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charts/colors5.xml" ContentType="application/vnd.ms-office.chartcolorstyle+xml"/>
  <Override PartName="/xl/charts/style5.xml" ContentType="application/vnd.ms-office.chartstyle+xml"/>
  <Override PartName="/xl/charts/chart5.xml" ContentType="application/vnd.openxmlformats-officedocument.drawingml.chart+xml"/>
  <Override PartName="/xl/worksheets/sheet1.xml" ContentType="application/vnd.openxmlformats-officedocument.spreadsheetml.worksheet+xml"/>
  <Override PartName="/xl/charts/colors4.xml" ContentType="application/vnd.ms-office.chartcolorstyle+xml"/>
  <Override PartName="/xl/drawings/drawing5.xml" ContentType="application/vnd.openxmlformats-officedocument.drawing+xml"/>
  <Override PartName="/xl/charts/chart4.xml" ContentType="application/vnd.openxmlformats-officedocument.drawingml.char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styles.xml" ContentType="application/vnd.openxmlformats-officedocument.spreadsheetml.styles+xml"/>
  <Override PartName="/xl/theme/theme1.xml" ContentType="application/vnd.openxmlformats-officedocument.theme+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olors3.xml" ContentType="application/vnd.ms-office.chartcolorstyle+xml"/>
  <Override PartName="/xl/charts/style3.xml" ContentType="application/vnd.ms-office.chartstyle+xml"/>
  <Override PartName="/xl/charts/chart3.xml" ContentType="application/vnd.openxmlformats-officedocument.drawingml.chart+xml"/>
  <Override PartName="/xl/charts/style4.xml" ContentType="application/vnd.ms-office.chartstyle+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avier.jimenez\Documents\ESTRUCTURACION ECONOMICA\PARQUE INFANTIL\"/>
    </mc:Choice>
  </mc:AlternateContent>
  <bookViews>
    <workbookView xWindow="0" yWindow="0" windowWidth="28800" windowHeight="12435" activeTab="4"/>
  </bookViews>
  <sheets>
    <sheet name=" DATOS.1" sheetId="3" r:id="rId1"/>
    <sheet name="DATOS.2" sheetId="1" r:id="rId2"/>
    <sheet name="LISTADO DE EMPRESAS 2023" sheetId="2" r:id="rId3"/>
    <sheet name="LIQUIDEZ" sheetId="4" r:id="rId4"/>
    <sheet name="ENDEUDAMIENTO" sheetId="6" r:id="rId5"/>
    <sheet name="COBERTURA DE INTERES" sheetId="7" r:id="rId6"/>
    <sheet name="PATRIMONIO" sheetId="8" r:id="rId7"/>
    <sheet name="ACTIVO" sheetId="9" r:id="rId8"/>
  </sheets>
  <definedNames>
    <definedName name="_xlnm._FilterDatabase" localSheetId="0" hidden="1">' DATOS.1'!$A$1:$BN$6085</definedName>
    <definedName name="_xlnm._FilterDatabase" localSheetId="1" hidden="1">DATOS.2!$A$1:$AI$6085</definedName>
  </definedNames>
  <calcPr calcId="152511"/>
</workbook>
</file>

<file path=xl/calcChain.xml><?xml version="1.0" encoding="utf-8"?>
<calcChain xmlns="http://schemas.openxmlformats.org/spreadsheetml/2006/main">
  <c r="W5" i="2" l="1"/>
  <c r="W7" i="2"/>
  <c r="W8" i="2"/>
  <c r="W9" i="2"/>
  <c r="W11" i="2"/>
  <c r="W13" i="2"/>
  <c r="W15" i="2"/>
  <c r="W16" i="2"/>
  <c r="W17" i="2"/>
  <c r="W19" i="2"/>
  <c r="W22" i="2"/>
  <c r="W24" i="2"/>
  <c r="W25" i="2"/>
  <c r="W26" i="2"/>
  <c r="W28" i="2"/>
  <c r="W31" i="2"/>
  <c r="W34" i="2"/>
  <c r="W35" i="2"/>
  <c r="W36" i="2"/>
  <c r="W37" i="2"/>
  <c r="W39" i="2"/>
  <c r="W43" i="2"/>
  <c r="W44" i="2"/>
  <c r="W45" i="2"/>
  <c r="W46" i="2"/>
  <c r="W47" i="2"/>
  <c r="W51" i="2"/>
  <c r="W53" i="2"/>
  <c r="W55" i="2"/>
  <c r="B2" i="9" l="1"/>
  <c r="B3" i="9"/>
  <c r="B3" i="8"/>
  <c r="B2" i="8"/>
  <c r="B3" i="7"/>
  <c r="B2" i="7"/>
  <c r="B3" i="6"/>
  <c r="B2" i="6"/>
  <c r="B3" i="4"/>
  <c r="B2" i="4"/>
  <c r="AA4" i="2"/>
  <c r="AA5" i="2"/>
  <c r="AA6" i="2"/>
  <c r="AA7" i="2"/>
  <c r="AA8" i="2"/>
  <c r="AA9" i="2"/>
  <c r="AA10" i="2"/>
  <c r="AA11" i="2"/>
  <c r="AA12" i="2"/>
  <c r="AA13" i="2"/>
  <c r="AA14" i="2"/>
  <c r="AA15" i="2"/>
  <c r="AA16" i="2"/>
  <c r="AA17" i="2"/>
  <c r="AA18" i="2"/>
  <c r="AA19" i="2"/>
  <c r="AA20" i="2"/>
  <c r="AA21" i="2"/>
  <c r="AA22" i="2"/>
  <c r="AA24" i="2"/>
  <c r="AA25" i="2"/>
  <c r="AA26" i="2"/>
  <c r="AA27" i="2"/>
  <c r="AA28" i="2"/>
  <c r="AA29" i="2"/>
  <c r="AA30" i="2"/>
  <c r="AA31" i="2"/>
  <c r="AA32" i="2"/>
  <c r="AA33" i="2"/>
  <c r="AA34" i="2"/>
  <c r="AA35" i="2"/>
  <c r="AA36" i="2"/>
  <c r="AA37" i="2"/>
  <c r="AA39" i="2"/>
  <c r="AA40" i="2"/>
  <c r="AA41" i="2"/>
  <c r="AA42" i="2"/>
  <c r="AA43" i="2"/>
  <c r="AA44" i="2"/>
  <c r="AA45" i="2"/>
  <c r="AA46" i="2"/>
  <c r="AA47" i="2"/>
  <c r="AA48" i="2"/>
  <c r="AA49" i="2"/>
  <c r="AA50" i="2"/>
  <c r="AA51" i="2"/>
  <c r="AA52" i="2"/>
  <c r="AA53" i="2"/>
  <c r="AA54" i="2"/>
  <c r="AA55" i="2"/>
  <c r="AA56" i="2"/>
  <c r="Y4" i="2"/>
  <c r="Y5" i="2"/>
  <c r="Y6" i="2"/>
  <c r="Y7" i="2"/>
  <c r="Y8" i="2"/>
  <c r="Y9" i="2"/>
  <c r="Y10" i="2"/>
  <c r="Y11" i="2"/>
  <c r="Y12" i="2"/>
  <c r="Y13" i="2"/>
  <c r="Y14" i="2"/>
  <c r="Y15" i="2"/>
  <c r="Y16" i="2"/>
  <c r="Y18" i="2"/>
  <c r="Y19" i="2"/>
  <c r="Y21" i="2"/>
  <c r="Y22" i="2"/>
  <c r="Y23" i="2"/>
  <c r="Y24" i="2"/>
  <c r="Y25" i="2"/>
  <c r="Y26" i="2"/>
  <c r="Y27" i="2"/>
  <c r="Y28" i="2"/>
  <c r="Y29" i="2"/>
  <c r="Y30" i="2"/>
  <c r="Y31" i="2"/>
  <c r="Y32" i="2"/>
  <c r="Y33" i="2"/>
  <c r="Y34" i="2"/>
  <c r="Y35" i="2"/>
  <c r="Y36" i="2"/>
  <c r="Y37" i="2"/>
  <c r="Y39" i="2"/>
  <c r="Y40" i="2"/>
  <c r="Y41" i="2"/>
  <c r="Y42" i="2"/>
  <c r="Y43" i="2"/>
  <c r="Y44" i="2"/>
  <c r="Y45" i="2"/>
  <c r="Y46" i="2"/>
  <c r="Y47" i="2"/>
  <c r="Y48" i="2"/>
  <c r="Y50" i="2"/>
  <c r="Y51" i="2"/>
  <c r="Y52" i="2"/>
  <c r="Y53" i="2"/>
  <c r="Y56" i="2"/>
  <c r="U4" i="2"/>
  <c r="U5" i="2"/>
  <c r="U6" i="2"/>
  <c r="U7" i="2"/>
  <c r="U8" i="2"/>
  <c r="U9" i="2"/>
  <c r="U10" i="2"/>
  <c r="U11" i="2"/>
  <c r="U13" i="2"/>
  <c r="U14" i="2"/>
  <c r="U15" i="2"/>
  <c r="U16" i="2"/>
  <c r="U17" i="2"/>
  <c r="U18" i="2"/>
  <c r="U19" i="2"/>
  <c r="U20" i="2"/>
  <c r="U21" i="2"/>
  <c r="U22" i="2"/>
  <c r="U23" i="2"/>
  <c r="U24" i="2"/>
  <c r="U25" i="2"/>
  <c r="U26" i="2"/>
  <c r="U27" i="2"/>
  <c r="U28" i="2"/>
  <c r="U30" i="2"/>
  <c r="U31" i="2"/>
  <c r="U32" i="2"/>
  <c r="U33" i="2"/>
  <c r="U34" i="2"/>
  <c r="U35" i="2"/>
  <c r="U36" i="2"/>
  <c r="U38" i="2"/>
  <c r="U39" i="2"/>
  <c r="U40" i="2"/>
  <c r="U41" i="2"/>
  <c r="U42" i="2"/>
  <c r="U43" i="2"/>
  <c r="U44" i="2"/>
  <c r="U45" i="2"/>
  <c r="U46" i="2"/>
  <c r="U47" i="2"/>
  <c r="U48" i="2"/>
  <c r="U49" i="2"/>
  <c r="U51" i="2"/>
  <c r="U52" i="2"/>
  <c r="U53" i="2"/>
  <c r="U54" i="2"/>
  <c r="U55" i="2"/>
  <c r="U56" i="2"/>
  <c r="S4" i="2"/>
  <c r="S5" i="2"/>
  <c r="S6" i="2"/>
  <c r="S7" i="2"/>
  <c r="S8" i="2"/>
  <c r="S9" i="2"/>
  <c r="S11" i="2"/>
  <c r="S12" i="2"/>
  <c r="S13" i="2"/>
  <c r="S14" i="2"/>
  <c r="S15" i="2"/>
  <c r="S16" i="2"/>
  <c r="S17" i="2"/>
  <c r="S18" i="2"/>
  <c r="S19" i="2"/>
  <c r="S20" i="2"/>
  <c r="S21" i="2"/>
  <c r="S22" i="2"/>
  <c r="S24" i="2"/>
  <c r="S25" i="2"/>
  <c r="S26" i="2"/>
  <c r="S27" i="2"/>
  <c r="S28" i="2"/>
  <c r="S31" i="2"/>
  <c r="S32" i="2"/>
  <c r="S34" i="2"/>
  <c r="S35" i="2"/>
  <c r="S36" i="2"/>
  <c r="S37" i="2"/>
  <c r="S38" i="2"/>
  <c r="S39" i="2"/>
  <c r="S41" i="2"/>
  <c r="S42" i="2"/>
  <c r="S44" i="2"/>
  <c r="S45" i="2"/>
  <c r="S46" i="2"/>
  <c r="S47" i="2"/>
  <c r="S49" i="2"/>
  <c r="S50" i="2"/>
  <c r="S54" i="2"/>
  <c r="S55" i="2"/>
  <c r="S56" i="2"/>
  <c r="S3" i="2"/>
  <c r="Y3" i="2"/>
  <c r="U3" i="2" l="1"/>
  <c r="B1" i="4" l="1"/>
  <c r="B5" i="4" s="1"/>
  <c r="AA3" i="2"/>
  <c r="B27" i="9"/>
  <c r="B27" i="8"/>
  <c r="AB6" i="2"/>
  <c r="AB7" i="2" s="1"/>
  <c r="AB8" i="2" s="1"/>
  <c r="AB9" i="2" s="1"/>
  <c r="AB10" i="2" s="1"/>
  <c r="AB11" i="2" s="1"/>
  <c r="AB12" i="2" s="1"/>
  <c r="AB13" i="2" s="1"/>
  <c r="AB14" i="2" s="1"/>
  <c r="AB15" i="2" s="1"/>
  <c r="AB16" i="2" s="1"/>
  <c r="AB17" i="2" s="1"/>
  <c r="AB5" i="2"/>
  <c r="Z5" i="2"/>
  <c r="Z6" i="2" s="1"/>
  <c r="Z7" i="2" s="1"/>
  <c r="Z8" i="2" s="1"/>
  <c r="Z9" i="2" s="1"/>
  <c r="Z10" i="2" s="1"/>
  <c r="Z11" i="2" s="1"/>
  <c r="Z12" i="2" s="1"/>
  <c r="Z13" i="2" s="1"/>
  <c r="Z14" i="2" s="1"/>
  <c r="Z15" i="2" s="1"/>
  <c r="Z16" i="2" s="1"/>
  <c r="Z17" i="2" s="1"/>
  <c r="B9" i="7"/>
  <c r="B9" i="4" l="1"/>
  <c r="B9" i="9"/>
  <c r="B9" i="6"/>
  <c r="B4" i="7"/>
  <c r="B1" i="9"/>
  <c r="B5" i="9" s="1"/>
  <c r="B1" i="8"/>
  <c r="B5" i="8" s="1"/>
  <c r="B9" i="8"/>
  <c r="B1" i="7"/>
  <c r="B5" i="7" s="1"/>
  <c r="B1" i="6"/>
  <c r="B5" i="6" s="1"/>
  <c r="B4" i="4" l="1"/>
  <c r="B6" i="4" s="1"/>
  <c r="C9" i="4" s="1"/>
  <c r="A20" i="4" s="1"/>
  <c r="B4" i="6"/>
  <c r="B6" i="6" s="1"/>
  <c r="B4" i="9"/>
  <c r="B6" i="9" s="1"/>
  <c r="C9" i="9" s="1"/>
  <c r="B4" i="8"/>
  <c r="B6" i="8" s="1"/>
  <c r="C9" i="8" s="1"/>
  <c r="B10" i="8" s="1"/>
  <c r="C10" i="8" s="1"/>
  <c r="A21" i="8" s="1"/>
  <c r="B6" i="7"/>
  <c r="C9" i="7" s="1"/>
  <c r="B10" i="4" l="1"/>
  <c r="C10" i="4" s="1"/>
  <c r="B11" i="4" s="1"/>
  <c r="C11" i="4" s="1"/>
  <c r="B12" i="4" s="1"/>
  <c r="C12" i="4" s="1"/>
  <c r="A20" i="9"/>
  <c r="B10" i="9"/>
  <c r="C10" i="9" s="1"/>
  <c r="B11" i="9" s="1"/>
  <c r="C11" i="9" s="1"/>
  <c r="A20" i="8"/>
  <c r="B11" i="8"/>
  <c r="C11" i="8" s="1"/>
  <c r="B12" i="8" s="1"/>
  <c r="C12" i="8" s="1"/>
  <c r="A20" i="7"/>
  <c r="B10" i="7"/>
  <c r="C10" i="7" s="1"/>
  <c r="A21" i="7" s="1"/>
  <c r="A21" i="4" l="1"/>
  <c r="A22" i="4"/>
  <c r="A21" i="9"/>
  <c r="A22" i="9"/>
  <c r="B12" i="9"/>
  <c r="C12" i="9" s="1"/>
  <c r="A22" i="8"/>
  <c r="A23" i="8"/>
  <c r="B13" i="8"/>
  <c r="C13" i="8" s="1"/>
  <c r="B11" i="7"/>
  <c r="C11" i="7" s="1"/>
  <c r="A22" i="7" s="1"/>
  <c r="B13" i="4"/>
  <c r="C13" i="4" s="1"/>
  <c r="A23" i="4"/>
  <c r="C9" i="6"/>
  <c r="B13" i="9" l="1"/>
  <c r="C13" i="9" s="1"/>
  <c r="A23" i="9"/>
  <c r="A24" i="8"/>
  <c r="B14" i="8"/>
  <c r="C14" i="8" s="1"/>
  <c r="B12" i="7"/>
  <c r="C12" i="7" s="1"/>
  <c r="A23" i="7" s="1"/>
  <c r="B14" i="4"/>
  <c r="C14" i="4" s="1"/>
  <c r="A24" i="4"/>
  <c r="A20" i="6"/>
  <c r="B10" i="6"/>
  <c r="B13" i="7" l="1"/>
  <c r="C13" i="7" s="1"/>
  <c r="A24" i="7" s="1"/>
  <c r="A24" i="9"/>
  <c r="B14" i="9"/>
  <c r="C14" i="9" s="1"/>
  <c r="B15" i="8"/>
  <c r="C15" i="8" s="1"/>
  <c r="F9" i="8" s="1" a="1"/>
  <c r="A25" i="8"/>
  <c r="B15" i="4"/>
  <c r="C15" i="4" s="1"/>
  <c r="A25" i="4"/>
  <c r="C10" i="6"/>
  <c r="A21" i="6" s="1"/>
  <c r="B14" i="7" l="1"/>
  <c r="C14" i="7" s="1"/>
  <c r="F9" i="7" s="1" a="1"/>
  <c r="F13" i="7" s="1"/>
  <c r="A25" i="9"/>
  <c r="B15" i="9"/>
  <c r="C15" i="9" s="1"/>
  <c r="F9" i="9" s="1" a="1"/>
  <c r="F10" i="8"/>
  <c r="B21" i="8" s="1"/>
  <c r="F15" i="8"/>
  <c r="B26" i="8" s="1"/>
  <c r="F13" i="8"/>
  <c r="B24" i="8" s="1"/>
  <c r="F12" i="8"/>
  <c r="B23" i="8" s="1"/>
  <c r="F9" i="8"/>
  <c r="B20" i="8" s="1"/>
  <c r="F14" i="8"/>
  <c r="B25" i="8" s="1"/>
  <c r="F11" i="8"/>
  <c r="B22" i="8" s="1"/>
  <c r="B16" i="8"/>
  <c r="C16" i="8" s="1"/>
  <c r="A27" i="8" s="1"/>
  <c r="A26" i="8"/>
  <c r="B11" i="6"/>
  <c r="C11" i="6" s="1"/>
  <c r="A22" i="6" s="1"/>
  <c r="B16" i="4"/>
  <c r="C16" i="4" s="1"/>
  <c r="A26" i="4"/>
  <c r="B28" i="8" l="1"/>
  <c r="C28" i="8" s="1"/>
  <c r="F14" i="7"/>
  <c r="F10" i="7"/>
  <c r="B15" i="7"/>
  <c r="C15" i="7" s="1"/>
  <c r="B16" i="7" s="1"/>
  <c r="C16" i="7" s="1"/>
  <c r="A27" i="7" s="1"/>
  <c r="F9" i="7"/>
  <c r="A25" i="7"/>
  <c r="F11" i="7"/>
  <c r="F12" i="7"/>
  <c r="F9" i="9"/>
  <c r="F13" i="9"/>
  <c r="F15" i="9"/>
  <c r="F12" i="9"/>
  <c r="F11" i="9"/>
  <c r="F14" i="9"/>
  <c r="F10" i="9"/>
  <c r="B16" i="9"/>
  <c r="C16" i="9" s="1"/>
  <c r="A27" i="9" s="1"/>
  <c r="A26" i="9"/>
  <c r="B12" i="6"/>
  <c r="C12" i="6" s="1"/>
  <c r="B13" i="6" s="1"/>
  <c r="C13" i="6" s="1"/>
  <c r="B14" i="6" s="1"/>
  <c r="C14" i="6" s="1"/>
  <c r="A27" i="4"/>
  <c r="F9" i="4" a="1"/>
  <c r="C20" i="8" l="1"/>
  <c r="A26" i="7"/>
  <c r="A23" i="6"/>
  <c r="B23" i="9"/>
  <c r="B22" i="9"/>
  <c r="B21" i="9"/>
  <c r="B25" i="9"/>
  <c r="B20" i="9"/>
  <c r="B26" i="9"/>
  <c r="B24" i="9"/>
  <c r="C26" i="8"/>
  <c r="C27" i="8"/>
  <c r="C23" i="8"/>
  <c r="C25" i="8"/>
  <c r="C24" i="8"/>
  <c r="C22" i="8"/>
  <c r="C21" i="8"/>
  <c r="B27" i="7"/>
  <c r="B26" i="7"/>
  <c r="B25" i="7"/>
  <c r="B23" i="7"/>
  <c r="B22" i="7"/>
  <c r="B21" i="7"/>
  <c r="B20" i="7"/>
  <c r="B24" i="7"/>
  <c r="A24" i="6"/>
  <c r="F10" i="4"/>
  <c r="B21" i="4" s="1"/>
  <c r="F9" i="4"/>
  <c r="B20" i="4" s="1"/>
  <c r="F16" i="4"/>
  <c r="B27" i="4" s="1"/>
  <c r="F15" i="4"/>
  <c r="B26" i="4" s="1"/>
  <c r="F13" i="4"/>
  <c r="B24" i="4" s="1"/>
  <c r="F14" i="4"/>
  <c r="B25" i="4" s="1"/>
  <c r="F11" i="4"/>
  <c r="B22" i="4" s="1"/>
  <c r="F12" i="4"/>
  <c r="B23" i="4" s="1"/>
  <c r="B15" i="6"/>
  <c r="C15" i="6" s="1"/>
  <c r="A25" i="6"/>
  <c r="B28" i="9" l="1"/>
  <c r="C27" i="9" s="1"/>
  <c r="B28" i="7"/>
  <c r="C27" i="7" s="1"/>
  <c r="B28" i="4"/>
  <c r="C26" i="4" s="1"/>
  <c r="B16" i="6"/>
  <c r="C16" i="6" s="1"/>
  <c r="F9" i="6" s="1" a="1"/>
  <c r="A26" i="6"/>
  <c r="C23" i="4" l="1"/>
  <c r="C25" i="9"/>
  <c r="C20" i="9"/>
  <c r="C22" i="9"/>
  <c r="C21" i="9"/>
  <c r="C23" i="9"/>
  <c r="C26" i="9"/>
  <c r="C24" i="9"/>
  <c r="C23" i="7"/>
  <c r="C22" i="7"/>
  <c r="C26" i="7"/>
  <c r="C21" i="7"/>
  <c r="C20" i="7"/>
  <c r="C25" i="7"/>
  <c r="C24" i="7"/>
  <c r="F12" i="6"/>
  <c r="F11" i="6"/>
  <c r="F10" i="6"/>
  <c r="F9" i="6"/>
  <c r="F16" i="6"/>
  <c r="F15" i="6"/>
  <c r="F14" i="6"/>
  <c r="F13" i="6"/>
  <c r="C20" i="4"/>
  <c r="C27" i="4"/>
  <c r="C24" i="4"/>
  <c r="C25" i="4"/>
  <c r="C22" i="4"/>
  <c r="C21" i="4"/>
  <c r="A27" i="6"/>
  <c r="B20" i="6" l="1"/>
  <c r="B21" i="6"/>
  <c r="B22" i="6"/>
  <c r="B23" i="6"/>
  <c r="B24" i="6" l="1"/>
  <c r="B26" i="6"/>
  <c r="B25" i="6"/>
  <c r="B27" i="6"/>
  <c r="B28" i="6" l="1"/>
  <c r="C24" i="6" s="1"/>
  <c r="C22" i="6" l="1"/>
  <c r="C23" i="6"/>
  <c r="C20" i="6"/>
  <c r="C21" i="6"/>
  <c r="C25" i="6"/>
  <c r="C27" i="6"/>
  <c r="C26" i="6"/>
</calcChain>
</file>

<file path=xl/sharedStrings.xml><?xml version="1.0" encoding="utf-8"?>
<sst xmlns="http://schemas.openxmlformats.org/spreadsheetml/2006/main" count="122396" uniqueCount="6499">
  <si>
    <t>Punto de Entrada</t>
  </si>
  <si>
    <t>Nombre Formulario</t>
  </si>
  <si>
    <t>NIT</t>
  </si>
  <si>
    <t>Fecha de Corte</t>
  </si>
  <si>
    <t>Razón social de la sociedad</t>
  </si>
  <si>
    <t>Clasificación Industrial Internacional Uniforme Versión 4 A.C (CIIU)</t>
  </si>
  <si>
    <t>Tipo societario</t>
  </si>
  <si>
    <t>Dirección de notificación judicial registrada en Cámara de Comercio</t>
  </si>
  <si>
    <t>Departamento de la dirección del domicilio</t>
  </si>
  <si>
    <t>Ciudad de la dirección del domicilio</t>
  </si>
  <si>
    <t>Periodo</t>
  </si>
  <si>
    <t>Ingresos de actividades ordinarias (Revenue)</t>
  </si>
  <si>
    <t>Costo de ventas (CostOfSales)</t>
  </si>
  <si>
    <t>Ganancia bruta (GrossProfit)</t>
  </si>
  <si>
    <t>Otros ingresos (OtherIncome)</t>
  </si>
  <si>
    <t>Gastos de ventas (DistributionCosts)</t>
  </si>
  <si>
    <t>Gastos de administración (AdministrativeExpense)</t>
  </si>
  <si>
    <t>Otros gastos (OtherExpenseByFunction)</t>
  </si>
  <si>
    <t>Otras ganancias (pérdidas) (OtherGainsLosses)</t>
  </si>
  <si>
    <t>Ganancia (pérdida) por actividades de operación (ProfitLossFromOperatingActivities)</t>
  </si>
  <si>
    <t>Diferencia entre el importe en libros de dividendos pagaderos e importe en libros de activos distribuidos distintos al efectivo (DifferenceBetweenCarryingAmountOfDividendsPayableAndCarryingAmountOfNoncashAssetsDistributed)</t>
  </si>
  <si>
    <t>Ganancias (pérdidas) que surgen de la baja en cuentas de activos financieros medidos al costo amortizado (GainLossArisingFromDerecognitionOfFinancialAssetsMeasuredAtAmortisedCost)</t>
  </si>
  <si>
    <t>Ingresos financieros (FinanceIncome)</t>
  </si>
  <si>
    <t>Costos financieros (FinanceCosts)</t>
  </si>
  <si>
    <t>Deterioro de valor de ganancias y reversión de pérdidas por deterioro de valor (pérdidas por deterioro de valor) determinado de acuerdo con la NIIF 9 (ImpairmentLossImpairmentGainAndReversalOfImpairmentLossDeterminedInAccordanceWithIFRS9)</t>
  </si>
  <si>
    <t>Ganancias (pérdidas) que surgen de diferencias entre el costo amortizado anterior y el valor razonable de activos financieros reclasificados de la categoría de medición costo amortizado a la categoría de medición de valor razonable con cambios en resultados (GainsLossesArisingFromDifferenceBetweenPreviousCarryingAmountAndFairValueOfFinancialAssetsReclassifiedAsMeasuredAtFairValue)</t>
  </si>
  <si>
    <t>Ganancia (pérdida) acumulada anteriormente reconocida en otro resultado integral que surge de la reclasificación de activos financieros de la categoría de medición de valor razonable con cambios en otro resultado integral a la de valor razonable con cambios en resultados (CumulativeGainLossPreviouslyRecognisedInOtherComprehensiveIncomeArisingFromReclassificationOfFinancialAssetsOutOfFairValueThroughOtherComprehensiveIncomeIntoFairValueThroughProfitOrLossMeasurementCategory)</t>
  </si>
  <si>
    <t>Ganancias (pérdidas) de cobertura por cobertura de un grupo de partidas con posiciones de riesgo compensadoras (HedgingGainsLossesForHedgeOfGroupOfItemsWithOffsettingRiskPositions)</t>
  </si>
  <si>
    <t>Ganancia (pérdida), antes de impuestos (ProfitLossBeforeTax)</t>
  </si>
  <si>
    <t>Ingreso (gasto) por impuestos (IncomeTaxExpenseContinuingOperations)</t>
  </si>
  <si>
    <t>Ganancia (pérdida) procedente de operaciones continuadas (ProfitLossFromContinuingOperations)</t>
  </si>
  <si>
    <t>Ganancia (pérdida) procedente de operaciones discontinuadas (ProfitLossFromDiscontinuedOperations)</t>
  </si>
  <si>
    <t>Ganancia (pérdida) (ProfitLoss)</t>
  </si>
  <si>
    <t>Plenas-Individuales</t>
  </si>
  <si>
    <t>Estado de resultado integral, resultado del periodo, por funcion de gasto</t>
  </si>
  <si>
    <t>H4930 - Transporte por tuberías</t>
  </si>
  <si>
    <t>01. SOCIEDAD ANÓNIMA</t>
  </si>
  <si>
    <t>CRA 11 No 84-09 PISO 10</t>
  </si>
  <si>
    <t>BOGOTA D.C.</t>
  </si>
  <si>
    <t>Periodo Actual</t>
  </si>
  <si>
    <t>Periodo Anterior</t>
  </si>
  <si>
    <t>CALLE 113 NO 7 - 80 PISO 13</t>
  </si>
  <si>
    <t>CERREJON ZONA NORTE S.A.</t>
  </si>
  <si>
    <t>B0510 - Extracción de hulla (carbón de piedra)</t>
  </si>
  <si>
    <t>N7911 - Actividades de las agencias de viaje</t>
  </si>
  <si>
    <t>08. SOCIEDAD POR ACCIONES SIMPLIFICADA SAS</t>
  </si>
  <si>
    <t>CL 36 D SUR 27 A  105 LOCAL 164B</t>
  </si>
  <si>
    <t>ANTIOQUIA</t>
  </si>
  <si>
    <t>ENVIGADO-ANTIOQUIA</t>
  </si>
  <si>
    <t>H4921 - Transporte de pasajeros</t>
  </si>
  <si>
    <t>G4669 - Comercio al por mayor de otros productos n.c.p.</t>
  </si>
  <si>
    <t>03. SOCIEDAD LIMITADA</t>
  </si>
  <si>
    <t>Carrera 7 numero 114 - 33 Piso 12</t>
  </si>
  <si>
    <t>K6499 - Otras actividades de servicio financiero, excepto las de seguros y pensiones n.c.p.</t>
  </si>
  <si>
    <t>CAUCA</t>
  </si>
  <si>
    <t>GUACHENE-CAUCA</t>
  </si>
  <si>
    <t>C1811 - Actividades de impresión</t>
  </si>
  <si>
    <t>VALLE</t>
  </si>
  <si>
    <t>PALMIRA-VALLE</t>
  </si>
  <si>
    <t>COMERCIALIZADORA MARDEN LTDA</t>
  </si>
  <si>
    <t>CARRERA 28 29 60</t>
  </si>
  <si>
    <t>A0122 - Cultivo de plátano y banano</t>
  </si>
  <si>
    <t>MEDELLIN-ANTIOQUIA</t>
  </si>
  <si>
    <t>G4690 - Comercio al por mayor no especializado</t>
  </si>
  <si>
    <t>SAPUGA S.A.</t>
  </si>
  <si>
    <t>A0126 - Cultivo de palma para aceite (palma africana) y otros frutos oleaginosos</t>
  </si>
  <si>
    <t>C2229 - Fabricación de artículos de plástico n.c.p.</t>
  </si>
  <si>
    <t>AV CALLE  57 R SUR  N 73 I 75</t>
  </si>
  <si>
    <t>CRA 63 17 70</t>
  </si>
  <si>
    <t>07. EMPRESA UNIPERSONAL</t>
  </si>
  <si>
    <t>CR 53 76 239 OF 402</t>
  </si>
  <si>
    <t>ATLANTICO</t>
  </si>
  <si>
    <t>BARRANQUILLA-ATLANTICO</t>
  </si>
  <si>
    <t>C1089 - Elaboración de otros productos alimenticios n.c.p.</t>
  </si>
  <si>
    <t>ITAGUI-ANTIOQUIA</t>
  </si>
  <si>
    <t>DIGITAL ESTEREO SAS</t>
  </si>
  <si>
    <t>J6010 - Actividades de programación y transmisión en el servicio de radiodifusión sonora</t>
  </si>
  <si>
    <t>C2410 - Industrias básicas de hierro y de acero</t>
  </si>
  <si>
    <t>Parque Industrial Carlos Velez Pombo Kilometro 1 Via Turbaco</t>
  </si>
  <si>
    <t>BOLIVAR</t>
  </si>
  <si>
    <t>TURBACO-BOLIVAR</t>
  </si>
  <si>
    <t>G4530 - Comercio de partes, piezas (autopartes) y accesorios (lujos) para vehículos automotores</t>
  </si>
  <si>
    <t>CR 1 30 57</t>
  </si>
  <si>
    <t>CALI-VALLE</t>
  </si>
  <si>
    <t>C2212 - Reencauche de llantas usadas</t>
  </si>
  <si>
    <t>ESTYMA ESTUDIOS Y MANEJOS S.A.</t>
  </si>
  <si>
    <t>F4210 - Construcción de carreteras y vías de ferrocarril</t>
  </si>
  <si>
    <t>CR 35A 15B35 OF 410</t>
  </si>
  <si>
    <t>G4632 - Comercio al por mayor de bebidas y tabaco</t>
  </si>
  <si>
    <t>A0125 - Cultivo de flor de corte</t>
  </si>
  <si>
    <t>RIONEGRO-ANTIOQUIA</t>
  </si>
  <si>
    <t>BEL STAR S.A.</t>
  </si>
  <si>
    <t>C2023 - Fabricación de jabones y detergentes, preparados para limpiar y pulir; perfumes y preparados de tocador</t>
  </si>
  <si>
    <t>Km22 Carretera Central del Norte Vereda Canavita</t>
  </si>
  <si>
    <t>CUNDINAMARCA</t>
  </si>
  <si>
    <t>TOCANCIPA-CUNDINAMARCA</t>
  </si>
  <si>
    <t>C1702 - Fabricación de papel y cartón ondulado (corrugado); fabricación de envases, empaques y de embalajes de papel y cartón</t>
  </si>
  <si>
    <t>APARTADO-ANTIOQUIA</t>
  </si>
  <si>
    <t>SYMRISE LTDA</t>
  </si>
  <si>
    <t>C2029 - Fabricación de otros productos químicos n.c.p.</t>
  </si>
  <si>
    <t>CR 58 9 54</t>
  </si>
  <si>
    <t>I5511 - Alojamiento en hoteles</t>
  </si>
  <si>
    <t>CARTAGENA-BOLIVAR</t>
  </si>
  <si>
    <t>AGROINDUSTRIAL MOLINO SONORA AP SAS</t>
  </si>
  <si>
    <t>C1051 - Elaboración de productos de molinería</t>
  </si>
  <si>
    <t>C1513 - Fabricación de artículos de viaje, bolsos de mano y artículos similares; artículos de talabartería y guarnicionería elaborados en otros materiales</t>
  </si>
  <si>
    <t>KR 43 A 20 C 55</t>
  </si>
  <si>
    <t>C2821 - Fabricación de maquinaria agropecuaria y forestal</t>
  </si>
  <si>
    <t>SABANETA-ANTIOQUIA</t>
  </si>
  <si>
    <t>Calle 52 No. 47 - 42 piso 14</t>
  </si>
  <si>
    <t>DRUMMOND LTD</t>
  </si>
  <si>
    <t>02. SUCURSAL EXTRANJERA</t>
  </si>
  <si>
    <t>CALLE 72 10-07 OFICINA 1302</t>
  </si>
  <si>
    <t>QUANTUM SAS</t>
  </si>
  <si>
    <t>A0124 - Cultivo de caña de azúcar</t>
  </si>
  <si>
    <t>COLIBRI FLOWERS SA</t>
  </si>
  <si>
    <t>FACATATIVA-CUNDINAMARCA</t>
  </si>
  <si>
    <t>CR 43A 19-17 OF 1006 BRR EL POBLADO</t>
  </si>
  <si>
    <t>LA-CEJA-ANTIOQUIA</t>
  </si>
  <si>
    <t>G4641 - Comercio al por mayor de productos textiles, productos confeccionados para uso doméstico</t>
  </si>
  <si>
    <t>AV CALLE 127 N° 20-79</t>
  </si>
  <si>
    <t>G4661 - Comercio al por mayor de combustibles sólidos, líquidos, gaseosos y productos conexos</t>
  </si>
  <si>
    <t>FLORES SILVESTRES S.A.</t>
  </si>
  <si>
    <t>CARRERA 33 7 12</t>
  </si>
  <si>
    <t>EDITORIAL SANTILLANA SAS</t>
  </si>
  <si>
    <t>J5811 - Edición de libros</t>
  </si>
  <si>
    <t>Cra 11A No 98-50 Ofc 501</t>
  </si>
  <si>
    <t>C1061 - Trilla de café</t>
  </si>
  <si>
    <t>04. SOCIEDAD EN COMANDITA</t>
  </si>
  <si>
    <t>RISARALDA</t>
  </si>
  <si>
    <t>PEREIRA-RISARALDA</t>
  </si>
  <si>
    <t>G4659 - Comercio al por mayor de otros tipos de maquinaria y equipo n.c.p.</t>
  </si>
  <si>
    <t>N8299 - Otras actividades de servicio de apoyo a las empresas n.c.p.</t>
  </si>
  <si>
    <t>OCATI SA</t>
  </si>
  <si>
    <t>G4631 - Comercio al por mayor de productos alimenticios</t>
  </si>
  <si>
    <t>CHIA-CUNDINAMARCA</t>
  </si>
  <si>
    <t>UNIFLOR SOCIEDAD POR ACCIONES SIMPLIFICADA</t>
  </si>
  <si>
    <t>F4112 - Construcción de edificios no residenciales</t>
  </si>
  <si>
    <t>AK 45 108 27 TO 2 OF 703</t>
  </si>
  <si>
    <t>K6494 - Otras actividades de distribución de fondos</t>
  </si>
  <si>
    <t>C3312 - Mantenimiento y reparación especializado de maquinaria y equipo</t>
  </si>
  <si>
    <t>AUTOSUPERIOR S.A.S</t>
  </si>
  <si>
    <t>G4511 - Comercio de vehículos automotores nuevos</t>
  </si>
  <si>
    <t>CL 15 36 101 ACOPI</t>
  </si>
  <si>
    <t>G4541 - Comercio de motocicletas y de sus partes, piezas y accesorios</t>
  </si>
  <si>
    <t>F4390 - Otras actividades especializadas para la construcción de edificios y obras de ingeniería civil</t>
  </si>
  <si>
    <t>PUERTO-COLOMBIA-ATLANTICO</t>
  </si>
  <si>
    <t>CL 92 11 51 OF 302</t>
  </si>
  <si>
    <t>C2392 - Fabricación de materiales de arcilla para la construcción</t>
  </si>
  <si>
    <t>GUARNE-ANTIOQUIA</t>
  </si>
  <si>
    <t>G4649 - Comercio al por mayor de otros utensilios domésticos n.c.p.</t>
  </si>
  <si>
    <t>TENJO-CUNDINAMARCA</t>
  </si>
  <si>
    <t>L6810 - Actividades inmobiliarias realizadas con bienes propios o arrendados</t>
  </si>
  <si>
    <t>I5611 - Expendio a la mesa de comidas preparadas</t>
  </si>
  <si>
    <t>KILOMETRO 4.5 VIA LA CALERA</t>
  </si>
  <si>
    <t>VEREDA TRES PUERTAS</t>
  </si>
  <si>
    <t>BODEGA ILUSION SAS</t>
  </si>
  <si>
    <t>C1090 - Elaboración de alimentos preparados para animales</t>
  </si>
  <si>
    <t>FUNZA-CUNDINAMARCA</t>
  </si>
  <si>
    <t>C2221 - Fabricación de formas básicas de plástico</t>
  </si>
  <si>
    <t>ARUS S.A.</t>
  </si>
  <si>
    <t>G4651 - Comercio al por mayor de computadores, equipo periférico y programas de informática</t>
  </si>
  <si>
    <t>C2910 - Fabricación de vehículos automotores y sus motores</t>
  </si>
  <si>
    <t>LA-ESTRELLA-ANTIOQUIA</t>
  </si>
  <si>
    <t>INVERSIONES ARME SAS</t>
  </si>
  <si>
    <t>CL 14 15 52</t>
  </si>
  <si>
    <t>SANTA-ROSA-DE-CABAL-RISARALDA</t>
  </si>
  <si>
    <t>C2011 - Fabricación de sustancias y productos químicos básicos</t>
  </si>
  <si>
    <t>CL 98 9A 21</t>
  </si>
  <si>
    <t>DESCAFEINADORA COLOMBIANA SAS</t>
  </si>
  <si>
    <t>C1062 - Descafeinado, tostión y molienda del café</t>
  </si>
  <si>
    <t>PARQUE INDUSTRIAL JUANCHITO</t>
  </si>
  <si>
    <t>CALDAS</t>
  </si>
  <si>
    <t>MANIZALES-CALDAS</t>
  </si>
  <si>
    <t>SOACHA-CUNDINAMARCA</t>
  </si>
  <si>
    <t>INDUSTRIAS ALIADAS S.A.S.</t>
  </si>
  <si>
    <t>C1063 - Otros derivados del café</t>
  </si>
  <si>
    <t>CARRERA 52 No. 2 - 38</t>
  </si>
  <si>
    <t>SUPERFICIES COLOMBIA SAS</t>
  </si>
  <si>
    <t>CL 84 A 10 50 P 9</t>
  </si>
  <si>
    <t>CLL 100 13 21</t>
  </si>
  <si>
    <t>J6202 - Actividades de consultoría informática y actividades de administración de instalaciones informáticas</t>
  </si>
  <si>
    <t>CALLE 26 SUR N° 48 012</t>
  </si>
  <si>
    <t>C2013 - Fabricación de plásticos en formas primarias</t>
  </si>
  <si>
    <t>MAMONAL KM 8</t>
  </si>
  <si>
    <t>KAMEX INTERNATIONAL SAS</t>
  </si>
  <si>
    <t>C3250 - Fabricación de instrumentos, aparatos y materiales médicos y odontológicos (incluido mobiliario)</t>
  </si>
  <si>
    <t>VTE CAJICA LOTE 2 VEREDA CALAHORRA</t>
  </si>
  <si>
    <t>CAJICA-CUNDINAMARCA</t>
  </si>
  <si>
    <t>G4799 - Otros tipos de comercio al por menor no realizado en establecimientos, puestos de venta o mercados</t>
  </si>
  <si>
    <t>B0910 - Actividades de apoyo para la extracción de petróleo y de gas natural</t>
  </si>
  <si>
    <t>J6201 - Actividades de desarrollo de sistemas informáticos (planificación, análisis, diseño, programación, pruebas)</t>
  </si>
  <si>
    <t>SKANDIA PLANEACIÓN FINANCIERA S.A.</t>
  </si>
  <si>
    <t>AV 19 No. 109A-30</t>
  </si>
  <si>
    <t>MADRID-CUNDINAMARCA</t>
  </si>
  <si>
    <t>CR 2 36 19</t>
  </si>
  <si>
    <t>CONSTRUIR SA</t>
  </si>
  <si>
    <t>F4111 - Construcción de edificios residenciales</t>
  </si>
  <si>
    <t>BUGA-VALLE</t>
  </si>
  <si>
    <t>SEATECH INTERNATIONAL INC</t>
  </si>
  <si>
    <t>C1012 - Procesamiento y conservación de pescados, crustáceos y moluscos</t>
  </si>
  <si>
    <t>CL 26 SUR NO 48 12</t>
  </si>
  <si>
    <t>ANTEA COLOMBIA SAS EN REORGANIZACION</t>
  </si>
  <si>
    <t>CORDOBA</t>
  </si>
  <si>
    <t>CIENAGA-DE-ORO-CORDOBA</t>
  </si>
  <si>
    <t>CRA 68D 25B 86 OF 518</t>
  </si>
  <si>
    <t>FACTORES Y MERCADEO SA</t>
  </si>
  <si>
    <t>G4664 - Comercio al por mayor de productos químicos básicos, cauchos y plásticos en formas primarias y productos químicos de uso agropecuario</t>
  </si>
  <si>
    <t>REDOX COLOMBIA SAS</t>
  </si>
  <si>
    <t>G4761 - Comercio al por menor de libros, periódicos, materiales y artículos de papelería y escritorio, en establecimientos especializados</t>
  </si>
  <si>
    <t>CL 9C 23C 51</t>
  </si>
  <si>
    <t>C1410 - Confección de prendas de vestir, excepto prendas de piel</t>
  </si>
  <si>
    <t>C2599 - Fabricación de otros productos elaborados de metal n.c.p.</t>
  </si>
  <si>
    <t>MAYUN SAS</t>
  </si>
  <si>
    <t>G4663 - Comercio al por mayor de materiales de construcción, artículos de ferretería, pinturas, productos de vidrio, equipo y materiales de fontanería y calefacción</t>
  </si>
  <si>
    <t>A0141 - Cría de ganado bovino y bufalino</t>
  </si>
  <si>
    <t>CR 19B 82 46 OF 602</t>
  </si>
  <si>
    <t>IDT ELECTRIC LTDA</t>
  </si>
  <si>
    <t>G4644 - Comercio al por mayor de aparatos y equipo de uso doméstico</t>
  </si>
  <si>
    <t>C2021 - Fabricación de plaguicidas y otros productos químicos de uso agropecuario</t>
  </si>
  <si>
    <t>Calle 113 No 7-21 torre A Piso 14</t>
  </si>
  <si>
    <t>C1020 - Procesamiento y conservación de frutas, legumbres, hortalizas y tubérculos</t>
  </si>
  <si>
    <t>PROCLIN PHARMA SA</t>
  </si>
  <si>
    <t>G4645 - Comercio al por mayor de productos farmacéuticos, medicinales, cosméticos y de tocador</t>
  </si>
  <si>
    <t>CRA 68 D 98 A 73</t>
  </si>
  <si>
    <t>G4751 - Comercio al por menor de productos textiles en establecimientos especializados</t>
  </si>
  <si>
    <t>AUTOPISTA MEDELLIN CALLE 80 KILOMETRO 2 VIA A SIBERIA</t>
  </si>
  <si>
    <t>COTA-CUNDINAMARCA</t>
  </si>
  <si>
    <t>C2100 - Fabricación de productos farmacéuticos, sustancias químicas medicinales y productos botánicos de uso farmacéutico</t>
  </si>
  <si>
    <t>CL 100 19A 50 P 9 ED INTENATIONAL TOWER</t>
  </si>
  <si>
    <t>C1521 - Fabricación de calzado de cuero y piel, con cualquier tipo de suela</t>
  </si>
  <si>
    <t>NORTE DE SANTANDER</t>
  </si>
  <si>
    <t>CUCUTA-NORTE DE SANTANDER</t>
  </si>
  <si>
    <t>PROYECTOS MONTAJES Y CONSTRUCCIONES SA</t>
  </si>
  <si>
    <t>F4290 - Construcción de otras obras de ingeniería civil</t>
  </si>
  <si>
    <t>CRA 47A 91 32</t>
  </si>
  <si>
    <t>C1082 - Elaboración de cacao, chocolate y productos de confitería</t>
  </si>
  <si>
    <t>YUMBO-VALLE</t>
  </si>
  <si>
    <t>FLORES DEL HATO SAS</t>
  </si>
  <si>
    <t>CARMEN-DE-VIBORAL-ANTIOQUIA</t>
  </si>
  <si>
    <t>CRA. 16 NO. 85-96</t>
  </si>
  <si>
    <t>MAGDALENA</t>
  </si>
  <si>
    <t>SANTA-MARTA-MAGDALENA</t>
  </si>
  <si>
    <t>AGRICOLA EUFEMIA S.A.S.</t>
  </si>
  <si>
    <t>QUAD GRAPHICS COLOMBIA SAS</t>
  </si>
  <si>
    <t>CALLE 17 41 34</t>
  </si>
  <si>
    <t>A0112 - Cultivo de arroz</t>
  </si>
  <si>
    <t>CRA 38 10 36 OF 901</t>
  </si>
  <si>
    <t>CARRERA 43 A 19-17 P 12</t>
  </si>
  <si>
    <t>BIG PASS SAS</t>
  </si>
  <si>
    <t>CONSTRUCCIONES MAJA SAS EN REORGANIZACION</t>
  </si>
  <si>
    <t>CRA 85 14 112 PISO 2 EDIF GOYA</t>
  </si>
  <si>
    <t>ARAUCA</t>
  </si>
  <si>
    <t>ARAUCA-ARAUCA</t>
  </si>
  <si>
    <t>CALLE 15 32 598</t>
  </si>
  <si>
    <t>K6613 - Otras actividades relacionadas con el mercado de valores</t>
  </si>
  <si>
    <t>G4773 - Comercio al por menor de productos farmacéuticos y medicinales, cosméticos y artículos de tocador en establecimientos especializados</t>
  </si>
  <si>
    <t>CRA 34 4A 49</t>
  </si>
  <si>
    <t>INDUSTRIAS LAVCO S.A.S</t>
  </si>
  <si>
    <t>C2930 - Fabricación de partes, piezas (autopartes) y accesorios (lujos) para vehículos automotores</t>
  </si>
  <si>
    <t>KM 4 AUTOPISTA FLORIDABLANCA PIEDECUESTA</t>
  </si>
  <si>
    <t>SANTANDER</t>
  </si>
  <si>
    <t>FLORIDABLANCA-SANTANDER</t>
  </si>
  <si>
    <t>ARKOS SISTEMAS ARQUITECTONICOS SA</t>
  </si>
  <si>
    <t>CR 54 79 B 47</t>
  </si>
  <si>
    <t>A0161 - Actividades de apoyo a la agricultura</t>
  </si>
  <si>
    <t>DOS-QUEBRADAS-RISARALDA</t>
  </si>
  <si>
    <t>CALLE 17N 4 25</t>
  </si>
  <si>
    <t>FLORES DE BOJACA SAS</t>
  </si>
  <si>
    <t>INGENIEROS CIVILES CONTRATISTAS SAS</t>
  </si>
  <si>
    <t>BUCARAMANGA-SANTANDER</t>
  </si>
  <si>
    <t>INVERSIONES MEIVER &amp; CIA SAS</t>
  </si>
  <si>
    <t>Calle 45 Nro 8b45</t>
  </si>
  <si>
    <t>CC CENTRO CHIA CENTRO EMPRESARIAL OF 422</t>
  </si>
  <si>
    <t>CL 81 11 68 OF 503</t>
  </si>
  <si>
    <t>BURICA SA</t>
  </si>
  <si>
    <t>FLORES LA MANA SAS</t>
  </si>
  <si>
    <t>G4771 - Comercio al por menor de prendas de vestir y sus accesorios (incluye artículos de piel) en establecimientos especializados</t>
  </si>
  <si>
    <t>CARRERA 67 78 280 BG 105</t>
  </si>
  <si>
    <t>FLORES EL TANDIL S.A.S.</t>
  </si>
  <si>
    <t>CASANARE</t>
  </si>
  <si>
    <t>YOPAL-CASANARE</t>
  </si>
  <si>
    <t>CR 19 B 168 64</t>
  </si>
  <si>
    <t>J6190 - Otras actividades de telecomunicaciones</t>
  </si>
  <si>
    <t>FONANDES SAS</t>
  </si>
  <si>
    <t>LT BELLAVISTA VDA CANAVITA ENTRADA COLPAPEL</t>
  </si>
  <si>
    <t>SOPO-CUNDINAMARCA</t>
  </si>
  <si>
    <t>KM 7 VIA CHIA CAJICA COSTADO OCCIDENTAL SAN ROQUE DISTRITO LOCAL OF 515</t>
  </si>
  <si>
    <t>AV. 5 NRO 23 A N 35</t>
  </si>
  <si>
    <t>B0610 - Extracción de petróleo crudo</t>
  </si>
  <si>
    <t>TULUA-VALLE</t>
  </si>
  <si>
    <t>GUASCA-CUNDINAMARCA</t>
  </si>
  <si>
    <t>KR 9 73 24</t>
  </si>
  <si>
    <t>C2022 - Fabricación de pinturas, barnices y revestimientos similares, tintas para impresión y masillas</t>
  </si>
  <si>
    <t>VERIZON COLOMBIA S.A.</t>
  </si>
  <si>
    <t>Ak 7 71 52 To A Of. 601</t>
  </si>
  <si>
    <t>S9511 - Mantenimiento y reparación de computadores y de equipo periférico</t>
  </si>
  <si>
    <t>AVENIDA CARRERA 45 118 68</t>
  </si>
  <si>
    <t>SERVILIMPIEZA SA</t>
  </si>
  <si>
    <t>N8121 - Limpieza general interior de edificios</t>
  </si>
  <si>
    <t>CALLE 86D 30 29</t>
  </si>
  <si>
    <t>ALIMENTOS BALANCEADOS TEQUENDAMA S.A. ALBATEQ S.A.</t>
  </si>
  <si>
    <t>KM 2 VIA FUNZA-COTA</t>
  </si>
  <si>
    <t>J5813 - Edición de periódicos, revistas y otras publicaciones periódicas</t>
  </si>
  <si>
    <t>PRIMATELA SAS</t>
  </si>
  <si>
    <t>G4652 - Comercio al por mayor de equipo, partes y piezas electrónicos y de telecomunicaciones</t>
  </si>
  <si>
    <t>A0113 - Cultivo de hortalizas, raíces y tubérculos</t>
  </si>
  <si>
    <t>Carrera 43 A 1 A Sur 143piso 6 Torre Norte, Edificio Santillana.</t>
  </si>
  <si>
    <t>CALLE 20 69B 41</t>
  </si>
  <si>
    <t>CR 17 A 173 25 CASA CROTOS 7 LA ALAMEDA</t>
  </si>
  <si>
    <t>C1081 - Elaboración de productos de panadería</t>
  </si>
  <si>
    <t>NATIONAL OILWELL VARCO DE COLOMBIA</t>
  </si>
  <si>
    <t>CL 98 9 A 21 PI 4</t>
  </si>
  <si>
    <t>CR 54 No 75AB SUR 220</t>
  </si>
  <si>
    <t>MANPOWER PROFESSIONAL LTDA</t>
  </si>
  <si>
    <t>AMADEUS IT GROUP COLOMBIA SAS</t>
  </si>
  <si>
    <t>CRA 11 84-09 PISO 6</t>
  </si>
  <si>
    <t>GIRON-SANTANDER</t>
  </si>
  <si>
    <t>05. SOCIEDAD EN COMANDITA POR ACCIONES</t>
  </si>
  <si>
    <t>CR 16 93 A 16 OF 505 ED PASANDU</t>
  </si>
  <si>
    <t>M7490 - Otras actividades profesionales, científicas y técnicas n.c.p.</t>
  </si>
  <si>
    <t>SOLEDAD-ATLANTICO</t>
  </si>
  <si>
    <t>C3290 - Otras industrias manufactureras n.c.p.</t>
  </si>
  <si>
    <t>S9601 - Lavado y limpieza, incluso la limpieza en seco, de productos textiles y de piel</t>
  </si>
  <si>
    <t>CL 168 21 42</t>
  </si>
  <si>
    <t>CR 54 5 C 96</t>
  </si>
  <si>
    <t>TUBULARES Y BOLSAS PLASTICAS SAS</t>
  </si>
  <si>
    <t>CLL 41 51 90</t>
  </si>
  <si>
    <t>CR 16A 78 11 OF 401</t>
  </si>
  <si>
    <t>ORTOMAC S.A.S</t>
  </si>
  <si>
    <t>CRA 52 79 73</t>
  </si>
  <si>
    <t>M7320 - Estudios de mercado y realización de encuestas de opinión pública</t>
  </si>
  <si>
    <t>MODAS Y DISEÑOS SA</t>
  </si>
  <si>
    <t>C2394 - Fabricación de cemento, cal y yeso</t>
  </si>
  <si>
    <t>LABORATORIOS BAGO DE COLOMBIA SAS</t>
  </si>
  <si>
    <t>CL 93 B 19 44</t>
  </si>
  <si>
    <t>SOCIEDAD DE INVERSIONES VIVES Y CIA SA</t>
  </si>
  <si>
    <t>COPACABANA-ANTIOQUIA</t>
  </si>
  <si>
    <t>EDIFICACIONES Y PROYECTOS S.A.S</t>
  </si>
  <si>
    <t>CR 48 20 34 OF 914</t>
  </si>
  <si>
    <t>Sony Interamerican S.A Sucursal Colombia</t>
  </si>
  <si>
    <t>KM 1.5 via Siberia Funza Pque Ind San Diego BG 6C</t>
  </si>
  <si>
    <t>C1392 - Confección de artículos con materiales textiles, excepto prendas de vestir</t>
  </si>
  <si>
    <t>CLL 97BIS N° 19 20 PISO 4</t>
  </si>
  <si>
    <t>J6311 - Procesamiento de datos, alojamiento (hosting) y actividades relacionadas</t>
  </si>
  <si>
    <t>CALLE 100 8A 55 TORRE C OFICINA 703</t>
  </si>
  <si>
    <t>BRANCH OF MICROSOFT COLOMBIA INC</t>
  </si>
  <si>
    <t>CALLE 92 11 51 P10</t>
  </si>
  <si>
    <t>G4774 - Comercio al por menor de otros productos nuevos en establecimientos especializados</t>
  </si>
  <si>
    <t>CARRERA 19B 83 63 PISO 5</t>
  </si>
  <si>
    <t>PRODESA Y CIA S.A.</t>
  </si>
  <si>
    <t>CARRERA 19 N 90 - 10 PISO 7</t>
  </si>
  <si>
    <t>G4723 - Comercio al por menor de carnes (incluye aves de corral), productos cárnicos, pescados y productos de mar, en establecimientos especializados</t>
  </si>
  <si>
    <t>CRA 11A #94-25/45 PISO 6</t>
  </si>
  <si>
    <t>TV 55 98A 66 OFC 420</t>
  </si>
  <si>
    <t>JAM INTERNACIONAL S.A.S.</t>
  </si>
  <si>
    <t>C1910 - Fabricación de productos de hornos de coque</t>
  </si>
  <si>
    <t>CALLE 76 N° 54 11 OFICINA 1203</t>
  </si>
  <si>
    <t>SIMONIZ SA</t>
  </si>
  <si>
    <t>G4662 - Comercio al por mayor de metales y productos metalíferos</t>
  </si>
  <si>
    <t>PERCOS SA</t>
  </si>
  <si>
    <t>KR 19 A 90 13 PISO 9</t>
  </si>
  <si>
    <t>BAKER HUGHES DE COLOMBIA</t>
  </si>
  <si>
    <t>CL 166 19 B 42</t>
  </si>
  <si>
    <t>OMNILIFE DE COLOMBIA SAS</t>
  </si>
  <si>
    <t>G4729 - Comercio al por menor de otros productos alimenticios n.c.p., en establecimientos especializados</t>
  </si>
  <si>
    <t>C1071 - Elaboración y refinación de azúcar</t>
  </si>
  <si>
    <t>CORREGIMIENTO SAN ANTONIO DE LOS CABALLEROS</t>
  </si>
  <si>
    <t>FLORIDA-VALLE</t>
  </si>
  <si>
    <t>CRA 57 94 10</t>
  </si>
  <si>
    <t>CAÑA DE AZUCAR Y CEREALES SA</t>
  </si>
  <si>
    <t>COMPAÑIA CULTIVADORA DE GRANOS SA</t>
  </si>
  <si>
    <t>CALLE 22 N AV. 4- 56 OFICINA 105</t>
  </si>
  <si>
    <t>CARRERA 13 No. 34 76</t>
  </si>
  <si>
    <t>CRA 13 No 34 76</t>
  </si>
  <si>
    <t>AGOFER SAS</t>
  </si>
  <si>
    <t>G4752 - Comercio al por menor de artículos de ferretería, pinturas y productos de vidrio en establecimientos especializados</t>
  </si>
  <si>
    <t>M7310 - Publicidad</t>
  </si>
  <si>
    <t>CALLE 14 62 33</t>
  </si>
  <si>
    <t>REPRESENTACIONES EURODENT SAS</t>
  </si>
  <si>
    <t>AV CALLE 127 7-70</t>
  </si>
  <si>
    <t>KANGUPOR SAS</t>
  </si>
  <si>
    <t>AUTOPISTA NORTE 114 44 PI 4</t>
  </si>
  <si>
    <t>TURFLOR SAS</t>
  </si>
  <si>
    <t>CR 26 36 14 P 13 EDIFICIO FENIX BUSINESS CENTER MEJORAS PUBLICAS</t>
  </si>
  <si>
    <t>VEREDA TIBITO UNIDAD PRIVADA 60-2 PARQUE INDUSTRIAL GRAN SABANA</t>
  </si>
  <si>
    <t>C2593 - Fabricación de artículos de cuchillería, herramientas de mano y artículos de ferretería</t>
  </si>
  <si>
    <t>CARRERA 30 15 78</t>
  </si>
  <si>
    <t>R9200 - Actividades de juegos de azar y apuestas</t>
  </si>
  <si>
    <t>AV CLL 26 69D 91 OF 905 TORRE 2</t>
  </si>
  <si>
    <t>ILKO ARCOASEO SAS</t>
  </si>
  <si>
    <t>CL 9 40 105</t>
  </si>
  <si>
    <t>EDITORA URBANA LTDA</t>
  </si>
  <si>
    <t>Calle 99 10 19 Piso 5</t>
  </si>
  <si>
    <t>CENTRO EMPRESARIAL CENTRO CHIA OFC 302</t>
  </si>
  <si>
    <t>I5619 - Otros tipos de expendio de comidas preparadas n.c.p.</t>
  </si>
  <si>
    <t>Calle Larga N° 10B-70 Barrio Getsemani</t>
  </si>
  <si>
    <t>VDA VUELTA GRANDE 150MT GLORIETA SIBERIA BOG 28 VIA COTA</t>
  </si>
  <si>
    <t>B0811 - Extracción de piedra, arena, arcillas comunes, yeso y anhidrita</t>
  </si>
  <si>
    <t>AVENIDA CARACAS 35 55</t>
  </si>
  <si>
    <t>EMTELCO SAS</t>
  </si>
  <si>
    <t>N7990 - Otros servicios de reserva y actividades relacionadas</t>
  </si>
  <si>
    <t>CR 11 82 01 PI 8</t>
  </si>
  <si>
    <t>EPSON COLOMBIA LTDA</t>
  </si>
  <si>
    <t>ACINOX SA</t>
  </si>
  <si>
    <t>AK 9 # 101 - 67 Edificio Naos Piso 2</t>
  </si>
  <si>
    <t>BRR BELLAVISTA CRA 56B #7A-45</t>
  </si>
  <si>
    <t>ARCOS DORADOS COLOMBIA SAS</t>
  </si>
  <si>
    <t>AV 116  N 7-15 OFC 1402</t>
  </si>
  <si>
    <t>OFIPARTES S.A.</t>
  </si>
  <si>
    <t>C3110 - Fabricación de muebles</t>
  </si>
  <si>
    <t>KILOMETRO 1 VIA SIBERIA COTA</t>
  </si>
  <si>
    <t>CARRERA 43 A 19-17 P 1206</t>
  </si>
  <si>
    <t>INVERSIONES Y PROYECTOS SAS</t>
  </si>
  <si>
    <t>CESAR</t>
  </si>
  <si>
    <t>VALLEDUPAR-CESAR</t>
  </si>
  <si>
    <t>CALLE 103 NO 19 60</t>
  </si>
  <si>
    <t>PROMOTORA APARTAMENTOS DANN SAS</t>
  </si>
  <si>
    <t>MANSAROVAR ENERGY COLOMBIA LTD</t>
  </si>
  <si>
    <t>CLL 100 NO 13 - 76 PS 11</t>
  </si>
  <si>
    <t>CLL 2 18 93 VIA MOSQUERA PARQUE IND SAN JORGE BG 57 58</t>
  </si>
  <si>
    <t>MOSQUERA-CUNDINAMARCA</t>
  </si>
  <si>
    <t>H5229 - Otras actividades complementarias al transporte</t>
  </si>
  <si>
    <t>CR 9 A 99 02 OF 502B</t>
  </si>
  <si>
    <t>TRANSEJES TRANSMISIONES HOMOCINETICAS DE COLOMBIA S.A</t>
  </si>
  <si>
    <t>GUALA CLOSURES DE COLOMBIA LTDA</t>
  </si>
  <si>
    <t>CL 17 No 42 75</t>
  </si>
  <si>
    <t>VERTIV COLOMBIA SAS</t>
  </si>
  <si>
    <t>CR 19 100 45 P 15</t>
  </si>
  <si>
    <t>NOVUS DE COLOMBIA LTDA</t>
  </si>
  <si>
    <t>G4620 - Comercio al por mayor de materias primas agropecuarias; animales vivos</t>
  </si>
  <si>
    <t>CALLE 100 No 8 A 55 OFC 610 TORRE C</t>
  </si>
  <si>
    <t>CR 23 12 81 URB INDUSTRIAL LA Y AUT CALI YUMBO</t>
  </si>
  <si>
    <t>AV CARACAS Nº 45A 51-57 SUR  SANTA  LUCIA</t>
  </si>
  <si>
    <t>INDUSTRIAS PRINTEX SAS</t>
  </si>
  <si>
    <t>QUINDIO</t>
  </si>
  <si>
    <t>LA-TEBAIDA-QUINDIO</t>
  </si>
  <si>
    <t>C1011 - Procesamiento y conservación de carne y productos cárnicos</t>
  </si>
  <si>
    <t>ARMENIA-QUINDIO</t>
  </si>
  <si>
    <t>CL 17 15 39</t>
  </si>
  <si>
    <t>MI POLLO SAS</t>
  </si>
  <si>
    <t>VYGON COLOMBIA S.A.</t>
  </si>
  <si>
    <t>F4220 - Construcción de proyectos de servicio público</t>
  </si>
  <si>
    <t>CARRERA 59 No. 64 -125</t>
  </si>
  <si>
    <t>SUPERBRIX S.A.</t>
  </si>
  <si>
    <t>C2825 - Fabricación de maquinaria para la elaboración de alimentos, bebidas y tabaco</t>
  </si>
  <si>
    <t>GALAPA-ATLANTICO</t>
  </si>
  <si>
    <t>MOLINOS DEL ATLANTICO SAS</t>
  </si>
  <si>
    <t>VIA 40 62 174</t>
  </si>
  <si>
    <t>INVERSIONES EILAT S.A.S.</t>
  </si>
  <si>
    <t>CALLE 78 No. 53-70 PISO 4</t>
  </si>
  <si>
    <t>BARANOA-ATLANTICO</t>
  </si>
  <si>
    <t>N7730 - Alquiler y arrendamiento de otros tipos de maquinaria, equipo y bienes tangibles n.c.p.</t>
  </si>
  <si>
    <t>ARNEG ANDINA LTDA</t>
  </si>
  <si>
    <t>CL 30 11 10</t>
  </si>
  <si>
    <t>EXECUTIVE SAS</t>
  </si>
  <si>
    <t>CALLE 106 15 26</t>
  </si>
  <si>
    <t>DOLMEN SA ESP</t>
  </si>
  <si>
    <t>CRA 64B 85 80</t>
  </si>
  <si>
    <t>CARRERA 58 64 82</t>
  </si>
  <si>
    <t>PET DEL CARIBE SA</t>
  </si>
  <si>
    <t>VIA 40 70-14 PARQUE INDUSTRIAL CANTAMAR BOD 3,4 Y 5</t>
  </si>
  <si>
    <t>ANPALA S.A.S</t>
  </si>
  <si>
    <t>J6209 - Otras actividades de tecnologías de información y actividades de servicios informáticos</t>
  </si>
  <si>
    <t>Calle 82   44 - 26</t>
  </si>
  <si>
    <t>RATTAN HOLDING S.A.</t>
  </si>
  <si>
    <t>LURUACO-ATLANTICO</t>
  </si>
  <si>
    <t>CALLE 80 78 B 201</t>
  </si>
  <si>
    <t>I5590 - Otros tipos de alojamiento n.c.p.</t>
  </si>
  <si>
    <t>PAVIGAS SAS</t>
  </si>
  <si>
    <t>KM 8 POZOS COLORADOS</t>
  </si>
  <si>
    <t>G4722 - Comercio al por menor de leche, productos lácteos y huevos, en establecimientos especializados</t>
  </si>
  <si>
    <t>SOCORRO-SANTANDER</t>
  </si>
  <si>
    <t>Calle 29 No. 10-34 Local 11 Modulo B Zona Industrial</t>
  </si>
  <si>
    <t>MALAGA-SANTANDER</t>
  </si>
  <si>
    <t>CIMITARRA-SANTANDER</t>
  </si>
  <si>
    <t>INDUSTRIAS BICICLETAS MILAN SA</t>
  </si>
  <si>
    <t>C3092 - Fabricación de bicicletas y de sillas de ruedas para personas con discapacidad</t>
  </si>
  <si>
    <t>G4741 - Comercio al por menor de computadores, equipos periféricos, programas de informática y equipos de telecomunicaciones en establecimientos especializados</t>
  </si>
  <si>
    <t>G4772 - Comercio al por menor de todo tipo de calzado y artículos de cuero y sucedáneos del cuero en establecimientos especializados</t>
  </si>
  <si>
    <t>CI METALES Y METALES DE OCCIDENTE SA</t>
  </si>
  <si>
    <t>G4665 - Comercio al por mayor de desperdicios, desechos y chatarra</t>
  </si>
  <si>
    <t>ADHESIVOS INTERNACIONALES ADHINTER S.A.S.</t>
  </si>
  <si>
    <t>Calle 39 1-112</t>
  </si>
  <si>
    <t>SOCIEDAD DE INVERSIONES DE LA COSTA PACIFICA S.A</t>
  </si>
  <si>
    <t>CRA 54 No.59-67</t>
  </si>
  <si>
    <t>STF GROUP SA</t>
  </si>
  <si>
    <t>CRA 34 10 581</t>
  </si>
  <si>
    <t>CALZATODO SA</t>
  </si>
  <si>
    <t>CRA 34 13A 253</t>
  </si>
  <si>
    <t>VILLEGAS MEJIA Y CIA SAS</t>
  </si>
  <si>
    <t>NUTRITEC SAS</t>
  </si>
  <si>
    <t>C1040 - Elaboración de productos lácteos</t>
  </si>
  <si>
    <t>CL 15 32 450</t>
  </si>
  <si>
    <t>C2395 - Fabricación de artículos de hormigón, cemento y yeso</t>
  </si>
  <si>
    <t>G4643 - Comercio al por mayor de calzado</t>
  </si>
  <si>
    <t>CL 100 8A 37 To A PISO 9 Ed World Trade Center</t>
  </si>
  <si>
    <t>CODESA</t>
  </si>
  <si>
    <t>CR 3 24 28</t>
  </si>
  <si>
    <t>KM 2 VIA ZONA FRANCA PALMASECA</t>
  </si>
  <si>
    <t>CALLE 4 27 79</t>
  </si>
  <si>
    <t>AD HOLGUIN RAMOS SCA</t>
  </si>
  <si>
    <t>A HOLGUIN RAMOS SCA</t>
  </si>
  <si>
    <t>S HOLGUIN RAMOS SCA</t>
  </si>
  <si>
    <t>IE HOLGUIN RAMOS SCA</t>
  </si>
  <si>
    <t>CRA 5 47 105</t>
  </si>
  <si>
    <t>CAÑAVERALEJO TYRES SAS</t>
  </si>
  <si>
    <t>F4321 - Instalaciones eléctricas</t>
  </si>
  <si>
    <t>CERDOS DEL VALLE SA</t>
  </si>
  <si>
    <t>A0144 - Cría de ganado porcino</t>
  </si>
  <si>
    <t>CRA 29B 11 90</t>
  </si>
  <si>
    <t>BSN MEDICAL LTDA</t>
  </si>
  <si>
    <t>A0150 - Explotación mixta (agrícola y pecuaria)</t>
  </si>
  <si>
    <t>CL 67N 6N 85</t>
  </si>
  <si>
    <t>CALLE 67N 6N 85</t>
  </si>
  <si>
    <t>DISTRIBUIDORA INTERNACIONAL DE ARTICULOS DEPORTIVOS SAS</t>
  </si>
  <si>
    <t>LINCE COMERCIAL SAS</t>
  </si>
  <si>
    <t>CRA 72 NO 6B - 20 Piso 4</t>
  </si>
  <si>
    <t>C1399 - Fabricación de otros artículos textiles n.c.p.</t>
  </si>
  <si>
    <t>CREDIVALORES CREDISERVICIOS S.A.</t>
  </si>
  <si>
    <t>CL 64N 5B 146 LC 22</t>
  </si>
  <si>
    <t>CR 106 15 45</t>
  </si>
  <si>
    <t>UNIVERSAL GROUP DE COLOMBIA SAS</t>
  </si>
  <si>
    <t>M7010 - Actividades de administración empresarial</t>
  </si>
  <si>
    <t>CARIBE SA</t>
  </si>
  <si>
    <t>CR 7 10 48</t>
  </si>
  <si>
    <t>JAMUNDI-VALLE</t>
  </si>
  <si>
    <t>EXPANSIONES Y MANTENIMIENTOS ELECTRICOS SAS</t>
  </si>
  <si>
    <t>C2012 - Fabricación de abonos y compuestos inorgánicos nitrogenados</t>
  </si>
  <si>
    <t>CL 42 19 80</t>
  </si>
  <si>
    <t>VIA MAMONAL KM 8</t>
  </si>
  <si>
    <t>H5224 - Manipulación de carga</t>
  </si>
  <si>
    <t>CR 13 93 24</t>
  </si>
  <si>
    <t>EMBOTELLADORA DE BEBIDAS DEL TOLIMA SA</t>
  </si>
  <si>
    <t>TOLIMA</t>
  </si>
  <si>
    <t>MARIQUITA-TOLIMA</t>
  </si>
  <si>
    <t>INDUSERVI SAS</t>
  </si>
  <si>
    <t>CRA 52 NRO 2 - 38</t>
  </si>
  <si>
    <t>CL 8 43 A 48</t>
  </si>
  <si>
    <t>B0729 - Extracción de otros minerales metalíferos no ferrosos n.c.p.</t>
  </si>
  <si>
    <t>CR 43 A 1 A SUR 69 OF 701</t>
  </si>
  <si>
    <t>MINERA CROESUS S.A.S</t>
  </si>
  <si>
    <t>B0722 - Extracción de oro y otros metales preciosos</t>
  </si>
  <si>
    <t>CR 43A 14 57 SAN FRANCISCO CENTRO EMPRESARIAL P 13</t>
  </si>
  <si>
    <t>VDA SAN JOSE KM 1.5 AUT MDE-BOG</t>
  </si>
  <si>
    <t>MICRODENIER S.A.</t>
  </si>
  <si>
    <t>CR 45A NRO. 66A-154</t>
  </si>
  <si>
    <t>Cr 63  49 A 31 Piso 1 Ed Camacol</t>
  </si>
  <si>
    <t>CR 50 40 21</t>
  </si>
  <si>
    <t>SISTECREDITO SAS</t>
  </si>
  <si>
    <t>C2421 - Industrias básicas de metales preciosos</t>
  </si>
  <si>
    <t>CR 48 16 24</t>
  </si>
  <si>
    <t>CARRERA 43 A 19 17 PISO 12</t>
  </si>
  <si>
    <t>CALLE 31 43 A 03</t>
  </si>
  <si>
    <t>IGB MOTORCYCLE PARTS S.A.S</t>
  </si>
  <si>
    <t>CL 98 SUR 48 225 BG 114</t>
  </si>
  <si>
    <t>C2740 - Fabricación de equipos eléctricos de iluminación</t>
  </si>
  <si>
    <t>AGRICOLA BAHAMAS S.A.S</t>
  </si>
  <si>
    <t>CULTIVOS RANCHO ALEGRE S.A.S.</t>
  </si>
  <si>
    <t>Carrera 48 A Calle 16 Sur - 86 Piso 11</t>
  </si>
  <si>
    <t>CR 77 35 23</t>
  </si>
  <si>
    <t>SERVICIOS AMBIENTALES Y GEOGRAFICOS S.A</t>
  </si>
  <si>
    <t>CALLE 11B 40 A 130</t>
  </si>
  <si>
    <t>C1511 - Curtido y recurtido de cueros; recurtido y teñido de pieles</t>
  </si>
  <si>
    <t>ECOFLORA SAS</t>
  </si>
  <si>
    <t>C1610 - Aserrado, acepillado e impregnación de la madera</t>
  </si>
  <si>
    <t>Cra. 43 a N° 19-17 Piso 4 Ed. Block Empresarial</t>
  </si>
  <si>
    <t>INTERNACIONAL DE DISTRIBUCIONES DE VESTUARIO DE MODA SAS</t>
  </si>
  <si>
    <t>CR 48 98A SUR 367 KM 4 VTE CALDAS</t>
  </si>
  <si>
    <t>CARRERA 51 6 SUR 7</t>
  </si>
  <si>
    <t>CARRERA 43 A 19 17 P 12</t>
  </si>
  <si>
    <t>CRA 45 A # 66 A 154</t>
  </si>
  <si>
    <t>MARKETING PERSONAL S.A.</t>
  </si>
  <si>
    <t>CL 10 SUR 51C 77 PI 2</t>
  </si>
  <si>
    <t>J6110 - Actividades de telecomunicaciones alámbricas</t>
  </si>
  <si>
    <t>ST JUDE MEDICAL COLOMBIA LTDA</t>
  </si>
  <si>
    <t>CR 57 74 80</t>
  </si>
  <si>
    <t>MANE SUCURSAL COLOMBIA</t>
  </si>
  <si>
    <t>BANAEXPORT S.A.S.</t>
  </si>
  <si>
    <t>CR 43 A 19 17 OF 706</t>
  </si>
  <si>
    <t>NOVAVENTA S.A.S</t>
  </si>
  <si>
    <t>Cra 52   2  -  38</t>
  </si>
  <si>
    <t>MARINILLA-ANTIOQUIA</t>
  </si>
  <si>
    <t>C.I. GUTIERREZ Y SALAZAR S.A.S</t>
  </si>
  <si>
    <t>C3210 - Fabricación de joyas, bisutería y artículos conexos</t>
  </si>
  <si>
    <t>RIVA SA</t>
  </si>
  <si>
    <t>CL 18 20 74</t>
  </si>
  <si>
    <t>SOCIEDAD DE COMERCIALIZACION INTERNACIONAL BANAFRUT S.A</t>
  </si>
  <si>
    <t>GIRARDOTA-ANTIOQUIA</t>
  </si>
  <si>
    <t>C2431 - Fundición de hierro y de acero</t>
  </si>
  <si>
    <t>C3315 - Mantenimiento y reparación especializado de equipo de transporte, excepto los vehículos automotores, motocicletas y bicicletas</t>
  </si>
  <si>
    <t>CL 17 43 F 131</t>
  </si>
  <si>
    <t>CR 51  51 -57 LC 101 AA 024</t>
  </si>
  <si>
    <t>TECHNO FOOD SAS</t>
  </si>
  <si>
    <t>AGRO GRAIN S.A.</t>
  </si>
  <si>
    <t>CENTRO SUR S.A.</t>
  </si>
  <si>
    <t>CR 44 15 SUR 58</t>
  </si>
  <si>
    <t>G4610 - Comercio al por mayor a cambio de una retribución o por contrata</t>
  </si>
  <si>
    <t>CL 16 45 72</t>
  </si>
  <si>
    <t>HUMAX PHARMACEUTICAL S.A.</t>
  </si>
  <si>
    <t>CALLE 97 B SUR 50 - 95</t>
  </si>
  <si>
    <t>CRA 32 1 B SUR 51 OFC 429</t>
  </si>
  <si>
    <t>K6619 - Otras actividades auxiliares de las actividades de servicios financieros n.c.p.</t>
  </si>
  <si>
    <t>COLHILADOS LTD</t>
  </si>
  <si>
    <t>C1311 - Preparación e hilatura de fibras textiles</t>
  </si>
  <si>
    <t>CALLE 14 50 88</t>
  </si>
  <si>
    <t>INTEGRAL INGENIERIA DE SUPERVISION S.A.S.</t>
  </si>
  <si>
    <t>CR 46 52 36 P16</t>
  </si>
  <si>
    <t>CARRERA 43 A 19-17 PISO 12</t>
  </si>
  <si>
    <t>COMERCIALIZADORA SILVER S.A.S</t>
  </si>
  <si>
    <t>CALLE 72 44 185</t>
  </si>
  <si>
    <t>CR 47 No 83A-40 BL 25 LC 13</t>
  </si>
  <si>
    <t>CR 43A 19-17 OF 1006</t>
  </si>
  <si>
    <t>PRODUCTORA AGROPECUARIA DE CORDOBA S.A.</t>
  </si>
  <si>
    <t>KM 5 VIA CERETE A CIENAGA DE ORO</t>
  </si>
  <si>
    <t>MONTERIA-CORDOBA</t>
  </si>
  <si>
    <t>OMNILIFE MANUFACTURA DE COLOMBIA S.A.S.</t>
  </si>
  <si>
    <t>ZONA FRANCA PERMANENTE DEL CAUCA ET 1 LOT 1 VDA LA SOFIA</t>
  </si>
  <si>
    <t>CL 37  13 48 OF 501</t>
  </si>
  <si>
    <t>ESTRELLA PETROLERA DE COLOMBIA S A S</t>
  </si>
  <si>
    <t>KM 0.7 ZONA INDUSTRIAL VIA ECOPETROL</t>
  </si>
  <si>
    <t>PUTUMAYO</t>
  </si>
  <si>
    <t>ORITO-PUTUMAYO</t>
  </si>
  <si>
    <t>NARINO</t>
  </si>
  <si>
    <t>PASTO-NARINO</t>
  </si>
  <si>
    <t>PGI COLOMBIA LTDA</t>
  </si>
  <si>
    <t>ZONA FRANCA DEL PACIFICO KM 6. VIA YUMBO AEROPUERTO</t>
  </si>
  <si>
    <t>TRIADA EMA SA SUCURSAL COLOMBIA</t>
  </si>
  <si>
    <t>ZARZAL-VALLE</t>
  </si>
  <si>
    <t>ZONA FRANCA DEL PACIFICO KM 6 VIA CALI YUMBO AEROPUERTO SUPERMANZANA G  BG 11</t>
  </si>
  <si>
    <t>PLASTIC FILMS INTERNACIONAL SA</t>
  </si>
  <si>
    <t>ZONA FRANCA PALMASECA</t>
  </si>
  <si>
    <t>M6920 - Actividades de contabilidad, teneduría de libros, auditoría financiera y asesoría tributaria</t>
  </si>
  <si>
    <t>CALLE 19 9 50 OF 605</t>
  </si>
  <si>
    <t>PENTAGRAMA SAS</t>
  </si>
  <si>
    <t>CALLE 40 11 55</t>
  </si>
  <si>
    <t>S9603 - Pompas fúnebres y actividades relacionadas</t>
  </si>
  <si>
    <t>CLL 16 NRO 10-178 ZONA INDUSTRIAL LA POPA</t>
  </si>
  <si>
    <t>R9329 - Otras actividades recreativas y de esparcimiento n.c.p.</t>
  </si>
  <si>
    <t>POPAYAN-CAUCA</t>
  </si>
  <si>
    <t>FAMILIA DEL PACIFICO S.A.S</t>
  </si>
  <si>
    <t>C1709 - Fabricación de otros artículos de papel y cartón</t>
  </si>
  <si>
    <t>PARQUE INDUSTRIAL EL PARAISO KM2 VIA SAN JULIAN</t>
  </si>
  <si>
    <t>SANTANDER-DE-QUILICHAO-CAUCA</t>
  </si>
  <si>
    <t>CAUCA GRANDE S.A.S</t>
  </si>
  <si>
    <t>PUERTO-TEJADA-CAUCA</t>
  </si>
  <si>
    <t>METREX SA</t>
  </si>
  <si>
    <t>C2651 - Fabricación de equipo de medición, prueba, navegación y control</t>
  </si>
  <si>
    <t>PARQUE INDUSTRIAL LOTE 3E</t>
  </si>
  <si>
    <t>CLARIOS DEL PACIFICO SAS</t>
  </si>
  <si>
    <t>CRA 35 10 300</t>
  </si>
  <si>
    <t>CR 100 NRO. 16 20 OF 603</t>
  </si>
  <si>
    <t>C2511 - Fabricación de productos metálicos para uso estructural</t>
  </si>
  <si>
    <t>VILLA-RICA-CAUCA</t>
  </si>
  <si>
    <t>C2819 - Fabricación de otros tipos de maquinaria y equipo de uso general n.c.p.</t>
  </si>
  <si>
    <t>CALOTO-CAUCA</t>
  </si>
  <si>
    <t>PARQUE INDUSTRIAL Y COMERCIAL DEL CAUCA ETAPA 3 LOTE 4 Y 4A</t>
  </si>
  <si>
    <t>C2731 - Fabricación de hilos y cables eléctricos y de fibra óptica</t>
  </si>
  <si>
    <t>CR 48 # 32B SUR 139 P 11</t>
  </si>
  <si>
    <t>INVERSIONES AGA S.A.</t>
  </si>
  <si>
    <t>ZONA FRANCA PERMANENTE DEL CAUCA ETAPA 4 BODEGA 8</t>
  </si>
  <si>
    <t>METECNO DE COLOMBIA S.A.</t>
  </si>
  <si>
    <t>PARQUE INDUSTRIAL EL PARAISO MANZANA C LOTE 16</t>
  </si>
  <si>
    <t>C2790 - Fabricación de otros tipos de equipo eléctrico n.c.p.</t>
  </si>
  <si>
    <t>ALIANZA GRAFICA SA</t>
  </si>
  <si>
    <t>ZFP PARQUE SUR KILOMETRO 24 EN LA Y DE VILLARICA</t>
  </si>
  <si>
    <t>CARTONERA NACIONAL SA</t>
  </si>
  <si>
    <t>ZONA FRANCA PERMANENTE CONJUNTO INDUSTRIAL PARQUE SUR</t>
  </si>
  <si>
    <t>LA FORTUNA SA</t>
  </si>
  <si>
    <t>CL 4 10 22</t>
  </si>
  <si>
    <t>INVERSIONES EL MAYOR LTDA</t>
  </si>
  <si>
    <t>C.B. HOTELES Y RESORTS S.A.</t>
  </si>
  <si>
    <t>TERMINAL DE GRANELES LIQUIDOS DEL CARIBE S.A.S.</t>
  </si>
  <si>
    <t>H5210 - Almacenamiento y depósito</t>
  </si>
  <si>
    <t>CRA 1C N 22-58 EDIFICIO BAHIA CENTRO PISO 11</t>
  </si>
  <si>
    <t>BANAPALMA S.A.</t>
  </si>
  <si>
    <t>CRA 1C Nº 22 - 58 PISO 11 EDIFICIO BAHIA CENTRO</t>
  </si>
  <si>
    <t>SAN DIEGO S.A.S.</t>
  </si>
  <si>
    <t>CALLE 15 No. 1C 54 OFICINA 701 EDIFICIO PEVESCA</t>
  </si>
  <si>
    <t>C2399 - Fabricación de otros productos minerales no metálicos n.c.p.</t>
  </si>
  <si>
    <t>VTE DOBLE CALZADA ANTES DEL PUENTE DEL RIO BUGALAGRANDE RUTA 25 NORTE</t>
  </si>
  <si>
    <t>BUGALAGRANDE-VALLE</t>
  </si>
  <si>
    <t>B.A.S. INGENIERIA S.A.</t>
  </si>
  <si>
    <t>C2813 - Fabricación de otras bombas, compresores, grifos y válvulas</t>
  </si>
  <si>
    <t>CORREGIMIENTO DE NARIÑO KM2 VIA LA PALMERA</t>
  </si>
  <si>
    <t>INVERSIONES CGS SA</t>
  </si>
  <si>
    <t>META</t>
  </si>
  <si>
    <t>VILLAVICENCIO-META</t>
  </si>
  <si>
    <t>NOWI SAS</t>
  </si>
  <si>
    <t>SAN ANDRES Y PROVIDENCIA</t>
  </si>
  <si>
    <t>SAN-ANDRES-SAN ANDRES Y PROVIDENCIA</t>
  </si>
  <si>
    <t>C1701 - Fabricación de pulpas (pastas) celulósicas; papel y cartón</t>
  </si>
  <si>
    <t>SEW EURODRIVE COLOMBIA LTDA</t>
  </si>
  <si>
    <t>C2711 - Fabricación de motores, generadores y transformadores eléctricos</t>
  </si>
  <si>
    <t>AVDA CLL 17 132 18 INT 2 BG 6 MZ B</t>
  </si>
  <si>
    <t>CRA 7 75 26</t>
  </si>
  <si>
    <t>FLORES LAS ACACIAS SAS</t>
  </si>
  <si>
    <t>AVENIDA CALLE 26 Nº 102 - 20</t>
  </si>
  <si>
    <t>FMC TECHNOLOGIES INC</t>
  </si>
  <si>
    <t>INTERVAL INTERNATIONAL DE COLOMBIA S.A.S.</t>
  </si>
  <si>
    <t>CL 77 11-19 OF 801 TO 77</t>
  </si>
  <si>
    <t>F4329 - Otras instalaciones especializadas</t>
  </si>
  <si>
    <t>MOUNTAIN ROSES SAS</t>
  </si>
  <si>
    <t>ALIMENTOS POLAR COLOMBIA SAS</t>
  </si>
  <si>
    <t>N8211 - Actividades combinadas de servicios administrativos de oficina</t>
  </si>
  <si>
    <t>PEARSON EDUCACION DE COLOMBIA SAS</t>
  </si>
  <si>
    <t>Carrera 7 No156-68 Piso26</t>
  </si>
  <si>
    <t>AMWAY COLOMBIA</t>
  </si>
  <si>
    <t>TECNI ISUZU LTDA</t>
  </si>
  <si>
    <t>G4520 - Mantenimiento y reparación de vehículos automotores</t>
  </si>
  <si>
    <t>AV CENTENARIO 90-70</t>
  </si>
  <si>
    <t>SERVICEUTICOS LTDA</t>
  </si>
  <si>
    <t>N8292 - Actividades de envase y empaque</t>
  </si>
  <si>
    <t>AV CR 60 22 50</t>
  </si>
  <si>
    <t>C.I. SUNSHINE BOUQUET S.A.S</t>
  </si>
  <si>
    <t>S9512 - Mantenimiento y reparación de equipos de comunicación</t>
  </si>
  <si>
    <t>AUT MEDELLIN KM 2.5 VIA PARCELAS KM 1 VEREDA SIBERIA</t>
  </si>
  <si>
    <t>AUTOGALIAS SAS</t>
  </si>
  <si>
    <t>AUTOPISTA NORTE 159 A 60</t>
  </si>
  <si>
    <t>CARRERA 9 # 115-06 OFICINA 1904</t>
  </si>
  <si>
    <t>SDV COLOMBIA SAS</t>
  </si>
  <si>
    <t>GACHANCIPA-CUNDINAMARCA</t>
  </si>
  <si>
    <t>ALUPACK SAS</t>
  </si>
  <si>
    <t>CALLE 20C 42 15</t>
  </si>
  <si>
    <t>PAPELES PRIMAVERA SA</t>
  </si>
  <si>
    <t>CONSTRUCTORA GALLERY SAS</t>
  </si>
  <si>
    <t>CRA 14 127 10 OFIC 703</t>
  </si>
  <si>
    <t>J6120 - Actividades de telecomunicaciones inalámbricas</t>
  </si>
  <si>
    <t>DANISCO COLOMBIA LTDA</t>
  </si>
  <si>
    <t>CR 50 96 71</t>
  </si>
  <si>
    <t>ARBO SAS</t>
  </si>
  <si>
    <t>CR 14 93B 45 OF 403 404</t>
  </si>
  <si>
    <t>MPS MAYORISTA DE COLOMBIA SA</t>
  </si>
  <si>
    <t>AUT MEDELLIN CALLE 80 KM 2 PARQUE EMPRESARIAL TECNOLOGICO</t>
  </si>
  <si>
    <t>PROMOS LTDA</t>
  </si>
  <si>
    <t>CL 23 20 20</t>
  </si>
  <si>
    <t>Vereda Tibito vía Autódromo de Tocancipá a Zipaquirá</t>
  </si>
  <si>
    <t>AUTOSNACK SAS</t>
  </si>
  <si>
    <t>G4759 - Comercio al por menor de otros artículos domésticos en establecimientos especializados</t>
  </si>
  <si>
    <t>ORICA COLOMBIA SAS</t>
  </si>
  <si>
    <t>CR 43A 6 SUR 15 OF 253</t>
  </si>
  <si>
    <t>CALLE 125 N 21A 27 OFC 201</t>
  </si>
  <si>
    <t>G4653 - Comercio al por mayor de maquinaria y equipo agropecuarios</t>
  </si>
  <si>
    <t>AVENIDA CALLE 116 NO. 7 - 15 PISO 11 OF 1101</t>
  </si>
  <si>
    <t>ANNAR DIAGNOSTICA IMPORT SAS</t>
  </si>
  <si>
    <t>QUIMICOS OMA SA</t>
  </si>
  <si>
    <t>KM 1.3 VIA PARCELAS DE COTA BG 16 BODEGAS AEPI PH</t>
  </si>
  <si>
    <t>CRA 11 82 01 LC 4</t>
  </si>
  <si>
    <t>carrera 7 #113-43 of 607</t>
  </si>
  <si>
    <t>TALTON INTERNACIONAL SAS</t>
  </si>
  <si>
    <t>CARRERA 44 20 C 48</t>
  </si>
  <si>
    <t>POLUX SUMINISTROS SAS EN REORGANIZACION</t>
  </si>
  <si>
    <t>CR 106 15 25 INT 26 MZ 7</t>
  </si>
  <si>
    <t>CL 100 13 21 P 11</t>
  </si>
  <si>
    <t>TV 93 53 48 INTERIOR 37 PARQUE INDUSTRIAL EL DORADO</t>
  </si>
  <si>
    <t>Parque Industrial Gran Sabana Bodega 31</t>
  </si>
  <si>
    <t>C2310 - Fabricación de vidrio y productos de vidrio</t>
  </si>
  <si>
    <t>KM 6.5 VIA SOACHA MONDOÑEDO</t>
  </si>
  <si>
    <t>CALLE 166 22 41</t>
  </si>
  <si>
    <t>Cra 106 15 25 Int 19 Mzn 6 Casillero 52</t>
  </si>
  <si>
    <t>MASTERFOODS COLOMBIA LTDA - EFFEM COLOMBIA LTDA</t>
  </si>
  <si>
    <t>CESVI COLOMBIA S.A.</t>
  </si>
  <si>
    <t>M7210 - Investigaciones y desarrollo experimental en el campo de las ciencias naturales y la ingeniería</t>
  </si>
  <si>
    <t>BOSTON SCIENTIFIC COLOMBIA LIMITADA</t>
  </si>
  <si>
    <t>IMAGE QUALITY OUTSOURCING SAS</t>
  </si>
  <si>
    <t>ASTRAZENECA COLOMBIA S.A.S</t>
  </si>
  <si>
    <t>AUTOVARDI SAS</t>
  </si>
  <si>
    <t>SEALED AIR COLOMBIA LTDA</t>
  </si>
  <si>
    <t>CALLE 17A No 69b-19</t>
  </si>
  <si>
    <t>ACTIVIDADES DE INSTALACIONES Y SERVICIOS COBRA SA</t>
  </si>
  <si>
    <t>ALFA TRADING SAS</t>
  </si>
  <si>
    <t>MILENIUM PLAZA SA</t>
  </si>
  <si>
    <t>CRA 5 67 20</t>
  </si>
  <si>
    <t>COMMSCOPE CONNECTIVITY COLOMBIA SAS</t>
  </si>
  <si>
    <t>C2750 - Fabricación de aparatos de uso doméstico</t>
  </si>
  <si>
    <t>EL-ROSAL-CUNDINAMARCA</t>
  </si>
  <si>
    <t>G4512 - Comercio de vehículos automotores usados</t>
  </si>
  <si>
    <t>CL 13 No. 50 - 69</t>
  </si>
  <si>
    <t>VPC COLOMBIA S.A.S</t>
  </si>
  <si>
    <t>AV KR 80 2 51 SUR SECTOR CAJONES INT 24 CORABASTOS</t>
  </si>
  <si>
    <t>Av carrera 45 103-60  piso 8</t>
  </si>
  <si>
    <t>MOICHES SOCIEDAD POR ACCIONES SIMPLIFICADA</t>
  </si>
  <si>
    <t>CR 9  80 12 OF 801 802</t>
  </si>
  <si>
    <t>CARRERA 9 74 62</t>
  </si>
  <si>
    <t>COMERCIAL FOX SAS</t>
  </si>
  <si>
    <t>BOJACA-CUNDINAMARCA</t>
  </si>
  <si>
    <t>Cra. 7 No. 71-52 Piso 5</t>
  </si>
  <si>
    <t>CANALES ANDRADE Y CIA SAS</t>
  </si>
  <si>
    <t>GEODIS COLOMBIA LTDA</t>
  </si>
  <si>
    <t>CR 69 #25 B 44</t>
  </si>
  <si>
    <t>J5914 - Actividades de exhibición de películas cinematográficas y videos</t>
  </si>
  <si>
    <t>CL 110  N 9 - 25 OFC 1001</t>
  </si>
  <si>
    <t>L6820 - Actividades inmobiliarias realizadas a cambio de una retribución o por contrata</t>
  </si>
  <si>
    <t>CR 7 156 78 TO 2 PISO 21</t>
  </si>
  <si>
    <t>FARMALOGICA S.A.</t>
  </si>
  <si>
    <t>CAM COLOMBIA  MULTISERVICIOS S.A.S</t>
  </si>
  <si>
    <t>HUNTSMAN COLOMBIA LTDA</t>
  </si>
  <si>
    <t>HARMEX S.A.</t>
  </si>
  <si>
    <t>KR 21 166 10 BG 3</t>
  </si>
  <si>
    <t>M6910 - Actividades jurídicas</t>
  </si>
  <si>
    <t>AV AMERICAS 46 41</t>
  </si>
  <si>
    <t>J6130 - Actividades de telecomunicación satelital</t>
  </si>
  <si>
    <t>PENTAMATIC S.A.S</t>
  </si>
  <si>
    <t>KOMATSU COLOMBIA S.A.S.</t>
  </si>
  <si>
    <t>WAVEMAKER COLOMBIA SAS</t>
  </si>
  <si>
    <t>AMBIENTTI CONSTRUCTORA INMOBILIARIA SA</t>
  </si>
  <si>
    <t>ILUMINACION DE VILLAVICENCIO S.A.S.</t>
  </si>
  <si>
    <t>CL 100 9 A 45 OF 501 TO 2</t>
  </si>
  <si>
    <t>S9609 - Otras actividades de servicios personales n.c.p.</t>
  </si>
  <si>
    <t>Calle 72 # 5 - 38</t>
  </si>
  <si>
    <t>DRAGADOS IBE SUCURSAL COLOMBIA</t>
  </si>
  <si>
    <t>LISPY SAS</t>
  </si>
  <si>
    <t>COLOMBOESPAÑOLA DE CONSERVAS LIMITADA</t>
  </si>
  <si>
    <t>AUTOPISTA MEDELLIN KM 6.3 COSTADO SUR VDA LA PUNTA</t>
  </si>
  <si>
    <t>CR 45 NO. 108 A 50 P 5</t>
  </si>
  <si>
    <t>Calle 19 # 5 – 30 Oficina 2201 Edificio Bd Bacata</t>
  </si>
  <si>
    <t>CRA 7 C 182 44</t>
  </si>
  <si>
    <t>CALLE 35 NORTE No. 6ABIS 100 CENTRO EMPRESARIAL CARVAJAL SANTA MONICA</t>
  </si>
  <si>
    <t>J6312 - Portales web</t>
  </si>
  <si>
    <t>AGENCIA DE ADUANAS KN COLOMBIA SAS NIVEL 2</t>
  </si>
  <si>
    <t>CENGAGE LEARNING DE COLOMBIA SAS</t>
  </si>
  <si>
    <t>J&amp;M COMUNICACIONES SAS</t>
  </si>
  <si>
    <t>CL 98 9 A 41 OF 409</t>
  </si>
  <si>
    <t>N7710 - Alquiler y arrendamiento de vehículos automotores</t>
  </si>
  <si>
    <t>GIVAUDAN COLOMBIA SAS</t>
  </si>
  <si>
    <t>CR 12 93 08</t>
  </si>
  <si>
    <t>SUSTS COLOMBIA LIMITADA</t>
  </si>
  <si>
    <t>Km 2 via Funza Siberia parque industrial San Antonio bodega 123 bloque A</t>
  </si>
  <si>
    <t>C1312 - Tejeduría de productos textiles</t>
  </si>
  <si>
    <t>PREDIO EL PORVENIR VDA CANAVITA ZI TOCANCIPA</t>
  </si>
  <si>
    <t>HIDROSUELOS SAS</t>
  </si>
  <si>
    <t>NOVOMATIC GAMING COLOMBIA SAS</t>
  </si>
  <si>
    <t>CONCRETOS Y MADERAS SAS</t>
  </si>
  <si>
    <t>C1630 - Fabricación de partes y piezas de madera, de carpintería y ebanistería para la construcción</t>
  </si>
  <si>
    <t>TUGO SAS</t>
  </si>
  <si>
    <t>AV KR 68 80 76</t>
  </si>
  <si>
    <t>PHARMEUROPEA DE COLOMBIA</t>
  </si>
  <si>
    <t>CONSTRUCTORA ARQUIMEG SAS</t>
  </si>
  <si>
    <t>AV CL 127 14 54 OF 604</t>
  </si>
  <si>
    <t>TENCO S.A.</t>
  </si>
  <si>
    <t>CR 7 73 47 OF 1102</t>
  </si>
  <si>
    <t>SNF SAS</t>
  </si>
  <si>
    <t>CRUSARDI SAS</t>
  </si>
  <si>
    <t>CL 81 08 42</t>
  </si>
  <si>
    <t>ANDRITZ HYDRO LTDA</t>
  </si>
  <si>
    <t>CR 67 100 20 OF 801</t>
  </si>
  <si>
    <t>CALLE 113 7-80 TORRE AR PISO 17</t>
  </si>
  <si>
    <t>JOHN CRANE COLOMBIA SA</t>
  </si>
  <si>
    <t>CL 46 A  82 54 INT 14</t>
  </si>
  <si>
    <t>DSM NUTRITIONAL PRODUCTS COLOMBIA SA</t>
  </si>
  <si>
    <t>PARQUE INDUSTRIAL TIBITOC LOTE 41B Y 42B</t>
  </si>
  <si>
    <t>QMAX SOLUTIONS COLOMBIA</t>
  </si>
  <si>
    <t>CL 100 8 A 49 TO B OF 1018</t>
  </si>
  <si>
    <t>B0620 - Extracción de gas natural</t>
  </si>
  <si>
    <t>CLL 113 7 45 TO B OF 1501</t>
  </si>
  <si>
    <t>CALLE 127 A No 53 A 45 PISO 5 OFICINA 501</t>
  </si>
  <si>
    <t>ECOFERTIL S.A.</t>
  </si>
  <si>
    <t>MONÓMEROS VIA 40 LAS FLORES</t>
  </si>
  <si>
    <t>INVESTA HOLDING SAS</t>
  </si>
  <si>
    <t>PARQUE INDUSTRIAL ROBLES V BODEGA 7 VEREDA CANAVITA</t>
  </si>
  <si>
    <t>INDUSTRIA COLOMBIANA DE PERFILES METALICOS SA</t>
  </si>
  <si>
    <t>TERRENOS LA HERRADURA SAS</t>
  </si>
  <si>
    <t>CRA 11 75 19</t>
  </si>
  <si>
    <t>INGENIERIA CIVIL Y GEODESIA SAS</t>
  </si>
  <si>
    <t>CL 46 59 40</t>
  </si>
  <si>
    <t>KM 1.5 VIA FUNZA SIBERIA PARQUE INDUSTRIAL SAN DIEGO BODEGA C 14</t>
  </si>
  <si>
    <t>CRA 35 34A 64</t>
  </si>
  <si>
    <t>MILLWARD BROWN COLOMBIA SAS</t>
  </si>
  <si>
    <t>CALLE 97 11B 17 P7</t>
  </si>
  <si>
    <t>PAYU COLOMBIA SAS</t>
  </si>
  <si>
    <t>C.I. CHEVRON EXPORT S.A.S</t>
  </si>
  <si>
    <t>CALLE 100 NO 19A-30</t>
  </si>
  <si>
    <t>MQA BUSINESS CONSULTANTS S.A.</t>
  </si>
  <si>
    <t>SUDESPENSA BARRAGAN S.A.</t>
  </si>
  <si>
    <t>CARRERA 7 N° 71 21 TORRE A PISO 2 OFICINA 201B</t>
  </si>
  <si>
    <t>PISA FARMACEUTICA DE COLOMBIA SA</t>
  </si>
  <si>
    <t>AVIA MARKETING S.A.S.</t>
  </si>
  <si>
    <t>CR11 82 01 P4</t>
  </si>
  <si>
    <t>G4742 - Comercio al por menor de equipos y aparatos de sonido y de video, en establecimientos especializados</t>
  </si>
  <si>
    <t>BYTTE SAS</t>
  </si>
  <si>
    <t>SADINSA S.A.</t>
  </si>
  <si>
    <t>Km 3.5 Aut Medellin Costado Sur Ttcb Md 5 Bd 13 Y 14</t>
  </si>
  <si>
    <t>PILGRIM SECURITY LTDA</t>
  </si>
  <si>
    <t>N8010 - Actividades de seguridad privada</t>
  </si>
  <si>
    <t>CR 13 94 A 26 OF 302</t>
  </si>
  <si>
    <t>NIPRO MEDICAL CORPORATION</t>
  </si>
  <si>
    <t>AV CLL 26 N 59-41 OF 710</t>
  </si>
  <si>
    <t>CAMINOS INMOBILIARIOS SAS</t>
  </si>
  <si>
    <t>CL 93A 14 17 OF 402</t>
  </si>
  <si>
    <t>CALLE 63 NO. 45-59 OF.401</t>
  </si>
  <si>
    <t>Calle 110 # 9-25 Ofc 713</t>
  </si>
  <si>
    <t>G4642 - Comercio al por mayor de prendas de vestir</t>
  </si>
  <si>
    <t>FMC COLOMBIA S.A.S.</t>
  </si>
  <si>
    <t>KM 4 VIA SUBA A COTA</t>
  </si>
  <si>
    <t>SOLARTE NACIONAL DE CONSTRUCCIONES SAS</t>
  </si>
  <si>
    <t>CR 86 51 66 OF 204</t>
  </si>
  <si>
    <t>D3511 - Generación de energía eléctrica</t>
  </si>
  <si>
    <t>K6493 - Actividades de compra de cartera o factoring</t>
  </si>
  <si>
    <t>CHR HANSEN COLOMBIA SAS</t>
  </si>
  <si>
    <t>C2030 - Fabricación de fibras sintéticas y artificiales</t>
  </si>
  <si>
    <t>Kilometro 11 via a mamonal</t>
  </si>
  <si>
    <t>ZTE CORPORATION SUCURSAL COLOMBIA</t>
  </si>
  <si>
    <t>CR 68A 24B 10 T3 P6</t>
  </si>
  <si>
    <t>SINGHA SAS</t>
  </si>
  <si>
    <t>DAIRY PARTNERS AMERICAS MANUFACTURING COLOMBIA LTDA</t>
  </si>
  <si>
    <t>CRA 6 115 65 OFI.306 ZONA F HACIENDA SANTA BARBARA</t>
  </si>
  <si>
    <t>MECTRONICS S.A.</t>
  </si>
  <si>
    <t>CALLE 20C NRO 44 41</t>
  </si>
  <si>
    <t>PROXIMITY COLOMBIA SAS</t>
  </si>
  <si>
    <t>EDICIONES FONDO DE CULTURA ECONOMICA SAS</t>
  </si>
  <si>
    <t>SYNERGY WORK SAS</t>
  </si>
  <si>
    <t>ICU MEDICAL COLOMBIA LIMITADA</t>
  </si>
  <si>
    <t>EXXONMOBIL EXPLORATION COLOMBIA LIMITED</t>
  </si>
  <si>
    <t>AVENIDA 19 No. 4 - 62</t>
  </si>
  <si>
    <t>INTERFLAX S.A.</t>
  </si>
  <si>
    <t>BANAVICA S.A.S</t>
  </si>
  <si>
    <t>JUEGOS DE VIDEO COLOMBIA SAS</t>
  </si>
  <si>
    <t>CARRERA 12 N 97 - 80 PISO 3</t>
  </si>
  <si>
    <t>CONSTRUCTORA CENTRO COMERCIAL CARTAGENA SAS</t>
  </si>
  <si>
    <t>ABARROTES EL GORDO S.A.S.</t>
  </si>
  <si>
    <t>IARCO SA</t>
  </si>
  <si>
    <t>JARDINES DEL PORTAL SAS</t>
  </si>
  <si>
    <t>KANTAR WORLDPANEL PERU S.A. SUCURSAL COLOMBIA</t>
  </si>
  <si>
    <t>CALLE 97 11B 17 P 7</t>
  </si>
  <si>
    <t>PASTAS COMARRICO S.A.S.</t>
  </si>
  <si>
    <t>C1083 - Elaboración de macarrones, fideos, alcuzcuz y productos farináceos similares</t>
  </si>
  <si>
    <t>Carrera 52 N°2-38</t>
  </si>
  <si>
    <t>BRILLANTEX MULTISERVICIOS SAS</t>
  </si>
  <si>
    <t>AUTOPISTA NORTE KM 21 VIA CHIA</t>
  </si>
  <si>
    <t>VIDRIERIA FENICIA S.A.S</t>
  </si>
  <si>
    <t>CR 48 N° 32 B SUR 139 P 11</t>
  </si>
  <si>
    <t>FLORES ALIANZA SAS</t>
  </si>
  <si>
    <t>KM 5 VIA CAJICA ZIPAQUIRA</t>
  </si>
  <si>
    <t>EL GRAN LANGOSTINO SAS</t>
  </si>
  <si>
    <t>CARRERA 5 N 24 50</t>
  </si>
  <si>
    <t>AUTOPISTA SUR 60 51</t>
  </si>
  <si>
    <t>SPERLING SA</t>
  </si>
  <si>
    <t>LINCOLN SOLDADURAS DE COLOMBIA LTDA</t>
  </si>
  <si>
    <t>CL 6 A 33 23</t>
  </si>
  <si>
    <t>MANUFACTURAS ELIOT SAS</t>
  </si>
  <si>
    <t>CL 18A 69B 06</t>
  </si>
  <si>
    <t>CRA 44 20C 73</t>
  </si>
  <si>
    <t>SIKA COLOMBIA SAS</t>
  </si>
  <si>
    <t>VEREDA CANAVITA KM 20.5 AUTONORTE</t>
  </si>
  <si>
    <t>MOTOBORDA S.A.S.</t>
  </si>
  <si>
    <t>MARCALI S.A.</t>
  </si>
  <si>
    <t>CR 13 34 76</t>
  </si>
  <si>
    <t>MECANELECTRO SAS</t>
  </si>
  <si>
    <t>CALLE 127D 45 46</t>
  </si>
  <si>
    <t>WEST PHARMACEUTICAL SERVICES COLOMBIA SAS</t>
  </si>
  <si>
    <t>Parque industrial GranSabana Bodega M33</t>
  </si>
  <si>
    <t>CARRERA 13 No 34 76</t>
  </si>
  <si>
    <t>INDUSTRIAS INCA SAS</t>
  </si>
  <si>
    <t>INDUSTRIAS METALICAS ASOCIADAS IMAL S.A.</t>
  </si>
  <si>
    <t>VIA 40 76 188</t>
  </si>
  <si>
    <t>BAYER S.A.</t>
  </si>
  <si>
    <t>VIA AUTODROMO KM 2</t>
  </si>
  <si>
    <t>CLL 11A 34 50</t>
  </si>
  <si>
    <t>Autopista Medellín, Kilómetro 6+200 Costado Sur, 400 mts.</t>
  </si>
  <si>
    <t>INDUSTRIA COLOMBIANA DE LLANTAS SA</t>
  </si>
  <si>
    <t>CARRERA 45 108 27 TORRE 1 OFC 1001</t>
  </si>
  <si>
    <t>CALLE 100 13 21 P4</t>
  </si>
  <si>
    <t>CL 90 19 41 OF 702</t>
  </si>
  <si>
    <t>AUTOP. SUR KM 1 VIA SILVANIA</t>
  </si>
  <si>
    <t>SIBATE-CUNDINAMARCA</t>
  </si>
  <si>
    <t>MERCK SHARP &amp; DOHME COLOMBIA S.A.S.</t>
  </si>
  <si>
    <t>EQUION ENERGIA LIMITED</t>
  </si>
  <si>
    <t>Carrera 11B # 98 - 08, Of. 301</t>
  </si>
  <si>
    <t>CALLE 93 11 26</t>
  </si>
  <si>
    <t>C2592 - Tratamiento y revestimiento de metales; mecanizado</t>
  </si>
  <si>
    <t>EXCO COLOMBIANA S.A.S</t>
  </si>
  <si>
    <t>CONSORCIO METALURGICO NACIONAL SAS</t>
  </si>
  <si>
    <t>UNILEVER ANDINA COLOMBIA LTDA</t>
  </si>
  <si>
    <t>PRIMAX COLOMBIA S.A.</t>
  </si>
  <si>
    <t>3M COLOMBIA S.A.</t>
  </si>
  <si>
    <t>AV. EL DORADO No. 75-93</t>
  </si>
  <si>
    <t>PRODUCTOS ROCHE S.A.</t>
  </si>
  <si>
    <t>CENTRAL SAS</t>
  </si>
  <si>
    <t>Flowserve Colombia S.A.S</t>
  </si>
  <si>
    <t>Calle 3 10-82</t>
  </si>
  <si>
    <t>COLOMBIANA DE FRENOS S.A. COFRE</t>
  </si>
  <si>
    <t>CL 22B 126-02</t>
  </si>
  <si>
    <t>C2211 - Fabricación de llantas y neumáticos de caucho</t>
  </si>
  <si>
    <t>Calle 10 d 15 39</t>
  </si>
  <si>
    <t>VIA 40 77B 20</t>
  </si>
  <si>
    <t>NCR COLOMBIA LTDA</t>
  </si>
  <si>
    <t>MESSER COLOMBIA S.A.</t>
  </si>
  <si>
    <t>CRA 68 11 51</t>
  </si>
  <si>
    <t>HARINERA PARDO S.A.</t>
  </si>
  <si>
    <t>calle 81 11 68 of 503</t>
  </si>
  <si>
    <t>CALLE 17  43 F 311</t>
  </si>
  <si>
    <t>CARRERA 11 N 86-53 OFICINA 701 EDIFICIO SEGOVIA</t>
  </si>
  <si>
    <t>Cra 19  # 100 45</t>
  </si>
  <si>
    <t>LEGRAND COLOMBIA SA</t>
  </si>
  <si>
    <t>C2732 - Fabricación de dispositivos de cableado</t>
  </si>
  <si>
    <t>CALLE 65 A No 93 91</t>
  </si>
  <si>
    <t>CARBOQUIMICA S.A.S.</t>
  </si>
  <si>
    <t>AVENIDA CALLE 24 No. 51 – 40 Edificio Capital Tower Of. 906</t>
  </si>
  <si>
    <t>ZN INDUSTRIAL DE MAMONAL KM 8 CARTAGENA</t>
  </si>
  <si>
    <t>SONY MUSIC ENTERTAINMENT COLOMBIA SA</t>
  </si>
  <si>
    <t>J5920 - Actividades de grabación de sonido y edición de música</t>
  </si>
  <si>
    <t>CR 63 17B 65</t>
  </si>
  <si>
    <t>ERNST &amp; YOUNG AUDIT SAS</t>
  </si>
  <si>
    <t>CR 11 98 07 PISO 3</t>
  </si>
  <si>
    <t>CR 42 B 12 64</t>
  </si>
  <si>
    <t>CRA 13 A NO. 29-24</t>
  </si>
  <si>
    <t>Calle 93b No 18-12 Piso 8</t>
  </si>
  <si>
    <t>CENTRO EMPRESARIAL CENTRO CHIA OF 302</t>
  </si>
  <si>
    <t>CL 93B 15 31</t>
  </si>
  <si>
    <t>CALLE  98 70 91 OF 1301</t>
  </si>
  <si>
    <t>CARRETERA OCCIDENTE KM 14</t>
  </si>
  <si>
    <t>DOW QUIMICA DE COLOMBIA S.A.</t>
  </si>
  <si>
    <t>CALLE 127 A # 53 A - 45</t>
  </si>
  <si>
    <t>CLL 100 13 21 P 8</t>
  </si>
  <si>
    <t>DG 25G 94 55</t>
  </si>
  <si>
    <t>Ak 68 No. 68B-61</t>
  </si>
  <si>
    <t>BECTON DICKINSON DE COLOMBIA LTDA</t>
  </si>
  <si>
    <t>INVERSIONES Y CONSTRUCCIONES INCOL SAS</t>
  </si>
  <si>
    <t>KM 1.5 BOD 5 PARQ IND LA FLORIDA AUTOP MLLIN COSTADO SUR VIA SIBERIA COTA</t>
  </si>
  <si>
    <t>QUIRURGICOS LTDA</t>
  </si>
  <si>
    <t>CR 56 5 C 72</t>
  </si>
  <si>
    <t>ERICSSON DE COLOMBIA S.A.S.</t>
  </si>
  <si>
    <t>CALLE 76 No 11-17</t>
  </si>
  <si>
    <t>DELCOP COLOMBIA SAS</t>
  </si>
  <si>
    <t>CL 16 19 19</t>
  </si>
  <si>
    <t>SC JOHNSON &amp; SON COLOMBIANA S.A.</t>
  </si>
  <si>
    <t>LABORATORIOS DE COSMETICOS VOGUE SAS</t>
  </si>
  <si>
    <t>KM 7 VIA AUT. MEDELLIN PARQUE INDUST. INTERPARK</t>
  </si>
  <si>
    <t>FIRMENICH S.A.</t>
  </si>
  <si>
    <t>AUTOPISTA MEDELLIN KM 8.5 COSTADO SUR  AUTOPISTA MEDELLIN KM 8.5 COSTADO SUR</t>
  </si>
  <si>
    <t>PERENCO COLOMBIA LIMITED</t>
  </si>
  <si>
    <t>CARRERA 7 No. 71-21 TORRE B PISO 17</t>
  </si>
  <si>
    <t>CALLE 17 27 39</t>
  </si>
  <si>
    <t>CALLE 3 7 40</t>
  </si>
  <si>
    <t>PRODUCTORA DE CABLES PROCABLES SAS</t>
  </si>
  <si>
    <t>CL 20 68B 71</t>
  </si>
  <si>
    <t>CL 10 SUR 50 FF 28 OF 402</t>
  </si>
  <si>
    <t>TEXDORAL SAS</t>
  </si>
  <si>
    <t>CALLE 17B 62-74</t>
  </si>
  <si>
    <t>COSCUEZ SA</t>
  </si>
  <si>
    <t>B0820 - Extracción de esmeraldas, piedras preciosas y semipreciosas</t>
  </si>
  <si>
    <t>HELMERICH &amp; PAYNE (COLOMBIA) DRILLING CO</t>
  </si>
  <si>
    <t>A0145 - Cría de aves de corral</t>
  </si>
  <si>
    <t>CRA 27A 68 50</t>
  </si>
  <si>
    <t>SERVICIO RADIAL INTEGRADO SAS</t>
  </si>
  <si>
    <t>PFIZER SAS</t>
  </si>
  <si>
    <t>AVENIDA SUBA No. 95 66 AVENIDA SUBA No. 95 66  AVENIDA SUBA No. 95 66 AVENIDA SUBA No. 95 66</t>
  </si>
  <si>
    <t>COMPAÑIA DE CONSTRUCCIONES ANDES COANDES S.A.S.</t>
  </si>
  <si>
    <t>CRA 11 82 01 P.5</t>
  </si>
  <si>
    <t>PLAZOLETA BAZZANI SAS</t>
  </si>
  <si>
    <t>AUTOPISTA MEDELLIN KM 20</t>
  </si>
  <si>
    <t>SUNRISE CARGO SAS</t>
  </si>
  <si>
    <t>CALLE 46 A 82 54 INT 8</t>
  </si>
  <si>
    <t>KM 1 VIA SUBACHOQUE FCA POCHOLITA</t>
  </si>
  <si>
    <t>SUBACHOQUE-CUNDINAMARCA</t>
  </si>
  <si>
    <t>PROEMPAQUES SAS</t>
  </si>
  <si>
    <t>LEGIS EDITORES SA</t>
  </si>
  <si>
    <t>PARDO CARRIZOSA NAVAS SAS</t>
  </si>
  <si>
    <t>CL 99 # 14 - 76 LC 201</t>
  </si>
  <si>
    <t>ZAMBON COLOMBIA S.A</t>
  </si>
  <si>
    <t>CR 9 A No 99 02</t>
  </si>
  <si>
    <t>DIAGONAL 24 C No. 96 B 65</t>
  </si>
  <si>
    <t>CL 38 8 62</t>
  </si>
  <si>
    <t>MONTINPETROL SA</t>
  </si>
  <si>
    <t>Cra 19 No. 82 - 85 PI 8</t>
  </si>
  <si>
    <t>ADECCO COLOMBIA SA</t>
  </si>
  <si>
    <t>CR 7 No. 76 35 PISO 6</t>
  </si>
  <si>
    <t>INDUSTRIAS ASFALTICAS SAS</t>
  </si>
  <si>
    <t>AUTOPISTA MEDELLIN KM 2.5 VIA PARCELAS KM 1.3 PARQUE INDUSTRIAL AEPI BOD  2</t>
  </si>
  <si>
    <t>PROMOTORA RADIAL COLOMBIANA SAS</t>
  </si>
  <si>
    <t>PRODUCTOS ALIMENTICIOS EL GALPON LTDA</t>
  </si>
  <si>
    <t>KM 13 AUTOPISTA SUR</t>
  </si>
  <si>
    <t>PARKO SERVICES SA</t>
  </si>
  <si>
    <t>FLORES TIBA SA</t>
  </si>
  <si>
    <t>IMPORTADORES EXPORTADORES SOLMAQ SAS</t>
  </si>
  <si>
    <t>EQUIPOS Y CONTROLES INDUSTRIALES S.A.</t>
  </si>
  <si>
    <t>BASF QUIMICA COLOMBIANA S.A.</t>
  </si>
  <si>
    <t>CL 99 No. 69 C 32</t>
  </si>
  <si>
    <t>COMPAÑIA INVERSIONISTA COLOMBIANA S A S</t>
  </si>
  <si>
    <t>CARRERA 9 No.74 - 62</t>
  </si>
  <si>
    <t>EDICIONES GAMMA S.A.</t>
  </si>
  <si>
    <t>Calle 127A No 53A 45 Piso 11 Ofi 11001</t>
  </si>
  <si>
    <t>HELICENTRO SAS</t>
  </si>
  <si>
    <t>C1512 - Fabricación de artículos de viaje, bolsos de mano y artículos similares elaborados en cuero, y fabricación de artículos de talabartería y guarnicionería</t>
  </si>
  <si>
    <t>CRA 68 D 13 54 INT 7</t>
  </si>
  <si>
    <t>AUTOPISTA MEDELLIN KM 1,8 PARQUE INDUSTRIAL SOKO COSTADO SUR</t>
  </si>
  <si>
    <t>B0723 - Extracción de minerales de níquel</t>
  </si>
  <si>
    <t>CARBONES DEL CERREJON LIMITED</t>
  </si>
  <si>
    <t>BLACK &amp; DECKER DE COLOMBIA SAS</t>
  </si>
  <si>
    <t>CR 72 80 94 OF 902 TO EMPRESARIAL TITAN PLAZA</t>
  </si>
  <si>
    <t>CL 12 B 37 31</t>
  </si>
  <si>
    <t>CALLE 127 A 53 A 45 OF 1002 TO 2</t>
  </si>
  <si>
    <t>DG 19 D 39 41</t>
  </si>
  <si>
    <t>KR 45 A 93 86</t>
  </si>
  <si>
    <t>CR 68 D 39 F 51 SUR</t>
  </si>
  <si>
    <t>C3120 - Fabricación de colchones y somieres</t>
  </si>
  <si>
    <t>VDA PUEBLO VIEJO KM 1 VIA SOPO BRICEÑO</t>
  </si>
  <si>
    <t>J5911 - Actividades de producción de películas cinematográficas, videos, programas, anuncios y comerciales de televisión</t>
  </si>
  <si>
    <t>TV 22 Bis No. 60-60</t>
  </si>
  <si>
    <t>CLARIPACK S.A.</t>
  </si>
  <si>
    <t>CR 68C 11-75</t>
  </si>
  <si>
    <t>AC NIELSEN DE COLOMBIA LTDA</t>
  </si>
  <si>
    <t>SHERLEG SAS</t>
  </si>
  <si>
    <t>CL 13 68B 26</t>
  </si>
  <si>
    <t>CALLE 67 7 37</t>
  </si>
  <si>
    <t>SCHADEL LTDA SCHALIN DEL VECCHIO LTDA</t>
  </si>
  <si>
    <t>CL 2 12 26</t>
  </si>
  <si>
    <t>C1620 - Fabricación de hojas de madera para enchapado; fabricación de tableros contrachapados, tableros laminados, tableros de partículas y otros tableros y paneles</t>
  </si>
  <si>
    <t>PROMOTORA INTERNACIONAL DE PARTES SAS PROPARTES</t>
  </si>
  <si>
    <t>INVERPALMAS S.A.S.</t>
  </si>
  <si>
    <t>CALLE 78 9-57 OF 1403</t>
  </si>
  <si>
    <t>VETRA EXPLORACIÓN Y PRODUCCIÓN COLOMBIA S.A.S.</t>
  </si>
  <si>
    <t>PEÑA OSPINA E HIJOS SAS</t>
  </si>
  <si>
    <t>AGRICOLA EL REDIL SAS</t>
  </si>
  <si>
    <t>FLORES UBATE S.A.S.</t>
  </si>
  <si>
    <t>CALLE 92 N°11-51 OFIC 501</t>
  </si>
  <si>
    <t>CALLE 127 A 7 19 OFI 401</t>
  </si>
  <si>
    <t>PREVENCION TECNICA LTDA.</t>
  </si>
  <si>
    <t>AV EL DORADO 68B 31 MZ1</t>
  </si>
  <si>
    <t>NICOMAR ELECTRONICS S.A</t>
  </si>
  <si>
    <t>AV CLL 26 # 86-85</t>
  </si>
  <si>
    <t>ROCHEM BIOCARE COLOMBIA SAS</t>
  </si>
  <si>
    <t>CODIFER SAS</t>
  </si>
  <si>
    <t>Carrera 26 12B 49</t>
  </si>
  <si>
    <t>CRA 12 97 80 PISO 3</t>
  </si>
  <si>
    <t>LA INSTRUMENTADORA SAS</t>
  </si>
  <si>
    <t>CL 25D 95 A 13</t>
  </si>
  <si>
    <t>CALLE 123 7 50</t>
  </si>
  <si>
    <t>SANTIAGO OIL COMPANY</t>
  </si>
  <si>
    <t>CR 70 19 46</t>
  </si>
  <si>
    <t>ESTIBOL SAS</t>
  </si>
  <si>
    <t>CR 12 89 30 PISO 2</t>
  </si>
  <si>
    <t>SERVIOPTICA SAS</t>
  </si>
  <si>
    <t>PARRA ARANGO Y CIA S.A.</t>
  </si>
  <si>
    <t>AV KR 7 129 29</t>
  </si>
  <si>
    <t>CALLE 24A No 59 42 T3 P10</t>
  </si>
  <si>
    <t>CL 93 N° 19 31 OF 201</t>
  </si>
  <si>
    <t>AGROINTEGRAL ANDINA SAS</t>
  </si>
  <si>
    <t>AV TRONCAL DE OCCIDENTE No. 17 65 VIA MADRID</t>
  </si>
  <si>
    <t>ELECTRICAS BOGOTA LTDA</t>
  </si>
  <si>
    <t>CL 16 No. 12 54 / 56</t>
  </si>
  <si>
    <t>AUTOP.MEDELLIN KM7 PARQUE CELTA TRADE BOD38</t>
  </si>
  <si>
    <t>CRA 46 20 A 90</t>
  </si>
  <si>
    <t>PROPLASTICOS SA</t>
  </si>
  <si>
    <t>C3320 - Instalación especializada de maquinaria y equipo industrial</t>
  </si>
  <si>
    <t>VIRBAC COLOMBIA LTDA</t>
  </si>
  <si>
    <t>VIA COTA FUNZA 700 MTS DESPUES DE LA GLORIETA DE SIBERIA COSTADO ORIENTAL</t>
  </si>
  <si>
    <t>ESTRELLA INTERNATIONAL ENERGY SERVICES SUCURSAL COLOMBIA</t>
  </si>
  <si>
    <t>CRA 17 93 A 02</t>
  </si>
  <si>
    <t>GABRIEL DE COLOMBIA S.A.</t>
  </si>
  <si>
    <t>PERMODA LTDA</t>
  </si>
  <si>
    <t>Cl 17 A 68D 88</t>
  </si>
  <si>
    <t>SOCIEDAD HOTELERA CIEN INTERNACIONAL S.A.</t>
  </si>
  <si>
    <t>QUIMICA COSMOS S.A</t>
  </si>
  <si>
    <t>PERENCO OIL AND GAS COLOMBIA LIMITED</t>
  </si>
  <si>
    <t>DAFLOR SAS</t>
  </si>
  <si>
    <t>600 MTS DE EL ROSAL VIA SUBACHOQUE</t>
  </si>
  <si>
    <t>MULTICONSTRUCCIONES JP SAS</t>
  </si>
  <si>
    <t>FLORES DE SERREZUELA SAS</t>
  </si>
  <si>
    <t>CALLE 107A N 7A 04</t>
  </si>
  <si>
    <t>CALLE 97A NO 51-76</t>
  </si>
  <si>
    <t>CL 103 N 14A 43</t>
  </si>
  <si>
    <t>TRV 55 NRO. 98A-66 OF 420</t>
  </si>
  <si>
    <t>VILLETA-CUNDINAMARCA</t>
  </si>
  <si>
    <t>INTEROIL COLOMBIA EXPLORATION AND PRODUCTION</t>
  </si>
  <si>
    <t>MELEXA SAS</t>
  </si>
  <si>
    <t>AUTOPISTA NORTE 114 44 OF 702</t>
  </si>
  <si>
    <t>CARRERA 19a 90 13 OFICINA 901</t>
  </si>
  <si>
    <t>ATLAS COPCO COLOMBIA LTDA</t>
  </si>
  <si>
    <t>PRADERAS DEL NORTE LTDA</t>
  </si>
  <si>
    <t>CL 15 35 59</t>
  </si>
  <si>
    <t>CLL 113 NO 7 - 21 TO A OFC 1401</t>
  </si>
  <si>
    <t>INDUSTRIAS CANNON DE COLOMBIA S.A.</t>
  </si>
  <si>
    <t>CALLE 30 2-147</t>
  </si>
  <si>
    <t>CALLE 10 33 100</t>
  </si>
  <si>
    <t>C2219 - Fabricación de formas básicas de caucho y otros productos de caucho n.c.p.</t>
  </si>
  <si>
    <t>CL 30 AUTOP AEROPUERTO EN SOLEDAD</t>
  </si>
  <si>
    <t>FABRICA DE BOLSAS DE PAPEL UNIBOL SAS</t>
  </si>
  <si>
    <t>AUTOPISTA AEROPUERTO KM 7</t>
  </si>
  <si>
    <t>CALLE 70 53 74</t>
  </si>
  <si>
    <t>CL 15 31 146</t>
  </si>
  <si>
    <t>LORD S. A.</t>
  </si>
  <si>
    <t>FRIGORIFICO DE LA COSTA S.A.S.</t>
  </si>
  <si>
    <t>Cr 54 74 134 Ofc 106</t>
  </si>
  <si>
    <t>PRODUCTOS LACTEOS ROBIN HOOD S.A.</t>
  </si>
  <si>
    <t>RYMCO S.A.</t>
  </si>
  <si>
    <t>CALLE 80 78B 51</t>
  </si>
  <si>
    <t>CALLE 77B # 57 103 OFICINA 1403</t>
  </si>
  <si>
    <t>CL 100 7 33 T 1 P 19</t>
  </si>
  <si>
    <t>CRA 74 77 50</t>
  </si>
  <si>
    <t>CL 30 1 25 BODEGA 2</t>
  </si>
  <si>
    <t>VIA 40 75 95</t>
  </si>
  <si>
    <t>TECNOLOGIAS DE CONDUCCION Y CONTROL TCL SA</t>
  </si>
  <si>
    <t>PENAGOS HERMANOS Y COMPAÑIA SAS</t>
  </si>
  <si>
    <t>CONSERVAS COLOMBINA S.A. LA CONSTANCIA</t>
  </si>
  <si>
    <t>CL 49 27A 34</t>
  </si>
  <si>
    <t>AV 68 37B 31 SUR</t>
  </si>
  <si>
    <t>PROQUIMSA SAS</t>
  </si>
  <si>
    <t>C1921 - Fabricación de productos de la refinación del petróleo</t>
  </si>
  <si>
    <t>CLLE 35 NRO 19-41 OF 504 TORRE SUR</t>
  </si>
  <si>
    <t>CR 17 AUTOPISTA PALENQUE CHIMITA No 60-170</t>
  </si>
  <si>
    <t>A0123 - Cultivo de café</t>
  </si>
  <si>
    <t>DISTRIBUIDORA RAYCO SAS</t>
  </si>
  <si>
    <t>DISTRIBUCIONES COLOMBIA SAS</t>
  </si>
  <si>
    <t>COMERCIALIZADORA INTERNACIONAL SANTANDEREANA DE ACEITES S.A.S</t>
  </si>
  <si>
    <t>CARRERA 29 45 45 OFICINA 1801 BARRIO SOTOMAYOR</t>
  </si>
  <si>
    <t>CARRERA 18 # 54 C - 99 - INTERIOR 1 CONJUNTO EMPRESARIAL LAS ACACIAS LOTE 4</t>
  </si>
  <si>
    <t>ICOHARINAS SAS</t>
  </si>
  <si>
    <t>CALLE 70 N 2 B 166</t>
  </si>
  <si>
    <t>CRA. 5 NRO. 61A 95</t>
  </si>
  <si>
    <t>COBRES DE COLOMBIA SAS</t>
  </si>
  <si>
    <t>C2432 - Fundición de metales no ferrosos</t>
  </si>
  <si>
    <t>COLGATE PALMOLIVE COMPAÑIA</t>
  </si>
  <si>
    <t>KR 1 # 40 - 108</t>
  </si>
  <si>
    <t>RECKITT BENCKISER COLOMBIA S.A.</t>
  </si>
  <si>
    <t>PLASTICOS RIMAX SAS</t>
  </si>
  <si>
    <t>CARRERA 25 13 440</t>
  </si>
  <si>
    <t>LA ELIANA, PARAJE DE TAPIAS</t>
  </si>
  <si>
    <t>ELI LILLY INTERAMERICA INC</t>
  </si>
  <si>
    <t>TV 18 96 41 P6</t>
  </si>
  <si>
    <t>C1052 - Elaboración de almidones y productos derivados del almidón</t>
  </si>
  <si>
    <t>CARRERA 5 #52-56</t>
  </si>
  <si>
    <t>PEPSI COLA COLOMBIA LTDA</t>
  </si>
  <si>
    <t>CALLE 110 N° 9- 25 PISO 4 EDIFICIO TORRE</t>
  </si>
  <si>
    <t>TAMETCO SAS</t>
  </si>
  <si>
    <t>ENERGIZER DE COLOMBIA S.A.</t>
  </si>
  <si>
    <t>CL 26A N 13-97 OF 805</t>
  </si>
  <si>
    <t>C1812 - Actividades de servicios relacionados con la impresión</t>
  </si>
  <si>
    <t>CRA 7A No. 22A 21</t>
  </si>
  <si>
    <t>OBYCO SA</t>
  </si>
  <si>
    <t>CR 4 NORTE  60 N 30</t>
  </si>
  <si>
    <t>AK 9 101 67 P4 CAMPUS EMPRESARIAL NAOS</t>
  </si>
  <si>
    <t>SUCESORES DE HORACIO GARCIA SAS</t>
  </si>
  <si>
    <t>CL 64 N 5B 146 OF 311 G</t>
  </si>
  <si>
    <t>C3240 - Fabricación de juegos, juguetes y rompecabezas</t>
  </si>
  <si>
    <t>CALLE 67 6N 85</t>
  </si>
  <si>
    <t>SOCIEDAD FORESTAL CAFETERA DEL VALLE S.A.</t>
  </si>
  <si>
    <t>A0210 - Silvicultura y otras actividades forestales</t>
  </si>
  <si>
    <t>AV CL 26 69 D 91 TO 1 OF 406</t>
  </si>
  <si>
    <t>CR 34 13 150 ARROYOHONDO</t>
  </si>
  <si>
    <t>JJASG SAS</t>
  </si>
  <si>
    <t>CL 11 100 121ED TOWER OF 404</t>
  </si>
  <si>
    <t>CR 52 79 20</t>
  </si>
  <si>
    <t>CARNES Y DERIVADOS DE OCCIDENTE SA</t>
  </si>
  <si>
    <t>C2920 - Fabricación de carrocerías para vehículos automotores; fabricación de remolques y semirremolques</t>
  </si>
  <si>
    <t>CL. 15 NRO. 15 351 PTO ISAAC</t>
  </si>
  <si>
    <t>FILTROS Y FILTROS SAS</t>
  </si>
  <si>
    <t>CL 25 2DN 55</t>
  </si>
  <si>
    <t>CL 12A 108 30 JOCKEY CLUB V CASA2</t>
  </si>
  <si>
    <t>CRA 68B N 12 A 20</t>
  </si>
  <si>
    <t>CL 1 TV 3-240</t>
  </si>
  <si>
    <t>CALLE 12 8 16</t>
  </si>
  <si>
    <t>A0129 - Otros cultivos permanentes n.c.p.</t>
  </si>
  <si>
    <t>CRA 5 29-32 CC LA QUINTA OF 292</t>
  </si>
  <si>
    <t>IBAGUE-TOLIMA</t>
  </si>
  <si>
    <t>ZONA INDUSTRIAL DE MAMONAL KM 12</t>
  </si>
  <si>
    <t>AV. PEDRO VELEZ # 20-65</t>
  </si>
  <si>
    <t>AGRINAL COLOMBIA S.A.S.</t>
  </si>
  <si>
    <t>CL 21 49 39</t>
  </si>
  <si>
    <t>BARRIO EL LAGUITO, CRA 1A, No.5-14, INTERIOR HOTEL HILTON</t>
  </si>
  <si>
    <t>C3011 - Construcción de barcos y de estructuras flotantes</t>
  </si>
  <si>
    <t>ALBORNOZ, VIA A MAMONAL, KM 3</t>
  </si>
  <si>
    <t>ALBORNOZ VIA MAMONAL KM4</t>
  </si>
  <si>
    <t>AV 4A 7N 118 ZONA INDUSTRIAL</t>
  </si>
  <si>
    <t>URIBE Y ABREO SAS</t>
  </si>
  <si>
    <t>CL 3 9E 20 QUINTA ORIENTAL</t>
  </si>
  <si>
    <t>SUPERMOTOS DEL HUILA SAS</t>
  </si>
  <si>
    <t>CR 5 5 43</t>
  </si>
  <si>
    <t>HUILA</t>
  </si>
  <si>
    <t>NEIVA-HUILA</t>
  </si>
  <si>
    <t>CR 21 72 04</t>
  </si>
  <si>
    <t>MABE COLOMBIA S.A.S</t>
  </si>
  <si>
    <t>Carrera 21 No. 74-100</t>
  </si>
  <si>
    <t>AUT SUR KM 25 VIA SIBATE ZONA INDUSTRIAL MUÑA PORTERIA 3</t>
  </si>
  <si>
    <t>CR 19 24 58</t>
  </si>
  <si>
    <t>CUATRO MILPAS SAS</t>
  </si>
  <si>
    <t>CHINCHINA-CALDAS</t>
  </si>
  <si>
    <t>CALLE 49 SUR 43 A 226</t>
  </si>
  <si>
    <t>CINE COLOMBIA S.A.S.</t>
  </si>
  <si>
    <t>CR 45 A 66A 154</t>
  </si>
  <si>
    <t>INCAMETAL S.A.S</t>
  </si>
  <si>
    <t>BELLO-ANTIOQUIA</t>
  </si>
  <si>
    <t>CR 64 D 103 FF 24</t>
  </si>
  <si>
    <t>COATS CADENA ANDINA S.A.</t>
  </si>
  <si>
    <t>AVENIDA SANTANDER NO 5E-87</t>
  </si>
  <si>
    <t>GROUPE SEB ANDEAN S.A</t>
  </si>
  <si>
    <t>AUTOTECNICA COLOMBIANA SAS</t>
  </si>
  <si>
    <t>C3091 - Fabricación de motocicletas</t>
  </si>
  <si>
    <t>JUAN NEUSTADTEL</t>
  </si>
  <si>
    <t>LAMINACION DE COLOMBIA SAS</t>
  </si>
  <si>
    <t>C2429 - Industrias básicas de otros metales no ferrosos</t>
  </si>
  <si>
    <t>CR 42 75 273</t>
  </si>
  <si>
    <t>CL 17 No. 68 95</t>
  </si>
  <si>
    <t>CALLE 59   59 194 AUTOPISTA NORTE</t>
  </si>
  <si>
    <t>TROPICAL COFFEE COMPANY S.A.S</t>
  </si>
  <si>
    <t>CARRERA 52 # 2 - 38 GUAYABAL</t>
  </si>
  <si>
    <t>CALLE 6 SUR 50  C 104</t>
  </si>
  <si>
    <t>CR 48 NO 72 SUR 01 AV LAS VEGAS</t>
  </si>
  <si>
    <t>PROMOTORA DE HOTELES MEDELLIN S.A.</t>
  </si>
  <si>
    <t>CLL 26 102 20</t>
  </si>
  <si>
    <t>EDATEL S.A.</t>
  </si>
  <si>
    <t>CL 14 52 A 187</t>
  </si>
  <si>
    <t>COLOMBIANA FLEXOGRAFICA DE PLASTICOS SAS</t>
  </si>
  <si>
    <t>CR 42 53 116 AUT SUR</t>
  </si>
  <si>
    <t>PLASTICOS TRUHER S.A.</t>
  </si>
  <si>
    <t>CALLE 67 SUR  No 48 B-95</t>
  </si>
  <si>
    <t>CR 50A No. 43 13 BG 119</t>
  </si>
  <si>
    <t>COMESTIBLES DAN SA</t>
  </si>
  <si>
    <t>CR 41 46 81</t>
  </si>
  <si>
    <t>CALLE 32 F 81 47</t>
  </si>
  <si>
    <t>FLORES ESMERALDA SAS CI</t>
  </si>
  <si>
    <t>CARPAS IKL SAS</t>
  </si>
  <si>
    <t>CL 10 SUR 51 100</t>
  </si>
  <si>
    <t>DURESPO S.A.</t>
  </si>
  <si>
    <t>CR 42 29 97 INT 101</t>
  </si>
  <si>
    <t>VOESTALPINE HIGH PERFORMANCE METALS COLOMBIA S.A.</t>
  </si>
  <si>
    <t>CLL 20A 43A 50 INT 2</t>
  </si>
  <si>
    <t>AVENIDA 37B 38A 12</t>
  </si>
  <si>
    <t>CR 50 # 98 SUR 103</t>
  </si>
  <si>
    <t>ESPUMAS PLASTICAS SAS</t>
  </si>
  <si>
    <t>MANPOWER DE COLOMBIA LTDA</t>
  </si>
  <si>
    <t>B0899 - Extracción de otros minerales no metálicos n.c.p.</t>
  </si>
  <si>
    <t>Carrera 48 Número 72 sur 01</t>
  </si>
  <si>
    <t>TRONCAL DEL CARIBE KM 2 VIA GAIRA</t>
  </si>
  <si>
    <t>ACEROS INDUSTRIALES S.A.S EN REORGANIZACION</t>
  </si>
  <si>
    <t>CL 26 41 140</t>
  </si>
  <si>
    <t>RYMEL INGENIERIA ELECTRICA S.A.S.</t>
  </si>
  <si>
    <t>AUT. NORTE PARAJE EL NORAL DIAG. A LA BOMBA TOLU</t>
  </si>
  <si>
    <t>CR 46A 53 200</t>
  </si>
  <si>
    <t>CR 50 2 SUR 251</t>
  </si>
  <si>
    <t>VEREDA CAPIRO</t>
  </si>
  <si>
    <t>AGROSILICIUM MEJISULFATOS S.A.S.</t>
  </si>
  <si>
    <t>CRA 48 B N 99 SUR 59 BG 9</t>
  </si>
  <si>
    <t>RETIRO-ANTIOQUIA</t>
  </si>
  <si>
    <t>REFORESTADORA Y MANUFACTURERA LOS RETIROS S.A.S</t>
  </si>
  <si>
    <t>CL 5 A Nº 39 -93 TO 1 PI 4</t>
  </si>
  <si>
    <t>DISTRIBUIDORA DOÑA ELENA SA</t>
  </si>
  <si>
    <t>CL 48C SUR 43A 291</t>
  </si>
  <si>
    <t>COMPASS GROUP SERVICES COLOMBIA S.A.</t>
  </si>
  <si>
    <t>I5612 - Expendio por autoservicio de comidas preparadas</t>
  </si>
  <si>
    <t>CLL 98 11 B 29</t>
  </si>
  <si>
    <t>TIENDAS SA</t>
  </si>
  <si>
    <t>C1313 - Acabado de productos textiles</t>
  </si>
  <si>
    <t>CL 72 42 26</t>
  </si>
  <si>
    <t>DIVERTRONICA MEDELLIN SAS</t>
  </si>
  <si>
    <t>R9321 - Actividades de parques de atracciones y parques temáticos</t>
  </si>
  <si>
    <t>CL 51 46 11</t>
  </si>
  <si>
    <t>CALLE 48 SUR 49 30</t>
  </si>
  <si>
    <t>TM CODEMACO SAS</t>
  </si>
  <si>
    <t>CARRERA 43 A 19 - 17 PISO 4 BLOCK EMPRESARIAL</t>
  </si>
  <si>
    <t>CALLE 9C SUR 50FF 81</t>
  </si>
  <si>
    <t>CALLE 35  # 46-34</t>
  </si>
  <si>
    <t>VDA TRES PUESTAS KM 3 VIA LLANOGRANDE</t>
  </si>
  <si>
    <t>G. HENRIQUEZ AGROPECUARIA LAGUNILLA S.A.S</t>
  </si>
  <si>
    <t>A0149 - Cría de otros animales n.c.p.</t>
  </si>
  <si>
    <t>A0220 - Extracción de madera</t>
  </si>
  <si>
    <t>BEISBOL DE COLOMBIA SAS</t>
  </si>
  <si>
    <t>INDUSTRIAS DE ENVASES S.A.</t>
  </si>
  <si>
    <t>CR 29 37 31</t>
  </si>
  <si>
    <t>COMPAÑIA AEROFUMIGACIONES CALIMA SAS</t>
  </si>
  <si>
    <t>GRASAS S.A.</t>
  </si>
  <si>
    <t>CL 11 18 113</t>
  </si>
  <si>
    <t>CALLE 64N 5B 146 LOCAL 10</t>
  </si>
  <si>
    <t>CR 16 36 98</t>
  </si>
  <si>
    <t>CRA 11 46 49 LOS NARANJOS</t>
  </si>
  <si>
    <t>KM 9 VIA PEREIRA CARTAGO</t>
  </si>
  <si>
    <t>NICOLE SAS</t>
  </si>
  <si>
    <t>AC 26 102 20 ED BURO 26</t>
  </si>
  <si>
    <t>AVENIDA 30 DE AGOSTO 109-53</t>
  </si>
  <si>
    <t>EMPAQUES DEL CAUCA SA</t>
  </si>
  <si>
    <t>ICOBANDAS S.A.</t>
  </si>
  <si>
    <t>IROTAMA SAS</t>
  </si>
  <si>
    <t>KM 14 VIA A CIENAGA</t>
  </si>
  <si>
    <t>SERVICIOS TECNICOS BANANEROS S.A.</t>
  </si>
  <si>
    <t>CL 30 # 57A 130 RP BRR MAMATOCO</t>
  </si>
  <si>
    <t>DUFLO SERVICIOS INTEGRALES SAS</t>
  </si>
  <si>
    <t>AUT MEDELLIN KM 1.8 BODEGA 3</t>
  </si>
  <si>
    <t>CARLOS SARMIENTO L. &amp; CIA. INGENIO SANCARLOS S.A.</t>
  </si>
  <si>
    <t>RIOFRIO-VALLE</t>
  </si>
  <si>
    <t>Carrera 21 No. 10 - 300</t>
  </si>
  <si>
    <t>CARCAFE LTDA.</t>
  </si>
  <si>
    <t>CALLE 72 N.10-07 PISO 13 OF.1301</t>
  </si>
  <si>
    <t>CR 6 2 47</t>
  </si>
  <si>
    <t>SAN-PEDRO-VALLE</t>
  </si>
  <si>
    <t>SEMILLAS DEL LLANO SAS</t>
  </si>
  <si>
    <t>INVERSIONES MEDINA TRUJILLO SAS</t>
  </si>
  <si>
    <t>CALLE 134 BIS 19-75</t>
  </si>
  <si>
    <t>PPG INDUSTRIES COLOMBIA LTDA</t>
  </si>
  <si>
    <t>CL 51 N 40 13</t>
  </si>
  <si>
    <t>CL 52 3 29</t>
  </si>
  <si>
    <t>FALABELLA DE COLOMBIA S.A.</t>
  </si>
  <si>
    <t>CALLE 99 #11 A 32 P 2</t>
  </si>
  <si>
    <t>CARRERA 7 KILOMETRO 16 VEREDA FUSCA LOTE CHOSUA</t>
  </si>
  <si>
    <t>OFTALMOSANITAS CALI SAS</t>
  </si>
  <si>
    <t>Q8621 - Actividades de la práctica médica, sin internación</t>
  </si>
  <si>
    <t>AV 4 NORTE 7 N 81 P9</t>
  </si>
  <si>
    <t>OD COLOMBIA SAS</t>
  </si>
  <si>
    <t>CALLE 99 10 57</t>
  </si>
  <si>
    <t>CR 7 B 124 97</t>
  </si>
  <si>
    <t>CL 99  NO 14 49 TO EAR P 5</t>
  </si>
  <si>
    <t>H5320 - Actividades de mensajería</t>
  </si>
  <si>
    <t>BOGOTA COQUE LLC SUCURSAL COLOMBIANA</t>
  </si>
  <si>
    <t>CRA 102A 25H 45 OF 107</t>
  </si>
  <si>
    <t>CONSTRUCTORA LHS SAS</t>
  </si>
  <si>
    <t>AUT SUR N 71-75</t>
  </si>
  <si>
    <t>E3822 - Tratamiento y disposición de desechos peligrosos</t>
  </si>
  <si>
    <t>CALLE 113 7 45 P12 TO B OF 201</t>
  </si>
  <si>
    <t>CARRERA 43 A CL 19 17 P 12</t>
  </si>
  <si>
    <t>HUSQVARNA COLOMBIA SA</t>
  </si>
  <si>
    <t>INVGROUP 18 S.A.</t>
  </si>
  <si>
    <t>AUT MEDELLIN PARQUE INDUSTRIAL CELTA BD 151</t>
  </si>
  <si>
    <t>MEDIAWISE SOLUTIONS SAS</t>
  </si>
  <si>
    <t>ESCALA IMPRESORES SAS</t>
  </si>
  <si>
    <t>ENCAJES SA COLOMBIA</t>
  </si>
  <si>
    <t>CLL 17A 69B 06</t>
  </si>
  <si>
    <t>IDEMIA IDENTITY &amp; SECURITY SUCURSAL COLOMBIA</t>
  </si>
  <si>
    <t>CANDELARIA-VALLE</t>
  </si>
  <si>
    <t>TRANSVERSAL ORIENTAL # 90 - 102 PISO 11 CENTRO EMPRESARIAL CACIQUE</t>
  </si>
  <si>
    <t>INVERSIONES VILLAGRANDE SAS</t>
  </si>
  <si>
    <t>CRA 46 93 71</t>
  </si>
  <si>
    <t>GENSER POWER COLOMBIA</t>
  </si>
  <si>
    <t>CALLE 100 # 13 - 21 PISO 15</t>
  </si>
  <si>
    <t>COLFACTORY SA</t>
  </si>
  <si>
    <t>CRA 1 # 39-55 PARTE POSTERIOR BRITILANA</t>
  </si>
  <si>
    <t>ITS ENERGY SERVICES SUCURSAL COLOMBIA</t>
  </si>
  <si>
    <t>CHRYSAL COLOMBIA S.A</t>
  </si>
  <si>
    <t>G4731 - Comercio al por menor de combustible para automotores</t>
  </si>
  <si>
    <t>Carrera 14 No 99 33 Piso 9</t>
  </si>
  <si>
    <t>CALLE 12 30 126 OF 102</t>
  </si>
  <si>
    <t>NEMA INGENIERIA SAS</t>
  </si>
  <si>
    <t>CALLE 135 C 9 A 27</t>
  </si>
  <si>
    <t>AMCOR HOLDINGS AUSTRALIA PTY LTD SUCURSAL COLOMBIA</t>
  </si>
  <si>
    <t>TECNOCOM COLOMBIA SAS</t>
  </si>
  <si>
    <t>EJE CONSTRUCCIONES SAS</t>
  </si>
  <si>
    <t>AV CIRCUNVALAR 5 20</t>
  </si>
  <si>
    <t>CERAMICA SAN LORENZO COLOMBIA SAS</t>
  </si>
  <si>
    <t>CRA 5A No 11 - 221 SUR OF 305 TORRE 3 CC SAN ROQUE</t>
  </si>
  <si>
    <t>Carrera 52 No. 2-38</t>
  </si>
  <si>
    <t>CONSTRUCTORA JYP SAS</t>
  </si>
  <si>
    <t>CRA 23 NRO 70B-57</t>
  </si>
  <si>
    <t>CR 22  71 79</t>
  </si>
  <si>
    <t>GRAMALOTE COLOMBIA LIMITED</t>
  </si>
  <si>
    <t>PASON COLOMBIA SAS</t>
  </si>
  <si>
    <t>TV 93 53 32 BODEGA 29</t>
  </si>
  <si>
    <t>AMERISUR EXPLORACION COLOMBIA LIMITADA</t>
  </si>
  <si>
    <t>CALLE 98 No 22 64 OFICINA 1212</t>
  </si>
  <si>
    <t>INTEROC SA SUCURSAL COLOMBIA</t>
  </si>
  <si>
    <t>PRODUCTOS ALIMENTICIOS BELLINI SAS</t>
  </si>
  <si>
    <t>CENTRO CHIA CENTRO EMPRESARIAL OF 302</t>
  </si>
  <si>
    <t>CONSTRULEC SAS</t>
  </si>
  <si>
    <t>CL 98 9 03 OFICINA 707</t>
  </si>
  <si>
    <t>TERMINAL DE COMBUSTIBLES DE LA SABANA MANSILLA</t>
  </si>
  <si>
    <t>INVERSIONES TNS S.A</t>
  </si>
  <si>
    <t>TELECENTER PANAMERICANA LTDA</t>
  </si>
  <si>
    <t>UNIFY LTDA</t>
  </si>
  <si>
    <t>KM 8 VIA BQUILLA-TUBARA</t>
  </si>
  <si>
    <t>CL 98 N 22 64 P 9</t>
  </si>
  <si>
    <t>OLAM AGRO COLOMBIA SAS</t>
  </si>
  <si>
    <t>PASABOCAS PATTY S.A.S.</t>
  </si>
  <si>
    <t>SOSAMET SAS</t>
  </si>
  <si>
    <t>CL 158 110 45</t>
  </si>
  <si>
    <t>COMPAÑIA AGRICOLA DE LA SIERRA SUCURSAL COLOMBIA</t>
  </si>
  <si>
    <t>A0240 - Servicios de apoyo a la silvicultura</t>
  </si>
  <si>
    <t>CL 11CSUR 48B36</t>
  </si>
  <si>
    <t>CLL 80 78 B 201</t>
  </si>
  <si>
    <t>H5012 - Transporte de carga marítimo y de cabotaje</t>
  </si>
  <si>
    <t>CLL 8B  65-191 LC 140</t>
  </si>
  <si>
    <t>EMPRESA DE DESARROLLO LOS MORROS SUCURSAL COLOMBIA</t>
  </si>
  <si>
    <t>CALLE 81 11-68 OF 716</t>
  </si>
  <si>
    <t>Carrera 65 8 B 91 LOCAL 314</t>
  </si>
  <si>
    <t>Calle 125 No. 19-24</t>
  </si>
  <si>
    <t>CONCESIONARIA CALI MIO SAS</t>
  </si>
  <si>
    <t>H5221 - Actividades de estaciones, vías y servicios complementarios para el transporte terrestre</t>
  </si>
  <si>
    <t>EDIFICIO TORRE SAMSUNG CR 7 113 43 OF 1401</t>
  </si>
  <si>
    <t>CL 100 13 76 PISO 10</t>
  </si>
  <si>
    <t>EPAGO DE COLOMBIA SA</t>
  </si>
  <si>
    <t>ARTHROMEDS SA</t>
  </si>
  <si>
    <t>NOKIA SOLUTIONS AND NETWORKS COLOMBIA LTDA</t>
  </si>
  <si>
    <t>LABORATORIOS SOPHIA DE COLOMBIA LTDA</t>
  </si>
  <si>
    <t>BRECCIA SALUD SAS</t>
  </si>
  <si>
    <t>KM 9 ZONA FRANCA DE LA CANDELARIA, MAMONAL</t>
  </si>
  <si>
    <t>PETROLIFERA PETROLEUM COLOMBIA LIMITED</t>
  </si>
  <si>
    <t>CL 113 7-80 TORRE AR PISO 17</t>
  </si>
  <si>
    <t>PANELTEC SAS</t>
  </si>
  <si>
    <t>AV. HAMBURGO CRA 30 ZONA FRANCA</t>
  </si>
  <si>
    <t>BMZ SAS</t>
  </si>
  <si>
    <t>CL 4 27 79</t>
  </si>
  <si>
    <t>CL 72 10 07 OF 601</t>
  </si>
  <si>
    <t>APORTES EN LINEA SA</t>
  </si>
  <si>
    <t>CR 31 51- 74 OF 1201 EDF TORRE MARDEL</t>
  </si>
  <si>
    <t>BARRANCABERMEJA-SANTANDER</t>
  </si>
  <si>
    <t>VICSA STEELPRO COLOMBIA SAS</t>
  </si>
  <si>
    <t>KM 7 AUTOPISTA MEDELLIN CELTA TRADE PARK LOTE 49 BODEGAS 1 Y 2</t>
  </si>
  <si>
    <t>CR 15 93 75 OF 517</t>
  </si>
  <si>
    <t>DECAMERON CINCO HERRADURAS S.A.S</t>
  </si>
  <si>
    <t>KM 7 VIA KERMAN</t>
  </si>
  <si>
    <t>QUIMBAYA-QUINDIO</t>
  </si>
  <si>
    <t>CL 14 NRO. 18-46 BRR LAS DOS AGUAS</t>
  </si>
  <si>
    <t>BARBOSA-ANTIOQUIA</t>
  </si>
  <si>
    <t>CENCOSUD COLOMBIA S.A.</t>
  </si>
  <si>
    <t>AVENIDA 9 No 125 30</t>
  </si>
  <si>
    <t>ESPACIO Y ESTILO SAS</t>
  </si>
  <si>
    <t>CLL 104 13A 11</t>
  </si>
  <si>
    <t>REFRACTARIOS MAGNESITA COLOMBIA SAS</t>
  </si>
  <si>
    <t>BOYACA</t>
  </si>
  <si>
    <t>SOGAMOSO-BOYACA</t>
  </si>
  <si>
    <t>AUTOPISTA A MEDELLIN KM 8.5 COSTADO SUR CENTRO EMPRESARIAL MILAN BODEGA 3</t>
  </si>
  <si>
    <t>CARRERA 43 A No. 1 SUR 220 PISO 9 EDIFICIO PORVENIR</t>
  </si>
  <si>
    <t>PIPE SUPPLY AND SERVICES SAS</t>
  </si>
  <si>
    <t>AV CRA 45 103 34 OF 304</t>
  </si>
  <si>
    <t>CL 67 7 N 7 35</t>
  </si>
  <si>
    <t>GEA ANDINA SOCIEDAD POR ACCIONES SIMPLIFICADA-GEA ANDINA SAS</t>
  </si>
  <si>
    <t>CALLE 93 ·12 14 OFICINA 501 EDIFICIO TEMPO</t>
  </si>
  <si>
    <t>AGFA HEALTHCARE COLOMBIA LTDA</t>
  </si>
  <si>
    <t>CRA 68 D No. 25B-86 OFC 906</t>
  </si>
  <si>
    <t>CENTURY SPORTS SAS</t>
  </si>
  <si>
    <t>J6020 - Actividades de programación y transmisión de televisión</t>
  </si>
  <si>
    <t>ZONA INDUSTRIAL DE MAMONAL KM 7</t>
  </si>
  <si>
    <t>PROYECTOS VERTIZE SAS</t>
  </si>
  <si>
    <t>F4330 - Terminación y acabado de edificios y obras de ingeniería civil</t>
  </si>
  <si>
    <t>COMERCIALIZADORA Y DISTRIBUIDORA SIERRA SAS</t>
  </si>
  <si>
    <t>CONTINENTAL GOLD LIMITED SUCURSAL COLOMBIA</t>
  </si>
  <si>
    <t>PALMAS SICARARE SAS</t>
  </si>
  <si>
    <t>CL 70 9 36</t>
  </si>
  <si>
    <t>SHELL EXPLORATION AND PRODUCTION COLOMBIA GMBH (SEPC) SUCURSAL COLOMBIA</t>
  </si>
  <si>
    <t>CALLE 90 19 41 OF 702</t>
  </si>
  <si>
    <t>MULTISPONSOR SAS</t>
  </si>
  <si>
    <t>CPVEN SUCURSAL COLOMBIA</t>
  </si>
  <si>
    <t>LESAFFRE COLOMBIA LTDA</t>
  </si>
  <si>
    <t>CRA 11 NO. 82 76 - OF 901</t>
  </si>
  <si>
    <t>FEM INGENIERIA SAS</t>
  </si>
  <si>
    <t>KM 8 VIA TUBARA ZF LA CAYENA</t>
  </si>
  <si>
    <t>MARCAS EUROPEAS SAS</t>
  </si>
  <si>
    <t>ROBERT BOSCH LTDA</t>
  </si>
  <si>
    <t>AV CR 45 108A 50 P 7</t>
  </si>
  <si>
    <t>ESTRATEGIAS CONTACT CENTER COLOMBIA</t>
  </si>
  <si>
    <t>OPERADORA COLOMBIANA DE CINES S.A.S.</t>
  </si>
  <si>
    <t>CR 68 A 24 B 10 LC 2 18 CC PLAZA CLARO BRR CIUDAD SALITRE OCCIDENTAL</t>
  </si>
  <si>
    <t>CL 12B 37 31</t>
  </si>
  <si>
    <t>CARAMI S.A.S</t>
  </si>
  <si>
    <t>MOSAICO COLOMBIA SAS</t>
  </si>
  <si>
    <t>PEPSICO ALIMENTOS Z.F. LTDA</t>
  </si>
  <si>
    <t>VDA LA FLORIDA CORREDOR INDUSTRIAL KM 3 VIA FUNZA SIBERIA</t>
  </si>
  <si>
    <t>COMPAÑIA DE SERVICIOS E INVERSIONES ALPES SAS</t>
  </si>
  <si>
    <t>CONSTRUCTORA CAPITAL BOGOTA SAS</t>
  </si>
  <si>
    <t>B0990 - Actividades de apoyo para otras actividades de explotación de minas y canteras</t>
  </si>
  <si>
    <t>SEVEN4N SAS</t>
  </si>
  <si>
    <t>CARRERA 106 N 15A 25 MZ 6 LOTE 27</t>
  </si>
  <si>
    <t>ONGC VIDESH LIMITED SUCURSAL COLOMBIANA</t>
  </si>
  <si>
    <t>AMERICAS STYRENICS DE COLOMBIA LTDA</t>
  </si>
  <si>
    <t>CARRERA 7 # 76-35 OFICINA 501</t>
  </si>
  <si>
    <t>GENOMMA LAB COLOMBIA LTDA</t>
  </si>
  <si>
    <t>Ak 9 # 115.30 EDIFICIO TIERRA FIRME OF 502</t>
  </si>
  <si>
    <t>AEROTRANSPORTES DE COLOMBIA SAS</t>
  </si>
  <si>
    <t>ARAUCO COLOMBIA S.A.</t>
  </si>
  <si>
    <t>CR 43 A 19 17 OF 1006</t>
  </si>
  <si>
    <t>UNIVERSAL MCCANN SERVICIOS DE MEDIOS LIMITADA</t>
  </si>
  <si>
    <t>CL 97 A 13A 57</t>
  </si>
  <si>
    <t>Car 13 No 98-70 Ofc 604</t>
  </si>
  <si>
    <t>ITS INFOCOMUNICACION SAS</t>
  </si>
  <si>
    <t>AUP NORTE 122 - 35 P 1</t>
  </si>
  <si>
    <t>Km 1,5 via Siberia Cota Parque industrial</t>
  </si>
  <si>
    <t>COLREPFIN LTDA</t>
  </si>
  <si>
    <t>CARRERA 9A No 99 02 piso 3</t>
  </si>
  <si>
    <t>cl 2 18-93 via Mosquera  Parque Industrial San Jorge Lotes 11-14</t>
  </si>
  <si>
    <t>ANTIOQUIA GOLD LTD</t>
  </si>
  <si>
    <t>TECH AND SOLVE S.A.S.</t>
  </si>
  <si>
    <t>CRA 43B 16 41 OF 1407</t>
  </si>
  <si>
    <t>CRA. 7 No. 73-47 PISO 3</t>
  </si>
  <si>
    <t>CR 29 C 10 C 125 OF 301</t>
  </si>
  <si>
    <t>INVERSIONES ALTERNOVA SAS</t>
  </si>
  <si>
    <t>B0812 - Extracción de arcillas de uso industrial, caliza, caolín y bentonitas</t>
  </si>
  <si>
    <t>CRA 11 A 94A 56 OF 304</t>
  </si>
  <si>
    <t>MACEO-ANTIOQUIA</t>
  </si>
  <si>
    <t>TECPETROL COLOMBIA S.A.S.</t>
  </si>
  <si>
    <t>VIA MAMONAL KM 11</t>
  </si>
  <si>
    <t>CADENA COMERCIAL OXXO COLOMBIA SAS</t>
  </si>
  <si>
    <t>QUANTUM DATA PROCESSING DE COLOMBIA S.A.S.</t>
  </si>
  <si>
    <t>CRA 116 N° 15 A 25 OFC 314 ED BUSINESS CENTER</t>
  </si>
  <si>
    <t>CRA 7 No 72 13 P3</t>
  </si>
  <si>
    <t>CARRERA 9 113 52 OF 1603</t>
  </si>
  <si>
    <t>PETREX S.A. SUCURSAL COLOMBIA</t>
  </si>
  <si>
    <t>ZONAGEN S.A.S</t>
  </si>
  <si>
    <t>CR 08 No 01 F - 17</t>
  </si>
  <si>
    <t>PREMIUM PROPERTIES SAS</t>
  </si>
  <si>
    <t>ARRIENDOS DE VEHICULOS Y EQUIPOS DEL CARIBE SAS</t>
  </si>
  <si>
    <t>CALLE 36 8A 97</t>
  </si>
  <si>
    <t>PACIFIC INFRASTRUCTURE VENTURES INC SUCURSAL COLOMBIA</t>
  </si>
  <si>
    <t>CALLE 110 N 9-25 PISO 15</t>
  </si>
  <si>
    <t>COMERCIALIZADORA DE SERVICIOS FINANCIEROS SAS</t>
  </si>
  <si>
    <t>MEAD JOHNSON NUTRITION COLOMBIA LTDA</t>
  </si>
  <si>
    <t>CL 76 11 17 OF 301</t>
  </si>
  <si>
    <t>CIMCOL S.A.</t>
  </si>
  <si>
    <t>SCHNEIDER ELECTRIC SYSTEMS COLOMBIA LTDA</t>
  </si>
  <si>
    <t>Lote M 111 B 2 Sector Cospique Zona Franca Mamonal, Cartagena, Bolivar</t>
  </si>
  <si>
    <t>A0121 - Cultivo de frutas tropicales y subtropicales</t>
  </si>
  <si>
    <t>Calle 52 47 42 piso 15</t>
  </si>
  <si>
    <t>AVEQUIPOS SA</t>
  </si>
  <si>
    <t>ADISTEC COLOMBIA SAS</t>
  </si>
  <si>
    <t>C2393 - Fabricación de otros productos de cerámica y porcelana</t>
  </si>
  <si>
    <t>ISCHEBECK COLOMBIA SAS</t>
  </si>
  <si>
    <t>F4312 - Preparación del terreno</t>
  </si>
  <si>
    <t>AV EL DORADO 68 B 31</t>
  </si>
  <si>
    <t>OHL COLOMBIA SAS</t>
  </si>
  <si>
    <t>CALLE 93 NO 17 -01 PISO 8</t>
  </si>
  <si>
    <t>CL 113 7 21 T A OF 611</t>
  </si>
  <si>
    <t>SABANA-DE-TORRES-SANTANDER</t>
  </si>
  <si>
    <t>NUEVAS BEBIDAS DE COLOMBIA LTDA</t>
  </si>
  <si>
    <t>AV CARRERA 45 NO 103-60 PISO 8</t>
  </si>
  <si>
    <t>MANUELITA CORPORATIVA SAS</t>
  </si>
  <si>
    <t>KM 7 VIA PALMIRA- EL CERRITO</t>
  </si>
  <si>
    <t>PRADERA-VALLE</t>
  </si>
  <si>
    <t>MINERA QUINCHIA SAS</t>
  </si>
  <si>
    <t>OPERADORA MINERA S.A.S</t>
  </si>
  <si>
    <t>Calle 113 N° 7 - 45 Torre B Piso 1501</t>
  </si>
  <si>
    <t>CR 12 97 80 PISO 3</t>
  </si>
  <si>
    <t>TUSCANY SOUTH AMERICA LTD SUCURSAL COLOMBIA</t>
  </si>
  <si>
    <t>CANALES DESARROLLADORES SAS</t>
  </si>
  <si>
    <t>CALDAS-ANTIOQUIA</t>
  </si>
  <si>
    <t>GT AER JMC VIA GUARNE PARQUE EMPRESARIAL MULTICENTRO BG 9-10 VDA PLAYA RICA RANCHERIAS</t>
  </si>
  <si>
    <t>CI ADM COLOMBIA LTDA</t>
  </si>
  <si>
    <t>KM 8 VIA CAVASA CALLEJON SAN JUAN</t>
  </si>
  <si>
    <t>Calle 98 A No. 51 - 37 Oficina 205</t>
  </si>
  <si>
    <t>CR 32 No. 36-13</t>
  </si>
  <si>
    <t>AVICOLA TRIPLE A SAS</t>
  </si>
  <si>
    <t>KM 1 VIA AEROPUERTO PERALES</t>
  </si>
  <si>
    <t>KRONO TIME SAS</t>
  </si>
  <si>
    <t>CR 19 82 85 P 7 OF 702</t>
  </si>
  <si>
    <t>SOCIEDAD CENTRAL DE ACTIVOS MINEROS S A S</t>
  </si>
  <si>
    <t>CLL 97 23 60 OF 603</t>
  </si>
  <si>
    <t>FRESENIUS MEDICAL CARE ANDINA SAS</t>
  </si>
  <si>
    <t>KM 1 VIA FUNZA SIBERIA</t>
  </si>
  <si>
    <t>Transversal 49 C 59 55 PISO 4</t>
  </si>
  <si>
    <t>HAPAG LLOYD COLOMBIA LTDA</t>
  </si>
  <si>
    <t>STENDHAL COLOMBIA SAS</t>
  </si>
  <si>
    <t>Calle 100 No. 8A - 55 Torre C oficina 503</t>
  </si>
  <si>
    <t>TORREON BIENES Y CONSTRUCCIONES SAS</t>
  </si>
  <si>
    <t>EUROBOUTIQUESCOLOMBIA SAS</t>
  </si>
  <si>
    <t>CARRERA 12 97 80 PISO 3</t>
  </si>
  <si>
    <t>PHARMETIQUE SA</t>
  </si>
  <si>
    <t>CR 28 48 59</t>
  </si>
  <si>
    <t>MADINSP COLOMBIA</t>
  </si>
  <si>
    <t>MKMS ENERJI SUCURSAL COLOMBIA</t>
  </si>
  <si>
    <t>REHAU S.A.S.</t>
  </si>
  <si>
    <t>MINERA VETAS</t>
  </si>
  <si>
    <t>CR 49 103 60</t>
  </si>
  <si>
    <t>CI MANUFACTURAS MODEL INTERNACIONAL SAS</t>
  </si>
  <si>
    <t>AGROPECUARIA CRIADERO VILLA MARIA SAS</t>
  </si>
  <si>
    <t>CALLE 55 5N 50</t>
  </si>
  <si>
    <t>VOLVO GROUP COLOMBIA S.A.S.</t>
  </si>
  <si>
    <t>CL 25 G 96 B 63</t>
  </si>
  <si>
    <t>AGGREKO COLOMBIA SAS</t>
  </si>
  <si>
    <t>AK 19 95 55 ED TORRE PLATINO OF 601</t>
  </si>
  <si>
    <t>RAVENBIRD S.A.S.</t>
  </si>
  <si>
    <t>KILOMETRO 1 VEREDA EL PALMITO</t>
  </si>
  <si>
    <t>CALLE 26 No. 92 - 32 MODULOS G4 G5 PISO 4</t>
  </si>
  <si>
    <t>WYD ENERGY SUCURSAL COLOMBIA</t>
  </si>
  <si>
    <t>COMPAÑIA MINERA COLOMBO AMERICANA DE CARBON SAS</t>
  </si>
  <si>
    <t>SAP COLOMBIA SAS</t>
  </si>
  <si>
    <t>Av. Crr 09 No. 115 -06, P 24</t>
  </si>
  <si>
    <t>LA ECONOMIA COMERCIAL SAS</t>
  </si>
  <si>
    <t>CALLE 14 13 43</t>
  </si>
  <si>
    <t>CONSULTEC INTERNATIONAL SUCURSAL COLOMBIA</t>
  </si>
  <si>
    <t>PRECISAGRO S.A.S.</t>
  </si>
  <si>
    <t>CL 108 45 30 PI 8 TO 1  EDIF PARALELO 108</t>
  </si>
  <si>
    <t>PANAMERICANA DE ALIMENTOS SAS</t>
  </si>
  <si>
    <t>DERCO COLOMBIA SAS</t>
  </si>
  <si>
    <t>AGRICOLA MARGARITA S.A.S.</t>
  </si>
  <si>
    <t>EXTRACTORA SICARARE SAS</t>
  </si>
  <si>
    <t>IMP AGRO SAS</t>
  </si>
  <si>
    <t>MIRAFLORES COMPAÑIA MINERA SAS</t>
  </si>
  <si>
    <t>D3512 - Transmisión de energía eléctrica</t>
  </si>
  <si>
    <t>GRUPO ICT II SAS</t>
  </si>
  <si>
    <t>AVENIDA 3 OESTE # 10-51 EDIFICIO TORINO</t>
  </si>
  <si>
    <t>VDA CHACHAFRUTO ZF RIONEGRO BG 20</t>
  </si>
  <si>
    <t>TOSHIBA AMERICA ENERGY SYSTEMS CORPORATION</t>
  </si>
  <si>
    <t>AV CR 45 108 27 TO 2 OF 1205</t>
  </si>
  <si>
    <t>E.QUATRO S.A.S.</t>
  </si>
  <si>
    <t>PLAN ROMBO SA</t>
  </si>
  <si>
    <t>calle 16 # 55-129 centro comercial De Moda Outlet piso 5</t>
  </si>
  <si>
    <t>TRANSVERSAL ORIENTAL # 90-102 PISO 11 CENTRO EMPRESARIAL CACIQUE</t>
  </si>
  <si>
    <t>LA-GLORIA-CESAR</t>
  </si>
  <si>
    <t>Carrera 52 2 38 MEDELLÍN, ANTIOQUIA, COLOMBIA</t>
  </si>
  <si>
    <t>KR 7 N 71 52 TORRE A PISO 13 OFICINA 1302</t>
  </si>
  <si>
    <t>INVERSIONES CHONDULAR SAS</t>
  </si>
  <si>
    <t>S.I. SOLUCIONES INMOBILIARIAS &amp; CONSTRUCTORA S.A.S.</t>
  </si>
  <si>
    <t>SAN-GIL-SANTANDER</t>
  </si>
  <si>
    <t>CONSTRUCTORA NEW EVOLUTION COMPANY SAS</t>
  </si>
  <si>
    <t>A&amp;A CONSULTORIA E INGENIERIA SAS</t>
  </si>
  <si>
    <t>Cra 12 84A 12 Of 301</t>
  </si>
  <si>
    <t>FINCA DOÑA FATIMA S.A.S.</t>
  </si>
  <si>
    <t>RIO FERTIL DEL PACIFICO SAS</t>
  </si>
  <si>
    <t>MARABO SAS</t>
  </si>
  <si>
    <t>Carrera 43A #14 - 109 Piso 6 Edificio Nova Tempo</t>
  </si>
  <si>
    <t>CL 7 12 87</t>
  </si>
  <si>
    <t>PUERTO-GAITAN-META</t>
  </si>
  <si>
    <t>REPUESTOS ACCESORIOS Y LUBRICANTES BONAPARTE SAS</t>
  </si>
  <si>
    <t>Cra 72 Nº 170-97</t>
  </si>
  <si>
    <t>CR 29 C 10 C 125 ED SELECT P 11</t>
  </si>
  <si>
    <t>CALLE 12 A 30 185</t>
  </si>
  <si>
    <t>DIFERMODA SAS</t>
  </si>
  <si>
    <t>ATB RIVA CALZONI COLOMBIA</t>
  </si>
  <si>
    <t>Cra 38 N 10 36 Of 805</t>
  </si>
  <si>
    <t>VIA 40 85 85</t>
  </si>
  <si>
    <t>CHINA HARBOUR ENGINEERING COMPANY LIMITED COLOMBIA</t>
  </si>
  <si>
    <t>AV CR 15 100-69 OF 201</t>
  </si>
  <si>
    <t>CL 19 69F 45</t>
  </si>
  <si>
    <t>CONDOMINIO LA TOSCANA SAS</t>
  </si>
  <si>
    <t>ALIANZA DEL HUMEA SAS</t>
  </si>
  <si>
    <t>AGROQUIMICOS PARA LA AGRICULTURA COLOMBIANA SAS</t>
  </si>
  <si>
    <t>K6621 - Actividades de agentes y corredores de seguros</t>
  </si>
  <si>
    <t>CRA 1C #22 - 58 EDIFICIO BAHIA CENTRO PISO 11</t>
  </si>
  <si>
    <t>CRA 1C # 22-58 PISO 11 EDIFICIO BAHIA CENTRO</t>
  </si>
  <si>
    <t>CLL 93B 13-50 OF 201</t>
  </si>
  <si>
    <t>AGROFORESTAL CEIBA VERDE S.A.S.</t>
  </si>
  <si>
    <t>SANTA BARBARA INVESTMENTS SUCURSAL COLOMBIA</t>
  </si>
  <si>
    <t>3LIM2000 SAS</t>
  </si>
  <si>
    <t>CR 102 15A 91</t>
  </si>
  <si>
    <t>MART INVERSIONES SAS</t>
  </si>
  <si>
    <t>EDDING COLOMBIA SAS</t>
  </si>
  <si>
    <t>Z. FRANCA LA CAYENA KM8 LT 7 MZ B</t>
  </si>
  <si>
    <t>DESARROLLOS INMOBILIARIOS ALFAGUARA SAS</t>
  </si>
  <si>
    <t>CL 2 22 175</t>
  </si>
  <si>
    <t>TRAFIGURA DE COLOMBIA PTY SAS</t>
  </si>
  <si>
    <t>CR 48 NO 32B SUR 139</t>
  </si>
  <si>
    <t>BRASKEM S.A. SUCURSAL COLOMBIANA</t>
  </si>
  <si>
    <t>AV CL 26 59 41 OF 1001 B</t>
  </si>
  <si>
    <t>AGROFORESTAL LA LINA SAS</t>
  </si>
  <si>
    <t>KM 30 VIA CALI - FLORIDA</t>
  </si>
  <si>
    <t>CONSTRUCTORA MECO SA SUCURSAL COLOMBIA</t>
  </si>
  <si>
    <t>NIHON NOHYAKU ANDICA SAS</t>
  </si>
  <si>
    <t>CARRERA 53 N. 30-27</t>
  </si>
  <si>
    <t>Cra 45 # 108 27 Torre 2 Oficina 1505</t>
  </si>
  <si>
    <t>CALLE 113 No. 7-80 PISO 5 TORRE AR.</t>
  </si>
  <si>
    <t>MEJIA SAS</t>
  </si>
  <si>
    <t>TV 55 98A 66 OF 420</t>
  </si>
  <si>
    <t>MEGATIENDAS SUPERMAYORISTA SAS</t>
  </si>
  <si>
    <t>LAFAM SAS</t>
  </si>
  <si>
    <t>CLL 81 11-68 0F 716</t>
  </si>
  <si>
    <t>AK 45 232 35 LC 4 113</t>
  </si>
  <si>
    <t>ZIPAQUIRA-CUNDINAMARCA</t>
  </si>
  <si>
    <t>ROCASOL S.A.S</t>
  </si>
  <si>
    <t>KM 5 ANILLO VIAL FLORIDABLANCA GIRON</t>
  </si>
  <si>
    <t>Calle 56a sur #36a-09</t>
  </si>
  <si>
    <t>ORBE AGROPECUARIA SAS</t>
  </si>
  <si>
    <t>HITSS COLOMBIA SAS</t>
  </si>
  <si>
    <t>Cra. 68 A  24 B - 10</t>
  </si>
  <si>
    <t>GROUPM TRADING COLOMBIA S.A.S.</t>
  </si>
  <si>
    <t>CR 19 89 21</t>
  </si>
  <si>
    <t>CLL 20C 44 41</t>
  </si>
  <si>
    <t>LHOIST COLOMBIA SAS</t>
  </si>
  <si>
    <t>Zona Franca del Pacifico Lote 3 Manzana H interior 3-60</t>
  </si>
  <si>
    <t>Parque Industrial Celta bodega 16-2 y 16-3  Km 7 costado occidental vía Siberia</t>
  </si>
  <si>
    <t>CR 48 25ASUR 111</t>
  </si>
  <si>
    <t>R9312 - Actividades de clubes deportivos</t>
  </si>
  <si>
    <t>CONSTRUCTORA AGATA S.A.S</t>
  </si>
  <si>
    <t>LATERIZIO SAS</t>
  </si>
  <si>
    <t>CR 14 No. 93 B 32 OF 402</t>
  </si>
  <si>
    <t>RICH DE COLOMBIA SAS</t>
  </si>
  <si>
    <t>PUBLIMETRO COLOMBIA SAS</t>
  </si>
  <si>
    <t>INVERSIONES EL SAS</t>
  </si>
  <si>
    <t>INTEGRAL DE EMPAQUES SAS</t>
  </si>
  <si>
    <t>PARZELLEN SAS</t>
  </si>
  <si>
    <t>CRA 19 82 85 PISO 8</t>
  </si>
  <si>
    <t>ALKHORAYEF PETROLEUM COLOMBIA</t>
  </si>
  <si>
    <t>Cr 106 No 15 A -25 MZ 12 Bodega 1 Lote 72-73</t>
  </si>
  <si>
    <t>COMSA INSTALACIONES Y SISTEMAS INDUSTRIALES, S.A. SOCIEDAD UNIPERSONAL SUCURSAL COLOMBIA</t>
  </si>
  <si>
    <t>CR 11 A 93 A 62 OFC  304</t>
  </si>
  <si>
    <t>CR 11A 93A 62</t>
  </si>
  <si>
    <t>HAYS COLOMBIA SAS</t>
  </si>
  <si>
    <t>AK 45 108 27 TORRE 2 OFICINA 1105</t>
  </si>
  <si>
    <t>DEPURACION DE AGUAS DE MEDITERRANEO SUCURSAL EN COLOMBIA</t>
  </si>
  <si>
    <t>HILTI COLOMBIA S.A.S.</t>
  </si>
  <si>
    <t>CL 99 10 - 57 P 5</t>
  </si>
  <si>
    <t>SISTEMAS INTELIGENTES EN RED SAS</t>
  </si>
  <si>
    <t>CR 64 C 72 58 PISO 3</t>
  </si>
  <si>
    <t>CALLE 119 13 51 OFICINA 301</t>
  </si>
  <si>
    <t>CL 90 N° 11 A 27 PISO 3</t>
  </si>
  <si>
    <t>ATLETICO NACIONAL SA</t>
  </si>
  <si>
    <t>CL 52 47 42</t>
  </si>
  <si>
    <t>TARIACURI SAS</t>
  </si>
  <si>
    <t>PORSCHE COLOMBIA SAS</t>
  </si>
  <si>
    <t>ZTE COLOMBIA SAS</t>
  </si>
  <si>
    <t>CR 68A 24B 10 TO 3 P6</t>
  </si>
  <si>
    <t>CRA 43 A  1 A SUR 143 PISO 5</t>
  </si>
  <si>
    <t>TEMATEXTIL SAS</t>
  </si>
  <si>
    <t>BIGFOOT COLOMBIA SAS</t>
  </si>
  <si>
    <t>G4791 - Comercio al por menor realizado a través de internet</t>
  </si>
  <si>
    <t>INVERSIONES CSD SAS</t>
  </si>
  <si>
    <t>AGRO SANTA HELENA SAS</t>
  </si>
  <si>
    <t>A0119 - Otros cultivos transitorios n.c.p.</t>
  </si>
  <si>
    <t>CR 13 26 45 P8</t>
  </si>
  <si>
    <t>PLANTACIONES SANTA RITA SAS</t>
  </si>
  <si>
    <t>HEVEA DE LOS LLANOS SAS</t>
  </si>
  <si>
    <t>TSR20 INVERSIONES SAS</t>
  </si>
  <si>
    <t>IDEAS MUSICALES DE COLOMBIA SAS</t>
  </si>
  <si>
    <t>CLL 146A #56-30 CA60</t>
  </si>
  <si>
    <t>SEÑORA DEL ROSARIO Y AMIGOS EN CIA SAS</t>
  </si>
  <si>
    <t>R9006 - Actividades teatrales</t>
  </si>
  <si>
    <t>CL 3 11A 56</t>
  </si>
  <si>
    <t>CONSTRUCTORA ARIGUANI SAS EN REORGANIZACION</t>
  </si>
  <si>
    <t>UNION EUROPEA SAS</t>
  </si>
  <si>
    <t>CALLE 86  18  29</t>
  </si>
  <si>
    <t>SAN-CARLOS-DE-GUAR0A-META</t>
  </si>
  <si>
    <t>PROMOTORA AGRICOLA DE LOS LLANOS SUCURSAL COLOMBIA</t>
  </si>
  <si>
    <t>CALLE 110 NO 9 - 25 OFICINA 713</t>
  </si>
  <si>
    <t>CARRERA 9 No. 28 103</t>
  </si>
  <si>
    <t>ZONA FRANCA PALMASECA BG A5B</t>
  </si>
  <si>
    <t>I-DOS S.A.S.</t>
  </si>
  <si>
    <t>CR 46 52 36 PISO 10</t>
  </si>
  <si>
    <t>JERONIMO MARTINS COLOMBIA SAS</t>
  </si>
  <si>
    <t>CL 100 No 7 - 33</t>
  </si>
  <si>
    <t>TEK SOLUCIONES TECNOLOGICAS SAS</t>
  </si>
  <si>
    <t>AVENIDA CIRCUNVALAR CLLE 110 No 4-76</t>
  </si>
  <si>
    <t>CR 48 NO 72 SUR 01</t>
  </si>
  <si>
    <t>YPF COLOMBIA SAS</t>
  </si>
  <si>
    <t>COMERCIALIZADORA FRESMAR SAS</t>
  </si>
  <si>
    <t>MM PACKAGING COLOMBIA SAS</t>
  </si>
  <si>
    <t>PROYECTOS INMOBILIARIOS ALFAGUARA SAS</t>
  </si>
  <si>
    <t>CL 2 22 175 OFC 211</t>
  </si>
  <si>
    <t>GUACARI-VALLE</t>
  </si>
  <si>
    <t>KM 7 VIA PALMIRA EL CERRITO</t>
  </si>
  <si>
    <t>AVENTURA INMOBILIARIA S.A.S</t>
  </si>
  <si>
    <t>VEHIGRUPO SAS</t>
  </si>
  <si>
    <t>Autopista Norte  No. 100 34 P 5</t>
  </si>
  <si>
    <t>AV EL DORADO 77 04</t>
  </si>
  <si>
    <t>KNAUF DE COLOMBIA SAS</t>
  </si>
  <si>
    <t>KM 12 VIA MAMONAL ZONA FRANCA LA CANDELARIA</t>
  </si>
  <si>
    <t>AVENIDA 3 OESTE 10 51 AP 202</t>
  </si>
  <si>
    <t>CR 52 43 52 PISO 2</t>
  </si>
  <si>
    <t>PERI SAS</t>
  </si>
  <si>
    <t>KM 2 VIA BRICEÑO ZIPAQUIRA PARQUE INDUSTRIAL TIBITOC BGA 10A</t>
  </si>
  <si>
    <t>Calle 94 No. 51B-43 of. 405 Ed.Buro 51</t>
  </si>
  <si>
    <t>CL 22 N 6AN 24 OF 701 ED SANTA MONICA CENTRAL</t>
  </si>
  <si>
    <t>PROMOTORA ZARZAMORA SAS</t>
  </si>
  <si>
    <t>EQUIPOS Y TERRATEST SAS</t>
  </si>
  <si>
    <t>cr 19 114 09 OF 505</t>
  </si>
  <si>
    <t>GRUPO SANCHEZ COLOMBIA SAS</t>
  </si>
  <si>
    <t>CALLE 99 #14-49 PISO 4 TORRE EAR</t>
  </si>
  <si>
    <t>SOILMEC COLOMBIA SAS</t>
  </si>
  <si>
    <t>Cra 11 No 94A 03 PISO 7</t>
  </si>
  <si>
    <t>CR 11 94 A 34 P 4</t>
  </si>
  <si>
    <t>MALAMBO-ATLANTICO</t>
  </si>
  <si>
    <t>CR 19 No. 92-65 LC 1</t>
  </si>
  <si>
    <t>HOTELES CACIQUE INTERNACIONAL SAS</t>
  </si>
  <si>
    <t>GEOTUNEL FILCO SAS</t>
  </si>
  <si>
    <t>AK 15 100 69 OF 503 ED VANGUARDIA</t>
  </si>
  <si>
    <t>CEVA SALUD ANIMAL SAS</t>
  </si>
  <si>
    <t>AC 72 6 30 P 11</t>
  </si>
  <si>
    <t>ALAMEDA COLOMBIA SAS</t>
  </si>
  <si>
    <t>MULTIPLIKA S.A.S</t>
  </si>
  <si>
    <t>BLUE ROCK INVESTMENTS S.A.S.</t>
  </si>
  <si>
    <t>CR 43A 19-17 OF. 1006 BRR POBLADO</t>
  </si>
  <si>
    <t>CARRERA 7 # 156-68 PISO 24</t>
  </si>
  <si>
    <t>KM 2 VIA GAIRA TRONCAL DEL CARIBE</t>
  </si>
  <si>
    <t>SHERLEG LABORATORIES SAS</t>
  </si>
  <si>
    <t>CR 7 71 52 T B P 16</t>
  </si>
  <si>
    <t>CR 9 18N 143</t>
  </si>
  <si>
    <t>BANINCA S.A.S</t>
  </si>
  <si>
    <t>N8291 - Actividades de agencias de cobranza y oficinas de calificación crediticia</t>
  </si>
  <si>
    <t>CRA 9  No 99-02 PISO 9</t>
  </si>
  <si>
    <t>BG 2 Y 3 CC INDUSTRIAL  BODEX O KM 31 AUT MED BTA</t>
  </si>
  <si>
    <t>CRA 2 # 21 - 84</t>
  </si>
  <si>
    <t>calle 7 sur # 42 - 70 of 1309</t>
  </si>
  <si>
    <t>PRECO AGROPECUARIA S.A.S</t>
  </si>
  <si>
    <t>KM 5 VIA CAJICA TABIO</t>
  </si>
  <si>
    <t>NOVO NORDISK COLOMBIA SAS</t>
  </si>
  <si>
    <t>ANADARKO COLOMBIA COMPANY SUCURSAL COLOMBIA</t>
  </si>
  <si>
    <t>GRUNDFOS COLOMBIA SAS</t>
  </si>
  <si>
    <t>TERMOMORICHAL SAS</t>
  </si>
  <si>
    <t>PROMICOR SAS</t>
  </si>
  <si>
    <t>CR 7 71 52 TO B P 16</t>
  </si>
  <si>
    <t>PROMI CFC SAS</t>
  </si>
  <si>
    <t>PROMOTORA CENTRO COMERCIAL CIUDAD PARAISO SAS</t>
  </si>
  <si>
    <t>ENJOY THE RIDE COLOMBIA SAS</t>
  </si>
  <si>
    <t>AK 45 120 25</t>
  </si>
  <si>
    <t>Cra 7 N° 24-89 piso 7</t>
  </si>
  <si>
    <t>SPORTHOUSE ZL S A S</t>
  </si>
  <si>
    <t>PORCIVAL COLOMBIA SAS</t>
  </si>
  <si>
    <t>AUTOPISTA NORTE KM 19</t>
  </si>
  <si>
    <t>LA-DORADA-CALDAS</t>
  </si>
  <si>
    <t>PROYECTOS URBANOS ALFAGUARA SAS</t>
  </si>
  <si>
    <t>CONSUMER ELECTRONICS GROUP SAS</t>
  </si>
  <si>
    <t>FARO INVESTMENTS SAS</t>
  </si>
  <si>
    <t>CRA 27 A 68 50</t>
  </si>
  <si>
    <t>COMPAÑIA DE SERVICIOS COMERCIALES SAS</t>
  </si>
  <si>
    <t>CL 25 D 95 A 13 PORTERIA 2</t>
  </si>
  <si>
    <t>HOLCREST SAS</t>
  </si>
  <si>
    <t>CR 52 67A 15</t>
  </si>
  <si>
    <t>TRAFIGURA ENERGY COLOMBIA SAS</t>
  </si>
  <si>
    <t>GB BIOPACOL ANDINA SAS</t>
  </si>
  <si>
    <t>CRA 14 # 93A - 30</t>
  </si>
  <si>
    <t>PACIFIC PROPERTIES S.A.S.</t>
  </si>
  <si>
    <t>KR 7 No. 74 - 21 P6</t>
  </si>
  <si>
    <t>BELLHAVEN EXPLORACIONES INC SUCURSAL COLOMBIA</t>
  </si>
  <si>
    <t>CL 7 SUR 42 70 OF 1109</t>
  </si>
  <si>
    <t>CR 13 98 70 OF 205</t>
  </si>
  <si>
    <t>VICHADA</t>
  </si>
  <si>
    <t>SANTA-ROSALIA-VICHADA</t>
  </si>
  <si>
    <t>AGRUPACION GUINOVART OBRAS Y SERVICIOS HISPANIA SA SUCURSAL COLOMBIA</t>
  </si>
  <si>
    <t>CR 17 # 93 - 09 PISO 8</t>
  </si>
  <si>
    <t>CL 81 NO. 11 68 OF 503</t>
  </si>
  <si>
    <t>POMA COLOMBIA SAS</t>
  </si>
  <si>
    <t>C2822 - Fabricación de máquinas formadoras de metal y de máquinas herramienta</t>
  </si>
  <si>
    <t>AV 10 DG 52 80</t>
  </si>
  <si>
    <t>PROMOLOGIC COLOMBIA SAS</t>
  </si>
  <si>
    <t>KR 47 A 91 32</t>
  </si>
  <si>
    <t>AUT NORTE 114 44 OF 604</t>
  </si>
  <si>
    <t>CONOCOPHILLIPS COLOMBIA VENTURES LTD SUCURSAL COLOMBIA</t>
  </si>
  <si>
    <t>CARRERA 7 NO 71-52 TORRE A PISO 5</t>
  </si>
  <si>
    <t>CARRERA 29 C # 10 C 125</t>
  </si>
  <si>
    <t>KM 2 VIA ROZO CORREGIMIENTO PALMASECA ATRAS DE IND LICORES VALLE</t>
  </si>
  <si>
    <t>SERVICIOS ESTRATEGICOS COMPARTIDOS SAS</t>
  </si>
  <si>
    <t>YILCOQUE SAS</t>
  </si>
  <si>
    <t>REFORESTADORA CUMARE SAS</t>
  </si>
  <si>
    <t>CR 7 N 113 - 16 OF 504</t>
  </si>
  <si>
    <t>PREFABRICADOS ANDINOS COLOMBIA SAS</t>
  </si>
  <si>
    <t>IMPORTADORA EL PUNTO DEL ARTE SAS</t>
  </si>
  <si>
    <t>CR 3 15 45</t>
  </si>
  <si>
    <t>ARCHROMA COLOMBIA SAS</t>
  </si>
  <si>
    <t>CL 60B SUR NO 44 100 OF 1211</t>
  </si>
  <si>
    <t>APTAR CALI SAS</t>
  </si>
  <si>
    <t>KM 6 VIA YUMBO AEROPUERTO ZONA FRANCA DEL PACIFICO MANZANA C LOTE 2 Y 3</t>
  </si>
  <si>
    <t>INVERSIONES TIN S.A.S.</t>
  </si>
  <si>
    <t>EMYPRO COLOMBIA</t>
  </si>
  <si>
    <t>DESARROLLADORA CC FONTANAR SAS</t>
  </si>
  <si>
    <t>I5613 - Expendio de comidas preparadas en cafeterías</t>
  </si>
  <si>
    <t>CL 41 6 16 BOD 5</t>
  </si>
  <si>
    <t>CR 54 72-142 PISO 7</t>
  </si>
  <si>
    <t>STRABAG SAS</t>
  </si>
  <si>
    <t>DISTRIBUIDORA GLX SAS</t>
  </si>
  <si>
    <t>ZONA FRANCA VDA CHACHAFRUTO BOD 168 169</t>
  </si>
  <si>
    <t>C1103 - Producción de malta, elaboración de cervezas y otras bebidas malteadas</t>
  </si>
  <si>
    <t>INICIATIVAS ORGANIZATIVAS DE EMPRESA SL</t>
  </si>
  <si>
    <t>P8543 - Educación de instituciones universitarias o de escuelas tecnológicas</t>
  </si>
  <si>
    <t>AK 72 NRO 152B 62 RINCON DE LA COLINA</t>
  </si>
  <si>
    <t>CLL 26 SUR 48 12</t>
  </si>
  <si>
    <t>IML EMPAQUES COLOMBIA SAS</t>
  </si>
  <si>
    <t>KM 14 VIA CERRITOS ENTRADA 7A ATESA</t>
  </si>
  <si>
    <t>ESCADA FINANCIAL CORP SUCURSAL COLOMBIA</t>
  </si>
  <si>
    <t>CLL 1A SUR # 43A - 83</t>
  </si>
  <si>
    <t>CARRERA 7 123 35 PISO 6 TORRE 123</t>
  </si>
  <si>
    <t>GAM CONSTRUCCIONES SAS</t>
  </si>
  <si>
    <t>CR 48 59 21, AUTOPISTA NORTE</t>
  </si>
  <si>
    <t>PASSIM SAS</t>
  </si>
  <si>
    <t>Parque industrial Juanchito Km 14 via al Magdalena</t>
  </si>
  <si>
    <t>SUTEX INTERNACIONAL SAS</t>
  </si>
  <si>
    <t>COMSA COLOMBIA SAS</t>
  </si>
  <si>
    <t>LIEBER COLOMBIA SAS</t>
  </si>
  <si>
    <t>ONZAS SAS</t>
  </si>
  <si>
    <t>CL 11 No 17 27 BRR LOS CAMBULOS</t>
  </si>
  <si>
    <t>NEXXO INTERNATIONAL GROUP SAS</t>
  </si>
  <si>
    <t>CL 34 2C 58</t>
  </si>
  <si>
    <t>PROMOTORA INMOBILIARIA MI CIUDAD S.A.S</t>
  </si>
  <si>
    <t>ENVASES DE TOCANCIPA S.A.S</t>
  </si>
  <si>
    <t>CARR CENTRAL NORTE KM22 VDA CANAVITA TOCANCIPA ZF PERMANENTE PARQUE INDUSTRIAL FEMSA</t>
  </si>
  <si>
    <t>PROMOTORA 63 S.A.S</t>
  </si>
  <si>
    <t>DOSET SAS</t>
  </si>
  <si>
    <t>SBI COLOMBIA SAS</t>
  </si>
  <si>
    <t>HANKOOK TIRE COLOMBIA LTDA</t>
  </si>
  <si>
    <t>FORESTAL RIO GRANDE S.A.S</t>
  </si>
  <si>
    <t>AGRICOLA MONACO SAS</t>
  </si>
  <si>
    <t>DISTRIBUIDORA CARTONERA NACIONAL SAS</t>
  </si>
  <si>
    <t>INVERSIONES TORONTO SAS</t>
  </si>
  <si>
    <t>CLL 12 SUR 51 90</t>
  </si>
  <si>
    <t>CL 86 45 90</t>
  </si>
  <si>
    <t>CNE OIL &amp; GAS SAS</t>
  </si>
  <si>
    <t>BIOCOSTA GREEN ENERGY S.A.S</t>
  </si>
  <si>
    <t>REMEO MEDICAL SERVICES SAS</t>
  </si>
  <si>
    <t>TOP DRILLING COMPANY SUCURSAL COLOMBIA</t>
  </si>
  <si>
    <t>CL 5 B 21 24</t>
  </si>
  <si>
    <t>ZF PARQUE SUR LT 6 KM 24</t>
  </si>
  <si>
    <t>DG 55 37 41 OF 701</t>
  </si>
  <si>
    <t>ZONA FRANCA PIR SAS</t>
  </si>
  <si>
    <t>CR 27A 68 50</t>
  </si>
  <si>
    <t>INVERSIONES LED SAS</t>
  </si>
  <si>
    <t>SINOPEC INTERNATIONAL PETROLEUM SERVICE CORPORATION COLOMBIA BRANCH</t>
  </si>
  <si>
    <t>PROMOTORA PARQUE BOLIVAR SAS</t>
  </si>
  <si>
    <t>HY CITE ENTERPRISES COLOMBIA SAS</t>
  </si>
  <si>
    <t>CRA 48 NO 32 SUR 29</t>
  </si>
  <si>
    <t>OI LATAM SERVICES S.A.S</t>
  </si>
  <si>
    <t>MECO INFRAESTRUCTURA SAS</t>
  </si>
  <si>
    <t>ALMACONTACT SAS</t>
  </si>
  <si>
    <t>SOLIDA VIVIENDA Y HABITAT SOLIDARIOS SAS</t>
  </si>
  <si>
    <t>BG 2 Y 3 CC INDUSTRIAL  BODEX O KM 31 AUT MED BOG</t>
  </si>
  <si>
    <t>DISTRIBUIDORA HINO DE COLOMBIA SAS</t>
  </si>
  <si>
    <t>GERDIAL SAS</t>
  </si>
  <si>
    <t>PUERTO LAS AMERICAS HOLDING S.A.S.</t>
  </si>
  <si>
    <t>CR 1 C 22 58 OF 702 BRR BELLA VISTA</t>
  </si>
  <si>
    <t>DISTRIBUCION DE PRODUCTOS TECNOLOGICOS SAS</t>
  </si>
  <si>
    <t>APTAR ANDINA SAS</t>
  </si>
  <si>
    <t>AV 4 NORTE 7 N 46 LC 335 CC CENTENARIO</t>
  </si>
  <si>
    <t>ORION CAPITAL SAS</t>
  </si>
  <si>
    <t>GRUPO CIOSA SAS</t>
  </si>
  <si>
    <t>AC 80 69 70 BG 11</t>
  </si>
  <si>
    <t>CR 9A 99 02 OF 602</t>
  </si>
  <si>
    <t>PROMOTORA INMOBILIARIA MI MUNDO S.A.S</t>
  </si>
  <si>
    <t>BAXALTA COLOMBIA S.A.S</t>
  </si>
  <si>
    <t>CRA 43A 16A SUR 38 OF 1304</t>
  </si>
  <si>
    <t>ICONOS INVERSIONES EN CONSTRUCCION SAS</t>
  </si>
  <si>
    <t>KNAUF DISTRIBUIDORA SAS</t>
  </si>
  <si>
    <t>CL 90 19 41 OF 403</t>
  </si>
  <si>
    <t>SBI INTERNATIONAL HOLDINGS AG</t>
  </si>
  <si>
    <t>OLOMEGA S.A.S.</t>
  </si>
  <si>
    <t>SUMMIT AGRO COLOMBIA SAS</t>
  </si>
  <si>
    <t>CR 7 127 48 OF 808</t>
  </si>
  <si>
    <t>CORPORACION TERRUS INTERNATIONAL SAS</t>
  </si>
  <si>
    <t>INVERSORA AZUR SAS</t>
  </si>
  <si>
    <t>CR 16 93 86 OF 606</t>
  </si>
  <si>
    <t>CL 70 NORTE # 3 CN 275 BG 2</t>
  </si>
  <si>
    <t>CONSTRUCCIONES COLOMBIANAS OHL SAS</t>
  </si>
  <si>
    <t>CARRERA 17 NO. 93 09 PISO 8</t>
  </si>
  <si>
    <t>COLOMBIANA DE INFRAESTRUCTURAS SAS</t>
  </si>
  <si>
    <t>KR 13 98 70 OF 205</t>
  </si>
  <si>
    <t>TE CONNECTIVITY COLOMBIA SAS</t>
  </si>
  <si>
    <t>CALLE 106 23-61 OFICINA 501-502</t>
  </si>
  <si>
    <t>HP COLOMBIA SAS</t>
  </si>
  <si>
    <t>CL 93 11 A 11 P 7</t>
  </si>
  <si>
    <t>CALLE 19 A 43 B 41</t>
  </si>
  <si>
    <t>HL INFRAESTRUCTURA SAS</t>
  </si>
  <si>
    <t>CL 11 B 31 A 64</t>
  </si>
  <si>
    <t>K6422 - Actividades de las compañías de financiamiento</t>
  </si>
  <si>
    <t>SOLUTIONS 2 GO COLOMBIA LLC SUCURSAL COLOMBIA</t>
  </si>
  <si>
    <t>SUPERMASTICK SAS</t>
  </si>
  <si>
    <t>AV CALLE 17 132 18 BODEGA 3</t>
  </si>
  <si>
    <t>COMERCIALIZADORA INTERNACIONAL ATLANTICMETALS SAS</t>
  </si>
  <si>
    <t>CL 73 VIA 40 937</t>
  </si>
  <si>
    <t>BELGRANO CONSTRUCCIONES S A S</t>
  </si>
  <si>
    <t>OKIANUS ZONA FRANCA SAS</t>
  </si>
  <si>
    <t>CUBILLOS SOLORZANO SAS</t>
  </si>
  <si>
    <t>IMERENT SAS</t>
  </si>
  <si>
    <t>RECTA CALI PALMIRA KM 8</t>
  </si>
  <si>
    <t>APROPET SAS</t>
  </si>
  <si>
    <t>DECATHLON COLOMBIA SAS</t>
  </si>
  <si>
    <t>G4762 - Comercio al por menor de artículos deportivos, en establecimientos especializados</t>
  </si>
  <si>
    <t>AC 147 NO 58 C 95</t>
  </si>
  <si>
    <t>AV TRONC OCC NRO. 20-85 LT 61 MZ 8</t>
  </si>
  <si>
    <t>CR 10 64 44</t>
  </si>
  <si>
    <t>AA METALS SAS</t>
  </si>
  <si>
    <t>CORREGIMIENTO CAIMALITO ZONA FRANCA INTERNACIONAL DE PEREIRA</t>
  </si>
  <si>
    <t>CFC-SK COVIPACI COLOMBIA SAS</t>
  </si>
  <si>
    <t>LUMIRA SAS</t>
  </si>
  <si>
    <t>MINERALES PRODEKA SAS</t>
  </si>
  <si>
    <t>TRANSVERSAL 51A #67-10 LOCAL 2</t>
  </si>
  <si>
    <t>GOAM 1 C.I S.A.S</t>
  </si>
  <si>
    <t>CALLE 80 NO. 11 42 OFICINA 901</t>
  </si>
  <si>
    <t>SEMILLAS ELITE DE PALMA PARA LAS AMERICAS SAS</t>
  </si>
  <si>
    <t>CR 9 74 08 OF 208</t>
  </si>
  <si>
    <t>Cra 7 No. 127 - 48 Oficina 901 Edificio 128 Centro Empresarial</t>
  </si>
  <si>
    <t>AUTOMOTORES FRANCIA S.A.S.</t>
  </si>
  <si>
    <t>CL 14 B 20 E 80</t>
  </si>
  <si>
    <t>PIRELLI TYRE COLOMBIA SAS</t>
  </si>
  <si>
    <t>ENJOY CARIBE SPA SUCURSAL COLOMBIA</t>
  </si>
  <si>
    <t>CR 11 73 44 OF 203</t>
  </si>
  <si>
    <t>CR 52 D CL 75 AB SUR 80 CASA 62</t>
  </si>
  <si>
    <t>Cra 48 No. 72 SUR 01</t>
  </si>
  <si>
    <t>SONSON-ANTIOQUIA</t>
  </si>
  <si>
    <t>VDA CHACHAFRUTO ZONA FRANCA BODEGA 229</t>
  </si>
  <si>
    <t>CONSTRUCTORA PUERTO RICO SAS</t>
  </si>
  <si>
    <t>BIZAGI LATAM SAS</t>
  </si>
  <si>
    <t>OBRASCON HUARTE LAIN S A SUCURSAL COLOMBIA</t>
  </si>
  <si>
    <t>CR 17 NO. 93 - 09 P 8</t>
  </si>
  <si>
    <t>H&amp;M HENNES &amp; MAURITZ COLOMBIA SAS</t>
  </si>
  <si>
    <t>Carrera 58 D No. 146 - 51 Local 114</t>
  </si>
  <si>
    <t>ECOPETROL COSTA AFUERA COLOMBIA SAS</t>
  </si>
  <si>
    <t>AKTOR TECHNICAL SOCIETE ANONYME COLOMBIAN BRANCH</t>
  </si>
  <si>
    <t>CL 81 9 24 AP 807</t>
  </si>
  <si>
    <t>CARRERA 50 100 62</t>
  </si>
  <si>
    <t>SIEMENS HEALTHCARE S.A.S.</t>
  </si>
  <si>
    <t>Autopista Medellin Km 8,5 ZN Costado Sur</t>
  </si>
  <si>
    <t>PROMOTORA INMOBILIARIA COUNTRY LIFE S.A.S</t>
  </si>
  <si>
    <t>RED POLAR SAS</t>
  </si>
  <si>
    <t>AUT MEDELLIN VIA SIBERIA KM 7 PAR LOGISTICO INTERPARK LT 79</t>
  </si>
  <si>
    <t>VIA 40 #76-188</t>
  </si>
  <si>
    <t>A0128 - Cultivo de especias y de plantas aromáticas y medicinales</t>
  </si>
  <si>
    <t>Vereda Checua Lote Cacho Viejo</t>
  </si>
  <si>
    <t>NEMOCON-CUNDINAMARCA</t>
  </si>
  <si>
    <t>TEIXEIRA DUARTE ENGENHARIA E CONSTRUCOES SUCURSAL EN COLOMBIA</t>
  </si>
  <si>
    <t>C.I. REPSOL DUCTOS COLOMBIA S.A.S.</t>
  </si>
  <si>
    <t>CLL 77 NO. 7-44 PISO 13</t>
  </si>
  <si>
    <t>ALIAXIS COLOMBIA ZONA FRANCA SAS</t>
  </si>
  <si>
    <t>Av Troncal Occidente 20 - 85 Bodega 48</t>
  </si>
  <si>
    <t>NOVALENE ZONA FRANCA SAS</t>
  </si>
  <si>
    <t>AV TRONCAL DE OCCIDENTE 20 85</t>
  </si>
  <si>
    <t>SERVICIOS DE INTERVENTORIA INTEGRAL S.A.S.</t>
  </si>
  <si>
    <t>CR 46 52 36 PISO 11</t>
  </si>
  <si>
    <t>AUTOCOLOMBIANA SAS</t>
  </si>
  <si>
    <t>CR 45 197 35 INT 1</t>
  </si>
  <si>
    <t>CL 30 55 198 Ed Socya</t>
  </si>
  <si>
    <t>HERO SAS CONSTRUCCIONES</t>
  </si>
  <si>
    <t>ULTRACEM ZF SAS</t>
  </si>
  <si>
    <t>LOTE 89  ZONA FRANCA PERMANENTE PARQUE CENTRAL TURBACO BOLIVAR</t>
  </si>
  <si>
    <t>LATAM LOGISTIC COL PROPCO COTA 1 SAS</t>
  </si>
  <si>
    <t>C.I MINERAL METALS LOGISTICS &amp; SOLUTIONS S.A.S.</t>
  </si>
  <si>
    <t>ELCA COSMETICOS COLOMBIA SAS</t>
  </si>
  <si>
    <t>CR. 9 NRO. 18N-143</t>
  </si>
  <si>
    <t>VALKAM SAS</t>
  </si>
  <si>
    <t>CL 100 7 A 81 P 5</t>
  </si>
  <si>
    <t>EDGE NETWORK SERVICES COLOMBIA SAS</t>
  </si>
  <si>
    <t>LA LACTERIA S.A.S. EN REORGANIZACION</t>
  </si>
  <si>
    <t>URRAO-ANTIOQUIA</t>
  </si>
  <si>
    <t>PROMOTORA LAS COLINAS SAS</t>
  </si>
  <si>
    <t>KR 35 # 3- 99</t>
  </si>
  <si>
    <t>MANN+HUMMEL COLOMBIA SAS</t>
  </si>
  <si>
    <t>YOTOCO-VALLE</t>
  </si>
  <si>
    <t>PLURAL COMUNICACIONES SAS</t>
  </si>
  <si>
    <t>PROMOTORA INMOBILIARIA LA CORDIALIDAD S.A.S.</t>
  </si>
  <si>
    <t>CR 57 74 144</t>
  </si>
  <si>
    <t>CALLE 76 49 08 OFICINA 103</t>
  </si>
  <si>
    <t>HEXING ELECTRICAL CO LTD SUCURSAL COLOMBIA</t>
  </si>
  <si>
    <t>CR 55 40 A 20 INT 810</t>
  </si>
  <si>
    <t>SANCUS ZFS SAS</t>
  </si>
  <si>
    <t>ALD AUTOMOTIVE SAS</t>
  </si>
  <si>
    <t>AGROPECUARIA COPAL SAS</t>
  </si>
  <si>
    <t>KM 36 TRONCAL CENTRAL DEL NORTE  AUT BOGOTA TUNJA</t>
  </si>
  <si>
    <t>SESQUILE-CUNDINAMARCA</t>
  </si>
  <si>
    <t>CR 48 NO 32B SUR 139 P 9 OF 904</t>
  </si>
  <si>
    <t>ZN FRANCA DEL CAUCA ETAPA 4 LOTE 12</t>
  </si>
  <si>
    <t>JUAN CARLOS AVILA VELEZ SAS</t>
  </si>
  <si>
    <t>CARRERA 11 No 14 69 LAS LUNAS</t>
  </si>
  <si>
    <t>PROMOTORA INMOBILIARIA DUBLIN S.A.S</t>
  </si>
  <si>
    <t>CAVOSA OBRAS Y PROYECTOS S.A. SUCURSAL COLOMBIA</t>
  </si>
  <si>
    <t>CRA 15 N 12 37 OF 902 TORRE NUCLEO</t>
  </si>
  <si>
    <t>MALL PLAZA SERVICIOS SAS</t>
  </si>
  <si>
    <t>Avenida Calle 19 # 28-80 Piso 6</t>
  </si>
  <si>
    <t>CANPACK COLOMBIA SAS</t>
  </si>
  <si>
    <t>KM 1.5 VIA BRICEÑO-ZIPAQUIRA VDA VERGANZO TIBITOC</t>
  </si>
  <si>
    <t>TERRANUM DESARROLLO SAS</t>
  </si>
  <si>
    <t>AVENIDA CALLE 26 92 32 MODULO G4-G5 PISO 4</t>
  </si>
  <si>
    <t>SCOTIA GLOBAL BUSINESS SERVICES COLOMBIA ZONA FRANCA EMPRESARIAL S.A.S</t>
  </si>
  <si>
    <t>IGT COLOMBIA SOLUTIONS SAS</t>
  </si>
  <si>
    <t>Cr 45 No. 108 A - 50 Piso 5</t>
  </si>
  <si>
    <t>CALLE 79 SUR 47E - 62 OF 201</t>
  </si>
  <si>
    <t>PROYECTOS DE INVERSIÓN VIAL DEL ORIENTE S.A.S.</t>
  </si>
  <si>
    <t>CALLE 93B NO. 12-18 PISO 2</t>
  </si>
  <si>
    <t>AUT MEDELLIN (CL 80) KM 1.6 VIA COTA</t>
  </si>
  <si>
    <t>Carrera 43 A 1 50 TORRE 3 OFICINA 801</t>
  </si>
  <si>
    <t>BOTANAS S.A.S.</t>
  </si>
  <si>
    <t>AV 37B NO 42 240</t>
  </si>
  <si>
    <t>PROMOTORA INMOBILIARIA RESERVA SAN JOSE S.A.S.</t>
  </si>
  <si>
    <t>CARRERA 58 42 125</t>
  </si>
  <si>
    <t>ZF DEL CAUCA PARQUE INDUSTRIAL Y COMERCIAL VIA GUACHENE</t>
  </si>
  <si>
    <t>PROMOTORA PBB SAS</t>
  </si>
  <si>
    <t>FCA HACIENDA MAQUENCAL CRR LA PALMITA</t>
  </si>
  <si>
    <t>LA-JAGUA-DE-IBIRICO-CESAR</t>
  </si>
  <si>
    <t>BRENNTAG COLOMBIA ZONA FRANCA S.A.S.</t>
  </si>
  <si>
    <t>PROYECTOS CONCIVILES SAS</t>
  </si>
  <si>
    <t>REPARADORA RTD COLOMBIA SAS</t>
  </si>
  <si>
    <t>HUPECOL META LLC SUCURSAL COLOMBIA</t>
  </si>
  <si>
    <t>CL 113 # 7 - 21 OFC 812</t>
  </si>
  <si>
    <t>CR 19 93A 45</t>
  </si>
  <si>
    <t>ASSOCIATED BRANDS COLOMBIA USUARIO DE ZONA FRANCA SAS</t>
  </si>
  <si>
    <t>EXPOGANADOS DE COLOMBIA SAS</t>
  </si>
  <si>
    <t>ASESORÍAS CC S.A.S</t>
  </si>
  <si>
    <t>PRODUCTORA AGRICOLA DE BETANIA S.A.S. ZOMAC</t>
  </si>
  <si>
    <t>FCA LOS NOGALES CGTO LA TULIA</t>
  </si>
  <si>
    <t>BOLIVAR-VALLE</t>
  </si>
  <si>
    <t>CONSTRUCERAMICAS COLOMBIA SAS</t>
  </si>
  <si>
    <t>ANSERMA-CALDAS</t>
  </si>
  <si>
    <t>NAF COLOMBIA S.A.S.</t>
  </si>
  <si>
    <t>VESTAS COLOMBIA SAS</t>
  </si>
  <si>
    <t>CR 7 116 50 ED WEWORK</t>
  </si>
  <si>
    <t>ATP FIBER COLOMBIA SAS</t>
  </si>
  <si>
    <t>FRUBATEC S.A.S ZOMAC</t>
  </si>
  <si>
    <t>CORR NUEVA COLONIA PS LA SUERTE</t>
  </si>
  <si>
    <t>TURBO-ANTIOQUIA</t>
  </si>
  <si>
    <t>CSL BEHRING COLOMBIA SAS</t>
  </si>
  <si>
    <t>Calle 97 A No. 8 - 10 Oficina 306</t>
  </si>
  <si>
    <t>RESPALDO COLOMBIA SAS</t>
  </si>
  <si>
    <t>CALLE 73 N° 11-12 OFICINA 303</t>
  </si>
  <si>
    <t>EMPRESA CONSTRUCTORA BRASIL SA SUCURSAL COLOMBIA</t>
  </si>
  <si>
    <t>POLEN COLOMBIA S.A. SOCIEDAD ADMINISTRADORA DE  PLANES DE AUTOFINANCIAMIENTO COMERCIAL</t>
  </si>
  <si>
    <t>Calle 43 Sur N° 48 - 127</t>
  </si>
  <si>
    <t>3ERRE GROUP SAS</t>
  </si>
  <si>
    <t>AUT. MEDELLIN-BOGOTA KM 37 900M</t>
  </si>
  <si>
    <t>D3530 - Suministro de vapor y aire acondicionado</t>
  </si>
  <si>
    <t>CR 48 NO 32 B SUR 139</t>
  </si>
  <si>
    <t>CALLE 75 No 5-59</t>
  </si>
  <si>
    <t>BTG PACTUAL SOLUCIONES &amp; SERVICIOS S.A.S</t>
  </si>
  <si>
    <t>INVERSIONES SANPEC SAS</t>
  </si>
  <si>
    <t>VIDRIO ANDINO ATLANTICO SAS</t>
  </si>
  <si>
    <t>Km 20 Carretera Occidente</t>
  </si>
  <si>
    <t>ADMICENTROS SAS</t>
  </si>
  <si>
    <t>COPILOTO COLOMBIA SAS</t>
  </si>
  <si>
    <t>CAOBA INVERSIONES S.A.S.</t>
  </si>
  <si>
    <t>ZAMBRANO-BOLIVAR</t>
  </si>
  <si>
    <t>CONCESION PARQUE SALITRE MAGICO SAS</t>
  </si>
  <si>
    <t>AC 63 60 80</t>
  </si>
  <si>
    <t>CEDILLANOS ZOMAC S.A.S</t>
  </si>
  <si>
    <t>KM 90 CORREGIMIENTO LLANOS DE CUIVA</t>
  </si>
  <si>
    <t>YARUMAL-ANTIOQUIA</t>
  </si>
  <si>
    <t>COMPAÑIA DE ASPERSIONES AEREAS CONTROL B S.A.S  ZOMAC</t>
  </si>
  <si>
    <t>ACTIVO CORRIENTE/PASIVO CORRIENTE</t>
  </si>
  <si>
    <t>TOTAL PASIVO/TOTAL ACTIVO</t>
  </si>
  <si>
    <t>UTILIDAD OPERACIONAL/GASTOS INTERES</t>
  </si>
  <si>
    <t>UTILIDAD OPERACIONAL/PATRIMONIO</t>
  </si>
  <si>
    <t>UTILIDAD OPERACIONAL/ACTIVO TOTAL</t>
  </si>
  <si>
    <t>punto de entrada</t>
  </si>
  <si>
    <t>Activos corrientes totales</t>
  </si>
  <si>
    <t>Total de activos</t>
  </si>
  <si>
    <t>Pasivos corrientes totales</t>
  </si>
  <si>
    <t>Total pasivos</t>
  </si>
  <si>
    <t>Patrimonio total</t>
  </si>
  <si>
    <t>Ganancia (pérdida) por actividades de operación</t>
  </si>
  <si>
    <t>Costos financieros</t>
  </si>
  <si>
    <t>LIQUIDEZ</t>
  </si>
  <si>
    <t>RANGOS</t>
  </si>
  <si>
    <t>ENDEUDAMIENTO</t>
  </si>
  <si>
    <t>COBERTURA DE INTERESES</t>
  </si>
  <si>
    <t>RENTABILIDAD DEL PATRIMONIO</t>
  </si>
  <si>
    <t>RENTABILIDAD DEL ACTIVO</t>
  </si>
  <si>
    <t>Estado de situación financiera, corriente/no corriente</t>
  </si>
  <si>
    <t>Total de patrimonio y pasivos (EquityAndLiabilities)</t>
  </si>
  <si>
    <t>Patrimonio total (Equity)</t>
  </si>
  <si>
    <t>Ganancias acumuladas (RetainedEarnings)</t>
  </si>
  <si>
    <t>Otras reservas (OtherReserves)</t>
  </si>
  <si>
    <t>Superavit por revaluación (SuperavitPorRevaluacion)</t>
  </si>
  <si>
    <t>Otras participaciones en el patrimonio (OtherEquityInterest)</t>
  </si>
  <si>
    <t>Inversión suplementaria al capital asignado (InversionSuplementariaAlCapitalAsignado)</t>
  </si>
  <si>
    <t>Acciones propias en cartera (TreasuryShares)</t>
  </si>
  <si>
    <t>Prima de emisión (SharePremium)</t>
  </si>
  <si>
    <t>Capital emitido (IssuedCapital)</t>
  </si>
  <si>
    <t>Total pasivos (Liabilities)</t>
  </si>
  <si>
    <t>Total de pasivos no corrientes (NoncurrentLiabilities)</t>
  </si>
  <si>
    <t>Otros pasivos no financieros no corrientes (OtherNoncurrentNonfinancialLiabilities)</t>
  </si>
  <si>
    <t>Otros pasivos financieros no corrientes (OtherNoncurrentFinancialLiabilities)</t>
  </si>
  <si>
    <t>Pasivos por impuestos corrientes, no corriente (CurrentTaxLiabilitiesNoncurrent)</t>
  </si>
  <si>
    <t>Pasivo por impuestos diferidos (DeferredTaxLiabilities)</t>
  </si>
  <si>
    <t>Cuentas comerciales por pagar y otras cuentas por pagar no corrientes (NoncurrentPayables)</t>
  </si>
  <si>
    <t>Total provisiones no corrientes (NoncurrentProvisions)</t>
  </si>
  <si>
    <t>Otras provisiones no corrientes (OtherLongtermProvisions)</t>
  </si>
  <si>
    <t>Provisiones no corrientes por beneficios a los empleados (NoncurrentProvisionsForEmployeeBenefits)</t>
  </si>
  <si>
    <t>Pasivos corrientes totales (CurrentLiabilities)</t>
  </si>
  <si>
    <t>Pasivos incluidos en grupos de activos para su disposición clasificados como mantenidos para la venta (LiabilitiesIncludedInDisposalGroupsClassifiedAsHeldForSale)</t>
  </si>
  <si>
    <t>Total de pasivos corrientes distintos de los pasivos incluidos en grupos de activos para su disposición clasificados como mantenidos para la venta (CurrentLiabilitiesOtherThanLiabilitiesIncludedInDisposalGroupsClassifiedAsHeldForSale)</t>
  </si>
  <si>
    <t>Otros pasivos no financieros corrientes (OtherCurrentNonfinancialLiabilities)</t>
  </si>
  <si>
    <t>Otros pasivos financieros corrientes (OtherCurrentFinancialLiabilities)</t>
  </si>
  <si>
    <t>Pasivos por impuestos corrientes, corriente (CurrentTaxLiabilitiesCurrent)</t>
  </si>
  <si>
    <t>Total provisiones corrientes (CurrentProvisions)</t>
  </si>
  <si>
    <t>Otras provisiones corrientes (OtherShorttermProvisions)</t>
  </si>
  <si>
    <t>Provisiones corrientes por beneficios a los empleados (CurrentProvisionsForEmployeeBenefits)</t>
  </si>
  <si>
    <t>Total de activos (Assets)</t>
  </si>
  <si>
    <t>Total de activos no corrientes (NoncurrentAssets)</t>
  </si>
  <si>
    <t>Activos no corrientes distintos al efectivo pignorados como garantía colateral para las que el receptor de transferencias tiene derecho por contrato o costumbre a vender o pignorar de nuevo la garantía colateral (NoncurrentNoncashAssetsPledgedAsCollateralForWhichTransfereeHasRightByContractOrCustomToSellOrRepledgeCollateral)</t>
  </si>
  <si>
    <t>Otros activos no financieros no corrientes (OtherNoncurrentNonfinancialAssets)</t>
  </si>
  <si>
    <t>Otros activos financieros no corrientes (OtherNoncurrentFinancialAssets)</t>
  </si>
  <si>
    <t>Activos por impuestos corrientes, no corriente (CurrentTaxAssetsNoncurrent)</t>
  </si>
  <si>
    <t>Activos por impuestos diferidos (DeferredTaxAssets)</t>
  </si>
  <si>
    <t>Inventarios no corrientes (NoncurrentInventories)</t>
  </si>
  <si>
    <t>Cuentas comerciales por cobrar y otras cuentas por cobrar no corrientes (NoncurrentReceivables)</t>
  </si>
  <si>
    <t>Activos biológicos no corrientes (NoncurrentBiologicalAssets)</t>
  </si>
  <si>
    <t>Activos intangibles distintos de la plusvalía (IntangibleAssetsOtherThanGoodwill)</t>
  </si>
  <si>
    <t>Plusvalía (Goodwill)</t>
  </si>
  <si>
    <t>Propiedades, planta y equipo (PropertyPlantAndEquipment)</t>
  </si>
  <si>
    <t>Propiedad de inversión (InvestmentProperty)</t>
  </si>
  <si>
    <t>Activos corrientes totales (CurrentAssets)</t>
  </si>
  <si>
    <t>Activos no corrientes o grupos de activos para su disposición clasificados como mantenidos para la venta o como mantenidos para distribuir a los propietarios (NoncurrentAssetsOrDisposalGroupsClassifiedAsHeldForSaleOrAsHeldForDistributionToOwners)</t>
  </si>
  <si>
    <t>Total activos corrientes distintos de los activos no corrientes o grupo de activos para su disposición clasificados como mantenidos para la venta o como mantenidos para distribuir a los propietarios (CurrentAssetsOtherThanAssetsOrDisposalGroupsClassifiedAsHeldForSaleOrAsHeldForDistributionToOwners)</t>
  </si>
  <si>
    <t>Activos corrientes distintos al efectivo pignorados como garantía colateral para las que el receptor de transferencias tiene derecho por contrato o costumbre a vender o pignorar de nuevo dicha garantía colateral (CurrentNoncashAssetsPledgedAsCollateralForWhichTransfereeHasRightByContractOrCustomToSellOrRepledgeCollateral)</t>
  </si>
  <si>
    <t>Otros activos no financieros corrientes (OtherCurrentNonfinancialAssets)</t>
  </si>
  <si>
    <t>Otros activos financieros corrientes (OtherCurrentFinancialAssets)</t>
  </si>
  <si>
    <t>Activos biológicos corrientes (CurrentBiologicalAssets)</t>
  </si>
  <si>
    <t>Activos por impuestos corrientes, corriente (CurrentTaxAssetsCurrent)</t>
  </si>
  <si>
    <t>Inventarios corrientes (Inventories)</t>
  </si>
  <si>
    <t>Cuentas comerciales por cobrar y otras cuentas por cobrar corrientes (TradeAndOtherCurrentReceivables)</t>
  </si>
  <si>
    <t>Efectivo y equivalentes al efectivo (CashAndCashEquivalents)</t>
  </si>
  <si>
    <t>DATOS</t>
  </si>
  <si>
    <t>LIM INFERIOR</t>
  </si>
  <si>
    <t>LIM SUPERIOR</t>
  </si>
  <si>
    <t>RANGO</t>
  </si>
  <si>
    <t>N CLASES</t>
  </si>
  <si>
    <t>AMPLITUD</t>
  </si>
  <si>
    <t>FRECUENCIA</t>
  </si>
  <si>
    <t>ACUMULADO %</t>
  </si>
  <si>
    <t>Y mayor..</t>
  </si>
  <si>
    <t>Cuentas por pagar comerciales y otras cuentas por pagar corrientes (TradeAndOtherCurrentPayables)</t>
  </si>
  <si>
    <t>2023-03-31</t>
  </si>
  <si>
    <t>OLEODUCTO CENTRAL S.A.</t>
  </si>
  <si>
    <t>INVERSIONES MOBEX S.A.S.</t>
  </si>
  <si>
    <t>2023-06-30</t>
  </si>
  <si>
    <t>Oleoducto de Colombia S.A.</t>
  </si>
  <si>
    <t>Cra 15 # 91-46 Piso 7</t>
  </si>
  <si>
    <t>Zona Franca Metropolitana S.A.S. Usuario Operador</t>
  </si>
  <si>
    <t>M7020 - Actividades de consultoría de gestión</t>
  </si>
  <si>
    <t>Zona Franca Metropolitana</t>
  </si>
  <si>
    <t>2023-09-30</t>
  </si>
  <si>
    <t>INVERSIONES MOBEX SAS</t>
  </si>
  <si>
    <t>2023-12-31</t>
  </si>
  <si>
    <t>Procter &amp; Gamble Colombia LTDA</t>
  </si>
  <si>
    <t>DANADOR SAS</t>
  </si>
  <si>
    <t>CALLE 23 N # 4N-50 PISO 8</t>
  </si>
  <si>
    <t>INTERGRAFIC DE OCCIDENTE SAS</t>
  </si>
  <si>
    <t>CALLE 1 TV 0 115</t>
  </si>
  <si>
    <t>INDUSTRIAS INVERSIONES Y SERVICIOS DELRIO SAS</t>
  </si>
  <si>
    <t>Cra 11 No. 94-47 Pso 8</t>
  </si>
  <si>
    <t>DE MODA SAS</t>
  </si>
  <si>
    <t>CALLE 8 9B60 URBANIZACION EL ACERO SECTOR LA POPA</t>
  </si>
  <si>
    <t>CR 16 # 93 A - 16 Oficina 303</t>
  </si>
  <si>
    <t>ALTALENE SAS</t>
  </si>
  <si>
    <t>ELECTRICOS IMPORTADOS SAS EIMPSA</t>
  </si>
  <si>
    <t>NORCARBON SOCIEDAD POR ACCIONES SIMPLIFICADA</t>
  </si>
  <si>
    <t>TECNAS S.A</t>
  </si>
  <si>
    <t>CR 50 G 12 SUR 29</t>
  </si>
  <si>
    <t>CL 37 13 A 19</t>
  </si>
  <si>
    <t>Tenaris Tubocaribe Ltda</t>
  </si>
  <si>
    <t>MUNDIAL DE FILTROS Y ACEITES SAS</t>
  </si>
  <si>
    <t>RENOVADORA DE LLANTAS SA</t>
  </si>
  <si>
    <t>KM 1 VIA SIBERIA FUNZA INTEXZONA BODEGA 69D</t>
  </si>
  <si>
    <t>COLSOF SAS</t>
  </si>
  <si>
    <t>Zf Metropolitana Cota Vereda</t>
  </si>
  <si>
    <t>MARPICO S.A.S.</t>
  </si>
  <si>
    <t>CALLE 100 8A-49 TO B OF 702</t>
  </si>
  <si>
    <t>TAHAMI &amp;CULTIFLORES A EN REORGANIZACION</t>
  </si>
  <si>
    <t>RIONEGRO VIA LLANOGRANDE VDA TRES PUERTAS KM 8,5</t>
  </si>
  <si>
    <t>CORRUGADOS DEL DARIEN S.A.S</t>
  </si>
  <si>
    <t>CL 26 SUR 48-12</t>
  </si>
  <si>
    <t>Hotel Santa Clara SA</t>
  </si>
  <si>
    <t>CRA  3 2</t>
  </si>
  <si>
    <t>CARRERA 65 N. 13-70</t>
  </si>
  <si>
    <t>NALSANI S.A.S.</t>
  </si>
  <si>
    <t>CENTRO ACEROS S.A.S.</t>
  </si>
  <si>
    <t>VEREDA LA CLARITA KM 25 + 700 SOBRE LA AUTOPISTA MEDELLIN-BOGOTA</t>
  </si>
  <si>
    <t>Agrícola Sara Palma S.A.S.</t>
  </si>
  <si>
    <t>HACIENDA EL TRANSITO, CARRETERA PALMIRA - LA HERRADURA KM.3.5</t>
  </si>
  <si>
    <t>KM 8 VIA FACATATIVA EL ROSAL CUNDINAMARCA</t>
  </si>
  <si>
    <t>AGROPECUARIA LOS CUNAS S.A.S.</t>
  </si>
  <si>
    <t>CONIX SAS</t>
  </si>
  <si>
    <t>CR 42 5 SUR 47 EDIFICIO SELF OFI. 1702</t>
  </si>
  <si>
    <t>ACEITAR S.A.S</t>
  </si>
  <si>
    <t>CRA 11A N. 98 50 OFIC 501</t>
  </si>
  <si>
    <t>HB FULLER COLOMBIA SAS</t>
  </si>
  <si>
    <t>CENTRO CIUDAD CARGA  RIONEGRO FASE II 3OO MTS GLORIETA AEROPUERTO JMC VIA GUARNE</t>
  </si>
  <si>
    <t>RICOH COLOMBIA S.A.</t>
  </si>
  <si>
    <t>Av Cra 45 108 27 T2</t>
  </si>
  <si>
    <t>FONBIENES COLOMBIA SA SOCIEDAD ADMINISTRADORA DE PLANES DE AUTOFINANCIAMIENTO COMERCIAL</t>
  </si>
  <si>
    <t>CR 7 24 89 P 17</t>
  </si>
  <si>
    <t>Km 1 Via Chia Cota</t>
  </si>
  <si>
    <t>CI TECNOLOGIA ALIMENTARIA SAS</t>
  </si>
  <si>
    <t>CARRERA 50GG # 12 SUR 83</t>
  </si>
  <si>
    <t>KM 5 VIA RIOENGRO AEROPUERTO SERCTOR LAS DELICIAS</t>
  </si>
  <si>
    <t>CONSTRUCTORA PARQUE CENTRAL SA EN REORGANIZACION</t>
  </si>
  <si>
    <t>GE Energy Colombia S.A.</t>
  </si>
  <si>
    <t>Calle 100 # 19 - 54 Oficina 303</t>
  </si>
  <si>
    <t>AKITA MOTOS S.A.</t>
  </si>
  <si>
    <t>CALLE 7 SUR 42 70 OF 2013</t>
  </si>
  <si>
    <t>BLASTINGMAR S.A.S</t>
  </si>
  <si>
    <t>CRA 24 1A 24 BOD404 PISO 4 BC EMPRESARIAL</t>
  </si>
  <si>
    <t>HOSA S.A. EN REORGANIZACION EMPRESARIAL</t>
  </si>
  <si>
    <t>EUROCERAMICA SAS</t>
  </si>
  <si>
    <t>CL 5 45 32, PATIO BONITO EL POBLADO</t>
  </si>
  <si>
    <t>SBTALEE DE COLOMBIA SAS</t>
  </si>
  <si>
    <t>A0130 - Propagación de plantas (actividades de los viveros, excepto viveros forestales)</t>
  </si>
  <si>
    <t>CALLE 95 71 31 T4  AP1401</t>
  </si>
  <si>
    <t>INVERSIONES CASA BRAVA SAS EN REORGANIZACION</t>
  </si>
  <si>
    <t>CI FLORES CARMELSAS</t>
  </si>
  <si>
    <t>G4769 - Comercio al por menor de otros artículos culturales y de entretenimiento n.c.p. en establecimientos especializados</t>
  </si>
  <si>
    <t>CL 10 9 50</t>
  </si>
  <si>
    <t>SOCIEDAD EDUCAIONAL SAINT  ANDREWS SAS</t>
  </si>
  <si>
    <t>P8530 - Establecimientos que combinan diferentes niveles de educación</t>
  </si>
  <si>
    <t>CLLE 127 B BIS 19 94</t>
  </si>
  <si>
    <t>PROVIMI S.A</t>
  </si>
  <si>
    <t>CL 2 18 93 LO 61 Y 62 MZ P5 PARQUE INDUSTRIAL SAN JORGE</t>
  </si>
  <si>
    <t>AMCOR RIGID PACKAGING DE COLOMBIA S.A.S.</t>
  </si>
  <si>
    <t>KM 2 VIA FUNZA SIBERIA PARQUE INDUSTRIAL ARGELIA BG 16 17 18 19</t>
  </si>
  <si>
    <t>Calle 46 41 69 Bloque A 43 Complejo industrial</t>
  </si>
  <si>
    <t>ACCESORIOS Y SISTEMAS S.A EN REORGANIZACION</t>
  </si>
  <si>
    <t>CRA 50 80 SUR 80</t>
  </si>
  <si>
    <t>INGENIERIA, SUMINISTROS Y REPRESENTACIONES DE COLOMBIA SOCIEDAD POR ACCIONES SIMPLIFICADA</t>
  </si>
  <si>
    <t>CL 41  21  32</t>
  </si>
  <si>
    <t>STEPAN COLOMBIA SAS</t>
  </si>
  <si>
    <t>FLOR GRES S.A.S.</t>
  </si>
  <si>
    <t>POLYBAN INTERNACIONAL S.A.S.</t>
  </si>
  <si>
    <t>ZONA FRANCA INDUSTRIAL ISLA 1 BODEGA 9</t>
  </si>
  <si>
    <t>FLORVAL S.A.S</t>
  </si>
  <si>
    <t>CL 97 23 60 TO PROKSOL OF 702</t>
  </si>
  <si>
    <t>ENERGIA Y POTENCIA S.A.S</t>
  </si>
  <si>
    <t>CR 45A 66A 100</t>
  </si>
  <si>
    <t>REFINITIV LIMITED</t>
  </si>
  <si>
    <t>Cl 81 11 08 Of: 05 - 107 / 05 - 118</t>
  </si>
  <si>
    <t>CALYPSO DEL CARIBE SA</t>
  </si>
  <si>
    <t>PARQUE INDUSTRIAL TIBITOC BOD 44C</t>
  </si>
  <si>
    <t xml:space="preserve">NEC DE COLOMBIA SA  NEC DE COLOMBIA SA </t>
  </si>
  <si>
    <t>VISION SOFTWARE SAS</t>
  </si>
  <si>
    <t>AV CR 45 103 40 ED LOGIC 2 OF 902</t>
  </si>
  <si>
    <t>AGRICOLA EL RETIRO SAS EN REORGANIZACION</t>
  </si>
  <si>
    <t>Esenttia S.A.</t>
  </si>
  <si>
    <t>ALURA ANIMAL HEALTH &amp; NUTRITION S.A.S</t>
  </si>
  <si>
    <t>CR 129 22B 57 INT 23</t>
  </si>
  <si>
    <t>IIMPLANTES Y SISTEMAS ORTOPEDICOS SA</t>
  </si>
  <si>
    <t>AV CALLE 116 No. 70D-53</t>
  </si>
  <si>
    <t>FESTO SAS</t>
  </si>
  <si>
    <t>CL 26 69 76 OF 1103 Y 1104 TO 1</t>
  </si>
  <si>
    <t>PARKER DRILLING COMPANY INTERNATIONAL LIMITED</t>
  </si>
  <si>
    <t>Av Carrera 9 N 113 - 52 Oficina 605 Torres Unidas Dos</t>
  </si>
  <si>
    <t>COMPAÑIA IBEROAMERICANA DE PLASTICOS S.A.S</t>
  </si>
  <si>
    <t>CRA 6 19 29</t>
  </si>
  <si>
    <t>INGENIERIA GRAFICA SAS</t>
  </si>
  <si>
    <t>CL 1 SUR 19 186</t>
  </si>
  <si>
    <t>INVERSIONES GBS S.A.S</t>
  </si>
  <si>
    <t>Cl 94 No. 19-71</t>
  </si>
  <si>
    <t>M7112 - Actividades de ingeniería y otras actividades conexas de consultoría técnica</t>
  </si>
  <si>
    <t>CLL 35  NO  7-25 PISO 7</t>
  </si>
  <si>
    <t>OFIMARCAS SAS</t>
  </si>
  <si>
    <t>CR 16 78 11 OF 702</t>
  </si>
  <si>
    <t>FIBRAS DEL SINU S,A</t>
  </si>
  <si>
    <t>KM 5 VIA CERETE CIENAGA DE ORO - CORDODA</t>
  </si>
  <si>
    <t>LM INSTRUMENTS SA</t>
  </si>
  <si>
    <t>CR 116 14 B 95</t>
  </si>
  <si>
    <t>MORE PRODUCTS S.A.S</t>
  </si>
  <si>
    <t>AVDA BOYACA 95 51 BG 13</t>
  </si>
  <si>
    <t>TRAVEL CLUB SAS</t>
  </si>
  <si>
    <t>CR 16 93 08</t>
  </si>
  <si>
    <t>EXPOFARO SAS</t>
  </si>
  <si>
    <t>DIMEL INGENIERIA SA</t>
  </si>
  <si>
    <t>KM 3 VIA CALI-CANDELARIA</t>
  </si>
  <si>
    <t>CALLE 33 41 66 BD 111</t>
  </si>
  <si>
    <t>AGROPECUARIA LOS SAMANES SAS</t>
  </si>
  <si>
    <t>CL 64 NORTE # 5 B - 146 LC 10</t>
  </si>
  <si>
    <t>HOSPIMPORT SAS</t>
  </si>
  <si>
    <t>Cll 36 24 23</t>
  </si>
  <si>
    <t>SPECTRUM BRANDS CORP SAS</t>
  </si>
  <si>
    <t>TRANSVERSAL 23 N 97-73 OFICINA 406</t>
  </si>
  <si>
    <t>CORTEVA AGRISCIENCE DE COLOMBIA S.A.S.</t>
  </si>
  <si>
    <t>ICARO DIECISIETE SAS</t>
  </si>
  <si>
    <t>AV CR 9 113 52 OF 1008</t>
  </si>
  <si>
    <t>NUTRIMENTI DE COLOMBIA SAS</t>
  </si>
  <si>
    <t>CALLE 52 47 42</t>
  </si>
  <si>
    <t>IMPRESISTEM SAS</t>
  </si>
  <si>
    <t>WEBUILD SPA SUCURSAL COLOMBIA</t>
  </si>
  <si>
    <t>CRA 15 100 69 OF 403</t>
  </si>
  <si>
    <t xml:space="preserve">LABORATORIOS RICHMOND COLOMBIA S.A.S  </t>
  </si>
  <si>
    <t>GRUPO NOVA SA</t>
  </si>
  <si>
    <t>CL 18 N 5 62 ZONA INDUSTRIAL</t>
  </si>
  <si>
    <t>NOVAMED S.A.S</t>
  </si>
  <si>
    <t>CL 79 B N 78 C -  21</t>
  </si>
  <si>
    <t>E-TECH SOLUTIONS S.A.S.</t>
  </si>
  <si>
    <t>CRA 45 No. 103-34 ofc 701</t>
  </si>
  <si>
    <t>COMESTIBLES ALDOR S.A.S.</t>
  </si>
  <si>
    <t>CALLE 15 # 28-75 ACOPI</t>
  </si>
  <si>
    <t>CALLE 97 23 60 TORRE PROKSOL</t>
  </si>
  <si>
    <t>CARVAJAL SOLUCIONES DE COMUNICACION S.A.S. BIC</t>
  </si>
  <si>
    <t>CALLE 35N 6A BIS-100</t>
  </si>
  <si>
    <t>CI CULTIVOS SAYONARA SAS</t>
  </si>
  <si>
    <t>VEREDA LA MADERA KM 18 CARR EL CARMEN</t>
  </si>
  <si>
    <t>CARVAJAL EDUCACION S.A.S.</t>
  </si>
  <si>
    <t>CALLE 15 No. 32-234</t>
  </si>
  <si>
    <t>ADIUM COLOMBIA S.A.S</t>
  </si>
  <si>
    <t>FLORES EL CIPRES SAS</t>
  </si>
  <si>
    <t>Calle 97 23 60 Torre Proksol Piso 7</t>
  </si>
  <si>
    <t>AGROPECUARIA SAN GABRIEL S.A.S</t>
  </si>
  <si>
    <t>TRONCAL DEL CARIBE KLM 2 VIA GAIRA</t>
  </si>
  <si>
    <t>Oracle Colombia Ltda</t>
  </si>
  <si>
    <t>CALLE 127A No.53A-45 PISO 9 TORRE2</t>
  </si>
  <si>
    <t>TRONCAL DEL CARIBE KM 2 VIA A GAIRA</t>
  </si>
  <si>
    <t>UPSISTEMAS SAS</t>
  </si>
  <si>
    <t>AV CL 24 No 95 12 BDG 53</t>
  </si>
  <si>
    <t>MERQUIAND SAS</t>
  </si>
  <si>
    <t>CL 17 A 69 61</t>
  </si>
  <si>
    <t>KENT ENERGY COLOMBIA SAS</t>
  </si>
  <si>
    <t>CALLE 35 7-25 PISO 6</t>
  </si>
  <si>
    <t>INVERSIONES CASAGRANDE SAS</t>
  </si>
  <si>
    <t>CRA 38 10 36</t>
  </si>
  <si>
    <t>INCIL INGENIEROS CIVILES SAS</t>
  </si>
  <si>
    <t>CL 33 B SUR 44 24</t>
  </si>
  <si>
    <t>AGRICOLA LAS ANTILLAS S.A.S</t>
  </si>
  <si>
    <t>ACCENTURE LTDA</t>
  </si>
  <si>
    <t>CR 7 # 71-52 TORRE A PISO 10</t>
  </si>
  <si>
    <t>CL 72 N° 10 - 07 OF 201</t>
  </si>
  <si>
    <t>TORNILLOS Y PARTES PLAZA S.A</t>
  </si>
  <si>
    <t>CR 25 13 77</t>
  </si>
  <si>
    <t>TopSuelos Ingenieria SAS</t>
  </si>
  <si>
    <t>CRR 11 NO 11 59</t>
  </si>
  <si>
    <t>INHUR SA</t>
  </si>
  <si>
    <t>SANTO DOMINGO &amp; CIA SAS</t>
  </si>
  <si>
    <t>CALLE 75  5-59</t>
  </si>
  <si>
    <t>INFORMATICA &amp; TECNOLOGIA STEFANINI SA</t>
  </si>
  <si>
    <t>Cll 122 N° 23 46 Piso 5</t>
  </si>
  <si>
    <t>CORPOMEDICA S.A.S</t>
  </si>
  <si>
    <t>C.I.IMPORTEX S.A.</t>
  </si>
  <si>
    <t>CRA 16A 78  11 OF.501</t>
  </si>
  <si>
    <t>GESTIONES Y REPRESENTACIONES CHIA SAS</t>
  </si>
  <si>
    <t>calle 97 23 60 torreo proksol of 702</t>
  </si>
  <si>
    <t>HIERROS HB S.A.</t>
  </si>
  <si>
    <t>CALLE 9 NRO 7A 60 LA BADEA</t>
  </si>
  <si>
    <t>CO &amp; TEX SAS</t>
  </si>
  <si>
    <t>CALLE 11 N 17-27 LOS CÁMBULOS</t>
  </si>
  <si>
    <t>MORE QUIMICA DE COLOMBIA SAS</t>
  </si>
  <si>
    <t>VIA SOACHA SIBATE 300 MTS DESPUES DEL DESVIO</t>
  </si>
  <si>
    <t>SUMMAR PROCESOS SAS</t>
  </si>
  <si>
    <t>KENWORTH DE LA MONTAÑA SAS</t>
  </si>
  <si>
    <t>AV CENTENARIO 97 37</t>
  </si>
  <si>
    <t>Flores Milonga SAS</t>
  </si>
  <si>
    <t>Cl 94 No. 15-32 of 402</t>
  </si>
  <si>
    <t>CL 97 23 60 Torre Proksol OF 702</t>
  </si>
  <si>
    <t>CRA 37 52 43 PISO 6</t>
  </si>
  <si>
    <t>CALLE 30 15-276</t>
  </si>
  <si>
    <t>REENCAFE SAS</t>
  </si>
  <si>
    <t>FLORES EL FUTURO SA</t>
  </si>
  <si>
    <t>COMPAÑIA INVERSORA Y PROMOTORA INTERNACIONAL DESARROLLO SAS</t>
  </si>
  <si>
    <t>G4755 - Comercio al por menor de artículos y utensilios de uso doméstico en establecimientos especializados</t>
  </si>
  <si>
    <t>CR 1 47 68</t>
  </si>
  <si>
    <t>CL 97 23 60 TO PORKSOL OF 702</t>
  </si>
  <si>
    <t>CREACIONES NADAR S.A.</t>
  </si>
  <si>
    <t>AVANT PLAST SAS</t>
  </si>
  <si>
    <t>Esenttia Masterbatch LTDA</t>
  </si>
  <si>
    <t>Zona Franca Industrial Mamonal Bodegas 7 y 8 Br. Mamonal Cartagena, Bolívar, Colombia</t>
  </si>
  <si>
    <t>SERVICREDITO SA</t>
  </si>
  <si>
    <t>Calle 27 46 70 LOCAL 245</t>
  </si>
  <si>
    <t>CIRION TECHNOLOGIES COLOMBIA SAS</t>
  </si>
  <si>
    <t>Calle 185 No. 45-03 CC Santafe Torre Empresarial</t>
  </si>
  <si>
    <t>CONSTRUCCIONES SANTA SOFIA SAS</t>
  </si>
  <si>
    <t>CL 127 16 A 76 OFIC 404</t>
  </si>
  <si>
    <t>FLORES PRISMA S.A</t>
  </si>
  <si>
    <t>EFICACIA SAS</t>
  </si>
  <si>
    <t>REPSOL EXPLORACION COLOMBIA SA</t>
  </si>
  <si>
    <t>CLL 77 NO 7-44 Piso 13</t>
  </si>
  <si>
    <t>KRONES ANDINA SAS</t>
  </si>
  <si>
    <t>AV CL 80 69-70 LC 30</t>
  </si>
  <si>
    <t>LA S.A. SOCIEDAD DE APOYO AERONAUTICO S.A.</t>
  </si>
  <si>
    <t>CR 25  1 A SUR - 155 P3</t>
  </si>
  <si>
    <t>TEUCALI FLOWERS SA</t>
  </si>
  <si>
    <t>KM 7 VIA SOPO LA CALERA</t>
  </si>
  <si>
    <t>SUMIPRINT QUIMICA Y COLOR SAS</t>
  </si>
  <si>
    <t>CALLE 9 SUR 50 FF 161</t>
  </si>
  <si>
    <t>A TODA HORA SA</t>
  </si>
  <si>
    <t>cra 11 81a-51 piso 8</t>
  </si>
  <si>
    <t>AGENCIA DE VIAJES Y TURISMO CIELOS ABIERTOS SAS</t>
  </si>
  <si>
    <t>CALLE 20 No 4-55 p-4</t>
  </si>
  <si>
    <t>BEST FARMS SAS</t>
  </si>
  <si>
    <t>VEREDA LA FUENTE</t>
  </si>
  <si>
    <t>ORGANIZACION SOLARTE Y CIA S.A.S.</t>
  </si>
  <si>
    <t>CRA 35 N 12A 35</t>
  </si>
  <si>
    <t>COMPUFACIL S A S</t>
  </si>
  <si>
    <t>Cóndor Specialty Coffee SAS</t>
  </si>
  <si>
    <t>Cl 78 8 32</t>
  </si>
  <si>
    <t>AUTOMOTORA SAS</t>
  </si>
  <si>
    <t>DIAGONAL  47 A 16 A SUR 59</t>
  </si>
  <si>
    <t>LUISIANA FARMS SAS</t>
  </si>
  <si>
    <t>KM 38 VIA ZIPAQUIRA UBATE VDA EL ORATORIO</t>
  </si>
  <si>
    <t>CRA 63 17B  50</t>
  </si>
  <si>
    <t>IMPORTADORA ELECTRONICA S.A  IMPORTRONIC S.A.</t>
  </si>
  <si>
    <t>CRA 14 No. 104-89</t>
  </si>
  <si>
    <t>SETAS COLOMBIANAS S.A SETAS S.A</t>
  </si>
  <si>
    <t>DISTRIBUIDORA AGRICOLA DE URABA S.A.S.</t>
  </si>
  <si>
    <t>KERACOL S.A.</t>
  </si>
  <si>
    <t>CALLE 61 SUR 48 150</t>
  </si>
  <si>
    <t>INGENIEROS CIVILES ASOCIADOS MEXICO SAS</t>
  </si>
  <si>
    <t>CRA 15 18 64 OF 514</t>
  </si>
  <si>
    <t>VITRAL TEXITL SAS</t>
  </si>
  <si>
    <t>FLORES SAN JUAN SAS</t>
  </si>
  <si>
    <t>INDUSTRIAS DE ALIMENTOS DON JACOBO SAS  EN REORGANIZACION</t>
  </si>
  <si>
    <t xml:space="preserve">CARRERA 33 # 42 - 51 </t>
  </si>
  <si>
    <t>ALUSUD EMBALAJES COLOMBIA LTDA</t>
  </si>
  <si>
    <t>KR 106 15 A 25 MZ 9 IN 1 BG 7</t>
  </si>
  <si>
    <t>DISTRIBUIDORA KIRAMAR SAS</t>
  </si>
  <si>
    <t>DG 51 31 120</t>
  </si>
  <si>
    <t>COMPAÑIA INTERNACIONAL AGROFRUT SAS</t>
  </si>
  <si>
    <t>ASESORES BIOCIENTIFIOS ASOCIADOS SAS</t>
  </si>
  <si>
    <t>CR 58 9 40</t>
  </si>
  <si>
    <t>N7830 - Otras actividades de provisión de talento humano</t>
  </si>
  <si>
    <t>CR 48 32B SUR 139 OF 206</t>
  </si>
  <si>
    <t>CONCENTRADOS ESPARTACO SA</t>
  </si>
  <si>
    <t>VDA RIO FRIO LT 4 FCA LA CUELLAR KM 4 ANILLO VIAL</t>
  </si>
  <si>
    <t>FLORES DE LA CAMPIÑA S.A.S</t>
  </si>
  <si>
    <t>CRA. 60  49 A 20</t>
  </si>
  <si>
    <t>INDUSTRIA DE HARINAS TULUÁ SAS</t>
  </si>
  <si>
    <t>CARRERA 28 32 54</t>
  </si>
  <si>
    <t>¡HARINERA INDUPAN SAS</t>
  </si>
  <si>
    <t>Carrera 22 14-12</t>
  </si>
  <si>
    <t>MODANOVA SAS</t>
  </si>
  <si>
    <t>CALLE 13 N 65-21 LC 103 C.C. ZONA IN</t>
  </si>
  <si>
    <t>ACCIONES Y SERVICIOS S.A.S. EN REORGANIZACION</t>
  </si>
  <si>
    <t>KR 12 # 90 - 19 PI 4</t>
  </si>
  <si>
    <t>ANDALUCIA EN EJECUCION DEL ACUERDO DE REESTRUCTURACION</t>
  </si>
  <si>
    <t>ANDIASISTENCIA COMPAÑIA DE ASISTENCIA DE LOSANDES S.A.S.</t>
  </si>
  <si>
    <t>Avenida carrera 70 99 72</t>
  </si>
  <si>
    <t>Celta SAS</t>
  </si>
  <si>
    <t>Carrera 24 No. 30-500</t>
  </si>
  <si>
    <t>Entrehogar SAS</t>
  </si>
  <si>
    <t>CALLE 37 # 13 - 48 OFICINA 401</t>
  </si>
  <si>
    <t xml:space="preserve">STILOTEX S.A.S. </t>
  </si>
  <si>
    <t xml:space="preserve">CR 106 No. 15 25 mz 5 int 13 14 </t>
  </si>
  <si>
    <t>MERCADEO Y MODA SAS</t>
  </si>
  <si>
    <t>Calle 14 52 A 370 loc. 201</t>
  </si>
  <si>
    <t>INGENIERIA, SUMINISTROS, MONTAJES Y CONSTRUCCIONES S.A.S I.S.M.S.A.S.</t>
  </si>
  <si>
    <t>CLL 110 No. 6 335 BG MB 7 Y 8 METROPARQUE</t>
  </si>
  <si>
    <t>SOPLASCOL SAS</t>
  </si>
  <si>
    <t>MONTAJES DE INGENIERIA DE COLOMBIA MICOL S A</t>
  </si>
  <si>
    <t>AV 7 N 28 N 31</t>
  </si>
  <si>
    <t>AGROQUIMICOS SEMILLAS Y EQUIPOS DE RIEGO SAS - AGROSER SAS</t>
  </si>
  <si>
    <t>PERFUMES &amp; COSMETICOS INTERNACIONALES PERCOINT S.A</t>
  </si>
  <si>
    <t>CL 100 8A 49 TR B OF 1008</t>
  </si>
  <si>
    <t xml:space="preserve">KANTAR IBOPE MEDIA COLOMBIA SAS KANTAR IBOPE MEDIA COLOMBIA SAS </t>
  </si>
  <si>
    <t>AK 19 96 07 P4</t>
  </si>
  <si>
    <t>LABORATORIO INTERNACIONAL DE COLOMBIA S A S</t>
  </si>
  <si>
    <t>CARRERA 52 76 235</t>
  </si>
  <si>
    <t>COMPAÑIA TORRAS SAS</t>
  </si>
  <si>
    <t>CRA 14 75 77 OF 703</t>
  </si>
  <si>
    <t>INVERSIONES SUPPORT S.A.</t>
  </si>
  <si>
    <t>AV 37B 42  155 BG 1 Y 2</t>
  </si>
  <si>
    <t>CL 4 2 ESTE 00 PAR K2 BG 12</t>
  </si>
  <si>
    <t>ADMINISTRADORA HOTELERA DANN SAS EN REORGANIZACION</t>
  </si>
  <si>
    <t>BOND ENERGY SOLUTIONS SAS</t>
  </si>
  <si>
    <t>CALLE 100 13 95 P 5</t>
  </si>
  <si>
    <t>SUBOCOL S.A.</t>
  </si>
  <si>
    <t>CL 66 9 25 PI 1</t>
  </si>
  <si>
    <t>CL 15 1 C 54 OF 701 PEVESCA</t>
  </si>
  <si>
    <t>ELECTROLUX S.A</t>
  </si>
  <si>
    <t>AV CRA 19 120 71</t>
  </si>
  <si>
    <t>COLOMBIA ENERGY DEVELOPMENT CO.</t>
  </si>
  <si>
    <t>CALLE 93 A No. 10-54 Edificio Torre Once 93</t>
  </si>
  <si>
    <t>ACEROS CORTADOS SAS</t>
  </si>
  <si>
    <t>AVENIDA TRONCAL DE OCCIDENTE 12 E 75 E BODEGA 10 PARQUE INDUSTRIAL SAN NICOLAS</t>
  </si>
  <si>
    <t>TECNOURBANA SAS</t>
  </si>
  <si>
    <t>CONFITECA COLOMBIA S.A EN REORGANIZACION</t>
  </si>
  <si>
    <t>CRA 49 B N 91 37</t>
  </si>
  <si>
    <t>SOCIEDAD FONDO INMOBILIARIO SA</t>
  </si>
  <si>
    <t>CR 114 NO. 6A - 92 OFICINA D502</t>
  </si>
  <si>
    <t>ORANGE BUSINESS  SERVICES COLOMBIA SAS</t>
  </si>
  <si>
    <t>COMPAÑIA COLOMBIANA DE SERVICIOS DE VALOR AGREGADO Y TELEMATICOS COLVATEL S.A. E.S.P.</t>
  </si>
  <si>
    <t>Dg 23K 96F 62 In 2, Bogotá D.C.</t>
  </si>
  <si>
    <t>ROMULO MONTES SAS</t>
  </si>
  <si>
    <t>G4719 - Comercio al por menor en establecimientos no especializados, con surtido compuesto principalmente por productos diferentes de alimentos (víveres en general), bebidas (alcohólicas y no alcohólicas) y tabaco</t>
  </si>
  <si>
    <t>calle 10 8 43</t>
  </si>
  <si>
    <t>SOLUCIONES INMEDIATAS SAS</t>
  </si>
  <si>
    <t>N7820 - Actividades de empresas de servicios temporales</t>
  </si>
  <si>
    <t>CRA  6 NO 27 20 OFICINA 601  ED ANTARES</t>
  </si>
  <si>
    <t>IDENTICO SAS</t>
  </si>
  <si>
    <t>CL 197 18 36</t>
  </si>
  <si>
    <t>DICERMEX SA EN REORGANIZACION</t>
  </si>
  <si>
    <t>CRA 13 90-17</t>
  </si>
  <si>
    <t>MAKRO COMPUTO SA</t>
  </si>
  <si>
    <t>KM 2.5 VIA COTA LOCAL 5</t>
  </si>
  <si>
    <t>WARTSILA COLOMBIA SA</t>
  </si>
  <si>
    <t>TETRA PAK LTDA BIC</t>
  </si>
  <si>
    <t>INVERSIONES MEJIA OSORIO S.A.S.</t>
  </si>
  <si>
    <t>INVERSIONES POSEIDON SAS</t>
  </si>
  <si>
    <t>AV CALLE 84 #12A 18 ED TORRE ANDINA OF 603 604 605</t>
  </si>
  <si>
    <t>CHT COLOMBIANA LTDA.</t>
  </si>
  <si>
    <t>Cl 84 Sur 37-10 Bg 119</t>
  </si>
  <si>
    <t>CRA 127 15B 60 BOG 3 4 5 6 7 7A</t>
  </si>
  <si>
    <t>CLAVE 2000 SAS</t>
  </si>
  <si>
    <t>CL 64 NORTE 5B 146 LC 23</t>
  </si>
  <si>
    <t>INFEREX SAS</t>
  </si>
  <si>
    <t>Calle 53 45 45 oficina 1009</t>
  </si>
  <si>
    <t>CARRERA 7 No 123 35  PISO 2</t>
  </si>
  <si>
    <t>SAINT-AUBIN INTERNATIONAL S.A.S</t>
  </si>
  <si>
    <t>Cll 93 # 11 A 28 OFC 604</t>
  </si>
  <si>
    <t>SYNTOFARMA SA</t>
  </si>
  <si>
    <t>CL 98 8-28/36 OF. 601-602</t>
  </si>
  <si>
    <t>GUIRNALDAS/INNOVAFLORA S.A.S</t>
  </si>
  <si>
    <t>KM 2VIA TOCANCIPA ECOPETROL VDA EL PORVENIR FCA LA MAGDALENA</t>
  </si>
  <si>
    <t>IINGENIO MARIA LUISA S.A.</t>
  </si>
  <si>
    <t>RENA WARE DE COLOMBIA SAS</t>
  </si>
  <si>
    <t>CL 150 20 36</t>
  </si>
  <si>
    <t>WAYUU FLOWER S.A.S</t>
  </si>
  <si>
    <t>CALLE 97 N° 23 -60 OF 702 TO PROKSOL</t>
  </si>
  <si>
    <t>CL 22 N AV 4 - 56 OF 105</t>
  </si>
  <si>
    <t>INTERNACIONAL K EDITORES SAS</t>
  </si>
  <si>
    <t>AV CR  45 102 10 OF 801</t>
  </si>
  <si>
    <t>INTERMARCALI S.A.</t>
  </si>
  <si>
    <t>MARCALI INTERNACIONAL S.A.</t>
  </si>
  <si>
    <t>MARKIA S.A</t>
  </si>
  <si>
    <t>Cr 13 34 76</t>
  </si>
  <si>
    <t>CALLE 12 A 38 45</t>
  </si>
  <si>
    <t>Inversiones Cascabel SAS</t>
  </si>
  <si>
    <t>Kilometro 11 via Mamonal</t>
  </si>
  <si>
    <t>FLEXOSPRING S A S</t>
  </si>
  <si>
    <t>TEXIM Y CIA SAS</t>
  </si>
  <si>
    <t>AUT MEDELLIN KM 7 LT 159A BG 3Y4 CELTA TRADE PARK</t>
  </si>
  <si>
    <t>VIA MAMONAL KM. 4 PLANTA KANGUPOR</t>
  </si>
  <si>
    <t>SODEXO SERVICIOS DE BENEFICIOS E INCENTIVOS COLOMBIA SAS</t>
  </si>
  <si>
    <t>NUTRESOL SAS</t>
  </si>
  <si>
    <t>PARQUIAMERICA ZONA IND MAMONAL KM 6 LOTE 9 MANZANA C</t>
  </si>
  <si>
    <t>CALLE 127 A No. 53 A 45 T. 2 OFC 301</t>
  </si>
  <si>
    <t>PRODUCTORA DE INSUMOS AGROPECUARIOS SOMEX S.A.S.</t>
  </si>
  <si>
    <t>Carrera 50 FF 8 SUR 27 OF 520-521</t>
  </si>
  <si>
    <t>FENIX CONSTRUCCIONES S.A</t>
  </si>
  <si>
    <t>ATUNES Y ENLATADOS DEL CARIBE S.A. - ATUNEC</t>
  </si>
  <si>
    <t>CRA 5 No. 1A - 94 MZ 13 ZONA FRANCA DE BARRANQUILLA</t>
  </si>
  <si>
    <t>RECICLENE SAS</t>
  </si>
  <si>
    <t>FLORES EL ALJIBE S.A.S.</t>
  </si>
  <si>
    <t>CALLE 97 23 60 OF 702 TORRE PROKSOL</t>
  </si>
  <si>
    <t>COMERCIALIZADORA INTERNACIONAL INVERMEC S.A.</t>
  </si>
  <si>
    <t>COMERCIALIZADORA INTERNACIONAL EL GLOBO S.A.S. EN REORGANIZACION</t>
  </si>
  <si>
    <t>CARRERA 57 25 33</t>
  </si>
  <si>
    <t>INVERSANCHEZ SAS</t>
  </si>
  <si>
    <t>CALLE 36 134 201 K6 CALI - JAMUNDI</t>
  </si>
  <si>
    <t>MATRIX REDES S.A.S</t>
  </si>
  <si>
    <t>AV CLL 26 69D 91  OF 905 TORRE 2</t>
  </si>
  <si>
    <t>POLYBOL S A S</t>
  </si>
  <si>
    <t>MAMONAL KM 5 SECTOR PUERTA DE HIERRO</t>
  </si>
  <si>
    <t>Calle 147 # 17-78 P8</t>
  </si>
  <si>
    <t>Weatherford Colombia Limited</t>
  </si>
  <si>
    <t>INVERSIONES RODEOCHICO SAS</t>
  </si>
  <si>
    <t>SODEXO</t>
  </si>
  <si>
    <t>Avenida Carrera 19 Nro. 95-20 Oficina 2601 Edificio Torre Sigma</t>
  </si>
  <si>
    <t>Servincluidos Ltda</t>
  </si>
  <si>
    <t>FAJOBE SAS</t>
  </si>
  <si>
    <t>FAES FARMA COLOMBIA SAS</t>
  </si>
  <si>
    <t>Av. Cra 7 # 155 C 20 - 30 | North Point Torre E Piso 36</t>
  </si>
  <si>
    <t>DANFOSS S.A.S</t>
  </si>
  <si>
    <t>CL 84A N.12-18 OFC 305</t>
  </si>
  <si>
    <t>ACUMULADORES DUNCAN SAS</t>
  </si>
  <si>
    <t>Calle 17 a 69 19</t>
  </si>
  <si>
    <t>SDV ENERGIA E INFRAESTRUCTURA SL</t>
  </si>
  <si>
    <t>AUTOP. NTE. KM 21 CENTRO EMP. OIKOS OF. 204</t>
  </si>
  <si>
    <t>THE WALT DISNEY COMPANY COLOMBIA SA</t>
  </si>
  <si>
    <t>Calle 70 Bis 4 41</t>
  </si>
  <si>
    <t>N8220 - Actividades de centros de llamadas (call center)</t>
  </si>
  <si>
    <t>CALLE 14 52A 174</t>
  </si>
  <si>
    <t>ASSISTCARD DE COLOMBIA SAS</t>
  </si>
  <si>
    <t>KM 1.8Autop Medellín -Sector Costado Sur de la Calle 80 , Parque Industrial SOKO -Cota Oficina 301.</t>
  </si>
  <si>
    <t>CRA 10 NRO 15 21 BOD 5 EL RETIRO ZONA INDUSTRIAL LA MACARENA</t>
  </si>
  <si>
    <t>WUNDERMAN THOMPSON COLOMBIA S.A.S.</t>
  </si>
  <si>
    <t>SU TEMPORAL SAS</t>
  </si>
  <si>
    <t>CRA 12 N 90 19 PISO 4</t>
  </si>
  <si>
    <t>APIROS SAS</t>
  </si>
  <si>
    <t>calle 82 N°10-39</t>
  </si>
  <si>
    <t>CDI SA EN REORGANIZACION EMPRESARIAL</t>
  </si>
  <si>
    <t>Hewlett Packard Colombia Ltda</t>
  </si>
  <si>
    <t>Carrera 7 ·99-53 Torre 2 Piso11</t>
  </si>
  <si>
    <t>AGRICOLA EL FARO S.A.S</t>
  </si>
  <si>
    <t>CALLE 12 8 42 EDF ORBE PLAZA 221</t>
  </si>
  <si>
    <t>UNIVERSAL MUSIC COLOMBIA S.A.S</t>
  </si>
  <si>
    <t>CL 93B 19 44</t>
  </si>
  <si>
    <t>DIRECCION INTEGRAL DE PROYECTOS SAS</t>
  </si>
  <si>
    <t>M7111 - Actividades de arquitectura</t>
  </si>
  <si>
    <t>CL 16 N 41 210 OF 301</t>
  </si>
  <si>
    <t>JUNGHEINRICH COLOMBIA SAS</t>
  </si>
  <si>
    <t>MEDITERRANEAN SHIPPING COMPANY COLOMBIA SAS</t>
  </si>
  <si>
    <t>OCTOPUS TRAVEL SAS</t>
  </si>
  <si>
    <t>CRA 11No 82 - 01 PISO 4</t>
  </si>
  <si>
    <t>CL 32 # 15 - 23 BRR RINCON DE GIRON</t>
  </si>
  <si>
    <t>AMAREY NOVA MEDICAL S A</t>
  </si>
  <si>
    <t>CRA 7 99 53 TORRE 2 PISO 19</t>
  </si>
  <si>
    <t>LA DESPENA NATURAL SAS</t>
  </si>
  <si>
    <t>CL 31  11G11</t>
  </si>
  <si>
    <t>BIOTOSCANA FARMA S.A.</t>
  </si>
  <si>
    <t>Avenida Carrera 45 108 27 TORRE 3 OFICINA 1901</t>
  </si>
  <si>
    <t>SOLVAY PEROXIDOS DE COLOMBIA SAS</t>
  </si>
  <si>
    <t>SENCINET LATAM COLOMBIA SA</t>
  </si>
  <si>
    <t>CALLE 113 No 7 21 TORRE A OF 1112</t>
  </si>
  <si>
    <t>INDUSTRIAS DOFI SAS</t>
  </si>
  <si>
    <t>KM 4 ZONA INDUSTRIAL EL CAIMO LOTE 2</t>
  </si>
  <si>
    <t>MATERIALES EMO SAS</t>
  </si>
  <si>
    <t>EL TRIANGULO VEREDA EL EDEN LA TEBAIDA</t>
  </si>
  <si>
    <t>DROGUERIAS PROFAMILIAR SAS</t>
  </si>
  <si>
    <t>KM2  VIA EL CAIMO VEREDA SAN PEDRO</t>
  </si>
  <si>
    <t>Calle 79 N° 74 - 29</t>
  </si>
  <si>
    <t>JACUR S.A.S</t>
  </si>
  <si>
    <t>CR2 CLLE5A MANZANA 14 BODEGA 188 ZF ZOFIA</t>
  </si>
  <si>
    <t>YARA INDUSTRIAL COLOMBIA SAS</t>
  </si>
  <si>
    <t>CR 11 94 A 34 ED LG PISO 3</t>
  </si>
  <si>
    <t>LABORATORIO CLINICO CLINICA GENERAL DEL NORTE  SAS</t>
  </si>
  <si>
    <t>Q8691 - Actividades de apoyo diagnóstico</t>
  </si>
  <si>
    <t>CALLE 70 NO. 48-55</t>
  </si>
  <si>
    <t>INDUSTRIA NACIONAL PAPELERA SAS</t>
  </si>
  <si>
    <t>CL 30 No 1-295CL 30 No 1-295</t>
  </si>
  <si>
    <t>SOLUCIONES MAF SAS</t>
  </si>
  <si>
    <t>CRA 52 72 46</t>
  </si>
  <si>
    <t>INVELCO SAS</t>
  </si>
  <si>
    <t>CL 68 49 50 LC 9</t>
  </si>
  <si>
    <t>C.I PROCAPS S.A</t>
  </si>
  <si>
    <t>GRUPO ALIMENTARIO DEL ATLANTICO SA</t>
  </si>
  <si>
    <t>CL 1 38 121</t>
  </si>
  <si>
    <t>AUTOMOTORES DEL LITORAL S.A.</t>
  </si>
  <si>
    <t>CARRERA 53 59 256</t>
  </si>
  <si>
    <t>PROMOTORA HACIENDA LAS FLORES S.A.S.</t>
  </si>
  <si>
    <t>ALDA Y CIA SAS</t>
  </si>
  <si>
    <t>CR 38 44 79</t>
  </si>
  <si>
    <t>CALLE 110  6  335  BOD.MB-7</t>
  </si>
  <si>
    <t>INGENIERIA Y MINERIA DE LA COSTA INGECOST SAS</t>
  </si>
  <si>
    <t>KR 57 99A 65 OF 503</t>
  </si>
  <si>
    <t>ADAMA ANDINA B.V. SUCURSAL COLOMBIA</t>
  </si>
  <si>
    <t>CL 1 C 7 53 IN ZF</t>
  </si>
  <si>
    <t>KREDIT SAS</t>
  </si>
  <si>
    <t>CR 53 AV CIRCUNVALAR OFICINA 1102 EDIF BC</t>
  </si>
  <si>
    <t>CARBONES SURAMRICANOS SA</t>
  </si>
  <si>
    <t>CALLE 77B 57 141 OF 506</t>
  </si>
  <si>
    <t>JCP ASOCIADOS S.A.S</t>
  </si>
  <si>
    <t>CRA 13 35 10 OF 604</t>
  </si>
  <si>
    <t>CR 31 51 74 EDF TORREMARDEL OFICINA 907</t>
  </si>
  <si>
    <t>PAVIMENTOS ANDINOS SA</t>
  </si>
  <si>
    <t>CR 57 99A 65 OF 612</t>
  </si>
  <si>
    <t>FGS FONDO DE GARANTIAS S.A</t>
  </si>
  <si>
    <t>CL 55A No 29-53</t>
  </si>
  <si>
    <t>SANAUTOS MOTOR SA</t>
  </si>
  <si>
    <t>CRA 34 # 19-17</t>
  </si>
  <si>
    <t>PROMOTORA Y COMERCIALIZADORA TURISTICA SANTAMAR S.A.</t>
  </si>
  <si>
    <t>LA MUELA SAS</t>
  </si>
  <si>
    <t>CL 38 35 53</t>
  </si>
  <si>
    <t>LACTEOS TAMACARA S.A</t>
  </si>
  <si>
    <t>Plaza de Ferias del Socorro Oficina 202 Barrio Nueva Feria</t>
  </si>
  <si>
    <t>Lacteos Rovirenses S.A</t>
  </si>
  <si>
    <t>LACTEOS DE CIMITARRA SA</t>
  </si>
  <si>
    <t>CRA 3 3 B 20</t>
  </si>
  <si>
    <t>HARINAGRO SAS</t>
  </si>
  <si>
    <t>KM 6.5 VIA PALENQUE CAFE MADRID</t>
  </si>
  <si>
    <t>BOULEVARD SANTANDER  No. 16 -03</t>
  </si>
  <si>
    <t>IMPORTACIONES Y EXPORTACIONES FENIX SAS EN REORGANIZACION</t>
  </si>
  <si>
    <t>CALLE 15 22 200</t>
  </si>
  <si>
    <t>ABBOTT RAPID DIAGNOSTICS COLOMBIA S.A.S</t>
  </si>
  <si>
    <t>CL 110 NO. 9-25 OF 501</t>
  </si>
  <si>
    <t>AGENCIA CAUCHOSOL DEL OCCIDENTE SAS</t>
  </si>
  <si>
    <t>KR 83 A # 28 - 23</t>
  </si>
  <si>
    <t>CRA 5 No 39-31 LAS DELICIAS</t>
  </si>
  <si>
    <t>CL 4N 1N 10 OF 1102</t>
  </si>
  <si>
    <t>Bioter Diagnostica SAS</t>
  </si>
  <si>
    <t>AV 3 NORTE 22 22</t>
  </si>
  <si>
    <t>CL 11 # 32 - 47 BG 1 - 2 Y 3</t>
  </si>
  <si>
    <t>PRODUCTORA Y COMERCIALIZADORA VALLECILLA LTDA  PRODUCTORA Y COMERCIALIZADORA VALLECILLA LTDA</t>
  </si>
  <si>
    <t>POSTEC DE OCCIDENTE SA EN PROCESO DE REORGANIZACION EMPRESARIAL</t>
  </si>
  <si>
    <t>VERADA LOS PILES KM LA DOLORES</t>
  </si>
  <si>
    <t>ADIDAS COLOMBIA LTDA</t>
  </si>
  <si>
    <t>Av Calle 100 No 19-54 P 8</t>
  </si>
  <si>
    <t>FERROVIAL CONSTRUCCION SA SUCURSAL COLOMBIA</t>
  </si>
  <si>
    <t>CL 22 N 6 A 52</t>
  </si>
  <si>
    <t>iIMPORINOX SAS</t>
  </si>
  <si>
    <t>FINESA S. A. BIC</t>
  </si>
  <si>
    <t>CL 2 OESTE # 26 A - 12</t>
  </si>
  <si>
    <t>UNISPAN COLOMBIA SAS</t>
  </si>
  <si>
    <t>AJAS DE COLOMBIA SAS</t>
  </si>
  <si>
    <t>KR # 9 OESTE - 63 ED AV DEL RIO</t>
  </si>
  <si>
    <t>LA GALERIA Y CIA SAS</t>
  </si>
  <si>
    <t>KR 56 # 18 A - 80 LC 10</t>
  </si>
  <si>
    <t>PLASTICAUCHO COLOMBIA S.A PUDIENDOSE ANUNCIAR COMO VENUS COLOMBIANA</t>
  </si>
  <si>
    <t>CRA 35   13 55</t>
  </si>
  <si>
    <t>DENIM FACTORY S A</t>
  </si>
  <si>
    <t>CALLE 13A 100 35  OFI 904</t>
  </si>
  <si>
    <t>MEGAPROYECTOS DE ILUMINACIONES DE COLOMBIA SAS</t>
  </si>
  <si>
    <t>CLL 16 18 65</t>
  </si>
  <si>
    <t>CONSTRUCTORA SOLANILLAS SAS</t>
  </si>
  <si>
    <t>CRA 56 1B 281</t>
  </si>
  <si>
    <t>SOCIEDAD ESPECIAL DE FINANCIAMIENTO AUTOMOTOR S.A</t>
  </si>
  <si>
    <t xml:space="preserve">CALLE  5 61 59 LC 01 CC CAÑAVERALEJO </t>
  </si>
  <si>
    <t>CRA 36 #13-451</t>
  </si>
  <si>
    <t>AGROCOLSA SAS</t>
  </si>
  <si>
    <t>AGROPECUARIA CUENCA S.A.S CHC</t>
  </si>
  <si>
    <t>ACCION DEL CAUCA SAS EN REORGANIZACION</t>
  </si>
  <si>
    <t>KR 12 N 90 19 PI 4</t>
  </si>
  <si>
    <t>CL 20 # 17 D 35</t>
  </si>
  <si>
    <t>TESA TAPE COLOMBIA SAS</t>
  </si>
  <si>
    <t>CL 67 NORTE 7N 59 P3</t>
  </si>
  <si>
    <t>INGENIERIA Y MINERIA DE OCCIDENTE SAS</t>
  </si>
  <si>
    <t>KM 4  ANTIGUA VIA YUMBO</t>
  </si>
  <si>
    <t>CL 15 35 75 PARQUE EMPRESARIAL SERVICOMEX EXPRESS</t>
  </si>
  <si>
    <t>FN TECNOLOGIA SAS</t>
  </si>
  <si>
    <t>EKA CORPORACION SAS</t>
  </si>
  <si>
    <t>CL 46A  1 61</t>
  </si>
  <si>
    <t>CR 7 76 35 P 7</t>
  </si>
  <si>
    <t>SSANGYONG MOTOR COLOMBIA SA EN REORGANIZACION</t>
  </si>
  <si>
    <t>BIOART SA</t>
  </si>
  <si>
    <t>CALLE 22  6  54  56</t>
  </si>
  <si>
    <t>SUPERMERCADO LA GRAN COLOMBIA SA</t>
  </si>
  <si>
    <t>G4711 - Comercio al por menor en establecimientos no especializados con surtido compuesto principalmente por alimentos, bebidas (alcohólicas y no alcohólicas) o tabaco</t>
  </si>
  <si>
    <t>CALLE 72 1D 04</t>
  </si>
  <si>
    <t>FRUTICOLA DE COLOMBIA SAS</t>
  </si>
  <si>
    <t>CL 13 No 32 - 230 BG 5 ACOPI YUMBO</t>
  </si>
  <si>
    <t>SERVICIOS COMERCIALES COLOMBIA SAS</t>
  </si>
  <si>
    <t>AV CL 100 19 - 54 PISO 7 OF 702</t>
  </si>
  <si>
    <t>SUPERTIENDAS CAÑAVERAL SAS</t>
  </si>
  <si>
    <t>CL 18 A # 56 - 65 LC 10</t>
  </si>
  <si>
    <t>CONFECCIONES SALOME LTDA</t>
  </si>
  <si>
    <t>CRA 23D 13 37</t>
  </si>
  <si>
    <t>CL 16 18 A 12</t>
  </si>
  <si>
    <t>NUTRICION DE PLANTAS SA</t>
  </si>
  <si>
    <t>ACCORHOTELS COLOMBIA S.A</t>
  </si>
  <si>
    <t>Cr 12A 83 75 Of 502</t>
  </si>
  <si>
    <t>EL CONSTRUCTOR, INVERSIONES S.A.</t>
  </si>
  <si>
    <t>EL RUBY CALLE 31 LT. 5</t>
  </si>
  <si>
    <t>C.I. MEXICHEM COMPUESTOS COLOMBIA SAS</t>
  </si>
  <si>
    <t>Axalta Powder Coating Systems Colombia SAS</t>
  </si>
  <si>
    <t>CL 26 18 A 31 AV JIMENEZ BRR MANGA</t>
  </si>
  <si>
    <t>GUARDIAN DE COLOMBIA S.A.S</t>
  </si>
  <si>
    <t>MAMONAL KM 6 PARQUIAMERICA MZ. D BG. 2</t>
  </si>
  <si>
    <t>BDP COLOMBIA SAS</t>
  </si>
  <si>
    <t>MAMONAL KM 1 BLOCK PORT P 2 OF 23</t>
  </si>
  <si>
    <t>UFINET COLOMBIA S.A</t>
  </si>
  <si>
    <t>Calle 72 A # 5 - 83 Of. 1202</t>
  </si>
  <si>
    <t>M. &amp; R. S.C.A.</t>
  </si>
  <si>
    <t>CRA 3 4 76  BRR BOCAGRANDE</t>
  </si>
  <si>
    <t>TUVACOL SA</t>
  </si>
  <si>
    <t>VIA 40 67- 240</t>
  </si>
  <si>
    <t>AZEMBLA S.A.S</t>
  </si>
  <si>
    <t>AUTOPISTA MEDELLIN KM 7 CELTA BOULEVARD LOTE 8 BODEGA 3</t>
  </si>
  <si>
    <t>DIANA AGRICOLA SAS</t>
  </si>
  <si>
    <t>C1104 - Elaboración de bebidas no alcohólicas, producción de aguas minerales y otras aguas embotelladas</t>
  </si>
  <si>
    <t>CL 7 13 48</t>
  </si>
  <si>
    <t>CALLE 13A 100 35 OF 611</t>
  </si>
  <si>
    <t>Inverlogy S.A.S.</t>
  </si>
  <si>
    <t>INVERSIONES CAMPOAMALIA SAS</t>
  </si>
  <si>
    <t>MINERA EL ROBLE SA</t>
  </si>
  <si>
    <t>NORDSON ANDINA LTDA</t>
  </si>
  <si>
    <t>CRA 50 Nro. 79Sur-101 BD 38</t>
  </si>
  <si>
    <t>ADITIVOS Y QUIMICOS S.A.S</t>
  </si>
  <si>
    <t>LADRILLERA EL NORAL SAS</t>
  </si>
  <si>
    <t>CRA 89C # 31E - 99</t>
  </si>
  <si>
    <t>CONSULTORIA EN GESTION DE RIESGOS SURAMERICANA S.A.S.</t>
  </si>
  <si>
    <t>Galvaceros s.a</t>
  </si>
  <si>
    <t>ENSENADA SAS</t>
  </si>
  <si>
    <t>CR 25 A 1 31 OF 1501</t>
  </si>
  <si>
    <t>CR 26 SUR 48 91 ED AYURA CENTER II P 5</t>
  </si>
  <si>
    <t>CI COLOMBIAN MINT SAS</t>
  </si>
  <si>
    <t>FGA FONDO DE GARANTIAS S.A.</t>
  </si>
  <si>
    <t>CR 43 A 19 17 P 9</t>
  </si>
  <si>
    <t>OTRAPARTE S.A.S.</t>
  </si>
  <si>
    <t>ABURRA SAS</t>
  </si>
  <si>
    <t>CL 100 B SUR 45-345 BD 201</t>
  </si>
  <si>
    <t>VEHICULOS DEL SAMINO SAS</t>
  </si>
  <si>
    <t>ECOLUZ SOCIEDADES POR ACCIONES SIMPLIFICADA</t>
  </si>
  <si>
    <t>CARRERA 43G 26 69</t>
  </si>
  <si>
    <t>Constructora Borinquen SAS</t>
  </si>
  <si>
    <t>MOOV TECNOLOGÍA &amp; MOVILIDAD S.A.S.</t>
  </si>
  <si>
    <t>CALLE 30A 69 112</t>
  </si>
  <si>
    <t>COLOMBIANA DE COLCUEROS S.A.</t>
  </si>
  <si>
    <t>CR 43 A 14 109 OF 213</t>
  </si>
  <si>
    <t>CL 80 SUR NRO. 47 D 65 IN 103</t>
  </si>
  <si>
    <t>NUCLEOS E INVERSIONES FORESTALES DE COLOMBIA SA</t>
  </si>
  <si>
    <t>YKK COLOMBIA S.A.S.</t>
  </si>
  <si>
    <t>AGRICOLA LAS AZORES S.A.S</t>
  </si>
  <si>
    <t>POLINYLON S.A.</t>
  </si>
  <si>
    <t>JOHN URIBE E HIJOS SA</t>
  </si>
  <si>
    <t>Cra 52 19 80</t>
  </si>
  <si>
    <t>INTERNEXA SA</t>
  </si>
  <si>
    <t>CL 12 SUR 18 168  BL 5 PISO 2</t>
  </si>
  <si>
    <t>Cra 25A 1 31 int 1801 Ed parque empresarial</t>
  </si>
  <si>
    <t>TECNOLOGÍAS ALIMENTICIAS S.A.S.</t>
  </si>
  <si>
    <t>CR 43 B 16 95 OFICINA 1811</t>
  </si>
  <si>
    <t>SOBERANA SAS</t>
  </si>
  <si>
    <t>AUT MEDELLIN BOGOTA VIA AEROPUERTO KM 1.2 PARUQE INDUSTRIAL  ELITE MZ 14</t>
  </si>
  <si>
    <t>Agropecuaria El Tesoro S.A.S</t>
  </si>
  <si>
    <t>CL 29 41 105 ED SOHO OF 702</t>
  </si>
  <si>
    <t>INGENEO S.A.S.</t>
  </si>
  <si>
    <t>Carrera 48 # 12 Sur 70 Of 111</t>
  </si>
  <si>
    <t>MATERIALES EL TITAN # 1 S.A.S.</t>
  </si>
  <si>
    <t>CR 42 50 125</t>
  </si>
  <si>
    <t>iINVERSIONES AGRICOLAS LAS ACACIAS SAS EN REORGANIZACION</t>
  </si>
  <si>
    <t>VDA LLANOGRANDE</t>
  </si>
  <si>
    <t>AUTOFAX SA</t>
  </si>
  <si>
    <t>CR 48 A 16 SUR 86 OF 704</t>
  </si>
  <si>
    <t>Calle 37 No. 46-49</t>
  </si>
  <si>
    <t>VERTICE INGENIERIA S.A.S</t>
  </si>
  <si>
    <t>CALLE 17 A SUR 44-216</t>
  </si>
  <si>
    <t>COMERCIALIZADORA LAEMA SA</t>
  </si>
  <si>
    <t>Autopista norte km 20</t>
  </si>
  <si>
    <t>URBANIZA SAS</t>
  </si>
  <si>
    <t>MALCO CARGO SA</t>
  </si>
  <si>
    <t>CR 64 67 B 35 BL 3 P 2</t>
  </si>
  <si>
    <t>Ganados y Porcinos S.A.S.</t>
  </si>
  <si>
    <t>CL 79 SUR 47 E 10</t>
  </si>
  <si>
    <t>STATUR INTERPRICE S.A.S.</t>
  </si>
  <si>
    <t>CL 10  56 15</t>
  </si>
  <si>
    <t>GLOBAL GARLIC SAS</t>
  </si>
  <si>
    <t>CENTRAL MAYORISTA BL 2 LC 13</t>
  </si>
  <si>
    <t>INDUSTRIAL AERONAUTICA SAS</t>
  </si>
  <si>
    <t>Carrera 65 8 B 91 OFICINAS 384 -389-390-391</t>
  </si>
  <si>
    <t>POBLADO VERDE S.A.S</t>
  </si>
  <si>
    <t>CL 7 D 43 A 99 P 6</t>
  </si>
  <si>
    <t>INVERSINOX COLOMBIA SAS</t>
  </si>
  <si>
    <t>COMERCIALIZADORA INTERNACIONAL GLOBAL EXCHANGE S.A.S.</t>
  </si>
  <si>
    <t>Carrera 50 FF 10 B SUR 87</t>
  </si>
  <si>
    <t>CRA 48 A  61 SUR 142</t>
  </si>
  <si>
    <t>INMOBILIARIA J. GUTIERREZ S.A.S.</t>
  </si>
  <si>
    <t>CENTURY GLOBAL SA</t>
  </si>
  <si>
    <t>CL 12 30 126 OF 102</t>
  </si>
  <si>
    <t>CARRERA 48 N° 48 SUR 75 LC 146</t>
  </si>
  <si>
    <t>DISTRIBUIDORA MATEC SAS</t>
  </si>
  <si>
    <t>CARRERA 44 15 SUR 58</t>
  </si>
  <si>
    <t>CMSA S.A.S.</t>
  </si>
  <si>
    <t>G &amp; J HENRIQUEZ &amp; CIA S.A.S.</t>
  </si>
  <si>
    <t>ByB Constructores sas</t>
  </si>
  <si>
    <t>CL 843 A 48</t>
  </si>
  <si>
    <t>CONSTRUCTORA EL RECREO SAS</t>
  </si>
  <si>
    <t>CL8 43 A 48</t>
  </si>
  <si>
    <t>REDLLANTAS SA</t>
  </si>
  <si>
    <t>AREAS FLEXIBLES SAS</t>
  </si>
  <si>
    <t>Prointimo S.A.S</t>
  </si>
  <si>
    <t>Zona Franca et 01 bg 1 y 2</t>
  </si>
  <si>
    <t>ZONA FRANCA RIONEGRO BODEGA 106</t>
  </si>
  <si>
    <t>C.I. CREYTEX S.A.S.</t>
  </si>
  <si>
    <t>ESSENTIALL SAS</t>
  </si>
  <si>
    <t>CR 42 75 277</t>
  </si>
  <si>
    <t>IMAGEN Y RELACIONES PUBLICAS S.A.S.</t>
  </si>
  <si>
    <t>Dg 97 No. 17 - 60 P 10</t>
  </si>
  <si>
    <t>DISTRIBUIDORA COLDIESEL S.A.</t>
  </si>
  <si>
    <t>CALLE 37 # 53-17</t>
  </si>
  <si>
    <t>ASEAR S.A. E.S.P.</t>
  </si>
  <si>
    <t>Carrera 51C Calle 12B Sur 66</t>
  </si>
  <si>
    <t>RUSSELL BEDFORD GCT S.A.S</t>
  </si>
  <si>
    <t>CRA 48 20-114 TORRE 2 OF 932</t>
  </si>
  <si>
    <t>AGRICOLA INDIRA S.A.S</t>
  </si>
  <si>
    <t>INVERSIONES EURO S.A.</t>
  </si>
  <si>
    <t>NIDO DEL JABALI S.A.S.</t>
  </si>
  <si>
    <t>GEMEVER SAS</t>
  </si>
  <si>
    <t>CRR 22 17 325 OF 135</t>
  </si>
  <si>
    <t>CASAMOTOR SAS EN REORGANIZACION</t>
  </si>
  <si>
    <t>CL 90 11 13 OF 504</t>
  </si>
  <si>
    <t>IBOMA SAS</t>
  </si>
  <si>
    <t>CL 37  13 48 OF 401</t>
  </si>
  <si>
    <t xml:space="preserve">CARRERA 17 N. 93A 02  OF 402 CARRERA 17 N. 93A 02  OF 402 </t>
  </si>
  <si>
    <t>S&amp;J FULL SERVICES SAS</t>
  </si>
  <si>
    <t>IINVERSIONES MARDEN SA</t>
  </si>
  <si>
    <t>CRA 28 29 60</t>
  </si>
  <si>
    <t>ZONA FRANCA DEL PACIFICO CARRETERA YUMBO  AEROPUERTO KM 6 BODEGA 15 Y 16</t>
  </si>
  <si>
    <t>LAFRANCOL INTERNACIONAL SAS</t>
  </si>
  <si>
    <t>TREJOS RESTREPO ASOCIADOS S.A.S.</t>
  </si>
  <si>
    <t>CARRERA 15 138 25 CENTRO LOGISTICOS CERRITOS OFICINAS 402 403</t>
  </si>
  <si>
    <t>CONTECHO SAS</t>
  </si>
  <si>
    <t>comercializadora santander sas</t>
  </si>
  <si>
    <t>CALLE 97 A 9 45 OF 204</t>
  </si>
  <si>
    <t>COMESTIBLES INTEGRALES S.A.S</t>
  </si>
  <si>
    <t>FAM SAS</t>
  </si>
  <si>
    <t>DUNA S.A.S</t>
  </si>
  <si>
    <t>CL 92 15 78</t>
  </si>
  <si>
    <t>RECREFAM SAS</t>
  </si>
  <si>
    <t>CARRERA 50 # 8 SUR 117</t>
  </si>
  <si>
    <t>COLOMBINA DEL CAUCA S.A</t>
  </si>
  <si>
    <t>PROCESADORA Y DISTRIBUIDORA DE PAPELES S.A.S. ZONA FRANCA SOCIEDAD PORACCIONES SIMPLIFICADA</t>
  </si>
  <si>
    <t>PARQUE INDUSTRIAL DEL CAUCA ETAPA 1</t>
  </si>
  <si>
    <t>CR 1 NRO. 24-56</t>
  </si>
  <si>
    <t>QUIMICOS DEL CAUCA SAS</t>
  </si>
  <si>
    <t>ARPACK S.A.S</t>
  </si>
  <si>
    <t>KM 24 VIA CALI-STDER DE Q EN LA Y VILLA RICA LOTE 8B ZF PARQUESUR</t>
  </si>
  <si>
    <t>FRIOMIX DEL CAUCA SAS</t>
  </si>
  <si>
    <t xml:space="preserve">PAR IND Y CIAL DEL CAUCA KM 18 VDA LA SOFIA ET 2 PAR IND Y CIAL DEL CAUCA KM 18 VDA LA SOFIA ET 2 </t>
  </si>
  <si>
    <t>METALMECANICAS DEL SUR S.A.</t>
  </si>
  <si>
    <t>GENFAR SA</t>
  </si>
  <si>
    <t>AK 68 17 ZN INDUSTRIAL MONTEVIDEO</t>
  </si>
  <si>
    <t>ALAMBRES Y CABLES TECNICOS SAS</t>
  </si>
  <si>
    <t>ZF PERMANENTE DEL CAUCA VIA GUACHENE KM 1</t>
  </si>
  <si>
    <t>Centro de Mecanizados del Cauca</t>
  </si>
  <si>
    <t>CARVAJAL PULPA Y PAPEL SAS ZONA FRANCA PERMANENTE ESPECIAL</t>
  </si>
  <si>
    <t>KM 6 ANTIGUA VIA CALI - YUMBO BRR CENCA</t>
  </si>
  <si>
    <t>ROY ALPHA DEL CAUCA SA</t>
  </si>
  <si>
    <t>CALLE 15 32 598 ZONA INDUST ACOPI KM 2 YUMBO</t>
  </si>
  <si>
    <t>CR.1C NRO 22-58 OF 702</t>
  </si>
  <si>
    <t>CARRERA 2 # 6-80 BELLO HORIZONTE</t>
  </si>
  <si>
    <t>Inmobiliaria Kasuma S.A.</t>
  </si>
  <si>
    <t>Calle 15 1C-54 OF 701</t>
  </si>
  <si>
    <t>CONSTRUCTORA MUNDO S.A</t>
  </si>
  <si>
    <t>I5519 - Otros tipos de alojamiento para visitantes</t>
  </si>
  <si>
    <t>CALLE 15 NO. 1C-54 OFICINA 701</t>
  </si>
  <si>
    <t>C.I. LA SAMARIA S.A.S.</t>
  </si>
  <si>
    <t>CALLE 15 NRO. 1C-54 OFC 701 PEVESCA</t>
  </si>
  <si>
    <t>BANANERA EL ENANO SAS</t>
  </si>
  <si>
    <t>BANAEVA SAS</t>
  </si>
  <si>
    <t>TRONCAL DE CARIBE KM 2 VIA A GAIRA</t>
  </si>
  <si>
    <t>SOCIEDAD DE RADIO ONCOLOGIA BOYACA SAS</t>
  </si>
  <si>
    <t>AVENIDA UNIVERSITARIA 46 71</t>
  </si>
  <si>
    <t>TUNJA-BOYACA</t>
  </si>
  <si>
    <t>BENTONITAS COLOMBIANAS SAS</t>
  </si>
  <si>
    <t>JOTA BE SAS</t>
  </si>
  <si>
    <t>CL 50  41 75 BOG A3</t>
  </si>
  <si>
    <t>AVENIDA 40 #16B-159 SALAS DE CINE</t>
  </si>
  <si>
    <t>CLL 2A N 1C-65</t>
  </si>
  <si>
    <t>PAPELES Y CORRUGADOS ANDINA SA</t>
  </si>
  <si>
    <t>CARRERA 15 # 93A 62 OF 802</t>
  </si>
  <si>
    <t>CHEVYPLA S.A.</t>
  </si>
  <si>
    <t>CNOOC PETROLEUM COLOMBIA LIMTIED</t>
  </si>
  <si>
    <t>CALLE 113 No. 7  45 TORRE B OFICINA 1008</t>
  </si>
  <si>
    <t>BIMBO DE COLOMBIA S A</t>
  </si>
  <si>
    <t>CALLE 22 A No 68 - 97</t>
  </si>
  <si>
    <t>AGENCIA DE ADUANAS DHL GLOBAL FORWARDING COLOMBIA S.A NIVEL 1</t>
  </si>
  <si>
    <t>CR 7 114 33 OF 703 ED SCOTIABANK PH</t>
  </si>
  <si>
    <t>ATHLETIC SPORT INC SAS</t>
  </si>
  <si>
    <t>PARQUE IND GRAN SABANA UND PRIV 7C BOD 18</t>
  </si>
  <si>
    <t>BAENA MORA &amp; CIA SAS</t>
  </si>
  <si>
    <t>C1420 - Fabricación de artículos de piel</t>
  </si>
  <si>
    <t>CL 17 69 08</t>
  </si>
  <si>
    <t>OTIS ELEVATOR COMPANY COLOMBIA SAS</t>
  </si>
  <si>
    <t>CALLE 140 #12B 25 PISO 5</t>
  </si>
  <si>
    <t>Diageo Colombia S.A.</t>
  </si>
  <si>
    <t>Calle 100 No 13 21 Ofi 502</t>
  </si>
  <si>
    <t>Carrera 9A No. 99-02 Ofc 501</t>
  </si>
  <si>
    <t>AUTOMOTORES COMAGRO SAS</t>
  </si>
  <si>
    <t>CALLE 172 22A 93</t>
  </si>
  <si>
    <t>DEPOLUJO SAS</t>
  </si>
  <si>
    <t>KR 19B 166 79</t>
  </si>
  <si>
    <t>Procesos &amp; Canje S.A.</t>
  </si>
  <si>
    <t>CALLE 21 68 D 08</t>
  </si>
  <si>
    <t>Cra 19 # 100 45 piso 12 edificio wework</t>
  </si>
  <si>
    <t>COLNOTEX S.A.S</t>
  </si>
  <si>
    <t>CRA 2 N 48 07</t>
  </si>
  <si>
    <t>AVAYA COMMUNICATION DE COLOMBIA SA</t>
  </si>
  <si>
    <t>CALLE 127A#53A-45 TORRE 3 OF 402CALLE 127A#53A-45 TORRE 3 OF 402</t>
  </si>
  <si>
    <t>CLARIANT COLOMBIA SA</t>
  </si>
  <si>
    <t>EL ARROZAL Y CIA SCA</t>
  </si>
  <si>
    <t>CR 69 P 71 13</t>
  </si>
  <si>
    <t>URBANIZADORA MARVAL S.A.S</t>
  </si>
  <si>
    <t>CRA 29 45 45 P 18 ED METROPOLITAN</t>
  </si>
  <si>
    <t>GALDERMA DE COLOMBIA SA</t>
  </si>
  <si>
    <t>CL 127A 53A 45 T3 OF 3002</t>
  </si>
  <si>
    <t>SUMITOMO CORPORATION ANDES SAS</t>
  </si>
  <si>
    <t>INVERSIONES Y CONSTRUCCIONES NASA S.A.S</t>
  </si>
  <si>
    <t>CL 21 N° 43 A - 45</t>
  </si>
  <si>
    <t>Eco Oro Minerals Corp Sucursal Colombia</t>
  </si>
  <si>
    <t>Carrera 27 No. 36 - 14 Oficina 401 CentroEmpresarial Suramericana</t>
  </si>
  <si>
    <t>KM 34 AUTOP TUNJA ENTRADA NTE VDA SAN MARTIN LOTE EL CHARCO</t>
  </si>
  <si>
    <t>GlaxoSmithKline Colombia S.A.</t>
  </si>
  <si>
    <t>Av. Calle 26 N. 69 B45/53 Piso 9 Bogotá</t>
  </si>
  <si>
    <t>INDRA COLOMBIA SAS</t>
  </si>
  <si>
    <t>CLL 93 No 16 25</t>
  </si>
  <si>
    <t>ALFAPEOPLE ANDINO SAS</t>
  </si>
  <si>
    <t>AK 45 108 27 OF 801-802</t>
  </si>
  <si>
    <t>CL 21 69B 20</t>
  </si>
  <si>
    <t>CAMINO DEL POBLADO SAS</t>
  </si>
  <si>
    <t>CRA 43C 6SUR 100</t>
  </si>
  <si>
    <t>MERCK SHARP &amp; DOHME SALUD ANIMAL COLOMBIA S. A. S</t>
  </si>
  <si>
    <t>CALLE 127 A 53 A 45 T 3 P 8</t>
  </si>
  <si>
    <t>CRA 85 D 46 A 96 PISO 5 EDIFICIO MEGAPORT</t>
  </si>
  <si>
    <t>GOLDEN BRIDGE CORP SAS</t>
  </si>
  <si>
    <t>ROCKWELL AUTOMATION COLOMBIA S.A</t>
  </si>
  <si>
    <t>Cra 7 No. 156 - 78 Torre 2 Piso 19 Y 20</t>
  </si>
  <si>
    <t>ORGANIZACION MAS SAS</t>
  </si>
  <si>
    <t>CL 17 A 35 22</t>
  </si>
  <si>
    <t>Crown Colombiana S.A.</t>
  </si>
  <si>
    <t>CRA 72 9551 OFICINA 301</t>
  </si>
  <si>
    <t>CARBONES COLOMBIANOS DEL CERREJON S.A.S.</t>
  </si>
  <si>
    <t>CALLE 76 No. 54  11 OFIC. 1203</t>
  </si>
  <si>
    <t>trane de colombia sa</t>
  </si>
  <si>
    <t>cr 45 n 108 27 torre 3 piso 17</t>
  </si>
  <si>
    <t>calle 110 9 25</t>
  </si>
  <si>
    <t>LA RIVIERA SAS</t>
  </si>
  <si>
    <t>CALLE 81 N 11 94</t>
  </si>
  <si>
    <t>ACCURO SAS</t>
  </si>
  <si>
    <t>CARRERA 70 A 107 12 P 2</t>
  </si>
  <si>
    <t>CAMARGO CORREA INFRA LTDA SUCURSAL COLOMBIA</t>
  </si>
  <si>
    <t>ORIFLAME DE COLOMBIA S.A</t>
  </si>
  <si>
    <t>MONTAÑO &amp; GUTIERREZ  DIESEL KUBOTA  SAS</t>
  </si>
  <si>
    <t>CL19 C 33 06</t>
  </si>
  <si>
    <t>NO</t>
  </si>
  <si>
    <t>CR 7 127 48 OF 806</t>
  </si>
  <si>
    <t>QUIMIOLAB SAS</t>
  </si>
  <si>
    <t>CL 77 28B 13</t>
  </si>
  <si>
    <t>MEDTRONIC COLOMBIA S.A</t>
  </si>
  <si>
    <t>DHL GLOBAL FORWARDING ZONA FRANCA (COLOMBIA) S.A.</t>
  </si>
  <si>
    <t>AV CALLE 26 No 102 20</t>
  </si>
  <si>
    <t>AVENIDA AMERICAS CALLE 20 39 79</t>
  </si>
  <si>
    <t>LV COLOMBIA SAS</t>
  </si>
  <si>
    <t>Samsung Electronics Colombia S.A.</t>
  </si>
  <si>
    <t>DISTRIBUCIONES JO SAS</t>
  </si>
  <si>
    <t>CR 13 10 85 OF 901</t>
  </si>
  <si>
    <t>AUTOPISTA MEDELLIN KM 1.5 VIA COTA PARQUE EMPRESARIAL SAN BERNARDO BODEGA 3 P 2</t>
  </si>
  <si>
    <t>PERNOD RICARD COLOMBIA S.A</t>
  </si>
  <si>
    <t>Avenida carrera 19 No. 100-45 Piso 16 Edificio WeWork Bogotá</t>
  </si>
  <si>
    <t>CREATIVE COLORS SA</t>
  </si>
  <si>
    <t>FLINK INK DE COLOMBIA LTDA</t>
  </si>
  <si>
    <t>AUT NORTE 235-71</t>
  </si>
  <si>
    <t>HEEL COLOMBIA LTDA</t>
  </si>
  <si>
    <t>AV CR 19 105 52 PISO 6</t>
  </si>
  <si>
    <t>INTEL TECNOLOGIA  DE COLOMBIA SOCIEDAD ANONIMA</t>
  </si>
  <si>
    <t>Dell Colombia INC</t>
  </si>
  <si>
    <t>CARRERA 7 N 113-43 OFICINA 1401</t>
  </si>
  <si>
    <t>HAVAS MEDIA COLOMBIA SAS</t>
  </si>
  <si>
    <t>CRA 7 N° 71 - 21 T.A. P11</t>
  </si>
  <si>
    <t>MAYEKAWA COLOMBIA S.A.S.</t>
  </si>
  <si>
    <t>SED INTERNATIONAL DE COLOMBIA S A S</t>
  </si>
  <si>
    <t>NIKKO AUTO SAS</t>
  </si>
  <si>
    <t>CR 19B 166 79</t>
  </si>
  <si>
    <t>VIDRIO ANDINO SAS</t>
  </si>
  <si>
    <t>OBIPROSA COLOMBIA SAS</t>
  </si>
  <si>
    <t>FOUNDEVER DE COLOMBIA S. A.</t>
  </si>
  <si>
    <t>CALLE 165 45 - 46 P 4</t>
  </si>
  <si>
    <t>CHALVER ZONA FRANCA SAS</t>
  </si>
  <si>
    <t>CL 109 20 44 AP 307</t>
  </si>
  <si>
    <t>Aut Bogota - Medellin A 2 Km Occ</t>
  </si>
  <si>
    <t>QUIMICA LIDER SAS</t>
  </si>
  <si>
    <t>AUT MEDELLIN KM 7 CELTA TRADE PARK  LOTE 131-4 BODEGA 1</t>
  </si>
  <si>
    <t>CALLE 113 7 45 TORRE B OF 713</t>
  </si>
  <si>
    <t>CR 13 A 29 24 PS 7</t>
  </si>
  <si>
    <t>Edificio Naos Av Carrera 9 #101-67 Piso 6 oficina 601</t>
  </si>
  <si>
    <t xml:space="preserve">CL 98 70 91 P 12   </t>
  </si>
  <si>
    <t>Comercializadora Nacional SAS Ltda</t>
  </si>
  <si>
    <t>CALLE 110 # 9 - 25 P4</t>
  </si>
  <si>
    <t>CR 14 89 48 OF 401</t>
  </si>
  <si>
    <t>DIEBOLD NIXDORF COLOMBIA S.A.S.</t>
  </si>
  <si>
    <t>Calle 26 N° 57- 83 Ofc. 801 Torre 7</t>
  </si>
  <si>
    <t>Cll 23 N. 116 31 Bg 1</t>
  </si>
  <si>
    <t>AK 9 113 52 OF 1606 ED TORRES UNIDAS DOS</t>
  </si>
  <si>
    <t>AGFA GEVAERT COLOMBIA SAS</t>
  </si>
  <si>
    <t>cra 68D No 25B 86 OF 906</t>
  </si>
  <si>
    <t>BOCCHERINI SAS</t>
  </si>
  <si>
    <t>AV BOYACA 22 68</t>
  </si>
  <si>
    <t>FLORES EL TRIGAL</t>
  </si>
  <si>
    <t>SUPER DESTINO SAS</t>
  </si>
  <si>
    <t>ACCIONA CONSTRUCCION SA SUCURSAL COLOMBIA</t>
  </si>
  <si>
    <t>CRA 13 98 70</t>
  </si>
  <si>
    <t>FINART SAS</t>
  </si>
  <si>
    <t>CR 127 15B 60 IN 2 BG 5,6,9,10,11 Y 12</t>
  </si>
  <si>
    <t>DIVEMOTOR COLOMBIA SA</t>
  </si>
  <si>
    <t>CR 7 120 20 PI 6 EDIFICIO ZULA</t>
  </si>
  <si>
    <t>BT COLOMBIA LTDA.</t>
  </si>
  <si>
    <t>CALLE 113 No.7-21 TO A OF 1015</t>
  </si>
  <si>
    <t>ESSENCEMEDIACOM COLOMBIA S.A.S</t>
  </si>
  <si>
    <t>Avenida Carrera 9 No. 101-67 Piso 7</t>
  </si>
  <si>
    <t>COM AUTOMOTRIZ S.A.</t>
  </si>
  <si>
    <t>GE ENERGÍAS RENOVAVEIS LTDA.  SUCURSAL COLOMBIA</t>
  </si>
  <si>
    <t>C3313 - Mantenimiento y reparación especializado de equipo electrónico y óptico</t>
  </si>
  <si>
    <t>CL 100 19 54 OF 303</t>
  </si>
  <si>
    <t>MELODY FLOWERS SAS</t>
  </si>
  <si>
    <t>CALLE 97 23 60 TORRE PROKSOL OFICINA 702</t>
  </si>
  <si>
    <t>CENTRO INTERACTIVO DE CRM SAS</t>
  </si>
  <si>
    <t>CARRERA 7 16 - 36</t>
  </si>
  <si>
    <t>SERVICIOS ESPECIALIZADOS DE TECNOLOGIA E INFORMATICA SETI SAS</t>
  </si>
  <si>
    <t>Calle 3 sur 41 65 Piso 6</t>
  </si>
  <si>
    <t>Coca-Cola Bebidas de Colombia</t>
  </si>
  <si>
    <t>ORAFA SA</t>
  </si>
  <si>
    <t>CL 146 7 90</t>
  </si>
  <si>
    <t>PT CORPORATION SAS</t>
  </si>
  <si>
    <t>CALLE 128 A 57C 04 INT 1 APTO 301</t>
  </si>
  <si>
    <t>Johnson Controls Colombia  Limitada</t>
  </si>
  <si>
    <t>Avda Calle 19 # 95-20  Torre Sigma Of 1501-1401</t>
  </si>
  <si>
    <t>MULTICINES SAS</t>
  </si>
  <si>
    <t>AUTO PISTA NORTE 232 10 LOCAL 10</t>
  </si>
  <si>
    <t>ADECCO SERVICIOS COLOMBIA S.A</t>
  </si>
  <si>
    <t>GLOBAL INVERSIONISTA DE COLOMBIA S.A.</t>
  </si>
  <si>
    <t>NESTLE PURINA PET CARE DE COLOMBIA SA</t>
  </si>
  <si>
    <t>CALLE 93 15 73</t>
  </si>
  <si>
    <t>CL 59 35 A 88</t>
  </si>
  <si>
    <t>PROTEX SAS</t>
  </si>
  <si>
    <t>PAR INDUST. SAN JOSE BG 10 Y 11 MZ C KM 4 VIA FUNZA SIBERIA</t>
  </si>
  <si>
    <t>DON MAIZ SAS</t>
  </si>
  <si>
    <t>CR 31A N 11 75</t>
  </si>
  <si>
    <t>Masisa Colombia S.A.S</t>
  </si>
  <si>
    <t>CARRERA 11 82 01</t>
  </si>
  <si>
    <t>MEDINISTROS SAS</t>
  </si>
  <si>
    <t>CALLE 72 22 42 OF 301</t>
  </si>
  <si>
    <t>PROVEER SURAMERICANA S.A.S</t>
  </si>
  <si>
    <t>AV CRA 7 No.156 10 OF 2203</t>
  </si>
  <si>
    <t>Lexmark International Trading Corporation Sucursal Colombia</t>
  </si>
  <si>
    <t>Av cra 7 No 114 - 33 of 501</t>
  </si>
  <si>
    <t>CINEMARK COLOMBIA S A S</t>
  </si>
  <si>
    <t>Av Cr 68 No. 90 88 Lc 2717</t>
  </si>
  <si>
    <t>GTM COLOMBIA S.A.</t>
  </si>
  <si>
    <t>Autopista Norte 108 - 25 Piso 15 Torre 3</t>
  </si>
  <si>
    <t>MEDIHUMANA COLOMBIA SAS</t>
  </si>
  <si>
    <t>CL 90 19A 49 OFICINA 706</t>
  </si>
  <si>
    <t>AXITY COLOMBIA SAS</t>
  </si>
  <si>
    <t>PROMETEON TYRE GROUP COLOMBIA S.A.S</t>
  </si>
  <si>
    <t>Km 2 Via Chia - Cajica , Costado</t>
  </si>
  <si>
    <t>BRIDGESTONE DE COLOMBIA SAS</t>
  </si>
  <si>
    <t>CALLE 26 N 92 - 32 BLOQUE G2 G3 PISO 2 OF 2115</t>
  </si>
  <si>
    <t>RED ASSIST SAS - EN REORGANIZACION</t>
  </si>
  <si>
    <t>CR 44 20 A 38</t>
  </si>
  <si>
    <t>EQUIPO ELECTRICO LG LIMITADA</t>
  </si>
  <si>
    <t>CARRERA 96G BIS  N 16H 44</t>
  </si>
  <si>
    <t>WPP MEDIA MANAGEMENT COLOMBIA SAS</t>
  </si>
  <si>
    <t>Ak 9 # 101-67 Bogota Naos Campus Empresarial Piso 7</t>
  </si>
  <si>
    <t>Carrera 65B # 13 – 78</t>
  </si>
  <si>
    <t>CL 20A 43A 50 IN 5</t>
  </si>
  <si>
    <t>PARQUE INDUSTRIAL ACROPOLIS B9</t>
  </si>
  <si>
    <t>PHARMADERM S. A.</t>
  </si>
  <si>
    <t>AECSA SAS</t>
  </si>
  <si>
    <t>Skynet de Colombia SAS ESP</t>
  </si>
  <si>
    <t>Carrera 8 20 22 Edificio EtbCentro Piso 10</t>
  </si>
  <si>
    <t>CALLE 65 BIS No 91-82</t>
  </si>
  <si>
    <t>Autopista Norte Km 21 via Chia - Costado Oriental</t>
  </si>
  <si>
    <t>AK 9 # 101 - 67</t>
  </si>
  <si>
    <t>KR 16 A 78 11 PISO 6</t>
  </si>
  <si>
    <t>Vanti Plus SAS</t>
  </si>
  <si>
    <t>CALLE 94A 13-08 OF 403</t>
  </si>
  <si>
    <t>OPCIONES ADMINISTRATIVAS S A S.</t>
  </si>
  <si>
    <t>Cr 19 No. 92-65</t>
  </si>
  <si>
    <t>MANUFACTURERA MUNDIAL FARMACEUTICA S A</t>
  </si>
  <si>
    <t>Cra 106 No 15 25 Int 92 Mz 14 Zn</t>
  </si>
  <si>
    <t>LG Electronics Colombia limitada</t>
  </si>
  <si>
    <t>Cra 11 No 94 A 34</t>
  </si>
  <si>
    <t>LEADERSEARCH S.A.S.</t>
  </si>
  <si>
    <t>DIAGONAL 44 N 68 B 65</t>
  </si>
  <si>
    <t>Cll 127 D 45 -46</t>
  </si>
  <si>
    <t>Atento Colombia S.A.</t>
  </si>
  <si>
    <t>Calle 67 12 35</t>
  </si>
  <si>
    <t>AV CR 19 120 71 OF 215</t>
  </si>
  <si>
    <t>DELAVAL LIMITADA</t>
  </si>
  <si>
    <t>CR 9 72 81 OF 702</t>
  </si>
  <si>
    <t>Kaeser Compresores de Colombia SAS</t>
  </si>
  <si>
    <t>FLOPACK SA</t>
  </si>
  <si>
    <t>ALFACO SAS</t>
  </si>
  <si>
    <t>UCIPHARMA S.A.</t>
  </si>
  <si>
    <t>Carrera 7 99 53 Torre 2 Piso 19</t>
  </si>
  <si>
    <t>CONCRETOS ASFÁLTICOS DE COLOMBIA SOCIEDAD POR ACCIONES SIMPLIFICADA</t>
  </si>
  <si>
    <t>CARRERA 23 No.137 97</t>
  </si>
  <si>
    <t>SUMITOMO CHEMICAL COLOMBIA SAS</t>
  </si>
  <si>
    <t>MCCO DATA S.A.</t>
  </si>
  <si>
    <t>Diagonal 44 # 68B-65</t>
  </si>
  <si>
    <t>BLAU FARMACÉUTICA COLOMBIA S.A.S</t>
  </si>
  <si>
    <t>CL 110 9 25 OF 810</t>
  </si>
  <si>
    <t>UZUME S A S</t>
  </si>
  <si>
    <t>CARRERA 7 126 30 TORRE 5 APARTAMENTO 120</t>
  </si>
  <si>
    <t>Innovateq S.A.S.</t>
  </si>
  <si>
    <t>KM 1 PUNTO 5 VIA SIBERIA-COTA POTRERO CHICO PAR EMPRESARIAL LOS ROBLES 3 ED 2 P</t>
  </si>
  <si>
    <t>GLOBAL WINE &amp; SPIRITS SAS</t>
  </si>
  <si>
    <t>CL 127 A 53 A 45 OF 1201 TO 2</t>
  </si>
  <si>
    <t>CALLE 24 A  59 42 TORRE 3 OF. 701 ED CEMSA</t>
  </si>
  <si>
    <t>SYNGENTA S.A.</t>
  </si>
  <si>
    <t>Calle 116  7 - 15 Oficina 601 B</t>
  </si>
  <si>
    <t>Carrera 17 121 23 Apartamento 203</t>
  </si>
  <si>
    <t>TERUMO BCT COLOMBIA SA</t>
  </si>
  <si>
    <t>AK 15 88 64 OF 701 Y 702</t>
  </si>
  <si>
    <t>JOSE MARIA SAS</t>
  </si>
  <si>
    <t>CR 8 G 162 57</t>
  </si>
  <si>
    <t>rentandes S.A.S.</t>
  </si>
  <si>
    <t>Calle 97A 9 45 Piso 6</t>
  </si>
  <si>
    <t>Tyco Services S.A</t>
  </si>
  <si>
    <t>Avda Calle 19 N° 95-20 Edificio Sigma  of 1501</t>
  </si>
  <si>
    <t>GRUNENTHAL COLOMBIANA SA</t>
  </si>
  <si>
    <t>CL 93 16 20</t>
  </si>
  <si>
    <t>FLORES LA VIRGINIA SAS</t>
  </si>
  <si>
    <t>CL 97  23 60 TO PROKSOL OF 702</t>
  </si>
  <si>
    <t>XERTICA COLOMBIA SAS</t>
  </si>
  <si>
    <t>CR 12 No 90 20 OF 203</t>
  </si>
  <si>
    <t>Cra 98 25G 40</t>
  </si>
  <si>
    <t>MERCADEO RELACIONAL S.A.S</t>
  </si>
  <si>
    <t>Dg 97 No. 17-60 P 10</t>
  </si>
  <si>
    <t>830078038</t>
  </si>
  <si>
    <t>OBEN DISTRIBUIDORA LTDA</t>
  </si>
  <si>
    <t>Autopista Bogotá Medellín Km 7 Lonte 92B</t>
  </si>
  <si>
    <t>METROKIA SA</t>
  </si>
  <si>
    <t>TV 9 29 E 51 ED HABA P2</t>
  </si>
  <si>
    <t>CEVA FREIGHT MANAGEMENT DE COLOMBIA SAS</t>
  </si>
  <si>
    <t>Calle 26 No.102-20 Oficina 203</t>
  </si>
  <si>
    <t>THALES COLOMBIA SA</t>
  </si>
  <si>
    <t>PARTEQUIPOS SAS</t>
  </si>
  <si>
    <t>CALLE 68 D 17 A 84</t>
  </si>
  <si>
    <t>CEPSA COLOMBIA SA</t>
  </si>
  <si>
    <t>Calle 113 7 21 Piso 14</t>
  </si>
  <si>
    <t>CL 93 11 26 P2</t>
  </si>
  <si>
    <t>AJECOLOMBIA S.A.S</t>
  </si>
  <si>
    <t>PRODUCTORA DE TEXTILES DE TOCANCIPA SA</t>
  </si>
  <si>
    <t>CLL 122 7A 69 OF 201</t>
  </si>
  <si>
    <t>REPSOL COLOMBIA OIL &amp; GAS LIMITED</t>
  </si>
  <si>
    <t>AUTONORTE 122 N 45</t>
  </si>
  <si>
    <t>ASSURANT SERVICES COLOMBIA SA</t>
  </si>
  <si>
    <t>AC 100 NO. 19 - 54 OFI 302</t>
  </si>
  <si>
    <t>SOCIEDAD CAMERAL DE CERTIFICACION DIGITAL CERTICAMARA S A</t>
  </si>
  <si>
    <t>Carrera 7 # 26-20 Piso 18,19 Y 31</t>
  </si>
  <si>
    <t>LUISA FARMS S.A.</t>
  </si>
  <si>
    <t>cl 97 23 60 to proksol of 702</t>
  </si>
  <si>
    <t>VAROSA ENERGY SOCEDAD POR ACCIONES SIMPLIFICADA</t>
  </si>
  <si>
    <t>CL 93 B No. 17-25 OF 209</t>
  </si>
  <si>
    <t>WOOD ENGINEERING AND CONSULTANCY COLOMBIA S.A.S</t>
  </si>
  <si>
    <t>CRA 11 A No 96-51</t>
  </si>
  <si>
    <t>INTERNATIONAL HR CORPORATION ZF SAS</t>
  </si>
  <si>
    <t>CR 106 15 25 LT 39 Z 12 BG 2</t>
  </si>
  <si>
    <t>CR 7 115 60 ZN D OF 415</t>
  </si>
  <si>
    <t>BANMEDICA COLOMBIA SAS</t>
  </si>
  <si>
    <t>CALLE 93 No. 19-25</t>
  </si>
  <si>
    <t>PROFESIONALES CONTABLES EN ASESORIA EMPRESARIAL Y DE INGENIERIA SAS  PROASEM SAS</t>
  </si>
  <si>
    <t>CLL 120 45A 32</t>
  </si>
  <si>
    <t>PROALA S.A.S.</t>
  </si>
  <si>
    <t>CR 7 84 A 29 PISO 10</t>
  </si>
  <si>
    <t>G4754 - Comercio al por menor de electrodomésticos y gasodomésticos, muebles y equipos de iluminación en establecimientos especializados</t>
  </si>
  <si>
    <t>CR 88 A NO. 64D-32</t>
  </si>
  <si>
    <t>TD SYNNEX COLOMBIA LTDA</t>
  </si>
  <si>
    <t>AUTOPISTA MEDELLIN KM 1.8 VIA SIBERIA PARQUE SOKO PISO 2 EDIFICIO B</t>
  </si>
  <si>
    <t>OTEM SAS</t>
  </si>
  <si>
    <t>CRA 12 # 90 19 PISO 4</t>
  </si>
  <si>
    <t>NOVAFRIOS SAS</t>
  </si>
  <si>
    <t>C3319 - Mantenimiento y reparación de otros tipos de equipos y sus componentes n.c.p.</t>
  </si>
  <si>
    <t>CARRERA 63  14 75</t>
  </si>
  <si>
    <t>DARWIN COLOMBIA SAS</t>
  </si>
  <si>
    <t>VEREDA CARRASQUILLA</t>
  </si>
  <si>
    <t>GRAN TIERRA ENERGY (AFRICA) GMBH SUCURSAL COLOMBIA - EN LIQUIDACION</t>
  </si>
  <si>
    <t>FANTASY FLOWER S.A.S.</t>
  </si>
  <si>
    <t>CALLE 97 N 23 60 OF 702 TORRE PROKSOL</t>
  </si>
  <si>
    <t>FISERV COLOMBIA LIMITADA</t>
  </si>
  <si>
    <t>CRA 7 No 74 B 56 PISO 17</t>
  </si>
  <si>
    <t>UPL COLOMBIA S.A.S.</t>
  </si>
  <si>
    <t>CL 127 A 53 A 45</t>
  </si>
  <si>
    <t>DISTRIBUIDORA Y EDITORA RICHMOND SAS</t>
  </si>
  <si>
    <t>INDRA SISTEMAS S.A SUCURSAL COLOMBIA</t>
  </si>
  <si>
    <t>CL 93 No 16 25</t>
  </si>
  <si>
    <t>ITW COLOMBIA S.A.S.</t>
  </si>
  <si>
    <t>RECAUDOS DE VALORES SAS</t>
  </si>
  <si>
    <t>AV Calle 80 No. 28a -05 Of PISO 8</t>
  </si>
  <si>
    <t>AUTOP MEDELLIN Km 1,2 COSTADO SUR</t>
  </si>
  <si>
    <t>FLORES IPANEMA SAS</t>
  </si>
  <si>
    <t>CEMENTOS TEQUENDAMA S.A.S</t>
  </si>
  <si>
    <t>FRANQUICIAS Y CONCESIONES SAS EN REORGANIZACION</t>
  </si>
  <si>
    <t>C1084 - Elaboración de comidas y platos preparados</t>
  </si>
  <si>
    <t>Anasac Colombia lTda</t>
  </si>
  <si>
    <t>MANTIZ ONLINE SAS</t>
  </si>
  <si>
    <t>CR 46 101B 19</t>
  </si>
  <si>
    <t>IMPORTADORA NACIONAL DE LLANTAS SAS</t>
  </si>
  <si>
    <t>CALLE 98 N° 22 64 OF 216-217</t>
  </si>
  <si>
    <t>MARKETMEDIOS COMUNICACIONES SAS</t>
  </si>
  <si>
    <t>CR 49 91 63</t>
  </si>
  <si>
    <t>FLEISCHMANN FOODS SA</t>
  </si>
  <si>
    <t>FAGRON COLOMBIA SAS</t>
  </si>
  <si>
    <t>Cra 1 # 4 - 02 Bodega 15 ParqueIndustrial K2</t>
  </si>
  <si>
    <t>Cl 99 No. 14 - 49 P 7</t>
  </si>
  <si>
    <t>Cr 7 156 10 Of 2103</t>
  </si>
  <si>
    <t xml:space="preserve">CORABASTOS BG 8 LC 02 </t>
  </si>
  <si>
    <t>PETROBRAS INTERNATIONAL BRASPETRO BV - SUCURSAL  COLOMBIA</t>
  </si>
  <si>
    <t>CONSULTORA NIVEL 7 S.A.S.</t>
  </si>
  <si>
    <t>CALLE 100 7 33 TORRE 1 OF 701</t>
  </si>
  <si>
    <t>AV CRA 19 95 20 OF 1202</t>
  </si>
  <si>
    <t>BROOM SAS</t>
  </si>
  <si>
    <t>CR 16 93A 36 P8</t>
  </si>
  <si>
    <t>SAC SEGURIDAD AUTOMATIZACION Y CONTROL SAS</t>
  </si>
  <si>
    <t>Autopista Medellin Km 2.5 Vía entrada parcelas 900 mts Centro empresarial Oikos Ciem Occidente Bodega 188 189 Modulo L</t>
  </si>
  <si>
    <t>Colombia Movil S A E S P</t>
  </si>
  <si>
    <t>Carrera 50 96 12</t>
  </si>
  <si>
    <t>TOPAZ COLOMBIA SA</t>
  </si>
  <si>
    <t>CARRERA 7 # 116-50</t>
  </si>
  <si>
    <t>La Tienda de las Telas S.A</t>
  </si>
  <si>
    <t>TV 93 65 A 82</t>
  </si>
  <si>
    <t>SUPER AUDIO SAS</t>
  </si>
  <si>
    <t>TV 93 51 98 BG 73 B PAR EMPRESARIAL PUERTA DE SOL</t>
  </si>
  <si>
    <t>AV CL 26 69 D 91 TO1 OF 407</t>
  </si>
  <si>
    <t>CARRERA 13 No 26 45 PISO 11</t>
  </si>
  <si>
    <t>MERQUIMIA COLOMBIA SAS</t>
  </si>
  <si>
    <t>SITA INFORMATION NETWORKING COMPUTING COLOMBIA S.A.</t>
  </si>
  <si>
    <t>Carrera 14  93 A-21</t>
  </si>
  <si>
    <t>BRIGHTCELL LOGISTICS COLOMBIA SAS</t>
  </si>
  <si>
    <t>Carrera 106 No. 15-25 Manzana 9 Bodega 19 CarreCarrera 106 No. 15-25 Manzana 9 Bodega 19</t>
  </si>
  <si>
    <t>AMANCAY SAS</t>
  </si>
  <si>
    <t>Calle 4 No 4-01</t>
  </si>
  <si>
    <t>DVA DE COLOMBIA LTDA</t>
  </si>
  <si>
    <t>KM 1.5 VIA CHIA CAJICA OFC 518</t>
  </si>
  <si>
    <t>ESRI COLOMBIA SAS</t>
  </si>
  <si>
    <t>CL 90 13 40 P 5</t>
  </si>
  <si>
    <t>IPINT PHARMA COLOMBIA SAS</t>
  </si>
  <si>
    <t>CARRERA 13 # 85-39 OF 306</t>
  </si>
  <si>
    <t>ROAD TRACK DE COLOMBIA SAS</t>
  </si>
  <si>
    <t>CL 21A 69B 97</t>
  </si>
  <si>
    <t>CIPRODYSER S.A.</t>
  </si>
  <si>
    <t>Gate Gourmet Colombia SAS</t>
  </si>
  <si>
    <t>Avenida Calle 26 No. 92 - 32 LT1</t>
  </si>
  <si>
    <t>FRONTERA ENERGY COLOMBIA CORP SUCURSAL COLOMBIA</t>
  </si>
  <si>
    <t>Calle 110 # 9 - 25 Ofc 713</t>
  </si>
  <si>
    <t>AMERICAS BUSINESS PROCESS SERVICES S.A.</t>
  </si>
  <si>
    <t>Avenida El Dorado No 90-10</t>
  </si>
  <si>
    <t>HI TECH ZIPP S.A.S</t>
  </si>
  <si>
    <t>CALLE 17A #68d-52</t>
  </si>
  <si>
    <t>ANGLOGOLD ASHANTI COLOMBIA SAS</t>
  </si>
  <si>
    <t>CARRERA 43 A 1 SUR 220 PISO 9</t>
  </si>
  <si>
    <t>CALLE 108 45 30</t>
  </si>
  <si>
    <t>UNIQUE COLLECTION S.A.S.</t>
  </si>
  <si>
    <t>KM 4 VIA SUBA COTA</t>
  </si>
  <si>
    <t>WEG COLOMBIA S.A.S</t>
  </si>
  <si>
    <t>KM 2.0 VIA SIBERIA - TENJO MZ 2</t>
  </si>
  <si>
    <t>LOYALQUO S.A.S.</t>
  </si>
  <si>
    <t>CR 11 B 98 08 OF 305</t>
  </si>
  <si>
    <t>SOENERGY INTERNATIONAL COLOMBIA SAS</t>
  </si>
  <si>
    <t>Parque Parque Industrial RoblesIv Piso 4 Via Siberia CotaKilometro 1</t>
  </si>
  <si>
    <t>SOCIEDAD DE INVERSIONISTAS Y PROVEEDORES SODEINPRO S.A.</t>
  </si>
  <si>
    <t>CLL 19 8 81</t>
  </si>
  <si>
    <t>Avenida Carrera 7 No. 155 C - 20, Edificio North Point Torre E, Centro Empresarial North Point Oficina 3401</t>
  </si>
  <si>
    <t>Extrusa de Colombia S.A.S</t>
  </si>
  <si>
    <t>Razón social de la sociedadEVERTEC COLOMBIA SAS</t>
  </si>
  <si>
    <t>CALLE 11 68 39</t>
  </si>
  <si>
    <t>AMBIPAR RESPONSE COLOMBIA SAS</t>
  </si>
  <si>
    <t>Avenida Calle 26 No 69 c 03</t>
  </si>
  <si>
    <t>CL 79B N 7 35</t>
  </si>
  <si>
    <t>ARENA COMMUNICATIONS COLOMBIA SAS</t>
  </si>
  <si>
    <t>Cr 7 No. 71 -21 T.A P.12</t>
  </si>
  <si>
    <t>CR 12 84A  12 OF 502</t>
  </si>
  <si>
    <t>AYA INSUMOS Y SERVICIOS SAS EN LIQUIDACION</t>
  </si>
  <si>
    <t>DG 23 K 96 F BDAG 4 PARQUE INDUSTRIAL LA COFRADIA</t>
  </si>
  <si>
    <t>TEXINDIGO SAS</t>
  </si>
  <si>
    <t>Huawei Technologies Colombia S.A.S.</t>
  </si>
  <si>
    <t>Carrera 68 A No. 24 B 10 Torre 2 Piso 10</t>
  </si>
  <si>
    <t>TFCF CHANNELS COLOMBIA LTDA</t>
  </si>
  <si>
    <t>CL 70 BIS 4 41</t>
  </si>
  <si>
    <t>CL 97A No. 9 - 45 PISO 5</t>
  </si>
  <si>
    <t>Calle 11 No. 5-60</t>
  </si>
  <si>
    <t>MARKET MIX SAS</t>
  </si>
  <si>
    <t>CR 13 63 39 P 1 IN 5</t>
  </si>
  <si>
    <t>CARBONES ANDINOS S.A.S.</t>
  </si>
  <si>
    <t>CALLE 108 45 30 TO 2 OF 805</t>
  </si>
  <si>
    <t>INVERSIONES EDUCOLOMBIA SAS</t>
  </si>
  <si>
    <t>CR 58 128 B 72</t>
  </si>
  <si>
    <t>CL 127 48 27</t>
  </si>
  <si>
    <t>CL 127 14 54 OF 504 ED GRADECO BUSINESS PLAZA</t>
  </si>
  <si>
    <t>Carrera 7 N° 99-53 Torre 2 Oficina 401</t>
  </si>
  <si>
    <t>AVIA CARIBBEAN SAS</t>
  </si>
  <si>
    <t>CR 81 B 17 50</t>
  </si>
  <si>
    <t>FLORES ISABELITA SAS</t>
  </si>
  <si>
    <t>CALLE 15 1C 54 OFI 701 EDIF PEVESCA</t>
  </si>
  <si>
    <t>IMPORMAR DE COLOMBIA SAS</t>
  </si>
  <si>
    <t>CL 4 8 72 BRR EL CALLEJON</t>
  </si>
  <si>
    <t>CALLE 78 NO. 53-70 P-4</t>
  </si>
  <si>
    <t>CALLE 85 # 48-01 BL 11 LC 08</t>
  </si>
  <si>
    <t>RELIABILITY MAINTENANCE SERVICES SAS</t>
  </si>
  <si>
    <t>cr 14 109 21</t>
  </si>
  <si>
    <t>CALLE 14 23 26 LOCAL 300 ALAMOS PLAZA</t>
  </si>
  <si>
    <t>DISOL SA</t>
  </si>
  <si>
    <t>G4724 - Comercio al por menor de bebidas y productos del tabaco, en establecimientos especializados</t>
  </si>
  <si>
    <t>CALLE 1B # 30 - 61</t>
  </si>
  <si>
    <t>ALG PROPIEDAD RAIZ S.A.S</t>
  </si>
  <si>
    <t>ESAPETROL SA</t>
  </si>
  <si>
    <t>CL 59 A Bis A Sur No. 81 D - 45</t>
  </si>
  <si>
    <t>CHINA AUTOMOTRIZ SA EN REORGANIZACION</t>
  </si>
  <si>
    <t>CL 97 23 60 TO PROKOSOL OF 702</t>
  </si>
  <si>
    <t>SKF Latin Trade SAS</t>
  </si>
  <si>
    <t>Calle 100 19 54 Ofc 501</t>
  </si>
  <si>
    <t>HABITEL SAS</t>
  </si>
  <si>
    <t>AV CL 26 100 97</t>
  </si>
  <si>
    <t>BLP CONSTRUCTORES SA</t>
  </si>
  <si>
    <t>ABC de servicios S.A.S</t>
  </si>
  <si>
    <t>AV CR 19 120-71</t>
  </si>
  <si>
    <t>KRA 59 1 E - 46</t>
  </si>
  <si>
    <t>INVERSIONES MRS S.A.S</t>
  </si>
  <si>
    <t>YAZAKI CIEMEL S.A</t>
  </si>
  <si>
    <t>Schott Envases Farmacèuticos SAS</t>
  </si>
  <si>
    <t>Aut Medellin Gl siberia 500 Mts Cota</t>
  </si>
  <si>
    <t>CARRERA 16 127B 43 AP 301 IN 2</t>
  </si>
  <si>
    <t>SOLUCIONES Y DERIVADOS DE COLOMBIA SAS</t>
  </si>
  <si>
    <t>CL 9B # 24 06</t>
  </si>
  <si>
    <t>CAMEL INGENIERIA Y SERVICIOS LIMITADA</t>
  </si>
  <si>
    <t>AZUL K SAS</t>
  </si>
  <si>
    <t>KM  8 5  AUTO MEDELLIN  PARQUE IND MORELIA BG 22</t>
  </si>
  <si>
    <t>MERCK S.A</t>
  </si>
  <si>
    <t>AK 9 101 67 P5 OF 501A</t>
  </si>
  <si>
    <t>ESPUMLATEX S.A.</t>
  </si>
  <si>
    <t>LA VDA LA PUNTA AUTOP MEDELLIN KM 6+685 COSTADO NORTE  Y KM</t>
  </si>
  <si>
    <t>Henkel Colombiana SAS</t>
  </si>
  <si>
    <t>CL 17 N. 68B 97</t>
  </si>
  <si>
    <t>BOEHRINGER INGELHEIM SA</t>
  </si>
  <si>
    <t>CR 11 84 A 09 P5</t>
  </si>
  <si>
    <t>LABORATORIOS SYNTHESIS SAS</t>
  </si>
  <si>
    <t>SKN CARIBECAFE SAS</t>
  </si>
  <si>
    <t>Cra 7 N° 71 21 Oficina 301 Torre B Edificio Avenida Chile</t>
  </si>
  <si>
    <t>WSP INGENIERÍA S.A.S</t>
  </si>
  <si>
    <t>METROPOLITAN PRINTER S.A.</t>
  </si>
  <si>
    <t>CALLE 70 7  30</t>
  </si>
  <si>
    <t>CL 50  40 02 BG 101</t>
  </si>
  <si>
    <t>FERRETERIA REINA S.A</t>
  </si>
  <si>
    <t>cr 25 13 22</t>
  </si>
  <si>
    <t>SERVIMAR S A</t>
  </si>
  <si>
    <t>CR 68B 10A 97</t>
  </si>
  <si>
    <t>INDUSTRIAS IVOR SA CASA INLGESA</t>
  </si>
  <si>
    <t>AUT MED K 5.3 COSTADO SUR</t>
  </si>
  <si>
    <t>CL 22 B No. 127 69</t>
  </si>
  <si>
    <t>Pelikan Colombia SAS</t>
  </si>
  <si>
    <t>KRA 65B 18A 17</t>
  </si>
  <si>
    <t>CORPACERO SAS</t>
  </si>
  <si>
    <t>KAIKA SAS</t>
  </si>
  <si>
    <t>KR 7 69 53</t>
  </si>
  <si>
    <t>AK 45 # 123-60 TORRE SAPIENSA, PISO 6, BOGOTA D.C.</t>
  </si>
  <si>
    <t>LUCTA GRANCOLOMBIANA SAS</t>
  </si>
  <si>
    <t>PROQUINAL S.A.S</t>
  </si>
  <si>
    <t>HUNTER DOUGLAS DE COLOMBIA SAS</t>
  </si>
  <si>
    <t>IMA-INDUSTRIA DE ARTICULOS DE MADERA S.A.S.-EN REORGANIZACION</t>
  </si>
  <si>
    <t>CR 68D 18 80</t>
  </si>
  <si>
    <t>SCHLUMBERGER SURENCO S.A.</t>
  </si>
  <si>
    <t>SHELL COLOMBIA S.A.S</t>
  </si>
  <si>
    <t>ETERNIT COLOMBIANA SA</t>
  </si>
  <si>
    <t xml:space="preserve">CALLE 127A NO. 53A-45 TORRE 3 PISO  8  </t>
  </si>
  <si>
    <t>Bristol Myers Squibb de Colombia SA</t>
  </si>
  <si>
    <t>Carrera 7 No. 71 -21 Avenida Chile Bogotá. Edificio Regus Piso 13.Oficina 16</t>
  </si>
  <si>
    <t>UNISYS DE COLOMBIA S A UNISYS DE COLOMBIA</t>
  </si>
  <si>
    <t>AMERON INTERNATIONAL CORPORATION SUCURSAL COLOMBIA</t>
  </si>
  <si>
    <t>CL 193 8 02 PL A P</t>
  </si>
  <si>
    <t>KM 11 VIA CERRITOS ENTRADA 7</t>
  </si>
  <si>
    <t>CALLE 45A SUR 60 57</t>
  </si>
  <si>
    <t>AVENIDA CARRERA 45 # 108 - 27 Torre 3, Piso 5 y 6</t>
  </si>
  <si>
    <t>Compañia Colombiana de Empaques Bates SAS</t>
  </si>
  <si>
    <t>CRA 33A 24 59</t>
  </si>
  <si>
    <t>NOVARTIS DE COLOMBIA S.A.</t>
  </si>
  <si>
    <t>CALLE 93B 16 - 31</t>
  </si>
  <si>
    <t>CALLE 90 # 19C - 32</t>
  </si>
  <si>
    <t>GENERAL DE EQUIPOS DE COLOMBIA S.A.</t>
  </si>
  <si>
    <t>Av Americas 42A  21</t>
  </si>
  <si>
    <t>NEWELL BRANDS DE COLOMBIA SAS</t>
  </si>
  <si>
    <t>Av Cl 26 No 69 B - 45 Of 503 - 505</t>
  </si>
  <si>
    <t>CR 14 93 - 68 P.6 y 7 Ed Cortezza 93</t>
  </si>
  <si>
    <t>AV AMERICAS 36 11</t>
  </si>
  <si>
    <t>HITACHI ENERGY COLOMBIA LTDA</t>
  </si>
  <si>
    <t>AV CRA 45  108 27 TORRE 1 PISO 13</t>
  </si>
  <si>
    <t>ALIMENTOS FINCA S.A.S.</t>
  </si>
  <si>
    <t>CARRERA 48 27A SUR 89</t>
  </si>
  <si>
    <t>Goodyear de Colombia SA</t>
  </si>
  <si>
    <t>SIERRACOL ENERGY ANDINA, LLC.</t>
  </si>
  <si>
    <t>PROMOTORA DE PUBLICIDAD  RADIAL S.A.S</t>
  </si>
  <si>
    <t>QUIMICA INTERNACIONAL  S.A. QUINTAL S.A.</t>
  </si>
  <si>
    <t>Trv 23 97 73 piso 4</t>
  </si>
  <si>
    <t>CL 21 N 11 - 68</t>
  </si>
  <si>
    <t>GRASCO LTDA</t>
  </si>
  <si>
    <t>C1032 - Elaboración de aceites y grasas de origen vegetal refinados</t>
  </si>
  <si>
    <t>Ascensores Schindler de Colombia SAS</t>
  </si>
  <si>
    <t>PHILIPS COLOMBIANA S.A.S</t>
  </si>
  <si>
    <t>McCann-Erickson Corporation S.A.</t>
  </si>
  <si>
    <t>Calle 96 No. 13 A - 21</t>
  </si>
  <si>
    <t>Pegatex Artecola SAS</t>
  </si>
  <si>
    <t>CALLE 2 NO 18 - 93 MZ P1 PARQUE INDUSTRAL SAN JORGE VIA MOSQUERA-MADRID</t>
  </si>
  <si>
    <t>MEXICHEM RESINAS COLOMBIA SAS</t>
  </si>
  <si>
    <t>Carrera 14 93 68 Piso 2</t>
  </si>
  <si>
    <t>MERCER COLOMBIA LTDA</t>
  </si>
  <si>
    <t>Avenida el Dorado 69B 45 Piso 9</t>
  </si>
  <si>
    <t>INDUSTRIA MOLINERA DE CALDAS SA</t>
  </si>
  <si>
    <t>CR 29 # 10-310</t>
  </si>
  <si>
    <t>TECNIALAMBRE SA</t>
  </si>
  <si>
    <t>C3099 - Fabricación de otros tipos de equipo de transporte n.c.p.</t>
  </si>
  <si>
    <t>BIENES LA LIBERTAD SAS</t>
  </si>
  <si>
    <t>CARRERA 7 1 34 SUR</t>
  </si>
  <si>
    <t>FIBERGLASS COLOMBIA SA</t>
  </si>
  <si>
    <t>CALLE 3 No 3 - 49 ESTE</t>
  </si>
  <si>
    <t>STANTON S.A.S</t>
  </si>
  <si>
    <t>Allianz Inversiones S.A.</t>
  </si>
  <si>
    <t>Farma de Colombia SAS</t>
  </si>
  <si>
    <t>Carrera 14 No.94-65 Piso 5</t>
  </si>
  <si>
    <t>CYRGO S.A.S.</t>
  </si>
  <si>
    <t>ASSA ABLOY Colombia S.A.S</t>
  </si>
  <si>
    <t>CALLE 12 # 32 - 39</t>
  </si>
  <si>
    <t>HACIENDA SANTA ANA SAS</t>
  </si>
  <si>
    <t>AJOVECO SAS</t>
  </si>
  <si>
    <t>HILANDERIAS BOGOTA S.A.</t>
  </si>
  <si>
    <t>CALLE 113 7 21 OFI 10 06 TORRE A</t>
  </si>
  <si>
    <t>GASES INDUSTRIALES DE COLOMBIA S.A CRYOGAS S.A.</t>
  </si>
  <si>
    <t>CL 26 SUR No 48 41 P 7 OF 701</t>
  </si>
  <si>
    <t>DANARANJO SAS</t>
  </si>
  <si>
    <t>CRA 68B No 15-55</t>
  </si>
  <si>
    <t>RECIEND SOCIEDAD POR ACCIONES SIMPLIFICADA</t>
  </si>
  <si>
    <t>PRODENVASES SAS</t>
  </si>
  <si>
    <t>CR 64C 96 26</t>
  </si>
  <si>
    <t>INVERSIONES SPIWAK S.A.S</t>
  </si>
  <si>
    <t>CALLE 19 5 72</t>
  </si>
  <si>
    <t>TAPON CORONA DE COLOMBIA S.A.S</t>
  </si>
  <si>
    <t xml:space="preserve">TECNICA VIAL SAS </t>
  </si>
  <si>
    <t>MMS COMUNICACIONES COLOMBIA SAS</t>
  </si>
  <si>
    <t>Carrera 13 89 59</t>
  </si>
  <si>
    <t>SOCIEDAD INTERNACIONAL DE TELECOMUNICACIONES AERONAUTICAS SITA</t>
  </si>
  <si>
    <t>CRA 14 93 A 21</t>
  </si>
  <si>
    <t>CHALLENGERSAS</t>
  </si>
  <si>
    <t>MOTORES Y MÁQUINAS S.A. BIC</t>
  </si>
  <si>
    <t>Calle 97 No. 23 - 60 Of 901, 902, 903 Y 904 Piso 9, Edificio Torre</t>
  </si>
  <si>
    <t>ARYSTA LIFESCIENCE COLOMBIA SASARYSTA LIFESCIENCE COLOMBIA SAS</t>
  </si>
  <si>
    <t>CARRERA 8 · 69 33</t>
  </si>
  <si>
    <t>GREIF COLOMBIA SAS</t>
  </si>
  <si>
    <t>AEROSAN SAS</t>
  </si>
  <si>
    <t>Cl 26 N 106-39 Edificio Csu-A</t>
  </si>
  <si>
    <t>TV 93 53 32 BG 5 - 6</t>
  </si>
  <si>
    <t>PLASTICOS TECNICOS SAS</t>
  </si>
  <si>
    <t>Calle 93B 16-47/51</t>
  </si>
  <si>
    <t>FLORES DE LOS ANDES SAS</t>
  </si>
  <si>
    <t>B Braun Medical S.A.</t>
  </si>
  <si>
    <t>Carrera 19 100-45</t>
  </si>
  <si>
    <t>SERVICIOS INDUSTRIALES TECNICOS SAS</t>
  </si>
  <si>
    <t>Cra 127 # 15b 10</t>
  </si>
  <si>
    <t>METALICAS Y ELECTRICAS MELEC S.A. EN REORGANIZACION</t>
  </si>
  <si>
    <t xml:space="preserve">Aut Medellin KM 3.5 VIA BOGOTA-SIBERIA CENTRO EMPRESARIAL METROPOLITANO M4 BODEGA 44  </t>
  </si>
  <si>
    <t>CARACOL ESTEREO S.A.S</t>
  </si>
  <si>
    <t>INDUSTRIA COLOMBIANA DE TAPAS S A INCOLTAPAS S A</t>
  </si>
  <si>
    <t>CALLE 22 D No. 120-60</t>
  </si>
  <si>
    <t>TRIMCO SAS</t>
  </si>
  <si>
    <t>AV CL 17 62 53</t>
  </si>
  <si>
    <t>ARAUJO IBARRA &amp; ASOCIADOS SA  CONSULTORIA  L6810 - Actividades inmobiliarias realizadas con bienes propios o arrendados 01. ANUAL 1971-09-17 2097-08-13 ACTIVA 01. SOCIEDAD ANÓNIMA 07. ACTIVIDAD ECONÓMICA DIFERENTE A LAS ANTERIORES ARA</t>
  </si>
  <si>
    <t>Calle 98 No 22-64 Oficina 910</t>
  </si>
  <si>
    <t>cl 68 a 92 39</t>
  </si>
  <si>
    <t>CIRCULO DE VIAJES UNIVERSAL SAS.</t>
  </si>
  <si>
    <t>CRA 7 26 20 P 14</t>
  </si>
  <si>
    <t>INTERNATIONAL FLAVORS AND FRAGRANCES COLOMBIA SAS</t>
  </si>
  <si>
    <t>Carrera 85 D # 46 A - 96 Piso 5 Edificio Megaport</t>
  </si>
  <si>
    <t>DIENES Y CIA SAS</t>
  </si>
  <si>
    <t>AVENIDA CALLE 22 42 - 41</t>
  </si>
  <si>
    <t>CAUCHOSOL S.A.S</t>
  </si>
  <si>
    <t>CLL 116 7 15 OF 302</t>
  </si>
  <si>
    <t>DHL GLOBAL FORWARDING COLOMBIA S.A</t>
  </si>
  <si>
    <t>AUTOFINANCIERA COLOMBIA S A SOCIEDAD ADMINISTRADORA DE PLANES DE AUTOFINANCIAMIENTO COMERCIAL</t>
  </si>
  <si>
    <t>CR 7 #24-89 PISO 17</t>
  </si>
  <si>
    <t>Avenida el dorado  No 98 43</t>
  </si>
  <si>
    <t>MATERIALES ELECTRICOS Y MECANICOS SAS</t>
  </si>
  <si>
    <t>CR 44 20C 07</t>
  </si>
  <si>
    <t>CHAMPIONX DE COLOMBIA LTDA</t>
  </si>
  <si>
    <t>AV CRA 9 115 06</t>
  </si>
  <si>
    <t>SIEMENS SOCIEDAD POR ACCIONES SIMPLIFICADAs</t>
  </si>
  <si>
    <t>TENA-CUNDINAMARCA</t>
  </si>
  <si>
    <t>TEXTILES SWANTEX SA</t>
  </si>
  <si>
    <t>CARRERA 34 17A 62</t>
  </si>
  <si>
    <t>JOTACORTES S.A.S.</t>
  </si>
  <si>
    <t>AV EL DORADO 68B 31 PISO 10 AV EL DORADO 68B 31 PISO 10</t>
  </si>
  <si>
    <t>INDUSTRIA TEXTIL COLOMBIANA SAS</t>
  </si>
  <si>
    <t>AUT MEDELLIN KM 2.5 VIA SIBERIA KM 1.5 VIA PARCELAS</t>
  </si>
  <si>
    <t>IMPOFER IMPORTADORA DE FERRETERIA SAS</t>
  </si>
  <si>
    <t>MANUFACTURAS SILICEAS SAS</t>
  </si>
  <si>
    <t>PELICULAS EXTRUIDAS S A S  PELEX S A S</t>
  </si>
  <si>
    <t>CR 63 17 75</t>
  </si>
  <si>
    <t>INTERAMERICANA DE PRODUCTOS QUIMICOS S.A.S</t>
  </si>
  <si>
    <t>Cra 7 No 114 33 of 704</t>
  </si>
  <si>
    <t>CLL 100 N 9A- 45 T 2 PISO 7</t>
  </si>
  <si>
    <t>DHL GLOBAL FORWARDING DEPOSITO ADUANERO (COLOMBIA) S A</t>
  </si>
  <si>
    <t>AV CALLE 26 No 102-20</t>
  </si>
  <si>
    <t>AVICULTURA INDUSTRIAL AVINSA SAS</t>
  </si>
  <si>
    <t>CALYPSO BARRANQUILLA SAS</t>
  </si>
  <si>
    <t>CALLE 11 A # 35-36</t>
  </si>
  <si>
    <t>ITOCHU COLOMBIA SAS</t>
  </si>
  <si>
    <t>CL 72 10 07 OFICINA 1201</t>
  </si>
  <si>
    <t>SIERRAMORENA LTDA SIERRAMORENA LTDA</t>
  </si>
  <si>
    <t>Calle 81 11 68 Of 503</t>
  </si>
  <si>
    <t>INVERSIONES PROPAVI S.A.S</t>
  </si>
  <si>
    <t>RAMBAL S.AS BIC</t>
  </si>
  <si>
    <t>CALLE F # 71 Y # 59 MANZANA E PARQUE INDUSTRIAL</t>
  </si>
  <si>
    <t>GRAFICAS JAIBER SAS</t>
  </si>
  <si>
    <t>KM 2.7 VIA COTA SIBERIA, PARQUE INDUSTRIAL LOS NOGALES, BODEGA 8</t>
  </si>
  <si>
    <t>KRA 42 20B 55</t>
  </si>
  <si>
    <t>CALLE 70 # 7 - 30 PISO 8 EDIFICIO</t>
  </si>
  <si>
    <t>TREVIGALANTE S.A.S</t>
  </si>
  <si>
    <t>AV EL DORADO 96J 66 OF209</t>
  </si>
  <si>
    <t>G BARCO S.A.</t>
  </si>
  <si>
    <t>TELESTUDIO S.A.S</t>
  </si>
  <si>
    <t>CRA 13 26 45 P11</t>
  </si>
  <si>
    <t>INVERSIONES PINZON MARTINEZ SA</t>
  </si>
  <si>
    <t>CRA 10 N 3-14</t>
  </si>
  <si>
    <t>DSV SOLUTIONS S.A.S</t>
  </si>
  <si>
    <t>T.EN COLOMBIA S.A.</t>
  </si>
  <si>
    <t>Jardines de Chia SAS</t>
  </si>
  <si>
    <t>CRA 7 BIS 124 94</t>
  </si>
  <si>
    <t>STERLING DE COLOMBIA S A</t>
  </si>
  <si>
    <t>MINIPAK S.A.S.</t>
  </si>
  <si>
    <t>CRA 72 No 62 A 37 SUR</t>
  </si>
  <si>
    <t>COMESTIBLES ITALO S.A.</t>
  </si>
  <si>
    <t>CARRERA 68D 15 - 26</t>
  </si>
  <si>
    <t>A.W FABER-CASTELL COLOMBIA LTDA</t>
  </si>
  <si>
    <t>CALLE 17 A 68 70</t>
  </si>
  <si>
    <t>FILMTEX S.A.S.</t>
  </si>
  <si>
    <t>CR 73 N° 62D 81 SUR</t>
  </si>
  <si>
    <t>VENTAS Y SERVICIOS SA</t>
  </si>
  <si>
    <t>J6399 - Otras actividades de servicios de información n.c.p.</t>
  </si>
  <si>
    <t>CR 22 168 84</t>
  </si>
  <si>
    <t>Industria Santa Clara SAS</t>
  </si>
  <si>
    <t>KR 43 9 46</t>
  </si>
  <si>
    <t>PRODUCTOS DE SEGURIDAD SA EN REORGANIZACION</t>
  </si>
  <si>
    <t>Halliburton Latin America S.R.L. Sucursal Colombia</t>
  </si>
  <si>
    <t>Calle 106 N. 57 – 23 Oficina 201 Edificio Square 106</t>
  </si>
  <si>
    <t>CR 124 17 31</t>
  </si>
  <si>
    <t>DISTRIBUIDORA LOS COCHES LA SABANA S.A.S</t>
  </si>
  <si>
    <t>BALDOSINES TORINO S.A.</t>
  </si>
  <si>
    <t>AV CR 15 106 65 P4</t>
  </si>
  <si>
    <t>SIERRACOL ENERGY ARAUCA, LLC.</t>
  </si>
  <si>
    <t>A0115 - Cultivo de plantas textiles</t>
  </si>
  <si>
    <t>REPRESENTACIONES CONTINENTAL S.A.S</t>
  </si>
  <si>
    <t>CALLE 13 # 65 72</t>
  </si>
  <si>
    <t>MG CONSULTORES  SAS</t>
  </si>
  <si>
    <t>CL 97 No. 23-60 TO PROKSOL OF 702</t>
  </si>
  <si>
    <t>CR 30 N 15 30</t>
  </si>
  <si>
    <t>Calle 23 No. 116-31 P4</t>
  </si>
  <si>
    <t>LAKTOLAND SAS EN REORGANIZACION</t>
  </si>
  <si>
    <t>KM 16 VIA UBATE</t>
  </si>
  <si>
    <t>COGUA-CUNDINAMARCA</t>
  </si>
  <si>
    <t>GENTE OPORTUNA SAS</t>
  </si>
  <si>
    <t>CR 12 90 19 P 4</t>
  </si>
  <si>
    <t>CL. 85 No. 18-32</t>
  </si>
  <si>
    <t>ESTILO INGENIERIA S.A.</t>
  </si>
  <si>
    <t>Kilometro 2 Autopista Medellin</t>
  </si>
  <si>
    <t>CAMCO SAS</t>
  </si>
  <si>
    <t>CL. 79 NO. 9 - 10 OF. 701</t>
  </si>
  <si>
    <t>DISTRIDUIDORA DE RODAMIENTOS S.A.</t>
  </si>
  <si>
    <t>CALLE 13 # 56 24</t>
  </si>
  <si>
    <t>POLIETILENOS DEL VALLE S.A</t>
  </si>
  <si>
    <t>CL 26 10 09</t>
  </si>
  <si>
    <t>MARROQUINERA SAS</t>
  </si>
  <si>
    <t>CEIBA PROPERTIES S.A.S.</t>
  </si>
  <si>
    <t>CR 9 94A 32</t>
  </si>
  <si>
    <t>IMPULSORES INTERNACIONALES SAS</t>
  </si>
  <si>
    <t>AK 45 147 66</t>
  </si>
  <si>
    <t>MULTIALAMBRES S.A.S.</t>
  </si>
  <si>
    <t>ITALTEL S P A</t>
  </si>
  <si>
    <t>AV 45 103 34 OF 704 ED LOGIC 2</t>
  </si>
  <si>
    <t>COMPAÑIA GENERAL DE ACEROS SA EN REORGANIZACION</t>
  </si>
  <si>
    <t>AV 68 37 B 51 SUR</t>
  </si>
  <si>
    <t>CERRO MATOSO S.A.</t>
  </si>
  <si>
    <t>Cll 113 No. 7-21 Torre A Ofc 509</t>
  </si>
  <si>
    <t xml:space="preserve">IMCOLMEDICA SA  </t>
  </si>
  <si>
    <t xml:space="preserve">CL 36 15 42 </t>
  </si>
  <si>
    <t>AGROINDUSTRIA DEL RIOFRIO SAS</t>
  </si>
  <si>
    <t>INVERSIONES COPRIM SAS EN REORGANIZACION</t>
  </si>
  <si>
    <t>HL INGENIEROS S.A. EN REORGANIZACION</t>
  </si>
  <si>
    <t>G &amp; G G &amp; G SUCESORES S.A.S.</t>
  </si>
  <si>
    <t>CR 16  88 81 OF 804A 804B</t>
  </si>
  <si>
    <t>TK ELEVADORES COLOMBIA SA</t>
  </si>
  <si>
    <t>CRA 85K 46 A 66 TORRE  B OFC 401</t>
  </si>
  <si>
    <t>LABORATORIOS BUSSIE S.A</t>
  </si>
  <si>
    <t>SERO SERVICIOS OCASIONALES SAS</t>
  </si>
  <si>
    <t>QUALA S.A</t>
  </si>
  <si>
    <t>INACSA SAS</t>
  </si>
  <si>
    <t>IINVERSIONES EL SOL DEL LLANO S.A</t>
  </si>
  <si>
    <t>Calle 109 18C 17 Oficina 615</t>
  </si>
  <si>
    <t>TELEVIDEO SAS</t>
  </si>
  <si>
    <t>cl 100 9 A 45 TO 2 P10</t>
  </si>
  <si>
    <t>COMPAÑIA DE COMUNICACIONES DE COLOMBIA S.A.S</t>
  </si>
  <si>
    <t>PRINTER COLOMBIANA S.A.S</t>
  </si>
  <si>
    <t>DIAGONAL 44 N° 68B 65</t>
  </si>
  <si>
    <t>CIRCULO DE LECTORES S.A.S</t>
  </si>
  <si>
    <t>DIAGONAL 44 # 68B  65</t>
  </si>
  <si>
    <t>INVERSIONES INMOBILIARIAS VENDOME LTDA</t>
  </si>
  <si>
    <t>AAK Colombia S.A.S.</t>
  </si>
  <si>
    <t>CL 90 11 13 OF 420</t>
  </si>
  <si>
    <t>PRECISA PARTES Y MUEBLES S.A.S.</t>
  </si>
  <si>
    <t>KM 12 AUTOPISTA MEDELLIN VEREDA LA PUNTA</t>
  </si>
  <si>
    <t>INVERSIONES RODRIGO RESTREPO PEREZ Y COMPAÑIA SAS</t>
  </si>
  <si>
    <t>CRA 52 11A SUR 79</t>
  </si>
  <si>
    <t>IC INMOBILIARIA S A S</t>
  </si>
  <si>
    <t>AVENIDA CALLE 116 15 B 44</t>
  </si>
  <si>
    <t>C.I. FLORES COLON LTDA</t>
  </si>
  <si>
    <t>KM 3.5 VIA PUENTE PIEDRA - MADRID</t>
  </si>
  <si>
    <t>C.I. AGROMONTE S.A.S.</t>
  </si>
  <si>
    <t>CR 13 90 17 PISO 1</t>
  </si>
  <si>
    <t>CL 99 7 a 77 oficina 402</t>
  </si>
  <si>
    <t>CL 70 12-01</t>
  </si>
  <si>
    <t>MERCEDES S.A.S EN REORGANIZACION</t>
  </si>
  <si>
    <t>CL 97 NRO 23 60 OF 702 TORRE PROKSOL</t>
  </si>
  <si>
    <t>FINCA NEMOCON VEREDA EL ORATORIO</t>
  </si>
  <si>
    <t>INDUCARBON LTDA</t>
  </si>
  <si>
    <t>Kr 7 74b 36 piso 2</t>
  </si>
  <si>
    <t>CL 97 # 23 - 60 TO PROKSOL OF 702</t>
  </si>
  <si>
    <t>INVERSIONES INDUSTRIAS Y CONSTRUCCIONES S.A.S.</t>
  </si>
  <si>
    <t>MOLINO EL LOBO S.A.</t>
  </si>
  <si>
    <t>Calle 16 16 68</t>
  </si>
  <si>
    <t>SAENZ FETY SAS</t>
  </si>
  <si>
    <t>INDUSTRIS FAACA COLOMBIA S.A.S</t>
  </si>
  <si>
    <t>AUT. MEDE BGT KM 32 +600 VEREDA LA MOSCA</t>
  </si>
  <si>
    <t>CRA 62 No 14 65</t>
  </si>
  <si>
    <t>ALMACENES CORONA SAS</t>
  </si>
  <si>
    <t>INGENIERIA Y SERVICIO ESPECIALIZADO DE COMUNICACIONES SA ISEC SA</t>
  </si>
  <si>
    <t>TV 93 53 48 INT 12</t>
  </si>
  <si>
    <t>CALLE 13 No 60 49/61</t>
  </si>
  <si>
    <t>IN BOND GEMA SAS</t>
  </si>
  <si>
    <t>CL 87 No. 20 32</t>
  </si>
  <si>
    <t>EMBOTELLADORA DEL HUILA S.A</t>
  </si>
  <si>
    <t>MEGALINEA SA</t>
  </si>
  <si>
    <t>CR 33 12 81 PISO 4</t>
  </si>
  <si>
    <t>AGENCIA DE ADUANAS CEVA LOGISTICS SAS NIVEL 2</t>
  </si>
  <si>
    <t>BIOTRONITECH COLOMBIA SAS</t>
  </si>
  <si>
    <t>PROALPET SAS</t>
  </si>
  <si>
    <t>CALLE 75A 20C55</t>
  </si>
  <si>
    <t xml:space="preserve">La Libertad Compañía de Inversiones y Servicios S.A.S.      </t>
  </si>
  <si>
    <t xml:space="preserve">CL 72 10 07 P8 </t>
  </si>
  <si>
    <t>PREFLEX SAS</t>
  </si>
  <si>
    <t>CRA 2 56 45</t>
  </si>
  <si>
    <t>AUTOGERMANA S.A.S</t>
  </si>
  <si>
    <t>Inversiones Zárate Gutiérrez SAS</t>
  </si>
  <si>
    <t>Calle 92 No. 11 51 Of. 501</t>
  </si>
  <si>
    <t>CWT Travel Services Colombia SAS</t>
  </si>
  <si>
    <t>Diagonal 25 G No 95 A-85 piso 6</t>
  </si>
  <si>
    <t>ODINSA PROYECTOS E INVERSIONES S.A.</t>
  </si>
  <si>
    <t>Industrial Taylor SAS</t>
  </si>
  <si>
    <t>TRV 93 51 98 Ed 3</t>
  </si>
  <si>
    <t>INVERSIONES DE FOMENTO COMERCIAL - INCOMERCIO S.A.S.</t>
  </si>
  <si>
    <t>Complejo Logistico Industrial Siberia - Clis, Vereda Vuelta Grande</t>
  </si>
  <si>
    <t>COMESTIBLES ALFA SAS</t>
  </si>
  <si>
    <t>INDUSTRIAS LA CORUÑA SAS</t>
  </si>
  <si>
    <t>YANBAL DE COLOMBIA SAS</t>
  </si>
  <si>
    <t>TV 23 94 A 01</t>
  </si>
  <si>
    <t>PRODUCTORA NACIONAL DE AROMAS FRAGANCIAS Y COLORANTES SA DISAROMAS SA</t>
  </si>
  <si>
    <t>COMERCIALIZADORA INTERNACIONAL MILPA SOCIEDAD ANONIMA</t>
  </si>
  <si>
    <t>AV CRA 45 118 30 OF 405</t>
  </si>
  <si>
    <t>CRA 54 76 20</t>
  </si>
  <si>
    <t>ERAZO VALENCIA S.A.S.</t>
  </si>
  <si>
    <t>PROMOTORA CONVIVIENDA SAS</t>
  </si>
  <si>
    <t>CR 14 93 B 32 OF 505</t>
  </si>
  <si>
    <t>AV AMERICAS No 50-51</t>
  </si>
  <si>
    <t>GRAN TIERRA ENERGY COLOMBIA GMBH SUCURSAL COLOMBIA</t>
  </si>
  <si>
    <t>Calle 99 n°. 9A - 55</t>
  </si>
  <si>
    <t>CARRERA 27 # 78-28</t>
  </si>
  <si>
    <t>IC INVERSIONES SAS</t>
  </si>
  <si>
    <t>CR 9 73 24 OFC 701</t>
  </si>
  <si>
    <t>CRA 7 NO 71-21 TORRE B PSO 17</t>
  </si>
  <si>
    <t>FLORES AURORA SAS</t>
  </si>
  <si>
    <t>CRA 13 90 36 OFI. 201</t>
  </si>
  <si>
    <t>SUESCA-CUNDINAMARCA</t>
  </si>
  <si>
    <t>PRODUCTOS CONDOR SAS</t>
  </si>
  <si>
    <t>CRA 68B No 15 - 55</t>
  </si>
  <si>
    <t>AV DORADO N 68 C 61 OF 420</t>
  </si>
  <si>
    <t>GRUPO A AUTOPARTES COLOMBIA SAS</t>
  </si>
  <si>
    <t>Avenida de las America No. 50 51</t>
  </si>
  <si>
    <t>TEXTILES MIRATEX SAS EN REORGANIZACION</t>
  </si>
  <si>
    <t>INVERSIONES MORAVIA SAS</t>
  </si>
  <si>
    <t>CL 97A NO 51-76</t>
  </si>
  <si>
    <t>TGT GAMAS SAS</t>
  </si>
  <si>
    <t>PARQUE INDUSTRIAL DEL NORTE VEREDA CANAVITA BG 9 Y 10</t>
  </si>
  <si>
    <t>GENERAL MEDICA DE COLOMBIA SAS</t>
  </si>
  <si>
    <t>TRIANGULO POLLO RICO SAS</t>
  </si>
  <si>
    <t>FEPCO SERVICIOS SAS</t>
  </si>
  <si>
    <t>CRA 127 22 G 28 BG 16 Y 17</t>
  </si>
  <si>
    <t>CRA 7 # 113 43 OF 1402</t>
  </si>
  <si>
    <t>DISORTHO S.A.S.</t>
  </si>
  <si>
    <t>Calle 84 19A - 20</t>
  </si>
  <si>
    <t>COMERCIALIZADORA BOGOTANA S.A.S</t>
  </si>
  <si>
    <t>CR 77 H 59 A 48 SUR BRR BOSA LA ESTACION</t>
  </si>
  <si>
    <t>LABORATORIOS LEGRAND SA</t>
  </si>
  <si>
    <t>TEXTRON S.A.</t>
  </si>
  <si>
    <t>CL 17 A 42B 59</t>
  </si>
  <si>
    <t>CARRERA 85D 46A 65 BG17</t>
  </si>
  <si>
    <t>MASALTINI SAS</t>
  </si>
  <si>
    <t>AV 15 #122-73 OFC. 205</t>
  </si>
  <si>
    <t>CALLE 81 11 68 OFICINA 503</t>
  </si>
  <si>
    <t>A G P DE COLOMBIA S A</t>
  </si>
  <si>
    <t>AGRICOLA EL CACTUS S.A.</t>
  </si>
  <si>
    <t>Kr 15 88 21 OF 702 TO Unika Virrey</t>
  </si>
  <si>
    <t>FRANCISCO A ROCHA ALVARADO SAS</t>
  </si>
  <si>
    <t>CRA 69B 19A 18</t>
  </si>
  <si>
    <t>AGROPECUARIA ALFA SAS</t>
  </si>
  <si>
    <t>CRA 63 N.14-75</t>
  </si>
  <si>
    <t>AGRO CORTEVA COLOMBIA SA</t>
  </si>
  <si>
    <t>INVERSIONES URBANAS Y RURALES S.A. INURBALES</t>
  </si>
  <si>
    <t>CR 56 75 50</t>
  </si>
  <si>
    <t>CURTIEMBRES BUFALO S.A.S. EN REORGANIZACION</t>
  </si>
  <si>
    <t>MATERIJO FRATIS SAS</t>
  </si>
  <si>
    <t>CLLE 110 10 427 BOD 23 CENTRO LOGISTICO STOCK CARIBE</t>
  </si>
  <si>
    <t>CONSERVAS CALIFORNIA S.A.S.</t>
  </si>
  <si>
    <t>SONOVISTA PUBLICIDAD S.A.</t>
  </si>
  <si>
    <t>JOHNSON &amp; JOHNSON DE COLOMBIA SA</t>
  </si>
  <si>
    <t>CARRERA 65 71 74</t>
  </si>
  <si>
    <t>FRIGORIFICO LA PARISIENNE SA</t>
  </si>
  <si>
    <t>CRA 52  75 152</t>
  </si>
  <si>
    <t>Empaques transparentes sa</t>
  </si>
  <si>
    <t>Carrera 67 via 40 107</t>
  </si>
  <si>
    <t>CRA 44 #53 02</t>
  </si>
  <si>
    <t>Palmas Montecarmelo S.A.</t>
  </si>
  <si>
    <t>C.I FARMACAPSULAS S.A.S</t>
  </si>
  <si>
    <t>CALLE 79 B CRA 78C 21</t>
  </si>
  <si>
    <t>CR 68 C N°10A 65</t>
  </si>
  <si>
    <t>COMUNICACIONES Y NEGOCIOS SAS</t>
  </si>
  <si>
    <t>CL 74  56 36 CE INVERFIN OF. 704</t>
  </si>
  <si>
    <t>FEDCO SA EN REORGANIZACION</t>
  </si>
  <si>
    <t>INDEPENDENCE DRILLING SA</t>
  </si>
  <si>
    <t>CENTRALDE SOLDADURAS Y PROTECCINO INDUSTRIAL SA</t>
  </si>
  <si>
    <t>CL 42 46 48</t>
  </si>
  <si>
    <t>Sator S.A.S</t>
  </si>
  <si>
    <t>CARRERA 43B 1 A SUR 128 EDIFICIO SANTILLANA TORRE NORTE PISO 1</t>
  </si>
  <si>
    <t>FINOTEX SA</t>
  </si>
  <si>
    <t>ARIS MINING MARMATO S.A.S</t>
  </si>
  <si>
    <t>Carrera 43 62-39 Ofi 305B Edificio Capitalia -El cable</t>
  </si>
  <si>
    <t>AGENCIA CAUCHOSOL DE LA COSTA S.A.S</t>
  </si>
  <si>
    <t>SERVIPARAMO SAS</t>
  </si>
  <si>
    <t>CALLE 73 VIA 40-260</t>
  </si>
  <si>
    <t>SANAUTOS SA</t>
  </si>
  <si>
    <t>CRA 34 #19-17</t>
  </si>
  <si>
    <t>KM 3 300 M T ADL DEL SENA FRENTE A TECNICOL VIA GUATIGUARA</t>
  </si>
  <si>
    <t>PIEDECUESTA-SANTANDER</t>
  </si>
  <si>
    <t>LA ELIANA - PARAJE DE TAPIAS</t>
  </si>
  <si>
    <t>OTACC S.A.S.</t>
  </si>
  <si>
    <t>LEN IMPORTACIONES SAS</t>
  </si>
  <si>
    <t>CALLE 18 NO. 14-05</t>
  </si>
  <si>
    <t>INDUSTRIAL DE CONSTRUCCIONES S A S</t>
  </si>
  <si>
    <t>LABORATORIOS CHALVER DE COLOMBIA SAS</t>
  </si>
  <si>
    <t>MOLINOS SAN MIGUEL SAS</t>
  </si>
  <si>
    <t>VIA A CAFE MADRID 2  60</t>
  </si>
  <si>
    <t>COMERTEX SAS</t>
  </si>
  <si>
    <t>CONSTRUCCIONES O&amp;P SAS</t>
  </si>
  <si>
    <t>CL 45 34 09 OF 201</t>
  </si>
  <si>
    <t>TELMO J DIAZ Y CIA S.A.</t>
  </si>
  <si>
    <t>DIAGONAL 40A # 14 - 82</t>
  </si>
  <si>
    <t>CL 29 N 25 72 TORRE DE OFICINAS PISO 5</t>
  </si>
  <si>
    <t>DG 15 59 14</t>
  </si>
  <si>
    <t>AGROPECUARIA ALIAR S.A.</t>
  </si>
  <si>
    <t>CALLE 29 # 25 - 72 CENTRO COMERCIAL</t>
  </si>
  <si>
    <t>ZONA INDUSTRIAL CHIMITA KILOMETRO 1 VIA PALENQUE CAFÉ MADRID</t>
  </si>
  <si>
    <t>UNIDROGAS S.A.S.</t>
  </si>
  <si>
    <t>KM 3-981 M VIA RIO FRIO ZFS MZ BG 6</t>
  </si>
  <si>
    <t>ALDIA SAS</t>
  </si>
  <si>
    <t>CR 15 42 37</t>
  </si>
  <si>
    <t>NEXANS COLOMBIA SA</t>
  </si>
  <si>
    <t>BODEGA 1 MZ B PARQUE INDUSTRIAL BUCARAMANGA</t>
  </si>
  <si>
    <t>PROMOTORA DE INVERSIONES RUITOQUE SA</t>
  </si>
  <si>
    <t>KM 3.981 ANILLO VIAL RIO FRIO EDIFICIO SUZA VITA OFICINA 101 BARRIO ZONA INDUSTRIAL</t>
  </si>
  <si>
    <t>TRIENERGY S.A.S.</t>
  </si>
  <si>
    <t>KM 7 VIA GIRON</t>
  </si>
  <si>
    <t>ALMAR INVERSIONES S.A.</t>
  </si>
  <si>
    <t>TEJIDOS SINTETICOS DE COLOMBIA SA</t>
  </si>
  <si>
    <t>CONSTRUCCIONES MARVAL S.A.S</t>
  </si>
  <si>
    <t>CR 17 AUTOPISTA PALENQUE CHIMITA 59 131</t>
  </si>
  <si>
    <t>A.M.V. SAS</t>
  </si>
  <si>
    <t>CARRERA 29 # 45 - 45 PISO 15 EDIFICIO METROPOLITAN BUSINESS PARK</t>
  </si>
  <si>
    <t>PROMOTORA SOTOMAYOR SAS</t>
  </si>
  <si>
    <t>CL 45  34 09 OFICINA 211</t>
  </si>
  <si>
    <t>NETAFIM COLOMBIA S.A.S</t>
  </si>
  <si>
    <t>COEXITO SAS</t>
  </si>
  <si>
    <t>Laboratorios Baxter S.A.</t>
  </si>
  <si>
    <t>Calle 36 nro 2c-22</t>
  </si>
  <si>
    <t>BRITILANA BENREY  S.A.</t>
  </si>
  <si>
    <t>Carrera  1 39 55</t>
  </si>
  <si>
    <t>PINTURAS ALGRECO S.A.</t>
  </si>
  <si>
    <t>CL 16 1A 88</t>
  </si>
  <si>
    <t>COMPANIA COLOMBIANA DE ESAMLATES SA</t>
  </si>
  <si>
    <t>CARRERA 5 NORTE 52 130</t>
  </si>
  <si>
    <t>CRA 40# 11-33</t>
  </si>
  <si>
    <t>Carrera 6, 45-105</t>
  </si>
  <si>
    <t>Mondelez Colombia SAS</t>
  </si>
  <si>
    <t>CL 35 NORTE # 6 A BIS - 100 ED CARVAJAL PT NORTE</t>
  </si>
  <si>
    <t>DISTRIBUIDORA COLOMBINA LTDA</t>
  </si>
  <si>
    <t>MOTORES DEL VALLE SAS</t>
  </si>
  <si>
    <t>CL 26 1 - 71</t>
  </si>
  <si>
    <t>INGREDION COLOMBIA SA</t>
  </si>
  <si>
    <t>SI SAS</t>
  </si>
  <si>
    <t>CL 64 NORTE # 5 B - 146 LC 412 G EDF CENTRO EMPRESA</t>
  </si>
  <si>
    <t>CR 7 116 50 OF 2-115 Y 2-122</t>
  </si>
  <si>
    <t>MELENDEZ SA</t>
  </si>
  <si>
    <t>CL 50 No. 101  31</t>
  </si>
  <si>
    <t>COLOMBIANA DE ADHESIVOS  COLDESIVOS S.A.S.</t>
  </si>
  <si>
    <t>SONOCO DE COLOMBIA LTDASONOCO DE COLOMBIA LTDASONOCO DE COLOMBIA LTDA</t>
  </si>
  <si>
    <t>CRA 7 34 120</t>
  </si>
  <si>
    <t>PLANTACIONES UNIPALMA DE LOS LLANOS SA</t>
  </si>
  <si>
    <t>ELECTRICOS DEL VALLE SAS</t>
  </si>
  <si>
    <t>CRA 4 16 09</t>
  </si>
  <si>
    <t>INDUGRÁFICAS S.A.S.</t>
  </si>
  <si>
    <t>CRA 15 8 60</t>
  </si>
  <si>
    <t>RAMIREZ JIMENEZ Y CIA SAS</t>
  </si>
  <si>
    <t>AV 4 24N 52</t>
  </si>
  <si>
    <t>CORGIL SAS</t>
  </si>
  <si>
    <t>OGILVY &amp; MATHER COLOMBIA S.A.S</t>
  </si>
  <si>
    <t>SEMILLAS VALLE S A</t>
  </si>
  <si>
    <t>A0111 - Cultivo de cereales (excepto arroz), legumbres y semillas oleaginosas</t>
  </si>
  <si>
    <t>CRA 34 14 156</t>
  </si>
  <si>
    <t>ELECTROJAPONESA SA</t>
  </si>
  <si>
    <t>CR 7 10 51</t>
  </si>
  <si>
    <t>PLASTICOS FENIX SAS</t>
  </si>
  <si>
    <t>KILOMETRO 10 VIA ARMENIA LA TEBAIDA</t>
  </si>
  <si>
    <t>PLASTICOS ESPECIALES S.A.S.</t>
  </si>
  <si>
    <t>CL 15 29 69</t>
  </si>
  <si>
    <t>FUNDICIONES UNIVERSO SAS</t>
  </si>
  <si>
    <t>CL 11 A # 32 - 85</t>
  </si>
  <si>
    <t>ORGANIZACION DELIMA SA CHC</t>
  </si>
  <si>
    <t>CARRERA 5 N° 13 - 46 PISO 12 EDIFICIO EL CAFE</t>
  </si>
  <si>
    <t>APEX TOOL GROUP S.A.S.</t>
  </si>
  <si>
    <t>SCHNEIDER ELECTRIC DE COLOMBIA SAS</t>
  </si>
  <si>
    <t>Cl 127 A # 53 A 45 Torre 3 Piso 6</t>
  </si>
  <si>
    <t>PROTECNICA INGENIERIA SAS</t>
  </si>
  <si>
    <t>AGRICOLA COLOMBIANA S.A.</t>
  </si>
  <si>
    <t>KR 100 # 16 - 20 OF 801 ED AVENIDA 100</t>
  </si>
  <si>
    <t>JOSE A RAFFO Y COMPAÑIA S. EN C. S.</t>
  </si>
  <si>
    <t>CALLE 47N # 6AN 96</t>
  </si>
  <si>
    <t>PALLOMARO SA</t>
  </si>
  <si>
    <t>cra 5 21 51 / cra 4 21 40</t>
  </si>
  <si>
    <t>GILMEDICA SAS</t>
  </si>
  <si>
    <t>CALLE 13 N° 32-418</t>
  </si>
  <si>
    <t>VITRAL COLOMBIA SAS</t>
  </si>
  <si>
    <t>CALLE 14 No. 43-12</t>
  </si>
  <si>
    <t>CALDERON INGENIEROS S.A</t>
  </si>
  <si>
    <t>CL 9 36 60 MENGA</t>
  </si>
  <si>
    <t>ROMARCO SAS</t>
  </si>
  <si>
    <t>CL 9 21a 46 km 11 antigua carretera cali-yumbo</t>
  </si>
  <si>
    <t>IPSOS NAPOLEON FRANCO &amp; CIA SAS</t>
  </si>
  <si>
    <t>CALLE 74 11 81 P 5</t>
  </si>
  <si>
    <t>Compañia Colombiana Recicladora S.A.S.</t>
  </si>
  <si>
    <t>CARDENAS &amp; CIA SAS EN REORGANIZACION</t>
  </si>
  <si>
    <t>CL 25 NORTE 5 48 LC 8 CC</t>
  </si>
  <si>
    <t>SUMMAR TEMPORALES SAS</t>
  </si>
  <si>
    <t>CRA 72A 48 06</t>
  </si>
  <si>
    <t>VARGAS SANCHEZ SAS</t>
  </si>
  <si>
    <t>EXTRAS SAS</t>
  </si>
  <si>
    <t>AV 5 N # 23 AN 35 Cali - Valle</t>
  </si>
  <si>
    <t>CLOROX DE COLOMBIA S.A.</t>
  </si>
  <si>
    <t>ALIMENTOS LA CALI SAS EN REORGANIZACION</t>
  </si>
  <si>
    <t>DACAR SAS</t>
  </si>
  <si>
    <t>MAVALLE SAS</t>
  </si>
  <si>
    <t>CABOT COLOMBIANA S.A.</t>
  </si>
  <si>
    <t>RAFAEL DEL CASTILLO Y CIA SA</t>
  </si>
  <si>
    <t>CR 42 NO 33 80</t>
  </si>
  <si>
    <t>ZUREK LEQUERICA E HIJOS S.A.S.</t>
  </si>
  <si>
    <t>COMPAÑÍA HOTELERA DE CARTAGENA DE INDIAS S.A.</t>
  </si>
  <si>
    <t>INDUSTRIAS ASTIVIK S.A.</t>
  </si>
  <si>
    <t>CORPORACION PLASTICA SAS</t>
  </si>
  <si>
    <t>MAMONAL KM 6 379 PARQUIAMERICA MZA F LT  1A</t>
  </si>
  <si>
    <t>ETEC S.A.S.</t>
  </si>
  <si>
    <t>INVERSIONES BIV S.A.S</t>
  </si>
  <si>
    <t>CALLE 19 No 68B-76</t>
  </si>
  <si>
    <t>COMERCIAL INDUSTRIAL NACIONAL SAS</t>
  </si>
  <si>
    <t>C2512 - Fabricación de tanques, depósitos y recipientes de metal, excepto los utilizados para el envase o el transporte de mercancías</t>
  </si>
  <si>
    <t>PRAXEDIS DE ARTUNDUAGA SAS</t>
  </si>
  <si>
    <t>CL 9  36 03 LC 124</t>
  </si>
  <si>
    <t>INDUMA SAS</t>
  </si>
  <si>
    <t>KM 1 VIA TERMALES DEL OTOÑO</t>
  </si>
  <si>
    <t>BASCULAS PROMETALICOS SA</t>
  </si>
  <si>
    <t>MANISOL SAS</t>
  </si>
  <si>
    <t>CR 5 9 51 - Chipre</t>
  </si>
  <si>
    <t>SANCHO BBDO WORLDWIDE INC SAS</t>
  </si>
  <si>
    <t>CL 98 9 03</t>
  </si>
  <si>
    <t>ENERGIZER BRANDS COLOMBIA SAS</t>
  </si>
  <si>
    <t>CALLE 67 7 57 OF 601</t>
  </si>
  <si>
    <t>PRODUCTORA DE ALAMBRES COLOMBIANOS PROALCO SAS</t>
  </si>
  <si>
    <t>TECNOLOGIA EN CUBRIMIENTO SA SIGLAS TOPTEC SA Y MANILIT SA</t>
  </si>
  <si>
    <t>KM 9 VIA AL MAGDELENA-MALTERIA</t>
  </si>
  <si>
    <t>ARMETALES SAS</t>
  </si>
  <si>
    <t>CARRERA 6 #7 12</t>
  </si>
  <si>
    <t>BELLOTA COLOMBIA SOCIEDAD POR ACCIONES SIMPLIFICADA</t>
  </si>
  <si>
    <t>PARQUE INDUSTRIAL JUANCHITO TZ 8 MALTERIA</t>
  </si>
  <si>
    <t>Novedades Plásticas S.A</t>
  </si>
  <si>
    <t>CARRERA 13 No.38-85</t>
  </si>
  <si>
    <t>INDUSTRIAS DE ACERO SAS IDEACE</t>
  </si>
  <si>
    <t>Carrera 45 32D 135 INT 115</t>
  </si>
  <si>
    <t>A LAUMAYER Y COMPAÑIA EXPORTADORES DE CAFE S.A.S.</t>
  </si>
  <si>
    <t>AVIAGEN COLOMBIA S.A</t>
  </si>
  <si>
    <t>TO DAVIVIENDA CL 26 68 C 61 BRR CIUDAD SALITRE OF 527</t>
  </si>
  <si>
    <t>KM 40 AUTOPISTA MEDELLIN BOGOTA - VEREDA GALICIA</t>
  </si>
  <si>
    <t>CRA 43 44 60</t>
  </si>
  <si>
    <t>FABRICA DE HILOS Y PRODUCTOS VARIOS S.A.</t>
  </si>
  <si>
    <t>CL 79B SUR NRO. 54 80</t>
  </si>
  <si>
    <t>INVERBORDADOS SAS</t>
  </si>
  <si>
    <t>CR 48 NO 52 SUR 81</t>
  </si>
  <si>
    <t>CR 48 48 SUR 75 OF 135</t>
  </si>
  <si>
    <t>KELLOGG DE COLOMBIA S.A.</t>
  </si>
  <si>
    <t>AUTOMATIZACION SA</t>
  </si>
  <si>
    <t>CR 44 57 SUR 67</t>
  </si>
  <si>
    <t>CONTEGRAL S.A.S.</t>
  </si>
  <si>
    <t>ELECTROCONTROL SAS</t>
  </si>
  <si>
    <t>CRYSTAL SAS</t>
  </si>
  <si>
    <t>CARRERA 48 N 52 SUR 81</t>
  </si>
  <si>
    <t>HACIENDA VELABA S.A.S</t>
  </si>
  <si>
    <t>BONEM SA</t>
  </si>
  <si>
    <t>TRIGUISAR DE COLOMBIA S.A</t>
  </si>
  <si>
    <t>CALLE 32  41 56</t>
  </si>
  <si>
    <t>BANANERAS DE URABA S.A.S</t>
  </si>
  <si>
    <t>CLL 4 SUR 43 A 195 OF 205</t>
  </si>
  <si>
    <t>MCM COMPANY S.A.S. Y QUE TAMBIÉN PODRÁ GIRAR BAJO LA DENOMINACIÓN COMERXIA S.A.S.</t>
  </si>
  <si>
    <t>CALLE 19 A # 43 B 41</t>
  </si>
  <si>
    <t>EMPRESA DE REFRACTARIOS COLOMBIANOS S.A.S.</t>
  </si>
  <si>
    <t>Equipos Gleason SA</t>
  </si>
  <si>
    <t>CR 50 FF 8 SUR 27 OF 420</t>
  </si>
  <si>
    <t>PROCESADORA DE LECHES S.A</t>
  </si>
  <si>
    <t>DIAGONAL 182  N. 20 - 84</t>
  </si>
  <si>
    <t>AGAVAL S.A.</t>
  </si>
  <si>
    <t>Carrera 43 B 23 117</t>
  </si>
  <si>
    <t>Amtex S.A.S.</t>
  </si>
  <si>
    <t>Carrera 51 N° 13 66</t>
  </si>
  <si>
    <t>ACEROS MAPA SA</t>
  </si>
  <si>
    <t>CR 42  32 10</t>
  </si>
  <si>
    <t>CONVEL SAS</t>
  </si>
  <si>
    <t>CR 63 B 32 E 26</t>
  </si>
  <si>
    <t>Carrera 48 20 45</t>
  </si>
  <si>
    <t>HA BICICLETAS SA</t>
  </si>
  <si>
    <t>UMO SA</t>
  </si>
  <si>
    <t>PAR INDUSTRIAL LA BRIZUELA KM 22</t>
  </si>
  <si>
    <t>VIBRANTZ COLOMBIA S.A.S</t>
  </si>
  <si>
    <t>CRA 46 N 52 82 PISO 9CRA 46 N 52 82 PISO 9CRA 46 N 52 82 PISO 9</t>
  </si>
  <si>
    <t>HOJALATA Y LAMINADOS S.A.S.</t>
  </si>
  <si>
    <t>CALLE 17 43F 122</t>
  </si>
  <si>
    <t>COMPAÑIA INDUSTRIAL DE PRODUCTOS AGROPECUARIOS S.A.</t>
  </si>
  <si>
    <t>CR 49 A 23 45</t>
  </si>
  <si>
    <t>ALGAMAR S A</t>
  </si>
  <si>
    <t>CL 54 46 15</t>
  </si>
  <si>
    <t>LABORATORIOS HIGIETEX S.A.S.</t>
  </si>
  <si>
    <t>TIERRA GRATA &amp; CO S.A.S.</t>
  </si>
  <si>
    <t>CR 29 C 10 C 125</t>
  </si>
  <si>
    <t>INVESTIGACION Y ASEOSERIA DE MERCADO S.A.S</t>
  </si>
  <si>
    <t>CL 29  16  04</t>
  </si>
  <si>
    <t>OCCIDENTAL DE EMPAQUES S.A.S</t>
  </si>
  <si>
    <t>AUT NORTE BELLO-HATILLO KM 20 ENTRADA VEREDA SAN ESTEBAN CALZADA NORTE SUR</t>
  </si>
  <si>
    <t>INVERSIONES VIMAJU S.A.S</t>
  </si>
  <si>
    <t>CARRERA 43 A 1 SUR 188 OFICINA 1101</t>
  </si>
  <si>
    <t>CESDE SAS</t>
  </si>
  <si>
    <t>P8551 - Formación para el trabajo</t>
  </si>
  <si>
    <t>CL 49 41 09</t>
  </si>
  <si>
    <t>SOCODA S.A.S</t>
  </si>
  <si>
    <t>KM30 AUTOPISTA MEDELLIN BOGOTA RETORNO 9</t>
  </si>
  <si>
    <t>SEALCO S.A</t>
  </si>
  <si>
    <t>Empaquetaduras y Empaques S.A.</t>
  </si>
  <si>
    <t>CR 52  23 54</t>
  </si>
  <si>
    <t>PSTC PRODUCTOS Y SELLANTES TECNICOS DE COLOMBIA</t>
  </si>
  <si>
    <t>TEJILAR S.A.</t>
  </si>
  <si>
    <t>CL 29 52 56</t>
  </si>
  <si>
    <t>CR 42 85A 95</t>
  </si>
  <si>
    <t>CR 48 No 32B SUR 139 OF 906</t>
  </si>
  <si>
    <t>Minerales Industriales S.A.</t>
  </si>
  <si>
    <t>CI TECNICAS BALTIME DE COLOMBIA SA</t>
  </si>
  <si>
    <t>CONQUIMICA S.A.S</t>
  </si>
  <si>
    <t>Cr 42 No 53 24</t>
  </si>
  <si>
    <t>TENNIS S.A EN REORGANIZACION</t>
  </si>
  <si>
    <t>CL 39 SUR 26 09</t>
  </si>
  <si>
    <t>PEPSICO ALIMENTOS COLOMBIA LTDA</t>
  </si>
  <si>
    <t>CALLE 110 # 9 - 25 PISO 4</t>
  </si>
  <si>
    <t>VITAMAR SA</t>
  </si>
  <si>
    <t>PREMEX S.A.S</t>
  </si>
  <si>
    <t>RODRIGUEZ Y LONDOÑO SA</t>
  </si>
  <si>
    <t>AV CL 80 116 B 61</t>
  </si>
  <si>
    <t>PRODUCTORA DE SOFTWARE SAS</t>
  </si>
  <si>
    <t>CRA 42A No 67A 13</t>
  </si>
  <si>
    <t>FLORES DE ORIENTE C.I SAS EN REORGANIZACION</t>
  </si>
  <si>
    <t>Senco colombiana SAS</t>
  </si>
  <si>
    <t>KM 25 AUT MED BOG</t>
  </si>
  <si>
    <t>COMERCIALIZADORA INTERNACIONAL BANACOL DE COLOMBIA S.A.S. EN REORGANIZACION</t>
  </si>
  <si>
    <t>ESTUDIO DE MODA SAS</t>
  </si>
  <si>
    <t>CRA 35 N 15 B 143 P9</t>
  </si>
  <si>
    <t>CL 49 SUR 45 A 300 OF 1402</t>
  </si>
  <si>
    <t>PILOTO S.A.S.</t>
  </si>
  <si>
    <t>DG 49 A 72 A 59</t>
  </si>
  <si>
    <t>ALICO SAS BIC</t>
  </si>
  <si>
    <t>CL 10 SUR 50FF 127</t>
  </si>
  <si>
    <t>ASCENDER SAS</t>
  </si>
  <si>
    <t>jJOSEA A Y GERARDO E ZULUAGA SAS EN REORGANIZACION</t>
  </si>
  <si>
    <t>CALLE 84 47 70 BL 2 LC 13</t>
  </si>
  <si>
    <t>Grupo Agenciauto S.A.</t>
  </si>
  <si>
    <t>CR 3 SUR 43A 52 OF 1104 ED ULTRABURSATILES</t>
  </si>
  <si>
    <t>Ronelly SAS</t>
  </si>
  <si>
    <t>Cra 49 No. 46A Sur 25</t>
  </si>
  <si>
    <t>FLORES DEL LAGO SAS CI</t>
  </si>
  <si>
    <t>VDA EL TABLAZO</t>
  </si>
  <si>
    <t>CRA 43 A # 8-44 PISO2</t>
  </si>
  <si>
    <t>QUIMICOS Y PLASTICOS INDUSTRIALES S.A.S.</t>
  </si>
  <si>
    <t>Agrochiguiros s.a.s</t>
  </si>
  <si>
    <t>cle 34 43 66 of 238</t>
  </si>
  <si>
    <t>CARRERA 72 29 32</t>
  </si>
  <si>
    <t>CONCRETOS Y ASFALTOS SA  EN PROCESO DE REORGANIZACION</t>
  </si>
  <si>
    <t>DIAGONAL 51 15 A 161</t>
  </si>
  <si>
    <t>ARTEXTIL SAS</t>
  </si>
  <si>
    <t>FRUGAL SAS</t>
  </si>
  <si>
    <t>CL 80 SUR 47 F 35</t>
  </si>
  <si>
    <t>INVERSIONES GIGANTON SAS</t>
  </si>
  <si>
    <t>CRA 38 # 10 36 OFI 901</t>
  </si>
  <si>
    <t>REJIPLAS SAS</t>
  </si>
  <si>
    <t>CRA 50 97 B SUR 141</t>
  </si>
  <si>
    <t>C.I. IBLU SAS</t>
  </si>
  <si>
    <t>CL 31 44 145</t>
  </si>
  <si>
    <t>AVERY DENNISON COLOMBIA SAS</t>
  </si>
  <si>
    <t>A.R LOS RESTREPOS S.A.S</t>
  </si>
  <si>
    <t>CRA 65 29 15</t>
  </si>
  <si>
    <t>TOSTADITOS SUSANITA SAS</t>
  </si>
  <si>
    <t>AGENCIA CAUCHOSOL DE ANTIOQUIA SAS</t>
  </si>
  <si>
    <t>TIEMPOS SAS</t>
  </si>
  <si>
    <t>CRA 46 52 36 P3 ED. VICENTE URIBE RENDON</t>
  </si>
  <si>
    <t>LAMINAIRE SAS</t>
  </si>
  <si>
    <t>Calle 7 Sur 50 c 36</t>
  </si>
  <si>
    <t>CI FLORES DE LA VEGA SAS</t>
  </si>
  <si>
    <t>INVERSIONES Y CONSTRUCCIONES PRISMA S.A.S.</t>
  </si>
  <si>
    <t>CR 38 26 41 TO 3 OF 736 ED BIO 26</t>
  </si>
  <si>
    <t>COLOMBIAN AGROINDUSTRIAL COMPANY SAS EN REORGANIZACION</t>
  </si>
  <si>
    <t>CR 38 18 70 INT 140</t>
  </si>
  <si>
    <t>INDUSTRIAS DEL HIERRO S.A.S</t>
  </si>
  <si>
    <t>AUT NORTE KM 19 VDA PORTACHUELO PQ IND LOS BUCAROS BG 7</t>
  </si>
  <si>
    <t>Distribuidora Pasteur S.A</t>
  </si>
  <si>
    <t>Calle 49  57 35</t>
  </si>
  <si>
    <t>INMOBILIARIA GREENLAND S.A.S.</t>
  </si>
  <si>
    <t>CALLE 26 SUR N° 48-12</t>
  </si>
  <si>
    <t>Bienes y bienes SAS</t>
  </si>
  <si>
    <t>Cl8 43 a 48</t>
  </si>
  <si>
    <t>QUIRURGIL SAS</t>
  </si>
  <si>
    <t>CR 45 14 90 Of. 301</t>
  </si>
  <si>
    <t>CL 42  34B 10</t>
  </si>
  <si>
    <t>CR 29  37 31</t>
  </si>
  <si>
    <t>CARRERA 43B 16 95 OF 1013 CAMARA COLOMBIANA DE LA INFRAESTRUCTURA</t>
  </si>
  <si>
    <t>NUTRIENTES AVICOLAS S.A.S.</t>
  </si>
  <si>
    <t>AVICOLA SANTA RITA S.A.S</t>
  </si>
  <si>
    <t>AVICOLA SANTA RITA CARRETERA CENTRAL FRENTE AL SENA</t>
  </si>
  <si>
    <t>MIGUEL M ARTIN Y CIA SAS</t>
  </si>
  <si>
    <t>CL 55 NO. D28-40</t>
  </si>
  <si>
    <t>TEXTILES OMNES SA</t>
  </si>
  <si>
    <t>C Y P DEL R SA</t>
  </si>
  <si>
    <t>INDUSTRIAS ELECTROMECANICAS MAGNETRON SAS</t>
  </si>
  <si>
    <t>CALLE 8 # 10-225</t>
  </si>
  <si>
    <t>FRISBY S.A. BIC</t>
  </si>
  <si>
    <t>CRA 7 No 24 - 74 CENTRO</t>
  </si>
  <si>
    <t>INDUSTRIAS ZENNER SA</t>
  </si>
  <si>
    <t>CRA 15 B 25-47</t>
  </si>
  <si>
    <t>HOTEL DE PEREIRA S. A.</t>
  </si>
  <si>
    <t>GERMAN GAVIRIA SAS DISTRIMOTOS</t>
  </si>
  <si>
    <t>SUZUKI MOTOR COLOMBIA SA</t>
  </si>
  <si>
    <t>KILOMETRO 15 VIA PEREIRA CARTAGO</t>
  </si>
  <si>
    <t>PANORAMA SAS</t>
  </si>
  <si>
    <t>CR 7 121 20  LC 228 CENTRO EMPRESARIAL PASEO REAL</t>
  </si>
  <si>
    <t>INTEGRANDO SAS</t>
  </si>
  <si>
    <t>Avenida 30 de agosto 109 51</t>
  </si>
  <si>
    <t>CALLE 10 No 9N-60</t>
  </si>
  <si>
    <t>INDUSTRIAS NORTECAUCANAS SAS</t>
  </si>
  <si>
    <t>HACIENDA SAN ANTONIO</t>
  </si>
  <si>
    <t>MIRANDA-CAUCA</t>
  </si>
  <si>
    <t>CR 9 64 N  99</t>
  </si>
  <si>
    <t>Molinos Santa Marta S.A.S</t>
  </si>
  <si>
    <t>CALLE 22 NORTE No. 6AN-27 OFICINA 701 EDIFICIO SANTAMONICA</t>
  </si>
  <si>
    <t>INGENIO CARMELITA SA</t>
  </si>
  <si>
    <t>TRONCAL DEL PACIFICO KM 23 MEDIACANOA - LA VIRGINIA RIOFRÍO</t>
  </si>
  <si>
    <t>Suministradora de Papel S.A.S. En Concordato</t>
  </si>
  <si>
    <t>T-VAPAN 500 S.A.S</t>
  </si>
  <si>
    <t>CRA 11A 118-42</t>
  </si>
  <si>
    <t>DISTRIBUCIONES ELECTRICAS DE SABANAS SAS (DISELECSA SAS)</t>
  </si>
  <si>
    <t>CL 110  6  335  BG MB 7</t>
  </si>
  <si>
    <t>AV PROVIDENCIA NRO . 1 - 105</t>
  </si>
  <si>
    <t>SERVICIOS AEROPORTUARIOS INTEGRADOS SAI SAS</t>
  </si>
  <si>
    <t>CL 25 D 95 A 22 BOD 1</t>
  </si>
  <si>
    <t>ALMAGRARIO SA EN REORGANIZACION</t>
  </si>
  <si>
    <t>LUNAXY SAS</t>
  </si>
  <si>
    <t>CL 64 NORTE # 5 B - 146 LC 412 G ED CENTROEMPRESA</t>
  </si>
  <si>
    <t>DISTRIBUIDORA COLOMBIA GC SAS</t>
  </si>
  <si>
    <t>CRA 45 34 43</t>
  </si>
  <si>
    <t>SEMBRO SA</t>
  </si>
  <si>
    <t>CALLE 15 32 -450</t>
  </si>
  <si>
    <t>CENTROS COMERCIALES DEL CAFE SAS</t>
  </si>
  <si>
    <t>TRS PARTES SA</t>
  </si>
  <si>
    <t>KR 1 # 49 35</t>
  </si>
  <si>
    <t>H UJUETA SAS</t>
  </si>
  <si>
    <t>KM 8 BQUILLA-TUBARA LT 47 ZF CAYENA</t>
  </si>
  <si>
    <t>ESSENSALE SAS</t>
  </si>
  <si>
    <t>CL 41 6-16 BOG 8</t>
  </si>
  <si>
    <t>INTERTEK INDUSTRY SERVICES COLOMBIA LIMITED</t>
  </si>
  <si>
    <t>CALLE 127 A 53A 45 TO 2 OFC 1103</t>
  </si>
  <si>
    <t>CASS CONSTRUCTORES SAS</t>
  </si>
  <si>
    <t>TOCAR S.A.</t>
  </si>
  <si>
    <t>Calle 22 # 25-90</t>
  </si>
  <si>
    <t>BANANERA DON MARCE S.A.S</t>
  </si>
  <si>
    <t>CONSTRUCTORA KOVOK S.A.S</t>
  </si>
  <si>
    <t>Lenovo (Asia Pacific) Limited Sucursal Colombia Lenovo (Asia Pacific) Limited Sucursal Colombia</t>
  </si>
  <si>
    <t>COMERCIALIZADORA INTERNACIONAL BANANEROS UNIDOS DE SANTAMARTA SAS</t>
  </si>
  <si>
    <t>notificacionesjudiciales@banasan.com.co</t>
  </si>
  <si>
    <t>Cosecha del Valle S.A.S.</t>
  </si>
  <si>
    <t>Cr 1 24 56</t>
  </si>
  <si>
    <t>INVERSIONES SAUZALITO S.A.S.</t>
  </si>
  <si>
    <t>Cra 11 75 19</t>
  </si>
  <si>
    <t>KAL TIRE MIINIG SA DE CV SUCURSAL COLOMBIA</t>
  </si>
  <si>
    <t>CARRETERA LA CORDIALIDAD CL 10 No. 59-120 KM 128 PARQUE INDUSTRIAL LOS VOLCANES BODEGA 26 - 27</t>
  </si>
  <si>
    <t>MINERALES ANDINOS DE OCCIDENTE S.A.S.</t>
  </si>
  <si>
    <t>CR 43A 14 57 SAN FRANCISCO P13</t>
  </si>
  <si>
    <t>Avon Colombia SAS</t>
  </si>
  <si>
    <t>Autopista Medellín Bogotá KM 28 entre el retorno 7 y 8</t>
  </si>
  <si>
    <t>Cra 86 51 66 Of 204</t>
  </si>
  <si>
    <t>ROHDE &amp; SCHWARZ COLOMBIA S.A.S.</t>
  </si>
  <si>
    <t>CR 17 A 119 A 80</t>
  </si>
  <si>
    <t>MEXICHEM SERVICIOS COLOMBIA S A S</t>
  </si>
  <si>
    <t>GEOCYCLE LTDA</t>
  </si>
  <si>
    <t>AGRICOLA IBIZA S.A.S.</t>
  </si>
  <si>
    <t>Avenida Calle 26 # 69 - 76 Oficina 1105 Edificio Elemento Torre Aire</t>
  </si>
  <si>
    <t>PETROBRAS COLOMBIA COMBUSTIBLES S.A</t>
  </si>
  <si>
    <t>CARRERA 50 19 42</t>
  </si>
  <si>
    <t>CR 34 No. 10-581</t>
  </si>
  <si>
    <t>LAYHER ANDINA SAS</t>
  </si>
  <si>
    <t>LONGPORT AIRPORT SERVICES S.A.S</t>
  </si>
  <si>
    <t>CR 9 80 45 OF 401</t>
  </si>
  <si>
    <t>ACEITES DE COLOMBIA SAS</t>
  </si>
  <si>
    <t>CRA 36 NRO 10- 549 BOD 6</t>
  </si>
  <si>
    <t>QUIMICAS QUIMBAYA SAS</t>
  </si>
  <si>
    <t>KM 1 VIA AL EDEN BODEGA INDUMETAL</t>
  </si>
  <si>
    <t>WURTH COLOMBIA SAS</t>
  </si>
  <si>
    <t>AC 63 NO. 74B 42 BG 1 Y 2 PARQUE EMPRESARAIAL NORMANDIA</t>
  </si>
  <si>
    <t>SYNEOS HEALTH W</t>
  </si>
  <si>
    <t>1AV CRA 13 52 OFC 1102</t>
  </si>
  <si>
    <t>CALLE 76 71 62</t>
  </si>
  <si>
    <t>CENTRO DE EVENTOS VALLE DEL PACIFICO S.A</t>
  </si>
  <si>
    <t>CL 15 # 26-120</t>
  </si>
  <si>
    <t>MAKRO SUPERMAYORISTA SAS</t>
  </si>
  <si>
    <t>CL 192 No 19 12</t>
  </si>
  <si>
    <t>DISTRIBUCIONES BARU SAS</t>
  </si>
  <si>
    <t>CL 25 SUR 48 35</t>
  </si>
  <si>
    <t>INVERSIONES ALITOS SAS</t>
  </si>
  <si>
    <t>KM 2 VIA GAIRA SANTA MARTA - Troncal caribe</t>
  </si>
  <si>
    <t>TV 18 #  96 41 Piso 5</t>
  </si>
  <si>
    <t>DOHERTY COLOMBIA  SAS</t>
  </si>
  <si>
    <t>CALLE 127 D 45 46</t>
  </si>
  <si>
    <t>INTEGRACIONES PORCINAS SAS</t>
  </si>
  <si>
    <t>Proyecto Soto Norte S.A.S.</t>
  </si>
  <si>
    <t>INDUSTRIAS AUDIOVISUALES COLOMBIANAS SAS</t>
  </si>
  <si>
    <t>AUT MEDELLIN KM 1.8 PAR INDUSTRIAL SOKO BG A</t>
  </si>
  <si>
    <t>FRIGORIFICOS GANADEROS DE COLOMBIA S A - EN REORGANIZACION</t>
  </si>
  <si>
    <t>CR 106 15 25 MZ 9 BD 21</t>
  </si>
  <si>
    <t>GNE Soluciones S.A.S</t>
  </si>
  <si>
    <t>CENTRO ASEO MANTENIMIENTO PROFESIONAL SAS</t>
  </si>
  <si>
    <t>CRA 28 N 77 12</t>
  </si>
  <si>
    <t>GRUPO ROBLE DE COLOMBIA SAS</t>
  </si>
  <si>
    <t>AC 26 N 69 B 45 OFI 608</t>
  </si>
  <si>
    <t>INVERSIONES INMOBILIARIAS DE COLOMBIA SAS</t>
  </si>
  <si>
    <t>AV CL 26 N 69B 45 OF 608</t>
  </si>
  <si>
    <t>ZAPF SA</t>
  </si>
  <si>
    <t>ATENTO TELESERVICIOS ESPAÑA S.A. SUCURSAL EN COLOMBIA</t>
  </si>
  <si>
    <t>CALLE 67  12 35</t>
  </si>
  <si>
    <t>ZF PALMASECA BG A 5 A</t>
  </si>
  <si>
    <t>MANUFACTURAS SAS MATECSA</t>
  </si>
  <si>
    <t>PARQUE INDUSTRIAL SAN NICOLAS AV TRONCAL DE OCC 12E 75 E BG 8 Y 9</t>
  </si>
  <si>
    <t>Axon Pharma SAS</t>
  </si>
  <si>
    <t>Calle 97 11 B 17 Oficina 401</t>
  </si>
  <si>
    <t>CALLE 93 No 16-25</t>
  </si>
  <si>
    <t>Servicios Nutresa S.A.S.</t>
  </si>
  <si>
    <t>CONSTRUCTORA CONTEX S.A.S. BIC</t>
  </si>
  <si>
    <t>Km 3 via Don Diego Llano Grande</t>
  </si>
  <si>
    <t>CENTRAL LECHERA DE MANIZALES S.A</t>
  </si>
  <si>
    <t>Carrera 42 No. 3 SUR 81 TORRE 1 ,OFICINA 0605, MILLA DE ORODISTRITO Dla</t>
  </si>
  <si>
    <t>PROMOTORES DEL ORIENTE S.A</t>
  </si>
  <si>
    <t>CR 16 59 30 KM 7 VIA BUCARAMANGA - GIRON</t>
  </si>
  <si>
    <t>INVERSIONISTAS ASOCIADOS DE PALMIRA SA</t>
  </si>
  <si>
    <t>AGRICOLA CERDEÑA S.A.S</t>
  </si>
  <si>
    <t>CL 94 A N 11 A 27</t>
  </si>
  <si>
    <t>Enlace Opertativo S.A.</t>
  </si>
  <si>
    <t>Calle 46 N 41 69 Bloque 1  Complejo industrial Amtex</t>
  </si>
  <si>
    <t>AGRICOLA MAYORCA S.A.S.</t>
  </si>
  <si>
    <t>ART HOME TEXTIL SAS</t>
  </si>
  <si>
    <t>KR 63 17 B 07</t>
  </si>
  <si>
    <t>ADAMA COLOMBIA SAS</t>
  </si>
  <si>
    <t>CR 11 87 51 P4</t>
  </si>
  <si>
    <t>LICENCIAS ON LINE SAS</t>
  </si>
  <si>
    <t>DUWEST COLOMBIA SAS</t>
  </si>
  <si>
    <t>AUT MEDELLIN KM 2 VIA PARCELAS DE COTA 900 M T COMPLEJO LOGISTICO E INDUSTRIAL LA CARRETA BG 10</t>
  </si>
  <si>
    <t>Cr 7 No. 156 78 P11</t>
  </si>
  <si>
    <t>CR 1 N 8 31</t>
  </si>
  <si>
    <t>ECREDIT SAS</t>
  </si>
  <si>
    <t>CALLE 79 8-38</t>
  </si>
  <si>
    <t>SKINDRUG S. A.</t>
  </si>
  <si>
    <t>KR 21 166 18 BG 2</t>
  </si>
  <si>
    <t>INVERSIONES KLOKLO S.A.S.</t>
  </si>
  <si>
    <t>VDA PUERTA DE CUERO KM 17 AUTOPISTA MEDELLIN</t>
  </si>
  <si>
    <t>SUCDEN COLOMBIA SAS</t>
  </si>
  <si>
    <t>Calle 104 # 18 A - 52 Piso 4</t>
  </si>
  <si>
    <t>GRUPO INTEGRADO DE TRANSPORTE MASIVO SA EN REORGANIZACION</t>
  </si>
  <si>
    <t>CARRERA 109 26 - 19</t>
  </si>
  <si>
    <t>MAFER REAL ESTATE DE COLOMBIA SAS</t>
  </si>
  <si>
    <t>Cra 14 No.94-44 Torre B Pso 6</t>
  </si>
  <si>
    <t>C.S.A CONSTRUCTORA SANTA ANA S.A.S.</t>
  </si>
  <si>
    <t>SPIWAK COMPAÑIA EDIFICADORA S.A</t>
  </si>
  <si>
    <t>AV 6 D 36N 18 PISO 11</t>
  </si>
  <si>
    <t>ALICORP COLOMBIA SAS</t>
  </si>
  <si>
    <t>AV CL 26 69 - 76 TO 3 OF 1501</t>
  </si>
  <si>
    <t>TCS SOLUTION CENTER SUCURSAL COLOMBIA</t>
  </si>
  <si>
    <t>Calle 100 9 A 45 Torre 2 Piso 13</t>
  </si>
  <si>
    <t>AK 19 120 71 OF 210</t>
  </si>
  <si>
    <t>BELLACRUZ DEL LLANO SAS</t>
  </si>
  <si>
    <t>BIO D S.A. USUARIO OPERADOR DE ZONA FRANCA</t>
  </si>
  <si>
    <t>CL 98 A CR 69 C ESQUINA</t>
  </si>
  <si>
    <t>CR 16 97 46 PI 7</t>
  </si>
  <si>
    <t>ZONA FRANCA DEL CARIBE S.A. UOZF</t>
  </si>
  <si>
    <t>Trichem de Colombia SAS</t>
  </si>
  <si>
    <t>Cra 9 # 113 - 52 Ofic. 1601</t>
  </si>
  <si>
    <t>AUTOMOTORES COMERCIALES AUTOCOM S.A.</t>
  </si>
  <si>
    <t>Autopista Medellin Km 2.5 Via Siberia Parque Industrial Guadalajara</t>
  </si>
  <si>
    <t>PRESTADORA DE SERVICIOS GMF COLOMBIA S.A.S.</t>
  </si>
  <si>
    <t>CRA 9A 99 02</t>
  </si>
  <si>
    <t>CL 19 A CR 28 A ESQ SAN ROQUE ZONA VERDE BRR LA HERMOSA</t>
  </si>
  <si>
    <t>ORIENTAL MOTOR  SA</t>
  </si>
  <si>
    <t>CL 64 N 5B 146 LC 22</t>
  </si>
  <si>
    <t>CICSA COLOMBIA SAS</t>
  </si>
  <si>
    <t>DIVERSIFICAR SAS</t>
  </si>
  <si>
    <t>CL 15B 106 367 CASA 37</t>
  </si>
  <si>
    <t>C.I. NATURMEGA S.A.</t>
  </si>
  <si>
    <t>COLOMBIANA DE BITUMEN SAS</t>
  </si>
  <si>
    <t>CL 8 # 38 - 80 BG 4</t>
  </si>
  <si>
    <t>GUAMITO S.A.S.</t>
  </si>
  <si>
    <t>Carrera 35 15 B 143 P 4 OF 401</t>
  </si>
  <si>
    <t>COMERCIALIZADORA INTERNACIONAL DE METALES PRECIOSOS DE COLOMBIA SA</t>
  </si>
  <si>
    <t>HELLER INTERNATIONAL SAS</t>
  </si>
  <si>
    <t>ZONA FRANCA DE RIONEGRO BODEGA 34 Y 31 VDAA CHACHAFRUTO</t>
  </si>
  <si>
    <t>ALLTEX S.A.S</t>
  </si>
  <si>
    <t>CALLE 100 SUR 45 345 BODEGA 101</t>
  </si>
  <si>
    <t>PLASTICOS FORMOSA LTDA</t>
  </si>
  <si>
    <t>AV 7A # 1 - 141 BARRIO PANAMERICANO</t>
  </si>
  <si>
    <t>DIGITAL DEPOT DE COLOMBIA SA EN REORGANIZACION</t>
  </si>
  <si>
    <t>CR 13 74 88</t>
  </si>
  <si>
    <t>Compañia de inversiones textiles de moda SAS - TEXMODA SAS</t>
  </si>
  <si>
    <t>Bg Guadalete Vda Fusca Aut Norte Km 21</t>
  </si>
  <si>
    <t>SMITH &amp; NEPHEW COLOMBIA S.A.S.</t>
  </si>
  <si>
    <t>CALLE 100 NO 7-33 TORRE 1 PISO 3</t>
  </si>
  <si>
    <t>FINANTEX SAS</t>
  </si>
  <si>
    <t>PROYECTOS MINERALES SA</t>
  </si>
  <si>
    <t>AUTOPISTAS DE SANTANDER SAS EN REORGANIZACION</t>
  </si>
  <si>
    <t>CALLE 100 13 21 P8</t>
  </si>
  <si>
    <t>CIA MIGUEL CABALLERO SAS</t>
  </si>
  <si>
    <t>Km 1.5 Via Siberia Parque Industrial La Florida Bg 7 Predio</t>
  </si>
  <si>
    <t>GRUPO AGROVID SAS</t>
  </si>
  <si>
    <t>CR TRONCAL DEL CARIBE KM2 VIA GAIRA</t>
  </si>
  <si>
    <t>CL 28 NORTE  3AN 45</t>
  </si>
  <si>
    <t>|EMC INFORMATION SYSTEMS COLOMBIA LTDA</t>
  </si>
  <si>
    <t>INVERSIONES CMR S.A.S</t>
  </si>
  <si>
    <t>Carrera 7 # 71-21</t>
  </si>
  <si>
    <t>ZEMOGA S.A.S</t>
  </si>
  <si>
    <t>CALLE 95 #15-09 PISO 4 Y 5</t>
  </si>
  <si>
    <t>NEW GRANADA ENERGY CORPORATION SUCURSAL COLOMBIA</t>
  </si>
  <si>
    <t>Calle 21 68 D 08</t>
  </si>
  <si>
    <t>MOLEK INGENIERIA Y DISEÑO SAS</t>
  </si>
  <si>
    <t>CL 97 65 A  10</t>
  </si>
  <si>
    <t>CR 35 4 A 36</t>
  </si>
  <si>
    <t>PERSIANAS Y ENROLLABLES SAFRA S.A.S</t>
  </si>
  <si>
    <t>CRA 42 A 12 02</t>
  </si>
  <si>
    <t>Cra 68 A N°24B - 10 Torre 2 Piso 6</t>
  </si>
  <si>
    <t>INVERSIONES LEON MEZA RAMIREZ SA</t>
  </si>
  <si>
    <t>CALLE 11132-64 SEGUNDO PISO</t>
  </si>
  <si>
    <t>TELXIUS CABLE COLOMBIA S A</t>
  </si>
  <si>
    <t>TV 60 NO 114 A 55</t>
  </si>
  <si>
    <t>DASA DE COLOMBIA S A S</t>
  </si>
  <si>
    <t>Kilometro 5 Via Cajica Vereda La   Fagua</t>
  </si>
  <si>
    <t>Marcegaglia Colomba SAS</t>
  </si>
  <si>
    <t>KM 1.5 VIA FUNZA SIBERIA P. IND. SAN DIEGO BG 1 H</t>
  </si>
  <si>
    <t>CRODA COLOMBIA SUCURSAL DE CRODA DEL BRASIL LTDA</t>
  </si>
  <si>
    <t>CALLE 90 No 19-41 OFC 601</t>
  </si>
  <si>
    <t>Parque Industrial Zona Franca S.A.S usuario operador de zonas francas</t>
  </si>
  <si>
    <t>Via mamonal Kilometro 11</t>
  </si>
  <si>
    <t>CL 98 9A 41 OF 507</t>
  </si>
  <si>
    <t>CAPITALIZACIONES MERCANTILES</t>
  </si>
  <si>
    <t>CALLE 70A 8 01</t>
  </si>
  <si>
    <t xml:space="preserve">CL 104 18 A 52 OF 201 </t>
  </si>
  <si>
    <t>IMOBLEX</t>
  </si>
  <si>
    <t>CL 76 8-56 AP 18</t>
  </si>
  <si>
    <t>SALAMANCA OLEAGINOSAS SAS</t>
  </si>
  <si>
    <t>BOUQUTS MIXTOS SAS C.I</t>
  </si>
  <si>
    <t>TELEDATOS ZONA FRANCA SAS</t>
  </si>
  <si>
    <t>CRA 106 15A 25 ZONA FRANCA LOTE 30 MZ 6</t>
  </si>
  <si>
    <t>CMA CGM  COLOMBIA SAS</t>
  </si>
  <si>
    <t>CALLE 93B 17 25 OFICINA 501</t>
  </si>
  <si>
    <t>CR 14A # 101 47-63 PISO 4</t>
  </si>
  <si>
    <t>AGRICOLA CAPURGANA S.A.S.</t>
  </si>
  <si>
    <t>ECODIESEL COLOMBIA SA</t>
  </si>
  <si>
    <t>HUPECOL OPERATING CO. LLC (SUCURSAL COLOMBIANA)</t>
  </si>
  <si>
    <t>CL 113 # 7 21 TO A OF 812</t>
  </si>
  <si>
    <t>GYPLAC SA</t>
  </si>
  <si>
    <t>PARQUE INDUSTRIAL JUANCHITO KILOMETRO 14 VIA AL MAGDALENA</t>
  </si>
  <si>
    <t>INVERSIONES GOLDEN FIVE S.A.</t>
  </si>
  <si>
    <t>CALLE 109 18 C 17 OF 510</t>
  </si>
  <si>
    <t>REFORESTADORA RIOFRIO S.A.S.</t>
  </si>
  <si>
    <t>CR 43 A 1 50 TO 1 OF 752</t>
  </si>
  <si>
    <t>AGROINDUSTRIAS DEL CAUCA SA</t>
  </si>
  <si>
    <t>Proninsa S.A.S</t>
  </si>
  <si>
    <t>Calle 19 A N 43B 41</t>
  </si>
  <si>
    <t>COVISIAN COLOMBIA SAS</t>
  </si>
  <si>
    <t>CR 29 C 71 A 48</t>
  </si>
  <si>
    <t>A&amp;D PROYECTOS  SAS</t>
  </si>
  <si>
    <t>Cr 7 n 74 -21 piso 6</t>
  </si>
  <si>
    <t>CR 7 74 21 PISO 6</t>
  </si>
  <si>
    <t>DG 59 11A 94 LT C BRR GUSTAVO JIMENEZ</t>
  </si>
  <si>
    <t>OFIX SUMINISTROS  Y LOGISTICA SAS</t>
  </si>
  <si>
    <t>MINERA DE COBRE QUEBRADONA S.A.S BIC</t>
  </si>
  <si>
    <t>EXPLORACIONES PANTANOS COLOMBIA SA</t>
  </si>
  <si>
    <t>CR 14 85 68 OF 607</t>
  </si>
  <si>
    <t>KROLL ASSOCIATES (COLOMBIA) S.A.S</t>
  </si>
  <si>
    <t>TDC COLOMBIA LTDA</t>
  </si>
  <si>
    <t>Cra 11 N° 79 -35 Piso 9</t>
  </si>
  <si>
    <t>CRA 59 N 152 - 25 OF 502</t>
  </si>
  <si>
    <t>DECOBLOCK S.A. EN REORGANIZACION</t>
  </si>
  <si>
    <t>AUT MEDELLIN 2.4 KM OCCIDENTE RIO BOGOTA</t>
  </si>
  <si>
    <t>ULOG SAS</t>
  </si>
  <si>
    <t>AV CL 84A 12 18 ED TORRE ANDINA OF 603 604 605</t>
  </si>
  <si>
    <t>PETROLEUM GOLD SERVICES SAS EN REORGANIZACION</t>
  </si>
  <si>
    <t>CEETTV SA</t>
  </si>
  <si>
    <t>DIAGONAL 44 68 B 65</t>
  </si>
  <si>
    <t>ORBITEL SERVICIOS INTERNACIONALES S.A.S</t>
  </si>
  <si>
    <t>CARRERA 48 NRO. 20 -45</t>
  </si>
  <si>
    <t>ZONA FRANCA ARGOS S.A.S.</t>
  </si>
  <si>
    <t>SERTECPET DE COLOMBIA SA</t>
  </si>
  <si>
    <t>AV 9 123 36 EDIF USAQUE PISO 4</t>
  </si>
  <si>
    <t>LATCALINSA SL SUCURSAL COLOMBIA</t>
  </si>
  <si>
    <t>ZF DE LA CANDELARIA KM9 VIA MAMONAL MZ R LT R 141</t>
  </si>
  <si>
    <t>CR 23 124 87 OF 205 TO 2</t>
  </si>
  <si>
    <t>CL 16 # 19 A 11</t>
  </si>
  <si>
    <t>CARRERA 43A 1 - 50 SAN FERNANDO PLAZA</t>
  </si>
  <si>
    <t>HINO MOTORS MANUFACTURING COLOMBIA S.A.S.</t>
  </si>
  <si>
    <t>PAR INDUSTRIAL POTRERO CHICO VDA GRANDE LT 6 KM 1.5 VIA SIBERIA COTA</t>
  </si>
  <si>
    <t>AGROPECUARIA PATIVILCA S.A.</t>
  </si>
  <si>
    <t>CARRERA 38A No.24-63</t>
  </si>
  <si>
    <t>Dg 97 No. 17 60 P 10</t>
  </si>
  <si>
    <t>INVERSIONES BIBO SAS</t>
  </si>
  <si>
    <t>Carrera 17 89 31 Of 307</t>
  </si>
  <si>
    <t>HLF Colombia Ltda</t>
  </si>
  <si>
    <t>Calle 185 #45-03 Oficina 801</t>
  </si>
  <si>
    <t>HEINSOHN HUMAN GLOBAL SOLUTIONS S.A.S</t>
  </si>
  <si>
    <t>CR 13 82 49 P6</t>
  </si>
  <si>
    <t>MADEMECO SA</t>
  </si>
  <si>
    <t>CALLE 1 D # 7 - 38 BODEGA 15 ZONA FRANCA</t>
  </si>
  <si>
    <t>CARRERA 13 No. 85 - 39 OF 303</t>
  </si>
  <si>
    <t>TERMINAL LOGISTICO DE BUENAVENTURA SOCIEDAD POR ACCIONES SIMPLIFICADASV TLBUEN S.A.S</t>
  </si>
  <si>
    <t>KR 28 A # 7 - 152</t>
  </si>
  <si>
    <t>Louis Dreyfus Company Colombia SAS</t>
  </si>
  <si>
    <t>CR 7 71 52 TORRE A OF 1301</t>
  </si>
  <si>
    <t>PALMARES DEL CUCU SAS</t>
  </si>
  <si>
    <t>CRA 29 45 45 PISO 11 OFIC 1106</t>
  </si>
  <si>
    <t>CLL 19N  2N-29 OFIC 802 TORRE DE CALI</t>
  </si>
  <si>
    <t>Conduent Colombia SA</t>
  </si>
  <si>
    <t>CR 11B 99 25 P 9 OF 117 118 121 ED TORRE SANCHO</t>
  </si>
  <si>
    <t>Silesia Colombia Ltda</t>
  </si>
  <si>
    <t>Km 7 Via Medellin, Celta Park, Via D 41-04</t>
  </si>
  <si>
    <t>UNIDOS FR SAS</t>
  </si>
  <si>
    <t>CR 50 # 11 - 55</t>
  </si>
  <si>
    <t>Construcciones por Colombia SAS</t>
  </si>
  <si>
    <t>SIGMASTEEL SAS</t>
  </si>
  <si>
    <t>BANAPIÑA S.A.S</t>
  </si>
  <si>
    <t>CR TRONCAL DE CARIBE KM 2 VIA GAIRA</t>
  </si>
  <si>
    <t>CANALI S.A.S</t>
  </si>
  <si>
    <t>TRONCAL DEL CARIBE KM 2 VÍA GAIRA - SANTA MARTA</t>
  </si>
  <si>
    <t>CONSTRUCTORA 80 AVENIDA SAS</t>
  </si>
  <si>
    <t>bienesybienes@bienesybienes.com.co</t>
  </si>
  <si>
    <t>calle 86 # 18 29</t>
  </si>
  <si>
    <t>GARCIA GOMEZ AGROINVERSIONES SA</t>
  </si>
  <si>
    <t>CR 29B 11 90</t>
  </si>
  <si>
    <t>AUSCOL SA</t>
  </si>
  <si>
    <t>CR 19 82 85 OF 701</t>
  </si>
  <si>
    <t>CALLE 100 13-21 PIS 9</t>
  </si>
  <si>
    <t>SEATCO INTERNACIONAL SAS</t>
  </si>
  <si>
    <t>ZONA FRANCA DE RIONEGRO BG 47</t>
  </si>
  <si>
    <t>TITOCOL S.A.S</t>
  </si>
  <si>
    <t>CERAMICAS STIRO S.A.S</t>
  </si>
  <si>
    <t>PUERTO BAHIA COLOMBIA DE URABA S.A</t>
  </si>
  <si>
    <t>H5222 - Actividades de puertos y servicios complementarios para el transporte acuático</t>
  </si>
  <si>
    <t>CR 100 CL 89 CENTRO EMPRESARIAL SANTA MARIA PISO 9</t>
  </si>
  <si>
    <t>CR 7 155C 20 OF 403 EDIFICIO NORTH POINT TORRE E</t>
  </si>
  <si>
    <t>SWIMTECH SAS</t>
  </si>
  <si>
    <t>ZF RIONEGRO BG12</t>
  </si>
  <si>
    <t>CRA 9 A 99 02 OF 806</t>
  </si>
  <si>
    <t>CALLE 122 NO. 23-55</t>
  </si>
  <si>
    <t>KLUANE COLOMBIA SAS</t>
  </si>
  <si>
    <t>KM 7 AUTOPISTA BOGOTA-MEDELLLIN PARQUE INDUSTRIAL CELTA TRADE PARK BODEGA</t>
  </si>
  <si>
    <t>EXPLORACIONES CHOCO COLOMBIA SAS</t>
  </si>
  <si>
    <t>EXPLORACIONES NORTHERN COLOMBIA SAS</t>
  </si>
  <si>
    <t>CR 9 115 06 P 17</t>
  </si>
  <si>
    <t>ZONA FRANCA PERMANENTE DE URABA S.A.S.</t>
  </si>
  <si>
    <t>CR 43 A 19 -17 OF 1006</t>
  </si>
  <si>
    <t>DRAEGER COLOMBIA SA</t>
  </si>
  <si>
    <t>Calle 100 # 13 - 21 Of 503 Edificio Megatower Torre 2</t>
  </si>
  <si>
    <t>CR 11 77a 99 P4</t>
  </si>
  <si>
    <t>EQUINIX COLOMBIA  INC PTE LTD SUCURSAL COLOMBIA</t>
  </si>
  <si>
    <t>WORLD MEDICAL CARE SA EN REORGANIZACION</t>
  </si>
  <si>
    <t>CALLE 11 NO. 100 -121</t>
  </si>
  <si>
    <t>DESTILERIA RIOPAILA SAS</t>
  </si>
  <si>
    <t>PLANTA RIOPAILA -LA PAILA</t>
  </si>
  <si>
    <t>CL 100 N 13 - 76</t>
  </si>
  <si>
    <t>PAYLESS SHOESOURCE PSS DE COLOMBIA SAS</t>
  </si>
  <si>
    <t>CR 15 91 30 OF 601</t>
  </si>
  <si>
    <t>AUTOPISTA NORTE KM 16 CONTIGUO TORRE DE CONTROL</t>
  </si>
  <si>
    <t>OLEODUCTO DE LOS LLANOS S.A</t>
  </si>
  <si>
    <t>Cra 11 A No. 93 - 35 P 3 Y 4</t>
  </si>
  <si>
    <t>AUT BOGOTA-MEDELLIN AV CLL 80 KM 2 VIA COTA   PARQUE EMPRESARIAL</t>
  </si>
  <si>
    <t>CIELO CLARO S.A.S</t>
  </si>
  <si>
    <t>Cll 100 No 7A-81 Piso 4</t>
  </si>
  <si>
    <t>IBEROMODA S.A.S</t>
  </si>
  <si>
    <t>Bg Guadalete Vrd Fusca Aut Norte Km 21</t>
  </si>
  <si>
    <t>TEXART SAS</t>
  </si>
  <si>
    <t>Bg Guadalete Vda Fusca Aut Norte km 21</t>
  </si>
  <si>
    <t>CERAMICA SAN LORENZO INDUSTRIAL DE COLOMBIA SAS</t>
  </si>
  <si>
    <t>KM 1 VIA SOPO-CANAVITA-VEREDA LA CAROLINA</t>
  </si>
  <si>
    <t>NTT DATA SPAIN S.L, SUCURSAL EN COLOMBIA</t>
  </si>
  <si>
    <t>Brightcell-logistics comercializadora SAS</t>
  </si>
  <si>
    <t>OPERADORA ALSEA EN COLOMBIA SA</t>
  </si>
  <si>
    <t>CL 84 11 50</t>
  </si>
  <si>
    <t>DINATECHMOBILE S.A.S</t>
  </si>
  <si>
    <t>CRA 106 15 25 IN 119 120</t>
  </si>
  <si>
    <t>LOGISTIC FREIGHT SOLUTIONS SAS</t>
  </si>
  <si>
    <t>CR 43 # 9 SUR 195</t>
  </si>
  <si>
    <t>La Recetta Soluciones Gastronomicas Integradas S.A.S.</t>
  </si>
  <si>
    <t>POLIGROW COLOMBIA SAS</t>
  </si>
  <si>
    <t>C1031 - Extracción de aceites de origen vegetal crudos</t>
  </si>
  <si>
    <t>CALLE 97 BIS # 19 - 20 OF  702</t>
  </si>
  <si>
    <t>DROMOS PAVIMENTOS SAS</t>
  </si>
  <si>
    <t>KM 3.8 Via Mosquera La Mesa Zona Industrial Balsillas</t>
  </si>
  <si>
    <t>SOLDADURAS WESTARCO SAS</t>
  </si>
  <si>
    <t>VAS COLOMBIA SA</t>
  </si>
  <si>
    <t>KM 20 AUTO NORTE</t>
  </si>
  <si>
    <t>CRA 25 A N° 1-31 OF 1511</t>
  </si>
  <si>
    <t>SISTEMAS COLOMBIA S A S</t>
  </si>
  <si>
    <t>Av Cl 26 92 32 Md G 6</t>
  </si>
  <si>
    <t>REPRESENTACIONES PEREZ VELEZ S.A.S.</t>
  </si>
  <si>
    <t>Carrera 2 1141 EDIFICIO GRUPO AREA OFICINA 1901</t>
  </si>
  <si>
    <t>SEABOARD OVERSEAS COLOMBIA SAS</t>
  </si>
  <si>
    <t>Carrera 11 N 77 a 49 Oficina 902</t>
  </si>
  <si>
    <t>SINEA S.A.S</t>
  </si>
  <si>
    <t>Via Briceno Zipaquira Km 1.6 Parque Industrial Trafalgar Bodega 9</t>
  </si>
  <si>
    <t>BANANORTE INVESMENT SAS</t>
  </si>
  <si>
    <t>kilometro 2 via gaira troncal del caribe</t>
  </si>
  <si>
    <t>CECSA ENERGY INC (SUCURSAL EN COLOMBIA)</t>
  </si>
  <si>
    <t>CL 113 7 45 TO B OF 1501</t>
  </si>
  <si>
    <t>MAKITA COLOMBIA SAS</t>
  </si>
  <si>
    <t>Kilómetro 7, Autopista Bogotá – Medellín,  Centro Empresarial CELTA TRADE PARK  Lote 123 - Bodega 3  Funza - Cundinamarca - Colombia</t>
  </si>
  <si>
    <t xml:space="preserve">Vanti Soluciones S.A.S. </t>
  </si>
  <si>
    <t>INVERANGELES SAS</t>
  </si>
  <si>
    <t>CR 43 1A 85</t>
  </si>
  <si>
    <t>C. I BULK TRADING SUR AMERICA SAS</t>
  </si>
  <si>
    <t>AV 1 E 18 07 OF 202 EDIF CAOBOS</t>
  </si>
  <si>
    <t>PROMOTORA MEGABODEGAS S.A.</t>
  </si>
  <si>
    <t>CR 49 50 40 LOCAL 402</t>
  </si>
  <si>
    <t>CI CALIZAS Y MINERALES SA</t>
  </si>
  <si>
    <t>C I TOYOTA TSUSHO DE COLOMBIA SAS</t>
  </si>
  <si>
    <t>AV CRA 9 113 52 TORRES UNIDAS DOS OFC 1904</t>
  </si>
  <si>
    <t>TENDENZA NOVA SAS</t>
  </si>
  <si>
    <t>Bg Guadalete Vda Fusca Autonorte</t>
  </si>
  <si>
    <t>VIDRIO ANDINO COLOMBIA SAS</t>
  </si>
  <si>
    <t>KILOMETRO 20 VIA OCCIDENTE MOSQUERA</t>
  </si>
  <si>
    <t>Cl 113 # 7 - 80 Oficina 603</t>
  </si>
  <si>
    <t>CI CARGILL DE COLOMBIA LTDA</t>
  </si>
  <si>
    <t>DISCOVERY ENERGY SERVICES COLOMBIA SA EN REORGANIZACION</t>
  </si>
  <si>
    <t>PRODUCTOS FAMILIA  CAJICA SAS</t>
  </si>
  <si>
    <t>CARRERA 50 8 SUR 117</t>
  </si>
  <si>
    <t>SUPREMA CONSTRUCTORA S.A.S.</t>
  </si>
  <si>
    <t>Carrera 19 82 85 Edificio Country oficina 207</t>
  </si>
  <si>
    <t>ENVASES UNIVERSALES DE COLOMBIA S.A.S.</t>
  </si>
  <si>
    <t>CR 9 80 15 OF 604</t>
  </si>
  <si>
    <t>COLOMBIANA DE TENIS SAS</t>
  </si>
  <si>
    <t>CL 13 89 240 P 518 TB</t>
  </si>
  <si>
    <t>AUTOMOTRIZ ITALOAMERICA S.A.S.</t>
  </si>
  <si>
    <t>CARRERA 45 # 108 - 27 TORRE 3 PISO 12</t>
  </si>
  <si>
    <t>Automotriz Escandinava S.A.S.</t>
  </si>
  <si>
    <t>Avenida Carrera 45 # 108  27 Torre 3 Piso 12</t>
  </si>
  <si>
    <t>INVERSIONES ESCALLON CAIZEDO SAS</t>
  </si>
  <si>
    <t>CLL 127 13 a 54 of 601</t>
  </si>
  <si>
    <t>Calle 97 No. 23 - 60 Piso 10 Edificio Proksol</t>
  </si>
  <si>
    <t>JASICAROS SAS</t>
  </si>
  <si>
    <t>INGRAM MICRO BRASIL LTDA SUCURSAL COLOMBIA</t>
  </si>
  <si>
    <t>AK 7 155C 30 TO E P39</t>
  </si>
  <si>
    <t>CRA 7 # 74 21 PISO 6</t>
  </si>
  <si>
    <t>RECURSOS Y SOLUCIONES CORPORATIVAS S.A.S</t>
  </si>
  <si>
    <t>AV CL 26 102 20 OF 401</t>
  </si>
  <si>
    <t>COLOMBIAN TISSUE SAS</t>
  </si>
  <si>
    <t>INVERSIONES Y OPERACIONES COMERCIALES DEL SUR S.A.</t>
  </si>
  <si>
    <t>CR 29 74 33 BRR ALCAZAREZ</t>
  </si>
  <si>
    <t>QUIMTIA SAS</t>
  </si>
  <si>
    <t>Calle 8 43C 68 PISO 3</t>
  </si>
  <si>
    <t>Softys Gachancipá SA</t>
  </si>
  <si>
    <t>KM 45 AUTONORTE BOGOTA - TUNJA VRD SAN MARTIN</t>
  </si>
  <si>
    <t xml:space="preserve">Pluspetrol Colombia Corporation Sucursal Colombiana </t>
  </si>
  <si>
    <t xml:space="preserve">Carrea 7 No 71-52 Torre B Piso 9 </t>
  </si>
  <si>
    <t>CL 116  18 B 72</t>
  </si>
  <si>
    <t>COLREMAQ SUGAR CANE S. A. S.</t>
  </si>
  <si>
    <t>KM 6 VIA CENCAR AEROPUERTO- PALMASECA</t>
  </si>
  <si>
    <t>Gestión Cargo Zon Franca</t>
  </si>
  <si>
    <t>TIVIT COLOMBIA DC TERCERIZACION DE PROCESOS, SERVICIOS Y TECNOLOGIA S.A.S.</t>
  </si>
  <si>
    <t>CRA 106 15A 25 MZ 16 LT 114 C</t>
  </si>
  <si>
    <t>ZONA FRANCA SANTANDER S.A. BIC - USUARIO OPERADOR DE ZONA FRANCA</t>
  </si>
  <si>
    <t>KM 3.981 ANILLO VIAL RIO FRIO ZONA FRANCA SANTANDER ED SUZAVITA</t>
  </si>
  <si>
    <t>Agrícola Uberaba S.A.S.</t>
  </si>
  <si>
    <t>TELEMARK SPAIN S.L. SUCURSAL COLOMBIA ZONA FRANCA PERMANENTE ESPECIAL</t>
  </si>
  <si>
    <t>AVENIDA 30 DE AGOSTO 38 - 33</t>
  </si>
  <si>
    <t>DOBLE CALZADA BUGA PLAMIRA COSTADO ORIENTAL</t>
  </si>
  <si>
    <t>Sony Colombia S.A.S</t>
  </si>
  <si>
    <t>KM 1.5 VIA FUNZA SIBERIA PQUE IND SAN DIEGO BG 6C</t>
  </si>
  <si>
    <t>CALLE 119 # 13-51 OFICINA 501</t>
  </si>
  <si>
    <t>CR 50A 23A 170</t>
  </si>
  <si>
    <t>INVERSORA BOLÍVAR S.A.S.</t>
  </si>
  <si>
    <t>MAREAUTO COLOMBIA SAS</t>
  </si>
  <si>
    <t>CL 98 70 91 PISO 14</t>
  </si>
  <si>
    <t>BESSAC ANDINAS S.A.S</t>
  </si>
  <si>
    <t>ALPINA CAUCA ZONA FRANCA S.A.S.</t>
  </si>
  <si>
    <t>Cr 4bis 9 - 24</t>
  </si>
  <si>
    <t>PAREX RESOURCES (COLOMBIA) AG SUCURSAL</t>
  </si>
  <si>
    <t>VITIS OLEI SAS</t>
  </si>
  <si>
    <t>CL 126A N 7C-87 PISO 6</t>
  </si>
  <si>
    <t>CNRIII LTD.SUCURSAL COLOMBIA EN REORGANIZACION</t>
  </si>
  <si>
    <t>Cl 90 # 19 - 41 Piso 9</t>
  </si>
  <si>
    <t>BIOENERGY ZONA FRANCA SAS EN REORGANIZACION</t>
  </si>
  <si>
    <t>KM 43 VIA PUERTO LOPEZ - PUERTO GAITAN</t>
  </si>
  <si>
    <t>PUERTO-LOPEZ-META</t>
  </si>
  <si>
    <t>GRUPO AGROINDUSTRIAL HACIENDA LA GLORIA S.A. SUCURSAL COLOMBIA</t>
  </si>
  <si>
    <t>AC 26 102 20 CENTRO EMPRESARIAL MOVICH BURO 26</t>
  </si>
  <si>
    <t xml:space="preserve">PROCESADORA DE ACEITE OROROJO LIMITADA OROROJO LIMITADA  PROCESADORA DE ACEITE OROROJO LIMITADA OROROJO LIMITADA </t>
  </si>
  <si>
    <t>VEREDA LA MONEDA, CORREGIMIENTO LA GOMEZ  VEREDA LA MONEDA, CORREGIMIENTO LA GOMEZ</t>
  </si>
  <si>
    <t>CRA 25A N° 1-31 ED PARQUE EMPRESARIAL EL TESORO OF 1511</t>
  </si>
  <si>
    <t>CALLE 6 SUR 43 A 96 ED TORRE  6 SUR  OFICINA 606</t>
  </si>
  <si>
    <t>CNEOG COLOMBIA SUCURSAL COLOMBIA</t>
  </si>
  <si>
    <t>ISHOP COLOMBIA SAS</t>
  </si>
  <si>
    <t>INVERSIONES TIBHERAMA SAS</t>
  </si>
  <si>
    <t>CALLE 86 A 13 42 OFICINA 202</t>
  </si>
  <si>
    <t>AVENIDA CARRERA 9 # 115 06 OFICINA 2701</t>
  </si>
  <si>
    <t>CONTREEBUTE S.A.S.</t>
  </si>
  <si>
    <t>Cl 34b 65d 02 of 201</t>
  </si>
  <si>
    <t>zollikon sas</t>
  </si>
  <si>
    <t>CR 50 GG 10 B SUR 38</t>
  </si>
  <si>
    <t>ZONA FRANCA INTERNACIONAL DEL VALLE DE ABURRA S.A.S UOZF S.A.S</t>
  </si>
  <si>
    <t>VARIANTE CALDAS YE DE PRIMAVERA KM 1 VIA A LA PINTADA</t>
  </si>
  <si>
    <t>PHD COLOMBIA SAS</t>
  </si>
  <si>
    <t>CL 98 9 03 PH</t>
  </si>
  <si>
    <t>INVERSIONES DEL OCEANO S.A.S</t>
  </si>
  <si>
    <t>Carrera 22  16  30 INT 5 Via las Palmas</t>
  </si>
  <si>
    <t>C.I NUTREO S.A.S</t>
  </si>
  <si>
    <t>CARRERA 12 84A - 12 OF 401</t>
  </si>
  <si>
    <t>REFINADORA NACIONAL DE ACIETES Y GRASAS SAS</t>
  </si>
  <si>
    <t>SOMFY COLOMBIA SAS</t>
  </si>
  <si>
    <t>LH SAS</t>
  </si>
  <si>
    <t>DO JEANS CONFECCIONES SAS</t>
  </si>
  <si>
    <t>CALLE 127A 53A 25 P 5 T3</t>
  </si>
  <si>
    <t>GFK RETAIL AND TECHNOLOGY COLOMBIA LTDA</t>
  </si>
  <si>
    <t>AC 100 9A 45 T 2 P 10 EDIFICIO 100 STREET</t>
  </si>
  <si>
    <t>BULL MARKETING SAS</t>
  </si>
  <si>
    <t>CR 53 C 127 D 23</t>
  </si>
  <si>
    <t>TOUCHSTONE COLOMBIA</t>
  </si>
  <si>
    <t>CRA 76A # 3C 35 APTO 2806</t>
  </si>
  <si>
    <t>COMPAÑÍA CAFETERA LA MESETA S.A</t>
  </si>
  <si>
    <t>CRA 5 No 6-30</t>
  </si>
  <si>
    <t>EVERTEC PLACETOPAY SAS</t>
  </si>
  <si>
    <t>CL 17 43 F 287</t>
  </si>
  <si>
    <t>GRUPO ALV SAS</t>
  </si>
  <si>
    <t>CRA 43B 32 B SUR 83</t>
  </si>
  <si>
    <t>EXIROS DE COLOMBIA LTDA</t>
  </si>
  <si>
    <t>PARQUE IND CARLOS VELEZ POMBO, KM 1 VIA TURBACO</t>
  </si>
  <si>
    <t>CR 6 NO. 53-29 PISO 12 ED TORRE EMPRESARIA</t>
  </si>
  <si>
    <t>Cr 65 B No. 13 13</t>
  </si>
  <si>
    <t>ECONTACT COL S.A.S.</t>
  </si>
  <si>
    <t>CORPORACION MULTIVAC S.A.S</t>
  </si>
  <si>
    <t>CR 98 25G 10 BOD 11</t>
  </si>
  <si>
    <t>CALLE 17 115  55</t>
  </si>
  <si>
    <t>CALLE 93B 11A 44 OF 203</t>
  </si>
  <si>
    <t>ARIS MINING SEGOVIA</t>
  </si>
  <si>
    <t>Carrera 43 A 14 57 Edificio San Francisco Centro Empresarial Piso 13</t>
  </si>
  <si>
    <t>KILOMETRO 10 VIA AL MAGDALENA</t>
  </si>
  <si>
    <t>SUELOPETROL CA SUCURSAL COLOMBIA</t>
  </si>
  <si>
    <t>CL 146 7 64 OF707</t>
  </si>
  <si>
    <t>INDUSTRIAL CONSULTING SAS</t>
  </si>
  <si>
    <t>CL 106 # 18 C 17</t>
  </si>
  <si>
    <t>MAGDALENA RIVER COLOMBIA SAS</t>
  </si>
  <si>
    <t>CARRETERA A CARACOLI KM 3 -200 EN MALAMBO</t>
  </si>
  <si>
    <t>Diagonal 19 No. 153B-10 T-1 Apto.2203 Conj. Res. Baranoa Barrio Palomitas</t>
  </si>
  <si>
    <t>ISTC ANDINA S.A.S.</t>
  </si>
  <si>
    <t>.CO INTERNET S.A.S</t>
  </si>
  <si>
    <t>CL 81 11 08 OF 4 110</t>
  </si>
  <si>
    <t>Promotora Inmobiliaira La Cuenca SAS</t>
  </si>
  <si>
    <t>Cra 22 N 16-30</t>
  </si>
  <si>
    <t>TRABAJOS INDUSTRIALES Y MECANICOS CA SUCURSAL BARRANQUILLA</t>
  </si>
  <si>
    <t>CRA 51B 76 136 OFIC 709 EDIFICIO LA PREVISORA</t>
  </si>
  <si>
    <t>PETROSEISMIC SERVICES SA</t>
  </si>
  <si>
    <t>CRA 23 102 53</t>
  </si>
  <si>
    <t>Red Bull Colombia S.A.S</t>
  </si>
  <si>
    <t>CR 15 93A 84 OF 806</t>
  </si>
  <si>
    <t>CL 58 1N-141 151</t>
  </si>
  <si>
    <t>Servicios Bolivar S.A</t>
  </si>
  <si>
    <t>AV DORARADO No. 68 B 31</t>
  </si>
  <si>
    <t>MAC CENTER COLOMBIA SAS</t>
  </si>
  <si>
    <t>AVENIDA CARRERA 19 # 146 - 81</t>
  </si>
  <si>
    <t>KNIGHT S.A.S. EN REORGANIZACION</t>
  </si>
  <si>
    <t>KM 5.5 VIA CAJICA ZIPAQUIRA</t>
  </si>
  <si>
    <t>ACEITES CIMARRONES S.A.S. ZONA FRANCA PERMANENTE ESPECIAL AGROINDUSTRIAL</t>
  </si>
  <si>
    <t>Carrera 30 No 47A 26 barrio Caudal</t>
  </si>
  <si>
    <t>TULIPANES DE COLOMBIA SAS</t>
  </si>
  <si>
    <t>AV CARACAS 5 45 A 51 57 SUR</t>
  </si>
  <si>
    <t>PROCESOS TECNICOS DE SEGURIDAD Y VALORES S.A.S.</t>
  </si>
  <si>
    <t>Calle 19 68B-76</t>
  </si>
  <si>
    <t>COSNTRUCTORA HABITEK SAS</t>
  </si>
  <si>
    <t>CRA 35 A  3 BIS 26</t>
  </si>
  <si>
    <t>APOYO LOGISTICO Y OPERATIVO SAS</t>
  </si>
  <si>
    <t>CR 9 No 13-24 / 28 aP 201</t>
  </si>
  <si>
    <t>Cl 2 20 -50 of 403</t>
  </si>
  <si>
    <t>RED CARNICA SAS</t>
  </si>
  <si>
    <t>ZONA FRANCA GACHANCIPA S.A.S. USUARIO OPERADOR DE ZONA FRANCA</t>
  </si>
  <si>
    <t>CONCENTRIX CVG CUSTOMER MANAGEMENT COLOMBIA S.A.S.</t>
  </si>
  <si>
    <t>CL 127 7 A 28</t>
  </si>
  <si>
    <t>CALLE 13 NO. 9-63 APTO 100</t>
  </si>
  <si>
    <t>PRICESMART COLOMBIA SAS</t>
  </si>
  <si>
    <t>AV CALLE 26  71A - 16</t>
  </si>
  <si>
    <t>CALLE 93A #13-24 PISO 5</t>
  </si>
  <si>
    <t>GRUPO CENAGRO SAS</t>
  </si>
  <si>
    <t>CR 7  156  68  P 5  ED NORTH PONT  TO 3</t>
  </si>
  <si>
    <t>WORLEY COLOMBIA SAS</t>
  </si>
  <si>
    <t>CR 12A 78 40 PI 10 ED WEWORK</t>
  </si>
  <si>
    <t>T3 TEXTILES SAS</t>
  </si>
  <si>
    <t>KM 1.1 CL 80 VIA PARQUE LA FLORIDA TERRAPUERTO BG 30</t>
  </si>
  <si>
    <t>CR 9 A 99 02 OFC  708</t>
  </si>
  <si>
    <t>Nucleo Constructora SAS</t>
  </si>
  <si>
    <t>CRA 15 12 37 EDF TORRE NUCLEO PISO 2</t>
  </si>
  <si>
    <t>PROEXCAR SAS</t>
  </si>
  <si>
    <t>C1033 - Elaboración de aceites y grasas de origen animal</t>
  </si>
  <si>
    <t>CR 50G 10B SUR 14 BOD 6</t>
  </si>
  <si>
    <t>INMOBILIARIA ESTIVAL COLOMBIA SAS</t>
  </si>
  <si>
    <t>KM 35,4 AUTOPISTA MEDELLIN BOGOTA VDA LA LAJA</t>
  </si>
  <si>
    <t>AGROINVERSIONES LA CEIBA S.A.S.</t>
  </si>
  <si>
    <t>KM5 VIA A GAIRA CARRETERA TRONCAL DEL CARIBE</t>
  </si>
  <si>
    <t>MATRIX GIROS Y SERVICIOS SAS</t>
  </si>
  <si>
    <t>H5310 - Actividades postales nacionales</t>
  </si>
  <si>
    <t>CL 99 69 C 41</t>
  </si>
  <si>
    <t>CL 70 # 9-36</t>
  </si>
  <si>
    <t>CL 42B 63C 20</t>
  </si>
  <si>
    <t>PJ COL SAS</t>
  </si>
  <si>
    <t>PETROELECTICA DE LOS LLANOS LTD</t>
  </si>
  <si>
    <t>CALLE 100 9A 45 OFICINA 405 TORRE 2</t>
  </si>
  <si>
    <t>CR 15 100 69 OF 403</t>
  </si>
  <si>
    <t>VERANO ENERGY (SWITZERLAND) AG SUCURSAL</t>
  </si>
  <si>
    <t>UTS RIONEGRO SAS</t>
  </si>
  <si>
    <t>GRAN TIERRA OPERATIONS COLOMBIA GMBH SUCURSAL</t>
  </si>
  <si>
    <t>CALLE 77 B No 57-103 OFIC 1403</t>
  </si>
  <si>
    <t>CARDIO IMAT S.A.</t>
  </si>
  <si>
    <t>CARRERA 6 Nº 72-34 6 Nº 72-34 VIA CERETE</t>
  </si>
  <si>
    <t>SOCIEDAD INTENSIVOS IMAT S.A.</t>
  </si>
  <si>
    <t>CARRERA 6 Nº 72-34 VIA CERETE</t>
  </si>
  <si>
    <t>CORRUGADORA Y MAQUILADORA DE LA COSTA S.A.S</t>
  </si>
  <si>
    <t>METROPOLITAN TOURING COLOMBIA SAS</t>
  </si>
  <si>
    <t>CR 15 93 A 84 OFC 602</t>
  </si>
  <si>
    <t>TIGRE ADS COLOMBIA LTDA</t>
  </si>
  <si>
    <t>CR 3 20 44 MOSQUERA OFICINA 206</t>
  </si>
  <si>
    <t>CALLE 26 92 32 TORRE G2 OFICINA 3 126</t>
  </si>
  <si>
    <t>MOTOROLA MOBILITY COLOMBIA SAS</t>
  </si>
  <si>
    <t>CALLE 99 N° 14-49 P5</t>
  </si>
  <si>
    <t>Dexco Zona Franca S.A.S</t>
  </si>
  <si>
    <t>MOTOPARTES DE COLOMBIA S.A.S. EN PROCESO DE REORGANIZACION</t>
  </si>
  <si>
    <t>CALLE 24 48 51</t>
  </si>
  <si>
    <t>SOCIEDAD MINERA CALVISTA COLOMBIA S.A.S.</t>
  </si>
  <si>
    <t>EXTRACTORA LA GLORIA S.A.S.</t>
  </si>
  <si>
    <t>AV CALLE 26 102 20 OF 401</t>
  </si>
  <si>
    <t>Comercial Nutresa S.A.S</t>
  </si>
  <si>
    <t>MITSUI &amp; CO. (COLOMBIA) LTDA.</t>
  </si>
  <si>
    <t>CRA 1A # 47-20</t>
  </si>
  <si>
    <t>PROTERRA FOOD SAS</t>
  </si>
  <si>
    <t>CR 31 CL 4 HACIENDA LA ITALIA BOLO LA ITALIA</t>
  </si>
  <si>
    <t>CALLE 11 N° 10-55</t>
  </si>
  <si>
    <t>INVERJENOS SAS</t>
  </si>
  <si>
    <t>CLL 116 18 64</t>
  </si>
  <si>
    <t>CRA 17 21-51 PISO 2</t>
  </si>
  <si>
    <t>CR 4 N 21 220 CONJ PUERTO BANUS CA 35 BRR RODADERO</t>
  </si>
  <si>
    <t>NEGOCIOS AGROFORESTALES S.A.S.</t>
  </si>
  <si>
    <t>COMERCIALIZADORA DE COMBUSTIBLES DE ORIENTE S.A.S</t>
  </si>
  <si>
    <t>SCANIA COLOMBIA SAS</t>
  </si>
  <si>
    <t>CL 17 68 24</t>
  </si>
  <si>
    <t>C+PLUS S.A.S.</t>
  </si>
  <si>
    <t>AGRO VERACRUZ S.A.S.</t>
  </si>
  <si>
    <t>KM 30 VIA CALI FLORIDA</t>
  </si>
  <si>
    <t>Minera Anza SA</t>
  </si>
  <si>
    <t>Carrera 59 # 152-25 Oficina 502Edificio Cyglo Colina Empresarial</t>
  </si>
  <si>
    <t>INNERGY SAS</t>
  </si>
  <si>
    <t>CR 11A 97A 19 OF 506</t>
  </si>
  <si>
    <t>INVERSIONES A&amp;T UMBRIA SAS</t>
  </si>
  <si>
    <t>KM 17 VIA LAS PALMAS OF 264</t>
  </si>
  <si>
    <t>ALCON DE COLOMIA PABM SAS</t>
  </si>
  <si>
    <t>KM 9 VIA BUGA LA MAGDALENA</t>
  </si>
  <si>
    <t>TERUMO COLOMBIA ANDINA</t>
  </si>
  <si>
    <t>AVENIDA CALLE 100 No 23 10 Piso 2</t>
  </si>
  <si>
    <t>UNIPHOS COLOMBIA PLANT LTD</t>
  </si>
  <si>
    <t>GLOBAL LATICES SAS</t>
  </si>
  <si>
    <t>KM 13 BD 22 ZONA FRANCA DEL EJE CAFETERO VIA ARMENIA VALLE</t>
  </si>
  <si>
    <t>SEMILLAS Y ALIMENTOS SAS</t>
  </si>
  <si>
    <t>AGROFORESTAL ACACIAS SAS</t>
  </si>
  <si>
    <t>HASBRO COLOMBIA SAS</t>
  </si>
  <si>
    <t>CR 11 B 99 25</t>
  </si>
  <si>
    <t>ARTEKTON CONSTRUCTORA SAS EN REORGANIZACION</t>
  </si>
  <si>
    <t>CR 102 34 133 APTO 702 TORRE 4</t>
  </si>
  <si>
    <t>AGROFORESTAL TAMANACO SAS</t>
  </si>
  <si>
    <t>MCS COLOMBA SAS</t>
  </si>
  <si>
    <t>CALLE 19 5013</t>
  </si>
  <si>
    <t>AGROFORESTAL LAS BRISAS SAS</t>
  </si>
  <si>
    <t>ORGANIZACION SUMA SAS - EN REORGANIZACION</t>
  </si>
  <si>
    <t>KR 17 70 31 SUR</t>
  </si>
  <si>
    <t>LOGICALIS COLOMBIA SAS</t>
  </si>
  <si>
    <t>CALLE 113 7 80  OF 601</t>
  </si>
  <si>
    <t>Prosalon Distribuciones S.A.S</t>
  </si>
  <si>
    <t>Carrera 19a # 84 - 14</t>
  </si>
  <si>
    <t>SANDVIK COLOMBIA S A S</t>
  </si>
  <si>
    <t>AUT NORTE KM 26 VIA BELLO-HATILLO MCP GIRARDOTA ANTES DEL PEAJE EL TRAPICHE PAR INDUSTRIAL SAN ANDRES BG 5</t>
  </si>
  <si>
    <t>GPRS DISTRIBUCIONES S.A.S</t>
  </si>
  <si>
    <t>CALLE 63 77 M 28</t>
  </si>
  <si>
    <t>CALLE 100 8A 49 OFICINA 1102 TO B</t>
  </si>
  <si>
    <t>INVERSIONES TUCURINCA S.A.S</t>
  </si>
  <si>
    <t>CR 48 26SUR 181 314A</t>
  </si>
  <si>
    <t>ENVASES PLASTICOS DE LA SABANA S.A.S</t>
  </si>
  <si>
    <t>KM 1 VIA SIBERIA FUNZA ZONA FRANCA PERMANENTE INTEXZONA BG 63</t>
  </si>
  <si>
    <t>CONSTRUCTORA RESERVA DE LA SIERRA S.A.S. EN LIQUIDACION</t>
  </si>
  <si>
    <t>CARRERA 52 NO. 11 - 74 LOCAL 10 - CONDOMINIO RESERVA DE LA SIERRA</t>
  </si>
  <si>
    <t>AGROFORESTAL VENEZUELA SAS</t>
  </si>
  <si>
    <t>DIABETRICS HEALTHCARE SAS</t>
  </si>
  <si>
    <t>CL 80 No 78 B - 201</t>
  </si>
  <si>
    <t>LEVAPAN COLOMBIA S.A.S.</t>
  </si>
  <si>
    <t>CR 106 15 A 25 MZ 23 IN 135 B</t>
  </si>
  <si>
    <t>YUMA CONCESIONARIA SA EN REORGANIZACION</t>
  </si>
  <si>
    <t>FYCO TELECOMUNICACIONES SAS</t>
  </si>
  <si>
    <t>CR 43A 5A 113 OFICINA 401</t>
  </si>
  <si>
    <t>AGROFORESTAL MATA AZUL SAS</t>
  </si>
  <si>
    <t>AGROFORESTAL LOS LAURELES S.A.S.</t>
  </si>
  <si>
    <t>TABASCO OC LLC SUCURSAL COLOMBIA</t>
  </si>
  <si>
    <t>CL 127 C 11 B 85 APTO 201 B AGR PRADOS DEL COUNTRY</t>
  </si>
  <si>
    <t>CALLE 95 13 09 OFICINA 407</t>
  </si>
  <si>
    <t>VASS CONSULTORIA DE SISTEMAS COLOMBIA SAS</t>
  </si>
  <si>
    <t>CL 98 22 64 PI 12</t>
  </si>
  <si>
    <t>ALMAVIVA ZONA FRANCA S A S</t>
  </si>
  <si>
    <t>Cr 47 12 B 50</t>
  </si>
  <si>
    <t>AGROFORESTAL ORIENTE SAS</t>
  </si>
  <si>
    <t>Promotora Inmobiliaria Palmeras SAS</t>
  </si>
  <si>
    <t>Cr 22 17 325</t>
  </si>
  <si>
    <t>AR CONSTRUCCIONES SAS</t>
  </si>
  <si>
    <t>CALLE 113 No. 7 - 80 PISO 18</t>
  </si>
  <si>
    <t>DEEWHY SAS</t>
  </si>
  <si>
    <t>CRA 43A 5A 113  SUR P14</t>
  </si>
  <si>
    <t>DIPSAFOOD ENERGY REPRESENTACIONES SAS</t>
  </si>
  <si>
    <t>Calle 52 47-42 piso 7</t>
  </si>
  <si>
    <t>HOTELES SAN SILVESTRE SAS</t>
  </si>
  <si>
    <t>CARRERA 19 NO. 58A -13 ACCESO 3 PISO 4 CENTRO COMERCIAL SAN SILVESTRE</t>
  </si>
  <si>
    <t>VDA VUELTA GRANDE A 150 M GT SIBERIA VIA COTA COMPLEJO LOG INDUSTRIAL SIBERIA</t>
  </si>
  <si>
    <t>LA NAVARRA DEL ESTE S.A.S</t>
  </si>
  <si>
    <t>VARDI AGENCIA DE SEGUROS LTDA</t>
  </si>
  <si>
    <t>AVENIDA 19 N 114 - 65 OFI 501</t>
  </si>
  <si>
    <t>MINDRAY MEDICAL COLOMBIA SAS</t>
  </si>
  <si>
    <t>Ac 100 54 Of 1002</t>
  </si>
  <si>
    <t>INVERCOMER DEL CARIBE SAS</t>
  </si>
  <si>
    <t>DIAGONAL 21 30 238 BRR EL PRADO</t>
  </si>
  <si>
    <t>AGROFORESTAL PUERTO LOPEZ SAS</t>
  </si>
  <si>
    <t>PUERTO Y VALORES S.A.S.</t>
  </si>
  <si>
    <t>INVERSIONES DE INFRAESTRUCTURA Y OPERACIONES PORTUARIAS S.A.S.</t>
  </si>
  <si>
    <t>EL DORADO INVESTMENTS, SUCURSAL COLOMBIANA</t>
  </si>
  <si>
    <t>CALLE 26 # 92 - 32 EDIFICIO BTS4</t>
  </si>
  <si>
    <t>AGROFORESTAL MIRAFLORES SAS</t>
  </si>
  <si>
    <t>COMPAÑIA GIBRALTAR SAS</t>
  </si>
  <si>
    <t>Av. Carrera 9 No. 115-30</t>
  </si>
  <si>
    <t>INETUM ESPAÑA SA SUCURSAL COLOMBIA</t>
  </si>
  <si>
    <t>CALLE 104 18 A 52 PISO 2</t>
  </si>
  <si>
    <t>DIAGONAL 76  1 45 AP 301</t>
  </si>
  <si>
    <t>KREDIT PLUS S.A</t>
  </si>
  <si>
    <t>Cra 53 Av Circunvalar Ed. BC Empresarial Of. 1102</t>
  </si>
  <si>
    <t>HYUNDAI ENGINEERING &amp; CONSTRUCTIO CO LTD SUCURSAL COLOMBIANA</t>
  </si>
  <si>
    <t>Calle 70  96 - 85 T6 Apto 501</t>
  </si>
  <si>
    <t>CR 49 78 C SUR 94</t>
  </si>
  <si>
    <t>G.O.C SUCURSAL COLOMBIA</t>
  </si>
  <si>
    <t>Calle 113 07 45 Torre B Of 512</t>
  </si>
  <si>
    <t>AGROFORESTAL BELLAVISTA SAS</t>
  </si>
  <si>
    <t>HADA INTERNATIONAL S.A.S</t>
  </si>
  <si>
    <t>CRA 11 82 01 P7 CENTRO DE NEGOCIOS ANDINO</t>
  </si>
  <si>
    <t>INTERNATIONAL FUELS SANTA MARTA S.A.S</t>
  </si>
  <si>
    <t>ZONA FRANCA INDUSTRIAL SANTA MARTA PATIO 2</t>
  </si>
  <si>
    <t>ALMACENES EXITO INVERSIONES S.A.S.</t>
  </si>
  <si>
    <t xml:space="preserve">Av Cra 19 # 100-45 Of 1308- 1309  </t>
  </si>
  <si>
    <t>CONSTRUCTORA DE INFRAESTRUCTURA VIAL SAS</t>
  </si>
  <si>
    <t>Majorel Colombia SAS|</t>
  </si>
  <si>
    <t>Cl 85 50 159 Of 1 al 9</t>
  </si>
  <si>
    <t>REFORESTADORA DEL SINU SUCURSAL COLOMBIA</t>
  </si>
  <si>
    <t>CL 46 14E 92</t>
  </si>
  <si>
    <t>BIO BOLSA SAS EN REORGANIZACION</t>
  </si>
  <si>
    <t>Km 7 Vía Medellín</t>
  </si>
  <si>
    <t>INVERSIONES VIMEGA S.A.S.</t>
  </si>
  <si>
    <t>AC 127 14 54 OF 604</t>
  </si>
  <si>
    <t>MOVIIRED SAS</t>
  </si>
  <si>
    <t>Cl 98 70 91 Of 416</t>
  </si>
  <si>
    <t>AGROFORESTAL EL MILAGRO SAS</t>
  </si>
  <si>
    <t>DH COLOMBIA SAS</t>
  </si>
  <si>
    <t>AV CR 19 100 12 P 6</t>
  </si>
  <si>
    <t>CRA 21 87 43</t>
  </si>
  <si>
    <t>FILT CHEVROLET SAS</t>
  </si>
  <si>
    <t>CL 14  55 20</t>
  </si>
  <si>
    <t>RENTA SELECTA MEDELLIN S.A.S.</t>
  </si>
  <si>
    <t>CARRERA 43B 16 80 OF 403</t>
  </si>
  <si>
    <t>PI EPSILON PROYECTOS DE INGENIERIA ESPECIALIZADA SAS</t>
  </si>
  <si>
    <t>CL 52 47 42 PS 6</t>
  </si>
  <si>
    <t>KONFIRMA S.A.S.</t>
  </si>
  <si>
    <t>CLL 53 NRO 45 77</t>
  </si>
  <si>
    <t>ASD SEMILLAS Y CLONES S A SUCURSAL COLOMBIA</t>
  </si>
  <si>
    <t>CALLE 94 A 11A 27 OF 401</t>
  </si>
  <si>
    <t>AGROINDUSTRIAL DE PALMA ACEITERA SA SUCURSAL COLOMBIA</t>
  </si>
  <si>
    <t>CL 94 A 11 A 27 OF 401</t>
  </si>
  <si>
    <t>INDUSTRIAL ACEITERA DE CASANARE SA SUCURSAL COLOMBIA</t>
  </si>
  <si>
    <t>CALLE 94 A 11A 27  OF 401</t>
  </si>
  <si>
    <t>CONSTRUCTORA ALTOS DE LA ABADIA</t>
  </si>
  <si>
    <t>CALLE 17 A SUR 44-214</t>
  </si>
  <si>
    <t>CALLE 106 NO 48 27</t>
  </si>
  <si>
    <t>BODEGAS ILUSION SAS</t>
  </si>
  <si>
    <t>CALLE 20 10 26 CENTRO</t>
  </si>
  <si>
    <t>BTL COLOMBIA S.A.S.</t>
  </si>
  <si>
    <t>CL 123 45 A 11</t>
  </si>
  <si>
    <t>ACCIONA AGUA SAU SUCURSAL COLOMBIA</t>
  </si>
  <si>
    <t>Carrera 13 98 70 Of 401</t>
  </si>
  <si>
    <t>Carrao Energy S.A. Sucursal Colombia</t>
  </si>
  <si>
    <t>CLL 113 # 7 45 OF1407</t>
  </si>
  <si>
    <t>Desarrollos inmobiliarios malabo s.a.s</t>
  </si>
  <si>
    <t>Atos It Solutions and Services SAS</t>
  </si>
  <si>
    <t>UPS SERVICIOS EXPRESOS S A S</t>
  </si>
  <si>
    <t>AV CL 26 No. 106 81 bod 88 97</t>
  </si>
  <si>
    <t xml:space="preserve">NACORA LIMITADA AGENCIA DE SEGUROS </t>
  </si>
  <si>
    <t>FRESENIUS KABI COLOMBIA SAS</t>
  </si>
  <si>
    <t>Avenida Carrera 7 No 155C 20 Piso 40Avenida Carrera 7 No 155C 20 Piso 40</t>
  </si>
  <si>
    <t>ZONAMERICA USUARIO OPERADOR DE ZONA FRANCA SAS</t>
  </si>
  <si>
    <t>administracionColombia@zonamerica.com</t>
  </si>
  <si>
    <t>INVERSIONES LA LOLITA S.A.S</t>
  </si>
  <si>
    <t xml:space="preserve">STRYKER COLOMBIA SAS </t>
  </si>
  <si>
    <t>CL 116 7 15 P 10 OF 1001CL 116 7 15 P 10 OF 1001CL 116 7 15 P 10 OF 1001</t>
  </si>
  <si>
    <t>Transversal 23 20 04</t>
  </si>
  <si>
    <t>CARRERA 19 164 64</t>
  </si>
  <si>
    <t>NEO DOMUS, SUCURSAL COLOMBIA</t>
  </si>
  <si>
    <t>L&amp;C S A S</t>
  </si>
  <si>
    <t>AGROINVERSIONES BANANERAS DEL CARIBE S.A.S.</t>
  </si>
  <si>
    <t>Terrafertil colombia SAS</t>
  </si>
  <si>
    <t>Lote Terrafertil Vda la granja</t>
  </si>
  <si>
    <t>CI FAJAS MYD COLOMBIA SAS</t>
  </si>
  <si>
    <t>CL 8 SUR 50FF 47</t>
  </si>
  <si>
    <t>COFCO INTERNATIONAL COLOMBIA SAS</t>
  </si>
  <si>
    <t>Calle 84A #10-33 Of 901</t>
  </si>
  <si>
    <t>NOVATECNICA S.A.S.</t>
  </si>
  <si>
    <t>CR 7 99 53 TORRE 2 PISO 19</t>
  </si>
  <si>
    <t>PELICAN S.A.S</t>
  </si>
  <si>
    <t>SOFICAM S.A.S.</t>
  </si>
  <si>
    <t>Carrera 59 # 152 - 25 Oficina 502Edificio Cyglo Colina Empresarial</t>
  </si>
  <si>
    <t>MEGACEITES SAS</t>
  </si>
  <si>
    <t>CENTRO INDUSTRIAL TERNERA 2 BODEGA D16</t>
  </si>
  <si>
    <t>GRUPO INVERSIONISTA Y CONSTRUCTOR DE COLOMBIA S.A.S.</t>
  </si>
  <si>
    <t>ZONA FRANCA INDUSTRIAL COLMOTORES SAS</t>
  </si>
  <si>
    <t>INVERSIONES PALMARI S.A.S</t>
  </si>
  <si>
    <t>CALLE 12 8 42 OF 221</t>
  </si>
  <si>
    <t xml:space="preserve">VIRGIN MOBILE COLOMBIA S.A.S.  </t>
  </si>
  <si>
    <t>Carrera 14 #97-63</t>
  </si>
  <si>
    <t>BEBIDAS Y REFRESCOS DEL CARIBE SAS</t>
  </si>
  <si>
    <t>CENTRO INDUSTRIAL TERNERA 2 BEODEGA 17</t>
  </si>
  <si>
    <t>NEW LIFT SOLUTIONS BV SUCURSAL COLOMBIA</t>
  </si>
  <si>
    <t>CR 9 113 52 ED TORRES UNIDAS 2 OF 905</t>
  </si>
  <si>
    <t>MN FOTO SAS EN LIQUIDACION</t>
  </si>
  <si>
    <t>Bg 29 Et 2 Aut Medellin Km 3 5 BG 29 ET 2 AUT MEDELLIN KM 3 5 VIA SIBERIA</t>
  </si>
  <si>
    <t>INTERNATIONAL TESTING INSPECTION &amp; CERTIFICATION COLOMBIA S A S</t>
  </si>
  <si>
    <t>Carrera 47 # 106A – 51</t>
  </si>
  <si>
    <t>TOTALENERGIES MARKETING COLOMBIA SAS</t>
  </si>
  <si>
    <t>CALLE 113 No 7-21 P7 OF 705</t>
  </si>
  <si>
    <t>AK 9 101 67 ED BOGOTA NAOS CAMPUS EMPRESARIAL P 7</t>
  </si>
  <si>
    <t>BB AUTOMOTORES Y PARTES DE COLOMBIA SAS</t>
  </si>
  <si>
    <t>ZONA FRANCA DE LA CANDELARIA KM9 VIA MAMONAL MZR LOTE  R 141</t>
  </si>
  <si>
    <t>Sweetsol Sucursal Colombia</t>
  </si>
  <si>
    <t>Eaton Industries Colombia SAS</t>
  </si>
  <si>
    <t>FAMILY BEANS S.A.S</t>
  </si>
  <si>
    <t>AZUL &amp; BLANCO MILLONARIOS FC SA</t>
  </si>
  <si>
    <t>CALLE 90 # 19 -41 OFICINA 802</t>
  </si>
  <si>
    <t>SAC BE VENTURES COLOMBIA SAS</t>
  </si>
  <si>
    <t>Dg 25 G 95 66 P 1</t>
  </si>
  <si>
    <t>AGROCENTRO COLOMBIA SAS</t>
  </si>
  <si>
    <t>CRA 13 93 35</t>
  </si>
  <si>
    <t>SPECIALIZED COLOMBIA S.A.S</t>
  </si>
  <si>
    <t>AV ALBERTO MENDOZA 87 62</t>
  </si>
  <si>
    <t>PARQUE INDUSTRIAL SAN DIEGO KM 1.5 VIA FUNZA - SIBERIA BG 3B CUNDINAMARCA FUNZA-CUNDINAMARCA PARQUE INDUSTRIAL SAN DIEGO KM 1.5 VIA FUNZA - SIBERIA BG 3B</t>
  </si>
  <si>
    <t>GESTION INTEGRAL DEL SUELO S.L COLOMBIA</t>
  </si>
  <si>
    <t>CALLE 26 69 D 91 OF 605 TO PEATONAL CENTRO EMPRESARIAL ARRECIFE</t>
  </si>
  <si>
    <t>CL 75 5 88 PISO 7</t>
  </si>
  <si>
    <t>ACTUAL CONSTRUCTORA SAS</t>
  </si>
  <si>
    <t>AV CRA 7 156 10 TORRE KRYSTAL OFC 2004</t>
  </si>
  <si>
    <t>IMBERA SERVICIOS COLOMBIA S.A.S.</t>
  </si>
  <si>
    <t>CRA 132 N° 22 A 39</t>
  </si>
  <si>
    <t>EUROFARMA COLOMBIA SAS</t>
  </si>
  <si>
    <t>Av Cra 68 17 64</t>
  </si>
  <si>
    <t>INVERSIONES GML SAS</t>
  </si>
  <si>
    <t>ATTON HOTELES COLOMBIA S.A.S</t>
  </si>
  <si>
    <t>TRANSVESAL 23 98 27</t>
  </si>
  <si>
    <t>SCRIBE COLOMBIA SAS</t>
  </si>
  <si>
    <t>Carrera 38 10a 35 of 303 ED VINTAGE</t>
  </si>
  <si>
    <t>CALLE 23 NORTE 4N-50 PISO 8</t>
  </si>
  <si>
    <t>MOTA ENGIL ENGENHARIA E CONSTRUCAO S A SUCURSAL COLOMBIA</t>
  </si>
  <si>
    <t>Calle 81 11 08, Edificio Empresarial 8111. Piso 9</t>
  </si>
  <si>
    <t>TGS TRANSPORT GLOBAL SUPPLIERS S.A.S</t>
  </si>
  <si>
    <t>KM 9 VIA MAMONLA ZONA FRANCA DE LA CANDELARIA F.40 43</t>
  </si>
  <si>
    <t>KINGSPAN PANELES AISLADOS SAS</t>
  </si>
  <si>
    <t>CL 1 CR 2 ZF PARQUE CENTRAL LT 66 VTE CARTAGENA SEC AGUAS PRIETAS</t>
  </si>
  <si>
    <t>HIERROS DE OCCIDENTE FERRETERIAS SAS</t>
  </si>
  <si>
    <t>CRA 9 LOTE 2 LA BADEA</t>
  </si>
  <si>
    <t>FOUNDEVER CORPORATION COLOMBIA S.A.S</t>
  </si>
  <si>
    <t>CR 67 B 48 07 P3</t>
  </si>
  <si>
    <t>INVERSIONES CENTRO MODA SAS</t>
  </si>
  <si>
    <t>PROMOCOMERCIO S.A.S</t>
  </si>
  <si>
    <t>Cr 56 N. 9-17 Centro Empresarial Bog Americas,Torre Americas, Oficina 501</t>
  </si>
  <si>
    <t>CANTANA ENERGY SUCURSAL COLOMBIA</t>
  </si>
  <si>
    <t>SERVICIOS CREDITICIOS ONLINE DE COLOMBIA SAS</t>
  </si>
  <si>
    <t>Carrera 15 # 88 - 21 Ofi 901</t>
  </si>
  <si>
    <t>CR 9 113 52 OF 1503 CENTRO EMPRESARIAL TORRES UNIDAS 2</t>
  </si>
  <si>
    <t>INVERSIONES PUCON S.A.S.</t>
  </si>
  <si>
    <t>Carrera 52 11 A SUR 79</t>
  </si>
  <si>
    <t>INVERSIONES LA MANTILLA SAS</t>
  </si>
  <si>
    <t xml:space="preserve">CLL  79B 8 10 P 3 </t>
  </si>
  <si>
    <t xml:space="preserve">Borets Services Ltd Sucursal Colombia </t>
  </si>
  <si>
    <t>KM 3.5 VIA FUNZA - SIBERIA PQ IND SAN JOSE BOD3 MZ A</t>
  </si>
  <si>
    <t>FERROVIAL CONSTRUCCION CHILE S.A. SUCURSAL COLOMBIA</t>
  </si>
  <si>
    <t>DECAMERON HOTELS SAS</t>
  </si>
  <si>
    <t>Calle 26 No. 92 - 32 Edf. Bts 4</t>
  </si>
  <si>
    <t>CENTROS COMERCIALES DEL SUR SAS</t>
  </si>
  <si>
    <t>ALKHORAYEF ZONA FRANCA SAS</t>
  </si>
  <si>
    <t>Cr 11 A 93 A 62 Of 304BOGOTA D.C.BOGOTA D.C.Cr 11 A 93 A 62 Of 304BOGOTA D.C.BOGOTA D.C.Cr 11 A 93 A 62 Of 304</t>
  </si>
  <si>
    <t>COMSA S A SOCIEDAD UNIPERSONAL SUCURSAL COLOMBIA</t>
  </si>
  <si>
    <t>EXPLOMIN PERFORACIONES S.A.S</t>
  </si>
  <si>
    <t>Calle 10 Sur 45 28 Int 402</t>
  </si>
  <si>
    <t>N7810 - Actividades de agencias de gestión y colocación de empleo</t>
  </si>
  <si>
    <t>CRA 14 89 48 OF 302</t>
  </si>
  <si>
    <t>FREYSSINET TIERRA ARMADA COLOMBIA S.A.S</t>
  </si>
  <si>
    <t>ÁGORA CENTRO DE SERVICIOS COMPARTIDOS SAS</t>
  </si>
  <si>
    <t>Cl 81 No. 11 68 Of 716</t>
  </si>
  <si>
    <t>GRUPO EDS AUTOGAS SAS</t>
  </si>
  <si>
    <t>CR 48 48 SUR 75 INT 129</t>
  </si>
  <si>
    <t>Promotora Mi Casa SAS</t>
  </si>
  <si>
    <t>Av calle 82 N 10-32</t>
  </si>
  <si>
    <t>MATRIX CREDITOS SAS</t>
  </si>
  <si>
    <t>AV CL 26 69D 91 OF 905</t>
  </si>
  <si>
    <t>CIMENTO INMUEBLES COMERCIALES SAS</t>
  </si>
  <si>
    <t>M + GROUP PROMOTORA S.A.S</t>
  </si>
  <si>
    <t>SBA TELECOMUNICACIONES COLOMBIA SAS</t>
  </si>
  <si>
    <t>Calle 109#18c17 Oficina 204</t>
  </si>
  <si>
    <t>CL11 124 176</t>
  </si>
  <si>
    <t>BLUEFIELDS FINANCIAL COLOMBIA</t>
  </si>
  <si>
    <t>AV 6D 36N 18 PISO 11</t>
  </si>
  <si>
    <t>AV CRA 7 155C 20 PISO 42</t>
  </si>
  <si>
    <t>Bg Guadalete Vrd Fusca Aut Norte KM 21</t>
  </si>
  <si>
    <t>ANDIMODA SAS</t>
  </si>
  <si>
    <t>Guadalete Vda Fusca Aut Norte km 21</t>
  </si>
  <si>
    <t>SPORTS SERVICES SOUTH AMERICA SAS</t>
  </si>
  <si>
    <t>CR 48A 10S 9 P2</t>
  </si>
  <si>
    <t>Autopista Bogotá - Medellín, Kilometro 8.5, Parque Empresarial Latam Calle 80, Bodega 600A, Vereda La Punta - Tenjo - Cundinamarca</t>
  </si>
  <si>
    <t>COLOMBIA ESL SAS</t>
  </si>
  <si>
    <t>CARRERA 18 N 79 22 PISO 8</t>
  </si>
  <si>
    <t>Ak 9 # 113-52 Of 704</t>
  </si>
  <si>
    <t>SOLUX SAS</t>
  </si>
  <si>
    <t>CR 24 No 1 A-24 Ed. BC Empresarial Of. 1102</t>
  </si>
  <si>
    <t>HEVEA INVERSIONES S.A.S</t>
  </si>
  <si>
    <t>Promotora Inmobiliaria Madera SAS</t>
  </si>
  <si>
    <t>CARRERA 22 # 17 - 325 local 121</t>
  </si>
  <si>
    <t>GUNVOR COLOMBIA SAS</t>
  </si>
  <si>
    <t>AV CRA 9 # 113-52 OF 1803</t>
  </si>
  <si>
    <t>Cr 15 100 - 69 Oficina 403 -404</t>
  </si>
  <si>
    <t>ATC SITIOS INFRACO SAS</t>
  </si>
  <si>
    <t>Carrera 11A # 93-35 Piso 2</t>
  </si>
  <si>
    <t>WEIR MINERALS COLOMBIA SAS</t>
  </si>
  <si>
    <t>KM 3 VIA SAJONIA BODEGA 54 Y 56 LA REGIONAL</t>
  </si>
  <si>
    <t>SERVICIOS DE MAQUILA AGRICOLA DE LOS LLANO S.A.SSEMAG DE LOS LLANOS  S.A.S</t>
  </si>
  <si>
    <t>CALLE 109 Nro.18C 17 OFICINA 615</t>
  </si>
  <si>
    <t>VITOL COLOMBIA CI SAS</t>
  </si>
  <si>
    <t>CR 11 77A 49 Ofc 201</t>
  </si>
  <si>
    <t>INDRA SOLUCIONES TECNOLOGIAS DE LA INFORMACION  SLU SUCURSAL</t>
  </si>
  <si>
    <t>CALLE 93 16-25</t>
  </si>
  <si>
    <t>SOFTWAREONE COLOMBIA SAS</t>
  </si>
  <si>
    <t>AV CALLE 26 92 32 ED CONECTA BL F P 3</t>
  </si>
  <si>
    <t>ECOFLORA AGRO FORMULACIONES S.A.S.</t>
  </si>
  <si>
    <t>VDA CHACHAFRUTO BD 237 ZF</t>
  </si>
  <si>
    <t>PROVIDENCIA COSECHA Y SERVICIOS AGRICOLAS S.A</t>
  </si>
  <si>
    <t>FUNDICION RAMIREZ ZONA  FRANCA SAS</t>
  </si>
  <si>
    <t>PROMOTORA DE PROYECTOS ENVIGADO EN LIQUIDACION SAS</t>
  </si>
  <si>
    <t>cl  8 43a 115</t>
  </si>
  <si>
    <t>OPTIMO IVERSIONES Y PROYECTOS S.A.S.</t>
  </si>
  <si>
    <t>AV JUAN B GUTIERREZ NO 17 55 OFICINI 310 EDIFICIO ICONO</t>
  </si>
  <si>
    <t>SOUTH POLE CARBON ASSET MANAGEMENT SAS</t>
  </si>
  <si>
    <t>CRA 56 7 59</t>
  </si>
  <si>
    <t>AV 30 DE AGOSTO NRO 22B-47 LOCAL A10 CC UNIPLAZA</t>
  </si>
  <si>
    <t>CUMMINS NORTE DE COLOMBIA SAS</t>
  </si>
  <si>
    <t>CORLANC S.A.S</t>
  </si>
  <si>
    <t>LG CNS COLOMBIA SAS</t>
  </si>
  <si>
    <t>Calle 100 # 13-95 Piso 9</t>
  </si>
  <si>
    <t>CRA 7 71-52 TORRE 8 PISO 9</t>
  </si>
  <si>
    <t>CRA 16 79 34 LA ROMELIA</t>
  </si>
  <si>
    <t>Calle 10 # 20-650</t>
  </si>
  <si>
    <t>ECODESARROLLO SAS</t>
  </si>
  <si>
    <t>CRA 92 25 81 TO 6 AP 104</t>
  </si>
  <si>
    <t>AMCOR FLEXIBLES CALI S.A.S</t>
  </si>
  <si>
    <t>CL 15 32 234</t>
  </si>
  <si>
    <t>PICHICHI CORTE S.A</t>
  </si>
  <si>
    <t>K 9  3  05</t>
  </si>
  <si>
    <t>JAZZPLAT COLOMBIA S A S</t>
  </si>
  <si>
    <t>Cr 56 No. 9 - 09 Pi 3</t>
  </si>
  <si>
    <t>TRANSPORTES TULUM SAS</t>
  </si>
  <si>
    <t>CL 109 19 48 OF 202</t>
  </si>
  <si>
    <t>PALMAR DE ALTAMIRA SAS</t>
  </si>
  <si>
    <t>Cra 22  16 30 Interior 5 Via las Palmas</t>
  </si>
  <si>
    <t>LABORATORIO BERNARDO ESPINOSA IMAT SAS</t>
  </si>
  <si>
    <t>CRA 6 # 72 - 34</t>
  </si>
  <si>
    <t>DISTRIBUIDORA LOS AUTOS COLOMBIA SAS</t>
  </si>
  <si>
    <t>Servicios de Cosecha Manuelita S.A.S</t>
  </si>
  <si>
    <t>EL GROSELLO S.A.S.</t>
  </si>
  <si>
    <t>CR 43 E 8 71</t>
  </si>
  <si>
    <t>INVERSIONES VICENZA S.A.S.</t>
  </si>
  <si>
    <t>CONSTRUCTORA BUENA VISTA SAS</t>
  </si>
  <si>
    <t>CL 52 49 40</t>
  </si>
  <si>
    <t>GRUPO EMPRESARIAL MERCURY SAS</t>
  </si>
  <si>
    <t>Avenida Calle 26 69 76 Torre Aire</t>
  </si>
  <si>
    <t>ZOETIS COLOMBIA S.A.S</t>
  </si>
  <si>
    <t>AV CRA 72 #80-94</t>
  </si>
  <si>
    <t>SALESLAND COLOMBIA SAS</t>
  </si>
  <si>
    <t>CR 16A 84A 19</t>
  </si>
  <si>
    <t>SANTANDER FINANCING SAS</t>
  </si>
  <si>
    <t>CL 93 A 13 24 OF 602</t>
  </si>
  <si>
    <t>AZIMUT ENERGIA SAS</t>
  </si>
  <si>
    <t>CALLE 16 B SUR 41 91</t>
  </si>
  <si>
    <t>MASSER S.A.S</t>
  </si>
  <si>
    <t>AUTODICOL SAS</t>
  </si>
  <si>
    <t>Calle 31 44a50</t>
  </si>
  <si>
    <t>MAYAGUEZ CORTE SA</t>
  </si>
  <si>
    <t>REGIONAL SERVICES GROUP RSG SAS</t>
  </si>
  <si>
    <t>Cra 7 # 74 21  Piso 6</t>
  </si>
  <si>
    <t>Castilla Cosecha S.A.S.</t>
  </si>
  <si>
    <t>Petroleos Sud Americanos Sucuersal Colombia</t>
  </si>
  <si>
    <t>MODA HOME SAS</t>
  </si>
  <si>
    <t>Bg Guadalete Vrd Fusca Km 21 AUTONORTE</t>
  </si>
  <si>
    <t>ELAWA SAS</t>
  </si>
  <si>
    <t>cll 100 7 33 T1 P19</t>
  </si>
  <si>
    <t>LX PANTOS COLOMBIA SAS</t>
  </si>
  <si>
    <t>CRA 11B 97 56 OF 603</t>
  </si>
  <si>
    <t>PUMA ENERGY COLOMBIA COMBUSTIBLES SAS</t>
  </si>
  <si>
    <t>CR 11 82 01 P 7</t>
  </si>
  <si>
    <t>SPIRAX SARCO COLOMBIA SAS</t>
  </si>
  <si>
    <t>CARRETERA PANAMERICANA 3 150</t>
  </si>
  <si>
    <t>WOMPI S.A.S.</t>
  </si>
  <si>
    <t>CR 48 18 A 14</t>
  </si>
  <si>
    <t>FALABELLA.COM SAS</t>
  </si>
  <si>
    <t>CL 99 14-49 P 9 TO EAR</t>
  </si>
  <si>
    <t>Cr 14 No. 93 40 Of 101</t>
  </si>
  <si>
    <t>BICCO FARMS SOCIEDAD POR ACCIONES SIMPLIFICADA</t>
  </si>
  <si>
    <t>Calle 4 4-01</t>
  </si>
  <si>
    <t>PARQUPARQUE INDUSTRIAL GALICIA BODEGA 6 MANZANA B, KM3 VIA SIBERIAVEREDA LA ISLAE INDUSTRIAL GALICIA BODEGA 6 MANZANA B, KM3 VIA SIBERIAVEREDA LA ISLA</t>
  </si>
  <si>
    <t>ALUMINUN  &amp; GLASS PRODUCTS SAS</t>
  </si>
  <si>
    <t>CL 4 OESTE 27 39</t>
  </si>
  <si>
    <t>SACYR CONSTRUCCION SA SUCURSAL COLOMBIA</t>
  </si>
  <si>
    <t>HYUNDAI ENGINEERING CO., LTD. SUCURSAL COLOMBIA</t>
  </si>
  <si>
    <t>AV 4E No. 6-49 OF. 206 ED. CENTRO JURIDICO. URB. SAYAGO</t>
  </si>
  <si>
    <t>MINERALES SANTA ANA COLOMBIA SAS</t>
  </si>
  <si>
    <t>CR 43 A 1 SUR 188</t>
  </si>
  <si>
    <t>CALLE 93B 18 12</t>
  </si>
  <si>
    <t>BENGALA AGRICOLA SAS</t>
  </si>
  <si>
    <t>CR 1 24 56 OF 722</t>
  </si>
  <si>
    <t>Negocios, hidrocarburos y minería SAS ( Antes Avis Securities SAS)</t>
  </si>
  <si>
    <t>CAPGEMINI COLOMBIA SAS</t>
  </si>
  <si>
    <t>CALLE 99 10 57 PISO 2</t>
  </si>
  <si>
    <t>ABBVIE S.A.S.</t>
  </si>
  <si>
    <t>ESHKOL PREMIUM SAS</t>
  </si>
  <si>
    <t>VEREDA LAS LOMITAS FINCA EL PUESTO</t>
  </si>
  <si>
    <t>PROMOTORA DE PROYECTOS MOSTAZA SAS</t>
  </si>
  <si>
    <t>contabilidad@umbral.co</t>
  </si>
  <si>
    <t>CSP DE COLOMBIA LTDA</t>
  </si>
  <si>
    <t>KM 7 VARIANTE CARACOLÍ MALAMBO</t>
  </si>
  <si>
    <t>CARAT COLOMBIA SAS</t>
  </si>
  <si>
    <t>CR 19 C 91-63</t>
  </si>
  <si>
    <t>CNE ENERGY SAS</t>
  </si>
  <si>
    <t>Primadera S.A.S.</t>
  </si>
  <si>
    <t>TRANSVERSAL 93 # 34 - 180 BARRIO EL TEJAR  BUCARAMANGA SANTANDER</t>
  </si>
  <si>
    <t>GYG CONSTRUCCIONES SAS</t>
  </si>
  <si>
    <t>CRA 21 66 93 SUR</t>
  </si>
  <si>
    <t>ORION CONTACT CENTER S.A.S</t>
  </si>
  <si>
    <t>KR 100 # 11 - 60 LC 501 CCO HOLGUINES TRADECENTER</t>
  </si>
  <si>
    <t>Cr 21 # 103 - 51 To 1 Ap 513</t>
  </si>
  <si>
    <t>SACYR CHILE S.A SUCURSAL COLOMBIA</t>
  </si>
  <si>
    <t>CALLE 99 # 14-49 PISO 4 TORRE EAR</t>
  </si>
  <si>
    <t>AGROBANANO S.A.S.</t>
  </si>
  <si>
    <t>KM 5 VIA GAIRA - CARRETERA TRONCAL DEL CARIBE - Zona industrial</t>
  </si>
  <si>
    <t>DEJAMU SUBACHOQUE S.A.S.</t>
  </si>
  <si>
    <t>VDA CANICA BAJA PREDIO EL PALOMAR</t>
  </si>
  <si>
    <t>CALLE 99 9A-45 OF 305</t>
  </si>
  <si>
    <t>INDUVALORES S.A.S</t>
  </si>
  <si>
    <t>JARDINES DE SAN NICOLAS S.A.S.</t>
  </si>
  <si>
    <t>Calle 97 No. 23-60 of 702 EDICIFIO PROKSOL</t>
  </si>
  <si>
    <t>PORSCHE MOVILIDAD COLOMBIA SAS</t>
  </si>
  <si>
    <t>Carrera 7 155 C 20 Piso 41Oficina 4106</t>
  </si>
  <si>
    <t>Corresponsales Colombia S.A.S</t>
  </si>
  <si>
    <t>CALLE 11A No 31a 89</t>
  </si>
  <si>
    <t>BAKER &amp; MCKENZIE  SAS</t>
  </si>
  <si>
    <t>Carrera 11 No. 79 35 Piso 9</t>
  </si>
  <si>
    <t>Logiban S.A.S</t>
  </si>
  <si>
    <t>EQUIPOS Y LOGISTICA DEL CARIBE SAS</t>
  </si>
  <si>
    <t>VIA ORIENTAL KM 65 CENTRO INDUSTRIAL CAPRI BDG 4</t>
  </si>
  <si>
    <t>SABANAGRANDE-ATLANTICO</t>
  </si>
  <si>
    <t>FERRERO LATIN AMERICA DEVELOPING MARKETS S A S</t>
  </si>
  <si>
    <t>CORPORACION DE INVERSIONES DE COLOMBIA S.A. SUCURSAL COLOMBIA</t>
  </si>
  <si>
    <t>AV CL 26 N 69B-45 OF 608  AV CL 26 N 69B-45 OF 608</t>
  </si>
  <si>
    <t>GM COLOMBIAN HYDRO SAS</t>
  </si>
  <si>
    <t>AK 45 118 45</t>
  </si>
  <si>
    <t>TROPICS S.A.S.</t>
  </si>
  <si>
    <t>info@grupoagrovid.com</t>
  </si>
  <si>
    <t>RED INDUSTRIAL COLOMBIANA S.A.S</t>
  </si>
  <si>
    <t>CL 3 CRA 2 - 3 VEREDA EL PALMITO</t>
  </si>
  <si>
    <t>PROVECAMPO SAS</t>
  </si>
  <si>
    <t>CR 7  156  68  P  5</t>
  </si>
  <si>
    <t>OLÉARIARI SAS</t>
  </si>
  <si>
    <t>WIN SPORTS S A S</t>
  </si>
  <si>
    <t>CL 11 65 51</t>
  </si>
  <si>
    <t>CSDTG SAS</t>
  </si>
  <si>
    <t>PROSEGUR GESTION DE ACTIVOS COLOMBIA SAS</t>
  </si>
  <si>
    <t>Calle 19 68b 76</t>
  </si>
  <si>
    <t>CYAN SECURITY COLOMBIA SAS</t>
  </si>
  <si>
    <t>CR 7 71 52 TO B P 10</t>
  </si>
  <si>
    <t>TOSHIBA GLOBAL COMMERCE SOLUTIONS COLOMBIA SAS</t>
  </si>
  <si>
    <t>AK 45 No. 108-27 Torre 2 OF 605</t>
  </si>
  <si>
    <t>PROMOTORA LA VIDA ES BELLA S.A.S.</t>
  </si>
  <si>
    <t>INBAYAN SAS</t>
  </si>
  <si>
    <t>AZTECA COMUNICACIONES COLOMBIA SAS</t>
  </si>
  <si>
    <t>WESTFALIA FRUIT COLOMBIA SAS</t>
  </si>
  <si>
    <t>APERGY USA LLC SUCURSAL COLOMBIA</t>
  </si>
  <si>
    <t>AV CR 9A 115  06 OF 2904</t>
  </si>
  <si>
    <t>PROMOTORA DE PROYECTOS HARAS SANTA LUCIA SAS</t>
  </si>
  <si>
    <t>cl 8 43a 115</t>
  </si>
  <si>
    <t>CONSTRUCTORA CEV SAS</t>
  </si>
  <si>
    <t>MULTIPARTES DE COLOMBIA SAS EN REORGANIZACION</t>
  </si>
  <si>
    <t>solex colombia sas</t>
  </si>
  <si>
    <t>PROMOTORA TIERRA GRATA S.A.S.</t>
  </si>
  <si>
    <t>UDS FINCAS S.A.S</t>
  </si>
  <si>
    <t>Continental Tire Colombia SAS</t>
  </si>
  <si>
    <t>Kilometro 3.5 via Funza-Siberia Parque industrial Borinquen Bodega 2</t>
  </si>
  <si>
    <t>CL 125 19-24 PISO 6</t>
  </si>
  <si>
    <t>CR 7 71 52 T A P 5</t>
  </si>
  <si>
    <t>RIMAB SAS</t>
  </si>
  <si>
    <t>CL 92 11 51 OF 202</t>
  </si>
  <si>
    <t>DISAN AGRO SAS</t>
  </si>
  <si>
    <t>Autopista Medellín Km 1,6 costado norte, vía Cota</t>
  </si>
  <si>
    <t>KM 1.5 VIA SIBERIA COTA CONJUNTO POTRERO CHICO BO1A PARQUE EMPRE ARCOS DE COTA</t>
  </si>
  <si>
    <t>CALLE 100 13 21 PI 12</t>
  </si>
  <si>
    <t>MAJOREL BUCARAMANGA SASÇ</t>
  </si>
  <si>
    <t>Km 3,981 Anillo Vial Sec Rio Frio Of201 Ed Baiachala</t>
  </si>
  <si>
    <t>CL 18NORTE 9N 73</t>
  </si>
  <si>
    <t>DOMINION COLOMBIA SAS</t>
  </si>
  <si>
    <t>C3314 - Mantenimiento y reparación especializado de equipo eléctrico</t>
  </si>
  <si>
    <t>AV CRA 45 108 27 EDIFICIO PARALELO 108 TORRE 2 PISO 4</t>
  </si>
  <si>
    <t>BUSCALIBRE COLOMBIA SAS</t>
  </si>
  <si>
    <t>KM 2 5 AUT MEDELLIN VIA PARCELAS 900 M PAR EMPRESARIAL CIEM OIKOS OCCIDENTE BG 143</t>
  </si>
  <si>
    <t>Finanseguro SAS</t>
  </si>
  <si>
    <t>THE BOSTON CONSULTING GROUP SAS</t>
  </si>
  <si>
    <t>Ac 82 No. 9 - 65</t>
  </si>
  <si>
    <t>HELICE R&amp;D GROUP SAS</t>
  </si>
  <si>
    <t>CL 95 14-45 OF 503C</t>
  </si>
  <si>
    <t>SEVEN PHARMA COLOMBIA SAS</t>
  </si>
  <si>
    <t>CRA 47 103 41</t>
  </si>
  <si>
    <t>CRA 21 # 166 53</t>
  </si>
  <si>
    <t>MARTDOS SAS</t>
  </si>
  <si>
    <t>DIAGONAL 76 1 45 AP 301</t>
  </si>
  <si>
    <t>SK RENTAL SAS</t>
  </si>
  <si>
    <t>G EL T SAS</t>
  </si>
  <si>
    <t>CL 16 N° 1-45 OF M-01</t>
  </si>
  <si>
    <t>PHOENIX PACKAGING CARIBE SAS</t>
  </si>
  <si>
    <t>ZONA FRANCA LA CANDELARIA ETAPA II KM 9 VIA MAMONAL</t>
  </si>
  <si>
    <t>RF JCAP SAS</t>
  </si>
  <si>
    <t>CR 7 32 33</t>
  </si>
  <si>
    <t>CRESI SAS</t>
  </si>
  <si>
    <t>CALLE 64 NORTE 5B 146 OFC 412G CENTRO EMPRESA</t>
  </si>
  <si>
    <t>EL EQUIPO DEL PUEBLO S.A</t>
  </si>
  <si>
    <t>CR 58 # 37 B 22 (CLUB BAVARIA)</t>
  </si>
  <si>
    <t>OPERADORA DE PAGOS MOVILES DE COLOMBIA S.A.S.</t>
  </si>
  <si>
    <t>CR 68A 24B - 10 Torre 1</t>
  </si>
  <si>
    <t>GP SERVICIOS COMPARTIDOS SAS</t>
  </si>
  <si>
    <t>CALLE 17 F 126 90</t>
  </si>
  <si>
    <t>CALLE 2 22 175</t>
  </si>
  <si>
    <t>PUERTO ARTURO S.A.S.</t>
  </si>
  <si>
    <t>Cl 72 7 64 Piso 6</t>
  </si>
  <si>
    <t>C2640 - Fabricación de aparatos electrónicos de consumo</t>
  </si>
  <si>
    <t>SECTOR LOS CAMBULOS LT 5 CENTRO INDUSTRIAL Y LOGISTICO DE PEREIRA PH PRIMERA ETAPA LOTE 8</t>
  </si>
  <si>
    <t>INVERSIONES Y CONSTRUCCIONES LA CAROLINA SAS</t>
  </si>
  <si>
    <t>CL 9 36 03 LC 124</t>
  </si>
  <si>
    <t>COSMOLAC SAS</t>
  </si>
  <si>
    <t>CALLE 12 # 37 - 19</t>
  </si>
  <si>
    <t>SANTANDER BANCA DE INVERSION COLOMBIA, S. A. S</t>
  </si>
  <si>
    <t>CL 93 A 13 24 PI 4</t>
  </si>
  <si>
    <t>CINTRA INFRAESTRUCTURAS COLOMBIA SAS</t>
  </si>
  <si>
    <t>CALLE 100 NO 8A 37 TORRE A PISO 9</t>
  </si>
  <si>
    <t>CAPRIS COLOMBIA SAS</t>
  </si>
  <si>
    <t>AUT MEDELLIN KM 7 BG 3 LOTTE 155 PARQUE CELTA</t>
  </si>
  <si>
    <t>LIBERA SUPPLY CHAIN FINANCE S.A.S.</t>
  </si>
  <si>
    <t>CR 43 B CL 1 A SUR 70 P 10 BURO 4</t>
  </si>
  <si>
    <t>CR 11 82 01 P7</t>
  </si>
  <si>
    <t>C.I. TRAFIGURA PETROLEUM COLOMBIA S.A.S,</t>
  </si>
  <si>
    <t>CARRERA 11 NO. 82 01 CENTRO DE NEGOCIOS ANDINO OFICINA 701</t>
  </si>
  <si>
    <t>CARRETERA PEREIRA CARTAGO PARAJE LA MARINA PUENTE BOLIVAR</t>
  </si>
  <si>
    <t>EXCELCREDIT SA</t>
  </si>
  <si>
    <t>CC INDUSTRIAL E INFRAESTRUCTURAS ENERGETICAS S A U SUCURSAL COLOMBIA</t>
  </si>
  <si>
    <t>PERFILES Y SOLUCIONES LOGISTICAS SAS</t>
  </si>
  <si>
    <t>Manga av 3 25-53 piso 20 edificio torre puerto</t>
  </si>
  <si>
    <t>RIOPAILA PALMA S.A.S.</t>
  </si>
  <si>
    <t>FINCA EL MILAGRO</t>
  </si>
  <si>
    <t>Endava Colombia S.A.S</t>
  </si>
  <si>
    <t>CR 48 18 A 14 TO FIC 48 P 19</t>
  </si>
  <si>
    <t>PLATZI SAS</t>
  </si>
  <si>
    <t>P8559 - Otros tipos de educación n.c.p.</t>
  </si>
  <si>
    <t>CR 7 71 21 PISO 18 TO A</t>
  </si>
  <si>
    <t>GETCOM COLOMBIA S.A.S.</t>
  </si>
  <si>
    <t>Diagonal 55 37 41 OF 601</t>
  </si>
  <si>
    <t>COLONIAL HOUSE SAS</t>
  </si>
  <si>
    <t>STIHL S.A.S.</t>
  </si>
  <si>
    <t>PARQUE LA REGIONAL AEROPUERTO, INTERIOR 30. VIA LAS PALMAS-SAJONIA</t>
  </si>
  <si>
    <t>HITACHI VANTARA COLOMBIA SAS</t>
  </si>
  <si>
    <t>ENERGY LIVING S.A.S.</t>
  </si>
  <si>
    <t>AMBIOCOM SAS</t>
  </si>
  <si>
    <t>AVENIDA 0 # 14-80 OFICINA 301 EDIFICIO IBIS, BARRIO LA PLAYA</t>
  </si>
  <si>
    <t>BIOPLANTA PALMERA PARA EL DESARROLLO SAS</t>
  </si>
  <si>
    <t>CR 80 CL 80 CENTRO COMERCIAL LAS PLAYAS BL 1 - Pueblo nuevo</t>
  </si>
  <si>
    <t>CAREPA-ANTIOQUIA</t>
  </si>
  <si>
    <t>SUPER PAGOS S.A.S</t>
  </si>
  <si>
    <t>CRA 16 BIS 8 11 PISO 7</t>
  </si>
  <si>
    <t>AV KR 15 NO 122-73 OF 401</t>
  </si>
  <si>
    <t>INTERCOMERCIALIZADORA MEAT PACKING SAS</t>
  </si>
  <si>
    <t>AUTOPISTA NORTE, UNIDAD DE BODEGAS SAN FRANCISCO DE ASIS, BODEGA 114 GIRARDOTA, ANTIOQUIA, COLOMBIA</t>
  </si>
  <si>
    <t>SOCIEDAD DE DESARROLLOS INMOBILIARIOS SAS</t>
  </si>
  <si>
    <t>ASTARA COLOMBIA S.A.S.</t>
  </si>
  <si>
    <t>AV CARRERA 45 No. 108-27 TORRE 3 PISO 12</t>
  </si>
  <si>
    <t>SOFKA TECHNOLOGIES S.A.S.</t>
  </si>
  <si>
    <t>Calle 12 No. 30-80</t>
  </si>
  <si>
    <t>CACHARRERIA MUNDIAL SAS</t>
  </si>
  <si>
    <t>CALLE 19A NRO 43B - 41</t>
  </si>
  <si>
    <t>KM 2 VÍA GAIRA SANTA MARTA - Troncal caribe</t>
  </si>
  <si>
    <t>PROMOTORA DE PROYECTOS DE ZUÑIGA SAS</t>
  </si>
  <si>
    <t>CL 8 43A 115</t>
  </si>
  <si>
    <t>FURUKAWA COLOMBIA SAS</t>
  </si>
  <si>
    <t>Cl 93 15 40 Of 402</t>
  </si>
  <si>
    <t>CRA 19A #89 11 OFIC 503</t>
  </si>
  <si>
    <t>CALLE 90 11 A 27</t>
  </si>
  <si>
    <t>ESTRELLA ANDINA SAS</t>
  </si>
  <si>
    <t>Calle 84 No. 11 - 50 Piso 2</t>
  </si>
  <si>
    <t>SOCIEDAD INTERNACIONAL DE TENIS SOCIEDAD POR ACCIONES SIMPLICADA</t>
  </si>
  <si>
    <t>AMERIKA TECNOLOGIA Y SERVICIOS SAS</t>
  </si>
  <si>
    <t>Cl 104 No. 18 A - 52 Of 501</t>
  </si>
  <si>
    <t>​Calle 104 #18A-52 Oficina 201</t>
  </si>
  <si>
    <t>PLASTICOS KENDY COLOMBIA S.A.S</t>
  </si>
  <si>
    <t>LABORATORIOS SERVIER DE COLOMBIA SAS</t>
  </si>
  <si>
    <t>CRA 14 A No 101 47/63 PISO 6</t>
  </si>
  <si>
    <t>Éxito Viajes y Turismo S.A.S.</t>
  </si>
  <si>
    <t>CERVECERIA BBC DE LA SABANA SAS</t>
  </si>
  <si>
    <t>CRA 53A 127 35 PISO 7</t>
  </si>
  <si>
    <t>SGS COLOMBIA HOLDING S.A.S</t>
  </si>
  <si>
    <t>Carrera 68 # 77 - 22</t>
  </si>
  <si>
    <t>ARAR FINANCIERA SAS</t>
  </si>
  <si>
    <t>ANL VIAL KM 2 176 TO 1 OF 206 NATURA</t>
  </si>
  <si>
    <t>FLORIAN-SANTANDER</t>
  </si>
  <si>
    <t>TRAFIGURA MARKETING COLOMBIA S.A.S E.S.P</t>
  </si>
  <si>
    <t>CR 11 No. 82 01 P7 CN ANDINO</t>
  </si>
  <si>
    <t>CALIDRA COLOMBIA SAS</t>
  </si>
  <si>
    <t>CL 7D 43A 99 OFICINA 403</t>
  </si>
  <si>
    <t>CL 12 NO 25A 12</t>
  </si>
  <si>
    <t xml:space="preserve">ARTURO CALLE ZONA FRANCA S.A.S </t>
  </si>
  <si>
    <t>ENTRE ARROYOS S.A.S</t>
  </si>
  <si>
    <t>Amgen Biotecnológica SAS</t>
  </si>
  <si>
    <t>QUALITY WATER SERVICE COLOMBIA SAS</t>
  </si>
  <si>
    <t>av cl 72 7 64 OF 501</t>
  </si>
  <si>
    <t>PROMOTORA INMOBILIARIA ALEJANDRIA DE SOTAVENTO S.A.S.</t>
  </si>
  <si>
    <t>AC 82 10 33 OF 802</t>
  </si>
  <si>
    <t>PREVER PREVISION GENERAL SAS</t>
  </si>
  <si>
    <t>CR 11 B 97 56 ED APICE 97 OF 302</t>
  </si>
  <si>
    <t>NUMAC SAS</t>
  </si>
  <si>
    <t>CL 83A SUR NO 63 07 CA 70</t>
  </si>
  <si>
    <t>Brr Bocagrande Cr 2 11 41 Ed Torre Grupo Area of. 16-05</t>
  </si>
  <si>
    <t>HACEB WHIRLPOOL INDUSTRIAL SAS</t>
  </si>
  <si>
    <t>BANAORGANICO S.A.S.</t>
  </si>
  <si>
    <t>TRONCAL DEL CARIBE KM 5 VIA A GAIRA</t>
  </si>
  <si>
    <t>Shared Services Colombia SAS</t>
  </si>
  <si>
    <t>CORREGIMIENTO DE CAIMALITO ZONA FRANCA INTERNACIONAL BODEGA 20</t>
  </si>
  <si>
    <t>ALGAR TECNOLOGIA S.A.S</t>
  </si>
  <si>
    <t>CL 49 SUR 45 A 300 ED S 48 OF 2208</t>
  </si>
  <si>
    <t>CR 14 93 68 ED CORTEZZA P 5</t>
  </si>
  <si>
    <t>EVONIK COLOMBIA SAS</t>
  </si>
  <si>
    <t>Cra 43B 16 95 Of 402-403</t>
  </si>
  <si>
    <t>BIONUTREC S.A.S.</t>
  </si>
  <si>
    <t>CALLE 15 32-450</t>
  </si>
  <si>
    <t>Cra 22  17  325 Local 121</t>
  </si>
  <si>
    <t>TELEFLEX MEDICAL COLOMBIA SAS</t>
  </si>
  <si>
    <t>CR 11 84 09 OF 303 ED TORRE AMADEUS</t>
  </si>
  <si>
    <t>EDUCACTIVA S.A.S</t>
  </si>
  <si>
    <t>CRA 11A N. 98 50 OFIC 503</t>
  </si>
  <si>
    <t>Autolux SAS</t>
  </si>
  <si>
    <t>calle 29 43 a 05</t>
  </si>
  <si>
    <t>CALLE 23 NORTE No. 4N 50 PISO 8</t>
  </si>
  <si>
    <t>SÚPER POLLOS DEL GALPÓN S.A.S.</t>
  </si>
  <si>
    <t>CRA 42 NRO. 33-80 AUTOPISTA SUR</t>
  </si>
  <si>
    <t>Cemex Premezclados de Colombia S.A.</t>
  </si>
  <si>
    <t>Cl 99 9A 54 P8</t>
  </si>
  <si>
    <t>TGV DE COLOMBIA SAS</t>
  </si>
  <si>
    <t>Carretera la Cordialidad Km 105 + 900 mts</t>
  </si>
  <si>
    <t>Calle 93 17 45 OF 303</t>
  </si>
  <si>
    <t>AUROBINDO PHARMA COLOMBIA SAS</t>
  </si>
  <si>
    <t>CL 100 17A 36 OF 1003</t>
  </si>
  <si>
    <t>CL 100 19 54 OF 301</t>
  </si>
  <si>
    <t>AGROCACAY SAS</t>
  </si>
  <si>
    <t>MANZANA H CASA 6 CAMBULOS SECTOR PORFIA</t>
  </si>
  <si>
    <t>ELECNOR SERVICIOS Y PROYECTOS S. A. U SUCURSAL COLOMBIANA</t>
  </si>
  <si>
    <t>CL 85 12 56 P 14 ED 85 ED SQUARE</t>
  </si>
  <si>
    <t>CARRERA 106 NRO. 95 - 5</t>
  </si>
  <si>
    <t>PQ. IND. EL TREBOL BG 2A KM 3 VIA SIBERIA - FUNZA</t>
  </si>
  <si>
    <t>AV CARRERA 19 146 81</t>
  </si>
  <si>
    <t>MAZDA DE COLOMBIA S.A.S.</t>
  </si>
  <si>
    <t>CRA 7 No 75 66 OFC 602</t>
  </si>
  <si>
    <t>AUTOMAX SAS</t>
  </si>
  <si>
    <t>RESUELVE TU DEUDA COLOMBIA SAS</t>
  </si>
  <si>
    <t>CALLE 73 Nº 11 - 12 OFICINA 201</t>
  </si>
  <si>
    <t>GONVARRI MS COLOMBIA S.A.S</t>
  </si>
  <si>
    <t>FACEBOOK COLOMBIA SAS</t>
  </si>
  <si>
    <t>Cr 11 No 79 35 P 9</t>
  </si>
  <si>
    <t>UX TECHNOLOGY S.A.S</t>
  </si>
  <si>
    <t>CL 50 51 75 P 5</t>
  </si>
  <si>
    <t>GRUPO PORCINO SAS</t>
  </si>
  <si>
    <t>KR 29 B # 11 - 90</t>
  </si>
  <si>
    <t>LO 40 KM 12 VIA ALTERNA AL PUERTO - Zona industrial</t>
  </si>
  <si>
    <t>Q8610 - Actividades de hospitales y clínicas, con internación</t>
  </si>
  <si>
    <t>AK 45 106 15</t>
  </si>
  <si>
    <t>CRA 9 113 52 OFC 706  EDIFICIO TORRES UNIDAS 2</t>
  </si>
  <si>
    <t>CHEIL COLOMBIA CHEIL COLOMBIA</t>
  </si>
  <si>
    <t>CR 7 113 43</t>
  </si>
  <si>
    <t>SISTEMAS CONSTRUCTIVOS AVANZADOS ZONA FRANCA S.A.S.SIGLA SCA ZF S.A.S</t>
  </si>
  <si>
    <t>HMCL COLOMBIA SAS</t>
  </si>
  <si>
    <t>CONSTRUCTORA NIO SAS</t>
  </si>
  <si>
    <t>CL 79 8 38</t>
  </si>
  <si>
    <t>AGROPECUARIA MONTREAL SAS</t>
  </si>
  <si>
    <t>Compañía de Empaques Internacional SAS</t>
  </si>
  <si>
    <t>Zona Franca Rionegro</t>
  </si>
  <si>
    <t>GETCOM SERVICIOS S.A.S.</t>
  </si>
  <si>
    <t>Apple Colombia SAS</t>
  </si>
  <si>
    <t>Carrera 7 No 120-20 piso 3</t>
  </si>
  <si>
    <t>CALLE 94  14  48 OF 603</t>
  </si>
  <si>
    <t>ENERFLEX COMPRESSION SERVICES SAS</t>
  </si>
  <si>
    <t>AV CRA 9 115 06 OF 1804</t>
  </si>
  <si>
    <t>AV GONZALEZ VALENCIA 55 67</t>
  </si>
  <si>
    <t>PHOENIX CONTACT SAS</t>
  </si>
  <si>
    <t>AC 26 69 76 TO 3 OF 901 902</t>
  </si>
  <si>
    <t>CALLE 99 14 49 P3</t>
  </si>
  <si>
    <t>ÉXITO INDUSTRIAS S.A.S.</t>
  </si>
  <si>
    <t>TEAM INTERNATIONAL SAS</t>
  </si>
  <si>
    <t>CARRERA 42  3 SUR 81 T 01 OF 1105</t>
  </si>
  <si>
    <t>Cr 15 110 45 P 6</t>
  </si>
  <si>
    <t>ELIS CARIBE SAS</t>
  </si>
  <si>
    <t>CALLE 168 No. 21 -42 TOBERIN</t>
  </si>
  <si>
    <t>Westfalia Farms Colombia SAS</t>
  </si>
  <si>
    <t>GSG- GESTION DE SERVICIOS GLOBALES S.A.S.</t>
  </si>
  <si>
    <t>Ac 26 No. 92 - 32 Edif G3</t>
  </si>
  <si>
    <t>GE HEALTHCARE COLOMBIA SAS</t>
  </si>
  <si>
    <t>AV Cra 72 No 80-94 piso 8</t>
  </si>
  <si>
    <t>Vda Vuelta Grande A 150 Mts De LaGlorieta De Siberia Via Cota/ChiaClis Bg 34</t>
  </si>
  <si>
    <t>CONSTRUCTORA E INVERSIONES OROZCO ZULUAGA SAS</t>
  </si>
  <si>
    <t>cL 49 55a -42 L701</t>
  </si>
  <si>
    <t>CR 12 114 31</t>
  </si>
  <si>
    <t>Cr 1C # 22-58 EDIFICIO BAHIA CENTRO PISO 11</t>
  </si>
  <si>
    <t>FLP COLOMBIA SAS</t>
  </si>
  <si>
    <t>CR 7 80 49 OF 801</t>
  </si>
  <si>
    <t>EL EDEN HASS COMPANY S.A.S</t>
  </si>
  <si>
    <t>Calle 16 No 41 -210 of 301</t>
  </si>
  <si>
    <t>PROMOTORA INMOBILIARIA TERRITORIO VERDE S.A.S</t>
  </si>
  <si>
    <t>Carrera 22 16 30 INTERIOR 5 VÍA LAS PALMAS</t>
  </si>
  <si>
    <t>PROMOTORA INMOBILIARIA CEDRITOS S.A.S</t>
  </si>
  <si>
    <t>Av Cl 82 10 33 Of 802</t>
  </si>
  <si>
    <t>INVERAGRO LA ACACIA S.A.S</t>
  </si>
  <si>
    <t>CR 48 A CL 16 SUR 86 PISO 11</t>
  </si>
  <si>
    <t>DBD INGENIERIA S.A.S.</t>
  </si>
  <si>
    <t>CL 3 # 60-177</t>
  </si>
  <si>
    <t>CL 22 A 68 A - 11</t>
  </si>
  <si>
    <t>C I TRAFIGURA COAL COLOMBIA SAS</t>
  </si>
  <si>
    <t>CR 11 NO. 82 01 P7</t>
  </si>
  <si>
    <t>YOKOGAWA COLOMBIA SAS Nota1.html G4659 - Comercio al por mayor de otros tipos de maquinaria y equipo n.c.p. 01. ANUAL 2014-09-08  ACTIVA 08. SOCIEDAD POR ACCIONES SIMPLIFICADA SAS 07. ACTIVIDAD ECONÓMICA DIFERENTE A LAS ANTERIORES</t>
  </si>
  <si>
    <t>AUTOMOTORES TOYOTA COLOMBIA SAS</t>
  </si>
  <si>
    <t>CARRERA 22  16  30 INTERIOR 5 VIA LAS PALMAS</t>
  </si>
  <si>
    <t>FORD MOTOR COLOMBIA S A S</t>
  </si>
  <si>
    <t>CR 7 113 43 OF 1101-1102</t>
  </si>
  <si>
    <t>AINMOBILIRIA OPORTO SAS</t>
  </si>
  <si>
    <t>Carrera 79 C 45 35 OF 201</t>
  </si>
  <si>
    <t>CALLE 116 N° 7 -15 EDIFICIO TORRE CUSEZAR PISO 701</t>
  </si>
  <si>
    <t>PFIZER PFE COLOMBIA S.A.S</t>
  </si>
  <si>
    <t>Cra 7 no.113 - 43 piso 4</t>
  </si>
  <si>
    <t>Campo Vivo Negocio Social SAS</t>
  </si>
  <si>
    <t>Cl 49 Sur 72 C 30</t>
  </si>
  <si>
    <t>DRUMMOND ENERGY, INC</t>
  </si>
  <si>
    <t>CALLE 72 10-07 OFICINA 503</t>
  </si>
  <si>
    <t>DEVON SAS</t>
  </si>
  <si>
    <t>CRA 43B NRO 16 80 OF 403</t>
  </si>
  <si>
    <t>INVERSIONES STRATA SAS</t>
  </si>
  <si>
    <t>CL 97A 8 10 OF 205</t>
  </si>
  <si>
    <t>COLVALOR PROPIEDADES COLOMBIANAS S.A.S</t>
  </si>
  <si>
    <t>CALLE 97a 8 - 10 piso 6 oficina 601</t>
  </si>
  <si>
    <t>Inveragro el Cambulo S.A.S.</t>
  </si>
  <si>
    <t>Carrera 48 A Calle 16 SUR 86 PISO 11</t>
  </si>
  <si>
    <t>CALLE 35 #19-41 OF 1402</t>
  </si>
  <si>
    <t>Huge SAS</t>
  </si>
  <si>
    <t>KR  52 67 A 15 Torre C</t>
  </si>
  <si>
    <t>HAVAS + SAS</t>
  </si>
  <si>
    <t>CARRERA 7 N° 71 - 21  TA  P11</t>
  </si>
  <si>
    <t>Calle 93 17 45 Of 303</t>
  </si>
  <si>
    <t>CL 12 SUR 25 243 APTO 1201</t>
  </si>
  <si>
    <t>NYCE COLOMBIA S.A.S.</t>
  </si>
  <si>
    <t>Calle 30 No. 17-52</t>
  </si>
  <si>
    <t>AVOFRUIT S.A.S</t>
  </si>
  <si>
    <t>KILOMETRO 11 VIA CERRITOS-PEREIRA CENTRO LOGISTICO EJE CAFETERO BODEGAS 5 - 6</t>
  </si>
  <si>
    <t>VICUNHA COLOMBIA SAS</t>
  </si>
  <si>
    <t>CL 20 SUR 27 55 OFI 9947 ST 1</t>
  </si>
  <si>
    <t>PROMOTORA ARRECIFES SAS</t>
  </si>
  <si>
    <t>CL8 43A 115</t>
  </si>
  <si>
    <t>MU MECANICOS UNIDOS S.A.S.</t>
  </si>
  <si>
    <t>CR 42 33 173</t>
  </si>
  <si>
    <t>Experts Colombia SAS</t>
  </si>
  <si>
    <t>Carrera 52 65 61</t>
  </si>
  <si>
    <t>ATTON BOGOTA 93 S A S</t>
  </si>
  <si>
    <t>CL 93 12 41</t>
  </si>
  <si>
    <t>FRIGORIFICO DE PORCINOS DEL VALLE SAS</t>
  </si>
  <si>
    <t>CR 29 B NRO 11-90 ACOPI</t>
  </si>
  <si>
    <t>LA-VICTORIA-VALLE</t>
  </si>
  <si>
    <t>CRA 27 7 09</t>
  </si>
  <si>
    <t>HALEON COLOMBIA S.A.S</t>
  </si>
  <si>
    <t>CR 7 113 43 P 4</t>
  </si>
  <si>
    <t>FIELDCORE SERVICE SOLUTIONS INTERNATIONAL LLC SUCURSAL COLOMBIA</t>
  </si>
  <si>
    <t>CRA 7 116 50</t>
  </si>
  <si>
    <t>PROTEIHUEVO S.A.S</t>
  </si>
  <si>
    <t>SUDAMERICANA INTEGRAL DE CONSTRUCCIONES SUDINCO SA SUCURSAL COLOMBIANA</t>
  </si>
  <si>
    <t>TV 23 94 33 OF 401 CHICO NORTE III</t>
  </si>
  <si>
    <t>SUDAMERICANA INTEGRAL DE CONSTRUCCIONES SUDINCO COLOMBIA SAS</t>
  </si>
  <si>
    <t>PROMOTORA ALIADAS SUR S.A.S.</t>
  </si>
  <si>
    <t>Carrera 43 B 16  41</t>
  </si>
  <si>
    <t>INTEGRA TRADING SAS</t>
  </si>
  <si>
    <t>CALLE 71 No. 5  97  OFC  201 EDIFICIO PLAZA 71</t>
  </si>
  <si>
    <t>OCELOTE MINERALS SAS</t>
  </si>
  <si>
    <t>CRA 43 A 18 SUR 174 OFC 201</t>
  </si>
  <si>
    <t>EXL SERVICES COLOMBIA SAS</t>
  </si>
  <si>
    <t>AV EL DORADO 92 32</t>
  </si>
  <si>
    <t>CRA 11B 99-25 PISO 14</t>
  </si>
  <si>
    <t>CONSTRUCTORA PROMETEO S.A.S.</t>
  </si>
  <si>
    <t>CALLE 14 NRO. 23 26 LOCAL 300 EDIFICIO ALAMOS PLAZABARRIO ALAMOS</t>
  </si>
  <si>
    <t>C.I. ACA ALUMINIOS COBRES Y ACEROS SAS</t>
  </si>
  <si>
    <t>CRA 45 5-45</t>
  </si>
  <si>
    <t>EDGEWELL PERSONAL CARE COLOMBIA SAS</t>
  </si>
  <si>
    <t>Carrera 11 B 99 25 Piso 7 Oficina 07 C 124</t>
  </si>
  <si>
    <t>Promotora Inmobiliaria K7 SAS</t>
  </si>
  <si>
    <t>Carrera 22 N 16 30 Int 5</t>
  </si>
  <si>
    <t>Twilio Colombia S.A.S</t>
  </si>
  <si>
    <t>CR 11 79 35 P 9</t>
  </si>
  <si>
    <t>SIGNIFY COLOMBIANA S.A.S</t>
  </si>
  <si>
    <t>OTEK CENTRAL SAS</t>
  </si>
  <si>
    <t>LIVANOVA COLOMBIA SAS</t>
  </si>
  <si>
    <t>CL 127A 53A 45 OF 3001</t>
  </si>
  <si>
    <t>ACRECER PROMOTORA DE PROYECTOS SAS</t>
  </si>
  <si>
    <t>Toyota Financial Services Colombia SAS</t>
  </si>
  <si>
    <t>Cr 9A 99-02 Ofc 603</t>
  </si>
  <si>
    <t>OLH COSNTRUCCIONES SAS</t>
  </si>
  <si>
    <t>AV 4 nRO 7 NORTE -46 LC 335 CC CENTENARIO YOFFICE</t>
  </si>
  <si>
    <t>CARRERA 14 85 68 EDIFICIO TORRES 85 OFICINA 603</t>
  </si>
  <si>
    <t>INVERSIONES GU SAS</t>
  </si>
  <si>
    <t>Rappi SAS</t>
  </si>
  <si>
    <t>Calle 71 A 14 36</t>
  </si>
  <si>
    <t>CRA  47 A N 96 41</t>
  </si>
  <si>
    <t>TERREROS COMERCIAL SAS</t>
  </si>
  <si>
    <t>Cl 97 a 8 10 PISO 6</t>
  </si>
  <si>
    <t>UBITS LEARNING SOLUTIONS</t>
  </si>
  <si>
    <t>CLL 106 53 39 OF 701</t>
  </si>
  <si>
    <t>CR 2 5 52</t>
  </si>
  <si>
    <t>WMI - WATER MANAGEMENT INTERNATIONAL SUCURSAL COLOMBIA</t>
  </si>
  <si>
    <t>CARRERA 11 86 60</t>
  </si>
  <si>
    <t>CARBOMAX DE COLOMBIA SAS</t>
  </si>
  <si>
    <t>CALLE 14A NRO 4E 76 EDIFICIO CENTRO INTERNACIONAL DE DESARROLLO</t>
  </si>
  <si>
    <t>INCUBADORA SANTANDER USUARIO INDUSTRIAL ZF SAS</t>
  </si>
  <si>
    <t>LT 5 H ZF PERMANENTE CONJ INDUSTRIAL PARQUE SUR</t>
  </si>
  <si>
    <t>BBI COLOMBIA SAS</t>
  </si>
  <si>
    <t>KM 2.5 VIA COLPAPEL VEREDA CANITA PARQUE IND BUENOS AIRES ETAPA 1</t>
  </si>
  <si>
    <t>AC 17 # 81B 83</t>
  </si>
  <si>
    <t>PACTIA SAS</t>
  </si>
  <si>
    <t>K6630 - Actividades de administración de fondos</t>
  </si>
  <si>
    <t>Cra 43 A 18 Sur 135 piso 4</t>
  </si>
  <si>
    <t>ANDEAN TOWER PARTNERS COLOMBIA SAS</t>
  </si>
  <si>
    <t>CRA 19B 166 50</t>
  </si>
  <si>
    <t>B Braun Surgical SAS</t>
  </si>
  <si>
    <t>AVISTA COLOMBIA S.A.S. BIC</t>
  </si>
  <si>
    <t>INNOVAAUTO SAS</t>
  </si>
  <si>
    <t>AC 26 NO 57 - 83 TO 8 OF 901</t>
  </si>
  <si>
    <t>GRENERGY COLOMBIA SAS</t>
  </si>
  <si>
    <t>CR 42 3SUR 81 ED MILLA DE ORO PISO 8</t>
  </si>
  <si>
    <t>SKECHERS COLOMBIA SAS</t>
  </si>
  <si>
    <t>AV CLL 26 #96J - 66</t>
  </si>
  <si>
    <t>AUTOPISTA MEDELLIN BOGOTA RETORNO 8 VDA BERRACAL PARQUE INDUSTRIAL GUARNE BOD 23</t>
  </si>
  <si>
    <t>ZFB ELDORADO S A S USUARIO OPERADOR DE ZONA FRANCA</t>
  </si>
  <si>
    <t>Cr 106 No. 15 A 25 Casillero 3</t>
  </si>
  <si>
    <t>NEOCARS SAS</t>
  </si>
  <si>
    <t>EXPLORACIONES LA RICA COLOMBIA SAS</t>
  </si>
  <si>
    <t>Cra 14 # 85 - 68 Of 607</t>
  </si>
  <si>
    <t>PROMOTORA ESCOBERO SAS</t>
  </si>
  <si>
    <t>STRACON INTERNATIONAL S. A. C. SUCURSAL COLOMBIA</t>
  </si>
  <si>
    <t>Cra 43 N 9 Sur 195, OF 0738, ED. SQUARE</t>
  </si>
  <si>
    <t>Carrera 13 26 45</t>
  </si>
  <si>
    <t>AV 6BIS 27N 51</t>
  </si>
  <si>
    <t>KCI Colombia S.A.S.</t>
  </si>
  <si>
    <t>AV DORADO 75 93</t>
  </si>
  <si>
    <t>EXPLORADORA CORDOBA SAS</t>
  </si>
  <si>
    <t>CRA 42 5 SUR 47</t>
  </si>
  <si>
    <t>Recordati Rare Diseases Colombia SAS</t>
  </si>
  <si>
    <t>AVIENT COLOMBIA SAS</t>
  </si>
  <si>
    <t>AUTOPISTA MEDELLIN KM 2.5VIA PARCELAS KM1 VEREDA SIBERIIA</t>
  </si>
  <si>
    <t>KEDRION DE COLOMBIA S A S</t>
  </si>
  <si>
    <t>TUBOSA SAS</t>
  </si>
  <si>
    <t>ENDRESS+HAUSER COLOMBIA SAS</t>
  </si>
  <si>
    <t>CR 17 93 09 OF 201</t>
  </si>
  <si>
    <t>AVENIDA CALLE 100 N. 19 54 OFC 403</t>
  </si>
  <si>
    <t>NEGOCIOS CORE S.A.S.</t>
  </si>
  <si>
    <t>MAG TEXTILES SAS</t>
  </si>
  <si>
    <t>KM 3.3 VIA SIBERIA FUNZA PARQ IND SANTA LUCIA BG A 11</t>
  </si>
  <si>
    <t>FCM GLOBAL SAS</t>
  </si>
  <si>
    <t>CERRO EL CAPIRO FINCA LAS BRUJAS 48</t>
  </si>
  <si>
    <t>ESMERALDAS DE LOS ANDES S A S</t>
  </si>
  <si>
    <t>css.legalrep@colombiasharedservices.com</t>
  </si>
  <si>
    <t>CANTINA LA 15 SAS</t>
  </si>
  <si>
    <t>CALLE 16 N 9 N 52</t>
  </si>
  <si>
    <t>Empresa Colombiana de Cementos S.A.S</t>
  </si>
  <si>
    <t>ART MODE SAS BIC</t>
  </si>
  <si>
    <t>TECNOPIPE TUBERIAS Y ACCESORIOS S.A.S</t>
  </si>
  <si>
    <t>CRA 42 24 12</t>
  </si>
  <si>
    <t>Cr 20 13 58 Of 361</t>
  </si>
  <si>
    <t>CR 7 NO. 71 52 TO B OF 401</t>
  </si>
  <si>
    <t>CONCESION VIAS DEL NUS SAS</t>
  </si>
  <si>
    <t>CLL 18 35 69 OF 451 PALMS AVENUE</t>
  </si>
  <si>
    <t>SINO AGRI LEADING BIOSCIENCES COLOMBIA SAS</t>
  </si>
  <si>
    <t>CR 93B 40 40 SUR</t>
  </si>
  <si>
    <t>CR 13 36 24</t>
  </si>
  <si>
    <t>LAMINATE PACKAGING COLOMBIA SASLAMINATE PACKAGING COLOMBIA SAS</t>
  </si>
  <si>
    <t>VIA CALI SANTANDER KM 24 PAR ZF INDSUTRIAL PARQUE SURVIA CALI SANTANDER KM 24 PAR ZF INDSUTRIAL PARQUE SUR</t>
  </si>
  <si>
    <t>SV COMUNICACIONES COLOMBIA S.A.S.</t>
  </si>
  <si>
    <t>A. MENARINI LATIN  AMERICA, S.L.U - SUCURSAL COLOMBIA</t>
  </si>
  <si>
    <t>Carrera 9 # 80-45 P: 7</t>
  </si>
  <si>
    <t>TEIXEIRA DUARTE - ENGENHARIA E CONSTRUCOES (COLOMBIA) S.A.S</t>
  </si>
  <si>
    <t>CR 11 No. 94 - 02 Of 201</t>
  </si>
  <si>
    <t>GASTRONOMÍA ITALIANA EN COLOMBIA SAS</t>
  </si>
  <si>
    <t>Cara 22  16  30  interior 5 Via las Palmas</t>
  </si>
  <si>
    <t>95/24 COLOMBIA SAS</t>
  </si>
  <si>
    <t>Aut. Medellin KM 5,7 costado sur Parque Logistico Siberia Logika 2</t>
  </si>
  <si>
    <t>comercializadora internacional green metal sas</t>
  </si>
  <si>
    <t>CR 7 B 8 149</t>
  </si>
  <si>
    <t>TECNICONCRETOS DE COLOMBIA S.A.S</t>
  </si>
  <si>
    <t>KM 4 ZN INDUSTRIAL EL CAIMO LT 2</t>
  </si>
  <si>
    <t>ARMETAL DE COLOMBIA SAS ARMETAL DE COLOMBIA SAS</t>
  </si>
  <si>
    <t>ALIANZA SGP SAS</t>
  </si>
  <si>
    <t>CARRERA 48B # 15 SUR-35</t>
  </si>
  <si>
    <t>neora colombia sas</t>
  </si>
  <si>
    <t>Av 19 # 100 45 wework 8116</t>
  </si>
  <si>
    <t>ECONNABIS SAS</t>
  </si>
  <si>
    <t>ASTELLAS FARMA COLOMBIA SAS</t>
  </si>
  <si>
    <t>CL 113 7 80 OF 1502</t>
  </si>
  <si>
    <t>ENERGIA PURA PROYECTO SOPO S.A.S.</t>
  </si>
  <si>
    <t>KM 19-20 VIA MOSQUERA MADRID</t>
  </si>
  <si>
    <t>OLIVE COUNTRY SUITES S.A.S.</t>
  </si>
  <si>
    <t>MECALUX COLOMBIA S A S</t>
  </si>
  <si>
    <t>AV CALLE 26 No 68 c 61 of 231</t>
  </si>
  <si>
    <t>Endava S.A.S.</t>
  </si>
  <si>
    <t>CALLE 96 10 38</t>
  </si>
  <si>
    <t>INVERSIONES PROMEDCO  SAS</t>
  </si>
  <si>
    <t>CALLE 110 9 25</t>
  </si>
  <si>
    <t>CARDINAL HEALTH COLOMBIA SAS</t>
  </si>
  <si>
    <t>Kilometro 1.5 Via Siberia-Tenjo</t>
  </si>
  <si>
    <t>AGRICAPITAL S.A.S.</t>
  </si>
  <si>
    <t>CALLE 3 SUR 43 A 52 OFICINA 1205</t>
  </si>
  <si>
    <t>ECOMEDICS SAS</t>
  </si>
  <si>
    <t>BG 19 B PARQUE INDUSTRIAL TIBITOC PH</t>
  </si>
  <si>
    <t>BECKMAN COULTER COLOMBIA SAS</t>
  </si>
  <si>
    <t>Carrera 7 -73 # 42 Interior 1</t>
  </si>
  <si>
    <t>INVERSIONES RESERVA DE LA SABANA SAS</t>
  </si>
  <si>
    <t>CALLE 75A 66 46 OF 521 TORRE EMPRESARIAL CC METROPOLIS 75A</t>
  </si>
  <si>
    <t>ONELINK SAS</t>
  </si>
  <si>
    <t>Diagonal 55 AV No. 37 41 OF 601</t>
  </si>
  <si>
    <t>AUTOMOTOR.CO SAS</t>
  </si>
  <si>
    <t>info@automotor.co</t>
  </si>
  <si>
    <t>PROMOTORA JAVA S.A.S.</t>
  </si>
  <si>
    <t>CALLE 62 N 23-61 OF 901</t>
  </si>
  <si>
    <t>HUGHES DE COLOMBIA S.A.S.</t>
  </si>
  <si>
    <t>NOTIFICACIONESLEGAL@HUGHESNET.NET.CO</t>
  </si>
  <si>
    <t>LATAM LOGISTIC COL OPCO SAS</t>
  </si>
  <si>
    <t>AC 82 9 65 OF 303 ED SAVILE</t>
  </si>
  <si>
    <t>ORTHO-CLINICAL DIAGNOSTICS COLOMBIA S.A.S</t>
  </si>
  <si>
    <t>Av Carrera 9 No 101-67 piso 5 Edificio Naos</t>
  </si>
  <si>
    <t>ZINNIA CONDOMINIOS S.A.S</t>
  </si>
  <si>
    <t>Pie de la Popa 2do Callejón Truco#29B-91</t>
  </si>
  <si>
    <t>ROBLE CONSTRUCCIONES SAS</t>
  </si>
  <si>
    <t>CARRERA 34 N 48 109</t>
  </si>
  <si>
    <t>Ticsa Colombia</t>
  </si>
  <si>
    <t>ENTERPRISE SERVICES COLOMBIA SAS</t>
  </si>
  <si>
    <t>CL 26 92 32 OF 2 101 ED CONNECTA CENTRO EMPRESARIAL</t>
  </si>
  <si>
    <t>Calle 8 B 65 191 OF 531</t>
  </si>
  <si>
    <t>AC 100 19 A 30 OF 502 P 5 ED ECOTOWER</t>
  </si>
  <si>
    <t>CONCESIONARIA DE VIAS Y PEAJES 2016 SAS</t>
  </si>
  <si>
    <t>Cl 67 No. 7 35 P 9</t>
  </si>
  <si>
    <t>DISTRIBEAUTE COLOMBIA S.A.S.</t>
  </si>
  <si>
    <t>PARQUE INDUSTRIAL QUADRATTOBODEGAS SANCHEZ POLO KM 6.2 COSTADO SUR ENTRADA POR FESTO + 750 MTS</t>
  </si>
  <si>
    <t>EXTRACTORA EL ESTERO</t>
  </si>
  <si>
    <t>Cl 126 A No. 7 C 87</t>
  </si>
  <si>
    <t>SEMPLI S.A.S</t>
  </si>
  <si>
    <t>Calle 5 Sur #43C-80 Edificio On Going Universidad Eafit</t>
  </si>
  <si>
    <t>ADMINISTRACION DOCUMENTAL DEL CAUCA SAS</t>
  </si>
  <si>
    <t>EURO GAMES COLOMBIA SAS</t>
  </si>
  <si>
    <t>CL 93 15 27 OF 704</t>
  </si>
  <si>
    <t>Huawei Technologies Managed Service Colombia S.A.S.</t>
  </si>
  <si>
    <t>Carrera 48 No. 20 45, Rivana Business Park, Piso 10</t>
  </si>
  <si>
    <t>PROMOTORA INMOBILIARIA BRUJAS S.A.S.</t>
  </si>
  <si>
    <t>PROMOTORA DE PROYECTOS DE PARMA SAS</t>
  </si>
  <si>
    <t>CL 8 43A 118</t>
  </si>
  <si>
    <t>AMAZON WEB SERVICES COLOMBIA SAS</t>
  </si>
  <si>
    <t>CR 11 79 35 PI 9</t>
  </si>
  <si>
    <t>PLATINO CONSTRUCTORA S.A.S.</t>
  </si>
  <si>
    <t>Calle 8 43A 115</t>
  </si>
  <si>
    <t>UPS GLOBAL BUSINESS SERVICES COLOMBIA S.A.S</t>
  </si>
  <si>
    <t>CL 48 40 14 P 4 CC TRANVIA PLAZA</t>
  </si>
  <si>
    <t>CREDIGESTION SAS</t>
  </si>
  <si>
    <t>CARRERA 43 N 75B -187 LO 20</t>
  </si>
  <si>
    <t>BANANERA EL RUBI S.A.S.</t>
  </si>
  <si>
    <t>Sucafina Colombia SAS</t>
  </si>
  <si>
    <t>Calle 99 9A 45 Piso 6</t>
  </si>
  <si>
    <t>SQM COLOMBIA SAS</t>
  </si>
  <si>
    <t>CR 7 32 33 OF 2903</t>
  </si>
  <si>
    <t>EDITORIAL LA REPUBLICA SAS</t>
  </si>
  <si>
    <t>administracion@larepublica.com.co</t>
  </si>
  <si>
    <t>PROMOTORA LA 33 SAS</t>
  </si>
  <si>
    <t>Calle 11 B 31 A 64</t>
  </si>
  <si>
    <t>Lenovo Global technology (Asia Pacific) Limited Sucursal Colombia</t>
  </si>
  <si>
    <t>CR 3 CON CLLE 13 ESQUINA BARRIO BUENOS AIRES URRAO-ANTIOQUIA</t>
  </si>
  <si>
    <t>HELMET SHOP SAS</t>
  </si>
  <si>
    <t>N7740 - Arrendamiento de propiedad intelectual y productos similares, excepto obras protegidas por derechos de autor</t>
  </si>
  <si>
    <t>cr 50 gg 10 b sur 38</t>
  </si>
  <si>
    <t>Odata Colombia SAS</t>
  </si>
  <si>
    <t>Calle 87 No 10 93 OF 601</t>
  </si>
  <si>
    <t>ADDIMENTUM S.A.S</t>
  </si>
  <si>
    <t>VARIANTE CARTAGENA, CLL. 1 CR. 2-05 ZONA FRANCA PERMANENTE BARRIO AGUAS PRIETAS</t>
  </si>
  <si>
    <t>CONSTRUCTORA INICIUM SAS</t>
  </si>
  <si>
    <t>CRA 16 93 11 OF 402</t>
  </si>
  <si>
    <t>TV 23 97 73 OF 212 ED CITY BUSINESS</t>
  </si>
  <si>
    <t>901028527</t>
  </si>
  <si>
    <t>CENAGRAL SAS</t>
  </si>
  <si>
    <t>CR 7  156  68  P 5  ED NORTH POINT  TO 3</t>
  </si>
  <si>
    <t>WORD TRADINH S.A.S.</t>
  </si>
  <si>
    <t>CALLE 33 A 78A 19</t>
  </si>
  <si>
    <t>CENTRO LOGISTICO INDUSTRIAL DEL PACIFICO CLIP S.A.S. - USUARIO OPERADOR DE ZONA FRANCA</t>
  </si>
  <si>
    <t>CL. 36 NORTE NRO. 6 A - 65 WORLD TRADE CENTER CALI - PACIFIC MALL 13 OFICINA 1303 - 1304</t>
  </si>
  <si>
    <t>CARRERA 43 A 21 64</t>
  </si>
  <si>
    <t>Ilumno Servicios de Colombia SAS</t>
  </si>
  <si>
    <t>CR 19 84 72</t>
  </si>
  <si>
    <t>SUMMA SERVICIOS CORPORATIVOS INTEGRALES</t>
  </si>
  <si>
    <t>CL 51 SUR 48 57 MAYORCA</t>
  </si>
  <si>
    <t>BOYDORR NUTRITION SAS</t>
  </si>
  <si>
    <t>PD SAN RAFAEL VRD VUELTA GRANDE ZF METROPOLITANA BG 9</t>
  </si>
  <si>
    <t>PUIG COLOMBIA S.A.S</t>
  </si>
  <si>
    <t xml:space="preserve">CRA 10 97  A 13 TO A OF 705 </t>
  </si>
  <si>
    <t>CALLE 93 NO. 19 - 55 TENANT SAS</t>
  </si>
  <si>
    <t>Carrera 7 # 116 - 50</t>
  </si>
  <si>
    <t>GRUPO SUPERMOTOS S.A.S.</t>
  </si>
  <si>
    <t>CR 1 22 21</t>
  </si>
  <si>
    <t>MOTA-ENGIL LATAM COLOMBIA SAS</t>
  </si>
  <si>
    <t>Cl 81 11-08, Piso 9. Edificio Empresarial Master 8111</t>
  </si>
  <si>
    <t>ARMAR ALIMENTOS SAS</t>
  </si>
  <si>
    <t>CARRERA 23 A # 8 24</t>
  </si>
  <si>
    <t>DUFRY COLOMBIA SAS</t>
  </si>
  <si>
    <t>CR 13 77 22 OF 603</t>
  </si>
  <si>
    <t>Fianzas y Cobranzas SAS</t>
  </si>
  <si>
    <t>CL 79 B SUR 50 150 OF 703</t>
  </si>
  <si>
    <t>OBEN COLOMBIA SAS</t>
  </si>
  <si>
    <t>ZF. ZOFIA KM 114 V/COR. MA 20 LT 318</t>
  </si>
  <si>
    <t>GEOSUPPLY SOLUCIONES AMBIENTALES SAS</t>
  </si>
  <si>
    <t>Aut Medellin Km 1 5 Par Industrial La Florida Bg 20</t>
  </si>
  <si>
    <t>CR 22 17 325 IN 121 VIA LAS PALMAS</t>
  </si>
  <si>
    <t>LUISIANA INMOBILIARIA S.A.S.</t>
  </si>
  <si>
    <t>IMMUNOTEC COLOMBIA SAS</t>
  </si>
  <si>
    <t>CR 7 116-50</t>
  </si>
  <si>
    <t>JUAN GOSSAIN INVERSORA SAS</t>
  </si>
  <si>
    <t>Deceuninck SAS</t>
  </si>
  <si>
    <t>CL 1 2 05 Sec Aguas Prietas Vte Cartagena Turbaco L 14 15 16 17</t>
  </si>
  <si>
    <t>PERFORMANCE SPECIALTY PRODUCTS COLOMBIA SAS</t>
  </si>
  <si>
    <t>CL 90 18 53 OF 305 Y 306</t>
  </si>
  <si>
    <t>GESTION Y OPERACION DE LA COSTA SAS</t>
  </si>
  <si>
    <t>D+D CONSTRUCTRES S.A.S.</t>
  </si>
  <si>
    <t>CL 15B 106 367</t>
  </si>
  <si>
    <t>ZONA FRANCA PALERMO BG 1 KM 1.5 VIA BARRANQUILLA CIENAGA</t>
  </si>
  <si>
    <t>CIENAGA-MAGDALENA</t>
  </si>
  <si>
    <t>Transversal 22 # 98 82</t>
  </si>
  <si>
    <t>ACTIVOS CAPITAL S.A.S</t>
  </si>
  <si>
    <t>CALLE 122 23 55</t>
  </si>
  <si>
    <t>CRA 100 16 321 OFIC 602</t>
  </si>
  <si>
    <t>ZONA FRANCA CENTRAL CERVECERA SAS</t>
  </si>
  <si>
    <t>INVERSIONES AGROPECUARIAS CYG SAS</t>
  </si>
  <si>
    <t>CRA  100 16 321  ED JARDIN CENTRAL OF 808</t>
  </si>
  <si>
    <t>PUNTOS COLOMBIA S.A.</t>
  </si>
  <si>
    <t>SINEA ZONA FRANCA S.A.S.</t>
  </si>
  <si>
    <t>KM 1. 5 VIA BRICEÑO - ZIPAQUIRA, ZONA FRANCA TOCANCIPA, BODEGA 62</t>
  </si>
  <si>
    <t>AMORE GROUP SAS</t>
  </si>
  <si>
    <t>AV 2 4 NORTE 51</t>
  </si>
  <si>
    <t>CCLA COLOMBIA SAS  CCLA COLOMBIA SAS</t>
  </si>
  <si>
    <t>Calle 91 No 11- 29 Piso 4</t>
  </si>
  <si>
    <t>COMDATA ZF S.A.S.</t>
  </si>
  <si>
    <t>Cr 106 No. 15 A 25 Mz 23</t>
  </si>
  <si>
    <t>VIRUTEX ILKO COLOMBIA SAS</t>
  </si>
  <si>
    <t>Exxonmobil South  America (Pacific Coast) Limited</t>
  </si>
  <si>
    <t>Carrera 7 No. 99-53 Torre 2 Of. 401</t>
  </si>
  <si>
    <t>Alcotra Colombia S.A.S.</t>
  </si>
  <si>
    <t>CR 32 # 13 49</t>
  </si>
  <si>
    <t>CONTACT POINT 360 SAS</t>
  </si>
  <si>
    <t>Cra 45 97 50 piso 6</t>
  </si>
  <si>
    <t>DESARROLLADORA DE PROYECTOS A2 S.A.S.</t>
  </si>
  <si>
    <t>CR 22 16 30 INT 5 VIA LAS PALMAS</t>
  </si>
  <si>
    <t>Cra 22 N 17  325</t>
  </si>
  <si>
    <t>COL LA PAZ S.A.S</t>
  </si>
  <si>
    <t>Calle 5 G No. 32 103</t>
  </si>
  <si>
    <t>MANAL SAS</t>
  </si>
  <si>
    <t>CLL 11 # 100-121 OF 908</t>
  </si>
  <si>
    <t>OCEANIC PAINTS SAS</t>
  </si>
  <si>
    <t>PCR INVESMENTS S.A SUCURSAL COLOMBIA</t>
  </si>
  <si>
    <t>CR 7 71 52 TO B P9</t>
  </si>
  <si>
    <t>APEX TRADING S.A.S.</t>
  </si>
  <si>
    <t>Carrera 13 89 - 59</t>
  </si>
  <si>
    <t>EXPRESS LUCK COLOMBIA S.A.S</t>
  </si>
  <si>
    <t>ZF GACHANCIPA KM 55 VIA BOGOTA-TUNJA BODEGA 9</t>
  </si>
  <si>
    <t>INVERPALTAS S.A.S</t>
  </si>
  <si>
    <t>Carrera 33 7 29 OFC 401</t>
  </si>
  <si>
    <t>INVERSIONES MERLUP SAS</t>
  </si>
  <si>
    <t>AV CALLE 9 NO 50 94</t>
  </si>
  <si>
    <t>FRUBANA SAS</t>
  </si>
  <si>
    <t>legal@frubana.com</t>
  </si>
  <si>
    <t>PROMOTORA CANTIERE S.A.S</t>
  </si>
  <si>
    <t>COPALTAS S.A.S.</t>
  </si>
  <si>
    <t>Carrera 33 7 29 ED. BIANCO OF402</t>
  </si>
  <si>
    <t>PROYECTOS Y DESARROLLOS VIALES DEL MAR S A S</t>
  </si>
  <si>
    <t>Calle 26 No. 59-41 Oficina 902 - 903</t>
  </si>
  <si>
    <t>ALPARGATAS COLOMBIA SAS</t>
  </si>
  <si>
    <t>Calle 72 10 07 Oficina 1107</t>
  </si>
  <si>
    <t>CAMPOSOL COLOMBIA SAS</t>
  </si>
  <si>
    <t>COLOMBIAN SHARED SERVICES SAS</t>
  </si>
  <si>
    <t>CL 72 7 64 P 6</t>
  </si>
  <si>
    <t>Epiroc Colombia S.A.S.</t>
  </si>
  <si>
    <t>Cra 85k 46a 66 Edificio B Oficina 201</t>
  </si>
  <si>
    <t>STANLEY BLACK &amp; DECKER  COLOMBIA SERVICES SAS</t>
  </si>
  <si>
    <t>CR 43A 5A 113 TO NORTE PI 6</t>
  </si>
  <si>
    <t>ACTUAL COLOMBIA INMOBILIARIA SAS</t>
  </si>
  <si>
    <t>CARRERA 7 156 10 ED NORTH POINT TO KRISTAL OF 2004</t>
  </si>
  <si>
    <t>CL 26 92-32 EDIFICIO BTS 6</t>
  </si>
  <si>
    <t>ESMERALDAS MINING SERVICES S.A.S</t>
  </si>
  <si>
    <t>CL 72 No. 7-64 Piso 6</t>
  </si>
  <si>
    <t>INVERSIONES FOZUBI COLOMBIA SAS</t>
  </si>
  <si>
    <t>Cr 11 A 98 50 Of 302</t>
  </si>
  <si>
    <t>DIANA PET FOOD COLOMBIA SAS</t>
  </si>
  <si>
    <t>PARQUE INDUSTRIAL GRAN SABANA VDA TIBITO LT 41</t>
  </si>
  <si>
    <t>FRAS-LE PANAMERICANA S.A.S.</t>
  </si>
  <si>
    <t>CR 19 95 29</t>
  </si>
  <si>
    <t>PROYECTOS DE INVERSION VIAL DEL PACIFICO SAS</t>
  </si>
  <si>
    <t>AC 26 59 41 P 9 OF 904</t>
  </si>
  <si>
    <t>MECO INGENIERIA SAS</t>
  </si>
  <si>
    <t>CR 21 87 43</t>
  </si>
  <si>
    <t>PHOENIX INMOBILIARIO SAS</t>
  </si>
  <si>
    <t>CR 67 108 31</t>
  </si>
  <si>
    <t>ROBINFOOD COLOMBIA S.A.S</t>
  </si>
  <si>
    <t>Cr 15 79-83 Piso 2</t>
  </si>
  <si>
    <t>TERNIUM DEL ATLANTICO S.A.S.</t>
  </si>
  <si>
    <t>CR 42 No 26 18</t>
  </si>
  <si>
    <t>CALLYPSO CALL S.A.S</t>
  </si>
  <si>
    <t>CALLE 98 A 60-92 PISO 2</t>
  </si>
  <si>
    <t>JERICO HASS COMPANY S.A.S.</t>
  </si>
  <si>
    <t>notificacionesjudiciales@jericohass.com.co</t>
  </si>
  <si>
    <t>MINISO COLOMBIA SAS</t>
  </si>
  <si>
    <t>INVERSIONES STRATEGO SAS</t>
  </si>
  <si>
    <t>INVERSIONES ARGENTO S.A.S.</t>
  </si>
  <si>
    <t>INVERSIONES FRATERNA SAS</t>
  </si>
  <si>
    <t>Operador Hotelero Pactia Corferias SAS</t>
  </si>
  <si>
    <t>CR 37 24 29</t>
  </si>
  <si>
    <t>BROOKFIELD INFRAESTRUCTURE GROUP COLOMBIA S.A.S.</t>
  </si>
  <si>
    <t>AV KR 9 115 06 OF 1005 Edificio Tierra Firme</t>
  </si>
  <si>
    <t>INMOBILIARIA MORATO SAS</t>
  </si>
  <si>
    <t>CL 67 NO. 7 - 35 OF 1204</t>
  </si>
  <si>
    <t>BAIN &amp; COMPANY COLOMBIA SAS</t>
  </si>
  <si>
    <t>Cra 11 79 52 Ed 80 Once P11</t>
  </si>
  <si>
    <t>CHIPER SAS</t>
  </si>
  <si>
    <t>AV ESPERANZA 95A 80</t>
  </si>
  <si>
    <t>LATIN LOGISTIC COLOMBIA S.A.S</t>
  </si>
  <si>
    <t>Ac 26 No. 59 15</t>
  </si>
  <si>
    <t>FARMACOL CHINOIN S.A.S</t>
  </si>
  <si>
    <t>Cl 64 No. 93 11</t>
  </si>
  <si>
    <t>GRUPO ELECTRICO TITANIUM</t>
  </si>
  <si>
    <t>Avenida Calle 26 69 76 Torre 1 PISO 13</t>
  </si>
  <si>
    <t>LA MAMA AVOCADO COMPANY SAS</t>
  </si>
  <si>
    <t>CR 33 7 29 ED BIANCO OF 402</t>
  </si>
  <si>
    <t>Halliburton B.V. Sucursal Colombia</t>
  </si>
  <si>
    <t>CL 106 No 57 - 23 OF 201 ED 106 Square</t>
  </si>
  <si>
    <t>SANTA-ANA-MAGDALENA</t>
  </si>
  <si>
    <t>KM2 SOLUTIONS COLOMBIA SAS</t>
  </si>
  <si>
    <t>Cr 45 # 103 - 60 P 6</t>
  </si>
  <si>
    <t>OCEAN NETWORK EXPRESS COLOMBIA SAS</t>
  </si>
  <si>
    <t>CRA 10 28 49 P18</t>
  </si>
  <si>
    <t>GRUPO LUZ Y FUERZA COLOMBIA S.A.S</t>
  </si>
  <si>
    <t>COLOMICH SAS</t>
  </si>
  <si>
    <t>VEREDA BARCELONA ALTA, RAMAL 1, FINCA BUENOS AIRES</t>
  </si>
  <si>
    <t>CIRCASIA-QUINDIO</t>
  </si>
  <si>
    <t>COLFROST ZONA FRANCA SAS</t>
  </si>
  <si>
    <t>KM 9 VIA PEREIRA LA VIRGINIA ZONA FRANCA INTERNACIONAL DE PEREIRA BODEGA B42</t>
  </si>
  <si>
    <t>SERVICIOS BOLIVAR FACILITIES S.A.S.</t>
  </si>
  <si>
    <t>AV DORADO 68B31</t>
  </si>
  <si>
    <t>MHI POWER COLOMBIA S.A.S.</t>
  </si>
  <si>
    <t>CR 7 NO. 71 21 TO A P 8</t>
  </si>
  <si>
    <t>CR 22 17 325 LC 121</t>
  </si>
  <si>
    <t>PROMOBILIARIA S.A. SUCURSAL COLOMBIA</t>
  </si>
  <si>
    <t>NUEVA GENERACION DE BEBIDAS SAS NU</t>
  </si>
  <si>
    <t>BIIB COLOMBIA S A S</t>
  </si>
  <si>
    <t>Carrera 12 A 78 40 Oficina 3W114</t>
  </si>
  <si>
    <t>AB MARINE GROUP SAS</t>
  </si>
  <si>
    <t>C3012 - Construcción de embarcaciones de recreo y deporte</t>
  </si>
  <si>
    <t>Cra. 2, Calle 5 – Manzana 14ZOFIA – Zona Franca Internacional del AtlánticoKm 114 Vía La Cordialidad</t>
  </si>
  <si>
    <t>AVICANNA LATAM SAS</t>
  </si>
  <si>
    <t>CL 22 No  2 37  LC 7  APARTADO POSTAL  2-1 21632 Centro</t>
  </si>
  <si>
    <t>WOLOX COLOMBIA SAS</t>
  </si>
  <si>
    <t>CARRERA 42 # 5SUR-145</t>
  </si>
  <si>
    <t>CHINAOIL (LATIN AMERICA) S.A.S.</t>
  </si>
  <si>
    <t>FLORIUS S.A.S</t>
  </si>
  <si>
    <t>KM 4 PARAJE HUERTAS VIA ARMENIA</t>
  </si>
  <si>
    <t>Osprey Metals S.A.S</t>
  </si>
  <si>
    <t>ZF RIONEGRO BG 101</t>
  </si>
  <si>
    <t>AMAZON OPERATION SERVICES COLOMBIA SAS</t>
  </si>
  <si>
    <t>AC 26 92 32 ED E1 CENTRO EMPRESARIAL CONECTA</t>
  </si>
  <si>
    <t>C.I UPFIELD COLOMBIA SAS</t>
  </si>
  <si>
    <t>CALLE 97A 8-10, Oficina 202</t>
  </si>
  <si>
    <t>COL AGROFORESTAL LA JAGUA ZOMAC SAS</t>
  </si>
  <si>
    <t>Promotora Inmobiliaria Sereno SAS</t>
  </si>
  <si>
    <t>CARRERA 22 N 16  30 INT 5</t>
  </si>
  <si>
    <t>CRA 15 # 93 A 84  OF 606</t>
  </si>
  <si>
    <t>GREEN SUPERFOOD S.A.S.</t>
  </si>
  <si>
    <t>VEREDA MESOPOTAMIA FINCA MESOPOTAMIA</t>
  </si>
  <si>
    <t>Elanco Colombia S.A.S</t>
  </si>
  <si>
    <t>CL 98 N 9 A 41 OFICINA 601</t>
  </si>
  <si>
    <t>EVERGREEN SHIPPING AGENCY (COLOMBIA) SAS</t>
  </si>
  <si>
    <t>Calle 97 A # 9 A - 50 Piso 4</t>
  </si>
  <si>
    <t>CALLE 19N 2 - 29 EDF TORRE DE CALI OFC 4002B</t>
  </si>
  <si>
    <t>SYSCOM COLOMBIA SAS</t>
  </si>
  <si>
    <t>Cra 90 64 C 38</t>
  </si>
  <si>
    <t>CONSTRUCTORA CNB SAS</t>
  </si>
  <si>
    <t>CRA 6 No 65-24</t>
  </si>
  <si>
    <t>VGMOBILITY SUBA S A S</t>
  </si>
  <si>
    <t>Carrera 11 84 A 09 Entrada Norte Torre Amadeus Oficina 901</t>
  </si>
  <si>
    <t>KENZA CEC SAS</t>
  </si>
  <si>
    <t>TELESOURCE SAS</t>
  </si>
  <si>
    <t>Calle 99 49 38 Oficina 1107</t>
  </si>
  <si>
    <t>LIFEFACTORS ZONA FRANCA S.A.S</t>
  </si>
  <si>
    <t>VDA CHACHAFRUTO ZF RIONEGRO BG 137</t>
  </si>
  <si>
    <t>Cl 73 # 11 - 12 Oficina 303</t>
  </si>
  <si>
    <t>MINERA MONTE AGUILA SAS</t>
  </si>
  <si>
    <t>Carrera 75 No. 45 F 30</t>
  </si>
  <si>
    <t>AGRICOLA PACIFICO SUR SAS</t>
  </si>
  <si>
    <t>CRA 15 #138-25 OF 502</t>
  </si>
  <si>
    <t>Samaria Llanos Exploration Sucursal Colombia</t>
  </si>
  <si>
    <t>TERPEL EXPORTACIONES C.I. S.A.S</t>
  </si>
  <si>
    <t>Cr 7 No. 75 - 51</t>
  </si>
  <si>
    <t>HOME CAPITAL COLOMBIA S.A.S</t>
  </si>
  <si>
    <t>CL 5 SUR 43 C 80</t>
  </si>
  <si>
    <t>HOTEL LAGOON S.A.S.</t>
  </si>
  <si>
    <t>KM 13 800 VIA JMC</t>
  </si>
  <si>
    <t>Km 1 Vía Siberia Funza Zona Franca Intexzona Lote 101A</t>
  </si>
  <si>
    <t>HUPECOL ANDES PRODUCTION COMPANY LLC SUCURSAL COLOMBIA</t>
  </si>
  <si>
    <t>CL 113 #7 21 TO A OFC 812</t>
  </si>
  <si>
    <t>MINEROS ALUVIAL S.A.S. BIC</t>
  </si>
  <si>
    <t>COBB COLOMBIA S.A.S</t>
  </si>
  <si>
    <t>CL 26 No. 69 - 76 TO 3 OF 1202</t>
  </si>
  <si>
    <t>TELEFÓNICA TECH COLOMBIA S.A.S.</t>
  </si>
  <si>
    <t>TV 60 114 A 55</t>
  </si>
  <si>
    <t>CR 29 45 45 OF 1408 BRR SOTOMAYOR</t>
  </si>
  <si>
    <t>EUROMARCALI S.A.S</t>
  </si>
  <si>
    <t>CFQBCo SAS</t>
  </si>
  <si>
    <t>Parque Industrial Gran Sabana Bodegas 6 Y 7 Unidad Privada 73</t>
  </si>
  <si>
    <t>ACINCO INGENIERIA S.A.S EMPRESA DE BENEFICIO EINTERES COLECTIVO - BIC -</t>
  </si>
  <si>
    <t>CR 7 156 10 PI 31</t>
  </si>
  <si>
    <t>FAREVA VILLARICA SAS</t>
  </si>
  <si>
    <t>km 43 via Panamericana Parque Industrial Caucadesa</t>
  </si>
  <si>
    <t>Calle 67 No. 7-35 Of. 1204</t>
  </si>
  <si>
    <t>VALORES INMOBILIARIOS CINCO S A S</t>
  </si>
  <si>
    <t>CALLE 5A 39 93 TORRE 1 PISO 4</t>
  </si>
  <si>
    <t>ELITE BLU S.A.S.</t>
  </si>
  <si>
    <t>CL 97 23 60 OF 702 TO PROKSOL</t>
  </si>
  <si>
    <t>MEDTRONIC SHARED SERVICES AMERICAS SAS</t>
  </si>
  <si>
    <t>Calle 25 G Nº 73 B - 90 Piso 2</t>
  </si>
  <si>
    <t>CR 11 # 15 - 39</t>
  </si>
  <si>
    <t>SERVICIOS CARTAMA S.A.S ZOMAC</t>
  </si>
  <si>
    <t>UN PRODUCTIVA EL SINAI VDA BELLA VISTA - Vereda bellavista</t>
  </si>
  <si>
    <t>KORN GROUP SAS</t>
  </si>
  <si>
    <t>CONSTRUCTORA ALTOS DEL BOSQUE S.A.S</t>
  </si>
  <si>
    <t>LINEA AGRICOLA COLOMBIA SAS</t>
  </si>
  <si>
    <t>ZONA FRANCA RIONEGRO BG 168 -169 VEREDA CHACHAFRUTO</t>
  </si>
  <si>
    <t>PANDORA JEWELRY COLOMBIA S.A.S.</t>
  </si>
  <si>
    <t>CALLE 127 A 53 A 45 PI 6 OF 137</t>
  </si>
  <si>
    <t>SOLINFTEC AMERICA LATINA SAS</t>
  </si>
  <si>
    <t>CL 36  6  65</t>
  </si>
  <si>
    <t>Carrera 42 5 Sur 145 Oficina 11-111 Edificio WeWork</t>
  </si>
  <si>
    <t>CENCOSUD COL SHOPPING S.A.S</t>
  </si>
  <si>
    <t>AV 9 No. 125 30</t>
  </si>
  <si>
    <t>MASSY MOTORS RENTALS SAS</t>
  </si>
  <si>
    <t>AV DE LAS AMERICAS # 23 NORTE - 44</t>
  </si>
  <si>
    <t>CENTRO LOGISTICO CLIP CL SAS ZOMAC</t>
  </si>
  <si>
    <t>CL. 36 NORTE NRO. 6 A - 65 P. 13 OF. 1304 ED. WORLD TRADE CENTER - PACIFIC MALL</t>
  </si>
  <si>
    <t>KORNER SAS</t>
  </si>
  <si>
    <t>AV CR 7 155 C 20 OF 4502</t>
  </si>
  <si>
    <t>PROMOTORA VIVES S.A.S.</t>
  </si>
  <si>
    <t>GRUPO UMA SAS</t>
  </si>
  <si>
    <t>Carrera 43 A 5 A 113 Torre Norte Piso 4 (Edificio One Plaza)</t>
  </si>
  <si>
    <t>AGRIPLAST S.A.S.</t>
  </si>
  <si>
    <t>KM 1 SALIDA A CHIGORODOANTIOQUIAAPARTADO-ANTIOQUIA KM 1 SALIDA A CHIGORODOANTIOQUIAAPARTADO-ANTIOQUIA33962623206800251agriplast@agriplast.co116960</t>
  </si>
  <si>
    <t>HEUBACH COLORANTS COLOMBIA SAS</t>
  </si>
  <si>
    <t>AUTOP MEDELLIN KM 2,5 VIA PARCELAS KM</t>
  </si>
  <si>
    <t>CREDICORP NEGOCIOS DIGITALES S.A.S</t>
  </si>
  <si>
    <t>Calle 34 #6-65 piso 2</t>
  </si>
  <si>
    <t>VERNAZZA CONSTRUCCIONES SAS</t>
  </si>
  <si>
    <t>CL 72 7 64 PISO 2</t>
  </si>
  <si>
    <t>ATC FIBRA DE COLOMBIA SAS</t>
  </si>
  <si>
    <t>INSTTANTT SAS</t>
  </si>
  <si>
    <t>CL 75 8 34</t>
  </si>
  <si>
    <t>SM PORT INVESTMENTS SAS</t>
  </si>
  <si>
    <t>CRA 43 A 19 17 OF 1006</t>
  </si>
  <si>
    <t>PROMOTORA UNREMANSO S.A.S.</t>
  </si>
  <si>
    <t>CR 22 # 17 - 325 LC 121</t>
  </si>
  <si>
    <t>ABB Colombia Ltda</t>
  </si>
  <si>
    <t>Av Cra 45 No. 108 - 27 Torre 1 Piso 12 paralelo 108</t>
  </si>
  <si>
    <t>NU COLOMBIA SA</t>
  </si>
  <si>
    <t>CR 11 79 66 ED SPACES 80 ONCE P3</t>
  </si>
  <si>
    <t>24-7 Intouch Col sas</t>
  </si>
  <si>
    <t>Diagonal 25G 95A 85 TORRE 2 PISO 3 Y 4</t>
  </si>
  <si>
    <t>PERFILES Y SOLUCIONES TECNOLOGICAS SAS</t>
  </si>
  <si>
    <t>CALLE 94 51 B 43 OF 302</t>
  </si>
  <si>
    <t>CERRO PRIETO COLOMBIA SAS</t>
  </si>
  <si>
    <t>CRA 5 # 19-74 AVENIDA FUNDADORES</t>
  </si>
  <si>
    <t>RIOSUCIO-CALDAS</t>
  </si>
  <si>
    <t>MASTERCOL TRADING SAS</t>
  </si>
  <si>
    <t>CR 11 82 38 OF 201</t>
  </si>
  <si>
    <t>AV CRA 9 #113-52 OFICINA 904</t>
  </si>
  <si>
    <t>COSCO SHIPPING LINES COLOMBIA SAS</t>
  </si>
  <si>
    <t>CL 113 7 21 TO A OF 1007</t>
  </si>
  <si>
    <t>Depósitos y Soluciones Logísticas SAS</t>
  </si>
  <si>
    <t>CR 16 93A 36 OFC 901</t>
  </si>
  <si>
    <t>PRODUCTOS FAMILIA RIONEGRO S.A.S</t>
  </si>
  <si>
    <t>COESCO COLOMBIA SAS</t>
  </si>
  <si>
    <t>Prime Energia Colombia S.A.S</t>
  </si>
  <si>
    <t>Carrera 11  79 35 Oficina 601</t>
  </si>
  <si>
    <t>GREENYELLOW CLIM SOLAR SAS</t>
  </si>
  <si>
    <t>KARTAL S.A.</t>
  </si>
  <si>
    <t>VISUM CAPITAL S.A.S.</t>
  </si>
  <si>
    <t>Carrera 7 No. 71 -21 EdificioTorre Avenida Chile Torre Piso 3</t>
  </si>
  <si>
    <t>AGROVILELA S.A.S</t>
  </si>
  <si>
    <t>INMOBILIARIA INCHCAPE COLOMBIA S.A.S.</t>
  </si>
  <si>
    <t>Cl 99 No. 69 C 41</t>
  </si>
  <si>
    <t>SYSTEMGROUP NPL CO SAS</t>
  </si>
  <si>
    <t>AV LAS AMERICAS 58 51</t>
  </si>
  <si>
    <t>INVERSIONES EN INMUEBLES AC SAS</t>
  </si>
  <si>
    <t>Av Boyaca No. 152b 62 P 11</t>
  </si>
  <si>
    <t>Carrera 43 A 1 50 TORRE 2 PISO 7</t>
  </si>
  <si>
    <t>OHL INFRAESTRUCTURAS SAS</t>
  </si>
  <si>
    <t>CR 17 93 09 PISO 8</t>
  </si>
  <si>
    <t>C2 ENERGÍA S.A.S.</t>
  </si>
  <si>
    <t>CR 16 97 46 P 6</t>
  </si>
  <si>
    <t>VALDIVIA FINCAS</t>
  </si>
  <si>
    <t>CR 101 A 17 26</t>
  </si>
  <si>
    <t>ASESORÍAS DT S.A.S</t>
  </si>
  <si>
    <t>CL 67 7 35</t>
  </si>
  <si>
    <t>CALLE 158 NO. 111-98</t>
  </si>
  <si>
    <t>STECK ANDINA SAS</t>
  </si>
  <si>
    <t>AK 72 No. 12 B 48</t>
  </si>
  <si>
    <t>VC INVESTMENTS S.A.S.</t>
  </si>
  <si>
    <t>Calle 28 13A 15 Mezzanine</t>
  </si>
  <si>
    <t>PROMOTORA INMOBILIARIA MANILA SAS</t>
  </si>
  <si>
    <t>CR 42 14 11</t>
  </si>
  <si>
    <t>AV 68 75A  50</t>
  </si>
  <si>
    <t>SIEMENS ENERGY SAS</t>
  </si>
  <si>
    <t>VEREDA LA PUNTA - AUTOPISTA MEDELLIN KILOMETRO 8.7 COSTADO SUR</t>
  </si>
  <si>
    <t>C.I INPROQUIM EXPORTS S.A.S.</t>
  </si>
  <si>
    <t>Autopista Medellin Km 5.7 Costado Sur, Bodega 1</t>
  </si>
  <si>
    <t>V V TECHNOLOGY SAS</t>
  </si>
  <si>
    <t>CLL 96 10 72 OF 501</t>
  </si>
  <si>
    <t>IKSO S.A.S.</t>
  </si>
  <si>
    <t>CALLE 99 #11 A 32</t>
  </si>
  <si>
    <t>UNOSAN S.A.</t>
  </si>
  <si>
    <t>AKROP CAPITAL S.A.S</t>
  </si>
  <si>
    <t>M7220 - Investigaciones y desarrollo experimental en el campo de las ciencias sociales y las humanidades</t>
  </si>
  <si>
    <t>Carrera 33#7 -41 OFC. 401</t>
  </si>
  <si>
    <t>TERRAH S.A.S.</t>
  </si>
  <si>
    <t>EELIVING SAS</t>
  </si>
  <si>
    <t>Carrera 30 11 C 09</t>
  </si>
  <si>
    <t>IMPULMEDICOS S.A.S</t>
  </si>
  <si>
    <t>AV 45 # 147 66</t>
  </si>
  <si>
    <t>Refopanel Zomac S.A.S Fabricación de hojas de madera para enchapado; fabricación de tableros contrachapados Fabricación de hojas de madera para enchapado; fabricación de tableros contrachapados    C1620 - Fabricación de hojas de madera para enchapado; fabricación de tableros contrachapados, tableros laminados, tableros de partículas y otros tableros y paneles 01. ANUAL 2019-11-18  ACTIVA 08. SOCIEDAD POR ACCIONES SIMPLIFICADA SAS 07. ACTIVIDAD ECONÓMICA DIFERENTE A LAS ANTERIORES</t>
  </si>
  <si>
    <t xml:space="preserve">KM 2 VIA CARMEN DE BOLIVAR  </t>
  </si>
  <si>
    <t>HAPAP-LLOYD QUALITY SERVICE CENTER BOGOTA SAS</t>
  </si>
  <si>
    <t>Calle 127A #53A-45 Torre 3 Piso 5</t>
  </si>
  <si>
    <t>NEGOCIOS E INVERSIONES PRASINUS SAS</t>
  </si>
  <si>
    <t>Cr 47 93 20</t>
  </si>
  <si>
    <t>COLEGIOS COLOMBIANOS SAS</t>
  </si>
  <si>
    <t>CALLE 74C 7 28</t>
  </si>
  <si>
    <t>CHINA CIVIL ENGINEERING CONSTRUCTION CORPORATION SUCURSAL COLOMBIA</t>
  </si>
  <si>
    <t>Cr 7 # 113 43 To Samsung Of 602</t>
  </si>
  <si>
    <t>ARVAL COLOMBIA SAS</t>
  </si>
  <si>
    <t>Carrera 7  # 77- 07 Piso14</t>
  </si>
  <si>
    <t>MM INTERNACIONAL COLOMBIA SAS</t>
  </si>
  <si>
    <t>CR 9  74 08 Of 105</t>
  </si>
  <si>
    <t>LOGGRO SAS</t>
  </si>
  <si>
    <t>Cra 42 67A 191 INT 110</t>
  </si>
  <si>
    <t>TDCX (CO) PTE SAS</t>
  </si>
  <si>
    <t>AV CLL 26 92 32</t>
  </si>
  <si>
    <t>MASTER BUILDERS SOLUTIONS COLOMBIA S.A.S</t>
  </si>
  <si>
    <t>AV CRA 45 122 56</t>
  </si>
  <si>
    <t>SANUSS S.A.S.</t>
  </si>
  <si>
    <t>CRA 18 N° 12 SUR 25 INTERIOR 1101</t>
  </si>
  <si>
    <t>VANTRAN SAS</t>
  </si>
  <si>
    <t>CRA 36 8 OESTE17 APTO 702</t>
  </si>
  <si>
    <t>SOFTLITICS SAS</t>
  </si>
  <si>
    <t>VIA PERIMETRAL RIO JAMUNDI # 18</t>
  </si>
  <si>
    <t>AGRO SPRINGS COLOMBIA S.A.S.</t>
  </si>
  <si>
    <t>CL 4 A1 No 1F-155 PAR INDUSTRIAL SAN ANTONIO</t>
  </si>
  <si>
    <t>ECOSISTEMAS DIGITALES S.A.S</t>
  </si>
  <si>
    <t>CALLE 8 43 c 68. Piso 6</t>
  </si>
  <si>
    <t>CJR RENEWABLES COLOMBIA S.A.S Z.E.S.E</t>
  </si>
  <si>
    <t>CL 1 7 47 EDIFICIO LAS DELICIAS.</t>
  </si>
  <si>
    <t>LA GUAJIRA</t>
  </si>
  <si>
    <t>RIOHACHA-LA GUAJIRA</t>
  </si>
  <si>
    <t>MC ASSETS SAS</t>
  </si>
  <si>
    <t>CARRERA 7 24 89 P 42</t>
  </si>
  <si>
    <t>Decowraps Colombia SAS</t>
  </si>
  <si>
    <t>Cr 106 # 15 25 Mz 10 Lt 49 Bg 1</t>
  </si>
  <si>
    <t>MONDI CARTAGENA S.A.S</t>
  </si>
  <si>
    <t>LT No CA-4 ZONA FRANCA LA CANDELARIA SECTOR COSPIQUE, ZONA INDUSTRIAL MAMOMONAL</t>
  </si>
  <si>
    <t>OPTUM GLOBAL SOLUTIONS COLOMBIA SAS</t>
  </si>
  <si>
    <t>CALLE 26 No 92 32 G9 PISO 1</t>
  </si>
  <si>
    <t>VDA PALOS BLANCOS FCA SAN JACINTO CABECERA</t>
  </si>
  <si>
    <t>INMUEBLES EL DORADO SA</t>
  </si>
  <si>
    <t>KR 13 26A 47 P26</t>
  </si>
  <si>
    <t>GRUPO UMAZF SAS</t>
  </si>
  <si>
    <t>CRR CAIMALITO KM 10 VIA PEREIRA LA VIRGINIA ZONAFRANCA INTERNACIONAL DE PEREIRA BG 45</t>
  </si>
  <si>
    <t>STEWARD HEALTH CARE INTERNATIONAL COLOMBIA S.A.S</t>
  </si>
  <si>
    <t>CARRERA 11 79 52 OF 602</t>
  </si>
  <si>
    <t>DERIVADOS LÀCTEOS QBCO S.A.S.</t>
  </si>
  <si>
    <t xml:space="preserve">Parque Industrial Gran Sabana Bg M 18 Y Bg M 19 </t>
  </si>
  <si>
    <t>COLLECTIVE MINING LIMITED SUCURSAL COLOMBIA</t>
  </si>
  <si>
    <t>Carrera 43 9 SUR 195 EDIFICIO INEXMODA OFICINA 1034</t>
  </si>
  <si>
    <t>Globant Colombia S.A.S.</t>
  </si>
  <si>
    <t>Avenida Calle 26 # 92 - 32</t>
  </si>
  <si>
    <t>FUNTRITION S.A.S</t>
  </si>
  <si>
    <t>CALLE 80#78B-201</t>
  </si>
  <si>
    <t>ZIMMER BIOMET COLOMBIA S.A.S.</t>
  </si>
  <si>
    <t>Cr 7 # 123-35 Torre 123 Piso 7BOGOTA D.C.BOGOTA D.C.Cr 7 # 123-35 Torre 123 Piso 7BOGOTA D.C.BOGOTA D.C.</t>
  </si>
  <si>
    <t>BINANCE COLOMBIA SAS</t>
  </si>
  <si>
    <t>CR 12A 78 40</t>
  </si>
  <si>
    <t>CCECC FUZHOU SURVEY AND DESIGN INSTITUTE COLOMBIA SUCURSAL</t>
  </si>
  <si>
    <t>CR 7 113 49 OF 602</t>
  </si>
  <si>
    <t>OLX FIN COLOMBIA SAS</t>
  </si>
  <si>
    <t>Av Carrera 19 N° 120-71</t>
  </si>
  <si>
    <t>TASKUS COLOMBIA SAS</t>
  </si>
  <si>
    <t>Ac 82  10 33</t>
  </si>
  <si>
    <t>BAIKA COLOMBIA S.A.S.</t>
  </si>
  <si>
    <t>Carrera 42 5 SUR 145 OF 11-111</t>
  </si>
  <si>
    <t>WOM NETWORKS SERVICES S.A.S.</t>
  </si>
  <si>
    <t>TRANSVERSAL 23 No 95 53 EDIFICIO ECOTEK</t>
  </si>
  <si>
    <t>GRUPO UMA VC S.A.S</t>
  </si>
  <si>
    <t>KM 3 VIA EL EDEN-VEREDA SANTA ANA, LOTE 1, LA RIVERA</t>
  </si>
  <si>
    <t>AGENCIA DE ANALÍTICA DE DATOS S.A.S</t>
  </si>
  <si>
    <t>Cr 11B No. 99 25 - Piso 11</t>
  </si>
  <si>
    <t>ONELINK INTERNATIONAL S.A.S</t>
  </si>
  <si>
    <t>Ac 19 # 28 80 Cc EmpresarialCalima Of 401</t>
  </si>
  <si>
    <t>MOVISTAR CONSUMER FINANCE COLOMBIA SAS</t>
  </si>
  <si>
    <t>TV 60 AV SUBA 114 A 55 ED MORATO</t>
  </si>
  <si>
    <t>EPAM SYSTEMS COLOMBIA S.A.S</t>
  </si>
  <si>
    <t>Carrera. 11 No. 77A- 65</t>
  </si>
  <si>
    <t>AGRÍCOLA GENOVA ZOMAC S.A.S</t>
  </si>
  <si>
    <t>CARRERA 42 5 SUR 145 OF 10-111</t>
  </si>
  <si>
    <t>GENOVA-QUINDIO</t>
  </si>
  <si>
    <t>KYNDRYL COLOMBIA SAS</t>
  </si>
  <si>
    <t>CARRERA 53 100-25</t>
  </si>
  <si>
    <t>ELEDE CASA S.A.S</t>
  </si>
  <si>
    <t>CR 48 98 A SUR 250BG 1</t>
  </si>
  <si>
    <t>SOMOS NETWORKS COLOMBIA SAS</t>
  </si>
  <si>
    <t>Carrera 43 F 14 A 112</t>
  </si>
  <si>
    <t>DIGITAL PAYMENTS SAS</t>
  </si>
  <si>
    <t>Av 19 No. 120 71</t>
  </si>
  <si>
    <t>PepsiCo Alimentos Antioquia Ltda.</t>
  </si>
  <si>
    <t>KM 28 500 AUTOPISTA MEDELLIN BOGOTA VEREDA LA MOSCA</t>
  </si>
  <si>
    <t>TRAMITI SAS</t>
  </si>
  <si>
    <t>CL 24 7 43 P 16 ED SIETE 24</t>
  </si>
  <si>
    <t>BCEI COLOMBIA SAS</t>
  </si>
  <si>
    <t>AK 45 103 34 OF 408</t>
  </si>
  <si>
    <t>ENTRE AMIGOS S.A.S</t>
  </si>
  <si>
    <t>CL 72 10 71 PISO 9</t>
  </si>
  <si>
    <t>ZINOBE CONSUMER CREDITS S.A.S</t>
  </si>
  <si>
    <t>Cr 15 No. 88 21 Of 901</t>
  </si>
  <si>
    <t>C.I. GOLDEN AGRI-RESOURCES COLOMBIA S.A.S</t>
  </si>
  <si>
    <t>CL 77 B 57 103 ED GREEN TOWER OF 607 TO 2</t>
  </si>
  <si>
    <t>ASESORIA CONSULTORIA E INTERVENTORIA COLOMBIANA SAS EMPRESA DE BENEFICIO E INTERES COLECTIVO</t>
  </si>
  <si>
    <t>Vaxthera Zona Franca SAS</t>
  </si>
  <si>
    <t>Carrera 63 No 49A - 31 piso 1</t>
  </si>
  <si>
    <t>CARBOMAZ S.A.S</t>
  </si>
  <si>
    <t>CL 14A 4E 76  ED CENTRO INTERNACIONAL DE DESARROLLO</t>
  </si>
  <si>
    <t>Kin and Carta Colombia Holdings SAS</t>
  </si>
  <si>
    <t>Cra 7 N 120 - 20 Piso 2</t>
  </si>
  <si>
    <t>KIN AND CARTA COLOMBIA S.A.S.</t>
  </si>
  <si>
    <t>Cr 7 No. 120 20 P 3</t>
  </si>
  <si>
    <t>TEAM AVANZA COLOMBIA S.A.S.</t>
  </si>
  <si>
    <t>CALLE 2 # 18 - 93 BODEGA C2-2 PARQUE INDUSTRIAL SAN JORGE</t>
  </si>
  <si>
    <t>SEMPERTEX ZF SAS</t>
  </si>
  <si>
    <t>LOTE 311 312 313 314 315 316 ZF INTERNACIONAL DELATLANTICO ZOFIA</t>
  </si>
  <si>
    <t>METROCUADRADO COM SAS</t>
  </si>
  <si>
    <t>CR 11 87 51 P7</t>
  </si>
  <si>
    <t>COMERCIALIZADORA INTERNACIONAL AGROGREENLAND S.A.S</t>
  </si>
  <si>
    <t>KM 1 SALIDA A CHIGORODO</t>
  </si>
  <si>
    <t>GENFAR DESARROLLO Y MANUFACTURA S.A.</t>
  </si>
  <si>
    <t>AVENIDA CARRERA 68 # 17 - 64</t>
  </si>
  <si>
    <t>GESTUS GESTION &amp; SERVICIOS SAS</t>
  </si>
  <si>
    <t>CL 86 No 26 - 10</t>
  </si>
  <si>
    <t>IINVERSIONES GANEDEN S.A.S.</t>
  </si>
  <si>
    <t>CL 80 78B 201</t>
  </si>
  <si>
    <t>JV HOLGUIN RAMOS SCA</t>
  </si>
  <si>
    <t>CHICLES COLOMBINA S.A</t>
  </si>
  <si>
    <t>CGTO LA PAILA MUNICIPIO ZARZAL</t>
  </si>
  <si>
    <t>VIGONZA S.A.S.</t>
  </si>
  <si>
    <t>H4923 - Transporte de carga por carretera</t>
  </si>
  <si>
    <t>CARRERA 13 NO. 27 A - 84</t>
  </si>
  <si>
    <t>ANIXTER COLOMBIA SAS</t>
  </si>
  <si>
    <t>AUT MEDELLIN kM 1.8 COSTADO SUR</t>
  </si>
  <si>
    <t>INVERSIONES CODEGO S.A.</t>
  </si>
  <si>
    <t>STEWART &amp; STEVENSON DE LAS AMERICAS COLOMBIA LTDA</t>
  </si>
  <si>
    <t>AC 23 32 A 51</t>
  </si>
  <si>
    <t>NABORS DRILLING INTERNATIONAL LTD. BERMUDA</t>
  </si>
  <si>
    <t>CALLE 72 # 6-30 PISO 7</t>
  </si>
  <si>
    <t>HOLDING DE ALMACENES LTDA HOLDING DE ALMACENES LTDA HOLDING DE ALMACENES LTDA</t>
  </si>
  <si>
    <t>CALLE 106 15-26</t>
  </si>
  <si>
    <t>ESTRELLA PETROLERA DE PANAMA S A SUCURSAL COLOMBIA</t>
  </si>
  <si>
    <t>CRA 17 93A 02</t>
  </si>
  <si>
    <t>CENTRAL DE MEZCLAS S.A .</t>
  </si>
  <si>
    <t>Calle 99 N 9A - 54  P8</t>
  </si>
  <si>
    <t>LABORATORIOS ALCON DE COLOMBIA SA</t>
  </si>
  <si>
    <t>CALLE 93 16 31 PISO 3</t>
  </si>
  <si>
    <t>FRIGORIFICO LA GLORIA S.A.S.</t>
  </si>
  <si>
    <t>AC 26 No.  102 20 Centro Empresarial Movich  Buro 26</t>
  </si>
  <si>
    <t>MR DE INVERSIONES S.A.S.</t>
  </si>
  <si>
    <t>A0162 - Actividades de apoyo a la ganadería</t>
  </si>
  <si>
    <t>AC 26 No. 102 20 Centro Empresarial Movich Buro 26</t>
  </si>
  <si>
    <t>URBANIZACIONES Y CONSTRUCCIONES EL DORAL LTDA</t>
  </si>
  <si>
    <t>Cll 81 11 68 OF 503</t>
  </si>
  <si>
    <t>TORRE A LIMITADA</t>
  </si>
  <si>
    <t>TV 1 83 02</t>
  </si>
  <si>
    <t>JANSSEN CILAG SA</t>
  </si>
  <si>
    <t>CALLE 26 69 76 TORRE2 PISO 7</t>
  </si>
  <si>
    <t>URVIVIENDAS SAS</t>
  </si>
  <si>
    <t>CALLE 35 #19-41 OF 1401</t>
  </si>
  <si>
    <t>Reforestadora Andina S.A</t>
  </si>
  <si>
    <t>Calle 36 Norte # 64 - 65 OF. 2023 - 2024</t>
  </si>
  <si>
    <t>COMPAÑIA EXPORTADORA DE LPRODUCTOS AGRICOLAS BANA LTDA Y CIA S.C.A.</t>
  </si>
  <si>
    <t>SOFICO SAS</t>
  </si>
  <si>
    <t>ETICOS SERRANO  GOMEZ LTDA</t>
  </si>
  <si>
    <t>VIA 40 # 71 124</t>
  </si>
  <si>
    <t>PDVSA GAS SUCURSAL COLOMBIA SA</t>
  </si>
  <si>
    <t>AV CL 24 95A 80 ED COLFECAR  OF 706</t>
  </si>
  <si>
    <t>J P COMBUSTIBLES EN MOVIMIENTO LIMITADA</t>
  </si>
  <si>
    <t>DG 91 No. 4-69 PI 11</t>
  </si>
  <si>
    <t>TURKISH PETROLEUM INTERNATIONAL COMPANY LIMITED SUCURSL COLOMBIA</t>
  </si>
  <si>
    <t>AV 19 97 31 OF 202</t>
  </si>
  <si>
    <t>MAUREL &amp; PROM COLOMBIA B.V MAUREL &amp; PROM COLOMBIA B.V</t>
  </si>
  <si>
    <t>Cll 93 B N 12 - 48 OF 203</t>
  </si>
  <si>
    <t>ZIELCKE &amp; COMPAÑIA S. EN C.</t>
  </si>
  <si>
    <t>DATAIFX SAS</t>
  </si>
  <si>
    <t>CRA 9 72 61 OFICINA 201 PISO 2</t>
  </si>
  <si>
    <t>N.I. S.A.S.</t>
  </si>
  <si>
    <t>CALLE 84A 10-50 PISO 9</t>
  </si>
  <si>
    <t>SOCIEDAD MINERA SOLVISTA COLOMBIA SAS</t>
  </si>
  <si>
    <t>CR 30 10C 228 OF 333</t>
  </si>
  <si>
    <t>RADIOTRANS COLOMBIA S.A.S</t>
  </si>
  <si>
    <t>CR 43A 16A SUR 38 OF 1204</t>
  </si>
  <si>
    <t>INVERSIONES COMERCIALES EXPORTADORAS S.A.S</t>
  </si>
  <si>
    <t>CRA 1C N 22 - 58 EDIFICIO BAHIA CENTRO PISO 11</t>
  </si>
  <si>
    <t>POMOTORA INMOBILIARIA  CALYCANTO S.A.S</t>
  </si>
  <si>
    <t>CARRERA 22  16 30 INTERIOR 5 VIA LAS PALMAS</t>
  </si>
  <si>
    <t>NEGOCIOS EL SOL S.A.S</t>
  </si>
  <si>
    <t>CL 9 A SUR 11 11 CASA 109 SAN GABRIEL</t>
  </si>
  <si>
    <t xml:space="preserve">PORVENIR II S.A.S. E.S.P. </t>
  </si>
  <si>
    <t>CFC ENERGY HOLDING SAS</t>
  </si>
  <si>
    <t>CR 13 26 45 P 8</t>
  </si>
  <si>
    <t>CFC GAS HOLDING SAS</t>
  </si>
  <si>
    <t>EMBOTELLADORA DE LA SABANA SAS</t>
  </si>
  <si>
    <t>CARRETERA CENTRAL DEL NORTE KM 22</t>
  </si>
  <si>
    <t>AGRICOLA SANTA CATALINA S.A.S</t>
  </si>
  <si>
    <t>CR 43 A Nº 19-17 PS 12</t>
  </si>
  <si>
    <t>BYD MOTOR COLOMBIA SAS</t>
  </si>
  <si>
    <t>AK 45 108 27</t>
  </si>
  <si>
    <t>AGROPECUARIA CANADA S.A.S</t>
  </si>
  <si>
    <t>TRONCAL DEL CARIBE KM 2 VIA GAIRA SANTA MARTA</t>
  </si>
  <si>
    <t>J. GUTIERREZ S.A.S.</t>
  </si>
  <si>
    <t>INVERSIONES EL ALTO DE LA GLORIA SAS</t>
  </si>
  <si>
    <t>CR 43A 16 SUR 38 OF 602</t>
  </si>
  <si>
    <t>PHARMACIELO COLOMBIA HOLDINGS S.A.S</t>
  </si>
  <si>
    <t>KM 4 VIA RIONEGRO LA CEJA VDA EL CAPIRO FCA SANT ANGELO</t>
  </si>
  <si>
    <t>VALKJUP SAS</t>
  </si>
  <si>
    <t>CR 49 CL 52 61 OF 1107</t>
  </si>
  <si>
    <t>VALKAT SAS</t>
  </si>
  <si>
    <t>VALKEL SAS</t>
  </si>
  <si>
    <t>K6424 - Actividades de las cooperativas financieras</t>
  </si>
  <si>
    <t>CONTRATOS INMOBILIRIOS SAS</t>
  </si>
  <si>
    <t>AVENIDA LAS PALMAS 28 257</t>
  </si>
  <si>
    <t>aqualia intech sa sucursal en colombia</t>
  </si>
  <si>
    <t>cra 11 no 82 01 ofic 903</t>
  </si>
  <si>
    <t>BROOM LOGISTICS SAS</t>
  </si>
  <si>
    <t xml:space="preserve">GREEN ENGINEERING COMPANY - G.E.C. S.A.S. EN PROCESO DE NEGOCIACIÓN DE EMERGENCIA  </t>
  </si>
  <si>
    <t xml:space="preserve">CARRERA 43 C 1 SUR 75 </t>
  </si>
  <si>
    <t>NEOINVERSIONES SAS</t>
  </si>
  <si>
    <t>Carrera 43 A 1 85 OFICINA 707</t>
  </si>
  <si>
    <t>MOTA ENGIL PERU S A SUCURSAL COLOMBIA</t>
  </si>
  <si>
    <t>LATINOAMERICANA DE LA CONSTRUCCION FRANZA SAS</t>
  </si>
  <si>
    <t>CALLE 17 N 9N 23</t>
  </si>
  <si>
    <t>OLIVER WYMAN SAS</t>
  </si>
  <si>
    <t>Av el Dorado 69B 45</t>
  </si>
  <si>
    <t>INVERSIONES HOTELERAS HOTBOG, SUCURSAL COLOMBIA</t>
  </si>
  <si>
    <t>cr 9 74 08 of 105</t>
  </si>
  <si>
    <t>MOVINVERSIONES S.A.S</t>
  </si>
  <si>
    <t>CLL 33 17 28</t>
  </si>
  <si>
    <t>PROMOTORA HOTELES URABA S.A.S.</t>
  </si>
  <si>
    <t>CR 100 88-21</t>
  </si>
  <si>
    <t>MIXA GROUP SAS</t>
  </si>
  <si>
    <t>CR 25 A # 1 31 OF 911</t>
  </si>
  <si>
    <t>LLANTAS EMOTION SAS</t>
  </si>
  <si>
    <t>CRA 29 7 09</t>
  </si>
  <si>
    <t>ADVANCED STERILIZATION PRODUCTS COLOMBIA SAS</t>
  </si>
  <si>
    <t>CR 19 100 45 PS 6 OFICINA 125</t>
  </si>
  <si>
    <t>INSOGA SOCIEDAD POR ACCIONES SIMPLIFICADA</t>
  </si>
  <si>
    <t>CR 116 19 A 60</t>
  </si>
  <si>
    <t>BROWNSTONE CAPITAL SAS</t>
  </si>
  <si>
    <t>Cra 43A 5A 113 Torre Sur Piso 14</t>
  </si>
  <si>
    <t>GRAN TIERRA ENERGY RESOURCES INC. SUCURSAL COLOMBIA</t>
  </si>
  <si>
    <t>CALLE 113 NO. 7 80 P 17</t>
  </si>
  <si>
    <t>COMERCIAL +BIOS S.A.S</t>
  </si>
  <si>
    <t>CR 48 27A SUR 89</t>
  </si>
  <si>
    <t>INVERSIONES AVOFRUIT S.A.S.</t>
  </si>
  <si>
    <t>Carrera 33 7 41 OFC 401</t>
  </si>
  <si>
    <t>Aceros Arequipa S.A.S</t>
  </si>
  <si>
    <t>Cra 25 13 117</t>
  </si>
  <si>
    <t>INORCA OEM SAS</t>
  </si>
  <si>
    <t>CR 49 39 SUR 100</t>
  </si>
  <si>
    <t>OPELLA HEALTHCARE COLOMBIA SAS</t>
  </si>
  <si>
    <t>TV 23 No. 97 - 73 P 9 ED CITY</t>
  </si>
  <si>
    <t>Toronto green SAS</t>
  </si>
  <si>
    <t>AV BOLIVAR 8 NORTE 67 OF 305 ED ARMENIA HOTEL</t>
  </si>
  <si>
    <t>MIZOOCO S.A.S.</t>
  </si>
  <si>
    <t>ODINSA AEROPUERTOS S.A.S.</t>
  </si>
  <si>
    <t>Carrera 43 A # 1 A SUR 143</t>
  </si>
  <si>
    <t>Sensormatic Colombia SAS</t>
  </si>
  <si>
    <t>Av 19 No. 95 20 To Sigma Of 14011501</t>
  </si>
  <si>
    <t>COSMO EDUCATION SAS</t>
  </si>
  <si>
    <t>P8512 - Educación preescolar</t>
  </si>
  <si>
    <t>Carrera 45 # 49 A - 16</t>
  </si>
  <si>
    <t>ENCORE RECEIVABLE MANAGEMENT, INC. SUCURSAL COLOMBIA</t>
  </si>
  <si>
    <t>CL 90 16 44</t>
  </si>
  <si>
    <t>CELSIA INTERNET S.A.S.</t>
  </si>
  <si>
    <t>CR 43 1 143  P5</t>
  </si>
  <si>
    <t>Pymes-Individuales</t>
  </si>
  <si>
    <t>Multijuegos SAS</t>
  </si>
  <si>
    <t>AC 63 NO. 74 B 42 BG 10</t>
  </si>
  <si>
    <t>FERIAS Y EVENTOS SA EN REORGANIZACION</t>
  </si>
  <si>
    <t>AV 2AN 22N 27</t>
  </si>
  <si>
    <t>AYUDA TECNICA Y DE SERVICIOS SAS</t>
  </si>
  <si>
    <t>CR 48 No. 16 07</t>
  </si>
  <si>
    <t>VIJO GUTIERREZ S EN C</t>
  </si>
  <si>
    <t>CL 23 5 85 BL 2 OF 201</t>
  </si>
  <si>
    <t>Tecnologia En Recreacion Sociedad Por Acciones Simplificada</t>
  </si>
  <si>
    <t>AV 84 A 12 18 Of 404</t>
  </si>
  <si>
    <t>MULTIPARQUE CREATIVO SAS</t>
  </si>
  <si>
    <t>AV CR 45 224 60</t>
  </si>
  <si>
    <t>CITY PARK SAS</t>
  </si>
  <si>
    <t>AK 68 NO 75A-50 OF 421 CC METROPOLIS</t>
  </si>
  <si>
    <t>PROMOTORA DE DIVERSION SAS</t>
  </si>
  <si>
    <t>CR 14 #89-48 OFICINA 503</t>
  </si>
  <si>
    <t>PLAY PARK SAS</t>
  </si>
  <si>
    <t>AV CL 22 42 76</t>
  </si>
  <si>
    <t>GARCIA TABORDA S.A.S.</t>
  </si>
  <si>
    <t>AVDA CENTENARIO 112A 51</t>
  </si>
  <si>
    <t>PROYECTOS RECREATIVOS SAS</t>
  </si>
  <si>
    <t>AV CRA 68 90 88 LC 3-003</t>
  </si>
  <si>
    <t>PARQUE FINKA DE LA SABANA SAS</t>
  </si>
  <si>
    <t>KM 4 VIA BRICEÑO ZIPAQUIRA</t>
  </si>
  <si>
    <t>CARRUSELES S.A.</t>
  </si>
  <si>
    <t>TR100A 80A 20 LC 3009</t>
  </si>
  <si>
    <t>CAROUSEL FONTIBON LTDA</t>
  </si>
  <si>
    <t>AV CRA 58 # 127-59 OFC 390</t>
  </si>
  <si>
    <t>STAR PARK ALTAVISTA LTDA</t>
  </si>
  <si>
    <t>LEXUS COLOMBIANA SAS</t>
  </si>
  <si>
    <t>CR 63 18 A 15</t>
  </si>
  <si>
    <t>MARSELLA HACIENDA ECOTURISTICA SAS</t>
  </si>
  <si>
    <t>KILOMETRO 15 VIA PUIERTO LOPEZ</t>
  </si>
  <si>
    <t>MUELLES NAUTICOS SANTA CRUZ S.A.S</t>
  </si>
  <si>
    <t>TRANSVERSAL 52 # 16 - 347 ENTRADA DE LA ESCUELA NAVAL, BARRIO BOSQUE CARTAGENA, BOLIVAR, COLOMBIA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</si>
</sst>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theme="1"/>
      <name val="Calibri"/>
      <family val="2"/>
      <scheme val="minor"/>
    </font>
    <font>
      <b/>
      <sz val="11"/>
      <name val="Calibri"/>
    </font>
    <font>
      <sz val="11"/>
      <color theme="1"/>
      <name val="Calibri"/>
      <family val="2"/>
      <scheme val="minor"/>
    </font>
    <font>
      <b/>
      <sz val="11"/>
      <color theme="1"/>
      <name val="Calibri"/>
      <family val="2"/>
      <scheme val="minor"/>
    </font>
    <font>
      <b/>
      <sz val="9"/>
      <color theme="1"/>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2" fillId="0" borderId="0" applyFont="0" applyFill="0" applyBorder="0" applyAlignment="0" applyProtection="0"/>
    <xf numFmtId="9" fontId="2" fillId="0" borderId="0" applyFont="0" applyFill="0" applyBorder="0" applyAlignment="0" applyProtection="0"/>
  </cellStyleXfs>
  <cellXfs count="15">
    <xf numFmtId="0" fontId="0" fillId="0" borderId="0" xfId="0"/>
    <xf numFmtId="0" fontId="1" fillId="0" borderId="1" xfId="0" applyFont="1" applyBorder="1" applyAlignment="1">
      <alignment horizontal="center" vertical="top"/>
    </xf>
    <xf numFmtId="0" fontId="0" fillId="0" borderId="0" xfId="0" applyAlignment="1">
      <alignment wrapText="1"/>
    </xf>
    <xf numFmtId="0" fontId="0" fillId="2" borderId="0" xfId="0" applyFill="1" applyAlignment="1">
      <alignment wrapText="1"/>
    </xf>
    <xf numFmtId="0" fontId="3" fillId="2" borderId="1" xfId="0" applyFont="1" applyFill="1" applyBorder="1" applyAlignment="1">
      <alignment horizontal="center" vertical="top" wrapText="1"/>
    </xf>
    <xf numFmtId="43" fontId="4" fillId="3" borderId="1" xfId="1" applyFont="1" applyFill="1" applyBorder="1" applyAlignment="1">
      <alignment horizontal="center" vertical="center" wrapText="1"/>
    </xf>
    <xf numFmtId="9" fontId="4" fillId="3" borderId="1" xfId="2" applyFont="1" applyFill="1" applyBorder="1" applyAlignment="1">
      <alignment horizontal="center" vertical="center" wrapText="1"/>
    </xf>
    <xf numFmtId="43" fontId="4" fillId="4" borderId="1" xfId="1" applyFont="1" applyFill="1" applyBorder="1" applyAlignment="1">
      <alignment horizontal="center" vertical="center" wrapText="1"/>
    </xf>
    <xf numFmtId="43" fontId="0" fillId="0" borderId="1" xfId="1" applyFont="1" applyBorder="1"/>
    <xf numFmtId="9" fontId="0" fillId="0" borderId="1" xfId="2" applyFont="1" applyBorder="1"/>
    <xf numFmtId="9" fontId="0" fillId="0" borderId="0" xfId="2" applyFont="1"/>
    <xf numFmtId="2" fontId="0" fillId="0" borderId="0" xfId="0" applyNumberFormat="1"/>
    <xf numFmtId="1" fontId="0" fillId="0" borderId="0" xfId="0" applyNumberFormat="1"/>
    <xf numFmtId="43" fontId="0" fillId="0" borderId="0" xfId="1" applyFont="1"/>
    <xf numFmtId="0" fontId="0" fillId="0" borderId="0" xfId="0"/>
  </cellXfs>
  <cellStyles count="3">
    <cellStyle name="Millares" xfId="1" builtinId="3"/>
    <cellStyle name="Normal" xfId="0" builtinId="0"/>
    <cellStyle name="Porcentaje" xfId="2" builtinId="5"/>
  </cellStyles>
  <dxfs count="1">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INDICE</a:t>
            </a:r>
            <a:r>
              <a:rPr lang="es-CO" baseline="0"/>
              <a:t> DE LIQUIDEZ</a:t>
            </a:r>
            <a:endParaRPr lang="es-CO"/>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LIQUIDEZ!$B$19</c:f>
              <c:strCache>
                <c:ptCount val="1"/>
                <c:pt idx="0">
                  <c:v>FRECUENCIA</c:v>
                </c:pt>
              </c:strCache>
            </c:strRef>
          </c:tx>
          <c:spPr>
            <a:solidFill>
              <a:schemeClr val="accent1"/>
            </a:solidFill>
            <a:ln>
              <a:noFill/>
            </a:ln>
            <a:effectLst/>
          </c:spPr>
          <c:invertIfNegative val="0"/>
          <c:dLbls>
            <c:delete val="1"/>
          </c:dLbls>
          <c:cat>
            <c:numRef>
              <c:f>LIQUIDEZ!$A$20:$A$27</c:f>
              <c:numCache>
                <c:formatCode>0.00</c:formatCode>
                <c:ptCount val="8"/>
                <c:pt idx="0">
                  <c:v>1.4427199309357137</c:v>
                </c:pt>
                <c:pt idx="1">
                  <c:v>2.8799055211961013</c:v>
                </c:pt>
                <c:pt idx="2">
                  <c:v>4.3170911114564889</c:v>
                </c:pt>
                <c:pt idx="3">
                  <c:v>5.7542767017168766</c:v>
                </c:pt>
                <c:pt idx="4">
                  <c:v>7.1914622919772642</c:v>
                </c:pt>
                <c:pt idx="5">
                  <c:v>8.6286478822376527</c:v>
                </c:pt>
                <c:pt idx="6">
                  <c:v>10.06583347249804</c:v>
                </c:pt>
                <c:pt idx="7">
                  <c:v>11.503019062758428</c:v>
                </c:pt>
              </c:numCache>
            </c:numRef>
          </c:cat>
          <c:val>
            <c:numRef>
              <c:f>LIQUIDEZ!$B$20:$B$27</c:f>
              <c:numCache>
                <c:formatCode>General</c:formatCode>
                <c:ptCount val="8"/>
                <c:pt idx="0">
                  <c:v>17</c:v>
                </c:pt>
                <c:pt idx="1">
                  <c:v>12</c:v>
                </c:pt>
                <c:pt idx="2">
                  <c:v>8</c:v>
                </c:pt>
                <c:pt idx="3">
                  <c:v>2</c:v>
                </c:pt>
                <c:pt idx="4">
                  <c:v>0</c:v>
                </c:pt>
                <c:pt idx="5">
                  <c:v>1</c:v>
                </c:pt>
                <c:pt idx="6">
                  <c:v>0</c:v>
                </c:pt>
                <c:pt idx="7">
                  <c:v>0</c:v>
                </c:pt>
              </c:numCache>
            </c:numRef>
          </c:val>
        </c:ser>
        <c:dLbls>
          <c:dLblPos val="ctr"/>
          <c:showLegendKey val="0"/>
          <c:showVal val="1"/>
          <c:showCatName val="0"/>
          <c:showSerName val="0"/>
          <c:showPercent val="0"/>
          <c:showBubbleSize val="0"/>
        </c:dLbls>
        <c:gapWidth val="219"/>
        <c:overlap val="-27"/>
        <c:axId val="834861216"/>
        <c:axId val="834871008"/>
      </c:barChart>
      <c:lineChart>
        <c:grouping val="standard"/>
        <c:varyColors val="0"/>
        <c:ser>
          <c:idx val="1"/>
          <c:order val="1"/>
          <c:tx>
            <c:strRef>
              <c:f>LIQUIDEZ!$C$19</c:f>
              <c:strCache>
                <c:ptCount val="1"/>
                <c:pt idx="0">
                  <c:v>ACUMULADO %</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LIQUIDEZ!$A$20:$A$27</c:f>
              <c:numCache>
                <c:formatCode>0.00</c:formatCode>
                <c:ptCount val="8"/>
                <c:pt idx="0">
                  <c:v>1.4427199309357137</c:v>
                </c:pt>
                <c:pt idx="1">
                  <c:v>2.8799055211961013</c:v>
                </c:pt>
                <c:pt idx="2">
                  <c:v>4.3170911114564889</c:v>
                </c:pt>
                <c:pt idx="3">
                  <c:v>5.7542767017168766</c:v>
                </c:pt>
                <c:pt idx="4">
                  <c:v>7.1914622919772642</c:v>
                </c:pt>
                <c:pt idx="5">
                  <c:v>8.6286478822376527</c:v>
                </c:pt>
                <c:pt idx="6">
                  <c:v>10.06583347249804</c:v>
                </c:pt>
                <c:pt idx="7">
                  <c:v>11.503019062758428</c:v>
                </c:pt>
              </c:numCache>
            </c:numRef>
          </c:cat>
          <c:val>
            <c:numRef>
              <c:f>LIQUIDEZ!$C$20:$C$27</c:f>
              <c:numCache>
                <c:formatCode>0%</c:formatCode>
                <c:ptCount val="8"/>
                <c:pt idx="0">
                  <c:v>0.42499999999999999</c:v>
                </c:pt>
                <c:pt idx="1">
                  <c:v>0.3</c:v>
                </c:pt>
                <c:pt idx="2">
                  <c:v>0.2</c:v>
                </c:pt>
                <c:pt idx="3">
                  <c:v>0.05</c:v>
                </c:pt>
                <c:pt idx="4">
                  <c:v>0</c:v>
                </c:pt>
                <c:pt idx="5">
                  <c:v>2.5000000000000001E-2</c:v>
                </c:pt>
                <c:pt idx="6">
                  <c:v>0</c:v>
                </c:pt>
                <c:pt idx="7">
                  <c:v>0</c:v>
                </c:pt>
              </c:numCache>
            </c:numRef>
          </c:val>
          <c:smooth val="0"/>
        </c:ser>
        <c:dLbls>
          <c:dLblPos val="ctr"/>
          <c:showLegendKey val="0"/>
          <c:showVal val="1"/>
          <c:showCatName val="0"/>
          <c:showSerName val="0"/>
          <c:showPercent val="0"/>
          <c:showBubbleSize val="0"/>
        </c:dLbls>
        <c:marker val="1"/>
        <c:smooth val="0"/>
        <c:axId val="834862848"/>
        <c:axId val="834867200"/>
      </c:lineChart>
      <c:catAx>
        <c:axId val="834861216"/>
        <c:scaling>
          <c:orientation val="minMax"/>
        </c:scaling>
        <c:delete val="0"/>
        <c:axPos val="b"/>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34871008"/>
        <c:crosses val="autoZero"/>
        <c:auto val="1"/>
        <c:lblAlgn val="ctr"/>
        <c:lblOffset val="100"/>
        <c:noMultiLvlLbl val="0"/>
      </c:catAx>
      <c:valAx>
        <c:axId val="8348710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34861216"/>
        <c:crosses val="autoZero"/>
        <c:crossBetween val="between"/>
      </c:valAx>
      <c:valAx>
        <c:axId val="834867200"/>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34862848"/>
        <c:crosses val="max"/>
        <c:crossBetween val="between"/>
      </c:valAx>
      <c:catAx>
        <c:axId val="834862848"/>
        <c:scaling>
          <c:orientation val="minMax"/>
        </c:scaling>
        <c:delete val="1"/>
        <c:axPos val="b"/>
        <c:numFmt formatCode="0.00" sourceLinked="1"/>
        <c:majorTickMark val="none"/>
        <c:minorTickMark val="none"/>
        <c:tickLblPos val="nextTo"/>
        <c:crossAx val="834867200"/>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INDICE</a:t>
            </a:r>
            <a:r>
              <a:rPr lang="es-CO" baseline="0"/>
              <a:t> DE ENDEUDAMIENTO</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ENDEUDAMIENTO!$B$19</c:f>
              <c:strCache>
                <c:ptCount val="1"/>
                <c:pt idx="0">
                  <c:v>FRECUENCIA</c:v>
                </c:pt>
              </c:strCache>
            </c:strRef>
          </c:tx>
          <c:spPr>
            <a:solidFill>
              <a:schemeClr val="accent1"/>
            </a:solidFill>
            <a:ln>
              <a:noFill/>
            </a:ln>
            <a:effectLst/>
          </c:spPr>
          <c:invertIfNegative val="0"/>
          <c:dLbls>
            <c:delete val="1"/>
          </c:dLbls>
          <c:cat>
            <c:numRef>
              <c:f>ENDEUDAMIENTO!$A$20:$A$26</c:f>
              <c:numCache>
                <c:formatCode>0%</c:formatCode>
                <c:ptCount val="7"/>
                <c:pt idx="0">
                  <c:v>0.16854914434453683</c:v>
                </c:pt>
                <c:pt idx="1">
                  <c:v>0.32915696233458341</c:v>
                </c:pt>
                <c:pt idx="2">
                  <c:v>0.48976478032463</c:v>
                </c:pt>
                <c:pt idx="3">
                  <c:v>0.65037259831467664</c:v>
                </c:pt>
                <c:pt idx="4">
                  <c:v>0.81098041630472317</c:v>
                </c:pt>
                <c:pt idx="5">
                  <c:v>0.9715882342947697</c:v>
                </c:pt>
                <c:pt idx="6">
                  <c:v>1.1321960522848162</c:v>
                </c:pt>
              </c:numCache>
            </c:numRef>
          </c:cat>
          <c:val>
            <c:numRef>
              <c:f>ENDEUDAMIENTO!$B$20:$B$26</c:f>
              <c:numCache>
                <c:formatCode>_(* #,##0.00_);_(* \(#,##0.00\);_(* "-"??_);_(@_)</c:formatCode>
                <c:ptCount val="7"/>
                <c:pt idx="0">
                  <c:v>8</c:v>
                </c:pt>
                <c:pt idx="1">
                  <c:v>9</c:v>
                </c:pt>
                <c:pt idx="2">
                  <c:v>8</c:v>
                </c:pt>
                <c:pt idx="3">
                  <c:v>12</c:v>
                </c:pt>
                <c:pt idx="4">
                  <c:v>5</c:v>
                </c:pt>
                <c:pt idx="5">
                  <c:v>3</c:v>
                </c:pt>
                <c:pt idx="6">
                  <c:v>2</c:v>
                </c:pt>
              </c:numCache>
            </c:numRef>
          </c:val>
        </c:ser>
        <c:dLbls>
          <c:dLblPos val="ctr"/>
          <c:showLegendKey val="0"/>
          <c:showVal val="1"/>
          <c:showCatName val="0"/>
          <c:showSerName val="0"/>
          <c:showPercent val="0"/>
          <c:showBubbleSize val="0"/>
        </c:dLbls>
        <c:gapWidth val="219"/>
        <c:overlap val="-27"/>
        <c:axId val="834873184"/>
        <c:axId val="673591328"/>
      </c:barChart>
      <c:lineChart>
        <c:grouping val="standard"/>
        <c:varyColors val="0"/>
        <c:ser>
          <c:idx val="1"/>
          <c:order val="1"/>
          <c:tx>
            <c:strRef>
              <c:f>ENDEUDAMIENTO!$C$19</c:f>
              <c:strCache>
                <c:ptCount val="1"/>
                <c:pt idx="0">
                  <c:v>ACUMULADO %</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ENDEUDAMIENTO!$A$20:$A$27</c:f>
              <c:numCache>
                <c:formatCode>0%</c:formatCode>
                <c:ptCount val="8"/>
                <c:pt idx="0">
                  <c:v>0.16854914434453683</c:v>
                </c:pt>
                <c:pt idx="1">
                  <c:v>0.32915696233458341</c:v>
                </c:pt>
                <c:pt idx="2">
                  <c:v>0.48976478032463</c:v>
                </c:pt>
                <c:pt idx="3">
                  <c:v>0.65037259831467664</c:v>
                </c:pt>
                <c:pt idx="4">
                  <c:v>0.81098041630472317</c:v>
                </c:pt>
                <c:pt idx="5">
                  <c:v>0.9715882342947697</c:v>
                </c:pt>
                <c:pt idx="6">
                  <c:v>1.1321960522848162</c:v>
                </c:pt>
                <c:pt idx="7">
                  <c:v>1.2928038702748628</c:v>
                </c:pt>
              </c:numCache>
            </c:numRef>
          </c:cat>
          <c:val>
            <c:numRef>
              <c:f>ENDEUDAMIENTO!$C$20:$C$27</c:f>
              <c:numCache>
                <c:formatCode>0%</c:formatCode>
                <c:ptCount val="8"/>
                <c:pt idx="0">
                  <c:v>0.1702127659574468</c:v>
                </c:pt>
                <c:pt idx="1">
                  <c:v>0.19148936170212766</c:v>
                </c:pt>
                <c:pt idx="2">
                  <c:v>0.1702127659574468</c:v>
                </c:pt>
                <c:pt idx="3">
                  <c:v>0.25531914893617019</c:v>
                </c:pt>
                <c:pt idx="4">
                  <c:v>0.10638297872340426</c:v>
                </c:pt>
                <c:pt idx="5">
                  <c:v>6.3829787234042548E-2</c:v>
                </c:pt>
                <c:pt idx="6">
                  <c:v>4.2553191489361701E-2</c:v>
                </c:pt>
                <c:pt idx="7">
                  <c:v>0</c:v>
                </c:pt>
              </c:numCache>
            </c:numRef>
          </c:val>
          <c:smooth val="0"/>
        </c:ser>
        <c:dLbls>
          <c:dLblPos val="ctr"/>
          <c:showLegendKey val="0"/>
          <c:showVal val="1"/>
          <c:showCatName val="0"/>
          <c:showSerName val="0"/>
          <c:showPercent val="0"/>
          <c:showBubbleSize val="0"/>
        </c:dLbls>
        <c:marker val="1"/>
        <c:smooth val="0"/>
        <c:axId val="891358064"/>
        <c:axId val="891365680"/>
      </c:lineChart>
      <c:catAx>
        <c:axId val="834873184"/>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73591328"/>
        <c:crosses val="autoZero"/>
        <c:auto val="1"/>
        <c:lblAlgn val="ctr"/>
        <c:lblOffset val="100"/>
        <c:noMultiLvlLbl val="0"/>
      </c:catAx>
      <c:valAx>
        <c:axId val="67359132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34873184"/>
        <c:crosses val="autoZero"/>
        <c:crossBetween val="between"/>
      </c:valAx>
      <c:valAx>
        <c:axId val="891365680"/>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58064"/>
        <c:crosses val="max"/>
        <c:crossBetween val="between"/>
      </c:valAx>
      <c:catAx>
        <c:axId val="891358064"/>
        <c:scaling>
          <c:orientation val="minMax"/>
        </c:scaling>
        <c:delete val="1"/>
        <c:axPos val="b"/>
        <c:numFmt formatCode="0%" sourceLinked="1"/>
        <c:majorTickMark val="none"/>
        <c:minorTickMark val="none"/>
        <c:tickLblPos val="nextTo"/>
        <c:crossAx val="891365680"/>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INDICE</a:t>
            </a:r>
            <a:r>
              <a:rPr lang="es-CO" baseline="0"/>
              <a:t> DE COBERTURA DE INTERES</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'COBERTURA DE INTERES'!$B$19</c:f>
              <c:strCache>
                <c:ptCount val="1"/>
                <c:pt idx="0">
                  <c:v>FRECUENCIA</c:v>
                </c:pt>
              </c:strCache>
            </c:strRef>
          </c:tx>
          <c:spPr>
            <a:solidFill>
              <a:schemeClr val="accent1"/>
            </a:solidFill>
            <a:ln>
              <a:noFill/>
            </a:ln>
            <a:effectLst/>
          </c:spPr>
          <c:invertIfNegative val="0"/>
          <c:dLbls>
            <c:delete val="1"/>
          </c:dLbls>
          <c:cat>
            <c:numRef>
              <c:f>'COBERTURA DE INTERES'!$A$20:$A$27</c:f>
              <c:numCache>
                <c:formatCode>0.00</c:formatCode>
                <c:ptCount val="8"/>
                <c:pt idx="0">
                  <c:v>1.6695843186156583</c:v>
                </c:pt>
                <c:pt idx="1">
                  <c:v>5.0630883396629756</c:v>
                </c:pt>
                <c:pt idx="2">
                  <c:v>8.4565923607102924</c:v>
                </c:pt>
                <c:pt idx="3">
                  <c:v>11.850096381757609</c:v>
                </c:pt>
                <c:pt idx="4">
                  <c:v>15.243600402804926</c:v>
                </c:pt>
                <c:pt idx="5">
                  <c:v>18.637104423852243</c:v>
                </c:pt>
                <c:pt idx="6">
                  <c:v>22.03060844489956</c:v>
                </c:pt>
                <c:pt idx="7">
                  <c:v>25.424112465946877</c:v>
                </c:pt>
              </c:numCache>
            </c:numRef>
          </c:cat>
          <c:val>
            <c:numRef>
              <c:f>'COBERTURA DE INTERES'!$B$20:$B$27</c:f>
              <c:numCache>
                <c:formatCode>General</c:formatCode>
                <c:ptCount val="8"/>
                <c:pt idx="0">
                  <c:v>8</c:v>
                </c:pt>
                <c:pt idx="1">
                  <c:v>8</c:v>
                </c:pt>
                <c:pt idx="2">
                  <c:v>5</c:v>
                </c:pt>
                <c:pt idx="3">
                  <c:v>6</c:v>
                </c:pt>
                <c:pt idx="4">
                  <c:v>0</c:v>
                </c:pt>
                <c:pt idx="5">
                  <c:v>1</c:v>
                </c:pt>
                <c:pt idx="6">
                  <c:v>0</c:v>
                </c:pt>
                <c:pt idx="7">
                  <c:v>0</c:v>
                </c:pt>
              </c:numCache>
            </c:numRef>
          </c:val>
        </c:ser>
        <c:dLbls>
          <c:dLblPos val="ctr"/>
          <c:showLegendKey val="0"/>
          <c:showVal val="1"/>
          <c:showCatName val="0"/>
          <c:showSerName val="0"/>
          <c:showPercent val="0"/>
          <c:showBubbleSize val="0"/>
        </c:dLbls>
        <c:gapWidth val="219"/>
        <c:overlap val="-27"/>
        <c:axId val="891360784"/>
        <c:axId val="891366224"/>
      </c:barChart>
      <c:lineChart>
        <c:grouping val="standard"/>
        <c:varyColors val="0"/>
        <c:ser>
          <c:idx val="1"/>
          <c:order val="1"/>
          <c:tx>
            <c:strRef>
              <c:f>'COBERTURA DE INTERES'!$C$19</c:f>
              <c:strCache>
                <c:ptCount val="1"/>
                <c:pt idx="0">
                  <c:v>ACUMULADO %</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'COBERTURA DE INTERES'!$A$20:$A$27</c:f>
              <c:numCache>
                <c:formatCode>0.00</c:formatCode>
                <c:ptCount val="8"/>
                <c:pt idx="0">
                  <c:v>1.6695843186156583</c:v>
                </c:pt>
                <c:pt idx="1">
                  <c:v>5.0630883396629756</c:v>
                </c:pt>
                <c:pt idx="2">
                  <c:v>8.4565923607102924</c:v>
                </c:pt>
                <c:pt idx="3">
                  <c:v>11.850096381757609</c:v>
                </c:pt>
                <c:pt idx="4">
                  <c:v>15.243600402804926</c:v>
                </c:pt>
                <c:pt idx="5">
                  <c:v>18.637104423852243</c:v>
                </c:pt>
                <c:pt idx="6">
                  <c:v>22.03060844489956</c:v>
                </c:pt>
                <c:pt idx="7">
                  <c:v>25.424112465946877</c:v>
                </c:pt>
              </c:numCache>
            </c:numRef>
          </c:cat>
          <c:val>
            <c:numRef>
              <c:f>'COBERTURA DE INTERES'!$C$20:$C$27</c:f>
              <c:numCache>
                <c:formatCode>0%</c:formatCode>
                <c:ptCount val="8"/>
                <c:pt idx="0">
                  <c:v>0.2857142857142857</c:v>
                </c:pt>
                <c:pt idx="1">
                  <c:v>0.2857142857142857</c:v>
                </c:pt>
                <c:pt idx="2">
                  <c:v>0.17857142857142858</c:v>
                </c:pt>
                <c:pt idx="3">
                  <c:v>0.21428571428571427</c:v>
                </c:pt>
                <c:pt idx="4">
                  <c:v>0</c:v>
                </c:pt>
                <c:pt idx="5">
                  <c:v>3.5714285714285712E-2</c:v>
                </c:pt>
                <c:pt idx="6">
                  <c:v>0</c:v>
                </c:pt>
                <c:pt idx="7">
                  <c:v>0</c:v>
                </c:pt>
              </c:numCache>
            </c:numRef>
          </c:val>
          <c:smooth val="0"/>
        </c:ser>
        <c:dLbls>
          <c:dLblPos val="ctr"/>
          <c:showLegendKey val="0"/>
          <c:showVal val="1"/>
          <c:showCatName val="0"/>
          <c:showSerName val="0"/>
          <c:showPercent val="0"/>
          <c:showBubbleSize val="0"/>
        </c:dLbls>
        <c:marker val="1"/>
        <c:smooth val="0"/>
        <c:axId val="891358608"/>
        <c:axId val="891370032"/>
      </c:lineChart>
      <c:catAx>
        <c:axId val="891360784"/>
        <c:scaling>
          <c:orientation val="minMax"/>
        </c:scaling>
        <c:delete val="0"/>
        <c:axPos val="b"/>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6224"/>
        <c:crosses val="autoZero"/>
        <c:auto val="1"/>
        <c:lblAlgn val="ctr"/>
        <c:lblOffset val="100"/>
        <c:noMultiLvlLbl val="0"/>
      </c:catAx>
      <c:valAx>
        <c:axId val="89136622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0784"/>
        <c:crosses val="autoZero"/>
        <c:crossBetween val="between"/>
      </c:valAx>
      <c:valAx>
        <c:axId val="891370032"/>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58608"/>
        <c:crosses val="max"/>
        <c:crossBetween val="between"/>
      </c:valAx>
      <c:catAx>
        <c:axId val="891358608"/>
        <c:scaling>
          <c:orientation val="minMax"/>
        </c:scaling>
        <c:delete val="1"/>
        <c:axPos val="b"/>
        <c:numFmt formatCode="0.00" sourceLinked="1"/>
        <c:majorTickMark val="none"/>
        <c:minorTickMark val="none"/>
        <c:tickLblPos val="nextTo"/>
        <c:crossAx val="891370032"/>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INDICE</a:t>
            </a:r>
            <a:r>
              <a:rPr lang="es-CO" baseline="0"/>
              <a:t> DE RENTABILIDAD DE PATRIMONIO</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PATRIMONIO!$B$19</c:f>
              <c:strCache>
                <c:ptCount val="1"/>
                <c:pt idx="0">
                  <c:v>FRECUENCIA</c:v>
                </c:pt>
              </c:strCache>
            </c:strRef>
          </c:tx>
          <c:spPr>
            <a:solidFill>
              <a:schemeClr val="accent1"/>
            </a:solidFill>
            <a:ln>
              <a:noFill/>
            </a:ln>
            <a:effectLst/>
          </c:spPr>
          <c:invertIfNegative val="0"/>
          <c:dLbls>
            <c:delete val="1"/>
          </c:dLbls>
          <c:cat>
            <c:numRef>
              <c:f>PATRIMONIO!$A$20:$A$27</c:f>
              <c:numCache>
                <c:formatCode>_(* #,##0.00_);_(* \(#,##0.00\);_(* "-"??_);_(@_)</c:formatCode>
                <c:ptCount val="8"/>
                <c:pt idx="0">
                  <c:v>-0.79586511748291378</c:v>
                </c:pt>
                <c:pt idx="1">
                  <c:v>-0.52176636101705154</c:v>
                </c:pt>
                <c:pt idx="2">
                  <c:v>-0.2476676045511893</c:v>
                </c:pt>
                <c:pt idx="3">
                  <c:v>2.6431151914672935E-2</c:v>
                </c:pt>
                <c:pt idx="4">
                  <c:v>0.30052990838053517</c:v>
                </c:pt>
                <c:pt idx="5">
                  <c:v>0.57462866484639741</c:v>
                </c:pt>
                <c:pt idx="6">
                  <c:v>0.84872742131225964</c:v>
                </c:pt>
                <c:pt idx="7">
                  <c:v>1.1228261777781219</c:v>
                </c:pt>
              </c:numCache>
            </c:numRef>
          </c:cat>
          <c:val>
            <c:numRef>
              <c:f>PATRIMONIO!$B$20:$B$27</c:f>
              <c:numCache>
                <c:formatCode>General</c:formatCode>
                <c:ptCount val="8"/>
                <c:pt idx="0">
                  <c:v>1</c:v>
                </c:pt>
                <c:pt idx="1">
                  <c:v>1</c:v>
                </c:pt>
                <c:pt idx="2">
                  <c:v>1</c:v>
                </c:pt>
                <c:pt idx="3">
                  <c:v>11</c:v>
                </c:pt>
                <c:pt idx="4">
                  <c:v>21</c:v>
                </c:pt>
                <c:pt idx="5">
                  <c:v>11</c:v>
                </c:pt>
                <c:pt idx="6">
                  <c:v>1</c:v>
                </c:pt>
                <c:pt idx="7">
                  <c:v>0</c:v>
                </c:pt>
              </c:numCache>
            </c:numRef>
          </c:val>
        </c:ser>
        <c:dLbls>
          <c:dLblPos val="ctr"/>
          <c:showLegendKey val="0"/>
          <c:showVal val="1"/>
          <c:showCatName val="0"/>
          <c:showSerName val="0"/>
          <c:showPercent val="0"/>
          <c:showBubbleSize val="0"/>
        </c:dLbls>
        <c:gapWidth val="219"/>
        <c:overlap val="-27"/>
        <c:axId val="891367856"/>
        <c:axId val="891359152"/>
      </c:barChart>
      <c:lineChart>
        <c:grouping val="standard"/>
        <c:varyColors val="0"/>
        <c:ser>
          <c:idx val="1"/>
          <c:order val="1"/>
          <c:tx>
            <c:strRef>
              <c:f>PATRIMONIO!$C$19</c:f>
              <c:strCache>
                <c:ptCount val="1"/>
                <c:pt idx="0">
                  <c:v>ACUMULADO %</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PATRIMONIO!$A$20:$A$28</c:f>
              <c:strCache>
                <c:ptCount val="9"/>
                <c:pt idx="0">
                  <c:v>-0,80 </c:v>
                </c:pt>
                <c:pt idx="1">
                  <c:v>-0,52 </c:v>
                </c:pt>
                <c:pt idx="2">
                  <c:v>-0,25 </c:v>
                </c:pt>
                <c:pt idx="3">
                  <c:v> 0,03 </c:v>
                </c:pt>
                <c:pt idx="4">
                  <c:v> 0,30 </c:v>
                </c:pt>
                <c:pt idx="5">
                  <c:v> 0,57 </c:v>
                </c:pt>
                <c:pt idx="6">
                  <c:v> 0,85 </c:v>
                </c:pt>
                <c:pt idx="7">
                  <c:v> 1,12 </c:v>
                </c:pt>
                <c:pt idx="8">
                  <c:v>Y mayor..</c:v>
                </c:pt>
              </c:strCache>
            </c:strRef>
          </c:cat>
          <c:val>
            <c:numRef>
              <c:f>PATRIMONIO!$C$20:$C$27</c:f>
              <c:numCache>
                <c:formatCode>0%</c:formatCode>
                <c:ptCount val="8"/>
                <c:pt idx="0">
                  <c:v>2.1276595744680851E-2</c:v>
                </c:pt>
                <c:pt idx="1">
                  <c:v>2.1276595744680851E-2</c:v>
                </c:pt>
                <c:pt idx="2">
                  <c:v>2.1276595744680851E-2</c:v>
                </c:pt>
                <c:pt idx="3">
                  <c:v>0.23404255319148937</c:v>
                </c:pt>
                <c:pt idx="4">
                  <c:v>0.44680851063829785</c:v>
                </c:pt>
                <c:pt idx="5">
                  <c:v>0.23404255319148937</c:v>
                </c:pt>
                <c:pt idx="6">
                  <c:v>2.1276595744680851E-2</c:v>
                </c:pt>
                <c:pt idx="7">
                  <c:v>0</c:v>
                </c:pt>
              </c:numCache>
            </c:numRef>
          </c:val>
          <c:smooth val="0"/>
        </c:ser>
        <c:dLbls>
          <c:dLblPos val="ctr"/>
          <c:showLegendKey val="0"/>
          <c:showVal val="1"/>
          <c:showCatName val="0"/>
          <c:showSerName val="0"/>
          <c:showPercent val="0"/>
          <c:showBubbleSize val="0"/>
        </c:dLbls>
        <c:marker val="1"/>
        <c:smooth val="0"/>
        <c:axId val="891367312"/>
        <c:axId val="891363504"/>
      </c:lineChart>
      <c:catAx>
        <c:axId val="891367856"/>
        <c:scaling>
          <c:orientation val="minMax"/>
        </c:scaling>
        <c:delete val="0"/>
        <c:axPos val="b"/>
        <c:numFmt formatCode="_(* #,##0.00_);_(* \(#,##0.0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59152"/>
        <c:crosses val="autoZero"/>
        <c:auto val="1"/>
        <c:lblAlgn val="ctr"/>
        <c:lblOffset val="100"/>
        <c:noMultiLvlLbl val="0"/>
      </c:catAx>
      <c:valAx>
        <c:axId val="891359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7856"/>
        <c:crosses val="autoZero"/>
        <c:crossBetween val="between"/>
      </c:valAx>
      <c:valAx>
        <c:axId val="891363504"/>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7312"/>
        <c:crosses val="max"/>
        <c:crossBetween val="between"/>
      </c:valAx>
      <c:catAx>
        <c:axId val="891367312"/>
        <c:scaling>
          <c:orientation val="minMax"/>
        </c:scaling>
        <c:delete val="1"/>
        <c:axPos val="b"/>
        <c:numFmt formatCode="General" sourceLinked="1"/>
        <c:majorTickMark val="none"/>
        <c:minorTickMark val="none"/>
        <c:tickLblPos val="nextTo"/>
        <c:crossAx val="891363504"/>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INDICE</a:t>
            </a:r>
            <a:r>
              <a:rPr lang="es-CO" baseline="0"/>
              <a:t> DE RENTABILIDAD DE ACTIVO</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ACTIVO!$B$19</c:f>
              <c:strCache>
                <c:ptCount val="1"/>
                <c:pt idx="0">
                  <c:v>FRECUENCIA</c:v>
                </c:pt>
              </c:strCache>
            </c:strRef>
          </c:tx>
          <c:spPr>
            <a:solidFill>
              <a:schemeClr val="accent1"/>
            </a:solidFill>
            <a:ln>
              <a:noFill/>
            </a:ln>
            <a:effectLst/>
          </c:spPr>
          <c:invertIfNegative val="0"/>
          <c:dLbls>
            <c:delete val="1"/>
          </c:dLbls>
          <c:cat>
            <c:numRef>
              <c:f>ACTIVO!$A$20:$A$27</c:f>
              <c:numCache>
                <c:formatCode>_(* #,##0.00_);_(* \(#,##0.00\);_(* "-"??_);_(@_)</c:formatCode>
                <c:ptCount val="8"/>
                <c:pt idx="0">
                  <c:v>5.0374056579681852E-2</c:v>
                </c:pt>
                <c:pt idx="1">
                  <c:v>0.1007481131593637</c:v>
                </c:pt>
                <c:pt idx="2">
                  <c:v>0.15112216973904555</c:v>
                </c:pt>
                <c:pt idx="3">
                  <c:v>0.20149622631872741</c:v>
                </c:pt>
                <c:pt idx="4">
                  <c:v>0.25187028289840924</c:v>
                </c:pt>
                <c:pt idx="5">
                  <c:v>0.3022443394780911</c:v>
                </c:pt>
                <c:pt idx="6">
                  <c:v>0.35261839605777295</c:v>
                </c:pt>
                <c:pt idx="7">
                  <c:v>0.40299245263745481</c:v>
                </c:pt>
              </c:numCache>
            </c:numRef>
          </c:cat>
          <c:val>
            <c:numRef>
              <c:f>ACTIVO!$B$20:$B$27</c:f>
              <c:numCache>
                <c:formatCode>General</c:formatCode>
                <c:ptCount val="8"/>
                <c:pt idx="0">
                  <c:v>15</c:v>
                </c:pt>
                <c:pt idx="1">
                  <c:v>12</c:v>
                </c:pt>
                <c:pt idx="2">
                  <c:v>10</c:v>
                </c:pt>
                <c:pt idx="3">
                  <c:v>6</c:v>
                </c:pt>
                <c:pt idx="4">
                  <c:v>2</c:v>
                </c:pt>
                <c:pt idx="5">
                  <c:v>2</c:v>
                </c:pt>
                <c:pt idx="6">
                  <c:v>2</c:v>
                </c:pt>
                <c:pt idx="7">
                  <c:v>0</c:v>
                </c:pt>
              </c:numCache>
            </c:numRef>
          </c:val>
        </c:ser>
        <c:dLbls>
          <c:dLblPos val="ctr"/>
          <c:showLegendKey val="0"/>
          <c:showVal val="1"/>
          <c:showCatName val="0"/>
          <c:showSerName val="0"/>
          <c:showPercent val="0"/>
          <c:showBubbleSize val="0"/>
        </c:dLbls>
        <c:gapWidth val="219"/>
        <c:overlap val="-27"/>
        <c:axId val="891355344"/>
        <c:axId val="891365136"/>
      </c:barChart>
      <c:lineChart>
        <c:grouping val="standard"/>
        <c:varyColors val="0"/>
        <c:ser>
          <c:idx val="1"/>
          <c:order val="1"/>
          <c:tx>
            <c:strRef>
              <c:f>ACTIVO!$C$19</c:f>
              <c:strCache>
                <c:ptCount val="1"/>
                <c:pt idx="0">
                  <c:v>ACUMULADO %</c:v>
                </c:pt>
              </c:strCache>
            </c:strRef>
          </c:tx>
          <c:spPr>
            <a:ln w="2857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numRef>
              <c:f>ACTIVO!$A$20:$A$27</c:f>
              <c:numCache>
                <c:formatCode>_(* #,##0.00_);_(* \(#,##0.00\);_(* "-"??_);_(@_)</c:formatCode>
                <c:ptCount val="8"/>
                <c:pt idx="0">
                  <c:v>5.0374056579681852E-2</c:v>
                </c:pt>
                <c:pt idx="1">
                  <c:v>0.1007481131593637</c:v>
                </c:pt>
                <c:pt idx="2">
                  <c:v>0.15112216973904555</c:v>
                </c:pt>
                <c:pt idx="3">
                  <c:v>0.20149622631872741</c:v>
                </c:pt>
                <c:pt idx="4">
                  <c:v>0.25187028289840924</c:v>
                </c:pt>
                <c:pt idx="5">
                  <c:v>0.3022443394780911</c:v>
                </c:pt>
                <c:pt idx="6">
                  <c:v>0.35261839605777295</c:v>
                </c:pt>
                <c:pt idx="7">
                  <c:v>0.40299245263745481</c:v>
                </c:pt>
              </c:numCache>
            </c:numRef>
          </c:cat>
          <c:val>
            <c:numRef>
              <c:f>ACTIVO!$C$20:$C$27</c:f>
              <c:numCache>
                <c:formatCode>0%</c:formatCode>
                <c:ptCount val="8"/>
                <c:pt idx="0">
                  <c:v>0.30612244897959184</c:v>
                </c:pt>
                <c:pt idx="1">
                  <c:v>0.24489795918367346</c:v>
                </c:pt>
                <c:pt idx="2">
                  <c:v>0.20408163265306123</c:v>
                </c:pt>
                <c:pt idx="3">
                  <c:v>0.12244897959183673</c:v>
                </c:pt>
                <c:pt idx="4">
                  <c:v>4.0816326530612242E-2</c:v>
                </c:pt>
                <c:pt idx="5">
                  <c:v>4.0816326530612242E-2</c:v>
                </c:pt>
                <c:pt idx="6">
                  <c:v>4.0816326530612242E-2</c:v>
                </c:pt>
                <c:pt idx="7">
                  <c:v>0</c:v>
                </c:pt>
              </c:numCache>
            </c:numRef>
          </c:val>
          <c:smooth val="0"/>
        </c:ser>
        <c:dLbls>
          <c:dLblPos val="ctr"/>
          <c:showLegendKey val="0"/>
          <c:showVal val="1"/>
          <c:showCatName val="0"/>
          <c:showSerName val="0"/>
          <c:showPercent val="0"/>
          <c:showBubbleSize val="0"/>
        </c:dLbls>
        <c:marker val="1"/>
        <c:smooth val="0"/>
        <c:axId val="891368944"/>
        <c:axId val="891359696"/>
      </c:lineChart>
      <c:catAx>
        <c:axId val="891355344"/>
        <c:scaling>
          <c:orientation val="minMax"/>
        </c:scaling>
        <c:delete val="0"/>
        <c:axPos val="b"/>
        <c:numFmt formatCode="_(* #,##0.00_);_(* \(#,##0.0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5136"/>
        <c:crosses val="autoZero"/>
        <c:auto val="1"/>
        <c:lblAlgn val="ctr"/>
        <c:lblOffset val="100"/>
        <c:noMultiLvlLbl val="0"/>
      </c:catAx>
      <c:valAx>
        <c:axId val="8913651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55344"/>
        <c:crosses val="autoZero"/>
        <c:crossBetween val="between"/>
      </c:valAx>
      <c:valAx>
        <c:axId val="891359696"/>
        <c:scaling>
          <c:orientation val="minMax"/>
        </c:scaling>
        <c:delete val="0"/>
        <c:axPos val="r"/>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1368944"/>
        <c:crosses val="max"/>
        <c:crossBetween val="between"/>
      </c:valAx>
      <c:catAx>
        <c:axId val="891368944"/>
        <c:scaling>
          <c:orientation val="minMax"/>
        </c:scaling>
        <c:delete val="1"/>
        <c:axPos val="b"/>
        <c:numFmt formatCode="_(* #,##0.00_);_(* \(#,##0.00\);_(* &quot;-&quot;??_);_(@_)" sourceLinked="1"/>
        <c:majorTickMark val="none"/>
        <c:minorTickMark val="none"/>
        <c:tickLblPos val="nextTo"/>
        <c:crossAx val="891359696"/>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7</xdr:col>
      <xdr:colOff>238124</xdr:colOff>
      <xdr:row>1</xdr:row>
      <xdr:rowOff>166687</xdr:rowOff>
    </xdr:from>
    <xdr:to>
      <xdr:col>15</xdr:col>
      <xdr:colOff>476249</xdr:colOff>
      <xdr:row>17</xdr:row>
      <xdr:rowOff>161925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7</xdr:col>
      <xdr:colOff>238124</xdr:colOff>
      <xdr:row>1</xdr:row>
      <xdr:rowOff>166687</xdr:rowOff>
    </xdr:from>
    <xdr:to>
      <xdr:col>15</xdr:col>
      <xdr:colOff>476249</xdr:colOff>
      <xdr:row>17</xdr:row>
      <xdr:rowOff>161925</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238124</xdr:colOff>
      <xdr:row>1</xdr:row>
      <xdr:rowOff>166687</xdr:rowOff>
    </xdr:from>
    <xdr:to>
      <xdr:col>15</xdr:col>
      <xdr:colOff>476249</xdr:colOff>
      <xdr:row>17</xdr:row>
      <xdr:rowOff>161925</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7</xdr:col>
      <xdr:colOff>238124</xdr:colOff>
      <xdr:row>1</xdr:row>
      <xdr:rowOff>166687</xdr:rowOff>
    </xdr:from>
    <xdr:to>
      <xdr:col>15</xdr:col>
      <xdr:colOff>476249</xdr:colOff>
      <xdr:row>17</xdr:row>
      <xdr:rowOff>161925</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7</xdr:col>
      <xdr:colOff>238124</xdr:colOff>
      <xdr:row>1</xdr:row>
      <xdr:rowOff>166687</xdr:rowOff>
    </xdr:from>
    <xdr:to>
      <xdr:col>15</xdr:col>
      <xdr:colOff>476249</xdr:colOff>
      <xdr:row>17</xdr:row>
      <xdr:rowOff>161925</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N6085"/>
  <sheetViews>
    <sheetView workbookViewId="0">
      <selection activeCell="F122" sqref="F122"/>
    </sheetView>
  </sheetViews>
  <sheetFormatPr baseColWidth="10" defaultColWidth="9.140625" defaultRowHeight="15" x14ac:dyDescent="0.25"/>
  <cols>
    <col min="6" max="6" width="36" customWidth="1"/>
  </cols>
  <sheetData>
    <row r="1" spans="1:66" x14ac:dyDescent="0.25">
      <c r="A1" s="1" t="s">
        <v>0</v>
      </c>
      <c r="B1" s="1" t="s">
        <v>1</v>
      </c>
      <c r="C1" s="1" t="s">
        <v>2</v>
      </c>
      <c r="D1" s="1" t="s">
        <v>3</v>
      </c>
      <c r="E1" s="1" t="s">
        <v>4</v>
      </c>
      <c r="F1" s="1" t="s">
        <v>5</v>
      </c>
      <c r="G1" s="1" t="s">
        <v>6</v>
      </c>
      <c r="H1" s="1" t="s">
        <v>7</v>
      </c>
      <c r="I1" s="1" t="s">
        <v>8</v>
      </c>
      <c r="J1" s="1" t="s">
        <v>9</v>
      </c>
      <c r="K1" s="1" t="s">
        <v>10</v>
      </c>
      <c r="L1" s="1" t="s">
        <v>2265</v>
      </c>
      <c r="M1" s="1" t="s">
        <v>2264</v>
      </c>
      <c r="N1" s="1" t="s">
        <v>2263</v>
      </c>
      <c r="O1" s="1" t="s">
        <v>2262</v>
      </c>
      <c r="P1" s="1" t="s">
        <v>2261</v>
      </c>
      <c r="Q1" s="1" t="s">
        <v>2260</v>
      </c>
      <c r="R1" s="1" t="s">
        <v>2259</v>
      </c>
      <c r="S1" s="1" t="s">
        <v>2258</v>
      </c>
      <c r="T1" s="1" t="s">
        <v>2257</v>
      </c>
      <c r="U1" s="1" t="s">
        <v>2256</v>
      </c>
      <c r="V1" s="1" t="s">
        <v>2255</v>
      </c>
      <c r="W1" s="1" t="s">
        <v>2254</v>
      </c>
      <c r="X1" s="1" t="s">
        <v>2253</v>
      </c>
      <c r="Y1" s="1" t="s">
        <v>2252</v>
      </c>
      <c r="Z1" s="1" t="s">
        <v>2251</v>
      </c>
      <c r="AA1" s="1" t="s">
        <v>2250</v>
      </c>
      <c r="AB1" s="1" t="s">
        <v>2249</v>
      </c>
      <c r="AC1" s="1" t="s">
        <v>2248</v>
      </c>
      <c r="AD1" s="1" t="s">
        <v>2247</v>
      </c>
      <c r="AE1" s="1" t="s">
        <v>2246</v>
      </c>
      <c r="AF1" s="1" t="s">
        <v>2245</v>
      </c>
      <c r="AG1" s="1" t="s">
        <v>2244</v>
      </c>
      <c r="AH1" s="1" t="s">
        <v>2243</v>
      </c>
      <c r="AI1" s="1" t="s">
        <v>2242</v>
      </c>
      <c r="AJ1" s="1" t="s">
        <v>2241</v>
      </c>
      <c r="AK1" s="1" t="s">
        <v>2240</v>
      </c>
      <c r="AL1" s="1" t="s">
        <v>2239</v>
      </c>
      <c r="AM1" s="1" t="s">
        <v>2238</v>
      </c>
      <c r="AN1" s="1" t="s">
        <v>2275</v>
      </c>
      <c r="AO1" s="1" t="s">
        <v>2237</v>
      </c>
      <c r="AP1" s="1" t="s">
        <v>2236</v>
      </c>
      <c r="AQ1" s="1" t="s">
        <v>2235</v>
      </c>
      <c r="AR1" s="1" t="s">
        <v>2234</v>
      </c>
      <c r="AS1" s="1" t="s">
        <v>2233</v>
      </c>
      <c r="AT1" s="1" t="s">
        <v>2232</v>
      </c>
      <c r="AU1" s="1" t="s">
        <v>2231</v>
      </c>
      <c r="AV1" s="1" t="s">
        <v>2230</v>
      </c>
      <c r="AW1" s="1" t="s">
        <v>2229</v>
      </c>
      <c r="AX1" s="1" t="s">
        <v>2228</v>
      </c>
      <c r="AY1" s="1" t="s">
        <v>2227</v>
      </c>
      <c r="AZ1" s="1" t="s">
        <v>2226</v>
      </c>
      <c r="BA1" s="1" t="s">
        <v>2225</v>
      </c>
      <c r="BB1" s="1" t="s">
        <v>2224</v>
      </c>
      <c r="BC1" s="1" t="s">
        <v>2223</v>
      </c>
      <c r="BD1" s="1" t="s">
        <v>2222</v>
      </c>
      <c r="BE1" s="1" t="s">
        <v>2221</v>
      </c>
      <c r="BF1" s="1" t="s">
        <v>2220</v>
      </c>
      <c r="BG1" s="1" t="s">
        <v>2219</v>
      </c>
      <c r="BH1" s="1" t="s">
        <v>2218</v>
      </c>
      <c r="BI1" s="1" t="s">
        <v>2217</v>
      </c>
      <c r="BJ1" s="1" t="s">
        <v>2216</v>
      </c>
      <c r="BK1" s="1" t="s">
        <v>2215</v>
      </c>
      <c r="BL1" s="1" t="s">
        <v>2214</v>
      </c>
      <c r="BM1" s="1" t="s">
        <v>2213</v>
      </c>
      <c r="BN1" s="1" t="s">
        <v>2212</v>
      </c>
    </row>
    <row r="2" spans="1:66" hidden="1" x14ac:dyDescent="0.25">
      <c r="A2" t="s">
        <v>33</v>
      </c>
      <c r="B2" t="s">
        <v>2211</v>
      </c>
      <c r="C2">
        <v>800251163</v>
      </c>
      <c r="D2" t="s">
        <v>2276</v>
      </c>
      <c r="E2" t="s">
        <v>2277</v>
      </c>
      <c r="F2" t="s">
        <v>35</v>
      </c>
      <c r="G2" t="s">
        <v>36</v>
      </c>
      <c r="H2" t="s">
        <v>37</v>
      </c>
      <c r="I2" t="s">
        <v>38</v>
      </c>
      <c r="J2" t="s">
        <v>38</v>
      </c>
      <c r="K2" t="s">
        <v>39</v>
      </c>
      <c r="L2">
        <v>1472674280</v>
      </c>
      <c r="M2">
        <v>569123682</v>
      </c>
      <c r="N2">
        <v>108287284</v>
      </c>
      <c r="Q2">
        <v>4514090</v>
      </c>
      <c r="R2">
        <v>29816564</v>
      </c>
      <c r="T2">
        <v>2184415900</v>
      </c>
      <c r="V2">
        <v>2184415900</v>
      </c>
      <c r="X2">
        <v>5951331124</v>
      </c>
      <c r="Z2">
        <v>303656682</v>
      </c>
      <c r="AB2">
        <v>8029083</v>
      </c>
      <c r="AG2">
        <v>2602230</v>
      </c>
      <c r="AI2">
        <v>6265619119</v>
      </c>
      <c r="AJ2">
        <v>8450035019</v>
      </c>
      <c r="AL2">
        <v>1936846</v>
      </c>
      <c r="AM2">
        <v>1936846</v>
      </c>
      <c r="AN2">
        <v>193488717</v>
      </c>
      <c r="AO2">
        <v>894743945</v>
      </c>
      <c r="AP2">
        <v>127619167</v>
      </c>
      <c r="AQ2">
        <v>4380758</v>
      </c>
      <c r="AR2">
        <v>1222169433</v>
      </c>
      <c r="AT2">
        <v>1222169433</v>
      </c>
      <c r="AV2">
        <v>119009026</v>
      </c>
      <c r="AW2">
        <v>119009026</v>
      </c>
      <c r="AX2">
        <v>26661147</v>
      </c>
      <c r="AY2">
        <v>121876829</v>
      </c>
      <c r="AZ2">
        <v>3162958</v>
      </c>
      <c r="BA2">
        <v>2284535466</v>
      </c>
      <c r="BC2">
        <v>2555245426</v>
      </c>
      <c r="BD2">
        <v>3777414859</v>
      </c>
      <c r="BE2">
        <v>155309339</v>
      </c>
      <c r="BK2">
        <v>77654670</v>
      </c>
      <c r="BL2">
        <v>4439656151</v>
      </c>
      <c r="BM2">
        <v>4672620160</v>
      </c>
      <c r="BN2">
        <v>8450035019</v>
      </c>
    </row>
    <row r="3" spans="1:66" hidden="1" x14ac:dyDescent="0.25">
      <c r="A3" t="s">
        <v>33</v>
      </c>
      <c r="B3" t="s">
        <v>2211</v>
      </c>
      <c r="C3">
        <v>800251163</v>
      </c>
      <c r="D3" t="s">
        <v>2276</v>
      </c>
      <c r="E3" t="s">
        <v>2277</v>
      </c>
      <c r="F3" t="s">
        <v>35</v>
      </c>
      <c r="G3" t="s">
        <v>36</v>
      </c>
      <c r="H3" t="s">
        <v>37</v>
      </c>
      <c r="I3" t="s">
        <v>38</v>
      </c>
      <c r="J3" t="s">
        <v>38</v>
      </c>
      <c r="K3" t="s">
        <v>40</v>
      </c>
      <c r="L3">
        <v>995072168</v>
      </c>
      <c r="M3">
        <v>975706399</v>
      </c>
      <c r="N3">
        <v>106077973</v>
      </c>
      <c r="R3">
        <v>29304255</v>
      </c>
      <c r="T3">
        <v>2106160795</v>
      </c>
      <c r="V3">
        <v>2106160795</v>
      </c>
      <c r="X3">
        <v>6265033502</v>
      </c>
      <c r="Z3">
        <v>324163370</v>
      </c>
      <c r="AB3">
        <v>7841525</v>
      </c>
      <c r="AG3">
        <v>2908865</v>
      </c>
      <c r="AI3">
        <v>6599947262</v>
      </c>
      <c r="AJ3">
        <v>8706108057</v>
      </c>
      <c r="AL3">
        <v>6295831</v>
      </c>
      <c r="AM3">
        <v>6295831</v>
      </c>
      <c r="AN3">
        <v>257832111</v>
      </c>
      <c r="AO3">
        <v>713143931</v>
      </c>
      <c r="AP3">
        <v>263251109</v>
      </c>
      <c r="AQ3">
        <v>5827518</v>
      </c>
      <c r="AR3">
        <v>1246350500</v>
      </c>
      <c r="AT3">
        <v>1246350500</v>
      </c>
      <c r="AV3">
        <v>120554672</v>
      </c>
      <c r="AW3">
        <v>120554672</v>
      </c>
      <c r="AX3">
        <v>28533012</v>
      </c>
      <c r="AY3">
        <v>42013988</v>
      </c>
      <c r="AZ3">
        <v>3249221</v>
      </c>
      <c r="BA3">
        <v>2387120414</v>
      </c>
      <c r="BC3">
        <v>2581471307</v>
      </c>
      <c r="BD3">
        <v>3827821807</v>
      </c>
      <c r="BE3">
        <v>155309339</v>
      </c>
      <c r="BK3">
        <v>77654670</v>
      </c>
      <c r="BL3">
        <v>4645322241</v>
      </c>
      <c r="BM3">
        <v>4878286250</v>
      </c>
      <c r="BN3">
        <v>8706108057</v>
      </c>
    </row>
    <row r="4" spans="1:66" hidden="1" x14ac:dyDescent="0.25">
      <c r="A4" t="s">
        <v>33</v>
      </c>
      <c r="B4" t="s">
        <v>2211</v>
      </c>
      <c r="C4">
        <v>900330496</v>
      </c>
      <c r="D4" t="s">
        <v>2276</v>
      </c>
      <c r="E4" t="s">
        <v>2278</v>
      </c>
      <c r="F4" t="s">
        <v>189</v>
      </c>
      <c r="G4" t="s">
        <v>45</v>
      </c>
      <c r="H4" t="s">
        <v>1673</v>
      </c>
      <c r="I4" t="s">
        <v>57</v>
      </c>
      <c r="J4" t="s">
        <v>83</v>
      </c>
      <c r="K4" t="s">
        <v>39</v>
      </c>
      <c r="L4">
        <v>303787</v>
      </c>
      <c r="M4">
        <v>27921252</v>
      </c>
      <c r="N4">
        <v>19039</v>
      </c>
      <c r="R4">
        <v>111752</v>
      </c>
      <c r="T4">
        <v>28355830</v>
      </c>
      <c r="V4">
        <v>28355830</v>
      </c>
      <c r="AF4">
        <v>344140744</v>
      </c>
      <c r="AI4">
        <v>344140744</v>
      </c>
      <c r="AJ4">
        <v>372496574</v>
      </c>
      <c r="AN4">
        <v>170127</v>
      </c>
      <c r="AQ4">
        <v>161936</v>
      </c>
      <c r="AR4">
        <v>332063</v>
      </c>
      <c r="AT4">
        <v>332063</v>
      </c>
      <c r="AY4">
        <v>35688428</v>
      </c>
      <c r="BC4">
        <v>35688428</v>
      </c>
      <c r="BD4">
        <v>36020491</v>
      </c>
      <c r="BE4">
        <v>1012262</v>
      </c>
      <c r="BF4">
        <v>82974874</v>
      </c>
      <c r="BK4">
        <v>224813859</v>
      </c>
      <c r="BL4">
        <v>27675088</v>
      </c>
      <c r="BM4">
        <v>336476083</v>
      </c>
      <c r="BN4">
        <v>372496574</v>
      </c>
    </row>
    <row r="5" spans="1:66" hidden="1" x14ac:dyDescent="0.25">
      <c r="A5" t="s">
        <v>33</v>
      </c>
      <c r="B5" t="s">
        <v>2211</v>
      </c>
      <c r="C5">
        <v>900330496</v>
      </c>
      <c r="D5" t="s">
        <v>2276</v>
      </c>
      <c r="E5" t="s">
        <v>2278</v>
      </c>
      <c r="F5" t="s">
        <v>189</v>
      </c>
      <c r="G5" t="s">
        <v>45</v>
      </c>
      <c r="H5" t="s">
        <v>1673</v>
      </c>
      <c r="I5" t="s">
        <v>57</v>
      </c>
      <c r="J5" t="s">
        <v>83</v>
      </c>
      <c r="K5" t="s">
        <v>40</v>
      </c>
      <c r="L5">
        <v>378379</v>
      </c>
      <c r="M5">
        <v>4419</v>
      </c>
      <c r="O5">
        <v>18549</v>
      </c>
      <c r="R5">
        <v>30933</v>
      </c>
      <c r="T5">
        <v>432280</v>
      </c>
      <c r="V5">
        <v>432280</v>
      </c>
      <c r="AF5">
        <v>324949833</v>
      </c>
      <c r="AI5">
        <v>324949833</v>
      </c>
      <c r="AJ5">
        <v>325382113</v>
      </c>
      <c r="AN5">
        <v>170153</v>
      </c>
      <c r="AQ5">
        <v>68893</v>
      </c>
      <c r="AR5">
        <v>239046</v>
      </c>
      <c r="AT5">
        <v>239046</v>
      </c>
      <c r="AY5">
        <v>32810464</v>
      </c>
      <c r="BC5">
        <v>32810464</v>
      </c>
      <c r="BD5">
        <v>33049510</v>
      </c>
      <c r="BE5">
        <v>1012262</v>
      </c>
      <c r="BF5">
        <v>82974874</v>
      </c>
      <c r="BK5">
        <v>208501585</v>
      </c>
      <c r="BL5">
        <v>-156118</v>
      </c>
      <c r="BM5">
        <v>292332603</v>
      </c>
      <c r="BN5">
        <v>325382113</v>
      </c>
    </row>
    <row r="6" spans="1:66" hidden="1" x14ac:dyDescent="0.25">
      <c r="A6" t="s">
        <v>33</v>
      </c>
      <c r="B6" t="s">
        <v>2211</v>
      </c>
      <c r="C6">
        <v>800068713</v>
      </c>
      <c r="D6" t="s">
        <v>2279</v>
      </c>
      <c r="E6" t="s">
        <v>2280</v>
      </c>
      <c r="F6" t="s">
        <v>35</v>
      </c>
      <c r="G6" t="s">
        <v>36</v>
      </c>
      <c r="H6" t="s">
        <v>41</v>
      </c>
      <c r="I6" t="s">
        <v>38</v>
      </c>
      <c r="J6" t="s">
        <v>38</v>
      </c>
      <c r="K6" t="s">
        <v>39</v>
      </c>
      <c r="L6">
        <v>122531103</v>
      </c>
      <c r="M6">
        <v>89519720</v>
      </c>
      <c r="N6">
        <v>433559</v>
      </c>
      <c r="O6">
        <v>36679563</v>
      </c>
      <c r="R6">
        <v>8193451</v>
      </c>
      <c r="T6">
        <v>257357396</v>
      </c>
      <c r="V6">
        <v>257357396</v>
      </c>
      <c r="X6">
        <v>520314210</v>
      </c>
      <c r="Z6">
        <v>1120214</v>
      </c>
      <c r="AF6">
        <v>711373</v>
      </c>
      <c r="AI6">
        <v>522145797</v>
      </c>
      <c r="AJ6">
        <v>779503193</v>
      </c>
      <c r="AL6">
        <v>511744</v>
      </c>
      <c r="AM6">
        <v>511744</v>
      </c>
      <c r="AN6">
        <v>177869536</v>
      </c>
      <c r="AO6">
        <v>1579973</v>
      </c>
      <c r="AP6">
        <v>9780761</v>
      </c>
      <c r="AR6">
        <v>189742014</v>
      </c>
      <c r="AT6">
        <v>189742014</v>
      </c>
      <c r="AU6">
        <v>204705</v>
      </c>
      <c r="AV6">
        <v>48568812</v>
      </c>
      <c r="AW6">
        <v>48773517</v>
      </c>
      <c r="AY6">
        <v>31820481</v>
      </c>
      <c r="BA6">
        <v>31060623</v>
      </c>
      <c r="BC6">
        <v>111654621</v>
      </c>
      <c r="BD6">
        <v>301396635</v>
      </c>
      <c r="BE6">
        <v>48595000</v>
      </c>
      <c r="BK6">
        <v>42368447</v>
      </c>
      <c r="BL6">
        <v>387143111</v>
      </c>
      <c r="BM6">
        <v>478106558</v>
      </c>
      <c r="BN6">
        <v>779503193</v>
      </c>
    </row>
    <row r="7" spans="1:66" hidden="1" x14ac:dyDescent="0.25">
      <c r="A7" t="s">
        <v>33</v>
      </c>
      <c r="B7" t="s">
        <v>2211</v>
      </c>
      <c r="C7">
        <v>800068713</v>
      </c>
      <c r="D7" t="s">
        <v>2279</v>
      </c>
      <c r="E7" t="s">
        <v>2280</v>
      </c>
      <c r="F7" t="s">
        <v>35</v>
      </c>
      <c r="G7" t="s">
        <v>36</v>
      </c>
      <c r="H7" t="s">
        <v>41</v>
      </c>
      <c r="I7" t="s">
        <v>38</v>
      </c>
      <c r="J7" t="s">
        <v>38</v>
      </c>
      <c r="K7" t="s">
        <v>40</v>
      </c>
      <c r="L7">
        <v>187706439</v>
      </c>
      <c r="M7">
        <v>98531599</v>
      </c>
      <c r="N7">
        <v>567668</v>
      </c>
      <c r="O7">
        <v>12086039</v>
      </c>
      <c r="Q7">
        <v>11026073</v>
      </c>
      <c r="T7">
        <v>309917818</v>
      </c>
      <c r="V7">
        <v>309917818</v>
      </c>
      <c r="X7">
        <v>475994411</v>
      </c>
      <c r="Z7">
        <v>1179173</v>
      </c>
      <c r="AF7">
        <v>711373</v>
      </c>
      <c r="AI7">
        <v>477884957</v>
      </c>
      <c r="AJ7">
        <v>787802775</v>
      </c>
      <c r="AN7">
        <v>105625013</v>
      </c>
      <c r="AO7">
        <v>106339832</v>
      </c>
      <c r="AP7">
        <v>1705509</v>
      </c>
      <c r="AR7">
        <v>213670354</v>
      </c>
      <c r="AT7">
        <v>213670354</v>
      </c>
      <c r="AU7">
        <v>92119</v>
      </c>
      <c r="AV7">
        <v>50293566</v>
      </c>
      <c r="AW7">
        <v>50385685</v>
      </c>
      <c r="AY7">
        <v>34625273</v>
      </c>
      <c r="BA7">
        <v>2392026</v>
      </c>
      <c r="BC7">
        <v>87402984</v>
      </c>
      <c r="BD7">
        <v>301073338</v>
      </c>
      <c r="BE7">
        <v>48595000</v>
      </c>
      <c r="BK7">
        <v>42368447</v>
      </c>
      <c r="BL7">
        <v>395765990</v>
      </c>
      <c r="BM7">
        <v>486729437</v>
      </c>
      <c r="BN7">
        <v>787802775</v>
      </c>
    </row>
    <row r="8" spans="1:66" hidden="1" x14ac:dyDescent="0.25">
      <c r="A8" t="s">
        <v>33</v>
      </c>
      <c r="B8" t="s">
        <v>2211</v>
      </c>
      <c r="C8">
        <v>800251163</v>
      </c>
      <c r="D8" t="s">
        <v>2279</v>
      </c>
      <c r="E8" t="s">
        <v>2277</v>
      </c>
      <c r="F8" t="s">
        <v>35</v>
      </c>
      <c r="G8" t="s">
        <v>36</v>
      </c>
      <c r="H8" t="s">
        <v>37</v>
      </c>
      <c r="I8" t="s">
        <v>38</v>
      </c>
      <c r="J8" t="s">
        <v>38</v>
      </c>
      <c r="K8" t="s">
        <v>39</v>
      </c>
      <c r="L8">
        <v>292299212</v>
      </c>
      <c r="M8">
        <v>703796438</v>
      </c>
      <c r="N8">
        <v>100605098</v>
      </c>
      <c r="Q8">
        <v>86061001</v>
      </c>
      <c r="R8">
        <v>26796123</v>
      </c>
      <c r="T8">
        <v>1209557872</v>
      </c>
      <c r="V8">
        <v>1209557872</v>
      </c>
      <c r="X8">
        <v>5308006025</v>
      </c>
      <c r="Z8">
        <v>267890826</v>
      </c>
      <c r="AB8">
        <v>8732619</v>
      </c>
      <c r="AG8">
        <v>2188152</v>
      </c>
      <c r="AI8">
        <v>5586817622</v>
      </c>
      <c r="AJ8">
        <v>6796375494</v>
      </c>
      <c r="AL8">
        <v>3533321</v>
      </c>
      <c r="AM8">
        <v>3533321</v>
      </c>
      <c r="AN8">
        <v>174291140</v>
      </c>
      <c r="AO8">
        <v>63716297</v>
      </c>
      <c r="AP8">
        <v>101747027</v>
      </c>
      <c r="AQ8">
        <v>1014350</v>
      </c>
      <c r="AR8">
        <v>344302135</v>
      </c>
      <c r="AT8">
        <v>344302135</v>
      </c>
      <c r="AV8">
        <v>119192703</v>
      </c>
      <c r="AW8">
        <v>119192703</v>
      </c>
      <c r="AX8">
        <v>24239132</v>
      </c>
      <c r="AY8">
        <v>258946098</v>
      </c>
      <c r="AZ8">
        <v>2899130</v>
      </c>
      <c r="BA8">
        <v>1688724217</v>
      </c>
      <c r="BC8">
        <v>2094001280</v>
      </c>
      <c r="BD8">
        <v>2438303415</v>
      </c>
      <c r="BE8">
        <v>155309339</v>
      </c>
      <c r="BK8">
        <v>77654670</v>
      </c>
      <c r="BL8">
        <v>4125108070</v>
      </c>
      <c r="BM8">
        <v>4358072079</v>
      </c>
      <c r="BN8">
        <v>6796375494</v>
      </c>
    </row>
    <row r="9" spans="1:66" hidden="1" x14ac:dyDescent="0.25">
      <c r="A9" t="s">
        <v>33</v>
      </c>
      <c r="B9" t="s">
        <v>2211</v>
      </c>
      <c r="C9">
        <v>800251163</v>
      </c>
      <c r="D9" t="s">
        <v>2279</v>
      </c>
      <c r="E9" t="s">
        <v>2277</v>
      </c>
      <c r="F9" t="s">
        <v>35</v>
      </c>
      <c r="G9" t="s">
        <v>36</v>
      </c>
      <c r="H9" t="s">
        <v>37</v>
      </c>
      <c r="I9" t="s">
        <v>38</v>
      </c>
      <c r="J9" t="s">
        <v>38</v>
      </c>
      <c r="K9" t="s">
        <v>40</v>
      </c>
      <c r="L9">
        <v>1472674280</v>
      </c>
      <c r="M9">
        <v>569123682</v>
      </c>
      <c r="N9">
        <v>108287284</v>
      </c>
      <c r="Q9">
        <v>4514090</v>
      </c>
      <c r="R9">
        <v>29816564</v>
      </c>
      <c r="T9">
        <v>2184415900</v>
      </c>
      <c r="V9">
        <v>2184415900</v>
      </c>
      <c r="X9">
        <v>5951331124</v>
      </c>
      <c r="Z9">
        <v>303656682</v>
      </c>
      <c r="AB9">
        <v>8029083</v>
      </c>
      <c r="AG9">
        <v>2602230</v>
      </c>
      <c r="AI9">
        <v>6265619119</v>
      </c>
      <c r="AJ9">
        <v>8450035019</v>
      </c>
      <c r="AL9">
        <v>1936846</v>
      </c>
      <c r="AM9">
        <v>1936846</v>
      </c>
      <c r="AN9">
        <v>193488717</v>
      </c>
      <c r="AO9">
        <v>894743945</v>
      </c>
      <c r="AP9">
        <v>127619167</v>
      </c>
      <c r="AQ9">
        <v>4380758</v>
      </c>
      <c r="AR9">
        <v>1222169433</v>
      </c>
      <c r="AT9">
        <v>1222169433</v>
      </c>
      <c r="AV9">
        <v>119009026</v>
      </c>
      <c r="AW9">
        <v>119009026</v>
      </c>
      <c r="AX9">
        <v>26661147</v>
      </c>
      <c r="AY9">
        <v>121876829</v>
      </c>
      <c r="AZ9">
        <v>3162958</v>
      </c>
      <c r="BA9">
        <v>2284535466</v>
      </c>
      <c r="BC9">
        <v>2555245426</v>
      </c>
      <c r="BD9">
        <v>3777414859</v>
      </c>
      <c r="BE9">
        <v>155309339</v>
      </c>
      <c r="BK9">
        <v>77654670</v>
      </c>
      <c r="BL9">
        <v>4439656151</v>
      </c>
      <c r="BM9">
        <v>4672620160</v>
      </c>
      <c r="BN9">
        <v>8450035019</v>
      </c>
    </row>
    <row r="10" spans="1:66" hidden="1" x14ac:dyDescent="0.25">
      <c r="A10" t="s">
        <v>33</v>
      </c>
      <c r="B10" t="s">
        <v>2211</v>
      </c>
      <c r="C10">
        <v>830078038</v>
      </c>
      <c r="D10" t="s">
        <v>2279</v>
      </c>
      <c r="E10" t="s">
        <v>42</v>
      </c>
      <c r="F10" t="s">
        <v>43</v>
      </c>
      <c r="G10" t="s">
        <v>36</v>
      </c>
      <c r="H10" t="s">
        <v>2281</v>
      </c>
      <c r="I10" t="s">
        <v>38</v>
      </c>
      <c r="J10" t="s">
        <v>38</v>
      </c>
      <c r="K10" t="s">
        <v>39</v>
      </c>
      <c r="L10">
        <v>84367433</v>
      </c>
      <c r="M10">
        <v>782902355</v>
      </c>
      <c r="N10">
        <v>707020512</v>
      </c>
      <c r="O10">
        <v>606663628</v>
      </c>
      <c r="R10">
        <v>94819423</v>
      </c>
      <c r="T10">
        <v>2275773351</v>
      </c>
      <c r="V10">
        <v>2275773351</v>
      </c>
      <c r="X10">
        <v>3319156079</v>
      </c>
      <c r="Z10">
        <v>219081302</v>
      </c>
      <c r="AI10">
        <v>3538237381</v>
      </c>
      <c r="AJ10">
        <v>5814010732</v>
      </c>
      <c r="AN10">
        <v>182338994</v>
      </c>
      <c r="AP10">
        <v>25770288</v>
      </c>
      <c r="AR10">
        <v>208109282</v>
      </c>
      <c r="AT10">
        <v>208109282</v>
      </c>
      <c r="AV10">
        <v>643627612</v>
      </c>
      <c r="AW10">
        <v>643627612</v>
      </c>
      <c r="AY10">
        <v>606859532</v>
      </c>
      <c r="BA10">
        <v>24448940</v>
      </c>
      <c r="BC10">
        <v>1274936084</v>
      </c>
      <c r="BD10">
        <v>1483045366</v>
      </c>
      <c r="BE10">
        <v>542269100</v>
      </c>
      <c r="BF10">
        <v>15291990</v>
      </c>
      <c r="BK10">
        <v>1857981124</v>
      </c>
      <c r="BL10">
        <v>1915423152</v>
      </c>
      <c r="BM10">
        <v>4330965366</v>
      </c>
      <c r="BN10">
        <v>5814010732</v>
      </c>
    </row>
    <row r="11" spans="1:66" hidden="1" x14ac:dyDescent="0.25">
      <c r="A11" t="s">
        <v>33</v>
      </c>
      <c r="B11" t="s">
        <v>2211</v>
      </c>
      <c r="C11">
        <v>830078038</v>
      </c>
      <c r="D11" t="s">
        <v>2279</v>
      </c>
      <c r="E11" t="s">
        <v>42</v>
      </c>
      <c r="F11" t="s">
        <v>43</v>
      </c>
      <c r="G11" t="s">
        <v>36</v>
      </c>
      <c r="H11" t="s">
        <v>2281</v>
      </c>
      <c r="I11" t="s">
        <v>38</v>
      </c>
      <c r="J11" t="s">
        <v>38</v>
      </c>
      <c r="K11" t="s">
        <v>40</v>
      </c>
      <c r="L11">
        <v>117179534</v>
      </c>
      <c r="M11">
        <v>3070302305</v>
      </c>
      <c r="N11">
        <v>607472796</v>
      </c>
      <c r="O11">
        <v>125824336</v>
      </c>
      <c r="R11">
        <v>56337107</v>
      </c>
      <c r="T11">
        <v>3977116078</v>
      </c>
      <c r="V11">
        <v>3977116078</v>
      </c>
      <c r="X11">
        <v>3716849427</v>
      </c>
      <c r="Z11">
        <v>256034987</v>
      </c>
      <c r="AI11">
        <v>3972884414</v>
      </c>
      <c r="AJ11">
        <v>7950000492</v>
      </c>
      <c r="AN11">
        <v>98967566</v>
      </c>
      <c r="AO11">
        <v>1672234628</v>
      </c>
      <c r="AP11">
        <v>27976525</v>
      </c>
      <c r="AR11">
        <v>1799178719</v>
      </c>
      <c r="AT11">
        <v>1799178719</v>
      </c>
      <c r="AV11">
        <v>726276317</v>
      </c>
      <c r="AW11">
        <v>726276317</v>
      </c>
      <c r="AY11">
        <v>796594760</v>
      </c>
      <c r="BA11">
        <v>35097425</v>
      </c>
      <c r="BC11">
        <v>1557968502</v>
      </c>
      <c r="BD11">
        <v>3357147221</v>
      </c>
      <c r="BE11">
        <v>509733050</v>
      </c>
      <c r="BF11">
        <v>15291990</v>
      </c>
      <c r="BK11">
        <v>2447191795</v>
      </c>
      <c r="BL11">
        <v>1620636436</v>
      </c>
      <c r="BM11">
        <v>4592853271</v>
      </c>
      <c r="BN11">
        <v>7950000492</v>
      </c>
    </row>
    <row r="12" spans="1:66" hidden="1" x14ac:dyDescent="0.25">
      <c r="A12" t="s">
        <v>33</v>
      </c>
      <c r="B12" t="s">
        <v>2211</v>
      </c>
      <c r="C12">
        <v>900269883</v>
      </c>
      <c r="D12" t="s">
        <v>2279</v>
      </c>
      <c r="E12" t="s">
        <v>2282</v>
      </c>
      <c r="F12" t="s">
        <v>2283</v>
      </c>
      <c r="G12" t="s">
        <v>45</v>
      </c>
      <c r="H12" t="s">
        <v>2284</v>
      </c>
      <c r="I12" t="s">
        <v>94</v>
      </c>
      <c r="J12" t="s">
        <v>227</v>
      </c>
      <c r="K12" t="s">
        <v>39</v>
      </c>
      <c r="L12">
        <v>2041572</v>
      </c>
      <c r="M12">
        <v>4636541</v>
      </c>
      <c r="N12">
        <v>42052747</v>
      </c>
      <c r="O12">
        <v>139675</v>
      </c>
      <c r="Q12">
        <v>2381330</v>
      </c>
      <c r="T12">
        <v>51251865</v>
      </c>
      <c r="V12">
        <v>51251865</v>
      </c>
      <c r="X12">
        <v>18745</v>
      </c>
      <c r="AB12">
        <v>14669542</v>
      </c>
      <c r="AI12">
        <v>14688287</v>
      </c>
      <c r="AJ12">
        <v>65940152</v>
      </c>
      <c r="AK12">
        <v>75768</v>
      </c>
      <c r="AM12">
        <v>75768</v>
      </c>
      <c r="AN12">
        <v>901498</v>
      </c>
      <c r="AO12">
        <v>1067157</v>
      </c>
      <c r="AP12">
        <v>179775</v>
      </c>
      <c r="AQ12">
        <v>11491249</v>
      </c>
      <c r="AR12">
        <v>13715447</v>
      </c>
      <c r="AT12">
        <v>13715447</v>
      </c>
      <c r="AX12">
        <v>13966799</v>
      </c>
      <c r="BA12">
        <v>1525000</v>
      </c>
      <c r="BC12">
        <v>15491799</v>
      </c>
      <c r="BD12">
        <v>29207246</v>
      </c>
      <c r="BE12">
        <v>1630780</v>
      </c>
      <c r="BF12">
        <v>30949584</v>
      </c>
      <c r="BL12">
        <v>4152542</v>
      </c>
      <c r="BM12">
        <v>36732906</v>
      </c>
      <c r="BN12">
        <v>65940152</v>
      </c>
    </row>
    <row r="13" spans="1:66" hidden="1" x14ac:dyDescent="0.25">
      <c r="A13" t="s">
        <v>33</v>
      </c>
      <c r="B13" t="s">
        <v>2211</v>
      </c>
      <c r="C13">
        <v>900269883</v>
      </c>
      <c r="D13" t="s">
        <v>2279</v>
      </c>
      <c r="E13" t="s">
        <v>2282</v>
      </c>
      <c r="F13" t="s">
        <v>2283</v>
      </c>
      <c r="G13" t="s">
        <v>45</v>
      </c>
      <c r="H13" t="s">
        <v>2284</v>
      </c>
      <c r="I13" t="s">
        <v>94</v>
      </c>
      <c r="J13" t="s">
        <v>227</v>
      </c>
      <c r="K13" t="s">
        <v>40</v>
      </c>
      <c r="L13">
        <v>2313380</v>
      </c>
      <c r="M13">
        <v>596249</v>
      </c>
      <c r="N13">
        <v>44234501</v>
      </c>
      <c r="Q13">
        <v>6918</v>
      </c>
      <c r="T13">
        <v>47151048</v>
      </c>
      <c r="V13">
        <v>47151048</v>
      </c>
      <c r="X13">
        <v>5797</v>
      </c>
      <c r="AB13">
        <v>7881639</v>
      </c>
      <c r="AI13">
        <v>7887436</v>
      </c>
      <c r="AJ13">
        <v>55038484</v>
      </c>
      <c r="AK13">
        <v>86133</v>
      </c>
      <c r="AM13">
        <v>86133</v>
      </c>
      <c r="AN13">
        <v>101807</v>
      </c>
      <c r="AO13">
        <v>451758</v>
      </c>
      <c r="AP13">
        <v>403616</v>
      </c>
      <c r="AQ13">
        <v>11452473</v>
      </c>
      <c r="AR13">
        <v>12495787</v>
      </c>
      <c r="AT13">
        <v>12495787</v>
      </c>
      <c r="AX13">
        <v>6666799</v>
      </c>
      <c r="BA13">
        <v>1545000</v>
      </c>
      <c r="BC13">
        <v>8211799</v>
      </c>
      <c r="BD13">
        <v>20707586</v>
      </c>
      <c r="BE13">
        <v>1630780</v>
      </c>
      <c r="BF13">
        <v>30949584</v>
      </c>
      <c r="BK13">
        <v>769264</v>
      </c>
      <c r="BL13">
        <v>981270</v>
      </c>
      <c r="BM13">
        <v>34330898</v>
      </c>
      <c r="BN13">
        <v>55038484</v>
      </c>
    </row>
    <row r="14" spans="1:66" hidden="1" x14ac:dyDescent="0.25">
      <c r="A14" t="s">
        <v>33</v>
      </c>
      <c r="B14" t="s">
        <v>2211</v>
      </c>
      <c r="C14">
        <v>900330496</v>
      </c>
      <c r="D14" t="s">
        <v>2279</v>
      </c>
      <c r="E14" t="s">
        <v>2278</v>
      </c>
      <c r="F14" t="s">
        <v>189</v>
      </c>
      <c r="G14" t="s">
        <v>45</v>
      </c>
      <c r="H14" t="s">
        <v>1673</v>
      </c>
      <c r="I14" t="s">
        <v>57</v>
      </c>
      <c r="J14" t="s">
        <v>83</v>
      </c>
      <c r="K14" t="s">
        <v>39</v>
      </c>
      <c r="L14">
        <v>236725</v>
      </c>
      <c r="M14">
        <v>11151408</v>
      </c>
      <c r="O14">
        <v>19522</v>
      </c>
      <c r="R14">
        <v>111752</v>
      </c>
      <c r="T14">
        <v>11519407</v>
      </c>
      <c r="V14">
        <v>11519407</v>
      </c>
      <c r="AF14">
        <v>351312324</v>
      </c>
      <c r="AI14">
        <v>351312324</v>
      </c>
      <c r="AJ14">
        <v>362831731</v>
      </c>
      <c r="AN14">
        <v>75431</v>
      </c>
      <c r="AO14">
        <v>38024</v>
      </c>
      <c r="AQ14">
        <v>210450</v>
      </c>
      <c r="AR14">
        <v>323905</v>
      </c>
      <c r="AT14">
        <v>323905</v>
      </c>
      <c r="AY14">
        <v>36762994</v>
      </c>
      <c r="BC14">
        <v>36762994</v>
      </c>
      <c r="BD14">
        <v>37086899</v>
      </c>
      <c r="BE14">
        <v>1012262</v>
      </c>
      <c r="BF14">
        <v>82974874</v>
      </c>
      <c r="BK14">
        <v>241803303</v>
      </c>
      <c r="BL14">
        <v>-45607</v>
      </c>
      <c r="BM14">
        <v>325744832</v>
      </c>
      <c r="BN14">
        <v>362831731</v>
      </c>
    </row>
    <row r="15" spans="1:66" hidden="1" x14ac:dyDescent="0.25">
      <c r="A15" t="s">
        <v>33</v>
      </c>
      <c r="B15" t="s">
        <v>2211</v>
      </c>
      <c r="C15">
        <v>900330496</v>
      </c>
      <c r="D15" t="s">
        <v>2279</v>
      </c>
      <c r="E15" t="s">
        <v>2278</v>
      </c>
      <c r="F15" t="s">
        <v>189</v>
      </c>
      <c r="G15" t="s">
        <v>45</v>
      </c>
      <c r="H15" t="s">
        <v>1673</v>
      </c>
      <c r="I15" t="s">
        <v>57</v>
      </c>
      <c r="J15" t="s">
        <v>83</v>
      </c>
      <c r="K15" t="s">
        <v>40</v>
      </c>
      <c r="L15">
        <v>303787</v>
      </c>
      <c r="M15">
        <v>27921252</v>
      </c>
      <c r="O15">
        <v>19039</v>
      </c>
      <c r="R15">
        <v>111752</v>
      </c>
      <c r="T15">
        <v>28355830</v>
      </c>
      <c r="V15">
        <v>28355830</v>
      </c>
      <c r="AF15">
        <v>344140744</v>
      </c>
      <c r="AI15">
        <v>344140744</v>
      </c>
      <c r="AJ15">
        <v>372496574</v>
      </c>
      <c r="AN15">
        <v>170127</v>
      </c>
      <c r="AQ15">
        <v>161936</v>
      </c>
      <c r="AR15">
        <v>332063</v>
      </c>
      <c r="AT15">
        <v>332063</v>
      </c>
      <c r="AY15">
        <v>35688428</v>
      </c>
      <c r="BC15">
        <v>35688428</v>
      </c>
      <c r="BD15">
        <v>36020491</v>
      </c>
      <c r="BE15">
        <v>1012262</v>
      </c>
      <c r="BF15">
        <v>82974874</v>
      </c>
      <c r="BK15">
        <v>224813859</v>
      </c>
      <c r="BL15">
        <v>27675088</v>
      </c>
      <c r="BM15">
        <v>336476083</v>
      </c>
      <c r="BN15">
        <v>372496574</v>
      </c>
    </row>
    <row r="16" spans="1:66" hidden="1" x14ac:dyDescent="0.25">
      <c r="A16" t="s">
        <v>33</v>
      </c>
      <c r="B16" t="s">
        <v>2211</v>
      </c>
      <c r="C16">
        <v>800251163</v>
      </c>
      <c r="D16" t="s">
        <v>2285</v>
      </c>
      <c r="E16" t="s">
        <v>2277</v>
      </c>
      <c r="F16" t="s">
        <v>35</v>
      </c>
      <c r="G16" t="s">
        <v>36</v>
      </c>
      <c r="H16" t="s">
        <v>37</v>
      </c>
      <c r="I16" t="s">
        <v>38</v>
      </c>
      <c r="J16" t="s">
        <v>38</v>
      </c>
      <c r="K16" t="s">
        <v>39</v>
      </c>
      <c r="L16">
        <v>766010284</v>
      </c>
      <c r="M16">
        <v>619307780</v>
      </c>
      <c r="N16">
        <v>98812467</v>
      </c>
      <c r="Q16">
        <v>120942367</v>
      </c>
      <c r="R16">
        <v>16930444</v>
      </c>
      <c r="T16">
        <v>1622003342</v>
      </c>
      <c r="V16">
        <v>1622003342</v>
      </c>
      <c r="X16">
        <v>5058919908</v>
      </c>
      <c r="Z16">
        <v>250407058</v>
      </c>
      <c r="AB16">
        <v>8979822</v>
      </c>
      <c r="AG16">
        <v>2427930</v>
      </c>
      <c r="AI16">
        <v>5320734718</v>
      </c>
      <c r="AJ16">
        <v>6942738060</v>
      </c>
      <c r="AL16">
        <v>5591867</v>
      </c>
      <c r="AM16">
        <v>5591867</v>
      </c>
      <c r="AN16">
        <v>181492802</v>
      </c>
      <c r="AO16">
        <v>331517150</v>
      </c>
      <c r="AP16">
        <v>104597178</v>
      </c>
      <c r="AQ16">
        <v>20116961</v>
      </c>
      <c r="AR16">
        <v>643315958</v>
      </c>
      <c r="AT16">
        <v>643315958</v>
      </c>
      <c r="AV16">
        <v>114050965</v>
      </c>
      <c r="AW16">
        <v>114050965</v>
      </c>
      <c r="AX16">
        <v>22825221</v>
      </c>
      <c r="AY16">
        <v>289510861</v>
      </c>
      <c r="BA16">
        <v>1626459336</v>
      </c>
      <c r="BC16">
        <v>2052846383</v>
      </c>
      <c r="BD16">
        <v>2696162341</v>
      </c>
      <c r="BE16">
        <v>155309339</v>
      </c>
      <c r="BK16">
        <v>77654670</v>
      </c>
      <c r="BL16">
        <v>4013611710</v>
      </c>
      <c r="BM16">
        <v>4246575719</v>
      </c>
      <c r="BN16">
        <v>6942738060</v>
      </c>
    </row>
    <row r="17" spans="1:66" hidden="1" x14ac:dyDescent="0.25">
      <c r="A17" t="s">
        <v>33</v>
      </c>
      <c r="B17" t="s">
        <v>2211</v>
      </c>
      <c r="C17">
        <v>800251163</v>
      </c>
      <c r="D17" t="s">
        <v>2285</v>
      </c>
      <c r="E17" t="s">
        <v>2277</v>
      </c>
      <c r="F17" t="s">
        <v>35</v>
      </c>
      <c r="G17" t="s">
        <v>36</v>
      </c>
      <c r="H17" t="s">
        <v>37</v>
      </c>
      <c r="I17" t="s">
        <v>38</v>
      </c>
      <c r="J17" t="s">
        <v>38</v>
      </c>
      <c r="K17" t="s">
        <v>40</v>
      </c>
      <c r="L17">
        <v>292299212</v>
      </c>
      <c r="M17">
        <v>703796438</v>
      </c>
      <c r="N17">
        <v>100605098</v>
      </c>
      <c r="Q17">
        <v>86061001</v>
      </c>
      <c r="R17">
        <v>26796123</v>
      </c>
      <c r="T17">
        <v>1209557872</v>
      </c>
      <c r="V17">
        <v>1209557872</v>
      </c>
      <c r="X17">
        <v>5308006025</v>
      </c>
      <c r="Z17">
        <v>267890826</v>
      </c>
      <c r="AB17">
        <v>8732619</v>
      </c>
      <c r="AG17">
        <v>2188152</v>
      </c>
      <c r="AI17">
        <v>5586817622</v>
      </c>
      <c r="AJ17">
        <v>6796375494</v>
      </c>
      <c r="AL17">
        <v>3533321</v>
      </c>
      <c r="AM17">
        <v>3533321</v>
      </c>
      <c r="AN17">
        <v>174291140</v>
      </c>
      <c r="AO17">
        <v>63716297</v>
      </c>
      <c r="AP17">
        <v>101747027</v>
      </c>
      <c r="AQ17">
        <v>1014350</v>
      </c>
      <c r="AR17">
        <v>344302135</v>
      </c>
      <c r="AT17">
        <v>344302135</v>
      </c>
      <c r="AV17">
        <v>119192703</v>
      </c>
      <c r="AW17">
        <v>119192703</v>
      </c>
      <c r="AX17">
        <v>24239132</v>
      </c>
      <c r="AY17">
        <v>258946098</v>
      </c>
      <c r="AZ17">
        <v>2899130</v>
      </c>
      <c r="BA17">
        <v>1688724217</v>
      </c>
      <c r="BC17">
        <v>2094001280</v>
      </c>
      <c r="BD17">
        <v>2438303415</v>
      </c>
      <c r="BE17">
        <v>155309339</v>
      </c>
      <c r="BK17">
        <v>77654670</v>
      </c>
      <c r="BL17">
        <v>4125108070</v>
      </c>
      <c r="BM17">
        <v>4358072079</v>
      </c>
      <c r="BN17">
        <v>6796375494</v>
      </c>
    </row>
    <row r="18" spans="1:66" hidden="1" x14ac:dyDescent="0.25">
      <c r="A18" t="s">
        <v>33</v>
      </c>
      <c r="B18" t="s">
        <v>2211</v>
      </c>
      <c r="C18">
        <v>900330496</v>
      </c>
      <c r="D18" t="s">
        <v>2285</v>
      </c>
      <c r="E18" t="s">
        <v>2286</v>
      </c>
      <c r="F18" t="s">
        <v>189</v>
      </c>
      <c r="G18" t="s">
        <v>45</v>
      </c>
      <c r="H18" t="s">
        <v>1673</v>
      </c>
      <c r="I18" t="s">
        <v>57</v>
      </c>
      <c r="J18" t="s">
        <v>83</v>
      </c>
      <c r="K18" t="s">
        <v>39</v>
      </c>
      <c r="L18">
        <v>86688</v>
      </c>
      <c r="M18">
        <v>18153241</v>
      </c>
      <c r="O18">
        <v>19725</v>
      </c>
      <c r="R18">
        <v>149314</v>
      </c>
      <c r="T18">
        <v>18408968</v>
      </c>
      <c r="V18">
        <v>18408968</v>
      </c>
      <c r="AF18">
        <v>352883104</v>
      </c>
      <c r="AI18">
        <v>352883104</v>
      </c>
      <c r="AJ18">
        <v>371292072</v>
      </c>
      <c r="AN18">
        <v>75431</v>
      </c>
      <c r="AO18">
        <v>40915</v>
      </c>
      <c r="AQ18">
        <v>156334</v>
      </c>
      <c r="AR18">
        <v>272680</v>
      </c>
      <c r="AT18">
        <v>272680</v>
      </c>
      <c r="AY18">
        <v>36998301</v>
      </c>
      <c r="BC18">
        <v>36998301</v>
      </c>
      <c r="BD18">
        <v>37270981</v>
      </c>
      <c r="BE18">
        <v>1012262</v>
      </c>
      <c r="BF18">
        <v>82974874</v>
      </c>
      <c r="BK18">
        <v>243138466</v>
      </c>
      <c r="BL18">
        <v>6895489</v>
      </c>
      <c r="BM18">
        <v>334021091</v>
      </c>
      <c r="BN18">
        <v>371292072</v>
      </c>
    </row>
    <row r="19" spans="1:66" hidden="1" x14ac:dyDescent="0.25">
      <c r="A19" t="s">
        <v>33</v>
      </c>
      <c r="B19" t="s">
        <v>2211</v>
      </c>
      <c r="C19">
        <v>900330496</v>
      </c>
      <c r="D19" t="s">
        <v>2285</v>
      </c>
      <c r="E19" t="s">
        <v>2286</v>
      </c>
      <c r="F19" t="s">
        <v>189</v>
      </c>
      <c r="G19" t="s">
        <v>45</v>
      </c>
      <c r="H19" t="s">
        <v>1673</v>
      </c>
      <c r="I19" t="s">
        <v>57</v>
      </c>
      <c r="J19" t="s">
        <v>83</v>
      </c>
      <c r="K19" t="s">
        <v>40</v>
      </c>
      <c r="L19">
        <v>236725</v>
      </c>
      <c r="M19">
        <v>11151408</v>
      </c>
      <c r="O19">
        <v>19522</v>
      </c>
      <c r="R19">
        <v>111752</v>
      </c>
      <c r="T19">
        <v>11519407</v>
      </c>
      <c r="V19">
        <v>11519407</v>
      </c>
      <c r="AF19">
        <v>351312324</v>
      </c>
      <c r="AI19">
        <v>351312324</v>
      </c>
      <c r="AJ19">
        <v>362831731</v>
      </c>
      <c r="AN19">
        <v>75431</v>
      </c>
      <c r="AO19">
        <v>38024</v>
      </c>
      <c r="AQ19">
        <v>210450</v>
      </c>
      <c r="AR19">
        <v>323905</v>
      </c>
      <c r="AT19">
        <v>323905</v>
      </c>
      <c r="AY19">
        <v>36762994</v>
      </c>
      <c r="BC19">
        <v>36762994</v>
      </c>
      <c r="BD19">
        <v>37086899</v>
      </c>
      <c r="BE19">
        <v>1012262</v>
      </c>
      <c r="BF19">
        <v>82974874</v>
      </c>
      <c r="BK19">
        <v>241803303</v>
      </c>
      <c r="BL19">
        <v>-45607</v>
      </c>
      <c r="BM19">
        <v>325744832</v>
      </c>
      <c r="BN19">
        <v>362831731</v>
      </c>
    </row>
    <row r="20" spans="1:66" x14ac:dyDescent="0.25">
      <c r="A20" t="s">
        <v>33</v>
      </c>
      <c r="B20" t="s">
        <v>2211</v>
      </c>
      <c r="C20">
        <v>800000946</v>
      </c>
      <c r="D20" t="s">
        <v>2287</v>
      </c>
      <c r="E20" t="s">
        <v>2288</v>
      </c>
      <c r="F20" t="s">
        <v>150</v>
      </c>
      <c r="G20" t="s">
        <v>51</v>
      </c>
      <c r="H20" t="s">
        <v>52</v>
      </c>
      <c r="I20" t="s">
        <v>38</v>
      </c>
      <c r="J20" t="s">
        <v>38</v>
      </c>
      <c r="K20" t="s">
        <v>39</v>
      </c>
      <c r="L20">
        <v>17051321</v>
      </c>
      <c r="M20">
        <v>320200743</v>
      </c>
      <c r="N20">
        <v>178227038</v>
      </c>
      <c r="O20">
        <v>39270978</v>
      </c>
      <c r="Q20">
        <v>6449025</v>
      </c>
      <c r="T20">
        <v>561199105</v>
      </c>
      <c r="V20">
        <v>561199105</v>
      </c>
      <c r="X20">
        <v>127693720</v>
      </c>
      <c r="AF20">
        <v>7030983</v>
      </c>
      <c r="AI20">
        <v>134724703</v>
      </c>
      <c r="AJ20">
        <v>695923808</v>
      </c>
      <c r="AN20">
        <v>423278890</v>
      </c>
      <c r="AO20">
        <v>2211750</v>
      </c>
      <c r="AP20">
        <v>4349523</v>
      </c>
      <c r="AR20">
        <v>429840163</v>
      </c>
      <c r="AT20">
        <v>429840163</v>
      </c>
      <c r="AZ20">
        <v>3483769</v>
      </c>
      <c r="BA20">
        <v>3356870</v>
      </c>
      <c r="BC20">
        <v>6840639</v>
      </c>
      <c r="BD20">
        <v>436680802</v>
      </c>
      <c r="BE20">
        <v>81393308</v>
      </c>
      <c r="BF20">
        <v>13677575</v>
      </c>
      <c r="BK20">
        <v>82916261</v>
      </c>
      <c r="BL20">
        <v>81255862</v>
      </c>
      <c r="BM20">
        <v>259243006</v>
      </c>
      <c r="BN20">
        <v>695923808</v>
      </c>
    </row>
    <row r="21" spans="1:66" hidden="1" x14ac:dyDescent="0.25">
      <c r="A21" t="s">
        <v>33</v>
      </c>
      <c r="B21" t="s">
        <v>2211</v>
      </c>
      <c r="C21">
        <v>800000946</v>
      </c>
      <c r="D21" t="s">
        <v>2287</v>
      </c>
      <c r="E21" t="s">
        <v>2288</v>
      </c>
      <c r="F21" t="s">
        <v>150</v>
      </c>
      <c r="G21" t="s">
        <v>51</v>
      </c>
      <c r="H21" t="s">
        <v>52</v>
      </c>
      <c r="I21" t="s">
        <v>38</v>
      </c>
      <c r="J21" t="s">
        <v>38</v>
      </c>
      <c r="K21" t="s">
        <v>40</v>
      </c>
      <c r="L21">
        <v>16710296</v>
      </c>
      <c r="M21">
        <v>251495765</v>
      </c>
      <c r="N21">
        <v>219491094</v>
      </c>
      <c r="O21">
        <v>40124500</v>
      </c>
      <c r="Q21">
        <v>17817580</v>
      </c>
      <c r="T21">
        <v>545639235</v>
      </c>
      <c r="V21">
        <v>545639235</v>
      </c>
      <c r="X21">
        <v>126435377</v>
      </c>
      <c r="AE21">
        <v>15576076</v>
      </c>
      <c r="AF21">
        <v>6330996</v>
      </c>
      <c r="AI21">
        <v>148342449</v>
      </c>
      <c r="AJ21">
        <v>693981684</v>
      </c>
      <c r="AN21">
        <v>407228098</v>
      </c>
      <c r="AO21">
        <v>2035365</v>
      </c>
      <c r="AP21">
        <v>3624097</v>
      </c>
      <c r="AR21">
        <v>412887560</v>
      </c>
      <c r="AT21">
        <v>412887560</v>
      </c>
      <c r="AZ21">
        <v>3017016</v>
      </c>
      <c r="BA21">
        <v>3378609</v>
      </c>
      <c r="BC21">
        <v>6395625</v>
      </c>
      <c r="BD21">
        <v>419283185</v>
      </c>
      <c r="BE21">
        <v>81393308</v>
      </c>
      <c r="BF21">
        <v>13677575</v>
      </c>
      <c r="BK21">
        <v>64159987</v>
      </c>
      <c r="BL21">
        <v>115467629</v>
      </c>
      <c r="BM21">
        <v>274698499</v>
      </c>
      <c r="BN21">
        <v>693981684</v>
      </c>
    </row>
    <row r="22" spans="1:66" hidden="1" x14ac:dyDescent="0.25">
      <c r="A22" t="s">
        <v>33</v>
      </c>
      <c r="B22" t="s">
        <v>2211</v>
      </c>
      <c r="C22">
        <v>800001351</v>
      </c>
      <c r="D22" t="s">
        <v>2287</v>
      </c>
      <c r="E22" t="s">
        <v>2289</v>
      </c>
      <c r="F22" t="s">
        <v>53</v>
      </c>
      <c r="G22" t="s">
        <v>45</v>
      </c>
      <c r="H22" t="s">
        <v>2290</v>
      </c>
      <c r="I22" t="s">
        <v>54</v>
      </c>
      <c r="J22" t="s">
        <v>645</v>
      </c>
      <c r="K22" t="s">
        <v>39</v>
      </c>
      <c r="L22">
        <v>198241573</v>
      </c>
      <c r="M22">
        <v>32577013</v>
      </c>
      <c r="O22">
        <v>14821</v>
      </c>
      <c r="T22">
        <v>230833407</v>
      </c>
      <c r="V22">
        <v>230833407</v>
      </c>
      <c r="X22">
        <v>304835</v>
      </c>
      <c r="AB22">
        <v>199812</v>
      </c>
      <c r="AI22">
        <v>504647</v>
      </c>
      <c r="AJ22">
        <v>231338054</v>
      </c>
      <c r="AN22">
        <v>46380357</v>
      </c>
      <c r="AO22">
        <v>1385</v>
      </c>
      <c r="AR22">
        <v>46381742</v>
      </c>
      <c r="AT22">
        <v>46381742</v>
      </c>
      <c r="AX22">
        <v>464457</v>
      </c>
      <c r="BC22">
        <v>464457</v>
      </c>
      <c r="BD22">
        <v>46846199</v>
      </c>
      <c r="BE22">
        <v>1299140</v>
      </c>
      <c r="BF22">
        <v>10122</v>
      </c>
      <c r="BK22">
        <v>1621077</v>
      </c>
      <c r="BL22">
        <v>181561516</v>
      </c>
      <c r="BM22">
        <v>184491855</v>
      </c>
      <c r="BN22">
        <v>231338054</v>
      </c>
    </row>
    <row r="23" spans="1:66" hidden="1" x14ac:dyDescent="0.25">
      <c r="A23" t="s">
        <v>33</v>
      </c>
      <c r="B23" t="s">
        <v>2211</v>
      </c>
      <c r="C23">
        <v>800001351</v>
      </c>
      <c r="D23" t="s">
        <v>2287</v>
      </c>
      <c r="E23" t="s">
        <v>2289</v>
      </c>
      <c r="F23" t="s">
        <v>53</v>
      </c>
      <c r="G23" t="s">
        <v>45</v>
      </c>
      <c r="H23" t="s">
        <v>2290</v>
      </c>
      <c r="I23" t="s">
        <v>54</v>
      </c>
      <c r="J23" t="s">
        <v>645</v>
      </c>
      <c r="K23" t="s">
        <v>40</v>
      </c>
      <c r="L23">
        <v>198334893</v>
      </c>
      <c r="M23">
        <v>31708540</v>
      </c>
      <c r="O23">
        <v>33458</v>
      </c>
      <c r="T23">
        <v>230076891</v>
      </c>
      <c r="V23">
        <v>230076891</v>
      </c>
      <c r="X23">
        <v>328383</v>
      </c>
      <c r="AB23">
        <v>209390</v>
      </c>
      <c r="AI23">
        <v>537773</v>
      </c>
      <c r="AJ23">
        <v>230614664</v>
      </c>
      <c r="AN23">
        <v>45601589</v>
      </c>
      <c r="AO23">
        <v>6481</v>
      </c>
      <c r="AR23">
        <v>45608070</v>
      </c>
      <c r="AT23">
        <v>45608070</v>
      </c>
      <c r="AX23">
        <v>495367</v>
      </c>
      <c r="BC23">
        <v>495367</v>
      </c>
      <c r="BD23">
        <v>46103437</v>
      </c>
      <c r="BE23">
        <v>1299140</v>
      </c>
      <c r="BF23">
        <v>10122</v>
      </c>
      <c r="BK23">
        <v>1621077</v>
      </c>
      <c r="BL23">
        <v>181580888</v>
      </c>
      <c r="BM23">
        <v>184511227</v>
      </c>
      <c r="BN23">
        <v>230614664</v>
      </c>
    </row>
    <row r="24" spans="1:66" hidden="1" x14ac:dyDescent="0.25">
      <c r="A24" t="s">
        <v>33</v>
      </c>
      <c r="B24" t="s">
        <v>2211</v>
      </c>
      <c r="C24">
        <v>800003267</v>
      </c>
      <c r="D24" t="s">
        <v>2287</v>
      </c>
      <c r="E24" t="s">
        <v>2291</v>
      </c>
      <c r="F24" t="s">
        <v>56</v>
      </c>
      <c r="G24" t="s">
        <v>45</v>
      </c>
      <c r="H24" t="s">
        <v>2292</v>
      </c>
      <c r="I24" t="s">
        <v>57</v>
      </c>
      <c r="J24" t="s">
        <v>58</v>
      </c>
      <c r="K24" t="s">
        <v>39</v>
      </c>
      <c r="L24">
        <v>3894204</v>
      </c>
      <c r="M24">
        <v>15200435</v>
      </c>
      <c r="N24">
        <v>17190785</v>
      </c>
      <c r="O24">
        <v>2278733</v>
      </c>
      <c r="Q24">
        <v>989474</v>
      </c>
      <c r="R24">
        <v>9213553</v>
      </c>
      <c r="T24">
        <v>48767184</v>
      </c>
      <c r="V24">
        <v>48767184</v>
      </c>
      <c r="X24">
        <v>50577487</v>
      </c>
      <c r="Z24">
        <v>499610</v>
      </c>
      <c r="AD24">
        <v>1518323</v>
      </c>
      <c r="AI24">
        <v>52595420</v>
      </c>
      <c r="AJ24">
        <v>101362604</v>
      </c>
      <c r="AK24">
        <v>419564</v>
      </c>
      <c r="AM24">
        <v>419564</v>
      </c>
      <c r="AN24">
        <v>9985590</v>
      </c>
      <c r="AO24">
        <v>1850818</v>
      </c>
      <c r="AP24">
        <v>14219453</v>
      </c>
      <c r="AQ24">
        <v>77787</v>
      </c>
      <c r="AR24">
        <v>26553212</v>
      </c>
      <c r="AT24">
        <v>26553212</v>
      </c>
      <c r="AY24">
        <v>1580692</v>
      </c>
      <c r="BA24">
        <v>48812194</v>
      </c>
      <c r="BC24">
        <v>50392886</v>
      </c>
      <c r="BD24">
        <v>76946098</v>
      </c>
      <c r="BE24">
        <v>2020000</v>
      </c>
      <c r="BI24">
        <v>1735963</v>
      </c>
      <c r="BK24">
        <v>3169247</v>
      </c>
      <c r="BL24">
        <v>17491296</v>
      </c>
      <c r="BM24">
        <v>24416506</v>
      </c>
      <c r="BN24">
        <v>101362604</v>
      </c>
    </row>
    <row r="25" spans="1:66" hidden="1" x14ac:dyDescent="0.25">
      <c r="A25" t="s">
        <v>33</v>
      </c>
      <c r="B25" t="s">
        <v>2211</v>
      </c>
      <c r="C25">
        <v>800003267</v>
      </c>
      <c r="D25" t="s">
        <v>2287</v>
      </c>
      <c r="E25" t="s">
        <v>2291</v>
      </c>
      <c r="F25" t="s">
        <v>56</v>
      </c>
      <c r="G25" t="s">
        <v>45</v>
      </c>
      <c r="H25" t="s">
        <v>2292</v>
      </c>
      <c r="I25" t="s">
        <v>57</v>
      </c>
      <c r="J25" t="s">
        <v>58</v>
      </c>
      <c r="K25" t="s">
        <v>40</v>
      </c>
      <c r="L25">
        <v>1536771</v>
      </c>
      <c r="M25">
        <v>18844621</v>
      </c>
      <c r="N25">
        <v>49015083</v>
      </c>
      <c r="O25">
        <v>6867500</v>
      </c>
      <c r="Q25">
        <v>40404939</v>
      </c>
      <c r="R25">
        <v>7123884</v>
      </c>
      <c r="T25">
        <v>123792798</v>
      </c>
      <c r="V25">
        <v>123792798</v>
      </c>
      <c r="X25">
        <v>44383694</v>
      </c>
      <c r="Z25">
        <v>507438</v>
      </c>
      <c r="AD25">
        <v>1585625</v>
      </c>
      <c r="AI25">
        <v>46476757</v>
      </c>
      <c r="AJ25">
        <v>170269555</v>
      </c>
      <c r="AK25">
        <v>365758</v>
      </c>
      <c r="AM25">
        <v>365758</v>
      </c>
      <c r="AN25">
        <v>38947870</v>
      </c>
      <c r="AO25">
        <v>873951</v>
      </c>
      <c r="AP25">
        <v>7134276</v>
      </c>
      <c r="AQ25">
        <v>185177</v>
      </c>
      <c r="AR25">
        <v>47507032</v>
      </c>
      <c r="AT25">
        <v>47507032</v>
      </c>
      <c r="AY25">
        <v>1833653</v>
      </c>
      <c r="BA25">
        <v>92309981</v>
      </c>
      <c r="BC25">
        <v>94143634</v>
      </c>
      <c r="BD25">
        <v>141650666</v>
      </c>
      <c r="BE25">
        <v>2000000</v>
      </c>
      <c r="BI25">
        <v>17368357</v>
      </c>
      <c r="BK25">
        <v>1482191</v>
      </c>
      <c r="BL25">
        <v>7768341</v>
      </c>
      <c r="BM25">
        <v>28618889</v>
      </c>
      <c r="BN25">
        <v>170269555</v>
      </c>
    </row>
    <row r="26" spans="1:66" hidden="1" x14ac:dyDescent="0.25">
      <c r="A26" t="s">
        <v>33</v>
      </c>
      <c r="B26" t="s">
        <v>2211</v>
      </c>
      <c r="C26">
        <v>800004599</v>
      </c>
      <c r="D26" t="s">
        <v>2287</v>
      </c>
      <c r="E26" t="s">
        <v>59</v>
      </c>
      <c r="F26" t="s">
        <v>50</v>
      </c>
      <c r="G26" t="s">
        <v>51</v>
      </c>
      <c r="H26" t="s">
        <v>60</v>
      </c>
      <c r="I26" t="s">
        <v>57</v>
      </c>
      <c r="J26" t="s">
        <v>58</v>
      </c>
      <c r="K26" t="s">
        <v>39</v>
      </c>
      <c r="L26">
        <v>109988</v>
      </c>
      <c r="M26">
        <v>7225717</v>
      </c>
      <c r="N26">
        <v>7263350</v>
      </c>
      <c r="Q26">
        <v>3923150</v>
      </c>
      <c r="T26">
        <v>18522205</v>
      </c>
      <c r="V26">
        <v>18522205</v>
      </c>
      <c r="X26">
        <v>11710836</v>
      </c>
      <c r="AD26">
        <v>499868</v>
      </c>
      <c r="AF26">
        <v>23013</v>
      </c>
      <c r="AI26">
        <v>12233717</v>
      </c>
      <c r="AJ26">
        <v>30755922</v>
      </c>
      <c r="AK26">
        <v>531738</v>
      </c>
      <c r="AM26">
        <v>531738</v>
      </c>
      <c r="AN26">
        <v>12680552</v>
      </c>
      <c r="AO26">
        <v>253233</v>
      </c>
      <c r="AP26">
        <v>2164425</v>
      </c>
      <c r="AQ26">
        <v>5747758</v>
      </c>
      <c r="AR26">
        <v>21377706</v>
      </c>
      <c r="AT26">
        <v>21377706</v>
      </c>
      <c r="BA26">
        <v>2948933</v>
      </c>
      <c r="BC26">
        <v>2948933</v>
      </c>
      <c r="BD26">
        <v>24326639</v>
      </c>
      <c r="BE26">
        <v>1033000</v>
      </c>
      <c r="BK26">
        <v>5513067</v>
      </c>
      <c r="BL26">
        <v>-116784</v>
      </c>
      <c r="BM26">
        <v>6429283</v>
      </c>
      <c r="BN26">
        <v>30755922</v>
      </c>
    </row>
    <row r="27" spans="1:66" hidden="1" x14ac:dyDescent="0.25">
      <c r="A27" t="s">
        <v>33</v>
      </c>
      <c r="B27" t="s">
        <v>2211</v>
      </c>
      <c r="C27">
        <v>800004599</v>
      </c>
      <c r="D27" t="s">
        <v>2287</v>
      </c>
      <c r="E27" t="s">
        <v>59</v>
      </c>
      <c r="F27" t="s">
        <v>50</v>
      </c>
      <c r="G27" t="s">
        <v>51</v>
      </c>
      <c r="H27" t="s">
        <v>60</v>
      </c>
      <c r="I27" t="s">
        <v>57</v>
      </c>
      <c r="J27" t="s">
        <v>58</v>
      </c>
      <c r="K27" t="s">
        <v>40</v>
      </c>
      <c r="L27">
        <v>143460</v>
      </c>
      <c r="M27">
        <v>5079168</v>
      </c>
      <c r="N27">
        <v>7721846</v>
      </c>
      <c r="Q27">
        <v>3923150</v>
      </c>
      <c r="T27">
        <v>16867624</v>
      </c>
      <c r="V27">
        <v>16867624</v>
      </c>
      <c r="X27">
        <v>11685779</v>
      </c>
      <c r="AD27">
        <v>499867</v>
      </c>
      <c r="AF27">
        <v>23289</v>
      </c>
      <c r="AI27">
        <v>12208935</v>
      </c>
      <c r="AJ27">
        <v>29076559</v>
      </c>
      <c r="AK27">
        <v>359223</v>
      </c>
      <c r="AM27">
        <v>359223</v>
      </c>
      <c r="AN27">
        <v>12995985</v>
      </c>
      <c r="AO27">
        <v>167204</v>
      </c>
      <c r="AP27">
        <v>2078817</v>
      </c>
      <c r="AQ27">
        <v>2593382</v>
      </c>
      <c r="AR27">
        <v>18194611</v>
      </c>
      <c r="AT27">
        <v>18194611</v>
      </c>
      <c r="BA27">
        <v>3821577</v>
      </c>
      <c r="BC27">
        <v>3821577</v>
      </c>
      <c r="BD27">
        <v>22016188</v>
      </c>
      <c r="BE27">
        <v>1033000</v>
      </c>
      <c r="BK27">
        <v>5683730</v>
      </c>
      <c r="BL27">
        <v>343641</v>
      </c>
      <c r="BM27">
        <v>7060371</v>
      </c>
      <c r="BN27">
        <v>29076559</v>
      </c>
    </row>
    <row r="28" spans="1:66" hidden="1" x14ac:dyDescent="0.25">
      <c r="A28" t="s">
        <v>33</v>
      </c>
      <c r="B28" t="s">
        <v>2211</v>
      </c>
      <c r="C28">
        <v>800005260</v>
      </c>
      <c r="D28" t="s">
        <v>2287</v>
      </c>
      <c r="E28" t="s">
        <v>2293</v>
      </c>
      <c r="F28" t="s">
        <v>63</v>
      </c>
      <c r="G28" t="s">
        <v>45</v>
      </c>
      <c r="H28" t="s">
        <v>2294</v>
      </c>
      <c r="I28" t="s">
        <v>38</v>
      </c>
      <c r="J28" t="s">
        <v>38</v>
      </c>
      <c r="K28" t="s">
        <v>39</v>
      </c>
      <c r="L28">
        <v>10054115</v>
      </c>
      <c r="M28">
        <v>20614080</v>
      </c>
      <c r="N28">
        <v>11130990</v>
      </c>
      <c r="O28">
        <v>54383</v>
      </c>
      <c r="T28">
        <v>41853568</v>
      </c>
      <c r="V28">
        <v>41853568</v>
      </c>
      <c r="W28">
        <v>267571</v>
      </c>
      <c r="X28">
        <v>7327046</v>
      </c>
      <c r="AB28">
        <v>2086735</v>
      </c>
      <c r="AI28">
        <v>9681352</v>
      </c>
      <c r="AJ28">
        <v>51534920</v>
      </c>
      <c r="AK28">
        <v>716107</v>
      </c>
      <c r="AM28">
        <v>716107</v>
      </c>
      <c r="AN28">
        <v>6332611</v>
      </c>
      <c r="AO28">
        <v>2681837</v>
      </c>
      <c r="AR28">
        <v>9730555</v>
      </c>
      <c r="AT28">
        <v>9730555</v>
      </c>
      <c r="AU28">
        <v>596687</v>
      </c>
      <c r="AW28">
        <v>596687</v>
      </c>
      <c r="AY28">
        <v>809977</v>
      </c>
      <c r="BC28">
        <v>1406664</v>
      </c>
      <c r="BD28">
        <v>11137219</v>
      </c>
      <c r="BE28">
        <v>7000000</v>
      </c>
      <c r="BI28">
        <v>580469</v>
      </c>
      <c r="BK28">
        <v>24858130</v>
      </c>
      <c r="BL28">
        <v>7959102</v>
      </c>
      <c r="BM28">
        <v>40397701</v>
      </c>
      <c r="BN28">
        <v>51534920</v>
      </c>
    </row>
    <row r="29" spans="1:66" hidden="1" x14ac:dyDescent="0.25">
      <c r="A29" t="s">
        <v>33</v>
      </c>
      <c r="B29" t="s">
        <v>2211</v>
      </c>
      <c r="C29">
        <v>800005260</v>
      </c>
      <c r="D29" t="s">
        <v>2287</v>
      </c>
      <c r="E29" t="s">
        <v>2293</v>
      </c>
      <c r="F29" t="s">
        <v>63</v>
      </c>
      <c r="G29" t="s">
        <v>45</v>
      </c>
      <c r="H29" t="s">
        <v>2294</v>
      </c>
      <c r="I29" t="s">
        <v>38</v>
      </c>
      <c r="J29" t="s">
        <v>38</v>
      </c>
      <c r="K29" t="s">
        <v>40</v>
      </c>
      <c r="L29">
        <v>11418259</v>
      </c>
      <c r="M29">
        <v>10138491</v>
      </c>
      <c r="N29">
        <v>17449019</v>
      </c>
      <c r="O29">
        <v>24213</v>
      </c>
      <c r="T29">
        <v>39029982</v>
      </c>
      <c r="V29">
        <v>39029982</v>
      </c>
      <c r="W29">
        <v>279781</v>
      </c>
      <c r="X29">
        <v>7296244</v>
      </c>
      <c r="AB29">
        <v>2086736</v>
      </c>
      <c r="AG29">
        <v>1871500</v>
      </c>
      <c r="AI29">
        <v>11534261</v>
      </c>
      <c r="AJ29">
        <v>50564243</v>
      </c>
      <c r="AK29">
        <v>543213</v>
      </c>
      <c r="AM29">
        <v>543213</v>
      </c>
      <c r="AN29">
        <v>10497166</v>
      </c>
      <c r="AO29">
        <v>4345825</v>
      </c>
      <c r="AR29">
        <v>15386204</v>
      </c>
      <c r="AT29">
        <v>15386204</v>
      </c>
      <c r="AU29">
        <v>430577</v>
      </c>
      <c r="AW29">
        <v>430577</v>
      </c>
      <c r="AY29">
        <v>808102</v>
      </c>
      <c r="BC29">
        <v>1238679</v>
      </c>
      <c r="BD29">
        <v>16624883</v>
      </c>
      <c r="BE29">
        <v>7000000</v>
      </c>
      <c r="BI29">
        <v>580469</v>
      </c>
      <c r="BK29">
        <v>17487272</v>
      </c>
      <c r="BL29">
        <v>8871619</v>
      </c>
      <c r="BM29">
        <v>33939360</v>
      </c>
      <c r="BN29">
        <v>50564243</v>
      </c>
    </row>
    <row r="30" spans="1:66" hidden="1" x14ac:dyDescent="0.25">
      <c r="A30" t="s">
        <v>33</v>
      </c>
      <c r="B30" t="s">
        <v>2211</v>
      </c>
      <c r="C30">
        <v>800005423</v>
      </c>
      <c r="D30" t="s">
        <v>2287</v>
      </c>
      <c r="E30" t="s">
        <v>2295</v>
      </c>
      <c r="F30" t="s">
        <v>277</v>
      </c>
      <c r="G30" t="s">
        <v>45</v>
      </c>
      <c r="H30" t="s">
        <v>2296</v>
      </c>
      <c r="I30" t="s">
        <v>129</v>
      </c>
      <c r="J30" t="s">
        <v>266</v>
      </c>
      <c r="K30" t="s">
        <v>39</v>
      </c>
      <c r="L30">
        <v>5776282</v>
      </c>
      <c r="M30">
        <v>5856107</v>
      </c>
      <c r="N30">
        <v>21100632</v>
      </c>
      <c r="O30">
        <v>512608</v>
      </c>
      <c r="T30">
        <v>33245629</v>
      </c>
      <c r="V30">
        <v>33245629</v>
      </c>
      <c r="X30">
        <v>15449736</v>
      </c>
      <c r="Z30">
        <v>158157</v>
      </c>
      <c r="AI30">
        <v>15607893</v>
      </c>
      <c r="AJ30">
        <v>48853522</v>
      </c>
      <c r="AK30">
        <v>1958376</v>
      </c>
      <c r="AM30">
        <v>1958376</v>
      </c>
      <c r="AN30">
        <v>14318835</v>
      </c>
      <c r="AO30">
        <v>5549235</v>
      </c>
      <c r="AP30">
        <v>8094019</v>
      </c>
      <c r="AR30">
        <v>29920465</v>
      </c>
      <c r="AT30">
        <v>29920465</v>
      </c>
      <c r="AY30">
        <v>68890</v>
      </c>
      <c r="BA30">
        <v>5026832</v>
      </c>
      <c r="BB30">
        <v>176017</v>
      </c>
      <c r="BC30">
        <v>5271739</v>
      </c>
      <c r="BD30">
        <v>35192204</v>
      </c>
      <c r="BE30">
        <v>3000000</v>
      </c>
      <c r="BJ30">
        <v>215000</v>
      </c>
      <c r="BK30">
        <v>2429541</v>
      </c>
      <c r="BL30">
        <v>8016777</v>
      </c>
      <c r="BM30">
        <v>13661318</v>
      </c>
      <c r="BN30">
        <v>48853522</v>
      </c>
    </row>
    <row r="31" spans="1:66" hidden="1" x14ac:dyDescent="0.25">
      <c r="A31" t="s">
        <v>33</v>
      </c>
      <c r="B31" t="s">
        <v>2211</v>
      </c>
      <c r="C31">
        <v>800005423</v>
      </c>
      <c r="D31" t="s">
        <v>2287</v>
      </c>
      <c r="E31" t="s">
        <v>2295</v>
      </c>
      <c r="F31" t="s">
        <v>277</v>
      </c>
      <c r="G31" t="s">
        <v>45</v>
      </c>
      <c r="H31" t="s">
        <v>2296</v>
      </c>
      <c r="I31" t="s">
        <v>129</v>
      </c>
      <c r="J31" t="s">
        <v>266</v>
      </c>
      <c r="K31" t="s">
        <v>40</v>
      </c>
      <c r="L31">
        <v>6311091</v>
      </c>
      <c r="M31">
        <v>4596394</v>
      </c>
      <c r="N31">
        <v>22080672</v>
      </c>
      <c r="O31">
        <v>497385</v>
      </c>
      <c r="T31">
        <v>33485542</v>
      </c>
      <c r="V31">
        <v>33485542</v>
      </c>
      <c r="X31">
        <v>13289561</v>
      </c>
      <c r="AI31">
        <v>13289561</v>
      </c>
      <c r="AJ31">
        <v>46775103</v>
      </c>
      <c r="AK31">
        <v>1737532</v>
      </c>
      <c r="AM31">
        <v>1737532</v>
      </c>
      <c r="AN31">
        <v>14911206</v>
      </c>
      <c r="AO31">
        <v>5582498</v>
      </c>
      <c r="AP31">
        <v>7201429</v>
      </c>
      <c r="AR31">
        <v>29432665</v>
      </c>
      <c r="AT31">
        <v>29432665</v>
      </c>
      <c r="AY31">
        <v>69320</v>
      </c>
      <c r="BA31">
        <v>5212885</v>
      </c>
      <c r="BC31">
        <v>5282205</v>
      </c>
      <c r="BD31">
        <v>34714870</v>
      </c>
      <c r="BE31">
        <v>3000000</v>
      </c>
      <c r="BJ31">
        <v>215000</v>
      </c>
      <c r="BK31">
        <v>2198658</v>
      </c>
      <c r="BL31">
        <v>6646575</v>
      </c>
      <c r="BM31">
        <v>12060233</v>
      </c>
      <c r="BN31">
        <v>46775103</v>
      </c>
    </row>
    <row r="32" spans="1:66" hidden="1" x14ac:dyDescent="0.25">
      <c r="A32" t="s">
        <v>33</v>
      </c>
      <c r="B32" t="s">
        <v>2211</v>
      </c>
      <c r="C32">
        <v>800007193</v>
      </c>
      <c r="D32" t="s">
        <v>2287</v>
      </c>
      <c r="E32" t="s">
        <v>64</v>
      </c>
      <c r="F32" t="s">
        <v>65</v>
      </c>
      <c r="G32" t="s">
        <v>36</v>
      </c>
      <c r="H32" t="s">
        <v>2297</v>
      </c>
      <c r="I32" t="s">
        <v>38</v>
      </c>
      <c r="J32" t="s">
        <v>38</v>
      </c>
      <c r="K32" t="s">
        <v>39</v>
      </c>
      <c r="L32">
        <v>2108447</v>
      </c>
      <c r="M32">
        <v>7677565</v>
      </c>
      <c r="N32">
        <v>3639335</v>
      </c>
      <c r="O32">
        <v>7815060</v>
      </c>
      <c r="T32">
        <v>21240407</v>
      </c>
      <c r="V32">
        <v>21240407</v>
      </c>
      <c r="X32">
        <v>76310036</v>
      </c>
      <c r="AA32">
        <v>45683959</v>
      </c>
      <c r="AD32">
        <v>786952</v>
      </c>
      <c r="AF32">
        <v>1127275</v>
      </c>
      <c r="AI32">
        <v>123908222</v>
      </c>
      <c r="AJ32">
        <v>145148629</v>
      </c>
      <c r="AK32">
        <v>469593</v>
      </c>
      <c r="AL32">
        <v>2326988</v>
      </c>
      <c r="AM32">
        <v>2796581</v>
      </c>
      <c r="AN32">
        <v>3203797</v>
      </c>
      <c r="AO32">
        <v>1575971</v>
      </c>
      <c r="AP32">
        <v>9122477</v>
      </c>
      <c r="AR32">
        <v>16698826</v>
      </c>
      <c r="AT32">
        <v>16698826</v>
      </c>
      <c r="AX32">
        <v>8553998</v>
      </c>
      <c r="AY32">
        <v>21950449</v>
      </c>
      <c r="BA32">
        <v>7491057</v>
      </c>
      <c r="BC32">
        <v>37995504</v>
      </c>
      <c r="BD32">
        <v>54694330</v>
      </c>
      <c r="BE32">
        <v>1500000</v>
      </c>
      <c r="BF32">
        <v>3168338</v>
      </c>
      <c r="BI32">
        <v>388942</v>
      </c>
      <c r="BJ32">
        <v>45755594</v>
      </c>
      <c r="BK32">
        <v>1500000</v>
      </c>
      <c r="BL32">
        <v>38141425</v>
      </c>
      <c r="BM32">
        <v>90454299</v>
      </c>
      <c r="BN32">
        <v>145148629</v>
      </c>
    </row>
    <row r="33" spans="1:66" hidden="1" x14ac:dyDescent="0.25">
      <c r="A33" t="s">
        <v>33</v>
      </c>
      <c r="B33" t="s">
        <v>2211</v>
      </c>
      <c r="C33">
        <v>800007193</v>
      </c>
      <c r="D33" t="s">
        <v>2287</v>
      </c>
      <c r="E33" t="s">
        <v>64</v>
      </c>
      <c r="F33" t="s">
        <v>65</v>
      </c>
      <c r="G33" t="s">
        <v>36</v>
      </c>
      <c r="H33" t="s">
        <v>2297</v>
      </c>
      <c r="I33" t="s">
        <v>38</v>
      </c>
      <c r="J33" t="s">
        <v>38</v>
      </c>
      <c r="K33" t="s">
        <v>40</v>
      </c>
      <c r="L33">
        <v>1989721</v>
      </c>
      <c r="M33">
        <v>16529732</v>
      </c>
      <c r="N33">
        <v>3292648</v>
      </c>
      <c r="O33">
        <v>7541374</v>
      </c>
      <c r="R33">
        <v>269410</v>
      </c>
      <c r="T33">
        <v>29622885</v>
      </c>
      <c r="V33">
        <v>29622885</v>
      </c>
      <c r="X33">
        <v>64405905</v>
      </c>
      <c r="AA33">
        <v>40348096</v>
      </c>
      <c r="AF33">
        <v>2572116</v>
      </c>
      <c r="AH33">
        <v>222074</v>
      </c>
      <c r="AI33">
        <v>107548191</v>
      </c>
      <c r="AJ33">
        <v>137171076</v>
      </c>
      <c r="AK33">
        <v>413427</v>
      </c>
      <c r="AL33">
        <v>78554</v>
      </c>
      <c r="AM33">
        <v>491981</v>
      </c>
      <c r="AN33">
        <v>7916152</v>
      </c>
      <c r="AO33">
        <v>14469087</v>
      </c>
      <c r="AP33">
        <v>5036941</v>
      </c>
      <c r="AR33">
        <v>27914161</v>
      </c>
      <c r="AT33">
        <v>27914161</v>
      </c>
      <c r="AY33">
        <v>19449720</v>
      </c>
      <c r="BA33">
        <v>3025805</v>
      </c>
      <c r="BC33">
        <v>22475525</v>
      </c>
      <c r="BD33">
        <v>50389686</v>
      </c>
      <c r="BE33">
        <v>1500000</v>
      </c>
      <c r="BF33">
        <v>3168338</v>
      </c>
      <c r="BI33">
        <v>388942</v>
      </c>
      <c r="BJ33">
        <v>45755594</v>
      </c>
      <c r="BK33">
        <v>1500000</v>
      </c>
      <c r="BL33">
        <v>34468516</v>
      </c>
      <c r="BM33">
        <v>86781390</v>
      </c>
      <c r="BN33">
        <v>137171076</v>
      </c>
    </row>
    <row r="34" spans="1:66" hidden="1" x14ac:dyDescent="0.25">
      <c r="A34" t="s">
        <v>33</v>
      </c>
      <c r="B34" t="s">
        <v>2211</v>
      </c>
      <c r="C34">
        <v>800007202</v>
      </c>
      <c r="D34" t="s">
        <v>2287</v>
      </c>
      <c r="E34" t="s">
        <v>2298</v>
      </c>
      <c r="F34" t="s">
        <v>66</v>
      </c>
      <c r="G34" t="s">
        <v>45</v>
      </c>
      <c r="H34" t="s">
        <v>67</v>
      </c>
      <c r="I34" t="s">
        <v>38</v>
      </c>
      <c r="J34" t="s">
        <v>38</v>
      </c>
      <c r="K34" t="s">
        <v>39</v>
      </c>
      <c r="L34">
        <v>1137024</v>
      </c>
      <c r="M34">
        <v>14198280</v>
      </c>
      <c r="N34">
        <v>5855525</v>
      </c>
      <c r="R34">
        <v>371577</v>
      </c>
      <c r="T34">
        <v>21562406</v>
      </c>
      <c r="V34">
        <v>21562406</v>
      </c>
      <c r="W34">
        <v>3467623</v>
      </c>
      <c r="X34">
        <v>9240347</v>
      </c>
      <c r="Z34">
        <v>307554</v>
      </c>
      <c r="AE34">
        <v>118984</v>
      </c>
      <c r="AI34">
        <v>13134508</v>
      </c>
      <c r="AJ34">
        <v>34696914</v>
      </c>
      <c r="AK34">
        <v>343174</v>
      </c>
      <c r="AL34">
        <v>0</v>
      </c>
      <c r="AM34">
        <v>343174</v>
      </c>
      <c r="AN34">
        <v>12566252</v>
      </c>
      <c r="AP34">
        <v>3280668</v>
      </c>
      <c r="AR34">
        <v>16190094</v>
      </c>
      <c r="AT34">
        <v>16190094</v>
      </c>
      <c r="AZ34">
        <v>993807</v>
      </c>
      <c r="BA34">
        <v>2120409</v>
      </c>
      <c r="BC34">
        <v>3114216</v>
      </c>
      <c r="BD34">
        <v>19304310</v>
      </c>
      <c r="BE34">
        <v>915572</v>
      </c>
      <c r="BF34">
        <v>4418823</v>
      </c>
      <c r="BI34">
        <v>2160527</v>
      </c>
      <c r="BK34">
        <v>3644230</v>
      </c>
      <c r="BL34">
        <v>4253452</v>
      </c>
      <c r="BM34">
        <v>15392604</v>
      </c>
      <c r="BN34">
        <v>34696914</v>
      </c>
    </row>
    <row r="35" spans="1:66" hidden="1" x14ac:dyDescent="0.25">
      <c r="A35" t="s">
        <v>33</v>
      </c>
      <c r="B35" t="s">
        <v>2211</v>
      </c>
      <c r="C35">
        <v>800007202</v>
      </c>
      <c r="D35" t="s">
        <v>2287</v>
      </c>
      <c r="E35" t="s">
        <v>2298</v>
      </c>
      <c r="F35" t="s">
        <v>66</v>
      </c>
      <c r="G35" t="s">
        <v>45</v>
      </c>
      <c r="H35" t="s">
        <v>67</v>
      </c>
      <c r="I35" t="s">
        <v>38</v>
      </c>
      <c r="J35" t="s">
        <v>38</v>
      </c>
      <c r="K35" t="s">
        <v>40</v>
      </c>
      <c r="L35">
        <v>999190</v>
      </c>
      <c r="M35">
        <v>11061946</v>
      </c>
      <c r="N35">
        <v>8402558</v>
      </c>
      <c r="O35">
        <v>1360615</v>
      </c>
      <c r="R35">
        <v>159939</v>
      </c>
      <c r="T35">
        <v>21984248</v>
      </c>
      <c r="V35">
        <v>21984248</v>
      </c>
      <c r="W35">
        <v>3005378</v>
      </c>
      <c r="X35">
        <v>9814029</v>
      </c>
      <c r="Z35">
        <v>281671</v>
      </c>
      <c r="AB35">
        <v>465948</v>
      </c>
      <c r="AI35">
        <v>13567026</v>
      </c>
      <c r="AJ35">
        <v>35551274</v>
      </c>
      <c r="AK35">
        <v>323072</v>
      </c>
      <c r="AL35">
        <v>22116</v>
      </c>
      <c r="AM35">
        <v>345188</v>
      </c>
      <c r="AN35">
        <v>11607121</v>
      </c>
      <c r="AP35">
        <v>6077720</v>
      </c>
      <c r="AQ35">
        <v>5655273</v>
      </c>
      <c r="AR35">
        <v>23685302</v>
      </c>
      <c r="AT35">
        <v>23685302</v>
      </c>
      <c r="AY35">
        <v>47567</v>
      </c>
      <c r="BC35">
        <v>47567</v>
      </c>
      <c r="BD35">
        <v>23732869</v>
      </c>
      <c r="BE35">
        <v>915572</v>
      </c>
      <c r="BF35">
        <v>4418823</v>
      </c>
      <c r="BI35">
        <v>1698283</v>
      </c>
      <c r="BK35">
        <v>3220180</v>
      </c>
      <c r="BL35">
        <v>1565547</v>
      </c>
      <c r="BM35">
        <v>11818405</v>
      </c>
      <c r="BN35">
        <v>35551274</v>
      </c>
    </row>
    <row r="36" spans="1:66" hidden="1" x14ac:dyDescent="0.25">
      <c r="A36" t="s">
        <v>33</v>
      </c>
      <c r="B36" t="s">
        <v>2211</v>
      </c>
      <c r="C36">
        <v>800008151</v>
      </c>
      <c r="D36" t="s">
        <v>2287</v>
      </c>
      <c r="E36" t="s">
        <v>2299</v>
      </c>
      <c r="F36" t="s">
        <v>63</v>
      </c>
      <c r="G36" t="s">
        <v>45</v>
      </c>
      <c r="H36" t="s">
        <v>68</v>
      </c>
      <c r="I36" t="s">
        <v>38</v>
      </c>
      <c r="J36" t="s">
        <v>38</v>
      </c>
      <c r="K36" t="s">
        <v>39</v>
      </c>
      <c r="L36">
        <v>830501</v>
      </c>
      <c r="M36">
        <v>9648971</v>
      </c>
      <c r="N36">
        <v>9496275</v>
      </c>
      <c r="O36">
        <v>1343335</v>
      </c>
      <c r="P36">
        <v>0</v>
      </c>
      <c r="Q36">
        <v>0</v>
      </c>
      <c r="R36">
        <v>672688</v>
      </c>
      <c r="S36">
        <v>0</v>
      </c>
      <c r="T36">
        <v>21991770</v>
      </c>
      <c r="U36">
        <v>0</v>
      </c>
      <c r="V36">
        <v>21991770</v>
      </c>
      <c r="W36">
        <v>283193</v>
      </c>
      <c r="X36">
        <v>14740048</v>
      </c>
      <c r="Y36">
        <v>0</v>
      </c>
      <c r="Z36">
        <v>301114</v>
      </c>
      <c r="AA36">
        <v>0</v>
      </c>
      <c r="AB36">
        <v>0</v>
      </c>
      <c r="AC36">
        <v>0</v>
      </c>
      <c r="AD36">
        <v>70668</v>
      </c>
      <c r="AE36">
        <v>0</v>
      </c>
      <c r="AF36">
        <v>0</v>
      </c>
      <c r="AG36">
        <v>0</v>
      </c>
      <c r="AH36">
        <v>0</v>
      </c>
      <c r="AI36">
        <v>15395023</v>
      </c>
      <c r="AJ36">
        <v>37386793</v>
      </c>
      <c r="AK36">
        <v>537368</v>
      </c>
      <c r="AL36">
        <v>59330</v>
      </c>
      <c r="AM36">
        <v>596698</v>
      </c>
      <c r="AN36">
        <v>13110191</v>
      </c>
      <c r="AO36">
        <v>105363</v>
      </c>
      <c r="AP36">
        <v>1429697</v>
      </c>
      <c r="AQ36">
        <v>508715</v>
      </c>
      <c r="AR36">
        <v>15750664</v>
      </c>
      <c r="AS36">
        <v>0</v>
      </c>
      <c r="AT36">
        <v>15750664</v>
      </c>
      <c r="AU36">
        <v>0</v>
      </c>
      <c r="AV36">
        <v>0</v>
      </c>
      <c r="AW36">
        <v>0</v>
      </c>
      <c r="AX36">
        <v>943000</v>
      </c>
      <c r="AY36">
        <v>0</v>
      </c>
      <c r="AZ36">
        <v>0</v>
      </c>
      <c r="BA36">
        <v>6063956</v>
      </c>
      <c r="BB36">
        <v>0</v>
      </c>
      <c r="BC36">
        <v>7006956</v>
      </c>
      <c r="BD36">
        <v>22757620</v>
      </c>
      <c r="BE36">
        <v>4500000</v>
      </c>
      <c r="BF36">
        <v>0</v>
      </c>
      <c r="BG36">
        <v>0</v>
      </c>
      <c r="BH36">
        <v>0</v>
      </c>
      <c r="BI36">
        <v>0</v>
      </c>
      <c r="BJ36">
        <v>5595344</v>
      </c>
      <c r="BK36">
        <v>690389</v>
      </c>
      <c r="BL36">
        <v>3843440</v>
      </c>
      <c r="BM36">
        <v>14629173</v>
      </c>
      <c r="BN36">
        <v>37386793</v>
      </c>
    </row>
    <row r="37" spans="1:66" hidden="1" x14ac:dyDescent="0.25">
      <c r="A37" t="s">
        <v>33</v>
      </c>
      <c r="B37" t="s">
        <v>2211</v>
      </c>
      <c r="C37">
        <v>800008151</v>
      </c>
      <c r="D37" t="s">
        <v>2287</v>
      </c>
      <c r="E37" t="s">
        <v>2299</v>
      </c>
      <c r="F37" t="s">
        <v>63</v>
      </c>
      <c r="G37" t="s">
        <v>45</v>
      </c>
      <c r="H37" t="s">
        <v>68</v>
      </c>
      <c r="I37" t="s">
        <v>38</v>
      </c>
      <c r="J37" t="s">
        <v>38</v>
      </c>
      <c r="K37" t="s">
        <v>40</v>
      </c>
      <c r="L37">
        <v>536706</v>
      </c>
      <c r="M37">
        <v>10882692</v>
      </c>
      <c r="N37">
        <v>11610479</v>
      </c>
      <c r="O37">
        <v>1430422</v>
      </c>
      <c r="P37">
        <v>0</v>
      </c>
      <c r="Q37">
        <v>0</v>
      </c>
      <c r="R37">
        <v>601397</v>
      </c>
      <c r="S37">
        <v>0</v>
      </c>
      <c r="T37">
        <v>25061696</v>
      </c>
      <c r="U37">
        <v>0</v>
      </c>
      <c r="V37">
        <v>25061696</v>
      </c>
      <c r="W37">
        <v>217072</v>
      </c>
      <c r="X37">
        <v>9947579</v>
      </c>
      <c r="Y37">
        <v>0</v>
      </c>
      <c r="Z37">
        <v>302156</v>
      </c>
      <c r="AA37">
        <v>0</v>
      </c>
      <c r="AB37">
        <v>0</v>
      </c>
      <c r="AC37">
        <v>0</v>
      </c>
      <c r="AD37">
        <v>87295</v>
      </c>
      <c r="AE37">
        <v>0</v>
      </c>
      <c r="AF37">
        <v>0</v>
      </c>
      <c r="AG37">
        <v>0</v>
      </c>
      <c r="AH37">
        <v>0</v>
      </c>
      <c r="AI37">
        <v>10554102</v>
      </c>
      <c r="AJ37">
        <v>35615798</v>
      </c>
      <c r="AK37">
        <v>555248</v>
      </c>
      <c r="AL37">
        <v>25366</v>
      </c>
      <c r="AM37">
        <v>580614</v>
      </c>
      <c r="AN37">
        <v>16339053</v>
      </c>
      <c r="AO37">
        <v>107924</v>
      </c>
      <c r="AP37">
        <v>1902210</v>
      </c>
      <c r="AQ37">
        <v>373979</v>
      </c>
      <c r="AR37">
        <v>19303780</v>
      </c>
      <c r="AS37">
        <v>0</v>
      </c>
      <c r="AT37">
        <v>19303780</v>
      </c>
      <c r="AU37">
        <v>0</v>
      </c>
      <c r="AV37">
        <v>0</v>
      </c>
      <c r="AW37">
        <v>0</v>
      </c>
      <c r="AX37">
        <v>0</v>
      </c>
      <c r="AY37">
        <v>711721</v>
      </c>
      <c r="AZ37">
        <v>0</v>
      </c>
      <c r="BA37">
        <v>5075602</v>
      </c>
      <c r="BB37">
        <v>0</v>
      </c>
      <c r="BC37">
        <v>5787323</v>
      </c>
      <c r="BD37">
        <v>25091103</v>
      </c>
      <c r="BE37">
        <v>4000000</v>
      </c>
      <c r="BF37">
        <v>0</v>
      </c>
      <c r="BG37">
        <v>0</v>
      </c>
      <c r="BH37">
        <v>0</v>
      </c>
      <c r="BI37">
        <v>0</v>
      </c>
      <c r="BJ37">
        <v>1636793</v>
      </c>
      <c r="BK37">
        <v>630047</v>
      </c>
      <c r="BL37">
        <v>4257855</v>
      </c>
      <c r="BM37">
        <v>10524695</v>
      </c>
      <c r="BN37">
        <v>35615798</v>
      </c>
    </row>
    <row r="38" spans="1:66" hidden="1" x14ac:dyDescent="0.25">
      <c r="A38" t="s">
        <v>33</v>
      </c>
      <c r="B38" t="s">
        <v>2211</v>
      </c>
      <c r="C38">
        <v>800010961</v>
      </c>
      <c r="D38" t="s">
        <v>2287</v>
      </c>
      <c r="E38" t="s">
        <v>2300</v>
      </c>
      <c r="F38" t="s">
        <v>43</v>
      </c>
      <c r="G38" t="s">
        <v>45</v>
      </c>
      <c r="H38" t="s">
        <v>70</v>
      </c>
      <c r="I38" t="s">
        <v>71</v>
      </c>
      <c r="J38" t="s">
        <v>72</v>
      </c>
      <c r="K38" t="s">
        <v>39</v>
      </c>
      <c r="L38">
        <v>14352</v>
      </c>
      <c r="M38">
        <v>7950163</v>
      </c>
      <c r="N38">
        <v>1430078</v>
      </c>
      <c r="O38">
        <v>3097021</v>
      </c>
      <c r="T38">
        <v>12491614</v>
      </c>
      <c r="V38">
        <v>12491614</v>
      </c>
      <c r="X38">
        <v>5142857</v>
      </c>
      <c r="AB38">
        <v>74720866</v>
      </c>
      <c r="AD38">
        <v>4136484</v>
      </c>
      <c r="AF38">
        <v>21724</v>
      </c>
      <c r="AG38">
        <v>66427268</v>
      </c>
      <c r="AI38">
        <v>150449199</v>
      </c>
      <c r="AJ38">
        <v>162940813</v>
      </c>
      <c r="AN38">
        <v>69271208</v>
      </c>
      <c r="AO38">
        <v>387194</v>
      </c>
      <c r="AP38">
        <v>9152786</v>
      </c>
      <c r="AQ38">
        <v>5769015</v>
      </c>
      <c r="AR38">
        <v>84580203</v>
      </c>
      <c r="AT38">
        <v>84580203</v>
      </c>
      <c r="AV38">
        <v>11677412</v>
      </c>
      <c r="AW38">
        <v>11677412</v>
      </c>
      <c r="BC38">
        <v>11677412</v>
      </c>
      <c r="BD38">
        <v>96257615</v>
      </c>
      <c r="BE38">
        <v>2000000</v>
      </c>
      <c r="BF38">
        <v>112029004</v>
      </c>
      <c r="BK38">
        <v>431114</v>
      </c>
      <c r="BL38">
        <v>-47776920</v>
      </c>
      <c r="BM38">
        <v>66683198</v>
      </c>
      <c r="BN38">
        <v>162940813</v>
      </c>
    </row>
    <row r="39" spans="1:66" hidden="1" x14ac:dyDescent="0.25">
      <c r="A39" t="s">
        <v>33</v>
      </c>
      <c r="B39" t="s">
        <v>2211</v>
      </c>
      <c r="C39">
        <v>800010961</v>
      </c>
      <c r="D39" t="s">
        <v>2287</v>
      </c>
      <c r="E39" t="s">
        <v>2300</v>
      </c>
      <c r="F39" t="s">
        <v>43</v>
      </c>
      <c r="G39" t="s">
        <v>45</v>
      </c>
      <c r="H39" t="s">
        <v>70</v>
      </c>
      <c r="I39" t="s">
        <v>71</v>
      </c>
      <c r="J39" t="s">
        <v>72</v>
      </c>
      <c r="K39" t="s">
        <v>40</v>
      </c>
      <c r="L39">
        <v>5696</v>
      </c>
      <c r="M39">
        <v>7867985</v>
      </c>
      <c r="N39">
        <v>1430078</v>
      </c>
      <c r="O39">
        <v>4382738</v>
      </c>
      <c r="T39">
        <v>13686497</v>
      </c>
      <c r="V39">
        <v>13686497</v>
      </c>
      <c r="X39">
        <v>5142857</v>
      </c>
      <c r="AB39">
        <v>64539579</v>
      </c>
      <c r="AD39">
        <v>77724</v>
      </c>
      <c r="AF39">
        <v>21724</v>
      </c>
      <c r="AG39">
        <v>66752839</v>
      </c>
      <c r="AI39">
        <v>136534723</v>
      </c>
      <c r="AJ39">
        <v>150221220</v>
      </c>
      <c r="AN39">
        <v>69265925</v>
      </c>
      <c r="AO39">
        <v>4648</v>
      </c>
      <c r="AP39">
        <v>9152786</v>
      </c>
      <c r="AQ39">
        <v>5759452</v>
      </c>
      <c r="AR39">
        <v>84182811</v>
      </c>
      <c r="AT39">
        <v>84182811</v>
      </c>
      <c r="AV39">
        <v>11677412</v>
      </c>
      <c r="AW39">
        <v>11677412</v>
      </c>
      <c r="BC39">
        <v>11677412</v>
      </c>
      <c r="BD39">
        <v>95860223</v>
      </c>
      <c r="BE39">
        <v>2000000</v>
      </c>
      <c r="BF39">
        <v>112029004</v>
      </c>
      <c r="BK39">
        <v>431114</v>
      </c>
      <c r="BL39">
        <v>-60099121</v>
      </c>
      <c r="BM39">
        <v>54360997</v>
      </c>
      <c r="BN39">
        <v>150221220</v>
      </c>
    </row>
    <row r="40" spans="1:66" hidden="1" x14ac:dyDescent="0.25">
      <c r="A40" t="s">
        <v>33</v>
      </c>
      <c r="B40" t="s">
        <v>2211</v>
      </c>
      <c r="C40">
        <v>800011002</v>
      </c>
      <c r="D40" t="s">
        <v>2287</v>
      </c>
      <c r="E40" t="s">
        <v>2301</v>
      </c>
      <c r="F40" t="s">
        <v>73</v>
      </c>
      <c r="G40" t="s">
        <v>36</v>
      </c>
      <c r="H40" t="s">
        <v>2302</v>
      </c>
      <c r="I40" t="s">
        <v>47</v>
      </c>
      <c r="J40" t="s">
        <v>74</v>
      </c>
      <c r="K40" t="s">
        <v>39</v>
      </c>
      <c r="L40">
        <v>3894862</v>
      </c>
      <c r="M40">
        <v>29127912</v>
      </c>
      <c r="N40">
        <v>33680552</v>
      </c>
      <c r="O40">
        <v>639585</v>
      </c>
      <c r="Q40">
        <v>540467</v>
      </c>
      <c r="T40">
        <v>67883378</v>
      </c>
      <c r="V40">
        <v>67883378</v>
      </c>
      <c r="X40">
        <v>52956527</v>
      </c>
      <c r="Z40">
        <v>1530441</v>
      </c>
      <c r="AD40">
        <v>6295973</v>
      </c>
      <c r="AI40">
        <v>60782941</v>
      </c>
      <c r="AJ40">
        <v>128666319</v>
      </c>
      <c r="AN40">
        <v>24150917</v>
      </c>
      <c r="AO40">
        <v>5918995</v>
      </c>
      <c r="AP40">
        <v>6837958</v>
      </c>
      <c r="AQ40">
        <v>14821469</v>
      </c>
      <c r="AR40">
        <v>51729339</v>
      </c>
      <c r="AT40">
        <v>51729339</v>
      </c>
      <c r="AY40">
        <v>8701742</v>
      </c>
      <c r="BA40">
        <v>5139443</v>
      </c>
      <c r="BC40">
        <v>13841185</v>
      </c>
      <c r="BD40">
        <v>65570524</v>
      </c>
      <c r="BE40">
        <v>131231</v>
      </c>
      <c r="BF40">
        <v>1223462</v>
      </c>
      <c r="BI40">
        <v>12573646</v>
      </c>
      <c r="BJ40">
        <v>7479434</v>
      </c>
      <c r="BK40">
        <v>3436560</v>
      </c>
      <c r="BL40">
        <v>38251462</v>
      </c>
      <c r="BM40">
        <v>63095795</v>
      </c>
      <c r="BN40">
        <v>128666319</v>
      </c>
    </row>
    <row r="41" spans="1:66" hidden="1" x14ac:dyDescent="0.25">
      <c r="A41" t="s">
        <v>33</v>
      </c>
      <c r="B41" t="s">
        <v>2211</v>
      </c>
      <c r="C41">
        <v>800011002</v>
      </c>
      <c r="D41" t="s">
        <v>2287</v>
      </c>
      <c r="E41" t="s">
        <v>2301</v>
      </c>
      <c r="F41" t="s">
        <v>73</v>
      </c>
      <c r="G41" t="s">
        <v>36</v>
      </c>
      <c r="H41" t="s">
        <v>2302</v>
      </c>
      <c r="I41" t="s">
        <v>47</v>
      </c>
      <c r="J41" t="s">
        <v>74</v>
      </c>
      <c r="K41" t="s">
        <v>40</v>
      </c>
      <c r="L41">
        <v>7159090</v>
      </c>
      <c r="M41">
        <v>31254212</v>
      </c>
      <c r="N41">
        <v>45134259</v>
      </c>
      <c r="O41">
        <v>4927344</v>
      </c>
      <c r="Q41">
        <v>1114170</v>
      </c>
      <c r="T41">
        <v>89589075</v>
      </c>
      <c r="V41">
        <v>89589075</v>
      </c>
      <c r="X41">
        <v>34546172</v>
      </c>
      <c r="Z41">
        <v>1164406</v>
      </c>
      <c r="AD41">
        <v>1670552</v>
      </c>
      <c r="AI41">
        <v>37381130</v>
      </c>
      <c r="AJ41">
        <v>126970205</v>
      </c>
      <c r="AN41">
        <v>34113883</v>
      </c>
      <c r="AO41">
        <v>9422933</v>
      </c>
      <c r="AP41">
        <v>3164533</v>
      </c>
      <c r="AQ41">
        <v>10922925</v>
      </c>
      <c r="AR41">
        <v>57624274</v>
      </c>
      <c r="AT41">
        <v>57624274</v>
      </c>
      <c r="AY41">
        <v>5375534</v>
      </c>
      <c r="AZ41">
        <v>0</v>
      </c>
      <c r="BA41">
        <v>13713803</v>
      </c>
      <c r="BC41">
        <v>19089337</v>
      </c>
      <c r="BD41">
        <v>76713611</v>
      </c>
      <c r="BE41">
        <v>129900</v>
      </c>
      <c r="BF41">
        <v>951938</v>
      </c>
      <c r="BI41">
        <v>9807969</v>
      </c>
      <c r="BJ41">
        <v>7461228</v>
      </c>
      <c r="BK41">
        <v>3436560</v>
      </c>
      <c r="BL41">
        <v>28468999</v>
      </c>
      <c r="BM41">
        <v>50256594</v>
      </c>
      <c r="BN41">
        <v>126970205</v>
      </c>
    </row>
    <row r="42" spans="1:66" hidden="1" x14ac:dyDescent="0.25">
      <c r="A42" t="s">
        <v>33</v>
      </c>
      <c r="B42" t="s">
        <v>2211</v>
      </c>
      <c r="C42">
        <v>800011955</v>
      </c>
      <c r="D42" t="s">
        <v>2287</v>
      </c>
      <c r="E42" t="s">
        <v>75</v>
      </c>
      <c r="F42" t="s">
        <v>76</v>
      </c>
      <c r="G42" t="s">
        <v>45</v>
      </c>
      <c r="H42" t="s">
        <v>2303</v>
      </c>
      <c r="I42" t="s">
        <v>38</v>
      </c>
      <c r="J42" t="s">
        <v>38</v>
      </c>
      <c r="K42" t="s">
        <v>39</v>
      </c>
      <c r="L42">
        <v>19159</v>
      </c>
      <c r="M42">
        <v>1661765</v>
      </c>
      <c r="O42">
        <v>1800</v>
      </c>
      <c r="T42">
        <v>1682724</v>
      </c>
      <c r="V42">
        <v>1682724</v>
      </c>
      <c r="X42">
        <v>193461</v>
      </c>
      <c r="AD42">
        <v>11048</v>
      </c>
      <c r="AI42">
        <v>204509</v>
      </c>
      <c r="AJ42">
        <v>1887233</v>
      </c>
      <c r="AN42">
        <v>811</v>
      </c>
      <c r="AO42">
        <v>50049</v>
      </c>
      <c r="AR42">
        <v>50860</v>
      </c>
      <c r="AT42">
        <v>50860</v>
      </c>
      <c r="BD42">
        <v>50860</v>
      </c>
      <c r="BE42">
        <v>221000</v>
      </c>
      <c r="BF42">
        <v>26600</v>
      </c>
      <c r="BK42">
        <v>347999</v>
      </c>
      <c r="BL42">
        <v>1240774</v>
      </c>
      <c r="BM42">
        <v>1836373</v>
      </c>
      <c r="BN42">
        <v>1887233</v>
      </c>
    </row>
    <row r="43" spans="1:66" hidden="1" x14ac:dyDescent="0.25">
      <c r="A43" t="s">
        <v>33</v>
      </c>
      <c r="B43" t="s">
        <v>2211</v>
      </c>
      <c r="C43">
        <v>800011955</v>
      </c>
      <c r="D43" t="s">
        <v>2287</v>
      </c>
      <c r="E43" t="s">
        <v>75</v>
      </c>
      <c r="F43" t="s">
        <v>76</v>
      </c>
      <c r="G43" t="s">
        <v>45</v>
      </c>
      <c r="H43" t="s">
        <v>2303</v>
      </c>
      <c r="I43" t="s">
        <v>38</v>
      </c>
      <c r="J43" t="s">
        <v>38</v>
      </c>
      <c r="K43" t="s">
        <v>40</v>
      </c>
      <c r="L43">
        <v>32197</v>
      </c>
      <c r="M43">
        <v>1461503</v>
      </c>
      <c r="O43">
        <v>1818</v>
      </c>
      <c r="T43">
        <v>1495518</v>
      </c>
      <c r="V43">
        <v>1495518</v>
      </c>
      <c r="X43">
        <v>194668</v>
      </c>
      <c r="AD43">
        <v>6453</v>
      </c>
      <c r="AI43">
        <v>201121</v>
      </c>
      <c r="AJ43">
        <v>1696639</v>
      </c>
      <c r="AN43">
        <v>606</v>
      </c>
      <c r="AO43">
        <v>63559</v>
      </c>
      <c r="AR43">
        <v>64165</v>
      </c>
      <c r="AT43">
        <v>64165</v>
      </c>
      <c r="BD43">
        <v>64165</v>
      </c>
      <c r="BE43">
        <v>221000</v>
      </c>
      <c r="BF43">
        <v>26600</v>
      </c>
      <c r="BK43">
        <v>139714</v>
      </c>
      <c r="BL43">
        <v>1245160</v>
      </c>
      <c r="BM43">
        <v>1632474</v>
      </c>
      <c r="BN43">
        <v>1696639</v>
      </c>
    </row>
    <row r="44" spans="1:66" hidden="1" x14ac:dyDescent="0.25">
      <c r="A44" t="s">
        <v>33</v>
      </c>
      <c r="B44" t="s">
        <v>2211</v>
      </c>
      <c r="C44">
        <v>800011987</v>
      </c>
      <c r="D44" t="s">
        <v>2287</v>
      </c>
      <c r="E44" t="s">
        <v>2304</v>
      </c>
      <c r="F44" t="s">
        <v>969</v>
      </c>
      <c r="G44" t="s">
        <v>51</v>
      </c>
      <c r="H44" t="s">
        <v>78</v>
      </c>
      <c r="I44" t="s">
        <v>79</v>
      </c>
      <c r="J44" t="s">
        <v>80</v>
      </c>
      <c r="K44" t="s">
        <v>39</v>
      </c>
      <c r="L44">
        <v>95047904</v>
      </c>
      <c r="M44">
        <v>355895006</v>
      </c>
      <c r="N44">
        <v>440510931</v>
      </c>
      <c r="O44">
        <v>43632564</v>
      </c>
      <c r="T44">
        <v>935086405</v>
      </c>
      <c r="V44">
        <v>935086405</v>
      </c>
      <c r="X44">
        <v>755339147</v>
      </c>
      <c r="Z44">
        <v>1839099</v>
      </c>
      <c r="AB44">
        <v>710563</v>
      </c>
      <c r="AE44">
        <v>2232394</v>
      </c>
      <c r="AG44">
        <v>12790516</v>
      </c>
      <c r="AI44">
        <v>772911719</v>
      </c>
      <c r="AJ44">
        <v>1707998124</v>
      </c>
      <c r="AK44">
        <v>13197620</v>
      </c>
      <c r="AM44">
        <v>13197620</v>
      </c>
      <c r="AN44">
        <v>135900669</v>
      </c>
      <c r="AO44">
        <v>7011359</v>
      </c>
      <c r="AP44">
        <v>269980736</v>
      </c>
      <c r="AR44">
        <v>426090384</v>
      </c>
      <c r="AT44">
        <v>426090384</v>
      </c>
      <c r="AU44">
        <v>7136348</v>
      </c>
      <c r="AV44">
        <v>4154181</v>
      </c>
      <c r="AW44">
        <v>11290529</v>
      </c>
      <c r="AY44">
        <v>109203762</v>
      </c>
      <c r="BA44">
        <v>10342712</v>
      </c>
      <c r="BC44">
        <v>130837003</v>
      </c>
      <c r="BD44">
        <v>556927387</v>
      </c>
      <c r="BE44">
        <v>182539542</v>
      </c>
      <c r="BF44">
        <v>340171975</v>
      </c>
      <c r="BK44">
        <v>277956392</v>
      </c>
      <c r="BL44">
        <v>350402828</v>
      </c>
      <c r="BM44">
        <v>1151070737</v>
      </c>
      <c r="BN44">
        <v>1707998124</v>
      </c>
    </row>
    <row r="45" spans="1:66" hidden="1" x14ac:dyDescent="0.25">
      <c r="A45" t="s">
        <v>33</v>
      </c>
      <c r="B45" t="s">
        <v>2211</v>
      </c>
      <c r="C45">
        <v>800011987</v>
      </c>
      <c r="D45" t="s">
        <v>2287</v>
      </c>
      <c r="E45" t="s">
        <v>2304</v>
      </c>
      <c r="F45" t="s">
        <v>969</v>
      </c>
      <c r="G45" t="s">
        <v>51</v>
      </c>
      <c r="H45" t="s">
        <v>78</v>
      </c>
      <c r="I45" t="s">
        <v>79</v>
      </c>
      <c r="J45" t="s">
        <v>80</v>
      </c>
      <c r="K45" t="s">
        <v>40</v>
      </c>
      <c r="L45">
        <v>203198515</v>
      </c>
      <c r="M45">
        <v>593643769</v>
      </c>
      <c r="N45">
        <v>711022573</v>
      </c>
      <c r="O45">
        <v>13952628</v>
      </c>
      <c r="T45">
        <v>1521817485</v>
      </c>
      <c r="V45">
        <v>1521817485</v>
      </c>
      <c r="X45">
        <v>998141116</v>
      </c>
      <c r="Z45">
        <v>1571702</v>
      </c>
      <c r="AB45">
        <v>1193808</v>
      </c>
      <c r="AE45">
        <v>4078314</v>
      </c>
      <c r="AG45">
        <v>17351746</v>
      </c>
      <c r="AI45">
        <v>1022336686</v>
      </c>
      <c r="AJ45">
        <v>2544154171</v>
      </c>
      <c r="AK45">
        <v>10431145</v>
      </c>
      <c r="AM45">
        <v>10431145</v>
      </c>
      <c r="AN45">
        <v>413103096</v>
      </c>
      <c r="AO45">
        <v>136632641</v>
      </c>
      <c r="AP45">
        <v>462268182</v>
      </c>
      <c r="AR45">
        <v>1022435064</v>
      </c>
      <c r="AT45">
        <v>1022435064</v>
      </c>
      <c r="AU45">
        <v>4838040</v>
      </c>
      <c r="AV45">
        <v>4759763</v>
      </c>
      <c r="AW45">
        <v>9597803</v>
      </c>
      <c r="AY45">
        <v>186694825</v>
      </c>
      <c r="BA45">
        <v>11680899</v>
      </c>
      <c r="BC45">
        <v>207973527</v>
      </c>
      <c r="BD45">
        <v>1230408591</v>
      </c>
      <c r="BE45">
        <v>182539542</v>
      </c>
      <c r="BF45">
        <v>340171975</v>
      </c>
      <c r="BK45">
        <v>543182155</v>
      </c>
      <c r="BL45">
        <v>247851908</v>
      </c>
      <c r="BM45">
        <v>1313745580</v>
      </c>
      <c r="BN45">
        <v>2544154171</v>
      </c>
    </row>
    <row r="46" spans="1:66" hidden="1" x14ac:dyDescent="0.25">
      <c r="A46" t="s">
        <v>33</v>
      </c>
      <c r="B46" t="s">
        <v>2211</v>
      </c>
      <c r="C46">
        <v>800012080</v>
      </c>
      <c r="D46" t="s">
        <v>2287</v>
      </c>
      <c r="E46" t="s">
        <v>2305</v>
      </c>
      <c r="F46" t="s">
        <v>81</v>
      </c>
      <c r="G46" t="s">
        <v>45</v>
      </c>
      <c r="H46" t="s">
        <v>82</v>
      </c>
      <c r="I46" t="s">
        <v>57</v>
      </c>
      <c r="J46" t="s">
        <v>83</v>
      </c>
      <c r="K46" t="s">
        <v>39</v>
      </c>
      <c r="L46">
        <v>1531771</v>
      </c>
      <c r="M46">
        <v>4256301</v>
      </c>
      <c r="N46">
        <v>7973318</v>
      </c>
      <c r="O46">
        <v>729804</v>
      </c>
      <c r="Q46">
        <v>500000</v>
      </c>
      <c r="R46">
        <v>11234</v>
      </c>
      <c r="T46">
        <v>15002428</v>
      </c>
      <c r="V46">
        <v>15002428</v>
      </c>
      <c r="X46">
        <v>871114</v>
      </c>
      <c r="AD46">
        <v>70763</v>
      </c>
      <c r="AI46">
        <v>941877</v>
      </c>
      <c r="AJ46">
        <v>15944305</v>
      </c>
      <c r="AN46">
        <v>1144799</v>
      </c>
      <c r="AO46">
        <v>1567990</v>
      </c>
      <c r="AQ46">
        <v>298490</v>
      </c>
      <c r="AR46">
        <v>3011279</v>
      </c>
      <c r="AT46">
        <v>3011279</v>
      </c>
      <c r="AY46">
        <v>195708</v>
      </c>
      <c r="BA46">
        <v>1902</v>
      </c>
      <c r="BC46">
        <v>197610</v>
      </c>
      <c r="BD46">
        <v>3208889</v>
      </c>
      <c r="BE46">
        <v>5647875</v>
      </c>
      <c r="BK46">
        <v>657259</v>
      </c>
      <c r="BL46">
        <v>6430282</v>
      </c>
      <c r="BM46">
        <v>12735416</v>
      </c>
      <c r="BN46">
        <v>15944305</v>
      </c>
    </row>
    <row r="47" spans="1:66" hidden="1" x14ac:dyDescent="0.25">
      <c r="A47" t="s">
        <v>33</v>
      </c>
      <c r="B47" t="s">
        <v>2211</v>
      </c>
      <c r="C47">
        <v>800012080</v>
      </c>
      <c r="D47" t="s">
        <v>2287</v>
      </c>
      <c r="E47" t="s">
        <v>2305</v>
      </c>
      <c r="F47" t="s">
        <v>81</v>
      </c>
      <c r="G47" t="s">
        <v>45</v>
      </c>
      <c r="H47" t="s">
        <v>82</v>
      </c>
      <c r="I47" t="s">
        <v>57</v>
      </c>
      <c r="J47" t="s">
        <v>83</v>
      </c>
      <c r="K47" t="s">
        <v>40</v>
      </c>
      <c r="L47">
        <v>1067233</v>
      </c>
      <c r="M47">
        <v>3892834</v>
      </c>
      <c r="N47">
        <v>8185547</v>
      </c>
      <c r="O47">
        <v>592653</v>
      </c>
      <c r="Q47">
        <v>1000000</v>
      </c>
      <c r="R47">
        <v>11489</v>
      </c>
      <c r="T47">
        <v>14749756</v>
      </c>
      <c r="V47">
        <v>14749756</v>
      </c>
      <c r="X47">
        <v>863203</v>
      </c>
      <c r="AD47">
        <v>1</v>
      </c>
      <c r="AI47">
        <v>863204</v>
      </c>
      <c r="AJ47">
        <v>15612960</v>
      </c>
      <c r="AN47">
        <v>3682938</v>
      </c>
      <c r="AO47">
        <v>1602144</v>
      </c>
      <c r="AQ47">
        <v>251215</v>
      </c>
      <c r="AR47">
        <v>5536297</v>
      </c>
      <c r="AT47">
        <v>5536297</v>
      </c>
      <c r="AY47">
        <v>134277</v>
      </c>
      <c r="BA47">
        <v>1822</v>
      </c>
      <c r="BC47">
        <v>136099</v>
      </c>
      <c r="BD47">
        <v>5672396</v>
      </c>
      <c r="BE47">
        <v>5647875</v>
      </c>
      <c r="BK47">
        <v>60000</v>
      </c>
      <c r="BL47">
        <v>4232689</v>
      </c>
      <c r="BM47">
        <v>9940564</v>
      </c>
      <c r="BN47">
        <v>15612960</v>
      </c>
    </row>
    <row r="48" spans="1:66" hidden="1" x14ac:dyDescent="0.25">
      <c r="A48" t="s">
        <v>33</v>
      </c>
      <c r="B48" t="s">
        <v>2211</v>
      </c>
      <c r="C48">
        <v>800013349</v>
      </c>
      <c r="D48" t="s">
        <v>2287</v>
      </c>
      <c r="E48" t="s">
        <v>2306</v>
      </c>
      <c r="F48" t="s">
        <v>84</v>
      </c>
      <c r="G48" t="s">
        <v>36</v>
      </c>
      <c r="H48" t="s">
        <v>2307</v>
      </c>
      <c r="I48" t="s">
        <v>94</v>
      </c>
      <c r="J48" t="s">
        <v>227</v>
      </c>
      <c r="K48" t="s">
        <v>39</v>
      </c>
      <c r="L48">
        <v>216443</v>
      </c>
      <c r="M48">
        <v>5804219</v>
      </c>
      <c r="N48">
        <v>5208748</v>
      </c>
      <c r="O48">
        <v>2073068</v>
      </c>
      <c r="P48">
        <v>0</v>
      </c>
      <c r="Q48">
        <v>0</v>
      </c>
      <c r="S48">
        <v>0</v>
      </c>
      <c r="T48">
        <v>13302478</v>
      </c>
      <c r="U48">
        <v>0</v>
      </c>
      <c r="V48">
        <v>13302478</v>
      </c>
      <c r="X48">
        <v>21073523</v>
      </c>
      <c r="AB48">
        <v>974400</v>
      </c>
      <c r="AI48">
        <v>22047923</v>
      </c>
      <c r="AJ48">
        <v>35350401</v>
      </c>
      <c r="AN48">
        <v>3378974</v>
      </c>
      <c r="AO48">
        <v>1594179</v>
      </c>
      <c r="AP48">
        <v>1479254</v>
      </c>
      <c r="AQ48">
        <v>28767</v>
      </c>
      <c r="AR48">
        <v>6481174</v>
      </c>
      <c r="AT48">
        <v>6481174</v>
      </c>
      <c r="AX48">
        <v>8028571</v>
      </c>
      <c r="BC48">
        <v>8028571</v>
      </c>
      <c r="BD48">
        <v>14509745</v>
      </c>
      <c r="BE48">
        <v>255499</v>
      </c>
      <c r="BF48">
        <v>0</v>
      </c>
      <c r="BG48">
        <v>0</v>
      </c>
      <c r="BJ48">
        <v>5175032</v>
      </c>
      <c r="BK48">
        <v>15128278</v>
      </c>
      <c r="BL48">
        <v>281847</v>
      </c>
      <c r="BM48">
        <v>20840656</v>
      </c>
      <c r="BN48">
        <v>35350401</v>
      </c>
    </row>
    <row r="49" spans="1:66" hidden="1" x14ac:dyDescent="0.25">
      <c r="A49" t="s">
        <v>33</v>
      </c>
      <c r="B49" t="s">
        <v>2211</v>
      </c>
      <c r="C49">
        <v>800013349</v>
      </c>
      <c r="D49" t="s">
        <v>2287</v>
      </c>
      <c r="E49" t="s">
        <v>2306</v>
      </c>
      <c r="F49" t="s">
        <v>84</v>
      </c>
      <c r="G49" t="s">
        <v>36</v>
      </c>
      <c r="H49" t="s">
        <v>2307</v>
      </c>
      <c r="I49" t="s">
        <v>94</v>
      </c>
      <c r="J49" t="s">
        <v>227</v>
      </c>
      <c r="K49" t="s">
        <v>40</v>
      </c>
      <c r="L49">
        <v>104066</v>
      </c>
      <c r="M49">
        <v>8982204</v>
      </c>
      <c r="N49">
        <v>11427238</v>
      </c>
      <c r="O49">
        <v>1283871</v>
      </c>
      <c r="P49">
        <v>0</v>
      </c>
      <c r="Q49">
        <v>0</v>
      </c>
      <c r="R49">
        <v>15809</v>
      </c>
      <c r="S49">
        <v>0</v>
      </c>
      <c r="T49">
        <v>21813188</v>
      </c>
      <c r="U49">
        <v>0</v>
      </c>
      <c r="V49">
        <v>21813188</v>
      </c>
      <c r="X49">
        <v>21422257</v>
      </c>
      <c r="Z49">
        <v>28825</v>
      </c>
      <c r="AB49">
        <v>0</v>
      </c>
      <c r="AI49">
        <v>21451082</v>
      </c>
      <c r="AJ49">
        <v>43264270</v>
      </c>
      <c r="AN49">
        <v>8107650</v>
      </c>
      <c r="AP49">
        <v>10493011</v>
      </c>
      <c r="AQ49">
        <v>12376</v>
      </c>
      <c r="AR49">
        <v>18613037</v>
      </c>
      <c r="AT49">
        <v>18613037</v>
      </c>
      <c r="AX49">
        <v>0</v>
      </c>
      <c r="BA49">
        <v>63068</v>
      </c>
      <c r="BC49">
        <v>63068</v>
      </c>
      <c r="BD49">
        <v>18676105</v>
      </c>
      <c r="BE49">
        <v>255499</v>
      </c>
      <c r="BF49">
        <v>0</v>
      </c>
      <c r="BG49">
        <v>0</v>
      </c>
      <c r="BJ49">
        <v>5175032</v>
      </c>
      <c r="BK49">
        <v>15128278</v>
      </c>
      <c r="BL49">
        <v>4029356</v>
      </c>
      <c r="BM49">
        <v>24588165</v>
      </c>
      <c r="BN49">
        <v>43264270</v>
      </c>
    </row>
    <row r="50" spans="1:66" hidden="1" x14ac:dyDescent="0.25">
      <c r="A50" t="s">
        <v>33</v>
      </c>
      <c r="B50" t="s">
        <v>2211</v>
      </c>
      <c r="C50">
        <v>800014246</v>
      </c>
      <c r="D50" t="s">
        <v>2287</v>
      </c>
      <c r="E50" t="s">
        <v>85</v>
      </c>
      <c r="F50" t="s">
        <v>86</v>
      </c>
      <c r="G50" t="s">
        <v>36</v>
      </c>
      <c r="H50" t="s">
        <v>87</v>
      </c>
      <c r="I50" t="s">
        <v>47</v>
      </c>
      <c r="J50" t="s">
        <v>62</v>
      </c>
      <c r="K50" t="s">
        <v>39</v>
      </c>
      <c r="L50">
        <v>17223346</v>
      </c>
      <c r="M50">
        <v>57267674</v>
      </c>
      <c r="N50">
        <v>23326312</v>
      </c>
      <c r="R50">
        <v>4021461</v>
      </c>
      <c r="T50">
        <v>101838793</v>
      </c>
      <c r="V50">
        <v>101838793</v>
      </c>
      <c r="X50">
        <v>85698850</v>
      </c>
      <c r="Z50">
        <v>71731</v>
      </c>
      <c r="AB50">
        <v>2385435</v>
      </c>
      <c r="AE50">
        <v>1376164</v>
      </c>
      <c r="AI50">
        <v>89532180</v>
      </c>
      <c r="AJ50">
        <v>191370973</v>
      </c>
      <c r="AL50">
        <v>1959839</v>
      </c>
      <c r="AM50">
        <v>1959839</v>
      </c>
      <c r="AN50">
        <v>27868562</v>
      </c>
      <c r="AO50">
        <v>7325480</v>
      </c>
      <c r="AP50">
        <v>7221685</v>
      </c>
      <c r="AQ50">
        <v>5133577</v>
      </c>
      <c r="AR50">
        <v>49509143</v>
      </c>
      <c r="AT50">
        <v>49509143</v>
      </c>
      <c r="AX50">
        <v>8414273</v>
      </c>
      <c r="AY50">
        <v>5925162</v>
      </c>
      <c r="BA50">
        <v>72324181</v>
      </c>
      <c r="BB50">
        <v>12965687</v>
      </c>
      <c r="BC50">
        <v>99629303</v>
      </c>
      <c r="BD50">
        <v>149138446</v>
      </c>
      <c r="BE50">
        <v>647000</v>
      </c>
      <c r="BJ50">
        <v>27617922</v>
      </c>
      <c r="BK50">
        <v>15574775</v>
      </c>
      <c r="BL50">
        <v>-1607170</v>
      </c>
      <c r="BM50">
        <v>42232527</v>
      </c>
      <c r="BN50">
        <v>191370973</v>
      </c>
    </row>
    <row r="51" spans="1:66" hidden="1" x14ac:dyDescent="0.25">
      <c r="A51" t="s">
        <v>33</v>
      </c>
      <c r="B51" t="s">
        <v>2211</v>
      </c>
      <c r="C51">
        <v>800014246</v>
      </c>
      <c r="D51" t="s">
        <v>2287</v>
      </c>
      <c r="E51" t="s">
        <v>85</v>
      </c>
      <c r="F51" t="s">
        <v>86</v>
      </c>
      <c r="G51" t="s">
        <v>36</v>
      </c>
      <c r="H51" t="s">
        <v>87</v>
      </c>
      <c r="I51" t="s">
        <v>47</v>
      </c>
      <c r="J51" t="s">
        <v>62</v>
      </c>
      <c r="K51" t="s">
        <v>40</v>
      </c>
      <c r="L51">
        <v>17261905</v>
      </c>
      <c r="M51">
        <v>63783661</v>
      </c>
      <c r="N51">
        <v>15378807</v>
      </c>
      <c r="R51">
        <v>4578573</v>
      </c>
      <c r="T51">
        <v>101002946</v>
      </c>
      <c r="V51">
        <v>101002946</v>
      </c>
      <c r="X51">
        <v>76940459</v>
      </c>
      <c r="Z51">
        <v>61216</v>
      </c>
      <c r="AB51">
        <v>2249655</v>
      </c>
      <c r="AE51">
        <v>1376560</v>
      </c>
      <c r="AI51">
        <v>80627890</v>
      </c>
      <c r="AJ51">
        <v>181630836</v>
      </c>
      <c r="AL51">
        <v>1151878</v>
      </c>
      <c r="AM51">
        <v>1151878</v>
      </c>
      <c r="AN51">
        <v>34447070</v>
      </c>
      <c r="AO51">
        <v>3412844</v>
      </c>
      <c r="AP51">
        <v>33568777</v>
      </c>
      <c r="AQ51">
        <v>4781713</v>
      </c>
      <c r="AR51">
        <v>77362282</v>
      </c>
      <c r="AT51">
        <v>77362282</v>
      </c>
      <c r="AX51">
        <v>8431389</v>
      </c>
      <c r="AY51">
        <v>4551047</v>
      </c>
      <c r="BA51">
        <v>39840780</v>
      </c>
      <c r="BB51">
        <v>10823112</v>
      </c>
      <c r="BC51">
        <v>63646328</v>
      </c>
      <c r="BD51">
        <v>141008610</v>
      </c>
      <c r="BE51">
        <v>647000</v>
      </c>
      <c r="BJ51">
        <v>12958771</v>
      </c>
      <c r="BK51">
        <v>15574775</v>
      </c>
      <c r="BL51">
        <v>11441680</v>
      </c>
      <c r="BM51">
        <v>40622226</v>
      </c>
      <c r="BN51">
        <v>181630836</v>
      </c>
    </row>
    <row r="52" spans="1:66" hidden="1" x14ac:dyDescent="0.25">
      <c r="A52" t="s">
        <v>33</v>
      </c>
      <c r="B52" t="s">
        <v>2211</v>
      </c>
      <c r="C52">
        <v>800015583</v>
      </c>
      <c r="D52" t="s">
        <v>2287</v>
      </c>
      <c r="E52" t="s">
        <v>2308</v>
      </c>
      <c r="F52" t="s">
        <v>478</v>
      </c>
      <c r="G52" t="s">
        <v>45</v>
      </c>
      <c r="H52" t="s">
        <v>2309</v>
      </c>
      <c r="I52" t="s">
        <v>94</v>
      </c>
      <c r="J52" t="s">
        <v>227</v>
      </c>
      <c r="K52" t="s">
        <v>39</v>
      </c>
      <c r="L52">
        <v>13589229</v>
      </c>
      <c r="M52">
        <v>79505403</v>
      </c>
      <c r="N52">
        <v>26799293</v>
      </c>
      <c r="O52">
        <v>7393358</v>
      </c>
      <c r="T52">
        <v>127287283</v>
      </c>
      <c r="U52">
        <v>3701724</v>
      </c>
      <c r="V52">
        <v>130989007</v>
      </c>
      <c r="X52">
        <v>11152885</v>
      </c>
      <c r="Z52">
        <v>2078372</v>
      </c>
      <c r="AD52">
        <v>3468124</v>
      </c>
      <c r="AG52">
        <v>5544497</v>
      </c>
      <c r="AI52">
        <v>22243878</v>
      </c>
      <c r="AJ52">
        <v>153232885</v>
      </c>
      <c r="AN52">
        <v>74064648</v>
      </c>
      <c r="AO52">
        <v>4423859</v>
      </c>
      <c r="AP52">
        <v>7795082</v>
      </c>
      <c r="AQ52">
        <v>119045</v>
      </c>
      <c r="AR52">
        <v>86402634</v>
      </c>
      <c r="AT52">
        <v>86402634</v>
      </c>
      <c r="BA52">
        <v>623672</v>
      </c>
      <c r="BC52">
        <v>623672</v>
      </c>
      <c r="BD52">
        <v>87026306</v>
      </c>
      <c r="BE52">
        <v>22000000</v>
      </c>
      <c r="BJ52">
        <v>569005</v>
      </c>
      <c r="BK52">
        <v>8170655</v>
      </c>
      <c r="BL52">
        <v>35466919</v>
      </c>
      <c r="BM52">
        <v>66206579</v>
      </c>
      <c r="BN52">
        <v>153232885</v>
      </c>
    </row>
    <row r="53" spans="1:66" hidden="1" x14ac:dyDescent="0.25">
      <c r="A53" t="s">
        <v>33</v>
      </c>
      <c r="B53" t="s">
        <v>2211</v>
      </c>
      <c r="C53">
        <v>800015583</v>
      </c>
      <c r="D53" t="s">
        <v>2287</v>
      </c>
      <c r="E53" t="s">
        <v>2308</v>
      </c>
      <c r="F53" t="s">
        <v>478</v>
      </c>
      <c r="G53" t="s">
        <v>45</v>
      </c>
      <c r="H53" t="s">
        <v>2309</v>
      </c>
      <c r="I53" t="s">
        <v>94</v>
      </c>
      <c r="J53" t="s">
        <v>227</v>
      </c>
      <c r="K53" t="s">
        <v>40</v>
      </c>
      <c r="L53">
        <v>6214026</v>
      </c>
      <c r="M53">
        <v>64674033</v>
      </c>
      <c r="N53">
        <v>37830940</v>
      </c>
      <c r="O53">
        <v>4369242</v>
      </c>
      <c r="T53">
        <v>113088241</v>
      </c>
      <c r="U53">
        <v>512794</v>
      </c>
      <c r="V53">
        <v>113601035</v>
      </c>
      <c r="X53">
        <v>12424766</v>
      </c>
      <c r="Z53">
        <v>2664575</v>
      </c>
      <c r="AD53">
        <v>1887010</v>
      </c>
      <c r="AG53">
        <v>617097</v>
      </c>
      <c r="AI53">
        <v>17593448</v>
      </c>
      <c r="AJ53">
        <v>131194483</v>
      </c>
      <c r="AN53">
        <v>55941007</v>
      </c>
      <c r="AO53">
        <v>2893000</v>
      </c>
      <c r="AP53">
        <v>14148322</v>
      </c>
      <c r="AQ53">
        <v>72534</v>
      </c>
      <c r="AR53">
        <v>73054863</v>
      </c>
      <c r="AT53">
        <v>73054863</v>
      </c>
      <c r="BA53">
        <v>175395</v>
      </c>
      <c r="BC53">
        <v>175395</v>
      </c>
      <c r="BD53">
        <v>73230258</v>
      </c>
      <c r="BE53">
        <v>22000000</v>
      </c>
      <c r="BK53">
        <v>6240270</v>
      </c>
      <c r="BL53">
        <v>29723955</v>
      </c>
      <c r="BM53">
        <v>57964225</v>
      </c>
      <c r="BN53">
        <v>131194483</v>
      </c>
    </row>
    <row r="54" spans="1:66" hidden="1" x14ac:dyDescent="0.25">
      <c r="A54" t="s">
        <v>33</v>
      </c>
      <c r="B54" t="s">
        <v>2211</v>
      </c>
      <c r="C54">
        <v>800015615</v>
      </c>
      <c r="D54" t="s">
        <v>2287</v>
      </c>
      <c r="E54" t="s">
        <v>2310</v>
      </c>
      <c r="F54" t="s">
        <v>88</v>
      </c>
      <c r="G54" t="s">
        <v>45</v>
      </c>
      <c r="H54" t="s">
        <v>2311</v>
      </c>
      <c r="I54" t="s">
        <v>38</v>
      </c>
      <c r="J54" t="s">
        <v>38</v>
      </c>
      <c r="K54" t="s">
        <v>39</v>
      </c>
      <c r="L54">
        <v>4167226</v>
      </c>
      <c r="M54">
        <v>36327592</v>
      </c>
      <c r="N54">
        <v>61338029</v>
      </c>
      <c r="O54">
        <v>36335</v>
      </c>
      <c r="R54">
        <v>1257818</v>
      </c>
      <c r="T54">
        <v>103127000</v>
      </c>
      <c r="V54">
        <v>103127000</v>
      </c>
      <c r="X54">
        <v>41634070</v>
      </c>
      <c r="Z54">
        <v>108759</v>
      </c>
      <c r="AD54">
        <v>3385213</v>
      </c>
      <c r="AI54">
        <v>45128042</v>
      </c>
      <c r="AJ54">
        <v>148255042</v>
      </c>
      <c r="AK54">
        <v>1563677</v>
      </c>
      <c r="AL54">
        <v>3308718</v>
      </c>
      <c r="AM54">
        <v>4872395</v>
      </c>
      <c r="AN54">
        <v>5153101</v>
      </c>
      <c r="AO54">
        <v>6636515</v>
      </c>
      <c r="AP54">
        <v>4377383</v>
      </c>
      <c r="AQ54">
        <v>121667</v>
      </c>
      <c r="AR54">
        <v>21161061</v>
      </c>
      <c r="AT54">
        <v>21161061</v>
      </c>
      <c r="AU54">
        <v>3546786</v>
      </c>
      <c r="AW54">
        <v>3546786</v>
      </c>
      <c r="AY54">
        <v>5566522</v>
      </c>
      <c r="BA54">
        <v>5176750</v>
      </c>
      <c r="BC54">
        <v>14290058</v>
      </c>
      <c r="BD54">
        <v>35451119</v>
      </c>
      <c r="BE54">
        <v>51000000</v>
      </c>
      <c r="BF54">
        <v>3052904</v>
      </c>
      <c r="BJ54">
        <v>17620555</v>
      </c>
      <c r="BK54">
        <v>8295524</v>
      </c>
      <c r="BL54">
        <v>32834940</v>
      </c>
      <c r="BM54">
        <v>112803923</v>
      </c>
      <c r="BN54">
        <v>148255042</v>
      </c>
    </row>
    <row r="55" spans="1:66" hidden="1" x14ac:dyDescent="0.25">
      <c r="A55" t="s">
        <v>33</v>
      </c>
      <c r="B55" t="s">
        <v>2211</v>
      </c>
      <c r="C55">
        <v>800015615</v>
      </c>
      <c r="D55" t="s">
        <v>2287</v>
      </c>
      <c r="E55" t="s">
        <v>2310</v>
      </c>
      <c r="F55" t="s">
        <v>88</v>
      </c>
      <c r="G55" t="s">
        <v>45</v>
      </c>
      <c r="H55" t="s">
        <v>2311</v>
      </c>
      <c r="I55" t="s">
        <v>38</v>
      </c>
      <c r="J55" t="s">
        <v>38</v>
      </c>
      <c r="K55" t="s">
        <v>40</v>
      </c>
      <c r="L55">
        <v>5068168</v>
      </c>
      <c r="M55">
        <v>33071717</v>
      </c>
      <c r="N55">
        <v>69765978</v>
      </c>
      <c r="O55">
        <v>2875</v>
      </c>
      <c r="R55">
        <v>881270</v>
      </c>
      <c r="T55">
        <v>108790008</v>
      </c>
      <c r="V55">
        <v>108790008</v>
      </c>
      <c r="X55">
        <v>42702224</v>
      </c>
      <c r="Z55">
        <v>169674</v>
      </c>
      <c r="AD55">
        <v>3583375</v>
      </c>
      <c r="AI55">
        <v>46455273</v>
      </c>
      <c r="AJ55">
        <v>155245281</v>
      </c>
      <c r="AK55">
        <v>1448495</v>
      </c>
      <c r="AL55">
        <v>3788536</v>
      </c>
      <c r="AM55">
        <v>5237031</v>
      </c>
      <c r="AN55">
        <v>8911560</v>
      </c>
      <c r="AO55">
        <v>7625989</v>
      </c>
      <c r="AP55">
        <v>14353880</v>
      </c>
      <c r="AQ55">
        <v>138912</v>
      </c>
      <c r="AR55">
        <v>36267372</v>
      </c>
      <c r="AT55">
        <v>36267372</v>
      </c>
      <c r="AU55">
        <v>2789356</v>
      </c>
      <c r="AW55">
        <v>2789356</v>
      </c>
      <c r="AY55">
        <v>5686578</v>
      </c>
      <c r="BA55">
        <v>5533530</v>
      </c>
      <c r="BC55">
        <v>14009464</v>
      </c>
      <c r="BD55">
        <v>50276836</v>
      </c>
      <c r="BE55">
        <v>51000000</v>
      </c>
      <c r="BF55">
        <v>3052904</v>
      </c>
      <c r="BJ55">
        <v>17620555</v>
      </c>
      <c r="BK55">
        <v>8288908</v>
      </c>
      <c r="BL55">
        <v>25006078</v>
      </c>
      <c r="BM55">
        <v>104968445</v>
      </c>
      <c r="BN55">
        <v>155245281</v>
      </c>
    </row>
    <row r="56" spans="1:66" hidden="1" x14ac:dyDescent="0.25">
      <c r="A56" t="s">
        <v>33</v>
      </c>
      <c r="B56" t="s">
        <v>2211</v>
      </c>
      <c r="C56">
        <v>800016390</v>
      </c>
      <c r="D56" t="s">
        <v>2287</v>
      </c>
      <c r="E56" t="s">
        <v>2312</v>
      </c>
      <c r="F56" t="s">
        <v>89</v>
      </c>
      <c r="G56" t="s">
        <v>36</v>
      </c>
      <c r="H56" t="s">
        <v>2313</v>
      </c>
      <c r="I56" t="s">
        <v>47</v>
      </c>
      <c r="J56" t="s">
        <v>90</v>
      </c>
      <c r="K56" t="s">
        <v>39</v>
      </c>
      <c r="L56">
        <v>1260</v>
      </c>
      <c r="M56">
        <v>395295</v>
      </c>
      <c r="N56">
        <v>24400</v>
      </c>
      <c r="P56">
        <v>3405793</v>
      </c>
      <c r="R56">
        <v>5051</v>
      </c>
      <c r="T56">
        <v>3831799</v>
      </c>
      <c r="U56">
        <v>15814148</v>
      </c>
      <c r="V56">
        <v>19645947</v>
      </c>
      <c r="X56">
        <v>41165</v>
      </c>
      <c r="AA56">
        <v>4253384</v>
      </c>
      <c r="AD56">
        <v>3228125</v>
      </c>
      <c r="AF56">
        <v>2298876</v>
      </c>
      <c r="AI56">
        <v>9821550</v>
      </c>
      <c r="AJ56">
        <v>29467497</v>
      </c>
      <c r="AK56">
        <v>493050</v>
      </c>
      <c r="AM56">
        <v>493050</v>
      </c>
      <c r="AN56">
        <v>5932448</v>
      </c>
      <c r="AO56">
        <v>166504</v>
      </c>
      <c r="AP56">
        <v>3424558</v>
      </c>
      <c r="AQ56">
        <v>6148737</v>
      </c>
      <c r="AR56">
        <v>16165297</v>
      </c>
      <c r="AT56">
        <v>16165297</v>
      </c>
      <c r="AX56">
        <v>6872658</v>
      </c>
      <c r="AY56">
        <v>3152491</v>
      </c>
      <c r="BC56">
        <v>10025149</v>
      </c>
      <c r="BD56">
        <v>26190446</v>
      </c>
      <c r="BE56">
        <v>1200000</v>
      </c>
      <c r="BF56">
        <v>1375000</v>
      </c>
      <c r="BI56">
        <v>1400967</v>
      </c>
      <c r="BK56">
        <v>57340</v>
      </c>
      <c r="BL56">
        <v>-756256</v>
      </c>
      <c r="BM56">
        <v>3277051</v>
      </c>
      <c r="BN56">
        <v>29467497</v>
      </c>
    </row>
    <row r="57" spans="1:66" hidden="1" x14ac:dyDescent="0.25">
      <c r="A57" t="s">
        <v>33</v>
      </c>
      <c r="B57" t="s">
        <v>2211</v>
      </c>
      <c r="C57">
        <v>800016390</v>
      </c>
      <c r="D57" t="s">
        <v>2287</v>
      </c>
      <c r="E57" t="s">
        <v>2312</v>
      </c>
      <c r="F57" t="s">
        <v>89</v>
      </c>
      <c r="G57" t="s">
        <v>36</v>
      </c>
      <c r="H57" t="s">
        <v>2313</v>
      </c>
      <c r="I57" t="s">
        <v>47</v>
      </c>
      <c r="J57" t="s">
        <v>90</v>
      </c>
      <c r="K57" t="s">
        <v>40</v>
      </c>
      <c r="L57">
        <v>10912</v>
      </c>
      <c r="M57">
        <v>435534</v>
      </c>
      <c r="N57">
        <v>47877</v>
      </c>
      <c r="P57">
        <v>3588574</v>
      </c>
      <c r="R57">
        <v>32131</v>
      </c>
      <c r="T57">
        <v>4115028</v>
      </c>
      <c r="U57">
        <v>11739163</v>
      </c>
      <c r="V57">
        <v>15854191</v>
      </c>
      <c r="X57">
        <v>4132243</v>
      </c>
      <c r="AA57">
        <v>1949721</v>
      </c>
      <c r="AD57">
        <v>3082205</v>
      </c>
      <c r="AF57">
        <v>2295374</v>
      </c>
      <c r="AI57">
        <v>11459543</v>
      </c>
      <c r="AJ57">
        <v>27313734</v>
      </c>
      <c r="AK57">
        <v>451295</v>
      </c>
      <c r="AM57">
        <v>451295</v>
      </c>
      <c r="AN57">
        <v>4302719</v>
      </c>
      <c r="AO57">
        <v>51708</v>
      </c>
      <c r="AP57">
        <v>3350952</v>
      </c>
      <c r="AQ57">
        <v>4864831</v>
      </c>
      <c r="AR57">
        <v>13021505</v>
      </c>
      <c r="AT57">
        <v>13021505</v>
      </c>
      <c r="AX57">
        <v>7216712</v>
      </c>
      <c r="AY57">
        <v>2843959</v>
      </c>
      <c r="BC57">
        <v>10060671</v>
      </c>
      <c r="BD57">
        <v>23082176</v>
      </c>
      <c r="BE57">
        <v>1200000</v>
      </c>
      <c r="BF57">
        <v>1375000</v>
      </c>
      <c r="BI57">
        <v>1400967</v>
      </c>
      <c r="BK57">
        <v>57340</v>
      </c>
      <c r="BL57">
        <v>198251</v>
      </c>
      <c r="BM57">
        <v>4231558</v>
      </c>
      <c r="BN57">
        <v>27313734</v>
      </c>
    </row>
    <row r="58" spans="1:66" hidden="1" x14ac:dyDescent="0.25">
      <c r="A58" t="s">
        <v>33</v>
      </c>
      <c r="B58" t="s">
        <v>2211</v>
      </c>
      <c r="C58">
        <v>800018359</v>
      </c>
      <c r="D58" t="s">
        <v>2287</v>
      </c>
      <c r="E58" t="s">
        <v>91</v>
      </c>
      <c r="F58" t="s">
        <v>92</v>
      </c>
      <c r="G58" t="s">
        <v>36</v>
      </c>
      <c r="H58" t="s">
        <v>93</v>
      </c>
      <c r="I58" t="s">
        <v>94</v>
      </c>
      <c r="J58" t="s">
        <v>95</v>
      </c>
      <c r="K58" t="s">
        <v>39</v>
      </c>
      <c r="L58">
        <v>38061559</v>
      </c>
      <c r="M58">
        <v>132865094</v>
      </c>
      <c r="N58">
        <v>340581686</v>
      </c>
      <c r="O58">
        <v>51985924</v>
      </c>
      <c r="Q58">
        <v>18683549</v>
      </c>
      <c r="T58">
        <v>582177812</v>
      </c>
      <c r="V58">
        <v>582177812</v>
      </c>
      <c r="X58">
        <v>204695593</v>
      </c>
      <c r="Z58">
        <v>4529099</v>
      </c>
      <c r="AD58">
        <v>13758157</v>
      </c>
      <c r="AF58">
        <v>144522839</v>
      </c>
      <c r="AI58">
        <v>367505688</v>
      </c>
      <c r="AJ58">
        <v>949683500</v>
      </c>
      <c r="AK58">
        <v>32990236</v>
      </c>
      <c r="AL58">
        <v>52529220</v>
      </c>
      <c r="AM58">
        <v>85519456</v>
      </c>
      <c r="AN58">
        <v>227881221</v>
      </c>
      <c r="AO58">
        <v>57176519</v>
      </c>
      <c r="AP58">
        <v>18017858</v>
      </c>
      <c r="AR58">
        <v>388595054</v>
      </c>
      <c r="AT58">
        <v>388595054</v>
      </c>
      <c r="BA58">
        <v>92144959</v>
      </c>
      <c r="BC58">
        <v>92144959</v>
      </c>
      <c r="BD58">
        <v>480740013</v>
      </c>
      <c r="BE58">
        <v>15944398</v>
      </c>
      <c r="BF58">
        <v>20303310</v>
      </c>
      <c r="BJ58">
        <v>100456158</v>
      </c>
      <c r="BK58">
        <v>39034545</v>
      </c>
      <c r="BL58">
        <v>293205076</v>
      </c>
      <c r="BM58">
        <v>468943487</v>
      </c>
      <c r="BN58">
        <v>949683500</v>
      </c>
    </row>
    <row r="59" spans="1:66" hidden="1" x14ac:dyDescent="0.25">
      <c r="A59" t="s">
        <v>33</v>
      </c>
      <c r="B59" t="s">
        <v>2211</v>
      </c>
      <c r="C59">
        <v>800018359</v>
      </c>
      <c r="D59" t="s">
        <v>2287</v>
      </c>
      <c r="E59" t="s">
        <v>91</v>
      </c>
      <c r="F59" t="s">
        <v>92</v>
      </c>
      <c r="G59" t="s">
        <v>36</v>
      </c>
      <c r="H59" t="s">
        <v>93</v>
      </c>
      <c r="I59" t="s">
        <v>94</v>
      </c>
      <c r="J59" t="s">
        <v>95</v>
      </c>
      <c r="K59" t="s">
        <v>40</v>
      </c>
      <c r="L59">
        <v>59877908</v>
      </c>
      <c r="M59">
        <v>142369922</v>
      </c>
      <c r="N59">
        <v>390560263</v>
      </c>
      <c r="O59">
        <v>77196380</v>
      </c>
      <c r="R59">
        <v>17693597</v>
      </c>
      <c r="T59">
        <v>687698070</v>
      </c>
      <c r="V59">
        <v>687698070</v>
      </c>
      <c r="X59">
        <v>214996785</v>
      </c>
      <c r="Z59">
        <v>5504708</v>
      </c>
      <c r="AD59">
        <v>1867243</v>
      </c>
      <c r="AF59">
        <v>166580845</v>
      </c>
      <c r="AI59">
        <v>388949581</v>
      </c>
      <c r="AJ59">
        <v>1076647651</v>
      </c>
      <c r="AK59">
        <v>26005841</v>
      </c>
      <c r="AL59">
        <v>40269219</v>
      </c>
      <c r="AM59">
        <v>66275060</v>
      </c>
      <c r="AN59">
        <v>280844272</v>
      </c>
      <c r="AO59">
        <v>20696298</v>
      </c>
      <c r="AP59">
        <v>150618340</v>
      </c>
      <c r="AR59">
        <v>518433970</v>
      </c>
      <c r="AT59">
        <v>518433970</v>
      </c>
      <c r="BA59">
        <v>132484460</v>
      </c>
      <c r="BC59">
        <v>132484460</v>
      </c>
      <c r="BD59">
        <v>650918430</v>
      </c>
      <c r="BE59">
        <v>15944398</v>
      </c>
      <c r="BF59">
        <v>20303310</v>
      </c>
      <c r="BJ59">
        <v>108709980</v>
      </c>
      <c r="BK59">
        <v>39034545</v>
      </c>
      <c r="BL59">
        <v>241736988</v>
      </c>
      <c r="BM59">
        <v>425729221</v>
      </c>
      <c r="BN59">
        <v>1076647651</v>
      </c>
    </row>
    <row r="60" spans="1:66" hidden="1" x14ac:dyDescent="0.25">
      <c r="A60" t="s">
        <v>33</v>
      </c>
      <c r="B60" t="s">
        <v>2211</v>
      </c>
      <c r="C60">
        <v>800019437</v>
      </c>
      <c r="D60" t="s">
        <v>2287</v>
      </c>
      <c r="E60" t="s">
        <v>2314</v>
      </c>
      <c r="F60" t="s">
        <v>96</v>
      </c>
      <c r="G60" t="s">
        <v>45</v>
      </c>
      <c r="H60" t="s">
        <v>2315</v>
      </c>
      <c r="I60" t="s">
        <v>47</v>
      </c>
      <c r="J60" t="s">
        <v>97</v>
      </c>
      <c r="K60" t="s">
        <v>39</v>
      </c>
      <c r="L60">
        <v>11586629</v>
      </c>
      <c r="M60">
        <v>15085769</v>
      </c>
      <c r="N60">
        <v>16260192</v>
      </c>
      <c r="T60">
        <v>42932590</v>
      </c>
      <c r="V60">
        <v>42932590</v>
      </c>
      <c r="X60">
        <v>76983149</v>
      </c>
      <c r="Z60">
        <v>8883</v>
      </c>
      <c r="AI60">
        <v>76992032</v>
      </c>
      <c r="AJ60">
        <v>119924622</v>
      </c>
      <c r="AK60">
        <v>1106878</v>
      </c>
      <c r="AL60">
        <v>0</v>
      </c>
      <c r="AM60">
        <v>1106878</v>
      </c>
      <c r="AN60">
        <v>12507104</v>
      </c>
      <c r="AO60">
        <v>992774</v>
      </c>
      <c r="AP60">
        <v>17837507</v>
      </c>
      <c r="AQ60">
        <v>6248</v>
      </c>
      <c r="AR60">
        <v>32450511</v>
      </c>
      <c r="AT60">
        <v>32450511</v>
      </c>
      <c r="AY60">
        <v>8605221</v>
      </c>
      <c r="BA60">
        <v>18556431</v>
      </c>
      <c r="BC60">
        <v>27161652</v>
      </c>
      <c r="BD60">
        <v>59612163</v>
      </c>
      <c r="BE60">
        <v>1200000</v>
      </c>
      <c r="BK60">
        <v>3597525</v>
      </c>
      <c r="BL60">
        <v>55514934</v>
      </c>
      <c r="BM60">
        <v>60312459</v>
      </c>
      <c r="BN60">
        <v>119924622</v>
      </c>
    </row>
    <row r="61" spans="1:66" hidden="1" x14ac:dyDescent="0.25">
      <c r="A61" t="s">
        <v>33</v>
      </c>
      <c r="B61" t="s">
        <v>2211</v>
      </c>
      <c r="C61">
        <v>800019437</v>
      </c>
      <c r="D61" t="s">
        <v>2287</v>
      </c>
      <c r="E61" t="s">
        <v>2314</v>
      </c>
      <c r="F61" t="s">
        <v>96</v>
      </c>
      <c r="G61" t="s">
        <v>45</v>
      </c>
      <c r="H61" t="s">
        <v>2315</v>
      </c>
      <c r="I61" t="s">
        <v>47</v>
      </c>
      <c r="J61" t="s">
        <v>97</v>
      </c>
      <c r="K61" t="s">
        <v>40</v>
      </c>
      <c r="L61">
        <v>11798147</v>
      </c>
      <c r="M61">
        <v>11781014</v>
      </c>
      <c r="N61">
        <v>30359081</v>
      </c>
      <c r="T61">
        <v>53938242</v>
      </c>
      <c r="V61">
        <v>53938242</v>
      </c>
      <c r="X61">
        <v>56005277</v>
      </c>
      <c r="Z61">
        <v>17780</v>
      </c>
      <c r="AI61">
        <v>56023057</v>
      </c>
      <c r="AJ61">
        <v>109961299</v>
      </c>
      <c r="AK61">
        <v>976930</v>
      </c>
      <c r="AL61">
        <v>90000</v>
      </c>
      <c r="AM61">
        <v>1066930</v>
      </c>
      <c r="AN61">
        <v>12384652</v>
      </c>
      <c r="AO61">
        <v>4641004</v>
      </c>
      <c r="AP61">
        <v>25975080</v>
      </c>
      <c r="AQ61">
        <v>7230</v>
      </c>
      <c r="AR61">
        <v>44074896</v>
      </c>
      <c r="AT61">
        <v>44074896</v>
      </c>
      <c r="AY61">
        <v>6832106</v>
      </c>
      <c r="BA61">
        <v>2284845</v>
      </c>
      <c r="BC61">
        <v>9116951</v>
      </c>
      <c r="BD61">
        <v>53191847</v>
      </c>
      <c r="BE61">
        <v>1200000</v>
      </c>
      <c r="BK61">
        <v>3597525</v>
      </c>
      <c r="BL61">
        <v>51971927</v>
      </c>
      <c r="BM61">
        <v>56769452</v>
      </c>
      <c r="BN61">
        <v>109961299</v>
      </c>
    </row>
    <row r="62" spans="1:66" hidden="1" x14ac:dyDescent="0.25">
      <c r="A62" t="s">
        <v>33</v>
      </c>
      <c r="B62" t="s">
        <v>2211</v>
      </c>
      <c r="C62">
        <v>800019615</v>
      </c>
      <c r="D62" t="s">
        <v>2287</v>
      </c>
      <c r="E62" t="s">
        <v>98</v>
      </c>
      <c r="F62" t="s">
        <v>99</v>
      </c>
      <c r="G62" t="s">
        <v>51</v>
      </c>
      <c r="H62" t="s">
        <v>100</v>
      </c>
      <c r="I62" t="s">
        <v>38</v>
      </c>
      <c r="J62" t="s">
        <v>38</v>
      </c>
      <c r="K62" t="s">
        <v>39</v>
      </c>
      <c r="L62">
        <v>29621387</v>
      </c>
      <c r="M62">
        <v>85744708</v>
      </c>
      <c r="N62">
        <v>56732493</v>
      </c>
      <c r="Q62">
        <v>493064</v>
      </c>
      <c r="T62">
        <v>172591652</v>
      </c>
      <c r="V62">
        <v>172591652</v>
      </c>
      <c r="X62">
        <v>49145098</v>
      </c>
      <c r="Z62">
        <v>85176</v>
      </c>
      <c r="AB62">
        <v>87264477</v>
      </c>
      <c r="AI62">
        <v>136494751</v>
      </c>
      <c r="AJ62">
        <v>309086403</v>
      </c>
      <c r="AK62">
        <v>3314488</v>
      </c>
      <c r="AL62">
        <v>100924</v>
      </c>
      <c r="AM62">
        <v>3415412</v>
      </c>
      <c r="AN62">
        <v>42149646</v>
      </c>
      <c r="AO62">
        <v>10203844</v>
      </c>
      <c r="AR62">
        <v>55768902</v>
      </c>
      <c r="AT62">
        <v>55768902</v>
      </c>
      <c r="AY62">
        <v>4231998</v>
      </c>
      <c r="BB62">
        <v>583682</v>
      </c>
      <c r="BC62">
        <v>4815680</v>
      </c>
      <c r="BD62">
        <v>60584582</v>
      </c>
      <c r="BE62">
        <v>10202281</v>
      </c>
      <c r="BJ62">
        <v>11969449</v>
      </c>
      <c r="BK62">
        <v>171217303</v>
      </c>
      <c r="BL62">
        <v>55112788</v>
      </c>
      <c r="BM62">
        <v>248501821</v>
      </c>
      <c r="BN62">
        <v>309086403</v>
      </c>
    </row>
    <row r="63" spans="1:66" hidden="1" x14ac:dyDescent="0.25">
      <c r="A63" t="s">
        <v>33</v>
      </c>
      <c r="B63" t="s">
        <v>2211</v>
      </c>
      <c r="C63">
        <v>800019615</v>
      </c>
      <c r="D63" t="s">
        <v>2287</v>
      </c>
      <c r="E63" t="s">
        <v>98</v>
      </c>
      <c r="F63" t="s">
        <v>99</v>
      </c>
      <c r="G63" t="s">
        <v>51</v>
      </c>
      <c r="H63" t="s">
        <v>100</v>
      </c>
      <c r="I63" t="s">
        <v>38</v>
      </c>
      <c r="J63" t="s">
        <v>38</v>
      </c>
      <c r="K63" t="s">
        <v>40</v>
      </c>
      <c r="L63">
        <v>33657438</v>
      </c>
      <c r="M63">
        <v>81700429</v>
      </c>
      <c r="N63">
        <v>66876534</v>
      </c>
      <c r="Q63">
        <v>845436</v>
      </c>
      <c r="T63">
        <v>183079837</v>
      </c>
      <c r="V63">
        <v>183079837</v>
      </c>
      <c r="X63">
        <v>46750505</v>
      </c>
      <c r="Z63">
        <v>124590</v>
      </c>
      <c r="AB63">
        <v>34021364</v>
      </c>
      <c r="AI63">
        <v>80896459</v>
      </c>
      <c r="AJ63">
        <v>263976296</v>
      </c>
      <c r="AK63">
        <v>3275176</v>
      </c>
      <c r="AL63">
        <v>81297</v>
      </c>
      <c r="AM63">
        <v>3356473</v>
      </c>
      <c r="AN63">
        <v>42162617</v>
      </c>
      <c r="AO63">
        <v>9936947</v>
      </c>
      <c r="AR63">
        <v>55456037</v>
      </c>
      <c r="AT63">
        <v>55456037</v>
      </c>
      <c r="AY63">
        <v>5525292</v>
      </c>
      <c r="BB63">
        <v>537567</v>
      </c>
      <c r="BC63">
        <v>6062859</v>
      </c>
      <c r="BD63">
        <v>61518896</v>
      </c>
      <c r="BE63">
        <v>10202281</v>
      </c>
      <c r="BJ63">
        <v>11843002</v>
      </c>
      <c r="BK63">
        <v>127412023</v>
      </c>
      <c r="BL63">
        <v>53000094</v>
      </c>
      <c r="BM63">
        <v>202457400</v>
      </c>
      <c r="BN63">
        <v>263976296</v>
      </c>
    </row>
    <row r="64" spans="1:66" hidden="1" x14ac:dyDescent="0.25">
      <c r="A64" t="s">
        <v>33</v>
      </c>
      <c r="B64" t="s">
        <v>2211</v>
      </c>
      <c r="C64">
        <v>800020023</v>
      </c>
      <c r="D64" t="s">
        <v>2287</v>
      </c>
      <c r="E64" t="s">
        <v>2316</v>
      </c>
      <c r="F64" t="s">
        <v>101</v>
      </c>
      <c r="G64" t="s">
        <v>36</v>
      </c>
      <c r="H64" t="s">
        <v>2317</v>
      </c>
      <c r="I64" t="s">
        <v>79</v>
      </c>
      <c r="J64" t="s">
        <v>102</v>
      </c>
      <c r="K64" t="s">
        <v>39</v>
      </c>
      <c r="L64">
        <v>36173441</v>
      </c>
      <c r="M64">
        <v>2500172</v>
      </c>
      <c r="N64">
        <v>1926836</v>
      </c>
      <c r="O64">
        <v>3992679</v>
      </c>
      <c r="S64">
        <v>317352</v>
      </c>
      <c r="T64">
        <v>44910480</v>
      </c>
      <c r="V64">
        <v>44910480</v>
      </c>
      <c r="X64">
        <v>43444314</v>
      </c>
      <c r="Z64">
        <v>81359</v>
      </c>
      <c r="AD64">
        <v>1467</v>
      </c>
      <c r="AG64">
        <v>849899</v>
      </c>
      <c r="AI64">
        <v>44377039</v>
      </c>
      <c r="AJ64">
        <v>89287519</v>
      </c>
      <c r="AL64">
        <v>82337</v>
      </c>
      <c r="AM64">
        <v>82337</v>
      </c>
      <c r="AN64">
        <v>8529125</v>
      </c>
      <c r="AO64">
        <v>8853764</v>
      </c>
      <c r="AQ64">
        <v>15905573</v>
      </c>
      <c r="AR64">
        <v>33370799</v>
      </c>
      <c r="AT64">
        <v>33370799</v>
      </c>
      <c r="AX64">
        <v>2214733</v>
      </c>
      <c r="BC64">
        <v>2214733</v>
      </c>
      <c r="BD64">
        <v>35585532</v>
      </c>
      <c r="BE64">
        <v>12499927</v>
      </c>
      <c r="BF64">
        <v>4629138</v>
      </c>
      <c r="BK64">
        <v>4250241</v>
      </c>
      <c r="BL64">
        <v>32322681</v>
      </c>
      <c r="BM64">
        <v>53701987</v>
      </c>
      <c r="BN64">
        <v>89287519</v>
      </c>
    </row>
    <row r="65" spans="1:66" hidden="1" x14ac:dyDescent="0.25">
      <c r="A65" t="s">
        <v>33</v>
      </c>
      <c r="B65" t="s">
        <v>2211</v>
      </c>
      <c r="C65">
        <v>800020023</v>
      </c>
      <c r="D65" t="s">
        <v>2287</v>
      </c>
      <c r="E65" t="s">
        <v>2316</v>
      </c>
      <c r="F65" t="s">
        <v>101</v>
      </c>
      <c r="G65" t="s">
        <v>36</v>
      </c>
      <c r="H65" t="s">
        <v>2317</v>
      </c>
      <c r="I65" t="s">
        <v>79</v>
      </c>
      <c r="J65" t="s">
        <v>102</v>
      </c>
      <c r="K65" t="s">
        <v>40</v>
      </c>
      <c r="L65">
        <v>32348070</v>
      </c>
      <c r="M65">
        <v>2676909</v>
      </c>
      <c r="N65">
        <v>1864869</v>
      </c>
      <c r="O65">
        <v>3312801</v>
      </c>
      <c r="S65">
        <v>156024</v>
      </c>
      <c r="T65">
        <v>40358673</v>
      </c>
      <c r="V65">
        <v>40358673</v>
      </c>
      <c r="X65">
        <v>43362591</v>
      </c>
      <c r="Z65">
        <v>89537</v>
      </c>
      <c r="AD65">
        <v>16915</v>
      </c>
      <c r="AG65">
        <v>849899</v>
      </c>
      <c r="AI65">
        <v>44318942</v>
      </c>
      <c r="AJ65">
        <v>84677615</v>
      </c>
      <c r="AL65">
        <v>19465</v>
      </c>
      <c r="AM65">
        <v>19465</v>
      </c>
      <c r="AN65">
        <v>10299662</v>
      </c>
      <c r="AO65">
        <v>7286776</v>
      </c>
      <c r="AQ65">
        <v>15450775</v>
      </c>
      <c r="AR65">
        <v>33056678</v>
      </c>
      <c r="AT65">
        <v>33056678</v>
      </c>
      <c r="AV65">
        <v>127600</v>
      </c>
      <c r="AW65">
        <v>127600</v>
      </c>
      <c r="AX65">
        <v>4019056</v>
      </c>
      <c r="BC65">
        <v>4146656</v>
      </c>
      <c r="BD65">
        <v>37203334</v>
      </c>
      <c r="BE65">
        <v>12499927</v>
      </c>
      <c r="BF65">
        <v>4629138</v>
      </c>
      <c r="BK65">
        <v>3345897</v>
      </c>
      <c r="BL65">
        <v>26999319</v>
      </c>
      <c r="BM65">
        <v>47474281</v>
      </c>
      <c r="BN65">
        <v>84677615</v>
      </c>
    </row>
    <row r="66" spans="1:66" hidden="1" x14ac:dyDescent="0.25">
      <c r="A66" t="s">
        <v>33</v>
      </c>
      <c r="B66" t="s">
        <v>2211</v>
      </c>
      <c r="C66">
        <v>800020220</v>
      </c>
      <c r="D66" t="s">
        <v>2287</v>
      </c>
      <c r="E66" t="s">
        <v>103</v>
      </c>
      <c r="F66" t="s">
        <v>104</v>
      </c>
      <c r="G66" t="s">
        <v>45</v>
      </c>
      <c r="H66" t="s">
        <v>2318</v>
      </c>
      <c r="I66" t="s">
        <v>38</v>
      </c>
      <c r="J66" t="s">
        <v>38</v>
      </c>
      <c r="K66" t="s">
        <v>39</v>
      </c>
      <c r="L66">
        <v>8270073</v>
      </c>
      <c r="M66">
        <v>118505929</v>
      </c>
      <c r="N66">
        <v>216522787</v>
      </c>
      <c r="O66">
        <v>8116581</v>
      </c>
      <c r="R66">
        <v>389429</v>
      </c>
      <c r="T66">
        <v>351804799</v>
      </c>
      <c r="V66">
        <v>351804799</v>
      </c>
      <c r="X66">
        <v>81065616</v>
      </c>
      <c r="Z66">
        <v>964307</v>
      </c>
      <c r="AD66">
        <v>1775562</v>
      </c>
      <c r="AI66">
        <v>83805485</v>
      </c>
      <c r="AJ66">
        <v>435610284</v>
      </c>
      <c r="AN66">
        <v>41519518</v>
      </c>
      <c r="AO66">
        <v>10267772</v>
      </c>
      <c r="AP66">
        <v>230695712</v>
      </c>
      <c r="AR66">
        <v>282483002</v>
      </c>
      <c r="AT66">
        <v>282483002</v>
      </c>
      <c r="AY66">
        <v>13205298</v>
      </c>
      <c r="BA66">
        <v>33438145</v>
      </c>
      <c r="BC66">
        <v>46643443</v>
      </c>
      <c r="BD66">
        <v>329126445</v>
      </c>
      <c r="BE66">
        <v>3585000</v>
      </c>
      <c r="BJ66">
        <v>10978894</v>
      </c>
      <c r="BK66">
        <v>3071110</v>
      </c>
      <c r="BL66">
        <v>88848835</v>
      </c>
      <c r="BM66">
        <v>106483839</v>
      </c>
      <c r="BN66">
        <v>435610284</v>
      </c>
    </row>
    <row r="67" spans="1:66" hidden="1" x14ac:dyDescent="0.25">
      <c r="A67" t="s">
        <v>33</v>
      </c>
      <c r="B67" t="s">
        <v>2211</v>
      </c>
      <c r="C67">
        <v>800020220</v>
      </c>
      <c r="D67" t="s">
        <v>2287</v>
      </c>
      <c r="E67" t="s">
        <v>103</v>
      </c>
      <c r="F67" t="s">
        <v>104</v>
      </c>
      <c r="G67" t="s">
        <v>45</v>
      </c>
      <c r="H67" t="s">
        <v>2318</v>
      </c>
      <c r="I67" t="s">
        <v>38</v>
      </c>
      <c r="J67" t="s">
        <v>38</v>
      </c>
      <c r="K67" t="s">
        <v>40</v>
      </c>
      <c r="L67">
        <v>10119305</v>
      </c>
      <c r="M67">
        <v>118220311</v>
      </c>
      <c r="N67">
        <v>233721628</v>
      </c>
      <c r="O67">
        <v>15586839</v>
      </c>
      <c r="R67">
        <v>358499</v>
      </c>
      <c r="T67">
        <v>378006582</v>
      </c>
      <c r="V67">
        <v>378006582</v>
      </c>
      <c r="X67">
        <v>82789448</v>
      </c>
      <c r="Z67">
        <v>942649</v>
      </c>
      <c r="AD67">
        <v>1692205</v>
      </c>
      <c r="AG67">
        <v>130000</v>
      </c>
      <c r="AI67">
        <v>85554302</v>
      </c>
      <c r="AJ67">
        <v>463560884</v>
      </c>
      <c r="AN67">
        <v>53254227</v>
      </c>
      <c r="AO67">
        <v>14834735</v>
      </c>
      <c r="AP67">
        <v>237294860</v>
      </c>
      <c r="AR67">
        <v>305383822</v>
      </c>
      <c r="AT67">
        <v>305383822</v>
      </c>
      <c r="AY67">
        <v>13044633</v>
      </c>
      <c r="BA67">
        <v>45862381</v>
      </c>
      <c r="BC67">
        <v>58907014</v>
      </c>
      <c r="BD67">
        <v>364290836</v>
      </c>
      <c r="BE67">
        <v>3585000</v>
      </c>
      <c r="BJ67">
        <v>10978894</v>
      </c>
      <c r="BK67">
        <v>2922566</v>
      </c>
      <c r="BL67">
        <v>81783588</v>
      </c>
      <c r="BM67">
        <v>99270048</v>
      </c>
      <c r="BN67">
        <v>463560884</v>
      </c>
    </row>
    <row r="68" spans="1:66" hidden="1" x14ac:dyDescent="0.25">
      <c r="A68" t="s">
        <v>33</v>
      </c>
      <c r="B68" t="s">
        <v>2211</v>
      </c>
      <c r="C68">
        <v>800020706</v>
      </c>
      <c r="D68" t="s">
        <v>2287</v>
      </c>
      <c r="E68" t="s">
        <v>2319</v>
      </c>
      <c r="F68" t="s">
        <v>105</v>
      </c>
      <c r="G68" t="s">
        <v>45</v>
      </c>
      <c r="H68" t="s">
        <v>106</v>
      </c>
      <c r="I68" t="s">
        <v>38</v>
      </c>
      <c r="J68" t="s">
        <v>38</v>
      </c>
      <c r="K68" t="s">
        <v>39</v>
      </c>
      <c r="L68">
        <v>27756010</v>
      </c>
      <c r="M68">
        <v>79003165</v>
      </c>
      <c r="N68">
        <v>223049497</v>
      </c>
      <c r="O68">
        <v>10561774</v>
      </c>
      <c r="R68">
        <v>624787</v>
      </c>
      <c r="T68">
        <v>340995233</v>
      </c>
      <c r="V68">
        <v>340995233</v>
      </c>
      <c r="X68">
        <v>140047886</v>
      </c>
      <c r="Z68">
        <v>605393</v>
      </c>
      <c r="AB68">
        <v>6697092</v>
      </c>
      <c r="AD68">
        <v>25904</v>
      </c>
      <c r="AF68">
        <v>6042</v>
      </c>
      <c r="AI68">
        <v>147382317</v>
      </c>
      <c r="AJ68">
        <v>488377550</v>
      </c>
      <c r="AN68">
        <v>56659327</v>
      </c>
      <c r="AO68">
        <v>41111797</v>
      </c>
      <c r="AP68">
        <v>181281627</v>
      </c>
      <c r="AR68">
        <v>279052751</v>
      </c>
      <c r="AT68">
        <v>279052751</v>
      </c>
      <c r="AV68">
        <v>609130</v>
      </c>
      <c r="AW68">
        <v>609130</v>
      </c>
      <c r="AX68">
        <v>1728729</v>
      </c>
      <c r="BA68">
        <v>27119107</v>
      </c>
      <c r="BC68">
        <v>29456966</v>
      </c>
      <c r="BD68">
        <v>308509717</v>
      </c>
      <c r="BE68">
        <v>6140000</v>
      </c>
      <c r="BK68">
        <v>6350158</v>
      </c>
      <c r="BL68">
        <v>167377675</v>
      </c>
      <c r="BM68">
        <v>179867833</v>
      </c>
      <c r="BN68">
        <v>488377550</v>
      </c>
    </row>
    <row r="69" spans="1:66" hidden="1" x14ac:dyDescent="0.25">
      <c r="A69" t="s">
        <v>33</v>
      </c>
      <c r="B69" t="s">
        <v>2211</v>
      </c>
      <c r="C69">
        <v>800020706</v>
      </c>
      <c r="D69" t="s">
        <v>2287</v>
      </c>
      <c r="E69" t="s">
        <v>2319</v>
      </c>
      <c r="F69" t="s">
        <v>105</v>
      </c>
      <c r="G69" t="s">
        <v>45</v>
      </c>
      <c r="H69" t="s">
        <v>106</v>
      </c>
      <c r="I69" t="s">
        <v>38</v>
      </c>
      <c r="J69" t="s">
        <v>38</v>
      </c>
      <c r="K69" t="s">
        <v>40</v>
      </c>
      <c r="L69">
        <v>21081310</v>
      </c>
      <c r="M69">
        <v>74628296</v>
      </c>
      <c r="N69">
        <v>266936474</v>
      </c>
      <c r="O69">
        <v>8776390</v>
      </c>
      <c r="R69">
        <v>431596</v>
      </c>
      <c r="T69">
        <v>371854066</v>
      </c>
      <c r="V69">
        <v>371854066</v>
      </c>
      <c r="X69">
        <v>135561290</v>
      </c>
      <c r="Z69">
        <v>1344584</v>
      </c>
      <c r="AB69">
        <v>8997281</v>
      </c>
      <c r="AF69">
        <v>8681</v>
      </c>
      <c r="AI69">
        <v>145911836</v>
      </c>
      <c r="AJ69">
        <v>517765902</v>
      </c>
      <c r="AN69">
        <v>85134484</v>
      </c>
      <c r="AO69">
        <v>34785613</v>
      </c>
      <c r="AP69">
        <v>210736940</v>
      </c>
      <c r="AR69">
        <v>330657037</v>
      </c>
      <c r="AT69">
        <v>330657037</v>
      </c>
      <c r="AV69">
        <v>708703</v>
      </c>
      <c r="AW69">
        <v>708703</v>
      </c>
      <c r="AX69">
        <v>6152775</v>
      </c>
      <c r="AY69">
        <v>453364</v>
      </c>
      <c r="BA69">
        <v>25278573</v>
      </c>
      <c r="BC69">
        <v>32593415</v>
      </c>
      <c r="BD69">
        <v>363250452</v>
      </c>
      <c r="BE69">
        <v>6140000</v>
      </c>
      <c r="BK69">
        <v>16730194</v>
      </c>
      <c r="BL69">
        <v>131645256</v>
      </c>
      <c r="BM69">
        <v>154515450</v>
      </c>
      <c r="BN69">
        <v>517765902</v>
      </c>
    </row>
    <row r="70" spans="1:66" hidden="1" x14ac:dyDescent="0.25">
      <c r="A70" t="s">
        <v>33</v>
      </c>
      <c r="B70" t="s">
        <v>2211</v>
      </c>
      <c r="C70">
        <v>800021013</v>
      </c>
      <c r="D70" t="s">
        <v>2287</v>
      </c>
      <c r="E70" t="s">
        <v>2320</v>
      </c>
      <c r="F70" t="s">
        <v>107</v>
      </c>
      <c r="G70" t="s">
        <v>45</v>
      </c>
      <c r="H70" t="s">
        <v>2321</v>
      </c>
      <c r="I70" t="s">
        <v>47</v>
      </c>
      <c r="J70" t="s">
        <v>149</v>
      </c>
      <c r="K70" t="s">
        <v>39</v>
      </c>
      <c r="L70">
        <v>2057138</v>
      </c>
      <c r="M70">
        <v>12232024</v>
      </c>
      <c r="N70">
        <v>17322766</v>
      </c>
      <c r="O70">
        <v>3312137</v>
      </c>
      <c r="P70">
        <v>0</v>
      </c>
      <c r="Q70">
        <v>0</v>
      </c>
      <c r="R70">
        <v>0</v>
      </c>
      <c r="S70">
        <v>0</v>
      </c>
      <c r="T70">
        <v>34924065</v>
      </c>
      <c r="U70">
        <v>0</v>
      </c>
      <c r="V70">
        <v>34924065</v>
      </c>
      <c r="W70">
        <v>0</v>
      </c>
      <c r="X70">
        <v>12391319</v>
      </c>
      <c r="Y70">
        <v>0</v>
      </c>
      <c r="Z70">
        <v>3380348</v>
      </c>
      <c r="AA70">
        <v>0</v>
      </c>
      <c r="AB70">
        <v>827530</v>
      </c>
      <c r="AC70">
        <v>0</v>
      </c>
      <c r="AD70">
        <v>190709</v>
      </c>
      <c r="AE70">
        <v>0</v>
      </c>
      <c r="AF70">
        <v>3776561</v>
      </c>
      <c r="AG70">
        <v>684950</v>
      </c>
      <c r="AH70">
        <v>0</v>
      </c>
      <c r="AI70">
        <v>21251417</v>
      </c>
      <c r="AJ70">
        <v>56175482</v>
      </c>
      <c r="AK70">
        <v>0</v>
      </c>
      <c r="AL70">
        <v>0</v>
      </c>
      <c r="AM70">
        <v>0</v>
      </c>
      <c r="AN70">
        <v>3814073</v>
      </c>
      <c r="AO70">
        <v>935451</v>
      </c>
      <c r="AP70">
        <v>17376966</v>
      </c>
      <c r="AQ70">
        <v>3041107</v>
      </c>
      <c r="AR70">
        <v>25167597</v>
      </c>
      <c r="AS70">
        <v>0</v>
      </c>
      <c r="AT70">
        <v>25167597</v>
      </c>
      <c r="AU70">
        <v>0</v>
      </c>
      <c r="AV70">
        <v>0</v>
      </c>
      <c r="AW70">
        <v>0</v>
      </c>
      <c r="AX70">
        <v>0</v>
      </c>
      <c r="AY70">
        <v>1314028</v>
      </c>
      <c r="AZ70">
        <v>0</v>
      </c>
      <c r="BA70">
        <v>9561585</v>
      </c>
      <c r="BB70">
        <v>0</v>
      </c>
      <c r="BC70">
        <v>10875613</v>
      </c>
      <c r="BD70">
        <v>36043210</v>
      </c>
      <c r="BE70">
        <v>1315789</v>
      </c>
      <c r="BF70">
        <v>2750000</v>
      </c>
      <c r="BG70">
        <v>0</v>
      </c>
      <c r="BH70">
        <v>0</v>
      </c>
      <c r="BI70">
        <v>0</v>
      </c>
      <c r="BJ70">
        <v>0</v>
      </c>
      <c r="BK70">
        <v>2547155</v>
      </c>
      <c r="BL70">
        <v>13519328</v>
      </c>
      <c r="BM70">
        <v>20132272</v>
      </c>
      <c r="BN70">
        <v>56175482</v>
      </c>
    </row>
    <row r="71" spans="1:66" hidden="1" x14ac:dyDescent="0.25">
      <c r="A71" t="s">
        <v>33</v>
      </c>
      <c r="B71" t="s">
        <v>2211</v>
      </c>
      <c r="C71">
        <v>800021013</v>
      </c>
      <c r="D71" t="s">
        <v>2287</v>
      </c>
      <c r="E71" t="s">
        <v>2320</v>
      </c>
      <c r="F71" t="s">
        <v>107</v>
      </c>
      <c r="G71" t="s">
        <v>45</v>
      </c>
      <c r="H71" t="s">
        <v>2321</v>
      </c>
      <c r="I71" t="s">
        <v>47</v>
      </c>
      <c r="J71" t="s">
        <v>149</v>
      </c>
      <c r="K71" t="s">
        <v>40</v>
      </c>
      <c r="L71">
        <v>1341057</v>
      </c>
      <c r="M71">
        <v>15025342</v>
      </c>
      <c r="N71">
        <v>25295692</v>
      </c>
      <c r="O71">
        <v>4417697</v>
      </c>
      <c r="P71">
        <v>0</v>
      </c>
      <c r="Q71">
        <v>0</v>
      </c>
      <c r="R71">
        <v>0</v>
      </c>
      <c r="S71">
        <v>0</v>
      </c>
      <c r="T71">
        <v>46079788</v>
      </c>
      <c r="U71">
        <v>0</v>
      </c>
      <c r="V71">
        <v>46079788</v>
      </c>
      <c r="W71">
        <v>0</v>
      </c>
      <c r="X71">
        <v>11288147</v>
      </c>
      <c r="Y71">
        <v>0</v>
      </c>
      <c r="Z71">
        <v>378930</v>
      </c>
      <c r="AA71">
        <v>0</v>
      </c>
      <c r="AB71">
        <v>152286</v>
      </c>
      <c r="AC71">
        <v>0</v>
      </c>
      <c r="AD71">
        <v>173291</v>
      </c>
      <c r="AE71">
        <v>0</v>
      </c>
      <c r="AF71">
        <v>3955874</v>
      </c>
      <c r="AG71">
        <v>95300</v>
      </c>
      <c r="AH71">
        <v>0</v>
      </c>
      <c r="AI71">
        <v>16043828</v>
      </c>
      <c r="AJ71">
        <v>62123616</v>
      </c>
      <c r="AK71">
        <v>0</v>
      </c>
      <c r="AL71">
        <v>0</v>
      </c>
      <c r="AM71">
        <v>0</v>
      </c>
      <c r="AN71">
        <v>5677958</v>
      </c>
      <c r="AO71">
        <v>3217853</v>
      </c>
      <c r="AP71">
        <v>11496432</v>
      </c>
      <c r="AQ71">
        <v>8069275</v>
      </c>
      <c r="AR71">
        <v>28461518</v>
      </c>
      <c r="AS71">
        <v>0</v>
      </c>
      <c r="AT71">
        <v>28461518</v>
      </c>
      <c r="AU71">
        <v>0</v>
      </c>
      <c r="AV71">
        <v>0</v>
      </c>
      <c r="AW71">
        <v>0</v>
      </c>
      <c r="AX71">
        <v>0</v>
      </c>
      <c r="AY71">
        <v>1363910</v>
      </c>
      <c r="AZ71">
        <v>0</v>
      </c>
      <c r="BA71">
        <v>11467099</v>
      </c>
      <c r="BB71">
        <v>0</v>
      </c>
      <c r="BC71">
        <v>12831009</v>
      </c>
      <c r="BD71">
        <v>41292527</v>
      </c>
      <c r="BE71">
        <v>1315789</v>
      </c>
      <c r="BF71">
        <v>2750000</v>
      </c>
      <c r="BG71">
        <v>0</v>
      </c>
      <c r="BH71">
        <v>0</v>
      </c>
      <c r="BI71">
        <v>0</v>
      </c>
      <c r="BJ71">
        <v>0</v>
      </c>
      <c r="BK71">
        <v>2547155</v>
      </c>
      <c r="BL71">
        <v>14218145</v>
      </c>
      <c r="BM71">
        <v>20831089</v>
      </c>
      <c r="BN71">
        <v>62123616</v>
      </c>
    </row>
    <row r="72" spans="1:66" hidden="1" x14ac:dyDescent="0.25">
      <c r="A72" t="s">
        <v>33</v>
      </c>
      <c r="B72" t="s">
        <v>2211</v>
      </c>
      <c r="C72">
        <v>800021137</v>
      </c>
      <c r="D72" t="s">
        <v>2287</v>
      </c>
      <c r="E72" t="s">
        <v>2322</v>
      </c>
      <c r="F72" t="s">
        <v>61</v>
      </c>
      <c r="G72" t="s">
        <v>45</v>
      </c>
      <c r="H72" t="s">
        <v>109</v>
      </c>
      <c r="I72" t="s">
        <v>47</v>
      </c>
      <c r="J72" t="s">
        <v>62</v>
      </c>
      <c r="K72" t="s">
        <v>39</v>
      </c>
      <c r="L72">
        <v>238581</v>
      </c>
      <c r="M72">
        <v>5373212</v>
      </c>
      <c r="N72">
        <v>3064673</v>
      </c>
      <c r="O72">
        <v>606254</v>
      </c>
      <c r="P72">
        <v>11461287</v>
      </c>
      <c r="Q72">
        <v>916828</v>
      </c>
      <c r="R72">
        <v>2854195</v>
      </c>
      <c r="T72">
        <v>24515030</v>
      </c>
      <c r="V72">
        <v>24515030</v>
      </c>
      <c r="W72">
        <v>17922790</v>
      </c>
      <c r="X72">
        <v>161688458</v>
      </c>
      <c r="AA72">
        <v>292993</v>
      </c>
      <c r="AB72">
        <v>1632105</v>
      </c>
      <c r="AF72">
        <v>3524104</v>
      </c>
      <c r="AI72">
        <v>185060450</v>
      </c>
      <c r="AJ72">
        <v>209575480</v>
      </c>
      <c r="AN72">
        <v>36677667</v>
      </c>
      <c r="AP72">
        <v>899476</v>
      </c>
      <c r="AQ72">
        <v>494176</v>
      </c>
      <c r="AR72">
        <v>38071319</v>
      </c>
      <c r="AT72">
        <v>38071319</v>
      </c>
      <c r="AU72">
        <v>8493096</v>
      </c>
      <c r="AV72">
        <v>7258409</v>
      </c>
      <c r="AW72">
        <v>15751505</v>
      </c>
      <c r="AX72">
        <v>146428</v>
      </c>
      <c r="AY72">
        <v>20233957</v>
      </c>
      <c r="BA72">
        <v>15312328</v>
      </c>
      <c r="BC72">
        <v>51444218</v>
      </c>
      <c r="BD72">
        <v>89515537</v>
      </c>
      <c r="BE72">
        <v>4429159</v>
      </c>
      <c r="BF72">
        <v>6719970</v>
      </c>
      <c r="BG72">
        <v>104047</v>
      </c>
      <c r="BK72">
        <v>37732596</v>
      </c>
      <c r="BL72">
        <v>71282265</v>
      </c>
      <c r="BM72">
        <v>120059943</v>
      </c>
      <c r="BN72">
        <v>209575480</v>
      </c>
    </row>
    <row r="73" spans="1:66" hidden="1" x14ac:dyDescent="0.25">
      <c r="A73" t="s">
        <v>33</v>
      </c>
      <c r="B73" t="s">
        <v>2211</v>
      </c>
      <c r="C73">
        <v>800021137</v>
      </c>
      <c r="D73" t="s">
        <v>2287</v>
      </c>
      <c r="E73" t="s">
        <v>2322</v>
      </c>
      <c r="F73" t="s">
        <v>61</v>
      </c>
      <c r="G73" t="s">
        <v>45</v>
      </c>
      <c r="H73" t="s">
        <v>109</v>
      </c>
      <c r="I73" t="s">
        <v>47</v>
      </c>
      <c r="J73" t="s">
        <v>62</v>
      </c>
      <c r="K73" t="s">
        <v>40</v>
      </c>
      <c r="L73">
        <v>111497</v>
      </c>
      <c r="M73">
        <v>14720636</v>
      </c>
      <c r="N73">
        <v>2922377</v>
      </c>
      <c r="O73">
        <v>2440921</v>
      </c>
      <c r="P73">
        <v>22226017</v>
      </c>
      <c r="Q73">
        <v>111090</v>
      </c>
      <c r="R73">
        <v>1705529</v>
      </c>
      <c r="T73">
        <v>44238067</v>
      </c>
      <c r="V73">
        <v>44238067</v>
      </c>
      <c r="W73">
        <v>4214845</v>
      </c>
      <c r="X73">
        <v>167199344</v>
      </c>
      <c r="AA73">
        <v>310993</v>
      </c>
      <c r="AB73">
        <v>20201054</v>
      </c>
      <c r="AF73">
        <v>3580537</v>
      </c>
      <c r="AI73">
        <v>195506773</v>
      </c>
      <c r="AJ73">
        <v>239744840</v>
      </c>
      <c r="AN73">
        <v>25889674</v>
      </c>
      <c r="AP73">
        <v>8765417</v>
      </c>
      <c r="AQ73">
        <v>293813</v>
      </c>
      <c r="AR73">
        <v>34948904</v>
      </c>
      <c r="AT73">
        <v>34948904</v>
      </c>
      <c r="AU73">
        <v>8010467</v>
      </c>
      <c r="AV73">
        <v>4493674</v>
      </c>
      <c r="AW73">
        <v>12504141</v>
      </c>
      <c r="AX73">
        <v>116111</v>
      </c>
      <c r="AY73">
        <v>27774569</v>
      </c>
      <c r="BA73">
        <v>6772855</v>
      </c>
      <c r="BC73">
        <v>47167676</v>
      </c>
      <c r="BD73">
        <v>82116580</v>
      </c>
      <c r="BE73">
        <v>4429159</v>
      </c>
      <c r="BF73">
        <v>6719970</v>
      </c>
      <c r="BG73">
        <v>104047</v>
      </c>
      <c r="BK73">
        <v>37634970</v>
      </c>
      <c r="BL73">
        <v>108948208</v>
      </c>
      <c r="BM73">
        <v>157628260</v>
      </c>
      <c r="BN73">
        <v>239744840</v>
      </c>
    </row>
    <row r="74" spans="1:66" hidden="1" x14ac:dyDescent="0.25">
      <c r="A74" t="s">
        <v>33</v>
      </c>
      <c r="B74" t="s">
        <v>2211</v>
      </c>
      <c r="C74">
        <v>800021308</v>
      </c>
      <c r="D74" t="s">
        <v>2287</v>
      </c>
      <c r="E74" t="s">
        <v>110</v>
      </c>
      <c r="F74" t="s">
        <v>43</v>
      </c>
      <c r="G74" t="s">
        <v>111</v>
      </c>
      <c r="H74" t="s">
        <v>112</v>
      </c>
      <c r="I74" t="s">
        <v>38</v>
      </c>
      <c r="J74" t="s">
        <v>38</v>
      </c>
      <c r="K74" t="s">
        <v>39</v>
      </c>
      <c r="L74">
        <v>169861349</v>
      </c>
      <c r="M74">
        <v>4118802201</v>
      </c>
      <c r="N74">
        <v>1804385301</v>
      </c>
      <c r="O74">
        <v>135731829</v>
      </c>
      <c r="R74">
        <v>82843244</v>
      </c>
      <c r="T74">
        <v>6311623924</v>
      </c>
      <c r="V74">
        <v>6311623924</v>
      </c>
      <c r="W74">
        <v>2026155</v>
      </c>
      <c r="X74">
        <v>5480302250</v>
      </c>
      <c r="Z74">
        <v>2588604</v>
      </c>
      <c r="AB74">
        <v>9086488</v>
      </c>
      <c r="AG74">
        <v>22190414</v>
      </c>
      <c r="AI74">
        <v>5516193911</v>
      </c>
      <c r="AJ74">
        <v>11827817835</v>
      </c>
      <c r="AL74">
        <v>140014705</v>
      </c>
      <c r="AM74">
        <v>140014705</v>
      </c>
      <c r="AN74">
        <v>1895429225</v>
      </c>
      <c r="AO74">
        <v>358448759</v>
      </c>
      <c r="AP74">
        <v>106914232</v>
      </c>
      <c r="AR74">
        <v>2500806921</v>
      </c>
      <c r="AT74">
        <v>2500806921</v>
      </c>
      <c r="AV74">
        <v>470111924</v>
      </c>
      <c r="AW74">
        <v>470111924</v>
      </c>
      <c r="AX74">
        <v>0</v>
      </c>
      <c r="AY74">
        <v>633522268</v>
      </c>
      <c r="BA74">
        <v>150353593</v>
      </c>
      <c r="BC74">
        <v>1253987785</v>
      </c>
      <c r="BD74">
        <v>3754794706</v>
      </c>
      <c r="BE74">
        <v>14897578</v>
      </c>
      <c r="BH74">
        <v>4278022212</v>
      </c>
      <c r="BK74">
        <v>-180589958</v>
      </c>
      <c r="BL74">
        <v>3960693297</v>
      </c>
      <c r="BM74">
        <v>8073023129</v>
      </c>
      <c r="BN74">
        <v>11827817835</v>
      </c>
    </row>
    <row r="75" spans="1:66" hidden="1" x14ac:dyDescent="0.25">
      <c r="A75" t="s">
        <v>33</v>
      </c>
      <c r="B75" t="s">
        <v>2211</v>
      </c>
      <c r="C75">
        <v>800021308</v>
      </c>
      <c r="D75" t="s">
        <v>2287</v>
      </c>
      <c r="E75" t="s">
        <v>110</v>
      </c>
      <c r="F75" t="s">
        <v>43</v>
      </c>
      <c r="G75" t="s">
        <v>111</v>
      </c>
      <c r="H75" t="s">
        <v>112</v>
      </c>
      <c r="I75" t="s">
        <v>38</v>
      </c>
      <c r="J75" t="s">
        <v>38</v>
      </c>
      <c r="K75" t="s">
        <v>40</v>
      </c>
      <c r="L75">
        <v>34509858</v>
      </c>
      <c r="M75">
        <v>5166091494</v>
      </c>
      <c r="N75">
        <v>1368538861</v>
      </c>
      <c r="O75">
        <v>222423001</v>
      </c>
      <c r="R75">
        <v>195888854</v>
      </c>
      <c r="T75">
        <v>6987452068</v>
      </c>
      <c r="V75">
        <v>6987452068</v>
      </c>
      <c r="W75">
        <v>2589102</v>
      </c>
      <c r="X75">
        <v>7237925348</v>
      </c>
      <c r="Z75">
        <v>3809035</v>
      </c>
      <c r="AB75">
        <v>9189297</v>
      </c>
      <c r="AG75">
        <v>31543803</v>
      </c>
      <c r="AI75">
        <v>7285056585</v>
      </c>
      <c r="AJ75">
        <v>14272508653</v>
      </c>
      <c r="AL75">
        <v>137867767</v>
      </c>
      <c r="AM75">
        <v>137867767</v>
      </c>
      <c r="AN75">
        <v>2099506956</v>
      </c>
      <c r="AO75">
        <v>1628965611</v>
      </c>
      <c r="AP75">
        <v>113690551</v>
      </c>
      <c r="AR75">
        <v>3980030885</v>
      </c>
      <c r="AT75">
        <v>3980030885</v>
      </c>
      <c r="AV75">
        <v>420284233</v>
      </c>
      <c r="AW75">
        <v>420284233</v>
      </c>
      <c r="AX75">
        <v>532789</v>
      </c>
      <c r="AY75">
        <v>1749593707</v>
      </c>
      <c r="BA75">
        <v>187636976</v>
      </c>
      <c r="BC75">
        <v>2358047705</v>
      </c>
      <c r="BD75">
        <v>6338078590</v>
      </c>
      <c r="BE75">
        <v>14897578</v>
      </c>
      <c r="BH75">
        <v>3153074327</v>
      </c>
      <c r="BK75">
        <v>1913717971</v>
      </c>
      <c r="BL75">
        <v>2852740187</v>
      </c>
      <c r="BM75">
        <v>7934430063</v>
      </c>
      <c r="BN75">
        <v>14272508653</v>
      </c>
    </row>
    <row r="76" spans="1:66" hidden="1" x14ac:dyDescent="0.25">
      <c r="A76" t="s">
        <v>33</v>
      </c>
      <c r="B76" t="s">
        <v>2211</v>
      </c>
      <c r="C76">
        <v>800021596</v>
      </c>
      <c r="D76" t="s">
        <v>2287</v>
      </c>
      <c r="E76" t="s">
        <v>113</v>
      </c>
      <c r="F76" t="s">
        <v>114</v>
      </c>
      <c r="G76" t="s">
        <v>45</v>
      </c>
      <c r="H76" t="s">
        <v>2323</v>
      </c>
      <c r="I76" t="s">
        <v>57</v>
      </c>
      <c r="J76" t="s">
        <v>58</v>
      </c>
      <c r="K76" t="s">
        <v>39</v>
      </c>
      <c r="L76">
        <v>4622898</v>
      </c>
      <c r="M76">
        <v>2779048</v>
      </c>
      <c r="N76">
        <v>0</v>
      </c>
      <c r="O76">
        <v>0</v>
      </c>
      <c r="P76">
        <v>0</v>
      </c>
      <c r="Q76">
        <v>0</v>
      </c>
      <c r="R76">
        <v>0</v>
      </c>
      <c r="S76">
        <v>0</v>
      </c>
      <c r="T76">
        <v>7401946</v>
      </c>
      <c r="U76">
        <v>0</v>
      </c>
      <c r="V76">
        <v>7401946</v>
      </c>
      <c r="W76">
        <v>0</v>
      </c>
      <c r="X76">
        <v>74060312</v>
      </c>
      <c r="Y76">
        <v>0</v>
      </c>
      <c r="Z76">
        <v>0</v>
      </c>
      <c r="AA76">
        <v>6404354</v>
      </c>
      <c r="AB76">
        <v>0</v>
      </c>
      <c r="AC76">
        <v>0</v>
      </c>
      <c r="AD76">
        <v>0</v>
      </c>
      <c r="AE76">
        <v>0</v>
      </c>
      <c r="AF76">
        <v>22081143</v>
      </c>
      <c r="AG76">
        <v>0</v>
      </c>
      <c r="AH76">
        <v>0</v>
      </c>
      <c r="AI76">
        <v>102545809</v>
      </c>
      <c r="AJ76">
        <v>109947755</v>
      </c>
      <c r="AK76">
        <v>175442</v>
      </c>
      <c r="AL76">
        <v>0</v>
      </c>
      <c r="AM76">
        <v>175442</v>
      </c>
      <c r="AN76">
        <v>674363</v>
      </c>
      <c r="AO76">
        <v>2294661</v>
      </c>
      <c r="AP76">
        <v>317133</v>
      </c>
      <c r="AQ76">
        <v>0</v>
      </c>
      <c r="AR76">
        <v>3461599</v>
      </c>
      <c r="AS76">
        <v>0</v>
      </c>
      <c r="AT76">
        <v>3461599</v>
      </c>
      <c r="AU76">
        <v>0</v>
      </c>
      <c r="AV76">
        <v>0</v>
      </c>
      <c r="AW76">
        <v>0</v>
      </c>
      <c r="AX76">
        <v>0</v>
      </c>
      <c r="AY76">
        <v>9984944</v>
      </c>
      <c r="AZ76">
        <v>0</v>
      </c>
      <c r="BA76">
        <v>1081289</v>
      </c>
      <c r="BB76">
        <v>0</v>
      </c>
      <c r="BC76">
        <v>11066233</v>
      </c>
      <c r="BD76">
        <v>14527832</v>
      </c>
      <c r="BE76">
        <v>3010000</v>
      </c>
      <c r="BF76">
        <v>0</v>
      </c>
      <c r="BG76">
        <v>0</v>
      </c>
      <c r="BH76">
        <v>0</v>
      </c>
      <c r="BI76">
        <v>0</v>
      </c>
      <c r="BJ76">
        <v>75254680</v>
      </c>
      <c r="BK76">
        <v>9869208</v>
      </c>
      <c r="BL76">
        <v>7286035</v>
      </c>
      <c r="BM76">
        <v>95419923</v>
      </c>
      <c r="BN76">
        <v>109947755</v>
      </c>
    </row>
    <row r="77" spans="1:66" hidden="1" x14ac:dyDescent="0.25">
      <c r="A77" t="s">
        <v>33</v>
      </c>
      <c r="B77" t="s">
        <v>2211</v>
      </c>
      <c r="C77">
        <v>800021596</v>
      </c>
      <c r="D77" t="s">
        <v>2287</v>
      </c>
      <c r="E77" t="s">
        <v>113</v>
      </c>
      <c r="F77" t="s">
        <v>114</v>
      </c>
      <c r="G77" t="s">
        <v>45</v>
      </c>
      <c r="H77" t="s">
        <v>2323</v>
      </c>
      <c r="I77" t="s">
        <v>57</v>
      </c>
      <c r="J77" t="s">
        <v>58</v>
      </c>
      <c r="K77" t="s">
        <v>40</v>
      </c>
      <c r="L77">
        <v>824061</v>
      </c>
      <c r="M77">
        <v>3157120</v>
      </c>
      <c r="N77">
        <v>275812</v>
      </c>
      <c r="O77">
        <v>0</v>
      </c>
      <c r="P77">
        <v>0</v>
      </c>
      <c r="Q77">
        <v>0</v>
      </c>
      <c r="R77">
        <v>0</v>
      </c>
      <c r="S77">
        <v>0</v>
      </c>
      <c r="T77">
        <v>4256993</v>
      </c>
      <c r="U77">
        <v>0</v>
      </c>
      <c r="V77">
        <v>4256993</v>
      </c>
      <c r="W77">
        <v>0</v>
      </c>
      <c r="X77">
        <v>72883369</v>
      </c>
      <c r="Y77">
        <v>0</v>
      </c>
      <c r="Z77">
        <v>0</v>
      </c>
      <c r="AA77">
        <v>5016581</v>
      </c>
      <c r="AB77">
        <v>0</v>
      </c>
      <c r="AC77">
        <v>0</v>
      </c>
      <c r="AD77">
        <v>0</v>
      </c>
      <c r="AE77">
        <v>0</v>
      </c>
      <c r="AF77">
        <v>21404669</v>
      </c>
      <c r="AG77">
        <v>0</v>
      </c>
      <c r="AH77">
        <v>0</v>
      </c>
      <c r="AI77">
        <v>99304619</v>
      </c>
      <c r="AJ77">
        <v>103561612</v>
      </c>
      <c r="AK77">
        <v>97858</v>
      </c>
      <c r="AL77">
        <v>0</v>
      </c>
      <c r="AM77">
        <v>97858</v>
      </c>
      <c r="AN77">
        <v>408549</v>
      </c>
      <c r="AO77">
        <v>2736317</v>
      </c>
      <c r="AP77">
        <v>64100</v>
      </c>
      <c r="AQ77">
        <v>0</v>
      </c>
      <c r="AR77">
        <v>3306824</v>
      </c>
      <c r="AS77">
        <v>0</v>
      </c>
      <c r="AT77">
        <v>3306824</v>
      </c>
      <c r="AU77">
        <v>0</v>
      </c>
      <c r="AV77">
        <v>0</v>
      </c>
      <c r="AW77">
        <v>0</v>
      </c>
      <c r="AX77">
        <v>0</v>
      </c>
      <c r="AY77">
        <v>10201738</v>
      </c>
      <c r="AZ77">
        <v>0</v>
      </c>
      <c r="BA77">
        <v>0</v>
      </c>
      <c r="BB77">
        <v>0</v>
      </c>
      <c r="BC77">
        <v>10201738</v>
      </c>
      <c r="BD77">
        <v>13508562</v>
      </c>
      <c r="BE77">
        <v>3010000</v>
      </c>
      <c r="BF77">
        <v>0</v>
      </c>
      <c r="BG77">
        <v>0</v>
      </c>
      <c r="BH77">
        <v>0</v>
      </c>
      <c r="BI77">
        <v>0</v>
      </c>
      <c r="BJ77">
        <v>74237268</v>
      </c>
      <c r="BK77">
        <v>5021543</v>
      </c>
      <c r="BL77">
        <v>7784239</v>
      </c>
      <c r="BM77">
        <v>90053050</v>
      </c>
      <c r="BN77">
        <v>103561612</v>
      </c>
    </row>
    <row r="78" spans="1:66" hidden="1" x14ac:dyDescent="0.25">
      <c r="A78" t="s">
        <v>33</v>
      </c>
      <c r="B78" t="s">
        <v>2211</v>
      </c>
      <c r="C78">
        <v>800021599</v>
      </c>
      <c r="D78" t="s">
        <v>2287</v>
      </c>
      <c r="E78" t="s">
        <v>115</v>
      </c>
      <c r="F78" t="s">
        <v>89</v>
      </c>
      <c r="G78" t="s">
        <v>36</v>
      </c>
      <c r="H78" t="s">
        <v>2324</v>
      </c>
      <c r="I78" t="s">
        <v>94</v>
      </c>
      <c r="J78" t="s">
        <v>116</v>
      </c>
      <c r="K78" t="s">
        <v>39</v>
      </c>
      <c r="L78">
        <v>2683709</v>
      </c>
      <c r="M78">
        <v>9673470</v>
      </c>
      <c r="N78">
        <v>4215455</v>
      </c>
      <c r="O78">
        <v>4201006</v>
      </c>
      <c r="P78">
        <v>17978913</v>
      </c>
      <c r="T78">
        <v>38752553</v>
      </c>
      <c r="V78">
        <v>38752553</v>
      </c>
      <c r="X78">
        <v>59395303</v>
      </c>
      <c r="Z78">
        <v>236146</v>
      </c>
      <c r="AD78">
        <v>479703</v>
      </c>
      <c r="AI78">
        <v>60111152</v>
      </c>
      <c r="AJ78">
        <v>98863705</v>
      </c>
      <c r="AK78">
        <v>3453478</v>
      </c>
      <c r="AM78">
        <v>3453478</v>
      </c>
      <c r="AN78">
        <v>8795050</v>
      </c>
      <c r="AO78">
        <v>2006808</v>
      </c>
      <c r="AP78">
        <v>22185443</v>
      </c>
      <c r="AR78">
        <v>36440779</v>
      </c>
      <c r="AT78">
        <v>36440779</v>
      </c>
      <c r="AV78">
        <v>0</v>
      </c>
      <c r="AW78">
        <v>0</v>
      </c>
      <c r="AY78">
        <v>6907959</v>
      </c>
      <c r="BA78">
        <v>5331210</v>
      </c>
      <c r="BC78">
        <v>12239169</v>
      </c>
      <c r="BD78">
        <v>48679948</v>
      </c>
      <c r="BE78">
        <v>1810000</v>
      </c>
      <c r="BI78">
        <v>1635832</v>
      </c>
      <c r="BJ78">
        <v>30156760</v>
      </c>
      <c r="BK78">
        <v>905000</v>
      </c>
      <c r="BL78">
        <v>15676165</v>
      </c>
      <c r="BM78">
        <v>50183757</v>
      </c>
      <c r="BN78">
        <v>98863705</v>
      </c>
    </row>
    <row r="79" spans="1:66" hidden="1" x14ac:dyDescent="0.25">
      <c r="A79" t="s">
        <v>33</v>
      </c>
      <c r="B79" t="s">
        <v>2211</v>
      </c>
      <c r="C79">
        <v>800021599</v>
      </c>
      <c r="D79" t="s">
        <v>2287</v>
      </c>
      <c r="E79" t="s">
        <v>115</v>
      </c>
      <c r="F79" t="s">
        <v>89</v>
      </c>
      <c r="G79" t="s">
        <v>36</v>
      </c>
      <c r="H79" t="s">
        <v>2324</v>
      </c>
      <c r="I79" t="s">
        <v>94</v>
      </c>
      <c r="J79" t="s">
        <v>116</v>
      </c>
      <c r="K79" t="s">
        <v>40</v>
      </c>
      <c r="L79">
        <v>2479933</v>
      </c>
      <c r="M79">
        <v>11084012</v>
      </c>
      <c r="N79">
        <v>4949782</v>
      </c>
      <c r="O79">
        <v>4902979</v>
      </c>
      <c r="P79">
        <v>14792291</v>
      </c>
      <c r="T79">
        <v>38208997</v>
      </c>
      <c r="V79">
        <v>38208997</v>
      </c>
      <c r="X79">
        <v>56642436</v>
      </c>
      <c r="Z79">
        <v>261468</v>
      </c>
      <c r="AD79">
        <v>960808</v>
      </c>
      <c r="AI79">
        <v>57864712</v>
      </c>
      <c r="AJ79">
        <v>96073709</v>
      </c>
      <c r="AK79">
        <v>2922636</v>
      </c>
      <c r="AM79">
        <v>2922636</v>
      </c>
      <c r="AN79">
        <v>13937824</v>
      </c>
      <c r="AO79">
        <v>3921331</v>
      </c>
      <c r="AP79">
        <v>14554529</v>
      </c>
      <c r="AR79">
        <v>35336320</v>
      </c>
      <c r="AT79">
        <v>35336320</v>
      </c>
      <c r="AV79">
        <v>2095</v>
      </c>
      <c r="AW79">
        <v>2095</v>
      </c>
      <c r="AY79">
        <v>6489720</v>
      </c>
      <c r="BA79">
        <v>8516793</v>
      </c>
      <c r="BC79">
        <v>15008608</v>
      </c>
      <c r="BD79">
        <v>50344928</v>
      </c>
      <c r="BE79">
        <v>1810000</v>
      </c>
      <c r="BJ79">
        <v>30156760</v>
      </c>
      <c r="BK79">
        <v>1046307</v>
      </c>
      <c r="BL79">
        <v>12715714</v>
      </c>
      <c r="BM79">
        <v>45728781</v>
      </c>
      <c r="BN79">
        <v>96073709</v>
      </c>
    </row>
    <row r="80" spans="1:66" hidden="1" x14ac:dyDescent="0.25">
      <c r="A80" t="s">
        <v>33</v>
      </c>
      <c r="B80" t="s">
        <v>2211</v>
      </c>
      <c r="C80">
        <v>800022051</v>
      </c>
      <c r="D80" t="s">
        <v>2287</v>
      </c>
      <c r="E80" t="s">
        <v>2325</v>
      </c>
      <c r="F80" t="s">
        <v>61</v>
      </c>
      <c r="G80" t="s">
        <v>45</v>
      </c>
      <c r="H80" t="s">
        <v>117</v>
      </c>
      <c r="I80" t="s">
        <v>47</v>
      </c>
      <c r="J80" t="s">
        <v>97</v>
      </c>
      <c r="K80" t="s">
        <v>39</v>
      </c>
      <c r="L80">
        <v>77626</v>
      </c>
      <c r="M80">
        <v>1141053</v>
      </c>
      <c r="N80">
        <v>190663</v>
      </c>
      <c r="O80">
        <v>247340</v>
      </c>
      <c r="P80">
        <v>1769661</v>
      </c>
      <c r="R80">
        <v>162250</v>
      </c>
      <c r="T80">
        <v>3588593</v>
      </c>
      <c r="V80">
        <v>3588593</v>
      </c>
      <c r="X80">
        <v>16224015</v>
      </c>
      <c r="AB80">
        <v>3475607</v>
      </c>
      <c r="AD80">
        <v>0</v>
      </c>
      <c r="AF80">
        <v>34529269</v>
      </c>
      <c r="AI80">
        <v>54228891</v>
      </c>
      <c r="AJ80">
        <v>57817484</v>
      </c>
      <c r="AK80">
        <v>1049139</v>
      </c>
      <c r="AM80">
        <v>1049139</v>
      </c>
      <c r="AN80">
        <v>6163110</v>
      </c>
      <c r="AP80">
        <v>7689</v>
      </c>
      <c r="AR80">
        <v>7219938</v>
      </c>
      <c r="AT80">
        <v>7219938</v>
      </c>
      <c r="AU80">
        <v>70630</v>
      </c>
      <c r="AW80">
        <v>70630</v>
      </c>
      <c r="AX80">
        <v>13543058</v>
      </c>
      <c r="AY80">
        <v>1486318</v>
      </c>
      <c r="BC80">
        <v>15100006</v>
      </c>
      <c r="BD80">
        <v>22319944</v>
      </c>
      <c r="BE80">
        <v>751000</v>
      </c>
      <c r="BF80">
        <v>650226</v>
      </c>
      <c r="BK80">
        <v>30253491</v>
      </c>
      <c r="BL80">
        <v>3842823</v>
      </c>
      <c r="BM80">
        <v>35497540</v>
      </c>
      <c r="BN80">
        <v>57817484</v>
      </c>
    </row>
    <row r="81" spans="1:66" hidden="1" x14ac:dyDescent="0.25">
      <c r="A81" t="s">
        <v>33</v>
      </c>
      <c r="B81" t="s">
        <v>2211</v>
      </c>
      <c r="C81">
        <v>800022051</v>
      </c>
      <c r="D81" t="s">
        <v>2287</v>
      </c>
      <c r="E81" t="s">
        <v>2325</v>
      </c>
      <c r="F81" t="s">
        <v>61</v>
      </c>
      <c r="G81" t="s">
        <v>45</v>
      </c>
      <c r="H81" t="s">
        <v>117</v>
      </c>
      <c r="I81" t="s">
        <v>47</v>
      </c>
      <c r="J81" t="s">
        <v>97</v>
      </c>
      <c r="K81" t="s">
        <v>40</v>
      </c>
      <c r="L81">
        <v>25878</v>
      </c>
      <c r="M81">
        <v>1027503</v>
      </c>
      <c r="N81">
        <v>394771</v>
      </c>
      <c r="O81">
        <v>170542</v>
      </c>
      <c r="P81">
        <v>2027407</v>
      </c>
      <c r="R81">
        <v>0</v>
      </c>
      <c r="T81">
        <v>3646101</v>
      </c>
      <c r="V81">
        <v>3646101</v>
      </c>
      <c r="X81">
        <v>16717819</v>
      </c>
      <c r="AB81">
        <v>3625234</v>
      </c>
      <c r="AD81">
        <v>1600961</v>
      </c>
      <c r="AF81">
        <v>33200902</v>
      </c>
      <c r="AI81">
        <v>55144916</v>
      </c>
      <c r="AJ81">
        <v>58791017</v>
      </c>
      <c r="AK81">
        <v>905674</v>
      </c>
      <c r="AM81">
        <v>905674</v>
      </c>
      <c r="AN81">
        <v>2660139</v>
      </c>
      <c r="AP81">
        <v>2362039</v>
      </c>
      <c r="AR81">
        <v>5927852</v>
      </c>
      <c r="AT81">
        <v>5927852</v>
      </c>
      <c r="AU81">
        <v>70630</v>
      </c>
      <c r="AW81">
        <v>70630</v>
      </c>
      <c r="AX81">
        <v>15452895</v>
      </c>
      <c r="AY81">
        <v>1644544</v>
      </c>
      <c r="BA81">
        <v>2212135</v>
      </c>
      <c r="BC81">
        <v>19380204</v>
      </c>
      <c r="BD81">
        <v>25308056</v>
      </c>
      <c r="BE81">
        <v>751000</v>
      </c>
      <c r="BF81">
        <v>650226</v>
      </c>
      <c r="BK81">
        <v>29122424</v>
      </c>
      <c r="BL81">
        <v>2959311</v>
      </c>
      <c r="BM81">
        <v>33482961</v>
      </c>
      <c r="BN81">
        <v>58791017</v>
      </c>
    </row>
    <row r="82" spans="1:66" hidden="1" x14ac:dyDescent="0.25">
      <c r="A82" t="s">
        <v>33</v>
      </c>
      <c r="B82" t="s">
        <v>2211</v>
      </c>
      <c r="C82">
        <v>800023162</v>
      </c>
      <c r="D82" t="s">
        <v>2287</v>
      </c>
      <c r="E82" t="s">
        <v>2326</v>
      </c>
      <c r="F82" t="s">
        <v>452</v>
      </c>
      <c r="G82" t="s">
        <v>45</v>
      </c>
      <c r="H82" t="s">
        <v>2327</v>
      </c>
      <c r="I82" t="s">
        <v>47</v>
      </c>
      <c r="J82" t="s">
        <v>62</v>
      </c>
      <c r="K82" t="s">
        <v>39</v>
      </c>
      <c r="L82">
        <v>3967509</v>
      </c>
      <c r="M82">
        <v>20338839</v>
      </c>
      <c r="N82">
        <v>6092</v>
      </c>
      <c r="O82">
        <v>25070439</v>
      </c>
      <c r="R82">
        <v>73752</v>
      </c>
      <c r="T82">
        <v>49456631</v>
      </c>
      <c r="V82">
        <v>49456631</v>
      </c>
      <c r="X82">
        <v>183656245</v>
      </c>
      <c r="Z82">
        <v>4515634</v>
      </c>
      <c r="AB82">
        <v>1263610</v>
      </c>
      <c r="AD82">
        <v>23765339</v>
      </c>
      <c r="AG82">
        <v>2284932</v>
      </c>
      <c r="AI82">
        <v>215485760</v>
      </c>
      <c r="AJ82">
        <v>264942391</v>
      </c>
      <c r="AK82">
        <v>384793</v>
      </c>
      <c r="AM82">
        <v>384793</v>
      </c>
      <c r="AN82">
        <v>10907514</v>
      </c>
      <c r="AP82">
        <v>34142005</v>
      </c>
      <c r="AQ82">
        <v>57222029</v>
      </c>
      <c r="AR82">
        <v>102656341</v>
      </c>
      <c r="AT82">
        <v>102656341</v>
      </c>
      <c r="BB82">
        <v>101874548</v>
      </c>
      <c r="BC82">
        <v>101874548</v>
      </c>
      <c r="BD82">
        <v>204530889</v>
      </c>
      <c r="BE82">
        <v>2000000</v>
      </c>
      <c r="BF82">
        <v>41738432</v>
      </c>
      <c r="BK82">
        <v>1338835</v>
      </c>
      <c r="BL82">
        <v>15334235</v>
      </c>
      <c r="BM82">
        <v>60411502</v>
      </c>
      <c r="BN82">
        <v>264942391</v>
      </c>
    </row>
    <row r="83" spans="1:66" hidden="1" x14ac:dyDescent="0.25">
      <c r="A83" t="s">
        <v>33</v>
      </c>
      <c r="B83" t="s">
        <v>2211</v>
      </c>
      <c r="C83">
        <v>800023162</v>
      </c>
      <c r="D83" t="s">
        <v>2287</v>
      </c>
      <c r="E83" t="s">
        <v>2326</v>
      </c>
      <c r="F83" t="s">
        <v>452</v>
      </c>
      <c r="G83" t="s">
        <v>45</v>
      </c>
      <c r="H83" t="s">
        <v>2327</v>
      </c>
      <c r="I83" t="s">
        <v>47</v>
      </c>
      <c r="J83" t="s">
        <v>62</v>
      </c>
      <c r="K83" t="s">
        <v>40</v>
      </c>
      <c r="L83">
        <v>8615995</v>
      </c>
      <c r="M83">
        <v>3920821</v>
      </c>
      <c r="N83">
        <v>119179</v>
      </c>
      <c r="O83">
        <v>20458050</v>
      </c>
      <c r="R83">
        <v>35692</v>
      </c>
      <c r="T83">
        <v>33149737</v>
      </c>
      <c r="V83">
        <v>33149737</v>
      </c>
      <c r="X83">
        <v>158393380</v>
      </c>
      <c r="Z83">
        <v>6419655</v>
      </c>
      <c r="AB83">
        <v>1608640</v>
      </c>
      <c r="AD83">
        <v>18344286</v>
      </c>
      <c r="AG83">
        <v>2908097</v>
      </c>
      <c r="AI83">
        <v>187674058</v>
      </c>
      <c r="AJ83">
        <v>220823795</v>
      </c>
      <c r="AK83">
        <v>365819</v>
      </c>
      <c r="AM83">
        <v>365819</v>
      </c>
      <c r="AN83">
        <v>19129221</v>
      </c>
      <c r="AP83">
        <v>21323333</v>
      </c>
      <c r="AQ83">
        <v>29095749</v>
      </c>
      <c r="AR83">
        <v>69914122</v>
      </c>
      <c r="AT83">
        <v>69914122</v>
      </c>
      <c r="BB83">
        <v>91651538</v>
      </c>
      <c r="BC83">
        <v>91651538</v>
      </c>
      <c r="BD83">
        <v>161565660</v>
      </c>
      <c r="BE83">
        <v>2000000</v>
      </c>
      <c r="BF83">
        <v>41738432</v>
      </c>
      <c r="BK83">
        <v>1338835</v>
      </c>
      <c r="BL83">
        <v>14180868</v>
      </c>
      <c r="BM83">
        <v>59258135</v>
      </c>
      <c r="BN83">
        <v>220823795</v>
      </c>
    </row>
    <row r="84" spans="1:66" hidden="1" x14ac:dyDescent="0.25">
      <c r="A84" t="s">
        <v>33</v>
      </c>
      <c r="B84" t="s">
        <v>2211</v>
      </c>
      <c r="C84">
        <v>800023543</v>
      </c>
      <c r="D84" t="s">
        <v>2287</v>
      </c>
      <c r="E84" t="s">
        <v>2328</v>
      </c>
      <c r="F84" t="s">
        <v>81</v>
      </c>
      <c r="G84" t="s">
        <v>45</v>
      </c>
      <c r="H84" t="s">
        <v>120</v>
      </c>
      <c r="I84" t="s">
        <v>38</v>
      </c>
      <c r="J84" t="s">
        <v>38</v>
      </c>
      <c r="K84" t="s">
        <v>39</v>
      </c>
      <c r="L84">
        <v>669377</v>
      </c>
      <c r="M84">
        <v>433067</v>
      </c>
      <c r="N84">
        <v>1350581</v>
      </c>
      <c r="T84">
        <v>2453025</v>
      </c>
      <c r="V84">
        <v>2453025</v>
      </c>
      <c r="W84">
        <v>167333</v>
      </c>
      <c r="X84">
        <v>4923298</v>
      </c>
      <c r="AD84">
        <v>74703</v>
      </c>
      <c r="AI84">
        <v>5165334</v>
      </c>
      <c r="AJ84">
        <v>7618359</v>
      </c>
      <c r="AK84">
        <v>81060</v>
      </c>
      <c r="AM84">
        <v>81060</v>
      </c>
      <c r="AN84">
        <v>173640</v>
      </c>
      <c r="AO84">
        <v>244229</v>
      </c>
      <c r="AP84">
        <v>1613911</v>
      </c>
      <c r="AQ84">
        <v>141305</v>
      </c>
      <c r="AR84">
        <v>2254145</v>
      </c>
      <c r="AT84">
        <v>2254145</v>
      </c>
      <c r="AY84">
        <v>351064</v>
      </c>
      <c r="BC84">
        <v>351064</v>
      </c>
      <c r="BD84">
        <v>2605209</v>
      </c>
      <c r="BE84">
        <v>400000</v>
      </c>
      <c r="BK84">
        <v>61900</v>
      </c>
      <c r="BL84">
        <v>4551250</v>
      </c>
      <c r="BM84">
        <v>5013150</v>
      </c>
      <c r="BN84">
        <v>7618359</v>
      </c>
    </row>
    <row r="85" spans="1:66" hidden="1" x14ac:dyDescent="0.25">
      <c r="A85" t="s">
        <v>33</v>
      </c>
      <c r="B85" t="s">
        <v>2211</v>
      </c>
      <c r="C85">
        <v>800023543</v>
      </c>
      <c r="D85" t="s">
        <v>2287</v>
      </c>
      <c r="E85" t="s">
        <v>2328</v>
      </c>
      <c r="F85" t="s">
        <v>81</v>
      </c>
      <c r="G85" t="s">
        <v>45</v>
      </c>
      <c r="H85" t="s">
        <v>120</v>
      </c>
      <c r="I85" t="s">
        <v>38</v>
      </c>
      <c r="J85" t="s">
        <v>38</v>
      </c>
      <c r="K85" t="s">
        <v>40</v>
      </c>
      <c r="L85">
        <v>667277</v>
      </c>
      <c r="M85">
        <v>210101</v>
      </c>
      <c r="N85">
        <v>1440166</v>
      </c>
      <c r="T85">
        <v>2317544</v>
      </c>
      <c r="V85">
        <v>2317544</v>
      </c>
      <c r="W85">
        <v>167333</v>
      </c>
      <c r="X85">
        <v>5002814</v>
      </c>
      <c r="AD85">
        <v>50952</v>
      </c>
      <c r="AI85">
        <v>5221099</v>
      </c>
      <c r="AJ85">
        <v>7538643</v>
      </c>
      <c r="AK85">
        <v>93415</v>
      </c>
      <c r="AM85">
        <v>93415</v>
      </c>
      <c r="AN85">
        <v>2330596</v>
      </c>
      <c r="AO85">
        <v>343850</v>
      </c>
      <c r="AP85">
        <v>30970</v>
      </c>
      <c r="AQ85">
        <v>208527</v>
      </c>
      <c r="AR85">
        <v>3007358</v>
      </c>
      <c r="AT85">
        <v>3007358</v>
      </c>
      <c r="AY85">
        <v>309225</v>
      </c>
      <c r="BC85">
        <v>309225</v>
      </c>
      <c r="BD85">
        <v>3316583</v>
      </c>
      <c r="BE85">
        <v>400000</v>
      </c>
      <c r="BK85">
        <v>61900</v>
      </c>
      <c r="BL85">
        <v>3760160</v>
      </c>
      <c r="BM85">
        <v>4222060</v>
      </c>
      <c r="BN85">
        <v>7538643</v>
      </c>
    </row>
    <row r="86" spans="1:66" hidden="1" x14ac:dyDescent="0.25">
      <c r="A86" t="s">
        <v>33</v>
      </c>
      <c r="B86" t="s">
        <v>2211</v>
      </c>
      <c r="C86">
        <v>800023622</v>
      </c>
      <c r="D86" t="s">
        <v>2287</v>
      </c>
      <c r="E86" t="s">
        <v>122</v>
      </c>
      <c r="F86" t="s">
        <v>89</v>
      </c>
      <c r="G86" t="s">
        <v>36</v>
      </c>
      <c r="H86" t="s">
        <v>123</v>
      </c>
      <c r="I86" t="s">
        <v>47</v>
      </c>
      <c r="J86" t="s">
        <v>62</v>
      </c>
      <c r="K86" t="s">
        <v>39</v>
      </c>
      <c r="L86">
        <v>128454</v>
      </c>
      <c r="M86">
        <v>16411235</v>
      </c>
      <c r="N86">
        <v>1884822</v>
      </c>
      <c r="O86">
        <v>4651857</v>
      </c>
      <c r="P86">
        <v>9470366</v>
      </c>
      <c r="T86">
        <v>32546734</v>
      </c>
      <c r="V86">
        <v>32546734</v>
      </c>
      <c r="X86">
        <v>49700241</v>
      </c>
      <c r="Z86">
        <v>107699</v>
      </c>
      <c r="AB86">
        <v>4406973</v>
      </c>
      <c r="AD86">
        <v>1252323</v>
      </c>
      <c r="AF86">
        <v>1287686</v>
      </c>
      <c r="AI86">
        <v>56754922</v>
      </c>
      <c r="AJ86">
        <v>89301656</v>
      </c>
      <c r="AK86">
        <v>2089285</v>
      </c>
      <c r="AM86">
        <v>2089285</v>
      </c>
      <c r="AN86">
        <v>18305631</v>
      </c>
      <c r="AO86">
        <v>1659409</v>
      </c>
      <c r="AP86">
        <v>10566322</v>
      </c>
      <c r="AR86">
        <v>32620647</v>
      </c>
      <c r="AT86">
        <v>32620647</v>
      </c>
      <c r="AY86">
        <v>5323052</v>
      </c>
      <c r="BA86">
        <v>10819655</v>
      </c>
      <c r="BC86">
        <v>16142707</v>
      </c>
      <c r="BD86">
        <v>48763354</v>
      </c>
      <c r="BE86">
        <v>1287326</v>
      </c>
      <c r="BF86">
        <v>2532446</v>
      </c>
      <c r="BK86">
        <v>704363</v>
      </c>
      <c r="BL86">
        <v>36014167</v>
      </c>
      <c r="BM86">
        <v>40538302</v>
      </c>
      <c r="BN86">
        <v>89301656</v>
      </c>
    </row>
    <row r="87" spans="1:66" hidden="1" x14ac:dyDescent="0.25">
      <c r="A87" t="s">
        <v>33</v>
      </c>
      <c r="B87" t="s">
        <v>2211</v>
      </c>
      <c r="C87">
        <v>800023622</v>
      </c>
      <c r="D87" t="s">
        <v>2287</v>
      </c>
      <c r="E87" t="s">
        <v>122</v>
      </c>
      <c r="F87" t="s">
        <v>89</v>
      </c>
      <c r="G87" t="s">
        <v>36</v>
      </c>
      <c r="H87" t="s">
        <v>123</v>
      </c>
      <c r="I87" t="s">
        <v>47</v>
      </c>
      <c r="J87" t="s">
        <v>62</v>
      </c>
      <c r="K87" t="s">
        <v>40</v>
      </c>
      <c r="L87">
        <v>913389</v>
      </c>
      <c r="M87">
        <v>17560414</v>
      </c>
      <c r="N87">
        <v>2312362</v>
      </c>
      <c r="O87">
        <v>2054250</v>
      </c>
      <c r="P87">
        <v>7313162</v>
      </c>
      <c r="T87">
        <v>30153577</v>
      </c>
      <c r="V87">
        <v>30153577</v>
      </c>
      <c r="X87">
        <v>52599973</v>
      </c>
      <c r="Z87">
        <v>115598</v>
      </c>
      <c r="AB87">
        <v>5759971</v>
      </c>
      <c r="AD87">
        <v>216719</v>
      </c>
      <c r="AF87">
        <v>1483412</v>
      </c>
      <c r="AI87">
        <v>60175673</v>
      </c>
      <c r="AJ87">
        <v>90329250</v>
      </c>
      <c r="AK87">
        <v>1633421</v>
      </c>
      <c r="AM87">
        <v>1633421</v>
      </c>
      <c r="AN87">
        <v>14373537</v>
      </c>
      <c r="AO87">
        <v>716239</v>
      </c>
      <c r="AP87">
        <v>7989482</v>
      </c>
      <c r="AR87">
        <v>24712679</v>
      </c>
      <c r="AT87">
        <v>24712679</v>
      </c>
      <c r="AY87">
        <v>4847857</v>
      </c>
      <c r="BA87">
        <v>14652715</v>
      </c>
      <c r="BC87">
        <v>19500572</v>
      </c>
      <c r="BD87">
        <v>44213251</v>
      </c>
      <c r="BE87">
        <v>1287326</v>
      </c>
      <c r="BF87">
        <v>2532446</v>
      </c>
      <c r="BK87">
        <v>704363</v>
      </c>
      <c r="BL87">
        <v>41591864</v>
      </c>
      <c r="BM87">
        <v>46115999</v>
      </c>
      <c r="BN87">
        <v>90329250</v>
      </c>
    </row>
    <row r="88" spans="1:66" hidden="1" x14ac:dyDescent="0.25">
      <c r="A88" t="s">
        <v>33</v>
      </c>
      <c r="B88" t="s">
        <v>2211</v>
      </c>
      <c r="C88">
        <v>800024265</v>
      </c>
      <c r="D88" t="s">
        <v>2287</v>
      </c>
      <c r="E88" t="s">
        <v>124</v>
      </c>
      <c r="F88" t="s">
        <v>125</v>
      </c>
      <c r="G88" t="s">
        <v>45</v>
      </c>
      <c r="H88" t="s">
        <v>2329</v>
      </c>
      <c r="I88" t="s">
        <v>38</v>
      </c>
      <c r="J88" t="s">
        <v>38</v>
      </c>
      <c r="K88" t="s">
        <v>39</v>
      </c>
      <c r="L88">
        <v>2751190</v>
      </c>
      <c r="M88">
        <v>45642729</v>
      </c>
      <c r="N88">
        <v>7455520</v>
      </c>
      <c r="O88">
        <v>1684320</v>
      </c>
      <c r="R88">
        <v>21348</v>
      </c>
      <c r="T88">
        <v>57555107</v>
      </c>
      <c r="V88">
        <v>57555107</v>
      </c>
      <c r="X88">
        <v>5534308</v>
      </c>
      <c r="Z88">
        <v>3556530</v>
      </c>
      <c r="AD88">
        <v>2123699</v>
      </c>
      <c r="AF88">
        <v>616046</v>
      </c>
      <c r="AI88">
        <v>11830583</v>
      </c>
      <c r="AJ88">
        <v>69385690</v>
      </c>
      <c r="AK88">
        <v>2257368</v>
      </c>
      <c r="AL88">
        <v>3320141</v>
      </c>
      <c r="AM88">
        <v>5577509</v>
      </c>
      <c r="AN88">
        <v>18105190</v>
      </c>
      <c r="AO88">
        <v>2743761</v>
      </c>
      <c r="AP88">
        <v>11621521</v>
      </c>
      <c r="AR88">
        <v>38047981</v>
      </c>
      <c r="AT88">
        <v>38047981</v>
      </c>
      <c r="BA88">
        <v>196842</v>
      </c>
      <c r="BC88">
        <v>196842</v>
      </c>
      <c r="BD88">
        <v>38244823</v>
      </c>
      <c r="BE88">
        <v>4521648</v>
      </c>
      <c r="BF88">
        <v>4158574</v>
      </c>
      <c r="BK88">
        <v>4904758</v>
      </c>
      <c r="BL88">
        <v>17555887</v>
      </c>
      <c r="BM88">
        <v>31140867</v>
      </c>
      <c r="BN88">
        <v>69385690</v>
      </c>
    </row>
    <row r="89" spans="1:66" hidden="1" x14ac:dyDescent="0.25">
      <c r="A89" t="s">
        <v>33</v>
      </c>
      <c r="B89" t="s">
        <v>2211</v>
      </c>
      <c r="C89">
        <v>800024265</v>
      </c>
      <c r="D89" t="s">
        <v>2287</v>
      </c>
      <c r="E89" t="s">
        <v>124</v>
      </c>
      <c r="F89" t="s">
        <v>125</v>
      </c>
      <c r="G89" t="s">
        <v>45</v>
      </c>
      <c r="H89" t="s">
        <v>2329</v>
      </c>
      <c r="I89" t="s">
        <v>38</v>
      </c>
      <c r="J89" t="s">
        <v>38</v>
      </c>
      <c r="K89" t="s">
        <v>40</v>
      </c>
      <c r="L89">
        <v>1375659</v>
      </c>
      <c r="M89">
        <v>40775784</v>
      </c>
      <c r="N89">
        <v>11382339</v>
      </c>
      <c r="O89">
        <v>1988644</v>
      </c>
      <c r="R89">
        <v>471140</v>
      </c>
      <c r="T89">
        <v>55993566</v>
      </c>
      <c r="V89">
        <v>55993566</v>
      </c>
      <c r="X89">
        <v>5261048</v>
      </c>
      <c r="Z89">
        <v>3345595</v>
      </c>
      <c r="AD89">
        <v>2087882</v>
      </c>
      <c r="AF89">
        <v>845981</v>
      </c>
      <c r="AI89">
        <v>11540506</v>
      </c>
      <c r="AJ89">
        <v>67534072</v>
      </c>
      <c r="AK89">
        <v>2173987</v>
      </c>
      <c r="AL89">
        <v>3419175</v>
      </c>
      <c r="AM89">
        <v>5593162</v>
      </c>
      <c r="AN89">
        <v>22490629</v>
      </c>
      <c r="AO89">
        <v>716267</v>
      </c>
      <c r="AP89">
        <v>10415860</v>
      </c>
      <c r="AR89">
        <v>39215918</v>
      </c>
      <c r="AT89">
        <v>39215918</v>
      </c>
      <c r="BA89">
        <v>475314</v>
      </c>
      <c r="BC89">
        <v>475314</v>
      </c>
      <c r="BD89">
        <v>39691232</v>
      </c>
      <c r="BE89">
        <v>4521648</v>
      </c>
      <c r="BF89">
        <v>4158574</v>
      </c>
      <c r="BK89">
        <v>1156398</v>
      </c>
      <c r="BL89">
        <v>18006220</v>
      </c>
      <c r="BM89">
        <v>27842840</v>
      </c>
      <c r="BN89">
        <v>67534072</v>
      </c>
    </row>
    <row r="90" spans="1:66" hidden="1" x14ac:dyDescent="0.25">
      <c r="A90" t="s">
        <v>33</v>
      </c>
      <c r="B90" t="s">
        <v>2211</v>
      </c>
      <c r="C90">
        <v>800026092</v>
      </c>
      <c r="D90" t="s">
        <v>2287</v>
      </c>
      <c r="E90" t="s">
        <v>2330</v>
      </c>
      <c r="F90" t="s">
        <v>99</v>
      </c>
      <c r="G90" t="s">
        <v>45</v>
      </c>
      <c r="H90" t="s">
        <v>2331</v>
      </c>
      <c r="I90" t="s">
        <v>47</v>
      </c>
      <c r="J90" t="s">
        <v>90</v>
      </c>
      <c r="K90" t="s">
        <v>39</v>
      </c>
      <c r="L90">
        <v>40061666</v>
      </c>
      <c r="M90">
        <v>75413911</v>
      </c>
      <c r="N90">
        <v>26387073</v>
      </c>
      <c r="O90">
        <v>17910521</v>
      </c>
      <c r="R90">
        <v>4914</v>
      </c>
      <c r="T90">
        <v>159778085</v>
      </c>
      <c r="V90">
        <v>159778085</v>
      </c>
      <c r="X90">
        <v>27947660</v>
      </c>
      <c r="AG90">
        <v>792486</v>
      </c>
      <c r="AI90">
        <v>28740146</v>
      </c>
      <c r="AJ90">
        <v>188518231</v>
      </c>
      <c r="AK90">
        <v>1146144</v>
      </c>
      <c r="AL90">
        <v>3467038</v>
      </c>
      <c r="AM90">
        <v>4613182</v>
      </c>
      <c r="AN90">
        <v>20225509</v>
      </c>
      <c r="AO90">
        <v>5545531</v>
      </c>
      <c r="AR90">
        <v>30384222</v>
      </c>
      <c r="AT90">
        <v>30384222</v>
      </c>
      <c r="BD90">
        <v>30384222</v>
      </c>
      <c r="BE90">
        <v>663700</v>
      </c>
      <c r="BJ90">
        <v>6131393</v>
      </c>
      <c r="BK90">
        <v>1811737</v>
      </c>
      <c r="BL90">
        <v>149527179</v>
      </c>
      <c r="BM90">
        <v>158134009</v>
      </c>
      <c r="BN90">
        <v>188518231</v>
      </c>
    </row>
    <row r="91" spans="1:66" hidden="1" x14ac:dyDescent="0.25">
      <c r="A91" t="s">
        <v>33</v>
      </c>
      <c r="B91" t="s">
        <v>2211</v>
      </c>
      <c r="C91">
        <v>800026092</v>
      </c>
      <c r="D91" t="s">
        <v>2287</v>
      </c>
      <c r="E91" t="s">
        <v>2330</v>
      </c>
      <c r="F91" t="s">
        <v>99</v>
      </c>
      <c r="G91" t="s">
        <v>45</v>
      </c>
      <c r="H91" t="s">
        <v>2331</v>
      </c>
      <c r="I91" t="s">
        <v>47</v>
      </c>
      <c r="J91" t="s">
        <v>90</v>
      </c>
      <c r="K91" t="s">
        <v>40</v>
      </c>
      <c r="L91">
        <v>10846531</v>
      </c>
      <c r="M91">
        <v>82978653</v>
      </c>
      <c r="N91">
        <v>42104390</v>
      </c>
      <c r="O91">
        <v>17372348</v>
      </c>
      <c r="R91">
        <v>21677</v>
      </c>
      <c r="T91">
        <v>153323599</v>
      </c>
      <c r="V91">
        <v>153323599</v>
      </c>
      <c r="X91">
        <v>24408396</v>
      </c>
      <c r="AG91">
        <v>684268</v>
      </c>
      <c r="AI91">
        <v>25092664</v>
      </c>
      <c r="AJ91">
        <v>178416263</v>
      </c>
      <c r="AK91">
        <v>1508738</v>
      </c>
      <c r="AL91">
        <v>3433026</v>
      </c>
      <c r="AM91">
        <v>4941764</v>
      </c>
      <c r="AN91">
        <v>39720615</v>
      </c>
      <c r="AO91">
        <v>4226217</v>
      </c>
      <c r="AR91">
        <v>48888596</v>
      </c>
      <c r="AT91">
        <v>48888596</v>
      </c>
      <c r="BD91">
        <v>48888596</v>
      </c>
      <c r="BE91">
        <v>663700</v>
      </c>
      <c r="BJ91">
        <v>6131393</v>
      </c>
      <c r="BK91">
        <v>1811737</v>
      </c>
      <c r="BL91">
        <v>120920837</v>
      </c>
      <c r="BM91">
        <v>129527667</v>
      </c>
      <c r="BN91">
        <v>178416263</v>
      </c>
    </row>
    <row r="92" spans="1:66" hidden="1" x14ac:dyDescent="0.25">
      <c r="A92" t="s">
        <v>33</v>
      </c>
      <c r="B92" t="s">
        <v>2211</v>
      </c>
      <c r="C92">
        <v>800026212</v>
      </c>
      <c r="D92" t="s">
        <v>2287</v>
      </c>
      <c r="E92" t="s">
        <v>2332</v>
      </c>
      <c r="F92" t="s">
        <v>131</v>
      </c>
      <c r="G92" t="s">
        <v>36</v>
      </c>
      <c r="H92" t="s">
        <v>2333</v>
      </c>
      <c r="I92" t="s">
        <v>38</v>
      </c>
      <c r="J92" t="s">
        <v>38</v>
      </c>
      <c r="K92" t="s">
        <v>39</v>
      </c>
      <c r="L92">
        <v>6536970</v>
      </c>
      <c r="M92">
        <v>32020652</v>
      </c>
      <c r="N92">
        <v>5558312</v>
      </c>
      <c r="O92">
        <v>8139829</v>
      </c>
      <c r="R92">
        <v>140907</v>
      </c>
      <c r="T92">
        <v>52396670</v>
      </c>
      <c r="V92">
        <v>52396670</v>
      </c>
      <c r="X92">
        <v>13152942</v>
      </c>
      <c r="Z92">
        <v>868320</v>
      </c>
      <c r="AH92">
        <v>3002469</v>
      </c>
      <c r="AI92">
        <v>17023731</v>
      </c>
      <c r="AJ92">
        <v>69420401</v>
      </c>
      <c r="AN92">
        <v>14848529</v>
      </c>
      <c r="AO92">
        <v>2323836</v>
      </c>
      <c r="AP92">
        <v>13043</v>
      </c>
      <c r="AQ92">
        <v>4977849</v>
      </c>
      <c r="AR92">
        <v>22163257</v>
      </c>
      <c r="AT92">
        <v>22163257</v>
      </c>
      <c r="BD92">
        <v>22163257</v>
      </c>
      <c r="BE92">
        <v>12766406</v>
      </c>
      <c r="BF92">
        <v>41256903</v>
      </c>
      <c r="BK92">
        <v>1904316</v>
      </c>
      <c r="BL92">
        <v>-8670481</v>
      </c>
      <c r="BM92">
        <v>47257144</v>
      </c>
      <c r="BN92">
        <v>69420401</v>
      </c>
    </row>
    <row r="93" spans="1:66" hidden="1" x14ac:dyDescent="0.25">
      <c r="A93" t="s">
        <v>33</v>
      </c>
      <c r="B93" t="s">
        <v>2211</v>
      </c>
      <c r="C93">
        <v>800026212</v>
      </c>
      <c r="D93" t="s">
        <v>2287</v>
      </c>
      <c r="E93" t="s">
        <v>2332</v>
      </c>
      <c r="F93" t="s">
        <v>131</v>
      </c>
      <c r="G93" t="s">
        <v>36</v>
      </c>
      <c r="H93" t="s">
        <v>2333</v>
      </c>
      <c r="I93" t="s">
        <v>38</v>
      </c>
      <c r="J93" t="s">
        <v>38</v>
      </c>
      <c r="K93" t="s">
        <v>40</v>
      </c>
      <c r="L93">
        <v>2941465</v>
      </c>
      <c r="M93">
        <v>36369607</v>
      </c>
      <c r="N93">
        <v>6577589</v>
      </c>
      <c r="O93">
        <v>5351860</v>
      </c>
      <c r="Q93">
        <v>280000</v>
      </c>
      <c r="R93">
        <v>111962</v>
      </c>
      <c r="T93">
        <v>51632483</v>
      </c>
      <c r="V93">
        <v>51632483</v>
      </c>
      <c r="X93">
        <v>8158204</v>
      </c>
      <c r="Z93">
        <v>77126</v>
      </c>
      <c r="AH93">
        <v>328017</v>
      </c>
      <c r="AI93">
        <v>8563347</v>
      </c>
      <c r="AJ93">
        <v>60195830</v>
      </c>
      <c r="AN93">
        <v>7883632</v>
      </c>
      <c r="AO93">
        <v>1220033</v>
      </c>
      <c r="AP93">
        <v>323260</v>
      </c>
      <c r="AQ93">
        <v>2172266</v>
      </c>
      <c r="AR93">
        <v>11599191</v>
      </c>
      <c r="AT93">
        <v>11599191</v>
      </c>
      <c r="BD93">
        <v>11599191</v>
      </c>
      <c r="BE93">
        <v>12766406</v>
      </c>
      <c r="BF93">
        <v>41256903</v>
      </c>
      <c r="BK93">
        <v>1693753</v>
      </c>
      <c r="BL93">
        <v>-7120423</v>
      </c>
      <c r="BM93">
        <v>48596639</v>
      </c>
      <c r="BN93">
        <v>60195830</v>
      </c>
    </row>
    <row r="94" spans="1:66" hidden="1" x14ac:dyDescent="0.25">
      <c r="A94" t="s">
        <v>33</v>
      </c>
      <c r="B94" t="s">
        <v>2211</v>
      </c>
      <c r="C94">
        <v>800026696</v>
      </c>
      <c r="D94" t="s">
        <v>2287</v>
      </c>
      <c r="E94" t="s">
        <v>2334</v>
      </c>
      <c r="F94" t="s">
        <v>132</v>
      </c>
      <c r="G94" t="s">
        <v>36</v>
      </c>
      <c r="H94" t="s">
        <v>2335</v>
      </c>
      <c r="I94" t="s">
        <v>38</v>
      </c>
      <c r="J94" t="s">
        <v>38</v>
      </c>
      <c r="K94" t="s">
        <v>39</v>
      </c>
      <c r="L94">
        <v>19385852</v>
      </c>
      <c r="M94">
        <v>14282150</v>
      </c>
      <c r="N94">
        <v>0</v>
      </c>
      <c r="O94">
        <v>0</v>
      </c>
      <c r="P94">
        <v>0</v>
      </c>
      <c r="Q94">
        <v>0</v>
      </c>
      <c r="R94">
        <v>22392</v>
      </c>
      <c r="S94">
        <v>0</v>
      </c>
      <c r="T94">
        <v>33690394</v>
      </c>
      <c r="U94">
        <v>0</v>
      </c>
      <c r="V94">
        <v>33690394</v>
      </c>
      <c r="W94">
        <v>0</v>
      </c>
      <c r="X94">
        <v>4704768</v>
      </c>
      <c r="Y94">
        <v>0</v>
      </c>
      <c r="Z94">
        <v>28564</v>
      </c>
      <c r="AA94">
        <v>0</v>
      </c>
      <c r="AB94">
        <v>4079159</v>
      </c>
      <c r="AC94">
        <v>0</v>
      </c>
      <c r="AD94">
        <v>0</v>
      </c>
      <c r="AE94">
        <v>0</v>
      </c>
      <c r="AF94">
        <v>0</v>
      </c>
      <c r="AG94">
        <v>0</v>
      </c>
      <c r="AH94">
        <v>0</v>
      </c>
      <c r="AI94">
        <v>8812491</v>
      </c>
      <c r="AJ94">
        <v>42502885</v>
      </c>
      <c r="AK94">
        <v>0</v>
      </c>
      <c r="AL94">
        <v>0</v>
      </c>
      <c r="AM94">
        <v>0</v>
      </c>
      <c r="AN94">
        <v>1452750</v>
      </c>
      <c r="AO94">
        <v>963170</v>
      </c>
      <c r="AP94">
        <v>0</v>
      </c>
      <c r="AQ94">
        <v>22896494</v>
      </c>
      <c r="AR94">
        <v>25312414</v>
      </c>
      <c r="AS94">
        <v>0</v>
      </c>
      <c r="AT94">
        <v>25312414</v>
      </c>
      <c r="AU94">
        <v>0</v>
      </c>
      <c r="AV94">
        <v>0</v>
      </c>
      <c r="AW94">
        <v>0</v>
      </c>
      <c r="AX94">
        <v>0</v>
      </c>
      <c r="AY94">
        <v>194361</v>
      </c>
      <c r="AZ94">
        <v>0</v>
      </c>
      <c r="BA94">
        <v>0</v>
      </c>
      <c r="BB94">
        <v>9209588</v>
      </c>
      <c r="BC94">
        <v>9403949</v>
      </c>
      <c r="BD94">
        <v>34716363</v>
      </c>
      <c r="BE94">
        <v>3480578</v>
      </c>
      <c r="BF94">
        <v>0</v>
      </c>
      <c r="BG94">
        <v>0</v>
      </c>
      <c r="BH94">
        <v>0</v>
      </c>
      <c r="BI94">
        <v>0</v>
      </c>
      <c r="BJ94">
        <v>1801198</v>
      </c>
      <c r="BK94">
        <v>606518</v>
      </c>
      <c r="BL94">
        <v>1898228</v>
      </c>
      <c r="BM94">
        <v>7786522</v>
      </c>
      <c r="BN94">
        <v>42502885</v>
      </c>
    </row>
    <row r="95" spans="1:66" hidden="1" x14ac:dyDescent="0.25">
      <c r="A95" t="s">
        <v>33</v>
      </c>
      <c r="B95" t="s">
        <v>2211</v>
      </c>
      <c r="C95">
        <v>800026696</v>
      </c>
      <c r="D95" t="s">
        <v>2287</v>
      </c>
      <c r="E95" t="s">
        <v>2334</v>
      </c>
      <c r="F95" t="s">
        <v>132</v>
      </c>
      <c r="G95" t="s">
        <v>36</v>
      </c>
      <c r="H95" t="s">
        <v>2335</v>
      </c>
      <c r="I95" t="s">
        <v>38</v>
      </c>
      <c r="J95" t="s">
        <v>38</v>
      </c>
      <c r="K95" t="s">
        <v>40</v>
      </c>
      <c r="L95">
        <v>19112668</v>
      </c>
      <c r="M95">
        <v>9220973</v>
      </c>
      <c r="N95">
        <v>0</v>
      </c>
      <c r="O95">
        <v>289782</v>
      </c>
      <c r="P95">
        <v>0</v>
      </c>
      <c r="Q95">
        <v>0</v>
      </c>
      <c r="R95">
        <v>12213</v>
      </c>
      <c r="S95">
        <v>0</v>
      </c>
      <c r="T95">
        <v>28635636</v>
      </c>
      <c r="U95">
        <v>0</v>
      </c>
      <c r="V95">
        <v>28635636</v>
      </c>
      <c r="W95">
        <v>0</v>
      </c>
      <c r="X95">
        <v>3582957</v>
      </c>
      <c r="Y95">
        <v>0</v>
      </c>
      <c r="Z95">
        <v>13208</v>
      </c>
      <c r="AA95">
        <v>0</v>
      </c>
      <c r="AB95">
        <v>3327026</v>
      </c>
      <c r="AC95">
        <v>0</v>
      </c>
      <c r="AD95">
        <v>0</v>
      </c>
      <c r="AE95">
        <v>0</v>
      </c>
      <c r="AF95">
        <v>0</v>
      </c>
      <c r="AG95">
        <v>0</v>
      </c>
      <c r="AH95">
        <v>0</v>
      </c>
      <c r="AI95">
        <v>6923191</v>
      </c>
      <c r="AJ95">
        <v>35558827</v>
      </c>
      <c r="AK95">
        <v>0</v>
      </c>
      <c r="AM95">
        <v>0</v>
      </c>
      <c r="AN95">
        <v>1062244</v>
      </c>
      <c r="AO95">
        <v>1080037</v>
      </c>
      <c r="AP95">
        <v>124368</v>
      </c>
      <c r="AQ95">
        <v>19547100</v>
      </c>
      <c r="AR95">
        <v>21813749</v>
      </c>
      <c r="AS95">
        <v>0</v>
      </c>
      <c r="AT95">
        <v>21813749</v>
      </c>
      <c r="AU95">
        <v>0</v>
      </c>
      <c r="AV95">
        <v>0</v>
      </c>
      <c r="AW95">
        <v>0</v>
      </c>
      <c r="AX95">
        <v>0</v>
      </c>
      <c r="AY95">
        <v>36800</v>
      </c>
      <c r="AZ95">
        <v>0</v>
      </c>
      <c r="BA95">
        <v>0</v>
      </c>
      <c r="BB95">
        <v>8181064</v>
      </c>
      <c r="BC95">
        <v>8217864</v>
      </c>
      <c r="BD95">
        <v>30031613</v>
      </c>
      <c r="BE95">
        <v>3000578</v>
      </c>
      <c r="BF95">
        <v>0</v>
      </c>
      <c r="BG95">
        <v>0</v>
      </c>
      <c r="BH95">
        <v>0</v>
      </c>
      <c r="BI95">
        <v>0</v>
      </c>
      <c r="BJ95">
        <v>652966</v>
      </c>
      <c r="BK95">
        <v>468054</v>
      </c>
      <c r="BL95">
        <v>1405616</v>
      </c>
      <c r="BM95">
        <v>5527214</v>
      </c>
      <c r="BN95">
        <v>35558827</v>
      </c>
    </row>
    <row r="96" spans="1:66" hidden="1" x14ac:dyDescent="0.25">
      <c r="A96" t="s">
        <v>33</v>
      </c>
      <c r="B96" t="s">
        <v>2211</v>
      </c>
      <c r="C96">
        <v>800026845</v>
      </c>
      <c r="D96" t="s">
        <v>2287</v>
      </c>
      <c r="E96" t="s">
        <v>133</v>
      </c>
      <c r="F96" t="s">
        <v>134</v>
      </c>
      <c r="G96" t="s">
        <v>36</v>
      </c>
      <c r="H96" t="s">
        <v>2336</v>
      </c>
      <c r="I96" t="s">
        <v>94</v>
      </c>
      <c r="J96" t="s">
        <v>135</v>
      </c>
      <c r="K96" t="s">
        <v>39</v>
      </c>
      <c r="L96">
        <v>1595132</v>
      </c>
      <c r="M96">
        <v>16597704</v>
      </c>
      <c r="N96">
        <v>2645650</v>
      </c>
      <c r="Q96">
        <v>2500000</v>
      </c>
      <c r="R96">
        <v>0</v>
      </c>
      <c r="T96">
        <v>23338486</v>
      </c>
      <c r="V96">
        <v>23338486</v>
      </c>
      <c r="X96">
        <v>8299760</v>
      </c>
      <c r="AH96">
        <v>4947627</v>
      </c>
      <c r="AI96">
        <v>13247387</v>
      </c>
      <c r="AJ96">
        <v>36585873</v>
      </c>
      <c r="AK96">
        <v>927348</v>
      </c>
      <c r="AM96">
        <v>927348</v>
      </c>
      <c r="AN96">
        <v>12455347</v>
      </c>
      <c r="AO96">
        <v>1200909</v>
      </c>
      <c r="AP96">
        <v>275945</v>
      </c>
      <c r="AR96">
        <v>14859549</v>
      </c>
      <c r="AT96">
        <v>14859549</v>
      </c>
      <c r="AY96">
        <v>163828</v>
      </c>
      <c r="BC96">
        <v>163828</v>
      </c>
      <c r="BD96">
        <v>15023377</v>
      </c>
      <c r="BE96">
        <v>942591</v>
      </c>
      <c r="BF96">
        <v>561179</v>
      </c>
      <c r="BJ96">
        <v>1751904</v>
      </c>
      <c r="BK96">
        <v>471296</v>
      </c>
      <c r="BL96">
        <v>17835526</v>
      </c>
      <c r="BM96">
        <v>21562496</v>
      </c>
      <c r="BN96">
        <v>36585873</v>
      </c>
    </row>
    <row r="97" spans="1:66" hidden="1" x14ac:dyDescent="0.25">
      <c r="A97" t="s">
        <v>33</v>
      </c>
      <c r="B97" t="s">
        <v>2211</v>
      </c>
      <c r="C97">
        <v>800026845</v>
      </c>
      <c r="D97" t="s">
        <v>2287</v>
      </c>
      <c r="E97" t="s">
        <v>133</v>
      </c>
      <c r="F97" t="s">
        <v>134</v>
      </c>
      <c r="G97" t="s">
        <v>36</v>
      </c>
      <c r="H97" t="s">
        <v>2336</v>
      </c>
      <c r="I97" t="s">
        <v>94</v>
      </c>
      <c r="J97" t="s">
        <v>135</v>
      </c>
      <c r="K97" t="s">
        <v>40</v>
      </c>
      <c r="L97">
        <v>906311</v>
      </c>
      <c r="M97">
        <v>17716138</v>
      </c>
      <c r="N97">
        <v>3830935</v>
      </c>
      <c r="T97">
        <v>22453384</v>
      </c>
      <c r="V97">
        <v>22453384</v>
      </c>
      <c r="X97">
        <v>8114284</v>
      </c>
      <c r="AH97">
        <v>4947627</v>
      </c>
      <c r="AI97">
        <v>13061911</v>
      </c>
      <c r="AJ97">
        <v>35515295</v>
      </c>
      <c r="AK97">
        <v>813159</v>
      </c>
      <c r="AM97">
        <v>813159</v>
      </c>
      <c r="AN97">
        <v>13769106</v>
      </c>
      <c r="AO97">
        <v>521515</v>
      </c>
      <c r="AP97">
        <v>272161</v>
      </c>
      <c r="AR97">
        <v>15375941</v>
      </c>
      <c r="AT97">
        <v>15375941</v>
      </c>
      <c r="AY97">
        <v>143393</v>
      </c>
      <c r="BC97">
        <v>143393</v>
      </c>
      <c r="BD97">
        <v>15519334</v>
      </c>
      <c r="BE97">
        <v>942591</v>
      </c>
      <c r="BF97">
        <v>561179</v>
      </c>
      <c r="BJ97">
        <v>1751904</v>
      </c>
      <c r="BK97">
        <v>471296</v>
      </c>
      <c r="BL97">
        <v>16268991</v>
      </c>
      <c r="BM97">
        <v>19995961</v>
      </c>
      <c r="BN97">
        <v>35515295</v>
      </c>
    </row>
    <row r="98" spans="1:66" hidden="1" x14ac:dyDescent="0.25">
      <c r="A98" t="s">
        <v>33</v>
      </c>
      <c r="B98" t="s">
        <v>2211</v>
      </c>
      <c r="C98">
        <v>800027374</v>
      </c>
      <c r="D98" t="s">
        <v>2287</v>
      </c>
      <c r="E98" t="s">
        <v>2337</v>
      </c>
      <c r="F98" t="s">
        <v>348</v>
      </c>
      <c r="G98" t="s">
        <v>45</v>
      </c>
      <c r="H98" t="s">
        <v>2338</v>
      </c>
      <c r="I98" t="s">
        <v>47</v>
      </c>
      <c r="J98" t="s">
        <v>74</v>
      </c>
      <c r="K98" t="s">
        <v>39</v>
      </c>
      <c r="L98">
        <v>322501</v>
      </c>
      <c r="M98">
        <v>21111413</v>
      </c>
      <c r="N98">
        <v>21076883</v>
      </c>
      <c r="O98">
        <v>491773</v>
      </c>
      <c r="Q98">
        <v>176493</v>
      </c>
      <c r="T98">
        <v>43179063</v>
      </c>
      <c r="V98">
        <v>43179063</v>
      </c>
      <c r="W98">
        <v>10696772</v>
      </c>
      <c r="X98">
        <v>39515350</v>
      </c>
      <c r="Z98">
        <v>270862</v>
      </c>
      <c r="AB98">
        <v>61032</v>
      </c>
      <c r="AD98">
        <v>186953</v>
      </c>
      <c r="AF98">
        <v>1371965</v>
      </c>
      <c r="AI98">
        <v>52102934</v>
      </c>
      <c r="AJ98">
        <v>95281997</v>
      </c>
      <c r="AK98">
        <v>1800638</v>
      </c>
      <c r="AM98">
        <v>1800638</v>
      </c>
      <c r="AN98">
        <v>17270215</v>
      </c>
      <c r="AO98">
        <v>2734239</v>
      </c>
      <c r="AP98">
        <v>9787234</v>
      </c>
      <c r="AR98">
        <v>31592326</v>
      </c>
      <c r="AT98">
        <v>31592326</v>
      </c>
      <c r="AY98">
        <v>7293375</v>
      </c>
      <c r="BA98">
        <v>4424669</v>
      </c>
      <c r="BC98">
        <v>11718044</v>
      </c>
      <c r="BD98">
        <v>43310370</v>
      </c>
      <c r="BE98">
        <v>216250</v>
      </c>
      <c r="BJ98">
        <v>18286091</v>
      </c>
      <c r="BK98">
        <v>6652948</v>
      </c>
      <c r="BL98">
        <v>26816338</v>
      </c>
      <c r="BM98">
        <v>51971627</v>
      </c>
      <c r="BN98">
        <v>95281997</v>
      </c>
    </row>
    <row r="99" spans="1:66" hidden="1" x14ac:dyDescent="0.25">
      <c r="A99" t="s">
        <v>33</v>
      </c>
      <c r="B99" t="s">
        <v>2211</v>
      </c>
      <c r="C99">
        <v>800027374</v>
      </c>
      <c r="D99" t="s">
        <v>2287</v>
      </c>
      <c r="E99" t="s">
        <v>2337</v>
      </c>
      <c r="F99" t="s">
        <v>348</v>
      </c>
      <c r="G99" t="s">
        <v>45</v>
      </c>
      <c r="H99" t="s">
        <v>2338</v>
      </c>
      <c r="I99" t="s">
        <v>47</v>
      </c>
      <c r="J99" t="s">
        <v>74</v>
      </c>
      <c r="K99" t="s">
        <v>40</v>
      </c>
      <c r="L99">
        <v>532737</v>
      </c>
      <c r="M99">
        <v>27798884</v>
      </c>
      <c r="N99">
        <v>24438112</v>
      </c>
      <c r="O99">
        <v>499001</v>
      </c>
      <c r="Q99">
        <v>183175</v>
      </c>
      <c r="R99">
        <v>611671</v>
      </c>
      <c r="T99">
        <v>54063580</v>
      </c>
      <c r="V99">
        <v>54063580</v>
      </c>
      <c r="W99">
        <v>10707885</v>
      </c>
      <c r="X99">
        <v>37343845</v>
      </c>
      <c r="Z99">
        <v>358709</v>
      </c>
      <c r="AB99">
        <v>253729</v>
      </c>
      <c r="AD99">
        <v>175904</v>
      </c>
      <c r="AF99">
        <v>1432606</v>
      </c>
      <c r="AI99">
        <v>50272678</v>
      </c>
      <c r="AJ99">
        <v>104336258</v>
      </c>
      <c r="AK99">
        <v>1556535</v>
      </c>
      <c r="AM99">
        <v>1556535</v>
      </c>
      <c r="AN99">
        <v>18780274</v>
      </c>
      <c r="AO99">
        <v>3166562</v>
      </c>
      <c r="AP99">
        <v>7312982</v>
      </c>
      <c r="AR99">
        <v>30816353</v>
      </c>
      <c r="AT99">
        <v>30816353</v>
      </c>
      <c r="AY99">
        <v>7024898</v>
      </c>
      <c r="BA99">
        <v>17523803</v>
      </c>
      <c r="BC99">
        <v>24548701</v>
      </c>
      <c r="BD99">
        <v>55365054</v>
      </c>
      <c r="BE99">
        <v>216250</v>
      </c>
      <c r="BJ99">
        <v>18543519</v>
      </c>
      <c r="BK99">
        <v>6665305</v>
      </c>
      <c r="BL99">
        <v>23546130</v>
      </c>
      <c r="BM99">
        <v>48971204</v>
      </c>
      <c r="BN99">
        <v>104336258</v>
      </c>
    </row>
    <row r="100" spans="1:66" hidden="1" x14ac:dyDescent="0.25">
      <c r="A100" t="s">
        <v>33</v>
      </c>
      <c r="B100" t="s">
        <v>2211</v>
      </c>
      <c r="C100">
        <v>800027543</v>
      </c>
      <c r="D100" t="s">
        <v>2287</v>
      </c>
      <c r="E100" t="s">
        <v>136</v>
      </c>
      <c r="F100" t="s">
        <v>89</v>
      </c>
      <c r="G100" t="s">
        <v>45</v>
      </c>
      <c r="H100" t="s">
        <v>2339</v>
      </c>
      <c r="I100" t="s">
        <v>47</v>
      </c>
      <c r="J100" t="s">
        <v>90</v>
      </c>
      <c r="K100" t="s">
        <v>39</v>
      </c>
      <c r="L100">
        <v>277766</v>
      </c>
      <c r="M100">
        <v>9142086</v>
      </c>
      <c r="N100">
        <v>1528160</v>
      </c>
      <c r="O100">
        <v>769243</v>
      </c>
      <c r="P100">
        <v>3985324</v>
      </c>
      <c r="T100">
        <v>15702579</v>
      </c>
      <c r="V100">
        <v>15702579</v>
      </c>
      <c r="W100">
        <v>136900</v>
      </c>
      <c r="X100">
        <v>25894037</v>
      </c>
      <c r="AD100">
        <v>37</v>
      </c>
      <c r="AF100">
        <v>516</v>
      </c>
      <c r="AI100">
        <v>26031490</v>
      </c>
      <c r="AJ100">
        <v>41734069</v>
      </c>
      <c r="AN100">
        <v>2594658</v>
      </c>
      <c r="AP100">
        <v>123189</v>
      </c>
      <c r="AQ100">
        <v>1093078</v>
      </c>
      <c r="AR100">
        <v>3810925</v>
      </c>
      <c r="AT100">
        <v>3810925</v>
      </c>
      <c r="BA100">
        <v>12673564</v>
      </c>
      <c r="BC100">
        <v>12673564</v>
      </c>
      <c r="BD100">
        <v>16484489</v>
      </c>
      <c r="BE100">
        <v>2000000</v>
      </c>
      <c r="BJ100">
        <v>17544404</v>
      </c>
      <c r="BK100">
        <v>145127</v>
      </c>
      <c r="BL100">
        <v>5560049</v>
      </c>
      <c r="BM100">
        <v>25249580</v>
      </c>
      <c r="BN100">
        <v>41734069</v>
      </c>
    </row>
    <row r="101" spans="1:66" hidden="1" x14ac:dyDescent="0.25">
      <c r="A101" t="s">
        <v>33</v>
      </c>
      <c r="B101" t="s">
        <v>2211</v>
      </c>
      <c r="C101">
        <v>800027543</v>
      </c>
      <c r="D101" t="s">
        <v>2287</v>
      </c>
      <c r="E101" t="s">
        <v>136</v>
      </c>
      <c r="F101" t="s">
        <v>89</v>
      </c>
      <c r="G101" t="s">
        <v>45</v>
      </c>
      <c r="H101" t="s">
        <v>2339</v>
      </c>
      <c r="I101" t="s">
        <v>47</v>
      </c>
      <c r="J101" t="s">
        <v>90</v>
      </c>
      <c r="K101" t="s">
        <v>40</v>
      </c>
      <c r="L101">
        <v>860731</v>
      </c>
      <c r="M101">
        <v>11540984</v>
      </c>
      <c r="N101">
        <v>1085320</v>
      </c>
      <c r="O101">
        <v>1426098</v>
      </c>
      <c r="P101">
        <v>2609784</v>
      </c>
      <c r="T101">
        <v>17522917</v>
      </c>
      <c r="V101">
        <v>17522917</v>
      </c>
      <c r="W101">
        <v>136900</v>
      </c>
      <c r="X101">
        <v>24543470</v>
      </c>
      <c r="AD101">
        <v>969</v>
      </c>
      <c r="AF101">
        <v>424</v>
      </c>
      <c r="AI101">
        <v>24681763</v>
      </c>
      <c r="AJ101">
        <v>42204680</v>
      </c>
      <c r="AN101">
        <v>2048829</v>
      </c>
      <c r="AP101">
        <v>37032</v>
      </c>
      <c r="AQ101">
        <v>1318892</v>
      </c>
      <c r="AR101">
        <v>3404753</v>
      </c>
      <c r="AT101">
        <v>3404753</v>
      </c>
      <c r="BA101">
        <v>13657042</v>
      </c>
      <c r="BC101">
        <v>13657042</v>
      </c>
      <c r="BD101">
        <v>17061795</v>
      </c>
      <c r="BE101">
        <v>2000000</v>
      </c>
      <c r="BJ101">
        <v>17544404</v>
      </c>
      <c r="BK101">
        <v>145127</v>
      </c>
      <c r="BL101">
        <v>5453354</v>
      </c>
      <c r="BM101">
        <v>25142885</v>
      </c>
      <c r="BN101">
        <v>42204680</v>
      </c>
    </row>
    <row r="102" spans="1:66" hidden="1" x14ac:dyDescent="0.25">
      <c r="A102" t="s">
        <v>33</v>
      </c>
      <c r="B102" t="s">
        <v>2211</v>
      </c>
      <c r="C102">
        <v>800028206</v>
      </c>
      <c r="D102" t="s">
        <v>2287</v>
      </c>
      <c r="E102" t="s">
        <v>2340</v>
      </c>
      <c r="F102" t="s">
        <v>137</v>
      </c>
      <c r="G102" t="s">
        <v>36</v>
      </c>
      <c r="H102" t="s">
        <v>138</v>
      </c>
      <c r="I102" t="s">
        <v>38</v>
      </c>
      <c r="J102" t="s">
        <v>38</v>
      </c>
      <c r="K102" t="s">
        <v>39</v>
      </c>
      <c r="L102">
        <v>3800511</v>
      </c>
      <c r="M102">
        <v>6633671</v>
      </c>
      <c r="N102">
        <v>1211971</v>
      </c>
      <c r="O102">
        <v>643423</v>
      </c>
      <c r="T102">
        <v>12289576</v>
      </c>
      <c r="V102">
        <v>12289576</v>
      </c>
      <c r="W102">
        <v>3713688</v>
      </c>
      <c r="X102">
        <v>3065442</v>
      </c>
      <c r="AB102">
        <v>19926312</v>
      </c>
      <c r="AC102">
        <v>4617885</v>
      </c>
      <c r="AI102">
        <v>31323327</v>
      </c>
      <c r="AJ102">
        <v>43612903</v>
      </c>
      <c r="AK102">
        <v>305432</v>
      </c>
      <c r="AL102">
        <v>401437</v>
      </c>
      <c r="AM102">
        <v>706869</v>
      </c>
      <c r="AN102">
        <v>5081969</v>
      </c>
      <c r="AP102">
        <v>1329766</v>
      </c>
      <c r="AQ102">
        <v>44051</v>
      </c>
      <c r="AR102">
        <v>7162655</v>
      </c>
      <c r="AT102">
        <v>7162655</v>
      </c>
      <c r="AV102">
        <v>3458934</v>
      </c>
      <c r="AW102">
        <v>3458934</v>
      </c>
      <c r="AX102">
        <v>13583409</v>
      </c>
      <c r="AY102">
        <v>745242</v>
      </c>
      <c r="BA102">
        <v>10636366</v>
      </c>
      <c r="BB102">
        <v>11551502</v>
      </c>
      <c r="BC102">
        <v>39975453</v>
      </c>
      <c r="BD102">
        <v>47138108</v>
      </c>
      <c r="BE102">
        <v>3000000</v>
      </c>
      <c r="BG102">
        <v>50000</v>
      </c>
      <c r="BI102">
        <v>2386506</v>
      </c>
      <c r="BK102">
        <v>542020</v>
      </c>
      <c r="BL102">
        <v>-9403731</v>
      </c>
      <c r="BM102">
        <v>-3525205</v>
      </c>
      <c r="BN102">
        <v>43612903</v>
      </c>
    </row>
    <row r="103" spans="1:66" hidden="1" x14ac:dyDescent="0.25">
      <c r="A103" t="s">
        <v>33</v>
      </c>
      <c r="B103" t="s">
        <v>2211</v>
      </c>
      <c r="C103">
        <v>800028206</v>
      </c>
      <c r="D103" t="s">
        <v>2287</v>
      </c>
      <c r="E103" t="s">
        <v>2340</v>
      </c>
      <c r="F103" t="s">
        <v>137</v>
      </c>
      <c r="G103" t="s">
        <v>36</v>
      </c>
      <c r="H103" t="s">
        <v>138</v>
      </c>
      <c r="I103" t="s">
        <v>38</v>
      </c>
      <c r="J103" t="s">
        <v>38</v>
      </c>
      <c r="K103" t="s">
        <v>40</v>
      </c>
      <c r="L103">
        <v>6475619</v>
      </c>
      <c r="M103">
        <v>13797593</v>
      </c>
      <c r="N103">
        <v>509037</v>
      </c>
      <c r="O103">
        <v>872779</v>
      </c>
      <c r="T103">
        <v>21655028</v>
      </c>
      <c r="V103">
        <v>21655028</v>
      </c>
      <c r="W103">
        <v>3713688</v>
      </c>
      <c r="X103">
        <v>3076547</v>
      </c>
      <c r="AB103">
        <v>17562392</v>
      </c>
      <c r="AC103">
        <v>5909969</v>
      </c>
      <c r="AI103">
        <v>30262596</v>
      </c>
      <c r="AJ103">
        <v>51917624</v>
      </c>
      <c r="AK103">
        <v>396600</v>
      </c>
      <c r="AL103">
        <v>409111</v>
      </c>
      <c r="AM103">
        <v>805711</v>
      </c>
      <c r="AN103">
        <v>11867335</v>
      </c>
      <c r="AP103">
        <v>1345728</v>
      </c>
      <c r="AQ103">
        <v>353869</v>
      </c>
      <c r="AR103">
        <v>14372643</v>
      </c>
      <c r="AT103">
        <v>14372643</v>
      </c>
      <c r="AV103">
        <v>4313318</v>
      </c>
      <c r="AW103">
        <v>4313318</v>
      </c>
      <c r="AX103">
        <v>5269926</v>
      </c>
      <c r="AY103">
        <v>659846</v>
      </c>
      <c r="BA103">
        <v>11195251</v>
      </c>
      <c r="BB103">
        <v>11262110</v>
      </c>
      <c r="BC103">
        <v>32700451</v>
      </c>
      <c r="BD103">
        <v>47073094</v>
      </c>
      <c r="BE103">
        <v>3000000</v>
      </c>
      <c r="BG103">
        <v>50000</v>
      </c>
      <c r="BI103">
        <v>2386506</v>
      </c>
      <c r="BK103">
        <v>542020</v>
      </c>
      <c r="BL103">
        <v>-1033996</v>
      </c>
      <c r="BM103">
        <v>4844530</v>
      </c>
      <c r="BN103">
        <v>51917624</v>
      </c>
    </row>
    <row r="104" spans="1:66" hidden="1" x14ac:dyDescent="0.25">
      <c r="A104" t="s">
        <v>33</v>
      </c>
      <c r="B104" t="s">
        <v>2211</v>
      </c>
      <c r="C104">
        <v>800029447</v>
      </c>
      <c r="D104" t="s">
        <v>2287</v>
      </c>
      <c r="E104" t="s">
        <v>2341</v>
      </c>
      <c r="F104" t="s">
        <v>140</v>
      </c>
      <c r="G104" t="s">
        <v>36</v>
      </c>
      <c r="H104" t="s">
        <v>2342</v>
      </c>
      <c r="I104" t="s">
        <v>38</v>
      </c>
      <c r="J104" t="s">
        <v>38</v>
      </c>
      <c r="K104" t="s">
        <v>39</v>
      </c>
      <c r="L104">
        <v>24217413</v>
      </c>
      <c r="M104">
        <v>12325056</v>
      </c>
      <c r="N104">
        <v>8314947</v>
      </c>
      <c r="O104">
        <v>32857988</v>
      </c>
      <c r="R104">
        <v>4419010</v>
      </c>
      <c r="T104">
        <v>82134414</v>
      </c>
      <c r="V104">
        <v>82134414</v>
      </c>
      <c r="X104">
        <v>84253</v>
      </c>
      <c r="AE104">
        <v>1422797</v>
      </c>
      <c r="AI104">
        <v>1507050</v>
      </c>
      <c r="AJ104">
        <v>83641464</v>
      </c>
      <c r="AK104">
        <v>2023029</v>
      </c>
      <c r="AL104">
        <v>5909731</v>
      </c>
      <c r="AM104">
        <v>7932760</v>
      </c>
      <c r="AN104">
        <v>10968193</v>
      </c>
      <c r="AO104">
        <v>1038596</v>
      </c>
      <c r="AP104">
        <v>15295921</v>
      </c>
      <c r="AQ104">
        <v>28041072</v>
      </c>
      <c r="AR104">
        <v>63276542</v>
      </c>
      <c r="AT104">
        <v>63276542</v>
      </c>
      <c r="AX104">
        <v>33769322</v>
      </c>
      <c r="BC104">
        <v>33769322</v>
      </c>
      <c r="BD104">
        <v>97045864</v>
      </c>
      <c r="BE104">
        <v>9322335</v>
      </c>
      <c r="BF104">
        <v>121429185</v>
      </c>
      <c r="BK104">
        <v>1084648</v>
      </c>
      <c r="BL104">
        <v>-145240568</v>
      </c>
      <c r="BM104">
        <v>-13404400</v>
      </c>
      <c r="BN104">
        <v>83641464</v>
      </c>
    </row>
    <row r="105" spans="1:66" hidden="1" x14ac:dyDescent="0.25">
      <c r="A105" t="s">
        <v>33</v>
      </c>
      <c r="B105" t="s">
        <v>2211</v>
      </c>
      <c r="C105">
        <v>800029447</v>
      </c>
      <c r="D105" t="s">
        <v>2287</v>
      </c>
      <c r="E105" t="s">
        <v>2341</v>
      </c>
      <c r="F105" t="s">
        <v>140</v>
      </c>
      <c r="G105" t="s">
        <v>36</v>
      </c>
      <c r="H105" t="s">
        <v>2342</v>
      </c>
      <c r="I105" t="s">
        <v>38</v>
      </c>
      <c r="J105" t="s">
        <v>38</v>
      </c>
      <c r="K105" t="s">
        <v>40</v>
      </c>
      <c r="L105">
        <v>48614163</v>
      </c>
      <c r="M105">
        <v>20858500</v>
      </c>
      <c r="N105">
        <v>10323578</v>
      </c>
      <c r="O105">
        <v>31306096</v>
      </c>
      <c r="Q105">
        <v>40375</v>
      </c>
      <c r="R105">
        <v>48531968</v>
      </c>
      <c r="T105">
        <v>159674680</v>
      </c>
      <c r="V105">
        <v>159674680</v>
      </c>
      <c r="X105">
        <v>185293</v>
      </c>
      <c r="AE105">
        <v>2568731</v>
      </c>
      <c r="AI105">
        <v>2754024</v>
      </c>
      <c r="AJ105">
        <v>162428704</v>
      </c>
      <c r="AK105">
        <v>2137610</v>
      </c>
      <c r="AL105">
        <v>2696161</v>
      </c>
      <c r="AM105">
        <v>4833771</v>
      </c>
      <c r="AN105">
        <v>60175734</v>
      </c>
      <c r="AO105">
        <v>938087</v>
      </c>
      <c r="AP105">
        <v>16911665</v>
      </c>
      <c r="AR105">
        <v>82859257</v>
      </c>
      <c r="AT105">
        <v>82859257</v>
      </c>
      <c r="AX105">
        <v>44219238</v>
      </c>
      <c r="AY105">
        <v>2272349</v>
      </c>
      <c r="BB105">
        <v>32646351</v>
      </c>
      <c r="BC105">
        <v>79137938</v>
      </c>
      <c r="BD105">
        <v>161997195</v>
      </c>
      <c r="BE105">
        <v>9322335</v>
      </c>
      <c r="BF105">
        <v>121429185</v>
      </c>
      <c r="BK105">
        <v>1084648</v>
      </c>
      <c r="BL105">
        <v>-131404659</v>
      </c>
      <c r="BM105">
        <v>431509</v>
      </c>
      <c r="BN105">
        <v>162428704</v>
      </c>
    </row>
    <row r="106" spans="1:66" hidden="1" x14ac:dyDescent="0.25">
      <c r="A106" t="s">
        <v>33</v>
      </c>
      <c r="B106" t="s">
        <v>2211</v>
      </c>
      <c r="C106">
        <v>800029569</v>
      </c>
      <c r="D106" t="s">
        <v>2287</v>
      </c>
      <c r="E106" t="s">
        <v>141</v>
      </c>
      <c r="F106" t="s">
        <v>142</v>
      </c>
      <c r="G106" t="s">
        <v>45</v>
      </c>
      <c r="H106" t="s">
        <v>143</v>
      </c>
      <c r="I106" t="s">
        <v>57</v>
      </c>
      <c r="J106" t="s">
        <v>237</v>
      </c>
      <c r="K106" t="s">
        <v>39</v>
      </c>
      <c r="L106">
        <v>1440486</v>
      </c>
      <c r="M106">
        <v>5598460</v>
      </c>
      <c r="N106">
        <v>16033019</v>
      </c>
      <c r="O106">
        <v>4361172</v>
      </c>
      <c r="R106">
        <v>21685</v>
      </c>
      <c r="T106">
        <v>27454822</v>
      </c>
      <c r="V106">
        <v>27454822</v>
      </c>
      <c r="W106">
        <v>3959311</v>
      </c>
      <c r="X106">
        <v>812973</v>
      </c>
      <c r="AD106">
        <v>2380</v>
      </c>
      <c r="AI106">
        <v>4774664</v>
      </c>
      <c r="AJ106">
        <v>32229486</v>
      </c>
      <c r="AK106">
        <v>722382</v>
      </c>
      <c r="AM106">
        <v>722382</v>
      </c>
      <c r="AN106">
        <v>3626832</v>
      </c>
      <c r="AO106">
        <v>1005746</v>
      </c>
      <c r="AP106">
        <v>11193733</v>
      </c>
      <c r="AR106">
        <v>16548693</v>
      </c>
      <c r="AT106">
        <v>16548693</v>
      </c>
      <c r="AY106">
        <v>190940</v>
      </c>
      <c r="BC106">
        <v>190940</v>
      </c>
      <c r="BD106">
        <v>16739633</v>
      </c>
      <c r="BE106">
        <v>8661229</v>
      </c>
      <c r="BF106">
        <v>1683007</v>
      </c>
      <c r="BK106">
        <v>2305307</v>
      </c>
      <c r="BL106">
        <v>2840310</v>
      </c>
      <c r="BM106">
        <v>15489853</v>
      </c>
      <c r="BN106">
        <v>32229486</v>
      </c>
    </row>
    <row r="107" spans="1:66" hidden="1" x14ac:dyDescent="0.25">
      <c r="A107" t="s">
        <v>33</v>
      </c>
      <c r="B107" t="s">
        <v>2211</v>
      </c>
      <c r="C107">
        <v>800029569</v>
      </c>
      <c r="D107" t="s">
        <v>2287</v>
      </c>
      <c r="E107" t="s">
        <v>141</v>
      </c>
      <c r="F107" t="s">
        <v>142</v>
      </c>
      <c r="G107" t="s">
        <v>45</v>
      </c>
      <c r="H107" t="s">
        <v>143</v>
      </c>
      <c r="I107" t="s">
        <v>57</v>
      </c>
      <c r="J107" t="s">
        <v>237</v>
      </c>
      <c r="K107" t="s">
        <v>40</v>
      </c>
      <c r="L107">
        <v>712992</v>
      </c>
      <c r="M107">
        <v>10059544</v>
      </c>
      <c r="N107">
        <v>26929443</v>
      </c>
      <c r="O107">
        <v>4058985</v>
      </c>
      <c r="R107">
        <v>17163</v>
      </c>
      <c r="T107">
        <v>41778127</v>
      </c>
      <c r="V107">
        <v>41778127</v>
      </c>
      <c r="W107">
        <v>3959311</v>
      </c>
      <c r="X107">
        <v>1759493</v>
      </c>
      <c r="AD107">
        <v>1904</v>
      </c>
      <c r="AI107">
        <v>5720708</v>
      </c>
      <c r="AJ107">
        <v>47498835</v>
      </c>
      <c r="AK107">
        <v>727522</v>
      </c>
      <c r="AM107">
        <v>727522</v>
      </c>
      <c r="AN107">
        <v>6124887</v>
      </c>
      <c r="AO107">
        <v>1204001</v>
      </c>
      <c r="AP107">
        <v>24679125</v>
      </c>
      <c r="AR107">
        <v>32735535</v>
      </c>
      <c r="AT107">
        <v>32735535</v>
      </c>
      <c r="AY107">
        <v>106930</v>
      </c>
      <c r="BC107">
        <v>106930</v>
      </c>
      <c r="BD107">
        <v>32842465</v>
      </c>
      <c r="BE107">
        <v>8661229</v>
      </c>
      <c r="BF107">
        <v>1683007</v>
      </c>
      <c r="BK107">
        <v>2250814</v>
      </c>
      <c r="BL107">
        <v>2061320</v>
      </c>
      <c r="BM107">
        <v>14656370</v>
      </c>
      <c r="BN107">
        <v>47498835</v>
      </c>
    </row>
    <row r="108" spans="1:66" hidden="1" x14ac:dyDescent="0.25">
      <c r="A108" t="s">
        <v>33</v>
      </c>
      <c r="B108" t="s">
        <v>2211</v>
      </c>
      <c r="C108">
        <v>800030412</v>
      </c>
      <c r="D108" t="s">
        <v>2287</v>
      </c>
      <c r="E108" t="s">
        <v>2343</v>
      </c>
      <c r="F108" t="s">
        <v>144</v>
      </c>
      <c r="G108" t="s">
        <v>36</v>
      </c>
      <c r="H108" t="s">
        <v>2344</v>
      </c>
      <c r="I108" t="s">
        <v>47</v>
      </c>
      <c r="J108" t="s">
        <v>62</v>
      </c>
      <c r="K108" t="s">
        <v>39</v>
      </c>
      <c r="L108">
        <v>1939643</v>
      </c>
      <c r="M108">
        <v>9534280</v>
      </c>
      <c r="N108">
        <v>27493646</v>
      </c>
      <c r="R108">
        <v>886730</v>
      </c>
      <c r="T108">
        <v>39854299</v>
      </c>
      <c r="V108">
        <v>39854299</v>
      </c>
      <c r="X108">
        <v>12731251</v>
      </c>
      <c r="AB108">
        <v>547000</v>
      </c>
      <c r="AD108">
        <v>2256095</v>
      </c>
      <c r="AG108">
        <v>3653114</v>
      </c>
      <c r="AI108">
        <v>19187460</v>
      </c>
      <c r="AJ108">
        <v>59041759</v>
      </c>
      <c r="AK108">
        <v>305027</v>
      </c>
      <c r="AM108">
        <v>305027</v>
      </c>
      <c r="AN108">
        <v>9470298</v>
      </c>
      <c r="AO108">
        <v>1736020</v>
      </c>
      <c r="AP108">
        <v>39087</v>
      </c>
      <c r="AQ108">
        <v>1362539</v>
      </c>
      <c r="AR108">
        <v>12912971</v>
      </c>
      <c r="AT108">
        <v>12912971</v>
      </c>
      <c r="AX108">
        <v>33911037</v>
      </c>
      <c r="AY108">
        <v>1762792</v>
      </c>
      <c r="BB108">
        <v>192788</v>
      </c>
      <c r="BC108">
        <v>35866617</v>
      </c>
      <c r="BD108">
        <v>48779588</v>
      </c>
      <c r="BE108">
        <v>1750000</v>
      </c>
      <c r="BF108">
        <v>3500000</v>
      </c>
      <c r="BJ108">
        <v>3493241</v>
      </c>
      <c r="BK108">
        <v>1056998</v>
      </c>
      <c r="BL108">
        <v>461932</v>
      </c>
      <c r="BM108">
        <v>10262171</v>
      </c>
      <c r="BN108">
        <v>59041759</v>
      </c>
    </row>
    <row r="109" spans="1:66" hidden="1" x14ac:dyDescent="0.25">
      <c r="A109" t="s">
        <v>33</v>
      </c>
      <c r="B109" t="s">
        <v>2211</v>
      </c>
      <c r="C109">
        <v>800030412</v>
      </c>
      <c r="D109" t="s">
        <v>2287</v>
      </c>
      <c r="E109" t="s">
        <v>2343</v>
      </c>
      <c r="F109" t="s">
        <v>144</v>
      </c>
      <c r="G109" t="s">
        <v>36</v>
      </c>
      <c r="H109" t="s">
        <v>2344</v>
      </c>
      <c r="I109" t="s">
        <v>47</v>
      </c>
      <c r="J109" t="s">
        <v>62</v>
      </c>
      <c r="K109" t="s">
        <v>40</v>
      </c>
      <c r="L109">
        <v>1694907</v>
      </c>
      <c r="M109">
        <v>9465020</v>
      </c>
      <c r="N109">
        <v>26444029</v>
      </c>
      <c r="R109">
        <v>1028483</v>
      </c>
      <c r="T109">
        <v>38632439</v>
      </c>
      <c r="V109">
        <v>38632439</v>
      </c>
      <c r="X109">
        <v>12908551</v>
      </c>
      <c r="AB109">
        <v>547000</v>
      </c>
      <c r="AD109">
        <v>5911029</v>
      </c>
      <c r="AG109">
        <v>3876127</v>
      </c>
      <c r="AI109">
        <v>23242707</v>
      </c>
      <c r="AJ109">
        <v>61875146</v>
      </c>
      <c r="AK109">
        <v>258876</v>
      </c>
      <c r="AM109">
        <v>258876</v>
      </c>
      <c r="AN109">
        <v>16144617</v>
      </c>
      <c r="AO109">
        <v>1231829</v>
      </c>
      <c r="AP109">
        <v>36627</v>
      </c>
      <c r="AQ109">
        <v>1042025</v>
      </c>
      <c r="AR109">
        <v>18713974</v>
      </c>
      <c r="AT109">
        <v>18713974</v>
      </c>
      <c r="AX109">
        <v>39095824</v>
      </c>
      <c r="AY109">
        <v>1897129</v>
      </c>
      <c r="BB109">
        <v>1797060</v>
      </c>
      <c r="BC109">
        <v>42790013</v>
      </c>
      <c r="BD109">
        <v>61503987</v>
      </c>
      <c r="BE109">
        <v>1750000</v>
      </c>
      <c r="BF109">
        <v>3500000</v>
      </c>
      <c r="BJ109">
        <v>3545148</v>
      </c>
      <c r="BK109">
        <v>1056998</v>
      </c>
      <c r="BL109">
        <v>-9480987</v>
      </c>
      <c r="BM109">
        <v>371159</v>
      </c>
      <c r="BN109">
        <v>61875146</v>
      </c>
    </row>
    <row r="110" spans="1:66" hidden="1" x14ac:dyDescent="0.25">
      <c r="A110" t="s">
        <v>33</v>
      </c>
      <c r="B110" t="s">
        <v>2211</v>
      </c>
      <c r="C110">
        <v>800031797</v>
      </c>
      <c r="D110" t="s">
        <v>2287</v>
      </c>
      <c r="E110" t="s">
        <v>2345</v>
      </c>
      <c r="F110" t="s">
        <v>145</v>
      </c>
      <c r="G110" t="s">
        <v>45</v>
      </c>
      <c r="H110" t="s">
        <v>2346</v>
      </c>
      <c r="I110" t="s">
        <v>71</v>
      </c>
      <c r="J110" t="s">
        <v>146</v>
      </c>
      <c r="K110" t="s">
        <v>39</v>
      </c>
      <c r="L110">
        <v>429085</v>
      </c>
      <c r="M110">
        <v>1158602</v>
      </c>
      <c r="N110">
        <v>157635</v>
      </c>
      <c r="O110">
        <v>846834</v>
      </c>
      <c r="P110">
        <v>0</v>
      </c>
      <c r="Q110">
        <v>64357</v>
      </c>
      <c r="R110">
        <v>0</v>
      </c>
      <c r="S110">
        <v>0</v>
      </c>
      <c r="T110">
        <v>2656513</v>
      </c>
      <c r="V110">
        <v>2656513</v>
      </c>
      <c r="W110">
        <v>0</v>
      </c>
      <c r="X110">
        <v>459460</v>
      </c>
      <c r="Y110">
        <v>0</v>
      </c>
      <c r="Z110">
        <v>369379</v>
      </c>
      <c r="AA110">
        <v>0</v>
      </c>
      <c r="AB110">
        <v>0</v>
      </c>
      <c r="AC110">
        <v>0</v>
      </c>
      <c r="AD110">
        <v>0</v>
      </c>
      <c r="AE110">
        <v>0</v>
      </c>
      <c r="AF110">
        <v>0</v>
      </c>
      <c r="AG110">
        <v>0</v>
      </c>
      <c r="AH110">
        <v>0</v>
      </c>
      <c r="AI110">
        <v>828839</v>
      </c>
      <c r="AJ110">
        <v>3485352</v>
      </c>
      <c r="AK110">
        <v>43768</v>
      </c>
      <c r="AL110">
        <v>0</v>
      </c>
      <c r="AM110">
        <v>43768</v>
      </c>
      <c r="AN110">
        <v>1636277</v>
      </c>
      <c r="AO110">
        <v>133064</v>
      </c>
      <c r="AP110">
        <v>1963673</v>
      </c>
      <c r="AQ110">
        <v>3129</v>
      </c>
      <c r="AR110">
        <v>3779911</v>
      </c>
      <c r="AS110">
        <v>0</v>
      </c>
      <c r="AT110">
        <v>3779911</v>
      </c>
      <c r="AU110">
        <v>0</v>
      </c>
      <c r="AV110">
        <v>0</v>
      </c>
      <c r="AW110">
        <v>0</v>
      </c>
      <c r="AX110">
        <v>0</v>
      </c>
      <c r="AY110">
        <v>11186</v>
      </c>
      <c r="AZ110">
        <v>3157565</v>
      </c>
      <c r="BA110">
        <v>16693552</v>
      </c>
      <c r="BB110">
        <v>0</v>
      </c>
      <c r="BC110">
        <v>19862303</v>
      </c>
      <c r="BD110">
        <v>23642214</v>
      </c>
      <c r="BE110">
        <v>1000000</v>
      </c>
      <c r="BF110">
        <v>1000000</v>
      </c>
      <c r="BG110">
        <v>0</v>
      </c>
      <c r="BH110">
        <v>0</v>
      </c>
      <c r="BI110">
        <v>0</v>
      </c>
      <c r="BJ110">
        <v>0</v>
      </c>
      <c r="BK110">
        <v>1000000</v>
      </c>
      <c r="BL110">
        <v>-23156862</v>
      </c>
      <c r="BM110">
        <v>-20156862</v>
      </c>
      <c r="BN110">
        <v>3485352</v>
      </c>
    </row>
    <row r="111" spans="1:66" hidden="1" x14ac:dyDescent="0.25">
      <c r="A111" t="s">
        <v>33</v>
      </c>
      <c r="B111" t="s">
        <v>2211</v>
      </c>
      <c r="C111">
        <v>800031797</v>
      </c>
      <c r="D111" t="s">
        <v>2287</v>
      </c>
      <c r="E111" t="s">
        <v>2345</v>
      </c>
      <c r="F111" t="s">
        <v>145</v>
      </c>
      <c r="G111" t="s">
        <v>45</v>
      </c>
      <c r="H111" t="s">
        <v>2346</v>
      </c>
      <c r="I111" t="s">
        <v>71</v>
      </c>
      <c r="J111" t="s">
        <v>146</v>
      </c>
      <c r="K111" t="s">
        <v>40</v>
      </c>
      <c r="L111">
        <v>6269031</v>
      </c>
      <c r="M111">
        <v>13165081</v>
      </c>
      <c r="N111">
        <v>4243243</v>
      </c>
      <c r="O111">
        <v>1748188</v>
      </c>
      <c r="P111">
        <v>0</v>
      </c>
      <c r="Q111">
        <v>407134</v>
      </c>
      <c r="R111">
        <v>0</v>
      </c>
      <c r="S111">
        <v>0</v>
      </c>
      <c r="T111">
        <v>25832677</v>
      </c>
      <c r="V111">
        <v>25832677</v>
      </c>
      <c r="W111">
        <v>0</v>
      </c>
      <c r="X111">
        <v>6841866</v>
      </c>
      <c r="Y111">
        <v>0</v>
      </c>
      <c r="Z111">
        <v>1487340</v>
      </c>
      <c r="AA111">
        <v>0</v>
      </c>
      <c r="AB111">
        <v>0</v>
      </c>
      <c r="AC111">
        <v>0</v>
      </c>
      <c r="AD111">
        <v>0</v>
      </c>
      <c r="AE111">
        <v>0</v>
      </c>
      <c r="AF111">
        <v>0</v>
      </c>
      <c r="AG111">
        <v>0</v>
      </c>
      <c r="AH111">
        <v>0</v>
      </c>
      <c r="AI111">
        <v>8329206</v>
      </c>
      <c r="AJ111">
        <v>34161883</v>
      </c>
      <c r="AK111">
        <v>1296745</v>
      </c>
      <c r="AL111">
        <v>0</v>
      </c>
      <c r="AM111">
        <v>1296745</v>
      </c>
      <c r="AN111">
        <v>9755584</v>
      </c>
      <c r="AO111">
        <v>2220698</v>
      </c>
      <c r="AP111">
        <v>9468440</v>
      </c>
      <c r="AQ111">
        <v>13839</v>
      </c>
      <c r="AR111">
        <v>22755306</v>
      </c>
      <c r="AS111">
        <v>0</v>
      </c>
      <c r="AT111">
        <v>22755306</v>
      </c>
      <c r="AU111">
        <v>0</v>
      </c>
      <c r="AV111">
        <v>0</v>
      </c>
      <c r="AW111">
        <v>0</v>
      </c>
      <c r="AX111">
        <v>0</v>
      </c>
      <c r="AY111">
        <v>522243</v>
      </c>
      <c r="AZ111">
        <v>3157564</v>
      </c>
      <c r="BA111">
        <v>17690112</v>
      </c>
      <c r="BB111">
        <v>0</v>
      </c>
      <c r="BC111">
        <v>21369919</v>
      </c>
      <c r="BD111">
        <v>44125225</v>
      </c>
      <c r="BE111">
        <v>1000000</v>
      </c>
      <c r="BF111">
        <v>1000000</v>
      </c>
      <c r="BG111">
        <v>0</v>
      </c>
      <c r="BH111">
        <v>0</v>
      </c>
      <c r="BI111">
        <v>0</v>
      </c>
      <c r="BJ111">
        <v>5501005</v>
      </c>
      <c r="BK111">
        <v>1000000</v>
      </c>
      <c r="BL111">
        <v>-18464347</v>
      </c>
      <c r="BM111">
        <v>-9963342</v>
      </c>
      <c r="BN111">
        <v>34161883</v>
      </c>
    </row>
    <row r="112" spans="1:66" hidden="1" x14ac:dyDescent="0.25">
      <c r="A112" t="s">
        <v>33</v>
      </c>
      <c r="B112" t="s">
        <v>2211</v>
      </c>
      <c r="C112">
        <v>800031939</v>
      </c>
      <c r="D112" t="s">
        <v>2287</v>
      </c>
      <c r="E112" t="s">
        <v>2347</v>
      </c>
      <c r="F112" t="s">
        <v>89</v>
      </c>
      <c r="G112" t="s">
        <v>36</v>
      </c>
      <c r="H112" t="s">
        <v>147</v>
      </c>
      <c r="I112" t="s">
        <v>38</v>
      </c>
      <c r="J112" t="s">
        <v>38</v>
      </c>
      <c r="K112" t="s">
        <v>39</v>
      </c>
      <c r="L112">
        <v>6417790</v>
      </c>
      <c r="M112">
        <v>15721306</v>
      </c>
      <c r="N112">
        <v>8357866</v>
      </c>
      <c r="O112">
        <v>2332674</v>
      </c>
      <c r="Q112">
        <v>22136</v>
      </c>
      <c r="T112">
        <v>32851772</v>
      </c>
      <c r="V112">
        <v>32851772</v>
      </c>
      <c r="X112">
        <v>124771076</v>
      </c>
      <c r="Z112">
        <v>115690</v>
      </c>
      <c r="AB112">
        <v>439647</v>
      </c>
      <c r="AD112">
        <v>548071</v>
      </c>
      <c r="AI112">
        <v>125874484</v>
      </c>
      <c r="AJ112">
        <v>158726256</v>
      </c>
      <c r="AK112">
        <v>1222552</v>
      </c>
      <c r="AM112">
        <v>1222552</v>
      </c>
      <c r="AN112">
        <v>15283426</v>
      </c>
      <c r="AO112">
        <v>24229</v>
      </c>
      <c r="AP112">
        <v>4626505</v>
      </c>
      <c r="AR112">
        <v>21156712</v>
      </c>
      <c r="AT112">
        <v>21156712</v>
      </c>
      <c r="AX112">
        <v>3082419</v>
      </c>
      <c r="AY112">
        <v>17737916</v>
      </c>
      <c r="BA112">
        <v>95677532</v>
      </c>
      <c r="BC112">
        <v>116497867</v>
      </c>
      <c r="BD112">
        <v>137654579</v>
      </c>
      <c r="BE112">
        <v>3056573</v>
      </c>
      <c r="BF112">
        <v>280873</v>
      </c>
      <c r="BI112">
        <v>14914601</v>
      </c>
      <c r="BJ112">
        <v>100876104</v>
      </c>
      <c r="BK112">
        <v>2701052</v>
      </c>
      <c r="BL112">
        <v>-100757526</v>
      </c>
      <c r="BM112">
        <v>21071677</v>
      </c>
      <c r="BN112">
        <v>158726256</v>
      </c>
    </row>
    <row r="113" spans="1:66" hidden="1" x14ac:dyDescent="0.25">
      <c r="A113" t="s">
        <v>33</v>
      </c>
      <c r="B113" t="s">
        <v>2211</v>
      </c>
      <c r="C113">
        <v>800031939</v>
      </c>
      <c r="D113" t="s">
        <v>2287</v>
      </c>
      <c r="E113" t="s">
        <v>2347</v>
      </c>
      <c r="F113" t="s">
        <v>89</v>
      </c>
      <c r="G113" t="s">
        <v>36</v>
      </c>
      <c r="H113" t="s">
        <v>147</v>
      </c>
      <c r="I113" t="s">
        <v>38</v>
      </c>
      <c r="J113" t="s">
        <v>38</v>
      </c>
      <c r="K113" t="s">
        <v>40</v>
      </c>
      <c r="L113">
        <v>9125715</v>
      </c>
      <c r="M113">
        <v>32090939</v>
      </c>
      <c r="N113">
        <v>9908367</v>
      </c>
      <c r="O113">
        <v>2183745</v>
      </c>
      <c r="Q113">
        <v>8161</v>
      </c>
      <c r="T113">
        <v>53316927</v>
      </c>
      <c r="V113">
        <v>53316927</v>
      </c>
      <c r="X113">
        <v>120532015</v>
      </c>
      <c r="Z113">
        <v>126207</v>
      </c>
      <c r="AB113">
        <v>423086</v>
      </c>
      <c r="AD113">
        <v>876198</v>
      </c>
      <c r="AI113">
        <v>121957506</v>
      </c>
      <c r="AJ113">
        <v>175274433</v>
      </c>
      <c r="AK113">
        <v>1048241</v>
      </c>
      <c r="AM113">
        <v>1048241</v>
      </c>
      <c r="AN113">
        <v>13823090</v>
      </c>
      <c r="AO113">
        <v>256829</v>
      </c>
      <c r="AP113">
        <v>5822639</v>
      </c>
      <c r="AR113">
        <v>20950799</v>
      </c>
      <c r="AT113">
        <v>20950799</v>
      </c>
      <c r="AX113">
        <v>3232761</v>
      </c>
      <c r="AY113">
        <v>16980016</v>
      </c>
      <c r="BA113">
        <v>99894151</v>
      </c>
      <c r="BC113">
        <v>120106928</v>
      </c>
      <c r="BD113">
        <v>141057727</v>
      </c>
      <c r="BE113">
        <v>3056573</v>
      </c>
      <c r="BF113">
        <v>280873</v>
      </c>
      <c r="BI113">
        <v>14914601</v>
      </c>
      <c r="BJ113">
        <v>95793419</v>
      </c>
      <c r="BK113">
        <v>2701052</v>
      </c>
      <c r="BL113">
        <v>-82529812</v>
      </c>
      <c r="BM113">
        <v>34216706</v>
      </c>
      <c r="BN113">
        <v>175274433</v>
      </c>
    </row>
    <row r="114" spans="1:66" hidden="1" x14ac:dyDescent="0.25">
      <c r="A114" t="s">
        <v>33</v>
      </c>
      <c r="B114" t="s">
        <v>2211</v>
      </c>
      <c r="C114">
        <v>800035290</v>
      </c>
      <c r="D114" t="s">
        <v>2287</v>
      </c>
      <c r="E114" t="s">
        <v>2348</v>
      </c>
      <c r="F114" t="s">
        <v>148</v>
      </c>
      <c r="G114" t="s">
        <v>45</v>
      </c>
      <c r="H114" t="s">
        <v>2349</v>
      </c>
      <c r="I114" t="s">
        <v>47</v>
      </c>
      <c r="J114" t="s">
        <v>149</v>
      </c>
      <c r="K114" t="s">
        <v>39</v>
      </c>
      <c r="L114">
        <v>5932900</v>
      </c>
      <c r="M114">
        <v>27752260</v>
      </c>
      <c r="N114">
        <v>41205580</v>
      </c>
      <c r="O114">
        <v>28111587</v>
      </c>
      <c r="Q114">
        <v>1091450</v>
      </c>
      <c r="R114">
        <v>414267</v>
      </c>
      <c r="T114">
        <v>104508044</v>
      </c>
      <c r="U114">
        <v>216984</v>
      </c>
      <c r="V114">
        <v>104725028</v>
      </c>
      <c r="X114">
        <v>230735059</v>
      </c>
      <c r="Z114">
        <v>851889</v>
      </c>
      <c r="AF114">
        <v>0</v>
      </c>
      <c r="AI114">
        <v>231586948</v>
      </c>
      <c r="AJ114">
        <v>336311976</v>
      </c>
      <c r="AK114">
        <v>1976698</v>
      </c>
      <c r="AL114">
        <v>216984</v>
      </c>
      <c r="AM114">
        <v>2193682</v>
      </c>
      <c r="AN114">
        <v>60474989</v>
      </c>
      <c r="AO114">
        <v>11667085</v>
      </c>
      <c r="AP114">
        <v>1743010</v>
      </c>
      <c r="AQ114">
        <v>3780298</v>
      </c>
      <c r="AR114">
        <v>79859064</v>
      </c>
      <c r="AS114">
        <v>0</v>
      </c>
      <c r="AT114">
        <v>79859064</v>
      </c>
      <c r="AU114">
        <v>0</v>
      </c>
      <c r="AV114">
        <v>0</v>
      </c>
      <c r="AW114">
        <v>0</v>
      </c>
      <c r="AY114">
        <v>13319754</v>
      </c>
      <c r="BA114">
        <v>89291810</v>
      </c>
      <c r="BC114">
        <v>102611564</v>
      </c>
      <c r="BD114">
        <v>182470628</v>
      </c>
      <c r="BE114">
        <v>4085400</v>
      </c>
      <c r="BF114">
        <v>68330740</v>
      </c>
      <c r="BL114">
        <v>81425208</v>
      </c>
      <c r="BM114">
        <v>153841348</v>
      </c>
      <c r="BN114">
        <v>336311976</v>
      </c>
    </row>
    <row r="115" spans="1:66" hidden="1" x14ac:dyDescent="0.25">
      <c r="A115" t="s">
        <v>33</v>
      </c>
      <c r="B115" t="s">
        <v>2211</v>
      </c>
      <c r="C115">
        <v>800035290</v>
      </c>
      <c r="D115" t="s">
        <v>2287</v>
      </c>
      <c r="E115" t="s">
        <v>2348</v>
      </c>
      <c r="F115" t="s">
        <v>148</v>
      </c>
      <c r="G115" t="s">
        <v>45</v>
      </c>
      <c r="H115" t="s">
        <v>2349</v>
      </c>
      <c r="I115" t="s">
        <v>47</v>
      </c>
      <c r="J115" t="s">
        <v>149</v>
      </c>
      <c r="K115" t="s">
        <v>40</v>
      </c>
      <c r="L115">
        <v>6713338</v>
      </c>
      <c r="M115">
        <v>31644050</v>
      </c>
      <c r="N115">
        <v>34782644</v>
      </c>
      <c r="O115">
        <v>19740508</v>
      </c>
      <c r="Q115">
        <v>626496</v>
      </c>
      <c r="R115">
        <v>114728</v>
      </c>
      <c r="T115">
        <v>93621764</v>
      </c>
      <c r="U115">
        <v>216984</v>
      </c>
      <c r="V115">
        <v>93838748</v>
      </c>
      <c r="X115">
        <v>132214321</v>
      </c>
      <c r="Z115">
        <v>1117037</v>
      </c>
      <c r="AF115">
        <v>19619945</v>
      </c>
      <c r="AI115">
        <v>152951303</v>
      </c>
      <c r="AJ115">
        <v>246790051</v>
      </c>
      <c r="AK115">
        <v>1745472</v>
      </c>
      <c r="AL115">
        <v>216984</v>
      </c>
      <c r="AM115">
        <v>1962456</v>
      </c>
      <c r="AN115">
        <v>38989545</v>
      </c>
      <c r="AO115">
        <v>32557053</v>
      </c>
      <c r="AP115">
        <v>87221</v>
      </c>
      <c r="AQ115">
        <v>1796794</v>
      </c>
      <c r="AR115">
        <v>75393069</v>
      </c>
      <c r="AS115">
        <v>0</v>
      </c>
      <c r="AT115">
        <v>75393069</v>
      </c>
      <c r="AU115">
        <v>0</v>
      </c>
      <c r="AV115">
        <v>289179</v>
      </c>
      <c r="AW115">
        <v>289179</v>
      </c>
      <c r="AY115">
        <v>13766266</v>
      </c>
      <c r="BA115">
        <v>14677769</v>
      </c>
      <c r="BC115">
        <v>28733214</v>
      </c>
      <c r="BD115">
        <v>104126283</v>
      </c>
      <c r="BE115">
        <v>4085400</v>
      </c>
      <c r="BF115">
        <v>68330740</v>
      </c>
      <c r="BL115">
        <v>70247628</v>
      </c>
      <c r="BM115">
        <v>142663768</v>
      </c>
      <c r="BN115">
        <v>246790051</v>
      </c>
    </row>
    <row r="116" spans="1:66" hidden="1" x14ac:dyDescent="0.25">
      <c r="A116" t="s">
        <v>33</v>
      </c>
      <c r="B116" t="s">
        <v>2211</v>
      </c>
      <c r="C116">
        <v>800035583</v>
      </c>
      <c r="D116" t="s">
        <v>2287</v>
      </c>
      <c r="E116" t="s">
        <v>2350</v>
      </c>
      <c r="F116" t="s">
        <v>2351</v>
      </c>
      <c r="G116" t="s">
        <v>45</v>
      </c>
      <c r="H116" t="s">
        <v>2352</v>
      </c>
      <c r="I116" t="s">
        <v>38</v>
      </c>
      <c r="J116" t="s">
        <v>38</v>
      </c>
      <c r="K116" t="s">
        <v>39</v>
      </c>
      <c r="L116">
        <v>320541</v>
      </c>
      <c r="M116">
        <v>7271895</v>
      </c>
      <c r="N116">
        <v>348209</v>
      </c>
      <c r="P116">
        <v>3283306</v>
      </c>
      <c r="T116">
        <v>11223951</v>
      </c>
      <c r="V116">
        <v>11223951</v>
      </c>
      <c r="W116">
        <v>1995398</v>
      </c>
      <c r="X116">
        <v>6844311</v>
      </c>
      <c r="AB116">
        <v>822122</v>
      </c>
      <c r="AD116">
        <v>12111</v>
      </c>
      <c r="AI116">
        <v>9673942</v>
      </c>
      <c r="AJ116">
        <v>20897893</v>
      </c>
      <c r="AK116">
        <v>922567</v>
      </c>
      <c r="AM116">
        <v>922567</v>
      </c>
      <c r="AN116">
        <v>5885420</v>
      </c>
      <c r="AO116">
        <v>1154195</v>
      </c>
      <c r="AP116">
        <v>165555</v>
      </c>
      <c r="AR116">
        <v>8127737</v>
      </c>
      <c r="AT116">
        <v>8127737</v>
      </c>
      <c r="AY116">
        <v>1708916</v>
      </c>
      <c r="BA116">
        <v>4533080</v>
      </c>
      <c r="BC116">
        <v>6241996</v>
      </c>
      <c r="BD116">
        <v>14369733</v>
      </c>
      <c r="BE116">
        <v>750128</v>
      </c>
      <c r="BK116">
        <v>521427</v>
      </c>
      <c r="BL116">
        <v>5256605</v>
      </c>
      <c r="BM116">
        <v>6528160</v>
      </c>
      <c r="BN116">
        <v>20897893</v>
      </c>
    </row>
    <row r="117" spans="1:66" hidden="1" x14ac:dyDescent="0.25">
      <c r="A117" t="s">
        <v>33</v>
      </c>
      <c r="B117" t="s">
        <v>2211</v>
      </c>
      <c r="C117">
        <v>800035583</v>
      </c>
      <c r="D117" t="s">
        <v>2287</v>
      </c>
      <c r="E117" t="s">
        <v>2350</v>
      </c>
      <c r="F117" t="s">
        <v>2351</v>
      </c>
      <c r="G117" t="s">
        <v>45</v>
      </c>
      <c r="H117" t="s">
        <v>2352</v>
      </c>
      <c r="I117" t="s">
        <v>38</v>
      </c>
      <c r="J117" t="s">
        <v>38</v>
      </c>
      <c r="K117" t="s">
        <v>40</v>
      </c>
      <c r="L117">
        <v>935490</v>
      </c>
      <c r="M117">
        <v>5681785</v>
      </c>
      <c r="N117">
        <v>872946</v>
      </c>
      <c r="P117">
        <v>3290450</v>
      </c>
      <c r="T117">
        <v>10780671</v>
      </c>
      <c r="V117">
        <v>10780671</v>
      </c>
      <c r="W117">
        <v>1995398</v>
      </c>
      <c r="X117">
        <v>5940450</v>
      </c>
      <c r="AB117">
        <v>253184</v>
      </c>
      <c r="AD117">
        <v>0</v>
      </c>
      <c r="AI117">
        <v>8189032</v>
      </c>
      <c r="AJ117">
        <v>18969703</v>
      </c>
      <c r="AK117">
        <v>848862</v>
      </c>
      <c r="AM117">
        <v>848862</v>
      </c>
      <c r="AN117">
        <v>4629700</v>
      </c>
      <c r="AO117">
        <v>969028</v>
      </c>
      <c r="AP117">
        <v>320207</v>
      </c>
      <c r="AR117">
        <v>6767797</v>
      </c>
      <c r="AT117">
        <v>6767797</v>
      </c>
      <c r="AY117">
        <v>1554128</v>
      </c>
      <c r="BA117">
        <v>5469012</v>
      </c>
      <c r="BC117">
        <v>7023140</v>
      </c>
      <c r="BD117">
        <v>13790937</v>
      </c>
      <c r="BE117">
        <v>750128</v>
      </c>
      <c r="BK117">
        <v>521427</v>
      </c>
      <c r="BL117">
        <v>3907211</v>
      </c>
      <c r="BM117">
        <v>5178766</v>
      </c>
      <c r="BN117">
        <v>18969703</v>
      </c>
    </row>
    <row r="118" spans="1:66" hidden="1" x14ac:dyDescent="0.25">
      <c r="A118" t="s">
        <v>33</v>
      </c>
      <c r="B118" t="s">
        <v>2211</v>
      </c>
      <c r="C118">
        <v>800038270</v>
      </c>
      <c r="D118" t="s">
        <v>2287</v>
      </c>
      <c r="E118" t="s">
        <v>2353</v>
      </c>
      <c r="F118" t="s">
        <v>153</v>
      </c>
      <c r="G118" t="s">
        <v>45</v>
      </c>
      <c r="H118" t="s">
        <v>154</v>
      </c>
      <c r="I118" t="s">
        <v>38</v>
      </c>
      <c r="J118" t="s">
        <v>38</v>
      </c>
      <c r="K118" t="s">
        <v>39</v>
      </c>
      <c r="L118">
        <v>78814</v>
      </c>
      <c r="M118">
        <v>1305701</v>
      </c>
      <c r="N118">
        <v>158086</v>
      </c>
      <c r="Q118">
        <v>126</v>
      </c>
      <c r="T118">
        <v>1542727</v>
      </c>
      <c r="V118">
        <v>1542727</v>
      </c>
      <c r="X118">
        <v>661246</v>
      </c>
      <c r="AI118">
        <v>661246</v>
      </c>
      <c r="AJ118">
        <v>2203973</v>
      </c>
      <c r="AK118">
        <v>226316</v>
      </c>
      <c r="AM118">
        <v>226316</v>
      </c>
      <c r="AN118">
        <v>1345698</v>
      </c>
      <c r="AO118">
        <v>95656</v>
      </c>
      <c r="AQ118">
        <v>224668</v>
      </c>
      <c r="AR118">
        <v>1892338</v>
      </c>
      <c r="AT118">
        <v>1892338</v>
      </c>
      <c r="AU118">
        <v>567263</v>
      </c>
      <c r="AW118">
        <v>567263</v>
      </c>
      <c r="AX118">
        <v>758925</v>
      </c>
      <c r="AZ118">
        <v>340169</v>
      </c>
      <c r="BB118">
        <v>257100</v>
      </c>
      <c r="BC118">
        <v>1923457</v>
      </c>
      <c r="BD118">
        <v>3815795</v>
      </c>
      <c r="BE118">
        <v>40000</v>
      </c>
      <c r="BK118">
        <v>20000</v>
      </c>
      <c r="BL118">
        <v>-1671822</v>
      </c>
      <c r="BM118">
        <v>-1611822</v>
      </c>
      <c r="BN118">
        <v>2203973</v>
      </c>
    </row>
    <row r="119" spans="1:66" hidden="1" x14ac:dyDescent="0.25">
      <c r="A119" t="s">
        <v>33</v>
      </c>
      <c r="B119" t="s">
        <v>2211</v>
      </c>
      <c r="C119">
        <v>800038270</v>
      </c>
      <c r="D119" t="s">
        <v>2287</v>
      </c>
      <c r="E119" t="s">
        <v>2353</v>
      </c>
      <c r="F119" t="s">
        <v>153</v>
      </c>
      <c r="G119" t="s">
        <v>45</v>
      </c>
      <c r="H119" t="s">
        <v>154</v>
      </c>
      <c r="I119" t="s">
        <v>38</v>
      </c>
      <c r="J119" t="s">
        <v>38</v>
      </c>
      <c r="K119" t="s">
        <v>40</v>
      </c>
      <c r="L119">
        <v>130287</v>
      </c>
      <c r="M119">
        <v>1176825</v>
      </c>
      <c r="N119">
        <v>86618</v>
      </c>
      <c r="Q119">
        <v>109</v>
      </c>
      <c r="T119">
        <v>1393839</v>
      </c>
      <c r="V119">
        <v>1393839</v>
      </c>
      <c r="X119">
        <v>688949</v>
      </c>
      <c r="AG119">
        <v>43179</v>
      </c>
      <c r="AI119">
        <v>732128</v>
      </c>
      <c r="AJ119">
        <v>2125967</v>
      </c>
      <c r="AK119">
        <v>208845</v>
      </c>
      <c r="AL119">
        <v>55818</v>
      </c>
      <c r="AM119">
        <v>264663</v>
      </c>
      <c r="AN119">
        <v>316206</v>
      </c>
      <c r="AO119">
        <v>71978</v>
      </c>
      <c r="AQ119">
        <v>165537</v>
      </c>
      <c r="AR119">
        <v>818384</v>
      </c>
      <c r="AT119">
        <v>818384</v>
      </c>
      <c r="AU119">
        <v>567263</v>
      </c>
      <c r="AW119">
        <v>567263</v>
      </c>
      <c r="AX119">
        <v>1263674</v>
      </c>
      <c r="AZ119">
        <v>258227</v>
      </c>
      <c r="BB119">
        <v>257100</v>
      </c>
      <c r="BC119">
        <v>2346264</v>
      </c>
      <c r="BD119">
        <v>3164648</v>
      </c>
      <c r="BE119">
        <v>40000</v>
      </c>
      <c r="BK119">
        <v>20000</v>
      </c>
      <c r="BL119">
        <v>-1098681</v>
      </c>
      <c r="BM119">
        <v>-1038681</v>
      </c>
      <c r="BN119">
        <v>2125967</v>
      </c>
    </row>
    <row r="120" spans="1:66" hidden="1" x14ac:dyDescent="0.25">
      <c r="A120" t="s">
        <v>33</v>
      </c>
      <c r="B120" t="s">
        <v>2211</v>
      </c>
      <c r="C120">
        <v>800039849</v>
      </c>
      <c r="D120" t="s">
        <v>2287</v>
      </c>
      <c r="E120" t="s">
        <v>2354</v>
      </c>
      <c r="F120" t="s">
        <v>89</v>
      </c>
      <c r="G120" t="s">
        <v>45</v>
      </c>
      <c r="H120" t="s">
        <v>155</v>
      </c>
      <c r="I120" t="s">
        <v>47</v>
      </c>
      <c r="J120" t="s">
        <v>90</v>
      </c>
      <c r="K120" t="s">
        <v>39</v>
      </c>
      <c r="L120">
        <v>216112</v>
      </c>
      <c r="M120">
        <v>6208549</v>
      </c>
      <c r="N120">
        <v>1573295</v>
      </c>
      <c r="O120">
        <v>561618</v>
      </c>
      <c r="P120">
        <v>11542211</v>
      </c>
      <c r="T120">
        <v>20101785</v>
      </c>
      <c r="U120">
        <v>267000</v>
      </c>
      <c r="V120">
        <v>20368785</v>
      </c>
      <c r="X120">
        <v>36972279</v>
      </c>
      <c r="AI120">
        <v>36972279</v>
      </c>
      <c r="AJ120">
        <v>57341064</v>
      </c>
      <c r="AK120">
        <v>995587</v>
      </c>
      <c r="AM120">
        <v>995587</v>
      </c>
      <c r="AN120">
        <v>10506761</v>
      </c>
      <c r="AO120">
        <v>29550</v>
      </c>
      <c r="AQ120">
        <v>1099330</v>
      </c>
      <c r="AR120">
        <v>12631228</v>
      </c>
      <c r="AT120">
        <v>12631228</v>
      </c>
      <c r="AY120">
        <v>3750562</v>
      </c>
      <c r="BA120">
        <v>5548626</v>
      </c>
      <c r="BB120">
        <v>1834117</v>
      </c>
      <c r="BC120">
        <v>11133305</v>
      </c>
      <c r="BD120">
        <v>23764533</v>
      </c>
      <c r="BE120">
        <v>405000</v>
      </c>
      <c r="BF120">
        <v>9338501</v>
      </c>
      <c r="BJ120">
        <v>16424995</v>
      </c>
      <c r="BK120">
        <v>366816</v>
      </c>
      <c r="BL120">
        <v>7041219</v>
      </c>
      <c r="BM120">
        <v>33576531</v>
      </c>
      <c r="BN120">
        <v>57341064</v>
      </c>
    </row>
    <row r="121" spans="1:66" hidden="1" x14ac:dyDescent="0.25">
      <c r="A121" t="s">
        <v>33</v>
      </c>
      <c r="B121" t="s">
        <v>2211</v>
      </c>
      <c r="C121">
        <v>800039849</v>
      </c>
      <c r="D121" t="s">
        <v>2287</v>
      </c>
      <c r="E121" t="s">
        <v>2354</v>
      </c>
      <c r="F121" t="s">
        <v>89</v>
      </c>
      <c r="G121" t="s">
        <v>45</v>
      </c>
      <c r="H121" t="s">
        <v>155</v>
      </c>
      <c r="I121" t="s">
        <v>47</v>
      </c>
      <c r="J121" t="s">
        <v>90</v>
      </c>
      <c r="K121" t="s">
        <v>40</v>
      </c>
      <c r="L121">
        <v>116637</v>
      </c>
      <c r="M121">
        <v>10336532</v>
      </c>
      <c r="N121">
        <v>1105824</v>
      </c>
      <c r="O121">
        <v>393613</v>
      </c>
      <c r="P121">
        <v>11311283</v>
      </c>
      <c r="T121">
        <v>23263889</v>
      </c>
      <c r="U121">
        <v>267000</v>
      </c>
      <c r="V121">
        <v>23530889</v>
      </c>
      <c r="X121">
        <v>35294969</v>
      </c>
      <c r="AI121">
        <v>35294969</v>
      </c>
      <c r="AJ121">
        <v>58825858</v>
      </c>
      <c r="AK121">
        <v>759342</v>
      </c>
      <c r="AM121">
        <v>759342</v>
      </c>
      <c r="AN121">
        <v>7176134</v>
      </c>
      <c r="AO121">
        <v>102640</v>
      </c>
      <c r="AQ121">
        <v>402832</v>
      </c>
      <c r="AR121">
        <v>8440948</v>
      </c>
      <c r="AT121">
        <v>8440948</v>
      </c>
      <c r="AY121">
        <v>3750562</v>
      </c>
      <c r="BA121">
        <v>5512008</v>
      </c>
      <c r="BB121">
        <v>3809708</v>
      </c>
      <c r="BC121">
        <v>13072278</v>
      </c>
      <c r="BD121">
        <v>21513226</v>
      </c>
      <c r="BE121">
        <v>405000</v>
      </c>
      <c r="BF121">
        <v>9338501</v>
      </c>
      <c r="BJ121">
        <v>16424995</v>
      </c>
      <c r="BK121">
        <v>366816</v>
      </c>
      <c r="BL121">
        <v>10777320</v>
      </c>
      <c r="BM121">
        <v>37312632</v>
      </c>
      <c r="BN121">
        <v>58825858</v>
      </c>
    </row>
    <row r="122" spans="1:66" x14ac:dyDescent="0.25">
      <c r="A122" t="s">
        <v>33</v>
      </c>
      <c r="B122" t="s">
        <v>2211</v>
      </c>
      <c r="C122">
        <v>800040182</v>
      </c>
      <c r="D122" t="s">
        <v>2287</v>
      </c>
      <c r="E122" t="s">
        <v>156</v>
      </c>
      <c r="F122" t="s">
        <v>2355</v>
      </c>
      <c r="G122" t="s">
        <v>45</v>
      </c>
      <c r="H122" t="s">
        <v>2356</v>
      </c>
      <c r="I122" t="s">
        <v>57</v>
      </c>
      <c r="J122" t="s">
        <v>83</v>
      </c>
      <c r="K122" t="s">
        <v>39</v>
      </c>
      <c r="L122">
        <v>202144</v>
      </c>
      <c r="M122">
        <v>446046</v>
      </c>
      <c r="N122">
        <v>3196379</v>
      </c>
      <c r="R122">
        <v>786479</v>
      </c>
      <c r="T122">
        <v>4631048</v>
      </c>
      <c r="V122">
        <v>4631048</v>
      </c>
      <c r="W122">
        <v>1062840</v>
      </c>
      <c r="X122">
        <v>672019</v>
      </c>
      <c r="AB122">
        <v>129196</v>
      </c>
      <c r="AI122">
        <v>1864055</v>
      </c>
      <c r="AJ122">
        <v>6495103</v>
      </c>
      <c r="AN122">
        <v>738070</v>
      </c>
      <c r="AP122">
        <v>268013</v>
      </c>
      <c r="AR122">
        <v>1006083</v>
      </c>
      <c r="AT122">
        <v>1006083</v>
      </c>
      <c r="AX122">
        <v>1250911</v>
      </c>
      <c r="BA122">
        <v>650770</v>
      </c>
      <c r="BC122">
        <v>1901681</v>
      </c>
      <c r="BD122">
        <v>2907764</v>
      </c>
      <c r="BE122">
        <v>1400000</v>
      </c>
      <c r="BI122">
        <v>125815</v>
      </c>
      <c r="BJ122">
        <v>255205</v>
      </c>
      <c r="BK122">
        <v>589423</v>
      </c>
      <c r="BL122">
        <v>1216896</v>
      </c>
      <c r="BM122">
        <v>3587339</v>
      </c>
      <c r="BN122">
        <v>6495103</v>
      </c>
    </row>
    <row r="123" spans="1:66" hidden="1" x14ac:dyDescent="0.25">
      <c r="A123" t="s">
        <v>33</v>
      </c>
      <c r="B123" t="s">
        <v>2211</v>
      </c>
      <c r="C123">
        <v>800040182</v>
      </c>
      <c r="D123" t="s">
        <v>2287</v>
      </c>
      <c r="E123" t="s">
        <v>156</v>
      </c>
      <c r="F123" t="s">
        <v>2355</v>
      </c>
      <c r="G123" t="s">
        <v>45</v>
      </c>
      <c r="H123" t="s">
        <v>2356</v>
      </c>
      <c r="I123" t="s">
        <v>57</v>
      </c>
      <c r="J123" t="s">
        <v>83</v>
      </c>
      <c r="K123" t="s">
        <v>40</v>
      </c>
      <c r="L123">
        <v>276334</v>
      </c>
      <c r="M123">
        <v>338016</v>
      </c>
      <c r="N123">
        <v>3147676</v>
      </c>
      <c r="R123">
        <v>532477</v>
      </c>
      <c r="T123">
        <v>4294503</v>
      </c>
      <c r="V123">
        <v>4294503</v>
      </c>
      <c r="W123">
        <v>1062840</v>
      </c>
      <c r="X123">
        <v>691542</v>
      </c>
      <c r="AB123">
        <v>138289</v>
      </c>
      <c r="AD123">
        <v>6316</v>
      </c>
      <c r="AI123">
        <v>1898987</v>
      </c>
      <c r="AJ123">
        <v>6193490</v>
      </c>
      <c r="AN123">
        <v>312023</v>
      </c>
      <c r="AP123">
        <v>184265</v>
      </c>
      <c r="AQ123">
        <v>369317</v>
      </c>
      <c r="AR123">
        <v>865605</v>
      </c>
      <c r="AT123">
        <v>865605</v>
      </c>
      <c r="AX123">
        <v>1377099</v>
      </c>
      <c r="BA123">
        <v>698604</v>
      </c>
      <c r="BC123">
        <v>2075703</v>
      </c>
      <c r="BD123">
        <v>2941308</v>
      </c>
      <c r="BE123">
        <v>1400000</v>
      </c>
      <c r="BJ123">
        <v>255205</v>
      </c>
      <c r="BK123">
        <v>551554</v>
      </c>
      <c r="BL123">
        <v>1045423</v>
      </c>
      <c r="BM123">
        <v>3252182</v>
      </c>
      <c r="BN123">
        <v>6193490</v>
      </c>
    </row>
    <row r="124" spans="1:66" hidden="1" x14ac:dyDescent="0.25">
      <c r="A124" t="s">
        <v>33</v>
      </c>
      <c r="B124" t="s">
        <v>2211</v>
      </c>
      <c r="C124">
        <v>800040422</v>
      </c>
      <c r="D124" t="s">
        <v>2287</v>
      </c>
      <c r="E124" t="s">
        <v>2357</v>
      </c>
      <c r="F124" t="s">
        <v>2358</v>
      </c>
      <c r="G124" t="s">
        <v>45</v>
      </c>
      <c r="H124" t="s">
        <v>2359</v>
      </c>
      <c r="I124" t="s">
        <v>38</v>
      </c>
      <c r="J124" t="s">
        <v>38</v>
      </c>
      <c r="K124" t="s">
        <v>39</v>
      </c>
      <c r="L124">
        <v>468272</v>
      </c>
      <c r="M124">
        <v>1094228</v>
      </c>
      <c r="N124">
        <v>364154</v>
      </c>
      <c r="O124">
        <v>994276</v>
      </c>
      <c r="P124">
        <v>0</v>
      </c>
      <c r="Q124">
        <v>1529604</v>
      </c>
      <c r="R124">
        <v>0</v>
      </c>
      <c r="S124">
        <v>0</v>
      </c>
      <c r="T124">
        <v>4450534</v>
      </c>
      <c r="U124">
        <v>0</v>
      </c>
      <c r="V124">
        <v>4450534</v>
      </c>
      <c r="W124">
        <v>0</v>
      </c>
      <c r="X124">
        <v>47080174</v>
      </c>
      <c r="Y124">
        <v>0</v>
      </c>
      <c r="Z124">
        <v>0</v>
      </c>
      <c r="AA124">
        <v>0</v>
      </c>
      <c r="AB124">
        <v>0</v>
      </c>
      <c r="AC124">
        <v>0</v>
      </c>
      <c r="AD124">
        <v>149660</v>
      </c>
      <c r="AE124">
        <v>0</v>
      </c>
      <c r="AF124">
        <v>0</v>
      </c>
      <c r="AG124">
        <v>0</v>
      </c>
      <c r="AH124">
        <v>0</v>
      </c>
      <c r="AI124">
        <v>47229834</v>
      </c>
      <c r="AJ124">
        <v>51680368</v>
      </c>
      <c r="AK124">
        <v>2723217</v>
      </c>
      <c r="AL124">
        <v>0</v>
      </c>
      <c r="AM124">
        <v>2723217</v>
      </c>
      <c r="AN124">
        <v>7010859</v>
      </c>
      <c r="AO124">
        <v>1012908</v>
      </c>
      <c r="AP124">
        <v>7431910</v>
      </c>
      <c r="AQ124">
        <v>0</v>
      </c>
      <c r="AR124">
        <v>18178894</v>
      </c>
      <c r="AS124">
        <v>0</v>
      </c>
      <c r="AT124">
        <v>18178894</v>
      </c>
      <c r="AU124">
        <v>0</v>
      </c>
      <c r="AV124">
        <v>0</v>
      </c>
      <c r="AW124">
        <v>0</v>
      </c>
      <c r="AX124">
        <v>118607</v>
      </c>
      <c r="AY124">
        <v>4461368</v>
      </c>
      <c r="AZ124">
        <v>0</v>
      </c>
      <c r="BA124">
        <v>0</v>
      </c>
      <c r="BB124">
        <v>0</v>
      </c>
      <c r="BC124">
        <v>4579975</v>
      </c>
      <c r="BD124">
        <v>22758869</v>
      </c>
      <c r="BE124">
        <v>5500000</v>
      </c>
      <c r="BF124">
        <v>0</v>
      </c>
      <c r="BG124">
        <v>0</v>
      </c>
      <c r="BH124">
        <v>0</v>
      </c>
      <c r="BI124">
        <v>0</v>
      </c>
      <c r="BJ124">
        <v>0</v>
      </c>
      <c r="BK124">
        <v>1414363</v>
      </c>
      <c r="BL124">
        <v>22007136</v>
      </c>
      <c r="BM124">
        <v>28921499</v>
      </c>
      <c r="BN124">
        <v>51680368</v>
      </c>
    </row>
    <row r="125" spans="1:66" hidden="1" x14ac:dyDescent="0.25">
      <c r="A125" t="s">
        <v>33</v>
      </c>
      <c r="B125" t="s">
        <v>2211</v>
      </c>
      <c r="C125">
        <v>800040422</v>
      </c>
      <c r="D125" t="s">
        <v>2287</v>
      </c>
      <c r="E125" t="s">
        <v>2357</v>
      </c>
      <c r="F125" t="s">
        <v>2358</v>
      </c>
      <c r="G125" t="s">
        <v>45</v>
      </c>
      <c r="H125" t="s">
        <v>2359</v>
      </c>
      <c r="I125" t="s">
        <v>38</v>
      </c>
      <c r="J125" t="s">
        <v>38</v>
      </c>
      <c r="K125" t="s">
        <v>40</v>
      </c>
      <c r="L125">
        <v>336263</v>
      </c>
      <c r="M125">
        <v>895497</v>
      </c>
      <c r="N125">
        <v>25503</v>
      </c>
      <c r="O125">
        <v>434403</v>
      </c>
      <c r="P125">
        <v>0</v>
      </c>
      <c r="Q125">
        <v>2281236</v>
      </c>
      <c r="R125">
        <v>0</v>
      </c>
      <c r="S125">
        <v>0</v>
      </c>
      <c r="T125">
        <v>3972902</v>
      </c>
      <c r="U125">
        <v>0</v>
      </c>
      <c r="V125">
        <v>3972902</v>
      </c>
      <c r="W125">
        <v>0</v>
      </c>
      <c r="X125">
        <v>41016806</v>
      </c>
      <c r="Y125">
        <v>0</v>
      </c>
      <c r="Z125">
        <v>0</v>
      </c>
      <c r="AA125">
        <v>0</v>
      </c>
      <c r="AB125">
        <v>0</v>
      </c>
      <c r="AC125">
        <v>0</v>
      </c>
      <c r="AD125">
        <v>1025321</v>
      </c>
      <c r="AE125">
        <v>0</v>
      </c>
      <c r="AF125">
        <v>0</v>
      </c>
      <c r="AG125">
        <v>0</v>
      </c>
      <c r="AH125">
        <v>0</v>
      </c>
      <c r="AI125">
        <v>42042127</v>
      </c>
      <c r="AJ125">
        <v>46015029</v>
      </c>
      <c r="AK125">
        <v>1650644</v>
      </c>
      <c r="AL125">
        <v>0</v>
      </c>
      <c r="AM125">
        <v>1650644</v>
      </c>
      <c r="AN125">
        <v>5581132</v>
      </c>
      <c r="AO125">
        <v>1566669</v>
      </c>
      <c r="AP125">
        <v>2266337</v>
      </c>
      <c r="AQ125">
        <v>0</v>
      </c>
      <c r="AR125">
        <v>11064782</v>
      </c>
      <c r="AS125">
        <v>0</v>
      </c>
      <c r="AT125">
        <v>11064782</v>
      </c>
      <c r="AU125">
        <v>0</v>
      </c>
      <c r="AV125">
        <v>0</v>
      </c>
      <c r="AW125">
        <v>0</v>
      </c>
      <c r="AX125">
        <v>0</v>
      </c>
      <c r="AY125">
        <v>5407681</v>
      </c>
      <c r="AZ125">
        <v>0</v>
      </c>
      <c r="BA125">
        <v>0</v>
      </c>
      <c r="BB125">
        <v>0</v>
      </c>
      <c r="BC125">
        <v>5407681</v>
      </c>
      <c r="BD125">
        <v>16472463</v>
      </c>
      <c r="BE125">
        <v>5500000</v>
      </c>
      <c r="BF125">
        <v>0</v>
      </c>
      <c r="BG125">
        <v>0</v>
      </c>
      <c r="BH125">
        <v>0</v>
      </c>
      <c r="BI125">
        <v>0</v>
      </c>
      <c r="BJ125">
        <v>0</v>
      </c>
      <c r="BK125">
        <v>882383</v>
      </c>
      <c r="BL125">
        <v>23160183</v>
      </c>
      <c r="BM125">
        <v>29542566</v>
      </c>
      <c r="BN125">
        <v>46015029</v>
      </c>
    </row>
    <row r="126" spans="1:66" hidden="1" x14ac:dyDescent="0.25">
      <c r="A126" t="s">
        <v>33</v>
      </c>
      <c r="B126" t="s">
        <v>2211</v>
      </c>
      <c r="C126">
        <v>800041007</v>
      </c>
      <c r="D126" t="s">
        <v>2287</v>
      </c>
      <c r="E126" t="s">
        <v>2360</v>
      </c>
      <c r="F126" t="s">
        <v>157</v>
      </c>
      <c r="G126" t="s">
        <v>36</v>
      </c>
      <c r="H126" t="s">
        <v>2361</v>
      </c>
      <c r="I126" t="s">
        <v>94</v>
      </c>
      <c r="J126" t="s">
        <v>421</v>
      </c>
      <c r="K126" t="s">
        <v>39</v>
      </c>
      <c r="L126">
        <v>4549826</v>
      </c>
      <c r="M126">
        <v>19166349</v>
      </c>
      <c r="N126">
        <v>25003090</v>
      </c>
      <c r="O126">
        <v>5995496</v>
      </c>
      <c r="Q126">
        <v>39227</v>
      </c>
      <c r="R126">
        <v>9433714</v>
      </c>
      <c r="T126">
        <v>64187702</v>
      </c>
      <c r="V126">
        <v>64187702</v>
      </c>
      <c r="W126">
        <v>776910</v>
      </c>
      <c r="X126">
        <v>12114542</v>
      </c>
      <c r="AD126">
        <v>817145</v>
      </c>
      <c r="AF126">
        <v>118967</v>
      </c>
      <c r="AG126">
        <v>4621406</v>
      </c>
      <c r="AI126">
        <v>18448970</v>
      </c>
      <c r="AJ126">
        <v>82636672</v>
      </c>
      <c r="AK126">
        <v>1402895</v>
      </c>
      <c r="AM126">
        <v>1402895</v>
      </c>
      <c r="AN126">
        <v>17411459</v>
      </c>
      <c r="AO126">
        <v>83814</v>
      </c>
      <c r="AP126">
        <v>22560054</v>
      </c>
      <c r="AR126">
        <v>41458222</v>
      </c>
      <c r="AT126">
        <v>41458222</v>
      </c>
      <c r="BA126">
        <v>1525607</v>
      </c>
      <c r="BC126">
        <v>1525607</v>
      </c>
      <c r="BD126">
        <v>42983829</v>
      </c>
      <c r="BE126">
        <v>2300300</v>
      </c>
      <c r="BK126">
        <v>5199471</v>
      </c>
      <c r="BL126">
        <v>32153072</v>
      </c>
      <c r="BM126">
        <v>39652843</v>
      </c>
      <c r="BN126">
        <v>82636672</v>
      </c>
    </row>
    <row r="127" spans="1:66" hidden="1" x14ac:dyDescent="0.25">
      <c r="A127" t="s">
        <v>33</v>
      </c>
      <c r="B127" t="s">
        <v>2211</v>
      </c>
      <c r="C127">
        <v>800041007</v>
      </c>
      <c r="D127" t="s">
        <v>2287</v>
      </c>
      <c r="E127" t="s">
        <v>2360</v>
      </c>
      <c r="F127" t="s">
        <v>157</v>
      </c>
      <c r="G127" t="s">
        <v>36</v>
      </c>
      <c r="H127" t="s">
        <v>2361</v>
      </c>
      <c r="I127" t="s">
        <v>94</v>
      </c>
      <c r="J127" t="s">
        <v>421</v>
      </c>
      <c r="K127" t="s">
        <v>40</v>
      </c>
      <c r="L127">
        <v>4667116</v>
      </c>
      <c r="M127">
        <v>15909000</v>
      </c>
      <c r="N127">
        <v>28325256</v>
      </c>
      <c r="O127">
        <v>3571717</v>
      </c>
      <c r="Q127">
        <v>4195</v>
      </c>
      <c r="R127">
        <v>22934845</v>
      </c>
      <c r="T127">
        <v>75412129</v>
      </c>
      <c r="V127">
        <v>75412129</v>
      </c>
      <c r="X127">
        <v>12773808</v>
      </c>
      <c r="AD127">
        <v>1567033</v>
      </c>
      <c r="AF127">
        <v>106329</v>
      </c>
      <c r="AG127">
        <v>5372071</v>
      </c>
      <c r="AI127">
        <v>19819241</v>
      </c>
      <c r="AJ127">
        <v>95231370</v>
      </c>
      <c r="AK127">
        <v>1098289</v>
      </c>
      <c r="AM127">
        <v>1098289</v>
      </c>
      <c r="AN127">
        <v>17587379</v>
      </c>
      <c r="AO127">
        <v>84839</v>
      </c>
      <c r="AP127">
        <v>25017348</v>
      </c>
      <c r="AR127">
        <v>43787855</v>
      </c>
      <c r="AT127">
        <v>43787855</v>
      </c>
      <c r="BA127">
        <v>1962515</v>
      </c>
      <c r="BC127">
        <v>1962515</v>
      </c>
      <c r="BD127">
        <v>45750370</v>
      </c>
      <c r="BE127">
        <v>2300300</v>
      </c>
      <c r="BK127">
        <v>4884957</v>
      </c>
      <c r="BL127">
        <v>42295743</v>
      </c>
      <c r="BM127">
        <v>49481000</v>
      </c>
      <c r="BN127">
        <v>95231370</v>
      </c>
    </row>
    <row r="128" spans="1:66" hidden="1" x14ac:dyDescent="0.25">
      <c r="A128" t="s">
        <v>33</v>
      </c>
      <c r="B128" t="s">
        <v>2211</v>
      </c>
      <c r="C128">
        <v>800041723</v>
      </c>
      <c r="D128" t="s">
        <v>2287</v>
      </c>
      <c r="E128" t="s">
        <v>2362</v>
      </c>
      <c r="F128" t="s">
        <v>66</v>
      </c>
      <c r="G128" t="s">
        <v>45</v>
      </c>
      <c r="H128" t="s">
        <v>2363</v>
      </c>
      <c r="I128" t="s">
        <v>94</v>
      </c>
      <c r="J128" t="s">
        <v>158</v>
      </c>
      <c r="K128" t="s">
        <v>39</v>
      </c>
      <c r="L128">
        <v>8712986</v>
      </c>
      <c r="M128">
        <v>121372254</v>
      </c>
      <c r="N128">
        <v>42629528</v>
      </c>
      <c r="O128">
        <v>9690762</v>
      </c>
      <c r="Q128">
        <v>1697524</v>
      </c>
      <c r="T128">
        <v>184103054</v>
      </c>
      <c r="V128">
        <v>184103054</v>
      </c>
      <c r="X128">
        <v>43526300</v>
      </c>
      <c r="AB128">
        <v>1842228</v>
      </c>
      <c r="AD128">
        <v>4977374</v>
      </c>
      <c r="AG128">
        <v>2319858</v>
      </c>
      <c r="AI128">
        <v>52665760</v>
      </c>
      <c r="AJ128">
        <v>236768814</v>
      </c>
      <c r="AK128">
        <v>2123001</v>
      </c>
      <c r="AL128">
        <v>644953</v>
      </c>
      <c r="AM128">
        <v>2767954</v>
      </c>
      <c r="AN128">
        <v>99935984</v>
      </c>
      <c r="AO128">
        <v>2203505</v>
      </c>
      <c r="AQ128">
        <v>17200212</v>
      </c>
      <c r="AR128">
        <v>122107655</v>
      </c>
      <c r="AT128">
        <v>122107655</v>
      </c>
      <c r="AU128">
        <v>2229221</v>
      </c>
      <c r="AW128">
        <v>2229221</v>
      </c>
      <c r="BA128">
        <v>32413612</v>
      </c>
      <c r="BB128">
        <v>3219426</v>
      </c>
      <c r="BC128">
        <v>37862259</v>
      </c>
      <c r="BD128">
        <v>159969914</v>
      </c>
      <c r="BE128">
        <v>2061529</v>
      </c>
      <c r="BF128">
        <v>34399114</v>
      </c>
      <c r="BK128">
        <v>8002872</v>
      </c>
      <c r="BL128">
        <v>32335385</v>
      </c>
      <c r="BM128">
        <v>76798900</v>
      </c>
      <c r="BN128">
        <v>236768814</v>
      </c>
    </row>
    <row r="129" spans="1:66" hidden="1" x14ac:dyDescent="0.25">
      <c r="A129" t="s">
        <v>33</v>
      </c>
      <c r="B129" t="s">
        <v>2211</v>
      </c>
      <c r="C129">
        <v>800041723</v>
      </c>
      <c r="D129" t="s">
        <v>2287</v>
      </c>
      <c r="E129" t="s">
        <v>2362</v>
      </c>
      <c r="F129" t="s">
        <v>66</v>
      </c>
      <c r="G129" t="s">
        <v>45</v>
      </c>
      <c r="H129" t="s">
        <v>2363</v>
      </c>
      <c r="I129" t="s">
        <v>94</v>
      </c>
      <c r="J129" t="s">
        <v>158</v>
      </c>
      <c r="K129" t="s">
        <v>40</v>
      </c>
      <c r="L129">
        <v>14979340</v>
      </c>
      <c r="M129">
        <v>134791143</v>
      </c>
      <c r="N129">
        <v>47582574</v>
      </c>
      <c r="O129">
        <v>11900137</v>
      </c>
      <c r="Q129">
        <v>1512835</v>
      </c>
      <c r="T129">
        <v>210766029</v>
      </c>
      <c r="V129">
        <v>210766029</v>
      </c>
      <c r="X129">
        <v>50057862</v>
      </c>
      <c r="AB129">
        <v>2323806</v>
      </c>
      <c r="AD129">
        <v>8847390</v>
      </c>
      <c r="AG129">
        <v>3577167</v>
      </c>
      <c r="AI129">
        <v>64806225</v>
      </c>
      <c r="AJ129">
        <v>275572254</v>
      </c>
      <c r="AK129">
        <v>1659150</v>
      </c>
      <c r="AL129">
        <v>592503</v>
      </c>
      <c r="AM129">
        <v>2251653</v>
      </c>
      <c r="AN129">
        <v>121177169</v>
      </c>
      <c r="AO129">
        <v>1878225</v>
      </c>
      <c r="AQ129">
        <v>15292396</v>
      </c>
      <c r="AR129">
        <v>140599443</v>
      </c>
      <c r="AT129">
        <v>140599443</v>
      </c>
      <c r="AU129">
        <v>1562896</v>
      </c>
      <c r="AW129">
        <v>1562896</v>
      </c>
      <c r="BA129">
        <v>69173984</v>
      </c>
      <c r="BB129">
        <v>4649545</v>
      </c>
      <c r="BC129">
        <v>75386425</v>
      </c>
      <c r="BD129">
        <v>215985868</v>
      </c>
      <c r="BE129">
        <v>2061529</v>
      </c>
      <c r="BF129">
        <v>34399114</v>
      </c>
      <c r="BK129">
        <v>8002872</v>
      </c>
      <c r="BL129">
        <v>15122871</v>
      </c>
      <c r="BM129">
        <v>59586386</v>
      </c>
      <c r="BN129">
        <v>275572254</v>
      </c>
    </row>
    <row r="130" spans="1:66" hidden="1" x14ac:dyDescent="0.25">
      <c r="A130" t="s">
        <v>33</v>
      </c>
      <c r="B130" t="s">
        <v>2211</v>
      </c>
      <c r="C130">
        <v>800042471</v>
      </c>
      <c r="D130" t="s">
        <v>2287</v>
      </c>
      <c r="E130" t="s">
        <v>160</v>
      </c>
      <c r="F130" t="s">
        <v>161</v>
      </c>
      <c r="G130" t="s">
        <v>36</v>
      </c>
      <c r="H130" t="s">
        <v>2364</v>
      </c>
      <c r="I130" t="s">
        <v>47</v>
      </c>
      <c r="J130" t="s">
        <v>62</v>
      </c>
      <c r="K130" t="s">
        <v>39</v>
      </c>
      <c r="L130">
        <v>1882939</v>
      </c>
      <c r="M130">
        <v>65079472</v>
      </c>
      <c r="N130">
        <v>3389014</v>
      </c>
      <c r="O130">
        <v>10874759</v>
      </c>
      <c r="Q130">
        <v>252</v>
      </c>
      <c r="T130">
        <v>81226436</v>
      </c>
      <c r="V130">
        <v>81226436</v>
      </c>
      <c r="X130">
        <v>25251188</v>
      </c>
      <c r="Z130">
        <v>173944</v>
      </c>
      <c r="AB130">
        <v>1618211</v>
      </c>
      <c r="AD130">
        <v>2354836</v>
      </c>
      <c r="AF130">
        <v>11398929</v>
      </c>
      <c r="AI130">
        <v>40797108</v>
      </c>
      <c r="AJ130">
        <v>122023544</v>
      </c>
      <c r="AK130">
        <v>9743653</v>
      </c>
      <c r="AM130">
        <v>9743653</v>
      </c>
      <c r="AN130">
        <v>19521690</v>
      </c>
      <c r="AO130">
        <v>7894021</v>
      </c>
      <c r="AP130">
        <v>39584526</v>
      </c>
      <c r="AQ130">
        <v>184522</v>
      </c>
      <c r="AR130">
        <v>76928412</v>
      </c>
      <c r="AT130">
        <v>76928412</v>
      </c>
      <c r="BA130">
        <v>26240608</v>
      </c>
      <c r="BB130">
        <v>3707275</v>
      </c>
      <c r="BC130">
        <v>29947883</v>
      </c>
      <c r="BD130">
        <v>106876295</v>
      </c>
      <c r="BE130">
        <v>1457869</v>
      </c>
      <c r="BF130">
        <v>12632838</v>
      </c>
      <c r="BK130">
        <v>22217208</v>
      </c>
      <c r="BL130">
        <v>-21160666</v>
      </c>
      <c r="BM130">
        <v>15147249</v>
      </c>
      <c r="BN130">
        <v>122023544</v>
      </c>
    </row>
    <row r="131" spans="1:66" hidden="1" x14ac:dyDescent="0.25">
      <c r="A131" t="s">
        <v>33</v>
      </c>
      <c r="B131" t="s">
        <v>2211</v>
      </c>
      <c r="C131">
        <v>800042471</v>
      </c>
      <c r="D131" t="s">
        <v>2287</v>
      </c>
      <c r="E131" t="s">
        <v>160</v>
      </c>
      <c r="F131" t="s">
        <v>161</v>
      </c>
      <c r="G131" t="s">
        <v>36</v>
      </c>
      <c r="H131" t="s">
        <v>2364</v>
      </c>
      <c r="I131" t="s">
        <v>47</v>
      </c>
      <c r="J131" t="s">
        <v>62</v>
      </c>
      <c r="K131" t="s">
        <v>40</v>
      </c>
      <c r="L131">
        <v>1369854</v>
      </c>
      <c r="M131">
        <v>55961894</v>
      </c>
      <c r="N131">
        <v>5778827</v>
      </c>
      <c r="O131">
        <v>9000002</v>
      </c>
      <c r="Q131">
        <v>113084</v>
      </c>
      <c r="T131">
        <v>72223661</v>
      </c>
      <c r="V131">
        <v>72223661</v>
      </c>
      <c r="X131">
        <v>28120059</v>
      </c>
      <c r="Z131">
        <v>532215</v>
      </c>
      <c r="AB131">
        <v>4174583</v>
      </c>
      <c r="AD131">
        <v>2014012</v>
      </c>
      <c r="AF131">
        <v>13553272</v>
      </c>
      <c r="AI131">
        <v>48394141</v>
      </c>
      <c r="AJ131">
        <v>120617802</v>
      </c>
      <c r="AK131">
        <v>8999581</v>
      </c>
      <c r="AM131">
        <v>8999581</v>
      </c>
      <c r="AN131">
        <v>27977601</v>
      </c>
      <c r="AO131">
        <v>11412260</v>
      </c>
      <c r="AP131">
        <v>31327855</v>
      </c>
      <c r="AQ131">
        <v>611075</v>
      </c>
      <c r="AR131">
        <v>80328372</v>
      </c>
      <c r="AT131">
        <v>80328372</v>
      </c>
      <c r="BA131">
        <v>18039362</v>
      </c>
      <c r="BB131">
        <v>2467578</v>
      </c>
      <c r="BC131">
        <v>20506940</v>
      </c>
      <c r="BD131">
        <v>100835312</v>
      </c>
      <c r="BE131">
        <v>1457869</v>
      </c>
      <c r="BF131">
        <v>12632838</v>
      </c>
      <c r="BK131">
        <v>22217208</v>
      </c>
      <c r="BL131">
        <v>-16525425</v>
      </c>
      <c r="BM131">
        <v>19782490</v>
      </c>
      <c r="BN131">
        <v>120617802</v>
      </c>
    </row>
    <row r="132" spans="1:66" hidden="1" x14ac:dyDescent="0.25">
      <c r="A132" t="s">
        <v>33</v>
      </c>
      <c r="B132" t="s">
        <v>2211</v>
      </c>
      <c r="C132">
        <v>800042522</v>
      </c>
      <c r="D132" t="s">
        <v>2287</v>
      </c>
      <c r="E132" t="s">
        <v>2365</v>
      </c>
      <c r="F132" t="s">
        <v>507</v>
      </c>
      <c r="G132" t="s">
        <v>36</v>
      </c>
      <c r="H132" t="s">
        <v>2366</v>
      </c>
      <c r="I132" t="s">
        <v>47</v>
      </c>
      <c r="J132" t="s">
        <v>62</v>
      </c>
      <c r="K132" t="s">
        <v>39</v>
      </c>
      <c r="L132">
        <v>1956164</v>
      </c>
      <c r="M132">
        <v>5944265</v>
      </c>
      <c r="N132">
        <v>10698561</v>
      </c>
      <c r="R132">
        <v>22506</v>
      </c>
      <c r="T132">
        <v>18621496</v>
      </c>
      <c r="V132">
        <v>18621496</v>
      </c>
      <c r="X132">
        <v>5243418</v>
      </c>
      <c r="AI132">
        <v>5243418</v>
      </c>
      <c r="AJ132">
        <v>23864914</v>
      </c>
      <c r="AK132">
        <v>214785</v>
      </c>
      <c r="AM132">
        <v>214785</v>
      </c>
      <c r="AN132">
        <v>2031423</v>
      </c>
      <c r="AO132">
        <v>59560</v>
      </c>
      <c r="AQ132">
        <v>45000</v>
      </c>
      <c r="AR132">
        <v>2350768</v>
      </c>
      <c r="AT132">
        <v>2350768</v>
      </c>
      <c r="AX132">
        <v>2329711</v>
      </c>
      <c r="AY132">
        <v>28644</v>
      </c>
      <c r="AZ132">
        <v>1529294</v>
      </c>
      <c r="BA132">
        <v>8480972</v>
      </c>
      <c r="BB132">
        <v>1071434</v>
      </c>
      <c r="BC132">
        <v>13440055</v>
      </c>
      <c r="BD132">
        <v>15790823</v>
      </c>
      <c r="BE132">
        <v>4420000</v>
      </c>
      <c r="BJ132">
        <v>2391876</v>
      </c>
      <c r="BK132">
        <v>150093</v>
      </c>
      <c r="BL132">
        <v>1112122</v>
      </c>
      <c r="BM132">
        <v>8074091</v>
      </c>
      <c r="BN132">
        <v>23864914</v>
      </c>
    </row>
    <row r="133" spans="1:66" hidden="1" x14ac:dyDescent="0.25">
      <c r="A133" t="s">
        <v>33</v>
      </c>
      <c r="B133" t="s">
        <v>2211</v>
      </c>
      <c r="C133">
        <v>800042522</v>
      </c>
      <c r="D133" t="s">
        <v>2287</v>
      </c>
      <c r="E133" t="s">
        <v>2365</v>
      </c>
      <c r="F133" t="s">
        <v>507</v>
      </c>
      <c r="G133" t="s">
        <v>36</v>
      </c>
      <c r="H133" t="s">
        <v>2366</v>
      </c>
      <c r="I133" t="s">
        <v>47</v>
      </c>
      <c r="J133" t="s">
        <v>62</v>
      </c>
      <c r="K133" t="s">
        <v>40</v>
      </c>
      <c r="L133">
        <v>2399302</v>
      </c>
      <c r="M133">
        <v>3170359</v>
      </c>
      <c r="N133">
        <v>15652121</v>
      </c>
      <c r="R133">
        <v>8141</v>
      </c>
      <c r="T133">
        <v>21229923</v>
      </c>
      <c r="V133">
        <v>21229923</v>
      </c>
      <c r="X133">
        <v>5243420</v>
      </c>
      <c r="AI133">
        <v>5243420</v>
      </c>
      <c r="AJ133">
        <v>26473343</v>
      </c>
      <c r="AK133">
        <v>335882</v>
      </c>
      <c r="AM133">
        <v>335882</v>
      </c>
      <c r="AN133">
        <v>1560882</v>
      </c>
      <c r="AO133">
        <v>17477</v>
      </c>
      <c r="AQ133">
        <v>45000</v>
      </c>
      <c r="AR133">
        <v>1959241</v>
      </c>
      <c r="AT133">
        <v>1959241</v>
      </c>
      <c r="AX133">
        <v>2662444</v>
      </c>
      <c r="AY133">
        <v>28644</v>
      </c>
      <c r="AZ133">
        <v>1011085</v>
      </c>
      <c r="BA133">
        <v>9849452</v>
      </c>
      <c r="BB133">
        <v>2919802</v>
      </c>
      <c r="BC133">
        <v>16471427</v>
      </c>
      <c r="BD133">
        <v>18430668</v>
      </c>
      <c r="BE133">
        <v>4420000</v>
      </c>
      <c r="BJ133">
        <v>2391876</v>
      </c>
      <c r="BK133">
        <v>150093</v>
      </c>
      <c r="BL133">
        <v>1080706</v>
      </c>
      <c r="BM133">
        <v>8042675</v>
      </c>
      <c r="BN133">
        <v>26473343</v>
      </c>
    </row>
    <row r="134" spans="1:66" hidden="1" x14ac:dyDescent="0.25">
      <c r="A134" t="s">
        <v>33</v>
      </c>
      <c r="B134" t="s">
        <v>2211</v>
      </c>
      <c r="C134">
        <v>800042972</v>
      </c>
      <c r="D134" t="s">
        <v>2287</v>
      </c>
      <c r="E134" t="s">
        <v>2367</v>
      </c>
      <c r="F134" t="s">
        <v>597</v>
      </c>
      <c r="G134" t="s">
        <v>45</v>
      </c>
      <c r="H134" t="s">
        <v>2368</v>
      </c>
      <c r="I134" t="s">
        <v>261</v>
      </c>
      <c r="J134" t="s">
        <v>270</v>
      </c>
      <c r="K134" t="s">
        <v>39</v>
      </c>
      <c r="L134">
        <v>15606066</v>
      </c>
      <c r="M134">
        <v>5652523</v>
      </c>
      <c r="N134">
        <v>1306279</v>
      </c>
      <c r="O134">
        <v>74466</v>
      </c>
      <c r="R134">
        <v>1576990</v>
      </c>
      <c r="T134">
        <v>24216324</v>
      </c>
      <c r="V134">
        <v>24216324</v>
      </c>
      <c r="W134">
        <v>22597407</v>
      </c>
      <c r="X134">
        <v>21570685</v>
      </c>
      <c r="Z134">
        <v>20808</v>
      </c>
      <c r="AB134">
        <v>354935</v>
      </c>
      <c r="AG134">
        <v>153446</v>
      </c>
      <c r="AI134">
        <v>44697281</v>
      </c>
      <c r="AJ134">
        <v>68913605</v>
      </c>
      <c r="AK134">
        <v>725165</v>
      </c>
      <c r="AL134">
        <v>41771</v>
      </c>
      <c r="AM134">
        <v>766936</v>
      </c>
      <c r="AN134">
        <v>1628782</v>
      </c>
      <c r="AO134">
        <v>1696942</v>
      </c>
      <c r="AP134">
        <v>22374</v>
      </c>
      <c r="AQ134">
        <v>635212</v>
      </c>
      <c r="AR134">
        <v>4750246</v>
      </c>
      <c r="AT134">
        <v>4750246</v>
      </c>
      <c r="AU134">
        <v>115020</v>
      </c>
      <c r="AW134">
        <v>115020</v>
      </c>
      <c r="AX134">
        <v>7061914</v>
      </c>
      <c r="AY134">
        <v>1967148</v>
      </c>
      <c r="AZ134">
        <v>5102906</v>
      </c>
      <c r="BA134">
        <v>3969669</v>
      </c>
      <c r="BC134">
        <v>18216657</v>
      </c>
      <c r="BD134">
        <v>22966903</v>
      </c>
      <c r="BE134">
        <v>6200000</v>
      </c>
      <c r="BI134">
        <v>208392</v>
      </c>
      <c r="BJ134">
        <v>28074198</v>
      </c>
      <c r="BL134">
        <v>11464112</v>
      </c>
      <c r="BM134">
        <v>45946702</v>
      </c>
      <c r="BN134">
        <v>68913605</v>
      </c>
    </row>
    <row r="135" spans="1:66" hidden="1" x14ac:dyDescent="0.25">
      <c r="A135" t="s">
        <v>33</v>
      </c>
      <c r="B135" t="s">
        <v>2211</v>
      </c>
      <c r="C135">
        <v>800042972</v>
      </c>
      <c r="D135" t="s">
        <v>2287</v>
      </c>
      <c r="E135" t="s">
        <v>2367</v>
      </c>
      <c r="F135" t="s">
        <v>597</v>
      </c>
      <c r="G135" t="s">
        <v>45</v>
      </c>
      <c r="H135" t="s">
        <v>2368</v>
      </c>
      <c r="I135" t="s">
        <v>261</v>
      </c>
      <c r="J135" t="s">
        <v>270</v>
      </c>
      <c r="K135" t="s">
        <v>40</v>
      </c>
      <c r="L135">
        <v>3670094</v>
      </c>
      <c r="M135">
        <v>7703937</v>
      </c>
      <c r="N135">
        <v>3454959</v>
      </c>
      <c r="O135">
        <v>147398</v>
      </c>
      <c r="R135">
        <v>1902002</v>
      </c>
      <c r="T135">
        <v>16878390</v>
      </c>
      <c r="V135">
        <v>16878390</v>
      </c>
      <c r="W135">
        <v>22201602</v>
      </c>
      <c r="X135">
        <v>21365883</v>
      </c>
      <c r="Z135">
        <v>55537</v>
      </c>
      <c r="AB135">
        <v>298656</v>
      </c>
      <c r="AG135">
        <v>148570</v>
      </c>
      <c r="AI135">
        <v>44070248</v>
      </c>
      <c r="AJ135">
        <v>60948638</v>
      </c>
      <c r="AK135">
        <v>758754</v>
      </c>
      <c r="AL135">
        <v>47458</v>
      </c>
      <c r="AM135">
        <v>806212</v>
      </c>
      <c r="AN135">
        <v>2647620</v>
      </c>
      <c r="AO135">
        <v>712128</v>
      </c>
      <c r="AP135">
        <v>9035</v>
      </c>
      <c r="AQ135">
        <v>1531354</v>
      </c>
      <c r="AR135">
        <v>5706349</v>
      </c>
      <c r="AT135">
        <v>5706349</v>
      </c>
      <c r="AU135">
        <v>127626</v>
      </c>
      <c r="AW135">
        <v>127626</v>
      </c>
      <c r="AX135">
        <v>8985487</v>
      </c>
      <c r="AY135">
        <v>1832649</v>
      </c>
      <c r="AZ135">
        <v>453098</v>
      </c>
      <c r="BA135">
        <v>4714578</v>
      </c>
      <c r="BC135">
        <v>16113438</v>
      </c>
      <c r="BD135">
        <v>21819787</v>
      </c>
      <c r="BE135">
        <v>6200000</v>
      </c>
      <c r="BI135">
        <v>208392</v>
      </c>
      <c r="BJ135">
        <v>27216574</v>
      </c>
      <c r="BL135">
        <v>5503885</v>
      </c>
      <c r="BM135">
        <v>39128851</v>
      </c>
      <c r="BN135">
        <v>60948638</v>
      </c>
    </row>
    <row r="136" spans="1:66" hidden="1" x14ac:dyDescent="0.25">
      <c r="A136" t="s">
        <v>33</v>
      </c>
      <c r="B136" t="s">
        <v>2211</v>
      </c>
      <c r="C136">
        <v>800043514</v>
      </c>
      <c r="D136" t="s">
        <v>2287</v>
      </c>
      <c r="E136" t="s">
        <v>164</v>
      </c>
      <c r="F136" t="s">
        <v>44</v>
      </c>
      <c r="G136" t="s">
        <v>45</v>
      </c>
      <c r="H136" t="s">
        <v>165</v>
      </c>
      <c r="I136" t="s">
        <v>129</v>
      </c>
      <c r="J136" t="s">
        <v>166</v>
      </c>
      <c r="K136" t="s">
        <v>39</v>
      </c>
      <c r="L136">
        <v>19267</v>
      </c>
      <c r="M136">
        <v>1081435</v>
      </c>
      <c r="O136">
        <v>202367</v>
      </c>
      <c r="P136">
        <v>145356</v>
      </c>
      <c r="R136">
        <v>19095</v>
      </c>
      <c r="T136">
        <v>1467520</v>
      </c>
      <c r="V136">
        <v>1467520</v>
      </c>
      <c r="W136">
        <v>1881745</v>
      </c>
      <c r="X136">
        <v>8644437</v>
      </c>
      <c r="AD136">
        <v>26</v>
      </c>
      <c r="AI136">
        <v>10526208</v>
      </c>
      <c r="AJ136">
        <v>11993728</v>
      </c>
      <c r="AK136">
        <v>5487</v>
      </c>
      <c r="AL136">
        <v>2000</v>
      </c>
      <c r="AM136">
        <v>7487</v>
      </c>
      <c r="AN136">
        <v>831803</v>
      </c>
      <c r="AO136">
        <v>496837</v>
      </c>
      <c r="AQ136">
        <v>1668</v>
      </c>
      <c r="AR136">
        <v>1337795</v>
      </c>
      <c r="AT136">
        <v>1337795</v>
      </c>
      <c r="AY136">
        <v>1120278</v>
      </c>
      <c r="BC136">
        <v>1120278</v>
      </c>
      <c r="BD136">
        <v>2458073</v>
      </c>
      <c r="BE136">
        <v>526210</v>
      </c>
      <c r="BF136">
        <v>349761</v>
      </c>
      <c r="BJ136">
        <v>5681625</v>
      </c>
      <c r="BK136">
        <v>330278</v>
      </c>
      <c r="BL136">
        <v>2647781</v>
      </c>
      <c r="BM136">
        <v>9535655</v>
      </c>
      <c r="BN136">
        <v>11993728</v>
      </c>
    </row>
    <row r="137" spans="1:66" hidden="1" x14ac:dyDescent="0.25">
      <c r="A137" t="s">
        <v>33</v>
      </c>
      <c r="B137" t="s">
        <v>2211</v>
      </c>
      <c r="C137">
        <v>800043514</v>
      </c>
      <c r="D137" t="s">
        <v>2287</v>
      </c>
      <c r="E137" t="s">
        <v>164</v>
      </c>
      <c r="F137" t="s">
        <v>44</v>
      </c>
      <c r="G137" t="s">
        <v>45</v>
      </c>
      <c r="H137" t="s">
        <v>165</v>
      </c>
      <c r="I137" t="s">
        <v>129</v>
      </c>
      <c r="J137" t="s">
        <v>166</v>
      </c>
      <c r="K137" t="s">
        <v>40</v>
      </c>
      <c r="L137">
        <v>18219</v>
      </c>
      <c r="M137">
        <v>737675</v>
      </c>
      <c r="O137">
        <v>88876</v>
      </c>
      <c r="P137">
        <v>132007</v>
      </c>
      <c r="R137">
        <v>17062</v>
      </c>
      <c r="T137">
        <v>993839</v>
      </c>
      <c r="V137">
        <v>993839</v>
      </c>
      <c r="W137">
        <v>1881745</v>
      </c>
      <c r="X137">
        <v>7733509</v>
      </c>
      <c r="AI137">
        <v>9615254</v>
      </c>
      <c r="AJ137">
        <v>10609093</v>
      </c>
      <c r="AK137">
        <v>5776</v>
      </c>
      <c r="AL137">
        <v>2000</v>
      </c>
      <c r="AM137">
        <v>7776</v>
      </c>
      <c r="AN137">
        <v>406699</v>
      </c>
      <c r="AO137">
        <v>246603</v>
      </c>
      <c r="AQ137">
        <v>6746</v>
      </c>
      <c r="AR137">
        <v>667824</v>
      </c>
      <c r="AT137">
        <v>667824</v>
      </c>
      <c r="AY137">
        <v>1118515</v>
      </c>
      <c r="BC137">
        <v>1118515</v>
      </c>
      <c r="BD137">
        <v>1786339</v>
      </c>
      <c r="BE137">
        <v>526210</v>
      </c>
      <c r="BF137">
        <v>349761</v>
      </c>
      <c r="BJ137">
        <v>5681625</v>
      </c>
      <c r="BK137">
        <v>194183</v>
      </c>
      <c r="BL137">
        <v>2070975</v>
      </c>
      <c r="BM137">
        <v>8822754</v>
      </c>
      <c r="BN137">
        <v>10609093</v>
      </c>
    </row>
    <row r="138" spans="1:66" hidden="1" x14ac:dyDescent="0.25">
      <c r="A138" t="s">
        <v>33</v>
      </c>
      <c r="B138" t="s">
        <v>2211</v>
      </c>
      <c r="C138">
        <v>800044807</v>
      </c>
      <c r="D138" t="s">
        <v>2287</v>
      </c>
      <c r="E138" t="s">
        <v>2369</v>
      </c>
      <c r="F138" t="s">
        <v>167</v>
      </c>
      <c r="G138" t="s">
        <v>45</v>
      </c>
      <c r="H138" t="s">
        <v>168</v>
      </c>
      <c r="I138" t="s">
        <v>38</v>
      </c>
      <c r="J138" t="s">
        <v>38</v>
      </c>
      <c r="K138" t="s">
        <v>39</v>
      </c>
      <c r="L138">
        <v>5675160</v>
      </c>
      <c r="M138">
        <v>51718314</v>
      </c>
      <c r="N138">
        <v>14339264</v>
      </c>
      <c r="R138">
        <v>547203</v>
      </c>
      <c r="T138">
        <v>72279941</v>
      </c>
      <c r="V138">
        <v>72279941</v>
      </c>
      <c r="X138">
        <v>22934505</v>
      </c>
      <c r="AD138">
        <v>1276115</v>
      </c>
      <c r="AG138">
        <v>188727</v>
      </c>
      <c r="AI138">
        <v>24399347</v>
      </c>
      <c r="AJ138">
        <v>96679288</v>
      </c>
      <c r="AL138">
        <v>805827</v>
      </c>
      <c r="AM138">
        <v>805827</v>
      </c>
      <c r="AN138">
        <v>29927884</v>
      </c>
      <c r="AO138">
        <v>2389004</v>
      </c>
      <c r="AQ138">
        <v>1221053</v>
      </c>
      <c r="AR138">
        <v>34343768</v>
      </c>
      <c r="AT138">
        <v>34343768</v>
      </c>
      <c r="BA138">
        <v>377802</v>
      </c>
      <c r="BC138">
        <v>377802</v>
      </c>
      <c r="BD138">
        <v>34721570</v>
      </c>
      <c r="BE138">
        <v>3728652</v>
      </c>
      <c r="BF138">
        <v>1217945</v>
      </c>
      <c r="BK138">
        <v>50408011</v>
      </c>
      <c r="BL138">
        <v>6603110</v>
      </c>
      <c r="BM138">
        <v>61957718</v>
      </c>
      <c r="BN138">
        <v>96679288</v>
      </c>
    </row>
    <row r="139" spans="1:66" hidden="1" x14ac:dyDescent="0.25">
      <c r="A139" t="s">
        <v>33</v>
      </c>
      <c r="B139" t="s">
        <v>2211</v>
      </c>
      <c r="C139">
        <v>800044807</v>
      </c>
      <c r="D139" t="s">
        <v>2287</v>
      </c>
      <c r="E139" t="s">
        <v>2369</v>
      </c>
      <c r="F139" t="s">
        <v>167</v>
      </c>
      <c r="G139" t="s">
        <v>45</v>
      </c>
      <c r="H139" t="s">
        <v>168</v>
      </c>
      <c r="I139" t="s">
        <v>38</v>
      </c>
      <c r="J139" t="s">
        <v>38</v>
      </c>
      <c r="K139" t="s">
        <v>40</v>
      </c>
      <c r="L139">
        <v>2335178</v>
      </c>
      <c r="M139">
        <v>57714393</v>
      </c>
      <c r="N139">
        <v>53179850</v>
      </c>
      <c r="R139">
        <v>610003</v>
      </c>
      <c r="T139">
        <v>113839424</v>
      </c>
      <c r="V139">
        <v>113839424</v>
      </c>
      <c r="X139">
        <v>16618322</v>
      </c>
      <c r="AD139">
        <v>1466618</v>
      </c>
      <c r="AG139">
        <v>1374498</v>
      </c>
      <c r="AI139">
        <v>19459438</v>
      </c>
      <c r="AJ139">
        <v>133298862</v>
      </c>
      <c r="AL139">
        <v>3068523</v>
      </c>
      <c r="AM139">
        <v>3068523</v>
      </c>
      <c r="AN139">
        <v>66458654</v>
      </c>
      <c r="AO139">
        <v>1640363</v>
      </c>
      <c r="AQ139">
        <v>2087181</v>
      </c>
      <c r="AR139">
        <v>73254721</v>
      </c>
      <c r="AT139">
        <v>73254721</v>
      </c>
      <c r="BA139">
        <v>709943</v>
      </c>
      <c r="BC139">
        <v>709943</v>
      </c>
      <c r="BD139">
        <v>73964664</v>
      </c>
      <c r="BE139">
        <v>3728652</v>
      </c>
      <c r="BF139">
        <v>1217945</v>
      </c>
      <c r="BK139">
        <v>45684544</v>
      </c>
      <c r="BL139">
        <v>8703057</v>
      </c>
      <c r="BM139">
        <v>59334198</v>
      </c>
      <c r="BN139">
        <v>133298862</v>
      </c>
    </row>
    <row r="140" spans="1:66" hidden="1" x14ac:dyDescent="0.25">
      <c r="A140" t="s">
        <v>33</v>
      </c>
      <c r="B140" t="s">
        <v>2211</v>
      </c>
      <c r="C140">
        <v>800045228</v>
      </c>
      <c r="D140" t="s">
        <v>2287</v>
      </c>
      <c r="E140" t="s">
        <v>169</v>
      </c>
      <c r="F140" t="s">
        <v>170</v>
      </c>
      <c r="G140" t="s">
        <v>45</v>
      </c>
      <c r="H140" t="s">
        <v>171</v>
      </c>
      <c r="I140" t="s">
        <v>172</v>
      </c>
      <c r="J140" t="s">
        <v>173</v>
      </c>
      <c r="K140" t="s">
        <v>39</v>
      </c>
      <c r="L140">
        <v>4427835</v>
      </c>
      <c r="M140">
        <v>11240902</v>
      </c>
      <c r="N140">
        <v>43139608</v>
      </c>
      <c r="O140">
        <v>306820</v>
      </c>
      <c r="P140">
        <v>0</v>
      </c>
      <c r="Q140">
        <v>867087</v>
      </c>
      <c r="R140">
        <v>371854</v>
      </c>
      <c r="S140">
        <v>0</v>
      </c>
      <c r="T140">
        <v>60354106</v>
      </c>
      <c r="V140">
        <v>60354106</v>
      </c>
      <c r="X140">
        <v>22253012</v>
      </c>
      <c r="AI140">
        <v>22253012</v>
      </c>
      <c r="AJ140">
        <v>82607118</v>
      </c>
      <c r="AK140">
        <v>1049212</v>
      </c>
      <c r="AL140">
        <v>690710</v>
      </c>
      <c r="AM140">
        <v>1739922</v>
      </c>
      <c r="AN140">
        <v>2365013</v>
      </c>
      <c r="AO140">
        <v>3492992</v>
      </c>
      <c r="AP140">
        <v>79162</v>
      </c>
      <c r="AQ140">
        <v>6879647</v>
      </c>
      <c r="AR140">
        <v>14556736</v>
      </c>
      <c r="AT140">
        <v>14556736</v>
      </c>
      <c r="AY140">
        <v>467982</v>
      </c>
      <c r="BC140">
        <v>467982</v>
      </c>
      <c r="BD140">
        <v>15024718</v>
      </c>
      <c r="BE140">
        <v>11393914</v>
      </c>
      <c r="BK140">
        <v>6982768</v>
      </c>
      <c r="BL140">
        <v>49205718</v>
      </c>
      <c r="BM140">
        <v>67582400</v>
      </c>
      <c r="BN140">
        <v>82607118</v>
      </c>
    </row>
    <row r="141" spans="1:66" hidden="1" x14ac:dyDescent="0.25">
      <c r="A141" t="s">
        <v>33</v>
      </c>
      <c r="B141" t="s">
        <v>2211</v>
      </c>
      <c r="C141">
        <v>800045228</v>
      </c>
      <c r="D141" t="s">
        <v>2287</v>
      </c>
      <c r="E141" t="s">
        <v>169</v>
      </c>
      <c r="F141" t="s">
        <v>170</v>
      </c>
      <c r="G141" t="s">
        <v>45</v>
      </c>
      <c r="H141" t="s">
        <v>171</v>
      </c>
      <c r="I141" t="s">
        <v>172</v>
      </c>
      <c r="J141" t="s">
        <v>173</v>
      </c>
      <c r="K141" t="s">
        <v>40</v>
      </c>
      <c r="L141">
        <v>2061553</v>
      </c>
      <c r="M141">
        <v>13811626</v>
      </c>
      <c r="N141">
        <v>42536898</v>
      </c>
      <c r="O141">
        <v>1154647</v>
      </c>
      <c r="P141">
        <v>0</v>
      </c>
      <c r="Q141">
        <v>0</v>
      </c>
      <c r="R141">
        <v>339619</v>
      </c>
      <c r="T141">
        <v>59904343</v>
      </c>
      <c r="V141">
        <v>59904343</v>
      </c>
      <c r="X141">
        <v>23301934</v>
      </c>
      <c r="AI141">
        <v>23301934</v>
      </c>
      <c r="AJ141">
        <v>83206277</v>
      </c>
      <c r="AK141">
        <v>888424</v>
      </c>
      <c r="AL141">
        <v>662594</v>
      </c>
      <c r="AM141">
        <v>1551018</v>
      </c>
      <c r="AN141">
        <v>4124241</v>
      </c>
      <c r="AO141">
        <v>5775319</v>
      </c>
      <c r="AP141">
        <v>3603122</v>
      </c>
      <c r="AR141">
        <v>15053700</v>
      </c>
      <c r="AT141">
        <v>15053700</v>
      </c>
      <c r="BD141">
        <v>15053700</v>
      </c>
      <c r="BE141">
        <v>11393914</v>
      </c>
      <c r="BK141">
        <v>5083406</v>
      </c>
      <c r="BL141">
        <v>51675257</v>
      </c>
      <c r="BM141">
        <v>68152577</v>
      </c>
      <c r="BN141">
        <v>83206277</v>
      </c>
    </row>
    <row r="142" spans="1:66" hidden="1" x14ac:dyDescent="0.25">
      <c r="A142" t="s">
        <v>33</v>
      </c>
      <c r="B142" t="s">
        <v>2211</v>
      </c>
      <c r="C142">
        <v>800045720</v>
      </c>
      <c r="D142" t="s">
        <v>2287</v>
      </c>
      <c r="E142" t="s">
        <v>2370</v>
      </c>
      <c r="F142" t="s">
        <v>148</v>
      </c>
      <c r="G142" t="s">
        <v>45</v>
      </c>
      <c r="H142" t="s">
        <v>399</v>
      </c>
      <c r="I142" t="s">
        <v>94</v>
      </c>
      <c r="J142" t="s">
        <v>174</v>
      </c>
      <c r="K142" t="s">
        <v>39</v>
      </c>
      <c r="L142">
        <v>218809</v>
      </c>
      <c r="M142">
        <v>133480</v>
      </c>
      <c r="N142">
        <v>1369277</v>
      </c>
      <c r="O142">
        <v>697005</v>
      </c>
      <c r="T142">
        <v>2418571</v>
      </c>
      <c r="V142">
        <v>2418571</v>
      </c>
      <c r="X142">
        <v>633709</v>
      </c>
      <c r="Z142">
        <v>2443640</v>
      </c>
      <c r="AB142">
        <v>408069</v>
      </c>
      <c r="AI142">
        <v>3485418</v>
      </c>
      <c r="AJ142">
        <v>5903989</v>
      </c>
      <c r="AK142">
        <v>337054</v>
      </c>
      <c r="AL142">
        <v>1163880</v>
      </c>
      <c r="AM142">
        <v>1500934</v>
      </c>
      <c r="AN142">
        <v>1786133</v>
      </c>
      <c r="AO142">
        <v>254348</v>
      </c>
      <c r="AQ142">
        <v>1672902</v>
      </c>
      <c r="AR142">
        <v>5214317</v>
      </c>
      <c r="AT142">
        <v>5214317</v>
      </c>
      <c r="AX142">
        <v>0</v>
      </c>
      <c r="AY142">
        <v>10992</v>
      </c>
      <c r="BC142">
        <v>10992</v>
      </c>
      <c r="BD142">
        <v>5225309</v>
      </c>
      <c r="BE142">
        <v>807155</v>
      </c>
      <c r="BL142">
        <v>-128475</v>
      </c>
      <c r="BM142">
        <v>678680</v>
      </c>
      <c r="BN142">
        <v>5903989</v>
      </c>
    </row>
    <row r="143" spans="1:66" hidden="1" x14ac:dyDescent="0.25">
      <c r="A143" t="s">
        <v>33</v>
      </c>
      <c r="B143" t="s">
        <v>2211</v>
      </c>
      <c r="C143">
        <v>800045720</v>
      </c>
      <c r="D143" t="s">
        <v>2287</v>
      </c>
      <c r="E143" t="s">
        <v>2370</v>
      </c>
      <c r="F143" t="s">
        <v>148</v>
      </c>
      <c r="G143" t="s">
        <v>45</v>
      </c>
      <c r="H143" t="s">
        <v>399</v>
      </c>
      <c r="I143" t="s">
        <v>94</v>
      </c>
      <c r="J143" t="s">
        <v>174</v>
      </c>
      <c r="K143" t="s">
        <v>40</v>
      </c>
      <c r="L143">
        <v>66188</v>
      </c>
      <c r="M143">
        <v>619456</v>
      </c>
      <c r="N143">
        <v>752997</v>
      </c>
      <c r="O143">
        <v>335048</v>
      </c>
      <c r="T143">
        <v>1773689</v>
      </c>
      <c r="V143">
        <v>1773689</v>
      </c>
      <c r="X143">
        <v>359815</v>
      </c>
      <c r="Z143">
        <v>1182958</v>
      </c>
      <c r="AB143">
        <v>0</v>
      </c>
      <c r="AI143">
        <v>1542773</v>
      </c>
      <c r="AJ143">
        <v>3316462</v>
      </c>
      <c r="AK143">
        <v>234610</v>
      </c>
      <c r="AL143">
        <v>1163880</v>
      </c>
      <c r="AM143">
        <v>1398490</v>
      </c>
      <c r="AN143">
        <v>597487</v>
      </c>
      <c r="AO143">
        <v>32164</v>
      </c>
      <c r="AQ143">
        <v>657981</v>
      </c>
      <c r="AR143">
        <v>2686122</v>
      </c>
      <c r="AT143">
        <v>2686122</v>
      </c>
      <c r="AX143">
        <v>81519</v>
      </c>
      <c r="AY143">
        <v>31901</v>
      </c>
      <c r="BC143">
        <v>113420</v>
      </c>
      <c r="BD143">
        <v>2799542</v>
      </c>
      <c r="BE143">
        <v>807155</v>
      </c>
      <c r="BL143">
        <v>-290235</v>
      </c>
      <c r="BM143">
        <v>516920</v>
      </c>
      <c r="BN143">
        <v>3316462</v>
      </c>
    </row>
    <row r="144" spans="1:66" hidden="1" x14ac:dyDescent="0.25">
      <c r="A144" t="s">
        <v>33</v>
      </c>
      <c r="B144" t="s">
        <v>2211</v>
      </c>
      <c r="C144">
        <v>800045797</v>
      </c>
      <c r="D144" t="s">
        <v>2287</v>
      </c>
      <c r="E144" t="s">
        <v>175</v>
      </c>
      <c r="F144" t="s">
        <v>176</v>
      </c>
      <c r="G144" t="s">
        <v>45</v>
      </c>
      <c r="H144" t="s">
        <v>177</v>
      </c>
      <c r="I144" t="s">
        <v>47</v>
      </c>
      <c r="J144" t="s">
        <v>62</v>
      </c>
      <c r="K144" t="s">
        <v>39</v>
      </c>
      <c r="L144">
        <v>4281614</v>
      </c>
      <c r="M144">
        <v>46168244</v>
      </c>
      <c r="N144">
        <v>17896884</v>
      </c>
      <c r="R144">
        <v>3882648</v>
      </c>
      <c r="T144">
        <v>72229390</v>
      </c>
      <c r="V144">
        <v>72229390</v>
      </c>
      <c r="X144">
        <v>30072388</v>
      </c>
      <c r="Z144">
        <v>4717</v>
      </c>
      <c r="AB144">
        <v>47747</v>
      </c>
      <c r="AF144">
        <v>153203</v>
      </c>
      <c r="AG144">
        <v>490235</v>
      </c>
      <c r="AI144">
        <v>30768290</v>
      </c>
      <c r="AJ144">
        <v>102997680</v>
      </c>
      <c r="AK144">
        <v>1227967</v>
      </c>
      <c r="AL144">
        <v>17738</v>
      </c>
      <c r="AM144">
        <v>1245705</v>
      </c>
      <c r="AN144">
        <v>16397622</v>
      </c>
      <c r="AO144">
        <v>2566211</v>
      </c>
      <c r="AQ144">
        <v>52075</v>
      </c>
      <c r="AR144">
        <v>20261613</v>
      </c>
      <c r="AT144">
        <v>20261613</v>
      </c>
      <c r="AU144">
        <v>781818</v>
      </c>
      <c r="AW144">
        <v>781818</v>
      </c>
      <c r="AY144">
        <v>5483259</v>
      </c>
      <c r="BB144">
        <v>420506</v>
      </c>
      <c r="BC144">
        <v>6685583</v>
      </c>
      <c r="BD144">
        <v>26947196</v>
      </c>
      <c r="BE144">
        <v>13958751</v>
      </c>
      <c r="BF144">
        <v>1362234</v>
      </c>
      <c r="BK144">
        <v>33720112</v>
      </c>
      <c r="BL144">
        <v>27009387</v>
      </c>
      <c r="BM144">
        <v>76050484</v>
      </c>
      <c r="BN144">
        <v>102997680</v>
      </c>
    </row>
    <row r="145" spans="1:66" hidden="1" x14ac:dyDescent="0.25">
      <c r="A145" t="s">
        <v>33</v>
      </c>
      <c r="B145" t="s">
        <v>2211</v>
      </c>
      <c r="C145">
        <v>800045797</v>
      </c>
      <c r="D145" t="s">
        <v>2287</v>
      </c>
      <c r="E145" t="s">
        <v>175</v>
      </c>
      <c r="F145" t="s">
        <v>176</v>
      </c>
      <c r="G145" t="s">
        <v>45</v>
      </c>
      <c r="H145" t="s">
        <v>177</v>
      </c>
      <c r="I145" t="s">
        <v>47</v>
      </c>
      <c r="J145" t="s">
        <v>62</v>
      </c>
      <c r="K145" t="s">
        <v>40</v>
      </c>
      <c r="L145">
        <v>2270843</v>
      </c>
      <c r="M145">
        <v>82412140</v>
      </c>
      <c r="N145">
        <v>42697028</v>
      </c>
      <c r="R145">
        <v>1853547</v>
      </c>
      <c r="T145">
        <v>129233558</v>
      </c>
      <c r="V145">
        <v>129233558</v>
      </c>
      <c r="X145">
        <v>31835076</v>
      </c>
      <c r="Z145">
        <v>11963</v>
      </c>
      <c r="AB145">
        <v>57436</v>
      </c>
      <c r="AF145">
        <v>153203</v>
      </c>
      <c r="AG145">
        <v>485892</v>
      </c>
      <c r="AI145">
        <v>32543570</v>
      </c>
      <c r="AJ145">
        <v>161777128</v>
      </c>
      <c r="AK145">
        <v>964567</v>
      </c>
      <c r="AM145">
        <v>964567</v>
      </c>
      <c r="AN145">
        <v>35271035</v>
      </c>
      <c r="AO145">
        <v>22041785</v>
      </c>
      <c r="AQ145">
        <v>42728</v>
      </c>
      <c r="AR145">
        <v>58320115</v>
      </c>
      <c r="AT145">
        <v>58320115</v>
      </c>
      <c r="AU145">
        <v>575981</v>
      </c>
      <c r="AW145">
        <v>575981</v>
      </c>
      <c r="AY145">
        <v>6414575</v>
      </c>
      <c r="BB145">
        <v>413308</v>
      </c>
      <c r="BC145">
        <v>7403864</v>
      </c>
      <c r="BD145">
        <v>65723979</v>
      </c>
      <c r="BE145">
        <v>13958751</v>
      </c>
      <c r="BF145">
        <v>1362234</v>
      </c>
      <c r="BK145">
        <v>30336933</v>
      </c>
      <c r="BL145">
        <v>50395231</v>
      </c>
      <c r="BM145">
        <v>96053149</v>
      </c>
      <c r="BN145">
        <v>161777128</v>
      </c>
    </row>
    <row r="146" spans="1:66" hidden="1" x14ac:dyDescent="0.25">
      <c r="A146" t="s">
        <v>33</v>
      </c>
      <c r="B146" t="s">
        <v>2211</v>
      </c>
      <c r="C146">
        <v>800048191</v>
      </c>
      <c r="D146" t="s">
        <v>2287</v>
      </c>
      <c r="E146" t="s">
        <v>2371</v>
      </c>
      <c r="F146" t="s">
        <v>159</v>
      </c>
      <c r="G146" t="s">
        <v>45</v>
      </c>
      <c r="H146" t="s">
        <v>2372</v>
      </c>
      <c r="I146" t="s">
        <v>79</v>
      </c>
      <c r="J146" t="s">
        <v>102</v>
      </c>
      <c r="K146" t="s">
        <v>39</v>
      </c>
      <c r="L146">
        <v>329275</v>
      </c>
      <c r="M146">
        <v>23650431</v>
      </c>
      <c r="N146">
        <v>8702668</v>
      </c>
      <c r="O146">
        <v>1104908</v>
      </c>
      <c r="R146">
        <v>654445</v>
      </c>
      <c r="T146">
        <v>34441727</v>
      </c>
      <c r="V146">
        <v>34441727</v>
      </c>
      <c r="X146">
        <v>18564167</v>
      </c>
      <c r="Z146">
        <v>716709</v>
      </c>
      <c r="AB146">
        <v>14444</v>
      </c>
      <c r="AF146">
        <v>24989623</v>
      </c>
      <c r="AI146">
        <v>44284943</v>
      </c>
      <c r="AJ146">
        <v>78726670</v>
      </c>
      <c r="AK146">
        <v>936664</v>
      </c>
      <c r="AM146">
        <v>936664</v>
      </c>
      <c r="AN146">
        <v>10401199</v>
      </c>
      <c r="AP146">
        <v>715058</v>
      </c>
      <c r="AQ146">
        <v>114427</v>
      </c>
      <c r="AR146">
        <v>12167348</v>
      </c>
      <c r="AT146">
        <v>12167348</v>
      </c>
      <c r="AU146">
        <v>162106</v>
      </c>
      <c r="AV146">
        <v>732741</v>
      </c>
      <c r="AW146">
        <v>894847</v>
      </c>
      <c r="AY146">
        <v>3956320</v>
      </c>
      <c r="BA146">
        <v>2234375</v>
      </c>
      <c r="BC146">
        <v>7085542</v>
      </c>
      <c r="BD146">
        <v>19252890</v>
      </c>
      <c r="BE146">
        <v>800001</v>
      </c>
      <c r="BK146">
        <v>32081721</v>
      </c>
      <c r="BL146">
        <v>26592058</v>
      </c>
      <c r="BM146">
        <v>59473780</v>
      </c>
      <c r="BN146">
        <v>78726670</v>
      </c>
    </row>
    <row r="147" spans="1:66" hidden="1" x14ac:dyDescent="0.25">
      <c r="A147" t="s">
        <v>33</v>
      </c>
      <c r="B147" t="s">
        <v>2211</v>
      </c>
      <c r="C147">
        <v>800048191</v>
      </c>
      <c r="D147" t="s">
        <v>2287</v>
      </c>
      <c r="E147" t="s">
        <v>2371</v>
      </c>
      <c r="F147" t="s">
        <v>159</v>
      </c>
      <c r="G147" t="s">
        <v>45</v>
      </c>
      <c r="H147" t="s">
        <v>2372</v>
      </c>
      <c r="I147" t="s">
        <v>79</v>
      </c>
      <c r="J147" t="s">
        <v>102</v>
      </c>
      <c r="K147" t="s">
        <v>40</v>
      </c>
      <c r="L147">
        <v>90579</v>
      </c>
      <c r="M147">
        <v>15480375</v>
      </c>
      <c r="N147">
        <v>10181522</v>
      </c>
      <c r="O147">
        <v>1680419</v>
      </c>
      <c r="R147">
        <v>537653</v>
      </c>
      <c r="T147">
        <v>27970548</v>
      </c>
      <c r="V147">
        <v>27970548</v>
      </c>
      <c r="X147">
        <v>19999263</v>
      </c>
      <c r="Z147">
        <v>809442</v>
      </c>
      <c r="AB147">
        <v>20974</v>
      </c>
      <c r="AF147">
        <v>23961320</v>
      </c>
      <c r="AI147">
        <v>44790999</v>
      </c>
      <c r="AJ147">
        <v>72761547</v>
      </c>
      <c r="AK147">
        <v>987155</v>
      </c>
      <c r="AM147">
        <v>987155</v>
      </c>
      <c r="AN147">
        <v>8839009</v>
      </c>
      <c r="AP147">
        <v>2449509</v>
      </c>
      <c r="AQ147">
        <v>94545</v>
      </c>
      <c r="AR147">
        <v>12370218</v>
      </c>
      <c r="AT147">
        <v>12370218</v>
      </c>
      <c r="AU147">
        <v>202071</v>
      </c>
      <c r="AV147">
        <v>813414</v>
      </c>
      <c r="AW147">
        <v>1015485</v>
      </c>
      <c r="AY147">
        <v>3597710</v>
      </c>
      <c r="BA147">
        <v>1529710</v>
      </c>
      <c r="BC147">
        <v>6142905</v>
      </c>
      <c r="BD147">
        <v>18513123</v>
      </c>
      <c r="BE147">
        <v>800001</v>
      </c>
      <c r="BK147">
        <v>30541130</v>
      </c>
      <c r="BL147">
        <v>22907293</v>
      </c>
      <c r="BM147">
        <v>54248424</v>
      </c>
      <c r="BN147">
        <v>72761547</v>
      </c>
    </row>
    <row r="148" spans="1:66" hidden="1" x14ac:dyDescent="0.25">
      <c r="A148" t="s">
        <v>33</v>
      </c>
      <c r="B148" t="s">
        <v>2211</v>
      </c>
      <c r="C148">
        <v>800049458</v>
      </c>
      <c r="D148" t="s">
        <v>2287</v>
      </c>
      <c r="E148" t="s">
        <v>2373</v>
      </c>
      <c r="F148" t="s">
        <v>89</v>
      </c>
      <c r="G148" t="s">
        <v>45</v>
      </c>
      <c r="H148" t="s">
        <v>2374</v>
      </c>
      <c r="I148" t="s">
        <v>38</v>
      </c>
      <c r="J148" t="s">
        <v>38</v>
      </c>
      <c r="K148" t="s">
        <v>39</v>
      </c>
      <c r="L148">
        <v>1113269</v>
      </c>
      <c r="M148">
        <v>10695416</v>
      </c>
      <c r="N148">
        <v>4207064</v>
      </c>
      <c r="O148">
        <v>4163271</v>
      </c>
      <c r="P148">
        <v>3596205</v>
      </c>
      <c r="R148">
        <v>76837</v>
      </c>
      <c r="T148">
        <v>23852062</v>
      </c>
      <c r="V148">
        <v>23852062</v>
      </c>
      <c r="X148">
        <v>28312349</v>
      </c>
      <c r="AI148">
        <v>28312349</v>
      </c>
      <c r="AJ148">
        <v>52164411</v>
      </c>
      <c r="AN148">
        <v>27256098</v>
      </c>
      <c r="AO148">
        <v>320433</v>
      </c>
      <c r="AP148">
        <v>3193730</v>
      </c>
      <c r="AQ148">
        <v>3267154</v>
      </c>
      <c r="AR148">
        <v>34037415</v>
      </c>
      <c r="AT148">
        <v>34037415</v>
      </c>
      <c r="AY148">
        <v>364235</v>
      </c>
      <c r="BB148">
        <v>2346705</v>
      </c>
      <c r="BC148">
        <v>2710940</v>
      </c>
      <c r="BD148">
        <v>36748355</v>
      </c>
      <c r="BE148">
        <v>3002000</v>
      </c>
      <c r="BK148">
        <v>11195882</v>
      </c>
      <c r="BL148">
        <v>1218174</v>
      </c>
      <c r="BM148">
        <v>15416056</v>
      </c>
      <c r="BN148">
        <v>52164411</v>
      </c>
    </row>
    <row r="149" spans="1:66" hidden="1" x14ac:dyDescent="0.25">
      <c r="A149" t="s">
        <v>33</v>
      </c>
      <c r="B149" t="s">
        <v>2211</v>
      </c>
      <c r="C149">
        <v>800049458</v>
      </c>
      <c r="D149" t="s">
        <v>2287</v>
      </c>
      <c r="E149" t="s">
        <v>2373</v>
      </c>
      <c r="F149" t="s">
        <v>89</v>
      </c>
      <c r="G149" t="s">
        <v>45</v>
      </c>
      <c r="H149" t="s">
        <v>2374</v>
      </c>
      <c r="I149" t="s">
        <v>38</v>
      </c>
      <c r="J149" t="s">
        <v>38</v>
      </c>
      <c r="K149" t="s">
        <v>40</v>
      </c>
      <c r="L149">
        <v>867242</v>
      </c>
      <c r="M149">
        <v>14080977</v>
      </c>
      <c r="N149">
        <v>8926160</v>
      </c>
      <c r="O149">
        <v>31</v>
      </c>
      <c r="P149">
        <v>3871399</v>
      </c>
      <c r="R149">
        <v>39051</v>
      </c>
      <c r="T149">
        <v>27784860</v>
      </c>
      <c r="V149">
        <v>27784860</v>
      </c>
      <c r="X149">
        <v>24239089</v>
      </c>
      <c r="AI149">
        <v>24239089</v>
      </c>
      <c r="AJ149">
        <v>52023949</v>
      </c>
      <c r="AN149">
        <v>12797733</v>
      </c>
      <c r="AO149">
        <v>4415548</v>
      </c>
      <c r="AP149">
        <v>3080331</v>
      </c>
      <c r="AQ149">
        <v>2789551</v>
      </c>
      <c r="AR149">
        <v>23083163</v>
      </c>
      <c r="AT149">
        <v>23083163</v>
      </c>
      <c r="AX149">
        <v>14314476</v>
      </c>
      <c r="AY149">
        <v>299630</v>
      </c>
      <c r="BC149">
        <v>14614106</v>
      </c>
      <c r="BD149">
        <v>37697269</v>
      </c>
      <c r="BE149">
        <v>3002000</v>
      </c>
      <c r="BL149">
        <v>11324680</v>
      </c>
      <c r="BM149">
        <v>14326680</v>
      </c>
      <c r="BN149">
        <v>52023949</v>
      </c>
    </row>
    <row r="150" spans="1:66" hidden="1" x14ac:dyDescent="0.25">
      <c r="A150" t="s">
        <v>33</v>
      </c>
      <c r="B150" t="s">
        <v>2211</v>
      </c>
      <c r="C150">
        <v>800051319</v>
      </c>
      <c r="D150" t="s">
        <v>2287</v>
      </c>
      <c r="E150" t="s">
        <v>2375</v>
      </c>
      <c r="F150" t="s">
        <v>131</v>
      </c>
      <c r="G150" t="s">
        <v>45</v>
      </c>
      <c r="H150" t="s">
        <v>2376</v>
      </c>
      <c r="I150" t="s">
        <v>47</v>
      </c>
      <c r="J150" t="s">
        <v>74</v>
      </c>
      <c r="K150" t="s">
        <v>39</v>
      </c>
      <c r="L150">
        <v>1021582</v>
      </c>
      <c r="M150">
        <v>16148026</v>
      </c>
      <c r="N150">
        <v>23017633</v>
      </c>
      <c r="R150">
        <v>673241</v>
      </c>
      <c r="T150">
        <v>40860482</v>
      </c>
      <c r="V150">
        <v>40860482</v>
      </c>
      <c r="X150">
        <v>17806152</v>
      </c>
      <c r="AD150">
        <v>3178024</v>
      </c>
      <c r="AI150">
        <v>20984176</v>
      </c>
      <c r="AJ150">
        <v>61844658</v>
      </c>
      <c r="AK150">
        <v>1175034</v>
      </c>
      <c r="AM150">
        <v>1175034</v>
      </c>
      <c r="AN150">
        <v>4830352</v>
      </c>
      <c r="AO150">
        <v>1540133</v>
      </c>
      <c r="AP150">
        <v>3053857</v>
      </c>
      <c r="AQ150">
        <v>826094</v>
      </c>
      <c r="AR150">
        <v>11425470</v>
      </c>
      <c r="AT150">
        <v>11425470</v>
      </c>
      <c r="AX150">
        <v>7397189</v>
      </c>
      <c r="AY150">
        <v>5644015</v>
      </c>
      <c r="BA150">
        <v>911810</v>
      </c>
      <c r="BB150">
        <v>340933</v>
      </c>
      <c r="BC150">
        <v>14293947</v>
      </c>
      <c r="BD150">
        <v>25719417</v>
      </c>
      <c r="BE150">
        <v>5719500</v>
      </c>
      <c r="BF150">
        <v>12364275</v>
      </c>
      <c r="BJ150">
        <v>15029166</v>
      </c>
      <c r="BL150">
        <v>3012300</v>
      </c>
      <c r="BM150">
        <v>36125241</v>
      </c>
      <c r="BN150">
        <v>61844658</v>
      </c>
    </row>
    <row r="151" spans="1:66" hidden="1" x14ac:dyDescent="0.25">
      <c r="A151" t="s">
        <v>33</v>
      </c>
      <c r="B151" t="s">
        <v>2211</v>
      </c>
      <c r="C151">
        <v>800051319</v>
      </c>
      <c r="D151" t="s">
        <v>2287</v>
      </c>
      <c r="E151" t="s">
        <v>2375</v>
      </c>
      <c r="F151" t="s">
        <v>131</v>
      </c>
      <c r="G151" t="s">
        <v>45</v>
      </c>
      <c r="H151" t="s">
        <v>2376</v>
      </c>
      <c r="I151" t="s">
        <v>47</v>
      </c>
      <c r="J151" t="s">
        <v>74</v>
      </c>
      <c r="K151" t="s">
        <v>40</v>
      </c>
      <c r="L151">
        <v>1658930</v>
      </c>
      <c r="M151">
        <v>13298942</v>
      </c>
      <c r="N151">
        <v>26591866</v>
      </c>
      <c r="R151">
        <v>268491</v>
      </c>
      <c r="T151">
        <v>41818229</v>
      </c>
      <c r="V151">
        <v>41818229</v>
      </c>
      <c r="X151">
        <v>15480296</v>
      </c>
      <c r="AD151">
        <v>934103</v>
      </c>
      <c r="AI151">
        <v>16414399</v>
      </c>
      <c r="AJ151">
        <v>58232628</v>
      </c>
      <c r="AK151">
        <v>1013939</v>
      </c>
      <c r="AM151">
        <v>1013939</v>
      </c>
      <c r="AN151">
        <v>4956604</v>
      </c>
      <c r="AO151">
        <v>1252379</v>
      </c>
      <c r="AP151">
        <v>1336256</v>
      </c>
      <c r="AQ151">
        <v>283976</v>
      </c>
      <c r="AR151">
        <v>8843154</v>
      </c>
      <c r="AT151">
        <v>8843154</v>
      </c>
      <c r="AX151">
        <v>7763378</v>
      </c>
      <c r="AY151">
        <v>3448810</v>
      </c>
      <c r="BA151">
        <v>3045163</v>
      </c>
      <c r="BB151">
        <v>921797</v>
      </c>
      <c r="BC151">
        <v>15179148</v>
      </c>
      <c r="BD151">
        <v>24022302</v>
      </c>
      <c r="BE151">
        <v>5719500</v>
      </c>
      <c r="BF151">
        <v>12364275</v>
      </c>
      <c r="BJ151">
        <v>13122149</v>
      </c>
      <c r="BL151">
        <v>3004402</v>
      </c>
      <c r="BM151">
        <v>34210326</v>
      </c>
      <c r="BN151">
        <v>58232628</v>
      </c>
    </row>
    <row r="152" spans="1:66" hidden="1" x14ac:dyDescent="0.25">
      <c r="A152" t="s">
        <v>33</v>
      </c>
      <c r="B152" t="s">
        <v>2211</v>
      </c>
      <c r="C152">
        <v>800053129</v>
      </c>
      <c r="D152" t="s">
        <v>2287</v>
      </c>
      <c r="E152" t="s">
        <v>2377</v>
      </c>
      <c r="F152" t="s">
        <v>344</v>
      </c>
      <c r="G152" t="s">
        <v>111</v>
      </c>
      <c r="H152" t="s">
        <v>2378</v>
      </c>
      <c r="I152" t="s">
        <v>38</v>
      </c>
      <c r="J152" t="s">
        <v>38</v>
      </c>
      <c r="K152" t="s">
        <v>39</v>
      </c>
      <c r="L152">
        <v>2383512</v>
      </c>
      <c r="M152">
        <v>8573796</v>
      </c>
      <c r="R152">
        <v>151042</v>
      </c>
      <c r="T152">
        <v>11108350</v>
      </c>
      <c r="V152">
        <v>11108350</v>
      </c>
      <c r="X152">
        <v>31155</v>
      </c>
      <c r="AB152">
        <v>24150078</v>
      </c>
      <c r="AD152">
        <v>2290144</v>
      </c>
      <c r="AF152">
        <v>65725</v>
      </c>
      <c r="AI152">
        <v>26537102</v>
      </c>
      <c r="AJ152">
        <v>37645452</v>
      </c>
      <c r="AN152">
        <v>2638589</v>
      </c>
      <c r="AO152">
        <v>1408418</v>
      </c>
      <c r="AQ152">
        <v>391305</v>
      </c>
      <c r="AR152">
        <v>4438312</v>
      </c>
      <c r="AT152">
        <v>4438312</v>
      </c>
      <c r="AX152">
        <v>8963195</v>
      </c>
      <c r="AY152">
        <v>0</v>
      </c>
      <c r="BC152">
        <v>8963195</v>
      </c>
      <c r="BD152">
        <v>13401507</v>
      </c>
      <c r="BE152">
        <v>118499</v>
      </c>
      <c r="BH152">
        <v>15740316</v>
      </c>
      <c r="BK152">
        <v>146513</v>
      </c>
      <c r="BL152">
        <v>8238617</v>
      </c>
      <c r="BM152">
        <v>24243945</v>
      </c>
      <c r="BN152">
        <v>37645452</v>
      </c>
    </row>
    <row r="153" spans="1:66" hidden="1" x14ac:dyDescent="0.25">
      <c r="A153" t="s">
        <v>33</v>
      </c>
      <c r="B153" t="s">
        <v>2211</v>
      </c>
      <c r="C153">
        <v>800053129</v>
      </c>
      <c r="D153" t="s">
        <v>2287</v>
      </c>
      <c r="E153" t="s">
        <v>2377</v>
      </c>
      <c r="F153" t="s">
        <v>344</v>
      </c>
      <c r="G153" t="s">
        <v>111</v>
      </c>
      <c r="H153" t="s">
        <v>2378</v>
      </c>
      <c r="I153" t="s">
        <v>38</v>
      </c>
      <c r="J153" t="s">
        <v>38</v>
      </c>
      <c r="K153" t="s">
        <v>40</v>
      </c>
      <c r="L153">
        <v>3376997</v>
      </c>
      <c r="M153">
        <v>8696927</v>
      </c>
      <c r="R153">
        <v>156512</v>
      </c>
      <c r="T153">
        <v>12230436</v>
      </c>
      <c r="V153">
        <v>12230436</v>
      </c>
      <c r="X153">
        <v>5200</v>
      </c>
      <c r="AB153">
        <v>27832610</v>
      </c>
      <c r="AD153">
        <v>0</v>
      </c>
      <c r="AF153">
        <v>79884</v>
      </c>
      <c r="AI153">
        <v>27917694</v>
      </c>
      <c r="AJ153">
        <v>40148130</v>
      </c>
      <c r="AN153">
        <v>1813388</v>
      </c>
      <c r="AQ153">
        <v>784831</v>
      </c>
      <c r="AR153">
        <v>2598219</v>
      </c>
      <c r="AT153">
        <v>2598219</v>
      </c>
      <c r="AX153">
        <v>14424572</v>
      </c>
      <c r="AY153">
        <v>300185</v>
      </c>
      <c r="BC153">
        <v>14724757</v>
      </c>
      <c r="BD153">
        <v>17322976</v>
      </c>
      <c r="BE153">
        <v>118499</v>
      </c>
      <c r="BH153">
        <v>15740316</v>
      </c>
      <c r="BK153">
        <v>146513</v>
      </c>
      <c r="BL153">
        <v>6819826</v>
      </c>
      <c r="BM153">
        <v>22825154</v>
      </c>
      <c r="BN153">
        <v>40148130</v>
      </c>
    </row>
    <row r="154" spans="1:66" hidden="1" x14ac:dyDescent="0.25">
      <c r="A154" t="s">
        <v>33</v>
      </c>
      <c r="B154" t="s">
        <v>2211</v>
      </c>
      <c r="C154">
        <v>800053895</v>
      </c>
      <c r="D154" t="s">
        <v>2287</v>
      </c>
      <c r="E154" t="s">
        <v>178</v>
      </c>
      <c r="F154" t="s">
        <v>152</v>
      </c>
      <c r="G154" t="s">
        <v>45</v>
      </c>
      <c r="H154" t="s">
        <v>179</v>
      </c>
      <c r="I154" t="s">
        <v>38</v>
      </c>
      <c r="J154" t="s">
        <v>38</v>
      </c>
      <c r="K154" t="s">
        <v>39</v>
      </c>
      <c r="L154">
        <v>89894</v>
      </c>
      <c r="M154">
        <v>155777</v>
      </c>
      <c r="N154">
        <v>12799284</v>
      </c>
      <c r="O154">
        <v>1246</v>
      </c>
      <c r="Q154">
        <v>1382714</v>
      </c>
      <c r="T154">
        <v>14428915</v>
      </c>
      <c r="V154">
        <v>14428915</v>
      </c>
      <c r="W154">
        <v>6357023</v>
      </c>
      <c r="AB154">
        <v>554263</v>
      </c>
      <c r="AD154">
        <v>417805</v>
      </c>
      <c r="AF154">
        <v>233035</v>
      </c>
      <c r="AI154">
        <v>7562126</v>
      </c>
      <c r="AJ154">
        <v>21991041</v>
      </c>
      <c r="AN154">
        <v>4801</v>
      </c>
      <c r="AO154">
        <v>200448</v>
      </c>
      <c r="AP154">
        <v>149295</v>
      </c>
      <c r="AR154">
        <v>354544</v>
      </c>
      <c r="AT154">
        <v>354544</v>
      </c>
      <c r="AV154">
        <v>109600</v>
      </c>
      <c r="AW154">
        <v>109600</v>
      </c>
      <c r="AX154">
        <v>7481795</v>
      </c>
      <c r="AY154">
        <v>431656</v>
      </c>
      <c r="BA154">
        <v>39221</v>
      </c>
      <c r="BC154">
        <v>8062272</v>
      </c>
      <c r="BD154">
        <v>8416816</v>
      </c>
      <c r="BE154">
        <v>1511000</v>
      </c>
      <c r="BI154">
        <v>15303473</v>
      </c>
      <c r="BK154">
        <v>780622</v>
      </c>
      <c r="BL154">
        <v>-4020870</v>
      </c>
      <c r="BM154">
        <v>13574225</v>
      </c>
      <c r="BN154">
        <v>21991041</v>
      </c>
    </row>
    <row r="155" spans="1:66" hidden="1" x14ac:dyDescent="0.25">
      <c r="A155" t="s">
        <v>33</v>
      </c>
      <c r="B155" t="s">
        <v>2211</v>
      </c>
      <c r="C155">
        <v>800053895</v>
      </c>
      <c r="D155" t="s">
        <v>2287</v>
      </c>
      <c r="E155" t="s">
        <v>178</v>
      </c>
      <c r="F155" t="s">
        <v>152</v>
      </c>
      <c r="G155" t="s">
        <v>45</v>
      </c>
      <c r="H155" t="s">
        <v>179</v>
      </c>
      <c r="I155" t="s">
        <v>38</v>
      </c>
      <c r="J155" t="s">
        <v>38</v>
      </c>
      <c r="K155" t="s">
        <v>40</v>
      </c>
      <c r="L155">
        <v>53351</v>
      </c>
      <c r="M155">
        <v>220551</v>
      </c>
      <c r="N155">
        <v>12799286</v>
      </c>
      <c r="O155">
        <v>1233</v>
      </c>
      <c r="Q155">
        <v>1193386</v>
      </c>
      <c r="T155">
        <v>14267807</v>
      </c>
      <c r="V155">
        <v>14267807</v>
      </c>
      <c r="W155">
        <v>6357023</v>
      </c>
      <c r="AB155">
        <v>348921</v>
      </c>
      <c r="AD155">
        <v>417514</v>
      </c>
      <c r="AF155">
        <v>310519</v>
      </c>
      <c r="AI155">
        <v>7433977</v>
      </c>
      <c r="AJ155">
        <v>21701784</v>
      </c>
      <c r="AN155">
        <v>8772</v>
      </c>
      <c r="AO155">
        <v>82357</v>
      </c>
      <c r="AP155">
        <v>125218</v>
      </c>
      <c r="AR155">
        <v>216347</v>
      </c>
      <c r="AT155">
        <v>216347</v>
      </c>
      <c r="AV155">
        <v>109600</v>
      </c>
      <c r="AW155">
        <v>109600</v>
      </c>
      <c r="AX155">
        <v>7722432</v>
      </c>
      <c r="AY155">
        <v>385302</v>
      </c>
      <c r="BA155">
        <v>39221</v>
      </c>
      <c r="BC155">
        <v>8256555</v>
      </c>
      <c r="BD155">
        <v>8472902</v>
      </c>
      <c r="BE155">
        <v>1511000</v>
      </c>
      <c r="BI155">
        <v>15303473</v>
      </c>
      <c r="BK155">
        <v>780622</v>
      </c>
      <c r="BL155">
        <v>-4366213</v>
      </c>
      <c r="BM155">
        <v>13228882</v>
      </c>
      <c r="BN155">
        <v>21701784</v>
      </c>
    </row>
    <row r="156" spans="1:66" hidden="1" x14ac:dyDescent="0.25">
      <c r="A156" t="s">
        <v>33</v>
      </c>
      <c r="B156" t="s">
        <v>2211</v>
      </c>
      <c r="C156">
        <v>800055116</v>
      </c>
      <c r="D156" t="s">
        <v>2287</v>
      </c>
      <c r="E156" t="s">
        <v>2379</v>
      </c>
      <c r="F156" t="s">
        <v>365</v>
      </c>
      <c r="G156" t="s">
        <v>36</v>
      </c>
      <c r="H156" t="s">
        <v>2380</v>
      </c>
      <c r="I156" t="s">
        <v>38</v>
      </c>
      <c r="J156" t="s">
        <v>38</v>
      </c>
      <c r="K156" t="s">
        <v>39</v>
      </c>
      <c r="L156">
        <v>9239310</v>
      </c>
      <c r="M156">
        <v>62227920</v>
      </c>
      <c r="N156">
        <v>81389448</v>
      </c>
      <c r="T156">
        <v>152856678</v>
      </c>
      <c r="V156">
        <v>152856678</v>
      </c>
      <c r="W156">
        <v>17851299</v>
      </c>
      <c r="X156">
        <v>50579116</v>
      </c>
      <c r="Z156">
        <v>481678</v>
      </c>
      <c r="AG156">
        <v>5391258</v>
      </c>
      <c r="AI156">
        <v>74303351</v>
      </c>
      <c r="AJ156">
        <v>227160029</v>
      </c>
      <c r="AK156">
        <v>2233837</v>
      </c>
      <c r="AM156">
        <v>2233837</v>
      </c>
      <c r="AN156">
        <v>81838277</v>
      </c>
      <c r="AO156">
        <v>13181268</v>
      </c>
      <c r="AP156">
        <v>53754096</v>
      </c>
      <c r="AQ156">
        <v>342385</v>
      </c>
      <c r="AR156">
        <v>151349863</v>
      </c>
      <c r="AT156">
        <v>151349863</v>
      </c>
      <c r="BB156">
        <v>21208110</v>
      </c>
      <c r="BC156">
        <v>21208110</v>
      </c>
      <c r="BD156">
        <v>172557973</v>
      </c>
      <c r="BE156">
        <v>1385000</v>
      </c>
      <c r="BI156">
        <v>5813133</v>
      </c>
      <c r="BJ156">
        <v>510847</v>
      </c>
      <c r="BK156">
        <v>692500</v>
      </c>
      <c r="BL156">
        <v>46200576</v>
      </c>
      <c r="BM156">
        <v>54602056</v>
      </c>
      <c r="BN156">
        <v>227160029</v>
      </c>
    </row>
    <row r="157" spans="1:66" hidden="1" x14ac:dyDescent="0.25">
      <c r="A157" t="s">
        <v>33</v>
      </c>
      <c r="B157" t="s">
        <v>2211</v>
      </c>
      <c r="C157">
        <v>800055116</v>
      </c>
      <c r="D157" t="s">
        <v>2287</v>
      </c>
      <c r="E157" t="s">
        <v>2379</v>
      </c>
      <c r="F157" t="s">
        <v>365</v>
      </c>
      <c r="G157" t="s">
        <v>36</v>
      </c>
      <c r="H157" t="s">
        <v>2380</v>
      </c>
      <c r="I157" t="s">
        <v>38</v>
      </c>
      <c r="J157" t="s">
        <v>38</v>
      </c>
      <c r="K157" t="s">
        <v>40</v>
      </c>
      <c r="L157">
        <v>11436108</v>
      </c>
      <c r="M157">
        <v>41405179</v>
      </c>
      <c r="N157">
        <v>86264956</v>
      </c>
      <c r="T157">
        <v>139106243</v>
      </c>
      <c r="V157">
        <v>139106243</v>
      </c>
      <c r="W157">
        <v>19429214</v>
      </c>
      <c r="X157">
        <v>39702888</v>
      </c>
      <c r="Z157">
        <v>481679</v>
      </c>
      <c r="AG157">
        <v>1542329</v>
      </c>
      <c r="AI157">
        <v>61156110</v>
      </c>
      <c r="AJ157">
        <v>200262353</v>
      </c>
      <c r="AK157">
        <v>1636313</v>
      </c>
      <c r="AM157">
        <v>1636313</v>
      </c>
      <c r="AN157">
        <v>58500934</v>
      </c>
      <c r="AO157">
        <v>7828491</v>
      </c>
      <c r="AP157">
        <v>59381924</v>
      </c>
      <c r="AQ157">
        <v>253577</v>
      </c>
      <c r="AR157">
        <v>127601239</v>
      </c>
      <c r="AT157">
        <v>127601239</v>
      </c>
      <c r="BB157">
        <v>21472191</v>
      </c>
      <c r="BC157">
        <v>21472191</v>
      </c>
      <c r="BD157">
        <v>149073430</v>
      </c>
      <c r="BE157">
        <v>1385000</v>
      </c>
      <c r="BI157">
        <v>2987673</v>
      </c>
      <c r="BJ157">
        <v>510847</v>
      </c>
      <c r="BK157">
        <v>692500</v>
      </c>
      <c r="BL157">
        <v>45612903</v>
      </c>
      <c r="BM157">
        <v>51188923</v>
      </c>
      <c r="BN157">
        <v>200262353</v>
      </c>
    </row>
    <row r="158" spans="1:66" hidden="1" x14ac:dyDescent="0.25">
      <c r="A158" t="s">
        <v>33</v>
      </c>
      <c r="B158" t="s">
        <v>2211</v>
      </c>
      <c r="C158">
        <v>800057310</v>
      </c>
      <c r="D158" t="s">
        <v>2287</v>
      </c>
      <c r="E158" t="s">
        <v>2381</v>
      </c>
      <c r="F158" t="s">
        <v>161</v>
      </c>
      <c r="G158" t="s">
        <v>36</v>
      </c>
      <c r="H158" t="s">
        <v>180</v>
      </c>
      <c r="I158" t="s">
        <v>38</v>
      </c>
      <c r="J158" t="s">
        <v>38</v>
      </c>
      <c r="K158" t="s">
        <v>39</v>
      </c>
      <c r="L158">
        <v>17146833</v>
      </c>
      <c r="M158">
        <v>50018614</v>
      </c>
      <c r="N158">
        <v>19164323</v>
      </c>
      <c r="O158">
        <v>6453005</v>
      </c>
      <c r="Q158">
        <v>7644</v>
      </c>
      <c r="R158">
        <v>3155262</v>
      </c>
      <c r="T158">
        <v>95945681</v>
      </c>
      <c r="V158">
        <v>95945681</v>
      </c>
      <c r="X158">
        <v>14571516</v>
      </c>
      <c r="Z158">
        <v>414594</v>
      </c>
      <c r="AD158">
        <v>6918650</v>
      </c>
      <c r="AE158">
        <v>3479099</v>
      </c>
      <c r="AI158">
        <v>25383859</v>
      </c>
      <c r="AJ158">
        <v>121329540</v>
      </c>
      <c r="AK158">
        <v>3997708</v>
      </c>
      <c r="AL158">
        <v>326678</v>
      </c>
      <c r="AM158">
        <v>4324386</v>
      </c>
      <c r="AN158">
        <v>55768009</v>
      </c>
      <c r="AO158">
        <v>1745882</v>
      </c>
      <c r="AP158">
        <v>14925319</v>
      </c>
      <c r="AQ158">
        <v>4981661</v>
      </c>
      <c r="AR158">
        <v>81745257</v>
      </c>
      <c r="AT158">
        <v>81745257</v>
      </c>
      <c r="AU158">
        <v>181637</v>
      </c>
      <c r="AW158">
        <v>181637</v>
      </c>
      <c r="BA158">
        <v>568077</v>
      </c>
      <c r="BC158">
        <v>749714</v>
      </c>
      <c r="BD158">
        <v>82494971</v>
      </c>
      <c r="BE158">
        <v>167435</v>
      </c>
      <c r="BK158">
        <v>6847078</v>
      </c>
      <c r="BL158">
        <v>31820056</v>
      </c>
      <c r="BM158">
        <v>38834569</v>
      </c>
      <c r="BN158">
        <v>121329540</v>
      </c>
    </row>
    <row r="159" spans="1:66" hidden="1" x14ac:dyDescent="0.25">
      <c r="A159" t="s">
        <v>33</v>
      </c>
      <c r="B159" t="s">
        <v>2211</v>
      </c>
      <c r="C159">
        <v>800057310</v>
      </c>
      <c r="D159" t="s">
        <v>2287</v>
      </c>
      <c r="E159" t="s">
        <v>2381</v>
      </c>
      <c r="F159" t="s">
        <v>161</v>
      </c>
      <c r="G159" t="s">
        <v>36</v>
      </c>
      <c r="H159" t="s">
        <v>180</v>
      </c>
      <c r="I159" t="s">
        <v>38</v>
      </c>
      <c r="J159" t="s">
        <v>38</v>
      </c>
      <c r="K159" t="s">
        <v>40</v>
      </c>
      <c r="L159">
        <v>6971988</v>
      </c>
      <c r="M159">
        <v>112128129</v>
      </c>
      <c r="N159">
        <v>35708291</v>
      </c>
      <c r="O159">
        <v>2360590</v>
      </c>
      <c r="Q159">
        <v>9620</v>
      </c>
      <c r="R159">
        <v>2667028</v>
      </c>
      <c r="T159">
        <v>159845646</v>
      </c>
      <c r="V159">
        <v>159845646</v>
      </c>
      <c r="X159">
        <v>10702813</v>
      </c>
      <c r="AD159">
        <v>7616476</v>
      </c>
      <c r="AE159">
        <v>2866823</v>
      </c>
      <c r="AI159">
        <v>21186112</v>
      </c>
      <c r="AJ159">
        <v>181031758</v>
      </c>
      <c r="AK159">
        <v>3703822</v>
      </c>
      <c r="AL159">
        <v>1011043</v>
      </c>
      <c r="AM159">
        <v>4714865</v>
      </c>
      <c r="AN159">
        <v>89350174</v>
      </c>
      <c r="AO159">
        <v>3712884</v>
      </c>
      <c r="AP159">
        <v>35763127</v>
      </c>
      <c r="AQ159">
        <v>5268637</v>
      </c>
      <c r="AR159">
        <v>138809687</v>
      </c>
      <c r="AT159">
        <v>138809687</v>
      </c>
      <c r="AU159">
        <v>210422</v>
      </c>
      <c r="AW159">
        <v>210422</v>
      </c>
      <c r="BA159">
        <v>984520</v>
      </c>
      <c r="BC159">
        <v>1194942</v>
      </c>
      <c r="BD159">
        <v>140004629</v>
      </c>
      <c r="BE159">
        <v>167435</v>
      </c>
      <c r="BK159">
        <v>9112200</v>
      </c>
      <c r="BL159">
        <v>31747494</v>
      </c>
      <c r="BM159">
        <v>41027129</v>
      </c>
      <c r="BN159">
        <v>181031758</v>
      </c>
    </row>
    <row r="160" spans="1:66" hidden="1" x14ac:dyDescent="0.25">
      <c r="A160" t="s">
        <v>33</v>
      </c>
      <c r="B160" t="s">
        <v>2211</v>
      </c>
      <c r="C160">
        <v>800057965</v>
      </c>
      <c r="D160" t="s">
        <v>2287</v>
      </c>
      <c r="E160" t="s">
        <v>2382</v>
      </c>
      <c r="F160" t="s">
        <v>181</v>
      </c>
      <c r="G160" t="s">
        <v>45</v>
      </c>
      <c r="H160" t="s">
        <v>2383</v>
      </c>
      <c r="I160" t="s">
        <v>38</v>
      </c>
      <c r="J160" t="s">
        <v>38</v>
      </c>
      <c r="K160" t="s">
        <v>39</v>
      </c>
      <c r="L160">
        <v>714218</v>
      </c>
      <c r="M160">
        <v>13259427</v>
      </c>
      <c r="N160">
        <v>3463909</v>
      </c>
      <c r="Q160">
        <v>12600067</v>
      </c>
      <c r="R160">
        <v>7720909</v>
      </c>
      <c r="T160">
        <v>37758530</v>
      </c>
      <c r="V160">
        <v>37758530</v>
      </c>
      <c r="X160">
        <v>109265</v>
      </c>
      <c r="Z160">
        <v>11195</v>
      </c>
      <c r="AD160">
        <v>410702</v>
      </c>
      <c r="AG160">
        <v>425960</v>
      </c>
      <c r="AI160">
        <v>957122</v>
      </c>
      <c r="AJ160">
        <v>38715652</v>
      </c>
      <c r="AK160">
        <v>1414808</v>
      </c>
      <c r="AL160">
        <v>185709</v>
      </c>
      <c r="AM160">
        <v>1600517</v>
      </c>
      <c r="AN160">
        <v>9759355</v>
      </c>
      <c r="AO160">
        <v>3500253</v>
      </c>
      <c r="AP160">
        <v>3061119</v>
      </c>
      <c r="AQ160">
        <v>11639144</v>
      </c>
      <c r="AR160">
        <v>29560388</v>
      </c>
      <c r="AT160">
        <v>29560388</v>
      </c>
      <c r="AY160">
        <v>77698</v>
      </c>
      <c r="BC160">
        <v>77698</v>
      </c>
      <c r="BD160">
        <v>29638086</v>
      </c>
      <c r="BE160">
        <v>2994441</v>
      </c>
      <c r="BK160">
        <v>1915658</v>
      </c>
      <c r="BL160">
        <v>4167467</v>
      </c>
      <c r="BM160">
        <v>9077566</v>
      </c>
      <c r="BN160">
        <v>38715652</v>
      </c>
    </row>
    <row r="161" spans="1:66" hidden="1" x14ac:dyDescent="0.25">
      <c r="A161" t="s">
        <v>33</v>
      </c>
      <c r="B161" t="s">
        <v>2211</v>
      </c>
      <c r="C161">
        <v>800057965</v>
      </c>
      <c r="D161" t="s">
        <v>2287</v>
      </c>
      <c r="E161" t="s">
        <v>2382</v>
      </c>
      <c r="F161" t="s">
        <v>181</v>
      </c>
      <c r="G161" t="s">
        <v>45</v>
      </c>
      <c r="H161" t="s">
        <v>2383</v>
      </c>
      <c r="I161" t="s">
        <v>38</v>
      </c>
      <c r="J161" t="s">
        <v>38</v>
      </c>
      <c r="K161" t="s">
        <v>40</v>
      </c>
      <c r="L161">
        <v>11197323</v>
      </c>
      <c r="M161">
        <v>23382779</v>
      </c>
      <c r="N161">
        <v>291048</v>
      </c>
      <c r="Q161">
        <v>11502547</v>
      </c>
      <c r="R161">
        <v>6365260</v>
      </c>
      <c r="T161">
        <v>52738957</v>
      </c>
      <c r="V161">
        <v>52738957</v>
      </c>
      <c r="X161">
        <v>143264</v>
      </c>
      <c r="Z161">
        <v>40485</v>
      </c>
      <c r="AD161">
        <v>125012</v>
      </c>
      <c r="AG161">
        <v>360251</v>
      </c>
      <c r="AI161">
        <v>669012</v>
      </c>
      <c r="AJ161">
        <v>53407969</v>
      </c>
      <c r="AK161">
        <v>1411544</v>
      </c>
      <c r="AL161">
        <v>19632</v>
      </c>
      <c r="AM161">
        <v>1431176</v>
      </c>
      <c r="AN161">
        <v>30756487</v>
      </c>
      <c r="AO161">
        <v>2428707</v>
      </c>
      <c r="AP161">
        <v>3215540</v>
      </c>
      <c r="AQ161">
        <v>9948667</v>
      </c>
      <c r="AR161">
        <v>47780577</v>
      </c>
      <c r="AT161">
        <v>47780577</v>
      </c>
      <c r="AY161">
        <v>42951</v>
      </c>
      <c r="BC161">
        <v>42951</v>
      </c>
      <c r="BD161">
        <v>47823528</v>
      </c>
      <c r="BE161">
        <v>2994441</v>
      </c>
      <c r="BK161">
        <v>1915658</v>
      </c>
      <c r="BL161">
        <v>674342</v>
      </c>
      <c r="BM161">
        <v>5584441</v>
      </c>
      <c r="BN161">
        <v>53407969</v>
      </c>
    </row>
    <row r="162" spans="1:66" hidden="1" x14ac:dyDescent="0.25">
      <c r="A162" t="s">
        <v>33</v>
      </c>
      <c r="B162" t="s">
        <v>2211</v>
      </c>
      <c r="C162">
        <v>800059030</v>
      </c>
      <c r="D162" t="s">
        <v>2287</v>
      </c>
      <c r="E162" t="s">
        <v>2384</v>
      </c>
      <c r="F162" t="s">
        <v>61</v>
      </c>
      <c r="G162" t="s">
        <v>45</v>
      </c>
      <c r="H162" t="s">
        <v>182</v>
      </c>
      <c r="I162" t="s">
        <v>47</v>
      </c>
      <c r="J162" t="s">
        <v>48</v>
      </c>
      <c r="K162" t="s">
        <v>39</v>
      </c>
      <c r="L162">
        <v>1868887</v>
      </c>
      <c r="M162">
        <v>53518311</v>
      </c>
      <c r="N162">
        <v>57952882</v>
      </c>
      <c r="O162">
        <v>0</v>
      </c>
      <c r="P162">
        <v>0</v>
      </c>
      <c r="Q162">
        <v>0</v>
      </c>
      <c r="R162">
        <v>0</v>
      </c>
      <c r="S162">
        <v>0</v>
      </c>
      <c r="T162">
        <v>113340080</v>
      </c>
      <c r="U162">
        <v>0</v>
      </c>
      <c r="V162">
        <v>113340080</v>
      </c>
      <c r="W162">
        <v>0</v>
      </c>
      <c r="X162">
        <v>177441360</v>
      </c>
      <c r="Y162">
        <v>0</v>
      </c>
      <c r="Z162">
        <v>0</v>
      </c>
      <c r="AA162">
        <v>0</v>
      </c>
      <c r="AB162">
        <v>63061830</v>
      </c>
      <c r="AC162">
        <v>0</v>
      </c>
      <c r="AD162">
        <v>0</v>
      </c>
      <c r="AE162">
        <v>0</v>
      </c>
      <c r="AF162">
        <v>0</v>
      </c>
      <c r="AG162">
        <v>26940</v>
      </c>
      <c r="AH162">
        <v>0</v>
      </c>
      <c r="AI162">
        <v>240530130</v>
      </c>
      <c r="AJ162">
        <v>353870210</v>
      </c>
      <c r="AK162">
        <v>14741485</v>
      </c>
      <c r="AL162">
        <v>0</v>
      </c>
      <c r="AM162">
        <v>14741485</v>
      </c>
      <c r="AN162">
        <v>10455863</v>
      </c>
      <c r="AO162">
        <v>589539</v>
      </c>
      <c r="AP162">
        <v>4838372</v>
      </c>
      <c r="AQ162">
        <v>87435</v>
      </c>
      <c r="AR162">
        <v>30712694</v>
      </c>
      <c r="AS162">
        <v>0</v>
      </c>
      <c r="AT162">
        <v>30712694</v>
      </c>
      <c r="AU162">
        <v>764681</v>
      </c>
      <c r="AV162">
        <v>1095927</v>
      </c>
      <c r="AW162">
        <v>1860608</v>
      </c>
      <c r="AX162">
        <v>51048839</v>
      </c>
      <c r="AY162">
        <v>16873926</v>
      </c>
      <c r="AZ162">
        <v>0</v>
      </c>
      <c r="BA162">
        <v>3721067</v>
      </c>
      <c r="BB162">
        <v>0</v>
      </c>
      <c r="BC162">
        <v>73504440</v>
      </c>
      <c r="BD162">
        <v>104217134</v>
      </c>
      <c r="BE162">
        <v>9554012</v>
      </c>
      <c r="BF162">
        <v>40593187</v>
      </c>
      <c r="BG162">
        <v>0</v>
      </c>
      <c r="BH162">
        <v>0</v>
      </c>
      <c r="BI162">
        <v>0</v>
      </c>
      <c r="BJ162">
        <v>0</v>
      </c>
      <c r="BK162">
        <v>110162293</v>
      </c>
      <c r="BL162">
        <v>89343584</v>
      </c>
      <c r="BM162">
        <v>249653076</v>
      </c>
      <c r="BN162">
        <v>353870210</v>
      </c>
    </row>
    <row r="163" spans="1:66" hidden="1" x14ac:dyDescent="0.25">
      <c r="A163" t="s">
        <v>33</v>
      </c>
      <c r="B163" t="s">
        <v>2211</v>
      </c>
      <c r="C163">
        <v>800059030</v>
      </c>
      <c r="D163" t="s">
        <v>2287</v>
      </c>
      <c r="E163" t="s">
        <v>2384</v>
      </c>
      <c r="F163" t="s">
        <v>61</v>
      </c>
      <c r="G163" t="s">
        <v>45</v>
      </c>
      <c r="H163" t="s">
        <v>182</v>
      </c>
      <c r="I163" t="s">
        <v>47</v>
      </c>
      <c r="J163" t="s">
        <v>48</v>
      </c>
      <c r="K163" t="s">
        <v>40</v>
      </c>
      <c r="L163">
        <v>2823425</v>
      </c>
      <c r="M163">
        <v>55027405</v>
      </c>
      <c r="N163">
        <v>40052422</v>
      </c>
      <c r="O163">
        <v>0</v>
      </c>
      <c r="P163">
        <v>0</v>
      </c>
      <c r="Q163">
        <v>0</v>
      </c>
      <c r="R163">
        <v>0</v>
      </c>
      <c r="S163">
        <v>0</v>
      </c>
      <c r="T163">
        <v>97903252</v>
      </c>
      <c r="U163">
        <v>0</v>
      </c>
      <c r="V163">
        <v>97903252</v>
      </c>
      <c r="W163">
        <v>0</v>
      </c>
      <c r="X163">
        <v>121444564</v>
      </c>
      <c r="Y163">
        <v>0</v>
      </c>
      <c r="Z163">
        <v>0</v>
      </c>
      <c r="AA163">
        <v>0</v>
      </c>
      <c r="AB163">
        <v>55701883</v>
      </c>
      <c r="AC163">
        <v>0</v>
      </c>
      <c r="AD163">
        <v>0</v>
      </c>
      <c r="AE163">
        <v>0</v>
      </c>
      <c r="AF163">
        <v>0</v>
      </c>
      <c r="AG163">
        <v>21367</v>
      </c>
      <c r="AH163">
        <v>0</v>
      </c>
      <c r="AI163">
        <v>177167814</v>
      </c>
      <c r="AJ163">
        <v>275071066</v>
      </c>
      <c r="AK163">
        <v>9435434</v>
      </c>
      <c r="AL163">
        <v>0</v>
      </c>
      <c r="AM163">
        <v>9435434</v>
      </c>
      <c r="AN163">
        <v>13681679</v>
      </c>
      <c r="AO163">
        <v>2829694</v>
      </c>
      <c r="AP163">
        <v>4661739</v>
      </c>
      <c r="AQ163">
        <v>650100</v>
      </c>
      <c r="AR163">
        <v>31258646</v>
      </c>
      <c r="AS163">
        <v>0</v>
      </c>
      <c r="AT163">
        <v>31258646</v>
      </c>
      <c r="AU163">
        <v>915521</v>
      </c>
      <c r="AV163">
        <v>645588</v>
      </c>
      <c r="AW163">
        <v>1561109</v>
      </c>
      <c r="AX163">
        <v>14674312</v>
      </c>
      <c r="AY163">
        <v>12185795</v>
      </c>
      <c r="AZ163">
        <v>0</v>
      </c>
      <c r="BA163">
        <v>7597183</v>
      </c>
      <c r="BB163">
        <v>0</v>
      </c>
      <c r="BC163">
        <v>36018399</v>
      </c>
      <c r="BD163">
        <v>67277045</v>
      </c>
      <c r="BE163">
        <v>9554012</v>
      </c>
      <c r="BF163">
        <v>24013073</v>
      </c>
      <c r="BG163">
        <v>0</v>
      </c>
      <c r="BH163">
        <v>0</v>
      </c>
      <c r="BI163">
        <v>0</v>
      </c>
      <c r="BJ163">
        <v>0</v>
      </c>
      <c r="BK163">
        <v>76034954</v>
      </c>
      <c r="BL163">
        <v>98191982</v>
      </c>
      <c r="BM163">
        <v>207794021</v>
      </c>
      <c r="BN163">
        <v>275071066</v>
      </c>
    </row>
    <row r="164" spans="1:66" hidden="1" x14ac:dyDescent="0.25">
      <c r="A164" t="s">
        <v>33</v>
      </c>
      <c r="B164" t="s">
        <v>2211</v>
      </c>
      <c r="C164">
        <v>800059470</v>
      </c>
      <c r="D164" t="s">
        <v>2287</v>
      </c>
      <c r="E164" t="s">
        <v>2385</v>
      </c>
      <c r="F164" t="s">
        <v>183</v>
      </c>
      <c r="G164" t="s">
        <v>36</v>
      </c>
      <c r="H164" t="s">
        <v>184</v>
      </c>
      <c r="I164" t="s">
        <v>79</v>
      </c>
      <c r="J164" t="s">
        <v>102</v>
      </c>
      <c r="K164" t="s">
        <v>39</v>
      </c>
      <c r="L164">
        <v>121614079</v>
      </c>
      <c r="M164">
        <v>500566642</v>
      </c>
      <c r="N164">
        <v>408358177</v>
      </c>
      <c r="O164">
        <v>433294572</v>
      </c>
      <c r="R164">
        <v>13538671</v>
      </c>
      <c r="T164">
        <v>1477372141</v>
      </c>
      <c r="U164">
        <v>131093</v>
      </c>
      <c r="V164">
        <v>1477503234</v>
      </c>
      <c r="X164">
        <v>1117030319</v>
      </c>
      <c r="Z164">
        <v>41512485</v>
      </c>
      <c r="AB164">
        <v>5066450</v>
      </c>
      <c r="AD164">
        <v>27917324</v>
      </c>
      <c r="AG164">
        <v>371880429</v>
      </c>
      <c r="AI164">
        <v>1563407007</v>
      </c>
      <c r="AJ164">
        <v>3040910241</v>
      </c>
      <c r="AK164">
        <v>23762403</v>
      </c>
      <c r="AM164">
        <v>23762403</v>
      </c>
      <c r="AN164">
        <v>429372009</v>
      </c>
      <c r="AO164">
        <v>1267274</v>
      </c>
      <c r="AQ164">
        <v>11022783</v>
      </c>
      <c r="AR164">
        <v>465424469</v>
      </c>
      <c r="AT164">
        <v>465424469</v>
      </c>
      <c r="AV164">
        <v>602585</v>
      </c>
      <c r="AW164">
        <v>602585</v>
      </c>
      <c r="BC164">
        <v>602585</v>
      </c>
      <c r="BD164">
        <v>466027054</v>
      </c>
      <c r="BE164">
        <v>419647087</v>
      </c>
      <c r="BK164">
        <v>905338039</v>
      </c>
      <c r="BL164">
        <v>1249898061</v>
      </c>
      <c r="BM164">
        <v>2574883187</v>
      </c>
      <c r="BN164">
        <v>3040910241</v>
      </c>
    </row>
    <row r="165" spans="1:66" hidden="1" x14ac:dyDescent="0.25">
      <c r="A165" t="s">
        <v>33</v>
      </c>
      <c r="B165" t="s">
        <v>2211</v>
      </c>
      <c r="C165">
        <v>800059470</v>
      </c>
      <c r="D165" t="s">
        <v>2287</v>
      </c>
      <c r="E165" t="s">
        <v>2385</v>
      </c>
      <c r="F165" t="s">
        <v>183</v>
      </c>
      <c r="G165" t="s">
        <v>36</v>
      </c>
      <c r="H165" t="s">
        <v>184</v>
      </c>
      <c r="I165" t="s">
        <v>79</v>
      </c>
      <c r="J165" t="s">
        <v>102</v>
      </c>
      <c r="K165" t="s">
        <v>40</v>
      </c>
      <c r="L165">
        <v>214178097</v>
      </c>
      <c r="M165">
        <v>682203363</v>
      </c>
      <c r="N165">
        <v>504835867</v>
      </c>
      <c r="O165">
        <v>356305624</v>
      </c>
      <c r="R165">
        <v>12461018</v>
      </c>
      <c r="T165">
        <v>1769983969</v>
      </c>
      <c r="V165">
        <v>1769983969</v>
      </c>
      <c r="X165">
        <v>1385212520</v>
      </c>
      <c r="Z165">
        <v>52425530</v>
      </c>
      <c r="AB165">
        <v>4818812</v>
      </c>
      <c r="AG165">
        <v>461815097</v>
      </c>
      <c r="AI165">
        <v>1904271959</v>
      </c>
      <c r="AJ165">
        <v>3674255928</v>
      </c>
      <c r="AK165">
        <v>20089944</v>
      </c>
      <c r="AM165">
        <v>20089944</v>
      </c>
      <c r="AN165">
        <v>541747445</v>
      </c>
      <c r="AO165">
        <v>2161581</v>
      </c>
      <c r="AR165">
        <v>563998970</v>
      </c>
      <c r="AT165">
        <v>563998970</v>
      </c>
      <c r="AV165">
        <v>628531</v>
      </c>
      <c r="AW165">
        <v>628531</v>
      </c>
      <c r="AY165">
        <v>66848489</v>
      </c>
      <c r="BC165">
        <v>67477020</v>
      </c>
      <c r="BD165">
        <v>631475990</v>
      </c>
      <c r="BE165">
        <v>419647087</v>
      </c>
      <c r="BK165">
        <v>1434434488</v>
      </c>
      <c r="BL165">
        <v>1188698363</v>
      </c>
      <c r="BM165">
        <v>3042779938</v>
      </c>
      <c r="BN165">
        <v>3674255928</v>
      </c>
    </row>
    <row r="166" spans="1:66" hidden="1" x14ac:dyDescent="0.25">
      <c r="A166" t="s">
        <v>33</v>
      </c>
      <c r="B166" t="s">
        <v>2211</v>
      </c>
      <c r="C166">
        <v>800059688</v>
      </c>
      <c r="D166" t="s">
        <v>2287</v>
      </c>
      <c r="E166" t="s">
        <v>2386</v>
      </c>
      <c r="F166" t="s">
        <v>228</v>
      </c>
      <c r="G166" t="s">
        <v>45</v>
      </c>
      <c r="H166" t="s">
        <v>2387</v>
      </c>
      <c r="I166" t="s">
        <v>38</v>
      </c>
      <c r="J166" t="s">
        <v>38</v>
      </c>
      <c r="K166" t="s">
        <v>39</v>
      </c>
      <c r="L166">
        <v>10553424</v>
      </c>
      <c r="M166">
        <v>25463961</v>
      </c>
      <c r="N166">
        <v>29869874</v>
      </c>
      <c r="O166">
        <v>6676795</v>
      </c>
      <c r="R166">
        <v>166565</v>
      </c>
      <c r="T166">
        <v>72730619</v>
      </c>
      <c r="V166">
        <v>72730619</v>
      </c>
      <c r="X166">
        <v>3833100</v>
      </c>
      <c r="Z166">
        <v>100000</v>
      </c>
      <c r="AB166">
        <v>4833</v>
      </c>
      <c r="AD166">
        <v>1177098</v>
      </c>
      <c r="AI166">
        <v>5115031</v>
      </c>
      <c r="AJ166">
        <v>77845650</v>
      </c>
      <c r="AN166">
        <v>22677191</v>
      </c>
      <c r="AO166">
        <v>227007</v>
      </c>
      <c r="AP166">
        <v>29527672</v>
      </c>
      <c r="AR166">
        <v>52431870</v>
      </c>
      <c r="AT166">
        <v>52431870</v>
      </c>
      <c r="AY166">
        <v>452527</v>
      </c>
      <c r="BA166">
        <v>5608267</v>
      </c>
      <c r="BC166">
        <v>6060794</v>
      </c>
      <c r="BD166">
        <v>58492664</v>
      </c>
      <c r="BE166">
        <v>900000</v>
      </c>
      <c r="BK166">
        <v>11979801</v>
      </c>
      <c r="BL166">
        <v>6473185</v>
      </c>
      <c r="BM166">
        <v>19352986</v>
      </c>
      <c r="BN166">
        <v>77845650</v>
      </c>
    </row>
    <row r="167" spans="1:66" hidden="1" x14ac:dyDescent="0.25">
      <c r="A167" t="s">
        <v>33</v>
      </c>
      <c r="B167" t="s">
        <v>2211</v>
      </c>
      <c r="C167">
        <v>800059688</v>
      </c>
      <c r="D167" t="s">
        <v>2287</v>
      </c>
      <c r="E167" t="s">
        <v>2386</v>
      </c>
      <c r="F167" t="s">
        <v>228</v>
      </c>
      <c r="G167" t="s">
        <v>45</v>
      </c>
      <c r="H167" t="s">
        <v>2387</v>
      </c>
      <c r="I167" t="s">
        <v>38</v>
      </c>
      <c r="J167" t="s">
        <v>38</v>
      </c>
      <c r="K167" t="s">
        <v>40</v>
      </c>
      <c r="L167">
        <v>14093703</v>
      </c>
      <c r="M167">
        <v>26495828</v>
      </c>
      <c r="N167">
        <v>26556030</v>
      </c>
      <c r="O167">
        <v>3511137</v>
      </c>
      <c r="R167">
        <v>144134</v>
      </c>
      <c r="T167">
        <v>70800832</v>
      </c>
      <c r="V167">
        <v>70800832</v>
      </c>
      <c r="X167">
        <v>3859647</v>
      </c>
      <c r="Z167">
        <v>10827</v>
      </c>
      <c r="AD167">
        <v>735372</v>
      </c>
      <c r="AI167">
        <v>4605846</v>
      </c>
      <c r="AJ167">
        <v>75406678</v>
      </c>
      <c r="AN167">
        <v>27850193</v>
      </c>
      <c r="AO167">
        <v>226959</v>
      </c>
      <c r="AP167">
        <v>24129281</v>
      </c>
      <c r="AR167">
        <v>52206433</v>
      </c>
      <c r="AT167">
        <v>52206433</v>
      </c>
      <c r="AY167">
        <v>481916</v>
      </c>
      <c r="BA167">
        <v>9838528</v>
      </c>
      <c r="BC167">
        <v>10320444</v>
      </c>
      <c r="BD167">
        <v>62526877</v>
      </c>
      <c r="BE167">
        <v>900000</v>
      </c>
      <c r="BK167">
        <v>6494488</v>
      </c>
      <c r="BL167">
        <v>5485313</v>
      </c>
      <c r="BM167">
        <v>12879801</v>
      </c>
      <c r="BN167">
        <v>75406678</v>
      </c>
    </row>
    <row r="168" spans="1:66" hidden="1" x14ac:dyDescent="0.25">
      <c r="A168" t="s">
        <v>33</v>
      </c>
      <c r="B168" t="s">
        <v>2211</v>
      </c>
      <c r="C168">
        <v>800060704</v>
      </c>
      <c r="D168" t="s">
        <v>2287</v>
      </c>
      <c r="E168" t="s">
        <v>185</v>
      </c>
      <c r="F168" t="s">
        <v>186</v>
      </c>
      <c r="G168" t="s">
        <v>45</v>
      </c>
      <c r="H168" t="s">
        <v>187</v>
      </c>
      <c r="I168" t="s">
        <v>94</v>
      </c>
      <c r="J168" t="s">
        <v>188</v>
      </c>
      <c r="K168" t="s">
        <v>39</v>
      </c>
      <c r="L168">
        <v>98996</v>
      </c>
      <c r="M168">
        <v>4669514</v>
      </c>
      <c r="N168">
        <v>3837233</v>
      </c>
      <c r="T168">
        <v>8605743</v>
      </c>
      <c r="V168">
        <v>8605743</v>
      </c>
      <c r="X168">
        <v>13537739</v>
      </c>
      <c r="Z168">
        <v>1500664</v>
      </c>
      <c r="AI168">
        <v>15038403</v>
      </c>
      <c r="AJ168">
        <v>23644146</v>
      </c>
      <c r="AK168">
        <v>555549</v>
      </c>
      <c r="AM168">
        <v>555549</v>
      </c>
      <c r="AN168">
        <v>1261362</v>
      </c>
      <c r="AO168">
        <v>201722</v>
      </c>
      <c r="AP168">
        <v>1701017</v>
      </c>
      <c r="AQ168">
        <v>45727</v>
      </c>
      <c r="AR168">
        <v>3765377</v>
      </c>
      <c r="AT168">
        <v>3765377</v>
      </c>
      <c r="AX168">
        <v>1740244</v>
      </c>
      <c r="BA168">
        <v>7372775</v>
      </c>
      <c r="BC168">
        <v>9113019</v>
      </c>
      <c r="BD168">
        <v>12878396</v>
      </c>
      <c r="BE168">
        <v>8225000</v>
      </c>
      <c r="BK168">
        <v>845467</v>
      </c>
      <c r="BL168">
        <v>1695283</v>
      </c>
      <c r="BM168">
        <v>10765750</v>
      </c>
      <c r="BN168">
        <v>23644146</v>
      </c>
    </row>
    <row r="169" spans="1:66" hidden="1" x14ac:dyDescent="0.25">
      <c r="A169" t="s">
        <v>33</v>
      </c>
      <c r="B169" t="s">
        <v>2211</v>
      </c>
      <c r="C169">
        <v>800060704</v>
      </c>
      <c r="D169" t="s">
        <v>2287</v>
      </c>
      <c r="E169" t="s">
        <v>185</v>
      </c>
      <c r="F169" t="s">
        <v>186</v>
      </c>
      <c r="G169" t="s">
        <v>45</v>
      </c>
      <c r="H169" t="s">
        <v>187</v>
      </c>
      <c r="I169" t="s">
        <v>94</v>
      </c>
      <c r="J169" t="s">
        <v>188</v>
      </c>
      <c r="K169" t="s">
        <v>40</v>
      </c>
      <c r="L169">
        <v>116101</v>
      </c>
      <c r="M169">
        <v>5435088</v>
      </c>
      <c r="N169">
        <v>3941039</v>
      </c>
      <c r="S169">
        <v>65160</v>
      </c>
      <c r="T169">
        <v>9557388</v>
      </c>
      <c r="V169">
        <v>9557388</v>
      </c>
      <c r="X169">
        <v>13427723</v>
      </c>
      <c r="Z169">
        <v>1517610</v>
      </c>
      <c r="AI169">
        <v>14945333</v>
      </c>
      <c r="AJ169">
        <v>24502721</v>
      </c>
      <c r="AK169">
        <v>453315</v>
      </c>
      <c r="AM169">
        <v>453315</v>
      </c>
      <c r="AN169">
        <v>1650570</v>
      </c>
      <c r="AO169">
        <v>89466</v>
      </c>
      <c r="AP169">
        <v>2373670</v>
      </c>
      <c r="AQ169">
        <v>37620</v>
      </c>
      <c r="AR169">
        <v>4604641</v>
      </c>
      <c r="AT169">
        <v>4604641</v>
      </c>
      <c r="AX169">
        <v>1180628</v>
      </c>
      <c r="BA169">
        <v>7335237</v>
      </c>
      <c r="BC169">
        <v>8515865</v>
      </c>
      <c r="BD169">
        <v>13120506</v>
      </c>
      <c r="BE169">
        <v>8225000</v>
      </c>
      <c r="BK169">
        <v>845467</v>
      </c>
      <c r="BL169">
        <v>2311748</v>
      </c>
      <c r="BM169">
        <v>11382215</v>
      </c>
      <c r="BN169">
        <v>24502721</v>
      </c>
    </row>
    <row r="170" spans="1:66" hidden="1" x14ac:dyDescent="0.25">
      <c r="A170" t="s">
        <v>33</v>
      </c>
      <c r="B170" t="s">
        <v>2211</v>
      </c>
      <c r="C170">
        <v>800061357</v>
      </c>
      <c r="D170" t="s">
        <v>2287</v>
      </c>
      <c r="E170" t="s">
        <v>2388</v>
      </c>
      <c r="F170" t="s">
        <v>131</v>
      </c>
      <c r="G170" t="s">
        <v>36</v>
      </c>
      <c r="H170" t="s">
        <v>2389</v>
      </c>
      <c r="I170" t="s">
        <v>38</v>
      </c>
      <c r="J170" t="s">
        <v>38</v>
      </c>
      <c r="K170" t="s">
        <v>39</v>
      </c>
      <c r="L170">
        <v>1325214</v>
      </c>
      <c r="M170">
        <v>25630809</v>
      </c>
      <c r="N170">
        <v>59855381</v>
      </c>
      <c r="O170">
        <v>497147</v>
      </c>
      <c r="R170">
        <v>101216</v>
      </c>
      <c r="T170">
        <v>87409767</v>
      </c>
      <c r="V170">
        <v>87409767</v>
      </c>
      <c r="X170">
        <v>17900533</v>
      </c>
      <c r="Z170">
        <v>25163</v>
      </c>
      <c r="AG170">
        <v>2062160</v>
      </c>
      <c r="AI170">
        <v>19987856</v>
      </c>
      <c r="AJ170">
        <v>107397623</v>
      </c>
      <c r="AN170">
        <v>22053221</v>
      </c>
      <c r="AO170">
        <v>3250745</v>
      </c>
      <c r="AP170">
        <v>3926685</v>
      </c>
      <c r="AQ170">
        <v>3569958</v>
      </c>
      <c r="AR170">
        <v>32800609</v>
      </c>
      <c r="AT170">
        <v>32800609</v>
      </c>
      <c r="AY170">
        <v>687530</v>
      </c>
      <c r="BC170">
        <v>687530</v>
      </c>
      <c r="BD170">
        <v>33488139</v>
      </c>
      <c r="BE170">
        <v>848000</v>
      </c>
      <c r="BJ170">
        <v>3500467</v>
      </c>
      <c r="BK170">
        <v>24545150</v>
      </c>
      <c r="BL170">
        <v>45015867</v>
      </c>
      <c r="BM170">
        <v>73909484</v>
      </c>
      <c r="BN170">
        <v>107397623</v>
      </c>
    </row>
    <row r="171" spans="1:66" hidden="1" x14ac:dyDescent="0.25">
      <c r="A171" t="s">
        <v>33</v>
      </c>
      <c r="B171" t="s">
        <v>2211</v>
      </c>
      <c r="C171">
        <v>800061357</v>
      </c>
      <c r="D171" t="s">
        <v>2287</v>
      </c>
      <c r="E171" t="s">
        <v>2388</v>
      </c>
      <c r="F171" t="s">
        <v>131</v>
      </c>
      <c r="G171" t="s">
        <v>36</v>
      </c>
      <c r="H171" t="s">
        <v>2389</v>
      </c>
      <c r="I171" t="s">
        <v>38</v>
      </c>
      <c r="J171" t="s">
        <v>38</v>
      </c>
      <c r="K171" t="s">
        <v>40</v>
      </c>
      <c r="L171">
        <v>230796</v>
      </c>
      <c r="M171">
        <v>20168443</v>
      </c>
      <c r="N171">
        <v>53569647</v>
      </c>
      <c r="O171">
        <v>601244</v>
      </c>
      <c r="R171">
        <v>88055</v>
      </c>
      <c r="T171">
        <v>74658185</v>
      </c>
      <c r="V171">
        <v>74658185</v>
      </c>
      <c r="X171">
        <v>18161226</v>
      </c>
      <c r="Z171">
        <v>112265</v>
      </c>
      <c r="AG171">
        <v>3689531</v>
      </c>
      <c r="AI171">
        <v>21963022</v>
      </c>
      <c r="AJ171">
        <v>96621207</v>
      </c>
      <c r="AN171">
        <v>19853864</v>
      </c>
      <c r="AO171">
        <v>681008</v>
      </c>
      <c r="AP171">
        <v>3686976</v>
      </c>
      <c r="AQ171">
        <v>3286546</v>
      </c>
      <c r="AR171">
        <v>27508394</v>
      </c>
      <c r="AT171">
        <v>27508394</v>
      </c>
      <c r="AY171">
        <v>941100</v>
      </c>
      <c r="BA171">
        <v>500000</v>
      </c>
      <c r="BB171">
        <v>1926697</v>
      </c>
      <c r="BC171">
        <v>3367797</v>
      </c>
      <c r="BD171">
        <v>30876191</v>
      </c>
      <c r="BE171">
        <v>848000</v>
      </c>
      <c r="BJ171">
        <v>3500467</v>
      </c>
      <c r="BK171">
        <v>24545150</v>
      </c>
      <c r="BL171">
        <v>36851399</v>
      </c>
      <c r="BM171">
        <v>65745016</v>
      </c>
      <c r="BN171">
        <v>96621207</v>
      </c>
    </row>
    <row r="172" spans="1:66" hidden="1" x14ac:dyDescent="0.25">
      <c r="A172" t="s">
        <v>33</v>
      </c>
      <c r="B172" t="s">
        <v>2211</v>
      </c>
      <c r="C172">
        <v>800061585</v>
      </c>
      <c r="D172" t="s">
        <v>2287</v>
      </c>
      <c r="E172" t="s">
        <v>2390</v>
      </c>
      <c r="F172" t="s">
        <v>189</v>
      </c>
      <c r="G172" t="s">
        <v>45</v>
      </c>
      <c r="H172" t="s">
        <v>2391</v>
      </c>
      <c r="I172" t="s">
        <v>38</v>
      </c>
      <c r="J172" t="s">
        <v>38</v>
      </c>
      <c r="K172" t="s">
        <v>39</v>
      </c>
      <c r="L172">
        <v>7258996</v>
      </c>
      <c r="M172">
        <v>19469786</v>
      </c>
      <c r="N172">
        <v>4627336</v>
      </c>
      <c r="O172">
        <v>2928560</v>
      </c>
      <c r="P172">
        <v>0</v>
      </c>
      <c r="Q172">
        <v>8005</v>
      </c>
      <c r="R172">
        <v>0</v>
      </c>
      <c r="S172">
        <v>0</v>
      </c>
      <c r="T172">
        <v>34292683</v>
      </c>
      <c r="U172">
        <v>0</v>
      </c>
      <c r="V172">
        <v>34292683</v>
      </c>
      <c r="W172">
        <v>0</v>
      </c>
      <c r="X172">
        <v>949590</v>
      </c>
      <c r="Y172">
        <v>0</v>
      </c>
      <c r="Z172">
        <v>6733</v>
      </c>
      <c r="AA172">
        <v>0</v>
      </c>
      <c r="AB172">
        <v>0</v>
      </c>
      <c r="AC172">
        <v>0</v>
      </c>
      <c r="AD172">
        <v>0</v>
      </c>
      <c r="AE172">
        <v>1240498</v>
      </c>
      <c r="AF172">
        <v>1045316</v>
      </c>
      <c r="AG172">
        <v>347177</v>
      </c>
      <c r="AH172">
        <v>0</v>
      </c>
      <c r="AI172">
        <v>3589314</v>
      </c>
      <c r="AJ172">
        <v>37881997</v>
      </c>
      <c r="AK172">
        <v>2324130</v>
      </c>
      <c r="AL172">
        <v>1454181</v>
      </c>
      <c r="AM172">
        <v>3778311</v>
      </c>
      <c r="AN172">
        <v>7475339</v>
      </c>
      <c r="AO172">
        <v>6848769</v>
      </c>
      <c r="AQ172">
        <v>593218</v>
      </c>
      <c r="AR172">
        <v>18695637</v>
      </c>
      <c r="AS172">
        <v>0</v>
      </c>
      <c r="AT172">
        <v>18695637</v>
      </c>
      <c r="AU172">
        <v>0</v>
      </c>
      <c r="AV172">
        <v>0</v>
      </c>
      <c r="AW172">
        <v>0</v>
      </c>
      <c r="AX172">
        <v>0</v>
      </c>
      <c r="AY172">
        <v>0</v>
      </c>
      <c r="AZ172">
        <v>526071</v>
      </c>
      <c r="BA172">
        <v>0</v>
      </c>
      <c r="BB172">
        <v>0</v>
      </c>
      <c r="BC172">
        <v>526071</v>
      </c>
      <c r="BD172">
        <v>19221708</v>
      </c>
      <c r="BE172">
        <v>3564000</v>
      </c>
      <c r="BG172">
        <v>0</v>
      </c>
      <c r="BK172">
        <v>1838877</v>
      </c>
      <c r="BL172">
        <v>13257412</v>
      </c>
      <c r="BM172">
        <v>18660289</v>
      </c>
      <c r="BN172">
        <v>37881997</v>
      </c>
    </row>
    <row r="173" spans="1:66" hidden="1" x14ac:dyDescent="0.25">
      <c r="A173" t="s">
        <v>33</v>
      </c>
      <c r="B173" t="s">
        <v>2211</v>
      </c>
      <c r="C173">
        <v>800061585</v>
      </c>
      <c r="D173" t="s">
        <v>2287</v>
      </c>
      <c r="E173" t="s">
        <v>2390</v>
      </c>
      <c r="F173" t="s">
        <v>189</v>
      </c>
      <c r="G173" t="s">
        <v>45</v>
      </c>
      <c r="H173" t="s">
        <v>2391</v>
      </c>
      <c r="I173" t="s">
        <v>38</v>
      </c>
      <c r="J173" t="s">
        <v>38</v>
      </c>
      <c r="K173" t="s">
        <v>40</v>
      </c>
      <c r="L173">
        <v>14066464</v>
      </c>
      <c r="M173">
        <v>25635632</v>
      </c>
      <c r="N173">
        <v>5228419</v>
      </c>
      <c r="O173">
        <v>3583391</v>
      </c>
      <c r="P173">
        <v>0</v>
      </c>
      <c r="Q173">
        <v>64950</v>
      </c>
      <c r="R173">
        <v>0</v>
      </c>
      <c r="S173">
        <v>0</v>
      </c>
      <c r="T173">
        <v>48578856</v>
      </c>
      <c r="U173">
        <v>0</v>
      </c>
      <c r="V173">
        <v>48578856</v>
      </c>
      <c r="W173">
        <v>0</v>
      </c>
      <c r="X173">
        <v>948484</v>
      </c>
      <c r="Y173">
        <v>0</v>
      </c>
      <c r="Z173">
        <v>14223</v>
      </c>
      <c r="AA173">
        <v>0</v>
      </c>
      <c r="AB173">
        <v>0</v>
      </c>
      <c r="AC173">
        <v>0</v>
      </c>
      <c r="AD173">
        <v>0</v>
      </c>
      <c r="AE173">
        <v>582125</v>
      </c>
      <c r="AF173">
        <v>0</v>
      </c>
      <c r="AG173">
        <v>37814</v>
      </c>
      <c r="AH173">
        <v>0</v>
      </c>
      <c r="AI173">
        <v>1582646</v>
      </c>
      <c r="AJ173">
        <v>50161502</v>
      </c>
      <c r="AK173">
        <v>1776167</v>
      </c>
      <c r="AL173">
        <v>2094543</v>
      </c>
      <c r="AM173">
        <v>3870710</v>
      </c>
      <c r="AN173">
        <v>19300531</v>
      </c>
      <c r="AO173">
        <v>8153700</v>
      </c>
      <c r="AP173">
        <v>0</v>
      </c>
      <c r="AQ173">
        <v>0</v>
      </c>
      <c r="AR173">
        <v>31324941</v>
      </c>
      <c r="AS173">
        <v>0</v>
      </c>
      <c r="AT173">
        <v>31324941</v>
      </c>
      <c r="AU173">
        <v>0</v>
      </c>
      <c r="AV173">
        <v>0</v>
      </c>
      <c r="AW173">
        <v>0</v>
      </c>
      <c r="AX173">
        <v>0</v>
      </c>
      <c r="AY173">
        <v>0</v>
      </c>
      <c r="AZ173">
        <v>0</v>
      </c>
      <c r="BA173">
        <v>0</v>
      </c>
      <c r="BB173">
        <v>0</v>
      </c>
      <c r="BC173">
        <v>0</v>
      </c>
      <c r="BD173">
        <v>31324941</v>
      </c>
      <c r="BE173">
        <v>3564000</v>
      </c>
      <c r="BF173">
        <v>0</v>
      </c>
      <c r="BG173">
        <v>0</v>
      </c>
      <c r="BH173">
        <v>0</v>
      </c>
      <c r="BI173">
        <v>0</v>
      </c>
      <c r="BJ173">
        <v>0</v>
      </c>
      <c r="BK173">
        <v>1838877</v>
      </c>
      <c r="BL173">
        <v>13433684</v>
      </c>
      <c r="BM173">
        <v>18836561</v>
      </c>
      <c r="BN173">
        <v>50161502</v>
      </c>
    </row>
    <row r="174" spans="1:66" hidden="1" x14ac:dyDescent="0.25">
      <c r="A174" t="s">
        <v>33</v>
      </c>
      <c r="B174" t="s">
        <v>2211</v>
      </c>
      <c r="C174">
        <v>800061948</v>
      </c>
      <c r="D174" t="s">
        <v>2287</v>
      </c>
      <c r="E174" t="s">
        <v>2392</v>
      </c>
      <c r="F174" t="s">
        <v>190</v>
      </c>
      <c r="G174" t="s">
        <v>111</v>
      </c>
      <c r="H174" t="s">
        <v>2393</v>
      </c>
      <c r="I174" t="s">
        <v>38</v>
      </c>
      <c r="J174" t="s">
        <v>38</v>
      </c>
      <c r="K174" t="s">
        <v>39</v>
      </c>
      <c r="L174">
        <v>2191362</v>
      </c>
      <c r="M174">
        <v>112173</v>
      </c>
      <c r="O174">
        <v>390710</v>
      </c>
      <c r="T174">
        <v>2694245</v>
      </c>
      <c r="V174">
        <v>2694245</v>
      </c>
      <c r="X174">
        <v>1175</v>
      </c>
      <c r="AG174">
        <v>5256</v>
      </c>
      <c r="AI174">
        <v>6431</v>
      </c>
      <c r="AJ174">
        <v>2700676</v>
      </c>
      <c r="AK174">
        <v>121330</v>
      </c>
      <c r="AM174">
        <v>121330</v>
      </c>
      <c r="AN174">
        <v>448603</v>
      </c>
      <c r="AO174">
        <v>34641</v>
      </c>
      <c r="AQ174">
        <v>9824</v>
      </c>
      <c r="AR174">
        <v>614398</v>
      </c>
      <c r="AT174">
        <v>614398</v>
      </c>
      <c r="AU174">
        <v>591</v>
      </c>
      <c r="AW174">
        <v>591</v>
      </c>
      <c r="BC174">
        <v>591</v>
      </c>
      <c r="BD174">
        <v>614989</v>
      </c>
      <c r="BE174">
        <v>58540</v>
      </c>
      <c r="BH174">
        <v>56660835</v>
      </c>
      <c r="BK174">
        <v>390638</v>
      </c>
      <c r="BL174">
        <v>-55024326</v>
      </c>
      <c r="BM174">
        <v>2085687</v>
      </c>
      <c r="BN174">
        <v>2700676</v>
      </c>
    </row>
    <row r="175" spans="1:66" hidden="1" x14ac:dyDescent="0.25">
      <c r="A175" t="s">
        <v>33</v>
      </c>
      <c r="B175" t="s">
        <v>2211</v>
      </c>
      <c r="C175">
        <v>800061948</v>
      </c>
      <c r="D175" t="s">
        <v>2287</v>
      </c>
      <c r="E175" t="s">
        <v>2392</v>
      </c>
      <c r="F175" t="s">
        <v>190</v>
      </c>
      <c r="G175" t="s">
        <v>111</v>
      </c>
      <c r="H175" t="s">
        <v>2393</v>
      </c>
      <c r="I175" t="s">
        <v>38</v>
      </c>
      <c r="J175" t="s">
        <v>38</v>
      </c>
      <c r="K175" t="s">
        <v>40</v>
      </c>
      <c r="L175">
        <v>2411855</v>
      </c>
      <c r="M175">
        <v>458719</v>
      </c>
      <c r="O175">
        <v>353735</v>
      </c>
      <c r="T175">
        <v>3224309</v>
      </c>
      <c r="V175">
        <v>3224309</v>
      </c>
      <c r="X175">
        <v>1175</v>
      </c>
      <c r="AG175">
        <v>5068</v>
      </c>
      <c r="AI175">
        <v>6243</v>
      </c>
      <c r="AJ175">
        <v>3230552</v>
      </c>
      <c r="AK175">
        <v>124204</v>
      </c>
      <c r="AM175">
        <v>124204</v>
      </c>
      <c r="AN175">
        <v>459501</v>
      </c>
      <c r="AO175">
        <v>32515</v>
      </c>
      <c r="AQ175">
        <v>6138</v>
      </c>
      <c r="AR175">
        <v>622358</v>
      </c>
      <c r="AT175">
        <v>622358</v>
      </c>
      <c r="BD175">
        <v>622358</v>
      </c>
      <c r="BE175">
        <v>58540</v>
      </c>
      <c r="BH175">
        <v>56660835</v>
      </c>
      <c r="BK175">
        <v>390638</v>
      </c>
      <c r="BL175">
        <v>-54501819</v>
      </c>
      <c r="BM175">
        <v>2608194</v>
      </c>
      <c r="BN175">
        <v>3230552</v>
      </c>
    </row>
    <row r="176" spans="1:66" hidden="1" x14ac:dyDescent="0.25">
      <c r="A176" t="s">
        <v>33</v>
      </c>
      <c r="B176" t="s">
        <v>2211</v>
      </c>
      <c r="C176">
        <v>800066453</v>
      </c>
      <c r="D176" t="s">
        <v>2287</v>
      </c>
      <c r="E176" t="s">
        <v>192</v>
      </c>
      <c r="F176" t="s">
        <v>181</v>
      </c>
      <c r="G176" t="s">
        <v>36</v>
      </c>
      <c r="H176" t="s">
        <v>193</v>
      </c>
      <c r="I176" t="s">
        <v>38</v>
      </c>
      <c r="J176" t="s">
        <v>38</v>
      </c>
      <c r="K176" t="s">
        <v>39</v>
      </c>
      <c r="L176">
        <v>96996</v>
      </c>
      <c r="M176">
        <v>44889</v>
      </c>
      <c r="O176">
        <v>58321</v>
      </c>
      <c r="R176">
        <v>1858155</v>
      </c>
      <c r="T176">
        <v>2058361</v>
      </c>
      <c r="V176">
        <v>2058361</v>
      </c>
      <c r="AD176">
        <v>16269</v>
      </c>
      <c r="AF176">
        <v>25526578</v>
      </c>
      <c r="AI176">
        <v>25542847</v>
      </c>
      <c r="AJ176">
        <v>27601208</v>
      </c>
      <c r="AK176">
        <v>234949</v>
      </c>
      <c r="AM176">
        <v>234949</v>
      </c>
      <c r="AN176">
        <v>4544</v>
      </c>
      <c r="AQ176">
        <v>14835</v>
      </c>
      <c r="AR176">
        <v>254328</v>
      </c>
      <c r="AT176">
        <v>254328</v>
      </c>
      <c r="BD176">
        <v>254328</v>
      </c>
      <c r="BE176">
        <v>1405120</v>
      </c>
      <c r="BK176">
        <v>3960494</v>
      </c>
      <c r="BL176">
        <v>21981266</v>
      </c>
      <c r="BM176">
        <v>27346880</v>
      </c>
      <c r="BN176">
        <v>27601208</v>
      </c>
    </row>
    <row r="177" spans="1:66" hidden="1" x14ac:dyDescent="0.25">
      <c r="A177" t="s">
        <v>33</v>
      </c>
      <c r="B177" t="s">
        <v>2211</v>
      </c>
      <c r="C177">
        <v>800066453</v>
      </c>
      <c r="D177" t="s">
        <v>2287</v>
      </c>
      <c r="E177" t="s">
        <v>192</v>
      </c>
      <c r="F177" t="s">
        <v>181</v>
      </c>
      <c r="G177" t="s">
        <v>36</v>
      </c>
      <c r="H177" t="s">
        <v>193</v>
      </c>
      <c r="I177" t="s">
        <v>38</v>
      </c>
      <c r="J177" t="s">
        <v>38</v>
      </c>
      <c r="K177" t="s">
        <v>40</v>
      </c>
      <c r="L177">
        <v>213527</v>
      </c>
      <c r="M177">
        <v>44853</v>
      </c>
      <c r="O177">
        <v>21962</v>
      </c>
      <c r="R177">
        <v>3168304</v>
      </c>
      <c r="T177">
        <v>3448646</v>
      </c>
      <c r="V177">
        <v>3448646</v>
      </c>
      <c r="AD177">
        <v>16269</v>
      </c>
      <c r="AF177">
        <v>26001197</v>
      </c>
      <c r="AI177">
        <v>26017466</v>
      </c>
      <c r="AJ177">
        <v>29466112</v>
      </c>
      <c r="AK177">
        <v>64364</v>
      </c>
      <c r="AM177">
        <v>64364</v>
      </c>
      <c r="AN177">
        <v>1343</v>
      </c>
      <c r="AO177">
        <v>3592</v>
      </c>
      <c r="AQ177">
        <v>6179</v>
      </c>
      <c r="AR177">
        <v>75478</v>
      </c>
      <c r="AT177">
        <v>75478</v>
      </c>
      <c r="BD177">
        <v>75478</v>
      </c>
      <c r="BE177">
        <v>1405120</v>
      </c>
      <c r="BK177">
        <v>2902500</v>
      </c>
      <c r="BL177">
        <v>25083014</v>
      </c>
      <c r="BM177">
        <v>29390634</v>
      </c>
      <c r="BN177">
        <v>29466112</v>
      </c>
    </row>
    <row r="178" spans="1:66" hidden="1" x14ac:dyDescent="0.25">
      <c r="A178" t="s">
        <v>33</v>
      </c>
      <c r="B178" t="s">
        <v>2211</v>
      </c>
      <c r="C178">
        <v>800067861</v>
      </c>
      <c r="D178" t="s">
        <v>2287</v>
      </c>
      <c r="E178" t="s">
        <v>2394</v>
      </c>
      <c r="F178" t="s">
        <v>66</v>
      </c>
      <c r="G178" t="s">
        <v>45</v>
      </c>
      <c r="H178" t="s">
        <v>2395</v>
      </c>
      <c r="I178" t="s">
        <v>94</v>
      </c>
      <c r="J178" t="s">
        <v>194</v>
      </c>
      <c r="K178" t="s">
        <v>39</v>
      </c>
      <c r="L178">
        <v>1278177</v>
      </c>
      <c r="M178">
        <v>40250681</v>
      </c>
      <c r="N178">
        <v>52559649</v>
      </c>
      <c r="O178">
        <v>11971327</v>
      </c>
      <c r="R178">
        <v>410498</v>
      </c>
      <c r="T178">
        <v>106470332</v>
      </c>
      <c r="V178">
        <v>106470332</v>
      </c>
      <c r="X178">
        <v>253954511</v>
      </c>
      <c r="Z178">
        <v>503103</v>
      </c>
      <c r="AB178">
        <v>58102</v>
      </c>
      <c r="AG178">
        <v>72939</v>
      </c>
      <c r="AI178">
        <v>254588655</v>
      </c>
      <c r="AJ178">
        <v>361058987</v>
      </c>
      <c r="AK178">
        <v>2578108</v>
      </c>
      <c r="AM178">
        <v>2578108</v>
      </c>
      <c r="AN178">
        <v>21473521</v>
      </c>
      <c r="AP178">
        <v>46089259</v>
      </c>
      <c r="AQ178">
        <v>3421655</v>
      </c>
      <c r="AR178">
        <v>73562543</v>
      </c>
      <c r="AT178">
        <v>73562543</v>
      </c>
      <c r="AU178">
        <v>618000</v>
      </c>
      <c r="AW178">
        <v>618000</v>
      </c>
      <c r="AX178">
        <v>37190576</v>
      </c>
      <c r="BA178">
        <v>39603724</v>
      </c>
      <c r="BC178">
        <v>77412300</v>
      </c>
      <c r="BD178">
        <v>150974843</v>
      </c>
      <c r="BE178">
        <v>735052</v>
      </c>
      <c r="BF178">
        <v>49201880</v>
      </c>
      <c r="BJ178">
        <v>22250650</v>
      </c>
      <c r="BK178">
        <v>89197780</v>
      </c>
      <c r="BL178">
        <v>48698782</v>
      </c>
      <c r="BM178">
        <v>210084144</v>
      </c>
      <c r="BN178">
        <v>361058987</v>
      </c>
    </row>
    <row r="179" spans="1:66" hidden="1" x14ac:dyDescent="0.25">
      <c r="A179" t="s">
        <v>33</v>
      </c>
      <c r="B179" t="s">
        <v>2211</v>
      </c>
      <c r="C179">
        <v>800067861</v>
      </c>
      <c r="D179" t="s">
        <v>2287</v>
      </c>
      <c r="E179" t="s">
        <v>2394</v>
      </c>
      <c r="F179" t="s">
        <v>66</v>
      </c>
      <c r="G179" t="s">
        <v>45</v>
      </c>
      <c r="H179" t="s">
        <v>2395</v>
      </c>
      <c r="I179" t="s">
        <v>94</v>
      </c>
      <c r="J179" t="s">
        <v>194</v>
      </c>
      <c r="K179" t="s">
        <v>40</v>
      </c>
      <c r="L179">
        <v>5126693</v>
      </c>
      <c r="M179">
        <v>38873998</v>
      </c>
      <c r="N179">
        <v>56994172</v>
      </c>
      <c r="O179">
        <v>10266120</v>
      </c>
      <c r="R179">
        <v>355580</v>
      </c>
      <c r="T179">
        <v>111616563</v>
      </c>
      <c r="V179">
        <v>111616563</v>
      </c>
      <c r="X179">
        <v>250586183</v>
      </c>
      <c r="Z179">
        <v>725452</v>
      </c>
      <c r="AB179">
        <v>34305</v>
      </c>
      <c r="AG179">
        <v>117520</v>
      </c>
      <c r="AI179">
        <v>251463460</v>
      </c>
      <c r="AJ179">
        <v>363080023</v>
      </c>
      <c r="AK179">
        <v>2202246</v>
      </c>
      <c r="AM179">
        <v>2202246</v>
      </c>
      <c r="AN179">
        <v>20008930</v>
      </c>
      <c r="AP179">
        <v>37221580</v>
      </c>
      <c r="AQ179">
        <v>4577938</v>
      </c>
      <c r="AR179">
        <v>64010694</v>
      </c>
      <c r="AT179">
        <v>64010694</v>
      </c>
      <c r="AU179">
        <v>698119</v>
      </c>
      <c r="AW179">
        <v>698119</v>
      </c>
      <c r="AX179">
        <v>37495872</v>
      </c>
      <c r="BA179">
        <v>55370302</v>
      </c>
      <c r="BC179">
        <v>93564293</v>
      </c>
      <c r="BD179">
        <v>157574987</v>
      </c>
      <c r="BE179">
        <v>735052</v>
      </c>
      <c r="BF179">
        <v>49201880</v>
      </c>
      <c r="BJ179">
        <v>22250650</v>
      </c>
      <c r="BK179">
        <v>86267547</v>
      </c>
      <c r="BL179">
        <v>47049907</v>
      </c>
      <c r="BM179">
        <v>205505036</v>
      </c>
      <c r="BN179">
        <v>363080023</v>
      </c>
    </row>
    <row r="180" spans="1:66" hidden="1" x14ac:dyDescent="0.25">
      <c r="A180" t="s">
        <v>33</v>
      </c>
      <c r="B180" t="s">
        <v>2211</v>
      </c>
      <c r="C180">
        <v>800068285</v>
      </c>
      <c r="D180" t="s">
        <v>2287</v>
      </c>
      <c r="E180" t="s">
        <v>2396</v>
      </c>
      <c r="F180" t="s">
        <v>56</v>
      </c>
      <c r="G180" t="s">
        <v>45</v>
      </c>
      <c r="H180" t="s">
        <v>195</v>
      </c>
      <c r="I180" t="s">
        <v>57</v>
      </c>
      <c r="J180" t="s">
        <v>83</v>
      </c>
      <c r="K180" t="s">
        <v>39</v>
      </c>
      <c r="L180">
        <v>3492725</v>
      </c>
      <c r="M180">
        <v>2707762</v>
      </c>
      <c r="N180">
        <v>3569320</v>
      </c>
      <c r="O180">
        <v>404356</v>
      </c>
      <c r="P180">
        <v>0</v>
      </c>
      <c r="Q180">
        <v>0</v>
      </c>
      <c r="R180">
        <v>0</v>
      </c>
      <c r="S180">
        <v>0</v>
      </c>
      <c r="T180">
        <v>10174163</v>
      </c>
      <c r="V180">
        <v>10174163</v>
      </c>
      <c r="W180">
        <v>0</v>
      </c>
      <c r="X180">
        <v>6897516</v>
      </c>
      <c r="Y180">
        <v>0</v>
      </c>
      <c r="Z180">
        <v>0</v>
      </c>
      <c r="AA180">
        <v>0</v>
      </c>
      <c r="AB180">
        <v>0</v>
      </c>
      <c r="AC180">
        <v>0</v>
      </c>
      <c r="AD180">
        <v>0</v>
      </c>
      <c r="AE180">
        <v>0</v>
      </c>
      <c r="AF180">
        <v>0</v>
      </c>
      <c r="AG180">
        <v>0</v>
      </c>
      <c r="AH180">
        <v>0</v>
      </c>
      <c r="AI180">
        <v>6897516</v>
      </c>
      <c r="AJ180">
        <v>17071679</v>
      </c>
      <c r="AK180">
        <v>1049960</v>
      </c>
      <c r="AM180">
        <v>1049960</v>
      </c>
      <c r="AN180">
        <v>2089298</v>
      </c>
      <c r="AO180">
        <v>334814</v>
      </c>
      <c r="AP180">
        <v>2002943</v>
      </c>
      <c r="AQ180">
        <v>66422</v>
      </c>
      <c r="AR180">
        <v>5543437</v>
      </c>
      <c r="AT180">
        <v>5543437</v>
      </c>
      <c r="AY180">
        <v>780846</v>
      </c>
      <c r="BA180">
        <v>2046214</v>
      </c>
      <c r="BC180">
        <v>2827060</v>
      </c>
      <c r="BD180">
        <v>8370497</v>
      </c>
      <c r="BE180">
        <v>2000000</v>
      </c>
      <c r="BI180">
        <v>0</v>
      </c>
      <c r="BL180">
        <v>6701182</v>
      </c>
      <c r="BM180">
        <v>8701182</v>
      </c>
      <c r="BN180">
        <v>17071679</v>
      </c>
    </row>
    <row r="181" spans="1:66" hidden="1" x14ac:dyDescent="0.25">
      <c r="A181" t="s">
        <v>33</v>
      </c>
      <c r="B181" t="s">
        <v>2211</v>
      </c>
      <c r="C181">
        <v>800068285</v>
      </c>
      <c r="D181" t="s">
        <v>2287</v>
      </c>
      <c r="E181" t="s">
        <v>2396</v>
      </c>
      <c r="F181" t="s">
        <v>56</v>
      </c>
      <c r="G181" t="s">
        <v>45</v>
      </c>
      <c r="H181" t="s">
        <v>195</v>
      </c>
      <c r="I181" t="s">
        <v>57</v>
      </c>
      <c r="J181" t="s">
        <v>83</v>
      </c>
      <c r="K181" t="s">
        <v>40</v>
      </c>
      <c r="L181">
        <v>5371673</v>
      </c>
      <c r="M181">
        <v>3039373</v>
      </c>
      <c r="N181">
        <v>3362885</v>
      </c>
      <c r="O181">
        <v>904142</v>
      </c>
      <c r="R181">
        <v>72366</v>
      </c>
      <c r="T181">
        <v>12750439</v>
      </c>
      <c r="V181">
        <v>12750439</v>
      </c>
      <c r="X181">
        <v>7666471</v>
      </c>
      <c r="AI181">
        <v>7666471</v>
      </c>
      <c r="AJ181">
        <v>20416910</v>
      </c>
      <c r="AK181">
        <v>1036266</v>
      </c>
      <c r="AM181">
        <v>1036266</v>
      </c>
      <c r="AN181">
        <v>3883985</v>
      </c>
      <c r="AO181">
        <v>632517</v>
      </c>
      <c r="AP181">
        <v>2074121</v>
      </c>
      <c r="AQ181">
        <v>145471</v>
      </c>
      <c r="AR181">
        <v>7772360</v>
      </c>
      <c r="AT181">
        <v>7772360</v>
      </c>
      <c r="AY181">
        <v>728199</v>
      </c>
      <c r="BA181">
        <v>3565139</v>
      </c>
      <c r="BC181">
        <v>4293338</v>
      </c>
      <c r="BD181">
        <v>12065698</v>
      </c>
      <c r="BE181">
        <v>2000000</v>
      </c>
      <c r="BI181">
        <v>0</v>
      </c>
      <c r="BK181">
        <v>370751</v>
      </c>
      <c r="BL181">
        <v>5980461</v>
      </c>
      <c r="BM181">
        <v>8351212</v>
      </c>
      <c r="BN181">
        <v>20416910</v>
      </c>
    </row>
    <row r="182" spans="1:66" hidden="1" x14ac:dyDescent="0.25">
      <c r="A182" t="s">
        <v>33</v>
      </c>
      <c r="B182" t="s">
        <v>2211</v>
      </c>
      <c r="C182">
        <v>800068713</v>
      </c>
      <c r="D182" t="s">
        <v>2287</v>
      </c>
      <c r="E182" t="s">
        <v>2280</v>
      </c>
      <c r="F182" t="s">
        <v>35</v>
      </c>
      <c r="G182" t="s">
        <v>36</v>
      </c>
      <c r="H182" t="s">
        <v>41</v>
      </c>
      <c r="I182" t="s">
        <v>38</v>
      </c>
      <c r="J182" t="s">
        <v>38</v>
      </c>
      <c r="K182" t="s">
        <v>39</v>
      </c>
      <c r="L182">
        <v>152361269</v>
      </c>
      <c r="M182">
        <v>81749859</v>
      </c>
      <c r="N182">
        <v>4938018</v>
      </c>
      <c r="O182">
        <v>8359809</v>
      </c>
      <c r="Q182">
        <v>3635444</v>
      </c>
      <c r="T182">
        <v>251044399</v>
      </c>
      <c r="V182">
        <v>251044399</v>
      </c>
      <c r="X182">
        <v>593625375</v>
      </c>
      <c r="Z182">
        <v>1278440</v>
      </c>
      <c r="AI182">
        <v>594903815</v>
      </c>
      <c r="AJ182">
        <v>845948214</v>
      </c>
      <c r="AL182">
        <v>20768</v>
      </c>
      <c r="AM182">
        <v>20768</v>
      </c>
      <c r="AN182">
        <v>210818882</v>
      </c>
      <c r="AO182">
        <v>59916937</v>
      </c>
      <c r="AP182">
        <v>30167243</v>
      </c>
      <c r="AR182">
        <v>300923830</v>
      </c>
      <c r="AT182">
        <v>300923830</v>
      </c>
      <c r="AV182">
        <v>62000644</v>
      </c>
      <c r="AW182">
        <v>62000644</v>
      </c>
      <c r="AY182">
        <v>24564563</v>
      </c>
      <c r="BA182">
        <v>42380463</v>
      </c>
      <c r="BC182">
        <v>128945670</v>
      </c>
      <c r="BD182">
        <v>429869500</v>
      </c>
      <c r="BE182">
        <v>48595000</v>
      </c>
      <c r="BK182">
        <v>42368447</v>
      </c>
      <c r="BL182">
        <v>325115267</v>
      </c>
      <c r="BM182">
        <v>416078714</v>
      </c>
      <c r="BN182">
        <v>845948214</v>
      </c>
    </row>
    <row r="183" spans="1:66" hidden="1" x14ac:dyDescent="0.25">
      <c r="A183" t="s">
        <v>33</v>
      </c>
      <c r="B183" t="s">
        <v>2211</v>
      </c>
      <c r="C183">
        <v>800068713</v>
      </c>
      <c r="D183" t="s">
        <v>2287</v>
      </c>
      <c r="E183" t="s">
        <v>2280</v>
      </c>
      <c r="F183" t="s">
        <v>35</v>
      </c>
      <c r="G183" t="s">
        <v>36</v>
      </c>
      <c r="H183" t="s">
        <v>41</v>
      </c>
      <c r="I183" t="s">
        <v>38</v>
      </c>
      <c r="J183" t="s">
        <v>38</v>
      </c>
      <c r="K183" t="s">
        <v>40</v>
      </c>
      <c r="L183">
        <v>122531103</v>
      </c>
      <c r="M183">
        <v>89519720</v>
      </c>
      <c r="N183">
        <v>3660633</v>
      </c>
      <c r="O183">
        <v>36679563</v>
      </c>
      <c r="R183">
        <v>8193451</v>
      </c>
      <c r="T183">
        <v>260584470</v>
      </c>
      <c r="V183">
        <v>260584470</v>
      </c>
      <c r="X183">
        <v>517087136</v>
      </c>
      <c r="Z183">
        <v>1120214</v>
      </c>
      <c r="AF183">
        <v>711373</v>
      </c>
      <c r="AI183">
        <v>518918723</v>
      </c>
      <c r="AJ183">
        <v>779503193</v>
      </c>
      <c r="AL183">
        <v>511744</v>
      </c>
      <c r="AM183">
        <v>511744</v>
      </c>
      <c r="AN183">
        <v>177869536</v>
      </c>
      <c r="AO183">
        <v>1579973</v>
      </c>
      <c r="AP183">
        <v>9780761</v>
      </c>
      <c r="AR183">
        <v>189742014</v>
      </c>
      <c r="AT183">
        <v>189742014</v>
      </c>
      <c r="AU183">
        <v>204705</v>
      </c>
      <c r="AV183">
        <v>48568812</v>
      </c>
      <c r="AW183">
        <v>48773517</v>
      </c>
      <c r="AY183">
        <v>31820481</v>
      </c>
      <c r="BA183">
        <v>31060623</v>
      </c>
      <c r="BC183">
        <v>111654621</v>
      </c>
      <c r="BD183">
        <v>301396635</v>
      </c>
      <c r="BE183">
        <v>48595000</v>
      </c>
      <c r="BK183">
        <v>42368447</v>
      </c>
      <c r="BL183">
        <v>387143111</v>
      </c>
      <c r="BM183">
        <v>478106558</v>
      </c>
      <c r="BN183">
        <v>779503193</v>
      </c>
    </row>
    <row r="184" spans="1:66" hidden="1" x14ac:dyDescent="0.25">
      <c r="A184" t="s">
        <v>33</v>
      </c>
      <c r="B184" t="s">
        <v>2211</v>
      </c>
      <c r="C184">
        <v>800071745</v>
      </c>
      <c r="D184" t="s">
        <v>2287</v>
      </c>
      <c r="E184" t="s">
        <v>196</v>
      </c>
      <c r="F184" t="s">
        <v>197</v>
      </c>
      <c r="G184" t="s">
        <v>36</v>
      </c>
      <c r="H184" t="s">
        <v>2397</v>
      </c>
      <c r="I184" t="s">
        <v>57</v>
      </c>
      <c r="J184" t="s">
        <v>198</v>
      </c>
      <c r="K184" t="s">
        <v>39</v>
      </c>
      <c r="L184">
        <v>9187967</v>
      </c>
      <c r="M184">
        <v>4242867</v>
      </c>
      <c r="N184">
        <v>4225425</v>
      </c>
      <c r="O184">
        <v>1072320</v>
      </c>
      <c r="T184">
        <v>18728579</v>
      </c>
      <c r="V184">
        <v>18728579</v>
      </c>
      <c r="X184">
        <v>15464309</v>
      </c>
      <c r="AI184">
        <v>15464309</v>
      </c>
      <c r="AJ184">
        <v>34192888</v>
      </c>
      <c r="AN184">
        <v>76121</v>
      </c>
      <c r="AO184">
        <v>899462</v>
      </c>
      <c r="AP184">
        <v>769999</v>
      </c>
      <c r="AQ184">
        <v>247620</v>
      </c>
      <c r="AR184">
        <v>1993202</v>
      </c>
      <c r="AT184">
        <v>1993202</v>
      </c>
      <c r="AY184">
        <v>247621</v>
      </c>
      <c r="BA184">
        <v>2886692</v>
      </c>
      <c r="BC184">
        <v>3134313</v>
      </c>
      <c r="BD184">
        <v>5127515</v>
      </c>
      <c r="BE184">
        <v>2500000</v>
      </c>
      <c r="BF184">
        <v>245000</v>
      </c>
      <c r="BI184">
        <v>11727149</v>
      </c>
      <c r="BK184">
        <v>1331626</v>
      </c>
      <c r="BL184">
        <v>13261598</v>
      </c>
      <c r="BM184">
        <v>29065373</v>
      </c>
      <c r="BN184">
        <v>34192888</v>
      </c>
    </row>
    <row r="185" spans="1:66" hidden="1" x14ac:dyDescent="0.25">
      <c r="A185" t="s">
        <v>33</v>
      </c>
      <c r="B185" t="s">
        <v>2211</v>
      </c>
      <c r="C185">
        <v>800071745</v>
      </c>
      <c r="D185" t="s">
        <v>2287</v>
      </c>
      <c r="E185" t="s">
        <v>196</v>
      </c>
      <c r="F185" t="s">
        <v>197</v>
      </c>
      <c r="G185" t="s">
        <v>36</v>
      </c>
      <c r="H185" t="s">
        <v>2397</v>
      </c>
      <c r="I185" t="s">
        <v>57</v>
      </c>
      <c r="J185" t="s">
        <v>198</v>
      </c>
      <c r="K185" t="s">
        <v>40</v>
      </c>
      <c r="L185">
        <v>9266422</v>
      </c>
      <c r="M185">
        <v>2082747</v>
      </c>
      <c r="N185">
        <v>4933003</v>
      </c>
      <c r="O185">
        <v>1481398</v>
      </c>
      <c r="T185">
        <v>17763570</v>
      </c>
      <c r="V185">
        <v>17763570</v>
      </c>
      <c r="X185">
        <v>15409250</v>
      </c>
      <c r="AI185">
        <v>15409250</v>
      </c>
      <c r="AJ185">
        <v>33172820</v>
      </c>
      <c r="AN185">
        <v>257752</v>
      </c>
      <c r="AO185">
        <v>639798</v>
      </c>
      <c r="AP185">
        <v>2127542</v>
      </c>
      <c r="AQ185">
        <v>987034</v>
      </c>
      <c r="AR185">
        <v>4012126</v>
      </c>
      <c r="AT185">
        <v>4012126</v>
      </c>
      <c r="AY185">
        <v>459288</v>
      </c>
      <c r="BA185">
        <v>2711191</v>
      </c>
      <c r="BC185">
        <v>3170479</v>
      </c>
      <c r="BD185">
        <v>7182605</v>
      </c>
      <c r="BE185">
        <v>2500000</v>
      </c>
      <c r="BF185">
        <v>245000</v>
      </c>
      <c r="BI185">
        <v>9335708</v>
      </c>
      <c r="BK185">
        <v>1150619</v>
      </c>
      <c r="BL185">
        <v>12758888</v>
      </c>
      <c r="BM185">
        <v>25990215</v>
      </c>
      <c r="BN185">
        <v>33172820</v>
      </c>
    </row>
    <row r="186" spans="1:66" hidden="1" x14ac:dyDescent="0.25">
      <c r="A186" t="s">
        <v>33</v>
      </c>
      <c r="B186" t="s">
        <v>2211</v>
      </c>
      <c r="C186">
        <v>800072556</v>
      </c>
      <c r="D186" t="s">
        <v>2287</v>
      </c>
      <c r="E186" t="s">
        <v>199</v>
      </c>
      <c r="F186" t="s">
        <v>200</v>
      </c>
      <c r="G186" t="s">
        <v>111</v>
      </c>
      <c r="H186" t="s">
        <v>184</v>
      </c>
      <c r="I186" t="s">
        <v>79</v>
      </c>
      <c r="J186" t="s">
        <v>102</v>
      </c>
      <c r="K186" t="s">
        <v>39</v>
      </c>
      <c r="L186">
        <v>2066937</v>
      </c>
      <c r="M186">
        <v>212844769</v>
      </c>
      <c r="N186">
        <v>136415690</v>
      </c>
      <c r="O186">
        <v>2125414</v>
      </c>
      <c r="R186">
        <v>4551</v>
      </c>
      <c r="T186">
        <v>353457361</v>
      </c>
      <c r="V186">
        <v>353457361</v>
      </c>
      <c r="X186">
        <v>116664910</v>
      </c>
      <c r="AD186">
        <v>3002629</v>
      </c>
      <c r="AF186">
        <v>1155134</v>
      </c>
      <c r="AI186">
        <v>120822673</v>
      </c>
      <c r="AJ186">
        <v>474280034</v>
      </c>
      <c r="AK186">
        <v>4698413</v>
      </c>
      <c r="AM186">
        <v>4698413</v>
      </c>
      <c r="AN186">
        <v>243552702</v>
      </c>
      <c r="AO186">
        <v>184728</v>
      </c>
      <c r="AR186">
        <v>248435843</v>
      </c>
      <c r="AT186">
        <v>248435843</v>
      </c>
      <c r="AY186">
        <v>2463681</v>
      </c>
      <c r="BC186">
        <v>2463681</v>
      </c>
      <c r="BD186">
        <v>250899524</v>
      </c>
      <c r="BE186">
        <v>18551</v>
      </c>
      <c r="BJ186">
        <v>27844404</v>
      </c>
      <c r="BL186">
        <v>195517555</v>
      </c>
      <c r="BM186">
        <v>223380510</v>
      </c>
      <c r="BN186">
        <v>474280034</v>
      </c>
    </row>
    <row r="187" spans="1:66" hidden="1" x14ac:dyDescent="0.25">
      <c r="A187" t="s">
        <v>33</v>
      </c>
      <c r="B187" t="s">
        <v>2211</v>
      </c>
      <c r="C187">
        <v>800072556</v>
      </c>
      <c r="D187" t="s">
        <v>2287</v>
      </c>
      <c r="E187" t="s">
        <v>199</v>
      </c>
      <c r="F187" t="s">
        <v>200</v>
      </c>
      <c r="G187" t="s">
        <v>111</v>
      </c>
      <c r="H187" t="s">
        <v>184</v>
      </c>
      <c r="I187" t="s">
        <v>79</v>
      </c>
      <c r="J187" t="s">
        <v>102</v>
      </c>
      <c r="K187" t="s">
        <v>40</v>
      </c>
      <c r="L187">
        <v>3529103</v>
      </c>
      <c r="M187">
        <v>165091738</v>
      </c>
      <c r="N187">
        <v>129189138</v>
      </c>
      <c r="O187">
        <v>947508</v>
      </c>
      <c r="R187">
        <v>24792</v>
      </c>
      <c r="T187">
        <v>298782279</v>
      </c>
      <c r="V187">
        <v>298782279</v>
      </c>
      <c r="X187">
        <v>113982674</v>
      </c>
      <c r="AD187">
        <v>2211254</v>
      </c>
      <c r="AF187">
        <v>1115621</v>
      </c>
      <c r="AI187">
        <v>117309549</v>
      </c>
      <c r="AJ187">
        <v>416091828</v>
      </c>
      <c r="AK187">
        <v>3484223</v>
      </c>
      <c r="AM187">
        <v>3484223</v>
      </c>
      <c r="AN187">
        <v>200759295</v>
      </c>
      <c r="AO187">
        <v>3601592</v>
      </c>
      <c r="AR187">
        <v>207845110</v>
      </c>
      <c r="AT187">
        <v>207845110</v>
      </c>
      <c r="AY187">
        <v>1034507</v>
      </c>
      <c r="BC187">
        <v>1034507</v>
      </c>
      <c r="BD187">
        <v>208879617</v>
      </c>
      <c r="BE187">
        <v>18551</v>
      </c>
      <c r="BJ187">
        <v>27804892</v>
      </c>
      <c r="BL187">
        <v>179388768</v>
      </c>
      <c r="BM187">
        <v>207212211</v>
      </c>
      <c r="BN187">
        <v>416091828</v>
      </c>
    </row>
    <row r="188" spans="1:66" hidden="1" x14ac:dyDescent="0.25">
      <c r="A188" t="s">
        <v>33</v>
      </c>
      <c r="B188" t="s">
        <v>2211</v>
      </c>
      <c r="C188">
        <v>800072702</v>
      </c>
      <c r="D188" t="s">
        <v>2287</v>
      </c>
      <c r="E188" t="s">
        <v>2398</v>
      </c>
      <c r="F188" t="s">
        <v>152</v>
      </c>
      <c r="G188" t="s">
        <v>45</v>
      </c>
      <c r="H188" t="s">
        <v>2399</v>
      </c>
      <c r="I188" t="s">
        <v>38</v>
      </c>
      <c r="J188" t="s">
        <v>38</v>
      </c>
      <c r="K188" t="s">
        <v>39</v>
      </c>
      <c r="L188">
        <v>1541053</v>
      </c>
      <c r="M188">
        <v>813653</v>
      </c>
      <c r="O188">
        <v>179591</v>
      </c>
      <c r="T188">
        <v>2534297</v>
      </c>
      <c r="V188">
        <v>2534297</v>
      </c>
      <c r="X188">
        <v>32705525</v>
      </c>
      <c r="AB188">
        <v>11898363</v>
      </c>
      <c r="AF188">
        <v>21823484</v>
      </c>
      <c r="AG188">
        <v>20103</v>
      </c>
      <c r="AI188">
        <v>66447475</v>
      </c>
      <c r="AJ188">
        <v>68981772</v>
      </c>
      <c r="AN188">
        <v>739908</v>
      </c>
      <c r="AO188">
        <v>63262</v>
      </c>
      <c r="AR188">
        <v>803170</v>
      </c>
      <c r="AT188">
        <v>803170</v>
      </c>
      <c r="AX188">
        <v>12682697</v>
      </c>
      <c r="AY188">
        <v>4998026</v>
      </c>
      <c r="BA188">
        <v>192993</v>
      </c>
      <c r="BC188">
        <v>17873716</v>
      </c>
      <c r="BD188">
        <v>18676886</v>
      </c>
      <c r="BE188">
        <v>504050</v>
      </c>
      <c r="BK188">
        <v>1920025</v>
      </c>
      <c r="BL188">
        <v>47880811</v>
      </c>
      <c r="BM188">
        <v>50304886</v>
      </c>
      <c r="BN188">
        <v>68981772</v>
      </c>
    </row>
    <row r="189" spans="1:66" hidden="1" x14ac:dyDescent="0.25">
      <c r="A189" t="s">
        <v>33</v>
      </c>
      <c r="B189" t="s">
        <v>2211</v>
      </c>
      <c r="C189">
        <v>800072702</v>
      </c>
      <c r="D189" t="s">
        <v>2287</v>
      </c>
      <c r="E189" t="s">
        <v>2398</v>
      </c>
      <c r="F189" t="s">
        <v>152</v>
      </c>
      <c r="G189" t="s">
        <v>45</v>
      </c>
      <c r="H189" t="s">
        <v>2399</v>
      </c>
      <c r="I189" t="s">
        <v>38</v>
      </c>
      <c r="J189" t="s">
        <v>38</v>
      </c>
      <c r="K189" t="s">
        <v>40</v>
      </c>
      <c r="L189">
        <v>435545</v>
      </c>
      <c r="M189">
        <v>5877120</v>
      </c>
      <c r="O189">
        <v>113533</v>
      </c>
      <c r="Q189">
        <v>710990</v>
      </c>
      <c r="T189">
        <v>7137188</v>
      </c>
      <c r="V189">
        <v>7137188</v>
      </c>
      <c r="X189">
        <v>33427415</v>
      </c>
      <c r="AB189">
        <v>6729779</v>
      </c>
      <c r="AF189">
        <v>29854980</v>
      </c>
      <c r="AG189">
        <v>20103</v>
      </c>
      <c r="AI189">
        <v>70032277</v>
      </c>
      <c r="AJ189">
        <v>77169465</v>
      </c>
      <c r="AN189">
        <v>1618443</v>
      </c>
      <c r="AO189">
        <v>80616</v>
      </c>
      <c r="AR189">
        <v>1699059</v>
      </c>
      <c r="AT189">
        <v>1699059</v>
      </c>
      <c r="AX189">
        <v>12702896</v>
      </c>
      <c r="AY189">
        <v>4903984</v>
      </c>
      <c r="BA189">
        <v>28244169</v>
      </c>
      <c r="BC189">
        <v>45851049</v>
      </c>
      <c r="BD189">
        <v>47550108</v>
      </c>
      <c r="BE189">
        <v>504050</v>
      </c>
      <c r="BK189">
        <v>1920025</v>
      </c>
      <c r="BL189">
        <v>27195282</v>
      </c>
      <c r="BM189">
        <v>29619357</v>
      </c>
      <c r="BN189">
        <v>77169465</v>
      </c>
    </row>
    <row r="190" spans="1:66" hidden="1" x14ac:dyDescent="0.25">
      <c r="A190" t="s">
        <v>33</v>
      </c>
      <c r="B190" t="s">
        <v>2211</v>
      </c>
      <c r="C190">
        <v>800073584</v>
      </c>
      <c r="D190" t="s">
        <v>2287</v>
      </c>
      <c r="E190" t="s">
        <v>202</v>
      </c>
      <c r="F190" t="s">
        <v>2400</v>
      </c>
      <c r="G190" t="s">
        <v>45</v>
      </c>
      <c r="H190" t="s">
        <v>2401</v>
      </c>
      <c r="I190" t="s">
        <v>38</v>
      </c>
      <c r="J190" t="s">
        <v>38</v>
      </c>
      <c r="K190" t="s">
        <v>39</v>
      </c>
      <c r="L190">
        <v>67944</v>
      </c>
      <c r="M190">
        <v>1689484</v>
      </c>
      <c r="T190">
        <v>1757428</v>
      </c>
      <c r="V190">
        <v>1757428</v>
      </c>
      <c r="X190">
        <v>1143</v>
      </c>
      <c r="Z190">
        <v>1775</v>
      </c>
      <c r="AD190">
        <v>8901940</v>
      </c>
      <c r="AI190">
        <v>8904858</v>
      </c>
      <c r="AJ190">
        <v>10662286</v>
      </c>
      <c r="AK190">
        <v>53472</v>
      </c>
      <c r="AM190">
        <v>53472</v>
      </c>
      <c r="AN190">
        <v>9388476</v>
      </c>
      <c r="AR190">
        <v>9441948</v>
      </c>
      <c r="AT190">
        <v>9441948</v>
      </c>
      <c r="BA190">
        <v>9442581</v>
      </c>
      <c r="BC190">
        <v>9442581</v>
      </c>
      <c r="BD190">
        <v>18884529</v>
      </c>
      <c r="BE190">
        <v>1000000</v>
      </c>
      <c r="BJ190">
        <v>16529332</v>
      </c>
      <c r="BK190">
        <v>925452</v>
      </c>
      <c r="BL190">
        <v>-26677027</v>
      </c>
      <c r="BM190">
        <v>-8222243</v>
      </c>
      <c r="BN190">
        <v>10662286</v>
      </c>
    </row>
    <row r="191" spans="1:66" hidden="1" x14ac:dyDescent="0.25">
      <c r="A191" t="s">
        <v>33</v>
      </c>
      <c r="B191" t="s">
        <v>2211</v>
      </c>
      <c r="C191">
        <v>800073584</v>
      </c>
      <c r="D191" t="s">
        <v>2287</v>
      </c>
      <c r="E191" t="s">
        <v>202</v>
      </c>
      <c r="F191" t="s">
        <v>2400</v>
      </c>
      <c r="G191" t="s">
        <v>45</v>
      </c>
      <c r="H191" t="s">
        <v>2401</v>
      </c>
      <c r="I191" t="s">
        <v>38</v>
      </c>
      <c r="J191" t="s">
        <v>38</v>
      </c>
      <c r="K191" t="s">
        <v>40</v>
      </c>
      <c r="L191">
        <v>567451</v>
      </c>
      <c r="M191">
        <v>2426781</v>
      </c>
      <c r="T191">
        <v>2994232</v>
      </c>
      <c r="V191">
        <v>2994232</v>
      </c>
      <c r="X191">
        <v>6587</v>
      </c>
      <c r="Z191">
        <v>8873</v>
      </c>
      <c r="AD191">
        <v>9522496</v>
      </c>
      <c r="AI191">
        <v>9537956</v>
      </c>
      <c r="AJ191">
        <v>12532188</v>
      </c>
      <c r="AK191">
        <v>55972</v>
      </c>
      <c r="AM191">
        <v>55972</v>
      </c>
      <c r="AN191">
        <v>10395642</v>
      </c>
      <c r="AR191">
        <v>10451614</v>
      </c>
      <c r="AT191">
        <v>10451614</v>
      </c>
      <c r="BA191">
        <v>9683771</v>
      </c>
      <c r="BC191">
        <v>9683771</v>
      </c>
      <c r="BD191">
        <v>20135385</v>
      </c>
      <c r="BE191">
        <v>1000000</v>
      </c>
      <c r="BJ191">
        <v>16529332</v>
      </c>
      <c r="BK191">
        <v>925452</v>
      </c>
      <c r="BL191">
        <v>-26057981</v>
      </c>
      <c r="BM191">
        <v>-7603197</v>
      </c>
      <c r="BN191">
        <v>12532188</v>
      </c>
    </row>
    <row r="192" spans="1:66" hidden="1" x14ac:dyDescent="0.25">
      <c r="A192" t="s">
        <v>33</v>
      </c>
      <c r="B192" t="s">
        <v>2211</v>
      </c>
      <c r="C192">
        <v>800074912</v>
      </c>
      <c r="D192" t="s">
        <v>2287</v>
      </c>
      <c r="E192" t="s">
        <v>2402</v>
      </c>
      <c r="F192" t="s">
        <v>161</v>
      </c>
      <c r="G192" t="s">
        <v>45</v>
      </c>
      <c r="H192" t="s">
        <v>2403</v>
      </c>
      <c r="I192" t="s">
        <v>38</v>
      </c>
      <c r="J192" t="s">
        <v>38</v>
      </c>
      <c r="K192" t="s">
        <v>39</v>
      </c>
      <c r="L192">
        <v>563987</v>
      </c>
      <c r="M192">
        <v>3783729</v>
      </c>
      <c r="N192">
        <v>417672</v>
      </c>
      <c r="O192">
        <v>388</v>
      </c>
      <c r="T192">
        <v>4765776</v>
      </c>
      <c r="V192">
        <v>4765776</v>
      </c>
      <c r="X192">
        <v>736857</v>
      </c>
      <c r="Z192">
        <v>23149</v>
      </c>
      <c r="AD192">
        <v>106016</v>
      </c>
      <c r="AI192">
        <v>866022</v>
      </c>
      <c r="AJ192">
        <v>5631798</v>
      </c>
      <c r="AN192">
        <v>2135695</v>
      </c>
      <c r="AO192">
        <v>320866</v>
      </c>
      <c r="AP192">
        <v>298894</v>
      </c>
      <c r="AR192">
        <v>2755455</v>
      </c>
      <c r="AT192">
        <v>2755455</v>
      </c>
      <c r="AY192">
        <v>32150</v>
      </c>
      <c r="BA192">
        <v>109285</v>
      </c>
      <c r="BC192">
        <v>141435</v>
      </c>
      <c r="BD192">
        <v>2896890</v>
      </c>
      <c r="BE192">
        <v>1046007</v>
      </c>
      <c r="BK192">
        <v>523003</v>
      </c>
      <c r="BL192">
        <v>1165898</v>
      </c>
      <c r="BM192">
        <v>2734908</v>
      </c>
      <c r="BN192">
        <v>5631798</v>
      </c>
    </row>
    <row r="193" spans="1:66" hidden="1" x14ac:dyDescent="0.25">
      <c r="A193" t="s">
        <v>33</v>
      </c>
      <c r="B193" t="s">
        <v>2211</v>
      </c>
      <c r="C193">
        <v>800074912</v>
      </c>
      <c r="D193" t="s">
        <v>2287</v>
      </c>
      <c r="E193" t="s">
        <v>2402</v>
      </c>
      <c r="F193" t="s">
        <v>161</v>
      </c>
      <c r="G193" t="s">
        <v>45</v>
      </c>
      <c r="H193" t="s">
        <v>2403</v>
      </c>
      <c r="I193" t="s">
        <v>38</v>
      </c>
      <c r="J193" t="s">
        <v>38</v>
      </c>
      <c r="K193" t="s">
        <v>40</v>
      </c>
      <c r="L193">
        <v>593193</v>
      </c>
      <c r="M193">
        <v>3453865</v>
      </c>
      <c r="N193">
        <v>520444</v>
      </c>
      <c r="O193">
        <v>298</v>
      </c>
      <c r="Q193">
        <v>1205</v>
      </c>
      <c r="T193">
        <v>4569005</v>
      </c>
      <c r="V193">
        <v>4569005</v>
      </c>
      <c r="X193">
        <v>1104357</v>
      </c>
      <c r="Z193">
        <v>8672</v>
      </c>
      <c r="AD193">
        <v>143416</v>
      </c>
      <c r="AI193">
        <v>1256445</v>
      </c>
      <c r="AJ193">
        <v>5825450</v>
      </c>
      <c r="AN193">
        <v>2039926</v>
      </c>
      <c r="AO193">
        <v>478995</v>
      </c>
      <c r="AP193">
        <v>484883</v>
      </c>
      <c r="AR193">
        <v>3003804</v>
      </c>
      <c r="AT193">
        <v>3003804</v>
      </c>
      <c r="AX193">
        <v>41996</v>
      </c>
      <c r="AY193">
        <v>25</v>
      </c>
      <c r="BA193">
        <v>75597</v>
      </c>
      <c r="BC193">
        <v>117618</v>
      </c>
      <c r="BD193">
        <v>3121422</v>
      </c>
      <c r="BE193">
        <v>1046007</v>
      </c>
      <c r="BK193">
        <v>523003</v>
      </c>
      <c r="BL193">
        <v>1135018</v>
      </c>
      <c r="BM193">
        <v>2704028</v>
      </c>
      <c r="BN193">
        <v>5825450</v>
      </c>
    </row>
    <row r="194" spans="1:66" hidden="1" x14ac:dyDescent="0.25">
      <c r="A194" t="s">
        <v>33</v>
      </c>
      <c r="B194" t="s">
        <v>2211</v>
      </c>
      <c r="C194">
        <v>800076374</v>
      </c>
      <c r="D194" t="s">
        <v>2287</v>
      </c>
      <c r="E194" t="s">
        <v>2404</v>
      </c>
      <c r="F194" t="s">
        <v>152</v>
      </c>
      <c r="G194" t="s">
        <v>36</v>
      </c>
      <c r="H194" t="s">
        <v>2405</v>
      </c>
      <c r="I194" t="s">
        <v>203</v>
      </c>
      <c r="J194" t="s">
        <v>204</v>
      </c>
      <c r="K194" t="s">
        <v>39</v>
      </c>
      <c r="L194">
        <v>71366</v>
      </c>
      <c r="M194">
        <v>788180</v>
      </c>
      <c r="N194">
        <v>247785</v>
      </c>
      <c r="O194">
        <v>202310</v>
      </c>
      <c r="P194">
        <v>0</v>
      </c>
      <c r="Q194">
        <v>0</v>
      </c>
      <c r="R194">
        <v>0</v>
      </c>
      <c r="S194">
        <v>0</v>
      </c>
      <c r="T194">
        <v>1309641</v>
      </c>
      <c r="U194">
        <v>0</v>
      </c>
      <c r="V194">
        <v>1309641</v>
      </c>
      <c r="W194">
        <v>12000</v>
      </c>
      <c r="X194">
        <v>13686321</v>
      </c>
      <c r="Y194">
        <v>0</v>
      </c>
      <c r="Z194">
        <v>0</v>
      </c>
      <c r="AA194">
        <v>0</v>
      </c>
      <c r="AB194">
        <v>2206234</v>
      </c>
      <c r="AC194">
        <v>0</v>
      </c>
      <c r="AD194">
        <v>293197</v>
      </c>
      <c r="AE194">
        <v>0</v>
      </c>
      <c r="AF194">
        <v>0</v>
      </c>
      <c r="AG194">
        <v>59765</v>
      </c>
      <c r="AH194">
        <v>0</v>
      </c>
      <c r="AI194">
        <v>16257517</v>
      </c>
      <c r="AJ194">
        <v>17567158</v>
      </c>
      <c r="AN194">
        <v>939652</v>
      </c>
      <c r="AO194">
        <v>34414</v>
      </c>
      <c r="AP194">
        <v>656511</v>
      </c>
      <c r="AQ194">
        <v>405615</v>
      </c>
      <c r="AR194">
        <v>2036192</v>
      </c>
      <c r="AS194">
        <v>0</v>
      </c>
      <c r="AT194">
        <v>2036192</v>
      </c>
      <c r="AU194">
        <v>0</v>
      </c>
      <c r="AV194">
        <v>0</v>
      </c>
      <c r="AW194">
        <v>0</v>
      </c>
      <c r="AX194">
        <v>3314116</v>
      </c>
      <c r="AY194">
        <v>4330759</v>
      </c>
      <c r="AZ194">
        <v>0</v>
      </c>
      <c r="BA194">
        <v>0</v>
      </c>
      <c r="BB194">
        <v>0</v>
      </c>
      <c r="BC194">
        <v>7644875</v>
      </c>
      <c r="BD194">
        <v>9681067</v>
      </c>
      <c r="BE194">
        <v>1561128</v>
      </c>
      <c r="BF194">
        <v>0</v>
      </c>
      <c r="BG194">
        <v>0</v>
      </c>
      <c r="BH194">
        <v>0</v>
      </c>
      <c r="BJ194">
        <v>13141745</v>
      </c>
      <c r="BK194">
        <v>280507</v>
      </c>
      <c r="BL194">
        <v>-7097289</v>
      </c>
      <c r="BM194">
        <v>7886091</v>
      </c>
      <c r="BN194">
        <v>17567158</v>
      </c>
    </row>
    <row r="195" spans="1:66" hidden="1" x14ac:dyDescent="0.25">
      <c r="A195" t="s">
        <v>33</v>
      </c>
      <c r="B195" t="s">
        <v>2211</v>
      </c>
      <c r="C195">
        <v>800076374</v>
      </c>
      <c r="D195" t="s">
        <v>2287</v>
      </c>
      <c r="E195" t="s">
        <v>2404</v>
      </c>
      <c r="F195" t="s">
        <v>152</v>
      </c>
      <c r="G195" t="s">
        <v>36</v>
      </c>
      <c r="H195" t="s">
        <v>2405</v>
      </c>
      <c r="I195" t="s">
        <v>203</v>
      </c>
      <c r="J195" t="s">
        <v>204</v>
      </c>
      <c r="K195" t="s">
        <v>40</v>
      </c>
      <c r="L195">
        <v>54478</v>
      </c>
      <c r="M195">
        <v>643546</v>
      </c>
      <c r="N195">
        <v>246165</v>
      </c>
      <c r="O195">
        <v>26478</v>
      </c>
      <c r="P195">
        <v>0</v>
      </c>
      <c r="Q195">
        <v>0</v>
      </c>
      <c r="R195">
        <v>11558</v>
      </c>
      <c r="S195">
        <v>0</v>
      </c>
      <c r="T195">
        <v>982225</v>
      </c>
      <c r="U195">
        <v>0</v>
      </c>
      <c r="V195">
        <v>982225</v>
      </c>
      <c r="W195">
        <v>12000</v>
      </c>
      <c r="X195">
        <v>13848112</v>
      </c>
      <c r="Y195">
        <v>0</v>
      </c>
      <c r="Z195">
        <v>0</v>
      </c>
      <c r="AA195">
        <v>0</v>
      </c>
      <c r="AB195">
        <v>2206234</v>
      </c>
      <c r="AC195">
        <v>0</v>
      </c>
      <c r="AD195">
        <v>299939</v>
      </c>
      <c r="AE195">
        <v>0</v>
      </c>
      <c r="AF195">
        <v>0</v>
      </c>
      <c r="AG195">
        <v>59765</v>
      </c>
      <c r="AH195">
        <v>0</v>
      </c>
      <c r="AI195">
        <v>16426050</v>
      </c>
      <c r="AJ195">
        <v>17408275</v>
      </c>
      <c r="AN195">
        <v>1295030</v>
      </c>
      <c r="AO195">
        <v>57231</v>
      </c>
      <c r="AP195">
        <v>40477</v>
      </c>
      <c r="AQ195">
        <v>137748</v>
      </c>
      <c r="AR195">
        <v>1530486</v>
      </c>
      <c r="AS195">
        <v>0</v>
      </c>
      <c r="AT195">
        <v>1530486</v>
      </c>
      <c r="AU195">
        <v>0</v>
      </c>
      <c r="AV195">
        <v>0</v>
      </c>
      <c r="AW195">
        <v>0</v>
      </c>
      <c r="AX195">
        <v>3706582</v>
      </c>
      <c r="AY195">
        <v>4424295</v>
      </c>
      <c r="AZ195">
        <v>0</v>
      </c>
      <c r="BA195">
        <v>0</v>
      </c>
      <c r="BB195">
        <v>0</v>
      </c>
      <c r="BC195">
        <v>8130877</v>
      </c>
      <c r="BD195">
        <v>9661363</v>
      </c>
      <c r="BE195">
        <v>1561128</v>
      </c>
      <c r="BF195">
        <v>0</v>
      </c>
      <c r="BG195">
        <v>0</v>
      </c>
      <c r="BH195">
        <v>0</v>
      </c>
      <c r="BI195">
        <v>0</v>
      </c>
      <c r="BJ195">
        <v>11730769</v>
      </c>
      <c r="BK195">
        <v>89935</v>
      </c>
      <c r="BL195">
        <v>-5634920</v>
      </c>
      <c r="BM195">
        <v>7746912</v>
      </c>
      <c r="BN195">
        <v>17408275</v>
      </c>
    </row>
    <row r="196" spans="1:66" hidden="1" x14ac:dyDescent="0.25">
      <c r="A196" t="s">
        <v>33</v>
      </c>
      <c r="B196" t="s">
        <v>2211</v>
      </c>
      <c r="C196">
        <v>800077635</v>
      </c>
      <c r="D196" t="s">
        <v>2287</v>
      </c>
      <c r="E196" t="s">
        <v>2406</v>
      </c>
      <c r="F196" t="s">
        <v>131</v>
      </c>
      <c r="G196" t="s">
        <v>36</v>
      </c>
      <c r="H196" t="s">
        <v>205</v>
      </c>
      <c r="I196" t="s">
        <v>38</v>
      </c>
      <c r="J196" t="s">
        <v>38</v>
      </c>
      <c r="K196" t="s">
        <v>39</v>
      </c>
      <c r="L196">
        <v>8773459</v>
      </c>
      <c r="M196">
        <v>35316248</v>
      </c>
      <c r="N196">
        <v>20284964</v>
      </c>
      <c r="T196">
        <v>64374671</v>
      </c>
      <c r="V196">
        <v>64374671</v>
      </c>
      <c r="W196">
        <v>508678</v>
      </c>
      <c r="X196">
        <v>6384799</v>
      </c>
      <c r="Z196">
        <v>1686250</v>
      </c>
      <c r="AD196">
        <v>410640</v>
      </c>
      <c r="AF196">
        <v>1008674</v>
      </c>
      <c r="AI196">
        <v>9999041</v>
      </c>
      <c r="AJ196">
        <v>74373712</v>
      </c>
      <c r="AN196">
        <v>17256430</v>
      </c>
      <c r="AO196">
        <v>7816605</v>
      </c>
      <c r="AR196">
        <v>25073035</v>
      </c>
      <c r="AT196">
        <v>25073035</v>
      </c>
      <c r="AY196">
        <v>419634</v>
      </c>
      <c r="BA196">
        <v>85122</v>
      </c>
      <c r="BC196">
        <v>504756</v>
      </c>
      <c r="BD196">
        <v>25577791</v>
      </c>
      <c r="BE196">
        <v>3026002</v>
      </c>
      <c r="BJ196">
        <v>1671638</v>
      </c>
      <c r="BK196">
        <v>3111463</v>
      </c>
      <c r="BL196">
        <v>40986818</v>
      </c>
      <c r="BM196">
        <v>48795921</v>
      </c>
      <c r="BN196">
        <v>74373712</v>
      </c>
    </row>
    <row r="197" spans="1:66" hidden="1" x14ac:dyDescent="0.25">
      <c r="A197" t="s">
        <v>33</v>
      </c>
      <c r="B197" t="s">
        <v>2211</v>
      </c>
      <c r="C197">
        <v>800077635</v>
      </c>
      <c r="D197" t="s">
        <v>2287</v>
      </c>
      <c r="E197" t="s">
        <v>2406</v>
      </c>
      <c r="F197" t="s">
        <v>131</v>
      </c>
      <c r="G197" t="s">
        <v>36</v>
      </c>
      <c r="H197" t="s">
        <v>205</v>
      </c>
      <c r="I197" t="s">
        <v>38</v>
      </c>
      <c r="J197" t="s">
        <v>38</v>
      </c>
      <c r="K197" t="s">
        <v>40</v>
      </c>
      <c r="L197">
        <v>10445150</v>
      </c>
      <c r="M197">
        <v>28185234</v>
      </c>
      <c r="N197">
        <v>22855154</v>
      </c>
      <c r="T197">
        <v>61485538</v>
      </c>
      <c r="V197">
        <v>61485538</v>
      </c>
      <c r="W197">
        <v>640749</v>
      </c>
      <c r="X197">
        <v>6511840</v>
      </c>
      <c r="Z197">
        <v>1336869</v>
      </c>
      <c r="AD197">
        <v>376026</v>
      </c>
      <c r="AI197">
        <v>8865484</v>
      </c>
      <c r="AJ197">
        <v>70351022</v>
      </c>
      <c r="AN197">
        <v>25850396</v>
      </c>
      <c r="AP197">
        <v>1321912</v>
      </c>
      <c r="AR197">
        <v>27172308</v>
      </c>
      <c r="AT197">
        <v>27172308</v>
      </c>
      <c r="AX197">
        <v>535100</v>
      </c>
      <c r="BA197">
        <v>399551</v>
      </c>
      <c r="BC197">
        <v>934651</v>
      </c>
      <c r="BD197">
        <v>28106959</v>
      </c>
      <c r="BE197">
        <v>3026002</v>
      </c>
      <c r="BJ197">
        <v>1671638</v>
      </c>
      <c r="BK197">
        <v>3111463</v>
      </c>
      <c r="BL197">
        <v>34434960</v>
      </c>
      <c r="BM197">
        <v>42244063</v>
      </c>
      <c r="BN197">
        <v>70351022</v>
      </c>
    </row>
    <row r="198" spans="1:66" hidden="1" x14ac:dyDescent="0.25">
      <c r="A198" t="s">
        <v>33</v>
      </c>
      <c r="B198" t="s">
        <v>2211</v>
      </c>
      <c r="C198">
        <v>800077828</v>
      </c>
      <c r="D198" t="s">
        <v>2287</v>
      </c>
      <c r="E198" t="s">
        <v>206</v>
      </c>
      <c r="F198" t="s">
        <v>207</v>
      </c>
      <c r="G198" t="s">
        <v>36</v>
      </c>
      <c r="H198" t="s">
        <v>2407</v>
      </c>
      <c r="I198" t="s">
        <v>38</v>
      </c>
      <c r="J198" t="s">
        <v>38</v>
      </c>
      <c r="K198" t="s">
        <v>39</v>
      </c>
      <c r="L198">
        <v>12529639</v>
      </c>
      <c r="M198">
        <v>47766775</v>
      </c>
      <c r="N198">
        <v>22004472</v>
      </c>
      <c r="O198">
        <v>16264</v>
      </c>
      <c r="Q198">
        <v>4811127</v>
      </c>
      <c r="T198">
        <v>87128277</v>
      </c>
      <c r="V198">
        <v>87128277</v>
      </c>
      <c r="X198">
        <v>27598698</v>
      </c>
      <c r="Z198">
        <v>207235</v>
      </c>
      <c r="AD198">
        <v>43422</v>
      </c>
      <c r="AI198">
        <v>27849355</v>
      </c>
      <c r="AJ198">
        <v>114977632</v>
      </c>
      <c r="AK198">
        <v>447889</v>
      </c>
      <c r="AM198">
        <v>447889</v>
      </c>
      <c r="AN198">
        <v>6778414</v>
      </c>
      <c r="AO198">
        <v>3839323</v>
      </c>
      <c r="AP198">
        <v>6792999</v>
      </c>
      <c r="AQ198">
        <v>7491246</v>
      </c>
      <c r="AR198">
        <v>25349871</v>
      </c>
      <c r="AT198">
        <v>25349871</v>
      </c>
      <c r="AY198">
        <v>1540182</v>
      </c>
      <c r="BB198">
        <v>2141379</v>
      </c>
      <c r="BC198">
        <v>3681561</v>
      </c>
      <c r="BD198">
        <v>29031432</v>
      </c>
      <c r="BE198">
        <v>6100000</v>
      </c>
      <c r="BF198">
        <v>3757318</v>
      </c>
      <c r="BJ198">
        <v>2665022</v>
      </c>
      <c r="BK198">
        <v>3864436</v>
      </c>
      <c r="BL198">
        <v>69559424</v>
      </c>
      <c r="BM198">
        <v>85946200</v>
      </c>
      <c r="BN198">
        <v>114977632</v>
      </c>
    </row>
    <row r="199" spans="1:66" hidden="1" x14ac:dyDescent="0.25">
      <c r="A199" t="s">
        <v>33</v>
      </c>
      <c r="B199" t="s">
        <v>2211</v>
      </c>
      <c r="C199">
        <v>800077828</v>
      </c>
      <c r="D199" t="s">
        <v>2287</v>
      </c>
      <c r="E199" t="s">
        <v>206</v>
      </c>
      <c r="F199" t="s">
        <v>207</v>
      </c>
      <c r="G199" t="s">
        <v>36</v>
      </c>
      <c r="H199" t="s">
        <v>2407</v>
      </c>
      <c r="I199" t="s">
        <v>38</v>
      </c>
      <c r="J199" t="s">
        <v>38</v>
      </c>
      <c r="K199" t="s">
        <v>40</v>
      </c>
      <c r="L199">
        <v>1827048</v>
      </c>
      <c r="M199">
        <v>53531387</v>
      </c>
      <c r="N199">
        <v>34491247</v>
      </c>
      <c r="Q199">
        <v>1928194</v>
      </c>
      <c r="T199">
        <v>91777876</v>
      </c>
      <c r="V199">
        <v>91777876</v>
      </c>
      <c r="X199">
        <v>28167205</v>
      </c>
      <c r="Z199">
        <v>334035</v>
      </c>
      <c r="AD199">
        <v>280302</v>
      </c>
      <c r="AI199">
        <v>28781542</v>
      </c>
      <c r="AJ199">
        <v>120559418</v>
      </c>
      <c r="AK199">
        <v>443526</v>
      </c>
      <c r="AM199">
        <v>443526</v>
      </c>
      <c r="AN199">
        <v>17708959</v>
      </c>
      <c r="AO199">
        <v>2798360</v>
      </c>
      <c r="AP199">
        <v>10064581</v>
      </c>
      <c r="AQ199">
        <v>13777353</v>
      </c>
      <c r="AR199">
        <v>44792779</v>
      </c>
      <c r="AT199">
        <v>44792779</v>
      </c>
      <c r="AY199">
        <v>2255062</v>
      </c>
      <c r="BB199">
        <v>1705386</v>
      </c>
      <c r="BC199">
        <v>3960448</v>
      </c>
      <c r="BD199">
        <v>48753227</v>
      </c>
      <c r="BE199">
        <v>6100000</v>
      </c>
      <c r="BF199">
        <v>3757318</v>
      </c>
      <c r="BJ199">
        <v>2665022</v>
      </c>
      <c r="BK199">
        <v>3864436</v>
      </c>
      <c r="BL199">
        <v>55419415</v>
      </c>
      <c r="BM199">
        <v>71806191</v>
      </c>
      <c r="BN199">
        <v>120559418</v>
      </c>
    </row>
    <row r="200" spans="1:66" hidden="1" x14ac:dyDescent="0.25">
      <c r="A200" t="s">
        <v>33</v>
      </c>
      <c r="B200" t="s">
        <v>2211</v>
      </c>
      <c r="C200">
        <v>800078108</v>
      </c>
      <c r="D200" t="s">
        <v>2287</v>
      </c>
      <c r="E200" t="s">
        <v>2408</v>
      </c>
      <c r="F200" t="s">
        <v>63</v>
      </c>
      <c r="G200" t="s">
        <v>45</v>
      </c>
      <c r="H200" t="s">
        <v>2409</v>
      </c>
      <c r="I200" t="s">
        <v>38</v>
      </c>
      <c r="J200" t="s">
        <v>38</v>
      </c>
      <c r="K200" t="s">
        <v>39</v>
      </c>
      <c r="L200">
        <v>4270896</v>
      </c>
      <c r="M200">
        <v>22847093</v>
      </c>
      <c r="N200">
        <v>39994257</v>
      </c>
      <c r="O200">
        <v>4593117</v>
      </c>
      <c r="Q200">
        <v>5352798</v>
      </c>
      <c r="T200">
        <v>77058161</v>
      </c>
      <c r="V200">
        <v>77058161</v>
      </c>
      <c r="W200">
        <v>13235876</v>
      </c>
      <c r="X200">
        <v>12534986</v>
      </c>
      <c r="AD200">
        <v>1421973</v>
      </c>
      <c r="AF200">
        <v>491204</v>
      </c>
      <c r="AI200">
        <v>27684039</v>
      </c>
      <c r="AJ200">
        <v>104742200</v>
      </c>
      <c r="AK200">
        <v>872834</v>
      </c>
      <c r="AM200">
        <v>872834</v>
      </c>
      <c r="AN200">
        <v>10773296</v>
      </c>
      <c r="AO200">
        <v>7701983</v>
      </c>
      <c r="AP200">
        <v>45759617</v>
      </c>
      <c r="AR200">
        <v>65107730</v>
      </c>
      <c r="AT200">
        <v>65107730</v>
      </c>
      <c r="AY200">
        <v>3787681</v>
      </c>
      <c r="BA200">
        <v>2643968</v>
      </c>
      <c r="BC200">
        <v>6431649</v>
      </c>
      <c r="BD200">
        <v>71539379</v>
      </c>
      <c r="BE200">
        <v>7276864</v>
      </c>
      <c r="BG200">
        <v>0</v>
      </c>
      <c r="BI200">
        <v>6457566</v>
      </c>
      <c r="BJ200">
        <v>4419143</v>
      </c>
      <c r="BK200">
        <v>2947398</v>
      </c>
      <c r="BL200">
        <v>12101850</v>
      </c>
      <c r="BM200">
        <v>33202821</v>
      </c>
      <c r="BN200">
        <v>104742200</v>
      </c>
    </row>
    <row r="201" spans="1:66" hidden="1" x14ac:dyDescent="0.25">
      <c r="A201" t="s">
        <v>33</v>
      </c>
      <c r="B201" t="s">
        <v>2211</v>
      </c>
      <c r="C201">
        <v>800078108</v>
      </c>
      <c r="D201" t="s">
        <v>2287</v>
      </c>
      <c r="E201" t="s">
        <v>2408</v>
      </c>
      <c r="F201" t="s">
        <v>63</v>
      </c>
      <c r="G201" t="s">
        <v>45</v>
      </c>
      <c r="H201" t="s">
        <v>2409</v>
      </c>
      <c r="I201" t="s">
        <v>38</v>
      </c>
      <c r="J201" t="s">
        <v>38</v>
      </c>
      <c r="K201" t="s">
        <v>40</v>
      </c>
      <c r="L201">
        <v>6285536</v>
      </c>
      <c r="M201">
        <v>12478692</v>
      </c>
      <c r="N201">
        <v>51039103</v>
      </c>
      <c r="O201">
        <v>3662159</v>
      </c>
      <c r="Q201">
        <v>4903264</v>
      </c>
      <c r="T201">
        <v>78368754</v>
      </c>
      <c r="V201">
        <v>78368754</v>
      </c>
      <c r="W201">
        <v>7079595</v>
      </c>
      <c r="X201">
        <v>8141108</v>
      </c>
      <c r="AD201">
        <v>227636</v>
      </c>
      <c r="AF201">
        <v>717750</v>
      </c>
      <c r="AI201">
        <v>16166089</v>
      </c>
      <c r="AJ201">
        <v>94534843</v>
      </c>
      <c r="AK201">
        <v>715482</v>
      </c>
      <c r="AM201">
        <v>715482</v>
      </c>
      <c r="AN201">
        <v>6397864</v>
      </c>
      <c r="AO201">
        <v>4340667</v>
      </c>
      <c r="AP201">
        <v>53671041</v>
      </c>
      <c r="AQ201">
        <v>324</v>
      </c>
      <c r="AR201">
        <v>65125378</v>
      </c>
      <c r="AT201">
        <v>65125378</v>
      </c>
      <c r="AY201">
        <v>1564459</v>
      </c>
      <c r="BA201">
        <v>2685848</v>
      </c>
      <c r="BC201">
        <v>4250307</v>
      </c>
      <c r="BD201">
        <v>69375685</v>
      </c>
      <c r="BE201">
        <v>7276864</v>
      </c>
      <c r="BG201">
        <v>5001858</v>
      </c>
      <c r="BI201">
        <v>7877688</v>
      </c>
      <c r="BK201">
        <v>7860982</v>
      </c>
      <c r="BL201">
        <v>7145482</v>
      </c>
      <c r="BM201">
        <v>25159158</v>
      </c>
      <c r="BN201">
        <v>94534843</v>
      </c>
    </row>
    <row r="202" spans="1:66" hidden="1" x14ac:dyDescent="0.25">
      <c r="A202" t="s">
        <v>33</v>
      </c>
      <c r="B202" t="s">
        <v>2211</v>
      </c>
      <c r="C202">
        <v>800078360</v>
      </c>
      <c r="D202" t="s">
        <v>2287</v>
      </c>
      <c r="E202" t="s">
        <v>208</v>
      </c>
      <c r="F202" t="s">
        <v>209</v>
      </c>
      <c r="G202" t="s">
        <v>45</v>
      </c>
      <c r="H202" t="s">
        <v>210</v>
      </c>
      <c r="I202" t="s">
        <v>57</v>
      </c>
      <c r="J202" t="s">
        <v>83</v>
      </c>
      <c r="K202" t="s">
        <v>39</v>
      </c>
      <c r="L202">
        <v>2135988</v>
      </c>
      <c r="M202">
        <v>7031154</v>
      </c>
      <c r="N202">
        <v>3154249</v>
      </c>
      <c r="O202">
        <v>371264</v>
      </c>
      <c r="T202">
        <v>12692655</v>
      </c>
      <c r="V202">
        <v>12692655</v>
      </c>
      <c r="X202">
        <v>1111600</v>
      </c>
      <c r="Z202">
        <v>21990</v>
      </c>
      <c r="AD202">
        <v>101698</v>
      </c>
      <c r="AG202">
        <v>38406</v>
      </c>
      <c r="AI202">
        <v>1273694</v>
      </c>
      <c r="AJ202">
        <v>13966349</v>
      </c>
      <c r="AK202">
        <v>336284</v>
      </c>
      <c r="AM202">
        <v>336284</v>
      </c>
      <c r="AN202">
        <v>5215760</v>
      </c>
      <c r="AO202">
        <v>227627</v>
      </c>
      <c r="AP202">
        <v>165675</v>
      </c>
      <c r="AR202">
        <v>5945346</v>
      </c>
      <c r="AT202">
        <v>5945346</v>
      </c>
      <c r="AY202">
        <v>101698</v>
      </c>
      <c r="BB202">
        <v>33189</v>
      </c>
      <c r="BC202">
        <v>134887</v>
      </c>
      <c r="BD202">
        <v>6080233</v>
      </c>
      <c r="BE202">
        <v>1530000</v>
      </c>
      <c r="BL202">
        <v>6356116</v>
      </c>
      <c r="BM202">
        <v>7886116</v>
      </c>
      <c r="BN202">
        <v>13966349</v>
      </c>
    </row>
    <row r="203" spans="1:66" hidden="1" x14ac:dyDescent="0.25">
      <c r="A203" t="s">
        <v>33</v>
      </c>
      <c r="B203" t="s">
        <v>2211</v>
      </c>
      <c r="C203">
        <v>800078360</v>
      </c>
      <c r="D203" t="s">
        <v>2287</v>
      </c>
      <c r="E203" t="s">
        <v>208</v>
      </c>
      <c r="F203" t="s">
        <v>209</v>
      </c>
      <c r="G203" t="s">
        <v>45</v>
      </c>
      <c r="H203" t="s">
        <v>210</v>
      </c>
      <c r="I203" t="s">
        <v>57</v>
      </c>
      <c r="J203" t="s">
        <v>83</v>
      </c>
      <c r="K203" t="s">
        <v>40</v>
      </c>
      <c r="L203">
        <v>1073315</v>
      </c>
      <c r="M203">
        <v>6391323</v>
      </c>
      <c r="N203">
        <v>3026348</v>
      </c>
      <c r="O203">
        <v>325802</v>
      </c>
      <c r="T203">
        <v>10816788</v>
      </c>
      <c r="V203">
        <v>10816788</v>
      </c>
      <c r="X203">
        <v>1114668</v>
      </c>
      <c r="Z203">
        <v>16000</v>
      </c>
      <c r="AD203">
        <v>22966</v>
      </c>
      <c r="AG203">
        <v>17635</v>
      </c>
      <c r="AI203">
        <v>1171269</v>
      </c>
      <c r="AJ203">
        <v>11988057</v>
      </c>
      <c r="AK203">
        <v>267516</v>
      </c>
      <c r="AM203">
        <v>267516</v>
      </c>
      <c r="AN203">
        <v>5039820</v>
      </c>
      <c r="AO203">
        <v>173629</v>
      </c>
      <c r="AP203">
        <v>248729</v>
      </c>
      <c r="AR203">
        <v>5729694</v>
      </c>
      <c r="AT203">
        <v>5729694</v>
      </c>
      <c r="AY203">
        <v>22966</v>
      </c>
      <c r="BB203">
        <v>74646</v>
      </c>
      <c r="BC203">
        <v>97612</v>
      </c>
      <c r="BD203">
        <v>5827306</v>
      </c>
      <c r="BE203">
        <v>1530000</v>
      </c>
      <c r="BL203">
        <v>4630751</v>
      </c>
      <c r="BM203">
        <v>6160751</v>
      </c>
      <c r="BN203">
        <v>11988057</v>
      </c>
    </row>
    <row r="204" spans="1:66" hidden="1" x14ac:dyDescent="0.25">
      <c r="A204" t="s">
        <v>33</v>
      </c>
      <c r="B204" t="s">
        <v>2211</v>
      </c>
      <c r="C204">
        <v>800078692</v>
      </c>
      <c r="D204" t="s">
        <v>2287</v>
      </c>
      <c r="E204" t="s">
        <v>2410</v>
      </c>
      <c r="F204" t="s">
        <v>44</v>
      </c>
      <c r="G204" t="s">
        <v>45</v>
      </c>
      <c r="H204" t="s">
        <v>2411</v>
      </c>
      <c r="I204" t="s">
        <v>38</v>
      </c>
      <c r="J204" t="s">
        <v>38</v>
      </c>
      <c r="K204" t="s">
        <v>39</v>
      </c>
      <c r="L204">
        <v>915123</v>
      </c>
      <c r="M204">
        <v>23162038</v>
      </c>
      <c r="O204">
        <v>3596962</v>
      </c>
      <c r="R204">
        <v>9362115</v>
      </c>
      <c r="T204">
        <v>37036238</v>
      </c>
      <c r="V204">
        <v>37036238</v>
      </c>
      <c r="X204">
        <v>3019818</v>
      </c>
      <c r="AB204">
        <v>752510</v>
      </c>
      <c r="AD204">
        <v>1126774</v>
      </c>
      <c r="AI204">
        <v>4899102</v>
      </c>
      <c r="AJ204">
        <v>41935340</v>
      </c>
      <c r="AK204">
        <v>1975675</v>
      </c>
      <c r="AM204">
        <v>1975675</v>
      </c>
      <c r="AN204">
        <v>15596097</v>
      </c>
      <c r="AO204">
        <v>6643007</v>
      </c>
      <c r="AP204">
        <v>4058939</v>
      </c>
      <c r="AR204">
        <v>28273718</v>
      </c>
      <c r="AT204">
        <v>28273718</v>
      </c>
      <c r="BD204">
        <v>28273718</v>
      </c>
      <c r="BE204">
        <v>899152</v>
      </c>
      <c r="BK204">
        <v>424148</v>
      </c>
      <c r="BL204">
        <v>12338322</v>
      </c>
      <c r="BM204">
        <v>13661622</v>
      </c>
      <c r="BN204">
        <v>41935340</v>
      </c>
    </row>
    <row r="205" spans="1:66" hidden="1" x14ac:dyDescent="0.25">
      <c r="A205" t="s">
        <v>33</v>
      </c>
      <c r="B205" t="s">
        <v>2211</v>
      </c>
      <c r="C205">
        <v>800078692</v>
      </c>
      <c r="D205" t="s">
        <v>2287</v>
      </c>
      <c r="E205" t="s">
        <v>2410</v>
      </c>
      <c r="F205" t="s">
        <v>44</v>
      </c>
      <c r="G205" t="s">
        <v>45</v>
      </c>
      <c r="H205" t="s">
        <v>2411</v>
      </c>
      <c r="I205" t="s">
        <v>38</v>
      </c>
      <c r="J205" t="s">
        <v>38</v>
      </c>
      <c r="K205" t="s">
        <v>40</v>
      </c>
      <c r="L205">
        <v>2812444</v>
      </c>
      <c r="M205">
        <v>25324672</v>
      </c>
      <c r="O205">
        <v>3951618</v>
      </c>
      <c r="R205">
        <v>6249968</v>
      </c>
      <c r="T205">
        <v>38338702</v>
      </c>
      <c r="V205">
        <v>38338702</v>
      </c>
      <c r="X205">
        <v>5293014</v>
      </c>
      <c r="AB205">
        <v>977085</v>
      </c>
      <c r="AD205">
        <v>1628798</v>
      </c>
      <c r="AI205">
        <v>7898897</v>
      </c>
      <c r="AJ205">
        <v>46237599</v>
      </c>
      <c r="AK205">
        <v>1533630</v>
      </c>
      <c r="AM205">
        <v>1533630</v>
      </c>
      <c r="AN205">
        <v>14985058</v>
      </c>
      <c r="AO205">
        <v>5064168</v>
      </c>
      <c r="AP205">
        <v>8197642</v>
      </c>
      <c r="AR205">
        <v>29780498</v>
      </c>
      <c r="AT205">
        <v>29780498</v>
      </c>
      <c r="AX205">
        <v>5164459</v>
      </c>
      <c r="AY205">
        <v>627209</v>
      </c>
      <c r="BC205">
        <v>5791668</v>
      </c>
      <c r="BD205">
        <v>35572166</v>
      </c>
      <c r="BE205">
        <v>899152</v>
      </c>
      <c r="BK205">
        <v>424148</v>
      </c>
      <c r="BL205">
        <v>9342133</v>
      </c>
      <c r="BM205">
        <v>10665433</v>
      </c>
      <c r="BN205">
        <v>46237599</v>
      </c>
    </row>
    <row r="206" spans="1:66" hidden="1" x14ac:dyDescent="0.25">
      <c r="A206" t="s">
        <v>33</v>
      </c>
      <c r="B206" t="s">
        <v>2211</v>
      </c>
      <c r="C206">
        <v>800080027</v>
      </c>
      <c r="D206" t="s">
        <v>2287</v>
      </c>
      <c r="E206" t="s">
        <v>2412</v>
      </c>
      <c r="F206" t="s">
        <v>211</v>
      </c>
      <c r="G206" t="s">
        <v>45</v>
      </c>
      <c r="H206" t="s">
        <v>610</v>
      </c>
      <c r="I206" t="s">
        <v>47</v>
      </c>
      <c r="J206" t="s">
        <v>74</v>
      </c>
      <c r="K206" t="s">
        <v>39</v>
      </c>
      <c r="L206">
        <v>15318008</v>
      </c>
      <c r="M206">
        <v>60553210</v>
      </c>
      <c r="N206">
        <v>39873608</v>
      </c>
      <c r="O206">
        <v>5854173</v>
      </c>
      <c r="R206">
        <v>3693062</v>
      </c>
      <c r="T206">
        <v>125292061</v>
      </c>
      <c r="V206">
        <v>125292061</v>
      </c>
      <c r="W206">
        <v>3968360</v>
      </c>
      <c r="X206">
        <v>58896757</v>
      </c>
      <c r="AD206">
        <v>7119750</v>
      </c>
      <c r="AG206">
        <v>11995864</v>
      </c>
      <c r="AI206">
        <v>81980731</v>
      </c>
      <c r="AJ206">
        <v>207272792</v>
      </c>
      <c r="AL206">
        <v>316102</v>
      </c>
      <c r="AM206">
        <v>316102</v>
      </c>
      <c r="AN206">
        <v>20106546</v>
      </c>
      <c r="AO206">
        <v>20718998</v>
      </c>
      <c r="AP206">
        <v>62680564</v>
      </c>
      <c r="AQ206">
        <v>2163635</v>
      </c>
      <c r="AR206">
        <v>105985845</v>
      </c>
      <c r="AT206">
        <v>105985845</v>
      </c>
      <c r="AU206">
        <v>1687705</v>
      </c>
      <c r="AV206">
        <v>1854129</v>
      </c>
      <c r="AW206">
        <v>3541834</v>
      </c>
      <c r="AX206">
        <v>22</v>
      </c>
      <c r="AY206">
        <v>10248561</v>
      </c>
      <c r="BA206">
        <v>7237587</v>
      </c>
      <c r="BC206">
        <v>21028004</v>
      </c>
      <c r="BD206">
        <v>127013849</v>
      </c>
      <c r="BE206">
        <v>1306939</v>
      </c>
      <c r="BF206">
        <v>14168919</v>
      </c>
      <c r="BI206">
        <v>995838</v>
      </c>
      <c r="BJ206">
        <v>8676257</v>
      </c>
      <c r="BK206">
        <v>2524527</v>
      </c>
      <c r="BL206">
        <v>52586463</v>
      </c>
      <c r="BM206">
        <v>80258943</v>
      </c>
      <c r="BN206">
        <v>207272792</v>
      </c>
    </row>
    <row r="207" spans="1:66" hidden="1" x14ac:dyDescent="0.25">
      <c r="A207" t="s">
        <v>33</v>
      </c>
      <c r="B207" t="s">
        <v>2211</v>
      </c>
      <c r="C207">
        <v>800080027</v>
      </c>
      <c r="D207" t="s">
        <v>2287</v>
      </c>
      <c r="E207" t="s">
        <v>2412</v>
      </c>
      <c r="F207" t="s">
        <v>211</v>
      </c>
      <c r="G207" t="s">
        <v>45</v>
      </c>
      <c r="H207" t="s">
        <v>610</v>
      </c>
      <c r="I207" t="s">
        <v>47</v>
      </c>
      <c r="J207" t="s">
        <v>74</v>
      </c>
      <c r="K207" t="s">
        <v>40</v>
      </c>
      <c r="L207">
        <v>11249465</v>
      </c>
      <c r="M207">
        <v>49188187</v>
      </c>
      <c r="N207">
        <v>42058832</v>
      </c>
      <c r="O207">
        <v>4653623</v>
      </c>
      <c r="R207">
        <v>2301906</v>
      </c>
      <c r="T207">
        <v>109452013</v>
      </c>
      <c r="V207">
        <v>109452013</v>
      </c>
      <c r="W207">
        <v>3968357</v>
      </c>
      <c r="X207">
        <v>60142153</v>
      </c>
      <c r="AD207">
        <v>5770157</v>
      </c>
      <c r="AG207">
        <v>13110771</v>
      </c>
      <c r="AI207">
        <v>82991438</v>
      </c>
      <c r="AJ207">
        <v>192443451</v>
      </c>
      <c r="AL207">
        <v>223100</v>
      </c>
      <c r="AM207">
        <v>223100</v>
      </c>
      <c r="AN207">
        <v>29779509</v>
      </c>
      <c r="AO207">
        <v>14437882</v>
      </c>
      <c r="AP207">
        <v>36995320</v>
      </c>
      <c r="AQ207">
        <v>1438162</v>
      </c>
      <c r="AR207">
        <v>82873973</v>
      </c>
      <c r="AT207">
        <v>82873973</v>
      </c>
      <c r="AU207">
        <v>1357006</v>
      </c>
      <c r="AV207">
        <v>1849129</v>
      </c>
      <c r="AW207">
        <v>3206135</v>
      </c>
      <c r="AX207">
        <v>851650</v>
      </c>
      <c r="AY207">
        <v>10808784</v>
      </c>
      <c r="BA207">
        <v>10408959</v>
      </c>
      <c r="BC207">
        <v>25275528</v>
      </c>
      <c r="BD207">
        <v>108149501</v>
      </c>
      <c r="BE207">
        <v>1306939</v>
      </c>
      <c r="BF207">
        <v>14168919</v>
      </c>
      <c r="BI207">
        <v>995838</v>
      </c>
      <c r="BJ207">
        <v>8676257</v>
      </c>
      <c r="BK207">
        <v>2524527</v>
      </c>
      <c r="BL207">
        <v>56621470</v>
      </c>
      <c r="BM207">
        <v>84293950</v>
      </c>
      <c r="BN207">
        <v>192443451</v>
      </c>
    </row>
    <row r="208" spans="1:66" hidden="1" x14ac:dyDescent="0.25">
      <c r="A208" t="s">
        <v>33</v>
      </c>
      <c r="B208" t="s">
        <v>2211</v>
      </c>
      <c r="C208">
        <v>800080917</v>
      </c>
      <c r="D208" t="s">
        <v>2287</v>
      </c>
      <c r="E208" t="s">
        <v>2413</v>
      </c>
      <c r="F208" t="s">
        <v>212</v>
      </c>
      <c r="G208" t="s">
        <v>36</v>
      </c>
      <c r="H208" t="s">
        <v>2414</v>
      </c>
      <c r="I208" t="s">
        <v>57</v>
      </c>
      <c r="J208" t="s">
        <v>1416</v>
      </c>
      <c r="K208" t="s">
        <v>39</v>
      </c>
      <c r="L208">
        <v>5990439</v>
      </c>
      <c r="M208">
        <v>38483927</v>
      </c>
      <c r="N208">
        <v>36231319</v>
      </c>
      <c r="O208">
        <v>1596230</v>
      </c>
      <c r="T208">
        <v>82301915</v>
      </c>
      <c r="V208">
        <v>82301915</v>
      </c>
      <c r="W208">
        <v>1244318</v>
      </c>
      <c r="X208">
        <v>44323055</v>
      </c>
      <c r="Z208">
        <v>1120322</v>
      </c>
      <c r="AF208">
        <v>626839</v>
      </c>
      <c r="AG208">
        <v>23659</v>
      </c>
      <c r="AI208">
        <v>47338193</v>
      </c>
      <c r="AJ208">
        <v>129640108</v>
      </c>
      <c r="AK208">
        <v>1126086</v>
      </c>
      <c r="AM208">
        <v>1126086</v>
      </c>
      <c r="AN208">
        <v>28660009</v>
      </c>
      <c r="AO208">
        <v>2251314</v>
      </c>
      <c r="AP208">
        <v>26059197</v>
      </c>
      <c r="AQ208">
        <v>8283919</v>
      </c>
      <c r="AR208">
        <v>66380525</v>
      </c>
      <c r="AT208">
        <v>66380525</v>
      </c>
      <c r="AY208">
        <v>845979</v>
      </c>
      <c r="BA208">
        <v>6100700</v>
      </c>
      <c r="BB208">
        <v>0</v>
      </c>
      <c r="BC208">
        <v>6946679</v>
      </c>
      <c r="BD208">
        <v>73327204</v>
      </c>
      <c r="BE208">
        <v>10000000</v>
      </c>
      <c r="BJ208">
        <v>14511367</v>
      </c>
      <c r="BK208">
        <v>24209214</v>
      </c>
      <c r="BL208">
        <v>7592323</v>
      </c>
      <c r="BM208">
        <v>56312904</v>
      </c>
      <c r="BN208">
        <v>129640108</v>
      </c>
    </row>
    <row r="209" spans="1:66" hidden="1" x14ac:dyDescent="0.25">
      <c r="A209" t="s">
        <v>33</v>
      </c>
      <c r="B209" t="s">
        <v>2211</v>
      </c>
      <c r="C209">
        <v>800080917</v>
      </c>
      <c r="D209" t="s">
        <v>2287</v>
      </c>
      <c r="E209" t="s">
        <v>2413</v>
      </c>
      <c r="F209" t="s">
        <v>212</v>
      </c>
      <c r="G209" t="s">
        <v>36</v>
      </c>
      <c r="H209" t="s">
        <v>2414</v>
      </c>
      <c r="I209" t="s">
        <v>57</v>
      </c>
      <c r="J209" t="s">
        <v>1416</v>
      </c>
      <c r="K209" t="s">
        <v>40</v>
      </c>
      <c r="L209">
        <v>3023253</v>
      </c>
      <c r="M209">
        <v>47964733</v>
      </c>
      <c r="N209">
        <v>43414683</v>
      </c>
      <c r="O209">
        <v>1712946</v>
      </c>
      <c r="T209">
        <v>96115615</v>
      </c>
      <c r="V209">
        <v>96115615</v>
      </c>
      <c r="W209">
        <v>379053</v>
      </c>
      <c r="X209">
        <v>44082577</v>
      </c>
      <c r="Z209">
        <v>1141519</v>
      </c>
      <c r="AF209">
        <v>441909</v>
      </c>
      <c r="AG209">
        <v>0</v>
      </c>
      <c r="AI209">
        <v>46045058</v>
      </c>
      <c r="AJ209">
        <v>142160673</v>
      </c>
      <c r="AK209">
        <v>928674</v>
      </c>
      <c r="AM209">
        <v>928674</v>
      </c>
      <c r="AN209">
        <v>47636740</v>
      </c>
      <c r="AO209">
        <v>985297</v>
      </c>
      <c r="AP209">
        <v>7768843</v>
      </c>
      <c r="AQ209">
        <v>3854025</v>
      </c>
      <c r="AR209">
        <v>61173579</v>
      </c>
      <c r="AT209">
        <v>61173579</v>
      </c>
      <c r="AY209">
        <v>642251</v>
      </c>
      <c r="BA209">
        <v>31219740</v>
      </c>
      <c r="BB209">
        <v>257477</v>
      </c>
      <c r="BC209">
        <v>32119468</v>
      </c>
      <c r="BD209">
        <v>93293047</v>
      </c>
      <c r="BE209">
        <v>10000000</v>
      </c>
      <c r="BJ209">
        <v>14658233</v>
      </c>
      <c r="BK209">
        <v>21355363</v>
      </c>
      <c r="BL209">
        <v>2854030</v>
      </c>
      <c r="BM209">
        <v>48867626</v>
      </c>
      <c r="BN209">
        <v>142160673</v>
      </c>
    </row>
    <row r="210" spans="1:66" hidden="1" x14ac:dyDescent="0.25">
      <c r="A210" t="s">
        <v>33</v>
      </c>
      <c r="B210" t="s">
        <v>2211</v>
      </c>
      <c r="C210">
        <v>800081030</v>
      </c>
      <c r="D210" t="s">
        <v>2287</v>
      </c>
      <c r="E210" t="s">
        <v>213</v>
      </c>
      <c r="F210" t="s">
        <v>214</v>
      </c>
      <c r="G210" t="s">
        <v>45</v>
      </c>
      <c r="H210" t="s">
        <v>2415</v>
      </c>
      <c r="I210" t="s">
        <v>47</v>
      </c>
      <c r="J210" t="s">
        <v>74</v>
      </c>
      <c r="K210" t="s">
        <v>39</v>
      </c>
      <c r="L210">
        <v>4143000</v>
      </c>
      <c r="M210">
        <v>8420136</v>
      </c>
      <c r="N210">
        <v>18059642</v>
      </c>
      <c r="O210">
        <v>2503053</v>
      </c>
      <c r="T210">
        <v>33125831</v>
      </c>
      <c r="V210">
        <v>33125831</v>
      </c>
      <c r="W210">
        <v>105563</v>
      </c>
      <c r="X210">
        <v>13103172</v>
      </c>
      <c r="AB210">
        <v>3488589</v>
      </c>
      <c r="AI210">
        <v>16697324</v>
      </c>
      <c r="AJ210">
        <v>49823155</v>
      </c>
      <c r="AK210">
        <v>352790</v>
      </c>
      <c r="AL210">
        <v>934867</v>
      </c>
      <c r="AM210">
        <v>1287657</v>
      </c>
      <c r="AN210">
        <v>12212717</v>
      </c>
      <c r="AO210">
        <v>101329</v>
      </c>
      <c r="AP210">
        <v>12164515</v>
      </c>
      <c r="AQ210">
        <v>872025</v>
      </c>
      <c r="AR210">
        <v>26638243</v>
      </c>
      <c r="AT210">
        <v>26638243</v>
      </c>
      <c r="AY210">
        <v>482606</v>
      </c>
      <c r="BA210">
        <v>105930</v>
      </c>
      <c r="BB210">
        <v>3230938</v>
      </c>
      <c r="BC210">
        <v>3819474</v>
      </c>
      <c r="BD210">
        <v>30457717</v>
      </c>
      <c r="BE210">
        <v>7250000</v>
      </c>
      <c r="BJ210">
        <v>3179506</v>
      </c>
      <c r="BK210">
        <v>1094867</v>
      </c>
      <c r="BL210">
        <v>7841065</v>
      </c>
      <c r="BM210">
        <v>19365438</v>
      </c>
      <c r="BN210">
        <v>49823155</v>
      </c>
    </row>
    <row r="211" spans="1:66" hidden="1" x14ac:dyDescent="0.25">
      <c r="A211" t="s">
        <v>33</v>
      </c>
      <c r="B211" t="s">
        <v>2211</v>
      </c>
      <c r="C211">
        <v>800081030</v>
      </c>
      <c r="D211" t="s">
        <v>2287</v>
      </c>
      <c r="E211" t="s">
        <v>213</v>
      </c>
      <c r="F211" t="s">
        <v>214</v>
      </c>
      <c r="G211" t="s">
        <v>45</v>
      </c>
      <c r="H211" t="s">
        <v>2415</v>
      </c>
      <c r="I211" t="s">
        <v>47</v>
      </c>
      <c r="J211" t="s">
        <v>74</v>
      </c>
      <c r="K211" t="s">
        <v>40</v>
      </c>
      <c r="L211">
        <v>2715972</v>
      </c>
      <c r="M211">
        <v>8598835</v>
      </c>
      <c r="N211">
        <v>23925252</v>
      </c>
      <c r="O211">
        <v>1409741</v>
      </c>
      <c r="T211">
        <v>36649800</v>
      </c>
      <c r="V211">
        <v>36649800</v>
      </c>
      <c r="W211">
        <v>105563</v>
      </c>
      <c r="X211">
        <v>13883564</v>
      </c>
      <c r="AB211">
        <v>5453301</v>
      </c>
      <c r="AI211">
        <v>19442428</v>
      </c>
      <c r="AJ211">
        <v>56092228</v>
      </c>
      <c r="AK211">
        <v>334751</v>
      </c>
      <c r="AL211">
        <v>1027081</v>
      </c>
      <c r="AM211">
        <v>1361832</v>
      </c>
      <c r="AN211">
        <v>15114554</v>
      </c>
      <c r="AO211">
        <v>2142509</v>
      </c>
      <c r="AP211">
        <v>16849666</v>
      </c>
      <c r="AQ211">
        <v>387578</v>
      </c>
      <c r="AR211">
        <v>35856139</v>
      </c>
      <c r="AT211">
        <v>35856139</v>
      </c>
      <c r="AY211">
        <v>160152</v>
      </c>
      <c r="BA211">
        <v>272750</v>
      </c>
      <c r="BB211">
        <v>2121439</v>
      </c>
      <c r="BC211">
        <v>2554341</v>
      </c>
      <c r="BD211">
        <v>38410480</v>
      </c>
      <c r="BE211">
        <v>6050000</v>
      </c>
      <c r="BJ211">
        <v>3179506</v>
      </c>
      <c r="BK211">
        <v>638285</v>
      </c>
      <c r="BL211">
        <v>7813957</v>
      </c>
      <c r="BM211">
        <v>17681748</v>
      </c>
      <c r="BN211">
        <v>56092228</v>
      </c>
    </row>
    <row r="212" spans="1:66" hidden="1" x14ac:dyDescent="0.25">
      <c r="A212" t="s">
        <v>33</v>
      </c>
      <c r="B212" t="s">
        <v>2211</v>
      </c>
      <c r="C212">
        <v>800081105</v>
      </c>
      <c r="D212" t="s">
        <v>2287</v>
      </c>
      <c r="E212" t="s">
        <v>2416</v>
      </c>
      <c r="F212" t="s">
        <v>215</v>
      </c>
      <c r="G212" t="s">
        <v>45</v>
      </c>
      <c r="H212" t="s">
        <v>2417</v>
      </c>
      <c r="I212" t="s">
        <v>57</v>
      </c>
      <c r="J212" t="s">
        <v>83</v>
      </c>
      <c r="K212" t="s">
        <v>39</v>
      </c>
      <c r="L212">
        <v>338651</v>
      </c>
      <c r="M212">
        <v>321718</v>
      </c>
      <c r="N212">
        <v>86436</v>
      </c>
      <c r="O212">
        <v>0</v>
      </c>
      <c r="P212">
        <v>1415950</v>
      </c>
      <c r="Q212">
        <v>9891</v>
      </c>
      <c r="R212">
        <v>0</v>
      </c>
      <c r="S212">
        <v>0</v>
      </c>
      <c r="T212">
        <v>2172646</v>
      </c>
      <c r="U212">
        <v>0</v>
      </c>
      <c r="V212">
        <v>2172646</v>
      </c>
      <c r="W212">
        <v>0</v>
      </c>
      <c r="X212">
        <v>8638594</v>
      </c>
      <c r="Y212">
        <v>0</v>
      </c>
      <c r="Z212">
        <v>0</v>
      </c>
      <c r="AA212">
        <v>1802703</v>
      </c>
      <c r="AB212">
        <v>0</v>
      </c>
      <c r="AC212">
        <v>0</v>
      </c>
      <c r="AD212">
        <v>0</v>
      </c>
      <c r="AE212">
        <v>0</v>
      </c>
      <c r="AF212">
        <v>0</v>
      </c>
      <c r="AG212">
        <v>0</v>
      </c>
      <c r="AH212">
        <v>0</v>
      </c>
      <c r="AI212">
        <v>10441297</v>
      </c>
      <c r="AJ212">
        <v>12613943</v>
      </c>
      <c r="AK212">
        <v>102908</v>
      </c>
      <c r="AL212">
        <v>0</v>
      </c>
      <c r="AM212">
        <v>102908</v>
      </c>
      <c r="AN212">
        <v>209992</v>
      </c>
      <c r="AP212">
        <v>333333</v>
      </c>
      <c r="AQ212">
        <v>0</v>
      </c>
      <c r="AR212">
        <v>646233</v>
      </c>
      <c r="AS212">
        <v>0</v>
      </c>
      <c r="AT212">
        <v>646233</v>
      </c>
      <c r="AU212">
        <v>0</v>
      </c>
      <c r="AV212">
        <v>0</v>
      </c>
      <c r="AW212">
        <v>0</v>
      </c>
      <c r="AX212">
        <v>500000</v>
      </c>
      <c r="AY212">
        <v>225792</v>
      </c>
      <c r="AZ212">
        <v>0</v>
      </c>
      <c r="BA212">
        <v>0</v>
      </c>
      <c r="BB212">
        <v>0</v>
      </c>
      <c r="BC212">
        <v>725792</v>
      </c>
      <c r="BD212">
        <v>1372025</v>
      </c>
      <c r="BE212">
        <v>800000</v>
      </c>
      <c r="BF212">
        <v>1820000</v>
      </c>
      <c r="BG212">
        <v>0</v>
      </c>
      <c r="BH212">
        <v>0</v>
      </c>
      <c r="BJ212">
        <v>1882517</v>
      </c>
      <c r="BK212">
        <v>2275714</v>
      </c>
      <c r="BL212">
        <v>4463687</v>
      </c>
      <c r="BM212">
        <v>11241918</v>
      </c>
      <c r="BN212">
        <v>12613943</v>
      </c>
    </row>
    <row r="213" spans="1:66" hidden="1" x14ac:dyDescent="0.25">
      <c r="A213" t="s">
        <v>33</v>
      </c>
      <c r="B213" t="s">
        <v>2211</v>
      </c>
      <c r="C213">
        <v>800081105</v>
      </c>
      <c r="D213" t="s">
        <v>2287</v>
      </c>
      <c r="E213" t="s">
        <v>2416</v>
      </c>
      <c r="F213" t="s">
        <v>215</v>
      </c>
      <c r="G213" t="s">
        <v>45</v>
      </c>
      <c r="H213" t="s">
        <v>2417</v>
      </c>
      <c r="I213" t="s">
        <v>57</v>
      </c>
      <c r="J213" t="s">
        <v>83</v>
      </c>
      <c r="K213" t="s">
        <v>40</v>
      </c>
      <c r="L213">
        <v>219569</v>
      </c>
      <c r="M213">
        <v>304863</v>
      </c>
      <c r="N213">
        <v>128154</v>
      </c>
      <c r="O213">
        <v>0</v>
      </c>
      <c r="P213">
        <v>1346020</v>
      </c>
      <c r="Q213">
        <v>9427</v>
      </c>
      <c r="R213">
        <v>0</v>
      </c>
      <c r="S213">
        <v>0</v>
      </c>
      <c r="T213">
        <v>2008033</v>
      </c>
      <c r="U213">
        <v>0</v>
      </c>
      <c r="V213">
        <v>2008033</v>
      </c>
      <c r="W213">
        <v>0</v>
      </c>
      <c r="X213">
        <v>8774644</v>
      </c>
      <c r="Y213">
        <v>0</v>
      </c>
      <c r="Z213">
        <v>0</v>
      </c>
      <c r="AA213">
        <v>2475138</v>
      </c>
      <c r="AB213">
        <v>0</v>
      </c>
      <c r="AC213">
        <v>0</v>
      </c>
      <c r="AD213">
        <v>0</v>
      </c>
      <c r="AE213">
        <v>0</v>
      </c>
      <c r="AF213">
        <v>0</v>
      </c>
      <c r="AG213">
        <v>0</v>
      </c>
      <c r="AH213">
        <v>0</v>
      </c>
      <c r="AI213">
        <v>11249782</v>
      </c>
      <c r="AJ213">
        <v>13257815</v>
      </c>
      <c r="AK213">
        <v>82030</v>
      </c>
      <c r="AL213">
        <v>0</v>
      </c>
      <c r="AM213">
        <v>82030</v>
      </c>
      <c r="AN213">
        <v>500065</v>
      </c>
      <c r="AP213">
        <v>20250</v>
      </c>
      <c r="AQ213">
        <v>0</v>
      </c>
      <c r="AR213">
        <v>602345</v>
      </c>
      <c r="AS213">
        <v>0</v>
      </c>
      <c r="AT213">
        <v>602345</v>
      </c>
      <c r="AU213">
        <v>0</v>
      </c>
      <c r="AV213">
        <v>0</v>
      </c>
      <c r="AW213">
        <v>0</v>
      </c>
      <c r="AX213">
        <v>1833333</v>
      </c>
      <c r="AY213">
        <v>434838</v>
      </c>
      <c r="AZ213">
        <v>0</v>
      </c>
      <c r="BA213">
        <v>0</v>
      </c>
      <c r="BB213">
        <v>55567</v>
      </c>
      <c r="BC213">
        <v>2323738</v>
      </c>
      <c r="BD213">
        <v>2926083</v>
      </c>
      <c r="BE213">
        <v>800000</v>
      </c>
      <c r="BF213">
        <v>1820000</v>
      </c>
      <c r="BG213">
        <v>0</v>
      </c>
      <c r="BH213">
        <v>0</v>
      </c>
      <c r="BI213">
        <v>0</v>
      </c>
      <c r="BJ213">
        <v>1882517</v>
      </c>
      <c r="BK213">
        <v>1793789</v>
      </c>
      <c r="BL213">
        <v>4035426</v>
      </c>
      <c r="BM213">
        <v>10331732</v>
      </c>
      <c r="BN213">
        <v>13257815</v>
      </c>
    </row>
    <row r="214" spans="1:66" hidden="1" x14ac:dyDescent="0.25">
      <c r="A214" t="s">
        <v>33</v>
      </c>
      <c r="B214" t="s">
        <v>2211</v>
      </c>
      <c r="C214">
        <v>800082394</v>
      </c>
      <c r="D214" t="s">
        <v>2287</v>
      </c>
      <c r="E214" t="s">
        <v>2418</v>
      </c>
      <c r="F214" t="s">
        <v>131</v>
      </c>
      <c r="G214" t="s">
        <v>45</v>
      </c>
      <c r="H214" t="s">
        <v>216</v>
      </c>
      <c r="I214" t="s">
        <v>38</v>
      </c>
      <c r="J214" t="s">
        <v>38</v>
      </c>
      <c r="K214" t="s">
        <v>39</v>
      </c>
      <c r="L214">
        <v>1617500</v>
      </c>
      <c r="M214">
        <v>2075090</v>
      </c>
      <c r="N214">
        <v>5487348</v>
      </c>
      <c r="O214">
        <v>769187</v>
      </c>
      <c r="P214">
        <v>0</v>
      </c>
      <c r="Q214">
        <v>0</v>
      </c>
      <c r="R214">
        <v>0</v>
      </c>
      <c r="S214">
        <v>0</v>
      </c>
      <c r="T214">
        <v>9949125</v>
      </c>
      <c r="V214">
        <v>9949125</v>
      </c>
      <c r="W214">
        <v>392002</v>
      </c>
      <c r="X214">
        <v>14150</v>
      </c>
      <c r="AI214">
        <v>406152</v>
      </c>
      <c r="AJ214">
        <v>10355277</v>
      </c>
      <c r="AK214">
        <v>122795</v>
      </c>
      <c r="AM214">
        <v>122795</v>
      </c>
      <c r="AN214">
        <v>3252027</v>
      </c>
      <c r="AO214">
        <v>310586</v>
      </c>
      <c r="AQ214">
        <v>398453</v>
      </c>
      <c r="AR214">
        <v>4083861</v>
      </c>
      <c r="AT214">
        <v>4083861</v>
      </c>
      <c r="BB214">
        <v>1465793</v>
      </c>
      <c r="BC214">
        <v>1465793</v>
      </c>
      <c r="BD214">
        <v>5549654</v>
      </c>
      <c r="BE214">
        <v>377000</v>
      </c>
      <c r="BJ214">
        <v>286689</v>
      </c>
      <c r="BK214">
        <v>425772</v>
      </c>
      <c r="BL214">
        <v>3716162</v>
      </c>
      <c r="BM214">
        <v>4805623</v>
      </c>
      <c r="BN214">
        <v>10355277</v>
      </c>
    </row>
    <row r="215" spans="1:66" hidden="1" x14ac:dyDescent="0.25">
      <c r="A215" t="s">
        <v>33</v>
      </c>
      <c r="B215" t="s">
        <v>2211</v>
      </c>
      <c r="C215">
        <v>800082394</v>
      </c>
      <c r="D215" t="s">
        <v>2287</v>
      </c>
      <c r="E215" t="s">
        <v>2418</v>
      </c>
      <c r="F215" t="s">
        <v>131</v>
      </c>
      <c r="G215" t="s">
        <v>45</v>
      </c>
      <c r="H215" t="s">
        <v>216</v>
      </c>
      <c r="I215" t="s">
        <v>38</v>
      </c>
      <c r="J215" t="s">
        <v>38</v>
      </c>
      <c r="K215" t="s">
        <v>40</v>
      </c>
      <c r="L215">
        <v>185942</v>
      </c>
      <c r="M215">
        <v>2301192</v>
      </c>
      <c r="N215">
        <v>4966223</v>
      </c>
      <c r="O215">
        <v>471521</v>
      </c>
      <c r="P215">
        <v>0</v>
      </c>
      <c r="Q215">
        <v>0</v>
      </c>
      <c r="R215">
        <v>0</v>
      </c>
      <c r="S215">
        <v>0</v>
      </c>
      <c r="T215">
        <v>7924878</v>
      </c>
      <c r="V215">
        <v>7924878</v>
      </c>
      <c r="W215">
        <v>398998</v>
      </c>
      <c r="X215">
        <v>985352</v>
      </c>
      <c r="Y215">
        <v>0</v>
      </c>
      <c r="Z215">
        <v>0</v>
      </c>
      <c r="AA215">
        <v>0</v>
      </c>
      <c r="AB215">
        <v>0</v>
      </c>
      <c r="AC215">
        <v>0</v>
      </c>
      <c r="AD215">
        <v>0</v>
      </c>
      <c r="AE215">
        <v>0</v>
      </c>
      <c r="AF215">
        <v>0</v>
      </c>
      <c r="AG215">
        <v>0</v>
      </c>
      <c r="AH215">
        <v>0</v>
      </c>
      <c r="AI215">
        <v>1384350</v>
      </c>
      <c r="AJ215">
        <v>9309228</v>
      </c>
      <c r="AK215">
        <v>82080</v>
      </c>
      <c r="AM215">
        <v>82080</v>
      </c>
      <c r="AN215">
        <v>2666738</v>
      </c>
      <c r="AO215">
        <v>85696</v>
      </c>
      <c r="AQ215">
        <v>398453</v>
      </c>
      <c r="AR215">
        <v>3232967</v>
      </c>
      <c r="AT215">
        <v>3232967</v>
      </c>
      <c r="BB215">
        <v>1938222</v>
      </c>
      <c r="BC215">
        <v>1938222</v>
      </c>
      <c r="BD215">
        <v>5171189</v>
      </c>
      <c r="BE215">
        <v>377000</v>
      </c>
      <c r="BJ215">
        <v>286689</v>
      </c>
      <c r="BK215">
        <v>425772</v>
      </c>
      <c r="BL215">
        <v>3048578</v>
      </c>
      <c r="BM215">
        <v>4138039</v>
      </c>
      <c r="BN215">
        <v>9309228</v>
      </c>
    </row>
    <row r="216" spans="1:66" hidden="1" x14ac:dyDescent="0.25">
      <c r="A216" t="s">
        <v>33</v>
      </c>
      <c r="B216" t="s">
        <v>2211</v>
      </c>
      <c r="C216">
        <v>800083425</v>
      </c>
      <c r="D216" t="s">
        <v>2287</v>
      </c>
      <c r="E216" t="s">
        <v>217</v>
      </c>
      <c r="F216" t="s">
        <v>50</v>
      </c>
      <c r="G216" t="s">
        <v>51</v>
      </c>
      <c r="H216" t="s">
        <v>2419</v>
      </c>
      <c r="I216" t="s">
        <v>38</v>
      </c>
      <c r="J216" t="s">
        <v>38</v>
      </c>
      <c r="K216" t="s">
        <v>39</v>
      </c>
      <c r="L216">
        <v>2743965</v>
      </c>
      <c r="M216">
        <v>3780014</v>
      </c>
      <c r="N216">
        <v>296853</v>
      </c>
      <c r="R216">
        <v>169197</v>
      </c>
      <c r="T216">
        <v>6990029</v>
      </c>
      <c r="V216">
        <v>6990029</v>
      </c>
      <c r="W216">
        <v>61540</v>
      </c>
      <c r="X216">
        <v>1065966</v>
      </c>
      <c r="AI216">
        <v>1127506</v>
      </c>
      <c r="AJ216">
        <v>8117535</v>
      </c>
      <c r="AK216">
        <v>150946</v>
      </c>
      <c r="AM216">
        <v>150946</v>
      </c>
      <c r="AN216">
        <v>1472541</v>
      </c>
      <c r="AO216">
        <v>92153</v>
      </c>
      <c r="AP216">
        <v>1867</v>
      </c>
      <c r="AQ216">
        <v>13849</v>
      </c>
      <c r="AR216">
        <v>1731356</v>
      </c>
      <c r="AT216">
        <v>1731356</v>
      </c>
      <c r="AU216">
        <v>421162</v>
      </c>
      <c r="AW216">
        <v>421162</v>
      </c>
      <c r="AY216">
        <v>252561</v>
      </c>
      <c r="BC216">
        <v>673723</v>
      </c>
      <c r="BD216">
        <v>2405079</v>
      </c>
      <c r="BE216">
        <v>300000</v>
      </c>
      <c r="BJ216">
        <v>678829</v>
      </c>
      <c r="BK216">
        <v>646033</v>
      </c>
      <c r="BL216">
        <v>4087594</v>
      </c>
      <c r="BM216">
        <v>5712456</v>
      </c>
      <c r="BN216">
        <v>8117535</v>
      </c>
    </row>
    <row r="217" spans="1:66" hidden="1" x14ac:dyDescent="0.25">
      <c r="A217" t="s">
        <v>33</v>
      </c>
      <c r="B217" t="s">
        <v>2211</v>
      </c>
      <c r="C217">
        <v>800083425</v>
      </c>
      <c r="D217" t="s">
        <v>2287</v>
      </c>
      <c r="E217" t="s">
        <v>217</v>
      </c>
      <c r="F217" t="s">
        <v>50</v>
      </c>
      <c r="G217" t="s">
        <v>51</v>
      </c>
      <c r="H217" t="s">
        <v>2419</v>
      </c>
      <c r="I217" t="s">
        <v>38</v>
      </c>
      <c r="J217" t="s">
        <v>38</v>
      </c>
      <c r="K217" t="s">
        <v>40</v>
      </c>
      <c r="L217">
        <v>2341590</v>
      </c>
      <c r="M217">
        <v>3741752</v>
      </c>
      <c r="N217">
        <v>398585</v>
      </c>
      <c r="R217">
        <v>34911</v>
      </c>
      <c r="T217">
        <v>6516838</v>
      </c>
      <c r="V217">
        <v>6516838</v>
      </c>
      <c r="W217">
        <v>74283</v>
      </c>
      <c r="X217">
        <v>1086047</v>
      </c>
      <c r="AI217">
        <v>1160330</v>
      </c>
      <c r="AJ217">
        <v>7677168</v>
      </c>
      <c r="AK217">
        <v>137196</v>
      </c>
      <c r="AM217">
        <v>137196</v>
      </c>
      <c r="AN217">
        <v>1635817</v>
      </c>
      <c r="AO217">
        <v>97130</v>
      </c>
      <c r="AP217">
        <v>1670</v>
      </c>
      <c r="AQ217">
        <v>10572</v>
      </c>
      <c r="AR217">
        <v>1882385</v>
      </c>
      <c r="AT217">
        <v>1882385</v>
      </c>
      <c r="AU217">
        <v>383224</v>
      </c>
      <c r="AW217">
        <v>383224</v>
      </c>
      <c r="AY217">
        <v>260583</v>
      </c>
      <c r="BB217">
        <v>32366</v>
      </c>
      <c r="BC217">
        <v>676173</v>
      </c>
      <c r="BD217">
        <v>2558558</v>
      </c>
      <c r="BE217">
        <v>300000</v>
      </c>
      <c r="BJ217">
        <v>678829</v>
      </c>
      <c r="BK217">
        <v>646033</v>
      </c>
      <c r="BL217">
        <v>3493748</v>
      </c>
      <c r="BM217">
        <v>5118610</v>
      </c>
      <c r="BN217">
        <v>7677168</v>
      </c>
    </row>
    <row r="218" spans="1:66" hidden="1" x14ac:dyDescent="0.25">
      <c r="A218" t="s">
        <v>33</v>
      </c>
      <c r="B218" t="s">
        <v>2211</v>
      </c>
      <c r="C218">
        <v>800087297</v>
      </c>
      <c r="D218" t="s">
        <v>2287</v>
      </c>
      <c r="E218" t="s">
        <v>2420</v>
      </c>
      <c r="F218" t="s">
        <v>218</v>
      </c>
      <c r="G218" t="s">
        <v>45</v>
      </c>
      <c r="H218" t="s">
        <v>2421</v>
      </c>
      <c r="I218" t="s">
        <v>38</v>
      </c>
      <c r="J218" t="s">
        <v>38</v>
      </c>
      <c r="K218" t="s">
        <v>39</v>
      </c>
      <c r="L218">
        <v>13297703</v>
      </c>
      <c r="M218">
        <v>50984134</v>
      </c>
      <c r="N218">
        <v>33857437</v>
      </c>
      <c r="O218">
        <v>6912551</v>
      </c>
      <c r="P218">
        <v>0</v>
      </c>
      <c r="Q218">
        <v>0</v>
      </c>
      <c r="R218">
        <v>247417</v>
      </c>
      <c r="S218">
        <v>0</v>
      </c>
      <c r="T218">
        <v>105299242</v>
      </c>
      <c r="U218">
        <v>0</v>
      </c>
      <c r="V218">
        <v>105299242</v>
      </c>
      <c r="W218">
        <v>0</v>
      </c>
      <c r="X218">
        <v>1287200</v>
      </c>
      <c r="Y218">
        <v>0</v>
      </c>
      <c r="Z218">
        <v>3511</v>
      </c>
      <c r="AA218">
        <v>0</v>
      </c>
      <c r="AB218">
        <v>0</v>
      </c>
      <c r="AC218">
        <v>0</v>
      </c>
      <c r="AD218">
        <v>4449818</v>
      </c>
      <c r="AE218">
        <v>0</v>
      </c>
      <c r="AF218">
        <v>0</v>
      </c>
      <c r="AG218">
        <v>226551</v>
      </c>
      <c r="AH218">
        <v>0</v>
      </c>
      <c r="AI218">
        <v>5967080</v>
      </c>
      <c r="AJ218">
        <v>111266322</v>
      </c>
      <c r="AK218">
        <v>927808</v>
      </c>
      <c r="AL218">
        <v>156000</v>
      </c>
      <c r="AM218">
        <v>1083808</v>
      </c>
      <c r="AN218">
        <v>31450709</v>
      </c>
      <c r="AO218">
        <v>4846076</v>
      </c>
      <c r="AP218">
        <v>0</v>
      </c>
      <c r="AQ218">
        <v>230504</v>
      </c>
      <c r="AR218">
        <v>37611097</v>
      </c>
      <c r="AS218">
        <v>0</v>
      </c>
      <c r="AT218">
        <v>37611097</v>
      </c>
      <c r="BB218">
        <v>0</v>
      </c>
      <c r="BC218">
        <v>0</v>
      </c>
      <c r="BD218">
        <v>37611097</v>
      </c>
      <c r="BE218">
        <v>3950001</v>
      </c>
      <c r="BF218">
        <v>93306868</v>
      </c>
      <c r="BG218">
        <v>0</v>
      </c>
      <c r="BH218">
        <v>0</v>
      </c>
      <c r="BI218">
        <v>0</v>
      </c>
      <c r="BJ218">
        <v>0</v>
      </c>
      <c r="BK218">
        <v>167831</v>
      </c>
      <c r="BL218">
        <v>-23769475</v>
      </c>
      <c r="BM218">
        <v>73655225</v>
      </c>
      <c r="BN218">
        <v>111266322</v>
      </c>
    </row>
    <row r="219" spans="1:66" hidden="1" x14ac:dyDescent="0.25">
      <c r="A219" t="s">
        <v>33</v>
      </c>
      <c r="B219" t="s">
        <v>2211</v>
      </c>
      <c r="C219">
        <v>800087297</v>
      </c>
      <c r="D219" t="s">
        <v>2287</v>
      </c>
      <c r="E219" t="s">
        <v>2420</v>
      </c>
      <c r="F219" t="s">
        <v>218</v>
      </c>
      <c r="G219" t="s">
        <v>45</v>
      </c>
      <c r="H219" t="s">
        <v>2421</v>
      </c>
      <c r="I219" t="s">
        <v>38</v>
      </c>
      <c r="J219" t="s">
        <v>38</v>
      </c>
      <c r="K219" t="s">
        <v>40</v>
      </c>
      <c r="L219">
        <v>7657884</v>
      </c>
      <c r="M219">
        <v>43240556</v>
      </c>
      <c r="N219">
        <v>46029622</v>
      </c>
      <c r="O219">
        <v>8139027</v>
      </c>
      <c r="P219">
        <v>0</v>
      </c>
      <c r="Q219">
        <v>0</v>
      </c>
      <c r="R219">
        <v>103332</v>
      </c>
      <c r="S219">
        <v>0</v>
      </c>
      <c r="T219">
        <v>105170421</v>
      </c>
      <c r="U219">
        <v>0</v>
      </c>
      <c r="V219">
        <v>105170421</v>
      </c>
      <c r="W219">
        <v>0</v>
      </c>
      <c r="X219">
        <v>1600440</v>
      </c>
      <c r="Y219">
        <v>0</v>
      </c>
      <c r="Z219">
        <v>11669</v>
      </c>
      <c r="AA219">
        <v>0</v>
      </c>
      <c r="AB219">
        <v>0</v>
      </c>
      <c r="AC219">
        <v>0</v>
      </c>
      <c r="AD219">
        <v>1991138</v>
      </c>
      <c r="AE219">
        <v>0</v>
      </c>
      <c r="AF219">
        <v>0</v>
      </c>
      <c r="AG219">
        <v>551293</v>
      </c>
      <c r="AH219">
        <v>0</v>
      </c>
      <c r="AI219">
        <v>4154540</v>
      </c>
      <c r="AJ219">
        <v>109324961</v>
      </c>
      <c r="AK219">
        <v>931294</v>
      </c>
      <c r="AL219">
        <v>151695</v>
      </c>
      <c r="AM219">
        <v>1082989</v>
      </c>
      <c r="AN219">
        <v>44736109</v>
      </c>
      <c r="AO219">
        <v>2430275</v>
      </c>
      <c r="AP219">
        <v>0</v>
      </c>
      <c r="AQ219">
        <v>330622</v>
      </c>
      <c r="AR219">
        <v>48579995</v>
      </c>
      <c r="AS219">
        <v>0</v>
      </c>
      <c r="AT219">
        <v>48579995</v>
      </c>
      <c r="AU219">
        <v>0</v>
      </c>
      <c r="AV219">
        <v>0</v>
      </c>
      <c r="AW219">
        <v>0</v>
      </c>
      <c r="AX219">
        <v>0</v>
      </c>
      <c r="AY219">
        <v>0</v>
      </c>
      <c r="AZ219">
        <v>0</v>
      </c>
      <c r="BA219">
        <v>0</v>
      </c>
      <c r="BB219">
        <v>230504</v>
      </c>
      <c r="BC219">
        <v>230504</v>
      </c>
      <c r="BD219">
        <v>48810499</v>
      </c>
      <c r="BE219">
        <v>3950001</v>
      </c>
      <c r="BF219">
        <v>93306868</v>
      </c>
      <c r="BG219">
        <v>0</v>
      </c>
      <c r="BH219">
        <v>0</v>
      </c>
      <c r="BI219">
        <v>0</v>
      </c>
      <c r="BJ219">
        <v>0</v>
      </c>
      <c r="BK219">
        <v>167831</v>
      </c>
      <c r="BL219">
        <v>-36910238</v>
      </c>
      <c r="BM219">
        <v>60514462</v>
      </c>
      <c r="BN219">
        <v>109324961</v>
      </c>
    </row>
    <row r="220" spans="1:66" hidden="1" x14ac:dyDescent="0.25">
      <c r="A220" t="s">
        <v>33</v>
      </c>
      <c r="B220" t="s">
        <v>2211</v>
      </c>
      <c r="C220">
        <v>800087795</v>
      </c>
      <c r="D220" t="s">
        <v>2287</v>
      </c>
      <c r="E220" t="s">
        <v>2422</v>
      </c>
      <c r="F220" t="s">
        <v>219</v>
      </c>
      <c r="G220" t="s">
        <v>45</v>
      </c>
      <c r="H220" t="s">
        <v>220</v>
      </c>
      <c r="I220" t="s">
        <v>38</v>
      </c>
      <c r="J220" t="s">
        <v>38</v>
      </c>
      <c r="K220" t="s">
        <v>39</v>
      </c>
      <c r="L220">
        <v>64201400</v>
      </c>
      <c r="M220">
        <v>268041380</v>
      </c>
      <c r="N220">
        <v>167624663</v>
      </c>
      <c r="O220">
        <v>19139364</v>
      </c>
      <c r="T220">
        <v>519006807</v>
      </c>
      <c r="V220">
        <v>519006807</v>
      </c>
      <c r="X220">
        <v>257413550</v>
      </c>
      <c r="AB220">
        <v>106345</v>
      </c>
      <c r="AD220">
        <v>23251359</v>
      </c>
      <c r="AI220">
        <v>280771254</v>
      </c>
      <c r="AJ220">
        <v>799778061</v>
      </c>
      <c r="AK220">
        <v>4213518</v>
      </c>
      <c r="AL220">
        <v>39493305</v>
      </c>
      <c r="AM220">
        <v>43706823</v>
      </c>
      <c r="AN220">
        <v>222715058</v>
      </c>
      <c r="AO220">
        <v>1335996</v>
      </c>
      <c r="AQ220">
        <v>2366032</v>
      </c>
      <c r="AR220">
        <v>270123909</v>
      </c>
      <c r="AT220">
        <v>270123909</v>
      </c>
      <c r="BB220">
        <v>3372016</v>
      </c>
      <c r="BC220">
        <v>3372016</v>
      </c>
      <c r="BD220">
        <v>273495925</v>
      </c>
      <c r="BE220">
        <v>1400000</v>
      </c>
      <c r="BF220">
        <v>164590805</v>
      </c>
      <c r="BK220">
        <v>4315713</v>
      </c>
      <c r="BL220">
        <v>355975618</v>
      </c>
      <c r="BM220">
        <v>526282136</v>
      </c>
      <c r="BN220">
        <v>799778061</v>
      </c>
    </row>
    <row r="221" spans="1:66" hidden="1" x14ac:dyDescent="0.25">
      <c r="A221" t="s">
        <v>33</v>
      </c>
      <c r="B221" t="s">
        <v>2211</v>
      </c>
      <c r="C221">
        <v>800087795</v>
      </c>
      <c r="D221" t="s">
        <v>2287</v>
      </c>
      <c r="E221" t="s">
        <v>2422</v>
      </c>
      <c r="F221" t="s">
        <v>219</v>
      </c>
      <c r="G221" t="s">
        <v>45</v>
      </c>
      <c r="H221" t="s">
        <v>220</v>
      </c>
      <c r="I221" t="s">
        <v>38</v>
      </c>
      <c r="J221" t="s">
        <v>38</v>
      </c>
      <c r="K221" t="s">
        <v>40</v>
      </c>
      <c r="L221">
        <v>98418687</v>
      </c>
      <c r="M221">
        <v>254949029</v>
      </c>
      <c r="N221">
        <v>210387637</v>
      </c>
      <c r="O221">
        <v>21690493</v>
      </c>
      <c r="T221">
        <v>585445846</v>
      </c>
      <c r="V221">
        <v>585445846</v>
      </c>
      <c r="X221">
        <v>317598555</v>
      </c>
      <c r="AB221">
        <v>126642</v>
      </c>
      <c r="AD221">
        <v>20216629</v>
      </c>
      <c r="AI221">
        <v>337941826</v>
      </c>
      <c r="AJ221">
        <v>923387672</v>
      </c>
      <c r="AK221">
        <v>6507003</v>
      </c>
      <c r="AL221">
        <v>57663505</v>
      </c>
      <c r="AM221">
        <v>64170508</v>
      </c>
      <c r="AN221">
        <v>257384185</v>
      </c>
      <c r="AO221">
        <v>36535094</v>
      </c>
      <c r="AQ221">
        <v>157853</v>
      </c>
      <c r="AR221">
        <v>358247640</v>
      </c>
      <c r="AT221">
        <v>358247640</v>
      </c>
      <c r="BB221">
        <v>190661</v>
      </c>
      <c r="BC221">
        <v>190661</v>
      </c>
      <c r="BD221">
        <v>358438301</v>
      </c>
      <c r="BE221">
        <v>1400000</v>
      </c>
      <c r="BF221">
        <v>164590805</v>
      </c>
      <c r="BK221">
        <v>4315713</v>
      </c>
      <c r="BL221">
        <v>394642853</v>
      </c>
      <c r="BM221">
        <v>564949371</v>
      </c>
      <c r="BN221">
        <v>923387672</v>
      </c>
    </row>
    <row r="222" spans="1:66" hidden="1" x14ac:dyDescent="0.25">
      <c r="A222" t="s">
        <v>33</v>
      </c>
      <c r="B222" t="s">
        <v>2211</v>
      </c>
      <c r="C222">
        <v>800089040</v>
      </c>
      <c r="D222" t="s">
        <v>2287</v>
      </c>
      <c r="E222" t="s">
        <v>2423</v>
      </c>
      <c r="F222" t="s">
        <v>1426</v>
      </c>
      <c r="G222" t="s">
        <v>45</v>
      </c>
      <c r="H222" t="s">
        <v>2424</v>
      </c>
      <c r="I222" t="s">
        <v>38</v>
      </c>
      <c r="J222" t="s">
        <v>38</v>
      </c>
      <c r="K222" t="s">
        <v>39</v>
      </c>
      <c r="L222">
        <v>994513</v>
      </c>
      <c r="M222">
        <v>7826948</v>
      </c>
      <c r="N222">
        <v>2286525</v>
      </c>
      <c r="O222">
        <v>1251041</v>
      </c>
      <c r="Q222">
        <v>4687</v>
      </c>
      <c r="R222">
        <v>367801</v>
      </c>
      <c r="T222">
        <v>12731515</v>
      </c>
      <c r="V222">
        <v>12731515</v>
      </c>
      <c r="X222">
        <v>12065752</v>
      </c>
      <c r="AD222">
        <v>1472229</v>
      </c>
      <c r="AG222">
        <v>22529062</v>
      </c>
      <c r="AI222">
        <v>36067043</v>
      </c>
      <c r="AJ222">
        <v>48798558</v>
      </c>
      <c r="AN222">
        <v>7616961</v>
      </c>
      <c r="AO222">
        <v>437104</v>
      </c>
      <c r="AP222">
        <v>2633187</v>
      </c>
      <c r="AR222">
        <v>10687252</v>
      </c>
      <c r="AT222">
        <v>10687252</v>
      </c>
      <c r="AV222">
        <v>3126997</v>
      </c>
      <c r="AW222">
        <v>3126997</v>
      </c>
      <c r="AY222">
        <v>3382099</v>
      </c>
      <c r="BA222">
        <v>2808947</v>
      </c>
      <c r="BB222">
        <v>8079394</v>
      </c>
      <c r="BC222">
        <v>17397437</v>
      </c>
      <c r="BD222">
        <v>28084689</v>
      </c>
      <c r="BE222">
        <v>2192000</v>
      </c>
      <c r="BF222">
        <v>1708000</v>
      </c>
      <c r="BI222">
        <v>6723385</v>
      </c>
      <c r="BK222">
        <v>1132249</v>
      </c>
      <c r="BL222">
        <v>8958235</v>
      </c>
      <c r="BM222">
        <v>20713869</v>
      </c>
      <c r="BN222">
        <v>48798558</v>
      </c>
    </row>
    <row r="223" spans="1:66" hidden="1" x14ac:dyDescent="0.25">
      <c r="A223" t="s">
        <v>33</v>
      </c>
      <c r="B223" t="s">
        <v>2211</v>
      </c>
      <c r="C223">
        <v>800089040</v>
      </c>
      <c r="D223" t="s">
        <v>2287</v>
      </c>
      <c r="E223" t="s">
        <v>2423</v>
      </c>
      <c r="F223" t="s">
        <v>1426</v>
      </c>
      <c r="G223" t="s">
        <v>45</v>
      </c>
      <c r="H223" t="s">
        <v>2424</v>
      </c>
      <c r="I223" t="s">
        <v>38</v>
      </c>
      <c r="J223" t="s">
        <v>38</v>
      </c>
      <c r="K223" t="s">
        <v>40</v>
      </c>
      <c r="L223">
        <v>1384941</v>
      </c>
      <c r="M223">
        <v>8776192</v>
      </c>
      <c r="N223">
        <v>3711303</v>
      </c>
      <c r="O223">
        <v>811988</v>
      </c>
      <c r="Q223">
        <v>4687</v>
      </c>
      <c r="R223">
        <v>348446</v>
      </c>
      <c r="T223">
        <v>15037557</v>
      </c>
      <c r="V223">
        <v>15037557</v>
      </c>
      <c r="X223">
        <v>13861301</v>
      </c>
      <c r="AD223">
        <v>1221834</v>
      </c>
      <c r="AG223">
        <v>20337816</v>
      </c>
      <c r="AI223">
        <v>35420951</v>
      </c>
      <c r="AJ223">
        <v>50458508</v>
      </c>
      <c r="AN223">
        <v>5973114</v>
      </c>
      <c r="AO223">
        <v>1961183</v>
      </c>
      <c r="AP223">
        <v>3131204</v>
      </c>
      <c r="AR223">
        <v>11065501</v>
      </c>
      <c r="AT223">
        <v>11065501</v>
      </c>
      <c r="AV223">
        <v>3047525</v>
      </c>
      <c r="AW223">
        <v>3047525</v>
      </c>
      <c r="AY223">
        <v>3419078</v>
      </c>
      <c r="BA223">
        <v>5315274</v>
      </c>
      <c r="BB223">
        <v>6694545</v>
      </c>
      <c r="BC223">
        <v>18476422</v>
      </c>
      <c r="BD223">
        <v>29541923</v>
      </c>
      <c r="BE223">
        <v>2192000</v>
      </c>
      <c r="BF223">
        <v>1708000</v>
      </c>
      <c r="BI223">
        <v>6742245</v>
      </c>
      <c r="BK223">
        <v>1132249</v>
      </c>
      <c r="BL223">
        <v>9142091</v>
      </c>
      <c r="BM223">
        <v>20916585</v>
      </c>
      <c r="BN223">
        <v>50458508</v>
      </c>
    </row>
    <row r="224" spans="1:66" hidden="1" x14ac:dyDescent="0.25">
      <c r="A224" t="s">
        <v>33</v>
      </c>
      <c r="B224" t="s">
        <v>2211</v>
      </c>
      <c r="C224">
        <v>800090890</v>
      </c>
      <c r="D224" t="s">
        <v>2287</v>
      </c>
      <c r="E224" t="s">
        <v>2425</v>
      </c>
      <c r="F224" t="s">
        <v>221</v>
      </c>
      <c r="G224" t="s">
        <v>45</v>
      </c>
      <c r="H224" t="s">
        <v>2426</v>
      </c>
      <c r="I224" t="s">
        <v>47</v>
      </c>
      <c r="J224" t="s">
        <v>62</v>
      </c>
      <c r="K224" t="s">
        <v>39</v>
      </c>
      <c r="L224">
        <v>5356979</v>
      </c>
      <c r="M224">
        <v>70684113</v>
      </c>
      <c r="N224">
        <v>61176307</v>
      </c>
      <c r="O224">
        <v>12094280</v>
      </c>
      <c r="Q224">
        <v>7153243</v>
      </c>
      <c r="T224">
        <v>156464922</v>
      </c>
      <c r="V224">
        <v>156464922</v>
      </c>
      <c r="X224">
        <v>105218559</v>
      </c>
      <c r="Z224">
        <v>4378</v>
      </c>
      <c r="AD224">
        <v>12381897</v>
      </c>
      <c r="AF224">
        <v>1683985</v>
      </c>
      <c r="AG224">
        <v>85157111</v>
      </c>
      <c r="AI224">
        <v>204445930</v>
      </c>
      <c r="AJ224">
        <v>360910852</v>
      </c>
      <c r="AN224">
        <v>186450832</v>
      </c>
      <c r="AQ224">
        <v>9988353</v>
      </c>
      <c r="AR224">
        <v>196439185</v>
      </c>
      <c r="AT224">
        <v>196439185</v>
      </c>
      <c r="AX224">
        <v>43072603</v>
      </c>
      <c r="BA224">
        <v>34226486</v>
      </c>
      <c r="BC224">
        <v>77299089</v>
      </c>
      <c r="BD224">
        <v>273738274</v>
      </c>
      <c r="BE224">
        <v>240000</v>
      </c>
      <c r="BF224">
        <v>89880000</v>
      </c>
      <c r="BK224">
        <v>29822442</v>
      </c>
      <c r="BL224">
        <v>-32769864</v>
      </c>
      <c r="BM224">
        <v>87172578</v>
      </c>
      <c r="BN224">
        <v>360910852</v>
      </c>
    </row>
    <row r="225" spans="1:66" hidden="1" x14ac:dyDescent="0.25">
      <c r="A225" t="s">
        <v>33</v>
      </c>
      <c r="B225" t="s">
        <v>2211</v>
      </c>
      <c r="C225">
        <v>800090890</v>
      </c>
      <c r="D225" t="s">
        <v>2287</v>
      </c>
      <c r="E225" t="s">
        <v>2425</v>
      </c>
      <c r="F225" t="s">
        <v>221</v>
      </c>
      <c r="G225" t="s">
        <v>45</v>
      </c>
      <c r="H225" t="s">
        <v>2426</v>
      </c>
      <c r="I225" t="s">
        <v>47</v>
      </c>
      <c r="J225" t="s">
        <v>62</v>
      </c>
      <c r="K225" t="s">
        <v>40</v>
      </c>
      <c r="L225">
        <v>4328175</v>
      </c>
      <c r="M225">
        <v>50075581</v>
      </c>
      <c r="N225">
        <v>85491521</v>
      </c>
      <c r="O225">
        <v>9202587</v>
      </c>
      <c r="Q225">
        <v>8543168</v>
      </c>
      <c r="T225">
        <v>157641032</v>
      </c>
      <c r="V225">
        <v>157641032</v>
      </c>
      <c r="X225">
        <v>87845870</v>
      </c>
      <c r="Z225">
        <v>5356</v>
      </c>
      <c r="AD225">
        <v>9107232</v>
      </c>
      <c r="AF225">
        <v>1683986</v>
      </c>
      <c r="AG225">
        <v>68637746</v>
      </c>
      <c r="AI225">
        <v>167280190</v>
      </c>
      <c r="AJ225">
        <v>324921222</v>
      </c>
      <c r="AN225">
        <v>176845327</v>
      </c>
      <c r="AP225">
        <v>50012407</v>
      </c>
      <c r="AQ225">
        <v>3452605</v>
      </c>
      <c r="AR225">
        <v>230310339</v>
      </c>
      <c r="AT225">
        <v>230310339</v>
      </c>
      <c r="AX225">
        <v>75707757</v>
      </c>
      <c r="BA225">
        <v>6617084</v>
      </c>
      <c r="BC225">
        <v>82324841</v>
      </c>
      <c r="BD225">
        <v>312635180</v>
      </c>
      <c r="BE225">
        <v>120000</v>
      </c>
      <c r="BK225">
        <v>29822442</v>
      </c>
      <c r="BL225">
        <v>-17656400</v>
      </c>
      <c r="BM225">
        <v>12286042</v>
      </c>
      <c r="BN225">
        <v>324921222</v>
      </c>
    </row>
    <row r="226" spans="1:66" hidden="1" x14ac:dyDescent="0.25">
      <c r="A226" t="s">
        <v>33</v>
      </c>
      <c r="B226" t="s">
        <v>2211</v>
      </c>
      <c r="C226">
        <v>800090902</v>
      </c>
      <c r="D226" t="s">
        <v>2287</v>
      </c>
      <c r="E226" t="s">
        <v>222</v>
      </c>
      <c r="F226" t="s">
        <v>223</v>
      </c>
      <c r="G226" t="s">
        <v>36</v>
      </c>
      <c r="H226" t="s">
        <v>224</v>
      </c>
      <c r="I226" t="s">
        <v>38</v>
      </c>
      <c r="J226" t="s">
        <v>38</v>
      </c>
      <c r="K226" t="s">
        <v>39</v>
      </c>
      <c r="L226">
        <v>766987</v>
      </c>
      <c r="M226">
        <v>6544453</v>
      </c>
      <c r="N226">
        <v>6402348</v>
      </c>
      <c r="O226">
        <v>1263287</v>
      </c>
      <c r="Q226">
        <v>353658</v>
      </c>
      <c r="R226">
        <v>735</v>
      </c>
      <c r="T226">
        <v>15331468</v>
      </c>
      <c r="V226">
        <v>15331468</v>
      </c>
      <c r="W226">
        <v>5858552</v>
      </c>
      <c r="X226">
        <v>7610248</v>
      </c>
      <c r="AB226">
        <v>5069041</v>
      </c>
      <c r="AD226">
        <v>115819</v>
      </c>
      <c r="AF226">
        <v>8887163</v>
      </c>
      <c r="AI226">
        <v>27540823</v>
      </c>
      <c r="AJ226">
        <v>42872291</v>
      </c>
      <c r="AK226">
        <v>285990</v>
      </c>
      <c r="AM226">
        <v>285990</v>
      </c>
      <c r="AN226">
        <v>5123654</v>
      </c>
      <c r="AO226">
        <v>143745</v>
      </c>
      <c r="AP226">
        <v>3265518</v>
      </c>
      <c r="AR226">
        <v>8818907</v>
      </c>
      <c r="AT226">
        <v>8818907</v>
      </c>
      <c r="AX226">
        <v>412506</v>
      </c>
      <c r="AY226">
        <v>276805</v>
      </c>
      <c r="BA226">
        <v>7177988</v>
      </c>
      <c r="BB226">
        <v>24556</v>
      </c>
      <c r="BC226">
        <v>7891855</v>
      </c>
      <c r="BD226">
        <v>16710762</v>
      </c>
      <c r="BE226">
        <v>1599757</v>
      </c>
      <c r="BI226">
        <v>11975775</v>
      </c>
      <c r="BK226">
        <v>804853</v>
      </c>
      <c r="BL226">
        <v>11781144</v>
      </c>
      <c r="BM226">
        <v>26161529</v>
      </c>
      <c r="BN226">
        <v>42872291</v>
      </c>
    </row>
    <row r="227" spans="1:66" hidden="1" x14ac:dyDescent="0.25">
      <c r="A227" t="s">
        <v>33</v>
      </c>
      <c r="B227" t="s">
        <v>2211</v>
      </c>
      <c r="C227">
        <v>800090902</v>
      </c>
      <c r="D227" t="s">
        <v>2287</v>
      </c>
      <c r="E227" t="s">
        <v>222</v>
      </c>
      <c r="F227" t="s">
        <v>223</v>
      </c>
      <c r="G227" t="s">
        <v>36</v>
      </c>
      <c r="H227" t="s">
        <v>224</v>
      </c>
      <c r="I227" t="s">
        <v>38</v>
      </c>
      <c r="J227" t="s">
        <v>38</v>
      </c>
      <c r="K227" t="s">
        <v>40</v>
      </c>
      <c r="L227">
        <v>951453</v>
      </c>
      <c r="M227">
        <v>6341635</v>
      </c>
      <c r="N227">
        <v>6455672</v>
      </c>
      <c r="O227">
        <v>1527469</v>
      </c>
      <c r="Q227">
        <v>104739</v>
      </c>
      <c r="R227">
        <v>4309</v>
      </c>
      <c r="T227">
        <v>15385277</v>
      </c>
      <c r="V227">
        <v>15385277</v>
      </c>
      <c r="W227">
        <v>5858552</v>
      </c>
      <c r="X227">
        <v>5894174</v>
      </c>
      <c r="AB227">
        <v>2815610</v>
      </c>
      <c r="AD227">
        <v>1670</v>
      </c>
      <c r="AF227">
        <v>6656277</v>
      </c>
      <c r="AI227">
        <v>21226283</v>
      </c>
      <c r="AJ227">
        <v>36611560</v>
      </c>
      <c r="AK227">
        <v>215283</v>
      </c>
      <c r="AM227">
        <v>215283</v>
      </c>
      <c r="AN227">
        <v>5892341</v>
      </c>
      <c r="AO227">
        <v>16712</v>
      </c>
      <c r="AP227">
        <v>3625404</v>
      </c>
      <c r="AR227">
        <v>9749740</v>
      </c>
      <c r="AT227">
        <v>9749740</v>
      </c>
      <c r="AX227">
        <v>863077</v>
      </c>
      <c r="AY227">
        <v>0</v>
      </c>
      <c r="BA227">
        <v>7016980</v>
      </c>
      <c r="BB227">
        <v>5761</v>
      </c>
      <c r="BC227">
        <v>7885818</v>
      </c>
      <c r="BD227">
        <v>17635558</v>
      </c>
      <c r="BE227">
        <v>1599757</v>
      </c>
      <c r="BI227">
        <v>6939761</v>
      </c>
      <c r="BK227">
        <v>804853</v>
      </c>
      <c r="BL227">
        <v>9631631</v>
      </c>
      <c r="BM227">
        <v>18976002</v>
      </c>
      <c r="BN227">
        <v>36611560</v>
      </c>
    </row>
    <row r="228" spans="1:66" hidden="1" x14ac:dyDescent="0.25">
      <c r="A228" t="s">
        <v>33</v>
      </c>
      <c r="B228" t="s">
        <v>2211</v>
      </c>
      <c r="C228">
        <v>800091549</v>
      </c>
      <c r="D228" t="s">
        <v>2287</v>
      </c>
      <c r="E228" t="s">
        <v>2427</v>
      </c>
      <c r="F228" t="s">
        <v>161</v>
      </c>
      <c r="G228" t="s">
        <v>45</v>
      </c>
      <c r="H228" t="s">
        <v>226</v>
      </c>
      <c r="I228" t="s">
        <v>94</v>
      </c>
      <c r="J228" t="s">
        <v>227</v>
      </c>
      <c r="K228" t="s">
        <v>39</v>
      </c>
      <c r="L228">
        <v>1683689</v>
      </c>
      <c r="M228">
        <v>195747204</v>
      </c>
      <c r="N228">
        <v>138268641</v>
      </c>
      <c r="O228">
        <v>30273373</v>
      </c>
      <c r="P228">
        <v>0</v>
      </c>
      <c r="Q228">
        <v>0</v>
      </c>
      <c r="R228">
        <v>10616340</v>
      </c>
      <c r="S228">
        <v>0</v>
      </c>
      <c r="T228">
        <v>376589247</v>
      </c>
      <c r="U228">
        <v>0</v>
      </c>
      <c r="V228">
        <v>376589247</v>
      </c>
      <c r="W228">
        <v>0</v>
      </c>
      <c r="X228">
        <v>6434372</v>
      </c>
      <c r="Y228">
        <v>0</v>
      </c>
      <c r="Z228">
        <v>7594907</v>
      </c>
      <c r="AA228">
        <v>0</v>
      </c>
      <c r="AB228">
        <v>0</v>
      </c>
      <c r="AC228">
        <v>0</v>
      </c>
      <c r="AD228">
        <v>4931540</v>
      </c>
      <c r="AE228">
        <v>0</v>
      </c>
      <c r="AF228">
        <v>1450000</v>
      </c>
      <c r="AG228">
        <v>0</v>
      </c>
      <c r="AH228">
        <v>0</v>
      </c>
      <c r="AI228">
        <v>20410819</v>
      </c>
      <c r="AJ228">
        <v>397000066</v>
      </c>
      <c r="AK228">
        <v>2359250</v>
      </c>
      <c r="AL228">
        <v>0</v>
      </c>
      <c r="AM228">
        <v>2359250</v>
      </c>
      <c r="AN228">
        <v>152093406</v>
      </c>
      <c r="AO228">
        <v>14334316</v>
      </c>
      <c r="AP228">
        <v>130450996</v>
      </c>
      <c r="AQ228">
        <v>22280345</v>
      </c>
      <c r="AR228">
        <v>321518313</v>
      </c>
      <c r="AS228">
        <v>0</v>
      </c>
      <c r="AT228">
        <v>321518313</v>
      </c>
      <c r="AU228">
        <v>0</v>
      </c>
      <c r="AV228">
        <v>0</v>
      </c>
      <c r="AW228">
        <v>0</v>
      </c>
      <c r="AX228">
        <v>3850599</v>
      </c>
      <c r="AY228">
        <v>1653359</v>
      </c>
      <c r="AZ228">
        <v>0</v>
      </c>
      <c r="BA228">
        <v>0</v>
      </c>
      <c r="BB228">
        <v>0</v>
      </c>
      <c r="BC228">
        <v>5503958</v>
      </c>
      <c r="BD228">
        <v>327022271</v>
      </c>
      <c r="BE228">
        <v>4530000</v>
      </c>
      <c r="BF228">
        <v>1470000</v>
      </c>
      <c r="BG228">
        <v>0</v>
      </c>
      <c r="BH228">
        <v>0</v>
      </c>
      <c r="BI228">
        <v>0</v>
      </c>
      <c r="BJ228">
        <v>0</v>
      </c>
      <c r="BK228">
        <v>2265000</v>
      </c>
      <c r="BL228">
        <v>61712795</v>
      </c>
      <c r="BM228">
        <v>69977795</v>
      </c>
      <c r="BN228">
        <v>397000066</v>
      </c>
    </row>
    <row r="229" spans="1:66" hidden="1" x14ac:dyDescent="0.25">
      <c r="A229" t="s">
        <v>33</v>
      </c>
      <c r="B229" t="s">
        <v>2211</v>
      </c>
      <c r="C229">
        <v>800091549</v>
      </c>
      <c r="D229" t="s">
        <v>2287</v>
      </c>
      <c r="E229" t="s">
        <v>2427</v>
      </c>
      <c r="F229" t="s">
        <v>161</v>
      </c>
      <c r="G229" t="s">
        <v>45</v>
      </c>
      <c r="H229" t="s">
        <v>226</v>
      </c>
      <c r="I229" t="s">
        <v>94</v>
      </c>
      <c r="J229" t="s">
        <v>227</v>
      </c>
      <c r="K229" t="s">
        <v>40</v>
      </c>
      <c r="L229">
        <v>2506861</v>
      </c>
      <c r="M229">
        <v>200988999</v>
      </c>
      <c r="N229">
        <v>159262116</v>
      </c>
      <c r="O229">
        <v>29143390</v>
      </c>
      <c r="P229">
        <v>0</v>
      </c>
      <c r="Q229">
        <v>0</v>
      </c>
      <c r="R229">
        <v>8992603</v>
      </c>
      <c r="S229">
        <v>0</v>
      </c>
      <c r="T229">
        <v>400893969</v>
      </c>
      <c r="U229">
        <v>0</v>
      </c>
      <c r="V229">
        <v>400893969</v>
      </c>
      <c r="W229">
        <v>0</v>
      </c>
      <c r="X229">
        <v>7906556</v>
      </c>
      <c r="Y229">
        <v>0</v>
      </c>
      <c r="Z229">
        <v>5593971</v>
      </c>
      <c r="AA229">
        <v>0</v>
      </c>
      <c r="AB229">
        <v>0</v>
      </c>
      <c r="AC229">
        <v>0</v>
      </c>
      <c r="AD229">
        <v>3013273</v>
      </c>
      <c r="AE229">
        <v>0</v>
      </c>
      <c r="AF229">
        <v>1450000</v>
      </c>
      <c r="AG229">
        <v>0</v>
      </c>
      <c r="AH229">
        <v>0</v>
      </c>
      <c r="AI229">
        <v>17963800</v>
      </c>
      <c r="AJ229">
        <v>418857769</v>
      </c>
      <c r="AK229">
        <v>2199710</v>
      </c>
      <c r="AL229">
        <v>0</v>
      </c>
      <c r="AM229">
        <v>2199710</v>
      </c>
      <c r="AN229">
        <v>162390286</v>
      </c>
      <c r="AO229">
        <v>14453219</v>
      </c>
      <c r="AP229">
        <v>156324745</v>
      </c>
      <c r="AQ229">
        <v>20505173</v>
      </c>
      <c r="AR229">
        <v>355873133</v>
      </c>
      <c r="AS229">
        <v>0</v>
      </c>
      <c r="AT229">
        <v>355873133</v>
      </c>
      <c r="AU229">
        <v>0</v>
      </c>
      <c r="AV229">
        <v>0</v>
      </c>
      <c r="AW229">
        <v>0</v>
      </c>
      <c r="AX229">
        <v>2908232</v>
      </c>
      <c r="AY229">
        <v>0</v>
      </c>
      <c r="AZ229">
        <v>0</v>
      </c>
      <c r="BA229">
        <v>66111</v>
      </c>
      <c r="BB229">
        <v>0</v>
      </c>
      <c r="BC229">
        <v>2974343</v>
      </c>
      <c r="BD229">
        <v>358847476</v>
      </c>
      <c r="BE229">
        <v>4530000</v>
      </c>
      <c r="BF229">
        <v>1470000</v>
      </c>
      <c r="BG229">
        <v>0</v>
      </c>
      <c r="BH229">
        <v>0</v>
      </c>
      <c r="BI229">
        <v>0</v>
      </c>
      <c r="BJ229">
        <v>0</v>
      </c>
      <c r="BK229">
        <v>2265000</v>
      </c>
      <c r="BL229">
        <v>51745293</v>
      </c>
      <c r="BM229">
        <v>60010293</v>
      </c>
      <c r="BN229">
        <v>418857769</v>
      </c>
    </row>
    <row r="230" spans="1:66" hidden="1" x14ac:dyDescent="0.25">
      <c r="A230" t="s">
        <v>33</v>
      </c>
      <c r="B230" t="s">
        <v>2211</v>
      </c>
      <c r="C230">
        <v>800092398</v>
      </c>
      <c r="D230" t="s">
        <v>2287</v>
      </c>
      <c r="E230" t="s">
        <v>2428</v>
      </c>
      <c r="F230" t="s">
        <v>86</v>
      </c>
      <c r="G230" t="s">
        <v>111</v>
      </c>
      <c r="H230" t="s">
        <v>2429</v>
      </c>
      <c r="I230" t="s">
        <v>38</v>
      </c>
      <c r="J230" t="s">
        <v>38</v>
      </c>
      <c r="K230" t="s">
        <v>39</v>
      </c>
      <c r="L230">
        <v>264498</v>
      </c>
      <c r="M230">
        <v>4858636</v>
      </c>
      <c r="O230">
        <v>2119050</v>
      </c>
      <c r="R230">
        <v>199072</v>
      </c>
      <c r="T230">
        <v>7441256</v>
      </c>
      <c r="V230">
        <v>7441256</v>
      </c>
      <c r="W230">
        <v>26577</v>
      </c>
      <c r="AI230">
        <v>26577</v>
      </c>
      <c r="AJ230">
        <v>7467833</v>
      </c>
      <c r="AK230">
        <v>947843</v>
      </c>
      <c r="AM230">
        <v>947843</v>
      </c>
      <c r="AN230">
        <v>8095704</v>
      </c>
      <c r="AQ230">
        <v>304290</v>
      </c>
      <c r="AR230">
        <v>9347837</v>
      </c>
      <c r="AT230">
        <v>9347837</v>
      </c>
      <c r="BD230">
        <v>9347837</v>
      </c>
      <c r="BE230">
        <v>1439059</v>
      </c>
      <c r="BH230">
        <v>101096286</v>
      </c>
      <c r="BK230">
        <v>742877</v>
      </c>
      <c r="BL230">
        <v>-105158226</v>
      </c>
      <c r="BM230">
        <v>-1880004</v>
      </c>
      <c r="BN230">
        <v>7467833</v>
      </c>
    </row>
    <row r="231" spans="1:66" hidden="1" x14ac:dyDescent="0.25">
      <c r="A231" t="s">
        <v>33</v>
      </c>
      <c r="B231" t="s">
        <v>2211</v>
      </c>
      <c r="C231">
        <v>800092398</v>
      </c>
      <c r="D231" t="s">
        <v>2287</v>
      </c>
      <c r="E231" t="s">
        <v>2428</v>
      </c>
      <c r="F231" t="s">
        <v>86</v>
      </c>
      <c r="G231" t="s">
        <v>111</v>
      </c>
      <c r="H231" t="s">
        <v>2429</v>
      </c>
      <c r="I231" t="s">
        <v>38</v>
      </c>
      <c r="J231" t="s">
        <v>38</v>
      </c>
      <c r="K231" t="s">
        <v>40</v>
      </c>
      <c r="L231">
        <v>841803</v>
      </c>
      <c r="M231">
        <v>5398447</v>
      </c>
      <c r="O231">
        <v>1984809</v>
      </c>
      <c r="R231">
        <v>309666</v>
      </c>
      <c r="T231">
        <v>8534725</v>
      </c>
      <c r="V231">
        <v>8534725</v>
      </c>
      <c r="W231">
        <v>99422</v>
      </c>
      <c r="AI231">
        <v>99422</v>
      </c>
      <c r="AJ231">
        <v>8634147</v>
      </c>
      <c r="AK231">
        <v>1037078</v>
      </c>
      <c r="AM231">
        <v>1037078</v>
      </c>
      <c r="AN231">
        <v>9269496</v>
      </c>
      <c r="AQ231">
        <v>401160</v>
      </c>
      <c r="AR231">
        <v>10707734</v>
      </c>
      <c r="AT231">
        <v>10707734</v>
      </c>
      <c r="BD231">
        <v>10707734</v>
      </c>
      <c r="BE231">
        <v>1439059</v>
      </c>
      <c r="BH231">
        <v>99492379</v>
      </c>
      <c r="BK231">
        <v>742877</v>
      </c>
      <c r="BL231">
        <v>-103747902</v>
      </c>
      <c r="BM231">
        <v>-2073587</v>
      </c>
      <c r="BN231">
        <v>8634147</v>
      </c>
    </row>
    <row r="232" spans="1:66" hidden="1" x14ac:dyDescent="0.25">
      <c r="A232" t="s">
        <v>33</v>
      </c>
      <c r="B232" t="s">
        <v>2211</v>
      </c>
      <c r="C232">
        <v>800092641</v>
      </c>
      <c r="D232" t="s">
        <v>2287</v>
      </c>
      <c r="E232" t="s">
        <v>2430</v>
      </c>
      <c r="F232" t="s">
        <v>228</v>
      </c>
      <c r="G232" t="s">
        <v>45</v>
      </c>
      <c r="H232" t="s">
        <v>229</v>
      </c>
      <c r="I232" t="s">
        <v>38</v>
      </c>
      <c r="J232" t="s">
        <v>38</v>
      </c>
      <c r="K232" t="s">
        <v>39</v>
      </c>
      <c r="L232">
        <v>538317</v>
      </c>
      <c r="M232">
        <v>11379203</v>
      </c>
      <c r="N232">
        <v>14194026</v>
      </c>
      <c r="O232">
        <v>719574</v>
      </c>
      <c r="R232">
        <v>366037</v>
      </c>
      <c r="T232">
        <v>27197157</v>
      </c>
      <c r="V232">
        <v>27197157</v>
      </c>
      <c r="X232">
        <v>12097374</v>
      </c>
      <c r="Z232">
        <v>5632557</v>
      </c>
      <c r="AD232">
        <v>1226710</v>
      </c>
      <c r="AI232">
        <v>18956641</v>
      </c>
      <c r="AJ232">
        <v>46153798</v>
      </c>
      <c r="AK232">
        <v>806736</v>
      </c>
      <c r="AM232">
        <v>806736</v>
      </c>
      <c r="AN232">
        <v>16195504</v>
      </c>
      <c r="AP232">
        <v>10068207</v>
      </c>
      <c r="AQ232">
        <v>7953</v>
      </c>
      <c r="AR232">
        <v>27078400</v>
      </c>
      <c r="AT232">
        <v>27078400</v>
      </c>
      <c r="AX232">
        <v>1016027</v>
      </c>
      <c r="BA232">
        <v>3088666</v>
      </c>
      <c r="BC232">
        <v>4104693</v>
      </c>
      <c r="BD232">
        <v>31183093</v>
      </c>
      <c r="BE232">
        <v>8543011</v>
      </c>
      <c r="BF232">
        <v>14066029</v>
      </c>
      <c r="BJ232">
        <v>2119359</v>
      </c>
      <c r="BL232">
        <v>-9757694</v>
      </c>
      <c r="BM232">
        <v>14970705</v>
      </c>
      <c r="BN232">
        <v>46153798</v>
      </c>
    </row>
    <row r="233" spans="1:66" hidden="1" x14ac:dyDescent="0.25">
      <c r="A233" t="s">
        <v>33</v>
      </c>
      <c r="B233" t="s">
        <v>2211</v>
      </c>
      <c r="C233">
        <v>800092641</v>
      </c>
      <c r="D233" t="s">
        <v>2287</v>
      </c>
      <c r="E233" t="s">
        <v>2430</v>
      </c>
      <c r="F233" t="s">
        <v>228</v>
      </c>
      <c r="G233" t="s">
        <v>45</v>
      </c>
      <c r="H233" t="s">
        <v>229</v>
      </c>
      <c r="I233" t="s">
        <v>38</v>
      </c>
      <c r="J233" t="s">
        <v>38</v>
      </c>
      <c r="K233" t="s">
        <v>40</v>
      </c>
      <c r="L233">
        <v>185000</v>
      </c>
      <c r="M233">
        <v>9488341</v>
      </c>
      <c r="N233">
        <v>12263671</v>
      </c>
      <c r="O233">
        <v>1336580</v>
      </c>
      <c r="R233">
        <v>183373</v>
      </c>
      <c r="T233">
        <v>23456965</v>
      </c>
      <c r="V233">
        <v>23456965</v>
      </c>
      <c r="X233">
        <v>9539763</v>
      </c>
      <c r="Z233">
        <v>3961464</v>
      </c>
      <c r="AD233">
        <v>3733994</v>
      </c>
      <c r="AI233">
        <v>17235221</v>
      </c>
      <c r="AJ233">
        <v>40692186</v>
      </c>
      <c r="AK233">
        <v>634732</v>
      </c>
      <c r="AM233">
        <v>634732</v>
      </c>
      <c r="AN233">
        <v>25443209</v>
      </c>
      <c r="AP233">
        <v>859761</v>
      </c>
      <c r="AQ233">
        <v>10659</v>
      </c>
      <c r="AR233">
        <v>26948361</v>
      </c>
      <c r="AT233">
        <v>26948361</v>
      </c>
      <c r="BA233">
        <v>590333</v>
      </c>
      <c r="BC233">
        <v>590333</v>
      </c>
      <c r="BD233">
        <v>27538694</v>
      </c>
      <c r="BE233">
        <v>8543011</v>
      </c>
      <c r="BF233">
        <v>14066029</v>
      </c>
      <c r="BJ233">
        <v>2119359</v>
      </c>
      <c r="BL233">
        <v>-11574907</v>
      </c>
      <c r="BM233">
        <v>13153492</v>
      </c>
      <c r="BN233">
        <v>40692186</v>
      </c>
    </row>
    <row r="234" spans="1:66" hidden="1" x14ac:dyDescent="0.25">
      <c r="A234" t="s">
        <v>33</v>
      </c>
      <c r="B234" t="s">
        <v>2211</v>
      </c>
      <c r="C234">
        <v>800092777</v>
      </c>
      <c r="D234" t="s">
        <v>2287</v>
      </c>
      <c r="E234" t="s">
        <v>2431</v>
      </c>
      <c r="F234" t="s">
        <v>230</v>
      </c>
      <c r="G234" t="s">
        <v>36</v>
      </c>
      <c r="H234" t="s">
        <v>2432</v>
      </c>
      <c r="I234" t="s">
        <v>231</v>
      </c>
      <c r="J234" t="s">
        <v>232</v>
      </c>
      <c r="K234" t="s">
        <v>39</v>
      </c>
      <c r="L234">
        <v>480173</v>
      </c>
      <c r="M234">
        <v>4174849</v>
      </c>
      <c r="N234">
        <v>5380426</v>
      </c>
      <c r="T234">
        <v>10035448</v>
      </c>
      <c r="V234">
        <v>10035448</v>
      </c>
      <c r="W234">
        <v>1627410</v>
      </c>
      <c r="X234">
        <v>13171599</v>
      </c>
      <c r="AI234">
        <v>14799009</v>
      </c>
      <c r="AJ234">
        <v>24834457</v>
      </c>
      <c r="AN234">
        <v>2420057</v>
      </c>
      <c r="AO234">
        <v>234213</v>
      </c>
      <c r="AP234">
        <v>3561499</v>
      </c>
      <c r="AQ234">
        <v>442060</v>
      </c>
      <c r="AR234">
        <v>6657829</v>
      </c>
      <c r="AT234">
        <v>6657829</v>
      </c>
      <c r="AV234">
        <v>70077</v>
      </c>
      <c r="AW234">
        <v>70077</v>
      </c>
      <c r="AZ234">
        <v>512472</v>
      </c>
      <c r="BA234">
        <v>1585439</v>
      </c>
      <c r="BC234">
        <v>2167988</v>
      </c>
      <c r="BD234">
        <v>8825817</v>
      </c>
      <c r="BE234">
        <v>1200000</v>
      </c>
      <c r="BI234">
        <v>2203767</v>
      </c>
      <c r="BK234">
        <v>802934</v>
      </c>
      <c r="BL234">
        <v>11801939</v>
      </c>
      <c r="BM234">
        <v>16008640</v>
      </c>
      <c r="BN234">
        <v>24834457</v>
      </c>
    </row>
    <row r="235" spans="1:66" hidden="1" x14ac:dyDescent="0.25">
      <c r="A235" t="s">
        <v>33</v>
      </c>
      <c r="B235" t="s">
        <v>2211</v>
      </c>
      <c r="C235">
        <v>800092777</v>
      </c>
      <c r="D235" t="s">
        <v>2287</v>
      </c>
      <c r="E235" t="s">
        <v>2431</v>
      </c>
      <c r="F235" t="s">
        <v>230</v>
      </c>
      <c r="G235" t="s">
        <v>36</v>
      </c>
      <c r="H235" t="s">
        <v>2432</v>
      </c>
      <c r="I235" t="s">
        <v>231</v>
      </c>
      <c r="J235" t="s">
        <v>232</v>
      </c>
      <c r="K235" t="s">
        <v>40</v>
      </c>
      <c r="L235">
        <v>903614</v>
      </c>
      <c r="M235">
        <v>4420474</v>
      </c>
      <c r="N235">
        <v>5876221</v>
      </c>
      <c r="Q235">
        <v>500000</v>
      </c>
      <c r="T235">
        <v>11700309</v>
      </c>
      <c r="V235">
        <v>11700309</v>
      </c>
      <c r="W235">
        <v>1627410</v>
      </c>
      <c r="X235">
        <v>12383867</v>
      </c>
      <c r="AD235">
        <v>49152</v>
      </c>
      <c r="AI235">
        <v>14060429</v>
      </c>
      <c r="AJ235">
        <v>25760738</v>
      </c>
      <c r="AN235">
        <v>3124861</v>
      </c>
      <c r="AO235">
        <v>88928</v>
      </c>
      <c r="AP235">
        <v>3949746</v>
      </c>
      <c r="AQ235">
        <v>306580</v>
      </c>
      <c r="AR235">
        <v>7470115</v>
      </c>
      <c r="AT235">
        <v>7470115</v>
      </c>
      <c r="AV235">
        <v>60490</v>
      </c>
      <c r="AW235">
        <v>60490</v>
      </c>
      <c r="AY235">
        <v>349818</v>
      </c>
      <c r="BA235">
        <v>1751928</v>
      </c>
      <c r="BC235">
        <v>2162236</v>
      </c>
      <c r="BD235">
        <v>9632351</v>
      </c>
      <c r="BE235">
        <v>1200000</v>
      </c>
      <c r="BI235">
        <v>2415573</v>
      </c>
      <c r="BK235">
        <v>7061499</v>
      </c>
      <c r="BL235">
        <v>5451315</v>
      </c>
      <c r="BM235">
        <v>16128387</v>
      </c>
      <c r="BN235">
        <v>25760738</v>
      </c>
    </row>
    <row r="236" spans="1:66" hidden="1" x14ac:dyDescent="0.25">
      <c r="A236" t="s">
        <v>33</v>
      </c>
      <c r="B236" t="s">
        <v>2211</v>
      </c>
      <c r="C236">
        <v>800093391</v>
      </c>
      <c r="D236" t="s">
        <v>2287</v>
      </c>
      <c r="E236" t="s">
        <v>2433</v>
      </c>
      <c r="F236" t="s">
        <v>228</v>
      </c>
      <c r="G236" t="s">
        <v>45</v>
      </c>
      <c r="H236" t="s">
        <v>2434</v>
      </c>
      <c r="I236" t="s">
        <v>71</v>
      </c>
      <c r="J236" t="s">
        <v>72</v>
      </c>
      <c r="K236" t="s">
        <v>39</v>
      </c>
      <c r="L236">
        <v>8881663</v>
      </c>
      <c r="M236">
        <v>154619267</v>
      </c>
      <c r="N236">
        <v>49482974</v>
      </c>
      <c r="T236">
        <v>212983904</v>
      </c>
      <c r="V236">
        <v>212983904</v>
      </c>
      <c r="X236">
        <v>5794125</v>
      </c>
      <c r="AD236">
        <v>422387</v>
      </c>
      <c r="AI236">
        <v>6216512</v>
      </c>
      <c r="AJ236">
        <v>219200416</v>
      </c>
      <c r="AK236">
        <v>2195103</v>
      </c>
      <c r="AM236">
        <v>2195103</v>
      </c>
      <c r="AN236">
        <v>36421030</v>
      </c>
      <c r="AO236">
        <v>6050092</v>
      </c>
      <c r="AP236">
        <v>32078542</v>
      </c>
      <c r="AQ236">
        <v>53133</v>
      </c>
      <c r="AR236">
        <v>76797900</v>
      </c>
      <c r="AT236">
        <v>76797900</v>
      </c>
      <c r="AY236">
        <v>419363</v>
      </c>
      <c r="BA236">
        <v>223063</v>
      </c>
      <c r="BC236">
        <v>642426</v>
      </c>
      <c r="BD236">
        <v>77440326</v>
      </c>
      <c r="BE236">
        <v>779629</v>
      </c>
      <c r="BF236">
        <v>10441779</v>
      </c>
      <c r="BK236">
        <v>93900262</v>
      </c>
      <c r="BL236">
        <v>36638420</v>
      </c>
      <c r="BM236">
        <v>141760090</v>
      </c>
      <c r="BN236">
        <v>219200416</v>
      </c>
    </row>
    <row r="237" spans="1:66" hidden="1" x14ac:dyDescent="0.25">
      <c r="A237" t="s">
        <v>33</v>
      </c>
      <c r="B237" t="s">
        <v>2211</v>
      </c>
      <c r="C237">
        <v>800093391</v>
      </c>
      <c r="D237" t="s">
        <v>2287</v>
      </c>
      <c r="E237" t="s">
        <v>2433</v>
      </c>
      <c r="F237" t="s">
        <v>228</v>
      </c>
      <c r="G237" t="s">
        <v>45</v>
      </c>
      <c r="H237" t="s">
        <v>2434</v>
      </c>
      <c r="I237" t="s">
        <v>71</v>
      </c>
      <c r="J237" t="s">
        <v>72</v>
      </c>
      <c r="K237" t="s">
        <v>40</v>
      </c>
      <c r="L237">
        <v>8239152</v>
      </c>
      <c r="M237">
        <v>108897344</v>
      </c>
      <c r="N237">
        <v>55153719</v>
      </c>
      <c r="T237">
        <v>172290215</v>
      </c>
      <c r="V237">
        <v>172290215</v>
      </c>
      <c r="X237">
        <v>5034878</v>
      </c>
      <c r="AD237">
        <v>597731</v>
      </c>
      <c r="AI237">
        <v>5632609</v>
      </c>
      <c r="AJ237">
        <v>177922824</v>
      </c>
      <c r="AK237">
        <v>1800035</v>
      </c>
      <c r="AM237">
        <v>1800035</v>
      </c>
      <c r="AN237">
        <v>31956054</v>
      </c>
      <c r="AO237">
        <v>11838519</v>
      </c>
      <c r="AP237">
        <v>23665674</v>
      </c>
      <c r="AQ237">
        <v>26498</v>
      </c>
      <c r="AR237">
        <v>69286780</v>
      </c>
      <c r="AT237">
        <v>69286780</v>
      </c>
      <c r="AY237">
        <v>305297</v>
      </c>
      <c r="BA237">
        <v>209077</v>
      </c>
      <c r="BC237">
        <v>514374</v>
      </c>
      <c r="BD237">
        <v>69801154</v>
      </c>
      <c r="BE237">
        <v>779629</v>
      </c>
      <c r="BF237">
        <v>10441779</v>
      </c>
      <c r="BK237">
        <v>53075881</v>
      </c>
      <c r="BL237">
        <v>43824381</v>
      </c>
      <c r="BM237">
        <v>108121670</v>
      </c>
      <c r="BN237">
        <v>177922824</v>
      </c>
    </row>
    <row r="238" spans="1:66" hidden="1" x14ac:dyDescent="0.25">
      <c r="A238" t="s">
        <v>33</v>
      </c>
      <c r="B238" t="s">
        <v>2211</v>
      </c>
      <c r="C238">
        <v>800094574</v>
      </c>
      <c r="D238" t="s">
        <v>2287</v>
      </c>
      <c r="E238" t="s">
        <v>2435</v>
      </c>
      <c r="F238" t="s">
        <v>818</v>
      </c>
      <c r="G238" t="s">
        <v>45</v>
      </c>
      <c r="H238" t="s">
        <v>2436</v>
      </c>
      <c r="I238" t="s">
        <v>38</v>
      </c>
      <c r="J238" t="s">
        <v>38</v>
      </c>
      <c r="K238" t="s">
        <v>39</v>
      </c>
      <c r="L238">
        <v>3247920</v>
      </c>
      <c r="M238">
        <v>2735335</v>
      </c>
      <c r="N238">
        <v>258133</v>
      </c>
      <c r="T238">
        <v>6241388</v>
      </c>
      <c r="V238">
        <v>6241388</v>
      </c>
      <c r="X238">
        <v>902807</v>
      </c>
      <c r="Z238">
        <v>195731</v>
      </c>
      <c r="AB238">
        <v>286730</v>
      </c>
      <c r="AE238">
        <v>25138</v>
      </c>
      <c r="AI238">
        <v>1410406</v>
      </c>
      <c r="AJ238">
        <v>7651794</v>
      </c>
      <c r="AK238">
        <v>202680</v>
      </c>
      <c r="AM238">
        <v>202680</v>
      </c>
      <c r="AN238">
        <v>520341</v>
      </c>
      <c r="AR238">
        <v>723021</v>
      </c>
      <c r="AT238">
        <v>723021</v>
      </c>
      <c r="AV238">
        <v>75444</v>
      </c>
      <c r="AW238">
        <v>75444</v>
      </c>
      <c r="AX238">
        <v>1120140</v>
      </c>
      <c r="BC238">
        <v>1195584</v>
      </c>
      <c r="BD238">
        <v>1918605</v>
      </c>
      <c r="BE238">
        <v>250000</v>
      </c>
      <c r="BI238">
        <v>622823</v>
      </c>
      <c r="BJ238">
        <v>893066</v>
      </c>
      <c r="BK238">
        <v>1824917</v>
      </c>
      <c r="BL238">
        <v>2142383</v>
      </c>
      <c r="BM238">
        <v>5733189</v>
      </c>
      <c r="BN238">
        <v>7651794</v>
      </c>
    </row>
    <row r="239" spans="1:66" hidden="1" x14ac:dyDescent="0.25">
      <c r="A239" t="s">
        <v>33</v>
      </c>
      <c r="B239" t="s">
        <v>2211</v>
      </c>
      <c r="C239">
        <v>800094574</v>
      </c>
      <c r="D239" t="s">
        <v>2287</v>
      </c>
      <c r="E239" t="s">
        <v>2435</v>
      </c>
      <c r="F239" t="s">
        <v>818</v>
      </c>
      <c r="G239" t="s">
        <v>45</v>
      </c>
      <c r="H239" t="s">
        <v>2436</v>
      </c>
      <c r="I239" t="s">
        <v>38</v>
      </c>
      <c r="J239" t="s">
        <v>38</v>
      </c>
      <c r="K239" t="s">
        <v>40</v>
      </c>
      <c r="L239">
        <v>7445344</v>
      </c>
      <c r="M239">
        <v>2262880</v>
      </c>
      <c r="N239">
        <v>574966</v>
      </c>
      <c r="T239">
        <v>10283190</v>
      </c>
      <c r="V239">
        <v>10283190</v>
      </c>
      <c r="X239">
        <v>932131</v>
      </c>
      <c r="Z239">
        <v>228353</v>
      </c>
      <c r="AB239">
        <v>360861</v>
      </c>
      <c r="AE239">
        <v>29867</v>
      </c>
      <c r="AI239">
        <v>1551212</v>
      </c>
      <c r="AJ239">
        <v>11834402</v>
      </c>
      <c r="AK239">
        <v>169855</v>
      </c>
      <c r="AL239">
        <v>759997</v>
      </c>
      <c r="AM239">
        <v>929852</v>
      </c>
      <c r="AN239">
        <v>2130281</v>
      </c>
      <c r="AO239">
        <v>957069</v>
      </c>
      <c r="AP239">
        <v>48</v>
      </c>
      <c r="AQ239">
        <v>1038053</v>
      </c>
      <c r="AR239">
        <v>5055303</v>
      </c>
      <c r="AT239">
        <v>5055303</v>
      </c>
      <c r="AV239">
        <v>113287</v>
      </c>
      <c r="AW239">
        <v>113287</v>
      </c>
      <c r="AX239">
        <v>1067807</v>
      </c>
      <c r="AZ239">
        <v>23359</v>
      </c>
      <c r="BC239">
        <v>1204453</v>
      </c>
      <c r="BD239">
        <v>6259756</v>
      </c>
      <c r="BE239">
        <v>250000</v>
      </c>
      <c r="BJ239">
        <v>893066</v>
      </c>
      <c r="BK239">
        <v>1824917</v>
      </c>
      <c r="BL239">
        <v>2606663</v>
      </c>
      <c r="BM239">
        <v>5574646</v>
      </c>
      <c r="BN239">
        <v>11834402</v>
      </c>
    </row>
    <row r="240" spans="1:66" hidden="1" x14ac:dyDescent="0.25">
      <c r="A240" t="s">
        <v>33</v>
      </c>
      <c r="B240" t="s">
        <v>2211</v>
      </c>
      <c r="C240">
        <v>800095750</v>
      </c>
      <c r="D240" t="s">
        <v>2287</v>
      </c>
      <c r="E240" t="s">
        <v>233</v>
      </c>
      <c r="F240" t="s">
        <v>234</v>
      </c>
      <c r="G240" t="s">
        <v>36</v>
      </c>
      <c r="H240" t="s">
        <v>235</v>
      </c>
      <c r="I240" t="s">
        <v>38</v>
      </c>
      <c r="J240" t="s">
        <v>38</v>
      </c>
      <c r="K240" t="s">
        <v>39</v>
      </c>
      <c r="L240">
        <v>2804974</v>
      </c>
      <c r="M240">
        <v>7658313</v>
      </c>
      <c r="P240">
        <v>0</v>
      </c>
      <c r="T240">
        <v>10463287</v>
      </c>
      <c r="V240">
        <v>10463287</v>
      </c>
      <c r="X240">
        <v>2373119</v>
      </c>
      <c r="AG240">
        <v>2009669</v>
      </c>
      <c r="AI240">
        <v>4382788</v>
      </c>
      <c r="AJ240">
        <v>14846075</v>
      </c>
      <c r="AL240">
        <v>0</v>
      </c>
      <c r="AM240">
        <v>0</v>
      </c>
      <c r="AN240">
        <v>2749721</v>
      </c>
      <c r="AO240">
        <v>966664</v>
      </c>
      <c r="AQ240">
        <v>236973</v>
      </c>
      <c r="AR240">
        <v>3953358</v>
      </c>
      <c r="AT240">
        <v>3953358</v>
      </c>
      <c r="AX240">
        <v>775424</v>
      </c>
      <c r="AY240">
        <v>25407</v>
      </c>
      <c r="BB240">
        <v>4529973</v>
      </c>
      <c r="BC240">
        <v>5330804</v>
      </c>
      <c r="BD240">
        <v>9284162</v>
      </c>
      <c r="BE240">
        <v>710000</v>
      </c>
      <c r="BF240">
        <v>1698000</v>
      </c>
      <c r="BK240">
        <v>299681</v>
      </c>
      <c r="BL240">
        <v>2854232</v>
      </c>
      <c r="BM240">
        <v>5561913</v>
      </c>
      <c r="BN240">
        <v>14846075</v>
      </c>
    </row>
    <row r="241" spans="1:66" hidden="1" x14ac:dyDescent="0.25">
      <c r="A241" t="s">
        <v>33</v>
      </c>
      <c r="B241" t="s">
        <v>2211</v>
      </c>
      <c r="C241">
        <v>800095750</v>
      </c>
      <c r="D241" t="s">
        <v>2287</v>
      </c>
      <c r="E241" t="s">
        <v>233</v>
      </c>
      <c r="F241" t="s">
        <v>234</v>
      </c>
      <c r="G241" t="s">
        <v>36</v>
      </c>
      <c r="H241" t="s">
        <v>235</v>
      </c>
      <c r="I241" t="s">
        <v>38</v>
      </c>
      <c r="J241" t="s">
        <v>38</v>
      </c>
      <c r="K241" t="s">
        <v>40</v>
      </c>
      <c r="L241">
        <v>598595</v>
      </c>
      <c r="M241">
        <v>1716347</v>
      </c>
      <c r="N241">
        <v>475333</v>
      </c>
      <c r="P241">
        <v>0</v>
      </c>
      <c r="T241">
        <v>2790275</v>
      </c>
      <c r="V241">
        <v>2790275</v>
      </c>
      <c r="X241">
        <v>2392714</v>
      </c>
      <c r="AG241">
        <v>2044911</v>
      </c>
      <c r="AI241">
        <v>4437625</v>
      </c>
      <c r="AJ241">
        <v>7227900</v>
      </c>
      <c r="AL241">
        <v>166666</v>
      </c>
      <c r="AM241">
        <v>166666</v>
      </c>
      <c r="AN241">
        <v>348579</v>
      </c>
      <c r="AO241">
        <v>61663</v>
      </c>
      <c r="AQ241">
        <v>165464</v>
      </c>
      <c r="AR241">
        <v>742372</v>
      </c>
      <c r="AT241">
        <v>742372</v>
      </c>
      <c r="AX241">
        <v>1365434</v>
      </c>
      <c r="AY241">
        <v>24437</v>
      </c>
      <c r="BB241">
        <v>605585</v>
      </c>
      <c r="BC241">
        <v>1995456</v>
      </c>
      <c r="BD241">
        <v>2737828</v>
      </c>
      <c r="BE241">
        <v>710000</v>
      </c>
      <c r="BF241">
        <v>1698000</v>
      </c>
      <c r="BK241">
        <v>299681</v>
      </c>
      <c r="BL241">
        <v>1782391</v>
      </c>
      <c r="BM241">
        <v>4490072</v>
      </c>
      <c r="BN241">
        <v>7227900</v>
      </c>
    </row>
    <row r="242" spans="1:66" hidden="1" x14ac:dyDescent="0.25">
      <c r="A242" t="s">
        <v>33</v>
      </c>
      <c r="B242" t="s">
        <v>2211</v>
      </c>
      <c r="C242">
        <v>800096040</v>
      </c>
      <c r="D242" t="s">
        <v>2287</v>
      </c>
      <c r="E242" t="s">
        <v>2437</v>
      </c>
      <c r="F242" t="s">
        <v>236</v>
      </c>
      <c r="G242" t="s">
        <v>45</v>
      </c>
      <c r="H242" t="s">
        <v>2438</v>
      </c>
      <c r="I242" t="s">
        <v>57</v>
      </c>
      <c r="J242" t="s">
        <v>237</v>
      </c>
      <c r="K242" t="s">
        <v>39</v>
      </c>
      <c r="L242">
        <v>2828130</v>
      </c>
      <c r="M242">
        <v>99248614</v>
      </c>
      <c r="N242">
        <v>40386249</v>
      </c>
      <c r="R242">
        <v>583652</v>
      </c>
      <c r="T242">
        <v>143046645</v>
      </c>
      <c r="V242">
        <v>143046645</v>
      </c>
      <c r="X242">
        <v>127974808</v>
      </c>
      <c r="Z242">
        <v>5304570</v>
      </c>
      <c r="AB242">
        <v>43480167</v>
      </c>
      <c r="AI242">
        <v>176759545</v>
      </c>
      <c r="AJ242">
        <v>319806190</v>
      </c>
      <c r="AK242">
        <v>4797186</v>
      </c>
      <c r="AM242">
        <v>4797186</v>
      </c>
      <c r="AN242">
        <v>104883479</v>
      </c>
      <c r="AO242">
        <v>2460975</v>
      </c>
      <c r="AP242">
        <v>85726488</v>
      </c>
      <c r="AR242">
        <v>197868128</v>
      </c>
      <c r="AT242">
        <v>197868128</v>
      </c>
      <c r="AZ242">
        <v>4175102</v>
      </c>
      <c r="BA242">
        <v>34141352</v>
      </c>
      <c r="BB242">
        <v>18052706</v>
      </c>
      <c r="BC242">
        <v>56369160</v>
      </c>
      <c r="BD242">
        <v>254237288</v>
      </c>
      <c r="BE242">
        <v>2531600</v>
      </c>
      <c r="BF242">
        <v>27504416</v>
      </c>
      <c r="BG242">
        <v>8960000</v>
      </c>
      <c r="BI242">
        <v>21823</v>
      </c>
      <c r="BJ242">
        <v>14644595</v>
      </c>
      <c r="BK242">
        <v>10783842</v>
      </c>
      <c r="BL242">
        <v>19042626</v>
      </c>
      <c r="BM242">
        <v>65568902</v>
      </c>
      <c r="BN242">
        <v>319806190</v>
      </c>
    </row>
    <row r="243" spans="1:66" hidden="1" x14ac:dyDescent="0.25">
      <c r="A243" t="s">
        <v>33</v>
      </c>
      <c r="B243" t="s">
        <v>2211</v>
      </c>
      <c r="C243">
        <v>800096040</v>
      </c>
      <c r="D243" t="s">
        <v>2287</v>
      </c>
      <c r="E243" t="s">
        <v>2437</v>
      </c>
      <c r="F243" t="s">
        <v>236</v>
      </c>
      <c r="G243" t="s">
        <v>45</v>
      </c>
      <c r="H243" t="s">
        <v>2438</v>
      </c>
      <c r="I243" t="s">
        <v>57</v>
      </c>
      <c r="J243" t="s">
        <v>237</v>
      </c>
      <c r="K243" t="s">
        <v>40</v>
      </c>
      <c r="L243">
        <v>2727914</v>
      </c>
      <c r="M243">
        <v>96250768</v>
      </c>
      <c r="N243">
        <v>44216662</v>
      </c>
      <c r="R243">
        <v>503980</v>
      </c>
      <c r="T243">
        <v>143699324</v>
      </c>
      <c r="V243">
        <v>143699324</v>
      </c>
      <c r="X243">
        <v>123331596</v>
      </c>
      <c r="Z243">
        <v>5306836</v>
      </c>
      <c r="AB243">
        <v>47601488</v>
      </c>
      <c r="AG243">
        <v>250448</v>
      </c>
      <c r="AI243">
        <v>176490368</v>
      </c>
      <c r="AJ243">
        <v>320189692</v>
      </c>
      <c r="AK243">
        <v>2896771</v>
      </c>
      <c r="AM243">
        <v>2896771</v>
      </c>
      <c r="AN243">
        <v>88589906</v>
      </c>
      <c r="AO243">
        <v>9201316</v>
      </c>
      <c r="AP243">
        <v>73284763</v>
      </c>
      <c r="AR243">
        <v>173972756</v>
      </c>
      <c r="AT243">
        <v>173972756</v>
      </c>
      <c r="AZ243">
        <v>7936074</v>
      </c>
      <c r="BA243">
        <v>52857358</v>
      </c>
      <c r="BB243">
        <v>19027174</v>
      </c>
      <c r="BC243">
        <v>79820606</v>
      </c>
      <c r="BD243">
        <v>253793362</v>
      </c>
      <c r="BE243">
        <v>2531600</v>
      </c>
      <c r="BF243">
        <v>27504416</v>
      </c>
      <c r="BG243">
        <v>8960000</v>
      </c>
      <c r="BI243">
        <v>430627</v>
      </c>
      <c r="BJ243">
        <v>14387029</v>
      </c>
      <c r="BK243">
        <v>10783842</v>
      </c>
      <c r="BL243">
        <v>19718816</v>
      </c>
      <c r="BM243">
        <v>66396330</v>
      </c>
      <c r="BN243">
        <v>320189692</v>
      </c>
    </row>
    <row r="244" spans="1:66" hidden="1" x14ac:dyDescent="0.25">
      <c r="A244" t="s">
        <v>33</v>
      </c>
      <c r="B244" t="s">
        <v>2211</v>
      </c>
      <c r="C244">
        <v>800096494</v>
      </c>
      <c r="D244" t="s">
        <v>2287</v>
      </c>
      <c r="E244" t="s">
        <v>238</v>
      </c>
      <c r="F244" t="s">
        <v>89</v>
      </c>
      <c r="G244" t="s">
        <v>45</v>
      </c>
      <c r="H244" t="s">
        <v>2439</v>
      </c>
      <c r="I244" t="s">
        <v>38</v>
      </c>
      <c r="J244" t="s">
        <v>38</v>
      </c>
      <c r="K244" t="s">
        <v>39</v>
      </c>
      <c r="L244">
        <v>172367</v>
      </c>
      <c r="M244">
        <v>8364926</v>
      </c>
      <c r="N244">
        <v>279044</v>
      </c>
      <c r="O244">
        <v>80396</v>
      </c>
      <c r="Q244">
        <v>205268</v>
      </c>
      <c r="R244">
        <v>11132</v>
      </c>
      <c r="T244">
        <v>9113133</v>
      </c>
      <c r="V244">
        <v>9113133</v>
      </c>
      <c r="X244">
        <v>930786</v>
      </c>
      <c r="AI244">
        <v>930786</v>
      </c>
      <c r="AJ244">
        <v>10043919</v>
      </c>
      <c r="AN244">
        <v>732928</v>
      </c>
      <c r="AO244">
        <v>38489</v>
      </c>
      <c r="AP244">
        <v>288669</v>
      </c>
      <c r="AQ244">
        <v>490097</v>
      </c>
      <c r="AR244">
        <v>1550183</v>
      </c>
      <c r="AT244">
        <v>1550183</v>
      </c>
      <c r="AX244">
        <v>737234</v>
      </c>
      <c r="AY244">
        <v>89684</v>
      </c>
      <c r="BA244">
        <v>191134</v>
      </c>
      <c r="BC244">
        <v>1018052</v>
      </c>
      <c r="BD244">
        <v>2568235</v>
      </c>
      <c r="BE244">
        <v>1688616</v>
      </c>
      <c r="BK244">
        <v>3140239</v>
      </c>
      <c r="BL244">
        <v>2646829</v>
      </c>
      <c r="BM244">
        <v>7475684</v>
      </c>
      <c r="BN244">
        <v>10043919</v>
      </c>
    </row>
    <row r="245" spans="1:66" hidden="1" x14ac:dyDescent="0.25">
      <c r="A245" t="s">
        <v>33</v>
      </c>
      <c r="B245" t="s">
        <v>2211</v>
      </c>
      <c r="C245">
        <v>800096494</v>
      </c>
      <c r="D245" t="s">
        <v>2287</v>
      </c>
      <c r="E245" t="s">
        <v>238</v>
      </c>
      <c r="F245" t="s">
        <v>89</v>
      </c>
      <c r="G245" t="s">
        <v>45</v>
      </c>
      <c r="H245" t="s">
        <v>2439</v>
      </c>
      <c r="I245" t="s">
        <v>38</v>
      </c>
      <c r="J245" t="s">
        <v>38</v>
      </c>
      <c r="K245" t="s">
        <v>40</v>
      </c>
      <c r="L245">
        <v>497287</v>
      </c>
      <c r="M245">
        <v>6423666</v>
      </c>
      <c r="N245">
        <v>336257</v>
      </c>
      <c r="O245">
        <v>111803</v>
      </c>
      <c r="Q245">
        <v>12030</v>
      </c>
      <c r="R245">
        <v>12222</v>
      </c>
      <c r="T245">
        <v>7393265</v>
      </c>
      <c r="V245">
        <v>7393265</v>
      </c>
      <c r="X245">
        <v>1372274</v>
      </c>
      <c r="AD245">
        <v>84375</v>
      </c>
      <c r="AI245">
        <v>1456649</v>
      </c>
      <c r="AJ245">
        <v>8849914</v>
      </c>
      <c r="AN245">
        <v>827081</v>
      </c>
      <c r="AO245">
        <v>925810</v>
      </c>
      <c r="AP245">
        <v>681002</v>
      </c>
      <c r="AQ245">
        <v>409474</v>
      </c>
      <c r="AR245">
        <v>2843367</v>
      </c>
      <c r="AT245">
        <v>2843367</v>
      </c>
      <c r="AX245">
        <v>739518</v>
      </c>
      <c r="BA245">
        <v>575758</v>
      </c>
      <c r="BC245">
        <v>1315276</v>
      </c>
      <c r="BD245">
        <v>4158643</v>
      </c>
      <c r="BE245">
        <v>1688616</v>
      </c>
      <c r="BK245">
        <v>-185762</v>
      </c>
      <c r="BL245">
        <v>3188417</v>
      </c>
      <c r="BM245">
        <v>4691271</v>
      </c>
      <c r="BN245">
        <v>8849914</v>
      </c>
    </row>
    <row r="246" spans="1:66" hidden="1" x14ac:dyDescent="0.25">
      <c r="A246" t="s">
        <v>33</v>
      </c>
      <c r="B246" t="s">
        <v>2211</v>
      </c>
      <c r="C246">
        <v>800096812</v>
      </c>
      <c r="D246" t="s">
        <v>2287</v>
      </c>
      <c r="E246" t="s">
        <v>2440</v>
      </c>
      <c r="F246" t="s">
        <v>56</v>
      </c>
      <c r="G246" t="s">
        <v>45</v>
      </c>
      <c r="H246" t="s">
        <v>2441</v>
      </c>
      <c r="I246" t="s">
        <v>57</v>
      </c>
      <c r="J246" t="s">
        <v>83</v>
      </c>
      <c r="K246" t="s">
        <v>39</v>
      </c>
      <c r="L246">
        <v>5942481</v>
      </c>
      <c r="M246">
        <v>25317168</v>
      </c>
      <c r="N246">
        <v>3869918</v>
      </c>
      <c r="O246">
        <v>2444818</v>
      </c>
      <c r="R246">
        <v>509704</v>
      </c>
      <c r="T246">
        <v>38084089</v>
      </c>
      <c r="V246">
        <v>38084089</v>
      </c>
      <c r="X246">
        <v>7125025</v>
      </c>
      <c r="Z246">
        <v>63918</v>
      </c>
      <c r="AB246">
        <v>12592224</v>
      </c>
      <c r="AD246">
        <v>9701577</v>
      </c>
      <c r="AG246">
        <v>110182</v>
      </c>
      <c r="AI246">
        <v>29592926</v>
      </c>
      <c r="AJ246">
        <v>67677015</v>
      </c>
      <c r="AK246">
        <v>1073332</v>
      </c>
      <c r="AM246">
        <v>1073332</v>
      </c>
      <c r="AN246">
        <v>7580575</v>
      </c>
      <c r="AO246">
        <v>122827</v>
      </c>
      <c r="AP246">
        <v>1339880</v>
      </c>
      <c r="AQ246">
        <v>1026270</v>
      </c>
      <c r="AR246">
        <v>11142884</v>
      </c>
      <c r="AT246">
        <v>11142884</v>
      </c>
      <c r="AU246">
        <v>1151604</v>
      </c>
      <c r="AV246">
        <v>45000</v>
      </c>
      <c r="AW246">
        <v>1196604</v>
      </c>
      <c r="BA246">
        <v>24191095</v>
      </c>
      <c r="BB246">
        <v>483550</v>
      </c>
      <c r="BC246">
        <v>25871249</v>
      </c>
      <c r="BD246">
        <v>37014133</v>
      </c>
      <c r="BE246">
        <v>13587901</v>
      </c>
      <c r="BF246">
        <v>111133155</v>
      </c>
      <c r="BK246">
        <v>26726247</v>
      </c>
      <c r="BL246">
        <v>-120784421</v>
      </c>
      <c r="BM246">
        <v>30662882</v>
      </c>
      <c r="BN246">
        <v>67677015</v>
      </c>
    </row>
    <row r="247" spans="1:66" hidden="1" x14ac:dyDescent="0.25">
      <c r="A247" t="s">
        <v>33</v>
      </c>
      <c r="B247" t="s">
        <v>2211</v>
      </c>
      <c r="C247">
        <v>800096812</v>
      </c>
      <c r="D247" t="s">
        <v>2287</v>
      </c>
      <c r="E247" t="s">
        <v>2440</v>
      </c>
      <c r="F247" t="s">
        <v>56</v>
      </c>
      <c r="G247" t="s">
        <v>45</v>
      </c>
      <c r="H247" t="s">
        <v>2441</v>
      </c>
      <c r="I247" t="s">
        <v>57</v>
      </c>
      <c r="J247" t="s">
        <v>83</v>
      </c>
      <c r="K247" t="s">
        <v>40</v>
      </c>
      <c r="L247">
        <v>5322498</v>
      </c>
      <c r="M247">
        <v>31791874</v>
      </c>
      <c r="N247">
        <v>5623423</v>
      </c>
      <c r="O247">
        <v>3969646</v>
      </c>
      <c r="R247">
        <v>766597</v>
      </c>
      <c r="T247">
        <v>47474038</v>
      </c>
      <c r="V247">
        <v>47474038</v>
      </c>
      <c r="X247">
        <v>11182696</v>
      </c>
      <c r="Z247">
        <v>318413</v>
      </c>
      <c r="AB247">
        <v>12616819</v>
      </c>
      <c r="AD247">
        <v>9914789</v>
      </c>
      <c r="AG247">
        <v>110182</v>
      </c>
      <c r="AI247">
        <v>34142899</v>
      </c>
      <c r="AJ247">
        <v>81616937</v>
      </c>
      <c r="AK247">
        <v>1211778</v>
      </c>
      <c r="AM247">
        <v>1211778</v>
      </c>
      <c r="AN247">
        <v>14975923</v>
      </c>
      <c r="AO247">
        <v>224128</v>
      </c>
      <c r="AP247">
        <v>1042222</v>
      </c>
      <c r="AQ247">
        <v>892165</v>
      </c>
      <c r="AR247">
        <v>18346216</v>
      </c>
      <c r="AT247">
        <v>18346216</v>
      </c>
      <c r="AU247">
        <v>1056261</v>
      </c>
      <c r="AV247">
        <v>45000</v>
      </c>
      <c r="AW247">
        <v>1101261</v>
      </c>
      <c r="BA247">
        <v>24792219</v>
      </c>
      <c r="BB247">
        <v>1323802</v>
      </c>
      <c r="BC247">
        <v>27217282</v>
      </c>
      <c r="BD247">
        <v>45563498</v>
      </c>
      <c r="BE247">
        <v>13587901</v>
      </c>
      <c r="BF247">
        <v>111133155</v>
      </c>
      <c r="BK247">
        <v>25232497</v>
      </c>
      <c r="BL247">
        <v>-113900114</v>
      </c>
      <c r="BM247">
        <v>36053439</v>
      </c>
      <c r="BN247">
        <v>81616937</v>
      </c>
    </row>
    <row r="248" spans="1:66" hidden="1" x14ac:dyDescent="0.25">
      <c r="A248" t="s">
        <v>33</v>
      </c>
      <c r="B248" t="s">
        <v>2211</v>
      </c>
      <c r="C248">
        <v>800099480</v>
      </c>
      <c r="D248" t="s">
        <v>2287</v>
      </c>
      <c r="E248" t="s">
        <v>2442</v>
      </c>
      <c r="F248" t="s">
        <v>89</v>
      </c>
      <c r="G248" t="s">
        <v>45</v>
      </c>
      <c r="H248" t="s">
        <v>2443</v>
      </c>
      <c r="I248" t="s">
        <v>47</v>
      </c>
      <c r="J248" t="s">
        <v>239</v>
      </c>
      <c r="K248" t="s">
        <v>39</v>
      </c>
      <c r="L248">
        <v>8629912</v>
      </c>
      <c r="M248">
        <v>2622759</v>
      </c>
      <c r="N248">
        <v>392409</v>
      </c>
      <c r="O248">
        <v>337483</v>
      </c>
      <c r="P248">
        <v>2499320</v>
      </c>
      <c r="Q248">
        <v>459637</v>
      </c>
      <c r="R248">
        <v>61758</v>
      </c>
      <c r="T248">
        <v>15003278</v>
      </c>
      <c r="V248">
        <v>15003278</v>
      </c>
      <c r="X248">
        <v>10977480</v>
      </c>
      <c r="AD248">
        <v>71523</v>
      </c>
      <c r="AI248">
        <v>11049003</v>
      </c>
      <c r="AJ248">
        <v>26052281</v>
      </c>
      <c r="AK248">
        <v>1519162</v>
      </c>
      <c r="AM248">
        <v>1519162</v>
      </c>
      <c r="AN248">
        <v>2599623</v>
      </c>
      <c r="AO248">
        <v>382484</v>
      </c>
      <c r="AP248">
        <v>402437</v>
      </c>
      <c r="AQ248">
        <v>1331125</v>
      </c>
      <c r="AR248">
        <v>6234831</v>
      </c>
      <c r="AT248">
        <v>6234831</v>
      </c>
      <c r="AX248">
        <v>7359125</v>
      </c>
      <c r="AY248">
        <v>1179666</v>
      </c>
      <c r="BA248">
        <v>430309</v>
      </c>
      <c r="BC248">
        <v>8969100</v>
      </c>
      <c r="BD248">
        <v>15203931</v>
      </c>
      <c r="BE248">
        <v>200000</v>
      </c>
      <c r="BJ248">
        <v>8847811</v>
      </c>
      <c r="BK248">
        <v>314977</v>
      </c>
      <c r="BL248">
        <v>1485562</v>
      </c>
      <c r="BM248">
        <v>10848350</v>
      </c>
      <c r="BN248">
        <v>26052281</v>
      </c>
    </row>
    <row r="249" spans="1:66" hidden="1" x14ac:dyDescent="0.25">
      <c r="A249" t="s">
        <v>33</v>
      </c>
      <c r="B249" t="s">
        <v>2211</v>
      </c>
      <c r="C249">
        <v>800099480</v>
      </c>
      <c r="D249" t="s">
        <v>2287</v>
      </c>
      <c r="E249" t="s">
        <v>2442</v>
      </c>
      <c r="F249" t="s">
        <v>89</v>
      </c>
      <c r="G249" t="s">
        <v>45</v>
      </c>
      <c r="H249" t="s">
        <v>2443</v>
      </c>
      <c r="I249" t="s">
        <v>47</v>
      </c>
      <c r="J249" t="s">
        <v>239</v>
      </c>
      <c r="K249" t="s">
        <v>40</v>
      </c>
      <c r="L249">
        <v>10365196</v>
      </c>
      <c r="M249">
        <v>953924</v>
      </c>
      <c r="N249">
        <v>367828</v>
      </c>
      <c r="O249">
        <v>393953</v>
      </c>
      <c r="P249">
        <v>2254809</v>
      </c>
      <c r="Q249">
        <v>563233</v>
      </c>
      <c r="R249">
        <v>71938</v>
      </c>
      <c r="T249">
        <v>14970881</v>
      </c>
      <c r="V249">
        <v>14970881</v>
      </c>
      <c r="X249">
        <v>10729326</v>
      </c>
      <c r="AD249">
        <v>205977</v>
      </c>
      <c r="AI249">
        <v>10935303</v>
      </c>
      <c r="AJ249">
        <v>25906184</v>
      </c>
      <c r="AK249">
        <v>1202242</v>
      </c>
      <c r="AM249">
        <v>1202242</v>
      </c>
      <c r="AN249">
        <v>2816370</v>
      </c>
      <c r="AO249">
        <v>143666</v>
      </c>
      <c r="AP249">
        <v>481349</v>
      </c>
      <c r="AQ249">
        <v>2500099</v>
      </c>
      <c r="AR249">
        <v>7143726</v>
      </c>
      <c r="AT249">
        <v>7143726</v>
      </c>
      <c r="AX249">
        <v>7359125</v>
      </c>
      <c r="AY249">
        <v>1076872</v>
      </c>
      <c r="BA249">
        <v>200000</v>
      </c>
      <c r="BC249">
        <v>8635997</v>
      </c>
      <c r="BD249">
        <v>15779723</v>
      </c>
      <c r="BE249">
        <v>200000</v>
      </c>
      <c r="BJ249">
        <v>8833273</v>
      </c>
      <c r="BK249">
        <v>-254898</v>
      </c>
      <c r="BL249">
        <v>1348086</v>
      </c>
      <c r="BM249">
        <v>10126461</v>
      </c>
      <c r="BN249">
        <v>25906184</v>
      </c>
    </row>
    <row r="250" spans="1:66" hidden="1" x14ac:dyDescent="0.25">
      <c r="A250" t="s">
        <v>33</v>
      </c>
      <c r="B250" t="s">
        <v>2211</v>
      </c>
      <c r="C250">
        <v>800099903</v>
      </c>
      <c r="D250" t="s">
        <v>2287</v>
      </c>
      <c r="E250" t="s">
        <v>2444</v>
      </c>
      <c r="F250" t="s">
        <v>641</v>
      </c>
      <c r="G250" t="s">
        <v>45</v>
      </c>
      <c r="H250" t="s">
        <v>2445</v>
      </c>
      <c r="I250" t="s">
        <v>57</v>
      </c>
      <c r="J250" t="s">
        <v>237</v>
      </c>
      <c r="K250" t="s">
        <v>39</v>
      </c>
      <c r="L250">
        <v>22564144</v>
      </c>
      <c r="M250">
        <v>131881287</v>
      </c>
      <c r="N250">
        <v>58951255</v>
      </c>
      <c r="O250">
        <v>21350329</v>
      </c>
      <c r="R250">
        <v>621432</v>
      </c>
      <c r="T250">
        <v>235368447</v>
      </c>
      <c r="U250">
        <v>41052</v>
      </c>
      <c r="V250">
        <v>235409499</v>
      </c>
      <c r="X250">
        <v>24852829</v>
      </c>
      <c r="Z250">
        <v>22199</v>
      </c>
      <c r="AB250">
        <v>138999374</v>
      </c>
      <c r="AD250">
        <v>4545507</v>
      </c>
      <c r="AG250">
        <v>22003</v>
      </c>
      <c r="AI250">
        <v>168441912</v>
      </c>
      <c r="AJ250">
        <v>403851411</v>
      </c>
      <c r="AK250">
        <v>4010295</v>
      </c>
      <c r="AM250">
        <v>4010295</v>
      </c>
      <c r="AN250">
        <v>156997726</v>
      </c>
      <c r="AO250">
        <v>1797542</v>
      </c>
      <c r="AP250">
        <v>4117670</v>
      </c>
      <c r="AQ250">
        <v>108266</v>
      </c>
      <c r="AR250">
        <v>167031499</v>
      </c>
      <c r="AT250">
        <v>167031499</v>
      </c>
      <c r="AU250">
        <v>5665806</v>
      </c>
      <c r="AV250">
        <v>173747</v>
      </c>
      <c r="AW250">
        <v>5839553</v>
      </c>
      <c r="AX250">
        <v>34654877</v>
      </c>
      <c r="BA250">
        <v>158993639</v>
      </c>
      <c r="BB250">
        <v>136924</v>
      </c>
      <c r="BC250">
        <v>199624993</v>
      </c>
      <c r="BD250">
        <v>366656492</v>
      </c>
      <c r="BE250">
        <v>9519968</v>
      </c>
      <c r="BF250">
        <v>11735711</v>
      </c>
      <c r="BK250">
        <v>139752234</v>
      </c>
      <c r="BL250">
        <v>-123812994</v>
      </c>
      <c r="BM250">
        <v>37194919</v>
      </c>
      <c r="BN250">
        <v>403851411</v>
      </c>
    </row>
    <row r="251" spans="1:66" hidden="1" x14ac:dyDescent="0.25">
      <c r="A251" t="s">
        <v>33</v>
      </c>
      <c r="B251" t="s">
        <v>2211</v>
      </c>
      <c r="C251">
        <v>800099903</v>
      </c>
      <c r="D251" t="s">
        <v>2287</v>
      </c>
      <c r="E251" t="s">
        <v>2444</v>
      </c>
      <c r="F251" t="s">
        <v>641</v>
      </c>
      <c r="G251" t="s">
        <v>45</v>
      </c>
      <c r="H251" t="s">
        <v>2445</v>
      </c>
      <c r="I251" t="s">
        <v>57</v>
      </c>
      <c r="J251" t="s">
        <v>237</v>
      </c>
      <c r="K251" t="s">
        <v>40</v>
      </c>
      <c r="L251">
        <v>31360773</v>
      </c>
      <c r="M251">
        <v>168393155</v>
      </c>
      <c r="N251">
        <v>66178160</v>
      </c>
      <c r="O251">
        <v>18196462</v>
      </c>
      <c r="R251">
        <v>493883</v>
      </c>
      <c r="T251">
        <v>284622433</v>
      </c>
      <c r="U251">
        <v>41052</v>
      </c>
      <c r="V251">
        <v>284663485</v>
      </c>
      <c r="X251">
        <v>25649122</v>
      </c>
      <c r="Z251">
        <v>51797</v>
      </c>
      <c r="AB251">
        <v>166582429</v>
      </c>
      <c r="AG251">
        <v>22003</v>
      </c>
      <c r="AI251">
        <v>192305351</v>
      </c>
      <c r="AJ251">
        <v>476968836</v>
      </c>
      <c r="AK251">
        <v>3478337</v>
      </c>
      <c r="AM251">
        <v>3478337</v>
      </c>
      <c r="AN251">
        <v>202484812</v>
      </c>
      <c r="AO251">
        <v>2073733</v>
      </c>
      <c r="AP251">
        <v>3378145</v>
      </c>
      <c r="AQ251">
        <v>123551</v>
      </c>
      <c r="AR251">
        <v>211538578</v>
      </c>
      <c r="AT251">
        <v>211538578</v>
      </c>
      <c r="AU251">
        <v>5371906</v>
      </c>
      <c r="AV251">
        <v>173747</v>
      </c>
      <c r="AW251">
        <v>5545653</v>
      </c>
      <c r="AX251">
        <v>4512499</v>
      </c>
      <c r="AY251">
        <v>847217</v>
      </c>
      <c r="BA251">
        <v>207672462</v>
      </c>
      <c r="BB251">
        <v>80422</v>
      </c>
      <c r="BC251">
        <v>218658253</v>
      </c>
      <c r="BD251">
        <v>430196831</v>
      </c>
      <c r="BE251">
        <v>9519968</v>
      </c>
      <c r="BF251">
        <v>11735711</v>
      </c>
      <c r="BK251">
        <v>94345620</v>
      </c>
      <c r="BL251">
        <v>-68829294</v>
      </c>
      <c r="BM251">
        <v>46772005</v>
      </c>
      <c r="BN251">
        <v>476968836</v>
      </c>
    </row>
    <row r="252" spans="1:66" hidden="1" x14ac:dyDescent="0.25">
      <c r="A252" t="s">
        <v>33</v>
      </c>
      <c r="B252" t="s">
        <v>2211</v>
      </c>
      <c r="C252">
        <v>800100610</v>
      </c>
      <c r="D252" t="s">
        <v>2287</v>
      </c>
      <c r="E252" t="s">
        <v>2446</v>
      </c>
      <c r="F252" t="s">
        <v>223</v>
      </c>
      <c r="G252" t="s">
        <v>45</v>
      </c>
      <c r="H252" t="s">
        <v>240</v>
      </c>
      <c r="I252" t="s">
        <v>38</v>
      </c>
      <c r="J252" t="s">
        <v>38</v>
      </c>
      <c r="K252" t="s">
        <v>39</v>
      </c>
      <c r="L252">
        <v>5267085</v>
      </c>
      <c r="M252">
        <v>103164761</v>
      </c>
      <c r="N252">
        <v>59836334</v>
      </c>
      <c r="O252">
        <v>8799421</v>
      </c>
      <c r="R252">
        <v>914817</v>
      </c>
      <c r="T252">
        <v>177982418</v>
      </c>
      <c r="V252">
        <v>177982418</v>
      </c>
      <c r="X252">
        <v>2457853</v>
      </c>
      <c r="Z252">
        <v>23589916</v>
      </c>
      <c r="AI252">
        <v>26047769</v>
      </c>
      <c r="AJ252">
        <v>204030187</v>
      </c>
      <c r="AL252">
        <v>6884188</v>
      </c>
      <c r="AM252">
        <v>6884188</v>
      </c>
      <c r="AN252">
        <v>119210549</v>
      </c>
      <c r="AO252">
        <v>262012</v>
      </c>
      <c r="AP252">
        <v>1173849</v>
      </c>
      <c r="AQ252">
        <v>18838</v>
      </c>
      <c r="AR252">
        <v>127549436</v>
      </c>
      <c r="AT252">
        <v>127549436</v>
      </c>
      <c r="AY252">
        <v>5712612</v>
      </c>
      <c r="BA252">
        <v>155122</v>
      </c>
      <c r="BC252">
        <v>5867734</v>
      </c>
      <c r="BD252">
        <v>133417170</v>
      </c>
      <c r="BE252">
        <v>17620910</v>
      </c>
      <c r="BF252">
        <v>8363920</v>
      </c>
      <c r="BK252">
        <v>8876465</v>
      </c>
      <c r="BL252">
        <v>35751722</v>
      </c>
      <c r="BM252">
        <v>70613017</v>
      </c>
      <c r="BN252">
        <v>204030187</v>
      </c>
    </row>
    <row r="253" spans="1:66" hidden="1" x14ac:dyDescent="0.25">
      <c r="A253" t="s">
        <v>33</v>
      </c>
      <c r="B253" t="s">
        <v>2211</v>
      </c>
      <c r="C253">
        <v>800100610</v>
      </c>
      <c r="D253" t="s">
        <v>2287</v>
      </c>
      <c r="E253" t="s">
        <v>2446</v>
      </c>
      <c r="F253" t="s">
        <v>223</v>
      </c>
      <c r="G253" t="s">
        <v>45</v>
      </c>
      <c r="H253" t="s">
        <v>240</v>
      </c>
      <c r="I253" t="s">
        <v>38</v>
      </c>
      <c r="J253" t="s">
        <v>38</v>
      </c>
      <c r="K253" t="s">
        <v>40</v>
      </c>
      <c r="L253">
        <v>4707516</v>
      </c>
      <c r="M253">
        <v>73449882</v>
      </c>
      <c r="N253">
        <v>52528574</v>
      </c>
      <c r="O253">
        <v>8320683</v>
      </c>
      <c r="R253">
        <v>1283165</v>
      </c>
      <c r="T253">
        <v>140289820</v>
      </c>
      <c r="V253">
        <v>140289820</v>
      </c>
      <c r="X253">
        <v>2902499</v>
      </c>
      <c r="Z253">
        <v>25959049</v>
      </c>
      <c r="AD253">
        <v>7980039</v>
      </c>
      <c r="AI253">
        <v>36841587</v>
      </c>
      <c r="AJ253">
        <v>177131407</v>
      </c>
      <c r="AL253">
        <v>3799054</v>
      </c>
      <c r="AM253">
        <v>3799054</v>
      </c>
      <c r="AN253">
        <v>122305061</v>
      </c>
      <c r="AO253">
        <v>243961</v>
      </c>
      <c r="AP253">
        <v>3818551</v>
      </c>
      <c r="AQ253">
        <v>92464</v>
      </c>
      <c r="AR253">
        <v>130259091</v>
      </c>
      <c r="AT253">
        <v>130259091</v>
      </c>
      <c r="BA253">
        <v>918249</v>
      </c>
      <c r="BC253">
        <v>918249</v>
      </c>
      <c r="BD253">
        <v>131177340</v>
      </c>
      <c r="BE253">
        <v>17620910</v>
      </c>
      <c r="BF253">
        <v>8363920</v>
      </c>
      <c r="BK253">
        <v>8876465</v>
      </c>
      <c r="BL253">
        <v>11092772</v>
      </c>
      <c r="BM253">
        <v>45954067</v>
      </c>
      <c r="BN253">
        <v>177131407</v>
      </c>
    </row>
    <row r="254" spans="1:66" hidden="1" x14ac:dyDescent="0.25">
      <c r="A254" t="s">
        <v>33</v>
      </c>
      <c r="B254" t="s">
        <v>2211</v>
      </c>
      <c r="C254">
        <v>800101932</v>
      </c>
      <c r="D254" t="s">
        <v>2287</v>
      </c>
      <c r="E254" t="s">
        <v>2447</v>
      </c>
      <c r="F254" t="s">
        <v>89</v>
      </c>
      <c r="G254" t="s">
        <v>45</v>
      </c>
      <c r="H254" t="s">
        <v>2448</v>
      </c>
      <c r="I254" t="s">
        <v>38</v>
      </c>
      <c r="J254" t="s">
        <v>38</v>
      </c>
      <c r="K254" t="s">
        <v>39</v>
      </c>
      <c r="L254">
        <v>640090</v>
      </c>
      <c r="M254">
        <v>1195266</v>
      </c>
      <c r="N254">
        <v>727646</v>
      </c>
      <c r="O254">
        <v>1002248</v>
      </c>
      <c r="R254">
        <v>15299</v>
      </c>
      <c r="T254">
        <v>3580549</v>
      </c>
      <c r="V254">
        <v>3580549</v>
      </c>
      <c r="X254">
        <v>7264405</v>
      </c>
      <c r="AD254">
        <v>55053</v>
      </c>
      <c r="AI254">
        <v>7319458</v>
      </c>
      <c r="AJ254">
        <v>10900007</v>
      </c>
      <c r="AN254">
        <v>5422134</v>
      </c>
      <c r="AO254">
        <v>30118</v>
      </c>
      <c r="AP254">
        <v>1473654</v>
      </c>
      <c r="AQ254">
        <v>945410</v>
      </c>
      <c r="AR254">
        <v>7871316</v>
      </c>
      <c r="AT254">
        <v>7871316</v>
      </c>
      <c r="BA254">
        <v>1088848</v>
      </c>
      <c r="BC254">
        <v>1088848</v>
      </c>
      <c r="BD254">
        <v>8960164</v>
      </c>
      <c r="BE254">
        <v>348827</v>
      </c>
      <c r="BK254">
        <v>1105717</v>
      </c>
      <c r="BL254">
        <v>485299</v>
      </c>
      <c r="BM254">
        <v>1939843</v>
      </c>
      <c r="BN254">
        <v>10900007</v>
      </c>
    </row>
    <row r="255" spans="1:66" hidden="1" x14ac:dyDescent="0.25">
      <c r="A255" t="s">
        <v>33</v>
      </c>
      <c r="B255" t="s">
        <v>2211</v>
      </c>
      <c r="C255">
        <v>800101932</v>
      </c>
      <c r="D255" t="s">
        <v>2287</v>
      </c>
      <c r="E255" t="s">
        <v>2447</v>
      </c>
      <c r="F255" t="s">
        <v>89</v>
      </c>
      <c r="G255" t="s">
        <v>45</v>
      </c>
      <c r="H255" t="s">
        <v>2448</v>
      </c>
      <c r="I255" t="s">
        <v>38</v>
      </c>
      <c r="J255" t="s">
        <v>38</v>
      </c>
      <c r="K255" t="s">
        <v>40</v>
      </c>
      <c r="L255">
        <v>966991</v>
      </c>
      <c r="M255">
        <v>2379354</v>
      </c>
      <c r="N255">
        <v>608424</v>
      </c>
      <c r="O255">
        <v>182691</v>
      </c>
      <c r="R255">
        <v>8221</v>
      </c>
      <c r="T255">
        <v>4145681</v>
      </c>
      <c r="V255">
        <v>4145681</v>
      </c>
      <c r="X255">
        <v>7660553</v>
      </c>
      <c r="AD255">
        <v>290484</v>
      </c>
      <c r="AI255">
        <v>7951037</v>
      </c>
      <c r="AJ255">
        <v>12096718</v>
      </c>
      <c r="AN255">
        <v>2016107</v>
      </c>
      <c r="AO255">
        <v>590928</v>
      </c>
      <c r="AP255">
        <v>1004841</v>
      </c>
      <c r="AQ255">
        <v>852018</v>
      </c>
      <c r="AR255">
        <v>4463894</v>
      </c>
      <c r="AT255">
        <v>4463894</v>
      </c>
      <c r="AX255">
        <v>3314285</v>
      </c>
      <c r="BA255">
        <v>2776784</v>
      </c>
      <c r="BC255">
        <v>6091069</v>
      </c>
      <c r="BD255">
        <v>10554963</v>
      </c>
      <c r="BE255">
        <v>348827</v>
      </c>
      <c r="BK255">
        <v>0</v>
      </c>
      <c r="BL255">
        <v>1192928</v>
      </c>
      <c r="BM255">
        <v>1541755</v>
      </c>
      <c r="BN255">
        <v>12096718</v>
      </c>
    </row>
    <row r="256" spans="1:66" hidden="1" x14ac:dyDescent="0.25">
      <c r="A256" t="s">
        <v>33</v>
      </c>
      <c r="B256" t="s">
        <v>2211</v>
      </c>
      <c r="C256">
        <v>800102159</v>
      </c>
      <c r="D256" t="s">
        <v>2287</v>
      </c>
      <c r="E256" t="s">
        <v>2449</v>
      </c>
      <c r="F256" t="s">
        <v>61</v>
      </c>
      <c r="G256" t="s">
        <v>45</v>
      </c>
      <c r="H256" t="s">
        <v>2450</v>
      </c>
      <c r="I256" t="s">
        <v>241</v>
      </c>
      <c r="J256" t="s">
        <v>242</v>
      </c>
      <c r="K256" t="s">
        <v>39</v>
      </c>
      <c r="L256">
        <v>331980</v>
      </c>
      <c r="M256">
        <v>1603416</v>
      </c>
      <c r="N256">
        <v>356906</v>
      </c>
      <c r="O256">
        <v>384124</v>
      </c>
      <c r="R256">
        <v>2399818</v>
      </c>
      <c r="T256">
        <v>5076244</v>
      </c>
      <c r="V256">
        <v>5076244</v>
      </c>
      <c r="W256">
        <v>1116599</v>
      </c>
      <c r="X256">
        <v>15023162</v>
      </c>
      <c r="AA256">
        <v>24424995</v>
      </c>
      <c r="AB256">
        <v>77658</v>
      </c>
      <c r="AD256">
        <v>7244512</v>
      </c>
      <c r="AF256">
        <v>3442524</v>
      </c>
      <c r="AI256">
        <v>51329450</v>
      </c>
      <c r="AJ256">
        <v>56405694</v>
      </c>
      <c r="AK256">
        <v>1026026</v>
      </c>
      <c r="AM256">
        <v>1026026</v>
      </c>
      <c r="AN256">
        <v>2098296</v>
      </c>
      <c r="AO256">
        <v>2146</v>
      </c>
      <c r="AP256">
        <v>1057856</v>
      </c>
      <c r="AR256">
        <v>4184324</v>
      </c>
      <c r="AT256">
        <v>4184324</v>
      </c>
      <c r="AX256">
        <v>222079</v>
      </c>
      <c r="AY256">
        <v>7714973</v>
      </c>
      <c r="BB256">
        <v>10957</v>
      </c>
      <c r="BC256">
        <v>7948009</v>
      </c>
      <c r="BD256">
        <v>12132333</v>
      </c>
      <c r="BE256">
        <v>34682816</v>
      </c>
      <c r="BF256">
        <v>814556</v>
      </c>
      <c r="BK256">
        <v>599950</v>
      </c>
      <c r="BL256">
        <v>8176039</v>
      </c>
      <c r="BM256">
        <v>44273361</v>
      </c>
      <c r="BN256">
        <v>56405694</v>
      </c>
    </row>
    <row r="257" spans="1:66" hidden="1" x14ac:dyDescent="0.25">
      <c r="A257" t="s">
        <v>33</v>
      </c>
      <c r="B257" t="s">
        <v>2211</v>
      </c>
      <c r="C257">
        <v>800102159</v>
      </c>
      <c r="D257" t="s">
        <v>2287</v>
      </c>
      <c r="E257" t="s">
        <v>2449</v>
      </c>
      <c r="F257" t="s">
        <v>61</v>
      </c>
      <c r="G257" t="s">
        <v>45</v>
      </c>
      <c r="H257" t="s">
        <v>2450</v>
      </c>
      <c r="I257" t="s">
        <v>241</v>
      </c>
      <c r="J257" t="s">
        <v>242</v>
      </c>
      <c r="K257" t="s">
        <v>40</v>
      </c>
      <c r="L257">
        <v>71163</v>
      </c>
      <c r="M257">
        <v>1500176</v>
      </c>
      <c r="N257">
        <v>547426</v>
      </c>
      <c r="O257">
        <v>578174</v>
      </c>
      <c r="R257">
        <v>2454303</v>
      </c>
      <c r="T257">
        <v>5151242</v>
      </c>
      <c r="V257">
        <v>5151242</v>
      </c>
      <c r="W257">
        <v>1116599</v>
      </c>
      <c r="X257">
        <v>15220834</v>
      </c>
      <c r="AA257">
        <v>23272937</v>
      </c>
      <c r="AD257">
        <v>7244512</v>
      </c>
      <c r="AF257">
        <v>3427124</v>
      </c>
      <c r="AI257">
        <v>50282006</v>
      </c>
      <c r="AJ257">
        <v>55433248</v>
      </c>
      <c r="AK257">
        <v>885249</v>
      </c>
      <c r="AM257">
        <v>885249</v>
      </c>
      <c r="AN257">
        <v>1326379</v>
      </c>
      <c r="AO257">
        <v>706</v>
      </c>
      <c r="AR257">
        <v>2212334</v>
      </c>
      <c r="AT257">
        <v>2212334</v>
      </c>
      <c r="AX257">
        <v>3583490</v>
      </c>
      <c r="AY257">
        <v>7714973</v>
      </c>
      <c r="BA257">
        <v>1802443</v>
      </c>
      <c r="BB257">
        <v>42828</v>
      </c>
      <c r="BC257">
        <v>13143734</v>
      </c>
      <c r="BD257">
        <v>15356068</v>
      </c>
      <c r="BE257">
        <v>32985442</v>
      </c>
      <c r="BF257">
        <v>814556</v>
      </c>
      <c r="BK257">
        <v>420370</v>
      </c>
      <c r="BL257">
        <v>5856812</v>
      </c>
      <c r="BM257">
        <v>40077180</v>
      </c>
      <c r="BN257">
        <v>55433248</v>
      </c>
    </row>
    <row r="258" spans="1:66" x14ac:dyDescent="0.25">
      <c r="A258" t="s">
        <v>33</v>
      </c>
      <c r="B258" t="s">
        <v>2211</v>
      </c>
      <c r="C258">
        <v>800103052</v>
      </c>
      <c r="D258" t="s">
        <v>2287</v>
      </c>
      <c r="E258" t="s">
        <v>2451</v>
      </c>
      <c r="F258" t="s">
        <v>320</v>
      </c>
      <c r="G258" t="s">
        <v>51</v>
      </c>
      <c r="H258" t="s">
        <v>2452</v>
      </c>
      <c r="I258" t="s">
        <v>38</v>
      </c>
      <c r="J258" t="s">
        <v>38</v>
      </c>
      <c r="K258" t="s">
        <v>39</v>
      </c>
      <c r="L258">
        <v>126553711</v>
      </c>
      <c r="M258">
        <v>825761942</v>
      </c>
      <c r="N258">
        <v>8419073</v>
      </c>
      <c r="O258">
        <v>36671215</v>
      </c>
      <c r="P258">
        <v>0</v>
      </c>
      <c r="Q258">
        <v>0</v>
      </c>
      <c r="R258">
        <v>10987504</v>
      </c>
      <c r="S258">
        <v>0</v>
      </c>
      <c r="T258">
        <v>1008393445</v>
      </c>
      <c r="U258">
        <v>0</v>
      </c>
      <c r="V258">
        <v>1008393445</v>
      </c>
      <c r="W258">
        <v>0</v>
      </c>
      <c r="X258">
        <v>106867595</v>
      </c>
      <c r="Y258">
        <v>0</v>
      </c>
      <c r="Z258">
        <v>0</v>
      </c>
      <c r="AA258">
        <v>0</v>
      </c>
      <c r="AB258">
        <v>4295174</v>
      </c>
      <c r="AC258">
        <v>0</v>
      </c>
      <c r="AD258">
        <v>18719957</v>
      </c>
      <c r="AF258">
        <v>91489381</v>
      </c>
      <c r="AG258">
        <v>0</v>
      </c>
      <c r="AH258">
        <v>0</v>
      </c>
      <c r="AI258">
        <v>221372107</v>
      </c>
      <c r="AJ258">
        <v>1229765552</v>
      </c>
      <c r="AK258">
        <v>45353186</v>
      </c>
      <c r="AL258">
        <v>4545349</v>
      </c>
      <c r="AM258">
        <v>49898535</v>
      </c>
      <c r="AN258">
        <v>160314722</v>
      </c>
      <c r="AO258">
        <v>22489889</v>
      </c>
      <c r="AP258">
        <v>0</v>
      </c>
      <c r="AQ258">
        <v>842970064</v>
      </c>
      <c r="AR258">
        <v>1075673210</v>
      </c>
      <c r="AS258">
        <v>0</v>
      </c>
      <c r="AT258">
        <v>1075673210</v>
      </c>
      <c r="AU258">
        <v>0</v>
      </c>
      <c r="AV258">
        <v>0</v>
      </c>
      <c r="AW258">
        <v>0</v>
      </c>
      <c r="AX258">
        <v>0</v>
      </c>
      <c r="AY258">
        <v>0</v>
      </c>
      <c r="AZ258">
        <v>0</v>
      </c>
      <c r="BA258">
        <v>0</v>
      </c>
      <c r="BB258">
        <v>74825532</v>
      </c>
      <c r="BC258">
        <v>74825532</v>
      </c>
      <c r="BD258">
        <v>1150498742</v>
      </c>
      <c r="BE258">
        <v>10805376</v>
      </c>
      <c r="BF258">
        <v>0</v>
      </c>
      <c r="BG258">
        <v>0</v>
      </c>
      <c r="BH258">
        <v>0</v>
      </c>
      <c r="BI258">
        <v>27881771</v>
      </c>
      <c r="BJ258">
        <v>0</v>
      </c>
      <c r="BK258">
        <v>5402689</v>
      </c>
      <c r="BL258">
        <v>35176974</v>
      </c>
      <c r="BM258">
        <v>79266810</v>
      </c>
      <c r="BN258">
        <v>1229765552</v>
      </c>
    </row>
    <row r="259" spans="1:66" hidden="1" x14ac:dyDescent="0.25">
      <c r="A259" t="s">
        <v>33</v>
      </c>
      <c r="B259" t="s">
        <v>2211</v>
      </c>
      <c r="C259">
        <v>800103052</v>
      </c>
      <c r="D259" t="s">
        <v>2287</v>
      </c>
      <c r="E259" t="s">
        <v>2451</v>
      </c>
      <c r="F259" t="s">
        <v>320</v>
      </c>
      <c r="G259" t="s">
        <v>51</v>
      </c>
      <c r="H259" t="s">
        <v>2452</v>
      </c>
      <c r="I259" t="s">
        <v>38</v>
      </c>
      <c r="J259" t="s">
        <v>38</v>
      </c>
      <c r="K259" t="s">
        <v>40</v>
      </c>
      <c r="L259">
        <v>102345974</v>
      </c>
      <c r="M259">
        <v>714784953</v>
      </c>
      <c r="N259">
        <v>5771311</v>
      </c>
      <c r="O259">
        <v>58304141</v>
      </c>
      <c r="P259">
        <v>0</v>
      </c>
      <c r="Q259">
        <v>0</v>
      </c>
      <c r="R259">
        <v>13804419</v>
      </c>
      <c r="S259">
        <v>0</v>
      </c>
      <c r="T259">
        <v>895010798</v>
      </c>
      <c r="U259">
        <v>0</v>
      </c>
      <c r="V259">
        <v>895010798</v>
      </c>
      <c r="W259">
        <v>0</v>
      </c>
      <c r="X259">
        <v>7928638</v>
      </c>
      <c r="Y259">
        <v>0</v>
      </c>
      <c r="Z259">
        <v>0</v>
      </c>
      <c r="AA259">
        <v>0</v>
      </c>
      <c r="AB259">
        <v>1976082</v>
      </c>
      <c r="AC259">
        <v>0</v>
      </c>
      <c r="AD259">
        <v>206720</v>
      </c>
      <c r="AE259">
        <v>0</v>
      </c>
      <c r="AF259">
        <v>15235633</v>
      </c>
      <c r="AG259">
        <v>0</v>
      </c>
      <c r="AH259">
        <v>0</v>
      </c>
      <c r="AI259">
        <v>25347073</v>
      </c>
      <c r="AJ259">
        <v>920357871</v>
      </c>
      <c r="AK259">
        <v>41650515</v>
      </c>
      <c r="AL259">
        <v>861234</v>
      </c>
      <c r="AM259">
        <v>42511749</v>
      </c>
      <c r="AN259">
        <v>80583171</v>
      </c>
      <c r="AO259">
        <v>4081643</v>
      </c>
      <c r="AP259">
        <v>0</v>
      </c>
      <c r="AQ259">
        <v>671996011</v>
      </c>
      <c r="AR259">
        <v>799172574</v>
      </c>
      <c r="AS259">
        <v>0</v>
      </c>
      <c r="AT259">
        <v>799172574</v>
      </c>
      <c r="AU259">
        <v>0</v>
      </c>
      <c r="AV259">
        <v>0</v>
      </c>
      <c r="AW259">
        <v>0</v>
      </c>
      <c r="AX259">
        <v>0</v>
      </c>
      <c r="AY259">
        <v>0</v>
      </c>
      <c r="AZ259">
        <v>0</v>
      </c>
      <c r="BA259">
        <v>0</v>
      </c>
      <c r="BB259">
        <v>6125648</v>
      </c>
      <c r="BC259">
        <v>6125648</v>
      </c>
      <c r="BD259">
        <v>805298222</v>
      </c>
      <c r="BE259">
        <v>10805376</v>
      </c>
      <c r="BF259">
        <v>0</v>
      </c>
      <c r="BG259">
        <v>0</v>
      </c>
      <c r="BH259">
        <v>0</v>
      </c>
      <c r="BI259">
        <v>13176697</v>
      </c>
      <c r="BJ259">
        <v>0</v>
      </c>
      <c r="BK259">
        <v>5402689</v>
      </c>
      <c r="BL259">
        <v>85674887</v>
      </c>
      <c r="BM259">
        <v>115059649</v>
      </c>
      <c r="BN259">
        <v>920357871</v>
      </c>
    </row>
    <row r="260" spans="1:66" hidden="1" x14ac:dyDescent="0.25">
      <c r="A260" t="s">
        <v>33</v>
      </c>
      <c r="B260" t="s">
        <v>2211</v>
      </c>
      <c r="C260">
        <v>800103793</v>
      </c>
      <c r="D260" t="s">
        <v>2287</v>
      </c>
      <c r="E260" t="s">
        <v>243</v>
      </c>
      <c r="F260" t="s">
        <v>61</v>
      </c>
      <c r="G260" t="s">
        <v>45</v>
      </c>
      <c r="H260" t="s">
        <v>2453</v>
      </c>
      <c r="I260" t="s">
        <v>241</v>
      </c>
      <c r="J260" t="s">
        <v>242</v>
      </c>
      <c r="K260" t="s">
        <v>39</v>
      </c>
      <c r="L260">
        <v>211171</v>
      </c>
      <c r="M260">
        <v>1670044</v>
      </c>
      <c r="N260">
        <v>413055</v>
      </c>
      <c r="O260">
        <v>1183881</v>
      </c>
      <c r="T260">
        <v>3478151</v>
      </c>
      <c r="V260">
        <v>3478151</v>
      </c>
      <c r="X260">
        <v>18388523</v>
      </c>
      <c r="AA260">
        <v>6673310</v>
      </c>
      <c r="AB260">
        <v>102703</v>
      </c>
      <c r="AC260">
        <v>2853814</v>
      </c>
      <c r="AE260">
        <v>3442524</v>
      </c>
      <c r="AI260">
        <v>31460874</v>
      </c>
      <c r="AJ260">
        <v>34939025</v>
      </c>
      <c r="AK260">
        <v>1256360</v>
      </c>
      <c r="AM260">
        <v>1256360</v>
      </c>
      <c r="AN260">
        <v>666545</v>
      </c>
      <c r="AO260">
        <v>37953</v>
      </c>
      <c r="AP260">
        <v>76483</v>
      </c>
      <c r="AR260">
        <v>2037341</v>
      </c>
      <c r="AT260">
        <v>2037341</v>
      </c>
      <c r="AX260">
        <v>320635</v>
      </c>
      <c r="AY260">
        <v>3370987</v>
      </c>
      <c r="BA260">
        <v>54892</v>
      </c>
      <c r="BC260">
        <v>3746514</v>
      </c>
      <c r="BD260">
        <v>5783855</v>
      </c>
      <c r="BE260">
        <v>10219493</v>
      </c>
      <c r="BF260">
        <v>3072821</v>
      </c>
      <c r="BK260">
        <v>2807077</v>
      </c>
      <c r="BL260">
        <v>13055779</v>
      </c>
      <c r="BM260">
        <v>29155170</v>
      </c>
      <c r="BN260">
        <v>34939025</v>
      </c>
    </row>
    <row r="261" spans="1:66" hidden="1" x14ac:dyDescent="0.25">
      <c r="A261" t="s">
        <v>33</v>
      </c>
      <c r="B261" t="s">
        <v>2211</v>
      </c>
      <c r="C261">
        <v>800103793</v>
      </c>
      <c r="D261" t="s">
        <v>2287</v>
      </c>
      <c r="E261" t="s">
        <v>243</v>
      </c>
      <c r="F261" t="s">
        <v>61</v>
      </c>
      <c r="G261" t="s">
        <v>45</v>
      </c>
      <c r="H261" t="s">
        <v>2453</v>
      </c>
      <c r="I261" t="s">
        <v>241</v>
      </c>
      <c r="J261" t="s">
        <v>242</v>
      </c>
      <c r="K261" t="s">
        <v>40</v>
      </c>
      <c r="L261">
        <v>41792</v>
      </c>
      <c r="M261">
        <v>1203223</v>
      </c>
      <c r="N261">
        <v>869151</v>
      </c>
      <c r="O261">
        <v>990333</v>
      </c>
      <c r="T261">
        <v>3104499</v>
      </c>
      <c r="V261">
        <v>3104499</v>
      </c>
      <c r="W261">
        <v>0</v>
      </c>
      <c r="X261">
        <v>16268835</v>
      </c>
      <c r="AA261">
        <v>5557466</v>
      </c>
      <c r="AB261">
        <v>1185223</v>
      </c>
      <c r="AC261">
        <v>2853814</v>
      </c>
      <c r="AE261">
        <v>3427124</v>
      </c>
      <c r="AI261">
        <v>29292462</v>
      </c>
      <c r="AJ261">
        <v>32396961</v>
      </c>
      <c r="AK261">
        <v>976876</v>
      </c>
      <c r="AM261">
        <v>976876</v>
      </c>
      <c r="AN261">
        <v>950125</v>
      </c>
      <c r="AO261">
        <v>33692</v>
      </c>
      <c r="AP261">
        <v>428315</v>
      </c>
      <c r="AR261">
        <v>2389008</v>
      </c>
      <c r="AT261">
        <v>2389008</v>
      </c>
      <c r="AX261">
        <v>591620</v>
      </c>
      <c r="AY261">
        <v>3370987</v>
      </c>
      <c r="BA261">
        <v>48249</v>
      </c>
      <c r="BC261">
        <v>4010856</v>
      </c>
      <c r="BD261">
        <v>6399864</v>
      </c>
      <c r="BE261">
        <v>9620505</v>
      </c>
      <c r="BF261">
        <v>3072821</v>
      </c>
      <c r="BK261">
        <v>2627680</v>
      </c>
      <c r="BL261">
        <v>10676091</v>
      </c>
      <c r="BM261">
        <v>25997097</v>
      </c>
      <c r="BN261">
        <v>32396961</v>
      </c>
    </row>
    <row r="262" spans="1:66" hidden="1" x14ac:dyDescent="0.25">
      <c r="A262" t="s">
        <v>33</v>
      </c>
      <c r="B262" t="s">
        <v>2211</v>
      </c>
      <c r="C262">
        <v>800103903</v>
      </c>
      <c r="D262" t="s">
        <v>2287</v>
      </c>
      <c r="E262" t="s">
        <v>244</v>
      </c>
      <c r="F262" t="s">
        <v>56</v>
      </c>
      <c r="G262" t="s">
        <v>45</v>
      </c>
      <c r="H262" t="s">
        <v>245</v>
      </c>
      <c r="I262" t="s">
        <v>38</v>
      </c>
      <c r="J262" t="s">
        <v>38</v>
      </c>
      <c r="K262" t="s">
        <v>39</v>
      </c>
      <c r="L262">
        <v>3722910</v>
      </c>
      <c r="M262">
        <v>58471896</v>
      </c>
      <c r="N262">
        <v>31324861</v>
      </c>
      <c r="O262">
        <v>17113717</v>
      </c>
      <c r="Q262">
        <v>433272</v>
      </c>
      <c r="T262">
        <v>111066656</v>
      </c>
      <c r="V262">
        <v>111066656</v>
      </c>
      <c r="X262">
        <v>88223302</v>
      </c>
      <c r="Z262">
        <v>7296139</v>
      </c>
      <c r="AD262">
        <v>21154553</v>
      </c>
      <c r="AI262">
        <v>116673994</v>
      </c>
      <c r="AJ262">
        <v>227740650</v>
      </c>
      <c r="AL262">
        <v>13879057</v>
      </c>
      <c r="AM262">
        <v>13879057</v>
      </c>
      <c r="AN262">
        <v>59200267</v>
      </c>
      <c r="AP262">
        <v>7141138</v>
      </c>
      <c r="AQ262">
        <v>4893310</v>
      </c>
      <c r="AR262">
        <v>85113772</v>
      </c>
      <c r="AT262">
        <v>85113772</v>
      </c>
      <c r="AX262">
        <v>27952965</v>
      </c>
      <c r="AY262">
        <v>31850461</v>
      </c>
      <c r="BA262">
        <v>14831137</v>
      </c>
      <c r="BC262">
        <v>74634563</v>
      </c>
      <c r="BD262">
        <v>159748335</v>
      </c>
      <c r="BE262">
        <v>29991356</v>
      </c>
      <c r="BF262">
        <v>90203865</v>
      </c>
      <c r="BI262">
        <v>16886264</v>
      </c>
      <c r="BK262">
        <v>2952622</v>
      </c>
      <c r="BL262">
        <v>-72041792</v>
      </c>
      <c r="BM262">
        <v>67992315</v>
      </c>
      <c r="BN262">
        <v>227740650</v>
      </c>
    </row>
    <row r="263" spans="1:66" hidden="1" x14ac:dyDescent="0.25">
      <c r="A263" t="s">
        <v>33</v>
      </c>
      <c r="B263" t="s">
        <v>2211</v>
      </c>
      <c r="C263">
        <v>800103903</v>
      </c>
      <c r="D263" t="s">
        <v>2287</v>
      </c>
      <c r="E263" t="s">
        <v>244</v>
      </c>
      <c r="F263" t="s">
        <v>56</v>
      </c>
      <c r="G263" t="s">
        <v>45</v>
      </c>
      <c r="H263" t="s">
        <v>245</v>
      </c>
      <c r="I263" t="s">
        <v>38</v>
      </c>
      <c r="J263" t="s">
        <v>38</v>
      </c>
      <c r="K263" t="s">
        <v>40</v>
      </c>
      <c r="L263">
        <v>1098462</v>
      </c>
      <c r="M263">
        <v>61150230</v>
      </c>
      <c r="N263">
        <v>63633940</v>
      </c>
      <c r="O263">
        <v>17493543</v>
      </c>
      <c r="Q263">
        <v>433272</v>
      </c>
      <c r="T263">
        <v>143809447</v>
      </c>
      <c r="V263">
        <v>143809447</v>
      </c>
      <c r="X263">
        <v>93000649</v>
      </c>
      <c r="Z263">
        <v>10251955</v>
      </c>
      <c r="AD263">
        <v>16745213</v>
      </c>
      <c r="AI263">
        <v>119997817</v>
      </c>
      <c r="AJ263">
        <v>263807264</v>
      </c>
      <c r="AL263">
        <v>9098633</v>
      </c>
      <c r="AM263">
        <v>9098633</v>
      </c>
      <c r="AN263">
        <v>108554460</v>
      </c>
      <c r="AP263">
        <v>9900683</v>
      </c>
      <c r="AQ263">
        <v>2317168</v>
      </c>
      <c r="AR263">
        <v>129870944</v>
      </c>
      <c r="AT263">
        <v>129870944</v>
      </c>
      <c r="AX263">
        <v>29108570</v>
      </c>
      <c r="AY263">
        <v>37504112</v>
      </c>
      <c r="BA263">
        <v>13209621</v>
      </c>
      <c r="BC263">
        <v>79822303</v>
      </c>
      <c r="BD263">
        <v>209693247</v>
      </c>
      <c r="BE263">
        <v>29991356</v>
      </c>
      <c r="BF263">
        <v>90203865</v>
      </c>
      <c r="BI263">
        <v>16886264</v>
      </c>
      <c r="BK263">
        <v>2952622</v>
      </c>
      <c r="BL263">
        <v>-85920090</v>
      </c>
      <c r="BM263">
        <v>54114017</v>
      </c>
      <c r="BN263">
        <v>263807264</v>
      </c>
    </row>
    <row r="264" spans="1:66" hidden="1" x14ac:dyDescent="0.25">
      <c r="A264" t="s">
        <v>33</v>
      </c>
      <c r="B264" t="s">
        <v>2211</v>
      </c>
      <c r="C264">
        <v>800105706</v>
      </c>
      <c r="D264" t="s">
        <v>2287</v>
      </c>
      <c r="E264" t="s">
        <v>2454</v>
      </c>
      <c r="F264" t="s">
        <v>131</v>
      </c>
      <c r="G264" t="s">
        <v>45</v>
      </c>
      <c r="H264" t="s">
        <v>2455</v>
      </c>
      <c r="I264" t="s">
        <v>38</v>
      </c>
      <c r="J264" t="s">
        <v>38</v>
      </c>
      <c r="K264" t="s">
        <v>39</v>
      </c>
      <c r="L264">
        <v>3618906</v>
      </c>
      <c r="M264">
        <v>57591214</v>
      </c>
      <c r="N264">
        <v>8156912</v>
      </c>
      <c r="O264">
        <v>767256</v>
      </c>
      <c r="R264">
        <v>1123601</v>
      </c>
      <c r="T264">
        <v>71257889</v>
      </c>
      <c r="V264">
        <v>71257889</v>
      </c>
      <c r="X264">
        <v>15471540</v>
      </c>
      <c r="Z264">
        <v>4484410</v>
      </c>
      <c r="AF264">
        <v>143045</v>
      </c>
      <c r="AI264">
        <v>20098995</v>
      </c>
      <c r="AJ264">
        <v>91356884</v>
      </c>
      <c r="AK264">
        <v>2492003</v>
      </c>
      <c r="AL264">
        <v>448793</v>
      </c>
      <c r="AM264">
        <v>2940796</v>
      </c>
      <c r="AN264">
        <v>22609286</v>
      </c>
      <c r="AO264">
        <v>3529496</v>
      </c>
      <c r="AP264">
        <v>23098749</v>
      </c>
      <c r="AQ264">
        <v>2360435</v>
      </c>
      <c r="AR264">
        <v>54538762</v>
      </c>
      <c r="AT264">
        <v>54538762</v>
      </c>
      <c r="AY264">
        <v>854757</v>
      </c>
      <c r="BA264">
        <v>12096011</v>
      </c>
      <c r="BC264">
        <v>12950768</v>
      </c>
      <c r="BD264">
        <v>67489530</v>
      </c>
      <c r="BE264">
        <v>9628000</v>
      </c>
      <c r="BJ264">
        <v>4239616</v>
      </c>
      <c r="BK264">
        <v>1283608</v>
      </c>
      <c r="BL264">
        <v>8716130</v>
      </c>
      <c r="BM264">
        <v>23867354</v>
      </c>
      <c r="BN264">
        <v>91356884</v>
      </c>
    </row>
    <row r="265" spans="1:66" hidden="1" x14ac:dyDescent="0.25">
      <c r="A265" t="s">
        <v>33</v>
      </c>
      <c r="B265" t="s">
        <v>2211</v>
      </c>
      <c r="C265">
        <v>800105706</v>
      </c>
      <c r="D265" t="s">
        <v>2287</v>
      </c>
      <c r="E265" t="s">
        <v>2454</v>
      </c>
      <c r="F265" t="s">
        <v>131</v>
      </c>
      <c r="G265" t="s">
        <v>45</v>
      </c>
      <c r="H265" t="s">
        <v>2455</v>
      </c>
      <c r="I265" t="s">
        <v>38</v>
      </c>
      <c r="J265" t="s">
        <v>38</v>
      </c>
      <c r="K265" t="s">
        <v>40</v>
      </c>
      <c r="L265">
        <v>3007459</v>
      </c>
      <c r="M265">
        <v>48371771</v>
      </c>
      <c r="N265">
        <v>15088983</v>
      </c>
      <c r="O265">
        <v>498002</v>
      </c>
      <c r="R265">
        <v>1148513</v>
      </c>
      <c r="T265">
        <v>68114728</v>
      </c>
      <c r="V265">
        <v>68114728</v>
      </c>
      <c r="X265">
        <v>17158581</v>
      </c>
      <c r="Z265">
        <v>5263345</v>
      </c>
      <c r="AF265">
        <v>128351</v>
      </c>
      <c r="AI265">
        <v>22550277</v>
      </c>
      <c r="AJ265">
        <v>90665005</v>
      </c>
      <c r="AK265">
        <v>2340341</v>
      </c>
      <c r="AL265">
        <v>868081</v>
      </c>
      <c r="AM265">
        <v>3208422</v>
      </c>
      <c r="AN265">
        <v>23388632</v>
      </c>
      <c r="AO265">
        <v>1640136</v>
      </c>
      <c r="AP265">
        <v>25308800</v>
      </c>
      <c r="AQ265">
        <v>4488293</v>
      </c>
      <c r="AR265">
        <v>58034283</v>
      </c>
      <c r="AT265">
        <v>58034283</v>
      </c>
      <c r="AY265">
        <v>1223266</v>
      </c>
      <c r="BA265">
        <v>10511695</v>
      </c>
      <c r="BC265">
        <v>11734961</v>
      </c>
      <c r="BD265">
        <v>69769244</v>
      </c>
      <c r="BE265">
        <v>9628000</v>
      </c>
      <c r="BJ265">
        <v>4129231</v>
      </c>
      <c r="BK265">
        <v>1069484</v>
      </c>
      <c r="BL265">
        <v>6069046</v>
      </c>
      <c r="BM265">
        <v>20895761</v>
      </c>
      <c r="BN265">
        <v>90665005</v>
      </c>
    </row>
    <row r="266" spans="1:66" hidden="1" x14ac:dyDescent="0.25">
      <c r="A266" t="s">
        <v>33</v>
      </c>
      <c r="B266" t="s">
        <v>2211</v>
      </c>
      <c r="C266">
        <v>800106599</v>
      </c>
      <c r="D266" t="s">
        <v>2287</v>
      </c>
      <c r="E266" t="s">
        <v>2456</v>
      </c>
      <c r="F266" t="s">
        <v>207</v>
      </c>
      <c r="G266" t="s">
        <v>45</v>
      </c>
      <c r="H266" t="s">
        <v>2457</v>
      </c>
      <c r="I266" t="s">
        <v>38</v>
      </c>
      <c r="J266" t="s">
        <v>38</v>
      </c>
      <c r="K266" t="s">
        <v>39</v>
      </c>
      <c r="L266">
        <v>308215</v>
      </c>
      <c r="M266">
        <v>10214619</v>
      </c>
      <c r="N266">
        <v>9822201</v>
      </c>
      <c r="O266">
        <v>1846345</v>
      </c>
      <c r="Q266">
        <v>5485</v>
      </c>
      <c r="T266">
        <v>22196865</v>
      </c>
      <c r="V266">
        <v>22196865</v>
      </c>
      <c r="X266">
        <v>13093875</v>
      </c>
      <c r="AD266">
        <v>204195</v>
      </c>
      <c r="AI266">
        <v>13298070</v>
      </c>
      <c r="AJ266">
        <v>35494935</v>
      </c>
      <c r="AN266">
        <v>9171686</v>
      </c>
      <c r="AO266">
        <v>1698300</v>
      </c>
      <c r="AP266">
        <v>1191135</v>
      </c>
      <c r="AQ266">
        <v>334448</v>
      </c>
      <c r="AR266">
        <v>12395569</v>
      </c>
      <c r="AT266">
        <v>12395569</v>
      </c>
      <c r="BA266">
        <v>5863322</v>
      </c>
      <c r="BC266">
        <v>5863322</v>
      </c>
      <c r="BD266">
        <v>18258891</v>
      </c>
      <c r="BE266">
        <v>150000</v>
      </c>
      <c r="BK266">
        <v>75000</v>
      </c>
      <c r="BL266">
        <v>17011044</v>
      </c>
      <c r="BM266">
        <v>17236044</v>
      </c>
      <c r="BN266">
        <v>35494935</v>
      </c>
    </row>
    <row r="267" spans="1:66" hidden="1" x14ac:dyDescent="0.25">
      <c r="A267" t="s">
        <v>33</v>
      </c>
      <c r="B267" t="s">
        <v>2211</v>
      </c>
      <c r="C267">
        <v>800106599</v>
      </c>
      <c r="D267" t="s">
        <v>2287</v>
      </c>
      <c r="E267" t="s">
        <v>2456</v>
      </c>
      <c r="F267" t="s">
        <v>207</v>
      </c>
      <c r="G267" t="s">
        <v>45</v>
      </c>
      <c r="H267" t="s">
        <v>2457</v>
      </c>
      <c r="I267" t="s">
        <v>38</v>
      </c>
      <c r="J267" t="s">
        <v>38</v>
      </c>
      <c r="K267" t="s">
        <v>40</v>
      </c>
      <c r="L267">
        <v>1539308</v>
      </c>
      <c r="M267">
        <v>10252627</v>
      </c>
      <c r="N267">
        <v>12520392</v>
      </c>
      <c r="O267">
        <v>1685329</v>
      </c>
      <c r="Q267">
        <v>2167</v>
      </c>
      <c r="T267">
        <v>25999823</v>
      </c>
      <c r="V267">
        <v>25999823</v>
      </c>
      <c r="X267">
        <v>7237879</v>
      </c>
      <c r="AD267">
        <v>10856</v>
      </c>
      <c r="AG267">
        <v>3154</v>
      </c>
      <c r="AI267">
        <v>7251889</v>
      </c>
      <c r="AJ267">
        <v>33251712</v>
      </c>
      <c r="AN267">
        <v>8786646</v>
      </c>
      <c r="AO267">
        <v>2643866</v>
      </c>
      <c r="AP267">
        <v>5032650</v>
      </c>
      <c r="AQ267">
        <v>259850</v>
      </c>
      <c r="AR267">
        <v>16723012</v>
      </c>
      <c r="AT267">
        <v>16723012</v>
      </c>
      <c r="BA267">
        <v>1032856</v>
      </c>
      <c r="BC267">
        <v>1032856</v>
      </c>
      <c r="BD267">
        <v>17755868</v>
      </c>
      <c r="BE267">
        <v>150000</v>
      </c>
      <c r="BK267">
        <v>75000</v>
      </c>
      <c r="BL267">
        <v>15270844</v>
      </c>
      <c r="BM267">
        <v>15495844</v>
      </c>
      <c r="BN267">
        <v>33251712</v>
      </c>
    </row>
    <row r="268" spans="1:66" hidden="1" x14ac:dyDescent="0.25">
      <c r="A268" t="s">
        <v>33</v>
      </c>
      <c r="B268" t="s">
        <v>2211</v>
      </c>
      <c r="C268">
        <v>800107832</v>
      </c>
      <c r="D268" t="s">
        <v>2287</v>
      </c>
      <c r="E268" t="s">
        <v>2458</v>
      </c>
      <c r="F268" t="s">
        <v>2400</v>
      </c>
      <c r="G268" t="s">
        <v>45</v>
      </c>
      <c r="H268" t="s">
        <v>2459</v>
      </c>
      <c r="I268" t="s">
        <v>38</v>
      </c>
      <c r="J268" t="s">
        <v>38</v>
      </c>
      <c r="K268" t="s">
        <v>39</v>
      </c>
      <c r="L268">
        <v>3654938</v>
      </c>
      <c r="M268">
        <v>21875072</v>
      </c>
      <c r="O268">
        <v>6150043</v>
      </c>
      <c r="R268">
        <v>25243</v>
      </c>
      <c r="T268">
        <v>31705296</v>
      </c>
      <c r="V268">
        <v>31705296</v>
      </c>
      <c r="X268">
        <v>288881</v>
      </c>
      <c r="AG268">
        <v>480715</v>
      </c>
      <c r="AI268">
        <v>769596</v>
      </c>
      <c r="AJ268">
        <v>32474892</v>
      </c>
      <c r="AO268">
        <v>8242025</v>
      </c>
      <c r="AR268">
        <v>8242025</v>
      </c>
      <c r="AT268">
        <v>8242025</v>
      </c>
      <c r="AV268">
        <v>6383331</v>
      </c>
      <c r="AW268">
        <v>6383331</v>
      </c>
      <c r="BC268">
        <v>6383331</v>
      </c>
      <c r="BD268">
        <v>14625356</v>
      </c>
      <c r="BE268">
        <v>5801000</v>
      </c>
      <c r="BJ268">
        <v>33682254</v>
      </c>
      <c r="BK268">
        <v>3279304</v>
      </c>
      <c r="BL268">
        <v>-24913022</v>
      </c>
      <c r="BM268">
        <v>17849536</v>
      </c>
      <c r="BN268">
        <v>32474892</v>
      </c>
    </row>
    <row r="269" spans="1:66" hidden="1" x14ac:dyDescent="0.25">
      <c r="A269" t="s">
        <v>33</v>
      </c>
      <c r="B269" t="s">
        <v>2211</v>
      </c>
      <c r="C269">
        <v>800107832</v>
      </c>
      <c r="D269" t="s">
        <v>2287</v>
      </c>
      <c r="E269" t="s">
        <v>2458</v>
      </c>
      <c r="F269" t="s">
        <v>2400</v>
      </c>
      <c r="G269" t="s">
        <v>45</v>
      </c>
      <c r="H269" t="s">
        <v>2459</v>
      </c>
      <c r="I269" t="s">
        <v>38</v>
      </c>
      <c r="J269" t="s">
        <v>38</v>
      </c>
      <c r="K269" t="s">
        <v>40</v>
      </c>
      <c r="L269">
        <v>1321302</v>
      </c>
      <c r="M269">
        <v>19751395</v>
      </c>
      <c r="O269">
        <v>4240436</v>
      </c>
      <c r="R269">
        <v>3910158</v>
      </c>
      <c r="T269">
        <v>29223291</v>
      </c>
      <c r="V269">
        <v>29223291</v>
      </c>
      <c r="X269">
        <v>364698</v>
      </c>
      <c r="AG269">
        <v>409550</v>
      </c>
      <c r="AI269">
        <v>774248</v>
      </c>
      <c r="AJ269">
        <v>29997539</v>
      </c>
      <c r="AO269">
        <v>7457513</v>
      </c>
      <c r="AR269">
        <v>7457513</v>
      </c>
      <c r="AT269">
        <v>7457513</v>
      </c>
      <c r="AV269">
        <v>3231459</v>
      </c>
      <c r="AW269">
        <v>3231459</v>
      </c>
      <c r="BC269">
        <v>3231459</v>
      </c>
      <c r="BD269">
        <v>10688972</v>
      </c>
      <c r="BE269">
        <v>5801000</v>
      </c>
      <c r="BJ269">
        <v>33682254</v>
      </c>
      <c r="BK269">
        <v>3279304</v>
      </c>
      <c r="BL269">
        <v>-23453991</v>
      </c>
      <c r="BM269">
        <v>19308567</v>
      </c>
      <c r="BN269">
        <v>29997539</v>
      </c>
    </row>
    <row r="270" spans="1:66" hidden="1" x14ac:dyDescent="0.25">
      <c r="A270" t="s">
        <v>33</v>
      </c>
      <c r="B270" t="s">
        <v>2211</v>
      </c>
      <c r="C270">
        <v>800108054</v>
      </c>
      <c r="D270" t="s">
        <v>2287</v>
      </c>
      <c r="E270" t="s">
        <v>2460</v>
      </c>
      <c r="F270" t="s">
        <v>61</v>
      </c>
      <c r="G270" t="s">
        <v>45</v>
      </c>
      <c r="H270" t="s">
        <v>2461</v>
      </c>
      <c r="I270" t="s">
        <v>47</v>
      </c>
      <c r="J270" t="s">
        <v>62</v>
      </c>
      <c r="K270" t="s">
        <v>39</v>
      </c>
      <c r="L270">
        <v>707332</v>
      </c>
      <c r="M270">
        <v>76364149</v>
      </c>
      <c r="N270">
        <v>2017641</v>
      </c>
      <c r="O270">
        <v>1746983</v>
      </c>
      <c r="P270">
        <v>37484393</v>
      </c>
      <c r="Q270">
        <v>5139897</v>
      </c>
      <c r="R270">
        <v>0</v>
      </c>
      <c r="S270">
        <v>0</v>
      </c>
      <c r="T270">
        <v>123460395</v>
      </c>
      <c r="V270">
        <v>123460395</v>
      </c>
      <c r="W270">
        <v>2441451</v>
      </c>
      <c r="X270">
        <v>54121624</v>
      </c>
      <c r="Y270">
        <v>0</v>
      </c>
      <c r="Z270">
        <v>0</v>
      </c>
      <c r="AA270">
        <v>0</v>
      </c>
      <c r="AB270">
        <v>0</v>
      </c>
      <c r="AC270">
        <v>0</v>
      </c>
      <c r="AD270">
        <v>11542950</v>
      </c>
      <c r="AE270">
        <v>0</v>
      </c>
      <c r="AF270">
        <v>0</v>
      </c>
      <c r="AG270">
        <v>0</v>
      </c>
      <c r="AH270">
        <v>0</v>
      </c>
      <c r="AI270">
        <v>68106025</v>
      </c>
      <c r="AJ270">
        <v>191566420</v>
      </c>
      <c r="AK270">
        <v>660250</v>
      </c>
      <c r="AL270">
        <v>0</v>
      </c>
      <c r="AM270">
        <v>660250</v>
      </c>
      <c r="AN270">
        <v>80227286</v>
      </c>
      <c r="AO270">
        <v>169450</v>
      </c>
      <c r="AP270">
        <v>10661549</v>
      </c>
      <c r="AQ270">
        <v>0</v>
      </c>
      <c r="AR270">
        <v>91718535</v>
      </c>
      <c r="AS270">
        <v>0</v>
      </c>
      <c r="AT270">
        <v>91718535</v>
      </c>
      <c r="AU270">
        <v>0</v>
      </c>
      <c r="AV270">
        <v>6696</v>
      </c>
      <c r="AW270">
        <v>6696</v>
      </c>
      <c r="AX270">
        <v>0</v>
      </c>
      <c r="AY270">
        <v>11075909</v>
      </c>
      <c r="AZ270">
        <v>0</v>
      </c>
      <c r="BA270">
        <v>0</v>
      </c>
      <c r="BB270">
        <v>66431</v>
      </c>
      <c r="BC270">
        <v>11149036</v>
      </c>
      <c r="BD270">
        <v>102867571</v>
      </c>
      <c r="BE270">
        <v>4520000</v>
      </c>
      <c r="BF270">
        <v>49778692</v>
      </c>
      <c r="BG270">
        <v>0</v>
      </c>
      <c r="BH270">
        <v>0</v>
      </c>
      <c r="BI270">
        <v>0</v>
      </c>
      <c r="BJ270">
        <v>23527254</v>
      </c>
      <c r="BK270">
        <v>735720</v>
      </c>
      <c r="BL270">
        <v>10137183</v>
      </c>
      <c r="BM270">
        <v>88698849</v>
      </c>
      <c r="BN270">
        <v>191566420</v>
      </c>
    </row>
    <row r="271" spans="1:66" hidden="1" x14ac:dyDescent="0.25">
      <c r="A271" t="s">
        <v>33</v>
      </c>
      <c r="B271" t="s">
        <v>2211</v>
      </c>
      <c r="C271">
        <v>800108054</v>
      </c>
      <c r="D271" t="s">
        <v>2287</v>
      </c>
      <c r="E271" t="s">
        <v>2460</v>
      </c>
      <c r="F271" t="s">
        <v>61</v>
      </c>
      <c r="G271" t="s">
        <v>45</v>
      </c>
      <c r="H271" t="s">
        <v>2461</v>
      </c>
      <c r="I271" t="s">
        <v>47</v>
      </c>
      <c r="J271" t="s">
        <v>62</v>
      </c>
      <c r="K271" t="s">
        <v>40</v>
      </c>
      <c r="L271">
        <v>13569</v>
      </c>
      <c r="M271">
        <v>44067951</v>
      </c>
      <c r="N271">
        <v>1651813</v>
      </c>
      <c r="O271">
        <v>991479</v>
      </c>
      <c r="P271">
        <v>37891567</v>
      </c>
      <c r="Q271">
        <v>5139897</v>
      </c>
      <c r="R271">
        <v>0</v>
      </c>
      <c r="S271">
        <v>0</v>
      </c>
      <c r="T271">
        <v>89756276</v>
      </c>
      <c r="U271">
        <v>0</v>
      </c>
      <c r="V271">
        <v>89756276</v>
      </c>
      <c r="W271">
        <v>2405438</v>
      </c>
      <c r="X271">
        <v>54738209</v>
      </c>
      <c r="Y271">
        <v>0</v>
      </c>
      <c r="Z271">
        <v>0</v>
      </c>
      <c r="AA271">
        <v>0</v>
      </c>
      <c r="AB271">
        <v>0</v>
      </c>
      <c r="AC271">
        <v>0</v>
      </c>
      <c r="AD271">
        <v>27115924</v>
      </c>
      <c r="AE271">
        <v>0</v>
      </c>
      <c r="AF271">
        <v>0</v>
      </c>
      <c r="AG271">
        <v>0</v>
      </c>
      <c r="AH271">
        <v>0</v>
      </c>
      <c r="AI271">
        <v>84259571</v>
      </c>
      <c r="AJ271">
        <v>174015847</v>
      </c>
      <c r="AK271">
        <v>525968</v>
      </c>
      <c r="AL271">
        <v>0</v>
      </c>
      <c r="AM271">
        <v>525968</v>
      </c>
      <c r="AN271">
        <v>48092209</v>
      </c>
      <c r="AO271">
        <v>367957</v>
      </c>
      <c r="AP271">
        <v>10523005</v>
      </c>
      <c r="AQ271">
        <v>0</v>
      </c>
      <c r="AR271">
        <v>59509139</v>
      </c>
      <c r="AS271">
        <v>0</v>
      </c>
      <c r="AT271">
        <v>59509139</v>
      </c>
      <c r="AU271">
        <v>0</v>
      </c>
      <c r="AV271">
        <v>6089</v>
      </c>
      <c r="AW271">
        <v>6089</v>
      </c>
      <c r="AX271">
        <v>3682169</v>
      </c>
      <c r="AY271">
        <v>0</v>
      </c>
      <c r="AZ271">
        <v>0</v>
      </c>
      <c r="BA271">
        <v>0</v>
      </c>
      <c r="BB271">
        <v>97357</v>
      </c>
      <c r="BC271">
        <v>3785615</v>
      </c>
      <c r="BD271">
        <v>63294754</v>
      </c>
      <c r="BE271">
        <v>4520000</v>
      </c>
      <c r="BF271">
        <v>49778692</v>
      </c>
      <c r="BG271">
        <v>0</v>
      </c>
      <c r="BH271">
        <v>0</v>
      </c>
      <c r="BI271">
        <v>0</v>
      </c>
      <c r="BJ271">
        <v>23527254</v>
      </c>
      <c r="BK271">
        <v>735720</v>
      </c>
      <c r="BL271">
        <v>32159427</v>
      </c>
      <c r="BM271">
        <v>110721093</v>
      </c>
      <c r="BN271">
        <v>174015847</v>
      </c>
    </row>
    <row r="272" spans="1:66" hidden="1" x14ac:dyDescent="0.25">
      <c r="A272" t="s">
        <v>33</v>
      </c>
      <c r="B272" t="s">
        <v>2211</v>
      </c>
      <c r="C272">
        <v>800108240</v>
      </c>
      <c r="D272" t="s">
        <v>2287</v>
      </c>
      <c r="E272" t="s">
        <v>2462</v>
      </c>
      <c r="F272" t="s">
        <v>197</v>
      </c>
      <c r="G272" t="s">
        <v>45</v>
      </c>
      <c r="H272" t="s">
        <v>2463</v>
      </c>
      <c r="I272" t="s">
        <v>47</v>
      </c>
      <c r="J272" t="s">
        <v>48</v>
      </c>
      <c r="K272" t="s">
        <v>39</v>
      </c>
      <c r="L272">
        <v>2194</v>
      </c>
      <c r="M272">
        <v>3862286</v>
      </c>
      <c r="N272">
        <v>5000</v>
      </c>
      <c r="O272">
        <v>270537</v>
      </c>
      <c r="S272">
        <v>7347924</v>
      </c>
      <c r="T272">
        <v>11487941</v>
      </c>
      <c r="V272">
        <v>11487941</v>
      </c>
      <c r="X272">
        <v>381650</v>
      </c>
      <c r="AI272">
        <v>381650</v>
      </c>
      <c r="AJ272">
        <v>11869591</v>
      </c>
      <c r="AN272">
        <v>1172664</v>
      </c>
      <c r="AR272">
        <v>1172664</v>
      </c>
      <c r="AT272">
        <v>1172664</v>
      </c>
      <c r="AX272">
        <v>1791329</v>
      </c>
      <c r="BA272">
        <v>4214135</v>
      </c>
      <c r="BC272">
        <v>6005464</v>
      </c>
      <c r="BD272">
        <v>7178128</v>
      </c>
      <c r="BE272">
        <v>1861224</v>
      </c>
      <c r="BI272">
        <v>2455495</v>
      </c>
      <c r="BK272">
        <v>59973</v>
      </c>
      <c r="BL272">
        <v>314771</v>
      </c>
      <c r="BM272">
        <v>4691463</v>
      </c>
      <c r="BN272">
        <v>11869591</v>
      </c>
    </row>
    <row r="273" spans="1:66" hidden="1" x14ac:dyDescent="0.25">
      <c r="A273" t="s">
        <v>33</v>
      </c>
      <c r="B273" t="s">
        <v>2211</v>
      </c>
      <c r="C273">
        <v>800108240</v>
      </c>
      <c r="D273" t="s">
        <v>2287</v>
      </c>
      <c r="E273" t="s">
        <v>2462</v>
      </c>
      <c r="F273" t="s">
        <v>197</v>
      </c>
      <c r="G273" t="s">
        <v>45</v>
      </c>
      <c r="H273" t="s">
        <v>2463</v>
      </c>
      <c r="I273" t="s">
        <v>47</v>
      </c>
      <c r="J273" t="s">
        <v>48</v>
      </c>
      <c r="K273" t="s">
        <v>40</v>
      </c>
      <c r="L273">
        <v>2194</v>
      </c>
      <c r="M273">
        <v>3430925</v>
      </c>
      <c r="N273">
        <v>5000</v>
      </c>
      <c r="O273">
        <v>191904</v>
      </c>
      <c r="S273">
        <v>6867323</v>
      </c>
      <c r="T273">
        <v>10497346</v>
      </c>
      <c r="V273">
        <v>10497346</v>
      </c>
      <c r="X273">
        <v>394367</v>
      </c>
      <c r="AI273">
        <v>394367</v>
      </c>
      <c r="AJ273">
        <v>10891713</v>
      </c>
      <c r="AK273">
        <v>19520</v>
      </c>
      <c r="AM273">
        <v>19520</v>
      </c>
      <c r="AN273">
        <v>244878</v>
      </c>
      <c r="AO273">
        <v>185184</v>
      </c>
      <c r="AR273">
        <v>449582</v>
      </c>
      <c r="AT273">
        <v>449582</v>
      </c>
      <c r="AU273">
        <v>275260</v>
      </c>
      <c r="AW273">
        <v>275260</v>
      </c>
      <c r="AX273">
        <v>786949</v>
      </c>
      <c r="AZ273">
        <v>729120</v>
      </c>
      <c r="BA273">
        <v>4214135</v>
      </c>
      <c r="BC273">
        <v>6005464</v>
      </c>
      <c r="BD273">
        <v>6455046</v>
      </c>
      <c r="BE273">
        <v>1861224</v>
      </c>
      <c r="BI273">
        <v>2455495</v>
      </c>
      <c r="BK273">
        <v>59973</v>
      </c>
      <c r="BL273">
        <v>59975</v>
      </c>
      <c r="BM273">
        <v>4436667</v>
      </c>
      <c r="BN273">
        <v>10891713</v>
      </c>
    </row>
    <row r="274" spans="1:66" hidden="1" x14ac:dyDescent="0.25">
      <c r="A274" t="s">
        <v>33</v>
      </c>
      <c r="B274" t="s">
        <v>2211</v>
      </c>
      <c r="C274">
        <v>800109363</v>
      </c>
      <c r="D274" t="s">
        <v>2287</v>
      </c>
      <c r="E274" t="s">
        <v>2464</v>
      </c>
      <c r="F274" t="s">
        <v>61</v>
      </c>
      <c r="G274" t="s">
        <v>45</v>
      </c>
      <c r="H274" t="s">
        <v>248</v>
      </c>
      <c r="I274" t="s">
        <v>47</v>
      </c>
      <c r="J274" t="s">
        <v>62</v>
      </c>
      <c r="K274" t="s">
        <v>39</v>
      </c>
      <c r="L274">
        <v>15911</v>
      </c>
      <c r="M274">
        <v>7332937</v>
      </c>
      <c r="N274">
        <v>297353</v>
      </c>
      <c r="T274">
        <v>7646201</v>
      </c>
      <c r="V274">
        <v>7646201</v>
      </c>
      <c r="X274">
        <v>3421471</v>
      </c>
      <c r="AA274">
        <v>3514046</v>
      </c>
      <c r="AF274">
        <v>11995530</v>
      </c>
      <c r="AI274">
        <v>18931047</v>
      </c>
      <c r="AJ274">
        <v>26577248</v>
      </c>
      <c r="AN274">
        <v>1449472</v>
      </c>
      <c r="AR274">
        <v>1449472</v>
      </c>
      <c r="AT274">
        <v>1449472</v>
      </c>
      <c r="AX274">
        <v>190861</v>
      </c>
      <c r="AY274">
        <v>2378778</v>
      </c>
      <c r="BA274">
        <v>4131503</v>
      </c>
      <c r="BC274">
        <v>6701142</v>
      </c>
      <c r="BD274">
        <v>8150614</v>
      </c>
      <c r="BE274">
        <v>364682</v>
      </c>
      <c r="BF274">
        <v>925307</v>
      </c>
      <c r="BK274">
        <v>1064992</v>
      </c>
      <c r="BL274">
        <v>16071653</v>
      </c>
      <c r="BM274">
        <v>18426634</v>
      </c>
      <c r="BN274">
        <v>26577248</v>
      </c>
    </row>
    <row r="275" spans="1:66" hidden="1" x14ac:dyDescent="0.25">
      <c r="A275" t="s">
        <v>33</v>
      </c>
      <c r="B275" t="s">
        <v>2211</v>
      </c>
      <c r="C275">
        <v>800109363</v>
      </c>
      <c r="D275" t="s">
        <v>2287</v>
      </c>
      <c r="E275" t="s">
        <v>2464</v>
      </c>
      <c r="F275" t="s">
        <v>61</v>
      </c>
      <c r="G275" t="s">
        <v>45</v>
      </c>
      <c r="H275" t="s">
        <v>248</v>
      </c>
      <c r="I275" t="s">
        <v>47</v>
      </c>
      <c r="J275" t="s">
        <v>62</v>
      </c>
      <c r="K275" t="s">
        <v>40</v>
      </c>
      <c r="L275">
        <v>13327</v>
      </c>
      <c r="M275">
        <v>8765119</v>
      </c>
      <c r="N275">
        <v>214618</v>
      </c>
      <c r="T275">
        <v>8993064</v>
      </c>
      <c r="V275">
        <v>8993064</v>
      </c>
      <c r="X275">
        <v>3473000</v>
      </c>
      <c r="AA275">
        <v>3539839</v>
      </c>
      <c r="AF275">
        <v>11995530</v>
      </c>
      <c r="AI275">
        <v>19008369</v>
      </c>
      <c r="AJ275">
        <v>28001433</v>
      </c>
      <c r="AN275">
        <v>1727093</v>
      </c>
      <c r="AR275">
        <v>1727093</v>
      </c>
      <c r="AT275">
        <v>1727093</v>
      </c>
      <c r="AX275">
        <v>190849</v>
      </c>
      <c r="AY275">
        <v>2046971</v>
      </c>
      <c r="BA275">
        <v>5409590</v>
      </c>
      <c r="BC275">
        <v>7647410</v>
      </c>
      <c r="BD275">
        <v>9374503</v>
      </c>
      <c r="BE275">
        <v>364682</v>
      </c>
      <c r="BF275">
        <v>925307</v>
      </c>
      <c r="BK275">
        <v>1020693</v>
      </c>
      <c r="BL275">
        <v>16316248</v>
      </c>
      <c r="BM275">
        <v>18626930</v>
      </c>
      <c r="BN275">
        <v>28001433</v>
      </c>
    </row>
    <row r="276" spans="1:66" hidden="1" x14ac:dyDescent="0.25">
      <c r="A276" t="s">
        <v>33</v>
      </c>
      <c r="B276" t="s">
        <v>2211</v>
      </c>
      <c r="C276">
        <v>800110980</v>
      </c>
      <c r="D276" t="s">
        <v>2287</v>
      </c>
      <c r="E276" t="s">
        <v>2465</v>
      </c>
      <c r="F276" t="s">
        <v>181</v>
      </c>
      <c r="G276" t="s">
        <v>51</v>
      </c>
      <c r="H276" t="s">
        <v>2466</v>
      </c>
      <c r="I276" t="s">
        <v>38</v>
      </c>
      <c r="J276" t="s">
        <v>38</v>
      </c>
      <c r="K276" t="s">
        <v>39</v>
      </c>
      <c r="L276">
        <v>33079207</v>
      </c>
      <c r="M276">
        <v>85377354</v>
      </c>
      <c r="N276">
        <v>0</v>
      </c>
      <c r="O276">
        <v>21736417</v>
      </c>
      <c r="P276">
        <v>0</v>
      </c>
      <c r="Q276">
        <v>0</v>
      </c>
      <c r="R276">
        <v>1896446</v>
      </c>
      <c r="S276">
        <v>0</v>
      </c>
      <c r="T276">
        <v>142089424</v>
      </c>
      <c r="U276">
        <v>0</v>
      </c>
      <c r="V276">
        <v>142089424</v>
      </c>
      <c r="W276">
        <v>0</v>
      </c>
      <c r="X276">
        <v>11594990</v>
      </c>
      <c r="Y276">
        <v>0</v>
      </c>
      <c r="Z276">
        <v>7742517</v>
      </c>
      <c r="AA276">
        <v>0</v>
      </c>
      <c r="AB276">
        <v>0</v>
      </c>
      <c r="AC276">
        <v>0</v>
      </c>
      <c r="AD276">
        <v>5435005</v>
      </c>
      <c r="AE276">
        <v>0</v>
      </c>
      <c r="AF276">
        <v>0</v>
      </c>
      <c r="AG276">
        <v>0</v>
      </c>
      <c r="AH276">
        <v>0</v>
      </c>
      <c r="AI276">
        <v>24772512</v>
      </c>
      <c r="AJ276">
        <v>166861936</v>
      </c>
      <c r="AK276">
        <v>22721418</v>
      </c>
      <c r="AL276">
        <v>0</v>
      </c>
      <c r="AM276">
        <v>22721418</v>
      </c>
      <c r="AN276">
        <v>48082951</v>
      </c>
      <c r="AO276">
        <v>3574178</v>
      </c>
      <c r="AP276">
        <v>0</v>
      </c>
      <c r="AQ276">
        <v>8736716</v>
      </c>
      <c r="AR276">
        <v>83115263</v>
      </c>
      <c r="AS276">
        <v>0</v>
      </c>
      <c r="AT276">
        <v>83115263</v>
      </c>
      <c r="AU276">
        <v>0</v>
      </c>
      <c r="AV276">
        <v>0</v>
      </c>
      <c r="AW276">
        <v>0</v>
      </c>
      <c r="AX276">
        <v>0</v>
      </c>
      <c r="AY276">
        <v>3286935</v>
      </c>
      <c r="AZ276">
        <v>0</v>
      </c>
      <c r="BA276">
        <v>54741716</v>
      </c>
      <c r="BB276">
        <v>0</v>
      </c>
      <c r="BC276">
        <v>58028651</v>
      </c>
      <c r="BD276">
        <v>141143914</v>
      </c>
      <c r="BE276">
        <v>2132493</v>
      </c>
      <c r="BF276">
        <v>16080669</v>
      </c>
      <c r="BG276">
        <v>0</v>
      </c>
      <c r="BH276">
        <v>0</v>
      </c>
      <c r="BI276">
        <v>0</v>
      </c>
      <c r="BJ276">
        <v>0</v>
      </c>
      <c r="BK276">
        <v>1885218</v>
      </c>
      <c r="BL276">
        <v>5619642</v>
      </c>
      <c r="BM276">
        <v>25718022</v>
      </c>
      <c r="BN276">
        <v>166861936</v>
      </c>
    </row>
    <row r="277" spans="1:66" hidden="1" x14ac:dyDescent="0.25">
      <c r="A277" t="s">
        <v>33</v>
      </c>
      <c r="B277" t="s">
        <v>2211</v>
      </c>
      <c r="C277">
        <v>800110980</v>
      </c>
      <c r="D277" t="s">
        <v>2287</v>
      </c>
      <c r="E277" t="s">
        <v>2465</v>
      </c>
      <c r="F277" t="s">
        <v>181</v>
      </c>
      <c r="G277" t="s">
        <v>51</v>
      </c>
      <c r="H277" t="s">
        <v>2466</v>
      </c>
      <c r="I277" t="s">
        <v>38</v>
      </c>
      <c r="J277" t="s">
        <v>38</v>
      </c>
      <c r="K277" t="s">
        <v>40</v>
      </c>
      <c r="L277">
        <v>29214592</v>
      </c>
      <c r="M277">
        <v>118684260</v>
      </c>
      <c r="N277">
        <v>0</v>
      </c>
      <c r="O277">
        <v>15088700</v>
      </c>
      <c r="P277">
        <v>0</v>
      </c>
      <c r="Q277">
        <v>0</v>
      </c>
      <c r="R277">
        <v>870259</v>
      </c>
      <c r="S277">
        <v>0</v>
      </c>
      <c r="T277">
        <v>163857811</v>
      </c>
      <c r="U277">
        <v>0</v>
      </c>
      <c r="V277">
        <v>163857811</v>
      </c>
      <c r="W277">
        <v>0</v>
      </c>
      <c r="X277">
        <v>11207767</v>
      </c>
      <c r="Y277">
        <v>0</v>
      </c>
      <c r="Z277">
        <v>8073503</v>
      </c>
      <c r="AA277">
        <v>0</v>
      </c>
      <c r="AB277">
        <v>0</v>
      </c>
      <c r="AC277">
        <v>0</v>
      </c>
      <c r="AD277">
        <v>7490271</v>
      </c>
      <c r="AE277">
        <v>0</v>
      </c>
      <c r="AF277">
        <v>0</v>
      </c>
      <c r="AG277">
        <v>0</v>
      </c>
      <c r="AH277">
        <v>0</v>
      </c>
      <c r="AI277">
        <v>26771541</v>
      </c>
      <c r="AJ277">
        <v>190629352</v>
      </c>
      <c r="AK277">
        <v>20268554</v>
      </c>
      <c r="AL277">
        <v>0</v>
      </c>
      <c r="AM277">
        <v>20268554</v>
      </c>
      <c r="AN277">
        <v>129185218</v>
      </c>
      <c r="AO277">
        <v>6565370</v>
      </c>
      <c r="AP277">
        <v>0</v>
      </c>
      <c r="AQ277">
        <v>11677973</v>
      </c>
      <c r="AR277">
        <v>167697115</v>
      </c>
      <c r="AS277">
        <v>0</v>
      </c>
      <c r="AT277">
        <v>167697115</v>
      </c>
      <c r="AU277">
        <v>0</v>
      </c>
      <c r="AV277">
        <v>0</v>
      </c>
      <c r="AW277">
        <v>0</v>
      </c>
      <c r="AX277">
        <v>0</v>
      </c>
      <c r="AY277">
        <v>3675461</v>
      </c>
      <c r="AZ277">
        <v>0</v>
      </c>
      <c r="BA277">
        <v>4225684</v>
      </c>
      <c r="BB277">
        <v>0</v>
      </c>
      <c r="BC277">
        <v>7901145</v>
      </c>
      <c r="BD277">
        <v>175598260</v>
      </c>
      <c r="BE277">
        <v>2132493</v>
      </c>
      <c r="BF277">
        <v>16080669</v>
      </c>
      <c r="BG277">
        <v>0</v>
      </c>
      <c r="BH277">
        <v>0</v>
      </c>
      <c r="BI277">
        <v>0</v>
      </c>
      <c r="BJ277">
        <v>0</v>
      </c>
      <c r="BK277">
        <v>993972</v>
      </c>
      <c r="BL277">
        <v>-4176042</v>
      </c>
      <c r="BM277">
        <v>15031092</v>
      </c>
      <c r="BN277">
        <v>190629352</v>
      </c>
    </row>
    <row r="278" spans="1:66" hidden="1" x14ac:dyDescent="0.25">
      <c r="A278" t="s">
        <v>33</v>
      </c>
      <c r="B278" t="s">
        <v>2211</v>
      </c>
      <c r="C278">
        <v>800112214</v>
      </c>
      <c r="D278" t="s">
        <v>2287</v>
      </c>
      <c r="E278" t="s">
        <v>249</v>
      </c>
      <c r="F278" t="s">
        <v>132</v>
      </c>
      <c r="G278" t="s">
        <v>45</v>
      </c>
      <c r="H278" t="s">
        <v>2467</v>
      </c>
      <c r="I278" t="s">
        <v>38</v>
      </c>
      <c r="J278" t="s">
        <v>38</v>
      </c>
      <c r="K278" t="s">
        <v>39</v>
      </c>
      <c r="L278">
        <v>18419949</v>
      </c>
      <c r="M278">
        <v>28411945</v>
      </c>
      <c r="O278">
        <v>1591121</v>
      </c>
      <c r="Q278">
        <v>49823809</v>
      </c>
      <c r="R278">
        <v>207914</v>
      </c>
      <c r="T278">
        <v>98454738</v>
      </c>
      <c r="V278">
        <v>98454738</v>
      </c>
      <c r="X278">
        <v>1230560</v>
      </c>
      <c r="Z278">
        <v>893353</v>
      </c>
      <c r="AD278">
        <v>2747690</v>
      </c>
      <c r="AI278">
        <v>4871603</v>
      </c>
      <c r="AJ278">
        <v>103326341</v>
      </c>
      <c r="AK278">
        <v>439428</v>
      </c>
      <c r="AM278">
        <v>439428</v>
      </c>
      <c r="AN278">
        <v>15858409</v>
      </c>
      <c r="AO278">
        <v>781998</v>
      </c>
      <c r="AP278">
        <v>73907566</v>
      </c>
      <c r="AR278">
        <v>90987401</v>
      </c>
      <c r="AT278">
        <v>90987401</v>
      </c>
      <c r="BD278">
        <v>90987401</v>
      </c>
      <c r="BE278">
        <v>1700000</v>
      </c>
      <c r="BF278">
        <v>1608752</v>
      </c>
      <c r="BL278">
        <v>9030188</v>
      </c>
      <c r="BM278">
        <v>12338940</v>
      </c>
      <c r="BN278">
        <v>103326341</v>
      </c>
    </row>
    <row r="279" spans="1:66" hidden="1" x14ac:dyDescent="0.25">
      <c r="A279" t="s">
        <v>33</v>
      </c>
      <c r="B279" t="s">
        <v>2211</v>
      </c>
      <c r="C279">
        <v>800112214</v>
      </c>
      <c r="D279" t="s">
        <v>2287</v>
      </c>
      <c r="E279" t="s">
        <v>249</v>
      </c>
      <c r="F279" t="s">
        <v>132</v>
      </c>
      <c r="G279" t="s">
        <v>45</v>
      </c>
      <c r="H279" t="s">
        <v>2467</v>
      </c>
      <c r="I279" t="s">
        <v>38</v>
      </c>
      <c r="J279" t="s">
        <v>38</v>
      </c>
      <c r="K279" t="s">
        <v>40</v>
      </c>
      <c r="L279">
        <v>28767695</v>
      </c>
      <c r="M279">
        <v>29212473</v>
      </c>
      <c r="O279">
        <v>144135</v>
      </c>
      <c r="Q279">
        <v>35790746</v>
      </c>
      <c r="R279">
        <v>127761</v>
      </c>
      <c r="T279">
        <v>94042810</v>
      </c>
      <c r="V279">
        <v>94042810</v>
      </c>
      <c r="X279">
        <v>1483289</v>
      </c>
      <c r="Z279">
        <v>272063</v>
      </c>
      <c r="AD279">
        <v>791931</v>
      </c>
      <c r="AI279">
        <v>2547283</v>
      </c>
      <c r="AJ279">
        <v>96590093</v>
      </c>
      <c r="AK279">
        <v>484117</v>
      </c>
      <c r="AM279">
        <v>484117</v>
      </c>
      <c r="AN279">
        <v>14444897</v>
      </c>
      <c r="AO279">
        <v>1163175</v>
      </c>
      <c r="AP279">
        <v>70911931</v>
      </c>
      <c r="AR279">
        <v>87004120</v>
      </c>
      <c r="AT279">
        <v>87004120</v>
      </c>
      <c r="BD279">
        <v>87004120</v>
      </c>
      <c r="BE279">
        <v>1700000</v>
      </c>
      <c r="BF279">
        <v>1608752</v>
      </c>
      <c r="BL279">
        <v>6277221</v>
      </c>
      <c r="BM279">
        <v>9585973</v>
      </c>
      <c r="BN279">
        <v>96590093</v>
      </c>
    </row>
    <row r="280" spans="1:66" hidden="1" x14ac:dyDescent="0.25">
      <c r="A280" t="s">
        <v>33</v>
      </c>
      <c r="B280" t="s">
        <v>2211</v>
      </c>
      <c r="C280">
        <v>800112440</v>
      </c>
      <c r="D280" t="s">
        <v>2287</v>
      </c>
      <c r="E280" t="s">
        <v>2468</v>
      </c>
      <c r="F280" t="s">
        <v>214</v>
      </c>
      <c r="G280" t="s">
        <v>36</v>
      </c>
      <c r="H280" t="s">
        <v>2469</v>
      </c>
      <c r="I280" t="s">
        <v>38</v>
      </c>
      <c r="J280" t="s">
        <v>38</v>
      </c>
      <c r="K280" t="s">
        <v>39</v>
      </c>
      <c r="L280">
        <v>1277930</v>
      </c>
      <c r="M280">
        <v>14919451</v>
      </c>
      <c r="N280">
        <v>41753822</v>
      </c>
      <c r="O280">
        <v>11091</v>
      </c>
      <c r="R280">
        <v>72103</v>
      </c>
      <c r="T280">
        <v>58034397</v>
      </c>
      <c r="V280">
        <v>58034397</v>
      </c>
      <c r="W280">
        <v>942589</v>
      </c>
      <c r="X280">
        <v>5889748</v>
      </c>
      <c r="AB280">
        <v>2587</v>
      </c>
      <c r="AD280">
        <v>45587</v>
      </c>
      <c r="AI280">
        <v>6880511</v>
      </c>
      <c r="AJ280">
        <v>64914908</v>
      </c>
      <c r="AK280">
        <v>1031196</v>
      </c>
      <c r="AM280">
        <v>1031196</v>
      </c>
      <c r="AN280">
        <v>15031280</v>
      </c>
      <c r="AO280">
        <v>2229041</v>
      </c>
      <c r="AP280">
        <v>12897290</v>
      </c>
      <c r="AR280">
        <v>31188807</v>
      </c>
      <c r="AT280">
        <v>31188807</v>
      </c>
      <c r="AY280">
        <v>1083040</v>
      </c>
      <c r="BC280">
        <v>1083040</v>
      </c>
      <c r="BD280">
        <v>32271847</v>
      </c>
      <c r="BE280">
        <v>3000000</v>
      </c>
      <c r="BI280">
        <v>1892425</v>
      </c>
      <c r="BJ280">
        <v>5129901</v>
      </c>
      <c r="BK280">
        <v>5884593</v>
      </c>
      <c r="BL280">
        <v>16736142</v>
      </c>
      <c r="BM280">
        <v>32643061</v>
      </c>
      <c r="BN280">
        <v>64914908</v>
      </c>
    </row>
    <row r="281" spans="1:66" hidden="1" x14ac:dyDescent="0.25">
      <c r="A281" t="s">
        <v>33</v>
      </c>
      <c r="B281" t="s">
        <v>2211</v>
      </c>
      <c r="C281">
        <v>800112440</v>
      </c>
      <c r="D281" t="s">
        <v>2287</v>
      </c>
      <c r="E281" t="s">
        <v>2468</v>
      </c>
      <c r="F281" t="s">
        <v>214</v>
      </c>
      <c r="G281" t="s">
        <v>36</v>
      </c>
      <c r="H281" t="s">
        <v>2469</v>
      </c>
      <c r="I281" t="s">
        <v>38</v>
      </c>
      <c r="J281" t="s">
        <v>38</v>
      </c>
      <c r="K281" t="s">
        <v>40</v>
      </c>
      <c r="L281">
        <v>2123186</v>
      </c>
      <c r="M281">
        <v>16812189</v>
      </c>
      <c r="N281">
        <v>44789651</v>
      </c>
      <c r="R281">
        <v>92272</v>
      </c>
      <c r="T281">
        <v>63817298</v>
      </c>
      <c r="V281">
        <v>63817298</v>
      </c>
      <c r="W281">
        <v>942589</v>
      </c>
      <c r="X281">
        <v>5911819</v>
      </c>
      <c r="AB281">
        <v>56360</v>
      </c>
      <c r="AD281">
        <v>172126</v>
      </c>
      <c r="AI281">
        <v>7082894</v>
      </c>
      <c r="AJ281">
        <v>70900192</v>
      </c>
      <c r="AK281">
        <v>966493</v>
      </c>
      <c r="AM281">
        <v>966493</v>
      </c>
      <c r="AN281">
        <v>17431341</v>
      </c>
      <c r="AO281">
        <v>4486658</v>
      </c>
      <c r="AP281">
        <v>21406600</v>
      </c>
      <c r="AR281">
        <v>44291092</v>
      </c>
      <c r="AT281">
        <v>44291092</v>
      </c>
      <c r="AY281">
        <v>572866</v>
      </c>
      <c r="BC281">
        <v>572866</v>
      </c>
      <c r="BD281">
        <v>44863958</v>
      </c>
      <c r="BE281">
        <v>3000000</v>
      </c>
      <c r="BI281">
        <v>1892425</v>
      </c>
      <c r="BJ281">
        <v>5129901</v>
      </c>
      <c r="BK281">
        <v>5884593</v>
      </c>
      <c r="BL281">
        <v>10129315</v>
      </c>
      <c r="BM281">
        <v>26036234</v>
      </c>
      <c r="BN281">
        <v>70900192</v>
      </c>
    </row>
    <row r="282" spans="1:66" hidden="1" x14ac:dyDescent="0.25">
      <c r="A282" t="s">
        <v>33</v>
      </c>
      <c r="B282" t="s">
        <v>2211</v>
      </c>
      <c r="C282">
        <v>800112612</v>
      </c>
      <c r="D282" t="s">
        <v>2287</v>
      </c>
      <c r="E282" t="s">
        <v>250</v>
      </c>
      <c r="F282" t="s">
        <v>86</v>
      </c>
      <c r="G282" t="s">
        <v>45</v>
      </c>
      <c r="H282" t="s">
        <v>251</v>
      </c>
      <c r="I282" t="s">
        <v>57</v>
      </c>
      <c r="J282" t="s">
        <v>83</v>
      </c>
      <c r="K282" t="s">
        <v>39</v>
      </c>
      <c r="L282">
        <v>570602</v>
      </c>
      <c r="M282">
        <v>4075060</v>
      </c>
      <c r="N282">
        <v>1466270</v>
      </c>
      <c r="O282">
        <v>227241</v>
      </c>
      <c r="R282">
        <v>61385</v>
      </c>
      <c r="T282">
        <v>6400558</v>
      </c>
      <c r="V282">
        <v>6400558</v>
      </c>
      <c r="X282">
        <v>556083</v>
      </c>
      <c r="AB282">
        <v>4118795</v>
      </c>
      <c r="AD282">
        <v>739415</v>
      </c>
      <c r="AG282">
        <v>620346</v>
      </c>
      <c r="AI282">
        <v>6034639</v>
      </c>
      <c r="AJ282">
        <v>12435197</v>
      </c>
      <c r="AK282">
        <v>78264</v>
      </c>
      <c r="AL282">
        <v>282901</v>
      </c>
      <c r="AM282">
        <v>361165</v>
      </c>
      <c r="AN282">
        <v>1550530</v>
      </c>
      <c r="AO282">
        <v>154990</v>
      </c>
      <c r="AQ282">
        <v>44991</v>
      </c>
      <c r="AR282">
        <v>2111676</v>
      </c>
      <c r="AT282">
        <v>2111676</v>
      </c>
      <c r="AU282">
        <v>267046</v>
      </c>
      <c r="AW282">
        <v>267046</v>
      </c>
      <c r="AX282">
        <v>5957059</v>
      </c>
      <c r="AY282">
        <v>260042</v>
      </c>
      <c r="BA282">
        <v>189633</v>
      </c>
      <c r="BB282">
        <v>3245959</v>
      </c>
      <c r="BC282">
        <v>9919739</v>
      </c>
      <c r="BD282">
        <v>12031415</v>
      </c>
      <c r="BE282">
        <v>210000</v>
      </c>
      <c r="BF282">
        <v>590000</v>
      </c>
      <c r="BJ282">
        <v>15075</v>
      </c>
      <c r="BK282">
        <v>20000</v>
      </c>
      <c r="BL282">
        <v>-431293</v>
      </c>
      <c r="BM282">
        <v>403782</v>
      </c>
      <c r="BN282">
        <v>12435197</v>
      </c>
    </row>
    <row r="283" spans="1:66" hidden="1" x14ac:dyDescent="0.25">
      <c r="A283" t="s">
        <v>33</v>
      </c>
      <c r="B283" t="s">
        <v>2211</v>
      </c>
      <c r="C283">
        <v>800112612</v>
      </c>
      <c r="D283" t="s">
        <v>2287</v>
      </c>
      <c r="E283" t="s">
        <v>250</v>
      </c>
      <c r="F283" t="s">
        <v>86</v>
      </c>
      <c r="G283" t="s">
        <v>45</v>
      </c>
      <c r="H283" t="s">
        <v>251</v>
      </c>
      <c r="I283" t="s">
        <v>57</v>
      </c>
      <c r="J283" t="s">
        <v>83</v>
      </c>
      <c r="K283" t="s">
        <v>40</v>
      </c>
      <c r="L283">
        <v>1639115</v>
      </c>
      <c r="M283">
        <v>3783538</v>
      </c>
      <c r="N283">
        <v>1687275</v>
      </c>
      <c r="O283">
        <v>52769</v>
      </c>
      <c r="R283">
        <v>1077</v>
      </c>
      <c r="T283">
        <v>7163774</v>
      </c>
      <c r="V283">
        <v>7163774</v>
      </c>
      <c r="X283">
        <v>679418</v>
      </c>
      <c r="AB283">
        <v>5273827</v>
      </c>
      <c r="AD283">
        <v>739490</v>
      </c>
      <c r="AG283">
        <v>620346</v>
      </c>
      <c r="AI283">
        <v>7313081</v>
      </c>
      <c r="AJ283">
        <v>14476855</v>
      </c>
      <c r="AK283">
        <v>69514</v>
      </c>
      <c r="AL283">
        <v>151832</v>
      </c>
      <c r="AM283">
        <v>221346</v>
      </c>
      <c r="AN283">
        <v>4273499</v>
      </c>
      <c r="AO283">
        <v>35220</v>
      </c>
      <c r="AQ283">
        <v>415944</v>
      </c>
      <c r="AR283">
        <v>4946009</v>
      </c>
      <c r="AT283">
        <v>4946009</v>
      </c>
      <c r="AU283">
        <v>170872</v>
      </c>
      <c r="AW283">
        <v>170872</v>
      </c>
      <c r="AX283">
        <v>5823811</v>
      </c>
      <c r="AY283">
        <v>285230</v>
      </c>
      <c r="BA283">
        <v>169784</v>
      </c>
      <c r="BB283">
        <v>2278774</v>
      </c>
      <c r="BC283">
        <v>8728471</v>
      </c>
      <c r="BD283">
        <v>13674480</v>
      </c>
      <c r="BE283">
        <v>210000</v>
      </c>
      <c r="BF283">
        <v>590000</v>
      </c>
      <c r="BJ283">
        <v>45075</v>
      </c>
      <c r="BK283">
        <v>20000</v>
      </c>
      <c r="BL283">
        <v>-62700</v>
      </c>
      <c r="BM283">
        <v>802375</v>
      </c>
      <c r="BN283">
        <v>14476855</v>
      </c>
    </row>
    <row r="284" spans="1:66" hidden="1" x14ac:dyDescent="0.25">
      <c r="A284" t="s">
        <v>33</v>
      </c>
      <c r="B284" t="s">
        <v>2211</v>
      </c>
      <c r="C284">
        <v>800113559</v>
      </c>
      <c r="D284" t="s">
        <v>2287</v>
      </c>
      <c r="E284" t="s">
        <v>2470</v>
      </c>
      <c r="F284" t="s">
        <v>2400</v>
      </c>
      <c r="G284" t="s">
        <v>45</v>
      </c>
      <c r="H284" t="s">
        <v>2471</v>
      </c>
      <c r="I284" t="s">
        <v>252</v>
      </c>
      <c r="J284" t="s">
        <v>253</v>
      </c>
      <c r="K284" t="s">
        <v>39</v>
      </c>
      <c r="L284">
        <v>37336</v>
      </c>
      <c r="M284">
        <v>520877</v>
      </c>
      <c r="O284">
        <v>130780</v>
      </c>
      <c r="T284">
        <v>688993</v>
      </c>
      <c r="V284">
        <v>688993</v>
      </c>
      <c r="X284">
        <v>229963</v>
      </c>
      <c r="AF284">
        <v>1656908</v>
      </c>
      <c r="AI284">
        <v>1886871</v>
      </c>
      <c r="AJ284">
        <v>2575864</v>
      </c>
      <c r="AN284">
        <v>355299</v>
      </c>
      <c r="AO284">
        <v>31514</v>
      </c>
      <c r="AR284">
        <v>386813</v>
      </c>
      <c r="AT284">
        <v>386813</v>
      </c>
      <c r="AX284">
        <v>359844</v>
      </c>
      <c r="BC284">
        <v>359844</v>
      </c>
      <c r="BD284">
        <v>746657</v>
      </c>
      <c r="BE284">
        <v>700000</v>
      </c>
      <c r="BK284">
        <v>252227</v>
      </c>
      <c r="BL284">
        <v>876980</v>
      </c>
      <c r="BM284">
        <v>1829207</v>
      </c>
      <c r="BN284">
        <v>2575864</v>
      </c>
    </row>
    <row r="285" spans="1:66" hidden="1" x14ac:dyDescent="0.25">
      <c r="A285" t="s">
        <v>33</v>
      </c>
      <c r="B285" t="s">
        <v>2211</v>
      </c>
      <c r="C285">
        <v>800113559</v>
      </c>
      <c r="D285" t="s">
        <v>2287</v>
      </c>
      <c r="E285" t="s">
        <v>2470</v>
      </c>
      <c r="F285" t="s">
        <v>2400</v>
      </c>
      <c r="G285" t="s">
        <v>45</v>
      </c>
      <c r="H285" t="s">
        <v>2471</v>
      </c>
      <c r="I285" t="s">
        <v>252</v>
      </c>
      <c r="J285" t="s">
        <v>253</v>
      </c>
      <c r="K285" t="s">
        <v>40</v>
      </c>
      <c r="L285">
        <v>36959</v>
      </c>
      <c r="M285">
        <v>63955</v>
      </c>
      <c r="O285">
        <v>21981</v>
      </c>
      <c r="R285">
        <v>112406</v>
      </c>
      <c r="T285">
        <v>235301</v>
      </c>
      <c r="V285">
        <v>235301</v>
      </c>
      <c r="X285">
        <v>229963</v>
      </c>
      <c r="AF285">
        <v>1656908</v>
      </c>
      <c r="AI285">
        <v>1886871</v>
      </c>
      <c r="AJ285">
        <v>2122172</v>
      </c>
      <c r="AK285">
        <v>10061</v>
      </c>
      <c r="AM285">
        <v>10061</v>
      </c>
      <c r="AN285">
        <v>355297</v>
      </c>
      <c r="AO285">
        <v>31892</v>
      </c>
      <c r="AR285">
        <v>397250</v>
      </c>
      <c r="AT285">
        <v>397250</v>
      </c>
      <c r="AX285">
        <v>210452</v>
      </c>
      <c r="BC285">
        <v>210452</v>
      </c>
      <c r="BD285">
        <v>607702</v>
      </c>
      <c r="BE285">
        <v>700000</v>
      </c>
      <c r="BK285">
        <v>243874</v>
      </c>
      <c r="BL285">
        <v>570596</v>
      </c>
      <c r="BM285">
        <v>1514470</v>
      </c>
      <c r="BN285">
        <v>2122172</v>
      </c>
    </row>
    <row r="286" spans="1:66" hidden="1" x14ac:dyDescent="0.25">
      <c r="A286" t="s">
        <v>33</v>
      </c>
      <c r="B286" t="s">
        <v>2211</v>
      </c>
      <c r="C286">
        <v>800113698</v>
      </c>
      <c r="D286" t="s">
        <v>2287</v>
      </c>
      <c r="E286" t="s">
        <v>2472</v>
      </c>
      <c r="F286" t="s">
        <v>152</v>
      </c>
      <c r="G286" t="s">
        <v>36</v>
      </c>
      <c r="H286" t="s">
        <v>254</v>
      </c>
      <c r="I286" t="s">
        <v>57</v>
      </c>
      <c r="J286" t="s">
        <v>237</v>
      </c>
      <c r="K286" t="s">
        <v>39</v>
      </c>
      <c r="L286">
        <v>430246</v>
      </c>
      <c r="M286">
        <v>241287</v>
      </c>
      <c r="O286">
        <v>204982</v>
      </c>
      <c r="Q286">
        <v>4949499</v>
      </c>
      <c r="R286">
        <v>3438</v>
      </c>
      <c r="T286">
        <v>5829452</v>
      </c>
      <c r="V286">
        <v>5829452</v>
      </c>
      <c r="X286">
        <v>4490021</v>
      </c>
      <c r="AD286">
        <v>3035</v>
      </c>
      <c r="AI286">
        <v>4493056</v>
      </c>
      <c r="AJ286">
        <v>10322508</v>
      </c>
      <c r="AK286">
        <v>1763</v>
      </c>
      <c r="AM286">
        <v>1763</v>
      </c>
      <c r="AN286">
        <v>6071</v>
      </c>
      <c r="AO286">
        <v>443595</v>
      </c>
      <c r="AR286">
        <v>451429</v>
      </c>
      <c r="AT286">
        <v>451429</v>
      </c>
      <c r="AY286">
        <v>1567039</v>
      </c>
      <c r="BC286">
        <v>1567039</v>
      </c>
      <c r="BD286">
        <v>2018468</v>
      </c>
      <c r="BE286">
        <v>1953000</v>
      </c>
      <c r="BI286">
        <v>901612</v>
      </c>
      <c r="BK286">
        <v>348250</v>
      </c>
      <c r="BL286">
        <v>5101178</v>
      </c>
      <c r="BM286">
        <v>8304040</v>
      </c>
      <c r="BN286">
        <v>10322508</v>
      </c>
    </row>
    <row r="287" spans="1:66" hidden="1" x14ac:dyDescent="0.25">
      <c r="A287" t="s">
        <v>33</v>
      </c>
      <c r="B287" t="s">
        <v>2211</v>
      </c>
      <c r="C287">
        <v>800113698</v>
      </c>
      <c r="D287" t="s">
        <v>2287</v>
      </c>
      <c r="E287" t="s">
        <v>2472</v>
      </c>
      <c r="F287" t="s">
        <v>152</v>
      </c>
      <c r="G287" t="s">
        <v>36</v>
      </c>
      <c r="H287" t="s">
        <v>254</v>
      </c>
      <c r="I287" t="s">
        <v>57</v>
      </c>
      <c r="J287" t="s">
        <v>237</v>
      </c>
      <c r="K287" t="s">
        <v>40</v>
      </c>
      <c r="L287">
        <v>511604</v>
      </c>
      <c r="M287">
        <v>36944</v>
      </c>
      <c r="O287">
        <v>155917</v>
      </c>
      <c r="Q287">
        <v>4503478</v>
      </c>
      <c r="R287">
        <v>2578</v>
      </c>
      <c r="T287">
        <v>5210521</v>
      </c>
      <c r="V287">
        <v>5210521</v>
      </c>
      <c r="X287">
        <v>4562465</v>
      </c>
      <c r="AI287">
        <v>4562465</v>
      </c>
      <c r="AJ287">
        <v>9772986</v>
      </c>
      <c r="AK287">
        <v>1520</v>
      </c>
      <c r="AM287">
        <v>1520</v>
      </c>
      <c r="AN287">
        <v>44955</v>
      </c>
      <c r="AO287">
        <v>354775</v>
      </c>
      <c r="AR287">
        <v>401250</v>
      </c>
      <c r="AT287">
        <v>401250</v>
      </c>
      <c r="AY287">
        <v>1712884</v>
      </c>
      <c r="BC287">
        <v>1712884</v>
      </c>
      <c r="BD287">
        <v>2114134</v>
      </c>
      <c r="BE287">
        <v>1553000</v>
      </c>
      <c r="BI287">
        <v>901612</v>
      </c>
      <c r="BK287">
        <v>315154</v>
      </c>
      <c r="BL287">
        <v>4889086</v>
      </c>
      <c r="BM287">
        <v>7658852</v>
      </c>
      <c r="BN287">
        <v>9772986</v>
      </c>
    </row>
    <row r="288" spans="1:66" hidden="1" x14ac:dyDescent="0.25">
      <c r="A288" t="s">
        <v>33</v>
      </c>
      <c r="B288" t="s">
        <v>2211</v>
      </c>
      <c r="C288">
        <v>800114341</v>
      </c>
      <c r="D288" t="s">
        <v>2287</v>
      </c>
      <c r="E288" t="s">
        <v>2473</v>
      </c>
      <c r="F288" t="s">
        <v>255</v>
      </c>
      <c r="G288" t="s">
        <v>45</v>
      </c>
      <c r="H288" t="s">
        <v>2474</v>
      </c>
      <c r="I288" t="s">
        <v>38</v>
      </c>
      <c r="J288" t="s">
        <v>38</v>
      </c>
      <c r="K288" t="s">
        <v>39</v>
      </c>
      <c r="L288">
        <v>2112748</v>
      </c>
      <c r="M288">
        <v>2456952</v>
      </c>
      <c r="R288">
        <v>27981</v>
      </c>
      <c r="T288">
        <v>4597681</v>
      </c>
      <c r="V288">
        <v>4597681</v>
      </c>
      <c r="X288">
        <v>166</v>
      </c>
      <c r="AI288">
        <v>166</v>
      </c>
      <c r="AJ288">
        <v>4597847</v>
      </c>
      <c r="AN288">
        <v>43916</v>
      </c>
      <c r="AO288">
        <v>23043</v>
      </c>
      <c r="AP288">
        <v>150458</v>
      </c>
      <c r="AR288">
        <v>217417</v>
      </c>
      <c r="AT288">
        <v>217417</v>
      </c>
      <c r="AY288">
        <v>506</v>
      </c>
      <c r="BC288">
        <v>506</v>
      </c>
      <c r="BD288">
        <v>217923</v>
      </c>
      <c r="BE288">
        <v>85464</v>
      </c>
      <c r="BK288">
        <v>4318476</v>
      </c>
      <c r="BL288">
        <v>-24016</v>
      </c>
      <c r="BM288">
        <v>4379924</v>
      </c>
      <c r="BN288">
        <v>4597847</v>
      </c>
    </row>
    <row r="289" spans="1:66" hidden="1" x14ac:dyDescent="0.25">
      <c r="A289" t="s">
        <v>33</v>
      </c>
      <c r="B289" t="s">
        <v>2211</v>
      </c>
      <c r="C289">
        <v>800114341</v>
      </c>
      <c r="D289" t="s">
        <v>2287</v>
      </c>
      <c r="E289" t="s">
        <v>2473</v>
      </c>
      <c r="F289" t="s">
        <v>255</v>
      </c>
      <c r="G289" t="s">
        <v>45</v>
      </c>
      <c r="H289" t="s">
        <v>2474</v>
      </c>
      <c r="I289" t="s">
        <v>38</v>
      </c>
      <c r="J289" t="s">
        <v>38</v>
      </c>
      <c r="K289" t="s">
        <v>40</v>
      </c>
      <c r="L289">
        <v>3538924</v>
      </c>
      <c r="M289">
        <v>2590956</v>
      </c>
      <c r="R289">
        <v>30790</v>
      </c>
      <c r="T289">
        <v>6160670</v>
      </c>
      <c r="V289">
        <v>6160670</v>
      </c>
      <c r="X289">
        <v>166</v>
      </c>
      <c r="AI289">
        <v>166</v>
      </c>
      <c r="AJ289">
        <v>6160836</v>
      </c>
      <c r="AN289">
        <v>1647494</v>
      </c>
      <c r="AO289">
        <v>27025</v>
      </c>
      <c r="AP289">
        <v>150458</v>
      </c>
      <c r="AR289">
        <v>1824977</v>
      </c>
      <c r="AT289">
        <v>1824977</v>
      </c>
      <c r="AY289">
        <v>1878</v>
      </c>
      <c r="BC289">
        <v>1878</v>
      </c>
      <c r="BD289">
        <v>1826855</v>
      </c>
      <c r="BE289">
        <v>85464</v>
      </c>
      <c r="BK289">
        <v>4147797</v>
      </c>
      <c r="BL289">
        <v>100720</v>
      </c>
      <c r="BM289">
        <v>4333981</v>
      </c>
      <c r="BN289">
        <v>6160836</v>
      </c>
    </row>
    <row r="290" spans="1:66" hidden="1" x14ac:dyDescent="0.25">
      <c r="A290" t="s">
        <v>33</v>
      </c>
      <c r="B290" t="s">
        <v>2211</v>
      </c>
      <c r="C290">
        <v>800114672</v>
      </c>
      <c r="D290" t="s">
        <v>2287</v>
      </c>
      <c r="E290" t="s">
        <v>2475</v>
      </c>
      <c r="F290" t="s">
        <v>181</v>
      </c>
      <c r="G290" t="s">
        <v>36</v>
      </c>
      <c r="H290" t="s">
        <v>2476</v>
      </c>
      <c r="I290" t="s">
        <v>38</v>
      </c>
      <c r="J290" t="s">
        <v>38</v>
      </c>
      <c r="K290" t="s">
        <v>39</v>
      </c>
      <c r="L290">
        <v>7288876</v>
      </c>
      <c r="M290">
        <v>25262836</v>
      </c>
      <c r="N290">
        <v>32993</v>
      </c>
      <c r="O290">
        <v>4755140</v>
      </c>
      <c r="R290">
        <v>652823</v>
      </c>
      <c r="T290">
        <v>37992668</v>
      </c>
      <c r="V290">
        <v>37992668</v>
      </c>
      <c r="X290">
        <v>4200807</v>
      </c>
      <c r="AB290">
        <v>6205989</v>
      </c>
      <c r="AD290">
        <v>522336</v>
      </c>
      <c r="AF290">
        <v>12602</v>
      </c>
      <c r="AI290">
        <v>10941734</v>
      </c>
      <c r="AJ290">
        <v>48934402</v>
      </c>
      <c r="AK290">
        <v>6340542</v>
      </c>
      <c r="AL290">
        <v>1407964</v>
      </c>
      <c r="AM290">
        <v>7748506</v>
      </c>
      <c r="AN290">
        <v>4398405</v>
      </c>
      <c r="AO290">
        <v>3836209</v>
      </c>
      <c r="AP290">
        <v>3656254</v>
      </c>
      <c r="AQ290">
        <v>916961</v>
      </c>
      <c r="AR290">
        <v>20556335</v>
      </c>
      <c r="AT290">
        <v>20556335</v>
      </c>
      <c r="BD290">
        <v>20556335</v>
      </c>
      <c r="BE290">
        <v>2094586</v>
      </c>
      <c r="BI290">
        <v>918248</v>
      </c>
      <c r="BK290">
        <v>7354477</v>
      </c>
      <c r="BL290">
        <v>18010756</v>
      </c>
      <c r="BM290">
        <v>28378067</v>
      </c>
      <c r="BN290">
        <v>48934402</v>
      </c>
    </row>
    <row r="291" spans="1:66" hidden="1" x14ac:dyDescent="0.25">
      <c r="A291" t="s">
        <v>33</v>
      </c>
      <c r="B291" t="s">
        <v>2211</v>
      </c>
      <c r="C291">
        <v>800114672</v>
      </c>
      <c r="D291" t="s">
        <v>2287</v>
      </c>
      <c r="E291" t="s">
        <v>2475</v>
      </c>
      <c r="F291" t="s">
        <v>181</v>
      </c>
      <c r="G291" t="s">
        <v>36</v>
      </c>
      <c r="H291" t="s">
        <v>2476</v>
      </c>
      <c r="I291" t="s">
        <v>38</v>
      </c>
      <c r="J291" t="s">
        <v>38</v>
      </c>
      <c r="K291" t="s">
        <v>40</v>
      </c>
      <c r="L291">
        <v>5384888</v>
      </c>
      <c r="M291">
        <v>25053687</v>
      </c>
      <c r="N291">
        <v>105069</v>
      </c>
      <c r="O291">
        <v>2384639</v>
      </c>
      <c r="R291">
        <v>1658492</v>
      </c>
      <c r="T291">
        <v>34586775</v>
      </c>
      <c r="V291">
        <v>34586775</v>
      </c>
      <c r="X291">
        <v>6232644</v>
      </c>
      <c r="AB291">
        <v>7654151</v>
      </c>
      <c r="AD291">
        <v>244058</v>
      </c>
      <c r="AF291">
        <v>12602</v>
      </c>
      <c r="AI291">
        <v>14143455</v>
      </c>
      <c r="AJ291">
        <v>48730230</v>
      </c>
      <c r="AK291">
        <v>5874396</v>
      </c>
      <c r="AL291">
        <v>2058016</v>
      </c>
      <c r="AM291">
        <v>7932412</v>
      </c>
      <c r="AN291">
        <v>3509406</v>
      </c>
      <c r="AO291">
        <v>3148316</v>
      </c>
      <c r="AP291">
        <v>5521192</v>
      </c>
      <c r="AQ291">
        <v>2278220</v>
      </c>
      <c r="AR291">
        <v>22389546</v>
      </c>
      <c r="AT291">
        <v>22389546</v>
      </c>
      <c r="BD291">
        <v>22389546</v>
      </c>
      <c r="BE291">
        <v>2094586</v>
      </c>
      <c r="BI291">
        <v>1827079</v>
      </c>
      <c r="BK291">
        <v>7354477</v>
      </c>
      <c r="BL291">
        <v>15064542</v>
      </c>
      <c r="BM291">
        <v>26340684</v>
      </c>
      <c r="BN291">
        <v>48730230</v>
      </c>
    </row>
    <row r="292" spans="1:66" hidden="1" x14ac:dyDescent="0.25">
      <c r="A292" t="s">
        <v>33</v>
      </c>
      <c r="B292" t="s">
        <v>2211</v>
      </c>
      <c r="C292">
        <v>800116473</v>
      </c>
      <c r="D292" t="s">
        <v>2287</v>
      </c>
      <c r="E292" t="s">
        <v>2477</v>
      </c>
      <c r="F292" t="s">
        <v>256</v>
      </c>
      <c r="G292" t="s">
        <v>45</v>
      </c>
      <c r="H292" t="s">
        <v>257</v>
      </c>
      <c r="I292" t="s">
        <v>57</v>
      </c>
      <c r="J292" t="s">
        <v>83</v>
      </c>
      <c r="K292" t="s">
        <v>39</v>
      </c>
      <c r="L292">
        <v>62129</v>
      </c>
      <c r="M292">
        <v>3580286</v>
      </c>
      <c r="N292">
        <v>2706987</v>
      </c>
      <c r="T292">
        <v>6349402</v>
      </c>
      <c r="V292">
        <v>6349402</v>
      </c>
      <c r="X292">
        <v>2381287</v>
      </c>
      <c r="Z292">
        <v>1520</v>
      </c>
      <c r="AD292">
        <v>1119082</v>
      </c>
      <c r="AI292">
        <v>3501889</v>
      </c>
      <c r="AJ292">
        <v>9851291</v>
      </c>
      <c r="AN292">
        <v>1023244</v>
      </c>
      <c r="AO292">
        <v>54718</v>
      </c>
      <c r="AP292">
        <v>1247219</v>
      </c>
      <c r="AQ292">
        <v>232971</v>
      </c>
      <c r="AR292">
        <v>2558152</v>
      </c>
      <c r="AT292">
        <v>2558152</v>
      </c>
      <c r="AY292">
        <v>772281</v>
      </c>
      <c r="BC292">
        <v>772281</v>
      </c>
      <c r="BD292">
        <v>3330433</v>
      </c>
      <c r="BE292">
        <v>700000</v>
      </c>
      <c r="BK292">
        <v>314503</v>
      </c>
      <c r="BL292">
        <v>5506355</v>
      </c>
      <c r="BM292">
        <v>6520858</v>
      </c>
      <c r="BN292">
        <v>9851291</v>
      </c>
    </row>
    <row r="293" spans="1:66" hidden="1" x14ac:dyDescent="0.25">
      <c r="A293" t="s">
        <v>33</v>
      </c>
      <c r="B293" t="s">
        <v>2211</v>
      </c>
      <c r="C293">
        <v>800116473</v>
      </c>
      <c r="D293" t="s">
        <v>2287</v>
      </c>
      <c r="E293" t="s">
        <v>2477</v>
      </c>
      <c r="F293" t="s">
        <v>256</v>
      </c>
      <c r="G293" t="s">
        <v>45</v>
      </c>
      <c r="H293" t="s">
        <v>257</v>
      </c>
      <c r="I293" t="s">
        <v>57</v>
      </c>
      <c r="J293" t="s">
        <v>83</v>
      </c>
      <c r="K293" t="s">
        <v>40</v>
      </c>
      <c r="L293">
        <v>540654</v>
      </c>
      <c r="M293">
        <v>1719666</v>
      </c>
      <c r="N293">
        <v>2776856</v>
      </c>
      <c r="T293">
        <v>5037176</v>
      </c>
      <c r="V293">
        <v>5037176</v>
      </c>
      <c r="X293">
        <v>2576393</v>
      </c>
      <c r="Z293">
        <v>1520</v>
      </c>
      <c r="AD293">
        <v>1135480</v>
      </c>
      <c r="AI293">
        <v>3713393</v>
      </c>
      <c r="AJ293">
        <v>8750569</v>
      </c>
      <c r="AN293">
        <v>226381</v>
      </c>
      <c r="AO293">
        <v>22350</v>
      </c>
      <c r="AP293">
        <v>1107108</v>
      </c>
      <c r="AQ293">
        <v>189638</v>
      </c>
      <c r="AR293">
        <v>1545477</v>
      </c>
      <c r="AT293">
        <v>1545477</v>
      </c>
      <c r="AY293">
        <v>753206</v>
      </c>
      <c r="BC293">
        <v>753206</v>
      </c>
      <c r="BD293">
        <v>2298683</v>
      </c>
      <c r="BE293">
        <v>700000</v>
      </c>
      <c r="BK293">
        <v>314503</v>
      </c>
      <c r="BL293">
        <v>5437383</v>
      </c>
      <c r="BM293">
        <v>6451886</v>
      </c>
      <c r="BN293">
        <v>8750569</v>
      </c>
    </row>
    <row r="294" spans="1:66" hidden="1" x14ac:dyDescent="0.25">
      <c r="A294" t="s">
        <v>33</v>
      </c>
      <c r="B294" t="s">
        <v>2211</v>
      </c>
      <c r="C294">
        <v>800116871</v>
      </c>
      <c r="D294" t="s">
        <v>2287</v>
      </c>
      <c r="E294" t="s">
        <v>2478</v>
      </c>
      <c r="F294" t="s">
        <v>50</v>
      </c>
      <c r="G294" t="s">
        <v>36</v>
      </c>
      <c r="H294" t="s">
        <v>2479</v>
      </c>
      <c r="I294" t="s">
        <v>38</v>
      </c>
      <c r="J294" t="s">
        <v>38</v>
      </c>
      <c r="K294" t="s">
        <v>39</v>
      </c>
      <c r="L294">
        <v>3236752</v>
      </c>
      <c r="M294">
        <v>62827565</v>
      </c>
      <c r="N294">
        <v>25103156</v>
      </c>
      <c r="O294">
        <v>19590441</v>
      </c>
      <c r="Q294">
        <v>296844</v>
      </c>
      <c r="T294">
        <v>111054758</v>
      </c>
      <c r="V294">
        <v>111054758</v>
      </c>
      <c r="X294">
        <v>1641227</v>
      </c>
      <c r="AD294">
        <v>13330</v>
      </c>
      <c r="AF294">
        <v>23873</v>
      </c>
      <c r="AI294">
        <v>1678430</v>
      </c>
      <c r="AJ294">
        <v>112733188</v>
      </c>
      <c r="AK294">
        <v>641956</v>
      </c>
      <c r="AM294">
        <v>641956</v>
      </c>
      <c r="AN294">
        <v>36681150</v>
      </c>
      <c r="AO294">
        <v>2696550</v>
      </c>
      <c r="AP294">
        <v>49557271</v>
      </c>
      <c r="AQ294">
        <v>1356366</v>
      </c>
      <c r="AR294">
        <v>90933293</v>
      </c>
      <c r="AT294">
        <v>90933293</v>
      </c>
      <c r="AY294">
        <v>64865</v>
      </c>
      <c r="BA294">
        <v>17419</v>
      </c>
      <c r="BC294">
        <v>82284</v>
      </c>
      <c r="BD294">
        <v>91015577</v>
      </c>
      <c r="BE294">
        <v>1495735</v>
      </c>
      <c r="BI294">
        <v>9080986</v>
      </c>
      <c r="BJ294">
        <v>93438</v>
      </c>
      <c r="BK294">
        <v>-6475674</v>
      </c>
      <c r="BL294">
        <v>17523126</v>
      </c>
      <c r="BM294">
        <v>21717611</v>
      </c>
      <c r="BN294">
        <v>112733188</v>
      </c>
    </row>
    <row r="295" spans="1:66" hidden="1" x14ac:dyDescent="0.25">
      <c r="A295" t="s">
        <v>33</v>
      </c>
      <c r="B295" t="s">
        <v>2211</v>
      </c>
      <c r="C295">
        <v>800116871</v>
      </c>
      <c r="D295" t="s">
        <v>2287</v>
      </c>
      <c r="E295" t="s">
        <v>2478</v>
      </c>
      <c r="F295" t="s">
        <v>50</v>
      </c>
      <c r="G295" t="s">
        <v>36</v>
      </c>
      <c r="H295" t="s">
        <v>2479</v>
      </c>
      <c r="I295" t="s">
        <v>38</v>
      </c>
      <c r="J295" t="s">
        <v>38</v>
      </c>
      <c r="K295" t="s">
        <v>40</v>
      </c>
      <c r="L295">
        <v>2553946</v>
      </c>
      <c r="M295">
        <v>95004914</v>
      </c>
      <c r="N295">
        <v>42092351</v>
      </c>
      <c r="O295">
        <v>18345632</v>
      </c>
      <c r="Q295">
        <v>526329</v>
      </c>
      <c r="T295">
        <v>158523172</v>
      </c>
      <c r="V295">
        <v>158523172</v>
      </c>
      <c r="X295">
        <v>3520460</v>
      </c>
      <c r="AD295">
        <v>8834</v>
      </c>
      <c r="AF295">
        <v>60455</v>
      </c>
      <c r="AI295">
        <v>3589749</v>
      </c>
      <c r="AJ295">
        <v>162112921</v>
      </c>
      <c r="AK295">
        <v>382770</v>
      </c>
      <c r="AM295">
        <v>382770</v>
      </c>
      <c r="AN295">
        <v>64393280</v>
      </c>
      <c r="AO295">
        <v>8023949</v>
      </c>
      <c r="AP295">
        <v>72363635</v>
      </c>
      <c r="AQ295">
        <v>1946092</v>
      </c>
      <c r="AR295">
        <v>147109726</v>
      </c>
      <c r="AT295">
        <v>147109726</v>
      </c>
      <c r="AY295">
        <v>190813</v>
      </c>
      <c r="BA295">
        <v>439871</v>
      </c>
      <c r="BC295">
        <v>630684</v>
      </c>
      <c r="BD295">
        <v>147740410</v>
      </c>
      <c r="BE295">
        <v>1495735</v>
      </c>
      <c r="BI295">
        <v>91540</v>
      </c>
      <c r="BJ295">
        <v>296542</v>
      </c>
      <c r="BK295">
        <v>-8092541</v>
      </c>
      <c r="BL295">
        <v>20581235</v>
      </c>
      <c r="BM295">
        <v>14372511</v>
      </c>
      <c r="BN295">
        <v>162112921</v>
      </c>
    </row>
    <row r="296" spans="1:66" hidden="1" x14ac:dyDescent="0.25">
      <c r="A296" t="s">
        <v>33</v>
      </c>
      <c r="B296" t="s">
        <v>2211</v>
      </c>
      <c r="C296">
        <v>800117272</v>
      </c>
      <c r="D296" t="s">
        <v>2287</v>
      </c>
      <c r="E296" t="s">
        <v>258</v>
      </c>
      <c r="F296" t="s">
        <v>259</v>
      </c>
      <c r="G296" t="s">
        <v>45</v>
      </c>
      <c r="H296" t="s">
        <v>260</v>
      </c>
      <c r="I296" t="s">
        <v>261</v>
      </c>
      <c r="J296" t="s">
        <v>262</v>
      </c>
      <c r="K296" t="s">
        <v>39</v>
      </c>
      <c r="L296">
        <v>649370</v>
      </c>
      <c r="M296">
        <v>1004292</v>
      </c>
      <c r="N296">
        <v>698671</v>
      </c>
      <c r="O296">
        <v>28133</v>
      </c>
      <c r="R296">
        <v>89622</v>
      </c>
      <c r="T296">
        <v>2470088</v>
      </c>
      <c r="V296">
        <v>2470088</v>
      </c>
      <c r="X296">
        <v>11213681</v>
      </c>
      <c r="AD296">
        <v>327</v>
      </c>
      <c r="AI296">
        <v>11214008</v>
      </c>
      <c r="AJ296">
        <v>13684096</v>
      </c>
      <c r="AK296">
        <v>90302</v>
      </c>
      <c r="AM296">
        <v>90302</v>
      </c>
      <c r="AN296">
        <v>1074046</v>
      </c>
      <c r="AO296">
        <v>94946</v>
      </c>
      <c r="AP296">
        <v>29963</v>
      </c>
      <c r="AQ296">
        <v>274231</v>
      </c>
      <c r="AR296">
        <v>1563488</v>
      </c>
      <c r="AT296">
        <v>1563488</v>
      </c>
      <c r="AX296">
        <v>285334</v>
      </c>
      <c r="AY296">
        <v>1042230</v>
      </c>
      <c r="BA296">
        <v>3066619</v>
      </c>
      <c r="BC296">
        <v>4394183</v>
      </c>
      <c r="BD296">
        <v>5957671</v>
      </c>
      <c r="BE296">
        <v>450000</v>
      </c>
      <c r="BJ296">
        <v>2059682</v>
      </c>
      <c r="BK296">
        <v>127440</v>
      </c>
      <c r="BL296">
        <v>5089303</v>
      </c>
      <c r="BM296">
        <v>7726425</v>
      </c>
      <c r="BN296">
        <v>13684096</v>
      </c>
    </row>
    <row r="297" spans="1:66" hidden="1" x14ac:dyDescent="0.25">
      <c r="A297" t="s">
        <v>33</v>
      </c>
      <c r="B297" t="s">
        <v>2211</v>
      </c>
      <c r="C297">
        <v>800117272</v>
      </c>
      <c r="D297" t="s">
        <v>2287</v>
      </c>
      <c r="E297" t="s">
        <v>258</v>
      </c>
      <c r="F297" t="s">
        <v>259</v>
      </c>
      <c r="G297" t="s">
        <v>45</v>
      </c>
      <c r="H297" t="s">
        <v>260</v>
      </c>
      <c r="I297" t="s">
        <v>261</v>
      </c>
      <c r="J297" t="s">
        <v>262</v>
      </c>
      <c r="K297" t="s">
        <v>40</v>
      </c>
      <c r="L297">
        <v>691300</v>
      </c>
      <c r="M297">
        <v>1166684</v>
      </c>
      <c r="N297">
        <v>647163</v>
      </c>
      <c r="O297">
        <v>21243</v>
      </c>
      <c r="R297">
        <v>31673</v>
      </c>
      <c r="T297">
        <v>2558063</v>
      </c>
      <c r="V297">
        <v>2558063</v>
      </c>
      <c r="X297">
        <v>9571383</v>
      </c>
      <c r="AD297">
        <v>327</v>
      </c>
      <c r="AI297">
        <v>9571710</v>
      </c>
      <c r="AJ297">
        <v>12129773</v>
      </c>
      <c r="AK297">
        <v>295520</v>
      </c>
      <c r="AM297">
        <v>295520</v>
      </c>
      <c r="AN297">
        <v>990583</v>
      </c>
      <c r="AO297">
        <v>101915</v>
      </c>
      <c r="AP297">
        <v>123074</v>
      </c>
      <c r="AQ297">
        <v>547056</v>
      </c>
      <c r="AR297">
        <v>2058148</v>
      </c>
      <c r="AT297">
        <v>2058148</v>
      </c>
      <c r="AX297">
        <v>342086</v>
      </c>
      <c r="AY297">
        <v>847993</v>
      </c>
      <c r="BA297">
        <v>3408599</v>
      </c>
      <c r="BC297">
        <v>4598678</v>
      </c>
      <c r="BD297">
        <v>6656826</v>
      </c>
      <c r="BE297">
        <v>450000</v>
      </c>
      <c r="BK297">
        <v>127440</v>
      </c>
      <c r="BL297">
        <v>4895507</v>
      </c>
      <c r="BM297">
        <v>5472947</v>
      </c>
      <c r="BN297">
        <v>12129773</v>
      </c>
    </row>
    <row r="298" spans="1:66" hidden="1" x14ac:dyDescent="0.25">
      <c r="A298" t="s">
        <v>33</v>
      </c>
      <c r="B298" t="s">
        <v>2211</v>
      </c>
      <c r="C298">
        <v>800118660</v>
      </c>
      <c r="D298" t="s">
        <v>2287</v>
      </c>
      <c r="E298" t="s">
        <v>263</v>
      </c>
      <c r="F298" t="s">
        <v>214</v>
      </c>
      <c r="G298" t="s">
        <v>36</v>
      </c>
      <c r="H298" t="s">
        <v>264</v>
      </c>
      <c r="I298" t="s">
        <v>38</v>
      </c>
      <c r="J298" t="s">
        <v>38</v>
      </c>
      <c r="K298" t="s">
        <v>39</v>
      </c>
      <c r="L298">
        <v>19513499</v>
      </c>
      <c r="M298">
        <v>3158386</v>
      </c>
      <c r="N298">
        <v>23393993</v>
      </c>
      <c r="O298">
        <v>469497</v>
      </c>
      <c r="R298">
        <v>2600301</v>
      </c>
      <c r="T298">
        <v>49135676</v>
      </c>
      <c r="V298">
        <v>49135676</v>
      </c>
      <c r="W298">
        <v>10192</v>
      </c>
      <c r="X298">
        <v>7668873</v>
      </c>
      <c r="Z298">
        <v>68554</v>
      </c>
      <c r="AD298">
        <v>803825</v>
      </c>
      <c r="AG298">
        <v>2454036</v>
      </c>
      <c r="AI298">
        <v>11005480</v>
      </c>
      <c r="AJ298">
        <v>60141156</v>
      </c>
      <c r="AK298">
        <v>601150</v>
      </c>
      <c r="AM298">
        <v>601150</v>
      </c>
      <c r="AN298">
        <v>7548647</v>
      </c>
      <c r="AO298">
        <v>3474375</v>
      </c>
      <c r="AP298">
        <v>1263653</v>
      </c>
      <c r="AQ298">
        <v>1202072</v>
      </c>
      <c r="AR298">
        <v>14089897</v>
      </c>
      <c r="AT298">
        <v>14089897</v>
      </c>
      <c r="AY298">
        <v>1914432</v>
      </c>
      <c r="BA298">
        <v>1951198</v>
      </c>
      <c r="BC298">
        <v>3865630</v>
      </c>
      <c r="BD298">
        <v>17955527</v>
      </c>
      <c r="BE298">
        <v>2295000</v>
      </c>
      <c r="BF298">
        <v>2437095</v>
      </c>
      <c r="BK298">
        <v>1564842</v>
      </c>
      <c r="BL298">
        <v>35888692</v>
      </c>
      <c r="BM298">
        <v>42185629</v>
      </c>
      <c r="BN298">
        <v>60141156</v>
      </c>
    </row>
    <row r="299" spans="1:66" hidden="1" x14ac:dyDescent="0.25">
      <c r="A299" t="s">
        <v>33</v>
      </c>
      <c r="B299" t="s">
        <v>2211</v>
      </c>
      <c r="C299">
        <v>800118660</v>
      </c>
      <c r="D299" t="s">
        <v>2287</v>
      </c>
      <c r="E299" t="s">
        <v>263</v>
      </c>
      <c r="F299" t="s">
        <v>214</v>
      </c>
      <c r="G299" t="s">
        <v>36</v>
      </c>
      <c r="H299" t="s">
        <v>264</v>
      </c>
      <c r="I299" t="s">
        <v>38</v>
      </c>
      <c r="J299" t="s">
        <v>38</v>
      </c>
      <c r="K299" t="s">
        <v>40</v>
      </c>
      <c r="L299">
        <v>15401440</v>
      </c>
      <c r="M299">
        <v>4356678</v>
      </c>
      <c r="N299">
        <v>26884200</v>
      </c>
      <c r="O299">
        <v>3095858</v>
      </c>
      <c r="R299">
        <v>2927843</v>
      </c>
      <c r="T299">
        <v>52666019</v>
      </c>
      <c r="V299">
        <v>52666019</v>
      </c>
      <c r="W299">
        <v>10192</v>
      </c>
      <c r="X299">
        <v>7803025</v>
      </c>
      <c r="Z299">
        <v>70364</v>
      </c>
      <c r="AD299">
        <v>405363</v>
      </c>
      <c r="AG299">
        <v>3034532</v>
      </c>
      <c r="AI299">
        <v>11323476</v>
      </c>
      <c r="AJ299">
        <v>63989495</v>
      </c>
      <c r="AK299">
        <v>677529</v>
      </c>
      <c r="AM299">
        <v>677529</v>
      </c>
      <c r="AN299">
        <v>4765311</v>
      </c>
      <c r="AO299">
        <v>7856300</v>
      </c>
      <c r="AP299">
        <v>864549</v>
      </c>
      <c r="AQ299">
        <v>1282106</v>
      </c>
      <c r="AR299">
        <v>15445795</v>
      </c>
      <c r="AT299">
        <v>15445795</v>
      </c>
      <c r="AY299">
        <v>2207407</v>
      </c>
      <c r="BA299">
        <v>2285305</v>
      </c>
      <c r="BC299">
        <v>4492712</v>
      </c>
      <c r="BD299">
        <v>19938507</v>
      </c>
      <c r="BE299">
        <v>2295000</v>
      </c>
      <c r="BF299">
        <v>2437095</v>
      </c>
      <c r="BK299">
        <v>641666</v>
      </c>
      <c r="BL299">
        <v>38677227</v>
      </c>
      <c r="BM299">
        <v>44050988</v>
      </c>
      <c r="BN299">
        <v>63989495</v>
      </c>
    </row>
    <row r="300" spans="1:66" hidden="1" x14ac:dyDescent="0.25">
      <c r="A300" t="s">
        <v>33</v>
      </c>
      <c r="B300" t="s">
        <v>2211</v>
      </c>
      <c r="C300">
        <v>800119297</v>
      </c>
      <c r="D300" t="s">
        <v>2287</v>
      </c>
      <c r="E300" t="s">
        <v>2480</v>
      </c>
      <c r="F300" t="s">
        <v>265</v>
      </c>
      <c r="G300" t="s">
        <v>45</v>
      </c>
      <c r="H300" t="s">
        <v>2481</v>
      </c>
      <c r="I300" t="s">
        <v>38</v>
      </c>
      <c r="J300" t="s">
        <v>38</v>
      </c>
      <c r="K300" t="s">
        <v>39</v>
      </c>
      <c r="L300">
        <v>309169</v>
      </c>
      <c r="M300">
        <v>5366333</v>
      </c>
      <c r="N300">
        <v>2670505</v>
      </c>
      <c r="O300">
        <v>4724888</v>
      </c>
      <c r="P300">
        <v>310528</v>
      </c>
      <c r="Q300">
        <v>1889085</v>
      </c>
      <c r="R300">
        <v>94454</v>
      </c>
      <c r="T300">
        <v>15364962</v>
      </c>
      <c r="V300">
        <v>15364962</v>
      </c>
      <c r="W300">
        <v>11116710</v>
      </c>
      <c r="X300">
        <v>39970622</v>
      </c>
      <c r="Z300">
        <v>6462485</v>
      </c>
      <c r="AB300">
        <v>1011002</v>
      </c>
      <c r="AE300">
        <v>10982</v>
      </c>
      <c r="AF300">
        <v>8354117</v>
      </c>
      <c r="AI300">
        <v>66925918</v>
      </c>
      <c r="AJ300">
        <v>82290880</v>
      </c>
      <c r="AN300">
        <v>5484510</v>
      </c>
      <c r="AO300">
        <v>1051583</v>
      </c>
      <c r="AP300">
        <v>2477721</v>
      </c>
      <c r="AQ300">
        <v>5874630</v>
      </c>
      <c r="AR300">
        <v>14888444</v>
      </c>
      <c r="AT300">
        <v>14888444</v>
      </c>
      <c r="AX300">
        <v>3996052</v>
      </c>
      <c r="AY300">
        <v>7475061</v>
      </c>
      <c r="BA300">
        <v>5360917</v>
      </c>
      <c r="BC300">
        <v>16832030</v>
      </c>
      <c r="BD300">
        <v>31720474</v>
      </c>
      <c r="BE300">
        <v>14969137</v>
      </c>
      <c r="BF300">
        <v>3191872</v>
      </c>
      <c r="BJ300">
        <v>8174963</v>
      </c>
      <c r="BK300">
        <v>6528565</v>
      </c>
      <c r="BL300">
        <v>17705869</v>
      </c>
      <c r="BM300">
        <v>50570406</v>
      </c>
      <c r="BN300">
        <v>82290880</v>
      </c>
    </row>
    <row r="301" spans="1:66" hidden="1" x14ac:dyDescent="0.25">
      <c r="A301" t="s">
        <v>33</v>
      </c>
      <c r="B301" t="s">
        <v>2211</v>
      </c>
      <c r="C301">
        <v>800119297</v>
      </c>
      <c r="D301" t="s">
        <v>2287</v>
      </c>
      <c r="E301" t="s">
        <v>2480</v>
      </c>
      <c r="F301" t="s">
        <v>265</v>
      </c>
      <c r="G301" t="s">
        <v>45</v>
      </c>
      <c r="H301" t="s">
        <v>2481</v>
      </c>
      <c r="I301" t="s">
        <v>38</v>
      </c>
      <c r="J301" t="s">
        <v>38</v>
      </c>
      <c r="K301" t="s">
        <v>40</v>
      </c>
      <c r="L301">
        <v>2189596</v>
      </c>
      <c r="M301">
        <v>8021436</v>
      </c>
      <c r="N301">
        <v>3030910</v>
      </c>
      <c r="O301">
        <v>775423</v>
      </c>
      <c r="P301">
        <v>863416</v>
      </c>
      <c r="Q301">
        <v>314028</v>
      </c>
      <c r="R301">
        <v>187791</v>
      </c>
      <c r="T301">
        <v>15382600</v>
      </c>
      <c r="V301">
        <v>15382600</v>
      </c>
      <c r="W301">
        <v>11116710</v>
      </c>
      <c r="X301">
        <v>40223505</v>
      </c>
      <c r="Z301">
        <v>1918342</v>
      </c>
      <c r="AB301">
        <v>1633031</v>
      </c>
      <c r="AE301">
        <v>10982</v>
      </c>
      <c r="AF301">
        <v>6200385</v>
      </c>
      <c r="AI301">
        <v>61102955</v>
      </c>
      <c r="AJ301">
        <v>76485555</v>
      </c>
      <c r="AN301">
        <v>6729956</v>
      </c>
      <c r="AO301">
        <v>1429754</v>
      </c>
      <c r="AP301">
        <v>1994064</v>
      </c>
      <c r="AQ301">
        <v>7254404</v>
      </c>
      <c r="AR301">
        <v>17408178</v>
      </c>
      <c r="AT301">
        <v>17408178</v>
      </c>
      <c r="AX301">
        <v>5680683</v>
      </c>
      <c r="AY301">
        <v>6302390</v>
      </c>
      <c r="BA301">
        <v>1759876</v>
      </c>
      <c r="BC301">
        <v>13742949</v>
      </c>
      <c r="BD301">
        <v>31151127</v>
      </c>
      <c r="BE301">
        <v>14969137</v>
      </c>
      <c r="BF301">
        <v>3191872</v>
      </c>
      <c r="BJ301">
        <v>8155602</v>
      </c>
      <c r="BK301">
        <v>276872</v>
      </c>
      <c r="BL301">
        <v>18740945</v>
      </c>
      <c r="BM301">
        <v>45334428</v>
      </c>
      <c r="BN301">
        <v>76485555</v>
      </c>
    </row>
    <row r="302" spans="1:66" hidden="1" x14ac:dyDescent="0.25">
      <c r="A302" t="s">
        <v>33</v>
      </c>
      <c r="B302" t="s">
        <v>2211</v>
      </c>
      <c r="C302">
        <v>800121199</v>
      </c>
      <c r="D302" t="s">
        <v>2287</v>
      </c>
      <c r="E302" t="s">
        <v>2482</v>
      </c>
      <c r="F302" t="s">
        <v>214</v>
      </c>
      <c r="G302" t="s">
        <v>36</v>
      </c>
      <c r="H302" t="s">
        <v>2483</v>
      </c>
      <c r="I302" t="s">
        <v>129</v>
      </c>
      <c r="J302" t="s">
        <v>266</v>
      </c>
      <c r="K302" t="s">
        <v>39</v>
      </c>
      <c r="L302">
        <v>7038981</v>
      </c>
      <c r="M302">
        <v>15964138</v>
      </c>
      <c r="N302">
        <v>67403187</v>
      </c>
      <c r="O302">
        <v>0</v>
      </c>
      <c r="P302">
        <v>0</v>
      </c>
      <c r="Q302">
        <v>0</v>
      </c>
      <c r="R302">
        <v>0</v>
      </c>
      <c r="S302">
        <v>0</v>
      </c>
      <c r="T302">
        <v>90406306</v>
      </c>
      <c r="U302">
        <v>0</v>
      </c>
      <c r="V302">
        <v>90406306</v>
      </c>
      <c r="W302">
        <v>0</v>
      </c>
      <c r="X302">
        <v>7590052</v>
      </c>
      <c r="Y302">
        <v>0</v>
      </c>
      <c r="Z302">
        <v>0</v>
      </c>
      <c r="AA302">
        <v>0</v>
      </c>
      <c r="AB302">
        <v>0</v>
      </c>
      <c r="AC302">
        <v>0</v>
      </c>
      <c r="AD302">
        <v>1645262</v>
      </c>
      <c r="AE302">
        <v>0</v>
      </c>
      <c r="AF302">
        <v>288382</v>
      </c>
      <c r="AG302">
        <v>118539</v>
      </c>
      <c r="AH302">
        <v>0</v>
      </c>
      <c r="AI302">
        <v>9642235</v>
      </c>
      <c r="AJ302">
        <v>100048541</v>
      </c>
      <c r="AK302">
        <v>900154</v>
      </c>
      <c r="AL302">
        <v>0</v>
      </c>
      <c r="AM302">
        <v>900154</v>
      </c>
      <c r="AN302">
        <v>56040276</v>
      </c>
      <c r="AO302">
        <v>2046599</v>
      </c>
      <c r="AP302">
        <v>0</v>
      </c>
      <c r="AQ302">
        <v>0</v>
      </c>
      <c r="AR302">
        <v>58987029</v>
      </c>
      <c r="AS302">
        <v>0</v>
      </c>
      <c r="AT302">
        <v>58987029</v>
      </c>
      <c r="AU302">
        <v>0</v>
      </c>
      <c r="AV302">
        <v>0</v>
      </c>
      <c r="AW302">
        <v>0</v>
      </c>
      <c r="AX302">
        <v>0</v>
      </c>
      <c r="AY302">
        <v>1435714</v>
      </c>
      <c r="AZ302">
        <v>0</v>
      </c>
      <c r="BA302">
        <v>0</v>
      </c>
      <c r="BB302">
        <v>0</v>
      </c>
      <c r="BC302">
        <v>1435714</v>
      </c>
      <c r="BD302">
        <v>60422743</v>
      </c>
      <c r="BE302">
        <v>1000000</v>
      </c>
      <c r="BF302">
        <v>0</v>
      </c>
      <c r="BG302">
        <v>0</v>
      </c>
      <c r="BH302">
        <v>0</v>
      </c>
      <c r="BI302">
        <v>0</v>
      </c>
      <c r="BJ302">
        <v>0</v>
      </c>
      <c r="BK302">
        <v>612016</v>
      </c>
      <c r="BL302">
        <v>38013782</v>
      </c>
      <c r="BM302">
        <v>39625798</v>
      </c>
      <c r="BN302">
        <v>100048541</v>
      </c>
    </row>
    <row r="303" spans="1:66" hidden="1" x14ac:dyDescent="0.25">
      <c r="A303" t="s">
        <v>33</v>
      </c>
      <c r="B303" t="s">
        <v>2211</v>
      </c>
      <c r="C303">
        <v>800121199</v>
      </c>
      <c r="D303" t="s">
        <v>2287</v>
      </c>
      <c r="E303" t="s">
        <v>2482</v>
      </c>
      <c r="F303" t="s">
        <v>214</v>
      </c>
      <c r="G303" t="s">
        <v>36</v>
      </c>
      <c r="H303" t="s">
        <v>2483</v>
      </c>
      <c r="I303" t="s">
        <v>129</v>
      </c>
      <c r="J303" t="s">
        <v>266</v>
      </c>
      <c r="K303" t="s">
        <v>40</v>
      </c>
      <c r="L303">
        <v>2416827</v>
      </c>
      <c r="M303">
        <v>12170940</v>
      </c>
      <c r="N303">
        <v>88330126</v>
      </c>
      <c r="O303">
        <v>0</v>
      </c>
      <c r="P303">
        <v>0</v>
      </c>
      <c r="Q303">
        <v>0</v>
      </c>
      <c r="R303">
        <v>0</v>
      </c>
      <c r="S303">
        <v>0</v>
      </c>
      <c r="T303">
        <v>102917893</v>
      </c>
      <c r="U303">
        <v>0</v>
      </c>
      <c r="V303">
        <v>102917893</v>
      </c>
      <c r="W303">
        <v>0</v>
      </c>
      <c r="X303">
        <v>6554550</v>
      </c>
      <c r="Y303">
        <v>0</v>
      </c>
      <c r="Z303">
        <v>0</v>
      </c>
      <c r="AA303">
        <v>0</v>
      </c>
      <c r="AB303">
        <v>0</v>
      </c>
      <c r="AC303">
        <v>0</v>
      </c>
      <c r="AD303">
        <v>1660391</v>
      </c>
      <c r="AE303">
        <v>0</v>
      </c>
      <c r="AF303">
        <v>288382</v>
      </c>
      <c r="AG303">
        <v>87120</v>
      </c>
      <c r="AH303">
        <v>0</v>
      </c>
      <c r="AI303">
        <v>8590443</v>
      </c>
      <c r="AJ303">
        <v>111508336</v>
      </c>
      <c r="AK303">
        <v>783726</v>
      </c>
      <c r="AL303">
        <v>0</v>
      </c>
      <c r="AM303">
        <v>783726</v>
      </c>
      <c r="AN303">
        <v>71364838</v>
      </c>
      <c r="AO303">
        <v>3369311</v>
      </c>
      <c r="AP303">
        <v>4117000</v>
      </c>
      <c r="AQ303">
        <v>0</v>
      </c>
      <c r="AR303">
        <v>79634875</v>
      </c>
      <c r="AS303">
        <v>0</v>
      </c>
      <c r="AT303">
        <v>79634875</v>
      </c>
      <c r="AU303">
        <v>0</v>
      </c>
      <c r="AV303">
        <v>0</v>
      </c>
      <c r="AW303">
        <v>0</v>
      </c>
      <c r="AX303">
        <v>0</v>
      </c>
      <c r="AY303">
        <v>1073068</v>
      </c>
      <c r="AZ303">
        <v>0</v>
      </c>
      <c r="BA303">
        <v>0</v>
      </c>
      <c r="BB303">
        <v>0</v>
      </c>
      <c r="BC303">
        <v>1073068</v>
      </c>
      <c r="BD303">
        <v>80707943</v>
      </c>
      <c r="BE303">
        <v>1000000</v>
      </c>
      <c r="BF303">
        <v>0</v>
      </c>
      <c r="BG303">
        <v>0</v>
      </c>
      <c r="BH303">
        <v>0</v>
      </c>
      <c r="BI303">
        <v>0</v>
      </c>
      <c r="BJ303">
        <v>0</v>
      </c>
      <c r="BK303">
        <v>612016</v>
      </c>
      <c r="BL303">
        <v>29188377</v>
      </c>
      <c r="BM303">
        <v>30800393</v>
      </c>
      <c r="BN303">
        <v>111508336</v>
      </c>
    </row>
    <row r="304" spans="1:66" hidden="1" x14ac:dyDescent="0.25">
      <c r="A304" t="s">
        <v>33</v>
      </c>
      <c r="B304" t="s">
        <v>2211</v>
      </c>
      <c r="C304">
        <v>800122420</v>
      </c>
      <c r="D304" t="s">
        <v>2287</v>
      </c>
      <c r="E304" t="s">
        <v>2484</v>
      </c>
      <c r="F304" t="s">
        <v>211</v>
      </c>
      <c r="G304" t="s">
        <v>45</v>
      </c>
      <c r="H304" t="s">
        <v>2485</v>
      </c>
      <c r="I304" t="s">
        <v>129</v>
      </c>
      <c r="J304" t="s">
        <v>266</v>
      </c>
      <c r="K304" t="s">
        <v>39</v>
      </c>
      <c r="L304">
        <v>197295</v>
      </c>
      <c r="M304">
        <v>15745042</v>
      </c>
      <c r="N304">
        <v>28029259</v>
      </c>
      <c r="O304">
        <v>5404818</v>
      </c>
      <c r="P304">
        <v>0</v>
      </c>
      <c r="Q304">
        <v>0</v>
      </c>
      <c r="R304">
        <v>259073</v>
      </c>
      <c r="S304">
        <v>0</v>
      </c>
      <c r="T304">
        <v>49635487</v>
      </c>
      <c r="U304">
        <v>0</v>
      </c>
      <c r="V304">
        <v>49635487</v>
      </c>
      <c r="W304">
        <v>0</v>
      </c>
      <c r="X304">
        <v>30217999</v>
      </c>
      <c r="Y304">
        <v>0</v>
      </c>
      <c r="Z304">
        <v>1959128</v>
      </c>
      <c r="AA304">
        <v>0</v>
      </c>
      <c r="AB304">
        <v>5367629</v>
      </c>
      <c r="AC304">
        <v>0</v>
      </c>
      <c r="AD304">
        <v>0</v>
      </c>
      <c r="AE304">
        <v>0</v>
      </c>
      <c r="AF304">
        <v>0</v>
      </c>
      <c r="AG304">
        <v>0</v>
      </c>
      <c r="AH304">
        <v>0</v>
      </c>
      <c r="AI304">
        <v>37544756</v>
      </c>
      <c r="AJ304">
        <v>87180243</v>
      </c>
      <c r="AK304">
        <v>0</v>
      </c>
      <c r="AL304">
        <v>0</v>
      </c>
      <c r="AM304">
        <v>0</v>
      </c>
      <c r="AN304">
        <v>18571216</v>
      </c>
      <c r="AO304">
        <v>6926332</v>
      </c>
      <c r="AP304">
        <v>7718638</v>
      </c>
      <c r="AQ304">
        <v>58227</v>
      </c>
      <c r="AR304">
        <v>33274413</v>
      </c>
      <c r="AS304">
        <v>0</v>
      </c>
      <c r="AT304">
        <v>33274413</v>
      </c>
      <c r="AU304">
        <v>0</v>
      </c>
      <c r="AV304">
        <v>0</v>
      </c>
      <c r="AW304">
        <v>0</v>
      </c>
      <c r="AX304">
        <v>14773150</v>
      </c>
      <c r="AY304">
        <v>4065454</v>
      </c>
      <c r="AZ304">
        <v>0</v>
      </c>
      <c r="BA304">
        <v>21389169</v>
      </c>
      <c r="BB304">
        <v>0</v>
      </c>
      <c r="BC304">
        <v>40227773</v>
      </c>
      <c r="BD304">
        <v>73502186</v>
      </c>
      <c r="BE304">
        <v>1497300</v>
      </c>
      <c r="BF304">
        <v>0</v>
      </c>
      <c r="BG304">
        <v>0</v>
      </c>
      <c r="BH304">
        <v>0</v>
      </c>
      <c r="BI304">
        <v>0</v>
      </c>
      <c r="BJ304">
        <v>5124580</v>
      </c>
      <c r="BK304">
        <v>1497300</v>
      </c>
      <c r="BL304">
        <v>5558877</v>
      </c>
      <c r="BM304">
        <v>13678057</v>
      </c>
      <c r="BN304">
        <v>87180243</v>
      </c>
    </row>
    <row r="305" spans="1:66" hidden="1" x14ac:dyDescent="0.25">
      <c r="A305" t="s">
        <v>33</v>
      </c>
      <c r="B305" t="s">
        <v>2211</v>
      </c>
      <c r="C305">
        <v>800122420</v>
      </c>
      <c r="D305" t="s">
        <v>2287</v>
      </c>
      <c r="E305" t="s">
        <v>2484</v>
      </c>
      <c r="F305" t="s">
        <v>211</v>
      </c>
      <c r="G305" t="s">
        <v>45</v>
      </c>
      <c r="H305" t="s">
        <v>2485</v>
      </c>
      <c r="I305" t="s">
        <v>129</v>
      </c>
      <c r="J305" t="s">
        <v>266</v>
      </c>
      <c r="K305" t="s">
        <v>40</v>
      </c>
      <c r="L305">
        <v>464460</v>
      </c>
      <c r="M305">
        <v>30597919</v>
      </c>
      <c r="N305">
        <v>47199928</v>
      </c>
      <c r="O305">
        <v>4476621</v>
      </c>
      <c r="P305">
        <v>0</v>
      </c>
      <c r="Q305">
        <v>0</v>
      </c>
      <c r="R305">
        <v>189791</v>
      </c>
      <c r="S305">
        <v>0</v>
      </c>
      <c r="T305">
        <v>82928719</v>
      </c>
      <c r="U305">
        <v>0</v>
      </c>
      <c r="V305">
        <v>82928719</v>
      </c>
      <c r="W305">
        <v>0</v>
      </c>
      <c r="X305">
        <v>20094498</v>
      </c>
      <c r="Y305">
        <v>0</v>
      </c>
      <c r="Z305">
        <v>2117260</v>
      </c>
      <c r="AA305">
        <v>0</v>
      </c>
      <c r="AB305">
        <v>4293786</v>
      </c>
      <c r="AC305">
        <v>0</v>
      </c>
      <c r="AD305">
        <v>927959</v>
      </c>
      <c r="AE305">
        <v>0</v>
      </c>
      <c r="AF305">
        <v>0</v>
      </c>
      <c r="AG305">
        <v>0</v>
      </c>
      <c r="AH305">
        <v>0</v>
      </c>
      <c r="AI305">
        <v>27433503</v>
      </c>
      <c r="AJ305">
        <v>110362222</v>
      </c>
      <c r="AK305">
        <v>0</v>
      </c>
      <c r="AL305">
        <v>0</v>
      </c>
      <c r="AM305">
        <v>0</v>
      </c>
      <c r="AN305">
        <v>33886787</v>
      </c>
      <c r="AO305">
        <v>5292959</v>
      </c>
      <c r="AP305">
        <v>49698581</v>
      </c>
      <c r="AQ305">
        <v>84827</v>
      </c>
      <c r="AR305">
        <v>88963154</v>
      </c>
      <c r="AS305">
        <v>0</v>
      </c>
      <c r="AT305">
        <v>88963154</v>
      </c>
      <c r="AU305">
        <v>0</v>
      </c>
      <c r="AV305">
        <v>0</v>
      </c>
      <c r="AW305">
        <v>0</v>
      </c>
      <c r="AX305">
        <v>14773150</v>
      </c>
      <c r="AY305">
        <v>0</v>
      </c>
      <c r="AZ305">
        <v>0</v>
      </c>
      <c r="BA305">
        <v>4106131</v>
      </c>
      <c r="BB305">
        <v>0</v>
      </c>
      <c r="BC305">
        <v>18879281</v>
      </c>
      <c r="BD305">
        <v>107842435</v>
      </c>
      <c r="BE305">
        <v>1497300</v>
      </c>
      <c r="BF305">
        <v>0</v>
      </c>
      <c r="BG305">
        <v>0</v>
      </c>
      <c r="BH305">
        <v>0</v>
      </c>
      <c r="BI305">
        <v>0</v>
      </c>
      <c r="BJ305">
        <v>0</v>
      </c>
      <c r="BK305">
        <v>1497300</v>
      </c>
      <c r="BL305">
        <v>-474813</v>
      </c>
      <c r="BM305">
        <v>2519787</v>
      </c>
      <c r="BN305">
        <v>110362222</v>
      </c>
    </row>
    <row r="306" spans="1:66" hidden="1" x14ac:dyDescent="0.25">
      <c r="A306" t="s">
        <v>33</v>
      </c>
      <c r="B306" t="s">
        <v>2211</v>
      </c>
      <c r="C306">
        <v>800123976</v>
      </c>
      <c r="D306" t="s">
        <v>2287</v>
      </c>
      <c r="E306" t="s">
        <v>2486</v>
      </c>
      <c r="F306" t="s">
        <v>132</v>
      </c>
      <c r="G306" t="s">
        <v>45</v>
      </c>
      <c r="H306" t="s">
        <v>2487</v>
      </c>
      <c r="I306" t="s">
        <v>94</v>
      </c>
      <c r="J306" t="s">
        <v>174</v>
      </c>
      <c r="K306" t="s">
        <v>39</v>
      </c>
      <c r="L306">
        <v>473396</v>
      </c>
      <c r="M306">
        <v>318400</v>
      </c>
      <c r="O306">
        <v>181592</v>
      </c>
      <c r="R306">
        <v>228</v>
      </c>
      <c r="T306">
        <v>973616</v>
      </c>
      <c r="V306">
        <v>973616</v>
      </c>
      <c r="X306">
        <v>7952709</v>
      </c>
      <c r="AI306">
        <v>7952709</v>
      </c>
      <c r="AJ306">
        <v>8926325</v>
      </c>
      <c r="AK306">
        <v>51503</v>
      </c>
      <c r="AM306">
        <v>51503</v>
      </c>
      <c r="AN306">
        <v>82578</v>
      </c>
      <c r="AP306">
        <v>47530</v>
      </c>
      <c r="AR306">
        <v>181611</v>
      </c>
      <c r="AT306">
        <v>181611</v>
      </c>
      <c r="AY306">
        <v>1378368</v>
      </c>
      <c r="BC306">
        <v>1378368</v>
      </c>
      <c r="BD306">
        <v>1559979</v>
      </c>
      <c r="BE306">
        <v>1401281</v>
      </c>
      <c r="BJ306">
        <v>4954995</v>
      </c>
      <c r="BK306">
        <v>322158</v>
      </c>
      <c r="BL306">
        <v>687912</v>
      </c>
      <c r="BM306">
        <v>7366346</v>
      </c>
      <c r="BN306">
        <v>8926325</v>
      </c>
    </row>
    <row r="307" spans="1:66" hidden="1" x14ac:dyDescent="0.25">
      <c r="A307" t="s">
        <v>33</v>
      </c>
      <c r="B307" t="s">
        <v>2211</v>
      </c>
      <c r="C307">
        <v>800123976</v>
      </c>
      <c r="D307" t="s">
        <v>2287</v>
      </c>
      <c r="E307" t="s">
        <v>2486</v>
      </c>
      <c r="F307" t="s">
        <v>132</v>
      </c>
      <c r="G307" t="s">
        <v>45</v>
      </c>
      <c r="H307" t="s">
        <v>2487</v>
      </c>
      <c r="I307" t="s">
        <v>94</v>
      </c>
      <c r="J307" t="s">
        <v>174</v>
      </c>
      <c r="K307" t="s">
        <v>40</v>
      </c>
      <c r="L307">
        <v>420837</v>
      </c>
      <c r="M307">
        <v>424790</v>
      </c>
      <c r="O307">
        <v>120021</v>
      </c>
      <c r="R307">
        <v>5113</v>
      </c>
      <c r="T307">
        <v>970761</v>
      </c>
      <c r="V307">
        <v>970761</v>
      </c>
      <c r="X307">
        <v>4287755</v>
      </c>
      <c r="AI307">
        <v>4287755</v>
      </c>
      <c r="AJ307">
        <v>5258516</v>
      </c>
      <c r="AK307">
        <v>37375</v>
      </c>
      <c r="AM307">
        <v>37375</v>
      </c>
      <c r="AN307">
        <v>84385</v>
      </c>
      <c r="AO307">
        <v>45319</v>
      </c>
      <c r="AR307">
        <v>167079</v>
      </c>
      <c r="AT307">
        <v>167079</v>
      </c>
      <c r="AY307">
        <v>734116</v>
      </c>
      <c r="BC307">
        <v>734116</v>
      </c>
      <c r="BD307">
        <v>901195</v>
      </c>
      <c r="BE307">
        <v>1401281</v>
      </c>
      <c r="BJ307">
        <v>1991612</v>
      </c>
      <c r="BK307">
        <v>322158</v>
      </c>
      <c r="BL307">
        <v>642270</v>
      </c>
      <c r="BM307">
        <v>4357321</v>
      </c>
      <c r="BN307">
        <v>5258516</v>
      </c>
    </row>
    <row r="308" spans="1:66" hidden="1" x14ac:dyDescent="0.25">
      <c r="A308" t="s">
        <v>33</v>
      </c>
      <c r="B308" t="s">
        <v>2211</v>
      </c>
      <c r="C308">
        <v>800125313</v>
      </c>
      <c r="D308" t="s">
        <v>2287</v>
      </c>
      <c r="E308" t="s">
        <v>2488</v>
      </c>
      <c r="F308" t="s">
        <v>299</v>
      </c>
      <c r="G308" t="s">
        <v>45</v>
      </c>
      <c r="H308" t="s">
        <v>267</v>
      </c>
      <c r="I308" t="s">
        <v>57</v>
      </c>
      <c r="J308" t="s">
        <v>83</v>
      </c>
      <c r="K308" t="s">
        <v>39</v>
      </c>
      <c r="L308">
        <v>200194</v>
      </c>
      <c r="M308">
        <v>59989177</v>
      </c>
      <c r="N308">
        <v>5800257</v>
      </c>
      <c r="R308">
        <v>1032688</v>
      </c>
      <c r="T308">
        <v>67022316</v>
      </c>
      <c r="V308">
        <v>67022316</v>
      </c>
      <c r="X308">
        <v>20618112</v>
      </c>
      <c r="Z308">
        <v>363303</v>
      </c>
      <c r="AD308">
        <v>77694</v>
      </c>
      <c r="AI308">
        <v>21059109</v>
      </c>
      <c r="AJ308">
        <v>88081425</v>
      </c>
      <c r="AK308">
        <v>17785933</v>
      </c>
      <c r="AM308">
        <v>17785933</v>
      </c>
      <c r="AN308">
        <v>15460097</v>
      </c>
      <c r="AO308">
        <v>1183754</v>
      </c>
      <c r="AP308">
        <v>34277783</v>
      </c>
      <c r="AR308">
        <v>68707567</v>
      </c>
      <c r="AT308">
        <v>68707567</v>
      </c>
      <c r="AY308">
        <v>162061</v>
      </c>
      <c r="BC308">
        <v>162061</v>
      </c>
      <c r="BD308">
        <v>68869628</v>
      </c>
      <c r="BE308">
        <v>3000000</v>
      </c>
      <c r="BK308">
        <v>3355410</v>
      </c>
      <c r="BL308">
        <v>12856387</v>
      </c>
      <c r="BM308">
        <v>19211797</v>
      </c>
      <c r="BN308">
        <v>88081425</v>
      </c>
    </row>
    <row r="309" spans="1:66" hidden="1" x14ac:dyDescent="0.25">
      <c r="A309" t="s">
        <v>33</v>
      </c>
      <c r="B309" t="s">
        <v>2211</v>
      </c>
      <c r="C309">
        <v>800125313</v>
      </c>
      <c r="D309" t="s">
        <v>2287</v>
      </c>
      <c r="E309" t="s">
        <v>2488</v>
      </c>
      <c r="F309" t="s">
        <v>299</v>
      </c>
      <c r="G309" t="s">
        <v>45</v>
      </c>
      <c r="H309" t="s">
        <v>267</v>
      </c>
      <c r="I309" t="s">
        <v>57</v>
      </c>
      <c r="J309" t="s">
        <v>83</v>
      </c>
      <c r="K309" t="s">
        <v>40</v>
      </c>
      <c r="L309">
        <v>635161</v>
      </c>
      <c r="M309">
        <v>49663655</v>
      </c>
      <c r="N309">
        <v>4501877</v>
      </c>
      <c r="R309">
        <v>451154</v>
      </c>
      <c r="T309">
        <v>55251847</v>
      </c>
      <c r="V309">
        <v>55251847</v>
      </c>
      <c r="X309">
        <v>19058000</v>
      </c>
      <c r="Z309">
        <v>324606</v>
      </c>
      <c r="AD309">
        <v>73345</v>
      </c>
      <c r="AI309">
        <v>19455951</v>
      </c>
      <c r="AJ309">
        <v>74707798</v>
      </c>
      <c r="AK309">
        <v>13342927</v>
      </c>
      <c r="AM309">
        <v>13342927</v>
      </c>
      <c r="AN309">
        <v>11064109</v>
      </c>
      <c r="AO309">
        <v>1060895</v>
      </c>
      <c r="AP309">
        <v>29210814</v>
      </c>
      <c r="AR309">
        <v>54678745</v>
      </c>
      <c r="AT309">
        <v>54678745</v>
      </c>
      <c r="AY309">
        <v>203837</v>
      </c>
      <c r="BC309">
        <v>203837</v>
      </c>
      <c r="BD309">
        <v>54882582</v>
      </c>
      <c r="BE309">
        <v>3000000</v>
      </c>
      <c r="BK309">
        <v>3355410</v>
      </c>
      <c r="BL309">
        <v>13469806</v>
      </c>
      <c r="BM309">
        <v>19825216</v>
      </c>
      <c r="BN309">
        <v>74707798</v>
      </c>
    </row>
    <row r="310" spans="1:66" hidden="1" x14ac:dyDescent="0.25">
      <c r="A310" t="s">
        <v>33</v>
      </c>
      <c r="B310" t="s">
        <v>2211</v>
      </c>
      <c r="C310">
        <v>800125639</v>
      </c>
      <c r="D310" t="s">
        <v>2287</v>
      </c>
      <c r="E310" t="s">
        <v>2489</v>
      </c>
      <c r="F310" t="s">
        <v>142</v>
      </c>
      <c r="G310" t="s">
        <v>45</v>
      </c>
      <c r="H310" t="s">
        <v>2490</v>
      </c>
      <c r="I310" t="s">
        <v>38</v>
      </c>
      <c r="J310" t="s">
        <v>38</v>
      </c>
      <c r="K310" t="s">
        <v>39</v>
      </c>
      <c r="L310">
        <v>13665662</v>
      </c>
      <c r="M310">
        <v>107186202</v>
      </c>
      <c r="N310">
        <v>426761645</v>
      </c>
      <c r="O310">
        <v>45483409</v>
      </c>
      <c r="P310">
        <v>0</v>
      </c>
      <c r="Q310">
        <v>408608</v>
      </c>
      <c r="R310">
        <v>1113493</v>
      </c>
      <c r="S310">
        <v>0</v>
      </c>
      <c r="T310">
        <v>594619019</v>
      </c>
      <c r="U310">
        <v>0</v>
      </c>
      <c r="V310">
        <v>594619019</v>
      </c>
      <c r="W310">
        <v>4787018</v>
      </c>
      <c r="X310">
        <v>143861126</v>
      </c>
      <c r="Y310">
        <v>0</v>
      </c>
      <c r="Z310">
        <v>461657</v>
      </c>
      <c r="AA310">
        <v>0</v>
      </c>
      <c r="AB310">
        <v>0</v>
      </c>
      <c r="AC310">
        <v>0</v>
      </c>
      <c r="AD310">
        <v>0</v>
      </c>
      <c r="AE310">
        <v>0</v>
      </c>
      <c r="AF310">
        <v>0</v>
      </c>
      <c r="AG310">
        <v>28434398</v>
      </c>
      <c r="AH310">
        <v>0</v>
      </c>
      <c r="AI310">
        <v>177544199</v>
      </c>
      <c r="AJ310">
        <v>772163218</v>
      </c>
      <c r="AK310">
        <v>2628828</v>
      </c>
      <c r="AL310">
        <v>0</v>
      </c>
      <c r="AM310">
        <v>2628828</v>
      </c>
      <c r="AN310">
        <v>265821105</v>
      </c>
      <c r="AO310">
        <v>9819179</v>
      </c>
      <c r="AP310">
        <v>188309556</v>
      </c>
      <c r="AQ310">
        <v>93658363</v>
      </c>
      <c r="AR310">
        <v>560237031</v>
      </c>
      <c r="AS310">
        <v>0</v>
      </c>
      <c r="AT310">
        <v>560237031</v>
      </c>
      <c r="AU310">
        <v>0</v>
      </c>
      <c r="AV310">
        <v>0</v>
      </c>
      <c r="AW310">
        <v>0</v>
      </c>
      <c r="AX310">
        <v>0</v>
      </c>
      <c r="AY310">
        <v>27430375</v>
      </c>
      <c r="AZ310">
        <v>0</v>
      </c>
      <c r="BA310">
        <v>48617157</v>
      </c>
      <c r="BB310">
        <v>0</v>
      </c>
      <c r="BC310">
        <v>76047532</v>
      </c>
      <c r="BD310">
        <v>636284563</v>
      </c>
      <c r="BE310">
        <v>3200000</v>
      </c>
      <c r="BF310">
        <v>17900000</v>
      </c>
      <c r="BG310">
        <v>0</v>
      </c>
      <c r="BH310">
        <v>0</v>
      </c>
      <c r="BI310">
        <v>0</v>
      </c>
      <c r="BJ310">
        <v>44998041</v>
      </c>
      <c r="BK310">
        <v>1474551</v>
      </c>
      <c r="BL310">
        <v>68306063</v>
      </c>
      <c r="BM310">
        <v>135878655</v>
      </c>
      <c r="BN310">
        <v>772163218</v>
      </c>
    </row>
    <row r="311" spans="1:66" hidden="1" x14ac:dyDescent="0.25">
      <c r="A311" t="s">
        <v>33</v>
      </c>
      <c r="B311" t="s">
        <v>2211</v>
      </c>
      <c r="C311">
        <v>800125639</v>
      </c>
      <c r="D311" t="s">
        <v>2287</v>
      </c>
      <c r="E311" t="s">
        <v>2489</v>
      </c>
      <c r="F311" t="s">
        <v>142</v>
      </c>
      <c r="G311" t="s">
        <v>45</v>
      </c>
      <c r="H311" t="s">
        <v>2490</v>
      </c>
      <c r="I311" t="s">
        <v>38</v>
      </c>
      <c r="J311" t="s">
        <v>38</v>
      </c>
      <c r="K311" t="s">
        <v>40</v>
      </c>
      <c r="L311">
        <v>9364551</v>
      </c>
      <c r="M311">
        <v>85939698</v>
      </c>
      <c r="N311">
        <v>491774261</v>
      </c>
      <c r="O311">
        <v>74786947</v>
      </c>
      <c r="P311">
        <v>0</v>
      </c>
      <c r="Q311">
        <v>5795056</v>
      </c>
      <c r="R311">
        <v>497956</v>
      </c>
      <c r="S311">
        <v>0</v>
      </c>
      <c r="T311">
        <v>668158469</v>
      </c>
      <c r="U311">
        <v>0</v>
      </c>
      <c r="V311">
        <v>668158469</v>
      </c>
      <c r="W311">
        <v>53294291</v>
      </c>
      <c r="X311">
        <v>59695312</v>
      </c>
      <c r="Y311">
        <v>0</v>
      </c>
      <c r="Z311">
        <v>563572</v>
      </c>
      <c r="AA311">
        <v>0</v>
      </c>
      <c r="AB311">
        <v>0</v>
      </c>
      <c r="AC311">
        <v>0</v>
      </c>
      <c r="AD311">
        <v>2053847</v>
      </c>
      <c r="AE311">
        <v>0</v>
      </c>
      <c r="AF311">
        <v>0</v>
      </c>
      <c r="AG311">
        <v>3429831</v>
      </c>
      <c r="AH311">
        <v>0</v>
      </c>
      <c r="AI311">
        <v>119036853</v>
      </c>
      <c r="AJ311">
        <v>787195322</v>
      </c>
      <c r="AK311">
        <v>2493673</v>
      </c>
      <c r="AL311">
        <v>0</v>
      </c>
      <c r="AM311">
        <v>2493673</v>
      </c>
      <c r="AN311">
        <v>325589738</v>
      </c>
      <c r="AO311">
        <v>57766051</v>
      </c>
      <c r="AP311">
        <v>158308704</v>
      </c>
      <c r="AQ311">
        <v>85305953</v>
      </c>
      <c r="AR311">
        <v>629464119</v>
      </c>
      <c r="AS311">
        <v>0</v>
      </c>
      <c r="AT311">
        <v>629464119</v>
      </c>
      <c r="AU311">
        <v>0</v>
      </c>
      <c r="AV311">
        <v>0</v>
      </c>
      <c r="AW311">
        <v>0</v>
      </c>
      <c r="AX311">
        <v>0</v>
      </c>
      <c r="AY311">
        <v>7594103</v>
      </c>
      <c r="AZ311">
        <v>0</v>
      </c>
      <c r="BA311">
        <v>46785285</v>
      </c>
      <c r="BB311">
        <v>1690298</v>
      </c>
      <c r="BC311">
        <v>56069686</v>
      </c>
      <c r="BD311">
        <v>685533805</v>
      </c>
      <c r="BE311">
        <v>2702132</v>
      </c>
      <c r="BF311">
        <v>17900000</v>
      </c>
      <c r="BG311">
        <v>0</v>
      </c>
      <c r="BH311">
        <v>0</v>
      </c>
      <c r="BI311">
        <v>0</v>
      </c>
      <c r="BJ311">
        <v>28877696</v>
      </c>
      <c r="BK311">
        <v>1474551</v>
      </c>
      <c r="BL311">
        <v>50707138</v>
      </c>
      <c r="BM311">
        <v>101661517</v>
      </c>
      <c r="BN311">
        <v>787195322</v>
      </c>
    </row>
    <row r="312" spans="1:66" hidden="1" x14ac:dyDescent="0.25">
      <c r="A312" t="s">
        <v>33</v>
      </c>
      <c r="B312" t="s">
        <v>2211</v>
      </c>
      <c r="C312">
        <v>800125859</v>
      </c>
      <c r="D312" t="s">
        <v>2287</v>
      </c>
      <c r="E312" t="s">
        <v>2491</v>
      </c>
      <c r="F312" t="s">
        <v>89</v>
      </c>
      <c r="G312" t="s">
        <v>45</v>
      </c>
      <c r="H312" t="s">
        <v>2492</v>
      </c>
      <c r="I312" t="s">
        <v>94</v>
      </c>
      <c r="J312" t="s">
        <v>775</v>
      </c>
      <c r="K312" t="s">
        <v>39</v>
      </c>
      <c r="L312">
        <v>2112337</v>
      </c>
      <c r="M312">
        <v>1367260</v>
      </c>
      <c r="N312">
        <v>557922</v>
      </c>
      <c r="O312">
        <v>634043</v>
      </c>
      <c r="P312">
        <v>2151044</v>
      </c>
      <c r="Q312">
        <v>9661</v>
      </c>
      <c r="T312">
        <v>6832267</v>
      </c>
      <c r="V312">
        <v>6832267</v>
      </c>
      <c r="X312">
        <v>1535987</v>
      </c>
      <c r="AA312">
        <v>4564788</v>
      </c>
      <c r="AI312">
        <v>6100775</v>
      </c>
      <c r="AJ312">
        <v>12933042</v>
      </c>
      <c r="AK312">
        <v>758662</v>
      </c>
      <c r="AL312">
        <v>76838</v>
      </c>
      <c r="AM312">
        <v>835500</v>
      </c>
      <c r="AN312">
        <v>907873</v>
      </c>
      <c r="AO312">
        <v>33751</v>
      </c>
      <c r="AP312">
        <v>1199</v>
      </c>
      <c r="AQ312">
        <v>269397</v>
      </c>
      <c r="AR312">
        <v>2047720</v>
      </c>
      <c r="AT312">
        <v>2047720</v>
      </c>
      <c r="AY312">
        <v>2349307</v>
      </c>
      <c r="BB312">
        <v>243052</v>
      </c>
      <c r="BC312">
        <v>2592359</v>
      </c>
      <c r="BD312">
        <v>4640079</v>
      </c>
      <c r="BE312">
        <v>500000</v>
      </c>
      <c r="BF312">
        <v>1661435</v>
      </c>
      <c r="BJ312">
        <v>250217</v>
      </c>
      <c r="BK312">
        <v>250000</v>
      </c>
      <c r="BL312">
        <v>5631311</v>
      </c>
      <c r="BM312">
        <v>8292963</v>
      </c>
      <c r="BN312">
        <v>12933042</v>
      </c>
    </row>
    <row r="313" spans="1:66" hidden="1" x14ac:dyDescent="0.25">
      <c r="A313" t="s">
        <v>33</v>
      </c>
      <c r="B313" t="s">
        <v>2211</v>
      </c>
      <c r="C313">
        <v>800125859</v>
      </c>
      <c r="D313" t="s">
        <v>2287</v>
      </c>
      <c r="E313" t="s">
        <v>2491</v>
      </c>
      <c r="F313" t="s">
        <v>89</v>
      </c>
      <c r="G313" t="s">
        <v>45</v>
      </c>
      <c r="H313" t="s">
        <v>2492</v>
      </c>
      <c r="I313" t="s">
        <v>94</v>
      </c>
      <c r="J313" t="s">
        <v>775</v>
      </c>
      <c r="K313" t="s">
        <v>40</v>
      </c>
      <c r="L313">
        <v>3298907</v>
      </c>
      <c r="M313">
        <v>1626252</v>
      </c>
      <c r="N313">
        <v>588238</v>
      </c>
      <c r="O313">
        <v>906132</v>
      </c>
      <c r="P313">
        <v>2147387</v>
      </c>
      <c r="Q313">
        <v>10592</v>
      </c>
      <c r="T313">
        <v>8577508</v>
      </c>
      <c r="V313">
        <v>8577508</v>
      </c>
      <c r="X313">
        <v>1481227</v>
      </c>
      <c r="AA313">
        <v>3826140</v>
      </c>
      <c r="AI313">
        <v>5307367</v>
      </c>
      <c r="AJ313">
        <v>13884875</v>
      </c>
      <c r="AK313">
        <v>625334</v>
      </c>
      <c r="AL313">
        <v>69993</v>
      </c>
      <c r="AM313">
        <v>695327</v>
      </c>
      <c r="AN313">
        <v>1228448</v>
      </c>
      <c r="AO313">
        <v>443600</v>
      </c>
      <c r="AP313">
        <v>88475</v>
      </c>
      <c r="AQ313">
        <v>1046631</v>
      </c>
      <c r="AR313">
        <v>3502481</v>
      </c>
      <c r="AT313">
        <v>3502481</v>
      </c>
      <c r="AY313">
        <v>2089500</v>
      </c>
      <c r="BC313">
        <v>2089500</v>
      </c>
      <c r="BD313">
        <v>5591981</v>
      </c>
      <c r="BE313">
        <v>500000</v>
      </c>
      <c r="BF313">
        <v>1661435</v>
      </c>
      <c r="BJ313">
        <v>250217</v>
      </c>
      <c r="BK313">
        <v>200000</v>
      </c>
      <c r="BL313">
        <v>5681242</v>
      </c>
      <c r="BM313">
        <v>8292894</v>
      </c>
      <c r="BN313">
        <v>13884875</v>
      </c>
    </row>
    <row r="314" spans="1:66" hidden="1" x14ac:dyDescent="0.25">
      <c r="A314" t="s">
        <v>33</v>
      </c>
      <c r="B314" t="s">
        <v>2211</v>
      </c>
      <c r="C314">
        <v>800126875</v>
      </c>
      <c r="D314" t="s">
        <v>2287</v>
      </c>
      <c r="E314" t="s">
        <v>268</v>
      </c>
      <c r="F314" t="s">
        <v>89</v>
      </c>
      <c r="G314" t="s">
        <v>45</v>
      </c>
      <c r="H314" t="s">
        <v>2493</v>
      </c>
      <c r="I314" t="s">
        <v>38</v>
      </c>
      <c r="J314" t="s">
        <v>38</v>
      </c>
      <c r="K314" t="s">
        <v>39</v>
      </c>
      <c r="L314">
        <v>1024382</v>
      </c>
      <c r="M314">
        <v>2058748</v>
      </c>
      <c r="N314">
        <v>974808</v>
      </c>
      <c r="O314">
        <v>981808</v>
      </c>
      <c r="R314">
        <v>21849</v>
      </c>
      <c r="T314">
        <v>5061595</v>
      </c>
      <c r="V314">
        <v>5061595</v>
      </c>
      <c r="X314">
        <v>39598236</v>
      </c>
      <c r="Z314">
        <v>8019</v>
      </c>
      <c r="AI314">
        <v>39606255</v>
      </c>
      <c r="AJ314">
        <v>44667850</v>
      </c>
      <c r="AN314">
        <v>3939560</v>
      </c>
      <c r="AO314">
        <v>95517</v>
      </c>
      <c r="AP314">
        <v>2087133</v>
      </c>
      <c r="AQ314">
        <v>1834193</v>
      </c>
      <c r="AR314">
        <v>7956403</v>
      </c>
      <c r="AT314">
        <v>7956403</v>
      </c>
      <c r="AY314">
        <v>1270057</v>
      </c>
      <c r="BA314">
        <v>9568736</v>
      </c>
      <c r="BC314">
        <v>10838793</v>
      </c>
      <c r="BD314">
        <v>18795196</v>
      </c>
      <c r="BE314">
        <v>26627608</v>
      </c>
      <c r="BL314">
        <v>-754954</v>
      </c>
      <c r="BM314">
        <v>25872654</v>
      </c>
      <c r="BN314">
        <v>44667850</v>
      </c>
    </row>
    <row r="315" spans="1:66" hidden="1" x14ac:dyDescent="0.25">
      <c r="A315" t="s">
        <v>33</v>
      </c>
      <c r="B315" t="s">
        <v>2211</v>
      </c>
      <c r="C315">
        <v>800126875</v>
      </c>
      <c r="D315" t="s">
        <v>2287</v>
      </c>
      <c r="E315" t="s">
        <v>268</v>
      </c>
      <c r="F315" t="s">
        <v>89</v>
      </c>
      <c r="G315" t="s">
        <v>45</v>
      </c>
      <c r="H315" t="s">
        <v>2493</v>
      </c>
      <c r="I315" t="s">
        <v>38</v>
      </c>
      <c r="J315" t="s">
        <v>38</v>
      </c>
      <c r="K315" t="s">
        <v>40</v>
      </c>
      <c r="L315">
        <v>873616</v>
      </c>
      <c r="M315">
        <v>3045079</v>
      </c>
      <c r="N315">
        <v>1347056</v>
      </c>
      <c r="O315">
        <v>807512</v>
      </c>
      <c r="R315">
        <v>9016</v>
      </c>
      <c r="T315">
        <v>6082279</v>
      </c>
      <c r="V315">
        <v>6082279</v>
      </c>
      <c r="X315">
        <v>32650259</v>
      </c>
      <c r="AI315">
        <v>32650259</v>
      </c>
      <c r="AJ315">
        <v>38732538</v>
      </c>
      <c r="AN315">
        <v>6780307</v>
      </c>
      <c r="AO315">
        <v>110484</v>
      </c>
      <c r="AP315">
        <v>2694282</v>
      </c>
      <c r="AQ315">
        <v>927865</v>
      </c>
      <c r="AR315">
        <v>10512938</v>
      </c>
      <c r="AT315">
        <v>10512938</v>
      </c>
      <c r="AY315">
        <v>598690</v>
      </c>
      <c r="BA315">
        <v>6946879</v>
      </c>
      <c r="BC315">
        <v>7545569</v>
      </c>
      <c r="BD315">
        <v>18058507</v>
      </c>
      <c r="BE315">
        <v>19613878</v>
      </c>
      <c r="BL315">
        <v>1060153</v>
      </c>
      <c r="BM315">
        <v>20674031</v>
      </c>
      <c r="BN315">
        <v>38732538</v>
      </c>
    </row>
    <row r="316" spans="1:66" hidden="1" x14ac:dyDescent="0.25">
      <c r="A316" t="s">
        <v>33</v>
      </c>
      <c r="B316" t="s">
        <v>2211</v>
      </c>
      <c r="C316">
        <v>800127156</v>
      </c>
      <c r="D316" t="s">
        <v>2287</v>
      </c>
      <c r="E316" t="s">
        <v>269</v>
      </c>
      <c r="F316" t="s">
        <v>234</v>
      </c>
      <c r="G316" t="s">
        <v>45</v>
      </c>
      <c r="H316" t="s">
        <v>2494</v>
      </c>
      <c r="I316" t="s">
        <v>261</v>
      </c>
      <c r="J316" t="s">
        <v>270</v>
      </c>
      <c r="K316" t="s">
        <v>39</v>
      </c>
      <c r="L316">
        <v>9761437</v>
      </c>
      <c r="M316">
        <v>9951447</v>
      </c>
      <c r="Q316">
        <v>1096987</v>
      </c>
      <c r="T316">
        <v>20809871</v>
      </c>
      <c r="V316">
        <v>20809871</v>
      </c>
      <c r="X316">
        <v>5203789</v>
      </c>
      <c r="AC316">
        <v>398261</v>
      </c>
      <c r="AI316">
        <v>5602050</v>
      </c>
      <c r="AJ316">
        <v>26411921</v>
      </c>
      <c r="AK316">
        <v>1874593</v>
      </c>
      <c r="AM316">
        <v>1874593</v>
      </c>
      <c r="AN316">
        <v>2229015</v>
      </c>
      <c r="AO316">
        <v>282476</v>
      </c>
      <c r="AP316">
        <v>83348</v>
      </c>
      <c r="AQ316">
        <v>375441</v>
      </c>
      <c r="AR316">
        <v>4844873</v>
      </c>
      <c r="AT316">
        <v>4844873</v>
      </c>
      <c r="BD316">
        <v>4844873</v>
      </c>
      <c r="BE316">
        <v>4382109</v>
      </c>
      <c r="BF316">
        <v>13597775</v>
      </c>
      <c r="BK316">
        <v>1161509</v>
      </c>
      <c r="BL316">
        <v>2425655</v>
      </c>
      <c r="BM316">
        <v>21567048</v>
      </c>
      <c r="BN316">
        <v>26411921</v>
      </c>
    </row>
    <row r="317" spans="1:66" hidden="1" x14ac:dyDescent="0.25">
      <c r="A317" t="s">
        <v>33</v>
      </c>
      <c r="B317" t="s">
        <v>2211</v>
      </c>
      <c r="C317">
        <v>800127156</v>
      </c>
      <c r="D317" t="s">
        <v>2287</v>
      </c>
      <c r="E317" t="s">
        <v>269</v>
      </c>
      <c r="F317" t="s">
        <v>234</v>
      </c>
      <c r="G317" t="s">
        <v>45</v>
      </c>
      <c r="H317" t="s">
        <v>2494</v>
      </c>
      <c r="I317" t="s">
        <v>261</v>
      </c>
      <c r="J317" t="s">
        <v>270</v>
      </c>
      <c r="K317" t="s">
        <v>40</v>
      </c>
      <c r="L317">
        <v>4701990</v>
      </c>
      <c r="M317">
        <v>4327314</v>
      </c>
      <c r="N317">
        <v>4373728</v>
      </c>
      <c r="O317">
        <v>613935</v>
      </c>
      <c r="Q317">
        <v>1233167</v>
      </c>
      <c r="R317">
        <v>249860</v>
      </c>
      <c r="T317">
        <v>15499994</v>
      </c>
      <c r="V317">
        <v>15499994</v>
      </c>
      <c r="X317">
        <v>5956946</v>
      </c>
      <c r="Z317">
        <v>2064</v>
      </c>
      <c r="AB317">
        <v>1421022</v>
      </c>
      <c r="AD317">
        <v>125569</v>
      </c>
      <c r="AI317">
        <v>7505601</v>
      </c>
      <c r="AJ317">
        <v>23005595</v>
      </c>
      <c r="AK317">
        <v>834022</v>
      </c>
      <c r="AM317">
        <v>834022</v>
      </c>
      <c r="AN317">
        <v>1476866</v>
      </c>
      <c r="AO317">
        <v>229407</v>
      </c>
      <c r="AP317">
        <v>74152</v>
      </c>
      <c r="AQ317">
        <v>420676</v>
      </c>
      <c r="AR317">
        <v>3035123</v>
      </c>
      <c r="AT317">
        <v>3035123</v>
      </c>
      <c r="AY317">
        <v>150252</v>
      </c>
      <c r="BC317">
        <v>150252</v>
      </c>
      <c r="BD317">
        <v>3185375</v>
      </c>
      <c r="BE317">
        <v>4382109</v>
      </c>
      <c r="BF317">
        <v>13597775</v>
      </c>
      <c r="BK317">
        <v>1164209</v>
      </c>
      <c r="BL317">
        <v>676127</v>
      </c>
      <c r="BM317">
        <v>19820220</v>
      </c>
      <c r="BN317">
        <v>23005595</v>
      </c>
    </row>
    <row r="318" spans="1:66" hidden="1" x14ac:dyDescent="0.25">
      <c r="A318" t="s">
        <v>33</v>
      </c>
      <c r="B318" t="s">
        <v>2211</v>
      </c>
      <c r="C318">
        <v>800128431</v>
      </c>
      <c r="D318" t="s">
        <v>2287</v>
      </c>
      <c r="E318" t="s">
        <v>271</v>
      </c>
      <c r="F318" t="s">
        <v>255</v>
      </c>
      <c r="G318" t="s">
        <v>45</v>
      </c>
      <c r="H318" t="s">
        <v>2495</v>
      </c>
      <c r="I318" t="s">
        <v>71</v>
      </c>
      <c r="J318" t="s">
        <v>72</v>
      </c>
      <c r="K318" t="s">
        <v>39</v>
      </c>
      <c r="L318">
        <v>610669</v>
      </c>
      <c r="M318">
        <v>3980429</v>
      </c>
      <c r="O318">
        <v>33719</v>
      </c>
      <c r="T318">
        <v>4624817</v>
      </c>
      <c r="V318">
        <v>4624817</v>
      </c>
      <c r="W318">
        <v>55996634</v>
      </c>
      <c r="X318">
        <v>958060</v>
      </c>
      <c r="AI318">
        <v>56954694</v>
      </c>
      <c r="AJ318">
        <v>61579511</v>
      </c>
      <c r="AN318">
        <v>3452846</v>
      </c>
      <c r="AO318">
        <v>28761</v>
      </c>
      <c r="AR318">
        <v>3481607</v>
      </c>
      <c r="AT318">
        <v>3481607</v>
      </c>
      <c r="BD318">
        <v>3481607</v>
      </c>
      <c r="BE318">
        <v>44544</v>
      </c>
      <c r="BK318">
        <v>22272</v>
      </c>
      <c r="BL318">
        <v>58031088</v>
      </c>
      <c r="BM318">
        <v>58097904</v>
      </c>
      <c r="BN318">
        <v>61579511</v>
      </c>
    </row>
    <row r="319" spans="1:66" hidden="1" x14ac:dyDescent="0.25">
      <c r="A319" t="s">
        <v>33</v>
      </c>
      <c r="B319" t="s">
        <v>2211</v>
      </c>
      <c r="C319">
        <v>800128431</v>
      </c>
      <c r="D319" t="s">
        <v>2287</v>
      </c>
      <c r="E319" t="s">
        <v>271</v>
      </c>
      <c r="F319" t="s">
        <v>255</v>
      </c>
      <c r="G319" t="s">
        <v>45</v>
      </c>
      <c r="H319" t="s">
        <v>2495</v>
      </c>
      <c r="I319" t="s">
        <v>71</v>
      </c>
      <c r="J319" t="s">
        <v>72</v>
      </c>
      <c r="K319" t="s">
        <v>40</v>
      </c>
      <c r="L319">
        <v>384626</v>
      </c>
      <c r="M319">
        <v>5384237</v>
      </c>
      <c r="T319">
        <v>5768863</v>
      </c>
      <c r="V319">
        <v>5768863</v>
      </c>
      <c r="W319">
        <v>50139582</v>
      </c>
      <c r="X319">
        <v>1004157</v>
      </c>
      <c r="AI319">
        <v>51143739</v>
      </c>
      <c r="AJ319">
        <v>56912602</v>
      </c>
      <c r="AL319">
        <v>98600</v>
      </c>
      <c r="AM319">
        <v>98600</v>
      </c>
      <c r="AN319">
        <v>4429988</v>
      </c>
      <c r="AO319">
        <v>5365</v>
      </c>
      <c r="AR319">
        <v>4533953</v>
      </c>
      <c r="AT319">
        <v>4533953</v>
      </c>
      <c r="BD319">
        <v>4533953</v>
      </c>
      <c r="BE319">
        <v>44544</v>
      </c>
      <c r="BK319">
        <v>22272</v>
      </c>
      <c r="BL319">
        <v>52311833</v>
      </c>
      <c r="BM319">
        <v>52378649</v>
      </c>
      <c r="BN319">
        <v>56912602</v>
      </c>
    </row>
    <row r="320" spans="1:66" hidden="1" x14ac:dyDescent="0.25">
      <c r="A320" t="s">
        <v>33</v>
      </c>
      <c r="B320" t="s">
        <v>2211</v>
      </c>
      <c r="C320">
        <v>800128680</v>
      </c>
      <c r="D320" t="s">
        <v>2287</v>
      </c>
      <c r="E320" t="s">
        <v>2496</v>
      </c>
      <c r="F320" t="s">
        <v>81</v>
      </c>
      <c r="G320" t="s">
        <v>45</v>
      </c>
      <c r="H320" t="s">
        <v>272</v>
      </c>
      <c r="I320" t="s">
        <v>129</v>
      </c>
      <c r="J320" t="s">
        <v>130</v>
      </c>
      <c r="K320" t="s">
        <v>39</v>
      </c>
      <c r="L320">
        <v>8782471</v>
      </c>
      <c r="M320">
        <v>38058739</v>
      </c>
      <c r="N320">
        <v>36768196</v>
      </c>
      <c r="T320">
        <v>83609406</v>
      </c>
      <c r="V320">
        <v>83609406</v>
      </c>
      <c r="X320">
        <v>12835201</v>
      </c>
      <c r="Z320">
        <v>171797</v>
      </c>
      <c r="AD320">
        <v>57</v>
      </c>
      <c r="AI320">
        <v>13007055</v>
      </c>
      <c r="AJ320">
        <v>96616461</v>
      </c>
      <c r="AK320">
        <v>1322401</v>
      </c>
      <c r="AM320">
        <v>1322401</v>
      </c>
      <c r="AN320">
        <v>17989555</v>
      </c>
      <c r="AO320">
        <v>4381592</v>
      </c>
      <c r="AP320">
        <v>8143996</v>
      </c>
      <c r="AR320">
        <v>31837544</v>
      </c>
      <c r="AT320">
        <v>31837544</v>
      </c>
      <c r="AY320">
        <v>1731114</v>
      </c>
      <c r="BC320">
        <v>1731114</v>
      </c>
      <c r="BD320">
        <v>33568658</v>
      </c>
      <c r="BE320">
        <v>1294123</v>
      </c>
      <c r="BK320">
        <v>1011372</v>
      </c>
      <c r="BL320">
        <v>60742308</v>
      </c>
      <c r="BM320">
        <v>63047803</v>
      </c>
      <c r="BN320">
        <v>96616461</v>
      </c>
    </row>
    <row r="321" spans="1:66" hidden="1" x14ac:dyDescent="0.25">
      <c r="A321" t="s">
        <v>33</v>
      </c>
      <c r="B321" t="s">
        <v>2211</v>
      </c>
      <c r="C321">
        <v>800128680</v>
      </c>
      <c r="D321" t="s">
        <v>2287</v>
      </c>
      <c r="E321" t="s">
        <v>2496</v>
      </c>
      <c r="F321" t="s">
        <v>81</v>
      </c>
      <c r="G321" t="s">
        <v>45</v>
      </c>
      <c r="H321" t="s">
        <v>272</v>
      </c>
      <c r="I321" t="s">
        <v>129</v>
      </c>
      <c r="J321" t="s">
        <v>130</v>
      </c>
      <c r="K321" t="s">
        <v>40</v>
      </c>
      <c r="L321">
        <v>6365886</v>
      </c>
      <c r="M321">
        <v>36283027</v>
      </c>
      <c r="N321">
        <v>44286994</v>
      </c>
      <c r="T321">
        <v>86935907</v>
      </c>
      <c r="V321">
        <v>86935907</v>
      </c>
      <c r="X321">
        <v>10592718</v>
      </c>
      <c r="Z321">
        <v>171797</v>
      </c>
      <c r="AD321">
        <v>41021</v>
      </c>
      <c r="AI321">
        <v>10805536</v>
      </c>
      <c r="AJ321">
        <v>97741443</v>
      </c>
      <c r="AK321">
        <v>1222696</v>
      </c>
      <c r="AM321">
        <v>1222696</v>
      </c>
      <c r="AN321">
        <v>19228584</v>
      </c>
      <c r="AO321">
        <v>3727901</v>
      </c>
      <c r="AP321">
        <v>20440509</v>
      </c>
      <c r="AR321">
        <v>44619690</v>
      </c>
      <c r="AT321">
        <v>44619690</v>
      </c>
      <c r="AY321">
        <v>1762596</v>
      </c>
      <c r="BC321">
        <v>1762596</v>
      </c>
      <c r="BD321">
        <v>46382286</v>
      </c>
      <c r="BE321">
        <v>1294123</v>
      </c>
      <c r="BK321">
        <v>1011372</v>
      </c>
      <c r="BL321">
        <v>49053662</v>
      </c>
      <c r="BM321">
        <v>51359157</v>
      </c>
      <c r="BN321">
        <v>97741443</v>
      </c>
    </row>
    <row r="322" spans="1:66" hidden="1" x14ac:dyDescent="0.25">
      <c r="A322" t="s">
        <v>33</v>
      </c>
      <c r="B322" t="s">
        <v>2211</v>
      </c>
      <c r="C322">
        <v>800129680</v>
      </c>
      <c r="D322" t="s">
        <v>2287</v>
      </c>
      <c r="E322" t="s">
        <v>2497</v>
      </c>
      <c r="F322" t="s">
        <v>89</v>
      </c>
      <c r="G322" t="s">
        <v>36</v>
      </c>
      <c r="H322" t="s">
        <v>273</v>
      </c>
      <c r="I322" t="s">
        <v>94</v>
      </c>
      <c r="J322" t="s">
        <v>135</v>
      </c>
      <c r="K322" t="s">
        <v>39</v>
      </c>
      <c r="L322">
        <v>1179427</v>
      </c>
      <c r="M322">
        <v>2124510</v>
      </c>
      <c r="N322">
        <v>790803</v>
      </c>
      <c r="O322">
        <v>780668</v>
      </c>
      <c r="P322">
        <v>289013</v>
      </c>
      <c r="R322">
        <v>57754</v>
      </c>
      <c r="T322">
        <v>5222175</v>
      </c>
      <c r="V322">
        <v>5222175</v>
      </c>
      <c r="X322">
        <v>18174702</v>
      </c>
      <c r="AA322">
        <v>468989</v>
      </c>
      <c r="AD322">
        <v>7857</v>
      </c>
      <c r="AG322">
        <v>60000</v>
      </c>
      <c r="AI322">
        <v>18711548</v>
      </c>
      <c r="AJ322">
        <v>23933723</v>
      </c>
      <c r="AK322">
        <v>778942</v>
      </c>
      <c r="AM322">
        <v>778942</v>
      </c>
      <c r="AN322">
        <v>4716333</v>
      </c>
      <c r="AO322">
        <v>75769</v>
      </c>
      <c r="AP322">
        <v>540713</v>
      </c>
      <c r="AR322">
        <v>6111757</v>
      </c>
      <c r="AT322">
        <v>6111757</v>
      </c>
      <c r="AY322">
        <v>1643016</v>
      </c>
      <c r="BB322">
        <v>16</v>
      </c>
      <c r="BC322">
        <v>1643032</v>
      </c>
      <c r="BD322">
        <v>7754789</v>
      </c>
      <c r="BE322">
        <v>324472</v>
      </c>
      <c r="BF322">
        <v>805772</v>
      </c>
      <c r="BI322">
        <v>589040</v>
      </c>
      <c r="BJ322">
        <v>11718212</v>
      </c>
      <c r="BK322">
        <v>2651043</v>
      </c>
      <c r="BL322">
        <v>90395</v>
      </c>
      <c r="BM322">
        <v>16178934</v>
      </c>
      <c r="BN322">
        <v>23933723</v>
      </c>
    </row>
    <row r="323" spans="1:66" hidden="1" x14ac:dyDescent="0.25">
      <c r="A323" t="s">
        <v>33</v>
      </c>
      <c r="B323" t="s">
        <v>2211</v>
      </c>
      <c r="C323">
        <v>800129680</v>
      </c>
      <c r="D323" t="s">
        <v>2287</v>
      </c>
      <c r="E323" t="s">
        <v>2497</v>
      </c>
      <c r="F323" t="s">
        <v>89</v>
      </c>
      <c r="G323" t="s">
        <v>36</v>
      </c>
      <c r="H323" t="s">
        <v>273</v>
      </c>
      <c r="I323" t="s">
        <v>94</v>
      </c>
      <c r="J323" t="s">
        <v>135</v>
      </c>
      <c r="K323" t="s">
        <v>40</v>
      </c>
      <c r="L323">
        <v>454316</v>
      </c>
      <c r="M323">
        <v>2042483</v>
      </c>
      <c r="N323">
        <v>805269</v>
      </c>
      <c r="O323">
        <v>650664</v>
      </c>
      <c r="P323">
        <v>275560</v>
      </c>
      <c r="R323">
        <v>83892</v>
      </c>
      <c r="T323">
        <v>4312184</v>
      </c>
      <c r="V323">
        <v>4312184</v>
      </c>
      <c r="X323">
        <v>18234226</v>
      </c>
      <c r="AA323">
        <v>548156</v>
      </c>
      <c r="AD323">
        <v>11005</v>
      </c>
      <c r="AG323">
        <v>60000</v>
      </c>
      <c r="AI323">
        <v>18853387</v>
      </c>
      <c r="AJ323">
        <v>23165571</v>
      </c>
      <c r="AK323">
        <v>683170</v>
      </c>
      <c r="AM323">
        <v>683170</v>
      </c>
      <c r="AN323">
        <v>4360237</v>
      </c>
      <c r="AO323">
        <v>134050</v>
      </c>
      <c r="AP323">
        <v>211687</v>
      </c>
      <c r="AR323">
        <v>5389144</v>
      </c>
      <c r="AT323">
        <v>5389144</v>
      </c>
      <c r="AY323">
        <v>1233276</v>
      </c>
      <c r="BB323">
        <v>15</v>
      </c>
      <c r="BC323">
        <v>1233291</v>
      </c>
      <c r="BD323">
        <v>6622435</v>
      </c>
      <c r="BE323">
        <v>324472</v>
      </c>
      <c r="BF323">
        <v>805772</v>
      </c>
      <c r="BI323">
        <v>589040</v>
      </c>
      <c r="BJ323">
        <v>11718212</v>
      </c>
      <c r="BK323">
        <v>2536196</v>
      </c>
      <c r="BL323">
        <v>569444</v>
      </c>
      <c r="BM323">
        <v>16543136</v>
      </c>
      <c r="BN323">
        <v>23165571</v>
      </c>
    </row>
    <row r="324" spans="1:66" hidden="1" x14ac:dyDescent="0.25">
      <c r="A324" t="s">
        <v>33</v>
      </c>
      <c r="B324" t="s">
        <v>2211</v>
      </c>
      <c r="C324">
        <v>800129682</v>
      </c>
      <c r="D324" t="s">
        <v>2287</v>
      </c>
      <c r="E324" t="s">
        <v>2498</v>
      </c>
      <c r="F324" t="s">
        <v>53</v>
      </c>
      <c r="G324" t="s">
        <v>45</v>
      </c>
      <c r="H324" t="s">
        <v>274</v>
      </c>
      <c r="I324" t="s">
        <v>38</v>
      </c>
      <c r="J324" t="s">
        <v>38</v>
      </c>
      <c r="K324" t="s">
        <v>39</v>
      </c>
      <c r="L324">
        <v>8392</v>
      </c>
      <c r="M324">
        <v>62693</v>
      </c>
      <c r="O324">
        <v>3659</v>
      </c>
      <c r="R324">
        <v>62</v>
      </c>
      <c r="T324">
        <v>74806</v>
      </c>
      <c r="V324">
        <v>74806</v>
      </c>
      <c r="AB324">
        <v>6204861</v>
      </c>
      <c r="AI324">
        <v>6204861</v>
      </c>
      <c r="AJ324">
        <v>6279667</v>
      </c>
      <c r="AN324">
        <v>75297</v>
      </c>
      <c r="AP324">
        <v>21617288</v>
      </c>
      <c r="AR324">
        <v>21692585</v>
      </c>
      <c r="AT324">
        <v>21692585</v>
      </c>
      <c r="AX324">
        <v>1978809</v>
      </c>
      <c r="BC324">
        <v>1978809</v>
      </c>
      <c r="BD324">
        <v>23671394</v>
      </c>
      <c r="BE324">
        <v>1000</v>
      </c>
      <c r="BL324">
        <v>-17392727</v>
      </c>
      <c r="BM324">
        <v>-17391727</v>
      </c>
      <c r="BN324">
        <v>6279667</v>
      </c>
    </row>
    <row r="325" spans="1:66" hidden="1" x14ac:dyDescent="0.25">
      <c r="A325" t="s">
        <v>33</v>
      </c>
      <c r="B325" t="s">
        <v>2211</v>
      </c>
      <c r="C325">
        <v>800129682</v>
      </c>
      <c r="D325" t="s">
        <v>2287</v>
      </c>
      <c r="E325" t="s">
        <v>2498</v>
      </c>
      <c r="F325" t="s">
        <v>53</v>
      </c>
      <c r="G325" t="s">
        <v>45</v>
      </c>
      <c r="H325" t="s">
        <v>274</v>
      </c>
      <c r="I325" t="s">
        <v>38</v>
      </c>
      <c r="J325" t="s">
        <v>38</v>
      </c>
      <c r="K325" t="s">
        <v>40</v>
      </c>
      <c r="L325">
        <v>8259</v>
      </c>
      <c r="M325">
        <v>62693</v>
      </c>
      <c r="O325">
        <v>3659</v>
      </c>
      <c r="R325">
        <v>62</v>
      </c>
      <c r="T325">
        <v>74673</v>
      </c>
      <c r="V325">
        <v>74673</v>
      </c>
      <c r="AB325">
        <v>9181327</v>
      </c>
      <c r="AI325">
        <v>9181327</v>
      </c>
      <c r="AJ325">
        <v>9256000</v>
      </c>
      <c r="AN325">
        <v>2412718</v>
      </c>
      <c r="AP325">
        <v>21917709</v>
      </c>
      <c r="AR325">
        <v>24330427</v>
      </c>
      <c r="AT325">
        <v>24330427</v>
      </c>
      <c r="BD325">
        <v>24330427</v>
      </c>
      <c r="BE325">
        <v>1000</v>
      </c>
      <c r="BL325">
        <v>-15075427</v>
      </c>
      <c r="BM325">
        <v>-15074427</v>
      </c>
      <c r="BN325">
        <v>9256000</v>
      </c>
    </row>
    <row r="326" spans="1:66" hidden="1" x14ac:dyDescent="0.25">
      <c r="A326" t="s">
        <v>33</v>
      </c>
      <c r="B326" t="s">
        <v>2211</v>
      </c>
      <c r="C326">
        <v>800130144</v>
      </c>
      <c r="D326" t="s">
        <v>2287</v>
      </c>
      <c r="E326" t="s">
        <v>275</v>
      </c>
      <c r="F326" t="s">
        <v>2499</v>
      </c>
      <c r="G326" t="s">
        <v>36</v>
      </c>
      <c r="H326" t="s">
        <v>2500</v>
      </c>
      <c r="I326" t="s">
        <v>57</v>
      </c>
      <c r="J326" t="s">
        <v>83</v>
      </c>
      <c r="K326" t="s">
        <v>39</v>
      </c>
      <c r="L326">
        <v>5131914</v>
      </c>
      <c r="M326">
        <v>454735</v>
      </c>
      <c r="N326">
        <v>15292379</v>
      </c>
      <c r="T326">
        <v>20879028</v>
      </c>
      <c r="V326">
        <v>20879028</v>
      </c>
      <c r="X326">
        <v>22648108</v>
      </c>
      <c r="Z326">
        <v>51391</v>
      </c>
      <c r="AD326">
        <v>756539</v>
      </c>
      <c r="AG326">
        <v>399761</v>
      </c>
      <c r="AI326">
        <v>23855799</v>
      </c>
      <c r="AJ326">
        <v>44734827</v>
      </c>
      <c r="AK326">
        <v>384304</v>
      </c>
      <c r="AM326">
        <v>384304</v>
      </c>
      <c r="AN326">
        <v>3394968</v>
      </c>
      <c r="AO326">
        <v>3659984</v>
      </c>
      <c r="AP326">
        <v>1525601</v>
      </c>
      <c r="AR326">
        <v>8964857</v>
      </c>
      <c r="AT326">
        <v>8964857</v>
      </c>
      <c r="AX326">
        <v>2806599</v>
      </c>
      <c r="AY326">
        <v>4484251</v>
      </c>
      <c r="BA326">
        <v>488257</v>
      </c>
      <c r="BC326">
        <v>7779107</v>
      </c>
      <c r="BD326">
        <v>16743964</v>
      </c>
      <c r="BE326">
        <v>450000</v>
      </c>
      <c r="BI326">
        <v>19601813</v>
      </c>
      <c r="BK326">
        <v>3695940</v>
      </c>
      <c r="BL326">
        <v>4243110</v>
      </c>
      <c r="BM326">
        <v>27990863</v>
      </c>
      <c r="BN326">
        <v>44734827</v>
      </c>
    </row>
    <row r="327" spans="1:66" hidden="1" x14ac:dyDescent="0.25">
      <c r="A327" t="s">
        <v>33</v>
      </c>
      <c r="B327" t="s">
        <v>2211</v>
      </c>
      <c r="C327">
        <v>800130144</v>
      </c>
      <c r="D327" t="s">
        <v>2287</v>
      </c>
      <c r="E327" t="s">
        <v>275</v>
      </c>
      <c r="F327" t="s">
        <v>2499</v>
      </c>
      <c r="G327" t="s">
        <v>36</v>
      </c>
      <c r="H327" t="s">
        <v>2500</v>
      </c>
      <c r="I327" t="s">
        <v>57</v>
      </c>
      <c r="J327" t="s">
        <v>83</v>
      </c>
      <c r="K327" t="s">
        <v>40</v>
      </c>
      <c r="L327">
        <v>10456436</v>
      </c>
      <c r="M327">
        <v>517131</v>
      </c>
      <c r="N327">
        <v>12780159</v>
      </c>
      <c r="T327">
        <v>23753726</v>
      </c>
      <c r="V327">
        <v>23753726</v>
      </c>
      <c r="X327">
        <v>22667995</v>
      </c>
      <c r="Z327">
        <v>77087</v>
      </c>
      <c r="AD327">
        <v>645717</v>
      </c>
      <c r="AG327">
        <v>1305169</v>
      </c>
      <c r="AI327">
        <v>24695968</v>
      </c>
      <c r="AJ327">
        <v>48449694</v>
      </c>
      <c r="AK327">
        <v>344598</v>
      </c>
      <c r="AM327">
        <v>344598</v>
      </c>
      <c r="AN327">
        <v>4586273</v>
      </c>
      <c r="AO327">
        <v>4084920</v>
      </c>
      <c r="AP327">
        <v>1098265</v>
      </c>
      <c r="AR327">
        <v>10114056</v>
      </c>
      <c r="AT327">
        <v>10114056</v>
      </c>
      <c r="AX327">
        <v>7496341</v>
      </c>
      <c r="AY327">
        <v>4465664</v>
      </c>
      <c r="BA327">
        <v>1507328</v>
      </c>
      <c r="BC327">
        <v>13469333</v>
      </c>
      <c r="BD327">
        <v>23583389</v>
      </c>
      <c r="BE327">
        <v>450000</v>
      </c>
      <c r="BI327">
        <v>19568563</v>
      </c>
      <c r="BK327">
        <v>739359</v>
      </c>
      <c r="BL327">
        <v>4108383</v>
      </c>
      <c r="BM327">
        <v>24866305</v>
      </c>
      <c r="BN327">
        <v>48449694</v>
      </c>
    </row>
    <row r="328" spans="1:66" hidden="1" x14ac:dyDescent="0.25">
      <c r="A328" t="s">
        <v>33</v>
      </c>
      <c r="B328" t="s">
        <v>2211</v>
      </c>
      <c r="C328">
        <v>800130305</v>
      </c>
      <c r="D328" t="s">
        <v>2287</v>
      </c>
      <c r="E328" t="s">
        <v>276</v>
      </c>
      <c r="F328" t="s">
        <v>89</v>
      </c>
      <c r="G328" t="s">
        <v>45</v>
      </c>
      <c r="H328" t="s">
        <v>2501</v>
      </c>
      <c r="I328" t="s">
        <v>38</v>
      </c>
      <c r="J328" t="s">
        <v>38</v>
      </c>
      <c r="K328" t="s">
        <v>39</v>
      </c>
      <c r="L328">
        <v>1760687</v>
      </c>
      <c r="M328">
        <v>10593873</v>
      </c>
      <c r="N328">
        <v>1357400</v>
      </c>
      <c r="O328">
        <v>1175828</v>
      </c>
      <c r="P328">
        <v>143767</v>
      </c>
      <c r="Q328">
        <v>0</v>
      </c>
      <c r="R328">
        <v>39717</v>
      </c>
      <c r="T328">
        <v>15071272</v>
      </c>
      <c r="V328">
        <v>15071272</v>
      </c>
      <c r="X328">
        <v>25964758</v>
      </c>
      <c r="AI328">
        <v>25964758</v>
      </c>
      <c r="AJ328">
        <v>41036030</v>
      </c>
      <c r="AN328">
        <v>3509290</v>
      </c>
      <c r="AO328">
        <v>97607</v>
      </c>
      <c r="AP328">
        <v>5649500</v>
      </c>
      <c r="AQ328">
        <v>2235420</v>
      </c>
      <c r="AR328">
        <v>11491817</v>
      </c>
      <c r="AT328">
        <v>11491817</v>
      </c>
      <c r="AY328">
        <v>210700</v>
      </c>
      <c r="BB328">
        <v>4349458</v>
      </c>
      <c r="BC328">
        <v>4560158</v>
      </c>
      <c r="BD328">
        <v>16051975</v>
      </c>
      <c r="BE328">
        <v>1812136</v>
      </c>
      <c r="BK328">
        <v>13581958</v>
      </c>
      <c r="BL328">
        <v>9589961</v>
      </c>
      <c r="BM328">
        <v>24984055</v>
      </c>
      <c r="BN328">
        <v>41036030</v>
      </c>
    </row>
    <row r="329" spans="1:66" hidden="1" x14ac:dyDescent="0.25">
      <c r="A329" t="s">
        <v>33</v>
      </c>
      <c r="B329" t="s">
        <v>2211</v>
      </c>
      <c r="C329">
        <v>800130305</v>
      </c>
      <c r="D329" t="s">
        <v>2287</v>
      </c>
      <c r="E329" t="s">
        <v>276</v>
      </c>
      <c r="F329" t="s">
        <v>89</v>
      </c>
      <c r="G329" t="s">
        <v>45</v>
      </c>
      <c r="H329" t="s">
        <v>2501</v>
      </c>
      <c r="I329" t="s">
        <v>38</v>
      </c>
      <c r="J329" t="s">
        <v>38</v>
      </c>
      <c r="K329" t="s">
        <v>40</v>
      </c>
      <c r="L329">
        <v>2197002</v>
      </c>
      <c r="M329">
        <v>15090505</v>
      </c>
      <c r="N329">
        <v>1126346</v>
      </c>
      <c r="O329">
        <v>265916</v>
      </c>
      <c r="P329">
        <v>142990</v>
      </c>
      <c r="Q329">
        <v>0</v>
      </c>
      <c r="R329">
        <v>36529</v>
      </c>
      <c r="T329">
        <v>18859288</v>
      </c>
      <c r="V329">
        <v>18859288</v>
      </c>
      <c r="X329">
        <v>24825972</v>
      </c>
      <c r="AD329">
        <v>457777</v>
      </c>
      <c r="AI329">
        <v>25283749</v>
      </c>
      <c r="AJ329">
        <v>44143037</v>
      </c>
      <c r="AN329">
        <v>3869655</v>
      </c>
      <c r="AO329">
        <v>5759269</v>
      </c>
      <c r="AP329">
        <v>2205482</v>
      </c>
      <c r="AQ329">
        <v>1941884</v>
      </c>
      <c r="AR329">
        <v>13776290</v>
      </c>
      <c r="AT329">
        <v>13776290</v>
      </c>
      <c r="AX329">
        <v>6918253</v>
      </c>
      <c r="BA329">
        <v>7877498</v>
      </c>
      <c r="BC329">
        <v>14795751</v>
      </c>
      <c r="BD329">
        <v>28572041</v>
      </c>
      <c r="BE329">
        <v>1812136</v>
      </c>
      <c r="BL329">
        <v>13758860</v>
      </c>
      <c r="BM329">
        <v>15570996</v>
      </c>
      <c r="BN329">
        <v>44143037</v>
      </c>
    </row>
    <row r="330" spans="1:66" hidden="1" x14ac:dyDescent="0.25">
      <c r="A330" t="s">
        <v>33</v>
      </c>
      <c r="B330" t="s">
        <v>2211</v>
      </c>
      <c r="C330">
        <v>800130985</v>
      </c>
      <c r="D330" t="s">
        <v>2287</v>
      </c>
      <c r="E330" t="s">
        <v>2502</v>
      </c>
      <c r="F330" t="s">
        <v>277</v>
      </c>
      <c r="G330" t="s">
        <v>36</v>
      </c>
      <c r="H330" t="s">
        <v>278</v>
      </c>
      <c r="I330" t="s">
        <v>47</v>
      </c>
      <c r="J330" t="s">
        <v>62</v>
      </c>
      <c r="K330" t="s">
        <v>39</v>
      </c>
      <c r="L330">
        <v>6415836</v>
      </c>
      <c r="M330">
        <v>1931127</v>
      </c>
      <c r="N330">
        <v>16511841</v>
      </c>
      <c r="O330">
        <v>23814</v>
      </c>
      <c r="R330">
        <v>189469</v>
      </c>
      <c r="T330">
        <v>25072087</v>
      </c>
      <c r="V330">
        <v>25072087</v>
      </c>
      <c r="W330">
        <v>2097968</v>
      </c>
      <c r="X330">
        <v>15063830</v>
      </c>
      <c r="Z330">
        <v>86666</v>
      </c>
      <c r="AD330">
        <v>368744</v>
      </c>
      <c r="AI330">
        <v>17617208</v>
      </c>
      <c r="AJ330">
        <v>42689295</v>
      </c>
      <c r="AN330">
        <v>3944088</v>
      </c>
      <c r="AO330">
        <v>47378</v>
      </c>
      <c r="AP330">
        <v>4367636</v>
      </c>
      <c r="AQ330">
        <v>764644</v>
      </c>
      <c r="AR330">
        <v>9123746</v>
      </c>
      <c r="AT330">
        <v>9123746</v>
      </c>
      <c r="AV330">
        <v>229945</v>
      </c>
      <c r="AW330">
        <v>229945</v>
      </c>
      <c r="AY330">
        <v>518235</v>
      </c>
      <c r="BA330">
        <v>7716075</v>
      </c>
      <c r="BC330">
        <v>8464255</v>
      </c>
      <c r="BD330">
        <v>17588001</v>
      </c>
      <c r="BE330">
        <v>410000</v>
      </c>
      <c r="BF330">
        <v>231013</v>
      </c>
      <c r="BJ330">
        <v>3571984</v>
      </c>
      <c r="BK330">
        <v>15709124</v>
      </c>
      <c r="BL330">
        <v>5179173</v>
      </c>
      <c r="BM330">
        <v>25101294</v>
      </c>
      <c r="BN330">
        <v>42689295</v>
      </c>
    </row>
    <row r="331" spans="1:66" hidden="1" x14ac:dyDescent="0.25">
      <c r="A331" t="s">
        <v>33</v>
      </c>
      <c r="B331" t="s">
        <v>2211</v>
      </c>
      <c r="C331">
        <v>800130985</v>
      </c>
      <c r="D331" t="s">
        <v>2287</v>
      </c>
      <c r="E331" t="s">
        <v>2502</v>
      </c>
      <c r="F331" t="s">
        <v>277</v>
      </c>
      <c r="G331" t="s">
        <v>36</v>
      </c>
      <c r="H331" t="s">
        <v>278</v>
      </c>
      <c r="I331" t="s">
        <v>47</v>
      </c>
      <c r="J331" t="s">
        <v>62</v>
      </c>
      <c r="K331" t="s">
        <v>40</v>
      </c>
      <c r="L331">
        <v>5861172</v>
      </c>
      <c r="M331">
        <v>2291129</v>
      </c>
      <c r="N331">
        <v>19112941</v>
      </c>
      <c r="O331">
        <v>40808</v>
      </c>
      <c r="R331">
        <v>134521</v>
      </c>
      <c r="T331">
        <v>27440571</v>
      </c>
      <c r="V331">
        <v>27440571</v>
      </c>
      <c r="W331">
        <v>2097968</v>
      </c>
      <c r="X331">
        <v>9457829</v>
      </c>
      <c r="Z331">
        <v>112135</v>
      </c>
      <c r="AI331">
        <v>11667932</v>
      </c>
      <c r="AJ331">
        <v>39108503</v>
      </c>
      <c r="AN331">
        <v>5830070</v>
      </c>
      <c r="AO331">
        <v>1545855</v>
      </c>
      <c r="AP331">
        <v>6836619</v>
      </c>
      <c r="AQ331">
        <v>644518</v>
      </c>
      <c r="AR331">
        <v>14857062</v>
      </c>
      <c r="AT331">
        <v>14857062</v>
      </c>
      <c r="AV331">
        <v>313878</v>
      </c>
      <c r="AW331">
        <v>313878</v>
      </c>
      <c r="AY331">
        <v>34395</v>
      </c>
      <c r="BA331">
        <v>1323192</v>
      </c>
      <c r="BC331">
        <v>1671465</v>
      </c>
      <c r="BD331">
        <v>16528527</v>
      </c>
      <c r="BE331">
        <v>410000</v>
      </c>
      <c r="BF331">
        <v>231013</v>
      </c>
      <c r="BJ331">
        <v>3512763</v>
      </c>
      <c r="BK331">
        <v>5887288</v>
      </c>
      <c r="BL331">
        <v>12538912</v>
      </c>
      <c r="BM331">
        <v>22579976</v>
      </c>
      <c r="BN331">
        <v>39108503</v>
      </c>
    </row>
    <row r="332" spans="1:66" hidden="1" x14ac:dyDescent="0.25">
      <c r="A332" t="s">
        <v>33</v>
      </c>
      <c r="B332" t="s">
        <v>2211</v>
      </c>
      <c r="C332">
        <v>800132469</v>
      </c>
      <c r="D332" t="s">
        <v>2287</v>
      </c>
      <c r="E332" t="s">
        <v>279</v>
      </c>
      <c r="F332" t="s">
        <v>89</v>
      </c>
      <c r="G332" t="s">
        <v>45</v>
      </c>
      <c r="H332" t="s">
        <v>2493</v>
      </c>
      <c r="I332" t="s">
        <v>38</v>
      </c>
      <c r="J332" t="s">
        <v>38</v>
      </c>
      <c r="K332" t="s">
        <v>39</v>
      </c>
      <c r="L332">
        <v>2889444</v>
      </c>
      <c r="M332">
        <v>2239632</v>
      </c>
      <c r="N332">
        <v>2917093</v>
      </c>
      <c r="O332">
        <v>2695842</v>
      </c>
      <c r="P332">
        <v>269292</v>
      </c>
      <c r="R332">
        <v>21260</v>
      </c>
      <c r="T332">
        <v>11032563</v>
      </c>
      <c r="V332">
        <v>11032563</v>
      </c>
      <c r="X332">
        <v>71079896</v>
      </c>
      <c r="AD332">
        <v>2408697</v>
      </c>
      <c r="AI332">
        <v>73488593</v>
      </c>
      <c r="AJ332">
        <v>84521156</v>
      </c>
      <c r="AN332">
        <v>8949317</v>
      </c>
      <c r="AO332">
        <v>314887</v>
      </c>
      <c r="AP332">
        <v>6091475</v>
      </c>
      <c r="AQ332">
        <v>6822751</v>
      </c>
      <c r="AR332">
        <v>22178430</v>
      </c>
      <c r="AT332">
        <v>22178430</v>
      </c>
      <c r="BA332">
        <v>17074061</v>
      </c>
      <c r="BC332">
        <v>17074061</v>
      </c>
      <c r="BD332">
        <v>39252491</v>
      </c>
      <c r="BE332">
        <v>50000000</v>
      </c>
      <c r="BL332">
        <v>-4731335</v>
      </c>
      <c r="BM332">
        <v>45268665</v>
      </c>
      <c r="BN332">
        <v>84521156</v>
      </c>
    </row>
    <row r="333" spans="1:66" hidden="1" x14ac:dyDescent="0.25">
      <c r="A333" t="s">
        <v>33</v>
      </c>
      <c r="B333" t="s">
        <v>2211</v>
      </c>
      <c r="C333">
        <v>800132469</v>
      </c>
      <c r="D333" t="s">
        <v>2287</v>
      </c>
      <c r="E333" t="s">
        <v>279</v>
      </c>
      <c r="F333" t="s">
        <v>89</v>
      </c>
      <c r="G333" t="s">
        <v>45</v>
      </c>
      <c r="H333" t="s">
        <v>2493</v>
      </c>
      <c r="I333" t="s">
        <v>38</v>
      </c>
      <c r="J333" t="s">
        <v>38</v>
      </c>
      <c r="K333" t="s">
        <v>40</v>
      </c>
      <c r="L333">
        <v>1044921</v>
      </c>
      <c r="M333">
        <v>4179654</v>
      </c>
      <c r="N333">
        <v>1549686</v>
      </c>
      <c r="O333">
        <v>1068724</v>
      </c>
      <c r="R333">
        <v>7293</v>
      </c>
      <c r="T333">
        <v>7850278</v>
      </c>
      <c r="V333">
        <v>7850278</v>
      </c>
      <c r="X333">
        <v>15975777</v>
      </c>
      <c r="AD333">
        <v>637457</v>
      </c>
      <c r="AI333">
        <v>16613234</v>
      </c>
      <c r="AJ333">
        <v>24463512</v>
      </c>
      <c r="AN333">
        <v>5287638</v>
      </c>
      <c r="AO333">
        <v>121385</v>
      </c>
      <c r="AP333">
        <v>4207709</v>
      </c>
      <c r="AQ333">
        <v>1043666</v>
      </c>
      <c r="AR333">
        <v>10660398</v>
      </c>
      <c r="AT333">
        <v>10660398</v>
      </c>
      <c r="BA333">
        <v>3533878</v>
      </c>
      <c r="BC333">
        <v>3533878</v>
      </c>
      <c r="BD333">
        <v>14194276</v>
      </c>
      <c r="BE333">
        <v>13905336</v>
      </c>
      <c r="BL333">
        <v>-3636100</v>
      </c>
      <c r="BM333">
        <v>10269236</v>
      </c>
      <c r="BN333">
        <v>24463512</v>
      </c>
    </row>
    <row r="334" spans="1:66" hidden="1" x14ac:dyDescent="0.25">
      <c r="A334" t="s">
        <v>33</v>
      </c>
      <c r="B334" t="s">
        <v>2211</v>
      </c>
      <c r="C334">
        <v>800134807</v>
      </c>
      <c r="D334" t="s">
        <v>2287</v>
      </c>
      <c r="E334" t="s">
        <v>2503</v>
      </c>
      <c r="F334" t="s">
        <v>152</v>
      </c>
      <c r="G334" t="s">
        <v>45</v>
      </c>
      <c r="H334" t="s">
        <v>282</v>
      </c>
      <c r="I334" t="s">
        <v>38</v>
      </c>
      <c r="J334" t="s">
        <v>38</v>
      </c>
      <c r="K334" t="s">
        <v>39</v>
      </c>
      <c r="L334">
        <v>52747</v>
      </c>
      <c r="M334">
        <v>21661</v>
      </c>
      <c r="O334">
        <v>16354</v>
      </c>
      <c r="R334">
        <v>23659</v>
      </c>
      <c r="T334">
        <v>114421</v>
      </c>
      <c r="V334">
        <v>114421</v>
      </c>
      <c r="X334">
        <v>8749665</v>
      </c>
      <c r="AI334">
        <v>8749665</v>
      </c>
      <c r="AJ334">
        <v>8864086</v>
      </c>
      <c r="AN334">
        <v>1022726</v>
      </c>
      <c r="AR334">
        <v>1022726</v>
      </c>
      <c r="AT334">
        <v>1022726</v>
      </c>
      <c r="AY334">
        <v>1119380</v>
      </c>
      <c r="BC334">
        <v>1119380</v>
      </c>
      <c r="BD334">
        <v>2142106</v>
      </c>
      <c r="BE334">
        <v>200000</v>
      </c>
      <c r="BF334">
        <v>425000</v>
      </c>
      <c r="BJ334">
        <v>8749665</v>
      </c>
      <c r="BK334">
        <v>165699</v>
      </c>
      <c r="BL334">
        <v>-2818384</v>
      </c>
      <c r="BM334">
        <v>6721980</v>
      </c>
      <c r="BN334">
        <v>8864086</v>
      </c>
    </row>
    <row r="335" spans="1:66" hidden="1" x14ac:dyDescent="0.25">
      <c r="A335" t="s">
        <v>33</v>
      </c>
      <c r="B335" t="s">
        <v>2211</v>
      </c>
      <c r="C335">
        <v>800134807</v>
      </c>
      <c r="D335" t="s">
        <v>2287</v>
      </c>
      <c r="E335" t="s">
        <v>2503</v>
      </c>
      <c r="F335" t="s">
        <v>152</v>
      </c>
      <c r="G335" t="s">
        <v>45</v>
      </c>
      <c r="H335" t="s">
        <v>282</v>
      </c>
      <c r="I335" t="s">
        <v>38</v>
      </c>
      <c r="J335" t="s">
        <v>38</v>
      </c>
      <c r="K335" t="s">
        <v>40</v>
      </c>
      <c r="L335">
        <v>441</v>
      </c>
      <c r="M335">
        <v>653</v>
      </c>
      <c r="O335">
        <v>14095</v>
      </c>
      <c r="R335">
        <v>1830</v>
      </c>
      <c r="T335">
        <v>17019</v>
      </c>
      <c r="V335">
        <v>17019</v>
      </c>
      <c r="X335">
        <v>8347371</v>
      </c>
      <c r="AI335">
        <v>8347371</v>
      </c>
      <c r="AJ335">
        <v>8364390</v>
      </c>
      <c r="AN335">
        <v>468409</v>
      </c>
      <c r="AO335">
        <v>138750</v>
      </c>
      <c r="AP335">
        <v>71594</v>
      </c>
      <c r="AR335">
        <v>678753</v>
      </c>
      <c r="AT335">
        <v>678753</v>
      </c>
      <c r="AY335">
        <v>1188185</v>
      </c>
      <c r="BA335">
        <v>69363</v>
      </c>
      <c r="BC335">
        <v>1257548</v>
      </c>
      <c r="BD335">
        <v>1936301</v>
      </c>
      <c r="BE335">
        <v>200000</v>
      </c>
      <c r="BF335">
        <v>425000</v>
      </c>
      <c r="BJ335">
        <v>8749665</v>
      </c>
      <c r="BK335">
        <v>165699</v>
      </c>
      <c r="BL335">
        <v>-3112275</v>
      </c>
      <c r="BM335">
        <v>6428089</v>
      </c>
      <c r="BN335">
        <v>8364390</v>
      </c>
    </row>
    <row r="336" spans="1:66" hidden="1" x14ac:dyDescent="0.25">
      <c r="A336" t="s">
        <v>33</v>
      </c>
      <c r="B336" t="s">
        <v>2211</v>
      </c>
      <c r="C336">
        <v>800134853</v>
      </c>
      <c r="D336" t="s">
        <v>2287</v>
      </c>
      <c r="E336" t="s">
        <v>2504</v>
      </c>
      <c r="F336" t="s">
        <v>183</v>
      </c>
      <c r="G336" t="s">
        <v>51</v>
      </c>
      <c r="H336" t="s">
        <v>2505</v>
      </c>
      <c r="I336" t="s">
        <v>79</v>
      </c>
      <c r="J336" t="s">
        <v>102</v>
      </c>
      <c r="K336" t="s">
        <v>39</v>
      </c>
      <c r="L336">
        <v>40040211</v>
      </c>
      <c r="M336">
        <v>208778512</v>
      </c>
      <c r="N336">
        <v>50685578</v>
      </c>
      <c r="O336">
        <v>792283</v>
      </c>
      <c r="R336">
        <v>7900089</v>
      </c>
      <c r="T336">
        <v>308196673</v>
      </c>
      <c r="V336">
        <v>308196673</v>
      </c>
      <c r="X336">
        <v>159660687</v>
      </c>
      <c r="Z336">
        <v>166825</v>
      </c>
      <c r="AB336">
        <v>696645</v>
      </c>
      <c r="AG336">
        <v>606567</v>
      </c>
      <c r="AI336">
        <v>161130724</v>
      </c>
      <c r="AJ336">
        <v>469327397</v>
      </c>
      <c r="AK336">
        <v>983932</v>
      </c>
      <c r="AM336">
        <v>983932</v>
      </c>
      <c r="AN336">
        <v>75436698</v>
      </c>
      <c r="AO336">
        <v>19980907</v>
      </c>
      <c r="AR336">
        <v>96401537</v>
      </c>
      <c r="AT336">
        <v>96401537</v>
      </c>
      <c r="AY336">
        <v>15720125</v>
      </c>
      <c r="BC336">
        <v>15720125</v>
      </c>
      <c r="BD336">
        <v>112121662</v>
      </c>
      <c r="BE336">
        <v>14615416</v>
      </c>
      <c r="BF336">
        <v>108659187</v>
      </c>
      <c r="BK336">
        <v>7307797</v>
      </c>
      <c r="BL336">
        <v>226623335</v>
      </c>
      <c r="BM336">
        <v>357205735</v>
      </c>
      <c r="BN336">
        <v>469327397</v>
      </c>
    </row>
    <row r="337" spans="1:66" hidden="1" x14ac:dyDescent="0.25">
      <c r="A337" t="s">
        <v>33</v>
      </c>
      <c r="B337" t="s">
        <v>2211</v>
      </c>
      <c r="C337">
        <v>800134853</v>
      </c>
      <c r="D337" t="s">
        <v>2287</v>
      </c>
      <c r="E337" t="s">
        <v>2504</v>
      </c>
      <c r="F337" t="s">
        <v>183</v>
      </c>
      <c r="G337" t="s">
        <v>51</v>
      </c>
      <c r="H337" t="s">
        <v>2505</v>
      </c>
      <c r="I337" t="s">
        <v>79</v>
      </c>
      <c r="J337" t="s">
        <v>102</v>
      </c>
      <c r="K337" t="s">
        <v>40</v>
      </c>
      <c r="L337">
        <v>55006817</v>
      </c>
      <c r="M337">
        <v>275238387</v>
      </c>
      <c r="N337">
        <v>75397923</v>
      </c>
      <c r="O337">
        <v>7834753</v>
      </c>
      <c r="Q337">
        <v>2016786</v>
      </c>
      <c r="T337">
        <v>415494666</v>
      </c>
      <c r="V337">
        <v>415494666</v>
      </c>
      <c r="X337">
        <v>168022064</v>
      </c>
      <c r="Z337">
        <v>108195</v>
      </c>
      <c r="AB337">
        <v>299713</v>
      </c>
      <c r="AG337">
        <v>944976</v>
      </c>
      <c r="AI337">
        <v>169374948</v>
      </c>
      <c r="AJ337">
        <v>584869614</v>
      </c>
      <c r="AK337">
        <v>822228</v>
      </c>
      <c r="AM337">
        <v>822228</v>
      </c>
      <c r="AN337">
        <v>99354170</v>
      </c>
      <c r="AO337">
        <v>20793820</v>
      </c>
      <c r="AR337">
        <v>120970218</v>
      </c>
      <c r="AT337">
        <v>120970218</v>
      </c>
      <c r="AY337">
        <v>18780297</v>
      </c>
      <c r="BC337">
        <v>18780297</v>
      </c>
      <c r="BD337">
        <v>139750515</v>
      </c>
      <c r="BE337">
        <v>14615416</v>
      </c>
      <c r="BF337">
        <v>108659187</v>
      </c>
      <c r="BK337">
        <v>7645521</v>
      </c>
      <c r="BL337">
        <v>314198975</v>
      </c>
      <c r="BM337">
        <v>445119099</v>
      </c>
      <c r="BN337">
        <v>584869614</v>
      </c>
    </row>
    <row r="338" spans="1:66" hidden="1" x14ac:dyDescent="0.25">
      <c r="A338" t="s">
        <v>33</v>
      </c>
      <c r="B338" t="s">
        <v>2211</v>
      </c>
      <c r="C338">
        <v>800134939</v>
      </c>
      <c r="D338" t="s">
        <v>2287</v>
      </c>
      <c r="E338" t="s">
        <v>2506</v>
      </c>
      <c r="F338" t="s">
        <v>53</v>
      </c>
      <c r="G338" t="s">
        <v>36</v>
      </c>
      <c r="H338" t="s">
        <v>2507</v>
      </c>
      <c r="I338" t="s">
        <v>47</v>
      </c>
      <c r="J338" t="s">
        <v>62</v>
      </c>
      <c r="K338" t="s">
        <v>39</v>
      </c>
      <c r="L338">
        <v>2500533</v>
      </c>
      <c r="M338">
        <v>42728361</v>
      </c>
      <c r="Q338">
        <v>7380</v>
      </c>
      <c r="R338">
        <v>58205</v>
      </c>
      <c r="T338">
        <v>45294479</v>
      </c>
      <c r="V338">
        <v>45294479</v>
      </c>
      <c r="W338">
        <v>16146454</v>
      </c>
      <c r="X338">
        <v>1084042</v>
      </c>
      <c r="Z338">
        <v>1129461</v>
      </c>
      <c r="AB338">
        <v>23244705</v>
      </c>
      <c r="AF338">
        <v>27000</v>
      </c>
      <c r="AI338">
        <v>41631662</v>
      </c>
      <c r="AJ338">
        <v>86926141</v>
      </c>
      <c r="AK338">
        <v>426282</v>
      </c>
      <c r="AL338">
        <v>117868</v>
      </c>
      <c r="AM338">
        <v>544150</v>
      </c>
      <c r="AN338">
        <v>3445810</v>
      </c>
      <c r="AO338">
        <v>157409</v>
      </c>
      <c r="AP338">
        <v>34970017</v>
      </c>
      <c r="AQ338">
        <v>511712</v>
      </c>
      <c r="AR338">
        <v>39629098</v>
      </c>
      <c r="AT338">
        <v>39629098</v>
      </c>
      <c r="AX338">
        <v>22276641</v>
      </c>
      <c r="AY338">
        <v>536047</v>
      </c>
      <c r="BC338">
        <v>22812688</v>
      </c>
      <c r="BD338">
        <v>62441786</v>
      </c>
      <c r="BE338">
        <v>10627741</v>
      </c>
      <c r="BJ338">
        <v>0</v>
      </c>
      <c r="BK338">
        <v>6491486</v>
      </c>
      <c r="BL338">
        <v>7365128</v>
      </c>
      <c r="BM338">
        <v>24484355</v>
      </c>
      <c r="BN338">
        <v>86926141</v>
      </c>
    </row>
    <row r="339" spans="1:66" hidden="1" x14ac:dyDescent="0.25">
      <c r="A339" t="s">
        <v>33</v>
      </c>
      <c r="B339" t="s">
        <v>2211</v>
      </c>
      <c r="C339">
        <v>800134939</v>
      </c>
      <c r="D339" t="s">
        <v>2287</v>
      </c>
      <c r="E339" t="s">
        <v>2506</v>
      </c>
      <c r="F339" t="s">
        <v>53</v>
      </c>
      <c r="G339" t="s">
        <v>36</v>
      </c>
      <c r="H339" t="s">
        <v>2507</v>
      </c>
      <c r="I339" t="s">
        <v>47</v>
      </c>
      <c r="J339" t="s">
        <v>62</v>
      </c>
      <c r="K339" t="s">
        <v>40</v>
      </c>
      <c r="L339">
        <v>1904058</v>
      </c>
      <c r="M339">
        <v>47898504</v>
      </c>
      <c r="Q339">
        <v>500</v>
      </c>
      <c r="R339">
        <v>1073103</v>
      </c>
      <c r="T339">
        <v>50876165</v>
      </c>
      <c r="V339">
        <v>50876165</v>
      </c>
      <c r="W339">
        <v>14163631</v>
      </c>
      <c r="X339">
        <v>1147859</v>
      </c>
      <c r="Z339">
        <v>999477</v>
      </c>
      <c r="AB339">
        <v>22462799</v>
      </c>
      <c r="AF339">
        <v>0</v>
      </c>
      <c r="AI339">
        <v>38773766</v>
      </c>
      <c r="AJ339">
        <v>89649931</v>
      </c>
      <c r="AK339">
        <v>321772</v>
      </c>
      <c r="AL339">
        <v>228893</v>
      </c>
      <c r="AM339">
        <v>550665</v>
      </c>
      <c r="AN339">
        <v>3036888</v>
      </c>
      <c r="AO339">
        <v>599665</v>
      </c>
      <c r="AP339">
        <v>35761572</v>
      </c>
      <c r="AQ339">
        <v>1242967</v>
      </c>
      <c r="AR339">
        <v>41191757</v>
      </c>
      <c r="AT339">
        <v>41191757</v>
      </c>
      <c r="AX339">
        <v>28092884</v>
      </c>
      <c r="AY339">
        <v>909766</v>
      </c>
      <c r="BC339">
        <v>29002650</v>
      </c>
      <c r="BD339">
        <v>70194407</v>
      </c>
      <c r="BE339">
        <v>5468044</v>
      </c>
      <c r="BJ339">
        <v>419248</v>
      </c>
      <c r="BK339">
        <v>6316886</v>
      </c>
      <c r="BL339">
        <v>7251346</v>
      </c>
      <c r="BM339">
        <v>19455524</v>
      </c>
      <c r="BN339">
        <v>89649931</v>
      </c>
    </row>
    <row r="340" spans="1:66" hidden="1" x14ac:dyDescent="0.25">
      <c r="A340" t="s">
        <v>33</v>
      </c>
      <c r="B340" t="s">
        <v>2211</v>
      </c>
      <c r="C340">
        <v>800136835</v>
      </c>
      <c r="D340" t="s">
        <v>2287</v>
      </c>
      <c r="E340" t="s">
        <v>2508</v>
      </c>
      <c r="F340" t="s">
        <v>283</v>
      </c>
      <c r="G340" t="s">
        <v>45</v>
      </c>
      <c r="H340" t="s">
        <v>2509</v>
      </c>
      <c r="I340" t="s">
        <v>38</v>
      </c>
      <c r="J340" t="s">
        <v>38</v>
      </c>
      <c r="K340" t="s">
        <v>39</v>
      </c>
      <c r="L340">
        <v>62160596</v>
      </c>
      <c r="M340">
        <v>98029341</v>
      </c>
      <c r="O340">
        <v>67835512</v>
      </c>
      <c r="R340">
        <v>20093134</v>
      </c>
      <c r="T340">
        <v>248118583</v>
      </c>
      <c r="V340">
        <v>248118583</v>
      </c>
      <c r="W340">
        <v>357782</v>
      </c>
      <c r="X340">
        <v>538090659</v>
      </c>
      <c r="AG340">
        <v>9543735</v>
      </c>
      <c r="AI340">
        <v>547992176</v>
      </c>
      <c r="AJ340">
        <v>796110759</v>
      </c>
      <c r="AK340">
        <v>9358707</v>
      </c>
      <c r="AM340">
        <v>9358707</v>
      </c>
      <c r="AN340">
        <v>151724985</v>
      </c>
      <c r="AQ340">
        <v>24727132</v>
      </c>
      <c r="AR340">
        <v>185810824</v>
      </c>
      <c r="AT340">
        <v>185810824</v>
      </c>
      <c r="AX340">
        <v>34259996</v>
      </c>
      <c r="AY340">
        <v>14195377</v>
      </c>
      <c r="BB340">
        <v>47872142</v>
      </c>
      <c r="BC340">
        <v>96327515</v>
      </c>
      <c r="BD340">
        <v>282138339</v>
      </c>
      <c r="BE340">
        <v>130547876</v>
      </c>
      <c r="BF340">
        <v>89006521</v>
      </c>
      <c r="BK340">
        <v>22923834</v>
      </c>
      <c r="BL340">
        <v>271494189</v>
      </c>
      <c r="BM340">
        <v>513972420</v>
      </c>
      <c r="BN340">
        <v>796110759</v>
      </c>
    </row>
    <row r="341" spans="1:66" hidden="1" x14ac:dyDescent="0.25">
      <c r="A341" t="s">
        <v>33</v>
      </c>
      <c r="B341" t="s">
        <v>2211</v>
      </c>
      <c r="C341">
        <v>800136835</v>
      </c>
      <c r="D341" t="s">
        <v>2287</v>
      </c>
      <c r="E341" t="s">
        <v>2508</v>
      </c>
      <c r="F341" t="s">
        <v>283</v>
      </c>
      <c r="G341" t="s">
        <v>45</v>
      </c>
      <c r="H341" t="s">
        <v>2509</v>
      </c>
      <c r="I341" t="s">
        <v>38</v>
      </c>
      <c r="J341" t="s">
        <v>38</v>
      </c>
      <c r="K341" t="s">
        <v>40</v>
      </c>
      <c r="L341">
        <v>29623119</v>
      </c>
      <c r="M341">
        <v>119995529</v>
      </c>
      <c r="O341">
        <v>60090089</v>
      </c>
      <c r="R341">
        <v>18636532</v>
      </c>
      <c r="T341">
        <v>228345269</v>
      </c>
      <c r="V341">
        <v>228345269</v>
      </c>
      <c r="W341">
        <v>357782</v>
      </c>
      <c r="X341">
        <v>533859783</v>
      </c>
      <c r="AG341">
        <v>9960289</v>
      </c>
      <c r="AI341">
        <v>544177854</v>
      </c>
      <c r="AJ341">
        <v>772523123</v>
      </c>
      <c r="AK341">
        <v>10838147</v>
      </c>
      <c r="AM341">
        <v>10838147</v>
      </c>
      <c r="AN341">
        <v>157842679</v>
      </c>
      <c r="AQ341">
        <v>20704276</v>
      </c>
      <c r="AR341">
        <v>189385102</v>
      </c>
      <c r="AT341">
        <v>189385102</v>
      </c>
      <c r="AX341">
        <v>43117550</v>
      </c>
      <c r="AY341">
        <v>1169531</v>
      </c>
      <c r="BB341">
        <v>54403805</v>
      </c>
      <c r="BC341">
        <v>98690886</v>
      </c>
      <c r="BD341">
        <v>288075988</v>
      </c>
      <c r="BE341">
        <v>130547876</v>
      </c>
      <c r="BF341">
        <v>89006521</v>
      </c>
      <c r="BK341">
        <v>22923834</v>
      </c>
      <c r="BL341">
        <v>241968904</v>
      </c>
      <c r="BM341">
        <v>484447135</v>
      </c>
      <c r="BN341">
        <v>772523123</v>
      </c>
    </row>
    <row r="342" spans="1:66" hidden="1" x14ac:dyDescent="0.25">
      <c r="A342" t="s">
        <v>33</v>
      </c>
      <c r="B342" t="s">
        <v>2211</v>
      </c>
      <c r="C342">
        <v>800137370</v>
      </c>
      <c r="D342" t="s">
        <v>2287</v>
      </c>
      <c r="E342" t="s">
        <v>284</v>
      </c>
      <c r="F342" t="s">
        <v>99</v>
      </c>
      <c r="G342" t="s">
        <v>45</v>
      </c>
      <c r="H342" t="s">
        <v>285</v>
      </c>
      <c r="I342" t="s">
        <v>94</v>
      </c>
      <c r="J342" t="s">
        <v>286</v>
      </c>
      <c r="K342" t="s">
        <v>39</v>
      </c>
      <c r="L342">
        <v>4917656</v>
      </c>
      <c r="M342">
        <v>3513183</v>
      </c>
      <c r="N342">
        <v>6066767</v>
      </c>
      <c r="T342">
        <v>14497606</v>
      </c>
      <c r="V342">
        <v>14497606</v>
      </c>
      <c r="X342">
        <v>9731853</v>
      </c>
      <c r="Z342">
        <v>47686</v>
      </c>
      <c r="AG342">
        <v>184232</v>
      </c>
      <c r="AI342">
        <v>9963771</v>
      </c>
      <c r="AJ342">
        <v>24461377</v>
      </c>
      <c r="AK342">
        <v>457954</v>
      </c>
      <c r="AL342">
        <v>312265</v>
      </c>
      <c r="AM342">
        <v>770219</v>
      </c>
      <c r="AN342">
        <v>2978074</v>
      </c>
      <c r="AO342">
        <v>535758</v>
      </c>
      <c r="AR342">
        <v>4284051</v>
      </c>
      <c r="AT342">
        <v>4284051</v>
      </c>
      <c r="AY342">
        <v>1862487</v>
      </c>
      <c r="BC342">
        <v>1862487</v>
      </c>
      <c r="BD342">
        <v>6146538</v>
      </c>
      <c r="BE342">
        <v>7851297</v>
      </c>
      <c r="BK342">
        <v>632615</v>
      </c>
      <c r="BL342">
        <v>9830927</v>
      </c>
      <c r="BM342">
        <v>18314839</v>
      </c>
      <c r="BN342">
        <v>24461377</v>
      </c>
    </row>
    <row r="343" spans="1:66" hidden="1" x14ac:dyDescent="0.25">
      <c r="A343" t="s">
        <v>33</v>
      </c>
      <c r="B343" t="s">
        <v>2211</v>
      </c>
      <c r="C343">
        <v>800137370</v>
      </c>
      <c r="D343" t="s">
        <v>2287</v>
      </c>
      <c r="E343" t="s">
        <v>284</v>
      </c>
      <c r="F343" t="s">
        <v>99</v>
      </c>
      <c r="G343" t="s">
        <v>45</v>
      </c>
      <c r="H343" t="s">
        <v>285</v>
      </c>
      <c r="I343" t="s">
        <v>94</v>
      </c>
      <c r="J343" t="s">
        <v>286</v>
      </c>
      <c r="K343" t="s">
        <v>40</v>
      </c>
      <c r="L343">
        <v>3195991</v>
      </c>
      <c r="M343">
        <v>3252446</v>
      </c>
      <c r="N343">
        <v>10362933</v>
      </c>
      <c r="T343">
        <v>16811370</v>
      </c>
      <c r="V343">
        <v>16811370</v>
      </c>
      <c r="X343">
        <v>10092182</v>
      </c>
      <c r="Z343">
        <v>89556</v>
      </c>
      <c r="AG343">
        <v>153900</v>
      </c>
      <c r="AI343">
        <v>10335638</v>
      </c>
      <c r="AJ343">
        <v>27147008</v>
      </c>
      <c r="AK343">
        <v>401675</v>
      </c>
      <c r="AL343">
        <v>405255</v>
      </c>
      <c r="AM343">
        <v>806930</v>
      </c>
      <c r="AN343">
        <v>2949488</v>
      </c>
      <c r="AO343">
        <v>1219954</v>
      </c>
      <c r="AR343">
        <v>4976372</v>
      </c>
      <c r="AT343">
        <v>4976372</v>
      </c>
      <c r="AY343">
        <v>2238421</v>
      </c>
      <c r="BC343">
        <v>2238421</v>
      </c>
      <c r="BD343">
        <v>7214793</v>
      </c>
      <c r="BE343">
        <v>7851297</v>
      </c>
      <c r="BK343">
        <v>632615</v>
      </c>
      <c r="BL343">
        <v>11448303</v>
      </c>
      <c r="BM343">
        <v>19932215</v>
      </c>
      <c r="BN343">
        <v>27147008</v>
      </c>
    </row>
    <row r="344" spans="1:66" hidden="1" x14ac:dyDescent="0.25">
      <c r="A344" t="s">
        <v>33</v>
      </c>
      <c r="B344" t="s">
        <v>2211</v>
      </c>
      <c r="C344">
        <v>800137414</v>
      </c>
      <c r="D344" t="s">
        <v>2287</v>
      </c>
      <c r="E344" t="s">
        <v>2510</v>
      </c>
      <c r="F344" t="s">
        <v>197</v>
      </c>
      <c r="G344" t="s">
        <v>45</v>
      </c>
      <c r="H344" t="s">
        <v>2511</v>
      </c>
      <c r="I344" t="s">
        <v>38</v>
      </c>
      <c r="J344" t="s">
        <v>38</v>
      </c>
      <c r="K344" t="s">
        <v>39</v>
      </c>
      <c r="L344">
        <v>217675</v>
      </c>
      <c r="M344">
        <v>432402</v>
      </c>
      <c r="N344">
        <v>3122227</v>
      </c>
      <c r="O344">
        <v>16013</v>
      </c>
      <c r="Q344">
        <v>2138232</v>
      </c>
      <c r="T344">
        <v>5926549</v>
      </c>
      <c r="V344">
        <v>5926549</v>
      </c>
      <c r="W344">
        <v>3445000</v>
      </c>
      <c r="X344">
        <v>955249</v>
      </c>
      <c r="AD344">
        <v>9891</v>
      </c>
      <c r="AG344">
        <v>9615</v>
      </c>
      <c r="AI344">
        <v>4419755</v>
      </c>
      <c r="AJ344">
        <v>10346304</v>
      </c>
      <c r="AN344">
        <v>147002</v>
      </c>
      <c r="AO344">
        <v>18406</v>
      </c>
      <c r="AP344">
        <v>2459711</v>
      </c>
      <c r="AR344">
        <v>2625119</v>
      </c>
      <c r="AT344">
        <v>2625119</v>
      </c>
      <c r="AU344">
        <v>32111</v>
      </c>
      <c r="AW344">
        <v>32111</v>
      </c>
      <c r="AX344">
        <v>1888675</v>
      </c>
      <c r="AY344">
        <v>247461</v>
      </c>
      <c r="BA344">
        <v>1198408</v>
      </c>
      <c r="BC344">
        <v>3366655</v>
      </c>
      <c r="BD344">
        <v>5991774</v>
      </c>
      <c r="BE344">
        <v>800000</v>
      </c>
      <c r="BK344">
        <v>170737</v>
      </c>
      <c r="BL344">
        <v>3383793</v>
      </c>
      <c r="BM344">
        <v>4354530</v>
      </c>
      <c r="BN344">
        <v>10346304</v>
      </c>
    </row>
    <row r="345" spans="1:66" hidden="1" x14ac:dyDescent="0.25">
      <c r="A345" t="s">
        <v>33</v>
      </c>
      <c r="B345" t="s">
        <v>2211</v>
      </c>
      <c r="C345">
        <v>800137414</v>
      </c>
      <c r="D345" t="s">
        <v>2287</v>
      </c>
      <c r="E345" t="s">
        <v>2510</v>
      </c>
      <c r="F345" t="s">
        <v>197</v>
      </c>
      <c r="G345" t="s">
        <v>45</v>
      </c>
      <c r="H345" t="s">
        <v>2511</v>
      </c>
      <c r="I345" t="s">
        <v>38</v>
      </c>
      <c r="J345" t="s">
        <v>38</v>
      </c>
      <c r="K345" t="s">
        <v>40</v>
      </c>
      <c r="L345">
        <v>318795</v>
      </c>
      <c r="M345">
        <v>600332</v>
      </c>
      <c r="N345">
        <v>4877013</v>
      </c>
      <c r="O345">
        <v>92011</v>
      </c>
      <c r="Q345">
        <v>1950981</v>
      </c>
      <c r="T345">
        <v>7839132</v>
      </c>
      <c r="V345">
        <v>7839132</v>
      </c>
      <c r="W345">
        <v>870000</v>
      </c>
      <c r="X345">
        <v>958597</v>
      </c>
      <c r="Z345">
        <v>206</v>
      </c>
      <c r="AD345">
        <v>9891</v>
      </c>
      <c r="AG345">
        <v>9615</v>
      </c>
      <c r="AI345">
        <v>1848309</v>
      </c>
      <c r="AJ345">
        <v>9687441</v>
      </c>
      <c r="AN345">
        <v>442689</v>
      </c>
      <c r="AO345">
        <v>168000</v>
      </c>
      <c r="AP345">
        <v>2949260</v>
      </c>
      <c r="AQ345">
        <v>0</v>
      </c>
      <c r="AR345">
        <v>3559949</v>
      </c>
      <c r="AT345">
        <v>3559949</v>
      </c>
      <c r="AU345">
        <v>29034</v>
      </c>
      <c r="AW345">
        <v>29034</v>
      </c>
      <c r="AX345">
        <v>1793537</v>
      </c>
      <c r="AY345">
        <v>131928</v>
      </c>
      <c r="BA345">
        <v>1172851</v>
      </c>
      <c r="BC345">
        <v>3127350</v>
      </c>
      <c r="BD345">
        <v>6687299</v>
      </c>
      <c r="BE345">
        <v>800000</v>
      </c>
      <c r="BK345">
        <v>141542</v>
      </c>
      <c r="BL345">
        <v>2058600</v>
      </c>
      <c r="BM345">
        <v>3000142</v>
      </c>
      <c r="BN345">
        <v>9687441</v>
      </c>
    </row>
    <row r="346" spans="1:66" hidden="1" x14ac:dyDescent="0.25">
      <c r="A346" t="s">
        <v>33</v>
      </c>
      <c r="B346" t="s">
        <v>2211</v>
      </c>
      <c r="C346">
        <v>800137443</v>
      </c>
      <c r="D346" t="s">
        <v>2287</v>
      </c>
      <c r="E346" t="s">
        <v>2512</v>
      </c>
      <c r="F346" t="s">
        <v>89</v>
      </c>
      <c r="G346" t="s">
        <v>36</v>
      </c>
      <c r="H346" t="s">
        <v>287</v>
      </c>
      <c r="I346" t="s">
        <v>94</v>
      </c>
      <c r="J346" t="s">
        <v>188</v>
      </c>
      <c r="K346" t="s">
        <v>39</v>
      </c>
      <c r="L346">
        <v>316138</v>
      </c>
      <c r="M346">
        <v>1575503</v>
      </c>
      <c r="N346">
        <v>298508</v>
      </c>
      <c r="O346">
        <v>2642245</v>
      </c>
      <c r="P346">
        <v>565168</v>
      </c>
      <c r="Q346">
        <v>13508</v>
      </c>
      <c r="T346">
        <v>5411070</v>
      </c>
      <c r="V346">
        <v>5411070</v>
      </c>
      <c r="X346">
        <v>7115392</v>
      </c>
      <c r="Z346">
        <v>15047</v>
      </c>
      <c r="AD346">
        <v>364736</v>
      </c>
      <c r="AI346">
        <v>7495175</v>
      </c>
      <c r="AJ346">
        <v>12906245</v>
      </c>
      <c r="AK346">
        <v>478075</v>
      </c>
      <c r="AM346">
        <v>478075</v>
      </c>
      <c r="AN346">
        <v>4264159</v>
      </c>
      <c r="AO346">
        <v>425912</v>
      </c>
      <c r="AP346">
        <v>421094</v>
      </c>
      <c r="AQ346">
        <v>223894</v>
      </c>
      <c r="AR346">
        <v>5813134</v>
      </c>
      <c r="AT346">
        <v>5813134</v>
      </c>
      <c r="AY346">
        <v>911927</v>
      </c>
      <c r="BA346">
        <v>551407</v>
      </c>
      <c r="BC346">
        <v>1463334</v>
      </c>
      <c r="BD346">
        <v>7276468</v>
      </c>
      <c r="BE346">
        <v>125000</v>
      </c>
      <c r="BK346">
        <v>62500</v>
      </c>
      <c r="BL346">
        <v>5442277</v>
      </c>
      <c r="BM346">
        <v>5629777</v>
      </c>
      <c r="BN346">
        <v>12906245</v>
      </c>
    </row>
    <row r="347" spans="1:66" hidden="1" x14ac:dyDescent="0.25">
      <c r="A347" t="s">
        <v>33</v>
      </c>
      <c r="B347" t="s">
        <v>2211</v>
      </c>
      <c r="C347">
        <v>800137443</v>
      </c>
      <c r="D347" t="s">
        <v>2287</v>
      </c>
      <c r="E347" t="s">
        <v>2512</v>
      </c>
      <c r="F347" t="s">
        <v>89</v>
      </c>
      <c r="G347" t="s">
        <v>36</v>
      </c>
      <c r="H347" t="s">
        <v>287</v>
      </c>
      <c r="I347" t="s">
        <v>94</v>
      </c>
      <c r="J347" t="s">
        <v>188</v>
      </c>
      <c r="K347" t="s">
        <v>40</v>
      </c>
      <c r="L347">
        <v>2102835</v>
      </c>
      <c r="M347">
        <v>2144551</v>
      </c>
      <c r="N347">
        <v>428912</v>
      </c>
      <c r="O347">
        <v>2072435</v>
      </c>
      <c r="P347">
        <v>832749</v>
      </c>
      <c r="Q347">
        <v>33896</v>
      </c>
      <c r="T347">
        <v>7615378</v>
      </c>
      <c r="V347">
        <v>7615378</v>
      </c>
      <c r="X347">
        <v>6943065</v>
      </c>
      <c r="Z347">
        <v>0</v>
      </c>
      <c r="AD347">
        <v>209265</v>
      </c>
      <c r="AI347">
        <v>7152330</v>
      </c>
      <c r="AJ347">
        <v>14767708</v>
      </c>
      <c r="AK347">
        <v>437493</v>
      </c>
      <c r="AM347">
        <v>437493</v>
      </c>
      <c r="AN347">
        <v>5313527</v>
      </c>
      <c r="AO347">
        <v>2130340</v>
      </c>
      <c r="AP347">
        <v>265928</v>
      </c>
      <c r="AQ347">
        <v>106630</v>
      </c>
      <c r="AR347">
        <v>8253918</v>
      </c>
      <c r="AT347">
        <v>8253918</v>
      </c>
      <c r="AY347">
        <v>789270</v>
      </c>
      <c r="BA347">
        <v>89735</v>
      </c>
      <c r="BC347">
        <v>879005</v>
      </c>
      <c r="BD347">
        <v>9132923</v>
      </c>
      <c r="BE347">
        <v>125000</v>
      </c>
      <c r="BK347">
        <v>62500</v>
      </c>
      <c r="BL347">
        <v>5447285</v>
      </c>
      <c r="BM347">
        <v>5634785</v>
      </c>
      <c r="BN347">
        <v>14767708</v>
      </c>
    </row>
    <row r="348" spans="1:66" hidden="1" x14ac:dyDescent="0.25">
      <c r="A348" t="s">
        <v>33</v>
      </c>
      <c r="B348" t="s">
        <v>2211</v>
      </c>
      <c r="C348">
        <v>800137960</v>
      </c>
      <c r="D348" t="s">
        <v>2287</v>
      </c>
      <c r="E348" t="s">
        <v>2513</v>
      </c>
      <c r="F348" t="s">
        <v>132</v>
      </c>
      <c r="G348" t="s">
        <v>45</v>
      </c>
      <c r="H348" t="s">
        <v>288</v>
      </c>
      <c r="I348" t="s">
        <v>57</v>
      </c>
      <c r="J348" t="s">
        <v>83</v>
      </c>
      <c r="K348" t="s">
        <v>39</v>
      </c>
      <c r="L348">
        <v>220239</v>
      </c>
      <c r="M348">
        <v>100277262</v>
      </c>
      <c r="O348">
        <v>12903631</v>
      </c>
      <c r="Q348">
        <v>3409035</v>
      </c>
      <c r="T348">
        <v>116810167</v>
      </c>
      <c r="V348">
        <v>116810167</v>
      </c>
      <c r="X348">
        <v>7473955</v>
      </c>
      <c r="Z348">
        <v>7066764</v>
      </c>
      <c r="AD348">
        <v>647232</v>
      </c>
      <c r="AF348">
        <v>307706</v>
      </c>
      <c r="AI348">
        <v>15495657</v>
      </c>
      <c r="AJ348">
        <v>132305824</v>
      </c>
      <c r="AN348">
        <v>9647834</v>
      </c>
      <c r="AO348">
        <v>2465886</v>
      </c>
      <c r="AP348">
        <v>58651740</v>
      </c>
      <c r="AQ348">
        <v>42577122</v>
      </c>
      <c r="AR348">
        <v>113342582</v>
      </c>
      <c r="AT348">
        <v>113342582</v>
      </c>
      <c r="AV348">
        <v>406421</v>
      </c>
      <c r="AW348">
        <v>406421</v>
      </c>
      <c r="AX348">
        <v>197898</v>
      </c>
      <c r="AY348">
        <v>399315</v>
      </c>
      <c r="BA348">
        <v>1813611</v>
      </c>
      <c r="BC348">
        <v>2817245</v>
      </c>
      <c r="BD348">
        <v>116159827</v>
      </c>
      <c r="BE348">
        <v>2850004</v>
      </c>
      <c r="BJ348">
        <v>474880</v>
      </c>
      <c r="BK348">
        <v>1425002</v>
      </c>
      <c r="BL348">
        <v>11396111</v>
      </c>
      <c r="BM348">
        <v>16145997</v>
      </c>
      <c r="BN348">
        <v>132305824</v>
      </c>
    </row>
    <row r="349" spans="1:66" hidden="1" x14ac:dyDescent="0.25">
      <c r="A349" t="s">
        <v>33</v>
      </c>
      <c r="B349" t="s">
        <v>2211</v>
      </c>
      <c r="C349">
        <v>800137960</v>
      </c>
      <c r="D349" t="s">
        <v>2287</v>
      </c>
      <c r="E349" t="s">
        <v>2513</v>
      </c>
      <c r="F349" t="s">
        <v>132</v>
      </c>
      <c r="G349" t="s">
        <v>45</v>
      </c>
      <c r="H349" t="s">
        <v>288</v>
      </c>
      <c r="I349" t="s">
        <v>57</v>
      </c>
      <c r="J349" t="s">
        <v>83</v>
      </c>
      <c r="K349" t="s">
        <v>40</v>
      </c>
      <c r="L349">
        <v>542692</v>
      </c>
      <c r="M349">
        <v>72023778</v>
      </c>
      <c r="O349">
        <v>12036469</v>
      </c>
      <c r="Q349">
        <v>3128950</v>
      </c>
      <c r="T349">
        <v>87731889</v>
      </c>
      <c r="V349">
        <v>87731889</v>
      </c>
      <c r="X349">
        <v>12313493</v>
      </c>
      <c r="Z349">
        <v>7505205</v>
      </c>
      <c r="AD349">
        <v>590759</v>
      </c>
      <c r="AF349">
        <v>303200</v>
      </c>
      <c r="AI349">
        <v>20712657</v>
      </c>
      <c r="AJ349">
        <v>108444546</v>
      </c>
      <c r="AN349">
        <v>9687906</v>
      </c>
      <c r="AO349">
        <v>2293611</v>
      </c>
      <c r="AP349">
        <v>32841627</v>
      </c>
      <c r="AQ349">
        <v>39724343</v>
      </c>
      <c r="AR349">
        <v>84547487</v>
      </c>
      <c r="AT349">
        <v>84547487</v>
      </c>
      <c r="AV349">
        <v>274160</v>
      </c>
      <c r="AW349">
        <v>274160</v>
      </c>
      <c r="AX349">
        <v>994555</v>
      </c>
      <c r="AY349">
        <v>398186</v>
      </c>
      <c r="BA349">
        <v>6708496</v>
      </c>
      <c r="BC349">
        <v>8375397</v>
      </c>
      <c r="BD349">
        <v>92922884</v>
      </c>
      <c r="BE349">
        <v>2850004</v>
      </c>
      <c r="BJ349">
        <v>473650</v>
      </c>
      <c r="BK349">
        <v>1425002</v>
      </c>
      <c r="BL349">
        <v>10773006</v>
      </c>
      <c r="BM349">
        <v>15521662</v>
      </c>
      <c r="BN349">
        <v>108444546</v>
      </c>
    </row>
    <row r="350" spans="1:66" hidden="1" x14ac:dyDescent="0.25">
      <c r="A350" t="s">
        <v>33</v>
      </c>
      <c r="B350" t="s">
        <v>2211</v>
      </c>
      <c r="C350">
        <v>800138850</v>
      </c>
      <c r="D350" t="s">
        <v>2287</v>
      </c>
      <c r="E350" t="s">
        <v>2514</v>
      </c>
      <c r="F350" t="s">
        <v>289</v>
      </c>
      <c r="G350" t="s">
        <v>111</v>
      </c>
      <c r="H350" t="s">
        <v>2515</v>
      </c>
      <c r="I350" t="s">
        <v>38</v>
      </c>
      <c r="J350" t="s">
        <v>38</v>
      </c>
      <c r="K350" t="s">
        <v>39</v>
      </c>
      <c r="L350">
        <v>3483202</v>
      </c>
      <c r="O350">
        <v>9668053</v>
      </c>
      <c r="Q350">
        <v>2396419</v>
      </c>
      <c r="T350">
        <v>15547674</v>
      </c>
      <c r="V350">
        <v>15547674</v>
      </c>
      <c r="Z350">
        <v>74357</v>
      </c>
      <c r="AI350">
        <v>74357</v>
      </c>
      <c r="AJ350">
        <v>15622031</v>
      </c>
      <c r="AN350">
        <v>486152</v>
      </c>
      <c r="AO350">
        <v>28984</v>
      </c>
      <c r="AQ350">
        <v>2612100</v>
      </c>
      <c r="AR350">
        <v>3127236</v>
      </c>
      <c r="AT350">
        <v>3127236</v>
      </c>
      <c r="BD350">
        <v>3127236</v>
      </c>
      <c r="BE350">
        <v>561440</v>
      </c>
      <c r="BH350">
        <v>356297733</v>
      </c>
      <c r="BK350">
        <v>244221989</v>
      </c>
      <c r="BL350">
        <v>-588586367</v>
      </c>
      <c r="BM350">
        <v>12494795</v>
      </c>
      <c r="BN350">
        <v>15622031</v>
      </c>
    </row>
    <row r="351" spans="1:66" hidden="1" x14ac:dyDescent="0.25">
      <c r="A351" t="s">
        <v>33</v>
      </c>
      <c r="B351" t="s">
        <v>2211</v>
      </c>
      <c r="C351">
        <v>800138850</v>
      </c>
      <c r="D351" t="s">
        <v>2287</v>
      </c>
      <c r="E351" t="s">
        <v>2514</v>
      </c>
      <c r="F351" t="s">
        <v>289</v>
      </c>
      <c r="G351" t="s">
        <v>111</v>
      </c>
      <c r="H351" t="s">
        <v>2515</v>
      </c>
      <c r="I351" t="s">
        <v>38</v>
      </c>
      <c r="J351" t="s">
        <v>38</v>
      </c>
      <c r="K351" t="s">
        <v>40</v>
      </c>
      <c r="L351">
        <v>6461386</v>
      </c>
      <c r="M351">
        <v>1404532</v>
      </c>
      <c r="O351">
        <v>9199500</v>
      </c>
      <c r="Q351">
        <v>2496306</v>
      </c>
      <c r="T351">
        <v>19561724</v>
      </c>
      <c r="V351">
        <v>19561724</v>
      </c>
      <c r="Z351">
        <v>9776</v>
      </c>
      <c r="AI351">
        <v>9776</v>
      </c>
      <c r="AJ351">
        <v>19571500</v>
      </c>
      <c r="AN351">
        <v>1129996</v>
      </c>
      <c r="AO351">
        <v>9083</v>
      </c>
      <c r="AQ351">
        <v>2612100</v>
      </c>
      <c r="AR351">
        <v>3751179</v>
      </c>
      <c r="AT351">
        <v>3751179</v>
      </c>
      <c r="BD351">
        <v>3751179</v>
      </c>
      <c r="BE351">
        <v>561440</v>
      </c>
      <c r="BH351">
        <v>360871633</v>
      </c>
      <c r="BK351">
        <v>247461971</v>
      </c>
      <c r="BL351">
        <v>-593074723</v>
      </c>
      <c r="BM351">
        <v>15820321</v>
      </c>
      <c r="BN351">
        <v>19571500</v>
      </c>
    </row>
    <row r="352" spans="1:66" hidden="1" x14ac:dyDescent="0.25">
      <c r="A352" t="s">
        <v>33</v>
      </c>
      <c r="B352" t="s">
        <v>2211</v>
      </c>
      <c r="C352">
        <v>800139348</v>
      </c>
      <c r="D352" t="s">
        <v>2287</v>
      </c>
      <c r="E352" t="s">
        <v>2516</v>
      </c>
      <c r="F352" t="s">
        <v>140</v>
      </c>
      <c r="G352" t="s">
        <v>45</v>
      </c>
      <c r="H352" t="s">
        <v>2517</v>
      </c>
      <c r="I352" t="s">
        <v>38</v>
      </c>
      <c r="J352" t="s">
        <v>38</v>
      </c>
      <c r="K352" t="s">
        <v>39</v>
      </c>
      <c r="L352">
        <v>16360693</v>
      </c>
      <c r="M352">
        <v>16255395</v>
      </c>
      <c r="N352">
        <v>3218766</v>
      </c>
      <c r="O352">
        <v>190565</v>
      </c>
      <c r="T352">
        <v>36025419</v>
      </c>
      <c r="V352">
        <v>36025419</v>
      </c>
      <c r="X352">
        <v>3925829</v>
      </c>
      <c r="AI352">
        <v>3925829</v>
      </c>
      <c r="AJ352">
        <v>39951248</v>
      </c>
      <c r="AK352">
        <v>517011</v>
      </c>
      <c r="AL352">
        <v>990</v>
      </c>
      <c r="AM352">
        <v>518001</v>
      </c>
      <c r="AN352">
        <v>9910267</v>
      </c>
      <c r="AO352">
        <v>2281241</v>
      </c>
      <c r="AP352">
        <v>527028</v>
      </c>
      <c r="AQ352">
        <v>780886</v>
      </c>
      <c r="AR352">
        <v>14017423</v>
      </c>
      <c r="AT352">
        <v>14017423</v>
      </c>
      <c r="AV352">
        <v>41286</v>
      </c>
      <c r="AW352">
        <v>41286</v>
      </c>
      <c r="BC352">
        <v>41286</v>
      </c>
      <c r="BD352">
        <v>14058709</v>
      </c>
      <c r="BE352">
        <v>39239</v>
      </c>
      <c r="BJ352">
        <v>1055479</v>
      </c>
      <c r="BK352">
        <v>14375989</v>
      </c>
      <c r="BL352">
        <v>10421832</v>
      </c>
      <c r="BM352">
        <v>25892539</v>
      </c>
      <c r="BN352">
        <v>39951248</v>
      </c>
    </row>
    <row r="353" spans="1:66" hidden="1" x14ac:dyDescent="0.25">
      <c r="A353" t="s">
        <v>33</v>
      </c>
      <c r="B353" t="s">
        <v>2211</v>
      </c>
      <c r="C353">
        <v>800139348</v>
      </c>
      <c r="D353" t="s">
        <v>2287</v>
      </c>
      <c r="E353" t="s">
        <v>2516</v>
      </c>
      <c r="F353" t="s">
        <v>140</v>
      </c>
      <c r="G353" t="s">
        <v>45</v>
      </c>
      <c r="H353" t="s">
        <v>2517</v>
      </c>
      <c r="I353" t="s">
        <v>38</v>
      </c>
      <c r="J353" t="s">
        <v>38</v>
      </c>
      <c r="K353" t="s">
        <v>40</v>
      </c>
      <c r="L353">
        <v>11563140</v>
      </c>
      <c r="M353">
        <v>18629558</v>
      </c>
      <c r="N353">
        <v>3456209</v>
      </c>
      <c r="O353">
        <v>141518</v>
      </c>
      <c r="T353">
        <v>33790425</v>
      </c>
      <c r="V353">
        <v>33790425</v>
      </c>
      <c r="X353">
        <v>3132694</v>
      </c>
      <c r="AI353">
        <v>3132694</v>
      </c>
      <c r="AJ353">
        <v>36923119</v>
      </c>
      <c r="AK353">
        <v>363050</v>
      </c>
      <c r="AM353">
        <v>363050</v>
      </c>
      <c r="AN353">
        <v>3078546</v>
      </c>
      <c r="AO353">
        <v>2276629</v>
      </c>
      <c r="AP353">
        <v>497822</v>
      </c>
      <c r="AQ353">
        <v>2207614</v>
      </c>
      <c r="AR353">
        <v>8423661</v>
      </c>
      <c r="AT353">
        <v>8423661</v>
      </c>
      <c r="AV353">
        <v>41286</v>
      </c>
      <c r="AW353">
        <v>41286</v>
      </c>
      <c r="AX353">
        <v>4699071</v>
      </c>
      <c r="BC353">
        <v>4740357</v>
      </c>
      <c r="BD353">
        <v>13164018</v>
      </c>
      <c r="BE353">
        <v>39239</v>
      </c>
      <c r="BJ353">
        <v>865496</v>
      </c>
      <c r="BK353">
        <v>12375987</v>
      </c>
      <c r="BL353">
        <v>10478379</v>
      </c>
      <c r="BM353">
        <v>23759101</v>
      </c>
      <c r="BN353">
        <v>36923119</v>
      </c>
    </row>
    <row r="354" spans="1:66" hidden="1" x14ac:dyDescent="0.25">
      <c r="A354" t="s">
        <v>33</v>
      </c>
      <c r="B354" t="s">
        <v>2211</v>
      </c>
      <c r="C354">
        <v>800139545</v>
      </c>
      <c r="D354" t="s">
        <v>2287</v>
      </c>
      <c r="E354" t="s">
        <v>2518</v>
      </c>
      <c r="F354" t="s">
        <v>422</v>
      </c>
      <c r="G354" t="s">
        <v>36</v>
      </c>
      <c r="H354" t="s">
        <v>2519</v>
      </c>
      <c r="I354" t="s">
        <v>47</v>
      </c>
      <c r="J354" t="s">
        <v>62</v>
      </c>
      <c r="K354" t="s">
        <v>39</v>
      </c>
      <c r="L354">
        <v>1337068</v>
      </c>
      <c r="M354">
        <v>32847571</v>
      </c>
      <c r="N354">
        <v>1900592</v>
      </c>
      <c r="O354">
        <v>3882550</v>
      </c>
      <c r="P354">
        <v>0</v>
      </c>
      <c r="Q354">
        <v>2295790</v>
      </c>
      <c r="R354">
        <v>3170495</v>
      </c>
      <c r="S354">
        <v>0</v>
      </c>
      <c r="T354">
        <v>45434066</v>
      </c>
      <c r="U354">
        <v>0</v>
      </c>
      <c r="V354">
        <v>45434066</v>
      </c>
      <c r="W354">
        <v>0</v>
      </c>
      <c r="X354">
        <v>13976487</v>
      </c>
      <c r="Y354">
        <v>0</v>
      </c>
      <c r="Z354">
        <v>615071</v>
      </c>
      <c r="AA354">
        <v>0</v>
      </c>
      <c r="AB354">
        <v>0</v>
      </c>
      <c r="AC354">
        <v>0</v>
      </c>
      <c r="AD354">
        <v>6840388</v>
      </c>
      <c r="AE354">
        <v>0</v>
      </c>
      <c r="AF354">
        <v>0</v>
      </c>
      <c r="AG354">
        <v>0</v>
      </c>
      <c r="AH354">
        <v>0</v>
      </c>
      <c r="AI354">
        <v>21431946</v>
      </c>
      <c r="AJ354">
        <v>66866012</v>
      </c>
      <c r="AK354">
        <v>5370935</v>
      </c>
      <c r="AL354">
        <v>1476036</v>
      </c>
      <c r="AM354">
        <v>6846971</v>
      </c>
      <c r="AN354">
        <v>28917346</v>
      </c>
      <c r="AO354">
        <v>0</v>
      </c>
      <c r="AP354">
        <v>3725741</v>
      </c>
      <c r="AQ354">
        <v>0</v>
      </c>
      <c r="AR354">
        <v>39490058</v>
      </c>
      <c r="AS354">
        <v>0</v>
      </c>
      <c r="AT354">
        <v>39490058</v>
      </c>
      <c r="AV354">
        <v>0</v>
      </c>
      <c r="AW354">
        <v>0</v>
      </c>
      <c r="AX354">
        <v>216680</v>
      </c>
      <c r="AY354">
        <v>0</v>
      </c>
      <c r="AZ354">
        <v>0</v>
      </c>
      <c r="BA354">
        <v>2697204</v>
      </c>
      <c r="BB354">
        <v>0</v>
      </c>
      <c r="BC354">
        <v>2913884</v>
      </c>
      <c r="BD354">
        <v>42403942</v>
      </c>
      <c r="BE354">
        <v>465005</v>
      </c>
      <c r="BF354">
        <v>139</v>
      </c>
      <c r="BG354">
        <v>0</v>
      </c>
      <c r="BH354">
        <v>0</v>
      </c>
      <c r="BI354">
        <v>0</v>
      </c>
      <c r="BJ354">
        <v>0</v>
      </c>
      <c r="BK354">
        <v>504607</v>
      </c>
      <c r="BL354">
        <v>23492319</v>
      </c>
      <c r="BM354">
        <v>24462070</v>
      </c>
      <c r="BN354">
        <v>66866012</v>
      </c>
    </row>
    <row r="355" spans="1:66" hidden="1" x14ac:dyDescent="0.25">
      <c r="A355" t="s">
        <v>33</v>
      </c>
      <c r="B355" t="s">
        <v>2211</v>
      </c>
      <c r="C355">
        <v>800139545</v>
      </c>
      <c r="D355" t="s">
        <v>2287</v>
      </c>
      <c r="E355" t="s">
        <v>2518</v>
      </c>
      <c r="F355" t="s">
        <v>422</v>
      </c>
      <c r="G355" t="s">
        <v>36</v>
      </c>
      <c r="H355" t="s">
        <v>2519</v>
      </c>
      <c r="I355" t="s">
        <v>47</v>
      </c>
      <c r="J355" t="s">
        <v>62</v>
      </c>
      <c r="K355" t="s">
        <v>40</v>
      </c>
      <c r="L355">
        <v>3531287</v>
      </c>
      <c r="M355">
        <v>34280776</v>
      </c>
      <c r="N355">
        <v>1757127</v>
      </c>
      <c r="O355">
        <v>2174036</v>
      </c>
      <c r="P355">
        <v>0</v>
      </c>
      <c r="Q355">
        <v>3726098</v>
      </c>
      <c r="R355">
        <v>454564</v>
      </c>
      <c r="S355">
        <v>0</v>
      </c>
      <c r="T355">
        <v>45923888</v>
      </c>
      <c r="U355">
        <v>0</v>
      </c>
      <c r="V355">
        <v>45923888</v>
      </c>
      <c r="W355">
        <v>0</v>
      </c>
      <c r="X355">
        <v>17084371</v>
      </c>
      <c r="Y355">
        <v>0</v>
      </c>
      <c r="Z355">
        <v>757609</v>
      </c>
      <c r="AA355">
        <v>0</v>
      </c>
      <c r="AB355">
        <v>0</v>
      </c>
      <c r="AC355">
        <v>0</v>
      </c>
      <c r="AD355">
        <v>780231</v>
      </c>
      <c r="AE355">
        <v>0</v>
      </c>
      <c r="AF355">
        <v>0</v>
      </c>
      <c r="AG355">
        <v>0</v>
      </c>
      <c r="AH355">
        <v>0</v>
      </c>
      <c r="AI355">
        <v>18622211</v>
      </c>
      <c r="AJ355">
        <v>64546099</v>
      </c>
      <c r="AK355">
        <v>7190062</v>
      </c>
      <c r="AL355">
        <v>1763315</v>
      </c>
      <c r="AM355">
        <v>8953377</v>
      </c>
      <c r="AN355">
        <v>21158924</v>
      </c>
      <c r="AO355">
        <v>0</v>
      </c>
      <c r="AP355">
        <v>3683840</v>
      </c>
      <c r="AQ355">
        <v>0</v>
      </c>
      <c r="AR355">
        <v>33796141</v>
      </c>
      <c r="AS355">
        <v>0</v>
      </c>
      <c r="AT355">
        <v>33796141</v>
      </c>
      <c r="AU355">
        <v>139968</v>
      </c>
      <c r="AV355">
        <v>0</v>
      </c>
      <c r="AW355">
        <v>139968</v>
      </c>
      <c r="AX355">
        <v>0</v>
      </c>
      <c r="AY355">
        <v>0</v>
      </c>
      <c r="AZ355">
        <v>0</v>
      </c>
      <c r="BA355">
        <v>1296183</v>
      </c>
      <c r="BB355">
        <v>0</v>
      </c>
      <c r="BC355">
        <v>1436151</v>
      </c>
      <c r="BD355">
        <v>35232292</v>
      </c>
      <c r="BE355">
        <v>465005</v>
      </c>
      <c r="BF355">
        <v>139</v>
      </c>
      <c r="BG355">
        <v>0</v>
      </c>
      <c r="BH355">
        <v>0</v>
      </c>
      <c r="BI355">
        <v>0</v>
      </c>
      <c r="BJ355">
        <v>0</v>
      </c>
      <c r="BK355">
        <v>504607</v>
      </c>
      <c r="BL355">
        <v>28344056</v>
      </c>
      <c r="BM355">
        <v>29313807</v>
      </c>
      <c r="BN355">
        <v>64546099</v>
      </c>
    </row>
    <row r="356" spans="1:66" hidden="1" x14ac:dyDescent="0.25">
      <c r="A356" t="s">
        <v>33</v>
      </c>
      <c r="B356" t="s">
        <v>2211</v>
      </c>
      <c r="C356">
        <v>800142580</v>
      </c>
      <c r="D356" t="s">
        <v>2287</v>
      </c>
      <c r="E356" t="s">
        <v>2520</v>
      </c>
      <c r="F356" t="s">
        <v>89</v>
      </c>
      <c r="G356" t="s">
        <v>36</v>
      </c>
      <c r="H356" t="s">
        <v>2521</v>
      </c>
      <c r="I356" t="s">
        <v>94</v>
      </c>
      <c r="J356" t="s">
        <v>291</v>
      </c>
      <c r="K356" t="s">
        <v>39</v>
      </c>
      <c r="L356">
        <v>40592</v>
      </c>
      <c r="M356">
        <v>2473086</v>
      </c>
      <c r="N356">
        <v>279779</v>
      </c>
      <c r="O356">
        <v>146055</v>
      </c>
      <c r="R356">
        <v>3475</v>
      </c>
      <c r="T356">
        <v>2942987</v>
      </c>
      <c r="V356">
        <v>2942987</v>
      </c>
      <c r="X356">
        <v>1243637</v>
      </c>
      <c r="Z356">
        <v>41341</v>
      </c>
      <c r="AA356">
        <v>3624408</v>
      </c>
      <c r="AI356">
        <v>4909386</v>
      </c>
      <c r="AJ356">
        <v>7852373</v>
      </c>
      <c r="AN356">
        <v>4051018</v>
      </c>
      <c r="AO356">
        <v>118689</v>
      </c>
      <c r="AP356">
        <v>1241752</v>
      </c>
      <c r="AQ356">
        <v>62554</v>
      </c>
      <c r="AR356">
        <v>5474013</v>
      </c>
      <c r="AT356">
        <v>5474013</v>
      </c>
      <c r="AX356">
        <v>161649</v>
      </c>
      <c r="AY356">
        <v>914230</v>
      </c>
      <c r="BA356">
        <v>760117</v>
      </c>
      <c r="BC356">
        <v>1835996</v>
      </c>
      <c r="BD356">
        <v>7310009</v>
      </c>
      <c r="BE356">
        <v>690000</v>
      </c>
      <c r="BK356">
        <v>189784</v>
      </c>
      <c r="BL356">
        <v>-337420</v>
      </c>
      <c r="BM356">
        <v>542364</v>
      </c>
      <c r="BN356">
        <v>7852373</v>
      </c>
    </row>
    <row r="357" spans="1:66" hidden="1" x14ac:dyDescent="0.25">
      <c r="A357" t="s">
        <v>33</v>
      </c>
      <c r="B357" t="s">
        <v>2211</v>
      </c>
      <c r="C357">
        <v>800142580</v>
      </c>
      <c r="D357" t="s">
        <v>2287</v>
      </c>
      <c r="E357" t="s">
        <v>2520</v>
      </c>
      <c r="F357" t="s">
        <v>89</v>
      </c>
      <c r="G357" t="s">
        <v>36</v>
      </c>
      <c r="H357" t="s">
        <v>2521</v>
      </c>
      <c r="I357" t="s">
        <v>94</v>
      </c>
      <c r="J357" t="s">
        <v>291</v>
      </c>
      <c r="K357" t="s">
        <v>40</v>
      </c>
      <c r="L357">
        <v>253576</v>
      </c>
      <c r="M357">
        <v>2106168</v>
      </c>
      <c r="N357">
        <v>290880</v>
      </c>
      <c r="R357">
        <v>1652</v>
      </c>
      <c r="T357">
        <v>2652276</v>
      </c>
      <c r="V357">
        <v>2652276</v>
      </c>
      <c r="X357">
        <v>570947</v>
      </c>
      <c r="Z357">
        <v>35238</v>
      </c>
      <c r="AA357">
        <v>3450762</v>
      </c>
      <c r="AI357">
        <v>4056947</v>
      </c>
      <c r="AJ357">
        <v>6709223</v>
      </c>
      <c r="AN357">
        <v>2465624</v>
      </c>
      <c r="AP357">
        <v>1356912</v>
      </c>
      <c r="AQ357">
        <v>22570</v>
      </c>
      <c r="AR357">
        <v>3845106</v>
      </c>
      <c r="AT357">
        <v>3845106</v>
      </c>
      <c r="AX357">
        <v>447407</v>
      </c>
      <c r="AY357">
        <v>974366</v>
      </c>
      <c r="BA357">
        <v>542812</v>
      </c>
      <c r="BC357">
        <v>1964585</v>
      </c>
      <c r="BD357">
        <v>5809691</v>
      </c>
      <c r="BE357">
        <v>690000</v>
      </c>
      <c r="BK357">
        <v>187892</v>
      </c>
      <c r="BL357">
        <v>21640</v>
      </c>
      <c r="BM357">
        <v>899532</v>
      </c>
      <c r="BN357">
        <v>6709223</v>
      </c>
    </row>
    <row r="358" spans="1:66" hidden="1" x14ac:dyDescent="0.25">
      <c r="A358" t="s">
        <v>33</v>
      </c>
      <c r="B358" t="s">
        <v>2211</v>
      </c>
      <c r="C358">
        <v>800143281</v>
      </c>
      <c r="D358" t="s">
        <v>2287</v>
      </c>
      <c r="E358" t="s">
        <v>2522</v>
      </c>
      <c r="F358" t="s">
        <v>293</v>
      </c>
      <c r="G358" t="s">
        <v>45</v>
      </c>
      <c r="H358" t="s">
        <v>2523</v>
      </c>
      <c r="I358" t="s">
        <v>47</v>
      </c>
      <c r="J358" t="s">
        <v>62</v>
      </c>
      <c r="K358" t="s">
        <v>39</v>
      </c>
      <c r="L358">
        <v>428257</v>
      </c>
      <c r="M358">
        <v>5433466</v>
      </c>
      <c r="N358">
        <v>5135281</v>
      </c>
      <c r="T358">
        <v>10997004</v>
      </c>
      <c r="V358">
        <v>10997004</v>
      </c>
      <c r="X358">
        <v>794330</v>
      </c>
      <c r="AF358">
        <v>970257</v>
      </c>
      <c r="AI358">
        <v>1764587</v>
      </c>
      <c r="AJ358">
        <v>12761591</v>
      </c>
      <c r="AK358">
        <v>365894</v>
      </c>
      <c r="AM358">
        <v>365894</v>
      </c>
      <c r="AN358">
        <v>1702865</v>
      </c>
      <c r="AO358">
        <v>543996</v>
      </c>
      <c r="AP358">
        <v>2852615</v>
      </c>
      <c r="AR358">
        <v>5465370</v>
      </c>
      <c r="AT358">
        <v>5465370</v>
      </c>
      <c r="BA358">
        <v>4544632</v>
      </c>
      <c r="BC358">
        <v>4544632</v>
      </c>
      <c r="BD358">
        <v>10010002</v>
      </c>
      <c r="BE358">
        <v>1390000</v>
      </c>
      <c r="BG358">
        <v>367996</v>
      </c>
      <c r="BK358">
        <v>521744</v>
      </c>
      <c r="BL358">
        <v>1207841</v>
      </c>
      <c r="BM358">
        <v>2751589</v>
      </c>
      <c r="BN358">
        <v>12761591</v>
      </c>
    </row>
    <row r="359" spans="1:66" hidden="1" x14ac:dyDescent="0.25">
      <c r="A359" t="s">
        <v>33</v>
      </c>
      <c r="B359" t="s">
        <v>2211</v>
      </c>
      <c r="C359">
        <v>800143281</v>
      </c>
      <c r="D359" t="s">
        <v>2287</v>
      </c>
      <c r="E359" t="s">
        <v>2522</v>
      </c>
      <c r="F359" t="s">
        <v>293</v>
      </c>
      <c r="G359" t="s">
        <v>45</v>
      </c>
      <c r="H359" t="s">
        <v>2523</v>
      </c>
      <c r="I359" t="s">
        <v>47</v>
      </c>
      <c r="J359" t="s">
        <v>62</v>
      </c>
      <c r="K359" t="s">
        <v>40</v>
      </c>
      <c r="L359">
        <v>886068</v>
      </c>
      <c r="M359">
        <v>5346944</v>
      </c>
      <c r="N359">
        <v>5727794</v>
      </c>
      <c r="T359">
        <v>11960806</v>
      </c>
      <c r="V359">
        <v>11960806</v>
      </c>
      <c r="X359">
        <v>765512</v>
      </c>
      <c r="AF359">
        <v>657582</v>
      </c>
      <c r="AI359">
        <v>1423094</v>
      </c>
      <c r="AJ359">
        <v>13383900</v>
      </c>
      <c r="AK359">
        <v>317932</v>
      </c>
      <c r="AM359">
        <v>317932</v>
      </c>
      <c r="AN359">
        <v>2685836</v>
      </c>
      <c r="AO359">
        <v>577675</v>
      </c>
      <c r="AP359">
        <v>2030731</v>
      </c>
      <c r="AR359">
        <v>5612174</v>
      </c>
      <c r="AT359">
        <v>5612174</v>
      </c>
      <c r="BA359">
        <v>5361741</v>
      </c>
      <c r="BC359">
        <v>5361741</v>
      </c>
      <c r="BD359">
        <v>10973915</v>
      </c>
      <c r="BE359">
        <v>1390000</v>
      </c>
      <c r="BG359">
        <v>367996</v>
      </c>
      <c r="BK359">
        <v>463124</v>
      </c>
      <c r="BL359">
        <v>924857</v>
      </c>
      <c r="BM359">
        <v>2409985</v>
      </c>
      <c r="BN359">
        <v>13383900</v>
      </c>
    </row>
    <row r="360" spans="1:66" hidden="1" x14ac:dyDescent="0.25">
      <c r="A360" t="s">
        <v>33</v>
      </c>
      <c r="B360" t="s">
        <v>2211</v>
      </c>
      <c r="C360">
        <v>800143407</v>
      </c>
      <c r="D360" t="s">
        <v>2287</v>
      </c>
      <c r="E360" t="s">
        <v>2524</v>
      </c>
      <c r="F360" t="s">
        <v>191</v>
      </c>
      <c r="G360" t="s">
        <v>36</v>
      </c>
      <c r="H360" t="s">
        <v>2525</v>
      </c>
      <c r="I360" t="s">
        <v>38</v>
      </c>
      <c r="J360" t="s">
        <v>38</v>
      </c>
      <c r="K360" t="s">
        <v>39</v>
      </c>
      <c r="L360">
        <v>11193358</v>
      </c>
      <c r="M360">
        <v>2124327</v>
      </c>
      <c r="O360">
        <v>1743753</v>
      </c>
      <c r="T360">
        <v>15061438</v>
      </c>
      <c r="V360">
        <v>15061438</v>
      </c>
      <c r="X360">
        <v>92427</v>
      </c>
      <c r="Z360">
        <v>13034</v>
      </c>
      <c r="AB360">
        <v>2519</v>
      </c>
      <c r="AI360">
        <v>107980</v>
      </c>
      <c r="AJ360">
        <v>15169418</v>
      </c>
      <c r="AK360">
        <v>213794</v>
      </c>
      <c r="AM360">
        <v>213794</v>
      </c>
      <c r="AN360">
        <v>719205</v>
      </c>
      <c r="AO360">
        <v>218819</v>
      </c>
      <c r="AR360">
        <v>1151818</v>
      </c>
      <c r="AT360">
        <v>1151818</v>
      </c>
      <c r="AV360">
        <v>11844</v>
      </c>
      <c r="AW360">
        <v>11844</v>
      </c>
      <c r="AX360">
        <v>112384</v>
      </c>
      <c r="BC360">
        <v>124228</v>
      </c>
      <c r="BD360">
        <v>1276046</v>
      </c>
      <c r="BE360">
        <v>333330</v>
      </c>
      <c r="BF360">
        <v>310418</v>
      </c>
      <c r="BI360">
        <v>12354</v>
      </c>
      <c r="BK360">
        <v>12228642</v>
      </c>
      <c r="BL360">
        <v>1008628</v>
      </c>
      <c r="BM360">
        <v>13893372</v>
      </c>
      <c r="BN360">
        <v>15169418</v>
      </c>
    </row>
    <row r="361" spans="1:66" hidden="1" x14ac:dyDescent="0.25">
      <c r="A361" t="s">
        <v>33</v>
      </c>
      <c r="B361" t="s">
        <v>2211</v>
      </c>
      <c r="C361">
        <v>800143407</v>
      </c>
      <c r="D361" t="s">
        <v>2287</v>
      </c>
      <c r="E361" t="s">
        <v>2524</v>
      </c>
      <c r="F361" t="s">
        <v>191</v>
      </c>
      <c r="G361" t="s">
        <v>36</v>
      </c>
      <c r="H361" t="s">
        <v>2525</v>
      </c>
      <c r="I361" t="s">
        <v>38</v>
      </c>
      <c r="J361" t="s">
        <v>38</v>
      </c>
      <c r="K361" t="s">
        <v>40</v>
      </c>
      <c r="L361">
        <v>6907105</v>
      </c>
      <c r="M361">
        <v>1488061</v>
      </c>
      <c r="O361">
        <v>5502200</v>
      </c>
      <c r="T361">
        <v>13897366</v>
      </c>
      <c r="V361">
        <v>13897366</v>
      </c>
      <c r="X361">
        <v>269518</v>
      </c>
      <c r="Z361">
        <v>445102</v>
      </c>
      <c r="AB361">
        <v>3820</v>
      </c>
      <c r="AI361">
        <v>718440</v>
      </c>
      <c r="AJ361">
        <v>14615806</v>
      </c>
      <c r="AK361">
        <v>171189</v>
      </c>
      <c r="AM361">
        <v>171189</v>
      </c>
      <c r="AN361">
        <v>1184064</v>
      </c>
      <c r="AO361">
        <v>63577</v>
      </c>
      <c r="AR361">
        <v>1418830</v>
      </c>
      <c r="AT361">
        <v>1418830</v>
      </c>
      <c r="AV361">
        <v>7868</v>
      </c>
      <c r="AW361">
        <v>7868</v>
      </c>
      <c r="AX361">
        <v>304364</v>
      </c>
      <c r="BC361">
        <v>312232</v>
      </c>
      <c r="BD361">
        <v>1731062</v>
      </c>
      <c r="BE361">
        <v>333330</v>
      </c>
      <c r="BF361">
        <v>310418</v>
      </c>
      <c r="BI361">
        <v>12354</v>
      </c>
      <c r="BK361">
        <v>11615262</v>
      </c>
      <c r="BL361">
        <v>613380</v>
      </c>
      <c r="BM361">
        <v>12884744</v>
      </c>
      <c r="BN361">
        <v>14615806</v>
      </c>
    </row>
    <row r="362" spans="1:66" hidden="1" x14ac:dyDescent="0.25">
      <c r="A362" t="s">
        <v>33</v>
      </c>
      <c r="B362" t="s">
        <v>2211</v>
      </c>
      <c r="C362">
        <v>800144976</v>
      </c>
      <c r="D362" t="s">
        <v>2287</v>
      </c>
      <c r="E362" t="s">
        <v>294</v>
      </c>
      <c r="F362" t="s">
        <v>283</v>
      </c>
      <c r="G362" t="s">
        <v>36</v>
      </c>
      <c r="H362" t="s">
        <v>295</v>
      </c>
      <c r="I362" t="s">
        <v>38</v>
      </c>
      <c r="J362" t="s">
        <v>38</v>
      </c>
      <c r="K362" t="s">
        <v>39</v>
      </c>
      <c r="L362">
        <v>741342</v>
      </c>
      <c r="M362">
        <v>13322569</v>
      </c>
      <c r="O362">
        <v>931503</v>
      </c>
      <c r="T362">
        <v>14995414</v>
      </c>
      <c r="V362">
        <v>14995414</v>
      </c>
      <c r="X362">
        <v>1461268</v>
      </c>
      <c r="AD362">
        <v>1061519</v>
      </c>
      <c r="AG362">
        <v>3348871</v>
      </c>
      <c r="AI362">
        <v>5871658</v>
      </c>
      <c r="AJ362">
        <v>20867072</v>
      </c>
      <c r="AK362">
        <v>116704</v>
      </c>
      <c r="AM362">
        <v>116704</v>
      </c>
      <c r="AN362">
        <v>1299161</v>
      </c>
      <c r="AO362">
        <v>478381</v>
      </c>
      <c r="AQ362">
        <v>533734</v>
      </c>
      <c r="AR362">
        <v>2427980</v>
      </c>
      <c r="AT362">
        <v>2427980</v>
      </c>
      <c r="BB362">
        <v>3080160</v>
      </c>
      <c r="BC362">
        <v>3080160</v>
      </c>
      <c r="BD362">
        <v>5508140</v>
      </c>
      <c r="BE362">
        <v>7385727</v>
      </c>
      <c r="BF362">
        <v>13204290</v>
      </c>
      <c r="BK362">
        <v>567</v>
      </c>
      <c r="BL362">
        <v>-5231652</v>
      </c>
      <c r="BM362">
        <v>15358932</v>
      </c>
      <c r="BN362">
        <v>20867072</v>
      </c>
    </row>
    <row r="363" spans="1:66" hidden="1" x14ac:dyDescent="0.25">
      <c r="A363" t="s">
        <v>33</v>
      </c>
      <c r="B363" t="s">
        <v>2211</v>
      </c>
      <c r="C363">
        <v>800144976</v>
      </c>
      <c r="D363" t="s">
        <v>2287</v>
      </c>
      <c r="E363" t="s">
        <v>294</v>
      </c>
      <c r="F363" t="s">
        <v>283</v>
      </c>
      <c r="G363" t="s">
        <v>36</v>
      </c>
      <c r="H363" t="s">
        <v>295</v>
      </c>
      <c r="I363" t="s">
        <v>38</v>
      </c>
      <c r="J363" t="s">
        <v>38</v>
      </c>
      <c r="K363" t="s">
        <v>40</v>
      </c>
      <c r="L363">
        <v>1633433</v>
      </c>
      <c r="M363">
        <v>16428950</v>
      </c>
      <c r="O363">
        <v>798153</v>
      </c>
      <c r="T363">
        <v>18860536</v>
      </c>
      <c r="V363">
        <v>18860536</v>
      </c>
      <c r="X363">
        <v>1682261</v>
      </c>
      <c r="AD363">
        <v>327771</v>
      </c>
      <c r="AG363">
        <v>3396901</v>
      </c>
      <c r="AI363">
        <v>5406933</v>
      </c>
      <c r="AJ363">
        <v>24267469</v>
      </c>
      <c r="AK363">
        <v>252117</v>
      </c>
      <c r="AM363">
        <v>252117</v>
      </c>
      <c r="AN363">
        <v>2040653</v>
      </c>
      <c r="AO363">
        <v>1342833</v>
      </c>
      <c r="AQ363">
        <v>446207</v>
      </c>
      <c r="AR363">
        <v>4081810</v>
      </c>
      <c r="AT363">
        <v>4081810</v>
      </c>
      <c r="BB363">
        <v>3166855</v>
      </c>
      <c r="BC363">
        <v>3166855</v>
      </c>
      <c r="BD363">
        <v>7248665</v>
      </c>
      <c r="BE363">
        <v>7385727</v>
      </c>
      <c r="BF363">
        <v>13204290</v>
      </c>
      <c r="BK363">
        <v>567</v>
      </c>
      <c r="BL363">
        <v>-3571780</v>
      </c>
      <c r="BM363">
        <v>17018804</v>
      </c>
      <c r="BN363">
        <v>24267469</v>
      </c>
    </row>
    <row r="364" spans="1:66" hidden="1" x14ac:dyDescent="0.25">
      <c r="A364" t="s">
        <v>33</v>
      </c>
      <c r="B364" t="s">
        <v>2211</v>
      </c>
      <c r="C364">
        <v>800145723</v>
      </c>
      <c r="D364" t="s">
        <v>2287</v>
      </c>
      <c r="E364" t="s">
        <v>2526</v>
      </c>
      <c r="F364" t="s">
        <v>44</v>
      </c>
      <c r="G364" t="s">
        <v>45</v>
      </c>
      <c r="H364" t="s">
        <v>2527</v>
      </c>
      <c r="I364" t="s">
        <v>38</v>
      </c>
      <c r="J364" t="s">
        <v>38</v>
      </c>
      <c r="K364" t="s">
        <v>39</v>
      </c>
      <c r="L364">
        <v>3661719</v>
      </c>
      <c r="M364">
        <v>2749960</v>
      </c>
      <c r="N364">
        <v>6355</v>
      </c>
      <c r="O364">
        <v>515762</v>
      </c>
      <c r="P364">
        <v>0</v>
      </c>
      <c r="Q364">
        <v>0</v>
      </c>
      <c r="R364">
        <v>0</v>
      </c>
      <c r="S364">
        <v>0</v>
      </c>
      <c r="T364">
        <v>6933796</v>
      </c>
      <c r="U364">
        <v>0</v>
      </c>
      <c r="V364">
        <v>6933796</v>
      </c>
      <c r="W364">
        <v>0</v>
      </c>
      <c r="X364">
        <v>111711</v>
      </c>
      <c r="Y364">
        <v>0</v>
      </c>
      <c r="Z364">
        <v>0</v>
      </c>
      <c r="AA364">
        <v>0</v>
      </c>
      <c r="AB364">
        <v>0</v>
      </c>
      <c r="AC364">
        <v>0</v>
      </c>
      <c r="AD364">
        <v>54499</v>
      </c>
      <c r="AE364">
        <v>0</v>
      </c>
      <c r="AF364">
        <v>0</v>
      </c>
      <c r="AG364">
        <v>0</v>
      </c>
      <c r="AH364">
        <v>0</v>
      </c>
      <c r="AI364">
        <v>166210</v>
      </c>
      <c r="AJ364">
        <v>7100006</v>
      </c>
      <c r="AK364">
        <v>146058</v>
      </c>
      <c r="AL364">
        <v>0</v>
      </c>
      <c r="AM364">
        <v>146058</v>
      </c>
      <c r="AN364">
        <v>357779</v>
      </c>
      <c r="AO364">
        <v>97924</v>
      </c>
      <c r="AP364">
        <v>0</v>
      </c>
      <c r="AQ364">
        <v>4837462</v>
      </c>
      <c r="AR364">
        <v>5439223</v>
      </c>
      <c r="AS364">
        <v>0</v>
      </c>
      <c r="AT364">
        <v>5439223</v>
      </c>
      <c r="AU364">
        <v>0</v>
      </c>
      <c r="AV364">
        <v>0</v>
      </c>
      <c r="AW364">
        <v>0</v>
      </c>
      <c r="AX364">
        <v>0</v>
      </c>
      <c r="AY364">
        <v>61558</v>
      </c>
      <c r="AZ364">
        <v>0</v>
      </c>
      <c r="BA364">
        <v>0</v>
      </c>
      <c r="BB364">
        <v>0</v>
      </c>
      <c r="BC364">
        <v>61558</v>
      </c>
      <c r="BD364">
        <v>5500781</v>
      </c>
      <c r="BE364">
        <v>160000</v>
      </c>
      <c r="BF364">
        <v>0</v>
      </c>
      <c r="BG364">
        <v>0</v>
      </c>
      <c r="BH364">
        <v>0</v>
      </c>
      <c r="BI364">
        <v>132308</v>
      </c>
      <c r="BJ364">
        <v>0</v>
      </c>
      <c r="BK364">
        <v>0</v>
      </c>
      <c r="BL364">
        <v>1306917</v>
      </c>
      <c r="BM364">
        <v>1599225</v>
      </c>
      <c r="BN364">
        <v>7100006</v>
      </c>
    </row>
    <row r="365" spans="1:66" hidden="1" x14ac:dyDescent="0.25">
      <c r="A365" t="s">
        <v>33</v>
      </c>
      <c r="B365" t="s">
        <v>2211</v>
      </c>
      <c r="C365">
        <v>800145723</v>
      </c>
      <c r="D365" t="s">
        <v>2287</v>
      </c>
      <c r="E365" t="s">
        <v>2526</v>
      </c>
      <c r="F365" t="s">
        <v>44</v>
      </c>
      <c r="G365" t="s">
        <v>45</v>
      </c>
      <c r="H365" t="s">
        <v>2527</v>
      </c>
      <c r="I365" t="s">
        <v>38</v>
      </c>
      <c r="J365" t="s">
        <v>38</v>
      </c>
      <c r="K365" t="s">
        <v>40</v>
      </c>
      <c r="L365">
        <v>4308325</v>
      </c>
      <c r="M365">
        <v>3211713</v>
      </c>
      <c r="N365">
        <v>262367</v>
      </c>
      <c r="O365">
        <v>1286368</v>
      </c>
      <c r="P365">
        <v>0</v>
      </c>
      <c r="Q365">
        <v>0</v>
      </c>
      <c r="R365">
        <v>16282</v>
      </c>
      <c r="S365">
        <v>0</v>
      </c>
      <c r="T365">
        <v>9085055</v>
      </c>
      <c r="U365">
        <v>0</v>
      </c>
      <c r="V365">
        <v>9085055</v>
      </c>
      <c r="W365">
        <v>0</v>
      </c>
      <c r="X365">
        <v>109224</v>
      </c>
      <c r="Y365">
        <v>0</v>
      </c>
      <c r="Z365">
        <v>0</v>
      </c>
      <c r="AA365">
        <v>0</v>
      </c>
      <c r="AB365">
        <v>0</v>
      </c>
      <c r="AC365">
        <v>0</v>
      </c>
      <c r="AD365">
        <v>62814</v>
      </c>
      <c r="AE365">
        <v>0</v>
      </c>
      <c r="AF365">
        <v>0</v>
      </c>
      <c r="AG365">
        <v>0</v>
      </c>
      <c r="AH365">
        <v>0</v>
      </c>
      <c r="AI365">
        <v>172038</v>
      </c>
      <c r="AJ365">
        <v>9257093</v>
      </c>
      <c r="AK365">
        <v>109771</v>
      </c>
      <c r="AL365">
        <v>16649</v>
      </c>
      <c r="AM365">
        <v>126420</v>
      </c>
      <c r="AN365">
        <v>1712125</v>
      </c>
      <c r="AO365">
        <v>89368</v>
      </c>
      <c r="AP365">
        <v>0</v>
      </c>
      <c r="AQ365">
        <v>6025015</v>
      </c>
      <c r="AR365">
        <v>7952928</v>
      </c>
      <c r="AS365">
        <v>0</v>
      </c>
      <c r="AT365">
        <v>7952928</v>
      </c>
      <c r="AU365">
        <v>0</v>
      </c>
      <c r="AV365">
        <v>0</v>
      </c>
      <c r="AW365">
        <v>0</v>
      </c>
      <c r="AX365">
        <v>0</v>
      </c>
      <c r="AY365">
        <v>43177</v>
      </c>
      <c r="AZ365">
        <v>0</v>
      </c>
      <c r="BA365">
        <v>0</v>
      </c>
      <c r="BB365">
        <v>0</v>
      </c>
      <c r="BC365">
        <v>43177</v>
      </c>
      <c r="BD365">
        <v>7996105</v>
      </c>
      <c r="BE365">
        <v>160000</v>
      </c>
      <c r="BF365">
        <v>0</v>
      </c>
      <c r="BG365">
        <v>0</v>
      </c>
      <c r="BH365">
        <v>0</v>
      </c>
      <c r="BI365">
        <v>0</v>
      </c>
      <c r="BJ365">
        <v>0</v>
      </c>
      <c r="BK365">
        <v>0</v>
      </c>
      <c r="BL365">
        <v>1100988</v>
      </c>
      <c r="BM365">
        <v>1260988</v>
      </c>
      <c r="BN365">
        <v>9257093</v>
      </c>
    </row>
    <row r="366" spans="1:66" hidden="1" x14ac:dyDescent="0.25">
      <c r="A366" t="s">
        <v>33</v>
      </c>
      <c r="B366" t="s">
        <v>2211</v>
      </c>
      <c r="C366">
        <v>800145764</v>
      </c>
      <c r="D366" t="s">
        <v>2287</v>
      </c>
      <c r="E366" t="s">
        <v>2528</v>
      </c>
      <c r="F366" t="s">
        <v>89</v>
      </c>
      <c r="G366" t="s">
        <v>45</v>
      </c>
      <c r="H366" t="s">
        <v>2529</v>
      </c>
      <c r="I366" t="s">
        <v>94</v>
      </c>
      <c r="J366" t="s">
        <v>95</v>
      </c>
      <c r="K366" t="s">
        <v>39</v>
      </c>
      <c r="L366">
        <v>482595</v>
      </c>
      <c r="M366">
        <v>1969710</v>
      </c>
      <c r="N366">
        <v>1910540</v>
      </c>
      <c r="O366">
        <v>1361535</v>
      </c>
      <c r="T366">
        <v>5724380</v>
      </c>
      <c r="V366">
        <v>5724380</v>
      </c>
      <c r="X366">
        <v>26859669</v>
      </c>
      <c r="AD366">
        <v>9919</v>
      </c>
      <c r="AI366">
        <v>26869588</v>
      </c>
      <c r="AJ366">
        <v>32593968</v>
      </c>
      <c r="AK366">
        <v>641637</v>
      </c>
      <c r="AM366">
        <v>641637</v>
      </c>
      <c r="AN366">
        <v>2378858</v>
      </c>
      <c r="AO366">
        <v>1661</v>
      </c>
      <c r="AP366">
        <v>610048</v>
      </c>
      <c r="AR366">
        <v>3632204</v>
      </c>
      <c r="AT366">
        <v>3632204</v>
      </c>
      <c r="AY366">
        <v>3722043</v>
      </c>
      <c r="BA366">
        <v>2087854</v>
      </c>
      <c r="BC366">
        <v>5809897</v>
      </c>
      <c r="BD366">
        <v>9442101</v>
      </c>
      <c r="BE366">
        <v>520000</v>
      </c>
      <c r="BK366">
        <v>9461381</v>
      </c>
      <c r="BL366">
        <v>13170486</v>
      </c>
      <c r="BM366">
        <v>23151867</v>
      </c>
      <c r="BN366">
        <v>32593968</v>
      </c>
    </row>
    <row r="367" spans="1:66" hidden="1" x14ac:dyDescent="0.25">
      <c r="A367" t="s">
        <v>33</v>
      </c>
      <c r="B367" t="s">
        <v>2211</v>
      </c>
      <c r="C367">
        <v>800145764</v>
      </c>
      <c r="D367" t="s">
        <v>2287</v>
      </c>
      <c r="E367" t="s">
        <v>2528</v>
      </c>
      <c r="F367" t="s">
        <v>89</v>
      </c>
      <c r="G367" t="s">
        <v>45</v>
      </c>
      <c r="H367" t="s">
        <v>2529</v>
      </c>
      <c r="I367" t="s">
        <v>94</v>
      </c>
      <c r="J367" t="s">
        <v>95</v>
      </c>
      <c r="K367" t="s">
        <v>40</v>
      </c>
      <c r="L367">
        <v>539491</v>
      </c>
      <c r="M367">
        <v>4582283</v>
      </c>
      <c r="N367">
        <v>1496852</v>
      </c>
      <c r="O367">
        <v>595965</v>
      </c>
      <c r="T367">
        <v>7214591</v>
      </c>
      <c r="V367">
        <v>7214591</v>
      </c>
      <c r="X367">
        <v>27016199</v>
      </c>
      <c r="AD367">
        <v>4739</v>
      </c>
      <c r="AI367">
        <v>27020938</v>
      </c>
      <c r="AJ367">
        <v>34235529</v>
      </c>
      <c r="AK367">
        <v>551562</v>
      </c>
      <c r="AM367">
        <v>551562</v>
      </c>
      <c r="AN367">
        <v>2393431</v>
      </c>
      <c r="AO367">
        <v>454652</v>
      </c>
      <c r="AP367">
        <v>610048</v>
      </c>
      <c r="AR367">
        <v>4009693</v>
      </c>
      <c r="AT367">
        <v>4009693</v>
      </c>
      <c r="AY367">
        <v>3851609</v>
      </c>
      <c r="BA367">
        <v>2697902</v>
      </c>
      <c r="BC367">
        <v>6549511</v>
      </c>
      <c r="BD367">
        <v>10559204</v>
      </c>
      <c r="BE367">
        <v>520000</v>
      </c>
      <c r="BK367">
        <v>7747804</v>
      </c>
      <c r="BL367">
        <v>15408521</v>
      </c>
      <c r="BM367">
        <v>23676325</v>
      </c>
      <c r="BN367">
        <v>34235529</v>
      </c>
    </row>
    <row r="368" spans="1:66" hidden="1" x14ac:dyDescent="0.25">
      <c r="A368" t="s">
        <v>33</v>
      </c>
      <c r="B368" t="s">
        <v>2211</v>
      </c>
      <c r="C368">
        <v>800146425</v>
      </c>
      <c r="D368" t="s">
        <v>2287</v>
      </c>
      <c r="E368" t="s">
        <v>2530</v>
      </c>
      <c r="F368" t="s">
        <v>104</v>
      </c>
      <c r="G368" t="s">
        <v>45</v>
      </c>
      <c r="H368" t="s">
        <v>2531</v>
      </c>
      <c r="I368" t="s">
        <v>38</v>
      </c>
      <c r="J368" t="s">
        <v>38</v>
      </c>
      <c r="K368" t="s">
        <v>39</v>
      </c>
      <c r="L368">
        <v>4285871</v>
      </c>
      <c r="M368">
        <v>26095321</v>
      </c>
      <c r="N368">
        <v>80045271</v>
      </c>
      <c r="O368">
        <v>7400823</v>
      </c>
      <c r="Q368">
        <v>4734270</v>
      </c>
      <c r="R368">
        <v>77822</v>
      </c>
      <c r="T368">
        <v>122639378</v>
      </c>
      <c r="V368">
        <v>122639378</v>
      </c>
      <c r="W368">
        <v>15573342</v>
      </c>
      <c r="X368">
        <v>327915519</v>
      </c>
      <c r="Z368">
        <v>69295</v>
      </c>
      <c r="AI368">
        <v>343558156</v>
      </c>
      <c r="AJ368">
        <v>466197534</v>
      </c>
      <c r="AK368">
        <v>2339507</v>
      </c>
      <c r="AM368">
        <v>2339507</v>
      </c>
      <c r="AN368">
        <v>21232401</v>
      </c>
      <c r="AO368">
        <v>19901815</v>
      </c>
      <c r="AP368">
        <v>29944514</v>
      </c>
      <c r="AQ368">
        <v>16935678</v>
      </c>
      <c r="AR368">
        <v>90353915</v>
      </c>
      <c r="AT368">
        <v>90353915</v>
      </c>
      <c r="AY368">
        <v>45365447</v>
      </c>
      <c r="BA368">
        <v>34316940</v>
      </c>
      <c r="BB368">
        <v>41819985</v>
      </c>
      <c r="BC368">
        <v>121502372</v>
      </c>
      <c r="BD368">
        <v>211856287</v>
      </c>
      <c r="BE368">
        <v>60946500</v>
      </c>
      <c r="BG368">
        <v>33471536</v>
      </c>
      <c r="BJ368">
        <v>80159141</v>
      </c>
      <c r="BK368">
        <v>43894717</v>
      </c>
      <c r="BL368">
        <v>102812425</v>
      </c>
      <c r="BM368">
        <v>254341247</v>
      </c>
      <c r="BN368">
        <v>466197534</v>
      </c>
    </row>
    <row r="369" spans="1:66" hidden="1" x14ac:dyDescent="0.25">
      <c r="A369" t="s">
        <v>33</v>
      </c>
      <c r="B369" t="s">
        <v>2211</v>
      </c>
      <c r="C369">
        <v>800146425</v>
      </c>
      <c r="D369" t="s">
        <v>2287</v>
      </c>
      <c r="E369" t="s">
        <v>2530</v>
      </c>
      <c r="F369" t="s">
        <v>104</v>
      </c>
      <c r="G369" t="s">
        <v>45</v>
      </c>
      <c r="H369" t="s">
        <v>2531</v>
      </c>
      <c r="I369" t="s">
        <v>38</v>
      </c>
      <c r="J369" t="s">
        <v>38</v>
      </c>
      <c r="K369" t="s">
        <v>40</v>
      </c>
      <c r="L369">
        <v>3548415</v>
      </c>
      <c r="M369">
        <v>19309922</v>
      </c>
      <c r="N369">
        <v>187406976</v>
      </c>
      <c r="O369">
        <v>3178163</v>
      </c>
      <c r="Q369">
        <v>4892077</v>
      </c>
      <c r="R369">
        <v>84300</v>
      </c>
      <c r="T369">
        <v>218419853</v>
      </c>
      <c r="V369">
        <v>218419853</v>
      </c>
      <c r="W369">
        <v>14605332</v>
      </c>
      <c r="X369">
        <v>330609821</v>
      </c>
      <c r="Z369">
        <v>98236</v>
      </c>
      <c r="AI369">
        <v>345313389</v>
      </c>
      <c r="AJ369">
        <v>563733242</v>
      </c>
      <c r="AK369">
        <v>2208725</v>
      </c>
      <c r="AM369">
        <v>2208725</v>
      </c>
      <c r="AN369">
        <v>70007572</v>
      </c>
      <c r="AO369">
        <v>4893783</v>
      </c>
      <c r="AP369">
        <v>117709270</v>
      </c>
      <c r="AQ369">
        <v>12749720</v>
      </c>
      <c r="AR369">
        <v>207569070</v>
      </c>
      <c r="AT369">
        <v>207569070</v>
      </c>
      <c r="AU369">
        <v>200000</v>
      </c>
      <c r="AW369">
        <v>200000</v>
      </c>
      <c r="AY369">
        <v>41972011</v>
      </c>
      <c r="BA369">
        <v>30902676</v>
      </c>
      <c r="BB369">
        <v>56957093</v>
      </c>
      <c r="BC369">
        <v>130031780</v>
      </c>
      <c r="BD369">
        <v>337600850</v>
      </c>
      <c r="BE369">
        <v>60946500</v>
      </c>
      <c r="BG369">
        <v>33471536</v>
      </c>
      <c r="BJ369">
        <v>80172249</v>
      </c>
      <c r="BK369">
        <v>43894717</v>
      </c>
      <c r="BL369">
        <v>74590462</v>
      </c>
      <c r="BM369">
        <v>226132392</v>
      </c>
      <c r="BN369">
        <v>563733242</v>
      </c>
    </row>
    <row r="370" spans="1:66" hidden="1" x14ac:dyDescent="0.25">
      <c r="A370" t="s">
        <v>33</v>
      </c>
      <c r="B370" t="s">
        <v>2211</v>
      </c>
      <c r="C370">
        <v>800147578</v>
      </c>
      <c r="D370" t="s">
        <v>2287</v>
      </c>
      <c r="E370" t="s">
        <v>2532</v>
      </c>
      <c r="F370" t="s">
        <v>463</v>
      </c>
      <c r="G370" t="s">
        <v>45</v>
      </c>
      <c r="H370" t="s">
        <v>297</v>
      </c>
      <c r="I370" t="s">
        <v>38</v>
      </c>
      <c r="J370" t="s">
        <v>38</v>
      </c>
      <c r="K370" t="s">
        <v>39</v>
      </c>
      <c r="L370">
        <v>1854167</v>
      </c>
      <c r="M370">
        <v>3743182</v>
      </c>
      <c r="R370">
        <v>59100</v>
      </c>
      <c r="T370">
        <v>5656449</v>
      </c>
      <c r="V370">
        <v>5656449</v>
      </c>
      <c r="X370">
        <v>399990</v>
      </c>
      <c r="AB370">
        <v>12514352</v>
      </c>
      <c r="AD370">
        <v>316307</v>
      </c>
      <c r="AG370">
        <v>2105</v>
      </c>
      <c r="AI370">
        <v>13232754</v>
      </c>
      <c r="AJ370">
        <v>18889203</v>
      </c>
      <c r="AN370">
        <v>286571</v>
      </c>
      <c r="AO370">
        <v>767162</v>
      </c>
      <c r="AQ370">
        <v>6886</v>
      </c>
      <c r="AR370">
        <v>1060619</v>
      </c>
      <c r="AT370">
        <v>1060619</v>
      </c>
      <c r="BD370">
        <v>1060619</v>
      </c>
      <c r="BE370">
        <v>5516335</v>
      </c>
      <c r="BF370">
        <v>12501197</v>
      </c>
      <c r="BI370">
        <v>762053</v>
      </c>
      <c r="BL370">
        <v>-951001</v>
      </c>
      <c r="BM370">
        <v>17828584</v>
      </c>
      <c r="BN370">
        <v>18889203</v>
      </c>
    </row>
    <row r="371" spans="1:66" hidden="1" x14ac:dyDescent="0.25">
      <c r="A371" t="s">
        <v>33</v>
      </c>
      <c r="B371" t="s">
        <v>2211</v>
      </c>
      <c r="C371">
        <v>800147578</v>
      </c>
      <c r="D371" t="s">
        <v>2287</v>
      </c>
      <c r="E371" t="s">
        <v>2532</v>
      </c>
      <c r="F371" t="s">
        <v>463</v>
      </c>
      <c r="G371" t="s">
        <v>45</v>
      </c>
      <c r="H371" t="s">
        <v>297</v>
      </c>
      <c r="I371" t="s">
        <v>38</v>
      </c>
      <c r="J371" t="s">
        <v>38</v>
      </c>
      <c r="K371" t="s">
        <v>40</v>
      </c>
      <c r="L371">
        <v>1299361</v>
      </c>
      <c r="M371">
        <v>15456409</v>
      </c>
      <c r="O371">
        <v>289099</v>
      </c>
      <c r="Q371">
        <v>947552</v>
      </c>
      <c r="R371">
        <v>342253</v>
      </c>
      <c r="T371">
        <v>18334674</v>
      </c>
      <c r="V371">
        <v>18334674</v>
      </c>
      <c r="X371">
        <v>829856</v>
      </c>
      <c r="Y371">
        <v>60444</v>
      </c>
      <c r="AB371">
        <v>16595</v>
      </c>
      <c r="AD371">
        <v>683137</v>
      </c>
      <c r="AG371">
        <v>5263</v>
      </c>
      <c r="AI371">
        <v>1595295</v>
      </c>
      <c r="AJ371">
        <v>19929969</v>
      </c>
      <c r="AL371">
        <v>3733767</v>
      </c>
      <c r="AM371">
        <v>3733767</v>
      </c>
      <c r="AN371">
        <v>1712777</v>
      </c>
      <c r="AO371">
        <v>4564</v>
      </c>
      <c r="AQ371">
        <v>175253</v>
      </c>
      <c r="AR371">
        <v>5626361</v>
      </c>
      <c r="AT371">
        <v>5626361</v>
      </c>
      <c r="BD371">
        <v>5626361</v>
      </c>
      <c r="BE371">
        <v>5516335</v>
      </c>
      <c r="BF371">
        <v>12501197</v>
      </c>
      <c r="BI371">
        <v>762053</v>
      </c>
      <c r="BL371">
        <v>-4475977</v>
      </c>
      <c r="BM371">
        <v>14303608</v>
      </c>
      <c r="BN371">
        <v>19929969</v>
      </c>
    </row>
    <row r="372" spans="1:66" hidden="1" x14ac:dyDescent="0.25">
      <c r="A372" t="s">
        <v>33</v>
      </c>
      <c r="B372" t="s">
        <v>2211</v>
      </c>
      <c r="C372">
        <v>800148041</v>
      </c>
      <c r="D372" t="s">
        <v>2287</v>
      </c>
      <c r="E372" t="s">
        <v>298</v>
      </c>
      <c r="F372" t="s">
        <v>299</v>
      </c>
      <c r="G372" t="s">
        <v>36</v>
      </c>
      <c r="H372" t="s">
        <v>300</v>
      </c>
      <c r="I372" t="s">
        <v>38</v>
      </c>
      <c r="J372" t="s">
        <v>38</v>
      </c>
      <c r="K372" t="s">
        <v>39</v>
      </c>
      <c r="L372">
        <v>1571111</v>
      </c>
      <c r="M372">
        <v>16723040</v>
      </c>
      <c r="N372">
        <v>1733549</v>
      </c>
      <c r="R372">
        <v>8297906</v>
      </c>
      <c r="T372">
        <v>28325606</v>
      </c>
      <c r="V372">
        <v>28325606</v>
      </c>
      <c r="X372">
        <v>10434518</v>
      </c>
      <c r="AD372">
        <v>11820</v>
      </c>
      <c r="AF372">
        <v>660000</v>
      </c>
      <c r="AI372">
        <v>11106338</v>
      </c>
      <c r="AJ372">
        <v>39431944</v>
      </c>
      <c r="AN372">
        <v>2608136</v>
      </c>
      <c r="AO372">
        <v>1953173</v>
      </c>
      <c r="AP372">
        <v>5058111</v>
      </c>
      <c r="AQ372">
        <v>3599298</v>
      </c>
      <c r="AR372">
        <v>13218718</v>
      </c>
      <c r="AT372">
        <v>13218718</v>
      </c>
      <c r="BA372">
        <v>6490231</v>
      </c>
      <c r="BB372">
        <v>2735669</v>
      </c>
      <c r="BC372">
        <v>9225900</v>
      </c>
      <c r="BD372">
        <v>22444618</v>
      </c>
      <c r="BE372">
        <v>7500000</v>
      </c>
      <c r="BF372">
        <v>250000</v>
      </c>
      <c r="BK372">
        <v>846895</v>
      </c>
      <c r="BL372">
        <v>8390431</v>
      </c>
      <c r="BM372">
        <v>16987326</v>
      </c>
      <c r="BN372">
        <v>39431944</v>
      </c>
    </row>
    <row r="373" spans="1:66" hidden="1" x14ac:dyDescent="0.25">
      <c r="A373" t="s">
        <v>33</v>
      </c>
      <c r="B373" t="s">
        <v>2211</v>
      </c>
      <c r="C373">
        <v>800148041</v>
      </c>
      <c r="D373" t="s">
        <v>2287</v>
      </c>
      <c r="E373" t="s">
        <v>298</v>
      </c>
      <c r="F373" t="s">
        <v>299</v>
      </c>
      <c r="G373" t="s">
        <v>36</v>
      </c>
      <c r="H373" t="s">
        <v>300</v>
      </c>
      <c r="I373" t="s">
        <v>38</v>
      </c>
      <c r="J373" t="s">
        <v>38</v>
      </c>
      <c r="K373" t="s">
        <v>40</v>
      </c>
      <c r="L373">
        <v>3038774</v>
      </c>
      <c r="M373">
        <v>15423257</v>
      </c>
      <c r="N373">
        <v>1809798</v>
      </c>
      <c r="R373">
        <v>7240342</v>
      </c>
      <c r="T373">
        <v>27512171</v>
      </c>
      <c r="V373">
        <v>27512171</v>
      </c>
      <c r="X373">
        <v>9967590</v>
      </c>
      <c r="AD373">
        <v>11820</v>
      </c>
      <c r="AF373">
        <v>660000</v>
      </c>
      <c r="AI373">
        <v>10639410</v>
      </c>
      <c r="AJ373">
        <v>38151581</v>
      </c>
      <c r="AN373">
        <v>1810783</v>
      </c>
      <c r="AO373">
        <v>2568965</v>
      </c>
      <c r="AP373">
        <v>5307719</v>
      </c>
      <c r="AQ373">
        <v>7321670</v>
      </c>
      <c r="AR373">
        <v>17009137</v>
      </c>
      <c r="AT373">
        <v>17009137</v>
      </c>
      <c r="BA373">
        <v>5343818</v>
      </c>
      <c r="BB373">
        <v>1815429</v>
      </c>
      <c r="BC373">
        <v>7159247</v>
      </c>
      <c r="BD373">
        <v>24168384</v>
      </c>
      <c r="BE373">
        <v>7500000</v>
      </c>
      <c r="BF373">
        <v>250000</v>
      </c>
      <c r="BK373">
        <v>846895</v>
      </c>
      <c r="BL373">
        <v>5386302</v>
      </c>
      <c r="BM373">
        <v>13983197</v>
      </c>
      <c r="BN373">
        <v>38151581</v>
      </c>
    </row>
    <row r="374" spans="1:66" hidden="1" x14ac:dyDescent="0.25">
      <c r="A374" t="s">
        <v>33</v>
      </c>
      <c r="B374" t="s">
        <v>2211</v>
      </c>
      <c r="C374">
        <v>800148312</v>
      </c>
      <c r="D374" t="s">
        <v>2287</v>
      </c>
      <c r="E374" t="s">
        <v>2533</v>
      </c>
      <c r="F374" t="s">
        <v>127</v>
      </c>
      <c r="G374" t="s">
        <v>45</v>
      </c>
      <c r="H374" t="s">
        <v>2534</v>
      </c>
      <c r="I374" t="s">
        <v>38</v>
      </c>
      <c r="J374" t="s">
        <v>38</v>
      </c>
      <c r="K374" t="s">
        <v>39</v>
      </c>
      <c r="L374">
        <v>504964</v>
      </c>
      <c r="M374">
        <v>55373831</v>
      </c>
      <c r="N374">
        <v>163125784</v>
      </c>
      <c r="O374">
        <v>3814835</v>
      </c>
      <c r="Q374">
        <v>58746</v>
      </c>
      <c r="T374">
        <v>222878160</v>
      </c>
      <c r="V374">
        <v>222878160</v>
      </c>
      <c r="X374">
        <v>22195213</v>
      </c>
      <c r="AF374">
        <v>235303</v>
      </c>
      <c r="AI374">
        <v>22430516</v>
      </c>
      <c r="AJ374">
        <v>245308676</v>
      </c>
      <c r="AK374">
        <v>1249710</v>
      </c>
      <c r="AM374">
        <v>1249710</v>
      </c>
      <c r="AN374">
        <v>167291408</v>
      </c>
      <c r="AO374">
        <v>1085644</v>
      </c>
      <c r="AP374">
        <v>33290344</v>
      </c>
      <c r="AR374">
        <v>202917106</v>
      </c>
      <c r="AT374">
        <v>202917106</v>
      </c>
      <c r="AY374">
        <v>2935588</v>
      </c>
      <c r="BC374">
        <v>2935588</v>
      </c>
      <c r="BD374">
        <v>205852694</v>
      </c>
      <c r="BE374">
        <v>19876660</v>
      </c>
      <c r="BK374">
        <v>662407</v>
      </c>
      <c r="BL374">
        <v>18916915</v>
      </c>
      <c r="BM374">
        <v>39455982</v>
      </c>
      <c r="BN374">
        <v>245308676</v>
      </c>
    </row>
    <row r="375" spans="1:66" hidden="1" x14ac:dyDescent="0.25">
      <c r="A375" t="s">
        <v>33</v>
      </c>
      <c r="B375" t="s">
        <v>2211</v>
      </c>
      <c r="C375">
        <v>800148312</v>
      </c>
      <c r="D375" t="s">
        <v>2287</v>
      </c>
      <c r="E375" t="s">
        <v>2533</v>
      </c>
      <c r="F375" t="s">
        <v>127</v>
      </c>
      <c r="G375" t="s">
        <v>45</v>
      </c>
      <c r="H375" t="s">
        <v>2534</v>
      </c>
      <c r="I375" t="s">
        <v>38</v>
      </c>
      <c r="J375" t="s">
        <v>38</v>
      </c>
      <c r="K375" t="s">
        <v>40</v>
      </c>
      <c r="L375">
        <v>819661</v>
      </c>
      <c r="M375">
        <v>69029577</v>
      </c>
      <c r="N375">
        <v>414322704</v>
      </c>
      <c r="O375">
        <v>6098464</v>
      </c>
      <c r="Q375">
        <v>121698</v>
      </c>
      <c r="T375">
        <v>490392104</v>
      </c>
      <c r="V375">
        <v>490392104</v>
      </c>
      <c r="X375">
        <v>19259549</v>
      </c>
      <c r="AF375">
        <v>271050</v>
      </c>
      <c r="AI375">
        <v>19530599</v>
      </c>
      <c r="AJ375">
        <v>509922703</v>
      </c>
      <c r="AK375">
        <v>1163021</v>
      </c>
      <c r="AM375">
        <v>1163021</v>
      </c>
      <c r="AN375">
        <v>419042440</v>
      </c>
      <c r="AO375">
        <v>5661641</v>
      </c>
      <c r="AP375">
        <v>42950022</v>
      </c>
      <c r="AR375">
        <v>468817124</v>
      </c>
      <c r="AT375">
        <v>468817124</v>
      </c>
      <c r="AY375">
        <v>1992869</v>
      </c>
      <c r="BC375">
        <v>1992869</v>
      </c>
      <c r="BD375">
        <v>470809993</v>
      </c>
      <c r="BE375">
        <v>19876660</v>
      </c>
      <c r="BK375">
        <v>662407</v>
      </c>
      <c r="BL375">
        <v>18573643</v>
      </c>
      <c r="BM375">
        <v>39112710</v>
      </c>
      <c r="BN375">
        <v>509922703</v>
      </c>
    </row>
    <row r="376" spans="1:66" hidden="1" x14ac:dyDescent="0.25">
      <c r="A376" t="s">
        <v>33</v>
      </c>
      <c r="B376" t="s">
        <v>2211</v>
      </c>
      <c r="C376">
        <v>800149138</v>
      </c>
      <c r="D376" t="s">
        <v>2287</v>
      </c>
      <c r="E376" t="s">
        <v>2535</v>
      </c>
      <c r="F376" t="s">
        <v>142</v>
      </c>
      <c r="G376" t="s">
        <v>45</v>
      </c>
      <c r="H376" t="s">
        <v>2536</v>
      </c>
      <c r="I376" t="s">
        <v>47</v>
      </c>
      <c r="J376" t="s">
        <v>62</v>
      </c>
      <c r="K376" t="s">
        <v>39</v>
      </c>
      <c r="L376">
        <v>1047580</v>
      </c>
      <c r="M376">
        <v>5183675</v>
      </c>
      <c r="N376">
        <v>4929233</v>
      </c>
      <c r="R376">
        <v>31737</v>
      </c>
      <c r="T376">
        <v>11192225</v>
      </c>
      <c r="V376">
        <v>11192225</v>
      </c>
      <c r="X376">
        <v>1122764</v>
      </c>
      <c r="AD376">
        <v>406197</v>
      </c>
      <c r="AI376">
        <v>1528961</v>
      </c>
      <c r="AJ376">
        <v>12721186</v>
      </c>
      <c r="AK376">
        <v>286213</v>
      </c>
      <c r="AM376">
        <v>286213</v>
      </c>
      <c r="AN376">
        <v>2846180</v>
      </c>
      <c r="AO376">
        <v>1963515</v>
      </c>
      <c r="AP376">
        <v>3574654</v>
      </c>
      <c r="AQ376">
        <v>499643</v>
      </c>
      <c r="AR376">
        <v>9170205</v>
      </c>
      <c r="AT376">
        <v>9170205</v>
      </c>
      <c r="AY376">
        <v>89289</v>
      </c>
      <c r="BA376">
        <v>1233333</v>
      </c>
      <c r="BC376">
        <v>1322622</v>
      </c>
      <c r="BD376">
        <v>10492827</v>
      </c>
      <c r="BE376">
        <v>1500000</v>
      </c>
      <c r="BF376">
        <v>599244</v>
      </c>
      <c r="BK376">
        <v>918253</v>
      </c>
      <c r="BL376">
        <v>-789138</v>
      </c>
      <c r="BM376">
        <v>2228359</v>
      </c>
      <c r="BN376">
        <v>12721186</v>
      </c>
    </row>
    <row r="377" spans="1:66" hidden="1" x14ac:dyDescent="0.25">
      <c r="A377" t="s">
        <v>33</v>
      </c>
      <c r="B377" t="s">
        <v>2211</v>
      </c>
      <c r="C377">
        <v>800149138</v>
      </c>
      <c r="D377" t="s">
        <v>2287</v>
      </c>
      <c r="E377" t="s">
        <v>2535</v>
      </c>
      <c r="F377" t="s">
        <v>142</v>
      </c>
      <c r="G377" t="s">
        <v>45</v>
      </c>
      <c r="H377" t="s">
        <v>2536</v>
      </c>
      <c r="I377" t="s">
        <v>47</v>
      </c>
      <c r="J377" t="s">
        <v>62</v>
      </c>
      <c r="K377" t="s">
        <v>40</v>
      </c>
      <c r="L377">
        <v>2469994</v>
      </c>
      <c r="M377">
        <v>6126278</v>
      </c>
      <c r="N377">
        <v>7612145</v>
      </c>
      <c r="R377">
        <v>33130</v>
      </c>
      <c r="T377">
        <v>16241547</v>
      </c>
      <c r="V377">
        <v>16241547</v>
      </c>
      <c r="X377">
        <v>1772753</v>
      </c>
      <c r="AD377">
        <v>1679875</v>
      </c>
      <c r="AI377">
        <v>3452628</v>
      </c>
      <c r="AJ377">
        <v>19694175</v>
      </c>
      <c r="AK377">
        <v>298085</v>
      </c>
      <c r="AM377">
        <v>298085</v>
      </c>
      <c r="AN377">
        <v>1453209</v>
      </c>
      <c r="AO377">
        <v>3885730</v>
      </c>
      <c r="AP377">
        <v>6992338</v>
      </c>
      <c r="AQ377">
        <v>981539</v>
      </c>
      <c r="AR377">
        <v>13610901</v>
      </c>
      <c r="AT377">
        <v>13610901</v>
      </c>
      <c r="AY377">
        <v>1667504</v>
      </c>
      <c r="BA377">
        <v>1253302</v>
      </c>
      <c r="BB377">
        <v>70147</v>
      </c>
      <c r="BC377">
        <v>2990953</v>
      </c>
      <c r="BD377">
        <v>16601854</v>
      </c>
      <c r="BE377">
        <v>1500000</v>
      </c>
      <c r="BF377">
        <v>599244</v>
      </c>
      <c r="BK377">
        <v>593269</v>
      </c>
      <c r="BL377">
        <v>399808</v>
      </c>
      <c r="BM377">
        <v>3092321</v>
      </c>
      <c r="BN377">
        <v>19694175</v>
      </c>
    </row>
    <row r="378" spans="1:66" hidden="1" x14ac:dyDescent="0.25">
      <c r="A378" t="s">
        <v>33</v>
      </c>
      <c r="B378" t="s">
        <v>2211</v>
      </c>
      <c r="C378">
        <v>800149149</v>
      </c>
      <c r="D378" t="s">
        <v>2287</v>
      </c>
      <c r="E378" t="s">
        <v>301</v>
      </c>
      <c r="F378" t="s">
        <v>157</v>
      </c>
      <c r="G378" t="s">
        <v>36</v>
      </c>
      <c r="H378" t="s">
        <v>302</v>
      </c>
      <c r="I378" t="s">
        <v>94</v>
      </c>
      <c r="J378" t="s">
        <v>158</v>
      </c>
      <c r="K378" t="s">
        <v>39</v>
      </c>
      <c r="L378">
        <v>44679305</v>
      </c>
      <c r="M378">
        <v>17249040</v>
      </c>
      <c r="N378">
        <v>150053035</v>
      </c>
      <c r="O378">
        <v>14718791</v>
      </c>
      <c r="P378">
        <v>0</v>
      </c>
      <c r="Q378">
        <v>0</v>
      </c>
      <c r="R378">
        <v>271917</v>
      </c>
      <c r="S378">
        <v>0</v>
      </c>
      <c r="T378">
        <v>226972088</v>
      </c>
      <c r="U378">
        <v>9149</v>
      </c>
      <c r="V378">
        <v>226981237</v>
      </c>
      <c r="W378">
        <v>0</v>
      </c>
      <c r="X378">
        <v>110155655</v>
      </c>
      <c r="Y378">
        <v>0</v>
      </c>
      <c r="Z378">
        <v>0</v>
      </c>
      <c r="AA378">
        <v>0</v>
      </c>
      <c r="AB378">
        <v>0</v>
      </c>
      <c r="AC378">
        <v>0</v>
      </c>
      <c r="AD378">
        <v>3772982</v>
      </c>
      <c r="AE378">
        <v>0</v>
      </c>
      <c r="AF378">
        <v>0</v>
      </c>
      <c r="AG378">
        <v>355100</v>
      </c>
      <c r="AH378">
        <v>0</v>
      </c>
      <c r="AI378">
        <v>114283737</v>
      </c>
      <c r="AJ378">
        <v>341264974</v>
      </c>
      <c r="AK378">
        <v>2517360</v>
      </c>
      <c r="AL378">
        <v>0</v>
      </c>
      <c r="AM378">
        <v>2517360</v>
      </c>
      <c r="AN378">
        <v>114379745</v>
      </c>
      <c r="AO378">
        <v>110348</v>
      </c>
      <c r="AP378">
        <v>70056270</v>
      </c>
      <c r="AQ378">
        <v>2411163</v>
      </c>
      <c r="AR378">
        <v>189474886</v>
      </c>
      <c r="AS378">
        <v>0</v>
      </c>
      <c r="AT378">
        <v>189474886</v>
      </c>
      <c r="AU378">
        <v>0</v>
      </c>
      <c r="AV378">
        <v>0</v>
      </c>
      <c r="AW378">
        <v>0</v>
      </c>
      <c r="AX378">
        <v>328438</v>
      </c>
      <c r="AY378">
        <v>17786608</v>
      </c>
      <c r="AZ378">
        <v>0</v>
      </c>
      <c r="BA378">
        <v>17147965</v>
      </c>
      <c r="BB378">
        <v>0</v>
      </c>
      <c r="BC378">
        <v>35263011</v>
      </c>
      <c r="BD378">
        <v>224737897</v>
      </c>
      <c r="BE378">
        <v>75867659</v>
      </c>
      <c r="BF378">
        <v>0</v>
      </c>
      <c r="BG378">
        <v>114045</v>
      </c>
      <c r="BH378">
        <v>0</v>
      </c>
      <c r="BI378">
        <v>0</v>
      </c>
      <c r="BJ378">
        <v>0</v>
      </c>
      <c r="BK378">
        <v>4828246</v>
      </c>
      <c r="BL378">
        <v>35945217</v>
      </c>
      <c r="BM378">
        <v>116527077</v>
      </c>
      <c r="BN378">
        <v>341264974</v>
      </c>
    </row>
    <row r="379" spans="1:66" hidden="1" x14ac:dyDescent="0.25">
      <c r="A379" t="s">
        <v>33</v>
      </c>
      <c r="B379" t="s">
        <v>2211</v>
      </c>
      <c r="C379">
        <v>800149149</v>
      </c>
      <c r="D379" t="s">
        <v>2287</v>
      </c>
      <c r="E379" t="s">
        <v>301</v>
      </c>
      <c r="F379" t="s">
        <v>157</v>
      </c>
      <c r="G379" t="s">
        <v>36</v>
      </c>
      <c r="H379" t="s">
        <v>302</v>
      </c>
      <c r="I379" t="s">
        <v>94</v>
      </c>
      <c r="J379" t="s">
        <v>158</v>
      </c>
      <c r="K379" t="s">
        <v>40</v>
      </c>
      <c r="L379">
        <v>36468425</v>
      </c>
      <c r="M379">
        <v>58445555</v>
      </c>
      <c r="N379">
        <v>157409186</v>
      </c>
      <c r="O379">
        <v>15413624</v>
      </c>
      <c r="P379">
        <v>0</v>
      </c>
      <c r="Q379">
        <v>313708</v>
      </c>
      <c r="R379">
        <v>223819</v>
      </c>
      <c r="S379">
        <v>0</v>
      </c>
      <c r="T379">
        <v>268274317</v>
      </c>
      <c r="U379">
        <v>9149</v>
      </c>
      <c r="V379">
        <v>268283466</v>
      </c>
      <c r="W379">
        <v>0</v>
      </c>
      <c r="X379">
        <v>112365132</v>
      </c>
      <c r="Y379">
        <v>0</v>
      </c>
      <c r="Z379">
        <v>0</v>
      </c>
      <c r="AA379">
        <v>0</v>
      </c>
      <c r="AB379">
        <v>0</v>
      </c>
      <c r="AC379">
        <v>0</v>
      </c>
      <c r="AD379">
        <v>2121577</v>
      </c>
      <c r="AE379">
        <v>0</v>
      </c>
      <c r="AF379">
        <v>0</v>
      </c>
      <c r="AG379">
        <v>355100</v>
      </c>
      <c r="AH379">
        <v>0</v>
      </c>
      <c r="AI379">
        <v>114841809</v>
      </c>
      <c r="AJ379">
        <v>383125275</v>
      </c>
      <c r="AK379">
        <v>2065209</v>
      </c>
      <c r="AL379">
        <v>0</v>
      </c>
      <c r="AM379">
        <v>2065209</v>
      </c>
      <c r="AN379">
        <v>129552464</v>
      </c>
      <c r="AO379">
        <v>118009</v>
      </c>
      <c r="AP379">
        <v>112703153</v>
      </c>
      <c r="AQ379">
        <v>39366</v>
      </c>
      <c r="AR379">
        <v>244478201</v>
      </c>
      <c r="AS379">
        <v>0</v>
      </c>
      <c r="AT379">
        <v>244478201</v>
      </c>
      <c r="AU379">
        <v>0</v>
      </c>
      <c r="AV379">
        <v>0</v>
      </c>
      <c r="AW379">
        <v>0</v>
      </c>
      <c r="AX379">
        <v>86909</v>
      </c>
      <c r="AY379">
        <v>16053211</v>
      </c>
      <c r="AZ379">
        <v>0</v>
      </c>
      <c r="BA379">
        <v>19946420</v>
      </c>
      <c r="BB379">
        <v>0</v>
      </c>
      <c r="BC379">
        <v>36086540</v>
      </c>
      <c r="BD379">
        <v>280564741</v>
      </c>
      <c r="BE379">
        <v>62768737</v>
      </c>
      <c r="BF379">
        <v>0</v>
      </c>
      <c r="BG379">
        <v>114045</v>
      </c>
      <c r="BH379">
        <v>0</v>
      </c>
      <c r="BI379">
        <v>0</v>
      </c>
      <c r="BJ379">
        <v>0</v>
      </c>
      <c r="BK379">
        <v>3817255</v>
      </c>
      <c r="BL379">
        <v>36088587</v>
      </c>
      <c r="BM379">
        <v>102560534</v>
      </c>
      <c r="BN379">
        <v>383125275</v>
      </c>
    </row>
    <row r="380" spans="1:66" hidden="1" x14ac:dyDescent="0.25">
      <c r="A380" t="s">
        <v>33</v>
      </c>
      <c r="B380" t="s">
        <v>2211</v>
      </c>
      <c r="C380">
        <v>800149419</v>
      </c>
      <c r="D380" t="s">
        <v>2287</v>
      </c>
      <c r="E380" t="s">
        <v>2537</v>
      </c>
      <c r="F380" t="s">
        <v>89</v>
      </c>
      <c r="G380" t="s">
        <v>45</v>
      </c>
      <c r="H380" t="s">
        <v>2538</v>
      </c>
      <c r="I380" t="s">
        <v>94</v>
      </c>
      <c r="J380" t="s">
        <v>2076</v>
      </c>
      <c r="K380" t="s">
        <v>39</v>
      </c>
      <c r="L380">
        <v>466272</v>
      </c>
      <c r="M380">
        <v>2284750</v>
      </c>
      <c r="N380">
        <v>515351</v>
      </c>
      <c r="O380">
        <v>1159792</v>
      </c>
      <c r="R380">
        <v>13932</v>
      </c>
      <c r="T380">
        <v>4440097</v>
      </c>
      <c r="V380">
        <v>4440097</v>
      </c>
      <c r="X380">
        <v>974432</v>
      </c>
      <c r="AA380">
        <v>6333744</v>
      </c>
      <c r="AD380">
        <v>15866</v>
      </c>
      <c r="AI380">
        <v>7324042</v>
      </c>
      <c r="AJ380">
        <v>11764139</v>
      </c>
      <c r="AN380">
        <v>2291398</v>
      </c>
      <c r="AO380">
        <v>51621</v>
      </c>
      <c r="AP380">
        <v>1650000</v>
      </c>
      <c r="AQ380">
        <v>752986</v>
      </c>
      <c r="AR380">
        <v>4746005</v>
      </c>
      <c r="AT380">
        <v>4746005</v>
      </c>
      <c r="AY380">
        <v>12566</v>
      </c>
      <c r="BB380">
        <v>151082</v>
      </c>
      <c r="BC380">
        <v>163648</v>
      </c>
      <c r="BD380">
        <v>4909653</v>
      </c>
      <c r="BE380">
        <v>3120000</v>
      </c>
      <c r="BJ380">
        <v>801251</v>
      </c>
      <c r="BK380">
        <v>456451</v>
      </c>
      <c r="BL380">
        <v>2476784</v>
      </c>
      <c r="BM380">
        <v>6854486</v>
      </c>
      <c r="BN380">
        <v>11764139</v>
      </c>
    </row>
    <row r="381" spans="1:66" hidden="1" x14ac:dyDescent="0.25">
      <c r="A381" t="s">
        <v>33</v>
      </c>
      <c r="B381" t="s">
        <v>2211</v>
      </c>
      <c r="C381">
        <v>800149419</v>
      </c>
      <c r="D381" t="s">
        <v>2287</v>
      </c>
      <c r="E381" t="s">
        <v>2537</v>
      </c>
      <c r="F381" t="s">
        <v>89</v>
      </c>
      <c r="G381" t="s">
        <v>45</v>
      </c>
      <c r="H381" t="s">
        <v>2538</v>
      </c>
      <c r="I381" t="s">
        <v>94</v>
      </c>
      <c r="J381" t="s">
        <v>2076</v>
      </c>
      <c r="K381" t="s">
        <v>40</v>
      </c>
      <c r="L381">
        <v>1519650</v>
      </c>
      <c r="M381">
        <v>2250723</v>
      </c>
      <c r="N381">
        <v>718601</v>
      </c>
      <c r="O381">
        <v>556905</v>
      </c>
      <c r="R381">
        <v>1305</v>
      </c>
      <c r="T381">
        <v>5047184</v>
      </c>
      <c r="V381">
        <v>5047184</v>
      </c>
      <c r="X381">
        <v>1130876</v>
      </c>
      <c r="AA381">
        <v>5318396</v>
      </c>
      <c r="AD381">
        <v>25733</v>
      </c>
      <c r="AI381">
        <v>6475005</v>
      </c>
      <c r="AJ381">
        <v>11522189</v>
      </c>
      <c r="AN381">
        <v>1485981</v>
      </c>
      <c r="AO381">
        <v>1056783</v>
      </c>
      <c r="AQ381">
        <v>515466</v>
      </c>
      <c r="AR381">
        <v>3058230</v>
      </c>
      <c r="AT381">
        <v>3058230</v>
      </c>
      <c r="AY381">
        <v>5705</v>
      </c>
      <c r="BB381">
        <v>88962</v>
      </c>
      <c r="BC381">
        <v>94667</v>
      </c>
      <c r="BD381">
        <v>3152897</v>
      </c>
      <c r="BE381">
        <v>3120000</v>
      </c>
      <c r="BJ381">
        <v>801251</v>
      </c>
      <c r="BK381">
        <v>456451</v>
      </c>
      <c r="BL381">
        <v>3991590</v>
      </c>
      <c r="BM381">
        <v>8369292</v>
      </c>
      <c r="BN381">
        <v>11522189</v>
      </c>
    </row>
    <row r="382" spans="1:66" hidden="1" x14ac:dyDescent="0.25">
      <c r="A382" t="s">
        <v>33</v>
      </c>
      <c r="B382" t="s">
        <v>2211</v>
      </c>
      <c r="C382">
        <v>800150223</v>
      </c>
      <c r="D382" t="s">
        <v>2287</v>
      </c>
      <c r="E382" t="s">
        <v>304</v>
      </c>
      <c r="F382" t="s">
        <v>119</v>
      </c>
      <c r="G382" t="s">
        <v>45</v>
      </c>
      <c r="H382" t="s">
        <v>2539</v>
      </c>
      <c r="I382" t="s">
        <v>38</v>
      </c>
      <c r="J382" t="s">
        <v>38</v>
      </c>
      <c r="K382" t="s">
        <v>39</v>
      </c>
      <c r="L382">
        <v>19913448</v>
      </c>
      <c r="M382">
        <v>48274536</v>
      </c>
      <c r="N382">
        <v>71184828</v>
      </c>
      <c r="O382">
        <v>7149032</v>
      </c>
      <c r="R382">
        <v>302638</v>
      </c>
      <c r="T382">
        <v>146824482</v>
      </c>
      <c r="U382">
        <v>611435</v>
      </c>
      <c r="V382">
        <v>147435917</v>
      </c>
      <c r="X382">
        <v>3583131</v>
      </c>
      <c r="AI382">
        <v>3583131</v>
      </c>
      <c r="AJ382">
        <v>151019048</v>
      </c>
      <c r="AK382">
        <v>1013931</v>
      </c>
      <c r="AM382">
        <v>1013931</v>
      </c>
      <c r="AN382">
        <v>53204535</v>
      </c>
      <c r="AO382">
        <v>3321169</v>
      </c>
      <c r="AP382">
        <v>56739252</v>
      </c>
      <c r="AR382">
        <v>114278887</v>
      </c>
      <c r="AT382">
        <v>114278887</v>
      </c>
      <c r="BD382">
        <v>114278887</v>
      </c>
      <c r="BE382">
        <v>753390</v>
      </c>
      <c r="BF382">
        <v>12034220</v>
      </c>
      <c r="BK382">
        <v>11395358</v>
      </c>
      <c r="BL382">
        <v>12557193</v>
      </c>
      <c r="BM382">
        <v>36740161</v>
      </c>
      <c r="BN382">
        <v>151019048</v>
      </c>
    </row>
    <row r="383" spans="1:66" hidden="1" x14ac:dyDescent="0.25">
      <c r="A383" t="s">
        <v>33</v>
      </c>
      <c r="B383" t="s">
        <v>2211</v>
      </c>
      <c r="C383">
        <v>800150223</v>
      </c>
      <c r="D383" t="s">
        <v>2287</v>
      </c>
      <c r="E383" t="s">
        <v>304</v>
      </c>
      <c r="F383" t="s">
        <v>119</v>
      </c>
      <c r="G383" t="s">
        <v>45</v>
      </c>
      <c r="H383" t="s">
        <v>2539</v>
      </c>
      <c r="I383" t="s">
        <v>38</v>
      </c>
      <c r="J383" t="s">
        <v>38</v>
      </c>
      <c r="K383" t="s">
        <v>40</v>
      </c>
      <c r="L383">
        <v>8761294</v>
      </c>
      <c r="M383">
        <v>62893999</v>
      </c>
      <c r="N383">
        <v>126011661</v>
      </c>
      <c r="O383">
        <v>14017724</v>
      </c>
      <c r="R383">
        <v>271459</v>
      </c>
      <c r="T383">
        <v>211956137</v>
      </c>
      <c r="U383">
        <v>131435</v>
      </c>
      <c r="V383">
        <v>212087572</v>
      </c>
      <c r="X383">
        <v>2794561</v>
      </c>
      <c r="AI383">
        <v>2794561</v>
      </c>
      <c r="AJ383">
        <v>214882133</v>
      </c>
      <c r="AK383">
        <v>1239956</v>
      </c>
      <c r="AM383">
        <v>1239956</v>
      </c>
      <c r="AN383">
        <v>86491585</v>
      </c>
      <c r="AO383">
        <v>8659084</v>
      </c>
      <c r="AQ383">
        <v>95260834</v>
      </c>
      <c r="AR383">
        <v>191651459</v>
      </c>
      <c r="AT383">
        <v>191651459</v>
      </c>
      <c r="BD383">
        <v>191651459</v>
      </c>
      <c r="BE383">
        <v>753380</v>
      </c>
      <c r="BF383">
        <v>12034220</v>
      </c>
      <c r="BK383">
        <v>19355370</v>
      </c>
      <c r="BL383">
        <v>-8912296</v>
      </c>
      <c r="BM383">
        <v>23230674</v>
      </c>
      <c r="BN383">
        <v>214882133</v>
      </c>
    </row>
    <row r="384" spans="1:66" hidden="1" x14ac:dyDescent="0.25">
      <c r="A384" t="s">
        <v>33</v>
      </c>
      <c r="B384" t="s">
        <v>2211</v>
      </c>
      <c r="C384">
        <v>800151545</v>
      </c>
      <c r="D384" t="s">
        <v>2287</v>
      </c>
      <c r="E384" t="s">
        <v>2540</v>
      </c>
      <c r="F384" t="s">
        <v>305</v>
      </c>
      <c r="G384" t="s">
        <v>36</v>
      </c>
      <c r="H384" t="s">
        <v>2541</v>
      </c>
      <c r="I384" t="s">
        <v>129</v>
      </c>
      <c r="J384" t="s">
        <v>130</v>
      </c>
      <c r="K384" t="s">
        <v>39</v>
      </c>
      <c r="L384">
        <v>4281819</v>
      </c>
      <c r="M384">
        <v>1804795</v>
      </c>
      <c r="N384">
        <v>6021053</v>
      </c>
      <c r="T384">
        <v>12107667</v>
      </c>
      <c r="V384">
        <v>12107667</v>
      </c>
      <c r="X384">
        <v>1471501</v>
      </c>
      <c r="Z384">
        <v>17690</v>
      </c>
      <c r="AI384">
        <v>1489191</v>
      </c>
      <c r="AJ384">
        <v>13596858</v>
      </c>
      <c r="AN384">
        <v>120732</v>
      </c>
      <c r="AO384">
        <v>278633</v>
      </c>
      <c r="AR384">
        <v>399365</v>
      </c>
      <c r="AT384">
        <v>399365</v>
      </c>
      <c r="AY384">
        <v>190559</v>
      </c>
      <c r="BB384">
        <v>1400000</v>
      </c>
      <c r="BC384">
        <v>1590559</v>
      </c>
      <c r="BD384">
        <v>1989924</v>
      </c>
      <c r="BE384">
        <v>3384000</v>
      </c>
      <c r="BK384">
        <v>1666790</v>
      </c>
      <c r="BL384">
        <v>6556144</v>
      </c>
      <c r="BM384">
        <v>11606934</v>
      </c>
      <c r="BN384">
        <v>13596858</v>
      </c>
    </row>
    <row r="385" spans="1:66" hidden="1" x14ac:dyDescent="0.25">
      <c r="A385" t="s">
        <v>33</v>
      </c>
      <c r="B385" t="s">
        <v>2211</v>
      </c>
      <c r="C385">
        <v>800151545</v>
      </c>
      <c r="D385" t="s">
        <v>2287</v>
      </c>
      <c r="E385" t="s">
        <v>2540</v>
      </c>
      <c r="F385" t="s">
        <v>305</v>
      </c>
      <c r="G385" t="s">
        <v>36</v>
      </c>
      <c r="H385" t="s">
        <v>2541</v>
      </c>
      <c r="I385" t="s">
        <v>129</v>
      </c>
      <c r="J385" t="s">
        <v>130</v>
      </c>
      <c r="K385" t="s">
        <v>40</v>
      </c>
      <c r="L385">
        <v>2470231</v>
      </c>
      <c r="M385">
        <v>1450475</v>
      </c>
      <c r="N385">
        <v>7268505</v>
      </c>
      <c r="T385">
        <v>11189211</v>
      </c>
      <c r="V385">
        <v>11189211</v>
      </c>
      <c r="X385">
        <v>1423983</v>
      </c>
      <c r="Z385">
        <v>23277</v>
      </c>
      <c r="AI385">
        <v>1447260</v>
      </c>
      <c r="AJ385">
        <v>12636471</v>
      </c>
      <c r="AN385">
        <v>77322</v>
      </c>
      <c r="AO385">
        <v>455421</v>
      </c>
      <c r="AR385">
        <v>532743</v>
      </c>
      <c r="AT385">
        <v>532743</v>
      </c>
      <c r="AY385">
        <v>177926</v>
      </c>
      <c r="BB385">
        <v>1830000</v>
      </c>
      <c r="BC385">
        <v>2007926</v>
      </c>
      <c r="BD385">
        <v>2540669</v>
      </c>
      <c r="BE385">
        <v>3384000</v>
      </c>
      <c r="BK385">
        <v>1493810</v>
      </c>
      <c r="BL385">
        <v>5217992</v>
      </c>
      <c r="BM385">
        <v>10095802</v>
      </c>
      <c r="BN385">
        <v>12636471</v>
      </c>
    </row>
    <row r="386" spans="1:66" hidden="1" x14ac:dyDescent="0.25">
      <c r="A386" t="s">
        <v>33</v>
      </c>
      <c r="B386" t="s">
        <v>2211</v>
      </c>
      <c r="C386">
        <v>800151988</v>
      </c>
      <c r="D386" t="s">
        <v>2287</v>
      </c>
      <c r="E386" t="s">
        <v>2542</v>
      </c>
      <c r="F386" t="s">
        <v>306</v>
      </c>
      <c r="G386" t="s">
        <v>36</v>
      </c>
      <c r="H386" t="s">
        <v>307</v>
      </c>
      <c r="I386" t="s">
        <v>47</v>
      </c>
      <c r="J386" t="s">
        <v>62</v>
      </c>
      <c r="K386" t="s">
        <v>39</v>
      </c>
      <c r="L386">
        <v>1585759</v>
      </c>
      <c r="M386">
        <v>14056572</v>
      </c>
      <c r="N386">
        <v>15005883</v>
      </c>
      <c r="O386">
        <v>0</v>
      </c>
      <c r="P386">
        <v>4327464</v>
      </c>
      <c r="Q386">
        <v>0</v>
      </c>
      <c r="R386">
        <v>475511</v>
      </c>
      <c r="S386">
        <v>0</v>
      </c>
      <c r="T386">
        <v>35451189</v>
      </c>
      <c r="U386">
        <v>0</v>
      </c>
      <c r="V386">
        <v>35451189</v>
      </c>
      <c r="W386">
        <v>3300275</v>
      </c>
      <c r="X386">
        <v>42848967</v>
      </c>
      <c r="Y386">
        <v>0</v>
      </c>
      <c r="Z386">
        <v>0</v>
      </c>
      <c r="AA386">
        <v>0</v>
      </c>
      <c r="AB386">
        <v>150856</v>
      </c>
      <c r="AC386">
        <v>0</v>
      </c>
      <c r="AD386">
        <v>0</v>
      </c>
      <c r="AE386">
        <v>0</v>
      </c>
      <c r="AF386">
        <v>1391</v>
      </c>
      <c r="AG386">
        <v>0</v>
      </c>
      <c r="AH386">
        <v>0</v>
      </c>
      <c r="AI386">
        <v>46301489</v>
      </c>
      <c r="AJ386">
        <v>81752678</v>
      </c>
      <c r="AK386">
        <v>2104211</v>
      </c>
      <c r="AL386">
        <v>33472</v>
      </c>
      <c r="AM386">
        <v>2137683</v>
      </c>
      <c r="AN386">
        <v>10103444</v>
      </c>
      <c r="AO386">
        <v>3618111</v>
      </c>
      <c r="AP386">
        <v>778963</v>
      </c>
      <c r="AQ386">
        <v>128706</v>
      </c>
      <c r="AR386">
        <v>16766907</v>
      </c>
      <c r="AS386">
        <v>0</v>
      </c>
      <c r="AT386">
        <v>16766907</v>
      </c>
      <c r="AU386">
        <v>746062</v>
      </c>
      <c r="AV386">
        <v>40101</v>
      </c>
      <c r="AW386">
        <v>786163</v>
      </c>
      <c r="AX386">
        <v>0</v>
      </c>
      <c r="AY386">
        <v>4210758</v>
      </c>
      <c r="AZ386">
        <v>0</v>
      </c>
      <c r="BA386">
        <v>1525679</v>
      </c>
      <c r="BB386">
        <v>0</v>
      </c>
      <c r="BC386">
        <v>6522600</v>
      </c>
      <c r="BD386">
        <v>23289507</v>
      </c>
      <c r="BE386">
        <v>7236886</v>
      </c>
      <c r="BF386">
        <v>3799588</v>
      </c>
      <c r="BG386">
        <v>0</v>
      </c>
      <c r="BH386">
        <v>0</v>
      </c>
      <c r="BI386">
        <v>0</v>
      </c>
      <c r="BJ386">
        <v>0</v>
      </c>
      <c r="BK386">
        <v>7868957</v>
      </c>
      <c r="BL386">
        <v>39557740</v>
      </c>
      <c r="BM386">
        <v>58463171</v>
      </c>
      <c r="BN386">
        <v>81752678</v>
      </c>
    </row>
    <row r="387" spans="1:66" hidden="1" x14ac:dyDescent="0.25">
      <c r="A387" t="s">
        <v>33</v>
      </c>
      <c r="B387" t="s">
        <v>2211</v>
      </c>
      <c r="C387">
        <v>800151988</v>
      </c>
      <c r="D387" t="s">
        <v>2287</v>
      </c>
      <c r="E387" t="s">
        <v>2542</v>
      </c>
      <c r="F387" t="s">
        <v>306</v>
      </c>
      <c r="G387" t="s">
        <v>36</v>
      </c>
      <c r="H387" t="s">
        <v>307</v>
      </c>
      <c r="I387" t="s">
        <v>47</v>
      </c>
      <c r="J387" t="s">
        <v>62</v>
      </c>
      <c r="K387" t="s">
        <v>40</v>
      </c>
      <c r="L387">
        <v>1328958</v>
      </c>
      <c r="M387">
        <v>13096871</v>
      </c>
      <c r="N387">
        <v>12405228</v>
      </c>
      <c r="O387">
        <v>0</v>
      </c>
      <c r="P387">
        <v>3843437</v>
      </c>
      <c r="Q387">
        <v>0</v>
      </c>
      <c r="R387">
        <v>528956</v>
      </c>
      <c r="S387">
        <v>0</v>
      </c>
      <c r="T387">
        <v>31203450</v>
      </c>
      <c r="U387">
        <v>0</v>
      </c>
      <c r="V387">
        <v>31203450</v>
      </c>
      <c r="W387">
        <v>3300275</v>
      </c>
      <c r="X387">
        <v>42533320</v>
      </c>
      <c r="Y387">
        <v>0</v>
      </c>
      <c r="Z387">
        <v>0</v>
      </c>
      <c r="AA387">
        <v>0</v>
      </c>
      <c r="AB387">
        <v>189340</v>
      </c>
      <c r="AC387">
        <v>0</v>
      </c>
      <c r="AD387">
        <v>0</v>
      </c>
      <c r="AE387">
        <v>0</v>
      </c>
      <c r="AF387">
        <v>3338</v>
      </c>
      <c r="AG387">
        <v>0</v>
      </c>
      <c r="AH387">
        <v>0</v>
      </c>
      <c r="AI387">
        <v>46026273</v>
      </c>
      <c r="AJ387">
        <v>77229723</v>
      </c>
      <c r="AK387">
        <v>1698219</v>
      </c>
      <c r="AL387">
        <v>0</v>
      </c>
      <c r="AM387">
        <v>1698219</v>
      </c>
      <c r="AN387">
        <v>9355654</v>
      </c>
      <c r="AO387">
        <v>2199232</v>
      </c>
      <c r="AP387">
        <v>442389</v>
      </c>
      <c r="AQ387">
        <v>162930</v>
      </c>
      <c r="AR387">
        <v>13858424</v>
      </c>
      <c r="AS387">
        <v>0</v>
      </c>
      <c r="AT387">
        <v>13858424</v>
      </c>
      <c r="AU387">
        <v>687442</v>
      </c>
      <c r="AV387">
        <v>40692</v>
      </c>
      <c r="AW387">
        <v>728134</v>
      </c>
      <c r="AX387">
        <v>0</v>
      </c>
      <c r="AY387">
        <v>4900402</v>
      </c>
      <c r="AZ387">
        <v>0</v>
      </c>
      <c r="BA387">
        <v>2166250</v>
      </c>
      <c r="BB387">
        <v>0</v>
      </c>
      <c r="BC387">
        <v>7794786</v>
      </c>
      <c r="BD387">
        <v>21653210</v>
      </c>
      <c r="BE387">
        <v>7236886</v>
      </c>
      <c r="BF387">
        <v>3799588</v>
      </c>
      <c r="BG387">
        <v>0</v>
      </c>
      <c r="BH387">
        <v>0</v>
      </c>
      <c r="BI387">
        <v>0</v>
      </c>
      <c r="BJ387">
        <v>0</v>
      </c>
      <c r="BK387">
        <v>14370322</v>
      </c>
      <c r="BL387">
        <v>30169717</v>
      </c>
      <c r="BM387">
        <v>55576513</v>
      </c>
      <c r="BN387">
        <v>77229723</v>
      </c>
    </row>
    <row r="388" spans="1:66" hidden="1" x14ac:dyDescent="0.25">
      <c r="A388" t="s">
        <v>33</v>
      </c>
      <c r="B388" t="s">
        <v>2211</v>
      </c>
      <c r="C388">
        <v>800152266</v>
      </c>
      <c r="D388" t="s">
        <v>2287</v>
      </c>
      <c r="E388" t="s">
        <v>2543</v>
      </c>
      <c r="F388" t="s">
        <v>61</v>
      </c>
      <c r="G388" t="s">
        <v>45</v>
      </c>
      <c r="H388" t="s">
        <v>117</v>
      </c>
      <c r="I388" t="s">
        <v>47</v>
      </c>
      <c r="J388" t="s">
        <v>97</v>
      </c>
      <c r="K388" t="s">
        <v>39</v>
      </c>
      <c r="L388">
        <v>46500</v>
      </c>
      <c r="M388">
        <v>421251</v>
      </c>
      <c r="N388">
        <v>123540</v>
      </c>
      <c r="O388">
        <v>63152</v>
      </c>
      <c r="P388">
        <v>1014548</v>
      </c>
      <c r="Q388">
        <v>101846</v>
      </c>
      <c r="T388">
        <v>1770837</v>
      </c>
      <c r="V388">
        <v>1770837</v>
      </c>
      <c r="X388">
        <v>8029638</v>
      </c>
      <c r="AE388">
        <v>12725244</v>
      </c>
      <c r="AI388">
        <v>20754882</v>
      </c>
      <c r="AJ388">
        <v>22525719</v>
      </c>
      <c r="AK388">
        <v>573138</v>
      </c>
      <c r="AM388">
        <v>573138</v>
      </c>
      <c r="AN388">
        <v>715711</v>
      </c>
      <c r="AP388">
        <v>869</v>
      </c>
      <c r="AR388">
        <v>1289718</v>
      </c>
      <c r="AT388">
        <v>1289718</v>
      </c>
      <c r="AY388">
        <v>1326443</v>
      </c>
      <c r="BA388">
        <v>559281</v>
      </c>
      <c r="BC388">
        <v>1885724</v>
      </c>
      <c r="BD388">
        <v>3175442</v>
      </c>
      <c r="BE388">
        <v>1041130</v>
      </c>
      <c r="BF388">
        <v>767134</v>
      </c>
      <c r="BK388">
        <v>10050593</v>
      </c>
      <c r="BL388">
        <v>7491420</v>
      </c>
      <c r="BM388">
        <v>19350277</v>
      </c>
      <c r="BN388">
        <v>22525719</v>
      </c>
    </row>
    <row r="389" spans="1:66" hidden="1" x14ac:dyDescent="0.25">
      <c r="A389" t="s">
        <v>33</v>
      </c>
      <c r="B389" t="s">
        <v>2211</v>
      </c>
      <c r="C389">
        <v>800152266</v>
      </c>
      <c r="D389" t="s">
        <v>2287</v>
      </c>
      <c r="E389" t="s">
        <v>2543</v>
      </c>
      <c r="F389" t="s">
        <v>61</v>
      </c>
      <c r="G389" t="s">
        <v>45</v>
      </c>
      <c r="H389" t="s">
        <v>117</v>
      </c>
      <c r="I389" t="s">
        <v>47</v>
      </c>
      <c r="J389" t="s">
        <v>97</v>
      </c>
      <c r="K389" t="s">
        <v>40</v>
      </c>
      <c r="L389">
        <v>40758</v>
      </c>
      <c r="M389">
        <v>528989</v>
      </c>
      <c r="N389">
        <v>266971</v>
      </c>
      <c r="O389">
        <v>40799</v>
      </c>
      <c r="P389">
        <v>1034547</v>
      </c>
      <c r="T389">
        <v>1912064</v>
      </c>
      <c r="V389">
        <v>1912064</v>
      </c>
      <c r="X389">
        <v>8115982</v>
      </c>
      <c r="AD389">
        <v>764612</v>
      </c>
      <c r="AE389">
        <v>12235692</v>
      </c>
      <c r="AI389">
        <v>21116286</v>
      </c>
      <c r="AJ389">
        <v>23028350</v>
      </c>
      <c r="AK389">
        <v>502759</v>
      </c>
      <c r="AM389">
        <v>502759</v>
      </c>
      <c r="AN389">
        <v>951840</v>
      </c>
      <c r="AP389">
        <v>1116492</v>
      </c>
      <c r="AR389">
        <v>2571091</v>
      </c>
      <c r="AT389">
        <v>2571091</v>
      </c>
      <c r="AY389">
        <v>1370344</v>
      </c>
      <c r="BA389">
        <v>1068114</v>
      </c>
      <c r="BC389">
        <v>2438458</v>
      </c>
      <c r="BD389">
        <v>5009549</v>
      </c>
      <c r="BE389">
        <v>1041130</v>
      </c>
      <c r="BF389">
        <v>767134</v>
      </c>
      <c r="BK389">
        <v>9022113</v>
      </c>
      <c r="BL389">
        <v>7188424</v>
      </c>
      <c r="BM389">
        <v>18018801</v>
      </c>
      <c r="BN389">
        <v>23028350</v>
      </c>
    </row>
    <row r="390" spans="1:66" hidden="1" x14ac:dyDescent="0.25">
      <c r="A390" t="s">
        <v>33</v>
      </c>
      <c r="B390" t="s">
        <v>2211</v>
      </c>
      <c r="C390">
        <v>800152825</v>
      </c>
      <c r="D390" t="s">
        <v>2287</v>
      </c>
      <c r="E390" t="s">
        <v>2544</v>
      </c>
      <c r="F390" t="s">
        <v>211</v>
      </c>
      <c r="G390" t="s">
        <v>36</v>
      </c>
      <c r="H390" t="s">
        <v>2545</v>
      </c>
      <c r="I390" t="s">
        <v>47</v>
      </c>
      <c r="J390" t="s">
        <v>108</v>
      </c>
      <c r="K390" t="s">
        <v>39</v>
      </c>
      <c r="L390">
        <v>392094</v>
      </c>
      <c r="M390">
        <v>1244849</v>
      </c>
      <c r="N390">
        <v>229866</v>
      </c>
      <c r="O390">
        <v>458098</v>
      </c>
      <c r="P390">
        <v>0</v>
      </c>
      <c r="Q390">
        <v>676</v>
      </c>
      <c r="T390">
        <v>2325583</v>
      </c>
      <c r="V390">
        <v>2325583</v>
      </c>
      <c r="W390">
        <v>4500000</v>
      </c>
      <c r="X390">
        <v>13796482</v>
      </c>
      <c r="Y390">
        <v>0</v>
      </c>
      <c r="Z390">
        <v>28084</v>
      </c>
      <c r="AA390">
        <v>0</v>
      </c>
      <c r="AB390">
        <v>0</v>
      </c>
      <c r="AC390">
        <v>0</v>
      </c>
      <c r="AD390">
        <v>1863983</v>
      </c>
      <c r="AE390">
        <v>0</v>
      </c>
      <c r="AF390">
        <v>0</v>
      </c>
      <c r="AG390">
        <v>0</v>
      </c>
      <c r="AH390">
        <v>0</v>
      </c>
      <c r="AI390">
        <v>20188549</v>
      </c>
      <c r="AJ390">
        <v>22514132</v>
      </c>
      <c r="AK390">
        <v>102249</v>
      </c>
      <c r="AL390">
        <v>0</v>
      </c>
      <c r="AM390">
        <v>102249</v>
      </c>
      <c r="AN390">
        <v>93547</v>
      </c>
      <c r="AO390">
        <v>0</v>
      </c>
      <c r="AP390">
        <v>0</v>
      </c>
      <c r="AQ390">
        <v>194</v>
      </c>
      <c r="AR390">
        <v>195990</v>
      </c>
      <c r="AS390">
        <v>0</v>
      </c>
      <c r="AT390">
        <v>195990</v>
      </c>
      <c r="AU390">
        <v>0</v>
      </c>
      <c r="AV390">
        <v>0</v>
      </c>
      <c r="AW390">
        <v>0</v>
      </c>
      <c r="AX390">
        <v>0</v>
      </c>
      <c r="AY390">
        <v>2689168</v>
      </c>
      <c r="AZ390">
        <v>0</v>
      </c>
      <c r="BA390">
        <v>0</v>
      </c>
      <c r="BB390">
        <v>0</v>
      </c>
      <c r="BC390">
        <v>2689168</v>
      </c>
      <c r="BD390">
        <v>2885158</v>
      </c>
      <c r="BE390">
        <v>5198916</v>
      </c>
      <c r="BF390">
        <v>0</v>
      </c>
      <c r="BG390">
        <v>0</v>
      </c>
      <c r="BH390">
        <v>0</v>
      </c>
      <c r="BI390">
        <v>0</v>
      </c>
      <c r="BJ390">
        <v>0</v>
      </c>
      <c r="BK390">
        <v>491501</v>
      </c>
      <c r="BL390">
        <v>13938557</v>
      </c>
      <c r="BM390">
        <v>19628974</v>
      </c>
      <c r="BN390">
        <v>22514132</v>
      </c>
    </row>
    <row r="391" spans="1:66" hidden="1" x14ac:dyDescent="0.25">
      <c r="A391" t="s">
        <v>33</v>
      </c>
      <c r="B391" t="s">
        <v>2211</v>
      </c>
      <c r="C391">
        <v>800152825</v>
      </c>
      <c r="D391" t="s">
        <v>2287</v>
      </c>
      <c r="E391" t="s">
        <v>2544</v>
      </c>
      <c r="F391" t="s">
        <v>211</v>
      </c>
      <c r="G391" t="s">
        <v>36</v>
      </c>
      <c r="H391" t="s">
        <v>2545</v>
      </c>
      <c r="I391" t="s">
        <v>47</v>
      </c>
      <c r="J391" t="s">
        <v>108</v>
      </c>
      <c r="K391" t="s">
        <v>40</v>
      </c>
      <c r="L391">
        <v>330029</v>
      </c>
      <c r="M391">
        <v>1736143</v>
      </c>
      <c r="N391">
        <v>843947</v>
      </c>
      <c r="O391">
        <v>311460</v>
      </c>
      <c r="P391">
        <v>0</v>
      </c>
      <c r="Q391">
        <v>584</v>
      </c>
      <c r="T391">
        <v>3222163</v>
      </c>
      <c r="V391">
        <v>3222163</v>
      </c>
      <c r="W391">
        <v>4500000</v>
      </c>
      <c r="X391">
        <v>14012400</v>
      </c>
      <c r="Y391">
        <v>0</v>
      </c>
      <c r="Z391">
        <v>11424</v>
      </c>
      <c r="AA391">
        <v>0</v>
      </c>
      <c r="AB391">
        <v>0</v>
      </c>
      <c r="AC391">
        <v>0</v>
      </c>
      <c r="AD391">
        <v>1075293</v>
      </c>
      <c r="AE391">
        <v>0</v>
      </c>
      <c r="AF391">
        <v>0</v>
      </c>
      <c r="AG391">
        <v>0</v>
      </c>
      <c r="AH391">
        <v>0</v>
      </c>
      <c r="AI391">
        <v>19599117</v>
      </c>
      <c r="AJ391">
        <v>22821280</v>
      </c>
      <c r="AK391">
        <v>107926</v>
      </c>
      <c r="AL391">
        <v>0</v>
      </c>
      <c r="AM391">
        <v>107926</v>
      </c>
      <c r="AN391">
        <v>53800</v>
      </c>
      <c r="AO391">
        <v>0</v>
      </c>
      <c r="AP391">
        <v>0</v>
      </c>
      <c r="AQ391">
        <v>444</v>
      </c>
      <c r="AR391">
        <v>162170</v>
      </c>
      <c r="AS391">
        <v>0</v>
      </c>
      <c r="AT391">
        <v>162170</v>
      </c>
      <c r="AU391">
        <v>0</v>
      </c>
      <c r="AV391">
        <v>0</v>
      </c>
      <c r="AW391">
        <v>0</v>
      </c>
      <c r="AX391">
        <v>0</v>
      </c>
      <c r="AY391">
        <v>2156893</v>
      </c>
      <c r="AZ391">
        <v>0</v>
      </c>
      <c r="BA391">
        <v>0</v>
      </c>
      <c r="BB391">
        <v>0</v>
      </c>
      <c r="BC391">
        <v>2156893</v>
      </c>
      <c r="BD391">
        <v>2319063</v>
      </c>
      <c r="BE391">
        <v>5198916</v>
      </c>
      <c r="BF391">
        <v>0</v>
      </c>
      <c r="BG391">
        <v>0</v>
      </c>
      <c r="BH391">
        <v>0</v>
      </c>
      <c r="BI391">
        <v>0</v>
      </c>
      <c r="BJ391">
        <v>0</v>
      </c>
      <c r="BK391">
        <v>491501</v>
      </c>
      <c r="BL391">
        <v>14811800</v>
      </c>
      <c r="BM391">
        <v>20502217</v>
      </c>
      <c r="BN391">
        <v>22821280</v>
      </c>
    </row>
    <row r="392" spans="1:66" hidden="1" x14ac:dyDescent="0.25">
      <c r="A392" t="s">
        <v>33</v>
      </c>
      <c r="B392" t="s">
        <v>2211</v>
      </c>
      <c r="C392">
        <v>800153208</v>
      </c>
      <c r="D392" t="s">
        <v>2287</v>
      </c>
      <c r="E392" t="s">
        <v>2546</v>
      </c>
      <c r="F392" t="s">
        <v>234</v>
      </c>
      <c r="G392" t="s">
        <v>45</v>
      </c>
      <c r="H392" t="s">
        <v>2547</v>
      </c>
      <c r="I392" t="s">
        <v>38</v>
      </c>
      <c r="J392" t="s">
        <v>38</v>
      </c>
      <c r="K392" t="s">
        <v>39</v>
      </c>
      <c r="L392">
        <v>361973</v>
      </c>
      <c r="M392">
        <v>538964</v>
      </c>
      <c r="N392">
        <v>0</v>
      </c>
      <c r="T392">
        <v>900937</v>
      </c>
      <c r="V392">
        <v>900937</v>
      </c>
      <c r="X392">
        <v>0</v>
      </c>
      <c r="AG392">
        <v>0</v>
      </c>
      <c r="AI392">
        <v>0</v>
      </c>
      <c r="AJ392">
        <v>900937</v>
      </c>
      <c r="AK392">
        <v>0</v>
      </c>
      <c r="AL392">
        <v>133122</v>
      </c>
      <c r="AM392">
        <v>133122</v>
      </c>
      <c r="AN392">
        <v>565346</v>
      </c>
      <c r="AR392">
        <v>698468</v>
      </c>
      <c r="AT392">
        <v>698468</v>
      </c>
      <c r="AU392">
        <v>0</v>
      </c>
      <c r="AW392">
        <v>0</v>
      </c>
      <c r="BC392">
        <v>0</v>
      </c>
      <c r="BD392">
        <v>698468</v>
      </c>
      <c r="BE392">
        <v>2958138</v>
      </c>
      <c r="BK392">
        <v>757805</v>
      </c>
      <c r="BL392">
        <v>-3513474</v>
      </c>
      <c r="BM392">
        <v>202469</v>
      </c>
      <c r="BN392">
        <v>900937</v>
      </c>
    </row>
    <row r="393" spans="1:66" hidden="1" x14ac:dyDescent="0.25">
      <c r="A393" t="s">
        <v>33</v>
      </c>
      <c r="B393" t="s">
        <v>2211</v>
      </c>
      <c r="C393">
        <v>800153208</v>
      </c>
      <c r="D393" t="s">
        <v>2287</v>
      </c>
      <c r="E393" t="s">
        <v>2546</v>
      </c>
      <c r="F393" t="s">
        <v>234</v>
      </c>
      <c r="G393" t="s">
        <v>45</v>
      </c>
      <c r="H393" t="s">
        <v>2547</v>
      </c>
      <c r="I393" t="s">
        <v>38</v>
      </c>
      <c r="J393" t="s">
        <v>38</v>
      </c>
      <c r="K393" t="s">
        <v>40</v>
      </c>
      <c r="L393">
        <v>822393</v>
      </c>
      <c r="M393">
        <v>115886</v>
      </c>
      <c r="N393">
        <v>0</v>
      </c>
      <c r="O393">
        <v>966595</v>
      </c>
      <c r="Q393">
        <v>144195</v>
      </c>
      <c r="R393">
        <v>575083</v>
      </c>
      <c r="T393">
        <v>2624152</v>
      </c>
      <c r="V393">
        <v>2624152</v>
      </c>
      <c r="X393">
        <v>17569</v>
      </c>
      <c r="AG393">
        <v>66672</v>
      </c>
      <c r="AI393">
        <v>84241</v>
      </c>
      <c r="AJ393">
        <v>2708393</v>
      </c>
      <c r="AK393">
        <v>107837</v>
      </c>
      <c r="AL393">
        <v>2641283</v>
      </c>
      <c r="AM393">
        <v>2749120</v>
      </c>
      <c r="AN393">
        <v>629684</v>
      </c>
      <c r="AO393">
        <v>382</v>
      </c>
      <c r="AQ393">
        <v>580534</v>
      </c>
      <c r="AR393">
        <v>3959720</v>
      </c>
      <c r="AT393">
        <v>3959720</v>
      </c>
      <c r="AU393">
        <v>954189</v>
      </c>
      <c r="AW393">
        <v>954189</v>
      </c>
      <c r="BC393">
        <v>954189</v>
      </c>
      <c r="BD393">
        <v>4913909</v>
      </c>
      <c r="BE393">
        <v>2419824</v>
      </c>
      <c r="BK393">
        <v>757805</v>
      </c>
      <c r="BL393">
        <v>-5383145</v>
      </c>
      <c r="BM393">
        <v>-2205516</v>
      </c>
      <c r="BN393">
        <v>2708393</v>
      </c>
    </row>
    <row r="394" spans="1:66" hidden="1" x14ac:dyDescent="0.25">
      <c r="A394" t="s">
        <v>33</v>
      </c>
      <c r="B394" t="s">
        <v>2211</v>
      </c>
      <c r="C394">
        <v>800153970</v>
      </c>
      <c r="D394" t="s">
        <v>2287</v>
      </c>
      <c r="E394" t="s">
        <v>2548</v>
      </c>
      <c r="F394" t="s">
        <v>119</v>
      </c>
      <c r="G394" t="s">
        <v>45</v>
      </c>
      <c r="H394" t="s">
        <v>308</v>
      </c>
      <c r="I394" t="s">
        <v>38</v>
      </c>
      <c r="J394" t="s">
        <v>38</v>
      </c>
      <c r="K394" t="s">
        <v>39</v>
      </c>
      <c r="L394">
        <v>5705337</v>
      </c>
      <c r="M394">
        <v>14913494</v>
      </c>
      <c r="N394">
        <v>17248168</v>
      </c>
      <c r="T394">
        <v>37866999</v>
      </c>
      <c r="V394">
        <v>37866999</v>
      </c>
      <c r="X394">
        <v>5314809</v>
      </c>
      <c r="AI394">
        <v>5314809</v>
      </c>
      <c r="AJ394">
        <v>43181808</v>
      </c>
      <c r="AK394">
        <v>354875</v>
      </c>
      <c r="AM394">
        <v>354875</v>
      </c>
      <c r="AN394">
        <v>5989612</v>
      </c>
      <c r="AO394">
        <v>59707</v>
      </c>
      <c r="AP394">
        <v>13641853</v>
      </c>
      <c r="AQ394">
        <v>997598</v>
      </c>
      <c r="AR394">
        <v>21043645</v>
      </c>
      <c r="AT394">
        <v>21043645</v>
      </c>
      <c r="AX394">
        <v>0</v>
      </c>
      <c r="AY394">
        <v>224750</v>
      </c>
      <c r="BA394">
        <v>4614826</v>
      </c>
      <c r="BC394">
        <v>4839576</v>
      </c>
      <c r="BD394">
        <v>25883221</v>
      </c>
      <c r="BE394">
        <v>3712000</v>
      </c>
      <c r="BF394">
        <v>295000</v>
      </c>
      <c r="BJ394">
        <v>3529007</v>
      </c>
      <c r="BK394">
        <v>1154792</v>
      </c>
      <c r="BL394">
        <v>8607788</v>
      </c>
      <c r="BM394">
        <v>17298587</v>
      </c>
      <c r="BN394">
        <v>43181808</v>
      </c>
    </row>
    <row r="395" spans="1:66" hidden="1" x14ac:dyDescent="0.25">
      <c r="A395" t="s">
        <v>33</v>
      </c>
      <c r="B395" t="s">
        <v>2211</v>
      </c>
      <c r="C395">
        <v>800153970</v>
      </c>
      <c r="D395" t="s">
        <v>2287</v>
      </c>
      <c r="E395" t="s">
        <v>2548</v>
      </c>
      <c r="F395" t="s">
        <v>119</v>
      </c>
      <c r="G395" t="s">
        <v>45</v>
      </c>
      <c r="H395" t="s">
        <v>308</v>
      </c>
      <c r="I395" t="s">
        <v>38</v>
      </c>
      <c r="J395" t="s">
        <v>38</v>
      </c>
      <c r="K395" t="s">
        <v>40</v>
      </c>
      <c r="L395">
        <v>5683872</v>
      </c>
      <c r="M395">
        <v>14063727</v>
      </c>
      <c r="N395">
        <v>19328063</v>
      </c>
      <c r="T395">
        <v>39075662</v>
      </c>
      <c r="V395">
        <v>39075662</v>
      </c>
      <c r="X395">
        <v>5179761</v>
      </c>
      <c r="AI395">
        <v>5179761</v>
      </c>
      <c r="AJ395">
        <v>44255423</v>
      </c>
      <c r="AK395">
        <v>396906</v>
      </c>
      <c r="AM395">
        <v>396906</v>
      </c>
      <c r="AN395">
        <v>9453260</v>
      </c>
      <c r="AO395">
        <v>461005</v>
      </c>
      <c r="AP395">
        <v>13596240</v>
      </c>
      <c r="AQ395">
        <v>681163</v>
      </c>
      <c r="AR395">
        <v>24588574</v>
      </c>
      <c r="AT395">
        <v>24588574</v>
      </c>
      <c r="AX395">
        <v>0</v>
      </c>
      <c r="AY395">
        <v>224750</v>
      </c>
      <c r="BA395">
        <v>4664838</v>
      </c>
      <c r="BC395">
        <v>4889588</v>
      </c>
      <c r="BD395">
        <v>29478162</v>
      </c>
      <c r="BE395">
        <v>3712000</v>
      </c>
      <c r="BF395">
        <v>295000</v>
      </c>
      <c r="BJ395">
        <v>3529007</v>
      </c>
      <c r="BK395">
        <v>928593</v>
      </c>
      <c r="BL395">
        <v>6312661</v>
      </c>
      <c r="BM395">
        <v>14777261</v>
      </c>
      <c r="BN395">
        <v>44255423</v>
      </c>
    </row>
    <row r="396" spans="1:66" hidden="1" x14ac:dyDescent="0.25">
      <c r="A396" t="s">
        <v>33</v>
      </c>
      <c r="B396" t="s">
        <v>2211</v>
      </c>
      <c r="C396">
        <v>800154771</v>
      </c>
      <c r="D396" t="s">
        <v>2287</v>
      </c>
      <c r="E396" t="s">
        <v>2549</v>
      </c>
      <c r="F396" t="s">
        <v>89</v>
      </c>
      <c r="G396" t="s">
        <v>45</v>
      </c>
      <c r="H396" t="s">
        <v>309</v>
      </c>
      <c r="I396" t="s">
        <v>94</v>
      </c>
      <c r="J396" t="s">
        <v>158</v>
      </c>
      <c r="K396" t="s">
        <v>39</v>
      </c>
      <c r="L396">
        <v>419738</v>
      </c>
      <c r="M396">
        <v>9790984</v>
      </c>
      <c r="N396">
        <v>2229580</v>
      </c>
      <c r="O396">
        <v>2191309</v>
      </c>
      <c r="P396">
        <v>0</v>
      </c>
      <c r="Q396">
        <v>101</v>
      </c>
      <c r="R396">
        <v>0</v>
      </c>
      <c r="S396">
        <v>0</v>
      </c>
      <c r="T396">
        <v>14631712</v>
      </c>
      <c r="U396">
        <v>0</v>
      </c>
      <c r="V396">
        <v>14631712</v>
      </c>
      <c r="W396">
        <v>0</v>
      </c>
      <c r="X396">
        <v>24147665</v>
      </c>
      <c r="Y396">
        <v>0</v>
      </c>
      <c r="Z396">
        <v>8008874</v>
      </c>
      <c r="AA396">
        <v>16291880</v>
      </c>
      <c r="AB396">
        <v>0</v>
      </c>
      <c r="AC396">
        <v>0</v>
      </c>
      <c r="AD396">
        <v>119755</v>
      </c>
      <c r="AE396">
        <v>0</v>
      </c>
      <c r="AF396">
        <v>0</v>
      </c>
      <c r="AG396">
        <v>0</v>
      </c>
      <c r="AH396">
        <v>0</v>
      </c>
      <c r="AI396">
        <v>48568174</v>
      </c>
      <c r="AJ396">
        <v>63199886</v>
      </c>
      <c r="AL396">
        <v>0</v>
      </c>
      <c r="AM396">
        <v>0</v>
      </c>
      <c r="AN396">
        <v>21060975</v>
      </c>
      <c r="AP396">
        <v>7101609</v>
      </c>
      <c r="AQ396">
        <v>0</v>
      </c>
      <c r="AR396">
        <v>28162584</v>
      </c>
      <c r="AS396">
        <v>0</v>
      </c>
      <c r="AT396">
        <v>28162584</v>
      </c>
      <c r="AU396">
        <v>0</v>
      </c>
      <c r="AV396">
        <v>0</v>
      </c>
      <c r="AW396">
        <v>0</v>
      </c>
      <c r="AX396">
        <v>7965784</v>
      </c>
      <c r="AY396">
        <v>0</v>
      </c>
      <c r="AZ396">
        <v>0</v>
      </c>
      <c r="BB396">
        <v>0</v>
      </c>
      <c r="BC396">
        <v>7965784</v>
      </c>
      <c r="BD396">
        <v>36128368</v>
      </c>
      <c r="BE396">
        <v>500000</v>
      </c>
      <c r="BF396">
        <v>298893</v>
      </c>
      <c r="BG396">
        <v>0</v>
      </c>
      <c r="BH396">
        <v>0</v>
      </c>
      <c r="BJ396">
        <v>0</v>
      </c>
      <c r="BK396">
        <v>417990</v>
      </c>
      <c r="BL396">
        <v>25854635</v>
      </c>
      <c r="BM396">
        <v>27071518</v>
      </c>
      <c r="BN396">
        <v>63199886</v>
      </c>
    </row>
    <row r="397" spans="1:66" hidden="1" x14ac:dyDescent="0.25">
      <c r="A397" t="s">
        <v>33</v>
      </c>
      <c r="B397" t="s">
        <v>2211</v>
      </c>
      <c r="C397">
        <v>800154771</v>
      </c>
      <c r="D397" t="s">
        <v>2287</v>
      </c>
      <c r="E397" t="s">
        <v>2549</v>
      </c>
      <c r="F397" t="s">
        <v>89</v>
      </c>
      <c r="G397" t="s">
        <v>45</v>
      </c>
      <c r="H397" t="s">
        <v>309</v>
      </c>
      <c r="I397" t="s">
        <v>94</v>
      </c>
      <c r="J397" t="s">
        <v>158</v>
      </c>
      <c r="K397" t="s">
        <v>40</v>
      </c>
      <c r="L397">
        <v>681746</v>
      </c>
      <c r="M397">
        <v>12498764</v>
      </c>
      <c r="N397">
        <v>2568133</v>
      </c>
      <c r="P397">
        <v>0</v>
      </c>
      <c r="Q397">
        <v>111229</v>
      </c>
      <c r="R397">
        <v>0</v>
      </c>
      <c r="S397">
        <v>0</v>
      </c>
      <c r="T397">
        <v>15859872</v>
      </c>
      <c r="U397">
        <v>0</v>
      </c>
      <c r="V397">
        <v>15859872</v>
      </c>
      <c r="W397">
        <v>0</v>
      </c>
      <c r="X397">
        <v>20754877</v>
      </c>
      <c r="Y397">
        <v>0</v>
      </c>
      <c r="Z397">
        <v>2475755</v>
      </c>
      <c r="AA397">
        <v>15078615</v>
      </c>
      <c r="AB397">
        <v>0</v>
      </c>
      <c r="AC397">
        <v>0</v>
      </c>
      <c r="AD397">
        <v>0</v>
      </c>
      <c r="AE397">
        <v>0</v>
      </c>
      <c r="AF397">
        <v>0</v>
      </c>
      <c r="AG397">
        <v>0</v>
      </c>
      <c r="AH397">
        <v>0</v>
      </c>
      <c r="AI397">
        <v>38309247</v>
      </c>
      <c r="AJ397">
        <v>54169119</v>
      </c>
      <c r="AK397">
        <v>1906276</v>
      </c>
      <c r="AL397">
        <v>230005</v>
      </c>
      <c r="AM397">
        <v>2136281</v>
      </c>
      <c r="AN397">
        <v>18274360</v>
      </c>
      <c r="AO397">
        <v>259501</v>
      </c>
      <c r="AP397">
        <v>3056556</v>
      </c>
      <c r="AQ397">
        <v>0</v>
      </c>
      <c r="AR397">
        <v>23726698</v>
      </c>
      <c r="AS397">
        <v>0</v>
      </c>
      <c r="AT397">
        <v>23726698</v>
      </c>
      <c r="AU397">
        <v>2386666</v>
      </c>
      <c r="AV397">
        <v>0</v>
      </c>
      <c r="AW397">
        <v>2386666</v>
      </c>
      <c r="AY397">
        <v>0</v>
      </c>
      <c r="AZ397">
        <v>0</v>
      </c>
      <c r="BB397">
        <v>0</v>
      </c>
      <c r="BC397">
        <v>2386666</v>
      </c>
      <c r="BD397">
        <v>26113364</v>
      </c>
      <c r="BE397">
        <v>500000</v>
      </c>
      <c r="BF397">
        <v>298893</v>
      </c>
      <c r="BG397">
        <v>0</v>
      </c>
      <c r="BH397">
        <v>0</v>
      </c>
      <c r="BJ397">
        <v>0</v>
      </c>
      <c r="BK397">
        <v>417990</v>
      </c>
      <c r="BL397">
        <v>26838872</v>
      </c>
      <c r="BM397">
        <v>28055755</v>
      </c>
      <c r="BN397">
        <v>54169119</v>
      </c>
    </row>
    <row r="398" spans="1:66" hidden="1" x14ac:dyDescent="0.25">
      <c r="A398" t="s">
        <v>33</v>
      </c>
      <c r="B398" t="s">
        <v>2211</v>
      </c>
      <c r="C398">
        <v>800156165</v>
      </c>
      <c r="D398" t="s">
        <v>2287</v>
      </c>
      <c r="E398" t="s">
        <v>2550</v>
      </c>
      <c r="F398" t="s">
        <v>310</v>
      </c>
      <c r="G398" t="s">
        <v>45</v>
      </c>
      <c r="H398" t="s">
        <v>2551</v>
      </c>
      <c r="I398" t="s">
        <v>261</v>
      </c>
      <c r="J398" t="s">
        <v>270</v>
      </c>
      <c r="K398" t="s">
        <v>39</v>
      </c>
      <c r="L398">
        <v>383918</v>
      </c>
      <c r="M398">
        <v>2138229</v>
      </c>
      <c r="N398">
        <v>975539</v>
      </c>
      <c r="R398">
        <v>102359</v>
      </c>
      <c r="T398">
        <v>3600045</v>
      </c>
      <c r="V398">
        <v>3600045</v>
      </c>
      <c r="X398">
        <v>2629798</v>
      </c>
      <c r="Z398">
        <v>1604454</v>
      </c>
      <c r="AB398">
        <v>552107</v>
      </c>
      <c r="AD398">
        <v>304051</v>
      </c>
      <c r="AI398">
        <v>5090410</v>
      </c>
      <c r="AJ398">
        <v>8690455</v>
      </c>
      <c r="AN398">
        <v>1805457</v>
      </c>
      <c r="AO398">
        <v>1189333</v>
      </c>
      <c r="AP398">
        <v>155172</v>
      </c>
      <c r="AQ398">
        <v>120248</v>
      </c>
      <c r="AR398">
        <v>3270210</v>
      </c>
      <c r="AT398">
        <v>3270210</v>
      </c>
      <c r="AV398">
        <v>254368</v>
      </c>
      <c r="AW398">
        <v>254368</v>
      </c>
      <c r="AX398">
        <v>5912538</v>
      </c>
      <c r="AY398">
        <v>386002</v>
      </c>
      <c r="AZ398">
        <v>3841822</v>
      </c>
      <c r="BA398">
        <v>3657554</v>
      </c>
      <c r="BC398">
        <v>14052284</v>
      </c>
      <c r="BD398">
        <v>17322494</v>
      </c>
      <c r="BE398">
        <v>731253</v>
      </c>
      <c r="BJ398">
        <v>277167</v>
      </c>
      <c r="BL398">
        <v>-9640459</v>
      </c>
      <c r="BM398">
        <v>-8632039</v>
      </c>
      <c r="BN398">
        <v>8690455</v>
      </c>
    </row>
    <row r="399" spans="1:66" hidden="1" x14ac:dyDescent="0.25">
      <c r="A399" t="s">
        <v>33</v>
      </c>
      <c r="B399" t="s">
        <v>2211</v>
      </c>
      <c r="C399">
        <v>800156165</v>
      </c>
      <c r="D399" t="s">
        <v>2287</v>
      </c>
      <c r="E399" t="s">
        <v>2550</v>
      </c>
      <c r="F399" t="s">
        <v>310</v>
      </c>
      <c r="G399" t="s">
        <v>45</v>
      </c>
      <c r="H399" t="s">
        <v>2551</v>
      </c>
      <c r="I399" t="s">
        <v>261</v>
      </c>
      <c r="J399" t="s">
        <v>270</v>
      </c>
      <c r="K399" t="s">
        <v>40</v>
      </c>
      <c r="L399">
        <v>955195</v>
      </c>
      <c r="M399">
        <v>2281354</v>
      </c>
      <c r="N399">
        <v>1055983</v>
      </c>
      <c r="T399">
        <v>4292532</v>
      </c>
      <c r="V399">
        <v>4292532</v>
      </c>
      <c r="X399">
        <v>2151344</v>
      </c>
      <c r="Z399">
        <v>3098313</v>
      </c>
      <c r="AB399">
        <v>529003</v>
      </c>
      <c r="AD399">
        <v>304051</v>
      </c>
      <c r="AI399">
        <v>6082711</v>
      </c>
      <c r="AJ399">
        <v>10375243</v>
      </c>
      <c r="AN399">
        <v>2507322</v>
      </c>
      <c r="AO399">
        <v>605916</v>
      </c>
      <c r="AQ399">
        <v>354638</v>
      </c>
      <c r="AR399">
        <v>3467876</v>
      </c>
      <c r="AT399">
        <v>3467876</v>
      </c>
      <c r="AV399">
        <v>265445</v>
      </c>
      <c r="AW399">
        <v>265445</v>
      </c>
      <c r="AX399">
        <v>7325246</v>
      </c>
      <c r="AY399">
        <v>386002</v>
      </c>
      <c r="AZ399">
        <v>3962961</v>
      </c>
      <c r="BA399">
        <v>2817530</v>
      </c>
      <c r="BB399">
        <v>432449</v>
      </c>
      <c r="BC399">
        <v>15189633</v>
      </c>
      <c r="BD399">
        <v>18657509</v>
      </c>
      <c r="BE399">
        <v>731253</v>
      </c>
      <c r="BJ399">
        <v>277167</v>
      </c>
      <c r="BL399">
        <v>-9290686</v>
      </c>
      <c r="BM399">
        <v>-8282266</v>
      </c>
      <c r="BN399">
        <v>10375243</v>
      </c>
    </row>
    <row r="400" spans="1:66" hidden="1" x14ac:dyDescent="0.25">
      <c r="A400" t="s">
        <v>33</v>
      </c>
      <c r="B400" t="s">
        <v>2211</v>
      </c>
      <c r="C400">
        <v>800156354</v>
      </c>
      <c r="D400" t="s">
        <v>2287</v>
      </c>
      <c r="E400" t="s">
        <v>311</v>
      </c>
      <c r="F400" t="s">
        <v>190</v>
      </c>
      <c r="G400" t="s">
        <v>111</v>
      </c>
      <c r="H400" t="s">
        <v>312</v>
      </c>
      <c r="I400" t="s">
        <v>38</v>
      </c>
      <c r="J400" t="s">
        <v>38</v>
      </c>
      <c r="K400" t="s">
        <v>39</v>
      </c>
      <c r="L400">
        <v>20589271</v>
      </c>
      <c r="M400">
        <v>70365562</v>
      </c>
      <c r="N400">
        <v>25967870</v>
      </c>
      <c r="O400">
        <v>4075069</v>
      </c>
      <c r="Q400">
        <v>120222</v>
      </c>
      <c r="T400">
        <v>121117994</v>
      </c>
      <c r="V400">
        <v>121117994</v>
      </c>
      <c r="X400">
        <v>60501238</v>
      </c>
      <c r="AG400">
        <v>1778637</v>
      </c>
      <c r="AI400">
        <v>62279875</v>
      </c>
      <c r="AJ400">
        <v>183397869</v>
      </c>
      <c r="AK400">
        <v>24390</v>
      </c>
      <c r="AM400">
        <v>24390</v>
      </c>
      <c r="AN400">
        <v>34455514</v>
      </c>
      <c r="AO400">
        <v>4150477</v>
      </c>
      <c r="AQ400">
        <v>3964291</v>
      </c>
      <c r="AR400">
        <v>42594672</v>
      </c>
      <c r="AT400">
        <v>42594672</v>
      </c>
      <c r="AU400">
        <v>59493</v>
      </c>
      <c r="AW400">
        <v>59493</v>
      </c>
      <c r="AY400">
        <v>383053</v>
      </c>
      <c r="BB400">
        <v>1363868</v>
      </c>
      <c r="BC400">
        <v>1806414</v>
      </c>
      <c r="BD400">
        <v>44401086</v>
      </c>
      <c r="BE400">
        <v>31897</v>
      </c>
      <c r="BH400">
        <v>118801296</v>
      </c>
      <c r="BJ400">
        <v>11947992</v>
      </c>
      <c r="BK400">
        <v>15974</v>
      </c>
      <c r="BL400">
        <v>8199624</v>
      </c>
      <c r="BM400">
        <v>138996783</v>
      </c>
      <c r="BN400">
        <v>183397869</v>
      </c>
    </row>
    <row r="401" spans="1:66" hidden="1" x14ac:dyDescent="0.25">
      <c r="A401" t="s">
        <v>33</v>
      </c>
      <c r="B401" t="s">
        <v>2211</v>
      </c>
      <c r="C401">
        <v>800156354</v>
      </c>
      <c r="D401" t="s">
        <v>2287</v>
      </c>
      <c r="E401" t="s">
        <v>311</v>
      </c>
      <c r="F401" t="s">
        <v>190</v>
      </c>
      <c r="G401" t="s">
        <v>111</v>
      </c>
      <c r="H401" t="s">
        <v>312</v>
      </c>
      <c r="I401" t="s">
        <v>38</v>
      </c>
      <c r="J401" t="s">
        <v>38</v>
      </c>
      <c r="K401" t="s">
        <v>40</v>
      </c>
      <c r="L401">
        <v>4615115</v>
      </c>
      <c r="M401">
        <v>72126015</v>
      </c>
      <c r="N401">
        <v>17579744</v>
      </c>
      <c r="O401">
        <v>1637296</v>
      </c>
      <c r="Q401">
        <v>69786</v>
      </c>
      <c r="T401">
        <v>96027956</v>
      </c>
      <c r="V401">
        <v>96027956</v>
      </c>
      <c r="X401">
        <v>38972225</v>
      </c>
      <c r="AG401">
        <v>2474525</v>
      </c>
      <c r="AI401">
        <v>41446750</v>
      </c>
      <c r="AJ401">
        <v>137474706</v>
      </c>
      <c r="AK401">
        <v>28400</v>
      </c>
      <c r="AM401">
        <v>28400</v>
      </c>
      <c r="AN401">
        <v>30203642</v>
      </c>
      <c r="AO401">
        <v>1848838</v>
      </c>
      <c r="AQ401">
        <v>2585638</v>
      </c>
      <c r="AR401">
        <v>34666518</v>
      </c>
      <c r="AT401">
        <v>34666518</v>
      </c>
      <c r="AU401">
        <v>30548</v>
      </c>
      <c r="AW401">
        <v>30548</v>
      </c>
      <c r="AY401">
        <v>1077733</v>
      </c>
      <c r="BB401">
        <v>2184897</v>
      </c>
      <c r="BC401">
        <v>3293178</v>
      </c>
      <c r="BD401">
        <v>37959696</v>
      </c>
      <c r="BE401">
        <v>31847</v>
      </c>
      <c r="BH401">
        <v>84120798</v>
      </c>
      <c r="BJ401">
        <v>11273626</v>
      </c>
      <c r="BK401">
        <v>15924</v>
      </c>
      <c r="BL401">
        <v>4072815</v>
      </c>
      <c r="BM401">
        <v>99515010</v>
      </c>
      <c r="BN401">
        <v>137474706</v>
      </c>
    </row>
    <row r="402" spans="1:66" hidden="1" x14ac:dyDescent="0.25">
      <c r="A402" t="s">
        <v>33</v>
      </c>
      <c r="B402" t="s">
        <v>2211</v>
      </c>
      <c r="C402">
        <v>800156635</v>
      </c>
      <c r="D402" t="s">
        <v>2287</v>
      </c>
      <c r="E402" t="s">
        <v>2552</v>
      </c>
      <c r="F402" t="s">
        <v>66</v>
      </c>
      <c r="G402" t="s">
        <v>51</v>
      </c>
      <c r="H402" t="s">
        <v>2553</v>
      </c>
      <c r="I402" t="s">
        <v>38</v>
      </c>
      <c r="J402" t="s">
        <v>38</v>
      </c>
      <c r="K402" t="s">
        <v>39</v>
      </c>
      <c r="L402">
        <v>5452661</v>
      </c>
      <c r="M402">
        <v>24463189</v>
      </c>
      <c r="N402">
        <v>3170023</v>
      </c>
      <c r="O402">
        <v>3470604</v>
      </c>
      <c r="T402">
        <v>36556477</v>
      </c>
      <c r="V402">
        <v>36556477</v>
      </c>
      <c r="X402">
        <v>10573608</v>
      </c>
      <c r="AB402">
        <v>13440952</v>
      </c>
      <c r="AD402">
        <v>1523860</v>
      </c>
      <c r="AG402">
        <v>73537</v>
      </c>
      <c r="AI402">
        <v>25611957</v>
      </c>
      <c r="AJ402">
        <v>62168434</v>
      </c>
      <c r="AL402">
        <v>438596</v>
      </c>
      <c r="AM402">
        <v>438596</v>
      </c>
      <c r="AN402">
        <v>7688357</v>
      </c>
      <c r="AO402">
        <v>2315404</v>
      </c>
      <c r="AP402">
        <v>969535</v>
      </c>
      <c r="AR402">
        <v>11411892</v>
      </c>
      <c r="AT402">
        <v>11411892</v>
      </c>
      <c r="AV402">
        <v>795132</v>
      </c>
      <c r="AW402">
        <v>795132</v>
      </c>
      <c r="BA402">
        <v>877865</v>
      </c>
      <c r="BC402">
        <v>1672997</v>
      </c>
      <c r="BD402">
        <v>13084889</v>
      </c>
      <c r="BE402">
        <v>8100928</v>
      </c>
      <c r="BK402">
        <v>4050465</v>
      </c>
      <c r="BL402">
        <v>36932152</v>
      </c>
      <c r="BM402">
        <v>49083545</v>
      </c>
      <c r="BN402">
        <v>62168434</v>
      </c>
    </row>
    <row r="403" spans="1:66" hidden="1" x14ac:dyDescent="0.25">
      <c r="A403" t="s">
        <v>33</v>
      </c>
      <c r="B403" t="s">
        <v>2211</v>
      </c>
      <c r="C403">
        <v>800156635</v>
      </c>
      <c r="D403" t="s">
        <v>2287</v>
      </c>
      <c r="E403" t="s">
        <v>2552</v>
      </c>
      <c r="F403" t="s">
        <v>66</v>
      </c>
      <c r="G403" t="s">
        <v>51</v>
      </c>
      <c r="H403" t="s">
        <v>2553</v>
      </c>
      <c r="I403" t="s">
        <v>38</v>
      </c>
      <c r="J403" t="s">
        <v>38</v>
      </c>
      <c r="K403" t="s">
        <v>40</v>
      </c>
      <c r="L403">
        <v>4097565</v>
      </c>
      <c r="M403">
        <v>31390488</v>
      </c>
      <c r="N403">
        <v>6317757</v>
      </c>
      <c r="O403">
        <v>3850294</v>
      </c>
      <c r="T403">
        <v>45656104</v>
      </c>
      <c r="V403">
        <v>45656104</v>
      </c>
      <c r="X403">
        <v>10415504</v>
      </c>
      <c r="Z403">
        <v>365034</v>
      </c>
      <c r="AB403">
        <v>13455518</v>
      </c>
      <c r="AG403">
        <v>64313</v>
      </c>
      <c r="AI403">
        <v>24300369</v>
      </c>
      <c r="AJ403">
        <v>69956473</v>
      </c>
      <c r="AL403">
        <v>392529</v>
      </c>
      <c r="AM403">
        <v>392529</v>
      </c>
      <c r="AN403">
        <v>13047712</v>
      </c>
      <c r="AO403">
        <v>2059090</v>
      </c>
      <c r="AP403">
        <v>980554</v>
      </c>
      <c r="AR403">
        <v>16479885</v>
      </c>
      <c r="AT403">
        <v>16479885</v>
      </c>
      <c r="AV403">
        <v>732570</v>
      </c>
      <c r="AW403">
        <v>732570</v>
      </c>
      <c r="AY403">
        <v>28328</v>
      </c>
      <c r="BA403">
        <v>1342998</v>
      </c>
      <c r="BC403">
        <v>2103896</v>
      </c>
      <c r="BD403">
        <v>18583781</v>
      </c>
      <c r="BE403">
        <v>8100928</v>
      </c>
      <c r="BK403">
        <v>4050465</v>
      </c>
      <c r="BL403">
        <v>39221299</v>
      </c>
      <c r="BM403">
        <v>51372692</v>
      </c>
      <c r="BN403">
        <v>69956473</v>
      </c>
    </row>
    <row r="404" spans="1:66" hidden="1" x14ac:dyDescent="0.25">
      <c r="A404" t="s">
        <v>33</v>
      </c>
      <c r="B404" t="s">
        <v>2211</v>
      </c>
      <c r="C404">
        <v>800156889</v>
      </c>
      <c r="D404" t="s">
        <v>2287</v>
      </c>
      <c r="E404" t="s">
        <v>2554</v>
      </c>
      <c r="F404" t="s">
        <v>218</v>
      </c>
      <c r="G404" t="s">
        <v>45</v>
      </c>
      <c r="H404" t="s">
        <v>2555</v>
      </c>
      <c r="I404" t="s">
        <v>47</v>
      </c>
      <c r="J404" t="s">
        <v>1281</v>
      </c>
      <c r="K404" t="s">
        <v>39</v>
      </c>
      <c r="L404">
        <v>6046271</v>
      </c>
      <c r="M404">
        <v>19671439</v>
      </c>
      <c r="N404">
        <v>30761233</v>
      </c>
      <c r="O404">
        <v>3490677</v>
      </c>
      <c r="R404">
        <v>291621</v>
      </c>
      <c r="T404">
        <v>60261241</v>
      </c>
      <c r="V404">
        <v>60261241</v>
      </c>
      <c r="X404">
        <v>4737035</v>
      </c>
      <c r="AD404">
        <v>1356449</v>
      </c>
      <c r="AI404">
        <v>6093484</v>
      </c>
      <c r="AJ404">
        <v>66354725</v>
      </c>
      <c r="AK404">
        <v>1374819</v>
      </c>
      <c r="AM404">
        <v>1374819</v>
      </c>
      <c r="AN404">
        <v>20642976</v>
      </c>
      <c r="AO404">
        <v>1292416</v>
      </c>
      <c r="AP404">
        <v>4672343</v>
      </c>
      <c r="AR404">
        <v>27982554</v>
      </c>
      <c r="AT404">
        <v>27982554</v>
      </c>
      <c r="AU404">
        <v>8264996</v>
      </c>
      <c r="AW404">
        <v>8264996</v>
      </c>
      <c r="AX404">
        <v>10370186</v>
      </c>
      <c r="BC404">
        <v>18635182</v>
      </c>
      <c r="BD404">
        <v>46617736</v>
      </c>
      <c r="BE404">
        <v>8177823</v>
      </c>
      <c r="BK404">
        <v>2014000</v>
      </c>
      <c r="BL404">
        <v>9545166</v>
      </c>
      <c r="BM404">
        <v>19736989</v>
      </c>
      <c r="BN404">
        <v>66354725</v>
      </c>
    </row>
    <row r="405" spans="1:66" hidden="1" x14ac:dyDescent="0.25">
      <c r="A405" t="s">
        <v>33</v>
      </c>
      <c r="B405" t="s">
        <v>2211</v>
      </c>
      <c r="C405">
        <v>800156889</v>
      </c>
      <c r="D405" t="s">
        <v>2287</v>
      </c>
      <c r="E405" t="s">
        <v>2554</v>
      </c>
      <c r="F405" t="s">
        <v>218</v>
      </c>
      <c r="G405" t="s">
        <v>45</v>
      </c>
      <c r="H405" t="s">
        <v>2555</v>
      </c>
      <c r="I405" t="s">
        <v>47</v>
      </c>
      <c r="J405" t="s">
        <v>1281</v>
      </c>
      <c r="K405" t="s">
        <v>40</v>
      </c>
      <c r="L405">
        <v>3226339</v>
      </c>
      <c r="M405">
        <v>22648234</v>
      </c>
      <c r="N405">
        <v>37412223</v>
      </c>
      <c r="O405">
        <v>3472813</v>
      </c>
      <c r="Q405">
        <v>8708</v>
      </c>
      <c r="R405">
        <v>545299</v>
      </c>
      <c r="T405">
        <v>67313616</v>
      </c>
      <c r="V405">
        <v>67313616</v>
      </c>
      <c r="X405">
        <v>854563</v>
      </c>
      <c r="AD405">
        <v>45978</v>
      </c>
      <c r="AI405">
        <v>900541</v>
      </c>
      <c r="AJ405">
        <v>68214157</v>
      </c>
      <c r="AK405">
        <v>1052205</v>
      </c>
      <c r="AM405">
        <v>1052205</v>
      </c>
      <c r="AN405">
        <v>29910099</v>
      </c>
      <c r="AO405">
        <v>2336913</v>
      </c>
      <c r="AP405">
        <v>6125311</v>
      </c>
      <c r="AR405">
        <v>39424528</v>
      </c>
      <c r="AT405">
        <v>39424528</v>
      </c>
      <c r="AU405">
        <v>9060595</v>
      </c>
      <c r="AW405">
        <v>9060595</v>
      </c>
      <c r="AX405">
        <v>1804325</v>
      </c>
      <c r="BC405">
        <v>10864920</v>
      </c>
      <c r="BD405">
        <v>50289448</v>
      </c>
      <c r="BE405">
        <v>8177823</v>
      </c>
      <c r="BK405">
        <v>2014000</v>
      </c>
      <c r="BL405">
        <v>7732886</v>
      </c>
      <c r="BM405">
        <v>17924709</v>
      </c>
      <c r="BN405">
        <v>68214157</v>
      </c>
    </row>
    <row r="406" spans="1:66" hidden="1" x14ac:dyDescent="0.25">
      <c r="A406" t="s">
        <v>33</v>
      </c>
      <c r="B406" t="s">
        <v>2211</v>
      </c>
      <c r="C406">
        <v>800157130</v>
      </c>
      <c r="D406" t="s">
        <v>2287</v>
      </c>
      <c r="E406" t="s">
        <v>2556</v>
      </c>
      <c r="F406" t="s">
        <v>221</v>
      </c>
      <c r="G406" t="s">
        <v>45</v>
      </c>
      <c r="H406" t="s">
        <v>313</v>
      </c>
      <c r="I406" t="s">
        <v>47</v>
      </c>
      <c r="J406" t="s">
        <v>163</v>
      </c>
      <c r="K406" t="s">
        <v>39</v>
      </c>
      <c r="L406">
        <v>2364653</v>
      </c>
      <c r="M406">
        <v>49758054</v>
      </c>
      <c r="N406">
        <v>26008422</v>
      </c>
      <c r="Q406">
        <v>2502026</v>
      </c>
      <c r="T406">
        <v>80633155</v>
      </c>
      <c r="V406">
        <v>80633155</v>
      </c>
      <c r="X406">
        <v>15530180</v>
      </c>
      <c r="Z406">
        <v>797289</v>
      </c>
      <c r="AD406">
        <v>690238</v>
      </c>
      <c r="AI406">
        <v>17017707</v>
      </c>
      <c r="AJ406">
        <v>97650862</v>
      </c>
      <c r="AN406">
        <v>22804825</v>
      </c>
      <c r="AO406">
        <v>4453099</v>
      </c>
      <c r="AR406">
        <v>27257924</v>
      </c>
      <c r="AT406">
        <v>27257924</v>
      </c>
      <c r="AX406">
        <v>2122856</v>
      </c>
      <c r="BC406">
        <v>2122856</v>
      </c>
      <c r="BD406">
        <v>29380780</v>
      </c>
      <c r="BE406">
        <v>160121</v>
      </c>
      <c r="BF406">
        <v>3066475</v>
      </c>
      <c r="BL406">
        <v>65043486</v>
      </c>
      <c r="BM406">
        <v>68270082</v>
      </c>
      <c r="BN406">
        <v>97650862</v>
      </c>
    </row>
    <row r="407" spans="1:66" hidden="1" x14ac:dyDescent="0.25">
      <c r="A407" t="s">
        <v>33</v>
      </c>
      <c r="B407" t="s">
        <v>2211</v>
      </c>
      <c r="C407">
        <v>800157130</v>
      </c>
      <c r="D407" t="s">
        <v>2287</v>
      </c>
      <c r="E407" t="s">
        <v>2556</v>
      </c>
      <c r="F407" t="s">
        <v>221</v>
      </c>
      <c r="G407" t="s">
        <v>45</v>
      </c>
      <c r="H407" t="s">
        <v>313</v>
      </c>
      <c r="I407" t="s">
        <v>47</v>
      </c>
      <c r="J407" t="s">
        <v>163</v>
      </c>
      <c r="K407" t="s">
        <v>40</v>
      </c>
      <c r="L407">
        <v>2188557</v>
      </c>
      <c r="M407">
        <v>54039823</v>
      </c>
      <c r="N407">
        <v>21155280</v>
      </c>
      <c r="Q407">
        <v>1974286</v>
      </c>
      <c r="T407">
        <v>79357946</v>
      </c>
      <c r="V407">
        <v>79357946</v>
      </c>
      <c r="X407">
        <v>16611654</v>
      </c>
      <c r="Z407">
        <v>964208</v>
      </c>
      <c r="AB407">
        <v>33300758</v>
      </c>
      <c r="AD407">
        <v>3744085</v>
      </c>
      <c r="AI407">
        <v>54620705</v>
      </c>
      <c r="AJ407">
        <v>133978651</v>
      </c>
      <c r="AN407">
        <v>59129516</v>
      </c>
      <c r="AR407">
        <v>59129516</v>
      </c>
      <c r="AT407">
        <v>59129516</v>
      </c>
      <c r="AX407">
        <v>19091859</v>
      </c>
      <c r="BC407">
        <v>19091859</v>
      </c>
      <c r="BD407">
        <v>78221375</v>
      </c>
      <c r="BE407">
        <v>160121</v>
      </c>
      <c r="BF407">
        <v>3066475</v>
      </c>
      <c r="BL407">
        <v>52530680</v>
      </c>
      <c r="BM407">
        <v>55757276</v>
      </c>
      <c r="BN407">
        <v>133978651</v>
      </c>
    </row>
    <row r="408" spans="1:66" hidden="1" x14ac:dyDescent="0.25">
      <c r="A408" t="s">
        <v>33</v>
      </c>
      <c r="B408" t="s">
        <v>2211</v>
      </c>
      <c r="C408">
        <v>800158193</v>
      </c>
      <c r="D408" t="s">
        <v>2287</v>
      </c>
      <c r="E408" t="s">
        <v>2557</v>
      </c>
      <c r="F408" t="s">
        <v>223</v>
      </c>
      <c r="G408" t="s">
        <v>45</v>
      </c>
      <c r="H408" t="s">
        <v>2558</v>
      </c>
      <c r="I408" t="s">
        <v>47</v>
      </c>
      <c r="J408" t="s">
        <v>62</v>
      </c>
      <c r="K408" t="s">
        <v>39</v>
      </c>
      <c r="L408">
        <v>5035041</v>
      </c>
      <c r="M408">
        <v>7567970</v>
      </c>
      <c r="N408">
        <v>2857722</v>
      </c>
      <c r="R408">
        <v>853054</v>
      </c>
      <c r="T408">
        <v>16313787</v>
      </c>
      <c r="U408">
        <v>485480</v>
      </c>
      <c r="V408">
        <v>16799267</v>
      </c>
      <c r="X408">
        <v>2443800</v>
      </c>
      <c r="Z408">
        <v>11840</v>
      </c>
      <c r="AD408">
        <v>938492</v>
      </c>
      <c r="AF408">
        <v>805381</v>
      </c>
      <c r="AI408">
        <v>4199513</v>
      </c>
      <c r="AJ408">
        <v>20998780</v>
      </c>
      <c r="AK408">
        <v>259978</v>
      </c>
      <c r="AM408">
        <v>259978</v>
      </c>
      <c r="AN408">
        <v>6020563</v>
      </c>
      <c r="AO408">
        <v>714841</v>
      </c>
      <c r="AP408">
        <v>39612</v>
      </c>
      <c r="AR408">
        <v>7034994</v>
      </c>
      <c r="AT408">
        <v>7034994</v>
      </c>
      <c r="AY408">
        <v>1022477</v>
      </c>
      <c r="BC408">
        <v>1022477</v>
      </c>
      <c r="BD408">
        <v>8057471</v>
      </c>
      <c r="BE408">
        <v>48500</v>
      </c>
      <c r="BJ408">
        <v>2143191</v>
      </c>
      <c r="BK408">
        <v>227276</v>
      </c>
      <c r="BL408">
        <v>10522342</v>
      </c>
      <c r="BM408">
        <v>12941309</v>
      </c>
      <c r="BN408">
        <v>20998780</v>
      </c>
    </row>
    <row r="409" spans="1:66" hidden="1" x14ac:dyDescent="0.25">
      <c r="A409" t="s">
        <v>33</v>
      </c>
      <c r="B409" t="s">
        <v>2211</v>
      </c>
      <c r="C409">
        <v>800158193</v>
      </c>
      <c r="D409" t="s">
        <v>2287</v>
      </c>
      <c r="E409" t="s">
        <v>2557</v>
      </c>
      <c r="F409" t="s">
        <v>223</v>
      </c>
      <c r="G409" t="s">
        <v>45</v>
      </c>
      <c r="H409" t="s">
        <v>2558</v>
      </c>
      <c r="I409" t="s">
        <v>47</v>
      </c>
      <c r="J409" t="s">
        <v>62</v>
      </c>
      <c r="K409" t="s">
        <v>40</v>
      </c>
      <c r="L409">
        <v>6213524</v>
      </c>
      <c r="M409">
        <v>6259469</v>
      </c>
      <c r="N409">
        <v>2484220</v>
      </c>
      <c r="R409">
        <v>585063</v>
      </c>
      <c r="T409">
        <v>15542276</v>
      </c>
      <c r="U409">
        <v>302807</v>
      </c>
      <c r="V409">
        <v>15845083</v>
      </c>
      <c r="X409">
        <v>2011702</v>
      </c>
      <c r="Z409">
        <v>8551</v>
      </c>
      <c r="AD409">
        <v>593768</v>
      </c>
      <c r="AF409">
        <v>717586</v>
      </c>
      <c r="AI409">
        <v>3331607</v>
      </c>
      <c r="AJ409">
        <v>19176690</v>
      </c>
      <c r="AK409">
        <v>242884</v>
      </c>
      <c r="AM409">
        <v>242884</v>
      </c>
      <c r="AN409">
        <v>7000096</v>
      </c>
      <c r="AO409">
        <v>505922</v>
      </c>
      <c r="AP409">
        <v>305202</v>
      </c>
      <c r="AR409">
        <v>8054104</v>
      </c>
      <c r="AT409">
        <v>8054104</v>
      </c>
      <c r="AY409">
        <v>492133</v>
      </c>
      <c r="BC409">
        <v>492133</v>
      </c>
      <c r="BD409">
        <v>8546237</v>
      </c>
      <c r="BE409">
        <v>48500</v>
      </c>
      <c r="BJ409">
        <v>1158425</v>
      </c>
      <c r="BK409">
        <v>227276</v>
      </c>
      <c r="BL409">
        <v>9196252</v>
      </c>
      <c r="BM409">
        <v>10630453</v>
      </c>
      <c r="BN409">
        <v>19176690</v>
      </c>
    </row>
    <row r="410" spans="1:66" hidden="1" x14ac:dyDescent="0.25">
      <c r="A410" t="s">
        <v>33</v>
      </c>
      <c r="B410" t="s">
        <v>2211</v>
      </c>
      <c r="C410">
        <v>800159100</v>
      </c>
      <c r="D410" t="s">
        <v>2287</v>
      </c>
      <c r="E410" t="s">
        <v>314</v>
      </c>
      <c r="F410" t="s">
        <v>2559</v>
      </c>
      <c r="G410" t="s">
        <v>51</v>
      </c>
      <c r="H410" t="s">
        <v>2560</v>
      </c>
      <c r="I410" t="s">
        <v>47</v>
      </c>
      <c r="J410" t="s">
        <v>48</v>
      </c>
      <c r="K410" t="s">
        <v>39</v>
      </c>
      <c r="L410">
        <v>13805802</v>
      </c>
      <c r="M410">
        <v>33420351</v>
      </c>
      <c r="N410">
        <v>174325</v>
      </c>
      <c r="O410">
        <v>2600597</v>
      </c>
      <c r="Q410">
        <v>790362</v>
      </c>
      <c r="T410">
        <v>50791437</v>
      </c>
      <c r="V410">
        <v>50791437</v>
      </c>
      <c r="X410">
        <v>2367732</v>
      </c>
      <c r="Z410">
        <v>907183</v>
      </c>
      <c r="AD410">
        <v>2150128</v>
      </c>
      <c r="AI410">
        <v>5425043</v>
      </c>
      <c r="AJ410">
        <v>56216480</v>
      </c>
      <c r="AK410">
        <v>7745747</v>
      </c>
      <c r="AL410">
        <v>5334603</v>
      </c>
      <c r="AM410">
        <v>13080350</v>
      </c>
      <c r="AN410">
        <v>4402562</v>
      </c>
      <c r="AO410">
        <v>5103851</v>
      </c>
      <c r="AQ410">
        <v>2010948</v>
      </c>
      <c r="AR410">
        <v>24597711</v>
      </c>
      <c r="AT410">
        <v>24597711</v>
      </c>
      <c r="BB410">
        <v>555270</v>
      </c>
      <c r="BC410">
        <v>555270</v>
      </c>
      <c r="BD410">
        <v>25152981</v>
      </c>
      <c r="BE410">
        <v>1461988</v>
      </c>
      <c r="BK410">
        <v>21239513</v>
      </c>
      <c r="BL410">
        <v>8361998</v>
      </c>
      <c r="BM410">
        <v>31063499</v>
      </c>
      <c r="BN410">
        <v>56216480</v>
      </c>
    </row>
    <row r="411" spans="1:66" hidden="1" x14ac:dyDescent="0.25">
      <c r="A411" t="s">
        <v>33</v>
      </c>
      <c r="B411" t="s">
        <v>2211</v>
      </c>
      <c r="C411">
        <v>800159100</v>
      </c>
      <c r="D411" t="s">
        <v>2287</v>
      </c>
      <c r="E411" t="s">
        <v>314</v>
      </c>
      <c r="F411" t="s">
        <v>2559</v>
      </c>
      <c r="G411" t="s">
        <v>51</v>
      </c>
      <c r="H411" t="s">
        <v>2560</v>
      </c>
      <c r="I411" t="s">
        <v>47</v>
      </c>
      <c r="J411" t="s">
        <v>48</v>
      </c>
      <c r="K411" t="s">
        <v>40</v>
      </c>
      <c r="L411">
        <v>10528089</v>
      </c>
      <c r="M411">
        <v>35134139</v>
      </c>
      <c r="N411">
        <v>86756</v>
      </c>
      <c r="O411">
        <v>816742</v>
      </c>
      <c r="Q411">
        <v>400133</v>
      </c>
      <c r="T411">
        <v>46965859</v>
      </c>
      <c r="V411">
        <v>46965859</v>
      </c>
      <c r="X411">
        <v>1032383</v>
      </c>
      <c r="Z411">
        <v>1649214</v>
      </c>
      <c r="AD411">
        <v>2645798</v>
      </c>
      <c r="AI411">
        <v>5327395</v>
      </c>
      <c r="AJ411">
        <v>52293254</v>
      </c>
      <c r="AK411">
        <v>6699624</v>
      </c>
      <c r="AL411">
        <v>7063271</v>
      </c>
      <c r="AM411">
        <v>13762895</v>
      </c>
      <c r="AN411">
        <v>7171434</v>
      </c>
      <c r="AO411">
        <v>4615983</v>
      </c>
      <c r="AQ411">
        <v>2165533</v>
      </c>
      <c r="AR411">
        <v>27715845</v>
      </c>
      <c r="AT411">
        <v>27715845</v>
      </c>
      <c r="BB411">
        <v>1123859</v>
      </c>
      <c r="BC411">
        <v>1123859</v>
      </c>
      <c r="BD411">
        <v>28839704</v>
      </c>
      <c r="BE411">
        <v>1461988</v>
      </c>
      <c r="BK411">
        <v>14052623</v>
      </c>
      <c r="BL411">
        <v>7938939</v>
      </c>
      <c r="BM411">
        <v>23453550</v>
      </c>
      <c r="BN411">
        <v>52293254</v>
      </c>
    </row>
    <row r="412" spans="1:66" hidden="1" x14ac:dyDescent="0.25">
      <c r="A412" t="s">
        <v>33</v>
      </c>
      <c r="B412" t="s">
        <v>2211</v>
      </c>
      <c r="C412">
        <v>800159527</v>
      </c>
      <c r="D412" t="s">
        <v>2287</v>
      </c>
      <c r="E412" t="s">
        <v>315</v>
      </c>
      <c r="F412" t="s">
        <v>181</v>
      </c>
      <c r="G412" t="s">
        <v>45</v>
      </c>
      <c r="H412" t="s">
        <v>316</v>
      </c>
      <c r="I412" t="s">
        <v>38</v>
      </c>
      <c r="J412" t="s">
        <v>38</v>
      </c>
      <c r="K412" t="s">
        <v>39</v>
      </c>
      <c r="L412">
        <v>7808309</v>
      </c>
      <c r="M412">
        <v>24452707</v>
      </c>
      <c r="Q412">
        <v>133224</v>
      </c>
      <c r="R412">
        <v>107692</v>
      </c>
      <c r="T412">
        <v>32501932</v>
      </c>
      <c r="V412">
        <v>32501932</v>
      </c>
      <c r="X412">
        <v>4562574</v>
      </c>
      <c r="Z412">
        <v>183303</v>
      </c>
      <c r="AD412">
        <v>744141</v>
      </c>
      <c r="AG412">
        <v>3333646</v>
      </c>
      <c r="AI412">
        <v>8823664</v>
      </c>
      <c r="AJ412">
        <v>41325596</v>
      </c>
      <c r="AK412">
        <v>14907879</v>
      </c>
      <c r="AM412">
        <v>14907879</v>
      </c>
      <c r="AN412">
        <v>9243325</v>
      </c>
      <c r="AO412">
        <v>3160611</v>
      </c>
      <c r="AQ412">
        <v>48203</v>
      </c>
      <c r="AR412">
        <v>27360018</v>
      </c>
      <c r="AT412">
        <v>27360018</v>
      </c>
      <c r="AX412">
        <v>1570334</v>
      </c>
      <c r="BC412">
        <v>1570334</v>
      </c>
      <c r="BD412">
        <v>28930352</v>
      </c>
      <c r="BE412">
        <v>1050000</v>
      </c>
      <c r="BF412">
        <v>2204545</v>
      </c>
      <c r="BK412">
        <v>525000</v>
      </c>
      <c r="BL412">
        <v>8615699</v>
      </c>
      <c r="BM412">
        <v>12395244</v>
      </c>
      <c r="BN412">
        <v>41325596</v>
      </c>
    </row>
    <row r="413" spans="1:66" hidden="1" x14ac:dyDescent="0.25">
      <c r="A413" t="s">
        <v>33</v>
      </c>
      <c r="B413" t="s">
        <v>2211</v>
      </c>
      <c r="C413">
        <v>800159527</v>
      </c>
      <c r="D413" t="s">
        <v>2287</v>
      </c>
      <c r="E413" t="s">
        <v>315</v>
      </c>
      <c r="F413" t="s">
        <v>181</v>
      </c>
      <c r="G413" t="s">
        <v>45</v>
      </c>
      <c r="H413" t="s">
        <v>316</v>
      </c>
      <c r="I413" t="s">
        <v>38</v>
      </c>
      <c r="J413" t="s">
        <v>38</v>
      </c>
      <c r="K413" t="s">
        <v>40</v>
      </c>
      <c r="L413">
        <v>4705738</v>
      </c>
      <c r="M413">
        <v>17685019</v>
      </c>
      <c r="O413">
        <v>415635</v>
      </c>
      <c r="Q413">
        <v>462206</v>
      </c>
      <c r="R413">
        <v>303642</v>
      </c>
      <c r="T413">
        <v>23572240</v>
      </c>
      <c r="V413">
        <v>23572240</v>
      </c>
      <c r="X413">
        <v>5521358</v>
      </c>
      <c r="Z413">
        <v>281439</v>
      </c>
      <c r="AG413">
        <v>4184464</v>
      </c>
      <c r="AI413">
        <v>9987261</v>
      </c>
      <c r="AJ413">
        <v>33559501</v>
      </c>
      <c r="AK413">
        <v>10162859</v>
      </c>
      <c r="AM413">
        <v>10162859</v>
      </c>
      <c r="AN413">
        <v>8884016</v>
      </c>
      <c r="AO413">
        <v>2112858</v>
      </c>
      <c r="AR413">
        <v>21159733</v>
      </c>
      <c r="AT413">
        <v>21159733</v>
      </c>
      <c r="AX413">
        <v>2954793</v>
      </c>
      <c r="AY413">
        <v>3010</v>
      </c>
      <c r="BC413">
        <v>2957803</v>
      </c>
      <c r="BD413">
        <v>24117536</v>
      </c>
      <c r="BE413">
        <v>1050000</v>
      </c>
      <c r="BF413">
        <v>2204545</v>
      </c>
      <c r="BK413">
        <v>525000</v>
      </c>
      <c r="BL413">
        <v>5662420</v>
      </c>
      <c r="BM413">
        <v>9441965</v>
      </c>
      <c r="BN413">
        <v>33559501</v>
      </c>
    </row>
    <row r="414" spans="1:66" hidden="1" x14ac:dyDescent="0.25">
      <c r="A414" t="s">
        <v>33</v>
      </c>
      <c r="B414" t="s">
        <v>2211</v>
      </c>
      <c r="C414">
        <v>800159629</v>
      </c>
      <c r="D414" t="s">
        <v>2287</v>
      </c>
      <c r="E414" t="s">
        <v>2561</v>
      </c>
      <c r="F414" t="s">
        <v>157</v>
      </c>
      <c r="G414" t="s">
        <v>36</v>
      </c>
      <c r="H414" t="s">
        <v>2562</v>
      </c>
      <c r="I414" t="s">
        <v>261</v>
      </c>
      <c r="J414" t="s">
        <v>317</v>
      </c>
      <c r="K414" t="s">
        <v>39</v>
      </c>
      <c r="L414">
        <v>17011047</v>
      </c>
      <c r="M414">
        <v>4786390</v>
      </c>
      <c r="N414">
        <v>5695806</v>
      </c>
      <c r="O414">
        <v>1166753</v>
      </c>
      <c r="R414">
        <v>1393346</v>
      </c>
      <c r="T414">
        <v>30053342</v>
      </c>
      <c r="V414">
        <v>30053342</v>
      </c>
      <c r="W414">
        <v>271904</v>
      </c>
      <c r="X414">
        <v>17504927</v>
      </c>
      <c r="AD414">
        <v>39799</v>
      </c>
      <c r="AF414">
        <v>19570</v>
      </c>
      <c r="AI414">
        <v>17836200</v>
      </c>
      <c r="AJ414">
        <v>47889542</v>
      </c>
      <c r="AK414">
        <v>188869</v>
      </c>
      <c r="AM414">
        <v>188869</v>
      </c>
      <c r="AN414">
        <v>4357243</v>
      </c>
      <c r="AO414">
        <v>2091265</v>
      </c>
      <c r="AP414">
        <v>3515437</v>
      </c>
      <c r="AQ414">
        <v>2237957</v>
      </c>
      <c r="AR414">
        <v>12390771</v>
      </c>
      <c r="AT414">
        <v>12390771</v>
      </c>
      <c r="AY414">
        <v>1324881</v>
      </c>
      <c r="BA414">
        <v>3870580</v>
      </c>
      <c r="BC414">
        <v>5195461</v>
      </c>
      <c r="BD414">
        <v>17586232</v>
      </c>
      <c r="BE414">
        <v>5000000</v>
      </c>
      <c r="BF414">
        <v>4287221</v>
      </c>
      <c r="BJ414">
        <v>5155653</v>
      </c>
      <c r="BK414">
        <v>2778535</v>
      </c>
      <c r="BL414">
        <v>13081901</v>
      </c>
      <c r="BM414">
        <v>30303310</v>
      </c>
      <c r="BN414">
        <v>47889542</v>
      </c>
    </row>
    <row r="415" spans="1:66" hidden="1" x14ac:dyDescent="0.25">
      <c r="A415" t="s">
        <v>33</v>
      </c>
      <c r="B415" t="s">
        <v>2211</v>
      </c>
      <c r="C415">
        <v>800159629</v>
      </c>
      <c r="D415" t="s">
        <v>2287</v>
      </c>
      <c r="E415" t="s">
        <v>2561</v>
      </c>
      <c r="F415" t="s">
        <v>157</v>
      </c>
      <c r="G415" t="s">
        <v>36</v>
      </c>
      <c r="H415" t="s">
        <v>2562</v>
      </c>
      <c r="I415" t="s">
        <v>261</v>
      </c>
      <c r="J415" t="s">
        <v>317</v>
      </c>
      <c r="K415" t="s">
        <v>40</v>
      </c>
      <c r="L415">
        <v>6662908</v>
      </c>
      <c r="M415">
        <v>6011356</v>
      </c>
      <c r="N415">
        <v>16890029</v>
      </c>
      <c r="O415">
        <v>239703</v>
      </c>
      <c r="R415">
        <v>120680</v>
      </c>
      <c r="T415">
        <v>29924676</v>
      </c>
      <c r="V415">
        <v>29924676</v>
      </c>
      <c r="W415">
        <v>277347</v>
      </c>
      <c r="X415">
        <v>12820939</v>
      </c>
      <c r="AD415">
        <v>39309</v>
      </c>
      <c r="AF415">
        <v>11876</v>
      </c>
      <c r="AI415">
        <v>13149471</v>
      </c>
      <c r="AJ415">
        <v>43074147</v>
      </c>
      <c r="AK415">
        <v>161465</v>
      </c>
      <c r="AM415">
        <v>161465</v>
      </c>
      <c r="AN415">
        <v>3736638</v>
      </c>
      <c r="AP415">
        <v>13319917</v>
      </c>
      <c r="AQ415">
        <v>2046883</v>
      </c>
      <c r="AR415">
        <v>19264903</v>
      </c>
      <c r="AT415">
        <v>19264903</v>
      </c>
      <c r="AY415">
        <v>1325438</v>
      </c>
      <c r="BA415">
        <v>872995</v>
      </c>
      <c r="BC415">
        <v>2198433</v>
      </c>
      <c r="BD415">
        <v>21463336</v>
      </c>
      <c r="BE415">
        <v>4535922</v>
      </c>
      <c r="BF415">
        <v>2277169</v>
      </c>
      <c r="BJ415">
        <v>5155653</v>
      </c>
      <c r="BK415">
        <v>2624988</v>
      </c>
      <c r="BL415">
        <v>7017079</v>
      </c>
      <c r="BM415">
        <v>21610811</v>
      </c>
      <c r="BN415">
        <v>43074147</v>
      </c>
    </row>
    <row r="416" spans="1:66" hidden="1" x14ac:dyDescent="0.25">
      <c r="A416" t="s">
        <v>33</v>
      </c>
      <c r="B416" t="s">
        <v>2211</v>
      </c>
      <c r="C416">
        <v>800160435</v>
      </c>
      <c r="D416" t="s">
        <v>2287</v>
      </c>
      <c r="E416" t="s">
        <v>2563</v>
      </c>
      <c r="F416" t="s">
        <v>89</v>
      </c>
      <c r="G416" t="s">
        <v>45</v>
      </c>
      <c r="H416" t="s">
        <v>2564</v>
      </c>
      <c r="I416" t="s">
        <v>47</v>
      </c>
      <c r="J416" t="s">
        <v>62</v>
      </c>
      <c r="K416" t="s">
        <v>39</v>
      </c>
      <c r="L416">
        <v>1513795</v>
      </c>
      <c r="M416">
        <v>3409254</v>
      </c>
      <c r="N416">
        <v>2284351</v>
      </c>
      <c r="P416">
        <v>2564467</v>
      </c>
      <c r="T416">
        <v>9771867</v>
      </c>
      <c r="V416">
        <v>9771867</v>
      </c>
      <c r="X416">
        <v>1052810</v>
      </c>
      <c r="AD416">
        <v>7352</v>
      </c>
      <c r="AI416">
        <v>1060162</v>
      </c>
      <c r="AJ416">
        <v>10832029</v>
      </c>
      <c r="AN416">
        <v>4520366</v>
      </c>
      <c r="AR416">
        <v>4520366</v>
      </c>
      <c r="AT416">
        <v>4520366</v>
      </c>
      <c r="AX416">
        <v>2860969</v>
      </c>
      <c r="BC416">
        <v>2860969</v>
      </c>
      <c r="BD416">
        <v>7381335</v>
      </c>
      <c r="BE416">
        <v>250000</v>
      </c>
      <c r="BF416">
        <v>1403210</v>
      </c>
      <c r="BK416">
        <v>25260</v>
      </c>
      <c r="BL416">
        <v>1772224</v>
      </c>
      <c r="BM416">
        <v>3450694</v>
      </c>
      <c r="BN416">
        <v>10832029</v>
      </c>
    </row>
    <row r="417" spans="1:66" hidden="1" x14ac:dyDescent="0.25">
      <c r="A417" t="s">
        <v>33</v>
      </c>
      <c r="B417" t="s">
        <v>2211</v>
      </c>
      <c r="C417">
        <v>800160435</v>
      </c>
      <c r="D417" t="s">
        <v>2287</v>
      </c>
      <c r="E417" t="s">
        <v>2563</v>
      </c>
      <c r="F417" t="s">
        <v>89</v>
      </c>
      <c r="G417" t="s">
        <v>45</v>
      </c>
      <c r="H417" t="s">
        <v>2564</v>
      </c>
      <c r="I417" t="s">
        <v>47</v>
      </c>
      <c r="J417" t="s">
        <v>62</v>
      </c>
      <c r="K417" t="s">
        <v>40</v>
      </c>
      <c r="L417">
        <v>649870</v>
      </c>
      <c r="M417">
        <v>3836186</v>
      </c>
      <c r="N417">
        <v>2494285</v>
      </c>
      <c r="P417">
        <v>3067093</v>
      </c>
      <c r="T417">
        <v>10047434</v>
      </c>
      <c r="V417">
        <v>10047434</v>
      </c>
      <c r="X417">
        <v>905176</v>
      </c>
      <c r="AD417">
        <v>6600</v>
      </c>
      <c r="AI417">
        <v>911776</v>
      </c>
      <c r="AJ417">
        <v>10959210</v>
      </c>
      <c r="AN417">
        <v>4862779</v>
      </c>
      <c r="AR417">
        <v>4862779</v>
      </c>
      <c r="AT417">
        <v>4862779</v>
      </c>
      <c r="AX417">
        <v>2622825</v>
      </c>
      <c r="AY417">
        <v>175755</v>
      </c>
      <c r="BC417">
        <v>2798580</v>
      </c>
      <c r="BD417">
        <v>7661359</v>
      </c>
      <c r="BE417">
        <v>250000</v>
      </c>
      <c r="BF417">
        <v>1403210</v>
      </c>
      <c r="BK417">
        <v>25260</v>
      </c>
      <c r="BL417">
        <v>1619381</v>
      </c>
      <c r="BM417">
        <v>3297851</v>
      </c>
      <c r="BN417">
        <v>10959210</v>
      </c>
    </row>
    <row r="418" spans="1:66" hidden="1" x14ac:dyDescent="0.25">
      <c r="A418" t="s">
        <v>33</v>
      </c>
      <c r="B418" t="s">
        <v>2211</v>
      </c>
      <c r="C418">
        <v>800161538</v>
      </c>
      <c r="D418" t="s">
        <v>2287</v>
      </c>
      <c r="E418" t="s">
        <v>2565</v>
      </c>
      <c r="F418" t="s">
        <v>104</v>
      </c>
      <c r="G418" t="s">
        <v>45</v>
      </c>
      <c r="H418" t="s">
        <v>2566</v>
      </c>
      <c r="I418" t="s">
        <v>57</v>
      </c>
      <c r="J418" t="s">
        <v>290</v>
      </c>
      <c r="K418" t="s">
        <v>39</v>
      </c>
      <c r="L418">
        <v>5892862</v>
      </c>
      <c r="M418">
        <v>10906716</v>
      </c>
      <c r="N418">
        <v>13247042</v>
      </c>
      <c r="O418">
        <v>942</v>
      </c>
      <c r="Q418">
        <v>4187093</v>
      </c>
      <c r="R418">
        <v>216568</v>
      </c>
      <c r="T418">
        <v>34451223</v>
      </c>
      <c r="V418">
        <v>34451223</v>
      </c>
      <c r="X418">
        <v>26813841</v>
      </c>
      <c r="AD418">
        <v>173341</v>
      </c>
      <c r="AG418">
        <v>11912326</v>
      </c>
      <c r="AI418">
        <v>38899508</v>
      </c>
      <c r="AJ418">
        <v>73350731</v>
      </c>
      <c r="AN418">
        <v>4131178</v>
      </c>
      <c r="AO418">
        <v>1266831</v>
      </c>
      <c r="AP418">
        <v>18967198</v>
      </c>
      <c r="AQ418">
        <v>322814</v>
      </c>
      <c r="AR418">
        <v>24688021</v>
      </c>
      <c r="AT418">
        <v>24688021</v>
      </c>
      <c r="AY418">
        <v>4454702</v>
      </c>
      <c r="BA418">
        <v>1114384</v>
      </c>
      <c r="BC418">
        <v>5569086</v>
      </c>
      <c r="BD418">
        <v>30257107</v>
      </c>
      <c r="BE418">
        <v>776609</v>
      </c>
      <c r="BF418">
        <v>3308517</v>
      </c>
      <c r="BJ418">
        <v>17380638</v>
      </c>
      <c r="BK418">
        <v>2579273</v>
      </c>
      <c r="BL418">
        <v>19048587</v>
      </c>
      <c r="BM418">
        <v>43093624</v>
      </c>
      <c r="BN418">
        <v>73350731</v>
      </c>
    </row>
    <row r="419" spans="1:66" hidden="1" x14ac:dyDescent="0.25">
      <c r="A419" t="s">
        <v>33</v>
      </c>
      <c r="B419" t="s">
        <v>2211</v>
      </c>
      <c r="C419">
        <v>800161538</v>
      </c>
      <c r="D419" t="s">
        <v>2287</v>
      </c>
      <c r="E419" t="s">
        <v>2565</v>
      </c>
      <c r="F419" t="s">
        <v>104</v>
      </c>
      <c r="G419" t="s">
        <v>45</v>
      </c>
      <c r="H419" t="s">
        <v>2566</v>
      </c>
      <c r="I419" t="s">
        <v>57</v>
      </c>
      <c r="J419" t="s">
        <v>290</v>
      </c>
      <c r="K419" t="s">
        <v>40</v>
      </c>
      <c r="L419">
        <v>4634593</v>
      </c>
      <c r="M419">
        <v>20343905</v>
      </c>
      <c r="N419">
        <v>26750328</v>
      </c>
      <c r="O419">
        <v>2405137</v>
      </c>
      <c r="R419">
        <v>160763</v>
      </c>
      <c r="T419">
        <v>54294726</v>
      </c>
      <c r="V419">
        <v>54294726</v>
      </c>
      <c r="X419">
        <v>27005108</v>
      </c>
      <c r="AD419">
        <v>68552</v>
      </c>
      <c r="AG419">
        <v>15793762</v>
      </c>
      <c r="AI419">
        <v>42867422</v>
      </c>
      <c r="AJ419">
        <v>97162148</v>
      </c>
      <c r="AN419">
        <v>19940920</v>
      </c>
      <c r="AO419">
        <v>1190929</v>
      </c>
      <c r="AP419">
        <v>34060423</v>
      </c>
      <c r="AQ419">
        <v>1162377</v>
      </c>
      <c r="AR419">
        <v>56354649</v>
      </c>
      <c r="AT419">
        <v>56354649</v>
      </c>
      <c r="AY419">
        <v>4777700</v>
      </c>
      <c r="BC419">
        <v>4777700</v>
      </c>
      <c r="BD419">
        <v>61132349</v>
      </c>
      <c r="BE419">
        <v>776609</v>
      </c>
      <c r="BF419">
        <v>3308517</v>
      </c>
      <c r="BJ419">
        <v>17224779</v>
      </c>
      <c r="BK419">
        <v>2579273</v>
      </c>
      <c r="BL419">
        <v>12140621</v>
      </c>
      <c r="BM419">
        <v>36029799</v>
      </c>
      <c r="BN419">
        <v>97162148</v>
      </c>
    </row>
    <row r="420" spans="1:66" hidden="1" x14ac:dyDescent="0.25">
      <c r="A420" t="s">
        <v>33</v>
      </c>
      <c r="B420" t="s">
        <v>2211</v>
      </c>
      <c r="C420">
        <v>800161555</v>
      </c>
      <c r="D420" t="s">
        <v>2287</v>
      </c>
      <c r="E420" t="s">
        <v>2567</v>
      </c>
      <c r="F420" t="s">
        <v>104</v>
      </c>
      <c r="G420" t="s">
        <v>45</v>
      </c>
      <c r="H420" t="s">
        <v>2568</v>
      </c>
      <c r="I420" t="s">
        <v>38</v>
      </c>
      <c r="J420" t="s">
        <v>38</v>
      </c>
      <c r="K420" t="s">
        <v>39</v>
      </c>
      <c r="L420">
        <v>18890051</v>
      </c>
      <c r="M420">
        <v>4211308</v>
      </c>
      <c r="N420">
        <v>12100023</v>
      </c>
      <c r="T420">
        <v>35201382</v>
      </c>
      <c r="V420">
        <v>35201382</v>
      </c>
      <c r="X420">
        <v>14250106</v>
      </c>
      <c r="Z420">
        <v>3337</v>
      </c>
      <c r="AD420">
        <v>5759</v>
      </c>
      <c r="AF420">
        <v>11282929</v>
      </c>
      <c r="AI420">
        <v>25542131</v>
      </c>
      <c r="AJ420">
        <v>60743513</v>
      </c>
      <c r="AK420">
        <v>256412</v>
      </c>
      <c r="AM420">
        <v>256412</v>
      </c>
      <c r="AN420">
        <v>4507992</v>
      </c>
      <c r="AO420">
        <v>1735882</v>
      </c>
      <c r="AP420">
        <v>15866895</v>
      </c>
      <c r="AR420">
        <v>22367181</v>
      </c>
      <c r="AT420">
        <v>22367181</v>
      </c>
      <c r="AX420">
        <v>22915549</v>
      </c>
      <c r="AY420">
        <v>1184071</v>
      </c>
      <c r="BC420">
        <v>24099620</v>
      </c>
      <c r="BD420">
        <v>46466801</v>
      </c>
      <c r="BE420">
        <v>2409600</v>
      </c>
      <c r="BL420">
        <v>11867112</v>
      </c>
      <c r="BM420">
        <v>14276712</v>
      </c>
      <c r="BN420">
        <v>60743513</v>
      </c>
    </row>
    <row r="421" spans="1:66" hidden="1" x14ac:dyDescent="0.25">
      <c r="A421" t="s">
        <v>33</v>
      </c>
      <c r="B421" t="s">
        <v>2211</v>
      </c>
      <c r="C421">
        <v>800161555</v>
      </c>
      <c r="D421" t="s">
        <v>2287</v>
      </c>
      <c r="E421" t="s">
        <v>2567</v>
      </c>
      <c r="F421" t="s">
        <v>104</v>
      </c>
      <c r="G421" t="s">
        <v>45</v>
      </c>
      <c r="H421" t="s">
        <v>2568</v>
      </c>
      <c r="I421" t="s">
        <v>38</v>
      </c>
      <c r="J421" t="s">
        <v>38</v>
      </c>
      <c r="K421" t="s">
        <v>40</v>
      </c>
      <c r="L421">
        <v>42086905</v>
      </c>
      <c r="M421">
        <v>3925807</v>
      </c>
      <c r="N421">
        <v>21449293</v>
      </c>
      <c r="O421">
        <v>375763</v>
      </c>
      <c r="T421">
        <v>67837768</v>
      </c>
      <c r="V421">
        <v>67837768</v>
      </c>
      <c r="X421">
        <v>13714654</v>
      </c>
      <c r="Z421">
        <v>3337</v>
      </c>
      <c r="AF421">
        <v>9678068</v>
      </c>
      <c r="AI421">
        <v>23396059</v>
      </c>
      <c r="AJ421">
        <v>91233827</v>
      </c>
      <c r="AK421">
        <v>272468</v>
      </c>
      <c r="AM421">
        <v>272468</v>
      </c>
      <c r="AN421">
        <v>2870189</v>
      </c>
      <c r="AP421">
        <v>21324106</v>
      </c>
      <c r="AR421">
        <v>24466763</v>
      </c>
      <c r="AT421">
        <v>24466763</v>
      </c>
      <c r="AX421">
        <v>27082287</v>
      </c>
      <c r="AY421">
        <v>5259368</v>
      </c>
      <c r="BC421">
        <v>32341655</v>
      </c>
      <c r="BD421">
        <v>56808418</v>
      </c>
      <c r="BE421">
        <v>2409600</v>
      </c>
      <c r="BK421">
        <v>1617724</v>
      </c>
      <c r="BL421">
        <v>30398085</v>
      </c>
      <c r="BM421">
        <v>34425409</v>
      </c>
      <c r="BN421">
        <v>91233827</v>
      </c>
    </row>
    <row r="422" spans="1:66" hidden="1" x14ac:dyDescent="0.25">
      <c r="A422" t="s">
        <v>33</v>
      </c>
      <c r="B422" t="s">
        <v>2211</v>
      </c>
      <c r="C422">
        <v>800161656</v>
      </c>
      <c r="D422" t="s">
        <v>2287</v>
      </c>
      <c r="E422" t="s">
        <v>2569</v>
      </c>
      <c r="F422" t="s">
        <v>225</v>
      </c>
      <c r="G422" t="s">
        <v>45</v>
      </c>
      <c r="H422" t="s">
        <v>2570</v>
      </c>
      <c r="I422" t="s">
        <v>38</v>
      </c>
      <c r="J422" t="s">
        <v>38</v>
      </c>
      <c r="K422" t="s">
        <v>39</v>
      </c>
      <c r="L422">
        <v>3240292</v>
      </c>
      <c r="M422">
        <v>3599464</v>
      </c>
      <c r="N422">
        <v>32284355</v>
      </c>
      <c r="O422">
        <v>3674471</v>
      </c>
      <c r="Q422">
        <v>417307</v>
      </c>
      <c r="T422">
        <v>43215889</v>
      </c>
      <c r="V422">
        <v>43215889</v>
      </c>
      <c r="X422">
        <v>15164977</v>
      </c>
      <c r="Z422">
        <v>11473</v>
      </c>
      <c r="AD422">
        <v>644563</v>
      </c>
      <c r="AF422">
        <v>41673537</v>
      </c>
      <c r="AI422">
        <v>57494550</v>
      </c>
      <c r="AJ422">
        <v>100710439</v>
      </c>
      <c r="AK422">
        <v>3505419</v>
      </c>
      <c r="AM422">
        <v>3505419</v>
      </c>
      <c r="AN422">
        <v>10080455</v>
      </c>
      <c r="AO422">
        <v>8049906</v>
      </c>
      <c r="AP422">
        <v>7109935</v>
      </c>
      <c r="AQ422">
        <v>429026</v>
      </c>
      <c r="AR422">
        <v>29174741</v>
      </c>
      <c r="AT422">
        <v>29174741</v>
      </c>
      <c r="AV422">
        <v>1766814</v>
      </c>
      <c r="AW422">
        <v>1766814</v>
      </c>
      <c r="AY422">
        <v>156376</v>
      </c>
      <c r="BA422">
        <v>41726388</v>
      </c>
      <c r="BC422">
        <v>43649578</v>
      </c>
      <c r="BD422">
        <v>72824319</v>
      </c>
      <c r="BE422">
        <v>1000000</v>
      </c>
      <c r="BF422">
        <v>479920</v>
      </c>
      <c r="BK422">
        <v>17525556</v>
      </c>
      <c r="BL422">
        <v>8880644</v>
      </c>
      <c r="BM422">
        <v>27886120</v>
      </c>
      <c r="BN422">
        <v>100710439</v>
      </c>
    </row>
    <row r="423" spans="1:66" hidden="1" x14ac:dyDescent="0.25">
      <c r="A423" t="s">
        <v>33</v>
      </c>
      <c r="B423" t="s">
        <v>2211</v>
      </c>
      <c r="C423">
        <v>800161656</v>
      </c>
      <c r="D423" t="s">
        <v>2287</v>
      </c>
      <c r="E423" t="s">
        <v>2569</v>
      </c>
      <c r="F423" t="s">
        <v>225</v>
      </c>
      <c r="G423" t="s">
        <v>45</v>
      </c>
      <c r="H423" t="s">
        <v>2570</v>
      </c>
      <c r="I423" t="s">
        <v>38</v>
      </c>
      <c r="J423" t="s">
        <v>38</v>
      </c>
      <c r="K423" t="s">
        <v>40</v>
      </c>
      <c r="L423">
        <v>5387669</v>
      </c>
      <c r="M423">
        <v>3850479</v>
      </c>
      <c r="N423">
        <v>38151530</v>
      </c>
      <c r="O423">
        <v>3374636</v>
      </c>
      <c r="Q423">
        <v>281532</v>
      </c>
      <c r="T423">
        <v>51045846</v>
      </c>
      <c r="V423">
        <v>51045846</v>
      </c>
      <c r="X423">
        <v>13534722</v>
      </c>
      <c r="Z423">
        <v>16874</v>
      </c>
      <c r="AD423">
        <v>671427</v>
      </c>
      <c r="AF423">
        <v>41577227</v>
      </c>
      <c r="AI423">
        <v>55800250</v>
      </c>
      <c r="AJ423">
        <v>106846096</v>
      </c>
      <c r="AK423">
        <v>2983149</v>
      </c>
      <c r="AM423">
        <v>2983149</v>
      </c>
      <c r="AN423">
        <v>16858575</v>
      </c>
      <c r="AO423">
        <v>6806915</v>
      </c>
      <c r="AP423">
        <v>14903980</v>
      </c>
      <c r="AQ423">
        <v>463123</v>
      </c>
      <c r="AR423">
        <v>42015742</v>
      </c>
      <c r="AT423">
        <v>42015742</v>
      </c>
      <c r="AV423">
        <v>1309667</v>
      </c>
      <c r="AW423">
        <v>1309667</v>
      </c>
      <c r="AY423">
        <v>114121</v>
      </c>
      <c r="BA423">
        <v>41577227</v>
      </c>
      <c r="BC423">
        <v>43001015</v>
      </c>
      <c r="BD423">
        <v>85016757</v>
      </c>
      <c r="BE423">
        <v>1000000</v>
      </c>
      <c r="BF423">
        <v>479920</v>
      </c>
      <c r="BK423">
        <v>9841792</v>
      </c>
      <c r="BL423">
        <v>10507627</v>
      </c>
      <c r="BM423">
        <v>21829339</v>
      </c>
      <c r="BN423">
        <v>106846096</v>
      </c>
    </row>
    <row r="424" spans="1:66" hidden="1" x14ac:dyDescent="0.25">
      <c r="A424" t="s">
        <v>33</v>
      </c>
      <c r="B424" t="s">
        <v>2211</v>
      </c>
      <c r="C424">
        <v>800162612</v>
      </c>
      <c r="D424" t="s">
        <v>2287</v>
      </c>
      <c r="E424" t="s">
        <v>2571</v>
      </c>
      <c r="F424" t="s">
        <v>2283</v>
      </c>
      <c r="G424" t="s">
        <v>45</v>
      </c>
      <c r="H424" t="s">
        <v>2572</v>
      </c>
      <c r="I424" t="s">
        <v>57</v>
      </c>
      <c r="J424" t="s">
        <v>83</v>
      </c>
      <c r="K424" t="s">
        <v>39</v>
      </c>
      <c r="L424">
        <v>2679161</v>
      </c>
      <c r="M424">
        <v>13773564</v>
      </c>
      <c r="O424">
        <v>13700833</v>
      </c>
      <c r="R424">
        <v>679232</v>
      </c>
      <c r="T424">
        <v>30832790</v>
      </c>
      <c r="V424">
        <v>30832790</v>
      </c>
      <c r="X424">
        <v>462381</v>
      </c>
      <c r="Z424">
        <v>127347</v>
      </c>
      <c r="AB424">
        <v>20145422</v>
      </c>
      <c r="AD424">
        <v>769749</v>
      </c>
      <c r="AI424">
        <v>21504899</v>
      </c>
      <c r="AJ424">
        <v>52337689</v>
      </c>
      <c r="AK424">
        <v>9066100</v>
      </c>
      <c r="AM424">
        <v>9066100</v>
      </c>
      <c r="AN424">
        <v>1025113</v>
      </c>
      <c r="AO424">
        <v>6503857</v>
      </c>
      <c r="AQ424">
        <v>1949506</v>
      </c>
      <c r="AR424">
        <v>18544576</v>
      </c>
      <c r="AT424">
        <v>18544576</v>
      </c>
      <c r="AX424">
        <v>25597482</v>
      </c>
      <c r="AZ424">
        <v>16561829</v>
      </c>
      <c r="BA424">
        <v>1939143</v>
      </c>
      <c r="BB424">
        <v>1943175</v>
      </c>
      <c r="BC424">
        <v>46041629</v>
      </c>
      <c r="BD424">
        <v>64586205</v>
      </c>
      <c r="BE424">
        <v>1249000</v>
      </c>
      <c r="BF424">
        <v>2781280</v>
      </c>
      <c r="BK424">
        <v>453228</v>
      </c>
      <c r="BL424">
        <v>-16732024</v>
      </c>
      <c r="BM424">
        <v>-12248516</v>
      </c>
      <c r="BN424">
        <v>52337689</v>
      </c>
    </row>
    <row r="425" spans="1:66" hidden="1" x14ac:dyDescent="0.25">
      <c r="A425" t="s">
        <v>33</v>
      </c>
      <c r="B425" t="s">
        <v>2211</v>
      </c>
      <c r="C425">
        <v>800162612</v>
      </c>
      <c r="D425" t="s">
        <v>2287</v>
      </c>
      <c r="E425" t="s">
        <v>2571</v>
      </c>
      <c r="F425" t="s">
        <v>2283</v>
      </c>
      <c r="G425" t="s">
        <v>45</v>
      </c>
      <c r="H425" t="s">
        <v>2572</v>
      </c>
      <c r="I425" t="s">
        <v>57</v>
      </c>
      <c r="J425" t="s">
        <v>83</v>
      </c>
      <c r="K425" t="s">
        <v>40</v>
      </c>
      <c r="L425">
        <v>7806274</v>
      </c>
      <c r="M425">
        <v>14952688</v>
      </c>
      <c r="O425">
        <v>13442900</v>
      </c>
      <c r="R425">
        <v>626965</v>
      </c>
      <c r="T425">
        <v>36828827</v>
      </c>
      <c r="V425">
        <v>36828827</v>
      </c>
      <c r="X425">
        <v>525150</v>
      </c>
      <c r="Z425">
        <v>254463</v>
      </c>
      <c r="AB425">
        <v>11743338</v>
      </c>
      <c r="AI425">
        <v>12522951</v>
      </c>
      <c r="AJ425">
        <v>49351778</v>
      </c>
      <c r="AK425">
        <v>8045293</v>
      </c>
      <c r="AM425">
        <v>8045293</v>
      </c>
      <c r="AN425">
        <v>1133829</v>
      </c>
      <c r="AO425">
        <v>9718688</v>
      </c>
      <c r="AQ425">
        <v>2633401</v>
      </c>
      <c r="AR425">
        <v>21531211</v>
      </c>
      <c r="AT425">
        <v>21531211</v>
      </c>
      <c r="AX425">
        <v>22433276</v>
      </c>
      <c r="AZ425">
        <v>14894019</v>
      </c>
      <c r="BB425">
        <v>1654128</v>
      </c>
      <c r="BC425">
        <v>38981423</v>
      </c>
      <c r="BD425">
        <v>60512634</v>
      </c>
      <c r="BE425">
        <v>1249000</v>
      </c>
      <c r="BF425">
        <v>2781280</v>
      </c>
      <c r="BK425">
        <v>453228</v>
      </c>
      <c r="BL425">
        <v>-15644364</v>
      </c>
      <c r="BM425">
        <v>-11160856</v>
      </c>
      <c r="BN425">
        <v>49351778</v>
      </c>
    </row>
    <row r="426" spans="1:66" hidden="1" x14ac:dyDescent="0.25">
      <c r="A426" t="s">
        <v>33</v>
      </c>
      <c r="B426" t="s">
        <v>2211</v>
      </c>
      <c r="C426">
        <v>800162991</v>
      </c>
      <c r="D426" t="s">
        <v>2287</v>
      </c>
      <c r="E426" t="s">
        <v>2573</v>
      </c>
      <c r="F426" t="s">
        <v>89</v>
      </c>
      <c r="G426" t="s">
        <v>45</v>
      </c>
      <c r="H426" t="s">
        <v>319</v>
      </c>
      <c r="I426" t="s">
        <v>38</v>
      </c>
      <c r="J426" t="s">
        <v>38</v>
      </c>
      <c r="K426" t="s">
        <v>39</v>
      </c>
      <c r="L426">
        <v>23679</v>
      </c>
      <c r="M426">
        <v>2598535</v>
      </c>
      <c r="N426">
        <v>487216</v>
      </c>
      <c r="O426">
        <v>726723</v>
      </c>
      <c r="P426">
        <v>14510002</v>
      </c>
      <c r="Q426">
        <v>0</v>
      </c>
      <c r="R426">
        <v>0</v>
      </c>
      <c r="S426">
        <v>0</v>
      </c>
      <c r="T426">
        <v>18346155</v>
      </c>
      <c r="V426">
        <v>18346155</v>
      </c>
      <c r="W426">
        <v>1393599</v>
      </c>
      <c r="X426">
        <v>14457079</v>
      </c>
      <c r="AB426">
        <v>16454528</v>
      </c>
      <c r="AI426">
        <v>32305206</v>
      </c>
      <c r="AJ426">
        <v>50651361</v>
      </c>
      <c r="AN426">
        <v>8956958</v>
      </c>
      <c r="AO426">
        <v>266840</v>
      </c>
      <c r="AP426">
        <v>950215</v>
      </c>
      <c r="AQ426">
        <v>2200353</v>
      </c>
      <c r="AR426">
        <v>12374366</v>
      </c>
      <c r="AT426">
        <v>12374366</v>
      </c>
      <c r="AX426">
        <v>78239</v>
      </c>
      <c r="AY426">
        <v>1897320</v>
      </c>
      <c r="BA426">
        <v>12931233</v>
      </c>
      <c r="BC426">
        <v>14906792</v>
      </c>
      <c r="BD426">
        <v>27281158</v>
      </c>
      <c r="BE426">
        <v>2000000</v>
      </c>
      <c r="BI426">
        <v>6122939</v>
      </c>
      <c r="BJ426">
        <v>3875373</v>
      </c>
      <c r="BK426">
        <v>179241</v>
      </c>
      <c r="BL426">
        <v>11192650</v>
      </c>
      <c r="BM426">
        <v>23370203</v>
      </c>
      <c r="BN426">
        <v>50651361</v>
      </c>
    </row>
    <row r="427" spans="1:66" hidden="1" x14ac:dyDescent="0.25">
      <c r="A427" t="s">
        <v>33</v>
      </c>
      <c r="B427" t="s">
        <v>2211</v>
      </c>
      <c r="C427">
        <v>800162991</v>
      </c>
      <c r="D427" t="s">
        <v>2287</v>
      </c>
      <c r="E427" t="s">
        <v>2573</v>
      </c>
      <c r="F427" t="s">
        <v>89</v>
      </c>
      <c r="G427" t="s">
        <v>45</v>
      </c>
      <c r="H427" t="s">
        <v>319</v>
      </c>
      <c r="I427" t="s">
        <v>38</v>
      </c>
      <c r="J427" t="s">
        <v>38</v>
      </c>
      <c r="K427" t="s">
        <v>40</v>
      </c>
      <c r="L427">
        <v>51243</v>
      </c>
      <c r="M427">
        <v>2683442</v>
      </c>
      <c r="N427">
        <v>778353</v>
      </c>
      <c r="O427">
        <v>648963</v>
      </c>
      <c r="P427">
        <v>14386605</v>
      </c>
      <c r="Q427">
        <v>0</v>
      </c>
      <c r="R427">
        <v>0</v>
      </c>
      <c r="S427">
        <v>0</v>
      </c>
      <c r="T427">
        <v>18548606</v>
      </c>
      <c r="V427">
        <v>18548606</v>
      </c>
      <c r="W427">
        <v>1023857</v>
      </c>
      <c r="X427">
        <v>14717086</v>
      </c>
      <c r="AB427">
        <v>16816491</v>
      </c>
      <c r="AI427">
        <v>32557434</v>
      </c>
      <c r="AJ427">
        <v>51106040</v>
      </c>
      <c r="AN427">
        <v>9471545</v>
      </c>
      <c r="AO427">
        <v>83763</v>
      </c>
      <c r="AP427">
        <v>581696</v>
      </c>
      <c r="AQ427">
        <v>1569604</v>
      </c>
      <c r="AR427">
        <v>11706608</v>
      </c>
      <c r="AT427">
        <v>11706608</v>
      </c>
      <c r="AX427">
        <v>46219</v>
      </c>
      <c r="AY427">
        <v>5759714</v>
      </c>
      <c r="BA427">
        <v>12275079</v>
      </c>
      <c r="BC427">
        <v>18081012</v>
      </c>
      <c r="BD427">
        <v>29787620</v>
      </c>
      <c r="BE427">
        <v>2000000</v>
      </c>
      <c r="BI427">
        <v>6122939</v>
      </c>
      <c r="BJ427">
        <v>6613626</v>
      </c>
      <c r="BK427">
        <v>179241</v>
      </c>
      <c r="BL427">
        <v>6402614</v>
      </c>
      <c r="BM427">
        <v>21318420</v>
      </c>
      <c r="BN427">
        <v>51106040</v>
      </c>
    </row>
    <row r="428" spans="1:66" x14ac:dyDescent="0.25">
      <c r="A428" t="s">
        <v>33</v>
      </c>
      <c r="B428" t="s">
        <v>2211</v>
      </c>
      <c r="C428">
        <v>800163827</v>
      </c>
      <c r="D428" t="s">
        <v>2287</v>
      </c>
      <c r="E428" t="s">
        <v>2574</v>
      </c>
      <c r="F428" t="s">
        <v>320</v>
      </c>
      <c r="G428" t="s">
        <v>45</v>
      </c>
      <c r="H428" t="s">
        <v>2575</v>
      </c>
      <c r="I428" t="s">
        <v>38</v>
      </c>
      <c r="J428" t="s">
        <v>38</v>
      </c>
      <c r="K428" t="s">
        <v>39</v>
      </c>
      <c r="L428">
        <v>14104162</v>
      </c>
      <c r="M428">
        <v>9847878</v>
      </c>
      <c r="O428">
        <v>3642316</v>
      </c>
      <c r="T428">
        <v>27594356</v>
      </c>
      <c r="V428">
        <v>27594356</v>
      </c>
      <c r="X428">
        <v>475198</v>
      </c>
      <c r="Z428">
        <v>496250</v>
      </c>
      <c r="AF428">
        <v>12372</v>
      </c>
      <c r="AI428">
        <v>983820</v>
      </c>
      <c r="AJ428">
        <v>28578176</v>
      </c>
      <c r="AK428">
        <v>859267</v>
      </c>
      <c r="AL428">
        <v>9893367</v>
      </c>
      <c r="AM428">
        <v>10752634</v>
      </c>
      <c r="AN428">
        <v>2446986</v>
      </c>
      <c r="AP428">
        <v>73545</v>
      </c>
      <c r="AQ428">
        <v>499411</v>
      </c>
      <c r="AR428">
        <v>13772576</v>
      </c>
      <c r="AT428">
        <v>13772576</v>
      </c>
      <c r="AU428">
        <v>184221</v>
      </c>
      <c r="AW428">
        <v>184221</v>
      </c>
      <c r="AY428">
        <v>31095</v>
      </c>
      <c r="BA428">
        <v>20857</v>
      </c>
      <c r="BC428">
        <v>236173</v>
      </c>
      <c r="BD428">
        <v>14008749</v>
      </c>
      <c r="BE428">
        <v>3861596</v>
      </c>
      <c r="BF428">
        <v>23764936</v>
      </c>
      <c r="BK428">
        <v>78723</v>
      </c>
      <c r="BL428">
        <v>-13135828</v>
      </c>
      <c r="BM428">
        <v>14569427</v>
      </c>
      <c r="BN428">
        <v>28578176</v>
      </c>
    </row>
    <row r="429" spans="1:66" hidden="1" x14ac:dyDescent="0.25">
      <c r="A429" t="s">
        <v>33</v>
      </c>
      <c r="B429" t="s">
        <v>2211</v>
      </c>
      <c r="C429">
        <v>800163827</v>
      </c>
      <c r="D429" t="s">
        <v>2287</v>
      </c>
      <c r="E429" t="s">
        <v>2574</v>
      </c>
      <c r="F429" t="s">
        <v>320</v>
      </c>
      <c r="G429" t="s">
        <v>45</v>
      </c>
      <c r="H429" t="s">
        <v>2575</v>
      </c>
      <c r="I429" t="s">
        <v>38</v>
      </c>
      <c r="J429" t="s">
        <v>38</v>
      </c>
      <c r="K429" t="s">
        <v>40</v>
      </c>
      <c r="L429">
        <v>4114861</v>
      </c>
      <c r="M429">
        <v>22123503</v>
      </c>
      <c r="O429">
        <v>5200668</v>
      </c>
      <c r="T429">
        <v>31439032</v>
      </c>
      <c r="V429">
        <v>31439032</v>
      </c>
      <c r="X429">
        <v>1283732</v>
      </c>
      <c r="Z429">
        <v>567754</v>
      </c>
      <c r="AF429">
        <v>12372</v>
      </c>
      <c r="AI429">
        <v>1863858</v>
      </c>
      <c r="AJ429">
        <v>33302890</v>
      </c>
      <c r="AK429">
        <v>758474</v>
      </c>
      <c r="AL429">
        <v>8712104</v>
      </c>
      <c r="AM429">
        <v>9470578</v>
      </c>
      <c r="AN429">
        <v>3824026</v>
      </c>
      <c r="AP429">
        <v>643228</v>
      </c>
      <c r="AQ429">
        <v>899822</v>
      </c>
      <c r="AR429">
        <v>14837654</v>
      </c>
      <c r="AT429">
        <v>14837654</v>
      </c>
      <c r="AU429">
        <v>136398</v>
      </c>
      <c r="AW429">
        <v>136398</v>
      </c>
      <c r="AY429">
        <v>31095</v>
      </c>
      <c r="BA429">
        <v>90935</v>
      </c>
      <c r="BC429">
        <v>258428</v>
      </c>
      <c r="BD429">
        <v>15096082</v>
      </c>
      <c r="BE429">
        <v>3861596</v>
      </c>
      <c r="BF429">
        <v>23764936</v>
      </c>
      <c r="BK429">
        <v>78723</v>
      </c>
      <c r="BL429">
        <v>-9498447</v>
      </c>
      <c r="BM429">
        <v>18206808</v>
      </c>
      <c r="BN429">
        <v>33302890</v>
      </c>
    </row>
    <row r="430" spans="1:66" hidden="1" x14ac:dyDescent="0.25">
      <c r="A430" t="s">
        <v>33</v>
      </c>
      <c r="B430" t="s">
        <v>2211</v>
      </c>
      <c r="C430">
        <v>800164590</v>
      </c>
      <c r="D430" t="s">
        <v>2287</v>
      </c>
      <c r="E430" t="s">
        <v>2576</v>
      </c>
      <c r="F430" t="s">
        <v>66</v>
      </c>
      <c r="G430" t="s">
        <v>45</v>
      </c>
      <c r="H430" t="s">
        <v>2577</v>
      </c>
      <c r="I430" t="s">
        <v>71</v>
      </c>
      <c r="J430" t="s">
        <v>321</v>
      </c>
      <c r="K430" t="s">
        <v>39</v>
      </c>
      <c r="L430">
        <v>17228820</v>
      </c>
      <c r="M430">
        <v>14493938</v>
      </c>
      <c r="N430">
        <v>17968253</v>
      </c>
      <c r="O430">
        <v>5258824</v>
      </c>
      <c r="R430">
        <v>318948</v>
      </c>
      <c r="T430">
        <v>55268783</v>
      </c>
      <c r="V430">
        <v>55268783</v>
      </c>
      <c r="X430">
        <v>25154235</v>
      </c>
      <c r="AD430">
        <v>2172958</v>
      </c>
      <c r="AE430">
        <v>27781</v>
      </c>
      <c r="AI430">
        <v>27354974</v>
      </c>
      <c r="AJ430">
        <v>82623757</v>
      </c>
      <c r="AK430">
        <v>1436894</v>
      </c>
      <c r="AM430">
        <v>1436894</v>
      </c>
      <c r="AN430">
        <v>26334084</v>
      </c>
      <c r="AO430">
        <v>2441403</v>
      </c>
      <c r="AP430">
        <v>2783653</v>
      </c>
      <c r="AQ430">
        <v>167901</v>
      </c>
      <c r="AR430">
        <v>33163935</v>
      </c>
      <c r="AT430">
        <v>33163935</v>
      </c>
      <c r="AU430">
        <v>672256</v>
      </c>
      <c r="AV430">
        <v>23669</v>
      </c>
      <c r="AW430">
        <v>695925</v>
      </c>
      <c r="AY430">
        <v>174731</v>
      </c>
      <c r="BA430">
        <v>1281814</v>
      </c>
      <c r="BC430">
        <v>2152470</v>
      </c>
      <c r="BD430">
        <v>35316405</v>
      </c>
      <c r="BE430">
        <v>28045688</v>
      </c>
      <c r="BK430">
        <v>15324540</v>
      </c>
      <c r="BL430">
        <v>3937124</v>
      </c>
      <c r="BM430">
        <v>47307352</v>
      </c>
      <c r="BN430">
        <v>82623757</v>
      </c>
    </row>
    <row r="431" spans="1:66" hidden="1" x14ac:dyDescent="0.25">
      <c r="A431" t="s">
        <v>33</v>
      </c>
      <c r="B431" t="s">
        <v>2211</v>
      </c>
      <c r="C431">
        <v>800164590</v>
      </c>
      <c r="D431" t="s">
        <v>2287</v>
      </c>
      <c r="E431" t="s">
        <v>2576</v>
      </c>
      <c r="F431" t="s">
        <v>66</v>
      </c>
      <c r="G431" t="s">
        <v>45</v>
      </c>
      <c r="H431" t="s">
        <v>2577</v>
      </c>
      <c r="I431" t="s">
        <v>71</v>
      </c>
      <c r="J431" t="s">
        <v>321</v>
      </c>
      <c r="K431" t="s">
        <v>40</v>
      </c>
      <c r="L431">
        <v>16127202</v>
      </c>
      <c r="M431">
        <v>15010130</v>
      </c>
      <c r="N431">
        <v>20646502</v>
      </c>
      <c r="O431">
        <v>2865104</v>
      </c>
      <c r="R431">
        <v>678420</v>
      </c>
      <c r="T431">
        <v>55327358</v>
      </c>
      <c r="V431">
        <v>55327358</v>
      </c>
      <c r="X431">
        <v>25931375</v>
      </c>
      <c r="AD431">
        <v>2005884</v>
      </c>
      <c r="AE431">
        <v>57967</v>
      </c>
      <c r="AI431">
        <v>27995226</v>
      </c>
      <c r="AJ431">
        <v>83322584</v>
      </c>
      <c r="AK431">
        <v>1287231</v>
      </c>
      <c r="AM431">
        <v>1287231</v>
      </c>
      <c r="AN431">
        <v>19267299</v>
      </c>
      <c r="AO431">
        <v>1826557</v>
      </c>
      <c r="AP431">
        <v>2623472</v>
      </c>
      <c r="AQ431">
        <v>692204</v>
      </c>
      <c r="AR431">
        <v>25696763</v>
      </c>
      <c r="AT431">
        <v>25696763</v>
      </c>
      <c r="AU431">
        <v>513403</v>
      </c>
      <c r="AV431">
        <v>23669</v>
      </c>
      <c r="AW431">
        <v>537072</v>
      </c>
      <c r="AY431">
        <v>143950</v>
      </c>
      <c r="BA431">
        <v>3755794</v>
      </c>
      <c r="BC431">
        <v>4436816</v>
      </c>
      <c r="BD431">
        <v>30133579</v>
      </c>
      <c r="BE431">
        <v>28045688</v>
      </c>
      <c r="BK431">
        <v>15539658</v>
      </c>
      <c r="BL431">
        <v>9603659</v>
      </c>
      <c r="BM431">
        <v>53189005</v>
      </c>
      <c r="BN431">
        <v>83322584</v>
      </c>
    </row>
    <row r="432" spans="1:66" x14ac:dyDescent="0.25">
      <c r="A432" t="s">
        <v>33</v>
      </c>
      <c r="B432" t="s">
        <v>2211</v>
      </c>
      <c r="C432">
        <v>800165605</v>
      </c>
      <c r="D432" t="s">
        <v>2287</v>
      </c>
      <c r="E432" t="s">
        <v>2578</v>
      </c>
      <c r="F432" t="s">
        <v>320</v>
      </c>
      <c r="G432" t="s">
        <v>45</v>
      </c>
      <c r="H432" t="s">
        <v>2579</v>
      </c>
      <c r="I432" t="s">
        <v>261</v>
      </c>
      <c r="J432" t="s">
        <v>270</v>
      </c>
      <c r="K432" t="s">
        <v>39</v>
      </c>
      <c r="L432">
        <v>17</v>
      </c>
      <c r="M432">
        <v>663</v>
      </c>
      <c r="N432">
        <v>0</v>
      </c>
      <c r="O432">
        <v>2649</v>
      </c>
      <c r="P432">
        <v>0</v>
      </c>
      <c r="Q432">
        <v>0</v>
      </c>
      <c r="R432">
        <v>0</v>
      </c>
      <c r="S432">
        <v>0</v>
      </c>
      <c r="T432">
        <v>3329</v>
      </c>
      <c r="U432">
        <v>0</v>
      </c>
      <c r="V432">
        <v>3329</v>
      </c>
      <c r="W432">
        <v>1410623</v>
      </c>
      <c r="X432">
        <v>0</v>
      </c>
      <c r="Y432">
        <v>0</v>
      </c>
      <c r="Z432">
        <v>0</v>
      </c>
      <c r="AA432">
        <v>0</v>
      </c>
      <c r="AB432">
        <v>0</v>
      </c>
      <c r="AC432">
        <v>0</v>
      </c>
      <c r="AD432">
        <v>21339</v>
      </c>
      <c r="AE432">
        <v>0</v>
      </c>
      <c r="AF432">
        <v>15945299</v>
      </c>
      <c r="AG432">
        <v>0</v>
      </c>
      <c r="AH432">
        <v>0</v>
      </c>
      <c r="AI432">
        <v>17377261</v>
      </c>
      <c r="AJ432">
        <v>17380590</v>
      </c>
      <c r="AK432">
        <v>0</v>
      </c>
      <c r="AL432">
        <v>0</v>
      </c>
      <c r="AM432">
        <v>0</v>
      </c>
      <c r="AN432">
        <v>259200</v>
      </c>
      <c r="AO432">
        <v>342317</v>
      </c>
      <c r="AP432">
        <v>0</v>
      </c>
      <c r="AQ432">
        <v>0</v>
      </c>
      <c r="AR432">
        <v>601517</v>
      </c>
      <c r="AS432">
        <v>0</v>
      </c>
      <c r="AT432">
        <v>601517</v>
      </c>
      <c r="AU432">
        <v>0</v>
      </c>
      <c r="AV432">
        <v>0</v>
      </c>
      <c r="AW432">
        <v>0</v>
      </c>
      <c r="AX432">
        <v>4110217</v>
      </c>
      <c r="AY432">
        <v>14226</v>
      </c>
      <c r="AZ432">
        <v>0</v>
      </c>
      <c r="BA432">
        <v>0</v>
      </c>
      <c r="BB432">
        <v>0</v>
      </c>
      <c r="BC432">
        <v>4124443</v>
      </c>
      <c r="BD432">
        <v>4725960</v>
      </c>
      <c r="BE432">
        <v>1170785</v>
      </c>
      <c r="BF432">
        <v>4754836</v>
      </c>
      <c r="BG432">
        <v>0</v>
      </c>
      <c r="BH432">
        <v>0</v>
      </c>
      <c r="BI432">
        <v>0</v>
      </c>
      <c r="BJ432">
        <v>0</v>
      </c>
      <c r="BK432">
        <v>1551345</v>
      </c>
      <c r="BL432">
        <v>5177664</v>
      </c>
      <c r="BM432">
        <v>12654630</v>
      </c>
      <c r="BN432">
        <v>17380590</v>
      </c>
    </row>
    <row r="433" spans="1:66" hidden="1" x14ac:dyDescent="0.25">
      <c r="A433" t="s">
        <v>33</v>
      </c>
      <c r="B433" t="s">
        <v>2211</v>
      </c>
      <c r="C433">
        <v>800165605</v>
      </c>
      <c r="D433" t="s">
        <v>2287</v>
      </c>
      <c r="E433" t="s">
        <v>2578</v>
      </c>
      <c r="F433" t="s">
        <v>320</v>
      </c>
      <c r="G433" t="s">
        <v>45</v>
      </c>
      <c r="H433" t="s">
        <v>2579</v>
      </c>
      <c r="I433" t="s">
        <v>261</v>
      </c>
      <c r="J433" t="s">
        <v>270</v>
      </c>
      <c r="K433" t="s">
        <v>40</v>
      </c>
      <c r="L433">
        <v>7753</v>
      </c>
      <c r="M433">
        <v>68162</v>
      </c>
      <c r="N433">
        <v>0</v>
      </c>
      <c r="O433">
        <v>2824</v>
      </c>
      <c r="P433">
        <v>0</v>
      </c>
      <c r="Q433">
        <v>0</v>
      </c>
      <c r="R433">
        <v>0</v>
      </c>
      <c r="S433">
        <v>0</v>
      </c>
      <c r="T433">
        <v>78739</v>
      </c>
      <c r="U433">
        <v>0</v>
      </c>
      <c r="V433">
        <v>78739</v>
      </c>
      <c r="W433">
        <v>1410623</v>
      </c>
      <c r="X433">
        <v>0</v>
      </c>
      <c r="Y433">
        <v>0</v>
      </c>
      <c r="Z433">
        <v>0</v>
      </c>
      <c r="AA433">
        <v>0</v>
      </c>
      <c r="AB433">
        <v>3148087</v>
      </c>
      <c r="AC433">
        <v>0</v>
      </c>
      <c r="AD433">
        <v>21339</v>
      </c>
      <c r="AE433">
        <v>0</v>
      </c>
      <c r="AF433">
        <v>15444099</v>
      </c>
      <c r="AG433">
        <v>0</v>
      </c>
      <c r="AH433">
        <v>0</v>
      </c>
      <c r="AI433">
        <v>20024148</v>
      </c>
      <c r="AJ433">
        <v>20102887</v>
      </c>
      <c r="AK433">
        <v>0</v>
      </c>
      <c r="AL433">
        <v>0</v>
      </c>
      <c r="AM433">
        <v>0</v>
      </c>
      <c r="AN433">
        <v>74996</v>
      </c>
      <c r="AO433">
        <v>47935</v>
      </c>
      <c r="AP433">
        <v>0</v>
      </c>
      <c r="AQ433">
        <v>0</v>
      </c>
      <c r="AR433">
        <v>122931</v>
      </c>
      <c r="AS433">
        <v>0</v>
      </c>
      <c r="AT433">
        <v>122931</v>
      </c>
      <c r="AU433">
        <v>0</v>
      </c>
      <c r="AV433">
        <v>0</v>
      </c>
      <c r="AW433">
        <v>0</v>
      </c>
      <c r="AX433">
        <v>3943427</v>
      </c>
      <c r="AY433">
        <v>12804</v>
      </c>
      <c r="AZ433">
        <v>0</v>
      </c>
      <c r="BA433">
        <v>3797570</v>
      </c>
      <c r="BB433">
        <v>0</v>
      </c>
      <c r="BC433">
        <v>7753801</v>
      </c>
      <c r="BD433">
        <v>7876732</v>
      </c>
      <c r="BE433">
        <v>1170785</v>
      </c>
      <c r="BF433">
        <v>4754836</v>
      </c>
      <c r="BG433">
        <v>0</v>
      </c>
      <c r="BH433">
        <v>0</v>
      </c>
      <c r="BI433">
        <v>0</v>
      </c>
      <c r="BJ433">
        <v>0</v>
      </c>
      <c r="BK433">
        <v>1351409</v>
      </c>
      <c r="BL433">
        <v>4949125</v>
      </c>
      <c r="BM433">
        <v>12226155</v>
      </c>
      <c r="BN433">
        <v>20102887</v>
      </c>
    </row>
    <row r="434" spans="1:66" hidden="1" x14ac:dyDescent="0.25">
      <c r="A434" t="s">
        <v>33</v>
      </c>
      <c r="B434" t="s">
        <v>2211</v>
      </c>
      <c r="C434">
        <v>800167919</v>
      </c>
      <c r="D434" t="s">
        <v>2287</v>
      </c>
      <c r="E434" t="s">
        <v>2580</v>
      </c>
      <c r="F434" t="s">
        <v>119</v>
      </c>
      <c r="G434" t="s">
        <v>45</v>
      </c>
      <c r="H434" t="s">
        <v>2581</v>
      </c>
      <c r="I434" t="s">
        <v>38</v>
      </c>
      <c r="J434" t="s">
        <v>38</v>
      </c>
      <c r="K434" t="s">
        <v>39</v>
      </c>
      <c r="L434">
        <v>13862698</v>
      </c>
      <c r="M434">
        <v>52369720</v>
      </c>
      <c r="N434">
        <v>32838817</v>
      </c>
      <c r="O434">
        <v>1158670</v>
      </c>
      <c r="T434">
        <v>100229905</v>
      </c>
      <c r="V434">
        <v>100229905</v>
      </c>
      <c r="X434">
        <v>15655267</v>
      </c>
      <c r="Z434">
        <v>44007</v>
      </c>
      <c r="AD434">
        <v>101941</v>
      </c>
      <c r="AI434">
        <v>15801215</v>
      </c>
      <c r="AJ434">
        <v>116031120</v>
      </c>
      <c r="AL434">
        <v>110159</v>
      </c>
      <c r="AM434">
        <v>110159</v>
      </c>
      <c r="AN434">
        <v>14266299</v>
      </c>
      <c r="AO434">
        <v>3139411</v>
      </c>
      <c r="AP434">
        <v>8746718</v>
      </c>
      <c r="AQ434">
        <v>180483</v>
      </c>
      <c r="AR434">
        <v>26443070</v>
      </c>
      <c r="AT434">
        <v>26443070</v>
      </c>
      <c r="AY434">
        <v>1572609</v>
      </c>
      <c r="BA434">
        <v>38778268</v>
      </c>
      <c r="BC434">
        <v>40350877</v>
      </c>
      <c r="BD434">
        <v>66793947</v>
      </c>
      <c r="BE434">
        <v>7207422</v>
      </c>
      <c r="BJ434">
        <v>8024849</v>
      </c>
      <c r="BK434">
        <v>2249760</v>
      </c>
      <c r="BL434">
        <v>31755142</v>
      </c>
      <c r="BM434">
        <v>49237173</v>
      </c>
      <c r="BN434">
        <v>116031120</v>
      </c>
    </row>
    <row r="435" spans="1:66" hidden="1" x14ac:dyDescent="0.25">
      <c r="A435" t="s">
        <v>33</v>
      </c>
      <c r="B435" t="s">
        <v>2211</v>
      </c>
      <c r="C435">
        <v>800167919</v>
      </c>
      <c r="D435" t="s">
        <v>2287</v>
      </c>
      <c r="E435" t="s">
        <v>2580</v>
      </c>
      <c r="F435" t="s">
        <v>119</v>
      </c>
      <c r="G435" t="s">
        <v>45</v>
      </c>
      <c r="H435" t="s">
        <v>2581</v>
      </c>
      <c r="I435" t="s">
        <v>38</v>
      </c>
      <c r="J435" t="s">
        <v>38</v>
      </c>
      <c r="K435" t="s">
        <v>40</v>
      </c>
      <c r="L435">
        <v>13892546</v>
      </c>
      <c r="M435">
        <v>47771550</v>
      </c>
      <c r="N435">
        <v>40235784</v>
      </c>
      <c r="O435">
        <v>1385145</v>
      </c>
      <c r="Q435">
        <v>12887</v>
      </c>
      <c r="T435">
        <v>103297912</v>
      </c>
      <c r="V435">
        <v>103297912</v>
      </c>
      <c r="X435">
        <v>15960643</v>
      </c>
      <c r="Z435">
        <v>38294</v>
      </c>
      <c r="AD435">
        <v>326118</v>
      </c>
      <c r="AI435">
        <v>16325055</v>
      </c>
      <c r="AJ435">
        <v>119622967</v>
      </c>
      <c r="AL435">
        <v>124005</v>
      </c>
      <c r="AM435">
        <v>124005</v>
      </c>
      <c r="AN435">
        <v>10895722</v>
      </c>
      <c r="AO435">
        <v>2515530</v>
      </c>
      <c r="AP435">
        <v>9865480</v>
      </c>
      <c r="AQ435">
        <v>9724</v>
      </c>
      <c r="AR435">
        <v>23410461</v>
      </c>
      <c r="AT435">
        <v>23410461</v>
      </c>
      <c r="AY435">
        <v>1323774</v>
      </c>
      <c r="BA435">
        <v>48903684</v>
      </c>
      <c r="BC435">
        <v>50227458</v>
      </c>
      <c r="BD435">
        <v>73637919</v>
      </c>
      <c r="BE435">
        <v>7207422</v>
      </c>
      <c r="BJ435">
        <v>8024849</v>
      </c>
      <c r="BK435">
        <v>1840957</v>
      </c>
      <c r="BL435">
        <v>28911820</v>
      </c>
      <c r="BM435">
        <v>45985048</v>
      </c>
      <c r="BN435">
        <v>119622967</v>
      </c>
    </row>
    <row r="436" spans="1:66" hidden="1" x14ac:dyDescent="0.25">
      <c r="A436" t="s">
        <v>33</v>
      </c>
      <c r="B436" t="s">
        <v>2211</v>
      </c>
      <c r="C436">
        <v>800169352</v>
      </c>
      <c r="D436" t="s">
        <v>2287</v>
      </c>
      <c r="E436" t="s">
        <v>2582</v>
      </c>
      <c r="F436" t="s">
        <v>211</v>
      </c>
      <c r="G436" t="s">
        <v>45</v>
      </c>
      <c r="H436" t="s">
        <v>2583</v>
      </c>
      <c r="I436" t="s">
        <v>47</v>
      </c>
      <c r="J436" t="s">
        <v>62</v>
      </c>
      <c r="K436" t="s">
        <v>39</v>
      </c>
      <c r="L436">
        <v>8649926</v>
      </c>
      <c r="M436">
        <v>65169158</v>
      </c>
      <c r="N436">
        <v>126103447</v>
      </c>
      <c r="O436">
        <v>6964069</v>
      </c>
      <c r="R436">
        <v>4307091</v>
      </c>
      <c r="T436">
        <v>211193691</v>
      </c>
      <c r="V436">
        <v>211193691</v>
      </c>
      <c r="X436">
        <v>68813277</v>
      </c>
      <c r="Z436">
        <v>693293</v>
      </c>
      <c r="AF436">
        <v>3228167</v>
      </c>
      <c r="AI436">
        <v>72734737</v>
      </c>
      <c r="AJ436">
        <v>283928428</v>
      </c>
      <c r="AN436">
        <v>65911951</v>
      </c>
      <c r="AO436">
        <v>8352777</v>
      </c>
      <c r="AP436">
        <v>60683107</v>
      </c>
      <c r="AQ436">
        <v>2353925</v>
      </c>
      <c r="AR436">
        <v>137301760</v>
      </c>
      <c r="AT436">
        <v>137301760</v>
      </c>
      <c r="AY436">
        <v>3285722</v>
      </c>
      <c r="BA436">
        <v>77499271</v>
      </c>
      <c r="BC436">
        <v>80784993</v>
      </c>
      <c r="BD436">
        <v>218086753</v>
      </c>
      <c r="BE436">
        <v>200000</v>
      </c>
      <c r="BF436">
        <v>10900000</v>
      </c>
      <c r="BK436">
        <v>100000</v>
      </c>
      <c r="BL436">
        <v>54641675</v>
      </c>
      <c r="BM436">
        <v>65841675</v>
      </c>
      <c r="BN436">
        <v>283928428</v>
      </c>
    </row>
    <row r="437" spans="1:66" hidden="1" x14ac:dyDescent="0.25">
      <c r="A437" t="s">
        <v>33</v>
      </c>
      <c r="B437" t="s">
        <v>2211</v>
      </c>
      <c r="C437">
        <v>800169352</v>
      </c>
      <c r="D437" t="s">
        <v>2287</v>
      </c>
      <c r="E437" t="s">
        <v>2582</v>
      </c>
      <c r="F437" t="s">
        <v>211</v>
      </c>
      <c r="G437" t="s">
        <v>45</v>
      </c>
      <c r="H437" t="s">
        <v>2583</v>
      </c>
      <c r="I437" t="s">
        <v>47</v>
      </c>
      <c r="J437" t="s">
        <v>62</v>
      </c>
      <c r="K437" t="s">
        <v>40</v>
      </c>
      <c r="L437">
        <v>10458435</v>
      </c>
      <c r="M437">
        <v>162727628</v>
      </c>
      <c r="N437">
        <v>121055603</v>
      </c>
      <c r="O437">
        <v>9326654</v>
      </c>
      <c r="Q437">
        <v>1898431</v>
      </c>
      <c r="R437">
        <v>3812276</v>
      </c>
      <c r="T437">
        <v>309279027</v>
      </c>
      <c r="V437">
        <v>309279027</v>
      </c>
      <c r="X437">
        <v>41850525</v>
      </c>
      <c r="Z437">
        <v>1497742</v>
      </c>
      <c r="AD437">
        <v>1492380</v>
      </c>
      <c r="AF437">
        <v>3228167</v>
      </c>
      <c r="AI437">
        <v>48068814</v>
      </c>
      <c r="AJ437">
        <v>357347841</v>
      </c>
      <c r="AL437">
        <v>1423119</v>
      </c>
      <c r="AM437">
        <v>1423119</v>
      </c>
      <c r="AN437">
        <v>139600530</v>
      </c>
      <c r="AO437">
        <v>9669532</v>
      </c>
      <c r="AP437">
        <v>57359027</v>
      </c>
      <c r="AQ437">
        <v>2271563</v>
      </c>
      <c r="AR437">
        <v>210323771</v>
      </c>
      <c r="AT437">
        <v>210323771</v>
      </c>
      <c r="BA437">
        <v>75384209</v>
      </c>
      <c r="BC437">
        <v>75384209</v>
      </c>
      <c r="BD437">
        <v>285707980</v>
      </c>
      <c r="BE437">
        <v>200000</v>
      </c>
      <c r="BF437">
        <v>10900000</v>
      </c>
      <c r="BK437">
        <v>100000</v>
      </c>
      <c r="BL437">
        <v>60439861</v>
      </c>
      <c r="BM437">
        <v>71639861</v>
      </c>
      <c r="BN437">
        <v>357347841</v>
      </c>
    </row>
    <row r="438" spans="1:66" hidden="1" x14ac:dyDescent="0.25">
      <c r="A438" t="s">
        <v>33</v>
      </c>
      <c r="B438" t="s">
        <v>2211</v>
      </c>
      <c r="C438">
        <v>800169794</v>
      </c>
      <c r="D438" t="s">
        <v>2287</v>
      </c>
      <c r="E438" t="s">
        <v>2584</v>
      </c>
      <c r="F438" t="s">
        <v>2400</v>
      </c>
      <c r="G438" t="s">
        <v>45</v>
      </c>
      <c r="H438" t="s">
        <v>2585</v>
      </c>
      <c r="I438" t="s">
        <v>71</v>
      </c>
      <c r="J438" t="s">
        <v>72</v>
      </c>
      <c r="K438" t="s">
        <v>39</v>
      </c>
      <c r="L438">
        <v>3424998</v>
      </c>
      <c r="M438">
        <v>13360510</v>
      </c>
      <c r="N438">
        <v>0</v>
      </c>
      <c r="R438">
        <v>1466751</v>
      </c>
      <c r="T438">
        <v>18252259</v>
      </c>
      <c r="V438">
        <v>18252259</v>
      </c>
      <c r="X438">
        <v>2488542</v>
      </c>
      <c r="AB438">
        <v>29470623</v>
      </c>
      <c r="AF438">
        <v>1000</v>
      </c>
      <c r="AI438">
        <v>31960165</v>
      </c>
      <c r="AJ438">
        <v>50212424</v>
      </c>
      <c r="AK438">
        <v>269561</v>
      </c>
      <c r="AM438">
        <v>269561</v>
      </c>
      <c r="AN438">
        <v>25784691</v>
      </c>
      <c r="AO438">
        <v>405038</v>
      </c>
      <c r="AP438">
        <v>205371</v>
      </c>
      <c r="AQ438">
        <v>425843</v>
      </c>
      <c r="AR438">
        <v>27090504</v>
      </c>
      <c r="AT438">
        <v>27090504</v>
      </c>
      <c r="AY438">
        <v>12822510</v>
      </c>
      <c r="BC438">
        <v>12822510</v>
      </c>
      <c r="BD438">
        <v>39913014</v>
      </c>
      <c r="BE438">
        <v>100000</v>
      </c>
      <c r="BJ438">
        <v>24314259</v>
      </c>
      <c r="BK438">
        <v>1839</v>
      </c>
      <c r="BL438">
        <v>-14116688</v>
      </c>
      <c r="BM438">
        <v>10299410</v>
      </c>
      <c r="BN438">
        <v>50212424</v>
      </c>
    </row>
    <row r="439" spans="1:66" hidden="1" x14ac:dyDescent="0.25">
      <c r="A439" t="s">
        <v>33</v>
      </c>
      <c r="B439" t="s">
        <v>2211</v>
      </c>
      <c r="C439">
        <v>800169794</v>
      </c>
      <c r="D439" t="s">
        <v>2287</v>
      </c>
      <c r="E439" t="s">
        <v>2584</v>
      </c>
      <c r="F439" t="s">
        <v>2400</v>
      </c>
      <c r="G439" t="s">
        <v>45</v>
      </c>
      <c r="H439" t="s">
        <v>2585</v>
      </c>
      <c r="I439" t="s">
        <v>71</v>
      </c>
      <c r="J439" t="s">
        <v>72</v>
      </c>
      <c r="K439" t="s">
        <v>40</v>
      </c>
      <c r="L439">
        <v>1399210</v>
      </c>
      <c r="M439">
        <v>16733205</v>
      </c>
      <c r="N439">
        <v>207890</v>
      </c>
      <c r="R439">
        <v>217127</v>
      </c>
      <c r="T439">
        <v>18557432</v>
      </c>
      <c r="V439">
        <v>18557432</v>
      </c>
      <c r="X439">
        <v>2490183</v>
      </c>
      <c r="AB439">
        <v>42842355</v>
      </c>
      <c r="AF439">
        <v>1000</v>
      </c>
      <c r="AI439">
        <v>45333538</v>
      </c>
      <c r="AJ439">
        <v>63890970</v>
      </c>
      <c r="AK439">
        <v>275039</v>
      </c>
      <c r="AM439">
        <v>275039</v>
      </c>
      <c r="AN439">
        <v>25097647</v>
      </c>
      <c r="AO439">
        <v>210254</v>
      </c>
      <c r="AP439">
        <v>129248</v>
      </c>
      <c r="AQ439">
        <v>2121680</v>
      </c>
      <c r="AR439">
        <v>27833868</v>
      </c>
      <c r="AT439">
        <v>27833868</v>
      </c>
      <c r="AY439">
        <v>17895973</v>
      </c>
      <c r="BA439">
        <v>108225</v>
      </c>
      <c r="BC439">
        <v>18004198</v>
      </c>
      <c r="BD439">
        <v>45838066</v>
      </c>
      <c r="BE439">
        <v>100000</v>
      </c>
      <c r="BJ439">
        <v>33736406</v>
      </c>
      <c r="BK439">
        <v>1839</v>
      </c>
      <c r="BL439">
        <v>-15785341</v>
      </c>
      <c r="BM439">
        <v>18052904</v>
      </c>
      <c r="BN439">
        <v>63890970</v>
      </c>
    </row>
    <row r="440" spans="1:66" hidden="1" x14ac:dyDescent="0.25">
      <c r="A440" t="s">
        <v>33</v>
      </c>
      <c r="B440" t="s">
        <v>2211</v>
      </c>
      <c r="C440">
        <v>800171338</v>
      </c>
      <c r="D440" t="s">
        <v>2287</v>
      </c>
      <c r="E440" t="s">
        <v>2586</v>
      </c>
      <c r="F440" t="s">
        <v>66</v>
      </c>
      <c r="G440" t="s">
        <v>45</v>
      </c>
      <c r="H440" t="s">
        <v>325</v>
      </c>
      <c r="I440" t="s">
        <v>38</v>
      </c>
      <c r="J440" t="s">
        <v>38</v>
      </c>
      <c r="K440" t="s">
        <v>39</v>
      </c>
      <c r="L440">
        <v>520433</v>
      </c>
      <c r="M440">
        <v>16384911</v>
      </c>
      <c r="N440">
        <v>12467681</v>
      </c>
      <c r="R440">
        <v>57142</v>
      </c>
      <c r="T440">
        <v>29430167</v>
      </c>
      <c r="U440">
        <v>35308</v>
      </c>
      <c r="V440">
        <v>29465475</v>
      </c>
      <c r="X440">
        <v>41161948</v>
      </c>
      <c r="AI440">
        <v>41161948</v>
      </c>
      <c r="AJ440">
        <v>70627423</v>
      </c>
      <c r="AK440">
        <v>541874</v>
      </c>
      <c r="AM440">
        <v>541874</v>
      </c>
      <c r="AN440">
        <v>10012800</v>
      </c>
      <c r="AO440">
        <v>638782</v>
      </c>
      <c r="AP440">
        <v>6803978</v>
      </c>
      <c r="AQ440">
        <v>221676</v>
      </c>
      <c r="AR440">
        <v>18219110</v>
      </c>
      <c r="AT440">
        <v>18219110</v>
      </c>
      <c r="AY440">
        <v>1828175</v>
      </c>
      <c r="BA440">
        <v>16670436</v>
      </c>
      <c r="BC440">
        <v>18498611</v>
      </c>
      <c r="BD440">
        <v>36717721</v>
      </c>
      <c r="BE440">
        <v>3600000</v>
      </c>
      <c r="BJ440">
        <v>11343798</v>
      </c>
      <c r="BK440">
        <v>600000</v>
      </c>
      <c r="BL440">
        <v>18365904</v>
      </c>
      <c r="BM440">
        <v>33909702</v>
      </c>
      <c r="BN440">
        <v>70627423</v>
      </c>
    </row>
    <row r="441" spans="1:66" hidden="1" x14ac:dyDescent="0.25">
      <c r="A441" t="s">
        <v>33</v>
      </c>
      <c r="B441" t="s">
        <v>2211</v>
      </c>
      <c r="C441">
        <v>800171338</v>
      </c>
      <c r="D441" t="s">
        <v>2287</v>
      </c>
      <c r="E441" t="s">
        <v>2586</v>
      </c>
      <c r="F441" t="s">
        <v>66</v>
      </c>
      <c r="G441" t="s">
        <v>45</v>
      </c>
      <c r="H441" t="s">
        <v>325</v>
      </c>
      <c r="I441" t="s">
        <v>38</v>
      </c>
      <c r="J441" t="s">
        <v>38</v>
      </c>
      <c r="K441" t="s">
        <v>40</v>
      </c>
      <c r="L441">
        <v>886586</v>
      </c>
      <c r="M441">
        <v>8704257</v>
      </c>
      <c r="N441">
        <v>13203785</v>
      </c>
      <c r="T441">
        <v>22794628</v>
      </c>
      <c r="V441">
        <v>22794628</v>
      </c>
      <c r="X441">
        <v>45883169</v>
      </c>
      <c r="AD441">
        <v>499</v>
      </c>
      <c r="AI441">
        <v>45883668</v>
      </c>
      <c r="AJ441">
        <v>68678296</v>
      </c>
      <c r="AK441">
        <v>490813</v>
      </c>
      <c r="AM441">
        <v>490813</v>
      </c>
      <c r="AN441">
        <v>5848543</v>
      </c>
      <c r="AO441">
        <v>693155</v>
      </c>
      <c r="AP441">
        <v>13537986</v>
      </c>
      <c r="AQ441">
        <v>183051</v>
      </c>
      <c r="AR441">
        <v>20753548</v>
      </c>
      <c r="AT441">
        <v>20753548</v>
      </c>
      <c r="AY441">
        <v>1882170</v>
      </c>
      <c r="BA441">
        <v>13227017</v>
      </c>
      <c r="BC441">
        <v>15109187</v>
      </c>
      <c r="BD441">
        <v>35862735</v>
      </c>
      <c r="BE441">
        <v>3600000</v>
      </c>
      <c r="BJ441">
        <v>11343798</v>
      </c>
      <c r="BK441">
        <v>600000</v>
      </c>
      <c r="BL441">
        <v>17271763</v>
      </c>
      <c r="BM441">
        <v>32815561</v>
      </c>
      <c r="BN441">
        <v>68678296</v>
      </c>
    </row>
    <row r="442" spans="1:66" hidden="1" x14ac:dyDescent="0.25">
      <c r="A442" t="s">
        <v>33</v>
      </c>
      <c r="B442" t="s">
        <v>2211</v>
      </c>
      <c r="C442">
        <v>800171929</v>
      </c>
      <c r="D442" t="s">
        <v>2287</v>
      </c>
      <c r="E442" t="s">
        <v>326</v>
      </c>
      <c r="F442" t="s">
        <v>159</v>
      </c>
      <c r="G442" t="s">
        <v>45</v>
      </c>
      <c r="H442" t="s">
        <v>327</v>
      </c>
      <c r="I442" t="s">
        <v>71</v>
      </c>
      <c r="J442" t="s">
        <v>72</v>
      </c>
      <c r="K442" t="s">
        <v>39</v>
      </c>
      <c r="L442">
        <v>31909310</v>
      </c>
      <c r="M442">
        <v>14906285</v>
      </c>
      <c r="N442">
        <v>4029181</v>
      </c>
      <c r="R442">
        <v>104023</v>
      </c>
      <c r="T442">
        <v>50948799</v>
      </c>
      <c r="V442">
        <v>50948799</v>
      </c>
      <c r="X442">
        <v>9745999</v>
      </c>
      <c r="Z442">
        <v>4448</v>
      </c>
      <c r="AI442">
        <v>9750447</v>
      </c>
      <c r="AJ442">
        <v>60699246</v>
      </c>
      <c r="AK442">
        <v>241239</v>
      </c>
      <c r="AM442">
        <v>241239</v>
      </c>
      <c r="AN442">
        <v>11567502</v>
      </c>
      <c r="AO442">
        <v>3538286</v>
      </c>
      <c r="AP442">
        <v>1752151</v>
      </c>
      <c r="AR442">
        <v>17099178</v>
      </c>
      <c r="AT442">
        <v>17099178</v>
      </c>
      <c r="AY442">
        <v>429166</v>
      </c>
      <c r="BA442">
        <v>6403399</v>
      </c>
      <c r="BC442">
        <v>6832565</v>
      </c>
      <c r="BD442">
        <v>23931743</v>
      </c>
      <c r="BE442">
        <v>110000</v>
      </c>
      <c r="BK442">
        <v>72100</v>
      </c>
      <c r="BL442">
        <v>36585403</v>
      </c>
      <c r="BM442">
        <v>36767503</v>
      </c>
      <c r="BN442">
        <v>60699246</v>
      </c>
    </row>
    <row r="443" spans="1:66" hidden="1" x14ac:dyDescent="0.25">
      <c r="A443" t="s">
        <v>33</v>
      </c>
      <c r="B443" t="s">
        <v>2211</v>
      </c>
      <c r="C443">
        <v>800171929</v>
      </c>
      <c r="D443" t="s">
        <v>2287</v>
      </c>
      <c r="E443" t="s">
        <v>326</v>
      </c>
      <c r="F443" t="s">
        <v>159</v>
      </c>
      <c r="G443" t="s">
        <v>45</v>
      </c>
      <c r="H443" t="s">
        <v>327</v>
      </c>
      <c r="I443" t="s">
        <v>71</v>
      </c>
      <c r="J443" t="s">
        <v>72</v>
      </c>
      <c r="K443" t="s">
        <v>40</v>
      </c>
      <c r="L443">
        <v>14172191</v>
      </c>
      <c r="M443">
        <v>15474029</v>
      </c>
      <c r="N443">
        <v>10225116</v>
      </c>
      <c r="R443">
        <v>165342</v>
      </c>
      <c r="T443">
        <v>40036678</v>
      </c>
      <c r="V443">
        <v>40036678</v>
      </c>
      <c r="X443">
        <v>11007546</v>
      </c>
      <c r="Z443">
        <v>78184</v>
      </c>
      <c r="AD443">
        <v>607661</v>
      </c>
      <c r="AI443">
        <v>11693391</v>
      </c>
      <c r="AJ443">
        <v>51730069</v>
      </c>
      <c r="AK443">
        <v>256825</v>
      </c>
      <c r="AM443">
        <v>256825</v>
      </c>
      <c r="AN443">
        <v>9948343</v>
      </c>
      <c r="AO443">
        <v>1084816</v>
      </c>
      <c r="AP443">
        <v>765903</v>
      </c>
      <c r="AR443">
        <v>12055887</v>
      </c>
      <c r="AT443">
        <v>12055887</v>
      </c>
      <c r="BA443">
        <v>8155550</v>
      </c>
      <c r="BC443">
        <v>8155550</v>
      </c>
      <c r="BD443">
        <v>20211437</v>
      </c>
      <c r="BE443">
        <v>110000</v>
      </c>
      <c r="BK443">
        <v>72100</v>
      </c>
      <c r="BL443">
        <v>31336532</v>
      </c>
      <c r="BM443">
        <v>31518632</v>
      </c>
      <c r="BN443">
        <v>51730069</v>
      </c>
    </row>
    <row r="444" spans="1:66" hidden="1" x14ac:dyDescent="0.25">
      <c r="A444" t="s">
        <v>33</v>
      </c>
      <c r="B444" t="s">
        <v>2211</v>
      </c>
      <c r="C444">
        <v>800172544</v>
      </c>
      <c r="D444" t="s">
        <v>2287</v>
      </c>
      <c r="E444" t="s">
        <v>2587</v>
      </c>
      <c r="F444" t="s">
        <v>507</v>
      </c>
      <c r="G444" t="s">
        <v>36</v>
      </c>
      <c r="H444" t="s">
        <v>2588</v>
      </c>
      <c r="I444" t="s">
        <v>57</v>
      </c>
      <c r="J444" t="s">
        <v>83</v>
      </c>
      <c r="K444" t="s">
        <v>39</v>
      </c>
      <c r="L444">
        <v>1119643</v>
      </c>
      <c r="M444">
        <v>6617882</v>
      </c>
      <c r="N444">
        <v>5704828</v>
      </c>
      <c r="O444">
        <v>2664549</v>
      </c>
      <c r="R444">
        <v>796729</v>
      </c>
      <c r="T444">
        <v>16903631</v>
      </c>
      <c r="V444">
        <v>16903631</v>
      </c>
      <c r="X444">
        <v>22601082</v>
      </c>
      <c r="AD444">
        <v>1012045</v>
      </c>
      <c r="AI444">
        <v>23613127</v>
      </c>
      <c r="AJ444">
        <v>40516758</v>
      </c>
      <c r="AK444">
        <v>3196315</v>
      </c>
      <c r="AM444">
        <v>3196315</v>
      </c>
      <c r="AN444">
        <v>3408905</v>
      </c>
      <c r="AO444">
        <v>3459599</v>
      </c>
      <c r="AP444">
        <v>3100498</v>
      </c>
      <c r="AR444">
        <v>13165317</v>
      </c>
      <c r="AT444">
        <v>13165317</v>
      </c>
      <c r="AY444">
        <v>2554526</v>
      </c>
      <c r="AZ444">
        <v>1722300</v>
      </c>
      <c r="BA444">
        <v>9914376</v>
      </c>
      <c r="BB444">
        <v>3487679</v>
      </c>
      <c r="BC444">
        <v>17678881</v>
      </c>
      <c r="BD444">
        <v>30844198</v>
      </c>
      <c r="BE444">
        <v>5000000</v>
      </c>
      <c r="BJ444">
        <v>3276303</v>
      </c>
      <c r="BK444">
        <v>557660</v>
      </c>
      <c r="BL444">
        <v>838597</v>
      </c>
      <c r="BM444">
        <v>9672560</v>
      </c>
      <c r="BN444">
        <v>40516758</v>
      </c>
    </row>
    <row r="445" spans="1:66" hidden="1" x14ac:dyDescent="0.25">
      <c r="A445" t="s">
        <v>33</v>
      </c>
      <c r="B445" t="s">
        <v>2211</v>
      </c>
      <c r="C445">
        <v>800172544</v>
      </c>
      <c r="D445" t="s">
        <v>2287</v>
      </c>
      <c r="E445" t="s">
        <v>2587</v>
      </c>
      <c r="F445" t="s">
        <v>507</v>
      </c>
      <c r="G445" t="s">
        <v>36</v>
      </c>
      <c r="H445" t="s">
        <v>2588</v>
      </c>
      <c r="I445" t="s">
        <v>57</v>
      </c>
      <c r="J445" t="s">
        <v>83</v>
      </c>
      <c r="K445" t="s">
        <v>40</v>
      </c>
      <c r="L445">
        <v>106795</v>
      </c>
      <c r="M445">
        <v>15332196</v>
      </c>
      <c r="N445">
        <v>9152981</v>
      </c>
      <c r="O445">
        <v>2317484</v>
      </c>
      <c r="R445">
        <v>1349977</v>
      </c>
      <c r="T445">
        <v>28259433</v>
      </c>
      <c r="V445">
        <v>28259433</v>
      </c>
      <c r="X445">
        <v>21361734</v>
      </c>
      <c r="AD445">
        <v>2124905</v>
      </c>
      <c r="AI445">
        <v>23486639</v>
      </c>
      <c r="AJ445">
        <v>51746072</v>
      </c>
      <c r="AK445">
        <v>4813073</v>
      </c>
      <c r="AM445">
        <v>4813073</v>
      </c>
      <c r="AN445">
        <v>8832881</v>
      </c>
      <c r="AO445">
        <v>3539626</v>
      </c>
      <c r="AP445">
        <v>6315872</v>
      </c>
      <c r="AR445">
        <v>23501452</v>
      </c>
      <c r="AT445">
        <v>23501452</v>
      </c>
      <c r="AY445">
        <v>2483346</v>
      </c>
      <c r="BA445">
        <v>11685795</v>
      </c>
      <c r="BB445">
        <v>1670177</v>
      </c>
      <c r="BC445">
        <v>15839318</v>
      </c>
      <c r="BD445">
        <v>39340770</v>
      </c>
      <c r="BE445">
        <v>5000000</v>
      </c>
      <c r="BK445">
        <v>557660</v>
      </c>
      <c r="BL445">
        <v>6847642</v>
      </c>
      <c r="BM445">
        <v>12405302</v>
      </c>
      <c r="BN445">
        <v>51746072</v>
      </c>
    </row>
    <row r="446" spans="1:66" hidden="1" x14ac:dyDescent="0.25">
      <c r="A446" t="s">
        <v>33</v>
      </c>
      <c r="B446" t="s">
        <v>2211</v>
      </c>
      <c r="C446">
        <v>800173274</v>
      </c>
      <c r="D446" t="s">
        <v>2287</v>
      </c>
      <c r="E446" t="s">
        <v>2589</v>
      </c>
      <c r="F446" t="s">
        <v>207</v>
      </c>
      <c r="G446" t="s">
        <v>45</v>
      </c>
      <c r="H446" t="s">
        <v>328</v>
      </c>
      <c r="I446" t="s">
        <v>38</v>
      </c>
      <c r="J446" t="s">
        <v>38</v>
      </c>
      <c r="K446" t="s">
        <v>39</v>
      </c>
      <c r="L446">
        <v>5730385</v>
      </c>
      <c r="M446">
        <v>30329143</v>
      </c>
      <c r="N446">
        <v>52662057</v>
      </c>
      <c r="T446">
        <v>88721585</v>
      </c>
      <c r="V446">
        <v>88721585</v>
      </c>
      <c r="X446">
        <v>3812941</v>
      </c>
      <c r="Z446">
        <v>2236170</v>
      </c>
      <c r="AB446">
        <v>7762</v>
      </c>
      <c r="AD446">
        <v>748139</v>
      </c>
      <c r="AF446">
        <v>65561</v>
      </c>
      <c r="AI446">
        <v>6870573</v>
      </c>
      <c r="AJ446">
        <v>95592158</v>
      </c>
      <c r="AN446">
        <v>37992038</v>
      </c>
      <c r="AO446">
        <v>96322</v>
      </c>
      <c r="AP446">
        <v>24087473</v>
      </c>
      <c r="AQ446">
        <v>1158412</v>
      </c>
      <c r="AR446">
        <v>63334245</v>
      </c>
      <c r="AT446">
        <v>63334245</v>
      </c>
      <c r="AY446">
        <v>35788</v>
      </c>
      <c r="BA446">
        <v>2571594</v>
      </c>
      <c r="BC446">
        <v>2607382</v>
      </c>
      <c r="BD446">
        <v>65941627</v>
      </c>
      <c r="BE446">
        <v>15000026</v>
      </c>
      <c r="BL446">
        <v>14650505</v>
      </c>
      <c r="BM446">
        <v>29650531</v>
      </c>
      <c r="BN446">
        <v>95592158</v>
      </c>
    </row>
    <row r="447" spans="1:66" hidden="1" x14ac:dyDescent="0.25">
      <c r="A447" t="s">
        <v>33</v>
      </c>
      <c r="B447" t="s">
        <v>2211</v>
      </c>
      <c r="C447">
        <v>800173274</v>
      </c>
      <c r="D447" t="s">
        <v>2287</v>
      </c>
      <c r="E447" t="s">
        <v>2589</v>
      </c>
      <c r="F447" t="s">
        <v>207</v>
      </c>
      <c r="G447" t="s">
        <v>45</v>
      </c>
      <c r="H447" t="s">
        <v>328</v>
      </c>
      <c r="I447" t="s">
        <v>38</v>
      </c>
      <c r="J447" t="s">
        <v>38</v>
      </c>
      <c r="K447" t="s">
        <v>40</v>
      </c>
      <c r="L447">
        <v>3104276</v>
      </c>
      <c r="M447">
        <v>34139368</v>
      </c>
      <c r="N447">
        <v>45077525</v>
      </c>
      <c r="T447">
        <v>82321169</v>
      </c>
      <c r="V447">
        <v>82321169</v>
      </c>
      <c r="X447">
        <v>1922727</v>
      </c>
      <c r="Z447">
        <v>1693546</v>
      </c>
      <c r="AB447">
        <v>2709</v>
      </c>
      <c r="AD447">
        <v>1846971</v>
      </c>
      <c r="AF447">
        <v>56631</v>
      </c>
      <c r="AI447">
        <v>5522584</v>
      </c>
      <c r="AJ447">
        <v>87843753</v>
      </c>
      <c r="AN447">
        <v>26689216</v>
      </c>
      <c r="AO447">
        <v>759443</v>
      </c>
      <c r="AP447">
        <v>27526761</v>
      </c>
      <c r="AQ447">
        <v>1639952</v>
      </c>
      <c r="AR447">
        <v>56615372</v>
      </c>
      <c r="AT447">
        <v>56615372</v>
      </c>
      <c r="AY447">
        <v>51856</v>
      </c>
      <c r="BA447">
        <v>6145507</v>
      </c>
      <c r="BC447">
        <v>6197363</v>
      </c>
      <c r="BD447">
        <v>62812735</v>
      </c>
      <c r="BE447">
        <v>8516799</v>
      </c>
      <c r="BK447">
        <v>1884835</v>
      </c>
      <c r="BL447">
        <v>14629384</v>
      </c>
      <c r="BM447">
        <v>25031018</v>
      </c>
      <c r="BN447">
        <v>87843753</v>
      </c>
    </row>
    <row r="448" spans="1:66" hidden="1" x14ac:dyDescent="0.25">
      <c r="A448" t="s">
        <v>33</v>
      </c>
      <c r="B448" t="s">
        <v>2211</v>
      </c>
      <c r="C448">
        <v>800173424</v>
      </c>
      <c r="D448" t="s">
        <v>2287</v>
      </c>
      <c r="E448" t="s">
        <v>2590</v>
      </c>
      <c r="F448" t="s">
        <v>223</v>
      </c>
      <c r="G448" t="s">
        <v>36</v>
      </c>
      <c r="H448" t="s">
        <v>2591</v>
      </c>
      <c r="I448" t="s">
        <v>38</v>
      </c>
      <c r="J448" t="s">
        <v>38</v>
      </c>
      <c r="K448" t="s">
        <v>39</v>
      </c>
      <c r="L448">
        <v>628039</v>
      </c>
      <c r="M448">
        <v>1930965</v>
      </c>
      <c r="N448">
        <v>5029776</v>
      </c>
      <c r="O448">
        <v>1039708</v>
      </c>
      <c r="P448">
        <v>0</v>
      </c>
      <c r="Q448">
        <v>0</v>
      </c>
      <c r="R448">
        <v>114952</v>
      </c>
      <c r="S448">
        <v>0</v>
      </c>
      <c r="T448">
        <v>8743440</v>
      </c>
      <c r="U448">
        <v>0</v>
      </c>
      <c r="V448">
        <v>8743440</v>
      </c>
      <c r="W448">
        <v>0</v>
      </c>
      <c r="X448">
        <v>2590631</v>
      </c>
      <c r="Y448">
        <v>0</v>
      </c>
      <c r="Z448">
        <v>0</v>
      </c>
      <c r="AA448">
        <v>0</v>
      </c>
      <c r="AB448">
        <v>0</v>
      </c>
      <c r="AC448">
        <v>0</v>
      </c>
      <c r="AD448">
        <v>2782505</v>
      </c>
      <c r="AE448">
        <v>0</v>
      </c>
      <c r="AF448">
        <v>8352211</v>
      </c>
      <c r="AG448">
        <v>0</v>
      </c>
      <c r="AH448">
        <v>0</v>
      </c>
      <c r="AI448">
        <v>13725347</v>
      </c>
      <c r="AJ448">
        <v>22468787</v>
      </c>
      <c r="AK448">
        <v>255914</v>
      </c>
      <c r="AL448">
        <v>0</v>
      </c>
      <c r="AM448">
        <v>255914</v>
      </c>
      <c r="AN448">
        <v>4848310</v>
      </c>
      <c r="AO448">
        <v>404432</v>
      </c>
      <c r="AP448">
        <v>39372</v>
      </c>
      <c r="AQ448">
        <v>1398206</v>
      </c>
      <c r="AR448">
        <v>6946234</v>
      </c>
      <c r="AS448">
        <v>0</v>
      </c>
      <c r="AT448">
        <v>6946234</v>
      </c>
      <c r="AU448">
        <v>0</v>
      </c>
      <c r="AV448">
        <v>0</v>
      </c>
      <c r="AW448">
        <v>0</v>
      </c>
      <c r="AX448">
        <v>9979777</v>
      </c>
      <c r="AY448">
        <v>916848</v>
      </c>
      <c r="AZ448">
        <v>0</v>
      </c>
      <c r="BA448">
        <v>773397</v>
      </c>
      <c r="BB448">
        <v>0</v>
      </c>
      <c r="BC448">
        <v>11670022</v>
      </c>
      <c r="BD448">
        <v>18616256</v>
      </c>
      <c r="BE448">
        <v>540000</v>
      </c>
      <c r="BF448">
        <v>0</v>
      </c>
      <c r="BJ448">
        <v>3991737</v>
      </c>
      <c r="BK448">
        <v>270000</v>
      </c>
      <c r="BL448">
        <v>-949206</v>
      </c>
      <c r="BM448">
        <v>3852531</v>
      </c>
      <c r="BN448">
        <v>22468787</v>
      </c>
    </row>
    <row r="449" spans="1:66" hidden="1" x14ac:dyDescent="0.25">
      <c r="A449" t="s">
        <v>33</v>
      </c>
      <c r="B449" t="s">
        <v>2211</v>
      </c>
      <c r="C449">
        <v>800173424</v>
      </c>
      <c r="D449" t="s">
        <v>2287</v>
      </c>
      <c r="E449" t="s">
        <v>2590</v>
      </c>
      <c r="F449" t="s">
        <v>223</v>
      </c>
      <c r="G449" t="s">
        <v>36</v>
      </c>
      <c r="H449" t="s">
        <v>2591</v>
      </c>
      <c r="I449" t="s">
        <v>38</v>
      </c>
      <c r="J449" t="s">
        <v>38</v>
      </c>
      <c r="K449" t="s">
        <v>40</v>
      </c>
      <c r="L449">
        <v>1065565</v>
      </c>
      <c r="M449">
        <v>2191752</v>
      </c>
      <c r="N449">
        <v>4224205</v>
      </c>
      <c r="O449">
        <v>628860</v>
      </c>
      <c r="P449">
        <v>0</v>
      </c>
      <c r="Q449">
        <v>0</v>
      </c>
      <c r="R449">
        <v>27132</v>
      </c>
      <c r="S449">
        <v>0</v>
      </c>
      <c r="T449">
        <v>8137514</v>
      </c>
      <c r="U449">
        <v>0</v>
      </c>
      <c r="V449">
        <v>8137514</v>
      </c>
      <c r="W449">
        <v>0</v>
      </c>
      <c r="X449">
        <v>5593754</v>
      </c>
      <c r="Y449">
        <v>0</v>
      </c>
      <c r="Z449">
        <v>0</v>
      </c>
      <c r="AA449">
        <v>0</v>
      </c>
      <c r="AB449">
        <v>0</v>
      </c>
      <c r="AC449">
        <v>0</v>
      </c>
      <c r="AD449">
        <v>4831057</v>
      </c>
      <c r="AE449">
        <v>0</v>
      </c>
      <c r="AF449">
        <v>7672348</v>
      </c>
      <c r="AG449">
        <v>0</v>
      </c>
      <c r="AH449">
        <v>0</v>
      </c>
      <c r="AI449">
        <v>18097159</v>
      </c>
      <c r="AJ449">
        <v>26234673</v>
      </c>
      <c r="AK449">
        <v>200115</v>
      </c>
      <c r="AL449">
        <v>0</v>
      </c>
      <c r="AM449">
        <v>200115</v>
      </c>
      <c r="AN449">
        <v>5541412</v>
      </c>
      <c r="AO449">
        <v>69665</v>
      </c>
      <c r="AP449">
        <v>41691</v>
      </c>
      <c r="AQ449">
        <v>1067768</v>
      </c>
      <c r="AR449">
        <v>6920651</v>
      </c>
      <c r="AS449">
        <v>0</v>
      </c>
      <c r="AT449">
        <v>6920651</v>
      </c>
      <c r="AU449">
        <v>0</v>
      </c>
      <c r="AV449">
        <v>0</v>
      </c>
      <c r="AW449">
        <v>0</v>
      </c>
      <c r="AX449">
        <v>17688321</v>
      </c>
      <c r="AY449">
        <v>401391</v>
      </c>
      <c r="AZ449">
        <v>0</v>
      </c>
      <c r="BA449">
        <v>731706</v>
      </c>
      <c r="BB449">
        <v>0</v>
      </c>
      <c r="BC449">
        <v>18821418</v>
      </c>
      <c r="BD449">
        <v>25742069</v>
      </c>
      <c r="BE449">
        <v>540000</v>
      </c>
      <c r="BF449">
        <v>0</v>
      </c>
      <c r="BJ449">
        <v>3843482</v>
      </c>
      <c r="BK449">
        <v>270000</v>
      </c>
      <c r="BL449">
        <v>-4160878</v>
      </c>
      <c r="BM449">
        <v>492604</v>
      </c>
      <c r="BN449">
        <v>26234673</v>
      </c>
    </row>
    <row r="450" spans="1:66" hidden="1" x14ac:dyDescent="0.25">
      <c r="A450" t="s">
        <v>33</v>
      </c>
      <c r="B450" t="s">
        <v>2211</v>
      </c>
      <c r="C450">
        <v>800174043</v>
      </c>
      <c r="D450" t="s">
        <v>2287</v>
      </c>
      <c r="E450" t="s">
        <v>329</v>
      </c>
      <c r="F450" t="s">
        <v>186</v>
      </c>
      <c r="G450" t="s">
        <v>45</v>
      </c>
      <c r="H450" t="s">
        <v>330</v>
      </c>
      <c r="I450" t="s">
        <v>38</v>
      </c>
      <c r="J450" t="s">
        <v>38</v>
      </c>
      <c r="K450" t="s">
        <v>39</v>
      </c>
      <c r="L450">
        <v>1043269</v>
      </c>
      <c r="M450">
        <v>4180652</v>
      </c>
      <c r="N450">
        <v>7186658</v>
      </c>
      <c r="O450">
        <v>504391</v>
      </c>
      <c r="T450">
        <v>12914970</v>
      </c>
      <c r="V450">
        <v>12914970</v>
      </c>
      <c r="X450">
        <v>5498592</v>
      </c>
      <c r="Z450">
        <v>276501</v>
      </c>
      <c r="AD450">
        <v>255984</v>
      </c>
      <c r="AI450">
        <v>6031077</v>
      </c>
      <c r="AJ450">
        <v>18946047</v>
      </c>
      <c r="AK450">
        <v>455430</v>
      </c>
      <c r="AL450">
        <v>7413</v>
      </c>
      <c r="AM450">
        <v>462843</v>
      </c>
      <c r="AN450">
        <v>810448</v>
      </c>
      <c r="AO450">
        <v>1090949</v>
      </c>
      <c r="AP450">
        <v>870022</v>
      </c>
      <c r="AQ450">
        <v>96516</v>
      </c>
      <c r="AR450">
        <v>3330778</v>
      </c>
      <c r="AT450">
        <v>3330778</v>
      </c>
      <c r="AX450">
        <v>218004</v>
      </c>
      <c r="AY450">
        <v>389760</v>
      </c>
      <c r="BA450">
        <v>426698</v>
      </c>
      <c r="BC450">
        <v>1034462</v>
      </c>
      <c r="BD450">
        <v>4365240</v>
      </c>
      <c r="BE450">
        <v>320421</v>
      </c>
      <c r="BF450">
        <v>7908021</v>
      </c>
      <c r="BK450">
        <v>5249888</v>
      </c>
      <c r="BL450">
        <v>1102477</v>
      </c>
      <c r="BM450">
        <v>14580807</v>
      </c>
      <c r="BN450">
        <v>18946047</v>
      </c>
    </row>
    <row r="451" spans="1:66" hidden="1" x14ac:dyDescent="0.25">
      <c r="A451" t="s">
        <v>33</v>
      </c>
      <c r="B451" t="s">
        <v>2211</v>
      </c>
      <c r="C451">
        <v>800174043</v>
      </c>
      <c r="D451" t="s">
        <v>2287</v>
      </c>
      <c r="E451" t="s">
        <v>329</v>
      </c>
      <c r="F451" t="s">
        <v>186</v>
      </c>
      <c r="G451" t="s">
        <v>45</v>
      </c>
      <c r="H451" t="s">
        <v>330</v>
      </c>
      <c r="I451" t="s">
        <v>38</v>
      </c>
      <c r="J451" t="s">
        <v>38</v>
      </c>
      <c r="K451" t="s">
        <v>40</v>
      </c>
      <c r="L451">
        <v>264368</v>
      </c>
      <c r="M451">
        <v>4035839</v>
      </c>
      <c r="N451">
        <v>7040082</v>
      </c>
      <c r="O451">
        <v>402269</v>
      </c>
      <c r="T451">
        <v>11742558</v>
      </c>
      <c r="V451">
        <v>11742558</v>
      </c>
      <c r="X451">
        <v>5683311</v>
      </c>
      <c r="Z451">
        <v>270604</v>
      </c>
      <c r="AD451">
        <v>301147</v>
      </c>
      <c r="AI451">
        <v>6255062</v>
      </c>
      <c r="AJ451">
        <v>17997620</v>
      </c>
      <c r="AK451">
        <v>403244</v>
      </c>
      <c r="AL451">
        <v>28708</v>
      </c>
      <c r="AM451">
        <v>431952</v>
      </c>
      <c r="AN451">
        <v>1323738</v>
      </c>
      <c r="AO451">
        <v>476437</v>
      </c>
      <c r="AP451">
        <v>1105101</v>
      </c>
      <c r="AQ451">
        <v>132536</v>
      </c>
      <c r="AR451">
        <v>3469764</v>
      </c>
      <c r="AT451">
        <v>3469764</v>
      </c>
      <c r="AX451">
        <v>293879</v>
      </c>
      <c r="AY451">
        <v>405821</v>
      </c>
      <c r="BA451">
        <v>349826</v>
      </c>
      <c r="BC451">
        <v>1049526</v>
      </c>
      <c r="BD451">
        <v>4519290</v>
      </c>
      <c r="BE451">
        <v>320421</v>
      </c>
      <c r="BF451">
        <v>7908021</v>
      </c>
      <c r="BK451">
        <v>4824442</v>
      </c>
      <c r="BL451">
        <v>425446</v>
      </c>
      <c r="BM451">
        <v>13478330</v>
      </c>
      <c r="BN451">
        <v>17997620</v>
      </c>
    </row>
    <row r="452" spans="1:66" hidden="1" x14ac:dyDescent="0.25">
      <c r="A452" t="s">
        <v>33</v>
      </c>
      <c r="B452" t="s">
        <v>2211</v>
      </c>
      <c r="C452">
        <v>800174162</v>
      </c>
      <c r="D452" t="s">
        <v>2287</v>
      </c>
      <c r="E452" t="s">
        <v>2592</v>
      </c>
      <c r="F452" t="s">
        <v>331</v>
      </c>
      <c r="G452" t="s">
        <v>45</v>
      </c>
      <c r="H452" t="s">
        <v>2593</v>
      </c>
      <c r="I452" t="s">
        <v>38</v>
      </c>
      <c r="J452" t="s">
        <v>38</v>
      </c>
      <c r="K452" t="s">
        <v>39</v>
      </c>
      <c r="L452">
        <v>4194207</v>
      </c>
      <c r="M452">
        <v>4793316</v>
      </c>
      <c r="O452">
        <v>2208539</v>
      </c>
      <c r="Q452">
        <v>216937</v>
      </c>
      <c r="T452">
        <v>11412999</v>
      </c>
      <c r="V452">
        <v>11412999</v>
      </c>
      <c r="X452">
        <v>9968670</v>
      </c>
      <c r="Z452">
        <v>396000</v>
      </c>
      <c r="AD452">
        <v>415957</v>
      </c>
      <c r="AG452">
        <v>4160327</v>
      </c>
      <c r="AI452">
        <v>14940954</v>
      </c>
      <c r="AJ452">
        <v>26353953</v>
      </c>
      <c r="AK452">
        <v>2105399</v>
      </c>
      <c r="AM452">
        <v>2105399</v>
      </c>
      <c r="AN452">
        <v>3117666</v>
      </c>
      <c r="AO452">
        <v>5350190</v>
      </c>
      <c r="AP452">
        <v>123915</v>
      </c>
      <c r="AQ452">
        <v>960443</v>
      </c>
      <c r="AR452">
        <v>11657613</v>
      </c>
      <c r="AT452">
        <v>11657613</v>
      </c>
      <c r="AV452">
        <v>85243</v>
      </c>
      <c r="AW452">
        <v>85243</v>
      </c>
      <c r="BA452">
        <v>791559</v>
      </c>
      <c r="BC452">
        <v>876802</v>
      </c>
      <c r="BD452">
        <v>12534415</v>
      </c>
      <c r="BE452">
        <v>1602362</v>
      </c>
      <c r="BF452">
        <v>202012</v>
      </c>
      <c r="BK452">
        <v>151071</v>
      </c>
      <c r="BL452">
        <v>11864093</v>
      </c>
      <c r="BM452">
        <v>13819538</v>
      </c>
      <c r="BN452">
        <v>26353953</v>
      </c>
    </row>
    <row r="453" spans="1:66" hidden="1" x14ac:dyDescent="0.25">
      <c r="A453" t="s">
        <v>33</v>
      </c>
      <c r="B453" t="s">
        <v>2211</v>
      </c>
      <c r="C453">
        <v>800174162</v>
      </c>
      <c r="D453" t="s">
        <v>2287</v>
      </c>
      <c r="E453" t="s">
        <v>2592</v>
      </c>
      <c r="F453" t="s">
        <v>331</v>
      </c>
      <c r="G453" t="s">
        <v>45</v>
      </c>
      <c r="H453" t="s">
        <v>2593</v>
      </c>
      <c r="I453" t="s">
        <v>38</v>
      </c>
      <c r="J453" t="s">
        <v>38</v>
      </c>
      <c r="K453" t="s">
        <v>40</v>
      </c>
      <c r="L453">
        <v>2715080</v>
      </c>
      <c r="M453">
        <v>4857797</v>
      </c>
      <c r="O453">
        <v>2949656</v>
      </c>
      <c r="Q453">
        <v>240081</v>
      </c>
      <c r="T453">
        <v>10762614</v>
      </c>
      <c r="V453">
        <v>10762614</v>
      </c>
      <c r="X453">
        <v>11761245</v>
      </c>
      <c r="Z453">
        <v>220000</v>
      </c>
      <c r="AD453">
        <v>93472</v>
      </c>
      <c r="AG453">
        <v>2591670</v>
      </c>
      <c r="AI453">
        <v>14666387</v>
      </c>
      <c r="AJ453">
        <v>25429001</v>
      </c>
      <c r="AK453">
        <v>1936794</v>
      </c>
      <c r="AM453">
        <v>1936794</v>
      </c>
      <c r="AN453">
        <v>6639291</v>
      </c>
      <c r="AO453">
        <v>5897753</v>
      </c>
      <c r="AP453">
        <v>268332</v>
      </c>
      <c r="AQ453">
        <v>612592</v>
      </c>
      <c r="AR453">
        <v>15354762</v>
      </c>
      <c r="AT453">
        <v>15354762</v>
      </c>
      <c r="AV453">
        <v>85243</v>
      </c>
      <c r="AW453">
        <v>85243</v>
      </c>
      <c r="BA453">
        <v>937595</v>
      </c>
      <c r="BC453">
        <v>1022838</v>
      </c>
      <c r="BD453">
        <v>16377600</v>
      </c>
      <c r="BE453">
        <v>1602362</v>
      </c>
      <c r="BF453">
        <v>202012</v>
      </c>
      <c r="BK453">
        <v>151071</v>
      </c>
      <c r="BL453">
        <v>7095956</v>
      </c>
      <c r="BM453">
        <v>9051401</v>
      </c>
      <c r="BN453">
        <v>25429001</v>
      </c>
    </row>
    <row r="454" spans="1:66" hidden="1" x14ac:dyDescent="0.25">
      <c r="A454" t="s">
        <v>33</v>
      </c>
      <c r="B454" t="s">
        <v>2211</v>
      </c>
      <c r="C454">
        <v>800174633</v>
      </c>
      <c r="D454" t="s">
        <v>2287</v>
      </c>
      <c r="E454" t="s">
        <v>2594</v>
      </c>
      <c r="F454" t="s">
        <v>228</v>
      </c>
      <c r="G454" t="s">
        <v>45</v>
      </c>
      <c r="H454" t="s">
        <v>1092</v>
      </c>
      <c r="I454" t="s">
        <v>38</v>
      </c>
      <c r="J454" t="s">
        <v>38</v>
      </c>
      <c r="K454" t="s">
        <v>39</v>
      </c>
      <c r="L454">
        <v>13795243</v>
      </c>
      <c r="M454">
        <v>13242456</v>
      </c>
      <c r="N454">
        <v>31467312</v>
      </c>
      <c r="R454">
        <v>4949381</v>
      </c>
      <c r="T454">
        <v>63454392</v>
      </c>
      <c r="V454">
        <v>63454392</v>
      </c>
      <c r="X454">
        <v>10334393</v>
      </c>
      <c r="Z454">
        <v>12019</v>
      </c>
      <c r="AE454">
        <v>155968</v>
      </c>
      <c r="AG454">
        <v>286329</v>
      </c>
      <c r="AI454">
        <v>10788709</v>
      </c>
      <c r="AJ454">
        <v>74243101</v>
      </c>
      <c r="AK454">
        <v>513589</v>
      </c>
      <c r="AM454">
        <v>513589</v>
      </c>
      <c r="AN454">
        <v>19256735</v>
      </c>
      <c r="AO454">
        <v>2276760</v>
      </c>
      <c r="AP454">
        <v>174383</v>
      </c>
      <c r="AQ454">
        <v>1075580</v>
      </c>
      <c r="AR454">
        <v>23297047</v>
      </c>
      <c r="AT454">
        <v>23297047</v>
      </c>
      <c r="BA454">
        <v>93928</v>
      </c>
      <c r="BC454">
        <v>93928</v>
      </c>
      <c r="BD454">
        <v>23390975</v>
      </c>
      <c r="BE454">
        <v>25623903</v>
      </c>
      <c r="BF454">
        <v>451245</v>
      </c>
      <c r="BK454">
        <v>2418808</v>
      </c>
      <c r="BL454">
        <v>22358170</v>
      </c>
      <c r="BM454">
        <v>50852126</v>
      </c>
      <c r="BN454">
        <v>74243101</v>
      </c>
    </row>
    <row r="455" spans="1:66" hidden="1" x14ac:dyDescent="0.25">
      <c r="A455" t="s">
        <v>33</v>
      </c>
      <c r="B455" t="s">
        <v>2211</v>
      </c>
      <c r="C455">
        <v>800174633</v>
      </c>
      <c r="D455" t="s">
        <v>2287</v>
      </c>
      <c r="E455" t="s">
        <v>2594</v>
      </c>
      <c r="F455" t="s">
        <v>228</v>
      </c>
      <c r="G455" t="s">
        <v>45</v>
      </c>
      <c r="H455" t="s">
        <v>1092</v>
      </c>
      <c r="I455" t="s">
        <v>38</v>
      </c>
      <c r="J455" t="s">
        <v>38</v>
      </c>
      <c r="K455" t="s">
        <v>40</v>
      </c>
      <c r="L455">
        <v>13611158</v>
      </c>
      <c r="M455">
        <v>6922038</v>
      </c>
      <c r="N455">
        <v>22366295</v>
      </c>
      <c r="R455">
        <v>3115494</v>
      </c>
      <c r="T455">
        <v>46014985</v>
      </c>
      <c r="V455">
        <v>46014985</v>
      </c>
      <c r="X455">
        <v>10808560</v>
      </c>
      <c r="Z455">
        <v>24635</v>
      </c>
      <c r="AE455">
        <v>22260</v>
      </c>
      <c r="AG455">
        <v>145913</v>
      </c>
      <c r="AI455">
        <v>11001368</v>
      </c>
      <c r="AJ455">
        <v>57016353</v>
      </c>
      <c r="AK455">
        <v>477593</v>
      </c>
      <c r="AM455">
        <v>477593</v>
      </c>
      <c r="AN455">
        <v>8279656</v>
      </c>
      <c r="AO455">
        <v>2517706</v>
      </c>
      <c r="AP455">
        <v>186335</v>
      </c>
      <c r="AQ455">
        <v>420478</v>
      </c>
      <c r="AR455">
        <v>11881768</v>
      </c>
      <c r="AT455">
        <v>11881768</v>
      </c>
      <c r="BA455">
        <v>252569</v>
      </c>
      <c r="BC455">
        <v>252569</v>
      </c>
      <c r="BD455">
        <v>12134337</v>
      </c>
      <c r="BE455">
        <v>25623903</v>
      </c>
      <c r="BF455">
        <v>451245</v>
      </c>
      <c r="BK455">
        <v>1631488</v>
      </c>
      <c r="BL455">
        <v>17175380</v>
      </c>
      <c r="BM455">
        <v>44882016</v>
      </c>
      <c r="BN455">
        <v>57016353</v>
      </c>
    </row>
    <row r="456" spans="1:66" hidden="1" x14ac:dyDescent="0.25">
      <c r="A456" t="s">
        <v>33</v>
      </c>
      <c r="B456" t="s">
        <v>2211</v>
      </c>
      <c r="C456">
        <v>800176628</v>
      </c>
      <c r="D456" t="s">
        <v>2287</v>
      </c>
      <c r="E456" t="s">
        <v>332</v>
      </c>
      <c r="F456" t="s">
        <v>277</v>
      </c>
      <c r="G456" t="s">
        <v>36</v>
      </c>
      <c r="H456" t="s">
        <v>2595</v>
      </c>
      <c r="I456" t="s">
        <v>71</v>
      </c>
      <c r="J456" t="s">
        <v>146</v>
      </c>
      <c r="K456" t="s">
        <v>39</v>
      </c>
      <c r="L456">
        <v>32508605</v>
      </c>
      <c r="M456">
        <v>0</v>
      </c>
      <c r="N456">
        <v>14791552</v>
      </c>
      <c r="O456">
        <v>3246833</v>
      </c>
      <c r="R456">
        <v>843149</v>
      </c>
      <c r="T456">
        <v>51390139</v>
      </c>
      <c r="V456">
        <v>51390139</v>
      </c>
      <c r="W456">
        <v>14500000</v>
      </c>
      <c r="X456">
        <v>6464874</v>
      </c>
      <c r="AD456">
        <v>89158</v>
      </c>
      <c r="AI456">
        <v>21054032</v>
      </c>
      <c r="AJ456">
        <v>72444171</v>
      </c>
      <c r="AK456">
        <v>951788</v>
      </c>
      <c r="AM456">
        <v>951788</v>
      </c>
      <c r="AN456">
        <v>17166193</v>
      </c>
      <c r="AO456">
        <v>8478422</v>
      </c>
      <c r="AP456">
        <v>2831362</v>
      </c>
      <c r="AQ456">
        <v>178056</v>
      </c>
      <c r="AR456">
        <v>29605821</v>
      </c>
      <c r="AT456">
        <v>29605821</v>
      </c>
      <c r="AX456">
        <v>1039369</v>
      </c>
      <c r="AY456">
        <v>258754</v>
      </c>
      <c r="BA456">
        <v>3562405</v>
      </c>
      <c r="BC456">
        <v>4860528</v>
      </c>
      <c r="BD456">
        <v>34466349</v>
      </c>
      <c r="BE456">
        <v>60000</v>
      </c>
      <c r="BF456">
        <v>1045000</v>
      </c>
      <c r="BK456">
        <v>30000</v>
      </c>
      <c r="BL456">
        <v>36842822</v>
      </c>
      <c r="BM456">
        <v>37977822</v>
      </c>
      <c r="BN456">
        <v>72444171</v>
      </c>
    </row>
    <row r="457" spans="1:66" hidden="1" x14ac:dyDescent="0.25">
      <c r="A457" t="s">
        <v>33</v>
      </c>
      <c r="B457" t="s">
        <v>2211</v>
      </c>
      <c r="C457">
        <v>800176628</v>
      </c>
      <c r="D457" t="s">
        <v>2287</v>
      </c>
      <c r="E457" t="s">
        <v>332</v>
      </c>
      <c r="F457" t="s">
        <v>277</v>
      </c>
      <c r="G457" t="s">
        <v>36</v>
      </c>
      <c r="H457" t="s">
        <v>2595</v>
      </c>
      <c r="I457" t="s">
        <v>71</v>
      </c>
      <c r="J457" t="s">
        <v>146</v>
      </c>
      <c r="K457" t="s">
        <v>40</v>
      </c>
      <c r="L457">
        <v>31142122</v>
      </c>
      <c r="M457">
        <v>4053</v>
      </c>
      <c r="N457">
        <v>13933705</v>
      </c>
      <c r="O457">
        <v>2896027</v>
      </c>
      <c r="R457">
        <v>55656</v>
      </c>
      <c r="T457">
        <v>48031563</v>
      </c>
      <c r="V457">
        <v>48031563</v>
      </c>
      <c r="W457">
        <v>14500000</v>
      </c>
      <c r="X457">
        <v>5842047</v>
      </c>
      <c r="AD457">
        <v>894414</v>
      </c>
      <c r="AI457">
        <v>21236461</v>
      </c>
      <c r="AJ457">
        <v>69268024</v>
      </c>
      <c r="AK457">
        <v>777570</v>
      </c>
      <c r="AM457">
        <v>777570</v>
      </c>
      <c r="AN457">
        <v>19286412</v>
      </c>
      <c r="AO457">
        <v>6435780</v>
      </c>
      <c r="AP457">
        <v>2689401</v>
      </c>
      <c r="AQ457">
        <v>146924</v>
      </c>
      <c r="AR457">
        <v>29336087</v>
      </c>
      <c r="AT457">
        <v>29336087</v>
      </c>
      <c r="AY457">
        <v>2221378</v>
      </c>
      <c r="BA457">
        <v>5951082</v>
      </c>
      <c r="BC457">
        <v>8172460</v>
      </c>
      <c r="BD457">
        <v>37508547</v>
      </c>
      <c r="BE457">
        <v>60000</v>
      </c>
      <c r="BF457">
        <v>1045000</v>
      </c>
      <c r="BK457">
        <v>30000</v>
      </c>
      <c r="BL457">
        <v>30624477</v>
      </c>
      <c r="BM457">
        <v>31759477</v>
      </c>
      <c r="BN457">
        <v>69268024</v>
      </c>
    </row>
    <row r="458" spans="1:66" hidden="1" x14ac:dyDescent="0.25">
      <c r="A458" t="s">
        <v>33</v>
      </c>
      <c r="B458" t="s">
        <v>2211</v>
      </c>
      <c r="C458">
        <v>800179674</v>
      </c>
      <c r="D458" t="s">
        <v>2287</v>
      </c>
      <c r="E458" t="s">
        <v>2596</v>
      </c>
      <c r="F458" t="s">
        <v>152</v>
      </c>
      <c r="G458" t="s">
        <v>45</v>
      </c>
      <c r="H458" t="s">
        <v>2597</v>
      </c>
      <c r="I458" t="s">
        <v>38</v>
      </c>
      <c r="J458" t="s">
        <v>38</v>
      </c>
      <c r="K458" t="s">
        <v>39</v>
      </c>
      <c r="L458">
        <v>11936</v>
      </c>
      <c r="M458">
        <v>71251</v>
      </c>
      <c r="O458">
        <v>6287</v>
      </c>
      <c r="T458">
        <v>89474</v>
      </c>
      <c r="V458">
        <v>89474</v>
      </c>
      <c r="X458">
        <v>1060756</v>
      </c>
      <c r="AI458">
        <v>1060756</v>
      </c>
      <c r="AJ458">
        <v>1150230</v>
      </c>
      <c r="AN458">
        <v>161088</v>
      </c>
      <c r="AO458">
        <v>8</v>
      </c>
      <c r="AR458">
        <v>161096</v>
      </c>
      <c r="AT458">
        <v>161096</v>
      </c>
      <c r="BD458">
        <v>161096</v>
      </c>
      <c r="BE458">
        <v>260000</v>
      </c>
      <c r="BF458">
        <v>0</v>
      </c>
      <c r="BG458">
        <v>0</v>
      </c>
      <c r="BH458">
        <v>0</v>
      </c>
      <c r="BI458">
        <v>0</v>
      </c>
      <c r="BJ458">
        <v>882433</v>
      </c>
      <c r="BK458">
        <v>194725</v>
      </c>
      <c r="BL458">
        <v>-348024</v>
      </c>
      <c r="BM458">
        <v>989134</v>
      </c>
      <c r="BN458">
        <v>1150230</v>
      </c>
    </row>
    <row r="459" spans="1:66" hidden="1" x14ac:dyDescent="0.25">
      <c r="A459" t="s">
        <v>33</v>
      </c>
      <c r="B459" t="s">
        <v>2211</v>
      </c>
      <c r="C459">
        <v>800179674</v>
      </c>
      <c r="D459" t="s">
        <v>2287</v>
      </c>
      <c r="E459" t="s">
        <v>2596</v>
      </c>
      <c r="F459" t="s">
        <v>152</v>
      </c>
      <c r="G459" t="s">
        <v>45</v>
      </c>
      <c r="H459" t="s">
        <v>2597</v>
      </c>
      <c r="I459" t="s">
        <v>38</v>
      </c>
      <c r="J459" t="s">
        <v>38</v>
      </c>
      <c r="K459" t="s">
        <v>40</v>
      </c>
      <c r="L459">
        <v>3778</v>
      </c>
      <c r="M459">
        <v>124012</v>
      </c>
      <c r="O459">
        <v>6173</v>
      </c>
      <c r="T459">
        <v>133963</v>
      </c>
      <c r="V459">
        <v>133963</v>
      </c>
      <c r="X459">
        <v>1098952</v>
      </c>
      <c r="AI459">
        <v>1098952</v>
      </c>
      <c r="AJ459">
        <v>1232915</v>
      </c>
      <c r="AN459">
        <v>165674</v>
      </c>
      <c r="AO459">
        <v>1159</v>
      </c>
      <c r="AR459">
        <v>166833</v>
      </c>
      <c r="AT459">
        <v>166833</v>
      </c>
      <c r="BD459">
        <v>166833</v>
      </c>
      <c r="BE459">
        <v>260000</v>
      </c>
      <c r="BF459">
        <v>0</v>
      </c>
      <c r="BG459">
        <v>0</v>
      </c>
      <c r="BH459">
        <v>0</v>
      </c>
      <c r="BI459">
        <v>0</v>
      </c>
      <c r="BJ459">
        <v>882433</v>
      </c>
      <c r="BK459">
        <v>194725</v>
      </c>
      <c r="BL459">
        <v>-271076</v>
      </c>
      <c r="BM459">
        <v>1066082</v>
      </c>
      <c r="BN459">
        <v>1232915</v>
      </c>
    </row>
    <row r="460" spans="1:66" hidden="1" x14ac:dyDescent="0.25">
      <c r="A460" t="s">
        <v>33</v>
      </c>
      <c r="B460" t="s">
        <v>2211</v>
      </c>
      <c r="C460">
        <v>800179834</v>
      </c>
      <c r="D460" t="s">
        <v>2287</v>
      </c>
      <c r="E460" t="s">
        <v>2598</v>
      </c>
      <c r="F460" t="s">
        <v>211</v>
      </c>
      <c r="G460" t="s">
        <v>36</v>
      </c>
      <c r="H460" t="s">
        <v>2599</v>
      </c>
      <c r="I460" t="s">
        <v>47</v>
      </c>
      <c r="J460" t="s">
        <v>74</v>
      </c>
      <c r="K460" t="s">
        <v>39</v>
      </c>
      <c r="L460">
        <v>1984121</v>
      </c>
      <c r="M460">
        <v>4639243</v>
      </c>
      <c r="N460">
        <v>6392315</v>
      </c>
      <c r="T460">
        <v>13015679</v>
      </c>
      <c r="V460">
        <v>13015679</v>
      </c>
      <c r="X460">
        <v>1957642</v>
      </c>
      <c r="AB460">
        <v>24949080</v>
      </c>
      <c r="AF460">
        <v>2464195</v>
      </c>
      <c r="AG460">
        <v>1436</v>
      </c>
      <c r="AI460">
        <v>29372353</v>
      </c>
      <c r="AJ460">
        <v>42388032</v>
      </c>
      <c r="AN460">
        <v>2686631</v>
      </c>
      <c r="AO460">
        <v>982488</v>
      </c>
      <c r="AQ460">
        <v>510580</v>
      </c>
      <c r="AR460">
        <v>4179699</v>
      </c>
      <c r="AT460">
        <v>4179699</v>
      </c>
      <c r="AX460">
        <v>2211285</v>
      </c>
      <c r="AY460">
        <v>544334</v>
      </c>
      <c r="BA460">
        <v>11910011</v>
      </c>
      <c r="BB460">
        <v>11985538</v>
      </c>
      <c r="BC460">
        <v>26651168</v>
      </c>
      <c r="BD460">
        <v>30830867</v>
      </c>
      <c r="BE460">
        <v>800000</v>
      </c>
      <c r="BJ460">
        <v>1881978</v>
      </c>
      <c r="BK460">
        <v>1479747</v>
      </c>
      <c r="BL460">
        <v>7395440</v>
      </c>
      <c r="BM460">
        <v>11557165</v>
      </c>
      <c r="BN460">
        <v>42388032</v>
      </c>
    </row>
    <row r="461" spans="1:66" hidden="1" x14ac:dyDescent="0.25">
      <c r="A461" t="s">
        <v>33</v>
      </c>
      <c r="B461" t="s">
        <v>2211</v>
      </c>
      <c r="C461">
        <v>800179834</v>
      </c>
      <c r="D461" t="s">
        <v>2287</v>
      </c>
      <c r="E461" t="s">
        <v>2598</v>
      </c>
      <c r="F461" t="s">
        <v>211</v>
      </c>
      <c r="G461" t="s">
        <v>36</v>
      </c>
      <c r="H461" t="s">
        <v>2599</v>
      </c>
      <c r="I461" t="s">
        <v>47</v>
      </c>
      <c r="J461" t="s">
        <v>74</v>
      </c>
      <c r="K461" t="s">
        <v>40</v>
      </c>
      <c r="L461">
        <v>1477242</v>
      </c>
      <c r="M461">
        <v>3446273</v>
      </c>
      <c r="N461">
        <v>6269873</v>
      </c>
      <c r="T461">
        <v>11193388</v>
      </c>
      <c r="V461">
        <v>11193388</v>
      </c>
      <c r="X461">
        <v>2343360</v>
      </c>
      <c r="AB461">
        <v>24946170</v>
      </c>
      <c r="AF461">
        <v>2464195</v>
      </c>
      <c r="AI461">
        <v>29753725</v>
      </c>
      <c r="AJ461">
        <v>40947113</v>
      </c>
      <c r="AN461">
        <v>2713363</v>
      </c>
      <c r="AO461">
        <v>583480</v>
      </c>
      <c r="AQ461">
        <v>461667</v>
      </c>
      <c r="AR461">
        <v>3758510</v>
      </c>
      <c r="AT461">
        <v>3758510</v>
      </c>
      <c r="AX461">
        <v>2211285</v>
      </c>
      <c r="AY461">
        <v>285575</v>
      </c>
      <c r="BA461">
        <v>11910011</v>
      </c>
      <c r="BB461">
        <v>11985538</v>
      </c>
      <c r="BC461">
        <v>26392409</v>
      </c>
      <c r="BD461">
        <v>30150919</v>
      </c>
      <c r="BE461">
        <v>800000</v>
      </c>
      <c r="BJ461">
        <v>1881978</v>
      </c>
      <c r="BK461">
        <v>1479747</v>
      </c>
      <c r="BL461">
        <v>6634469</v>
      </c>
      <c r="BM461">
        <v>10796194</v>
      </c>
      <c r="BN461">
        <v>40947113</v>
      </c>
    </row>
    <row r="462" spans="1:66" hidden="1" x14ac:dyDescent="0.25">
      <c r="A462" t="s">
        <v>33</v>
      </c>
      <c r="B462" t="s">
        <v>2211</v>
      </c>
      <c r="C462">
        <v>800179883</v>
      </c>
      <c r="D462" t="s">
        <v>2287</v>
      </c>
      <c r="E462" t="s">
        <v>334</v>
      </c>
      <c r="F462" t="s">
        <v>223</v>
      </c>
      <c r="G462" t="s">
        <v>45</v>
      </c>
      <c r="H462" t="s">
        <v>2600</v>
      </c>
      <c r="I462" t="s">
        <v>94</v>
      </c>
      <c r="J462" t="s">
        <v>135</v>
      </c>
      <c r="K462" t="s">
        <v>39</v>
      </c>
      <c r="L462">
        <v>1910009</v>
      </c>
      <c r="M462">
        <v>4795240</v>
      </c>
      <c r="N462">
        <v>5303345</v>
      </c>
      <c r="Q462">
        <v>2675435</v>
      </c>
      <c r="T462">
        <v>14684029</v>
      </c>
      <c r="V462">
        <v>14684029</v>
      </c>
      <c r="X462">
        <v>3320146</v>
      </c>
      <c r="Z462">
        <v>109316</v>
      </c>
      <c r="AD462">
        <v>54664</v>
      </c>
      <c r="AI462">
        <v>3484126</v>
      </c>
      <c r="AJ462">
        <v>18168155</v>
      </c>
      <c r="AN462">
        <v>5219477</v>
      </c>
      <c r="AO462">
        <v>127416</v>
      </c>
      <c r="AP462">
        <v>1549739</v>
      </c>
      <c r="AR462">
        <v>6896632</v>
      </c>
      <c r="AT462">
        <v>6896632</v>
      </c>
      <c r="AV462">
        <v>1719</v>
      </c>
      <c r="AW462">
        <v>1719</v>
      </c>
      <c r="BC462">
        <v>1719</v>
      </c>
      <c r="BD462">
        <v>6898351</v>
      </c>
      <c r="BE462">
        <v>3220000</v>
      </c>
      <c r="BJ462">
        <v>339959</v>
      </c>
      <c r="BK462">
        <v>109787</v>
      </c>
      <c r="BL462">
        <v>7600058</v>
      </c>
      <c r="BM462">
        <v>11269804</v>
      </c>
      <c r="BN462">
        <v>18168155</v>
      </c>
    </row>
    <row r="463" spans="1:66" hidden="1" x14ac:dyDescent="0.25">
      <c r="A463" t="s">
        <v>33</v>
      </c>
      <c r="B463" t="s">
        <v>2211</v>
      </c>
      <c r="C463">
        <v>800179883</v>
      </c>
      <c r="D463" t="s">
        <v>2287</v>
      </c>
      <c r="E463" t="s">
        <v>334</v>
      </c>
      <c r="F463" t="s">
        <v>223</v>
      </c>
      <c r="G463" t="s">
        <v>45</v>
      </c>
      <c r="H463" t="s">
        <v>2600</v>
      </c>
      <c r="I463" t="s">
        <v>94</v>
      </c>
      <c r="J463" t="s">
        <v>135</v>
      </c>
      <c r="K463" t="s">
        <v>40</v>
      </c>
      <c r="L463">
        <v>3443207</v>
      </c>
      <c r="M463">
        <v>5122261</v>
      </c>
      <c r="N463">
        <v>4599046</v>
      </c>
      <c r="Q463">
        <v>3367140</v>
      </c>
      <c r="T463">
        <v>16531654</v>
      </c>
      <c r="V463">
        <v>16531654</v>
      </c>
      <c r="X463">
        <v>3193053</v>
      </c>
      <c r="Z463">
        <v>167814</v>
      </c>
      <c r="AD463">
        <v>11730</v>
      </c>
      <c r="AI463">
        <v>3372597</v>
      </c>
      <c r="AJ463">
        <v>19904251</v>
      </c>
      <c r="AN463">
        <v>8042931</v>
      </c>
      <c r="AO463">
        <v>61610</v>
      </c>
      <c r="AR463">
        <v>8104541</v>
      </c>
      <c r="AT463">
        <v>8104541</v>
      </c>
      <c r="AV463">
        <v>1499975</v>
      </c>
      <c r="AW463">
        <v>1499975</v>
      </c>
      <c r="AY463">
        <v>97040</v>
      </c>
      <c r="BC463">
        <v>1597015</v>
      </c>
      <c r="BD463">
        <v>9701556</v>
      </c>
      <c r="BE463">
        <v>3220000</v>
      </c>
      <c r="BJ463">
        <v>339959</v>
      </c>
      <c r="BK463">
        <v>109787</v>
      </c>
      <c r="BL463">
        <v>6532949</v>
      </c>
      <c r="BM463">
        <v>10202695</v>
      </c>
      <c r="BN463">
        <v>19904251</v>
      </c>
    </row>
    <row r="464" spans="1:66" hidden="1" x14ac:dyDescent="0.25">
      <c r="A464" t="s">
        <v>33</v>
      </c>
      <c r="B464" t="s">
        <v>2211</v>
      </c>
      <c r="C464">
        <v>800180375</v>
      </c>
      <c r="D464" t="s">
        <v>2287</v>
      </c>
      <c r="E464" t="s">
        <v>2601</v>
      </c>
      <c r="F464" t="s">
        <v>101</v>
      </c>
      <c r="G464" t="s">
        <v>45</v>
      </c>
      <c r="H464" t="s">
        <v>335</v>
      </c>
      <c r="I464" t="s">
        <v>38</v>
      </c>
      <c r="J464" t="s">
        <v>38</v>
      </c>
      <c r="K464" t="s">
        <v>39</v>
      </c>
      <c r="L464">
        <v>11569384</v>
      </c>
      <c r="M464">
        <v>5382486</v>
      </c>
      <c r="N464">
        <v>819862</v>
      </c>
      <c r="T464">
        <v>17771732</v>
      </c>
      <c r="V464">
        <v>17771732</v>
      </c>
      <c r="X464">
        <v>1154363</v>
      </c>
      <c r="AB464">
        <v>9549774</v>
      </c>
      <c r="AD464">
        <v>453459</v>
      </c>
      <c r="AF464">
        <v>7668356</v>
      </c>
      <c r="AG464">
        <v>10117</v>
      </c>
      <c r="AI464">
        <v>18836069</v>
      </c>
      <c r="AJ464">
        <v>36607801</v>
      </c>
      <c r="AK464">
        <v>963664</v>
      </c>
      <c r="AM464">
        <v>963664</v>
      </c>
      <c r="AN464">
        <v>7691523</v>
      </c>
      <c r="AO464">
        <v>1731234</v>
      </c>
      <c r="AP464">
        <v>14589</v>
      </c>
      <c r="AQ464">
        <v>663148</v>
      </c>
      <c r="AR464">
        <v>11064158</v>
      </c>
      <c r="AT464">
        <v>11064158</v>
      </c>
      <c r="AX464">
        <v>15031320</v>
      </c>
      <c r="BA464">
        <v>467015</v>
      </c>
      <c r="BB464">
        <v>6729533</v>
      </c>
      <c r="BC464">
        <v>22227868</v>
      </c>
      <c r="BD464">
        <v>33292026</v>
      </c>
      <c r="BE464">
        <v>10000</v>
      </c>
      <c r="BK464">
        <v>491616</v>
      </c>
      <c r="BL464">
        <v>2814159</v>
      </c>
      <c r="BM464">
        <v>3315775</v>
      </c>
      <c r="BN464">
        <v>36607801</v>
      </c>
    </row>
    <row r="465" spans="1:66" hidden="1" x14ac:dyDescent="0.25">
      <c r="A465" t="s">
        <v>33</v>
      </c>
      <c r="B465" t="s">
        <v>2211</v>
      </c>
      <c r="C465">
        <v>800180375</v>
      </c>
      <c r="D465" t="s">
        <v>2287</v>
      </c>
      <c r="E465" t="s">
        <v>2601</v>
      </c>
      <c r="F465" t="s">
        <v>101</v>
      </c>
      <c r="G465" t="s">
        <v>45</v>
      </c>
      <c r="H465" t="s">
        <v>335</v>
      </c>
      <c r="I465" t="s">
        <v>38</v>
      </c>
      <c r="J465" t="s">
        <v>38</v>
      </c>
      <c r="K465" t="s">
        <v>40</v>
      </c>
      <c r="L465">
        <v>6799922</v>
      </c>
      <c r="M465">
        <v>6292425</v>
      </c>
      <c r="N465">
        <v>626212</v>
      </c>
      <c r="T465">
        <v>13718559</v>
      </c>
      <c r="V465">
        <v>13718559</v>
      </c>
      <c r="X465">
        <v>1044626</v>
      </c>
      <c r="AB465">
        <v>10948214</v>
      </c>
      <c r="AD465">
        <v>453459</v>
      </c>
      <c r="AF465">
        <v>6181178</v>
      </c>
      <c r="AG465">
        <v>10117</v>
      </c>
      <c r="AI465">
        <v>18637594</v>
      </c>
      <c r="AJ465">
        <v>32356153</v>
      </c>
      <c r="AK465">
        <v>744280</v>
      </c>
      <c r="AM465">
        <v>744280</v>
      </c>
      <c r="AN465">
        <v>7946958</v>
      </c>
      <c r="AO465">
        <v>1114628</v>
      </c>
      <c r="AP465">
        <v>14589</v>
      </c>
      <c r="AQ465">
        <v>1082809</v>
      </c>
      <c r="AR465">
        <v>10903264</v>
      </c>
      <c r="AT465">
        <v>10903264</v>
      </c>
      <c r="AX465">
        <v>15326111</v>
      </c>
      <c r="BA465">
        <v>467015</v>
      </c>
      <c r="BB465">
        <v>5497556</v>
      </c>
      <c r="BC465">
        <v>21290682</v>
      </c>
      <c r="BD465">
        <v>32193946</v>
      </c>
      <c r="BE465">
        <v>10000</v>
      </c>
      <c r="BK465">
        <v>491616</v>
      </c>
      <c r="BL465">
        <v>-339409</v>
      </c>
      <c r="BM465">
        <v>162207</v>
      </c>
      <c r="BN465">
        <v>32356153</v>
      </c>
    </row>
    <row r="466" spans="1:66" hidden="1" x14ac:dyDescent="0.25">
      <c r="A466" t="s">
        <v>33</v>
      </c>
      <c r="B466" t="s">
        <v>2211</v>
      </c>
      <c r="C466">
        <v>800180808</v>
      </c>
      <c r="D466" t="s">
        <v>2287</v>
      </c>
      <c r="E466" t="s">
        <v>2602</v>
      </c>
      <c r="F466" t="s">
        <v>190</v>
      </c>
      <c r="G466" t="s">
        <v>45</v>
      </c>
      <c r="H466" t="s">
        <v>2603</v>
      </c>
      <c r="I466" t="s">
        <v>38</v>
      </c>
      <c r="J466" t="s">
        <v>38</v>
      </c>
      <c r="K466" t="s">
        <v>39</v>
      </c>
      <c r="L466">
        <v>12385650</v>
      </c>
      <c r="M466">
        <v>45176471</v>
      </c>
      <c r="N466">
        <v>19184332</v>
      </c>
      <c r="O466">
        <v>22106234</v>
      </c>
      <c r="R466">
        <v>8099360</v>
      </c>
      <c r="T466">
        <v>106952047</v>
      </c>
      <c r="V466">
        <v>106952047</v>
      </c>
      <c r="X466">
        <v>40112927</v>
      </c>
      <c r="Z466">
        <v>2774729</v>
      </c>
      <c r="AB466">
        <v>48729</v>
      </c>
      <c r="AD466">
        <v>3356301</v>
      </c>
      <c r="AI466">
        <v>46292686</v>
      </c>
      <c r="AJ466">
        <v>153244733</v>
      </c>
      <c r="AK466">
        <v>5641615</v>
      </c>
      <c r="AM466">
        <v>5641615</v>
      </c>
      <c r="AN466">
        <v>44995977</v>
      </c>
      <c r="AO466">
        <v>12877233</v>
      </c>
      <c r="AP466">
        <v>25527631</v>
      </c>
      <c r="AQ466">
        <v>4910662</v>
      </c>
      <c r="AR466">
        <v>93953118</v>
      </c>
      <c r="AT466">
        <v>93953118</v>
      </c>
      <c r="AY466">
        <v>5177389</v>
      </c>
      <c r="BA466">
        <v>4602140</v>
      </c>
      <c r="BC466">
        <v>9779529</v>
      </c>
      <c r="BD466">
        <v>103732647</v>
      </c>
      <c r="BE466">
        <v>40573838</v>
      </c>
      <c r="BF466">
        <v>47350894</v>
      </c>
      <c r="BK466">
        <v>21738217</v>
      </c>
      <c r="BL466">
        <v>-60150863</v>
      </c>
      <c r="BM466">
        <v>49512086</v>
      </c>
      <c r="BN466">
        <v>153244733</v>
      </c>
    </row>
    <row r="467" spans="1:66" hidden="1" x14ac:dyDescent="0.25">
      <c r="A467" t="s">
        <v>33</v>
      </c>
      <c r="B467" t="s">
        <v>2211</v>
      </c>
      <c r="C467">
        <v>800180808</v>
      </c>
      <c r="D467" t="s">
        <v>2287</v>
      </c>
      <c r="E467" t="s">
        <v>2602</v>
      </c>
      <c r="F467" t="s">
        <v>190</v>
      </c>
      <c r="G467" t="s">
        <v>45</v>
      </c>
      <c r="H467" t="s">
        <v>2603</v>
      </c>
      <c r="I467" t="s">
        <v>38</v>
      </c>
      <c r="J467" t="s">
        <v>38</v>
      </c>
      <c r="K467" t="s">
        <v>40</v>
      </c>
      <c r="L467">
        <v>2082933</v>
      </c>
      <c r="M467">
        <v>46690795</v>
      </c>
      <c r="N467">
        <v>13428245</v>
      </c>
      <c r="O467">
        <v>16932591</v>
      </c>
      <c r="R467">
        <v>6398908</v>
      </c>
      <c r="T467">
        <v>85533472</v>
      </c>
      <c r="V467">
        <v>85533472</v>
      </c>
      <c r="X467">
        <v>36508885</v>
      </c>
      <c r="Z467">
        <v>3445030</v>
      </c>
      <c r="AB467">
        <v>16402</v>
      </c>
      <c r="AD467">
        <v>390917</v>
      </c>
      <c r="AI467">
        <v>40361234</v>
      </c>
      <c r="AJ467">
        <v>125894706</v>
      </c>
      <c r="AK467">
        <v>5260117</v>
      </c>
      <c r="AM467">
        <v>5260117</v>
      </c>
      <c r="AN467">
        <v>33179432</v>
      </c>
      <c r="AO467">
        <v>10018493</v>
      </c>
      <c r="AP467">
        <v>4671434</v>
      </c>
      <c r="AQ467">
        <v>440714</v>
      </c>
      <c r="AR467">
        <v>53570190</v>
      </c>
      <c r="AT467">
        <v>53570190</v>
      </c>
      <c r="AY467">
        <v>5817885</v>
      </c>
      <c r="BA467">
        <v>2612797</v>
      </c>
      <c r="BC467">
        <v>8430682</v>
      </c>
      <c r="BD467">
        <v>62000872</v>
      </c>
      <c r="BE467">
        <v>40573838</v>
      </c>
      <c r="BF467">
        <v>47350894</v>
      </c>
      <c r="BK467">
        <v>21738217</v>
      </c>
      <c r="BL467">
        <v>-45769115</v>
      </c>
      <c r="BM467">
        <v>63893834</v>
      </c>
      <c r="BN467">
        <v>125894706</v>
      </c>
    </row>
    <row r="468" spans="1:66" hidden="1" x14ac:dyDescent="0.25">
      <c r="A468" t="s">
        <v>33</v>
      </c>
      <c r="B468" t="s">
        <v>2211</v>
      </c>
      <c r="C468">
        <v>800181749</v>
      </c>
      <c r="D468" t="s">
        <v>2287</v>
      </c>
      <c r="E468" t="s">
        <v>2604</v>
      </c>
      <c r="F468" t="s">
        <v>132</v>
      </c>
      <c r="G468" t="s">
        <v>36</v>
      </c>
      <c r="H468" t="s">
        <v>2605</v>
      </c>
      <c r="I468" t="s">
        <v>38</v>
      </c>
      <c r="J468" t="s">
        <v>38</v>
      </c>
      <c r="K468" t="s">
        <v>39</v>
      </c>
      <c r="L468">
        <v>1377301</v>
      </c>
      <c r="M468">
        <v>3252389</v>
      </c>
      <c r="N468">
        <v>332777</v>
      </c>
      <c r="O468">
        <v>1433588</v>
      </c>
      <c r="T468">
        <v>6396055</v>
      </c>
      <c r="V468">
        <v>6396055</v>
      </c>
      <c r="X468">
        <v>372461</v>
      </c>
      <c r="Z468">
        <v>1176240</v>
      </c>
      <c r="AB468">
        <v>1030687</v>
      </c>
      <c r="AD468">
        <v>107056</v>
      </c>
      <c r="AF468">
        <v>203829</v>
      </c>
      <c r="AI468">
        <v>2890273</v>
      </c>
      <c r="AJ468">
        <v>9286328</v>
      </c>
      <c r="AK468">
        <v>1178104</v>
      </c>
      <c r="AM468">
        <v>1178104</v>
      </c>
      <c r="AN468">
        <v>633584</v>
      </c>
      <c r="AO468">
        <v>590661</v>
      </c>
      <c r="AP468">
        <v>147829</v>
      </c>
      <c r="AQ468">
        <v>34269</v>
      </c>
      <c r="AR468">
        <v>2584447</v>
      </c>
      <c r="AT468">
        <v>2584447</v>
      </c>
      <c r="BA468">
        <v>1910357</v>
      </c>
      <c r="BB468">
        <v>217311</v>
      </c>
      <c r="BC468">
        <v>2127668</v>
      </c>
      <c r="BD468">
        <v>4712115</v>
      </c>
      <c r="BE468">
        <v>336300</v>
      </c>
      <c r="BF468">
        <v>5720966</v>
      </c>
      <c r="BK468">
        <v>144518</v>
      </c>
      <c r="BL468">
        <v>-1627571</v>
      </c>
      <c r="BM468">
        <v>4574213</v>
      </c>
      <c r="BN468">
        <v>9286328</v>
      </c>
    </row>
    <row r="469" spans="1:66" hidden="1" x14ac:dyDescent="0.25">
      <c r="A469" t="s">
        <v>33</v>
      </c>
      <c r="B469" t="s">
        <v>2211</v>
      </c>
      <c r="C469">
        <v>800181749</v>
      </c>
      <c r="D469" t="s">
        <v>2287</v>
      </c>
      <c r="E469" t="s">
        <v>2604</v>
      </c>
      <c r="F469" t="s">
        <v>132</v>
      </c>
      <c r="G469" t="s">
        <v>36</v>
      </c>
      <c r="H469" t="s">
        <v>2605</v>
      </c>
      <c r="I469" t="s">
        <v>38</v>
      </c>
      <c r="J469" t="s">
        <v>38</v>
      </c>
      <c r="K469" t="s">
        <v>40</v>
      </c>
      <c r="L469">
        <v>326982</v>
      </c>
      <c r="M469">
        <v>2927518</v>
      </c>
      <c r="N469">
        <v>65378</v>
      </c>
      <c r="O469">
        <v>1120650</v>
      </c>
      <c r="T469">
        <v>4440528</v>
      </c>
      <c r="V469">
        <v>4440528</v>
      </c>
      <c r="X469">
        <v>373999</v>
      </c>
      <c r="Z469">
        <v>1571173</v>
      </c>
      <c r="AB469">
        <v>1088703</v>
      </c>
      <c r="AD469">
        <v>0</v>
      </c>
      <c r="AF469">
        <v>179720</v>
      </c>
      <c r="AI469">
        <v>3213595</v>
      </c>
      <c r="AJ469">
        <v>7654123</v>
      </c>
      <c r="AK469">
        <v>988893</v>
      </c>
      <c r="AM469">
        <v>988893</v>
      </c>
      <c r="AN469">
        <v>852233</v>
      </c>
      <c r="AO469">
        <v>588029</v>
      </c>
      <c r="AP469">
        <v>385685</v>
      </c>
      <c r="AQ469">
        <v>3592</v>
      </c>
      <c r="AR469">
        <v>2818432</v>
      </c>
      <c r="AT469">
        <v>2818432</v>
      </c>
      <c r="BA469">
        <v>526048</v>
      </c>
      <c r="BB469">
        <v>193202</v>
      </c>
      <c r="BC469">
        <v>719250</v>
      </c>
      <c r="BD469">
        <v>3537682</v>
      </c>
      <c r="BE469">
        <v>336300</v>
      </c>
      <c r="BF469">
        <v>5720966</v>
      </c>
      <c r="BK469">
        <v>144518</v>
      </c>
      <c r="BL469">
        <v>-2085343</v>
      </c>
      <c r="BM469">
        <v>4116441</v>
      </c>
      <c r="BN469">
        <v>7654123</v>
      </c>
    </row>
    <row r="470" spans="1:66" hidden="1" x14ac:dyDescent="0.25">
      <c r="A470" t="s">
        <v>33</v>
      </c>
      <c r="B470" t="s">
        <v>2211</v>
      </c>
      <c r="C470">
        <v>800182641</v>
      </c>
      <c r="D470" t="s">
        <v>2287</v>
      </c>
      <c r="E470" t="s">
        <v>336</v>
      </c>
      <c r="F470" t="s">
        <v>197</v>
      </c>
      <c r="G470" t="s">
        <v>36</v>
      </c>
      <c r="H470" t="s">
        <v>2606</v>
      </c>
      <c r="I470" t="s">
        <v>241</v>
      </c>
      <c r="J470" t="s">
        <v>242</v>
      </c>
      <c r="K470" t="s">
        <v>39</v>
      </c>
      <c r="L470">
        <v>1624465</v>
      </c>
      <c r="M470">
        <v>5429136</v>
      </c>
      <c r="N470">
        <v>24363314</v>
      </c>
      <c r="O470">
        <v>1887127</v>
      </c>
      <c r="T470">
        <v>33304042</v>
      </c>
      <c r="V470">
        <v>33304042</v>
      </c>
      <c r="X470">
        <v>5590596</v>
      </c>
      <c r="AB470">
        <v>388634</v>
      </c>
      <c r="AD470">
        <v>835117</v>
      </c>
      <c r="AF470">
        <v>28490</v>
      </c>
      <c r="AI470">
        <v>6842837</v>
      </c>
      <c r="AJ470">
        <v>40146879</v>
      </c>
      <c r="AN470">
        <v>3559162</v>
      </c>
      <c r="AP470">
        <v>2762399</v>
      </c>
      <c r="AR470">
        <v>6321561</v>
      </c>
      <c r="AT470">
        <v>6321561</v>
      </c>
      <c r="AX470">
        <v>11564526</v>
      </c>
      <c r="BA470">
        <v>1201463</v>
      </c>
      <c r="BC470">
        <v>12765989</v>
      </c>
      <c r="BD470">
        <v>19087550</v>
      </c>
      <c r="BE470">
        <v>552000</v>
      </c>
      <c r="BJ470">
        <v>367368</v>
      </c>
      <c r="BK470">
        <v>276000</v>
      </c>
      <c r="BL470">
        <v>19863961</v>
      </c>
      <c r="BM470">
        <v>21059329</v>
      </c>
      <c r="BN470">
        <v>40146879</v>
      </c>
    </row>
    <row r="471" spans="1:66" hidden="1" x14ac:dyDescent="0.25">
      <c r="A471" t="s">
        <v>33</v>
      </c>
      <c r="B471" t="s">
        <v>2211</v>
      </c>
      <c r="C471">
        <v>800182641</v>
      </c>
      <c r="D471" t="s">
        <v>2287</v>
      </c>
      <c r="E471" t="s">
        <v>336</v>
      </c>
      <c r="F471" t="s">
        <v>197</v>
      </c>
      <c r="G471" t="s">
        <v>36</v>
      </c>
      <c r="H471" t="s">
        <v>2606</v>
      </c>
      <c r="I471" t="s">
        <v>241</v>
      </c>
      <c r="J471" t="s">
        <v>242</v>
      </c>
      <c r="K471" t="s">
        <v>40</v>
      </c>
      <c r="L471">
        <v>2529055</v>
      </c>
      <c r="M471">
        <v>5435224</v>
      </c>
      <c r="N471">
        <v>15631645</v>
      </c>
      <c r="O471">
        <v>1225898</v>
      </c>
      <c r="T471">
        <v>24821822</v>
      </c>
      <c r="V471">
        <v>24821822</v>
      </c>
      <c r="X471">
        <v>4319211</v>
      </c>
      <c r="AB471">
        <v>416770</v>
      </c>
      <c r="AD471">
        <v>414845</v>
      </c>
      <c r="AF471">
        <v>27618</v>
      </c>
      <c r="AI471">
        <v>5178444</v>
      </c>
      <c r="AJ471">
        <v>30000266</v>
      </c>
      <c r="AN471">
        <v>4353922</v>
      </c>
      <c r="AP471">
        <v>2261433</v>
      </c>
      <c r="AR471">
        <v>6615355</v>
      </c>
      <c r="AT471">
        <v>6615355</v>
      </c>
      <c r="AX471">
        <v>8134168</v>
      </c>
      <c r="BA471">
        <v>558312</v>
      </c>
      <c r="BC471">
        <v>8692480</v>
      </c>
      <c r="BD471">
        <v>15307835</v>
      </c>
      <c r="BE471">
        <v>552000</v>
      </c>
      <c r="BJ471">
        <v>367368</v>
      </c>
      <c r="BK471">
        <v>276000</v>
      </c>
      <c r="BL471">
        <v>13497063</v>
      </c>
      <c r="BM471">
        <v>14692431</v>
      </c>
      <c r="BN471">
        <v>30000266</v>
      </c>
    </row>
    <row r="472" spans="1:66" hidden="1" x14ac:dyDescent="0.25">
      <c r="A472" t="s">
        <v>33</v>
      </c>
      <c r="B472" t="s">
        <v>2211</v>
      </c>
      <c r="C472">
        <v>800183970</v>
      </c>
      <c r="D472" t="s">
        <v>2287</v>
      </c>
      <c r="E472" t="s">
        <v>338</v>
      </c>
      <c r="F472" t="s">
        <v>197</v>
      </c>
      <c r="G472" t="s">
        <v>45</v>
      </c>
      <c r="H472" t="s">
        <v>339</v>
      </c>
      <c r="I472" t="s">
        <v>47</v>
      </c>
      <c r="J472" t="s">
        <v>62</v>
      </c>
      <c r="K472" t="s">
        <v>39</v>
      </c>
      <c r="L472">
        <v>917760</v>
      </c>
      <c r="M472">
        <v>126001</v>
      </c>
      <c r="N472">
        <v>10681027</v>
      </c>
      <c r="O472">
        <v>209710</v>
      </c>
      <c r="Q472">
        <v>500000</v>
      </c>
      <c r="T472">
        <v>12434498</v>
      </c>
      <c r="V472">
        <v>12434498</v>
      </c>
      <c r="X472">
        <v>512570</v>
      </c>
      <c r="AB472">
        <v>10425</v>
      </c>
      <c r="AD472">
        <v>5250</v>
      </c>
      <c r="AG472">
        <v>615841</v>
      </c>
      <c r="AI472">
        <v>1144086</v>
      </c>
      <c r="AJ472">
        <v>13578584</v>
      </c>
      <c r="AK472">
        <v>20181</v>
      </c>
      <c r="AM472">
        <v>20181</v>
      </c>
      <c r="AN472">
        <v>115376</v>
      </c>
      <c r="AO472">
        <v>272406</v>
      </c>
      <c r="AQ472">
        <v>5464</v>
      </c>
      <c r="AR472">
        <v>413427</v>
      </c>
      <c r="AT472">
        <v>413427</v>
      </c>
      <c r="AX472">
        <v>333114</v>
      </c>
      <c r="BB472">
        <v>4856236</v>
      </c>
      <c r="BC472">
        <v>5189350</v>
      </c>
      <c r="BD472">
        <v>5602777</v>
      </c>
      <c r="BE472">
        <v>2500000</v>
      </c>
      <c r="BJ472">
        <v>683399</v>
      </c>
      <c r="BK472">
        <v>210606</v>
      </c>
      <c r="BL472">
        <v>4581802</v>
      </c>
      <c r="BM472">
        <v>7975807</v>
      </c>
      <c r="BN472">
        <v>13578584</v>
      </c>
    </row>
    <row r="473" spans="1:66" hidden="1" x14ac:dyDescent="0.25">
      <c r="A473" t="s">
        <v>33</v>
      </c>
      <c r="B473" t="s">
        <v>2211</v>
      </c>
      <c r="C473">
        <v>800183970</v>
      </c>
      <c r="D473" t="s">
        <v>2287</v>
      </c>
      <c r="E473" t="s">
        <v>338</v>
      </c>
      <c r="F473" t="s">
        <v>197</v>
      </c>
      <c r="G473" t="s">
        <v>45</v>
      </c>
      <c r="H473" t="s">
        <v>339</v>
      </c>
      <c r="I473" t="s">
        <v>47</v>
      </c>
      <c r="J473" t="s">
        <v>62</v>
      </c>
      <c r="K473" t="s">
        <v>40</v>
      </c>
      <c r="L473">
        <v>342491</v>
      </c>
      <c r="M473">
        <v>1939544</v>
      </c>
      <c r="N473">
        <v>12646597</v>
      </c>
      <c r="O473">
        <v>195514</v>
      </c>
      <c r="Q473">
        <v>1000000</v>
      </c>
      <c r="T473">
        <v>16124146</v>
      </c>
      <c r="V473">
        <v>16124146</v>
      </c>
      <c r="X473">
        <v>152522</v>
      </c>
      <c r="AD473">
        <v>5250</v>
      </c>
      <c r="AI473">
        <v>157772</v>
      </c>
      <c r="AJ473">
        <v>16281918</v>
      </c>
      <c r="AK473">
        <v>43982</v>
      </c>
      <c r="AM473">
        <v>43982</v>
      </c>
      <c r="AN473">
        <v>6628084</v>
      </c>
      <c r="AO473">
        <v>339537</v>
      </c>
      <c r="AP473">
        <v>31</v>
      </c>
      <c r="AQ473">
        <v>144388</v>
      </c>
      <c r="AR473">
        <v>7156022</v>
      </c>
      <c r="AT473">
        <v>7156022</v>
      </c>
      <c r="BA473">
        <v>3831026</v>
      </c>
      <c r="BC473">
        <v>3831026</v>
      </c>
      <c r="BD473">
        <v>10987048</v>
      </c>
      <c r="BE473">
        <v>500000</v>
      </c>
      <c r="BJ473">
        <v>683399</v>
      </c>
      <c r="BK473">
        <v>210606</v>
      </c>
      <c r="BL473">
        <v>3900865</v>
      </c>
      <c r="BM473">
        <v>5294870</v>
      </c>
      <c r="BN473">
        <v>16281918</v>
      </c>
    </row>
    <row r="474" spans="1:66" hidden="1" x14ac:dyDescent="0.25">
      <c r="A474" t="s">
        <v>33</v>
      </c>
      <c r="B474" t="s">
        <v>2211</v>
      </c>
      <c r="C474">
        <v>800184925</v>
      </c>
      <c r="D474" t="s">
        <v>2287</v>
      </c>
      <c r="E474" t="s">
        <v>2607</v>
      </c>
      <c r="F474" t="s">
        <v>218</v>
      </c>
      <c r="G474" t="s">
        <v>36</v>
      </c>
      <c r="H474" t="s">
        <v>2608</v>
      </c>
      <c r="I474" t="s">
        <v>38</v>
      </c>
      <c r="J474" t="s">
        <v>38</v>
      </c>
      <c r="K474" t="s">
        <v>39</v>
      </c>
      <c r="L474">
        <v>15774749</v>
      </c>
      <c r="M474">
        <v>53451054</v>
      </c>
      <c r="N474">
        <v>42285302</v>
      </c>
      <c r="O474">
        <v>8736944</v>
      </c>
      <c r="R474">
        <v>237990</v>
      </c>
      <c r="T474">
        <v>120486039</v>
      </c>
      <c r="V474">
        <v>120486039</v>
      </c>
      <c r="X474">
        <v>875180</v>
      </c>
      <c r="AD474">
        <v>5406478</v>
      </c>
      <c r="AG474">
        <v>878554</v>
      </c>
      <c r="AI474">
        <v>7160212</v>
      </c>
      <c r="AJ474">
        <v>127646251</v>
      </c>
      <c r="AK474">
        <v>922659</v>
      </c>
      <c r="AL474">
        <v>7324810</v>
      </c>
      <c r="AM474">
        <v>8247469</v>
      </c>
      <c r="AN474">
        <v>40640730</v>
      </c>
      <c r="AO474">
        <v>5915713</v>
      </c>
      <c r="AP474">
        <v>59785523</v>
      </c>
      <c r="AQ474">
        <v>992468</v>
      </c>
      <c r="AR474">
        <v>115581903</v>
      </c>
      <c r="AT474">
        <v>115581903</v>
      </c>
      <c r="BD474">
        <v>115581903</v>
      </c>
      <c r="BE474">
        <v>9519297</v>
      </c>
      <c r="BK474">
        <v>-137206</v>
      </c>
      <c r="BL474">
        <v>2682257</v>
      </c>
      <c r="BM474">
        <v>12064348</v>
      </c>
      <c r="BN474">
        <v>127646251</v>
      </c>
    </row>
    <row r="475" spans="1:66" hidden="1" x14ac:dyDescent="0.25">
      <c r="A475" t="s">
        <v>33</v>
      </c>
      <c r="B475" t="s">
        <v>2211</v>
      </c>
      <c r="C475">
        <v>800184925</v>
      </c>
      <c r="D475" t="s">
        <v>2287</v>
      </c>
      <c r="E475" t="s">
        <v>2607</v>
      </c>
      <c r="F475" t="s">
        <v>218</v>
      </c>
      <c r="G475" t="s">
        <v>36</v>
      </c>
      <c r="H475" t="s">
        <v>2608</v>
      </c>
      <c r="I475" t="s">
        <v>38</v>
      </c>
      <c r="J475" t="s">
        <v>38</v>
      </c>
      <c r="K475" t="s">
        <v>40</v>
      </c>
      <c r="L475">
        <v>3421386</v>
      </c>
      <c r="M475">
        <v>39313148</v>
      </c>
      <c r="N475">
        <v>56688488</v>
      </c>
      <c r="O475">
        <v>2886573</v>
      </c>
      <c r="Q475">
        <v>593117</v>
      </c>
      <c r="R475">
        <v>429418</v>
      </c>
      <c r="T475">
        <v>103332130</v>
      </c>
      <c r="V475">
        <v>103332130</v>
      </c>
      <c r="X475">
        <v>759557</v>
      </c>
      <c r="AD475">
        <v>6850605</v>
      </c>
      <c r="AG475">
        <v>2362434</v>
      </c>
      <c r="AI475">
        <v>9972596</v>
      </c>
      <c r="AJ475">
        <v>113304726</v>
      </c>
      <c r="AK475">
        <v>816766</v>
      </c>
      <c r="AL475">
        <v>5295031</v>
      </c>
      <c r="AM475">
        <v>6111797</v>
      </c>
      <c r="AN475">
        <v>37422534</v>
      </c>
      <c r="AO475">
        <v>2740625</v>
      </c>
      <c r="AP475">
        <v>51506834</v>
      </c>
      <c r="AQ475">
        <v>1724459</v>
      </c>
      <c r="AR475">
        <v>99506249</v>
      </c>
      <c r="AT475">
        <v>99506249</v>
      </c>
      <c r="AU475">
        <v>92668</v>
      </c>
      <c r="AW475">
        <v>92668</v>
      </c>
      <c r="BB475">
        <v>939484</v>
      </c>
      <c r="BC475">
        <v>1032152</v>
      </c>
      <c r="BD475">
        <v>100538401</v>
      </c>
      <c r="BE475">
        <v>9519297</v>
      </c>
      <c r="BK475">
        <v>-151977</v>
      </c>
      <c r="BL475">
        <v>3399005</v>
      </c>
      <c r="BM475">
        <v>12766325</v>
      </c>
      <c r="BN475">
        <v>113304726</v>
      </c>
    </row>
    <row r="476" spans="1:66" hidden="1" x14ac:dyDescent="0.25">
      <c r="A476" t="s">
        <v>33</v>
      </c>
      <c r="B476" t="s">
        <v>2211</v>
      </c>
      <c r="C476">
        <v>800185150</v>
      </c>
      <c r="D476" t="s">
        <v>2287</v>
      </c>
      <c r="E476" t="s">
        <v>340</v>
      </c>
      <c r="F476" t="s">
        <v>218</v>
      </c>
      <c r="G476" t="s">
        <v>111</v>
      </c>
      <c r="H476" t="s">
        <v>341</v>
      </c>
      <c r="I476" t="s">
        <v>94</v>
      </c>
      <c r="J476" t="s">
        <v>158</v>
      </c>
      <c r="K476" t="s">
        <v>39</v>
      </c>
      <c r="L476">
        <v>1643475</v>
      </c>
      <c r="M476">
        <v>21377768</v>
      </c>
      <c r="N476">
        <v>15853234</v>
      </c>
      <c r="O476">
        <v>3378662</v>
      </c>
      <c r="R476">
        <v>97631</v>
      </c>
      <c r="T476">
        <v>42350770</v>
      </c>
      <c r="V476">
        <v>42350770</v>
      </c>
      <c r="X476">
        <v>487698</v>
      </c>
      <c r="Z476">
        <v>1162032</v>
      </c>
      <c r="AB476">
        <v>2484284</v>
      </c>
      <c r="AI476">
        <v>4134014</v>
      </c>
      <c r="AJ476">
        <v>46484784</v>
      </c>
      <c r="AL476">
        <v>9530653</v>
      </c>
      <c r="AM476">
        <v>9530653</v>
      </c>
      <c r="AN476">
        <v>17562874</v>
      </c>
      <c r="AO476">
        <v>2296567</v>
      </c>
      <c r="AP476">
        <v>1017998</v>
      </c>
      <c r="AQ476">
        <v>3760647</v>
      </c>
      <c r="AR476">
        <v>34168739</v>
      </c>
      <c r="AT476">
        <v>34168739</v>
      </c>
      <c r="AV476">
        <v>81816</v>
      </c>
      <c r="AW476">
        <v>81816</v>
      </c>
      <c r="BA476">
        <v>116489</v>
      </c>
      <c r="BC476">
        <v>198305</v>
      </c>
      <c r="BD476">
        <v>34367044</v>
      </c>
      <c r="BE476">
        <v>30000</v>
      </c>
      <c r="BK476">
        <v>241428</v>
      </c>
      <c r="BL476">
        <v>11846312</v>
      </c>
      <c r="BM476">
        <v>12117740</v>
      </c>
      <c r="BN476">
        <v>46484784</v>
      </c>
    </row>
    <row r="477" spans="1:66" hidden="1" x14ac:dyDescent="0.25">
      <c r="A477" t="s">
        <v>33</v>
      </c>
      <c r="B477" t="s">
        <v>2211</v>
      </c>
      <c r="C477">
        <v>800185150</v>
      </c>
      <c r="D477" t="s">
        <v>2287</v>
      </c>
      <c r="E477" t="s">
        <v>340</v>
      </c>
      <c r="F477" t="s">
        <v>218</v>
      </c>
      <c r="G477" t="s">
        <v>111</v>
      </c>
      <c r="H477" t="s">
        <v>341</v>
      </c>
      <c r="I477" t="s">
        <v>94</v>
      </c>
      <c r="J477" t="s">
        <v>158</v>
      </c>
      <c r="K477" t="s">
        <v>40</v>
      </c>
      <c r="L477">
        <v>1379698</v>
      </c>
      <c r="M477">
        <v>10672688</v>
      </c>
      <c r="N477">
        <v>13674095</v>
      </c>
      <c r="O477">
        <v>2637436</v>
      </c>
      <c r="R477">
        <v>203671</v>
      </c>
      <c r="T477">
        <v>28567588</v>
      </c>
      <c r="V477">
        <v>28567588</v>
      </c>
      <c r="X477">
        <v>804854</v>
      </c>
      <c r="Z477">
        <v>1157445</v>
      </c>
      <c r="AB477">
        <v>2484284</v>
      </c>
      <c r="AI477">
        <v>4446583</v>
      </c>
      <c r="AJ477">
        <v>33014171</v>
      </c>
      <c r="AL477">
        <v>5758484</v>
      </c>
      <c r="AM477">
        <v>5758484</v>
      </c>
      <c r="AN477">
        <v>13821679</v>
      </c>
      <c r="AO477">
        <v>1461608</v>
      </c>
      <c r="AP477">
        <v>619433</v>
      </c>
      <c r="AQ477">
        <v>368289</v>
      </c>
      <c r="AR477">
        <v>22029493</v>
      </c>
      <c r="AT477">
        <v>22029493</v>
      </c>
      <c r="AV477">
        <v>110942</v>
      </c>
      <c r="AW477">
        <v>110942</v>
      </c>
      <c r="BA477">
        <v>554483</v>
      </c>
      <c r="BC477">
        <v>665425</v>
      </c>
      <c r="BD477">
        <v>22694918</v>
      </c>
      <c r="BE477">
        <v>30000</v>
      </c>
      <c r="BK477">
        <v>241428</v>
      </c>
      <c r="BL477">
        <v>10047825</v>
      </c>
      <c r="BM477">
        <v>10319253</v>
      </c>
      <c r="BN477">
        <v>33014171</v>
      </c>
    </row>
    <row r="478" spans="1:66" hidden="1" x14ac:dyDescent="0.25">
      <c r="A478" t="s">
        <v>33</v>
      </c>
      <c r="B478" t="s">
        <v>2211</v>
      </c>
      <c r="C478">
        <v>800187974</v>
      </c>
      <c r="D478" t="s">
        <v>2287</v>
      </c>
      <c r="E478" t="s">
        <v>2609</v>
      </c>
      <c r="F478" t="s">
        <v>289</v>
      </c>
      <c r="G478" t="s">
        <v>111</v>
      </c>
      <c r="H478" t="s">
        <v>2610</v>
      </c>
      <c r="I478" t="s">
        <v>38</v>
      </c>
      <c r="J478" t="s">
        <v>38</v>
      </c>
      <c r="K478" t="s">
        <v>39</v>
      </c>
      <c r="L478">
        <v>64770613</v>
      </c>
      <c r="M478">
        <v>14858809</v>
      </c>
      <c r="N478">
        <v>4895172</v>
      </c>
      <c r="O478">
        <v>56292509</v>
      </c>
      <c r="T478">
        <v>140817103</v>
      </c>
      <c r="V478">
        <v>140817103</v>
      </c>
      <c r="X478">
        <v>491716425</v>
      </c>
      <c r="Y478">
        <v>10128138</v>
      </c>
      <c r="AD478">
        <v>13977237</v>
      </c>
      <c r="AF478">
        <v>9176777</v>
      </c>
      <c r="AI478">
        <v>524998577</v>
      </c>
      <c r="AJ478">
        <v>665815680</v>
      </c>
      <c r="AK478">
        <v>1853798</v>
      </c>
      <c r="AL478">
        <v>13870852</v>
      </c>
      <c r="AM478">
        <v>15724650</v>
      </c>
      <c r="AN478">
        <v>72843746</v>
      </c>
      <c r="AO478">
        <v>285603</v>
      </c>
      <c r="AP478">
        <v>116069</v>
      </c>
      <c r="AR478">
        <v>88970068</v>
      </c>
      <c r="AT478">
        <v>88970068</v>
      </c>
      <c r="AU478">
        <v>419287</v>
      </c>
      <c r="AV478">
        <v>62193048</v>
      </c>
      <c r="AW478">
        <v>62612335</v>
      </c>
      <c r="AX478">
        <v>1038191</v>
      </c>
      <c r="BA478">
        <v>2372973</v>
      </c>
      <c r="BC478">
        <v>66023499</v>
      </c>
      <c r="BD478">
        <v>154993567</v>
      </c>
      <c r="BE478">
        <v>53001</v>
      </c>
      <c r="BH478">
        <v>461020381</v>
      </c>
      <c r="BK478">
        <v>5520893</v>
      </c>
      <c r="BL478">
        <v>44227838</v>
      </c>
      <c r="BM478">
        <v>510822113</v>
      </c>
      <c r="BN478">
        <v>665815680</v>
      </c>
    </row>
    <row r="479" spans="1:66" hidden="1" x14ac:dyDescent="0.25">
      <c r="A479" t="s">
        <v>33</v>
      </c>
      <c r="B479" t="s">
        <v>2211</v>
      </c>
      <c r="C479">
        <v>800187974</v>
      </c>
      <c r="D479" t="s">
        <v>2287</v>
      </c>
      <c r="E479" t="s">
        <v>2609</v>
      </c>
      <c r="F479" t="s">
        <v>289</v>
      </c>
      <c r="G479" t="s">
        <v>111</v>
      </c>
      <c r="H479" t="s">
        <v>2610</v>
      </c>
      <c r="I479" t="s">
        <v>38</v>
      </c>
      <c r="J479" t="s">
        <v>38</v>
      </c>
      <c r="K479" t="s">
        <v>40</v>
      </c>
      <c r="L479">
        <v>4638227</v>
      </c>
      <c r="M479">
        <v>15191911</v>
      </c>
      <c r="N479">
        <v>6399932</v>
      </c>
      <c r="O479">
        <v>39496127</v>
      </c>
      <c r="T479">
        <v>65726197</v>
      </c>
      <c r="V479">
        <v>65726197</v>
      </c>
      <c r="X479">
        <v>538340725</v>
      </c>
      <c r="Y479">
        <v>12746660</v>
      </c>
      <c r="AG479">
        <v>7974649</v>
      </c>
      <c r="AI479">
        <v>559062034</v>
      </c>
      <c r="AJ479">
        <v>624788231</v>
      </c>
      <c r="AK479">
        <v>1855799</v>
      </c>
      <c r="AL479">
        <v>3433749</v>
      </c>
      <c r="AM479">
        <v>5289548</v>
      </c>
      <c r="AN479">
        <v>159961380</v>
      </c>
      <c r="AO479">
        <v>29219581</v>
      </c>
      <c r="AR479">
        <v>194470509</v>
      </c>
      <c r="AT479">
        <v>194470509</v>
      </c>
      <c r="AV479">
        <v>95142202</v>
      </c>
      <c r="AW479">
        <v>95142202</v>
      </c>
      <c r="AX479">
        <v>357243</v>
      </c>
      <c r="AY479">
        <v>46355897</v>
      </c>
      <c r="BC479">
        <v>141855342</v>
      </c>
      <c r="BD479">
        <v>336325851</v>
      </c>
      <c r="BE479">
        <v>53001</v>
      </c>
      <c r="BH479">
        <v>160312240</v>
      </c>
      <c r="BK479">
        <v>89836578</v>
      </c>
      <c r="BL479">
        <v>38260561</v>
      </c>
      <c r="BM479">
        <v>288462380</v>
      </c>
      <c r="BN479">
        <v>624788231</v>
      </c>
    </row>
    <row r="480" spans="1:66" hidden="1" x14ac:dyDescent="0.25">
      <c r="A480" t="s">
        <v>33</v>
      </c>
      <c r="B480" t="s">
        <v>2211</v>
      </c>
      <c r="C480">
        <v>800189687</v>
      </c>
      <c r="D480" t="s">
        <v>2287</v>
      </c>
      <c r="E480" t="s">
        <v>2611</v>
      </c>
      <c r="F480" t="s">
        <v>652</v>
      </c>
      <c r="G480" t="s">
        <v>45</v>
      </c>
      <c r="H480" t="s">
        <v>2612</v>
      </c>
      <c r="I480" t="s">
        <v>94</v>
      </c>
      <c r="J480" t="s">
        <v>421</v>
      </c>
      <c r="K480" t="s">
        <v>39</v>
      </c>
      <c r="L480">
        <v>8243042</v>
      </c>
      <c r="M480">
        <v>51790650</v>
      </c>
      <c r="N480">
        <v>76988038</v>
      </c>
      <c r="O480">
        <v>5488368</v>
      </c>
      <c r="P480">
        <v>0</v>
      </c>
      <c r="Q480">
        <v>0</v>
      </c>
      <c r="R480">
        <v>0</v>
      </c>
      <c r="S480">
        <v>0</v>
      </c>
      <c r="T480">
        <v>142510098</v>
      </c>
      <c r="U480">
        <v>0</v>
      </c>
      <c r="V480">
        <v>142510098</v>
      </c>
      <c r="W480">
        <v>87000</v>
      </c>
      <c r="X480">
        <v>19474295</v>
      </c>
      <c r="Y480">
        <v>0</v>
      </c>
      <c r="Z480">
        <v>2047901</v>
      </c>
      <c r="AA480">
        <v>0</v>
      </c>
      <c r="AB480">
        <v>0</v>
      </c>
      <c r="AC480">
        <v>0</v>
      </c>
      <c r="AD480">
        <v>0</v>
      </c>
      <c r="AE480">
        <v>0</v>
      </c>
      <c r="AF480">
        <v>0</v>
      </c>
      <c r="AG480">
        <v>0</v>
      </c>
      <c r="AH480">
        <v>0</v>
      </c>
      <c r="AI480">
        <v>21609196</v>
      </c>
      <c r="AJ480">
        <v>164119294</v>
      </c>
      <c r="AK480">
        <v>735652</v>
      </c>
      <c r="AL480">
        <v>0</v>
      </c>
      <c r="AM480">
        <v>735652</v>
      </c>
      <c r="AN480">
        <v>16964964</v>
      </c>
      <c r="AO480">
        <v>927883</v>
      </c>
      <c r="AP480">
        <v>42766321</v>
      </c>
      <c r="AR480">
        <v>61394820</v>
      </c>
      <c r="AS480">
        <v>0</v>
      </c>
      <c r="AT480">
        <v>61394820</v>
      </c>
      <c r="AU480">
        <v>0</v>
      </c>
      <c r="AV480">
        <v>0</v>
      </c>
      <c r="AW480">
        <v>0</v>
      </c>
      <c r="AX480">
        <v>0</v>
      </c>
      <c r="AY480">
        <v>1766397</v>
      </c>
      <c r="AZ480">
        <v>0</v>
      </c>
      <c r="BA480">
        <v>1896870</v>
      </c>
      <c r="BB480">
        <v>0</v>
      </c>
      <c r="BC480">
        <v>3663267</v>
      </c>
      <c r="BD480">
        <v>65058087</v>
      </c>
      <c r="BE480">
        <v>201777</v>
      </c>
      <c r="BJ480">
        <v>793968</v>
      </c>
      <c r="BK480">
        <v>86252617</v>
      </c>
      <c r="BL480">
        <v>11812845</v>
      </c>
      <c r="BM480">
        <v>99061207</v>
      </c>
      <c r="BN480">
        <v>164119294</v>
      </c>
    </row>
    <row r="481" spans="1:66" hidden="1" x14ac:dyDescent="0.25">
      <c r="A481" t="s">
        <v>33</v>
      </c>
      <c r="B481" t="s">
        <v>2211</v>
      </c>
      <c r="C481">
        <v>800189687</v>
      </c>
      <c r="D481" t="s">
        <v>2287</v>
      </c>
      <c r="E481" t="s">
        <v>2611</v>
      </c>
      <c r="F481" t="s">
        <v>652</v>
      </c>
      <c r="G481" t="s">
        <v>45</v>
      </c>
      <c r="H481" t="s">
        <v>2612</v>
      </c>
      <c r="I481" t="s">
        <v>94</v>
      </c>
      <c r="J481" t="s">
        <v>421</v>
      </c>
      <c r="K481" t="s">
        <v>40</v>
      </c>
      <c r="L481">
        <v>15658397</v>
      </c>
      <c r="M481">
        <v>66992845</v>
      </c>
      <c r="N481">
        <v>121038165</v>
      </c>
      <c r="O481">
        <v>13910715</v>
      </c>
      <c r="P481">
        <v>0</v>
      </c>
      <c r="Q481">
        <v>9356</v>
      </c>
      <c r="R481">
        <v>0</v>
      </c>
      <c r="S481">
        <v>0</v>
      </c>
      <c r="T481">
        <v>217609478</v>
      </c>
      <c r="U481">
        <v>0</v>
      </c>
      <c r="V481">
        <v>217609478</v>
      </c>
      <c r="W481">
        <v>52000</v>
      </c>
      <c r="X481">
        <v>16510945</v>
      </c>
      <c r="Y481">
        <v>0</v>
      </c>
      <c r="Z481">
        <v>1227857</v>
      </c>
      <c r="AA481">
        <v>0</v>
      </c>
      <c r="AB481">
        <v>0</v>
      </c>
      <c r="AC481">
        <v>0</v>
      </c>
      <c r="AD481">
        <v>155408</v>
      </c>
      <c r="AE481">
        <v>0</v>
      </c>
      <c r="AF481">
        <v>0</v>
      </c>
      <c r="AG481">
        <v>0</v>
      </c>
      <c r="AH481">
        <v>0</v>
      </c>
      <c r="AI481">
        <v>17946210</v>
      </c>
      <c r="AJ481">
        <v>235555688</v>
      </c>
      <c r="AK481">
        <v>619317</v>
      </c>
      <c r="AL481">
        <v>0</v>
      </c>
      <c r="AM481">
        <v>619317</v>
      </c>
      <c r="AN481">
        <v>21590220</v>
      </c>
      <c r="AO481">
        <v>1960774</v>
      </c>
      <c r="AP481">
        <v>123265930</v>
      </c>
      <c r="AR481">
        <v>147436241</v>
      </c>
      <c r="AS481">
        <v>0</v>
      </c>
      <c r="AT481">
        <v>147436241</v>
      </c>
      <c r="AU481">
        <v>0</v>
      </c>
      <c r="AV481">
        <v>0</v>
      </c>
      <c r="AW481">
        <v>0</v>
      </c>
      <c r="AX481">
        <v>0</v>
      </c>
      <c r="AY481">
        <v>0</v>
      </c>
      <c r="AZ481">
        <v>0</v>
      </c>
      <c r="BA481">
        <v>0</v>
      </c>
      <c r="BB481">
        <v>0</v>
      </c>
      <c r="BC481">
        <v>0</v>
      </c>
      <c r="BD481">
        <v>147436241</v>
      </c>
      <c r="BE481">
        <v>201777</v>
      </c>
      <c r="BJ481">
        <v>793968</v>
      </c>
      <c r="BK481">
        <v>86252617</v>
      </c>
      <c r="BL481">
        <v>871085</v>
      </c>
      <c r="BM481">
        <v>88119447</v>
      </c>
      <c r="BN481">
        <v>235555688</v>
      </c>
    </row>
    <row r="482" spans="1:66" hidden="1" x14ac:dyDescent="0.25">
      <c r="A482" t="s">
        <v>33</v>
      </c>
      <c r="B482" t="s">
        <v>2211</v>
      </c>
      <c r="C482">
        <v>800192571</v>
      </c>
      <c r="D482" t="s">
        <v>2287</v>
      </c>
      <c r="E482" t="s">
        <v>2613</v>
      </c>
      <c r="F482" t="s">
        <v>197</v>
      </c>
      <c r="G482" t="s">
        <v>45</v>
      </c>
      <c r="H482" t="s">
        <v>343</v>
      </c>
      <c r="I482" t="s">
        <v>38</v>
      </c>
      <c r="J482" t="s">
        <v>38</v>
      </c>
      <c r="K482" t="s">
        <v>39</v>
      </c>
      <c r="L482">
        <v>9791349</v>
      </c>
      <c r="M482">
        <v>8103429</v>
      </c>
      <c r="N482">
        <v>8406877</v>
      </c>
      <c r="O482">
        <v>1436486</v>
      </c>
      <c r="T482">
        <v>27738141</v>
      </c>
      <c r="V482">
        <v>27738141</v>
      </c>
      <c r="W482">
        <v>319109</v>
      </c>
      <c r="X482">
        <v>2438775</v>
      </c>
      <c r="Z482">
        <v>532383</v>
      </c>
      <c r="AB482">
        <v>160000</v>
      </c>
      <c r="AC482">
        <v>7370351</v>
      </c>
      <c r="AD482">
        <v>460314</v>
      </c>
      <c r="AI482">
        <v>11280932</v>
      </c>
      <c r="AJ482">
        <v>39019073</v>
      </c>
      <c r="AK482">
        <v>302716</v>
      </c>
      <c r="AM482">
        <v>302716</v>
      </c>
      <c r="AN482">
        <v>1453759</v>
      </c>
      <c r="AO482">
        <v>1177422</v>
      </c>
      <c r="AP482">
        <v>3940303</v>
      </c>
      <c r="AQ482">
        <v>0</v>
      </c>
      <c r="AR482">
        <v>6874200</v>
      </c>
      <c r="AT482">
        <v>6874200</v>
      </c>
      <c r="AX482">
        <v>1321018</v>
      </c>
      <c r="AY482">
        <v>262659</v>
      </c>
      <c r="BB482">
        <v>7555436</v>
      </c>
      <c r="BC482">
        <v>9139113</v>
      </c>
      <c r="BD482">
        <v>16013313</v>
      </c>
      <c r="BE482">
        <v>1275520</v>
      </c>
      <c r="BI482">
        <v>9481491</v>
      </c>
      <c r="BJ482">
        <v>1188132</v>
      </c>
      <c r="BK482">
        <v>915734</v>
      </c>
      <c r="BL482">
        <v>10144883</v>
      </c>
      <c r="BM482">
        <v>23005760</v>
      </c>
      <c r="BN482">
        <v>39019073</v>
      </c>
    </row>
    <row r="483" spans="1:66" hidden="1" x14ac:dyDescent="0.25">
      <c r="A483" t="s">
        <v>33</v>
      </c>
      <c r="B483" t="s">
        <v>2211</v>
      </c>
      <c r="C483">
        <v>800192571</v>
      </c>
      <c r="D483" t="s">
        <v>2287</v>
      </c>
      <c r="E483" t="s">
        <v>2613</v>
      </c>
      <c r="F483" t="s">
        <v>197</v>
      </c>
      <c r="G483" t="s">
        <v>45</v>
      </c>
      <c r="H483" t="s">
        <v>343</v>
      </c>
      <c r="I483" t="s">
        <v>38</v>
      </c>
      <c r="J483" t="s">
        <v>38</v>
      </c>
      <c r="K483" t="s">
        <v>40</v>
      </c>
      <c r="L483">
        <v>8430277</v>
      </c>
      <c r="M483">
        <v>166512</v>
      </c>
      <c r="N483">
        <v>391060</v>
      </c>
      <c r="O483">
        <v>477666</v>
      </c>
      <c r="T483">
        <v>9465515</v>
      </c>
      <c r="V483">
        <v>9465515</v>
      </c>
      <c r="W483">
        <v>319109</v>
      </c>
      <c r="X483">
        <v>2558945</v>
      </c>
      <c r="Z483">
        <v>436414</v>
      </c>
      <c r="AB483">
        <v>300000</v>
      </c>
      <c r="AC483">
        <v>59584372</v>
      </c>
      <c r="AD483">
        <v>460341</v>
      </c>
      <c r="AI483">
        <v>63659181</v>
      </c>
      <c r="AJ483">
        <v>73124696</v>
      </c>
      <c r="AK483">
        <v>336700</v>
      </c>
      <c r="AM483">
        <v>336700</v>
      </c>
      <c r="AN483">
        <v>1169782</v>
      </c>
      <c r="AO483">
        <v>365858</v>
      </c>
      <c r="AQ483">
        <v>162500</v>
      </c>
      <c r="AR483">
        <v>2034840</v>
      </c>
      <c r="AT483">
        <v>2034840</v>
      </c>
      <c r="AX483">
        <v>1362638</v>
      </c>
      <c r="AY483">
        <v>269794</v>
      </c>
      <c r="BA483">
        <v>23984571</v>
      </c>
      <c r="BB483">
        <v>23238695</v>
      </c>
      <c r="BC483">
        <v>48855698</v>
      </c>
      <c r="BD483">
        <v>50890538</v>
      </c>
      <c r="BE483">
        <v>1275520</v>
      </c>
      <c r="BI483">
        <v>9955521</v>
      </c>
      <c r="BJ483">
        <v>1188132</v>
      </c>
      <c r="BK483">
        <v>915734</v>
      </c>
      <c r="BL483">
        <v>8899251</v>
      </c>
      <c r="BM483">
        <v>22234158</v>
      </c>
      <c r="BN483">
        <v>73124696</v>
      </c>
    </row>
    <row r="484" spans="1:66" hidden="1" x14ac:dyDescent="0.25">
      <c r="A484" t="s">
        <v>33</v>
      </c>
      <c r="B484" t="s">
        <v>2211</v>
      </c>
      <c r="C484">
        <v>800195190</v>
      </c>
      <c r="D484" t="s">
        <v>2287</v>
      </c>
      <c r="E484" t="s">
        <v>2614</v>
      </c>
      <c r="F484" t="s">
        <v>236</v>
      </c>
      <c r="G484" t="s">
        <v>36</v>
      </c>
      <c r="H484" t="s">
        <v>2615</v>
      </c>
      <c r="I484" t="s">
        <v>38</v>
      </c>
      <c r="J484" t="s">
        <v>38</v>
      </c>
      <c r="K484" t="s">
        <v>39</v>
      </c>
      <c r="L484">
        <v>7393850</v>
      </c>
      <c r="M484">
        <v>6290930</v>
      </c>
      <c r="N484">
        <v>8193250</v>
      </c>
      <c r="O484">
        <v>2965210</v>
      </c>
      <c r="R484">
        <v>19260</v>
      </c>
      <c r="T484">
        <v>24862500</v>
      </c>
      <c r="V484">
        <v>24862500</v>
      </c>
      <c r="X484">
        <v>31173633</v>
      </c>
      <c r="AB484">
        <v>568570</v>
      </c>
      <c r="AF484">
        <v>42000</v>
      </c>
      <c r="AI484">
        <v>31784203</v>
      </c>
      <c r="AJ484">
        <v>56646703</v>
      </c>
      <c r="AN484">
        <v>4855380</v>
      </c>
      <c r="AQ484">
        <v>319110</v>
      </c>
      <c r="AR484">
        <v>5174490</v>
      </c>
      <c r="AT484">
        <v>5174490</v>
      </c>
      <c r="AX484">
        <v>27229490</v>
      </c>
      <c r="AY484">
        <v>1767840</v>
      </c>
      <c r="BA484">
        <v>13330892</v>
      </c>
      <c r="BB484">
        <v>7515020</v>
      </c>
      <c r="BC484">
        <v>49843242</v>
      </c>
      <c r="BD484">
        <v>55017732</v>
      </c>
      <c r="BE484">
        <v>7692045</v>
      </c>
      <c r="BJ484">
        <v>8137666</v>
      </c>
      <c r="BL484">
        <v>-14200740</v>
      </c>
      <c r="BM484">
        <v>1628971</v>
      </c>
      <c r="BN484">
        <v>56646703</v>
      </c>
    </row>
    <row r="485" spans="1:66" hidden="1" x14ac:dyDescent="0.25">
      <c r="A485" t="s">
        <v>33</v>
      </c>
      <c r="B485" t="s">
        <v>2211</v>
      </c>
      <c r="C485">
        <v>800195190</v>
      </c>
      <c r="D485" t="s">
        <v>2287</v>
      </c>
      <c r="E485" t="s">
        <v>2614</v>
      </c>
      <c r="F485" t="s">
        <v>236</v>
      </c>
      <c r="G485" t="s">
        <v>36</v>
      </c>
      <c r="H485" t="s">
        <v>2615</v>
      </c>
      <c r="I485" t="s">
        <v>38</v>
      </c>
      <c r="J485" t="s">
        <v>38</v>
      </c>
      <c r="K485" t="s">
        <v>40</v>
      </c>
      <c r="L485">
        <v>10879835</v>
      </c>
      <c r="M485">
        <v>4598059</v>
      </c>
      <c r="N485">
        <v>8331813</v>
      </c>
      <c r="O485">
        <v>1796486</v>
      </c>
      <c r="R485">
        <v>249143</v>
      </c>
      <c r="T485">
        <v>25855336</v>
      </c>
      <c r="V485">
        <v>25855336</v>
      </c>
      <c r="X485">
        <v>30884966</v>
      </c>
      <c r="AB485">
        <v>569009</v>
      </c>
      <c r="AF485">
        <v>42000</v>
      </c>
      <c r="AI485">
        <v>31495975</v>
      </c>
      <c r="AJ485">
        <v>57351311</v>
      </c>
      <c r="AN485">
        <v>4843218</v>
      </c>
      <c r="AQ485">
        <v>573120</v>
      </c>
      <c r="AR485">
        <v>5416338</v>
      </c>
      <c r="AT485">
        <v>5416338</v>
      </c>
      <c r="AX485">
        <v>29529113</v>
      </c>
      <c r="AY485">
        <v>483751</v>
      </c>
      <c r="BA485">
        <v>13330892</v>
      </c>
      <c r="BB485">
        <v>14645283</v>
      </c>
      <c r="BC485">
        <v>57989039</v>
      </c>
      <c r="BD485">
        <v>63405377</v>
      </c>
      <c r="BE485">
        <v>7692045</v>
      </c>
      <c r="BJ485">
        <v>8137666</v>
      </c>
      <c r="BL485">
        <v>-21883777</v>
      </c>
      <c r="BM485">
        <v>-6054066</v>
      </c>
      <c r="BN485">
        <v>57351311</v>
      </c>
    </row>
    <row r="486" spans="1:66" hidden="1" x14ac:dyDescent="0.25">
      <c r="A486" t="s">
        <v>33</v>
      </c>
      <c r="B486" t="s">
        <v>2211</v>
      </c>
      <c r="C486">
        <v>800195278</v>
      </c>
      <c r="D486" t="s">
        <v>2287</v>
      </c>
      <c r="E486" t="s">
        <v>2616</v>
      </c>
      <c r="F486" t="s">
        <v>152</v>
      </c>
      <c r="G486" t="s">
        <v>36</v>
      </c>
      <c r="H486" t="s">
        <v>2617</v>
      </c>
      <c r="I486" t="s">
        <v>38</v>
      </c>
      <c r="J486" t="s">
        <v>38</v>
      </c>
      <c r="K486" t="s">
        <v>39</v>
      </c>
      <c r="L486">
        <v>180544</v>
      </c>
      <c r="M486">
        <v>2131280</v>
      </c>
      <c r="O486">
        <v>279798</v>
      </c>
      <c r="Q486">
        <v>35392</v>
      </c>
      <c r="R486">
        <v>610357</v>
      </c>
      <c r="T486">
        <v>3237371</v>
      </c>
      <c r="V486">
        <v>3237371</v>
      </c>
      <c r="W486">
        <v>27721180</v>
      </c>
      <c r="X486">
        <v>55792</v>
      </c>
      <c r="Y486">
        <v>1199628</v>
      </c>
      <c r="Z486">
        <v>216685</v>
      </c>
      <c r="AB486">
        <v>2194758</v>
      </c>
      <c r="AD486">
        <v>1637205</v>
      </c>
      <c r="AF486">
        <v>113229</v>
      </c>
      <c r="AI486">
        <v>33138477</v>
      </c>
      <c r="AJ486">
        <v>36375848</v>
      </c>
      <c r="AK486">
        <v>127061</v>
      </c>
      <c r="AM486">
        <v>127061</v>
      </c>
      <c r="AN486">
        <v>1067257</v>
      </c>
      <c r="AO486">
        <v>54823</v>
      </c>
      <c r="AP486">
        <v>8166889</v>
      </c>
      <c r="AQ486">
        <v>152853</v>
      </c>
      <c r="AR486">
        <v>9568883</v>
      </c>
      <c r="AT486">
        <v>9568883</v>
      </c>
      <c r="AY486">
        <v>1147890</v>
      </c>
      <c r="BA486">
        <v>1779027</v>
      </c>
      <c r="BC486">
        <v>2926917</v>
      </c>
      <c r="BD486">
        <v>12495800</v>
      </c>
      <c r="BE486">
        <v>3010194</v>
      </c>
      <c r="BF486">
        <v>4395902</v>
      </c>
      <c r="BG486">
        <v>1490715</v>
      </c>
      <c r="BH486">
        <v>0</v>
      </c>
      <c r="BK486">
        <v>14416094</v>
      </c>
      <c r="BL486">
        <v>3548573</v>
      </c>
      <c r="BM486">
        <v>23880048</v>
      </c>
      <c r="BN486">
        <v>36375848</v>
      </c>
    </row>
    <row r="487" spans="1:66" hidden="1" x14ac:dyDescent="0.25">
      <c r="A487" t="s">
        <v>33</v>
      </c>
      <c r="B487" t="s">
        <v>2211</v>
      </c>
      <c r="C487">
        <v>800195278</v>
      </c>
      <c r="D487" t="s">
        <v>2287</v>
      </c>
      <c r="E487" t="s">
        <v>2616</v>
      </c>
      <c r="F487" t="s">
        <v>152</v>
      </c>
      <c r="G487" t="s">
        <v>36</v>
      </c>
      <c r="H487" t="s">
        <v>2617</v>
      </c>
      <c r="I487" t="s">
        <v>38</v>
      </c>
      <c r="J487" t="s">
        <v>38</v>
      </c>
      <c r="K487" t="s">
        <v>40</v>
      </c>
      <c r="L487">
        <v>219638</v>
      </c>
      <c r="M487">
        <v>1993773</v>
      </c>
      <c r="O487">
        <v>598673</v>
      </c>
      <c r="Q487">
        <v>44566</v>
      </c>
      <c r="R487">
        <v>48854</v>
      </c>
      <c r="T487">
        <v>2905504</v>
      </c>
      <c r="V487">
        <v>2905504</v>
      </c>
      <c r="W487">
        <v>27803906</v>
      </c>
      <c r="X487">
        <v>76792</v>
      </c>
      <c r="Y487">
        <v>1262766</v>
      </c>
      <c r="Z487">
        <v>519093</v>
      </c>
      <c r="AB487">
        <v>2443019</v>
      </c>
      <c r="AD487">
        <v>1220405</v>
      </c>
      <c r="AF487">
        <v>440338</v>
      </c>
      <c r="AI487">
        <v>33766319</v>
      </c>
      <c r="AJ487">
        <v>36671823</v>
      </c>
      <c r="AK487">
        <v>99868</v>
      </c>
      <c r="AM487">
        <v>99868</v>
      </c>
      <c r="AN487">
        <v>834112</v>
      </c>
      <c r="AO487">
        <v>90865</v>
      </c>
      <c r="AP487">
        <v>7999639</v>
      </c>
      <c r="AQ487">
        <v>29165</v>
      </c>
      <c r="AR487">
        <v>9053649</v>
      </c>
      <c r="AT487">
        <v>9053649</v>
      </c>
      <c r="AY487">
        <v>908626</v>
      </c>
      <c r="BA487">
        <v>2648942</v>
      </c>
      <c r="BB487">
        <v>303342</v>
      </c>
      <c r="BC487">
        <v>3860910</v>
      </c>
      <c r="BD487">
        <v>12914559</v>
      </c>
      <c r="BE487">
        <v>3000000</v>
      </c>
      <c r="BF487">
        <v>4395902</v>
      </c>
      <c r="BG487">
        <v>2844781</v>
      </c>
      <c r="BK487">
        <v>14486166</v>
      </c>
      <c r="BL487">
        <v>4719977</v>
      </c>
      <c r="BM487">
        <v>23757264</v>
      </c>
      <c r="BN487">
        <v>36671823</v>
      </c>
    </row>
    <row r="488" spans="1:66" hidden="1" x14ac:dyDescent="0.25">
      <c r="A488" t="s">
        <v>33</v>
      </c>
      <c r="B488" t="s">
        <v>2211</v>
      </c>
      <c r="C488">
        <v>800195326</v>
      </c>
      <c r="D488" t="s">
        <v>2287</v>
      </c>
      <c r="E488" t="s">
        <v>2618</v>
      </c>
      <c r="F488" t="s">
        <v>344</v>
      </c>
      <c r="G488" t="s">
        <v>45</v>
      </c>
      <c r="H488" t="s">
        <v>345</v>
      </c>
      <c r="I488" t="s">
        <v>38</v>
      </c>
      <c r="J488" t="s">
        <v>38</v>
      </c>
      <c r="K488" t="s">
        <v>39</v>
      </c>
      <c r="L488">
        <v>4025486</v>
      </c>
      <c r="M488">
        <v>14189340</v>
      </c>
      <c r="N488">
        <v>967890</v>
      </c>
      <c r="O488">
        <v>848238</v>
      </c>
      <c r="R488">
        <v>1266047</v>
      </c>
      <c r="T488">
        <v>21297001</v>
      </c>
      <c r="V488">
        <v>21297001</v>
      </c>
      <c r="X488">
        <v>2582074</v>
      </c>
      <c r="AD488">
        <v>540118</v>
      </c>
      <c r="AF488">
        <v>270540</v>
      </c>
      <c r="AI488">
        <v>3392732</v>
      </c>
      <c r="AJ488">
        <v>24689733</v>
      </c>
      <c r="AK488">
        <v>292482</v>
      </c>
      <c r="AM488">
        <v>292482</v>
      </c>
      <c r="AN488">
        <v>3424764</v>
      </c>
      <c r="AP488">
        <v>392923</v>
      </c>
      <c r="AQ488">
        <v>48148</v>
      </c>
      <c r="AR488">
        <v>4158317</v>
      </c>
      <c r="AT488">
        <v>4158317</v>
      </c>
      <c r="BD488">
        <v>4158317</v>
      </c>
      <c r="BE488">
        <v>9916870</v>
      </c>
      <c r="BF488">
        <v>22116836</v>
      </c>
      <c r="BK488">
        <v>5103455</v>
      </c>
      <c r="BL488">
        <v>-16605745</v>
      </c>
      <c r="BM488">
        <v>20531416</v>
      </c>
      <c r="BN488">
        <v>24689733</v>
      </c>
    </row>
    <row r="489" spans="1:66" hidden="1" x14ac:dyDescent="0.25">
      <c r="A489" t="s">
        <v>33</v>
      </c>
      <c r="B489" t="s">
        <v>2211</v>
      </c>
      <c r="C489">
        <v>800195326</v>
      </c>
      <c r="D489" t="s">
        <v>2287</v>
      </c>
      <c r="E489" t="s">
        <v>2618</v>
      </c>
      <c r="F489" t="s">
        <v>344</v>
      </c>
      <c r="G489" t="s">
        <v>45</v>
      </c>
      <c r="H489" t="s">
        <v>345</v>
      </c>
      <c r="I489" t="s">
        <v>38</v>
      </c>
      <c r="J489" t="s">
        <v>38</v>
      </c>
      <c r="K489" t="s">
        <v>40</v>
      </c>
      <c r="L489">
        <v>1923876</v>
      </c>
      <c r="M489">
        <v>19338401</v>
      </c>
      <c r="N489">
        <v>2677120</v>
      </c>
      <c r="R489">
        <v>948254</v>
      </c>
      <c r="T489">
        <v>24887651</v>
      </c>
      <c r="V489">
        <v>24887651</v>
      </c>
      <c r="X489">
        <v>3158857</v>
      </c>
      <c r="AD489">
        <v>441159</v>
      </c>
      <c r="AF489">
        <v>535878</v>
      </c>
      <c r="AI489">
        <v>4135894</v>
      </c>
      <c r="AJ489">
        <v>29023545</v>
      </c>
      <c r="AK489">
        <v>234125</v>
      </c>
      <c r="AM489">
        <v>234125</v>
      </c>
      <c r="AN489">
        <v>4115075</v>
      </c>
      <c r="AO489">
        <v>387280</v>
      </c>
      <c r="AP489">
        <v>408663</v>
      </c>
      <c r="AQ489">
        <v>32754</v>
      </c>
      <c r="AR489">
        <v>5177897</v>
      </c>
      <c r="AT489">
        <v>5177897</v>
      </c>
      <c r="BA489">
        <v>305115</v>
      </c>
      <c r="BC489">
        <v>305115</v>
      </c>
      <c r="BD489">
        <v>5483012</v>
      </c>
      <c r="BE489">
        <v>9916870</v>
      </c>
      <c r="BF489">
        <v>22116836</v>
      </c>
      <c r="BK489">
        <v>5103455</v>
      </c>
      <c r="BL489">
        <v>-13596628</v>
      </c>
      <c r="BM489">
        <v>23540533</v>
      </c>
      <c r="BN489">
        <v>29023545</v>
      </c>
    </row>
    <row r="490" spans="1:66" hidden="1" x14ac:dyDescent="0.25">
      <c r="A490" t="s">
        <v>33</v>
      </c>
      <c r="B490" t="s">
        <v>2211</v>
      </c>
      <c r="C490">
        <v>800196299</v>
      </c>
      <c r="D490" t="s">
        <v>2287</v>
      </c>
      <c r="E490" t="s">
        <v>2619</v>
      </c>
      <c r="F490" t="s">
        <v>344</v>
      </c>
      <c r="G490" t="s">
        <v>36</v>
      </c>
      <c r="H490" t="s">
        <v>2620</v>
      </c>
      <c r="I490" t="s">
        <v>38</v>
      </c>
      <c r="J490" t="s">
        <v>38</v>
      </c>
      <c r="K490" t="s">
        <v>39</v>
      </c>
      <c r="L490">
        <v>16010183</v>
      </c>
      <c r="M490">
        <v>15958714</v>
      </c>
      <c r="N490">
        <v>6120</v>
      </c>
      <c r="O490">
        <v>4954349</v>
      </c>
      <c r="R490">
        <v>401796</v>
      </c>
      <c r="T490">
        <v>37331162</v>
      </c>
      <c r="V490">
        <v>37331162</v>
      </c>
      <c r="X490">
        <v>706066</v>
      </c>
      <c r="Z490">
        <v>1226474</v>
      </c>
      <c r="AD490">
        <v>882553</v>
      </c>
      <c r="AF490">
        <v>5061</v>
      </c>
      <c r="AI490">
        <v>2820154</v>
      </c>
      <c r="AJ490">
        <v>40151316</v>
      </c>
      <c r="AL490">
        <v>985458</v>
      </c>
      <c r="AM490">
        <v>985458</v>
      </c>
      <c r="AN490">
        <v>4055576</v>
      </c>
      <c r="AO490">
        <v>2682852</v>
      </c>
      <c r="AP490">
        <v>893552</v>
      </c>
      <c r="AQ490">
        <v>3181471</v>
      </c>
      <c r="AR490">
        <v>11798909</v>
      </c>
      <c r="AT490">
        <v>11798909</v>
      </c>
      <c r="BA490">
        <v>359818</v>
      </c>
      <c r="BC490">
        <v>359818</v>
      </c>
      <c r="BD490">
        <v>12158727</v>
      </c>
      <c r="BE490">
        <v>9174374</v>
      </c>
      <c r="BK490">
        <v>13721934</v>
      </c>
      <c r="BL490">
        <v>5096281</v>
      </c>
      <c r="BM490">
        <v>27992589</v>
      </c>
      <c r="BN490">
        <v>40151316</v>
      </c>
    </row>
    <row r="491" spans="1:66" hidden="1" x14ac:dyDescent="0.25">
      <c r="A491" t="s">
        <v>33</v>
      </c>
      <c r="B491" t="s">
        <v>2211</v>
      </c>
      <c r="C491">
        <v>800196299</v>
      </c>
      <c r="D491" t="s">
        <v>2287</v>
      </c>
      <c r="E491" t="s">
        <v>2619</v>
      </c>
      <c r="F491" t="s">
        <v>344</v>
      </c>
      <c r="G491" t="s">
        <v>36</v>
      </c>
      <c r="H491" t="s">
        <v>2620</v>
      </c>
      <c r="I491" t="s">
        <v>38</v>
      </c>
      <c r="J491" t="s">
        <v>38</v>
      </c>
      <c r="K491" t="s">
        <v>40</v>
      </c>
      <c r="L491">
        <v>14629994</v>
      </c>
      <c r="M491">
        <v>18432646</v>
      </c>
      <c r="N491">
        <v>3199</v>
      </c>
      <c r="O491">
        <v>5269294</v>
      </c>
      <c r="R491">
        <v>165580</v>
      </c>
      <c r="T491">
        <v>38500713</v>
      </c>
      <c r="V491">
        <v>38500713</v>
      </c>
      <c r="X491">
        <v>211786</v>
      </c>
      <c r="Z491">
        <v>1365160</v>
      </c>
      <c r="AD491">
        <v>840890</v>
      </c>
      <c r="AF491">
        <v>5061</v>
      </c>
      <c r="AI491">
        <v>2422897</v>
      </c>
      <c r="AJ491">
        <v>40923610</v>
      </c>
      <c r="AL491">
        <v>282148</v>
      </c>
      <c r="AM491">
        <v>282148</v>
      </c>
      <c r="AN491">
        <v>6884968</v>
      </c>
      <c r="AO491">
        <v>2820210</v>
      </c>
      <c r="AP491">
        <v>458794</v>
      </c>
      <c r="AQ491">
        <v>2698817</v>
      </c>
      <c r="AR491">
        <v>13144937</v>
      </c>
      <c r="AT491">
        <v>13144937</v>
      </c>
      <c r="BA491">
        <v>914109</v>
      </c>
      <c r="BC491">
        <v>914109</v>
      </c>
      <c r="BD491">
        <v>14059046</v>
      </c>
      <c r="BE491">
        <v>9174374</v>
      </c>
      <c r="BK491">
        <v>13721934</v>
      </c>
      <c r="BL491">
        <v>3968256</v>
      </c>
      <c r="BM491">
        <v>26864564</v>
      </c>
      <c r="BN491">
        <v>40923610</v>
      </c>
    </row>
    <row r="492" spans="1:66" hidden="1" x14ac:dyDescent="0.25">
      <c r="A492" t="s">
        <v>33</v>
      </c>
      <c r="B492" t="s">
        <v>2211</v>
      </c>
      <c r="C492">
        <v>800198467</v>
      </c>
      <c r="D492" t="s">
        <v>2287</v>
      </c>
      <c r="E492" t="s">
        <v>2621</v>
      </c>
      <c r="F492" t="s">
        <v>2622</v>
      </c>
      <c r="G492" t="s">
        <v>45</v>
      </c>
      <c r="H492" t="s">
        <v>2623</v>
      </c>
      <c r="I492" t="s">
        <v>57</v>
      </c>
      <c r="J492" t="s">
        <v>83</v>
      </c>
      <c r="K492" t="s">
        <v>39</v>
      </c>
      <c r="L492">
        <v>599183</v>
      </c>
      <c r="M492">
        <v>881132</v>
      </c>
      <c r="N492">
        <v>9019967</v>
      </c>
      <c r="O492">
        <v>502599</v>
      </c>
      <c r="R492">
        <v>36338</v>
      </c>
      <c r="T492">
        <v>11039219</v>
      </c>
      <c r="V492">
        <v>11039219</v>
      </c>
      <c r="X492">
        <v>5973252</v>
      </c>
      <c r="AI492">
        <v>5973252</v>
      </c>
      <c r="AJ492">
        <v>17012471</v>
      </c>
      <c r="AK492">
        <v>580455</v>
      </c>
      <c r="AM492">
        <v>580455</v>
      </c>
      <c r="AN492">
        <v>2605740</v>
      </c>
      <c r="AO492">
        <v>1173556</v>
      </c>
      <c r="AP492">
        <v>3470459</v>
      </c>
      <c r="AQ492">
        <v>38210</v>
      </c>
      <c r="AR492">
        <v>7868420</v>
      </c>
      <c r="AT492">
        <v>7868420</v>
      </c>
      <c r="AY492">
        <v>825854</v>
      </c>
      <c r="BA492">
        <v>2588841</v>
      </c>
      <c r="BC492">
        <v>3414695</v>
      </c>
      <c r="BD492">
        <v>11283115</v>
      </c>
      <c r="BE492">
        <v>700000</v>
      </c>
      <c r="BJ492">
        <v>1865783</v>
      </c>
      <c r="BK492">
        <v>517088</v>
      </c>
      <c r="BL492">
        <v>2646485</v>
      </c>
      <c r="BM492">
        <v>5729356</v>
      </c>
      <c r="BN492">
        <v>17012471</v>
      </c>
    </row>
    <row r="493" spans="1:66" hidden="1" x14ac:dyDescent="0.25">
      <c r="A493" t="s">
        <v>33</v>
      </c>
      <c r="B493" t="s">
        <v>2211</v>
      </c>
      <c r="C493">
        <v>800198467</v>
      </c>
      <c r="D493" t="s">
        <v>2287</v>
      </c>
      <c r="E493" t="s">
        <v>2621</v>
      </c>
      <c r="F493" t="s">
        <v>2622</v>
      </c>
      <c r="G493" t="s">
        <v>45</v>
      </c>
      <c r="H493" t="s">
        <v>2623</v>
      </c>
      <c r="I493" t="s">
        <v>57</v>
      </c>
      <c r="J493" t="s">
        <v>83</v>
      </c>
      <c r="K493" t="s">
        <v>40</v>
      </c>
      <c r="L493">
        <v>330228</v>
      </c>
      <c r="M493">
        <v>1061368</v>
      </c>
      <c r="N493">
        <v>10320263</v>
      </c>
      <c r="O493">
        <v>400229</v>
      </c>
      <c r="R493">
        <v>50712</v>
      </c>
      <c r="T493">
        <v>12162800</v>
      </c>
      <c r="V493">
        <v>12162800</v>
      </c>
      <c r="X493">
        <v>3809628</v>
      </c>
      <c r="AI493">
        <v>3809628</v>
      </c>
      <c r="AJ493">
        <v>15972428</v>
      </c>
      <c r="AK493">
        <v>322313</v>
      </c>
      <c r="AM493">
        <v>322313</v>
      </c>
      <c r="AN493">
        <v>3616151</v>
      </c>
      <c r="AO493">
        <v>508938</v>
      </c>
      <c r="AP493">
        <v>2842451</v>
      </c>
      <c r="AQ493">
        <v>163427</v>
      </c>
      <c r="AR493">
        <v>7453280</v>
      </c>
      <c r="AT493">
        <v>7453280</v>
      </c>
      <c r="AY493">
        <v>1048609</v>
      </c>
      <c r="BA493">
        <v>2746462</v>
      </c>
      <c r="BC493">
        <v>3795071</v>
      </c>
      <c r="BD493">
        <v>11248351</v>
      </c>
      <c r="BE493">
        <v>700000</v>
      </c>
      <c r="BJ493">
        <v>224763</v>
      </c>
      <c r="BK493">
        <v>515960</v>
      </c>
      <c r="BL493">
        <v>3283354</v>
      </c>
      <c r="BM493">
        <v>4724077</v>
      </c>
      <c r="BN493">
        <v>15972428</v>
      </c>
    </row>
    <row r="494" spans="1:66" hidden="1" x14ac:dyDescent="0.25">
      <c r="A494" t="s">
        <v>33</v>
      </c>
      <c r="B494" t="s">
        <v>2211</v>
      </c>
      <c r="C494">
        <v>800198591</v>
      </c>
      <c r="D494" t="s">
        <v>2287</v>
      </c>
      <c r="E494" t="s">
        <v>346</v>
      </c>
      <c r="F494" t="s">
        <v>191</v>
      </c>
      <c r="G494" t="s">
        <v>111</v>
      </c>
      <c r="H494" t="s">
        <v>347</v>
      </c>
      <c r="I494" t="s">
        <v>38</v>
      </c>
      <c r="J494" t="s">
        <v>38</v>
      </c>
      <c r="K494" t="s">
        <v>39</v>
      </c>
      <c r="L494">
        <v>57744578</v>
      </c>
      <c r="M494">
        <v>45350876</v>
      </c>
      <c r="O494">
        <v>8593253</v>
      </c>
      <c r="R494">
        <v>111833</v>
      </c>
      <c r="T494">
        <v>111800540</v>
      </c>
      <c r="V494">
        <v>111800540</v>
      </c>
      <c r="X494">
        <v>9037735</v>
      </c>
      <c r="AB494">
        <v>50921</v>
      </c>
      <c r="AD494">
        <v>8521337</v>
      </c>
      <c r="AI494">
        <v>17609993</v>
      </c>
      <c r="AJ494">
        <v>129410533</v>
      </c>
      <c r="AK494">
        <v>22668000</v>
      </c>
      <c r="AM494">
        <v>22668000</v>
      </c>
      <c r="AN494">
        <v>15819614</v>
      </c>
      <c r="AO494">
        <v>28833259</v>
      </c>
      <c r="AQ494">
        <v>24797616</v>
      </c>
      <c r="AR494">
        <v>92118489</v>
      </c>
      <c r="AT494">
        <v>92118489</v>
      </c>
      <c r="BB494">
        <v>4655683</v>
      </c>
      <c r="BC494">
        <v>4655683</v>
      </c>
      <c r="BD494">
        <v>96774172</v>
      </c>
      <c r="BE494">
        <v>42720</v>
      </c>
      <c r="BH494">
        <v>1708504</v>
      </c>
      <c r="BK494">
        <v>91837515</v>
      </c>
      <c r="BL494">
        <v>-60952378</v>
      </c>
      <c r="BM494">
        <v>32636361</v>
      </c>
      <c r="BN494">
        <v>129410533</v>
      </c>
    </row>
    <row r="495" spans="1:66" hidden="1" x14ac:dyDescent="0.25">
      <c r="A495" t="s">
        <v>33</v>
      </c>
      <c r="B495" t="s">
        <v>2211</v>
      </c>
      <c r="C495">
        <v>800198591</v>
      </c>
      <c r="D495" t="s">
        <v>2287</v>
      </c>
      <c r="E495" t="s">
        <v>346</v>
      </c>
      <c r="F495" t="s">
        <v>191</v>
      </c>
      <c r="G495" t="s">
        <v>111</v>
      </c>
      <c r="H495" t="s">
        <v>347</v>
      </c>
      <c r="I495" t="s">
        <v>38</v>
      </c>
      <c r="J495" t="s">
        <v>38</v>
      </c>
      <c r="K495" t="s">
        <v>40</v>
      </c>
      <c r="L495">
        <v>60587511</v>
      </c>
      <c r="M495">
        <v>30709099</v>
      </c>
      <c r="O495">
        <v>7873305</v>
      </c>
      <c r="R495">
        <v>187840</v>
      </c>
      <c r="T495">
        <v>99357755</v>
      </c>
      <c r="V495">
        <v>99357755</v>
      </c>
      <c r="X495">
        <v>12783163</v>
      </c>
      <c r="AD495">
        <v>8241023</v>
      </c>
      <c r="AI495">
        <v>21024186</v>
      </c>
      <c r="AJ495">
        <v>120381941</v>
      </c>
      <c r="AK495">
        <v>22105890</v>
      </c>
      <c r="AM495">
        <v>22105890</v>
      </c>
      <c r="AN495">
        <v>19223848</v>
      </c>
      <c r="AO495">
        <v>23047488</v>
      </c>
      <c r="AQ495">
        <v>23126873</v>
      </c>
      <c r="AR495">
        <v>87504099</v>
      </c>
      <c r="AT495">
        <v>87504099</v>
      </c>
      <c r="BB495">
        <v>7386501</v>
      </c>
      <c r="BC495">
        <v>7386501</v>
      </c>
      <c r="BD495">
        <v>94890600</v>
      </c>
      <c r="BE495">
        <v>42720</v>
      </c>
      <c r="BH495">
        <v>1708504</v>
      </c>
      <c r="BK495">
        <v>68237503</v>
      </c>
      <c r="BL495">
        <v>-44497386</v>
      </c>
      <c r="BM495">
        <v>25491341</v>
      </c>
      <c r="BN495">
        <v>120381941</v>
      </c>
    </row>
    <row r="496" spans="1:66" hidden="1" x14ac:dyDescent="0.25">
      <c r="A496" t="s">
        <v>33</v>
      </c>
      <c r="B496" t="s">
        <v>2211</v>
      </c>
      <c r="C496">
        <v>800199453</v>
      </c>
      <c r="D496" t="s">
        <v>2287</v>
      </c>
      <c r="E496" t="s">
        <v>2624</v>
      </c>
      <c r="F496" t="s">
        <v>2625</v>
      </c>
      <c r="G496" t="s">
        <v>45</v>
      </c>
      <c r="H496" t="s">
        <v>2626</v>
      </c>
      <c r="I496" t="s">
        <v>38</v>
      </c>
      <c r="J496" t="s">
        <v>38</v>
      </c>
      <c r="K496" t="s">
        <v>39</v>
      </c>
      <c r="L496">
        <v>566647</v>
      </c>
      <c r="M496">
        <v>21725580</v>
      </c>
      <c r="O496">
        <v>1087750</v>
      </c>
      <c r="R496">
        <v>45720</v>
      </c>
      <c r="T496">
        <v>23425697</v>
      </c>
      <c r="V496">
        <v>23425697</v>
      </c>
      <c r="X496">
        <v>1427985</v>
      </c>
      <c r="Z496">
        <v>89209</v>
      </c>
      <c r="AD496">
        <v>139129</v>
      </c>
      <c r="AI496">
        <v>1656323</v>
      </c>
      <c r="AJ496">
        <v>25082020</v>
      </c>
      <c r="AK496">
        <v>9331998</v>
      </c>
      <c r="AM496">
        <v>9331998</v>
      </c>
      <c r="AN496">
        <v>1965963</v>
      </c>
      <c r="AO496">
        <v>486773</v>
      </c>
      <c r="AP496">
        <v>5445329</v>
      </c>
      <c r="AQ496">
        <v>480059</v>
      </c>
      <c r="AR496">
        <v>17710122</v>
      </c>
      <c r="AT496">
        <v>17710122</v>
      </c>
      <c r="AU496">
        <v>357995</v>
      </c>
      <c r="AW496">
        <v>357995</v>
      </c>
      <c r="AY496">
        <v>397884</v>
      </c>
      <c r="AZ496">
        <v>1301993</v>
      </c>
      <c r="BC496">
        <v>2057872</v>
      </c>
      <c r="BD496">
        <v>19767994</v>
      </c>
      <c r="BE496">
        <v>36980</v>
      </c>
      <c r="BF496">
        <v>959378</v>
      </c>
      <c r="BK496">
        <v>3816931</v>
      </c>
      <c r="BL496">
        <v>500737</v>
      </c>
      <c r="BM496">
        <v>5314026</v>
      </c>
      <c r="BN496">
        <v>25082020</v>
      </c>
    </row>
    <row r="497" spans="1:66" hidden="1" x14ac:dyDescent="0.25">
      <c r="A497" t="s">
        <v>33</v>
      </c>
      <c r="B497" t="s">
        <v>2211</v>
      </c>
      <c r="C497">
        <v>800199453</v>
      </c>
      <c r="D497" t="s">
        <v>2287</v>
      </c>
      <c r="E497" t="s">
        <v>2624</v>
      </c>
      <c r="F497" t="s">
        <v>2625</v>
      </c>
      <c r="G497" t="s">
        <v>45</v>
      </c>
      <c r="H497" t="s">
        <v>2626</v>
      </c>
      <c r="I497" t="s">
        <v>38</v>
      </c>
      <c r="J497" t="s">
        <v>38</v>
      </c>
      <c r="K497" t="s">
        <v>40</v>
      </c>
      <c r="L497">
        <v>506657</v>
      </c>
      <c r="M497">
        <v>29588849</v>
      </c>
      <c r="O497">
        <v>13355</v>
      </c>
      <c r="R497">
        <v>51005</v>
      </c>
      <c r="T497">
        <v>30159866</v>
      </c>
      <c r="V497">
        <v>30159866</v>
      </c>
      <c r="X497">
        <v>1779911</v>
      </c>
      <c r="Z497">
        <v>171556</v>
      </c>
      <c r="AD497">
        <v>143225</v>
      </c>
      <c r="AI497">
        <v>2094692</v>
      </c>
      <c r="AJ497">
        <v>32254558</v>
      </c>
      <c r="AK497">
        <v>11833747</v>
      </c>
      <c r="AM497">
        <v>11833747</v>
      </c>
      <c r="AN497">
        <v>1955920</v>
      </c>
      <c r="AO497">
        <v>1289051</v>
      </c>
      <c r="AP497">
        <v>7316121</v>
      </c>
      <c r="AQ497">
        <v>481273</v>
      </c>
      <c r="AR497">
        <v>22876112</v>
      </c>
      <c r="AT497">
        <v>22876112</v>
      </c>
      <c r="AU497">
        <v>367000</v>
      </c>
      <c r="AW497">
        <v>367000</v>
      </c>
      <c r="AY497">
        <v>95587</v>
      </c>
      <c r="AZ497">
        <v>2277767</v>
      </c>
      <c r="BC497">
        <v>2740354</v>
      </c>
      <c r="BD497">
        <v>25616466</v>
      </c>
      <c r="BE497">
        <v>36980</v>
      </c>
      <c r="BF497">
        <v>959378</v>
      </c>
      <c r="BK497">
        <v>3816931</v>
      </c>
      <c r="BL497">
        <v>1824803</v>
      </c>
      <c r="BM497">
        <v>6638092</v>
      </c>
      <c r="BN497">
        <v>32254558</v>
      </c>
    </row>
    <row r="498" spans="1:66" hidden="1" x14ac:dyDescent="0.25">
      <c r="A498" t="s">
        <v>33</v>
      </c>
      <c r="B498" t="s">
        <v>2211</v>
      </c>
      <c r="C498">
        <v>800199498</v>
      </c>
      <c r="D498" t="s">
        <v>2287</v>
      </c>
      <c r="E498" t="s">
        <v>2627</v>
      </c>
      <c r="F498" t="s">
        <v>348</v>
      </c>
      <c r="G498" t="s">
        <v>45</v>
      </c>
      <c r="H498" t="s">
        <v>2628</v>
      </c>
      <c r="I498" t="s">
        <v>38</v>
      </c>
      <c r="J498" t="s">
        <v>38</v>
      </c>
      <c r="K498" t="s">
        <v>39</v>
      </c>
      <c r="L498">
        <v>133789</v>
      </c>
      <c r="M498">
        <v>707682</v>
      </c>
      <c r="N498">
        <v>1336182</v>
      </c>
      <c r="O498">
        <v>237346</v>
      </c>
      <c r="Q498">
        <v>10040</v>
      </c>
      <c r="T498">
        <v>2425039</v>
      </c>
      <c r="V498">
        <v>2425039</v>
      </c>
      <c r="X498">
        <v>1515441</v>
      </c>
      <c r="Z498">
        <v>844360</v>
      </c>
      <c r="AI498">
        <v>2359801</v>
      </c>
      <c r="AJ498">
        <v>4784840</v>
      </c>
      <c r="AK498">
        <v>124022</v>
      </c>
      <c r="AM498">
        <v>124022</v>
      </c>
      <c r="AN498">
        <v>860799</v>
      </c>
      <c r="AO498">
        <v>315753</v>
      </c>
      <c r="AP498">
        <v>21764</v>
      </c>
      <c r="AR498">
        <v>1322338</v>
      </c>
      <c r="AT498">
        <v>1322338</v>
      </c>
      <c r="AZ498">
        <v>7263</v>
      </c>
      <c r="BA498">
        <v>420437</v>
      </c>
      <c r="BB498">
        <v>25254</v>
      </c>
      <c r="BC498">
        <v>452954</v>
      </c>
      <c r="BD498">
        <v>1775292</v>
      </c>
      <c r="BE498">
        <v>1202680</v>
      </c>
      <c r="BF498">
        <v>358459</v>
      </c>
      <c r="BI498">
        <v>345940</v>
      </c>
      <c r="BJ498">
        <v>281064</v>
      </c>
      <c r="BK498">
        <v>181822</v>
      </c>
      <c r="BL498">
        <v>639583</v>
      </c>
      <c r="BM498">
        <v>3009548</v>
      </c>
      <c r="BN498">
        <v>4784840</v>
      </c>
    </row>
    <row r="499" spans="1:66" hidden="1" x14ac:dyDescent="0.25">
      <c r="A499" t="s">
        <v>33</v>
      </c>
      <c r="B499" t="s">
        <v>2211</v>
      </c>
      <c r="C499">
        <v>800199498</v>
      </c>
      <c r="D499" t="s">
        <v>2287</v>
      </c>
      <c r="E499" t="s">
        <v>2627</v>
      </c>
      <c r="F499" t="s">
        <v>348</v>
      </c>
      <c r="G499" t="s">
        <v>45</v>
      </c>
      <c r="H499" t="s">
        <v>2628</v>
      </c>
      <c r="I499" t="s">
        <v>38</v>
      </c>
      <c r="J499" t="s">
        <v>38</v>
      </c>
      <c r="K499" t="s">
        <v>40</v>
      </c>
      <c r="L499">
        <v>71308</v>
      </c>
      <c r="M499">
        <v>957732</v>
      </c>
      <c r="N499">
        <v>1702993</v>
      </c>
      <c r="O499">
        <v>13147</v>
      </c>
      <c r="Q499">
        <v>83091</v>
      </c>
      <c r="T499">
        <v>2828271</v>
      </c>
      <c r="V499">
        <v>2828271</v>
      </c>
      <c r="X499">
        <v>1523445</v>
      </c>
      <c r="Z499">
        <v>854474</v>
      </c>
      <c r="AD499">
        <v>2517</v>
      </c>
      <c r="AG499">
        <v>9075</v>
      </c>
      <c r="AI499">
        <v>2389511</v>
      </c>
      <c r="AJ499">
        <v>5217782</v>
      </c>
      <c r="AK499">
        <v>118311</v>
      </c>
      <c r="AM499">
        <v>118311</v>
      </c>
      <c r="AN499">
        <v>1356018</v>
      </c>
      <c r="AO499">
        <v>124661</v>
      </c>
      <c r="AP499">
        <v>82318</v>
      </c>
      <c r="AR499">
        <v>1681308</v>
      </c>
      <c r="AT499">
        <v>1681308</v>
      </c>
      <c r="AZ499">
        <v>4605</v>
      </c>
      <c r="BA499">
        <v>644983</v>
      </c>
      <c r="BB499">
        <v>107615</v>
      </c>
      <c r="BC499">
        <v>757203</v>
      </c>
      <c r="BD499">
        <v>2438511</v>
      </c>
      <c r="BE499">
        <v>1202680</v>
      </c>
      <c r="BF499">
        <v>358459</v>
      </c>
      <c r="BI499">
        <v>345940</v>
      </c>
      <c r="BJ499">
        <v>281064</v>
      </c>
      <c r="BK499">
        <v>162795</v>
      </c>
      <c r="BL499">
        <v>428333</v>
      </c>
      <c r="BM499">
        <v>2779271</v>
      </c>
      <c r="BN499">
        <v>5217782</v>
      </c>
    </row>
    <row r="500" spans="1:66" hidden="1" x14ac:dyDescent="0.25">
      <c r="A500" t="s">
        <v>33</v>
      </c>
      <c r="B500" t="s">
        <v>2211</v>
      </c>
      <c r="C500">
        <v>800200237</v>
      </c>
      <c r="D500" t="s">
        <v>2287</v>
      </c>
      <c r="E500" t="s">
        <v>2629</v>
      </c>
      <c r="F500" t="s">
        <v>88</v>
      </c>
      <c r="G500" t="s">
        <v>36</v>
      </c>
      <c r="H500" t="s">
        <v>2630</v>
      </c>
      <c r="I500" t="s">
        <v>38</v>
      </c>
      <c r="J500" t="s">
        <v>38</v>
      </c>
      <c r="K500" t="s">
        <v>39</v>
      </c>
      <c r="L500">
        <v>6976280</v>
      </c>
      <c r="M500">
        <v>10536338</v>
      </c>
      <c r="N500">
        <v>11091781</v>
      </c>
      <c r="O500">
        <v>1616567</v>
      </c>
      <c r="P500">
        <v>0</v>
      </c>
      <c r="Q500">
        <v>0</v>
      </c>
      <c r="R500">
        <v>0</v>
      </c>
      <c r="S500">
        <v>0</v>
      </c>
      <c r="T500">
        <v>30220966</v>
      </c>
      <c r="U500">
        <v>0</v>
      </c>
      <c r="V500">
        <v>30220966</v>
      </c>
      <c r="W500">
        <v>0</v>
      </c>
      <c r="X500">
        <v>133332</v>
      </c>
      <c r="Y500">
        <v>0</v>
      </c>
      <c r="Z500">
        <v>176621</v>
      </c>
      <c r="AA500">
        <v>0</v>
      </c>
      <c r="AB500">
        <v>0</v>
      </c>
      <c r="AC500">
        <v>0</v>
      </c>
      <c r="AD500">
        <v>1832225</v>
      </c>
      <c r="AE500">
        <v>0</v>
      </c>
      <c r="AF500">
        <v>0</v>
      </c>
      <c r="AG500">
        <v>0</v>
      </c>
      <c r="AH500">
        <v>0</v>
      </c>
      <c r="AI500">
        <v>2142178</v>
      </c>
      <c r="AJ500">
        <v>32363144</v>
      </c>
      <c r="AK500">
        <v>274275</v>
      </c>
      <c r="AL500">
        <v>0</v>
      </c>
      <c r="AM500">
        <v>274275</v>
      </c>
      <c r="AN500">
        <v>8490419</v>
      </c>
      <c r="AO500">
        <v>1283515</v>
      </c>
      <c r="AP500">
        <v>0</v>
      </c>
      <c r="AQ500">
        <v>320166</v>
      </c>
      <c r="AR500">
        <v>10368375</v>
      </c>
      <c r="AS500">
        <v>0</v>
      </c>
      <c r="AT500">
        <v>10368375</v>
      </c>
      <c r="AU500">
        <v>0</v>
      </c>
      <c r="AV500">
        <v>0</v>
      </c>
      <c r="AW500">
        <v>0</v>
      </c>
      <c r="AX500">
        <v>1920580</v>
      </c>
      <c r="AY500">
        <v>81787</v>
      </c>
      <c r="AZ500">
        <v>0</v>
      </c>
      <c r="BA500">
        <v>13592031</v>
      </c>
      <c r="BB500">
        <v>0</v>
      </c>
      <c r="BC500">
        <v>15594398</v>
      </c>
      <c r="BD500">
        <v>25962773</v>
      </c>
      <c r="BE500">
        <v>6000000</v>
      </c>
      <c r="BF500">
        <v>0</v>
      </c>
      <c r="BG500">
        <v>0</v>
      </c>
      <c r="BH500">
        <v>0</v>
      </c>
      <c r="BI500">
        <v>0</v>
      </c>
      <c r="BJ500">
        <v>0</v>
      </c>
      <c r="BK500">
        <v>8217891</v>
      </c>
      <c r="BL500">
        <v>-7817520</v>
      </c>
      <c r="BM500">
        <v>6400371</v>
      </c>
      <c r="BN500">
        <v>32363144</v>
      </c>
    </row>
    <row r="501" spans="1:66" hidden="1" x14ac:dyDescent="0.25">
      <c r="A501" t="s">
        <v>33</v>
      </c>
      <c r="B501" t="s">
        <v>2211</v>
      </c>
      <c r="C501">
        <v>800200237</v>
      </c>
      <c r="D501" t="s">
        <v>2287</v>
      </c>
      <c r="E501" t="s">
        <v>2629</v>
      </c>
      <c r="F501" t="s">
        <v>88</v>
      </c>
      <c r="G501" t="s">
        <v>36</v>
      </c>
      <c r="H501" t="s">
        <v>2630</v>
      </c>
      <c r="I501" t="s">
        <v>38</v>
      </c>
      <c r="J501" t="s">
        <v>38</v>
      </c>
      <c r="K501" t="s">
        <v>40</v>
      </c>
      <c r="L501">
        <v>2842793</v>
      </c>
      <c r="M501">
        <v>27242085</v>
      </c>
      <c r="N501">
        <v>14734599</v>
      </c>
      <c r="O501">
        <v>2451776</v>
      </c>
      <c r="P501">
        <v>0</v>
      </c>
      <c r="Q501">
        <v>0</v>
      </c>
      <c r="R501">
        <v>0</v>
      </c>
      <c r="S501">
        <v>0</v>
      </c>
      <c r="T501">
        <v>47271253</v>
      </c>
      <c r="U501">
        <v>0</v>
      </c>
      <c r="V501">
        <v>47271253</v>
      </c>
      <c r="W501">
        <v>0</v>
      </c>
      <c r="X501">
        <v>147901</v>
      </c>
      <c r="Y501">
        <v>0</v>
      </c>
      <c r="Z501">
        <v>188240</v>
      </c>
      <c r="AA501">
        <v>0</v>
      </c>
      <c r="AB501">
        <v>0</v>
      </c>
      <c r="AC501">
        <v>0</v>
      </c>
      <c r="AD501">
        <v>1544275</v>
      </c>
      <c r="AE501">
        <v>0</v>
      </c>
      <c r="AF501">
        <v>0</v>
      </c>
      <c r="AG501">
        <v>0</v>
      </c>
      <c r="AH501">
        <v>0</v>
      </c>
      <c r="AI501">
        <v>1880416</v>
      </c>
      <c r="AJ501">
        <v>49151669</v>
      </c>
      <c r="AK501">
        <v>350376</v>
      </c>
      <c r="AM501">
        <v>350376</v>
      </c>
      <c r="AN501">
        <v>20667299</v>
      </c>
      <c r="AO501">
        <v>1740210</v>
      </c>
      <c r="AQ501">
        <v>223775</v>
      </c>
      <c r="AR501">
        <v>22981660</v>
      </c>
      <c r="AS501">
        <v>0</v>
      </c>
      <c r="AT501">
        <v>22981660</v>
      </c>
      <c r="AU501">
        <v>0</v>
      </c>
      <c r="AV501">
        <v>0</v>
      </c>
      <c r="AW501">
        <v>0</v>
      </c>
      <c r="AX501">
        <v>3757946</v>
      </c>
      <c r="AZ501">
        <v>0</v>
      </c>
      <c r="BA501">
        <v>15702530</v>
      </c>
      <c r="BB501">
        <v>0</v>
      </c>
      <c r="BC501">
        <v>19460476</v>
      </c>
      <c r="BD501">
        <v>42442136</v>
      </c>
      <c r="BE501">
        <v>6000000</v>
      </c>
      <c r="BF501">
        <v>0</v>
      </c>
      <c r="BG501">
        <v>0</v>
      </c>
      <c r="BH501">
        <v>0</v>
      </c>
      <c r="BI501">
        <v>0</v>
      </c>
      <c r="BJ501">
        <v>0</v>
      </c>
      <c r="BK501">
        <v>8217891</v>
      </c>
      <c r="BL501">
        <v>-7508358</v>
      </c>
      <c r="BM501">
        <v>6709533</v>
      </c>
      <c r="BN501">
        <v>49151669</v>
      </c>
    </row>
    <row r="502" spans="1:66" hidden="1" x14ac:dyDescent="0.25">
      <c r="A502" t="s">
        <v>33</v>
      </c>
      <c r="B502" t="s">
        <v>2211</v>
      </c>
      <c r="C502">
        <v>800200336</v>
      </c>
      <c r="D502" t="s">
        <v>2287</v>
      </c>
      <c r="E502" t="s">
        <v>2631</v>
      </c>
      <c r="F502" t="s">
        <v>161</v>
      </c>
      <c r="G502" t="s">
        <v>36</v>
      </c>
      <c r="H502" t="s">
        <v>2632</v>
      </c>
      <c r="I502" t="s">
        <v>94</v>
      </c>
      <c r="J502" t="s">
        <v>227</v>
      </c>
      <c r="K502" t="s">
        <v>39</v>
      </c>
      <c r="L502">
        <v>14035</v>
      </c>
      <c r="M502">
        <v>853398</v>
      </c>
      <c r="N502">
        <v>25404</v>
      </c>
      <c r="O502">
        <v>22511</v>
      </c>
      <c r="T502">
        <v>915348</v>
      </c>
      <c r="V502">
        <v>915348</v>
      </c>
      <c r="X502">
        <v>91707</v>
      </c>
      <c r="AB502">
        <v>500190</v>
      </c>
      <c r="AI502">
        <v>591897</v>
      </c>
      <c r="AJ502">
        <v>1507245</v>
      </c>
      <c r="AN502">
        <v>18235852</v>
      </c>
      <c r="AP502">
        <v>25745811</v>
      </c>
      <c r="AQ502">
        <v>456160</v>
      </c>
      <c r="AR502">
        <v>44437823</v>
      </c>
      <c r="AT502">
        <v>44437823</v>
      </c>
      <c r="BD502">
        <v>44437823</v>
      </c>
      <c r="BE502">
        <v>60386</v>
      </c>
      <c r="BL502">
        <v>-42990964</v>
      </c>
      <c r="BM502">
        <v>-42930578</v>
      </c>
      <c r="BN502">
        <v>1507245</v>
      </c>
    </row>
    <row r="503" spans="1:66" hidden="1" x14ac:dyDescent="0.25">
      <c r="A503" t="s">
        <v>33</v>
      </c>
      <c r="B503" t="s">
        <v>2211</v>
      </c>
      <c r="C503">
        <v>800200336</v>
      </c>
      <c r="D503" t="s">
        <v>2287</v>
      </c>
      <c r="E503" t="s">
        <v>2631</v>
      </c>
      <c r="F503" t="s">
        <v>161</v>
      </c>
      <c r="G503" t="s">
        <v>36</v>
      </c>
      <c r="H503" t="s">
        <v>2632</v>
      </c>
      <c r="I503" t="s">
        <v>94</v>
      </c>
      <c r="J503" t="s">
        <v>227</v>
      </c>
      <c r="K503" t="s">
        <v>40</v>
      </c>
      <c r="L503">
        <v>17200</v>
      </c>
      <c r="M503">
        <v>1044828</v>
      </c>
      <c r="N503">
        <v>25405</v>
      </c>
      <c r="O503">
        <v>70881</v>
      </c>
      <c r="T503">
        <v>1158314</v>
      </c>
      <c r="V503">
        <v>1158314</v>
      </c>
      <c r="X503">
        <v>99090</v>
      </c>
      <c r="AB503">
        <v>500190</v>
      </c>
      <c r="AI503">
        <v>599280</v>
      </c>
      <c r="AJ503">
        <v>1757594</v>
      </c>
      <c r="AN503">
        <v>22015023</v>
      </c>
      <c r="AP503">
        <v>27052920</v>
      </c>
      <c r="AQ503">
        <v>458537</v>
      </c>
      <c r="AR503">
        <v>49526480</v>
      </c>
      <c r="AT503">
        <v>49526480</v>
      </c>
      <c r="BD503">
        <v>49526480</v>
      </c>
      <c r="BE503">
        <v>60386</v>
      </c>
      <c r="BL503">
        <v>-47829272</v>
      </c>
      <c r="BM503">
        <v>-47768886</v>
      </c>
      <c r="BN503">
        <v>1757594</v>
      </c>
    </row>
    <row r="504" spans="1:66" hidden="1" x14ac:dyDescent="0.25">
      <c r="A504" t="s">
        <v>33</v>
      </c>
      <c r="B504" t="s">
        <v>2211</v>
      </c>
      <c r="C504">
        <v>800200493</v>
      </c>
      <c r="D504" t="s">
        <v>2287</v>
      </c>
      <c r="E504" t="s">
        <v>2633</v>
      </c>
      <c r="F504" t="s">
        <v>140</v>
      </c>
      <c r="G504" t="s">
        <v>36</v>
      </c>
      <c r="H504" t="s">
        <v>349</v>
      </c>
      <c r="I504" t="s">
        <v>38</v>
      </c>
      <c r="J504" t="s">
        <v>38</v>
      </c>
      <c r="K504" t="s">
        <v>39</v>
      </c>
      <c r="L504">
        <v>2386574</v>
      </c>
      <c r="M504">
        <v>17287415</v>
      </c>
      <c r="N504">
        <v>4177732</v>
      </c>
      <c r="O504">
        <v>3924421</v>
      </c>
      <c r="R504">
        <v>643208</v>
      </c>
      <c r="T504">
        <v>28419350</v>
      </c>
      <c r="V504">
        <v>28419350</v>
      </c>
      <c r="X504">
        <v>1708247</v>
      </c>
      <c r="AB504">
        <v>2965940</v>
      </c>
      <c r="AD504">
        <v>3292631</v>
      </c>
      <c r="AI504">
        <v>7966818</v>
      </c>
      <c r="AJ504">
        <v>36386168</v>
      </c>
      <c r="AK504">
        <v>1857555</v>
      </c>
      <c r="AM504">
        <v>1857555</v>
      </c>
      <c r="AN504">
        <v>8180847</v>
      </c>
      <c r="AO504">
        <v>3300682</v>
      </c>
      <c r="AP504">
        <v>217523</v>
      </c>
      <c r="AR504">
        <v>13556607</v>
      </c>
      <c r="AT504">
        <v>13556607</v>
      </c>
      <c r="AV504">
        <v>10050107</v>
      </c>
      <c r="AW504">
        <v>10050107</v>
      </c>
      <c r="BA504">
        <v>218691</v>
      </c>
      <c r="BC504">
        <v>10268798</v>
      </c>
      <c r="BD504">
        <v>23825405</v>
      </c>
      <c r="BE504">
        <v>1852000</v>
      </c>
      <c r="BK504">
        <v>1079758</v>
      </c>
      <c r="BL504">
        <v>9629005</v>
      </c>
      <c r="BM504">
        <v>12560763</v>
      </c>
      <c r="BN504">
        <v>36386168</v>
      </c>
    </row>
    <row r="505" spans="1:66" hidden="1" x14ac:dyDescent="0.25">
      <c r="A505" t="s">
        <v>33</v>
      </c>
      <c r="B505" t="s">
        <v>2211</v>
      </c>
      <c r="C505">
        <v>800200493</v>
      </c>
      <c r="D505" t="s">
        <v>2287</v>
      </c>
      <c r="E505" t="s">
        <v>2633</v>
      </c>
      <c r="F505" t="s">
        <v>140</v>
      </c>
      <c r="G505" t="s">
        <v>36</v>
      </c>
      <c r="H505" t="s">
        <v>349</v>
      </c>
      <c r="I505" t="s">
        <v>38</v>
      </c>
      <c r="J505" t="s">
        <v>38</v>
      </c>
      <c r="K505" t="s">
        <v>40</v>
      </c>
      <c r="L505">
        <v>7208018</v>
      </c>
      <c r="M505">
        <v>12029223</v>
      </c>
      <c r="N505">
        <v>5553277</v>
      </c>
      <c r="O505">
        <v>6612417</v>
      </c>
      <c r="R505">
        <v>614599</v>
      </c>
      <c r="T505">
        <v>32017534</v>
      </c>
      <c r="V505">
        <v>32017534</v>
      </c>
      <c r="X505">
        <v>1046627</v>
      </c>
      <c r="AB505">
        <v>1727623</v>
      </c>
      <c r="AD505">
        <v>2762206</v>
      </c>
      <c r="AI505">
        <v>5536456</v>
      </c>
      <c r="AJ505">
        <v>37553990</v>
      </c>
      <c r="AK505">
        <v>1140798</v>
      </c>
      <c r="AM505">
        <v>1140798</v>
      </c>
      <c r="AN505">
        <v>11244732</v>
      </c>
      <c r="AO505">
        <v>6702847</v>
      </c>
      <c r="AP505">
        <v>41087</v>
      </c>
      <c r="AR505">
        <v>19129464</v>
      </c>
      <c r="AT505">
        <v>19129464</v>
      </c>
      <c r="AV505">
        <v>7639305</v>
      </c>
      <c r="AW505">
        <v>7639305</v>
      </c>
      <c r="BA505">
        <v>71333</v>
      </c>
      <c r="BC505">
        <v>7710638</v>
      </c>
      <c r="BD505">
        <v>26840102</v>
      </c>
      <c r="BE505">
        <v>1852000</v>
      </c>
      <c r="BK505">
        <v>1079758</v>
      </c>
      <c r="BL505">
        <v>7782130</v>
      </c>
      <c r="BM505">
        <v>10713888</v>
      </c>
      <c r="BN505">
        <v>37553990</v>
      </c>
    </row>
    <row r="506" spans="1:66" hidden="1" x14ac:dyDescent="0.25">
      <c r="A506" t="s">
        <v>33</v>
      </c>
      <c r="B506" t="s">
        <v>2211</v>
      </c>
      <c r="C506">
        <v>800200598</v>
      </c>
      <c r="D506" t="s">
        <v>2287</v>
      </c>
      <c r="E506" t="s">
        <v>350</v>
      </c>
      <c r="F506" t="s">
        <v>197</v>
      </c>
      <c r="G506" t="s">
        <v>36</v>
      </c>
      <c r="H506" t="s">
        <v>351</v>
      </c>
      <c r="I506" t="s">
        <v>38</v>
      </c>
      <c r="J506" t="s">
        <v>38</v>
      </c>
      <c r="K506" t="s">
        <v>39</v>
      </c>
      <c r="L506">
        <v>61720339</v>
      </c>
      <c r="M506">
        <v>222984619</v>
      </c>
      <c r="N506">
        <v>422426355</v>
      </c>
      <c r="O506">
        <v>7212467</v>
      </c>
      <c r="Q506">
        <v>1035974</v>
      </c>
      <c r="R506">
        <v>79755427</v>
      </c>
      <c r="T506">
        <v>795135181</v>
      </c>
      <c r="V506">
        <v>795135181</v>
      </c>
      <c r="X506">
        <v>1764275</v>
      </c>
      <c r="AB506">
        <v>1090118</v>
      </c>
      <c r="AC506">
        <v>400896545</v>
      </c>
      <c r="AF506">
        <v>28268618</v>
      </c>
      <c r="AI506">
        <v>432019556</v>
      </c>
      <c r="AJ506">
        <v>1227154737</v>
      </c>
      <c r="AK506">
        <v>2892890</v>
      </c>
      <c r="AL506">
        <v>30765432</v>
      </c>
      <c r="AM506">
        <v>33658322</v>
      </c>
      <c r="AN506">
        <v>173183675</v>
      </c>
      <c r="AP506">
        <v>180462010</v>
      </c>
      <c r="AR506">
        <v>387304007</v>
      </c>
      <c r="AT506">
        <v>387304007</v>
      </c>
      <c r="AV506">
        <v>91171731</v>
      </c>
      <c r="AW506">
        <v>91171731</v>
      </c>
      <c r="AX506">
        <v>54789546</v>
      </c>
      <c r="AY506">
        <v>875686</v>
      </c>
      <c r="BA506">
        <v>232798274</v>
      </c>
      <c r="BB506">
        <v>310426191</v>
      </c>
      <c r="BC506">
        <v>690061428</v>
      </c>
      <c r="BD506">
        <v>1077365435</v>
      </c>
      <c r="BE506">
        <v>19024656</v>
      </c>
      <c r="BF506">
        <v>295371</v>
      </c>
      <c r="BJ506">
        <v>6018993</v>
      </c>
      <c r="BK506">
        <v>115615301</v>
      </c>
      <c r="BL506">
        <v>8834981</v>
      </c>
      <c r="BM506">
        <v>149789302</v>
      </c>
      <c r="BN506">
        <v>1227154737</v>
      </c>
    </row>
    <row r="507" spans="1:66" hidden="1" x14ac:dyDescent="0.25">
      <c r="A507" t="s">
        <v>33</v>
      </c>
      <c r="B507" t="s">
        <v>2211</v>
      </c>
      <c r="C507">
        <v>800200598</v>
      </c>
      <c r="D507" t="s">
        <v>2287</v>
      </c>
      <c r="E507" t="s">
        <v>350</v>
      </c>
      <c r="F507" t="s">
        <v>197</v>
      </c>
      <c r="G507" t="s">
        <v>36</v>
      </c>
      <c r="H507" t="s">
        <v>351</v>
      </c>
      <c r="I507" t="s">
        <v>38</v>
      </c>
      <c r="J507" t="s">
        <v>38</v>
      </c>
      <c r="K507" t="s">
        <v>40</v>
      </c>
      <c r="L507">
        <v>65287276</v>
      </c>
      <c r="M507">
        <v>162542709</v>
      </c>
      <c r="N507">
        <v>372208607</v>
      </c>
      <c r="O507">
        <v>5873180</v>
      </c>
      <c r="Q507">
        <v>520300</v>
      </c>
      <c r="R507">
        <v>90899397</v>
      </c>
      <c r="T507">
        <v>697331469</v>
      </c>
      <c r="V507">
        <v>697331469</v>
      </c>
      <c r="X507">
        <v>1789717</v>
      </c>
      <c r="AB507">
        <v>1476593</v>
      </c>
      <c r="AC507">
        <v>298765339</v>
      </c>
      <c r="AF507">
        <v>27874160</v>
      </c>
      <c r="AI507">
        <v>329905809</v>
      </c>
      <c r="AJ507">
        <v>1027237278</v>
      </c>
      <c r="AK507">
        <v>2567232</v>
      </c>
      <c r="AL507">
        <v>25397782</v>
      </c>
      <c r="AM507">
        <v>27965014</v>
      </c>
      <c r="AN507">
        <v>142115136</v>
      </c>
      <c r="AP507">
        <v>202710324</v>
      </c>
      <c r="AR507">
        <v>372790474</v>
      </c>
      <c r="AT507">
        <v>372790474</v>
      </c>
      <c r="AV507">
        <v>62099866</v>
      </c>
      <c r="AW507">
        <v>62099866</v>
      </c>
      <c r="AX507">
        <v>76587880</v>
      </c>
      <c r="AY507">
        <v>612782</v>
      </c>
      <c r="BA507">
        <v>137114918</v>
      </c>
      <c r="BB507">
        <v>227216524</v>
      </c>
      <c r="BC507">
        <v>503631970</v>
      </c>
      <c r="BD507">
        <v>876422444</v>
      </c>
      <c r="BE507">
        <v>19024656</v>
      </c>
      <c r="BF507">
        <v>295371</v>
      </c>
      <c r="BJ507">
        <v>6791956</v>
      </c>
      <c r="BK507">
        <v>106715609</v>
      </c>
      <c r="BL507">
        <v>17987242</v>
      </c>
      <c r="BM507">
        <v>150814834</v>
      </c>
      <c r="BN507">
        <v>1027237278</v>
      </c>
    </row>
    <row r="508" spans="1:66" hidden="1" x14ac:dyDescent="0.25">
      <c r="A508" t="s">
        <v>33</v>
      </c>
      <c r="B508" t="s">
        <v>2211</v>
      </c>
      <c r="C508">
        <v>800200934</v>
      </c>
      <c r="D508" t="s">
        <v>2287</v>
      </c>
      <c r="E508" t="s">
        <v>2634</v>
      </c>
      <c r="F508" t="s">
        <v>50</v>
      </c>
      <c r="G508" t="s">
        <v>51</v>
      </c>
      <c r="H508" t="s">
        <v>353</v>
      </c>
      <c r="I508" t="s">
        <v>38</v>
      </c>
      <c r="J508" t="s">
        <v>38</v>
      </c>
      <c r="K508" t="s">
        <v>39</v>
      </c>
      <c r="L508">
        <v>12410742</v>
      </c>
      <c r="M508">
        <v>86698229</v>
      </c>
      <c r="N508">
        <v>41840519</v>
      </c>
      <c r="O508">
        <v>20385707</v>
      </c>
      <c r="Q508">
        <v>903745</v>
      </c>
      <c r="R508">
        <v>48258</v>
      </c>
      <c r="T508">
        <v>162287200</v>
      </c>
      <c r="V508">
        <v>162287200</v>
      </c>
      <c r="X508">
        <v>86276375</v>
      </c>
      <c r="AB508">
        <v>576603</v>
      </c>
      <c r="AD508">
        <v>7986554</v>
      </c>
      <c r="AE508">
        <v>12148765</v>
      </c>
      <c r="AF508">
        <v>781657</v>
      </c>
      <c r="AI508">
        <v>107769954</v>
      </c>
      <c r="AJ508">
        <v>270057154</v>
      </c>
      <c r="AK508">
        <v>6153048</v>
      </c>
      <c r="AL508">
        <v>1222854</v>
      </c>
      <c r="AM508">
        <v>7375902</v>
      </c>
      <c r="AN508">
        <v>225703918</v>
      </c>
      <c r="AO508">
        <v>6566473</v>
      </c>
      <c r="AP508">
        <v>5072061</v>
      </c>
      <c r="AR508">
        <v>244718354</v>
      </c>
      <c r="AT508">
        <v>244718354</v>
      </c>
      <c r="AV508">
        <v>1020070</v>
      </c>
      <c r="AW508">
        <v>1020070</v>
      </c>
      <c r="BC508">
        <v>1020070</v>
      </c>
      <c r="BD508">
        <v>245738424</v>
      </c>
      <c r="BE508">
        <v>28511167</v>
      </c>
      <c r="BK508">
        <v>2313739</v>
      </c>
      <c r="BL508">
        <v>-6506176</v>
      </c>
      <c r="BM508">
        <v>24318730</v>
      </c>
      <c r="BN508">
        <v>270057154</v>
      </c>
    </row>
    <row r="509" spans="1:66" hidden="1" x14ac:dyDescent="0.25">
      <c r="A509" t="s">
        <v>33</v>
      </c>
      <c r="B509" t="s">
        <v>2211</v>
      </c>
      <c r="C509">
        <v>800200934</v>
      </c>
      <c r="D509" t="s">
        <v>2287</v>
      </c>
      <c r="E509" t="s">
        <v>2634</v>
      </c>
      <c r="F509" t="s">
        <v>50</v>
      </c>
      <c r="G509" t="s">
        <v>51</v>
      </c>
      <c r="H509" t="s">
        <v>353</v>
      </c>
      <c r="I509" t="s">
        <v>38</v>
      </c>
      <c r="J509" t="s">
        <v>38</v>
      </c>
      <c r="K509" t="s">
        <v>40</v>
      </c>
      <c r="L509">
        <v>11747484</v>
      </c>
      <c r="M509">
        <v>91812853</v>
      </c>
      <c r="N509">
        <v>59683193</v>
      </c>
      <c r="O509">
        <v>30679367</v>
      </c>
      <c r="Q509">
        <v>720146</v>
      </c>
      <c r="R509">
        <v>11286745</v>
      </c>
      <c r="T509">
        <v>205929788</v>
      </c>
      <c r="V509">
        <v>205929788</v>
      </c>
      <c r="X509">
        <v>76734426</v>
      </c>
      <c r="AB509">
        <v>1651692</v>
      </c>
      <c r="AD509">
        <v>5898091</v>
      </c>
      <c r="AE509">
        <v>12148765</v>
      </c>
      <c r="AF509">
        <v>1709703</v>
      </c>
      <c r="AI509">
        <v>98142677</v>
      </c>
      <c r="AJ509">
        <v>304072465</v>
      </c>
      <c r="AK509">
        <v>5437431</v>
      </c>
      <c r="AL509">
        <v>787115</v>
      </c>
      <c r="AM509">
        <v>6224546</v>
      </c>
      <c r="AN509">
        <v>251700459</v>
      </c>
      <c r="AO509">
        <v>2180534</v>
      </c>
      <c r="AP509">
        <v>10879052</v>
      </c>
      <c r="AR509">
        <v>270984591</v>
      </c>
      <c r="AT509">
        <v>270984591</v>
      </c>
      <c r="AV509">
        <v>1806732</v>
      </c>
      <c r="AW509">
        <v>1806732</v>
      </c>
      <c r="BC509">
        <v>1806732</v>
      </c>
      <c r="BD509">
        <v>272791323</v>
      </c>
      <c r="BE509">
        <v>28511167</v>
      </c>
      <c r="BK509">
        <v>2263046</v>
      </c>
      <c r="BL509">
        <v>506929</v>
      </c>
      <c r="BM509">
        <v>31281142</v>
      </c>
      <c r="BN509">
        <v>304072465</v>
      </c>
    </row>
    <row r="510" spans="1:66" hidden="1" x14ac:dyDescent="0.25">
      <c r="A510" t="s">
        <v>33</v>
      </c>
      <c r="B510" t="s">
        <v>2211</v>
      </c>
      <c r="C510">
        <v>800201943</v>
      </c>
      <c r="D510" t="s">
        <v>2287</v>
      </c>
      <c r="E510" t="s">
        <v>2635</v>
      </c>
      <c r="F510" t="s">
        <v>152</v>
      </c>
      <c r="G510" t="s">
        <v>45</v>
      </c>
      <c r="H510" t="s">
        <v>354</v>
      </c>
      <c r="I510" t="s">
        <v>38</v>
      </c>
      <c r="J510" t="s">
        <v>38</v>
      </c>
      <c r="K510" t="s">
        <v>39</v>
      </c>
      <c r="L510">
        <v>689459</v>
      </c>
      <c r="M510">
        <v>649461</v>
      </c>
      <c r="N510">
        <v>0</v>
      </c>
      <c r="O510">
        <v>20038</v>
      </c>
      <c r="P510">
        <v>0</v>
      </c>
      <c r="Q510">
        <v>329289</v>
      </c>
      <c r="R510">
        <v>0</v>
      </c>
      <c r="S510">
        <v>0</v>
      </c>
      <c r="T510">
        <v>1688247</v>
      </c>
      <c r="U510">
        <v>0</v>
      </c>
      <c r="V510">
        <v>1688247</v>
      </c>
      <c r="W510">
        <v>0</v>
      </c>
      <c r="X510">
        <v>25712584</v>
      </c>
      <c r="Y510">
        <v>0</v>
      </c>
      <c r="Z510">
        <v>0</v>
      </c>
      <c r="AA510">
        <v>0</v>
      </c>
      <c r="AB510">
        <v>0</v>
      </c>
      <c r="AC510">
        <v>0</v>
      </c>
      <c r="AD510">
        <v>136433</v>
      </c>
      <c r="AE510">
        <v>0</v>
      </c>
      <c r="AF510">
        <v>0</v>
      </c>
      <c r="AG510">
        <v>0</v>
      </c>
      <c r="AH510">
        <v>0</v>
      </c>
      <c r="AI510">
        <v>25849017</v>
      </c>
      <c r="AJ510">
        <v>27537264</v>
      </c>
      <c r="AK510">
        <v>0</v>
      </c>
      <c r="AL510">
        <v>0</v>
      </c>
      <c r="AM510">
        <v>0</v>
      </c>
      <c r="AN510">
        <v>0</v>
      </c>
      <c r="AO510">
        <v>132695</v>
      </c>
      <c r="AP510">
        <v>0</v>
      </c>
      <c r="AQ510">
        <v>0</v>
      </c>
      <c r="AR510">
        <v>132695</v>
      </c>
      <c r="AS510">
        <v>0</v>
      </c>
      <c r="AT510">
        <v>132695</v>
      </c>
      <c r="AU510">
        <v>0</v>
      </c>
      <c r="AV510">
        <v>0</v>
      </c>
      <c r="AW510">
        <v>0</v>
      </c>
      <c r="AX510">
        <v>0</v>
      </c>
      <c r="AY510">
        <v>2607885</v>
      </c>
      <c r="AZ510">
        <v>0</v>
      </c>
      <c r="BA510">
        <v>0</v>
      </c>
      <c r="BB510">
        <v>0</v>
      </c>
      <c r="BC510">
        <v>2607885</v>
      </c>
      <c r="BD510">
        <v>2740580</v>
      </c>
      <c r="BE510">
        <v>1925451</v>
      </c>
      <c r="BF510">
        <v>1432226</v>
      </c>
      <c r="BG510">
        <v>0</v>
      </c>
      <c r="BH510">
        <v>0</v>
      </c>
      <c r="BI510">
        <v>13926533</v>
      </c>
      <c r="BJ510">
        <v>0</v>
      </c>
      <c r="BK510">
        <v>6546992</v>
      </c>
      <c r="BL510">
        <v>965482</v>
      </c>
      <c r="BM510">
        <v>24796684</v>
      </c>
      <c r="BN510">
        <v>27537264</v>
      </c>
    </row>
    <row r="511" spans="1:66" hidden="1" x14ac:dyDescent="0.25">
      <c r="A511" t="s">
        <v>33</v>
      </c>
      <c r="B511" t="s">
        <v>2211</v>
      </c>
      <c r="C511">
        <v>800201943</v>
      </c>
      <c r="D511" t="s">
        <v>2287</v>
      </c>
      <c r="E511" t="s">
        <v>2635</v>
      </c>
      <c r="F511" t="s">
        <v>152</v>
      </c>
      <c r="G511" t="s">
        <v>45</v>
      </c>
      <c r="H511" t="s">
        <v>354</v>
      </c>
      <c r="I511" t="s">
        <v>38</v>
      </c>
      <c r="J511" t="s">
        <v>38</v>
      </c>
      <c r="K511" t="s">
        <v>40</v>
      </c>
      <c r="L511">
        <v>186590</v>
      </c>
      <c r="M511">
        <v>1208176</v>
      </c>
      <c r="N511">
        <v>0</v>
      </c>
      <c r="O511">
        <v>2202</v>
      </c>
      <c r="P511">
        <v>0</v>
      </c>
      <c r="Q511">
        <v>492060</v>
      </c>
      <c r="R511">
        <v>0</v>
      </c>
      <c r="S511">
        <v>0</v>
      </c>
      <c r="T511">
        <v>1889028</v>
      </c>
      <c r="U511">
        <v>0</v>
      </c>
      <c r="V511">
        <v>1889028</v>
      </c>
      <c r="W511">
        <v>0</v>
      </c>
      <c r="X511">
        <v>25456243</v>
      </c>
      <c r="Y511">
        <v>0</v>
      </c>
      <c r="Z511">
        <v>0</v>
      </c>
      <c r="AA511">
        <v>0</v>
      </c>
      <c r="AB511">
        <v>0</v>
      </c>
      <c r="AC511">
        <v>0</v>
      </c>
      <c r="AD511">
        <v>107648</v>
      </c>
      <c r="AE511">
        <v>0</v>
      </c>
      <c r="AF511">
        <v>0</v>
      </c>
      <c r="AG511">
        <v>0</v>
      </c>
      <c r="AH511">
        <v>0</v>
      </c>
      <c r="AI511">
        <v>25563891</v>
      </c>
      <c r="AJ511">
        <v>27452919</v>
      </c>
      <c r="AK511">
        <v>0</v>
      </c>
      <c r="AL511">
        <v>0</v>
      </c>
      <c r="AM511">
        <v>0</v>
      </c>
      <c r="AN511">
        <v>242217</v>
      </c>
      <c r="AO511">
        <v>164451</v>
      </c>
      <c r="AP511">
        <v>0</v>
      </c>
      <c r="AQ511">
        <v>0</v>
      </c>
      <c r="AR511">
        <v>406668</v>
      </c>
      <c r="AS511">
        <v>0</v>
      </c>
      <c r="AT511">
        <v>406668</v>
      </c>
      <c r="AU511">
        <v>0</v>
      </c>
      <c r="AV511">
        <v>0</v>
      </c>
      <c r="AW511">
        <v>0</v>
      </c>
      <c r="AX511">
        <v>0</v>
      </c>
      <c r="AY511">
        <v>2693817</v>
      </c>
      <c r="AZ511">
        <v>0</v>
      </c>
      <c r="BA511">
        <v>0</v>
      </c>
      <c r="BB511">
        <v>0</v>
      </c>
      <c r="BC511">
        <v>2693817</v>
      </c>
      <c r="BD511">
        <v>3100485</v>
      </c>
      <c r="BE511">
        <v>1925451</v>
      </c>
      <c r="BF511">
        <v>1432226</v>
      </c>
      <c r="BG511">
        <v>0</v>
      </c>
      <c r="BH511">
        <v>0</v>
      </c>
      <c r="BI511">
        <v>14039740</v>
      </c>
      <c r="BJ511">
        <v>0</v>
      </c>
      <c r="BK511">
        <v>6413139</v>
      </c>
      <c r="BL511">
        <v>541878</v>
      </c>
      <c r="BM511">
        <v>24352434</v>
      </c>
      <c r="BN511">
        <v>27452919</v>
      </c>
    </row>
    <row r="512" spans="1:66" hidden="1" x14ac:dyDescent="0.25">
      <c r="A512" t="s">
        <v>33</v>
      </c>
      <c r="B512" t="s">
        <v>2211</v>
      </c>
      <c r="C512">
        <v>800203210</v>
      </c>
      <c r="D512" t="s">
        <v>2287</v>
      </c>
      <c r="E512" t="s">
        <v>355</v>
      </c>
      <c r="F512" t="s">
        <v>356</v>
      </c>
      <c r="G512" t="s">
        <v>45</v>
      </c>
      <c r="H512" t="s">
        <v>357</v>
      </c>
      <c r="I512" t="s">
        <v>71</v>
      </c>
      <c r="J512" t="s">
        <v>72</v>
      </c>
      <c r="K512" t="s">
        <v>39</v>
      </c>
      <c r="L512">
        <v>665152</v>
      </c>
      <c r="M512">
        <v>779438</v>
      </c>
      <c r="N512">
        <v>5146512</v>
      </c>
      <c r="O512">
        <v>1982062</v>
      </c>
      <c r="R512">
        <v>2456</v>
      </c>
      <c r="T512">
        <v>8575620</v>
      </c>
      <c r="V512">
        <v>8575620</v>
      </c>
      <c r="X512">
        <v>19309008</v>
      </c>
      <c r="AB512">
        <v>16664965</v>
      </c>
      <c r="AF512">
        <v>50000</v>
      </c>
      <c r="AI512">
        <v>36023973</v>
      </c>
      <c r="AJ512">
        <v>44599593</v>
      </c>
      <c r="AK512">
        <v>125269</v>
      </c>
      <c r="AM512">
        <v>125269</v>
      </c>
      <c r="AN512">
        <v>3166836</v>
      </c>
      <c r="AO512">
        <v>159936</v>
      </c>
      <c r="AP512">
        <v>650427</v>
      </c>
      <c r="AR512">
        <v>4102468</v>
      </c>
      <c r="AT512">
        <v>4102468</v>
      </c>
      <c r="AX512">
        <v>31110879</v>
      </c>
      <c r="BC512">
        <v>31110879</v>
      </c>
      <c r="BD512">
        <v>35213347</v>
      </c>
      <c r="BE512">
        <v>950000</v>
      </c>
      <c r="BF512">
        <v>10578224</v>
      </c>
      <c r="BK512">
        <v>33095</v>
      </c>
      <c r="BL512">
        <v>-2175073</v>
      </c>
      <c r="BM512">
        <v>9386246</v>
      </c>
      <c r="BN512">
        <v>44599593</v>
      </c>
    </row>
    <row r="513" spans="1:66" hidden="1" x14ac:dyDescent="0.25">
      <c r="A513" t="s">
        <v>33</v>
      </c>
      <c r="B513" t="s">
        <v>2211</v>
      </c>
      <c r="C513">
        <v>800203210</v>
      </c>
      <c r="D513" t="s">
        <v>2287</v>
      </c>
      <c r="E513" t="s">
        <v>355</v>
      </c>
      <c r="F513" t="s">
        <v>356</v>
      </c>
      <c r="G513" t="s">
        <v>45</v>
      </c>
      <c r="H513" t="s">
        <v>357</v>
      </c>
      <c r="I513" t="s">
        <v>71</v>
      </c>
      <c r="J513" t="s">
        <v>72</v>
      </c>
      <c r="K513" t="s">
        <v>40</v>
      </c>
      <c r="L513">
        <v>2969774</v>
      </c>
      <c r="M513">
        <v>3071349</v>
      </c>
      <c r="N513">
        <v>11302702</v>
      </c>
      <c r="O513">
        <v>3065497</v>
      </c>
      <c r="R513">
        <v>1514</v>
      </c>
      <c r="T513">
        <v>20410836</v>
      </c>
      <c r="V513">
        <v>20410836</v>
      </c>
      <c r="X513">
        <v>12923608</v>
      </c>
      <c r="AB513">
        <v>5684222</v>
      </c>
      <c r="AF513">
        <v>50000</v>
      </c>
      <c r="AI513">
        <v>18657830</v>
      </c>
      <c r="AJ513">
        <v>39068666</v>
      </c>
      <c r="AK513">
        <v>135921</v>
      </c>
      <c r="AM513">
        <v>135921</v>
      </c>
      <c r="AN513">
        <v>15753431</v>
      </c>
      <c r="AO513">
        <v>2085950</v>
      </c>
      <c r="AP513">
        <v>389450</v>
      </c>
      <c r="AR513">
        <v>18364752</v>
      </c>
      <c r="AT513">
        <v>18364752</v>
      </c>
      <c r="BB513">
        <v>13684828</v>
      </c>
      <c r="BC513">
        <v>13684828</v>
      </c>
      <c r="BD513">
        <v>32049580</v>
      </c>
      <c r="BE513">
        <v>950000</v>
      </c>
      <c r="BF513">
        <v>10578224</v>
      </c>
      <c r="BK513">
        <v>33095</v>
      </c>
      <c r="BL513">
        <v>-4542233</v>
      </c>
      <c r="BM513">
        <v>7019086</v>
      </c>
      <c r="BN513">
        <v>39068666</v>
      </c>
    </row>
    <row r="514" spans="1:66" hidden="1" x14ac:dyDescent="0.25">
      <c r="A514" t="s">
        <v>33</v>
      </c>
      <c r="B514" t="s">
        <v>2211</v>
      </c>
      <c r="C514">
        <v>800203705</v>
      </c>
      <c r="D514" t="s">
        <v>2287</v>
      </c>
      <c r="E514" t="s">
        <v>2636</v>
      </c>
      <c r="F514" t="s">
        <v>152</v>
      </c>
      <c r="G514" t="s">
        <v>45</v>
      </c>
      <c r="H514" t="s">
        <v>2637</v>
      </c>
      <c r="I514" t="s">
        <v>38</v>
      </c>
      <c r="J514" t="s">
        <v>38</v>
      </c>
      <c r="K514" t="s">
        <v>39</v>
      </c>
      <c r="L514">
        <v>1339163</v>
      </c>
      <c r="M514">
        <v>180</v>
      </c>
      <c r="O514">
        <v>9770</v>
      </c>
      <c r="R514">
        <v>0</v>
      </c>
      <c r="T514">
        <v>1349113</v>
      </c>
      <c r="U514">
        <v>133608</v>
      </c>
      <c r="V514">
        <v>1482721</v>
      </c>
      <c r="W514">
        <v>0</v>
      </c>
      <c r="AF514">
        <v>4280</v>
      </c>
      <c r="AI514">
        <v>4280</v>
      </c>
      <c r="AJ514">
        <v>1487001</v>
      </c>
      <c r="AN514">
        <v>13160</v>
      </c>
      <c r="AO514">
        <v>86412</v>
      </c>
      <c r="AP514">
        <v>121200</v>
      </c>
      <c r="AR514">
        <v>220772</v>
      </c>
      <c r="AT514">
        <v>220772</v>
      </c>
      <c r="AY514">
        <v>15899</v>
      </c>
      <c r="BC514">
        <v>15899</v>
      </c>
      <c r="BD514">
        <v>236671</v>
      </c>
      <c r="BE514">
        <v>7508</v>
      </c>
      <c r="BF514">
        <v>542021</v>
      </c>
      <c r="BK514">
        <v>6000</v>
      </c>
      <c r="BL514">
        <v>694801</v>
      </c>
      <c r="BM514">
        <v>1250330</v>
      </c>
      <c r="BN514">
        <v>1487001</v>
      </c>
    </row>
    <row r="515" spans="1:66" hidden="1" x14ac:dyDescent="0.25">
      <c r="A515" t="s">
        <v>33</v>
      </c>
      <c r="B515" t="s">
        <v>2211</v>
      </c>
      <c r="C515">
        <v>800203705</v>
      </c>
      <c r="D515" t="s">
        <v>2287</v>
      </c>
      <c r="E515" t="s">
        <v>2636</v>
      </c>
      <c r="F515" t="s">
        <v>152</v>
      </c>
      <c r="G515" t="s">
        <v>45</v>
      </c>
      <c r="H515" t="s">
        <v>2637</v>
      </c>
      <c r="I515" t="s">
        <v>38</v>
      </c>
      <c r="J515" t="s">
        <v>38</v>
      </c>
      <c r="K515" t="s">
        <v>40</v>
      </c>
      <c r="L515">
        <v>1472464</v>
      </c>
      <c r="M515">
        <v>410192</v>
      </c>
      <c r="O515">
        <v>0</v>
      </c>
      <c r="R515">
        <v>349</v>
      </c>
      <c r="T515">
        <v>1883005</v>
      </c>
      <c r="U515">
        <v>0</v>
      </c>
      <c r="V515">
        <v>1883005</v>
      </c>
      <c r="W515">
        <v>189265</v>
      </c>
      <c r="AF515">
        <v>4431</v>
      </c>
      <c r="AI515">
        <v>193696</v>
      </c>
      <c r="AJ515">
        <v>2076701</v>
      </c>
      <c r="AN515">
        <v>8952</v>
      </c>
      <c r="AO515">
        <v>128040</v>
      </c>
      <c r="AR515">
        <v>136992</v>
      </c>
      <c r="AT515">
        <v>136992</v>
      </c>
      <c r="AY515">
        <v>26746</v>
      </c>
      <c r="BC515">
        <v>26746</v>
      </c>
      <c r="BD515">
        <v>163738</v>
      </c>
      <c r="BE515">
        <v>7508</v>
      </c>
      <c r="BF515">
        <v>542021</v>
      </c>
      <c r="BK515">
        <v>6000</v>
      </c>
      <c r="BL515">
        <v>1357434</v>
      </c>
      <c r="BM515">
        <v>1912963</v>
      </c>
      <c r="BN515">
        <v>2076701</v>
      </c>
    </row>
    <row r="516" spans="1:66" hidden="1" x14ac:dyDescent="0.25">
      <c r="A516" t="s">
        <v>33</v>
      </c>
      <c r="B516" t="s">
        <v>2211</v>
      </c>
      <c r="C516">
        <v>800203758</v>
      </c>
      <c r="D516" t="s">
        <v>2287</v>
      </c>
      <c r="E516" t="s">
        <v>2638</v>
      </c>
      <c r="F516" t="s">
        <v>63</v>
      </c>
      <c r="G516" t="s">
        <v>51</v>
      </c>
      <c r="H516" t="s">
        <v>2639</v>
      </c>
      <c r="I516" t="s">
        <v>47</v>
      </c>
      <c r="J516" t="s">
        <v>108</v>
      </c>
      <c r="K516" t="s">
        <v>39</v>
      </c>
      <c r="L516">
        <v>12509720</v>
      </c>
      <c r="M516">
        <v>19786523</v>
      </c>
      <c r="N516">
        <v>16912095</v>
      </c>
      <c r="Q516">
        <v>158163</v>
      </c>
      <c r="R516">
        <v>765048</v>
      </c>
      <c r="T516">
        <v>50131549</v>
      </c>
      <c r="V516">
        <v>50131549</v>
      </c>
      <c r="X516">
        <v>6006437</v>
      </c>
      <c r="AD516">
        <v>3632545</v>
      </c>
      <c r="AF516">
        <v>97548</v>
      </c>
      <c r="AI516">
        <v>9736530</v>
      </c>
      <c r="AJ516">
        <v>59868079</v>
      </c>
      <c r="AK516">
        <v>1258289</v>
      </c>
      <c r="AM516">
        <v>1258289</v>
      </c>
      <c r="AN516">
        <v>8099657</v>
      </c>
      <c r="AO516">
        <v>1288934</v>
      </c>
      <c r="AP516">
        <v>795477</v>
      </c>
      <c r="AQ516">
        <v>318355</v>
      </c>
      <c r="AR516">
        <v>11760712</v>
      </c>
      <c r="AT516">
        <v>11760712</v>
      </c>
      <c r="BA516">
        <v>3429262</v>
      </c>
      <c r="BC516">
        <v>3429262</v>
      </c>
      <c r="BD516">
        <v>15189974</v>
      </c>
      <c r="BE516">
        <v>692178</v>
      </c>
      <c r="BJ516">
        <v>457305</v>
      </c>
      <c r="BK516">
        <v>33317409</v>
      </c>
      <c r="BL516">
        <v>10211213</v>
      </c>
      <c r="BM516">
        <v>44678105</v>
      </c>
      <c r="BN516">
        <v>59868079</v>
      </c>
    </row>
    <row r="517" spans="1:66" hidden="1" x14ac:dyDescent="0.25">
      <c r="A517" t="s">
        <v>33</v>
      </c>
      <c r="B517" t="s">
        <v>2211</v>
      </c>
      <c r="C517">
        <v>800203758</v>
      </c>
      <c r="D517" t="s">
        <v>2287</v>
      </c>
      <c r="E517" t="s">
        <v>2638</v>
      </c>
      <c r="F517" t="s">
        <v>63</v>
      </c>
      <c r="G517" t="s">
        <v>51</v>
      </c>
      <c r="H517" t="s">
        <v>2639</v>
      </c>
      <c r="I517" t="s">
        <v>47</v>
      </c>
      <c r="J517" t="s">
        <v>108</v>
      </c>
      <c r="K517" t="s">
        <v>40</v>
      </c>
      <c r="L517">
        <v>14062795</v>
      </c>
      <c r="M517">
        <v>19049919</v>
      </c>
      <c r="N517">
        <v>21158380</v>
      </c>
      <c r="Q517">
        <v>117117</v>
      </c>
      <c r="R517">
        <v>956309</v>
      </c>
      <c r="T517">
        <v>55344520</v>
      </c>
      <c r="V517">
        <v>55344520</v>
      </c>
      <c r="X517">
        <v>6366097</v>
      </c>
      <c r="AD517">
        <v>4090834</v>
      </c>
      <c r="AF517">
        <v>90494</v>
      </c>
      <c r="AI517">
        <v>10547425</v>
      </c>
      <c r="AJ517">
        <v>65891945</v>
      </c>
      <c r="AK517">
        <v>1612849</v>
      </c>
      <c r="AM517">
        <v>1612849</v>
      </c>
      <c r="AN517">
        <v>11258528</v>
      </c>
      <c r="AO517">
        <v>4036458</v>
      </c>
      <c r="AP517">
        <v>684038</v>
      </c>
      <c r="AQ517">
        <v>311870</v>
      </c>
      <c r="AR517">
        <v>17903743</v>
      </c>
      <c r="AT517">
        <v>17903743</v>
      </c>
      <c r="BA517">
        <v>3694221</v>
      </c>
      <c r="BC517">
        <v>3694221</v>
      </c>
      <c r="BD517">
        <v>21597964</v>
      </c>
      <c r="BE517">
        <v>692178</v>
      </c>
      <c r="BJ517">
        <v>417224</v>
      </c>
      <c r="BK517">
        <v>30996109</v>
      </c>
      <c r="BL517">
        <v>12188470</v>
      </c>
      <c r="BM517">
        <v>44293981</v>
      </c>
      <c r="BN517">
        <v>65891945</v>
      </c>
    </row>
    <row r="518" spans="1:66" hidden="1" x14ac:dyDescent="0.25">
      <c r="A518" t="s">
        <v>33</v>
      </c>
      <c r="B518" t="s">
        <v>2211</v>
      </c>
      <c r="C518">
        <v>800203984</v>
      </c>
      <c r="D518" t="s">
        <v>2287</v>
      </c>
      <c r="E518" t="s">
        <v>358</v>
      </c>
      <c r="F518" t="s">
        <v>99</v>
      </c>
      <c r="G518" t="s">
        <v>36</v>
      </c>
      <c r="H518" t="s">
        <v>2640</v>
      </c>
      <c r="I518" t="s">
        <v>38</v>
      </c>
      <c r="J518" t="s">
        <v>38</v>
      </c>
      <c r="K518" t="s">
        <v>39</v>
      </c>
      <c r="L518">
        <v>13910949</v>
      </c>
      <c r="M518">
        <v>40127089</v>
      </c>
      <c r="N518">
        <v>54745189</v>
      </c>
      <c r="O518">
        <v>5572862</v>
      </c>
      <c r="R518">
        <v>75540</v>
      </c>
      <c r="T518">
        <v>114431629</v>
      </c>
      <c r="V518">
        <v>114431629</v>
      </c>
      <c r="X518">
        <v>11353805</v>
      </c>
      <c r="Z518">
        <v>72991</v>
      </c>
      <c r="AD518">
        <v>884029</v>
      </c>
      <c r="AF518">
        <v>414805</v>
      </c>
      <c r="AI518">
        <v>12725630</v>
      </c>
      <c r="AJ518">
        <v>127157259</v>
      </c>
      <c r="AK518">
        <v>1421067</v>
      </c>
      <c r="AM518">
        <v>1421067</v>
      </c>
      <c r="AN518">
        <v>40577117</v>
      </c>
      <c r="AO518">
        <v>747674</v>
      </c>
      <c r="AP518">
        <v>4807905</v>
      </c>
      <c r="AR518">
        <v>47553763</v>
      </c>
      <c r="AT518">
        <v>47553763</v>
      </c>
      <c r="AX518">
        <v>29132848</v>
      </c>
      <c r="AY518">
        <v>1422281</v>
      </c>
      <c r="BC518">
        <v>30555129</v>
      </c>
      <c r="BD518">
        <v>78108892</v>
      </c>
      <c r="BE518">
        <v>1323991</v>
      </c>
      <c r="BF518">
        <v>46305482</v>
      </c>
      <c r="BK518">
        <v>600500</v>
      </c>
      <c r="BL518">
        <v>818394</v>
      </c>
      <c r="BM518">
        <v>49048367</v>
      </c>
      <c r="BN518">
        <v>127157259</v>
      </c>
    </row>
    <row r="519" spans="1:66" hidden="1" x14ac:dyDescent="0.25">
      <c r="A519" t="s">
        <v>33</v>
      </c>
      <c r="B519" t="s">
        <v>2211</v>
      </c>
      <c r="C519">
        <v>800203984</v>
      </c>
      <c r="D519" t="s">
        <v>2287</v>
      </c>
      <c r="E519" t="s">
        <v>358</v>
      </c>
      <c r="F519" t="s">
        <v>99</v>
      </c>
      <c r="G519" t="s">
        <v>36</v>
      </c>
      <c r="H519" t="s">
        <v>2640</v>
      </c>
      <c r="I519" t="s">
        <v>38</v>
      </c>
      <c r="J519" t="s">
        <v>38</v>
      </c>
      <c r="K519" t="s">
        <v>40</v>
      </c>
      <c r="L519">
        <v>4269181</v>
      </c>
      <c r="M519">
        <v>32060352</v>
      </c>
      <c r="N519">
        <v>59176775</v>
      </c>
      <c r="O519">
        <v>3106462</v>
      </c>
      <c r="R519">
        <v>1179486</v>
      </c>
      <c r="T519">
        <v>99792256</v>
      </c>
      <c r="V519">
        <v>99792256</v>
      </c>
      <c r="X519">
        <v>14075318</v>
      </c>
      <c r="Z519">
        <v>0</v>
      </c>
      <c r="AD519">
        <v>1210635</v>
      </c>
      <c r="AF519">
        <v>414805</v>
      </c>
      <c r="AI519">
        <v>15700758</v>
      </c>
      <c r="AJ519">
        <v>115493014</v>
      </c>
      <c r="AK519">
        <v>1130362</v>
      </c>
      <c r="AM519">
        <v>1130362</v>
      </c>
      <c r="AN519">
        <v>30959621</v>
      </c>
      <c r="AO519">
        <v>176928</v>
      </c>
      <c r="AP519">
        <v>8197980</v>
      </c>
      <c r="AR519">
        <v>40464891</v>
      </c>
      <c r="AT519">
        <v>40464891</v>
      </c>
      <c r="AX519">
        <v>33432886</v>
      </c>
      <c r="BB519">
        <v>3819097</v>
      </c>
      <c r="BC519">
        <v>37251983</v>
      </c>
      <c r="BD519">
        <v>77716874</v>
      </c>
      <c r="BE519">
        <v>1201000</v>
      </c>
      <c r="BF519">
        <v>33351113</v>
      </c>
      <c r="BK519">
        <v>600500</v>
      </c>
      <c r="BL519">
        <v>2623527</v>
      </c>
      <c r="BM519">
        <v>37776140</v>
      </c>
      <c r="BN519">
        <v>115493014</v>
      </c>
    </row>
    <row r="520" spans="1:66" hidden="1" x14ac:dyDescent="0.25">
      <c r="A520" t="s">
        <v>33</v>
      </c>
      <c r="B520" t="s">
        <v>2211</v>
      </c>
      <c r="C520">
        <v>800204625</v>
      </c>
      <c r="D520" t="s">
        <v>2287</v>
      </c>
      <c r="E520" t="s">
        <v>2641</v>
      </c>
      <c r="F520" t="s">
        <v>602</v>
      </c>
      <c r="G520" t="s">
        <v>36</v>
      </c>
      <c r="H520" t="s">
        <v>2642</v>
      </c>
      <c r="I520" t="s">
        <v>57</v>
      </c>
      <c r="J520" t="s">
        <v>83</v>
      </c>
      <c r="K520" t="s">
        <v>39</v>
      </c>
      <c r="L520">
        <v>4325391</v>
      </c>
      <c r="M520">
        <v>3613963</v>
      </c>
      <c r="N520">
        <v>0</v>
      </c>
      <c r="O520">
        <v>267168</v>
      </c>
      <c r="R520">
        <v>1196132</v>
      </c>
      <c r="T520">
        <v>9402654</v>
      </c>
      <c r="U520">
        <v>2950141</v>
      </c>
      <c r="V520">
        <v>12352795</v>
      </c>
      <c r="X520">
        <v>273144</v>
      </c>
      <c r="AG520">
        <v>26064461</v>
      </c>
      <c r="AI520">
        <v>26337605</v>
      </c>
      <c r="AJ520">
        <v>38690400</v>
      </c>
      <c r="AK520">
        <v>874955</v>
      </c>
      <c r="AM520">
        <v>874955</v>
      </c>
      <c r="AN520">
        <v>2162682</v>
      </c>
      <c r="AO520">
        <v>321535</v>
      </c>
      <c r="AP520">
        <v>3428034</v>
      </c>
      <c r="AQ520">
        <v>1061</v>
      </c>
      <c r="AR520">
        <v>6788267</v>
      </c>
      <c r="AT520">
        <v>6788267</v>
      </c>
      <c r="BA520">
        <v>10600334</v>
      </c>
      <c r="BC520">
        <v>10600334</v>
      </c>
      <c r="BD520">
        <v>17388601</v>
      </c>
      <c r="BE520">
        <v>6793260</v>
      </c>
      <c r="BK520">
        <v>1973537</v>
      </c>
      <c r="BL520">
        <v>12535002</v>
      </c>
      <c r="BM520">
        <v>21301799</v>
      </c>
      <c r="BN520">
        <v>38690400</v>
      </c>
    </row>
    <row r="521" spans="1:66" hidden="1" x14ac:dyDescent="0.25">
      <c r="A521" t="s">
        <v>33</v>
      </c>
      <c r="B521" t="s">
        <v>2211</v>
      </c>
      <c r="C521">
        <v>800204625</v>
      </c>
      <c r="D521" t="s">
        <v>2287</v>
      </c>
      <c r="E521" t="s">
        <v>2641</v>
      </c>
      <c r="F521" t="s">
        <v>602</v>
      </c>
      <c r="G521" t="s">
        <v>36</v>
      </c>
      <c r="H521" t="s">
        <v>2642</v>
      </c>
      <c r="I521" t="s">
        <v>57</v>
      </c>
      <c r="J521" t="s">
        <v>83</v>
      </c>
      <c r="K521" t="s">
        <v>40</v>
      </c>
      <c r="L521">
        <v>4310796</v>
      </c>
      <c r="M521">
        <v>3289350</v>
      </c>
      <c r="N521">
        <v>0</v>
      </c>
      <c r="O521">
        <v>285827</v>
      </c>
      <c r="R521">
        <v>1875784</v>
      </c>
      <c r="T521">
        <v>9761757</v>
      </c>
      <c r="U521">
        <v>3760997</v>
      </c>
      <c r="V521">
        <v>13522754</v>
      </c>
      <c r="X521">
        <v>333040</v>
      </c>
      <c r="AG521">
        <v>30761708</v>
      </c>
      <c r="AI521">
        <v>31094748</v>
      </c>
      <c r="AJ521">
        <v>44617502</v>
      </c>
      <c r="AK521">
        <v>790258</v>
      </c>
      <c r="AM521">
        <v>790258</v>
      </c>
      <c r="AN521">
        <v>1808028</v>
      </c>
      <c r="AO521">
        <v>300718</v>
      </c>
      <c r="AP521">
        <v>165508</v>
      </c>
      <c r="AQ521">
        <v>211857</v>
      </c>
      <c r="AR521">
        <v>3276369</v>
      </c>
      <c r="AT521">
        <v>3276369</v>
      </c>
      <c r="BA521">
        <v>21457603</v>
      </c>
      <c r="BC521">
        <v>21457603</v>
      </c>
      <c r="BD521">
        <v>24733972</v>
      </c>
      <c r="BE521">
        <v>6793260</v>
      </c>
      <c r="BK521">
        <v>1870501</v>
      </c>
      <c r="BL521">
        <v>11219769</v>
      </c>
      <c r="BM521">
        <v>19883530</v>
      </c>
      <c r="BN521">
        <v>44617502</v>
      </c>
    </row>
    <row r="522" spans="1:66" hidden="1" x14ac:dyDescent="0.25">
      <c r="A522" t="s">
        <v>33</v>
      </c>
      <c r="B522" t="s">
        <v>2211</v>
      </c>
      <c r="C522">
        <v>800205150</v>
      </c>
      <c r="D522" t="s">
        <v>2287</v>
      </c>
      <c r="E522" t="s">
        <v>2643</v>
      </c>
      <c r="F522" t="s">
        <v>207</v>
      </c>
      <c r="G522" t="s">
        <v>45</v>
      </c>
      <c r="H522" t="s">
        <v>2644</v>
      </c>
      <c r="I522" t="s">
        <v>47</v>
      </c>
      <c r="J522" t="s">
        <v>62</v>
      </c>
      <c r="K522" t="s">
        <v>39</v>
      </c>
      <c r="L522">
        <v>2326538</v>
      </c>
      <c r="M522">
        <v>3985572</v>
      </c>
      <c r="N522">
        <v>9279870</v>
      </c>
      <c r="O522">
        <v>1475731</v>
      </c>
      <c r="R522">
        <v>17428</v>
      </c>
      <c r="T522">
        <v>17085139</v>
      </c>
      <c r="V522">
        <v>17085139</v>
      </c>
      <c r="X522">
        <v>474539</v>
      </c>
      <c r="AD522">
        <v>52905</v>
      </c>
      <c r="AI522">
        <v>527444</v>
      </c>
      <c r="AJ522">
        <v>17612583</v>
      </c>
      <c r="AK522">
        <v>68196</v>
      </c>
      <c r="AM522">
        <v>68196</v>
      </c>
      <c r="AN522">
        <v>1068181</v>
      </c>
      <c r="AO522">
        <v>749215</v>
      </c>
      <c r="AP522">
        <v>903401</v>
      </c>
      <c r="AQ522">
        <v>36</v>
      </c>
      <c r="AR522">
        <v>2789029</v>
      </c>
      <c r="AT522">
        <v>2789029</v>
      </c>
      <c r="BA522">
        <v>71990</v>
      </c>
      <c r="BC522">
        <v>71990</v>
      </c>
      <c r="BD522">
        <v>2861019</v>
      </c>
      <c r="BE522">
        <v>3000008</v>
      </c>
      <c r="BF522">
        <v>842300</v>
      </c>
      <c r="BL522">
        <v>10909256</v>
      </c>
      <c r="BM522">
        <v>14751564</v>
      </c>
      <c r="BN522">
        <v>17612583</v>
      </c>
    </row>
    <row r="523" spans="1:66" hidden="1" x14ac:dyDescent="0.25">
      <c r="A523" t="s">
        <v>33</v>
      </c>
      <c r="B523" t="s">
        <v>2211</v>
      </c>
      <c r="C523">
        <v>800205150</v>
      </c>
      <c r="D523" t="s">
        <v>2287</v>
      </c>
      <c r="E523" t="s">
        <v>2643</v>
      </c>
      <c r="F523" t="s">
        <v>207</v>
      </c>
      <c r="G523" t="s">
        <v>45</v>
      </c>
      <c r="H523" t="s">
        <v>2644</v>
      </c>
      <c r="I523" t="s">
        <v>47</v>
      </c>
      <c r="J523" t="s">
        <v>62</v>
      </c>
      <c r="K523" t="s">
        <v>40</v>
      </c>
      <c r="L523">
        <v>1613799</v>
      </c>
      <c r="M523">
        <v>3341222</v>
      </c>
      <c r="N523">
        <v>11583577</v>
      </c>
      <c r="O523">
        <v>77132</v>
      </c>
      <c r="T523">
        <v>16615730</v>
      </c>
      <c r="V523">
        <v>16615730</v>
      </c>
      <c r="X523">
        <v>567607</v>
      </c>
      <c r="AI523">
        <v>567607</v>
      </c>
      <c r="AJ523">
        <v>17183337</v>
      </c>
      <c r="AK523">
        <v>46664</v>
      </c>
      <c r="AM523">
        <v>46664</v>
      </c>
      <c r="AN523">
        <v>1127857</v>
      </c>
      <c r="AP523">
        <v>2009977</v>
      </c>
      <c r="AQ523">
        <v>197</v>
      </c>
      <c r="AR523">
        <v>3184695</v>
      </c>
      <c r="AT523">
        <v>3184695</v>
      </c>
      <c r="AX523">
        <v>106174</v>
      </c>
      <c r="AY523">
        <v>285329</v>
      </c>
      <c r="BC523">
        <v>391503</v>
      </c>
      <c r="BD523">
        <v>3576198</v>
      </c>
      <c r="BE523">
        <v>3000008</v>
      </c>
      <c r="BF523">
        <v>842300</v>
      </c>
      <c r="BL523">
        <v>9764831</v>
      </c>
      <c r="BM523">
        <v>13607139</v>
      </c>
      <c r="BN523">
        <v>17183337</v>
      </c>
    </row>
    <row r="524" spans="1:66" hidden="1" x14ac:dyDescent="0.25">
      <c r="A524" t="s">
        <v>33</v>
      </c>
      <c r="B524" t="s">
        <v>2211</v>
      </c>
      <c r="C524">
        <v>800205416</v>
      </c>
      <c r="D524" t="s">
        <v>2287</v>
      </c>
      <c r="E524" t="s">
        <v>360</v>
      </c>
      <c r="F524" t="s">
        <v>223</v>
      </c>
      <c r="G524" t="s">
        <v>36</v>
      </c>
      <c r="H524" t="s">
        <v>361</v>
      </c>
      <c r="I524" t="s">
        <v>38</v>
      </c>
      <c r="J524" t="s">
        <v>38</v>
      </c>
      <c r="K524" t="s">
        <v>39</v>
      </c>
      <c r="L524">
        <v>2418126</v>
      </c>
      <c r="M524">
        <v>26596405</v>
      </c>
      <c r="N524">
        <v>17196781</v>
      </c>
      <c r="O524">
        <v>1204039</v>
      </c>
      <c r="R524">
        <v>246958</v>
      </c>
      <c r="T524">
        <v>47662309</v>
      </c>
      <c r="V524">
        <v>47662309</v>
      </c>
      <c r="X524">
        <v>79377</v>
      </c>
      <c r="AB524">
        <v>161668</v>
      </c>
      <c r="AD524">
        <v>111845</v>
      </c>
      <c r="AF524">
        <v>4749583</v>
      </c>
      <c r="AI524">
        <v>5102473</v>
      </c>
      <c r="AJ524">
        <v>52764782</v>
      </c>
      <c r="AK524">
        <v>572617</v>
      </c>
      <c r="AM524">
        <v>572617</v>
      </c>
      <c r="AN524">
        <v>13119374</v>
      </c>
      <c r="AO524">
        <v>2855744</v>
      </c>
      <c r="AP524">
        <v>8311844</v>
      </c>
      <c r="AQ524">
        <v>25</v>
      </c>
      <c r="AR524">
        <v>24859604</v>
      </c>
      <c r="AT524">
        <v>24859604</v>
      </c>
      <c r="AY524">
        <v>55875</v>
      </c>
      <c r="BA524">
        <v>3733085</v>
      </c>
      <c r="BC524">
        <v>3788960</v>
      </c>
      <c r="BD524">
        <v>28648564</v>
      </c>
      <c r="BE524">
        <v>350000</v>
      </c>
      <c r="BK524">
        <v>860211</v>
      </c>
      <c r="BL524">
        <v>22906007</v>
      </c>
      <c r="BM524">
        <v>24116218</v>
      </c>
      <c r="BN524">
        <v>52764782</v>
      </c>
    </row>
    <row r="525" spans="1:66" hidden="1" x14ac:dyDescent="0.25">
      <c r="A525" t="s">
        <v>33</v>
      </c>
      <c r="B525" t="s">
        <v>2211</v>
      </c>
      <c r="C525">
        <v>800205416</v>
      </c>
      <c r="D525" t="s">
        <v>2287</v>
      </c>
      <c r="E525" t="s">
        <v>360</v>
      </c>
      <c r="F525" t="s">
        <v>223</v>
      </c>
      <c r="G525" t="s">
        <v>36</v>
      </c>
      <c r="H525" t="s">
        <v>361</v>
      </c>
      <c r="I525" t="s">
        <v>38</v>
      </c>
      <c r="J525" t="s">
        <v>38</v>
      </c>
      <c r="K525" t="s">
        <v>40</v>
      </c>
      <c r="L525">
        <v>3631574</v>
      </c>
      <c r="M525">
        <v>18535548</v>
      </c>
      <c r="N525">
        <v>16377078</v>
      </c>
      <c r="O525">
        <v>830362</v>
      </c>
      <c r="R525">
        <v>206634</v>
      </c>
      <c r="T525">
        <v>39581196</v>
      </c>
      <c r="V525">
        <v>39581196</v>
      </c>
      <c r="X525">
        <v>108938</v>
      </c>
      <c r="AB525">
        <v>161668</v>
      </c>
      <c r="AD525">
        <v>630374</v>
      </c>
      <c r="AF525">
        <v>1626305</v>
      </c>
      <c r="AI525">
        <v>2527285</v>
      </c>
      <c r="AJ525">
        <v>42108481</v>
      </c>
      <c r="AK525">
        <v>470069</v>
      </c>
      <c r="AM525">
        <v>470069</v>
      </c>
      <c r="AN525">
        <v>14929042</v>
      </c>
      <c r="AO525">
        <v>1544032</v>
      </c>
      <c r="AP525">
        <v>3314516</v>
      </c>
      <c r="AQ525">
        <v>124972</v>
      </c>
      <c r="AR525">
        <v>20382631</v>
      </c>
      <c r="AT525">
        <v>20382631</v>
      </c>
      <c r="AY525">
        <v>13582</v>
      </c>
      <c r="BA525">
        <v>6166667</v>
      </c>
      <c r="BC525">
        <v>6180249</v>
      </c>
      <c r="BD525">
        <v>26562880</v>
      </c>
      <c r="BE525">
        <v>350000</v>
      </c>
      <c r="BK525">
        <v>860211</v>
      </c>
      <c r="BL525">
        <v>14335390</v>
      </c>
      <c r="BM525">
        <v>15545601</v>
      </c>
      <c r="BN525">
        <v>42108481</v>
      </c>
    </row>
    <row r="526" spans="1:66" hidden="1" x14ac:dyDescent="0.25">
      <c r="A526" t="s">
        <v>33</v>
      </c>
      <c r="B526" t="s">
        <v>2211</v>
      </c>
      <c r="C526">
        <v>800206842</v>
      </c>
      <c r="D526" t="s">
        <v>2287</v>
      </c>
      <c r="E526" t="s">
        <v>362</v>
      </c>
      <c r="F526" t="s">
        <v>190</v>
      </c>
      <c r="G526" t="s">
        <v>111</v>
      </c>
      <c r="H526" t="s">
        <v>2645</v>
      </c>
      <c r="I526" t="s">
        <v>38</v>
      </c>
      <c r="J526" t="s">
        <v>38</v>
      </c>
      <c r="K526" t="s">
        <v>39</v>
      </c>
      <c r="L526">
        <v>23303152</v>
      </c>
      <c r="M526">
        <v>331177352</v>
      </c>
      <c r="N526">
        <v>240796706</v>
      </c>
      <c r="O526">
        <v>54354156</v>
      </c>
      <c r="R526">
        <v>6260868</v>
      </c>
      <c r="T526">
        <v>655892234</v>
      </c>
      <c r="V526">
        <v>655892234</v>
      </c>
      <c r="X526">
        <v>158561689</v>
      </c>
      <c r="AD526">
        <v>7580383</v>
      </c>
      <c r="AG526">
        <v>17530</v>
      </c>
      <c r="AI526">
        <v>166159602</v>
      </c>
      <c r="AJ526">
        <v>822051836</v>
      </c>
      <c r="AK526">
        <v>26798226</v>
      </c>
      <c r="AL526">
        <v>21189784</v>
      </c>
      <c r="AM526">
        <v>47988010</v>
      </c>
      <c r="AN526">
        <v>124761838</v>
      </c>
      <c r="AQ526">
        <v>34712107</v>
      </c>
      <c r="AR526">
        <v>207461955</v>
      </c>
      <c r="AT526">
        <v>207461955</v>
      </c>
      <c r="AU526">
        <v>7534730</v>
      </c>
      <c r="AW526">
        <v>7534730</v>
      </c>
      <c r="BB526">
        <v>23148722</v>
      </c>
      <c r="BC526">
        <v>30683452</v>
      </c>
      <c r="BD526">
        <v>238145407</v>
      </c>
      <c r="BE526">
        <v>262442</v>
      </c>
      <c r="BH526">
        <v>390563095</v>
      </c>
      <c r="BK526">
        <v>15675782</v>
      </c>
      <c r="BL526">
        <v>177405110</v>
      </c>
      <c r="BM526">
        <v>583906429</v>
      </c>
      <c r="BN526">
        <v>822051836</v>
      </c>
    </row>
    <row r="527" spans="1:66" hidden="1" x14ac:dyDescent="0.25">
      <c r="A527" t="s">
        <v>33</v>
      </c>
      <c r="B527" t="s">
        <v>2211</v>
      </c>
      <c r="C527">
        <v>800206842</v>
      </c>
      <c r="D527" t="s">
        <v>2287</v>
      </c>
      <c r="E527" t="s">
        <v>362</v>
      </c>
      <c r="F527" t="s">
        <v>190</v>
      </c>
      <c r="G527" t="s">
        <v>111</v>
      </c>
      <c r="H527" t="s">
        <v>2645</v>
      </c>
      <c r="I527" t="s">
        <v>38</v>
      </c>
      <c r="J527" t="s">
        <v>38</v>
      </c>
      <c r="K527" t="s">
        <v>40</v>
      </c>
      <c r="L527">
        <v>1214978</v>
      </c>
      <c r="M527">
        <v>333602586</v>
      </c>
      <c r="N527">
        <v>253361825</v>
      </c>
      <c r="O527">
        <v>4892300</v>
      </c>
      <c r="R527">
        <v>22360703</v>
      </c>
      <c r="T527">
        <v>615432392</v>
      </c>
      <c r="V527">
        <v>615432392</v>
      </c>
      <c r="X527">
        <v>164291038</v>
      </c>
      <c r="AG527">
        <v>15191</v>
      </c>
      <c r="AI527">
        <v>164306229</v>
      </c>
      <c r="AJ527">
        <v>779738621</v>
      </c>
      <c r="AK527">
        <v>17959473</v>
      </c>
      <c r="AL527">
        <v>21470164</v>
      </c>
      <c r="AM527">
        <v>39429637</v>
      </c>
      <c r="AN527">
        <v>119800327</v>
      </c>
      <c r="AQ527">
        <v>70764242</v>
      </c>
      <c r="AR527">
        <v>229994206</v>
      </c>
      <c r="AT527">
        <v>229994206</v>
      </c>
      <c r="AU527">
        <v>6026088</v>
      </c>
      <c r="AW527">
        <v>6026088</v>
      </c>
      <c r="AY527">
        <v>10165469</v>
      </c>
      <c r="BB527">
        <v>20660919</v>
      </c>
      <c r="BC527">
        <v>36852476</v>
      </c>
      <c r="BD527">
        <v>266846682</v>
      </c>
      <c r="BE527">
        <v>262442</v>
      </c>
      <c r="BH527">
        <v>257627657</v>
      </c>
      <c r="BK527">
        <v>135480565</v>
      </c>
      <c r="BL527">
        <v>119521275</v>
      </c>
      <c r="BM527">
        <v>512891939</v>
      </c>
      <c r="BN527">
        <v>779738621</v>
      </c>
    </row>
    <row r="528" spans="1:66" hidden="1" x14ac:dyDescent="0.25">
      <c r="A528" t="s">
        <v>33</v>
      </c>
      <c r="B528" t="s">
        <v>2211</v>
      </c>
      <c r="C528">
        <v>800206930</v>
      </c>
      <c r="D528" t="s">
        <v>2287</v>
      </c>
      <c r="E528" t="s">
        <v>2646</v>
      </c>
      <c r="F528" t="s">
        <v>289</v>
      </c>
      <c r="G528" t="s">
        <v>45</v>
      </c>
      <c r="H528" t="s">
        <v>2647</v>
      </c>
      <c r="I528" t="s">
        <v>38</v>
      </c>
      <c r="J528" t="s">
        <v>38</v>
      </c>
      <c r="K528" t="s">
        <v>39</v>
      </c>
      <c r="L528">
        <v>839237</v>
      </c>
      <c r="M528">
        <v>538528</v>
      </c>
      <c r="N528">
        <v>3580503</v>
      </c>
      <c r="O528">
        <v>1452001</v>
      </c>
      <c r="P528">
        <v>0</v>
      </c>
      <c r="Q528">
        <v>0</v>
      </c>
      <c r="R528">
        <v>0</v>
      </c>
      <c r="S528">
        <v>0</v>
      </c>
      <c r="T528">
        <v>6410269</v>
      </c>
      <c r="U528">
        <v>0</v>
      </c>
      <c r="V528">
        <v>6410269</v>
      </c>
      <c r="W528">
        <v>0</v>
      </c>
      <c r="X528">
        <v>26413034</v>
      </c>
      <c r="Y528">
        <v>0</v>
      </c>
      <c r="Z528">
        <v>145346</v>
      </c>
      <c r="AA528">
        <v>0</v>
      </c>
      <c r="AB528">
        <v>0</v>
      </c>
      <c r="AC528">
        <v>686662</v>
      </c>
      <c r="AD528">
        <v>0</v>
      </c>
      <c r="AE528">
        <v>0</v>
      </c>
      <c r="AF528">
        <v>4064282</v>
      </c>
      <c r="AG528">
        <v>88697805</v>
      </c>
      <c r="AH528">
        <v>0</v>
      </c>
      <c r="AI528">
        <v>120007129</v>
      </c>
      <c r="AJ528">
        <v>126417398</v>
      </c>
      <c r="AK528">
        <v>238410</v>
      </c>
      <c r="AL528">
        <v>0</v>
      </c>
      <c r="AM528">
        <v>238410</v>
      </c>
      <c r="AN528">
        <v>3200114</v>
      </c>
      <c r="AO528">
        <v>57624</v>
      </c>
      <c r="AP528">
        <v>10523890</v>
      </c>
      <c r="AQ528">
        <v>0</v>
      </c>
      <c r="AR528">
        <v>14020038</v>
      </c>
      <c r="AS528">
        <v>0</v>
      </c>
      <c r="AT528">
        <v>14020038</v>
      </c>
      <c r="AU528">
        <v>0</v>
      </c>
      <c r="AV528">
        <v>18385413</v>
      </c>
      <c r="AW528">
        <v>18385413</v>
      </c>
      <c r="AX528">
        <v>0</v>
      </c>
      <c r="AY528">
        <v>0</v>
      </c>
      <c r="AZ528">
        <v>0</v>
      </c>
      <c r="BA528">
        <v>179002580</v>
      </c>
      <c r="BB528">
        <v>0</v>
      </c>
      <c r="BC528">
        <v>197387993</v>
      </c>
      <c r="BD528">
        <v>211408031</v>
      </c>
      <c r="BE528">
        <v>400000</v>
      </c>
      <c r="BF528">
        <v>117011976</v>
      </c>
      <c r="BG528">
        <v>0</v>
      </c>
      <c r="BH528">
        <v>0</v>
      </c>
      <c r="BI528">
        <v>0</v>
      </c>
      <c r="BJ528">
        <v>0</v>
      </c>
      <c r="BK528">
        <v>184375</v>
      </c>
      <c r="BL528">
        <v>-202586984</v>
      </c>
      <c r="BM528">
        <v>-84990633</v>
      </c>
      <c r="BN528">
        <v>126417398</v>
      </c>
    </row>
    <row r="529" spans="1:66" hidden="1" x14ac:dyDescent="0.25">
      <c r="A529" t="s">
        <v>33</v>
      </c>
      <c r="B529" t="s">
        <v>2211</v>
      </c>
      <c r="C529">
        <v>800206930</v>
      </c>
      <c r="D529" t="s">
        <v>2287</v>
      </c>
      <c r="E529" t="s">
        <v>2646</v>
      </c>
      <c r="F529" t="s">
        <v>289</v>
      </c>
      <c r="G529" t="s">
        <v>45</v>
      </c>
      <c r="H529" t="s">
        <v>2647</v>
      </c>
      <c r="I529" t="s">
        <v>38</v>
      </c>
      <c r="J529" t="s">
        <v>38</v>
      </c>
      <c r="K529" t="s">
        <v>40</v>
      </c>
      <c r="L529">
        <v>500113</v>
      </c>
      <c r="M529">
        <v>896696</v>
      </c>
      <c r="N529">
        <v>3422207</v>
      </c>
      <c r="O529">
        <v>697798</v>
      </c>
      <c r="P529">
        <v>0</v>
      </c>
      <c r="Q529">
        <v>0</v>
      </c>
      <c r="R529">
        <v>0</v>
      </c>
      <c r="S529">
        <v>0</v>
      </c>
      <c r="T529">
        <v>5516814</v>
      </c>
      <c r="U529">
        <v>0</v>
      </c>
      <c r="V529">
        <v>5516814</v>
      </c>
      <c r="W529">
        <v>0</v>
      </c>
      <c r="X529">
        <v>5136553</v>
      </c>
      <c r="Y529">
        <v>0</v>
      </c>
      <c r="Z529">
        <v>151517</v>
      </c>
      <c r="AA529">
        <v>0</v>
      </c>
      <c r="AB529">
        <v>0</v>
      </c>
      <c r="AC529">
        <v>691167</v>
      </c>
      <c r="AD529">
        <v>0</v>
      </c>
      <c r="AE529">
        <v>0</v>
      </c>
      <c r="AF529">
        <v>2825324</v>
      </c>
      <c r="AG529">
        <v>151168169</v>
      </c>
      <c r="AH529">
        <v>0</v>
      </c>
      <c r="AI529">
        <v>159972730</v>
      </c>
      <c r="AJ529">
        <v>165489544</v>
      </c>
      <c r="AK529">
        <v>161056</v>
      </c>
      <c r="AL529">
        <v>0</v>
      </c>
      <c r="AM529">
        <v>161056</v>
      </c>
      <c r="AN529">
        <v>2806363</v>
      </c>
      <c r="AO529">
        <v>85301</v>
      </c>
      <c r="AP529">
        <v>12750234</v>
      </c>
      <c r="AQ529">
        <v>0</v>
      </c>
      <c r="AR529">
        <v>15802954</v>
      </c>
      <c r="AS529">
        <v>0</v>
      </c>
      <c r="AT529">
        <v>15802954</v>
      </c>
      <c r="AU529">
        <v>0</v>
      </c>
      <c r="AV529">
        <v>16103089</v>
      </c>
      <c r="AW529">
        <v>16103089</v>
      </c>
      <c r="AX529">
        <v>0</v>
      </c>
      <c r="AY529">
        <v>0</v>
      </c>
      <c r="AZ529">
        <v>0</v>
      </c>
      <c r="BA529">
        <v>213128240</v>
      </c>
      <c r="BB529">
        <v>0</v>
      </c>
      <c r="BC529">
        <v>229231329</v>
      </c>
      <c r="BD529">
        <v>245034283</v>
      </c>
      <c r="BE529">
        <v>400000</v>
      </c>
      <c r="BF529">
        <v>117011976</v>
      </c>
      <c r="BG529">
        <v>0</v>
      </c>
      <c r="BH529">
        <v>0</v>
      </c>
      <c r="BI529">
        <v>0</v>
      </c>
      <c r="BJ529">
        <v>0</v>
      </c>
      <c r="BK529">
        <v>184375</v>
      </c>
      <c r="BL529">
        <v>-197141090</v>
      </c>
      <c r="BM529">
        <v>-79544739</v>
      </c>
      <c r="BN529">
        <v>165489544</v>
      </c>
    </row>
    <row r="530" spans="1:66" hidden="1" x14ac:dyDescent="0.25">
      <c r="A530" t="s">
        <v>33</v>
      </c>
      <c r="B530" t="s">
        <v>2211</v>
      </c>
      <c r="C530">
        <v>800207192</v>
      </c>
      <c r="D530" t="s">
        <v>2287</v>
      </c>
      <c r="E530" t="s">
        <v>2648</v>
      </c>
      <c r="F530" t="s">
        <v>228</v>
      </c>
      <c r="G530" t="s">
        <v>36</v>
      </c>
      <c r="H530" t="s">
        <v>363</v>
      </c>
      <c r="I530" t="s">
        <v>38</v>
      </c>
      <c r="J530" t="s">
        <v>38</v>
      </c>
      <c r="K530" t="s">
        <v>39</v>
      </c>
      <c r="L530">
        <v>701069</v>
      </c>
      <c r="M530">
        <v>16747232</v>
      </c>
      <c r="N530">
        <v>28400812</v>
      </c>
      <c r="O530">
        <v>6401067</v>
      </c>
      <c r="T530">
        <v>52250180</v>
      </c>
      <c r="V530">
        <v>52250180</v>
      </c>
      <c r="W530">
        <v>1900973</v>
      </c>
      <c r="X530">
        <v>9784828</v>
      </c>
      <c r="AD530">
        <v>823991</v>
      </c>
      <c r="AI530">
        <v>12509792</v>
      </c>
      <c r="AJ530">
        <v>64759972</v>
      </c>
      <c r="AK530">
        <v>1302931</v>
      </c>
      <c r="AL530">
        <v>1530393</v>
      </c>
      <c r="AM530">
        <v>2833324</v>
      </c>
      <c r="AN530">
        <v>19669165</v>
      </c>
      <c r="AP530">
        <v>9255175</v>
      </c>
      <c r="AQ530">
        <v>669669</v>
      </c>
      <c r="AR530">
        <v>32427333</v>
      </c>
      <c r="AT530">
        <v>32427333</v>
      </c>
      <c r="BA530">
        <v>8329837</v>
      </c>
      <c r="BC530">
        <v>8329837</v>
      </c>
      <c r="BD530">
        <v>40757170</v>
      </c>
      <c r="BE530">
        <v>6000000</v>
      </c>
      <c r="BF530">
        <v>500000</v>
      </c>
      <c r="BJ530">
        <v>121705</v>
      </c>
      <c r="BK530">
        <v>12146495</v>
      </c>
      <c r="BL530">
        <v>5234602</v>
      </c>
      <c r="BM530">
        <v>24002802</v>
      </c>
      <c r="BN530">
        <v>64759972</v>
      </c>
    </row>
    <row r="531" spans="1:66" hidden="1" x14ac:dyDescent="0.25">
      <c r="A531" t="s">
        <v>33</v>
      </c>
      <c r="B531" t="s">
        <v>2211</v>
      </c>
      <c r="C531">
        <v>800207192</v>
      </c>
      <c r="D531" t="s">
        <v>2287</v>
      </c>
      <c r="E531" t="s">
        <v>2648</v>
      </c>
      <c r="F531" t="s">
        <v>228</v>
      </c>
      <c r="G531" t="s">
        <v>36</v>
      </c>
      <c r="H531" t="s">
        <v>363</v>
      </c>
      <c r="I531" t="s">
        <v>38</v>
      </c>
      <c r="J531" t="s">
        <v>38</v>
      </c>
      <c r="K531" t="s">
        <v>40</v>
      </c>
      <c r="L531">
        <v>741332</v>
      </c>
      <c r="M531">
        <v>24753642</v>
      </c>
      <c r="N531">
        <v>32309964</v>
      </c>
      <c r="O531">
        <v>2511972</v>
      </c>
      <c r="T531">
        <v>60316910</v>
      </c>
      <c r="V531">
        <v>60316910</v>
      </c>
      <c r="X531">
        <v>8678191</v>
      </c>
      <c r="AD531">
        <v>575010</v>
      </c>
      <c r="AI531">
        <v>9253201</v>
      </c>
      <c r="AJ531">
        <v>69570111</v>
      </c>
      <c r="AK531">
        <v>953479</v>
      </c>
      <c r="AL531">
        <v>1841689</v>
      </c>
      <c r="AM531">
        <v>2795168</v>
      </c>
      <c r="AN531">
        <v>21780445</v>
      </c>
      <c r="AO531">
        <v>162870</v>
      </c>
      <c r="AP531">
        <v>10427477</v>
      </c>
      <c r="AQ531">
        <v>444668</v>
      </c>
      <c r="AR531">
        <v>35610628</v>
      </c>
      <c r="AT531">
        <v>35610628</v>
      </c>
      <c r="BA531">
        <v>12427001</v>
      </c>
      <c r="BC531">
        <v>12427001</v>
      </c>
      <c r="BD531">
        <v>48037629</v>
      </c>
      <c r="BE531">
        <v>6000000</v>
      </c>
      <c r="BF531">
        <v>500000</v>
      </c>
      <c r="BJ531">
        <v>121705</v>
      </c>
      <c r="BK531">
        <v>6200418</v>
      </c>
      <c r="BL531">
        <v>8710359</v>
      </c>
      <c r="BM531">
        <v>21532482</v>
      </c>
      <c r="BN531">
        <v>69570111</v>
      </c>
    </row>
    <row r="532" spans="1:66" hidden="1" x14ac:dyDescent="0.25">
      <c r="A532" t="s">
        <v>33</v>
      </c>
      <c r="B532" t="s">
        <v>2211</v>
      </c>
      <c r="C532">
        <v>800208865</v>
      </c>
      <c r="D532" t="s">
        <v>2287</v>
      </c>
      <c r="E532" t="s">
        <v>364</v>
      </c>
      <c r="F532" t="s">
        <v>365</v>
      </c>
      <c r="G532" t="s">
        <v>45</v>
      </c>
      <c r="H532" t="s">
        <v>2649</v>
      </c>
      <c r="I532" t="s">
        <v>38</v>
      </c>
      <c r="J532" t="s">
        <v>38</v>
      </c>
      <c r="K532" t="s">
        <v>39</v>
      </c>
      <c r="L532">
        <v>22578829</v>
      </c>
      <c r="M532">
        <v>3651287</v>
      </c>
      <c r="N532">
        <v>15302053</v>
      </c>
      <c r="O532">
        <v>0</v>
      </c>
      <c r="P532">
        <v>0</v>
      </c>
      <c r="Q532">
        <v>0</v>
      </c>
      <c r="R532">
        <v>164691</v>
      </c>
      <c r="S532">
        <v>0</v>
      </c>
      <c r="T532">
        <v>41696860</v>
      </c>
      <c r="U532">
        <v>0</v>
      </c>
      <c r="V532">
        <v>41696860</v>
      </c>
      <c r="W532">
        <v>0</v>
      </c>
      <c r="X532">
        <v>5174536</v>
      </c>
      <c r="Y532">
        <v>0</v>
      </c>
      <c r="Z532">
        <v>0</v>
      </c>
      <c r="AA532">
        <v>0</v>
      </c>
      <c r="AB532">
        <v>76631</v>
      </c>
      <c r="AC532">
        <v>0</v>
      </c>
      <c r="AD532">
        <v>1000693</v>
      </c>
      <c r="AE532">
        <v>0</v>
      </c>
      <c r="AF532">
        <v>0</v>
      </c>
      <c r="AG532">
        <v>2760036</v>
      </c>
      <c r="AH532">
        <v>0</v>
      </c>
      <c r="AI532">
        <v>9011896</v>
      </c>
      <c r="AJ532">
        <v>50708756</v>
      </c>
      <c r="AK532">
        <v>0</v>
      </c>
      <c r="AL532">
        <v>0</v>
      </c>
      <c r="AM532">
        <v>0</v>
      </c>
      <c r="AN532">
        <v>35712766</v>
      </c>
      <c r="AO532">
        <v>0</v>
      </c>
      <c r="AP532">
        <v>0</v>
      </c>
      <c r="AQ532">
        <v>5284952</v>
      </c>
      <c r="AR532">
        <v>40997718</v>
      </c>
      <c r="AS532">
        <v>0</v>
      </c>
      <c r="AT532">
        <v>40997718</v>
      </c>
      <c r="AU532">
        <v>0</v>
      </c>
      <c r="AV532">
        <v>0</v>
      </c>
      <c r="AW532">
        <v>0</v>
      </c>
      <c r="AX532">
        <v>0</v>
      </c>
      <c r="AY532">
        <v>0</v>
      </c>
      <c r="AZ532">
        <v>0</v>
      </c>
      <c r="BA532">
        <v>0</v>
      </c>
      <c r="BB532">
        <v>788613</v>
      </c>
      <c r="BC532">
        <v>788613</v>
      </c>
      <c r="BD532">
        <v>41786331</v>
      </c>
      <c r="BE532">
        <v>25644</v>
      </c>
      <c r="BF532">
        <v>0</v>
      </c>
      <c r="BG532">
        <v>0</v>
      </c>
      <c r="BH532">
        <v>0</v>
      </c>
      <c r="BI532">
        <v>0</v>
      </c>
      <c r="BJ532">
        <v>0</v>
      </c>
      <c r="BK532">
        <v>12822</v>
      </c>
      <c r="BL532">
        <v>8883959</v>
      </c>
      <c r="BM532">
        <v>8922425</v>
      </c>
      <c r="BN532">
        <v>50708756</v>
      </c>
    </row>
    <row r="533" spans="1:66" hidden="1" x14ac:dyDescent="0.25">
      <c r="A533" t="s">
        <v>33</v>
      </c>
      <c r="B533" t="s">
        <v>2211</v>
      </c>
      <c r="C533">
        <v>800208865</v>
      </c>
      <c r="D533" t="s">
        <v>2287</v>
      </c>
      <c r="E533" t="s">
        <v>364</v>
      </c>
      <c r="F533" t="s">
        <v>365</v>
      </c>
      <c r="G533" t="s">
        <v>45</v>
      </c>
      <c r="H533" t="s">
        <v>2649</v>
      </c>
      <c r="I533" t="s">
        <v>38</v>
      </c>
      <c r="J533" t="s">
        <v>38</v>
      </c>
      <c r="K533" t="s">
        <v>40</v>
      </c>
      <c r="L533">
        <v>30395435</v>
      </c>
      <c r="M533">
        <v>2377150</v>
      </c>
      <c r="N533">
        <v>11248673</v>
      </c>
      <c r="O533">
        <v>0</v>
      </c>
      <c r="P533">
        <v>0</v>
      </c>
      <c r="Q533">
        <v>0</v>
      </c>
      <c r="R533">
        <v>122584</v>
      </c>
      <c r="S533">
        <v>0</v>
      </c>
      <c r="T533">
        <v>44143842</v>
      </c>
      <c r="U533">
        <v>0</v>
      </c>
      <c r="V533">
        <v>44143842</v>
      </c>
      <c r="W533">
        <v>0</v>
      </c>
      <c r="X533">
        <v>4804487</v>
      </c>
      <c r="Y533">
        <v>0</v>
      </c>
      <c r="Z533">
        <v>0</v>
      </c>
      <c r="AA533">
        <v>0</v>
      </c>
      <c r="AB533">
        <v>108674</v>
      </c>
      <c r="AC533">
        <v>0</v>
      </c>
      <c r="AD533">
        <v>1390214</v>
      </c>
      <c r="AE533">
        <v>0</v>
      </c>
      <c r="AF533">
        <v>0</v>
      </c>
      <c r="AG533">
        <v>4609858</v>
      </c>
      <c r="AH533">
        <v>0</v>
      </c>
      <c r="AI533">
        <v>10913233</v>
      </c>
      <c r="AJ533">
        <v>55057075</v>
      </c>
      <c r="AK533">
        <v>0</v>
      </c>
      <c r="AL533">
        <v>0</v>
      </c>
      <c r="AM533">
        <v>0</v>
      </c>
      <c r="AN533">
        <v>31884040</v>
      </c>
      <c r="AO533">
        <v>411022</v>
      </c>
      <c r="AP533">
        <v>0</v>
      </c>
      <c r="AQ533">
        <v>4349807</v>
      </c>
      <c r="AR533">
        <v>36644869</v>
      </c>
      <c r="AS533">
        <v>0</v>
      </c>
      <c r="AT533">
        <v>36644869</v>
      </c>
      <c r="AU533">
        <v>0</v>
      </c>
      <c r="AV533">
        <v>0</v>
      </c>
      <c r="AW533">
        <v>0</v>
      </c>
      <c r="AX533">
        <v>0</v>
      </c>
      <c r="AY533">
        <v>0</v>
      </c>
      <c r="AZ533">
        <v>0</v>
      </c>
      <c r="BA533">
        <v>0</v>
      </c>
      <c r="BB533">
        <v>3386931</v>
      </c>
      <c r="BC533">
        <v>3386931</v>
      </c>
      <c r="BD533">
        <v>40031800</v>
      </c>
      <c r="BE533">
        <v>25644</v>
      </c>
      <c r="BF533">
        <v>0</v>
      </c>
      <c r="BG533">
        <v>0</v>
      </c>
      <c r="BH533">
        <v>0</v>
      </c>
      <c r="BI533">
        <v>0</v>
      </c>
      <c r="BJ533">
        <v>0</v>
      </c>
      <c r="BK533">
        <v>12822</v>
      </c>
      <c r="BL533">
        <v>14986809</v>
      </c>
      <c r="BM533">
        <v>15025275</v>
      </c>
      <c r="BN533">
        <v>55057075</v>
      </c>
    </row>
    <row r="534" spans="1:66" hidden="1" x14ac:dyDescent="0.25">
      <c r="A534" t="s">
        <v>33</v>
      </c>
      <c r="B534" t="s">
        <v>2211</v>
      </c>
      <c r="C534">
        <v>800209481</v>
      </c>
      <c r="D534" t="s">
        <v>2287</v>
      </c>
      <c r="E534" t="s">
        <v>2650</v>
      </c>
      <c r="F534" t="s">
        <v>322</v>
      </c>
      <c r="G534" t="s">
        <v>45</v>
      </c>
      <c r="H534" t="s">
        <v>2651</v>
      </c>
      <c r="I534" t="s">
        <v>94</v>
      </c>
      <c r="J534" t="s">
        <v>95</v>
      </c>
      <c r="K534" t="s">
        <v>39</v>
      </c>
      <c r="L534">
        <v>1611926</v>
      </c>
      <c r="M534">
        <v>15891403</v>
      </c>
      <c r="N534">
        <v>10515187</v>
      </c>
      <c r="O534">
        <v>4673725</v>
      </c>
      <c r="P534">
        <v>0</v>
      </c>
      <c r="Q534">
        <v>0</v>
      </c>
      <c r="R534">
        <v>0</v>
      </c>
      <c r="S534">
        <v>0</v>
      </c>
      <c r="T534">
        <v>32692241</v>
      </c>
      <c r="U534">
        <v>0</v>
      </c>
      <c r="V534">
        <v>32692241</v>
      </c>
      <c r="W534">
        <v>63238712</v>
      </c>
      <c r="X534">
        <v>48901945</v>
      </c>
      <c r="Y534">
        <v>0</v>
      </c>
      <c r="Z534">
        <v>2333999</v>
      </c>
      <c r="AA534">
        <v>0</v>
      </c>
      <c r="AB534">
        <v>0</v>
      </c>
      <c r="AC534">
        <v>0</v>
      </c>
      <c r="AD534">
        <v>478158</v>
      </c>
      <c r="AE534">
        <v>0</v>
      </c>
      <c r="AF534">
        <v>0</v>
      </c>
      <c r="AG534">
        <v>873998</v>
      </c>
      <c r="AH534">
        <v>0</v>
      </c>
      <c r="AI534">
        <v>115826812</v>
      </c>
      <c r="AJ534">
        <v>148519053</v>
      </c>
      <c r="AK534">
        <v>2088991</v>
      </c>
      <c r="AL534">
        <v>1319721</v>
      </c>
      <c r="AM534">
        <v>3408712</v>
      </c>
      <c r="AN534">
        <v>12534714</v>
      </c>
      <c r="AO534">
        <v>467157</v>
      </c>
      <c r="AP534">
        <v>15206511</v>
      </c>
      <c r="AQ534">
        <v>1051492</v>
      </c>
      <c r="AR534">
        <v>32668586</v>
      </c>
      <c r="AS534">
        <v>0</v>
      </c>
      <c r="AT534">
        <v>32668586</v>
      </c>
      <c r="AU534">
        <v>0</v>
      </c>
      <c r="AV534">
        <v>0</v>
      </c>
      <c r="AW534">
        <v>0</v>
      </c>
      <c r="AX534">
        <v>4749781</v>
      </c>
      <c r="AY534">
        <v>0</v>
      </c>
      <c r="AZ534">
        <v>0</v>
      </c>
      <c r="BA534">
        <v>5755980</v>
      </c>
      <c r="BB534">
        <v>57860</v>
      </c>
      <c r="BC534">
        <v>10563621</v>
      </c>
      <c r="BD534">
        <v>43232207</v>
      </c>
      <c r="BE534">
        <v>5171400</v>
      </c>
      <c r="BF534">
        <v>3421166</v>
      </c>
      <c r="BG534">
        <v>0</v>
      </c>
      <c r="BH534">
        <v>0</v>
      </c>
      <c r="BI534">
        <v>0</v>
      </c>
      <c r="BJ534">
        <v>0</v>
      </c>
      <c r="BK534">
        <v>0</v>
      </c>
      <c r="BL534">
        <v>96694280</v>
      </c>
      <c r="BM534">
        <v>105286846</v>
      </c>
      <c r="BN534">
        <v>148519053</v>
      </c>
    </row>
    <row r="535" spans="1:66" hidden="1" x14ac:dyDescent="0.25">
      <c r="A535" t="s">
        <v>33</v>
      </c>
      <c r="B535" t="s">
        <v>2211</v>
      </c>
      <c r="C535">
        <v>800209481</v>
      </c>
      <c r="D535" t="s">
        <v>2287</v>
      </c>
      <c r="E535" t="s">
        <v>2650</v>
      </c>
      <c r="F535" t="s">
        <v>322</v>
      </c>
      <c r="G535" t="s">
        <v>45</v>
      </c>
      <c r="H535" t="s">
        <v>2651</v>
      </c>
      <c r="I535" t="s">
        <v>94</v>
      </c>
      <c r="J535" t="s">
        <v>95</v>
      </c>
      <c r="K535" t="s">
        <v>40</v>
      </c>
      <c r="L535">
        <v>1684303</v>
      </c>
      <c r="M535">
        <v>12588492</v>
      </c>
      <c r="N535">
        <v>12134425</v>
      </c>
      <c r="O535">
        <v>5037704</v>
      </c>
      <c r="P535">
        <v>0</v>
      </c>
      <c r="Q535">
        <v>0</v>
      </c>
      <c r="R535">
        <v>0</v>
      </c>
      <c r="S535">
        <v>0</v>
      </c>
      <c r="T535">
        <v>31444924</v>
      </c>
      <c r="U535">
        <v>0</v>
      </c>
      <c r="V535">
        <v>31444924</v>
      </c>
      <c r="W535">
        <v>73362981</v>
      </c>
      <c r="X535">
        <v>49545040</v>
      </c>
      <c r="Y535">
        <v>0</v>
      </c>
      <c r="Z535">
        <v>1424356</v>
      </c>
      <c r="AA535">
        <v>0</v>
      </c>
      <c r="AB535">
        <v>0</v>
      </c>
      <c r="AC535">
        <v>0</v>
      </c>
      <c r="AD535">
        <v>406968</v>
      </c>
      <c r="AE535">
        <v>0</v>
      </c>
      <c r="AF535">
        <v>0</v>
      </c>
      <c r="AG535">
        <v>1565798</v>
      </c>
      <c r="AH535">
        <v>0</v>
      </c>
      <c r="AI535">
        <v>126305143</v>
      </c>
      <c r="AJ535">
        <v>157750067</v>
      </c>
      <c r="AK535">
        <v>2080217</v>
      </c>
      <c r="AL535">
        <v>1361014</v>
      </c>
      <c r="AM535">
        <v>3441231</v>
      </c>
      <c r="AN535">
        <v>12153953</v>
      </c>
      <c r="AO535">
        <v>4452900</v>
      </c>
      <c r="AP535">
        <v>7740987</v>
      </c>
      <c r="AQ535">
        <v>1029936</v>
      </c>
      <c r="AR535">
        <v>28819007</v>
      </c>
      <c r="AS535">
        <v>0</v>
      </c>
      <c r="AT535">
        <v>28819007</v>
      </c>
      <c r="AU535">
        <v>0</v>
      </c>
      <c r="AV535">
        <v>0</v>
      </c>
      <c r="AW535">
        <v>0</v>
      </c>
      <c r="AX535">
        <v>0</v>
      </c>
      <c r="AY535">
        <v>0</v>
      </c>
      <c r="AZ535">
        <v>0</v>
      </c>
      <c r="BA535">
        <v>11475447</v>
      </c>
      <c r="BB535">
        <v>943805</v>
      </c>
      <c r="BC535">
        <v>12419252</v>
      </c>
      <c r="BD535">
        <v>41238259</v>
      </c>
      <c r="BE535">
        <v>5171400</v>
      </c>
      <c r="BF535">
        <v>3421166</v>
      </c>
      <c r="BG535">
        <v>0</v>
      </c>
      <c r="BH535">
        <v>0</v>
      </c>
      <c r="BI535">
        <v>0</v>
      </c>
      <c r="BJ535">
        <v>0</v>
      </c>
      <c r="BK535">
        <v>0</v>
      </c>
      <c r="BL535">
        <v>107919242</v>
      </c>
      <c r="BM535">
        <v>116511808</v>
      </c>
      <c r="BN535">
        <v>157750067</v>
      </c>
    </row>
    <row r="536" spans="1:66" hidden="1" x14ac:dyDescent="0.25">
      <c r="A536" t="s">
        <v>33</v>
      </c>
      <c r="B536" t="s">
        <v>2211</v>
      </c>
      <c r="C536">
        <v>800210144</v>
      </c>
      <c r="D536" t="s">
        <v>2287</v>
      </c>
      <c r="E536" t="s">
        <v>2652</v>
      </c>
      <c r="F536" t="s">
        <v>366</v>
      </c>
      <c r="G536" t="s">
        <v>36</v>
      </c>
      <c r="H536" t="s">
        <v>367</v>
      </c>
      <c r="I536" t="s">
        <v>57</v>
      </c>
      <c r="J536" t="s">
        <v>368</v>
      </c>
      <c r="K536" t="s">
        <v>39</v>
      </c>
      <c r="L536">
        <v>6163213</v>
      </c>
      <c r="M536">
        <v>2614895</v>
      </c>
      <c r="N536">
        <v>5153945</v>
      </c>
      <c r="P536">
        <v>19620670</v>
      </c>
      <c r="R536">
        <v>2059617</v>
      </c>
      <c r="T536">
        <v>35612340</v>
      </c>
      <c r="V536">
        <v>35612340</v>
      </c>
      <c r="W536">
        <v>2394936</v>
      </c>
      <c r="X536">
        <v>307990678</v>
      </c>
      <c r="AB536">
        <v>77999</v>
      </c>
      <c r="AF536">
        <v>440150</v>
      </c>
      <c r="AG536">
        <v>32339544</v>
      </c>
      <c r="AI536">
        <v>343243307</v>
      </c>
      <c r="AJ536">
        <v>378855647</v>
      </c>
      <c r="AN536">
        <v>5729736</v>
      </c>
      <c r="AO536">
        <v>4999730</v>
      </c>
      <c r="AP536">
        <v>755768</v>
      </c>
      <c r="AQ536">
        <v>3829594</v>
      </c>
      <c r="AR536">
        <v>15314828</v>
      </c>
      <c r="AT536">
        <v>15314828</v>
      </c>
      <c r="AX536">
        <v>14574294</v>
      </c>
      <c r="AY536">
        <v>46488024</v>
      </c>
      <c r="BC536">
        <v>61062318</v>
      </c>
      <c r="BD536">
        <v>76377146</v>
      </c>
      <c r="BE536">
        <v>683466</v>
      </c>
      <c r="BF536">
        <v>5180322</v>
      </c>
      <c r="BJ536">
        <v>221043126</v>
      </c>
      <c r="BK536">
        <v>30305070</v>
      </c>
      <c r="BL536">
        <v>45266517</v>
      </c>
      <c r="BM536">
        <v>302478501</v>
      </c>
      <c r="BN536">
        <v>378855647</v>
      </c>
    </row>
    <row r="537" spans="1:66" hidden="1" x14ac:dyDescent="0.25">
      <c r="A537" t="s">
        <v>33</v>
      </c>
      <c r="B537" t="s">
        <v>2211</v>
      </c>
      <c r="C537">
        <v>800210144</v>
      </c>
      <c r="D537" t="s">
        <v>2287</v>
      </c>
      <c r="E537" t="s">
        <v>2652</v>
      </c>
      <c r="F537" t="s">
        <v>366</v>
      </c>
      <c r="G537" t="s">
        <v>36</v>
      </c>
      <c r="H537" t="s">
        <v>367</v>
      </c>
      <c r="I537" t="s">
        <v>57</v>
      </c>
      <c r="J537" t="s">
        <v>368</v>
      </c>
      <c r="K537" t="s">
        <v>40</v>
      </c>
      <c r="L537">
        <v>9909631</v>
      </c>
      <c r="M537">
        <v>1767714</v>
      </c>
      <c r="N537">
        <v>4153782</v>
      </c>
      <c r="P537">
        <v>14244704</v>
      </c>
      <c r="R537">
        <v>2596954</v>
      </c>
      <c r="T537">
        <v>32672785</v>
      </c>
      <c r="V537">
        <v>32672785</v>
      </c>
      <c r="W537">
        <v>2228094</v>
      </c>
      <c r="X537">
        <v>308978724</v>
      </c>
      <c r="AB537">
        <v>76728</v>
      </c>
      <c r="AG537">
        <v>43925737</v>
      </c>
      <c r="AI537">
        <v>355209283</v>
      </c>
      <c r="AJ537">
        <v>387882068</v>
      </c>
      <c r="AN537">
        <v>5042288</v>
      </c>
      <c r="AO537">
        <v>406515</v>
      </c>
      <c r="AP537">
        <v>1174437</v>
      </c>
      <c r="AQ537">
        <v>7592274</v>
      </c>
      <c r="AR537">
        <v>14215514</v>
      </c>
      <c r="AT537">
        <v>14215514</v>
      </c>
      <c r="AX537">
        <v>21249934</v>
      </c>
      <c r="AY537">
        <v>48289746</v>
      </c>
      <c r="BC537">
        <v>69539680</v>
      </c>
      <c r="BD537">
        <v>83755194</v>
      </c>
      <c r="BE537">
        <v>683466</v>
      </c>
      <c r="BF537">
        <v>5180322</v>
      </c>
      <c r="BJ537">
        <v>230891389</v>
      </c>
      <c r="BK537">
        <v>25353998</v>
      </c>
      <c r="BL537">
        <v>42017699</v>
      </c>
      <c r="BM537">
        <v>304126874</v>
      </c>
      <c r="BN537">
        <v>387882068</v>
      </c>
    </row>
    <row r="538" spans="1:66" hidden="1" x14ac:dyDescent="0.25">
      <c r="A538" t="s">
        <v>33</v>
      </c>
      <c r="B538" t="s">
        <v>2211</v>
      </c>
      <c r="C538">
        <v>800214071</v>
      </c>
      <c r="D538" t="s">
        <v>2287</v>
      </c>
      <c r="E538" t="s">
        <v>2653</v>
      </c>
      <c r="F538" t="s">
        <v>2499</v>
      </c>
      <c r="G538" t="s">
        <v>45</v>
      </c>
      <c r="H538" t="s">
        <v>2654</v>
      </c>
      <c r="I538" t="s">
        <v>94</v>
      </c>
      <c r="J538" t="s">
        <v>227</v>
      </c>
      <c r="K538" t="s">
        <v>39</v>
      </c>
      <c r="L538">
        <v>1928508</v>
      </c>
      <c r="M538">
        <v>17865473</v>
      </c>
      <c r="N538">
        <v>15244989</v>
      </c>
      <c r="O538">
        <v>742751</v>
      </c>
      <c r="Q538">
        <v>8820</v>
      </c>
      <c r="R538">
        <v>0</v>
      </c>
      <c r="T538">
        <v>35790541</v>
      </c>
      <c r="V538">
        <v>35790541</v>
      </c>
      <c r="X538">
        <v>1508855</v>
      </c>
      <c r="Z538">
        <v>1271969</v>
      </c>
      <c r="AB538">
        <v>2211025</v>
      </c>
      <c r="AD538">
        <v>1844455</v>
      </c>
      <c r="AF538">
        <v>0</v>
      </c>
      <c r="AI538">
        <v>6836304</v>
      </c>
      <c r="AJ538">
        <v>42626845</v>
      </c>
      <c r="AK538">
        <v>756455</v>
      </c>
      <c r="AL538">
        <v>637538</v>
      </c>
      <c r="AM538">
        <v>1393993</v>
      </c>
      <c r="AN538">
        <v>10392357</v>
      </c>
      <c r="AO538">
        <v>1651719</v>
      </c>
      <c r="AP538">
        <v>870964</v>
      </c>
      <c r="AR538">
        <v>14309033</v>
      </c>
      <c r="AT538">
        <v>14309033</v>
      </c>
      <c r="BA538">
        <v>737914</v>
      </c>
      <c r="BB538">
        <v>0</v>
      </c>
      <c r="BC538">
        <v>737914</v>
      </c>
      <c r="BD538">
        <v>15046947</v>
      </c>
      <c r="BE538">
        <v>3845864</v>
      </c>
      <c r="BK538">
        <v>23576404</v>
      </c>
      <c r="BL538">
        <v>157630</v>
      </c>
      <c r="BM538">
        <v>27579898</v>
      </c>
      <c r="BN538">
        <v>42626845</v>
      </c>
    </row>
    <row r="539" spans="1:66" hidden="1" x14ac:dyDescent="0.25">
      <c r="A539" t="s">
        <v>33</v>
      </c>
      <c r="B539" t="s">
        <v>2211</v>
      </c>
      <c r="C539">
        <v>800214071</v>
      </c>
      <c r="D539" t="s">
        <v>2287</v>
      </c>
      <c r="E539" t="s">
        <v>2653</v>
      </c>
      <c r="F539" t="s">
        <v>2499</v>
      </c>
      <c r="G539" t="s">
        <v>45</v>
      </c>
      <c r="H539" t="s">
        <v>2654</v>
      </c>
      <c r="I539" t="s">
        <v>94</v>
      </c>
      <c r="J539" t="s">
        <v>227</v>
      </c>
      <c r="K539" t="s">
        <v>40</v>
      </c>
      <c r="L539">
        <v>2223316</v>
      </c>
      <c r="M539">
        <v>17627386</v>
      </c>
      <c r="N539">
        <v>16654371</v>
      </c>
      <c r="O539">
        <v>782442</v>
      </c>
      <c r="T539">
        <v>37287515</v>
      </c>
      <c r="V539">
        <v>37287515</v>
      </c>
      <c r="X539">
        <v>1580130</v>
      </c>
      <c r="Z539">
        <v>236115</v>
      </c>
      <c r="AB539">
        <v>3031290</v>
      </c>
      <c r="AD539">
        <v>1352035</v>
      </c>
      <c r="AI539">
        <v>6199570</v>
      </c>
      <c r="AJ539">
        <v>43487085</v>
      </c>
      <c r="AK539">
        <v>594752</v>
      </c>
      <c r="AL539">
        <v>537537</v>
      </c>
      <c r="AM539">
        <v>1132289</v>
      </c>
      <c r="AN539">
        <v>10074168</v>
      </c>
      <c r="AO539">
        <v>2983362</v>
      </c>
      <c r="AP539">
        <v>1312508</v>
      </c>
      <c r="AR539">
        <v>15502327</v>
      </c>
      <c r="AT539">
        <v>15502327</v>
      </c>
      <c r="BA539">
        <v>562490</v>
      </c>
      <c r="BC539">
        <v>562490</v>
      </c>
      <c r="BD539">
        <v>16064817</v>
      </c>
      <c r="BE539">
        <v>3845864</v>
      </c>
      <c r="BK539">
        <v>22324404</v>
      </c>
      <c r="BL539">
        <v>1252000</v>
      </c>
      <c r="BM539">
        <v>27422268</v>
      </c>
      <c r="BN539">
        <v>43487085</v>
      </c>
    </row>
    <row r="540" spans="1:66" hidden="1" x14ac:dyDescent="0.25">
      <c r="A540" t="s">
        <v>33</v>
      </c>
      <c r="B540" t="s">
        <v>2211</v>
      </c>
      <c r="C540">
        <v>800214937</v>
      </c>
      <c r="D540" t="s">
        <v>2287</v>
      </c>
      <c r="E540" t="s">
        <v>2655</v>
      </c>
      <c r="F540" t="s">
        <v>89</v>
      </c>
      <c r="G540" t="s">
        <v>45</v>
      </c>
      <c r="H540" t="s">
        <v>2656</v>
      </c>
      <c r="I540" t="s">
        <v>38</v>
      </c>
      <c r="J540" t="s">
        <v>38</v>
      </c>
      <c r="K540" t="s">
        <v>39</v>
      </c>
      <c r="L540">
        <v>76396</v>
      </c>
      <c r="M540">
        <v>2144412</v>
      </c>
      <c r="N540">
        <v>2331369</v>
      </c>
      <c r="O540">
        <v>1464717</v>
      </c>
      <c r="R540">
        <v>22775</v>
      </c>
      <c r="T540">
        <v>6039669</v>
      </c>
      <c r="V540">
        <v>6039669</v>
      </c>
      <c r="X540">
        <v>81662426</v>
      </c>
      <c r="AI540">
        <v>81662426</v>
      </c>
      <c r="AJ540">
        <v>87702095</v>
      </c>
      <c r="AK540">
        <v>1766694</v>
      </c>
      <c r="AM540">
        <v>1766694</v>
      </c>
      <c r="AN540">
        <v>14508836</v>
      </c>
      <c r="AO540">
        <v>172267</v>
      </c>
      <c r="AP540">
        <v>3859270</v>
      </c>
      <c r="AQ540">
        <v>9208</v>
      </c>
      <c r="AR540">
        <v>20316275</v>
      </c>
      <c r="AT540">
        <v>20316275</v>
      </c>
      <c r="AX540">
        <v>1249288</v>
      </c>
      <c r="AY540">
        <v>104386</v>
      </c>
      <c r="BC540">
        <v>1353674</v>
      </c>
      <c r="BD540">
        <v>21669949</v>
      </c>
      <c r="BE540">
        <v>15088000</v>
      </c>
      <c r="BF540">
        <v>69794726</v>
      </c>
      <c r="BK540">
        <v>1259942</v>
      </c>
      <c r="BL540">
        <v>-20110522</v>
      </c>
      <c r="BM540">
        <v>66032146</v>
      </c>
      <c r="BN540">
        <v>87702095</v>
      </c>
    </row>
    <row r="541" spans="1:66" hidden="1" x14ac:dyDescent="0.25">
      <c r="A541" t="s">
        <v>33</v>
      </c>
      <c r="B541" t="s">
        <v>2211</v>
      </c>
      <c r="C541">
        <v>800214937</v>
      </c>
      <c r="D541" t="s">
        <v>2287</v>
      </c>
      <c r="E541" t="s">
        <v>2655</v>
      </c>
      <c r="F541" t="s">
        <v>89</v>
      </c>
      <c r="G541" t="s">
        <v>45</v>
      </c>
      <c r="H541" t="s">
        <v>2656</v>
      </c>
      <c r="I541" t="s">
        <v>38</v>
      </c>
      <c r="J541" t="s">
        <v>38</v>
      </c>
      <c r="K541" t="s">
        <v>40</v>
      </c>
      <c r="L541">
        <v>274077</v>
      </c>
      <c r="M541">
        <v>2655214</v>
      </c>
      <c r="N541">
        <v>797314</v>
      </c>
      <c r="O541">
        <v>391576</v>
      </c>
      <c r="R541">
        <v>2748</v>
      </c>
      <c r="T541">
        <v>4120929</v>
      </c>
      <c r="V541">
        <v>4120929</v>
      </c>
      <c r="X541">
        <v>30734530</v>
      </c>
      <c r="AD541">
        <v>2656136</v>
      </c>
      <c r="AI541">
        <v>33390666</v>
      </c>
      <c r="AJ541">
        <v>37511595</v>
      </c>
      <c r="AK541">
        <v>796087</v>
      </c>
      <c r="AM541">
        <v>796087</v>
      </c>
      <c r="AN541">
        <v>3712754</v>
      </c>
      <c r="AO541">
        <v>42726</v>
      </c>
      <c r="AP541">
        <v>1785</v>
      </c>
      <c r="AQ541">
        <v>2263</v>
      </c>
      <c r="AR541">
        <v>4555615</v>
      </c>
      <c r="AT541">
        <v>4555615</v>
      </c>
      <c r="AX541">
        <v>999929</v>
      </c>
      <c r="BC541">
        <v>999929</v>
      </c>
      <c r="BD541">
        <v>5555544</v>
      </c>
      <c r="BE541">
        <v>3348000</v>
      </c>
      <c r="BF541">
        <v>55099054</v>
      </c>
      <c r="BL541">
        <v>-26491003</v>
      </c>
      <c r="BM541">
        <v>31956051</v>
      </c>
      <c r="BN541">
        <v>37511595</v>
      </c>
    </row>
    <row r="542" spans="1:66" hidden="1" x14ac:dyDescent="0.25">
      <c r="A542" t="s">
        <v>33</v>
      </c>
      <c r="B542" t="s">
        <v>2211</v>
      </c>
      <c r="C542">
        <v>800215062</v>
      </c>
      <c r="D542" t="s">
        <v>2287</v>
      </c>
      <c r="E542" t="s">
        <v>370</v>
      </c>
      <c r="F542" t="s">
        <v>114</v>
      </c>
      <c r="G542" t="s">
        <v>36</v>
      </c>
      <c r="H542" t="s">
        <v>2657</v>
      </c>
      <c r="I542" t="s">
        <v>57</v>
      </c>
      <c r="J542" t="s">
        <v>83</v>
      </c>
      <c r="K542" t="s">
        <v>39</v>
      </c>
      <c r="L542">
        <v>142210</v>
      </c>
      <c r="M542">
        <v>12581385</v>
      </c>
      <c r="N542">
        <v>10089064</v>
      </c>
      <c r="R542">
        <v>1996506</v>
      </c>
      <c r="T542">
        <v>24809165</v>
      </c>
      <c r="V542">
        <v>24809165</v>
      </c>
      <c r="X542">
        <v>31719712</v>
      </c>
      <c r="AG542">
        <v>200000</v>
      </c>
      <c r="AI542">
        <v>31919712</v>
      </c>
      <c r="AJ542">
        <v>56728877</v>
      </c>
      <c r="AK542">
        <v>443354</v>
      </c>
      <c r="AM542">
        <v>443354</v>
      </c>
      <c r="AN542">
        <v>8546908</v>
      </c>
      <c r="AO542">
        <v>277566</v>
      </c>
      <c r="AP542">
        <v>11460069</v>
      </c>
      <c r="AQ542">
        <v>7181724</v>
      </c>
      <c r="AR542">
        <v>27909621</v>
      </c>
      <c r="AT542">
        <v>27909621</v>
      </c>
      <c r="AY542">
        <v>1382562</v>
      </c>
      <c r="BA542">
        <v>6220794</v>
      </c>
      <c r="BC542">
        <v>7603356</v>
      </c>
      <c r="BD542">
        <v>35512977</v>
      </c>
      <c r="BE542">
        <v>305477</v>
      </c>
      <c r="BF542">
        <v>2600812</v>
      </c>
      <c r="BK542">
        <v>152738</v>
      </c>
      <c r="BL542">
        <v>18156873</v>
      </c>
      <c r="BM542">
        <v>21215900</v>
      </c>
      <c r="BN542">
        <v>56728877</v>
      </c>
    </row>
    <row r="543" spans="1:66" hidden="1" x14ac:dyDescent="0.25">
      <c r="A543" t="s">
        <v>33</v>
      </c>
      <c r="B543" t="s">
        <v>2211</v>
      </c>
      <c r="C543">
        <v>800215062</v>
      </c>
      <c r="D543" t="s">
        <v>2287</v>
      </c>
      <c r="E543" t="s">
        <v>370</v>
      </c>
      <c r="F543" t="s">
        <v>114</v>
      </c>
      <c r="G543" t="s">
        <v>36</v>
      </c>
      <c r="H543" t="s">
        <v>2657</v>
      </c>
      <c r="I543" t="s">
        <v>57</v>
      </c>
      <c r="J543" t="s">
        <v>83</v>
      </c>
      <c r="K543" t="s">
        <v>40</v>
      </c>
      <c r="L543">
        <v>710888</v>
      </c>
      <c r="M543">
        <v>13250368</v>
      </c>
      <c r="N543">
        <v>3782714</v>
      </c>
      <c r="O543">
        <v>36399</v>
      </c>
      <c r="T543">
        <v>17780369</v>
      </c>
      <c r="V543">
        <v>17780369</v>
      </c>
      <c r="X543">
        <v>21661585</v>
      </c>
      <c r="AD543">
        <v>11597</v>
      </c>
      <c r="AI543">
        <v>21673182</v>
      </c>
      <c r="AJ543">
        <v>39453551</v>
      </c>
      <c r="AK543">
        <v>599044</v>
      </c>
      <c r="AM543">
        <v>599044</v>
      </c>
      <c r="AN543">
        <v>1925893</v>
      </c>
      <c r="AO543">
        <v>278187</v>
      </c>
      <c r="AP543">
        <v>3270134</v>
      </c>
      <c r="AQ543">
        <v>4216342</v>
      </c>
      <c r="AR543">
        <v>10289600</v>
      </c>
      <c r="AT543">
        <v>10289600</v>
      </c>
      <c r="AY543">
        <v>1380975</v>
      </c>
      <c r="BA543">
        <v>7216327</v>
      </c>
      <c r="BC543">
        <v>8597302</v>
      </c>
      <c r="BD543">
        <v>18886902</v>
      </c>
      <c r="BE543">
        <v>305477</v>
      </c>
      <c r="BF543">
        <v>2600812</v>
      </c>
      <c r="BK543">
        <v>152738</v>
      </c>
      <c r="BL543">
        <v>17507622</v>
      </c>
      <c r="BM543">
        <v>20566649</v>
      </c>
      <c r="BN543">
        <v>39453551</v>
      </c>
    </row>
    <row r="544" spans="1:66" hidden="1" x14ac:dyDescent="0.25">
      <c r="A544" t="s">
        <v>33</v>
      </c>
      <c r="B544" t="s">
        <v>2211</v>
      </c>
      <c r="C544">
        <v>800215063</v>
      </c>
      <c r="D544" t="s">
        <v>2287</v>
      </c>
      <c r="E544" t="s">
        <v>371</v>
      </c>
      <c r="F544" t="s">
        <v>114</v>
      </c>
      <c r="G544" t="s">
        <v>36</v>
      </c>
      <c r="H544" t="s">
        <v>372</v>
      </c>
      <c r="I544" t="s">
        <v>57</v>
      </c>
      <c r="J544" t="s">
        <v>83</v>
      </c>
      <c r="K544" t="s">
        <v>39</v>
      </c>
      <c r="L544">
        <v>151045</v>
      </c>
      <c r="M544">
        <v>2030551</v>
      </c>
      <c r="N544">
        <v>1540378</v>
      </c>
      <c r="O544">
        <v>19312</v>
      </c>
      <c r="T544">
        <v>3741286</v>
      </c>
      <c r="V544">
        <v>3741286</v>
      </c>
      <c r="X544">
        <v>28440143</v>
      </c>
      <c r="AD544">
        <v>14099</v>
      </c>
      <c r="AG544">
        <v>2135523</v>
      </c>
      <c r="AI544">
        <v>30589765</v>
      </c>
      <c r="AJ544">
        <v>34331051</v>
      </c>
      <c r="AK544">
        <v>131688</v>
      </c>
      <c r="AM544">
        <v>131688</v>
      </c>
      <c r="AN544">
        <v>4007413</v>
      </c>
      <c r="AO544">
        <v>197920</v>
      </c>
      <c r="AP544">
        <v>1371047</v>
      </c>
      <c r="AQ544">
        <v>775008</v>
      </c>
      <c r="AR544">
        <v>6483076</v>
      </c>
      <c r="AT544">
        <v>6483076</v>
      </c>
      <c r="AY544">
        <v>1215044</v>
      </c>
      <c r="BA544">
        <v>9785155</v>
      </c>
      <c r="BC544">
        <v>11000199</v>
      </c>
      <c r="BD544">
        <v>17483275</v>
      </c>
      <c r="BE544">
        <v>364000</v>
      </c>
      <c r="BF544">
        <v>595490</v>
      </c>
      <c r="BK544">
        <v>182000</v>
      </c>
      <c r="BL544">
        <v>15706286</v>
      </c>
      <c r="BM544">
        <v>16847776</v>
      </c>
      <c r="BN544">
        <v>34331051</v>
      </c>
    </row>
    <row r="545" spans="1:66" hidden="1" x14ac:dyDescent="0.25">
      <c r="A545" t="s">
        <v>33</v>
      </c>
      <c r="B545" t="s">
        <v>2211</v>
      </c>
      <c r="C545">
        <v>800215063</v>
      </c>
      <c r="D545" t="s">
        <v>2287</v>
      </c>
      <c r="E545" t="s">
        <v>371</v>
      </c>
      <c r="F545" t="s">
        <v>114</v>
      </c>
      <c r="G545" t="s">
        <v>36</v>
      </c>
      <c r="H545" t="s">
        <v>372</v>
      </c>
      <c r="I545" t="s">
        <v>57</v>
      </c>
      <c r="J545" t="s">
        <v>83</v>
      </c>
      <c r="K545" t="s">
        <v>40</v>
      </c>
      <c r="L545">
        <v>109339</v>
      </c>
      <c r="M545">
        <v>2003613</v>
      </c>
      <c r="N545">
        <v>1898135</v>
      </c>
      <c r="O545">
        <v>6409</v>
      </c>
      <c r="T545">
        <v>4017496</v>
      </c>
      <c r="V545">
        <v>4017496</v>
      </c>
      <c r="X545">
        <v>27446166</v>
      </c>
      <c r="AD545">
        <v>14099</v>
      </c>
      <c r="AG545">
        <v>2135523</v>
      </c>
      <c r="AI545">
        <v>29595788</v>
      </c>
      <c r="AJ545">
        <v>33613284</v>
      </c>
      <c r="AK545">
        <v>105789</v>
      </c>
      <c r="AM545">
        <v>105789</v>
      </c>
      <c r="AN545">
        <v>2732756</v>
      </c>
      <c r="AO545">
        <v>62148</v>
      </c>
      <c r="AP545">
        <v>1125896</v>
      </c>
      <c r="AQ545">
        <v>600000</v>
      </c>
      <c r="AR545">
        <v>4626589</v>
      </c>
      <c r="AT545">
        <v>4626589</v>
      </c>
      <c r="AY545">
        <v>1215044</v>
      </c>
      <c r="BA545">
        <v>11188293</v>
      </c>
      <c r="BC545">
        <v>12403337</v>
      </c>
      <c r="BD545">
        <v>17029926</v>
      </c>
      <c r="BE545">
        <v>364000</v>
      </c>
      <c r="BF545">
        <v>595490</v>
      </c>
      <c r="BK545">
        <v>182000</v>
      </c>
      <c r="BL545">
        <v>15441868</v>
      </c>
      <c r="BM545">
        <v>16583358</v>
      </c>
      <c r="BN545">
        <v>33613284</v>
      </c>
    </row>
    <row r="546" spans="1:66" hidden="1" x14ac:dyDescent="0.25">
      <c r="A546" t="s">
        <v>33</v>
      </c>
      <c r="B546" t="s">
        <v>2211</v>
      </c>
      <c r="C546">
        <v>800215218</v>
      </c>
      <c r="D546" t="s">
        <v>2287</v>
      </c>
      <c r="E546" t="s">
        <v>2658</v>
      </c>
      <c r="F546" t="s">
        <v>125</v>
      </c>
      <c r="G546" t="s">
        <v>45</v>
      </c>
      <c r="H546" t="s">
        <v>2659</v>
      </c>
      <c r="I546" t="s">
        <v>38</v>
      </c>
      <c r="J546" t="s">
        <v>38</v>
      </c>
      <c r="K546" t="s">
        <v>39</v>
      </c>
      <c r="L546">
        <v>43773</v>
      </c>
      <c r="M546">
        <v>8166397</v>
      </c>
      <c r="N546">
        <v>9546</v>
      </c>
      <c r="O546">
        <v>363138</v>
      </c>
      <c r="T546">
        <v>8582854</v>
      </c>
      <c r="V546">
        <v>8582854</v>
      </c>
      <c r="AJ546">
        <v>8582854</v>
      </c>
      <c r="AK546">
        <v>30728</v>
      </c>
      <c r="AM546">
        <v>30728</v>
      </c>
      <c r="AN546">
        <v>476283</v>
      </c>
      <c r="AO546">
        <v>377305</v>
      </c>
      <c r="AP546">
        <v>137806</v>
      </c>
      <c r="AR546">
        <v>1022122</v>
      </c>
      <c r="AT546">
        <v>1022122</v>
      </c>
      <c r="BA546">
        <v>225000</v>
      </c>
      <c r="BC546">
        <v>225000</v>
      </c>
      <c r="BD546">
        <v>1247122</v>
      </c>
      <c r="BE546">
        <v>675000</v>
      </c>
      <c r="BJ546">
        <v>3176717</v>
      </c>
      <c r="BK546">
        <v>337500</v>
      </c>
      <c r="BL546">
        <v>3146515</v>
      </c>
      <c r="BM546">
        <v>7335732</v>
      </c>
      <c r="BN546">
        <v>8582854</v>
      </c>
    </row>
    <row r="547" spans="1:66" hidden="1" x14ac:dyDescent="0.25">
      <c r="A547" t="s">
        <v>33</v>
      </c>
      <c r="B547" t="s">
        <v>2211</v>
      </c>
      <c r="C547">
        <v>800215218</v>
      </c>
      <c r="D547" t="s">
        <v>2287</v>
      </c>
      <c r="E547" t="s">
        <v>2658</v>
      </c>
      <c r="F547" t="s">
        <v>125</v>
      </c>
      <c r="G547" t="s">
        <v>45</v>
      </c>
      <c r="H547" t="s">
        <v>2659</v>
      </c>
      <c r="I547" t="s">
        <v>38</v>
      </c>
      <c r="J547" t="s">
        <v>38</v>
      </c>
      <c r="K547" t="s">
        <v>40</v>
      </c>
      <c r="L547">
        <v>71071</v>
      </c>
      <c r="M547">
        <v>19414365</v>
      </c>
      <c r="N547">
        <v>18681</v>
      </c>
      <c r="O547">
        <v>217623</v>
      </c>
      <c r="T547">
        <v>19721740</v>
      </c>
      <c r="V547">
        <v>19721740</v>
      </c>
      <c r="AF547">
        <v>302950</v>
      </c>
      <c r="AI547">
        <v>302950</v>
      </c>
      <c r="AJ547">
        <v>20024690</v>
      </c>
      <c r="AK547">
        <v>30673</v>
      </c>
      <c r="AM547">
        <v>30673</v>
      </c>
      <c r="AN547">
        <v>478382</v>
      </c>
      <c r="AO547">
        <v>60308</v>
      </c>
      <c r="AP547">
        <v>377110</v>
      </c>
      <c r="AQ547">
        <v>894428</v>
      </c>
      <c r="AR547">
        <v>1840901</v>
      </c>
      <c r="AT547">
        <v>1840901</v>
      </c>
      <c r="BA547">
        <v>362731</v>
      </c>
      <c r="BC547">
        <v>362731</v>
      </c>
      <c r="BD547">
        <v>2203632</v>
      </c>
      <c r="BE547">
        <v>675000</v>
      </c>
      <c r="BJ547">
        <v>3176717</v>
      </c>
      <c r="BK547">
        <v>337500</v>
      </c>
      <c r="BL547">
        <v>13631841</v>
      </c>
      <c r="BM547">
        <v>17821058</v>
      </c>
      <c r="BN547">
        <v>20024690</v>
      </c>
    </row>
    <row r="548" spans="1:66" hidden="1" x14ac:dyDescent="0.25">
      <c r="A548" t="s">
        <v>33</v>
      </c>
      <c r="B548" t="s">
        <v>2211</v>
      </c>
      <c r="C548">
        <v>800215493</v>
      </c>
      <c r="D548" t="s">
        <v>2287</v>
      </c>
      <c r="E548" t="s">
        <v>2660</v>
      </c>
      <c r="F548" t="s">
        <v>81</v>
      </c>
      <c r="G548" t="s">
        <v>36</v>
      </c>
      <c r="H548" t="s">
        <v>373</v>
      </c>
      <c r="I548" t="s">
        <v>38</v>
      </c>
      <c r="J548" t="s">
        <v>38</v>
      </c>
      <c r="K548" t="s">
        <v>39</v>
      </c>
      <c r="L548">
        <v>112666</v>
      </c>
      <c r="M548">
        <v>958144</v>
      </c>
      <c r="O548">
        <v>142198</v>
      </c>
      <c r="R548">
        <v>285</v>
      </c>
      <c r="T548">
        <v>1213293</v>
      </c>
      <c r="V548">
        <v>1213293</v>
      </c>
      <c r="X548">
        <v>33835502</v>
      </c>
      <c r="AB548">
        <v>176719</v>
      </c>
      <c r="AD548">
        <v>1806619</v>
      </c>
      <c r="AI548">
        <v>35818840</v>
      </c>
      <c r="AJ548">
        <v>37032133</v>
      </c>
      <c r="AK548">
        <v>154902</v>
      </c>
      <c r="AM548">
        <v>154902</v>
      </c>
      <c r="AN548">
        <v>437524</v>
      </c>
      <c r="AO548">
        <v>52886</v>
      </c>
      <c r="AQ548">
        <v>1467</v>
      </c>
      <c r="AR548">
        <v>646779</v>
      </c>
      <c r="AT548">
        <v>646779</v>
      </c>
      <c r="AX548">
        <v>12340315</v>
      </c>
      <c r="AY548">
        <v>25598</v>
      </c>
      <c r="BC548">
        <v>12365913</v>
      </c>
      <c r="BD548">
        <v>13012692</v>
      </c>
      <c r="BE548">
        <v>1572000</v>
      </c>
      <c r="BJ548">
        <v>23374912</v>
      </c>
      <c r="BK548">
        <v>32500</v>
      </c>
      <c r="BL548">
        <v>-959971</v>
      </c>
      <c r="BM548">
        <v>24019441</v>
      </c>
      <c r="BN548">
        <v>37032133</v>
      </c>
    </row>
    <row r="549" spans="1:66" hidden="1" x14ac:dyDescent="0.25">
      <c r="A549" t="s">
        <v>33</v>
      </c>
      <c r="B549" t="s">
        <v>2211</v>
      </c>
      <c r="C549">
        <v>800215493</v>
      </c>
      <c r="D549" t="s">
        <v>2287</v>
      </c>
      <c r="E549" t="s">
        <v>2660</v>
      </c>
      <c r="F549" t="s">
        <v>81</v>
      </c>
      <c r="G549" t="s">
        <v>36</v>
      </c>
      <c r="H549" t="s">
        <v>373</v>
      </c>
      <c r="I549" t="s">
        <v>38</v>
      </c>
      <c r="J549" t="s">
        <v>38</v>
      </c>
      <c r="K549" t="s">
        <v>40</v>
      </c>
      <c r="L549">
        <v>125148</v>
      </c>
      <c r="M549">
        <v>66838</v>
      </c>
      <c r="O549">
        <v>74015</v>
      </c>
      <c r="R549">
        <v>578</v>
      </c>
      <c r="T549">
        <v>266579</v>
      </c>
      <c r="V549">
        <v>266579</v>
      </c>
      <c r="X549">
        <v>34102911</v>
      </c>
      <c r="AB549">
        <v>752936</v>
      </c>
      <c r="AD549">
        <v>1807374</v>
      </c>
      <c r="AI549">
        <v>36663221</v>
      </c>
      <c r="AJ549">
        <v>36929800</v>
      </c>
      <c r="AK549">
        <v>0</v>
      </c>
      <c r="AM549">
        <v>0</v>
      </c>
      <c r="AN549">
        <v>1358018</v>
      </c>
      <c r="AO549">
        <v>18606</v>
      </c>
      <c r="AP549">
        <v>1638988</v>
      </c>
      <c r="AR549">
        <v>3015612</v>
      </c>
      <c r="AT549">
        <v>3015612</v>
      </c>
      <c r="AX549">
        <v>8369737</v>
      </c>
      <c r="AY549">
        <v>28986</v>
      </c>
      <c r="AZ549">
        <v>223324</v>
      </c>
      <c r="BC549">
        <v>8622047</v>
      </c>
      <c r="BD549">
        <v>11637659</v>
      </c>
      <c r="BE549">
        <v>1572000</v>
      </c>
      <c r="BJ549">
        <v>23374912</v>
      </c>
      <c r="BK549">
        <v>32500</v>
      </c>
      <c r="BL549">
        <v>312729</v>
      </c>
      <c r="BM549">
        <v>25292141</v>
      </c>
      <c r="BN549">
        <v>36929800</v>
      </c>
    </row>
    <row r="550" spans="1:66" hidden="1" x14ac:dyDescent="0.25">
      <c r="A550" t="s">
        <v>33</v>
      </c>
      <c r="B550" t="s">
        <v>2211</v>
      </c>
      <c r="C550">
        <v>800215494</v>
      </c>
      <c r="D550" t="s">
        <v>2287</v>
      </c>
      <c r="E550" t="s">
        <v>2661</v>
      </c>
      <c r="F550" t="s">
        <v>142</v>
      </c>
      <c r="G550" t="s">
        <v>36</v>
      </c>
      <c r="H550" t="s">
        <v>374</v>
      </c>
      <c r="I550" t="s">
        <v>38</v>
      </c>
      <c r="J550" t="s">
        <v>38</v>
      </c>
      <c r="K550" t="s">
        <v>39</v>
      </c>
      <c r="L550">
        <v>1192406</v>
      </c>
      <c r="M550">
        <v>15905741</v>
      </c>
      <c r="N550">
        <v>2815415</v>
      </c>
      <c r="O550">
        <v>1077453</v>
      </c>
      <c r="Q550">
        <v>453657</v>
      </c>
      <c r="T550">
        <v>21444672</v>
      </c>
      <c r="V550">
        <v>21444672</v>
      </c>
      <c r="X550">
        <v>1452969</v>
      </c>
      <c r="AB550">
        <v>8300066</v>
      </c>
      <c r="AD550">
        <v>15748</v>
      </c>
      <c r="AI550">
        <v>9768783</v>
      </c>
      <c r="AJ550">
        <v>31213455</v>
      </c>
      <c r="AK550">
        <v>351078</v>
      </c>
      <c r="AM550">
        <v>351078</v>
      </c>
      <c r="AN550">
        <v>7077576</v>
      </c>
      <c r="AO550">
        <v>1162834</v>
      </c>
      <c r="AP550">
        <v>10482913</v>
      </c>
      <c r="AQ550">
        <v>1646542</v>
      </c>
      <c r="AR550">
        <v>20720943</v>
      </c>
      <c r="AT550">
        <v>20720943</v>
      </c>
      <c r="AX550">
        <v>7792691</v>
      </c>
      <c r="BC550">
        <v>7792691</v>
      </c>
      <c r="BD550">
        <v>28513634</v>
      </c>
      <c r="BE550">
        <v>168000</v>
      </c>
      <c r="BJ550">
        <v>19500</v>
      </c>
      <c r="BK550">
        <v>287416</v>
      </c>
      <c r="BL550">
        <v>2224905</v>
      </c>
      <c r="BM550">
        <v>2699821</v>
      </c>
      <c r="BN550">
        <v>31213455</v>
      </c>
    </row>
    <row r="551" spans="1:66" hidden="1" x14ac:dyDescent="0.25">
      <c r="A551" t="s">
        <v>33</v>
      </c>
      <c r="B551" t="s">
        <v>2211</v>
      </c>
      <c r="C551">
        <v>800215494</v>
      </c>
      <c r="D551" t="s">
        <v>2287</v>
      </c>
      <c r="E551" t="s">
        <v>2661</v>
      </c>
      <c r="F551" t="s">
        <v>142</v>
      </c>
      <c r="G551" t="s">
        <v>36</v>
      </c>
      <c r="H551" t="s">
        <v>374</v>
      </c>
      <c r="I551" t="s">
        <v>38</v>
      </c>
      <c r="J551" t="s">
        <v>38</v>
      </c>
      <c r="K551" t="s">
        <v>40</v>
      </c>
      <c r="L551">
        <v>1116059</v>
      </c>
      <c r="M551">
        <v>2218404</v>
      </c>
      <c r="N551">
        <v>5662184</v>
      </c>
      <c r="O551">
        <v>615360</v>
      </c>
      <c r="Q551">
        <v>270572</v>
      </c>
      <c r="T551">
        <v>9882579</v>
      </c>
      <c r="V551">
        <v>9882579</v>
      </c>
      <c r="X551">
        <v>1323209</v>
      </c>
      <c r="AB551">
        <v>13760372</v>
      </c>
      <c r="AD551">
        <v>19201</v>
      </c>
      <c r="AI551">
        <v>15102782</v>
      </c>
      <c r="AJ551">
        <v>24985361</v>
      </c>
      <c r="AK551">
        <v>451916</v>
      </c>
      <c r="AM551">
        <v>451916</v>
      </c>
      <c r="AN551">
        <v>3924085</v>
      </c>
      <c r="AO551">
        <v>880716</v>
      </c>
      <c r="AP551">
        <v>6918439</v>
      </c>
      <c r="AQ551">
        <v>2360591</v>
      </c>
      <c r="AR551">
        <v>14535747</v>
      </c>
      <c r="AT551">
        <v>14535747</v>
      </c>
      <c r="AX551">
        <v>6389888</v>
      </c>
      <c r="BC551">
        <v>6389888</v>
      </c>
      <c r="BD551">
        <v>20925635</v>
      </c>
      <c r="BE551">
        <v>168000</v>
      </c>
      <c r="BJ551">
        <v>19500</v>
      </c>
      <c r="BK551">
        <v>231743</v>
      </c>
      <c r="BL551">
        <v>3640483</v>
      </c>
      <c r="BM551">
        <v>4059726</v>
      </c>
      <c r="BN551">
        <v>24985361</v>
      </c>
    </row>
    <row r="552" spans="1:66" hidden="1" x14ac:dyDescent="0.25">
      <c r="A552" t="s">
        <v>33</v>
      </c>
      <c r="B552" t="s">
        <v>2211</v>
      </c>
      <c r="C552">
        <v>800215496</v>
      </c>
      <c r="D552" t="s">
        <v>2287</v>
      </c>
      <c r="E552" t="s">
        <v>2662</v>
      </c>
      <c r="F552" t="s">
        <v>142</v>
      </c>
      <c r="G552" t="s">
        <v>36</v>
      </c>
      <c r="H552" t="s">
        <v>2663</v>
      </c>
      <c r="I552" t="s">
        <v>38</v>
      </c>
      <c r="J552" t="s">
        <v>38</v>
      </c>
      <c r="K552" t="s">
        <v>39</v>
      </c>
      <c r="L552">
        <v>211355</v>
      </c>
      <c r="M552">
        <v>2723047</v>
      </c>
      <c r="N552">
        <v>2213123</v>
      </c>
      <c r="O552">
        <v>889849</v>
      </c>
      <c r="R552">
        <v>247269</v>
      </c>
      <c r="T552">
        <v>6284643</v>
      </c>
      <c r="V552">
        <v>6284643</v>
      </c>
      <c r="X552">
        <v>30172853</v>
      </c>
      <c r="AB552">
        <v>7113483</v>
      </c>
      <c r="AD552">
        <v>264042</v>
      </c>
      <c r="AI552">
        <v>37550378</v>
      </c>
      <c r="AJ552">
        <v>43835021</v>
      </c>
      <c r="AK552">
        <v>201738</v>
      </c>
      <c r="AM552">
        <v>201738</v>
      </c>
      <c r="AN552">
        <v>8358161</v>
      </c>
      <c r="AO552">
        <v>756518</v>
      </c>
      <c r="AP552">
        <v>5666705</v>
      </c>
      <c r="AQ552">
        <v>222788</v>
      </c>
      <c r="AR552">
        <v>15205910</v>
      </c>
      <c r="AT552">
        <v>15205910</v>
      </c>
      <c r="AX552">
        <v>7519171</v>
      </c>
      <c r="AY552">
        <v>1578222</v>
      </c>
      <c r="BA552">
        <v>5048496</v>
      </c>
      <c r="BC552">
        <v>14145889</v>
      </c>
      <c r="BD552">
        <v>29351799</v>
      </c>
      <c r="BE552">
        <v>3274000</v>
      </c>
      <c r="BJ552">
        <v>15720604</v>
      </c>
      <c r="BK552">
        <v>120808</v>
      </c>
      <c r="BL552">
        <v>-4632190</v>
      </c>
      <c r="BM552">
        <v>14483222</v>
      </c>
      <c r="BN552">
        <v>43835021</v>
      </c>
    </row>
    <row r="553" spans="1:66" hidden="1" x14ac:dyDescent="0.25">
      <c r="A553" t="s">
        <v>33</v>
      </c>
      <c r="B553" t="s">
        <v>2211</v>
      </c>
      <c r="C553">
        <v>800215496</v>
      </c>
      <c r="D553" t="s">
        <v>2287</v>
      </c>
      <c r="E553" t="s">
        <v>2662</v>
      </c>
      <c r="F553" t="s">
        <v>142</v>
      </c>
      <c r="G553" t="s">
        <v>36</v>
      </c>
      <c r="H553" t="s">
        <v>2663</v>
      </c>
      <c r="I553" t="s">
        <v>38</v>
      </c>
      <c r="J553" t="s">
        <v>38</v>
      </c>
      <c r="K553" t="s">
        <v>40</v>
      </c>
      <c r="L553">
        <v>685817</v>
      </c>
      <c r="M553">
        <v>1506579</v>
      </c>
      <c r="N553">
        <v>2479537</v>
      </c>
      <c r="O553">
        <v>433857</v>
      </c>
      <c r="R553">
        <v>241444</v>
      </c>
      <c r="T553">
        <v>5347234</v>
      </c>
      <c r="V553">
        <v>5347234</v>
      </c>
      <c r="X553">
        <v>29757769</v>
      </c>
      <c r="AB553">
        <v>5246223</v>
      </c>
      <c r="AD553">
        <v>265370</v>
      </c>
      <c r="AI553">
        <v>35269362</v>
      </c>
      <c r="AJ553">
        <v>40616596</v>
      </c>
      <c r="AK553">
        <v>198453</v>
      </c>
      <c r="AM553">
        <v>198453</v>
      </c>
      <c r="AN553">
        <v>3216654</v>
      </c>
      <c r="AO553">
        <v>507206</v>
      </c>
      <c r="AP553">
        <v>5695244</v>
      </c>
      <c r="AQ553">
        <v>121826</v>
      </c>
      <c r="AR553">
        <v>9739383</v>
      </c>
      <c r="AT553">
        <v>9739383</v>
      </c>
      <c r="AX553">
        <v>6083668</v>
      </c>
      <c r="AY553">
        <v>1409603</v>
      </c>
      <c r="BA553">
        <v>6804727</v>
      </c>
      <c r="BC553">
        <v>14297998</v>
      </c>
      <c r="BD553">
        <v>24037381</v>
      </c>
      <c r="BE553">
        <v>3274000</v>
      </c>
      <c r="BJ553">
        <v>15720604</v>
      </c>
      <c r="BK553">
        <v>93227</v>
      </c>
      <c r="BL553">
        <v>-2508616</v>
      </c>
      <c r="BM553">
        <v>16579215</v>
      </c>
      <c r="BN553">
        <v>40616596</v>
      </c>
    </row>
    <row r="554" spans="1:66" hidden="1" x14ac:dyDescent="0.25">
      <c r="A554" t="s">
        <v>33</v>
      </c>
      <c r="B554" t="s">
        <v>2211</v>
      </c>
      <c r="C554">
        <v>800216499</v>
      </c>
      <c r="D554" t="s">
        <v>2287</v>
      </c>
      <c r="E554" t="s">
        <v>375</v>
      </c>
      <c r="F554" t="s">
        <v>376</v>
      </c>
      <c r="G554" t="s">
        <v>45</v>
      </c>
      <c r="H554" t="s">
        <v>2664</v>
      </c>
      <c r="I554" t="s">
        <v>38</v>
      </c>
      <c r="J554" t="s">
        <v>38</v>
      </c>
      <c r="K554" t="s">
        <v>39</v>
      </c>
      <c r="L554">
        <v>15234825</v>
      </c>
      <c r="M554">
        <v>62090685</v>
      </c>
      <c r="N554">
        <v>244195680</v>
      </c>
      <c r="O554">
        <v>18764213</v>
      </c>
      <c r="T554">
        <v>340285403</v>
      </c>
      <c r="V554">
        <v>340285403</v>
      </c>
      <c r="W554">
        <v>947575</v>
      </c>
      <c r="X554">
        <v>65087764</v>
      </c>
      <c r="AG554">
        <v>13897115</v>
      </c>
      <c r="AI554">
        <v>79932454</v>
      </c>
      <c r="AJ554">
        <v>420217857</v>
      </c>
      <c r="AN554">
        <v>159345688</v>
      </c>
      <c r="AO554">
        <v>12988614</v>
      </c>
      <c r="AP554">
        <v>54736892</v>
      </c>
      <c r="AQ554">
        <v>15091052</v>
      </c>
      <c r="AR554">
        <v>242162246</v>
      </c>
      <c r="AT554">
        <v>242162246</v>
      </c>
      <c r="AY554">
        <v>502731</v>
      </c>
      <c r="BA554">
        <v>5097552</v>
      </c>
      <c r="BB554">
        <v>6543137</v>
      </c>
      <c r="BC554">
        <v>12143420</v>
      </c>
      <c r="BD554">
        <v>254305666</v>
      </c>
      <c r="BE554">
        <v>10771897</v>
      </c>
      <c r="BF554">
        <v>25318560</v>
      </c>
      <c r="BK554">
        <v>800079</v>
      </c>
      <c r="BL554">
        <v>129021655</v>
      </c>
      <c r="BM554">
        <v>165912191</v>
      </c>
      <c r="BN554">
        <v>420217857</v>
      </c>
    </row>
    <row r="555" spans="1:66" hidden="1" x14ac:dyDescent="0.25">
      <c r="A555" t="s">
        <v>33</v>
      </c>
      <c r="B555" t="s">
        <v>2211</v>
      </c>
      <c r="C555">
        <v>800216499</v>
      </c>
      <c r="D555" t="s">
        <v>2287</v>
      </c>
      <c r="E555" t="s">
        <v>375</v>
      </c>
      <c r="F555" t="s">
        <v>376</v>
      </c>
      <c r="G555" t="s">
        <v>45</v>
      </c>
      <c r="H555" t="s">
        <v>2664</v>
      </c>
      <c r="I555" t="s">
        <v>38</v>
      </c>
      <c r="J555" t="s">
        <v>38</v>
      </c>
      <c r="K555" t="s">
        <v>40</v>
      </c>
      <c r="L555">
        <v>17686129</v>
      </c>
      <c r="M555">
        <v>60243409</v>
      </c>
      <c r="N555">
        <v>310900212</v>
      </c>
      <c r="O555">
        <v>22915063</v>
      </c>
      <c r="T555">
        <v>411744813</v>
      </c>
      <c r="V555">
        <v>411744813</v>
      </c>
      <c r="W555">
        <v>619360</v>
      </c>
      <c r="X555">
        <v>53996322</v>
      </c>
      <c r="AG555">
        <v>17191710</v>
      </c>
      <c r="AI555">
        <v>71807392</v>
      </c>
      <c r="AJ555">
        <v>483552205</v>
      </c>
      <c r="AN555">
        <v>168291646</v>
      </c>
      <c r="AO555">
        <v>30688769</v>
      </c>
      <c r="AP555">
        <v>82429369</v>
      </c>
      <c r="AQ555">
        <v>13964410</v>
      </c>
      <c r="AR555">
        <v>295374194</v>
      </c>
      <c r="AT555">
        <v>295374194</v>
      </c>
      <c r="AY555">
        <v>1681611</v>
      </c>
      <c r="BA555">
        <v>4468016</v>
      </c>
      <c r="BB555">
        <v>11593171</v>
      </c>
      <c r="BC555">
        <v>17742798</v>
      </c>
      <c r="BD555">
        <v>313116992</v>
      </c>
      <c r="BE555">
        <v>10771897</v>
      </c>
      <c r="BF555">
        <v>25318560</v>
      </c>
      <c r="BK555">
        <v>800079</v>
      </c>
      <c r="BL555">
        <v>133544677</v>
      </c>
      <c r="BM555">
        <v>170435213</v>
      </c>
      <c r="BN555">
        <v>483552205</v>
      </c>
    </row>
    <row r="556" spans="1:66" hidden="1" x14ac:dyDescent="0.25">
      <c r="A556" t="s">
        <v>33</v>
      </c>
      <c r="B556" t="s">
        <v>2211</v>
      </c>
      <c r="C556">
        <v>800217481</v>
      </c>
      <c r="D556" t="s">
        <v>2287</v>
      </c>
      <c r="E556" t="s">
        <v>2665</v>
      </c>
      <c r="F556" t="s">
        <v>212</v>
      </c>
      <c r="G556" t="s">
        <v>45</v>
      </c>
      <c r="H556" t="s">
        <v>2666</v>
      </c>
      <c r="I556" t="s">
        <v>79</v>
      </c>
      <c r="J556" t="s">
        <v>102</v>
      </c>
      <c r="K556" t="s">
        <v>39</v>
      </c>
      <c r="L556">
        <v>17052184</v>
      </c>
      <c r="M556">
        <v>11668993</v>
      </c>
      <c r="N556">
        <v>7810725</v>
      </c>
      <c r="O556">
        <v>324939</v>
      </c>
      <c r="P556">
        <v>0</v>
      </c>
      <c r="Q556">
        <v>0</v>
      </c>
      <c r="R556">
        <v>0</v>
      </c>
      <c r="S556">
        <v>0</v>
      </c>
      <c r="T556">
        <v>36856841</v>
      </c>
      <c r="V556">
        <v>36856841</v>
      </c>
      <c r="W556">
        <v>0</v>
      </c>
      <c r="X556">
        <v>49809467</v>
      </c>
      <c r="Y556">
        <v>0</v>
      </c>
      <c r="Z556">
        <v>0</v>
      </c>
      <c r="AA556">
        <v>0</v>
      </c>
      <c r="AB556">
        <v>0</v>
      </c>
      <c r="AC556">
        <v>0</v>
      </c>
      <c r="AD556">
        <v>0</v>
      </c>
      <c r="AE556">
        <v>0</v>
      </c>
      <c r="AF556">
        <v>0</v>
      </c>
      <c r="AG556">
        <v>0</v>
      </c>
      <c r="AH556">
        <v>0</v>
      </c>
      <c r="AI556">
        <v>49809467</v>
      </c>
      <c r="AJ556">
        <v>86666308</v>
      </c>
      <c r="AK556">
        <v>0</v>
      </c>
      <c r="AL556">
        <v>0</v>
      </c>
      <c r="AM556">
        <v>0</v>
      </c>
      <c r="AN556">
        <v>5688834</v>
      </c>
      <c r="AO556">
        <v>163283</v>
      </c>
      <c r="AP556">
        <v>193142</v>
      </c>
      <c r="AQ556">
        <v>649628</v>
      </c>
      <c r="AR556">
        <v>6694887</v>
      </c>
      <c r="AT556">
        <v>6694887</v>
      </c>
      <c r="AU556">
        <v>0</v>
      </c>
      <c r="AV556">
        <v>0</v>
      </c>
      <c r="AW556">
        <v>0</v>
      </c>
      <c r="AX556">
        <v>0</v>
      </c>
      <c r="AY556">
        <v>9839384</v>
      </c>
      <c r="AZ556">
        <v>0</v>
      </c>
      <c r="BA556">
        <v>0</v>
      </c>
      <c r="BB556">
        <v>0</v>
      </c>
      <c r="BC556">
        <v>9839384</v>
      </c>
      <c r="BD556">
        <v>16534271</v>
      </c>
      <c r="BE556">
        <v>4080418</v>
      </c>
      <c r="BF556">
        <v>14615133</v>
      </c>
      <c r="BG556">
        <v>0</v>
      </c>
      <c r="BJ556">
        <v>2952177</v>
      </c>
      <c r="BK556">
        <v>8668548</v>
      </c>
      <c r="BL556">
        <v>39815761</v>
      </c>
      <c r="BM556">
        <v>70132037</v>
      </c>
      <c r="BN556">
        <v>86666308</v>
      </c>
    </row>
    <row r="557" spans="1:66" hidden="1" x14ac:dyDescent="0.25">
      <c r="A557" t="s">
        <v>33</v>
      </c>
      <c r="B557" t="s">
        <v>2211</v>
      </c>
      <c r="C557">
        <v>800217481</v>
      </c>
      <c r="D557" t="s">
        <v>2287</v>
      </c>
      <c r="E557" t="s">
        <v>2665</v>
      </c>
      <c r="F557" t="s">
        <v>212</v>
      </c>
      <c r="G557" t="s">
        <v>45</v>
      </c>
      <c r="H557" t="s">
        <v>2666</v>
      </c>
      <c r="I557" t="s">
        <v>79</v>
      </c>
      <c r="J557" t="s">
        <v>102</v>
      </c>
      <c r="K557" t="s">
        <v>40</v>
      </c>
      <c r="L557">
        <v>15242417</v>
      </c>
      <c r="M557">
        <v>10172766</v>
      </c>
      <c r="N557">
        <v>5940801</v>
      </c>
      <c r="O557">
        <v>349053</v>
      </c>
      <c r="P557">
        <v>0</v>
      </c>
      <c r="Q557">
        <v>0</v>
      </c>
      <c r="R557">
        <v>0</v>
      </c>
      <c r="S557">
        <v>0</v>
      </c>
      <c r="T557">
        <v>31705037</v>
      </c>
      <c r="V557">
        <v>31705037</v>
      </c>
      <c r="W557">
        <v>0</v>
      </c>
      <c r="X557">
        <v>45646002</v>
      </c>
      <c r="Y557">
        <v>0</v>
      </c>
      <c r="Z557">
        <v>0</v>
      </c>
      <c r="AA557">
        <v>0</v>
      </c>
      <c r="AB557">
        <v>0</v>
      </c>
      <c r="AC557">
        <v>0</v>
      </c>
      <c r="AD557">
        <v>0</v>
      </c>
      <c r="AE557">
        <v>0</v>
      </c>
      <c r="AF557">
        <v>0</v>
      </c>
      <c r="AG557">
        <v>0</v>
      </c>
      <c r="AH557">
        <v>0</v>
      </c>
      <c r="AI557">
        <v>45646002</v>
      </c>
      <c r="AJ557">
        <v>77351039</v>
      </c>
      <c r="AK557">
        <v>0</v>
      </c>
      <c r="AL557">
        <v>0</v>
      </c>
      <c r="AM557">
        <v>0</v>
      </c>
      <c r="AN557">
        <v>1661498</v>
      </c>
      <c r="AO557">
        <v>718612</v>
      </c>
      <c r="AP557">
        <v>188686</v>
      </c>
      <c r="AQ557">
        <v>234552</v>
      </c>
      <c r="AR557">
        <v>2803348</v>
      </c>
      <c r="AT557">
        <v>2803348</v>
      </c>
      <c r="AU557">
        <v>0</v>
      </c>
      <c r="AV557">
        <v>0</v>
      </c>
      <c r="AW557">
        <v>0</v>
      </c>
      <c r="AX557">
        <v>0</v>
      </c>
      <c r="AY557">
        <v>9082758</v>
      </c>
      <c r="AZ557">
        <v>0</v>
      </c>
      <c r="BA557">
        <v>0</v>
      </c>
      <c r="BB557">
        <v>0</v>
      </c>
      <c r="BC557">
        <v>9082758</v>
      </c>
      <c r="BD557">
        <v>11886106</v>
      </c>
      <c r="BE557">
        <v>4080418</v>
      </c>
      <c r="BF557">
        <v>14615133</v>
      </c>
      <c r="BG557">
        <v>0</v>
      </c>
      <c r="BJ557">
        <v>0</v>
      </c>
      <c r="BK557">
        <v>8668548</v>
      </c>
      <c r="BL557">
        <v>38100834</v>
      </c>
      <c r="BM557">
        <v>65464933</v>
      </c>
      <c r="BN557">
        <v>77351039</v>
      </c>
    </row>
    <row r="558" spans="1:66" hidden="1" x14ac:dyDescent="0.25">
      <c r="A558" t="s">
        <v>33</v>
      </c>
      <c r="B558" t="s">
        <v>2211</v>
      </c>
      <c r="C558">
        <v>800218958</v>
      </c>
      <c r="D558" t="s">
        <v>2287</v>
      </c>
      <c r="E558" t="s">
        <v>2667</v>
      </c>
      <c r="F558" t="s">
        <v>66</v>
      </c>
      <c r="G558" t="s">
        <v>45</v>
      </c>
      <c r="H558" t="s">
        <v>378</v>
      </c>
      <c r="I558" t="s">
        <v>38</v>
      </c>
      <c r="J558" t="s">
        <v>38</v>
      </c>
      <c r="K558" t="s">
        <v>39</v>
      </c>
      <c r="L558">
        <v>38219415</v>
      </c>
      <c r="M558">
        <v>118994742</v>
      </c>
      <c r="N558">
        <v>50951099</v>
      </c>
      <c r="O558">
        <v>209185</v>
      </c>
      <c r="Q558">
        <v>1870030</v>
      </c>
      <c r="T558">
        <v>210244471</v>
      </c>
      <c r="V558">
        <v>210244471</v>
      </c>
      <c r="X558">
        <v>80533610</v>
      </c>
      <c r="Z558">
        <v>287646</v>
      </c>
      <c r="AB558">
        <v>41237288</v>
      </c>
      <c r="AD558">
        <v>8921457</v>
      </c>
      <c r="AI558">
        <v>130980001</v>
      </c>
      <c r="AJ558">
        <v>341224472</v>
      </c>
      <c r="AN558">
        <v>84133366</v>
      </c>
      <c r="AO558">
        <v>12074200</v>
      </c>
      <c r="AP558">
        <v>11715880</v>
      </c>
      <c r="AQ558">
        <v>801529</v>
      </c>
      <c r="AR558">
        <v>108724975</v>
      </c>
      <c r="AT558">
        <v>108724975</v>
      </c>
      <c r="AY558">
        <v>21190974</v>
      </c>
      <c r="BA558">
        <v>1805031</v>
      </c>
      <c r="BC558">
        <v>22996005</v>
      </c>
      <c r="BD558">
        <v>131720980</v>
      </c>
      <c r="BE558">
        <v>8999000</v>
      </c>
      <c r="BF558">
        <v>44385000</v>
      </c>
      <c r="BK558">
        <v>-4182735</v>
      </c>
      <c r="BL558">
        <v>160302227</v>
      </c>
      <c r="BM558">
        <v>209503492</v>
      </c>
      <c r="BN558">
        <v>341224472</v>
      </c>
    </row>
    <row r="559" spans="1:66" hidden="1" x14ac:dyDescent="0.25">
      <c r="A559" t="s">
        <v>33</v>
      </c>
      <c r="B559" t="s">
        <v>2211</v>
      </c>
      <c r="C559">
        <v>800218958</v>
      </c>
      <c r="D559" t="s">
        <v>2287</v>
      </c>
      <c r="E559" t="s">
        <v>2667</v>
      </c>
      <c r="F559" t="s">
        <v>66</v>
      </c>
      <c r="G559" t="s">
        <v>45</v>
      </c>
      <c r="H559" t="s">
        <v>378</v>
      </c>
      <c r="I559" t="s">
        <v>38</v>
      </c>
      <c r="J559" t="s">
        <v>38</v>
      </c>
      <c r="K559" t="s">
        <v>40</v>
      </c>
      <c r="L559">
        <v>25898508</v>
      </c>
      <c r="M559">
        <v>125579788</v>
      </c>
      <c r="N559">
        <v>70022218</v>
      </c>
      <c r="O559">
        <v>1523776</v>
      </c>
      <c r="Q559">
        <v>625049</v>
      </c>
      <c r="T559">
        <v>223649339</v>
      </c>
      <c r="V559">
        <v>223649339</v>
      </c>
      <c r="X559">
        <v>80547785</v>
      </c>
      <c r="Z559">
        <v>219342</v>
      </c>
      <c r="AB559">
        <v>35161582</v>
      </c>
      <c r="AD559">
        <v>8633363</v>
      </c>
      <c r="AI559">
        <v>124562072</v>
      </c>
      <c r="AJ559">
        <v>348211411</v>
      </c>
      <c r="AN559">
        <v>117646863</v>
      </c>
      <c r="AO559">
        <v>5483955</v>
      </c>
      <c r="AP559">
        <v>13316084</v>
      </c>
      <c r="AQ559">
        <v>1261652</v>
      </c>
      <c r="AR559">
        <v>137708554</v>
      </c>
      <c r="AT559">
        <v>137708554</v>
      </c>
      <c r="AY559">
        <v>20293368</v>
      </c>
      <c r="BA559">
        <v>5083167</v>
      </c>
      <c r="BC559">
        <v>25376535</v>
      </c>
      <c r="BD559">
        <v>163085089</v>
      </c>
      <c r="BE559">
        <v>8780500</v>
      </c>
      <c r="BF559">
        <v>38603500</v>
      </c>
      <c r="BK559">
        <v>-4339788</v>
      </c>
      <c r="BL559">
        <v>142082110</v>
      </c>
      <c r="BM559">
        <v>185126322</v>
      </c>
      <c r="BN559">
        <v>348211411</v>
      </c>
    </row>
    <row r="560" spans="1:66" hidden="1" x14ac:dyDescent="0.25">
      <c r="A560" t="s">
        <v>33</v>
      </c>
      <c r="B560" t="s">
        <v>2211</v>
      </c>
      <c r="C560">
        <v>800219028</v>
      </c>
      <c r="D560" t="s">
        <v>2287</v>
      </c>
      <c r="E560" t="s">
        <v>2668</v>
      </c>
      <c r="F560" t="s">
        <v>81</v>
      </c>
      <c r="G560" t="s">
        <v>45</v>
      </c>
      <c r="H560" t="s">
        <v>2669</v>
      </c>
      <c r="I560" t="s">
        <v>94</v>
      </c>
      <c r="J560" t="s">
        <v>158</v>
      </c>
      <c r="K560" t="s">
        <v>39</v>
      </c>
      <c r="L560">
        <v>10477185</v>
      </c>
      <c r="M560">
        <v>7657775</v>
      </c>
      <c r="N560">
        <v>9051675</v>
      </c>
      <c r="O560">
        <v>1650740</v>
      </c>
      <c r="T560">
        <v>28837375</v>
      </c>
      <c r="V560">
        <v>28837375</v>
      </c>
      <c r="W560">
        <v>1320310</v>
      </c>
      <c r="X560">
        <v>880645</v>
      </c>
      <c r="Z560">
        <v>54279</v>
      </c>
      <c r="AB560">
        <v>158106</v>
      </c>
      <c r="AD560">
        <v>378810</v>
      </c>
      <c r="AI560">
        <v>2792150</v>
      </c>
      <c r="AJ560">
        <v>31629525</v>
      </c>
      <c r="AL560">
        <v>731234</v>
      </c>
      <c r="AM560">
        <v>731234</v>
      </c>
      <c r="AN560">
        <v>5180941</v>
      </c>
      <c r="AO560">
        <v>3558153</v>
      </c>
      <c r="AP560">
        <v>0</v>
      </c>
      <c r="AR560">
        <v>9470328</v>
      </c>
      <c r="AT560">
        <v>9470328</v>
      </c>
      <c r="AY560">
        <v>92661</v>
      </c>
      <c r="BC560">
        <v>92661</v>
      </c>
      <c r="BD560">
        <v>9562989</v>
      </c>
      <c r="BE560">
        <v>1036260</v>
      </c>
      <c r="BJ560">
        <v>0</v>
      </c>
      <c r="BL560">
        <v>21030276</v>
      </c>
      <c r="BM560">
        <v>22066536</v>
      </c>
      <c r="BN560">
        <v>31629525</v>
      </c>
    </row>
    <row r="561" spans="1:66" hidden="1" x14ac:dyDescent="0.25">
      <c r="A561" t="s">
        <v>33</v>
      </c>
      <c r="B561" t="s">
        <v>2211</v>
      </c>
      <c r="C561">
        <v>800219028</v>
      </c>
      <c r="D561" t="s">
        <v>2287</v>
      </c>
      <c r="E561" t="s">
        <v>2668</v>
      </c>
      <c r="F561" t="s">
        <v>81</v>
      </c>
      <c r="G561" t="s">
        <v>45</v>
      </c>
      <c r="H561" t="s">
        <v>2669</v>
      </c>
      <c r="I561" t="s">
        <v>94</v>
      </c>
      <c r="J561" t="s">
        <v>158</v>
      </c>
      <c r="K561" t="s">
        <v>40</v>
      </c>
      <c r="L561">
        <v>1318235</v>
      </c>
      <c r="M561">
        <v>7298314</v>
      </c>
      <c r="N561">
        <v>9030242</v>
      </c>
      <c r="O561">
        <v>917916</v>
      </c>
      <c r="T561">
        <v>18564707</v>
      </c>
      <c r="V561">
        <v>18564707</v>
      </c>
      <c r="W561">
        <v>1320310</v>
      </c>
      <c r="X561">
        <v>8657054</v>
      </c>
      <c r="Z561">
        <v>57621</v>
      </c>
      <c r="AB561">
        <v>207463</v>
      </c>
      <c r="AD561">
        <v>58342</v>
      </c>
      <c r="AI561">
        <v>10300790</v>
      </c>
      <c r="AJ561">
        <v>28865497</v>
      </c>
      <c r="AL561">
        <v>234</v>
      </c>
      <c r="AM561">
        <v>234</v>
      </c>
      <c r="AN561">
        <v>8687219</v>
      </c>
      <c r="AO561">
        <v>2903384</v>
      </c>
      <c r="AP561">
        <v>177315</v>
      </c>
      <c r="AR561">
        <v>11768152</v>
      </c>
      <c r="AT561">
        <v>11768152</v>
      </c>
      <c r="AY561">
        <v>441825</v>
      </c>
      <c r="BC561">
        <v>441825</v>
      </c>
      <c r="BD561">
        <v>12209977</v>
      </c>
      <c r="BE561">
        <v>1036260</v>
      </c>
      <c r="BJ561">
        <v>1959056</v>
      </c>
      <c r="BL561">
        <v>13660204</v>
      </c>
      <c r="BM561">
        <v>16655520</v>
      </c>
      <c r="BN561">
        <v>28865497</v>
      </c>
    </row>
    <row r="562" spans="1:66" hidden="1" x14ac:dyDescent="0.25">
      <c r="A562" t="s">
        <v>33</v>
      </c>
      <c r="B562" t="s">
        <v>2211</v>
      </c>
      <c r="C562">
        <v>800219189</v>
      </c>
      <c r="D562" t="s">
        <v>2287</v>
      </c>
      <c r="E562" t="s">
        <v>379</v>
      </c>
      <c r="F562" t="s">
        <v>63</v>
      </c>
      <c r="G562" t="s">
        <v>318</v>
      </c>
      <c r="H562" t="s">
        <v>380</v>
      </c>
      <c r="I562" t="s">
        <v>38</v>
      </c>
      <c r="J562" t="s">
        <v>38</v>
      </c>
      <c r="K562" t="s">
        <v>39</v>
      </c>
      <c r="L562">
        <v>938693</v>
      </c>
      <c r="M562">
        <v>20684393</v>
      </c>
      <c r="N562">
        <v>19698643</v>
      </c>
      <c r="T562">
        <v>41321729</v>
      </c>
      <c r="V562">
        <v>41321729</v>
      </c>
      <c r="X562">
        <v>15041043</v>
      </c>
      <c r="Z562">
        <v>300562</v>
      </c>
      <c r="AF562">
        <v>364766</v>
      </c>
      <c r="AG562">
        <v>211362</v>
      </c>
      <c r="AI562">
        <v>15917733</v>
      </c>
      <c r="AJ562">
        <v>57239462</v>
      </c>
      <c r="AN562">
        <v>13806953</v>
      </c>
      <c r="AP562">
        <v>8396553</v>
      </c>
      <c r="AR562">
        <v>22203506</v>
      </c>
      <c r="AT562">
        <v>22203506</v>
      </c>
      <c r="BA562">
        <v>6303649</v>
      </c>
      <c r="BC562">
        <v>6303649</v>
      </c>
      <c r="BD562">
        <v>28507155</v>
      </c>
      <c r="BE562">
        <v>1500000</v>
      </c>
      <c r="BI562">
        <v>7939626</v>
      </c>
      <c r="BK562">
        <v>702074</v>
      </c>
      <c r="BL562">
        <v>18590607</v>
      </c>
      <c r="BM562">
        <v>28732307</v>
      </c>
      <c r="BN562">
        <v>57239462</v>
      </c>
    </row>
    <row r="563" spans="1:66" hidden="1" x14ac:dyDescent="0.25">
      <c r="A563" t="s">
        <v>33</v>
      </c>
      <c r="B563" t="s">
        <v>2211</v>
      </c>
      <c r="C563">
        <v>800219189</v>
      </c>
      <c r="D563" t="s">
        <v>2287</v>
      </c>
      <c r="E563" t="s">
        <v>379</v>
      </c>
      <c r="F563" t="s">
        <v>63</v>
      </c>
      <c r="G563" t="s">
        <v>318</v>
      </c>
      <c r="H563" t="s">
        <v>380</v>
      </c>
      <c r="I563" t="s">
        <v>38</v>
      </c>
      <c r="J563" t="s">
        <v>38</v>
      </c>
      <c r="K563" t="s">
        <v>40</v>
      </c>
      <c r="L563">
        <v>1145024</v>
      </c>
      <c r="M563">
        <v>17387293</v>
      </c>
      <c r="N563">
        <v>21417244</v>
      </c>
      <c r="T563">
        <v>39949561</v>
      </c>
      <c r="V563">
        <v>39949561</v>
      </c>
      <c r="X563">
        <v>15481395</v>
      </c>
      <c r="Z563">
        <v>94945</v>
      </c>
      <c r="AF563">
        <v>364264</v>
      </c>
      <c r="AG563">
        <v>725219</v>
      </c>
      <c r="AI563">
        <v>16665823</v>
      </c>
      <c r="AJ563">
        <v>56615384</v>
      </c>
      <c r="AN563">
        <v>16555595</v>
      </c>
      <c r="AP563">
        <v>8022637</v>
      </c>
      <c r="AR563">
        <v>24578232</v>
      </c>
      <c r="AT563">
        <v>24578232</v>
      </c>
      <c r="BA563">
        <v>7449773</v>
      </c>
      <c r="BC563">
        <v>7449773</v>
      </c>
      <c r="BD563">
        <v>32028005</v>
      </c>
      <c r="BE563">
        <v>1500000</v>
      </c>
      <c r="BI563">
        <v>7939626</v>
      </c>
      <c r="BK563">
        <v>702074</v>
      </c>
      <c r="BL563">
        <v>14445679</v>
      </c>
      <c r="BM563">
        <v>24587379</v>
      </c>
      <c r="BN563">
        <v>56615384</v>
      </c>
    </row>
    <row r="564" spans="1:66" hidden="1" x14ac:dyDescent="0.25">
      <c r="A564" t="s">
        <v>33</v>
      </c>
      <c r="B564" t="s">
        <v>2211</v>
      </c>
      <c r="C564">
        <v>800219678</v>
      </c>
      <c r="D564" t="s">
        <v>2287</v>
      </c>
      <c r="E564" t="s">
        <v>381</v>
      </c>
      <c r="F564" t="s">
        <v>66</v>
      </c>
      <c r="G564" t="s">
        <v>45</v>
      </c>
      <c r="H564" t="s">
        <v>2670</v>
      </c>
      <c r="I564" t="s">
        <v>79</v>
      </c>
      <c r="J564" t="s">
        <v>102</v>
      </c>
      <c r="K564" t="s">
        <v>39</v>
      </c>
      <c r="L564">
        <v>28507898</v>
      </c>
      <c r="M564">
        <v>9704415</v>
      </c>
      <c r="N564">
        <v>11262586</v>
      </c>
      <c r="O564">
        <v>7234</v>
      </c>
      <c r="P564">
        <v>0</v>
      </c>
      <c r="Q564">
        <v>0</v>
      </c>
      <c r="R564">
        <v>0</v>
      </c>
      <c r="S564">
        <v>0</v>
      </c>
      <c r="T564">
        <v>49482133</v>
      </c>
      <c r="V564">
        <v>49482133</v>
      </c>
      <c r="X564">
        <v>23392601</v>
      </c>
      <c r="AD564">
        <v>4966</v>
      </c>
      <c r="AI564">
        <v>23397567</v>
      </c>
      <c r="AJ564">
        <v>72879700</v>
      </c>
      <c r="AK564">
        <v>1026676</v>
      </c>
      <c r="AM564">
        <v>1026676</v>
      </c>
      <c r="AN564">
        <v>3239429</v>
      </c>
      <c r="AO564">
        <v>3598304</v>
      </c>
      <c r="AR564">
        <v>7864409</v>
      </c>
      <c r="AT564">
        <v>7864409</v>
      </c>
      <c r="AY564">
        <v>846720</v>
      </c>
      <c r="BA564">
        <v>6352163</v>
      </c>
      <c r="BC564">
        <v>7198883</v>
      </c>
      <c r="BD564">
        <v>15063292</v>
      </c>
      <c r="BE564">
        <v>2500000</v>
      </c>
      <c r="BI564">
        <v>16704463</v>
      </c>
      <c r="BK564">
        <v>675000</v>
      </c>
      <c r="BL564">
        <v>37936945</v>
      </c>
      <c r="BM564">
        <v>57816408</v>
      </c>
      <c r="BN564">
        <v>72879700</v>
      </c>
    </row>
    <row r="565" spans="1:66" hidden="1" x14ac:dyDescent="0.25">
      <c r="A565" t="s">
        <v>33</v>
      </c>
      <c r="B565" t="s">
        <v>2211</v>
      </c>
      <c r="C565">
        <v>800219678</v>
      </c>
      <c r="D565" t="s">
        <v>2287</v>
      </c>
      <c r="E565" t="s">
        <v>381</v>
      </c>
      <c r="F565" t="s">
        <v>66</v>
      </c>
      <c r="G565" t="s">
        <v>45</v>
      </c>
      <c r="H565" t="s">
        <v>2670</v>
      </c>
      <c r="I565" t="s">
        <v>79</v>
      </c>
      <c r="J565" t="s">
        <v>102</v>
      </c>
      <c r="K565" t="s">
        <v>40</v>
      </c>
      <c r="L565">
        <v>27337500</v>
      </c>
      <c r="M565">
        <v>10054554</v>
      </c>
      <c r="N565">
        <v>7873796</v>
      </c>
      <c r="O565">
        <v>17578</v>
      </c>
      <c r="P565">
        <v>0</v>
      </c>
      <c r="Q565">
        <v>0</v>
      </c>
      <c r="R565">
        <v>0</v>
      </c>
      <c r="S565">
        <v>0</v>
      </c>
      <c r="T565">
        <v>45283428</v>
      </c>
      <c r="V565">
        <v>45283428</v>
      </c>
      <c r="X565">
        <v>23083714</v>
      </c>
      <c r="AD565">
        <v>13649</v>
      </c>
      <c r="AI565">
        <v>23097363</v>
      </c>
      <c r="AJ565">
        <v>68380791</v>
      </c>
      <c r="AK565">
        <v>2834335</v>
      </c>
      <c r="AM565">
        <v>2834335</v>
      </c>
      <c r="AN565">
        <v>5475448</v>
      </c>
      <c r="AO565">
        <v>5219556</v>
      </c>
      <c r="AP565">
        <v>4983367</v>
      </c>
      <c r="AR565">
        <v>18512706</v>
      </c>
      <c r="AT565">
        <v>18512706</v>
      </c>
      <c r="AY565">
        <v>999406</v>
      </c>
      <c r="BA565">
        <v>8260485</v>
      </c>
      <c r="BC565">
        <v>9259891</v>
      </c>
      <c r="BD565">
        <v>27772597</v>
      </c>
      <c r="BE565">
        <v>2500000</v>
      </c>
      <c r="BI565">
        <v>6699242</v>
      </c>
      <c r="BK565">
        <v>675000</v>
      </c>
      <c r="BL565">
        <v>30733952</v>
      </c>
      <c r="BM565">
        <v>40608194</v>
      </c>
      <c r="BN565">
        <v>68380791</v>
      </c>
    </row>
    <row r="566" spans="1:66" hidden="1" x14ac:dyDescent="0.25">
      <c r="A566" t="s">
        <v>33</v>
      </c>
      <c r="B566" t="s">
        <v>2211</v>
      </c>
      <c r="C566">
        <v>800219876</v>
      </c>
      <c r="D566" t="s">
        <v>2287</v>
      </c>
      <c r="E566" t="s">
        <v>2671</v>
      </c>
      <c r="F566" t="s">
        <v>132</v>
      </c>
      <c r="G566" t="s">
        <v>45</v>
      </c>
      <c r="H566" t="s">
        <v>382</v>
      </c>
      <c r="I566" t="s">
        <v>38</v>
      </c>
      <c r="J566" t="s">
        <v>38</v>
      </c>
      <c r="K566" t="s">
        <v>39</v>
      </c>
      <c r="L566">
        <v>42042196</v>
      </c>
      <c r="M566">
        <v>149154593</v>
      </c>
      <c r="N566">
        <v>90275</v>
      </c>
      <c r="O566">
        <v>9393029</v>
      </c>
      <c r="P566">
        <v>0</v>
      </c>
      <c r="Q566">
        <v>42256436</v>
      </c>
      <c r="R566">
        <v>3411962</v>
      </c>
      <c r="T566">
        <v>246348491</v>
      </c>
      <c r="V566">
        <v>246348491</v>
      </c>
      <c r="X566">
        <v>448073</v>
      </c>
      <c r="Z566">
        <v>14940525</v>
      </c>
      <c r="AD566">
        <v>2316481</v>
      </c>
      <c r="AE566">
        <v>1945752</v>
      </c>
      <c r="AI566">
        <v>19650831</v>
      </c>
      <c r="AJ566">
        <v>265999322</v>
      </c>
      <c r="AK566">
        <v>2511418</v>
      </c>
      <c r="AL566">
        <v>3180932</v>
      </c>
      <c r="AM566">
        <v>5692350</v>
      </c>
      <c r="AN566">
        <v>66051112</v>
      </c>
      <c r="AQ566">
        <v>170463194</v>
      </c>
      <c r="AR566">
        <v>242206656</v>
      </c>
      <c r="AT566">
        <v>242206656</v>
      </c>
      <c r="AV566">
        <v>5260869</v>
      </c>
      <c r="AW566">
        <v>5260869</v>
      </c>
      <c r="BC566">
        <v>5260869</v>
      </c>
      <c r="BD566">
        <v>247467525</v>
      </c>
      <c r="BE566">
        <v>819656</v>
      </c>
      <c r="BF566">
        <v>20604745</v>
      </c>
      <c r="BK566">
        <v>1440318</v>
      </c>
      <c r="BL566">
        <v>-4332922</v>
      </c>
      <c r="BM566">
        <v>18531797</v>
      </c>
      <c r="BN566">
        <v>265999322</v>
      </c>
    </row>
    <row r="567" spans="1:66" hidden="1" x14ac:dyDescent="0.25">
      <c r="A567" t="s">
        <v>33</v>
      </c>
      <c r="B567" t="s">
        <v>2211</v>
      </c>
      <c r="C567">
        <v>800219876</v>
      </c>
      <c r="D567" t="s">
        <v>2287</v>
      </c>
      <c r="E567" t="s">
        <v>2671</v>
      </c>
      <c r="F567" t="s">
        <v>132</v>
      </c>
      <c r="G567" t="s">
        <v>45</v>
      </c>
      <c r="H567" t="s">
        <v>382</v>
      </c>
      <c r="I567" t="s">
        <v>38</v>
      </c>
      <c r="J567" t="s">
        <v>38</v>
      </c>
      <c r="K567" t="s">
        <v>40</v>
      </c>
      <c r="L567">
        <v>43429921</v>
      </c>
      <c r="M567">
        <v>124165128</v>
      </c>
      <c r="N567">
        <v>90281</v>
      </c>
      <c r="O567">
        <v>6775490</v>
      </c>
      <c r="P567">
        <v>0</v>
      </c>
      <c r="Q567">
        <v>40597916</v>
      </c>
      <c r="R567">
        <v>2271659</v>
      </c>
      <c r="T567">
        <v>217330395</v>
      </c>
      <c r="V567">
        <v>217330395</v>
      </c>
      <c r="X567">
        <v>399497</v>
      </c>
      <c r="Z567">
        <v>13840656</v>
      </c>
      <c r="AD567">
        <v>3083738</v>
      </c>
      <c r="AE567">
        <v>2057941</v>
      </c>
      <c r="AI567">
        <v>19381832</v>
      </c>
      <c r="AJ567">
        <v>236712227</v>
      </c>
      <c r="AK567">
        <v>2072040</v>
      </c>
      <c r="AL567">
        <v>2731126</v>
      </c>
      <c r="AM567">
        <v>4803166</v>
      </c>
      <c r="AN567">
        <v>51235885</v>
      </c>
      <c r="AQ567">
        <v>156879287</v>
      </c>
      <c r="AR567">
        <v>212918338</v>
      </c>
      <c r="AT567">
        <v>212918338</v>
      </c>
      <c r="AV567">
        <v>6968118</v>
      </c>
      <c r="AW567">
        <v>6968118</v>
      </c>
      <c r="BC567">
        <v>6968118</v>
      </c>
      <c r="BD567">
        <v>219886456</v>
      </c>
      <c r="BE567">
        <v>819656</v>
      </c>
      <c r="BF567">
        <v>20604745</v>
      </c>
      <c r="BK567">
        <v>1440318</v>
      </c>
      <c r="BL567">
        <v>-6038948</v>
      </c>
      <c r="BM567">
        <v>16825771</v>
      </c>
      <c r="BN567">
        <v>236712227</v>
      </c>
    </row>
    <row r="568" spans="1:66" hidden="1" x14ac:dyDescent="0.25">
      <c r="A568" t="s">
        <v>33</v>
      </c>
      <c r="B568" t="s">
        <v>2211</v>
      </c>
      <c r="C568">
        <v>800220041</v>
      </c>
      <c r="D568" t="s">
        <v>2287</v>
      </c>
      <c r="E568" t="s">
        <v>2672</v>
      </c>
      <c r="F568" t="s">
        <v>99</v>
      </c>
      <c r="G568" t="s">
        <v>45</v>
      </c>
      <c r="H568" t="s">
        <v>2673</v>
      </c>
      <c r="I568" t="s">
        <v>79</v>
      </c>
      <c r="J568" t="s">
        <v>102</v>
      </c>
      <c r="K568" t="s">
        <v>39</v>
      </c>
      <c r="L568">
        <v>6094962</v>
      </c>
      <c r="M568">
        <v>9420373</v>
      </c>
      <c r="N568">
        <v>4106407</v>
      </c>
      <c r="O568">
        <v>370647</v>
      </c>
      <c r="T568">
        <v>19992389</v>
      </c>
      <c r="V568">
        <v>19992389</v>
      </c>
      <c r="W568">
        <v>3830</v>
      </c>
      <c r="X568">
        <v>8409565</v>
      </c>
      <c r="AD568">
        <v>600499</v>
      </c>
      <c r="AG568">
        <v>45590</v>
      </c>
      <c r="AI568">
        <v>9059484</v>
      </c>
      <c r="AJ568">
        <v>29051873</v>
      </c>
      <c r="AK568">
        <v>309134</v>
      </c>
      <c r="AM568">
        <v>309134</v>
      </c>
      <c r="AN568">
        <v>3276634</v>
      </c>
      <c r="AO568">
        <v>925687</v>
      </c>
      <c r="AP568">
        <v>264363</v>
      </c>
      <c r="AQ568">
        <v>52393</v>
      </c>
      <c r="AR568">
        <v>4828211</v>
      </c>
      <c r="AT568">
        <v>4828211</v>
      </c>
      <c r="AZ568">
        <v>1218866</v>
      </c>
      <c r="BB568">
        <v>47023</v>
      </c>
      <c r="BC568">
        <v>1265889</v>
      </c>
      <c r="BD568">
        <v>6094100</v>
      </c>
      <c r="BE568">
        <v>600000</v>
      </c>
      <c r="BF568">
        <v>500000</v>
      </c>
      <c r="BJ568">
        <v>3626894</v>
      </c>
      <c r="BK568">
        <v>2952746</v>
      </c>
      <c r="BL568">
        <v>15278133</v>
      </c>
      <c r="BM568">
        <v>22957773</v>
      </c>
      <c r="BN568">
        <v>29051873</v>
      </c>
    </row>
    <row r="569" spans="1:66" hidden="1" x14ac:dyDescent="0.25">
      <c r="A569" t="s">
        <v>33</v>
      </c>
      <c r="B569" t="s">
        <v>2211</v>
      </c>
      <c r="C569">
        <v>800220041</v>
      </c>
      <c r="D569" t="s">
        <v>2287</v>
      </c>
      <c r="E569" t="s">
        <v>2672</v>
      </c>
      <c r="F569" t="s">
        <v>99</v>
      </c>
      <c r="G569" t="s">
        <v>45</v>
      </c>
      <c r="H569" t="s">
        <v>2673</v>
      </c>
      <c r="I569" t="s">
        <v>79</v>
      </c>
      <c r="J569" t="s">
        <v>102</v>
      </c>
      <c r="K569" t="s">
        <v>40</v>
      </c>
      <c r="L569">
        <v>6973094</v>
      </c>
      <c r="M569">
        <v>10518026</v>
      </c>
      <c r="N569">
        <v>6109510</v>
      </c>
      <c r="O569">
        <v>725661</v>
      </c>
      <c r="T569">
        <v>24326291</v>
      </c>
      <c r="V569">
        <v>24326291</v>
      </c>
      <c r="W569">
        <v>3830</v>
      </c>
      <c r="X569">
        <v>8941084</v>
      </c>
      <c r="AD569">
        <v>169541</v>
      </c>
      <c r="AG569">
        <v>40379</v>
      </c>
      <c r="AI569">
        <v>9154834</v>
      </c>
      <c r="AJ569">
        <v>33481125</v>
      </c>
      <c r="AK569">
        <v>284205</v>
      </c>
      <c r="AM569">
        <v>284205</v>
      </c>
      <c r="AN569">
        <v>4606508</v>
      </c>
      <c r="AO569">
        <v>2675137</v>
      </c>
      <c r="AP569">
        <v>636823</v>
      </c>
      <c r="AQ569">
        <v>62279</v>
      </c>
      <c r="AR569">
        <v>8264952</v>
      </c>
      <c r="AT569">
        <v>8264952</v>
      </c>
      <c r="AZ569">
        <v>1353110</v>
      </c>
      <c r="BB569">
        <v>41116</v>
      </c>
      <c r="BC569">
        <v>1394226</v>
      </c>
      <c r="BD569">
        <v>9659178</v>
      </c>
      <c r="BE569">
        <v>600000</v>
      </c>
      <c r="BF569">
        <v>500000</v>
      </c>
      <c r="BJ569">
        <v>3626895</v>
      </c>
      <c r="BK569">
        <v>2952746</v>
      </c>
      <c r="BL569">
        <v>16142306</v>
      </c>
      <c r="BM569">
        <v>23821947</v>
      </c>
      <c r="BN569">
        <v>33481125</v>
      </c>
    </row>
    <row r="570" spans="1:66" hidden="1" x14ac:dyDescent="0.25">
      <c r="A570" t="s">
        <v>33</v>
      </c>
      <c r="B570" t="s">
        <v>2211</v>
      </c>
      <c r="C570">
        <v>800220087</v>
      </c>
      <c r="D570" t="s">
        <v>2287</v>
      </c>
      <c r="E570" t="s">
        <v>383</v>
      </c>
      <c r="F570" t="s">
        <v>89</v>
      </c>
      <c r="G570" t="s">
        <v>45</v>
      </c>
      <c r="H570" t="s">
        <v>2674</v>
      </c>
      <c r="I570" t="s">
        <v>38</v>
      </c>
      <c r="J570" t="s">
        <v>38</v>
      </c>
      <c r="K570" t="s">
        <v>39</v>
      </c>
      <c r="L570">
        <v>246041</v>
      </c>
      <c r="M570">
        <v>3944024</v>
      </c>
      <c r="N570">
        <v>2237820</v>
      </c>
      <c r="O570">
        <v>359956</v>
      </c>
      <c r="P570">
        <v>14083426</v>
      </c>
      <c r="Q570">
        <v>0</v>
      </c>
      <c r="R570">
        <v>2235773</v>
      </c>
      <c r="S570">
        <v>0</v>
      </c>
      <c r="T570">
        <v>23107040</v>
      </c>
      <c r="U570">
        <v>0</v>
      </c>
      <c r="V570">
        <v>23107040</v>
      </c>
      <c r="W570">
        <v>0</v>
      </c>
      <c r="X570">
        <v>31026125</v>
      </c>
      <c r="Y570">
        <v>0</v>
      </c>
      <c r="Z570">
        <v>0</v>
      </c>
      <c r="AA570">
        <v>0</v>
      </c>
      <c r="AB570">
        <v>159955</v>
      </c>
      <c r="AC570">
        <v>0</v>
      </c>
      <c r="AD570">
        <v>2354284</v>
      </c>
      <c r="AE570">
        <v>0</v>
      </c>
      <c r="AF570">
        <v>0</v>
      </c>
      <c r="AG570">
        <v>0</v>
      </c>
      <c r="AH570">
        <v>0</v>
      </c>
      <c r="AI570">
        <v>33540364</v>
      </c>
      <c r="AJ570">
        <v>56647404</v>
      </c>
      <c r="AK570">
        <v>1399369</v>
      </c>
      <c r="AL570">
        <v>0</v>
      </c>
      <c r="AM570">
        <v>1399369</v>
      </c>
      <c r="AN570">
        <v>5855098</v>
      </c>
      <c r="AO570">
        <v>107395</v>
      </c>
      <c r="AP570">
        <v>1887273</v>
      </c>
      <c r="AQ570">
        <v>0</v>
      </c>
      <c r="AR570">
        <v>9249135</v>
      </c>
      <c r="AS570">
        <v>0</v>
      </c>
      <c r="AT570">
        <v>9249135</v>
      </c>
      <c r="AU570">
        <v>0</v>
      </c>
      <c r="AV570">
        <v>0</v>
      </c>
      <c r="AW570">
        <v>0</v>
      </c>
      <c r="AX570">
        <v>30120158</v>
      </c>
      <c r="AY570">
        <v>573019</v>
      </c>
      <c r="AZ570">
        <v>0</v>
      </c>
      <c r="BA570">
        <v>9424642</v>
      </c>
      <c r="BB570">
        <v>0</v>
      </c>
      <c r="BC570">
        <v>40117819</v>
      </c>
      <c r="BD570">
        <v>49366954</v>
      </c>
      <c r="BE570">
        <v>1650000</v>
      </c>
      <c r="BF570">
        <v>6950000</v>
      </c>
      <c r="BG570">
        <v>0</v>
      </c>
      <c r="BH570">
        <v>0</v>
      </c>
      <c r="BI570">
        <v>1560056</v>
      </c>
      <c r="BK570">
        <v>430699</v>
      </c>
      <c r="BL570">
        <v>-3310305</v>
      </c>
      <c r="BM570">
        <v>7280450</v>
      </c>
      <c r="BN570">
        <v>56647404</v>
      </c>
    </row>
    <row r="571" spans="1:66" hidden="1" x14ac:dyDescent="0.25">
      <c r="A571" t="s">
        <v>33</v>
      </c>
      <c r="B571" t="s">
        <v>2211</v>
      </c>
      <c r="C571">
        <v>800220087</v>
      </c>
      <c r="D571" t="s">
        <v>2287</v>
      </c>
      <c r="E571" t="s">
        <v>383</v>
      </c>
      <c r="F571" t="s">
        <v>89</v>
      </c>
      <c r="G571" t="s">
        <v>45</v>
      </c>
      <c r="H571" t="s">
        <v>2674</v>
      </c>
      <c r="I571" t="s">
        <v>38</v>
      </c>
      <c r="J571" t="s">
        <v>38</v>
      </c>
      <c r="K571" t="s">
        <v>40</v>
      </c>
      <c r="L571">
        <v>320140</v>
      </c>
      <c r="M571">
        <v>3786828</v>
      </c>
      <c r="N571">
        <v>2022563</v>
      </c>
      <c r="O571">
        <v>76976</v>
      </c>
      <c r="P571">
        <v>12908796</v>
      </c>
      <c r="Q571">
        <v>0</v>
      </c>
      <c r="R571">
        <v>755007</v>
      </c>
      <c r="S571">
        <v>0</v>
      </c>
      <c r="T571">
        <v>19870310</v>
      </c>
      <c r="U571">
        <v>0</v>
      </c>
      <c r="V571">
        <v>19870310</v>
      </c>
      <c r="W571">
        <v>0</v>
      </c>
      <c r="X571">
        <v>30809157</v>
      </c>
      <c r="Y571">
        <v>0</v>
      </c>
      <c r="Z571">
        <v>0</v>
      </c>
      <c r="AA571">
        <v>0</v>
      </c>
      <c r="AB571">
        <v>244939</v>
      </c>
      <c r="AC571">
        <v>0</v>
      </c>
      <c r="AD571">
        <v>409139</v>
      </c>
      <c r="AE571">
        <v>0</v>
      </c>
      <c r="AF571">
        <v>68457</v>
      </c>
      <c r="AG571">
        <v>0</v>
      </c>
      <c r="AH571">
        <v>0</v>
      </c>
      <c r="AI571">
        <v>31531692</v>
      </c>
      <c r="AJ571">
        <v>51402002</v>
      </c>
      <c r="AK571">
        <v>1122752</v>
      </c>
      <c r="AL571">
        <v>0</v>
      </c>
      <c r="AM571">
        <v>1122752</v>
      </c>
      <c r="AN571">
        <v>5415985</v>
      </c>
      <c r="AO571">
        <v>203126</v>
      </c>
      <c r="AP571">
        <v>6684317</v>
      </c>
      <c r="AQ571">
        <v>0</v>
      </c>
      <c r="AR571">
        <v>13426180</v>
      </c>
      <c r="AS571">
        <v>0</v>
      </c>
      <c r="AT571">
        <v>13426180</v>
      </c>
      <c r="AU571">
        <v>0</v>
      </c>
      <c r="AV571">
        <v>0</v>
      </c>
      <c r="AW571">
        <v>0</v>
      </c>
      <c r="AX571">
        <v>23481505</v>
      </c>
      <c r="AY571">
        <v>725100</v>
      </c>
      <c r="AZ571">
        <v>0</v>
      </c>
      <c r="BA571">
        <v>9411635</v>
      </c>
      <c r="BB571">
        <v>0</v>
      </c>
      <c r="BC571">
        <v>33618240</v>
      </c>
      <c r="BD571">
        <v>47044420</v>
      </c>
      <c r="BE571">
        <v>1600000</v>
      </c>
      <c r="BF571">
        <v>0</v>
      </c>
      <c r="BG571">
        <v>91600</v>
      </c>
      <c r="BH571">
        <v>0</v>
      </c>
      <c r="BI571">
        <v>1560056</v>
      </c>
      <c r="BJ571">
        <v>0</v>
      </c>
      <c r="BK571">
        <v>430699</v>
      </c>
      <c r="BL571">
        <v>858427</v>
      </c>
      <c r="BM571">
        <v>4357582</v>
      </c>
      <c r="BN571">
        <v>51402002</v>
      </c>
    </row>
    <row r="572" spans="1:66" hidden="1" x14ac:dyDescent="0.25">
      <c r="A572" t="s">
        <v>33</v>
      </c>
      <c r="B572" t="s">
        <v>2211</v>
      </c>
      <c r="C572">
        <v>800221724</v>
      </c>
      <c r="D572" t="s">
        <v>2287</v>
      </c>
      <c r="E572" t="s">
        <v>2675</v>
      </c>
      <c r="F572" t="s">
        <v>157</v>
      </c>
      <c r="G572" t="s">
        <v>45</v>
      </c>
      <c r="H572" t="s">
        <v>2676</v>
      </c>
      <c r="I572" t="s">
        <v>47</v>
      </c>
      <c r="J572" t="s">
        <v>62</v>
      </c>
      <c r="K572" t="s">
        <v>39</v>
      </c>
      <c r="L572">
        <v>2963253</v>
      </c>
      <c r="M572">
        <v>35650660</v>
      </c>
      <c r="N572">
        <v>43625111</v>
      </c>
      <c r="O572">
        <v>4043915</v>
      </c>
      <c r="P572">
        <v>351336</v>
      </c>
      <c r="Q572">
        <v>8609972</v>
      </c>
      <c r="R572">
        <v>1836946</v>
      </c>
      <c r="T572">
        <v>97081193</v>
      </c>
      <c r="V572">
        <v>97081193</v>
      </c>
      <c r="X572">
        <v>29688529</v>
      </c>
      <c r="AB572">
        <v>14661</v>
      </c>
      <c r="AD572">
        <v>7666907</v>
      </c>
      <c r="AF572">
        <v>3128620</v>
      </c>
      <c r="AG572">
        <v>239855</v>
      </c>
      <c r="AI572">
        <v>40738572</v>
      </c>
      <c r="AJ572">
        <v>137819765</v>
      </c>
      <c r="AK572">
        <v>1947396</v>
      </c>
      <c r="AM572">
        <v>1947396</v>
      </c>
      <c r="AN572">
        <v>42582178</v>
      </c>
      <c r="AO572">
        <v>351878</v>
      </c>
      <c r="AP572">
        <v>18236179</v>
      </c>
      <c r="AQ572">
        <v>280224</v>
      </c>
      <c r="AR572">
        <v>63397855</v>
      </c>
      <c r="AT572">
        <v>63397855</v>
      </c>
      <c r="AX572">
        <v>29883952</v>
      </c>
      <c r="AY572">
        <v>6091463</v>
      </c>
      <c r="BA572">
        <v>29309784</v>
      </c>
      <c r="BB572">
        <v>0</v>
      </c>
      <c r="BC572">
        <v>65285199</v>
      </c>
      <c r="BD572">
        <v>128683054</v>
      </c>
      <c r="BE572">
        <v>5011005</v>
      </c>
      <c r="BF572">
        <v>0</v>
      </c>
      <c r="BJ572">
        <v>7956000</v>
      </c>
      <c r="BK572">
        <v>1885786</v>
      </c>
      <c r="BL572">
        <v>-5716080</v>
      </c>
      <c r="BM572">
        <v>9136711</v>
      </c>
      <c r="BN572">
        <v>137819765</v>
      </c>
    </row>
    <row r="573" spans="1:66" hidden="1" x14ac:dyDescent="0.25">
      <c r="A573" t="s">
        <v>33</v>
      </c>
      <c r="B573" t="s">
        <v>2211</v>
      </c>
      <c r="C573">
        <v>800221724</v>
      </c>
      <c r="D573" t="s">
        <v>2287</v>
      </c>
      <c r="E573" t="s">
        <v>2675</v>
      </c>
      <c r="F573" t="s">
        <v>157</v>
      </c>
      <c r="G573" t="s">
        <v>45</v>
      </c>
      <c r="H573" t="s">
        <v>2676</v>
      </c>
      <c r="I573" t="s">
        <v>47</v>
      </c>
      <c r="J573" t="s">
        <v>62</v>
      </c>
      <c r="K573" t="s">
        <v>40</v>
      </c>
      <c r="L573">
        <v>908106</v>
      </c>
      <c r="M573">
        <v>35346084</v>
      </c>
      <c r="N573">
        <v>88401121</v>
      </c>
      <c r="O573">
        <v>6797739</v>
      </c>
      <c r="P573">
        <v>575798</v>
      </c>
      <c r="Q573">
        <v>968613</v>
      </c>
      <c r="R573">
        <v>2960077</v>
      </c>
      <c r="T573">
        <v>135957538</v>
      </c>
      <c r="V573">
        <v>135957538</v>
      </c>
      <c r="X573">
        <v>26173868</v>
      </c>
      <c r="AB573">
        <v>17959</v>
      </c>
      <c r="AD573">
        <v>731574</v>
      </c>
      <c r="AF573">
        <v>3515100</v>
      </c>
      <c r="AG573">
        <v>307469</v>
      </c>
      <c r="AI573">
        <v>30745970</v>
      </c>
      <c r="AJ573">
        <v>166703508</v>
      </c>
      <c r="AK573">
        <v>1545596</v>
      </c>
      <c r="AM573">
        <v>1545596</v>
      </c>
      <c r="AN573">
        <v>66576754</v>
      </c>
      <c r="AO573">
        <v>591016</v>
      </c>
      <c r="AP573">
        <v>26807258</v>
      </c>
      <c r="AQ573">
        <v>428084</v>
      </c>
      <c r="AR573">
        <v>95948708</v>
      </c>
      <c r="AT573">
        <v>95948708</v>
      </c>
      <c r="AY573">
        <v>1491266</v>
      </c>
      <c r="BA573">
        <v>28699331</v>
      </c>
      <c r="BB573">
        <v>24738856</v>
      </c>
      <c r="BC573">
        <v>54929453</v>
      </c>
      <c r="BD573">
        <v>150878161</v>
      </c>
      <c r="BE573">
        <v>5011005</v>
      </c>
      <c r="BF573">
        <v>0</v>
      </c>
      <c r="BJ573">
        <v>7956000</v>
      </c>
      <c r="BK573">
        <v>1885786</v>
      </c>
      <c r="BL573">
        <v>972556</v>
      </c>
      <c r="BM573">
        <v>15825347</v>
      </c>
      <c r="BN573">
        <v>166703508</v>
      </c>
    </row>
    <row r="574" spans="1:66" hidden="1" x14ac:dyDescent="0.25">
      <c r="A574" t="s">
        <v>33</v>
      </c>
      <c r="B574" t="s">
        <v>2211</v>
      </c>
      <c r="C574">
        <v>800222937</v>
      </c>
      <c r="D574" t="s">
        <v>2287</v>
      </c>
      <c r="E574" t="s">
        <v>2677</v>
      </c>
      <c r="F574" t="s">
        <v>197</v>
      </c>
      <c r="G574" t="s">
        <v>36</v>
      </c>
      <c r="H574" t="s">
        <v>384</v>
      </c>
      <c r="I574" t="s">
        <v>261</v>
      </c>
      <c r="J574" t="s">
        <v>270</v>
      </c>
      <c r="K574" t="s">
        <v>39</v>
      </c>
      <c r="L574">
        <v>21149</v>
      </c>
      <c r="M574">
        <v>5326124</v>
      </c>
      <c r="N574">
        <v>93708034</v>
      </c>
      <c r="O574">
        <v>222684</v>
      </c>
      <c r="T574">
        <v>99277991</v>
      </c>
      <c r="V574">
        <v>99277991</v>
      </c>
      <c r="W574">
        <v>6266373</v>
      </c>
      <c r="X574">
        <v>73925857</v>
      </c>
      <c r="Z574">
        <v>16468</v>
      </c>
      <c r="AB574">
        <v>1055336</v>
      </c>
      <c r="AC574">
        <v>92406263</v>
      </c>
      <c r="AD574">
        <v>867662</v>
      </c>
      <c r="AI574">
        <v>174537959</v>
      </c>
      <c r="AJ574">
        <v>273815950</v>
      </c>
      <c r="AK574">
        <v>3379322</v>
      </c>
      <c r="AL574">
        <v>1359065</v>
      </c>
      <c r="AM574">
        <v>4738387</v>
      </c>
      <c r="AN574">
        <v>20053917</v>
      </c>
      <c r="AO574">
        <v>321885</v>
      </c>
      <c r="AP574">
        <v>20559075</v>
      </c>
      <c r="AQ574">
        <v>9037633</v>
      </c>
      <c r="AR574">
        <v>54710897</v>
      </c>
      <c r="AT574">
        <v>54710897</v>
      </c>
      <c r="AV574">
        <v>956438</v>
      </c>
      <c r="AW574">
        <v>956438</v>
      </c>
      <c r="AX574">
        <v>6173322</v>
      </c>
      <c r="AY574">
        <v>5835693</v>
      </c>
      <c r="AZ574">
        <v>5225741</v>
      </c>
      <c r="BA574">
        <v>74294230</v>
      </c>
      <c r="BB574">
        <v>36470145</v>
      </c>
      <c r="BC574">
        <v>128955569</v>
      </c>
      <c r="BD574">
        <v>183666466</v>
      </c>
      <c r="BE574">
        <v>20000000</v>
      </c>
      <c r="BJ574">
        <v>16118739</v>
      </c>
      <c r="BK574">
        <v>5125477</v>
      </c>
      <c r="BL574">
        <v>48905268</v>
      </c>
      <c r="BM574">
        <v>90149484</v>
      </c>
      <c r="BN574">
        <v>273815950</v>
      </c>
    </row>
    <row r="575" spans="1:66" hidden="1" x14ac:dyDescent="0.25">
      <c r="A575" t="s">
        <v>33</v>
      </c>
      <c r="B575" t="s">
        <v>2211</v>
      </c>
      <c r="C575">
        <v>800222937</v>
      </c>
      <c r="D575" t="s">
        <v>2287</v>
      </c>
      <c r="E575" t="s">
        <v>2677</v>
      </c>
      <c r="F575" t="s">
        <v>197</v>
      </c>
      <c r="G575" t="s">
        <v>36</v>
      </c>
      <c r="H575" t="s">
        <v>384</v>
      </c>
      <c r="I575" t="s">
        <v>261</v>
      </c>
      <c r="J575" t="s">
        <v>270</v>
      </c>
      <c r="K575" t="s">
        <v>40</v>
      </c>
      <c r="L575">
        <v>130094</v>
      </c>
      <c r="M575">
        <v>7418215</v>
      </c>
      <c r="N575">
        <v>121343405</v>
      </c>
      <c r="O575">
        <v>364210</v>
      </c>
      <c r="T575">
        <v>129255924</v>
      </c>
      <c r="V575">
        <v>129255924</v>
      </c>
      <c r="W575">
        <v>6266373</v>
      </c>
      <c r="X575">
        <v>75598118</v>
      </c>
      <c r="Z575">
        <v>25248</v>
      </c>
      <c r="AC575">
        <v>59111522</v>
      </c>
      <c r="AD575">
        <v>864589</v>
      </c>
      <c r="AI575">
        <v>141865850</v>
      </c>
      <c r="AJ575">
        <v>271121774</v>
      </c>
      <c r="AK575">
        <v>2561740</v>
      </c>
      <c r="AL575">
        <v>1359065</v>
      </c>
      <c r="AM575">
        <v>3920805</v>
      </c>
      <c r="AN575">
        <v>25295947</v>
      </c>
      <c r="AO575">
        <v>5614439</v>
      </c>
      <c r="AP575">
        <v>34112316</v>
      </c>
      <c r="AQ575">
        <v>16066495</v>
      </c>
      <c r="AR575">
        <v>85010002</v>
      </c>
      <c r="AT575">
        <v>85010002</v>
      </c>
      <c r="AV575">
        <v>956438</v>
      </c>
      <c r="AW575">
        <v>956438</v>
      </c>
      <c r="AY575">
        <v>5819617</v>
      </c>
      <c r="BA575">
        <v>57273595</v>
      </c>
      <c r="BB575">
        <v>31579628</v>
      </c>
      <c r="BC575">
        <v>95629278</v>
      </c>
      <c r="BD575">
        <v>180639280</v>
      </c>
      <c r="BE575">
        <v>20000000</v>
      </c>
      <c r="BJ575">
        <v>16118739</v>
      </c>
      <c r="BK575">
        <v>5124985</v>
      </c>
      <c r="BL575">
        <v>49238770</v>
      </c>
      <c r="BM575">
        <v>90482494</v>
      </c>
      <c r="BN575">
        <v>271121774</v>
      </c>
    </row>
    <row r="576" spans="1:66" hidden="1" x14ac:dyDescent="0.25">
      <c r="A576" t="s">
        <v>33</v>
      </c>
      <c r="B576" t="s">
        <v>2211</v>
      </c>
      <c r="C576">
        <v>800223739</v>
      </c>
      <c r="D576" t="s">
        <v>2287</v>
      </c>
      <c r="E576" t="s">
        <v>2678</v>
      </c>
      <c r="F576" t="s">
        <v>200</v>
      </c>
      <c r="G576" t="s">
        <v>36</v>
      </c>
      <c r="H576" t="s">
        <v>2679</v>
      </c>
      <c r="I576" t="s">
        <v>71</v>
      </c>
      <c r="J576" t="s">
        <v>72</v>
      </c>
      <c r="K576" t="s">
        <v>39</v>
      </c>
      <c r="L576">
        <v>73435</v>
      </c>
      <c r="M576">
        <v>17407147</v>
      </c>
      <c r="N576">
        <v>823104</v>
      </c>
      <c r="O576">
        <v>1417281</v>
      </c>
      <c r="T576">
        <v>19720967</v>
      </c>
      <c r="V576">
        <v>19720967</v>
      </c>
      <c r="W576">
        <v>117</v>
      </c>
      <c r="X576">
        <v>27643780</v>
      </c>
      <c r="AD576">
        <v>5176735</v>
      </c>
      <c r="AI576">
        <v>32820632</v>
      </c>
      <c r="AJ576">
        <v>52541599</v>
      </c>
      <c r="AK576">
        <v>340218</v>
      </c>
      <c r="AM576">
        <v>340218</v>
      </c>
      <c r="AN576">
        <v>25637972</v>
      </c>
      <c r="AO576">
        <v>708240</v>
      </c>
      <c r="AQ576">
        <v>9865816</v>
      </c>
      <c r="AR576">
        <v>36552246</v>
      </c>
      <c r="AT576">
        <v>36552246</v>
      </c>
      <c r="AY576">
        <v>4911612</v>
      </c>
      <c r="BA576">
        <v>5269555</v>
      </c>
      <c r="BC576">
        <v>10181167</v>
      </c>
      <c r="BD576">
        <v>46733413</v>
      </c>
      <c r="BE576">
        <v>22306199</v>
      </c>
      <c r="BF576">
        <v>7333536</v>
      </c>
      <c r="BI576">
        <v>21944244</v>
      </c>
      <c r="BK576">
        <v>2555166</v>
      </c>
      <c r="BL576">
        <v>-48330959</v>
      </c>
      <c r="BM576">
        <v>5808186</v>
      </c>
      <c r="BN576">
        <v>52541599</v>
      </c>
    </row>
    <row r="577" spans="1:66" hidden="1" x14ac:dyDescent="0.25">
      <c r="A577" t="s">
        <v>33</v>
      </c>
      <c r="B577" t="s">
        <v>2211</v>
      </c>
      <c r="C577">
        <v>800223739</v>
      </c>
      <c r="D577" t="s">
        <v>2287</v>
      </c>
      <c r="E577" t="s">
        <v>2678</v>
      </c>
      <c r="F577" t="s">
        <v>200</v>
      </c>
      <c r="G577" t="s">
        <v>36</v>
      </c>
      <c r="H577" t="s">
        <v>2679</v>
      </c>
      <c r="I577" t="s">
        <v>71</v>
      </c>
      <c r="J577" t="s">
        <v>72</v>
      </c>
      <c r="K577" t="s">
        <v>40</v>
      </c>
      <c r="L577">
        <v>100596</v>
      </c>
      <c r="M577">
        <v>21846424</v>
      </c>
      <c r="N577">
        <v>925915</v>
      </c>
      <c r="O577">
        <v>1201909</v>
      </c>
      <c r="T577">
        <v>24074844</v>
      </c>
      <c r="V577">
        <v>24074844</v>
      </c>
      <c r="W577">
        <v>704</v>
      </c>
      <c r="X577">
        <v>27564371</v>
      </c>
      <c r="AD577">
        <v>5186780</v>
      </c>
      <c r="AI577">
        <v>32751855</v>
      </c>
      <c r="AJ577">
        <v>56826699</v>
      </c>
      <c r="AK577">
        <v>233965</v>
      </c>
      <c r="AM577">
        <v>233965</v>
      </c>
      <c r="AN577">
        <v>32868972</v>
      </c>
      <c r="AO577">
        <v>1414160</v>
      </c>
      <c r="AQ577">
        <v>8000236</v>
      </c>
      <c r="AR577">
        <v>42517333</v>
      </c>
      <c r="AT577">
        <v>42517333</v>
      </c>
      <c r="AY577">
        <v>4883252</v>
      </c>
      <c r="BA577">
        <v>4811786</v>
      </c>
      <c r="BC577">
        <v>9695038</v>
      </c>
      <c r="BD577">
        <v>52212371</v>
      </c>
      <c r="BE577">
        <v>22306199</v>
      </c>
      <c r="BF577">
        <v>7333536</v>
      </c>
      <c r="BI577">
        <v>21944243</v>
      </c>
      <c r="BK577">
        <v>2555166</v>
      </c>
      <c r="BL577">
        <v>-49524816</v>
      </c>
      <c r="BM577">
        <v>4614328</v>
      </c>
      <c r="BN577">
        <v>56826699</v>
      </c>
    </row>
    <row r="578" spans="1:66" hidden="1" x14ac:dyDescent="0.25">
      <c r="A578" t="s">
        <v>33</v>
      </c>
      <c r="B578" t="s">
        <v>2211</v>
      </c>
      <c r="C578">
        <v>800226384</v>
      </c>
      <c r="D578" t="s">
        <v>2287</v>
      </c>
      <c r="E578" t="s">
        <v>6316</v>
      </c>
      <c r="F578" t="s">
        <v>228</v>
      </c>
      <c r="G578" t="s">
        <v>36</v>
      </c>
      <c r="H578" t="s">
        <v>6317</v>
      </c>
      <c r="I578" t="s">
        <v>38</v>
      </c>
      <c r="J578" t="s">
        <v>38</v>
      </c>
      <c r="K578" t="s">
        <v>39</v>
      </c>
      <c r="L578">
        <v>5367684</v>
      </c>
      <c r="M578">
        <v>60421621</v>
      </c>
      <c r="N578">
        <v>49616631</v>
      </c>
      <c r="O578">
        <v>3998375</v>
      </c>
      <c r="T578">
        <v>119404311</v>
      </c>
      <c r="V578">
        <v>119404311</v>
      </c>
      <c r="X578">
        <v>85960586</v>
      </c>
      <c r="Z578">
        <v>813007</v>
      </c>
      <c r="AB578">
        <v>87867</v>
      </c>
      <c r="AD578">
        <v>498304</v>
      </c>
      <c r="AI578">
        <v>87359764</v>
      </c>
      <c r="AJ578">
        <v>206764075</v>
      </c>
      <c r="AK578">
        <v>2830051</v>
      </c>
      <c r="AM578">
        <v>2830051</v>
      </c>
      <c r="AN578">
        <v>30461707</v>
      </c>
      <c r="AR578">
        <v>33291758</v>
      </c>
      <c r="AT578">
        <v>33291758</v>
      </c>
      <c r="BD578">
        <v>33291758</v>
      </c>
      <c r="BE578">
        <v>23536056</v>
      </c>
      <c r="BF578">
        <v>14559098</v>
      </c>
      <c r="BK578">
        <v>52377222</v>
      </c>
      <c r="BL578">
        <v>82999941</v>
      </c>
      <c r="BM578">
        <v>173472317</v>
      </c>
      <c r="BN578">
        <v>206764075</v>
      </c>
    </row>
    <row r="579" spans="1:66" hidden="1" x14ac:dyDescent="0.25">
      <c r="A579" t="s">
        <v>33</v>
      </c>
      <c r="B579" t="s">
        <v>2211</v>
      </c>
      <c r="C579">
        <v>800226384</v>
      </c>
      <c r="D579" t="s">
        <v>2287</v>
      </c>
      <c r="E579" t="s">
        <v>6316</v>
      </c>
      <c r="F579" t="s">
        <v>228</v>
      </c>
      <c r="G579" t="s">
        <v>36</v>
      </c>
      <c r="H579" t="s">
        <v>6317</v>
      </c>
      <c r="I579" t="s">
        <v>38</v>
      </c>
      <c r="J579" t="s">
        <v>38</v>
      </c>
      <c r="K579" t="s">
        <v>40</v>
      </c>
      <c r="L579">
        <v>3390235</v>
      </c>
      <c r="M579">
        <v>561288</v>
      </c>
      <c r="N579">
        <v>541805</v>
      </c>
      <c r="O579">
        <v>150320</v>
      </c>
      <c r="T579">
        <v>4643648</v>
      </c>
      <c r="V579">
        <v>4643648</v>
      </c>
      <c r="AD579">
        <v>31733</v>
      </c>
      <c r="AI579">
        <v>31733</v>
      </c>
      <c r="AJ579">
        <v>4675381</v>
      </c>
      <c r="AN579">
        <v>549308</v>
      </c>
      <c r="AR579">
        <v>549308</v>
      </c>
      <c r="AT579">
        <v>549308</v>
      </c>
      <c r="BD579">
        <v>549308</v>
      </c>
      <c r="BE579">
        <v>991287</v>
      </c>
      <c r="BK579">
        <v>2890404</v>
      </c>
      <c r="BL579">
        <v>244382</v>
      </c>
      <c r="BM579">
        <v>4126073</v>
      </c>
      <c r="BN579">
        <v>4675381</v>
      </c>
    </row>
    <row r="580" spans="1:66" hidden="1" x14ac:dyDescent="0.25">
      <c r="A580" t="s">
        <v>33</v>
      </c>
      <c r="B580" t="s">
        <v>2211</v>
      </c>
      <c r="C580">
        <v>800226901</v>
      </c>
      <c r="D580" t="s">
        <v>2287</v>
      </c>
      <c r="E580" t="s">
        <v>2680</v>
      </c>
      <c r="F580" t="s">
        <v>66</v>
      </c>
      <c r="G580" t="s">
        <v>45</v>
      </c>
      <c r="H580" t="s">
        <v>385</v>
      </c>
      <c r="I580" t="s">
        <v>94</v>
      </c>
      <c r="J580" t="s">
        <v>95</v>
      </c>
      <c r="K580" t="s">
        <v>39</v>
      </c>
      <c r="L580">
        <v>1195223</v>
      </c>
      <c r="M580">
        <v>11946662</v>
      </c>
      <c r="N580">
        <v>18710350</v>
      </c>
      <c r="O580">
        <v>27954</v>
      </c>
      <c r="R580">
        <v>183524</v>
      </c>
      <c r="T580">
        <v>32063713</v>
      </c>
      <c r="V580">
        <v>32063713</v>
      </c>
      <c r="X580">
        <v>34470835</v>
      </c>
      <c r="Z580">
        <v>204776</v>
      </c>
      <c r="AB580">
        <v>295196</v>
      </c>
      <c r="AD580">
        <v>765822</v>
      </c>
      <c r="AI580">
        <v>35736629</v>
      </c>
      <c r="AJ580">
        <v>67800342</v>
      </c>
      <c r="AK580">
        <v>462174</v>
      </c>
      <c r="AM580">
        <v>462174</v>
      </c>
      <c r="AN580">
        <v>8606122</v>
      </c>
      <c r="AO580">
        <v>280246</v>
      </c>
      <c r="AP580">
        <v>11938896</v>
      </c>
      <c r="AQ580">
        <v>9734457</v>
      </c>
      <c r="AR580">
        <v>31021895</v>
      </c>
      <c r="AT580">
        <v>31021895</v>
      </c>
      <c r="BD580">
        <v>31021895</v>
      </c>
      <c r="BE580">
        <v>525585</v>
      </c>
      <c r="BF580">
        <v>185562</v>
      </c>
      <c r="BJ580">
        <v>16049352</v>
      </c>
      <c r="BK580">
        <v>15803678</v>
      </c>
      <c r="BL580">
        <v>4214270</v>
      </c>
      <c r="BM580">
        <v>36778447</v>
      </c>
      <c r="BN580">
        <v>67800342</v>
      </c>
    </row>
    <row r="581" spans="1:66" hidden="1" x14ac:dyDescent="0.25">
      <c r="A581" t="s">
        <v>33</v>
      </c>
      <c r="B581" t="s">
        <v>2211</v>
      </c>
      <c r="C581">
        <v>800226901</v>
      </c>
      <c r="D581" t="s">
        <v>2287</v>
      </c>
      <c r="E581" t="s">
        <v>2680</v>
      </c>
      <c r="F581" t="s">
        <v>66</v>
      </c>
      <c r="G581" t="s">
        <v>45</v>
      </c>
      <c r="H581" t="s">
        <v>385</v>
      </c>
      <c r="I581" t="s">
        <v>94</v>
      </c>
      <c r="J581" t="s">
        <v>95</v>
      </c>
      <c r="K581" t="s">
        <v>40</v>
      </c>
      <c r="L581">
        <v>826468</v>
      </c>
      <c r="M581">
        <v>16695352</v>
      </c>
      <c r="N581">
        <v>18532068</v>
      </c>
      <c r="O581">
        <v>27954</v>
      </c>
      <c r="R581">
        <v>1517952</v>
      </c>
      <c r="T581">
        <v>37599794</v>
      </c>
      <c r="V581">
        <v>37599794</v>
      </c>
      <c r="X581">
        <v>31387759</v>
      </c>
      <c r="Z581">
        <v>341303</v>
      </c>
      <c r="AB581">
        <v>295196</v>
      </c>
      <c r="AD581">
        <v>1118484</v>
      </c>
      <c r="AI581">
        <v>33142742</v>
      </c>
      <c r="AJ581">
        <v>70742536</v>
      </c>
      <c r="AK581">
        <v>414441</v>
      </c>
      <c r="AM581">
        <v>414441</v>
      </c>
      <c r="AN581">
        <v>15372896</v>
      </c>
      <c r="AO581">
        <v>1212878</v>
      </c>
      <c r="AP581">
        <v>14970370</v>
      </c>
      <c r="AQ581">
        <v>10386649</v>
      </c>
      <c r="AR581">
        <v>42357234</v>
      </c>
      <c r="AT581">
        <v>42357234</v>
      </c>
      <c r="BD581">
        <v>42357234</v>
      </c>
      <c r="BE581">
        <v>525585</v>
      </c>
      <c r="BF581">
        <v>185562</v>
      </c>
      <c r="BJ581">
        <v>11870477</v>
      </c>
      <c r="BK581">
        <v>11027536</v>
      </c>
      <c r="BL581">
        <v>4776142</v>
      </c>
      <c r="BM581">
        <v>28385302</v>
      </c>
      <c r="BN581">
        <v>70742536</v>
      </c>
    </row>
    <row r="582" spans="1:66" hidden="1" x14ac:dyDescent="0.25">
      <c r="A582" t="s">
        <v>33</v>
      </c>
      <c r="B582" t="s">
        <v>2211</v>
      </c>
      <c r="C582">
        <v>800227103</v>
      </c>
      <c r="D582" t="s">
        <v>2287</v>
      </c>
      <c r="E582" t="s">
        <v>2681</v>
      </c>
      <c r="F582" t="s">
        <v>89</v>
      </c>
      <c r="G582" t="s">
        <v>45</v>
      </c>
      <c r="H582" t="s">
        <v>2682</v>
      </c>
      <c r="I582" t="s">
        <v>38</v>
      </c>
      <c r="J582" t="s">
        <v>38</v>
      </c>
      <c r="K582" t="s">
        <v>39</v>
      </c>
      <c r="L582">
        <v>644559</v>
      </c>
      <c r="M582">
        <v>1344897</v>
      </c>
      <c r="N582">
        <v>657781</v>
      </c>
      <c r="O582">
        <v>807301</v>
      </c>
      <c r="R582">
        <v>13199</v>
      </c>
      <c r="T582">
        <v>3467737</v>
      </c>
      <c r="V582">
        <v>3467737</v>
      </c>
      <c r="X582">
        <v>6212090</v>
      </c>
      <c r="AI582">
        <v>6212090</v>
      </c>
      <c r="AJ582">
        <v>9679827</v>
      </c>
      <c r="AN582">
        <v>2848999</v>
      </c>
      <c r="AO582">
        <v>29175</v>
      </c>
      <c r="AP582">
        <v>1114310</v>
      </c>
      <c r="AQ582">
        <v>785803</v>
      </c>
      <c r="AR582">
        <v>4778287</v>
      </c>
      <c r="AT582">
        <v>4778287</v>
      </c>
      <c r="AX582">
        <v>493254</v>
      </c>
      <c r="AY582">
        <v>30296</v>
      </c>
      <c r="BA582">
        <v>1498133</v>
      </c>
      <c r="BC582">
        <v>2021683</v>
      </c>
      <c r="BD582">
        <v>6799970</v>
      </c>
      <c r="BE582">
        <v>685410</v>
      </c>
      <c r="BK582">
        <v>1349489</v>
      </c>
      <c r="BL582">
        <v>844958</v>
      </c>
      <c r="BM582">
        <v>2879857</v>
      </c>
      <c r="BN582">
        <v>9679827</v>
      </c>
    </row>
    <row r="583" spans="1:66" hidden="1" x14ac:dyDescent="0.25">
      <c r="A583" t="s">
        <v>33</v>
      </c>
      <c r="B583" t="s">
        <v>2211</v>
      </c>
      <c r="C583">
        <v>800227103</v>
      </c>
      <c r="D583" t="s">
        <v>2287</v>
      </c>
      <c r="E583" t="s">
        <v>2681</v>
      </c>
      <c r="F583" t="s">
        <v>89</v>
      </c>
      <c r="G583" t="s">
        <v>45</v>
      </c>
      <c r="H583" t="s">
        <v>2682</v>
      </c>
      <c r="I583" t="s">
        <v>38</v>
      </c>
      <c r="J583" t="s">
        <v>38</v>
      </c>
      <c r="K583" t="s">
        <v>40</v>
      </c>
      <c r="L583">
        <v>640457</v>
      </c>
      <c r="M583">
        <v>2353266</v>
      </c>
      <c r="N583">
        <v>548690</v>
      </c>
      <c r="O583">
        <v>206761</v>
      </c>
      <c r="R583">
        <v>6197</v>
      </c>
      <c r="T583">
        <v>3755371</v>
      </c>
      <c r="V583">
        <v>3755371</v>
      </c>
      <c r="X583">
        <v>6313413</v>
      </c>
      <c r="AD583">
        <v>190173</v>
      </c>
      <c r="AI583">
        <v>6503586</v>
      </c>
      <c r="AJ583">
        <v>10258957</v>
      </c>
      <c r="AN583">
        <v>1754780</v>
      </c>
      <c r="AO583">
        <v>366533</v>
      </c>
      <c r="AP583">
        <v>773770</v>
      </c>
      <c r="AQ583">
        <v>749039</v>
      </c>
      <c r="AR583">
        <v>3644122</v>
      </c>
      <c r="AT583">
        <v>3644122</v>
      </c>
      <c r="AX583">
        <v>1724500</v>
      </c>
      <c r="BA583">
        <v>2651565</v>
      </c>
      <c r="BC583">
        <v>4376065</v>
      </c>
      <c r="BD583">
        <v>8020187</v>
      </c>
      <c r="BE583">
        <v>685410</v>
      </c>
      <c r="BL583">
        <v>1553360</v>
      </c>
      <c r="BM583">
        <v>2238770</v>
      </c>
      <c r="BN583">
        <v>10258957</v>
      </c>
    </row>
    <row r="584" spans="1:66" hidden="1" x14ac:dyDescent="0.25">
      <c r="A584" t="s">
        <v>33</v>
      </c>
      <c r="B584" t="s">
        <v>2211</v>
      </c>
      <c r="C584">
        <v>800227924</v>
      </c>
      <c r="D584" t="s">
        <v>2287</v>
      </c>
      <c r="E584" t="s">
        <v>2683</v>
      </c>
      <c r="F584" t="s">
        <v>386</v>
      </c>
      <c r="G584" t="s">
        <v>36</v>
      </c>
      <c r="H584" t="s">
        <v>387</v>
      </c>
      <c r="I584" t="s">
        <v>38</v>
      </c>
      <c r="J584" t="s">
        <v>38</v>
      </c>
      <c r="K584" t="s">
        <v>39</v>
      </c>
      <c r="L584">
        <v>19520517</v>
      </c>
      <c r="M584">
        <v>54652111</v>
      </c>
      <c r="N584">
        <v>17743515</v>
      </c>
      <c r="O584">
        <v>1549649</v>
      </c>
      <c r="Q584">
        <v>859</v>
      </c>
      <c r="R584">
        <v>469929</v>
      </c>
      <c r="T584">
        <v>93936580</v>
      </c>
      <c r="V584">
        <v>93936580</v>
      </c>
      <c r="X584">
        <v>24795219</v>
      </c>
      <c r="Z584">
        <v>99560</v>
      </c>
      <c r="AD584">
        <v>597511</v>
      </c>
      <c r="AI584">
        <v>25492290</v>
      </c>
      <c r="AJ584">
        <v>119428870</v>
      </c>
      <c r="AK584">
        <v>568568</v>
      </c>
      <c r="AM584">
        <v>568568</v>
      </c>
      <c r="AN584">
        <v>45868251</v>
      </c>
      <c r="AO584">
        <v>1741323</v>
      </c>
      <c r="AP584">
        <v>19226108</v>
      </c>
      <c r="AQ584">
        <v>739779</v>
      </c>
      <c r="AR584">
        <v>68144029</v>
      </c>
      <c r="AT584">
        <v>68144029</v>
      </c>
      <c r="AV584">
        <v>1170186</v>
      </c>
      <c r="AW584">
        <v>1170186</v>
      </c>
      <c r="AY584">
        <v>3112910</v>
      </c>
      <c r="BC584">
        <v>4283096</v>
      </c>
      <c r="BD584">
        <v>72427125</v>
      </c>
      <c r="BE584">
        <v>595610</v>
      </c>
      <c r="BI584">
        <v>2645</v>
      </c>
      <c r="BK584">
        <v>22930445</v>
      </c>
      <c r="BL584">
        <v>23473045</v>
      </c>
      <c r="BM584">
        <v>47001745</v>
      </c>
      <c r="BN584">
        <v>119428870</v>
      </c>
    </row>
    <row r="585" spans="1:66" hidden="1" x14ac:dyDescent="0.25">
      <c r="A585" t="s">
        <v>33</v>
      </c>
      <c r="B585" t="s">
        <v>2211</v>
      </c>
      <c r="C585">
        <v>800227924</v>
      </c>
      <c r="D585" t="s">
        <v>2287</v>
      </c>
      <c r="E585" t="s">
        <v>2683</v>
      </c>
      <c r="F585" t="s">
        <v>386</v>
      </c>
      <c r="G585" t="s">
        <v>36</v>
      </c>
      <c r="H585" t="s">
        <v>387</v>
      </c>
      <c r="I585" t="s">
        <v>38</v>
      </c>
      <c r="J585" t="s">
        <v>38</v>
      </c>
      <c r="K585" t="s">
        <v>40</v>
      </c>
      <c r="L585">
        <v>28269640</v>
      </c>
      <c r="M585">
        <v>66825596</v>
      </c>
      <c r="N585">
        <v>17897629</v>
      </c>
      <c r="O585">
        <v>1876606</v>
      </c>
      <c r="Q585">
        <v>715042</v>
      </c>
      <c r="R585">
        <v>323353</v>
      </c>
      <c r="T585">
        <v>115907866</v>
      </c>
      <c r="V585">
        <v>115907866</v>
      </c>
      <c r="X585">
        <v>24196733</v>
      </c>
      <c r="Z585">
        <v>81904</v>
      </c>
      <c r="AD585">
        <v>3875</v>
      </c>
      <c r="AI585">
        <v>24282512</v>
      </c>
      <c r="AJ585">
        <v>140190378</v>
      </c>
      <c r="AK585">
        <v>544859</v>
      </c>
      <c r="AM585">
        <v>544859</v>
      </c>
      <c r="AN585">
        <v>62898669</v>
      </c>
      <c r="AO585">
        <v>3614541</v>
      </c>
      <c r="AP585">
        <v>32317448</v>
      </c>
      <c r="AQ585">
        <v>740164</v>
      </c>
      <c r="AR585">
        <v>100115681</v>
      </c>
      <c r="AT585">
        <v>100115681</v>
      </c>
      <c r="AV585">
        <v>1170186</v>
      </c>
      <c r="AW585">
        <v>1170186</v>
      </c>
      <c r="AY585">
        <v>2436348</v>
      </c>
      <c r="BC585">
        <v>3606534</v>
      </c>
      <c r="BD585">
        <v>103722215</v>
      </c>
      <c r="BE585">
        <v>595610</v>
      </c>
      <c r="BI585">
        <v>2645</v>
      </c>
      <c r="BK585">
        <v>6484389</v>
      </c>
      <c r="BL585">
        <v>29385519</v>
      </c>
      <c r="BM585">
        <v>36468163</v>
      </c>
      <c r="BN585">
        <v>140190378</v>
      </c>
    </row>
    <row r="586" spans="1:66" hidden="1" x14ac:dyDescent="0.25">
      <c r="A586" t="s">
        <v>33</v>
      </c>
      <c r="B586" t="s">
        <v>2211</v>
      </c>
      <c r="C586">
        <v>800227956</v>
      </c>
      <c r="D586" t="s">
        <v>2287</v>
      </c>
      <c r="E586" t="s">
        <v>2684</v>
      </c>
      <c r="F586" t="s">
        <v>211</v>
      </c>
      <c r="G586" t="s">
        <v>45</v>
      </c>
      <c r="H586" t="s">
        <v>2685</v>
      </c>
      <c r="I586" t="s">
        <v>47</v>
      </c>
      <c r="J586" t="s">
        <v>62</v>
      </c>
      <c r="K586" t="s">
        <v>39</v>
      </c>
      <c r="L586">
        <v>2302458</v>
      </c>
      <c r="M586">
        <v>8410649</v>
      </c>
      <c r="N586">
        <v>6938277</v>
      </c>
      <c r="O586">
        <v>1661587</v>
      </c>
      <c r="R586">
        <v>53121</v>
      </c>
      <c r="T586">
        <v>19366092</v>
      </c>
      <c r="V586">
        <v>19366092</v>
      </c>
      <c r="W586">
        <v>234000</v>
      </c>
      <c r="X586">
        <v>1605102</v>
      </c>
      <c r="AD586">
        <v>670610</v>
      </c>
      <c r="AH586">
        <v>2121365</v>
      </c>
      <c r="AI586">
        <v>4631077</v>
      </c>
      <c r="AJ586">
        <v>23997169</v>
      </c>
      <c r="AK586">
        <v>101787</v>
      </c>
      <c r="AM586">
        <v>101787</v>
      </c>
      <c r="AN586">
        <v>1229987</v>
      </c>
      <c r="AO586">
        <v>235158</v>
      </c>
      <c r="AQ586">
        <v>2637804</v>
      </c>
      <c r="AR586">
        <v>4204736</v>
      </c>
      <c r="AT586">
        <v>4204736</v>
      </c>
      <c r="AV586">
        <v>2162769</v>
      </c>
      <c r="AW586">
        <v>2162769</v>
      </c>
      <c r="AX586">
        <v>2227208</v>
      </c>
      <c r="BA586">
        <v>11371599</v>
      </c>
      <c r="BB586">
        <v>214647</v>
      </c>
      <c r="BC586">
        <v>15976223</v>
      </c>
      <c r="BD586">
        <v>20180959</v>
      </c>
      <c r="BE586">
        <v>3000000</v>
      </c>
      <c r="BJ586">
        <v>3177038</v>
      </c>
      <c r="BK586">
        <v>350262</v>
      </c>
      <c r="BL586">
        <v>-2711090</v>
      </c>
      <c r="BM586">
        <v>3816210</v>
      </c>
      <c r="BN586">
        <v>23997169</v>
      </c>
    </row>
    <row r="587" spans="1:66" hidden="1" x14ac:dyDescent="0.25">
      <c r="A587" t="s">
        <v>33</v>
      </c>
      <c r="B587" t="s">
        <v>2211</v>
      </c>
      <c r="C587">
        <v>800227956</v>
      </c>
      <c r="D587" t="s">
        <v>2287</v>
      </c>
      <c r="E587" t="s">
        <v>2684</v>
      </c>
      <c r="F587" t="s">
        <v>211</v>
      </c>
      <c r="G587" t="s">
        <v>45</v>
      </c>
      <c r="H587" t="s">
        <v>2685</v>
      </c>
      <c r="I587" t="s">
        <v>47</v>
      </c>
      <c r="J587" t="s">
        <v>62</v>
      </c>
      <c r="K587" t="s">
        <v>40</v>
      </c>
      <c r="L587">
        <v>3340661</v>
      </c>
      <c r="M587">
        <v>7564557</v>
      </c>
      <c r="N587">
        <v>9741446</v>
      </c>
      <c r="O587">
        <v>1769360</v>
      </c>
      <c r="R587">
        <v>8750</v>
      </c>
      <c r="T587">
        <v>22424774</v>
      </c>
      <c r="V587">
        <v>22424774</v>
      </c>
      <c r="W587">
        <v>234000</v>
      </c>
      <c r="X587">
        <v>2028558</v>
      </c>
      <c r="AD587">
        <v>1266260</v>
      </c>
      <c r="AH587">
        <v>4242729</v>
      </c>
      <c r="AI587">
        <v>7771547</v>
      </c>
      <c r="AJ587">
        <v>30196321</v>
      </c>
      <c r="AK587">
        <v>74621</v>
      </c>
      <c r="AM587">
        <v>74621</v>
      </c>
      <c r="AN587">
        <v>855082</v>
      </c>
      <c r="AO587">
        <v>1253002</v>
      </c>
      <c r="AQ587">
        <v>4300936</v>
      </c>
      <c r="AR587">
        <v>6483641</v>
      </c>
      <c r="AT587">
        <v>6483641</v>
      </c>
      <c r="AV587">
        <v>2327216</v>
      </c>
      <c r="AW587">
        <v>2327216</v>
      </c>
      <c r="AX587">
        <v>4254603</v>
      </c>
      <c r="BA587">
        <v>11875134</v>
      </c>
      <c r="BB587">
        <v>1256996</v>
      </c>
      <c r="BC587">
        <v>19713949</v>
      </c>
      <c r="BD587">
        <v>26197590</v>
      </c>
      <c r="BE587">
        <v>3000000</v>
      </c>
      <c r="BJ587">
        <v>3177038</v>
      </c>
      <c r="BK587">
        <v>306778</v>
      </c>
      <c r="BL587">
        <v>-2485085</v>
      </c>
      <c r="BM587">
        <v>3998731</v>
      </c>
      <c r="BN587">
        <v>30196321</v>
      </c>
    </row>
    <row r="588" spans="1:66" hidden="1" x14ac:dyDescent="0.25">
      <c r="A588" t="s">
        <v>33</v>
      </c>
      <c r="B588" t="s">
        <v>2211</v>
      </c>
      <c r="C588">
        <v>800228015</v>
      </c>
      <c r="D588" t="s">
        <v>2287</v>
      </c>
      <c r="E588" t="s">
        <v>2686</v>
      </c>
      <c r="F588" t="s">
        <v>114</v>
      </c>
      <c r="G588" t="s">
        <v>45</v>
      </c>
      <c r="H588" t="s">
        <v>2687</v>
      </c>
      <c r="I588" t="s">
        <v>57</v>
      </c>
      <c r="J588" t="s">
        <v>83</v>
      </c>
      <c r="K588" t="s">
        <v>39</v>
      </c>
      <c r="L588">
        <v>219760</v>
      </c>
      <c r="M588">
        <v>1104623</v>
      </c>
      <c r="P588">
        <v>1022324</v>
      </c>
      <c r="R588">
        <v>28213</v>
      </c>
      <c r="T588">
        <v>2374920</v>
      </c>
      <c r="V588">
        <v>2374920</v>
      </c>
      <c r="X588">
        <v>9165556</v>
      </c>
      <c r="AD588">
        <v>6566</v>
      </c>
      <c r="AF588">
        <v>3294479</v>
      </c>
      <c r="AI588">
        <v>12466601</v>
      </c>
      <c r="AJ588">
        <v>14841521</v>
      </c>
      <c r="AK588">
        <v>140204</v>
      </c>
      <c r="AM588">
        <v>140204</v>
      </c>
      <c r="AN588">
        <v>740925</v>
      </c>
      <c r="AO588">
        <v>210470</v>
      </c>
      <c r="AP588">
        <v>8347261</v>
      </c>
      <c r="AR588">
        <v>9438860</v>
      </c>
      <c r="AT588">
        <v>9438860</v>
      </c>
      <c r="AY588">
        <v>208521</v>
      </c>
      <c r="BB588">
        <v>403569</v>
      </c>
      <c r="BC588">
        <v>612090</v>
      </c>
      <c r="BD588">
        <v>10050950</v>
      </c>
      <c r="BE588">
        <v>1550000</v>
      </c>
      <c r="BK588">
        <v>215335</v>
      </c>
      <c r="BL588">
        <v>3025236</v>
      </c>
      <c r="BM588">
        <v>4790571</v>
      </c>
      <c r="BN588">
        <v>14841521</v>
      </c>
    </row>
    <row r="589" spans="1:66" hidden="1" x14ac:dyDescent="0.25">
      <c r="A589" t="s">
        <v>33</v>
      </c>
      <c r="B589" t="s">
        <v>2211</v>
      </c>
      <c r="C589">
        <v>800228015</v>
      </c>
      <c r="D589" t="s">
        <v>2287</v>
      </c>
      <c r="E589" t="s">
        <v>2686</v>
      </c>
      <c r="F589" t="s">
        <v>114</v>
      </c>
      <c r="G589" t="s">
        <v>45</v>
      </c>
      <c r="H589" t="s">
        <v>2687</v>
      </c>
      <c r="I589" t="s">
        <v>57</v>
      </c>
      <c r="J589" t="s">
        <v>83</v>
      </c>
      <c r="K589" t="s">
        <v>40</v>
      </c>
      <c r="L589">
        <v>197110</v>
      </c>
      <c r="M589">
        <v>477603</v>
      </c>
      <c r="P589">
        <v>1213713</v>
      </c>
      <c r="R589">
        <v>28346</v>
      </c>
      <c r="T589">
        <v>1916772</v>
      </c>
      <c r="V589">
        <v>1916772</v>
      </c>
      <c r="X589">
        <v>8997122</v>
      </c>
      <c r="AD589">
        <v>6566</v>
      </c>
      <c r="AF589">
        <v>3204732</v>
      </c>
      <c r="AI589">
        <v>12208420</v>
      </c>
      <c r="AJ589">
        <v>14125192</v>
      </c>
      <c r="AK589">
        <v>179869</v>
      </c>
      <c r="AM589">
        <v>179869</v>
      </c>
      <c r="AN589">
        <v>987732</v>
      </c>
      <c r="AO589">
        <v>280807</v>
      </c>
      <c r="AP589">
        <v>8148127</v>
      </c>
      <c r="AR589">
        <v>9596535</v>
      </c>
      <c r="AT589">
        <v>9596535</v>
      </c>
      <c r="AY589">
        <v>452005</v>
      </c>
      <c r="BB589">
        <v>9192</v>
      </c>
      <c r="BC589">
        <v>461197</v>
      </c>
      <c r="BD589">
        <v>10057732</v>
      </c>
      <c r="BE589">
        <v>1550000</v>
      </c>
      <c r="BK589">
        <v>175733</v>
      </c>
      <c r="BL589">
        <v>2341727</v>
      </c>
      <c r="BM589">
        <v>4067460</v>
      </c>
      <c r="BN589">
        <v>14125192</v>
      </c>
    </row>
    <row r="590" spans="1:66" hidden="1" x14ac:dyDescent="0.25">
      <c r="A590" t="s">
        <v>33</v>
      </c>
      <c r="B590" t="s">
        <v>2211</v>
      </c>
      <c r="C590">
        <v>800228200</v>
      </c>
      <c r="D590" t="s">
        <v>2287</v>
      </c>
      <c r="E590" t="s">
        <v>2688</v>
      </c>
      <c r="F590" t="s">
        <v>388</v>
      </c>
      <c r="G590" t="s">
        <v>45</v>
      </c>
      <c r="H590" t="s">
        <v>2689</v>
      </c>
      <c r="I590" t="s">
        <v>38</v>
      </c>
      <c r="J590" t="s">
        <v>38</v>
      </c>
      <c r="K590" t="s">
        <v>39</v>
      </c>
      <c r="L590">
        <v>725222</v>
      </c>
      <c r="M590">
        <v>3903255</v>
      </c>
      <c r="O590">
        <v>364140</v>
      </c>
      <c r="T590">
        <v>4992617</v>
      </c>
      <c r="V590">
        <v>4992617</v>
      </c>
      <c r="X590">
        <v>776458</v>
      </c>
      <c r="Z590">
        <v>950355</v>
      </c>
      <c r="AB590">
        <v>2300</v>
      </c>
      <c r="AF590">
        <v>66173</v>
      </c>
      <c r="AI590">
        <v>1795286</v>
      </c>
      <c r="AJ590">
        <v>6787903</v>
      </c>
      <c r="AN590">
        <v>297290</v>
      </c>
      <c r="AO590">
        <v>350934</v>
      </c>
      <c r="AP590">
        <v>1063226</v>
      </c>
      <c r="AQ590">
        <v>1934594</v>
      </c>
      <c r="AR590">
        <v>3646044</v>
      </c>
      <c r="AT590">
        <v>3646044</v>
      </c>
      <c r="AY590">
        <v>32545</v>
      </c>
      <c r="BC590">
        <v>32545</v>
      </c>
      <c r="BD590">
        <v>3678589</v>
      </c>
      <c r="BE590">
        <v>2883043</v>
      </c>
      <c r="BF590">
        <v>3311293</v>
      </c>
      <c r="BJ590">
        <v>270221</v>
      </c>
      <c r="BK590">
        <v>148714</v>
      </c>
      <c r="BL590">
        <v>-3503957</v>
      </c>
      <c r="BM590">
        <v>3109314</v>
      </c>
      <c r="BN590">
        <v>6787903</v>
      </c>
    </row>
    <row r="591" spans="1:66" hidden="1" x14ac:dyDescent="0.25">
      <c r="A591" t="s">
        <v>33</v>
      </c>
      <c r="B591" t="s">
        <v>2211</v>
      </c>
      <c r="C591">
        <v>800228200</v>
      </c>
      <c r="D591" t="s">
        <v>2287</v>
      </c>
      <c r="E591" t="s">
        <v>2688</v>
      </c>
      <c r="F591" t="s">
        <v>388</v>
      </c>
      <c r="G591" t="s">
        <v>45</v>
      </c>
      <c r="H591" t="s">
        <v>2689</v>
      </c>
      <c r="I591" t="s">
        <v>38</v>
      </c>
      <c r="J591" t="s">
        <v>38</v>
      </c>
      <c r="K591" t="s">
        <v>40</v>
      </c>
      <c r="L591">
        <v>2061319</v>
      </c>
      <c r="M591">
        <v>2546140</v>
      </c>
      <c r="O591">
        <v>271337</v>
      </c>
      <c r="T591">
        <v>4878796</v>
      </c>
      <c r="V591">
        <v>4878796</v>
      </c>
      <c r="X591">
        <v>652878</v>
      </c>
      <c r="Z591">
        <v>1197015</v>
      </c>
      <c r="AB591">
        <v>3300</v>
      </c>
      <c r="AD591">
        <v>71210</v>
      </c>
      <c r="AF591">
        <v>66173</v>
      </c>
      <c r="AI591">
        <v>1990576</v>
      </c>
      <c r="AJ591">
        <v>6869372</v>
      </c>
      <c r="AN591">
        <v>1262077</v>
      </c>
      <c r="AO591">
        <v>271467</v>
      </c>
      <c r="AP591">
        <v>966400</v>
      </c>
      <c r="AQ591">
        <v>2593017</v>
      </c>
      <c r="AR591">
        <v>5092961</v>
      </c>
      <c r="AT591">
        <v>5092961</v>
      </c>
      <c r="BA591">
        <v>1062735</v>
      </c>
      <c r="BC591">
        <v>1062735</v>
      </c>
      <c r="BD591">
        <v>6155696</v>
      </c>
      <c r="BE591">
        <v>600001</v>
      </c>
      <c r="BF591">
        <v>3311293</v>
      </c>
      <c r="BJ591">
        <v>270221</v>
      </c>
      <c r="BK591">
        <v>103658</v>
      </c>
      <c r="BL591">
        <v>-3571497</v>
      </c>
      <c r="BM591">
        <v>713676</v>
      </c>
      <c r="BN591">
        <v>6869372</v>
      </c>
    </row>
    <row r="592" spans="1:66" hidden="1" x14ac:dyDescent="0.25">
      <c r="A592" t="s">
        <v>33</v>
      </c>
      <c r="B592" t="s">
        <v>2211</v>
      </c>
      <c r="C592">
        <v>800228878</v>
      </c>
      <c r="D592" t="s">
        <v>2287</v>
      </c>
      <c r="E592" t="s">
        <v>390</v>
      </c>
      <c r="F592" t="s">
        <v>50</v>
      </c>
      <c r="G592" t="s">
        <v>45</v>
      </c>
      <c r="H592" t="s">
        <v>391</v>
      </c>
      <c r="I592" t="s">
        <v>57</v>
      </c>
      <c r="J592" t="s">
        <v>83</v>
      </c>
      <c r="K592" t="s">
        <v>39</v>
      </c>
      <c r="L592">
        <v>65615</v>
      </c>
      <c r="M592">
        <v>20435713</v>
      </c>
      <c r="N592">
        <v>8426284</v>
      </c>
      <c r="O592">
        <v>1073900</v>
      </c>
      <c r="R592">
        <v>895</v>
      </c>
      <c r="T592">
        <v>30002407</v>
      </c>
      <c r="V592">
        <v>30002407</v>
      </c>
      <c r="X592">
        <v>34880</v>
      </c>
      <c r="Z592">
        <v>0</v>
      </c>
      <c r="AD592">
        <v>549927</v>
      </c>
      <c r="AI592">
        <v>584807</v>
      </c>
      <c r="AJ592">
        <v>30587214</v>
      </c>
      <c r="AK592">
        <v>356664</v>
      </c>
      <c r="AL592">
        <v>46365</v>
      </c>
      <c r="AM592">
        <v>403029</v>
      </c>
      <c r="AN592">
        <v>19107573</v>
      </c>
      <c r="AO592">
        <v>939985</v>
      </c>
      <c r="AR592">
        <v>20450587</v>
      </c>
      <c r="AT592">
        <v>20450587</v>
      </c>
      <c r="BD592">
        <v>20450587</v>
      </c>
      <c r="BE592">
        <v>12387955</v>
      </c>
      <c r="BF592">
        <v>83</v>
      </c>
      <c r="BK592">
        <v>954623</v>
      </c>
      <c r="BL592">
        <v>-3206034</v>
      </c>
      <c r="BM592">
        <v>10136627</v>
      </c>
      <c r="BN592">
        <v>30587214</v>
      </c>
    </row>
    <row r="593" spans="1:66" hidden="1" x14ac:dyDescent="0.25">
      <c r="A593" t="s">
        <v>33</v>
      </c>
      <c r="B593" t="s">
        <v>2211</v>
      </c>
      <c r="C593">
        <v>800228878</v>
      </c>
      <c r="D593" t="s">
        <v>2287</v>
      </c>
      <c r="E593" t="s">
        <v>390</v>
      </c>
      <c r="F593" t="s">
        <v>50</v>
      </c>
      <c r="G593" t="s">
        <v>45</v>
      </c>
      <c r="H593" t="s">
        <v>391</v>
      </c>
      <c r="I593" t="s">
        <v>57</v>
      </c>
      <c r="J593" t="s">
        <v>83</v>
      </c>
      <c r="K593" t="s">
        <v>40</v>
      </c>
      <c r="L593">
        <v>182755</v>
      </c>
      <c r="M593">
        <v>19044865</v>
      </c>
      <c r="N593">
        <v>13209714</v>
      </c>
      <c r="O593">
        <v>1480192</v>
      </c>
      <c r="R593">
        <v>14838</v>
      </c>
      <c r="T593">
        <v>33932364</v>
      </c>
      <c r="V593">
        <v>33932364</v>
      </c>
      <c r="X593">
        <v>50699</v>
      </c>
      <c r="Z593">
        <v>8189</v>
      </c>
      <c r="AD593">
        <v>1368909</v>
      </c>
      <c r="AI593">
        <v>1427797</v>
      </c>
      <c r="AJ593">
        <v>35360161</v>
      </c>
      <c r="AK593">
        <v>307878</v>
      </c>
      <c r="AL593">
        <v>447648</v>
      </c>
      <c r="AM593">
        <v>755526</v>
      </c>
      <c r="AN593">
        <v>24279830</v>
      </c>
      <c r="AO593">
        <v>1014083</v>
      </c>
      <c r="AP593">
        <v>725226</v>
      </c>
      <c r="AQ593">
        <v>53</v>
      </c>
      <c r="AR593">
        <v>26774718</v>
      </c>
      <c r="AT593">
        <v>26774718</v>
      </c>
      <c r="BD593">
        <v>26774718</v>
      </c>
      <c r="BE593">
        <v>12387955</v>
      </c>
      <c r="BF593">
        <v>83</v>
      </c>
      <c r="BK593">
        <v>954623</v>
      </c>
      <c r="BL593">
        <v>-4757218</v>
      </c>
      <c r="BM593">
        <v>8585443</v>
      </c>
      <c r="BN593">
        <v>35360161</v>
      </c>
    </row>
    <row r="594" spans="1:66" hidden="1" x14ac:dyDescent="0.25">
      <c r="A594" t="s">
        <v>33</v>
      </c>
      <c r="B594" t="s">
        <v>2211</v>
      </c>
      <c r="C594">
        <v>800229172</v>
      </c>
      <c r="D594" t="s">
        <v>2287</v>
      </c>
      <c r="E594" t="s">
        <v>2690</v>
      </c>
      <c r="F594" t="s">
        <v>159</v>
      </c>
      <c r="G594" t="s">
        <v>45</v>
      </c>
      <c r="H594" t="s">
        <v>2691</v>
      </c>
      <c r="I594" t="s">
        <v>79</v>
      </c>
      <c r="J594" t="s">
        <v>102</v>
      </c>
      <c r="K594" t="s">
        <v>39</v>
      </c>
      <c r="L594">
        <v>12048990</v>
      </c>
      <c r="M594">
        <v>45440633</v>
      </c>
      <c r="N594">
        <v>29529052</v>
      </c>
      <c r="O594">
        <v>1256732</v>
      </c>
      <c r="Q594">
        <v>7275</v>
      </c>
      <c r="R594">
        <v>745008</v>
      </c>
      <c r="T594">
        <v>89027690</v>
      </c>
      <c r="V594">
        <v>89027690</v>
      </c>
      <c r="X594">
        <v>105203360</v>
      </c>
      <c r="Z594">
        <v>280046</v>
      </c>
      <c r="AB594">
        <v>170469</v>
      </c>
      <c r="AD594">
        <v>923952</v>
      </c>
      <c r="AI594">
        <v>106577827</v>
      </c>
      <c r="AJ594">
        <v>195605517</v>
      </c>
      <c r="AK594">
        <v>1079604</v>
      </c>
      <c r="AM594">
        <v>1079604</v>
      </c>
      <c r="AN594">
        <v>21184573</v>
      </c>
      <c r="AO594">
        <v>3635391</v>
      </c>
      <c r="AP594">
        <v>19857112</v>
      </c>
      <c r="AQ594">
        <v>20642700</v>
      </c>
      <c r="AR594">
        <v>66399380</v>
      </c>
      <c r="AT594">
        <v>66399380</v>
      </c>
      <c r="AV594">
        <v>112608</v>
      </c>
      <c r="AW594">
        <v>112608</v>
      </c>
      <c r="AY594">
        <v>3679260</v>
      </c>
      <c r="BA594">
        <v>28599690</v>
      </c>
      <c r="BC594">
        <v>32391558</v>
      </c>
      <c r="BD594">
        <v>98790938</v>
      </c>
      <c r="BE594">
        <v>13521739</v>
      </c>
      <c r="BK594">
        <v>48251515</v>
      </c>
      <c r="BL594">
        <v>35041325</v>
      </c>
      <c r="BM594">
        <v>96814579</v>
      </c>
      <c r="BN594">
        <v>195605517</v>
      </c>
    </row>
    <row r="595" spans="1:66" hidden="1" x14ac:dyDescent="0.25">
      <c r="A595" t="s">
        <v>33</v>
      </c>
      <c r="B595" t="s">
        <v>2211</v>
      </c>
      <c r="C595">
        <v>800229172</v>
      </c>
      <c r="D595" t="s">
        <v>2287</v>
      </c>
      <c r="E595" t="s">
        <v>2690</v>
      </c>
      <c r="F595" t="s">
        <v>159</v>
      </c>
      <c r="G595" t="s">
        <v>45</v>
      </c>
      <c r="H595" t="s">
        <v>2691</v>
      </c>
      <c r="I595" t="s">
        <v>79</v>
      </c>
      <c r="J595" t="s">
        <v>102</v>
      </c>
      <c r="K595" t="s">
        <v>40</v>
      </c>
      <c r="L595">
        <v>18124830</v>
      </c>
      <c r="M595">
        <v>53431169</v>
      </c>
      <c r="N595">
        <v>48596846</v>
      </c>
      <c r="O595">
        <v>776681</v>
      </c>
      <c r="R595">
        <v>84099</v>
      </c>
      <c r="T595">
        <v>121013625</v>
      </c>
      <c r="V595">
        <v>121013625</v>
      </c>
      <c r="X595">
        <v>94152452</v>
      </c>
      <c r="AB595">
        <v>234107</v>
      </c>
      <c r="AD595">
        <v>5460519</v>
      </c>
      <c r="AI595">
        <v>99847078</v>
      </c>
      <c r="AJ595">
        <v>220860703</v>
      </c>
      <c r="AK595">
        <v>894335</v>
      </c>
      <c r="AM595">
        <v>894335</v>
      </c>
      <c r="AN595">
        <v>30189440</v>
      </c>
      <c r="AO595">
        <v>5861315</v>
      </c>
      <c r="AP595">
        <v>18978464</v>
      </c>
      <c r="AR595">
        <v>55923554</v>
      </c>
      <c r="AT595">
        <v>55923554</v>
      </c>
      <c r="AV595">
        <v>112608</v>
      </c>
      <c r="AW595">
        <v>112608</v>
      </c>
      <c r="AX595">
        <v>112438</v>
      </c>
      <c r="AY595">
        <v>3244230</v>
      </c>
      <c r="BA595">
        <v>79127770</v>
      </c>
      <c r="BB595">
        <v>19889</v>
      </c>
      <c r="BC595">
        <v>82616935</v>
      </c>
      <c r="BD595">
        <v>138540489</v>
      </c>
      <c r="BE595">
        <v>13521739</v>
      </c>
      <c r="BK595">
        <v>24462769</v>
      </c>
      <c r="BL595">
        <v>44335706</v>
      </c>
      <c r="BM595">
        <v>82320214</v>
      </c>
      <c r="BN595">
        <v>220860703</v>
      </c>
    </row>
    <row r="596" spans="1:66" hidden="1" x14ac:dyDescent="0.25">
      <c r="A596" t="s">
        <v>33</v>
      </c>
      <c r="B596" t="s">
        <v>2211</v>
      </c>
      <c r="C596">
        <v>800229663</v>
      </c>
      <c r="D596" t="s">
        <v>2287</v>
      </c>
      <c r="E596" t="s">
        <v>392</v>
      </c>
      <c r="F596" t="s">
        <v>818</v>
      </c>
      <c r="G596" t="s">
        <v>51</v>
      </c>
      <c r="H596" t="s">
        <v>2692</v>
      </c>
      <c r="I596" t="s">
        <v>38</v>
      </c>
      <c r="J596" t="s">
        <v>38</v>
      </c>
      <c r="K596" t="s">
        <v>39</v>
      </c>
      <c r="L596">
        <v>1421145</v>
      </c>
      <c r="M596">
        <v>4262528</v>
      </c>
      <c r="O596">
        <v>1091200</v>
      </c>
      <c r="R596">
        <v>126035</v>
      </c>
      <c r="T596">
        <v>6900908</v>
      </c>
      <c r="V596">
        <v>6900908</v>
      </c>
      <c r="X596">
        <v>492046</v>
      </c>
      <c r="Z596">
        <v>8829892</v>
      </c>
      <c r="AD596">
        <v>33855</v>
      </c>
      <c r="AF596">
        <v>433008</v>
      </c>
      <c r="AI596">
        <v>9788801</v>
      </c>
      <c r="AJ596">
        <v>16689709</v>
      </c>
      <c r="AN596">
        <v>7510025</v>
      </c>
      <c r="AP596">
        <v>648071</v>
      </c>
      <c r="AQ596">
        <v>3898800</v>
      </c>
      <c r="AR596">
        <v>12056896</v>
      </c>
      <c r="AT596">
        <v>12056896</v>
      </c>
      <c r="BB596">
        <v>61656</v>
      </c>
      <c r="BC596">
        <v>61656</v>
      </c>
      <c r="BD596">
        <v>12118552</v>
      </c>
      <c r="BE596">
        <v>5723470</v>
      </c>
      <c r="BF596">
        <v>164960</v>
      </c>
      <c r="BI596">
        <v>124613</v>
      </c>
      <c r="BK596">
        <v>90000</v>
      </c>
      <c r="BL596">
        <v>-1531886</v>
      </c>
      <c r="BM596">
        <v>4571157</v>
      </c>
      <c r="BN596">
        <v>16689709</v>
      </c>
    </row>
    <row r="597" spans="1:66" hidden="1" x14ac:dyDescent="0.25">
      <c r="A597" t="s">
        <v>33</v>
      </c>
      <c r="B597" t="s">
        <v>2211</v>
      </c>
      <c r="C597">
        <v>800229663</v>
      </c>
      <c r="D597" t="s">
        <v>2287</v>
      </c>
      <c r="E597" t="s">
        <v>392</v>
      </c>
      <c r="F597" t="s">
        <v>818</v>
      </c>
      <c r="G597" t="s">
        <v>51</v>
      </c>
      <c r="H597" t="s">
        <v>2692</v>
      </c>
      <c r="I597" t="s">
        <v>38</v>
      </c>
      <c r="J597" t="s">
        <v>38</v>
      </c>
      <c r="K597" t="s">
        <v>40</v>
      </c>
      <c r="L597">
        <v>147060</v>
      </c>
      <c r="M597">
        <v>2133404</v>
      </c>
      <c r="O597">
        <v>419537</v>
      </c>
      <c r="Q597">
        <v>186707</v>
      </c>
      <c r="R597">
        <v>288409</v>
      </c>
      <c r="T597">
        <v>3175117</v>
      </c>
      <c r="U597">
        <v>690275</v>
      </c>
      <c r="V597">
        <v>3865392</v>
      </c>
      <c r="X597">
        <v>749486</v>
      </c>
      <c r="Z597">
        <v>7667005</v>
      </c>
      <c r="AD597">
        <v>293109</v>
      </c>
      <c r="AI597">
        <v>8709600</v>
      </c>
      <c r="AJ597">
        <v>12574992</v>
      </c>
      <c r="AN597">
        <v>1830491</v>
      </c>
      <c r="AP597">
        <v>757354</v>
      </c>
      <c r="AQ597">
        <v>6045595</v>
      </c>
      <c r="AR597">
        <v>8633440</v>
      </c>
      <c r="AT597">
        <v>8633440</v>
      </c>
      <c r="BB597">
        <v>310211</v>
      </c>
      <c r="BC597">
        <v>310211</v>
      </c>
      <c r="BD597">
        <v>8943651</v>
      </c>
      <c r="BE597">
        <v>5723470</v>
      </c>
      <c r="BF597">
        <v>164960</v>
      </c>
      <c r="BK597">
        <v>90000</v>
      </c>
      <c r="BL597">
        <v>-2347089</v>
      </c>
      <c r="BM597">
        <v>3631341</v>
      </c>
      <c r="BN597">
        <v>12574992</v>
      </c>
    </row>
    <row r="598" spans="1:66" hidden="1" x14ac:dyDescent="0.25">
      <c r="A598" t="s">
        <v>33</v>
      </c>
      <c r="B598" t="s">
        <v>2211</v>
      </c>
      <c r="C598">
        <v>800230209</v>
      </c>
      <c r="D598" t="s">
        <v>2287</v>
      </c>
      <c r="E598" t="s">
        <v>2693</v>
      </c>
      <c r="F598" t="s">
        <v>190</v>
      </c>
      <c r="G598" t="s">
        <v>111</v>
      </c>
      <c r="H598" t="s">
        <v>393</v>
      </c>
      <c r="I598" t="s">
        <v>38</v>
      </c>
      <c r="J598" t="s">
        <v>38</v>
      </c>
      <c r="K598" t="s">
        <v>39</v>
      </c>
      <c r="L598">
        <v>8317484</v>
      </c>
      <c r="M598">
        <v>161899836</v>
      </c>
      <c r="N598">
        <v>98243633</v>
      </c>
      <c r="O598">
        <v>13751583</v>
      </c>
      <c r="P598">
        <v>0</v>
      </c>
      <c r="Q598">
        <v>0</v>
      </c>
      <c r="R598">
        <v>0</v>
      </c>
      <c r="S598">
        <v>0</v>
      </c>
      <c r="T598">
        <v>282212536</v>
      </c>
      <c r="U598">
        <v>1572968</v>
      </c>
      <c r="V598">
        <v>283785504</v>
      </c>
      <c r="W598">
        <v>0</v>
      </c>
      <c r="X598">
        <v>49803055</v>
      </c>
      <c r="Y598">
        <v>0</v>
      </c>
      <c r="Z598">
        <v>0</v>
      </c>
      <c r="AA598">
        <v>0</v>
      </c>
      <c r="AB598">
        <v>79797904</v>
      </c>
      <c r="AC598">
        <v>0</v>
      </c>
      <c r="AD598">
        <v>0</v>
      </c>
      <c r="AE598">
        <v>0</v>
      </c>
      <c r="AF598">
        <v>0</v>
      </c>
      <c r="AG598">
        <v>0</v>
      </c>
      <c r="AH598">
        <v>0</v>
      </c>
      <c r="AI598">
        <v>129600959</v>
      </c>
      <c r="AJ598">
        <v>413386463</v>
      </c>
      <c r="AK598">
        <v>34361118</v>
      </c>
      <c r="AL598">
        <v>38782009</v>
      </c>
      <c r="AM598">
        <v>73143127</v>
      </c>
      <c r="AN598">
        <v>58933031</v>
      </c>
      <c r="AO598">
        <v>0</v>
      </c>
      <c r="AP598">
        <v>0</v>
      </c>
      <c r="AQ598">
        <v>21876147</v>
      </c>
      <c r="AR598">
        <v>153952305</v>
      </c>
      <c r="AS598">
        <v>0</v>
      </c>
      <c r="AT598">
        <v>153952305</v>
      </c>
      <c r="AU598">
        <v>28115865</v>
      </c>
      <c r="AV598">
        <v>12098417</v>
      </c>
      <c r="AW598">
        <v>40214282</v>
      </c>
      <c r="AX598">
        <v>66169983</v>
      </c>
      <c r="AY598">
        <v>0</v>
      </c>
      <c r="AZ598">
        <v>0</v>
      </c>
      <c r="BA598">
        <v>0</v>
      </c>
      <c r="BB598">
        <v>0</v>
      </c>
      <c r="BC598">
        <v>106384265</v>
      </c>
      <c r="BD598">
        <v>260336570</v>
      </c>
      <c r="BE598">
        <v>350000</v>
      </c>
      <c r="BF598">
        <v>0</v>
      </c>
      <c r="BG598">
        <v>0</v>
      </c>
      <c r="BH598">
        <v>-54109789</v>
      </c>
      <c r="BI598">
        <v>0</v>
      </c>
      <c r="BJ598">
        <v>0</v>
      </c>
      <c r="BK598">
        <v>-2291454</v>
      </c>
      <c r="BL598">
        <v>209101136</v>
      </c>
      <c r="BM598">
        <v>153049893</v>
      </c>
      <c r="BN598">
        <v>413386463</v>
      </c>
    </row>
    <row r="599" spans="1:66" hidden="1" x14ac:dyDescent="0.25">
      <c r="A599" t="s">
        <v>33</v>
      </c>
      <c r="B599" t="s">
        <v>2211</v>
      </c>
      <c r="C599">
        <v>800230209</v>
      </c>
      <c r="D599" t="s">
        <v>2287</v>
      </c>
      <c r="E599" t="s">
        <v>2693</v>
      </c>
      <c r="F599" t="s">
        <v>190</v>
      </c>
      <c r="G599" t="s">
        <v>111</v>
      </c>
      <c r="H599" t="s">
        <v>393</v>
      </c>
      <c r="I599" t="s">
        <v>38</v>
      </c>
      <c r="J599" t="s">
        <v>38</v>
      </c>
      <c r="K599" t="s">
        <v>40</v>
      </c>
      <c r="L599">
        <v>381934</v>
      </c>
      <c r="M599">
        <v>228869479</v>
      </c>
      <c r="N599">
        <v>95239545</v>
      </c>
      <c r="O599">
        <v>6117820</v>
      </c>
      <c r="P599">
        <v>0</v>
      </c>
      <c r="Q599">
        <v>0</v>
      </c>
      <c r="R599">
        <v>7256637</v>
      </c>
      <c r="S599">
        <v>0</v>
      </c>
      <c r="T599">
        <v>337865415</v>
      </c>
      <c r="U599">
        <v>1572968</v>
      </c>
      <c r="V599">
        <v>339438383</v>
      </c>
      <c r="W599">
        <v>0</v>
      </c>
      <c r="X599">
        <v>56583729</v>
      </c>
      <c r="Y599">
        <v>0</v>
      </c>
      <c r="Z599">
        <v>5180</v>
      </c>
      <c r="AA599">
        <v>0</v>
      </c>
      <c r="AB599">
        <v>71078797</v>
      </c>
      <c r="AC599">
        <v>0</v>
      </c>
      <c r="AD599">
        <v>0</v>
      </c>
      <c r="AE599">
        <v>0</v>
      </c>
      <c r="AF599">
        <v>0</v>
      </c>
      <c r="AG599">
        <v>0</v>
      </c>
      <c r="AH599">
        <v>0</v>
      </c>
      <c r="AI599">
        <v>127667706</v>
      </c>
      <c r="AJ599">
        <v>467106089</v>
      </c>
      <c r="AK599">
        <v>12779341</v>
      </c>
      <c r="AL599">
        <v>30879215</v>
      </c>
      <c r="AM599">
        <v>43658556</v>
      </c>
      <c r="AN599">
        <v>73400474</v>
      </c>
      <c r="AO599">
        <v>0</v>
      </c>
      <c r="AP599">
        <v>0</v>
      </c>
      <c r="AQ599">
        <v>29331761</v>
      </c>
      <c r="AR599">
        <v>146390791</v>
      </c>
      <c r="AS599">
        <v>0</v>
      </c>
      <c r="AT599">
        <v>146390791</v>
      </c>
      <c r="AU599">
        <v>28018534</v>
      </c>
      <c r="AV599">
        <v>14809114</v>
      </c>
      <c r="AW599">
        <v>42827648</v>
      </c>
      <c r="AX599">
        <v>156262833</v>
      </c>
      <c r="AY599">
        <v>0</v>
      </c>
      <c r="AZ599">
        <v>0</v>
      </c>
      <c r="BA599">
        <v>0</v>
      </c>
      <c r="BB599">
        <v>0</v>
      </c>
      <c r="BC599">
        <v>199090481</v>
      </c>
      <c r="BD599">
        <v>345481272</v>
      </c>
      <c r="BE599">
        <v>350000</v>
      </c>
      <c r="BF599">
        <v>0</v>
      </c>
      <c r="BG599">
        <v>0</v>
      </c>
      <c r="BH599">
        <v>-118322004</v>
      </c>
      <c r="BI599">
        <v>0</v>
      </c>
      <c r="BJ599">
        <v>0</v>
      </c>
      <c r="BK599">
        <v>-1505508</v>
      </c>
      <c r="BL599">
        <v>241102329</v>
      </c>
      <c r="BM599">
        <v>121624817</v>
      </c>
      <c r="BN599">
        <v>467106089</v>
      </c>
    </row>
    <row r="600" spans="1:66" hidden="1" x14ac:dyDescent="0.25">
      <c r="A600" t="s">
        <v>33</v>
      </c>
      <c r="B600" t="s">
        <v>2211</v>
      </c>
      <c r="C600">
        <v>800230423</v>
      </c>
      <c r="D600" t="s">
        <v>2287</v>
      </c>
      <c r="E600" t="s">
        <v>2694</v>
      </c>
      <c r="F600" t="s">
        <v>152</v>
      </c>
      <c r="G600" t="s">
        <v>45</v>
      </c>
      <c r="H600" t="s">
        <v>394</v>
      </c>
      <c r="I600" t="s">
        <v>94</v>
      </c>
      <c r="J600" t="s">
        <v>135</v>
      </c>
      <c r="K600" t="s">
        <v>39</v>
      </c>
      <c r="L600">
        <v>30831</v>
      </c>
      <c r="M600">
        <v>8066573</v>
      </c>
      <c r="T600">
        <v>8097404</v>
      </c>
      <c r="V600">
        <v>8097404</v>
      </c>
      <c r="W600">
        <v>2585165</v>
      </c>
      <c r="X600">
        <v>48929945</v>
      </c>
      <c r="AB600">
        <v>15000000</v>
      </c>
      <c r="AF600">
        <v>1744347</v>
      </c>
      <c r="AI600">
        <v>68259457</v>
      </c>
      <c r="AJ600">
        <v>76356861</v>
      </c>
      <c r="AK600">
        <v>62187</v>
      </c>
      <c r="AM600">
        <v>62187</v>
      </c>
      <c r="AN600">
        <v>7999053</v>
      </c>
      <c r="AO600">
        <v>408854</v>
      </c>
      <c r="AQ600">
        <v>38087</v>
      </c>
      <c r="AR600">
        <v>8508181</v>
      </c>
      <c r="AT600">
        <v>8508181</v>
      </c>
      <c r="AY600">
        <v>4009857</v>
      </c>
      <c r="BC600">
        <v>4009857</v>
      </c>
      <c r="BD600">
        <v>12518038</v>
      </c>
      <c r="BE600">
        <v>3801801</v>
      </c>
      <c r="BF600">
        <v>25790</v>
      </c>
      <c r="BK600">
        <v>1900900</v>
      </c>
      <c r="BL600">
        <v>58110332</v>
      </c>
      <c r="BM600">
        <v>63838823</v>
      </c>
      <c r="BN600">
        <v>76356861</v>
      </c>
    </row>
    <row r="601" spans="1:66" hidden="1" x14ac:dyDescent="0.25">
      <c r="A601" t="s">
        <v>33</v>
      </c>
      <c r="B601" t="s">
        <v>2211</v>
      </c>
      <c r="C601">
        <v>800230423</v>
      </c>
      <c r="D601" t="s">
        <v>2287</v>
      </c>
      <c r="E601" t="s">
        <v>2694</v>
      </c>
      <c r="F601" t="s">
        <v>152</v>
      </c>
      <c r="G601" t="s">
        <v>45</v>
      </c>
      <c r="H601" t="s">
        <v>394</v>
      </c>
      <c r="I601" t="s">
        <v>94</v>
      </c>
      <c r="J601" t="s">
        <v>135</v>
      </c>
      <c r="K601" t="s">
        <v>40</v>
      </c>
      <c r="L601">
        <v>249624</v>
      </c>
      <c r="M601">
        <v>6912793</v>
      </c>
      <c r="O601">
        <v>2631</v>
      </c>
      <c r="T601">
        <v>7165048</v>
      </c>
      <c r="V601">
        <v>7165048</v>
      </c>
      <c r="W601">
        <v>2265245</v>
      </c>
      <c r="X601">
        <v>47683145</v>
      </c>
      <c r="AB601">
        <v>15000000</v>
      </c>
      <c r="AF601">
        <v>1758655</v>
      </c>
      <c r="AI601">
        <v>66707045</v>
      </c>
      <c r="AJ601">
        <v>73872093</v>
      </c>
      <c r="AK601">
        <v>50205</v>
      </c>
      <c r="AM601">
        <v>50205</v>
      </c>
      <c r="AN601">
        <v>6892969</v>
      </c>
      <c r="AO601">
        <v>418505</v>
      </c>
      <c r="AQ601">
        <v>7441</v>
      </c>
      <c r="AR601">
        <v>7369120</v>
      </c>
      <c r="AT601">
        <v>7369120</v>
      </c>
      <c r="AY601">
        <v>3951390</v>
      </c>
      <c r="BC601">
        <v>3951390</v>
      </c>
      <c r="BD601">
        <v>11320510</v>
      </c>
      <c r="BE601">
        <v>3801801</v>
      </c>
      <c r="BF601">
        <v>25790</v>
      </c>
      <c r="BK601">
        <v>1900900</v>
      </c>
      <c r="BL601">
        <v>56823092</v>
      </c>
      <c r="BM601">
        <v>62551583</v>
      </c>
      <c r="BN601">
        <v>73872093</v>
      </c>
    </row>
    <row r="602" spans="1:66" hidden="1" x14ac:dyDescent="0.25">
      <c r="A602" t="s">
        <v>33</v>
      </c>
      <c r="B602" t="s">
        <v>2211</v>
      </c>
      <c r="C602">
        <v>800230447</v>
      </c>
      <c r="D602" t="s">
        <v>2287</v>
      </c>
      <c r="E602" t="s">
        <v>2695</v>
      </c>
      <c r="F602" t="s">
        <v>395</v>
      </c>
      <c r="G602" t="s">
        <v>45</v>
      </c>
      <c r="H602" t="s">
        <v>2696</v>
      </c>
      <c r="I602" t="s">
        <v>38</v>
      </c>
      <c r="J602" t="s">
        <v>38</v>
      </c>
      <c r="K602" t="s">
        <v>39</v>
      </c>
      <c r="L602">
        <v>40303106</v>
      </c>
      <c r="M602">
        <v>117324444</v>
      </c>
      <c r="N602">
        <v>11220229</v>
      </c>
      <c r="O602">
        <v>10220411</v>
      </c>
      <c r="P602">
        <v>0</v>
      </c>
      <c r="Q602">
        <v>0</v>
      </c>
      <c r="R602">
        <v>0</v>
      </c>
      <c r="S602">
        <v>3098221</v>
      </c>
      <c r="T602">
        <v>182166411</v>
      </c>
      <c r="U602">
        <v>0</v>
      </c>
      <c r="V602">
        <v>182166411</v>
      </c>
      <c r="W602">
        <v>0</v>
      </c>
      <c r="X602">
        <v>17931096</v>
      </c>
      <c r="Y602">
        <v>0</v>
      </c>
      <c r="Z602">
        <v>1367726</v>
      </c>
      <c r="AA602">
        <v>0</v>
      </c>
      <c r="AB602">
        <v>0</v>
      </c>
      <c r="AC602">
        <v>0</v>
      </c>
      <c r="AD602">
        <v>2332070</v>
      </c>
      <c r="AE602">
        <v>0</v>
      </c>
      <c r="AF602">
        <v>0</v>
      </c>
      <c r="AG602">
        <v>0</v>
      </c>
      <c r="AH602">
        <v>0</v>
      </c>
      <c r="AI602">
        <v>21630892</v>
      </c>
      <c r="AJ602">
        <v>203797303</v>
      </c>
      <c r="AK602">
        <v>38870458</v>
      </c>
      <c r="AL602">
        <v>606925</v>
      </c>
      <c r="AM602">
        <v>39477383</v>
      </c>
      <c r="AN602">
        <v>86478545</v>
      </c>
      <c r="AO602">
        <v>0</v>
      </c>
      <c r="AP602">
        <v>3931885</v>
      </c>
      <c r="AQ602">
        <v>23433993</v>
      </c>
      <c r="AR602">
        <v>153321806</v>
      </c>
      <c r="AS602">
        <v>0</v>
      </c>
      <c r="AT602">
        <v>153321806</v>
      </c>
      <c r="AU602">
        <v>0</v>
      </c>
      <c r="AV602">
        <v>0</v>
      </c>
      <c r="AW602">
        <v>0</v>
      </c>
      <c r="AX602">
        <v>0</v>
      </c>
      <c r="AY602">
        <v>0</v>
      </c>
      <c r="AZ602">
        <v>0</v>
      </c>
      <c r="BA602">
        <v>2944932</v>
      </c>
      <c r="BB602">
        <v>0</v>
      </c>
      <c r="BC602">
        <v>2944932</v>
      </c>
      <c r="BD602">
        <v>156266738</v>
      </c>
      <c r="BE602">
        <v>458290</v>
      </c>
      <c r="BF602">
        <v>466570</v>
      </c>
      <c r="BG602">
        <v>0</v>
      </c>
      <c r="BH602">
        <v>0</v>
      </c>
      <c r="BI602">
        <v>0</v>
      </c>
      <c r="BJ602">
        <v>0</v>
      </c>
      <c r="BK602">
        <v>375170</v>
      </c>
      <c r="BL602">
        <v>46230535</v>
      </c>
      <c r="BM602">
        <v>47530565</v>
      </c>
      <c r="BN602">
        <v>203797303</v>
      </c>
    </row>
    <row r="603" spans="1:66" hidden="1" x14ac:dyDescent="0.25">
      <c r="A603" t="s">
        <v>33</v>
      </c>
      <c r="B603" t="s">
        <v>2211</v>
      </c>
      <c r="C603">
        <v>800230447</v>
      </c>
      <c r="D603" t="s">
        <v>2287</v>
      </c>
      <c r="E603" t="s">
        <v>2695</v>
      </c>
      <c r="F603" t="s">
        <v>395</v>
      </c>
      <c r="G603" t="s">
        <v>45</v>
      </c>
      <c r="H603" t="s">
        <v>2696</v>
      </c>
      <c r="I603" t="s">
        <v>38</v>
      </c>
      <c r="J603" t="s">
        <v>38</v>
      </c>
      <c r="K603" t="s">
        <v>40</v>
      </c>
      <c r="L603">
        <v>31371821</v>
      </c>
      <c r="M603">
        <v>107257469</v>
      </c>
      <c r="N603">
        <v>8332641</v>
      </c>
      <c r="O603">
        <v>8305434</v>
      </c>
      <c r="P603">
        <v>0</v>
      </c>
      <c r="Q603">
        <v>0</v>
      </c>
      <c r="R603">
        <v>0</v>
      </c>
      <c r="S603">
        <v>4655127</v>
      </c>
      <c r="T603">
        <v>159922492</v>
      </c>
      <c r="U603">
        <v>0</v>
      </c>
      <c r="V603">
        <v>159922492</v>
      </c>
      <c r="W603">
        <v>0</v>
      </c>
      <c r="X603">
        <v>17801714</v>
      </c>
      <c r="Y603">
        <v>0</v>
      </c>
      <c r="Z603">
        <v>580848</v>
      </c>
      <c r="AA603">
        <v>0</v>
      </c>
      <c r="AB603">
        <v>12231</v>
      </c>
      <c r="AC603">
        <v>0</v>
      </c>
      <c r="AD603">
        <v>3101117</v>
      </c>
      <c r="AE603">
        <v>0</v>
      </c>
      <c r="AF603">
        <v>0</v>
      </c>
      <c r="AG603">
        <v>0</v>
      </c>
      <c r="AH603">
        <v>0</v>
      </c>
      <c r="AI603">
        <v>21495910</v>
      </c>
      <c r="AJ603">
        <v>181418402</v>
      </c>
      <c r="AK603">
        <v>33564407</v>
      </c>
      <c r="AL603">
        <v>597565</v>
      </c>
      <c r="AM603">
        <v>34161972</v>
      </c>
      <c r="AN603">
        <v>80844324</v>
      </c>
      <c r="AO603">
        <v>0</v>
      </c>
      <c r="AP603">
        <v>4917205</v>
      </c>
      <c r="AQ603">
        <v>20207804</v>
      </c>
      <c r="AR603">
        <v>140131305</v>
      </c>
      <c r="AS603">
        <v>0</v>
      </c>
      <c r="AT603">
        <v>140131305</v>
      </c>
      <c r="AU603">
        <v>0</v>
      </c>
      <c r="AV603">
        <v>0</v>
      </c>
      <c r="AW603">
        <v>0</v>
      </c>
      <c r="AX603">
        <v>0</v>
      </c>
      <c r="AY603">
        <v>0</v>
      </c>
      <c r="AZ603">
        <v>0</v>
      </c>
      <c r="BA603">
        <v>3910520</v>
      </c>
      <c r="BB603">
        <v>0</v>
      </c>
      <c r="BC603">
        <v>3910520</v>
      </c>
      <c r="BD603">
        <v>144041825</v>
      </c>
      <c r="BE603">
        <v>458290</v>
      </c>
      <c r="BF603">
        <v>466570</v>
      </c>
      <c r="BG603">
        <v>0</v>
      </c>
      <c r="BH603">
        <v>0</v>
      </c>
      <c r="BI603">
        <v>0</v>
      </c>
      <c r="BJ603">
        <v>0</v>
      </c>
      <c r="BK603">
        <v>375170</v>
      </c>
      <c r="BL603">
        <v>36076547</v>
      </c>
      <c r="BM603">
        <v>37376577</v>
      </c>
      <c r="BN603">
        <v>181418402</v>
      </c>
    </row>
    <row r="604" spans="1:66" hidden="1" x14ac:dyDescent="0.25">
      <c r="A604" t="s">
        <v>33</v>
      </c>
      <c r="B604" t="s">
        <v>2211</v>
      </c>
      <c r="C604">
        <v>800230546</v>
      </c>
      <c r="D604" t="s">
        <v>2287</v>
      </c>
      <c r="E604" t="s">
        <v>2697</v>
      </c>
      <c r="F604" t="s">
        <v>101</v>
      </c>
      <c r="G604" t="s">
        <v>51</v>
      </c>
      <c r="H604" t="s">
        <v>396</v>
      </c>
      <c r="I604" t="s">
        <v>79</v>
      </c>
      <c r="J604" t="s">
        <v>102</v>
      </c>
      <c r="K604" t="s">
        <v>39</v>
      </c>
      <c r="L604">
        <v>20347119</v>
      </c>
      <c r="M604">
        <v>642241145</v>
      </c>
      <c r="N604">
        <v>2066399</v>
      </c>
      <c r="O604">
        <v>5791885</v>
      </c>
      <c r="Q604">
        <v>179446</v>
      </c>
      <c r="R604">
        <v>257938</v>
      </c>
      <c r="T604">
        <v>670883932</v>
      </c>
      <c r="V604">
        <v>670883932</v>
      </c>
      <c r="X604">
        <v>39960052</v>
      </c>
      <c r="Z604">
        <v>463911</v>
      </c>
      <c r="AD604">
        <v>99178</v>
      </c>
      <c r="AF604">
        <v>6089882</v>
      </c>
      <c r="AI604">
        <v>46613023</v>
      </c>
      <c r="AJ604">
        <v>717496955</v>
      </c>
      <c r="AK604">
        <v>4542976</v>
      </c>
      <c r="AL604">
        <v>729297</v>
      </c>
      <c r="AM604">
        <v>5272273</v>
      </c>
      <c r="AN604">
        <v>332781827</v>
      </c>
      <c r="AP604">
        <v>40919645</v>
      </c>
      <c r="AQ604">
        <v>52059148</v>
      </c>
      <c r="AR604">
        <v>431032893</v>
      </c>
      <c r="AT604">
        <v>431032893</v>
      </c>
      <c r="AU604">
        <v>270278</v>
      </c>
      <c r="AV604">
        <v>3505077</v>
      </c>
      <c r="AW604">
        <v>3775355</v>
      </c>
      <c r="BA604">
        <v>172006396</v>
      </c>
      <c r="BB604">
        <v>5122212</v>
      </c>
      <c r="BC604">
        <v>180903963</v>
      </c>
      <c r="BD604">
        <v>611936856</v>
      </c>
      <c r="BE604">
        <v>352000</v>
      </c>
      <c r="BK604">
        <v>13136982</v>
      </c>
      <c r="BL604">
        <v>92071117</v>
      </c>
      <c r="BM604">
        <v>105560099</v>
      </c>
      <c r="BN604">
        <v>717496955</v>
      </c>
    </row>
    <row r="605" spans="1:66" hidden="1" x14ac:dyDescent="0.25">
      <c r="A605" t="s">
        <v>33</v>
      </c>
      <c r="B605" t="s">
        <v>2211</v>
      </c>
      <c r="C605">
        <v>800230546</v>
      </c>
      <c r="D605" t="s">
        <v>2287</v>
      </c>
      <c r="E605" t="s">
        <v>2697</v>
      </c>
      <c r="F605" t="s">
        <v>101</v>
      </c>
      <c r="G605" t="s">
        <v>51</v>
      </c>
      <c r="H605" t="s">
        <v>396</v>
      </c>
      <c r="I605" t="s">
        <v>79</v>
      </c>
      <c r="J605" t="s">
        <v>102</v>
      </c>
      <c r="K605" t="s">
        <v>40</v>
      </c>
      <c r="L605">
        <v>42010033</v>
      </c>
      <c r="M605">
        <v>563779717</v>
      </c>
      <c r="N605">
        <v>2089445</v>
      </c>
      <c r="R605">
        <v>140609</v>
      </c>
      <c r="T605">
        <v>608019804</v>
      </c>
      <c r="V605">
        <v>608019804</v>
      </c>
      <c r="X605">
        <v>32116320</v>
      </c>
      <c r="Z605">
        <v>423771</v>
      </c>
      <c r="AF605">
        <v>4889301</v>
      </c>
      <c r="AI605">
        <v>37429392</v>
      </c>
      <c r="AJ605">
        <v>645449196</v>
      </c>
      <c r="AK605">
        <v>3596929</v>
      </c>
      <c r="AL605">
        <v>735925</v>
      </c>
      <c r="AM605">
        <v>4332854</v>
      </c>
      <c r="AN605">
        <v>253129217</v>
      </c>
      <c r="AO605">
        <v>30453</v>
      </c>
      <c r="AP605">
        <v>33223498</v>
      </c>
      <c r="AQ605">
        <v>45450762</v>
      </c>
      <c r="AR605">
        <v>336166784</v>
      </c>
      <c r="AT605">
        <v>336166784</v>
      </c>
      <c r="AU605">
        <v>229134</v>
      </c>
      <c r="AV605">
        <v>2629025</v>
      </c>
      <c r="AW605">
        <v>2858159</v>
      </c>
      <c r="AY605">
        <v>2625260</v>
      </c>
      <c r="BA605">
        <v>192065154</v>
      </c>
      <c r="BB605">
        <v>3742354</v>
      </c>
      <c r="BC605">
        <v>201290927</v>
      </c>
      <c r="BD605">
        <v>537457711</v>
      </c>
      <c r="BE605">
        <v>352000</v>
      </c>
      <c r="BK605">
        <v>13144012</v>
      </c>
      <c r="BL605">
        <v>94495473</v>
      </c>
      <c r="BM605">
        <v>107991485</v>
      </c>
      <c r="BN605">
        <v>645449196</v>
      </c>
    </row>
    <row r="606" spans="1:66" hidden="1" x14ac:dyDescent="0.25">
      <c r="A606" t="s">
        <v>33</v>
      </c>
      <c r="B606" t="s">
        <v>2211</v>
      </c>
      <c r="C606">
        <v>800232356</v>
      </c>
      <c r="D606" t="s">
        <v>2287</v>
      </c>
      <c r="E606" t="s">
        <v>2698</v>
      </c>
      <c r="F606" t="s">
        <v>214</v>
      </c>
      <c r="G606" t="s">
        <v>45</v>
      </c>
      <c r="H606" t="s">
        <v>397</v>
      </c>
      <c r="I606" t="s">
        <v>94</v>
      </c>
      <c r="J606" t="s">
        <v>227</v>
      </c>
      <c r="K606" t="s">
        <v>39</v>
      </c>
      <c r="L606">
        <v>11173666</v>
      </c>
      <c r="M606">
        <v>19701766</v>
      </c>
      <c r="N606">
        <v>45430930</v>
      </c>
      <c r="O606">
        <v>4754977</v>
      </c>
      <c r="P606">
        <v>0</v>
      </c>
      <c r="Q606">
        <v>7024495</v>
      </c>
      <c r="R606">
        <v>42772</v>
      </c>
      <c r="S606">
        <v>0</v>
      </c>
      <c r="T606">
        <v>88128606</v>
      </c>
      <c r="U606">
        <v>0</v>
      </c>
      <c r="V606">
        <v>88128606</v>
      </c>
      <c r="W606">
        <v>26161501</v>
      </c>
      <c r="X606">
        <v>2892629</v>
      </c>
      <c r="AD606">
        <v>557181</v>
      </c>
      <c r="AI606">
        <v>29611311</v>
      </c>
      <c r="AJ606">
        <v>117739917</v>
      </c>
      <c r="AK606">
        <v>590957</v>
      </c>
      <c r="AL606">
        <v>0</v>
      </c>
      <c r="AM606">
        <v>590957</v>
      </c>
      <c r="AN606">
        <v>32426135</v>
      </c>
      <c r="AO606">
        <v>3925454</v>
      </c>
      <c r="AP606">
        <v>19156</v>
      </c>
      <c r="AQ606">
        <v>1642609</v>
      </c>
      <c r="AR606">
        <v>38604311</v>
      </c>
      <c r="AT606">
        <v>38604311</v>
      </c>
      <c r="AU606">
        <v>20589</v>
      </c>
      <c r="AV606">
        <v>0</v>
      </c>
      <c r="AW606">
        <v>20589</v>
      </c>
      <c r="AX606">
        <v>0</v>
      </c>
      <c r="AY606">
        <v>0</v>
      </c>
      <c r="AZ606">
        <v>0</v>
      </c>
      <c r="BA606">
        <v>0</v>
      </c>
      <c r="BB606">
        <v>0</v>
      </c>
      <c r="BC606">
        <v>20589</v>
      </c>
      <c r="BD606">
        <v>38624900</v>
      </c>
      <c r="BE606">
        <v>10552388</v>
      </c>
      <c r="BF606">
        <v>58692</v>
      </c>
      <c r="BG606">
        <v>0</v>
      </c>
      <c r="BH606">
        <v>0</v>
      </c>
      <c r="BI606">
        <v>23009078</v>
      </c>
      <c r="BJ606">
        <v>163850</v>
      </c>
      <c r="BK606">
        <v>18158546</v>
      </c>
      <c r="BL606">
        <v>27172463</v>
      </c>
      <c r="BM606">
        <v>79115017</v>
      </c>
      <c r="BN606">
        <v>117739917</v>
      </c>
    </row>
    <row r="607" spans="1:66" hidden="1" x14ac:dyDescent="0.25">
      <c r="A607" t="s">
        <v>33</v>
      </c>
      <c r="B607" t="s">
        <v>2211</v>
      </c>
      <c r="C607">
        <v>800232356</v>
      </c>
      <c r="D607" t="s">
        <v>2287</v>
      </c>
      <c r="E607" t="s">
        <v>2698</v>
      </c>
      <c r="F607" t="s">
        <v>214</v>
      </c>
      <c r="G607" t="s">
        <v>45</v>
      </c>
      <c r="H607" t="s">
        <v>397</v>
      </c>
      <c r="I607" t="s">
        <v>94</v>
      </c>
      <c r="J607" t="s">
        <v>227</v>
      </c>
      <c r="K607" t="s">
        <v>40</v>
      </c>
      <c r="L607">
        <v>4470544</v>
      </c>
      <c r="M607">
        <v>22244784</v>
      </c>
      <c r="N607">
        <v>62998482</v>
      </c>
      <c r="O607">
        <v>6259972</v>
      </c>
      <c r="P607">
        <v>0</v>
      </c>
      <c r="Q607">
        <v>966780</v>
      </c>
      <c r="R607">
        <v>48371</v>
      </c>
      <c r="S607">
        <v>0</v>
      </c>
      <c r="T607">
        <v>96988933</v>
      </c>
      <c r="U607">
        <v>0</v>
      </c>
      <c r="V607">
        <v>96988933</v>
      </c>
      <c r="W607">
        <v>26161501</v>
      </c>
      <c r="X607">
        <v>3024398</v>
      </c>
      <c r="AD607">
        <v>417288</v>
      </c>
      <c r="AI607">
        <v>29603187</v>
      </c>
      <c r="AJ607">
        <v>126592120</v>
      </c>
      <c r="AK607">
        <v>520443</v>
      </c>
      <c r="AL607">
        <v>0</v>
      </c>
      <c r="AM607">
        <v>520443</v>
      </c>
      <c r="AN607">
        <v>41464551</v>
      </c>
      <c r="AO607">
        <v>4883656</v>
      </c>
      <c r="AP607">
        <v>0</v>
      </c>
      <c r="AQ607">
        <v>1393507</v>
      </c>
      <c r="AR607">
        <v>48262157</v>
      </c>
      <c r="AT607">
        <v>48262157</v>
      </c>
      <c r="AU607">
        <v>20589</v>
      </c>
      <c r="AV607">
        <v>0</v>
      </c>
      <c r="AW607">
        <v>20589</v>
      </c>
      <c r="AX607">
        <v>0</v>
      </c>
      <c r="AY607">
        <v>4457</v>
      </c>
      <c r="AZ607">
        <v>0</v>
      </c>
      <c r="BA607">
        <v>0</v>
      </c>
      <c r="BB607">
        <v>0</v>
      </c>
      <c r="BC607">
        <v>25046</v>
      </c>
      <c r="BD607">
        <v>48287203</v>
      </c>
      <c r="BE607">
        <v>10552388</v>
      </c>
      <c r="BF607">
        <v>58692</v>
      </c>
      <c r="BG607">
        <v>0</v>
      </c>
      <c r="BH607">
        <v>0</v>
      </c>
      <c r="BI607">
        <v>23009078</v>
      </c>
      <c r="BJ607">
        <v>163850</v>
      </c>
      <c r="BK607">
        <v>18158546</v>
      </c>
      <c r="BL607">
        <v>26362363</v>
      </c>
      <c r="BM607">
        <v>78304917</v>
      </c>
      <c r="BN607">
        <v>126592120</v>
      </c>
    </row>
    <row r="608" spans="1:66" hidden="1" x14ac:dyDescent="0.25">
      <c r="A608" t="s">
        <v>33</v>
      </c>
      <c r="B608" t="s">
        <v>2211</v>
      </c>
      <c r="C608">
        <v>800232359</v>
      </c>
      <c r="D608" t="s">
        <v>2287</v>
      </c>
      <c r="E608" t="s">
        <v>2699</v>
      </c>
      <c r="F608" t="s">
        <v>223</v>
      </c>
      <c r="G608" t="s">
        <v>45</v>
      </c>
      <c r="H608" t="s">
        <v>2700</v>
      </c>
      <c r="I608" t="s">
        <v>38</v>
      </c>
      <c r="J608" t="s">
        <v>38</v>
      </c>
      <c r="K608" t="s">
        <v>39</v>
      </c>
      <c r="L608">
        <v>20621953</v>
      </c>
      <c r="M608">
        <v>28721533</v>
      </c>
      <c r="N608">
        <v>35747099</v>
      </c>
      <c r="O608">
        <v>3058101</v>
      </c>
      <c r="Q608">
        <v>0</v>
      </c>
      <c r="R608">
        <v>300736</v>
      </c>
      <c r="T608">
        <v>88449422</v>
      </c>
      <c r="V608">
        <v>88449422</v>
      </c>
      <c r="X608">
        <v>4075888</v>
      </c>
      <c r="AD608">
        <v>778727</v>
      </c>
      <c r="AI608">
        <v>4854615</v>
      </c>
      <c r="AJ608">
        <v>93304037</v>
      </c>
      <c r="AK608">
        <v>898886</v>
      </c>
      <c r="AL608">
        <v>5266258</v>
      </c>
      <c r="AM608">
        <v>6165144</v>
      </c>
      <c r="AN608">
        <v>5112210</v>
      </c>
      <c r="AO608">
        <v>391068</v>
      </c>
      <c r="AP608">
        <v>764047</v>
      </c>
      <c r="AQ608">
        <v>92773</v>
      </c>
      <c r="AR608">
        <v>12525242</v>
      </c>
      <c r="AT608">
        <v>12525242</v>
      </c>
      <c r="BA608">
        <v>2707713</v>
      </c>
      <c r="BC608">
        <v>2707713</v>
      </c>
      <c r="BD608">
        <v>15232955</v>
      </c>
      <c r="BE608">
        <v>14232000</v>
      </c>
      <c r="BF608">
        <v>24681231</v>
      </c>
      <c r="BK608">
        <v>5237423</v>
      </c>
      <c r="BL608">
        <v>33920428</v>
      </c>
      <c r="BM608">
        <v>78071082</v>
      </c>
      <c r="BN608">
        <v>93304037</v>
      </c>
    </row>
    <row r="609" spans="1:66" hidden="1" x14ac:dyDescent="0.25">
      <c r="A609" t="s">
        <v>33</v>
      </c>
      <c r="B609" t="s">
        <v>2211</v>
      </c>
      <c r="C609">
        <v>800232359</v>
      </c>
      <c r="D609" t="s">
        <v>2287</v>
      </c>
      <c r="E609" t="s">
        <v>2699</v>
      </c>
      <c r="F609" t="s">
        <v>223</v>
      </c>
      <c r="G609" t="s">
        <v>45</v>
      </c>
      <c r="H609" t="s">
        <v>2700</v>
      </c>
      <c r="I609" t="s">
        <v>38</v>
      </c>
      <c r="J609" t="s">
        <v>38</v>
      </c>
      <c r="K609" t="s">
        <v>40</v>
      </c>
      <c r="L609">
        <v>6250091</v>
      </c>
      <c r="M609">
        <v>33534226</v>
      </c>
      <c r="N609">
        <v>39275809</v>
      </c>
      <c r="O609">
        <v>3258455</v>
      </c>
      <c r="Q609">
        <v>6645</v>
      </c>
      <c r="R609">
        <v>244102</v>
      </c>
      <c r="T609">
        <v>82569328</v>
      </c>
      <c r="V609">
        <v>82569328</v>
      </c>
      <c r="X609">
        <v>4353337</v>
      </c>
      <c r="AD609">
        <v>976838</v>
      </c>
      <c r="AI609">
        <v>5330175</v>
      </c>
      <c r="AJ609">
        <v>87899503</v>
      </c>
      <c r="AK609">
        <v>795222</v>
      </c>
      <c r="AL609">
        <v>5084934</v>
      </c>
      <c r="AM609">
        <v>5880156</v>
      </c>
      <c r="AN609">
        <v>10159913</v>
      </c>
      <c r="AO609">
        <v>635015</v>
      </c>
      <c r="AP609">
        <v>562090</v>
      </c>
      <c r="AR609">
        <v>17237174</v>
      </c>
      <c r="AT609">
        <v>17237174</v>
      </c>
      <c r="BA609">
        <v>2832352</v>
      </c>
      <c r="BC609">
        <v>2832352</v>
      </c>
      <c r="BD609">
        <v>20069526</v>
      </c>
      <c r="BE609">
        <v>14232000</v>
      </c>
      <c r="BF609">
        <v>24681231</v>
      </c>
      <c r="BK609">
        <v>4120059</v>
      </c>
      <c r="BL609">
        <v>24796687</v>
      </c>
      <c r="BM609">
        <v>67829977</v>
      </c>
      <c r="BN609">
        <v>87899503</v>
      </c>
    </row>
    <row r="610" spans="1:66" hidden="1" x14ac:dyDescent="0.25">
      <c r="A610" t="s">
        <v>33</v>
      </c>
      <c r="B610" t="s">
        <v>2211</v>
      </c>
      <c r="C610">
        <v>800232449</v>
      </c>
      <c r="D610" t="s">
        <v>2287</v>
      </c>
      <c r="E610" t="s">
        <v>2701</v>
      </c>
      <c r="F610" t="s">
        <v>50</v>
      </c>
      <c r="G610" t="s">
        <v>45</v>
      </c>
      <c r="H610" t="s">
        <v>2702</v>
      </c>
      <c r="I610" t="s">
        <v>38</v>
      </c>
      <c r="J610" t="s">
        <v>38</v>
      </c>
      <c r="K610" t="s">
        <v>39</v>
      </c>
      <c r="L610">
        <v>2276659</v>
      </c>
      <c r="M610">
        <v>24207575</v>
      </c>
      <c r="N610">
        <v>10761504</v>
      </c>
      <c r="T610">
        <v>37245738</v>
      </c>
      <c r="V610">
        <v>37245738</v>
      </c>
      <c r="X610">
        <v>791847</v>
      </c>
      <c r="AD610">
        <v>220033</v>
      </c>
      <c r="AI610">
        <v>1011880</v>
      </c>
      <c r="AJ610">
        <v>38257618</v>
      </c>
      <c r="AK610">
        <v>644302</v>
      </c>
      <c r="AL610">
        <v>254781</v>
      </c>
      <c r="AM610">
        <v>899083</v>
      </c>
      <c r="AN610">
        <v>19214070</v>
      </c>
      <c r="AO610">
        <v>3228653</v>
      </c>
      <c r="AQ610">
        <v>586189</v>
      </c>
      <c r="AR610">
        <v>23927995</v>
      </c>
      <c r="AT610">
        <v>23927995</v>
      </c>
      <c r="AU610">
        <v>0</v>
      </c>
      <c r="AV610">
        <v>0</v>
      </c>
      <c r="AW610">
        <v>0</v>
      </c>
      <c r="AX610">
        <v>364617</v>
      </c>
      <c r="BC610">
        <v>364617</v>
      </c>
      <c r="BD610">
        <v>24292612</v>
      </c>
      <c r="BE610">
        <v>194940</v>
      </c>
      <c r="BK610">
        <v>160262</v>
      </c>
      <c r="BL610">
        <v>13609804</v>
      </c>
      <c r="BM610">
        <v>13965006</v>
      </c>
      <c r="BN610">
        <v>38257618</v>
      </c>
    </row>
    <row r="611" spans="1:66" hidden="1" x14ac:dyDescent="0.25">
      <c r="A611" t="s">
        <v>33</v>
      </c>
      <c r="B611" t="s">
        <v>2211</v>
      </c>
      <c r="C611">
        <v>800232449</v>
      </c>
      <c r="D611" t="s">
        <v>2287</v>
      </c>
      <c r="E611" t="s">
        <v>2701</v>
      </c>
      <c r="F611" t="s">
        <v>50</v>
      </c>
      <c r="G611" t="s">
        <v>45</v>
      </c>
      <c r="H611" t="s">
        <v>2702</v>
      </c>
      <c r="I611" t="s">
        <v>38</v>
      </c>
      <c r="J611" t="s">
        <v>38</v>
      </c>
      <c r="K611" t="s">
        <v>40</v>
      </c>
      <c r="L611">
        <v>1434882</v>
      </c>
      <c r="M611">
        <v>18647781</v>
      </c>
      <c r="N611">
        <v>14439595</v>
      </c>
      <c r="T611">
        <v>34522258</v>
      </c>
      <c r="V611">
        <v>34522258</v>
      </c>
      <c r="X611">
        <v>369430</v>
      </c>
      <c r="AD611">
        <v>460830</v>
      </c>
      <c r="AI611">
        <v>830260</v>
      </c>
      <c r="AJ611">
        <v>35352518</v>
      </c>
      <c r="AK611">
        <v>610439</v>
      </c>
      <c r="AL611">
        <v>438773</v>
      </c>
      <c r="AM611">
        <v>1049212</v>
      </c>
      <c r="AN611">
        <v>18637247</v>
      </c>
      <c r="AO611">
        <v>4188661</v>
      </c>
      <c r="AQ611">
        <v>405584</v>
      </c>
      <c r="AR611">
        <v>24280704</v>
      </c>
      <c r="AT611">
        <v>24280704</v>
      </c>
      <c r="BB611">
        <v>0</v>
      </c>
      <c r="BC611">
        <v>0</v>
      </c>
      <c r="BD611">
        <v>24280704</v>
      </c>
      <c r="BE611">
        <v>194940</v>
      </c>
      <c r="BK611">
        <v>160262</v>
      </c>
      <c r="BL611">
        <v>10716612</v>
      </c>
      <c r="BM611">
        <v>11071814</v>
      </c>
      <c r="BN611">
        <v>35352518</v>
      </c>
    </row>
    <row r="612" spans="1:66" hidden="1" x14ac:dyDescent="0.25">
      <c r="A612" t="s">
        <v>33</v>
      </c>
      <c r="B612" t="s">
        <v>2211</v>
      </c>
      <c r="C612">
        <v>800236772</v>
      </c>
      <c r="D612" t="s">
        <v>2287</v>
      </c>
      <c r="E612" t="s">
        <v>2703</v>
      </c>
      <c r="F612" t="s">
        <v>81</v>
      </c>
      <c r="G612" t="s">
        <v>45</v>
      </c>
      <c r="H612" t="s">
        <v>2704</v>
      </c>
      <c r="I612" t="s">
        <v>38</v>
      </c>
      <c r="J612" t="s">
        <v>38</v>
      </c>
      <c r="K612" t="s">
        <v>39</v>
      </c>
      <c r="L612">
        <v>3325992</v>
      </c>
      <c r="M612">
        <v>19380937</v>
      </c>
      <c r="N612">
        <v>12403934</v>
      </c>
      <c r="O612">
        <v>1483316</v>
      </c>
      <c r="T612">
        <v>36594179</v>
      </c>
      <c r="V612">
        <v>36594179</v>
      </c>
      <c r="X612">
        <v>2824279</v>
      </c>
      <c r="Z612">
        <v>57380</v>
      </c>
      <c r="AD612">
        <v>754696</v>
      </c>
      <c r="AI612">
        <v>3636355</v>
      </c>
      <c r="AJ612">
        <v>40230534</v>
      </c>
      <c r="AK612">
        <v>734968</v>
      </c>
      <c r="AL612">
        <v>1436538</v>
      </c>
      <c r="AM612">
        <v>2171506</v>
      </c>
      <c r="AN612">
        <v>19333648</v>
      </c>
      <c r="AO612">
        <v>2776536</v>
      </c>
      <c r="AP612">
        <v>6573</v>
      </c>
      <c r="AQ612">
        <v>145824</v>
      </c>
      <c r="AR612">
        <v>24434087</v>
      </c>
      <c r="AT612">
        <v>24434087</v>
      </c>
      <c r="AY612">
        <v>855947</v>
      </c>
      <c r="BC612">
        <v>855947</v>
      </c>
      <c r="BD612">
        <v>25290034</v>
      </c>
      <c r="BE612">
        <v>5230610</v>
      </c>
      <c r="BF612">
        <v>1848306</v>
      </c>
      <c r="BK612">
        <v>169834</v>
      </c>
      <c r="BL612">
        <v>7691750</v>
      </c>
      <c r="BM612">
        <v>14940500</v>
      </c>
      <c r="BN612">
        <v>40230534</v>
      </c>
    </row>
    <row r="613" spans="1:66" hidden="1" x14ac:dyDescent="0.25">
      <c r="A613" t="s">
        <v>33</v>
      </c>
      <c r="B613" t="s">
        <v>2211</v>
      </c>
      <c r="C613">
        <v>800236772</v>
      </c>
      <c r="D613" t="s">
        <v>2287</v>
      </c>
      <c r="E613" t="s">
        <v>2703</v>
      </c>
      <c r="F613" t="s">
        <v>81</v>
      </c>
      <c r="G613" t="s">
        <v>45</v>
      </c>
      <c r="H613" t="s">
        <v>2704</v>
      </c>
      <c r="I613" t="s">
        <v>38</v>
      </c>
      <c r="J613" t="s">
        <v>38</v>
      </c>
      <c r="K613" t="s">
        <v>40</v>
      </c>
      <c r="L613">
        <v>1090214</v>
      </c>
      <c r="M613">
        <v>12293285</v>
      </c>
      <c r="N613">
        <v>10146477</v>
      </c>
      <c r="O613">
        <v>1028730</v>
      </c>
      <c r="T613">
        <v>24558706</v>
      </c>
      <c r="V613">
        <v>24558706</v>
      </c>
      <c r="X613">
        <v>2849538</v>
      </c>
      <c r="Z613">
        <v>105603</v>
      </c>
      <c r="AD613">
        <v>678096</v>
      </c>
      <c r="AI613">
        <v>3633237</v>
      </c>
      <c r="AJ613">
        <v>28191943</v>
      </c>
      <c r="AK613">
        <v>532747</v>
      </c>
      <c r="AL613">
        <v>1354990</v>
      </c>
      <c r="AM613">
        <v>1887737</v>
      </c>
      <c r="AN613">
        <v>9041767</v>
      </c>
      <c r="AO613">
        <v>713619</v>
      </c>
      <c r="AP613">
        <v>169</v>
      </c>
      <c r="AQ613">
        <v>141241</v>
      </c>
      <c r="AR613">
        <v>11784533</v>
      </c>
      <c r="AT613">
        <v>11784533</v>
      </c>
      <c r="AX613">
        <v>5859096</v>
      </c>
      <c r="AY613">
        <v>578370</v>
      </c>
      <c r="BC613">
        <v>6437466</v>
      </c>
      <c r="BD613">
        <v>18221999</v>
      </c>
      <c r="BE613">
        <v>5230610</v>
      </c>
      <c r="BF613">
        <v>1848306</v>
      </c>
      <c r="BK613">
        <v>169834</v>
      </c>
      <c r="BL613">
        <v>2721194</v>
      </c>
      <c r="BM613">
        <v>9969944</v>
      </c>
      <c r="BN613">
        <v>28191943</v>
      </c>
    </row>
    <row r="614" spans="1:66" hidden="1" x14ac:dyDescent="0.25">
      <c r="A614" t="s">
        <v>33</v>
      </c>
      <c r="B614" t="s">
        <v>2211</v>
      </c>
      <c r="C614">
        <v>800236890</v>
      </c>
      <c r="D614" t="s">
        <v>2287</v>
      </c>
      <c r="E614" t="s">
        <v>2705</v>
      </c>
      <c r="F614" t="s">
        <v>234</v>
      </c>
      <c r="G614" t="s">
        <v>111</v>
      </c>
      <c r="H614" t="s">
        <v>2706</v>
      </c>
      <c r="I614" t="s">
        <v>94</v>
      </c>
      <c r="J614" t="s">
        <v>95</v>
      </c>
      <c r="K614" t="s">
        <v>39</v>
      </c>
      <c r="L614">
        <v>28788</v>
      </c>
      <c r="M614">
        <v>24097021</v>
      </c>
      <c r="N614">
        <v>17348404</v>
      </c>
      <c r="O614">
        <v>1490756</v>
      </c>
      <c r="T614">
        <v>42964969</v>
      </c>
      <c r="V614">
        <v>42964969</v>
      </c>
      <c r="X614">
        <v>2466535</v>
      </c>
      <c r="AF614">
        <v>1251651</v>
      </c>
      <c r="AG614">
        <v>150427</v>
      </c>
      <c r="AI614">
        <v>3868613</v>
      </c>
      <c r="AJ614">
        <v>46833582</v>
      </c>
      <c r="AN614">
        <v>1447282</v>
      </c>
      <c r="AO614">
        <v>680342</v>
      </c>
      <c r="AQ614">
        <v>9437116</v>
      </c>
      <c r="AR614">
        <v>11564740</v>
      </c>
      <c r="AT614">
        <v>11564740</v>
      </c>
      <c r="BA614">
        <v>5031240</v>
      </c>
      <c r="BB614">
        <v>9044454</v>
      </c>
      <c r="BC614">
        <v>14075694</v>
      </c>
      <c r="BD614">
        <v>25640434</v>
      </c>
      <c r="BE614">
        <v>237356</v>
      </c>
      <c r="BH614">
        <v>11257393</v>
      </c>
      <c r="BJ614">
        <v>371</v>
      </c>
      <c r="BK614">
        <v>118678</v>
      </c>
      <c r="BL614">
        <v>9579350</v>
      </c>
      <c r="BM614">
        <v>21193148</v>
      </c>
      <c r="BN614">
        <v>46833582</v>
      </c>
    </row>
    <row r="615" spans="1:66" hidden="1" x14ac:dyDescent="0.25">
      <c r="A615" t="s">
        <v>33</v>
      </c>
      <c r="B615" t="s">
        <v>2211</v>
      </c>
      <c r="C615">
        <v>800236890</v>
      </c>
      <c r="D615" t="s">
        <v>2287</v>
      </c>
      <c r="E615" t="s">
        <v>2705</v>
      </c>
      <c r="F615" t="s">
        <v>234</v>
      </c>
      <c r="G615" t="s">
        <v>111</v>
      </c>
      <c r="H615" t="s">
        <v>2706</v>
      </c>
      <c r="I615" t="s">
        <v>94</v>
      </c>
      <c r="J615" t="s">
        <v>95</v>
      </c>
      <c r="K615" t="s">
        <v>40</v>
      </c>
      <c r="L615">
        <v>10549144</v>
      </c>
      <c r="M615">
        <v>23448064</v>
      </c>
      <c r="N615">
        <v>13793067</v>
      </c>
      <c r="O615">
        <v>1008833</v>
      </c>
      <c r="T615">
        <v>48799108</v>
      </c>
      <c r="V615">
        <v>48799108</v>
      </c>
      <c r="X615">
        <v>1998048</v>
      </c>
      <c r="AF615">
        <v>1358483</v>
      </c>
      <c r="AG615">
        <v>269111</v>
      </c>
      <c r="AI615">
        <v>3625642</v>
      </c>
      <c r="AJ615">
        <v>52424750</v>
      </c>
      <c r="AN615">
        <v>684278</v>
      </c>
      <c r="AO615">
        <v>352703</v>
      </c>
      <c r="AP615">
        <v>4177096</v>
      </c>
      <c r="AQ615">
        <v>11982660</v>
      </c>
      <c r="AR615">
        <v>17196737</v>
      </c>
      <c r="AT615">
        <v>17196737</v>
      </c>
      <c r="BA615">
        <v>3371399</v>
      </c>
      <c r="BB615">
        <v>8746721</v>
      </c>
      <c r="BC615">
        <v>12118120</v>
      </c>
      <c r="BD615">
        <v>29314857</v>
      </c>
      <c r="BE615">
        <v>237356</v>
      </c>
      <c r="BH615">
        <v>11257393</v>
      </c>
      <c r="BJ615">
        <v>371</v>
      </c>
      <c r="BK615">
        <v>118678</v>
      </c>
      <c r="BL615">
        <v>11496095</v>
      </c>
      <c r="BM615">
        <v>23109893</v>
      </c>
      <c r="BN615">
        <v>52424750</v>
      </c>
    </row>
    <row r="616" spans="1:66" hidden="1" x14ac:dyDescent="0.25">
      <c r="A616" t="s">
        <v>33</v>
      </c>
      <c r="B616" t="s">
        <v>2211</v>
      </c>
      <c r="C616">
        <v>800236937</v>
      </c>
      <c r="D616" t="s">
        <v>2287</v>
      </c>
      <c r="E616" t="s">
        <v>2707</v>
      </c>
      <c r="F616" t="s">
        <v>1516</v>
      </c>
      <c r="G616" t="s">
        <v>36</v>
      </c>
      <c r="H616" t="s">
        <v>2708</v>
      </c>
      <c r="I616" t="s">
        <v>38</v>
      </c>
      <c r="J616" t="s">
        <v>38</v>
      </c>
      <c r="K616" t="s">
        <v>39</v>
      </c>
      <c r="L616">
        <v>68000795</v>
      </c>
      <c r="M616">
        <v>387780691</v>
      </c>
      <c r="O616">
        <v>20542647</v>
      </c>
      <c r="R616">
        <v>13425050</v>
      </c>
      <c r="T616">
        <v>489749183</v>
      </c>
      <c r="V616">
        <v>489749183</v>
      </c>
      <c r="X616">
        <v>1864050</v>
      </c>
      <c r="AD616">
        <v>7713178</v>
      </c>
      <c r="AG616">
        <v>3329320</v>
      </c>
      <c r="AI616">
        <v>12906548</v>
      </c>
      <c r="AJ616">
        <v>502655731</v>
      </c>
      <c r="AK616">
        <v>1158431</v>
      </c>
      <c r="AM616">
        <v>1158431</v>
      </c>
      <c r="AN616">
        <v>345483543</v>
      </c>
      <c r="AO616">
        <v>24377112</v>
      </c>
      <c r="AQ616">
        <v>15156619</v>
      </c>
      <c r="AR616">
        <v>386175705</v>
      </c>
      <c r="AT616">
        <v>386175705</v>
      </c>
      <c r="BD616">
        <v>386175705</v>
      </c>
      <c r="BE616">
        <v>45520</v>
      </c>
      <c r="BK616">
        <v>57872</v>
      </c>
      <c r="BL616">
        <v>116376634</v>
      </c>
      <c r="BM616">
        <v>116480026</v>
      </c>
      <c r="BN616">
        <v>502655731</v>
      </c>
    </row>
    <row r="617" spans="1:66" hidden="1" x14ac:dyDescent="0.25">
      <c r="A617" t="s">
        <v>33</v>
      </c>
      <c r="B617" t="s">
        <v>2211</v>
      </c>
      <c r="C617">
        <v>800236937</v>
      </c>
      <c r="D617" t="s">
        <v>2287</v>
      </c>
      <c r="E617" t="s">
        <v>2707</v>
      </c>
      <c r="F617" t="s">
        <v>1516</v>
      </c>
      <c r="G617" t="s">
        <v>36</v>
      </c>
      <c r="H617" t="s">
        <v>2708</v>
      </c>
      <c r="I617" t="s">
        <v>38</v>
      </c>
      <c r="J617" t="s">
        <v>38</v>
      </c>
      <c r="K617" t="s">
        <v>40</v>
      </c>
      <c r="L617">
        <v>87782239</v>
      </c>
      <c r="M617">
        <v>340130746</v>
      </c>
      <c r="O617">
        <v>32665832</v>
      </c>
      <c r="R617">
        <v>17893831</v>
      </c>
      <c r="T617">
        <v>478472648</v>
      </c>
      <c r="V617">
        <v>478472648</v>
      </c>
      <c r="X617">
        <v>3588555</v>
      </c>
      <c r="AD617">
        <v>5870424</v>
      </c>
      <c r="AG617">
        <v>16646598</v>
      </c>
      <c r="AI617">
        <v>26105577</v>
      </c>
      <c r="AJ617">
        <v>504578225</v>
      </c>
      <c r="AK617">
        <v>3648150</v>
      </c>
      <c r="AM617">
        <v>3648150</v>
      </c>
      <c r="AN617">
        <v>368182156</v>
      </c>
      <c r="AO617">
        <v>34467729</v>
      </c>
      <c r="AQ617">
        <v>24028000</v>
      </c>
      <c r="AR617">
        <v>430326035</v>
      </c>
      <c r="AT617">
        <v>430326035</v>
      </c>
      <c r="BD617">
        <v>430326035</v>
      </c>
      <c r="BE617">
        <v>45520</v>
      </c>
      <c r="BK617">
        <v>57872</v>
      </c>
      <c r="BL617">
        <v>74148798</v>
      </c>
      <c r="BM617">
        <v>74252190</v>
      </c>
      <c r="BN617">
        <v>504578225</v>
      </c>
    </row>
    <row r="618" spans="1:66" hidden="1" x14ac:dyDescent="0.25">
      <c r="A618" t="s">
        <v>33</v>
      </c>
      <c r="B618" t="s">
        <v>2211</v>
      </c>
      <c r="C618">
        <v>800237456</v>
      </c>
      <c r="D618" t="s">
        <v>2287</v>
      </c>
      <c r="E618" t="s">
        <v>400</v>
      </c>
      <c r="F618" t="s">
        <v>2709</v>
      </c>
      <c r="G618" t="s">
        <v>45</v>
      </c>
      <c r="H618" t="s">
        <v>2710</v>
      </c>
      <c r="I618" t="s">
        <v>47</v>
      </c>
      <c r="J618" t="s">
        <v>62</v>
      </c>
      <c r="K618" t="s">
        <v>39</v>
      </c>
      <c r="L618">
        <v>14229161</v>
      </c>
      <c r="M618">
        <v>127909962</v>
      </c>
      <c r="N618">
        <v>1583736</v>
      </c>
      <c r="O618">
        <v>20469776</v>
      </c>
      <c r="R618">
        <v>19242058</v>
      </c>
      <c r="T618">
        <v>183434693</v>
      </c>
      <c r="V618">
        <v>183434693</v>
      </c>
      <c r="X618">
        <v>43191212</v>
      </c>
      <c r="Z618">
        <v>9363786</v>
      </c>
      <c r="AB618">
        <v>638771</v>
      </c>
      <c r="AD618">
        <v>3906411</v>
      </c>
      <c r="AI618">
        <v>57100180</v>
      </c>
      <c r="AJ618">
        <v>240534873</v>
      </c>
      <c r="AN618">
        <v>17295738</v>
      </c>
      <c r="AO618">
        <v>14838529</v>
      </c>
      <c r="AQ618">
        <v>60187165</v>
      </c>
      <c r="AR618">
        <v>92321432</v>
      </c>
      <c r="AT618">
        <v>92321432</v>
      </c>
      <c r="AV618">
        <v>728958</v>
      </c>
      <c r="AW618">
        <v>728958</v>
      </c>
      <c r="BA618">
        <v>21315061</v>
      </c>
      <c r="BC618">
        <v>22044019</v>
      </c>
      <c r="BD618">
        <v>114365451</v>
      </c>
      <c r="BE618">
        <v>85066096</v>
      </c>
      <c r="BI618">
        <v>808681</v>
      </c>
      <c r="BK618">
        <v>11376180</v>
      </c>
      <c r="BL618">
        <v>28918465</v>
      </c>
      <c r="BM618">
        <v>126169422</v>
      </c>
      <c r="BN618">
        <v>240534873</v>
      </c>
    </row>
    <row r="619" spans="1:66" hidden="1" x14ac:dyDescent="0.25">
      <c r="A619" t="s">
        <v>33</v>
      </c>
      <c r="B619" t="s">
        <v>2211</v>
      </c>
      <c r="C619">
        <v>800237456</v>
      </c>
      <c r="D619" t="s">
        <v>2287</v>
      </c>
      <c r="E619" t="s">
        <v>400</v>
      </c>
      <c r="F619" t="s">
        <v>2709</v>
      </c>
      <c r="G619" t="s">
        <v>45</v>
      </c>
      <c r="H619" t="s">
        <v>2710</v>
      </c>
      <c r="I619" t="s">
        <v>47</v>
      </c>
      <c r="J619" t="s">
        <v>62</v>
      </c>
      <c r="K619" t="s">
        <v>40</v>
      </c>
      <c r="L619">
        <v>25478622</v>
      </c>
      <c r="M619">
        <v>128918849</v>
      </c>
      <c r="N619">
        <v>1616325</v>
      </c>
      <c r="O619">
        <v>24406408</v>
      </c>
      <c r="R619">
        <v>15097868</v>
      </c>
      <c r="T619">
        <v>195518072</v>
      </c>
      <c r="V619">
        <v>195518072</v>
      </c>
      <c r="X619">
        <v>6743858</v>
      </c>
      <c r="Z619">
        <v>10732429</v>
      </c>
      <c r="AB619">
        <v>1099937</v>
      </c>
      <c r="AD619">
        <v>4382402</v>
      </c>
      <c r="AF619">
        <v>77088230</v>
      </c>
      <c r="AI619">
        <v>100046856</v>
      </c>
      <c r="AJ619">
        <v>295564928</v>
      </c>
      <c r="AN619">
        <v>26884401</v>
      </c>
      <c r="AO619">
        <v>16767605</v>
      </c>
      <c r="AQ619">
        <v>72326207</v>
      </c>
      <c r="AR619">
        <v>115978213</v>
      </c>
      <c r="AT619">
        <v>115978213</v>
      </c>
      <c r="AV619">
        <v>808487</v>
      </c>
      <c r="AW619">
        <v>808487</v>
      </c>
      <c r="BA619">
        <v>57202054</v>
      </c>
      <c r="BC619">
        <v>58010541</v>
      </c>
      <c r="BD619">
        <v>173988754</v>
      </c>
      <c r="BE619">
        <v>85066096</v>
      </c>
      <c r="BI619">
        <v>596162</v>
      </c>
      <c r="BK619">
        <v>10464543</v>
      </c>
      <c r="BL619">
        <v>25449373</v>
      </c>
      <c r="BM619">
        <v>121576174</v>
      </c>
      <c r="BN619">
        <v>295564928</v>
      </c>
    </row>
    <row r="620" spans="1:66" hidden="1" x14ac:dyDescent="0.25">
      <c r="A620" t="s">
        <v>33</v>
      </c>
      <c r="B620" t="s">
        <v>2211</v>
      </c>
      <c r="C620">
        <v>800239454</v>
      </c>
      <c r="D620" t="s">
        <v>2287</v>
      </c>
      <c r="E620" t="s">
        <v>2711</v>
      </c>
      <c r="F620" t="s">
        <v>401</v>
      </c>
      <c r="G620" t="s">
        <v>45</v>
      </c>
      <c r="H620" t="s">
        <v>402</v>
      </c>
      <c r="I620" t="s">
        <v>38</v>
      </c>
      <c r="J620" t="s">
        <v>38</v>
      </c>
      <c r="K620" t="s">
        <v>39</v>
      </c>
      <c r="L620">
        <v>5808876</v>
      </c>
      <c r="M620">
        <v>4793591</v>
      </c>
      <c r="O620">
        <v>14015018</v>
      </c>
      <c r="R620">
        <v>421784</v>
      </c>
      <c r="T620">
        <v>25039269</v>
      </c>
      <c r="V620">
        <v>25039269</v>
      </c>
      <c r="X620">
        <v>5190323</v>
      </c>
      <c r="AB620">
        <v>1612</v>
      </c>
      <c r="AD620">
        <v>953316</v>
      </c>
      <c r="AG620">
        <v>2123404</v>
      </c>
      <c r="AI620">
        <v>8268655</v>
      </c>
      <c r="AJ620">
        <v>33307924</v>
      </c>
      <c r="AK620">
        <v>1702294</v>
      </c>
      <c r="AM620">
        <v>1702294</v>
      </c>
      <c r="AN620">
        <v>944530</v>
      </c>
      <c r="AO620">
        <v>2257651</v>
      </c>
      <c r="AQ620">
        <v>1828140</v>
      </c>
      <c r="AR620">
        <v>6732615</v>
      </c>
      <c r="AT620">
        <v>6732615</v>
      </c>
      <c r="AY620">
        <v>896311</v>
      </c>
      <c r="BB620">
        <v>1602417</v>
      </c>
      <c r="BC620">
        <v>2498728</v>
      </c>
      <c r="BD620">
        <v>9231343</v>
      </c>
      <c r="BE620">
        <v>1095743</v>
      </c>
      <c r="BJ620">
        <v>102374</v>
      </c>
      <c r="BK620">
        <v>591924</v>
      </c>
      <c r="BL620">
        <v>22286540</v>
      </c>
      <c r="BM620">
        <v>24076581</v>
      </c>
      <c r="BN620">
        <v>33307924</v>
      </c>
    </row>
    <row r="621" spans="1:66" hidden="1" x14ac:dyDescent="0.25">
      <c r="A621" t="s">
        <v>33</v>
      </c>
      <c r="B621" t="s">
        <v>2211</v>
      </c>
      <c r="C621">
        <v>800239454</v>
      </c>
      <c r="D621" t="s">
        <v>2287</v>
      </c>
      <c r="E621" t="s">
        <v>2711</v>
      </c>
      <c r="F621" t="s">
        <v>401</v>
      </c>
      <c r="G621" t="s">
        <v>45</v>
      </c>
      <c r="H621" t="s">
        <v>402</v>
      </c>
      <c r="I621" t="s">
        <v>38</v>
      </c>
      <c r="J621" t="s">
        <v>38</v>
      </c>
      <c r="K621" t="s">
        <v>40</v>
      </c>
      <c r="L621">
        <v>3847567</v>
      </c>
      <c r="M621">
        <v>6684234</v>
      </c>
      <c r="O621">
        <v>10778814</v>
      </c>
      <c r="R621">
        <v>615270</v>
      </c>
      <c r="T621">
        <v>21925885</v>
      </c>
      <c r="V621">
        <v>21925885</v>
      </c>
      <c r="X621">
        <v>4907168</v>
      </c>
      <c r="AB621">
        <v>241792</v>
      </c>
      <c r="AD621">
        <v>874931</v>
      </c>
      <c r="AG621">
        <v>1414607</v>
      </c>
      <c r="AI621">
        <v>7438498</v>
      </c>
      <c r="AJ621">
        <v>29364383</v>
      </c>
      <c r="AK621">
        <v>1237739</v>
      </c>
      <c r="AM621">
        <v>1237739</v>
      </c>
      <c r="AN621">
        <v>1570220</v>
      </c>
      <c r="AO621">
        <v>2627060</v>
      </c>
      <c r="AQ621">
        <v>2016980</v>
      </c>
      <c r="AR621">
        <v>7451999</v>
      </c>
      <c r="AT621">
        <v>7451999</v>
      </c>
      <c r="AY621">
        <v>870017</v>
      </c>
      <c r="BB621">
        <v>370058</v>
      </c>
      <c r="BC621">
        <v>1240075</v>
      </c>
      <c r="BD621">
        <v>8692074</v>
      </c>
      <c r="BE621">
        <v>1095743</v>
      </c>
      <c r="BJ621">
        <v>93176</v>
      </c>
      <c r="BK621">
        <v>591924</v>
      </c>
      <c r="BL621">
        <v>18891466</v>
      </c>
      <c r="BM621">
        <v>20672309</v>
      </c>
      <c r="BN621">
        <v>29364383</v>
      </c>
    </row>
    <row r="622" spans="1:66" hidden="1" x14ac:dyDescent="0.25">
      <c r="A622" t="s">
        <v>33</v>
      </c>
      <c r="B622" t="s">
        <v>2211</v>
      </c>
      <c r="C622">
        <v>800239471</v>
      </c>
      <c r="D622" t="s">
        <v>2287</v>
      </c>
      <c r="E622" t="s">
        <v>403</v>
      </c>
      <c r="F622" t="s">
        <v>161</v>
      </c>
      <c r="G622" t="s">
        <v>51</v>
      </c>
      <c r="H622" t="s">
        <v>2712</v>
      </c>
      <c r="I622" t="s">
        <v>94</v>
      </c>
      <c r="J622" t="s">
        <v>227</v>
      </c>
      <c r="K622" t="s">
        <v>39</v>
      </c>
      <c r="L622">
        <v>7782219</v>
      </c>
      <c r="M622">
        <v>26888321</v>
      </c>
      <c r="N622">
        <v>75841908</v>
      </c>
      <c r="O622">
        <v>8799201</v>
      </c>
      <c r="R622">
        <v>249136</v>
      </c>
      <c r="T622">
        <v>119560785</v>
      </c>
      <c r="V622">
        <v>119560785</v>
      </c>
      <c r="X622">
        <v>1210322</v>
      </c>
      <c r="AD622">
        <v>1492437</v>
      </c>
      <c r="AF622">
        <v>462060</v>
      </c>
      <c r="AI622">
        <v>3164819</v>
      </c>
      <c r="AJ622">
        <v>122725604</v>
      </c>
      <c r="AK622">
        <v>831583</v>
      </c>
      <c r="AL622">
        <v>903981</v>
      </c>
      <c r="AM622">
        <v>1735564</v>
      </c>
      <c r="AN622">
        <v>55171494</v>
      </c>
      <c r="AO622">
        <v>4513455</v>
      </c>
      <c r="AP622">
        <v>434162</v>
      </c>
      <c r="AQ622">
        <v>412415</v>
      </c>
      <c r="AR622">
        <v>62267090</v>
      </c>
      <c r="AT622">
        <v>62267090</v>
      </c>
      <c r="AV622">
        <v>1600527</v>
      </c>
      <c r="AW622">
        <v>1600527</v>
      </c>
      <c r="AX622">
        <v>62095711</v>
      </c>
      <c r="BA622">
        <v>73234</v>
      </c>
      <c r="BB622">
        <v>685249</v>
      </c>
      <c r="BC622">
        <v>64454721</v>
      </c>
      <c r="BD622">
        <v>126721811</v>
      </c>
      <c r="BE622">
        <v>41000</v>
      </c>
      <c r="BK622">
        <v>20500</v>
      </c>
      <c r="BL622">
        <v>-4057707</v>
      </c>
      <c r="BM622">
        <v>-3996207</v>
      </c>
      <c r="BN622">
        <v>122725604</v>
      </c>
    </row>
    <row r="623" spans="1:66" hidden="1" x14ac:dyDescent="0.25">
      <c r="A623" t="s">
        <v>33</v>
      </c>
      <c r="B623" t="s">
        <v>2211</v>
      </c>
      <c r="C623">
        <v>800239471</v>
      </c>
      <c r="D623" t="s">
        <v>2287</v>
      </c>
      <c r="E623" t="s">
        <v>403</v>
      </c>
      <c r="F623" t="s">
        <v>161</v>
      </c>
      <c r="G623" t="s">
        <v>51</v>
      </c>
      <c r="H623" t="s">
        <v>2712</v>
      </c>
      <c r="I623" t="s">
        <v>94</v>
      </c>
      <c r="J623" t="s">
        <v>227</v>
      </c>
      <c r="K623" t="s">
        <v>40</v>
      </c>
      <c r="L623">
        <v>5615575</v>
      </c>
      <c r="M623">
        <v>31404868</v>
      </c>
      <c r="N623">
        <v>91979705</v>
      </c>
      <c r="O623">
        <v>22639969</v>
      </c>
      <c r="R623">
        <v>113964</v>
      </c>
      <c r="T623">
        <v>151754081</v>
      </c>
      <c r="V623">
        <v>151754081</v>
      </c>
      <c r="X623">
        <v>1278262</v>
      </c>
      <c r="AD623">
        <v>9507700</v>
      </c>
      <c r="AF623">
        <v>781167</v>
      </c>
      <c r="AI623">
        <v>11567129</v>
      </c>
      <c r="AJ623">
        <v>163321210</v>
      </c>
      <c r="AK623">
        <v>839338</v>
      </c>
      <c r="AL623">
        <v>1359157</v>
      </c>
      <c r="AM623">
        <v>2198495</v>
      </c>
      <c r="AN623">
        <v>79457914</v>
      </c>
      <c r="AO623">
        <v>1418404</v>
      </c>
      <c r="AP623">
        <v>343715</v>
      </c>
      <c r="AQ623">
        <v>748324</v>
      </c>
      <c r="AR623">
        <v>84166852</v>
      </c>
      <c r="AT623">
        <v>84166852</v>
      </c>
      <c r="AV623">
        <v>1282505</v>
      </c>
      <c r="AW623">
        <v>1282505</v>
      </c>
      <c r="AX623">
        <v>94010170</v>
      </c>
      <c r="BA623">
        <v>451595</v>
      </c>
      <c r="BB623">
        <v>323767</v>
      </c>
      <c r="BC623">
        <v>96068037</v>
      </c>
      <c r="BD623">
        <v>180234889</v>
      </c>
      <c r="BE623">
        <v>41000</v>
      </c>
      <c r="BK623">
        <v>20500</v>
      </c>
      <c r="BL623">
        <v>-16975179</v>
      </c>
      <c r="BM623">
        <v>-16913679</v>
      </c>
      <c r="BN623">
        <v>163321210</v>
      </c>
    </row>
    <row r="624" spans="1:66" hidden="1" x14ac:dyDescent="0.25">
      <c r="A624" t="s">
        <v>33</v>
      </c>
      <c r="B624" t="s">
        <v>2211</v>
      </c>
      <c r="C624">
        <v>800240061</v>
      </c>
      <c r="D624" t="s">
        <v>2287</v>
      </c>
      <c r="E624" t="s">
        <v>404</v>
      </c>
      <c r="F624" t="s">
        <v>77</v>
      </c>
      <c r="G624" t="s">
        <v>36</v>
      </c>
      <c r="H624" t="s">
        <v>2713</v>
      </c>
      <c r="I624" t="s">
        <v>129</v>
      </c>
      <c r="J624" t="s">
        <v>266</v>
      </c>
      <c r="K624" t="s">
        <v>39</v>
      </c>
      <c r="L624">
        <v>2066335</v>
      </c>
      <c r="M624">
        <v>6341508</v>
      </c>
      <c r="N624">
        <v>31309844</v>
      </c>
      <c r="O624">
        <v>0</v>
      </c>
      <c r="P624">
        <v>0</v>
      </c>
      <c r="Q624">
        <v>1513451</v>
      </c>
      <c r="R624">
        <v>12029</v>
      </c>
      <c r="S624">
        <v>0</v>
      </c>
      <c r="T624">
        <v>41243167</v>
      </c>
      <c r="U624">
        <v>0</v>
      </c>
      <c r="V624">
        <v>41243167</v>
      </c>
      <c r="W624">
        <v>0</v>
      </c>
      <c r="X624">
        <v>5741379</v>
      </c>
      <c r="Y624">
        <v>0</v>
      </c>
      <c r="Z624">
        <v>0</v>
      </c>
      <c r="AA624">
        <v>0</v>
      </c>
      <c r="AB624">
        <v>0</v>
      </c>
      <c r="AC624">
        <v>0</v>
      </c>
      <c r="AD624">
        <v>1177</v>
      </c>
      <c r="AE624">
        <v>1248860</v>
      </c>
      <c r="AF624">
        <v>0</v>
      </c>
      <c r="AG624">
        <v>0</v>
      </c>
      <c r="AH624">
        <v>0</v>
      </c>
      <c r="AI624">
        <v>6991416</v>
      </c>
      <c r="AJ624">
        <v>48234583</v>
      </c>
      <c r="AK624">
        <v>245662</v>
      </c>
      <c r="AL624">
        <v>0</v>
      </c>
      <c r="AM624">
        <v>245662</v>
      </c>
      <c r="AN624">
        <v>15520829</v>
      </c>
      <c r="AO624">
        <v>619942</v>
      </c>
      <c r="AP624">
        <v>0</v>
      </c>
      <c r="AQ624">
        <v>0</v>
      </c>
      <c r="AR624">
        <v>16386433</v>
      </c>
      <c r="AS624">
        <v>0</v>
      </c>
      <c r="AT624">
        <v>16386433</v>
      </c>
      <c r="AU624">
        <v>0</v>
      </c>
      <c r="AV624">
        <v>0</v>
      </c>
      <c r="AW624">
        <v>0</v>
      </c>
      <c r="AX624">
        <v>0</v>
      </c>
      <c r="AY624">
        <v>0</v>
      </c>
      <c r="AZ624">
        <v>0</v>
      </c>
      <c r="BA624">
        <v>2663218</v>
      </c>
      <c r="BB624">
        <v>0</v>
      </c>
      <c r="BC624">
        <v>2663218</v>
      </c>
      <c r="BD624">
        <v>19049651</v>
      </c>
      <c r="BE624">
        <v>2000000</v>
      </c>
      <c r="BF624">
        <v>12291354</v>
      </c>
      <c r="BG624">
        <v>0</v>
      </c>
      <c r="BH624">
        <v>0</v>
      </c>
      <c r="BI624">
        <v>0</v>
      </c>
      <c r="BJ624">
        <v>0</v>
      </c>
      <c r="BK624">
        <v>91272</v>
      </c>
      <c r="BL624">
        <v>14802306</v>
      </c>
      <c r="BM624">
        <v>29184932</v>
      </c>
      <c r="BN624">
        <v>48234583</v>
      </c>
    </row>
    <row r="625" spans="1:66" hidden="1" x14ac:dyDescent="0.25">
      <c r="A625" t="s">
        <v>33</v>
      </c>
      <c r="B625" t="s">
        <v>2211</v>
      </c>
      <c r="C625">
        <v>800240061</v>
      </c>
      <c r="D625" t="s">
        <v>2287</v>
      </c>
      <c r="E625" t="s">
        <v>404</v>
      </c>
      <c r="F625" t="s">
        <v>77</v>
      </c>
      <c r="G625" t="s">
        <v>36</v>
      </c>
      <c r="H625" t="s">
        <v>2713</v>
      </c>
      <c r="I625" t="s">
        <v>129</v>
      </c>
      <c r="J625" t="s">
        <v>266</v>
      </c>
      <c r="K625" t="s">
        <v>40</v>
      </c>
      <c r="L625">
        <v>1378827</v>
      </c>
      <c r="M625">
        <v>5787330</v>
      </c>
      <c r="N625">
        <v>37399130</v>
      </c>
      <c r="O625">
        <v>0</v>
      </c>
      <c r="P625">
        <v>0</v>
      </c>
      <c r="Q625">
        <v>1502769</v>
      </c>
      <c r="R625">
        <v>12054</v>
      </c>
      <c r="S625">
        <v>0</v>
      </c>
      <c r="T625">
        <v>46080110</v>
      </c>
      <c r="U625">
        <v>0</v>
      </c>
      <c r="V625">
        <v>46080110</v>
      </c>
      <c r="W625">
        <v>0</v>
      </c>
      <c r="X625">
        <v>7004681</v>
      </c>
      <c r="Y625">
        <v>0</v>
      </c>
      <c r="Z625">
        <v>28026</v>
      </c>
      <c r="AA625">
        <v>0</v>
      </c>
      <c r="AB625">
        <v>0</v>
      </c>
      <c r="AC625">
        <v>0</v>
      </c>
      <c r="AD625">
        <v>212140</v>
      </c>
      <c r="AE625">
        <v>985891</v>
      </c>
      <c r="AF625">
        <v>0</v>
      </c>
      <c r="AG625">
        <v>0</v>
      </c>
      <c r="AH625">
        <v>0</v>
      </c>
      <c r="AI625">
        <v>8230738</v>
      </c>
      <c r="AJ625">
        <v>54310848</v>
      </c>
      <c r="AK625">
        <v>200483</v>
      </c>
      <c r="AL625">
        <v>0</v>
      </c>
      <c r="AM625">
        <v>200483</v>
      </c>
      <c r="AN625">
        <v>14200448</v>
      </c>
      <c r="AO625">
        <v>202191</v>
      </c>
      <c r="AP625">
        <v>0</v>
      </c>
      <c r="AQ625">
        <v>0</v>
      </c>
      <c r="AR625">
        <v>14603122</v>
      </c>
      <c r="AS625">
        <v>0</v>
      </c>
      <c r="AT625">
        <v>14603122</v>
      </c>
      <c r="AU625">
        <v>0</v>
      </c>
      <c r="AV625">
        <v>0</v>
      </c>
      <c r="AW625">
        <v>0</v>
      </c>
      <c r="AX625">
        <v>0</v>
      </c>
      <c r="AY625">
        <v>0</v>
      </c>
      <c r="AZ625">
        <v>0</v>
      </c>
      <c r="BA625">
        <v>11349404</v>
      </c>
      <c r="BB625">
        <v>0</v>
      </c>
      <c r="BC625">
        <v>11349404</v>
      </c>
      <c r="BD625">
        <v>25952526</v>
      </c>
      <c r="BE625">
        <v>2000000</v>
      </c>
      <c r="BF625">
        <v>12291354</v>
      </c>
      <c r="BG625">
        <v>0</v>
      </c>
      <c r="BH625">
        <v>0</v>
      </c>
      <c r="BI625">
        <v>0</v>
      </c>
      <c r="BJ625">
        <v>0</v>
      </c>
      <c r="BK625">
        <v>91272</v>
      </c>
      <c r="BL625">
        <v>13975696</v>
      </c>
      <c r="BM625">
        <v>28358322</v>
      </c>
      <c r="BN625">
        <v>54310848</v>
      </c>
    </row>
    <row r="626" spans="1:66" hidden="1" x14ac:dyDescent="0.25">
      <c r="A626" t="s">
        <v>33</v>
      </c>
      <c r="B626" t="s">
        <v>2211</v>
      </c>
      <c r="C626">
        <v>800240190</v>
      </c>
      <c r="D626" t="s">
        <v>2287</v>
      </c>
      <c r="E626" t="s">
        <v>2714</v>
      </c>
      <c r="F626" t="s">
        <v>377</v>
      </c>
      <c r="G626" t="s">
        <v>45</v>
      </c>
      <c r="H626" t="s">
        <v>405</v>
      </c>
      <c r="I626" t="s">
        <v>38</v>
      </c>
      <c r="J626" t="s">
        <v>38</v>
      </c>
      <c r="K626" t="s">
        <v>39</v>
      </c>
      <c r="L626">
        <v>4562547</v>
      </c>
      <c r="M626">
        <v>12625255</v>
      </c>
      <c r="O626">
        <v>490449</v>
      </c>
      <c r="R626">
        <v>39004</v>
      </c>
      <c r="T626">
        <v>17717255</v>
      </c>
      <c r="V626">
        <v>17717255</v>
      </c>
      <c r="X626">
        <v>9664711</v>
      </c>
      <c r="AD626">
        <v>809525</v>
      </c>
      <c r="AG626">
        <v>44700</v>
      </c>
      <c r="AI626">
        <v>10518936</v>
      </c>
      <c r="AJ626">
        <v>28236191</v>
      </c>
      <c r="AK626">
        <v>1430944</v>
      </c>
      <c r="AM626">
        <v>1430944</v>
      </c>
      <c r="AN626">
        <v>6802159</v>
      </c>
      <c r="AO626">
        <v>604244</v>
      </c>
      <c r="AQ626">
        <v>1058894</v>
      </c>
      <c r="AR626">
        <v>9896241</v>
      </c>
      <c r="AT626">
        <v>9896241</v>
      </c>
      <c r="BB626">
        <v>7993369</v>
      </c>
      <c r="BC626">
        <v>7993369</v>
      </c>
      <c r="BD626">
        <v>17889610</v>
      </c>
      <c r="BE626">
        <v>6408135</v>
      </c>
      <c r="BK626">
        <v>137969</v>
      </c>
      <c r="BL626">
        <v>3800477</v>
      </c>
      <c r="BM626">
        <v>10346581</v>
      </c>
      <c r="BN626">
        <v>28236191</v>
      </c>
    </row>
    <row r="627" spans="1:66" hidden="1" x14ac:dyDescent="0.25">
      <c r="A627" t="s">
        <v>33</v>
      </c>
      <c r="B627" t="s">
        <v>2211</v>
      </c>
      <c r="C627">
        <v>800240190</v>
      </c>
      <c r="D627" t="s">
        <v>2287</v>
      </c>
      <c r="E627" t="s">
        <v>2714</v>
      </c>
      <c r="F627" t="s">
        <v>377</v>
      </c>
      <c r="G627" t="s">
        <v>45</v>
      </c>
      <c r="H627" t="s">
        <v>405</v>
      </c>
      <c r="I627" t="s">
        <v>38</v>
      </c>
      <c r="J627" t="s">
        <v>38</v>
      </c>
      <c r="K627" t="s">
        <v>40</v>
      </c>
      <c r="L627">
        <v>7605350</v>
      </c>
      <c r="M627">
        <v>18466904</v>
      </c>
      <c r="O627">
        <v>744765</v>
      </c>
      <c r="R627">
        <v>132178</v>
      </c>
      <c r="T627">
        <v>26949197</v>
      </c>
      <c r="V627">
        <v>26949197</v>
      </c>
      <c r="X627">
        <v>6905384</v>
      </c>
      <c r="AD627">
        <v>557018</v>
      </c>
      <c r="AG627">
        <v>44700</v>
      </c>
      <c r="AI627">
        <v>7507102</v>
      </c>
      <c r="AJ627">
        <v>34456299</v>
      </c>
      <c r="AK627">
        <v>1433393</v>
      </c>
      <c r="AM627">
        <v>1433393</v>
      </c>
      <c r="AN627">
        <v>11342863</v>
      </c>
      <c r="AO627">
        <v>1783935</v>
      </c>
      <c r="AQ627">
        <v>5450465</v>
      </c>
      <c r="AR627">
        <v>20010656</v>
      </c>
      <c r="AT627">
        <v>20010656</v>
      </c>
      <c r="BB627">
        <v>3934738</v>
      </c>
      <c r="BC627">
        <v>3934738</v>
      </c>
      <c r="BD627">
        <v>23945394</v>
      </c>
      <c r="BE627">
        <v>6408135</v>
      </c>
      <c r="BK627">
        <v>137969</v>
      </c>
      <c r="BL627">
        <v>3964801</v>
      </c>
      <c r="BM627">
        <v>10510905</v>
      </c>
      <c r="BN627">
        <v>34456299</v>
      </c>
    </row>
    <row r="628" spans="1:66" hidden="1" x14ac:dyDescent="0.25">
      <c r="A628" t="s">
        <v>33</v>
      </c>
      <c r="B628" t="s">
        <v>2211</v>
      </c>
      <c r="C628">
        <v>800240718</v>
      </c>
      <c r="D628" t="s">
        <v>2287</v>
      </c>
      <c r="E628" t="s">
        <v>2715</v>
      </c>
      <c r="F628" t="s">
        <v>2625</v>
      </c>
      <c r="G628" t="s">
        <v>45</v>
      </c>
      <c r="H628" t="s">
        <v>2716</v>
      </c>
      <c r="I628" t="s">
        <v>38</v>
      </c>
      <c r="J628" t="s">
        <v>38</v>
      </c>
      <c r="K628" t="s">
        <v>39</v>
      </c>
      <c r="L628">
        <v>1136334</v>
      </c>
      <c r="M628">
        <v>11552237</v>
      </c>
      <c r="O628">
        <v>933376</v>
      </c>
      <c r="R628">
        <v>893433</v>
      </c>
      <c r="T628">
        <v>14515380</v>
      </c>
      <c r="V628">
        <v>14515380</v>
      </c>
      <c r="X628">
        <v>1656</v>
      </c>
      <c r="AB628">
        <v>6398096</v>
      </c>
      <c r="AD628">
        <v>415779</v>
      </c>
      <c r="AI628">
        <v>6815531</v>
      </c>
      <c r="AJ628">
        <v>21330911</v>
      </c>
      <c r="AK628">
        <v>4138076</v>
      </c>
      <c r="AL628">
        <v>222191</v>
      </c>
      <c r="AM628">
        <v>4360267</v>
      </c>
      <c r="AN628">
        <v>127684</v>
      </c>
      <c r="AO628">
        <v>312808</v>
      </c>
      <c r="AP628">
        <v>485384</v>
      </c>
      <c r="AR628">
        <v>5286143</v>
      </c>
      <c r="AT628">
        <v>5286143</v>
      </c>
      <c r="AV628">
        <v>503754</v>
      </c>
      <c r="AW628">
        <v>503754</v>
      </c>
      <c r="AX628">
        <v>19361362</v>
      </c>
      <c r="AY628">
        <v>176314</v>
      </c>
      <c r="BC628">
        <v>20041430</v>
      </c>
      <c r="BD628">
        <v>25327573</v>
      </c>
      <c r="BE628">
        <v>308800</v>
      </c>
      <c r="BF628">
        <v>871200</v>
      </c>
      <c r="BK628">
        <v>367282</v>
      </c>
      <c r="BL628">
        <v>-5543944</v>
      </c>
      <c r="BM628">
        <v>-3996662</v>
      </c>
      <c r="BN628">
        <v>21330911</v>
      </c>
    </row>
    <row r="629" spans="1:66" hidden="1" x14ac:dyDescent="0.25">
      <c r="A629" t="s">
        <v>33</v>
      </c>
      <c r="B629" t="s">
        <v>2211</v>
      </c>
      <c r="C629">
        <v>800240718</v>
      </c>
      <c r="D629" t="s">
        <v>2287</v>
      </c>
      <c r="E629" t="s">
        <v>2715</v>
      </c>
      <c r="F629" t="s">
        <v>2625</v>
      </c>
      <c r="G629" t="s">
        <v>45</v>
      </c>
      <c r="H629" t="s">
        <v>2716</v>
      </c>
      <c r="I629" t="s">
        <v>38</v>
      </c>
      <c r="J629" t="s">
        <v>38</v>
      </c>
      <c r="K629" t="s">
        <v>40</v>
      </c>
      <c r="L629">
        <v>3505447</v>
      </c>
      <c r="M629">
        <v>18513691</v>
      </c>
      <c r="O629">
        <v>719767</v>
      </c>
      <c r="R629">
        <v>235568</v>
      </c>
      <c r="T629">
        <v>22974473</v>
      </c>
      <c r="V629">
        <v>22974473</v>
      </c>
      <c r="X629">
        <v>3100</v>
      </c>
      <c r="AB629">
        <v>6895667</v>
      </c>
      <c r="AD629">
        <v>314008</v>
      </c>
      <c r="AI629">
        <v>7212775</v>
      </c>
      <c r="AJ629">
        <v>30187248</v>
      </c>
      <c r="AK629">
        <v>5025301</v>
      </c>
      <c r="AL629">
        <v>359089</v>
      </c>
      <c r="AM629">
        <v>5384390</v>
      </c>
      <c r="AN629">
        <v>269560</v>
      </c>
      <c r="AO629">
        <v>298545</v>
      </c>
      <c r="AP629">
        <v>15500189</v>
      </c>
      <c r="AR629">
        <v>21452684</v>
      </c>
      <c r="AT629">
        <v>21452684</v>
      </c>
      <c r="AV629">
        <v>503754</v>
      </c>
      <c r="AW629">
        <v>503754</v>
      </c>
      <c r="AX629">
        <v>4845593</v>
      </c>
      <c r="AY629">
        <v>112258</v>
      </c>
      <c r="BA629">
        <v>1652777</v>
      </c>
      <c r="BC629">
        <v>7114382</v>
      </c>
      <c r="BD629">
        <v>28567066</v>
      </c>
      <c r="BE629">
        <v>308800</v>
      </c>
      <c r="BF629">
        <v>871200</v>
      </c>
      <c r="BK629">
        <v>367282</v>
      </c>
      <c r="BL629">
        <v>72900</v>
      </c>
      <c r="BM629">
        <v>1620182</v>
      </c>
      <c r="BN629">
        <v>30187248</v>
      </c>
    </row>
    <row r="630" spans="1:66" hidden="1" x14ac:dyDescent="0.25">
      <c r="A630" t="s">
        <v>33</v>
      </c>
      <c r="B630" t="s">
        <v>2211</v>
      </c>
      <c r="C630">
        <v>800240724</v>
      </c>
      <c r="D630" t="s">
        <v>2287</v>
      </c>
      <c r="E630" t="s">
        <v>2717</v>
      </c>
      <c r="F630" t="s">
        <v>197</v>
      </c>
      <c r="G630" t="s">
        <v>45</v>
      </c>
      <c r="H630" t="s">
        <v>2718</v>
      </c>
      <c r="I630" t="s">
        <v>38</v>
      </c>
      <c r="J630" t="s">
        <v>38</v>
      </c>
      <c r="K630" t="s">
        <v>39</v>
      </c>
      <c r="L630">
        <v>26269248</v>
      </c>
      <c r="M630">
        <v>122887475</v>
      </c>
      <c r="N630">
        <v>308333106</v>
      </c>
      <c r="O630">
        <v>11111684</v>
      </c>
      <c r="R630">
        <v>111994</v>
      </c>
      <c r="T630">
        <v>468713507</v>
      </c>
      <c r="V630">
        <v>468713507</v>
      </c>
      <c r="W630">
        <v>8822413</v>
      </c>
      <c r="X630">
        <v>19255590</v>
      </c>
      <c r="AC630">
        <v>198818405</v>
      </c>
      <c r="AG630">
        <v>1114535</v>
      </c>
      <c r="AI630">
        <v>228010943</v>
      </c>
      <c r="AJ630">
        <v>696724450</v>
      </c>
      <c r="AN630">
        <v>40199856</v>
      </c>
      <c r="AO630">
        <v>2550329</v>
      </c>
      <c r="AP630">
        <v>307687713</v>
      </c>
      <c r="AQ630">
        <v>48867480</v>
      </c>
      <c r="AR630">
        <v>399305378</v>
      </c>
      <c r="AT630">
        <v>399305378</v>
      </c>
      <c r="AX630">
        <v>12480000</v>
      </c>
      <c r="AY630">
        <v>4737786</v>
      </c>
      <c r="BA630">
        <v>198064826</v>
      </c>
      <c r="BC630">
        <v>215282612</v>
      </c>
      <c r="BD630">
        <v>614587990</v>
      </c>
      <c r="BE630">
        <v>5084101</v>
      </c>
      <c r="BJ630">
        <v>7949944</v>
      </c>
      <c r="BK630">
        <v>24942684</v>
      </c>
      <c r="BL630">
        <v>44159731</v>
      </c>
      <c r="BM630">
        <v>82136460</v>
      </c>
      <c r="BN630">
        <v>696724450</v>
      </c>
    </row>
    <row r="631" spans="1:66" hidden="1" x14ac:dyDescent="0.25">
      <c r="A631" t="s">
        <v>33</v>
      </c>
      <c r="B631" t="s">
        <v>2211</v>
      </c>
      <c r="C631">
        <v>800240724</v>
      </c>
      <c r="D631" t="s">
        <v>2287</v>
      </c>
      <c r="E631" t="s">
        <v>2717</v>
      </c>
      <c r="F631" t="s">
        <v>197</v>
      </c>
      <c r="G631" t="s">
        <v>45</v>
      </c>
      <c r="H631" t="s">
        <v>2718</v>
      </c>
      <c r="I631" t="s">
        <v>38</v>
      </c>
      <c r="J631" t="s">
        <v>38</v>
      </c>
      <c r="K631" t="s">
        <v>40</v>
      </c>
      <c r="L631">
        <v>43880380</v>
      </c>
      <c r="M631">
        <v>167099154</v>
      </c>
      <c r="N631">
        <v>198507596</v>
      </c>
      <c r="O631">
        <v>16295318</v>
      </c>
      <c r="R631">
        <v>70649</v>
      </c>
      <c r="T631">
        <v>425853097</v>
      </c>
      <c r="V631">
        <v>425853097</v>
      </c>
      <c r="W631">
        <v>8818960</v>
      </c>
      <c r="X631">
        <v>19806318</v>
      </c>
      <c r="AC631">
        <v>208777698</v>
      </c>
      <c r="AG631">
        <v>1261653</v>
      </c>
      <c r="AI631">
        <v>238664629</v>
      </c>
      <c r="AJ631">
        <v>664517726</v>
      </c>
      <c r="AN631">
        <v>24201636</v>
      </c>
      <c r="AO631">
        <v>2645038</v>
      </c>
      <c r="AP631">
        <v>248390898</v>
      </c>
      <c r="AQ631">
        <v>54858852</v>
      </c>
      <c r="AR631">
        <v>330096424</v>
      </c>
      <c r="AT631">
        <v>330096424</v>
      </c>
      <c r="AX631">
        <v>0</v>
      </c>
      <c r="AY631">
        <v>4361851</v>
      </c>
      <c r="BA631">
        <v>243781591</v>
      </c>
      <c r="BB631">
        <v>5589145</v>
      </c>
      <c r="BC631">
        <v>253732587</v>
      </c>
      <c r="BD631">
        <v>583829011</v>
      </c>
      <c r="BE631">
        <v>5084101</v>
      </c>
      <c r="BJ631">
        <v>7949943</v>
      </c>
      <c r="BK631">
        <v>24577494</v>
      </c>
      <c r="BL631">
        <v>43077177</v>
      </c>
      <c r="BM631">
        <v>80688715</v>
      </c>
      <c r="BN631">
        <v>664517726</v>
      </c>
    </row>
    <row r="632" spans="1:66" hidden="1" x14ac:dyDescent="0.25">
      <c r="A632" t="s">
        <v>33</v>
      </c>
      <c r="B632" t="s">
        <v>2211</v>
      </c>
      <c r="C632">
        <v>800241849</v>
      </c>
      <c r="D632" t="s">
        <v>2287</v>
      </c>
      <c r="E632" t="s">
        <v>2719</v>
      </c>
      <c r="F632" t="s">
        <v>2400</v>
      </c>
      <c r="G632" t="s">
        <v>36</v>
      </c>
      <c r="H632" t="s">
        <v>406</v>
      </c>
      <c r="I632" t="s">
        <v>79</v>
      </c>
      <c r="J632" t="s">
        <v>102</v>
      </c>
      <c r="K632" t="s">
        <v>39</v>
      </c>
      <c r="L632">
        <v>321629</v>
      </c>
      <c r="M632">
        <v>4081206</v>
      </c>
      <c r="N632">
        <v>606253</v>
      </c>
      <c r="O632">
        <v>3775991</v>
      </c>
      <c r="Q632">
        <v>2165</v>
      </c>
      <c r="T632">
        <v>8787244</v>
      </c>
      <c r="V632">
        <v>8787244</v>
      </c>
      <c r="W632">
        <v>1116520</v>
      </c>
      <c r="X632">
        <v>4064422</v>
      </c>
      <c r="Z632">
        <v>15365</v>
      </c>
      <c r="AB632">
        <v>10307001</v>
      </c>
      <c r="AD632">
        <v>178901</v>
      </c>
      <c r="AG632">
        <v>1317141</v>
      </c>
      <c r="AI632">
        <v>16999350</v>
      </c>
      <c r="AJ632">
        <v>25786594</v>
      </c>
      <c r="AK632">
        <v>244555</v>
      </c>
      <c r="AM632">
        <v>244555</v>
      </c>
      <c r="AN632">
        <v>242804</v>
      </c>
      <c r="AO632">
        <v>308923</v>
      </c>
      <c r="AP632">
        <v>45222</v>
      </c>
      <c r="AQ632">
        <v>4458</v>
      </c>
      <c r="AR632">
        <v>845962</v>
      </c>
      <c r="AT632">
        <v>845962</v>
      </c>
      <c r="AX632">
        <v>11335825</v>
      </c>
      <c r="AY632">
        <v>0</v>
      </c>
      <c r="AZ632">
        <v>3436003</v>
      </c>
      <c r="BA632">
        <v>4904144</v>
      </c>
      <c r="BC632">
        <v>19675972</v>
      </c>
      <c r="BD632">
        <v>20521934</v>
      </c>
      <c r="BE632">
        <v>1014288</v>
      </c>
      <c r="BG632">
        <v>2200000</v>
      </c>
      <c r="BJ632">
        <v>1796558</v>
      </c>
      <c r="BK632">
        <v>2707144</v>
      </c>
      <c r="BL632">
        <v>1946670</v>
      </c>
      <c r="BM632">
        <v>5264660</v>
      </c>
      <c r="BN632">
        <v>25786594</v>
      </c>
    </row>
    <row r="633" spans="1:66" hidden="1" x14ac:dyDescent="0.25">
      <c r="A633" t="s">
        <v>33</v>
      </c>
      <c r="B633" t="s">
        <v>2211</v>
      </c>
      <c r="C633">
        <v>800241849</v>
      </c>
      <c r="D633" t="s">
        <v>2287</v>
      </c>
      <c r="E633" t="s">
        <v>2719</v>
      </c>
      <c r="F633" t="s">
        <v>2400</v>
      </c>
      <c r="G633" t="s">
        <v>36</v>
      </c>
      <c r="H633" t="s">
        <v>406</v>
      </c>
      <c r="I633" t="s">
        <v>79</v>
      </c>
      <c r="J633" t="s">
        <v>102</v>
      </c>
      <c r="K633" t="s">
        <v>40</v>
      </c>
      <c r="L633">
        <v>185416</v>
      </c>
      <c r="M633">
        <v>3265464</v>
      </c>
      <c r="N633">
        <v>734276</v>
      </c>
      <c r="O633">
        <v>4841601</v>
      </c>
      <c r="Q633">
        <v>2165</v>
      </c>
      <c r="R633">
        <v>995160</v>
      </c>
      <c r="T633">
        <v>10024082</v>
      </c>
      <c r="V633">
        <v>10024082</v>
      </c>
      <c r="X633">
        <v>4570466</v>
      </c>
      <c r="Z633">
        <v>15365</v>
      </c>
      <c r="AB633">
        <v>10307001</v>
      </c>
      <c r="AD633">
        <v>137334</v>
      </c>
      <c r="AG633">
        <v>45384</v>
      </c>
      <c r="AI633">
        <v>15075550</v>
      </c>
      <c r="AJ633">
        <v>25099632</v>
      </c>
      <c r="AK633">
        <v>239023</v>
      </c>
      <c r="AM633">
        <v>239023</v>
      </c>
      <c r="AN633">
        <v>390468</v>
      </c>
      <c r="AO633">
        <v>3641234</v>
      </c>
      <c r="AP633">
        <v>530647</v>
      </c>
      <c r="AQ633">
        <v>172222</v>
      </c>
      <c r="AR633">
        <v>4973594</v>
      </c>
      <c r="AT633">
        <v>4973594</v>
      </c>
      <c r="AX633">
        <v>11191985</v>
      </c>
      <c r="AY633">
        <v>107509</v>
      </c>
      <c r="BA633">
        <v>4943298</v>
      </c>
      <c r="BC633">
        <v>16242792</v>
      </c>
      <c r="BD633">
        <v>21216386</v>
      </c>
      <c r="BE633">
        <v>1014288</v>
      </c>
      <c r="BG633">
        <v>2200000</v>
      </c>
      <c r="BJ633">
        <v>641712</v>
      </c>
      <c r="BK633">
        <v>2707144</v>
      </c>
      <c r="BL633">
        <v>1720102</v>
      </c>
      <c r="BM633">
        <v>3883246</v>
      </c>
      <c r="BN633">
        <v>25099632</v>
      </c>
    </row>
    <row r="634" spans="1:66" hidden="1" x14ac:dyDescent="0.25">
      <c r="A634" t="s">
        <v>33</v>
      </c>
      <c r="B634" t="s">
        <v>2211</v>
      </c>
      <c r="C634">
        <v>800241958</v>
      </c>
      <c r="D634" t="s">
        <v>2287</v>
      </c>
      <c r="E634" t="s">
        <v>2720</v>
      </c>
      <c r="F634" t="s">
        <v>181</v>
      </c>
      <c r="G634" t="s">
        <v>51</v>
      </c>
      <c r="H634" t="s">
        <v>2721</v>
      </c>
      <c r="I634" t="s">
        <v>38</v>
      </c>
      <c r="J634" t="s">
        <v>38</v>
      </c>
      <c r="K634" t="s">
        <v>39</v>
      </c>
      <c r="L634">
        <v>24747531</v>
      </c>
      <c r="M634">
        <v>183742664</v>
      </c>
      <c r="N634">
        <v>44304268</v>
      </c>
      <c r="O634">
        <v>11585784</v>
      </c>
      <c r="R634">
        <v>3334605</v>
      </c>
      <c r="T634">
        <v>267714852</v>
      </c>
      <c r="V634">
        <v>267714852</v>
      </c>
      <c r="X634">
        <v>2381397</v>
      </c>
      <c r="AB634">
        <v>375418</v>
      </c>
      <c r="AD634">
        <v>2547837</v>
      </c>
      <c r="AG634">
        <v>1937132</v>
      </c>
      <c r="AI634">
        <v>7241784</v>
      </c>
      <c r="AJ634">
        <v>274956636</v>
      </c>
      <c r="AK634">
        <v>1412115</v>
      </c>
      <c r="AM634">
        <v>1412115</v>
      </c>
      <c r="AN634">
        <v>48190634</v>
      </c>
      <c r="AO634">
        <v>9112867</v>
      </c>
      <c r="AQ634">
        <v>45195087</v>
      </c>
      <c r="AR634">
        <v>103910703</v>
      </c>
      <c r="AT634">
        <v>103910703</v>
      </c>
      <c r="BB634">
        <v>32506854</v>
      </c>
      <c r="BC634">
        <v>32506854</v>
      </c>
      <c r="BD634">
        <v>136417557</v>
      </c>
      <c r="BE634">
        <v>58062098</v>
      </c>
      <c r="BK634">
        <v>10533907</v>
      </c>
      <c r="BL634">
        <v>69943074</v>
      </c>
      <c r="BM634">
        <v>138539079</v>
      </c>
      <c r="BN634">
        <v>274956636</v>
      </c>
    </row>
    <row r="635" spans="1:66" hidden="1" x14ac:dyDescent="0.25">
      <c r="A635" t="s">
        <v>33</v>
      </c>
      <c r="B635" t="s">
        <v>2211</v>
      </c>
      <c r="C635">
        <v>800241958</v>
      </c>
      <c r="D635" t="s">
        <v>2287</v>
      </c>
      <c r="E635" t="s">
        <v>2720</v>
      </c>
      <c r="F635" t="s">
        <v>181</v>
      </c>
      <c r="G635" t="s">
        <v>51</v>
      </c>
      <c r="H635" t="s">
        <v>2721</v>
      </c>
      <c r="I635" t="s">
        <v>38</v>
      </c>
      <c r="J635" t="s">
        <v>38</v>
      </c>
      <c r="K635" t="s">
        <v>40</v>
      </c>
      <c r="L635">
        <v>111823228</v>
      </c>
      <c r="M635">
        <v>168816981</v>
      </c>
      <c r="N635">
        <v>37238517</v>
      </c>
      <c r="O635">
        <v>5427054</v>
      </c>
      <c r="R635">
        <v>1041574</v>
      </c>
      <c r="T635">
        <v>324347354</v>
      </c>
      <c r="V635">
        <v>324347354</v>
      </c>
      <c r="X635">
        <v>2068755</v>
      </c>
      <c r="AB635">
        <v>394849</v>
      </c>
      <c r="AD635">
        <v>6523020</v>
      </c>
      <c r="AG635">
        <v>1483176</v>
      </c>
      <c r="AI635">
        <v>10469800</v>
      </c>
      <c r="AJ635">
        <v>334817154</v>
      </c>
      <c r="AK635">
        <v>2877956</v>
      </c>
      <c r="AL635">
        <v>35982907</v>
      </c>
      <c r="AM635">
        <v>38860863</v>
      </c>
      <c r="AN635">
        <v>74057885</v>
      </c>
      <c r="AO635">
        <v>6387726</v>
      </c>
      <c r="AQ635">
        <v>45668245</v>
      </c>
      <c r="AR635">
        <v>164974719</v>
      </c>
      <c r="AT635">
        <v>164974719</v>
      </c>
      <c r="BB635">
        <v>29327557</v>
      </c>
      <c r="BC635">
        <v>29327557</v>
      </c>
      <c r="BD635">
        <v>194302276</v>
      </c>
      <c r="BE635">
        <v>58062098</v>
      </c>
      <c r="BK635">
        <v>7918240</v>
      </c>
      <c r="BL635">
        <v>74534540</v>
      </c>
      <c r="BM635">
        <v>140514878</v>
      </c>
      <c r="BN635">
        <v>334817154</v>
      </c>
    </row>
    <row r="636" spans="1:66" hidden="1" x14ac:dyDescent="0.25">
      <c r="A636" t="s">
        <v>33</v>
      </c>
      <c r="B636" t="s">
        <v>2211</v>
      </c>
      <c r="C636">
        <v>800244387</v>
      </c>
      <c r="D636" t="s">
        <v>2287</v>
      </c>
      <c r="E636" t="s">
        <v>407</v>
      </c>
      <c r="F636" t="s">
        <v>153</v>
      </c>
      <c r="G636" t="s">
        <v>45</v>
      </c>
      <c r="H636" t="s">
        <v>408</v>
      </c>
      <c r="I636" t="s">
        <v>38</v>
      </c>
      <c r="J636" t="s">
        <v>38</v>
      </c>
      <c r="K636" t="s">
        <v>39</v>
      </c>
      <c r="L636">
        <v>28012761</v>
      </c>
      <c r="M636">
        <v>26028793</v>
      </c>
      <c r="N636">
        <v>39678698</v>
      </c>
      <c r="O636">
        <v>25855619</v>
      </c>
      <c r="P636">
        <v>0</v>
      </c>
      <c r="Q636">
        <v>0</v>
      </c>
      <c r="R636">
        <v>1472764</v>
      </c>
      <c r="S636">
        <v>0</v>
      </c>
      <c r="T636">
        <v>121048635</v>
      </c>
      <c r="U636">
        <v>0</v>
      </c>
      <c r="V636">
        <v>121048635</v>
      </c>
      <c r="W636">
        <v>0</v>
      </c>
      <c r="X636">
        <v>355525802</v>
      </c>
      <c r="Y636">
        <v>282376</v>
      </c>
      <c r="Z636">
        <v>4193672</v>
      </c>
      <c r="AA636">
        <v>0</v>
      </c>
      <c r="AB636">
        <v>0</v>
      </c>
      <c r="AC636">
        <v>0</v>
      </c>
      <c r="AD636">
        <v>0</v>
      </c>
      <c r="AE636">
        <v>0</v>
      </c>
      <c r="AF636">
        <v>0</v>
      </c>
      <c r="AG636">
        <v>50752</v>
      </c>
      <c r="AH636">
        <v>0</v>
      </c>
      <c r="AI636">
        <v>360052602</v>
      </c>
      <c r="AJ636">
        <v>481101237</v>
      </c>
      <c r="AK636">
        <v>23336098</v>
      </c>
      <c r="AL636">
        <v>0</v>
      </c>
      <c r="AM636">
        <v>23336098</v>
      </c>
      <c r="AN636">
        <v>97377483</v>
      </c>
      <c r="AO636">
        <v>26527383</v>
      </c>
      <c r="AP636">
        <v>22803059</v>
      </c>
      <c r="AQ636">
        <v>22150</v>
      </c>
      <c r="AR636">
        <v>170066173</v>
      </c>
      <c r="AT636">
        <v>170066173</v>
      </c>
      <c r="AU636">
        <v>0</v>
      </c>
      <c r="AV636">
        <v>387860</v>
      </c>
      <c r="AW636">
        <v>387860</v>
      </c>
      <c r="AX636">
        <v>0</v>
      </c>
      <c r="AY636">
        <v>0</v>
      </c>
      <c r="AZ636">
        <v>0</v>
      </c>
      <c r="BA636">
        <v>308866082</v>
      </c>
      <c r="BB636">
        <v>0</v>
      </c>
      <c r="BC636">
        <v>309253942</v>
      </c>
      <c r="BD636">
        <v>479320115</v>
      </c>
      <c r="BE636">
        <v>2949094</v>
      </c>
      <c r="BF636">
        <v>293875271</v>
      </c>
      <c r="BG636">
        <v>0</v>
      </c>
      <c r="BH636">
        <v>0</v>
      </c>
      <c r="BI636">
        <v>131815058</v>
      </c>
      <c r="BJ636">
        <v>0</v>
      </c>
      <c r="BK636">
        <v>-5140293</v>
      </c>
      <c r="BL636">
        <v>-421718008</v>
      </c>
      <c r="BM636">
        <v>1781122</v>
      </c>
      <c r="BN636">
        <v>481101237</v>
      </c>
    </row>
    <row r="637" spans="1:66" hidden="1" x14ac:dyDescent="0.25">
      <c r="A637" t="s">
        <v>33</v>
      </c>
      <c r="B637" t="s">
        <v>2211</v>
      </c>
      <c r="C637">
        <v>800244387</v>
      </c>
      <c r="D637" t="s">
        <v>2287</v>
      </c>
      <c r="E637" t="s">
        <v>407</v>
      </c>
      <c r="F637" t="s">
        <v>153</v>
      </c>
      <c r="G637" t="s">
        <v>45</v>
      </c>
      <c r="H637" t="s">
        <v>408</v>
      </c>
      <c r="I637" t="s">
        <v>38</v>
      </c>
      <c r="J637" t="s">
        <v>38</v>
      </c>
      <c r="K637" t="s">
        <v>40</v>
      </c>
      <c r="L637">
        <v>29083130</v>
      </c>
      <c r="M637">
        <v>17982300</v>
      </c>
      <c r="N637">
        <v>39985878</v>
      </c>
      <c r="O637">
        <v>12589619</v>
      </c>
      <c r="P637">
        <v>0</v>
      </c>
      <c r="Q637">
        <v>1289738</v>
      </c>
      <c r="R637">
        <v>869751</v>
      </c>
      <c r="S637">
        <v>0</v>
      </c>
      <c r="T637">
        <v>101800416</v>
      </c>
      <c r="U637">
        <v>0</v>
      </c>
      <c r="V637">
        <v>101800416</v>
      </c>
      <c r="W637">
        <v>0</v>
      </c>
      <c r="X637">
        <v>324757106</v>
      </c>
      <c r="Y637">
        <v>282376</v>
      </c>
      <c r="Z637">
        <v>7463266</v>
      </c>
      <c r="AA637">
        <v>0</v>
      </c>
      <c r="AB637">
        <v>0</v>
      </c>
      <c r="AC637">
        <v>0</v>
      </c>
      <c r="AD637">
        <v>0</v>
      </c>
      <c r="AE637">
        <v>0</v>
      </c>
      <c r="AF637">
        <v>0</v>
      </c>
      <c r="AG637">
        <v>50752</v>
      </c>
      <c r="AH637">
        <v>0</v>
      </c>
      <c r="AI637">
        <v>332553500</v>
      </c>
      <c r="AJ637">
        <v>434353916</v>
      </c>
      <c r="AK637">
        <v>22962363</v>
      </c>
      <c r="AL637">
        <v>0</v>
      </c>
      <c r="AM637">
        <v>22962363</v>
      </c>
      <c r="AN637">
        <v>118345039</v>
      </c>
      <c r="AO637">
        <v>14844004</v>
      </c>
      <c r="AP637">
        <v>17629832</v>
      </c>
      <c r="AQ637">
        <v>69008</v>
      </c>
      <c r="AR637">
        <v>173850246</v>
      </c>
      <c r="AS637">
        <v>0</v>
      </c>
      <c r="AT637">
        <v>173850246</v>
      </c>
      <c r="AU637">
        <v>0</v>
      </c>
      <c r="AV637">
        <v>320880</v>
      </c>
      <c r="AW637">
        <v>320880</v>
      </c>
      <c r="AX637">
        <v>0</v>
      </c>
      <c r="AY637">
        <v>0</v>
      </c>
      <c r="AZ637">
        <v>0</v>
      </c>
      <c r="BA637">
        <v>257820180</v>
      </c>
      <c r="BB637">
        <v>0</v>
      </c>
      <c r="BC637">
        <v>258141060</v>
      </c>
      <c r="BD637">
        <v>431991306</v>
      </c>
      <c r="BE637">
        <v>2949094</v>
      </c>
      <c r="BF637">
        <v>293875271</v>
      </c>
      <c r="BG637">
        <v>0</v>
      </c>
      <c r="BH637">
        <v>0</v>
      </c>
      <c r="BI637">
        <v>125657940</v>
      </c>
      <c r="BJ637">
        <v>0</v>
      </c>
      <c r="BK637">
        <v>679737</v>
      </c>
      <c r="BL637">
        <v>-420799432</v>
      </c>
      <c r="BM637">
        <v>2362610</v>
      </c>
      <c r="BN637">
        <v>434353916</v>
      </c>
    </row>
    <row r="638" spans="1:66" hidden="1" x14ac:dyDescent="0.25">
      <c r="A638" t="s">
        <v>33</v>
      </c>
      <c r="B638" t="s">
        <v>2211</v>
      </c>
      <c r="C638">
        <v>800244560</v>
      </c>
      <c r="D638" t="s">
        <v>2287</v>
      </c>
      <c r="E638" t="s">
        <v>409</v>
      </c>
      <c r="F638" t="s">
        <v>410</v>
      </c>
      <c r="G638" t="s">
        <v>36</v>
      </c>
      <c r="H638" t="s">
        <v>411</v>
      </c>
      <c r="I638" t="s">
        <v>94</v>
      </c>
      <c r="J638" t="s">
        <v>227</v>
      </c>
      <c r="K638" t="s">
        <v>39</v>
      </c>
      <c r="L638">
        <v>705136</v>
      </c>
      <c r="M638">
        <v>5483663</v>
      </c>
      <c r="N638">
        <v>7696474</v>
      </c>
      <c r="T638">
        <v>13885273</v>
      </c>
      <c r="V638">
        <v>13885273</v>
      </c>
      <c r="X638">
        <v>11164003</v>
      </c>
      <c r="AD638">
        <v>185338</v>
      </c>
      <c r="AF638">
        <v>11168</v>
      </c>
      <c r="AG638">
        <v>14534</v>
      </c>
      <c r="AI638">
        <v>11375043</v>
      </c>
      <c r="AJ638">
        <v>25260316</v>
      </c>
      <c r="AK638">
        <v>622645</v>
      </c>
      <c r="AM638">
        <v>622645</v>
      </c>
      <c r="AN638">
        <v>4544742</v>
      </c>
      <c r="AO638">
        <v>665269</v>
      </c>
      <c r="AP638">
        <v>1091390</v>
      </c>
      <c r="AQ638">
        <v>176735</v>
      </c>
      <c r="AR638">
        <v>7100781</v>
      </c>
      <c r="AT638">
        <v>7100781</v>
      </c>
      <c r="AV638">
        <v>239318</v>
      </c>
      <c r="AW638">
        <v>239318</v>
      </c>
      <c r="AY638">
        <v>2396284</v>
      </c>
      <c r="BA638">
        <v>1250000</v>
      </c>
      <c r="BC638">
        <v>3885602</v>
      </c>
      <c r="BD638">
        <v>10986383</v>
      </c>
      <c r="BE638">
        <v>4000000</v>
      </c>
      <c r="BF638">
        <v>357873</v>
      </c>
      <c r="BK638">
        <v>2042789</v>
      </c>
      <c r="BL638">
        <v>7873271</v>
      </c>
      <c r="BM638">
        <v>14273933</v>
      </c>
      <c r="BN638">
        <v>25260316</v>
      </c>
    </row>
    <row r="639" spans="1:66" hidden="1" x14ac:dyDescent="0.25">
      <c r="A639" t="s">
        <v>33</v>
      </c>
      <c r="B639" t="s">
        <v>2211</v>
      </c>
      <c r="C639">
        <v>800244560</v>
      </c>
      <c r="D639" t="s">
        <v>2287</v>
      </c>
      <c r="E639" t="s">
        <v>409</v>
      </c>
      <c r="F639" t="s">
        <v>410</v>
      </c>
      <c r="G639" t="s">
        <v>36</v>
      </c>
      <c r="H639" t="s">
        <v>411</v>
      </c>
      <c r="I639" t="s">
        <v>94</v>
      </c>
      <c r="J639" t="s">
        <v>227</v>
      </c>
      <c r="K639" t="s">
        <v>40</v>
      </c>
      <c r="L639">
        <v>1652165</v>
      </c>
      <c r="M639">
        <v>6140739</v>
      </c>
      <c r="N639">
        <v>8210403</v>
      </c>
      <c r="T639">
        <v>16003307</v>
      </c>
      <c r="V639">
        <v>16003307</v>
      </c>
      <c r="X639">
        <v>11428418</v>
      </c>
      <c r="AD639">
        <v>134241</v>
      </c>
      <c r="AF639">
        <v>11168</v>
      </c>
      <c r="AG639">
        <v>12244</v>
      </c>
      <c r="AI639">
        <v>11586071</v>
      </c>
      <c r="AJ639">
        <v>27589378</v>
      </c>
      <c r="AK639">
        <v>923678</v>
      </c>
      <c r="AM639">
        <v>923678</v>
      </c>
      <c r="AN639">
        <v>7508076</v>
      </c>
      <c r="AO639">
        <v>733989</v>
      </c>
      <c r="AP639">
        <v>1020482</v>
      </c>
      <c r="AQ639">
        <v>656772</v>
      </c>
      <c r="AR639">
        <v>10842997</v>
      </c>
      <c r="AT639">
        <v>10842997</v>
      </c>
      <c r="AV639">
        <v>231471</v>
      </c>
      <c r="AW639">
        <v>231471</v>
      </c>
      <c r="AY639">
        <v>2371305</v>
      </c>
      <c r="BA639">
        <v>356471</v>
      </c>
      <c r="BC639">
        <v>2959247</v>
      </c>
      <c r="BD639">
        <v>13802244</v>
      </c>
      <c r="BE639">
        <v>4000000</v>
      </c>
      <c r="BF639">
        <v>357873</v>
      </c>
      <c r="BK639">
        <v>1934956</v>
      </c>
      <c r="BL639">
        <v>7494305</v>
      </c>
      <c r="BM639">
        <v>13787134</v>
      </c>
      <c r="BN639">
        <v>27589378</v>
      </c>
    </row>
    <row r="640" spans="1:66" hidden="1" x14ac:dyDescent="0.25">
      <c r="A640" t="s">
        <v>33</v>
      </c>
      <c r="B640" t="s">
        <v>2211</v>
      </c>
      <c r="C640">
        <v>800245275</v>
      </c>
      <c r="D640" t="s">
        <v>2287</v>
      </c>
      <c r="E640" t="s">
        <v>2722</v>
      </c>
      <c r="F640" t="s">
        <v>61</v>
      </c>
      <c r="G640" t="s">
        <v>45</v>
      </c>
      <c r="H640" t="s">
        <v>412</v>
      </c>
      <c r="I640" t="s">
        <v>47</v>
      </c>
      <c r="J640" t="s">
        <v>62</v>
      </c>
      <c r="K640" t="s">
        <v>39</v>
      </c>
      <c r="L640">
        <v>6210</v>
      </c>
      <c r="M640">
        <v>2225114</v>
      </c>
      <c r="N640">
        <v>1098927</v>
      </c>
      <c r="T640">
        <v>3330251</v>
      </c>
      <c r="V640">
        <v>3330251</v>
      </c>
      <c r="X640">
        <v>4279212</v>
      </c>
      <c r="AA640">
        <v>1536337</v>
      </c>
      <c r="AF640">
        <v>5493824</v>
      </c>
      <c r="AI640">
        <v>11309373</v>
      </c>
      <c r="AJ640">
        <v>14639624</v>
      </c>
      <c r="AN640">
        <v>707617</v>
      </c>
      <c r="AR640">
        <v>707617</v>
      </c>
      <c r="AT640">
        <v>707617</v>
      </c>
      <c r="AX640">
        <v>582431</v>
      </c>
      <c r="AY640">
        <v>996695</v>
      </c>
      <c r="BA640">
        <v>4716910</v>
      </c>
      <c r="BC640">
        <v>6296036</v>
      </c>
      <c r="BD640">
        <v>7003653</v>
      </c>
      <c r="BE640">
        <v>208641</v>
      </c>
      <c r="BF640">
        <v>974970</v>
      </c>
      <c r="BK640">
        <v>237741</v>
      </c>
      <c r="BL640">
        <v>6214619</v>
      </c>
      <c r="BM640">
        <v>7635971</v>
      </c>
      <c r="BN640">
        <v>14639624</v>
      </c>
    </row>
    <row r="641" spans="1:66" hidden="1" x14ac:dyDescent="0.25">
      <c r="A641" t="s">
        <v>33</v>
      </c>
      <c r="B641" t="s">
        <v>2211</v>
      </c>
      <c r="C641">
        <v>800245275</v>
      </c>
      <c r="D641" t="s">
        <v>2287</v>
      </c>
      <c r="E641" t="s">
        <v>2722</v>
      </c>
      <c r="F641" t="s">
        <v>61</v>
      </c>
      <c r="G641" t="s">
        <v>45</v>
      </c>
      <c r="H641" t="s">
        <v>412</v>
      </c>
      <c r="I641" t="s">
        <v>47</v>
      </c>
      <c r="J641" t="s">
        <v>62</v>
      </c>
      <c r="K641" t="s">
        <v>40</v>
      </c>
      <c r="L641">
        <v>5282</v>
      </c>
      <c r="M641">
        <v>3060234</v>
      </c>
      <c r="N641">
        <v>1116956</v>
      </c>
      <c r="T641">
        <v>4182472</v>
      </c>
      <c r="V641">
        <v>4182472</v>
      </c>
      <c r="X641">
        <v>4356415</v>
      </c>
      <c r="AA641">
        <v>1548994</v>
      </c>
      <c r="AF641">
        <v>5493824</v>
      </c>
      <c r="AI641">
        <v>11399233</v>
      </c>
      <c r="AJ641">
        <v>15581705</v>
      </c>
      <c r="AN641">
        <v>865210</v>
      </c>
      <c r="AR641">
        <v>865210</v>
      </c>
      <c r="AT641">
        <v>865210</v>
      </c>
      <c r="AX641">
        <v>97400</v>
      </c>
      <c r="AY641">
        <v>851393</v>
      </c>
      <c r="BA641">
        <v>6031668</v>
      </c>
      <c r="BC641">
        <v>6980461</v>
      </c>
      <c r="BD641">
        <v>7845671</v>
      </c>
      <c r="BE641">
        <v>208641</v>
      </c>
      <c r="BF641">
        <v>974970</v>
      </c>
      <c r="BK641">
        <v>233258</v>
      </c>
      <c r="BL641">
        <v>6319165</v>
      </c>
      <c r="BM641">
        <v>7736034</v>
      </c>
      <c r="BN641">
        <v>15581705</v>
      </c>
    </row>
    <row r="642" spans="1:66" hidden="1" x14ac:dyDescent="0.25">
      <c r="A642" t="s">
        <v>33</v>
      </c>
      <c r="B642" t="s">
        <v>2211</v>
      </c>
      <c r="C642">
        <v>800246078</v>
      </c>
      <c r="D642" t="s">
        <v>2287</v>
      </c>
      <c r="E642" t="s">
        <v>413</v>
      </c>
      <c r="F642" t="s">
        <v>152</v>
      </c>
      <c r="G642" t="s">
        <v>45</v>
      </c>
      <c r="H642" t="s">
        <v>2723</v>
      </c>
      <c r="I642" t="s">
        <v>414</v>
      </c>
      <c r="J642" t="s">
        <v>415</v>
      </c>
      <c r="K642" t="s">
        <v>39</v>
      </c>
      <c r="L642">
        <v>216516</v>
      </c>
      <c r="M642">
        <v>1381871</v>
      </c>
      <c r="O642">
        <v>224124</v>
      </c>
      <c r="T642">
        <v>1822511</v>
      </c>
      <c r="V642">
        <v>1822511</v>
      </c>
      <c r="W642">
        <v>59018741</v>
      </c>
      <c r="X642">
        <v>570292</v>
      </c>
      <c r="Z642">
        <v>60034</v>
      </c>
      <c r="AB642">
        <v>168067</v>
      </c>
      <c r="AD642">
        <v>709998</v>
      </c>
      <c r="AF642">
        <v>3756551</v>
      </c>
      <c r="AG642">
        <v>64500</v>
      </c>
      <c r="AI642">
        <v>64348183</v>
      </c>
      <c r="AJ642">
        <v>66170694</v>
      </c>
      <c r="AK642">
        <v>173623</v>
      </c>
      <c r="AM642">
        <v>173623</v>
      </c>
      <c r="AN642">
        <v>3120436</v>
      </c>
      <c r="AO642">
        <v>714847</v>
      </c>
      <c r="AP642">
        <v>1268639</v>
      </c>
      <c r="AQ642">
        <v>51827</v>
      </c>
      <c r="AR642">
        <v>5329372</v>
      </c>
      <c r="AT642">
        <v>5329372</v>
      </c>
      <c r="AV642">
        <v>220258</v>
      </c>
      <c r="AW642">
        <v>220258</v>
      </c>
      <c r="AX642">
        <v>14600874</v>
      </c>
      <c r="AY642">
        <v>7884873</v>
      </c>
      <c r="BA642">
        <v>6983523</v>
      </c>
      <c r="BB642">
        <v>2137194</v>
      </c>
      <c r="BC642">
        <v>31826722</v>
      </c>
      <c r="BD642">
        <v>37156094</v>
      </c>
      <c r="BE642">
        <v>200000</v>
      </c>
      <c r="BF642">
        <v>360000</v>
      </c>
      <c r="BI642">
        <v>553941</v>
      </c>
      <c r="BK642">
        <v>184105</v>
      </c>
      <c r="BL642">
        <v>27716554</v>
      </c>
      <c r="BM642">
        <v>29014600</v>
      </c>
      <c r="BN642">
        <v>66170694</v>
      </c>
    </row>
    <row r="643" spans="1:66" hidden="1" x14ac:dyDescent="0.25">
      <c r="A643" t="s">
        <v>33</v>
      </c>
      <c r="B643" t="s">
        <v>2211</v>
      </c>
      <c r="C643">
        <v>800246078</v>
      </c>
      <c r="D643" t="s">
        <v>2287</v>
      </c>
      <c r="E643" t="s">
        <v>413</v>
      </c>
      <c r="F643" t="s">
        <v>152</v>
      </c>
      <c r="G643" t="s">
        <v>45</v>
      </c>
      <c r="H643" t="s">
        <v>2723</v>
      </c>
      <c r="I643" t="s">
        <v>414</v>
      </c>
      <c r="J643" t="s">
        <v>415</v>
      </c>
      <c r="K643" t="s">
        <v>40</v>
      </c>
      <c r="L643">
        <v>413413</v>
      </c>
      <c r="M643">
        <v>1742294</v>
      </c>
      <c r="O643">
        <v>282111</v>
      </c>
      <c r="T643">
        <v>2437818</v>
      </c>
      <c r="V643">
        <v>2437818</v>
      </c>
      <c r="W643">
        <v>52952845</v>
      </c>
      <c r="X643">
        <v>647932</v>
      </c>
      <c r="Z643">
        <v>73814</v>
      </c>
      <c r="AB643">
        <v>128898</v>
      </c>
      <c r="AC643">
        <v>1598075</v>
      </c>
      <c r="AD643">
        <v>1355964</v>
      </c>
      <c r="AF643">
        <v>1960481</v>
      </c>
      <c r="AG643">
        <v>64500</v>
      </c>
      <c r="AI643">
        <v>58782509</v>
      </c>
      <c r="AJ643">
        <v>61220327</v>
      </c>
      <c r="AK643">
        <v>142146</v>
      </c>
      <c r="AM643">
        <v>142146</v>
      </c>
      <c r="AN643">
        <v>2484538</v>
      </c>
      <c r="AO643">
        <v>968302</v>
      </c>
      <c r="AP643">
        <v>1169358</v>
      </c>
      <c r="AQ643">
        <v>223416</v>
      </c>
      <c r="AR643">
        <v>4987760</v>
      </c>
      <c r="AT643">
        <v>4987760</v>
      </c>
      <c r="AX643">
        <v>15951870</v>
      </c>
      <c r="AY643">
        <v>1450130</v>
      </c>
      <c r="BA643">
        <v>7518159</v>
      </c>
      <c r="BB643">
        <v>1520054</v>
      </c>
      <c r="BC643">
        <v>26440213</v>
      </c>
      <c r="BD643">
        <v>31427973</v>
      </c>
      <c r="BE643">
        <v>200000</v>
      </c>
      <c r="BF643">
        <v>360000</v>
      </c>
      <c r="BI643">
        <v>552293</v>
      </c>
      <c r="BK643">
        <v>184105</v>
      </c>
      <c r="BL643">
        <v>28495956</v>
      </c>
      <c r="BM643">
        <v>29792354</v>
      </c>
      <c r="BN643">
        <v>61220327</v>
      </c>
    </row>
    <row r="644" spans="1:66" hidden="1" x14ac:dyDescent="0.25">
      <c r="A644" t="s">
        <v>33</v>
      </c>
      <c r="B644" t="s">
        <v>2211</v>
      </c>
      <c r="C644">
        <v>800246963</v>
      </c>
      <c r="D644" t="s">
        <v>2287</v>
      </c>
      <c r="E644" t="s">
        <v>2724</v>
      </c>
      <c r="F644" t="s">
        <v>50</v>
      </c>
      <c r="G644" t="s">
        <v>45</v>
      </c>
      <c r="H644" t="s">
        <v>416</v>
      </c>
      <c r="I644" t="s">
        <v>38</v>
      </c>
      <c r="J644" t="s">
        <v>38</v>
      </c>
      <c r="K644" t="s">
        <v>39</v>
      </c>
      <c r="L644">
        <v>25742302</v>
      </c>
      <c r="M644">
        <v>33070026</v>
      </c>
      <c r="N644">
        <v>339821</v>
      </c>
      <c r="O644">
        <v>29374775</v>
      </c>
      <c r="S644">
        <v>47435</v>
      </c>
      <c r="T644">
        <v>88574359</v>
      </c>
      <c r="V644">
        <v>88574359</v>
      </c>
      <c r="X644">
        <v>439762</v>
      </c>
      <c r="AD644">
        <v>4454268</v>
      </c>
      <c r="AI644">
        <v>4894030</v>
      </c>
      <c r="AJ644">
        <v>93468389</v>
      </c>
      <c r="AK644">
        <v>502529</v>
      </c>
      <c r="AL644">
        <v>7098692</v>
      </c>
      <c r="AM644">
        <v>7601221</v>
      </c>
      <c r="AN644">
        <v>58633335</v>
      </c>
      <c r="AO644">
        <v>14206713</v>
      </c>
      <c r="AP644">
        <v>412</v>
      </c>
      <c r="AQ644">
        <v>47435</v>
      </c>
      <c r="AR644">
        <v>80489116</v>
      </c>
      <c r="AT644">
        <v>80489116</v>
      </c>
      <c r="BD644">
        <v>80489116</v>
      </c>
      <c r="BE644">
        <v>500000</v>
      </c>
      <c r="BK644">
        <v>1323500</v>
      </c>
      <c r="BL644">
        <v>11155773</v>
      </c>
      <c r="BM644">
        <v>12979273</v>
      </c>
      <c r="BN644">
        <v>93468389</v>
      </c>
    </row>
    <row r="645" spans="1:66" hidden="1" x14ac:dyDescent="0.25">
      <c r="A645" t="s">
        <v>33</v>
      </c>
      <c r="B645" t="s">
        <v>2211</v>
      </c>
      <c r="C645">
        <v>800246963</v>
      </c>
      <c r="D645" t="s">
        <v>2287</v>
      </c>
      <c r="E645" t="s">
        <v>2724</v>
      </c>
      <c r="F645" t="s">
        <v>50</v>
      </c>
      <c r="G645" t="s">
        <v>45</v>
      </c>
      <c r="H645" t="s">
        <v>416</v>
      </c>
      <c r="I645" t="s">
        <v>38</v>
      </c>
      <c r="J645" t="s">
        <v>38</v>
      </c>
      <c r="K645" t="s">
        <v>40</v>
      </c>
      <c r="L645">
        <v>34089622</v>
      </c>
      <c r="M645">
        <v>28277136</v>
      </c>
      <c r="N645">
        <v>146851</v>
      </c>
      <c r="O645">
        <v>27048727</v>
      </c>
      <c r="S645">
        <v>285737</v>
      </c>
      <c r="T645">
        <v>89848073</v>
      </c>
      <c r="V645">
        <v>89848073</v>
      </c>
      <c r="X645">
        <v>350214</v>
      </c>
      <c r="AD645">
        <v>3792692</v>
      </c>
      <c r="AI645">
        <v>4142906</v>
      </c>
      <c r="AJ645">
        <v>93990979</v>
      </c>
      <c r="AK645">
        <v>423519</v>
      </c>
      <c r="AL645">
        <v>11053900</v>
      </c>
      <c r="AM645">
        <v>11477419</v>
      </c>
      <c r="AN645">
        <v>4763347</v>
      </c>
      <c r="AO645">
        <v>12703110</v>
      </c>
      <c r="AP645">
        <v>1763823</v>
      </c>
      <c r="AR645">
        <v>30707699</v>
      </c>
      <c r="AT645">
        <v>30707699</v>
      </c>
      <c r="AV645">
        <v>44167075</v>
      </c>
      <c r="AW645">
        <v>44167075</v>
      </c>
      <c r="BB645">
        <v>254000</v>
      </c>
      <c r="BC645">
        <v>44421075</v>
      </c>
      <c r="BD645">
        <v>75128774</v>
      </c>
      <c r="BE645">
        <v>500000</v>
      </c>
      <c r="BK645">
        <v>1323500</v>
      </c>
      <c r="BL645">
        <v>17038705</v>
      </c>
      <c r="BM645">
        <v>18862205</v>
      </c>
      <c r="BN645">
        <v>93990979</v>
      </c>
    </row>
    <row r="646" spans="1:66" hidden="1" x14ac:dyDescent="0.25">
      <c r="A646" t="s">
        <v>33</v>
      </c>
      <c r="B646" t="s">
        <v>2211</v>
      </c>
      <c r="C646">
        <v>800246985</v>
      </c>
      <c r="D646" t="s">
        <v>2287</v>
      </c>
      <c r="E646" t="s">
        <v>417</v>
      </c>
      <c r="F646" t="s">
        <v>101</v>
      </c>
      <c r="G646" t="s">
        <v>45</v>
      </c>
      <c r="H646" t="s">
        <v>2725</v>
      </c>
      <c r="I646" t="s">
        <v>38</v>
      </c>
      <c r="J646" t="s">
        <v>38</v>
      </c>
      <c r="K646" t="s">
        <v>39</v>
      </c>
      <c r="L646">
        <v>9999398</v>
      </c>
      <c r="M646">
        <v>2028297</v>
      </c>
      <c r="N646">
        <v>449787</v>
      </c>
      <c r="O646">
        <v>3047006</v>
      </c>
      <c r="T646">
        <v>15524488</v>
      </c>
      <c r="V646">
        <v>15524488</v>
      </c>
      <c r="X646">
        <v>143686215</v>
      </c>
      <c r="AB646">
        <v>22429093</v>
      </c>
      <c r="AD646">
        <v>250533</v>
      </c>
      <c r="AG646">
        <v>56770</v>
      </c>
      <c r="AI646">
        <v>166422611</v>
      </c>
      <c r="AJ646">
        <v>181947099</v>
      </c>
      <c r="AK646">
        <v>549736</v>
      </c>
      <c r="AM646">
        <v>549736</v>
      </c>
      <c r="AN646">
        <v>2263370</v>
      </c>
      <c r="AO646">
        <v>890088</v>
      </c>
      <c r="AQ646">
        <v>305980</v>
      </c>
      <c r="AR646">
        <v>4009174</v>
      </c>
      <c r="AT646">
        <v>4009174</v>
      </c>
      <c r="AX646">
        <v>3305881</v>
      </c>
      <c r="AY646">
        <v>19348991</v>
      </c>
      <c r="BA646">
        <v>36084012</v>
      </c>
      <c r="BC646">
        <v>58738884</v>
      </c>
      <c r="BD646">
        <v>62748058</v>
      </c>
      <c r="BE646">
        <v>2270660</v>
      </c>
      <c r="BJ646">
        <v>114090782</v>
      </c>
      <c r="BK646">
        <v>5144135</v>
      </c>
      <c r="BL646">
        <v>-2306536</v>
      </c>
      <c r="BM646">
        <v>119199041</v>
      </c>
      <c r="BN646">
        <v>181947099</v>
      </c>
    </row>
    <row r="647" spans="1:66" hidden="1" x14ac:dyDescent="0.25">
      <c r="A647" t="s">
        <v>33</v>
      </c>
      <c r="B647" t="s">
        <v>2211</v>
      </c>
      <c r="C647">
        <v>800246985</v>
      </c>
      <c r="D647" t="s">
        <v>2287</v>
      </c>
      <c r="E647" t="s">
        <v>417</v>
      </c>
      <c r="F647" t="s">
        <v>101</v>
      </c>
      <c r="G647" t="s">
        <v>45</v>
      </c>
      <c r="H647" t="s">
        <v>2725</v>
      </c>
      <c r="I647" t="s">
        <v>38</v>
      </c>
      <c r="J647" t="s">
        <v>38</v>
      </c>
      <c r="K647" t="s">
        <v>40</v>
      </c>
      <c r="L647">
        <v>5462063</v>
      </c>
      <c r="M647">
        <v>1883475</v>
      </c>
      <c r="N647">
        <v>408647</v>
      </c>
      <c r="O647">
        <v>2206592</v>
      </c>
      <c r="T647">
        <v>9960777</v>
      </c>
      <c r="V647">
        <v>9960777</v>
      </c>
      <c r="X647">
        <v>102556066</v>
      </c>
      <c r="AB647">
        <v>22953971</v>
      </c>
      <c r="AD647">
        <v>250533</v>
      </c>
      <c r="AG647">
        <v>53940</v>
      </c>
      <c r="AI647">
        <v>125814510</v>
      </c>
      <c r="AJ647">
        <v>135775287</v>
      </c>
      <c r="AK647">
        <v>473979</v>
      </c>
      <c r="AM647">
        <v>473979</v>
      </c>
      <c r="AN647">
        <v>3777791</v>
      </c>
      <c r="AO647">
        <v>29264</v>
      </c>
      <c r="AQ647">
        <v>246884</v>
      </c>
      <c r="AR647">
        <v>4527918</v>
      </c>
      <c r="AT647">
        <v>4527918</v>
      </c>
      <c r="AX647">
        <v>1751688</v>
      </c>
      <c r="AY647">
        <v>8711638</v>
      </c>
      <c r="BA647">
        <v>37926838</v>
      </c>
      <c r="BC647">
        <v>48390164</v>
      </c>
      <c r="BD647">
        <v>52918082</v>
      </c>
      <c r="BE647">
        <v>2270660</v>
      </c>
      <c r="BJ647">
        <v>82091426</v>
      </c>
      <c r="BK647">
        <v>5144135</v>
      </c>
      <c r="BL647">
        <v>-6649016</v>
      </c>
      <c r="BM647">
        <v>82857205</v>
      </c>
      <c r="BN647">
        <v>135775287</v>
      </c>
    </row>
    <row r="648" spans="1:66" hidden="1" x14ac:dyDescent="0.25">
      <c r="A648" t="s">
        <v>33</v>
      </c>
      <c r="B648" t="s">
        <v>2211</v>
      </c>
      <c r="C648">
        <v>800247085</v>
      </c>
      <c r="D648" t="s">
        <v>2287</v>
      </c>
      <c r="E648" t="s">
        <v>2726</v>
      </c>
      <c r="F648" t="s">
        <v>2727</v>
      </c>
      <c r="G648" t="s">
        <v>45</v>
      </c>
      <c r="H648" t="s">
        <v>2728</v>
      </c>
      <c r="I648" t="s">
        <v>47</v>
      </c>
      <c r="J648" t="s">
        <v>62</v>
      </c>
      <c r="K648" t="s">
        <v>39</v>
      </c>
      <c r="L648">
        <v>46312</v>
      </c>
      <c r="M648">
        <v>3845354</v>
      </c>
      <c r="N648">
        <v>2340</v>
      </c>
      <c r="O648">
        <v>1759590</v>
      </c>
      <c r="R648">
        <v>109205</v>
      </c>
      <c r="T648">
        <v>5762801</v>
      </c>
      <c r="V648">
        <v>5762801</v>
      </c>
      <c r="X648">
        <v>3052429</v>
      </c>
      <c r="Z648">
        <v>109927</v>
      </c>
      <c r="AD648">
        <v>4408</v>
      </c>
      <c r="AF648">
        <v>33054</v>
      </c>
      <c r="AI648">
        <v>3199818</v>
      </c>
      <c r="AJ648">
        <v>8962619</v>
      </c>
      <c r="AK648">
        <v>302832</v>
      </c>
      <c r="AM648">
        <v>302832</v>
      </c>
      <c r="AN648">
        <v>852316</v>
      </c>
      <c r="AO648">
        <v>1083750</v>
      </c>
      <c r="AP648">
        <v>433122</v>
      </c>
      <c r="AQ648">
        <v>672616</v>
      </c>
      <c r="AR648">
        <v>3344636</v>
      </c>
      <c r="AT648">
        <v>3344636</v>
      </c>
      <c r="AX648">
        <v>98381</v>
      </c>
      <c r="AY648">
        <v>404391</v>
      </c>
      <c r="BA648">
        <v>17447</v>
      </c>
      <c r="BC648">
        <v>520219</v>
      </c>
      <c r="BD648">
        <v>3864855</v>
      </c>
      <c r="BE648">
        <v>697674</v>
      </c>
      <c r="BF648">
        <v>355818</v>
      </c>
      <c r="BJ648">
        <v>1361376</v>
      </c>
      <c r="BK648">
        <v>2193681</v>
      </c>
      <c r="BL648">
        <v>489215</v>
      </c>
      <c r="BM648">
        <v>5097764</v>
      </c>
      <c r="BN648">
        <v>8962619</v>
      </c>
    </row>
    <row r="649" spans="1:66" hidden="1" x14ac:dyDescent="0.25">
      <c r="A649" t="s">
        <v>33</v>
      </c>
      <c r="B649" t="s">
        <v>2211</v>
      </c>
      <c r="C649">
        <v>800247085</v>
      </c>
      <c r="D649" t="s">
        <v>2287</v>
      </c>
      <c r="E649" t="s">
        <v>2726</v>
      </c>
      <c r="F649" t="s">
        <v>2727</v>
      </c>
      <c r="G649" t="s">
        <v>45</v>
      </c>
      <c r="H649" t="s">
        <v>2728</v>
      </c>
      <c r="I649" t="s">
        <v>47</v>
      </c>
      <c r="J649" t="s">
        <v>62</v>
      </c>
      <c r="K649" t="s">
        <v>40</v>
      </c>
      <c r="L649">
        <v>117375</v>
      </c>
      <c r="M649">
        <v>4885964</v>
      </c>
      <c r="N649">
        <v>1860</v>
      </c>
      <c r="O649">
        <v>1108502</v>
      </c>
      <c r="R649">
        <v>44734</v>
      </c>
      <c r="T649">
        <v>6158435</v>
      </c>
      <c r="V649">
        <v>6158435</v>
      </c>
      <c r="X649">
        <v>2899666</v>
      </c>
      <c r="Z649">
        <v>71681</v>
      </c>
      <c r="AD649">
        <v>49621</v>
      </c>
      <c r="AF649">
        <v>33054</v>
      </c>
      <c r="AI649">
        <v>3054022</v>
      </c>
      <c r="AJ649">
        <v>9212457</v>
      </c>
      <c r="AK649">
        <v>284439</v>
      </c>
      <c r="AM649">
        <v>284439</v>
      </c>
      <c r="AN649">
        <v>1035489</v>
      </c>
      <c r="AO649">
        <v>595209</v>
      </c>
      <c r="AP649">
        <v>1329792</v>
      </c>
      <c r="AQ649">
        <v>289782</v>
      </c>
      <c r="AR649">
        <v>3534711</v>
      </c>
      <c r="AT649">
        <v>3534711</v>
      </c>
      <c r="AY649">
        <v>424521</v>
      </c>
      <c r="BC649">
        <v>424521</v>
      </c>
      <c r="BD649">
        <v>3959232</v>
      </c>
      <c r="BE649">
        <v>697674</v>
      </c>
      <c r="BF649">
        <v>355818</v>
      </c>
      <c r="BJ649">
        <v>1361376</v>
      </c>
      <c r="BK649">
        <v>2149947</v>
      </c>
      <c r="BL649">
        <v>688410</v>
      </c>
      <c r="BM649">
        <v>5253225</v>
      </c>
      <c r="BN649">
        <v>9212457</v>
      </c>
    </row>
    <row r="650" spans="1:66" hidden="1" x14ac:dyDescent="0.25">
      <c r="A650" t="s">
        <v>33</v>
      </c>
      <c r="B650" t="s">
        <v>2211</v>
      </c>
      <c r="C650">
        <v>800249313</v>
      </c>
      <c r="D650" t="s">
        <v>2287</v>
      </c>
      <c r="E650" t="s">
        <v>418</v>
      </c>
      <c r="F650" t="s">
        <v>289</v>
      </c>
      <c r="G650" t="s">
        <v>111</v>
      </c>
      <c r="H650" t="s">
        <v>419</v>
      </c>
      <c r="I650" t="s">
        <v>38</v>
      </c>
      <c r="J650" t="s">
        <v>38</v>
      </c>
      <c r="K650" t="s">
        <v>39</v>
      </c>
      <c r="L650">
        <v>72025634</v>
      </c>
      <c r="M650">
        <v>49538144</v>
      </c>
      <c r="N650">
        <v>8399840</v>
      </c>
      <c r="T650">
        <v>129963618</v>
      </c>
      <c r="V650">
        <v>129963618</v>
      </c>
      <c r="W650">
        <v>2911107</v>
      </c>
      <c r="X650">
        <v>359892188</v>
      </c>
      <c r="Z650">
        <v>33195</v>
      </c>
      <c r="AB650">
        <v>888264</v>
      </c>
      <c r="AI650">
        <v>363724754</v>
      </c>
      <c r="AJ650">
        <v>493688372</v>
      </c>
      <c r="AL650">
        <v>127127345</v>
      </c>
      <c r="AM650">
        <v>127127345</v>
      </c>
      <c r="AN650">
        <v>120965482</v>
      </c>
      <c r="AO650">
        <v>56869443</v>
      </c>
      <c r="AR650">
        <v>304962270</v>
      </c>
      <c r="AT650">
        <v>304962270</v>
      </c>
      <c r="AV650">
        <v>173403726</v>
      </c>
      <c r="AW650">
        <v>173403726</v>
      </c>
      <c r="AY650">
        <v>88111693</v>
      </c>
      <c r="BC650">
        <v>261515419</v>
      </c>
      <c r="BD650">
        <v>566477689</v>
      </c>
      <c r="BE650">
        <v>16766</v>
      </c>
      <c r="BH650">
        <v>-4281499201</v>
      </c>
      <c r="BK650">
        <v>8383</v>
      </c>
      <c r="BL650">
        <v>4208684735</v>
      </c>
      <c r="BM650">
        <v>-72789317</v>
      </c>
      <c r="BN650">
        <v>493688372</v>
      </c>
    </row>
    <row r="651" spans="1:66" hidden="1" x14ac:dyDescent="0.25">
      <c r="A651" t="s">
        <v>33</v>
      </c>
      <c r="B651" t="s">
        <v>2211</v>
      </c>
      <c r="C651">
        <v>800249313</v>
      </c>
      <c r="D651" t="s">
        <v>2287</v>
      </c>
      <c r="E651" t="s">
        <v>418</v>
      </c>
      <c r="F651" t="s">
        <v>289</v>
      </c>
      <c r="G651" t="s">
        <v>111</v>
      </c>
      <c r="H651" t="s">
        <v>419</v>
      </c>
      <c r="I651" t="s">
        <v>38</v>
      </c>
      <c r="J651" t="s">
        <v>38</v>
      </c>
      <c r="K651" t="s">
        <v>40</v>
      </c>
      <c r="L651">
        <v>32307137</v>
      </c>
      <c r="M651">
        <v>88598659</v>
      </c>
      <c r="N651">
        <v>6418990</v>
      </c>
      <c r="T651">
        <v>127324786</v>
      </c>
      <c r="V651">
        <v>127324786</v>
      </c>
      <c r="W651">
        <v>3037829</v>
      </c>
      <c r="X651">
        <v>303426575</v>
      </c>
      <c r="Z651">
        <v>75198</v>
      </c>
      <c r="AB651">
        <v>1343836</v>
      </c>
      <c r="AI651">
        <v>307883438</v>
      </c>
      <c r="AJ651">
        <v>435208224</v>
      </c>
      <c r="AL651">
        <v>141609123</v>
      </c>
      <c r="AM651">
        <v>141609123</v>
      </c>
      <c r="AN651">
        <v>118456246</v>
      </c>
      <c r="AO651">
        <v>85689451</v>
      </c>
      <c r="AR651">
        <v>345754820</v>
      </c>
      <c r="AT651">
        <v>345754820</v>
      </c>
      <c r="AV651">
        <v>116438682</v>
      </c>
      <c r="AW651">
        <v>116438682</v>
      </c>
      <c r="AY651">
        <v>148472512</v>
      </c>
      <c r="BC651">
        <v>264911194</v>
      </c>
      <c r="BD651">
        <v>610666014</v>
      </c>
      <c r="BE651">
        <v>16766</v>
      </c>
      <c r="BH651">
        <v>-4311506435</v>
      </c>
      <c r="BK651">
        <v>8383</v>
      </c>
      <c r="BL651">
        <v>4136023496</v>
      </c>
      <c r="BM651">
        <v>-175457790</v>
      </c>
      <c r="BN651">
        <v>435208224</v>
      </c>
    </row>
    <row r="652" spans="1:66" hidden="1" x14ac:dyDescent="0.25">
      <c r="A652" t="s">
        <v>33</v>
      </c>
      <c r="B652" t="s">
        <v>2211</v>
      </c>
      <c r="C652">
        <v>800249678</v>
      </c>
      <c r="D652" t="s">
        <v>2287</v>
      </c>
      <c r="E652" t="s">
        <v>2729</v>
      </c>
      <c r="F652" t="s">
        <v>131</v>
      </c>
      <c r="G652" t="s">
        <v>45</v>
      </c>
      <c r="H652" t="s">
        <v>420</v>
      </c>
      <c r="I652" t="s">
        <v>94</v>
      </c>
      <c r="J652" t="s">
        <v>421</v>
      </c>
      <c r="K652" t="s">
        <v>39</v>
      </c>
      <c r="L652">
        <v>5020450</v>
      </c>
      <c r="M652">
        <v>12954005</v>
      </c>
      <c r="N652">
        <v>15433626</v>
      </c>
      <c r="O652">
        <v>9968607</v>
      </c>
      <c r="Q652">
        <v>31948</v>
      </c>
      <c r="T652">
        <v>43408636</v>
      </c>
      <c r="V652">
        <v>43408636</v>
      </c>
      <c r="X652">
        <v>50227547</v>
      </c>
      <c r="Z652">
        <v>6303</v>
      </c>
      <c r="AE652">
        <v>5643461</v>
      </c>
      <c r="AI652">
        <v>55877311</v>
      </c>
      <c r="AJ652">
        <v>99285947</v>
      </c>
      <c r="AK652">
        <v>1497836</v>
      </c>
      <c r="AL652">
        <v>355693</v>
      </c>
      <c r="AM652">
        <v>1853529</v>
      </c>
      <c r="AN652">
        <v>9386873</v>
      </c>
      <c r="AO652">
        <v>2213763</v>
      </c>
      <c r="AP652">
        <v>17781370</v>
      </c>
      <c r="AQ652">
        <v>11597799</v>
      </c>
      <c r="AR652">
        <v>42833334</v>
      </c>
      <c r="AT652">
        <v>42833334</v>
      </c>
      <c r="AX652">
        <v>643948</v>
      </c>
      <c r="BA652">
        <v>43984238</v>
      </c>
      <c r="BC652">
        <v>44628186</v>
      </c>
      <c r="BD652">
        <v>87461520</v>
      </c>
      <c r="BE652">
        <v>1530000</v>
      </c>
      <c r="BF652">
        <v>9110082</v>
      </c>
      <c r="BK652">
        <v>753770</v>
      </c>
      <c r="BL652">
        <v>430575</v>
      </c>
      <c r="BM652">
        <v>11824427</v>
      </c>
      <c r="BN652">
        <v>99285947</v>
      </c>
    </row>
    <row r="653" spans="1:66" hidden="1" x14ac:dyDescent="0.25">
      <c r="A653" t="s">
        <v>33</v>
      </c>
      <c r="B653" t="s">
        <v>2211</v>
      </c>
      <c r="C653">
        <v>800249678</v>
      </c>
      <c r="D653" t="s">
        <v>2287</v>
      </c>
      <c r="E653" t="s">
        <v>2729</v>
      </c>
      <c r="F653" t="s">
        <v>131</v>
      </c>
      <c r="G653" t="s">
        <v>45</v>
      </c>
      <c r="H653" t="s">
        <v>420</v>
      </c>
      <c r="I653" t="s">
        <v>94</v>
      </c>
      <c r="J653" t="s">
        <v>421</v>
      </c>
      <c r="K653" t="s">
        <v>40</v>
      </c>
      <c r="L653">
        <v>2526058</v>
      </c>
      <c r="M653">
        <v>11370873</v>
      </c>
      <c r="N653">
        <v>20410472</v>
      </c>
      <c r="O653">
        <v>8654941</v>
      </c>
      <c r="Q653">
        <v>52495</v>
      </c>
      <c r="T653">
        <v>43014839</v>
      </c>
      <c r="V653">
        <v>43014839</v>
      </c>
      <c r="X653">
        <v>44142666</v>
      </c>
      <c r="Z653">
        <v>13582</v>
      </c>
      <c r="AE653">
        <v>5189379</v>
      </c>
      <c r="AH653">
        <v>263303</v>
      </c>
      <c r="AI653">
        <v>49608930</v>
      </c>
      <c r="AJ653">
        <v>92623769</v>
      </c>
      <c r="AK653">
        <v>978100</v>
      </c>
      <c r="AL653">
        <v>181878</v>
      </c>
      <c r="AM653">
        <v>1159978</v>
      </c>
      <c r="AN653">
        <v>22575153</v>
      </c>
      <c r="AO653">
        <v>2341908</v>
      </c>
      <c r="AP653">
        <v>24737625</v>
      </c>
      <c r="AQ653">
        <v>4285607</v>
      </c>
      <c r="AR653">
        <v>55100271</v>
      </c>
      <c r="AT653">
        <v>55100271</v>
      </c>
      <c r="AX653">
        <v>658365</v>
      </c>
      <c r="BA653">
        <v>27733109</v>
      </c>
      <c r="BC653">
        <v>28391474</v>
      </c>
      <c r="BD653">
        <v>83491745</v>
      </c>
      <c r="BE653">
        <v>1530000</v>
      </c>
      <c r="BF653">
        <v>9110082</v>
      </c>
      <c r="BK653">
        <v>753770</v>
      </c>
      <c r="BL653">
        <v>-2261828</v>
      </c>
      <c r="BM653">
        <v>9132024</v>
      </c>
      <c r="BN653">
        <v>92623769</v>
      </c>
    </row>
    <row r="654" spans="1:66" hidden="1" x14ac:dyDescent="0.25">
      <c r="A654" t="s">
        <v>33</v>
      </c>
      <c r="B654" t="s">
        <v>2211</v>
      </c>
      <c r="C654">
        <v>800249687</v>
      </c>
      <c r="D654" t="s">
        <v>2287</v>
      </c>
      <c r="E654" t="s">
        <v>2730</v>
      </c>
      <c r="F654" t="s">
        <v>422</v>
      </c>
      <c r="G654" t="s">
        <v>45</v>
      </c>
      <c r="H654" t="s">
        <v>423</v>
      </c>
      <c r="I654" t="s">
        <v>38</v>
      </c>
      <c r="J654" t="s">
        <v>38</v>
      </c>
      <c r="K654" t="s">
        <v>39</v>
      </c>
      <c r="L654">
        <v>4833507</v>
      </c>
      <c r="M654">
        <v>44030604</v>
      </c>
      <c r="O654">
        <v>2752719</v>
      </c>
      <c r="T654">
        <v>51616830</v>
      </c>
      <c r="V654">
        <v>51616830</v>
      </c>
      <c r="X654">
        <v>468767</v>
      </c>
      <c r="AI654">
        <v>468767</v>
      </c>
      <c r="AJ654">
        <v>52085597</v>
      </c>
      <c r="AK654">
        <v>740601</v>
      </c>
      <c r="AM654">
        <v>740601</v>
      </c>
      <c r="AN654">
        <v>46194701</v>
      </c>
      <c r="AO654">
        <v>3872171</v>
      </c>
      <c r="AR654">
        <v>50807473</v>
      </c>
      <c r="AT654">
        <v>50807473</v>
      </c>
      <c r="AY654">
        <v>64</v>
      </c>
      <c r="BC654">
        <v>64</v>
      </c>
      <c r="BD654">
        <v>50807537</v>
      </c>
      <c r="BE654">
        <v>82000</v>
      </c>
      <c r="BK654">
        <v>41000</v>
      </c>
      <c r="BL654">
        <v>1155060</v>
      </c>
      <c r="BM654">
        <v>1278060</v>
      </c>
      <c r="BN654">
        <v>52085597</v>
      </c>
    </row>
    <row r="655" spans="1:66" hidden="1" x14ac:dyDescent="0.25">
      <c r="A655" t="s">
        <v>33</v>
      </c>
      <c r="B655" t="s">
        <v>2211</v>
      </c>
      <c r="C655">
        <v>800249687</v>
      </c>
      <c r="D655" t="s">
        <v>2287</v>
      </c>
      <c r="E655" t="s">
        <v>2730</v>
      </c>
      <c r="F655" t="s">
        <v>422</v>
      </c>
      <c r="G655" t="s">
        <v>45</v>
      </c>
      <c r="H655" t="s">
        <v>423</v>
      </c>
      <c r="I655" t="s">
        <v>38</v>
      </c>
      <c r="J655" t="s">
        <v>38</v>
      </c>
      <c r="K655" t="s">
        <v>40</v>
      </c>
      <c r="L655">
        <v>11495806</v>
      </c>
      <c r="M655">
        <v>78789358</v>
      </c>
      <c r="O655">
        <v>3090587</v>
      </c>
      <c r="T655">
        <v>93375751</v>
      </c>
      <c r="V655">
        <v>93375751</v>
      </c>
      <c r="X655">
        <v>669206</v>
      </c>
      <c r="AI655">
        <v>669206</v>
      </c>
      <c r="AJ655">
        <v>94044957</v>
      </c>
      <c r="AK655">
        <v>788815</v>
      </c>
      <c r="AM655">
        <v>788815</v>
      </c>
      <c r="AN655">
        <v>83751934</v>
      </c>
      <c r="AO655">
        <v>8086336</v>
      </c>
      <c r="AR655">
        <v>92627085</v>
      </c>
      <c r="AT655">
        <v>92627085</v>
      </c>
      <c r="AY655">
        <v>29508</v>
      </c>
      <c r="BC655">
        <v>29508</v>
      </c>
      <c r="BD655">
        <v>92656593</v>
      </c>
      <c r="BE655">
        <v>82000</v>
      </c>
      <c r="BK655">
        <v>41000</v>
      </c>
      <c r="BL655">
        <v>1265364</v>
      </c>
      <c r="BM655">
        <v>1388364</v>
      </c>
      <c r="BN655">
        <v>94044957</v>
      </c>
    </row>
    <row r="656" spans="1:66" hidden="1" x14ac:dyDescent="0.25">
      <c r="A656" t="s">
        <v>33</v>
      </c>
      <c r="B656" t="s">
        <v>2211</v>
      </c>
      <c r="C656">
        <v>800249805</v>
      </c>
      <c r="D656" t="s">
        <v>2287</v>
      </c>
      <c r="E656" t="s">
        <v>2731</v>
      </c>
      <c r="F656" t="s">
        <v>44</v>
      </c>
      <c r="G656" t="s">
        <v>45</v>
      </c>
      <c r="H656" t="s">
        <v>2732</v>
      </c>
      <c r="I656" t="s">
        <v>38</v>
      </c>
      <c r="J656" t="s">
        <v>38</v>
      </c>
      <c r="K656" t="s">
        <v>39</v>
      </c>
      <c r="L656">
        <v>2233221</v>
      </c>
      <c r="M656">
        <v>824930</v>
      </c>
      <c r="N656">
        <v>2656698</v>
      </c>
      <c r="O656">
        <v>487757</v>
      </c>
      <c r="Q656">
        <v>2690201</v>
      </c>
      <c r="T656">
        <v>8892807</v>
      </c>
      <c r="V656">
        <v>8892807</v>
      </c>
      <c r="X656">
        <v>50114</v>
      </c>
      <c r="AD656">
        <v>93391</v>
      </c>
      <c r="AI656">
        <v>143505</v>
      </c>
      <c r="AJ656">
        <v>9036312</v>
      </c>
      <c r="AK656">
        <v>106688</v>
      </c>
      <c r="AM656">
        <v>106688</v>
      </c>
      <c r="AN656">
        <v>1409156</v>
      </c>
      <c r="AO656">
        <v>433631</v>
      </c>
      <c r="AP656">
        <v>3685088</v>
      </c>
      <c r="AR656">
        <v>5634563</v>
      </c>
      <c r="AT656">
        <v>5634563</v>
      </c>
      <c r="AX656">
        <v>2148885</v>
      </c>
      <c r="AY656">
        <v>189516</v>
      </c>
      <c r="BC656">
        <v>2338401</v>
      </c>
      <c r="BD656">
        <v>7972964</v>
      </c>
      <c r="BE656">
        <v>300000</v>
      </c>
      <c r="BL656">
        <v>763348</v>
      </c>
      <c r="BM656">
        <v>1063348</v>
      </c>
      <c r="BN656">
        <v>9036312</v>
      </c>
    </row>
    <row r="657" spans="1:66" hidden="1" x14ac:dyDescent="0.25">
      <c r="A657" t="s">
        <v>33</v>
      </c>
      <c r="B657" t="s">
        <v>2211</v>
      </c>
      <c r="C657">
        <v>800249805</v>
      </c>
      <c r="D657" t="s">
        <v>2287</v>
      </c>
      <c r="E657" t="s">
        <v>2731</v>
      </c>
      <c r="F657" t="s">
        <v>44</v>
      </c>
      <c r="G657" t="s">
        <v>45</v>
      </c>
      <c r="H657" t="s">
        <v>2732</v>
      </c>
      <c r="I657" t="s">
        <v>38</v>
      </c>
      <c r="J657" t="s">
        <v>38</v>
      </c>
      <c r="K657" t="s">
        <v>40</v>
      </c>
      <c r="L657">
        <v>2856348</v>
      </c>
      <c r="M657">
        <v>784210</v>
      </c>
      <c r="N657">
        <v>3749890</v>
      </c>
      <c r="O657">
        <v>646363</v>
      </c>
      <c r="Q657">
        <v>2898419</v>
      </c>
      <c r="T657">
        <v>10935230</v>
      </c>
      <c r="V657">
        <v>10935230</v>
      </c>
      <c r="X657">
        <v>50756</v>
      </c>
      <c r="AD657">
        <v>19805</v>
      </c>
      <c r="AI657">
        <v>70561</v>
      </c>
      <c r="AJ657">
        <v>11005791</v>
      </c>
      <c r="AK657">
        <v>96716</v>
      </c>
      <c r="AM657">
        <v>96716</v>
      </c>
      <c r="AN657">
        <v>2447802</v>
      </c>
      <c r="AO657">
        <v>706753</v>
      </c>
      <c r="AP657">
        <v>3167396</v>
      </c>
      <c r="AR657">
        <v>6418667</v>
      </c>
      <c r="AT657">
        <v>6418667</v>
      </c>
      <c r="AX657">
        <v>4095400</v>
      </c>
      <c r="AY657">
        <v>79267</v>
      </c>
      <c r="BC657">
        <v>4174667</v>
      </c>
      <c r="BD657">
        <v>10593334</v>
      </c>
      <c r="BE657">
        <v>220000</v>
      </c>
      <c r="BL657">
        <v>192457</v>
      </c>
      <c r="BM657">
        <v>412457</v>
      </c>
      <c r="BN657">
        <v>11005791</v>
      </c>
    </row>
    <row r="658" spans="1:66" hidden="1" x14ac:dyDescent="0.25">
      <c r="A658" t="s">
        <v>33</v>
      </c>
      <c r="B658" t="s">
        <v>2211</v>
      </c>
      <c r="C658">
        <v>800250328</v>
      </c>
      <c r="D658" t="s">
        <v>2287</v>
      </c>
      <c r="E658" t="s">
        <v>424</v>
      </c>
      <c r="F658" t="s">
        <v>259</v>
      </c>
      <c r="G658" t="s">
        <v>36</v>
      </c>
      <c r="H658" t="s">
        <v>2733</v>
      </c>
      <c r="I658" t="s">
        <v>261</v>
      </c>
      <c r="J658" t="s">
        <v>317</v>
      </c>
      <c r="K658" t="s">
        <v>39</v>
      </c>
      <c r="L658">
        <v>16493059</v>
      </c>
      <c r="M658">
        <v>2545009</v>
      </c>
      <c r="N658">
        <v>8002438</v>
      </c>
      <c r="T658">
        <v>27040506</v>
      </c>
      <c r="V658">
        <v>27040506</v>
      </c>
      <c r="X658">
        <v>348727</v>
      </c>
      <c r="AB658">
        <v>50900</v>
      </c>
      <c r="AD658">
        <v>1017719</v>
      </c>
      <c r="AI658">
        <v>1417346</v>
      </c>
      <c r="AJ658">
        <v>28457852</v>
      </c>
      <c r="AK658">
        <v>272916</v>
      </c>
      <c r="AM658">
        <v>272916</v>
      </c>
      <c r="AN658">
        <v>2447620</v>
      </c>
      <c r="AO658">
        <v>505568</v>
      </c>
      <c r="AR658">
        <v>3226104</v>
      </c>
      <c r="AT658">
        <v>3226104</v>
      </c>
      <c r="AX658">
        <v>457434</v>
      </c>
      <c r="BC658">
        <v>457434</v>
      </c>
      <c r="BD658">
        <v>3683538</v>
      </c>
      <c r="BE658">
        <v>1127400</v>
      </c>
      <c r="BK658">
        <v>1357391</v>
      </c>
      <c r="BL658">
        <v>22289523</v>
      </c>
      <c r="BM658">
        <v>24774314</v>
      </c>
      <c r="BN658">
        <v>28457852</v>
      </c>
    </row>
    <row r="659" spans="1:66" hidden="1" x14ac:dyDescent="0.25">
      <c r="A659" t="s">
        <v>33</v>
      </c>
      <c r="B659" t="s">
        <v>2211</v>
      </c>
      <c r="C659">
        <v>800250328</v>
      </c>
      <c r="D659" t="s">
        <v>2287</v>
      </c>
      <c r="E659" t="s">
        <v>424</v>
      </c>
      <c r="F659" t="s">
        <v>259</v>
      </c>
      <c r="G659" t="s">
        <v>36</v>
      </c>
      <c r="H659" t="s">
        <v>2733</v>
      </c>
      <c r="I659" t="s">
        <v>261</v>
      </c>
      <c r="J659" t="s">
        <v>317</v>
      </c>
      <c r="K659" t="s">
        <v>40</v>
      </c>
      <c r="L659">
        <v>16605736</v>
      </c>
      <c r="M659">
        <v>1619461</v>
      </c>
      <c r="N659">
        <v>8302492</v>
      </c>
      <c r="T659">
        <v>26527689</v>
      </c>
      <c r="V659">
        <v>26527689</v>
      </c>
      <c r="X659">
        <v>719523</v>
      </c>
      <c r="AB659">
        <v>16430</v>
      </c>
      <c r="AD659">
        <v>927887</v>
      </c>
      <c r="AI659">
        <v>1663840</v>
      </c>
      <c r="AJ659">
        <v>28191529</v>
      </c>
      <c r="AK659">
        <v>190456</v>
      </c>
      <c r="AM659">
        <v>190456</v>
      </c>
      <c r="AN659">
        <v>3544992</v>
      </c>
      <c r="AO659">
        <v>23869</v>
      </c>
      <c r="AR659">
        <v>3759317</v>
      </c>
      <c r="AT659">
        <v>3759317</v>
      </c>
      <c r="AX659">
        <v>575699</v>
      </c>
      <c r="BC659">
        <v>575699</v>
      </c>
      <c r="BD659">
        <v>4335016</v>
      </c>
      <c r="BE659">
        <v>1127400</v>
      </c>
      <c r="BK659">
        <v>330748</v>
      </c>
      <c r="BL659">
        <v>22398365</v>
      </c>
      <c r="BM659">
        <v>23856513</v>
      </c>
      <c r="BN659">
        <v>28191529</v>
      </c>
    </row>
    <row r="660" spans="1:66" hidden="1" x14ac:dyDescent="0.25">
      <c r="A660" t="s">
        <v>33</v>
      </c>
      <c r="B660" t="s">
        <v>2211</v>
      </c>
      <c r="C660">
        <v>800250382</v>
      </c>
      <c r="D660" t="s">
        <v>2287</v>
      </c>
      <c r="E660" t="s">
        <v>2734</v>
      </c>
      <c r="F660" t="s">
        <v>223</v>
      </c>
      <c r="G660" t="s">
        <v>36</v>
      </c>
      <c r="H660" t="s">
        <v>2735</v>
      </c>
      <c r="I660" t="s">
        <v>38</v>
      </c>
      <c r="J660" t="s">
        <v>38</v>
      </c>
      <c r="K660" t="s">
        <v>39</v>
      </c>
      <c r="L660">
        <v>27055413</v>
      </c>
      <c r="M660">
        <v>86100159</v>
      </c>
      <c r="N660">
        <v>41887414</v>
      </c>
      <c r="O660">
        <v>4169782</v>
      </c>
      <c r="R660">
        <v>1909741</v>
      </c>
      <c r="T660">
        <v>161122509</v>
      </c>
      <c r="V660">
        <v>161122509</v>
      </c>
      <c r="X660">
        <v>11205627</v>
      </c>
      <c r="AD660">
        <v>3216929</v>
      </c>
      <c r="AF660">
        <v>14479977</v>
      </c>
      <c r="AI660">
        <v>28902533</v>
      </c>
      <c r="AJ660">
        <v>190025042</v>
      </c>
      <c r="AK660">
        <v>3956294</v>
      </c>
      <c r="AL660">
        <v>1534161</v>
      </c>
      <c r="AM660">
        <v>5490455</v>
      </c>
      <c r="AN660">
        <v>67948525</v>
      </c>
      <c r="AP660">
        <v>46728291</v>
      </c>
      <c r="AR660">
        <v>120167271</v>
      </c>
      <c r="AT660">
        <v>120167271</v>
      </c>
      <c r="AY660">
        <v>935394</v>
      </c>
      <c r="BA660">
        <v>8877778</v>
      </c>
      <c r="BC660">
        <v>9813172</v>
      </c>
      <c r="BD660">
        <v>129980443</v>
      </c>
      <c r="BE660">
        <v>3000000</v>
      </c>
      <c r="BJ660">
        <v>3508003</v>
      </c>
      <c r="BK660">
        <v>41838337</v>
      </c>
      <c r="BL660">
        <v>11698259</v>
      </c>
      <c r="BM660">
        <v>60044599</v>
      </c>
      <c r="BN660">
        <v>190025042</v>
      </c>
    </row>
    <row r="661" spans="1:66" hidden="1" x14ac:dyDescent="0.25">
      <c r="A661" t="s">
        <v>33</v>
      </c>
      <c r="B661" t="s">
        <v>2211</v>
      </c>
      <c r="C661">
        <v>800250382</v>
      </c>
      <c r="D661" t="s">
        <v>2287</v>
      </c>
      <c r="E661" t="s">
        <v>2734</v>
      </c>
      <c r="F661" t="s">
        <v>223</v>
      </c>
      <c r="G661" t="s">
        <v>36</v>
      </c>
      <c r="H661" t="s">
        <v>2735</v>
      </c>
      <c r="I661" t="s">
        <v>38</v>
      </c>
      <c r="J661" t="s">
        <v>38</v>
      </c>
      <c r="K661" t="s">
        <v>40</v>
      </c>
      <c r="L661">
        <v>14553706</v>
      </c>
      <c r="M661">
        <v>70309854</v>
      </c>
      <c r="N661">
        <v>41877941</v>
      </c>
      <c r="O661">
        <v>3404515</v>
      </c>
      <c r="Q661">
        <v>260971</v>
      </c>
      <c r="R661">
        <v>323870</v>
      </c>
      <c r="T661">
        <v>130730857</v>
      </c>
      <c r="V661">
        <v>130730857</v>
      </c>
      <c r="X661">
        <v>36178084</v>
      </c>
      <c r="AD661">
        <v>2344088</v>
      </c>
      <c r="AF661">
        <v>13874765</v>
      </c>
      <c r="AI661">
        <v>52396937</v>
      </c>
      <c r="AJ661">
        <v>183127794</v>
      </c>
      <c r="AK661">
        <v>3000600</v>
      </c>
      <c r="AL661">
        <v>72787</v>
      </c>
      <c r="AM661">
        <v>3073387</v>
      </c>
      <c r="AN661">
        <v>74009914</v>
      </c>
      <c r="AP661">
        <v>29535400</v>
      </c>
      <c r="AR661">
        <v>106618701</v>
      </c>
      <c r="AT661">
        <v>106618701</v>
      </c>
      <c r="AY661">
        <v>773909</v>
      </c>
      <c r="BA661">
        <v>12270510</v>
      </c>
      <c r="BC661">
        <v>13044419</v>
      </c>
      <c r="BD661">
        <v>119663120</v>
      </c>
      <c r="BE661">
        <v>3000000</v>
      </c>
      <c r="BJ661">
        <v>3508003</v>
      </c>
      <c r="BK661">
        <v>41838337</v>
      </c>
      <c r="BL661">
        <v>15118334</v>
      </c>
      <c r="BM661">
        <v>63464674</v>
      </c>
      <c r="BN661">
        <v>183127794</v>
      </c>
    </row>
    <row r="662" spans="1:66" hidden="1" x14ac:dyDescent="0.25">
      <c r="A662" t="s">
        <v>33</v>
      </c>
      <c r="B662" t="s">
        <v>2211</v>
      </c>
      <c r="C662">
        <v>800251038</v>
      </c>
      <c r="D662" t="s">
        <v>2287</v>
      </c>
      <c r="E662" t="s">
        <v>425</v>
      </c>
      <c r="F662" t="s">
        <v>66</v>
      </c>
      <c r="G662" t="s">
        <v>51</v>
      </c>
      <c r="H662" t="s">
        <v>426</v>
      </c>
      <c r="I662" t="s">
        <v>38</v>
      </c>
      <c r="J662" t="s">
        <v>38</v>
      </c>
      <c r="K662" t="s">
        <v>39</v>
      </c>
      <c r="L662">
        <v>29652945</v>
      </c>
      <c r="M662">
        <v>13101760</v>
      </c>
      <c r="N662">
        <v>5829351</v>
      </c>
      <c r="Q662">
        <v>313917</v>
      </c>
      <c r="R662">
        <v>20839</v>
      </c>
      <c r="T662">
        <v>48918812</v>
      </c>
      <c r="V662">
        <v>48918812</v>
      </c>
      <c r="X662">
        <v>15351022</v>
      </c>
      <c r="AD662">
        <v>1065878</v>
      </c>
      <c r="AI662">
        <v>16416900</v>
      </c>
      <c r="AJ662">
        <v>65335712</v>
      </c>
      <c r="AK662">
        <v>604798</v>
      </c>
      <c r="AM662">
        <v>604798</v>
      </c>
      <c r="AN662">
        <v>11242817</v>
      </c>
      <c r="AO662">
        <v>8675413</v>
      </c>
      <c r="AP662">
        <v>479066</v>
      </c>
      <c r="AQ662">
        <v>1162</v>
      </c>
      <c r="AR662">
        <v>21003256</v>
      </c>
      <c r="AT662">
        <v>21003256</v>
      </c>
      <c r="BA662">
        <v>5437875</v>
      </c>
      <c r="BC662">
        <v>5437875</v>
      </c>
      <c r="BD662">
        <v>26441131</v>
      </c>
      <c r="BE662">
        <v>10693703</v>
      </c>
      <c r="BK662">
        <v>5422407</v>
      </c>
      <c r="BL662">
        <v>22778471</v>
      </c>
      <c r="BM662">
        <v>38894581</v>
      </c>
      <c r="BN662">
        <v>65335712</v>
      </c>
    </row>
    <row r="663" spans="1:66" hidden="1" x14ac:dyDescent="0.25">
      <c r="A663" t="s">
        <v>33</v>
      </c>
      <c r="B663" t="s">
        <v>2211</v>
      </c>
      <c r="C663">
        <v>800251038</v>
      </c>
      <c r="D663" t="s">
        <v>2287</v>
      </c>
      <c r="E663" t="s">
        <v>425</v>
      </c>
      <c r="F663" t="s">
        <v>66</v>
      </c>
      <c r="G663" t="s">
        <v>51</v>
      </c>
      <c r="H663" t="s">
        <v>426</v>
      </c>
      <c r="I663" t="s">
        <v>38</v>
      </c>
      <c r="J663" t="s">
        <v>38</v>
      </c>
      <c r="K663" t="s">
        <v>40</v>
      </c>
      <c r="L663">
        <v>27172112</v>
      </c>
      <c r="M663">
        <v>8424166</v>
      </c>
      <c r="N663">
        <v>3192112</v>
      </c>
      <c r="Q663">
        <v>312273</v>
      </c>
      <c r="R663">
        <v>107626</v>
      </c>
      <c r="T663">
        <v>39208289</v>
      </c>
      <c r="V663">
        <v>39208289</v>
      </c>
      <c r="X663">
        <v>8817644</v>
      </c>
      <c r="AD663">
        <v>1121235</v>
      </c>
      <c r="AI663">
        <v>9938879</v>
      </c>
      <c r="AJ663">
        <v>49147168</v>
      </c>
      <c r="AK663">
        <v>650686</v>
      </c>
      <c r="AM663">
        <v>650686</v>
      </c>
      <c r="AN663">
        <v>10171096</v>
      </c>
      <c r="AO663">
        <v>5790943</v>
      </c>
      <c r="AP663">
        <v>1299297</v>
      </c>
      <c r="AQ663">
        <v>3009</v>
      </c>
      <c r="AR663">
        <v>17915031</v>
      </c>
      <c r="AT663">
        <v>17915031</v>
      </c>
      <c r="BD663">
        <v>17915031</v>
      </c>
      <c r="BE663">
        <v>10693703</v>
      </c>
      <c r="BK663">
        <v>5422407</v>
      </c>
      <c r="BL663">
        <v>15116027</v>
      </c>
      <c r="BM663">
        <v>31232137</v>
      </c>
      <c r="BN663">
        <v>49147168</v>
      </c>
    </row>
    <row r="664" spans="1:66" hidden="1" x14ac:dyDescent="0.25">
      <c r="A664" t="s">
        <v>33</v>
      </c>
      <c r="B664" t="s">
        <v>2211</v>
      </c>
      <c r="C664">
        <v>800251163</v>
      </c>
      <c r="D664" t="s">
        <v>2287</v>
      </c>
      <c r="E664" t="s">
        <v>2277</v>
      </c>
      <c r="F664" t="s">
        <v>35</v>
      </c>
      <c r="G664" t="s">
        <v>36</v>
      </c>
      <c r="H664" t="s">
        <v>37</v>
      </c>
      <c r="I664" t="s">
        <v>38</v>
      </c>
      <c r="J664" t="s">
        <v>38</v>
      </c>
      <c r="K664" t="s">
        <v>39</v>
      </c>
      <c r="L664">
        <v>1095721974</v>
      </c>
      <c r="M664">
        <v>505622315</v>
      </c>
      <c r="N664">
        <v>104277304</v>
      </c>
      <c r="Q664">
        <v>223091399</v>
      </c>
      <c r="R664">
        <v>29551136</v>
      </c>
      <c r="T664">
        <v>1958264128</v>
      </c>
      <c r="V664">
        <v>1958264128</v>
      </c>
      <c r="X664">
        <v>4811039193</v>
      </c>
      <c r="Z664">
        <v>233406140</v>
      </c>
      <c r="AB664">
        <v>8286929</v>
      </c>
      <c r="AG664">
        <v>3523245</v>
      </c>
      <c r="AI664">
        <v>5056255507</v>
      </c>
      <c r="AJ664">
        <v>7014519635</v>
      </c>
      <c r="AL664">
        <v>6057494</v>
      </c>
      <c r="AM664">
        <v>6057494</v>
      </c>
      <c r="AN664">
        <v>240287049</v>
      </c>
      <c r="AO664">
        <v>663712726</v>
      </c>
      <c r="AP664">
        <v>104578676</v>
      </c>
      <c r="AQ664">
        <v>4172040</v>
      </c>
      <c r="AR664">
        <v>1018807985</v>
      </c>
      <c r="AT664">
        <v>1018807985</v>
      </c>
      <c r="AV664">
        <v>168192052</v>
      </c>
      <c r="AW664">
        <v>168192052</v>
      </c>
      <c r="AX664">
        <v>9918495</v>
      </c>
      <c r="AY664">
        <v>342010560</v>
      </c>
      <c r="BA664">
        <v>1548301077</v>
      </c>
      <c r="BC664">
        <v>2068422184</v>
      </c>
      <c r="BD664">
        <v>3087230169</v>
      </c>
      <c r="BE664">
        <v>155309339</v>
      </c>
      <c r="BK664">
        <v>77654670</v>
      </c>
      <c r="BL664">
        <v>3694325457</v>
      </c>
      <c r="BM664">
        <v>3927289466</v>
      </c>
      <c r="BN664">
        <v>7014519635</v>
      </c>
    </row>
    <row r="665" spans="1:66" hidden="1" x14ac:dyDescent="0.25">
      <c r="A665" t="s">
        <v>33</v>
      </c>
      <c r="B665" t="s">
        <v>2211</v>
      </c>
      <c r="C665">
        <v>800251163</v>
      </c>
      <c r="D665" t="s">
        <v>2287</v>
      </c>
      <c r="E665" t="s">
        <v>2277</v>
      </c>
      <c r="F665" t="s">
        <v>35</v>
      </c>
      <c r="G665" t="s">
        <v>36</v>
      </c>
      <c r="H665" t="s">
        <v>37</v>
      </c>
      <c r="I665" t="s">
        <v>38</v>
      </c>
      <c r="J665" t="s">
        <v>38</v>
      </c>
      <c r="K665" t="s">
        <v>40</v>
      </c>
      <c r="L665">
        <v>766010284</v>
      </c>
      <c r="M665">
        <v>619307780</v>
      </c>
      <c r="N665">
        <v>98812467</v>
      </c>
      <c r="Q665">
        <v>120942367</v>
      </c>
      <c r="R665">
        <v>16930444</v>
      </c>
      <c r="T665">
        <v>1622003342</v>
      </c>
      <c r="V665">
        <v>1622003342</v>
      </c>
      <c r="X665">
        <v>5058919908</v>
      </c>
      <c r="Z665">
        <v>250407058</v>
      </c>
      <c r="AB665">
        <v>8979822</v>
      </c>
      <c r="AG665">
        <v>2427930</v>
      </c>
      <c r="AI665">
        <v>5320734718</v>
      </c>
      <c r="AJ665">
        <v>6942738060</v>
      </c>
      <c r="AL665">
        <v>5591867</v>
      </c>
      <c r="AM665">
        <v>5591867</v>
      </c>
      <c r="AN665">
        <v>181492802</v>
      </c>
      <c r="AO665">
        <v>331517150</v>
      </c>
      <c r="AP665">
        <v>104597178</v>
      </c>
      <c r="AQ665">
        <v>20116961</v>
      </c>
      <c r="AR665">
        <v>643315958</v>
      </c>
      <c r="AT665">
        <v>643315958</v>
      </c>
      <c r="AV665">
        <v>114050965</v>
      </c>
      <c r="AW665">
        <v>114050965</v>
      </c>
      <c r="AX665">
        <v>22825221</v>
      </c>
      <c r="AY665">
        <v>289510861</v>
      </c>
      <c r="BA665">
        <v>1626459336</v>
      </c>
      <c r="BC665">
        <v>2052846383</v>
      </c>
      <c r="BD665">
        <v>2696162341</v>
      </c>
      <c r="BE665">
        <v>155309339</v>
      </c>
      <c r="BK665">
        <v>77654670</v>
      </c>
      <c r="BL665">
        <v>4013611710</v>
      </c>
      <c r="BM665">
        <v>4246575719</v>
      </c>
      <c r="BN665">
        <v>6942738060</v>
      </c>
    </row>
    <row r="666" spans="1:66" hidden="1" x14ac:dyDescent="0.25">
      <c r="A666" t="s">
        <v>33</v>
      </c>
      <c r="B666" t="s">
        <v>2211</v>
      </c>
      <c r="C666">
        <v>800251370</v>
      </c>
      <c r="D666" t="s">
        <v>2287</v>
      </c>
      <c r="E666" t="s">
        <v>2736</v>
      </c>
      <c r="F666" t="s">
        <v>310</v>
      </c>
      <c r="G666" t="s">
        <v>45</v>
      </c>
      <c r="H666" t="s">
        <v>2737</v>
      </c>
      <c r="I666" t="s">
        <v>57</v>
      </c>
      <c r="J666" t="s">
        <v>83</v>
      </c>
      <c r="K666" t="s">
        <v>39</v>
      </c>
      <c r="L666">
        <v>19450</v>
      </c>
      <c r="M666">
        <v>625661</v>
      </c>
      <c r="N666">
        <v>103712</v>
      </c>
      <c r="O666">
        <v>87912</v>
      </c>
      <c r="P666">
        <v>0</v>
      </c>
      <c r="Q666">
        <v>0</v>
      </c>
      <c r="R666">
        <v>2887</v>
      </c>
      <c r="S666">
        <v>0</v>
      </c>
      <c r="T666">
        <v>839622</v>
      </c>
      <c r="U666">
        <v>0</v>
      </c>
      <c r="V666">
        <v>839622</v>
      </c>
      <c r="W666">
        <v>0</v>
      </c>
      <c r="X666">
        <v>1427375</v>
      </c>
      <c r="Y666">
        <v>0</v>
      </c>
      <c r="Z666">
        <v>0</v>
      </c>
      <c r="AA666">
        <v>0</v>
      </c>
      <c r="AB666">
        <v>0</v>
      </c>
      <c r="AC666">
        <v>0</v>
      </c>
      <c r="AD666">
        <v>0</v>
      </c>
      <c r="AE666">
        <v>0</v>
      </c>
      <c r="AF666">
        <v>0</v>
      </c>
      <c r="AG666">
        <v>0</v>
      </c>
      <c r="AH666">
        <v>0</v>
      </c>
      <c r="AI666">
        <v>1427375</v>
      </c>
      <c r="AJ666">
        <v>2266997</v>
      </c>
      <c r="AK666">
        <v>98319</v>
      </c>
      <c r="AL666">
        <v>0</v>
      </c>
      <c r="AM666">
        <v>98319</v>
      </c>
      <c r="AN666">
        <v>333646</v>
      </c>
      <c r="AO666">
        <v>19774</v>
      </c>
      <c r="AP666">
        <v>64496</v>
      </c>
      <c r="AQ666">
        <v>27992</v>
      </c>
      <c r="AR666">
        <v>544227</v>
      </c>
      <c r="AS666">
        <v>0</v>
      </c>
      <c r="AT666">
        <v>544227</v>
      </c>
      <c r="AU666">
        <v>0</v>
      </c>
      <c r="AV666">
        <v>0</v>
      </c>
      <c r="AW666">
        <v>0</v>
      </c>
      <c r="AX666">
        <v>0</v>
      </c>
      <c r="AY666">
        <v>45622</v>
      </c>
      <c r="AZ666">
        <v>0</v>
      </c>
      <c r="BA666">
        <v>144444</v>
      </c>
      <c r="BB666">
        <v>371871</v>
      </c>
      <c r="BC666">
        <v>561937</v>
      </c>
      <c r="BD666">
        <v>1106164</v>
      </c>
      <c r="BE666">
        <v>200000</v>
      </c>
      <c r="BF666">
        <v>0</v>
      </c>
      <c r="BG666">
        <v>0</v>
      </c>
      <c r="BH666">
        <v>0</v>
      </c>
      <c r="BI666">
        <v>131240</v>
      </c>
      <c r="BJ666">
        <v>0</v>
      </c>
      <c r="BK666">
        <v>30895</v>
      </c>
      <c r="BL666">
        <v>798698</v>
      </c>
      <c r="BM666">
        <v>1160833</v>
      </c>
      <c r="BN666">
        <v>2266997</v>
      </c>
    </row>
    <row r="667" spans="1:66" hidden="1" x14ac:dyDescent="0.25">
      <c r="A667" t="s">
        <v>33</v>
      </c>
      <c r="B667" t="s">
        <v>2211</v>
      </c>
      <c r="C667">
        <v>800251370</v>
      </c>
      <c r="D667" t="s">
        <v>2287</v>
      </c>
      <c r="E667" t="s">
        <v>2736</v>
      </c>
      <c r="F667" t="s">
        <v>310</v>
      </c>
      <c r="G667" t="s">
        <v>45</v>
      </c>
      <c r="H667" t="s">
        <v>2737</v>
      </c>
      <c r="I667" t="s">
        <v>57</v>
      </c>
      <c r="J667" t="s">
        <v>83</v>
      </c>
      <c r="K667" t="s">
        <v>40</v>
      </c>
      <c r="L667">
        <v>32147</v>
      </c>
      <c r="M667">
        <v>535199</v>
      </c>
      <c r="N667">
        <v>161787</v>
      </c>
      <c r="O667">
        <v>117717</v>
      </c>
      <c r="P667">
        <v>0</v>
      </c>
      <c r="Q667">
        <v>0</v>
      </c>
      <c r="R667">
        <v>2210</v>
      </c>
      <c r="S667">
        <v>0</v>
      </c>
      <c r="T667">
        <v>849060</v>
      </c>
      <c r="U667">
        <v>0</v>
      </c>
      <c r="V667">
        <v>849060</v>
      </c>
      <c r="W667">
        <v>0</v>
      </c>
      <c r="X667">
        <v>1429524</v>
      </c>
      <c r="Y667">
        <v>0</v>
      </c>
      <c r="Z667">
        <v>0</v>
      </c>
      <c r="AA667">
        <v>0</v>
      </c>
      <c r="AB667">
        <v>0</v>
      </c>
      <c r="AC667">
        <v>0</v>
      </c>
      <c r="AD667">
        <v>0</v>
      </c>
      <c r="AE667">
        <v>0</v>
      </c>
      <c r="AF667">
        <v>0</v>
      </c>
      <c r="AG667">
        <v>0</v>
      </c>
      <c r="AH667">
        <v>0</v>
      </c>
      <c r="AI667">
        <v>1429524</v>
      </c>
      <c r="AJ667">
        <v>2278584</v>
      </c>
      <c r="AK667">
        <v>80074</v>
      </c>
      <c r="AL667">
        <v>0</v>
      </c>
      <c r="AM667">
        <v>80074</v>
      </c>
      <c r="AN667">
        <v>348707</v>
      </c>
      <c r="AO667">
        <v>18760</v>
      </c>
      <c r="AP667">
        <v>111181</v>
      </c>
      <c r="AQ667">
        <v>2097</v>
      </c>
      <c r="AR667">
        <v>560819</v>
      </c>
      <c r="AS667">
        <v>0</v>
      </c>
      <c r="AT667">
        <v>560819</v>
      </c>
      <c r="AU667">
        <v>0</v>
      </c>
      <c r="AV667">
        <v>0</v>
      </c>
      <c r="AW667">
        <v>0</v>
      </c>
      <c r="AX667">
        <v>0</v>
      </c>
      <c r="AY667">
        <v>24507</v>
      </c>
      <c r="AZ667">
        <v>0</v>
      </c>
      <c r="BA667">
        <v>191781</v>
      </c>
      <c r="BB667">
        <v>411715</v>
      </c>
      <c r="BC667">
        <v>628003</v>
      </c>
      <c r="BD667">
        <v>1188822</v>
      </c>
      <c r="BE667">
        <v>200000</v>
      </c>
      <c r="BF667">
        <v>0</v>
      </c>
      <c r="BG667">
        <v>0</v>
      </c>
      <c r="BH667">
        <v>0</v>
      </c>
      <c r="BI667">
        <v>131240</v>
      </c>
      <c r="BJ667">
        <v>0</v>
      </c>
      <c r="BK667">
        <v>30895</v>
      </c>
      <c r="BL667">
        <v>727627</v>
      </c>
      <c r="BM667">
        <v>1089762</v>
      </c>
      <c r="BN667">
        <v>2278584</v>
      </c>
    </row>
    <row r="668" spans="1:66" hidden="1" x14ac:dyDescent="0.25">
      <c r="A668" t="s">
        <v>33</v>
      </c>
      <c r="B668" t="s">
        <v>2211</v>
      </c>
      <c r="C668">
        <v>800251760</v>
      </c>
      <c r="D668" t="s">
        <v>2287</v>
      </c>
      <c r="E668" t="s">
        <v>2738</v>
      </c>
      <c r="F668" t="s">
        <v>223</v>
      </c>
      <c r="G668" t="s">
        <v>36</v>
      </c>
      <c r="H668" t="s">
        <v>2739</v>
      </c>
      <c r="I668" t="s">
        <v>38</v>
      </c>
      <c r="J668" t="s">
        <v>38</v>
      </c>
      <c r="K668" t="s">
        <v>39</v>
      </c>
      <c r="L668">
        <v>7987740</v>
      </c>
      <c r="M668">
        <v>60494205</v>
      </c>
      <c r="N668">
        <v>53564969</v>
      </c>
      <c r="O668">
        <v>8821557</v>
      </c>
      <c r="Q668">
        <v>139222</v>
      </c>
      <c r="T668">
        <v>131007693</v>
      </c>
      <c r="V668">
        <v>131007693</v>
      </c>
      <c r="X668">
        <v>6013118</v>
      </c>
      <c r="Z668">
        <v>115814</v>
      </c>
      <c r="AD668">
        <v>8167737</v>
      </c>
      <c r="AF668">
        <v>5211378</v>
      </c>
      <c r="AG668">
        <v>362707</v>
      </c>
      <c r="AI668">
        <v>19870754</v>
      </c>
      <c r="AJ668">
        <v>150878447</v>
      </c>
      <c r="AK668">
        <v>66028</v>
      </c>
      <c r="AM668">
        <v>66028</v>
      </c>
      <c r="AN668">
        <v>64235632</v>
      </c>
      <c r="AO668">
        <v>4233419</v>
      </c>
      <c r="AP668">
        <v>8090882</v>
      </c>
      <c r="AQ668">
        <v>2145081</v>
      </c>
      <c r="AR668">
        <v>78771042</v>
      </c>
      <c r="AT668">
        <v>78771042</v>
      </c>
      <c r="BA668">
        <v>14800000</v>
      </c>
      <c r="BC668">
        <v>14800000</v>
      </c>
      <c r="BD668">
        <v>93571042</v>
      </c>
      <c r="BE668">
        <v>230128</v>
      </c>
      <c r="BF668">
        <v>8782870</v>
      </c>
      <c r="BJ668">
        <v>540768</v>
      </c>
      <c r="BK668">
        <v>10803979</v>
      </c>
      <c r="BL668">
        <v>36949660</v>
      </c>
      <c r="BM668">
        <v>57307405</v>
      </c>
      <c r="BN668">
        <v>150878447</v>
      </c>
    </row>
    <row r="669" spans="1:66" hidden="1" x14ac:dyDescent="0.25">
      <c r="A669" t="s">
        <v>33</v>
      </c>
      <c r="B669" t="s">
        <v>2211</v>
      </c>
      <c r="C669">
        <v>800251760</v>
      </c>
      <c r="D669" t="s">
        <v>2287</v>
      </c>
      <c r="E669" t="s">
        <v>2738</v>
      </c>
      <c r="F669" t="s">
        <v>223</v>
      </c>
      <c r="G669" t="s">
        <v>36</v>
      </c>
      <c r="H669" t="s">
        <v>2739</v>
      </c>
      <c r="I669" t="s">
        <v>38</v>
      </c>
      <c r="J669" t="s">
        <v>38</v>
      </c>
      <c r="K669" t="s">
        <v>40</v>
      </c>
      <c r="L669">
        <v>14578438</v>
      </c>
      <c r="M669">
        <v>54620439</v>
      </c>
      <c r="N669">
        <v>46641116</v>
      </c>
      <c r="O669">
        <v>1807036</v>
      </c>
      <c r="Q669">
        <v>34866</v>
      </c>
      <c r="T669">
        <v>117681895</v>
      </c>
      <c r="V669">
        <v>117681895</v>
      </c>
      <c r="X669">
        <v>11442134</v>
      </c>
      <c r="Z669">
        <v>279707</v>
      </c>
      <c r="AD669">
        <v>8310843</v>
      </c>
      <c r="AF669">
        <v>6385342</v>
      </c>
      <c r="AG669">
        <v>614509</v>
      </c>
      <c r="AI669">
        <v>27032535</v>
      </c>
      <c r="AJ669">
        <v>144714430</v>
      </c>
      <c r="AK669">
        <v>66028</v>
      </c>
      <c r="AM669">
        <v>66028</v>
      </c>
      <c r="AN669">
        <v>60708957</v>
      </c>
      <c r="AP669">
        <v>8295882</v>
      </c>
      <c r="AQ669">
        <v>1900777</v>
      </c>
      <c r="AR669">
        <v>70971644</v>
      </c>
      <c r="AT669">
        <v>70971644</v>
      </c>
      <c r="BA669">
        <v>22200000</v>
      </c>
      <c r="BC669">
        <v>22200000</v>
      </c>
      <c r="BD669">
        <v>93171644</v>
      </c>
      <c r="BE669">
        <v>230128</v>
      </c>
      <c r="BF669">
        <v>8782870</v>
      </c>
      <c r="BJ669">
        <v>3677547</v>
      </c>
      <c r="BK669">
        <v>10803979</v>
      </c>
      <c r="BL669">
        <v>28048262</v>
      </c>
      <c r="BM669">
        <v>51542786</v>
      </c>
      <c r="BN669">
        <v>144714430</v>
      </c>
    </row>
    <row r="670" spans="1:66" hidden="1" x14ac:dyDescent="0.25">
      <c r="A670" t="s">
        <v>33</v>
      </c>
      <c r="B670" t="s">
        <v>2211</v>
      </c>
      <c r="C670">
        <v>800252589</v>
      </c>
      <c r="D670" t="s">
        <v>2287</v>
      </c>
      <c r="E670" t="s">
        <v>427</v>
      </c>
      <c r="F670" t="s">
        <v>63</v>
      </c>
      <c r="G670" t="s">
        <v>45</v>
      </c>
      <c r="H670" t="s">
        <v>428</v>
      </c>
      <c r="I670" t="s">
        <v>38</v>
      </c>
      <c r="J670" t="s">
        <v>38</v>
      </c>
      <c r="K670" t="s">
        <v>39</v>
      </c>
      <c r="L670">
        <v>9970789</v>
      </c>
      <c r="M670">
        <v>22329238</v>
      </c>
      <c r="N670">
        <v>6014583</v>
      </c>
      <c r="O670">
        <v>5955855</v>
      </c>
      <c r="T670">
        <v>44270465</v>
      </c>
      <c r="V670">
        <v>44270465</v>
      </c>
      <c r="X670">
        <v>571212</v>
      </c>
      <c r="AB670">
        <v>3244090</v>
      </c>
      <c r="AD670">
        <v>631268</v>
      </c>
      <c r="AI670">
        <v>4446570</v>
      </c>
      <c r="AJ670">
        <v>48717035</v>
      </c>
      <c r="AK670">
        <v>4764330</v>
      </c>
      <c r="AL670">
        <v>1180627</v>
      </c>
      <c r="AM670">
        <v>5944957</v>
      </c>
      <c r="AN670">
        <v>9021135</v>
      </c>
      <c r="AO670">
        <v>4065065</v>
      </c>
      <c r="AQ670">
        <v>9038431</v>
      </c>
      <c r="AR670">
        <v>28069588</v>
      </c>
      <c r="AT670">
        <v>28069588</v>
      </c>
      <c r="AV670">
        <v>98564</v>
      </c>
      <c r="AW670">
        <v>98564</v>
      </c>
      <c r="BB670">
        <v>402005</v>
      </c>
      <c r="BC670">
        <v>500569</v>
      </c>
      <c r="BD670">
        <v>28570157</v>
      </c>
      <c r="BE670">
        <v>13795683</v>
      </c>
      <c r="BK670">
        <v>892516</v>
      </c>
      <c r="BL670">
        <v>5458679</v>
      </c>
      <c r="BM670">
        <v>20146878</v>
      </c>
      <c r="BN670">
        <v>48717035</v>
      </c>
    </row>
    <row r="671" spans="1:66" hidden="1" x14ac:dyDescent="0.25">
      <c r="A671" t="s">
        <v>33</v>
      </c>
      <c r="B671" t="s">
        <v>2211</v>
      </c>
      <c r="C671">
        <v>800252589</v>
      </c>
      <c r="D671" t="s">
        <v>2287</v>
      </c>
      <c r="E671" t="s">
        <v>427</v>
      </c>
      <c r="F671" t="s">
        <v>63</v>
      </c>
      <c r="G671" t="s">
        <v>45</v>
      </c>
      <c r="H671" t="s">
        <v>428</v>
      </c>
      <c r="I671" t="s">
        <v>38</v>
      </c>
      <c r="J671" t="s">
        <v>38</v>
      </c>
      <c r="K671" t="s">
        <v>40</v>
      </c>
      <c r="L671">
        <v>3361442</v>
      </c>
      <c r="M671">
        <v>60527359</v>
      </c>
      <c r="N671">
        <v>9423755</v>
      </c>
      <c r="O671">
        <v>5881434</v>
      </c>
      <c r="R671">
        <v>263025</v>
      </c>
      <c r="T671">
        <v>79457015</v>
      </c>
      <c r="V671">
        <v>79457015</v>
      </c>
      <c r="X671">
        <v>529685</v>
      </c>
      <c r="AB671">
        <v>1337318</v>
      </c>
      <c r="AD671">
        <v>788586</v>
      </c>
      <c r="AI671">
        <v>2655589</v>
      </c>
      <c r="AJ671">
        <v>82112604</v>
      </c>
      <c r="AK671">
        <v>5021935</v>
      </c>
      <c r="AL671">
        <v>1869351</v>
      </c>
      <c r="AM671">
        <v>6891286</v>
      </c>
      <c r="AN671">
        <v>48821359</v>
      </c>
      <c r="AO671">
        <v>3297216</v>
      </c>
      <c r="AQ671">
        <v>999055</v>
      </c>
      <c r="AR671">
        <v>60008916</v>
      </c>
      <c r="AT671">
        <v>60008916</v>
      </c>
      <c r="AV671">
        <v>102035</v>
      </c>
      <c r="AW671">
        <v>102035</v>
      </c>
      <c r="BB671">
        <v>812754</v>
      </c>
      <c r="BC671">
        <v>914789</v>
      </c>
      <c r="BD671">
        <v>60923705</v>
      </c>
      <c r="BE671">
        <v>13795683</v>
      </c>
      <c r="BK671">
        <v>892516</v>
      </c>
      <c r="BL671">
        <v>6500700</v>
      </c>
      <c r="BM671">
        <v>21188899</v>
      </c>
      <c r="BN671">
        <v>82112604</v>
      </c>
    </row>
    <row r="672" spans="1:66" hidden="1" x14ac:dyDescent="0.25">
      <c r="A672" t="s">
        <v>33</v>
      </c>
      <c r="B672" t="s">
        <v>2211</v>
      </c>
      <c r="C672">
        <v>800253307</v>
      </c>
      <c r="D672" t="s">
        <v>2287</v>
      </c>
      <c r="E672" t="s">
        <v>429</v>
      </c>
      <c r="F672" t="s">
        <v>430</v>
      </c>
      <c r="G672" t="s">
        <v>51</v>
      </c>
      <c r="H672" t="s">
        <v>431</v>
      </c>
      <c r="I672" t="s">
        <v>38</v>
      </c>
      <c r="J672" t="s">
        <v>38</v>
      </c>
      <c r="K672" t="s">
        <v>39</v>
      </c>
      <c r="L672">
        <v>773990</v>
      </c>
      <c r="M672">
        <v>16274989</v>
      </c>
      <c r="N672">
        <v>9622297</v>
      </c>
      <c r="O672">
        <v>1194630</v>
      </c>
      <c r="R672">
        <v>44919</v>
      </c>
      <c r="T672">
        <v>27910825</v>
      </c>
      <c r="V672">
        <v>27910825</v>
      </c>
      <c r="X672">
        <v>211194</v>
      </c>
      <c r="Z672">
        <v>111597</v>
      </c>
      <c r="AI672">
        <v>322791</v>
      </c>
      <c r="AJ672">
        <v>28233616</v>
      </c>
      <c r="AL672">
        <v>157704</v>
      </c>
      <c r="AM672">
        <v>157704</v>
      </c>
      <c r="AN672">
        <v>8484554</v>
      </c>
      <c r="AO672">
        <v>459000</v>
      </c>
      <c r="AQ672">
        <v>39005</v>
      </c>
      <c r="AR672">
        <v>9140263</v>
      </c>
      <c r="AT672">
        <v>9140263</v>
      </c>
      <c r="AY672">
        <v>319687</v>
      </c>
      <c r="BB672">
        <v>222112</v>
      </c>
      <c r="BC672">
        <v>541799</v>
      </c>
      <c r="BD672">
        <v>9682062</v>
      </c>
      <c r="BE672">
        <v>1185690</v>
      </c>
      <c r="BK672">
        <v>592845</v>
      </c>
      <c r="BL672">
        <v>16773019</v>
      </c>
      <c r="BM672">
        <v>18551554</v>
      </c>
      <c r="BN672">
        <v>28233616</v>
      </c>
    </row>
    <row r="673" spans="1:66" hidden="1" x14ac:dyDescent="0.25">
      <c r="A673" t="s">
        <v>33</v>
      </c>
      <c r="B673" t="s">
        <v>2211</v>
      </c>
      <c r="C673">
        <v>800253307</v>
      </c>
      <c r="D673" t="s">
        <v>2287</v>
      </c>
      <c r="E673" t="s">
        <v>429</v>
      </c>
      <c r="F673" t="s">
        <v>430</v>
      </c>
      <c r="G673" t="s">
        <v>51</v>
      </c>
      <c r="H673" t="s">
        <v>431</v>
      </c>
      <c r="I673" t="s">
        <v>38</v>
      </c>
      <c r="J673" t="s">
        <v>38</v>
      </c>
      <c r="K673" t="s">
        <v>40</v>
      </c>
      <c r="L673">
        <v>1091832</v>
      </c>
      <c r="M673">
        <v>16452536</v>
      </c>
      <c r="N673">
        <v>10762663</v>
      </c>
      <c r="O673">
        <v>1574349</v>
      </c>
      <c r="R673">
        <v>30782</v>
      </c>
      <c r="T673">
        <v>29912162</v>
      </c>
      <c r="V673">
        <v>29912162</v>
      </c>
      <c r="X673">
        <v>242810</v>
      </c>
      <c r="Z673">
        <v>78543</v>
      </c>
      <c r="AI673">
        <v>321353</v>
      </c>
      <c r="AJ673">
        <v>30233515</v>
      </c>
      <c r="AL673">
        <v>197891</v>
      </c>
      <c r="AM673">
        <v>197891</v>
      </c>
      <c r="AN673">
        <v>10883931</v>
      </c>
      <c r="AO673">
        <v>67913</v>
      </c>
      <c r="AQ673">
        <v>32912</v>
      </c>
      <c r="AR673">
        <v>11182647</v>
      </c>
      <c r="AT673">
        <v>11182647</v>
      </c>
      <c r="AY673">
        <v>1027197</v>
      </c>
      <c r="BB673">
        <v>260270</v>
      </c>
      <c r="BC673">
        <v>1287467</v>
      </c>
      <c r="BD673">
        <v>12470114</v>
      </c>
      <c r="BE673">
        <v>1185690</v>
      </c>
      <c r="BK673">
        <v>592845</v>
      </c>
      <c r="BL673">
        <v>15984866</v>
      </c>
      <c r="BM673">
        <v>17763401</v>
      </c>
      <c r="BN673">
        <v>30233515</v>
      </c>
    </row>
    <row r="674" spans="1:66" hidden="1" x14ac:dyDescent="0.25">
      <c r="A674" t="s">
        <v>33</v>
      </c>
      <c r="B674" t="s">
        <v>2211</v>
      </c>
      <c r="C674">
        <v>800254270</v>
      </c>
      <c r="D674" t="s">
        <v>2287</v>
      </c>
      <c r="E674" t="s">
        <v>2740</v>
      </c>
      <c r="F674" t="s">
        <v>63</v>
      </c>
      <c r="G674" t="s">
        <v>45</v>
      </c>
      <c r="H674" t="s">
        <v>432</v>
      </c>
      <c r="I674" t="s">
        <v>57</v>
      </c>
      <c r="J674" t="s">
        <v>237</v>
      </c>
      <c r="K674" t="s">
        <v>39</v>
      </c>
      <c r="L674">
        <v>17004447</v>
      </c>
      <c r="M674">
        <v>7014053</v>
      </c>
      <c r="N674">
        <v>4337887</v>
      </c>
      <c r="T674">
        <v>28356387</v>
      </c>
      <c r="V674">
        <v>28356387</v>
      </c>
      <c r="X674">
        <v>8487792</v>
      </c>
      <c r="Z674">
        <v>230275</v>
      </c>
      <c r="AI674">
        <v>8718067</v>
      </c>
      <c r="AJ674">
        <v>37074454</v>
      </c>
      <c r="AK674">
        <v>257190</v>
      </c>
      <c r="AL674">
        <v>4117</v>
      </c>
      <c r="AM674">
        <v>261307</v>
      </c>
      <c r="AN674">
        <v>9305822</v>
      </c>
      <c r="AR674">
        <v>9567129</v>
      </c>
      <c r="AT674">
        <v>9567129</v>
      </c>
      <c r="AX674">
        <v>0</v>
      </c>
      <c r="AY674">
        <v>1217817</v>
      </c>
      <c r="BC674">
        <v>1217817</v>
      </c>
      <c r="BD674">
        <v>10784946</v>
      </c>
      <c r="BE674">
        <v>2777860</v>
      </c>
      <c r="BK674">
        <v>10410317</v>
      </c>
      <c r="BL674">
        <v>13101331</v>
      </c>
      <c r="BM674">
        <v>26289508</v>
      </c>
      <c r="BN674">
        <v>37074454</v>
      </c>
    </row>
    <row r="675" spans="1:66" hidden="1" x14ac:dyDescent="0.25">
      <c r="A675" t="s">
        <v>33</v>
      </c>
      <c r="B675" t="s">
        <v>2211</v>
      </c>
      <c r="C675">
        <v>800254270</v>
      </c>
      <c r="D675" t="s">
        <v>2287</v>
      </c>
      <c r="E675" t="s">
        <v>2740</v>
      </c>
      <c r="F675" t="s">
        <v>63</v>
      </c>
      <c r="G675" t="s">
        <v>45</v>
      </c>
      <c r="H675" t="s">
        <v>432</v>
      </c>
      <c r="I675" t="s">
        <v>57</v>
      </c>
      <c r="J675" t="s">
        <v>237</v>
      </c>
      <c r="K675" t="s">
        <v>40</v>
      </c>
      <c r="L675">
        <v>17379614</v>
      </c>
      <c r="M675">
        <v>7595463</v>
      </c>
      <c r="N675">
        <v>6680563</v>
      </c>
      <c r="T675">
        <v>31655640</v>
      </c>
      <c r="V675">
        <v>31655640</v>
      </c>
      <c r="X675">
        <v>8766390</v>
      </c>
      <c r="Z675">
        <v>252904</v>
      </c>
      <c r="AI675">
        <v>9019294</v>
      </c>
      <c r="AJ675">
        <v>40674934</v>
      </c>
      <c r="AK675">
        <v>196480</v>
      </c>
      <c r="AL675">
        <v>21850</v>
      </c>
      <c r="AM675">
        <v>218330</v>
      </c>
      <c r="AN675">
        <v>11611460</v>
      </c>
      <c r="AR675">
        <v>11829790</v>
      </c>
      <c r="AT675">
        <v>11829790</v>
      </c>
      <c r="AX675">
        <v>51818</v>
      </c>
      <c r="AY675">
        <v>1467382</v>
      </c>
      <c r="BC675">
        <v>1519200</v>
      </c>
      <c r="BD675">
        <v>13348990</v>
      </c>
      <c r="BE675">
        <v>2777860</v>
      </c>
      <c r="BK675">
        <v>10410317</v>
      </c>
      <c r="BL675">
        <v>14137767</v>
      </c>
      <c r="BM675">
        <v>27325944</v>
      </c>
      <c r="BN675">
        <v>40674934</v>
      </c>
    </row>
    <row r="676" spans="1:66" hidden="1" x14ac:dyDescent="0.25">
      <c r="A676" t="s">
        <v>33</v>
      </c>
      <c r="B676" t="s">
        <v>2211</v>
      </c>
      <c r="C676">
        <v>800255754</v>
      </c>
      <c r="D676" t="s">
        <v>2287</v>
      </c>
      <c r="E676" t="s">
        <v>2741</v>
      </c>
      <c r="F676" t="s">
        <v>574</v>
      </c>
      <c r="G676" t="s">
        <v>36</v>
      </c>
      <c r="H676" t="s">
        <v>2742</v>
      </c>
      <c r="I676" t="s">
        <v>38</v>
      </c>
      <c r="J676" t="s">
        <v>38</v>
      </c>
      <c r="K676" t="s">
        <v>39</v>
      </c>
      <c r="L676">
        <v>1129468</v>
      </c>
      <c r="M676">
        <v>56871696</v>
      </c>
      <c r="N676">
        <v>495380</v>
      </c>
      <c r="O676">
        <v>2413102</v>
      </c>
      <c r="Q676">
        <v>3153006</v>
      </c>
      <c r="T676">
        <v>64062652</v>
      </c>
      <c r="V676">
        <v>64062652</v>
      </c>
      <c r="X676">
        <v>70622243</v>
      </c>
      <c r="AB676">
        <v>24726152</v>
      </c>
      <c r="AD676">
        <v>8120739</v>
      </c>
      <c r="AI676">
        <v>103469134</v>
      </c>
      <c r="AJ676">
        <v>167531786</v>
      </c>
      <c r="AK676">
        <v>3194657</v>
      </c>
      <c r="AM676">
        <v>3194657</v>
      </c>
      <c r="AN676">
        <v>40690661</v>
      </c>
      <c r="AO676">
        <v>4908188</v>
      </c>
      <c r="AP676">
        <v>8349044</v>
      </c>
      <c r="AR676">
        <v>57142550</v>
      </c>
      <c r="AT676">
        <v>57142550</v>
      </c>
      <c r="AV676">
        <v>994966</v>
      </c>
      <c r="AW676">
        <v>994966</v>
      </c>
      <c r="AX676">
        <v>55888482</v>
      </c>
      <c r="BA676">
        <v>1918958</v>
      </c>
      <c r="BC676">
        <v>58802406</v>
      </c>
      <c r="BD676">
        <v>115944956</v>
      </c>
      <c r="BE676">
        <v>10224438</v>
      </c>
      <c r="BF676">
        <v>32050213</v>
      </c>
      <c r="BK676">
        <v>2839312</v>
      </c>
      <c r="BL676">
        <v>6472867</v>
      </c>
      <c r="BM676">
        <v>51586830</v>
      </c>
      <c r="BN676">
        <v>167531786</v>
      </c>
    </row>
    <row r="677" spans="1:66" hidden="1" x14ac:dyDescent="0.25">
      <c r="A677" t="s">
        <v>33</v>
      </c>
      <c r="B677" t="s">
        <v>2211</v>
      </c>
      <c r="C677">
        <v>800255754</v>
      </c>
      <c r="D677" t="s">
        <v>2287</v>
      </c>
      <c r="E677" t="s">
        <v>2741</v>
      </c>
      <c r="F677" t="s">
        <v>574</v>
      </c>
      <c r="G677" t="s">
        <v>36</v>
      </c>
      <c r="H677" t="s">
        <v>2742</v>
      </c>
      <c r="I677" t="s">
        <v>38</v>
      </c>
      <c r="J677" t="s">
        <v>38</v>
      </c>
      <c r="K677" t="s">
        <v>40</v>
      </c>
      <c r="L677">
        <v>1560996</v>
      </c>
      <c r="M677">
        <v>49288016</v>
      </c>
      <c r="N677">
        <v>316082</v>
      </c>
      <c r="O677">
        <v>3523764</v>
      </c>
      <c r="Q677">
        <v>3950884</v>
      </c>
      <c r="T677">
        <v>58639742</v>
      </c>
      <c r="V677">
        <v>58639742</v>
      </c>
      <c r="X677">
        <v>57564538</v>
      </c>
      <c r="AB677">
        <v>21982090</v>
      </c>
      <c r="AD677">
        <v>7066913</v>
      </c>
      <c r="AI677">
        <v>86613541</v>
      </c>
      <c r="AJ677">
        <v>145253283</v>
      </c>
      <c r="AK677">
        <v>2149597</v>
      </c>
      <c r="AM677">
        <v>2149597</v>
      </c>
      <c r="AN677">
        <v>41193962</v>
      </c>
      <c r="AO677">
        <v>5259042</v>
      </c>
      <c r="AP677">
        <v>9078406</v>
      </c>
      <c r="AR677">
        <v>57681007</v>
      </c>
      <c r="AT677">
        <v>57681007</v>
      </c>
      <c r="AV677">
        <v>970168</v>
      </c>
      <c r="AW677">
        <v>970168</v>
      </c>
      <c r="AX677">
        <v>33648921</v>
      </c>
      <c r="BA677">
        <v>1566664</v>
      </c>
      <c r="BC677">
        <v>36185753</v>
      </c>
      <c r="BD677">
        <v>93866760</v>
      </c>
      <c r="BE677">
        <v>10224438</v>
      </c>
      <c r="BF677">
        <v>32050213</v>
      </c>
      <c r="BK677">
        <v>2667874</v>
      </c>
      <c r="BL677">
        <v>6443998</v>
      </c>
      <c r="BM677">
        <v>51386523</v>
      </c>
      <c r="BN677">
        <v>145253283</v>
      </c>
    </row>
    <row r="678" spans="1:66" hidden="1" x14ac:dyDescent="0.25">
      <c r="A678" t="s">
        <v>33</v>
      </c>
      <c r="B678" t="s">
        <v>2211</v>
      </c>
      <c r="C678">
        <v>801000091</v>
      </c>
      <c r="D678" t="s">
        <v>2287</v>
      </c>
      <c r="E678" t="s">
        <v>2743</v>
      </c>
      <c r="F678" t="s">
        <v>410</v>
      </c>
      <c r="G678" t="s">
        <v>45</v>
      </c>
      <c r="H678" t="s">
        <v>2744</v>
      </c>
      <c r="I678" t="s">
        <v>435</v>
      </c>
      <c r="J678" t="s">
        <v>438</v>
      </c>
      <c r="K678" t="s">
        <v>39</v>
      </c>
      <c r="L678">
        <v>823379</v>
      </c>
      <c r="M678">
        <v>26077797</v>
      </c>
      <c r="N678">
        <v>21967897</v>
      </c>
      <c r="O678">
        <v>663887</v>
      </c>
      <c r="R678">
        <v>92140</v>
      </c>
      <c r="T678">
        <v>49625100</v>
      </c>
      <c r="V678">
        <v>49625100</v>
      </c>
      <c r="X678">
        <v>15530686</v>
      </c>
      <c r="Z678">
        <v>66386</v>
      </c>
      <c r="AB678">
        <v>930453</v>
      </c>
      <c r="AD678">
        <v>1313819</v>
      </c>
      <c r="AI678">
        <v>17841344</v>
      </c>
      <c r="AJ678">
        <v>67466444</v>
      </c>
      <c r="AK678">
        <v>786091</v>
      </c>
      <c r="AM678">
        <v>786091</v>
      </c>
      <c r="AN678">
        <v>3561261</v>
      </c>
      <c r="AO678">
        <v>2027323</v>
      </c>
      <c r="AP678">
        <v>5576107</v>
      </c>
      <c r="AQ678">
        <v>906873</v>
      </c>
      <c r="AR678">
        <v>12857655</v>
      </c>
      <c r="AT678">
        <v>12857655</v>
      </c>
      <c r="AX678">
        <v>2098799</v>
      </c>
      <c r="AY678">
        <v>608857</v>
      </c>
      <c r="BA678">
        <v>8459625</v>
      </c>
      <c r="BC678">
        <v>11167281</v>
      </c>
      <c r="BD678">
        <v>24024936</v>
      </c>
      <c r="BE678">
        <v>120000</v>
      </c>
      <c r="BF678">
        <v>2460000</v>
      </c>
      <c r="BK678">
        <v>91321</v>
      </c>
      <c r="BL678">
        <v>40770187</v>
      </c>
      <c r="BM678">
        <v>43441508</v>
      </c>
      <c r="BN678">
        <v>67466444</v>
      </c>
    </row>
    <row r="679" spans="1:66" hidden="1" x14ac:dyDescent="0.25">
      <c r="A679" t="s">
        <v>33</v>
      </c>
      <c r="B679" t="s">
        <v>2211</v>
      </c>
      <c r="C679">
        <v>801000091</v>
      </c>
      <c r="D679" t="s">
        <v>2287</v>
      </c>
      <c r="E679" t="s">
        <v>2743</v>
      </c>
      <c r="F679" t="s">
        <v>410</v>
      </c>
      <c r="G679" t="s">
        <v>45</v>
      </c>
      <c r="H679" t="s">
        <v>2744</v>
      </c>
      <c r="I679" t="s">
        <v>435</v>
      </c>
      <c r="J679" t="s">
        <v>438</v>
      </c>
      <c r="K679" t="s">
        <v>40</v>
      </c>
      <c r="L679">
        <v>3382268</v>
      </c>
      <c r="M679">
        <v>13659636</v>
      </c>
      <c r="N679">
        <v>32622329</v>
      </c>
      <c r="O679">
        <v>630479</v>
      </c>
      <c r="R679">
        <v>64488</v>
      </c>
      <c r="T679">
        <v>50359200</v>
      </c>
      <c r="V679">
        <v>50359200</v>
      </c>
      <c r="X679">
        <v>14317756</v>
      </c>
      <c r="Z679">
        <v>46701</v>
      </c>
      <c r="AB679">
        <v>1090127</v>
      </c>
      <c r="AD679">
        <v>1824473</v>
      </c>
      <c r="AI679">
        <v>17279057</v>
      </c>
      <c r="AJ679">
        <v>67638257</v>
      </c>
      <c r="AK679">
        <v>639198</v>
      </c>
      <c r="AM679">
        <v>639198</v>
      </c>
      <c r="AN679">
        <v>8311712</v>
      </c>
      <c r="AO679">
        <v>117815</v>
      </c>
      <c r="AP679">
        <v>18498896</v>
      </c>
      <c r="AQ679">
        <v>858504</v>
      </c>
      <c r="AR679">
        <v>28426125</v>
      </c>
      <c r="AT679">
        <v>28426125</v>
      </c>
      <c r="AX679">
        <v>2147651</v>
      </c>
      <c r="AY679">
        <v>1303378</v>
      </c>
      <c r="BA679">
        <v>969681</v>
      </c>
      <c r="BC679">
        <v>4420710</v>
      </c>
      <c r="BD679">
        <v>32846835</v>
      </c>
      <c r="BE679">
        <v>120000</v>
      </c>
      <c r="BF679">
        <v>2460000</v>
      </c>
      <c r="BK679">
        <v>91321</v>
      </c>
      <c r="BL679">
        <v>32120101</v>
      </c>
      <c r="BM679">
        <v>34791422</v>
      </c>
      <c r="BN679">
        <v>67638257</v>
      </c>
    </row>
    <row r="680" spans="1:66" hidden="1" x14ac:dyDescent="0.25">
      <c r="A680" t="s">
        <v>33</v>
      </c>
      <c r="B680" t="s">
        <v>2211</v>
      </c>
      <c r="C680">
        <v>801002644</v>
      </c>
      <c r="D680" t="s">
        <v>2287</v>
      </c>
      <c r="E680" t="s">
        <v>2745</v>
      </c>
      <c r="F680" t="s">
        <v>214</v>
      </c>
      <c r="G680" t="s">
        <v>45</v>
      </c>
      <c r="H680" t="s">
        <v>433</v>
      </c>
      <c r="I680" t="s">
        <v>38</v>
      </c>
      <c r="J680" t="s">
        <v>38</v>
      </c>
      <c r="K680" t="s">
        <v>39</v>
      </c>
      <c r="L680">
        <v>2301236</v>
      </c>
      <c r="M680">
        <v>27520440</v>
      </c>
      <c r="N680">
        <v>50008280</v>
      </c>
      <c r="O680">
        <v>2397202</v>
      </c>
      <c r="R680">
        <v>399959</v>
      </c>
      <c r="T680">
        <v>82627117</v>
      </c>
      <c r="V680">
        <v>82627117</v>
      </c>
      <c r="W680">
        <v>6278527</v>
      </c>
      <c r="X680">
        <v>7654610</v>
      </c>
      <c r="Z680">
        <v>307635</v>
      </c>
      <c r="AB680">
        <v>86752466</v>
      </c>
      <c r="AD680">
        <v>1091548</v>
      </c>
      <c r="AI680">
        <v>102084786</v>
      </c>
      <c r="AJ680">
        <v>184711903</v>
      </c>
      <c r="AK680">
        <v>2095550</v>
      </c>
      <c r="AL680">
        <v>0</v>
      </c>
      <c r="AM680">
        <v>2095550</v>
      </c>
      <c r="AN680">
        <v>39052030</v>
      </c>
      <c r="AO680">
        <v>3608758</v>
      </c>
      <c r="AP680">
        <v>13723602</v>
      </c>
      <c r="AQ680">
        <v>1150160</v>
      </c>
      <c r="AR680">
        <v>59630100</v>
      </c>
      <c r="AS680">
        <v>0</v>
      </c>
      <c r="AT680">
        <v>59630100</v>
      </c>
      <c r="AX680">
        <v>24051245</v>
      </c>
      <c r="AY680">
        <v>2993723</v>
      </c>
      <c r="BA680">
        <v>9090689</v>
      </c>
      <c r="BC680">
        <v>36135657</v>
      </c>
      <c r="BD680">
        <v>95765757</v>
      </c>
      <c r="BE680">
        <v>21880000</v>
      </c>
      <c r="BK680">
        <v>1225000</v>
      </c>
      <c r="BL680">
        <v>65841146</v>
      </c>
      <c r="BM680">
        <v>88946146</v>
      </c>
      <c r="BN680">
        <v>184711903</v>
      </c>
    </row>
    <row r="681" spans="1:66" hidden="1" x14ac:dyDescent="0.25">
      <c r="A681" t="s">
        <v>33</v>
      </c>
      <c r="B681" t="s">
        <v>2211</v>
      </c>
      <c r="C681">
        <v>801002644</v>
      </c>
      <c r="D681" t="s">
        <v>2287</v>
      </c>
      <c r="E681" t="s">
        <v>2745</v>
      </c>
      <c r="F681" t="s">
        <v>214</v>
      </c>
      <c r="G681" t="s">
        <v>45</v>
      </c>
      <c r="H681" t="s">
        <v>433</v>
      </c>
      <c r="I681" t="s">
        <v>38</v>
      </c>
      <c r="J681" t="s">
        <v>38</v>
      </c>
      <c r="K681" t="s">
        <v>40</v>
      </c>
      <c r="L681">
        <v>3580188</v>
      </c>
      <c r="M681">
        <v>24983973</v>
      </c>
      <c r="N681">
        <v>77592560</v>
      </c>
      <c r="O681">
        <v>2454087</v>
      </c>
      <c r="R681">
        <v>421441</v>
      </c>
      <c r="T681">
        <v>109032249</v>
      </c>
      <c r="V681">
        <v>109032249</v>
      </c>
      <c r="W681">
        <v>10616909</v>
      </c>
      <c r="X681">
        <v>7147712</v>
      </c>
      <c r="Z681">
        <v>150409</v>
      </c>
      <c r="AB681">
        <v>60467065</v>
      </c>
      <c r="AD681">
        <v>886232</v>
      </c>
      <c r="AI681">
        <v>79268327</v>
      </c>
      <c r="AJ681">
        <v>188300576</v>
      </c>
      <c r="AK681">
        <v>1582654</v>
      </c>
      <c r="AM681">
        <v>1582654</v>
      </c>
      <c r="AN681">
        <v>28597650</v>
      </c>
      <c r="AO681">
        <v>1663274</v>
      </c>
      <c r="AP681">
        <v>20098536</v>
      </c>
      <c r="AQ681">
        <v>2084808</v>
      </c>
      <c r="AR681">
        <v>54026922</v>
      </c>
      <c r="AT681">
        <v>54026922</v>
      </c>
      <c r="AX681">
        <v>48726774</v>
      </c>
      <c r="AY681">
        <v>2550206</v>
      </c>
      <c r="BA681">
        <v>20622489</v>
      </c>
      <c r="BB681">
        <v>7886</v>
      </c>
      <c r="BC681">
        <v>71907355</v>
      </c>
      <c r="BD681">
        <v>125934277</v>
      </c>
      <c r="BE681">
        <v>1000000</v>
      </c>
      <c r="BK681">
        <v>1225000</v>
      </c>
      <c r="BL681">
        <v>60141299</v>
      </c>
      <c r="BM681">
        <v>62366299</v>
      </c>
      <c r="BN681">
        <v>188300576</v>
      </c>
    </row>
    <row r="682" spans="1:66" hidden="1" x14ac:dyDescent="0.25">
      <c r="A682" t="s">
        <v>33</v>
      </c>
      <c r="B682" t="s">
        <v>2211</v>
      </c>
      <c r="C682">
        <v>801003052</v>
      </c>
      <c r="D682" t="s">
        <v>2287</v>
      </c>
      <c r="E682" t="s">
        <v>434</v>
      </c>
      <c r="F682" t="s">
        <v>211</v>
      </c>
      <c r="G682" t="s">
        <v>45</v>
      </c>
      <c r="H682" t="s">
        <v>2746</v>
      </c>
      <c r="I682" t="s">
        <v>435</v>
      </c>
      <c r="J682" t="s">
        <v>436</v>
      </c>
      <c r="K682" t="s">
        <v>39</v>
      </c>
      <c r="L682">
        <v>46719</v>
      </c>
      <c r="M682">
        <v>3075548</v>
      </c>
      <c r="N682">
        <v>692478</v>
      </c>
      <c r="O682">
        <v>3892539</v>
      </c>
      <c r="Q682">
        <v>88448</v>
      </c>
      <c r="T682">
        <v>7795732</v>
      </c>
      <c r="V682">
        <v>7795732</v>
      </c>
      <c r="W682">
        <v>3270605</v>
      </c>
      <c r="X682">
        <v>17300688</v>
      </c>
      <c r="AB682">
        <v>142009</v>
      </c>
      <c r="AI682">
        <v>20713302</v>
      </c>
      <c r="AJ682">
        <v>28509034</v>
      </c>
      <c r="AK682">
        <v>1410118</v>
      </c>
      <c r="AM682">
        <v>1410118</v>
      </c>
      <c r="AN682">
        <v>2693658</v>
      </c>
      <c r="AO682">
        <v>837957</v>
      </c>
      <c r="AR682">
        <v>4941733</v>
      </c>
      <c r="AT682">
        <v>4941733</v>
      </c>
      <c r="AY682">
        <v>2891014</v>
      </c>
      <c r="BC682">
        <v>2891014</v>
      </c>
      <c r="BD682">
        <v>7832747</v>
      </c>
      <c r="BE682">
        <v>7500000</v>
      </c>
      <c r="BF682">
        <v>14140000</v>
      </c>
      <c r="BK682">
        <v>1817191</v>
      </c>
      <c r="BL682">
        <v>-2780904</v>
      </c>
      <c r="BM682">
        <v>20676287</v>
      </c>
      <c r="BN682">
        <v>28509034</v>
      </c>
    </row>
    <row r="683" spans="1:66" hidden="1" x14ac:dyDescent="0.25">
      <c r="A683" t="s">
        <v>33</v>
      </c>
      <c r="B683" t="s">
        <v>2211</v>
      </c>
      <c r="C683">
        <v>801003052</v>
      </c>
      <c r="D683" t="s">
        <v>2287</v>
      </c>
      <c r="E683" t="s">
        <v>434</v>
      </c>
      <c r="F683" t="s">
        <v>211</v>
      </c>
      <c r="G683" t="s">
        <v>45</v>
      </c>
      <c r="H683" t="s">
        <v>2746</v>
      </c>
      <c r="I683" t="s">
        <v>435</v>
      </c>
      <c r="J683" t="s">
        <v>436</v>
      </c>
      <c r="K683" t="s">
        <v>40</v>
      </c>
      <c r="L683">
        <v>70670</v>
      </c>
      <c r="M683">
        <v>3013341</v>
      </c>
      <c r="N683">
        <v>562068</v>
      </c>
      <c r="O683">
        <v>2981286</v>
      </c>
      <c r="Q683">
        <v>110498</v>
      </c>
      <c r="T683">
        <v>6737863</v>
      </c>
      <c r="V683">
        <v>6737863</v>
      </c>
      <c r="W683">
        <v>3270605</v>
      </c>
      <c r="X683">
        <v>17932183</v>
      </c>
      <c r="AB683">
        <v>99128</v>
      </c>
      <c r="AI683">
        <v>21301916</v>
      </c>
      <c r="AJ683">
        <v>28039779</v>
      </c>
      <c r="AK683">
        <v>1398671</v>
      </c>
      <c r="AM683">
        <v>1398671</v>
      </c>
      <c r="AN683">
        <v>2295469</v>
      </c>
      <c r="AO683">
        <v>820929</v>
      </c>
      <c r="AR683">
        <v>4515069</v>
      </c>
      <c r="AT683">
        <v>4515069</v>
      </c>
      <c r="AY683">
        <v>2923015</v>
      </c>
      <c r="BC683">
        <v>2923015</v>
      </c>
      <c r="BD683">
        <v>7438084</v>
      </c>
      <c r="BE683">
        <v>7500000</v>
      </c>
      <c r="BF683">
        <v>14140000</v>
      </c>
      <c r="BK683">
        <v>1817191</v>
      </c>
      <c r="BL683">
        <v>-2855496</v>
      </c>
      <c r="BM683">
        <v>20601695</v>
      </c>
      <c r="BN683">
        <v>28039779</v>
      </c>
    </row>
    <row r="684" spans="1:66" hidden="1" x14ac:dyDescent="0.25">
      <c r="A684" t="s">
        <v>33</v>
      </c>
      <c r="B684" t="s">
        <v>2211</v>
      </c>
      <c r="C684">
        <v>801004224</v>
      </c>
      <c r="D684" t="s">
        <v>2287</v>
      </c>
      <c r="E684" t="s">
        <v>2747</v>
      </c>
      <c r="F684" t="s">
        <v>256</v>
      </c>
      <c r="G684" t="s">
        <v>45</v>
      </c>
      <c r="H684" t="s">
        <v>439</v>
      </c>
      <c r="I684" t="s">
        <v>435</v>
      </c>
      <c r="J684" t="s">
        <v>438</v>
      </c>
      <c r="K684" t="s">
        <v>39</v>
      </c>
      <c r="L684">
        <v>561012</v>
      </c>
      <c r="M684">
        <v>1684286</v>
      </c>
      <c r="N684">
        <v>2111733</v>
      </c>
      <c r="Q684">
        <v>2570633</v>
      </c>
      <c r="T684">
        <v>6927664</v>
      </c>
      <c r="V684">
        <v>6927664</v>
      </c>
      <c r="X684">
        <v>307659</v>
      </c>
      <c r="Z684">
        <v>2392</v>
      </c>
      <c r="AI684">
        <v>310051</v>
      </c>
      <c r="AJ684">
        <v>7237715</v>
      </c>
      <c r="AN684">
        <v>3750810</v>
      </c>
      <c r="AR684">
        <v>3750810</v>
      </c>
      <c r="AT684">
        <v>3750810</v>
      </c>
      <c r="BD684">
        <v>3750810</v>
      </c>
      <c r="BE684">
        <v>130000</v>
      </c>
      <c r="BL684">
        <v>3356905</v>
      </c>
      <c r="BM684">
        <v>3486905</v>
      </c>
      <c r="BN684">
        <v>7237715</v>
      </c>
    </row>
    <row r="685" spans="1:66" hidden="1" x14ac:dyDescent="0.25">
      <c r="A685" t="s">
        <v>33</v>
      </c>
      <c r="B685" t="s">
        <v>2211</v>
      </c>
      <c r="C685">
        <v>801004224</v>
      </c>
      <c r="D685" t="s">
        <v>2287</v>
      </c>
      <c r="E685" t="s">
        <v>2747</v>
      </c>
      <c r="F685" t="s">
        <v>256</v>
      </c>
      <c r="G685" t="s">
        <v>45</v>
      </c>
      <c r="H685" t="s">
        <v>439</v>
      </c>
      <c r="I685" t="s">
        <v>435</v>
      </c>
      <c r="J685" t="s">
        <v>438</v>
      </c>
      <c r="K685" t="s">
        <v>40</v>
      </c>
      <c r="L685">
        <v>377455</v>
      </c>
      <c r="M685">
        <v>1465761</v>
      </c>
      <c r="N685">
        <v>1885299</v>
      </c>
      <c r="Q685">
        <v>1481186</v>
      </c>
      <c r="T685">
        <v>5209701</v>
      </c>
      <c r="V685">
        <v>5209701</v>
      </c>
      <c r="X685">
        <v>60253</v>
      </c>
      <c r="AI685">
        <v>60253</v>
      </c>
      <c r="AJ685">
        <v>5269954</v>
      </c>
      <c r="AN685">
        <v>2414552</v>
      </c>
      <c r="AR685">
        <v>2414552</v>
      </c>
      <c r="AT685">
        <v>2414552</v>
      </c>
      <c r="BD685">
        <v>2414552</v>
      </c>
      <c r="BE685">
        <v>130000</v>
      </c>
      <c r="BL685">
        <v>2725402</v>
      </c>
      <c r="BM685">
        <v>2855402</v>
      </c>
      <c r="BN685">
        <v>5269954</v>
      </c>
    </row>
    <row r="686" spans="1:66" hidden="1" x14ac:dyDescent="0.25">
      <c r="A686" t="s">
        <v>33</v>
      </c>
      <c r="B686" t="s">
        <v>2211</v>
      </c>
      <c r="C686">
        <v>801004334</v>
      </c>
      <c r="D686" t="s">
        <v>2287</v>
      </c>
      <c r="E686" t="s">
        <v>440</v>
      </c>
      <c r="F686" t="s">
        <v>437</v>
      </c>
      <c r="G686" t="s">
        <v>45</v>
      </c>
      <c r="H686" t="s">
        <v>2748</v>
      </c>
      <c r="I686" t="s">
        <v>435</v>
      </c>
      <c r="J686" t="s">
        <v>438</v>
      </c>
      <c r="K686" t="s">
        <v>39</v>
      </c>
      <c r="L686">
        <v>1560434</v>
      </c>
      <c r="M686">
        <v>516932</v>
      </c>
      <c r="N686">
        <v>2322913</v>
      </c>
      <c r="O686">
        <v>2720592</v>
      </c>
      <c r="P686">
        <v>9119212</v>
      </c>
      <c r="R686">
        <v>760686</v>
      </c>
      <c r="T686">
        <v>17000769</v>
      </c>
      <c r="V686">
        <v>17000769</v>
      </c>
      <c r="X686">
        <v>25622407</v>
      </c>
      <c r="AB686">
        <v>27651</v>
      </c>
      <c r="AD686">
        <v>143628</v>
      </c>
      <c r="AI686">
        <v>25793686</v>
      </c>
      <c r="AJ686">
        <v>42794455</v>
      </c>
      <c r="AK686">
        <v>748427</v>
      </c>
      <c r="AM686">
        <v>748427</v>
      </c>
      <c r="AN686">
        <v>8138817</v>
      </c>
      <c r="AO686">
        <v>97900</v>
      </c>
      <c r="AP686">
        <v>3311342</v>
      </c>
      <c r="AQ686">
        <v>0</v>
      </c>
      <c r="AR686">
        <v>12296486</v>
      </c>
      <c r="AT686">
        <v>12296486</v>
      </c>
      <c r="AX686">
        <v>2703420</v>
      </c>
      <c r="AY686">
        <v>17852</v>
      </c>
      <c r="BA686">
        <v>7056561</v>
      </c>
      <c r="BC686">
        <v>9777833</v>
      </c>
      <c r="BD686">
        <v>22074319</v>
      </c>
      <c r="BE686">
        <v>709460</v>
      </c>
      <c r="BF686">
        <v>1515850</v>
      </c>
      <c r="BK686">
        <v>15544271</v>
      </c>
      <c r="BL686">
        <v>2950555</v>
      </c>
      <c r="BM686">
        <v>20720136</v>
      </c>
      <c r="BN686">
        <v>42794455</v>
      </c>
    </row>
    <row r="687" spans="1:66" hidden="1" x14ac:dyDescent="0.25">
      <c r="A687" t="s">
        <v>33</v>
      </c>
      <c r="B687" t="s">
        <v>2211</v>
      </c>
      <c r="C687">
        <v>801004334</v>
      </c>
      <c r="D687" t="s">
        <v>2287</v>
      </c>
      <c r="E687" t="s">
        <v>440</v>
      </c>
      <c r="F687" t="s">
        <v>437</v>
      </c>
      <c r="G687" t="s">
        <v>45</v>
      </c>
      <c r="H687" t="s">
        <v>2748</v>
      </c>
      <c r="I687" t="s">
        <v>435</v>
      </c>
      <c r="J687" t="s">
        <v>438</v>
      </c>
      <c r="K687" t="s">
        <v>40</v>
      </c>
      <c r="L687">
        <v>1676709</v>
      </c>
      <c r="M687">
        <v>440592</v>
      </c>
      <c r="N687">
        <v>2551774</v>
      </c>
      <c r="O687">
        <v>2841256</v>
      </c>
      <c r="P687">
        <v>7921970</v>
      </c>
      <c r="R687">
        <v>826076</v>
      </c>
      <c r="T687">
        <v>16258377</v>
      </c>
      <c r="V687">
        <v>16258377</v>
      </c>
      <c r="X687">
        <v>25349255</v>
      </c>
      <c r="AB687">
        <v>17710</v>
      </c>
      <c r="AD687">
        <v>145651</v>
      </c>
      <c r="AI687">
        <v>25512616</v>
      </c>
      <c r="AJ687">
        <v>41770993</v>
      </c>
      <c r="AK687">
        <v>561464</v>
      </c>
      <c r="AM687">
        <v>561464</v>
      </c>
      <c r="AN687">
        <v>9477490</v>
      </c>
      <c r="AO687">
        <v>1067075</v>
      </c>
      <c r="AP687">
        <v>2800193</v>
      </c>
      <c r="AR687">
        <v>13906222</v>
      </c>
      <c r="AT687">
        <v>13906222</v>
      </c>
      <c r="AX687">
        <v>3604560</v>
      </c>
      <c r="AY687">
        <v>17852</v>
      </c>
      <c r="BA687">
        <v>6301218</v>
      </c>
      <c r="BC687">
        <v>9923630</v>
      </c>
      <c r="BD687">
        <v>23829852</v>
      </c>
      <c r="BE687">
        <v>709460</v>
      </c>
      <c r="BF687">
        <v>1515850</v>
      </c>
      <c r="BK687">
        <v>10326671</v>
      </c>
      <c r="BL687">
        <v>5389160</v>
      </c>
      <c r="BM687">
        <v>17941141</v>
      </c>
      <c r="BN687">
        <v>41770993</v>
      </c>
    </row>
    <row r="688" spans="1:66" hidden="1" x14ac:dyDescent="0.25">
      <c r="A688" t="s">
        <v>33</v>
      </c>
      <c r="B688" t="s">
        <v>2211</v>
      </c>
      <c r="C688">
        <v>802000335</v>
      </c>
      <c r="D688" t="s">
        <v>2287</v>
      </c>
      <c r="E688" t="s">
        <v>441</v>
      </c>
      <c r="F688" t="s">
        <v>186</v>
      </c>
      <c r="G688" t="s">
        <v>36</v>
      </c>
      <c r="H688" t="s">
        <v>2749</v>
      </c>
      <c r="I688" t="s">
        <v>71</v>
      </c>
      <c r="J688" t="s">
        <v>72</v>
      </c>
      <c r="K688" t="s">
        <v>39</v>
      </c>
      <c r="L688">
        <v>2064444</v>
      </c>
      <c r="M688">
        <v>17541616</v>
      </c>
      <c r="N688">
        <v>19776974</v>
      </c>
      <c r="T688">
        <v>39383034</v>
      </c>
      <c r="V688">
        <v>39383034</v>
      </c>
      <c r="X688">
        <v>14254280</v>
      </c>
      <c r="Z688">
        <v>14736</v>
      </c>
      <c r="AI688">
        <v>14269016</v>
      </c>
      <c r="AJ688">
        <v>53652050</v>
      </c>
      <c r="AN688">
        <v>16840807</v>
      </c>
      <c r="AO688">
        <v>2241189</v>
      </c>
      <c r="AP688">
        <v>513347</v>
      </c>
      <c r="AR688">
        <v>19595343</v>
      </c>
      <c r="AT688">
        <v>19595343</v>
      </c>
      <c r="AY688">
        <v>1357092</v>
      </c>
      <c r="BC688">
        <v>1357092</v>
      </c>
      <c r="BD688">
        <v>20952435</v>
      </c>
      <c r="BE688">
        <v>6750000</v>
      </c>
      <c r="BK688">
        <v>18260589</v>
      </c>
      <c r="BL688">
        <v>7689026</v>
      </c>
      <c r="BM688">
        <v>32699615</v>
      </c>
      <c r="BN688">
        <v>53652050</v>
      </c>
    </row>
    <row r="689" spans="1:66" hidden="1" x14ac:dyDescent="0.25">
      <c r="A689" t="s">
        <v>33</v>
      </c>
      <c r="B689" t="s">
        <v>2211</v>
      </c>
      <c r="C689">
        <v>802000335</v>
      </c>
      <c r="D689" t="s">
        <v>2287</v>
      </c>
      <c r="E689" t="s">
        <v>441</v>
      </c>
      <c r="F689" t="s">
        <v>186</v>
      </c>
      <c r="G689" t="s">
        <v>36</v>
      </c>
      <c r="H689" t="s">
        <v>2749</v>
      </c>
      <c r="I689" t="s">
        <v>71</v>
      </c>
      <c r="J689" t="s">
        <v>72</v>
      </c>
      <c r="K689" t="s">
        <v>40</v>
      </c>
      <c r="L689">
        <v>3204857</v>
      </c>
      <c r="M689">
        <v>19130643</v>
      </c>
      <c r="N689">
        <v>18849116</v>
      </c>
      <c r="T689">
        <v>41184616</v>
      </c>
      <c r="V689">
        <v>41184616</v>
      </c>
      <c r="X689">
        <v>12732217</v>
      </c>
      <c r="Z689">
        <v>17057</v>
      </c>
      <c r="AI689">
        <v>12749274</v>
      </c>
      <c r="AJ689">
        <v>53933890</v>
      </c>
      <c r="AN689">
        <v>17852665</v>
      </c>
      <c r="AO689">
        <v>2981965</v>
      </c>
      <c r="AP689">
        <v>289458</v>
      </c>
      <c r="AR689">
        <v>21124088</v>
      </c>
      <c r="AT689">
        <v>21124088</v>
      </c>
      <c r="AX689">
        <v>1314040</v>
      </c>
      <c r="AY689">
        <v>607437</v>
      </c>
      <c r="BC689">
        <v>1921477</v>
      </c>
      <c r="BD689">
        <v>23045565</v>
      </c>
      <c r="BE689">
        <v>6750000</v>
      </c>
      <c r="BK689">
        <v>16021693</v>
      </c>
      <c r="BL689">
        <v>8116632</v>
      </c>
      <c r="BM689">
        <v>30888325</v>
      </c>
      <c r="BN689">
        <v>53933890</v>
      </c>
    </row>
    <row r="690" spans="1:66" hidden="1" x14ac:dyDescent="0.25">
      <c r="A690" t="s">
        <v>33</v>
      </c>
      <c r="B690" t="s">
        <v>2211</v>
      </c>
      <c r="C690">
        <v>802000666</v>
      </c>
      <c r="D690" t="s">
        <v>2287</v>
      </c>
      <c r="E690" t="s">
        <v>2750</v>
      </c>
      <c r="F690" t="s">
        <v>442</v>
      </c>
      <c r="G690" t="s">
        <v>45</v>
      </c>
      <c r="H690" t="s">
        <v>443</v>
      </c>
      <c r="I690" t="s">
        <v>71</v>
      </c>
      <c r="J690" t="s">
        <v>72</v>
      </c>
      <c r="K690" t="s">
        <v>39</v>
      </c>
      <c r="L690">
        <v>676963</v>
      </c>
      <c r="M690">
        <v>40776133</v>
      </c>
      <c r="N690">
        <v>1629054</v>
      </c>
      <c r="O690">
        <v>3666026</v>
      </c>
      <c r="R690">
        <v>1558520</v>
      </c>
      <c r="T690">
        <v>48306696</v>
      </c>
      <c r="V690">
        <v>48306696</v>
      </c>
      <c r="W690">
        <v>47345623</v>
      </c>
      <c r="X690">
        <v>366028</v>
      </c>
      <c r="Z690">
        <v>7378013</v>
      </c>
      <c r="AB690">
        <v>37289041</v>
      </c>
      <c r="AG690">
        <v>15308110</v>
      </c>
      <c r="AI690">
        <v>107686815</v>
      </c>
      <c r="AJ690">
        <v>155993511</v>
      </c>
      <c r="AK690">
        <v>122419</v>
      </c>
      <c r="AM690">
        <v>122419</v>
      </c>
      <c r="AN690">
        <v>7681894</v>
      </c>
      <c r="AO690">
        <v>788649</v>
      </c>
      <c r="AR690">
        <v>8592962</v>
      </c>
      <c r="AT690">
        <v>8592962</v>
      </c>
      <c r="AX690">
        <v>10000</v>
      </c>
      <c r="BA690">
        <v>11691872</v>
      </c>
      <c r="BB690">
        <v>74918414</v>
      </c>
      <c r="BC690">
        <v>86620286</v>
      </c>
      <c r="BD690">
        <v>95213248</v>
      </c>
      <c r="BE690">
        <v>504000</v>
      </c>
      <c r="BI690">
        <v>7066150</v>
      </c>
      <c r="BJ690">
        <v>34576849</v>
      </c>
      <c r="BK690">
        <v>1237101</v>
      </c>
      <c r="BL690">
        <v>17396163</v>
      </c>
      <c r="BM690">
        <v>60780263</v>
      </c>
      <c r="BN690">
        <v>155993511</v>
      </c>
    </row>
    <row r="691" spans="1:66" hidden="1" x14ac:dyDescent="0.25">
      <c r="A691" t="s">
        <v>33</v>
      </c>
      <c r="B691" t="s">
        <v>2211</v>
      </c>
      <c r="C691">
        <v>802000666</v>
      </c>
      <c r="D691" t="s">
        <v>2287</v>
      </c>
      <c r="E691" t="s">
        <v>2750</v>
      </c>
      <c r="F691" t="s">
        <v>442</v>
      </c>
      <c r="G691" t="s">
        <v>45</v>
      </c>
      <c r="H691" t="s">
        <v>443</v>
      </c>
      <c r="I691" t="s">
        <v>71</v>
      </c>
      <c r="J691" t="s">
        <v>72</v>
      </c>
      <c r="K691" t="s">
        <v>40</v>
      </c>
      <c r="L691">
        <v>298980</v>
      </c>
      <c r="M691">
        <v>90847074</v>
      </c>
      <c r="N691">
        <v>1629742</v>
      </c>
      <c r="O691">
        <v>3985638</v>
      </c>
      <c r="R691">
        <v>679610</v>
      </c>
      <c r="T691">
        <v>97441044</v>
      </c>
      <c r="V691">
        <v>97441044</v>
      </c>
      <c r="W691">
        <v>47726712</v>
      </c>
      <c r="X691">
        <v>443504</v>
      </c>
      <c r="Z691">
        <v>7115454</v>
      </c>
      <c r="AB691">
        <v>25684093</v>
      </c>
      <c r="AG691">
        <v>18689393</v>
      </c>
      <c r="AI691">
        <v>99659156</v>
      </c>
      <c r="AJ691">
        <v>197100200</v>
      </c>
      <c r="AK691">
        <v>106169</v>
      </c>
      <c r="AM691">
        <v>106169</v>
      </c>
      <c r="AN691">
        <v>5662665</v>
      </c>
      <c r="AO691">
        <v>2580433</v>
      </c>
      <c r="AR691">
        <v>8349267</v>
      </c>
      <c r="AT691">
        <v>8349267</v>
      </c>
      <c r="AX691">
        <v>3010000</v>
      </c>
      <c r="BA691">
        <v>13949225</v>
      </c>
      <c r="BB691">
        <v>110070032</v>
      </c>
      <c r="BC691">
        <v>127029257</v>
      </c>
      <c r="BD691">
        <v>135378524</v>
      </c>
      <c r="BE691">
        <v>504000</v>
      </c>
      <c r="BI691">
        <v>7066150</v>
      </c>
      <c r="BJ691">
        <v>34576849</v>
      </c>
      <c r="BK691">
        <v>1237101</v>
      </c>
      <c r="BL691">
        <v>18337576</v>
      </c>
      <c r="BM691">
        <v>61721676</v>
      </c>
      <c r="BN691">
        <v>197100200</v>
      </c>
    </row>
    <row r="692" spans="1:66" hidden="1" x14ac:dyDescent="0.25">
      <c r="A692" t="s">
        <v>33</v>
      </c>
      <c r="B692" t="s">
        <v>2211</v>
      </c>
      <c r="C692">
        <v>802000989</v>
      </c>
      <c r="D692" t="s">
        <v>2287</v>
      </c>
      <c r="E692" t="s">
        <v>444</v>
      </c>
      <c r="F692" t="s">
        <v>445</v>
      </c>
      <c r="G692" t="s">
        <v>36</v>
      </c>
      <c r="H692" t="s">
        <v>2751</v>
      </c>
      <c r="I692" t="s">
        <v>71</v>
      </c>
      <c r="J692" t="s">
        <v>446</v>
      </c>
      <c r="K692" t="s">
        <v>39</v>
      </c>
      <c r="L692">
        <v>3825926</v>
      </c>
      <c r="M692">
        <v>7924964</v>
      </c>
      <c r="N692">
        <v>9238175</v>
      </c>
      <c r="O692">
        <v>143225</v>
      </c>
      <c r="P692">
        <v>0</v>
      </c>
      <c r="T692">
        <v>21132290</v>
      </c>
      <c r="V692">
        <v>21132290</v>
      </c>
      <c r="X692">
        <v>7085552</v>
      </c>
      <c r="Z692">
        <v>15000</v>
      </c>
      <c r="AB692">
        <v>1124017</v>
      </c>
      <c r="AC692">
        <v>0</v>
      </c>
      <c r="AD692">
        <v>21772</v>
      </c>
      <c r="AH692">
        <v>0</v>
      </c>
      <c r="AI692">
        <v>8246341</v>
      </c>
      <c r="AJ692">
        <v>29378631</v>
      </c>
      <c r="AK692">
        <v>369754</v>
      </c>
      <c r="AM692">
        <v>369754</v>
      </c>
      <c r="AN692">
        <v>4377605</v>
      </c>
      <c r="AO692">
        <v>216131</v>
      </c>
      <c r="AP692">
        <v>2843582</v>
      </c>
      <c r="AQ692">
        <v>12215559</v>
      </c>
      <c r="AR692">
        <v>20022631</v>
      </c>
      <c r="AS692">
        <v>0</v>
      </c>
      <c r="AT692">
        <v>20022631</v>
      </c>
      <c r="AX692">
        <v>67109</v>
      </c>
      <c r="AY692">
        <v>0</v>
      </c>
      <c r="AZ692">
        <v>0</v>
      </c>
      <c r="BA692">
        <v>3059242</v>
      </c>
      <c r="BB692">
        <v>269489</v>
      </c>
      <c r="BC692">
        <v>3395840</v>
      </c>
      <c r="BD692">
        <v>23418471</v>
      </c>
      <c r="BE692">
        <v>1567356</v>
      </c>
      <c r="BF692">
        <v>39900</v>
      </c>
      <c r="BK692">
        <v>1376013</v>
      </c>
      <c r="BL692">
        <v>2976891</v>
      </c>
      <c r="BM692">
        <v>5960160</v>
      </c>
      <c r="BN692">
        <v>29378631</v>
      </c>
    </row>
    <row r="693" spans="1:66" hidden="1" x14ac:dyDescent="0.25">
      <c r="A693" t="s">
        <v>33</v>
      </c>
      <c r="B693" t="s">
        <v>2211</v>
      </c>
      <c r="C693">
        <v>802000989</v>
      </c>
      <c r="D693" t="s">
        <v>2287</v>
      </c>
      <c r="E693" t="s">
        <v>444</v>
      </c>
      <c r="F693" t="s">
        <v>445</v>
      </c>
      <c r="G693" t="s">
        <v>36</v>
      </c>
      <c r="H693" t="s">
        <v>2751</v>
      </c>
      <c r="I693" t="s">
        <v>71</v>
      </c>
      <c r="J693" t="s">
        <v>446</v>
      </c>
      <c r="K693" t="s">
        <v>40</v>
      </c>
      <c r="L693">
        <v>1485342</v>
      </c>
      <c r="M693">
        <v>8039852</v>
      </c>
      <c r="N693">
        <v>6437774</v>
      </c>
      <c r="O693">
        <v>190220</v>
      </c>
      <c r="P693">
        <v>0</v>
      </c>
      <c r="Q693">
        <v>0</v>
      </c>
      <c r="R693">
        <v>0</v>
      </c>
      <c r="S693">
        <v>0</v>
      </c>
      <c r="T693">
        <v>16153188</v>
      </c>
      <c r="U693">
        <v>0</v>
      </c>
      <c r="V693">
        <v>16153188</v>
      </c>
      <c r="W693">
        <v>0</v>
      </c>
      <c r="X693">
        <v>9711667</v>
      </c>
      <c r="Y693">
        <v>0</v>
      </c>
      <c r="Z693">
        <v>15000</v>
      </c>
      <c r="AA693">
        <v>0</v>
      </c>
      <c r="AB693">
        <v>3099947</v>
      </c>
      <c r="AC693">
        <v>0</v>
      </c>
      <c r="AD693">
        <v>0</v>
      </c>
      <c r="AE693">
        <v>0</v>
      </c>
      <c r="AF693">
        <v>0</v>
      </c>
      <c r="AG693">
        <v>0</v>
      </c>
      <c r="AH693">
        <v>0</v>
      </c>
      <c r="AI693">
        <v>12826614</v>
      </c>
      <c r="AJ693">
        <v>28979802</v>
      </c>
      <c r="AK693">
        <v>345512</v>
      </c>
      <c r="AL693">
        <v>0</v>
      </c>
      <c r="AM693">
        <v>345512</v>
      </c>
      <c r="AN693">
        <v>7125415</v>
      </c>
      <c r="AO693">
        <v>9196</v>
      </c>
      <c r="AP693">
        <v>2196492</v>
      </c>
      <c r="AQ693">
        <v>7216855</v>
      </c>
      <c r="AR693">
        <v>16893470</v>
      </c>
      <c r="AS693">
        <v>0</v>
      </c>
      <c r="AT693">
        <v>16893470</v>
      </c>
      <c r="AU693">
        <v>0</v>
      </c>
      <c r="AV693">
        <v>0</v>
      </c>
      <c r="AW693">
        <v>0</v>
      </c>
      <c r="AX693">
        <v>112633</v>
      </c>
      <c r="AY693">
        <v>317048</v>
      </c>
      <c r="AZ693">
        <v>0</v>
      </c>
      <c r="BA693">
        <v>6771756</v>
      </c>
      <c r="BB693">
        <v>254698</v>
      </c>
      <c r="BC693">
        <v>7456135</v>
      </c>
      <c r="BD693">
        <v>24349605</v>
      </c>
      <c r="BE693">
        <v>1567356</v>
      </c>
      <c r="BF693">
        <v>39900</v>
      </c>
      <c r="BG693">
        <v>0</v>
      </c>
      <c r="BH693">
        <v>0</v>
      </c>
      <c r="BI693">
        <v>0</v>
      </c>
      <c r="BJ693">
        <v>0</v>
      </c>
      <c r="BK693">
        <v>1049835</v>
      </c>
      <c r="BL693">
        <v>1973106</v>
      </c>
      <c r="BM693">
        <v>4630197</v>
      </c>
      <c r="BN693">
        <v>28979802</v>
      </c>
    </row>
    <row r="694" spans="1:66" hidden="1" x14ac:dyDescent="0.25">
      <c r="A694" t="s">
        <v>33</v>
      </c>
      <c r="B694" t="s">
        <v>2211</v>
      </c>
      <c r="C694">
        <v>802001105</v>
      </c>
      <c r="D694" t="s">
        <v>2287</v>
      </c>
      <c r="E694" t="s">
        <v>447</v>
      </c>
      <c r="F694" t="s">
        <v>104</v>
      </c>
      <c r="G694" t="s">
        <v>45</v>
      </c>
      <c r="H694" t="s">
        <v>448</v>
      </c>
      <c r="I694" t="s">
        <v>71</v>
      </c>
      <c r="J694" t="s">
        <v>72</v>
      </c>
      <c r="K694" t="s">
        <v>39</v>
      </c>
      <c r="L694">
        <v>124603247</v>
      </c>
      <c r="M694">
        <v>18413004</v>
      </c>
      <c r="N694">
        <v>61739287</v>
      </c>
      <c r="T694">
        <v>204755538</v>
      </c>
      <c r="V694">
        <v>204755538</v>
      </c>
      <c r="X694">
        <v>45176172</v>
      </c>
      <c r="AF694">
        <v>212668</v>
      </c>
      <c r="AI694">
        <v>45388840</v>
      </c>
      <c r="AJ694">
        <v>250144378</v>
      </c>
      <c r="AK694">
        <v>1738650</v>
      </c>
      <c r="AM694">
        <v>1738650</v>
      </c>
      <c r="AN694">
        <v>52166391</v>
      </c>
      <c r="AO694">
        <v>2584975</v>
      </c>
      <c r="AP694">
        <v>64056166</v>
      </c>
      <c r="AR694">
        <v>120546182</v>
      </c>
      <c r="AT694">
        <v>120546182</v>
      </c>
      <c r="AZ694">
        <v>7208242</v>
      </c>
      <c r="BA694">
        <v>35496504</v>
      </c>
      <c r="BC694">
        <v>42704746</v>
      </c>
      <c r="BD694">
        <v>163250928</v>
      </c>
      <c r="BE694">
        <v>4987000</v>
      </c>
      <c r="BF694">
        <v>9234000</v>
      </c>
      <c r="BL694">
        <v>72672450</v>
      </c>
      <c r="BM694">
        <v>86893450</v>
      </c>
      <c r="BN694">
        <v>250144378</v>
      </c>
    </row>
    <row r="695" spans="1:66" hidden="1" x14ac:dyDescent="0.25">
      <c r="A695" t="s">
        <v>33</v>
      </c>
      <c r="B695" t="s">
        <v>2211</v>
      </c>
      <c r="C695">
        <v>802001105</v>
      </c>
      <c r="D695" t="s">
        <v>2287</v>
      </c>
      <c r="E695" t="s">
        <v>447</v>
      </c>
      <c r="F695" t="s">
        <v>104</v>
      </c>
      <c r="G695" t="s">
        <v>45</v>
      </c>
      <c r="H695" t="s">
        <v>448</v>
      </c>
      <c r="I695" t="s">
        <v>71</v>
      </c>
      <c r="J695" t="s">
        <v>72</v>
      </c>
      <c r="K695" t="s">
        <v>40</v>
      </c>
      <c r="L695">
        <v>206925774</v>
      </c>
      <c r="M695">
        <v>14809327</v>
      </c>
      <c r="N695">
        <v>45332919</v>
      </c>
      <c r="T695">
        <v>267068020</v>
      </c>
      <c r="V695">
        <v>267068020</v>
      </c>
      <c r="X695">
        <v>44261989</v>
      </c>
      <c r="AF695">
        <v>535538</v>
      </c>
      <c r="AI695">
        <v>44797527</v>
      </c>
      <c r="AJ695">
        <v>311865547</v>
      </c>
      <c r="AK695">
        <v>1467098</v>
      </c>
      <c r="AM695">
        <v>1467098</v>
      </c>
      <c r="AN695">
        <v>10871233</v>
      </c>
      <c r="AO695">
        <v>3943675</v>
      </c>
      <c r="AP695">
        <v>41994597</v>
      </c>
      <c r="AR695">
        <v>58276603</v>
      </c>
      <c r="AT695">
        <v>58276603</v>
      </c>
      <c r="AZ695">
        <v>16240451</v>
      </c>
      <c r="BA695">
        <v>36146189</v>
      </c>
      <c r="BC695">
        <v>52386640</v>
      </c>
      <c r="BD695">
        <v>110663243</v>
      </c>
      <c r="BE695">
        <v>4987000</v>
      </c>
      <c r="BF695">
        <v>9234000</v>
      </c>
      <c r="BK695">
        <v>3348241</v>
      </c>
      <c r="BL695">
        <v>183633063</v>
      </c>
      <c r="BM695">
        <v>201202304</v>
      </c>
      <c r="BN695">
        <v>311865547</v>
      </c>
    </row>
    <row r="696" spans="1:66" hidden="1" x14ac:dyDescent="0.25">
      <c r="A696" t="s">
        <v>33</v>
      </c>
      <c r="B696" t="s">
        <v>2211</v>
      </c>
      <c r="C696">
        <v>802001159</v>
      </c>
      <c r="D696" t="s">
        <v>2287</v>
      </c>
      <c r="E696" t="s">
        <v>449</v>
      </c>
      <c r="F696" t="s">
        <v>152</v>
      </c>
      <c r="G696" t="s">
        <v>45</v>
      </c>
      <c r="H696" t="s">
        <v>450</v>
      </c>
      <c r="I696" t="s">
        <v>71</v>
      </c>
      <c r="J696" t="s">
        <v>72</v>
      </c>
      <c r="K696" t="s">
        <v>39</v>
      </c>
      <c r="L696">
        <v>387592</v>
      </c>
      <c r="M696">
        <v>22164925</v>
      </c>
      <c r="O696">
        <v>1140371</v>
      </c>
      <c r="T696">
        <v>23692888</v>
      </c>
      <c r="V696">
        <v>23692888</v>
      </c>
      <c r="W696">
        <v>829681</v>
      </c>
      <c r="X696">
        <v>170326351</v>
      </c>
      <c r="AI696">
        <v>171156032</v>
      </c>
      <c r="AJ696">
        <v>194848920</v>
      </c>
      <c r="AK696">
        <v>14798</v>
      </c>
      <c r="AM696">
        <v>14798</v>
      </c>
      <c r="AN696">
        <v>975392</v>
      </c>
      <c r="AO696">
        <v>11295515</v>
      </c>
      <c r="AP696">
        <v>31249580</v>
      </c>
      <c r="AQ696">
        <v>309416</v>
      </c>
      <c r="AR696">
        <v>43844701</v>
      </c>
      <c r="AT696">
        <v>43844701</v>
      </c>
      <c r="AX696">
        <v>82596711</v>
      </c>
      <c r="BA696">
        <v>44893668</v>
      </c>
      <c r="BC696">
        <v>127490379</v>
      </c>
      <c r="BD696">
        <v>171335080</v>
      </c>
      <c r="BE696">
        <v>1502500</v>
      </c>
      <c r="BF696">
        <v>2279500</v>
      </c>
      <c r="BK696">
        <v>5355</v>
      </c>
      <c r="BL696">
        <v>19726485</v>
      </c>
      <c r="BM696">
        <v>23513840</v>
      </c>
      <c r="BN696">
        <v>194848920</v>
      </c>
    </row>
    <row r="697" spans="1:66" hidden="1" x14ac:dyDescent="0.25">
      <c r="A697" t="s">
        <v>33</v>
      </c>
      <c r="B697" t="s">
        <v>2211</v>
      </c>
      <c r="C697">
        <v>802001159</v>
      </c>
      <c r="D697" t="s">
        <v>2287</v>
      </c>
      <c r="E697" t="s">
        <v>449</v>
      </c>
      <c r="F697" t="s">
        <v>152</v>
      </c>
      <c r="G697" t="s">
        <v>45</v>
      </c>
      <c r="H697" t="s">
        <v>450</v>
      </c>
      <c r="I697" t="s">
        <v>71</v>
      </c>
      <c r="J697" t="s">
        <v>72</v>
      </c>
      <c r="K697" t="s">
        <v>40</v>
      </c>
      <c r="L697">
        <v>271433</v>
      </c>
      <c r="M697">
        <v>21924310</v>
      </c>
      <c r="O697">
        <v>1049417</v>
      </c>
      <c r="T697">
        <v>23245160</v>
      </c>
      <c r="V697">
        <v>23245160</v>
      </c>
      <c r="W697">
        <v>829681</v>
      </c>
      <c r="X697">
        <v>172344167</v>
      </c>
      <c r="AI697">
        <v>173173848</v>
      </c>
      <c r="AJ697">
        <v>196419008</v>
      </c>
      <c r="AK697">
        <v>16042</v>
      </c>
      <c r="AM697">
        <v>16042</v>
      </c>
      <c r="AN697">
        <v>628457</v>
      </c>
      <c r="AO697">
        <v>10327548</v>
      </c>
      <c r="AP697">
        <v>22592412</v>
      </c>
      <c r="AQ697">
        <v>325203</v>
      </c>
      <c r="AR697">
        <v>33889662</v>
      </c>
      <c r="AT697">
        <v>33889662</v>
      </c>
      <c r="AX697">
        <v>82662970</v>
      </c>
      <c r="BA697">
        <v>47678266</v>
      </c>
      <c r="BC697">
        <v>130341236</v>
      </c>
      <c r="BD697">
        <v>164230898</v>
      </c>
      <c r="BE697">
        <v>1502500</v>
      </c>
      <c r="BF697">
        <v>2279500</v>
      </c>
      <c r="BK697">
        <v>5355</v>
      </c>
      <c r="BL697">
        <v>28400755</v>
      </c>
      <c r="BM697">
        <v>32188110</v>
      </c>
      <c r="BN697">
        <v>196419008</v>
      </c>
    </row>
    <row r="698" spans="1:66" hidden="1" x14ac:dyDescent="0.25">
      <c r="A698" t="s">
        <v>33</v>
      </c>
      <c r="B698" t="s">
        <v>2211</v>
      </c>
      <c r="C698">
        <v>802002435</v>
      </c>
      <c r="D698" t="s">
        <v>2287</v>
      </c>
      <c r="E698" t="s">
        <v>2752</v>
      </c>
      <c r="F698" t="s">
        <v>207</v>
      </c>
      <c r="G698" t="s">
        <v>45</v>
      </c>
      <c r="H698" t="s">
        <v>2753</v>
      </c>
      <c r="I698" t="s">
        <v>38</v>
      </c>
      <c r="J698" t="s">
        <v>38</v>
      </c>
      <c r="K698" t="s">
        <v>39</v>
      </c>
      <c r="L698">
        <v>10110837</v>
      </c>
      <c r="M698">
        <v>14281010</v>
      </c>
      <c r="N698">
        <v>14637490</v>
      </c>
      <c r="O698">
        <v>14871346</v>
      </c>
      <c r="Q698">
        <v>17898019</v>
      </c>
      <c r="T698">
        <v>71798702</v>
      </c>
      <c r="V698">
        <v>71798702</v>
      </c>
      <c r="X698">
        <v>4661</v>
      </c>
      <c r="Z698">
        <v>0</v>
      </c>
      <c r="AD698">
        <v>432147</v>
      </c>
      <c r="AG698">
        <v>218613</v>
      </c>
      <c r="AI698">
        <v>655421</v>
      </c>
      <c r="AJ698">
        <v>72454123</v>
      </c>
      <c r="AN698">
        <v>8259797</v>
      </c>
      <c r="AO698">
        <v>9152632</v>
      </c>
      <c r="AQ698">
        <v>177915</v>
      </c>
      <c r="AR698">
        <v>17590344</v>
      </c>
      <c r="AT698">
        <v>17590344</v>
      </c>
      <c r="BB698">
        <v>36069</v>
      </c>
      <c r="BC698">
        <v>36069</v>
      </c>
      <c r="BD698">
        <v>17626413</v>
      </c>
      <c r="BE698">
        <v>2138297</v>
      </c>
      <c r="BF698">
        <v>36796772</v>
      </c>
      <c r="BK698">
        <v>859277</v>
      </c>
      <c r="BL698">
        <v>15033364</v>
      </c>
      <c r="BM698">
        <v>54827710</v>
      </c>
      <c r="BN698">
        <v>72454123</v>
      </c>
    </row>
    <row r="699" spans="1:66" hidden="1" x14ac:dyDescent="0.25">
      <c r="A699" t="s">
        <v>33</v>
      </c>
      <c r="B699" t="s">
        <v>2211</v>
      </c>
      <c r="C699">
        <v>802002435</v>
      </c>
      <c r="D699" t="s">
        <v>2287</v>
      </c>
      <c r="E699" t="s">
        <v>2752</v>
      </c>
      <c r="F699" t="s">
        <v>207</v>
      </c>
      <c r="G699" t="s">
        <v>45</v>
      </c>
      <c r="H699" t="s">
        <v>2753</v>
      </c>
      <c r="I699" t="s">
        <v>38</v>
      </c>
      <c r="J699" t="s">
        <v>38</v>
      </c>
      <c r="K699" t="s">
        <v>40</v>
      </c>
      <c r="L699">
        <v>22985934</v>
      </c>
      <c r="M699">
        <v>18720853</v>
      </c>
      <c r="N699">
        <v>17496848</v>
      </c>
      <c r="O699">
        <v>17013436</v>
      </c>
      <c r="Q699">
        <v>31106255</v>
      </c>
      <c r="T699">
        <v>107323326</v>
      </c>
      <c r="V699">
        <v>107323326</v>
      </c>
      <c r="X699">
        <v>70377</v>
      </c>
      <c r="Z699">
        <v>45432</v>
      </c>
      <c r="AD699">
        <v>1140989</v>
      </c>
      <c r="AG699">
        <v>341133</v>
      </c>
      <c r="AI699">
        <v>1597931</v>
      </c>
      <c r="AJ699">
        <v>108921257</v>
      </c>
      <c r="AN699">
        <v>47165985</v>
      </c>
      <c r="AO699">
        <v>7924569</v>
      </c>
      <c r="AQ699">
        <v>258448</v>
      </c>
      <c r="AR699">
        <v>55349002</v>
      </c>
      <c r="AT699">
        <v>55349002</v>
      </c>
      <c r="BB699">
        <v>92511</v>
      </c>
      <c r="BC699">
        <v>92511</v>
      </c>
      <c r="BD699">
        <v>55441513</v>
      </c>
      <c r="BE699">
        <v>2138297</v>
      </c>
      <c r="BF699">
        <v>36796772</v>
      </c>
      <c r="BK699">
        <v>859277</v>
      </c>
      <c r="BL699">
        <v>13685398</v>
      </c>
      <c r="BM699">
        <v>53479744</v>
      </c>
      <c r="BN699">
        <v>108921257</v>
      </c>
    </row>
    <row r="700" spans="1:66" hidden="1" x14ac:dyDescent="0.25">
      <c r="A700" t="s">
        <v>33</v>
      </c>
      <c r="B700" t="s">
        <v>2211</v>
      </c>
      <c r="C700">
        <v>802003408</v>
      </c>
      <c r="D700" t="s">
        <v>2287</v>
      </c>
      <c r="E700" t="s">
        <v>2754</v>
      </c>
      <c r="F700" t="s">
        <v>2755</v>
      </c>
      <c r="G700" t="s">
        <v>45</v>
      </c>
      <c r="H700" t="s">
        <v>2756</v>
      </c>
      <c r="I700" t="s">
        <v>71</v>
      </c>
      <c r="J700" t="s">
        <v>72</v>
      </c>
      <c r="K700" t="s">
        <v>39</v>
      </c>
      <c r="L700">
        <v>40548</v>
      </c>
      <c r="M700">
        <v>21033850</v>
      </c>
      <c r="N700">
        <v>1941908</v>
      </c>
      <c r="O700">
        <v>383562</v>
      </c>
      <c r="P700">
        <v>0</v>
      </c>
      <c r="Q700">
        <v>0</v>
      </c>
      <c r="R700">
        <v>1092</v>
      </c>
      <c r="S700">
        <v>0</v>
      </c>
      <c r="T700">
        <v>23400960</v>
      </c>
      <c r="U700">
        <v>0</v>
      </c>
      <c r="V700">
        <v>23400960</v>
      </c>
      <c r="W700">
        <v>0</v>
      </c>
      <c r="X700">
        <v>1778010</v>
      </c>
      <c r="Y700">
        <v>0</v>
      </c>
      <c r="Z700">
        <v>0</v>
      </c>
      <c r="AA700">
        <v>0</v>
      </c>
      <c r="AB700">
        <v>0</v>
      </c>
      <c r="AC700">
        <v>0</v>
      </c>
      <c r="AD700">
        <v>218436</v>
      </c>
      <c r="AE700">
        <v>0</v>
      </c>
      <c r="AF700">
        <v>397442</v>
      </c>
      <c r="AG700">
        <v>0</v>
      </c>
      <c r="AH700">
        <v>0</v>
      </c>
      <c r="AI700">
        <v>2393888</v>
      </c>
      <c r="AJ700">
        <v>25794848</v>
      </c>
      <c r="AK700">
        <v>78627</v>
      </c>
      <c r="AL700">
        <v>0</v>
      </c>
      <c r="AM700">
        <v>78627</v>
      </c>
      <c r="AN700">
        <v>10445768</v>
      </c>
      <c r="AO700">
        <v>0</v>
      </c>
      <c r="AP700">
        <v>7422608</v>
      </c>
      <c r="AQ700">
        <v>19415</v>
      </c>
      <c r="AR700">
        <v>17966418</v>
      </c>
      <c r="AS700">
        <v>0</v>
      </c>
      <c r="AT700">
        <v>17966418</v>
      </c>
      <c r="AU700">
        <v>0</v>
      </c>
      <c r="AV700">
        <v>0</v>
      </c>
      <c r="AW700">
        <v>0</v>
      </c>
      <c r="AX700">
        <v>0</v>
      </c>
      <c r="AY700">
        <v>0</v>
      </c>
      <c r="AZ700">
        <v>0</v>
      </c>
      <c r="BA700">
        <v>0</v>
      </c>
      <c r="BB700">
        <v>0</v>
      </c>
      <c r="BC700">
        <v>0</v>
      </c>
      <c r="BD700">
        <v>17966418</v>
      </c>
      <c r="BE700">
        <v>40000</v>
      </c>
      <c r="BF700">
        <v>0</v>
      </c>
      <c r="BG700">
        <v>0</v>
      </c>
      <c r="BH700">
        <v>0</v>
      </c>
      <c r="BI700">
        <v>0</v>
      </c>
      <c r="BJ700">
        <v>0</v>
      </c>
      <c r="BK700">
        <v>3141668</v>
      </c>
      <c r="BL700">
        <v>4646762</v>
      </c>
      <c r="BM700">
        <v>7828430</v>
      </c>
      <c r="BN700">
        <v>25794848</v>
      </c>
    </row>
    <row r="701" spans="1:66" hidden="1" x14ac:dyDescent="0.25">
      <c r="A701" t="s">
        <v>33</v>
      </c>
      <c r="B701" t="s">
        <v>2211</v>
      </c>
      <c r="C701">
        <v>802003408</v>
      </c>
      <c r="D701" t="s">
        <v>2287</v>
      </c>
      <c r="E701" t="s">
        <v>2754</v>
      </c>
      <c r="F701" t="s">
        <v>2755</v>
      </c>
      <c r="G701" t="s">
        <v>45</v>
      </c>
      <c r="H701" t="s">
        <v>2756</v>
      </c>
      <c r="I701" t="s">
        <v>71</v>
      </c>
      <c r="J701" t="s">
        <v>72</v>
      </c>
      <c r="K701" t="s">
        <v>40</v>
      </c>
      <c r="L701">
        <v>131534</v>
      </c>
      <c r="M701">
        <v>13192652</v>
      </c>
      <c r="N701">
        <v>2601686</v>
      </c>
      <c r="O701">
        <v>0</v>
      </c>
      <c r="P701">
        <v>0</v>
      </c>
      <c r="Q701">
        <v>0</v>
      </c>
      <c r="R701">
        <v>239176</v>
      </c>
      <c r="S701">
        <v>0</v>
      </c>
      <c r="T701">
        <v>16165048</v>
      </c>
      <c r="U701">
        <v>0</v>
      </c>
      <c r="V701">
        <v>16165048</v>
      </c>
      <c r="W701">
        <v>0</v>
      </c>
      <c r="X701">
        <v>1761008</v>
      </c>
      <c r="Y701">
        <v>0</v>
      </c>
      <c r="Z701">
        <v>0</v>
      </c>
      <c r="AA701">
        <v>0</v>
      </c>
      <c r="AB701">
        <v>0</v>
      </c>
      <c r="AC701">
        <v>0</v>
      </c>
      <c r="AD701">
        <v>222097</v>
      </c>
      <c r="AE701">
        <v>0</v>
      </c>
      <c r="AF701">
        <v>794883</v>
      </c>
      <c r="AG701">
        <v>0</v>
      </c>
      <c r="AH701">
        <v>0</v>
      </c>
      <c r="AI701">
        <v>2777988</v>
      </c>
      <c r="AJ701">
        <v>18943036</v>
      </c>
      <c r="AK701">
        <v>69413</v>
      </c>
      <c r="AL701">
        <v>0</v>
      </c>
      <c r="AM701">
        <v>69413</v>
      </c>
      <c r="AN701">
        <v>8726309</v>
      </c>
      <c r="AO701">
        <v>866762</v>
      </c>
      <c r="AP701">
        <v>2326844</v>
      </c>
      <c r="AQ701">
        <v>12357</v>
      </c>
      <c r="AR701">
        <v>12001685</v>
      </c>
      <c r="AS701">
        <v>0</v>
      </c>
      <c r="AT701">
        <v>12001685</v>
      </c>
      <c r="AU701">
        <v>0</v>
      </c>
      <c r="AV701">
        <v>0</v>
      </c>
      <c r="AW701">
        <v>0</v>
      </c>
      <c r="AX701">
        <v>0</v>
      </c>
      <c r="AY701">
        <v>0</v>
      </c>
      <c r="AZ701">
        <v>0</v>
      </c>
      <c r="BA701">
        <v>460832</v>
      </c>
      <c r="BB701">
        <v>0</v>
      </c>
      <c r="BC701">
        <v>460832</v>
      </c>
      <c r="BD701">
        <v>12462517</v>
      </c>
      <c r="BE701">
        <v>40000</v>
      </c>
      <c r="BF701">
        <v>0</v>
      </c>
      <c r="BG701">
        <v>0</v>
      </c>
      <c r="BH701">
        <v>0</v>
      </c>
      <c r="BI701">
        <v>0</v>
      </c>
      <c r="BJ701">
        <v>0</v>
      </c>
      <c r="BK701">
        <v>3141668</v>
      </c>
      <c r="BL701">
        <v>3298851</v>
      </c>
      <c r="BM701">
        <v>6480519</v>
      </c>
      <c r="BN701">
        <v>18943036</v>
      </c>
    </row>
    <row r="702" spans="1:66" hidden="1" x14ac:dyDescent="0.25">
      <c r="A702" t="s">
        <v>33</v>
      </c>
      <c r="B702" t="s">
        <v>2211</v>
      </c>
      <c r="C702">
        <v>802004090</v>
      </c>
      <c r="D702" t="s">
        <v>2287</v>
      </c>
      <c r="E702" t="s">
        <v>2757</v>
      </c>
      <c r="F702" t="s">
        <v>56</v>
      </c>
      <c r="G702" t="s">
        <v>45</v>
      </c>
      <c r="H702" t="s">
        <v>2758</v>
      </c>
      <c r="I702" t="s">
        <v>71</v>
      </c>
      <c r="J702" t="s">
        <v>321</v>
      </c>
      <c r="K702" t="s">
        <v>39</v>
      </c>
      <c r="L702">
        <v>3598576</v>
      </c>
      <c r="M702">
        <v>51998657</v>
      </c>
      <c r="N702">
        <v>39340291</v>
      </c>
      <c r="O702">
        <v>3635120</v>
      </c>
      <c r="P702">
        <v>0</v>
      </c>
      <c r="Q702">
        <v>0</v>
      </c>
      <c r="R702">
        <v>167661</v>
      </c>
      <c r="S702">
        <v>0</v>
      </c>
      <c r="T702">
        <v>98740305</v>
      </c>
      <c r="U702">
        <v>0</v>
      </c>
      <c r="V702">
        <v>98740305</v>
      </c>
      <c r="W702">
        <v>0</v>
      </c>
      <c r="X702">
        <v>19875377</v>
      </c>
      <c r="Y702">
        <v>0</v>
      </c>
      <c r="Z702">
        <v>0</v>
      </c>
      <c r="AA702">
        <v>0</v>
      </c>
      <c r="AB702">
        <v>0</v>
      </c>
      <c r="AC702">
        <v>0</v>
      </c>
      <c r="AD702">
        <v>142588</v>
      </c>
      <c r="AE702">
        <v>0</v>
      </c>
      <c r="AF702">
        <v>0</v>
      </c>
      <c r="AG702">
        <v>0</v>
      </c>
      <c r="AH702">
        <v>0</v>
      </c>
      <c r="AI702">
        <v>20017965</v>
      </c>
      <c r="AJ702">
        <v>118758270</v>
      </c>
      <c r="AK702">
        <v>682835</v>
      </c>
      <c r="AL702">
        <v>0</v>
      </c>
      <c r="AM702">
        <v>682835</v>
      </c>
      <c r="AN702">
        <v>38736651</v>
      </c>
      <c r="AO702">
        <v>193764</v>
      </c>
      <c r="AP702">
        <v>0</v>
      </c>
      <c r="AQ702">
        <v>15210770</v>
      </c>
      <c r="AR702">
        <v>54824020</v>
      </c>
      <c r="AT702">
        <v>54824020</v>
      </c>
      <c r="AU702">
        <v>0</v>
      </c>
      <c r="AV702">
        <v>0</v>
      </c>
      <c r="AW702">
        <v>0</v>
      </c>
      <c r="AX702">
        <v>25353041</v>
      </c>
      <c r="AY702">
        <v>0</v>
      </c>
      <c r="AZ702">
        <v>0</v>
      </c>
      <c r="BA702">
        <v>0</v>
      </c>
      <c r="BB702">
        <v>0</v>
      </c>
      <c r="BC702">
        <v>25353041</v>
      </c>
      <c r="BD702">
        <v>80177061</v>
      </c>
      <c r="BE702">
        <v>13000000</v>
      </c>
      <c r="BF702">
        <v>0</v>
      </c>
      <c r="BG702">
        <v>0</v>
      </c>
      <c r="BH702">
        <v>0</v>
      </c>
      <c r="BI702">
        <v>0</v>
      </c>
      <c r="BJ702">
        <v>0</v>
      </c>
      <c r="BK702">
        <v>8728750</v>
      </c>
      <c r="BL702">
        <v>16852459</v>
      </c>
      <c r="BM702">
        <v>38581209</v>
      </c>
      <c r="BN702">
        <v>118758270</v>
      </c>
    </row>
    <row r="703" spans="1:66" hidden="1" x14ac:dyDescent="0.25">
      <c r="A703" t="s">
        <v>33</v>
      </c>
      <c r="B703" t="s">
        <v>2211</v>
      </c>
      <c r="C703">
        <v>802004090</v>
      </c>
      <c r="D703" t="s">
        <v>2287</v>
      </c>
      <c r="E703" t="s">
        <v>2757</v>
      </c>
      <c r="F703" t="s">
        <v>56</v>
      </c>
      <c r="G703" t="s">
        <v>45</v>
      </c>
      <c r="H703" t="s">
        <v>2758</v>
      </c>
      <c r="I703" t="s">
        <v>71</v>
      </c>
      <c r="J703" t="s">
        <v>321</v>
      </c>
      <c r="K703" t="s">
        <v>40</v>
      </c>
      <c r="L703">
        <v>4901846</v>
      </c>
      <c r="M703">
        <v>46528986</v>
      </c>
      <c r="N703">
        <v>45459474</v>
      </c>
      <c r="O703">
        <v>14406454</v>
      </c>
      <c r="P703">
        <v>0</v>
      </c>
      <c r="Q703">
        <v>0</v>
      </c>
      <c r="R703">
        <v>93322</v>
      </c>
      <c r="S703">
        <v>0</v>
      </c>
      <c r="T703">
        <v>111390082</v>
      </c>
      <c r="U703">
        <v>0</v>
      </c>
      <c r="V703">
        <v>111390082</v>
      </c>
      <c r="W703">
        <v>0</v>
      </c>
      <c r="X703">
        <v>14991342</v>
      </c>
      <c r="Y703">
        <v>0</v>
      </c>
      <c r="Z703">
        <v>0</v>
      </c>
      <c r="AA703">
        <v>0</v>
      </c>
      <c r="AB703">
        <v>0</v>
      </c>
      <c r="AC703">
        <v>0</v>
      </c>
      <c r="AD703">
        <v>29539</v>
      </c>
      <c r="AE703">
        <v>0</v>
      </c>
      <c r="AF703">
        <v>0</v>
      </c>
      <c r="AG703">
        <v>0</v>
      </c>
      <c r="AH703">
        <v>0</v>
      </c>
      <c r="AI703">
        <v>15020881</v>
      </c>
      <c r="AJ703">
        <v>126410963</v>
      </c>
      <c r="AK703">
        <v>358120</v>
      </c>
      <c r="AL703">
        <v>0</v>
      </c>
      <c r="AM703">
        <v>358120</v>
      </c>
      <c r="AN703">
        <v>79333012</v>
      </c>
      <c r="AO703">
        <v>250978</v>
      </c>
      <c r="AP703">
        <v>0</v>
      </c>
      <c r="AQ703">
        <v>1432263</v>
      </c>
      <c r="AR703">
        <v>81374373</v>
      </c>
      <c r="AT703">
        <v>81374373</v>
      </c>
      <c r="AU703">
        <v>0</v>
      </c>
      <c r="AV703">
        <v>0</v>
      </c>
      <c r="AW703">
        <v>0</v>
      </c>
      <c r="AX703">
        <v>11654456</v>
      </c>
      <c r="AY703">
        <v>0</v>
      </c>
      <c r="AZ703">
        <v>0</v>
      </c>
      <c r="BA703">
        <v>0</v>
      </c>
      <c r="BB703">
        <v>0</v>
      </c>
      <c r="BC703">
        <v>11654456</v>
      </c>
      <c r="BD703">
        <v>93028829</v>
      </c>
      <c r="BE703">
        <v>10000000</v>
      </c>
      <c r="BF703">
        <v>0</v>
      </c>
      <c r="BG703">
        <v>0</v>
      </c>
      <c r="BH703">
        <v>0</v>
      </c>
      <c r="BI703">
        <v>0</v>
      </c>
      <c r="BJ703">
        <v>0</v>
      </c>
      <c r="BK703">
        <v>6227856</v>
      </c>
      <c r="BL703">
        <v>17154278</v>
      </c>
      <c r="BM703">
        <v>33382134</v>
      </c>
      <c r="BN703">
        <v>126410963</v>
      </c>
    </row>
    <row r="704" spans="1:66" hidden="1" x14ac:dyDescent="0.25">
      <c r="A704" t="s">
        <v>33</v>
      </c>
      <c r="B704" t="s">
        <v>2211</v>
      </c>
      <c r="C704">
        <v>802008192</v>
      </c>
      <c r="D704" t="s">
        <v>2287</v>
      </c>
      <c r="E704" t="s">
        <v>2759</v>
      </c>
      <c r="F704" t="s">
        <v>209</v>
      </c>
      <c r="G704" t="s">
        <v>45</v>
      </c>
      <c r="H704" t="s">
        <v>2760</v>
      </c>
      <c r="I704" t="s">
        <v>71</v>
      </c>
      <c r="J704" t="s">
        <v>72</v>
      </c>
      <c r="K704" t="s">
        <v>39</v>
      </c>
      <c r="L704">
        <v>4974207</v>
      </c>
      <c r="M704">
        <v>44451785</v>
      </c>
      <c r="N704">
        <v>24579288</v>
      </c>
      <c r="O704">
        <v>0</v>
      </c>
      <c r="P704">
        <v>0</v>
      </c>
      <c r="Q704">
        <v>364991</v>
      </c>
      <c r="R704">
        <v>0</v>
      </c>
      <c r="S704">
        <v>0</v>
      </c>
      <c r="T704">
        <v>74370271</v>
      </c>
      <c r="U704">
        <v>0</v>
      </c>
      <c r="V704">
        <v>74370271</v>
      </c>
      <c r="W704">
        <v>0</v>
      </c>
      <c r="X704">
        <v>18179229</v>
      </c>
      <c r="Y704">
        <v>0</v>
      </c>
      <c r="Z704">
        <v>90469</v>
      </c>
      <c r="AA704">
        <v>0</v>
      </c>
      <c r="AB704">
        <v>0</v>
      </c>
      <c r="AC704">
        <v>0</v>
      </c>
      <c r="AD704">
        <v>0</v>
      </c>
      <c r="AE704">
        <v>0</v>
      </c>
      <c r="AF704">
        <v>0</v>
      </c>
      <c r="AG704">
        <v>0</v>
      </c>
      <c r="AH704">
        <v>0</v>
      </c>
      <c r="AI704">
        <v>18269698</v>
      </c>
      <c r="AJ704">
        <v>92639969</v>
      </c>
      <c r="AK704">
        <v>845382</v>
      </c>
      <c r="AL704">
        <v>0</v>
      </c>
      <c r="AM704">
        <v>845382</v>
      </c>
      <c r="AN704">
        <v>28020564</v>
      </c>
      <c r="AO704">
        <v>506414</v>
      </c>
      <c r="AP704">
        <v>20501287</v>
      </c>
      <c r="AQ704">
        <v>728738</v>
      </c>
      <c r="AR704">
        <v>50602385</v>
      </c>
      <c r="AT704">
        <v>50602385</v>
      </c>
      <c r="AY704">
        <v>1684566</v>
      </c>
      <c r="BA704">
        <v>7795727</v>
      </c>
      <c r="BC704">
        <v>9480293</v>
      </c>
      <c r="BD704">
        <v>60082678</v>
      </c>
      <c r="BE704">
        <v>12100000</v>
      </c>
      <c r="BK704">
        <v>5014695</v>
      </c>
      <c r="BL704">
        <v>15442596</v>
      </c>
      <c r="BM704">
        <v>32557291</v>
      </c>
      <c r="BN704">
        <v>92639969</v>
      </c>
    </row>
    <row r="705" spans="1:66" hidden="1" x14ac:dyDescent="0.25">
      <c r="A705" t="s">
        <v>33</v>
      </c>
      <c r="B705" t="s">
        <v>2211</v>
      </c>
      <c r="C705">
        <v>802008192</v>
      </c>
      <c r="D705" t="s">
        <v>2287</v>
      </c>
      <c r="E705" t="s">
        <v>2759</v>
      </c>
      <c r="F705" t="s">
        <v>209</v>
      </c>
      <c r="G705" t="s">
        <v>45</v>
      </c>
      <c r="H705" t="s">
        <v>2760</v>
      </c>
      <c r="I705" t="s">
        <v>71</v>
      </c>
      <c r="J705" t="s">
        <v>72</v>
      </c>
      <c r="K705" t="s">
        <v>40</v>
      </c>
      <c r="L705">
        <v>4313383</v>
      </c>
      <c r="M705">
        <v>37387545</v>
      </c>
      <c r="N705">
        <v>43408956</v>
      </c>
      <c r="O705">
        <v>0</v>
      </c>
      <c r="P705">
        <v>0</v>
      </c>
      <c r="Q705">
        <v>258007</v>
      </c>
      <c r="R705">
        <v>0</v>
      </c>
      <c r="S705">
        <v>0</v>
      </c>
      <c r="T705">
        <v>85367891</v>
      </c>
      <c r="U705">
        <v>0</v>
      </c>
      <c r="V705">
        <v>85367891</v>
      </c>
      <c r="W705">
        <v>0</v>
      </c>
      <c r="X705">
        <v>20188062</v>
      </c>
      <c r="Y705">
        <v>0</v>
      </c>
      <c r="Z705">
        <v>82074</v>
      </c>
      <c r="AA705">
        <v>0</v>
      </c>
      <c r="AB705">
        <v>0</v>
      </c>
      <c r="AC705">
        <v>0</v>
      </c>
      <c r="AD705">
        <v>0</v>
      </c>
      <c r="AE705">
        <v>0</v>
      </c>
      <c r="AF705">
        <v>0</v>
      </c>
      <c r="AG705">
        <v>0</v>
      </c>
      <c r="AH705">
        <v>0</v>
      </c>
      <c r="AI705">
        <v>20270136</v>
      </c>
      <c r="AJ705">
        <v>105638027</v>
      </c>
      <c r="AK705">
        <v>627186</v>
      </c>
      <c r="AL705">
        <v>0</v>
      </c>
      <c r="AM705">
        <v>627186</v>
      </c>
      <c r="AN705">
        <v>40864252</v>
      </c>
      <c r="AO705">
        <v>606579</v>
      </c>
      <c r="AP705">
        <v>22611849</v>
      </c>
      <c r="AQ705">
        <v>871465</v>
      </c>
      <c r="AR705">
        <v>65581331</v>
      </c>
      <c r="AT705">
        <v>65581331</v>
      </c>
      <c r="AY705">
        <v>1807833</v>
      </c>
      <c r="BA705">
        <v>9140395</v>
      </c>
      <c r="BC705">
        <v>10948228</v>
      </c>
      <c r="BD705">
        <v>76529559</v>
      </c>
      <c r="BE705">
        <v>9300000</v>
      </c>
      <c r="BK705">
        <v>4677656</v>
      </c>
      <c r="BL705">
        <v>15130812</v>
      </c>
      <c r="BM705">
        <v>29108468</v>
      </c>
      <c r="BN705">
        <v>105638027</v>
      </c>
    </row>
    <row r="706" spans="1:66" hidden="1" x14ac:dyDescent="0.25">
      <c r="A706" t="s">
        <v>33</v>
      </c>
      <c r="B706" t="s">
        <v>2211</v>
      </c>
      <c r="C706">
        <v>802008901</v>
      </c>
      <c r="D706" t="s">
        <v>2287</v>
      </c>
      <c r="E706" t="s">
        <v>2761</v>
      </c>
      <c r="F706" t="s">
        <v>255</v>
      </c>
      <c r="G706" t="s">
        <v>45</v>
      </c>
      <c r="H706" t="s">
        <v>2762</v>
      </c>
      <c r="I706" t="s">
        <v>71</v>
      </c>
      <c r="J706" t="s">
        <v>72</v>
      </c>
      <c r="K706" t="s">
        <v>39</v>
      </c>
      <c r="L706">
        <v>2065311</v>
      </c>
      <c r="M706">
        <v>8840929</v>
      </c>
      <c r="O706">
        <v>83239</v>
      </c>
      <c r="R706">
        <v>596267</v>
      </c>
      <c r="T706">
        <v>11585746</v>
      </c>
      <c r="V706">
        <v>11585746</v>
      </c>
      <c r="X706">
        <v>12930843</v>
      </c>
      <c r="AF706">
        <v>28045986</v>
      </c>
      <c r="AI706">
        <v>40976829</v>
      </c>
      <c r="AJ706">
        <v>52562575</v>
      </c>
      <c r="AN706">
        <v>12020885</v>
      </c>
      <c r="AO706">
        <v>451864</v>
      </c>
      <c r="AR706">
        <v>12472749</v>
      </c>
      <c r="AT706">
        <v>12472749</v>
      </c>
      <c r="BD706">
        <v>12472749</v>
      </c>
      <c r="BE706">
        <v>11000</v>
      </c>
      <c r="BK706">
        <v>5500</v>
      </c>
      <c r="BL706">
        <v>40073326</v>
      </c>
      <c r="BM706">
        <v>40089826</v>
      </c>
      <c r="BN706">
        <v>52562575</v>
      </c>
    </row>
    <row r="707" spans="1:66" hidden="1" x14ac:dyDescent="0.25">
      <c r="A707" t="s">
        <v>33</v>
      </c>
      <c r="B707" t="s">
        <v>2211</v>
      </c>
      <c r="C707">
        <v>802008901</v>
      </c>
      <c r="D707" t="s">
        <v>2287</v>
      </c>
      <c r="E707" t="s">
        <v>2761</v>
      </c>
      <c r="F707" t="s">
        <v>255</v>
      </c>
      <c r="G707" t="s">
        <v>45</v>
      </c>
      <c r="H707" t="s">
        <v>2762</v>
      </c>
      <c r="I707" t="s">
        <v>71</v>
      </c>
      <c r="J707" t="s">
        <v>72</v>
      </c>
      <c r="K707" t="s">
        <v>40</v>
      </c>
      <c r="L707">
        <v>368342</v>
      </c>
      <c r="M707">
        <v>9810680</v>
      </c>
      <c r="O707">
        <v>7515</v>
      </c>
      <c r="R707">
        <v>596267</v>
      </c>
      <c r="T707">
        <v>10782804</v>
      </c>
      <c r="V707">
        <v>10782804</v>
      </c>
      <c r="X707">
        <v>12930843</v>
      </c>
      <c r="AF707">
        <v>26483627</v>
      </c>
      <c r="AI707">
        <v>39414470</v>
      </c>
      <c r="AJ707">
        <v>50197274</v>
      </c>
      <c r="AN707">
        <v>10604966</v>
      </c>
      <c r="AO707">
        <v>48825</v>
      </c>
      <c r="AR707">
        <v>10653791</v>
      </c>
      <c r="AT707">
        <v>10653791</v>
      </c>
      <c r="BD707">
        <v>10653791</v>
      </c>
      <c r="BE707">
        <v>11000</v>
      </c>
      <c r="BK707">
        <v>5500</v>
      </c>
      <c r="BL707">
        <v>39526983</v>
      </c>
      <c r="BM707">
        <v>39543483</v>
      </c>
      <c r="BN707">
        <v>50197274</v>
      </c>
    </row>
    <row r="708" spans="1:66" hidden="1" x14ac:dyDescent="0.25">
      <c r="A708" t="s">
        <v>33</v>
      </c>
      <c r="B708" t="s">
        <v>2211</v>
      </c>
      <c r="C708">
        <v>802009120</v>
      </c>
      <c r="D708" t="s">
        <v>2287</v>
      </c>
      <c r="E708" t="s">
        <v>2763</v>
      </c>
      <c r="F708" t="s">
        <v>223</v>
      </c>
      <c r="G708" t="s">
        <v>36</v>
      </c>
      <c r="H708" t="s">
        <v>467</v>
      </c>
      <c r="I708" t="s">
        <v>71</v>
      </c>
      <c r="J708" t="s">
        <v>72</v>
      </c>
      <c r="K708" t="s">
        <v>39</v>
      </c>
      <c r="L708">
        <v>619633</v>
      </c>
      <c r="M708">
        <v>119061906</v>
      </c>
      <c r="N708">
        <v>223460</v>
      </c>
      <c r="O708">
        <v>1051952</v>
      </c>
      <c r="P708">
        <v>0</v>
      </c>
      <c r="Q708">
        <v>0</v>
      </c>
      <c r="R708">
        <v>0</v>
      </c>
      <c r="S708">
        <v>0</v>
      </c>
      <c r="T708">
        <v>120956951</v>
      </c>
      <c r="U708">
        <v>0</v>
      </c>
      <c r="V708">
        <v>120956951</v>
      </c>
      <c r="W708">
        <v>0</v>
      </c>
      <c r="X708">
        <v>48575</v>
      </c>
      <c r="Y708">
        <v>0</v>
      </c>
      <c r="Z708">
        <v>0</v>
      </c>
      <c r="AA708">
        <v>0</v>
      </c>
      <c r="AB708">
        <v>0</v>
      </c>
      <c r="AC708">
        <v>0</v>
      </c>
      <c r="AD708">
        <v>4275830</v>
      </c>
      <c r="AE708">
        <v>0</v>
      </c>
      <c r="AF708">
        <v>395112</v>
      </c>
      <c r="AG708">
        <v>0</v>
      </c>
      <c r="AH708">
        <v>0</v>
      </c>
      <c r="AI708">
        <v>4719517</v>
      </c>
      <c r="AJ708">
        <v>125676468</v>
      </c>
      <c r="AK708">
        <v>0</v>
      </c>
      <c r="AL708">
        <v>0</v>
      </c>
      <c r="AM708">
        <v>0</v>
      </c>
      <c r="AN708">
        <v>133893385</v>
      </c>
      <c r="AO708">
        <v>17149</v>
      </c>
      <c r="AP708">
        <v>5582</v>
      </c>
      <c r="AQ708">
        <v>0</v>
      </c>
      <c r="AR708">
        <v>133916116</v>
      </c>
      <c r="AS708">
        <v>0</v>
      </c>
      <c r="AT708">
        <v>133916116</v>
      </c>
      <c r="AU708">
        <v>0</v>
      </c>
      <c r="AV708">
        <v>0</v>
      </c>
      <c r="AW708">
        <v>0</v>
      </c>
      <c r="AX708">
        <v>0</v>
      </c>
      <c r="AY708">
        <v>1942654</v>
      </c>
      <c r="AZ708">
        <v>0</v>
      </c>
      <c r="BA708">
        <v>0</v>
      </c>
      <c r="BB708">
        <v>0</v>
      </c>
      <c r="BC708">
        <v>1942654</v>
      </c>
      <c r="BD708">
        <v>135858770</v>
      </c>
      <c r="BE708">
        <v>52480</v>
      </c>
      <c r="BF708">
        <v>11562319</v>
      </c>
      <c r="BG708">
        <v>0</v>
      </c>
      <c r="BH708">
        <v>0</v>
      </c>
      <c r="BI708">
        <v>0</v>
      </c>
      <c r="BJ708">
        <v>0</v>
      </c>
      <c r="BK708">
        <v>1516441</v>
      </c>
      <c r="BL708">
        <v>-23313542</v>
      </c>
      <c r="BM708">
        <v>-10182302</v>
      </c>
      <c r="BN708">
        <v>125676468</v>
      </c>
    </row>
    <row r="709" spans="1:66" hidden="1" x14ac:dyDescent="0.25">
      <c r="A709" t="s">
        <v>33</v>
      </c>
      <c r="B709" t="s">
        <v>2211</v>
      </c>
      <c r="C709">
        <v>802009120</v>
      </c>
      <c r="D709" t="s">
        <v>2287</v>
      </c>
      <c r="E709" t="s">
        <v>2763</v>
      </c>
      <c r="F709" t="s">
        <v>223</v>
      </c>
      <c r="G709" t="s">
        <v>36</v>
      </c>
      <c r="H709" t="s">
        <v>467</v>
      </c>
      <c r="I709" t="s">
        <v>71</v>
      </c>
      <c r="J709" t="s">
        <v>72</v>
      </c>
      <c r="K709" t="s">
        <v>40</v>
      </c>
      <c r="L709">
        <v>16777702</v>
      </c>
      <c r="M709">
        <v>90834009</v>
      </c>
      <c r="N709">
        <v>360213</v>
      </c>
      <c r="O709">
        <v>0</v>
      </c>
      <c r="P709">
        <v>0</v>
      </c>
      <c r="Q709">
        <v>0</v>
      </c>
      <c r="R709">
        <v>0</v>
      </c>
      <c r="S709">
        <v>0</v>
      </c>
      <c r="T709">
        <v>107971924</v>
      </c>
      <c r="U709">
        <v>0</v>
      </c>
      <c r="V709">
        <v>107971924</v>
      </c>
      <c r="W709">
        <v>0</v>
      </c>
      <c r="X709">
        <v>44605</v>
      </c>
      <c r="Y709">
        <v>0</v>
      </c>
      <c r="Z709">
        <v>0</v>
      </c>
      <c r="AA709">
        <v>0</v>
      </c>
      <c r="AB709">
        <v>0</v>
      </c>
      <c r="AC709">
        <v>0</v>
      </c>
      <c r="AD709">
        <v>5222065</v>
      </c>
      <c r="AE709">
        <v>0</v>
      </c>
      <c r="AF709">
        <v>395112</v>
      </c>
      <c r="AG709">
        <v>0</v>
      </c>
      <c r="AH709">
        <v>0</v>
      </c>
      <c r="AI709">
        <v>5661782</v>
      </c>
      <c r="AJ709">
        <v>113633706</v>
      </c>
      <c r="AK709">
        <v>0</v>
      </c>
      <c r="AL709">
        <v>0</v>
      </c>
      <c r="AM709">
        <v>0</v>
      </c>
      <c r="AN709">
        <v>91842076</v>
      </c>
      <c r="AO709">
        <v>515880</v>
      </c>
      <c r="AP709">
        <v>18514941</v>
      </c>
      <c r="AQ709">
        <v>0</v>
      </c>
      <c r="AR709">
        <v>110872897</v>
      </c>
      <c r="AS709">
        <v>0</v>
      </c>
      <c r="AT709">
        <v>110872897</v>
      </c>
      <c r="AU709">
        <v>0</v>
      </c>
      <c r="AV709">
        <v>0</v>
      </c>
      <c r="AW709">
        <v>0</v>
      </c>
      <c r="AX709">
        <v>0</v>
      </c>
      <c r="AY709">
        <v>7711509</v>
      </c>
      <c r="AZ709">
        <v>0</v>
      </c>
      <c r="BA709">
        <v>0</v>
      </c>
      <c r="BB709">
        <v>0</v>
      </c>
      <c r="BC709">
        <v>7711509</v>
      </c>
      <c r="BD709">
        <v>118584406</v>
      </c>
      <c r="BE709">
        <v>52480</v>
      </c>
      <c r="BF709">
        <v>11562319</v>
      </c>
      <c r="BG709">
        <v>0</v>
      </c>
      <c r="BH709">
        <v>0</v>
      </c>
      <c r="BI709">
        <v>0</v>
      </c>
      <c r="BJ709">
        <v>0</v>
      </c>
      <c r="BK709">
        <v>1516441</v>
      </c>
      <c r="BL709">
        <v>-18081940</v>
      </c>
      <c r="BM709">
        <v>-4950700</v>
      </c>
      <c r="BN709">
        <v>113633706</v>
      </c>
    </row>
    <row r="710" spans="1:66" hidden="1" x14ac:dyDescent="0.25">
      <c r="A710" t="s">
        <v>33</v>
      </c>
      <c r="B710" t="s">
        <v>2211</v>
      </c>
      <c r="C710">
        <v>802010521</v>
      </c>
      <c r="D710" t="s">
        <v>2287</v>
      </c>
      <c r="E710" t="s">
        <v>453</v>
      </c>
      <c r="F710" t="s">
        <v>131</v>
      </c>
      <c r="G710" t="s">
        <v>51</v>
      </c>
      <c r="H710" t="s">
        <v>454</v>
      </c>
      <c r="I710" t="s">
        <v>71</v>
      </c>
      <c r="J710" t="s">
        <v>321</v>
      </c>
      <c r="K710" t="s">
        <v>39</v>
      </c>
      <c r="L710">
        <v>2079462</v>
      </c>
      <c r="M710">
        <v>6963106</v>
      </c>
      <c r="N710">
        <v>16037402</v>
      </c>
      <c r="O710">
        <v>2062416</v>
      </c>
      <c r="P710">
        <v>0</v>
      </c>
      <c r="Q710">
        <v>0</v>
      </c>
      <c r="R710">
        <v>31380</v>
      </c>
      <c r="S710">
        <v>0</v>
      </c>
      <c r="T710">
        <v>27173766</v>
      </c>
      <c r="U710">
        <v>0</v>
      </c>
      <c r="V710">
        <v>27173766</v>
      </c>
      <c r="W710">
        <v>0</v>
      </c>
      <c r="X710">
        <v>9666230</v>
      </c>
      <c r="Y710">
        <v>0</v>
      </c>
      <c r="Z710">
        <v>93219</v>
      </c>
      <c r="AA710">
        <v>0</v>
      </c>
      <c r="AB710">
        <v>0</v>
      </c>
      <c r="AC710">
        <v>3823382</v>
      </c>
      <c r="AD710">
        <v>1122395</v>
      </c>
      <c r="AE710">
        <v>0</v>
      </c>
      <c r="AF710">
        <v>0</v>
      </c>
      <c r="AG710">
        <v>0</v>
      </c>
      <c r="AH710">
        <v>0</v>
      </c>
      <c r="AI710">
        <v>14705226</v>
      </c>
      <c r="AJ710">
        <v>41878992</v>
      </c>
      <c r="AK710">
        <v>0</v>
      </c>
      <c r="AL710">
        <v>0</v>
      </c>
      <c r="AM710">
        <v>0</v>
      </c>
      <c r="AN710">
        <v>12790631</v>
      </c>
      <c r="AO710">
        <v>0</v>
      </c>
      <c r="AP710">
        <v>13097516</v>
      </c>
      <c r="AQ710">
        <v>0</v>
      </c>
      <c r="AR710">
        <v>25888147</v>
      </c>
      <c r="AS710">
        <v>0</v>
      </c>
      <c r="AT710">
        <v>25888147</v>
      </c>
      <c r="AU710">
        <v>0</v>
      </c>
      <c r="AV710">
        <v>0</v>
      </c>
      <c r="AW710">
        <v>0</v>
      </c>
      <c r="AX710">
        <v>3066469</v>
      </c>
      <c r="AY710">
        <v>703005</v>
      </c>
      <c r="AZ710">
        <v>0</v>
      </c>
      <c r="BA710">
        <v>1248361</v>
      </c>
      <c r="BB710">
        <v>471716</v>
      </c>
      <c r="BC710">
        <v>5489551</v>
      </c>
      <c r="BD710">
        <v>31377698</v>
      </c>
      <c r="BE710">
        <v>6652395</v>
      </c>
      <c r="BF710">
        <v>0</v>
      </c>
      <c r="BG710">
        <v>0</v>
      </c>
      <c r="BH710">
        <v>0</v>
      </c>
      <c r="BI710">
        <v>0</v>
      </c>
      <c r="BJ710">
        <v>0</v>
      </c>
      <c r="BK710">
        <v>3171692</v>
      </c>
      <c r="BL710">
        <v>677207</v>
      </c>
      <c r="BM710">
        <v>10501294</v>
      </c>
      <c r="BN710">
        <v>41878992</v>
      </c>
    </row>
    <row r="711" spans="1:66" hidden="1" x14ac:dyDescent="0.25">
      <c r="A711" t="s">
        <v>33</v>
      </c>
      <c r="B711" t="s">
        <v>2211</v>
      </c>
      <c r="C711">
        <v>802010521</v>
      </c>
      <c r="D711" t="s">
        <v>2287</v>
      </c>
      <c r="E711" t="s">
        <v>453</v>
      </c>
      <c r="F711" t="s">
        <v>131</v>
      </c>
      <c r="G711" t="s">
        <v>51</v>
      </c>
      <c r="H711" t="s">
        <v>454</v>
      </c>
      <c r="I711" t="s">
        <v>71</v>
      </c>
      <c r="J711" t="s">
        <v>321</v>
      </c>
      <c r="K711" t="s">
        <v>40</v>
      </c>
      <c r="L711">
        <v>601858</v>
      </c>
      <c r="M711">
        <v>14398925</v>
      </c>
      <c r="N711">
        <v>14148342</v>
      </c>
      <c r="O711">
        <v>1719423</v>
      </c>
      <c r="P711">
        <v>0</v>
      </c>
      <c r="Q711">
        <v>0</v>
      </c>
      <c r="R711">
        <v>81257</v>
      </c>
      <c r="S711">
        <v>0</v>
      </c>
      <c r="T711">
        <v>30949805</v>
      </c>
      <c r="U711">
        <v>0</v>
      </c>
      <c r="V711">
        <v>30949805</v>
      </c>
      <c r="W711">
        <v>0</v>
      </c>
      <c r="X711">
        <v>9519741</v>
      </c>
      <c r="Y711">
        <v>0</v>
      </c>
      <c r="Z711">
        <v>258825</v>
      </c>
      <c r="AA711">
        <v>0</v>
      </c>
      <c r="AB711">
        <v>0</v>
      </c>
      <c r="AC711">
        <v>2994908</v>
      </c>
      <c r="AD711">
        <v>1520023</v>
      </c>
      <c r="AE711">
        <v>0</v>
      </c>
      <c r="AF711">
        <v>0</v>
      </c>
      <c r="AG711">
        <v>0</v>
      </c>
      <c r="AH711">
        <v>0</v>
      </c>
      <c r="AI711">
        <v>14293497</v>
      </c>
      <c r="AJ711">
        <v>45243302</v>
      </c>
      <c r="AK711">
        <v>0</v>
      </c>
      <c r="AL711">
        <v>0</v>
      </c>
      <c r="AM711">
        <v>0</v>
      </c>
      <c r="AN711">
        <v>18796503</v>
      </c>
      <c r="AO711">
        <v>567669</v>
      </c>
      <c r="AP711">
        <v>10443796</v>
      </c>
      <c r="AQ711">
        <v>0</v>
      </c>
      <c r="AR711">
        <v>29807968</v>
      </c>
      <c r="AS711">
        <v>0</v>
      </c>
      <c r="AT711">
        <v>29807968</v>
      </c>
      <c r="AU711">
        <v>0</v>
      </c>
      <c r="AV711">
        <v>0</v>
      </c>
      <c r="AW711">
        <v>0</v>
      </c>
      <c r="AX711">
        <v>2410981</v>
      </c>
      <c r="AY711">
        <v>1096557</v>
      </c>
      <c r="AZ711">
        <v>0</v>
      </c>
      <c r="BA711">
        <v>2430806</v>
      </c>
      <c r="BB711">
        <v>445904</v>
      </c>
      <c r="BC711">
        <v>6384248</v>
      </c>
      <c r="BD711">
        <v>36192216</v>
      </c>
      <c r="BE711">
        <v>6652395</v>
      </c>
      <c r="BF711">
        <v>0</v>
      </c>
      <c r="BG711">
        <v>0</v>
      </c>
      <c r="BH711">
        <v>0</v>
      </c>
      <c r="BI711">
        <v>0</v>
      </c>
      <c r="BJ711">
        <v>0</v>
      </c>
      <c r="BK711">
        <v>3171692</v>
      </c>
      <c r="BL711">
        <v>-773001</v>
      </c>
      <c r="BM711">
        <v>9051086</v>
      </c>
      <c r="BN711">
        <v>45243302</v>
      </c>
    </row>
    <row r="712" spans="1:66" hidden="1" x14ac:dyDescent="0.25">
      <c r="A712" t="s">
        <v>33</v>
      </c>
      <c r="B712" t="s">
        <v>2211</v>
      </c>
      <c r="C712">
        <v>802011109</v>
      </c>
      <c r="D712" t="s">
        <v>2287</v>
      </c>
      <c r="E712" t="s">
        <v>2764</v>
      </c>
      <c r="F712" t="s">
        <v>200</v>
      </c>
      <c r="G712" t="s">
        <v>36</v>
      </c>
      <c r="H712" t="s">
        <v>2765</v>
      </c>
      <c r="I712" t="s">
        <v>71</v>
      </c>
      <c r="J712" t="s">
        <v>72</v>
      </c>
      <c r="K712" t="s">
        <v>39</v>
      </c>
      <c r="L712">
        <v>16804928</v>
      </c>
      <c r="M712">
        <v>38262967</v>
      </c>
      <c r="N712">
        <v>48642157</v>
      </c>
      <c r="O712">
        <v>0</v>
      </c>
      <c r="P712">
        <v>0</v>
      </c>
      <c r="Q712">
        <v>0</v>
      </c>
      <c r="R712">
        <v>160436</v>
      </c>
      <c r="S712">
        <v>0</v>
      </c>
      <c r="T712">
        <v>103870488</v>
      </c>
      <c r="U712">
        <v>0</v>
      </c>
      <c r="V712">
        <v>103870488</v>
      </c>
      <c r="W712">
        <v>0</v>
      </c>
      <c r="X712">
        <v>50474450</v>
      </c>
      <c r="Y712">
        <v>0</v>
      </c>
      <c r="Z712">
        <v>587153</v>
      </c>
      <c r="AA712">
        <v>0</v>
      </c>
      <c r="AB712">
        <v>0</v>
      </c>
      <c r="AC712">
        <v>0</v>
      </c>
      <c r="AD712">
        <v>0</v>
      </c>
      <c r="AE712">
        <v>0</v>
      </c>
      <c r="AF712">
        <v>0</v>
      </c>
      <c r="AG712">
        <v>0</v>
      </c>
      <c r="AH712">
        <v>0</v>
      </c>
      <c r="AI712">
        <v>51061603</v>
      </c>
      <c r="AJ712">
        <v>154932091</v>
      </c>
      <c r="AK712">
        <v>0</v>
      </c>
      <c r="AL712">
        <v>1026782</v>
      </c>
      <c r="AM712">
        <v>1026782</v>
      </c>
      <c r="AN712">
        <v>39426577</v>
      </c>
      <c r="AO712">
        <v>2713707</v>
      </c>
      <c r="AP712">
        <v>16028193</v>
      </c>
      <c r="AQ712">
        <v>7994920</v>
      </c>
      <c r="AR712">
        <v>67190179</v>
      </c>
      <c r="AS712">
        <v>0</v>
      </c>
      <c r="AT712">
        <v>67190179</v>
      </c>
      <c r="AU712">
        <v>0</v>
      </c>
      <c r="AV712">
        <v>0</v>
      </c>
      <c r="AW712">
        <v>0</v>
      </c>
      <c r="AX712">
        <v>0</v>
      </c>
      <c r="AY712">
        <v>8534305</v>
      </c>
      <c r="AZ712">
        <v>0</v>
      </c>
      <c r="BA712">
        <v>46941826</v>
      </c>
      <c r="BB712">
        <v>0</v>
      </c>
      <c r="BC712">
        <v>55476131</v>
      </c>
      <c r="BD712">
        <v>122666310</v>
      </c>
      <c r="BE712">
        <v>23715622</v>
      </c>
      <c r="BF712">
        <v>0</v>
      </c>
      <c r="BG712">
        <v>0</v>
      </c>
      <c r="BH712">
        <v>0</v>
      </c>
      <c r="BI712">
        <v>0</v>
      </c>
      <c r="BJ712">
        <v>0</v>
      </c>
      <c r="BK712">
        <v>7144587</v>
      </c>
      <c r="BL712">
        <v>1405572</v>
      </c>
      <c r="BM712">
        <v>32265781</v>
      </c>
      <c r="BN712">
        <v>154932091</v>
      </c>
    </row>
    <row r="713" spans="1:66" hidden="1" x14ac:dyDescent="0.25">
      <c r="A713" t="s">
        <v>33</v>
      </c>
      <c r="B713" t="s">
        <v>2211</v>
      </c>
      <c r="C713">
        <v>802011109</v>
      </c>
      <c r="D713" t="s">
        <v>2287</v>
      </c>
      <c r="E713" t="s">
        <v>2764</v>
      </c>
      <c r="F713" t="s">
        <v>200</v>
      </c>
      <c r="G713" t="s">
        <v>36</v>
      </c>
      <c r="H713" t="s">
        <v>2765</v>
      </c>
      <c r="I713" t="s">
        <v>71</v>
      </c>
      <c r="J713" t="s">
        <v>72</v>
      </c>
      <c r="K713" t="s">
        <v>40</v>
      </c>
      <c r="L713">
        <v>5036412</v>
      </c>
      <c r="M713">
        <v>67827608</v>
      </c>
      <c r="N713">
        <v>76262790</v>
      </c>
      <c r="O713">
        <v>0</v>
      </c>
      <c r="P713">
        <v>0</v>
      </c>
      <c r="Q713">
        <v>0</v>
      </c>
      <c r="R713">
        <v>26310</v>
      </c>
      <c r="S713">
        <v>0</v>
      </c>
      <c r="T713">
        <v>149153120</v>
      </c>
      <c r="U713">
        <v>0</v>
      </c>
      <c r="V713">
        <v>149153120</v>
      </c>
      <c r="W713">
        <v>0</v>
      </c>
      <c r="X713">
        <v>61314882</v>
      </c>
      <c r="Y713">
        <v>0</v>
      </c>
      <c r="Z713">
        <v>911204</v>
      </c>
      <c r="AA713">
        <v>0</v>
      </c>
      <c r="AB713">
        <v>0</v>
      </c>
      <c r="AC713">
        <v>0</v>
      </c>
      <c r="AD713">
        <v>0</v>
      </c>
      <c r="AE713">
        <v>0</v>
      </c>
      <c r="AF713">
        <v>0</v>
      </c>
      <c r="AG713">
        <v>0</v>
      </c>
      <c r="AH713">
        <v>0</v>
      </c>
      <c r="AI713">
        <v>62226086</v>
      </c>
      <c r="AJ713">
        <v>211379206</v>
      </c>
      <c r="AK713">
        <v>0</v>
      </c>
      <c r="AL713">
        <v>1320315</v>
      </c>
      <c r="AM713">
        <v>1320315</v>
      </c>
      <c r="AN713">
        <v>97563862</v>
      </c>
      <c r="AO713">
        <v>1330500</v>
      </c>
      <c r="AP713">
        <v>15260288</v>
      </c>
      <c r="AQ713">
        <v>2257221</v>
      </c>
      <c r="AR713">
        <v>117732186</v>
      </c>
      <c r="AS713">
        <v>0</v>
      </c>
      <c r="AT713">
        <v>117732186</v>
      </c>
      <c r="AU713">
        <v>0</v>
      </c>
      <c r="AV713">
        <v>0</v>
      </c>
      <c r="AW713">
        <v>0</v>
      </c>
      <c r="AX713">
        <v>0</v>
      </c>
      <c r="AY713">
        <v>6532719</v>
      </c>
      <c r="AZ713">
        <v>0</v>
      </c>
      <c r="BA713">
        <v>39098246</v>
      </c>
      <c r="BB713">
        <v>0</v>
      </c>
      <c r="BC713">
        <v>45630965</v>
      </c>
      <c r="BD713">
        <v>163363151</v>
      </c>
      <c r="BE713">
        <v>23715622</v>
      </c>
      <c r="BF713">
        <v>0</v>
      </c>
      <c r="BG713">
        <v>0</v>
      </c>
      <c r="BH713">
        <v>0</v>
      </c>
      <c r="BI713">
        <v>0</v>
      </c>
      <c r="BJ713">
        <v>0</v>
      </c>
      <c r="BK713">
        <v>12791450</v>
      </c>
      <c r="BL713">
        <v>11508983</v>
      </c>
      <c r="BM713">
        <v>48016055</v>
      </c>
      <c r="BN713">
        <v>211379206</v>
      </c>
    </row>
    <row r="714" spans="1:66" hidden="1" x14ac:dyDescent="0.25">
      <c r="A714" t="s">
        <v>33</v>
      </c>
      <c r="B714" t="s">
        <v>2211</v>
      </c>
      <c r="C714">
        <v>802012043</v>
      </c>
      <c r="D714" t="s">
        <v>2287</v>
      </c>
      <c r="E714" t="s">
        <v>455</v>
      </c>
      <c r="F714" t="s">
        <v>277</v>
      </c>
      <c r="G714" t="s">
        <v>45</v>
      </c>
      <c r="H714" t="s">
        <v>456</v>
      </c>
      <c r="I714" t="s">
        <v>38</v>
      </c>
      <c r="J714" t="s">
        <v>38</v>
      </c>
      <c r="K714" t="s">
        <v>39</v>
      </c>
      <c r="L714">
        <v>1663094</v>
      </c>
      <c r="M714">
        <v>452247</v>
      </c>
      <c r="N714">
        <v>10878060</v>
      </c>
      <c r="Q714">
        <v>6061</v>
      </c>
      <c r="R714">
        <v>122436</v>
      </c>
      <c r="S714">
        <v>10291621</v>
      </c>
      <c r="T714">
        <v>23413519</v>
      </c>
      <c r="V714">
        <v>23413519</v>
      </c>
      <c r="W714">
        <v>35549772</v>
      </c>
      <c r="X714">
        <v>21424453</v>
      </c>
      <c r="Z714">
        <v>1538762</v>
      </c>
      <c r="AF714">
        <v>3404646</v>
      </c>
      <c r="AI714">
        <v>61917633</v>
      </c>
      <c r="AJ714">
        <v>85331152</v>
      </c>
      <c r="AK714">
        <v>2012061</v>
      </c>
      <c r="AM714">
        <v>2012061</v>
      </c>
      <c r="AN714">
        <v>4192319</v>
      </c>
      <c r="AO714">
        <v>634660</v>
      </c>
      <c r="AP714">
        <v>3100871</v>
      </c>
      <c r="AQ714">
        <v>633181</v>
      </c>
      <c r="AR714">
        <v>10573092</v>
      </c>
      <c r="AT714">
        <v>10573092</v>
      </c>
      <c r="AX714">
        <v>4504739</v>
      </c>
      <c r="AY714">
        <v>5805058</v>
      </c>
      <c r="BA714">
        <v>11869694</v>
      </c>
      <c r="BB714">
        <v>1478876</v>
      </c>
      <c r="BC714">
        <v>23658367</v>
      </c>
      <c r="BD714">
        <v>34231459</v>
      </c>
      <c r="BE714">
        <v>5000000</v>
      </c>
      <c r="BF714">
        <v>4672316</v>
      </c>
      <c r="BK714">
        <v>24691571</v>
      </c>
      <c r="BL714">
        <v>16735806</v>
      </c>
      <c r="BM714">
        <v>51099693</v>
      </c>
      <c r="BN714">
        <v>85331152</v>
      </c>
    </row>
    <row r="715" spans="1:66" hidden="1" x14ac:dyDescent="0.25">
      <c r="A715" t="s">
        <v>33</v>
      </c>
      <c r="B715" t="s">
        <v>2211</v>
      </c>
      <c r="C715">
        <v>802012043</v>
      </c>
      <c r="D715" t="s">
        <v>2287</v>
      </c>
      <c r="E715" t="s">
        <v>455</v>
      </c>
      <c r="F715" t="s">
        <v>277</v>
      </c>
      <c r="G715" t="s">
        <v>45</v>
      </c>
      <c r="H715" t="s">
        <v>456</v>
      </c>
      <c r="I715" t="s">
        <v>38</v>
      </c>
      <c r="J715" t="s">
        <v>38</v>
      </c>
      <c r="K715" t="s">
        <v>40</v>
      </c>
      <c r="L715">
        <v>2008523</v>
      </c>
      <c r="M715">
        <v>838127</v>
      </c>
      <c r="N715">
        <v>9717089</v>
      </c>
      <c r="Q715">
        <v>8723</v>
      </c>
      <c r="R715">
        <v>95412</v>
      </c>
      <c r="S715">
        <v>9898441</v>
      </c>
      <c r="T715">
        <v>22566315</v>
      </c>
      <c r="V715">
        <v>22566315</v>
      </c>
      <c r="W715">
        <v>35549772</v>
      </c>
      <c r="X715">
        <v>22433522</v>
      </c>
      <c r="Z715">
        <v>2257270</v>
      </c>
      <c r="AF715">
        <v>4336783</v>
      </c>
      <c r="AI715">
        <v>64577347</v>
      </c>
      <c r="AJ715">
        <v>87143662</v>
      </c>
      <c r="AK715">
        <v>1764332</v>
      </c>
      <c r="AM715">
        <v>1764332</v>
      </c>
      <c r="AN715">
        <v>7089401</v>
      </c>
      <c r="AO715">
        <v>428494</v>
      </c>
      <c r="AP715">
        <v>2483829</v>
      </c>
      <c r="AQ715">
        <v>782773</v>
      </c>
      <c r="AR715">
        <v>12548829</v>
      </c>
      <c r="AT715">
        <v>12548829</v>
      </c>
      <c r="AX715">
        <v>5486864</v>
      </c>
      <c r="AY715">
        <v>6349845</v>
      </c>
      <c r="BA715">
        <v>10834641</v>
      </c>
      <c r="BB715">
        <v>2197383</v>
      </c>
      <c r="BC715">
        <v>24868733</v>
      </c>
      <c r="BD715">
        <v>37417562</v>
      </c>
      <c r="BE715">
        <v>5000000</v>
      </c>
      <c r="BF715">
        <v>4672316</v>
      </c>
      <c r="BK715">
        <v>23325265</v>
      </c>
      <c r="BL715">
        <v>16728519</v>
      </c>
      <c r="BM715">
        <v>49726100</v>
      </c>
      <c r="BN715">
        <v>87143662</v>
      </c>
    </row>
    <row r="716" spans="1:66" hidden="1" x14ac:dyDescent="0.25">
      <c r="A716" t="s">
        <v>33</v>
      </c>
      <c r="B716" t="s">
        <v>2211</v>
      </c>
      <c r="C716">
        <v>802012179</v>
      </c>
      <c r="D716" t="s">
        <v>2287</v>
      </c>
      <c r="E716" t="s">
        <v>457</v>
      </c>
      <c r="F716" t="s">
        <v>234</v>
      </c>
      <c r="G716" t="s">
        <v>36</v>
      </c>
      <c r="H716" t="s">
        <v>458</v>
      </c>
      <c r="I716" t="s">
        <v>71</v>
      </c>
      <c r="J716" t="s">
        <v>72</v>
      </c>
      <c r="K716" t="s">
        <v>39</v>
      </c>
      <c r="L716">
        <v>5445509</v>
      </c>
      <c r="M716">
        <v>12428590</v>
      </c>
      <c r="T716">
        <v>17874099</v>
      </c>
      <c r="V716">
        <v>17874099</v>
      </c>
      <c r="X716">
        <v>12838164</v>
      </c>
      <c r="Z716">
        <v>37477013</v>
      </c>
      <c r="AB716">
        <v>164518799</v>
      </c>
      <c r="AG716">
        <v>257855</v>
      </c>
      <c r="AI716">
        <v>215091831</v>
      </c>
      <c r="AJ716">
        <v>232965930</v>
      </c>
      <c r="AK716">
        <v>595709</v>
      </c>
      <c r="AM716">
        <v>595709</v>
      </c>
      <c r="AN716">
        <v>4962196</v>
      </c>
      <c r="AO716">
        <v>575629</v>
      </c>
      <c r="AP716">
        <v>1889827</v>
      </c>
      <c r="AR716">
        <v>8023361</v>
      </c>
      <c r="AT716">
        <v>8023361</v>
      </c>
      <c r="AY716">
        <v>52439166</v>
      </c>
      <c r="BA716">
        <v>2834741</v>
      </c>
      <c r="BB716">
        <v>4433695</v>
      </c>
      <c r="BC716">
        <v>59707602</v>
      </c>
      <c r="BD716">
        <v>67730963</v>
      </c>
      <c r="BE716">
        <v>1200000</v>
      </c>
      <c r="BK716">
        <v>1200000</v>
      </c>
      <c r="BL716">
        <v>162834967</v>
      </c>
      <c r="BM716">
        <v>165234967</v>
      </c>
      <c r="BN716">
        <v>232965930</v>
      </c>
    </row>
    <row r="717" spans="1:66" hidden="1" x14ac:dyDescent="0.25">
      <c r="A717" t="s">
        <v>33</v>
      </c>
      <c r="B717" t="s">
        <v>2211</v>
      </c>
      <c r="C717">
        <v>802012179</v>
      </c>
      <c r="D717" t="s">
        <v>2287</v>
      </c>
      <c r="E717" t="s">
        <v>457</v>
      </c>
      <c r="F717" t="s">
        <v>234</v>
      </c>
      <c r="G717" t="s">
        <v>36</v>
      </c>
      <c r="H717" t="s">
        <v>458</v>
      </c>
      <c r="I717" t="s">
        <v>71</v>
      </c>
      <c r="J717" t="s">
        <v>72</v>
      </c>
      <c r="K717" t="s">
        <v>40</v>
      </c>
      <c r="L717">
        <v>2296687</v>
      </c>
      <c r="M717">
        <v>11072996</v>
      </c>
      <c r="T717">
        <v>13369683</v>
      </c>
      <c r="V717">
        <v>13369683</v>
      </c>
      <c r="X717">
        <v>12159410</v>
      </c>
      <c r="Z717">
        <v>40174951</v>
      </c>
      <c r="AB717">
        <v>151334885</v>
      </c>
      <c r="AG717">
        <v>257855</v>
      </c>
      <c r="AI717">
        <v>203927101</v>
      </c>
      <c r="AJ717">
        <v>217296784</v>
      </c>
      <c r="AK717">
        <v>577429</v>
      </c>
      <c r="AM717">
        <v>577429</v>
      </c>
      <c r="AN717">
        <v>4095659</v>
      </c>
      <c r="AO717">
        <v>581229</v>
      </c>
      <c r="AP717">
        <v>1559699</v>
      </c>
      <c r="AR717">
        <v>6814016</v>
      </c>
      <c r="AT717">
        <v>6814016</v>
      </c>
      <c r="AY717">
        <v>51984149</v>
      </c>
      <c r="BA717">
        <v>4668137</v>
      </c>
      <c r="BB717">
        <v>2568623</v>
      </c>
      <c r="BC717">
        <v>59220909</v>
      </c>
      <c r="BD717">
        <v>66034925</v>
      </c>
      <c r="BE717">
        <v>1200000</v>
      </c>
      <c r="BK717">
        <v>1200000</v>
      </c>
      <c r="BL717">
        <v>148861859</v>
      </c>
      <c r="BM717">
        <v>151261859</v>
      </c>
      <c r="BN717">
        <v>217296784</v>
      </c>
    </row>
    <row r="718" spans="1:66" hidden="1" x14ac:dyDescent="0.25">
      <c r="A718" t="s">
        <v>33</v>
      </c>
      <c r="B718" t="s">
        <v>2211</v>
      </c>
      <c r="C718">
        <v>802012463</v>
      </c>
      <c r="D718" t="s">
        <v>2287</v>
      </c>
      <c r="E718" t="s">
        <v>6318</v>
      </c>
      <c r="F718" t="s">
        <v>132</v>
      </c>
      <c r="G718" t="s">
        <v>45</v>
      </c>
      <c r="H718" t="s">
        <v>6319</v>
      </c>
      <c r="I718" t="s">
        <v>71</v>
      </c>
      <c r="J718" t="s">
        <v>72</v>
      </c>
      <c r="K718" t="s">
        <v>39</v>
      </c>
      <c r="L718">
        <v>940</v>
      </c>
      <c r="M718">
        <v>1564</v>
      </c>
      <c r="O718">
        <v>415</v>
      </c>
      <c r="T718">
        <v>2919</v>
      </c>
      <c r="V718">
        <v>2919</v>
      </c>
      <c r="X718">
        <v>947757</v>
      </c>
      <c r="AG718">
        <v>5110</v>
      </c>
      <c r="AI718">
        <v>952867</v>
      </c>
      <c r="AJ718">
        <v>955786</v>
      </c>
      <c r="AN718">
        <v>5697318</v>
      </c>
      <c r="AP718">
        <v>2416153</v>
      </c>
      <c r="AQ718">
        <v>390765</v>
      </c>
      <c r="AR718">
        <v>8504236</v>
      </c>
      <c r="AT718">
        <v>8504236</v>
      </c>
      <c r="BD718">
        <v>8504236</v>
      </c>
      <c r="BE718">
        <v>2766733</v>
      </c>
      <c r="BK718">
        <v>2420396</v>
      </c>
      <c r="BL718">
        <v>-12735579</v>
      </c>
      <c r="BM718">
        <v>-7548450</v>
      </c>
      <c r="BN718">
        <v>955786</v>
      </c>
    </row>
    <row r="719" spans="1:66" hidden="1" x14ac:dyDescent="0.25">
      <c r="A719" t="s">
        <v>33</v>
      </c>
      <c r="B719" t="s">
        <v>2211</v>
      </c>
      <c r="C719">
        <v>802012463</v>
      </c>
      <c r="D719" t="s">
        <v>2287</v>
      </c>
      <c r="E719" t="s">
        <v>6318</v>
      </c>
      <c r="F719" t="s">
        <v>132</v>
      </c>
      <c r="G719" t="s">
        <v>45</v>
      </c>
      <c r="H719" t="s">
        <v>6319</v>
      </c>
      <c r="I719" t="s">
        <v>71</v>
      </c>
      <c r="J719" t="s">
        <v>72</v>
      </c>
      <c r="K719" t="s">
        <v>40</v>
      </c>
      <c r="L719">
        <v>17265</v>
      </c>
      <c r="M719">
        <v>1564</v>
      </c>
      <c r="N719">
        <v>38159</v>
      </c>
      <c r="O719">
        <v>12847</v>
      </c>
      <c r="Q719">
        <v>1631</v>
      </c>
      <c r="T719">
        <v>71466</v>
      </c>
      <c r="U719">
        <v>955788</v>
      </c>
      <c r="V719">
        <v>1027254</v>
      </c>
      <c r="AB719">
        <v>9292184</v>
      </c>
      <c r="AG719">
        <v>5109</v>
      </c>
      <c r="AI719">
        <v>9297293</v>
      </c>
      <c r="AJ719">
        <v>10324547</v>
      </c>
      <c r="AO719">
        <v>370110</v>
      </c>
      <c r="AP719">
        <v>215690</v>
      </c>
      <c r="AQ719">
        <v>9735</v>
      </c>
      <c r="AR719">
        <v>595535</v>
      </c>
      <c r="AT719">
        <v>595535</v>
      </c>
      <c r="AV719">
        <v>454056</v>
      </c>
      <c r="AW719">
        <v>454056</v>
      </c>
      <c r="AX719">
        <v>4936558</v>
      </c>
      <c r="BA719">
        <v>1790396</v>
      </c>
      <c r="BC719">
        <v>7181010</v>
      </c>
      <c r="BD719">
        <v>7776545</v>
      </c>
      <c r="BE719">
        <v>2766733</v>
      </c>
      <c r="BK719">
        <v>3102671</v>
      </c>
      <c r="BL719">
        <v>-3321402</v>
      </c>
      <c r="BM719">
        <v>2548002</v>
      </c>
      <c r="BN719">
        <v>10324547</v>
      </c>
    </row>
    <row r="720" spans="1:66" hidden="1" x14ac:dyDescent="0.25">
      <c r="A720" t="s">
        <v>33</v>
      </c>
      <c r="B720" t="s">
        <v>2211</v>
      </c>
      <c r="C720">
        <v>802012828</v>
      </c>
      <c r="D720" t="s">
        <v>2287</v>
      </c>
      <c r="E720" t="s">
        <v>2766</v>
      </c>
      <c r="F720" t="s">
        <v>142</v>
      </c>
      <c r="G720" t="s">
        <v>36</v>
      </c>
      <c r="H720" t="s">
        <v>2767</v>
      </c>
      <c r="I720" t="s">
        <v>71</v>
      </c>
      <c r="J720" t="s">
        <v>72</v>
      </c>
      <c r="K720" t="s">
        <v>39</v>
      </c>
      <c r="L720">
        <v>2680462</v>
      </c>
      <c r="M720">
        <v>19457804</v>
      </c>
      <c r="N720">
        <v>19354496</v>
      </c>
      <c r="O720">
        <v>2137586</v>
      </c>
      <c r="P720">
        <v>0</v>
      </c>
      <c r="Q720">
        <v>18039</v>
      </c>
      <c r="R720">
        <v>0</v>
      </c>
      <c r="S720">
        <v>0</v>
      </c>
      <c r="T720">
        <v>43648387</v>
      </c>
      <c r="U720">
        <v>0</v>
      </c>
      <c r="V720">
        <v>43648387</v>
      </c>
      <c r="W720">
        <v>0</v>
      </c>
      <c r="X720">
        <v>8096175</v>
      </c>
      <c r="Y720">
        <v>0</v>
      </c>
      <c r="Z720">
        <v>29327</v>
      </c>
      <c r="AA720">
        <v>0</v>
      </c>
      <c r="AB720">
        <v>0</v>
      </c>
      <c r="AC720">
        <v>0</v>
      </c>
      <c r="AD720">
        <v>348096</v>
      </c>
      <c r="AE720">
        <v>0</v>
      </c>
      <c r="AF720">
        <v>1677789</v>
      </c>
      <c r="AG720">
        <v>0</v>
      </c>
      <c r="AH720">
        <v>0</v>
      </c>
      <c r="AI720">
        <v>10151387</v>
      </c>
      <c r="AJ720">
        <v>53799774</v>
      </c>
      <c r="AK720">
        <v>793434</v>
      </c>
      <c r="AL720">
        <v>0</v>
      </c>
      <c r="AM720">
        <v>793434</v>
      </c>
      <c r="AN720">
        <v>12122071</v>
      </c>
      <c r="AO720">
        <v>3076518</v>
      </c>
      <c r="AP720">
        <v>12304522</v>
      </c>
      <c r="AQ720">
        <v>3200750</v>
      </c>
      <c r="AR720">
        <v>31497295</v>
      </c>
      <c r="AS720">
        <v>0</v>
      </c>
      <c r="AT720">
        <v>31497295</v>
      </c>
      <c r="AU720">
        <v>0</v>
      </c>
      <c r="AV720">
        <v>0</v>
      </c>
      <c r="AW720">
        <v>0</v>
      </c>
      <c r="AX720">
        <v>0</v>
      </c>
      <c r="AY720">
        <v>350950</v>
      </c>
      <c r="AZ720">
        <v>0</v>
      </c>
      <c r="BA720">
        <v>1400000</v>
      </c>
      <c r="BB720">
        <v>0</v>
      </c>
      <c r="BC720">
        <v>1750950</v>
      </c>
      <c r="BD720">
        <v>33248245</v>
      </c>
      <c r="BE720">
        <v>974497</v>
      </c>
      <c r="BF720">
        <v>0</v>
      </c>
      <c r="BG720">
        <v>0</v>
      </c>
      <c r="BH720">
        <v>0</v>
      </c>
      <c r="BI720">
        <v>0</v>
      </c>
      <c r="BJ720">
        <v>0</v>
      </c>
      <c r="BK720">
        <v>1266996</v>
      </c>
      <c r="BL720">
        <v>18310036</v>
      </c>
      <c r="BM720">
        <v>20551529</v>
      </c>
      <c r="BN720">
        <v>53799774</v>
      </c>
    </row>
    <row r="721" spans="1:66" hidden="1" x14ac:dyDescent="0.25">
      <c r="A721" t="s">
        <v>33</v>
      </c>
      <c r="B721" t="s">
        <v>2211</v>
      </c>
      <c r="C721">
        <v>802012828</v>
      </c>
      <c r="D721" t="s">
        <v>2287</v>
      </c>
      <c r="E721" t="s">
        <v>2766</v>
      </c>
      <c r="F721" t="s">
        <v>142</v>
      </c>
      <c r="G721" t="s">
        <v>36</v>
      </c>
      <c r="H721" t="s">
        <v>2767</v>
      </c>
      <c r="I721" t="s">
        <v>71</v>
      </c>
      <c r="J721" t="s">
        <v>72</v>
      </c>
      <c r="K721" t="s">
        <v>40</v>
      </c>
      <c r="L721">
        <v>3429253</v>
      </c>
      <c r="M721">
        <v>24017763</v>
      </c>
      <c r="N721">
        <v>14359036</v>
      </c>
      <c r="O721">
        <v>2306562</v>
      </c>
      <c r="P721">
        <v>0</v>
      </c>
      <c r="Q721">
        <v>68086</v>
      </c>
      <c r="R721">
        <v>0</v>
      </c>
      <c r="S721">
        <v>0</v>
      </c>
      <c r="T721">
        <v>44180700</v>
      </c>
      <c r="U721">
        <v>0</v>
      </c>
      <c r="V721">
        <v>44180700</v>
      </c>
      <c r="W721">
        <v>0</v>
      </c>
      <c r="X721">
        <v>7108170</v>
      </c>
      <c r="Y721">
        <v>0</v>
      </c>
      <c r="Z721">
        <v>43970</v>
      </c>
      <c r="AA721">
        <v>0</v>
      </c>
      <c r="AB721">
        <v>0</v>
      </c>
      <c r="AC721">
        <v>0</v>
      </c>
      <c r="AD721">
        <v>315014</v>
      </c>
      <c r="AE721">
        <v>0</v>
      </c>
      <c r="AF721">
        <v>1703539</v>
      </c>
      <c r="AG721">
        <v>0</v>
      </c>
      <c r="AH721">
        <v>0</v>
      </c>
      <c r="AI721">
        <v>9170693</v>
      </c>
      <c r="AJ721">
        <v>53351393</v>
      </c>
      <c r="AK721">
        <v>768191</v>
      </c>
      <c r="AL721">
        <v>0</v>
      </c>
      <c r="AM721">
        <v>768191</v>
      </c>
      <c r="AN721">
        <v>12814655</v>
      </c>
      <c r="AO721">
        <v>4156747</v>
      </c>
      <c r="AP721">
        <v>8362649</v>
      </c>
      <c r="AQ721">
        <v>6059089</v>
      </c>
      <c r="AR721">
        <v>32161331</v>
      </c>
      <c r="AS721">
        <v>0</v>
      </c>
      <c r="AT721">
        <v>32161331</v>
      </c>
      <c r="AU721">
        <v>0</v>
      </c>
      <c r="AV721">
        <v>0</v>
      </c>
      <c r="AW721">
        <v>0</v>
      </c>
      <c r="AX721">
        <v>0</v>
      </c>
      <c r="AY721">
        <v>293983</v>
      </c>
      <c r="AZ721">
        <v>0</v>
      </c>
      <c r="BA721">
        <v>1399995</v>
      </c>
      <c r="BB721">
        <v>0</v>
      </c>
      <c r="BC721">
        <v>1693978</v>
      </c>
      <c r="BD721">
        <v>33855309</v>
      </c>
      <c r="BE721">
        <v>974497</v>
      </c>
      <c r="BF721">
        <v>0</v>
      </c>
      <c r="BG721">
        <v>0</v>
      </c>
      <c r="BH721">
        <v>0</v>
      </c>
      <c r="BI721">
        <v>0</v>
      </c>
      <c r="BJ721">
        <v>0</v>
      </c>
      <c r="BK721">
        <v>1266996</v>
      </c>
      <c r="BL721">
        <v>17254591</v>
      </c>
      <c r="BM721">
        <v>19496084</v>
      </c>
      <c r="BN721">
        <v>53351393</v>
      </c>
    </row>
    <row r="722" spans="1:66" x14ac:dyDescent="0.25">
      <c r="A722" t="s">
        <v>33</v>
      </c>
      <c r="B722" t="s">
        <v>2211</v>
      </c>
      <c r="C722">
        <v>802013061</v>
      </c>
      <c r="D722" t="s">
        <v>2287</v>
      </c>
      <c r="E722" t="s">
        <v>2768</v>
      </c>
      <c r="F722" t="s">
        <v>320</v>
      </c>
      <c r="G722" t="s">
        <v>45</v>
      </c>
      <c r="H722" t="s">
        <v>459</v>
      </c>
      <c r="I722" t="s">
        <v>71</v>
      </c>
      <c r="J722" t="s">
        <v>72</v>
      </c>
      <c r="K722" t="s">
        <v>39</v>
      </c>
      <c r="L722">
        <v>75184</v>
      </c>
      <c r="M722">
        <v>21739836</v>
      </c>
      <c r="N722">
        <v>7023975</v>
      </c>
      <c r="T722">
        <v>28838995</v>
      </c>
      <c r="V722">
        <v>28838995</v>
      </c>
      <c r="W722">
        <v>10000000</v>
      </c>
      <c r="X722">
        <v>6543393</v>
      </c>
      <c r="AF722">
        <v>4638721</v>
      </c>
      <c r="AI722">
        <v>21182114</v>
      </c>
      <c r="AJ722">
        <v>50021109</v>
      </c>
      <c r="AK722">
        <v>373892</v>
      </c>
      <c r="AM722">
        <v>373892</v>
      </c>
      <c r="AN722">
        <v>51230291</v>
      </c>
      <c r="AO722">
        <v>81956</v>
      </c>
      <c r="AR722">
        <v>51686139</v>
      </c>
      <c r="AT722">
        <v>51686139</v>
      </c>
      <c r="BD722">
        <v>51686139</v>
      </c>
      <c r="BE722">
        <v>450000</v>
      </c>
      <c r="BF722">
        <v>3400000</v>
      </c>
      <c r="BI722">
        <v>1225976</v>
      </c>
      <c r="BJ722">
        <v>122613</v>
      </c>
      <c r="BK722">
        <v>131389</v>
      </c>
      <c r="BL722">
        <v>-6995008</v>
      </c>
      <c r="BM722">
        <v>-1665030</v>
      </c>
      <c r="BN722">
        <v>50021109</v>
      </c>
    </row>
    <row r="723" spans="1:66" hidden="1" x14ac:dyDescent="0.25">
      <c r="A723" t="s">
        <v>33</v>
      </c>
      <c r="B723" t="s">
        <v>2211</v>
      </c>
      <c r="C723">
        <v>802013061</v>
      </c>
      <c r="D723" t="s">
        <v>2287</v>
      </c>
      <c r="E723" t="s">
        <v>2768</v>
      </c>
      <c r="F723" t="s">
        <v>320</v>
      </c>
      <c r="G723" t="s">
        <v>45</v>
      </c>
      <c r="H723" t="s">
        <v>459</v>
      </c>
      <c r="I723" t="s">
        <v>71</v>
      </c>
      <c r="J723" t="s">
        <v>72</v>
      </c>
      <c r="K723" t="s">
        <v>40</v>
      </c>
      <c r="L723">
        <v>313489</v>
      </c>
      <c r="M723">
        <v>18414289</v>
      </c>
      <c r="N723">
        <v>3448171</v>
      </c>
      <c r="T723">
        <v>22175949</v>
      </c>
      <c r="V723">
        <v>22175949</v>
      </c>
      <c r="X723">
        <v>8958126</v>
      </c>
      <c r="AF723">
        <v>6877816</v>
      </c>
      <c r="AI723">
        <v>15835942</v>
      </c>
      <c r="AJ723">
        <v>38011891</v>
      </c>
      <c r="AK723">
        <v>331897</v>
      </c>
      <c r="AM723">
        <v>331897</v>
      </c>
      <c r="AN723">
        <v>37688009</v>
      </c>
      <c r="AO723">
        <v>160224</v>
      </c>
      <c r="AR723">
        <v>38180130</v>
      </c>
      <c r="AT723">
        <v>38180130</v>
      </c>
      <c r="BA723">
        <v>134202</v>
      </c>
      <c r="BC723">
        <v>134202</v>
      </c>
      <c r="BD723">
        <v>38314332</v>
      </c>
      <c r="BE723">
        <v>450000</v>
      </c>
      <c r="BF723">
        <v>3400000</v>
      </c>
      <c r="BI723">
        <v>1225976</v>
      </c>
      <c r="BJ723">
        <v>122613</v>
      </c>
      <c r="BK723">
        <v>131389</v>
      </c>
      <c r="BL723">
        <v>-5632419</v>
      </c>
      <c r="BM723">
        <v>-302441</v>
      </c>
      <c r="BN723">
        <v>38011891</v>
      </c>
    </row>
    <row r="724" spans="1:66" hidden="1" x14ac:dyDescent="0.25">
      <c r="A724" t="s">
        <v>33</v>
      </c>
      <c r="B724" t="s">
        <v>2211</v>
      </c>
      <c r="C724">
        <v>802014606</v>
      </c>
      <c r="D724" t="s">
        <v>2287</v>
      </c>
      <c r="E724" t="s">
        <v>460</v>
      </c>
      <c r="F724" t="s">
        <v>66</v>
      </c>
      <c r="G724" t="s">
        <v>36</v>
      </c>
      <c r="H724" t="s">
        <v>461</v>
      </c>
      <c r="I724" t="s">
        <v>71</v>
      </c>
      <c r="J724" t="s">
        <v>72</v>
      </c>
      <c r="K724" t="s">
        <v>39</v>
      </c>
      <c r="L724">
        <v>2232940</v>
      </c>
      <c r="M724">
        <v>13433686</v>
      </c>
      <c r="N724">
        <v>6916247</v>
      </c>
      <c r="O724">
        <v>2490432</v>
      </c>
      <c r="S724">
        <v>850205</v>
      </c>
      <c r="T724">
        <v>25923510</v>
      </c>
      <c r="V724">
        <v>25923510</v>
      </c>
      <c r="W724">
        <v>3010054</v>
      </c>
      <c r="X724">
        <v>25167593</v>
      </c>
      <c r="AD724">
        <v>289010</v>
      </c>
      <c r="AF724">
        <v>800000</v>
      </c>
      <c r="AG724">
        <v>22037</v>
      </c>
      <c r="AI724">
        <v>29288694</v>
      </c>
      <c r="AJ724">
        <v>55212204</v>
      </c>
      <c r="AK724">
        <v>579849</v>
      </c>
      <c r="AM724">
        <v>579849</v>
      </c>
      <c r="AN724">
        <v>9051303</v>
      </c>
      <c r="AO724">
        <v>2205306</v>
      </c>
      <c r="AP724">
        <v>13413831</v>
      </c>
      <c r="AQ724">
        <v>386634</v>
      </c>
      <c r="AR724">
        <v>25636923</v>
      </c>
      <c r="AT724">
        <v>25636923</v>
      </c>
      <c r="AY724">
        <v>1064658</v>
      </c>
      <c r="BA724">
        <v>5594025</v>
      </c>
      <c r="BC724">
        <v>6658683</v>
      </c>
      <c r="BD724">
        <v>32295606</v>
      </c>
      <c r="BE724">
        <v>4000000</v>
      </c>
      <c r="BJ724">
        <v>4993916</v>
      </c>
      <c r="BK724">
        <v>1038394</v>
      </c>
      <c r="BL724">
        <v>12884288</v>
      </c>
      <c r="BM724">
        <v>22916598</v>
      </c>
      <c r="BN724">
        <v>55212204</v>
      </c>
    </row>
    <row r="725" spans="1:66" hidden="1" x14ac:dyDescent="0.25">
      <c r="A725" t="s">
        <v>33</v>
      </c>
      <c r="B725" t="s">
        <v>2211</v>
      </c>
      <c r="C725">
        <v>802014606</v>
      </c>
      <c r="D725" t="s">
        <v>2287</v>
      </c>
      <c r="E725" t="s">
        <v>460</v>
      </c>
      <c r="F725" t="s">
        <v>66</v>
      </c>
      <c r="G725" t="s">
        <v>36</v>
      </c>
      <c r="H725" t="s">
        <v>461</v>
      </c>
      <c r="I725" t="s">
        <v>71</v>
      </c>
      <c r="J725" t="s">
        <v>72</v>
      </c>
      <c r="K725" t="s">
        <v>40</v>
      </c>
      <c r="L725">
        <v>382768</v>
      </c>
      <c r="M725">
        <v>18751313</v>
      </c>
      <c r="N725">
        <v>7412685</v>
      </c>
      <c r="O725">
        <v>2094484</v>
      </c>
      <c r="S725">
        <v>2818939</v>
      </c>
      <c r="T725">
        <v>31460189</v>
      </c>
      <c r="V725">
        <v>31460189</v>
      </c>
      <c r="W725">
        <v>3010054</v>
      </c>
      <c r="X725">
        <v>25751448</v>
      </c>
      <c r="AD725">
        <v>517806</v>
      </c>
      <c r="AG725">
        <v>18475</v>
      </c>
      <c r="AI725">
        <v>29297783</v>
      </c>
      <c r="AJ725">
        <v>60757972</v>
      </c>
      <c r="AK725">
        <v>484874</v>
      </c>
      <c r="AM725">
        <v>484874</v>
      </c>
      <c r="AN725">
        <v>6657718</v>
      </c>
      <c r="AO725">
        <v>563584</v>
      </c>
      <c r="AP725">
        <v>19664837</v>
      </c>
      <c r="AQ725">
        <v>86349</v>
      </c>
      <c r="AR725">
        <v>27457362</v>
      </c>
      <c r="AT725">
        <v>27457362</v>
      </c>
      <c r="AY725">
        <v>913518</v>
      </c>
      <c r="BA725">
        <v>10802631</v>
      </c>
      <c r="BC725">
        <v>11716149</v>
      </c>
      <c r="BD725">
        <v>39173511</v>
      </c>
      <c r="BE725">
        <v>4000000</v>
      </c>
      <c r="BJ725">
        <v>4993916</v>
      </c>
      <c r="BK725">
        <v>1038394</v>
      </c>
      <c r="BL725">
        <v>11552151</v>
      </c>
      <c r="BM725">
        <v>21584461</v>
      </c>
      <c r="BN725">
        <v>60757972</v>
      </c>
    </row>
    <row r="726" spans="1:66" hidden="1" x14ac:dyDescent="0.25">
      <c r="A726" t="s">
        <v>33</v>
      </c>
      <c r="B726" t="s">
        <v>2211</v>
      </c>
      <c r="C726">
        <v>802015290</v>
      </c>
      <c r="D726" t="s">
        <v>2287</v>
      </c>
      <c r="E726" t="s">
        <v>462</v>
      </c>
      <c r="F726" t="s">
        <v>463</v>
      </c>
      <c r="G726" t="s">
        <v>45</v>
      </c>
      <c r="H726" t="s">
        <v>464</v>
      </c>
      <c r="I726" t="s">
        <v>71</v>
      </c>
      <c r="J726" t="s">
        <v>72</v>
      </c>
      <c r="K726" t="s">
        <v>39</v>
      </c>
      <c r="L726">
        <v>73159</v>
      </c>
      <c r="M726">
        <v>803800</v>
      </c>
      <c r="N726">
        <v>458305</v>
      </c>
      <c r="O726">
        <v>11329</v>
      </c>
      <c r="R726">
        <v>157619</v>
      </c>
      <c r="T726">
        <v>1504212</v>
      </c>
      <c r="V726">
        <v>1504212</v>
      </c>
      <c r="X726">
        <v>45073</v>
      </c>
      <c r="AI726">
        <v>45073</v>
      </c>
      <c r="AJ726">
        <v>1549285</v>
      </c>
      <c r="AK726">
        <v>47335</v>
      </c>
      <c r="AM726">
        <v>47335</v>
      </c>
      <c r="AN726">
        <v>29876</v>
      </c>
      <c r="AO726">
        <v>155303</v>
      </c>
      <c r="AP726">
        <v>573307</v>
      </c>
      <c r="AR726">
        <v>805821</v>
      </c>
      <c r="AT726">
        <v>805821</v>
      </c>
      <c r="BD726">
        <v>805821</v>
      </c>
      <c r="BE726">
        <v>210000</v>
      </c>
      <c r="BJ726">
        <v>17111</v>
      </c>
      <c r="BK726">
        <v>105000</v>
      </c>
      <c r="BL726">
        <v>411353</v>
      </c>
      <c r="BM726">
        <v>743464</v>
      </c>
      <c r="BN726">
        <v>1549285</v>
      </c>
    </row>
    <row r="727" spans="1:66" hidden="1" x14ac:dyDescent="0.25">
      <c r="A727" t="s">
        <v>33</v>
      </c>
      <c r="B727" t="s">
        <v>2211</v>
      </c>
      <c r="C727">
        <v>802015290</v>
      </c>
      <c r="D727" t="s">
        <v>2287</v>
      </c>
      <c r="E727" t="s">
        <v>462</v>
      </c>
      <c r="F727" t="s">
        <v>463</v>
      </c>
      <c r="G727" t="s">
        <v>45</v>
      </c>
      <c r="H727" t="s">
        <v>464</v>
      </c>
      <c r="I727" t="s">
        <v>71</v>
      </c>
      <c r="J727" t="s">
        <v>72</v>
      </c>
      <c r="K727" t="s">
        <v>40</v>
      </c>
      <c r="L727">
        <v>112303</v>
      </c>
      <c r="M727">
        <v>807406</v>
      </c>
      <c r="N727">
        <v>750155</v>
      </c>
      <c r="O727">
        <v>32561</v>
      </c>
      <c r="R727">
        <v>1032665</v>
      </c>
      <c r="T727">
        <v>2735090</v>
      </c>
      <c r="V727">
        <v>2735090</v>
      </c>
      <c r="X727">
        <v>67386</v>
      </c>
      <c r="AI727">
        <v>67386</v>
      </c>
      <c r="AJ727">
        <v>2802476</v>
      </c>
      <c r="AK727">
        <v>42616</v>
      </c>
      <c r="AM727">
        <v>42616</v>
      </c>
      <c r="AN727">
        <v>40366</v>
      </c>
      <c r="AO727">
        <v>175668</v>
      </c>
      <c r="AP727">
        <v>1145952</v>
      </c>
      <c r="AR727">
        <v>1404602</v>
      </c>
      <c r="AT727">
        <v>1404602</v>
      </c>
      <c r="BA727">
        <v>380334</v>
      </c>
      <c r="BC727">
        <v>380334</v>
      </c>
      <c r="BD727">
        <v>1784936</v>
      </c>
      <c r="BE727">
        <v>210000</v>
      </c>
      <c r="BJ727">
        <v>17111</v>
      </c>
      <c r="BK727">
        <v>105000</v>
      </c>
      <c r="BL727">
        <v>685429</v>
      </c>
      <c r="BM727">
        <v>1017540</v>
      </c>
      <c r="BN727">
        <v>2802476</v>
      </c>
    </row>
    <row r="728" spans="1:66" hidden="1" x14ac:dyDescent="0.25">
      <c r="A728" t="s">
        <v>33</v>
      </c>
      <c r="B728" t="s">
        <v>2211</v>
      </c>
      <c r="C728">
        <v>802015914</v>
      </c>
      <c r="D728" t="s">
        <v>2287</v>
      </c>
      <c r="E728" t="s">
        <v>2769</v>
      </c>
      <c r="F728" t="s">
        <v>81</v>
      </c>
      <c r="G728" t="s">
        <v>45</v>
      </c>
      <c r="H728" t="s">
        <v>2770</v>
      </c>
      <c r="I728" t="s">
        <v>71</v>
      </c>
      <c r="J728" t="s">
        <v>72</v>
      </c>
      <c r="K728" t="s">
        <v>39</v>
      </c>
      <c r="L728">
        <v>113268</v>
      </c>
      <c r="M728">
        <v>449940</v>
      </c>
      <c r="N728">
        <v>1070878</v>
      </c>
      <c r="O728">
        <v>82278</v>
      </c>
      <c r="T728">
        <v>1716364</v>
      </c>
      <c r="V728">
        <v>1716364</v>
      </c>
      <c r="AI728">
        <v>26627</v>
      </c>
      <c r="AJ728">
        <v>1742991</v>
      </c>
      <c r="AK728">
        <v>86964</v>
      </c>
      <c r="AM728">
        <v>86964</v>
      </c>
      <c r="AN728">
        <v>782266</v>
      </c>
      <c r="AO728">
        <v>72490</v>
      </c>
      <c r="AR728">
        <v>941720</v>
      </c>
      <c r="AT728">
        <v>941720</v>
      </c>
      <c r="BD728">
        <v>941720</v>
      </c>
      <c r="BE728">
        <v>200000</v>
      </c>
      <c r="BK728">
        <v>28286</v>
      </c>
      <c r="BL728">
        <v>572985</v>
      </c>
      <c r="BM728">
        <v>801271</v>
      </c>
      <c r="BN728">
        <v>1742991</v>
      </c>
    </row>
    <row r="729" spans="1:66" hidden="1" x14ac:dyDescent="0.25">
      <c r="A729" t="s">
        <v>33</v>
      </c>
      <c r="B729" t="s">
        <v>2211</v>
      </c>
      <c r="C729">
        <v>802015914</v>
      </c>
      <c r="D729" t="s">
        <v>2287</v>
      </c>
      <c r="E729" t="s">
        <v>2769</v>
      </c>
      <c r="F729" t="s">
        <v>81</v>
      </c>
      <c r="G729" t="s">
        <v>45</v>
      </c>
      <c r="H729" t="s">
        <v>2770</v>
      </c>
      <c r="I729" t="s">
        <v>71</v>
      </c>
      <c r="J729" t="s">
        <v>72</v>
      </c>
      <c r="K729" t="s">
        <v>40</v>
      </c>
      <c r="L729">
        <v>92549</v>
      </c>
      <c r="M729">
        <v>366152</v>
      </c>
      <c r="N729">
        <v>1021668</v>
      </c>
      <c r="O729">
        <v>101557</v>
      </c>
      <c r="T729">
        <v>1581926</v>
      </c>
      <c r="V729">
        <v>1581926</v>
      </c>
      <c r="AI729">
        <v>26627</v>
      </c>
      <c r="AJ729">
        <v>1608553</v>
      </c>
      <c r="AK729">
        <v>34352</v>
      </c>
      <c r="AM729">
        <v>34352</v>
      </c>
      <c r="AN729">
        <v>794528</v>
      </c>
      <c r="AO729">
        <v>36593</v>
      </c>
      <c r="AP729">
        <v>25000</v>
      </c>
      <c r="AR729">
        <v>890473</v>
      </c>
      <c r="AT729">
        <v>890473</v>
      </c>
      <c r="BD729">
        <v>890473</v>
      </c>
      <c r="BE729">
        <v>200000</v>
      </c>
      <c r="BK729">
        <v>28286</v>
      </c>
      <c r="BL729">
        <v>489794</v>
      </c>
      <c r="BM729">
        <v>718080</v>
      </c>
      <c r="BN729">
        <v>1608553</v>
      </c>
    </row>
    <row r="730" spans="1:66" hidden="1" x14ac:dyDescent="0.25">
      <c r="A730" t="s">
        <v>33</v>
      </c>
      <c r="B730" t="s">
        <v>2211</v>
      </c>
      <c r="C730">
        <v>802016387</v>
      </c>
      <c r="D730" t="s">
        <v>2287</v>
      </c>
      <c r="E730" t="s">
        <v>465</v>
      </c>
      <c r="F730" t="s">
        <v>2400</v>
      </c>
      <c r="G730" t="s">
        <v>111</v>
      </c>
      <c r="H730" t="s">
        <v>2771</v>
      </c>
      <c r="I730" t="s">
        <v>71</v>
      </c>
      <c r="J730" t="s">
        <v>72</v>
      </c>
      <c r="K730" t="s">
        <v>39</v>
      </c>
      <c r="L730">
        <v>1527762</v>
      </c>
      <c r="M730">
        <v>5194919</v>
      </c>
      <c r="N730">
        <v>12693983</v>
      </c>
      <c r="O730">
        <v>620781</v>
      </c>
      <c r="T730">
        <v>20037445</v>
      </c>
      <c r="V730">
        <v>20037445</v>
      </c>
      <c r="X730">
        <v>62630590</v>
      </c>
      <c r="Z730">
        <v>1125</v>
      </c>
      <c r="AB730">
        <v>3832201</v>
      </c>
      <c r="AC730">
        <v>18805754</v>
      </c>
      <c r="AF730">
        <v>7635100</v>
      </c>
      <c r="AG730">
        <v>339093</v>
      </c>
      <c r="AI730">
        <v>93243863</v>
      </c>
      <c r="AJ730">
        <v>113281308</v>
      </c>
      <c r="AK730">
        <v>956548</v>
      </c>
      <c r="AM730">
        <v>956548</v>
      </c>
      <c r="AN730">
        <v>3160003</v>
      </c>
      <c r="AO730">
        <v>999943</v>
      </c>
      <c r="AP730">
        <v>12524153</v>
      </c>
      <c r="AQ730">
        <v>179117</v>
      </c>
      <c r="AR730">
        <v>17819764</v>
      </c>
      <c r="AT730">
        <v>17819764</v>
      </c>
      <c r="AX730">
        <v>9995465</v>
      </c>
      <c r="BA730">
        <v>69799818</v>
      </c>
      <c r="BB730">
        <v>704842</v>
      </c>
      <c r="BC730">
        <v>80500125</v>
      </c>
      <c r="BD730">
        <v>98319889</v>
      </c>
      <c r="BE730">
        <v>231433</v>
      </c>
      <c r="BJ730">
        <v>31460192</v>
      </c>
      <c r="BL730">
        <v>-16730206</v>
      </c>
      <c r="BM730">
        <v>14961419</v>
      </c>
      <c r="BN730">
        <v>113281308</v>
      </c>
    </row>
    <row r="731" spans="1:66" hidden="1" x14ac:dyDescent="0.25">
      <c r="A731" t="s">
        <v>33</v>
      </c>
      <c r="B731" t="s">
        <v>2211</v>
      </c>
      <c r="C731">
        <v>802016387</v>
      </c>
      <c r="D731" t="s">
        <v>2287</v>
      </c>
      <c r="E731" t="s">
        <v>465</v>
      </c>
      <c r="F731" t="s">
        <v>2400</v>
      </c>
      <c r="G731" t="s">
        <v>111</v>
      </c>
      <c r="H731" t="s">
        <v>2771</v>
      </c>
      <c r="I731" t="s">
        <v>71</v>
      </c>
      <c r="J731" t="s">
        <v>72</v>
      </c>
      <c r="K731" t="s">
        <v>40</v>
      </c>
      <c r="L731">
        <v>1553020</v>
      </c>
      <c r="M731">
        <v>3888405</v>
      </c>
      <c r="N731">
        <v>12440744</v>
      </c>
      <c r="O731">
        <v>347365</v>
      </c>
      <c r="T731">
        <v>18229534</v>
      </c>
      <c r="V731">
        <v>18229534</v>
      </c>
      <c r="X731">
        <v>46975058</v>
      </c>
      <c r="Z731">
        <v>20233</v>
      </c>
      <c r="AB731">
        <v>5961871</v>
      </c>
      <c r="AC731">
        <v>20298056</v>
      </c>
      <c r="AF731">
        <v>7700716</v>
      </c>
      <c r="AG731">
        <v>143425</v>
      </c>
      <c r="AI731">
        <v>81099359</v>
      </c>
      <c r="AJ731">
        <v>99328893</v>
      </c>
      <c r="AK731">
        <v>732344</v>
      </c>
      <c r="AM731">
        <v>732344</v>
      </c>
      <c r="AN731">
        <v>2408520</v>
      </c>
      <c r="AO731">
        <v>534156</v>
      </c>
      <c r="AP731">
        <v>13347512</v>
      </c>
      <c r="AQ731">
        <v>133055</v>
      </c>
      <c r="AR731">
        <v>17155587</v>
      </c>
      <c r="AT731">
        <v>17155587</v>
      </c>
      <c r="AX731">
        <v>7546645</v>
      </c>
      <c r="BA731">
        <v>52390449</v>
      </c>
      <c r="BB731">
        <v>550799</v>
      </c>
      <c r="BC731">
        <v>60487893</v>
      </c>
      <c r="BD731">
        <v>77643480</v>
      </c>
      <c r="BE731">
        <v>231433</v>
      </c>
      <c r="BJ731">
        <v>32461441</v>
      </c>
      <c r="BL731">
        <v>-11007461</v>
      </c>
      <c r="BM731">
        <v>21685413</v>
      </c>
      <c r="BN731">
        <v>99328893</v>
      </c>
    </row>
    <row r="732" spans="1:66" hidden="1" x14ac:dyDescent="0.25">
      <c r="A732" t="s">
        <v>33</v>
      </c>
      <c r="B732" t="s">
        <v>2211</v>
      </c>
      <c r="C732">
        <v>802017913</v>
      </c>
      <c r="D732" t="s">
        <v>2287</v>
      </c>
      <c r="E732" t="s">
        <v>2772</v>
      </c>
      <c r="F732" t="s">
        <v>398</v>
      </c>
      <c r="G732" t="s">
        <v>45</v>
      </c>
      <c r="H732" t="s">
        <v>2773</v>
      </c>
      <c r="I732" t="s">
        <v>71</v>
      </c>
      <c r="J732" t="s">
        <v>466</v>
      </c>
      <c r="K732" t="s">
        <v>39</v>
      </c>
      <c r="L732">
        <v>128496</v>
      </c>
      <c r="M732">
        <v>3616476</v>
      </c>
      <c r="N732">
        <v>1309756</v>
      </c>
      <c r="O732">
        <v>364584</v>
      </c>
      <c r="R732">
        <v>65411</v>
      </c>
      <c r="T732">
        <v>5484723</v>
      </c>
      <c r="V732">
        <v>5484723</v>
      </c>
      <c r="X732">
        <v>8131457</v>
      </c>
      <c r="Z732">
        <v>1786904</v>
      </c>
      <c r="AD732">
        <v>397734</v>
      </c>
      <c r="AI732">
        <v>10316095</v>
      </c>
      <c r="AJ732">
        <v>15800818</v>
      </c>
      <c r="AK732">
        <v>209913</v>
      </c>
      <c r="AM732">
        <v>209913</v>
      </c>
      <c r="AN732">
        <v>2626950</v>
      </c>
      <c r="AO732">
        <v>1695679</v>
      </c>
      <c r="AP732">
        <v>781499</v>
      </c>
      <c r="AR732">
        <v>5314041</v>
      </c>
      <c r="AT732">
        <v>5314041</v>
      </c>
      <c r="AX732">
        <v>2359867</v>
      </c>
      <c r="BA732">
        <v>1942565</v>
      </c>
      <c r="BC732">
        <v>4302432</v>
      </c>
      <c r="BD732">
        <v>9616473</v>
      </c>
      <c r="BE732">
        <v>1398840</v>
      </c>
      <c r="BF732">
        <v>260000</v>
      </c>
      <c r="BK732">
        <v>1326357</v>
      </c>
      <c r="BL732">
        <v>3199148</v>
      </c>
      <c r="BM732">
        <v>6184345</v>
      </c>
      <c r="BN732">
        <v>15800818</v>
      </c>
    </row>
    <row r="733" spans="1:66" hidden="1" x14ac:dyDescent="0.25">
      <c r="A733" t="s">
        <v>33</v>
      </c>
      <c r="B733" t="s">
        <v>2211</v>
      </c>
      <c r="C733">
        <v>802017913</v>
      </c>
      <c r="D733" t="s">
        <v>2287</v>
      </c>
      <c r="E733" t="s">
        <v>2772</v>
      </c>
      <c r="F733" t="s">
        <v>398</v>
      </c>
      <c r="G733" t="s">
        <v>45</v>
      </c>
      <c r="H733" t="s">
        <v>2773</v>
      </c>
      <c r="I733" t="s">
        <v>71</v>
      </c>
      <c r="J733" t="s">
        <v>466</v>
      </c>
      <c r="K733" t="s">
        <v>40</v>
      </c>
      <c r="L733">
        <v>167285</v>
      </c>
      <c r="M733">
        <v>3072343</v>
      </c>
      <c r="N733">
        <v>1743618</v>
      </c>
      <c r="O733">
        <v>36592</v>
      </c>
      <c r="R733">
        <v>360170</v>
      </c>
      <c r="T733">
        <v>5380008</v>
      </c>
      <c r="V733">
        <v>5380008</v>
      </c>
      <c r="X733">
        <v>7115390</v>
      </c>
      <c r="Z733">
        <v>194641</v>
      </c>
      <c r="AD733">
        <v>425806</v>
      </c>
      <c r="AI733">
        <v>7735837</v>
      </c>
      <c r="AJ733">
        <v>13115845</v>
      </c>
      <c r="AK733">
        <v>156663</v>
      </c>
      <c r="AM733">
        <v>156663</v>
      </c>
      <c r="AN733">
        <v>3376382</v>
      </c>
      <c r="AQ733">
        <v>432986</v>
      </c>
      <c r="AR733">
        <v>3966031</v>
      </c>
      <c r="AT733">
        <v>3966031</v>
      </c>
      <c r="BB733">
        <v>3213602</v>
      </c>
      <c r="BC733">
        <v>3213602</v>
      </c>
      <c r="BD733">
        <v>7179633</v>
      </c>
      <c r="BE733">
        <v>1398840</v>
      </c>
      <c r="BF733">
        <v>260000</v>
      </c>
      <c r="BK733">
        <v>1326357</v>
      </c>
      <c r="BL733">
        <v>2951015</v>
      </c>
      <c r="BM733">
        <v>5936212</v>
      </c>
      <c r="BN733">
        <v>13115845</v>
      </c>
    </row>
    <row r="734" spans="1:66" hidden="1" x14ac:dyDescent="0.25">
      <c r="A734" t="s">
        <v>33</v>
      </c>
      <c r="B734" t="s">
        <v>2211</v>
      </c>
      <c r="C734">
        <v>802019339</v>
      </c>
      <c r="D734" t="s">
        <v>2287</v>
      </c>
      <c r="E734" t="s">
        <v>2774</v>
      </c>
      <c r="F734" t="s">
        <v>219</v>
      </c>
      <c r="G734" t="s">
        <v>111</v>
      </c>
      <c r="H734" t="s">
        <v>2775</v>
      </c>
      <c r="I734" t="s">
        <v>71</v>
      </c>
      <c r="J734" t="s">
        <v>72</v>
      </c>
      <c r="K734" t="s">
        <v>39</v>
      </c>
      <c r="L734">
        <v>11832589</v>
      </c>
      <c r="M734">
        <v>499246358</v>
      </c>
      <c r="N734">
        <v>156490820</v>
      </c>
      <c r="O734">
        <v>8825372</v>
      </c>
      <c r="R734">
        <v>2211671</v>
      </c>
      <c r="T734">
        <v>678606810</v>
      </c>
      <c r="V734">
        <v>678606810</v>
      </c>
      <c r="X734">
        <v>49785951</v>
      </c>
      <c r="Z734">
        <v>8718649</v>
      </c>
      <c r="AD734">
        <v>4614393</v>
      </c>
      <c r="AF734">
        <v>39674781</v>
      </c>
      <c r="AI734">
        <v>102793774</v>
      </c>
      <c r="AJ734">
        <v>781400584</v>
      </c>
      <c r="AK734">
        <v>4839421</v>
      </c>
      <c r="AM734">
        <v>4839421</v>
      </c>
      <c r="AN734">
        <v>461702152</v>
      </c>
      <c r="AO734">
        <v>5999766</v>
      </c>
      <c r="AP734">
        <v>6314974</v>
      </c>
      <c r="AR734">
        <v>478856313</v>
      </c>
      <c r="AT734">
        <v>478856313</v>
      </c>
      <c r="AU734">
        <v>97501</v>
      </c>
      <c r="AW734">
        <v>97501</v>
      </c>
      <c r="BA734">
        <v>37526848</v>
      </c>
      <c r="BC734">
        <v>37624349</v>
      </c>
      <c r="BD734">
        <v>516480662</v>
      </c>
      <c r="BE734">
        <v>9738285</v>
      </c>
      <c r="BH734">
        <v>27022331</v>
      </c>
      <c r="BK734">
        <v>4869143</v>
      </c>
      <c r="BL734">
        <v>223290163</v>
      </c>
      <c r="BM734">
        <v>264919922</v>
      </c>
      <c r="BN734">
        <v>781400584</v>
      </c>
    </row>
    <row r="735" spans="1:66" hidden="1" x14ac:dyDescent="0.25">
      <c r="A735" t="s">
        <v>33</v>
      </c>
      <c r="B735" t="s">
        <v>2211</v>
      </c>
      <c r="C735">
        <v>802019339</v>
      </c>
      <c r="D735" t="s">
        <v>2287</v>
      </c>
      <c r="E735" t="s">
        <v>2774</v>
      </c>
      <c r="F735" t="s">
        <v>219</v>
      </c>
      <c r="G735" t="s">
        <v>111</v>
      </c>
      <c r="H735" t="s">
        <v>2775</v>
      </c>
      <c r="I735" t="s">
        <v>71</v>
      </c>
      <c r="J735" t="s">
        <v>72</v>
      </c>
      <c r="K735" t="s">
        <v>40</v>
      </c>
      <c r="L735">
        <v>69382244</v>
      </c>
      <c r="M735">
        <v>646049587</v>
      </c>
      <c r="N735">
        <v>319444040</v>
      </c>
      <c r="R735">
        <v>607957</v>
      </c>
      <c r="T735">
        <v>1035483828</v>
      </c>
      <c r="V735">
        <v>1035483828</v>
      </c>
      <c r="X735">
        <v>39408611</v>
      </c>
      <c r="Z735">
        <v>3731003</v>
      </c>
      <c r="AD735">
        <v>13075925</v>
      </c>
      <c r="AF735">
        <v>43977074</v>
      </c>
      <c r="AI735">
        <v>100192613</v>
      </c>
      <c r="AJ735">
        <v>1135676441</v>
      </c>
      <c r="AK735">
        <v>5427241</v>
      </c>
      <c r="AM735">
        <v>5427241</v>
      </c>
      <c r="AN735">
        <v>836934530</v>
      </c>
      <c r="AO735">
        <v>6122024</v>
      </c>
      <c r="AP735">
        <v>6314974</v>
      </c>
      <c r="AR735">
        <v>854798769</v>
      </c>
      <c r="AT735">
        <v>854798769</v>
      </c>
      <c r="AU735">
        <v>86757</v>
      </c>
      <c r="AW735">
        <v>86757</v>
      </c>
      <c r="BA735">
        <v>40599143</v>
      </c>
      <c r="BC735">
        <v>40685900</v>
      </c>
      <c r="BD735">
        <v>895484669</v>
      </c>
      <c r="BE735">
        <v>9738285</v>
      </c>
      <c r="BH735">
        <v>27021581</v>
      </c>
      <c r="BK735">
        <v>4869143</v>
      </c>
      <c r="BL735">
        <v>198562763</v>
      </c>
      <c r="BM735">
        <v>240191772</v>
      </c>
      <c r="BN735">
        <v>1135676441</v>
      </c>
    </row>
    <row r="736" spans="1:66" hidden="1" x14ac:dyDescent="0.25">
      <c r="A736" t="s">
        <v>33</v>
      </c>
      <c r="B736" t="s">
        <v>2211</v>
      </c>
      <c r="C736">
        <v>802020488</v>
      </c>
      <c r="D736" t="s">
        <v>2287</v>
      </c>
      <c r="E736" t="s">
        <v>2776</v>
      </c>
      <c r="F736" t="s">
        <v>897</v>
      </c>
      <c r="G736" t="s">
        <v>45</v>
      </c>
      <c r="H736" t="s">
        <v>2777</v>
      </c>
      <c r="I736" t="s">
        <v>71</v>
      </c>
      <c r="J736" t="s">
        <v>72</v>
      </c>
      <c r="K736" t="s">
        <v>39</v>
      </c>
      <c r="L736">
        <v>139197</v>
      </c>
      <c r="M736">
        <v>28624496</v>
      </c>
      <c r="T736">
        <v>28763693</v>
      </c>
      <c r="V736">
        <v>28763693</v>
      </c>
      <c r="X736">
        <v>245299</v>
      </c>
      <c r="AG736">
        <v>75181177</v>
      </c>
      <c r="AI736">
        <v>75426476</v>
      </c>
      <c r="AJ736">
        <v>104190169</v>
      </c>
      <c r="AN736">
        <v>6418416</v>
      </c>
      <c r="AP736">
        <v>14386717</v>
      </c>
      <c r="AR736">
        <v>20805133</v>
      </c>
      <c r="AT736">
        <v>20805133</v>
      </c>
      <c r="AX736">
        <v>45228447</v>
      </c>
      <c r="BA736">
        <v>23090444</v>
      </c>
      <c r="BC736">
        <v>68318891</v>
      </c>
      <c r="BD736">
        <v>89124024</v>
      </c>
      <c r="BE736">
        <v>5000000</v>
      </c>
      <c r="BJ736">
        <v>8292383</v>
      </c>
      <c r="BL736">
        <v>1773762</v>
      </c>
      <c r="BM736">
        <v>15066145</v>
      </c>
      <c r="BN736">
        <v>104190169</v>
      </c>
    </row>
    <row r="737" spans="1:66" hidden="1" x14ac:dyDescent="0.25">
      <c r="A737" t="s">
        <v>33</v>
      </c>
      <c r="B737" t="s">
        <v>2211</v>
      </c>
      <c r="C737">
        <v>802020488</v>
      </c>
      <c r="D737" t="s">
        <v>2287</v>
      </c>
      <c r="E737" t="s">
        <v>2776</v>
      </c>
      <c r="F737" t="s">
        <v>897</v>
      </c>
      <c r="G737" t="s">
        <v>45</v>
      </c>
      <c r="H737" t="s">
        <v>2777</v>
      </c>
      <c r="I737" t="s">
        <v>71</v>
      </c>
      <c r="J737" t="s">
        <v>72</v>
      </c>
      <c r="K737" t="s">
        <v>40</v>
      </c>
      <c r="L737">
        <v>34915509</v>
      </c>
      <c r="M737">
        <v>36464093</v>
      </c>
      <c r="T737">
        <v>71379602</v>
      </c>
      <c r="V737">
        <v>71379602</v>
      </c>
      <c r="X737">
        <v>297799</v>
      </c>
      <c r="AG737">
        <v>39405230</v>
      </c>
      <c r="AI737">
        <v>39703029</v>
      </c>
      <c r="AJ737">
        <v>111082631</v>
      </c>
      <c r="AK737">
        <v>9421</v>
      </c>
      <c r="AM737">
        <v>9421</v>
      </c>
      <c r="AO737">
        <v>80794</v>
      </c>
      <c r="AP737">
        <v>1832513</v>
      </c>
      <c r="AQ737">
        <v>2851571</v>
      </c>
      <c r="AR737">
        <v>4774299</v>
      </c>
      <c r="AT737">
        <v>4774299</v>
      </c>
      <c r="BA737">
        <v>34118330</v>
      </c>
      <c r="BB737">
        <v>54127253</v>
      </c>
      <c r="BC737">
        <v>88245583</v>
      </c>
      <c r="BD737">
        <v>93019882</v>
      </c>
      <c r="BE737">
        <v>5000000</v>
      </c>
      <c r="BJ737">
        <v>8145588</v>
      </c>
      <c r="BL737">
        <v>4917161</v>
      </c>
      <c r="BM737">
        <v>18062749</v>
      </c>
      <c r="BN737">
        <v>111082631</v>
      </c>
    </row>
    <row r="738" spans="1:66" hidden="1" x14ac:dyDescent="0.25">
      <c r="A738" t="s">
        <v>33</v>
      </c>
      <c r="B738" t="s">
        <v>2211</v>
      </c>
      <c r="C738">
        <v>802022488</v>
      </c>
      <c r="D738" t="s">
        <v>2287</v>
      </c>
      <c r="E738" t="s">
        <v>6320</v>
      </c>
      <c r="F738" t="s">
        <v>255</v>
      </c>
      <c r="G738" t="s">
        <v>36</v>
      </c>
      <c r="H738" t="s">
        <v>6321</v>
      </c>
      <c r="I738" t="s">
        <v>71</v>
      </c>
      <c r="J738" t="s">
        <v>72</v>
      </c>
      <c r="K738" t="s">
        <v>39</v>
      </c>
      <c r="L738">
        <v>0</v>
      </c>
      <c r="M738">
        <v>8996</v>
      </c>
      <c r="N738">
        <v>0</v>
      </c>
      <c r="O738">
        <v>14</v>
      </c>
      <c r="P738">
        <v>0</v>
      </c>
      <c r="Q738">
        <v>0</v>
      </c>
      <c r="R738">
        <v>0</v>
      </c>
      <c r="S738">
        <v>0</v>
      </c>
      <c r="T738">
        <v>9010</v>
      </c>
      <c r="U738">
        <v>0</v>
      </c>
      <c r="V738">
        <v>9010</v>
      </c>
      <c r="W738">
        <v>58190921</v>
      </c>
      <c r="X738">
        <v>0</v>
      </c>
      <c r="Y738">
        <v>0</v>
      </c>
      <c r="Z738">
        <v>0</v>
      </c>
      <c r="AA738">
        <v>0</v>
      </c>
      <c r="AB738">
        <v>0</v>
      </c>
      <c r="AC738">
        <v>0</v>
      </c>
      <c r="AD738">
        <v>0</v>
      </c>
      <c r="AE738">
        <v>0</v>
      </c>
      <c r="AF738">
        <v>0</v>
      </c>
      <c r="AG738">
        <v>0</v>
      </c>
      <c r="AH738">
        <v>0</v>
      </c>
      <c r="AI738">
        <v>58190921</v>
      </c>
      <c r="AJ738">
        <v>58199931</v>
      </c>
      <c r="AK738">
        <v>0</v>
      </c>
      <c r="AL738">
        <v>0</v>
      </c>
      <c r="AM738">
        <v>0</v>
      </c>
      <c r="AN738">
        <v>112004</v>
      </c>
      <c r="AO738">
        <v>117</v>
      </c>
      <c r="AP738">
        <v>0</v>
      </c>
      <c r="AQ738">
        <v>0</v>
      </c>
      <c r="AR738">
        <v>112121</v>
      </c>
      <c r="AS738">
        <v>0</v>
      </c>
      <c r="AT738">
        <v>112121</v>
      </c>
      <c r="AU738">
        <v>0</v>
      </c>
      <c r="AV738">
        <v>0</v>
      </c>
      <c r="AW738">
        <v>0</v>
      </c>
      <c r="AX738">
        <v>0</v>
      </c>
      <c r="AY738">
        <v>106</v>
      </c>
      <c r="AZ738">
        <v>0</v>
      </c>
      <c r="BA738">
        <v>0</v>
      </c>
      <c r="BB738">
        <v>0</v>
      </c>
      <c r="BC738">
        <v>106</v>
      </c>
      <c r="BD738">
        <v>112227</v>
      </c>
      <c r="BE738">
        <v>1200833</v>
      </c>
      <c r="BF738">
        <v>56397566</v>
      </c>
      <c r="BG738">
        <v>0</v>
      </c>
      <c r="BH738">
        <v>0</v>
      </c>
      <c r="BI738">
        <v>0</v>
      </c>
      <c r="BJ738">
        <v>0</v>
      </c>
      <c r="BK738">
        <v>113008</v>
      </c>
      <c r="BL738">
        <v>376297</v>
      </c>
      <c r="BM738">
        <v>58087704</v>
      </c>
      <c r="BN738">
        <v>58199931</v>
      </c>
    </row>
    <row r="739" spans="1:66" hidden="1" x14ac:dyDescent="0.25">
      <c r="A739" t="s">
        <v>33</v>
      </c>
      <c r="B739" t="s">
        <v>2211</v>
      </c>
      <c r="C739">
        <v>802022488</v>
      </c>
      <c r="D739" t="s">
        <v>2287</v>
      </c>
      <c r="E739" t="s">
        <v>6320</v>
      </c>
      <c r="F739" t="s">
        <v>255</v>
      </c>
      <c r="G739" t="s">
        <v>36</v>
      </c>
      <c r="H739" t="s">
        <v>6321</v>
      </c>
      <c r="I739" t="s">
        <v>71</v>
      </c>
      <c r="J739" t="s">
        <v>72</v>
      </c>
      <c r="K739" t="s">
        <v>40</v>
      </c>
      <c r="L739">
        <v>0</v>
      </c>
      <c r="M739">
        <v>8996</v>
      </c>
      <c r="N739">
        <v>0</v>
      </c>
      <c r="O739">
        <v>12034</v>
      </c>
      <c r="P739">
        <v>0</v>
      </c>
      <c r="Q739">
        <v>0</v>
      </c>
      <c r="R739">
        <v>0</v>
      </c>
      <c r="S739">
        <v>0</v>
      </c>
      <c r="T739">
        <v>21030</v>
      </c>
      <c r="U739">
        <v>0</v>
      </c>
      <c r="V739">
        <v>21030</v>
      </c>
      <c r="W739">
        <v>58190921</v>
      </c>
      <c r="X739">
        <v>0</v>
      </c>
      <c r="Y739">
        <v>0</v>
      </c>
      <c r="Z739">
        <v>0</v>
      </c>
      <c r="AA739">
        <v>0</v>
      </c>
      <c r="AB739">
        <v>0</v>
      </c>
      <c r="AC739">
        <v>0</v>
      </c>
      <c r="AD739">
        <v>0</v>
      </c>
      <c r="AE739">
        <v>378</v>
      </c>
      <c r="AF739">
        <v>0</v>
      </c>
      <c r="AG739">
        <v>0</v>
      </c>
      <c r="AH739">
        <v>0</v>
      </c>
      <c r="AI739">
        <v>58191299</v>
      </c>
      <c r="AJ739">
        <v>58212329</v>
      </c>
      <c r="AK739">
        <v>0</v>
      </c>
      <c r="AL739">
        <v>0</v>
      </c>
      <c r="AM739">
        <v>0</v>
      </c>
      <c r="AN739">
        <v>98492</v>
      </c>
      <c r="AO739">
        <v>116</v>
      </c>
      <c r="AP739">
        <v>0</v>
      </c>
      <c r="AQ739">
        <v>0</v>
      </c>
      <c r="AR739">
        <v>98608</v>
      </c>
      <c r="AS739">
        <v>0</v>
      </c>
      <c r="AT739">
        <v>98608</v>
      </c>
      <c r="AU739">
        <v>0</v>
      </c>
      <c r="AV739">
        <v>0</v>
      </c>
      <c r="AW739">
        <v>0</v>
      </c>
      <c r="AX739">
        <v>0</v>
      </c>
      <c r="AY739">
        <v>0</v>
      </c>
      <c r="AZ739">
        <v>0</v>
      </c>
      <c r="BA739">
        <v>0</v>
      </c>
      <c r="BB739">
        <v>0</v>
      </c>
      <c r="BC739">
        <v>0</v>
      </c>
      <c r="BD739">
        <v>98608</v>
      </c>
      <c r="BE739">
        <v>1200833</v>
      </c>
      <c r="BF739">
        <v>56397566</v>
      </c>
      <c r="BG739">
        <v>0</v>
      </c>
      <c r="BH739">
        <v>0</v>
      </c>
      <c r="BI739">
        <v>0</v>
      </c>
      <c r="BJ739">
        <v>0</v>
      </c>
      <c r="BK739">
        <v>113008</v>
      </c>
      <c r="BL739">
        <v>402314</v>
      </c>
      <c r="BM739">
        <v>58113721</v>
      </c>
      <c r="BN739">
        <v>58212329</v>
      </c>
    </row>
    <row r="740" spans="1:66" hidden="1" x14ac:dyDescent="0.25">
      <c r="A740" t="s">
        <v>33</v>
      </c>
      <c r="B740" t="s">
        <v>2211</v>
      </c>
      <c r="C740">
        <v>802024009</v>
      </c>
      <c r="D740" t="s">
        <v>2287</v>
      </c>
      <c r="E740" t="s">
        <v>2778</v>
      </c>
      <c r="F740" t="s">
        <v>43</v>
      </c>
      <c r="G740" t="s">
        <v>36</v>
      </c>
      <c r="H740" t="s">
        <v>2779</v>
      </c>
      <c r="I740" t="s">
        <v>71</v>
      </c>
      <c r="J740" t="s">
        <v>72</v>
      </c>
      <c r="K740" t="s">
        <v>39</v>
      </c>
      <c r="L740">
        <v>4211848</v>
      </c>
      <c r="M740">
        <v>1207230</v>
      </c>
      <c r="O740">
        <v>1480014</v>
      </c>
      <c r="Q740">
        <v>4540056</v>
      </c>
      <c r="R740">
        <v>13473</v>
      </c>
      <c r="T740">
        <v>11452621</v>
      </c>
      <c r="V740">
        <v>11452621</v>
      </c>
      <c r="X740">
        <v>2326435</v>
      </c>
      <c r="AB740">
        <v>618301</v>
      </c>
      <c r="AF740">
        <v>10107639</v>
      </c>
      <c r="AG740">
        <v>26214000</v>
      </c>
      <c r="AI740">
        <v>39266375</v>
      </c>
      <c r="AJ740">
        <v>50718996</v>
      </c>
      <c r="AK740">
        <v>95427</v>
      </c>
      <c r="AM740">
        <v>95427</v>
      </c>
      <c r="AN740">
        <v>3540047</v>
      </c>
      <c r="AO740">
        <v>845506</v>
      </c>
      <c r="AR740">
        <v>4480980</v>
      </c>
      <c r="AT740">
        <v>4480980</v>
      </c>
      <c r="AX740">
        <v>13632115</v>
      </c>
      <c r="BA740">
        <v>11437001</v>
      </c>
      <c r="BC740">
        <v>25069116</v>
      </c>
      <c r="BD740">
        <v>29550096</v>
      </c>
      <c r="BE740">
        <v>5880000</v>
      </c>
      <c r="BK740">
        <v>43360</v>
      </c>
      <c r="BL740">
        <v>15245540</v>
      </c>
      <c r="BM740">
        <v>21168900</v>
      </c>
      <c r="BN740">
        <v>50718996</v>
      </c>
    </row>
    <row r="741" spans="1:66" hidden="1" x14ac:dyDescent="0.25">
      <c r="A741" t="s">
        <v>33</v>
      </c>
      <c r="B741" t="s">
        <v>2211</v>
      </c>
      <c r="C741">
        <v>802024009</v>
      </c>
      <c r="D741" t="s">
        <v>2287</v>
      </c>
      <c r="E741" t="s">
        <v>2778</v>
      </c>
      <c r="F741" t="s">
        <v>43</v>
      </c>
      <c r="G741" t="s">
        <v>36</v>
      </c>
      <c r="H741" t="s">
        <v>2779</v>
      </c>
      <c r="I741" t="s">
        <v>71</v>
      </c>
      <c r="J741" t="s">
        <v>72</v>
      </c>
      <c r="K741" t="s">
        <v>40</v>
      </c>
      <c r="L741">
        <v>1362691</v>
      </c>
      <c r="M741">
        <v>34423</v>
      </c>
      <c r="O741">
        <v>578262</v>
      </c>
      <c r="Q741">
        <v>10028153</v>
      </c>
      <c r="R741">
        <v>411257</v>
      </c>
      <c r="T741">
        <v>12414786</v>
      </c>
      <c r="V741">
        <v>12414786</v>
      </c>
      <c r="X741">
        <v>2370276</v>
      </c>
      <c r="AB741">
        <v>440043</v>
      </c>
      <c r="AF741">
        <v>4510886</v>
      </c>
      <c r="AG741">
        <v>26214000</v>
      </c>
      <c r="AI741">
        <v>33535205</v>
      </c>
      <c r="AJ741">
        <v>45949991</v>
      </c>
      <c r="AK741">
        <v>11635</v>
      </c>
      <c r="AM741">
        <v>11635</v>
      </c>
      <c r="AN741">
        <v>2201919</v>
      </c>
      <c r="AO741">
        <v>103641</v>
      </c>
      <c r="AR741">
        <v>2317195</v>
      </c>
      <c r="AT741">
        <v>2317195</v>
      </c>
      <c r="AU741">
        <v>41576</v>
      </c>
      <c r="AW741">
        <v>41576</v>
      </c>
      <c r="AX741">
        <v>5565092</v>
      </c>
      <c r="BA741">
        <v>18039435</v>
      </c>
      <c r="BC741">
        <v>23646103</v>
      </c>
      <c r="BD741">
        <v>25963298</v>
      </c>
      <c r="BE741">
        <v>5880000</v>
      </c>
      <c r="BK741">
        <v>43359</v>
      </c>
      <c r="BL741">
        <v>14063334</v>
      </c>
      <c r="BM741">
        <v>19986693</v>
      </c>
      <c r="BN741">
        <v>45949991</v>
      </c>
    </row>
    <row r="742" spans="1:66" hidden="1" x14ac:dyDescent="0.25">
      <c r="A742" t="s">
        <v>33</v>
      </c>
      <c r="B742" t="s">
        <v>2211</v>
      </c>
      <c r="C742">
        <v>804000893</v>
      </c>
      <c r="D742" t="s">
        <v>2287</v>
      </c>
      <c r="E742" t="s">
        <v>2780</v>
      </c>
      <c r="F742" t="s">
        <v>468</v>
      </c>
      <c r="G742" t="s">
        <v>45</v>
      </c>
      <c r="H742" t="s">
        <v>2781</v>
      </c>
      <c r="I742" t="s">
        <v>261</v>
      </c>
      <c r="J742" t="s">
        <v>270</v>
      </c>
      <c r="K742" t="s">
        <v>39</v>
      </c>
      <c r="L742">
        <v>1880660</v>
      </c>
      <c r="M742">
        <v>2710055</v>
      </c>
      <c r="O742">
        <v>41777</v>
      </c>
      <c r="T742">
        <v>4632492</v>
      </c>
      <c r="V742">
        <v>4632492</v>
      </c>
      <c r="W742">
        <v>208528</v>
      </c>
      <c r="X742">
        <v>334150</v>
      </c>
      <c r="AD742">
        <v>62394</v>
      </c>
      <c r="AI742">
        <v>605072</v>
      </c>
      <c r="AJ742">
        <v>5237564</v>
      </c>
      <c r="AN742">
        <v>965914</v>
      </c>
      <c r="AO742">
        <v>332058</v>
      </c>
      <c r="AP742">
        <v>3251</v>
      </c>
      <c r="AR742">
        <v>1301223</v>
      </c>
      <c r="AT742">
        <v>1301223</v>
      </c>
      <c r="AY742">
        <v>79374</v>
      </c>
      <c r="BC742">
        <v>79374</v>
      </c>
      <c r="BD742">
        <v>1380597</v>
      </c>
      <c r="BE742">
        <v>68802</v>
      </c>
      <c r="BJ742">
        <v>5891</v>
      </c>
      <c r="BK742">
        <v>34401</v>
      </c>
      <c r="BL742">
        <v>3747873</v>
      </c>
      <c r="BM742">
        <v>3856967</v>
      </c>
      <c r="BN742">
        <v>5237564</v>
      </c>
    </row>
    <row r="743" spans="1:66" hidden="1" x14ac:dyDescent="0.25">
      <c r="A743" t="s">
        <v>33</v>
      </c>
      <c r="B743" t="s">
        <v>2211</v>
      </c>
      <c r="C743">
        <v>804000893</v>
      </c>
      <c r="D743" t="s">
        <v>2287</v>
      </c>
      <c r="E743" t="s">
        <v>2780</v>
      </c>
      <c r="F743" t="s">
        <v>468</v>
      </c>
      <c r="G743" t="s">
        <v>45</v>
      </c>
      <c r="H743" t="s">
        <v>2781</v>
      </c>
      <c r="I743" t="s">
        <v>261</v>
      </c>
      <c r="J743" t="s">
        <v>270</v>
      </c>
      <c r="K743" t="s">
        <v>40</v>
      </c>
      <c r="L743">
        <v>832267</v>
      </c>
      <c r="M743">
        <v>2779275</v>
      </c>
      <c r="O743">
        <v>36669</v>
      </c>
      <c r="T743">
        <v>3648211</v>
      </c>
      <c r="V743">
        <v>3648211</v>
      </c>
      <c r="W743">
        <v>209318</v>
      </c>
      <c r="X743">
        <v>485877</v>
      </c>
      <c r="AD743">
        <v>120818</v>
      </c>
      <c r="AI743">
        <v>816013</v>
      </c>
      <c r="AJ743">
        <v>4464224</v>
      </c>
      <c r="AN743">
        <v>466497</v>
      </c>
      <c r="AO743">
        <v>393217</v>
      </c>
      <c r="AP743">
        <v>4834</v>
      </c>
      <c r="AR743">
        <v>864548</v>
      </c>
      <c r="AT743">
        <v>864548</v>
      </c>
      <c r="AY743">
        <v>68082</v>
      </c>
      <c r="BC743">
        <v>68082</v>
      </c>
      <c r="BD743">
        <v>932630</v>
      </c>
      <c r="BE743">
        <v>68802</v>
      </c>
      <c r="BJ743">
        <v>5891</v>
      </c>
      <c r="BK743">
        <v>34401</v>
      </c>
      <c r="BL743">
        <v>3422500</v>
      </c>
      <c r="BM743">
        <v>3531594</v>
      </c>
      <c r="BN743">
        <v>4464224</v>
      </c>
    </row>
    <row r="744" spans="1:66" hidden="1" x14ac:dyDescent="0.25">
      <c r="A744" t="s">
        <v>33</v>
      </c>
      <c r="B744" t="s">
        <v>2211</v>
      </c>
      <c r="C744">
        <v>804003244</v>
      </c>
      <c r="D744" t="s">
        <v>2287</v>
      </c>
      <c r="E744" t="s">
        <v>469</v>
      </c>
      <c r="F744" t="s">
        <v>234</v>
      </c>
      <c r="G744" t="s">
        <v>45</v>
      </c>
      <c r="H744" t="s">
        <v>2782</v>
      </c>
      <c r="I744" t="s">
        <v>261</v>
      </c>
      <c r="J744" t="s">
        <v>270</v>
      </c>
      <c r="K744" t="s">
        <v>39</v>
      </c>
      <c r="L744">
        <v>120415</v>
      </c>
      <c r="M744">
        <v>14099442</v>
      </c>
      <c r="N744">
        <v>209572</v>
      </c>
      <c r="O744">
        <v>202972</v>
      </c>
      <c r="P744">
        <v>0</v>
      </c>
      <c r="Q744">
        <v>0</v>
      </c>
      <c r="R744">
        <v>1368345</v>
      </c>
      <c r="S744">
        <v>0</v>
      </c>
      <c r="T744">
        <v>16000746</v>
      </c>
      <c r="U744">
        <v>0</v>
      </c>
      <c r="V744">
        <v>16000746</v>
      </c>
      <c r="W744">
        <v>0</v>
      </c>
      <c r="X744">
        <v>1492725</v>
      </c>
      <c r="Y744">
        <v>0</v>
      </c>
      <c r="Z744">
        <v>8162</v>
      </c>
      <c r="AA744">
        <v>0</v>
      </c>
      <c r="AB744">
        <v>0</v>
      </c>
      <c r="AC744">
        <v>0</v>
      </c>
      <c r="AD744">
        <v>0</v>
      </c>
      <c r="AE744">
        <v>0</v>
      </c>
      <c r="AF744">
        <v>24000</v>
      </c>
      <c r="AG744">
        <v>0</v>
      </c>
      <c r="AH744">
        <v>0</v>
      </c>
      <c r="AI744">
        <v>1524887</v>
      </c>
      <c r="AJ744">
        <v>17525633</v>
      </c>
      <c r="AK744">
        <v>139317</v>
      </c>
      <c r="AL744">
        <v>0</v>
      </c>
      <c r="AM744">
        <v>139317</v>
      </c>
      <c r="AN744">
        <v>81427</v>
      </c>
      <c r="AO744">
        <v>17050</v>
      </c>
      <c r="AP744">
        <v>0</v>
      </c>
      <c r="AQ744">
        <v>3394458</v>
      </c>
      <c r="AR744">
        <v>3632252</v>
      </c>
      <c r="AS744">
        <v>0</v>
      </c>
      <c r="AT744">
        <v>3632252</v>
      </c>
      <c r="AU744">
        <v>0</v>
      </c>
      <c r="AV744">
        <v>0</v>
      </c>
      <c r="AW744">
        <v>0</v>
      </c>
      <c r="AX744">
        <v>0</v>
      </c>
      <c r="AY744">
        <v>340739</v>
      </c>
      <c r="AZ744">
        <v>0</v>
      </c>
      <c r="BA744">
        <v>7844291</v>
      </c>
      <c r="BB744">
        <v>0</v>
      </c>
      <c r="BC744">
        <v>8185030</v>
      </c>
      <c r="BD744">
        <v>11817282</v>
      </c>
      <c r="BE744">
        <v>424000</v>
      </c>
      <c r="BF744">
        <v>0</v>
      </c>
      <c r="BG744">
        <v>0</v>
      </c>
      <c r="BH744">
        <v>0</v>
      </c>
      <c r="BI744">
        <v>0</v>
      </c>
      <c r="BJ744">
        <v>0</v>
      </c>
      <c r="BK744">
        <v>86991</v>
      </c>
      <c r="BL744">
        <v>5197360</v>
      </c>
      <c r="BM744">
        <v>5708351</v>
      </c>
      <c r="BN744">
        <v>17525633</v>
      </c>
    </row>
    <row r="745" spans="1:66" hidden="1" x14ac:dyDescent="0.25">
      <c r="A745" t="s">
        <v>33</v>
      </c>
      <c r="B745" t="s">
        <v>2211</v>
      </c>
      <c r="C745">
        <v>804003244</v>
      </c>
      <c r="D745" t="s">
        <v>2287</v>
      </c>
      <c r="E745" t="s">
        <v>469</v>
      </c>
      <c r="F745" t="s">
        <v>234</v>
      </c>
      <c r="G745" t="s">
        <v>45</v>
      </c>
      <c r="H745" t="s">
        <v>2782</v>
      </c>
      <c r="I745" t="s">
        <v>261</v>
      </c>
      <c r="J745" t="s">
        <v>270</v>
      </c>
      <c r="K745" t="s">
        <v>40</v>
      </c>
      <c r="L745">
        <v>206475</v>
      </c>
      <c r="M745">
        <v>13313835</v>
      </c>
      <c r="N745">
        <v>511128</v>
      </c>
      <c r="O745">
        <v>184682</v>
      </c>
      <c r="P745">
        <v>0</v>
      </c>
      <c r="Q745">
        <v>0</v>
      </c>
      <c r="R745">
        <v>1387361</v>
      </c>
      <c r="S745">
        <v>0</v>
      </c>
      <c r="T745">
        <v>15603481</v>
      </c>
      <c r="U745">
        <v>0</v>
      </c>
      <c r="V745">
        <v>15603481</v>
      </c>
      <c r="W745">
        <v>0</v>
      </c>
      <c r="X745">
        <v>1492725</v>
      </c>
      <c r="Y745">
        <v>0</v>
      </c>
      <c r="Z745">
        <v>8162</v>
      </c>
      <c r="AA745">
        <v>0</v>
      </c>
      <c r="AB745">
        <v>0</v>
      </c>
      <c r="AC745">
        <v>0</v>
      </c>
      <c r="AD745">
        <v>0</v>
      </c>
      <c r="AE745">
        <v>0</v>
      </c>
      <c r="AF745">
        <v>24000</v>
      </c>
      <c r="AG745">
        <v>0</v>
      </c>
      <c r="AH745">
        <v>0</v>
      </c>
      <c r="AI745">
        <v>1524887</v>
      </c>
      <c r="AJ745">
        <v>17128368</v>
      </c>
      <c r="AK745">
        <v>69146</v>
      </c>
      <c r="AL745">
        <v>0</v>
      </c>
      <c r="AM745">
        <v>69146</v>
      </c>
      <c r="AN745">
        <v>470139</v>
      </c>
      <c r="AO745">
        <v>14797</v>
      </c>
      <c r="AP745">
        <v>0</v>
      </c>
      <c r="AQ745">
        <v>2560675</v>
      </c>
      <c r="AR745">
        <v>3114757</v>
      </c>
      <c r="AS745">
        <v>0</v>
      </c>
      <c r="AT745">
        <v>3114757</v>
      </c>
      <c r="AU745">
        <v>0</v>
      </c>
      <c r="AV745">
        <v>0</v>
      </c>
      <c r="AW745">
        <v>0</v>
      </c>
      <c r="AX745">
        <v>0</v>
      </c>
      <c r="AY745">
        <v>340739</v>
      </c>
      <c r="AZ745">
        <v>0</v>
      </c>
      <c r="BA745">
        <v>8044446</v>
      </c>
      <c r="BB745">
        <v>0</v>
      </c>
      <c r="BC745">
        <v>8385185</v>
      </c>
      <c r="BD745">
        <v>11499942</v>
      </c>
      <c r="BE745">
        <v>424000</v>
      </c>
      <c r="BF745">
        <v>0</v>
      </c>
      <c r="BG745">
        <v>0</v>
      </c>
      <c r="BH745">
        <v>0</v>
      </c>
      <c r="BI745">
        <v>0</v>
      </c>
      <c r="BJ745">
        <v>0</v>
      </c>
      <c r="BK745">
        <v>86991</v>
      </c>
      <c r="BL745">
        <v>5117435</v>
      </c>
      <c r="BM745">
        <v>5628426</v>
      </c>
      <c r="BN745">
        <v>17128368</v>
      </c>
    </row>
    <row r="746" spans="1:66" hidden="1" x14ac:dyDescent="0.25">
      <c r="A746" t="s">
        <v>33</v>
      </c>
      <c r="B746" t="s">
        <v>2211</v>
      </c>
      <c r="C746">
        <v>804003941</v>
      </c>
      <c r="D746" t="s">
        <v>2287</v>
      </c>
      <c r="E746" t="s">
        <v>2783</v>
      </c>
      <c r="F746" t="s">
        <v>234</v>
      </c>
      <c r="G746" t="s">
        <v>36</v>
      </c>
      <c r="H746" t="s">
        <v>2784</v>
      </c>
      <c r="I746" t="s">
        <v>71</v>
      </c>
      <c r="J746" t="s">
        <v>72</v>
      </c>
      <c r="K746" t="s">
        <v>39</v>
      </c>
      <c r="L746">
        <v>4501713</v>
      </c>
      <c r="M746">
        <v>15278055</v>
      </c>
      <c r="N746">
        <v>3329520</v>
      </c>
      <c r="O746">
        <v>5482774</v>
      </c>
      <c r="P746">
        <v>0</v>
      </c>
      <c r="Q746">
        <v>0</v>
      </c>
      <c r="R746">
        <v>15551557</v>
      </c>
      <c r="S746">
        <v>0</v>
      </c>
      <c r="T746">
        <v>44143619</v>
      </c>
      <c r="V746">
        <v>44143619</v>
      </c>
      <c r="W746">
        <v>0</v>
      </c>
      <c r="X746">
        <v>20057384</v>
      </c>
      <c r="Y746">
        <v>0</v>
      </c>
      <c r="Z746">
        <v>9639</v>
      </c>
      <c r="AF746">
        <v>70000</v>
      </c>
      <c r="AI746">
        <v>20137023</v>
      </c>
      <c r="AJ746">
        <v>64280642</v>
      </c>
      <c r="AK746">
        <v>1210240</v>
      </c>
      <c r="AM746">
        <v>1210240</v>
      </c>
      <c r="AN746">
        <v>9888262</v>
      </c>
      <c r="AO746">
        <v>258320</v>
      </c>
      <c r="AP746">
        <v>1693282</v>
      </c>
      <c r="AQ746">
        <v>569211</v>
      </c>
      <c r="AR746">
        <v>13619315</v>
      </c>
      <c r="AS746">
        <v>0</v>
      </c>
      <c r="AT746">
        <v>13619315</v>
      </c>
      <c r="AU746">
        <v>0</v>
      </c>
      <c r="AV746">
        <v>0</v>
      </c>
      <c r="AW746">
        <v>0</v>
      </c>
      <c r="AX746">
        <v>4237827</v>
      </c>
      <c r="AY746">
        <v>499931</v>
      </c>
      <c r="BA746">
        <v>6773128</v>
      </c>
      <c r="BB746">
        <v>1487880</v>
      </c>
      <c r="BC746">
        <v>12998766</v>
      </c>
      <c r="BD746">
        <v>26618081</v>
      </c>
      <c r="BE746">
        <v>3700000</v>
      </c>
      <c r="BF746">
        <v>0</v>
      </c>
      <c r="BG746">
        <v>0</v>
      </c>
      <c r="BH746">
        <v>0</v>
      </c>
      <c r="BI746">
        <v>0</v>
      </c>
      <c r="BJ746">
        <v>8416144</v>
      </c>
      <c r="BK746">
        <v>1856349</v>
      </c>
      <c r="BL746">
        <v>23690068</v>
      </c>
      <c r="BM746">
        <v>37662561</v>
      </c>
      <c r="BN746">
        <v>64280642</v>
      </c>
    </row>
    <row r="747" spans="1:66" hidden="1" x14ac:dyDescent="0.25">
      <c r="A747" t="s">
        <v>33</v>
      </c>
      <c r="B747" t="s">
        <v>2211</v>
      </c>
      <c r="C747">
        <v>804003941</v>
      </c>
      <c r="D747" t="s">
        <v>2287</v>
      </c>
      <c r="E747" t="s">
        <v>2783</v>
      </c>
      <c r="F747" t="s">
        <v>234</v>
      </c>
      <c r="G747" t="s">
        <v>36</v>
      </c>
      <c r="H747" t="s">
        <v>2784</v>
      </c>
      <c r="I747" t="s">
        <v>71</v>
      </c>
      <c r="J747" t="s">
        <v>72</v>
      </c>
      <c r="K747" t="s">
        <v>40</v>
      </c>
      <c r="L747">
        <v>5132005</v>
      </c>
      <c r="M747">
        <v>23673973</v>
      </c>
      <c r="N747">
        <v>4022000</v>
      </c>
      <c r="O747">
        <v>4765836</v>
      </c>
      <c r="P747">
        <v>0</v>
      </c>
      <c r="Q747">
        <v>0</v>
      </c>
      <c r="R747">
        <v>18497530</v>
      </c>
      <c r="S747">
        <v>0</v>
      </c>
      <c r="T747">
        <v>56091344</v>
      </c>
      <c r="V747">
        <v>56091344</v>
      </c>
      <c r="W747">
        <v>0</v>
      </c>
      <c r="X747">
        <v>17480633</v>
      </c>
      <c r="Y747">
        <v>0</v>
      </c>
      <c r="Z747">
        <v>3273</v>
      </c>
      <c r="AF747">
        <v>70000</v>
      </c>
      <c r="AI747">
        <v>17553906</v>
      </c>
      <c r="AJ747">
        <v>73645250</v>
      </c>
      <c r="AK747">
        <v>1161235</v>
      </c>
      <c r="AM747">
        <v>1161235</v>
      </c>
      <c r="AN747">
        <v>11582905</v>
      </c>
      <c r="AO747">
        <v>497016</v>
      </c>
      <c r="AP747">
        <v>2350944</v>
      </c>
      <c r="AQ747">
        <v>659054</v>
      </c>
      <c r="AR747">
        <v>16251154</v>
      </c>
      <c r="AS747">
        <v>0</v>
      </c>
      <c r="AT747">
        <v>16251154</v>
      </c>
      <c r="AU747">
        <v>0</v>
      </c>
      <c r="AV747">
        <v>0</v>
      </c>
      <c r="AW747">
        <v>0</v>
      </c>
      <c r="AX747">
        <v>4964102</v>
      </c>
      <c r="AY747">
        <v>499931</v>
      </c>
      <c r="BA747">
        <v>9403777</v>
      </c>
      <c r="BB747">
        <v>2883120</v>
      </c>
      <c r="BC747">
        <v>17750930</v>
      </c>
      <c r="BD747">
        <v>34002084</v>
      </c>
      <c r="BE747">
        <v>3700000</v>
      </c>
      <c r="BF747">
        <v>0</v>
      </c>
      <c r="BG747">
        <v>0</v>
      </c>
      <c r="BH747">
        <v>0</v>
      </c>
      <c r="BI747">
        <v>0</v>
      </c>
      <c r="BJ747">
        <v>8416144</v>
      </c>
      <c r="BK747">
        <v>1856349</v>
      </c>
      <c r="BL747">
        <v>25670673</v>
      </c>
      <c r="BM747">
        <v>39643166</v>
      </c>
      <c r="BN747">
        <v>73645250</v>
      </c>
    </row>
    <row r="748" spans="1:66" hidden="1" x14ac:dyDescent="0.25">
      <c r="A748" t="s">
        <v>33</v>
      </c>
      <c r="B748" t="s">
        <v>2211</v>
      </c>
      <c r="C748">
        <v>804004325</v>
      </c>
      <c r="D748" t="s">
        <v>2287</v>
      </c>
      <c r="E748" t="s">
        <v>2785</v>
      </c>
      <c r="F748" t="s">
        <v>602</v>
      </c>
      <c r="G748" t="s">
        <v>36</v>
      </c>
      <c r="H748" t="s">
        <v>2786</v>
      </c>
      <c r="I748" t="s">
        <v>261</v>
      </c>
      <c r="J748" t="s">
        <v>270</v>
      </c>
      <c r="K748" t="s">
        <v>39</v>
      </c>
      <c r="L748">
        <v>10571524</v>
      </c>
      <c r="M748">
        <v>2372495</v>
      </c>
      <c r="Q748">
        <v>26507268</v>
      </c>
      <c r="T748">
        <v>39451287</v>
      </c>
      <c r="V748">
        <v>39451287</v>
      </c>
      <c r="X748">
        <v>2197210</v>
      </c>
      <c r="Z748">
        <v>253544</v>
      </c>
      <c r="AB748">
        <v>54594</v>
      </c>
      <c r="AD748">
        <v>3341793</v>
      </c>
      <c r="AI748">
        <v>5847141</v>
      </c>
      <c r="AJ748">
        <v>45298428</v>
      </c>
      <c r="AK748">
        <v>432556</v>
      </c>
      <c r="AL748">
        <v>9483315</v>
      </c>
      <c r="AM748">
        <v>9915871</v>
      </c>
      <c r="AN748">
        <v>734903</v>
      </c>
      <c r="AO748">
        <v>611749</v>
      </c>
      <c r="AQ748">
        <v>9879082</v>
      </c>
      <c r="AR748">
        <v>21141605</v>
      </c>
      <c r="AT748">
        <v>21141605</v>
      </c>
      <c r="AY748">
        <v>874463</v>
      </c>
      <c r="BB748">
        <v>1890690</v>
      </c>
      <c r="BC748">
        <v>2765153</v>
      </c>
      <c r="BD748">
        <v>23906758</v>
      </c>
      <c r="BE748">
        <v>6929200</v>
      </c>
      <c r="BF748">
        <v>448123</v>
      </c>
      <c r="BK748">
        <v>10321432</v>
      </c>
      <c r="BL748">
        <v>3692915</v>
      </c>
      <c r="BM748">
        <v>21391670</v>
      </c>
      <c r="BN748">
        <v>45298428</v>
      </c>
    </row>
    <row r="749" spans="1:66" hidden="1" x14ac:dyDescent="0.25">
      <c r="A749" t="s">
        <v>33</v>
      </c>
      <c r="B749" t="s">
        <v>2211</v>
      </c>
      <c r="C749">
        <v>804004325</v>
      </c>
      <c r="D749" t="s">
        <v>2287</v>
      </c>
      <c r="E749" t="s">
        <v>2785</v>
      </c>
      <c r="F749" t="s">
        <v>602</v>
      </c>
      <c r="G749" t="s">
        <v>36</v>
      </c>
      <c r="H749" t="s">
        <v>2786</v>
      </c>
      <c r="I749" t="s">
        <v>261</v>
      </c>
      <c r="J749" t="s">
        <v>270</v>
      </c>
      <c r="K749" t="s">
        <v>40</v>
      </c>
      <c r="L749">
        <v>8649435</v>
      </c>
      <c r="M749">
        <v>8065381</v>
      </c>
      <c r="O749">
        <v>0</v>
      </c>
      <c r="Q749">
        <v>22913604</v>
      </c>
      <c r="T749">
        <v>39628420</v>
      </c>
      <c r="V749">
        <v>39628420</v>
      </c>
      <c r="X749">
        <v>2166569</v>
      </c>
      <c r="Z749">
        <v>230322</v>
      </c>
      <c r="AB749">
        <v>103334</v>
      </c>
      <c r="AD749">
        <v>2769904</v>
      </c>
      <c r="AI749">
        <v>5270129</v>
      </c>
      <c r="AJ749">
        <v>44898549</v>
      </c>
      <c r="AK749">
        <v>371765</v>
      </c>
      <c r="AL749">
        <v>7871786</v>
      </c>
      <c r="AM749">
        <v>8243551</v>
      </c>
      <c r="AN749">
        <v>1854455</v>
      </c>
      <c r="AO749">
        <v>1896302</v>
      </c>
      <c r="AQ749">
        <v>905459</v>
      </c>
      <c r="AR749">
        <v>12899767</v>
      </c>
      <c r="AT749">
        <v>12899767</v>
      </c>
      <c r="AY749">
        <v>119225</v>
      </c>
      <c r="BB749">
        <v>12539540</v>
      </c>
      <c r="BC749">
        <v>12658765</v>
      </c>
      <c r="BD749">
        <v>25558532</v>
      </c>
      <c r="BE749">
        <v>6929200</v>
      </c>
      <c r="BF749">
        <v>448123</v>
      </c>
      <c r="BK749">
        <v>8029363</v>
      </c>
      <c r="BL749">
        <v>3933331</v>
      </c>
      <c r="BM749">
        <v>19340017</v>
      </c>
      <c r="BN749">
        <v>44898549</v>
      </c>
    </row>
    <row r="750" spans="1:66" hidden="1" x14ac:dyDescent="0.25">
      <c r="A750" t="s">
        <v>33</v>
      </c>
      <c r="B750" t="s">
        <v>2211</v>
      </c>
      <c r="C750">
        <v>804005049</v>
      </c>
      <c r="D750" t="s">
        <v>2287</v>
      </c>
      <c r="E750" t="s">
        <v>2787</v>
      </c>
      <c r="F750" t="s">
        <v>142</v>
      </c>
      <c r="G750" t="s">
        <v>36</v>
      </c>
      <c r="H750" t="s">
        <v>2788</v>
      </c>
      <c r="I750" t="s">
        <v>38</v>
      </c>
      <c r="J750" t="s">
        <v>38</v>
      </c>
      <c r="K750" t="s">
        <v>39</v>
      </c>
      <c r="L750">
        <v>687401</v>
      </c>
      <c r="M750">
        <v>4491499</v>
      </c>
      <c r="N750">
        <v>6552934</v>
      </c>
      <c r="O750">
        <v>617803</v>
      </c>
      <c r="Q750">
        <v>32833</v>
      </c>
      <c r="T750">
        <v>12382470</v>
      </c>
      <c r="U750">
        <v>68248</v>
      </c>
      <c r="V750">
        <v>12450718</v>
      </c>
      <c r="X750">
        <v>227506</v>
      </c>
      <c r="Z750">
        <v>384055</v>
      </c>
      <c r="AD750">
        <v>200924</v>
      </c>
      <c r="AI750">
        <v>812485</v>
      </c>
      <c r="AJ750">
        <v>13263203</v>
      </c>
      <c r="AK750">
        <v>122131</v>
      </c>
      <c r="AL750">
        <v>574068</v>
      </c>
      <c r="AM750">
        <v>696199</v>
      </c>
      <c r="AN750">
        <v>430228</v>
      </c>
      <c r="AO750">
        <v>1733675</v>
      </c>
      <c r="AP750">
        <v>2427300</v>
      </c>
      <c r="AQ750">
        <v>722165</v>
      </c>
      <c r="AR750">
        <v>6009567</v>
      </c>
      <c r="AT750">
        <v>6009567</v>
      </c>
      <c r="BD750">
        <v>6009567</v>
      </c>
      <c r="BE750">
        <v>1500000</v>
      </c>
      <c r="BJ750">
        <v>300000</v>
      </c>
      <c r="BK750">
        <v>3151038</v>
      </c>
      <c r="BL750">
        <v>2302598</v>
      </c>
      <c r="BM750">
        <v>7253636</v>
      </c>
      <c r="BN750">
        <v>13263203</v>
      </c>
    </row>
    <row r="751" spans="1:66" hidden="1" x14ac:dyDescent="0.25">
      <c r="A751" t="s">
        <v>33</v>
      </c>
      <c r="B751" t="s">
        <v>2211</v>
      </c>
      <c r="C751">
        <v>804005049</v>
      </c>
      <c r="D751" t="s">
        <v>2287</v>
      </c>
      <c r="E751" t="s">
        <v>2787</v>
      </c>
      <c r="F751" t="s">
        <v>142</v>
      </c>
      <c r="G751" t="s">
        <v>36</v>
      </c>
      <c r="H751" t="s">
        <v>2788</v>
      </c>
      <c r="I751" t="s">
        <v>38</v>
      </c>
      <c r="J751" t="s">
        <v>38</v>
      </c>
      <c r="K751" t="s">
        <v>40</v>
      </c>
      <c r="L751">
        <v>2675828</v>
      </c>
      <c r="M751">
        <v>4234921</v>
      </c>
      <c r="N751">
        <v>1391924</v>
      </c>
      <c r="O751">
        <v>442110</v>
      </c>
      <c r="Q751">
        <v>9900</v>
      </c>
      <c r="T751">
        <v>8754683</v>
      </c>
      <c r="U751">
        <v>77561</v>
      </c>
      <c r="V751">
        <v>8832244</v>
      </c>
      <c r="X751">
        <v>46932</v>
      </c>
      <c r="Z751">
        <v>315</v>
      </c>
      <c r="AB751">
        <v>1328079</v>
      </c>
      <c r="AD751">
        <v>204744</v>
      </c>
      <c r="AG751">
        <v>0</v>
      </c>
      <c r="AI751">
        <v>1580070</v>
      </c>
      <c r="AJ751">
        <v>10412314</v>
      </c>
      <c r="AK751">
        <v>138361</v>
      </c>
      <c r="AL751">
        <v>584982</v>
      </c>
      <c r="AM751">
        <v>723343</v>
      </c>
      <c r="AN751">
        <v>334247</v>
      </c>
      <c r="AO751">
        <v>2542042</v>
      </c>
      <c r="AQ751">
        <v>573172</v>
      </c>
      <c r="AR751">
        <v>4172804</v>
      </c>
      <c r="AT751">
        <v>4172804</v>
      </c>
      <c r="BD751">
        <v>4172804</v>
      </c>
      <c r="BE751">
        <v>300000</v>
      </c>
      <c r="BJ751">
        <v>300000</v>
      </c>
      <c r="BK751">
        <v>3151038</v>
      </c>
      <c r="BL751">
        <v>2488472</v>
      </c>
      <c r="BM751">
        <v>6239510</v>
      </c>
      <c r="BN751">
        <v>10412314</v>
      </c>
    </row>
    <row r="752" spans="1:66" hidden="1" x14ac:dyDescent="0.25">
      <c r="A752" t="s">
        <v>33</v>
      </c>
      <c r="B752" t="s">
        <v>2211</v>
      </c>
      <c r="C752">
        <v>804005698</v>
      </c>
      <c r="D752" t="s">
        <v>2287</v>
      </c>
      <c r="E752" t="s">
        <v>2789</v>
      </c>
      <c r="F752" t="s">
        <v>101</v>
      </c>
      <c r="G752" t="s">
        <v>36</v>
      </c>
      <c r="H752" t="s">
        <v>470</v>
      </c>
      <c r="I752" t="s">
        <v>241</v>
      </c>
      <c r="J752" t="s">
        <v>242</v>
      </c>
      <c r="K752" t="s">
        <v>39</v>
      </c>
      <c r="L752">
        <v>11310021</v>
      </c>
      <c r="M752">
        <v>863653</v>
      </c>
      <c r="Q752">
        <v>13439</v>
      </c>
      <c r="R752">
        <v>1044</v>
      </c>
      <c r="T752">
        <v>12188157</v>
      </c>
      <c r="V752">
        <v>12188157</v>
      </c>
      <c r="X752">
        <v>38896512</v>
      </c>
      <c r="AB752">
        <v>777000</v>
      </c>
      <c r="AI752">
        <v>39673512</v>
      </c>
      <c r="AJ752">
        <v>51861669</v>
      </c>
      <c r="AK752">
        <v>25426</v>
      </c>
      <c r="AM752">
        <v>25426</v>
      </c>
      <c r="AN752">
        <v>21639</v>
      </c>
      <c r="AO752">
        <v>1178577</v>
      </c>
      <c r="AR752">
        <v>1225642</v>
      </c>
      <c r="AT752">
        <v>1225642</v>
      </c>
      <c r="AV752">
        <v>13763</v>
      </c>
      <c r="AW752">
        <v>13763</v>
      </c>
      <c r="AX752">
        <v>190065</v>
      </c>
      <c r="AY752">
        <v>3586787</v>
      </c>
      <c r="BB752">
        <v>126345</v>
      </c>
      <c r="BC752">
        <v>3916960</v>
      </c>
      <c r="BD752">
        <v>5142602</v>
      </c>
      <c r="BE752">
        <v>8712699</v>
      </c>
      <c r="BF752">
        <v>27129521</v>
      </c>
      <c r="BI752">
        <v>9786820</v>
      </c>
      <c r="BL752">
        <v>1090027</v>
      </c>
      <c r="BM752">
        <v>46719067</v>
      </c>
      <c r="BN752">
        <v>51861669</v>
      </c>
    </row>
    <row r="753" spans="1:66" hidden="1" x14ac:dyDescent="0.25">
      <c r="A753" t="s">
        <v>33</v>
      </c>
      <c r="B753" t="s">
        <v>2211</v>
      </c>
      <c r="C753">
        <v>804005698</v>
      </c>
      <c r="D753" t="s">
        <v>2287</v>
      </c>
      <c r="E753" t="s">
        <v>2789</v>
      </c>
      <c r="F753" t="s">
        <v>101</v>
      </c>
      <c r="G753" t="s">
        <v>36</v>
      </c>
      <c r="H753" t="s">
        <v>470</v>
      </c>
      <c r="I753" t="s">
        <v>241</v>
      </c>
      <c r="J753" t="s">
        <v>242</v>
      </c>
      <c r="K753" t="s">
        <v>40</v>
      </c>
      <c r="L753">
        <v>7897217</v>
      </c>
      <c r="M753">
        <v>788437</v>
      </c>
      <c r="Q753">
        <v>415763</v>
      </c>
      <c r="R753">
        <v>1191</v>
      </c>
      <c r="T753">
        <v>9102608</v>
      </c>
      <c r="V753">
        <v>9102608</v>
      </c>
      <c r="X753">
        <v>38059787</v>
      </c>
      <c r="AB753">
        <v>777000</v>
      </c>
      <c r="AI753">
        <v>38836787</v>
      </c>
      <c r="AJ753">
        <v>47939395</v>
      </c>
      <c r="AK753">
        <v>21969</v>
      </c>
      <c r="AM753">
        <v>21969</v>
      </c>
      <c r="AN753">
        <v>79432</v>
      </c>
      <c r="AO753">
        <v>636248</v>
      </c>
      <c r="AR753">
        <v>737649</v>
      </c>
      <c r="AT753">
        <v>737649</v>
      </c>
      <c r="AV753">
        <v>13763</v>
      </c>
      <c r="AW753">
        <v>13763</v>
      </c>
      <c r="AX753">
        <v>220344</v>
      </c>
      <c r="AY753">
        <v>3553676</v>
      </c>
      <c r="BC753">
        <v>3787783</v>
      </c>
      <c r="BD753">
        <v>4525432</v>
      </c>
      <c r="BE753">
        <v>8712699</v>
      </c>
      <c r="BF753">
        <v>27129521</v>
      </c>
      <c r="BI753">
        <v>9294007</v>
      </c>
      <c r="BL753">
        <v>-1722264</v>
      </c>
      <c r="BM753">
        <v>43413963</v>
      </c>
      <c r="BN753">
        <v>47939395</v>
      </c>
    </row>
    <row r="754" spans="1:66" hidden="1" x14ac:dyDescent="0.25">
      <c r="A754" t="s">
        <v>33</v>
      </c>
      <c r="B754" t="s">
        <v>2211</v>
      </c>
      <c r="C754">
        <v>804009440</v>
      </c>
      <c r="D754" t="s">
        <v>2287</v>
      </c>
      <c r="E754" t="s">
        <v>2790</v>
      </c>
      <c r="F754" t="s">
        <v>256</v>
      </c>
      <c r="G754" t="s">
        <v>45</v>
      </c>
      <c r="H754" t="s">
        <v>2791</v>
      </c>
      <c r="I754" t="s">
        <v>261</v>
      </c>
      <c r="J754" t="s">
        <v>270</v>
      </c>
      <c r="K754" t="s">
        <v>39</v>
      </c>
      <c r="L754">
        <v>7954973</v>
      </c>
      <c r="M754">
        <v>25542827</v>
      </c>
      <c r="N754">
        <v>12749535</v>
      </c>
      <c r="O754">
        <v>0</v>
      </c>
      <c r="P754">
        <v>0</v>
      </c>
      <c r="Q754">
        <v>0</v>
      </c>
      <c r="R754">
        <v>0</v>
      </c>
      <c r="S754">
        <v>0</v>
      </c>
      <c r="T754">
        <v>46247335</v>
      </c>
      <c r="U754">
        <v>0</v>
      </c>
      <c r="V754">
        <v>46247335</v>
      </c>
      <c r="W754">
        <v>0</v>
      </c>
      <c r="X754">
        <v>10748084</v>
      </c>
      <c r="Y754">
        <v>0</v>
      </c>
      <c r="Z754">
        <v>16450</v>
      </c>
      <c r="AA754">
        <v>0</v>
      </c>
      <c r="AB754">
        <v>0</v>
      </c>
      <c r="AC754">
        <v>0</v>
      </c>
      <c r="AD754">
        <v>64503</v>
      </c>
      <c r="AE754">
        <v>0</v>
      </c>
      <c r="AF754">
        <v>0</v>
      </c>
      <c r="AG754">
        <v>0</v>
      </c>
      <c r="AH754">
        <v>0</v>
      </c>
      <c r="AI754">
        <v>10829037</v>
      </c>
      <c r="AJ754">
        <v>57076372</v>
      </c>
      <c r="AK754">
        <v>723158</v>
      </c>
      <c r="AL754">
        <v>0</v>
      </c>
      <c r="AM754">
        <v>723158</v>
      </c>
      <c r="AN754">
        <v>17901056</v>
      </c>
      <c r="AO754">
        <v>2492186</v>
      </c>
      <c r="AR754">
        <v>21116400</v>
      </c>
      <c r="AS754">
        <v>0</v>
      </c>
      <c r="AT754">
        <v>21116400</v>
      </c>
      <c r="AU754">
        <v>0</v>
      </c>
      <c r="AV754">
        <v>0</v>
      </c>
      <c r="AW754">
        <v>0</v>
      </c>
      <c r="AX754">
        <v>0</v>
      </c>
      <c r="AY754">
        <v>97221</v>
      </c>
      <c r="AZ754">
        <v>0</v>
      </c>
      <c r="BA754">
        <v>0</v>
      </c>
      <c r="BB754">
        <v>7855275</v>
      </c>
      <c r="BC754">
        <v>7952496</v>
      </c>
      <c r="BD754">
        <v>29068896</v>
      </c>
      <c r="BE754">
        <v>3212984</v>
      </c>
      <c r="BF754">
        <v>0</v>
      </c>
      <c r="BG754">
        <v>0</v>
      </c>
      <c r="BH754">
        <v>0</v>
      </c>
      <c r="BI754">
        <v>0</v>
      </c>
      <c r="BJ754">
        <v>0</v>
      </c>
      <c r="BK754">
        <v>2010479</v>
      </c>
      <c r="BL754">
        <v>22784013</v>
      </c>
      <c r="BM754">
        <v>28007476</v>
      </c>
      <c r="BN754">
        <v>57076372</v>
      </c>
    </row>
    <row r="755" spans="1:66" hidden="1" x14ac:dyDescent="0.25">
      <c r="A755" t="s">
        <v>33</v>
      </c>
      <c r="B755" t="s">
        <v>2211</v>
      </c>
      <c r="C755">
        <v>804009440</v>
      </c>
      <c r="D755" t="s">
        <v>2287</v>
      </c>
      <c r="E755" t="s">
        <v>2790</v>
      </c>
      <c r="F755" t="s">
        <v>256</v>
      </c>
      <c r="G755" t="s">
        <v>45</v>
      </c>
      <c r="H755" t="s">
        <v>2791</v>
      </c>
      <c r="I755" t="s">
        <v>261</v>
      </c>
      <c r="J755" t="s">
        <v>270</v>
      </c>
      <c r="K755" t="s">
        <v>40</v>
      </c>
      <c r="L755">
        <v>10441965</v>
      </c>
      <c r="M755">
        <v>14511154</v>
      </c>
      <c r="N755">
        <v>13061339</v>
      </c>
      <c r="O755">
        <v>0</v>
      </c>
      <c r="P755">
        <v>0</v>
      </c>
      <c r="Q755">
        <v>0</v>
      </c>
      <c r="R755">
        <v>0</v>
      </c>
      <c r="S755">
        <v>0</v>
      </c>
      <c r="T755">
        <v>38014458</v>
      </c>
      <c r="U755">
        <v>0</v>
      </c>
      <c r="V755">
        <v>38014458</v>
      </c>
      <c r="W755">
        <v>0</v>
      </c>
      <c r="X755">
        <v>11160237</v>
      </c>
      <c r="Y755">
        <v>0</v>
      </c>
      <c r="Z755">
        <v>21488</v>
      </c>
      <c r="AA755">
        <v>0</v>
      </c>
      <c r="AB755">
        <v>0</v>
      </c>
      <c r="AC755">
        <v>0</v>
      </c>
      <c r="AD755">
        <v>135155</v>
      </c>
      <c r="AE755">
        <v>0</v>
      </c>
      <c r="AF755">
        <v>0</v>
      </c>
      <c r="AG755">
        <v>0</v>
      </c>
      <c r="AH755">
        <v>0</v>
      </c>
      <c r="AI755">
        <v>11316880</v>
      </c>
      <c r="AJ755">
        <v>49331338</v>
      </c>
      <c r="AK755">
        <v>608084</v>
      </c>
      <c r="AL755">
        <v>0</v>
      </c>
      <c r="AM755">
        <v>608084</v>
      </c>
      <c r="AN755">
        <v>15337406</v>
      </c>
      <c r="AO755">
        <v>811652</v>
      </c>
      <c r="AR755">
        <v>16757142</v>
      </c>
      <c r="AS755">
        <v>0</v>
      </c>
      <c r="AT755">
        <v>16757142</v>
      </c>
      <c r="AU755">
        <v>0</v>
      </c>
      <c r="AV755">
        <v>0</v>
      </c>
      <c r="AW755">
        <v>0</v>
      </c>
      <c r="AX755">
        <v>0</v>
      </c>
      <c r="AY755">
        <v>87225</v>
      </c>
      <c r="AZ755">
        <v>0</v>
      </c>
      <c r="BA755">
        <v>7628272</v>
      </c>
      <c r="BB755">
        <v>3056420</v>
      </c>
      <c r="BC755">
        <v>10771917</v>
      </c>
      <c r="BD755">
        <v>27529059</v>
      </c>
      <c r="BE755">
        <v>3212984</v>
      </c>
      <c r="BF755">
        <v>0</v>
      </c>
      <c r="BG755">
        <v>0</v>
      </c>
      <c r="BH755">
        <v>0</v>
      </c>
      <c r="BI755">
        <v>0</v>
      </c>
      <c r="BJ755">
        <v>0</v>
      </c>
      <c r="BK755">
        <v>2010479</v>
      </c>
      <c r="BL755">
        <v>16578816</v>
      </c>
      <c r="BM755">
        <v>21802279</v>
      </c>
      <c r="BN755">
        <v>49331338</v>
      </c>
    </row>
    <row r="756" spans="1:66" hidden="1" x14ac:dyDescent="0.25">
      <c r="A756" t="s">
        <v>33</v>
      </c>
      <c r="B756" t="s">
        <v>2211</v>
      </c>
      <c r="C756">
        <v>804011857</v>
      </c>
      <c r="D756" t="s">
        <v>2287</v>
      </c>
      <c r="E756" t="s">
        <v>2792</v>
      </c>
      <c r="F756" t="s">
        <v>471</v>
      </c>
      <c r="G756" t="s">
        <v>36</v>
      </c>
      <c r="H756" t="s">
        <v>2793</v>
      </c>
      <c r="I756" t="s">
        <v>261</v>
      </c>
      <c r="J756" t="s">
        <v>472</v>
      </c>
      <c r="K756" t="s">
        <v>39</v>
      </c>
      <c r="L756">
        <v>572620</v>
      </c>
      <c r="M756">
        <v>816626</v>
      </c>
      <c r="N756">
        <v>268331</v>
      </c>
      <c r="O756">
        <v>4180</v>
      </c>
      <c r="Q756">
        <v>228</v>
      </c>
      <c r="R756">
        <v>106587</v>
      </c>
      <c r="T756">
        <v>1768572</v>
      </c>
      <c r="V756">
        <v>1768572</v>
      </c>
      <c r="X756">
        <v>284441</v>
      </c>
      <c r="AD756">
        <v>3894</v>
      </c>
      <c r="AI756">
        <v>288335</v>
      </c>
      <c r="AJ756">
        <v>2056907</v>
      </c>
      <c r="AK756">
        <v>35573</v>
      </c>
      <c r="AM756">
        <v>35573</v>
      </c>
      <c r="AN756">
        <v>736907</v>
      </c>
      <c r="AO756">
        <v>64505</v>
      </c>
      <c r="AQ756">
        <v>2647</v>
      </c>
      <c r="AR756">
        <v>839632</v>
      </c>
      <c r="AT756">
        <v>839632</v>
      </c>
      <c r="AY756">
        <v>53418</v>
      </c>
      <c r="BC756">
        <v>53418</v>
      </c>
      <c r="BD756">
        <v>893050</v>
      </c>
      <c r="BE756">
        <v>100000</v>
      </c>
      <c r="BK756">
        <v>671661</v>
      </c>
      <c r="BL756">
        <v>392196</v>
      </c>
      <c r="BM756">
        <v>1163857</v>
      </c>
      <c r="BN756">
        <v>2056907</v>
      </c>
    </row>
    <row r="757" spans="1:66" hidden="1" x14ac:dyDescent="0.25">
      <c r="A757" t="s">
        <v>33</v>
      </c>
      <c r="B757" t="s">
        <v>2211</v>
      </c>
      <c r="C757">
        <v>804011857</v>
      </c>
      <c r="D757" t="s">
        <v>2287</v>
      </c>
      <c r="E757" t="s">
        <v>2792</v>
      </c>
      <c r="F757" t="s">
        <v>471</v>
      </c>
      <c r="G757" t="s">
        <v>36</v>
      </c>
      <c r="H757" t="s">
        <v>2793</v>
      </c>
      <c r="I757" t="s">
        <v>261</v>
      </c>
      <c r="J757" t="s">
        <v>472</v>
      </c>
      <c r="K757" t="s">
        <v>40</v>
      </c>
      <c r="L757">
        <v>569629</v>
      </c>
      <c r="M757">
        <v>511127</v>
      </c>
      <c r="N757">
        <v>221124</v>
      </c>
      <c r="O757">
        <v>829</v>
      </c>
      <c r="Q757">
        <v>221</v>
      </c>
      <c r="R757">
        <v>3904</v>
      </c>
      <c r="T757">
        <v>1306834</v>
      </c>
      <c r="V757">
        <v>1306834</v>
      </c>
      <c r="X757">
        <v>266449</v>
      </c>
      <c r="AD757">
        <v>5225</v>
      </c>
      <c r="AI757">
        <v>271674</v>
      </c>
      <c r="AJ757">
        <v>1578508</v>
      </c>
      <c r="AK757">
        <v>27389</v>
      </c>
      <c r="AM757">
        <v>27389</v>
      </c>
      <c r="AN757">
        <v>509663</v>
      </c>
      <c r="AO757">
        <v>37476</v>
      </c>
      <c r="AQ757">
        <v>8911</v>
      </c>
      <c r="AR757">
        <v>583439</v>
      </c>
      <c r="AT757">
        <v>583439</v>
      </c>
      <c r="AY757">
        <v>55162</v>
      </c>
      <c r="BC757">
        <v>55162</v>
      </c>
      <c r="BD757">
        <v>638601</v>
      </c>
      <c r="BE757">
        <v>100000</v>
      </c>
      <c r="BK757">
        <v>532401</v>
      </c>
      <c r="BL757">
        <v>307506</v>
      </c>
      <c r="BM757">
        <v>939907</v>
      </c>
      <c r="BN757">
        <v>1578508</v>
      </c>
    </row>
    <row r="758" spans="1:66" hidden="1" x14ac:dyDescent="0.25">
      <c r="A758" t="s">
        <v>33</v>
      </c>
      <c r="B758" t="s">
        <v>2211</v>
      </c>
      <c r="C758">
        <v>804011935</v>
      </c>
      <c r="D758" t="s">
        <v>2287</v>
      </c>
      <c r="E758" t="s">
        <v>2794</v>
      </c>
      <c r="F758" t="s">
        <v>471</v>
      </c>
      <c r="G758" t="s">
        <v>36</v>
      </c>
      <c r="H758" t="s">
        <v>473</v>
      </c>
      <c r="I758" t="s">
        <v>261</v>
      </c>
      <c r="J758" t="s">
        <v>474</v>
      </c>
      <c r="K758" t="s">
        <v>39</v>
      </c>
      <c r="L758">
        <v>716310</v>
      </c>
      <c r="M758">
        <v>898517</v>
      </c>
      <c r="N758">
        <v>278449</v>
      </c>
      <c r="R758">
        <v>211545</v>
      </c>
      <c r="T758">
        <v>2104821</v>
      </c>
      <c r="V758">
        <v>2104821</v>
      </c>
      <c r="X758">
        <v>942956</v>
      </c>
      <c r="Z758">
        <v>16398</v>
      </c>
      <c r="AD758">
        <v>553</v>
      </c>
      <c r="AI758">
        <v>959907</v>
      </c>
      <c r="AJ758">
        <v>3064728</v>
      </c>
      <c r="AK758">
        <v>38039</v>
      </c>
      <c r="AM758">
        <v>38039</v>
      </c>
      <c r="AN758">
        <v>919142</v>
      </c>
      <c r="AO758">
        <v>261284</v>
      </c>
      <c r="AQ758">
        <v>7532</v>
      </c>
      <c r="AR758">
        <v>1225997</v>
      </c>
      <c r="AT758">
        <v>1225997</v>
      </c>
      <c r="BD758">
        <v>1225997</v>
      </c>
      <c r="BE758">
        <v>238475</v>
      </c>
      <c r="BF758">
        <v>47945</v>
      </c>
      <c r="BK758">
        <v>665686</v>
      </c>
      <c r="BL758">
        <v>886625</v>
      </c>
      <c r="BM758">
        <v>1838731</v>
      </c>
      <c r="BN758">
        <v>3064728</v>
      </c>
    </row>
    <row r="759" spans="1:66" hidden="1" x14ac:dyDescent="0.25">
      <c r="A759" t="s">
        <v>33</v>
      </c>
      <c r="B759" t="s">
        <v>2211</v>
      </c>
      <c r="C759">
        <v>804011935</v>
      </c>
      <c r="D759" t="s">
        <v>2287</v>
      </c>
      <c r="E759" t="s">
        <v>2794</v>
      </c>
      <c r="F759" t="s">
        <v>471</v>
      </c>
      <c r="G759" t="s">
        <v>36</v>
      </c>
      <c r="H759" t="s">
        <v>473</v>
      </c>
      <c r="I759" t="s">
        <v>261</v>
      </c>
      <c r="J759" t="s">
        <v>474</v>
      </c>
      <c r="K759" t="s">
        <v>40</v>
      </c>
      <c r="L759">
        <v>445950</v>
      </c>
      <c r="M759">
        <v>779798</v>
      </c>
      <c r="N759">
        <v>305839</v>
      </c>
      <c r="R759">
        <v>502</v>
      </c>
      <c r="T759">
        <v>1532089</v>
      </c>
      <c r="V759">
        <v>1532089</v>
      </c>
      <c r="X759">
        <v>969267</v>
      </c>
      <c r="AD759">
        <v>209</v>
      </c>
      <c r="AI759">
        <v>969476</v>
      </c>
      <c r="AJ759">
        <v>2501565</v>
      </c>
      <c r="AK759">
        <v>29312</v>
      </c>
      <c r="AM759">
        <v>29312</v>
      </c>
      <c r="AN759">
        <v>776921</v>
      </c>
      <c r="AO759">
        <v>137577</v>
      </c>
      <c r="AP759">
        <v>41967</v>
      </c>
      <c r="AQ759">
        <v>9607</v>
      </c>
      <c r="AR759">
        <v>995384</v>
      </c>
      <c r="AT759">
        <v>995384</v>
      </c>
      <c r="BA759">
        <v>170357</v>
      </c>
      <c r="BC759">
        <v>170357</v>
      </c>
      <c r="BD759">
        <v>1165741</v>
      </c>
      <c r="BE759">
        <v>238475</v>
      </c>
      <c r="BF759">
        <v>47945</v>
      </c>
      <c r="BK759">
        <v>354553</v>
      </c>
      <c r="BL759">
        <v>694851</v>
      </c>
      <c r="BM759">
        <v>1335824</v>
      </c>
      <c r="BN759">
        <v>2501565</v>
      </c>
    </row>
    <row r="760" spans="1:66" hidden="1" x14ac:dyDescent="0.25">
      <c r="A760" t="s">
        <v>33</v>
      </c>
      <c r="B760" t="s">
        <v>2211</v>
      </c>
      <c r="C760">
        <v>804012853</v>
      </c>
      <c r="D760" t="s">
        <v>2287</v>
      </c>
      <c r="E760" t="s">
        <v>2795</v>
      </c>
      <c r="F760" t="s">
        <v>430</v>
      </c>
      <c r="G760" t="s">
        <v>36</v>
      </c>
      <c r="H760" t="s">
        <v>2796</v>
      </c>
      <c r="I760" t="s">
        <v>261</v>
      </c>
      <c r="J760" t="s">
        <v>475</v>
      </c>
      <c r="K760" t="s">
        <v>39</v>
      </c>
      <c r="L760">
        <v>1031846</v>
      </c>
      <c r="M760">
        <v>408934</v>
      </c>
      <c r="N760">
        <v>76554</v>
      </c>
      <c r="O760">
        <v>30523</v>
      </c>
      <c r="P760">
        <v>0</v>
      </c>
      <c r="Q760">
        <v>0</v>
      </c>
      <c r="T760">
        <v>1547857</v>
      </c>
      <c r="V760">
        <v>1547857</v>
      </c>
      <c r="X760">
        <v>132189</v>
      </c>
      <c r="AD760">
        <v>0</v>
      </c>
      <c r="AI760">
        <v>132189</v>
      </c>
      <c r="AJ760">
        <v>1680046</v>
      </c>
      <c r="AK760">
        <v>20436</v>
      </c>
      <c r="AM760">
        <v>20436</v>
      </c>
      <c r="AN760">
        <v>696501</v>
      </c>
      <c r="AO760">
        <v>0</v>
      </c>
      <c r="AQ760">
        <v>15813</v>
      </c>
      <c r="AR760">
        <v>732750</v>
      </c>
      <c r="AT760">
        <v>732750</v>
      </c>
      <c r="AY760">
        <v>10977</v>
      </c>
      <c r="BC760">
        <v>10977</v>
      </c>
      <c r="BD760">
        <v>743727</v>
      </c>
      <c r="BE760">
        <v>200000</v>
      </c>
      <c r="BF760">
        <v>1100</v>
      </c>
      <c r="BJ760">
        <v>0</v>
      </c>
      <c r="BK760">
        <v>456324</v>
      </c>
      <c r="BL760">
        <v>278895</v>
      </c>
      <c r="BM760">
        <v>936319</v>
      </c>
      <c r="BN760">
        <v>1680046</v>
      </c>
    </row>
    <row r="761" spans="1:66" hidden="1" x14ac:dyDescent="0.25">
      <c r="A761" t="s">
        <v>33</v>
      </c>
      <c r="B761" t="s">
        <v>2211</v>
      </c>
      <c r="C761">
        <v>804012853</v>
      </c>
      <c r="D761" t="s">
        <v>2287</v>
      </c>
      <c r="E761" t="s">
        <v>2795</v>
      </c>
      <c r="F761" t="s">
        <v>430</v>
      </c>
      <c r="G761" t="s">
        <v>36</v>
      </c>
      <c r="H761" t="s">
        <v>2796</v>
      </c>
      <c r="I761" t="s">
        <v>261</v>
      </c>
      <c r="J761" t="s">
        <v>475</v>
      </c>
      <c r="K761" t="s">
        <v>40</v>
      </c>
      <c r="L761">
        <v>559630</v>
      </c>
      <c r="M761">
        <v>326490</v>
      </c>
      <c r="N761">
        <v>85861</v>
      </c>
      <c r="O761">
        <v>15122</v>
      </c>
      <c r="P761">
        <v>0</v>
      </c>
      <c r="Q761">
        <v>4232</v>
      </c>
      <c r="R761">
        <v>0</v>
      </c>
      <c r="S761">
        <v>0</v>
      </c>
      <c r="T761">
        <v>991335</v>
      </c>
      <c r="U761">
        <v>0</v>
      </c>
      <c r="V761">
        <v>991335</v>
      </c>
      <c r="W761">
        <v>0</v>
      </c>
      <c r="X761">
        <v>136122</v>
      </c>
      <c r="Y761">
        <v>0</v>
      </c>
      <c r="Z761">
        <v>0</v>
      </c>
      <c r="AA761">
        <v>0</v>
      </c>
      <c r="AB761">
        <v>0</v>
      </c>
      <c r="AC761">
        <v>0</v>
      </c>
      <c r="AD761">
        <v>226</v>
      </c>
      <c r="AE761">
        <v>0</v>
      </c>
      <c r="AF761">
        <v>0</v>
      </c>
      <c r="AG761">
        <v>0</v>
      </c>
      <c r="AH761">
        <v>0</v>
      </c>
      <c r="AI761">
        <v>136348</v>
      </c>
      <c r="AJ761">
        <v>1127683</v>
      </c>
      <c r="AK761">
        <v>29654</v>
      </c>
      <c r="AL761">
        <v>0</v>
      </c>
      <c r="AM761">
        <v>29654</v>
      </c>
      <c r="AN761">
        <v>334440</v>
      </c>
      <c r="AO761">
        <v>57136</v>
      </c>
      <c r="AP761">
        <v>0</v>
      </c>
      <c r="AQ761">
        <v>34227</v>
      </c>
      <c r="AR761">
        <v>455457</v>
      </c>
      <c r="AT761">
        <v>455457</v>
      </c>
      <c r="AY761">
        <v>14802</v>
      </c>
      <c r="BC761">
        <v>14802</v>
      </c>
      <c r="BD761">
        <v>470259</v>
      </c>
      <c r="BE761">
        <v>200000</v>
      </c>
      <c r="BF761">
        <v>1100</v>
      </c>
      <c r="BJ761">
        <v>0</v>
      </c>
      <c r="BK761">
        <v>366454</v>
      </c>
      <c r="BL761">
        <v>89870</v>
      </c>
      <c r="BM761">
        <v>657424</v>
      </c>
      <c r="BN761">
        <v>1127683</v>
      </c>
    </row>
    <row r="762" spans="1:66" hidden="1" x14ac:dyDescent="0.25">
      <c r="A762" t="s">
        <v>33</v>
      </c>
      <c r="B762" t="s">
        <v>2211</v>
      </c>
      <c r="C762">
        <v>804016124</v>
      </c>
      <c r="D762" t="s">
        <v>2287</v>
      </c>
      <c r="E762" t="s">
        <v>2797</v>
      </c>
      <c r="F762" t="s">
        <v>437</v>
      </c>
      <c r="G762" t="s">
        <v>45</v>
      </c>
      <c r="H762" t="s">
        <v>2798</v>
      </c>
      <c r="I762" t="s">
        <v>261</v>
      </c>
      <c r="J762" t="s">
        <v>270</v>
      </c>
      <c r="K762" t="s">
        <v>39</v>
      </c>
      <c r="L762">
        <v>1298049</v>
      </c>
      <c r="M762">
        <v>4946738</v>
      </c>
      <c r="N762">
        <v>448041</v>
      </c>
      <c r="R762">
        <v>1218027</v>
      </c>
      <c r="T762">
        <v>7910855</v>
      </c>
      <c r="V762">
        <v>7910855</v>
      </c>
      <c r="X762">
        <v>13962803</v>
      </c>
      <c r="AD762">
        <v>490953</v>
      </c>
      <c r="AI762">
        <v>14453756</v>
      </c>
      <c r="AJ762">
        <v>22364611</v>
      </c>
      <c r="AK762">
        <v>251716</v>
      </c>
      <c r="AM762">
        <v>251716</v>
      </c>
      <c r="AN762">
        <v>5427564</v>
      </c>
      <c r="AO762">
        <v>112912</v>
      </c>
      <c r="AP762">
        <v>2418722</v>
      </c>
      <c r="AQ762">
        <v>8627</v>
      </c>
      <c r="AR762">
        <v>8219541</v>
      </c>
      <c r="AT762">
        <v>8219541</v>
      </c>
      <c r="AY762">
        <v>562318</v>
      </c>
      <c r="BA762">
        <v>1987320</v>
      </c>
      <c r="BC762">
        <v>2549638</v>
      </c>
      <c r="BD762">
        <v>10769179</v>
      </c>
      <c r="BE762">
        <v>1416720</v>
      </c>
      <c r="BF762">
        <v>1000000</v>
      </c>
      <c r="BJ762">
        <v>696681</v>
      </c>
      <c r="BK762">
        <v>1585614</v>
      </c>
      <c r="BL762">
        <v>6896417</v>
      </c>
      <c r="BM762">
        <v>11595432</v>
      </c>
      <c r="BN762">
        <v>22364611</v>
      </c>
    </row>
    <row r="763" spans="1:66" hidden="1" x14ac:dyDescent="0.25">
      <c r="A763" t="s">
        <v>33</v>
      </c>
      <c r="B763" t="s">
        <v>2211</v>
      </c>
      <c r="C763">
        <v>804016124</v>
      </c>
      <c r="D763" t="s">
        <v>2287</v>
      </c>
      <c r="E763" t="s">
        <v>2797</v>
      </c>
      <c r="F763" t="s">
        <v>437</v>
      </c>
      <c r="G763" t="s">
        <v>45</v>
      </c>
      <c r="H763" t="s">
        <v>2798</v>
      </c>
      <c r="I763" t="s">
        <v>261</v>
      </c>
      <c r="J763" t="s">
        <v>270</v>
      </c>
      <c r="K763" t="s">
        <v>40</v>
      </c>
      <c r="L763">
        <v>368046</v>
      </c>
      <c r="M763">
        <v>3740450</v>
      </c>
      <c r="N763">
        <v>468872</v>
      </c>
      <c r="R763">
        <v>44779</v>
      </c>
      <c r="T763">
        <v>4622147</v>
      </c>
      <c r="V763">
        <v>4622147</v>
      </c>
      <c r="X763">
        <v>13155395</v>
      </c>
      <c r="AD763">
        <v>33679</v>
      </c>
      <c r="AI763">
        <v>13189074</v>
      </c>
      <c r="AJ763">
        <v>17811221</v>
      </c>
      <c r="AK763">
        <v>227684</v>
      </c>
      <c r="AM763">
        <v>227684</v>
      </c>
      <c r="AN763">
        <v>4401279</v>
      </c>
      <c r="AO763">
        <v>4543</v>
      </c>
      <c r="AP763">
        <v>1125070</v>
      </c>
      <c r="AQ763">
        <v>13857</v>
      </c>
      <c r="AR763">
        <v>5772433</v>
      </c>
      <c r="AT763">
        <v>5772433</v>
      </c>
      <c r="AY763">
        <v>185189</v>
      </c>
      <c r="BA763">
        <v>1233573</v>
      </c>
      <c r="BC763">
        <v>1418762</v>
      </c>
      <c r="BD763">
        <v>7191195</v>
      </c>
      <c r="BE763">
        <v>1416720</v>
      </c>
      <c r="BF763">
        <v>1000000</v>
      </c>
      <c r="BJ763">
        <v>696681</v>
      </c>
      <c r="BK763">
        <v>1585614</v>
      </c>
      <c r="BL763">
        <v>5921011</v>
      </c>
      <c r="BM763">
        <v>10620026</v>
      </c>
      <c r="BN763">
        <v>17811221</v>
      </c>
    </row>
    <row r="764" spans="1:66" hidden="1" x14ac:dyDescent="0.25">
      <c r="A764" t="s">
        <v>33</v>
      </c>
      <c r="B764" t="s">
        <v>2211</v>
      </c>
      <c r="C764">
        <v>804016642</v>
      </c>
      <c r="D764" t="s">
        <v>2287</v>
      </c>
      <c r="E764" t="s">
        <v>476</v>
      </c>
      <c r="F764" t="s">
        <v>477</v>
      </c>
      <c r="G764" t="s">
        <v>36</v>
      </c>
      <c r="H764" t="s">
        <v>2799</v>
      </c>
      <c r="I764" t="s">
        <v>261</v>
      </c>
      <c r="J764" t="s">
        <v>270</v>
      </c>
      <c r="K764" t="s">
        <v>39</v>
      </c>
      <c r="L764">
        <v>28884865</v>
      </c>
      <c r="M764">
        <v>9935531</v>
      </c>
      <c r="N764">
        <v>77176062</v>
      </c>
      <c r="O764">
        <v>11803125</v>
      </c>
      <c r="P764">
        <v>0</v>
      </c>
      <c r="Q764">
        <v>0</v>
      </c>
      <c r="R764">
        <v>0</v>
      </c>
      <c r="S764">
        <v>0</v>
      </c>
      <c r="T764">
        <v>127799583</v>
      </c>
      <c r="U764">
        <v>0</v>
      </c>
      <c r="V764">
        <v>127799583</v>
      </c>
      <c r="X764">
        <v>9955364</v>
      </c>
      <c r="Y764">
        <v>0</v>
      </c>
      <c r="Z764">
        <v>1390488</v>
      </c>
      <c r="AA764">
        <v>0</v>
      </c>
      <c r="AB764">
        <v>0</v>
      </c>
      <c r="AC764">
        <v>0</v>
      </c>
      <c r="AD764">
        <v>8495779</v>
      </c>
      <c r="AE764">
        <v>0</v>
      </c>
      <c r="AF764">
        <v>0</v>
      </c>
      <c r="AG764">
        <v>0</v>
      </c>
      <c r="AH764">
        <v>0</v>
      </c>
      <c r="AI764">
        <v>19841631</v>
      </c>
      <c r="AJ764">
        <v>147641214</v>
      </c>
      <c r="AK764">
        <v>701969</v>
      </c>
      <c r="AL764">
        <v>0</v>
      </c>
      <c r="AM764">
        <v>701969</v>
      </c>
      <c r="AN764">
        <v>1630565</v>
      </c>
      <c r="AO764">
        <v>427129</v>
      </c>
      <c r="AP764">
        <v>13231</v>
      </c>
      <c r="AQ764">
        <v>57942</v>
      </c>
      <c r="AR764">
        <v>2830836</v>
      </c>
      <c r="AT764">
        <v>2830836</v>
      </c>
      <c r="AX764">
        <v>60480555</v>
      </c>
      <c r="AY764">
        <v>57233</v>
      </c>
      <c r="BA764">
        <v>70227837</v>
      </c>
      <c r="BC764">
        <v>130765625</v>
      </c>
      <c r="BD764">
        <v>133596461</v>
      </c>
      <c r="BE764">
        <v>1310000</v>
      </c>
      <c r="BF764">
        <v>9768619</v>
      </c>
      <c r="BJ764">
        <v>6563960</v>
      </c>
      <c r="BK764">
        <v>0</v>
      </c>
      <c r="BL764">
        <v>-3597826</v>
      </c>
      <c r="BM764">
        <v>14044753</v>
      </c>
      <c r="BN764">
        <v>147641214</v>
      </c>
    </row>
    <row r="765" spans="1:66" hidden="1" x14ac:dyDescent="0.25">
      <c r="A765" t="s">
        <v>33</v>
      </c>
      <c r="B765" t="s">
        <v>2211</v>
      </c>
      <c r="C765">
        <v>804016642</v>
      </c>
      <c r="D765" t="s">
        <v>2287</v>
      </c>
      <c r="E765" t="s">
        <v>476</v>
      </c>
      <c r="F765" t="s">
        <v>477</v>
      </c>
      <c r="G765" t="s">
        <v>36</v>
      </c>
      <c r="H765" t="s">
        <v>2799</v>
      </c>
      <c r="I765" t="s">
        <v>261</v>
      </c>
      <c r="J765" t="s">
        <v>270</v>
      </c>
      <c r="K765" t="s">
        <v>40</v>
      </c>
      <c r="L765">
        <v>871521</v>
      </c>
      <c r="M765">
        <v>7856852</v>
      </c>
      <c r="N765">
        <v>110864220</v>
      </c>
      <c r="O765">
        <v>11929711</v>
      </c>
      <c r="P765">
        <v>0</v>
      </c>
      <c r="Q765">
        <v>0</v>
      </c>
      <c r="R765">
        <v>0</v>
      </c>
      <c r="S765">
        <v>0</v>
      </c>
      <c r="T765">
        <v>131522304</v>
      </c>
      <c r="U765">
        <v>0</v>
      </c>
      <c r="V765">
        <v>131522304</v>
      </c>
      <c r="X765">
        <v>9847632</v>
      </c>
      <c r="Y765">
        <v>0</v>
      </c>
      <c r="Z765">
        <v>1383550</v>
      </c>
      <c r="AA765">
        <v>0</v>
      </c>
      <c r="AB765">
        <v>0</v>
      </c>
      <c r="AC765">
        <v>0</v>
      </c>
      <c r="AD765">
        <v>4040776</v>
      </c>
      <c r="AE765">
        <v>0</v>
      </c>
      <c r="AF765">
        <v>0</v>
      </c>
      <c r="AG765">
        <v>0</v>
      </c>
      <c r="AH765">
        <v>0</v>
      </c>
      <c r="AI765">
        <v>15271958</v>
      </c>
      <c r="AJ765">
        <v>146794262</v>
      </c>
      <c r="AK765">
        <v>408697</v>
      </c>
      <c r="AL765">
        <v>0</v>
      </c>
      <c r="AM765">
        <v>408697</v>
      </c>
      <c r="AN765">
        <v>60166490</v>
      </c>
      <c r="AO765">
        <v>381953</v>
      </c>
      <c r="AP765">
        <v>63035625</v>
      </c>
      <c r="AQ765">
        <v>140007</v>
      </c>
      <c r="AR765">
        <v>124132772</v>
      </c>
      <c r="AT765">
        <v>124132772</v>
      </c>
      <c r="AX765">
        <v>343162</v>
      </c>
      <c r="BA765">
        <v>0</v>
      </c>
      <c r="BC765">
        <v>343162</v>
      </c>
      <c r="BD765">
        <v>124475934</v>
      </c>
      <c r="BE765">
        <v>1310000</v>
      </c>
      <c r="BF765">
        <v>9768619</v>
      </c>
      <c r="BJ765">
        <v>6563960</v>
      </c>
      <c r="BK765">
        <v>655000</v>
      </c>
      <c r="BL765">
        <v>4020749</v>
      </c>
      <c r="BM765">
        <v>22318328</v>
      </c>
      <c r="BN765">
        <v>146794262</v>
      </c>
    </row>
    <row r="766" spans="1:66" hidden="1" x14ac:dyDescent="0.25">
      <c r="A766" t="s">
        <v>33</v>
      </c>
      <c r="B766" t="s">
        <v>2211</v>
      </c>
      <c r="C766">
        <v>805000929</v>
      </c>
      <c r="D766" t="s">
        <v>2287</v>
      </c>
      <c r="E766" t="s">
        <v>2800</v>
      </c>
      <c r="F766" t="s">
        <v>134</v>
      </c>
      <c r="G766" t="s">
        <v>36</v>
      </c>
      <c r="H766" t="s">
        <v>2801</v>
      </c>
      <c r="I766" t="s">
        <v>57</v>
      </c>
      <c r="J766" t="s">
        <v>237</v>
      </c>
      <c r="K766" t="s">
        <v>39</v>
      </c>
      <c r="L766">
        <v>9</v>
      </c>
      <c r="M766">
        <v>0</v>
      </c>
      <c r="N766">
        <v>0</v>
      </c>
      <c r="O766">
        <v>756476</v>
      </c>
      <c r="P766">
        <v>0</v>
      </c>
      <c r="Q766">
        <v>18916</v>
      </c>
      <c r="R766">
        <v>2014684</v>
      </c>
      <c r="S766">
        <v>0</v>
      </c>
      <c r="T766">
        <v>2790085</v>
      </c>
      <c r="U766">
        <v>0</v>
      </c>
      <c r="V766">
        <v>2790085</v>
      </c>
      <c r="W766">
        <v>4427072</v>
      </c>
      <c r="X766">
        <v>28787509</v>
      </c>
      <c r="Y766">
        <v>0</v>
      </c>
      <c r="Z766">
        <v>0</v>
      </c>
      <c r="AA766">
        <v>0</v>
      </c>
      <c r="AB766">
        <v>4692301</v>
      </c>
      <c r="AC766">
        <v>0</v>
      </c>
      <c r="AD766">
        <v>0</v>
      </c>
      <c r="AE766">
        <v>3874595</v>
      </c>
      <c r="AF766">
        <v>0</v>
      </c>
      <c r="AG766">
        <v>0</v>
      </c>
      <c r="AH766">
        <v>0</v>
      </c>
      <c r="AI766">
        <v>41781477</v>
      </c>
      <c r="AJ766">
        <v>44571562</v>
      </c>
      <c r="AK766">
        <v>805441</v>
      </c>
      <c r="AL766">
        <v>1267</v>
      </c>
      <c r="AM766">
        <v>806708</v>
      </c>
      <c r="AN766">
        <v>54840876</v>
      </c>
      <c r="AO766">
        <v>3064822</v>
      </c>
      <c r="AP766">
        <v>0</v>
      </c>
      <c r="AQ766">
        <v>0</v>
      </c>
      <c r="AR766">
        <v>58712406</v>
      </c>
      <c r="AS766">
        <v>0</v>
      </c>
      <c r="AT766">
        <v>58712406</v>
      </c>
      <c r="AU766">
        <v>0</v>
      </c>
      <c r="AV766">
        <v>0</v>
      </c>
      <c r="AW766">
        <v>0</v>
      </c>
      <c r="AX766">
        <v>24893772</v>
      </c>
      <c r="AY766">
        <v>0</v>
      </c>
      <c r="AZ766">
        <v>0</v>
      </c>
      <c r="BA766">
        <v>5723212</v>
      </c>
      <c r="BB766">
        <v>53004</v>
      </c>
      <c r="BC766">
        <v>30669988</v>
      </c>
      <c r="BD766">
        <v>89382394</v>
      </c>
      <c r="BE766">
        <v>6227000</v>
      </c>
      <c r="BF766">
        <v>0</v>
      </c>
      <c r="BG766">
        <v>0</v>
      </c>
      <c r="BH766">
        <v>0</v>
      </c>
      <c r="BI766">
        <v>0</v>
      </c>
      <c r="BJ766">
        <v>0</v>
      </c>
      <c r="BK766">
        <v>0</v>
      </c>
      <c r="BL766">
        <v>-51037832</v>
      </c>
      <c r="BM766">
        <v>-44810832</v>
      </c>
      <c r="BN766">
        <v>44571562</v>
      </c>
    </row>
    <row r="767" spans="1:66" hidden="1" x14ac:dyDescent="0.25">
      <c r="A767" t="s">
        <v>33</v>
      </c>
      <c r="B767" t="s">
        <v>2211</v>
      </c>
      <c r="C767">
        <v>805000929</v>
      </c>
      <c r="D767" t="s">
        <v>2287</v>
      </c>
      <c r="E767" t="s">
        <v>2800</v>
      </c>
      <c r="F767" t="s">
        <v>134</v>
      </c>
      <c r="G767" t="s">
        <v>36</v>
      </c>
      <c r="H767" t="s">
        <v>2801</v>
      </c>
      <c r="I767" t="s">
        <v>57</v>
      </c>
      <c r="J767" t="s">
        <v>237</v>
      </c>
      <c r="K767" t="s">
        <v>40</v>
      </c>
      <c r="L767">
        <v>10010</v>
      </c>
      <c r="M767">
        <v>0</v>
      </c>
      <c r="N767">
        <v>0</v>
      </c>
      <c r="O767">
        <v>608054</v>
      </c>
      <c r="P767">
        <v>0</v>
      </c>
      <c r="Q767">
        <v>21691</v>
      </c>
      <c r="R767">
        <v>2190525</v>
      </c>
      <c r="S767">
        <v>0</v>
      </c>
      <c r="T767">
        <v>2830280</v>
      </c>
      <c r="U767">
        <v>0</v>
      </c>
      <c r="V767">
        <v>2830280</v>
      </c>
      <c r="W767">
        <v>4427072</v>
      </c>
      <c r="X767">
        <v>28998645</v>
      </c>
      <c r="Y767">
        <v>0</v>
      </c>
      <c r="Z767">
        <v>0</v>
      </c>
      <c r="AA767">
        <v>0</v>
      </c>
      <c r="AB767">
        <v>4571435</v>
      </c>
      <c r="AC767">
        <v>0</v>
      </c>
      <c r="AD767">
        <v>0</v>
      </c>
      <c r="AE767">
        <v>3734519</v>
      </c>
      <c r="AF767">
        <v>0</v>
      </c>
      <c r="AG767">
        <v>0</v>
      </c>
      <c r="AH767">
        <v>0</v>
      </c>
      <c r="AI767">
        <v>41731671</v>
      </c>
      <c r="AJ767">
        <v>44561951</v>
      </c>
      <c r="AK767">
        <v>0</v>
      </c>
      <c r="AL767">
        <v>440</v>
      </c>
      <c r="AM767">
        <v>440</v>
      </c>
      <c r="AN767">
        <v>54554721</v>
      </c>
      <c r="AO767">
        <v>0</v>
      </c>
      <c r="AP767">
        <v>0</v>
      </c>
      <c r="AQ767">
        <v>0</v>
      </c>
      <c r="AR767">
        <v>54555161</v>
      </c>
      <c r="AS767">
        <v>0</v>
      </c>
      <c r="AT767">
        <v>54555161</v>
      </c>
      <c r="AU767">
        <v>894684</v>
      </c>
      <c r="AV767">
        <v>0</v>
      </c>
      <c r="AW767">
        <v>894684</v>
      </c>
      <c r="AX767">
        <v>24970117</v>
      </c>
      <c r="AY767">
        <v>0</v>
      </c>
      <c r="AZ767">
        <v>2429452</v>
      </c>
      <c r="BA767">
        <v>5758410</v>
      </c>
      <c r="BB767">
        <v>53004</v>
      </c>
      <c r="BC767">
        <v>34105667</v>
      </c>
      <c r="BD767">
        <v>88660828</v>
      </c>
      <c r="BE767">
        <v>6227000</v>
      </c>
      <c r="BF767">
        <v>0</v>
      </c>
      <c r="BG767">
        <v>0</v>
      </c>
      <c r="BH767">
        <v>0</v>
      </c>
      <c r="BI767">
        <v>0</v>
      </c>
      <c r="BJ767">
        <v>0</v>
      </c>
      <c r="BK767">
        <v>0</v>
      </c>
      <c r="BL767">
        <v>-50325877</v>
      </c>
      <c r="BM767">
        <v>-44098877</v>
      </c>
      <c r="BN767">
        <v>44561951</v>
      </c>
    </row>
    <row r="768" spans="1:66" hidden="1" x14ac:dyDescent="0.25">
      <c r="A768" t="s">
        <v>33</v>
      </c>
      <c r="B768" t="s">
        <v>2211</v>
      </c>
      <c r="C768">
        <v>805001194</v>
      </c>
      <c r="D768" t="s">
        <v>2287</v>
      </c>
      <c r="E768" t="s">
        <v>2802</v>
      </c>
      <c r="F768" t="s">
        <v>223</v>
      </c>
      <c r="G768" t="s">
        <v>45</v>
      </c>
      <c r="H768" t="s">
        <v>2803</v>
      </c>
      <c r="I768" t="s">
        <v>38</v>
      </c>
      <c r="J768" t="s">
        <v>38</v>
      </c>
      <c r="K768" t="s">
        <v>39</v>
      </c>
      <c r="L768">
        <v>11568320</v>
      </c>
      <c r="M768">
        <v>45072700</v>
      </c>
      <c r="N768">
        <v>12105888</v>
      </c>
      <c r="O768">
        <v>973148</v>
      </c>
      <c r="Q768">
        <v>176660</v>
      </c>
      <c r="T768">
        <v>69896716</v>
      </c>
      <c r="V768">
        <v>69896716</v>
      </c>
      <c r="X768">
        <v>2712889</v>
      </c>
      <c r="AF768">
        <v>2184390</v>
      </c>
      <c r="AI768">
        <v>4897279</v>
      </c>
      <c r="AJ768">
        <v>74793995</v>
      </c>
      <c r="AK768">
        <v>1575228</v>
      </c>
      <c r="AM768">
        <v>1575228</v>
      </c>
      <c r="AN768">
        <v>9177276</v>
      </c>
      <c r="AQ768">
        <v>333750</v>
      </c>
      <c r="AR768">
        <v>11086254</v>
      </c>
      <c r="AT768">
        <v>11086254</v>
      </c>
      <c r="AY768">
        <v>56757</v>
      </c>
      <c r="BC768">
        <v>56757</v>
      </c>
      <c r="BD768">
        <v>11143011</v>
      </c>
      <c r="BE768">
        <v>165550</v>
      </c>
      <c r="BF768">
        <v>280705</v>
      </c>
      <c r="BH768">
        <v>909791</v>
      </c>
      <c r="BK768">
        <v>63174948</v>
      </c>
      <c r="BL768">
        <v>-880010</v>
      </c>
      <c r="BM768">
        <v>63650984</v>
      </c>
      <c r="BN768">
        <v>74793995</v>
      </c>
    </row>
    <row r="769" spans="1:66" hidden="1" x14ac:dyDescent="0.25">
      <c r="A769" t="s">
        <v>33</v>
      </c>
      <c r="B769" t="s">
        <v>2211</v>
      </c>
      <c r="C769">
        <v>805001194</v>
      </c>
      <c r="D769" t="s">
        <v>2287</v>
      </c>
      <c r="E769" t="s">
        <v>2802</v>
      </c>
      <c r="F769" t="s">
        <v>223</v>
      </c>
      <c r="G769" t="s">
        <v>45</v>
      </c>
      <c r="H769" t="s">
        <v>2803</v>
      </c>
      <c r="I769" t="s">
        <v>38</v>
      </c>
      <c r="J769" t="s">
        <v>38</v>
      </c>
      <c r="K769" t="s">
        <v>40</v>
      </c>
      <c r="L769">
        <v>9006272</v>
      </c>
      <c r="M769">
        <v>39106515</v>
      </c>
      <c r="N769">
        <v>21658814</v>
      </c>
      <c r="R769">
        <v>10495</v>
      </c>
      <c r="T769">
        <v>69782096</v>
      </c>
      <c r="V769">
        <v>69782096</v>
      </c>
      <c r="X769">
        <v>2718170</v>
      </c>
      <c r="AD769">
        <v>3771175</v>
      </c>
      <c r="AF769">
        <v>296646</v>
      </c>
      <c r="AI769">
        <v>6785991</v>
      </c>
      <c r="AJ769">
        <v>76568087</v>
      </c>
      <c r="AK769">
        <v>1847054</v>
      </c>
      <c r="AM769">
        <v>1847054</v>
      </c>
      <c r="AN769">
        <v>10922486</v>
      </c>
      <c r="AO769">
        <v>552854</v>
      </c>
      <c r="AP769">
        <v>154738</v>
      </c>
      <c r="AQ769">
        <v>296646</v>
      </c>
      <c r="AR769">
        <v>13773778</v>
      </c>
      <c r="AT769">
        <v>13773778</v>
      </c>
      <c r="BD769">
        <v>13773778</v>
      </c>
      <c r="BE769">
        <v>165550</v>
      </c>
      <c r="BF769">
        <v>280705</v>
      </c>
      <c r="BH769">
        <v>663390</v>
      </c>
      <c r="BK769">
        <v>58572399</v>
      </c>
      <c r="BL769">
        <v>3112265</v>
      </c>
      <c r="BM769">
        <v>62794309</v>
      </c>
      <c r="BN769">
        <v>76568087</v>
      </c>
    </row>
    <row r="770" spans="1:66" hidden="1" x14ac:dyDescent="0.25">
      <c r="A770" t="s">
        <v>33</v>
      </c>
      <c r="B770" t="s">
        <v>2211</v>
      </c>
      <c r="C770">
        <v>805002434</v>
      </c>
      <c r="D770" t="s">
        <v>2287</v>
      </c>
      <c r="E770" t="s">
        <v>2804</v>
      </c>
      <c r="F770" t="s">
        <v>479</v>
      </c>
      <c r="G770" t="s">
        <v>45</v>
      </c>
      <c r="H770" t="s">
        <v>2805</v>
      </c>
      <c r="I770" t="s">
        <v>57</v>
      </c>
      <c r="J770" t="s">
        <v>83</v>
      </c>
      <c r="K770" t="s">
        <v>39</v>
      </c>
      <c r="L770">
        <v>4736</v>
      </c>
      <c r="M770">
        <v>6878711</v>
      </c>
      <c r="N770">
        <v>0</v>
      </c>
      <c r="R770">
        <v>316</v>
      </c>
      <c r="T770">
        <v>6883763</v>
      </c>
      <c r="V770">
        <v>6883763</v>
      </c>
      <c r="W770">
        <v>3124375</v>
      </c>
      <c r="X770">
        <v>75383</v>
      </c>
      <c r="AD770">
        <v>13288</v>
      </c>
      <c r="AE770">
        <v>99065</v>
      </c>
      <c r="AI770">
        <v>3312111</v>
      </c>
      <c r="AJ770">
        <v>10195874</v>
      </c>
      <c r="AK770">
        <v>1336</v>
      </c>
      <c r="AM770">
        <v>1336</v>
      </c>
      <c r="AN770">
        <v>10806912</v>
      </c>
      <c r="AO770">
        <v>1191</v>
      </c>
      <c r="AP770">
        <v>4683</v>
      </c>
      <c r="AR770">
        <v>10814122</v>
      </c>
      <c r="AT770">
        <v>10814122</v>
      </c>
      <c r="AY770">
        <v>18890</v>
      </c>
      <c r="BC770">
        <v>18890</v>
      </c>
      <c r="BD770">
        <v>10833012</v>
      </c>
      <c r="BE770">
        <v>43000</v>
      </c>
      <c r="BF770">
        <v>1009588</v>
      </c>
      <c r="BK770">
        <v>21500</v>
      </c>
      <c r="BL770">
        <v>-1711226</v>
      </c>
      <c r="BM770">
        <v>-637138</v>
      </c>
      <c r="BN770">
        <v>10195874</v>
      </c>
    </row>
    <row r="771" spans="1:66" hidden="1" x14ac:dyDescent="0.25">
      <c r="A771" t="s">
        <v>33</v>
      </c>
      <c r="B771" t="s">
        <v>2211</v>
      </c>
      <c r="C771">
        <v>805002434</v>
      </c>
      <c r="D771" t="s">
        <v>2287</v>
      </c>
      <c r="E771" t="s">
        <v>2804</v>
      </c>
      <c r="F771" t="s">
        <v>479</v>
      </c>
      <c r="G771" t="s">
        <v>45</v>
      </c>
      <c r="H771" t="s">
        <v>2805</v>
      </c>
      <c r="I771" t="s">
        <v>57</v>
      </c>
      <c r="J771" t="s">
        <v>83</v>
      </c>
      <c r="K771" t="s">
        <v>40</v>
      </c>
      <c r="L771">
        <v>19119</v>
      </c>
      <c r="M771">
        <v>7119893</v>
      </c>
      <c r="N771">
        <v>1045262</v>
      </c>
      <c r="R771">
        <v>3386</v>
      </c>
      <c r="T771">
        <v>8187660</v>
      </c>
      <c r="V771">
        <v>8187660</v>
      </c>
      <c r="W771">
        <v>2837908</v>
      </c>
      <c r="X771">
        <v>147230</v>
      </c>
      <c r="AD771">
        <v>24966</v>
      </c>
      <c r="AE771">
        <v>186551</v>
      </c>
      <c r="AI771">
        <v>3196655</v>
      </c>
      <c r="AJ771">
        <v>11384315</v>
      </c>
      <c r="AK771">
        <v>1336</v>
      </c>
      <c r="AM771">
        <v>1336</v>
      </c>
      <c r="AN771">
        <v>11650510</v>
      </c>
      <c r="AO771">
        <v>32199</v>
      </c>
      <c r="AP771">
        <v>1540</v>
      </c>
      <c r="AR771">
        <v>11685585</v>
      </c>
      <c r="AT771">
        <v>11685585</v>
      </c>
      <c r="AY771">
        <v>39273</v>
      </c>
      <c r="BC771">
        <v>39273</v>
      </c>
      <c r="BD771">
        <v>11724858</v>
      </c>
      <c r="BE771">
        <v>43000</v>
      </c>
      <c r="BF771">
        <v>1009588</v>
      </c>
      <c r="BK771">
        <v>21500</v>
      </c>
      <c r="BL771">
        <v>-1414631</v>
      </c>
      <c r="BM771">
        <v>-340543</v>
      </c>
      <c r="BN771">
        <v>11384315</v>
      </c>
    </row>
    <row r="772" spans="1:66" hidden="1" x14ac:dyDescent="0.25">
      <c r="A772" t="s">
        <v>33</v>
      </c>
      <c r="B772" t="s">
        <v>2211</v>
      </c>
      <c r="C772">
        <v>805003032</v>
      </c>
      <c r="D772" t="s">
        <v>2287</v>
      </c>
      <c r="E772" t="s">
        <v>480</v>
      </c>
      <c r="F772" t="s">
        <v>481</v>
      </c>
      <c r="G772" t="s">
        <v>36</v>
      </c>
      <c r="H772" t="s">
        <v>2806</v>
      </c>
      <c r="I772" t="s">
        <v>57</v>
      </c>
      <c r="J772" t="s">
        <v>83</v>
      </c>
      <c r="K772" t="s">
        <v>39</v>
      </c>
      <c r="L772">
        <v>327109</v>
      </c>
      <c r="M772">
        <v>1099133</v>
      </c>
      <c r="N772">
        <v>1576083</v>
      </c>
      <c r="O772">
        <v>754721</v>
      </c>
      <c r="T772">
        <v>3757046</v>
      </c>
      <c r="V772">
        <v>3757046</v>
      </c>
      <c r="W772">
        <v>1217542</v>
      </c>
      <c r="X772">
        <v>163323</v>
      </c>
      <c r="AB772">
        <v>1898940</v>
      </c>
      <c r="AD772">
        <v>12226</v>
      </c>
      <c r="AI772">
        <v>3292031</v>
      </c>
      <c r="AJ772">
        <v>7049077</v>
      </c>
      <c r="AK772">
        <v>24550</v>
      </c>
      <c r="AL772">
        <v>49201</v>
      </c>
      <c r="AM772">
        <v>73751</v>
      </c>
      <c r="AN772">
        <v>363246</v>
      </c>
      <c r="AO772">
        <v>12681</v>
      </c>
      <c r="AP772">
        <v>122658</v>
      </c>
      <c r="AR772">
        <v>572336</v>
      </c>
      <c r="AT772">
        <v>572336</v>
      </c>
      <c r="AY772">
        <v>1829577</v>
      </c>
      <c r="BC772">
        <v>1829577</v>
      </c>
      <c r="BD772">
        <v>2401913</v>
      </c>
      <c r="BE772">
        <v>4500000</v>
      </c>
      <c r="BJ772">
        <v>505069</v>
      </c>
      <c r="BK772">
        <v>254910</v>
      </c>
      <c r="BL772">
        <v>-612815</v>
      </c>
      <c r="BM772">
        <v>4647164</v>
      </c>
      <c r="BN772">
        <v>7049077</v>
      </c>
    </row>
    <row r="773" spans="1:66" hidden="1" x14ac:dyDescent="0.25">
      <c r="A773" t="s">
        <v>33</v>
      </c>
      <c r="B773" t="s">
        <v>2211</v>
      </c>
      <c r="C773">
        <v>805003032</v>
      </c>
      <c r="D773" t="s">
        <v>2287</v>
      </c>
      <c r="E773" t="s">
        <v>480</v>
      </c>
      <c r="F773" t="s">
        <v>481</v>
      </c>
      <c r="G773" t="s">
        <v>36</v>
      </c>
      <c r="H773" t="s">
        <v>2806</v>
      </c>
      <c r="I773" t="s">
        <v>57</v>
      </c>
      <c r="J773" t="s">
        <v>83</v>
      </c>
      <c r="K773" t="s">
        <v>40</v>
      </c>
      <c r="L773">
        <v>168768</v>
      </c>
      <c r="M773">
        <v>423296</v>
      </c>
      <c r="N773">
        <v>3615075</v>
      </c>
      <c r="O773">
        <v>618129</v>
      </c>
      <c r="T773">
        <v>4825268</v>
      </c>
      <c r="V773">
        <v>4825268</v>
      </c>
      <c r="W773">
        <v>1217542</v>
      </c>
      <c r="X773">
        <v>171117</v>
      </c>
      <c r="AB773">
        <v>1192166</v>
      </c>
      <c r="AD773">
        <v>12226</v>
      </c>
      <c r="AI773">
        <v>2593051</v>
      </c>
      <c r="AJ773">
        <v>7418319</v>
      </c>
      <c r="AK773">
        <v>19848</v>
      </c>
      <c r="AL773">
        <v>211153</v>
      </c>
      <c r="AM773">
        <v>231001</v>
      </c>
      <c r="AN773">
        <v>354488</v>
      </c>
      <c r="AO773">
        <v>123004</v>
      </c>
      <c r="AR773">
        <v>708493</v>
      </c>
      <c r="AT773">
        <v>708493</v>
      </c>
      <c r="AY773">
        <v>1829577</v>
      </c>
      <c r="BC773">
        <v>1829577</v>
      </c>
      <c r="BD773">
        <v>2538070</v>
      </c>
      <c r="BE773">
        <v>4500000</v>
      </c>
      <c r="BJ773">
        <v>505069</v>
      </c>
      <c r="BK773">
        <v>254910</v>
      </c>
      <c r="BL773">
        <v>-379730</v>
      </c>
      <c r="BM773">
        <v>4880249</v>
      </c>
      <c r="BN773">
        <v>7418319</v>
      </c>
    </row>
    <row r="774" spans="1:66" hidden="1" x14ac:dyDescent="0.25">
      <c r="A774" t="s">
        <v>33</v>
      </c>
      <c r="B774" t="s">
        <v>2211</v>
      </c>
      <c r="C774">
        <v>805003416</v>
      </c>
      <c r="D774" t="s">
        <v>2287</v>
      </c>
      <c r="E774" t="s">
        <v>482</v>
      </c>
      <c r="F774" t="s">
        <v>228</v>
      </c>
      <c r="G774" t="s">
        <v>45</v>
      </c>
      <c r="H774" t="s">
        <v>483</v>
      </c>
      <c r="I774" t="s">
        <v>57</v>
      </c>
      <c r="J774" t="s">
        <v>83</v>
      </c>
      <c r="K774" t="s">
        <v>39</v>
      </c>
      <c r="L774">
        <v>6227928</v>
      </c>
      <c r="M774">
        <v>6833732</v>
      </c>
      <c r="N774">
        <v>7834478</v>
      </c>
      <c r="O774">
        <v>232338</v>
      </c>
      <c r="Q774">
        <v>213012</v>
      </c>
      <c r="T774">
        <v>21341488</v>
      </c>
      <c r="V774">
        <v>21341488</v>
      </c>
      <c r="X774">
        <v>1007513</v>
      </c>
      <c r="AE774">
        <v>226983</v>
      </c>
      <c r="AF774">
        <v>4689</v>
      </c>
      <c r="AI774">
        <v>1239185</v>
      </c>
      <c r="AJ774">
        <v>22580673</v>
      </c>
      <c r="AK774">
        <v>298408</v>
      </c>
      <c r="AM774">
        <v>298408</v>
      </c>
      <c r="AN774">
        <v>6101204</v>
      </c>
      <c r="AO774">
        <v>0</v>
      </c>
      <c r="AP774">
        <v>128728</v>
      </c>
      <c r="AR774">
        <v>6528340</v>
      </c>
      <c r="AT774">
        <v>6528340</v>
      </c>
      <c r="AU774">
        <v>56783</v>
      </c>
      <c r="AW774">
        <v>56783</v>
      </c>
      <c r="BC774">
        <v>56783</v>
      </c>
      <c r="BD774">
        <v>6585123</v>
      </c>
      <c r="BE774">
        <v>400000</v>
      </c>
      <c r="BK774">
        <v>11275063</v>
      </c>
      <c r="BL774">
        <v>4320487</v>
      </c>
      <c r="BM774">
        <v>15995550</v>
      </c>
      <c r="BN774">
        <v>22580673</v>
      </c>
    </row>
    <row r="775" spans="1:66" hidden="1" x14ac:dyDescent="0.25">
      <c r="A775" t="s">
        <v>33</v>
      </c>
      <c r="B775" t="s">
        <v>2211</v>
      </c>
      <c r="C775">
        <v>805003416</v>
      </c>
      <c r="D775" t="s">
        <v>2287</v>
      </c>
      <c r="E775" t="s">
        <v>482</v>
      </c>
      <c r="F775" t="s">
        <v>228</v>
      </c>
      <c r="G775" t="s">
        <v>45</v>
      </c>
      <c r="H775" t="s">
        <v>483</v>
      </c>
      <c r="I775" t="s">
        <v>57</v>
      </c>
      <c r="J775" t="s">
        <v>83</v>
      </c>
      <c r="K775" t="s">
        <v>40</v>
      </c>
      <c r="L775">
        <v>5992515</v>
      </c>
      <c r="M775">
        <v>7355731</v>
      </c>
      <c r="N775">
        <v>9396899</v>
      </c>
      <c r="Q775">
        <v>276567</v>
      </c>
      <c r="T775">
        <v>23021712</v>
      </c>
      <c r="V775">
        <v>23021712</v>
      </c>
      <c r="X775">
        <v>1189093</v>
      </c>
      <c r="AE775">
        <v>19089</v>
      </c>
      <c r="AF775">
        <v>6035</v>
      </c>
      <c r="AI775">
        <v>1214217</v>
      </c>
      <c r="AJ775">
        <v>24235929</v>
      </c>
      <c r="AK775">
        <v>275880</v>
      </c>
      <c r="AM775">
        <v>275880</v>
      </c>
      <c r="AN775">
        <v>4926209</v>
      </c>
      <c r="AO775">
        <v>1858737</v>
      </c>
      <c r="AP775">
        <v>91271</v>
      </c>
      <c r="AR775">
        <v>7152097</v>
      </c>
      <c r="AT775">
        <v>7152097</v>
      </c>
      <c r="AU775">
        <v>62330</v>
      </c>
      <c r="AW775">
        <v>62330</v>
      </c>
      <c r="AX775">
        <v>234056</v>
      </c>
      <c r="BC775">
        <v>296386</v>
      </c>
      <c r="BD775">
        <v>7448483</v>
      </c>
      <c r="BE775">
        <v>400000</v>
      </c>
      <c r="BK775">
        <v>8498017</v>
      </c>
      <c r="BL775">
        <v>7889429</v>
      </c>
      <c r="BM775">
        <v>16787446</v>
      </c>
      <c r="BN775">
        <v>24235929</v>
      </c>
    </row>
    <row r="776" spans="1:66" x14ac:dyDescent="0.25">
      <c r="A776" t="s">
        <v>33</v>
      </c>
      <c r="B776" t="s">
        <v>2211</v>
      </c>
      <c r="C776">
        <v>805003576</v>
      </c>
      <c r="D776" t="s">
        <v>2287</v>
      </c>
      <c r="E776" t="s">
        <v>484</v>
      </c>
      <c r="F776" t="s">
        <v>320</v>
      </c>
      <c r="G776" t="s">
        <v>36</v>
      </c>
      <c r="H776" t="s">
        <v>485</v>
      </c>
      <c r="I776" t="s">
        <v>71</v>
      </c>
      <c r="J776" t="s">
        <v>72</v>
      </c>
      <c r="K776" t="s">
        <v>39</v>
      </c>
      <c r="L776">
        <v>10702870</v>
      </c>
      <c r="M776">
        <v>1128411</v>
      </c>
      <c r="T776">
        <v>11831281</v>
      </c>
      <c r="V776">
        <v>11831281</v>
      </c>
      <c r="W776">
        <v>11295835</v>
      </c>
      <c r="X776">
        <v>12595203</v>
      </c>
      <c r="AB776">
        <v>34305576</v>
      </c>
      <c r="AF776">
        <v>21682408</v>
      </c>
      <c r="AI776">
        <v>79879022</v>
      </c>
      <c r="AJ776">
        <v>91710303</v>
      </c>
      <c r="AK776">
        <v>8101494</v>
      </c>
      <c r="AM776">
        <v>8101494</v>
      </c>
      <c r="AN776">
        <v>24032472</v>
      </c>
      <c r="AO776">
        <v>951160</v>
      </c>
      <c r="AP776">
        <v>1000000</v>
      </c>
      <c r="AR776">
        <v>34085126</v>
      </c>
      <c r="AT776">
        <v>34085126</v>
      </c>
      <c r="AV776">
        <v>7845942</v>
      </c>
      <c r="AW776">
        <v>7845942</v>
      </c>
      <c r="AX776">
        <v>0</v>
      </c>
      <c r="AY776">
        <v>3709086</v>
      </c>
      <c r="BA776">
        <v>833333</v>
      </c>
      <c r="BC776">
        <v>12388361</v>
      </c>
      <c r="BD776">
        <v>46473487</v>
      </c>
      <c r="BE776">
        <v>500000</v>
      </c>
      <c r="BI776">
        <v>1171908</v>
      </c>
      <c r="BJ776">
        <v>9698945</v>
      </c>
      <c r="BK776">
        <v>39724178</v>
      </c>
      <c r="BL776">
        <v>-5858215</v>
      </c>
      <c r="BM776">
        <v>45236816</v>
      </c>
      <c r="BN776">
        <v>91710303</v>
      </c>
    </row>
    <row r="777" spans="1:66" hidden="1" x14ac:dyDescent="0.25">
      <c r="A777" t="s">
        <v>33</v>
      </c>
      <c r="B777" t="s">
        <v>2211</v>
      </c>
      <c r="C777">
        <v>805003576</v>
      </c>
      <c r="D777" t="s">
        <v>2287</v>
      </c>
      <c r="E777" t="s">
        <v>484</v>
      </c>
      <c r="F777" t="s">
        <v>320</v>
      </c>
      <c r="G777" t="s">
        <v>36</v>
      </c>
      <c r="H777" t="s">
        <v>485</v>
      </c>
      <c r="I777" t="s">
        <v>71</v>
      </c>
      <c r="J777" t="s">
        <v>72</v>
      </c>
      <c r="K777" t="s">
        <v>40</v>
      </c>
      <c r="L777">
        <v>12042965</v>
      </c>
      <c r="M777">
        <v>27601084</v>
      </c>
      <c r="T777">
        <v>39644049</v>
      </c>
      <c r="V777">
        <v>39644049</v>
      </c>
      <c r="W777">
        <v>10768304</v>
      </c>
      <c r="X777">
        <v>14974714</v>
      </c>
      <c r="AB777">
        <v>3699472</v>
      </c>
      <c r="AF777">
        <v>22670558</v>
      </c>
      <c r="AI777">
        <v>52113048</v>
      </c>
      <c r="AJ777">
        <v>91757097</v>
      </c>
      <c r="AK777">
        <v>7447903</v>
      </c>
      <c r="AM777">
        <v>7447903</v>
      </c>
      <c r="AN777">
        <v>3298162</v>
      </c>
      <c r="AO777">
        <v>482497</v>
      </c>
      <c r="AP777">
        <v>1000000</v>
      </c>
      <c r="AR777">
        <v>12228562</v>
      </c>
      <c r="AT777">
        <v>12228562</v>
      </c>
      <c r="AV777">
        <v>8541760</v>
      </c>
      <c r="AW777">
        <v>8541760</v>
      </c>
      <c r="AX777">
        <v>24521514</v>
      </c>
      <c r="AY777">
        <v>3667266</v>
      </c>
      <c r="BA777">
        <v>1833333</v>
      </c>
      <c r="BC777">
        <v>38563873</v>
      </c>
      <c r="BD777">
        <v>50792435</v>
      </c>
      <c r="BE777">
        <v>500000</v>
      </c>
      <c r="BI777">
        <v>1171908</v>
      </c>
      <c r="BJ777">
        <v>9698945</v>
      </c>
      <c r="BK777">
        <v>35627963</v>
      </c>
      <c r="BL777">
        <v>-6034154</v>
      </c>
      <c r="BM777">
        <v>40964662</v>
      </c>
      <c r="BN777">
        <v>91757097</v>
      </c>
    </row>
    <row r="778" spans="1:66" hidden="1" x14ac:dyDescent="0.25">
      <c r="A778" t="s">
        <v>33</v>
      </c>
      <c r="B778" t="s">
        <v>2211</v>
      </c>
      <c r="C778">
        <v>805003626</v>
      </c>
      <c r="D778" t="s">
        <v>2287</v>
      </c>
      <c r="E778" t="s">
        <v>486</v>
      </c>
      <c r="F778" t="s">
        <v>211</v>
      </c>
      <c r="G778" t="s">
        <v>36</v>
      </c>
      <c r="H778" t="s">
        <v>487</v>
      </c>
      <c r="I778" t="s">
        <v>57</v>
      </c>
      <c r="J778" t="s">
        <v>237</v>
      </c>
      <c r="K778" t="s">
        <v>39</v>
      </c>
      <c r="L778">
        <v>37906642</v>
      </c>
      <c r="M778">
        <v>156453841</v>
      </c>
      <c r="N778">
        <v>323339215</v>
      </c>
      <c r="O778">
        <v>1375740</v>
      </c>
      <c r="Q778">
        <v>216857</v>
      </c>
      <c r="R778">
        <v>4474626</v>
      </c>
      <c r="T778">
        <v>523766921</v>
      </c>
      <c r="V778">
        <v>523766921</v>
      </c>
      <c r="W778">
        <v>616000</v>
      </c>
      <c r="X778">
        <v>130979001</v>
      </c>
      <c r="Z778">
        <v>2201319</v>
      </c>
      <c r="AB778">
        <v>2260771</v>
      </c>
      <c r="AE778">
        <v>1653737</v>
      </c>
      <c r="AG778">
        <v>15262537</v>
      </c>
      <c r="AI778">
        <v>152973365</v>
      </c>
      <c r="AJ778">
        <v>676740286</v>
      </c>
      <c r="AK778">
        <v>561039</v>
      </c>
      <c r="AM778">
        <v>561039</v>
      </c>
      <c r="AN778">
        <v>128608756</v>
      </c>
      <c r="AO778">
        <v>28822613</v>
      </c>
      <c r="AP778">
        <v>66263589</v>
      </c>
      <c r="AQ778">
        <v>22563045</v>
      </c>
      <c r="AR778">
        <v>246819042</v>
      </c>
      <c r="AT778">
        <v>246819042</v>
      </c>
      <c r="AU778">
        <v>535549</v>
      </c>
      <c r="AW778">
        <v>535549</v>
      </c>
      <c r="AX778">
        <v>880628</v>
      </c>
      <c r="BA778">
        <v>157093410</v>
      </c>
      <c r="BB778">
        <v>1474610</v>
      </c>
      <c r="BC778">
        <v>159984197</v>
      </c>
      <c r="BD778">
        <v>406803239</v>
      </c>
      <c r="BE778">
        <v>8412100</v>
      </c>
      <c r="BF778">
        <v>15088604</v>
      </c>
      <c r="BJ778">
        <v>7932912</v>
      </c>
      <c r="BK778">
        <v>201372380</v>
      </c>
      <c r="BL778">
        <v>37131051</v>
      </c>
      <c r="BM778">
        <v>269937047</v>
      </c>
      <c r="BN778">
        <v>676740286</v>
      </c>
    </row>
    <row r="779" spans="1:66" hidden="1" x14ac:dyDescent="0.25">
      <c r="A779" t="s">
        <v>33</v>
      </c>
      <c r="B779" t="s">
        <v>2211</v>
      </c>
      <c r="C779">
        <v>805003626</v>
      </c>
      <c r="D779" t="s">
        <v>2287</v>
      </c>
      <c r="E779" t="s">
        <v>486</v>
      </c>
      <c r="F779" t="s">
        <v>211</v>
      </c>
      <c r="G779" t="s">
        <v>36</v>
      </c>
      <c r="H779" t="s">
        <v>487</v>
      </c>
      <c r="I779" t="s">
        <v>57</v>
      </c>
      <c r="J779" t="s">
        <v>237</v>
      </c>
      <c r="K779" t="s">
        <v>40</v>
      </c>
      <c r="L779">
        <v>33603749</v>
      </c>
      <c r="M779">
        <v>136811449</v>
      </c>
      <c r="N779">
        <v>278796940</v>
      </c>
      <c r="O779">
        <v>391818</v>
      </c>
      <c r="Q779">
        <v>153150</v>
      </c>
      <c r="R779">
        <v>4652962</v>
      </c>
      <c r="T779">
        <v>454410068</v>
      </c>
      <c r="U779">
        <v>616000</v>
      </c>
      <c r="V779">
        <v>455026068</v>
      </c>
      <c r="X779">
        <v>108905490</v>
      </c>
      <c r="Z779">
        <v>2740917</v>
      </c>
      <c r="AB779">
        <v>33925198</v>
      </c>
      <c r="AG779">
        <v>20851970</v>
      </c>
      <c r="AI779">
        <v>166423575</v>
      </c>
      <c r="AJ779">
        <v>621449643</v>
      </c>
      <c r="AK779">
        <v>247407</v>
      </c>
      <c r="AM779">
        <v>247407</v>
      </c>
      <c r="AN779">
        <v>91285972</v>
      </c>
      <c r="AO779">
        <v>57498870</v>
      </c>
      <c r="AP779">
        <v>53904998</v>
      </c>
      <c r="AQ779">
        <v>20809765</v>
      </c>
      <c r="AR779">
        <v>223747012</v>
      </c>
      <c r="AT779">
        <v>223747012</v>
      </c>
      <c r="AU779">
        <v>624772</v>
      </c>
      <c r="AW779">
        <v>624772</v>
      </c>
      <c r="AX779">
        <v>880628</v>
      </c>
      <c r="AY779">
        <v>5435028</v>
      </c>
      <c r="BA779">
        <v>144612583</v>
      </c>
      <c r="BB779">
        <v>1013709</v>
      </c>
      <c r="BC779">
        <v>152566720</v>
      </c>
      <c r="BD779">
        <v>376313732</v>
      </c>
      <c r="BE779">
        <v>8412100</v>
      </c>
      <c r="BF779">
        <v>15088604</v>
      </c>
      <c r="BJ779">
        <v>7932912</v>
      </c>
      <c r="BK779">
        <v>133385493</v>
      </c>
      <c r="BL779">
        <v>80316802</v>
      </c>
      <c r="BM779">
        <v>245135911</v>
      </c>
      <c r="BN779">
        <v>621449643</v>
      </c>
    </row>
    <row r="780" spans="1:66" hidden="1" x14ac:dyDescent="0.25">
      <c r="A780" t="s">
        <v>33</v>
      </c>
      <c r="B780" t="s">
        <v>2211</v>
      </c>
      <c r="C780">
        <v>805004875</v>
      </c>
      <c r="D780" t="s">
        <v>2287</v>
      </c>
      <c r="E780" t="s">
        <v>488</v>
      </c>
      <c r="F780" t="s">
        <v>479</v>
      </c>
      <c r="G780" t="s">
        <v>36</v>
      </c>
      <c r="H780" t="s">
        <v>489</v>
      </c>
      <c r="I780" t="s">
        <v>57</v>
      </c>
      <c r="J780" t="s">
        <v>237</v>
      </c>
      <c r="K780" t="s">
        <v>39</v>
      </c>
      <c r="L780">
        <v>12759811</v>
      </c>
      <c r="M780">
        <v>19316799</v>
      </c>
      <c r="N780">
        <v>30960190</v>
      </c>
      <c r="O780">
        <v>924904</v>
      </c>
      <c r="P780">
        <v>0</v>
      </c>
      <c r="Q780">
        <v>0</v>
      </c>
      <c r="R780">
        <v>157375</v>
      </c>
      <c r="S780">
        <v>0</v>
      </c>
      <c r="T780">
        <v>64119079</v>
      </c>
      <c r="U780">
        <v>0</v>
      </c>
      <c r="V780">
        <v>64119079</v>
      </c>
      <c r="W780">
        <v>0</v>
      </c>
      <c r="X780">
        <v>19982880</v>
      </c>
      <c r="Y780">
        <v>0</v>
      </c>
      <c r="Z780">
        <v>0</v>
      </c>
      <c r="AA780">
        <v>0</v>
      </c>
      <c r="AB780">
        <v>0</v>
      </c>
      <c r="AC780">
        <v>0</v>
      </c>
      <c r="AD780">
        <v>2581436</v>
      </c>
      <c r="AE780">
        <v>0</v>
      </c>
      <c r="AG780">
        <v>44876</v>
      </c>
      <c r="AH780">
        <v>0</v>
      </c>
      <c r="AI780">
        <v>22609192</v>
      </c>
      <c r="AJ780">
        <v>86728271</v>
      </c>
      <c r="AK780">
        <v>0</v>
      </c>
      <c r="AL780">
        <v>0</v>
      </c>
      <c r="AM780">
        <v>0</v>
      </c>
      <c r="AN780">
        <v>26021558</v>
      </c>
      <c r="AO780">
        <v>6399881</v>
      </c>
      <c r="AP780">
        <v>4714590</v>
      </c>
      <c r="AQ780">
        <v>1431113</v>
      </c>
      <c r="AR780">
        <v>38567142</v>
      </c>
      <c r="AS780">
        <v>0</v>
      </c>
      <c r="AT780">
        <v>38567142</v>
      </c>
      <c r="AU780">
        <v>0</v>
      </c>
      <c r="AV780">
        <v>0</v>
      </c>
      <c r="AW780">
        <v>0</v>
      </c>
      <c r="AX780">
        <v>0</v>
      </c>
      <c r="AY780">
        <v>3926366</v>
      </c>
      <c r="AZ780">
        <v>0</v>
      </c>
      <c r="BA780">
        <v>13592756</v>
      </c>
      <c r="BB780">
        <v>0</v>
      </c>
      <c r="BC780">
        <v>17519122</v>
      </c>
      <c r="BD780">
        <v>56086264</v>
      </c>
      <c r="BE780">
        <v>3730000</v>
      </c>
      <c r="BF780">
        <v>1555000</v>
      </c>
      <c r="BG780">
        <v>0</v>
      </c>
      <c r="BH780">
        <v>0</v>
      </c>
      <c r="BI780">
        <v>0</v>
      </c>
      <c r="BJ780">
        <v>8615989</v>
      </c>
      <c r="BK780">
        <v>10187159</v>
      </c>
      <c r="BL780">
        <v>6553859</v>
      </c>
      <c r="BM780">
        <v>30642007</v>
      </c>
      <c r="BN780">
        <v>86728271</v>
      </c>
    </row>
    <row r="781" spans="1:66" hidden="1" x14ac:dyDescent="0.25">
      <c r="A781" t="s">
        <v>33</v>
      </c>
      <c r="B781" t="s">
        <v>2211</v>
      </c>
      <c r="C781">
        <v>805004875</v>
      </c>
      <c r="D781" t="s">
        <v>2287</v>
      </c>
      <c r="E781" t="s">
        <v>488</v>
      </c>
      <c r="F781" t="s">
        <v>479</v>
      </c>
      <c r="G781" t="s">
        <v>36</v>
      </c>
      <c r="H781" t="s">
        <v>489</v>
      </c>
      <c r="I781" t="s">
        <v>57</v>
      </c>
      <c r="J781" t="s">
        <v>237</v>
      </c>
      <c r="K781" t="s">
        <v>40</v>
      </c>
      <c r="L781">
        <v>18311511</v>
      </c>
      <c r="M781">
        <v>16264714</v>
      </c>
      <c r="N781">
        <v>31014564</v>
      </c>
      <c r="O781">
        <v>686128</v>
      </c>
      <c r="P781">
        <v>0</v>
      </c>
      <c r="Q781">
        <v>0</v>
      </c>
      <c r="R781">
        <v>138644</v>
      </c>
      <c r="S781">
        <v>0</v>
      </c>
      <c r="T781">
        <v>66415561</v>
      </c>
      <c r="U781">
        <v>0</v>
      </c>
      <c r="V781">
        <v>66415561</v>
      </c>
      <c r="W781">
        <v>0</v>
      </c>
      <c r="X781">
        <v>18437774</v>
      </c>
      <c r="Y781">
        <v>0</v>
      </c>
      <c r="Z781">
        <v>27927</v>
      </c>
      <c r="AA781">
        <v>0</v>
      </c>
      <c r="AB781">
        <v>0</v>
      </c>
      <c r="AC781">
        <v>0</v>
      </c>
      <c r="AD781">
        <v>2606950</v>
      </c>
      <c r="AE781">
        <v>0</v>
      </c>
      <c r="AG781">
        <v>17346</v>
      </c>
      <c r="AH781">
        <v>0</v>
      </c>
      <c r="AI781">
        <v>21089997</v>
      </c>
      <c r="AJ781">
        <v>87505558</v>
      </c>
      <c r="AN781">
        <v>29966303</v>
      </c>
      <c r="AO781">
        <v>4912100</v>
      </c>
      <c r="AP781">
        <v>4070723</v>
      </c>
      <c r="AQ781">
        <v>928406</v>
      </c>
      <c r="AR781">
        <v>39877532</v>
      </c>
      <c r="AT781">
        <v>39877532</v>
      </c>
      <c r="AY781">
        <v>2907137</v>
      </c>
      <c r="BA781">
        <v>17651372</v>
      </c>
      <c r="BC781">
        <v>20558509</v>
      </c>
      <c r="BD781">
        <v>60436041</v>
      </c>
      <c r="BE781">
        <v>3730000</v>
      </c>
      <c r="BF781">
        <v>1555000</v>
      </c>
      <c r="BJ781">
        <v>6968745</v>
      </c>
      <c r="BK781">
        <v>5955576</v>
      </c>
      <c r="BL781">
        <v>8860196</v>
      </c>
      <c r="BM781">
        <v>27069517</v>
      </c>
      <c r="BN781">
        <v>87505558</v>
      </c>
    </row>
    <row r="782" spans="1:66" hidden="1" x14ac:dyDescent="0.25">
      <c r="A782" t="s">
        <v>33</v>
      </c>
      <c r="B782" t="s">
        <v>2211</v>
      </c>
      <c r="C782">
        <v>805006362</v>
      </c>
      <c r="D782" t="s">
        <v>2287</v>
      </c>
      <c r="E782" t="s">
        <v>490</v>
      </c>
      <c r="F782" t="s">
        <v>114</v>
      </c>
      <c r="G782" t="s">
        <v>45</v>
      </c>
      <c r="H782" t="s">
        <v>2807</v>
      </c>
      <c r="I782" t="s">
        <v>57</v>
      </c>
      <c r="J782" t="s">
        <v>83</v>
      </c>
      <c r="K782" t="s">
        <v>39</v>
      </c>
      <c r="L782">
        <v>80481</v>
      </c>
      <c r="M782">
        <v>535477</v>
      </c>
      <c r="N782">
        <v>89910</v>
      </c>
      <c r="O782">
        <v>86413</v>
      </c>
      <c r="P782">
        <v>1067282</v>
      </c>
      <c r="T782">
        <v>1859563</v>
      </c>
      <c r="V782">
        <v>1859563</v>
      </c>
      <c r="W782">
        <v>244885</v>
      </c>
      <c r="X782">
        <v>7045479</v>
      </c>
      <c r="AD782">
        <v>122496</v>
      </c>
      <c r="AI782">
        <v>7412860</v>
      </c>
      <c r="AJ782">
        <v>9272423</v>
      </c>
      <c r="AN782">
        <v>388722</v>
      </c>
      <c r="AO782">
        <v>38803</v>
      </c>
      <c r="AP782">
        <v>1231448</v>
      </c>
      <c r="AQ782">
        <v>363443</v>
      </c>
      <c r="AR782">
        <v>2022416</v>
      </c>
      <c r="AT782">
        <v>2022416</v>
      </c>
      <c r="AX782">
        <v>4120299</v>
      </c>
      <c r="BA782">
        <v>1241419</v>
      </c>
      <c r="BC782">
        <v>5361718</v>
      </c>
      <c r="BD782">
        <v>7384134</v>
      </c>
      <c r="BE782">
        <v>350000</v>
      </c>
      <c r="BK782">
        <v>175001</v>
      </c>
      <c r="BL782">
        <v>1363288</v>
      </c>
      <c r="BM782">
        <v>1888289</v>
      </c>
      <c r="BN782">
        <v>9272423</v>
      </c>
    </row>
    <row r="783" spans="1:66" hidden="1" x14ac:dyDescent="0.25">
      <c r="A783" t="s">
        <v>33</v>
      </c>
      <c r="B783" t="s">
        <v>2211</v>
      </c>
      <c r="C783">
        <v>805006362</v>
      </c>
      <c r="D783" t="s">
        <v>2287</v>
      </c>
      <c r="E783" t="s">
        <v>490</v>
      </c>
      <c r="F783" t="s">
        <v>114</v>
      </c>
      <c r="G783" t="s">
        <v>45</v>
      </c>
      <c r="H783" t="s">
        <v>2807</v>
      </c>
      <c r="I783" t="s">
        <v>57</v>
      </c>
      <c r="J783" t="s">
        <v>83</v>
      </c>
      <c r="K783" t="s">
        <v>40</v>
      </c>
      <c r="L783">
        <v>864881</v>
      </c>
      <c r="M783">
        <v>706446</v>
      </c>
      <c r="N783">
        <v>52839</v>
      </c>
      <c r="O783">
        <v>30634</v>
      </c>
      <c r="P783">
        <v>406645</v>
      </c>
      <c r="T783">
        <v>2061445</v>
      </c>
      <c r="V783">
        <v>2061445</v>
      </c>
      <c r="W783">
        <v>252738</v>
      </c>
      <c r="X783">
        <v>3041011</v>
      </c>
      <c r="AD783">
        <v>84108</v>
      </c>
      <c r="AI783">
        <v>3377857</v>
      </c>
      <c r="AJ783">
        <v>5439302</v>
      </c>
      <c r="AN783">
        <v>84859</v>
      </c>
      <c r="AO783">
        <v>13519</v>
      </c>
      <c r="AP783">
        <v>1049274</v>
      </c>
      <c r="AQ783">
        <v>299959</v>
      </c>
      <c r="AR783">
        <v>1447611</v>
      </c>
      <c r="AT783">
        <v>1447611</v>
      </c>
      <c r="AX783">
        <v>1407525</v>
      </c>
      <c r="BA783">
        <v>623792</v>
      </c>
      <c r="BC783">
        <v>2031317</v>
      </c>
      <c r="BD783">
        <v>3478928</v>
      </c>
      <c r="BE783">
        <v>350000</v>
      </c>
      <c r="BK783">
        <v>175001</v>
      </c>
      <c r="BL783">
        <v>1435373</v>
      </c>
      <c r="BM783">
        <v>1960374</v>
      </c>
      <c r="BN783">
        <v>5439302</v>
      </c>
    </row>
    <row r="784" spans="1:66" hidden="1" x14ac:dyDescent="0.25">
      <c r="A784" t="s">
        <v>33</v>
      </c>
      <c r="B784" t="s">
        <v>2211</v>
      </c>
      <c r="C784">
        <v>805006746</v>
      </c>
      <c r="D784" t="s">
        <v>2287</v>
      </c>
      <c r="E784" t="s">
        <v>2808</v>
      </c>
      <c r="F784" t="s">
        <v>50</v>
      </c>
      <c r="G784" t="s">
        <v>45</v>
      </c>
      <c r="H784" t="s">
        <v>2809</v>
      </c>
      <c r="I784" t="s">
        <v>57</v>
      </c>
      <c r="J784" t="s">
        <v>83</v>
      </c>
      <c r="K784" t="s">
        <v>39</v>
      </c>
      <c r="L784">
        <v>1019</v>
      </c>
      <c r="M784">
        <v>769927</v>
      </c>
      <c r="N784">
        <v>312250</v>
      </c>
      <c r="O784">
        <v>405841</v>
      </c>
      <c r="R784">
        <v>2234</v>
      </c>
      <c r="T784">
        <v>1491271</v>
      </c>
      <c r="V784">
        <v>1491271</v>
      </c>
      <c r="X784">
        <v>405642</v>
      </c>
      <c r="Z784">
        <v>8835</v>
      </c>
      <c r="AI784">
        <v>414477</v>
      </c>
      <c r="AJ784">
        <v>1905748</v>
      </c>
      <c r="AN784">
        <v>2141274</v>
      </c>
      <c r="AR784">
        <v>2141274</v>
      </c>
      <c r="AT784">
        <v>2141274</v>
      </c>
      <c r="AX784">
        <v>153069</v>
      </c>
      <c r="BC784">
        <v>153069</v>
      </c>
      <c r="BD784">
        <v>2294343</v>
      </c>
      <c r="BE784">
        <v>201800</v>
      </c>
      <c r="BK784">
        <v>512879</v>
      </c>
      <c r="BL784">
        <v>-1103274</v>
      </c>
      <c r="BM784">
        <v>-388595</v>
      </c>
      <c r="BN784">
        <v>1905748</v>
      </c>
    </row>
    <row r="785" spans="1:66" hidden="1" x14ac:dyDescent="0.25">
      <c r="A785" t="s">
        <v>33</v>
      </c>
      <c r="B785" t="s">
        <v>2211</v>
      </c>
      <c r="C785">
        <v>805006746</v>
      </c>
      <c r="D785" t="s">
        <v>2287</v>
      </c>
      <c r="E785" t="s">
        <v>2808</v>
      </c>
      <c r="F785" t="s">
        <v>50</v>
      </c>
      <c r="G785" t="s">
        <v>45</v>
      </c>
      <c r="H785" t="s">
        <v>2809</v>
      </c>
      <c r="I785" t="s">
        <v>57</v>
      </c>
      <c r="J785" t="s">
        <v>83</v>
      </c>
      <c r="K785" t="s">
        <v>40</v>
      </c>
      <c r="L785">
        <v>39945</v>
      </c>
      <c r="M785">
        <v>264869</v>
      </c>
      <c r="N785">
        <v>314632</v>
      </c>
      <c r="O785">
        <v>398460</v>
      </c>
      <c r="T785">
        <v>1017906</v>
      </c>
      <c r="V785">
        <v>1017906</v>
      </c>
      <c r="X785">
        <v>583465</v>
      </c>
      <c r="Z785">
        <v>15060</v>
      </c>
      <c r="AI785">
        <v>598525</v>
      </c>
      <c r="AJ785">
        <v>1616431</v>
      </c>
      <c r="AN785">
        <v>1693851</v>
      </c>
      <c r="AR785">
        <v>1693851</v>
      </c>
      <c r="AT785">
        <v>1693851</v>
      </c>
      <c r="AX785">
        <v>158267</v>
      </c>
      <c r="BC785">
        <v>158267</v>
      </c>
      <c r="BD785">
        <v>1852118</v>
      </c>
      <c r="BE785">
        <v>201800</v>
      </c>
      <c r="BK785">
        <v>512879</v>
      </c>
      <c r="BL785">
        <v>-950366</v>
      </c>
      <c r="BM785">
        <v>-235687</v>
      </c>
      <c r="BN785">
        <v>1616431</v>
      </c>
    </row>
    <row r="786" spans="1:66" hidden="1" x14ac:dyDescent="0.25">
      <c r="A786" t="s">
        <v>33</v>
      </c>
      <c r="B786" t="s">
        <v>2211</v>
      </c>
      <c r="C786">
        <v>805006833</v>
      </c>
      <c r="D786" t="s">
        <v>2287</v>
      </c>
      <c r="E786" t="s">
        <v>491</v>
      </c>
      <c r="F786" t="s">
        <v>157</v>
      </c>
      <c r="G786" t="s">
        <v>45</v>
      </c>
      <c r="H786" t="s">
        <v>2810</v>
      </c>
      <c r="I786" t="s">
        <v>57</v>
      </c>
      <c r="J786" t="s">
        <v>237</v>
      </c>
      <c r="K786" t="s">
        <v>39</v>
      </c>
      <c r="L786">
        <v>710024</v>
      </c>
      <c r="M786">
        <v>6988735</v>
      </c>
      <c r="N786">
        <v>3309817</v>
      </c>
      <c r="O786">
        <v>2079003</v>
      </c>
      <c r="R786">
        <v>102544</v>
      </c>
      <c r="T786">
        <v>13190123</v>
      </c>
      <c r="V786">
        <v>13190123</v>
      </c>
      <c r="X786">
        <v>6731838</v>
      </c>
      <c r="Z786">
        <v>76959</v>
      </c>
      <c r="AB786">
        <v>1300000</v>
      </c>
      <c r="AD786">
        <v>264577</v>
      </c>
      <c r="AI786">
        <v>8373374</v>
      </c>
      <c r="AJ786">
        <v>21563497</v>
      </c>
      <c r="AK786">
        <v>513664</v>
      </c>
      <c r="AM786">
        <v>513664</v>
      </c>
      <c r="AN786">
        <v>9124595</v>
      </c>
      <c r="AO786">
        <v>581530</v>
      </c>
      <c r="AP786">
        <v>2206037</v>
      </c>
      <c r="AQ786">
        <v>642052</v>
      </c>
      <c r="AR786">
        <v>13067878</v>
      </c>
      <c r="AT786">
        <v>13067878</v>
      </c>
      <c r="BA786">
        <v>2048211</v>
      </c>
      <c r="BB786">
        <v>3326164</v>
      </c>
      <c r="BC786">
        <v>5374375</v>
      </c>
      <c r="BD786">
        <v>18442253</v>
      </c>
      <c r="BE786">
        <v>420000</v>
      </c>
      <c r="BK786">
        <v>42000</v>
      </c>
      <c r="BL786">
        <v>2659244</v>
      </c>
      <c r="BM786">
        <v>3121244</v>
      </c>
      <c r="BN786">
        <v>21563497</v>
      </c>
    </row>
    <row r="787" spans="1:66" hidden="1" x14ac:dyDescent="0.25">
      <c r="A787" t="s">
        <v>33</v>
      </c>
      <c r="B787" t="s">
        <v>2211</v>
      </c>
      <c r="C787">
        <v>805006833</v>
      </c>
      <c r="D787" t="s">
        <v>2287</v>
      </c>
      <c r="E787" t="s">
        <v>491</v>
      </c>
      <c r="F787" t="s">
        <v>157</v>
      </c>
      <c r="G787" t="s">
        <v>45</v>
      </c>
      <c r="H787" t="s">
        <v>2810</v>
      </c>
      <c r="I787" t="s">
        <v>57</v>
      </c>
      <c r="J787" t="s">
        <v>237</v>
      </c>
      <c r="K787" t="s">
        <v>40</v>
      </c>
      <c r="L787">
        <v>22928</v>
      </c>
      <c r="M787">
        <v>4393163</v>
      </c>
      <c r="N787">
        <v>2763445</v>
      </c>
      <c r="O787">
        <v>1145871</v>
      </c>
      <c r="R787">
        <v>60834</v>
      </c>
      <c r="T787">
        <v>8386241</v>
      </c>
      <c r="V787">
        <v>8386241</v>
      </c>
      <c r="X787">
        <v>2553673</v>
      </c>
      <c r="Z787">
        <v>78979</v>
      </c>
      <c r="AD787">
        <v>277274</v>
      </c>
      <c r="AI787">
        <v>2909926</v>
      </c>
      <c r="AJ787">
        <v>11296167</v>
      </c>
      <c r="AK787">
        <v>261228</v>
      </c>
      <c r="AM787">
        <v>261228</v>
      </c>
      <c r="AN787">
        <v>4092471</v>
      </c>
      <c r="AO787">
        <v>326192</v>
      </c>
      <c r="AP787">
        <v>1734115</v>
      </c>
      <c r="AQ787">
        <v>504645</v>
      </c>
      <c r="AR787">
        <v>6918651</v>
      </c>
      <c r="AT787">
        <v>6918651</v>
      </c>
      <c r="BA787">
        <v>1191184</v>
      </c>
      <c r="BB787">
        <v>870194</v>
      </c>
      <c r="BC787">
        <v>2061378</v>
      </c>
      <c r="BD787">
        <v>8980029</v>
      </c>
      <c r="BE787">
        <v>420000</v>
      </c>
      <c r="BK787">
        <v>42000</v>
      </c>
      <c r="BL787">
        <v>1854138</v>
      </c>
      <c r="BM787">
        <v>2316138</v>
      </c>
      <c r="BN787">
        <v>11296167</v>
      </c>
    </row>
    <row r="788" spans="1:66" hidden="1" x14ac:dyDescent="0.25">
      <c r="A788" t="s">
        <v>33</v>
      </c>
      <c r="B788" t="s">
        <v>2211</v>
      </c>
      <c r="C788">
        <v>805009235</v>
      </c>
      <c r="D788" t="s">
        <v>2287</v>
      </c>
      <c r="E788" t="s">
        <v>2811</v>
      </c>
      <c r="F788" t="s">
        <v>492</v>
      </c>
      <c r="G788" t="s">
        <v>51</v>
      </c>
      <c r="H788" t="s">
        <v>493</v>
      </c>
      <c r="I788" t="s">
        <v>57</v>
      </c>
      <c r="J788" t="s">
        <v>237</v>
      </c>
      <c r="K788" t="s">
        <v>39</v>
      </c>
      <c r="L788">
        <v>103129</v>
      </c>
      <c r="M788">
        <v>1251899</v>
      </c>
      <c r="N788">
        <v>2994438</v>
      </c>
      <c r="O788">
        <v>4415442</v>
      </c>
      <c r="T788">
        <v>8764908</v>
      </c>
      <c r="V788">
        <v>8764908</v>
      </c>
      <c r="X788">
        <v>241062</v>
      </c>
      <c r="Z788">
        <v>1178</v>
      </c>
      <c r="AB788">
        <v>2764903</v>
      </c>
      <c r="AD788">
        <v>3812971</v>
      </c>
      <c r="AF788">
        <v>3946</v>
      </c>
      <c r="AG788">
        <v>361</v>
      </c>
      <c r="AI788">
        <v>6824421</v>
      </c>
      <c r="AJ788">
        <v>15589329</v>
      </c>
      <c r="AK788">
        <v>134688</v>
      </c>
      <c r="AM788">
        <v>134688</v>
      </c>
      <c r="AN788">
        <v>13659171</v>
      </c>
      <c r="AO788">
        <v>34834</v>
      </c>
      <c r="AQ788">
        <v>24416</v>
      </c>
      <c r="AR788">
        <v>13853109</v>
      </c>
      <c r="AT788">
        <v>13853109</v>
      </c>
      <c r="BD788">
        <v>13853109</v>
      </c>
      <c r="BE788">
        <v>400000</v>
      </c>
      <c r="BF788">
        <v>9435000</v>
      </c>
      <c r="BK788">
        <v>337937</v>
      </c>
      <c r="BL788">
        <v>-8436717</v>
      </c>
      <c r="BM788">
        <v>1736220</v>
      </c>
      <c r="BN788">
        <v>15589329</v>
      </c>
    </row>
    <row r="789" spans="1:66" hidden="1" x14ac:dyDescent="0.25">
      <c r="A789" t="s">
        <v>33</v>
      </c>
      <c r="B789" t="s">
        <v>2211</v>
      </c>
      <c r="C789">
        <v>805009235</v>
      </c>
      <c r="D789" t="s">
        <v>2287</v>
      </c>
      <c r="E789" t="s">
        <v>2811</v>
      </c>
      <c r="F789" t="s">
        <v>492</v>
      </c>
      <c r="G789" t="s">
        <v>51</v>
      </c>
      <c r="H789" t="s">
        <v>493</v>
      </c>
      <c r="I789" t="s">
        <v>57</v>
      </c>
      <c r="J789" t="s">
        <v>237</v>
      </c>
      <c r="K789" t="s">
        <v>40</v>
      </c>
      <c r="L789">
        <v>167344</v>
      </c>
      <c r="M789">
        <v>727759</v>
      </c>
      <c r="N789">
        <v>3230832</v>
      </c>
      <c r="O789">
        <v>3487582</v>
      </c>
      <c r="T789">
        <v>7613517</v>
      </c>
      <c r="V789">
        <v>7613517</v>
      </c>
      <c r="X789">
        <v>227610</v>
      </c>
      <c r="Z789">
        <v>9121</v>
      </c>
      <c r="AB789">
        <v>3344531</v>
      </c>
      <c r="AD789">
        <v>3821000</v>
      </c>
      <c r="AF789">
        <v>22400</v>
      </c>
      <c r="AG789">
        <v>69</v>
      </c>
      <c r="AI789">
        <v>7424731</v>
      </c>
      <c r="AJ789">
        <v>15038248</v>
      </c>
      <c r="AK789">
        <v>111803</v>
      </c>
      <c r="AL789">
        <v>39951</v>
      </c>
      <c r="AM789">
        <v>151754</v>
      </c>
      <c r="AN789">
        <v>11624440</v>
      </c>
      <c r="AO789">
        <v>10301</v>
      </c>
      <c r="AQ789">
        <v>138286</v>
      </c>
      <c r="AR789">
        <v>11924781</v>
      </c>
      <c r="AT789">
        <v>11924781</v>
      </c>
      <c r="AX789">
        <v>1553411</v>
      </c>
      <c r="BC789">
        <v>1553411</v>
      </c>
      <c r="BD789">
        <v>13478192</v>
      </c>
      <c r="BE789">
        <v>400000</v>
      </c>
      <c r="BF789">
        <v>9435000</v>
      </c>
      <c r="BK789">
        <v>337937</v>
      </c>
      <c r="BL789">
        <v>-8612881</v>
      </c>
      <c r="BM789">
        <v>1560056</v>
      </c>
      <c r="BN789">
        <v>15038248</v>
      </c>
    </row>
    <row r="790" spans="1:66" hidden="1" x14ac:dyDescent="0.25">
      <c r="A790" t="s">
        <v>33</v>
      </c>
      <c r="B790" t="s">
        <v>2211</v>
      </c>
      <c r="C790">
        <v>805009798</v>
      </c>
      <c r="D790" t="s">
        <v>2287</v>
      </c>
      <c r="E790" t="s">
        <v>2812</v>
      </c>
      <c r="F790" t="s">
        <v>494</v>
      </c>
      <c r="G790" t="s">
        <v>36</v>
      </c>
      <c r="H790" t="s">
        <v>2813</v>
      </c>
      <c r="I790" t="s">
        <v>57</v>
      </c>
      <c r="J790" t="s">
        <v>58</v>
      </c>
      <c r="K790" t="s">
        <v>39</v>
      </c>
      <c r="L790">
        <v>80007</v>
      </c>
      <c r="M790">
        <v>413801</v>
      </c>
      <c r="N790">
        <v>40983</v>
      </c>
      <c r="O790">
        <v>279455</v>
      </c>
      <c r="Q790">
        <v>5965</v>
      </c>
      <c r="T790">
        <v>820211</v>
      </c>
      <c r="V790">
        <v>820211</v>
      </c>
      <c r="X790">
        <v>1929497</v>
      </c>
      <c r="AI790">
        <v>1929497</v>
      </c>
      <c r="AJ790">
        <v>2749708</v>
      </c>
      <c r="AP790">
        <v>380186</v>
      </c>
      <c r="AR790">
        <v>380186</v>
      </c>
      <c r="AT790">
        <v>380186</v>
      </c>
      <c r="BA790">
        <v>2126697</v>
      </c>
      <c r="BC790">
        <v>2126697</v>
      </c>
      <c r="BD790">
        <v>2506883</v>
      </c>
      <c r="BE790">
        <v>370000</v>
      </c>
      <c r="BJ790">
        <v>415405</v>
      </c>
      <c r="BK790">
        <v>188615</v>
      </c>
      <c r="BL790">
        <v>-731195</v>
      </c>
      <c r="BM790">
        <v>242825</v>
      </c>
      <c r="BN790">
        <v>2749708</v>
      </c>
    </row>
    <row r="791" spans="1:66" hidden="1" x14ac:dyDescent="0.25">
      <c r="A791" t="s">
        <v>33</v>
      </c>
      <c r="B791" t="s">
        <v>2211</v>
      </c>
      <c r="C791">
        <v>805009798</v>
      </c>
      <c r="D791" t="s">
        <v>2287</v>
      </c>
      <c r="E791" t="s">
        <v>2812</v>
      </c>
      <c r="F791" t="s">
        <v>494</v>
      </c>
      <c r="G791" t="s">
        <v>36</v>
      </c>
      <c r="H791" t="s">
        <v>2813</v>
      </c>
      <c r="I791" t="s">
        <v>57</v>
      </c>
      <c r="J791" t="s">
        <v>58</v>
      </c>
      <c r="K791" t="s">
        <v>40</v>
      </c>
      <c r="L791">
        <v>221201</v>
      </c>
      <c r="M791">
        <v>357334</v>
      </c>
      <c r="N791">
        <v>47063</v>
      </c>
      <c r="O791">
        <v>202051</v>
      </c>
      <c r="T791">
        <v>827649</v>
      </c>
      <c r="V791">
        <v>827649</v>
      </c>
      <c r="X791">
        <v>2038918</v>
      </c>
      <c r="AI791">
        <v>2038918</v>
      </c>
      <c r="AJ791">
        <v>2866567</v>
      </c>
      <c r="AP791">
        <v>211624</v>
      </c>
      <c r="AR791">
        <v>211624</v>
      </c>
      <c r="AT791">
        <v>211624</v>
      </c>
      <c r="BA791">
        <v>2341871</v>
      </c>
      <c r="BC791">
        <v>2341871</v>
      </c>
      <c r="BD791">
        <v>2553495</v>
      </c>
      <c r="BE791">
        <v>370000</v>
      </c>
      <c r="BJ791">
        <v>415190</v>
      </c>
      <c r="BK791">
        <v>188615</v>
      </c>
      <c r="BL791">
        <v>-660733</v>
      </c>
      <c r="BM791">
        <v>313072</v>
      </c>
      <c r="BN791">
        <v>2866567</v>
      </c>
    </row>
    <row r="792" spans="1:66" hidden="1" x14ac:dyDescent="0.25">
      <c r="A792" t="s">
        <v>33</v>
      </c>
      <c r="B792" t="s">
        <v>2211</v>
      </c>
      <c r="C792">
        <v>805011074</v>
      </c>
      <c r="D792" t="s">
        <v>2287</v>
      </c>
      <c r="E792" t="s">
        <v>2814</v>
      </c>
      <c r="F792" t="s">
        <v>495</v>
      </c>
      <c r="G792" t="s">
        <v>51</v>
      </c>
      <c r="H792" t="s">
        <v>2815</v>
      </c>
      <c r="I792" t="s">
        <v>38</v>
      </c>
      <c r="J792" t="s">
        <v>38</v>
      </c>
      <c r="K792" t="s">
        <v>39</v>
      </c>
      <c r="L792">
        <v>42136504</v>
      </c>
      <c r="M792">
        <v>74584269</v>
      </c>
      <c r="N792">
        <v>323615368</v>
      </c>
      <c r="Q792">
        <v>102990</v>
      </c>
      <c r="R792">
        <v>21153745</v>
      </c>
      <c r="T792">
        <v>461592876</v>
      </c>
      <c r="V792">
        <v>461592876</v>
      </c>
      <c r="X792">
        <v>160215792</v>
      </c>
      <c r="Z792">
        <v>12546</v>
      </c>
      <c r="AD792">
        <v>26818613</v>
      </c>
      <c r="AG792">
        <v>12999067</v>
      </c>
      <c r="AI792">
        <v>200046018</v>
      </c>
      <c r="AJ792">
        <v>661638894</v>
      </c>
      <c r="AK792">
        <v>20659347</v>
      </c>
      <c r="AL792">
        <v>7743656</v>
      </c>
      <c r="AM792">
        <v>28403003</v>
      </c>
      <c r="AN792">
        <v>351812681</v>
      </c>
      <c r="AO792">
        <v>1750</v>
      </c>
      <c r="AQ792">
        <v>29333601</v>
      </c>
      <c r="AR792">
        <v>409551035</v>
      </c>
      <c r="AT792">
        <v>409551035</v>
      </c>
      <c r="AU792">
        <v>1803411</v>
      </c>
      <c r="AV792">
        <v>69607417</v>
      </c>
      <c r="AW792">
        <v>71410828</v>
      </c>
      <c r="AX792">
        <v>62372035</v>
      </c>
      <c r="BC792">
        <v>133782863</v>
      </c>
      <c r="BD792">
        <v>543333898</v>
      </c>
      <c r="BE792">
        <v>750000</v>
      </c>
      <c r="BF792">
        <v>37177700</v>
      </c>
      <c r="BK792">
        <v>375000</v>
      </c>
      <c r="BL792">
        <v>80002296</v>
      </c>
      <c r="BM792">
        <v>118304996</v>
      </c>
      <c r="BN792">
        <v>661638894</v>
      </c>
    </row>
    <row r="793" spans="1:66" hidden="1" x14ac:dyDescent="0.25">
      <c r="A793" t="s">
        <v>33</v>
      </c>
      <c r="B793" t="s">
        <v>2211</v>
      </c>
      <c r="C793">
        <v>805011074</v>
      </c>
      <c r="D793" t="s">
        <v>2287</v>
      </c>
      <c r="E793" t="s">
        <v>2814</v>
      </c>
      <c r="F793" t="s">
        <v>495</v>
      </c>
      <c r="G793" t="s">
        <v>51</v>
      </c>
      <c r="H793" t="s">
        <v>2815</v>
      </c>
      <c r="I793" t="s">
        <v>38</v>
      </c>
      <c r="J793" t="s">
        <v>38</v>
      </c>
      <c r="K793" t="s">
        <v>40</v>
      </c>
      <c r="L793">
        <v>44716668</v>
      </c>
      <c r="M793">
        <v>63314690</v>
      </c>
      <c r="N793">
        <v>246075827</v>
      </c>
      <c r="Q793">
        <v>102990</v>
      </c>
      <c r="R793">
        <v>19133217</v>
      </c>
      <c r="T793">
        <v>373343392</v>
      </c>
      <c r="V793">
        <v>373343392</v>
      </c>
      <c r="X793">
        <v>144085723</v>
      </c>
      <c r="Z793">
        <v>19090</v>
      </c>
      <c r="AD793">
        <v>36220208</v>
      </c>
      <c r="AG793">
        <v>15216664</v>
      </c>
      <c r="AI793">
        <v>195541685</v>
      </c>
      <c r="AJ793">
        <v>568885077</v>
      </c>
      <c r="AK793">
        <v>17353277</v>
      </c>
      <c r="AL793">
        <v>6197240</v>
      </c>
      <c r="AM793">
        <v>23550517</v>
      </c>
      <c r="AN793">
        <v>281421435</v>
      </c>
      <c r="AO793">
        <v>10717880</v>
      </c>
      <c r="AQ793">
        <v>16088847</v>
      </c>
      <c r="AR793">
        <v>331778679</v>
      </c>
      <c r="AT793">
        <v>331778679</v>
      </c>
      <c r="AU793">
        <v>1207857</v>
      </c>
      <c r="AV793">
        <v>75015652</v>
      </c>
      <c r="AW793">
        <v>76223509</v>
      </c>
      <c r="AX793">
        <v>59057331</v>
      </c>
      <c r="BC793">
        <v>135280840</v>
      </c>
      <c r="BD793">
        <v>467059519</v>
      </c>
      <c r="BE793">
        <v>750000</v>
      </c>
      <c r="BF793">
        <v>37177700</v>
      </c>
      <c r="BK793">
        <v>375000</v>
      </c>
      <c r="BL793">
        <v>63522858</v>
      </c>
      <c r="BM793">
        <v>101825558</v>
      </c>
      <c r="BN793">
        <v>568885077</v>
      </c>
    </row>
    <row r="794" spans="1:66" hidden="1" x14ac:dyDescent="0.25">
      <c r="A794" t="s">
        <v>33</v>
      </c>
      <c r="B794" t="s">
        <v>2211</v>
      </c>
      <c r="C794">
        <v>805011222</v>
      </c>
      <c r="D794" t="s">
        <v>2287</v>
      </c>
      <c r="E794" t="s">
        <v>2816</v>
      </c>
      <c r="F794" t="s">
        <v>86</v>
      </c>
      <c r="G794" t="s">
        <v>111</v>
      </c>
      <c r="H794" t="s">
        <v>496</v>
      </c>
      <c r="I794" t="s">
        <v>38</v>
      </c>
      <c r="J794" t="s">
        <v>38</v>
      </c>
      <c r="K794" t="s">
        <v>39</v>
      </c>
      <c r="L794">
        <v>36587099</v>
      </c>
      <c r="M794">
        <v>371603685</v>
      </c>
      <c r="N794">
        <v>10467291</v>
      </c>
      <c r="O794">
        <v>40662939</v>
      </c>
      <c r="R794">
        <v>3535321</v>
      </c>
      <c r="T794">
        <v>462856335</v>
      </c>
      <c r="V794">
        <v>462856335</v>
      </c>
      <c r="X794">
        <v>452249</v>
      </c>
      <c r="Z794">
        <v>20431</v>
      </c>
      <c r="AI794">
        <v>472680</v>
      </c>
      <c r="AJ794">
        <v>463329015</v>
      </c>
      <c r="AK794">
        <v>1215335</v>
      </c>
      <c r="AL794">
        <v>619761</v>
      </c>
      <c r="AM794">
        <v>1835096</v>
      </c>
      <c r="AN794">
        <v>299976600</v>
      </c>
      <c r="AO794">
        <v>80343</v>
      </c>
      <c r="AP794">
        <v>14256516</v>
      </c>
      <c r="AQ794">
        <v>6939010</v>
      </c>
      <c r="AR794">
        <v>323087565</v>
      </c>
      <c r="AT794">
        <v>323087565</v>
      </c>
      <c r="AV794">
        <v>138294935</v>
      </c>
      <c r="AW794">
        <v>138294935</v>
      </c>
      <c r="BA794">
        <v>74989849</v>
      </c>
      <c r="BC794">
        <v>213284784</v>
      </c>
      <c r="BD794">
        <v>536372349</v>
      </c>
      <c r="BE794">
        <v>630250</v>
      </c>
      <c r="BH794">
        <v>364443313</v>
      </c>
      <c r="BK794">
        <v>331565</v>
      </c>
      <c r="BL794">
        <v>-438448462</v>
      </c>
      <c r="BM794">
        <v>-73043334</v>
      </c>
      <c r="BN794">
        <v>463329015</v>
      </c>
    </row>
    <row r="795" spans="1:66" hidden="1" x14ac:dyDescent="0.25">
      <c r="A795" t="s">
        <v>33</v>
      </c>
      <c r="B795" t="s">
        <v>2211</v>
      </c>
      <c r="C795">
        <v>805011222</v>
      </c>
      <c r="D795" t="s">
        <v>2287</v>
      </c>
      <c r="E795" t="s">
        <v>2816</v>
      </c>
      <c r="F795" t="s">
        <v>86</v>
      </c>
      <c r="G795" t="s">
        <v>111</v>
      </c>
      <c r="H795" t="s">
        <v>496</v>
      </c>
      <c r="I795" t="s">
        <v>38</v>
      </c>
      <c r="J795" t="s">
        <v>38</v>
      </c>
      <c r="K795" t="s">
        <v>40</v>
      </c>
      <c r="L795">
        <v>8382633</v>
      </c>
      <c r="M795">
        <v>223759038</v>
      </c>
      <c r="N795">
        <v>14260196</v>
      </c>
      <c r="O795">
        <v>33238226</v>
      </c>
      <c r="R795">
        <v>4845007</v>
      </c>
      <c r="T795">
        <v>284485100</v>
      </c>
      <c r="V795">
        <v>284485100</v>
      </c>
      <c r="X795">
        <v>546160</v>
      </c>
      <c r="Z795">
        <v>15502</v>
      </c>
      <c r="AI795">
        <v>561662</v>
      </c>
      <c r="AJ795">
        <v>285046762</v>
      </c>
      <c r="AK795">
        <v>1476092</v>
      </c>
      <c r="AL795">
        <v>465408</v>
      </c>
      <c r="AM795">
        <v>1941500</v>
      </c>
      <c r="AN795">
        <v>183470157</v>
      </c>
      <c r="AO795">
        <v>230776</v>
      </c>
      <c r="AQ795">
        <v>33039920</v>
      </c>
      <c r="AR795">
        <v>218682353</v>
      </c>
      <c r="AT795">
        <v>218682353</v>
      </c>
      <c r="AV795">
        <v>14664492</v>
      </c>
      <c r="AW795">
        <v>14664492</v>
      </c>
      <c r="BA795">
        <v>85297594</v>
      </c>
      <c r="BC795">
        <v>99962086</v>
      </c>
      <c r="BD795">
        <v>318644439</v>
      </c>
      <c r="BE795">
        <v>630250</v>
      </c>
      <c r="BH795">
        <v>197143430</v>
      </c>
      <c r="BK795">
        <v>331565</v>
      </c>
      <c r="BL795">
        <v>-231702922</v>
      </c>
      <c r="BM795">
        <v>-33597677</v>
      </c>
      <c r="BN795">
        <v>285046762</v>
      </c>
    </row>
    <row r="796" spans="1:66" hidden="1" x14ac:dyDescent="0.25">
      <c r="A796" t="s">
        <v>33</v>
      </c>
      <c r="B796" t="s">
        <v>2211</v>
      </c>
      <c r="C796">
        <v>805012299</v>
      </c>
      <c r="D796" t="s">
        <v>2287</v>
      </c>
      <c r="E796" t="s">
        <v>497</v>
      </c>
      <c r="F796" t="s">
        <v>191</v>
      </c>
      <c r="G796" t="s">
        <v>36</v>
      </c>
      <c r="H796" t="s">
        <v>2817</v>
      </c>
      <c r="I796" t="s">
        <v>57</v>
      </c>
      <c r="J796" t="s">
        <v>83</v>
      </c>
      <c r="K796" t="s">
        <v>39</v>
      </c>
      <c r="L796">
        <v>5878079</v>
      </c>
      <c r="M796">
        <v>2853265</v>
      </c>
      <c r="N796">
        <v>6311293</v>
      </c>
      <c r="O796">
        <v>1444007</v>
      </c>
      <c r="Q796">
        <v>782488</v>
      </c>
      <c r="T796">
        <v>17269132</v>
      </c>
      <c r="V796">
        <v>17269132</v>
      </c>
      <c r="X796">
        <v>6487388</v>
      </c>
      <c r="Z796">
        <v>3825730</v>
      </c>
      <c r="AD796">
        <v>564840</v>
      </c>
      <c r="AI796">
        <v>10877958</v>
      </c>
      <c r="AJ796">
        <v>28147090</v>
      </c>
      <c r="AK796">
        <v>2443568</v>
      </c>
      <c r="AM796">
        <v>2443568</v>
      </c>
      <c r="AN796">
        <v>1700210</v>
      </c>
      <c r="AO796">
        <v>812650</v>
      </c>
      <c r="AP796">
        <v>138379</v>
      </c>
      <c r="AQ796">
        <v>6897804</v>
      </c>
      <c r="AR796">
        <v>11992611</v>
      </c>
      <c r="AT796">
        <v>11992611</v>
      </c>
      <c r="AY796">
        <v>455872</v>
      </c>
      <c r="BA796">
        <v>1200000</v>
      </c>
      <c r="BC796">
        <v>1655872</v>
      </c>
      <c r="BD796">
        <v>13648483</v>
      </c>
      <c r="BE796">
        <v>12594698</v>
      </c>
      <c r="BI796">
        <v>1190136</v>
      </c>
      <c r="BJ796">
        <v>727278</v>
      </c>
      <c r="BK796">
        <v>811436</v>
      </c>
      <c r="BL796">
        <v>-824941</v>
      </c>
      <c r="BM796">
        <v>14498607</v>
      </c>
      <c r="BN796">
        <v>28147090</v>
      </c>
    </row>
    <row r="797" spans="1:66" hidden="1" x14ac:dyDescent="0.25">
      <c r="A797" t="s">
        <v>33</v>
      </c>
      <c r="B797" t="s">
        <v>2211</v>
      </c>
      <c r="C797">
        <v>805012299</v>
      </c>
      <c r="D797" t="s">
        <v>2287</v>
      </c>
      <c r="E797" t="s">
        <v>497</v>
      </c>
      <c r="F797" t="s">
        <v>191</v>
      </c>
      <c r="G797" t="s">
        <v>36</v>
      </c>
      <c r="H797" t="s">
        <v>2817</v>
      </c>
      <c r="I797" t="s">
        <v>57</v>
      </c>
      <c r="J797" t="s">
        <v>83</v>
      </c>
      <c r="K797" t="s">
        <v>40</v>
      </c>
      <c r="L797">
        <v>6444573</v>
      </c>
      <c r="M797">
        <v>2360803</v>
      </c>
      <c r="N797">
        <v>4006988</v>
      </c>
      <c r="O797">
        <v>1190616</v>
      </c>
      <c r="Q797">
        <v>465815</v>
      </c>
      <c r="T797">
        <v>14468795</v>
      </c>
      <c r="V797">
        <v>14468795</v>
      </c>
      <c r="X797">
        <v>6840029</v>
      </c>
      <c r="Z797">
        <v>4342039</v>
      </c>
      <c r="AD797">
        <v>566717</v>
      </c>
      <c r="AI797">
        <v>11748785</v>
      </c>
      <c r="AJ797">
        <v>26217580</v>
      </c>
      <c r="AK797">
        <v>2063716</v>
      </c>
      <c r="AM797">
        <v>2063716</v>
      </c>
      <c r="AN797">
        <v>1608318</v>
      </c>
      <c r="AO797">
        <v>802355</v>
      </c>
      <c r="AP797">
        <v>142002</v>
      </c>
      <c r="AQ797">
        <v>5284346</v>
      </c>
      <c r="AR797">
        <v>9900737</v>
      </c>
      <c r="AT797">
        <v>9900737</v>
      </c>
      <c r="AY797">
        <v>276538</v>
      </c>
      <c r="BA797">
        <v>1600000</v>
      </c>
      <c r="BC797">
        <v>1876538</v>
      </c>
      <c r="BD797">
        <v>11777275</v>
      </c>
      <c r="BE797">
        <v>12594698</v>
      </c>
      <c r="BI797">
        <v>1190136</v>
      </c>
      <c r="BJ797">
        <v>732244</v>
      </c>
      <c r="BK797">
        <v>752682</v>
      </c>
      <c r="BL797">
        <v>-829455</v>
      </c>
      <c r="BM797">
        <v>14440305</v>
      </c>
      <c r="BN797">
        <v>26217580</v>
      </c>
    </row>
    <row r="798" spans="1:66" hidden="1" x14ac:dyDescent="0.25">
      <c r="A798" t="s">
        <v>33</v>
      </c>
      <c r="B798" t="s">
        <v>2211</v>
      </c>
      <c r="C798">
        <v>805012368</v>
      </c>
      <c r="D798" t="s">
        <v>2287</v>
      </c>
      <c r="E798" t="s">
        <v>2818</v>
      </c>
      <c r="F798" t="s">
        <v>214</v>
      </c>
      <c r="G798" t="s">
        <v>45</v>
      </c>
      <c r="H798" t="s">
        <v>498</v>
      </c>
      <c r="I798" t="s">
        <v>57</v>
      </c>
      <c r="J798" t="s">
        <v>83</v>
      </c>
      <c r="K798" t="s">
        <v>39</v>
      </c>
      <c r="L798">
        <v>4780640</v>
      </c>
      <c r="M798">
        <v>19044588</v>
      </c>
      <c r="N798">
        <v>40603174</v>
      </c>
      <c r="O798">
        <v>4087891</v>
      </c>
      <c r="R798">
        <v>4486778</v>
      </c>
      <c r="T798">
        <v>73003071</v>
      </c>
      <c r="V798">
        <v>73003071</v>
      </c>
      <c r="W798">
        <v>2816785</v>
      </c>
      <c r="X798">
        <v>10469397</v>
      </c>
      <c r="Z798">
        <v>186370</v>
      </c>
      <c r="AD798">
        <v>1887307</v>
      </c>
      <c r="AF798">
        <v>6212</v>
      </c>
      <c r="AG798">
        <v>3675885</v>
      </c>
      <c r="AI798">
        <v>19041956</v>
      </c>
      <c r="AJ798">
        <v>92045027</v>
      </c>
      <c r="AK798">
        <v>767357</v>
      </c>
      <c r="AM798">
        <v>767357</v>
      </c>
      <c r="AN798">
        <v>7790633</v>
      </c>
      <c r="AO798">
        <v>4032820</v>
      </c>
      <c r="AP798">
        <v>31686831</v>
      </c>
      <c r="AQ798">
        <v>1011172</v>
      </c>
      <c r="AR798">
        <v>45288813</v>
      </c>
      <c r="AT798">
        <v>45288813</v>
      </c>
      <c r="AX798">
        <v>7692359</v>
      </c>
      <c r="AY798">
        <v>2952844</v>
      </c>
      <c r="BA798">
        <v>4487187</v>
      </c>
      <c r="BB798">
        <v>3032494</v>
      </c>
      <c r="BC798">
        <v>18164884</v>
      </c>
      <c r="BD798">
        <v>63453697</v>
      </c>
      <c r="BE798">
        <v>2604000</v>
      </c>
      <c r="BF798">
        <v>1000000</v>
      </c>
      <c r="BJ798">
        <v>560127</v>
      </c>
      <c r="BK798">
        <v>1302000</v>
      </c>
      <c r="BL798">
        <v>23125203</v>
      </c>
      <c r="BM798">
        <v>28591330</v>
      </c>
      <c r="BN798">
        <v>92045027</v>
      </c>
    </row>
    <row r="799" spans="1:66" hidden="1" x14ac:dyDescent="0.25">
      <c r="A799" t="s">
        <v>33</v>
      </c>
      <c r="B799" t="s">
        <v>2211</v>
      </c>
      <c r="C799">
        <v>805012368</v>
      </c>
      <c r="D799" t="s">
        <v>2287</v>
      </c>
      <c r="E799" t="s">
        <v>2818</v>
      </c>
      <c r="F799" t="s">
        <v>214</v>
      </c>
      <c r="G799" t="s">
        <v>45</v>
      </c>
      <c r="H799" t="s">
        <v>498</v>
      </c>
      <c r="I799" t="s">
        <v>57</v>
      </c>
      <c r="J799" t="s">
        <v>83</v>
      </c>
      <c r="K799" t="s">
        <v>40</v>
      </c>
      <c r="L799">
        <v>4048446</v>
      </c>
      <c r="M799">
        <v>20343735</v>
      </c>
      <c r="N799">
        <v>57320654</v>
      </c>
      <c r="O799">
        <v>236319</v>
      </c>
      <c r="R799">
        <v>3088702</v>
      </c>
      <c r="T799">
        <v>85037856</v>
      </c>
      <c r="V799">
        <v>85037856</v>
      </c>
      <c r="W799">
        <v>2816785</v>
      </c>
      <c r="X799">
        <v>7559183</v>
      </c>
      <c r="Z799">
        <v>203060</v>
      </c>
      <c r="AD799">
        <v>1727558</v>
      </c>
      <c r="AF799">
        <v>6212</v>
      </c>
      <c r="AG799">
        <v>2556256</v>
      </c>
      <c r="AI799">
        <v>14869054</v>
      </c>
      <c r="AJ799">
        <v>99906910</v>
      </c>
      <c r="AK799">
        <v>655817</v>
      </c>
      <c r="AM799">
        <v>655817</v>
      </c>
      <c r="AN799">
        <v>8041934</v>
      </c>
      <c r="AO799">
        <v>3359499</v>
      </c>
      <c r="AP799">
        <v>44602759</v>
      </c>
      <c r="AQ799">
        <v>2232101</v>
      </c>
      <c r="AR799">
        <v>58892110</v>
      </c>
      <c r="AT799">
        <v>58892110</v>
      </c>
      <c r="AX799">
        <v>9287588</v>
      </c>
      <c r="AY799">
        <v>1935459</v>
      </c>
      <c r="BA799">
        <v>628251</v>
      </c>
      <c r="BB799">
        <v>921580</v>
      </c>
      <c r="BC799">
        <v>12772878</v>
      </c>
      <c r="BD799">
        <v>71664988</v>
      </c>
      <c r="BE799">
        <v>2604000</v>
      </c>
      <c r="BF799">
        <v>1000000</v>
      </c>
      <c r="BJ799">
        <v>532241</v>
      </c>
      <c r="BK799">
        <v>1302000</v>
      </c>
      <c r="BL799">
        <v>22803681</v>
      </c>
      <c r="BM799">
        <v>28241922</v>
      </c>
      <c r="BN799">
        <v>99906910</v>
      </c>
    </row>
    <row r="800" spans="1:66" hidden="1" x14ac:dyDescent="0.25">
      <c r="A800" t="s">
        <v>33</v>
      </c>
      <c r="B800" t="s">
        <v>2211</v>
      </c>
      <c r="C800">
        <v>805012610</v>
      </c>
      <c r="D800" t="s">
        <v>2287</v>
      </c>
      <c r="E800" t="s">
        <v>2819</v>
      </c>
      <c r="F800" t="s">
        <v>53</v>
      </c>
      <c r="G800" t="s">
        <v>36</v>
      </c>
      <c r="H800" t="s">
        <v>2820</v>
      </c>
      <c r="I800" t="s">
        <v>57</v>
      </c>
      <c r="J800" t="s">
        <v>83</v>
      </c>
      <c r="K800" t="s">
        <v>39</v>
      </c>
      <c r="L800">
        <v>50660672</v>
      </c>
      <c r="M800">
        <v>430189130</v>
      </c>
      <c r="R800">
        <v>1462680</v>
      </c>
      <c r="T800">
        <v>482312482</v>
      </c>
      <c r="V800">
        <v>482312482</v>
      </c>
      <c r="X800">
        <v>12691627</v>
      </c>
      <c r="Z800">
        <v>1260901</v>
      </c>
      <c r="AB800">
        <v>220594293</v>
      </c>
      <c r="AD800">
        <v>7154716</v>
      </c>
      <c r="AG800">
        <v>7206966</v>
      </c>
      <c r="AI800">
        <v>248908503</v>
      </c>
      <c r="AJ800">
        <v>731220985</v>
      </c>
      <c r="AK800">
        <v>2978150</v>
      </c>
      <c r="AM800">
        <v>2978150</v>
      </c>
      <c r="AN800">
        <v>381199538</v>
      </c>
      <c r="AO800">
        <v>1671031</v>
      </c>
      <c r="AP800">
        <v>6244</v>
      </c>
      <c r="AQ800">
        <v>11900954</v>
      </c>
      <c r="AR800">
        <v>397755917</v>
      </c>
      <c r="AT800">
        <v>397755917</v>
      </c>
      <c r="AX800">
        <v>157355479</v>
      </c>
      <c r="BC800">
        <v>157355479</v>
      </c>
      <c r="BD800">
        <v>555111396</v>
      </c>
      <c r="BE800">
        <v>42000000</v>
      </c>
      <c r="BF800">
        <v>33966193</v>
      </c>
      <c r="BK800">
        <v>68792245</v>
      </c>
      <c r="BL800">
        <v>31351151</v>
      </c>
      <c r="BM800">
        <v>176109589</v>
      </c>
      <c r="BN800">
        <v>731220985</v>
      </c>
    </row>
    <row r="801" spans="1:66" hidden="1" x14ac:dyDescent="0.25">
      <c r="A801" t="s">
        <v>33</v>
      </c>
      <c r="B801" t="s">
        <v>2211</v>
      </c>
      <c r="C801">
        <v>805012610</v>
      </c>
      <c r="D801" t="s">
        <v>2287</v>
      </c>
      <c r="E801" t="s">
        <v>2819</v>
      </c>
      <c r="F801" t="s">
        <v>53</v>
      </c>
      <c r="G801" t="s">
        <v>36</v>
      </c>
      <c r="H801" t="s">
        <v>2820</v>
      </c>
      <c r="I801" t="s">
        <v>57</v>
      </c>
      <c r="J801" t="s">
        <v>83</v>
      </c>
      <c r="K801" t="s">
        <v>40</v>
      </c>
      <c r="L801">
        <v>19550685</v>
      </c>
      <c r="M801">
        <v>330553237</v>
      </c>
      <c r="R801">
        <v>1335423</v>
      </c>
      <c r="T801">
        <v>351439345</v>
      </c>
      <c r="V801">
        <v>351439345</v>
      </c>
      <c r="X801">
        <v>13169365</v>
      </c>
      <c r="Z801">
        <v>1778352</v>
      </c>
      <c r="AB801">
        <v>245911302</v>
      </c>
      <c r="AD801">
        <v>3512132</v>
      </c>
      <c r="AF801">
        <v>50000</v>
      </c>
      <c r="AG801">
        <v>2411633</v>
      </c>
      <c r="AI801">
        <v>266832784</v>
      </c>
      <c r="AJ801">
        <v>618272129</v>
      </c>
      <c r="AK801">
        <v>3097637</v>
      </c>
      <c r="AM801">
        <v>3097637</v>
      </c>
      <c r="AN801">
        <v>341605960</v>
      </c>
      <c r="AO801">
        <v>1103567</v>
      </c>
      <c r="AP801">
        <v>22763</v>
      </c>
      <c r="AQ801">
        <v>10357258</v>
      </c>
      <c r="AR801">
        <v>356187185</v>
      </c>
      <c r="AT801">
        <v>356187185</v>
      </c>
      <c r="AX801">
        <v>103260540</v>
      </c>
      <c r="BC801">
        <v>103260540</v>
      </c>
      <c r="BD801">
        <v>459447725</v>
      </c>
      <c r="BE801">
        <v>42000000</v>
      </c>
      <c r="BF801">
        <v>33966193</v>
      </c>
      <c r="BK801">
        <v>55525662</v>
      </c>
      <c r="BL801">
        <v>27332549</v>
      </c>
      <c r="BM801">
        <v>158824404</v>
      </c>
      <c r="BN801">
        <v>618272129</v>
      </c>
    </row>
    <row r="802" spans="1:66" hidden="1" x14ac:dyDescent="0.25">
      <c r="A802" t="s">
        <v>33</v>
      </c>
      <c r="B802" t="s">
        <v>2211</v>
      </c>
      <c r="C802">
        <v>805012977</v>
      </c>
      <c r="D802" t="s">
        <v>2287</v>
      </c>
      <c r="E802" t="s">
        <v>2821</v>
      </c>
      <c r="F802" t="s">
        <v>452</v>
      </c>
      <c r="G802" t="s">
        <v>45</v>
      </c>
      <c r="H802" t="s">
        <v>499</v>
      </c>
      <c r="I802" t="s">
        <v>57</v>
      </c>
      <c r="J802" t="s">
        <v>58</v>
      </c>
      <c r="K802" t="s">
        <v>39</v>
      </c>
      <c r="L802">
        <v>2786872</v>
      </c>
      <c r="M802">
        <v>20652905</v>
      </c>
      <c r="N802">
        <v>3479455</v>
      </c>
      <c r="R802">
        <v>460358</v>
      </c>
      <c r="T802">
        <v>27379590</v>
      </c>
      <c r="V802">
        <v>27379590</v>
      </c>
      <c r="X802">
        <v>33137635</v>
      </c>
      <c r="Z802">
        <v>40075</v>
      </c>
      <c r="AD802">
        <v>658305</v>
      </c>
      <c r="AF802">
        <v>495467</v>
      </c>
      <c r="AI802">
        <v>34331482</v>
      </c>
      <c r="AJ802">
        <v>61711072</v>
      </c>
      <c r="AK802">
        <v>622290</v>
      </c>
      <c r="AL802">
        <v>31518</v>
      </c>
      <c r="AM802">
        <v>653808</v>
      </c>
      <c r="AN802">
        <v>3870064</v>
      </c>
      <c r="AO802">
        <v>6573526</v>
      </c>
      <c r="AP802">
        <v>4771459</v>
      </c>
      <c r="AR802">
        <v>15868857</v>
      </c>
      <c r="AT802">
        <v>15868857</v>
      </c>
      <c r="AY802">
        <v>1028266</v>
      </c>
      <c r="BA802">
        <v>3796062</v>
      </c>
      <c r="BC802">
        <v>4824328</v>
      </c>
      <c r="BD802">
        <v>20693185</v>
      </c>
      <c r="BE802">
        <v>2500000</v>
      </c>
      <c r="BK802">
        <v>4391767</v>
      </c>
      <c r="BL802">
        <v>34126120</v>
      </c>
      <c r="BM802">
        <v>41017887</v>
      </c>
      <c r="BN802">
        <v>61711072</v>
      </c>
    </row>
    <row r="803" spans="1:66" hidden="1" x14ac:dyDescent="0.25">
      <c r="A803" t="s">
        <v>33</v>
      </c>
      <c r="B803" t="s">
        <v>2211</v>
      </c>
      <c r="C803">
        <v>805012977</v>
      </c>
      <c r="D803" t="s">
        <v>2287</v>
      </c>
      <c r="E803" t="s">
        <v>2821</v>
      </c>
      <c r="F803" t="s">
        <v>452</v>
      </c>
      <c r="G803" t="s">
        <v>45</v>
      </c>
      <c r="H803" t="s">
        <v>499</v>
      </c>
      <c r="I803" t="s">
        <v>57</v>
      </c>
      <c r="J803" t="s">
        <v>58</v>
      </c>
      <c r="K803" t="s">
        <v>40</v>
      </c>
      <c r="L803">
        <v>1640044</v>
      </c>
      <c r="M803">
        <v>14306372</v>
      </c>
      <c r="N803">
        <v>3656612</v>
      </c>
      <c r="R803">
        <v>225296</v>
      </c>
      <c r="T803">
        <v>19828324</v>
      </c>
      <c r="V803">
        <v>19828324</v>
      </c>
      <c r="X803">
        <v>34370924</v>
      </c>
      <c r="Z803">
        <v>83104</v>
      </c>
      <c r="AD803">
        <v>799794</v>
      </c>
      <c r="AF803">
        <v>495467</v>
      </c>
      <c r="AI803">
        <v>35749289</v>
      </c>
      <c r="AJ803">
        <v>55577613</v>
      </c>
      <c r="AK803">
        <v>596382</v>
      </c>
      <c r="AL803">
        <v>217745</v>
      </c>
      <c r="AM803">
        <v>814127</v>
      </c>
      <c r="AN803">
        <v>4798424</v>
      </c>
      <c r="AO803">
        <v>2355768</v>
      </c>
      <c r="AP803">
        <v>5050941</v>
      </c>
      <c r="AR803">
        <v>13019260</v>
      </c>
      <c r="AT803">
        <v>13019260</v>
      </c>
      <c r="AY803">
        <v>1420529</v>
      </c>
      <c r="BA803">
        <v>8523516</v>
      </c>
      <c r="BC803">
        <v>9944045</v>
      </c>
      <c r="BD803">
        <v>22963305</v>
      </c>
      <c r="BE803">
        <v>2500000</v>
      </c>
      <c r="BK803">
        <v>5633627</v>
      </c>
      <c r="BL803">
        <v>24480681</v>
      </c>
      <c r="BM803">
        <v>32614308</v>
      </c>
      <c r="BN803">
        <v>55577613</v>
      </c>
    </row>
    <row r="804" spans="1:66" hidden="1" x14ac:dyDescent="0.25">
      <c r="A804" t="s">
        <v>33</v>
      </c>
      <c r="B804" t="s">
        <v>2211</v>
      </c>
      <c r="C804">
        <v>805013184</v>
      </c>
      <c r="D804" t="s">
        <v>2287</v>
      </c>
      <c r="E804" t="s">
        <v>2822</v>
      </c>
      <c r="F804" t="s">
        <v>255</v>
      </c>
      <c r="G804" t="s">
        <v>45</v>
      </c>
      <c r="H804" t="s">
        <v>2823</v>
      </c>
      <c r="I804" t="s">
        <v>57</v>
      </c>
      <c r="J804" t="s">
        <v>83</v>
      </c>
      <c r="K804" t="s">
        <v>39</v>
      </c>
      <c r="L804">
        <v>41086</v>
      </c>
      <c r="M804">
        <v>1285557</v>
      </c>
      <c r="O804">
        <v>309</v>
      </c>
      <c r="Q804">
        <v>822030</v>
      </c>
      <c r="T804">
        <v>2148982</v>
      </c>
      <c r="V804">
        <v>2148982</v>
      </c>
      <c r="X804">
        <v>137883</v>
      </c>
      <c r="AI804">
        <v>137883</v>
      </c>
      <c r="AJ804">
        <v>2286865</v>
      </c>
      <c r="AN804">
        <v>362320</v>
      </c>
      <c r="AO804">
        <v>16216</v>
      </c>
      <c r="AR804">
        <v>378536</v>
      </c>
      <c r="AT804">
        <v>378536</v>
      </c>
      <c r="AX804">
        <v>315857</v>
      </c>
      <c r="BC804">
        <v>315857</v>
      </c>
      <c r="BD804">
        <v>694393</v>
      </c>
      <c r="BE804">
        <v>50000</v>
      </c>
      <c r="BI804">
        <v>4146352</v>
      </c>
      <c r="BJ804">
        <v>17208</v>
      </c>
      <c r="BK804">
        <v>50000</v>
      </c>
      <c r="BL804">
        <v>-2671088</v>
      </c>
      <c r="BM804">
        <v>1592472</v>
      </c>
      <c r="BN804">
        <v>2286865</v>
      </c>
    </row>
    <row r="805" spans="1:66" hidden="1" x14ac:dyDescent="0.25">
      <c r="A805" t="s">
        <v>33</v>
      </c>
      <c r="B805" t="s">
        <v>2211</v>
      </c>
      <c r="C805">
        <v>805013184</v>
      </c>
      <c r="D805" t="s">
        <v>2287</v>
      </c>
      <c r="E805" t="s">
        <v>2822</v>
      </c>
      <c r="F805" t="s">
        <v>255</v>
      </c>
      <c r="G805" t="s">
        <v>45</v>
      </c>
      <c r="H805" t="s">
        <v>2823</v>
      </c>
      <c r="I805" t="s">
        <v>57</v>
      </c>
      <c r="J805" t="s">
        <v>83</v>
      </c>
      <c r="K805" t="s">
        <v>40</v>
      </c>
      <c r="L805">
        <v>99994</v>
      </c>
      <c r="M805">
        <v>1003604</v>
      </c>
      <c r="O805">
        <v>6270</v>
      </c>
      <c r="Q805">
        <v>881237</v>
      </c>
      <c r="T805">
        <v>1991105</v>
      </c>
      <c r="V805">
        <v>1991105</v>
      </c>
      <c r="X805">
        <v>137883</v>
      </c>
      <c r="AI805">
        <v>137883</v>
      </c>
      <c r="AJ805">
        <v>2128988</v>
      </c>
      <c r="AN805">
        <v>213239</v>
      </c>
      <c r="AO805">
        <v>1601</v>
      </c>
      <c r="AR805">
        <v>214840</v>
      </c>
      <c r="AT805">
        <v>214840</v>
      </c>
      <c r="AX805">
        <v>315857</v>
      </c>
      <c r="BC805">
        <v>315857</v>
      </c>
      <c r="BD805">
        <v>530697</v>
      </c>
      <c r="BE805">
        <v>50000</v>
      </c>
      <c r="BI805">
        <v>4146352</v>
      </c>
      <c r="BJ805">
        <v>17208</v>
      </c>
      <c r="BK805">
        <v>50000</v>
      </c>
      <c r="BL805">
        <v>-2665269</v>
      </c>
      <c r="BM805">
        <v>1598291</v>
      </c>
      <c r="BN805">
        <v>2128988</v>
      </c>
    </row>
    <row r="806" spans="1:66" hidden="1" x14ac:dyDescent="0.25">
      <c r="A806" t="s">
        <v>33</v>
      </c>
      <c r="B806" t="s">
        <v>2211</v>
      </c>
      <c r="C806">
        <v>805013653</v>
      </c>
      <c r="D806" t="s">
        <v>2287</v>
      </c>
      <c r="E806" t="s">
        <v>2824</v>
      </c>
      <c r="F806" t="s">
        <v>152</v>
      </c>
      <c r="G806" t="s">
        <v>45</v>
      </c>
      <c r="H806" t="s">
        <v>2825</v>
      </c>
      <c r="I806" t="s">
        <v>57</v>
      </c>
      <c r="J806" t="s">
        <v>83</v>
      </c>
      <c r="K806" t="s">
        <v>39</v>
      </c>
      <c r="L806">
        <v>1914401</v>
      </c>
      <c r="M806">
        <v>2367711</v>
      </c>
      <c r="O806">
        <v>855090</v>
      </c>
      <c r="Q806">
        <v>83305</v>
      </c>
      <c r="T806">
        <v>5220507</v>
      </c>
      <c r="V806">
        <v>5220507</v>
      </c>
      <c r="X806">
        <v>103072213</v>
      </c>
      <c r="AD806">
        <v>5455394</v>
      </c>
      <c r="AI806">
        <v>108527607</v>
      </c>
      <c r="AJ806">
        <v>113748114</v>
      </c>
      <c r="AN806">
        <v>447587</v>
      </c>
      <c r="AO806">
        <v>145219</v>
      </c>
      <c r="AP806">
        <v>1532284</v>
      </c>
      <c r="AQ806">
        <v>116</v>
      </c>
      <c r="AR806">
        <v>2125206</v>
      </c>
      <c r="AT806">
        <v>2125206</v>
      </c>
      <c r="AY806">
        <v>13419484</v>
      </c>
      <c r="BA806">
        <v>13499281</v>
      </c>
      <c r="BC806">
        <v>26918765</v>
      </c>
      <c r="BD806">
        <v>29043971</v>
      </c>
      <c r="BE806">
        <v>4200000</v>
      </c>
      <c r="BF806">
        <v>7859380</v>
      </c>
      <c r="BJ806">
        <v>49053483</v>
      </c>
      <c r="BL806">
        <v>23591280</v>
      </c>
      <c r="BM806">
        <v>84704143</v>
      </c>
      <c r="BN806">
        <v>113748114</v>
      </c>
    </row>
    <row r="807" spans="1:66" hidden="1" x14ac:dyDescent="0.25">
      <c r="A807" t="s">
        <v>33</v>
      </c>
      <c r="B807" t="s">
        <v>2211</v>
      </c>
      <c r="C807">
        <v>805013653</v>
      </c>
      <c r="D807" t="s">
        <v>2287</v>
      </c>
      <c r="E807" t="s">
        <v>2824</v>
      </c>
      <c r="F807" t="s">
        <v>152</v>
      </c>
      <c r="G807" t="s">
        <v>45</v>
      </c>
      <c r="H807" t="s">
        <v>2825</v>
      </c>
      <c r="I807" t="s">
        <v>57</v>
      </c>
      <c r="J807" t="s">
        <v>83</v>
      </c>
      <c r="K807" t="s">
        <v>40</v>
      </c>
      <c r="L807">
        <v>1299558</v>
      </c>
      <c r="M807">
        <v>4174566</v>
      </c>
      <c r="N807">
        <v>275226</v>
      </c>
      <c r="O807">
        <v>674225</v>
      </c>
      <c r="Q807">
        <v>111153</v>
      </c>
      <c r="T807">
        <v>6534728</v>
      </c>
      <c r="V807">
        <v>6534728</v>
      </c>
      <c r="X807">
        <v>105368628</v>
      </c>
      <c r="AD807">
        <v>4638681</v>
      </c>
      <c r="AF807">
        <v>558700</v>
      </c>
      <c r="AG807">
        <v>71087429</v>
      </c>
      <c r="AI807">
        <v>181653438</v>
      </c>
      <c r="AJ807">
        <v>188188166</v>
      </c>
      <c r="AK807">
        <v>217902</v>
      </c>
      <c r="AM807">
        <v>217902</v>
      </c>
      <c r="AN807">
        <v>573780</v>
      </c>
      <c r="AO807">
        <v>348466</v>
      </c>
      <c r="AP807">
        <v>1669152</v>
      </c>
      <c r="AQ807">
        <v>17873016</v>
      </c>
      <c r="AR807">
        <v>20682316</v>
      </c>
      <c r="AT807">
        <v>20682316</v>
      </c>
      <c r="AY807">
        <v>13511159</v>
      </c>
      <c r="BA807">
        <v>15090713</v>
      </c>
      <c r="BB807">
        <v>696904</v>
      </c>
      <c r="BC807">
        <v>29298776</v>
      </c>
      <c r="BD807">
        <v>49981092</v>
      </c>
      <c r="BE807">
        <v>4200000</v>
      </c>
      <c r="BF807">
        <v>7859380</v>
      </c>
      <c r="BI807">
        <v>14254891</v>
      </c>
      <c r="BJ807">
        <v>50800066</v>
      </c>
      <c r="BK807">
        <v>2382089</v>
      </c>
      <c r="BL807">
        <v>58710648</v>
      </c>
      <c r="BM807">
        <v>138207074</v>
      </c>
      <c r="BN807">
        <v>188188166</v>
      </c>
    </row>
    <row r="808" spans="1:66" hidden="1" x14ac:dyDescent="0.25">
      <c r="A808" t="s">
        <v>33</v>
      </c>
      <c r="B808" t="s">
        <v>2211</v>
      </c>
      <c r="C808">
        <v>805014351</v>
      </c>
      <c r="D808" t="s">
        <v>2287</v>
      </c>
      <c r="E808" t="s">
        <v>2826</v>
      </c>
      <c r="F808" t="s">
        <v>495</v>
      </c>
      <c r="G808" t="s">
        <v>36</v>
      </c>
      <c r="H808" t="s">
        <v>2827</v>
      </c>
      <c r="I808" t="s">
        <v>57</v>
      </c>
      <c r="J808" t="s">
        <v>237</v>
      </c>
      <c r="K808" t="s">
        <v>39</v>
      </c>
      <c r="L808">
        <v>7112594</v>
      </c>
      <c r="M808">
        <v>27410491</v>
      </c>
      <c r="N808">
        <v>23483959</v>
      </c>
      <c r="O808">
        <v>860915</v>
      </c>
      <c r="R808">
        <v>136159</v>
      </c>
      <c r="T808">
        <v>59004118</v>
      </c>
      <c r="V808">
        <v>59004118</v>
      </c>
      <c r="X808">
        <v>25299519</v>
      </c>
      <c r="Z808">
        <v>553690</v>
      </c>
      <c r="AF808">
        <v>3576024</v>
      </c>
      <c r="AG808">
        <v>16860220</v>
      </c>
      <c r="AI808">
        <v>46289453</v>
      </c>
      <c r="AJ808">
        <v>105293571</v>
      </c>
      <c r="AK808">
        <v>695114</v>
      </c>
      <c r="AM808">
        <v>695114</v>
      </c>
      <c r="AN808">
        <v>2415759</v>
      </c>
      <c r="AO808">
        <v>4364685</v>
      </c>
      <c r="AP808">
        <v>27732830</v>
      </c>
      <c r="AQ808">
        <v>2675386</v>
      </c>
      <c r="AR808">
        <v>37883774</v>
      </c>
      <c r="AT808">
        <v>37883774</v>
      </c>
      <c r="AU808">
        <v>313500</v>
      </c>
      <c r="AW808">
        <v>313500</v>
      </c>
      <c r="AY808">
        <v>5774435</v>
      </c>
      <c r="BA808">
        <v>7882424</v>
      </c>
      <c r="BB808">
        <v>8835691</v>
      </c>
      <c r="BC808">
        <v>22806050</v>
      </c>
      <c r="BD808">
        <v>60689824</v>
      </c>
      <c r="BE808">
        <v>15729704</v>
      </c>
      <c r="BF808">
        <v>6840599</v>
      </c>
      <c r="BJ808">
        <v>11699910</v>
      </c>
      <c r="BK808">
        <v>8180196</v>
      </c>
      <c r="BL808">
        <v>2153338</v>
      </c>
      <c r="BM808">
        <v>44603747</v>
      </c>
      <c r="BN808">
        <v>105293571</v>
      </c>
    </row>
    <row r="809" spans="1:66" hidden="1" x14ac:dyDescent="0.25">
      <c r="A809" t="s">
        <v>33</v>
      </c>
      <c r="B809" t="s">
        <v>2211</v>
      </c>
      <c r="C809">
        <v>805014351</v>
      </c>
      <c r="D809" t="s">
        <v>2287</v>
      </c>
      <c r="E809" t="s">
        <v>2826</v>
      </c>
      <c r="F809" t="s">
        <v>495</v>
      </c>
      <c r="G809" t="s">
        <v>36</v>
      </c>
      <c r="H809" t="s">
        <v>2827</v>
      </c>
      <c r="I809" t="s">
        <v>57</v>
      </c>
      <c r="J809" t="s">
        <v>237</v>
      </c>
      <c r="K809" t="s">
        <v>40</v>
      </c>
      <c r="L809">
        <v>3184804</v>
      </c>
      <c r="M809">
        <v>28783703</v>
      </c>
      <c r="N809">
        <v>26637364</v>
      </c>
      <c r="O809">
        <v>1008589</v>
      </c>
      <c r="R809">
        <v>82530</v>
      </c>
      <c r="T809">
        <v>59696990</v>
      </c>
      <c r="U809">
        <v>66305</v>
      </c>
      <c r="V809">
        <v>59763295</v>
      </c>
      <c r="X809">
        <v>24443200</v>
      </c>
      <c r="Z809">
        <v>652413</v>
      </c>
      <c r="AF809">
        <v>3720823</v>
      </c>
      <c r="AG809">
        <v>7237737</v>
      </c>
      <c r="AI809">
        <v>36054173</v>
      </c>
      <c r="AJ809">
        <v>95817468</v>
      </c>
      <c r="AK809">
        <v>581893</v>
      </c>
      <c r="AM809">
        <v>581893</v>
      </c>
      <c r="AN809">
        <v>5618066</v>
      </c>
      <c r="AO809">
        <v>5918683</v>
      </c>
      <c r="AP809">
        <v>26063427</v>
      </c>
      <c r="AQ809">
        <v>1210982</v>
      </c>
      <c r="AR809">
        <v>39393051</v>
      </c>
      <c r="AT809">
        <v>39393051</v>
      </c>
      <c r="AU809">
        <v>290807</v>
      </c>
      <c r="AW809">
        <v>290807</v>
      </c>
      <c r="AY809">
        <v>3973142</v>
      </c>
      <c r="BA809">
        <v>10101627</v>
      </c>
      <c r="BB809">
        <v>3912948</v>
      </c>
      <c r="BC809">
        <v>18278524</v>
      </c>
      <c r="BD809">
        <v>57671575</v>
      </c>
      <c r="BE809">
        <v>15729704</v>
      </c>
      <c r="BF809">
        <v>6840599</v>
      </c>
      <c r="BJ809">
        <v>7742408</v>
      </c>
      <c r="BK809">
        <v>4197074</v>
      </c>
      <c r="BL809">
        <v>3636108</v>
      </c>
      <c r="BM809">
        <v>38145893</v>
      </c>
      <c r="BN809">
        <v>95817468</v>
      </c>
    </row>
    <row r="810" spans="1:66" hidden="1" x14ac:dyDescent="0.25">
      <c r="A810" t="s">
        <v>33</v>
      </c>
      <c r="B810" t="s">
        <v>2211</v>
      </c>
      <c r="C810">
        <v>805015717</v>
      </c>
      <c r="D810" t="s">
        <v>2287</v>
      </c>
      <c r="E810" t="s">
        <v>6322</v>
      </c>
      <c r="F810" t="s">
        <v>255</v>
      </c>
      <c r="G810" t="s">
        <v>318</v>
      </c>
      <c r="H810" t="s">
        <v>500</v>
      </c>
      <c r="I810" t="s">
        <v>57</v>
      </c>
      <c r="J810" t="s">
        <v>83</v>
      </c>
      <c r="K810" t="s">
        <v>39</v>
      </c>
      <c r="L810">
        <v>0</v>
      </c>
      <c r="M810">
        <v>8806958</v>
      </c>
      <c r="N810">
        <v>0</v>
      </c>
      <c r="O810">
        <v>0</v>
      </c>
      <c r="P810">
        <v>0</v>
      </c>
      <c r="Q810">
        <v>0</v>
      </c>
      <c r="R810">
        <v>0</v>
      </c>
      <c r="S810">
        <v>0</v>
      </c>
      <c r="T810">
        <v>8806958</v>
      </c>
      <c r="U810">
        <v>0</v>
      </c>
      <c r="V810">
        <v>8806958</v>
      </c>
      <c r="W810">
        <v>58123889</v>
      </c>
      <c r="X810">
        <v>2020292</v>
      </c>
      <c r="Y810">
        <v>0</v>
      </c>
      <c r="Z810">
        <v>0</v>
      </c>
      <c r="AA810">
        <v>0</v>
      </c>
      <c r="AB810">
        <v>0</v>
      </c>
      <c r="AC810">
        <v>0</v>
      </c>
      <c r="AD810">
        <v>0</v>
      </c>
      <c r="AE810">
        <v>0</v>
      </c>
      <c r="AF810">
        <v>0</v>
      </c>
      <c r="AG810">
        <v>0</v>
      </c>
      <c r="AH810">
        <v>0</v>
      </c>
      <c r="AI810">
        <v>60144181</v>
      </c>
      <c r="AJ810">
        <v>68951139</v>
      </c>
      <c r="AK810">
        <v>0</v>
      </c>
      <c r="AL810">
        <v>0</v>
      </c>
      <c r="AM810">
        <v>0</v>
      </c>
      <c r="AN810">
        <v>3501308</v>
      </c>
      <c r="AO810">
        <v>0</v>
      </c>
      <c r="AP810">
        <v>381819</v>
      </c>
      <c r="AQ810">
        <v>2704</v>
      </c>
      <c r="AR810">
        <v>3885831</v>
      </c>
      <c r="AS810">
        <v>0</v>
      </c>
      <c r="AT810">
        <v>3885831</v>
      </c>
      <c r="AU810">
        <v>0</v>
      </c>
      <c r="AV810">
        <v>0</v>
      </c>
      <c r="AW810">
        <v>0</v>
      </c>
      <c r="AX810">
        <v>0</v>
      </c>
      <c r="AY810">
        <v>0</v>
      </c>
      <c r="AZ810">
        <v>0</v>
      </c>
      <c r="BA810">
        <v>150497</v>
      </c>
      <c r="BB810">
        <v>0</v>
      </c>
      <c r="BC810">
        <v>150497</v>
      </c>
      <c r="BD810">
        <v>4036328</v>
      </c>
      <c r="BE810">
        <v>72900</v>
      </c>
      <c r="BF810">
        <v>4668058</v>
      </c>
      <c r="BG810">
        <v>0</v>
      </c>
      <c r="BH810">
        <v>0</v>
      </c>
      <c r="BI810">
        <v>0</v>
      </c>
      <c r="BJ810">
        <v>55190564</v>
      </c>
      <c r="BK810">
        <v>300583</v>
      </c>
      <c r="BL810">
        <v>4682706</v>
      </c>
      <c r="BM810">
        <v>64914811</v>
      </c>
      <c r="BN810">
        <v>68951139</v>
      </c>
    </row>
    <row r="811" spans="1:66" hidden="1" x14ac:dyDescent="0.25">
      <c r="A811" t="s">
        <v>33</v>
      </c>
      <c r="B811" t="s">
        <v>2211</v>
      </c>
      <c r="C811">
        <v>805015717</v>
      </c>
      <c r="D811" t="s">
        <v>2287</v>
      </c>
      <c r="E811" t="s">
        <v>6322</v>
      </c>
      <c r="F811" t="s">
        <v>255</v>
      </c>
      <c r="G811" t="s">
        <v>318</v>
      </c>
      <c r="H811" t="s">
        <v>500</v>
      </c>
      <c r="I811" t="s">
        <v>57</v>
      </c>
      <c r="J811" t="s">
        <v>83</v>
      </c>
      <c r="K811" t="s">
        <v>40</v>
      </c>
      <c r="L811">
        <v>40341</v>
      </c>
      <c r="M811">
        <v>8719533</v>
      </c>
      <c r="N811">
        <v>0</v>
      </c>
      <c r="O811">
        <v>17742</v>
      </c>
      <c r="P811">
        <v>0</v>
      </c>
      <c r="Q811">
        <v>0</v>
      </c>
      <c r="R811">
        <v>0</v>
      </c>
      <c r="S811">
        <v>0</v>
      </c>
      <c r="T811">
        <v>8777616</v>
      </c>
      <c r="U811">
        <v>0</v>
      </c>
      <c r="V811">
        <v>8777616</v>
      </c>
      <c r="W811">
        <v>45006370</v>
      </c>
      <c r="X811">
        <v>2041542</v>
      </c>
      <c r="Y811">
        <v>0</v>
      </c>
      <c r="Z811">
        <v>0</v>
      </c>
      <c r="AA811">
        <v>0</v>
      </c>
      <c r="AB811">
        <v>0</v>
      </c>
      <c r="AC811">
        <v>0</v>
      </c>
      <c r="AD811">
        <v>0</v>
      </c>
      <c r="AE811">
        <v>0</v>
      </c>
      <c r="AF811">
        <v>0</v>
      </c>
      <c r="AG811">
        <v>0</v>
      </c>
      <c r="AH811">
        <v>0</v>
      </c>
      <c r="AI811">
        <v>47047912</v>
      </c>
      <c r="AJ811">
        <v>55825528</v>
      </c>
      <c r="AK811">
        <v>0</v>
      </c>
      <c r="AL811">
        <v>0</v>
      </c>
      <c r="AM811">
        <v>0</v>
      </c>
      <c r="AN811">
        <v>3753522</v>
      </c>
      <c r="AO811">
        <v>0</v>
      </c>
      <c r="AP811">
        <v>195865</v>
      </c>
      <c r="AQ811">
        <v>0</v>
      </c>
      <c r="AR811">
        <v>3949387</v>
      </c>
      <c r="AS811">
        <v>0</v>
      </c>
      <c r="AT811">
        <v>3949387</v>
      </c>
      <c r="AU811">
        <v>0</v>
      </c>
      <c r="AV811">
        <v>0</v>
      </c>
      <c r="AW811">
        <v>0</v>
      </c>
      <c r="AX811">
        <v>0</v>
      </c>
      <c r="AY811">
        <v>0</v>
      </c>
      <c r="AZ811">
        <v>0</v>
      </c>
      <c r="BA811">
        <v>0</v>
      </c>
      <c r="BB811">
        <v>0</v>
      </c>
      <c r="BC811">
        <v>0</v>
      </c>
      <c r="BD811">
        <v>3949387</v>
      </c>
      <c r="BE811">
        <v>72900</v>
      </c>
      <c r="BF811">
        <v>4668058</v>
      </c>
      <c r="BG811">
        <v>0</v>
      </c>
      <c r="BH811">
        <v>0</v>
      </c>
      <c r="BI811">
        <v>0</v>
      </c>
      <c r="BJ811">
        <v>42073045</v>
      </c>
      <c r="BK811">
        <v>300583</v>
      </c>
      <c r="BL811">
        <v>4761555</v>
      </c>
      <c r="BM811">
        <v>51876141</v>
      </c>
      <c r="BN811">
        <v>55825528</v>
      </c>
    </row>
    <row r="812" spans="1:66" hidden="1" x14ac:dyDescent="0.25">
      <c r="A812" t="s">
        <v>33</v>
      </c>
      <c r="B812" t="s">
        <v>2211</v>
      </c>
      <c r="C812">
        <v>805015719</v>
      </c>
      <c r="D812" t="s">
        <v>2287</v>
      </c>
      <c r="E812" t="s">
        <v>501</v>
      </c>
      <c r="F812" t="s">
        <v>255</v>
      </c>
      <c r="G812" t="s">
        <v>318</v>
      </c>
      <c r="H812" t="s">
        <v>500</v>
      </c>
      <c r="I812" t="s">
        <v>57</v>
      </c>
      <c r="J812" t="s">
        <v>83</v>
      </c>
      <c r="K812" t="s">
        <v>39</v>
      </c>
      <c r="L812">
        <v>100</v>
      </c>
      <c r="M812">
        <v>6099257</v>
      </c>
      <c r="N812">
        <v>0</v>
      </c>
      <c r="O812">
        <v>3893</v>
      </c>
      <c r="P812">
        <v>0</v>
      </c>
      <c r="Q812">
        <v>0</v>
      </c>
      <c r="R812">
        <v>0</v>
      </c>
      <c r="S812">
        <v>0</v>
      </c>
      <c r="T812">
        <v>6103250</v>
      </c>
      <c r="U812">
        <v>0</v>
      </c>
      <c r="V812">
        <v>6103250</v>
      </c>
      <c r="W812">
        <v>57159601</v>
      </c>
      <c r="X812">
        <v>1593518</v>
      </c>
      <c r="Y812">
        <v>0</v>
      </c>
      <c r="Z812">
        <v>0</v>
      </c>
      <c r="AA812">
        <v>0</v>
      </c>
      <c r="AB812">
        <v>0</v>
      </c>
      <c r="AC812">
        <v>0</v>
      </c>
      <c r="AD812">
        <v>0</v>
      </c>
      <c r="AE812">
        <v>0</v>
      </c>
      <c r="AF812">
        <v>0</v>
      </c>
      <c r="AG812">
        <v>0</v>
      </c>
      <c r="AH812">
        <v>0</v>
      </c>
      <c r="AI812">
        <v>58753119</v>
      </c>
      <c r="AJ812">
        <v>64856369</v>
      </c>
      <c r="AK812">
        <v>0</v>
      </c>
      <c r="AL812">
        <v>0</v>
      </c>
      <c r="AM812">
        <v>0</v>
      </c>
      <c r="AN812">
        <v>3430065</v>
      </c>
      <c r="AO812">
        <v>0</v>
      </c>
      <c r="AP812">
        <v>326909</v>
      </c>
      <c r="AQ812">
        <v>0</v>
      </c>
      <c r="AR812">
        <v>3756974</v>
      </c>
      <c r="AS812">
        <v>0</v>
      </c>
      <c r="AT812">
        <v>3756974</v>
      </c>
      <c r="AU812">
        <v>0</v>
      </c>
      <c r="AV812">
        <v>0</v>
      </c>
      <c r="AW812">
        <v>0</v>
      </c>
      <c r="AX812">
        <v>0</v>
      </c>
      <c r="AY812">
        <v>0</v>
      </c>
      <c r="AZ812">
        <v>0</v>
      </c>
      <c r="BA812">
        <v>0</v>
      </c>
      <c r="BB812">
        <v>0</v>
      </c>
      <c r="BC812">
        <v>0</v>
      </c>
      <c r="BD812">
        <v>3756974</v>
      </c>
      <c r="BE812">
        <v>24550</v>
      </c>
      <c r="BF812">
        <v>1163069</v>
      </c>
      <c r="BG812">
        <v>0</v>
      </c>
      <c r="BH812">
        <v>0</v>
      </c>
      <c r="BI812">
        <v>0</v>
      </c>
      <c r="BJ812">
        <v>54342511</v>
      </c>
      <c r="BK812">
        <v>298407</v>
      </c>
      <c r="BL812">
        <v>5270858</v>
      </c>
      <c r="BM812">
        <v>61099395</v>
      </c>
      <c r="BN812">
        <v>64856369</v>
      </c>
    </row>
    <row r="813" spans="1:66" hidden="1" x14ac:dyDescent="0.25">
      <c r="A813" t="s">
        <v>33</v>
      </c>
      <c r="B813" t="s">
        <v>2211</v>
      </c>
      <c r="C813">
        <v>805015719</v>
      </c>
      <c r="D813" t="s">
        <v>2287</v>
      </c>
      <c r="E813" t="s">
        <v>501</v>
      </c>
      <c r="F813" t="s">
        <v>255</v>
      </c>
      <c r="G813" t="s">
        <v>318</v>
      </c>
      <c r="H813" t="s">
        <v>500</v>
      </c>
      <c r="I813" t="s">
        <v>57</v>
      </c>
      <c r="J813" t="s">
        <v>83</v>
      </c>
      <c r="K813" t="s">
        <v>40</v>
      </c>
      <c r="L813">
        <v>3084</v>
      </c>
      <c r="M813">
        <v>7190819</v>
      </c>
      <c r="N813">
        <v>0</v>
      </c>
      <c r="O813">
        <v>21074</v>
      </c>
      <c r="P813">
        <v>0</v>
      </c>
      <c r="Q813">
        <v>0</v>
      </c>
      <c r="R813">
        <v>0</v>
      </c>
      <c r="S813">
        <v>0</v>
      </c>
      <c r="T813">
        <v>7214977</v>
      </c>
      <c r="U813">
        <v>0</v>
      </c>
      <c r="V813">
        <v>7214977</v>
      </c>
      <c r="W813">
        <v>44565262</v>
      </c>
      <c r="X813">
        <v>1714086</v>
      </c>
      <c r="Y813">
        <v>0</v>
      </c>
      <c r="Z813">
        <v>0</v>
      </c>
      <c r="AA813">
        <v>0</v>
      </c>
      <c r="AB813">
        <v>0</v>
      </c>
      <c r="AC813">
        <v>0</v>
      </c>
      <c r="AD813">
        <v>0</v>
      </c>
      <c r="AE813">
        <v>0</v>
      </c>
      <c r="AF813">
        <v>0</v>
      </c>
      <c r="AG813">
        <v>0</v>
      </c>
      <c r="AH813">
        <v>0</v>
      </c>
      <c r="AI813">
        <v>46279348</v>
      </c>
      <c r="AJ813">
        <v>53494325</v>
      </c>
      <c r="AK813">
        <v>0</v>
      </c>
      <c r="AL813">
        <v>0</v>
      </c>
      <c r="AM813">
        <v>0</v>
      </c>
      <c r="AN813">
        <v>4676770</v>
      </c>
      <c r="AO813">
        <v>0</v>
      </c>
      <c r="AP813">
        <v>172606</v>
      </c>
      <c r="AQ813">
        <v>4299</v>
      </c>
      <c r="AR813">
        <v>4853675</v>
      </c>
      <c r="AS813">
        <v>0</v>
      </c>
      <c r="AT813">
        <v>4853675</v>
      </c>
      <c r="AU813">
        <v>0</v>
      </c>
      <c r="AV813">
        <v>0</v>
      </c>
      <c r="AW813">
        <v>0</v>
      </c>
      <c r="AX813">
        <v>0</v>
      </c>
      <c r="AY813">
        <v>0</v>
      </c>
      <c r="AZ813">
        <v>0</v>
      </c>
      <c r="BA813">
        <v>0</v>
      </c>
      <c r="BB813">
        <v>0</v>
      </c>
      <c r="BC813">
        <v>0</v>
      </c>
      <c r="BD813">
        <v>4853675</v>
      </c>
      <c r="BE813">
        <v>24550</v>
      </c>
      <c r="BF813">
        <v>1163069</v>
      </c>
      <c r="BG813">
        <v>0</v>
      </c>
      <c r="BH813">
        <v>0</v>
      </c>
      <c r="BI813">
        <v>0</v>
      </c>
      <c r="BJ813">
        <v>41748172</v>
      </c>
      <c r="BK813">
        <v>298407</v>
      </c>
      <c r="BL813">
        <v>5406452</v>
      </c>
      <c r="BM813">
        <v>48640650</v>
      </c>
      <c r="BN813">
        <v>53494325</v>
      </c>
    </row>
    <row r="814" spans="1:66" hidden="1" x14ac:dyDescent="0.25">
      <c r="A814" t="s">
        <v>33</v>
      </c>
      <c r="B814" t="s">
        <v>2211</v>
      </c>
      <c r="C814">
        <v>805015720</v>
      </c>
      <c r="D814" t="s">
        <v>2287</v>
      </c>
      <c r="E814" t="s">
        <v>502</v>
      </c>
      <c r="F814" t="s">
        <v>255</v>
      </c>
      <c r="G814" t="s">
        <v>318</v>
      </c>
      <c r="H814" t="s">
        <v>500</v>
      </c>
      <c r="I814" t="s">
        <v>57</v>
      </c>
      <c r="J814" t="s">
        <v>83</v>
      </c>
      <c r="K814" t="s">
        <v>39</v>
      </c>
      <c r="L814">
        <v>30</v>
      </c>
      <c r="M814">
        <v>5671063</v>
      </c>
      <c r="N814">
        <v>0</v>
      </c>
      <c r="O814">
        <v>2673</v>
      </c>
      <c r="P814">
        <v>0</v>
      </c>
      <c r="Q814">
        <v>0</v>
      </c>
      <c r="R814">
        <v>0</v>
      </c>
      <c r="S814">
        <v>0</v>
      </c>
      <c r="T814">
        <v>5673766</v>
      </c>
      <c r="U814">
        <v>0</v>
      </c>
      <c r="V814">
        <v>5673766</v>
      </c>
      <c r="W814">
        <v>59153223</v>
      </c>
      <c r="X814">
        <v>177042</v>
      </c>
      <c r="Y814">
        <v>0</v>
      </c>
      <c r="Z814">
        <v>0</v>
      </c>
      <c r="AA814">
        <v>0</v>
      </c>
      <c r="AB814">
        <v>0</v>
      </c>
      <c r="AC814">
        <v>0</v>
      </c>
      <c r="AD814">
        <v>0</v>
      </c>
      <c r="AE814">
        <v>0</v>
      </c>
      <c r="AF814">
        <v>0</v>
      </c>
      <c r="AG814">
        <v>0</v>
      </c>
      <c r="AH814">
        <v>0</v>
      </c>
      <c r="AI814">
        <v>59330265</v>
      </c>
      <c r="AJ814">
        <v>65004031</v>
      </c>
      <c r="AK814">
        <v>0</v>
      </c>
      <c r="AL814">
        <v>0</v>
      </c>
      <c r="AM814">
        <v>0</v>
      </c>
      <c r="AN814">
        <v>3917116</v>
      </c>
      <c r="AO814">
        <v>0</v>
      </c>
      <c r="AP814">
        <v>313084</v>
      </c>
      <c r="AQ814">
        <v>28216</v>
      </c>
      <c r="AR814">
        <v>4258416</v>
      </c>
      <c r="AS814">
        <v>0</v>
      </c>
      <c r="AT814">
        <v>4258416</v>
      </c>
      <c r="AU814">
        <v>0</v>
      </c>
      <c r="AV814">
        <v>0</v>
      </c>
      <c r="AW814">
        <v>0</v>
      </c>
      <c r="AX814">
        <v>0</v>
      </c>
      <c r="AY814">
        <v>0</v>
      </c>
      <c r="AZ814">
        <v>0</v>
      </c>
      <c r="BA814">
        <v>0</v>
      </c>
      <c r="BB814">
        <v>0</v>
      </c>
      <c r="BC814">
        <v>0</v>
      </c>
      <c r="BD814">
        <v>4258416</v>
      </c>
      <c r="BE814">
        <v>75673</v>
      </c>
      <c r="BF814">
        <v>5819285</v>
      </c>
      <c r="BG814">
        <v>0</v>
      </c>
      <c r="BH814">
        <v>0</v>
      </c>
      <c r="BI814">
        <v>0</v>
      </c>
      <c r="BJ814">
        <v>52014262</v>
      </c>
      <c r="BK814">
        <v>283337</v>
      </c>
      <c r="BL814">
        <v>2553058</v>
      </c>
      <c r="BM814">
        <v>60745615</v>
      </c>
      <c r="BN814">
        <v>65004031</v>
      </c>
    </row>
    <row r="815" spans="1:66" hidden="1" x14ac:dyDescent="0.25">
      <c r="A815" t="s">
        <v>33</v>
      </c>
      <c r="B815" t="s">
        <v>2211</v>
      </c>
      <c r="C815">
        <v>805015720</v>
      </c>
      <c r="D815" t="s">
        <v>2287</v>
      </c>
      <c r="E815" t="s">
        <v>502</v>
      </c>
      <c r="F815" t="s">
        <v>255</v>
      </c>
      <c r="G815" t="s">
        <v>318</v>
      </c>
      <c r="H815" t="s">
        <v>500</v>
      </c>
      <c r="I815" t="s">
        <v>57</v>
      </c>
      <c r="J815" t="s">
        <v>83</v>
      </c>
      <c r="K815" t="s">
        <v>40</v>
      </c>
      <c r="L815">
        <v>17243</v>
      </c>
      <c r="M815">
        <v>5967335</v>
      </c>
      <c r="N815">
        <v>0</v>
      </c>
      <c r="O815">
        <v>19879</v>
      </c>
      <c r="P815">
        <v>0</v>
      </c>
      <c r="Q815">
        <v>0</v>
      </c>
      <c r="R815">
        <v>0</v>
      </c>
      <c r="S815">
        <v>0</v>
      </c>
      <c r="T815">
        <v>6004457</v>
      </c>
      <c r="U815">
        <v>0</v>
      </c>
      <c r="V815">
        <v>6004457</v>
      </c>
      <c r="W815">
        <v>45273750</v>
      </c>
      <c r="X815">
        <v>178946</v>
      </c>
      <c r="Y815">
        <v>0</v>
      </c>
      <c r="Z815">
        <v>0</v>
      </c>
      <c r="AA815">
        <v>0</v>
      </c>
      <c r="AB815">
        <v>0</v>
      </c>
      <c r="AC815">
        <v>0</v>
      </c>
      <c r="AD815">
        <v>0</v>
      </c>
      <c r="AE815">
        <v>0</v>
      </c>
      <c r="AF815">
        <v>0</v>
      </c>
      <c r="AG815">
        <v>0</v>
      </c>
      <c r="AH815">
        <v>0</v>
      </c>
      <c r="AI815">
        <v>45452696</v>
      </c>
      <c r="AJ815">
        <v>51457153</v>
      </c>
      <c r="AK815">
        <v>0</v>
      </c>
      <c r="AL815">
        <v>0</v>
      </c>
      <c r="AM815">
        <v>0</v>
      </c>
      <c r="AN815">
        <v>4175610</v>
      </c>
      <c r="AO815">
        <v>0</v>
      </c>
      <c r="AP815">
        <v>75936</v>
      </c>
      <c r="AQ815">
        <v>0</v>
      </c>
      <c r="AR815">
        <v>4251546</v>
      </c>
      <c r="AS815">
        <v>0</v>
      </c>
      <c r="AT815">
        <v>4251546</v>
      </c>
      <c r="AU815">
        <v>0</v>
      </c>
      <c r="AV815">
        <v>0</v>
      </c>
      <c r="AW815">
        <v>0</v>
      </c>
      <c r="AX815">
        <v>0</v>
      </c>
      <c r="AY815">
        <v>0</v>
      </c>
      <c r="AZ815">
        <v>0</v>
      </c>
      <c r="BA815">
        <v>0</v>
      </c>
      <c r="BB815">
        <v>0</v>
      </c>
      <c r="BC815">
        <v>0</v>
      </c>
      <c r="BD815">
        <v>4251546</v>
      </c>
      <c r="BE815">
        <v>75673</v>
      </c>
      <c r="BF815">
        <v>5819285</v>
      </c>
      <c r="BG815">
        <v>0</v>
      </c>
      <c r="BH815">
        <v>0</v>
      </c>
      <c r="BI815">
        <v>0</v>
      </c>
      <c r="BJ815">
        <v>38134789</v>
      </c>
      <c r="BK815">
        <v>283337</v>
      </c>
      <c r="BL815">
        <v>2892523</v>
      </c>
      <c r="BM815">
        <v>47205607</v>
      </c>
      <c r="BN815">
        <v>51457153</v>
      </c>
    </row>
    <row r="816" spans="1:66" hidden="1" x14ac:dyDescent="0.25">
      <c r="A816" t="s">
        <v>33</v>
      </c>
      <c r="B816" t="s">
        <v>2211</v>
      </c>
      <c r="C816">
        <v>805015721</v>
      </c>
      <c r="D816" t="s">
        <v>2287</v>
      </c>
      <c r="E816" t="s">
        <v>503</v>
      </c>
      <c r="F816" t="s">
        <v>255</v>
      </c>
      <c r="G816" t="s">
        <v>318</v>
      </c>
      <c r="H816" t="s">
        <v>500</v>
      </c>
      <c r="I816" t="s">
        <v>57</v>
      </c>
      <c r="J816" t="s">
        <v>83</v>
      </c>
      <c r="K816" t="s">
        <v>39</v>
      </c>
      <c r="L816">
        <v>486</v>
      </c>
      <c r="M816">
        <v>6615969</v>
      </c>
      <c r="N816">
        <v>0</v>
      </c>
      <c r="O816">
        <v>4260</v>
      </c>
      <c r="P816">
        <v>0</v>
      </c>
      <c r="Q816">
        <v>0</v>
      </c>
      <c r="R816">
        <v>0</v>
      </c>
      <c r="S816">
        <v>0</v>
      </c>
      <c r="T816">
        <v>6620715</v>
      </c>
      <c r="U816">
        <v>0</v>
      </c>
      <c r="V816">
        <v>6620715</v>
      </c>
      <c r="W816">
        <v>58264907</v>
      </c>
      <c r="X816">
        <v>317436</v>
      </c>
      <c r="Y816">
        <v>0</v>
      </c>
      <c r="Z816">
        <v>0</v>
      </c>
      <c r="AA816">
        <v>0</v>
      </c>
      <c r="AB816">
        <v>0</v>
      </c>
      <c r="AC816">
        <v>0</v>
      </c>
      <c r="AD816">
        <v>0</v>
      </c>
      <c r="AE816">
        <v>0</v>
      </c>
      <c r="AF816">
        <v>0</v>
      </c>
      <c r="AG816">
        <v>0</v>
      </c>
      <c r="AH816">
        <v>0</v>
      </c>
      <c r="AI816">
        <v>58582343</v>
      </c>
      <c r="AJ816">
        <v>65203058</v>
      </c>
      <c r="AK816">
        <v>0</v>
      </c>
      <c r="AL816">
        <v>0</v>
      </c>
      <c r="AM816">
        <v>0</v>
      </c>
      <c r="AN816">
        <v>3513332</v>
      </c>
      <c r="AO816">
        <v>0</v>
      </c>
      <c r="AP816">
        <v>211367</v>
      </c>
      <c r="AQ816">
        <v>868</v>
      </c>
      <c r="AR816">
        <v>3725567</v>
      </c>
      <c r="AS816">
        <v>0</v>
      </c>
      <c r="AT816">
        <v>3725567</v>
      </c>
      <c r="AU816">
        <v>0</v>
      </c>
      <c r="AV816">
        <v>0</v>
      </c>
      <c r="AW816">
        <v>0</v>
      </c>
      <c r="AX816">
        <v>0</v>
      </c>
      <c r="AY816">
        <v>0</v>
      </c>
      <c r="AZ816">
        <v>0</v>
      </c>
      <c r="BA816">
        <v>0</v>
      </c>
      <c r="BB816">
        <v>0</v>
      </c>
      <c r="BC816">
        <v>0</v>
      </c>
      <c r="BD816">
        <v>3725567</v>
      </c>
      <c r="BE816">
        <v>34722</v>
      </c>
      <c r="BF816">
        <v>3735591</v>
      </c>
      <c r="BG816">
        <v>0</v>
      </c>
      <c r="BH816">
        <v>0</v>
      </c>
      <c r="BI816">
        <v>0</v>
      </c>
      <c r="BJ816">
        <v>53209984</v>
      </c>
      <c r="BK816">
        <v>287092</v>
      </c>
      <c r="BL816">
        <v>4210102</v>
      </c>
      <c r="BM816">
        <v>61477491</v>
      </c>
      <c r="BN816">
        <v>65203058</v>
      </c>
    </row>
    <row r="817" spans="1:66" hidden="1" x14ac:dyDescent="0.25">
      <c r="A817" t="s">
        <v>33</v>
      </c>
      <c r="B817" t="s">
        <v>2211</v>
      </c>
      <c r="C817">
        <v>805015721</v>
      </c>
      <c r="D817" t="s">
        <v>2287</v>
      </c>
      <c r="E817" t="s">
        <v>503</v>
      </c>
      <c r="F817" t="s">
        <v>255</v>
      </c>
      <c r="G817" t="s">
        <v>318</v>
      </c>
      <c r="H817" t="s">
        <v>500</v>
      </c>
      <c r="I817" t="s">
        <v>57</v>
      </c>
      <c r="J817" t="s">
        <v>83</v>
      </c>
      <c r="K817" t="s">
        <v>40</v>
      </c>
      <c r="L817">
        <v>433</v>
      </c>
      <c r="M817">
        <v>6977705</v>
      </c>
      <c r="N817">
        <v>0</v>
      </c>
      <c r="O817">
        <v>21448</v>
      </c>
      <c r="P817">
        <v>0</v>
      </c>
      <c r="Q817">
        <v>0</v>
      </c>
      <c r="R817">
        <v>0</v>
      </c>
      <c r="S817">
        <v>0</v>
      </c>
      <c r="T817">
        <v>6999586</v>
      </c>
      <c r="U817">
        <v>0</v>
      </c>
      <c r="V817">
        <v>6999586</v>
      </c>
      <c r="W817">
        <v>44976366</v>
      </c>
      <c r="X817">
        <v>322358</v>
      </c>
      <c r="Y817">
        <v>0</v>
      </c>
      <c r="Z817">
        <v>0</v>
      </c>
      <c r="AA817">
        <v>0</v>
      </c>
      <c r="AB817">
        <v>0</v>
      </c>
      <c r="AC817">
        <v>0</v>
      </c>
      <c r="AD817">
        <v>0</v>
      </c>
      <c r="AE817">
        <v>0</v>
      </c>
      <c r="AF817">
        <v>0</v>
      </c>
      <c r="AG817">
        <v>0</v>
      </c>
      <c r="AH817">
        <v>0</v>
      </c>
      <c r="AI817">
        <v>45298724</v>
      </c>
      <c r="AJ817">
        <v>52298310</v>
      </c>
      <c r="AK817">
        <v>0</v>
      </c>
      <c r="AL817">
        <v>0</v>
      </c>
      <c r="AM817">
        <v>0</v>
      </c>
      <c r="AN817">
        <v>3858601</v>
      </c>
      <c r="AO817">
        <v>0</v>
      </c>
      <c r="AP817">
        <v>211197</v>
      </c>
      <c r="AQ817">
        <v>868</v>
      </c>
      <c r="AR817">
        <v>4070666</v>
      </c>
      <c r="AS817">
        <v>0</v>
      </c>
      <c r="AT817">
        <v>4070666</v>
      </c>
      <c r="AU817">
        <v>0</v>
      </c>
      <c r="AV817">
        <v>0</v>
      </c>
      <c r="AW817">
        <v>0</v>
      </c>
      <c r="AX817">
        <v>0</v>
      </c>
      <c r="AY817">
        <v>0</v>
      </c>
      <c r="AZ817">
        <v>0</v>
      </c>
      <c r="BA817">
        <v>0</v>
      </c>
      <c r="BB817">
        <v>0</v>
      </c>
      <c r="BC817">
        <v>0</v>
      </c>
      <c r="BD817">
        <v>4070666</v>
      </c>
      <c r="BE817">
        <v>34722</v>
      </c>
      <c r="BF817">
        <v>3735591</v>
      </c>
      <c r="BG817">
        <v>0</v>
      </c>
      <c r="BH817">
        <v>0</v>
      </c>
      <c r="BI817">
        <v>0</v>
      </c>
      <c r="BJ817">
        <v>39921443</v>
      </c>
      <c r="BK817">
        <v>287092</v>
      </c>
      <c r="BL817">
        <v>4248796</v>
      </c>
      <c r="BM817">
        <v>48227644</v>
      </c>
      <c r="BN817">
        <v>52298310</v>
      </c>
    </row>
    <row r="818" spans="1:66" hidden="1" x14ac:dyDescent="0.25">
      <c r="A818" t="s">
        <v>33</v>
      </c>
      <c r="B818" t="s">
        <v>2211</v>
      </c>
      <c r="C818">
        <v>805015722</v>
      </c>
      <c r="D818" t="s">
        <v>2287</v>
      </c>
      <c r="E818" t="s">
        <v>504</v>
      </c>
      <c r="F818" t="s">
        <v>255</v>
      </c>
      <c r="G818" t="s">
        <v>318</v>
      </c>
      <c r="H818" t="s">
        <v>500</v>
      </c>
      <c r="I818" t="s">
        <v>57</v>
      </c>
      <c r="J818" t="s">
        <v>83</v>
      </c>
      <c r="K818" t="s">
        <v>39</v>
      </c>
      <c r="L818">
        <v>11519</v>
      </c>
      <c r="M818">
        <v>7562896</v>
      </c>
      <c r="N818">
        <v>0</v>
      </c>
      <c r="O818">
        <v>5833</v>
      </c>
      <c r="P818">
        <v>0</v>
      </c>
      <c r="Q818">
        <v>0</v>
      </c>
      <c r="R818">
        <v>0</v>
      </c>
      <c r="S818">
        <v>0</v>
      </c>
      <c r="T818">
        <v>7580248</v>
      </c>
      <c r="U818">
        <v>0</v>
      </c>
      <c r="V818">
        <v>7580248</v>
      </c>
      <c r="W818">
        <v>57159600</v>
      </c>
      <c r="X818">
        <v>1373315</v>
      </c>
      <c r="Y818">
        <v>0</v>
      </c>
      <c r="Z818">
        <v>0</v>
      </c>
      <c r="AA818">
        <v>0</v>
      </c>
      <c r="AB818">
        <v>0</v>
      </c>
      <c r="AC818">
        <v>0</v>
      </c>
      <c r="AD818">
        <v>0</v>
      </c>
      <c r="AE818">
        <v>0</v>
      </c>
      <c r="AF818">
        <v>0</v>
      </c>
      <c r="AG818">
        <v>0</v>
      </c>
      <c r="AH818">
        <v>0</v>
      </c>
      <c r="AI818">
        <v>58532915</v>
      </c>
      <c r="AJ818">
        <v>66113163</v>
      </c>
      <c r="AK818">
        <v>1630</v>
      </c>
      <c r="AL818">
        <v>0</v>
      </c>
      <c r="AM818">
        <v>1630</v>
      </c>
      <c r="AN818">
        <v>4840042</v>
      </c>
      <c r="AO818">
        <v>0</v>
      </c>
      <c r="AP818">
        <v>300000</v>
      </c>
      <c r="AQ818">
        <v>0</v>
      </c>
      <c r="AR818">
        <v>5141672</v>
      </c>
      <c r="AS818">
        <v>0</v>
      </c>
      <c r="AT818">
        <v>5141672</v>
      </c>
      <c r="AU818">
        <v>0</v>
      </c>
      <c r="AV818">
        <v>0</v>
      </c>
      <c r="AW818">
        <v>0</v>
      </c>
      <c r="AX818">
        <v>0</v>
      </c>
      <c r="AY818">
        <v>0</v>
      </c>
      <c r="AZ818">
        <v>0</v>
      </c>
      <c r="BA818">
        <v>0</v>
      </c>
      <c r="BB818">
        <v>0</v>
      </c>
      <c r="BC818">
        <v>0</v>
      </c>
      <c r="BD818">
        <v>5141672</v>
      </c>
      <c r="BE818">
        <v>24530</v>
      </c>
      <c r="BF818">
        <v>994159</v>
      </c>
      <c r="BG818">
        <v>0</v>
      </c>
      <c r="BH818">
        <v>0</v>
      </c>
      <c r="BI818">
        <v>0</v>
      </c>
      <c r="BJ818">
        <v>54526493</v>
      </c>
      <c r="BK818">
        <v>291132</v>
      </c>
      <c r="BL818">
        <v>5135177</v>
      </c>
      <c r="BM818">
        <v>60971491</v>
      </c>
      <c r="BN818">
        <v>66113163</v>
      </c>
    </row>
    <row r="819" spans="1:66" hidden="1" x14ac:dyDescent="0.25">
      <c r="A819" t="s">
        <v>33</v>
      </c>
      <c r="B819" t="s">
        <v>2211</v>
      </c>
      <c r="C819">
        <v>805015722</v>
      </c>
      <c r="D819" t="s">
        <v>2287</v>
      </c>
      <c r="E819" t="s">
        <v>504</v>
      </c>
      <c r="F819" t="s">
        <v>255</v>
      </c>
      <c r="G819" t="s">
        <v>318</v>
      </c>
      <c r="H819" t="s">
        <v>500</v>
      </c>
      <c r="I819" t="s">
        <v>57</v>
      </c>
      <c r="J819" t="s">
        <v>83</v>
      </c>
      <c r="K819" t="s">
        <v>40</v>
      </c>
      <c r="L819">
        <v>75705</v>
      </c>
      <c r="M819">
        <v>6145259</v>
      </c>
      <c r="N819">
        <v>0</v>
      </c>
      <c r="O819">
        <v>23115</v>
      </c>
      <c r="P819">
        <v>0</v>
      </c>
      <c r="Q819">
        <v>0</v>
      </c>
      <c r="R819">
        <v>0</v>
      </c>
      <c r="S819">
        <v>0</v>
      </c>
      <c r="T819">
        <v>6244079</v>
      </c>
      <c r="U819">
        <v>0</v>
      </c>
      <c r="V819">
        <v>6244079</v>
      </c>
      <c r="W819">
        <v>44565262</v>
      </c>
      <c r="X819">
        <v>1474732</v>
      </c>
      <c r="Y819">
        <v>0</v>
      </c>
      <c r="Z819">
        <v>0</v>
      </c>
      <c r="AA819">
        <v>0</v>
      </c>
      <c r="AB819">
        <v>0</v>
      </c>
      <c r="AC819">
        <v>0</v>
      </c>
      <c r="AD819">
        <v>0</v>
      </c>
      <c r="AE819">
        <v>0</v>
      </c>
      <c r="AF819">
        <v>0</v>
      </c>
      <c r="AG819">
        <v>0</v>
      </c>
      <c r="AH819">
        <v>0</v>
      </c>
      <c r="AI819">
        <v>46039994</v>
      </c>
      <c r="AJ819">
        <v>52284073</v>
      </c>
      <c r="AK819">
        <v>2280</v>
      </c>
      <c r="AL819">
        <v>0</v>
      </c>
      <c r="AM819">
        <v>2280</v>
      </c>
      <c r="AN819">
        <v>3682361</v>
      </c>
      <c r="AO819">
        <v>0</v>
      </c>
      <c r="AP819">
        <v>113093</v>
      </c>
      <c r="AQ819">
        <v>0</v>
      </c>
      <c r="AR819">
        <v>3797734</v>
      </c>
      <c r="AS819">
        <v>0</v>
      </c>
      <c r="AT819">
        <v>3797734</v>
      </c>
      <c r="AU819">
        <v>0</v>
      </c>
      <c r="AV819">
        <v>0</v>
      </c>
      <c r="AW819">
        <v>0</v>
      </c>
      <c r="AX819">
        <v>0</v>
      </c>
      <c r="AY819">
        <v>0</v>
      </c>
      <c r="AZ819">
        <v>0</v>
      </c>
      <c r="BA819">
        <v>0</v>
      </c>
      <c r="BB819">
        <v>0</v>
      </c>
      <c r="BC819">
        <v>0</v>
      </c>
      <c r="BD819">
        <v>3797734</v>
      </c>
      <c r="BE819">
        <v>24530</v>
      </c>
      <c r="BF819">
        <v>994159</v>
      </c>
      <c r="BG819">
        <v>0</v>
      </c>
      <c r="BH819">
        <v>0</v>
      </c>
      <c r="BI819">
        <v>0</v>
      </c>
      <c r="BJ819">
        <v>41932155</v>
      </c>
      <c r="BK819">
        <v>291132</v>
      </c>
      <c r="BL819">
        <v>5244363</v>
      </c>
      <c r="BM819">
        <v>48486339</v>
      </c>
      <c r="BN819">
        <v>52284073</v>
      </c>
    </row>
    <row r="820" spans="1:66" hidden="1" x14ac:dyDescent="0.25">
      <c r="A820" t="s">
        <v>33</v>
      </c>
      <c r="B820" t="s">
        <v>2211</v>
      </c>
      <c r="C820">
        <v>805015744</v>
      </c>
      <c r="D820" t="s">
        <v>2287</v>
      </c>
      <c r="E820" t="s">
        <v>2828</v>
      </c>
      <c r="F820" t="s">
        <v>211</v>
      </c>
      <c r="G820" t="s">
        <v>36</v>
      </c>
      <c r="H820" t="s">
        <v>505</v>
      </c>
      <c r="I820" t="s">
        <v>57</v>
      </c>
      <c r="J820" t="s">
        <v>83</v>
      </c>
      <c r="K820" t="s">
        <v>39</v>
      </c>
      <c r="L820">
        <v>222805</v>
      </c>
      <c r="M820">
        <v>5721386</v>
      </c>
      <c r="N820">
        <v>10585491</v>
      </c>
      <c r="O820">
        <v>564420</v>
      </c>
      <c r="R820">
        <v>65744</v>
      </c>
      <c r="T820">
        <v>17159846</v>
      </c>
      <c r="V820">
        <v>17159846</v>
      </c>
      <c r="X820">
        <v>18106952</v>
      </c>
      <c r="AD820">
        <v>11489</v>
      </c>
      <c r="AI820">
        <v>18118441</v>
      </c>
      <c r="AJ820">
        <v>35278287</v>
      </c>
      <c r="AN820">
        <v>4905646</v>
      </c>
      <c r="AO820">
        <v>702418</v>
      </c>
      <c r="AP820">
        <v>5323850</v>
      </c>
      <c r="AQ820">
        <v>1662155</v>
      </c>
      <c r="AR820">
        <v>12594069</v>
      </c>
      <c r="AT820">
        <v>12594069</v>
      </c>
      <c r="BA820">
        <v>7694587</v>
      </c>
      <c r="BC820">
        <v>7694587</v>
      </c>
      <c r="BD820">
        <v>20288656</v>
      </c>
      <c r="BE820">
        <v>6505500</v>
      </c>
      <c r="BJ820">
        <v>6854813</v>
      </c>
      <c r="BK820">
        <v>387163</v>
      </c>
      <c r="BL820">
        <v>1242155</v>
      </c>
      <c r="BM820">
        <v>14989631</v>
      </c>
      <c r="BN820">
        <v>35278287</v>
      </c>
    </row>
    <row r="821" spans="1:66" hidden="1" x14ac:dyDescent="0.25">
      <c r="A821" t="s">
        <v>33</v>
      </c>
      <c r="B821" t="s">
        <v>2211</v>
      </c>
      <c r="C821">
        <v>805015744</v>
      </c>
      <c r="D821" t="s">
        <v>2287</v>
      </c>
      <c r="E821" t="s">
        <v>2828</v>
      </c>
      <c r="F821" t="s">
        <v>211</v>
      </c>
      <c r="G821" t="s">
        <v>36</v>
      </c>
      <c r="H821" t="s">
        <v>505</v>
      </c>
      <c r="I821" t="s">
        <v>57</v>
      </c>
      <c r="J821" t="s">
        <v>83</v>
      </c>
      <c r="K821" t="s">
        <v>40</v>
      </c>
      <c r="L821">
        <v>282291</v>
      </c>
      <c r="M821">
        <v>8208371</v>
      </c>
      <c r="N821">
        <v>9830971</v>
      </c>
      <c r="O821">
        <v>584570</v>
      </c>
      <c r="R821">
        <v>17169</v>
      </c>
      <c r="T821">
        <v>18923372</v>
      </c>
      <c r="V821">
        <v>18923372</v>
      </c>
      <c r="X821">
        <v>17926856</v>
      </c>
      <c r="AD821">
        <v>11489</v>
      </c>
      <c r="AI821">
        <v>17938345</v>
      </c>
      <c r="AJ821">
        <v>36861717</v>
      </c>
      <c r="AN821">
        <v>7306986</v>
      </c>
      <c r="AO821">
        <v>968732</v>
      </c>
      <c r="AP821">
        <v>3563543</v>
      </c>
      <c r="AQ821">
        <v>942728</v>
      </c>
      <c r="AR821">
        <v>12781989</v>
      </c>
      <c r="AT821">
        <v>12781989</v>
      </c>
      <c r="BA821">
        <v>8515715</v>
      </c>
      <c r="BC821">
        <v>8515715</v>
      </c>
      <c r="BD821">
        <v>21297704</v>
      </c>
      <c r="BE821">
        <v>6505500</v>
      </c>
      <c r="BJ821">
        <v>6854813</v>
      </c>
      <c r="BK821">
        <v>280313</v>
      </c>
      <c r="BL821">
        <v>1923387</v>
      </c>
      <c r="BM821">
        <v>15564013</v>
      </c>
      <c r="BN821">
        <v>36861717</v>
      </c>
    </row>
    <row r="822" spans="1:66" hidden="1" x14ac:dyDescent="0.25">
      <c r="A822" t="s">
        <v>33</v>
      </c>
      <c r="B822" t="s">
        <v>2211</v>
      </c>
      <c r="C822">
        <v>805015792</v>
      </c>
      <c r="D822" t="s">
        <v>2287</v>
      </c>
      <c r="E822" t="s">
        <v>506</v>
      </c>
      <c r="F822" t="s">
        <v>799</v>
      </c>
      <c r="G822" t="s">
        <v>45</v>
      </c>
      <c r="H822" t="s">
        <v>2829</v>
      </c>
      <c r="I822" t="s">
        <v>57</v>
      </c>
      <c r="J822" t="s">
        <v>83</v>
      </c>
      <c r="K822" t="s">
        <v>39</v>
      </c>
      <c r="L822">
        <v>98874</v>
      </c>
      <c r="M822">
        <v>2703893</v>
      </c>
      <c r="O822">
        <v>217635</v>
      </c>
      <c r="T822">
        <v>3020402</v>
      </c>
      <c r="V822">
        <v>3020402</v>
      </c>
      <c r="W822">
        <v>1852358</v>
      </c>
      <c r="X822">
        <v>7102100</v>
      </c>
      <c r="AD822">
        <v>11669</v>
      </c>
      <c r="AI822">
        <v>8966127</v>
      </c>
      <c r="AJ822">
        <v>11986529</v>
      </c>
      <c r="AK822">
        <v>8409</v>
      </c>
      <c r="AM822">
        <v>8409</v>
      </c>
      <c r="AN822">
        <v>8174686</v>
      </c>
      <c r="AO822">
        <v>176194</v>
      </c>
      <c r="AR822">
        <v>8359289</v>
      </c>
      <c r="AT822">
        <v>8359289</v>
      </c>
      <c r="BA822">
        <v>4255</v>
      </c>
      <c r="BC822">
        <v>4255</v>
      </c>
      <c r="BD822">
        <v>8363544</v>
      </c>
      <c r="BE822">
        <v>1360625</v>
      </c>
      <c r="BK822">
        <v>534406</v>
      </c>
      <c r="BL822">
        <v>1727954</v>
      </c>
      <c r="BM822">
        <v>3622985</v>
      </c>
      <c r="BN822">
        <v>11986529</v>
      </c>
    </row>
    <row r="823" spans="1:66" hidden="1" x14ac:dyDescent="0.25">
      <c r="A823" t="s">
        <v>33</v>
      </c>
      <c r="B823" t="s">
        <v>2211</v>
      </c>
      <c r="C823">
        <v>805015792</v>
      </c>
      <c r="D823" t="s">
        <v>2287</v>
      </c>
      <c r="E823" t="s">
        <v>506</v>
      </c>
      <c r="F823" t="s">
        <v>799</v>
      </c>
      <c r="G823" t="s">
        <v>45</v>
      </c>
      <c r="H823" t="s">
        <v>2829</v>
      </c>
      <c r="I823" t="s">
        <v>57</v>
      </c>
      <c r="J823" t="s">
        <v>83</v>
      </c>
      <c r="K823" t="s">
        <v>40</v>
      </c>
      <c r="L823">
        <v>54760</v>
      </c>
      <c r="M823">
        <v>2151242</v>
      </c>
      <c r="O823">
        <v>165668</v>
      </c>
      <c r="T823">
        <v>2371670</v>
      </c>
      <c r="V823">
        <v>2371670</v>
      </c>
      <c r="W823">
        <v>1949415</v>
      </c>
      <c r="X823">
        <v>6762054</v>
      </c>
      <c r="AD823">
        <v>11669</v>
      </c>
      <c r="AI823">
        <v>8723138</v>
      </c>
      <c r="AJ823">
        <v>11094808</v>
      </c>
      <c r="AK823">
        <v>6231</v>
      </c>
      <c r="AM823">
        <v>6231</v>
      </c>
      <c r="AN823">
        <v>7580713</v>
      </c>
      <c r="AO823">
        <v>67938</v>
      </c>
      <c r="AP823">
        <v>9227</v>
      </c>
      <c r="AR823">
        <v>7664109</v>
      </c>
      <c r="AT823">
        <v>7664109</v>
      </c>
      <c r="AV823">
        <v>5</v>
      </c>
      <c r="AW823">
        <v>5</v>
      </c>
      <c r="BA823">
        <v>4496</v>
      </c>
      <c r="BB823">
        <v>7148</v>
      </c>
      <c r="BC823">
        <v>11649</v>
      </c>
      <c r="BD823">
        <v>7675758</v>
      </c>
      <c r="BE823">
        <v>1360625</v>
      </c>
      <c r="BK823">
        <v>534406</v>
      </c>
      <c r="BL823">
        <v>1524019</v>
      </c>
      <c r="BM823">
        <v>3419050</v>
      </c>
      <c r="BN823">
        <v>11094808</v>
      </c>
    </row>
    <row r="824" spans="1:66" hidden="1" x14ac:dyDescent="0.25">
      <c r="A824" t="s">
        <v>33</v>
      </c>
      <c r="B824" t="s">
        <v>2211</v>
      </c>
      <c r="C824">
        <v>805015921</v>
      </c>
      <c r="D824" t="s">
        <v>2287</v>
      </c>
      <c r="E824" t="s">
        <v>2830</v>
      </c>
      <c r="F824" t="s">
        <v>507</v>
      </c>
      <c r="G824" t="s">
        <v>45</v>
      </c>
      <c r="H824" t="s">
        <v>2831</v>
      </c>
      <c r="I824" t="s">
        <v>38</v>
      </c>
      <c r="J824" t="s">
        <v>38</v>
      </c>
      <c r="K824" t="s">
        <v>39</v>
      </c>
      <c r="L824">
        <v>2958621</v>
      </c>
      <c r="M824">
        <v>14174734</v>
      </c>
      <c r="N824">
        <v>4033180</v>
      </c>
      <c r="O824">
        <v>2536278</v>
      </c>
      <c r="Q824">
        <v>9905600</v>
      </c>
      <c r="T824">
        <v>33608413</v>
      </c>
      <c r="V824">
        <v>33608413</v>
      </c>
      <c r="X824">
        <v>297755</v>
      </c>
      <c r="AG824">
        <v>19166</v>
      </c>
      <c r="AI824">
        <v>316921</v>
      </c>
      <c r="AJ824">
        <v>33925334</v>
      </c>
      <c r="AK824">
        <v>392869</v>
      </c>
      <c r="AM824">
        <v>392869</v>
      </c>
      <c r="AN824">
        <v>15937866</v>
      </c>
      <c r="AR824">
        <v>16330735</v>
      </c>
      <c r="AT824">
        <v>16330735</v>
      </c>
      <c r="BA824">
        <v>554477</v>
      </c>
      <c r="BC824">
        <v>554477</v>
      </c>
      <c r="BD824">
        <v>16885212</v>
      </c>
      <c r="BE824">
        <v>467463</v>
      </c>
      <c r="BI824">
        <v>2210116</v>
      </c>
      <c r="BJ824">
        <v>619660</v>
      </c>
      <c r="BK824">
        <v>27286</v>
      </c>
      <c r="BL824">
        <v>13715597</v>
      </c>
      <c r="BM824">
        <v>17040122</v>
      </c>
      <c r="BN824">
        <v>33925334</v>
      </c>
    </row>
    <row r="825" spans="1:66" hidden="1" x14ac:dyDescent="0.25">
      <c r="A825" t="s">
        <v>33</v>
      </c>
      <c r="B825" t="s">
        <v>2211</v>
      </c>
      <c r="C825">
        <v>805015921</v>
      </c>
      <c r="D825" t="s">
        <v>2287</v>
      </c>
      <c r="E825" t="s">
        <v>2830</v>
      </c>
      <c r="F825" t="s">
        <v>507</v>
      </c>
      <c r="G825" t="s">
        <v>45</v>
      </c>
      <c r="H825" t="s">
        <v>2831</v>
      </c>
      <c r="I825" t="s">
        <v>38</v>
      </c>
      <c r="J825" t="s">
        <v>38</v>
      </c>
      <c r="K825" t="s">
        <v>40</v>
      </c>
      <c r="L825">
        <v>1165525</v>
      </c>
      <c r="M825">
        <v>13830569</v>
      </c>
      <c r="N825">
        <v>1991536</v>
      </c>
      <c r="O825">
        <v>859211</v>
      </c>
      <c r="Q825">
        <v>9905600</v>
      </c>
      <c r="T825">
        <v>27752441</v>
      </c>
      <c r="V825">
        <v>27752441</v>
      </c>
      <c r="X825">
        <v>358549</v>
      </c>
      <c r="AG825">
        <v>17806</v>
      </c>
      <c r="AI825">
        <v>376355</v>
      </c>
      <c r="AJ825">
        <v>28128796</v>
      </c>
      <c r="AK825">
        <v>401103</v>
      </c>
      <c r="AM825">
        <v>401103</v>
      </c>
      <c r="AN825">
        <v>11494142</v>
      </c>
      <c r="AO825">
        <v>472955</v>
      </c>
      <c r="AR825">
        <v>12368200</v>
      </c>
      <c r="AT825">
        <v>12368200</v>
      </c>
      <c r="BA825">
        <v>107290</v>
      </c>
      <c r="BC825">
        <v>107290</v>
      </c>
      <c r="BD825">
        <v>12475490</v>
      </c>
      <c r="BE825">
        <v>467463</v>
      </c>
      <c r="BI825">
        <v>2210116</v>
      </c>
      <c r="BJ825">
        <v>619660</v>
      </c>
      <c r="BK825">
        <v>27286</v>
      </c>
      <c r="BL825">
        <v>12328781</v>
      </c>
      <c r="BM825">
        <v>15653306</v>
      </c>
      <c r="BN825">
        <v>28128796</v>
      </c>
    </row>
    <row r="826" spans="1:66" hidden="1" x14ac:dyDescent="0.25">
      <c r="A826" t="s">
        <v>33</v>
      </c>
      <c r="B826" t="s">
        <v>2211</v>
      </c>
      <c r="C826">
        <v>805016128</v>
      </c>
      <c r="D826" t="s">
        <v>2287</v>
      </c>
      <c r="E826" t="s">
        <v>2832</v>
      </c>
      <c r="F826" t="s">
        <v>197</v>
      </c>
      <c r="G826" t="s">
        <v>45</v>
      </c>
      <c r="H826" t="s">
        <v>2833</v>
      </c>
      <c r="I826" t="s">
        <v>57</v>
      </c>
      <c r="J826" t="s">
        <v>83</v>
      </c>
      <c r="K826" t="s">
        <v>39</v>
      </c>
      <c r="L826">
        <v>1572500</v>
      </c>
      <c r="M826">
        <v>74842339</v>
      </c>
      <c r="N826">
        <v>1711854</v>
      </c>
      <c r="O826">
        <v>0</v>
      </c>
      <c r="P826">
        <v>0</v>
      </c>
      <c r="Q826">
        <v>15765187</v>
      </c>
      <c r="R826">
        <v>0</v>
      </c>
      <c r="S826">
        <v>204558896</v>
      </c>
      <c r="T826">
        <v>298450776</v>
      </c>
      <c r="V826">
        <v>298450776</v>
      </c>
      <c r="W826">
        <v>0</v>
      </c>
      <c r="X826">
        <v>3822252</v>
      </c>
      <c r="Y826">
        <v>0</v>
      </c>
      <c r="Z826">
        <v>0</v>
      </c>
      <c r="AA826">
        <v>0</v>
      </c>
      <c r="AB826">
        <v>0</v>
      </c>
      <c r="AC826">
        <v>0</v>
      </c>
      <c r="AD826">
        <v>0</v>
      </c>
      <c r="AE826">
        <v>0</v>
      </c>
      <c r="AF826">
        <v>0</v>
      </c>
      <c r="AG826">
        <v>0</v>
      </c>
      <c r="AH826">
        <v>0</v>
      </c>
      <c r="AI826">
        <v>3822252</v>
      </c>
      <c r="AJ826">
        <v>302273028</v>
      </c>
      <c r="AK826">
        <v>1163098</v>
      </c>
      <c r="AL826">
        <v>0</v>
      </c>
      <c r="AM826">
        <v>1163098</v>
      </c>
      <c r="AN826">
        <v>16408346</v>
      </c>
      <c r="AO826">
        <v>3697275</v>
      </c>
      <c r="AP826">
        <v>96672429</v>
      </c>
      <c r="AQ826">
        <v>0</v>
      </c>
      <c r="AR826">
        <v>117941148</v>
      </c>
      <c r="AS826">
        <v>0</v>
      </c>
      <c r="AT826">
        <v>117941148</v>
      </c>
      <c r="AU826">
        <v>0</v>
      </c>
      <c r="AV826">
        <v>0</v>
      </c>
      <c r="AW826">
        <v>0</v>
      </c>
      <c r="AX826">
        <v>106610654</v>
      </c>
      <c r="AY826">
        <v>326392</v>
      </c>
      <c r="AZ826">
        <v>0</v>
      </c>
      <c r="BA826">
        <v>47262763</v>
      </c>
      <c r="BC826">
        <v>154199809</v>
      </c>
      <c r="BD826">
        <v>272140957</v>
      </c>
      <c r="BE826">
        <v>2000000</v>
      </c>
      <c r="BF826">
        <v>0</v>
      </c>
      <c r="BG826">
        <v>0</v>
      </c>
      <c r="BI826">
        <v>0</v>
      </c>
      <c r="BJ826">
        <v>0</v>
      </c>
      <c r="BK826">
        <v>581196</v>
      </c>
      <c r="BL826">
        <v>27550875</v>
      </c>
      <c r="BM826">
        <v>30132071</v>
      </c>
      <c r="BN826">
        <v>302273028</v>
      </c>
    </row>
    <row r="827" spans="1:66" hidden="1" x14ac:dyDescent="0.25">
      <c r="A827" t="s">
        <v>33</v>
      </c>
      <c r="B827" t="s">
        <v>2211</v>
      </c>
      <c r="C827">
        <v>805016128</v>
      </c>
      <c r="D827" t="s">
        <v>2287</v>
      </c>
      <c r="E827" t="s">
        <v>2832</v>
      </c>
      <c r="F827" t="s">
        <v>197</v>
      </c>
      <c r="G827" t="s">
        <v>45</v>
      </c>
      <c r="H827" t="s">
        <v>2833</v>
      </c>
      <c r="I827" t="s">
        <v>57</v>
      </c>
      <c r="J827" t="s">
        <v>83</v>
      </c>
      <c r="K827" t="s">
        <v>40</v>
      </c>
      <c r="L827">
        <v>3644914</v>
      </c>
      <c r="M827">
        <v>71038438</v>
      </c>
      <c r="N827">
        <v>4826655</v>
      </c>
      <c r="O827">
        <v>4907058</v>
      </c>
      <c r="P827">
        <v>0</v>
      </c>
      <c r="Q827">
        <v>12634136</v>
      </c>
      <c r="R827">
        <v>0</v>
      </c>
      <c r="S827">
        <v>171469217</v>
      </c>
      <c r="T827">
        <v>268520418</v>
      </c>
      <c r="V827">
        <v>268520418</v>
      </c>
      <c r="W827">
        <v>0</v>
      </c>
      <c r="X827">
        <v>3876813</v>
      </c>
      <c r="Y827">
        <v>0</v>
      </c>
      <c r="Z827">
        <v>0</v>
      </c>
      <c r="AA827">
        <v>0</v>
      </c>
      <c r="AB827">
        <v>0</v>
      </c>
      <c r="AC827">
        <v>0</v>
      </c>
      <c r="AD827">
        <v>134001</v>
      </c>
      <c r="AE827">
        <v>0</v>
      </c>
      <c r="AF827">
        <v>0</v>
      </c>
      <c r="AG827">
        <v>0</v>
      </c>
      <c r="AH827">
        <v>0</v>
      </c>
      <c r="AI827">
        <v>4010814</v>
      </c>
      <c r="AJ827">
        <v>272531232</v>
      </c>
      <c r="AK827">
        <v>992214</v>
      </c>
      <c r="AL827">
        <v>0</v>
      </c>
      <c r="AM827">
        <v>992214</v>
      </c>
      <c r="AN827">
        <v>14612015</v>
      </c>
      <c r="AO827">
        <v>1855675</v>
      </c>
      <c r="AP827">
        <v>45462058</v>
      </c>
      <c r="AQ827">
        <v>0</v>
      </c>
      <c r="AR827">
        <v>62921962</v>
      </c>
      <c r="AS827">
        <v>0</v>
      </c>
      <c r="AT827">
        <v>62921962</v>
      </c>
      <c r="AU827">
        <v>0</v>
      </c>
      <c r="AV827">
        <v>0</v>
      </c>
      <c r="AW827">
        <v>0</v>
      </c>
      <c r="AX827">
        <v>117016000</v>
      </c>
      <c r="AY827">
        <v>819148</v>
      </c>
      <c r="AZ827">
        <v>0</v>
      </c>
      <c r="BA827">
        <v>74295945</v>
      </c>
      <c r="BC827">
        <v>192131093</v>
      </c>
      <c r="BD827">
        <v>255053055</v>
      </c>
      <c r="BE827">
        <v>1000000</v>
      </c>
      <c r="BF827">
        <v>0</v>
      </c>
      <c r="BG827">
        <v>0</v>
      </c>
      <c r="BH827">
        <v>0</v>
      </c>
      <c r="BI827">
        <v>0</v>
      </c>
      <c r="BJ827">
        <v>0</v>
      </c>
      <c r="BK827">
        <v>581196</v>
      </c>
      <c r="BL827">
        <v>15896981</v>
      </c>
      <c r="BM827">
        <v>17478177</v>
      </c>
      <c r="BN827">
        <v>272531232</v>
      </c>
    </row>
    <row r="828" spans="1:66" hidden="1" x14ac:dyDescent="0.25">
      <c r="A828" t="s">
        <v>33</v>
      </c>
      <c r="B828" t="s">
        <v>2211</v>
      </c>
      <c r="C828">
        <v>805016677</v>
      </c>
      <c r="D828" t="s">
        <v>2287</v>
      </c>
      <c r="E828" t="s">
        <v>2834</v>
      </c>
      <c r="F828" t="s">
        <v>53</v>
      </c>
      <c r="G828" t="s">
        <v>36</v>
      </c>
      <c r="H828" t="s">
        <v>2835</v>
      </c>
      <c r="I828" t="s">
        <v>57</v>
      </c>
      <c r="J828" t="s">
        <v>83</v>
      </c>
      <c r="K828" t="s">
        <v>39</v>
      </c>
      <c r="L828">
        <v>97845</v>
      </c>
      <c r="M828">
        <v>15947943</v>
      </c>
      <c r="O828">
        <v>231625</v>
      </c>
      <c r="Q828">
        <v>199466</v>
      </c>
      <c r="R828">
        <v>13258</v>
      </c>
      <c r="T828">
        <v>16490137</v>
      </c>
      <c r="V828">
        <v>16490137</v>
      </c>
      <c r="X828">
        <v>2044848</v>
      </c>
      <c r="AB828">
        <v>28637348</v>
      </c>
      <c r="AD828">
        <v>60250</v>
      </c>
      <c r="AI828">
        <v>30742446</v>
      </c>
      <c r="AJ828">
        <v>47232583</v>
      </c>
      <c r="AN828">
        <v>253588</v>
      </c>
      <c r="AO828">
        <v>405475</v>
      </c>
      <c r="AP828">
        <v>15470938</v>
      </c>
      <c r="AR828">
        <v>16130001</v>
      </c>
      <c r="AT828">
        <v>16130001</v>
      </c>
      <c r="AY828">
        <v>265882</v>
      </c>
      <c r="BA828">
        <v>8549617</v>
      </c>
      <c r="BC828">
        <v>8815499</v>
      </c>
      <c r="BD828">
        <v>24945500</v>
      </c>
      <c r="BE828">
        <v>19736557</v>
      </c>
      <c r="BJ828">
        <v>530147</v>
      </c>
      <c r="BK828">
        <v>1372562</v>
      </c>
      <c r="BL828">
        <v>647817</v>
      </c>
      <c r="BM828">
        <v>22287083</v>
      </c>
      <c r="BN828">
        <v>47232583</v>
      </c>
    </row>
    <row r="829" spans="1:66" hidden="1" x14ac:dyDescent="0.25">
      <c r="A829" t="s">
        <v>33</v>
      </c>
      <c r="B829" t="s">
        <v>2211</v>
      </c>
      <c r="C829">
        <v>805016677</v>
      </c>
      <c r="D829" t="s">
        <v>2287</v>
      </c>
      <c r="E829" t="s">
        <v>2834</v>
      </c>
      <c r="F829" t="s">
        <v>53</v>
      </c>
      <c r="G829" t="s">
        <v>36</v>
      </c>
      <c r="H829" t="s">
        <v>2835</v>
      </c>
      <c r="I829" t="s">
        <v>57</v>
      </c>
      <c r="J829" t="s">
        <v>83</v>
      </c>
      <c r="K829" t="s">
        <v>40</v>
      </c>
      <c r="L829">
        <v>348570</v>
      </c>
      <c r="M829">
        <v>13521927</v>
      </c>
      <c r="O829">
        <v>196776</v>
      </c>
      <c r="Q829">
        <v>182201</v>
      </c>
      <c r="R829">
        <v>12937</v>
      </c>
      <c r="T829">
        <v>14262411</v>
      </c>
      <c r="V829">
        <v>14262411</v>
      </c>
      <c r="X829">
        <v>2275746</v>
      </c>
      <c r="AB829">
        <v>25118010</v>
      </c>
      <c r="AD829">
        <v>45999</v>
      </c>
      <c r="AI829">
        <v>27439755</v>
      </c>
      <c r="AJ829">
        <v>41702166</v>
      </c>
      <c r="AN829">
        <v>554859</v>
      </c>
      <c r="AO829">
        <v>435921</v>
      </c>
      <c r="AP829">
        <v>12148301</v>
      </c>
      <c r="AQ829">
        <v>520</v>
      </c>
      <c r="AR829">
        <v>13139601</v>
      </c>
      <c r="AT829">
        <v>13139601</v>
      </c>
      <c r="AY829">
        <v>211017</v>
      </c>
      <c r="BA829">
        <v>5854601</v>
      </c>
      <c r="BC829">
        <v>6065618</v>
      </c>
      <c r="BD829">
        <v>19205219</v>
      </c>
      <c r="BE829">
        <v>19578281</v>
      </c>
      <c r="BJ829">
        <v>555525</v>
      </c>
      <c r="BK829">
        <v>1390152</v>
      </c>
      <c r="BL829">
        <v>972989</v>
      </c>
      <c r="BM829">
        <v>22496947</v>
      </c>
      <c r="BN829">
        <v>41702166</v>
      </c>
    </row>
    <row r="830" spans="1:66" hidden="1" x14ac:dyDescent="0.25">
      <c r="A830" t="s">
        <v>33</v>
      </c>
      <c r="B830" t="s">
        <v>2211</v>
      </c>
      <c r="C830">
        <v>805018495</v>
      </c>
      <c r="D830" t="s">
        <v>2287</v>
      </c>
      <c r="E830" t="s">
        <v>508</v>
      </c>
      <c r="F830" t="s">
        <v>509</v>
      </c>
      <c r="G830" t="s">
        <v>36</v>
      </c>
      <c r="H830" t="s">
        <v>510</v>
      </c>
      <c r="I830" t="s">
        <v>57</v>
      </c>
      <c r="J830" t="s">
        <v>237</v>
      </c>
      <c r="K830" t="s">
        <v>39</v>
      </c>
      <c r="L830">
        <v>5082144</v>
      </c>
      <c r="M830">
        <v>54134883</v>
      </c>
      <c r="N830">
        <v>18627339</v>
      </c>
      <c r="P830">
        <v>118876742</v>
      </c>
      <c r="R830">
        <v>903195</v>
      </c>
      <c r="T830">
        <v>197624303</v>
      </c>
      <c r="V830">
        <v>197624303</v>
      </c>
      <c r="X830">
        <v>30856257</v>
      </c>
      <c r="Z830">
        <v>1676579</v>
      </c>
      <c r="AA830">
        <v>38146698</v>
      </c>
      <c r="AF830">
        <v>25668413</v>
      </c>
      <c r="AI830">
        <v>96347947</v>
      </c>
      <c r="AJ830">
        <v>293972250</v>
      </c>
      <c r="AN830">
        <v>153878752</v>
      </c>
      <c r="AO830">
        <v>92048</v>
      </c>
      <c r="AP830">
        <v>64710320</v>
      </c>
      <c r="AQ830">
        <v>2827521</v>
      </c>
      <c r="AR830">
        <v>221508641</v>
      </c>
      <c r="AT830">
        <v>221508641</v>
      </c>
      <c r="AX830">
        <v>1225176</v>
      </c>
      <c r="AY830">
        <v>1066818</v>
      </c>
      <c r="BA830">
        <v>44805551</v>
      </c>
      <c r="BC830">
        <v>47097545</v>
      </c>
      <c r="BD830">
        <v>268606186</v>
      </c>
      <c r="BE830">
        <v>8000000</v>
      </c>
      <c r="BF830">
        <v>247170</v>
      </c>
      <c r="BK830">
        <v>9712918</v>
      </c>
      <c r="BL830">
        <v>7405976</v>
      </c>
      <c r="BM830">
        <v>25366064</v>
      </c>
      <c r="BN830">
        <v>293972250</v>
      </c>
    </row>
    <row r="831" spans="1:66" hidden="1" x14ac:dyDescent="0.25">
      <c r="A831" t="s">
        <v>33</v>
      </c>
      <c r="B831" t="s">
        <v>2211</v>
      </c>
      <c r="C831">
        <v>805018495</v>
      </c>
      <c r="D831" t="s">
        <v>2287</v>
      </c>
      <c r="E831" t="s">
        <v>508</v>
      </c>
      <c r="F831" t="s">
        <v>509</v>
      </c>
      <c r="G831" t="s">
        <v>36</v>
      </c>
      <c r="H831" t="s">
        <v>510</v>
      </c>
      <c r="I831" t="s">
        <v>57</v>
      </c>
      <c r="J831" t="s">
        <v>237</v>
      </c>
      <c r="K831" t="s">
        <v>40</v>
      </c>
      <c r="L831">
        <v>4169661</v>
      </c>
      <c r="M831">
        <v>42388102</v>
      </c>
      <c r="N831">
        <v>15259671</v>
      </c>
      <c r="P831">
        <v>71621730</v>
      </c>
      <c r="R831">
        <v>770470</v>
      </c>
      <c r="T831">
        <v>134209634</v>
      </c>
      <c r="V831">
        <v>134209634</v>
      </c>
      <c r="X831">
        <v>20938561</v>
      </c>
      <c r="Z831">
        <v>2071951</v>
      </c>
      <c r="AA831">
        <v>24210301</v>
      </c>
      <c r="AF831">
        <v>25668414</v>
      </c>
      <c r="AI831">
        <v>72889227</v>
      </c>
      <c r="AJ831">
        <v>207098861</v>
      </c>
      <c r="AN831">
        <v>114729451</v>
      </c>
      <c r="AO831">
        <v>660946</v>
      </c>
      <c r="AP831">
        <v>30123587</v>
      </c>
      <c r="AQ831">
        <v>2239893</v>
      </c>
      <c r="AR831">
        <v>147753877</v>
      </c>
      <c r="AT831">
        <v>147753877</v>
      </c>
      <c r="AX831">
        <v>1164053</v>
      </c>
      <c r="AY831">
        <v>1847868</v>
      </c>
      <c r="BA831">
        <v>34573521</v>
      </c>
      <c r="BC831">
        <v>37585442</v>
      </c>
      <c r="BD831">
        <v>185339319</v>
      </c>
      <c r="BE831">
        <v>8000000</v>
      </c>
      <c r="BF831">
        <v>247170</v>
      </c>
      <c r="BK831">
        <v>6246611</v>
      </c>
      <c r="BL831">
        <v>7265761</v>
      </c>
      <c r="BM831">
        <v>21759542</v>
      </c>
      <c r="BN831">
        <v>207098861</v>
      </c>
    </row>
    <row r="832" spans="1:66" hidden="1" x14ac:dyDescent="0.25">
      <c r="A832" t="s">
        <v>33</v>
      </c>
      <c r="B832" t="s">
        <v>2211</v>
      </c>
      <c r="C832">
        <v>805019723</v>
      </c>
      <c r="D832" t="s">
        <v>2287</v>
      </c>
      <c r="E832" t="s">
        <v>511</v>
      </c>
      <c r="F832" t="s">
        <v>228</v>
      </c>
      <c r="G832" t="s">
        <v>51</v>
      </c>
      <c r="H832" t="s">
        <v>2836</v>
      </c>
      <c r="I832" t="s">
        <v>57</v>
      </c>
      <c r="J832" t="s">
        <v>237</v>
      </c>
      <c r="K832" t="s">
        <v>39</v>
      </c>
      <c r="L832">
        <v>8118823</v>
      </c>
      <c r="M832">
        <v>47263361</v>
      </c>
      <c r="N832">
        <v>52399185</v>
      </c>
      <c r="Q832">
        <v>309913</v>
      </c>
      <c r="R832">
        <v>17198543</v>
      </c>
      <c r="T832">
        <v>125289825</v>
      </c>
      <c r="V832">
        <v>125289825</v>
      </c>
      <c r="X832">
        <v>43692535</v>
      </c>
      <c r="Z832">
        <v>1562</v>
      </c>
      <c r="AB832">
        <v>235705</v>
      </c>
      <c r="AD832">
        <v>834430</v>
      </c>
      <c r="AI832">
        <v>44764232</v>
      </c>
      <c r="AJ832">
        <v>170054057</v>
      </c>
      <c r="AK832">
        <v>2107702</v>
      </c>
      <c r="AM832">
        <v>2107702</v>
      </c>
      <c r="AN832">
        <v>27549155</v>
      </c>
      <c r="AP832">
        <v>66234800</v>
      </c>
      <c r="AR832">
        <v>95891657</v>
      </c>
      <c r="AT832">
        <v>95891657</v>
      </c>
      <c r="AU832">
        <v>414831</v>
      </c>
      <c r="AW832">
        <v>414831</v>
      </c>
      <c r="AX832">
        <v>467621</v>
      </c>
      <c r="BC832">
        <v>882452</v>
      </c>
      <c r="BD832">
        <v>96774109</v>
      </c>
      <c r="BE832">
        <v>27918000</v>
      </c>
      <c r="BK832">
        <v>51500811</v>
      </c>
      <c r="BL832">
        <v>-6138863</v>
      </c>
      <c r="BM832">
        <v>73279948</v>
      </c>
      <c r="BN832">
        <v>170054057</v>
      </c>
    </row>
    <row r="833" spans="1:66" hidden="1" x14ac:dyDescent="0.25">
      <c r="A833" t="s">
        <v>33</v>
      </c>
      <c r="B833" t="s">
        <v>2211</v>
      </c>
      <c r="C833">
        <v>805019723</v>
      </c>
      <c r="D833" t="s">
        <v>2287</v>
      </c>
      <c r="E833" t="s">
        <v>511</v>
      </c>
      <c r="F833" t="s">
        <v>228</v>
      </c>
      <c r="G833" t="s">
        <v>51</v>
      </c>
      <c r="H833" t="s">
        <v>2836</v>
      </c>
      <c r="I833" t="s">
        <v>57</v>
      </c>
      <c r="J833" t="s">
        <v>237</v>
      </c>
      <c r="K833" t="s">
        <v>40</v>
      </c>
      <c r="L833">
        <v>8759816</v>
      </c>
      <c r="M833">
        <v>54169649</v>
      </c>
      <c r="N833">
        <v>61930747</v>
      </c>
      <c r="Q833">
        <v>290530</v>
      </c>
      <c r="R833">
        <v>13336955</v>
      </c>
      <c r="T833">
        <v>138487697</v>
      </c>
      <c r="V833">
        <v>138487697</v>
      </c>
      <c r="X833">
        <v>39536387</v>
      </c>
      <c r="Z833">
        <v>2663</v>
      </c>
      <c r="AB833">
        <v>155096</v>
      </c>
      <c r="AD833">
        <v>1030363</v>
      </c>
      <c r="AI833">
        <v>40724509</v>
      </c>
      <c r="AJ833">
        <v>179212206</v>
      </c>
      <c r="AK833">
        <v>1991892</v>
      </c>
      <c r="AM833">
        <v>1991892</v>
      </c>
      <c r="AN833">
        <v>48336580</v>
      </c>
      <c r="AO833">
        <v>2923365</v>
      </c>
      <c r="AP833">
        <v>46148500</v>
      </c>
      <c r="AR833">
        <v>99400337</v>
      </c>
      <c r="AT833">
        <v>99400337</v>
      </c>
      <c r="AU833">
        <v>310262</v>
      </c>
      <c r="AW833">
        <v>310262</v>
      </c>
      <c r="BC833">
        <v>310262</v>
      </c>
      <c r="BD833">
        <v>99710599</v>
      </c>
      <c r="BE833">
        <v>27918000</v>
      </c>
      <c r="BK833">
        <v>44215568</v>
      </c>
      <c r="BL833">
        <v>7368039</v>
      </c>
      <c r="BM833">
        <v>79501607</v>
      </c>
      <c r="BN833">
        <v>179212206</v>
      </c>
    </row>
    <row r="834" spans="1:66" hidden="1" x14ac:dyDescent="0.25">
      <c r="A834" t="s">
        <v>33</v>
      </c>
      <c r="B834" t="s">
        <v>2211</v>
      </c>
      <c r="C834">
        <v>805021816</v>
      </c>
      <c r="D834" t="s">
        <v>2287</v>
      </c>
      <c r="E834" t="s">
        <v>2837</v>
      </c>
      <c r="F834" t="s">
        <v>602</v>
      </c>
      <c r="G834" t="s">
        <v>45</v>
      </c>
      <c r="H834" t="s">
        <v>513</v>
      </c>
      <c r="I834" t="s">
        <v>57</v>
      </c>
      <c r="J834" t="s">
        <v>83</v>
      </c>
      <c r="K834" t="s">
        <v>39</v>
      </c>
      <c r="L834">
        <v>9119087</v>
      </c>
      <c r="M834">
        <v>29364054</v>
      </c>
      <c r="N834">
        <v>2339454</v>
      </c>
      <c r="O834">
        <v>327295</v>
      </c>
      <c r="Q834">
        <v>790144</v>
      </c>
      <c r="T834">
        <v>41940034</v>
      </c>
      <c r="U834">
        <v>4180202</v>
      </c>
      <c r="V834">
        <v>46120236</v>
      </c>
      <c r="W834">
        <v>15958476</v>
      </c>
      <c r="X834">
        <v>12122550</v>
      </c>
      <c r="Z834">
        <v>49239523</v>
      </c>
      <c r="AA834">
        <v>1318442</v>
      </c>
      <c r="AF834">
        <v>92047060</v>
      </c>
      <c r="AI834">
        <v>170686051</v>
      </c>
      <c r="AJ834">
        <v>216806287</v>
      </c>
      <c r="AK834">
        <v>173830</v>
      </c>
      <c r="AM834">
        <v>173830</v>
      </c>
      <c r="AN834">
        <v>637650</v>
      </c>
      <c r="AO834">
        <v>464101</v>
      </c>
      <c r="AR834">
        <v>1275581</v>
      </c>
      <c r="AT834">
        <v>1275581</v>
      </c>
      <c r="AY834">
        <v>835343</v>
      </c>
      <c r="BA834">
        <v>5103434</v>
      </c>
      <c r="BC834">
        <v>5938777</v>
      </c>
      <c r="BD834">
        <v>7214358</v>
      </c>
      <c r="BE834">
        <v>92005</v>
      </c>
      <c r="BF834">
        <v>12893258</v>
      </c>
      <c r="BI834">
        <v>63656654</v>
      </c>
      <c r="BJ834">
        <v>7367781</v>
      </c>
      <c r="BK834">
        <v>96484856</v>
      </c>
      <c r="BL834">
        <v>29097375</v>
      </c>
      <c r="BM834">
        <v>209591929</v>
      </c>
      <c r="BN834">
        <v>216806287</v>
      </c>
    </row>
    <row r="835" spans="1:66" hidden="1" x14ac:dyDescent="0.25">
      <c r="A835" t="s">
        <v>33</v>
      </c>
      <c r="B835" t="s">
        <v>2211</v>
      </c>
      <c r="C835">
        <v>805021816</v>
      </c>
      <c r="D835" t="s">
        <v>2287</v>
      </c>
      <c r="E835" t="s">
        <v>2837</v>
      </c>
      <c r="F835" t="s">
        <v>602</v>
      </c>
      <c r="G835" t="s">
        <v>45</v>
      </c>
      <c r="H835" t="s">
        <v>513</v>
      </c>
      <c r="I835" t="s">
        <v>57</v>
      </c>
      <c r="J835" t="s">
        <v>83</v>
      </c>
      <c r="K835" t="s">
        <v>40</v>
      </c>
      <c r="L835">
        <v>6481917</v>
      </c>
      <c r="M835">
        <v>14510834</v>
      </c>
      <c r="N835">
        <v>2332280</v>
      </c>
      <c r="O835">
        <v>254652</v>
      </c>
      <c r="Q835">
        <v>805419</v>
      </c>
      <c r="T835">
        <v>24385102</v>
      </c>
      <c r="U835">
        <v>4180202</v>
      </c>
      <c r="V835">
        <v>28565304</v>
      </c>
      <c r="W835">
        <v>15958476</v>
      </c>
      <c r="X835">
        <v>12564992</v>
      </c>
      <c r="Z835">
        <v>44268916</v>
      </c>
      <c r="AA835">
        <v>813255</v>
      </c>
      <c r="AF835">
        <v>83951939</v>
      </c>
      <c r="AI835">
        <v>157557578</v>
      </c>
      <c r="AJ835">
        <v>186122882</v>
      </c>
      <c r="AN835">
        <v>453239</v>
      </c>
      <c r="AR835">
        <v>453239</v>
      </c>
      <c r="AT835">
        <v>453239</v>
      </c>
      <c r="AY835">
        <v>1019997</v>
      </c>
      <c r="BA835">
        <v>2880849</v>
      </c>
      <c r="BC835">
        <v>3900846</v>
      </c>
      <c r="BD835">
        <v>4354085</v>
      </c>
      <c r="BE835">
        <v>92005</v>
      </c>
      <c r="BF835">
        <v>12893258</v>
      </c>
      <c r="BI835">
        <v>63599260</v>
      </c>
      <c r="BJ835">
        <v>7367781</v>
      </c>
      <c r="BK835">
        <v>77724543</v>
      </c>
      <c r="BL835">
        <v>20091950</v>
      </c>
      <c r="BM835">
        <v>181768797</v>
      </c>
      <c r="BN835">
        <v>186122882</v>
      </c>
    </row>
    <row r="836" spans="1:66" hidden="1" x14ac:dyDescent="0.25">
      <c r="A836" t="s">
        <v>33</v>
      </c>
      <c r="B836" t="s">
        <v>2211</v>
      </c>
      <c r="C836">
        <v>805021817</v>
      </c>
      <c r="D836" t="s">
        <v>2287</v>
      </c>
      <c r="E836" t="s">
        <v>2838</v>
      </c>
      <c r="F836" t="s">
        <v>139</v>
      </c>
      <c r="G836" t="s">
        <v>45</v>
      </c>
      <c r="H836" t="s">
        <v>514</v>
      </c>
      <c r="I836" t="s">
        <v>57</v>
      </c>
      <c r="J836" t="s">
        <v>83</v>
      </c>
      <c r="K836" t="s">
        <v>39</v>
      </c>
      <c r="L836">
        <v>3971400</v>
      </c>
      <c r="M836">
        <v>14073491</v>
      </c>
      <c r="O836">
        <v>323082</v>
      </c>
      <c r="Q836">
        <v>39869043</v>
      </c>
      <c r="T836">
        <v>58237016</v>
      </c>
      <c r="V836">
        <v>58237016</v>
      </c>
      <c r="AD836">
        <v>1593792</v>
      </c>
      <c r="AF836">
        <v>195142459</v>
      </c>
      <c r="AI836">
        <v>196736251</v>
      </c>
      <c r="AJ836">
        <v>254973267</v>
      </c>
      <c r="AK836">
        <v>23165</v>
      </c>
      <c r="AM836">
        <v>23165</v>
      </c>
      <c r="AN836">
        <v>9572099</v>
      </c>
      <c r="AO836">
        <v>100146</v>
      </c>
      <c r="AP836">
        <v>1457</v>
      </c>
      <c r="AR836">
        <v>9696867</v>
      </c>
      <c r="AT836">
        <v>9696867</v>
      </c>
      <c r="BD836">
        <v>9696867</v>
      </c>
      <c r="BE836">
        <v>2169132</v>
      </c>
      <c r="BF836">
        <v>0</v>
      </c>
      <c r="BI836">
        <v>666360</v>
      </c>
      <c r="BJ836">
        <v>97043599</v>
      </c>
      <c r="BK836">
        <v>97484838</v>
      </c>
      <c r="BL836">
        <v>47912471</v>
      </c>
      <c r="BM836">
        <v>245276400</v>
      </c>
      <c r="BN836">
        <v>254973267</v>
      </c>
    </row>
    <row r="837" spans="1:66" hidden="1" x14ac:dyDescent="0.25">
      <c r="A837" t="s">
        <v>33</v>
      </c>
      <c r="B837" t="s">
        <v>2211</v>
      </c>
      <c r="C837">
        <v>805021817</v>
      </c>
      <c r="D837" t="s">
        <v>2287</v>
      </c>
      <c r="E837" t="s">
        <v>2838</v>
      </c>
      <c r="F837" t="s">
        <v>139</v>
      </c>
      <c r="G837" t="s">
        <v>45</v>
      </c>
      <c r="H837" t="s">
        <v>514</v>
      </c>
      <c r="I837" t="s">
        <v>57</v>
      </c>
      <c r="J837" t="s">
        <v>83</v>
      </c>
      <c r="K837" t="s">
        <v>40</v>
      </c>
      <c r="L837">
        <v>2871832</v>
      </c>
      <c r="M837">
        <v>2504600</v>
      </c>
      <c r="O837">
        <v>62750</v>
      </c>
      <c r="Q837">
        <v>39869043</v>
      </c>
      <c r="T837">
        <v>45308225</v>
      </c>
      <c r="V837">
        <v>45308225</v>
      </c>
      <c r="AD837">
        <v>644762</v>
      </c>
      <c r="AF837">
        <v>145759954</v>
      </c>
      <c r="AI837">
        <v>146404716</v>
      </c>
      <c r="AJ837">
        <v>191712941</v>
      </c>
      <c r="AK837">
        <v>29666</v>
      </c>
      <c r="AM837">
        <v>29666</v>
      </c>
      <c r="AN837">
        <v>8507803</v>
      </c>
      <c r="AO837">
        <v>21056</v>
      </c>
      <c r="AP837">
        <v>1845982</v>
      </c>
      <c r="AR837">
        <v>10404507</v>
      </c>
      <c r="AT837">
        <v>10404507</v>
      </c>
      <c r="AZ837">
        <v>21004973</v>
      </c>
      <c r="BC837">
        <v>21004973</v>
      </c>
      <c r="BD837">
        <v>31409480</v>
      </c>
      <c r="BE837">
        <v>2169132</v>
      </c>
      <c r="BF837">
        <v>20675653</v>
      </c>
      <c r="BI837">
        <v>947666</v>
      </c>
      <c r="BJ837">
        <v>60966594</v>
      </c>
      <c r="BK837">
        <v>39746786</v>
      </c>
      <c r="BL837">
        <v>35797630</v>
      </c>
      <c r="BM837">
        <v>160303461</v>
      </c>
      <c r="BN837">
        <v>191712941</v>
      </c>
    </row>
    <row r="838" spans="1:66" hidden="1" x14ac:dyDescent="0.25">
      <c r="A838" t="s">
        <v>33</v>
      </c>
      <c r="B838" t="s">
        <v>2211</v>
      </c>
      <c r="C838">
        <v>805022756</v>
      </c>
      <c r="D838" t="s">
        <v>2287</v>
      </c>
      <c r="E838" t="s">
        <v>2839</v>
      </c>
      <c r="F838" t="s">
        <v>2625</v>
      </c>
      <c r="G838" t="s">
        <v>45</v>
      </c>
      <c r="H838" t="s">
        <v>2840</v>
      </c>
      <c r="I838" t="s">
        <v>57</v>
      </c>
      <c r="J838" t="s">
        <v>83</v>
      </c>
      <c r="K838" t="s">
        <v>39</v>
      </c>
      <c r="L838">
        <v>6399456</v>
      </c>
      <c r="M838">
        <v>29677222</v>
      </c>
      <c r="O838">
        <v>5084440</v>
      </c>
      <c r="R838">
        <v>855695</v>
      </c>
      <c r="S838">
        <v>1403361</v>
      </c>
      <c r="T838">
        <v>43420174</v>
      </c>
      <c r="V838">
        <v>43420174</v>
      </c>
      <c r="Z838">
        <v>73707</v>
      </c>
      <c r="AB838">
        <v>28830809</v>
      </c>
      <c r="AD838">
        <v>230439</v>
      </c>
      <c r="AH838">
        <v>1428270</v>
      </c>
      <c r="AI838">
        <v>30563225</v>
      </c>
      <c r="AJ838">
        <v>73983399</v>
      </c>
      <c r="AK838">
        <v>19910051</v>
      </c>
      <c r="AL838">
        <v>404923</v>
      </c>
      <c r="AM838">
        <v>20314974</v>
      </c>
      <c r="AN838">
        <v>292302</v>
      </c>
      <c r="AO838">
        <v>3703193</v>
      </c>
      <c r="AQ838">
        <v>2643394</v>
      </c>
      <c r="AR838">
        <v>26953863</v>
      </c>
      <c r="AT838">
        <v>26953863</v>
      </c>
      <c r="AV838">
        <v>355000</v>
      </c>
      <c r="AW838">
        <v>355000</v>
      </c>
      <c r="AX838">
        <v>1278835</v>
      </c>
      <c r="BC838">
        <v>1633835</v>
      </c>
      <c r="BD838">
        <v>28587698</v>
      </c>
      <c r="BE838">
        <v>93000</v>
      </c>
      <c r="BK838">
        <v>75706</v>
      </c>
      <c r="BL838">
        <v>45226995</v>
      </c>
      <c r="BM838">
        <v>45395701</v>
      </c>
      <c r="BN838">
        <v>73983399</v>
      </c>
    </row>
    <row r="839" spans="1:66" hidden="1" x14ac:dyDescent="0.25">
      <c r="A839" t="s">
        <v>33</v>
      </c>
      <c r="B839" t="s">
        <v>2211</v>
      </c>
      <c r="C839">
        <v>805022756</v>
      </c>
      <c r="D839" t="s">
        <v>2287</v>
      </c>
      <c r="E839" t="s">
        <v>2839</v>
      </c>
      <c r="F839" t="s">
        <v>2625</v>
      </c>
      <c r="G839" t="s">
        <v>45</v>
      </c>
      <c r="H839" t="s">
        <v>2840</v>
      </c>
      <c r="I839" t="s">
        <v>57</v>
      </c>
      <c r="J839" t="s">
        <v>83</v>
      </c>
      <c r="K839" t="s">
        <v>40</v>
      </c>
      <c r="L839">
        <v>10845475</v>
      </c>
      <c r="M839">
        <v>42481619</v>
      </c>
      <c r="O839">
        <v>3920230</v>
      </c>
      <c r="R839">
        <v>379542</v>
      </c>
      <c r="S839">
        <v>2199959</v>
      </c>
      <c r="T839">
        <v>59826825</v>
      </c>
      <c r="V839">
        <v>59826825</v>
      </c>
      <c r="Z839">
        <v>23351</v>
      </c>
      <c r="AB839">
        <v>15585388</v>
      </c>
      <c r="AD839">
        <v>2085</v>
      </c>
      <c r="AH839">
        <v>1951005</v>
      </c>
      <c r="AI839">
        <v>17561829</v>
      </c>
      <c r="AJ839">
        <v>77388654</v>
      </c>
      <c r="AK839">
        <v>16790778</v>
      </c>
      <c r="AM839">
        <v>16790778</v>
      </c>
      <c r="AN839">
        <v>931554</v>
      </c>
      <c r="AO839">
        <v>6612787</v>
      </c>
      <c r="AQ839">
        <v>5933984</v>
      </c>
      <c r="AR839">
        <v>30269103</v>
      </c>
      <c r="AT839">
        <v>30269103</v>
      </c>
      <c r="AV839">
        <v>554434</v>
      </c>
      <c r="AW839">
        <v>554434</v>
      </c>
      <c r="AX839">
        <v>3172912</v>
      </c>
      <c r="BC839">
        <v>3727346</v>
      </c>
      <c r="BD839">
        <v>33996449</v>
      </c>
      <c r="BE839">
        <v>93000</v>
      </c>
      <c r="BK839">
        <v>75706</v>
      </c>
      <c r="BL839">
        <v>43223499</v>
      </c>
      <c r="BM839">
        <v>43392205</v>
      </c>
      <c r="BN839">
        <v>77388654</v>
      </c>
    </row>
    <row r="840" spans="1:66" hidden="1" x14ac:dyDescent="0.25">
      <c r="A840" t="s">
        <v>33</v>
      </c>
      <c r="B840" t="s">
        <v>2211</v>
      </c>
      <c r="C840">
        <v>805022941</v>
      </c>
      <c r="D840" t="s">
        <v>2287</v>
      </c>
      <c r="E840" t="s">
        <v>515</v>
      </c>
      <c r="F840" t="s">
        <v>495</v>
      </c>
      <c r="G840" t="s">
        <v>45</v>
      </c>
      <c r="H840" t="s">
        <v>2841</v>
      </c>
      <c r="I840" t="s">
        <v>57</v>
      </c>
      <c r="J840" t="s">
        <v>83</v>
      </c>
      <c r="K840" t="s">
        <v>39</v>
      </c>
      <c r="L840">
        <v>106372</v>
      </c>
      <c r="M840">
        <v>1846399</v>
      </c>
      <c r="N840">
        <v>4190756</v>
      </c>
      <c r="O840">
        <v>399573</v>
      </c>
      <c r="T840">
        <v>6543100</v>
      </c>
      <c r="V840">
        <v>6543100</v>
      </c>
      <c r="X840">
        <v>2918731</v>
      </c>
      <c r="Z840">
        <v>9303</v>
      </c>
      <c r="AF840">
        <v>783684</v>
      </c>
      <c r="AI840">
        <v>3711718</v>
      </c>
      <c r="AJ840">
        <v>10254818</v>
      </c>
      <c r="AN840">
        <v>4346126</v>
      </c>
      <c r="AP840">
        <v>1787070</v>
      </c>
      <c r="AR840">
        <v>6133196</v>
      </c>
      <c r="AT840">
        <v>6133196</v>
      </c>
      <c r="AX840">
        <v>272</v>
      </c>
      <c r="BA840">
        <v>271641</v>
      </c>
      <c r="BC840">
        <v>271913</v>
      </c>
      <c r="BD840">
        <v>6405109</v>
      </c>
      <c r="BE840">
        <v>2000000</v>
      </c>
      <c r="BI840">
        <v>375447</v>
      </c>
      <c r="BK840">
        <v>3752</v>
      </c>
      <c r="BL840">
        <v>1470510</v>
      </c>
      <c r="BM840">
        <v>3849709</v>
      </c>
      <c r="BN840">
        <v>10254818</v>
      </c>
    </row>
    <row r="841" spans="1:66" hidden="1" x14ac:dyDescent="0.25">
      <c r="A841" t="s">
        <v>33</v>
      </c>
      <c r="B841" t="s">
        <v>2211</v>
      </c>
      <c r="C841">
        <v>805022941</v>
      </c>
      <c r="D841" t="s">
        <v>2287</v>
      </c>
      <c r="E841" t="s">
        <v>515</v>
      </c>
      <c r="F841" t="s">
        <v>495</v>
      </c>
      <c r="G841" t="s">
        <v>45</v>
      </c>
      <c r="H841" t="s">
        <v>2841</v>
      </c>
      <c r="I841" t="s">
        <v>57</v>
      </c>
      <c r="J841" t="s">
        <v>83</v>
      </c>
      <c r="K841" t="s">
        <v>40</v>
      </c>
      <c r="L841">
        <v>496967</v>
      </c>
      <c r="M841">
        <v>988579</v>
      </c>
      <c r="N841">
        <v>4909836</v>
      </c>
      <c r="O841">
        <v>250550</v>
      </c>
      <c r="T841">
        <v>6645932</v>
      </c>
      <c r="V841">
        <v>6645932</v>
      </c>
      <c r="X841">
        <v>2729451</v>
      </c>
      <c r="Z841">
        <v>9303</v>
      </c>
      <c r="AF841">
        <v>721936</v>
      </c>
      <c r="AI841">
        <v>3460690</v>
      </c>
      <c r="AJ841">
        <v>10106622</v>
      </c>
      <c r="AN841">
        <v>4286660</v>
      </c>
      <c r="AP841">
        <v>1774568</v>
      </c>
      <c r="AR841">
        <v>6061228</v>
      </c>
      <c r="AT841">
        <v>6061228</v>
      </c>
      <c r="AX841">
        <v>6682</v>
      </c>
      <c r="BA841">
        <v>271682</v>
      </c>
      <c r="BC841">
        <v>278364</v>
      </c>
      <c r="BD841">
        <v>6339592</v>
      </c>
      <c r="BE841">
        <v>2000000</v>
      </c>
      <c r="BI841">
        <v>375447</v>
      </c>
      <c r="BK841">
        <v>3752</v>
      </c>
      <c r="BL841">
        <v>1387831</v>
      </c>
      <c r="BM841">
        <v>3767030</v>
      </c>
      <c r="BN841">
        <v>10106622</v>
      </c>
    </row>
    <row r="842" spans="1:66" hidden="1" x14ac:dyDescent="0.25">
      <c r="A842" t="s">
        <v>33</v>
      </c>
      <c r="B842" t="s">
        <v>2211</v>
      </c>
      <c r="C842">
        <v>805023269</v>
      </c>
      <c r="D842" t="s">
        <v>2287</v>
      </c>
      <c r="E842" t="s">
        <v>2842</v>
      </c>
      <c r="F842" t="s">
        <v>63</v>
      </c>
      <c r="G842" t="s">
        <v>45</v>
      </c>
      <c r="H842" t="s">
        <v>2843</v>
      </c>
      <c r="I842" t="s">
        <v>57</v>
      </c>
      <c r="J842" t="s">
        <v>83</v>
      </c>
      <c r="K842" t="s">
        <v>39</v>
      </c>
      <c r="L842">
        <v>2581722</v>
      </c>
      <c r="M842">
        <v>21655280</v>
      </c>
      <c r="N842">
        <v>13569928</v>
      </c>
      <c r="O842">
        <v>1926589</v>
      </c>
      <c r="Q842">
        <v>0</v>
      </c>
      <c r="R842">
        <v>60240</v>
      </c>
      <c r="T842">
        <v>39793759</v>
      </c>
      <c r="V842">
        <v>39793759</v>
      </c>
      <c r="X842">
        <v>3248613</v>
      </c>
      <c r="AD842">
        <v>965563</v>
      </c>
      <c r="AG842">
        <v>0</v>
      </c>
      <c r="AI842">
        <v>4214176</v>
      </c>
      <c r="AJ842">
        <v>44007935</v>
      </c>
      <c r="AN842">
        <v>15174481</v>
      </c>
      <c r="AO842">
        <v>2081389</v>
      </c>
      <c r="AP842">
        <v>10033653</v>
      </c>
      <c r="AR842">
        <v>27289523</v>
      </c>
      <c r="AT842">
        <v>27289523</v>
      </c>
      <c r="BA842">
        <v>747698</v>
      </c>
      <c r="BC842">
        <v>747698</v>
      </c>
      <c r="BD842">
        <v>28037221</v>
      </c>
      <c r="BE842">
        <v>2808778</v>
      </c>
      <c r="BK842">
        <v>1302939</v>
      </c>
      <c r="BL842">
        <v>11858997</v>
      </c>
      <c r="BM842">
        <v>15970714</v>
      </c>
      <c r="BN842">
        <v>44007935</v>
      </c>
    </row>
    <row r="843" spans="1:66" hidden="1" x14ac:dyDescent="0.25">
      <c r="A843" t="s">
        <v>33</v>
      </c>
      <c r="B843" t="s">
        <v>2211</v>
      </c>
      <c r="C843">
        <v>805023269</v>
      </c>
      <c r="D843" t="s">
        <v>2287</v>
      </c>
      <c r="E843" t="s">
        <v>2842</v>
      </c>
      <c r="F843" t="s">
        <v>63</v>
      </c>
      <c r="G843" t="s">
        <v>45</v>
      </c>
      <c r="H843" t="s">
        <v>2843</v>
      </c>
      <c r="I843" t="s">
        <v>57</v>
      </c>
      <c r="J843" t="s">
        <v>83</v>
      </c>
      <c r="K843" t="s">
        <v>40</v>
      </c>
      <c r="L843">
        <v>3104978</v>
      </c>
      <c r="M843">
        <v>19064610</v>
      </c>
      <c r="N843">
        <v>22555198</v>
      </c>
      <c r="O843">
        <v>314892</v>
      </c>
      <c r="Q843">
        <v>1520056</v>
      </c>
      <c r="R843">
        <v>57015</v>
      </c>
      <c r="T843">
        <v>46616749</v>
      </c>
      <c r="V843">
        <v>46616749</v>
      </c>
      <c r="X843">
        <v>2604893</v>
      </c>
      <c r="AD843">
        <v>977072</v>
      </c>
      <c r="AG843">
        <v>5945</v>
      </c>
      <c r="AI843">
        <v>3587910</v>
      </c>
      <c r="AJ843">
        <v>50204659</v>
      </c>
      <c r="AN843">
        <v>18726733</v>
      </c>
      <c r="AO843">
        <v>1491597</v>
      </c>
      <c r="AP843">
        <v>12443698</v>
      </c>
      <c r="AR843">
        <v>32662028</v>
      </c>
      <c r="AT843">
        <v>32662028</v>
      </c>
      <c r="BA843">
        <v>328540</v>
      </c>
      <c r="BC843">
        <v>328540</v>
      </c>
      <c r="BD843">
        <v>32990568</v>
      </c>
      <c r="BE843">
        <v>2808778</v>
      </c>
      <c r="BK843">
        <v>3639673</v>
      </c>
      <c r="BL843">
        <v>10765640</v>
      </c>
      <c r="BM843">
        <v>17214091</v>
      </c>
      <c r="BN843">
        <v>50204659</v>
      </c>
    </row>
    <row r="844" spans="1:66" hidden="1" x14ac:dyDescent="0.25">
      <c r="A844" t="s">
        <v>33</v>
      </c>
      <c r="B844" t="s">
        <v>2211</v>
      </c>
      <c r="C844">
        <v>805024119</v>
      </c>
      <c r="D844" t="s">
        <v>2287</v>
      </c>
      <c r="E844" t="s">
        <v>2844</v>
      </c>
      <c r="F844" t="s">
        <v>398</v>
      </c>
      <c r="G844" t="s">
        <v>45</v>
      </c>
      <c r="H844" t="s">
        <v>2845</v>
      </c>
      <c r="I844" t="s">
        <v>57</v>
      </c>
      <c r="J844" t="s">
        <v>237</v>
      </c>
      <c r="K844" t="s">
        <v>39</v>
      </c>
      <c r="L844">
        <v>138019</v>
      </c>
      <c r="M844">
        <v>1849378</v>
      </c>
      <c r="N844">
        <v>2098860</v>
      </c>
      <c r="O844">
        <v>356370</v>
      </c>
      <c r="T844">
        <v>4442627</v>
      </c>
      <c r="V844">
        <v>4442627</v>
      </c>
      <c r="W844">
        <v>2400268</v>
      </c>
      <c r="X844">
        <v>5883896</v>
      </c>
      <c r="Z844">
        <v>560519</v>
      </c>
      <c r="AB844">
        <v>1201087</v>
      </c>
      <c r="AF844">
        <v>63994</v>
      </c>
      <c r="AG844">
        <v>763833</v>
      </c>
      <c r="AI844">
        <v>10873597</v>
      </c>
      <c r="AJ844">
        <v>15316224</v>
      </c>
      <c r="AN844">
        <v>2482904</v>
      </c>
      <c r="AO844">
        <v>270215</v>
      </c>
      <c r="AP844">
        <v>1199700</v>
      </c>
      <c r="AQ844">
        <v>709658</v>
      </c>
      <c r="AR844">
        <v>4662477</v>
      </c>
      <c r="AT844">
        <v>4662477</v>
      </c>
      <c r="BA844">
        <v>1930790</v>
      </c>
      <c r="BC844">
        <v>1930790</v>
      </c>
      <c r="BD844">
        <v>6593267</v>
      </c>
      <c r="BE844">
        <v>2000000</v>
      </c>
      <c r="BF844">
        <v>1766876</v>
      </c>
      <c r="BK844">
        <v>2646476</v>
      </c>
      <c r="BL844">
        <v>2309605</v>
      </c>
      <c r="BM844">
        <v>8722957</v>
      </c>
      <c r="BN844">
        <v>15316224</v>
      </c>
    </row>
    <row r="845" spans="1:66" hidden="1" x14ac:dyDescent="0.25">
      <c r="A845" t="s">
        <v>33</v>
      </c>
      <c r="B845" t="s">
        <v>2211</v>
      </c>
      <c r="C845">
        <v>805024119</v>
      </c>
      <c r="D845" t="s">
        <v>2287</v>
      </c>
      <c r="E845" t="s">
        <v>2844</v>
      </c>
      <c r="F845" t="s">
        <v>398</v>
      </c>
      <c r="G845" t="s">
        <v>45</v>
      </c>
      <c r="H845" t="s">
        <v>2845</v>
      </c>
      <c r="I845" t="s">
        <v>57</v>
      </c>
      <c r="J845" t="s">
        <v>237</v>
      </c>
      <c r="K845" t="s">
        <v>40</v>
      </c>
      <c r="L845">
        <v>152861</v>
      </c>
      <c r="M845">
        <v>2686529</v>
      </c>
      <c r="N845">
        <v>1254799</v>
      </c>
      <c r="O845">
        <v>410388</v>
      </c>
      <c r="T845">
        <v>4504577</v>
      </c>
      <c r="V845">
        <v>4504577</v>
      </c>
      <c r="W845">
        <v>2345083</v>
      </c>
      <c r="X845">
        <v>7003589</v>
      </c>
      <c r="Z845">
        <v>435415</v>
      </c>
      <c r="AB845">
        <v>1217979</v>
      </c>
      <c r="AF845">
        <v>54607</v>
      </c>
      <c r="AG845">
        <v>514758</v>
      </c>
      <c r="AI845">
        <v>11571431</v>
      </c>
      <c r="AJ845">
        <v>16076008</v>
      </c>
      <c r="AN845">
        <v>2885140</v>
      </c>
      <c r="AO845">
        <v>282077</v>
      </c>
      <c r="AP845">
        <v>1412213</v>
      </c>
      <c r="AQ845">
        <v>443869</v>
      </c>
      <c r="AR845">
        <v>5023299</v>
      </c>
      <c r="AT845">
        <v>5023299</v>
      </c>
      <c r="BA845">
        <v>1999593</v>
      </c>
      <c r="BC845">
        <v>1999593</v>
      </c>
      <c r="BD845">
        <v>7022892</v>
      </c>
      <c r="BE845">
        <v>2000000</v>
      </c>
      <c r="BF845">
        <v>1766876</v>
      </c>
      <c r="BK845">
        <v>2129959</v>
      </c>
      <c r="BL845">
        <v>3156281</v>
      </c>
      <c r="BM845">
        <v>9053116</v>
      </c>
      <c r="BN845">
        <v>16076008</v>
      </c>
    </row>
    <row r="846" spans="1:66" hidden="1" x14ac:dyDescent="0.25">
      <c r="A846" t="s">
        <v>33</v>
      </c>
      <c r="B846" t="s">
        <v>2211</v>
      </c>
      <c r="C846">
        <v>805024696</v>
      </c>
      <c r="D846" t="s">
        <v>2287</v>
      </c>
      <c r="E846" t="s">
        <v>516</v>
      </c>
      <c r="F846" t="s">
        <v>63</v>
      </c>
      <c r="G846" t="s">
        <v>45</v>
      </c>
      <c r="H846" t="s">
        <v>2846</v>
      </c>
      <c r="I846" t="s">
        <v>57</v>
      </c>
      <c r="J846" t="s">
        <v>237</v>
      </c>
      <c r="K846" t="s">
        <v>39</v>
      </c>
      <c r="L846">
        <v>8352376</v>
      </c>
      <c r="M846">
        <v>18379147</v>
      </c>
      <c r="N846">
        <v>22608881</v>
      </c>
      <c r="Q846">
        <v>207739</v>
      </c>
      <c r="T846">
        <v>49548143</v>
      </c>
      <c r="V846">
        <v>49548143</v>
      </c>
      <c r="X846">
        <v>813655</v>
      </c>
      <c r="Z846">
        <v>330063</v>
      </c>
      <c r="AD846">
        <v>198007</v>
      </c>
      <c r="AI846">
        <v>1341725</v>
      </c>
      <c r="AJ846">
        <v>50889868</v>
      </c>
      <c r="AL846">
        <v>730385</v>
      </c>
      <c r="AM846">
        <v>730385</v>
      </c>
      <c r="AN846">
        <v>19261381</v>
      </c>
      <c r="AO846">
        <v>3548320</v>
      </c>
      <c r="AP846">
        <v>10923192</v>
      </c>
      <c r="AQ846">
        <v>391235</v>
      </c>
      <c r="AR846">
        <v>34854513</v>
      </c>
      <c r="AT846">
        <v>34854513</v>
      </c>
      <c r="AV846">
        <v>97153</v>
      </c>
      <c r="AW846">
        <v>97153</v>
      </c>
      <c r="AY846">
        <v>331908</v>
      </c>
      <c r="BA846">
        <v>8132202</v>
      </c>
      <c r="BC846">
        <v>8561263</v>
      </c>
      <c r="BD846">
        <v>43415776</v>
      </c>
      <c r="BE846">
        <v>8000000</v>
      </c>
      <c r="BL846">
        <v>-525908</v>
      </c>
      <c r="BM846">
        <v>7474092</v>
      </c>
      <c r="BN846">
        <v>50889868</v>
      </c>
    </row>
    <row r="847" spans="1:66" hidden="1" x14ac:dyDescent="0.25">
      <c r="A847" t="s">
        <v>33</v>
      </c>
      <c r="B847" t="s">
        <v>2211</v>
      </c>
      <c r="C847">
        <v>805024696</v>
      </c>
      <c r="D847" t="s">
        <v>2287</v>
      </c>
      <c r="E847" t="s">
        <v>516</v>
      </c>
      <c r="F847" t="s">
        <v>63</v>
      </c>
      <c r="G847" t="s">
        <v>45</v>
      </c>
      <c r="H847" t="s">
        <v>2846</v>
      </c>
      <c r="I847" t="s">
        <v>57</v>
      </c>
      <c r="J847" t="s">
        <v>237</v>
      </c>
      <c r="K847" t="s">
        <v>40</v>
      </c>
      <c r="L847">
        <v>7160364</v>
      </c>
      <c r="M847">
        <v>15879434</v>
      </c>
      <c r="N847">
        <v>28323958</v>
      </c>
      <c r="Q847">
        <v>14440</v>
      </c>
      <c r="T847">
        <v>51378196</v>
      </c>
      <c r="V847">
        <v>51378196</v>
      </c>
      <c r="X847">
        <v>768001</v>
      </c>
      <c r="Z847">
        <v>258928</v>
      </c>
      <c r="AD847">
        <v>142955</v>
      </c>
      <c r="AI847">
        <v>1169884</v>
      </c>
      <c r="AJ847">
        <v>52548080</v>
      </c>
      <c r="AL847">
        <v>564898</v>
      </c>
      <c r="AM847">
        <v>564898</v>
      </c>
      <c r="AN847">
        <v>16568619</v>
      </c>
      <c r="AO847">
        <v>1578064</v>
      </c>
      <c r="AP847">
        <v>7308302</v>
      </c>
      <c r="AQ847">
        <v>2356395</v>
      </c>
      <c r="AR847">
        <v>28376278</v>
      </c>
      <c r="AT847">
        <v>28376278</v>
      </c>
      <c r="AY847">
        <v>186255</v>
      </c>
      <c r="BA847">
        <v>15742850</v>
      </c>
      <c r="BC847">
        <v>15929105</v>
      </c>
      <c r="BD847">
        <v>44305383</v>
      </c>
      <c r="BE847">
        <v>1538000</v>
      </c>
      <c r="BK847">
        <v>599510</v>
      </c>
      <c r="BL847">
        <v>6105187</v>
      </c>
      <c r="BM847">
        <v>8242697</v>
      </c>
      <c r="BN847">
        <v>52548080</v>
      </c>
    </row>
    <row r="848" spans="1:66" hidden="1" x14ac:dyDescent="0.25">
      <c r="A848" t="s">
        <v>33</v>
      </c>
      <c r="B848" t="s">
        <v>2211</v>
      </c>
      <c r="C848">
        <v>805025216</v>
      </c>
      <c r="D848" t="s">
        <v>2287</v>
      </c>
      <c r="E848" t="s">
        <v>2847</v>
      </c>
      <c r="F848" t="s">
        <v>181</v>
      </c>
      <c r="G848" t="s">
        <v>45</v>
      </c>
      <c r="H848" t="s">
        <v>517</v>
      </c>
      <c r="I848" t="s">
        <v>38</v>
      </c>
      <c r="J848" t="s">
        <v>38</v>
      </c>
      <c r="K848" t="s">
        <v>39</v>
      </c>
      <c r="L848">
        <v>2087699</v>
      </c>
      <c r="M848">
        <v>2868970</v>
      </c>
      <c r="O848">
        <v>70936</v>
      </c>
      <c r="R848">
        <v>2712742</v>
      </c>
      <c r="T848">
        <v>7740347</v>
      </c>
      <c r="V848">
        <v>7740347</v>
      </c>
      <c r="X848">
        <v>174081</v>
      </c>
      <c r="Z848">
        <v>82267</v>
      </c>
      <c r="AD848">
        <v>117113</v>
      </c>
      <c r="AI848">
        <v>373461</v>
      </c>
      <c r="AJ848">
        <v>8113808</v>
      </c>
      <c r="AK848">
        <v>613057</v>
      </c>
      <c r="AM848">
        <v>613057</v>
      </c>
      <c r="AN848">
        <v>3957986</v>
      </c>
      <c r="AO848">
        <v>176791</v>
      </c>
      <c r="AQ848">
        <v>45609</v>
      </c>
      <c r="AR848">
        <v>4793443</v>
      </c>
      <c r="AT848">
        <v>4793443</v>
      </c>
      <c r="AY848">
        <v>97701</v>
      </c>
      <c r="BB848">
        <v>41564</v>
      </c>
      <c r="BC848">
        <v>139265</v>
      </c>
      <c r="BD848">
        <v>4932708</v>
      </c>
      <c r="BE848">
        <v>156010</v>
      </c>
      <c r="BF848">
        <v>125534</v>
      </c>
      <c r="BK848">
        <v>1581195</v>
      </c>
      <c r="BL848">
        <v>1318361</v>
      </c>
      <c r="BM848">
        <v>3181100</v>
      </c>
      <c r="BN848">
        <v>8113808</v>
      </c>
    </row>
    <row r="849" spans="1:66" hidden="1" x14ac:dyDescent="0.25">
      <c r="A849" t="s">
        <v>33</v>
      </c>
      <c r="B849" t="s">
        <v>2211</v>
      </c>
      <c r="C849">
        <v>805025216</v>
      </c>
      <c r="D849" t="s">
        <v>2287</v>
      </c>
      <c r="E849" t="s">
        <v>2847</v>
      </c>
      <c r="F849" t="s">
        <v>181</v>
      </c>
      <c r="G849" t="s">
        <v>45</v>
      </c>
      <c r="H849" t="s">
        <v>517</v>
      </c>
      <c r="I849" t="s">
        <v>38</v>
      </c>
      <c r="J849" t="s">
        <v>38</v>
      </c>
      <c r="K849" t="s">
        <v>40</v>
      </c>
      <c r="L849">
        <v>3276383</v>
      </c>
      <c r="M849">
        <v>3197438</v>
      </c>
      <c r="O849">
        <v>5878</v>
      </c>
      <c r="R849">
        <v>6095</v>
      </c>
      <c r="T849">
        <v>6485794</v>
      </c>
      <c r="V849">
        <v>6485794</v>
      </c>
      <c r="X849">
        <v>285680</v>
      </c>
      <c r="Z849">
        <v>64832</v>
      </c>
      <c r="AD849">
        <v>115235</v>
      </c>
      <c r="AI849">
        <v>465747</v>
      </c>
      <c r="AJ849">
        <v>6951541</v>
      </c>
      <c r="AK849">
        <v>278889</v>
      </c>
      <c r="AM849">
        <v>278889</v>
      </c>
      <c r="AN849">
        <v>148702</v>
      </c>
      <c r="AO849">
        <v>292306</v>
      </c>
      <c r="AQ849">
        <v>48561</v>
      </c>
      <c r="AR849">
        <v>768458</v>
      </c>
      <c r="AT849">
        <v>768458</v>
      </c>
      <c r="AY849">
        <v>96729</v>
      </c>
      <c r="BB849">
        <v>87173</v>
      </c>
      <c r="BC849">
        <v>183902</v>
      </c>
      <c r="BD849">
        <v>952360</v>
      </c>
      <c r="BE849">
        <v>156010</v>
      </c>
      <c r="BF849">
        <v>125534</v>
      </c>
      <c r="BK849">
        <v>4300340</v>
      </c>
      <c r="BL849">
        <v>1417297</v>
      </c>
      <c r="BM849">
        <v>5999181</v>
      </c>
      <c r="BN849">
        <v>6951541</v>
      </c>
    </row>
    <row r="850" spans="1:66" hidden="1" x14ac:dyDescent="0.25">
      <c r="A850" t="s">
        <v>33</v>
      </c>
      <c r="B850" t="s">
        <v>2211</v>
      </c>
      <c r="C850">
        <v>805025631</v>
      </c>
      <c r="D850" t="s">
        <v>2287</v>
      </c>
      <c r="E850" t="s">
        <v>2848</v>
      </c>
      <c r="F850" t="s">
        <v>518</v>
      </c>
      <c r="G850" t="s">
        <v>45</v>
      </c>
      <c r="H850" t="s">
        <v>2849</v>
      </c>
      <c r="I850" t="s">
        <v>57</v>
      </c>
      <c r="J850" t="s">
        <v>83</v>
      </c>
      <c r="K850" t="s">
        <v>39</v>
      </c>
      <c r="L850">
        <v>2205520</v>
      </c>
      <c r="M850">
        <v>14548144</v>
      </c>
      <c r="N850">
        <v>17014483</v>
      </c>
      <c r="O850">
        <v>594222</v>
      </c>
      <c r="Q850">
        <v>809053</v>
      </c>
      <c r="R850">
        <v>64871</v>
      </c>
      <c r="T850">
        <v>35236293</v>
      </c>
      <c r="V850">
        <v>35236293</v>
      </c>
      <c r="X850">
        <v>6745783</v>
      </c>
      <c r="AD850">
        <v>222736</v>
      </c>
      <c r="AI850">
        <v>6968519</v>
      </c>
      <c r="AJ850">
        <v>42204812</v>
      </c>
      <c r="AK850">
        <v>1935574</v>
      </c>
      <c r="AM850">
        <v>1935574</v>
      </c>
      <c r="AN850">
        <v>8581394</v>
      </c>
      <c r="AO850">
        <v>1412823</v>
      </c>
      <c r="AP850">
        <v>6191430</v>
      </c>
      <c r="AQ850">
        <v>491960</v>
      </c>
      <c r="AR850">
        <v>18613181</v>
      </c>
      <c r="AT850">
        <v>18613181</v>
      </c>
      <c r="AY850">
        <v>21860</v>
      </c>
      <c r="BA850">
        <v>6447646</v>
      </c>
      <c r="BC850">
        <v>6469506</v>
      </c>
      <c r="BD850">
        <v>25082687</v>
      </c>
      <c r="BE850">
        <v>7027000</v>
      </c>
      <c r="BF850">
        <v>1586000</v>
      </c>
      <c r="BJ850">
        <v>1557996</v>
      </c>
      <c r="BK850">
        <v>2322080</v>
      </c>
      <c r="BL850">
        <v>4629049</v>
      </c>
      <c r="BM850">
        <v>17122125</v>
      </c>
      <c r="BN850">
        <v>42204812</v>
      </c>
    </row>
    <row r="851" spans="1:66" hidden="1" x14ac:dyDescent="0.25">
      <c r="A851" t="s">
        <v>33</v>
      </c>
      <c r="B851" t="s">
        <v>2211</v>
      </c>
      <c r="C851">
        <v>805025631</v>
      </c>
      <c r="D851" t="s">
        <v>2287</v>
      </c>
      <c r="E851" t="s">
        <v>2848</v>
      </c>
      <c r="F851" t="s">
        <v>518</v>
      </c>
      <c r="G851" t="s">
        <v>45</v>
      </c>
      <c r="H851" t="s">
        <v>2849</v>
      </c>
      <c r="I851" t="s">
        <v>57</v>
      </c>
      <c r="J851" t="s">
        <v>83</v>
      </c>
      <c r="K851" t="s">
        <v>40</v>
      </c>
      <c r="L851">
        <v>1038673</v>
      </c>
      <c r="M851">
        <v>15680157</v>
      </c>
      <c r="N851">
        <v>30135848</v>
      </c>
      <c r="O851">
        <v>963571</v>
      </c>
      <c r="R851">
        <v>123630</v>
      </c>
      <c r="T851">
        <v>47941879</v>
      </c>
      <c r="V851">
        <v>47941879</v>
      </c>
      <c r="X851">
        <v>7558760</v>
      </c>
      <c r="AD851">
        <v>178493</v>
      </c>
      <c r="AI851">
        <v>7737253</v>
      </c>
      <c r="AJ851">
        <v>55679132</v>
      </c>
      <c r="AK851">
        <v>1798037</v>
      </c>
      <c r="AM851">
        <v>1798037</v>
      </c>
      <c r="AN851">
        <v>16883112</v>
      </c>
      <c r="AO851">
        <v>419532</v>
      </c>
      <c r="AP851">
        <v>11636861</v>
      </c>
      <c r="AQ851">
        <v>1468427</v>
      </c>
      <c r="AR851">
        <v>32205969</v>
      </c>
      <c r="AT851">
        <v>32205969</v>
      </c>
      <c r="AY851">
        <v>49467</v>
      </c>
      <c r="BA851">
        <v>8135115</v>
      </c>
      <c r="BC851">
        <v>8184582</v>
      </c>
      <c r="BD851">
        <v>40390551</v>
      </c>
      <c r="BE851">
        <v>7027000</v>
      </c>
      <c r="BF851">
        <v>1586000</v>
      </c>
      <c r="BJ851">
        <v>1557996</v>
      </c>
      <c r="BK851">
        <v>2011468</v>
      </c>
      <c r="BL851">
        <v>3106117</v>
      </c>
      <c r="BM851">
        <v>15288581</v>
      </c>
      <c r="BN851">
        <v>55679132</v>
      </c>
    </row>
    <row r="852" spans="1:66" hidden="1" x14ac:dyDescent="0.25">
      <c r="A852" t="s">
        <v>33</v>
      </c>
      <c r="B852" t="s">
        <v>2211</v>
      </c>
      <c r="C852">
        <v>805025964</v>
      </c>
      <c r="D852" t="s">
        <v>2287</v>
      </c>
      <c r="E852" t="s">
        <v>519</v>
      </c>
      <c r="F852" t="s">
        <v>53</v>
      </c>
      <c r="G852" t="s">
        <v>36</v>
      </c>
      <c r="H852" t="s">
        <v>2850</v>
      </c>
      <c r="I852" t="s">
        <v>38</v>
      </c>
      <c r="J852" t="s">
        <v>38</v>
      </c>
      <c r="K852" t="s">
        <v>39</v>
      </c>
      <c r="L852">
        <v>59793782</v>
      </c>
      <c r="M852">
        <v>1659761543</v>
      </c>
      <c r="O852">
        <v>41475918</v>
      </c>
      <c r="Q852">
        <v>3551166</v>
      </c>
      <c r="T852">
        <v>1764582409</v>
      </c>
      <c r="V852">
        <v>1764582409</v>
      </c>
      <c r="X852">
        <v>9589790</v>
      </c>
      <c r="Z852">
        <v>24079646</v>
      </c>
      <c r="AD852">
        <v>128756533</v>
      </c>
      <c r="AF852">
        <v>16545367</v>
      </c>
      <c r="AI852">
        <v>178971336</v>
      </c>
      <c r="AJ852">
        <v>1943553745</v>
      </c>
      <c r="AK852">
        <v>1053684</v>
      </c>
      <c r="AL852">
        <v>2931511</v>
      </c>
      <c r="AM852">
        <v>3985195</v>
      </c>
      <c r="AN852">
        <v>91120279</v>
      </c>
      <c r="AO852">
        <v>1615569</v>
      </c>
      <c r="AP852">
        <v>605214043</v>
      </c>
      <c r="AR852">
        <v>701935086</v>
      </c>
      <c r="AT852">
        <v>701935086</v>
      </c>
      <c r="BA852">
        <v>942352229</v>
      </c>
      <c r="BB852">
        <v>25560398</v>
      </c>
      <c r="BC852">
        <v>967912627</v>
      </c>
      <c r="BD852">
        <v>1669847713</v>
      </c>
      <c r="BE852">
        <v>225323474</v>
      </c>
      <c r="BF852">
        <v>255020852</v>
      </c>
      <c r="BK852">
        <v>10877162</v>
      </c>
      <c r="BL852">
        <v>-217515456</v>
      </c>
      <c r="BM852">
        <v>273706032</v>
      </c>
      <c r="BN852">
        <v>1943553745</v>
      </c>
    </row>
    <row r="853" spans="1:66" hidden="1" x14ac:dyDescent="0.25">
      <c r="A853" t="s">
        <v>33</v>
      </c>
      <c r="B853" t="s">
        <v>2211</v>
      </c>
      <c r="C853">
        <v>805025964</v>
      </c>
      <c r="D853" t="s">
        <v>2287</v>
      </c>
      <c r="E853" t="s">
        <v>519</v>
      </c>
      <c r="F853" t="s">
        <v>53</v>
      </c>
      <c r="G853" t="s">
        <v>36</v>
      </c>
      <c r="H853" t="s">
        <v>2850</v>
      </c>
      <c r="I853" t="s">
        <v>38</v>
      </c>
      <c r="J853" t="s">
        <v>38</v>
      </c>
      <c r="K853" t="s">
        <v>40</v>
      </c>
      <c r="L853">
        <v>273051940</v>
      </c>
      <c r="M853">
        <v>1951524358</v>
      </c>
      <c r="O853">
        <v>32012461</v>
      </c>
      <c r="Q853">
        <v>97508150</v>
      </c>
      <c r="T853">
        <v>2354096909</v>
      </c>
      <c r="V853">
        <v>2354096909</v>
      </c>
      <c r="X853">
        <v>2194168</v>
      </c>
      <c r="Z853">
        <v>46904109</v>
      </c>
      <c r="AB853">
        <v>1815244</v>
      </c>
      <c r="AD853">
        <v>157736513</v>
      </c>
      <c r="AE853">
        <v>14945149</v>
      </c>
      <c r="AI853">
        <v>223595183</v>
      </c>
      <c r="AJ853">
        <v>2577692092</v>
      </c>
      <c r="AK853">
        <v>1053346</v>
      </c>
      <c r="AL853">
        <v>3027781</v>
      </c>
      <c r="AM853">
        <v>4081127</v>
      </c>
      <c r="AN853">
        <v>112362659</v>
      </c>
      <c r="AO853">
        <v>1697515</v>
      </c>
      <c r="AP853">
        <v>1087584935</v>
      </c>
      <c r="AR853">
        <v>1205726236</v>
      </c>
      <c r="AT853">
        <v>1205726236</v>
      </c>
      <c r="AZ853">
        <v>1388350688</v>
      </c>
      <c r="BA853">
        <v>40057364</v>
      </c>
      <c r="BC853">
        <v>1428408052</v>
      </c>
      <c r="BD853">
        <v>2634134288</v>
      </c>
      <c r="BE853">
        <v>135194090</v>
      </c>
      <c r="BF853">
        <v>71170300</v>
      </c>
      <c r="BK853">
        <v>-38431833</v>
      </c>
      <c r="BL853">
        <v>-224374753</v>
      </c>
      <c r="BM853">
        <v>-56442196</v>
      </c>
      <c r="BN853">
        <v>2577692092</v>
      </c>
    </row>
    <row r="854" spans="1:66" hidden="1" x14ac:dyDescent="0.25">
      <c r="A854" t="s">
        <v>33</v>
      </c>
      <c r="B854" t="s">
        <v>2211</v>
      </c>
      <c r="C854">
        <v>805026621</v>
      </c>
      <c r="D854" t="s">
        <v>2287</v>
      </c>
      <c r="E854" t="s">
        <v>2851</v>
      </c>
      <c r="F854" t="s">
        <v>142</v>
      </c>
      <c r="G854" t="s">
        <v>36</v>
      </c>
      <c r="H854" t="s">
        <v>520</v>
      </c>
      <c r="I854" t="s">
        <v>57</v>
      </c>
      <c r="J854" t="s">
        <v>83</v>
      </c>
      <c r="K854" t="s">
        <v>39</v>
      </c>
      <c r="L854">
        <v>6028294</v>
      </c>
      <c r="M854">
        <v>4485588</v>
      </c>
      <c r="N854">
        <v>28901244</v>
      </c>
      <c r="R854">
        <v>192321</v>
      </c>
      <c r="T854">
        <v>39607447</v>
      </c>
      <c r="V854">
        <v>39607447</v>
      </c>
      <c r="X854">
        <v>437019</v>
      </c>
      <c r="AD854">
        <v>8897022</v>
      </c>
      <c r="AG854">
        <v>16072358</v>
      </c>
      <c r="AI854">
        <v>25406399</v>
      </c>
      <c r="AJ854">
        <v>65013846</v>
      </c>
      <c r="AK854">
        <v>228169</v>
      </c>
      <c r="AM854">
        <v>228169</v>
      </c>
      <c r="AN854">
        <v>1866110</v>
      </c>
      <c r="AO854">
        <v>1688048</v>
      </c>
      <c r="AP854">
        <v>2256156</v>
      </c>
      <c r="AQ854">
        <v>482510</v>
      </c>
      <c r="AR854">
        <v>6520993</v>
      </c>
      <c r="AT854">
        <v>6520993</v>
      </c>
      <c r="AV854">
        <v>4905034</v>
      </c>
      <c r="AW854">
        <v>4905034</v>
      </c>
      <c r="AX854">
        <v>10812279</v>
      </c>
      <c r="AY854">
        <v>41888</v>
      </c>
      <c r="AZ854">
        <v>14659094</v>
      </c>
      <c r="BA854">
        <v>23345197</v>
      </c>
      <c r="BC854">
        <v>53763492</v>
      </c>
      <c r="BD854">
        <v>60284485</v>
      </c>
      <c r="BE854">
        <v>6284540</v>
      </c>
      <c r="BK854">
        <v>1784479</v>
      </c>
      <c r="BL854">
        <v>-3339658</v>
      </c>
      <c r="BM854">
        <v>4729361</v>
      </c>
      <c r="BN854">
        <v>65013846</v>
      </c>
    </row>
    <row r="855" spans="1:66" hidden="1" x14ac:dyDescent="0.25">
      <c r="A855" t="s">
        <v>33</v>
      </c>
      <c r="B855" t="s">
        <v>2211</v>
      </c>
      <c r="C855">
        <v>805026621</v>
      </c>
      <c r="D855" t="s">
        <v>2287</v>
      </c>
      <c r="E855" t="s">
        <v>2851</v>
      </c>
      <c r="F855" t="s">
        <v>142</v>
      </c>
      <c r="G855" t="s">
        <v>36</v>
      </c>
      <c r="H855" t="s">
        <v>520</v>
      </c>
      <c r="I855" t="s">
        <v>57</v>
      </c>
      <c r="J855" t="s">
        <v>83</v>
      </c>
      <c r="K855" t="s">
        <v>40</v>
      </c>
      <c r="L855">
        <v>2289660</v>
      </c>
      <c r="M855">
        <v>3504121</v>
      </c>
      <c r="N855">
        <v>35302204</v>
      </c>
      <c r="R855">
        <v>172614</v>
      </c>
      <c r="T855">
        <v>41268599</v>
      </c>
      <c r="V855">
        <v>41268599</v>
      </c>
      <c r="X855">
        <v>563426</v>
      </c>
      <c r="AD855">
        <v>8846322</v>
      </c>
      <c r="AG855">
        <v>16120097</v>
      </c>
      <c r="AI855">
        <v>25529845</v>
      </c>
      <c r="AJ855">
        <v>66798444</v>
      </c>
      <c r="AK855">
        <v>208538</v>
      </c>
      <c r="AM855">
        <v>208538</v>
      </c>
      <c r="AN855">
        <v>1582924</v>
      </c>
      <c r="AO855">
        <v>1993013</v>
      </c>
      <c r="AP855">
        <v>2405283</v>
      </c>
      <c r="AQ855">
        <v>2216451</v>
      </c>
      <c r="AR855">
        <v>8406209</v>
      </c>
      <c r="AT855">
        <v>8406209</v>
      </c>
      <c r="AV855">
        <v>4848773</v>
      </c>
      <c r="AW855">
        <v>4848773</v>
      </c>
      <c r="AX855">
        <v>9362279</v>
      </c>
      <c r="AY855">
        <v>41888</v>
      </c>
      <c r="AZ855">
        <v>15787226</v>
      </c>
      <c r="BA855">
        <v>23345197</v>
      </c>
      <c r="BC855">
        <v>53385363</v>
      </c>
      <c r="BD855">
        <v>61791572</v>
      </c>
      <c r="BE855">
        <v>6284540</v>
      </c>
      <c r="BK855">
        <v>1784479</v>
      </c>
      <c r="BL855">
        <v>-3062147</v>
      </c>
      <c r="BM855">
        <v>5006872</v>
      </c>
      <c r="BN855">
        <v>66798444</v>
      </c>
    </row>
    <row r="856" spans="1:66" hidden="1" x14ac:dyDescent="0.25">
      <c r="A856" t="s">
        <v>33</v>
      </c>
      <c r="B856" t="s">
        <v>2211</v>
      </c>
      <c r="C856">
        <v>805026666</v>
      </c>
      <c r="D856" t="s">
        <v>2287</v>
      </c>
      <c r="E856" t="s">
        <v>2852</v>
      </c>
      <c r="F856" t="s">
        <v>256</v>
      </c>
      <c r="G856" t="s">
        <v>36</v>
      </c>
      <c r="H856" t="s">
        <v>521</v>
      </c>
      <c r="I856" t="s">
        <v>57</v>
      </c>
      <c r="J856" t="s">
        <v>83</v>
      </c>
      <c r="K856" t="s">
        <v>39</v>
      </c>
      <c r="L856">
        <v>2105908</v>
      </c>
      <c r="M856">
        <v>19458529</v>
      </c>
      <c r="N856">
        <v>30633921</v>
      </c>
      <c r="O856">
        <v>4247480</v>
      </c>
      <c r="R856">
        <v>49315</v>
      </c>
      <c r="T856">
        <v>56495153</v>
      </c>
      <c r="V856">
        <v>56495153</v>
      </c>
      <c r="X856">
        <v>9064792</v>
      </c>
      <c r="Z856">
        <v>57955</v>
      </c>
      <c r="AB856">
        <v>5262487</v>
      </c>
      <c r="AD856">
        <v>79132</v>
      </c>
      <c r="AE856">
        <v>916859</v>
      </c>
      <c r="AI856">
        <v>15381225</v>
      </c>
      <c r="AJ856">
        <v>71876378</v>
      </c>
      <c r="AK856">
        <v>855303</v>
      </c>
      <c r="AL856">
        <v>387147</v>
      </c>
      <c r="AM856">
        <v>1242450</v>
      </c>
      <c r="AN856">
        <v>14536146</v>
      </c>
      <c r="AO856">
        <v>2519110</v>
      </c>
      <c r="AP856">
        <v>19151739</v>
      </c>
      <c r="AQ856">
        <v>9509</v>
      </c>
      <c r="AR856">
        <v>37458954</v>
      </c>
      <c r="AT856">
        <v>37458954</v>
      </c>
      <c r="AX856">
        <v>1265939</v>
      </c>
      <c r="BA856">
        <v>12809235</v>
      </c>
      <c r="BC856">
        <v>14075174</v>
      </c>
      <c r="BD856">
        <v>51534128</v>
      </c>
      <c r="BE856">
        <v>147400</v>
      </c>
      <c r="BF856">
        <v>189600</v>
      </c>
      <c r="BJ856">
        <v>151021</v>
      </c>
      <c r="BK856">
        <v>1153123</v>
      </c>
      <c r="BL856">
        <v>18701106</v>
      </c>
      <c r="BM856">
        <v>20342250</v>
      </c>
      <c r="BN856">
        <v>71876378</v>
      </c>
    </row>
    <row r="857" spans="1:66" hidden="1" x14ac:dyDescent="0.25">
      <c r="A857" t="s">
        <v>33</v>
      </c>
      <c r="B857" t="s">
        <v>2211</v>
      </c>
      <c r="C857">
        <v>805026666</v>
      </c>
      <c r="D857" t="s">
        <v>2287</v>
      </c>
      <c r="E857" t="s">
        <v>2852</v>
      </c>
      <c r="F857" t="s">
        <v>256</v>
      </c>
      <c r="G857" t="s">
        <v>36</v>
      </c>
      <c r="H857" t="s">
        <v>521</v>
      </c>
      <c r="I857" t="s">
        <v>57</v>
      </c>
      <c r="J857" t="s">
        <v>83</v>
      </c>
      <c r="K857" t="s">
        <v>40</v>
      </c>
      <c r="L857">
        <v>1203377</v>
      </c>
      <c r="M857">
        <v>21085733</v>
      </c>
      <c r="N857">
        <v>25735900</v>
      </c>
      <c r="O857">
        <v>1143872</v>
      </c>
      <c r="R857">
        <v>602506</v>
      </c>
      <c r="T857">
        <v>49771388</v>
      </c>
      <c r="V857">
        <v>49771388</v>
      </c>
      <c r="X857">
        <v>6991965</v>
      </c>
      <c r="Z857">
        <v>81517</v>
      </c>
      <c r="AB857">
        <v>1162145</v>
      </c>
      <c r="AD857">
        <v>224031</v>
      </c>
      <c r="AE857">
        <v>1097635</v>
      </c>
      <c r="AI857">
        <v>9557293</v>
      </c>
      <c r="AJ857">
        <v>59328681</v>
      </c>
      <c r="AK857">
        <v>671150</v>
      </c>
      <c r="AL857">
        <v>490420</v>
      </c>
      <c r="AM857">
        <v>1161570</v>
      </c>
      <c r="AN857">
        <v>14901256</v>
      </c>
      <c r="AO857">
        <v>326836</v>
      </c>
      <c r="AP857">
        <v>5180721</v>
      </c>
      <c r="AQ857">
        <v>103173</v>
      </c>
      <c r="AR857">
        <v>21673556</v>
      </c>
      <c r="AT857">
        <v>21673556</v>
      </c>
      <c r="AX857">
        <v>527297</v>
      </c>
      <c r="AY857">
        <v>184832</v>
      </c>
      <c r="BA857">
        <v>17428541</v>
      </c>
      <c r="BC857">
        <v>18140670</v>
      </c>
      <c r="BD857">
        <v>39814226</v>
      </c>
      <c r="BE857">
        <v>147400</v>
      </c>
      <c r="BF857">
        <v>189600</v>
      </c>
      <c r="BJ857">
        <v>151021</v>
      </c>
      <c r="BK857">
        <v>1153123</v>
      </c>
      <c r="BL857">
        <v>17873311</v>
      </c>
      <c r="BM857">
        <v>19514455</v>
      </c>
      <c r="BN857">
        <v>59328681</v>
      </c>
    </row>
    <row r="858" spans="1:66" hidden="1" x14ac:dyDescent="0.25">
      <c r="A858" t="s">
        <v>33</v>
      </c>
      <c r="B858" t="s">
        <v>2211</v>
      </c>
      <c r="C858">
        <v>805026800</v>
      </c>
      <c r="D858" t="s">
        <v>2287</v>
      </c>
      <c r="E858" t="s">
        <v>522</v>
      </c>
      <c r="F858" t="s">
        <v>293</v>
      </c>
      <c r="G858" t="s">
        <v>45</v>
      </c>
      <c r="H858" t="s">
        <v>2853</v>
      </c>
      <c r="I858" t="s">
        <v>57</v>
      </c>
      <c r="J858" t="s">
        <v>83</v>
      </c>
      <c r="K858" t="s">
        <v>39</v>
      </c>
      <c r="L858">
        <v>9405</v>
      </c>
      <c r="M858">
        <v>3604410</v>
      </c>
      <c r="N858">
        <v>472890</v>
      </c>
      <c r="T858">
        <v>4086705</v>
      </c>
      <c r="V858">
        <v>4086705</v>
      </c>
      <c r="X858">
        <v>845730</v>
      </c>
      <c r="Z858">
        <v>2643</v>
      </c>
      <c r="AE858">
        <v>27344</v>
      </c>
      <c r="AI858">
        <v>875717</v>
      </c>
      <c r="AJ858">
        <v>4962422</v>
      </c>
      <c r="AK858">
        <v>56016</v>
      </c>
      <c r="AM858">
        <v>56016</v>
      </c>
      <c r="AN858">
        <v>275657</v>
      </c>
      <c r="AO858">
        <v>131134</v>
      </c>
      <c r="AP858">
        <v>10153</v>
      </c>
      <c r="AR858">
        <v>472960</v>
      </c>
      <c r="AT858">
        <v>472960</v>
      </c>
      <c r="AY858">
        <v>81653</v>
      </c>
      <c r="BA858">
        <v>1029265</v>
      </c>
      <c r="BC858">
        <v>1110918</v>
      </c>
      <c r="BD858">
        <v>1583878</v>
      </c>
      <c r="BE858">
        <v>150000</v>
      </c>
      <c r="BK858">
        <v>150853</v>
      </c>
      <c r="BL858">
        <v>3077691</v>
      </c>
      <c r="BM858">
        <v>3378544</v>
      </c>
      <c r="BN858">
        <v>4962422</v>
      </c>
    </row>
    <row r="859" spans="1:66" hidden="1" x14ac:dyDescent="0.25">
      <c r="A859" t="s">
        <v>33</v>
      </c>
      <c r="B859" t="s">
        <v>2211</v>
      </c>
      <c r="C859">
        <v>805026800</v>
      </c>
      <c r="D859" t="s">
        <v>2287</v>
      </c>
      <c r="E859" t="s">
        <v>522</v>
      </c>
      <c r="F859" t="s">
        <v>293</v>
      </c>
      <c r="G859" t="s">
        <v>45</v>
      </c>
      <c r="H859" t="s">
        <v>2853</v>
      </c>
      <c r="I859" t="s">
        <v>57</v>
      </c>
      <c r="J859" t="s">
        <v>83</v>
      </c>
      <c r="K859" t="s">
        <v>40</v>
      </c>
      <c r="L859">
        <v>70513</v>
      </c>
      <c r="M859">
        <v>2957056</v>
      </c>
      <c r="N859">
        <v>1235997</v>
      </c>
      <c r="T859">
        <v>4263566</v>
      </c>
      <c r="V859">
        <v>4263566</v>
      </c>
      <c r="X859">
        <v>864648</v>
      </c>
      <c r="AE859">
        <v>27344</v>
      </c>
      <c r="AI859">
        <v>891992</v>
      </c>
      <c r="AJ859">
        <v>5155558</v>
      </c>
      <c r="AK859">
        <v>92327</v>
      </c>
      <c r="AM859">
        <v>92327</v>
      </c>
      <c r="AN859">
        <v>752913</v>
      </c>
      <c r="AO859">
        <v>200712</v>
      </c>
      <c r="AP859">
        <v>12392</v>
      </c>
      <c r="AR859">
        <v>1058344</v>
      </c>
      <c r="AT859">
        <v>1058344</v>
      </c>
      <c r="AY859">
        <v>81653</v>
      </c>
      <c r="BA859">
        <v>934506</v>
      </c>
      <c r="BC859">
        <v>1016159</v>
      </c>
      <c r="BD859">
        <v>2074503</v>
      </c>
      <c r="BE859">
        <v>150000</v>
      </c>
      <c r="BK859">
        <v>150853</v>
      </c>
      <c r="BL859">
        <v>2780202</v>
      </c>
      <c r="BM859">
        <v>3081055</v>
      </c>
      <c r="BN859">
        <v>5155558</v>
      </c>
    </row>
    <row r="860" spans="1:66" hidden="1" x14ac:dyDescent="0.25">
      <c r="A860" t="s">
        <v>33</v>
      </c>
      <c r="B860" t="s">
        <v>2211</v>
      </c>
      <c r="C860">
        <v>805027024</v>
      </c>
      <c r="D860" t="s">
        <v>2287</v>
      </c>
      <c r="E860" t="s">
        <v>2854</v>
      </c>
      <c r="F860" t="s">
        <v>2855</v>
      </c>
      <c r="G860" t="s">
        <v>36</v>
      </c>
      <c r="H860" t="s">
        <v>2856</v>
      </c>
      <c r="I860" t="s">
        <v>57</v>
      </c>
      <c r="J860" t="s">
        <v>83</v>
      </c>
      <c r="K860" t="s">
        <v>39</v>
      </c>
      <c r="L860">
        <v>5720196</v>
      </c>
      <c r="M860">
        <v>7284888</v>
      </c>
      <c r="N860">
        <v>26862865</v>
      </c>
      <c r="O860">
        <v>2939485</v>
      </c>
      <c r="R860">
        <v>111911</v>
      </c>
      <c r="T860">
        <v>42919345</v>
      </c>
      <c r="V860">
        <v>42919345</v>
      </c>
      <c r="X860">
        <v>50748985</v>
      </c>
      <c r="Z860">
        <v>5059957</v>
      </c>
      <c r="AD860">
        <v>2120870</v>
      </c>
      <c r="AI860">
        <v>57929812</v>
      </c>
      <c r="AJ860">
        <v>100849157</v>
      </c>
      <c r="AL860">
        <v>1687536</v>
      </c>
      <c r="AM860">
        <v>1687536</v>
      </c>
      <c r="AN860">
        <v>28689584</v>
      </c>
      <c r="AO860">
        <v>1160131</v>
      </c>
      <c r="AP860">
        <v>16550013</v>
      </c>
      <c r="AQ860">
        <v>363472</v>
      </c>
      <c r="AR860">
        <v>48450736</v>
      </c>
      <c r="AT860">
        <v>48450736</v>
      </c>
      <c r="AY860">
        <v>2138091</v>
      </c>
      <c r="BA860">
        <v>23017283</v>
      </c>
      <c r="BC860">
        <v>25155374</v>
      </c>
      <c r="BD860">
        <v>73606110</v>
      </c>
      <c r="BE860">
        <v>4000000</v>
      </c>
      <c r="BF860">
        <v>800000</v>
      </c>
      <c r="BJ860">
        <v>4183690</v>
      </c>
      <c r="BK860">
        <v>11608239</v>
      </c>
      <c r="BL860">
        <v>6651118</v>
      </c>
      <c r="BM860">
        <v>27243047</v>
      </c>
      <c r="BN860">
        <v>100849157</v>
      </c>
    </row>
    <row r="861" spans="1:66" hidden="1" x14ac:dyDescent="0.25">
      <c r="A861" t="s">
        <v>33</v>
      </c>
      <c r="B861" t="s">
        <v>2211</v>
      </c>
      <c r="C861">
        <v>805027024</v>
      </c>
      <c r="D861" t="s">
        <v>2287</v>
      </c>
      <c r="E861" t="s">
        <v>2854</v>
      </c>
      <c r="F861" t="s">
        <v>2855</v>
      </c>
      <c r="G861" t="s">
        <v>36</v>
      </c>
      <c r="H861" t="s">
        <v>2856</v>
      </c>
      <c r="I861" t="s">
        <v>57</v>
      </c>
      <c r="J861" t="s">
        <v>83</v>
      </c>
      <c r="K861" t="s">
        <v>40</v>
      </c>
      <c r="L861">
        <v>4747581</v>
      </c>
      <c r="M861">
        <v>4321976</v>
      </c>
      <c r="N861">
        <v>29544960</v>
      </c>
      <c r="O861">
        <v>1758144</v>
      </c>
      <c r="R861">
        <v>136994</v>
      </c>
      <c r="T861">
        <v>40509655</v>
      </c>
      <c r="V861">
        <v>40509655</v>
      </c>
      <c r="X861">
        <v>47742768</v>
      </c>
      <c r="Z861">
        <v>5152891</v>
      </c>
      <c r="AD861">
        <v>4277238</v>
      </c>
      <c r="AI861">
        <v>57172897</v>
      </c>
      <c r="AJ861">
        <v>97682552</v>
      </c>
      <c r="AL861">
        <v>1600000</v>
      </c>
      <c r="AM861">
        <v>1600000</v>
      </c>
      <c r="AN861">
        <v>24296267</v>
      </c>
      <c r="AO861">
        <v>1382257</v>
      </c>
      <c r="AP861">
        <v>18418891</v>
      </c>
      <c r="AQ861">
        <v>404840</v>
      </c>
      <c r="AR861">
        <v>46102255</v>
      </c>
      <c r="AT861">
        <v>46102255</v>
      </c>
      <c r="AY861">
        <v>5067589</v>
      </c>
      <c r="BA861">
        <v>22711567</v>
      </c>
      <c r="BC861">
        <v>27779156</v>
      </c>
      <c r="BD861">
        <v>73881411</v>
      </c>
      <c r="BE861">
        <v>4000000</v>
      </c>
      <c r="BF861">
        <v>800000</v>
      </c>
      <c r="BJ861">
        <v>4183690</v>
      </c>
      <c r="BK861">
        <v>1294528</v>
      </c>
      <c r="BL861">
        <v>13522923</v>
      </c>
      <c r="BM861">
        <v>23801141</v>
      </c>
      <c r="BN861">
        <v>97682552</v>
      </c>
    </row>
    <row r="862" spans="1:66" hidden="1" x14ac:dyDescent="0.25">
      <c r="A862" t="s">
        <v>33</v>
      </c>
      <c r="B862" t="s">
        <v>2211</v>
      </c>
      <c r="C862">
        <v>805027111</v>
      </c>
      <c r="D862" t="s">
        <v>2287</v>
      </c>
      <c r="E862" t="s">
        <v>2857</v>
      </c>
      <c r="F862" t="s">
        <v>134</v>
      </c>
      <c r="G862" t="s">
        <v>45</v>
      </c>
      <c r="H862" t="s">
        <v>2858</v>
      </c>
      <c r="I862" t="s">
        <v>57</v>
      </c>
      <c r="J862" t="s">
        <v>237</v>
      </c>
      <c r="K862" t="s">
        <v>39</v>
      </c>
      <c r="L862">
        <v>1633381</v>
      </c>
      <c r="M862">
        <v>9286578</v>
      </c>
      <c r="N862">
        <v>7483711</v>
      </c>
      <c r="O862">
        <v>760486</v>
      </c>
      <c r="P862">
        <v>0</v>
      </c>
      <c r="Q862">
        <v>0</v>
      </c>
      <c r="R862">
        <v>227951</v>
      </c>
      <c r="S862">
        <v>0</v>
      </c>
      <c r="T862">
        <v>19392107</v>
      </c>
      <c r="U862">
        <v>0</v>
      </c>
      <c r="V862">
        <v>19392107</v>
      </c>
      <c r="W862">
        <v>56186</v>
      </c>
      <c r="X862">
        <v>7916610</v>
      </c>
      <c r="Z862">
        <v>1021588</v>
      </c>
      <c r="AB862">
        <v>4056326</v>
      </c>
      <c r="AD862">
        <v>812528</v>
      </c>
      <c r="AF862">
        <v>7360</v>
      </c>
      <c r="AI862">
        <v>13870598</v>
      </c>
      <c r="AJ862">
        <v>33262705</v>
      </c>
      <c r="AK862">
        <v>434654</v>
      </c>
      <c r="AM862">
        <v>434654</v>
      </c>
      <c r="AN862">
        <v>12623104</v>
      </c>
      <c r="AO862">
        <v>22363</v>
      </c>
      <c r="AP862">
        <v>1425053</v>
      </c>
      <c r="AQ862">
        <v>115260</v>
      </c>
      <c r="AR862">
        <v>14620434</v>
      </c>
      <c r="AT862">
        <v>14620434</v>
      </c>
      <c r="AV862">
        <v>86449</v>
      </c>
      <c r="AW862">
        <v>86449</v>
      </c>
      <c r="AY862">
        <v>1411057</v>
      </c>
      <c r="BA862">
        <v>4914643</v>
      </c>
      <c r="BC862">
        <v>6412149</v>
      </c>
      <c r="BD862">
        <v>21032583</v>
      </c>
      <c r="BE862">
        <v>1429251</v>
      </c>
      <c r="BF862">
        <v>4671640</v>
      </c>
      <c r="BI862">
        <v>10947</v>
      </c>
      <c r="BJ862">
        <v>2780445</v>
      </c>
      <c r="BK862">
        <v>495896</v>
      </c>
      <c r="BL862">
        <v>2841943</v>
      </c>
      <c r="BM862">
        <v>12230122</v>
      </c>
      <c r="BN862">
        <v>33262705</v>
      </c>
    </row>
    <row r="863" spans="1:66" hidden="1" x14ac:dyDescent="0.25">
      <c r="A863" t="s">
        <v>33</v>
      </c>
      <c r="B863" t="s">
        <v>2211</v>
      </c>
      <c r="C863">
        <v>805027111</v>
      </c>
      <c r="D863" t="s">
        <v>2287</v>
      </c>
      <c r="E863" t="s">
        <v>2857</v>
      </c>
      <c r="F863" t="s">
        <v>134</v>
      </c>
      <c r="G863" t="s">
        <v>45</v>
      </c>
      <c r="H863" t="s">
        <v>2858</v>
      </c>
      <c r="I863" t="s">
        <v>57</v>
      </c>
      <c r="J863" t="s">
        <v>237</v>
      </c>
      <c r="K863" t="s">
        <v>40</v>
      </c>
      <c r="L863">
        <v>895998</v>
      </c>
      <c r="M863">
        <v>8177964</v>
      </c>
      <c r="N863">
        <v>10990470</v>
      </c>
      <c r="O863">
        <v>568788</v>
      </c>
      <c r="P863">
        <v>0</v>
      </c>
      <c r="Q863">
        <v>0</v>
      </c>
      <c r="R863">
        <v>371080</v>
      </c>
      <c r="S863">
        <v>0</v>
      </c>
      <c r="T863">
        <v>21004300</v>
      </c>
      <c r="U863">
        <v>0</v>
      </c>
      <c r="V863">
        <v>21004300</v>
      </c>
      <c r="W863">
        <v>56186</v>
      </c>
      <c r="X863">
        <v>7766141</v>
      </c>
      <c r="Z863">
        <v>1018858</v>
      </c>
      <c r="AB863">
        <v>5109899</v>
      </c>
      <c r="AD863">
        <v>1195780</v>
      </c>
      <c r="AF863">
        <v>7360</v>
      </c>
      <c r="AI863">
        <v>15154224</v>
      </c>
      <c r="AJ863">
        <v>36158524</v>
      </c>
      <c r="AK863">
        <v>355656</v>
      </c>
      <c r="AM863">
        <v>355656</v>
      </c>
      <c r="AN863">
        <v>16951034</v>
      </c>
      <c r="AO863">
        <v>19079</v>
      </c>
      <c r="AP863">
        <v>1541060</v>
      </c>
      <c r="AQ863">
        <v>62317</v>
      </c>
      <c r="AR863">
        <v>18929146</v>
      </c>
      <c r="AT863">
        <v>18929146</v>
      </c>
      <c r="AV863">
        <v>34409</v>
      </c>
      <c r="AW863">
        <v>34409</v>
      </c>
      <c r="AY863">
        <v>1200802</v>
      </c>
      <c r="BA863">
        <v>5004845</v>
      </c>
      <c r="BC863">
        <v>6240056</v>
      </c>
      <c r="BD863">
        <v>25169202</v>
      </c>
      <c r="BE863">
        <v>1429251</v>
      </c>
      <c r="BF863">
        <v>4671640</v>
      </c>
      <c r="BI863">
        <v>10947</v>
      </c>
      <c r="BJ863">
        <v>2780445</v>
      </c>
      <c r="BK863">
        <v>365246</v>
      </c>
      <c r="BL863">
        <v>1731793</v>
      </c>
      <c r="BM863">
        <v>10989322</v>
      </c>
      <c r="BN863">
        <v>36158524</v>
      </c>
    </row>
    <row r="864" spans="1:66" hidden="1" x14ac:dyDescent="0.25">
      <c r="A864" t="s">
        <v>33</v>
      </c>
      <c r="B864" t="s">
        <v>2211</v>
      </c>
      <c r="C864">
        <v>805027617</v>
      </c>
      <c r="D864" t="s">
        <v>2287</v>
      </c>
      <c r="E864" t="s">
        <v>2859</v>
      </c>
      <c r="F864" t="s">
        <v>523</v>
      </c>
      <c r="G864" t="s">
        <v>45</v>
      </c>
      <c r="H864" t="s">
        <v>2860</v>
      </c>
      <c r="I864" t="s">
        <v>38</v>
      </c>
      <c r="J864" t="s">
        <v>38</v>
      </c>
      <c r="K864" t="s">
        <v>39</v>
      </c>
      <c r="L864">
        <v>3316139</v>
      </c>
      <c r="M864">
        <v>1656794</v>
      </c>
      <c r="O864">
        <v>2609396</v>
      </c>
      <c r="T864">
        <v>7582329</v>
      </c>
      <c r="V864">
        <v>7582329</v>
      </c>
      <c r="AE864">
        <v>405305</v>
      </c>
      <c r="AI864">
        <v>405305</v>
      </c>
      <c r="AJ864">
        <v>7987634</v>
      </c>
      <c r="AK864">
        <v>503076</v>
      </c>
      <c r="AM864">
        <v>503076</v>
      </c>
      <c r="AN864">
        <v>834004</v>
      </c>
      <c r="AO864">
        <v>372040</v>
      </c>
      <c r="AQ864">
        <v>10455</v>
      </c>
      <c r="AR864">
        <v>1719575</v>
      </c>
      <c r="AT864">
        <v>1719575</v>
      </c>
      <c r="AU864">
        <v>3611979</v>
      </c>
      <c r="AW864">
        <v>3611979</v>
      </c>
      <c r="AX864">
        <v>5293856</v>
      </c>
      <c r="BC864">
        <v>8905835</v>
      </c>
      <c r="BD864">
        <v>10625410</v>
      </c>
      <c r="BE864">
        <v>100010</v>
      </c>
      <c r="BF864">
        <v>81685869</v>
      </c>
      <c r="BK864">
        <v>692664</v>
      </c>
      <c r="BL864">
        <v>-85116319</v>
      </c>
      <c r="BM864">
        <v>-2637776</v>
      </c>
      <c r="BN864">
        <v>7987634</v>
      </c>
    </row>
    <row r="865" spans="1:66" hidden="1" x14ac:dyDescent="0.25">
      <c r="A865" t="s">
        <v>33</v>
      </c>
      <c r="B865" t="s">
        <v>2211</v>
      </c>
      <c r="C865">
        <v>805027617</v>
      </c>
      <c r="D865" t="s">
        <v>2287</v>
      </c>
      <c r="E865" t="s">
        <v>2859</v>
      </c>
      <c r="F865" t="s">
        <v>523</v>
      </c>
      <c r="G865" t="s">
        <v>45</v>
      </c>
      <c r="H865" t="s">
        <v>2860</v>
      </c>
      <c r="I865" t="s">
        <v>38</v>
      </c>
      <c r="J865" t="s">
        <v>38</v>
      </c>
      <c r="K865" t="s">
        <v>40</v>
      </c>
      <c r="L865">
        <v>1393278</v>
      </c>
      <c r="M865">
        <v>2885623</v>
      </c>
      <c r="O865">
        <v>2561611</v>
      </c>
      <c r="T865">
        <v>6840512</v>
      </c>
      <c r="V865">
        <v>6840512</v>
      </c>
      <c r="AE865">
        <v>138557</v>
      </c>
      <c r="AI865">
        <v>138557</v>
      </c>
      <c r="AJ865">
        <v>6979069</v>
      </c>
      <c r="AK865">
        <v>406887</v>
      </c>
      <c r="AM865">
        <v>406887</v>
      </c>
      <c r="AN865">
        <v>587365</v>
      </c>
      <c r="AO865">
        <v>454881</v>
      </c>
      <c r="AQ865">
        <v>13198</v>
      </c>
      <c r="AR865">
        <v>1462331</v>
      </c>
      <c r="AT865">
        <v>1462331</v>
      </c>
      <c r="AU865">
        <v>3282819</v>
      </c>
      <c r="AW865">
        <v>3282819</v>
      </c>
      <c r="AX865">
        <v>5293856</v>
      </c>
      <c r="BC865">
        <v>8576675</v>
      </c>
      <c r="BD865">
        <v>10039006</v>
      </c>
      <c r="BE865">
        <v>100010</v>
      </c>
      <c r="BF865">
        <v>81685869</v>
      </c>
      <c r="BK865">
        <v>929926</v>
      </c>
      <c r="BL865">
        <v>-85775742</v>
      </c>
      <c r="BM865">
        <v>-3059937</v>
      </c>
      <c r="BN865">
        <v>6979069</v>
      </c>
    </row>
    <row r="866" spans="1:66" hidden="1" x14ac:dyDescent="0.25">
      <c r="A866" t="s">
        <v>33</v>
      </c>
      <c r="B866" t="s">
        <v>2211</v>
      </c>
      <c r="C866">
        <v>805028041</v>
      </c>
      <c r="D866" t="s">
        <v>2287</v>
      </c>
      <c r="E866" t="s">
        <v>2861</v>
      </c>
      <c r="F866" t="s">
        <v>2855</v>
      </c>
      <c r="G866" t="s">
        <v>45</v>
      </c>
      <c r="H866" t="s">
        <v>2862</v>
      </c>
      <c r="I866" t="s">
        <v>57</v>
      </c>
      <c r="J866" t="s">
        <v>83</v>
      </c>
      <c r="K866" t="s">
        <v>39</v>
      </c>
      <c r="L866">
        <v>30515629</v>
      </c>
      <c r="M866">
        <v>9257812</v>
      </c>
      <c r="N866">
        <v>68100816</v>
      </c>
      <c r="O866">
        <v>11669473</v>
      </c>
      <c r="Q866">
        <v>477702</v>
      </c>
      <c r="T866">
        <v>120021432</v>
      </c>
      <c r="V866">
        <v>120021432</v>
      </c>
      <c r="W866">
        <v>15000</v>
      </c>
      <c r="X866">
        <v>152267896</v>
      </c>
      <c r="Z866">
        <v>2159289</v>
      </c>
      <c r="AD866">
        <v>24390628</v>
      </c>
      <c r="AF866">
        <v>73036803</v>
      </c>
      <c r="AI866">
        <v>251869616</v>
      </c>
      <c r="AJ866">
        <v>371891048</v>
      </c>
      <c r="AK866">
        <v>5772845</v>
      </c>
      <c r="AM866">
        <v>5772845</v>
      </c>
      <c r="AN866">
        <v>98361029</v>
      </c>
      <c r="AO866">
        <v>1861218</v>
      </c>
      <c r="AP866">
        <v>22677819</v>
      </c>
      <c r="AQ866">
        <v>497804</v>
      </c>
      <c r="AR866">
        <v>129170715</v>
      </c>
      <c r="AT866">
        <v>129170715</v>
      </c>
      <c r="AY866">
        <v>20472454</v>
      </c>
      <c r="BA866">
        <v>59415914</v>
      </c>
      <c r="BB866">
        <v>84966925</v>
      </c>
      <c r="BC866">
        <v>164855293</v>
      </c>
      <c r="BD866">
        <v>294026008</v>
      </c>
      <c r="BE866">
        <v>4252040</v>
      </c>
      <c r="BJ866">
        <v>9368058</v>
      </c>
      <c r="BL866">
        <v>64244942</v>
      </c>
      <c r="BM866">
        <v>77865040</v>
      </c>
      <c r="BN866">
        <v>371891048</v>
      </c>
    </row>
    <row r="867" spans="1:66" hidden="1" x14ac:dyDescent="0.25">
      <c r="A867" t="s">
        <v>33</v>
      </c>
      <c r="B867" t="s">
        <v>2211</v>
      </c>
      <c r="C867">
        <v>805028041</v>
      </c>
      <c r="D867" t="s">
        <v>2287</v>
      </c>
      <c r="E867" t="s">
        <v>2861</v>
      </c>
      <c r="F867" t="s">
        <v>2855</v>
      </c>
      <c r="G867" t="s">
        <v>45</v>
      </c>
      <c r="H867" t="s">
        <v>2862</v>
      </c>
      <c r="I867" t="s">
        <v>57</v>
      </c>
      <c r="J867" t="s">
        <v>83</v>
      </c>
      <c r="K867" t="s">
        <v>40</v>
      </c>
      <c r="L867">
        <v>25657693</v>
      </c>
      <c r="M867">
        <v>9678792</v>
      </c>
      <c r="N867">
        <v>78400776</v>
      </c>
      <c r="O867">
        <v>517904</v>
      </c>
      <c r="Q867">
        <v>18211423</v>
      </c>
      <c r="T867">
        <v>132466588</v>
      </c>
      <c r="V867">
        <v>132466588</v>
      </c>
      <c r="W867">
        <v>15000</v>
      </c>
      <c r="X867">
        <v>131793126</v>
      </c>
      <c r="Z867">
        <v>2142788</v>
      </c>
      <c r="AD867">
        <v>21462199</v>
      </c>
      <c r="AF867">
        <v>72057624</v>
      </c>
      <c r="AI867">
        <v>227470737</v>
      </c>
      <c r="AJ867">
        <v>359937325</v>
      </c>
      <c r="AK867">
        <v>4353272</v>
      </c>
      <c r="AM867">
        <v>4353272</v>
      </c>
      <c r="AN867">
        <v>86426597</v>
      </c>
      <c r="AO867">
        <v>1851356</v>
      </c>
      <c r="AP867">
        <v>16947080</v>
      </c>
      <c r="AQ867">
        <v>399355</v>
      </c>
      <c r="AR867">
        <v>109977660</v>
      </c>
      <c r="AT867">
        <v>109977660</v>
      </c>
      <c r="AY867">
        <v>17821189</v>
      </c>
      <c r="BA867">
        <v>57408725</v>
      </c>
      <c r="BB867">
        <v>78156100</v>
      </c>
      <c r="BC867">
        <v>153386014</v>
      </c>
      <c r="BD867">
        <v>263363674</v>
      </c>
      <c r="BE867">
        <v>16112040</v>
      </c>
      <c r="BJ867">
        <v>9368058</v>
      </c>
      <c r="BK867">
        <v>5681289</v>
      </c>
      <c r="BL867">
        <v>65412264</v>
      </c>
      <c r="BM867">
        <v>96573651</v>
      </c>
      <c r="BN867">
        <v>359937325</v>
      </c>
    </row>
    <row r="868" spans="1:66" hidden="1" x14ac:dyDescent="0.25">
      <c r="A868" t="s">
        <v>33</v>
      </c>
      <c r="B868" t="s">
        <v>2211</v>
      </c>
      <c r="C868">
        <v>805028697</v>
      </c>
      <c r="D868" t="s">
        <v>2287</v>
      </c>
      <c r="E868" t="s">
        <v>2863</v>
      </c>
      <c r="F868" t="s">
        <v>211</v>
      </c>
      <c r="G868" t="s">
        <v>51</v>
      </c>
      <c r="H868" t="s">
        <v>2864</v>
      </c>
      <c r="I868" t="s">
        <v>57</v>
      </c>
      <c r="J868" t="s">
        <v>83</v>
      </c>
      <c r="K868" t="s">
        <v>39</v>
      </c>
      <c r="L868">
        <v>334472</v>
      </c>
      <c r="M868">
        <v>1906017</v>
      </c>
      <c r="N868">
        <v>17507030</v>
      </c>
      <c r="O868">
        <v>653132</v>
      </c>
      <c r="P868">
        <v>0</v>
      </c>
      <c r="Q868">
        <v>0</v>
      </c>
      <c r="R868">
        <v>0</v>
      </c>
      <c r="S868">
        <v>0</v>
      </c>
      <c r="T868">
        <v>20400651</v>
      </c>
      <c r="U868">
        <v>0</v>
      </c>
      <c r="V868">
        <v>20400651</v>
      </c>
      <c r="W868">
        <v>0</v>
      </c>
      <c r="X868">
        <v>1151706</v>
      </c>
      <c r="Y868">
        <v>0</v>
      </c>
      <c r="Z868">
        <v>0</v>
      </c>
      <c r="AA868">
        <v>0</v>
      </c>
      <c r="AB868">
        <v>0</v>
      </c>
      <c r="AC868">
        <v>0</v>
      </c>
      <c r="AD868">
        <v>0</v>
      </c>
      <c r="AE868">
        <v>0</v>
      </c>
      <c r="AF868">
        <v>0</v>
      </c>
      <c r="AG868">
        <v>65944</v>
      </c>
      <c r="AH868">
        <v>0</v>
      </c>
      <c r="AI868">
        <v>1217650</v>
      </c>
      <c r="AJ868">
        <v>21618301</v>
      </c>
      <c r="AK868">
        <v>0</v>
      </c>
      <c r="AL868">
        <v>0</v>
      </c>
      <c r="AM868">
        <v>0</v>
      </c>
      <c r="AN868">
        <v>5129705</v>
      </c>
      <c r="AO868">
        <v>0</v>
      </c>
      <c r="AP868">
        <v>3667654</v>
      </c>
      <c r="AQ868">
        <v>0</v>
      </c>
      <c r="AR868">
        <v>8797359</v>
      </c>
      <c r="AS868">
        <v>0</v>
      </c>
      <c r="AT868">
        <v>8797359</v>
      </c>
      <c r="AU868">
        <v>0</v>
      </c>
      <c r="AV868">
        <v>0</v>
      </c>
      <c r="AW868">
        <v>0</v>
      </c>
      <c r="AX868">
        <v>0</v>
      </c>
      <c r="AY868">
        <v>0</v>
      </c>
      <c r="AZ868">
        <v>0</v>
      </c>
      <c r="BA868">
        <v>0</v>
      </c>
      <c r="BB868">
        <v>0</v>
      </c>
      <c r="BC868">
        <v>0</v>
      </c>
      <c r="BD868">
        <v>8797359</v>
      </c>
      <c r="BE868">
        <v>6068394</v>
      </c>
      <c r="BF868">
        <v>0</v>
      </c>
      <c r="BG868">
        <v>0</v>
      </c>
      <c r="BH868">
        <v>0</v>
      </c>
      <c r="BI868">
        <v>0</v>
      </c>
      <c r="BJ868">
        <v>0</v>
      </c>
      <c r="BK868">
        <v>6392657</v>
      </c>
      <c r="BL868">
        <v>359891</v>
      </c>
      <c r="BM868">
        <v>12820942</v>
      </c>
      <c r="BN868">
        <v>21618301</v>
      </c>
    </row>
    <row r="869" spans="1:66" hidden="1" x14ac:dyDescent="0.25">
      <c r="A869" t="s">
        <v>33</v>
      </c>
      <c r="B869" t="s">
        <v>2211</v>
      </c>
      <c r="C869">
        <v>805028697</v>
      </c>
      <c r="D869" t="s">
        <v>2287</v>
      </c>
      <c r="E869" t="s">
        <v>2863</v>
      </c>
      <c r="F869" t="s">
        <v>211</v>
      </c>
      <c r="G869" t="s">
        <v>51</v>
      </c>
      <c r="H869" t="s">
        <v>2864</v>
      </c>
      <c r="I869" t="s">
        <v>57</v>
      </c>
      <c r="J869" t="s">
        <v>83</v>
      </c>
      <c r="K869" t="s">
        <v>40</v>
      </c>
      <c r="L869">
        <v>404154</v>
      </c>
      <c r="M869">
        <v>2209665</v>
      </c>
      <c r="N869">
        <v>17466572</v>
      </c>
      <c r="O869">
        <v>485629</v>
      </c>
      <c r="P869">
        <v>0</v>
      </c>
      <c r="Q869">
        <v>0</v>
      </c>
      <c r="R869">
        <v>0</v>
      </c>
      <c r="S869">
        <v>0</v>
      </c>
      <c r="T869">
        <v>20566020</v>
      </c>
      <c r="U869">
        <v>0</v>
      </c>
      <c r="V869">
        <v>20566020</v>
      </c>
      <c r="W869">
        <v>0</v>
      </c>
      <c r="X869">
        <v>1361404</v>
      </c>
      <c r="Y869">
        <v>0</v>
      </c>
      <c r="Z869">
        <v>0</v>
      </c>
      <c r="AA869">
        <v>0</v>
      </c>
      <c r="AB869">
        <v>0</v>
      </c>
      <c r="AC869">
        <v>0</v>
      </c>
      <c r="AD869">
        <v>0</v>
      </c>
      <c r="AE869">
        <v>0</v>
      </c>
      <c r="AF869">
        <v>0</v>
      </c>
      <c r="AG869">
        <v>967365</v>
      </c>
      <c r="AH869">
        <v>0</v>
      </c>
      <c r="AI869">
        <v>2328769</v>
      </c>
      <c r="AJ869">
        <v>22894789</v>
      </c>
      <c r="AK869">
        <v>0</v>
      </c>
      <c r="AL869">
        <v>0</v>
      </c>
      <c r="AM869">
        <v>0</v>
      </c>
      <c r="AN869">
        <v>12138692</v>
      </c>
      <c r="AO869">
        <v>0</v>
      </c>
      <c r="AP869">
        <v>3892937</v>
      </c>
      <c r="AQ869">
        <v>0</v>
      </c>
      <c r="AR869">
        <v>16031629</v>
      </c>
      <c r="AS869">
        <v>0</v>
      </c>
      <c r="AT869">
        <v>16031629</v>
      </c>
      <c r="AU869">
        <v>0</v>
      </c>
      <c r="AV869">
        <v>0</v>
      </c>
      <c r="AW869">
        <v>0</v>
      </c>
      <c r="AX869">
        <v>0</v>
      </c>
      <c r="AY869">
        <v>0</v>
      </c>
      <c r="AZ869">
        <v>0</v>
      </c>
      <c r="BA869">
        <v>0</v>
      </c>
      <c r="BB869">
        <v>0</v>
      </c>
      <c r="BC869">
        <v>0</v>
      </c>
      <c r="BD869">
        <v>16031629</v>
      </c>
      <c r="BE869">
        <v>141510</v>
      </c>
      <c r="BK869">
        <v>5139350</v>
      </c>
      <c r="BL869">
        <v>1582300</v>
      </c>
      <c r="BM869">
        <v>6863160</v>
      </c>
      <c r="BN869">
        <v>22894789</v>
      </c>
    </row>
    <row r="870" spans="1:66" hidden="1" x14ac:dyDescent="0.25">
      <c r="A870" t="s">
        <v>33</v>
      </c>
      <c r="B870" t="s">
        <v>2211</v>
      </c>
      <c r="C870">
        <v>805029321</v>
      </c>
      <c r="D870" t="s">
        <v>2287</v>
      </c>
      <c r="E870" t="s">
        <v>524</v>
      </c>
      <c r="F870" t="s">
        <v>2855</v>
      </c>
      <c r="G870" t="s">
        <v>36</v>
      </c>
      <c r="H870" t="s">
        <v>525</v>
      </c>
      <c r="I870" t="s">
        <v>57</v>
      </c>
      <c r="J870" t="s">
        <v>526</v>
      </c>
      <c r="K870" t="s">
        <v>39</v>
      </c>
      <c r="L870">
        <v>5433561</v>
      </c>
      <c r="M870">
        <v>1127957</v>
      </c>
      <c r="N870">
        <v>16710180</v>
      </c>
      <c r="O870">
        <v>2630607</v>
      </c>
      <c r="R870">
        <v>100159</v>
      </c>
      <c r="T870">
        <v>26002464</v>
      </c>
      <c r="V870">
        <v>26002464</v>
      </c>
      <c r="X870">
        <v>55182974</v>
      </c>
      <c r="Z870">
        <v>115496</v>
      </c>
      <c r="AD870">
        <v>11914647</v>
      </c>
      <c r="AI870">
        <v>67213117</v>
      </c>
      <c r="AJ870">
        <v>93215581</v>
      </c>
      <c r="AK870">
        <v>1828884</v>
      </c>
      <c r="AM870">
        <v>1828884</v>
      </c>
      <c r="AN870">
        <v>20952330</v>
      </c>
      <c r="AO870">
        <v>1097429</v>
      </c>
      <c r="AP870">
        <v>1471975</v>
      </c>
      <c r="AQ870">
        <v>86843</v>
      </c>
      <c r="AR870">
        <v>25437461</v>
      </c>
      <c r="AT870">
        <v>25437461</v>
      </c>
      <c r="AY870">
        <v>9941569</v>
      </c>
      <c r="BA870">
        <v>4278300</v>
      </c>
      <c r="BB870">
        <v>27862505</v>
      </c>
      <c r="BC870">
        <v>42082374</v>
      </c>
      <c r="BD870">
        <v>67519835</v>
      </c>
      <c r="BE870">
        <v>400000</v>
      </c>
      <c r="BJ870">
        <v>7424431</v>
      </c>
      <c r="BK870">
        <v>209099</v>
      </c>
      <c r="BL870">
        <v>17662216</v>
      </c>
      <c r="BM870">
        <v>25695746</v>
      </c>
      <c r="BN870">
        <v>93215581</v>
      </c>
    </row>
    <row r="871" spans="1:66" hidden="1" x14ac:dyDescent="0.25">
      <c r="A871" t="s">
        <v>33</v>
      </c>
      <c r="B871" t="s">
        <v>2211</v>
      </c>
      <c r="C871">
        <v>805029321</v>
      </c>
      <c r="D871" t="s">
        <v>2287</v>
      </c>
      <c r="E871" t="s">
        <v>524</v>
      </c>
      <c r="F871" t="s">
        <v>2855</v>
      </c>
      <c r="G871" t="s">
        <v>36</v>
      </c>
      <c r="H871" t="s">
        <v>525</v>
      </c>
      <c r="I871" t="s">
        <v>57</v>
      </c>
      <c r="J871" t="s">
        <v>526</v>
      </c>
      <c r="K871" t="s">
        <v>40</v>
      </c>
      <c r="L871">
        <v>4695360</v>
      </c>
      <c r="M871">
        <v>540428</v>
      </c>
      <c r="N871">
        <v>17555191</v>
      </c>
      <c r="O871">
        <v>1689873</v>
      </c>
      <c r="R871">
        <v>110066</v>
      </c>
      <c r="T871">
        <v>24590918</v>
      </c>
      <c r="V871">
        <v>24590918</v>
      </c>
      <c r="X871">
        <v>60993373</v>
      </c>
      <c r="Z871">
        <v>545164</v>
      </c>
      <c r="AD871">
        <v>12192982</v>
      </c>
      <c r="AI871">
        <v>73731519</v>
      </c>
      <c r="AJ871">
        <v>98322437</v>
      </c>
      <c r="AK871">
        <v>1644934</v>
      </c>
      <c r="AM871">
        <v>1644934</v>
      </c>
      <c r="AN871">
        <v>18570377</v>
      </c>
      <c r="AO871">
        <v>938676</v>
      </c>
      <c r="AP871">
        <v>1607605</v>
      </c>
      <c r="AQ871">
        <v>64196</v>
      </c>
      <c r="AR871">
        <v>22825788</v>
      </c>
      <c r="AT871">
        <v>22825788</v>
      </c>
      <c r="AX871">
        <v>2000000</v>
      </c>
      <c r="AY871">
        <v>12177954</v>
      </c>
      <c r="BA871">
        <v>3642446</v>
      </c>
      <c r="BB871">
        <v>34386275</v>
      </c>
      <c r="BC871">
        <v>52206675</v>
      </c>
      <c r="BD871">
        <v>75032463</v>
      </c>
      <c r="BE871">
        <v>400000</v>
      </c>
      <c r="BJ871">
        <v>7424431</v>
      </c>
      <c r="BK871">
        <v>209099</v>
      </c>
      <c r="BL871">
        <v>15256444</v>
      </c>
      <c r="BM871">
        <v>23289974</v>
      </c>
      <c r="BN871">
        <v>98322437</v>
      </c>
    </row>
    <row r="872" spans="1:66" hidden="1" x14ac:dyDescent="0.25">
      <c r="A872" t="s">
        <v>33</v>
      </c>
      <c r="B872" t="s">
        <v>2211</v>
      </c>
      <c r="C872">
        <v>805031126</v>
      </c>
      <c r="D872" t="s">
        <v>2287</v>
      </c>
      <c r="E872" t="s">
        <v>527</v>
      </c>
      <c r="F872" t="s">
        <v>234</v>
      </c>
      <c r="G872" t="s">
        <v>45</v>
      </c>
      <c r="H872" t="s">
        <v>2865</v>
      </c>
      <c r="I872" t="s">
        <v>57</v>
      </c>
      <c r="J872" t="s">
        <v>83</v>
      </c>
      <c r="K872" t="s">
        <v>39</v>
      </c>
      <c r="L872">
        <v>5267</v>
      </c>
      <c r="M872">
        <v>4482771</v>
      </c>
      <c r="N872">
        <v>26831</v>
      </c>
      <c r="Q872">
        <v>40</v>
      </c>
      <c r="T872">
        <v>4514909</v>
      </c>
      <c r="V872">
        <v>4514909</v>
      </c>
      <c r="X872">
        <v>737339</v>
      </c>
      <c r="AF872">
        <v>2057</v>
      </c>
      <c r="AI872">
        <v>739396</v>
      </c>
      <c r="AJ872">
        <v>5254305</v>
      </c>
      <c r="AN872">
        <v>2156451</v>
      </c>
      <c r="AO872">
        <v>90937</v>
      </c>
      <c r="AR872">
        <v>2247388</v>
      </c>
      <c r="AT872">
        <v>2247388</v>
      </c>
      <c r="BA872">
        <v>2077183</v>
      </c>
      <c r="BC872">
        <v>2077183</v>
      </c>
      <c r="BD872">
        <v>4324571</v>
      </c>
      <c r="BE872">
        <v>200000</v>
      </c>
      <c r="BI872">
        <v>2145145</v>
      </c>
      <c r="BK872">
        <v>23897</v>
      </c>
      <c r="BL872">
        <v>-1439308</v>
      </c>
      <c r="BM872">
        <v>929734</v>
      </c>
      <c r="BN872">
        <v>5254305</v>
      </c>
    </row>
    <row r="873" spans="1:66" hidden="1" x14ac:dyDescent="0.25">
      <c r="A873" t="s">
        <v>33</v>
      </c>
      <c r="B873" t="s">
        <v>2211</v>
      </c>
      <c r="C873">
        <v>805031126</v>
      </c>
      <c r="D873" t="s">
        <v>2287</v>
      </c>
      <c r="E873" t="s">
        <v>527</v>
      </c>
      <c r="F873" t="s">
        <v>234</v>
      </c>
      <c r="G873" t="s">
        <v>45</v>
      </c>
      <c r="H873" t="s">
        <v>2865</v>
      </c>
      <c r="I873" t="s">
        <v>57</v>
      </c>
      <c r="J873" t="s">
        <v>83</v>
      </c>
      <c r="K873" t="s">
        <v>40</v>
      </c>
      <c r="L873">
        <v>1063</v>
      </c>
      <c r="M873">
        <v>4449481</v>
      </c>
      <c r="N873">
        <v>29714</v>
      </c>
      <c r="Q873">
        <v>40</v>
      </c>
      <c r="T873">
        <v>4480298</v>
      </c>
      <c r="V873">
        <v>4480298</v>
      </c>
      <c r="X873">
        <v>737339</v>
      </c>
      <c r="AF873">
        <v>2057</v>
      </c>
      <c r="AI873">
        <v>739396</v>
      </c>
      <c r="AJ873">
        <v>5219694</v>
      </c>
      <c r="AN873">
        <v>2036207</v>
      </c>
      <c r="AO873">
        <v>100185</v>
      </c>
      <c r="AR873">
        <v>2136392</v>
      </c>
      <c r="AT873">
        <v>2136392</v>
      </c>
      <c r="BA873">
        <v>2303822</v>
      </c>
      <c r="BC873">
        <v>2303822</v>
      </c>
      <c r="BD873">
        <v>4440214</v>
      </c>
      <c r="BE873">
        <v>200000</v>
      </c>
      <c r="BI873">
        <v>2145145</v>
      </c>
      <c r="BK873">
        <v>23897</v>
      </c>
      <c r="BL873">
        <v>-1589562</v>
      </c>
      <c r="BM873">
        <v>779480</v>
      </c>
      <c r="BN873">
        <v>5219694</v>
      </c>
    </row>
    <row r="874" spans="1:66" hidden="1" x14ac:dyDescent="0.25">
      <c r="A874" t="s">
        <v>33</v>
      </c>
      <c r="B874" t="s">
        <v>2211</v>
      </c>
      <c r="C874">
        <v>805031788</v>
      </c>
      <c r="D874" t="s">
        <v>2287</v>
      </c>
      <c r="E874" t="s">
        <v>2866</v>
      </c>
      <c r="F874" t="s">
        <v>528</v>
      </c>
      <c r="G874" t="s">
        <v>36</v>
      </c>
      <c r="H874" t="s">
        <v>529</v>
      </c>
      <c r="I874" t="s">
        <v>57</v>
      </c>
      <c r="J874" t="s">
        <v>290</v>
      </c>
      <c r="K874" t="s">
        <v>39</v>
      </c>
      <c r="L874">
        <v>86463419</v>
      </c>
      <c r="M874">
        <v>39620199</v>
      </c>
      <c r="N874">
        <v>49419287</v>
      </c>
      <c r="O874">
        <v>3136804</v>
      </c>
      <c r="R874">
        <v>353525</v>
      </c>
      <c r="T874">
        <v>178993234</v>
      </c>
      <c r="V874">
        <v>178993234</v>
      </c>
      <c r="X874">
        <v>25672584</v>
      </c>
      <c r="AB874">
        <v>366560</v>
      </c>
      <c r="AD874">
        <v>292557</v>
      </c>
      <c r="AI874">
        <v>26331701</v>
      </c>
      <c r="AJ874">
        <v>205324935</v>
      </c>
      <c r="AK874">
        <v>389417</v>
      </c>
      <c r="AM874">
        <v>389417</v>
      </c>
      <c r="AN874">
        <v>8150535</v>
      </c>
      <c r="AO874">
        <v>1363983</v>
      </c>
      <c r="AP874">
        <v>0</v>
      </c>
      <c r="AQ874">
        <v>188220</v>
      </c>
      <c r="AR874">
        <v>10092155</v>
      </c>
      <c r="AT874">
        <v>10092155</v>
      </c>
      <c r="AY874">
        <v>862674</v>
      </c>
      <c r="BB874">
        <v>120000</v>
      </c>
      <c r="BC874">
        <v>982674</v>
      </c>
      <c r="BD874">
        <v>11074829</v>
      </c>
      <c r="BE874">
        <v>26200000</v>
      </c>
      <c r="BJ874">
        <v>49800000</v>
      </c>
      <c r="BK874">
        <v>9959478</v>
      </c>
      <c r="BL874">
        <v>108290628</v>
      </c>
      <c r="BM874">
        <v>194250106</v>
      </c>
      <c r="BN874">
        <v>205324935</v>
      </c>
    </row>
    <row r="875" spans="1:66" hidden="1" x14ac:dyDescent="0.25">
      <c r="A875" t="s">
        <v>33</v>
      </c>
      <c r="B875" t="s">
        <v>2211</v>
      </c>
      <c r="C875">
        <v>805031788</v>
      </c>
      <c r="D875" t="s">
        <v>2287</v>
      </c>
      <c r="E875" t="s">
        <v>2866</v>
      </c>
      <c r="F875" t="s">
        <v>528</v>
      </c>
      <c r="G875" t="s">
        <v>36</v>
      </c>
      <c r="H875" t="s">
        <v>529</v>
      </c>
      <c r="I875" t="s">
        <v>57</v>
      </c>
      <c r="J875" t="s">
        <v>290</v>
      </c>
      <c r="K875" t="s">
        <v>40</v>
      </c>
      <c r="L875">
        <v>76903520</v>
      </c>
      <c r="M875">
        <v>44828293</v>
      </c>
      <c r="N875">
        <v>48073621</v>
      </c>
      <c r="O875">
        <v>71002</v>
      </c>
      <c r="R875">
        <v>379865</v>
      </c>
      <c r="T875">
        <v>170256301</v>
      </c>
      <c r="V875">
        <v>170256301</v>
      </c>
      <c r="X875">
        <v>24036338</v>
      </c>
      <c r="AB875">
        <v>441219</v>
      </c>
      <c r="AD875">
        <v>411208</v>
      </c>
      <c r="AI875">
        <v>24888765</v>
      </c>
      <c r="AJ875">
        <v>195145066</v>
      </c>
      <c r="AK875">
        <v>412179</v>
      </c>
      <c r="AM875">
        <v>412179</v>
      </c>
      <c r="AN875">
        <v>7704310</v>
      </c>
      <c r="AO875">
        <v>14224093</v>
      </c>
      <c r="AP875">
        <v>773808</v>
      </c>
      <c r="AQ875">
        <v>274509</v>
      </c>
      <c r="AR875">
        <v>23388899</v>
      </c>
      <c r="AT875">
        <v>23388899</v>
      </c>
      <c r="AY875">
        <v>751753</v>
      </c>
      <c r="BB875">
        <v>120000</v>
      </c>
      <c r="BC875">
        <v>871753</v>
      </c>
      <c r="BD875">
        <v>24260652</v>
      </c>
      <c r="BE875">
        <v>26200000</v>
      </c>
      <c r="BJ875">
        <v>49800000</v>
      </c>
      <c r="BK875">
        <v>9959478</v>
      </c>
      <c r="BL875">
        <v>84924936</v>
      </c>
      <c r="BM875">
        <v>170884414</v>
      </c>
      <c r="BN875">
        <v>195145066</v>
      </c>
    </row>
    <row r="876" spans="1:66" hidden="1" x14ac:dyDescent="0.25">
      <c r="A876" t="s">
        <v>33</v>
      </c>
      <c r="B876" t="s">
        <v>2211</v>
      </c>
      <c r="C876">
        <v>806000591</v>
      </c>
      <c r="D876" t="s">
        <v>2287</v>
      </c>
      <c r="E876" t="s">
        <v>2867</v>
      </c>
      <c r="F876" t="s">
        <v>101</v>
      </c>
      <c r="G876" t="s">
        <v>36</v>
      </c>
      <c r="H876" t="s">
        <v>2868</v>
      </c>
      <c r="I876" t="s">
        <v>38</v>
      </c>
      <c r="J876" t="s">
        <v>38</v>
      </c>
      <c r="K876" t="s">
        <v>39</v>
      </c>
      <c r="L876">
        <v>19245427</v>
      </c>
      <c r="M876">
        <v>61827813</v>
      </c>
      <c r="O876">
        <v>8029587</v>
      </c>
      <c r="T876">
        <v>89102827</v>
      </c>
      <c r="V876">
        <v>89102827</v>
      </c>
      <c r="X876">
        <v>201700</v>
      </c>
      <c r="Z876">
        <v>7821402</v>
      </c>
      <c r="AD876">
        <v>1367001</v>
      </c>
      <c r="AF876">
        <v>18271612</v>
      </c>
      <c r="AG876">
        <v>79651</v>
      </c>
      <c r="AI876">
        <v>27741366</v>
      </c>
      <c r="AJ876">
        <v>116844193</v>
      </c>
      <c r="AK876">
        <v>1139412</v>
      </c>
      <c r="AM876">
        <v>1139412</v>
      </c>
      <c r="AN876">
        <v>7409783</v>
      </c>
      <c r="AO876">
        <v>3660616</v>
      </c>
      <c r="AR876">
        <v>12209811</v>
      </c>
      <c r="AT876">
        <v>12209811</v>
      </c>
      <c r="BB876">
        <v>1814766</v>
      </c>
      <c r="BC876">
        <v>1814766</v>
      </c>
      <c r="BD876">
        <v>14024577</v>
      </c>
      <c r="BE876">
        <v>16469996</v>
      </c>
      <c r="BF876">
        <v>23258626</v>
      </c>
      <c r="BK876">
        <v>1161533</v>
      </c>
      <c r="BL876">
        <v>61929461</v>
      </c>
      <c r="BM876">
        <v>102819616</v>
      </c>
      <c r="BN876">
        <v>116844193</v>
      </c>
    </row>
    <row r="877" spans="1:66" hidden="1" x14ac:dyDescent="0.25">
      <c r="A877" t="s">
        <v>33</v>
      </c>
      <c r="B877" t="s">
        <v>2211</v>
      </c>
      <c r="C877">
        <v>806000591</v>
      </c>
      <c r="D877" t="s">
        <v>2287</v>
      </c>
      <c r="E877" t="s">
        <v>2867</v>
      </c>
      <c r="F877" t="s">
        <v>101</v>
      </c>
      <c r="G877" t="s">
        <v>36</v>
      </c>
      <c r="H877" t="s">
        <v>2868</v>
      </c>
      <c r="I877" t="s">
        <v>38</v>
      </c>
      <c r="J877" t="s">
        <v>38</v>
      </c>
      <c r="K877" t="s">
        <v>40</v>
      </c>
      <c r="L877">
        <v>14942206</v>
      </c>
      <c r="M877">
        <v>11753079</v>
      </c>
      <c r="O877">
        <v>4694314</v>
      </c>
      <c r="Q877">
        <v>532251</v>
      </c>
      <c r="T877">
        <v>31921850</v>
      </c>
      <c r="V877">
        <v>31921850</v>
      </c>
      <c r="X877">
        <v>251760</v>
      </c>
      <c r="Z877">
        <v>15518721</v>
      </c>
      <c r="AD877">
        <v>1367003</v>
      </c>
      <c r="AF877">
        <v>18214469</v>
      </c>
      <c r="AG877">
        <v>45144</v>
      </c>
      <c r="AI877">
        <v>35397097</v>
      </c>
      <c r="AJ877">
        <v>67318947</v>
      </c>
      <c r="AK877">
        <v>520958</v>
      </c>
      <c r="AL877">
        <v>336714</v>
      </c>
      <c r="AM877">
        <v>857672</v>
      </c>
      <c r="AN877">
        <v>2238487</v>
      </c>
      <c r="AO877">
        <v>7472483</v>
      </c>
      <c r="AP877">
        <v>49480</v>
      </c>
      <c r="AQ877">
        <v>9222354</v>
      </c>
      <c r="AR877">
        <v>19840476</v>
      </c>
      <c r="AT877">
        <v>19840476</v>
      </c>
      <c r="BB877">
        <v>1916791</v>
      </c>
      <c r="BC877">
        <v>1916791</v>
      </c>
      <c r="BD877">
        <v>21757267</v>
      </c>
      <c r="BE877">
        <v>16469996</v>
      </c>
      <c r="BF877">
        <v>23258626</v>
      </c>
      <c r="BK877">
        <v>1161533</v>
      </c>
      <c r="BL877">
        <v>4671525</v>
      </c>
      <c r="BM877">
        <v>45561680</v>
      </c>
      <c r="BN877">
        <v>67318947</v>
      </c>
    </row>
    <row r="878" spans="1:66" hidden="1" x14ac:dyDescent="0.25">
      <c r="A878" t="s">
        <v>33</v>
      </c>
      <c r="B878" t="s">
        <v>2211</v>
      </c>
      <c r="C878">
        <v>806005423</v>
      </c>
      <c r="D878" t="s">
        <v>2287</v>
      </c>
      <c r="E878" t="s">
        <v>2869</v>
      </c>
      <c r="F878" t="s">
        <v>214</v>
      </c>
      <c r="G878" t="s">
        <v>36</v>
      </c>
      <c r="H878" t="s">
        <v>2870</v>
      </c>
      <c r="I878" t="s">
        <v>79</v>
      </c>
      <c r="J878" t="s">
        <v>102</v>
      </c>
      <c r="K878" t="s">
        <v>39</v>
      </c>
      <c r="L878">
        <v>1720870</v>
      </c>
      <c r="M878">
        <v>14376412</v>
      </c>
      <c r="N878">
        <v>18898251</v>
      </c>
      <c r="O878">
        <v>4548959</v>
      </c>
      <c r="T878">
        <v>39544492</v>
      </c>
      <c r="V878">
        <v>39544492</v>
      </c>
      <c r="X878">
        <v>14150676</v>
      </c>
      <c r="Z878">
        <v>728924</v>
      </c>
      <c r="AF878">
        <v>70000</v>
      </c>
      <c r="AI878">
        <v>14949600</v>
      </c>
      <c r="AJ878">
        <v>54494092</v>
      </c>
      <c r="AK878">
        <v>188449</v>
      </c>
      <c r="AM878">
        <v>188449</v>
      </c>
      <c r="AN878">
        <v>9971848</v>
      </c>
      <c r="AO878">
        <v>1545391</v>
      </c>
      <c r="AP878">
        <v>27693611</v>
      </c>
      <c r="AR878">
        <v>39399299</v>
      </c>
      <c r="AT878">
        <v>39399299</v>
      </c>
      <c r="AX878">
        <v>4049599</v>
      </c>
      <c r="AZ878">
        <v>633969</v>
      </c>
      <c r="BA878">
        <v>10095581</v>
      </c>
      <c r="BC878">
        <v>14779149</v>
      </c>
      <c r="BD878">
        <v>54178448</v>
      </c>
      <c r="BE878">
        <v>4700000</v>
      </c>
      <c r="BF878">
        <v>400000</v>
      </c>
      <c r="BJ878">
        <v>6449762</v>
      </c>
      <c r="BK878">
        <v>1250000</v>
      </c>
      <c r="BL878">
        <v>-12484118</v>
      </c>
      <c r="BM878">
        <v>315644</v>
      </c>
      <c r="BN878">
        <v>54494092</v>
      </c>
    </row>
    <row r="879" spans="1:66" hidden="1" x14ac:dyDescent="0.25">
      <c r="A879" t="s">
        <v>33</v>
      </c>
      <c r="B879" t="s">
        <v>2211</v>
      </c>
      <c r="C879">
        <v>806005423</v>
      </c>
      <c r="D879" t="s">
        <v>2287</v>
      </c>
      <c r="E879" t="s">
        <v>2869</v>
      </c>
      <c r="F879" t="s">
        <v>214</v>
      </c>
      <c r="G879" t="s">
        <v>36</v>
      </c>
      <c r="H879" t="s">
        <v>2870</v>
      </c>
      <c r="I879" t="s">
        <v>79</v>
      </c>
      <c r="J879" t="s">
        <v>102</v>
      </c>
      <c r="K879" t="s">
        <v>40</v>
      </c>
      <c r="L879">
        <v>1086262</v>
      </c>
      <c r="M879">
        <v>14274669</v>
      </c>
      <c r="N879">
        <v>34386763</v>
      </c>
      <c r="O879">
        <v>3875620</v>
      </c>
      <c r="T879">
        <v>53623314</v>
      </c>
      <c r="V879">
        <v>53623314</v>
      </c>
      <c r="X879">
        <v>5864880</v>
      </c>
      <c r="Z879">
        <v>1609467</v>
      </c>
      <c r="AF879">
        <v>929320</v>
      </c>
      <c r="AI879">
        <v>8403667</v>
      </c>
      <c r="AJ879">
        <v>62026981</v>
      </c>
      <c r="AK879">
        <v>153688</v>
      </c>
      <c r="AL879">
        <v>455364</v>
      </c>
      <c r="AM879">
        <v>609052</v>
      </c>
      <c r="AN879">
        <v>8939030</v>
      </c>
      <c r="AO879">
        <v>1735187</v>
      </c>
      <c r="AP879">
        <v>42815479</v>
      </c>
      <c r="AR879">
        <v>54098748</v>
      </c>
      <c r="AT879">
        <v>54098748</v>
      </c>
      <c r="AX879">
        <v>3869280</v>
      </c>
      <c r="AZ879">
        <v>633969</v>
      </c>
      <c r="BC879">
        <v>4503249</v>
      </c>
      <c r="BD879">
        <v>58601997</v>
      </c>
      <c r="BE879">
        <v>2500000</v>
      </c>
      <c r="BF879">
        <v>400000</v>
      </c>
      <c r="BK879">
        <v>1250000</v>
      </c>
      <c r="BL879">
        <v>-725016</v>
      </c>
      <c r="BM879">
        <v>3424984</v>
      </c>
      <c r="BN879">
        <v>62026981</v>
      </c>
    </row>
    <row r="880" spans="1:66" hidden="1" x14ac:dyDescent="0.25">
      <c r="A880" t="s">
        <v>33</v>
      </c>
      <c r="B880" t="s">
        <v>2211</v>
      </c>
      <c r="C880">
        <v>806007073</v>
      </c>
      <c r="D880" t="s">
        <v>2287</v>
      </c>
      <c r="E880" t="s">
        <v>2871</v>
      </c>
      <c r="F880" t="s">
        <v>183</v>
      </c>
      <c r="G880" t="s">
        <v>45</v>
      </c>
      <c r="H880" t="s">
        <v>530</v>
      </c>
      <c r="I880" t="s">
        <v>79</v>
      </c>
      <c r="J880" t="s">
        <v>102</v>
      </c>
      <c r="K880" t="s">
        <v>39</v>
      </c>
      <c r="L880">
        <v>4409550</v>
      </c>
      <c r="M880">
        <v>41701170</v>
      </c>
      <c r="N880">
        <v>13478761</v>
      </c>
      <c r="O880">
        <v>5116619</v>
      </c>
      <c r="R880">
        <v>254701</v>
      </c>
      <c r="T880">
        <v>64960801</v>
      </c>
      <c r="V880">
        <v>64960801</v>
      </c>
      <c r="X880">
        <v>8018046</v>
      </c>
      <c r="Z880">
        <v>24450692</v>
      </c>
      <c r="AG880">
        <v>146113</v>
      </c>
      <c r="AI880">
        <v>32614851</v>
      </c>
      <c r="AJ880">
        <v>97575652</v>
      </c>
      <c r="AK880">
        <v>643614</v>
      </c>
      <c r="AM880">
        <v>643614</v>
      </c>
      <c r="AN880">
        <v>14104555</v>
      </c>
      <c r="AO880">
        <v>1189673</v>
      </c>
      <c r="AR880">
        <v>15937842</v>
      </c>
      <c r="AT880">
        <v>15937842</v>
      </c>
      <c r="AU880">
        <v>263865</v>
      </c>
      <c r="AW880">
        <v>263865</v>
      </c>
      <c r="AX880">
        <v>659231</v>
      </c>
      <c r="AY880">
        <v>7535944</v>
      </c>
      <c r="BC880">
        <v>8459040</v>
      </c>
      <c r="BD880">
        <v>24396882</v>
      </c>
      <c r="BE880">
        <v>3575984</v>
      </c>
      <c r="BF880">
        <v>22257258</v>
      </c>
      <c r="BI880">
        <v>27510955</v>
      </c>
      <c r="BK880">
        <v>202257</v>
      </c>
      <c r="BL880">
        <v>19632316</v>
      </c>
      <c r="BM880">
        <v>73178770</v>
      </c>
      <c r="BN880">
        <v>97575652</v>
      </c>
    </row>
    <row r="881" spans="1:66" hidden="1" x14ac:dyDescent="0.25">
      <c r="A881" t="s">
        <v>33</v>
      </c>
      <c r="B881" t="s">
        <v>2211</v>
      </c>
      <c r="C881">
        <v>806007073</v>
      </c>
      <c r="D881" t="s">
        <v>2287</v>
      </c>
      <c r="E881" t="s">
        <v>2871</v>
      </c>
      <c r="F881" t="s">
        <v>183</v>
      </c>
      <c r="G881" t="s">
        <v>45</v>
      </c>
      <c r="H881" t="s">
        <v>530</v>
      </c>
      <c r="I881" t="s">
        <v>79</v>
      </c>
      <c r="J881" t="s">
        <v>102</v>
      </c>
      <c r="K881" t="s">
        <v>40</v>
      </c>
      <c r="L881">
        <v>6108558</v>
      </c>
      <c r="M881">
        <v>37829452</v>
      </c>
      <c r="N881">
        <v>21195162</v>
      </c>
      <c r="O881">
        <v>8421871</v>
      </c>
      <c r="R881">
        <v>359850</v>
      </c>
      <c r="T881">
        <v>73914893</v>
      </c>
      <c r="V881">
        <v>73914893</v>
      </c>
      <c r="X881">
        <v>11186232</v>
      </c>
      <c r="Z881">
        <v>30848920</v>
      </c>
      <c r="AG881">
        <v>165054</v>
      </c>
      <c r="AI881">
        <v>42200206</v>
      </c>
      <c r="AJ881">
        <v>116115099</v>
      </c>
      <c r="AK881">
        <v>682395</v>
      </c>
      <c r="AM881">
        <v>682395</v>
      </c>
      <c r="AN881">
        <v>19708615</v>
      </c>
      <c r="AO881">
        <v>1283326</v>
      </c>
      <c r="AR881">
        <v>21674336</v>
      </c>
      <c r="AT881">
        <v>21674336</v>
      </c>
      <c r="AU881">
        <v>275171</v>
      </c>
      <c r="AW881">
        <v>275171</v>
      </c>
      <c r="AX881">
        <v>1318462</v>
      </c>
      <c r="AY881">
        <v>11057652</v>
      </c>
      <c r="BC881">
        <v>12651285</v>
      </c>
      <c r="BD881">
        <v>34325621</v>
      </c>
      <c r="BE881">
        <v>3575984</v>
      </c>
      <c r="BF881">
        <v>22257258</v>
      </c>
      <c r="BI881">
        <v>44668425</v>
      </c>
      <c r="BK881">
        <v>202257</v>
      </c>
      <c r="BL881">
        <v>11085554</v>
      </c>
      <c r="BM881">
        <v>81789478</v>
      </c>
      <c r="BN881">
        <v>116115099</v>
      </c>
    </row>
    <row r="882" spans="1:66" hidden="1" x14ac:dyDescent="0.25">
      <c r="A882" t="s">
        <v>33</v>
      </c>
      <c r="B882" t="s">
        <v>2211</v>
      </c>
      <c r="C882">
        <v>806007665</v>
      </c>
      <c r="D882" t="s">
        <v>2287</v>
      </c>
      <c r="E882" t="s">
        <v>2872</v>
      </c>
      <c r="F882" t="s">
        <v>376</v>
      </c>
      <c r="G882" t="s">
        <v>45</v>
      </c>
      <c r="H882" t="s">
        <v>2873</v>
      </c>
      <c r="I882" t="s">
        <v>79</v>
      </c>
      <c r="J882" t="s">
        <v>102</v>
      </c>
      <c r="K882" t="s">
        <v>39</v>
      </c>
      <c r="L882">
        <v>680795</v>
      </c>
      <c r="M882">
        <v>1246277</v>
      </c>
      <c r="N882">
        <v>527682</v>
      </c>
      <c r="T882">
        <v>2454754</v>
      </c>
      <c r="V882">
        <v>2454754</v>
      </c>
      <c r="X882">
        <v>50303</v>
      </c>
      <c r="AD882">
        <v>65392</v>
      </c>
      <c r="AI882">
        <v>115695</v>
      </c>
      <c r="AJ882">
        <v>2570449</v>
      </c>
      <c r="AK882">
        <v>39537</v>
      </c>
      <c r="AL882">
        <v>9794</v>
      </c>
      <c r="AM882">
        <v>49331</v>
      </c>
      <c r="AN882">
        <v>219665</v>
      </c>
      <c r="AO882">
        <v>418396</v>
      </c>
      <c r="AP882">
        <v>40446</v>
      </c>
      <c r="AR882">
        <v>727838</v>
      </c>
      <c r="AT882">
        <v>727838</v>
      </c>
      <c r="BA882">
        <v>8486</v>
      </c>
      <c r="BC882">
        <v>8486</v>
      </c>
      <c r="BD882">
        <v>736324</v>
      </c>
      <c r="BE882">
        <v>10500</v>
      </c>
      <c r="BF882">
        <v>715018</v>
      </c>
      <c r="BK882">
        <v>5250</v>
      </c>
      <c r="BL882">
        <v>1103357</v>
      </c>
      <c r="BM882">
        <v>1834125</v>
      </c>
      <c r="BN882">
        <v>2570449</v>
      </c>
    </row>
    <row r="883" spans="1:66" hidden="1" x14ac:dyDescent="0.25">
      <c r="A883" t="s">
        <v>33</v>
      </c>
      <c r="B883" t="s">
        <v>2211</v>
      </c>
      <c r="C883">
        <v>806007665</v>
      </c>
      <c r="D883" t="s">
        <v>2287</v>
      </c>
      <c r="E883" t="s">
        <v>2872</v>
      </c>
      <c r="F883" t="s">
        <v>376</v>
      </c>
      <c r="G883" t="s">
        <v>45</v>
      </c>
      <c r="H883" t="s">
        <v>2873</v>
      </c>
      <c r="I883" t="s">
        <v>79</v>
      </c>
      <c r="J883" t="s">
        <v>102</v>
      </c>
      <c r="K883" t="s">
        <v>40</v>
      </c>
      <c r="L883">
        <v>74332</v>
      </c>
      <c r="M883">
        <v>11390779</v>
      </c>
      <c r="N883">
        <v>646620</v>
      </c>
      <c r="T883">
        <v>12111731</v>
      </c>
      <c r="V883">
        <v>12111731</v>
      </c>
      <c r="X883">
        <v>85926</v>
      </c>
      <c r="AD883">
        <v>596597</v>
      </c>
      <c r="AI883">
        <v>682523</v>
      </c>
      <c r="AJ883">
        <v>12794254</v>
      </c>
      <c r="AK883">
        <v>49295</v>
      </c>
      <c r="AL883">
        <v>13787</v>
      </c>
      <c r="AM883">
        <v>63082</v>
      </c>
      <c r="AN883">
        <v>11466369</v>
      </c>
      <c r="AO883">
        <v>204132</v>
      </c>
      <c r="AP883">
        <v>36446</v>
      </c>
      <c r="AR883">
        <v>11770029</v>
      </c>
      <c r="AT883">
        <v>11770029</v>
      </c>
      <c r="BA883">
        <v>48932</v>
      </c>
      <c r="BC883">
        <v>48932</v>
      </c>
      <c r="BD883">
        <v>11818961</v>
      </c>
      <c r="BE883">
        <v>10500</v>
      </c>
      <c r="BF883">
        <v>715018</v>
      </c>
      <c r="BK883">
        <v>5250</v>
      </c>
      <c r="BL883">
        <v>244525</v>
      </c>
      <c r="BM883">
        <v>975293</v>
      </c>
      <c r="BN883">
        <v>12794254</v>
      </c>
    </row>
    <row r="884" spans="1:66" hidden="1" x14ac:dyDescent="0.25">
      <c r="A884" t="s">
        <v>33</v>
      </c>
      <c r="B884" t="s">
        <v>2211</v>
      </c>
      <c r="C884">
        <v>806007838</v>
      </c>
      <c r="D884" t="s">
        <v>2287</v>
      </c>
      <c r="E884" t="s">
        <v>2874</v>
      </c>
      <c r="F884" t="s">
        <v>214</v>
      </c>
      <c r="G884" t="s">
        <v>45</v>
      </c>
      <c r="H884" t="s">
        <v>2875</v>
      </c>
      <c r="I884" t="s">
        <v>79</v>
      </c>
      <c r="J884" t="s">
        <v>102</v>
      </c>
      <c r="K884" t="s">
        <v>39</v>
      </c>
      <c r="L884">
        <v>8578481</v>
      </c>
      <c r="O884">
        <v>103985</v>
      </c>
      <c r="T884">
        <v>8682466</v>
      </c>
      <c r="V884">
        <v>8682466</v>
      </c>
      <c r="AD884">
        <v>78957</v>
      </c>
      <c r="AI884">
        <v>78957</v>
      </c>
      <c r="AJ884">
        <v>8761423</v>
      </c>
      <c r="AN884">
        <v>7624960</v>
      </c>
      <c r="AR884">
        <v>7624960</v>
      </c>
      <c r="AT884">
        <v>7624960</v>
      </c>
      <c r="BD884">
        <v>7624960</v>
      </c>
      <c r="BE884">
        <v>665000</v>
      </c>
      <c r="BK884">
        <v>332500</v>
      </c>
      <c r="BL884">
        <v>138963</v>
      </c>
      <c r="BM884">
        <v>1136463</v>
      </c>
      <c r="BN884">
        <v>8761423</v>
      </c>
    </row>
    <row r="885" spans="1:66" hidden="1" x14ac:dyDescent="0.25">
      <c r="A885" t="s">
        <v>33</v>
      </c>
      <c r="B885" t="s">
        <v>2211</v>
      </c>
      <c r="C885">
        <v>806007838</v>
      </c>
      <c r="D885" t="s">
        <v>2287</v>
      </c>
      <c r="E885" t="s">
        <v>2874</v>
      </c>
      <c r="F885" t="s">
        <v>214</v>
      </c>
      <c r="G885" t="s">
        <v>45</v>
      </c>
      <c r="H885" t="s">
        <v>2875</v>
      </c>
      <c r="I885" t="s">
        <v>79</v>
      </c>
      <c r="J885" t="s">
        <v>102</v>
      </c>
      <c r="K885" t="s">
        <v>40</v>
      </c>
      <c r="L885">
        <v>10308369</v>
      </c>
      <c r="O885">
        <v>101364</v>
      </c>
      <c r="T885">
        <v>10409733</v>
      </c>
      <c r="V885">
        <v>10409733</v>
      </c>
      <c r="AJ885">
        <v>10409733</v>
      </c>
      <c r="AN885">
        <v>121874</v>
      </c>
      <c r="AO885">
        <v>1153</v>
      </c>
      <c r="AR885">
        <v>123027</v>
      </c>
      <c r="AT885">
        <v>123027</v>
      </c>
      <c r="AY885">
        <v>981647</v>
      </c>
      <c r="BC885">
        <v>981647</v>
      </c>
      <c r="BD885">
        <v>1104674</v>
      </c>
      <c r="BE885">
        <v>665000</v>
      </c>
      <c r="BK885">
        <v>518764</v>
      </c>
      <c r="BL885">
        <v>8121295</v>
      </c>
      <c r="BM885">
        <v>9305059</v>
      </c>
      <c r="BN885">
        <v>10409733</v>
      </c>
    </row>
    <row r="886" spans="1:66" hidden="1" x14ac:dyDescent="0.25">
      <c r="A886" t="s">
        <v>33</v>
      </c>
      <c r="B886" t="s">
        <v>2211</v>
      </c>
      <c r="C886">
        <v>806008047</v>
      </c>
      <c r="D886" t="s">
        <v>2287</v>
      </c>
      <c r="E886" t="s">
        <v>2876</v>
      </c>
      <c r="F886" t="s">
        <v>422</v>
      </c>
      <c r="G886" t="s">
        <v>45</v>
      </c>
      <c r="H886" t="s">
        <v>2877</v>
      </c>
      <c r="I886" t="s">
        <v>79</v>
      </c>
      <c r="J886" t="s">
        <v>102</v>
      </c>
      <c r="K886" t="s">
        <v>39</v>
      </c>
      <c r="L886">
        <v>12268889</v>
      </c>
      <c r="M886">
        <v>47885850</v>
      </c>
      <c r="R886">
        <v>1082183</v>
      </c>
      <c r="T886">
        <v>61236922</v>
      </c>
      <c r="V886">
        <v>61236922</v>
      </c>
      <c r="X886">
        <v>967218</v>
      </c>
      <c r="AD886">
        <v>949847</v>
      </c>
      <c r="AF886">
        <v>129274</v>
      </c>
      <c r="AI886">
        <v>2046339</v>
      </c>
      <c r="AJ886">
        <v>63283261</v>
      </c>
      <c r="AN886">
        <v>22704530</v>
      </c>
      <c r="AP886">
        <v>5642199</v>
      </c>
      <c r="AR886">
        <v>28346729</v>
      </c>
      <c r="AT886">
        <v>28346729</v>
      </c>
      <c r="BA886">
        <v>652567</v>
      </c>
      <c r="BC886">
        <v>652567</v>
      </c>
      <c r="BD886">
        <v>28999296</v>
      </c>
      <c r="BE886">
        <v>1200000</v>
      </c>
      <c r="BF886">
        <v>1168708</v>
      </c>
      <c r="BK886">
        <v>611846</v>
      </c>
      <c r="BL886">
        <v>31303411</v>
      </c>
      <c r="BM886">
        <v>34283965</v>
      </c>
      <c r="BN886">
        <v>63283261</v>
      </c>
    </row>
    <row r="887" spans="1:66" hidden="1" x14ac:dyDescent="0.25">
      <c r="A887" t="s">
        <v>33</v>
      </c>
      <c r="B887" t="s">
        <v>2211</v>
      </c>
      <c r="C887">
        <v>806008047</v>
      </c>
      <c r="D887" t="s">
        <v>2287</v>
      </c>
      <c r="E887" t="s">
        <v>2876</v>
      </c>
      <c r="F887" t="s">
        <v>422</v>
      </c>
      <c r="G887" t="s">
        <v>45</v>
      </c>
      <c r="H887" t="s">
        <v>2877</v>
      </c>
      <c r="I887" t="s">
        <v>79</v>
      </c>
      <c r="J887" t="s">
        <v>102</v>
      </c>
      <c r="K887" t="s">
        <v>40</v>
      </c>
      <c r="L887">
        <v>9499842</v>
      </c>
      <c r="M887">
        <v>67853953</v>
      </c>
      <c r="R887">
        <v>1226569</v>
      </c>
      <c r="T887">
        <v>78580364</v>
      </c>
      <c r="V887">
        <v>78580364</v>
      </c>
      <c r="X887">
        <v>1338270</v>
      </c>
      <c r="AD887">
        <v>1008357</v>
      </c>
      <c r="AF887">
        <v>101071</v>
      </c>
      <c r="AI887">
        <v>2447698</v>
      </c>
      <c r="AJ887">
        <v>81028062</v>
      </c>
      <c r="AN887">
        <v>37120639</v>
      </c>
      <c r="AP887">
        <v>15944387</v>
      </c>
      <c r="AR887">
        <v>53065026</v>
      </c>
      <c r="AT887">
        <v>53065026</v>
      </c>
      <c r="BA887">
        <v>759375</v>
      </c>
      <c r="BC887">
        <v>759375</v>
      </c>
      <c r="BD887">
        <v>53824401</v>
      </c>
      <c r="BE887">
        <v>1200000</v>
      </c>
      <c r="BF887">
        <v>1168708</v>
      </c>
      <c r="BK887">
        <v>611846</v>
      </c>
      <c r="BL887">
        <v>24223107</v>
      </c>
      <c r="BM887">
        <v>27203661</v>
      </c>
      <c r="BN887">
        <v>81028062</v>
      </c>
    </row>
    <row r="888" spans="1:66" hidden="1" x14ac:dyDescent="0.25">
      <c r="A888" t="s">
        <v>33</v>
      </c>
      <c r="B888" t="s">
        <v>2211</v>
      </c>
      <c r="C888">
        <v>806009543</v>
      </c>
      <c r="D888" t="s">
        <v>2287</v>
      </c>
      <c r="E888" t="s">
        <v>2878</v>
      </c>
      <c r="F888" t="s">
        <v>283</v>
      </c>
      <c r="G888" t="s">
        <v>36</v>
      </c>
      <c r="H888" t="s">
        <v>2879</v>
      </c>
      <c r="I888" t="s">
        <v>38</v>
      </c>
      <c r="J888" t="s">
        <v>38</v>
      </c>
      <c r="K888" t="s">
        <v>39</v>
      </c>
      <c r="L888">
        <v>9484015</v>
      </c>
      <c r="M888">
        <v>141289197</v>
      </c>
      <c r="N888">
        <v>15754421</v>
      </c>
      <c r="O888">
        <v>0</v>
      </c>
      <c r="P888">
        <v>0</v>
      </c>
      <c r="Q888">
        <v>453443</v>
      </c>
      <c r="R888">
        <v>14139418</v>
      </c>
      <c r="T888">
        <v>181120494</v>
      </c>
      <c r="V888">
        <v>181120494</v>
      </c>
      <c r="X888">
        <v>615135176</v>
      </c>
      <c r="Y888">
        <v>38615279</v>
      </c>
      <c r="Z888">
        <v>14607343</v>
      </c>
      <c r="AA888">
        <v>0</v>
      </c>
      <c r="AB888">
        <v>0</v>
      </c>
      <c r="AC888">
        <v>0</v>
      </c>
      <c r="AD888">
        <v>2744268</v>
      </c>
      <c r="AE888">
        <v>0</v>
      </c>
      <c r="AF888">
        <v>0</v>
      </c>
      <c r="AG888">
        <v>0</v>
      </c>
      <c r="AI888">
        <v>671102066</v>
      </c>
      <c r="AJ888">
        <v>852222560</v>
      </c>
      <c r="AN888">
        <v>431032754</v>
      </c>
      <c r="AO888">
        <v>11258235</v>
      </c>
      <c r="AP888">
        <v>24078809</v>
      </c>
      <c r="AQ888">
        <v>45488680</v>
      </c>
      <c r="AR888">
        <v>511858478</v>
      </c>
      <c r="AT888">
        <v>511858478</v>
      </c>
      <c r="BA888">
        <v>41118546</v>
      </c>
      <c r="BB888">
        <v>97704713</v>
      </c>
      <c r="BC888">
        <v>138823259</v>
      </c>
      <c r="BD888">
        <v>650681737</v>
      </c>
      <c r="BE888">
        <v>1180000</v>
      </c>
      <c r="BK888">
        <v>-8623041</v>
      </c>
      <c r="BL888">
        <v>208983864</v>
      </c>
      <c r="BM888">
        <v>201540823</v>
      </c>
      <c r="BN888">
        <v>852222560</v>
      </c>
    </row>
    <row r="889" spans="1:66" hidden="1" x14ac:dyDescent="0.25">
      <c r="A889" t="s">
        <v>33</v>
      </c>
      <c r="B889" t="s">
        <v>2211</v>
      </c>
      <c r="C889">
        <v>806009543</v>
      </c>
      <c r="D889" t="s">
        <v>2287</v>
      </c>
      <c r="E889" t="s">
        <v>2878</v>
      </c>
      <c r="F889" t="s">
        <v>283</v>
      </c>
      <c r="G889" t="s">
        <v>36</v>
      </c>
      <c r="H889" t="s">
        <v>2879</v>
      </c>
      <c r="I889" t="s">
        <v>38</v>
      </c>
      <c r="J889" t="s">
        <v>38</v>
      </c>
      <c r="K889" t="s">
        <v>40</v>
      </c>
      <c r="L889">
        <v>12914244</v>
      </c>
      <c r="M889">
        <v>89426865</v>
      </c>
      <c r="N889">
        <v>0</v>
      </c>
      <c r="O889">
        <v>0</v>
      </c>
      <c r="P889">
        <v>0</v>
      </c>
      <c r="Q889">
        <v>1253228</v>
      </c>
      <c r="R889">
        <v>10183098</v>
      </c>
      <c r="T889">
        <v>113777435</v>
      </c>
      <c r="V889">
        <v>113777435</v>
      </c>
      <c r="X889">
        <v>427245930</v>
      </c>
      <c r="Y889">
        <v>0</v>
      </c>
      <c r="Z889">
        <v>16514963</v>
      </c>
      <c r="AA889">
        <v>0</v>
      </c>
      <c r="AB889">
        <v>0</v>
      </c>
      <c r="AC889">
        <v>0</v>
      </c>
      <c r="AD889">
        <v>18674608</v>
      </c>
      <c r="AE889">
        <v>0</v>
      </c>
      <c r="AF889">
        <v>30110105</v>
      </c>
      <c r="AG889">
        <v>0</v>
      </c>
      <c r="AI889">
        <v>492545606</v>
      </c>
      <c r="AJ889">
        <v>606323041</v>
      </c>
      <c r="AN889">
        <v>284174680</v>
      </c>
      <c r="AO889">
        <v>11910204</v>
      </c>
      <c r="AP889">
        <v>11660451</v>
      </c>
      <c r="AQ889">
        <v>29193263</v>
      </c>
      <c r="AR889">
        <v>336938598</v>
      </c>
      <c r="AT889">
        <v>336938598</v>
      </c>
      <c r="AX889">
        <v>874330</v>
      </c>
      <c r="BA889">
        <v>31456798</v>
      </c>
      <c r="BB889">
        <v>111474143</v>
      </c>
      <c r="BC889">
        <v>143805271</v>
      </c>
      <c r="BD889">
        <v>480743869</v>
      </c>
      <c r="BE889">
        <v>1180000</v>
      </c>
      <c r="BK889">
        <v>-8623041</v>
      </c>
      <c r="BL889">
        <v>133022213</v>
      </c>
      <c r="BM889">
        <v>125579172</v>
      </c>
      <c r="BN889">
        <v>606323041</v>
      </c>
    </row>
    <row r="890" spans="1:66" hidden="1" x14ac:dyDescent="0.25">
      <c r="A890" t="s">
        <v>33</v>
      </c>
      <c r="B890" t="s">
        <v>2211</v>
      </c>
      <c r="C890">
        <v>806014218</v>
      </c>
      <c r="D890" t="s">
        <v>2287</v>
      </c>
      <c r="E890" t="s">
        <v>2880</v>
      </c>
      <c r="F890" t="s">
        <v>152</v>
      </c>
      <c r="G890" t="s">
        <v>318</v>
      </c>
      <c r="H890" t="s">
        <v>2881</v>
      </c>
      <c r="I890" t="s">
        <v>79</v>
      </c>
      <c r="J890" t="s">
        <v>102</v>
      </c>
      <c r="K890" t="s">
        <v>39</v>
      </c>
      <c r="L890">
        <v>717736</v>
      </c>
      <c r="M890">
        <v>850666</v>
      </c>
      <c r="T890">
        <v>1568402</v>
      </c>
      <c r="V890">
        <v>1568402</v>
      </c>
      <c r="W890">
        <v>64807</v>
      </c>
      <c r="X890">
        <v>4471665</v>
      </c>
      <c r="AF890">
        <v>13658</v>
      </c>
      <c r="AI890">
        <v>4550130</v>
      </c>
      <c r="AJ890">
        <v>6118532</v>
      </c>
      <c r="AN890">
        <v>156593</v>
      </c>
      <c r="AR890">
        <v>156593</v>
      </c>
      <c r="AT890">
        <v>156593</v>
      </c>
      <c r="BB890">
        <v>911938</v>
      </c>
      <c r="BC890">
        <v>911938</v>
      </c>
      <c r="BD890">
        <v>1068531</v>
      </c>
      <c r="BE890">
        <v>400000</v>
      </c>
      <c r="BF890">
        <v>1500000</v>
      </c>
      <c r="BK890">
        <v>112205</v>
      </c>
      <c r="BL890">
        <v>3037796</v>
      </c>
      <c r="BM890">
        <v>5050001</v>
      </c>
      <c r="BN890">
        <v>6118532</v>
      </c>
    </row>
    <row r="891" spans="1:66" hidden="1" x14ac:dyDescent="0.25">
      <c r="A891" t="s">
        <v>33</v>
      </c>
      <c r="B891" t="s">
        <v>2211</v>
      </c>
      <c r="C891">
        <v>806014218</v>
      </c>
      <c r="D891" t="s">
        <v>2287</v>
      </c>
      <c r="E891" t="s">
        <v>2880</v>
      </c>
      <c r="F891" t="s">
        <v>152</v>
      </c>
      <c r="G891" t="s">
        <v>318</v>
      </c>
      <c r="H891" t="s">
        <v>2881</v>
      </c>
      <c r="I891" t="s">
        <v>79</v>
      </c>
      <c r="J891" t="s">
        <v>102</v>
      </c>
      <c r="K891" t="s">
        <v>40</v>
      </c>
      <c r="L891">
        <v>12135</v>
      </c>
      <c r="M891">
        <v>1356496</v>
      </c>
      <c r="T891">
        <v>1368631</v>
      </c>
      <c r="V891">
        <v>1368631</v>
      </c>
      <c r="W891">
        <v>64807</v>
      </c>
      <c r="X891">
        <v>4411641</v>
      </c>
      <c r="AF891">
        <v>764938</v>
      </c>
      <c r="AI891">
        <v>5241386</v>
      </c>
      <c r="AJ891">
        <v>6610017</v>
      </c>
      <c r="AN891">
        <v>889440</v>
      </c>
      <c r="AR891">
        <v>889440</v>
      </c>
      <c r="AT891">
        <v>889440</v>
      </c>
      <c r="BB891">
        <v>870261</v>
      </c>
      <c r="BC891">
        <v>870261</v>
      </c>
      <c r="BD891">
        <v>1759701</v>
      </c>
      <c r="BE891">
        <v>400000</v>
      </c>
      <c r="BF891">
        <v>1500000</v>
      </c>
      <c r="BK891">
        <v>109997</v>
      </c>
      <c r="BL891">
        <v>2840319</v>
      </c>
      <c r="BM891">
        <v>4850316</v>
      </c>
      <c r="BN891">
        <v>6610017</v>
      </c>
    </row>
    <row r="892" spans="1:66" hidden="1" x14ac:dyDescent="0.25">
      <c r="A892" t="s">
        <v>33</v>
      </c>
      <c r="B892" t="s">
        <v>2211</v>
      </c>
      <c r="C892">
        <v>806014553</v>
      </c>
      <c r="D892" t="s">
        <v>2287</v>
      </c>
      <c r="E892" t="s">
        <v>2882</v>
      </c>
      <c r="F892" t="s">
        <v>214</v>
      </c>
      <c r="G892" t="s">
        <v>36</v>
      </c>
      <c r="H892" t="s">
        <v>2883</v>
      </c>
      <c r="I892" t="s">
        <v>71</v>
      </c>
      <c r="J892" t="s">
        <v>72</v>
      </c>
      <c r="K892" t="s">
        <v>39</v>
      </c>
      <c r="L892">
        <v>6686908</v>
      </c>
      <c r="M892">
        <v>34205142</v>
      </c>
      <c r="N892">
        <v>139779000</v>
      </c>
      <c r="O892">
        <v>9368746</v>
      </c>
      <c r="T892">
        <v>190039796</v>
      </c>
      <c r="V892">
        <v>190039796</v>
      </c>
      <c r="X892">
        <v>48675421</v>
      </c>
      <c r="AF892">
        <v>220662</v>
      </c>
      <c r="AI892">
        <v>48896083</v>
      </c>
      <c r="AJ892">
        <v>238935879</v>
      </c>
      <c r="AK892">
        <v>2367022</v>
      </c>
      <c r="AM892">
        <v>2367022</v>
      </c>
      <c r="AN892">
        <v>23670074</v>
      </c>
      <c r="AO892">
        <v>15252127</v>
      </c>
      <c r="AP892">
        <v>64903706</v>
      </c>
      <c r="AQ892">
        <v>1498197</v>
      </c>
      <c r="AR892">
        <v>107691126</v>
      </c>
      <c r="AT892">
        <v>107691126</v>
      </c>
      <c r="AX892">
        <v>20107</v>
      </c>
      <c r="BA892">
        <v>22734571</v>
      </c>
      <c r="BB892">
        <v>1405223</v>
      </c>
      <c r="BC892">
        <v>24159901</v>
      </c>
      <c r="BD892">
        <v>131851027</v>
      </c>
      <c r="BE892">
        <v>300000</v>
      </c>
      <c r="BF892">
        <v>45010973</v>
      </c>
      <c r="BI892">
        <v>6998867</v>
      </c>
      <c r="BK892">
        <v>150000</v>
      </c>
      <c r="BL892">
        <v>54625012</v>
      </c>
      <c r="BM892">
        <v>107084852</v>
      </c>
      <c r="BN892">
        <v>238935879</v>
      </c>
    </row>
    <row r="893" spans="1:66" hidden="1" x14ac:dyDescent="0.25">
      <c r="A893" t="s">
        <v>33</v>
      </c>
      <c r="B893" t="s">
        <v>2211</v>
      </c>
      <c r="C893">
        <v>806014553</v>
      </c>
      <c r="D893" t="s">
        <v>2287</v>
      </c>
      <c r="E893" t="s">
        <v>2882</v>
      </c>
      <c r="F893" t="s">
        <v>214</v>
      </c>
      <c r="G893" t="s">
        <v>36</v>
      </c>
      <c r="H893" t="s">
        <v>2883</v>
      </c>
      <c r="I893" t="s">
        <v>71</v>
      </c>
      <c r="J893" t="s">
        <v>72</v>
      </c>
      <c r="K893" t="s">
        <v>40</v>
      </c>
      <c r="L893">
        <v>16581817</v>
      </c>
      <c r="M893">
        <v>40650272</v>
      </c>
      <c r="N893">
        <v>151877951</v>
      </c>
      <c r="O893">
        <v>8986944</v>
      </c>
      <c r="T893">
        <v>218096984</v>
      </c>
      <c r="V893">
        <v>218096984</v>
      </c>
      <c r="X893">
        <v>46949337</v>
      </c>
      <c r="AF893">
        <v>404524</v>
      </c>
      <c r="AI893">
        <v>47353861</v>
      </c>
      <c r="AJ893">
        <v>265450845</v>
      </c>
      <c r="AK893">
        <v>1667419</v>
      </c>
      <c r="AM893">
        <v>1667419</v>
      </c>
      <c r="AN893">
        <v>34576152</v>
      </c>
      <c r="AO893">
        <v>20053099</v>
      </c>
      <c r="AP893">
        <v>78982920</v>
      </c>
      <c r="AQ893">
        <v>2502661</v>
      </c>
      <c r="AR893">
        <v>137782251</v>
      </c>
      <c r="AT893">
        <v>137782251</v>
      </c>
      <c r="AX893">
        <v>20069</v>
      </c>
      <c r="BA893">
        <v>25758080</v>
      </c>
      <c r="BB893">
        <v>0</v>
      </c>
      <c r="BC893">
        <v>25778149</v>
      </c>
      <c r="BD893">
        <v>163560400</v>
      </c>
      <c r="BE893">
        <v>300000</v>
      </c>
      <c r="BF893">
        <v>45010973</v>
      </c>
      <c r="BI893">
        <v>6518584</v>
      </c>
      <c r="BK893">
        <v>125879</v>
      </c>
      <c r="BL893">
        <v>49935009</v>
      </c>
      <c r="BM893">
        <v>101890445</v>
      </c>
      <c r="BN893">
        <v>265450845</v>
      </c>
    </row>
    <row r="894" spans="1:66" hidden="1" x14ac:dyDescent="0.25">
      <c r="A894" t="s">
        <v>33</v>
      </c>
      <c r="B894" t="s">
        <v>2211</v>
      </c>
      <c r="C894">
        <v>806015323</v>
      </c>
      <c r="D894" t="s">
        <v>2287</v>
      </c>
      <c r="E894" t="s">
        <v>2884</v>
      </c>
      <c r="F894" t="s">
        <v>159</v>
      </c>
      <c r="G894" t="s">
        <v>45</v>
      </c>
      <c r="H894" t="s">
        <v>2885</v>
      </c>
      <c r="I894" t="s">
        <v>79</v>
      </c>
      <c r="J894" t="s">
        <v>102</v>
      </c>
      <c r="K894" t="s">
        <v>39</v>
      </c>
      <c r="L894">
        <v>1409464</v>
      </c>
      <c r="M894">
        <v>9296095</v>
      </c>
      <c r="N894">
        <v>13854339</v>
      </c>
      <c r="O894">
        <v>1169402</v>
      </c>
      <c r="R894">
        <v>210062</v>
      </c>
      <c r="T894">
        <v>25939362</v>
      </c>
      <c r="V894">
        <v>25939362</v>
      </c>
      <c r="X894">
        <v>37990245</v>
      </c>
      <c r="Z894">
        <v>0</v>
      </c>
      <c r="AB894">
        <v>1702354</v>
      </c>
      <c r="AD894">
        <v>4777570</v>
      </c>
      <c r="AI894">
        <v>44470169</v>
      </c>
      <c r="AJ894">
        <v>70409531</v>
      </c>
      <c r="AK894">
        <v>786826</v>
      </c>
      <c r="AL894">
        <v>1422072</v>
      </c>
      <c r="AM894">
        <v>2208898</v>
      </c>
      <c r="AN894">
        <v>12470539</v>
      </c>
      <c r="AO894">
        <v>695229</v>
      </c>
      <c r="AP894">
        <v>3230323</v>
      </c>
      <c r="AR894">
        <v>18604989</v>
      </c>
      <c r="AT894">
        <v>18604989</v>
      </c>
      <c r="AX894">
        <v>1599976</v>
      </c>
      <c r="AY894">
        <v>2789338</v>
      </c>
      <c r="BA894">
        <v>16650077</v>
      </c>
      <c r="BB894">
        <v>2527986</v>
      </c>
      <c r="BC894">
        <v>23567377</v>
      </c>
      <c r="BD894">
        <v>42172366</v>
      </c>
      <c r="BE894">
        <v>1356485</v>
      </c>
      <c r="BF894">
        <v>39214291</v>
      </c>
      <c r="BK894">
        <v>5609495</v>
      </c>
      <c r="BL894">
        <v>-17943106</v>
      </c>
      <c r="BM894">
        <v>28237165</v>
      </c>
      <c r="BN894">
        <v>70409531</v>
      </c>
    </row>
    <row r="895" spans="1:66" hidden="1" x14ac:dyDescent="0.25">
      <c r="A895" t="s">
        <v>33</v>
      </c>
      <c r="B895" t="s">
        <v>2211</v>
      </c>
      <c r="C895">
        <v>806015323</v>
      </c>
      <c r="D895" t="s">
        <v>2287</v>
      </c>
      <c r="E895" t="s">
        <v>2884</v>
      </c>
      <c r="F895" t="s">
        <v>159</v>
      </c>
      <c r="G895" t="s">
        <v>45</v>
      </c>
      <c r="H895" t="s">
        <v>2885</v>
      </c>
      <c r="I895" t="s">
        <v>79</v>
      </c>
      <c r="J895" t="s">
        <v>102</v>
      </c>
      <c r="K895" t="s">
        <v>40</v>
      </c>
      <c r="L895">
        <v>980653</v>
      </c>
      <c r="M895">
        <v>11398405</v>
      </c>
      <c r="N895">
        <v>7518190</v>
      </c>
      <c r="O895">
        <v>781131</v>
      </c>
      <c r="R895">
        <v>312158</v>
      </c>
      <c r="T895">
        <v>20990537</v>
      </c>
      <c r="V895">
        <v>20990537</v>
      </c>
      <c r="X895">
        <v>39407776</v>
      </c>
      <c r="Z895">
        <v>14682</v>
      </c>
      <c r="AB895">
        <v>3967521</v>
      </c>
      <c r="AD895">
        <v>5754780</v>
      </c>
      <c r="AI895">
        <v>49144759</v>
      </c>
      <c r="AJ895">
        <v>70135296</v>
      </c>
      <c r="AK895">
        <v>645956</v>
      </c>
      <c r="AL895">
        <v>3168932</v>
      </c>
      <c r="AM895">
        <v>3814888</v>
      </c>
      <c r="AN895">
        <v>12660688</v>
      </c>
      <c r="AO895">
        <v>586300</v>
      </c>
      <c r="AP895">
        <v>4265039</v>
      </c>
      <c r="AR895">
        <v>21326915</v>
      </c>
      <c r="AT895">
        <v>21326915</v>
      </c>
      <c r="AX895">
        <v>1888285</v>
      </c>
      <c r="AY895">
        <v>3279460</v>
      </c>
      <c r="BA895">
        <v>14790735</v>
      </c>
      <c r="BB895">
        <v>1804201</v>
      </c>
      <c r="BC895">
        <v>21762681</v>
      </c>
      <c r="BD895">
        <v>43089596</v>
      </c>
      <c r="BE895">
        <v>1356485</v>
      </c>
      <c r="BF895">
        <v>39214291</v>
      </c>
      <c r="BK895">
        <v>5310860</v>
      </c>
      <c r="BL895">
        <v>-18835936</v>
      </c>
      <c r="BM895">
        <v>27045700</v>
      </c>
      <c r="BN895">
        <v>70135296</v>
      </c>
    </row>
    <row r="896" spans="1:66" hidden="1" x14ac:dyDescent="0.25">
      <c r="A896" t="s">
        <v>33</v>
      </c>
      <c r="B896" t="s">
        <v>2211</v>
      </c>
      <c r="C896">
        <v>809000555</v>
      </c>
      <c r="D896" t="s">
        <v>2287</v>
      </c>
      <c r="E896" t="s">
        <v>2886</v>
      </c>
      <c r="F896" t="s">
        <v>430</v>
      </c>
      <c r="G896" t="s">
        <v>45</v>
      </c>
      <c r="H896" t="s">
        <v>532</v>
      </c>
      <c r="I896" t="s">
        <v>38</v>
      </c>
      <c r="J896" t="s">
        <v>38</v>
      </c>
      <c r="K896" t="s">
        <v>39</v>
      </c>
      <c r="L896">
        <v>1617602</v>
      </c>
      <c r="M896">
        <v>199379969</v>
      </c>
      <c r="N896">
        <v>74472426</v>
      </c>
      <c r="O896">
        <v>3713926</v>
      </c>
      <c r="R896">
        <v>414589</v>
      </c>
      <c r="T896">
        <v>279598512</v>
      </c>
      <c r="V896">
        <v>279598512</v>
      </c>
      <c r="X896">
        <v>33325907</v>
      </c>
      <c r="Z896">
        <v>105290</v>
      </c>
      <c r="AB896">
        <v>51000000</v>
      </c>
      <c r="AF896">
        <v>870180</v>
      </c>
      <c r="AI896">
        <v>85301377</v>
      </c>
      <c r="AJ896">
        <v>364899889</v>
      </c>
      <c r="AN896">
        <v>266815358</v>
      </c>
      <c r="AO896">
        <v>3760116</v>
      </c>
      <c r="AP896">
        <v>2269901</v>
      </c>
      <c r="AQ896">
        <v>1222138</v>
      </c>
      <c r="AR896">
        <v>274067513</v>
      </c>
      <c r="AT896">
        <v>274067513</v>
      </c>
      <c r="AX896">
        <v>7809889</v>
      </c>
      <c r="AY896">
        <v>1945798</v>
      </c>
      <c r="BC896">
        <v>9755687</v>
      </c>
      <c r="BD896">
        <v>283823200</v>
      </c>
      <c r="BE896">
        <v>1554618</v>
      </c>
      <c r="BF896">
        <v>16096923</v>
      </c>
      <c r="BG896">
        <v>0</v>
      </c>
      <c r="BJ896">
        <v>8465259</v>
      </c>
      <c r="BK896">
        <v>16158262</v>
      </c>
      <c r="BL896">
        <v>38801627</v>
      </c>
      <c r="BM896">
        <v>81076689</v>
      </c>
      <c r="BN896">
        <v>364899889</v>
      </c>
    </row>
    <row r="897" spans="1:66" hidden="1" x14ac:dyDescent="0.25">
      <c r="A897" t="s">
        <v>33</v>
      </c>
      <c r="B897" t="s">
        <v>2211</v>
      </c>
      <c r="C897">
        <v>809000555</v>
      </c>
      <c r="D897" t="s">
        <v>2287</v>
      </c>
      <c r="E897" t="s">
        <v>2886</v>
      </c>
      <c r="F897" t="s">
        <v>430</v>
      </c>
      <c r="G897" t="s">
        <v>45</v>
      </c>
      <c r="H897" t="s">
        <v>532</v>
      </c>
      <c r="I897" t="s">
        <v>38</v>
      </c>
      <c r="J897" t="s">
        <v>38</v>
      </c>
      <c r="K897" t="s">
        <v>40</v>
      </c>
      <c r="L897">
        <v>1144518</v>
      </c>
      <c r="M897">
        <v>216316189</v>
      </c>
      <c r="N897">
        <v>64253591</v>
      </c>
      <c r="O897">
        <v>240263</v>
      </c>
      <c r="Q897">
        <v>45652</v>
      </c>
      <c r="R897">
        <v>383361</v>
      </c>
      <c r="T897">
        <v>282383574</v>
      </c>
      <c r="V897">
        <v>282383574</v>
      </c>
      <c r="X897">
        <v>32323807</v>
      </c>
      <c r="Z897">
        <v>203857</v>
      </c>
      <c r="AB897">
        <v>45000000</v>
      </c>
      <c r="AF897">
        <v>808782</v>
      </c>
      <c r="AI897">
        <v>78336446</v>
      </c>
      <c r="AJ897">
        <v>360720020</v>
      </c>
      <c r="AN897">
        <v>261441319</v>
      </c>
      <c r="AO897">
        <v>7752388</v>
      </c>
      <c r="AP897">
        <v>1514453</v>
      </c>
      <c r="AQ897">
        <v>1808132</v>
      </c>
      <c r="AR897">
        <v>272516292</v>
      </c>
      <c r="AT897">
        <v>272516292</v>
      </c>
      <c r="AX897">
        <v>9977295</v>
      </c>
      <c r="AY897">
        <v>1471130</v>
      </c>
      <c r="BC897">
        <v>11448425</v>
      </c>
      <c r="BD897">
        <v>283964717</v>
      </c>
      <c r="BE897">
        <v>1554618</v>
      </c>
      <c r="BF897">
        <v>16096923</v>
      </c>
      <c r="BG897">
        <v>0</v>
      </c>
      <c r="BJ897">
        <v>7055732</v>
      </c>
      <c r="BK897">
        <v>16158262</v>
      </c>
      <c r="BL897">
        <v>35889768</v>
      </c>
      <c r="BM897">
        <v>76755303</v>
      </c>
      <c r="BN897">
        <v>360720020</v>
      </c>
    </row>
    <row r="898" spans="1:66" hidden="1" x14ac:dyDescent="0.25">
      <c r="A898" t="s">
        <v>33</v>
      </c>
      <c r="B898" t="s">
        <v>2211</v>
      </c>
      <c r="C898">
        <v>809009050</v>
      </c>
      <c r="D898" t="s">
        <v>2287</v>
      </c>
      <c r="E898" t="s">
        <v>533</v>
      </c>
      <c r="F898" t="s">
        <v>2887</v>
      </c>
      <c r="G898" t="s">
        <v>36</v>
      </c>
      <c r="H898" t="s">
        <v>2888</v>
      </c>
      <c r="I898" t="s">
        <v>534</v>
      </c>
      <c r="J898" t="s">
        <v>535</v>
      </c>
      <c r="K898" t="s">
        <v>39</v>
      </c>
      <c r="L898">
        <v>717224</v>
      </c>
      <c r="M898">
        <v>21390869</v>
      </c>
      <c r="N898">
        <v>18015491</v>
      </c>
      <c r="O898">
        <v>0</v>
      </c>
      <c r="P898">
        <v>0</v>
      </c>
      <c r="Q898">
        <v>0</v>
      </c>
      <c r="R898">
        <v>0</v>
      </c>
      <c r="S898">
        <v>0</v>
      </c>
      <c r="T898">
        <v>40123584</v>
      </c>
      <c r="U898">
        <v>0</v>
      </c>
      <c r="V898">
        <v>40123584</v>
      </c>
      <c r="W898">
        <v>0</v>
      </c>
      <c r="X898">
        <v>78419679</v>
      </c>
      <c r="Y898">
        <v>0</v>
      </c>
      <c r="Z898">
        <v>2275104</v>
      </c>
      <c r="AA898">
        <v>0</v>
      </c>
      <c r="AB898">
        <v>17838638</v>
      </c>
      <c r="AC898">
        <v>0</v>
      </c>
      <c r="AD898">
        <v>0</v>
      </c>
      <c r="AE898">
        <v>0</v>
      </c>
      <c r="AF898">
        <v>0</v>
      </c>
      <c r="AG898">
        <v>0</v>
      </c>
      <c r="AH898">
        <v>0</v>
      </c>
      <c r="AI898">
        <v>98533421</v>
      </c>
      <c r="AJ898">
        <v>138657005</v>
      </c>
      <c r="AK898">
        <v>1190335</v>
      </c>
      <c r="AL898">
        <v>2839766</v>
      </c>
      <c r="AM898">
        <v>4030101</v>
      </c>
      <c r="AN898">
        <v>40316803</v>
      </c>
      <c r="AO898">
        <v>8622575</v>
      </c>
      <c r="AP898">
        <v>1483138</v>
      </c>
      <c r="AQ898">
        <v>3258718</v>
      </c>
      <c r="AR898">
        <v>57711335</v>
      </c>
      <c r="AS898">
        <v>0</v>
      </c>
      <c r="AT898">
        <v>57711335</v>
      </c>
      <c r="AU898">
        <v>468435</v>
      </c>
      <c r="AV898">
        <v>0</v>
      </c>
      <c r="AW898">
        <v>468435</v>
      </c>
      <c r="AX898">
        <v>15000000</v>
      </c>
      <c r="AY898">
        <v>5646824</v>
      </c>
      <c r="AZ898">
        <v>0</v>
      </c>
      <c r="BA898">
        <v>13034870</v>
      </c>
      <c r="BB898">
        <v>0</v>
      </c>
      <c r="BC898">
        <v>34150129</v>
      </c>
      <c r="BD898">
        <v>91861464</v>
      </c>
      <c r="BE898">
        <v>3990000</v>
      </c>
      <c r="BF898">
        <v>0</v>
      </c>
      <c r="BG898">
        <v>0</v>
      </c>
      <c r="BH898">
        <v>0</v>
      </c>
      <c r="BJ898">
        <v>0</v>
      </c>
      <c r="BK898">
        <v>3031126</v>
      </c>
      <c r="BL898">
        <v>39774415</v>
      </c>
      <c r="BM898">
        <v>46795541</v>
      </c>
      <c r="BN898">
        <v>138657005</v>
      </c>
    </row>
    <row r="899" spans="1:66" hidden="1" x14ac:dyDescent="0.25">
      <c r="A899" t="s">
        <v>33</v>
      </c>
      <c r="B899" t="s">
        <v>2211</v>
      </c>
      <c r="C899">
        <v>809009050</v>
      </c>
      <c r="D899" t="s">
        <v>2287</v>
      </c>
      <c r="E899" t="s">
        <v>533</v>
      </c>
      <c r="F899" t="s">
        <v>2887</v>
      </c>
      <c r="G899" t="s">
        <v>36</v>
      </c>
      <c r="H899" t="s">
        <v>2888</v>
      </c>
      <c r="I899" t="s">
        <v>534</v>
      </c>
      <c r="J899" t="s">
        <v>535</v>
      </c>
      <c r="K899" t="s">
        <v>40</v>
      </c>
      <c r="L899">
        <v>297338</v>
      </c>
      <c r="M899">
        <v>8453352</v>
      </c>
      <c r="N899">
        <v>16945975</v>
      </c>
      <c r="O899">
        <v>6547515</v>
      </c>
      <c r="P899">
        <v>0</v>
      </c>
      <c r="Q899">
        <v>0</v>
      </c>
      <c r="R899">
        <v>0</v>
      </c>
      <c r="S899">
        <v>0</v>
      </c>
      <c r="T899">
        <v>32244180</v>
      </c>
      <c r="U899">
        <v>0</v>
      </c>
      <c r="V899">
        <v>32244180</v>
      </c>
      <c r="W899">
        <v>0</v>
      </c>
      <c r="X899">
        <v>71870933</v>
      </c>
      <c r="Y899">
        <v>0</v>
      </c>
      <c r="Z899">
        <v>2240682</v>
      </c>
      <c r="AA899">
        <v>0</v>
      </c>
      <c r="AB899">
        <v>19806561</v>
      </c>
      <c r="AC899">
        <v>0</v>
      </c>
      <c r="AD899">
        <v>0</v>
      </c>
      <c r="AE899">
        <v>0</v>
      </c>
      <c r="AF899">
        <v>0</v>
      </c>
      <c r="AG899">
        <v>0</v>
      </c>
      <c r="AH899">
        <v>0</v>
      </c>
      <c r="AI899">
        <v>93918176</v>
      </c>
      <c r="AJ899">
        <v>126162356</v>
      </c>
      <c r="AK899">
        <v>1132948</v>
      </c>
      <c r="AL899">
        <v>240000</v>
      </c>
      <c r="AM899">
        <v>1372948</v>
      </c>
      <c r="AN899">
        <v>44483056</v>
      </c>
      <c r="AO899">
        <v>2305795</v>
      </c>
      <c r="AP899">
        <v>10543824</v>
      </c>
      <c r="AQ899">
        <v>3876931</v>
      </c>
      <c r="AR899">
        <v>62582554</v>
      </c>
      <c r="AS899">
        <v>0</v>
      </c>
      <c r="AT899">
        <v>62582554</v>
      </c>
      <c r="AU899">
        <v>620344</v>
      </c>
      <c r="AV899">
        <v>0</v>
      </c>
      <c r="AW899">
        <v>620344</v>
      </c>
      <c r="AX899">
        <v>15000000</v>
      </c>
      <c r="AY899">
        <v>4646980</v>
      </c>
      <c r="AZ899">
        <v>0</v>
      </c>
      <c r="BA899">
        <v>15507725</v>
      </c>
      <c r="BB899">
        <v>0</v>
      </c>
      <c r="BC899">
        <v>35775049</v>
      </c>
      <c r="BD899">
        <v>98357603</v>
      </c>
      <c r="BE899">
        <v>3990000</v>
      </c>
      <c r="BF899">
        <v>0</v>
      </c>
      <c r="BG899">
        <v>0</v>
      </c>
      <c r="BH899">
        <v>0</v>
      </c>
      <c r="BJ899">
        <v>0</v>
      </c>
      <c r="BK899">
        <v>2886667</v>
      </c>
      <c r="BL899">
        <v>20928086</v>
      </c>
      <c r="BM899">
        <v>27804753</v>
      </c>
      <c r="BN899">
        <v>126162356</v>
      </c>
    </row>
    <row r="900" spans="1:66" hidden="1" x14ac:dyDescent="0.25">
      <c r="A900" t="s">
        <v>33</v>
      </c>
      <c r="B900" t="s">
        <v>2211</v>
      </c>
      <c r="C900">
        <v>810004060</v>
      </c>
      <c r="D900" t="s">
        <v>2287</v>
      </c>
      <c r="E900" t="s">
        <v>536</v>
      </c>
      <c r="F900" t="s">
        <v>50</v>
      </c>
      <c r="G900" t="s">
        <v>45</v>
      </c>
      <c r="H900" t="s">
        <v>2889</v>
      </c>
      <c r="I900" t="s">
        <v>57</v>
      </c>
      <c r="J900" t="s">
        <v>83</v>
      </c>
      <c r="K900" t="s">
        <v>39</v>
      </c>
      <c r="L900">
        <v>709009</v>
      </c>
      <c r="M900">
        <v>13100880</v>
      </c>
      <c r="N900">
        <v>4128353</v>
      </c>
      <c r="O900">
        <v>3240043</v>
      </c>
      <c r="Q900">
        <v>65487</v>
      </c>
      <c r="T900">
        <v>21243772</v>
      </c>
      <c r="V900">
        <v>21243772</v>
      </c>
      <c r="X900">
        <v>6465627</v>
      </c>
      <c r="Z900">
        <v>34873</v>
      </c>
      <c r="AI900">
        <v>6500500</v>
      </c>
      <c r="AJ900">
        <v>27744272</v>
      </c>
      <c r="AN900">
        <v>2109862</v>
      </c>
      <c r="AO900">
        <v>16100</v>
      </c>
      <c r="AP900">
        <v>6833688</v>
      </c>
      <c r="AQ900">
        <v>1916964</v>
      </c>
      <c r="AR900">
        <v>10876614</v>
      </c>
      <c r="AT900">
        <v>10876614</v>
      </c>
      <c r="AY900">
        <v>1249686</v>
      </c>
      <c r="BC900">
        <v>1249686</v>
      </c>
      <c r="BD900">
        <v>12126300</v>
      </c>
      <c r="BE900">
        <v>2400000</v>
      </c>
      <c r="BK900">
        <v>711948</v>
      </c>
      <c r="BL900">
        <v>12506024</v>
      </c>
      <c r="BM900">
        <v>15617972</v>
      </c>
      <c r="BN900">
        <v>27744272</v>
      </c>
    </row>
    <row r="901" spans="1:66" hidden="1" x14ac:dyDescent="0.25">
      <c r="A901" t="s">
        <v>33</v>
      </c>
      <c r="B901" t="s">
        <v>2211</v>
      </c>
      <c r="C901">
        <v>810004060</v>
      </c>
      <c r="D901" t="s">
        <v>2287</v>
      </c>
      <c r="E901" t="s">
        <v>536</v>
      </c>
      <c r="F901" t="s">
        <v>50</v>
      </c>
      <c r="G901" t="s">
        <v>45</v>
      </c>
      <c r="H901" t="s">
        <v>2889</v>
      </c>
      <c r="I901" t="s">
        <v>57</v>
      </c>
      <c r="J901" t="s">
        <v>83</v>
      </c>
      <c r="K901" t="s">
        <v>40</v>
      </c>
      <c r="L901">
        <v>2432172</v>
      </c>
      <c r="M901">
        <v>12616285</v>
      </c>
      <c r="N901">
        <v>4013028</v>
      </c>
      <c r="O901">
        <v>4839029</v>
      </c>
      <c r="Q901">
        <v>31059</v>
      </c>
      <c r="T901">
        <v>23931573</v>
      </c>
      <c r="V901">
        <v>23931573</v>
      </c>
      <c r="X901">
        <v>6229313</v>
      </c>
      <c r="Z901">
        <v>267000</v>
      </c>
      <c r="AI901">
        <v>6496313</v>
      </c>
      <c r="AJ901">
        <v>30427886</v>
      </c>
      <c r="AN901">
        <v>3632577</v>
      </c>
      <c r="AO901">
        <v>198574</v>
      </c>
      <c r="AP901">
        <v>10118830</v>
      </c>
      <c r="AQ901">
        <v>1247223</v>
      </c>
      <c r="AR901">
        <v>15197204</v>
      </c>
      <c r="AT901">
        <v>15197204</v>
      </c>
      <c r="AY901">
        <v>1272645</v>
      </c>
      <c r="BC901">
        <v>1272645</v>
      </c>
      <c r="BD901">
        <v>16469849</v>
      </c>
      <c r="BE901">
        <v>1200000</v>
      </c>
      <c r="BK901">
        <v>711948</v>
      </c>
      <c r="BL901">
        <v>12046089</v>
      </c>
      <c r="BM901">
        <v>13958037</v>
      </c>
      <c r="BN901">
        <v>30427886</v>
      </c>
    </row>
    <row r="902" spans="1:66" hidden="1" x14ac:dyDescent="0.25">
      <c r="A902" t="s">
        <v>33</v>
      </c>
      <c r="B902" t="s">
        <v>2211</v>
      </c>
      <c r="C902">
        <v>811000506</v>
      </c>
      <c r="D902" t="s">
        <v>2287</v>
      </c>
      <c r="E902" t="s">
        <v>2890</v>
      </c>
      <c r="F902" t="s">
        <v>152</v>
      </c>
      <c r="G902" t="s">
        <v>45</v>
      </c>
      <c r="H902" t="s">
        <v>537</v>
      </c>
      <c r="I902" t="s">
        <v>47</v>
      </c>
      <c r="J902" t="s">
        <v>62</v>
      </c>
      <c r="K902" t="s">
        <v>39</v>
      </c>
      <c r="L902">
        <v>360666</v>
      </c>
      <c r="M902">
        <v>13051728</v>
      </c>
      <c r="R902">
        <v>8445</v>
      </c>
      <c r="T902">
        <v>13420839</v>
      </c>
      <c r="V902">
        <v>13420839</v>
      </c>
      <c r="W902">
        <v>728799</v>
      </c>
      <c r="X902">
        <v>10191087</v>
      </c>
      <c r="Z902">
        <v>829</v>
      </c>
      <c r="AI902">
        <v>10920715</v>
      </c>
      <c r="AJ902">
        <v>24341554</v>
      </c>
      <c r="AN902">
        <v>2564</v>
      </c>
      <c r="AO902">
        <v>172130</v>
      </c>
      <c r="AR902">
        <v>174694</v>
      </c>
      <c r="AT902">
        <v>174694</v>
      </c>
      <c r="AY902">
        <v>969804</v>
      </c>
      <c r="BC902">
        <v>969804</v>
      </c>
      <c r="BD902">
        <v>1144498</v>
      </c>
      <c r="BE902">
        <v>4000000</v>
      </c>
      <c r="BK902">
        <v>19126203</v>
      </c>
      <c r="BL902">
        <v>70853</v>
      </c>
      <c r="BM902">
        <v>23197056</v>
      </c>
      <c r="BN902">
        <v>24341554</v>
      </c>
    </row>
    <row r="903" spans="1:66" hidden="1" x14ac:dyDescent="0.25">
      <c r="A903" t="s">
        <v>33</v>
      </c>
      <c r="B903" t="s">
        <v>2211</v>
      </c>
      <c r="C903">
        <v>811000506</v>
      </c>
      <c r="D903" t="s">
        <v>2287</v>
      </c>
      <c r="E903" t="s">
        <v>2890</v>
      </c>
      <c r="F903" t="s">
        <v>152</v>
      </c>
      <c r="G903" t="s">
        <v>45</v>
      </c>
      <c r="H903" t="s">
        <v>537</v>
      </c>
      <c r="I903" t="s">
        <v>47</v>
      </c>
      <c r="J903" t="s">
        <v>62</v>
      </c>
      <c r="K903" t="s">
        <v>40</v>
      </c>
      <c r="L903">
        <v>360666</v>
      </c>
      <c r="M903">
        <v>16878734</v>
      </c>
      <c r="R903">
        <v>5922</v>
      </c>
      <c r="T903">
        <v>17245322</v>
      </c>
      <c r="V903">
        <v>17245322</v>
      </c>
      <c r="W903">
        <v>910999</v>
      </c>
      <c r="X903">
        <v>10249116</v>
      </c>
      <c r="Z903">
        <v>3315</v>
      </c>
      <c r="AI903">
        <v>11163430</v>
      </c>
      <c r="AJ903">
        <v>28408752</v>
      </c>
      <c r="AN903">
        <v>22290</v>
      </c>
      <c r="AO903">
        <v>216372</v>
      </c>
      <c r="AR903">
        <v>238662</v>
      </c>
      <c r="AT903">
        <v>238662</v>
      </c>
      <c r="AY903">
        <v>1046775</v>
      </c>
      <c r="BC903">
        <v>1046775</v>
      </c>
      <c r="BD903">
        <v>1285437</v>
      </c>
      <c r="BE903">
        <v>4000000</v>
      </c>
      <c r="BK903">
        <v>22595258</v>
      </c>
      <c r="BL903">
        <v>528057</v>
      </c>
      <c r="BM903">
        <v>27123315</v>
      </c>
      <c r="BN903">
        <v>28408752</v>
      </c>
    </row>
    <row r="904" spans="1:66" hidden="1" x14ac:dyDescent="0.25">
      <c r="A904" t="s">
        <v>33</v>
      </c>
      <c r="B904" t="s">
        <v>2211</v>
      </c>
      <c r="C904">
        <v>811000555</v>
      </c>
      <c r="D904" t="s">
        <v>2287</v>
      </c>
      <c r="E904" t="s">
        <v>2891</v>
      </c>
      <c r="F904" t="s">
        <v>197</v>
      </c>
      <c r="G904" t="s">
        <v>45</v>
      </c>
      <c r="H904" t="s">
        <v>538</v>
      </c>
      <c r="I904" t="s">
        <v>47</v>
      </c>
      <c r="J904" t="s">
        <v>62</v>
      </c>
      <c r="K904" t="s">
        <v>39</v>
      </c>
      <c r="L904">
        <v>5258438</v>
      </c>
      <c r="M904">
        <v>5846487</v>
      </c>
      <c r="N904">
        <v>2851678</v>
      </c>
      <c r="O904">
        <v>548271</v>
      </c>
      <c r="P904">
        <v>0</v>
      </c>
      <c r="Q904">
        <v>0</v>
      </c>
      <c r="R904">
        <v>34003612</v>
      </c>
      <c r="S904">
        <v>0</v>
      </c>
      <c r="T904">
        <v>48508486</v>
      </c>
      <c r="U904">
        <v>360000</v>
      </c>
      <c r="V904">
        <v>48868486</v>
      </c>
      <c r="W904">
        <v>0</v>
      </c>
      <c r="X904">
        <v>36410660</v>
      </c>
      <c r="Y904">
        <v>0</v>
      </c>
      <c r="Z904">
        <v>2546173</v>
      </c>
      <c r="AA904">
        <v>0</v>
      </c>
      <c r="AB904">
        <v>65004704</v>
      </c>
      <c r="AC904">
        <v>0</v>
      </c>
      <c r="AD904">
        <v>0</v>
      </c>
      <c r="AE904">
        <v>0</v>
      </c>
      <c r="AF904">
        <v>270000</v>
      </c>
      <c r="AG904">
        <v>0</v>
      </c>
      <c r="AH904">
        <v>1984316</v>
      </c>
      <c r="AI904">
        <v>106215853</v>
      </c>
      <c r="AJ904">
        <v>155084339</v>
      </c>
      <c r="AK904">
        <v>0</v>
      </c>
      <c r="AL904">
        <v>0</v>
      </c>
      <c r="AM904">
        <v>0</v>
      </c>
      <c r="AN904">
        <v>10545617</v>
      </c>
      <c r="AO904">
        <v>0</v>
      </c>
      <c r="AP904">
        <v>4849094</v>
      </c>
      <c r="AQ904">
        <v>0</v>
      </c>
      <c r="AR904">
        <v>15394711</v>
      </c>
      <c r="AS904">
        <v>0</v>
      </c>
      <c r="AT904">
        <v>15394711</v>
      </c>
      <c r="AU904">
        <v>0</v>
      </c>
      <c r="AV904">
        <v>0</v>
      </c>
      <c r="AW904">
        <v>0</v>
      </c>
      <c r="AX904">
        <v>43119743</v>
      </c>
      <c r="AY904">
        <v>0</v>
      </c>
      <c r="AZ904">
        <v>0</v>
      </c>
      <c r="BA904">
        <v>12112717</v>
      </c>
      <c r="BB904">
        <v>27197122</v>
      </c>
      <c r="BC904">
        <v>82429582</v>
      </c>
      <c r="BD904">
        <v>97824293</v>
      </c>
      <c r="BE904">
        <v>4141420</v>
      </c>
      <c r="BF904">
        <v>4130858</v>
      </c>
      <c r="BG904">
        <v>0</v>
      </c>
      <c r="BH904">
        <v>0</v>
      </c>
      <c r="BI904">
        <v>0</v>
      </c>
      <c r="BJ904">
        <v>35163898</v>
      </c>
      <c r="BK904">
        <v>2070710</v>
      </c>
      <c r="BL904">
        <v>11753160</v>
      </c>
      <c r="BM904">
        <v>57260046</v>
      </c>
      <c r="BN904">
        <v>155084339</v>
      </c>
    </row>
    <row r="905" spans="1:66" hidden="1" x14ac:dyDescent="0.25">
      <c r="A905" t="s">
        <v>33</v>
      </c>
      <c r="B905" t="s">
        <v>2211</v>
      </c>
      <c r="C905">
        <v>811000555</v>
      </c>
      <c r="D905" t="s">
        <v>2287</v>
      </c>
      <c r="E905" t="s">
        <v>2891</v>
      </c>
      <c r="F905" t="s">
        <v>197</v>
      </c>
      <c r="G905" t="s">
        <v>45</v>
      </c>
      <c r="H905" t="s">
        <v>538</v>
      </c>
      <c r="I905" t="s">
        <v>47</v>
      </c>
      <c r="J905" t="s">
        <v>62</v>
      </c>
      <c r="K905" t="s">
        <v>40</v>
      </c>
      <c r="L905">
        <v>4283513</v>
      </c>
      <c r="M905">
        <v>4716245</v>
      </c>
      <c r="N905">
        <v>9170926</v>
      </c>
      <c r="O905">
        <v>746912</v>
      </c>
      <c r="P905">
        <v>0</v>
      </c>
      <c r="Q905">
        <v>0</v>
      </c>
      <c r="R905">
        <v>32007974</v>
      </c>
      <c r="S905">
        <v>0</v>
      </c>
      <c r="T905">
        <v>50925570</v>
      </c>
      <c r="U905">
        <v>440000</v>
      </c>
      <c r="V905">
        <v>51365570</v>
      </c>
      <c r="W905">
        <v>0</v>
      </c>
      <c r="X905">
        <v>17858520</v>
      </c>
      <c r="Y905">
        <v>0</v>
      </c>
      <c r="Z905">
        <v>61564</v>
      </c>
      <c r="AA905">
        <v>0</v>
      </c>
      <c r="AB905">
        <v>56941999</v>
      </c>
      <c r="AC905">
        <v>0</v>
      </c>
      <c r="AD905">
        <v>0</v>
      </c>
      <c r="AE905">
        <v>0</v>
      </c>
      <c r="AF905">
        <v>270000</v>
      </c>
      <c r="AG905">
        <v>0</v>
      </c>
      <c r="AH905">
        <v>1707365</v>
      </c>
      <c r="AI905">
        <v>76839448</v>
      </c>
      <c r="AJ905">
        <v>128205018</v>
      </c>
      <c r="AK905">
        <v>0</v>
      </c>
      <c r="AL905">
        <v>0</v>
      </c>
      <c r="AM905">
        <v>0</v>
      </c>
      <c r="AN905">
        <v>7647295</v>
      </c>
      <c r="AO905">
        <v>0</v>
      </c>
      <c r="AP905">
        <v>5593957</v>
      </c>
      <c r="AQ905">
        <v>0</v>
      </c>
      <c r="AR905">
        <v>13241252</v>
      </c>
      <c r="AS905">
        <v>0</v>
      </c>
      <c r="AT905">
        <v>13241252</v>
      </c>
      <c r="AU905">
        <v>0</v>
      </c>
      <c r="AV905">
        <v>0</v>
      </c>
      <c r="AW905">
        <v>0</v>
      </c>
      <c r="AX905">
        <v>46565819</v>
      </c>
      <c r="AY905">
        <v>0</v>
      </c>
      <c r="AZ905">
        <v>0</v>
      </c>
      <c r="BA905">
        <v>9068127</v>
      </c>
      <c r="BB905">
        <v>22500859</v>
      </c>
      <c r="BC905">
        <v>78134805</v>
      </c>
      <c r="BD905">
        <v>91376057</v>
      </c>
      <c r="BE905">
        <v>4141420</v>
      </c>
      <c r="BF905">
        <v>4130858</v>
      </c>
      <c r="BG905">
        <v>0</v>
      </c>
      <c r="BH905">
        <v>0</v>
      </c>
      <c r="BI905">
        <v>0</v>
      </c>
      <c r="BJ905">
        <v>16627079</v>
      </c>
      <c r="BK905">
        <v>2070710</v>
      </c>
      <c r="BL905">
        <v>9858894</v>
      </c>
      <c r="BM905">
        <v>36828961</v>
      </c>
      <c r="BN905">
        <v>128205018</v>
      </c>
    </row>
    <row r="906" spans="1:66" hidden="1" x14ac:dyDescent="0.25">
      <c r="A906" t="s">
        <v>33</v>
      </c>
      <c r="B906" t="s">
        <v>2211</v>
      </c>
      <c r="C906">
        <v>811000761</v>
      </c>
      <c r="D906" t="s">
        <v>2287</v>
      </c>
      <c r="E906" t="s">
        <v>2892</v>
      </c>
      <c r="F906" t="s">
        <v>539</v>
      </c>
      <c r="G906" t="s">
        <v>36</v>
      </c>
      <c r="H906" t="s">
        <v>540</v>
      </c>
      <c r="I906" t="s">
        <v>47</v>
      </c>
      <c r="J906" t="s">
        <v>62</v>
      </c>
      <c r="K906" t="s">
        <v>39</v>
      </c>
      <c r="L906">
        <v>25779375</v>
      </c>
      <c r="M906">
        <v>30231947</v>
      </c>
      <c r="N906">
        <v>53059415</v>
      </c>
      <c r="O906">
        <v>5709960</v>
      </c>
      <c r="Q906">
        <v>60609</v>
      </c>
      <c r="R906">
        <v>2122734</v>
      </c>
      <c r="T906">
        <v>116964040</v>
      </c>
      <c r="V906">
        <v>116964040</v>
      </c>
      <c r="X906">
        <v>27640420</v>
      </c>
      <c r="Z906">
        <v>453463</v>
      </c>
      <c r="AB906">
        <v>111296786</v>
      </c>
      <c r="AI906">
        <v>139390669</v>
      </c>
      <c r="AJ906">
        <v>256354709</v>
      </c>
      <c r="AK906">
        <v>4810974</v>
      </c>
      <c r="AL906">
        <v>5057465</v>
      </c>
      <c r="AM906">
        <v>9868439</v>
      </c>
      <c r="AN906">
        <v>53015022</v>
      </c>
      <c r="AP906">
        <v>39607202</v>
      </c>
      <c r="AQ906">
        <v>131485</v>
      </c>
      <c r="AR906">
        <v>102622148</v>
      </c>
      <c r="AT906">
        <v>102622148</v>
      </c>
      <c r="AV906">
        <v>11071002</v>
      </c>
      <c r="AW906">
        <v>11071002</v>
      </c>
      <c r="AX906">
        <v>64861965</v>
      </c>
      <c r="AY906">
        <v>2893618</v>
      </c>
      <c r="BA906">
        <v>480473</v>
      </c>
      <c r="BC906">
        <v>79307058</v>
      </c>
      <c r="BD906">
        <v>181929206</v>
      </c>
      <c r="BE906">
        <v>1587000</v>
      </c>
      <c r="BF906">
        <v>26570410</v>
      </c>
      <c r="BJ906">
        <v>5203846</v>
      </c>
      <c r="BK906">
        <v>793500</v>
      </c>
      <c r="BL906">
        <v>40270747</v>
      </c>
      <c r="BM906">
        <v>74425503</v>
      </c>
      <c r="BN906">
        <v>256354709</v>
      </c>
    </row>
    <row r="907" spans="1:66" hidden="1" x14ac:dyDescent="0.25">
      <c r="A907" t="s">
        <v>33</v>
      </c>
      <c r="B907" t="s">
        <v>2211</v>
      </c>
      <c r="C907">
        <v>811000761</v>
      </c>
      <c r="D907" t="s">
        <v>2287</v>
      </c>
      <c r="E907" t="s">
        <v>2892</v>
      </c>
      <c r="F907" t="s">
        <v>539</v>
      </c>
      <c r="G907" t="s">
        <v>36</v>
      </c>
      <c r="H907" t="s">
        <v>540</v>
      </c>
      <c r="I907" t="s">
        <v>47</v>
      </c>
      <c r="J907" t="s">
        <v>62</v>
      </c>
      <c r="K907" t="s">
        <v>40</v>
      </c>
      <c r="L907">
        <v>46149654</v>
      </c>
      <c r="M907">
        <v>40921255</v>
      </c>
      <c r="N907">
        <v>51319836</v>
      </c>
      <c r="R907">
        <v>1092740</v>
      </c>
      <c r="T907">
        <v>139483485</v>
      </c>
      <c r="V907">
        <v>139483485</v>
      </c>
      <c r="X907">
        <v>40236917</v>
      </c>
      <c r="Z907">
        <v>599304</v>
      </c>
      <c r="AB907">
        <v>106444013</v>
      </c>
      <c r="AI907">
        <v>147280234</v>
      </c>
      <c r="AJ907">
        <v>286763719</v>
      </c>
      <c r="AK907">
        <v>5967280</v>
      </c>
      <c r="AL907">
        <v>4937105</v>
      </c>
      <c r="AM907">
        <v>10904385</v>
      </c>
      <c r="AN907">
        <v>48559126</v>
      </c>
      <c r="AO907">
        <v>6850881</v>
      </c>
      <c r="AP907">
        <v>30218786</v>
      </c>
      <c r="AQ907">
        <v>55478</v>
      </c>
      <c r="AR907">
        <v>96588656</v>
      </c>
      <c r="AT907">
        <v>96588656</v>
      </c>
      <c r="AV907">
        <v>10022877</v>
      </c>
      <c r="AW907">
        <v>10022877</v>
      </c>
      <c r="AX907">
        <v>76376403</v>
      </c>
      <c r="AY907">
        <v>7683613</v>
      </c>
      <c r="BA907">
        <v>2806897</v>
      </c>
      <c r="BC907">
        <v>96889790</v>
      </c>
      <c r="BD907">
        <v>193478446</v>
      </c>
      <c r="BE907">
        <v>1587000</v>
      </c>
      <c r="BF907">
        <v>26570410</v>
      </c>
      <c r="BJ907">
        <v>6451543</v>
      </c>
      <c r="BK907">
        <v>793500</v>
      </c>
      <c r="BL907">
        <v>57882820</v>
      </c>
      <c r="BM907">
        <v>93285273</v>
      </c>
      <c r="BN907">
        <v>286763719</v>
      </c>
    </row>
    <row r="908" spans="1:66" hidden="1" x14ac:dyDescent="0.25">
      <c r="A908" t="s">
        <v>33</v>
      </c>
      <c r="B908" t="s">
        <v>2211</v>
      </c>
      <c r="C908">
        <v>811001646</v>
      </c>
      <c r="D908" t="s">
        <v>2287</v>
      </c>
      <c r="E908" t="s">
        <v>2893</v>
      </c>
      <c r="F908" t="s">
        <v>131</v>
      </c>
      <c r="G908" t="s">
        <v>51</v>
      </c>
      <c r="H908" t="s">
        <v>2894</v>
      </c>
      <c r="I908" t="s">
        <v>47</v>
      </c>
      <c r="J908" t="s">
        <v>163</v>
      </c>
      <c r="K908" t="s">
        <v>39</v>
      </c>
      <c r="L908">
        <v>3276536</v>
      </c>
      <c r="M908">
        <v>6794865</v>
      </c>
      <c r="N908">
        <v>1074533</v>
      </c>
      <c r="Q908">
        <v>82273</v>
      </c>
      <c r="T908">
        <v>11228207</v>
      </c>
      <c r="V908">
        <v>11228207</v>
      </c>
      <c r="X908">
        <v>509758</v>
      </c>
      <c r="Z908">
        <v>749053</v>
      </c>
      <c r="AD908">
        <v>307210</v>
      </c>
      <c r="AI908">
        <v>1566021</v>
      </c>
      <c r="AJ908">
        <v>12794228</v>
      </c>
      <c r="AK908">
        <v>183535</v>
      </c>
      <c r="AL908">
        <v>25295</v>
      </c>
      <c r="AM908">
        <v>208830</v>
      </c>
      <c r="AN908">
        <v>692217</v>
      </c>
      <c r="AO908">
        <v>790359</v>
      </c>
      <c r="AP908">
        <v>11471</v>
      </c>
      <c r="AQ908">
        <v>129380</v>
      </c>
      <c r="AR908">
        <v>1832257</v>
      </c>
      <c r="AT908">
        <v>1832257</v>
      </c>
      <c r="AY908">
        <v>366086</v>
      </c>
      <c r="BA908">
        <v>515981</v>
      </c>
      <c r="BC908">
        <v>882067</v>
      </c>
      <c r="BD908">
        <v>2714324</v>
      </c>
      <c r="BE908">
        <v>2222675</v>
      </c>
      <c r="BK908">
        <v>1111337</v>
      </c>
      <c r="BL908">
        <v>6745892</v>
      </c>
      <c r="BM908">
        <v>10079904</v>
      </c>
      <c r="BN908">
        <v>12794228</v>
      </c>
    </row>
    <row r="909" spans="1:66" hidden="1" x14ac:dyDescent="0.25">
      <c r="A909" t="s">
        <v>33</v>
      </c>
      <c r="B909" t="s">
        <v>2211</v>
      </c>
      <c r="C909">
        <v>811001646</v>
      </c>
      <c r="D909" t="s">
        <v>2287</v>
      </c>
      <c r="E909" t="s">
        <v>2893</v>
      </c>
      <c r="F909" t="s">
        <v>131</v>
      </c>
      <c r="G909" t="s">
        <v>51</v>
      </c>
      <c r="H909" t="s">
        <v>2894</v>
      </c>
      <c r="I909" t="s">
        <v>47</v>
      </c>
      <c r="J909" t="s">
        <v>163</v>
      </c>
      <c r="K909" t="s">
        <v>40</v>
      </c>
      <c r="L909">
        <v>3993389</v>
      </c>
      <c r="M909">
        <v>8855571</v>
      </c>
      <c r="N909">
        <v>1232705</v>
      </c>
      <c r="Q909">
        <v>83761</v>
      </c>
      <c r="T909">
        <v>14165426</v>
      </c>
      <c r="V909">
        <v>14165426</v>
      </c>
      <c r="X909">
        <v>266836</v>
      </c>
      <c r="Z909">
        <v>876366</v>
      </c>
      <c r="AD909">
        <v>60087</v>
      </c>
      <c r="AI909">
        <v>1203289</v>
      </c>
      <c r="AJ909">
        <v>15368715</v>
      </c>
      <c r="AK909">
        <v>268472</v>
      </c>
      <c r="AL909">
        <v>4486</v>
      </c>
      <c r="AM909">
        <v>272958</v>
      </c>
      <c r="AN909">
        <v>723284</v>
      </c>
      <c r="AO909">
        <v>1378194</v>
      </c>
      <c r="AP909">
        <v>12355</v>
      </c>
      <c r="AQ909">
        <v>104503</v>
      </c>
      <c r="AR909">
        <v>2491294</v>
      </c>
      <c r="AT909">
        <v>2491294</v>
      </c>
      <c r="AY909">
        <v>589649</v>
      </c>
      <c r="BA909">
        <v>567473</v>
      </c>
      <c r="BC909">
        <v>1157122</v>
      </c>
      <c r="BD909">
        <v>3648416</v>
      </c>
      <c r="BE909">
        <v>2222675</v>
      </c>
      <c r="BK909">
        <v>1111337</v>
      </c>
      <c r="BL909">
        <v>8386287</v>
      </c>
      <c r="BM909">
        <v>11720299</v>
      </c>
      <c r="BN909">
        <v>15368715</v>
      </c>
    </row>
    <row r="910" spans="1:66" hidden="1" x14ac:dyDescent="0.25">
      <c r="A910" t="s">
        <v>33</v>
      </c>
      <c r="B910" t="s">
        <v>2211</v>
      </c>
      <c r="C910">
        <v>811002172</v>
      </c>
      <c r="D910" t="s">
        <v>2287</v>
      </c>
      <c r="E910" t="s">
        <v>541</v>
      </c>
      <c r="F910" t="s">
        <v>542</v>
      </c>
      <c r="G910" t="s">
        <v>45</v>
      </c>
      <c r="H910" t="s">
        <v>543</v>
      </c>
      <c r="I910" t="s">
        <v>47</v>
      </c>
      <c r="J910" t="s">
        <v>62</v>
      </c>
      <c r="K910" t="s">
        <v>39</v>
      </c>
      <c r="L910">
        <v>6854</v>
      </c>
      <c r="O910">
        <v>75421</v>
      </c>
      <c r="T910">
        <v>82275</v>
      </c>
      <c r="V910">
        <v>82275</v>
      </c>
      <c r="AB910">
        <v>97477</v>
      </c>
      <c r="AI910">
        <v>97477</v>
      </c>
      <c r="AJ910">
        <v>179752</v>
      </c>
      <c r="AL910">
        <v>801005</v>
      </c>
      <c r="AM910">
        <v>801005</v>
      </c>
      <c r="AN910">
        <v>25794</v>
      </c>
      <c r="AO910">
        <v>164170</v>
      </c>
      <c r="AR910">
        <v>990969</v>
      </c>
      <c r="AT910">
        <v>990969</v>
      </c>
      <c r="AX910">
        <v>21256728</v>
      </c>
      <c r="BC910">
        <v>21256728</v>
      </c>
      <c r="BD910">
        <v>22247697</v>
      </c>
      <c r="BE910">
        <v>3207</v>
      </c>
      <c r="BJ910">
        <v>4089468</v>
      </c>
      <c r="BL910">
        <v>-26160620</v>
      </c>
      <c r="BM910">
        <v>-22067945</v>
      </c>
      <c r="BN910">
        <v>179752</v>
      </c>
    </row>
    <row r="911" spans="1:66" hidden="1" x14ac:dyDescent="0.25">
      <c r="A911" t="s">
        <v>33</v>
      </c>
      <c r="B911" t="s">
        <v>2211</v>
      </c>
      <c r="C911">
        <v>811002172</v>
      </c>
      <c r="D911" t="s">
        <v>2287</v>
      </c>
      <c r="E911" t="s">
        <v>541</v>
      </c>
      <c r="F911" t="s">
        <v>542</v>
      </c>
      <c r="G911" t="s">
        <v>45</v>
      </c>
      <c r="H911" t="s">
        <v>543</v>
      </c>
      <c r="I911" t="s">
        <v>47</v>
      </c>
      <c r="J911" t="s">
        <v>62</v>
      </c>
      <c r="K911" t="s">
        <v>40</v>
      </c>
      <c r="L911">
        <v>6008</v>
      </c>
      <c r="O911">
        <v>167993</v>
      </c>
      <c r="T911">
        <v>174001</v>
      </c>
      <c r="V911">
        <v>174001</v>
      </c>
      <c r="AB911">
        <v>58279</v>
      </c>
      <c r="AI911">
        <v>58279</v>
      </c>
      <c r="AJ911">
        <v>232280</v>
      </c>
      <c r="AL911">
        <v>4093432</v>
      </c>
      <c r="AM911">
        <v>4093432</v>
      </c>
      <c r="AN911">
        <v>102157</v>
      </c>
      <c r="AO911">
        <v>225237</v>
      </c>
      <c r="AR911">
        <v>4420826</v>
      </c>
      <c r="AT911">
        <v>4420826</v>
      </c>
      <c r="AX911">
        <v>23616617</v>
      </c>
      <c r="BC911">
        <v>23616617</v>
      </c>
      <c r="BD911">
        <v>28037443</v>
      </c>
      <c r="BE911">
        <v>3207</v>
      </c>
      <c r="BJ911">
        <v>4089468</v>
      </c>
      <c r="BL911">
        <v>-31897838</v>
      </c>
      <c r="BM911">
        <v>-27805163</v>
      </c>
      <c r="BN911">
        <v>232280</v>
      </c>
    </row>
    <row r="912" spans="1:66" hidden="1" x14ac:dyDescent="0.25">
      <c r="A912" t="s">
        <v>33</v>
      </c>
      <c r="B912" t="s">
        <v>2211</v>
      </c>
      <c r="C912">
        <v>811002480</v>
      </c>
      <c r="D912" t="s">
        <v>2287</v>
      </c>
      <c r="E912" t="s">
        <v>2895</v>
      </c>
      <c r="F912" t="s">
        <v>99</v>
      </c>
      <c r="G912" t="s">
        <v>45</v>
      </c>
      <c r="H912" t="s">
        <v>544</v>
      </c>
      <c r="I912" t="s">
        <v>47</v>
      </c>
      <c r="J912" t="s">
        <v>149</v>
      </c>
      <c r="K912" t="s">
        <v>39</v>
      </c>
      <c r="L912">
        <v>586171</v>
      </c>
      <c r="M912">
        <v>33334667</v>
      </c>
      <c r="N912">
        <v>19761696</v>
      </c>
      <c r="O912">
        <v>5800505</v>
      </c>
      <c r="R912">
        <v>243658</v>
      </c>
      <c r="T912">
        <v>59726697</v>
      </c>
      <c r="V912">
        <v>59726697</v>
      </c>
      <c r="X912">
        <v>27674047</v>
      </c>
      <c r="Z912">
        <v>201897</v>
      </c>
      <c r="AB912">
        <v>31787</v>
      </c>
      <c r="AD912">
        <v>406886</v>
      </c>
      <c r="AF912">
        <v>17592601</v>
      </c>
      <c r="AI912">
        <v>45907218</v>
      </c>
      <c r="AJ912">
        <v>105633915</v>
      </c>
      <c r="AN912">
        <v>28375741</v>
      </c>
      <c r="AO912">
        <v>844408</v>
      </c>
      <c r="AP912">
        <v>17309129</v>
      </c>
      <c r="AR912">
        <v>46529278</v>
      </c>
      <c r="AT912">
        <v>46529278</v>
      </c>
      <c r="AY912">
        <v>1967037</v>
      </c>
      <c r="BA912">
        <v>19566676</v>
      </c>
      <c r="BC912">
        <v>21533713</v>
      </c>
      <c r="BD912">
        <v>68062991</v>
      </c>
      <c r="BE912">
        <v>573750</v>
      </c>
      <c r="BF912">
        <v>5052361</v>
      </c>
      <c r="BJ912">
        <v>1104436</v>
      </c>
      <c r="BK912">
        <v>27713898</v>
      </c>
      <c r="BL912">
        <v>3126479</v>
      </c>
      <c r="BM912">
        <v>37570924</v>
      </c>
      <c r="BN912">
        <v>105633915</v>
      </c>
    </row>
    <row r="913" spans="1:66" hidden="1" x14ac:dyDescent="0.25">
      <c r="A913" t="s">
        <v>33</v>
      </c>
      <c r="B913" t="s">
        <v>2211</v>
      </c>
      <c r="C913">
        <v>811002480</v>
      </c>
      <c r="D913" t="s">
        <v>2287</v>
      </c>
      <c r="E913" t="s">
        <v>2895</v>
      </c>
      <c r="F913" t="s">
        <v>99</v>
      </c>
      <c r="G913" t="s">
        <v>45</v>
      </c>
      <c r="H913" t="s">
        <v>544</v>
      </c>
      <c r="I913" t="s">
        <v>47</v>
      </c>
      <c r="J913" t="s">
        <v>149</v>
      </c>
      <c r="K913" t="s">
        <v>40</v>
      </c>
      <c r="L913">
        <v>163199</v>
      </c>
      <c r="M913">
        <v>47793896</v>
      </c>
      <c r="N913">
        <v>16402545</v>
      </c>
      <c r="O913">
        <v>4612795</v>
      </c>
      <c r="R913">
        <v>215216</v>
      </c>
      <c r="T913">
        <v>69187651</v>
      </c>
      <c r="V913">
        <v>69187651</v>
      </c>
      <c r="X913">
        <v>27077441</v>
      </c>
      <c r="Z913">
        <v>126105</v>
      </c>
      <c r="AB913">
        <v>16169</v>
      </c>
      <c r="AD913">
        <v>231888</v>
      </c>
      <c r="AF913">
        <v>2048476</v>
      </c>
      <c r="AI913">
        <v>29500079</v>
      </c>
      <c r="AJ913">
        <v>98687730</v>
      </c>
      <c r="AN913">
        <v>16766068</v>
      </c>
      <c r="AO913">
        <v>617406</v>
      </c>
      <c r="AP913">
        <v>24021983</v>
      </c>
      <c r="AR913">
        <v>41405457</v>
      </c>
      <c r="AT913">
        <v>41405457</v>
      </c>
      <c r="AY913">
        <v>1715897</v>
      </c>
      <c r="BA913">
        <v>19413489</v>
      </c>
      <c r="BC913">
        <v>21129386</v>
      </c>
      <c r="BD913">
        <v>62534843</v>
      </c>
      <c r="BE913">
        <v>573750</v>
      </c>
      <c r="BF913">
        <v>5052361</v>
      </c>
      <c r="BJ913">
        <v>806041</v>
      </c>
      <c r="BK913">
        <v>29161120</v>
      </c>
      <c r="BL913">
        <v>559615</v>
      </c>
      <c r="BM913">
        <v>36152887</v>
      </c>
      <c r="BN913">
        <v>98687730</v>
      </c>
    </row>
    <row r="914" spans="1:66" hidden="1" x14ac:dyDescent="0.25">
      <c r="A914" t="s">
        <v>33</v>
      </c>
      <c r="B914" t="s">
        <v>2211</v>
      </c>
      <c r="C914">
        <v>811003494</v>
      </c>
      <c r="D914" t="s">
        <v>2287</v>
      </c>
      <c r="E914" t="s">
        <v>2896</v>
      </c>
      <c r="F914" t="s">
        <v>148</v>
      </c>
      <c r="G914" t="s">
        <v>45</v>
      </c>
      <c r="H914" t="s">
        <v>2897</v>
      </c>
      <c r="I914" t="s">
        <v>47</v>
      </c>
      <c r="J914" t="s">
        <v>62</v>
      </c>
      <c r="K914" t="s">
        <v>39</v>
      </c>
      <c r="L914">
        <v>478942</v>
      </c>
      <c r="M914">
        <v>493859</v>
      </c>
      <c r="N914">
        <v>347204</v>
      </c>
      <c r="Q914">
        <v>33905</v>
      </c>
      <c r="T914">
        <v>1353910</v>
      </c>
      <c r="V914">
        <v>1353910</v>
      </c>
      <c r="W914">
        <v>782606</v>
      </c>
      <c r="X914">
        <v>7235408</v>
      </c>
      <c r="AI914">
        <v>8018014</v>
      </c>
      <c r="AJ914">
        <v>9371924</v>
      </c>
      <c r="AK914">
        <v>301652</v>
      </c>
      <c r="AL914">
        <v>267887</v>
      </c>
      <c r="AM914">
        <v>569539</v>
      </c>
      <c r="AN914">
        <v>242550</v>
      </c>
      <c r="AP914">
        <v>132710</v>
      </c>
      <c r="AQ914">
        <v>140135</v>
      </c>
      <c r="AR914">
        <v>1084934</v>
      </c>
      <c r="AT914">
        <v>1084934</v>
      </c>
      <c r="AV914">
        <v>92779</v>
      </c>
      <c r="AW914">
        <v>92779</v>
      </c>
      <c r="AY914">
        <v>789405</v>
      </c>
      <c r="BA914">
        <v>333760</v>
      </c>
      <c r="BC914">
        <v>1215944</v>
      </c>
      <c r="BD914">
        <v>2300878</v>
      </c>
      <c r="BE914">
        <v>100000</v>
      </c>
      <c r="BJ914">
        <v>4831941</v>
      </c>
      <c r="BK914">
        <v>100000</v>
      </c>
      <c r="BL914">
        <v>2039105</v>
      </c>
      <c r="BM914">
        <v>7071046</v>
      </c>
      <c r="BN914">
        <v>9371924</v>
      </c>
    </row>
    <row r="915" spans="1:66" hidden="1" x14ac:dyDescent="0.25">
      <c r="A915" t="s">
        <v>33</v>
      </c>
      <c r="B915" t="s">
        <v>2211</v>
      </c>
      <c r="C915">
        <v>811003494</v>
      </c>
      <c r="D915" t="s">
        <v>2287</v>
      </c>
      <c r="E915" t="s">
        <v>2896</v>
      </c>
      <c r="F915" t="s">
        <v>148</v>
      </c>
      <c r="G915" t="s">
        <v>45</v>
      </c>
      <c r="H915" t="s">
        <v>2897</v>
      </c>
      <c r="I915" t="s">
        <v>47</v>
      </c>
      <c r="J915" t="s">
        <v>62</v>
      </c>
      <c r="K915" t="s">
        <v>40</v>
      </c>
      <c r="L915">
        <v>335249</v>
      </c>
      <c r="M915">
        <v>614035</v>
      </c>
      <c r="N915">
        <v>357220</v>
      </c>
      <c r="Q915">
        <v>26295</v>
      </c>
      <c r="T915">
        <v>1332799</v>
      </c>
      <c r="V915">
        <v>1332799</v>
      </c>
      <c r="W915">
        <v>801225</v>
      </c>
      <c r="X915">
        <v>7511904</v>
      </c>
      <c r="AI915">
        <v>8313129</v>
      </c>
      <c r="AJ915">
        <v>9645928</v>
      </c>
      <c r="AK915">
        <v>321217</v>
      </c>
      <c r="AL915">
        <v>194925</v>
      </c>
      <c r="AM915">
        <v>516142</v>
      </c>
      <c r="AN915">
        <v>213604</v>
      </c>
      <c r="AP915">
        <v>280083</v>
      </c>
      <c r="AQ915">
        <v>88510</v>
      </c>
      <c r="AR915">
        <v>1098339</v>
      </c>
      <c r="AT915">
        <v>1098339</v>
      </c>
      <c r="AV915">
        <v>107990</v>
      </c>
      <c r="AW915">
        <v>107990</v>
      </c>
      <c r="AY915">
        <v>818522</v>
      </c>
      <c r="BA915">
        <v>460480</v>
      </c>
      <c r="BC915">
        <v>1386992</v>
      </c>
      <c r="BD915">
        <v>2485331</v>
      </c>
      <c r="BE915">
        <v>100000</v>
      </c>
      <c r="BJ915">
        <v>4810764</v>
      </c>
      <c r="BK915">
        <v>100000</v>
      </c>
      <c r="BL915">
        <v>2149833</v>
      </c>
      <c r="BM915">
        <v>7160597</v>
      </c>
      <c r="BN915">
        <v>9645928</v>
      </c>
    </row>
    <row r="916" spans="1:66" hidden="1" x14ac:dyDescent="0.25">
      <c r="A916" t="s">
        <v>33</v>
      </c>
      <c r="B916" t="s">
        <v>2211</v>
      </c>
      <c r="C916">
        <v>811004786</v>
      </c>
      <c r="D916" t="s">
        <v>2287</v>
      </c>
      <c r="E916" t="s">
        <v>545</v>
      </c>
      <c r="F916" t="s">
        <v>119</v>
      </c>
      <c r="G916" t="s">
        <v>36</v>
      </c>
      <c r="H916" t="s">
        <v>546</v>
      </c>
      <c r="I916" t="s">
        <v>47</v>
      </c>
      <c r="J916" t="s">
        <v>74</v>
      </c>
      <c r="K916" t="s">
        <v>39</v>
      </c>
      <c r="L916">
        <v>6979982</v>
      </c>
      <c r="M916">
        <v>56561903</v>
      </c>
      <c r="N916">
        <v>37290856</v>
      </c>
      <c r="O916">
        <v>2255422</v>
      </c>
      <c r="T916">
        <v>103088163</v>
      </c>
      <c r="U916">
        <v>1272000</v>
      </c>
      <c r="V916">
        <v>104360163</v>
      </c>
      <c r="X916">
        <v>3877163</v>
      </c>
      <c r="AI916">
        <v>3877163</v>
      </c>
      <c r="AJ916">
        <v>108237326</v>
      </c>
      <c r="AK916">
        <v>220903</v>
      </c>
      <c r="AL916">
        <v>86933</v>
      </c>
      <c r="AM916">
        <v>307836</v>
      </c>
      <c r="AN916">
        <v>9811996</v>
      </c>
      <c r="AP916">
        <v>43284827</v>
      </c>
      <c r="AQ916">
        <v>89687</v>
      </c>
      <c r="AR916">
        <v>53494346</v>
      </c>
      <c r="AT916">
        <v>53494346</v>
      </c>
      <c r="AY916">
        <v>659962</v>
      </c>
      <c r="BA916">
        <v>3035108</v>
      </c>
      <c r="BC916">
        <v>3695070</v>
      </c>
      <c r="BD916">
        <v>57189416</v>
      </c>
      <c r="BE916">
        <v>14500000</v>
      </c>
      <c r="BF916">
        <v>6024909</v>
      </c>
      <c r="BK916">
        <v>4664900</v>
      </c>
      <c r="BL916">
        <v>25858101</v>
      </c>
      <c r="BM916">
        <v>51047910</v>
      </c>
      <c r="BN916">
        <v>108237326</v>
      </c>
    </row>
    <row r="917" spans="1:66" hidden="1" x14ac:dyDescent="0.25">
      <c r="A917" t="s">
        <v>33</v>
      </c>
      <c r="B917" t="s">
        <v>2211</v>
      </c>
      <c r="C917">
        <v>811004786</v>
      </c>
      <c r="D917" t="s">
        <v>2287</v>
      </c>
      <c r="E917" t="s">
        <v>545</v>
      </c>
      <c r="F917" t="s">
        <v>119</v>
      </c>
      <c r="G917" t="s">
        <v>36</v>
      </c>
      <c r="H917" t="s">
        <v>546</v>
      </c>
      <c r="I917" t="s">
        <v>47</v>
      </c>
      <c r="J917" t="s">
        <v>74</v>
      </c>
      <c r="K917" t="s">
        <v>40</v>
      </c>
      <c r="L917">
        <v>8026427</v>
      </c>
      <c r="M917">
        <v>63500411</v>
      </c>
      <c r="N917">
        <v>47043130</v>
      </c>
      <c r="O917">
        <v>3520102</v>
      </c>
      <c r="T917">
        <v>122090070</v>
      </c>
      <c r="U917">
        <v>672000</v>
      </c>
      <c r="V917">
        <v>122762070</v>
      </c>
      <c r="X917">
        <v>3932660</v>
      </c>
      <c r="AI917">
        <v>3932660</v>
      </c>
      <c r="AJ917">
        <v>126694730</v>
      </c>
      <c r="AK917">
        <v>188580</v>
      </c>
      <c r="AL917">
        <v>85158</v>
      </c>
      <c r="AM917">
        <v>273738</v>
      </c>
      <c r="AN917">
        <v>8591608</v>
      </c>
      <c r="AP917">
        <v>62415211</v>
      </c>
      <c r="AQ917">
        <v>352409</v>
      </c>
      <c r="AR917">
        <v>71632966</v>
      </c>
      <c r="AT917">
        <v>71632966</v>
      </c>
      <c r="AY917">
        <v>1344604</v>
      </c>
      <c r="BA917">
        <v>4907127</v>
      </c>
      <c r="BC917">
        <v>6251731</v>
      </c>
      <c r="BD917">
        <v>77884697</v>
      </c>
      <c r="BE917">
        <v>14500000</v>
      </c>
      <c r="BF917">
        <v>6024909</v>
      </c>
      <c r="BK917">
        <v>4441112</v>
      </c>
      <c r="BL917">
        <v>23844012</v>
      </c>
      <c r="BM917">
        <v>48810033</v>
      </c>
      <c r="BN917">
        <v>126694730</v>
      </c>
    </row>
    <row r="918" spans="1:66" hidden="1" x14ac:dyDescent="0.25">
      <c r="A918" t="s">
        <v>33</v>
      </c>
      <c r="B918" t="s">
        <v>2211</v>
      </c>
      <c r="C918">
        <v>811005246</v>
      </c>
      <c r="D918" t="s">
        <v>2287</v>
      </c>
      <c r="E918" t="s">
        <v>2898</v>
      </c>
      <c r="F918" t="s">
        <v>2283</v>
      </c>
      <c r="G918" t="s">
        <v>45</v>
      </c>
      <c r="H918" t="s">
        <v>547</v>
      </c>
      <c r="I918" t="s">
        <v>47</v>
      </c>
      <c r="J918" t="s">
        <v>62</v>
      </c>
      <c r="K918" t="s">
        <v>39</v>
      </c>
      <c r="L918">
        <v>4836149</v>
      </c>
      <c r="M918">
        <v>13521323</v>
      </c>
      <c r="O918">
        <v>4311709</v>
      </c>
      <c r="R918">
        <v>233871</v>
      </c>
      <c r="T918">
        <v>22903052</v>
      </c>
      <c r="V918">
        <v>22903052</v>
      </c>
      <c r="X918">
        <v>3301181</v>
      </c>
      <c r="AD918">
        <v>1403732</v>
      </c>
      <c r="AG918">
        <v>4490586</v>
      </c>
      <c r="AI918">
        <v>9195499</v>
      </c>
      <c r="AJ918">
        <v>32098551</v>
      </c>
      <c r="AN918">
        <v>4630170</v>
      </c>
      <c r="AO918">
        <v>76597</v>
      </c>
      <c r="AP918">
        <v>15721040</v>
      </c>
      <c r="AQ918">
        <v>1146027</v>
      </c>
      <c r="AR918">
        <v>21573834</v>
      </c>
      <c r="AT918">
        <v>21573834</v>
      </c>
      <c r="AX918">
        <v>344104</v>
      </c>
      <c r="BA918">
        <v>3655369</v>
      </c>
      <c r="BC918">
        <v>3999473</v>
      </c>
      <c r="BD918">
        <v>25573307</v>
      </c>
      <c r="BE918">
        <v>551090</v>
      </c>
      <c r="BK918">
        <v>1594568</v>
      </c>
      <c r="BL918">
        <v>4379586</v>
      </c>
      <c r="BM918">
        <v>6525244</v>
      </c>
      <c r="BN918">
        <v>32098551</v>
      </c>
    </row>
    <row r="919" spans="1:66" hidden="1" x14ac:dyDescent="0.25">
      <c r="A919" t="s">
        <v>33</v>
      </c>
      <c r="B919" t="s">
        <v>2211</v>
      </c>
      <c r="C919">
        <v>811005246</v>
      </c>
      <c r="D919" t="s">
        <v>2287</v>
      </c>
      <c r="E919" t="s">
        <v>2898</v>
      </c>
      <c r="F919" t="s">
        <v>2283</v>
      </c>
      <c r="G919" t="s">
        <v>45</v>
      </c>
      <c r="H919" t="s">
        <v>547</v>
      </c>
      <c r="I919" t="s">
        <v>47</v>
      </c>
      <c r="J919" t="s">
        <v>62</v>
      </c>
      <c r="K919" t="s">
        <v>40</v>
      </c>
      <c r="L919">
        <v>18833183</v>
      </c>
      <c r="M919">
        <v>972487</v>
      </c>
      <c r="O919">
        <v>1230349</v>
      </c>
      <c r="Q919">
        <v>2530975</v>
      </c>
      <c r="R919">
        <v>75760</v>
      </c>
      <c r="T919">
        <v>23642754</v>
      </c>
      <c r="V919">
        <v>23642754</v>
      </c>
      <c r="X919">
        <v>3472128</v>
      </c>
      <c r="AD919">
        <v>1142388</v>
      </c>
      <c r="AG919">
        <v>3073728</v>
      </c>
      <c r="AI919">
        <v>7688244</v>
      </c>
      <c r="AJ919">
        <v>31330998</v>
      </c>
      <c r="AN919">
        <v>1750174</v>
      </c>
      <c r="AO919">
        <v>681401</v>
      </c>
      <c r="AP919">
        <v>14944992</v>
      </c>
      <c r="AQ919">
        <v>982289</v>
      </c>
      <c r="AR919">
        <v>18358856</v>
      </c>
      <c r="AT919">
        <v>18358856</v>
      </c>
      <c r="AX919">
        <v>536397</v>
      </c>
      <c r="BA919">
        <v>2206582</v>
      </c>
      <c r="BC919">
        <v>2742979</v>
      </c>
      <c r="BD919">
        <v>21101835</v>
      </c>
      <c r="BE919">
        <v>551090</v>
      </c>
      <c r="BK919">
        <v>5742662</v>
      </c>
      <c r="BL919">
        <v>3935411</v>
      </c>
      <c r="BM919">
        <v>10229163</v>
      </c>
      <c r="BN919">
        <v>31330998</v>
      </c>
    </row>
    <row r="920" spans="1:66" hidden="1" x14ac:dyDescent="0.25">
      <c r="A920" t="s">
        <v>33</v>
      </c>
      <c r="B920" t="s">
        <v>2211</v>
      </c>
      <c r="C920">
        <v>811005390</v>
      </c>
      <c r="D920" t="s">
        <v>2287</v>
      </c>
      <c r="E920" t="s">
        <v>2899</v>
      </c>
      <c r="F920" t="s">
        <v>376</v>
      </c>
      <c r="G920" t="s">
        <v>36</v>
      </c>
      <c r="H920" t="s">
        <v>548</v>
      </c>
      <c r="I920" t="s">
        <v>47</v>
      </c>
      <c r="J920" t="s">
        <v>62</v>
      </c>
      <c r="K920" t="s">
        <v>39</v>
      </c>
      <c r="L920">
        <v>2573573</v>
      </c>
      <c r="M920">
        <v>8899133</v>
      </c>
      <c r="N920">
        <v>6219430</v>
      </c>
      <c r="O920">
        <v>992488</v>
      </c>
      <c r="T920">
        <v>18684624</v>
      </c>
      <c r="V920">
        <v>18684624</v>
      </c>
      <c r="X920">
        <v>356905</v>
      </c>
      <c r="Z920">
        <v>18524</v>
      </c>
      <c r="AB920">
        <v>23528</v>
      </c>
      <c r="AD920">
        <v>22136</v>
      </c>
      <c r="AI920">
        <v>421093</v>
      </c>
      <c r="AJ920">
        <v>19105717</v>
      </c>
      <c r="AK920">
        <v>111454</v>
      </c>
      <c r="AM920">
        <v>111454</v>
      </c>
      <c r="AN920">
        <v>9322645</v>
      </c>
      <c r="AO920">
        <v>181831</v>
      </c>
      <c r="AP920">
        <v>4780</v>
      </c>
      <c r="AQ920">
        <v>1167460</v>
      </c>
      <c r="AR920">
        <v>10788170</v>
      </c>
      <c r="AT920">
        <v>10788170</v>
      </c>
      <c r="BA920">
        <v>255886</v>
      </c>
      <c r="BC920">
        <v>255886</v>
      </c>
      <c r="BD920">
        <v>11044056</v>
      </c>
      <c r="BE920">
        <v>1000000</v>
      </c>
      <c r="BJ920">
        <v>226507</v>
      </c>
      <c r="BK920">
        <v>500000</v>
      </c>
      <c r="BL920">
        <v>6335154</v>
      </c>
      <c r="BM920">
        <v>8061661</v>
      </c>
      <c r="BN920">
        <v>19105717</v>
      </c>
    </row>
    <row r="921" spans="1:66" hidden="1" x14ac:dyDescent="0.25">
      <c r="A921" t="s">
        <v>33</v>
      </c>
      <c r="B921" t="s">
        <v>2211</v>
      </c>
      <c r="C921">
        <v>811005390</v>
      </c>
      <c r="D921" t="s">
        <v>2287</v>
      </c>
      <c r="E921" t="s">
        <v>2899</v>
      </c>
      <c r="F921" t="s">
        <v>376</v>
      </c>
      <c r="G921" t="s">
        <v>36</v>
      </c>
      <c r="H921" t="s">
        <v>548</v>
      </c>
      <c r="I921" t="s">
        <v>47</v>
      </c>
      <c r="J921" t="s">
        <v>62</v>
      </c>
      <c r="K921" t="s">
        <v>40</v>
      </c>
      <c r="L921">
        <v>4947560</v>
      </c>
      <c r="M921">
        <v>5496388</v>
      </c>
      <c r="N921">
        <v>7334773</v>
      </c>
      <c r="O921">
        <v>286122</v>
      </c>
      <c r="T921">
        <v>18064843</v>
      </c>
      <c r="V921">
        <v>18064843</v>
      </c>
      <c r="X921">
        <v>466756</v>
      </c>
      <c r="Z921">
        <v>14646</v>
      </c>
      <c r="AB921">
        <v>9704</v>
      </c>
      <c r="AD921">
        <v>7450</v>
      </c>
      <c r="AI921">
        <v>498556</v>
      </c>
      <c r="AJ921">
        <v>18563399</v>
      </c>
      <c r="AK921">
        <v>90126</v>
      </c>
      <c r="AL921">
        <v>159752</v>
      </c>
      <c r="AM921">
        <v>249878</v>
      </c>
      <c r="AN921">
        <v>9449075</v>
      </c>
      <c r="AO921">
        <v>715730</v>
      </c>
      <c r="AP921">
        <v>3361</v>
      </c>
      <c r="AQ921">
        <v>678379</v>
      </c>
      <c r="AR921">
        <v>11096423</v>
      </c>
      <c r="AT921">
        <v>11096423</v>
      </c>
      <c r="BA921">
        <v>357467</v>
      </c>
      <c r="BC921">
        <v>357467</v>
      </c>
      <c r="BD921">
        <v>11453890</v>
      </c>
      <c r="BE921">
        <v>1000000</v>
      </c>
      <c r="BJ921">
        <v>226508</v>
      </c>
      <c r="BK921">
        <v>500000</v>
      </c>
      <c r="BL921">
        <v>5383001</v>
      </c>
      <c r="BM921">
        <v>7109509</v>
      </c>
      <c r="BN921">
        <v>18563399</v>
      </c>
    </row>
    <row r="922" spans="1:66" hidden="1" x14ac:dyDescent="0.25">
      <c r="A922" t="s">
        <v>33</v>
      </c>
      <c r="B922" t="s">
        <v>2211</v>
      </c>
      <c r="C922">
        <v>811005628</v>
      </c>
      <c r="D922" t="s">
        <v>2287</v>
      </c>
      <c r="E922" t="s">
        <v>2900</v>
      </c>
      <c r="F922" t="s">
        <v>479</v>
      </c>
      <c r="G922" t="s">
        <v>45</v>
      </c>
      <c r="H922" t="s">
        <v>2901</v>
      </c>
      <c r="I922" t="s">
        <v>47</v>
      </c>
      <c r="J922" t="s">
        <v>62</v>
      </c>
      <c r="K922" t="s">
        <v>39</v>
      </c>
      <c r="L922">
        <v>4091567</v>
      </c>
      <c r="M922">
        <v>525025</v>
      </c>
      <c r="N922">
        <v>8450509</v>
      </c>
      <c r="O922">
        <v>431543</v>
      </c>
      <c r="R922">
        <v>96002</v>
      </c>
      <c r="T922">
        <v>13594646</v>
      </c>
      <c r="V922">
        <v>13594646</v>
      </c>
      <c r="W922">
        <v>4828680</v>
      </c>
      <c r="X922">
        <v>2757695</v>
      </c>
      <c r="AB922">
        <v>1455241</v>
      </c>
      <c r="AD922">
        <v>202463</v>
      </c>
      <c r="AI922">
        <v>9244079</v>
      </c>
      <c r="AJ922">
        <v>22838725</v>
      </c>
      <c r="AK922">
        <v>724098</v>
      </c>
      <c r="AL922">
        <v>11235</v>
      </c>
      <c r="AM922">
        <v>735333</v>
      </c>
      <c r="AN922">
        <v>2744258</v>
      </c>
      <c r="AO922">
        <v>923550</v>
      </c>
      <c r="AP922">
        <v>1611792</v>
      </c>
      <c r="AR922">
        <v>6014933</v>
      </c>
      <c r="AT922">
        <v>6014933</v>
      </c>
      <c r="AY922">
        <v>604742</v>
      </c>
      <c r="BA922">
        <v>3802891</v>
      </c>
      <c r="BC922">
        <v>4407633</v>
      </c>
      <c r="BD922">
        <v>10422566</v>
      </c>
      <c r="BE922">
        <v>750070</v>
      </c>
      <c r="BF922">
        <v>11014506</v>
      </c>
      <c r="BK922">
        <v>4313140</v>
      </c>
      <c r="BL922">
        <v>-3661557</v>
      </c>
      <c r="BM922">
        <v>12416159</v>
      </c>
      <c r="BN922">
        <v>22838725</v>
      </c>
    </row>
    <row r="923" spans="1:66" hidden="1" x14ac:dyDescent="0.25">
      <c r="A923" t="s">
        <v>33</v>
      </c>
      <c r="B923" t="s">
        <v>2211</v>
      </c>
      <c r="C923">
        <v>811005628</v>
      </c>
      <c r="D923" t="s">
        <v>2287</v>
      </c>
      <c r="E923" t="s">
        <v>2900</v>
      </c>
      <c r="F923" t="s">
        <v>479</v>
      </c>
      <c r="G923" t="s">
        <v>45</v>
      </c>
      <c r="H923" t="s">
        <v>2901</v>
      </c>
      <c r="I923" t="s">
        <v>47</v>
      </c>
      <c r="J923" t="s">
        <v>62</v>
      </c>
      <c r="K923" t="s">
        <v>40</v>
      </c>
      <c r="L923">
        <v>740638</v>
      </c>
      <c r="M923">
        <v>306709</v>
      </c>
      <c r="N923">
        <v>9836833</v>
      </c>
      <c r="O923">
        <v>235</v>
      </c>
      <c r="R923">
        <v>119309</v>
      </c>
      <c r="T923">
        <v>11003724</v>
      </c>
      <c r="V923">
        <v>11003724</v>
      </c>
      <c r="W923">
        <v>4963398</v>
      </c>
      <c r="X923">
        <v>3109759</v>
      </c>
      <c r="AB923">
        <v>4261247</v>
      </c>
      <c r="AD923">
        <v>129255</v>
      </c>
      <c r="AI923">
        <v>12463659</v>
      </c>
      <c r="AJ923">
        <v>23467383</v>
      </c>
      <c r="AK923">
        <v>625637</v>
      </c>
      <c r="AL923">
        <v>21755</v>
      </c>
      <c r="AM923">
        <v>647392</v>
      </c>
      <c r="AN923">
        <v>4104463</v>
      </c>
      <c r="AO923">
        <v>1089415</v>
      </c>
      <c r="AP923">
        <v>216166</v>
      </c>
      <c r="AR923">
        <v>6057436</v>
      </c>
      <c r="AT923">
        <v>6057436</v>
      </c>
      <c r="AY923">
        <v>388194</v>
      </c>
      <c r="BA923">
        <v>4940640</v>
      </c>
      <c r="BC923">
        <v>5328834</v>
      </c>
      <c r="BD923">
        <v>11386270</v>
      </c>
      <c r="BE923">
        <v>750070</v>
      </c>
      <c r="BF923">
        <v>11014506</v>
      </c>
      <c r="BK923">
        <v>2395653</v>
      </c>
      <c r="BL923">
        <v>-2079116</v>
      </c>
      <c r="BM923">
        <v>12081113</v>
      </c>
      <c r="BN923">
        <v>23467383</v>
      </c>
    </row>
    <row r="924" spans="1:66" hidden="1" x14ac:dyDescent="0.25">
      <c r="A924" t="s">
        <v>33</v>
      </c>
      <c r="B924" t="s">
        <v>2211</v>
      </c>
      <c r="C924">
        <v>811007713</v>
      </c>
      <c r="D924" t="s">
        <v>2287</v>
      </c>
      <c r="E924" t="s">
        <v>549</v>
      </c>
      <c r="F924" t="s">
        <v>53</v>
      </c>
      <c r="G924" t="s">
        <v>45</v>
      </c>
      <c r="H924" t="s">
        <v>2902</v>
      </c>
      <c r="I924" t="s">
        <v>47</v>
      </c>
      <c r="J924" t="s">
        <v>48</v>
      </c>
      <c r="K924" t="s">
        <v>39</v>
      </c>
      <c r="L924">
        <v>27719662</v>
      </c>
      <c r="M924">
        <v>960955176</v>
      </c>
      <c r="O924">
        <v>1041918</v>
      </c>
      <c r="T924">
        <v>989716756</v>
      </c>
      <c r="V924">
        <v>989716756</v>
      </c>
      <c r="X924">
        <v>7507897</v>
      </c>
      <c r="Z924">
        <v>158845</v>
      </c>
      <c r="AD924">
        <v>417312</v>
      </c>
      <c r="AI924">
        <v>8084054</v>
      </c>
      <c r="AJ924">
        <v>997800810</v>
      </c>
      <c r="AK924">
        <v>5275638</v>
      </c>
      <c r="AM924">
        <v>5275638</v>
      </c>
      <c r="AN924">
        <v>740545232</v>
      </c>
      <c r="AO924">
        <v>9256419</v>
      </c>
      <c r="AP924">
        <v>65583274</v>
      </c>
      <c r="AQ924">
        <v>56745672</v>
      </c>
      <c r="AR924">
        <v>877406235</v>
      </c>
      <c r="AT924">
        <v>877406235</v>
      </c>
      <c r="BA924">
        <v>34236090</v>
      </c>
      <c r="BC924">
        <v>34236090</v>
      </c>
      <c r="BD924">
        <v>911642325</v>
      </c>
      <c r="BE924">
        <v>20000000</v>
      </c>
      <c r="BF924">
        <v>36783246</v>
      </c>
      <c r="BI924">
        <v>53610</v>
      </c>
      <c r="BK924">
        <v>158207</v>
      </c>
      <c r="BL924">
        <v>29163422</v>
      </c>
      <c r="BM924">
        <v>86158485</v>
      </c>
      <c r="BN924">
        <v>997800810</v>
      </c>
    </row>
    <row r="925" spans="1:66" hidden="1" x14ac:dyDescent="0.25">
      <c r="A925" t="s">
        <v>33</v>
      </c>
      <c r="B925" t="s">
        <v>2211</v>
      </c>
      <c r="C925">
        <v>811007713</v>
      </c>
      <c r="D925" t="s">
        <v>2287</v>
      </c>
      <c r="E925" t="s">
        <v>549</v>
      </c>
      <c r="F925" t="s">
        <v>53</v>
      </c>
      <c r="G925" t="s">
        <v>45</v>
      </c>
      <c r="H925" t="s">
        <v>2902</v>
      </c>
      <c r="I925" t="s">
        <v>47</v>
      </c>
      <c r="J925" t="s">
        <v>48</v>
      </c>
      <c r="K925" t="s">
        <v>40</v>
      </c>
      <c r="L925">
        <v>30216448</v>
      </c>
      <c r="M925">
        <v>648911343</v>
      </c>
      <c r="O925">
        <v>0</v>
      </c>
      <c r="T925">
        <v>679127791</v>
      </c>
      <c r="V925">
        <v>679127791</v>
      </c>
      <c r="X925">
        <v>6730305</v>
      </c>
      <c r="AD925">
        <v>12029</v>
      </c>
      <c r="AI925">
        <v>6742334</v>
      </c>
      <c r="AJ925">
        <v>685870125</v>
      </c>
      <c r="AK925">
        <v>2985354</v>
      </c>
      <c r="AM925">
        <v>2985354</v>
      </c>
      <c r="AN925">
        <v>535005318</v>
      </c>
      <c r="AO925">
        <v>6765597</v>
      </c>
      <c r="AP925">
        <v>10990589</v>
      </c>
      <c r="AQ925">
        <v>44841462</v>
      </c>
      <c r="AR925">
        <v>600588320</v>
      </c>
      <c r="AT925">
        <v>600588320</v>
      </c>
      <c r="AY925">
        <v>83654</v>
      </c>
      <c r="BA925">
        <v>22939377</v>
      </c>
      <c r="BC925">
        <v>23023031</v>
      </c>
      <c r="BD925">
        <v>623611351</v>
      </c>
      <c r="BE925">
        <v>1100000</v>
      </c>
      <c r="BF925">
        <v>36783246</v>
      </c>
      <c r="BI925">
        <v>53610</v>
      </c>
      <c r="BK925">
        <v>158207</v>
      </c>
      <c r="BL925">
        <v>24163711</v>
      </c>
      <c r="BM925">
        <v>62258774</v>
      </c>
      <c r="BN925">
        <v>685870125</v>
      </c>
    </row>
    <row r="926" spans="1:66" hidden="1" x14ac:dyDescent="0.25">
      <c r="A926" t="s">
        <v>33</v>
      </c>
      <c r="B926" t="s">
        <v>2211</v>
      </c>
      <c r="C926">
        <v>811009244</v>
      </c>
      <c r="D926" t="s">
        <v>2287</v>
      </c>
      <c r="E926" t="s">
        <v>2903</v>
      </c>
      <c r="F926" t="s">
        <v>550</v>
      </c>
      <c r="G926" t="s">
        <v>45</v>
      </c>
      <c r="H926" t="s">
        <v>551</v>
      </c>
      <c r="I926" t="s">
        <v>47</v>
      </c>
      <c r="J926" t="s">
        <v>62</v>
      </c>
      <c r="K926" t="s">
        <v>39</v>
      </c>
      <c r="L926">
        <v>1969945</v>
      </c>
      <c r="M926">
        <v>189541158</v>
      </c>
      <c r="N926">
        <v>19096825</v>
      </c>
      <c r="T926">
        <v>210607928</v>
      </c>
      <c r="V926">
        <v>210607928</v>
      </c>
      <c r="X926">
        <v>2048727</v>
      </c>
      <c r="Z926">
        <v>2225720</v>
      </c>
      <c r="AD926">
        <v>183849</v>
      </c>
      <c r="AI926">
        <v>4458296</v>
      </c>
      <c r="AJ926">
        <v>215066224</v>
      </c>
      <c r="AN926">
        <v>170981084</v>
      </c>
      <c r="AO926">
        <v>3957549</v>
      </c>
      <c r="AP926">
        <v>427807</v>
      </c>
      <c r="AQ926">
        <v>147634</v>
      </c>
      <c r="AR926">
        <v>175514074</v>
      </c>
      <c r="AT926">
        <v>175514074</v>
      </c>
      <c r="BA926">
        <v>1158378</v>
      </c>
      <c r="BC926">
        <v>1158378</v>
      </c>
      <c r="BD926">
        <v>176672452</v>
      </c>
      <c r="BE926">
        <v>289000</v>
      </c>
      <c r="BF926">
        <v>9220852</v>
      </c>
      <c r="BK926">
        <v>251491</v>
      </c>
      <c r="BL926">
        <v>28632429</v>
      </c>
      <c r="BM926">
        <v>38393772</v>
      </c>
      <c r="BN926">
        <v>215066224</v>
      </c>
    </row>
    <row r="927" spans="1:66" hidden="1" x14ac:dyDescent="0.25">
      <c r="A927" t="s">
        <v>33</v>
      </c>
      <c r="B927" t="s">
        <v>2211</v>
      </c>
      <c r="C927">
        <v>811009244</v>
      </c>
      <c r="D927" t="s">
        <v>2287</v>
      </c>
      <c r="E927" t="s">
        <v>2903</v>
      </c>
      <c r="F927" t="s">
        <v>550</v>
      </c>
      <c r="G927" t="s">
        <v>45</v>
      </c>
      <c r="H927" t="s">
        <v>551</v>
      </c>
      <c r="I927" t="s">
        <v>47</v>
      </c>
      <c r="J927" t="s">
        <v>62</v>
      </c>
      <c r="K927" t="s">
        <v>40</v>
      </c>
      <c r="L927">
        <v>518235</v>
      </c>
      <c r="M927">
        <v>232197220</v>
      </c>
      <c r="N927">
        <v>2765980</v>
      </c>
      <c r="T927">
        <v>235481435</v>
      </c>
      <c r="V927">
        <v>235481435</v>
      </c>
      <c r="X927">
        <v>2416650</v>
      </c>
      <c r="Z927">
        <v>1990174</v>
      </c>
      <c r="AD927">
        <v>3935898</v>
      </c>
      <c r="AI927">
        <v>8342722</v>
      </c>
      <c r="AJ927">
        <v>243824157</v>
      </c>
      <c r="AN927">
        <v>142977638</v>
      </c>
      <c r="AO927">
        <v>3768179</v>
      </c>
      <c r="AP927">
        <v>350719</v>
      </c>
      <c r="AQ927">
        <v>140779</v>
      </c>
      <c r="AR927">
        <v>147237315</v>
      </c>
      <c r="AT927">
        <v>147237315</v>
      </c>
      <c r="AX927">
        <v>78706069</v>
      </c>
      <c r="BA927">
        <v>1586185</v>
      </c>
      <c r="BC927">
        <v>80292254</v>
      </c>
      <c r="BD927">
        <v>227529569</v>
      </c>
      <c r="BE927">
        <v>289000</v>
      </c>
      <c r="BF927">
        <v>9220852</v>
      </c>
      <c r="BK927">
        <v>251491</v>
      </c>
      <c r="BL927">
        <v>6533245</v>
      </c>
      <c r="BM927">
        <v>16294588</v>
      </c>
      <c r="BN927">
        <v>243824157</v>
      </c>
    </row>
    <row r="928" spans="1:66" hidden="1" x14ac:dyDescent="0.25">
      <c r="A928" t="s">
        <v>33</v>
      </c>
      <c r="B928" t="s">
        <v>2211</v>
      </c>
      <c r="C928">
        <v>811010485</v>
      </c>
      <c r="D928" t="s">
        <v>2287</v>
      </c>
      <c r="E928" t="s">
        <v>2904</v>
      </c>
      <c r="F928" t="s">
        <v>602</v>
      </c>
      <c r="G928" t="s">
        <v>36</v>
      </c>
      <c r="H928" t="s">
        <v>2905</v>
      </c>
      <c r="I928" t="s">
        <v>47</v>
      </c>
      <c r="J928" t="s">
        <v>62</v>
      </c>
      <c r="K928" t="s">
        <v>39</v>
      </c>
      <c r="L928">
        <v>52686592</v>
      </c>
      <c r="M928">
        <v>24178083</v>
      </c>
      <c r="Q928">
        <v>358199671</v>
      </c>
      <c r="R928">
        <v>217388</v>
      </c>
      <c r="T928">
        <v>435281734</v>
      </c>
      <c r="V928">
        <v>435281734</v>
      </c>
      <c r="X928">
        <v>3406220</v>
      </c>
      <c r="Z928">
        <v>557127</v>
      </c>
      <c r="AB928">
        <v>708659</v>
      </c>
      <c r="AD928">
        <v>60250816</v>
      </c>
      <c r="AI928">
        <v>64922822</v>
      </c>
      <c r="AJ928">
        <v>500204556</v>
      </c>
      <c r="AK928">
        <v>1202993</v>
      </c>
      <c r="AL928">
        <v>248975</v>
      </c>
      <c r="AM928">
        <v>1451968</v>
      </c>
      <c r="AN928">
        <v>273206</v>
      </c>
      <c r="AO928">
        <v>16640193</v>
      </c>
      <c r="AP928">
        <v>155343</v>
      </c>
      <c r="AQ928">
        <v>212741510</v>
      </c>
      <c r="AR928">
        <v>231262220</v>
      </c>
      <c r="AT928">
        <v>231262220</v>
      </c>
      <c r="AU928">
        <v>35771</v>
      </c>
      <c r="AW928">
        <v>35771</v>
      </c>
      <c r="BA928">
        <v>338462</v>
      </c>
      <c r="BB928">
        <v>10335778</v>
      </c>
      <c r="BC928">
        <v>10710011</v>
      </c>
      <c r="BD928">
        <v>241972231</v>
      </c>
      <c r="BE928">
        <v>159677880</v>
      </c>
      <c r="BK928">
        <v>21089011</v>
      </c>
      <c r="BL928">
        <v>77465434</v>
      </c>
      <c r="BM928">
        <v>258232325</v>
      </c>
      <c r="BN928">
        <v>500204556</v>
      </c>
    </row>
    <row r="929" spans="1:66" hidden="1" x14ac:dyDescent="0.25">
      <c r="A929" t="s">
        <v>33</v>
      </c>
      <c r="B929" t="s">
        <v>2211</v>
      </c>
      <c r="C929">
        <v>811010485</v>
      </c>
      <c r="D929" t="s">
        <v>2287</v>
      </c>
      <c r="E929" t="s">
        <v>2904</v>
      </c>
      <c r="F929" t="s">
        <v>602</v>
      </c>
      <c r="G929" t="s">
        <v>36</v>
      </c>
      <c r="H929" t="s">
        <v>2905</v>
      </c>
      <c r="I929" t="s">
        <v>47</v>
      </c>
      <c r="J929" t="s">
        <v>62</v>
      </c>
      <c r="K929" t="s">
        <v>40</v>
      </c>
      <c r="L929">
        <v>55813035</v>
      </c>
      <c r="M929">
        <v>20968331</v>
      </c>
      <c r="Q929">
        <v>310018554</v>
      </c>
      <c r="T929">
        <v>386799920</v>
      </c>
      <c r="V929">
        <v>386799920</v>
      </c>
      <c r="X929">
        <v>3455719</v>
      </c>
      <c r="Z929">
        <v>585843</v>
      </c>
      <c r="AB929">
        <v>899348</v>
      </c>
      <c r="AD929">
        <v>83028730</v>
      </c>
      <c r="AI929">
        <v>87969640</v>
      </c>
      <c r="AJ929">
        <v>474769560</v>
      </c>
      <c r="AK929">
        <v>1452092</v>
      </c>
      <c r="AL929">
        <v>95647</v>
      </c>
      <c r="AM929">
        <v>1547739</v>
      </c>
      <c r="AN929">
        <v>262786</v>
      </c>
      <c r="AO929">
        <v>27889775</v>
      </c>
      <c r="AP929">
        <v>109910</v>
      </c>
      <c r="AQ929">
        <v>245946471</v>
      </c>
      <c r="AR929">
        <v>275756681</v>
      </c>
      <c r="AT929">
        <v>275756681</v>
      </c>
      <c r="AU929">
        <v>80113</v>
      </c>
      <c r="AW929">
        <v>80113</v>
      </c>
      <c r="AY929">
        <v>607318</v>
      </c>
      <c r="BA929">
        <v>290713</v>
      </c>
      <c r="BB929">
        <v>14701456</v>
      </c>
      <c r="BC929">
        <v>15679600</v>
      </c>
      <c r="BD929">
        <v>291436281</v>
      </c>
      <c r="BE929">
        <v>123687680</v>
      </c>
      <c r="BK929">
        <v>16879630</v>
      </c>
      <c r="BL929">
        <v>42765969</v>
      </c>
      <c r="BM929">
        <v>183333279</v>
      </c>
      <c r="BN929">
        <v>474769560</v>
      </c>
    </row>
    <row r="930" spans="1:66" hidden="1" x14ac:dyDescent="0.25">
      <c r="A930" t="s">
        <v>33</v>
      </c>
      <c r="B930" t="s">
        <v>2211</v>
      </c>
      <c r="C930">
        <v>811010512</v>
      </c>
      <c r="D930" t="s">
        <v>2287</v>
      </c>
      <c r="E930" t="s">
        <v>2906</v>
      </c>
      <c r="F930" t="s">
        <v>61</v>
      </c>
      <c r="G930" t="s">
        <v>45</v>
      </c>
      <c r="H930" t="s">
        <v>552</v>
      </c>
      <c r="I930" t="s">
        <v>47</v>
      </c>
      <c r="J930" t="s">
        <v>62</v>
      </c>
      <c r="K930" t="s">
        <v>39</v>
      </c>
      <c r="L930">
        <v>17654</v>
      </c>
      <c r="M930">
        <v>13838580</v>
      </c>
      <c r="N930">
        <v>376437</v>
      </c>
      <c r="T930">
        <v>14232671</v>
      </c>
      <c r="V930">
        <v>14232671</v>
      </c>
      <c r="X930">
        <v>21432428</v>
      </c>
      <c r="AA930">
        <v>7304200</v>
      </c>
      <c r="AF930">
        <v>54195670</v>
      </c>
      <c r="AI930">
        <v>82932298</v>
      </c>
      <c r="AJ930">
        <v>97164969</v>
      </c>
      <c r="AN930">
        <v>7058342</v>
      </c>
      <c r="AR930">
        <v>7058342</v>
      </c>
      <c r="AT930">
        <v>7058342</v>
      </c>
      <c r="AX930">
        <v>15200399</v>
      </c>
      <c r="BA930">
        <v>14281076</v>
      </c>
      <c r="BC930">
        <v>29481475</v>
      </c>
      <c r="BD930">
        <v>36539817</v>
      </c>
      <c r="BE930">
        <v>605000</v>
      </c>
      <c r="BF930">
        <v>2207130</v>
      </c>
      <c r="BK930">
        <v>5931845</v>
      </c>
      <c r="BL930">
        <v>51881177</v>
      </c>
      <c r="BM930">
        <v>60625152</v>
      </c>
      <c r="BN930">
        <v>97164969</v>
      </c>
    </row>
    <row r="931" spans="1:66" hidden="1" x14ac:dyDescent="0.25">
      <c r="A931" t="s">
        <v>33</v>
      </c>
      <c r="B931" t="s">
        <v>2211</v>
      </c>
      <c r="C931">
        <v>811010512</v>
      </c>
      <c r="D931" t="s">
        <v>2287</v>
      </c>
      <c r="E931" t="s">
        <v>2906</v>
      </c>
      <c r="F931" t="s">
        <v>61</v>
      </c>
      <c r="G931" t="s">
        <v>45</v>
      </c>
      <c r="H931" t="s">
        <v>552</v>
      </c>
      <c r="I931" t="s">
        <v>47</v>
      </c>
      <c r="J931" t="s">
        <v>62</v>
      </c>
      <c r="K931" t="s">
        <v>40</v>
      </c>
      <c r="L931">
        <v>20721</v>
      </c>
      <c r="M931">
        <v>12673823</v>
      </c>
      <c r="N931">
        <v>1795680</v>
      </c>
      <c r="T931">
        <v>14490224</v>
      </c>
      <c r="V931">
        <v>14490224</v>
      </c>
      <c r="X931">
        <v>20986940</v>
      </c>
      <c r="AA931">
        <v>7359696</v>
      </c>
      <c r="AF931">
        <v>52802942</v>
      </c>
      <c r="AI931">
        <v>81149578</v>
      </c>
      <c r="AJ931">
        <v>95639802</v>
      </c>
      <c r="AN931">
        <v>6463636</v>
      </c>
      <c r="AR931">
        <v>6463636</v>
      </c>
      <c r="AT931">
        <v>6463636</v>
      </c>
      <c r="AX931">
        <v>14379666</v>
      </c>
      <c r="BA931">
        <v>15178615</v>
      </c>
      <c r="BC931">
        <v>29558281</v>
      </c>
      <c r="BD931">
        <v>36021917</v>
      </c>
      <c r="BE931">
        <v>605000</v>
      </c>
      <c r="BF931">
        <v>2207130</v>
      </c>
      <c r="BK931">
        <v>5548972</v>
      </c>
      <c r="BL931">
        <v>51256783</v>
      </c>
      <c r="BM931">
        <v>59617885</v>
      </c>
      <c r="BN931">
        <v>95639802</v>
      </c>
    </row>
    <row r="932" spans="1:66" hidden="1" x14ac:dyDescent="0.25">
      <c r="A932" t="s">
        <v>33</v>
      </c>
      <c r="B932" t="s">
        <v>2211</v>
      </c>
      <c r="C932">
        <v>811010574</v>
      </c>
      <c r="D932" t="s">
        <v>2287</v>
      </c>
      <c r="E932" t="s">
        <v>2907</v>
      </c>
      <c r="F932" t="s">
        <v>134</v>
      </c>
      <c r="G932" t="s">
        <v>51</v>
      </c>
      <c r="H932" t="s">
        <v>2908</v>
      </c>
      <c r="I932" t="s">
        <v>47</v>
      </c>
      <c r="J932" t="s">
        <v>163</v>
      </c>
      <c r="K932" t="s">
        <v>39</v>
      </c>
      <c r="L932">
        <v>3364400</v>
      </c>
      <c r="M932">
        <v>15276162</v>
      </c>
      <c r="N932">
        <v>21046460</v>
      </c>
      <c r="R932">
        <v>2911</v>
      </c>
      <c r="T932">
        <v>39689933</v>
      </c>
      <c r="V932">
        <v>39689933</v>
      </c>
      <c r="X932">
        <v>16650510</v>
      </c>
      <c r="AI932">
        <v>16650510</v>
      </c>
      <c r="AJ932">
        <v>56340443</v>
      </c>
      <c r="AK932">
        <v>504900</v>
      </c>
      <c r="AM932">
        <v>504900</v>
      </c>
      <c r="AN932">
        <v>8385439</v>
      </c>
      <c r="AO932">
        <v>3204144</v>
      </c>
      <c r="AP932">
        <v>14128806</v>
      </c>
      <c r="AQ932">
        <v>211671</v>
      </c>
      <c r="AR932">
        <v>26434960</v>
      </c>
      <c r="AT932">
        <v>26434960</v>
      </c>
      <c r="BD932">
        <v>26434960</v>
      </c>
      <c r="BE932">
        <v>640000</v>
      </c>
      <c r="BJ932">
        <v>23918</v>
      </c>
      <c r="BK932">
        <v>643003</v>
      </c>
      <c r="BL932">
        <v>28598562</v>
      </c>
      <c r="BM932">
        <v>29905483</v>
      </c>
      <c r="BN932">
        <v>56340443</v>
      </c>
    </row>
    <row r="933" spans="1:66" hidden="1" x14ac:dyDescent="0.25">
      <c r="A933" t="s">
        <v>33</v>
      </c>
      <c r="B933" t="s">
        <v>2211</v>
      </c>
      <c r="C933">
        <v>811010574</v>
      </c>
      <c r="D933" t="s">
        <v>2287</v>
      </c>
      <c r="E933" t="s">
        <v>2907</v>
      </c>
      <c r="F933" t="s">
        <v>134</v>
      </c>
      <c r="G933" t="s">
        <v>51</v>
      </c>
      <c r="H933" t="s">
        <v>2908</v>
      </c>
      <c r="I933" t="s">
        <v>47</v>
      </c>
      <c r="J933" t="s">
        <v>163</v>
      </c>
      <c r="K933" t="s">
        <v>40</v>
      </c>
      <c r="L933">
        <v>1460057</v>
      </c>
      <c r="M933">
        <v>13169573</v>
      </c>
      <c r="N933">
        <v>25565374</v>
      </c>
      <c r="T933">
        <v>40195004</v>
      </c>
      <c r="V933">
        <v>40195004</v>
      </c>
      <c r="X933">
        <v>16682897</v>
      </c>
      <c r="AF933">
        <v>6387</v>
      </c>
      <c r="AI933">
        <v>16689284</v>
      </c>
      <c r="AJ933">
        <v>56884288</v>
      </c>
      <c r="AK933">
        <v>320427</v>
      </c>
      <c r="AM933">
        <v>320427</v>
      </c>
      <c r="AN933">
        <v>10175327</v>
      </c>
      <c r="AO933">
        <v>2891999</v>
      </c>
      <c r="AP933">
        <v>17761850</v>
      </c>
      <c r="AQ933">
        <v>14121</v>
      </c>
      <c r="AR933">
        <v>31163724</v>
      </c>
      <c r="AT933">
        <v>31163724</v>
      </c>
      <c r="BD933">
        <v>31163724</v>
      </c>
      <c r="BE933">
        <v>640000</v>
      </c>
      <c r="BJ933">
        <v>23918</v>
      </c>
      <c r="BK933">
        <v>643003</v>
      </c>
      <c r="BL933">
        <v>24413643</v>
      </c>
      <c r="BM933">
        <v>25720564</v>
      </c>
      <c r="BN933">
        <v>56884288</v>
      </c>
    </row>
    <row r="934" spans="1:66" hidden="1" x14ac:dyDescent="0.25">
      <c r="A934" t="s">
        <v>33</v>
      </c>
      <c r="B934" t="s">
        <v>2211</v>
      </c>
      <c r="C934">
        <v>811010832</v>
      </c>
      <c r="D934" t="s">
        <v>2287</v>
      </c>
      <c r="E934" t="s">
        <v>2909</v>
      </c>
      <c r="F934" t="s">
        <v>142</v>
      </c>
      <c r="G934" t="s">
        <v>45</v>
      </c>
      <c r="H934" t="s">
        <v>553</v>
      </c>
      <c r="I934" t="s">
        <v>47</v>
      </c>
      <c r="J934" t="s">
        <v>62</v>
      </c>
      <c r="K934" t="s">
        <v>39</v>
      </c>
      <c r="L934">
        <v>1679238</v>
      </c>
      <c r="M934">
        <v>11143810</v>
      </c>
      <c r="N934">
        <v>42046209</v>
      </c>
      <c r="O934">
        <v>7847631</v>
      </c>
      <c r="R934">
        <v>2010821</v>
      </c>
      <c r="T934">
        <v>64727709</v>
      </c>
      <c r="V934">
        <v>64727709</v>
      </c>
      <c r="W934">
        <v>2740740</v>
      </c>
      <c r="X934">
        <v>24715671</v>
      </c>
      <c r="Z934">
        <v>11777648</v>
      </c>
      <c r="AD934">
        <v>494066</v>
      </c>
      <c r="AG934">
        <v>50092</v>
      </c>
      <c r="AI934">
        <v>39778217</v>
      </c>
      <c r="AJ934">
        <v>104505926</v>
      </c>
      <c r="AN934">
        <v>6923902</v>
      </c>
      <c r="AO934">
        <v>13096395</v>
      </c>
      <c r="AP934">
        <v>20202438</v>
      </c>
      <c r="AQ934">
        <v>5119634</v>
      </c>
      <c r="AR934">
        <v>45342369</v>
      </c>
      <c r="AT934">
        <v>45342369</v>
      </c>
      <c r="BA934">
        <v>9055950</v>
      </c>
      <c r="BB934">
        <v>11777648</v>
      </c>
      <c r="BC934">
        <v>20833598</v>
      </c>
      <c r="BD934">
        <v>66175967</v>
      </c>
      <c r="BE934">
        <v>3209261</v>
      </c>
      <c r="BI934">
        <v>361539</v>
      </c>
      <c r="BK934">
        <v>897989</v>
      </c>
      <c r="BL934">
        <v>33861170</v>
      </c>
      <c r="BM934">
        <v>38329959</v>
      </c>
      <c r="BN934">
        <v>104505926</v>
      </c>
    </row>
    <row r="935" spans="1:66" hidden="1" x14ac:dyDescent="0.25">
      <c r="A935" t="s">
        <v>33</v>
      </c>
      <c r="B935" t="s">
        <v>2211</v>
      </c>
      <c r="C935">
        <v>811010832</v>
      </c>
      <c r="D935" t="s">
        <v>2287</v>
      </c>
      <c r="E935" t="s">
        <v>2909</v>
      </c>
      <c r="F935" t="s">
        <v>142</v>
      </c>
      <c r="G935" t="s">
        <v>45</v>
      </c>
      <c r="H935" t="s">
        <v>553</v>
      </c>
      <c r="I935" t="s">
        <v>47</v>
      </c>
      <c r="J935" t="s">
        <v>62</v>
      </c>
      <c r="K935" t="s">
        <v>40</v>
      </c>
      <c r="L935">
        <v>1318340</v>
      </c>
      <c r="M935">
        <v>13217083</v>
      </c>
      <c r="N935">
        <v>45224320</v>
      </c>
      <c r="O935">
        <v>8721257</v>
      </c>
      <c r="R935">
        <v>1406083</v>
      </c>
      <c r="T935">
        <v>69887083</v>
      </c>
      <c r="V935">
        <v>69887083</v>
      </c>
      <c r="W935">
        <v>1464199</v>
      </c>
      <c r="X935">
        <v>23532168</v>
      </c>
      <c r="Z935">
        <v>9383975</v>
      </c>
      <c r="AD935">
        <v>118521</v>
      </c>
      <c r="AG935">
        <v>22232</v>
      </c>
      <c r="AI935">
        <v>34521095</v>
      </c>
      <c r="AJ935">
        <v>104408178</v>
      </c>
      <c r="AK935">
        <v>0</v>
      </c>
      <c r="AL935">
        <v>0</v>
      </c>
      <c r="AM935">
        <v>0</v>
      </c>
      <c r="AN935">
        <v>6148616</v>
      </c>
      <c r="AO935">
        <v>14560996</v>
      </c>
      <c r="AP935">
        <v>19957132</v>
      </c>
      <c r="AQ935">
        <v>5417736</v>
      </c>
      <c r="AR935">
        <v>46084480</v>
      </c>
      <c r="AT935">
        <v>46084480</v>
      </c>
      <c r="BA935">
        <v>17097606</v>
      </c>
      <c r="BB935">
        <v>9383974</v>
      </c>
      <c r="BC935">
        <v>26481580</v>
      </c>
      <c r="BD935">
        <v>72566060</v>
      </c>
      <c r="BE935">
        <v>3209261</v>
      </c>
      <c r="BI935">
        <v>361539</v>
      </c>
      <c r="BK935">
        <v>897989</v>
      </c>
      <c r="BL935">
        <v>27373329</v>
      </c>
      <c r="BM935">
        <v>31842118</v>
      </c>
      <c r="BN935">
        <v>104408178</v>
      </c>
    </row>
    <row r="936" spans="1:66" hidden="1" x14ac:dyDescent="0.25">
      <c r="A936" t="s">
        <v>33</v>
      </c>
      <c r="B936" t="s">
        <v>2211</v>
      </c>
      <c r="C936">
        <v>811011909</v>
      </c>
      <c r="D936" t="s">
        <v>2287</v>
      </c>
      <c r="E936" t="s">
        <v>554</v>
      </c>
      <c r="F936" t="s">
        <v>144</v>
      </c>
      <c r="G936" t="s">
        <v>45</v>
      </c>
      <c r="H936" t="s">
        <v>555</v>
      </c>
      <c r="I936" t="s">
        <v>47</v>
      </c>
      <c r="J936" t="s">
        <v>163</v>
      </c>
      <c r="K936" t="s">
        <v>39</v>
      </c>
      <c r="L936">
        <v>6008431</v>
      </c>
      <c r="M936">
        <v>20175562</v>
      </c>
      <c r="N936">
        <v>35164475</v>
      </c>
      <c r="O936">
        <v>3897745</v>
      </c>
      <c r="Q936">
        <v>623926</v>
      </c>
      <c r="T936">
        <v>65870139</v>
      </c>
      <c r="V936">
        <v>65870139</v>
      </c>
      <c r="X936">
        <v>1695656</v>
      </c>
      <c r="AD936">
        <v>210831</v>
      </c>
      <c r="AI936">
        <v>1906487</v>
      </c>
      <c r="AJ936">
        <v>67776626</v>
      </c>
      <c r="AK936">
        <v>766381</v>
      </c>
      <c r="AL936">
        <v>265187</v>
      </c>
      <c r="AM936">
        <v>1031568</v>
      </c>
      <c r="AN936">
        <v>13786156</v>
      </c>
      <c r="AO936">
        <v>2350825</v>
      </c>
      <c r="AP936">
        <v>21734615</v>
      </c>
      <c r="AR936">
        <v>38903164</v>
      </c>
      <c r="AT936">
        <v>38903164</v>
      </c>
      <c r="BA936">
        <v>11053304</v>
      </c>
      <c r="BC936">
        <v>11053304</v>
      </c>
      <c r="BD936">
        <v>49956468</v>
      </c>
      <c r="BE936">
        <v>2600000</v>
      </c>
      <c r="BF936">
        <v>6364217</v>
      </c>
      <c r="BK936">
        <v>1585</v>
      </c>
      <c r="BL936">
        <v>8854356</v>
      </c>
      <c r="BM936">
        <v>17820158</v>
      </c>
      <c r="BN936">
        <v>67776626</v>
      </c>
    </row>
    <row r="937" spans="1:66" hidden="1" x14ac:dyDescent="0.25">
      <c r="A937" t="s">
        <v>33</v>
      </c>
      <c r="B937" t="s">
        <v>2211</v>
      </c>
      <c r="C937">
        <v>811011909</v>
      </c>
      <c r="D937" t="s">
        <v>2287</v>
      </c>
      <c r="E937" t="s">
        <v>554</v>
      </c>
      <c r="F937" t="s">
        <v>144</v>
      </c>
      <c r="G937" t="s">
        <v>45</v>
      </c>
      <c r="H937" t="s">
        <v>555</v>
      </c>
      <c r="I937" t="s">
        <v>47</v>
      </c>
      <c r="J937" t="s">
        <v>163</v>
      </c>
      <c r="K937" t="s">
        <v>40</v>
      </c>
      <c r="L937">
        <v>5422183</v>
      </c>
      <c r="M937">
        <v>16533906</v>
      </c>
      <c r="N937">
        <v>59038827</v>
      </c>
      <c r="O937">
        <v>3411755</v>
      </c>
      <c r="Q937">
        <v>22217</v>
      </c>
      <c r="T937">
        <v>84428888</v>
      </c>
      <c r="V937">
        <v>84428888</v>
      </c>
      <c r="X937">
        <v>1990916</v>
      </c>
      <c r="AD937">
        <v>739939</v>
      </c>
      <c r="AI937">
        <v>2730855</v>
      </c>
      <c r="AJ937">
        <v>87159743</v>
      </c>
      <c r="AK937">
        <v>970689</v>
      </c>
      <c r="AL937">
        <v>135879</v>
      </c>
      <c r="AM937">
        <v>1106568</v>
      </c>
      <c r="AN937">
        <v>17777820</v>
      </c>
      <c r="AO937">
        <v>1373121</v>
      </c>
      <c r="AP937">
        <v>35042343</v>
      </c>
      <c r="AR937">
        <v>55299852</v>
      </c>
      <c r="AT937">
        <v>55299852</v>
      </c>
      <c r="BA937">
        <v>9595164</v>
      </c>
      <c r="BC937">
        <v>9595164</v>
      </c>
      <c r="BD937">
        <v>64895016</v>
      </c>
      <c r="BE937">
        <v>2600000</v>
      </c>
      <c r="BF937">
        <v>6364217</v>
      </c>
      <c r="BK937">
        <v>1585</v>
      </c>
      <c r="BL937">
        <v>13298925</v>
      </c>
      <c r="BM937">
        <v>22264727</v>
      </c>
      <c r="BN937">
        <v>87159743</v>
      </c>
    </row>
    <row r="938" spans="1:66" hidden="1" x14ac:dyDescent="0.25">
      <c r="A938" t="s">
        <v>33</v>
      </c>
      <c r="B938" t="s">
        <v>2211</v>
      </c>
      <c r="C938">
        <v>811012153</v>
      </c>
      <c r="D938" t="s">
        <v>2287</v>
      </c>
      <c r="E938" t="s">
        <v>2910</v>
      </c>
      <c r="F938" t="s">
        <v>556</v>
      </c>
      <c r="G938" t="s">
        <v>45</v>
      </c>
      <c r="H938" t="s">
        <v>2911</v>
      </c>
      <c r="I938" t="s">
        <v>47</v>
      </c>
      <c r="J938" t="s">
        <v>62</v>
      </c>
      <c r="K938" t="s">
        <v>39</v>
      </c>
      <c r="L938">
        <v>48369</v>
      </c>
      <c r="M938">
        <v>171657</v>
      </c>
      <c r="N938">
        <v>1010986</v>
      </c>
      <c r="O938">
        <v>90737</v>
      </c>
      <c r="P938">
        <v>0</v>
      </c>
      <c r="Q938">
        <v>0</v>
      </c>
      <c r="R938">
        <v>0</v>
      </c>
      <c r="S938">
        <v>0</v>
      </c>
      <c r="T938">
        <v>1321749</v>
      </c>
      <c r="U938">
        <v>0</v>
      </c>
      <c r="V938">
        <v>1321749</v>
      </c>
      <c r="W938">
        <v>0</v>
      </c>
      <c r="X938">
        <v>3882915</v>
      </c>
      <c r="Y938">
        <v>0</v>
      </c>
      <c r="Z938">
        <v>0</v>
      </c>
      <c r="AA938">
        <v>0</v>
      </c>
      <c r="AB938">
        <v>0</v>
      </c>
      <c r="AC938">
        <v>0</v>
      </c>
      <c r="AD938">
        <v>0</v>
      </c>
      <c r="AE938">
        <v>0</v>
      </c>
      <c r="AF938">
        <v>0</v>
      </c>
      <c r="AG938">
        <v>0</v>
      </c>
      <c r="AH938">
        <v>327725</v>
      </c>
      <c r="AI938">
        <v>4210640</v>
      </c>
      <c r="AJ938">
        <v>5532389</v>
      </c>
      <c r="AK938">
        <v>0</v>
      </c>
      <c r="AL938">
        <v>0</v>
      </c>
      <c r="AM938">
        <v>0</v>
      </c>
      <c r="AN938">
        <v>578535</v>
      </c>
      <c r="AO938">
        <v>70124</v>
      </c>
      <c r="AP938">
        <v>0</v>
      </c>
      <c r="AQ938">
        <v>531042</v>
      </c>
      <c r="AR938">
        <v>1179701</v>
      </c>
      <c r="AS938">
        <v>0</v>
      </c>
      <c r="AT938">
        <v>1179701</v>
      </c>
      <c r="AU938">
        <v>0</v>
      </c>
      <c r="AV938">
        <v>0</v>
      </c>
      <c r="AW938">
        <v>0</v>
      </c>
      <c r="AX938">
        <v>208302</v>
      </c>
      <c r="AY938">
        <v>0</v>
      </c>
      <c r="AZ938">
        <v>0</v>
      </c>
      <c r="BA938">
        <v>110867</v>
      </c>
      <c r="BC938">
        <v>319169</v>
      </c>
      <c r="BD938">
        <v>1498870</v>
      </c>
      <c r="BE938">
        <v>600000</v>
      </c>
      <c r="BF938">
        <v>300000</v>
      </c>
      <c r="BG938">
        <v>0</v>
      </c>
      <c r="BH938">
        <v>0</v>
      </c>
      <c r="BI938">
        <v>0</v>
      </c>
      <c r="BJ938">
        <v>986007</v>
      </c>
      <c r="BK938">
        <v>155432</v>
      </c>
      <c r="BL938">
        <v>1992080</v>
      </c>
      <c r="BM938">
        <v>4033519</v>
      </c>
      <c r="BN938">
        <v>5532389</v>
      </c>
    </row>
    <row r="939" spans="1:66" hidden="1" x14ac:dyDescent="0.25">
      <c r="A939" t="s">
        <v>33</v>
      </c>
      <c r="B939" t="s">
        <v>2211</v>
      </c>
      <c r="C939">
        <v>811012153</v>
      </c>
      <c r="D939" t="s">
        <v>2287</v>
      </c>
      <c r="E939" t="s">
        <v>2910</v>
      </c>
      <c r="F939" t="s">
        <v>556</v>
      </c>
      <c r="G939" t="s">
        <v>45</v>
      </c>
      <c r="H939" t="s">
        <v>2911</v>
      </c>
      <c r="I939" t="s">
        <v>47</v>
      </c>
      <c r="J939" t="s">
        <v>62</v>
      </c>
      <c r="K939" t="s">
        <v>40</v>
      </c>
      <c r="L939">
        <v>107085</v>
      </c>
      <c r="M939">
        <v>589623</v>
      </c>
      <c r="N939">
        <v>997825</v>
      </c>
      <c r="O939">
        <v>145765</v>
      </c>
      <c r="P939">
        <v>0</v>
      </c>
      <c r="Q939">
        <v>0</v>
      </c>
      <c r="R939">
        <v>0</v>
      </c>
      <c r="S939">
        <v>0</v>
      </c>
      <c r="T939">
        <v>1840298</v>
      </c>
      <c r="U939">
        <v>0</v>
      </c>
      <c r="V939">
        <v>1840298</v>
      </c>
      <c r="W939">
        <v>0</v>
      </c>
      <c r="X939">
        <v>3657705</v>
      </c>
      <c r="Y939">
        <v>0</v>
      </c>
      <c r="Z939">
        <v>0</v>
      </c>
      <c r="AA939">
        <v>0</v>
      </c>
      <c r="AB939">
        <v>0</v>
      </c>
      <c r="AC939">
        <v>0</v>
      </c>
      <c r="AD939">
        <v>0</v>
      </c>
      <c r="AE939">
        <v>0</v>
      </c>
      <c r="AF939">
        <v>0</v>
      </c>
      <c r="AG939">
        <v>0</v>
      </c>
      <c r="AH939">
        <v>312864</v>
      </c>
      <c r="AI939">
        <v>3970569</v>
      </c>
      <c r="AJ939">
        <v>5810867</v>
      </c>
      <c r="AK939">
        <v>0</v>
      </c>
      <c r="AL939">
        <v>0</v>
      </c>
      <c r="AM939">
        <v>0</v>
      </c>
      <c r="AN939">
        <v>581955</v>
      </c>
      <c r="AO939">
        <v>126183</v>
      </c>
      <c r="AP939">
        <v>0</v>
      </c>
      <c r="AQ939">
        <v>820868</v>
      </c>
      <c r="AR939">
        <v>1529006</v>
      </c>
      <c r="AS939">
        <v>0</v>
      </c>
      <c r="AT939">
        <v>1529006</v>
      </c>
      <c r="AU939">
        <v>0</v>
      </c>
      <c r="AV939">
        <v>0</v>
      </c>
      <c r="AW939">
        <v>0</v>
      </c>
      <c r="AX939">
        <v>212566</v>
      </c>
      <c r="AY939">
        <v>0</v>
      </c>
      <c r="AZ939">
        <v>0</v>
      </c>
      <c r="BA939">
        <v>152228</v>
      </c>
      <c r="BC939">
        <v>364794</v>
      </c>
      <c r="BD939">
        <v>1893800</v>
      </c>
      <c r="BE939">
        <v>600000</v>
      </c>
      <c r="BF939">
        <v>300000</v>
      </c>
      <c r="BG939">
        <v>0</v>
      </c>
      <c r="BH939">
        <v>0</v>
      </c>
      <c r="BI939">
        <v>0</v>
      </c>
      <c r="BJ939">
        <v>986007</v>
      </c>
      <c r="BK939">
        <v>155432</v>
      </c>
      <c r="BL939">
        <v>1875628</v>
      </c>
      <c r="BM939">
        <v>3917067</v>
      </c>
      <c r="BN939">
        <v>5810867</v>
      </c>
    </row>
    <row r="940" spans="1:66" hidden="1" x14ac:dyDescent="0.25">
      <c r="A940" t="s">
        <v>33</v>
      </c>
      <c r="B940" t="s">
        <v>2211</v>
      </c>
      <c r="C940">
        <v>811012468</v>
      </c>
      <c r="D940" t="s">
        <v>2287</v>
      </c>
      <c r="E940" t="s">
        <v>557</v>
      </c>
      <c r="F940" t="s">
        <v>61</v>
      </c>
      <c r="G940" t="s">
        <v>45</v>
      </c>
      <c r="H940" t="s">
        <v>248</v>
      </c>
      <c r="I940" t="s">
        <v>47</v>
      </c>
      <c r="J940" t="s">
        <v>62</v>
      </c>
      <c r="K940" t="s">
        <v>39</v>
      </c>
      <c r="L940">
        <v>9376</v>
      </c>
      <c r="M940">
        <v>2034557</v>
      </c>
      <c r="N940">
        <v>839855</v>
      </c>
      <c r="T940">
        <v>2883788</v>
      </c>
      <c r="V940">
        <v>2883788</v>
      </c>
      <c r="X940">
        <v>7201477</v>
      </c>
      <c r="AA940">
        <v>3558675</v>
      </c>
      <c r="AF940">
        <v>1265013</v>
      </c>
      <c r="AI940">
        <v>12025165</v>
      </c>
      <c r="AJ940">
        <v>14908953</v>
      </c>
      <c r="AN940">
        <v>1962510</v>
      </c>
      <c r="AR940">
        <v>1962510</v>
      </c>
      <c r="AT940">
        <v>1962510</v>
      </c>
      <c r="AX940">
        <v>1334268</v>
      </c>
      <c r="AY940">
        <v>1143547</v>
      </c>
      <c r="BA940">
        <v>1763667</v>
      </c>
      <c r="BC940">
        <v>4241482</v>
      </c>
      <c r="BD940">
        <v>6203992</v>
      </c>
      <c r="BE940">
        <v>666260</v>
      </c>
      <c r="BF940">
        <v>745720</v>
      </c>
      <c r="BK940">
        <v>96757</v>
      </c>
      <c r="BL940">
        <v>7196224</v>
      </c>
      <c r="BM940">
        <v>8704961</v>
      </c>
      <c r="BN940">
        <v>14908953</v>
      </c>
    </row>
    <row r="941" spans="1:66" hidden="1" x14ac:dyDescent="0.25">
      <c r="A941" t="s">
        <v>33</v>
      </c>
      <c r="B941" t="s">
        <v>2211</v>
      </c>
      <c r="C941">
        <v>811012468</v>
      </c>
      <c r="D941" t="s">
        <v>2287</v>
      </c>
      <c r="E941" t="s">
        <v>557</v>
      </c>
      <c r="F941" t="s">
        <v>61</v>
      </c>
      <c r="G941" t="s">
        <v>45</v>
      </c>
      <c r="H941" t="s">
        <v>248</v>
      </c>
      <c r="I941" t="s">
        <v>47</v>
      </c>
      <c r="J941" t="s">
        <v>62</v>
      </c>
      <c r="K941" t="s">
        <v>40</v>
      </c>
      <c r="L941">
        <v>3574</v>
      </c>
      <c r="M941">
        <v>1902728</v>
      </c>
      <c r="N941">
        <v>1432085</v>
      </c>
      <c r="T941">
        <v>3338387</v>
      </c>
      <c r="V941">
        <v>3338387</v>
      </c>
      <c r="X941">
        <v>7271909</v>
      </c>
      <c r="AA941">
        <v>3584850</v>
      </c>
      <c r="AF941">
        <v>1265013</v>
      </c>
      <c r="AI941">
        <v>12121772</v>
      </c>
      <c r="AJ941">
        <v>15460159</v>
      </c>
      <c r="AN941">
        <v>1838033</v>
      </c>
      <c r="AR941">
        <v>1838033</v>
      </c>
      <c r="AT941">
        <v>1838033</v>
      </c>
      <c r="AX941">
        <v>786314</v>
      </c>
      <c r="BA941">
        <v>3864257</v>
      </c>
      <c r="BC941">
        <v>4650571</v>
      </c>
      <c r="BD941">
        <v>6488604</v>
      </c>
      <c r="BE941">
        <v>666260</v>
      </c>
      <c r="BF941">
        <v>745720</v>
      </c>
      <c r="BK941">
        <v>87583</v>
      </c>
      <c r="BL941">
        <v>7471992</v>
      </c>
      <c r="BM941">
        <v>8971555</v>
      </c>
      <c r="BN941">
        <v>15460159</v>
      </c>
    </row>
    <row r="942" spans="1:66" hidden="1" x14ac:dyDescent="0.25">
      <c r="A942" t="s">
        <v>33</v>
      </c>
      <c r="B942" t="s">
        <v>2211</v>
      </c>
      <c r="C942">
        <v>811014281</v>
      </c>
      <c r="D942" t="s">
        <v>2287</v>
      </c>
      <c r="E942" t="s">
        <v>558</v>
      </c>
      <c r="F942" t="s">
        <v>61</v>
      </c>
      <c r="G942" t="s">
        <v>45</v>
      </c>
      <c r="H942" t="s">
        <v>559</v>
      </c>
      <c r="I942" t="s">
        <v>47</v>
      </c>
      <c r="J942" t="s">
        <v>62</v>
      </c>
      <c r="K942" t="s">
        <v>39</v>
      </c>
      <c r="L942">
        <v>105335</v>
      </c>
      <c r="M942">
        <v>368730</v>
      </c>
      <c r="O942">
        <v>111603</v>
      </c>
      <c r="T942">
        <v>585668</v>
      </c>
      <c r="V942">
        <v>585668</v>
      </c>
      <c r="W942">
        <v>1568198</v>
      </c>
      <c r="X942">
        <v>5188457</v>
      </c>
      <c r="AB942">
        <v>1180199</v>
      </c>
      <c r="AD942">
        <v>42206</v>
      </c>
      <c r="AF942">
        <v>986197</v>
      </c>
      <c r="AG942">
        <v>4163820</v>
      </c>
      <c r="AI942">
        <v>13129077</v>
      </c>
      <c r="AJ942">
        <v>13714745</v>
      </c>
      <c r="AN942">
        <v>616888</v>
      </c>
      <c r="AO942">
        <v>1900</v>
      </c>
      <c r="AR942">
        <v>618788</v>
      </c>
      <c r="AT942">
        <v>618788</v>
      </c>
      <c r="AX942">
        <v>2898277</v>
      </c>
      <c r="AY942">
        <v>1474807</v>
      </c>
      <c r="BC942">
        <v>4373084</v>
      </c>
      <c r="BD942">
        <v>4991872</v>
      </c>
      <c r="BE942">
        <v>20000</v>
      </c>
      <c r="BF942">
        <v>289000</v>
      </c>
      <c r="BJ942">
        <v>617277</v>
      </c>
      <c r="BL942">
        <v>7796596</v>
      </c>
      <c r="BM942">
        <v>8722873</v>
      </c>
      <c r="BN942">
        <v>13714745</v>
      </c>
    </row>
    <row r="943" spans="1:66" hidden="1" x14ac:dyDescent="0.25">
      <c r="A943" t="s">
        <v>33</v>
      </c>
      <c r="B943" t="s">
        <v>2211</v>
      </c>
      <c r="C943">
        <v>811014281</v>
      </c>
      <c r="D943" t="s">
        <v>2287</v>
      </c>
      <c r="E943" t="s">
        <v>558</v>
      </c>
      <c r="F943" t="s">
        <v>61</v>
      </c>
      <c r="G943" t="s">
        <v>45</v>
      </c>
      <c r="H943" t="s">
        <v>559</v>
      </c>
      <c r="I943" t="s">
        <v>47</v>
      </c>
      <c r="J943" t="s">
        <v>62</v>
      </c>
      <c r="K943" t="s">
        <v>40</v>
      </c>
      <c r="L943">
        <v>77018</v>
      </c>
      <c r="M943">
        <v>566000</v>
      </c>
      <c r="O943">
        <v>106310</v>
      </c>
      <c r="Q943">
        <v>986197</v>
      </c>
      <c r="T943">
        <v>1735525</v>
      </c>
      <c r="V943">
        <v>1735525</v>
      </c>
      <c r="W943">
        <v>1568198</v>
      </c>
      <c r="X943">
        <v>4571181</v>
      </c>
      <c r="AB943">
        <v>1156638</v>
      </c>
      <c r="AD943">
        <v>77205</v>
      </c>
      <c r="AG943">
        <v>4313820</v>
      </c>
      <c r="AI943">
        <v>11687042</v>
      </c>
      <c r="AJ943">
        <v>13422567</v>
      </c>
      <c r="AN943">
        <v>260</v>
      </c>
      <c r="AO943">
        <v>1900</v>
      </c>
      <c r="AP943">
        <v>76992</v>
      </c>
      <c r="AR943">
        <v>79152</v>
      </c>
      <c r="AT943">
        <v>79152</v>
      </c>
      <c r="AX943">
        <v>3606158</v>
      </c>
      <c r="AY943">
        <v>1359580</v>
      </c>
      <c r="BA943">
        <v>125619</v>
      </c>
      <c r="BC943">
        <v>5091357</v>
      </c>
      <c r="BD943">
        <v>5170509</v>
      </c>
      <c r="BE943">
        <v>20000</v>
      </c>
      <c r="BF943">
        <v>289000</v>
      </c>
      <c r="BL943">
        <v>7943058</v>
      </c>
      <c r="BM943">
        <v>8252058</v>
      </c>
      <c r="BN943">
        <v>13422567</v>
      </c>
    </row>
    <row r="944" spans="1:66" hidden="1" x14ac:dyDescent="0.25">
      <c r="A944" t="s">
        <v>33</v>
      </c>
      <c r="B944" t="s">
        <v>2211</v>
      </c>
      <c r="C944">
        <v>811014812</v>
      </c>
      <c r="D944" t="s">
        <v>2287</v>
      </c>
      <c r="E944" t="s">
        <v>2912</v>
      </c>
      <c r="F944" t="s">
        <v>197</v>
      </c>
      <c r="G944" t="s">
        <v>45</v>
      </c>
      <c r="H944" t="s">
        <v>560</v>
      </c>
      <c r="I944" t="s">
        <v>47</v>
      </c>
      <c r="J944" t="s">
        <v>62</v>
      </c>
      <c r="K944" t="s">
        <v>39</v>
      </c>
      <c r="L944">
        <v>2048565</v>
      </c>
      <c r="M944">
        <v>30990</v>
      </c>
      <c r="N944">
        <v>11256359</v>
      </c>
      <c r="O944">
        <v>198623</v>
      </c>
      <c r="T944">
        <v>13534537</v>
      </c>
      <c r="V944">
        <v>13534537</v>
      </c>
      <c r="X944">
        <v>263541</v>
      </c>
      <c r="AE944">
        <v>10531</v>
      </c>
      <c r="AI944">
        <v>274072</v>
      </c>
      <c r="AJ944">
        <v>13808609</v>
      </c>
      <c r="AK944">
        <v>42332</v>
      </c>
      <c r="AM944">
        <v>42332</v>
      </c>
      <c r="AN944">
        <v>4303050</v>
      </c>
      <c r="AO944">
        <v>205319</v>
      </c>
      <c r="AR944">
        <v>4550701</v>
      </c>
      <c r="AT944">
        <v>4550701</v>
      </c>
      <c r="AV944">
        <v>12000</v>
      </c>
      <c r="AW944">
        <v>12000</v>
      </c>
      <c r="AX944">
        <v>0</v>
      </c>
      <c r="AY944">
        <v>26070</v>
      </c>
      <c r="BA944">
        <v>4125111</v>
      </c>
      <c r="BC944">
        <v>4163181</v>
      </c>
      <c r="BD944">
        <v>8713882</v>
      </c>
      <c r="BE944">
        <v>800000</v>
      </c>
      <c r="BK944">
        <v>250956</v>
      </c>
      <c r="BL944">
        <v>4043771</v>
      </c>
      <c r="BM944">
        <v>5094727</v>
      </c>
      <c r="BN944">
        <v>13808609</v>
      </c>
    </row>
    <row r="945" spans="1:66" hidden="1" x14ac:dyDescent="0.25">
      <c r="A945" t="s">
        <v>33</v>
      </c>
      <c r="B945" t="s">
        <v>2211</v>
      </c>
      <c r="C945">
        <v>811014812</v>
      </c>
      <c r="D945" t="s">
        <v>2287</v>
      </c>
      <c r="E945" t="s">
        <v>2912</v>
      </c>
      <c r="F945" t="s">
        <v>197</v>
      </c>
      <c r="G945" t="s">
        <v>45</v>
      </c>
      <c r="H945" t="s">
        <v>560</v>
      </c>
      <c r="I945" t="s">
        <v>47</v>
      </c>
      <c r="J945" t="s">
        <v>62</v>
      </c>
      <c r="K945" t="s">
        <v>40</v>
      </c>
      <c r="L945">
        <v>7531880</v>
      </c>
      <c r="M945">
        <v>759072</v>
      </c>
      <c r="N945">
        <v>3221325</v>
      </c>
      <c r="O945">
        <v>167262</v>
      </c>
      <c r="T945">
        <v>11679539</v>
      </c>
      <c r="V945">
        <v>11679539</v>
      </c>
      <c r="X945">
        <v>266394</v>
      </c>
      <c r="AE945">
        <v>8720</v>
      </c>
      <c r="AI945">
        <v>275114</v>
      </c>
      <c r="AJ945">
        <v>11954653</v>
      </c>
      <c r="AK945">
        <v>23870</v>
      </c>
      <c r="AM945">
        <v>23870</v>
      </c>
      <c r="AN945">
        <v>2219993</v>
      </c>
      <c r="AO945">
        <v>307800</v>
      </c>
      <c r="AR945">
        <v>2551663</v>
      </c>
      <c r="AT945">
        <v>2551663</v>
      </c>
      <c r="AV945">
        <v>12000</v>
      </c>
      <c r="AW945">
        <v>12000</v>
      </c>
      <c r="AX945">
        <v>4611043</v>
      </c>
      <c r="AY945">
        <v>26070</v>
      </c>
      <c r="BC945">
        <v>4649113</v>
      </c>
      <c r="BD945">
        <v>7200776</v>
      </c>
      <c r="BE945">
        <v>800000</v>
      </c>
      <c r="BK945">
        <v>193613</v>
      </c>
      <c r="BL945">
        <v>3760264</v>
      </c>
      <c r="BM945">
        <v>4753877</v>
      </c>
      <c r="BN945">
        <v>11954653</v>
      </c>
    </row>
    <row r="946" spans="1:66" hidden="1" x14ac:dyDescent="0.25">
      <c r="A946" t="s">
        <v>33</v>
      </c>
      <c r="B946" t="s">
        <v>2211</v>
      </c>
      <c r="C946">
        <v>811015508</v>
      </c>
      <c r="D946" t="s">
        <v>2287</v>
      </c>
      <c r="E946" t="s">
        <v>2913</v>
      </c>
      <c r="F946" t="s">
        <v>422</v>
      </c>
      <c r="G946" t="s">
        <v>45</v>
      </c>
      <c r="H946" t="s">
        <v>2914</v>
      </c>
      <c r="I946" t="s">
        <v>47</v>
      </c>
      <c r="J946" t="s">
        <v>62</v>
      </c>
      <c r="K946" t="s">
        <v>39</v>
      </c>
      <c r="L946">
        <v>218897</v>
      </c>
      <c r="M946">
        <v>4538672</v>
      </c>
      <c r="N946">
        <v>17363</v>
      </c>
      <c r="O946">
        <v>127754</v>
      </c>
      <c r="Q946">
        <v>1041</v>
      </c>
      <c r="T946">
        <v>4903727</v>
      </c>
      <c r="V946">
        <v>4903727</v>
      </c>
      <c r="X946">
        <v>226892</v>
      </c>
      <c r="Z946">
        <v>1340995</v>
      </c>
      <c r="AD946">
        <v>352180</v>
      </c>
      <c r="AI946">
        <v>1920067</v>
      </c>
      <c r="AJ946">
        <v>6823794</v>
      </c>
      <c r="AN946">
        <v>1101825</v>
      </c>
      <c r="AO946">
        <v>292473</v>
      </c>
      <c r="AQ946">
        <v>452272</v>
      </c>
      <c r="AR946">
        <v>1846570</v>
      </c>
      <c r="AT946">
        <v>1846570</v>
      </c>
      <c r="AX946">
        <v>3620563</v>
      </c>
      <c r="AY946">
        <v>52975</v>
      </c>
      <c r="BA946">
        <v>674199</v>
      </c>
      <c r="BC946">
        <v>4347737</v>
      </c>
      <c r="BD946">
        <v>6194307</v>
      </c>
      <c r="BE946">
        <v>643100</v>
      </c>
      <c r="BF946">
        <v>2660000</v>
      </c>
      <c r="BK946">
        <v>44396</v>
      </c>
      <c r="BL946">
        <v>-2718009</v>
      </c>
      <c r="BM946">
        <v>629487</v>
      </c>
      <c r="BN946">
        <v>6823794</v>
      </c>
    </row>
    <row r="947" spans="1:66" hidden="1" x14ac:dyDescent="0.25">
      <c r="A947" t="s">
        <v>33</v>
      </c>
      <c r="B947" t="s">
        <v>2211</v>
      </c>
      <c r="C947">
        <v>811015508</v>
      </c>
      <c r="D947" t="s">
        <v>2287</v>
      </c>
      <c r="E947" t="s">
        <v>2913</v>
      </c>
      <c r="F947" t="s">
        <v>422</v>
      </c>
      <c r="G947" t="s">
        <v>45</v>
      </c>
      <c r="H947" t="s">
        <v>2914</v>
      </c>
      <c r="I947" t="s">
        <v>47</v>
      </c>
      <c r="J947" t="s">
        <v>62</v>
      </c>
      <c r="K947" t="s">
        <v>40</v>
      </c>
      <c r="L947">
        <v>229435</v>
      </c>
      <c r="M947">
        <v>5693904</v>
      </c>
      <c r="N947">
        <v>51252</v>
      </c>
      <c r="O947">
        <v>100920</v>
      </c>
      <c r="R947">
        <v>1769</v>
      </c>
      <c r="T947">
        <v>6077280</v>
      </c>
      <c r="V947">
        <v>6077280</v>
      </c>
      <c r="X947">
        <v>539085</v>
      </c>
      <c r="Z947">
        <v>1975084</v>
      </c>
      <c r="AD947">
        <v>426209</v>
      </c>
      <c r="AI947">
        <v>2940378</v>
      </c>
      <c r="AJ947">
        <v>9017658</v>
      </c>
      <c r="AN947">
        <v>2004443</v>
      </c>
      <c r="AO947">
        <v>101267</v>
      </c>
      <c r="AQ947">
        <v>449143</v>
      </c>
      <c r="AR947">
        <v>2554853</v>
      </c>
      <c r="AT947">
        <v>2554853</v>
      </c>
      <c r="AX947">
        <v>3382287</v>
      </c>
      <c r="AY947">
        <v>149004</v>
      </c>
      <c r="BA947">
        <v>2446014</v>
      </c>
      <c r="BC947">
        <v>5977305</v>
      </c>
      <c r="BD947">
        <v>8532158</v>
      </c>
      <c r="BE947">
        <v>643100</v>
      </c>
      <c r="BF947">
        <v>2660000</v>
      </c>
      <c r="BK947">
        <v>44396</v>
      </c>
      <c r="BL947">
        <v>-2861996</v>
      </c>
      <c r="BM947">
        <v>485500</v>
      </c>
      <c r="BN947">
        <v>9017658</v>
      </c>
    </row>
    <row r="948" spans="1:66" hidden="1" x14ac:dyDescent="0.25">
      <c r="A948" t="s">
        <v>33</v>
      </c>
      <c r="B948" t="s">
        <v>2211</v>
      </c>
      <c r="C948">
        <v>811015529</v>
      </c>
      <c r="D948" t="s">
        <v>2287</v>
      </c>
      <c r="E948" t="s">
        <v>561</v>
      </c>
      <c r="F948" t="s">
        <v>2400</v>
      </c>
      <c r="G948" t="s">
        <v>36</v>
      </c>
      <c r="H948" t="s">
        <v>562</v>
      </c>
      <c r="I948" t="s">
        <v>47</v>
      </c>
      <c r="J948" t="s">
        <v>62</v>
      </c>
      <c r="K948" t="s">
        <v>39</v>
      </c>
      <c r="L948">
        <v>4188964</v>
      </c>
      <c r="M948">
        <v>18241541</v>
      </c>
      <c r="O948">
        <v>4117443</v>
      </c>
      <c r="T948">
        <v>26547948</v>
      </c>
      <c r="V948">
        <v>26547948</v>
      </c>
      <c r="X948">
        <v>1095505</v>
      </c>
      <c r="Z948">
        <v>235859</v>
      </c>
      <c r="AD948">
        <v>13176</v>
      </c>
      <c r="AI948">
        <v>1344540</v>
      </c>
      <c r="AJ948">
        <v>27892488</v>
      </c>
      <c r="AK948">
        <v>1549865</v>
      </c>
      <c r="AM948">
        <v>1549865</v>
      </c>
      <c r="AN948">
        <v>2757210</v>
      </c>
      <c r="AO948">
        <v>2561429</v>
      </c>
      <c r="AQ948">
        <v>4195062</v>
      </c>
      <c r="AR948">
        <v>11063566</v>
      </c>
      <c r="AT948">
        <v>11063566</v>
      </c>
      <c r="BB948">
        <v>168470</v>
      </c>
      <c r="BC948">
        <v>168470</v>
      </c>
      <c r="BD948">
        <v>11232036</v>
      </c>
      <c r="BE948">
        <v>10000</v>
      </c>
      <c r="BK948">
        <v>182616</v>
      </c>
      <c r="BL948">
        <v>16467836</v>
      </c>
      <c r="BM948">
        <v>16660452</v>
      </c>
      <c r="BN948">
        <v>27892488</v>
      </c>
    </row>
    <row r="949" spans="1:66" hidden="1" x14ac:dyDescent="0.25">
      <c r="A949" t="s">
        <v>33</v>
      </c>
      <c r="B949" t="s">
        <v>2211</v>
      </c>
      <c r="C949">
        <v>811015529</v>
      </c>
      <c r="D949" t="s">
        <v>2287</v>
      </c>
      <c r="E949" t="s">
        <v>561</v>
      </c>
      <c r="F949" t="s">
        <v>2400</v>
      </c>
      <c r="G949" t="s">
        <v>36</v>
      </c>
      <c r="H949" t="s">
        <v>562</v>
      </c>
      <c r="I949" t="s">
        <v>47</v>
      </c>
      <c r="J949" t="s">
        <v>62</v>
      </c>
      <c r="K949" t="s">
        <v>40</v>
      </c>
      <c r="L949">
        <v>3385301</v>
      </c>
      <c r="M949">
        <v>17996496</v>
      </c>
      <c r="O949">
        <v>3823253</v>
      </c>
      <c r="T949">
        <v>25205050</v>
      </c>
      <c r="V949">
        <v>25205050</v>
      </c>
      <c r="X949">
        <v>1069728</v>
      </c>
      <c r="Z949">
        <v>256082</v>
      </c>
      <c r="AD949">
        <v>3005</v>
      </c>
      <c r="AI949">
        <v>1328815</v>
      </c>
      <c r="AJ949">
        <v>26533865</v>
      </c>
      <c r="AK949">
        <v>1643820</v>
      </c>
      <c r="AM949">
        <v>1643820</v>
      </c>
      <c r="AN949">
        <v>1466691</v>
      </c>
      <c r="AO949">
        <v>2657247</v>
      </c>
      <c r="AQ949">
        <v>4712986</v>
      </c>
      <c r="AR949">
        <v>10480744</v>
      </c>
      <c r="AT949">
        <v>10480744</v>
      </c>
      <c r="BB949">
        <v>187411</v>
      </c>
      <c r="BC949">
        <v>187411</v>
      </c>
      <c r="BD949">
        <v>10668155</v>
      </c>
      <c r="BE949">
        <v>10000</v>
      </c>
      <c r="BK949">
        <v>182616</v>
      </c>
      <c r="BL949">
        <v>15673094</v>
      </c>
      <c r="BM949">
        <v>15865710</v>
      </c>
      <c r="BN949">
        <v>26533865</v>
      </c>
    </row>
    <row r="950" spans="1:66" hidden="1" x14ac:dyDescent="0.25">
      <c r="A950" t="s">
        <v>33</v>
      </c>
      <c r="B950" t="s">
        <v>2211</v>
      </c>
      <c r="C950">
        <v>811015541</v>
      </c>
      <c r="D950" t="s">
        <v>2287</v>
      </c>
      <c r="E950" t="s">
        <v>2915</v>
      </c>
      <c r="F950" t="s">
        <v>152</v>
      </c>
      <c r="G950" t="s">
        <v>36</v>
      </c>
      <c r="H950" t="s">
        <v>2916</v>
      </c>
      <c r="I950" t="s">
        <v>47</v>
      </c>
      <c r="J950" t="s">
        <v>62</v>
      </c>
      <c r="K950" t="s">
        <v>39</v>
      </c>
      <c r="L950">
        <v>139473</v>
      </c>
      <c r="M950">
        <v>8912156</v>
      </c>
      <c r="N950">
        <v>1148639</v>
      </c>
      <c r="T950">
        <v>10200268</v>
      </c>
      <c r="V950">
        <v>10200268</v>
      </c>
      <c r="W950">
        <v>29787876</v>
      </c>
      <c r="X950">
        <v>180293</v>
      </c>
      <c r="AD950">
        <v>125967</v>
      </c>
      <c r="AF950">
        <v>1924719</v>
      </c>
      <c r="AI950">
        <v>32018855</v>
      </c>
      <c r="AJ950">
        <v>42219123</v>
      </c>
      <c r="AN950">
        <v>1344690</v>
      </c>
      <c r="AO950">
        <v>161570</v>
      </c>
      <c r="AP950">
        <v>5850000</v>
      </c>
      <c r="AR950">
        <v>7356260</v>
      </c>
      <c r="AT950">
        <v>7356260</v>
      </c>
      <c r="AY950">
        <v>681977</v>
      </c>
      <c r="BA950">
        <v>12377420</v>
      </c>
      <c r="BB950">
        <v>3208673</v>
      </c>
      <c r="BC950">
        <v>16268070</v>
      </c>
      <c r="BD950">
        <v>23624330</v>
      </c>
      <c r="BE950">
        <v>455000</v>
      </c>
      <c r="BF950">
        <v>957089</v>
      </c>
      <c r="BI950">
        <v>3267622</v>
      </c>
      <c r="BK950">
        <v>13721313</v>
      </c>
      <c r="BL950">
        <v>193769</v>
      </c>
      <c r="BM950">
        <v>18594793</v>
      </c>
      <c r="BN950">
        <v>42219123</v>
      </c>
    </row>
    <row r="951" spans="1:66" hidden="1" x14ac:dyDescent="0.25">
      <c r="A951" t="s">
        <v>33</v>
      </c>
      <c r="B951" t="s">
        <v>2211</v>
      </c>
      <c r="C951">
        <v>811015541</v>
      </c>
      <c r="D951" t="s">
        <v>2287</v>
      </c>
      <c r="E951" t="s">
        <v>2915</v>
      </c>
      <c r="F951" t="s">
        <v>152</v>
      </c>
      <c r="G951" t="s">
        <v>36</v>
      </c>
      <c r="H951" t="s">
        <v>2916</v>
      </c>
      <c r="I951" t="s">
        <v>47</v>
      </c>
      <c r="J951" t="s">
        <v>62</v>
      </c>
      <c r="K951" t="s">
        <v>40</v>
      </c>
      <c r="L951">
        <v>799671</v>
      </c>
      <c r="M951">
        <v>6042330</v>
      </c>
      <c r="N951">
        <v>240626</v>
      </c>
      <c r="T951">
        <v>7082627</v>
      </c>
      <c r="V951">
        <v>7082627</v>
      </c>
      <c r="W951">
        <v>29787876</v>
      </c>
      <c r="X951">
        <v>204051</v>
      </c>
      <c r="AD951">
        <v>269158</v>
      </c>
      <c r="AF951">
        <v>1092478</v>
      </c>
      <c r="AI951">
        <v>31353563</v>
      </c>
      <c r="AJ951">
        <v>38436190</v>
      </c>
      <c r="AN951">
        <v>1917813</v>
      </c>
      <c r="AO951">
        <v>53082</v>
      </c>
      <c r="AP951">
        <v>4166589</v>
      </c>
      <c r="AR951">
        <v>6137484</v>
      </c>
      <c r="AT951">
        <v>6137484</v>
      </c>
      <c r="AY951">
        <v>694858</v>
      </c>
      <c r="BA951">
        <v>10465175</v>
      </c>
      <c r="BB951">
        <v>2737649</v>
      </c>
      <c r="BC951">
        <v>13897682</v>
      </c>
      <c r="BD951">
        <v>20035166</v>
      </c>
      <c r="BE951">
        <v>455000</v>
      </c>
      <c r="BF951">
        <v>957089</v>
      </c>
      <c r="BI951">
        <v>3267622</v>
      </c>
      <c r="BK951">
        <v>12695186</v>
      </c>
      <c r="BL951">
        <v>1026127</v>
      </c>
      <c r="BM951">
        <v>18401024</v>
      </c>
      <c r="BN951">
        <v>38436190</v>
      </c>
    </row>
    <row r="952" spans="1:66" hidden="1" x14ac:dyDescent="0.25">
      <c r="A952" t="s">
        <v>33</v>
      </c>
      <c r="B952" t="s">
        <v>2211</v>
      </c>
      <c r="C952">
        <v>811015620</v>
      </c>
      <c r="D952" t="s">
        <v>2287</v>
      </c>
      <c r="E952" t="s">
        <v>564</v>
      </c>
      <c r="F952" t="s">
        <v>228</v>
      </c>
      <c r="G952" t="s">
        <v>45</v>
      </c>
      <c r="H952" t="s">
        <v>2917</v>
      </c>
      <c r="I952" t="s">
        <v>47</v>
      </c>
      <c r="J952" t="s">
        <v>108</v>
      </c>
      <c r="K952" t="s">
        <v>39</v>
      </c>
      <c r="L952">
        <v>1613003</v>
      </c>
      <c r="M952">
        <v>333194</v>
      </c>
      <c r="N952">
        <v>747347</v>
      </c>
      <c r="O952">
        <v>684463</v>
      </c>
      <c r="R952">
        <v>237505</v>
      </c>
      <c r="T952">
        <v>3615512</v>
      </c>
      <c r="V952">
        <v>3615512</v>
      </c>
      <c r="X952">
        <v>712285</v>
      </c>
      <c r="Z952">
        <v>15903441</v>
      </c>
      <c r="AD952">
        <v>5245706</v>
      </c>
      <c r="AI952">
        <v>21861432</v>
      </c>
      <c r="AJ952">
        <v>25476944</v>
      </c>
      <c r="AK952">
        <v>26586</v>
      </c>
      <c r="AM952">
        <v>26586</v>
      </c>
      <c r="AN952">
        <v>4601997</v>
      </c>
      <c r="AP952">
        <v>2325237</v>
      </c>
      <c r="AQ952">
        <v>509289</v>
      </c>
      <c r="AR952">
        <v>7463109</v>
      </c>
      <c r="AT952">
        <v>7463109</v>
      </c>
      <c r="AY952">
        <v>936607</v>
      </c>
      <c r="BA952">
        <v>6348299</v>
      </c>
      <c r="BB952">
        <v>3436690</v>
      </c>
      <c r="BC952">
        <v>10721596</v>
      </c>
      <c r="BD952">
        <v>18184705</v>
      </c>
      <c r="BE952">
        <v>2703811</v>
      </c>
      <c r="BF952">
        <v>19904489</v>
      </c>
      <c r="BK952">
        <v>675</v>
      </c>
      <c r="BL952">
        <v>-15316736</v>
      </c>
      <c r="BM952">
        <v>7292239</v>
      </c>
      <c r="BN952">
        <v>25476944</v>
      </c>
    </row>
    <row r="953" spans="1:66" hidden="1" x14ac:dyDescent="0.25">
      <c r="A953" t="s">
        <v>33</v>
      </c>
      <c r="B953" t="s">
        <v>2211</v>
      </c>
      <c r="C953">
        <v>811015620</v>
      </c>
      <c r="D953" t="s">
        <v>2287</v>
      </c>
      <c r="E953" t="s">
        <v>564</v>
      </c>
      <c r="F953" t="s">
        <v>228</v>
      </c>
      <c r="G953" t="s">
        <v>45</v>
      </c>
      <c r="H953" t="s">
        <v>2917</v>
      </c>
      <c r="I953" t="s">
        <v>47</v>
      </c>
      <c r="J953" t="s">
        <v>108</v>
      </c>
      <c r="K953" t="s">
        <v>40</v>
      </c>
      <c r="L953">
        <v>2465809</v>
      </c>
      <c r="M953">
        <v>347538</v>
      </c>
      <c r="N953">
        <v>606557</v>
      </c>
      <c r="O953">
        <v>524406</v>
      </c>
      <c r="R953">
        <v>217513</v>
      </c>
      <c r="T953">
        <v>4161823</v>
      </c>
      <c r="V953">
        <v>4161823</v>
      </c>
      <c r="X953">
        <v>410658</v>
      </c>
      <c r="Z953">
        <v>15535559</v>
      </c>
      <c r="AD953">
        <v>5325187</v>
      </c>
      <c r="AI953">
        <v>21271404</v>
      </c>
      <c r="AJ953">
        <v>25433227</v>
      </c>
      <c r="AK953">
        <v>13451</v>
      </c>
      <c r="AM953">
        <v>13451</v>
      </c>
      <c r="AN953">
        <v>3072971</v>
      </c>
      <c r="AP953">
        <v>2107765</v>
      </c>
      <c r="AQ953">
        <v>247234</v>
      </c>
      <c r="AR953">
        <v>5441421</v>
      </c>
      <c r="AT953">
        <v>5441421</v>
      </c>
      <c r="AY953">
        <v>704550</v>
      </c>
      <c r="BA953">
        <v>8427123</v>
      </c>
      <c r="BB953">
        <v>3066977</v>
      </c>
      <c r="BC953">
        <v>12198650</v>
      </c>
      <c r="BD953">
        <v>17640071</v>
      </c>
      <c r="BE953">
        <v>2703811</v>
      </c>
      <c r="BF953">
        <v>19904489</v>
      </c>
      <c r="BK953">
        <v>675</v>
      </c>
      <c r="BL953">
        <v>-14815819</v>
      </c>
      <c r="BM953">
        <v>7793156</v>
      </c>
      <c r="BN953">
        <v>25433227</v>
      </c>
    </row>
    <row r="954" spans="1:66" hidden="1" x14ac:dyDescent="0.25">
      <c r="A954" t="s">
        <v>33</v>
      </c>
      <c r="B954" t="s">
        <v>2211</v>
      </c>
      <c r="C954">
        <v>811016049</v>
      </c>
      <c r="D954" t="s">
        <v>2287</v>
      </c>
      <c r="E954" t="s">
        <v>2918</v>
      </c>
      <c r="F954" t="s">
        <v>565</v>
      </c>
      <c r="G954" t="s">
        <v>36</v>
      </c>
      <c r="H954" t="s">
        <v>566</v>
      </c>
      <c r="I954" t="s">
        <v>47</v>
      </c>
      <c r="J954" t="s">
        <v>62</v>
      </c>
      <c r="K954" t="s">
        <v>39</v>
      </c>
      <c r="L954">
        <v>192802</v>
      </c>
      <c r="M954">
        <v>3003517</v>
      </c>
      <c r="N954">
        <v>7682373</v>
      </c>
      <c r="O954">
        <v>954315</v>
      </c>
      <c r="R954">
        <v>11586</v>
      </c>
      <c r="T954">
        <v>11844593</v>
      </c>
      <c r="V954">
        <v>11844593</v>
      </c>
      <c r="X954">
        <v>17529221</v>
      </c>
      <c r="Z954">
        <v>25303</v>
      </c>
      <c r="AB954">
        <v>3450512</v>
      </c>
      <c r="AI954">
        <v>21005036</v>
      </c>
      <c r="AJ954">
        <v>32849629</v>
      </c>
      <c r="AK954">
        <v>451096</v>
      </c>
      <c r="AL954">
        <v>3731</v>
      </c>
      <c r="AM954">
        <v>454827</v>
      </c>
      <c r="AN954">
        <v>19803124</v>
      </c>
      <c r="AO954">
        <v>642715</v>
      </c>
      <c r="AP954">
        <v>1141779</v>
      </c>
      <c r="AQ954">
        <v>626451</v>
      </c>
      <c r="AR954">
        <v>22668896</v>
      </c>
      <c r="AT954">
        <v>22668896</v>
      </c>
      <c r="AU954">
        <v>137744</v>
      </c>
      <c r="AV954">
        <v>447917</v>
      </c>
      <c r="AW954">
        <v>585661</v>
      </c>
      <c r="AY954">
        <v>1085702</v>
      </c>
      <c r="BA954">
        <v>3023389</v>
      </c>
      <c r="BC954">
        <v>4694752</v>
      </c>
      <c r="BD954">
        <v>27363648</v>
      </c>
      <c r="BE954">
        <v>755603</v>
      </c>
      <c r="BF954">
        <v>12960086</v>
      </c>
      <c r="BJ954">
        <v>2403714</v>
      </c>
      <c r="BK954">
        <v>594023</v>
      </c>
      <c r="BL954">
        <v>-11227445</v>
      </c>
      <c r="BM954">
        <v>5485981</v>
      </c>
      <c r="BN954">
        <v>32849629</v>
      </c>
    </row>
    <row r="955" spans="1:66" hidden="1" x14ac:dyDescent="0.25">
      <c r="A955" t="s">
        <v>33</v>
      </c>
      <c r="B955" t="s">
        <v>2211</v>
      </c>
      <c r="C955">
        <v>811016049</v>
      </c>
      <c r="D955" t="s">
        <v>2287</v>
      </c>
      <c r="E955" t="s">
        <v>2918</v>
      </c>
      <c r="F955" t="s">
        <v>565</v>
      </c>
      <c r="G955" t="s">
        <v>36</v>
      </c>
      <c r="H955" t="s">
        <v>566</v>
      </c>
      <c r="I955" t="s">
        <v>47</v>
      </c>
      <c r="J955" t="s">
        <v>62</v>
      </c>
      <c r="K955" t="s">
        <v>40</v>
      </c>
      <c r="L955">
        <v>286674</v>
      </c>
      <c r="M955">
        <v>3207760</v>
      </c>
      <c r="N955">
        <v>4620591</v>
      </c>
      <c r="O955">
        <v>757970</v>
      </c>
      <c r="R955">
        <v>9750</v>
      </c>
      <c r="T955">
        <v>8882745</v>
      </c>
      <c r="V955">
        <v>8882745</v>
      </c>
      <c r="X955">
        <v>14481826</v>
      </c>
      <c r="Z955">
        <v>13873</v>
      </c>
      <c r="AB955">
        <v>3450512</v>
      </c>
      <c r="AI955">
        <v>17946211</v>
      </c>
      <c r="AJ955">
        <v>26828956</v>
      </c>
      <c r="AK955">
        <v>366436</v>
      </c>
      <c r="AL955">
        <v>118547</v>
      </c>
      <c r="AM955">
        <v>484983</v>
      </c>
      <c r="AN955">
        <v>16117069</v>
      </c>
      <c r="AO955">
        <v>718215</v>
      </c>
      <c r="AP955">
        <v>238381</v>
      </c>
      <c r="AQ955">
        <v>661841</v>
      </c>
      <c r="AR955">
        <v>18220489</v>
      </c>
      <c r="AT955">
        <v>18220489</v>
      </c>
      <c r="AU955">
        <v>95640</v>
      </c>
      <c r="AV955">
        <v>428625</v>
      </c>
      <c r="AW955">
        <v>524265</v>
      </c>
      <c r="AY955">
        <v>1181746</v>
      </c>
      <c r="BA955">
        <v>905761</v>
      </c>
      <c r="BC955">
        <v>2611772</v>
      </c>
      <c r="BD955">
        <v>20832261</v>
      </c>
      <c r="BE955">
        <v>755603</v>
      </c>
      <c r="BF955">
        <v>12960086</v>
      </c>
      <c r="BJ955">
        <v>2403714</v>
      </c>
      <c r="BK955">
        <v>594023</v>
      </c>
      <c r="BL955">
        <v>-10716731</v>
      </c>
      <c r="BM955">
        <v>5996695</v>
      </c>
      <c r="BN955">
        <v>26828956</v>
      </c>
    </row>
    <row r="956" spans="1:66" hidden="1" x14ac:dyDescent="0.25">
      <c r="A956" t="s">
        <v>33</v>
      </c>
      <c r="B956" t="s">
        <v>2211</v>
      </c>
      <c r="C956">
        <v>811017000</v>
      </c>
      <c r="D956" t="s">
        <v>2287</v>
      </c>
      <c r="E956" t="s">
        <v>567</v>
      </c>
      <c r="F956" t="s">
        <v>211</v>
      </c>
      <c r="G956" t="s">
        <v>45</v>
      </c>
      <c r="H956" t="s">
        <v>568</v>
      </c>
      <c r="I956" t="s">
        <v>47</v>
      </c>
      <c r="J956" t="s">
        <v>163</v>
      </c>
      <c r="K956" t="s">
        <v>39</v>
      </c>
      <c r="L956">
        <v>17371517</v>
      </c>
      <c r="M956">
        <v>72200783</v>
      </c>
      <c r="N956">
        <v>146441940</v>
      </c>
      <c r="O956">
        <v>17565720</v>
      </c>
      <c r="R956">
        <v>8255315</v>
      </c>
      <c r="T956">
        <v>261835275</v>
      </c>
      <c r="V956">
        <v>261835275</v>
      </c>
      <c r="W956">
        <v>3635419</v>
      </c>
      <c r="X956">
        <v>33051286</v>
      </c>
      <c r="Z956">
        <v>981904</v>
      </c>
      <c r="AB956">
        <v>10594</v>
      </c>
      <c r="AD956">
        <v>10051879</v>
      </c>
      <c r="AG956">
        <v>27521016</v>
      </c>
      <c r="AI956">
        <v>75252098</v>
      </c>
      <c r="AJ956">
        <v>337087373</v>
      </c>
      <c r="AK956">
        <v>18132813</v>
      </c>
      <c r="AL956">
        <v>2810275</v>
      </c>
      <c r="AM956">
        <v>20943088</v>
      </c>
      <c r="AN956">
        <v>105827700</v>
      </c>
      <c r="AP956">
        <v>18477433</v>
      </c>
      <c r="AQ956">
        <v>27022424</v>
      </c>
      <c r="AR956">
        <v>172270645</v>
      </c>
      <c r="AT956">
        <v>172270645</v>
      </c>
      <c r="BB956">
        <v>23472566</v>
      </c>
      <c r="BC956">
        <v>23472566</v>
      </c>
      <c r="BD956">
        <v>195743211</v>
      </c>
      <c r="BE956">
        <v>153335084</v>
      </c>
      <c r="BK956">
        <v>342857</v>
      </c>
      <c r="BL956">
        <v>-12333779</v>
      </c>
      <c r="BM956">
        <v>141344162</v>
      </c>
      <c r="BN956">
        <v>337087373</v>
      </c>
    </row>
    <row r="957" spans="1:66" hidden="1" x14ac:dyDescent="0.25">
      <c r="A957" t="s">
        <v>33</v>
      </c>
      <c r="B957" t="s">
        <v>2211</v>
      </c>
      <c r="C957">
        <v>811017000</v>
      </c>
      <c r="D957" t="s">
        <v>2287</v>
      </c>
      <c r="E957" t="s">
        <v>567</v>
      </c>
      <c r="F957" t="s">
        <v>211</v>
      </c>
      <c r="G957" t="s">
        <v>45</v>
      </c>
      <c r="H957" t="s">
        <v>568</v>
      </c>
      <c r="I957" t="s">
        <v>47</v>
      </c>
      <c r="J957" t="s">
        <v>163</v>
      </c>
      <c r="K957" t="s">
        <v>40</v>
      </c>
      <c r="L957">
        <v>9373599</v>
      </c>
      <c r="M957">
        <v>105043465</v>
      </c>
      <c r="N957">
        <v>219653145</v>
      </c>
      <c r="O957">
        <v>12411854</v>
      </c>
      <c r="Q957">
        <v>15046</v>
      </c>
      <c r="R957">
        <v>6413284</v>
      </c>
      <c r="T957">
        <v>352910393</v>
      </c>
      <c r="V957">
        <v>352910393</v>
      </c>
      <c r="W957">
        <v>2862489</v>
      </c>
      <c r="X957">
        <v>23911991</v>
      </c>
      <c r="Z957">
        <v>1622105</v>
      </c>
      <c r="AB957">
        <v>6038</v>
      </c>
      <c r="AD957">
        <v>7471422</v>
      </c>
      <c r="AG957">
        <v>28879503</v>
      </c>
      <c r="AI957">
        <v>64753548</v>
      </c>
      <c r="AJ957">
        <v>417663941</v>
      </c>
      <c r="AK957">
        <v>17716496</v>
      </c>
      <c r="AL957">
        <v>4167648</v>
      </c>
      <c r="AM957">
        <v>21884144</v>
      </c>
      <c r="AN957">
        <v>257082596</v>
      </c>
      <c r="AP957">
        <v>50928897</v>
      </c>
      <c r="AQ957">
        <v>21128275</v>
      </c>
      <c r="AR957">
        <v>351023912</v>
      </c>
      <c r="AT957">
        <v>351023912</v>
      </c>
      <c r="BA957">
        <v>5795400</v>
      </c>
      <c r="BB957">
        <v>24643928</v>
      </c>
      <c r="BC957">
        <v>30439328</v>
      </c>
      <c r="BD957">
        <v>381463240</v>
      </c>
      <c r="BE957">
        <v>12750000</v>
      </c>
      <c r="BK957">
        <v>352637</v>
      </c>
      <c r="BL957">
        <v>23098064</v>
      </c>
      <c r="BM957">
        <v>36200701</v>
      </c>
      <c r="BN957">
        <v>417663941</v>
      </c>
    </row>
    <row r="958" spans="1:66" hidden="1" x14ac:dyDescent="0.25">
      <c r="A958" t="s">
        <v>33</v>
      </c>
      <c r="B958" t="s">
        <v>2211</v>
      </c>
      <c r="C958">
        <v>811017434</v>
      </c>
      <c r="D958" t="s">
        <v>2287</v>
      </c>
      <c r="E958" t="s">
        <v>2919</v>
      </c>
      <c r="F958" t="s">
        <v>518</v>
      </c>
      <c r="G958" t="s">
        <v>45</v>
      </c>
      <c r="H958" t="s">
        <v>569</v>
      </c>
      <c r="I958" t="s">
        <v>47</v>
      </c>
      <c r="J958" t="s">
        <v>62</v>
      </c>
      <c r="K958" t="s">
        <v>39</v>
      </c>
      <c r="L958">
        <v>8206311</v>
      </c>
      <c r="M958">
        <v>7448812</v>
      </c>
      <c r="N958">
        <v>10001160</v>
      </c>
      <c r="Q958">
        <v>2090676</v>
      </c>
      <c r="R958">
        <v>95208</v>
      </c>
      <c r="T958">
        <v>27842167</v>
      </c>
      <c r="V958">
        <v>27842167</v>
      </c>
      <c r="X958">
        <v>25085725</v>
      </c>
      <c r="Z958">
        <v>49710</v>
      </c>
      <c r="AD958">
        <v>195829</v>
      </c>
      <c r="AI958">
        <v>25331264</v>
      </c>
      <c r="AJ958">
        <v>53173431</v>
      </c>
      <c r="AK958">
        <v>502667</v>
      </c>
      <c r="AM958">
        <v>502667</v>
      </c>
      <c r="AN958">
        <v>9218582</v>
      </c>
      <c r="AP958">
        <v>5039102</v>
      </c>
      <c r="AQ958">
        <v>2016997</v>
      </c>
      <c r="AR958">
        <v>16777348</v>
      </c>
      <c r="AT958">
        <v>16777348</v>
      </c>
      <c r="AU958">
        <v>71451</v>
      </c>
      <c r="AW958">
        <v>71451</v>
      </c>
      <c r="BA958">
        <v>539390</v>
      </c>
      <c r="BC958">
        <v>610841</v>
      </c>
      <c r="BD958">
        <v>17388189</v>
      </c>
      <c r="BE958">
        <v>459900</v>
      </c>
      <c r="BF958">
        <v>19157543</v>
      </c>
      <c r="BK958">
        <v>1889374</v>
      </c>
      <c r="BL958">
        <v>14278425</v>
      </c>
      <c r="BM958">
        <v>35785242</v>
      </c>
      <c r="BN958">
        <v>53173431</v>
      </c>
    </row>
    <row r="959" spans="1:66" hidden="1" x14ac:dyDescent="0.25">
      <c r="A959" t="s">
        <v>33</v>
      </c>
      <c r="B959" t="s">
        <v>2211</v>
      </c>
      <c r="C959">
        <v>811017434</v>
      </c>
      <c r="D959" t="s">
        <v>2287</v>
      </c>
      <c r="E959" t="s">
        <v>2919</v>
      </c>
      <c r="F959" t="s">
        <v>518</v>
      </c>
      <c r="G959" t="s">
        <v>45</v>
      </c>
      <c r="H959" t="s">
        <v>569</v>
      </c>
      <c r="I959" t="s">
        <v>47</v>
      </c>
      <c r="J959" t="s">
        <v>62</v>
      </c>
      <c r="K959" t="s">
        <v>40</v>
      </c>
      <c r="L959">
        <v>2005724</v>
      </c>
      <c r="M959">
        <v>8747876</v>
      </c>
      <c r="N959">
        <v>12359095</v>
      </c>
      <c r="R959">
        <v>51464</v>
      </c>
      <c r="T959">
        <v>23164159</v>
      </c>
      <c r="V959">
        <v>23164159</v>
      </c>
      <c r="X959">
        <v>11745548</v>
      </c>
      <c r="Z959">
        <v>62085</v>
      </c>
      <c r="AD959">
        <v>808813</v>
      </c>
      <c r="AI959">
        <v>12616446</v>
      </c>
      <c r="AJ959">
        <v>35780605</v>
      </c>
      <c r="AK959">
        <v>420458</v>
      </c>
      <c r="AM959">
        <v>420458</v>
      </c>
      <c r="AN959">
        <v>13098720</v>
      </c>
      <c r="AP959">
        <v>2355892</v>
      </c>
      <c r="AQ959">
        <v>1912539</v>
      </c>
      <c r="AR959">
        <v>17787609</v>
      </c>
      <c r="AT959">
        <v>17787609</v>
      </c>
      <c r="AU959">
        <v>52507</v>
      </c>
      <c r="AW959">
        <v>52507</v>
      </c>
      <c r="BA959">
        <v>3635081</v>
      </c>
      <c r="BC959">
        <v>3687588</v>
      </c>
      <c r="BD959">
        <v>21475197</v>
      </c>
      <c r="BE959">
        <v>418010</v>
      </c>
      <c r="BF959">
        <v>205273</v>
      </c>
      <c r="BK959">
        <v>1889374</v>
      </c>
      <c r="BL959">
        <v>11792751</v>
      </c>
      <c r="BM959">
        <v>14305408</v>
      </c>
      <c r="BN959">
        <v>35780605</v>
      </c>
    </row>
    <row r="960" spans="1:66" hidden="1" x14ac:dyDescent="0.25">
      <c r="A960" t="s">
        <v>33</v>
      </c>
      <c r="B960" t="s">
        <v>2211</v>
      </c>
      <c r="C960">
        <v>811018266</v>
      </c>
      <c r="D960" t="s">
        <v>2287</v>
      </c>
      <c r="E960" t="s">
        <v>2920</v>
      </c>
      <c r="F960" t="s">
        <v>61</v>
      </c>
      <c r="G960" t="s">
        <v>45</v>
      </c>
      <c r="H960" t="s">
        <v>570</v>
      </c>
      <c r="I960" t="s">
        <v>47</v>
      </c>
      <c r="J960" t="s">
        <v>62</v>
      </c>
      <c r="K960" t="s">
        <v>39</v>
      </c>
      <c r="L960">
        <v>5156</v>
      </c>
      <c r="M960">
        <v>3586627</v>
      </c>
      <c r="N960">
        <v>2747354</v>
      </c>
      <c r="T960">
        <v>6339137</v>
      </c>
      <c r="V960">
        <v>6339137</v>
      </c>
      <c r="X960">
        <v>7323122</v>
      </c>
      <c r="AA960">
        <v>4228924</v>
      </c>
      <c r="AF960">
        <v>1306156</v>
      </c>
      <c r="AI960">
        <v>12858202</v>
      </c>
      <c r="AJ960">
        <v>19197339</v>
      </c>
      <c r="AN960">
        <v>1889777</v>
      </c>
      <c r="AR960">
        <v>1889777</v>
      </c>
      <c r="AT960">
        <v>1889777</v>
      </c>
      <c r="AX960">
        <v>3429883</v>
      </c>
      <c r="AY960">
        <v>1205015</v>
      </c>
      <c r="BA960">
        <v>4013007</v>
      </c>
      <c r="BC960">
        <v>8647905</v>
      </c>
      <c r="BD960">
        <v>10537682</v>
      </c>
      <c r="BE960">
        <v>729196</v>
      </c>
      <c r="BF960">
        <v>457385</v>
      </c>
      <c r="BK960">
        <v>78516</v>
      </c>
      <c r="BL960">
        <v>7394560</v>
      </c>
      <c r="BM960">
        <v>8659657</v>
      </c>
      <c r="BN960">
        <v>19197339</v>
      </c>
    </row>
    <row r="961" spans="1:66" hidden="1" x14ac:dyDescent="0.25">
      <c r="A961" t="s">
        <v>33</v>
      </c>
      <c r="B961" t="s">
        <v>2211</v>
      </c>
      <c r="C961">
        <v>811018266</v>
      </c>
      <c r="D961" t="s">
        <v>2287</v>
      </c>
      <c r="E961" t="s">
        <v>2920</v>
      </c>
      <c r="F961" t="s">
        <v>61</v>
      </c>
      <c r="G961" t="s">
        <v>45</v>
      </c>
      <c r="H961" t="s">
        <v>570</v>
      </c>
      <c r="I961" t="s">
        <v>47</v>
      </c>
      <c r="J961" t="s">
        <v>62</v>
      </c>
      <c r="K961" t="s">
        <v>40</v>
      </c>
      <c r="L961">
        <v>8036</v>
      </c>
      <c r="M961">
        <v>2311455</v>
      </c>
      <c r="N961">
        <v>2580882</v>
      </c>
      <c r="T961">
        <v>4900373</v>
      </c>
      <c r="V961">
        <v>4900373</v>
      </c>
      <c r="X961">
        <v>7456365</v>
      </c>
      <c r="AA961">
        <v>4260634</v>
      </c>
      <c r="AF961">
        <v>1306156</v>
      </c>
      <c r="AI961">
        <v>13023155</v>
      </c>
      <c r="AJ961">
        <v>17923528</v>
      </c>
      <c r="AN961">
        <v>1806482</v>
      </c>
      <c r="AR961">
        <v>1806482</v>
      </c>
      <c r="AT961">
        <v>1806482</v>
      </c>
      <c r="AX961">
        <v>3449992</v>
      </c>
      <c r="BA961">
        <v>3620717</v>
      </c>
      <c r="BC961">
        <v>7070709</v>
      </c>
      <c r="BD961">
        <v>8877191</v>
      </c>
      <c r="BE961">
        <v>729196</v>
      </c>
      <c r="BF961">
        <v>457385</v>
      </c>
      <c r="BK961">
        <v>70694</v>
      </c>
      <c r="BL961">
        <v>7789062</v>
      </c>
      <c r="BM961">
        <v>9046337</v>
      </c>
      <c r="BN961">
        <v>17923528</v>
      </c>
    </row>
    <row r="962" spans="1:66" hidden="1" x14ac:dyDescent="0.25">
      <c r="A962" t="s">
        <v>33</v>
      </c>
      <c r="B962" t="s">
        <v>2211</v>
      </c>
      <c r="C962">
        <v>811018613</v>
      </c>
      <c r="D962" t="s">
        <v>2287</v>
      </c>
      <c r="E962" t="s">
        <v>2921</v>
      </c>
      <c r="F962" t="s">
        <v>119</v>
      </c>
      <c r="G962" t="s">
        <v>36</v>
      </c>
      <c r="H962" t="s">
        <v>571</v>
      </c>
      <c r="I962" t="s">
        <v>47</v>
      </c>
      <c r="J962" t="s">
        <v>74</v>
      </c>
      <c r="K962" t="s">
        <v>39</v>
      </c>
      <c r="L962">
        <v>7567600</v>
      </c>
      <c r="M962">
        <v>31201363</v>
      </c>
      <c r="N962">
        <v>24801036</v>
      </c>
      <c r="O962">
        <v>1424012</v>
      </c>
      <c r="T962">
        <v>64994011</v>
      </c>
      <c r="V962">
        <v>64994011</v>
      </c>
      <c r="W962">
        <v>2800000</v>
      </c>
      <c r="X962">
        <v>2984838</v>
      </c>
      <c r="AI962">
        <v>5784838</v>
      </c>
      <c r="AJ962">
        <v>70778849</v>
      </c>
      <c r="AK962">
        <v>194536</v>
      </c>
      <c r="AL962">
        <v>3137</v>
      </c>
      <c r="AM962">
        <v>197673</v>
      </c>
      <c r="AN962">
        <v>7718107</v>
      </c>
      <c r="AP962">
        <v>31237537</v>
      </c>
      <c r="AQ962">
        <v>256749</v>
      </c>
      <c r="AR962">
        <v>39410066</v>
      </c>
      <c r="AT962">
        <v>39410066</v>
      </c>
      <c r="AY962">
        <v>1845274</v>
      </c>
      <c r="BA962">
        <v>266303</v>
      </c>
      <c r="BC962">
        <v>2111577</v>
      </c>
      <c r="BD962">
        <v>41521643</v>
      </c>
      <c r="BE962">
        <v>7500000</v>
      </c>
      <c r="BF962">
        <v>3874909</v>
      </c>
      <c r="BJ962">
        <v>532420</v>
      </c>
      <c r="BK962">
        <v>2401085</v>
      </c>
      <c r="BL962">
        <v>14948792</v>
      </c>
      <c r="BM962">
        <v>29257206</v>
      </c>
      <c r="BN962">
        <v>70778849</v>
      </c>
    </row>
    <row r="963" spans="1:66" hidden="1" x14ac:dyDescent="0.25">
      <c r="A963" t="s">
        <v>33</v>
      </c>
      <c r="B963" t="s">
        <v>2211</v>
      </c>
      <c r="C963">
        <v>811018613</v>
      </c>
      <c r="D963" t="s">
        <v>2287</v>
      </c>
      <c r="E963" t="s">
        <v>2921</v>
      </c>
      <c r="F963" t="s">
        <v>119</v>
      </c>
      <c r="G963" t="s">
        <v>36</v>
      </c>
      <c r="H963" t="s">
        <v>571</v>
      </c>
      <c r="I963" t="s">
        <v>47</v>
      </c>
      <c r="J963" t="s">
        <v>74</v>
      </c>
      <c r="K963" t="s">
        <v>40</v>
      </c>
      <c r="L963">
        <v>10601297</v>
      </c>
      <c r="M963">
        <v>32695102</v>
      </c>
      <c r="N963">
        <v>27722800</v>
      </c>
      <c r="O963">
        <v>4611334</v>
      </c>
      <c r="T963">
        <v>75630533</v>
      </c>
      <c r="U963">
        <v>160000</v>
      </c>
      <c r="V963">
        <v>75790533</v>
      </c>
      <c r="X963">
        <v>2730762</v>
      </c>
      <c r="AI963">
        <v>2730762</v>
      </c>
      <c r="AJ963">
        <v>78521295</v>
      </c>
      <c r="AK963">
        <v>212129</v>
      </c>
      <c r="AL963">
        <v>7439</v>
      </c>
      <c r="AM963">
        <v>219568</v>
      </c>
      <c r="AN963">
        <v>7717499</v>
      </c>
      <c r="AP963">
        <v>39404230</v>
      </c>
      <c r="AQ963">
        <v>231401</v>
      </c>
      <c r="AR963">
        <v>47572698</v>
      </c>
      <c r="AT963">
        <v>47572698</v>
      </c>
      <c r="AY963">
        <v>2484427</v>
      </c>
      <c r="BA963">
        <v>155251</v>
      </c>
      <c r="BC963">
        <v>2639678</v>
      </c>
      <c r="BD963">
        <v>50212376</v>
      </c>
      <c r="BE963">
        <v>7500000</v>
      </c>
      <c r="BF963">
        <v>3874909</v>
      </c>
      <c r="BJ963">
        <v>532420</v>
      </c>
      <c r="BK963">
        <v>2306256</v>
      </c>
      <c r="BL963">
        <v>14095334</v>
      </c>
      <c r="BM963">
        <v>28308919</v>
      </c>
      <c r="BN963">
        <v>78521295</v>
      </c>
    </row>
    <row r="964" spans="1:66" hidden="1" x14ac:dyDescent="0.25">
      <c r="A964" t="s">
        <v>33</v>
      </c>
      <c r="B964" t="s">
        <v>2211</v>
      </c>
      <c r="C964">
        <v>811018676</v>
      </c>
      <c r="D964" t="s">
        <v>2287</v>
      </c>
      <c r="E964" t="s">
        <v>2922</v>
      </c>
      <c r="F964" t="s">
        <v>119</v>
      </c>
      <c r="G964" t="s">
        <v>36</v>
      </c>
      <c r="H964" t="s">
        <v>2923</v>
      </c>
      <c r="I964" t="s">
        <v>47</v>
      </c>
      <c r="J964" t="s">
        <v>62</v>
      </c>
      <c r="K964" t="s">
        <v>39</v>
      </c>
      <c r="L964">
        <v>2307807</v>
      </c>
      <c r="M964">
        <v>91723339</v>
      </c>
      <c r="N964">
        <v>44664983</v>
      </c>
      <c r="O964">
        <v>6022349</v>
      </c>
      <c r="Q964">
        <v>30597291</v>
      </c>
      <c r="R964">
        <v>4594318</v>
      </c>
      <c r="T964">
        <v>179910087</v>
      </c>
      <c r="U964">
        <v>201706</v>
      </c>
      <c r="V964">
        <v>180111793</v>
      </c>
      <c r="W964">
        <v>11207806</v>
      </c>
      <c r="X964">
        <v>11340178</v>
      </c>
      <c r="Z964">
        <v>3256823</v>
      </c>
      <c r="AD964">
        <v>1105911</v>
      </c>
      <c r="AI964">
        <v>26910718</v>
      </c>
      <c r="AJ964">
        <v>207022511</v>
      </c>
      <c r="AL964">
        <v>28719</v>
      </c>
      <c r="AM964">
        <v>28719</v>
      </c>
      <c r="AN964">
        <v>40930667</v>
      </c>
      <c r="AO964">
        <v>67874</v>
      </c>
      <c r="AP964">
        <v>70307215</v>
      </c>
      <c r="AQ964">
        <v>1244776</v>
      </c>
      <c r="AR964">
        <v>112579251</v>
      </c>
      <c r="AT964">
        <v>112579251</v>
      </c>
      <c r="BA964">
        <v>42289652</v>
      </c>
      <c r="BC964">
        <v>42289652</v>
      </c>
      <c r="BD964">
        <v>154868903</v>
      </c>
      <c r="BE964">
        <v>305754</v>
      </c>
      <c r="BF964">
        <v>43950622</v>
      </c>
      <c r="BK964">
        <v>152877</v>
      </c>
      <c r="BL964">
        <v>7744355</v>
      </c>
      <c r="BM964">
        <v>52153608</v>
      </c>
      <c r="BN964">
        <v>207022511</v>
      </c>
    </row>
    <row r="965" spans="1:66" hidden="1" x14ac:dyDescent="0.25">
      <c r="A965" t="s">
        <v>33</v>
      </c>
      <c r="B965" t="s">
        <v>2211</v>
      </c>
      <c r="C965">
        <v>811018676</v>
      </c>
      <c r="D965" t="s">
        <v>2287</v>
      </c>
      <c r="E965" t="s">
        <v>2922</v>
      </c>
      <c r="F965" t="s">
        <v>119</v>
      </c>
      <c r="G965" t="s">
        <v>36</v>
      </c>
      <c r="H965" t="s">
        <v>2923</v>
      </c>
      <c r="I965" t="s">
        <v>47</v>
      </c>
      <c r="J965" t="s">
        <v>62</v>
      </c>
      <c r="K965" t="s">
        <v>40</v>
      </c>
      <c r="L965">
        <v>2628965</v>
      </c>
      <c r="M965">
        <v>124385986</v>
      </c>
      <c r="N965">
        <v>78081010</v>
      </c>
      <c r="O965">
        <v>10983360</v>
      </c>
      <c r="Q965">
        <v>1665206</v>
      </c>
      <c r="R965">
        <v>5701517</v>
      </c>
      <c r="T965">
        <v>223446044</v>
      </c>
      <c r="U965">
        <v>2074764</v>
      </c>
      <c r="V965">
        <v>225520808</v>
      </c>
      <c r="W965">
        <v>5335385</v>
      </c>
      <c r="X965">
        <v>5798697</v>
      </c>
      <c r="Z965">
        <v>3441654</v>
      </c>
      <c r="AD965">
        <v>4633467</v>
      </c>
      <c r="AI965">
        <v>19209203</v>
      </c>
      <c r="AJ965">
        <v>244730011</v>
      </c>
      <c r="AL965">
        <v>1168790</v>
      </c>
      <c r="AM965">
        <v>1168790</v>
      </c>
      <c r="AN965">
        <v>56156861</v>
      </c>
      <c r="AO965">
        <v>3984765</v>
      </c>
      <c r="AP965">
        <v>82463640</v>
      </c>
      <c r="AQ965">
        <v>1388114</v>
      </c>
      <c r="AR965">
        <v>145162170</v>
      </c>
      <c r="AT965">
        <v>145162170</v>
      </c>
      <c r="BA965">
        <v>48102000</v>
      </c>
      <c r="BC965">
        <v>48102000</v>
      </c>
      <c r="BD965">
        <v>193264170</v>
      </c>
      <c r="BE965">
        <v>305754</v>
      </c>
      <c r="BF965">
        <v>43950622</v>
      </c>
      <c r="BK965">
        <v>152877</v>
      </c>
      <c r="BL965">
        <v>7056588</v>
      </c>
      <c r="BM965">
        <v>51465841</v>
      </c>
      <c r="BN965">
        <v>244730011</v>
      </c>
    </row>
    <row r="966" spans="1:66" hidden="1" x14ac:dyDescent="0.25">
      <c r="A966" t="s">
        <v>33</v>
      </c>
      <c r="B966" t="s">
        <v>2211</v>
      </c>
      <c r="C966">
        <v>811018771</v>
      </c>
      <c r="D966" t="s">
        <v>2287</v>
      </c>
      <c r="E966" t="s">
        <v>572</v>
      </c>
      <c r="F966" t="s">
        <v>211</v>
      </c>
      <c r="G966" t="s">
        <v>36</v>
      </c>
      <c r="H966" t="s">
        <v>573</v>
      </c>
      <c r="I966" t="s">
        <v>47</v>
      </c>
      <c r="J966" t="s">
        <v>62</v>
      </c>
      <c r="K966" t="s">
        <v>39</v>
      </c>
      <c r="L966">
        <v>38144000</v>
      </c>
      <c r="M966">
        <v>83645000</v>
      </c>
      <c r="N966">
        <v>96467000</v>
      </c>
      <c r="O966">
        <v>5180000</v>
      </c>
      <c r="Q966">
        <v>2232000</v>
      </c>
      <c r="T966">
        <v>225668000</v>
      </c>
      <c r="V966">
        <v>225668000</v>
      </c>
      <c r="X966">
        <v>26352000</v>
      </c>
      <c r="Z966">
        <v>11587000</v>
      </c>
      <c r="AD966">
        <v>5856000</v>
      </c>
      <c r="AG966">
        <v>24987000</v>
      </c>
      <c r="AI966">
        <v>68782000</v>
      </c>
      <c r="AJ966">
        <v>294450000</v>
      </c>
      <c r="AK966">
        <v>8519000</v>
      </c>
      <c r="AM966">
        <v>8519000</v>
      </c>
      <c r="AN966">
        <v>56516000</v>
      </c>
      <c r="AO966">
        <v>11944000</v>
      </c>
      <c r="AP966">
        <v>58076000</v>
      </c>
      <c r="AR966">
        <v>135055000</v>
      </c>
      <c r="AT966">
        <v>135055000</v>
      </c>
      <c r="AY966">
        <v>8629000</v>
      </c>
      <c r="BA966">
        <v>75802000</v>
      </c>
      <c r="BB966">
        <v>5308000</v>
      </c>
      <c r="BC966">
        <v>89739000</v>
      </c>
      <c r="BD966">
        <v>224794000</v>
      </c>
      <c r="BE966">
        <v>6182000</v>
      </c>
      <c r="BF966">
        <v>20854000</v>
      </c>
      <c r="BJ966">
        <v>81000</v>
      </c>
      <c r="BK966">
        <v>3001000</v>
      </c>
      <c r="BL966">
        <v>39538000</v>
      </c>
      <c r="BM966">
        <v>69656000</v>
      </c>
      <c r="BN966">
        <v>294450000</v>
      </c>
    </row>
    <row r="967" spans="1:66" hidden="1" x14ac:dyDescent="0.25">
      <c r="A967" t="s">
        <v>33</v>
      </c>
      <c r="B967" t="s">
        <v>2211</v>
      </c>
      <c r="C967">
        <v>811018771</v>
      </c>
      <c r="D967" t="s">
        <v>2287</v>
      </c>
      <c r="E967" t="s">
        <v>572</v>
      </c>
      <c r="F967" t="s">
        <v>211</v>
      </c>
      <c r="G967" t="s">
        <v>36</v>
      </c>
      <c r="H967" t="s">
        <v>573</v>
      </c>
      <c r="I967" t="s">
        <v>47</v>
      </c>
      <c r="J967" t="s">
        <v>62</v>
      </c>
      <c r="K967" t="s">
        <v>40</v>
      </c>
      <c r="L967">
        <v>45062000</v>
      </c>
      <c r="M967">
        <v>91393000</v>
      </c>
      <c r="N967">
        <v>108507000</v>
      </c>
      <c r="O967">
        <v>4421000</v>
      </c>
      <c r="Q967">
        <v>2567000</v>
      </c>
      <c r="T967">
        <v>251950000</v>
      </c>
      <c r="V967">
        <v>251950000</v>
      </c>
      <c r="X967">
        <v>31456000</v>
      </c>
      <c r="Z967">
        <v>10954000</v>
      </c>
      <c r="AD967">
        <v>6134000</v>
      </c>
      <c r="AG967">
        <v>16372000</v>
      </c>
      <c r="AI967">
        <v>64916000</v>
      </c>
      <c r="AJ967">
        <v>316866000</v>
      </c>
      <c r="AK967">
        <v>10496000</v>
      </c>
      <c r="AM967">
        <v>10496000</v>
      </c>
      <c r="AN967">
        <v>90631000</v>
      </c>
      <c r="AO967">
        <v>11560000</v>
      </c>
      <c r="AP967">
        <v>59253000</v>
      </c>
      <c r="AQ967">
        <v>4000</v>
      </c>
      <c r="AR967">
        <v>171944000</v>
      </c>
      <c r="AT967">
        <v>171944000</v>
      </c>
      <c r="AY967">
        <v>11603000</v>
      </c>
      <c r="BA967">
        <v>59318000</v>
      </c>
      <c r="BB967">
        <v>9028000</v>
      </c>
      <c r="BC967">
        <v>79949000</v>
      </c>
      <c r="BD967">
        <v>251893000</v>
      </c>
      <c r="BE967">
        <v>6182000</v>
      </c>
      <c r="BF967">
        <v>20854000</v>
      </c>
      <c r="BJ967">
        <v>81000</v>
      </c>
      <c r="BK967">
        <v>3001000</v>
      </c>
      <c r="BL967">
        <v>34855000</v>
      </c>
      <c r="BM967">
        <v>64973000</v>
      </c>
      <c r="BN967">
        <v>316866000</v>
      </c>
    </row>
    <row r="968" spans="1:66" hidden="1" x14ac:dyDescent="0.25">
      <c r="A968" t="s">
        <v>33</v>
      </c>
      <c r="B968" t="s">
        <v>2211</v>
      </c>
      <c r="C968">
        <v>811021654</v>
      </c>
      <c r="D968" t="s">
        <v>2287</v>
      </c>
      <c r="E968" t="s">
        <v>2924</v>
      </c>
      <c r="F968" t="s">
        <v>574</v>
      </c>
      <c r="G968" t="s">
        <v>36</v>
      </c>
      <c r="H968" t="s">
        <v>2925</v>
      </c>
      <c r="I968" t="s">
        <v>47</v>
      </c>
      <c r="J968" t="s">
        <v>62</v>
      </c>
      <c r="K968" t="s">
        <v>39</v>
      </c>
      <c r="L968">
        <v>65319665</v>
      </c>
      <c r="M968">
        <v>60609562</v>
      </c>
      <c r="O968">
        <v>24519812</v>
      </c>
      <c r="R968">
        <v>7303423</v>
      </c>
      <c r="T968">
        <v>157752462</v>
      </c>
      <c r="V968">
        <v>157752462</v>
      </c>
      <c r="X968">
        <v>222409068</v>
      </c>
      <c r="Z968">
        <v>80095812</v>
      </c>
      <c r="AB968">
        <v>117301</v>
      </c>
      <c r="AD968">
        <v>15279044</v>
      </c>
      <c r="AE968">
        <v>12791885</v>
      </c>
      <c r="AF968">
        <v>55211001</v>
      </c>
      <c r="AI968">
        <v>385904111</v>
      </c>
      <c r="AJ968">
        <v>543656573</v>
      </c>
      <c r="AK968">
        <v>6858935</v>
      </c>
      <c r="AM968">
        <v>6858935</v>
      </c>
      <c r="AN968">
        <v>57475614</v>
      </c>
      <c r="AO968">
        <v>9082292</v>
      </c>
      <c r="AP968">
        <v>32606239</v>
      </c>
      <c r="AQ968">
        <v>46312042</v>
      </c>
      <c r="AR968">
        <v>152335122</v>
      </c>
      <c r="AT968">
        <v>152335122</v>
      </c>
      <c r="AV968">
        <v>277302</v>
      </c>
      <c r="AW968">
        <v>277302</v>
      </c>
      <c r="BA968">
        <v>194788948</v>
      </c>
      <c r="BB968">
        <v>125049074</v>
      </c>
      <c r="BC968">
        <v>320115324</v>
      </c>
      <c r="BD968">
        <v>472450446</v>
      </c>
      <c r="BE968">
        <v>52522814</v>
      </c>
      <c r="BF968">
        <v>222059193</v>
      </c>
      <c r="BK968">
        <v>76386013</v>
      </c>
      <c r="BL968">
        <v>-279761893</v>
      </c>
      <c r="BM968">
        <v>71206127</v>
      </c>
      <c r="BN968">
        <v>543656573</v>
      </c>
    </row>
    <row r="969" spans="1:66" hidden="1" x14ac:dyDescent="0.25">
      <c r="A969" t="s">
        <v>33</v>
      </c>
      <c r="B969" t="s">
        <v>2211</v>
      </c>
      <c r="C969">
        <v>811021654</v>
      </c>
      <c r="D969" t="s">
        <v>2287</v>
      </c>
      <c r="E969" t="s">
        <v>2924</v>
      </c>
      <c r="F969" t="s">
        <v>574</v>
      </c>
      <c r="G969" t="s">
        <v>36</v>
      </c>
      <c r="H969" t="s">
        <v>2925</v>
      </c>
      <c r="I969" t="s">
        <v>47</v>
      </c>
      <c r="J969" t="s">
        <v>62</v>
      </c>
      <c r="K969" t="s">
        <v>40</v>
      </c>
      <c r="L969">
        <v>100351872</v>
      </c>
      <c r="M969">
        <v>68748641</v>
      </c>
      <c r="O969">
        <v>10791474</v>
      </c>
      <c r="R969">
        <v>11058128</v>
      </c>
      <c r="T969">
        <v>190950115</v>
      </c>
      <c r="V969">
        <v>190950115</v>
      </c>
      <c r="X969">
        <v>182759450</v>
      </c>
      <c r="Z969">
        <v>80036341</v>
      </c>
      <c r="AB969">
        <v>24236</v>
      </c>
      <c r="AD969">
        <v>8681823</v>
      </c>
      <c r="AE969">
        <v>5082219</v>
      </c>
      <c r="AF969">
        <v>130864595</v>
      </c>
      <c r="AG969">
        <v>9345687</v>
      </c>
      <c r="AI969">
        <v>416794351</v>
      </c>
      <c r="AJ969">
        <v>607744466</v>
      </c>
      <c r="AK969">
        <v>7431110</v>
      </c>
      <c r="AM969">
        <v>7431110</v>
      </c>
      <c r="AN969">
        <v>48298654</v>
      </c>
      <c r="AO969">
        <v>7637301</v>
      </c>
      <c r="AP969">
        <v>46545677</v>
      </c>
      <c r="AQ969">
        <v>32724188</v>
      </c>
      <c r="AR969">
        <v>142636930</v>
      </c>
      <c r="AT969">
        <v>142636930</v>
      </c>
      <c r="AV969">
        <v>280000</v>
      </c>
      <c r="AW969">
        <v>280000</v>
      </c>
      <c r="BA969">
        <v>219938472</v>
      </c>
      <c r="BB969">
        <v>118954303</v>
      </c>
      <c r="BC969">
        <v>339172775</v>
      </c>
      <c r="BD969">
        <v>481809705</v>
      </c>
      <c r="BE969">
        <v>49727644</v>
      </c>
      <c r="BF969">
        <v>199854363</v>
      </c>
      <c r="BK969">
        <v>90435818</v>
      </c>
      <c r="BL969">
        <v>-214083064</v>
      </c>
      <c r="BM969">
        <v>125934761</v>
      </c>
      <c r="BN969">
        <v>607744466</v>
      </c>
    </row>
    <row r="970" spans="1:66" hidden="1" x14ac:dyDescent="0.25">
      <c r="A970" t="s">
        <v>33</v>
      </c>
      <c r="B970" t="s">
        <v>2211</v>
      </c>
      <c r="C970">
        <v>811021765</v>
      </c>
      <c r="D970" t="s">
        <v>2287</v>
      </c>
      <c r="E970" t="s">
        <v>575</v>
      </c>
      <c r="F970" t="s">
        <v>131</v>
      </c>
      <c r="G970" t="s">
        <v>51</v>
      </c>
      <c r="H970" t="s">
        <v>2926</v>
      </c>
      <c r="I970" t="s">
        <v>47</v>
      </c>
      <c r="J970" t="s">
        <v>62</v>
      </c>
      <c r="K970" t="s">
        <v>39</v>
      </c>
      <c r="L970">
        <v>5195248</v>
      </c>
      <c r="M970">
        <v>50690990</v>
      </c>
      <c r="N970">
        <v>44045859</v>
      </c>
      <c r="O970">
        <v>3450332</v>
      </c>
      <c r="P970">
        <v>0</v>
      </c>
      <c r="Q970">
        <v>0</v>
      </c>
      <c r="R970">
        <v>0</v>
      </c>
      <c r="S970">
        <v>0</v>
      </c>
      <c r="T970">
        <v>103382429</v>
      </c>
      <c r="U970">
        <v>0</v>
      </c>
      <c r="V970">
        <v>103382429</v>
      </c>
      <c r="W970">
        <v>0</v>
      </c>
      <c r="X970">
        <v>9414433</v>
      </c>
      <c r="Y970">
        <v>0</v>
      </c>
      <c r="Z970">
        <v>179697</v>
      </c>
      <c r="AA970">
        <v>0</v>
      </c>
      <c r="AB970">
        <v>1079049</v>
      </c>
      <c r="AC970">
        <v>0</v>
      </c>
      <c r="AD970">
        <v>6372931</v>
      </c>
      <c r="AE970">
        <v>5325559</v>
      </c>
      <c r="AF970">
        <v>0</v>
      </c>
      <c r="AG970">
        <v>0</v>
      </c>
      <c r="AH970">
        <v>60500</v>
      </c>
      <c r="AI970">
        <v>22432169</v>
      </c>
      <c r="AJ970">
        <v>125814598</v>
      </c>
      <c r="AK970">
        <v>3460657</v>
      </c>
      <c r="AL970">
        <v>4013365</v>
      </c>
      <c r="AM970">
        <v>7474022</v>
      </c>
      <c r="AN970">
        <v>29280421</v>
      </c>
      <c r="AO970">
        <v>314532</v>
      </c>
      <c r="AP970">
        <v>558012</v>
      </c>
      <c r="AQ970">
        <v>2553024</v>
      </c>
      <c r="AR970">
        <v>40180011</v>
      </c>
      <c r="AT970">
        <v>40180011</v>
      </c>
      <c r="AU970">
        <v>0</v>
      </c>
      <c r="AV970">
        <v>0</v>
      </c>
      <c r="AW970">
        <v>0</v>
      </c>
      <c r="AX970">
        <v>0</v>
      </c>
      <c r="AY970">
        <v>0</v>
      </c>
      <c r="AZ970">
        <v>0</v>
      </c>
      <c r="BA970">
        <v>2247429</v>
      </c>
      <c r="BB970">
        <v>0</v>
      </c>
      <c r="BC970">
        <v>2247429</v>
      </c>
      <c r="BD970">
        <v>42427440</v>
      </c>
      <c r="BE970">
        <v>300001</v>
      </c>
      <c r="BF970">
        <v>90564834</v>
      </c>
      <c r="BG970">
        <v>0</v>
      </c>
      <c r="BH970">
        <v>0</v>
      </c>
      <c r="BI970">
        <v>0</v>
      </c>
      <c r="BJ970">
        <v>0</v>
      </c>
      <c r="BK970">
        <v>343400</v>
      </c>
      <c r="BL970">
        <v>-7821077</v>
      </c>
      <c r="BM970">
        <v>83387158</v>
      </c>
      <c r="BN970">
        <v>125814598</v>
      </c>
    </row>
    <row r="971" spans="1:66" hidden="1" x14ac:dyDescent="0.25">
      <c r="A971" t="s">
        <v>33</v>
      </c>
      <c r="B971" t="s">
        <v>2211</v>
      </c>
      <c r="C971">
        <v>811021765</v>
      </c>
      <c r="D971" t="s">
        <v>2287</v>
      </c>
      <c r="E971" t="s">
        <v>575</v>
      </c>
      <c r="F971" t="s">
        <v>131</v>
      </c>
      <c r="G971" t="s">
        <v>51</v>
      </c>
      <c r="H971" t="s">
        <v>2926</v>
      </c>
      <c r="I971" t="s">
        <v>47</v>
      </c>
      <c r="J971" t="s">
        <v>62</v>
      </c>
      <c r="K971" t="s">
        <v>40</v>
      </c>
      <c r="L971">
        <v>10801316</v>
      </c>
      <c r="M971">
        <v>44267923</v>
      </c>
      <c r="N971">
        <v>44249590</v>
      </c>
      <c r="O971">
        <v>1495053</v>
      </c>
      <c r="P971">
        <v>0</v>
      </c>
      <c r="Q971">
        <v>145987</v>
      </c>
      <c r="R971">
        <v>0</v>
      </c>
      <c r="S971">
        <v>0</v>
      </c>
      <c r="T971">
        <v>100959869</v>
      </c>
      <c r="U971">
        <v>0</v>
      </c>
      <c r="V971">
        <v>100959869</v>
      </c>
      <c r="W971">
        <v>0</v>
      </c>
      <c r="X971">
        <v>9527166</v>
      </c>
      <c r="Y971">
        <v>0</v>
      </c>
      <c r="Z971">
        <v>368852</v>
      </c>
      <c r="AA971">
        <v>0</v>
      </c>
      <c r="AB971">
        <v>1955011</v>
      </c>
      <c r="AC971">
        <v>0</v>
      </c>
      <c r="AD971">
        <v>5602744</v>
      </c>
      <c r="AE971">
        <v>6697829</v>
      </c>
      <c r="AF971">
        <v>0</v>
      </c>
      <c r="AG971">
        <v>0</v>
      </c>
      <c r="AH971">
        <v>0</v>
      </c>
      <c r="AI971">
        <v>24151602</v>
      </c>
      <c r="AJ971">
        <v>125111471</v>
      </c>
      <c r="AK971">
        <v>3460635</v>
      </c>
      <c r="AL971">
        <v>3290056</v>
      </c>
      <c r="AM971">
        <v>6750691</v>
      </c>
      <c r="AN971">
        <v>25553775</v>
      </c>
      <c r="AO971">
        <v>431519</v>
      </c>
      <c r="AP971">
        <v>552049</v>
      </c>
      <c r="AQ971">
        <v>5939880</v>
      </c>
      <c r="AR971">
        <v>39227914</v>
      </c>
      <c r="AT971">
        <v>39227914</v>
      </c>
      <c r="AU971">
        <v>0</v>
      </c>
      <c r="AV971">
        <v>0</v>
      </c>
      <c r="AW971">
        <v>0</v>
      </c>
      <c r="AX971">
        <v>0</v>
      </c>
      <c r="AY971">
        <v>0</v>
      </c>
      <c r="AZ971">
        <v>0</v>
      </c>
      <c r="BA971">
        <v>3660521</v>
      </c>
      <c r="BB971">
        <v>15766</v>
      </c>
      <c r="BC971">
        <v>3676287</v>
      </c>
      <c r="BD971">
        <v>42904201</v>
      </c>
      <c r="BE971">
        <v>300001</v>
      </c>
      <c r="BF971">
        <v>90564834</v>
      </c>
      <c r="BG971">
        <v>0</v>
      </c>
      <c r="BH971">
        <v>0</v>
      </c>
      <c r="BI971">
        <v>0</v>
      </c>
      <c r="BJ971">
        <v>0</v>
      </c>
      <c r="BK971">
        <v>343400</v>
      </c>
      <c r="BL971">
        <v>-9000965</v>
      </c>
      <c r="BM971">
        <v>82207270</v>
      </c>
      <c r="BN971">
        <v>125111471</v>
      </c>
    </row>
    <row r="972" spans="1:66" hidden="1" x14ac:dyDescent="0.25">
      <c r="A972" t="s">
        <v>33</v>
      </c>
      <c r="B972" t="s">
        <v>2211</v>
      </c>
      <c r="C972">
        <v>811022882</v>
      </c>
      <c r="D972" t="s">
        <v>2287</v>
      </c>
      <c r="E972" t="s">
        <v>2927</v>
      </c>
      <c r="F972" t="s">
        <v>73</v>
      </c>
      <c r="G972" t="s">
        <v>45</v>
      </c>
      <c r="H972" t="s">
        <v>2928</v>
      </c>
      <c r="I972" t="s">
        <v>47</v>
      </c>
      <c r="J972" t="s">
        <v>149</v>
      </c>
      <c r="K972" t="s">
        <v>39</v>
      </c>
      <c r="L972">
        <v>2201174</v>
      </c>
      <c r="M972">
        <v>15308225</v>
      </c>
      <c r="N972">
        <v>8147040</v>
      </c>
      <c r="O972">
        <v>104458</v>
      </c>
      <c r="T972">
        <v>25760897</v>
      </c>
      <c r="V972">
        <v>25760897</v>
      </c>
      <c r="X972">
        <v>7633300</v>
      </c>
      <c r="Z972">
        <v>62355</v>
      </c>
      <c r="AD972">
        <v>416651</v>
      </c>
      <c r="AG972">
        <v>6000976</v>
      </c>
      <c r="AI972">
        <v>14113282</v>
      </c>
      <c r="AJ972">
        <v>39874179</v>
      </c>
      <c r="AK972">
        <v>483917</v>
      </c>
      <c r="AM972">
        <v>483917</v>
      </c>
      <c r="AN972">
        <v>12693816</v>
      </c>
      <c r="AO972">
        <v>1400945</v>
      </c>
      <c r="AP972">
        <v>1948419</v>
      </c>
      <c r="AQ972">
        <v>1267020</v>
      </c>
      <c r="AR972">
        <v>17794117</v>
      </c>
      <c r="AT972">
        <v>17794117</v>
      </c>
      <c r="AV972">
        <v>188396</v>
      </c>
      <c r="AW972">
        <v>188396</v>
      </c>
      <c r="AY972">
        <v>0</v>
      </c>
      <c r="BA972">
        <v>2406906</v>
      </c>
      <c r="BB972">
        <v>5797555</v>
      </c>
      <c r="BC972">
        <v>8392857</v>
      </c>
      <c r="BD972">
        <v>26186974</v>
      </c>
      <c r="BE972">
        <v>650000</v>
      </c>
      <c r="BF972">
        <v>455586</v>
      </c>
      <c r="BK972">
        <v>325000</v>
      </c>
      <c r="BL972">
        <v>12256619</v>
      </c>
      <c r="BM972">
        <v>13687205</v>
      </c>
      <c r="BN972">
        <v>39874179</v>
      </c>
    </row>
    <row r="973" spans="1:66" hidden="1" x14ac:dyDescent="0.25">
      <c r="A973" t="s">
        <v>33</v>
      </c>
      <c r="B973" t="s">
        <v>2211</v>
      </c>
      <c r="C973">
        <v>811022882</v>
      </c>
      <c r="D973" t="s">
        <v>2287</v>
      </c>
      <c r="E973" t="s">
        <v>2927</v>
      </c>
      <c r="F973" t="s">
        <v>73</v>
      </c>
      <c r="G973" t="s">
        <v>45</v>
      </c>
      <c r="H973" t="s">
        <v>2928</v>
      </c>
      <c r="I973" t="s">
        <v>47</v>
      </c>
      <c r="J973" t="s">
        <v>149</v>
      </c>
      <c r="K973" t="s">
        <v>40</v>
      </c>
      <c r="L973">
        <v>1029265</v>
      </c>
      <c r="M973">
        <v>9841893</v>
      </c>
      <c r="N973">
        <v>9750607</v>
      </c>
      <c r="O973">
        <v>2130421</v>
      </c>
      <c r="T973">
        <v>22752186</v>
      </c>
      <c r="V973">
        <v>22752186</v>
      </c>
      <c r="X973">
        <v>7036982</v>
      </c>
      <c r="Z973">
        <v>54368</v>
      </c>
      <c r="AD973">
        <v>3764412</v>
      </c>
      <c r="AG973">
        <v>5433428</v>
      </c>
      <c r="AI973">
        <v>16289190</v>
      </c>
      <c r="AJ973">
        <v>39041376</v>
      </c>
      <c r="AK973">
        <v>408397</v>
      </c>
      <c r="AM973">
        <v>408397</v>
      </c>
      <c r="AN973">
        <v>15191503</v>
      </c>
      <c r="AO973">
        <v>410126</v>
      </c>
      <c r="AP973">
        <v>1538709</v>
      </c>
      <c r="AQ973">
        <v>904510</v>
      </c>
      <c r="AR973">
        <v>18453245</v>
      </c>
      <c r="AT973">
        <v>18453245</v>
      </c>
      <c r="AV973">
        <v>82358</v>
      </c>
      <c r="AW973">
        <v>82358</v>
      </c>
      <c r="AY973">
        <v>3344491</v>
      </c>
      <c r="BA973">
        <v>2324878</v>
      </c>
      <c r="BB973">
        <v>5772250</v>
      </c>
      <c r="BC973">
        <v>11523977</v>
      </c>
      <c r="BD973">
        <v>29977222</v>
      </c>
      <c r="BE973">
        <v>650000</v>
      </c>
      <c r="BF973">
        <v>455586</v>
      </c>
      <c r="BK973">
        <v>325000</v>
      </c>
      <c r="BL973">
        <v>7633568</v>
      </c>
      <c r="BM973">
        <v>9064154</v>
      </c>
      <c r="BN973">
        <v>39041376</v>
      </c>
    </row>
    <row r="974" spans="1:66" hidden="1" x14ac:dyDescent="0.25">
      <c r="A974" t="s">
        <v>33</v>
      </c>
      <c r="B974" t="s">
        <v>2211</v>
      </c>
      <c r="C974">
        <v>811022981</v>
      </c>
      <c r="D974" t="s">
        <v>2287</v>
      </c>
      <c r="E974" t="s">
        <v>2929</v>
      </c>
      <c r="F974" t="s">
        <v>104</v>
      </c>
      <c r="G974" t="s">
        <v>45</v>
      </c>
      <c r="H974" t="s">
        <v>576</v>
      </c>
      <c r="I974" t="s">
        <v>47</v>
      </c>
      <c r="J974" t="s">
        <v>74</v>
      </c>
      <c r="K974" t="s">
        <v>39</v>
      </c>
      <c r="L974">
        <v>14650162</v>
      </c>
      <c r="M974">
        <v>88622897</v>
      </c>
      <c r="N974">
        <v>59625275</v>
      </c>
      <c r="O974">
        <v>1537630</v>
      </c>
      <c r="T974">
        <v>164435964</v>
      </c>
      <c r="V974">
        <v>164435964</v>
      </c>
      <c r="W974">
        <v>5357356</v>
      </c>
      <c r="X974">
        <v>1586230</v>
      </c>
      <c r="Z974">
        <v>50200</v>
      </c>
      <c r="AI974">
        <v>6993786</v>
      </c>
      <c r="AJ974">
        <v>171429750</v>
      </c>
      <c r="AK974">
        <v>2197160</v>
      </c>
      <c r="AM974">
        <v>2197160</v>
      </c>
      <c r="AN974">
        <v>44104299</v>
      </c>
      <c r="AO974">
        <v>2638883</v>
      </c>
      <c r="AP974">
        <v>36835063</v>
      </c>
      <c r="AQ974">
        <v>23501114</v>
      </c>
      <c r="AR974">
        <v>109276519</v>
      </c>
      <c r="AT974">
        <v>109276519</v>
      </c>
      <c r="AY974">
        <v>102795</v>
      </c>
      <c r="BC974">
        <v>102795</v>
      </c>
      <c r="BD974">
        <v>109379314</v>
      </c>
      <c r="BE974">
        <v>2500000</v>
      </c>
      <c r="BJ974">
        <v>607267</v>
      </c>
      <c r="BK974">
        <v>1250000</v>
      </c>
      <c r="BL974">
        <v>57693169</v>
      </c>
      <c r="BM974">
        <v>62050436</v>
      </c>
      <c r="BN974">
        <v>171429750</v>
      </c>
    </row>
    <row r="975" spans="1:66" hidden="1" x14ac:dyDescent="0.25">
      <c r="A975" t="s">
        <v>33</v>
      </c>
      <c r="B975" t="s">
        <v>2211</v>
      </c>
      <c r="C975">
        <v>811022981</v>
      </c>
      <c r="D975" t="s">
        <v>2287</v>
      </c>
      <c r="E975" t="s">
        <v>2929</v>
      </c>
      <c r="F975" t="s">
        <v>104</v>
      </c>
      <c r="G975" t="s">
        <v>45</v>
      </c>
      <c r="H975" t="s">
        <v>576</v>
      </c>
      <c r="I975" t="s">
        <v>47</v>
      </c>
      <c r="J975" t="s">
        <v>74</v>
      </c>
      <c r="K975" t="s">
        <v>40</v>
      </c>
      <c r="L975">
        <v>10205248</v>
      </c>
      <c r="M975">
        <v>104384369</v>
      </c>
      <c r="N975">
        <v>88888726</v>
      </c>
      <c r="O975">
        <v>2806024</v>
      </c>
      <c r="T975">
        <v>206284367</v>
      </c>
      <c r="V975">
        <v>206284367</v>
      </c>
      <c r="W975">
        <v>818385</v>
      </c>
      <c r="X975">
        <v>1740978</v>
      </c>
      <c r="Z975">
        <v>16248</v>
      </c>
      <c r="AI975">
        <v>2575611</v>
      </c>
      <c r="AJ975">
        <v>208859978</v>
      </c>
      <c r="AK975">
        <v>1738005</v>
      </c>
      <c r="AM975">
        <v>1738005</v>
      </c>
      <c r="AN975">
        <v>52419890</v>
      </c>
      <c r="AO975">
        <v>2238857</v>
      </c>
      <c r="AP975">
        <v>67938174</v>
      </c>
      <c r="AQ975">
        <v>24351533</v>
      </c>
      <c r="AR975">
        <v>148686459</v>
      </c>
      <c r="AT975">
        <v>148686459</v>
      </c>
      <c r="AY975">
        <v>383490</v>
      </c>
      <c r="BC975">
        <v>383490</v>
      </c>
      <c r="BD975">
        <v>149069949</v>
      </c>
      <c r="BE975">
        <v>2500000</v>
      </c>
      <c r="BJ975">
        <v>607267</v>
      </c>
      <c r="BK975">
        <v>1250000</v>
      </c>
      <c r="BL975">
        <v>55432762</v>
      </c>
      <c r="BM975">
        <v>59790029</v>
      </c>
      <c r="BN975">
        <v>208859978</v>
      </c>
    </row>
    <row r="976" spans="1:66" hidden="1" x14ac:dyDescent="0.25">
      <c r="A976" t="s">
        <v>33</v>
      </c>
      <c r="B976" t="s">
        <v>2211</v>
      </c>
      <c r="C976">
        <v>811023371</v>
      </c>
      <c r="D976" t="s">
        <v>2287</v>
      </c>
      <c r="E976" t="s">
        <v>577</v>
      </c>
      <c r="F976" t="s">
        <v>99</v>
      </c>
      <c r="G976" t="s">
        <v>111</v>
      </c>
      <c r="H976" t="s">
        <v>2930</v>
      </c>
      <c r="I976" t="s">
        <v>47</v>
      </c>
      <c r="J976" t="s">
        <v>149</v>
      </c>
      <c r="K976" t="s">
        <v>39</v>
      </c>
      <c r="L976">
        <v>943684</v>
      </c>
      <c r="M976">
        <v>24062898</v>
      </c>
      <c r="N976">
        <v>17479142</v>
      </c>
      <c r="O976">
        <v>1077678</v>
      </c>
      <c r="T976">
        <v>43563402</v>
      </c>
      <c r="V976">
        <v>43563402</v>
      </c>
      <c r="X976">
        <v>55959996</v>
      </c>
      <c r="Z976">
        <v>3233658</v>
      </c>
      <c r="AF976">
        <v>275363</v>
      </c>
      <c r="AI976">
        <v>59469017</v>
      </c>
      <c r="AJ976">
        <v>103032419</v>
      </c>
      <c r="AK976">
        <v>1374232</v>
      </c>
      <c r="AL976">
        <v>0</v>
      </c>
      <c r="AM976">
        <v>1374232</v>
      </c>
      <c r="AN976">
        <v>12864304</v>
      </c>
      <c r="AO976">
        <v>2175640</v>
      </c>
      <c r="AP976">
        <v>4536160</v>
      </c>
      <c r="AR976">
        <v>20950336</v>
      </c>
      <c r="AT976">
        <v>20950336</v>
      </c>
      <c r="AX976">
        <v>894004</v>
      </c>
      <c r="AY976">
        <v>1692132</v>
      </c>
      <c r="BC976">
        <v>2586136</v>
      </c>
      <c r="BD976">
        <v>23536472</v>
      </c>
      <c r="BE976">
        <v>103000</v>
      </c>
      <c r="BH976">
        <v>42603806</v>
      </c>
      <c r="BK976">
        <v>51500</v>
      </c>
      <c r="BL976">
        <v>36737641</v>
      </c>
      <c r="BM976">
        <v>79495947</v>
      </c>
      <c r="BN976">
        <v>103032419</v>
      </c>
    </row>
    <row r="977" spans="1:66" hidden="1" x14ac:dyDescent="0.25">
      <c r="A977" t="s">
        <v>33</v>
      </c>
      <c r="B977" t="s">
        <v>2211</v>
      </c>
      <c r="C977">
        <v>811023371</v>
      </c>
      <c r="D977" t="s">
        <v>2287</v>
      </c>
      <c r="E977" t="s">
        <v>577</v>
      </c>
      <c r="F977" t="s">
        <v>99</v>
      </c>
      <c r="G977" t="s">
        <v>111</v>
      </c>
      <c r="H977" t="s">
        <v>2930</v>
      </c>
      <c r="I977" t="s">
        <v>47</v>
      </c>
      <c r="J977" t="s">
        <v>149</v>
      </c>
      <c r="K977" t="s">
        <v>40</v>
      </c>
      <c r="L977">
        <v>606778</v>
      </c>
      <c r="M977">
        <v>21732181</v>
      </c>
      <c r="N977">
        <v>20144377</v>
      </c>
      <c r="O977">
        <v>1623934</v>
      </c>
      <c r="T977">
        <v>44107270</v>
      </c>
      <c r="V977">
        <v>44107270</v>
      </c>
      <c r="X977">
        <v>55920170</v>
      </c>
      <c r="Z977">
        <v>2572139</v>
      </c>
      <c r="AF977">
        <v>321150</v>
      </c>
      <c r="AI977">
        <v>58813459</v>
      </c>
      <c r="AJ977">
        <v>102920729</v>
      </c>
      <c r="AK977">
        <v>1086151</v>
      </c>
      <c r="AL977">
        <v>0</v>
      </c>
      <c r="AM977">
        <v>1086151</v>
      </c>
      <c r="AN977">
        <v>14260329</v>
      </c>
      <c r="AO977">
        <v>2500656</v>
      </c>
      <c r="AP977">
        <v>4531540</v>
      </c>
      <c r="AR977">
        <v>22378676</v>
      </c>
      <c r="AT977">
        <v>22378676</v>
      </c>
      <c r="AX977">
        <v>1488285</v>
      </c>
      <c r="AY977">
        <v>1497371</v>
      </c>
      <c r="BC977">
        <v>2985656</v>
      </c>
      <c r="BD977">
        <v>25364332</v>
      </c>
      <c r="BE977">
        <v>103000</v>
      </c>
      <c r="BH977">
        <v>45413506</v>
      </c>
      <c r="BK977">
        <v>51500</v>
      </c>
      <c r="BL977">
        <v>31988391</v>
      </c>
      <c r="BM977">
        <v>77556397</v>
      </c>
      <c r="BN977">
        <v>102920729</v>
      </c>
    </row>
    <row r="978" spans="1:66" hidden="1" x14ac:dyDescent="0.25">
      <c r="A978" t="s">
        <v>33</v>
      </c>
      <c r="B978" t="s">
        <v>2211</v>
      </c>
      <c r="C978">
        <v>811023526</v>
      </c>
      <c r="D978" t="s">
        <v>2287</v>
      </c>
      <c r="E978" t="s">
        <v>2931</v>
      </c>
      <c r="F978" t="s">
        <v>61</v>
      </c>
      <c r="G978" t="s">
        <v>36</v>
      </c>
      <c r="H978" t="s">
        <v>2932</v>
      </c>
      <c r="I978" t="s">
        <v>47</v>
      </c>
      <c r="J978" t="s">
        <v>62</v>
      </c>
      <c r="K978" t="s">
        <v>39</v>
      </c>
      <c r="L978">
        <v>579460</v>
      </c>
      <c r="M978">
        <v>2849985</v>
      </c>
      <c r="N978">
        <v>857718</v>
      </c>
      <c r="O978">
        <v>536284</v>
      </c>
      <c r="P978">
        <v>946900</v>
      </c>
      <c r="Q978">
        <v>0</v>
      </c>
      <c r="R978">
        <v>17798</v>
      </c>
      <c r="S978">
        <v>0</v>
      </c>
      <c r="T978">
        <v>5788145</v>
      </c>
      <c r="V978">
        <v>5788145</v>
      </c>
      <c r="W978">
        <v>0</v>
      </c>
      <c r="X978">
        <v>8984957</v>
      </c>
      <c r="Y978">
        <v>0</v>
      </c>
      <c r="Z978">
        <v>0</v>
      </c>
      <c r="AA978">
        <v>4705024</v>
      </c>
      <c r="AB978">
        <v>786702</v>
      </c>
      <c r="AC978">
        <v>0</v>
      </c>
      <c r="AD978">
        <v>33815</v>
      </c>
      <c r="AE978">
        <v>0</v>
      </c>
      <c r="AF978">
        <v>0</v>
      </c>
      <c r="AG978">
        <v>0</v>
      </c>
      <c r="AH978">
        <v>0</v>
      </c>
      <c r="AI978">
        <v>14510498</v>
      </c>
      <c r="AJ978">
        <v>20298643</v>
      </c>
      <c r="AN978">
        <v>4330524</v>
      </c>
      <c r="AP978">
        <v>540000</v>
      </c>
      <c r="AQ978">
        <v>909343</v>
      </c>
      <c r="AR978">
        <v>5779867</v>
      </c>
      <c r="AT978">
        <v>5779867</v>
      </c>
      <c r="AU978">
        <v>0</v>
      </c>
      <c r="AV978">
        <v>0</v>
      </c>
      <c r="AW978">
        <v>0</v>
      </c>
      <c r="AY978">
        <v>82529</v>
      </c>
      <c r="BA978">
        <v>4570403</v>
      </c>
      <c r="BB978">
        <v>0</v>
      </c>
      <c r="BC978">
        <v>4652932</v>
      </c>
      <c r="BD978">
        <v>10432799</v>
      </c>
      <c r="BE978">
        <v>3276161</v>
      </c>
      <c r="BK978">
        <v>256130</v>
      </c>
      <c r="BL978">
        <v>6333553</v>
      </c>
      <c r="BM978">
        <v>9865844</v>
      </c>
      <c r="BN978">
        <v>20298643</v>
      </c>
    </row>
    <row r="979" spans="1:66" hidden="1" x14ac:dyDescent="0.25">
      <c r="A979" t="s">
        <v>33</v>
      </c>
      <c r="B979" t="s">
        <v>2211</v>
      </c>
      <c r="C979">
        <v>811023526</v>
      </c>
      <c r="D979" t="s">
        <v>2287</v>
      </c>
      <c r="E979" t="s">
        <v>2931</v>
      </c>
      <c r="F979" t="s">
        <v>61</v>
      </c>
      <c r="G979" t="s">
        <v>36</v>
      </c>
      <c r="H979" t="s">
        <v>2932</v>
      </c>
      <c r="I979" t="s">
        <v>47</v>
      </c>
      <c r="J979" t="s">
        <v>62</v>
      </c>
      <c r="K979" t="s">
        <v>40</v>
      </c>
      <c r="L979">
        <v>172147</v>
      </c>
      <c r="M979">
        <v>2278580</v>
      </c>
      <c r="N979">
        <v>392468</v>
      </c>
      <c r="O979">
        <v>371871</v>
      </c>
      <c r="P979">
        <v>670236</v>
      </c>
      <c r="Q979">
        <v>0</v>
      </c>
      <c r="R979">
        <v>34590</v>
      </c>
      <c r="S979">
        <v>0</v>
      </c>
      <c r="T979">
        <v>3919892</v>
      </c>
      <c r="U979">
        <v>0</v>
      </c>
      <c r="V979">
        <v>3919892</v>
      </c>
      <c r="W979">
        <v>0</v>
      </c>
      <c r="X979">
        <v>8722729</v>
      </c>
      <c r="Y979">
        <v>0</v>
      </c>
      <c r="Z979">
        <v>0</v>
      </c>
      <c r="AA979">
        <v>3489763</v>
      </c>
      <c r="AB979">
        <v>956385</v>
      </c>
      <c r="AC979">
        <v>0</v>
      </c>
      <c r="AD979">
        <v>0</v>
      </c>
      <c r="AE979">
        <v>0</v>
      </c>
      <c r="AF979">
        <v>0</v>
      </c>
      <c r="AG979">
        <v>0</v>
      </c>
      <c r="AH979">
        <v>0</v>
      </c>
      <c r="AI979">
        <v>13168877</v>
      </c>
      <c r="AJ979">
        <v>17088769</v>
      </c>
      <c r="AK979">
        <v>0</v>
      </c>
      <c r="AL979">
        <v>0</v>
      </c>
      <c r="AM979">
        <v>0</v>
      </c>
      <c r="AN979">
        <v>3776413</v>
      </c>
      <c r="AO979">
        <v>0</v>
      </c>
      <c r="AP979">
        <v>1315646</v>
      </c>
      <c r="AQ979">
        <v>679585</v>
      </c>
      <c r="AR979">
        <v>5771644</v>
      </c>
      <c r="AS979">
        <v>0</v>
      </c>
      <c r="AT979">
        <v>5771644</v>
      </c>
      <c r="AU979">
        <v>0</v>
      </c>
      <c r="AV979">
        <v>0</v>
      </c>
      <c r="AW979">
        <v>0</v>
      </c>
      <c r="AX979">
        <v>841033</v>
      </c>
      <c r="AY979">
        <v>121924</v>
      </c>
      <c r="AZ979">
        <v>0</v>
      </c>
      <c r="BA979">
        <v>490974</v>
      </c>
      <c r="BB979">
        <v>0</v>
      </c>
      <c r="BC979">
        <v>1453931</v>
      </c>
      <c r="BD979">
        <v>7225575</v>
      </c>
      <c r="BE979">
        <v>3276161</v>
      </c>
      <c r="BF979">
        <v>0</v>
      </c>
      <c r="BG979">
        <v>0</v>
      </c>
      <c r="BH979">
        <v>0</v>
      </c>
      <c r="BI979">
        <v>0</v>
      </c>
      <c r="BJ979">
        <v>0</v>
      </c>
      <c r="BK979">
        <v>252484</v>
      </c>
      <c r="BL979">
        <v>6334549</v>
      </c>
      <c r="BM979">
        <v>9863194</v>
      </c>
      <c r="BN979">
        <v>17088769</v>
      </c>
    </row>
    <row r="980" spans="1:66" hidden="1" x14ac:dyDescent="0.25">
      <c r="A980" t="s">
        <v>33</v>
      </c>
      <c r="B980" t="s">
        <v>2211</v>
      </c>
      <c r="C980">
        <v>811023886</v>
      </c>
      <c r="D980" t="s">
        <v>2287</v>
      </c>
      <c r="E980" t="s">
        <v>2933</v>
      </c>
      <c r="F980" t="s">
        <v>191</v>
      </c>
      <c r="G980" t="s">
        <v>45</v>
      </c>
      <c r="H980" t="s">
        <v>2934</v>
      </c>
      <c r="I980" t="s">
        <v>47</v>
      </c>
      <c r="J980" t="s">
        <v>62</v>
      </c>
      <c r="K980" t="s">
        <v>39</v>
      </c>
      <c r="L980">
        <v>33782</v>
      </c>
      <c r="M980">
        <v>5068466</v>
      </c>
      <c r="N980">
        <v>0</v>
      </c>
      <c r="O980">
        <v>1807073</v>
      </c>
      <c r="P980">
        <v>0</v>
      </c>
      <c r="Q980">
        <v>0</v>
      </c>
      <c r="R980">
        <v>155033</v>
      </c>
      <c r="S980">
        <v>0</v>
      </c>
      <c r="T980">
        <v>7064354</v>
      </c>
      <c r="U980">
        <v>0</v>
      </c>
      <c r="V980">
        <v>7064354</v>
      </c>
      <c r="W980">
        <v>20</v>
      </c>
      <c r="X980">
        <v>3656246</v>
      </c>
      <c r="Z980">
        <v>168948</v>
      </c>
      <c r="AD980">
        <v>86481</v>
      </c>
      <c r="AG980">
        <v>170381</v>
      </c>
      <c r="AI980">
        <v>4082076</v>
      </c>
      <c r="AJ980">
        <v>11146430</v>
      </c>
      <c r="AK980">
        <v>686906</v>
      </c>
      <c r="AL980">
        <v>0</v>
      </c>
      <c r="AM980">
        <v>686906</v>
      </c>
      <c r="AN980">
        <v>1130075</v>
      </c>
      <c r="AO980">
        <v>845616</v>
      </c>
      <c r="AP980">
        <v>191154</v>
      </c>
      <c r="AQ980">
        <v>143507</v>
      </c>
      <c r="AR980">
        <v>2997258</v>
      </c>
      <c r="AS980">
        <v>0</v>
      </c>
      <c r="AT980">
        <v>2997258</v>
      </c>
      <c r="AU980">
        <v>0</v>
      </c>
      <c r="AV980">
        <v>0</v>
      </c>
      <c r="AW980">
        <v>0</v>
      </c>
      <c r="AX980">
        <v>0</v>
      </c>
      <c r="AY980">
        <v>386313</v>
      </c>
      <c r="AZ980">
        <v>0</v>
      </c>
      <c r="BA980">
        <v>4038921</v>
      </c>
      <c r="BB980">
        <v>0</v>
      </c>
      <c r="BC980">
        <v>4425234</v>
      </c>
      <c r="BD980">
        <v>7422492</v>
      </c>
      <c r="BE980">
        <v>350000</v>
      </c>
      <c r="BJ980">
        <v>1066560</v>
      </c>
      <c r="BK980">
        <v>700000</v>
      </c>
      <c r="BL980">
        <v>1607378</v>
      </c>
      <c r="BM980">
        <v>3723938</v>
      </c>
      <c r="BN980">
        <v>11146430</v>
      </c>
    </row>
    <row r="981" spans="1:66" hidden="1" x14ac:dyDescent="0.25">
      <c r="A981" t="s">
        <v>33</v>
      </c>
      <c r="B981" t="s">
        <v>2211</v>
      </c>
      <c r="C981">
        <v>811023886</v>
      </c>
      <c r="D981" t="s">
        <v>2287</v>
      </c>
      <c r="E981" t="s">
        <v>2933</v>
      </c>
      <c r="F981" t="s">
        <v>191</v>
      </c>
      <c r="G981" t="s">
        <v>45</v>
      </c>
      <c r="H981" t="s">
        <v>2934</v>
      </c>
      <c r="I981" t="s">
        <v>47</v>
      </c>
      <c r="J981" t="s">
        <v>62</v>
      </c>
      <c r="K981" t="s">
        <v>40</v>
      </c>
      <c r="L981">
        <v>237508</v>
      </c>
      <c r="M981">
        <v>4597422</v>
      </c>
      <c r="N981">
        <v>0</v>
      </c>
      <c r="O981">
        <v>1473774</v>
      </c>
      <c r="P981">
        <v>0</v>
      </c>
      <c r="Q981">
        <v>0</v>
      </c>
      <c r="R981">
        <v>189695</v>
      </c>
      <c r="S981">
        <v>0</v>
      </c>
      <c r="T981">
        <v>6498399</v>
      </c>
      <c r="U981">
        <v>0</v>
      </c>
      <c r="V981">
        <v>6498399</v>
      </c>
      <c r="W981">
        <v>2396</v>
      </c>
      <c r="X981">
        <v>3439456</v>
      </c>
      <c r="Z981">
        <v>168412</v>
      </c>
      <c r="AD981">
        <v>64261</v>
      </c>
      <c r="AG981">
        <v>184323</v>
      </c>
      <c r="AI981">
        <v>3858848</v>
      </c>
      <c r="AJ981">
        <v>10357247</v>
      </c>
      <c r="AK981">
        <v>635103</v>
      </c>
      <c r="AL981">
        <v>0</v>
      </c>
      <c r="AM981">
        <v>635103</v>
      </c>
      <c r="AN981">
        <v>871569</v>
      </c>
      <c r="AO981">
        <v>693290</v>
      </c>
      <c r="AP981">
        <v>197004</v>
      </c>
      <c r="AQ981">
        <v>247420</v>
      </c>
      <c r="AR981">
        <v>2644386</v>
      </c>
      <c r="AS981">
        <v>0</v>
      </c>
      <c r="AT981">
        <v>2644386</v>
      </c>
      <c r="AU981">
        <v>0</v>
      </c>
      <c r="AV981">
        <v>0</v>
      </c>
      <c r="AW981">
        <v>0</v>
      </c>
      <c r="AX981">
        <v>0</v>
      </c>
      <c r="AY981">
        <v>364466</v>
      </c>
      <c r="AZ981">
        <v>0</v>
      </c>
      <c r="BA981">
        <v>3239492</v>
      </c>
      <c r="BB981">
        <v>0</v>
      </c>
      <c r="BC981">
        <v>3603958</v>
      </c>
      <c r="BD981">
        <v>6248344</v>
      </c>
      <c r="BE981">
        <v>350000</v>
      </c>
      <c r="BJ981">
        <v>1066560</v>
      </c>
      <c r="BK981">
        <v>700000</v>
      </c>
      <c r="BL981">
        <v>1992343</v>
      </c>
      <c r="BM981">
        <v>4108903</v>
      </c>
      <c r="BN981">
        <v>10357247</v>
      </c>
    </row>
    <row r="982" spans="1:66" hidden="1" x14ac:dyDescent="0.25">
      <c r="A982" t="s">
        <v>33</v>
      </c>
      <c r="B982" t="s">
        <v>2211</v>
      </c>
      <c r="C982">
        <v>811023960</v>
      </c>
      <c r="D982" t="s">
        <v>2287</v>
      </c>
      <c r="E982" t="s">
        <v>2935</v>
      </c>
      <c r="F982" t="s">
        <v>214</v>
      </c>
      <c r="G982" t="s">
        <v>45</v>
      </c>
      <c r="H982" t="s">
        <v>2936</v>
      </c>
      <c r="I982" t="s">
        <v>47</v>
      </c>
      <c r="J982" t="s">
        <v>74</v>
      </c>
      <c r="K982" t="s">
        <v>39</v>
      </c>
      <c r="L982">
        <v>248449</v>
      </c>
      <c r="M982">
        <v>116475</v>
      </c>
      <c r="N982">
        <v>2799893</v>
      </c>
      <c r="O982">
        <v>162855</v>
      </c>
      <c r="Q982">
        <v>303988</v>
      </c>
      <c r="T982">
        <v>3631660</v>
      </c>
      <c r="V982">
        <v>3631660</v>
      </c>
      <c r="X982">
        <v>200052</v>
      </c>
      <c r="Z982">
        <v>557</v>
      </c>
      <c r="AI982">
        <v>200609</v>
      </c>
      <c r="AJ982">
        <v>3832269</v>
      </c>
      <c r="AN982">
        <v>944880</v>
      </c>
      <c r="AO982">
        <v>209050</v>
      </c>
      <c r="AP982">
        <v>236660</v>
      </c>
      <c r="AR982">
        <v>1390590</v>
      </c>
      <c r="AT982">
        <v>1390590</v>
      </c>
      <c r="BD982">
        <v>1390590</v>
      </c>
      <c r="BE982">
        <v>10000</v>
      </c>
      <c r="BJ982">
        <v>19392</v>
      </c>
      <c r="BK982">
        <v>5000</v>
      </c>
      <c r="BL982">
        <v>2407287</v>
      </c>
      <c r="BM982">
        <v>2441679</v>
      </c>
      <c r="BN982">
        <v>3832269</v>
      </c>
    </row>
    <row r="983" spans="1:66" hidden="1" x14ac:dyDescent="0.25">
      <c r="A983" t="s">
        <v>33</v>
      </c>
      <c r="B983" t="s">
        <v>2211</v>
      </c>
      <c r="C983">
        <v>811023960</v>
      </c>
      <c r="D983" t="s">
        <v>2287</v>
      </c>
      <c r="E983" t="s">
        <v>2935</v>
      </c>
      <c r="F983" t="s">
        <v>214</v>
      </c>
      <c r="G983" t="s">
        <v>45</v>
      </c>
      <c r="H983" t="s">
        <v>2936</v>
      </c>
      <c r="I983" t="s">
        <v>47</v>
      </c>
      <c r="J983" t="s">
        <v>74</v>
      </c>
      <c r="K983" t="s">
        <v>40</v>
      </c>
      <c r="L983">
        <v>377864</v>
      </c>
      <c r="M983">
        <v>132768</v>
      </c>
      <c r="N983">
        <v>2911277</v>
      </c>
      <c r="O983">
        <v>147276</v>
      </c>
      <c r="Q983">
        <v>10000</v>
      </c>
      <c r="T983">
        <v>3579185</v>
      </c>
      <c r="V983">
        <v>3579185</v>
      </c>
      <c r="X983">
        <v>200052</v>
      </c>
      <c r="Z983">
        <v>557</v>
      </c>
      <c r="AI983">
        <v>200609</v>
      </c>
      <c r="AJ983">
        <v>3779794</v>
      </c>
      <c r="AN983">
        <v>1127214</v>
      </c>
      <c r="AO983">
        <v>193525</v>
      </c>
      <c r="AP983">
        <v>357313</v>
      </c>
      <c r="AR983">
        <v>1678052</v>
      </c>
      <c r="AT983">
        <v>1678052</v>
      </c>
      <c r="BD983">
        <v>1678052</v>
      </c>
      <c r="BE983">
        <v>10000</v>
      </c>
      <c r="BJ983">
        <v>19392</v>
      </c>
      <c r="BK983">
        <v>5000</v>
      </c>
      <c r="BL983">
        <v>2067350</v>
      </c>
      <c r="BM983">
        <v>2101742</v>
      </c>
      <c r="BN983">
        <v>3779794</v>
      </c>
    </row>
    <row r="984" spans="1:66" hidden="1" x14ac:dyDescent="0.25">
      <c r="A984" t="s">
        <v>33</v>
      </c>
      <c r="B984" t="s">
        <v>2211</v>
      </c>
      <c r="C984">
        <v>811024238</v>
      </c>
      <c r="D984" t="s">
        <v>2287</v>
      </c>
      <c r="E984" t="s">
        <v>578</v>
      </c>
      <c r="F984" t="s">
        <v>61</v>
      </c>
      <c r="G984" t="s">
        <v>45</v>
      </c>
      <c r="H984" t="s">
        <v>579</v>
      </c>
      <c r="I984" t="s">
        <v>47</v>
      </c>
      <c r="J984" t="s">
        <v>97</v>
      </c>
      <c r="K984" t="s">
        <v>39</v>
      </c>
      <c r="L984">
        <v>1845677</v>
      </c>
      <c r="M984">
        <v>1295063</v>
      </c>
      <c r="N984">
        <v>349456</v>
      </c>
      <c r="O984">
        <v>1279538</v>
      </c>
      <c r="P984">
        <v>2796747</v>
      </c>
      <c r="Q984">
        <v>592010</v>
      </c>
      <c r="R984">
        <v>241479</v>
      </c>
      <c r="T984">
        <v>8399970</v>
      </c>
      <c r="V984">
        <v>8399970</v>
      </c>
      <c r="X984">
        <v>27004700</v>
      </c>
      <c r="Z984">
        <v>839625</v>
      </c>
      <c r="AB984">
        <v>769766</v>
      </c>
      <c r="AF984">
        <v>2926470</v>
      </c>
      <c r="AI984">
        <v>31540561</v>
      </c>
      <c r="AJ984">
        <v>39940531</v>
      </c>
      <c r="AK984">
        <v>1876500</v>
      </c>
      <c r="AM984">
        <v>1876500</v>
      </c>
      <c r="AN984">
        <v>1844523</v>
      </c>
      <c r="AP984">
        <v>838387</v>
      </c>
      <c r="AQ984">
        <v>358320</v>
      </c>
      <c r="AR984">
        <v>4917730</v>
      </c>
      <c r="AT984">
        <v>4917730</v>
      </c>
      <c r="AY984">
        <v>6028388</v>
      </c>
      <c r="BA984">
        <v>1118420</v>
      </c>
      <c r="BB984">
        <v>549158</v>
      </c>
      <c r="BC984">
        <v>7695966</v>
      </c>
      <c r="BD984">
        <v>12613696</v>
      </c>
      <c r="BE984">
        <v>251000</v>
      </c>
      <c r="BF984">
        <v>531796</v>
      </c>
      <c r="BK984">
        <v>113893</v>
      </c>
      <c r="BL984">
        <v>26430146</v>
      </c>
      <c r="BM984">
        <v>27326835</v>
      </c>
      <c r="BN984">
        <v>39940531</v>
      </c>
    </row>
    <row r="985" spans="1:66" hidden="1" x14ac:dyDescent="0.25">
      <c r="A985" t="s">
        <v>33</v>
      </c>
      <c r="B985" t="s">
        <v>2211</v>
      </c>
      <c r="C985">
        <v>811024238</v>
      </c>
      <c r="D985" t="s">
        <v>2287</v>
      </c>
      <c r="E985" t="s">
        <v>578</v>
      </c>
      <c r="F985" t="s">
        <v>61</v>
      </c>
      <c r="G985" t="s">
        <v>45</v>
      </c>
      <c r="H985" t="s">
        <v>579</v>
      </c>
      <c r="I985" t="s">
        <v>47</v>
      </c>
      <c r="J985" t="s">
        <v>97</v>
      </c>
      <c r="K985" t="s">
        <v>40</v>
      </c>
      <c r="L985">
        <v>3657344</v>
      </c>
      <c r="M985">
        <v>2722899</v>
      </c>
      <c r="N985">
        <v>264420</v>
      </c>
      <c r="O985">
        <v>647296</v>
      </c>
      <c r="P985">
        <v>4258639</v>
      </c>
      <c r="R985">
        <v>152231</v>
      </c>
      <c r="T985">
        <v>11702829</v>
      </c>
      <c r="V985">
        <v>11702829</v>
      </c>
      <c r="X985">
        <v>27620500</v>
      </c>
      <c r="Z985">
        <v>1119193</v>
      </c>
      <c r="AB985">
        <v>563535</v>
      </c>
      <c r="AF985">
        <v>2800024</v>
      </c>
      <c r="AI985">
        <v>32103252</v>
      </c>
      <c r="AJ985">
        <v>43806081</v>
      </c>
      <c r="AK985">
        <v>1847672</v>
      </c>
      <c r="AM985">
        <v>1847672</v>
      </c>
      <c r="AN985">
        <v>917650</v>
      </c>
      <c r="AO985">
        <v>1053060</v>
      </c>
      <c r="AP985">
        <v>1082385</v>
      </c>
      <c r="AQ985">
        <v>316087</v>
      </c>
      <c r="AR985">
        <v>5216854</v>
      </c>
      <c r="AT985">
        <v>5216854</v>
      </c>
      <c r="AY985">
        <v>7131707</v>
      </c>
      <c r="BA985">
        <v>1564293</v>
      </c>
      <c r="BB985">
        <v>803106</v>
      </c>
      <c r="BC985">
        <v>9499106</v>
      </c>
      <c r="BD985">
        <v>14715960</v>
      </c>
      <c r="BE985">
        <v>251000</v>
      </c>
      <c r="BF985">
        <v>531796</v>
      </c>
      <c r="BK985">
        <v>113893</v>
      </c>
      <c r="BL985">
        <v>28193432</v>
      </c>
      <c r="BM985">
        <v>29090121</v>
      </c>
      <c r="BN985">
        <v>43806081</v>
      </c>
    </row>
    <row r="986" spans="1:66" hidden="1" x14ac:dyDescent="0.25">
      <c r="A986" t="s">
        <v>33</v>
      </c>
      <c r="B986" t="s">
        <v>2211</v>
      </c>
      <c r="C986">
        <v>811024612</v>
      </c>
      <c r="D986" t="s">
        <v>2287</v>
      </c>
      <c r="E986" t="s">
        <v>2937</v>
      </c>
      <c r="F986" t="s">
        <v>1201</v>
      </c>
      <c r="G986" t="s">
        <v>45</v>
      </c>
      <c r="H986" t="s">
        <v>2938</v>
      </c>
      <c r="I986" t="s">
        <v>47</v>
      </c>
      <c r="J986" t="s">
        <v>90</v>
      </c>
      <c r="K986" t="s">
        <v>39</v>
      </c>
      <c r="L986">
        <v>364331</v>
      </c>
      <c r="M986">
        <v>1783488</v>
      </c>
      <c r="N986">
        <v>248523</v>
      </c>
      <c r="P986">
        <v>371604</v>
      </c>
      <c r="T986">
        <v>2767946</v>
      </c>
      <c r="V986">
        <v>2767946</v>
      </c>
      <c r="X986">
        <v>10633405</v>
      </c>
      <c r="AB986">
        <v>2188022</v>
      </c>
      <c r="AG986">
        <v>22356</v>
      </c>
      <c r="AI986">
        <v>12843783</v>
      </c>
      <c r="AJ986">
        <v>15611729</v>
      </c>
      <c r="AN986">
        <v>346777</v>
      </c>
      <c r="AQ986">
        <v>378874</v>
      </c>
      <c r="AR986">
        <v>725651</v>
      </c>
      <c r="AT986">
        <v>725651</v>
      </c>
      <c r="AX986">
        <v>1758481</v>
      </c>
      <c r="AY986">
        <v>1234644</v>
      </c>
      <c r="BC986">
        <v>2993125</v>
      </c>
      <c r="BD986">
        <v>3718776</v>
      </c>
      <c r="BE986">
        <v>315000</v>
      </c>
      <c r="BJ986">
        <v>7244911</v>
      </c>
      <c r="BK986">
        <v>403990</v>
      </c>
      <c r="BL986">
        <v>3929052</v>
      </c>
      <c r="BM986">
        <v>11892953</v>
      </c>
      <c r="BN986">
        <v>15611729</v>
      </c>
    </row>
    <row r="987" spans="1:66" hidden="1" x14ac:dyDescent="0.25">
      <c r="A987" t="s">
        <v>33</v>
      </c>
      <c r="B987" t="s">
        <v>2211</v>
      </c>
      <c r="C987">
        <v>811024612</v>
      </c>
      <c r="D987" t="s">
        <v>2287</v>
      </c>
      <c r="E987" t="s">
        <v>2937</v>
      </c>
      <c r="F987" t="s">
        <v>1201</v>
      </c>
      <c r="G987" t="s">
        <v>45</v>
      </c>
      <c r="H987" t="s">
        <v>2938</v>
      </c>
      <c r="I987" t="s">
        <v>47</v>
      </c>
      <c r="J987" t="s">
        <v>90</v>
      </c>
      <c r="K987" t="s">
        <v>40</v>
      </c>
      <c r="L987">
        <v>608516</v>
      </c>
      <c r="M987">
        <v>1792992</v>
      </c>
      <c r="N987">
        <v>545166</v>
      </c>
      <c r="T987">
        <v>2946674</v>
      </c>
      <c r="V987">
        <v>2946674</v>
      </c>
      <c r="X987">
        <v>10654260</v>
      </c>
      <c r="AB987">
        <v>2760938</v>
      </c>
      <c r="AG987">
        <v>52188</v>
      </c>
      <c r="AI987">
        <v>13467386</v>
      </c>
      <c r="AJ987">
        <v>16414060</v>
      </c>
      <c r="AN987">
        <v>172751</v>
      </c>
      <c r="AQ987">
        <v>596112</v>
      </c>
      <c r="AR987">
        <v>768863</v>
      </c>
      <c r="AT987">
        <v>768863</v>
      </c>
      <c r="AX987">
        <v>2205407</v>
      </c>
      <c r="AY987">
        <v>1457896</v>
      </c>
      <c r="BC987">
        <v>3663303</v>
      </c>
      <c r="BD987">
        <v>4432166</v>
      </c>
      <c r="BE987">
        <v>315000</v>
      </c>
      <c r="BJ987">
        <v>7194066</v>
      </c>
      <c r="BK987">
        <v>348175</v>
      </c>
      <c r="BL987">
        <v>4124653</v>
      </c>
      <c r="BM987">
        <v>11981894</v>
      </c>
      <c r="BN987">
        <v>16414060</v>
      </c>
    </row>
    <row r="988" spans="1:66" hidden="1" x14ac:dyDescent="0.25">
      <c r="A988" t="s">
        <v>33</v>
      </c>
      <c r="B988" t="s">
        <v>2211</v>
      </c>
      <c r="C988">
        <v>811025289</v>
      </c>
      <c r="D988" t="s">
        <v>2287</v>
      </c>
      <c r="E988" t="s">
        <v>580</v>
      </c>
      <c r="F988" t="s">
        <v>189</v>
      </c>
      <c r="G988" t="s">
        <v>45</v>
      </c>
      <c r="H988" t="s">
        <v>581</v>
      </c>
      <c r="I988" t="s">
        <v>47</v>
      </c>
      <c r="J988" t="s">
        <v>62</v>
      </c>
      <c r="K988" t="s">
        <v>39</v>
      </c>
      <c r="L988">
        <v>5228108</v>
      </c>
      <c r="M988">
        <v>169776123</v>
      </c>
      <c r="N988">
        <v>84295254</v>
      </c>
      <c r="Q988">
        <v>7277246</v>
      </c>
      <c r="T988">
        <v>266576731</v>
      </c>
      <c r="V988">
        <v>266576731</v>
      </c>
      <c r="X988">
        <v>148304535</v>
      </c>
      <c r="Z988">
        <v>42677383</v>
      </c>
      <c r="AB988">
        <v>786516</v>
      </c>
      <c r="AD988">
        <v>7109160</v>
      </c>
      <c r="AE988">
        <v>0</v>
      </c>
      <c r="AG988">
        <v>26516339</v>
      </c>
      <c r="AI988">
        <v>225393933</v>
      </c>
      <c r="AJ988">
        <v>491970664</v>
      </c>
      <c r="AK988">
        <v>14727001</v>
      </c>
      <c r="AL988">
        <v>100075</v>
      </c>
      <c r="AM988">
        <v>14827076</v>
      </c>
      <c r="AN988">
        <v>183327432</v>
      </c>
      <c r="AO988">
        <v>33873367</v>
      </c>
      <c r="AP988">
        <v>12123807</v>
      </c>
      <c r="AQ988">
        <v>7302075</v>
      </c>
      <c r="AR988">
        <v>251453757</v>
      </c>
      <c r="AT988">
        <v>251453757</v>
      </c>
      <c r="AU988">
        <v>2641563</v>
      </c>
      <c r="AV988">
        <v>729680</v>
      </c>
      <c r="AW988">
        <v>3371243</v>
      </c>
      <c r="BB988">
        <v>21287045</v>
      </c>
      <c r="BC988">
        <v>24658288</v>
      </c>
      <c r="BD988">
        <v>276112045</v>
      </c>
      <c r="BE988">
        <v>1599702</v>
      </c>
      <c r="BF988">
        <v>3588065</v>
      </c>
      <c r="BK988">
        <v>154408469</v>
      </c>
      <c r="BL988">
        <v>56262383</v>
      </c>
      <c r="BM988">
        <v>215858619</v>
      </c>
      <c r="BN988">
        <v>491970664</v>
      </c>
    </row>
    <row r="989" spans="1:66" hidden="1" x14ac:dyDescent="0.25">
      <c r="A989" t="s">
        <v>33</v>
      </c>
      <c r="B989" t="s">
        <v>2211</v>
      </c>
      <c r="C989">
        <v>811025289</v>
      </c>
      <c r="D989" t="s">
        <v>2287</v>
      </c>
      <c r="E989" t="s">
        <v>580</v>
      </c>
      <c r="F989" t="s">
        <v>189</v>
      </c>
      <c r="G989" t="s">
        <v>45</v>
      </c>
      <c r="H989" t="s">
        <v>581</v>
      </c>
      <c r="I989" t="s">
        <v>47</v>
      </c>
      <c r="J989" t="s">
        <v>62</v>
      </c>
      <c r="K989" t="s">
        <v>40</v>
      </c>
      <c r="L989">
        <v>5599463</v>
      </c>
      <c r="M989">
        <v>124898175</v>
      </c>
      <c r="N989">
        <v>91281001</v>
      </c>
      <c r="Q989">
        <v>5161928</v>
      </c>
      <c r="T989">
        <v>226940567</v>
      </c>
      <c r="V989">
        <v>226940567</v>
      </c>
      <c r="X989">
        <v>145463328</v>
      </c>
      <c r="Z989">
        <v>40021976</v>
      </c>
      <c r="AB989">
        <v>701989</v>
      </c>
      <c r="AD989">
        <v>4194435</v>
      </c>
      <c r="AE989">
        <v>546220</v>
      </c>
      <c r="AG989">
        <v>25944978</v>
      </c>
      <c r="AI989">
        <v>216872926</v>
      </c>
      <c r="AJ989">
        <v>443813493</v>
      </c>
      <c r="AK989">
        <v>14261480</v>
      </c>
      <c r="AM989">
        <v>14261480</v>
      </c>
      <c r="AN989">
        <v>151647077</v>
      </c>
      <c r="AO989">
        <v>29414563</v>
      </c>
      <c r="AP989">
        <v>10692300</v>
      </c>
      <c r="AQ989">
        <v>4624213</v>
      </c>
      <c r="AR989">
        <v>210639633</v>
      </c>
      <c r="AT989">
        <v>210639633</v>
      </c>
      <c r="AU989">
        <v>3932528</v>
      </c>
      <c r="AV989">
        <v>643250</v>
      </c>
      <c r="AW989">
        <v>4575778</v>
      </c>
      <c r="BB989">
        <v>23012638</v>
      </c>
      <c r="BC989">
        <v>27588416</v>
      </c>
      <c r="BD989">
        <v>238228049</v>
      </c>
      <c r="BE989">
        <v>1599702</v>
      </c>
      <c r="BF989">
        <v>3588065</v>
      </c>
      <c r="BK989">
        <v>136098567</v>
      </c>
      <c r="BL989">
        <v>64299110</v>
      </c>
      <c r="BM989">
        <v>205585444</v>
      </c>
      <c r="BN989">
        <v>443813493</v>
      </c>
    </row>
    <row r="990" spans="1:66" hidden="1" x14ac:dyDescent="0.25">
      <c r="A990" t="s">
        <v>33</v>
      </c>
      <c r="B990" t="s">
        <v>2211</v>
      </c>
      <c r="C990">
        <v>811025696</v>
      </c>
      <c r="D990" t="s">
        <v>2287</v>
      </c>
      <c r="E990" t="s">
        <v>2939</v>
      </c>
      <c r="F990" t="s">
        <v>81</v>
      </c>
      <c r="G990" t="s">
        <v>36</v>
      </c>
      <c r="H990" t="s">
        <v>2940</v>
      </c>
      <c r="I990" t="s">
        <v>47</v>
      </c>
      <c r="J990" t="s">
        <v>62</v>
      </c>
      <c r="K990" t="s">
        <v>39</v>
      </c>
      <c r="L990">
        <v>747757</v>
      </c>
      <c r="M990">
        <v>15244611</v>
      </c>
      <c r="N990">
        <v>31440146</v>
      </c>
      <c r="O990">
        <v>4683632</v>
      </c>
      <c r="T990">
        <v>52116146</v>
      </c>
      <c r="V990">
        <v>52116146</v>
      </c>
      <c r="X990">
        <v>95733</v>
      </c>
      <c r="AF990">
        <v>256397</v>
      </c>
      <c r="AI990">
        <v>352130</v>
      </c>
      <c r="AJ990">
        <v>52468276</v>
      </c>
      <c r="AN990">
        <v>20925091</v>
      </c>
      <c r="AP990">
        <v>14347719</v>
      </c>
      <c r="AR990">
        <v>35272810</v>
      </c>
      <c r="AS990">
        <v>0</v>
      </c>
      <c r="AT990">
        <v>35272810</v>
      </c>
      <c r="AX990">
        <v>1187302</v>
      </c>
      <c r="BC990">
        <v>1187302</v>
      </c>
      <c r="BD990">
        <v>36460112</v>
      </c>
      <c r="BE990">
        <v>2000000</v>
      </c>
      <c r="BK990">
        <v>6530187</v>
      </c>
      <c r="BL990">
        <v>7477977</v>
      </c>
      <c r="BM990">
        <v>16008164</v>
      </c>
      <c r="BN990">
        <v>52468276</v>
      </c>
    </row>
    <row r="991" spans="1:66" hidden="1" x14ac:dyDescent="0.25">
      <c r="A991" t="s">
        <v>33</v>
      </c>
      <c r="B991" t="s">
        <v>2211</v>
      </c>
      <c r="C991">
        <v>811025696</v>
      </c>
      <c r="D991" t="s">
        <v>2287</v>
      </c>
      <c r="E991" t="s">
        <v>2939</v>
      </c>
      <c r="F991" t="s">
        <v>81</v>
      </c>
      <c r="G991" t="s">
        <v>36</v>
      </c>
      <c r="H991" t="s">
        <v>2940</v>
      </c>
      <c r="I991" t="s">
        <v>47</v>
      </c>
      <c r="J991" t="s">
        <v>62</v>
      </c>
      <c r="K991" t="s">
        <v>40</v>
      </c>
      <c r="L991">
        <v>684701</v>
      </c>
      <c r="M991">
        <v>17004380</v>
      </c>
      <c r="N991">
        <v>43317056</v>
      </c>
      <c r="O991">
        <v>2669854</v>
      </c>
      <c r="T991">
        <v>63675991</v>
      </c>
      <c r="V991">
        <v>63675991</v>
      </c>
      <c r="X991">
        <v>121969</v>
      </c>
      <c r="Z991">
        <v>889</v>
      </c>
      <c r="AF991">
        <v>66165</v>
      </c>
      <c r="AI991">
        <v>189023</v>
      </c>
      <c r="AJ991">
        <v>63865014</v>
      </c>
      <c r="AK991">
        <v>409672</v>
      </c>
      <c r="AM991">
        <v>409672</v>
      </c>
      <c r="AN991">
        <v>27475861</v>
      </c>
      <c r="AO991">
        <v>790818</v>
      </c>
      <c r="AP991">
        <v>15451202</v>
      </c>
      <c r="AR991">
        <v>44127553</v>
      </c>
      <c r="AS991">
        <v>0</v>
      </c>
      <c r="AT991">
        <v>44127553</v>
      </c>
      <c r="BA991">
        <v>3597885</v>
      </c>
      <c r="BB991">
        <v>768272</v>
      </c>
      <c r="BC991">
        <v>4366157</v>
      </c>
      <c r="BD991">
        <v>48493710</v>
      </c>
      <c r="BE991">
        <v>2000000</v>
      </c>
      <c r="BK991">
        <v>6432100</v>
      </c>
      <c r="BL991">
        <v>6939204</v>
      </c>
      <c r="BM991">
        <v>15371304</v>
      </c>
      <c r="BN991">
        <v>63865014</v>
      </c>
    </row>
    <row r="992" spans="1:66" hidden="1" x14ac:dyDescent="0.25">
      <c r="A992" t="s">
        <v>33</v>
      </c>
      <c r="B992" t="s">
        <v>2211</v>
      </c>
      <c r="C992">
        <v>811025911</v>
      </c>
      <c r="D992" t="s">
        <v>2287</v>
      </c>
      <c r="E992" t="s">
        <v>583</v>
      </c>
      <c r="F992" t="s">
        <v>584</v>
      </c>
      <c r="G992" t="s">
        <v>45</v>
      </c>
      <c r="H992" t="s">
        <v>2941</v>
      </c>
      <c r="I992" t="s">
        <v>47</v>
      </c>
      <c r="J992" t="s">
        <v>62</v>
      </c>
      <c r="K992" t="s">
        <v>39</v>
      </c>
      <c r="L992">
        <v>283896</v>
      </c>
      <c r="M992">
        <v>120732</v>
      </c>
      <c r="N992">
        <v>376018</v>
      </c>
      <c r="O992">
        <v>16783</v>
      </c>
      <c r="T992">
        <v>797429</v>
      </c>
      <c r="V992">
        <v>797429</v>
      </c>
      <c r="X992">
        <v>54024</v>
      </c>
      <c r="AC992">
        <v>626092</v>
      </c>
      <c r="AI992">
        <v>680116</v>
      </c>
      <c r="AJ992">
        <v>1477545</v>
      </c>
      <c r="AK992">
        <v>12361</v>
      </c>
      <c r="AM992">
        <v>12361</v>
      </c>
      <c r="AN992">
        <v>855685</v>
      </c>
      <c r="AO992">
        <v>19131</v>
      </c>
      <c r="AP992">
        <v>734551</v>
      </c>
      <c r="AR992">
        <v>1621728</v>
      </c>
      <c r="AT992">
        <v>1621728</v>
      </c>
      <c r="AY992">
        <v>174063</v>
      </c>
      <c r="BC992">
        <v>174063</v>
      </c>
      <c r="BD992">
        <v>1795791</v>
      </c>
      <c r="BE992">
        <v>2850000</v>
      </c>
      <c r="BK992">
        <v>421133</v>
      </c>
      <c r="BL992">
        <v>-3589379</v>
      </c>
      <c r="BM992">
        <v>-318246</v>
      </c>
      <c r="BN992">
        <v>1477545</v>
      </c>
    </row>
    <row r="993" spans="1:66" hidden="1" x14ac:dyDescent="0.25">
      <c r="A993" t="s">
        <v>33</v>
      </c>
      <c r="B993" t="s">
        <v>2211</v>
      </c>
      <c r="C993">
        <v>811025911</v>
      </c>
      <c r="D993" t="s">
        <v>2287</v>
      </c>
      <c r="E993" t="s">
        <v>583</v>
      </c>
      <c r="F993" t="s">
        <v>584</v>
      </c>
      <c r="G993" t="s">
        <v>45</v>
      </c>
      <c r="H993" t="s">
        <v>2941</v>
      </c>
      <c r="I993" t="s">
        <v>47</v>
      </c>
      <c r="J993" t="s">
        <v>62</v>
      </c>
      <c r="K993" t="s">
        <v>40</v>
      </c>
      <c r="L993">
        <v>397249</v>
      </c>
      <c r="M993">
        <v>119048</v>
      </c>
      <c r="N993">
        <v>498773</v>
      </c>
      <c r="O993">
        <v>17950</v>
      </c>
      <c r="T993">
        <v>1033020</v>
      </c>
      <c r="V993">
        <v>1033020</v>
      </c>
      <c r="X993">
        <v>91692</v>
      </c>
      <c r="AC993">
        <v>626092</v>
      </c>
      <c r="AI993">
        <v>717784</v>
      </c>
      <c r="AJ993">
        <v>1750804</v>
      </c>
      <c r="AK993">
        <v>15593</v>
      </c>
      <c r="AM993">
        <v>15593</v>
      </c>
      <c r="AN993">
        <v>889541</v>
      </c>
      <c r="AO993">
        <v>49815</v>
      </c>
      <c r="AP993">
        <v>720652</v>
      </c>
      <c r="AQ993">
        <v>2201</v>
      </c>
      <c r="AR993">
        <v>1677802</v>
      </c>
      <c r="AT993">
        <v>1677802</v>
      </c>
      <c r="AY993">
        <v>174106</v>
      </c>
      <c r="BC993">
        <v>174106</v>
      </c>
      <c r="BD993">
        <v>1851908</v>
      </c>
      <c r="BE993">
        <v>2850000</v>
      </c>
      <c r="BK993">
        <v>421133</v>
      </c>
      <c r="BL993">
        <v>-3372237</v>
      </c>
      <c r="BM993">
        <v>-101104</v>
      </c>
      <c r="BN993">
        <v>1750804</v>
      </c>
    </row>
    <row r="994" spans="1:66" hidden="1" x14ac:dyDescent="0.25">
      <c r="A994" t="s">
        <v>33</v>
      </c>
      <c r="B994" t="s">
        <v>2211</v>
      </c>
      <c r="C994">
        <v>811026526</v>
      </c>
      <c r="D994" t="s">
        <v>2287</v>
      </c>
      <c r="E994" t="s">
        <v>2942</v>
      </c>
      <c r="F994" t="s">
        <v>197</v>
      </c>
      <c r="G994" t="s">
        <v>45</v>
      </c>
      <c r="H994" t="s">
        <v>2943</v>
      </c>
      <c r="I994" t="s">
        <v>47</v>
      </c>
      <c r="J994" t="s">
        <v>62</v>
      </c>
      <c r="K994" t="s">
        <v>39</v>
      </c>
      <c r="L994">
        <v>10518</v>
      </c>
      <c r="M994">
        <v>340096</v>
      </c>
      <c r="N994">
        <v>0</v>
      </c>
      <c r="O994">
        <v>4038</v>
      </c>
      <c r="P994">
        <v>0</v>
      </c>
      <c r="Q994">
        <v>0</v>
      </c>
      <c r="R994">
        <v>0</v>
      </c>
      <c r="S994">
        <v>0</v>
      </c>
      <c r="T994">
        <v>354652</v>
      </c>
      <c r="V994">
        <v>354652</v>
      </c>
      <c r="W994">
        <v>0</v>
      </c>
      <c r="X994">
        <v>0</v>
      </c>
      <c r="Y994">
        <v>0</v>
      </c>
      <c r="Z994">
        <v>0</v>
      </c>
      <c r="AA994">
        <v>0</v>
      </c>
      <c r="AB994">
        <v>1836327</v>
      </c>
      <c r="AC994">
        <v>0</v>
      </c>
      <c r="AD994">
        <v>0</v>
      </c>
      <c r="AE994">
        <v>0</v>
      </c>
      <c r="AF994">
        <v>0</v>
      </c>
      <c r="AG994">
        <v>0</v>
      </c>
      <c r="AH994">
        <v>0</v>
      </c>
      <c r="AI994">
        <v>1836327</v>
      </c>
      <c r="AJ994">
        <v>2190979</v>
      </c>
      <c r="AK994">
        <v>31393</v>
      </c>
      <c r="AL994">
        <v>0</v>
      </c>
      <c r="AM994">
        <v>31393</v>
      </c>
      <c r="AN994">
        <v>9239</v>
      </c>
      <c r="AO994">
        <v>26020</v>
      </c>
      <c r="AP994">
        <v>0</v>
      </c>
      <c r="AQ994">
        <v>0</v>
      </c>
      <c r="AR994">
        <v>66652</v>
      </c>
      <c r="AS994">
        <v>0</v>
      </c>
      <c r="AT994">
        <v>66652</v>
      </c>
      <c r="AU994">
        <v>0</v>
      </c>
      <c r="AV994">
        <v>245578</v>
      </c>
      <c r="AW994">
        <v>245578</v>
      </c>
      <c r="BB994">
        <v>0</v>
      </c>
      <c r="BC994">
        <v>245578</v>
      </c>
      <c r="BD994">
        <v>312230</v>
      </c>
      <c r="BE994">
        <v>1160003</v>
      </c>
      <c r="BF994">
        <v>410062</v>
      </c>
      <c r="BG994">
        <v>0</v>
      </c>
      <c r="BH994">
        <v>0</v>
      </c>
      <c r="BI994">
        <v>0</v>
      </c>
      <c r="BJ994">
        <v>61850</v>
      </c>
      <c r="BK994">
        <v>443630</v>
      </c>
      <c r="BL994">
        <v>-196796</v>
      </c>
      <c r="BM994">
        <v>1878749</v>
      </c>
      <c r="BN994">
        <v>2190979</v>
      </c>
    </row>
    <row r="995" spans="1:66" hidden="1" x14ac:dyDescent="0.25">
      <c r="A995" t="s">
        <v>33</v>
      </c>
      <c r="B995" t="s">
        <v>2211</v>
      </c>
      <c r="C995">
        <v>811026526</v>
      </c>
      <c r="D995" t="s">
        <v>2287</v>
      </c>
      <c r="E995" t="s">
        <v>2942</v>
      </c>
      <c r="F995" t="s">
        <v>197</v>
      </c>
      <c r="G995" t="s">
        <v>45</v>
      </c>
      <c r="H995" t="s">
        <v>2943</v>
      </c>
      <c r="I995" t="s">
        <v>47</v>
      </c>
      <c r="J995" t="s">
        <v>62</v>
      </c>
      <c r="K995" t="s">
        <v>40</v>
      </c>
      <c r="L995">
        <v>55220</v>
      </c>
      <c r="M995">
        <v>3947</v>
      </c>
      <c r="N995">
        <v>0</v>
      </c>
      <c r="O995">
        <v>12126</v>
      </c>
      <c r="P995">
        <v>0</v>
      </c>
      <c r="Q995">
        <v>0</v>
      </c>
      <c r="R995">
        <v>0</v>
      </c>
      <c r="S995">
        <v>0</v>
      </c>
      <c r="T995">
        <v>71293</v>
      </c>
      <c r="V995">
        <v>71293</v>
      </c>
      <c r="W995">
        <v>0</v>
      </c>
      <c r="X995">
        <v>0</v>
      </c>
      <c r="Y995">
        <v>0</v>
      </c>
      <c r="Z995">
        <v>0</v>
      </c>
      <c r="AA995">
        <v>0</v>
      </c>
      <c r="AB995">
        <v>1836327</v>
      </c>
      <c r="AC995">
        <v>0</v>
      </c>
      <c r="AD995">
        <v>0</v>
      </c>
      <c r="AE995">
        <v>0</v>
      </c>
      <c r="AF995">
        <v>0</v>
      </c>
      <c r="AG995">
        <v>0</v>
      </c>
      <c r="AH995">
        <v>0</v>
      </c>
      <c r="AI995">
        <v>1836327</v>
      </c>
      <c r="AJ995">
        <v>1907620</v>
      </c>
      <c r="AK995">
        <v>12546</v>
      </c>
      <c r="AL995">
        <v>0</v>
      </c>
      <c r="AM995">
        <v>12546</v>
      </c>
      <c r="AN995">
        <v>25787</v>
      </c>
      <c r="AO995">
        <v>0</v>
      </c>
      <c r="AP995">
        <v>0</v>
      </c>
      <c r="AQ995">
        <v>0</v>
      </c>
      <c r="AR995">
        <v>38333</v>
      </c>
      <c r="AS995">
        <v>0</v>
      </c>
      <c r="AT995">
        <v>38333</v>
      </c>
      <c r="AU995">
        <v>0</v>
      </c>
      <c r="AV995">
        <v>136260</v>
      </c>
      <c r="AW995">
        <v>136260</v>
      </c>
      <c r="BB995">
        <v>1439</v>
      </c>
      <c r="BC995">
        <v>137699</v>
      </c>
      <c r="BD995">
        <v>176032</v>
      </c>
      <c r="BE995">
        <v>1160003</v>
      </c>
      <c r="BF995">
        <v>447481</v>
      </c>
      <c r="BG995">
        <v>0</v>
      </c>
      <c r="BH995">
        <v>0</v>
      </c>
      <c r="BI995">
        <v>0</v>
      </c>
      <c r="BJ995">
        <v>61850</v>
      </c>
      <c r="BK995">
        <v>443630</v>
      </c>
      <c r="BL995">
        <v>-381376</v>
      </c>
      <c r="BM995">
        <v>1731588</v>
      </c>
      <c r="BN995">
        <v>1907620</v>
      </c>
    </row>
    <row r="996" spans="1:66" hidden="1" x14ac:dyDescent="0.25">
      <c r="A996" t="s">
        <v>33</v>
      </c>
      <c r="B996" t="s">
        <v>2211</v>
      </c>
      <c r="C996">
        <v>811026598</v>
      </c>
      <c r="D996" t="s">
        <v>2287</v>
      </c>
      <c r="E996" t="s">
        <v>585</v>
      </c>
      <c r="F996" t="s">
        <v>197</v>
      </c>
      <c r="G996" t="s">
        <v>36</v>
      </c>
      <c r="H996" t="s">
        <v>586</v>
      </c>
      <c r="I996" t="s">
        <v>47</v>
      </c>
      <c r="J996" t="s">
        <v>118</v>
      </c>
      <c r="K996" t="s">
        <v>39</v>
      </c>
      <c r="L996">
        <v>275996</v>
      </c>
      <c r="M996">
        <v>20150051</v>
      </c>
      <c r="N996">
        <v>12904898</v>
      </c>
      <c r="O996">
        <v>0</v>
      </c>
      <c r="P996">
        <v>0</v>
      </c>
      <c r="Q996">
        <v>13232583</v>
      </c>
      <c r="R996">
        <v>0</v>
      </c>
      <c r="S996">
        <v>0</v>
      </c>
      <c r="T996">
        <v>46563528</v>
      </c>
      <c r="U996">
        <v>0</v>
      </c>
      <c r="V996">
        <v>46563528</v>
      </c>
      <c r="W996">
        <v>22864480</v>
      </c>
      <c r="X996">
        <v>1012979</v>
      </c>
      <c r="Y996">
        <v>0</v>
      </c>
      <c r="Z996">
        <v>0</v>
      </c>
      <c r="AA996">
        <v>0</v>
      </c>
      <c r="AB996">
        <v>0</v>
      </c>
      <c r="AC996">
        <v>0</v>
      </c>
      <c r="AD996">
        <v>0</v>
      </c>
      <c r="AE996">
        <v>0</v>
      </c>
      <c r="AF996">
        <v>0</v>
      </c>
      <c r="AG996">
        <v>0</v>
      </c>
      <c r="AH996">
        <v>0</v>
      </c>
      <c r="AI996">
        <v>23877459</v>
      </c>
      <c r="AJ996">
        <v>70440987</v>
      </c>
      <c r="AK996">
        <v>0</v>
      </c>
      <c r="AL996">
        <v>0</v>
      </c>
      <c r="AM996">
        <v>0</v>
      </c>
      <c r="AN996">
        <v>3971351</v>
      </c>
      <c r="AO996">
        <v>211546</v>
      </c>
      <c r="AP996">
        <v>3620476</v>
      </c>
      <c r="AQ996">
        <v>403165</v>
      </c>
      <c r="AR996">
        <v>8206538</v>
      </c>
      <c r="AS996">
        <v>0</v>
      </c>
      <c r="AT996">
        <v>8206538</v>
      </c>
      <c r="AU996">
        <v>0</v>
      </c>
      <c r="AV996">
        <v>0</v>
      </c>
      <c r="AW996">
        <v>0</v>
      </c>
      <c r="AX996">
        <v>26974055</v>
      </c>
      <c r="AY996">
        <v>0</v>
      </c>
      <c r="AZ996">
        <v>0</v>
      </c>
      <c r="BA996">
        <v>0</v>
      </c>
      <c r="BB996">
        <v>8409632</v>
      </c>
      <c r="BC996">
        <v>35383687</v>
      </c>
      <c r="BD996">
        <v>43590225</v>
      </c>
      <c r="BE996">
        <v>2500000</v>
      </c>
      <c r="BF996">
        <v>0</v>
      </c>
      <c r="BG996">
        <v>0</v>
      </c>
      <c r="BH996">
        <v>0</v>
      </c>
      <c r="BI996">
        <v>22030025</v>
      </c>
      <c r="BJ996">
        <v>0</v>
      </c>
      <c r="BK996">
        <v>314180</v>
      </c>
      <c r="BL996">
        <v>2006557</v>
      </c>
      <c r="BM996">
        <v>26850762</v>
      </c>
      <c r="BN996">
        <v>70440987</v>
      </c>
    </row>
    <row r="997" spans="1:66" hidden="1" x14ac:dyDescent="0.25">
      <c r="A997" t="s">
        <v>33</v>
      </c>
      <c r="B997" t="s">
        <v>2211</v>
      </c>
      <c r="C997">
        <v>811026598</v>
      </c>
      <c r="D997" t="s">
        <v>2287</v>
      </c>
      <c r="E997" t="s">
        <v>585</v>
      </c>
      <c r="F997" t="s">
        <v>197</v>
      </c>
      <c r="G997" t="s">
        <v>36</v>
      </c>
      <c r="H997" t="s">
        <v>586</v>
      </c>
      <c r="I997" t="s">
        <v>47</v>
      </c>
      <c r="J997" t="s">
        <v>118</v>
      </c>
      <c r="K997" t="s">
        <v>40</v>
      </c>
      <c r="L997">
        <v>1436370</v>
      </c>
      <c r="M997">
        <v>18146736</v>
      </c>
      <c r="N997">
        <v>14657388</v>
      </c>
      <c r="O997">
        <v>0</v>
      </c>
      <c r="P997">
        <v>0</v>
      </c>
      <c r="Q997">
        <v>15547329</v>
      </c>
      <c r="R997">
        <v>0</v>
      </c>
      <c r="S997">
        <v>0</v>
      </c>
      <c r="T997">
        <v>49787823</v>
      </c>
      <c r="U997">
        <v>0</v>
      </c>
      <c r="V997">
        <v>49787823</v>
      </c>
      <c r="W997">
        <v>22664481</v>
      </c>
      <c r="X997">
        <v>1173885</v>
      </c>
      <c r="Y997">
        <v>0</v>
      </c>
      <c r="Z997">
        <v>0</v>
      </c>
      <c r="AA997">
        <v>0</v>
      </c>
      <c r="AB997">
        <v>0</v>
      </c>
      <c r="AC997">
        <v>0</v>
      </c>
      <c r="AD997">
        <v>0</v>
      </c>
      <c r="AE997">
        <v>0</v>
      </c>
      <c r="AF997">
        <v>0</v>
      </c>
      <c r="AG997">
        <v>0</v>
      </c>
      <c r="AH997">
        <v>0</v>
      </c>
      <c r="AI997">
        <v>23838366</v>
      </c>
      <c r="AJ997">
        <v>73626189</v>
      </c>
      <c r="AK997">
        <v>0</v>
      </c>
      <c r="AL997">
        <v>0</v>
      </c>
      <c r="AM997">
        <v>0</v>
      </c>
      <c r="AN997">
        <v>12432636</v>
      </c>
      <c r="AO997">
        <v>444042</v>
      </c>
      <c r="AP997">
        <v>3284435</v>
      </c>
      <c r="AQ997">
        <v>358144</v>
      </c>
      <c r="AR997">
        <v>16519257</v>
      </c>
      <c r="AS997">
        <v>0</v>
      </c>
      <c r="AT997">
        <v>16519257</v>
      </c>
      <c r="AU997">
        <v>0</v>
      </c>
      <c r="AV997">
        <v>0</v>
      </c>
      <c r="AW997">
        <v>0</v>
      </c>
      <c r="AX997">
        <v>21893961</v>
      </c>
      <c r="AY997">
        <v>0</v>
      </c>
      <c r="AZ997">
        <v>0</v>
      </c>
      <c r="BA997">
        <v>0</v>
      </c>
      <c r="BB997">
        <v>8644855</v>
      </c>
      <c r="BC997">
        <v>30538816</v>
      </c>
      <c r="BD997">
        <v>47058073</v>
      </c>
      <c r="BE997">
        <v>2500000</v>
      </c>
      <c r="BF997">
        <v>0</v>
      </c>
      <c r="BG997">
        <v>0</v>
      </c>
      <c r="BH997">
        <v>0</v>
      </c>
      <c r="BI997">
        <v>22030025</v>
      </c>
      <c r="BJ997">
        <v>0</v>
      </c>
      <c r="BK997">
        <v>283527</v>
      </c>
      <c r="BL997">
        <v>1754564</v>
      </c>
      <c r="BM997">
        <v>26568116</v>
      </c>
      <c r="BN997">
        <v>73626189</v>
      </c>
    </row>
    <row r="998" spans="1:66" hidden="1" x14ac:dyDescent="0.25">
      <c r="A998" t="s">
        <v>33</v>
      </c>
      <c r="B998" t="s">
        <v>2211</v>
      </c>
      <c r="C998">
        <v>811027319</v>
      </c>
      <c r="D998" t="s">
        <v>2287</v>
      </c>
      <c r="E998" t="s">
        <v>587</v>
      </c>
      <c r="F998" t="s">
        <v>430</v>
      </c>
      <c r="G998" t="s">
        <v>36</v>
      </c>
      <c r="H998" t="s">
        <v>570</v>
      </c>
      <c r="I998" t="s">
        <v>47</v>
      </c>
      <c r="J998" t="s">
        <v>62</v>
      </c>
      <c r="K998" t="s">
        <v>39</v>
      </c>
      <c r="L998">
        <v>1952418</v>
      </c>
      <c r="M998">
        <v>11873006</v>
      </c>
      <c r="N998">
        <v>6992305</v>
      </c>
      <c r="T998">
        <v>20817729</v>
      </c>
      <c r="V998">
        <v>20817729</v>
      </c>
      <c r="X998">
        <v>1745048</v>
      </c>
      <c r="AB998">
        <v>28961748</v>
      </c>
      <c r="AD998">
        <v>3266</v>
      </c>
      <c r="AF998">
        <v>137036061</v>
      </c>
      <c r="AI998">
        <v>167746123</v>
      </c>
      <c r="AJ998">
        <v>188563852</v>
      </c>
      <c r="AN998">
        <v>27205319</v>
      </c>
      <c r="AR998">
        <v>27205319</v>
      </c>
      <c r="AT998">
        <v>27205319</v>
      </c>
      <c r="AX998">
        <v>57594156</v>
      </c>
      <c r="BA998">
        <v>75473180</v>
      </c>
      <c r="BC998">
        <v>133067336</v>
      </c>
      <c r="BD998">
        <v>160272655</v>
      </c>
      <c r="BE998">
        <v>4549624</v>
      </c>
      <c r="BF998">
        <v>5320486</v>
      </c>
      <c r="BK998">
        <v>1892093</v>
      </c>
      <c r="BL998">
        <v>16528994</v>
      </c>
      <c r="BM998">
        <v>28291197</v>
      </c>
      <c r="BN998">
        <v>188563852</v>
      </c>
    </row>
    <row r="999" spans="1:66" hidden="1" x14ac:dyDescent="0.25">
      <c r="A999" t="s">
        <v>33</v>
      </c>
      <c r="B999" t="s">
        <v>2211</v>
      </c>
      <c r="C999">
        <v>811027319</v>
      </c>
      <c r="D999" t="s">
        <v>2287</v>
      </c>
      <c r="E999" t="s">
        <v>587</v>
      </c>
      <c r="F999" t="s">
        <v>430</v>
      </c>
      <c r="G999" t="s">
        <v>36</v>
      </c>
      <c r="H999" t="s">
        <v>570</v>
      </c>
      <c r="I999" t="s">
        <v>47</v>
      </c>
      <c r="J999" t="s">
        <v>62</v>
      </c>
      <c r="K999" t="s">
        <v>40</v>
      </c>
      <c r="L999">
        <v>939543</v>
      </c>
      <c r="M999">
        <v>18236566</v>
      </c>
      <c r="N999">
        <v>16019904</v>
      </c>
      <c r="T999">
        <v>35196013</v>
      </c>
      <c r="V999">
        <v>35196013</v>
      </c>
      <c r="X999">
        <v>1622445</v>
      </c>
      <c r="AB999">
        <v>17647261</v>
      </c>
      <c r="AD999">
        <v>4485</v>
      </c>
      <c r="AF999">
        <v>136906233</v>
      </c>
      <c r="AI999">
        <v>156180424</v>
      </c>
      <c r="AJ999">
        <v>191376437</v>
      </c>
      <c r="AN999">
        <v>25862494</v>
      </c>
      <c r="AR999">
        <v>25862494</v>
      </c>
      <c r="AT999">
        <v>25862494</v>
      </c>
      <c r="AX999">
        <v>46839193</v>
      </c>
      <c r="BA999">
        <v>93839873</v>
      </c>
      <c r="BC999">
        <v>140679066</v>
      </c>
      <c r="BD999">
        <v>166541560</v>
      </c>
      <c r="BE999">
        <v>4549624</v>
      </c>
      <c r="BF999">
        <v>5320486</v>
      </c>
      <c r="BK999">
        <v>1866661</v>
      </c>
      <c r="BL999">
        <v>13098106</v>
      </c>
      <c r="BM999">
        <v>24834877</v>
      </c>
      <c r="BN999">
        <v>191376437</v>
      </c>
    </row>
    <row r="1000" spans="1:66" hidden="1" x14ac:dyDescent="0.25">
      <c r="A1000" t="s">
        <v>33</v>
      </c>
      <c r="B1000" t="s">
        <v>2211</v>
      </c>
      <c r="C1000">
        <v>811027587</v>
      </c>
      <c r="D1000" t="s">
        <v>2287</v>
      </c>
      <c r="E1000" t="s">
        <v>2944</v>
      </c>
      <c r="F1000" t="s">
        <v>214</v>
      </c>
      <c r="G1000" t="s">
        <v>36</v>
      </c>
      <c r="H1000" t="s">
        <v>2945</v>
      </c>
      <c r="I1000" t="s">
        <v>47</v>
      </c>
      <c r="J1000" t="s">
        <v>588</v>
      </c>
      <c r="K1000" t="s">
        <v>39</v>
      </c>
      <c r="L1000">
        <v>12162</v>
      </c>
      <c r="M1000">
        <v>83735</v>
      </c>
      <c r="O1000">
        <v>106747</v>
      </c>
      <c r="Q1000">
        <v>1500000</v>
      </c>
      <c r="T1000">
        <v>1702644</v>
      </c>
      <c r="V1000">
        <v>1702644</v>
      </c>
      <c r="Z1000">
        <v>492</v>
      </c>
      <c r="AF1000">
        <v>2706640</v>
      </c>
      <c r="AI1000">
        <v>2707132</v>
      </c>
      <c r="AJ1000">
        <v>4409776</v>
      </c>
      <c r="AN1000">
        <v>1874032</v>
      </c>
      <c r="AR1000">
        <v>1874032</v>
      </c>
      <c r="AT1000">
        <v>1874032</v>
      </c>
      <c r="AX1000">
        <v>359062</v>
      </c>
      <c r="BC1000">
        <v>359062</v>
      </c>
      <c r="BD1000">
        <v>2233094</v>
      </c>
      <c r="BE1000">
        <v>886400</v>
      </c>
      <c r="BK1000">
        <v>12150</v>
      </c>
      <c r="BL1000">
        <v>1278132</v>
      </c>
      <c r="BM1000">
        <v>2176682</v>
      </c>
      <c r="BN1000">
        <v>4409776</v>
      </c>
    </row>
    <row r="1001" spans="1:66" hidden="1" x14ac:dyDescent="0.25">
      <c r="A1001" t="s">
        <v>33</v>
      </c>
      <c r="B1001" t="s">
        <v>2211</v>
      </c>
      <c r="C1001">
        <v>811027587</v>
      </c>
      <c r="D1001" t="s">
        <v>2287</v>
      </c>
      <c r="E1001" t="s">
        <v>2944</v>
      </c>
      <c r="F1001" t="s">
        <v>214</v>
      </c>
      <c r="G1001" t="s">
        <v>36</v>
      </c>
      <c r="H1001" t="s">
        <v>2945</v>
      </c>
      <c r="I1001" t="s">
        <v>47</v>
      </c>
      <c r="J1001" t="s">
        <v>588</v>
      </c>
      <c r="K1001" t="s">
        <v>40</v>
      </c>
      <c r="L1001">
        <v>14138</v>
      </c>
      <c r="M1001">
        <v>83735</v>
      </c>
      <c r="O1001">
        <v>106747</v>
      </c>
      <c r="Q1001">
        <v>1500000</v>
      </c>
      <c r="T1001">
        <v>1704620</v>
      </c>
      <c r="V1001">
        <v>1704620</v>
      </c>
      <c r="Z1001">
        <v>537</v>
      </c>
      <c r="AF1001">
        <v>2706640</v>
      </c>
      <c r="AI1001">
        <v>2707177</v>
      </c>
      <c r="AJ1001">
        <v>4411797</v>
      </c>
      <c r="AN1001">
        <v>1868212</v>
      </c>
      <c r="AR1001">
        <v>1868212</v>
      </c>
      <c r="AT1001">
        <v>1868212</v>
      </c>
      <c r="AX1001">
        <v>359062</v>
      </c>
      <c r="BC1001">
        <v>359062</v>
      </c>
      <c r="BD1001">
        <v>2227274</v>
      </c>
      <c r="BE1001">
        <v>886400</v>
      </c>
      <c r="BK1001">
        <v>12150</v>
      </c>
      <c r="BL1001">
        <v>1285973</v>
      </c>
      <c r="BM1001">
        <v>2184523</v>
      </c>
      <c r="BN1001">
        <v>4411797</v>
      </c>
    </row>
    <row r="1002" spans="1:66" hidden="1" x14ac:dyDescent="0.25">
      <c r="A1002" t="s">
        <v>33</v>
      </c>
      <c r="B1002" t="s">
        <v>2211</v>
      </c>
      <c r="C1002">
        <v>811027681</v>
      </c>
      <c r="D1002" t="s">
        <v>2287</v>
      </c>
      <c r="E1002" t="s">
        <v>2946</v>
      </c>
      <c r="F1002" t="s">
        <v>197</v>
      </c>
      <c r="G1002" t="s">
        <v>45</v>
      </c>
      <c r="H1002" t="s">
        <v>538</v>
      </c>
      <c r="I1002" t="s">
        <v>47</v>
      </c>
      <c r="J1002" t="s">
        <v>62</v>
      </c>
      <c r="K1002" t="s">
        <v>39</v>
      </c>
      <c r="L1002">
        <v>1706001</v>
      </c>
      <c r="M1002">
        <v>805298</v>
      </c>
      <c r="N1002">
        <v>3483376</v>
      </c>
      <c r="O1002">
        <v>882277</v>
      </c>
      <c r="P1002">
        <v>0</v>
      </c>
      <c r="Q1002">
        <v>0</v>
      </c>
      <c r="R1002">
        <v>28367690</v>
      </c>
      <c r="S1002">
        <v>0</v>
      </c>
      <c r="T1002">
        <v>35244642</v>
      </c>
      <c r="U1002">
        <v>0</v>
      </c>
      <c r="V1002">
        <v>35244642</v>
      </c>
      <c r="W1002">
        <v>0</v>
      </c>
      <c r="X1002">
        <v>50029</v>
      </c>
      <c r="Y1002">
        <v>0</v>
      </c>
      <c r="Z1002">
        <v>2447091</v>
      </c>
      <c r="AA1002">
        <v>0</v>
      </c>
      <c r="AB1002">
        <v>0</v>
      </c>
      <c r="AC1002">
        <v>0</v>
      </c>
      <c r="AD1002">
        <v>0</v>
      </c>
      <c r="AE1002">
        <v>0</v>
      </c>
      <c r="AF1002">
        <v>138500</v>
      </c>
      <c r="AG1002">
        <v>0</v>
      </c>
      <c r="AH1002">
        <v>926336</v>
      </c>
      <c r="AI1002">
        <v>3561956</v>
      </c>
      <c r="AJ1002">
        <v>38806598</v>
      </c>
      <c r="AK1002">
        <v>0</v>
      </c>
      <c r="AL1002">
        <v>0</v>
      </c>
      <c r="AM1002">
        <v>0</v>
      </c>
      <c r="AN1002">
        <v>5490579</v>
      </c>
      <c r="AO1002">
        <v>0</v>
      </c>
      <c r="AP1002">
        <v>483119</v>
      </c>
      <c r="AQ1002">
        <v>0</v>
      </c>
      <c r="AR1002">
        <v>5973698</v>
      </c>
      <c r="AS1002">
        <v>0</v>
      </c>
      <c r="AT1002">
        <v>5973698</v>
      </c>
      <c r="AU1002">
        <v>0</v>
      </c>
      <c r="AV1002">
        <v>0</v>
      </c>
      <c r="AW1002">
        <v>0</v>
      </c>
      <c r="AX1002">
        <v>16178138</v>
      </c>
      <c r="AY1002">
        <v>0</v>
      </c>
      <c r="AZ1002">
        <v>0</v>
      </c>
      <c r="BA1002">
        <v>3505801</v>
      </c>
      <c r="BB1002">
        <v>4020403</v>
      </c>
      <c r="BC1002">
        <v>23704342</v>
      </c>
      <c r="BD1002">
        <v>29678040</v>
      </c>
      <c r="BE1002">
        <v>200000</v>
      </c>
      <c r="BF1002">
        <v>0</v>
      </c>
      <c r="BG1002">
        <v>0</v>
      </c>
      <c r="BH1002">
        <v>0</v>
      </c>
      <c r="BI1002">
        <v>0</v>
      </c>
      <c r="BJ1002">
        <v>0</v>
      </c>
      <c r="BK1002">
        <v>100000</v>
      </c>
      <c r="BL1002">
        <v>8828558</v>
      </c>
      <c r="BM1002">
        <v>9128558</v>
      </c>
      <c r="BN1002">
        <v>38806598</v>
      </c>
    </row>
    <row r="1003" spans="1:66" hidden="1" x14ac:dyDescent="0.25">
      <c r="A1003" t="s">
        <v>33</v>
      </c>
      <c r="B1003" t="s">
        <v>2211</v>
      </c>
      <c r="C1003">
        <v>811027681</v>
      </c>
      <c r="D1003" t="s">
        <v>2287</v>
      </c>
      <c r="E1003" t="s">
        <v>2946</v>
      </c>
      <c r="F1003" t="s">
        <v>197</v>
      </c>
      <c r="G1003" t="s">
        <v>45</v>
      </c>
      <c r="H1003" t="s">
        <v>538</v>
      </c>
      <c r="I1003" t="s">
        <v>47</v>
      </c>
      <c r="J1003" t="s">
        <v>62</v>
      </c>
      <c r="K1003" t="s">
        <v>40</v>
      </c>
      <c r="L1003">
        <v>1842259</v>
      </c>
      <c r="M1003">
        <v>1043784</v>
      </c>
      <c r="N1003">
        <v>614985</v>
      </c>
      <c r="O1003">
        <v>410492</v>
      </c>
      <c r="P1003">
        <v>0</v>
      </c>
      <c r="Q1003">
        <v>0</v>
      </c>
      <c r="R1003">
        <v>17224134</v>
      </c>
      <c r="S1003">
        <v>0</v>
      </c>
      <c r="T1003">
        <v>21135654</v>
      </c>
      <c r="U1003">
        <v>0</v>
      </c>
      <c r="V1003">
        <v>21135654</v>
      </c>
      <c r="W1003">
        <v>0</v>
      </c>
      <c r="X1003">
        <v>68853</v>
      </c>
      <c r="Y1003">
        <v>0</v>
      </c>
      <c r="Z1003">
        <v>2451100</v>
      </c>
      <c r="AA1003">
        <v>0</v>
      </c>
      <c r="AB1003">
        <v>195000</v>
      </c>
      <c r="AC1003">
        <v>0</v>
      </c>
      <c r="AD1003">
        <v>0</v>
      </c>
      <c r="AE1003">
        <v>0</v>
      </c>
      <c r="AF1003">
        <v>138500</v>
      </c>
      <c r="AG1003">
        <v>0</v>
      </c>
      <c r="AH1003">
        <v>4689897</v>
      </c>
      <c r="AI1003">
        <v>7543350</v>
      </c>
      <c r="AJ1003">
        <v>28679004</v>
      </c>
      <c r="AK1003">
        <v>0</v>
      </c>
      <c r="AL1003">
        <v>0</v>
      </c>
      <c r="AM1003">
        <v>0</v>
      </c>
      <c r="AN1003">
        <v>2888583</v>
      </c>
      <c r="AO1003">
        <v>561321</v>
      </c>
      <c r="AP1003">
        <v>958910</v>
      </c>
      <c r="AQ1003">
        <v>0</v>
      </c>
      <c r="AR1003">
        <v>4408814</v>
      </c>
      <c r="AS1003">
        <v>0</v>
      </c>
      <c r="AT1003">
        <v>4408814</v>
      </c>
      <c r="AU1003">
        <v>0</v>
      </c>
      <c r="AV1003">
        <v>0</v>
      </c>
      <c r="AW1003">
        <v>0</v>
      </c>
      <c r="AX1003">
        <v>8464738</v>
      </c>
      <c r="AY1003">
        <v>0</v>
      </c>
      <c r="AZ1003">
        <v>0</v>
      </c>
      <c r="BA1003">
        <v>2664326</v>
      </c>
      <c r="BB1003">
        <v>4763764</v>
      </c>
      <c r="BC1003">
        <v>15892828</v>
      </c>
      <c r="BD1003">
        <v>20301642</v>
      </c>
      <c r="BE1003">
        <v>200000</v>
      </c>
      <c r="BF1003">
        <v>0</v>
      </c>
      <c r="BG1003">
        <v>0</v>
      </c>
      <c r="BH1003">
        <v>0</v>
      </c>
      <c r="BI1003">
        <v>0</v>
      </c>
      <c r="BJ1003">
        <v>0</v>
      </c>
      <c r="BK1003">
        <v>100000</v>
      </c>
      <c r="BL1003">
        <v>8077362</v>
      </c>
      <c r="BM1003">
        <v>8377362</v>
      </c>
      <c r="BN1003">
        <v>28679004</v>
      </c>
    </row>
    <row r="1004" spans="1:66" hidden="1" x14ac:dyDescent="0.25">
      <c r="A1004" t="s">
        <v>33</v>
      </c>
      <c r="B1004" t="s">
        <v>2211</v>
      </c>
      <c r="C1004">
        <v>811028981</v>
      </c>
      <c r="D1004" t="s">
        <v>2287</v>
      </c>
      <c r="E1004" t="s">
        <v>2947</v>
      </c>
      <c r="F1004" t="s">
        <v>422</v>
      </c>
      <c r="G1004" t="s">
        <v>36</v>
      </c>
      <c r="H1004" t="s">
        <v>2948</v>
      </c>
      <c r="I1004" t="s">
        <v>47</v>
      </c>
      <c r="J1004" t="s">
        <v>62</v>
      </c>
      <c r="K1004" t="s">
        <v>39</v>
      </c>
      <c r="L1004">
        <v>2396694</v>
      </c>
      <c r="M1004">
        <v>2789905</v>
      </c>
      <c r="O1004">
        <v>146368</v>
      </c>
      <c r="R1004">
        <v>41735</v>
      </c>
      <c r="T1004">
        <v>5374702</v>
      </c>
      <c r="V1004">
        <v>5374702</v>
      </c>
      <c r="X1004">
        <v>52402</v>
      </c>
      <c r="AD1004">
        <v>188778</v>
      </c>
      <c r="AG1004">
        <v>177307</v>
      </c>
      <c r="AI1004">
        <v>418487</v>
      </c>
      <c r="AJ1004">
        <v>5793189</v>
      </c>
      <c r="AK1004">
        <v>281693</v>
      </c>
      <c r="AL1004">
        <v>54891</v>
      </c>
      <c r="AM1004">
        <v>336584</v>
      </c>
      <c r="AN1004">
        <v>1457173</v>
      </c>
      <c r="AO1004">
        <v>191367</v>
      </c>
      <c r="AP1004">
        <v>122419</v>
      </c>
      <c r="AQ1004">
        <v>58649</v>
      </c>
      <c r="AR1004">
        <v>2166192</v>
      </c>
      <c r="AT1004">
        <v>2166192</v>
      </c>
      <c r="BA1004">
        <v>442712</v>
      </c>
      <c r="BC1004">
        <v>442712</v>
      </c>
      <c r="BD1004">
        <v>2608904</v>
      </c>
      <c r="BE1004">
        <v>130000</v>
      </c>
      <c r="BF1004">
        <v>123850</v>
      </c>
      <c r="BK1004">
        <v>65334</v>
      </c>
      <c r="BL1004">
        <v>2865101</v>
      </c>
      <c r="BM1004">
        <v>3184285</v>
      </c>
      <c r="BN1004">
        <v>5793189</v>
      </c>
    </row>
    <row r="1005" spans="1:66" hidden="1" x14ac:dyDescent="0.25">
      <c r="A1005" t="s">
        <v>33</v>
      </c>
      <c r="B1005" t="s">
        <v>2211</v>
      </c>
      <c r="C1005">
        <v>811028981</v>
      </c>
      <c r="D1005" t="s">
        <v>2287</v>
      </c>
      <c r="E1005" t="s">
        <v>2947</v>
      </c>
      <c r="F1005" t="s">
        <v>422</v>
      </c>
      <c r="G1005" t="s">
        <v>36</v>
      </c>
      <c r="H1005" t="s">
        <v>2948</v>
      </c>
      <c r="I1005" t="s">
        <v>47</v>
      </c>
      <c r="J1005" t="s">
        <v>62</v>
      </c>
      <c r="K1005" t="s">
        <v>40</v>
      </c>
      <c r="L1005">
        <v>2855785</v>
      </c>
      <c r="M1005">
        <v>5697361</v>
      </c>
      <c r="O1005">
        <v>19162</v>
      </c>
      <c r="R1005">
        <v>20949</v>
      </c>
      <c r="T1005">
        <v>8593257</v>
      </c>
      <c r="V1005">
        <v>8593257</v>
      </c>
      <c r="X1005">
        <v>90057</v>
      </c>
      <c r="AD1005">
        <v>171434</v>
      </c>
      <c r="AG1005">
        <v>202427</v>
      </c>
      <c r="AI1005">
        <v>463918</v>
      </c>
      <c r="AJ1005">
        <v>9057175</v>
      </c>
      <c r="AK1005">
        <v>189767</v>
      </c>
      <c r="AM1005">
        <v>189767</v>
      </c>
      <c r="AN1005">
        <v>4324924</v>
      </c>
      <c r="AO1005">
        <v>784917</v>
      </c>
      <c r="AP1005">
        <v>119712</v>
      </c>
      <c r="AQ1005">
        <v>2514</v>
      </c>
      <c r="AR1005">
        <v>5421834</v>
      </c>
      <c r="AT1005">
        <v>5421834</v>
      </c>
      <c r="BA1005">
        <v>562499</v>
      </c>
      <c r="BC1005">
        <v>562499</v>
      </c>
      <c r="BD1005">
        <v>5984333</v>
      </c>
      <c r="BE1005">
        <v>130000</v>
      </c>
      <c r="BF1005">
        <v>123850</v>
      </c>
      <c r="BK1005">
        <v>65334</v>
      </c>
      <c r="BL1005">
        <v>2753658</v>
      </c>
      <c r="BM1005">
        <v>3072842</v>
      </c>
      <c r="BN1005">
        <v>9057175</v>
      </c>
    </row>
    <row r="1006" spans="1:66" hidden="1" x14ac:dyDescent="0.25">
      <c r="A1006" t="s">
        <v>33</v>
      </c>
      <c r="B1006" t="s">
        <v>2211</v>
      </c>
      <c r="C1006">
        <v>811029868</v>
      </c>
      <c r="D1006" t="s">
        <v>2287</v>
      </c>
      <c r="E1006" t="s">
        <v>2949</v>
      </c>
      <c r="F1006" t="s">
        <v>509</v>
      </c>
      <c r="G1006" t="s">
        <v>45</v>
      </c>
      <c r="H1006" t="s">
        <v>2950</v>
      </c>
      <c r="I1006" t="s">
        <v>47</v>
      </c>
      <c r="J1006" t="s">
        <v>108</v>
      </c>
      <c r="K1006" t="s">
        <v>39</v>
      </c>
      <c r="L1006">
        <v>1037887</v>
      </c>
      <c r="M1006">
        <v>1175727</v>
      </c>
      <c r="N1006">
        <v>146606</v>
      </c>
      <c r="O1006">
        <v>620640</v>
      </c>
      <c r="P1006">
        <v>1782184</v>
      </c>
      <c r="T1006">
        <v>4763044</v>
      </c>
      <c r="V1006">
        <v>4763044</v>
      </c>
      <c r="W1006">
        <v>7543</v>
      </c>
      <c r="X1006">
        <v>683899</v>
      </c>
      <c r="AA1006">
        <v>440754</v>
      </c>
      <c r="AI1006">
        <v>1132196</v>
      </c>
      <c r="AJ1006">
        <v>5895240</v>
      </c>
      <c r="AK1006">
        <v>31533</v>
      </c>
      <c r="AM1006">
        <v>31533</v>
      </c>
      <c r="AN1006">
        <v>97070</v>
      </c>
      <c r="AO1006">
        <v>346208</v>
      </c>
      <c r="AR1006">
        <v>474811</v>
      </c>
      <c r="AT1006">
        <v>474811</v>
      </c>
      <c r="BA1006">
        <v>929893</v>
      </c>
      <c r="BC1006">
        <v>929893</v>
      </c>
      <c r="BD1006">
        <v>1404704</v>
      </c>
      <c r="BE1006">
        <v>50000</v>
      </c>
      <c r="BK1006">
        <v>7506</v>
      </c>
      <c r="BL1006">
        <v>4433030</v>
      </c>
      <c r="BM1006">
        <v>4490536</v>
      </c>
      <c r="BN1006">
        <v>5895240</v>
      </c>
    </row>
    <row r="1007" spans="1:66" hidden="1" x14ac:dyDescent="0.25">
      <c r="A1007" t="s">
        <v>33</v>
      </c>
      <c r="B1007" t="s">
        <v>2211</v>
      </c>
      <c r="C1007">
        <v>811029868</v>
      </c>
      <c r="D1007" t="s">
        <v>2287</v>
      </c>
      <c r="E1007" t="s">
        <v>2949</v>
      </c>
      <c r="F1007" t="s">
        <v>509</v>
      </c>
      <c r="G1007" t="s">
        <v>45</v>
      </c>
      <c r="H1007" t="s">
        <v>2950</v>
      </c>
      <c r="I1007" t="s">
        <v>47</v>
      </c>
      <c r="J1007" t="s">
        <v>108</v>
      </c>
      <c r="K1007" t="s">
        <v>40</v>
      </c>
      <c r="L1007">
        <v>270395</v>
      </c>
      <c r="M1007">
        <v>1013263</v>
      </c>
      <c r="N1007">
        <v>184555</v>
      </c>
      <c r="O1007">
        <v>217468</v>
      </c>
      <c r="P1007">
        <v>2042294</v>
      </c>
      <c r="T1007">
        <v>3727975</v>
      </c>
      <c r="V1007">
        <v>3727975</v>
      </c>
      <c r="W1007">
        <v>7543</v>
      </c>
      <c r="X1007">
        <v>1002965</v>
      </c>
      <c r="AA1007">
        <v>351622</v>
      </c>
      <c r="AI1007">
        <v>1362130</v>
      </c>
      <c r="AJ1007">
        <v>5090105</v>
      </c>
      <c r="AK1007">
        <v>27170</v>
      </c>
      <c r="AM1007">
        <v>27170</v>
      </c>
      <c r="AN1007">
        <v>22616</v>
      </c>
      <c r="AO1007">
        <v>253444</v>
      </c>
      <c r="AR1007">
        <v>303230</v>
      </c>
      <c r="AT1007">
        <v>303230</v>
      </c>
      <c r="BA1007">
        <v>1479646</v>
      </c>
      <c r="BC1007">
        <v>1479646</v>
      </c>
      <c r="BD1007">
        <v>1782876</v>
      </c>
      <c r="BE1007">
        <v>50000</v>
      </c>
      <c r="BK1007">
        <v>7506</v>
      </c>
      <c r="BL1007">
        <v>3249723</v>
      </c>
      <c r="BM1007">
        <v>3307229</v>
      </c>
      <c r="BN1007">
        <v>5090105</v>
      </c>
    </row>
    <row r="1008" spans="1:66" x14ac:dyDescent="0.25">
      <c r="A1008" t="s">
        <v>33</v>
      </c>
      <c r="B1008" t="s">
        <v>2211</v>
      </c>
      <c r="C1008">
        <v>811030757</v>
      </c>
      <c r="D1008" t="s">
        <v>2287</v>
      </c>
      <c r="E1008" t="s">
        <v>2951</v>
      </c>
      <c r="F1008" t="s">
        <v>150</v>
      </c>
      <c r="G1008" t="s">
        <v>45</v>
      </c>
      <c r="H1008" t="s">
        <v>2952</v>
      </c>
      <c r="I1008" t="s">
        <v>47</v>
      </c>
      <c r="J1008" t="s">
        <v>62</v>
      </c>
      <c r="K1008" t="s">
        <v>39</v>
      </c>
      <c r="L1008">
        <v>4109792</v>
      </c>
      <c r="M1008">
        <v>5282750</v>
      </c>
      <c r="N1008">
        <v>3838854</v>
      </c>
      <c r="O1008">
        <v>895440</v>
      </c>
      <c r="R1008">
        <v>13969203</v>
      </c>
      <c r="T1008">
        <v>28096039</v>
      </c>
      <c r="V1008">
        <v>28096039</v>
      </c>
      <c r="X1008">
        <v>569772</v>
      </c>
      <c r="AG1008">
        <v>36979</v>
      </c>
      <c r="AI1008">
        <v>606751</v>
      </c>
      <c r="AJ1008">
        <v>28702790</v>
      </c>
      <c r="AK1008">
        <v>122232</v>
      </c>
      <c r="AM1008">
        <v>122232</v>
      </c>
      <c r="AN1008">
        <v>342057</v>
      </c>
      <c r="AO1008">
        <v>953279</v>
      </c>
      <c r="AP1008">
        <v>1370687</v>
      </c>
      <c r="AR1008">
        <v>2788255</v>
      </c>
      <c r="AT1008">
        <v>2788255</v>
      </c>
      <c r="BA1008">
        <v>12112600</v>
      </c>
      <c r="BC1008">
        <v>12112600</v>
      </c>
      <c r="BD1008">
        <v>14900855</v>
      </c>
      <c r="BE1008">
        <v>10000</v>
      </c>
      <c r="BK1008">
        <v>8714</v>
      </c>
      <c r="BL1008">
        <v>13783221</v>
      </c>
      <c r="BM1008">
        <v>13801935</v>
      </c>
      <c r="BN1008">
        <v>28702790</v>
      </c>
    </row>
    <row r="1009" spans="1:66" hidden="1" x14ac:dyDescent="0.25">
      <c r="A1009" t="s">
        <v>33</v>
      </c>
      <c r="B1009" t="s">
        <v>2211</v>
      </c>
      <c r="C1009">
        <v>811030757</v>
      </c>
      <c r="D1009" t="s">
        <v>2287</v>
      </c>
      <c r="E1009" t="s">
        <v>2951</v>
      </c>
      <c r="F1009" t="s">
        <v>150</v>
      </c>
      <c r="G1009" t="s">
        <v>45</v>
      </c>
      <c r="H1009" t="s">
        <v>2952</v>
      </c>
      <c r="I1009" t="s">
        <v>47</v>
      </c>
      <c r="J1009" t="s">
        <v>62</v>
      </c>
      <c r="K1009" t="s">
        <v>40</v>
      </c>
      <c r="L1009">
        <v>2569711</v>
      </c>
      <c r="M1009">
        <v>4918644</v>
      </c>
      <c r="N1009">
        <v>4751033</v>
      </c>
      <c r="O1009">
        <v>354774</v>
      </c>
      <c r="R1009">
        <v>14348305</v>
      </c>
      <c r="T1009">
        <v>26942467</v>
      </c>
      <c r="V1009">
        <v>26942467</v>
      </c>
      <c r="X1009">
        <v>408458</v>
      </c>
      <c r="AI1009">
        <v>408458</v>
      </c>
      <c r="AJ1009">
        <v>27350925</v>
      </c>
      <c r="AK1009">
        <v>104881</v>
      </c>
      <c r="AM1009">
        <v>104881</v>
      </c>
      <c r="AN1009">
        <v>258982</v>
      </c>
      <c r="AO1009">
        <v>143458</v>
      </c>
      <c r="AP1009">
        <v>4559389</v>
      </c>
      <c r="AR1009">
        <v>5066710</v>
      </c>
      <c r="AT1009">
        <v>5066710</v>
      </c>
      <c r="BA1009">
        <v>9301843</v>
      </c>
      <c r="BC1009">
        <v>9301843</v>
      </c>
      <c r="BD1009">
        <v>14368553</v>
      </c>
      <c r="BE1009">
        <v>10000</v>
      </c>
      <c r="BK1009">
        <v>8714</v>
      </c>
      <c r="BL1009">
        <v>12963658</v>
      </c>
      <c r="BM1009">
        <v>12982372</v>
      </c>
      <c r="BN1009">
        <v>27350925</v>
      </c>
    </row>
    <row r="1010" spans="1:66" hidden="1" x14ac:dyDescent="0.25">
      <c r="A1010" t="s">
        <v>33</v>
      </c>
      <c r="B1010" t="s">
        <v>2211</v>
      </c>
      <c r="C1010">
        <v>811032699</v>
      </c>
      <c r="D1010" t="s">
        <v>2287</v>
      </c>
      <c r="E1010" t="s">
        <v>2953</v>
      </c>
      <c r="F1010" t="s">
        <v>134</v>
      </c>
      <c r="G1010" t="s">
        <v>45</v>
      </c>
      <c r="H1010" t="s">
        <v>2954</v>
      </c>
      <c r="I1010" t="s">
        <v>47</v>
      </c>
      <c r="J1010" t="s">
        <v>74</v>
      </c>
      <c r="K1010" t="s">
        <v>39</v>
      </c>
      <c r="L1010">
        <v>301294</v>
      </c>
      <c r="M1010">
        <v>6141673</v>
      </c>
      <c r="O1010">
        <v>185809</v>
      </c>
      <c r="R1010">
        <v>249523</v>
      </c>
      <c r="T1010">
        <v>6878299</v>
      </c>
      <c r="V1010">
        <v>6878299</v>
      </c>
      <c r="X1010">
        <v>16754403</v>
      </c>
      <c r="AI1010">
        <v>16754403</v>
      </c>
      <c r="AJ1010">
        <v>23632702</v>
      </c>
      <c r="AK1010">
        <v>70023</v>
      </c>
      <c r="AM1010">
        <v>70023</v>
      </c>
      <c r="AN1010">
        <v>1512945</v>
      </c>
      <c r="AO1010">
        <v>126629</v>
      </c>
      <c r="AP1010">
        <v>1801396</v>
      </c>
      <c r="AR1010">
        <v>3510993</v>
      </c>
      <c r="AT1010">
        <v>3510993</v>
      </c>
      <c r="BA1010">
        <v>333333</v>
      </c>
      <c r="BC1010">
        <v>333333</v>
      </c>
      <c r="BD1010">
        <v>3844326</v>
      </c>
      <c r="BE1010">
        <v>1000000</v>
      </c>
      <c r="BI1010">
        <v>2704800</v>
      </c>
      <c r="BK1010">
        <v>507513</v>
      </c>
      <c r="BL1010">
        <v>15576063</v>
      </c>
      <c r="BM1010">
        <v>19788376</v>
      </c>
      <c r="BN1010">
        <v>23632702</v>
      </c>
    </row>
    <row r="1011" spans="1:66" hidden="1" x14ac:dyDescent="0.25">
      <c r="A1011" t="s">
        <v>33</v>
      </c>
      <c r="B1011" t="s">
        <v>2211</v>
      </c>
      <c r="C1011">
        <v>811032699</v>
      </c>
      <c r="D1011" t="s">
        <v>2287</v>
      </c>
      <c r="E1011" t="s">
        <v>2953</v>
      </c>
      <c r="F1011" t="s">
        <v>134</v>
      </c>
      <c r="G1011" t="s">
        <v>45</v>
      </c>
      <c r="H1011" t="s">
        <v>2954</v>
      </c>
      <c r="I1011" t="s">
        <v>47</v>
      </c>
      <c r="J1011" t="s">
        <v>74</v>
      </c>
      <c r="K1011" t="s">
        <v>40</v>
      </c>
      <c r="L1011">
        <v>158595</v>
      </c>
      <c r="M1011">
        <v>15325799</v>
      </c>
      <c r="N1011">
        <v>2778012</v>
      </c>
      <c r="O1011">
        <v>938832</v>
      </c>
      <c r="R1011">
        <v>4475</v>
      </c>
      <c r="T1011">
        <v>19205713</v>
      </c>
      <c r="V1011">
        <v>19205713</v>
      </c>
      <c r="X1011">
        <v>18116693</v>
      </c>
      <c r="AB1011">
        <v>1000000</v>
      </c>
      <c r="AI1011">
        <v>19116693</v>
      </c>
      <c r="AJ1011">
        <v>38322406</v>
      </c>
      <c r="AK1011">
        <v>79302</v>
      </c>
      <c r="AM1011">
        <v>79302</v>
      </c>
      <c r="AN1011">
        <v>6525189</v>
      </c>
      <c r="AO1011">
        <v>750019</v>
      </c>
      <c r="AP1011">
        <v>12249207</v>
      </c>
      <c r="AR1011">
        <v>19603717</v>
      </c>
      <c r="AT1011">
        <v>19603717</v>
      </c>
      <c r="BA1011">
        <v>1699876</v>
      </c>
      <c r="BC1011">
        <v>1699876</v>
      </c>
      <c r="BD1011">
        <v>21303593</v>
      </c>
      <c r="BE1011">
        <v>1000000</v>
      </c>
      <c r="BI1011">
        <v>2704800</v>
      </c>
      <c r="BK1011">
        <v>507513</v>
      </c>
      <c r="BL1011">
        <v>12806500</v>
      </c>
      <c r="BM1011">
        <v>17018813</v>
      </c>
      <c r="BN1011">
        <v>38322406</v>
      </c>
    </row>
    <row r="1012" spans="1:66" hidden="1" x14ac:dyDescent="0.25">
      <c r="A1012" t="s">
        <v>33</v>
      </c>
      <c r="B1012" t="s">
        <v>2211</v>
      </c>
      <c r="C1012">
        <v>811032967</v>
      </c>
      <c r="D1012" t="s">
        <v>2287</v>
      </c>
      <c r="E1012" t="s">
        <v>2955</v>
      </c>
      <c r="F1012" t="s">
        <v>590</v>
      </c>
      <c r="G1012" t="s">
        <v>45</v>
      </c>
      <c r="H1012" t="s">
        <v>2956</v>
      </c>
      <c r="I1012" t="s">
        <v>47</v>
      </c>
      <c r="J1012" t="s">
        <v>62</v>
      </c>
      <c r="K1012" t="s">
        <v>39</v>
      </c>
      <c r="L1012">
        <v>78157</v>
      </c>
      <c r="M1012">
        <v>4584201</v>
      </c>
      <c r="N1012">
        <v>207677</v>
      </c>
      <c r="O1012">
        <v>1112166</v>
      </c>
      <c r="T1012">
        <v>5982201</v>
      </c>
      <c r="V1012">
        <v>5982201</v>
      </c>
      <c r="X1012">
        <v>417489</v>
      </c>
      <c r="AD1012">
        <v>157491</v>
      </c>
      <c r="AG1012">
        <v>7229</v>
      </c>
      <c r="AI1012">
        <v>582209</v>
      </c>
      <c r="AJ1012">
        <v>6564410</v>
      </c>
      <c r="AK1012">
        <v>2060923</v>
      </c>
      <c r="AM1012">
        <v>2060923</v>
      </c>
      <c r="AN1012">
        <v>417269</v>
      </c>
      <c r="AO1012">
        <v>875373</v>
      </c>
      <c r="AQ1012">
        <v>306637</v>
      </c>
      <c r="AR1012">
        <v>3660202</v>
      </c>
      <c r="AT1012">
        <v>3660202</v>
      </c>
      <c r="AY1012">
        <v>8970</v>
      </c>
      <c r="BC1012">
        <v>8970</v>
      </c>
      <c r="BD1012">
        <v>3669172</v>
      </c>
      <c r="BE1012">
        <v>957023</v>
      </c>
      <c r="BK1012">
        <v>371000</v>
      </c>
      <c r="BL1012">
        <v>1567215</v>
      </c>
      <c r="BM1012">
        <v>2895238</v>
      </c>
      <c r="BN1012">
        <v>6564410</v>
      </c>
    </row>
    <row r="1013" spans="1:66" hidden="1" x14ac:dyDescent="0.25">
      <c r="A1013" t="s">
        <v>33</v>
      </c>
      <c r="B1013" t="s">
        <v>2211</v>
      </c>
      <c r="C1013">
        <v>811032967</v>
      </c>
      <c r="D1013" t="s">
        <v>2287</v>
      </c>
      <c r="E1013" t="s">
        <v>2955</v>
      </c>
      <c r="F1013" t="s">
        <v>590</v>
      </c>
      <c r="G1013" t="s">
        <v>45</v>
      </c>
      <c r="H1013" t="s">
        <v>2956</v>
      </c>
      <c r="I1013" t="s">
        <v>47</v>
      </c>
      <c r="J1013" t="s">
        <v>62</v>
      </c>
      <c r="K1013" t="s">
        <v>40</v>
      </c>
      <c r="L1013">
        <v>400536</v>
      </c>
      <c r="M1013">
        <v>3730595</v>
      </c>
      <c r="N1013">
        <v>207677</v>
      </c>
      <c r="O1013">
        <v>769236</v>
      </c>
      <c r="T1013">
        <v>5108044</v>
      </c>
      <c r="V1013">
        <v>5108044</v>
      </c>
      <c r="X1013">
        <v>465938</v>
      </c>
      <c r="AD1013">
        <v>157584</v>
      </c>
      <c r="AG1013">
        <v>132531</v>
      </c>
      <c r="AI1013">
        <v>756053</v>
      </c>
      <c r="AJ1013">
        <v>5864097</v>
      </c>
      <c r="AK1013">
        <v>1208574</v>
      </c>
      <c r="AM1013">
        <v>1208574</v>
      </c>
      <c r="AN1013">
        <v>490944</v>
      </c>
      <c r="AO1013">
        <v>1722754</v>
      </c>
      <c r="AQ1013">
        <v>2974</v>
      </c>
      <c r="AR1013">
        <v>3425246</v>
      </c>
      <c r="AT1013">
        <v>3425246</v>
      </c>
      <c r="BD1013">
        <v>3425246</v>
      </c>
      <c r="BE1013">
        <v>957023</v>
      </c>
      <c r="BK1013">
        <v>167855</v>
      </c>
      <c r="BL1013">
        <v>1313973</v>
      </c>
      <c r="BM1013">
        <v>2438851</v>
      </c>
      <c r="BN1013">
        <v>5864097</v>
      </c>
    </row>
    <row r="1014" spans="1:66" hidden="1" x14ac:dyDescent="0.25">
      <c r="A1014" t="s">
        <v>33</v>
      </c>
      <c r="B1014" t="s">
        <v>2211</v>
      </c>
      <c r="C1014">
        <v>811033602</v>
      </c>
      <c r="D1014" t="s">
        <v>2287</v>
      </c>
      <c r="E1014" t="s">
        <v>2957</v>
      </c>
      <c r="F1014" t="s">
        <v>152</v>
      </c>
      <c r="G1014" t="s">
        <v>45</v>
      </c>
      <c r="H1014" t="s">
        <v>2958</v>
      </c>
      <c r="I1014" t="s">
        <v>47</v>
      </c>
      <c r="J1014" t="s">
        <v>62</v>
      </c>
      <c r="K1014" t="s">
        <v>39</v>
      </c>
      <c r="L1014">
        <v>141</v>
      </c>
      <c r="M1014">
        <v>4217905</v>
      </c>
      <c r="O1014">
        <v>2030771</v>
      </c>
      <c r="T1014">
        <v>6248817</v>
      </c>
      <c r="V1014">
        <v>6248817</v>
      </c>
      <c r="W1014">
        <v>21987806</v>
      </c>
      <c r="AI1014">
        <v>21987806</v>
      </c>
      <c r="AJ1014">
        <v>28236623</v>
      </c>
      <c r="AN1014">
        <v>7885918</v>
      </c>
      <c r="AO1014">
        <v>23067</v>
      </c>
      <c r="AR1014">
        <v>7908985</v>
      </c>
      <c r="AT1014">
        <v>7908985</v>
      </c>
      <c r="AY1014">
        <v>193171</v>
      </c>
      <c r="BA1014">
        <v>20700000</v>
      </c>
      <c r="BC1014">
        <v>20893171</v>
      </c>
      <c r="BD1014">
        <v>28802156</v>
      </c>
      <c r="BE1014">
        <v>100000</v>
      </c>
      <c r="BK1014">
        <v>50117</v>
      </c>
      <c r="BL1014">
        <v>-715650</v>
      </c>
      <c r="BM1014">
        <v>-565533</v>
      </c>
      <c r="BN1014">
        <v>28236623</v>
      </c>
    </row>
    <row r="1015" spans="1:66" hidden="1" x14ac:dyDescent="0.25">
      <c r="A1015" t="s">
        <v>33</v>
      </c>
      <c r="B1015" t="s">
        <v>2211</v>
      </c>
      <c r="C1015">
        <v>811033602</v>
      </c>
      <c r="D1015" t="s">
        <v>2287</v>
      </c>
      <c r="E1015" t="s">
        <v>2957</v>
      </c>
      <c r="F1015" t="s">
        <v>152</v>
      </c>
      <c r="G1015" t="s">
        <v>45</v>
      </c>
      <c r="H1015" t="s">
        <v>2958</v>
      </c>
      <c r="I1015" t="s">
        <v>47</v>
      </c>
      <c r="J1015" t="s">
        <v>62</v>
      </c>
      <c r="K1015" t="s">
        <v>40</v>
      </c>
      <c r="L1015">
        <v>5330</v>
      </c>
      <c r="M1015">
        <v>3926066</v>
      </c>
      <c r="O1015">
        <v>1805178</v>
      </c>
      <c r="T1015">
        <v>5736574</v>
      </c>
      <c r="V1015">
        <v>5736574</v>
      </c>
      <c r="W1015">
        <v>21987806</v>
      </c>
      <c r="AI1015">
        <v>21987806</v>
      </c>
      <c r="AJ1015">
        <v>27724380</v>
      </c>
      <c r="AN1015">
        <v>6484697</v>
      </c>
      <c r="AO1015">
        <v>245838</v>
      </c>
      <c r="AR1015">
        <v>6730535</v>
      </c>
      <c r="AT1015">
        <v>6730535</v>
      </c>
      <c r="AY1015">
        <v>412098</v>
      </c>
      <c r="BA1015">
        <v>20700000</v>
      </c>
      <c r="BC1015">
        <v>21112098</v>
      </c>
      <c r="BD1015">
        <v>27842633</v>
      </c>
      <c r="BE1015">
        <v>100000</v>
      </c>
      <c r="BK1015">
        <v>50117</v>
      </c>
      <c r="BL1015">
        <v>-268370</v>
      </c>
      <c r="BM1015">
        <v>-118253</v>
      </c>
      <c r="BN1015">
        <v>27724380</v>
      </c>
    </row>
    <row r="1016" spans="1:66" hidden="1" x14ac:dyDescent="0.25">
      <c r="A1016" t="s">
        <v>33</v>
      </c>
      <c r="B1016" t="s">
        <v>2211</v>
      </c>
      <c r="C1016">
        <v>811034230</v>
      </c>
      <c r="D1016" t="s">
        <v>2287</v>
      </c>
      <c r="E1016" t="s">
        <v>2959</v>
      </c>
      <c r="F1016" t="s">
        <v>214</v>
      </c>
      <c r="G1016" t="s">
        <v>45</v>
      </c>
      <c r="H1016" t="s">
        <v>591</v>
      </c>
      <c r="I1016" t="s">
        <v>47</v>
      </c>
      <c r="J1016" t="s">
        <v>62</v>
      </c>
      <c r="K1016" t="s">
        <v>39</v>
      </c>
      <c r="L1016">
        <v>824336</v>
      </c>
      <c r="M1016">
        <v>1993578</v>
      </c>
      <c r="N1016">
        <v>6721210</v>
      </c>
      <c r="O1016">
        <v>564318</v>
      </c>
      <c r="R1016">
        <v>4195</v>
      </c>
      <c r="T1016">
        <v>10107637</v>
      </c>
      <c r="V1016">
        <v>10107637</v>
      </c>
      <c r="X1016">
        <v>538084</v>
      </c>
      <c r="Z1016">
        <v>21962</v>
      </c>
      <c r="AB1016">
        <v>32255</v>
      </c>
      <c r="AD1016">
        <v>1020016</v>
      </c>
      <c r="AI1016">
        <v>1612317</v>
      </c>
      <c r="AJ1016">
        <v>11719954</v>
      </c>
      <c r="AK1016">
        <v>87987</v>
      </c>
      <c r="AL1016">
        <v>9359</v>
      </c>
      <c r="AM1016">
        <v>97346</v>
      </c>
      <c r="AN1016">
        <v>1136128</v>
      </c>
      <c r="AO1016">
        <v>469616</v>
      </c>
      <c r="AP1016">
        <v>253958</v>
      </c>
      <c r="AR1016">
        <v>1957048</v>
      </c>
      <c r="AT1016">
        <v>1957048</v>
      </c>
      <c r="AY1016">
        <v>457013</v>
      </c>
      <c r="BA1016">
        <v>3556079</v>
      </c>
      <c r="BC1016">
        <v>4013092</v>
      </c>
      <c r="BD1016">
        <v>5970140</v>
      </c>
      <c r="BE1016">
        <v>1275620</v>
      </c>
      <c r="BF1016">
        <v>12606908</v>
      </c>
      <c r="BJ1016">
        <v>429889</v>
      </c>
      <c r="BL1016">
        <v>-8562603</v>
      </c>
      <c r="BM1016">
        <v>5749814</v>
      </c>
      <c r="BN1016">
        <v>11719954</v>
      </c>
    </row>
    <row r="1017" spans="1:66" hidden="1" x14ac:dyDescent="0.25">
      <c r="A1017" t="s">
        <v>33</v>
      </c>
      <c r="B1017" t="s">
        <v>2211</v>
      </c>
      <c r="C1017">
        <v>811034230</v>
      </c>
      <c r="D1017" t="s">
        <v>2287</v>
      </c>
      <c r="E1017" t="s">
        <v>2959</v>
      </c>
      <c r="F1017" t="s">
        <v>214</v>
      </c>
      <c r="G1017" t="s">
        <v>45</v>
      </c>
      <c r="H1017" t="s">
        <v>591</v>
      </c>
      <c r="I1017" t="s">
        <v>47</v>
      </c>
      <c r="J1017" t="s">
        <v>62</v>
      </c>
      <c r="K1017" t="s">
        <v>40</v>
      </c>
      <c r="L1017">
        <v>128362</v>
      </c>
      <c r="M1017">
        <v>2515654</v>
      </c>
      <c r="N1017">
        <v>8006105</v>
      </c>
      <c r="O1017">
        <v>674121</v>
      </c>
      <c r="R1017">
        <v>3113</v>
      </c>
      <c r="T1017">
        <v>11327355</v>
      </c>
      <c r="V1017">
        <v>11327355</v>
      </c>
      <c r="X1017">
        <v>594058</v>
      </c>
      <c r="Z1017">
        <v>16078</v>
      </c>
      <c r="AB1017">
        <v>25458</v>
      </c>
      <c r="AD1017">
        <v>1155407</v>
      </c>
      <c r="AI1017">
        <v>1791001</v>
      </c>
      <c r="AJ1017">
        <v>13118356</v>
      </c>
      <c r="AK1017">
        <v>62582</v>
      </c>
      <c r="AL1017">
        <v>10027</v>
      </c>
      <c r="AM1017">
        <v>72609</v>
      </c>
      <c r="AN1017">
        <v>1610631</v>
      </c>
      <c r="AO1017">
        <v>100379</v>
      </c>
      <c r="AP1017">
        <v>456739</v>
      </c>
      <c r="AR1017">
        <v>2240358</v>
      </c>
      <c r="AT1017">
        <v>2240358</v>
      </c>
      <c r="AY1017">
        <v>453975</v>
      </c>
      <c r="BA1017">
        <v>4706990</v>
      </c>
      <c r="BC1017">
        <v>5160965</v>
      </c>
      <c r="BD1017">
        <v>7401323</v>
      </c>
      <c r="BE1017">
        <v>1275620</v>
      </c>
      <c r="BF1017">
        <v>12606908</v>
      </c>
      <c r="BJ1017">
        <v>429889</v>
      </c>
      <c r="BL1017">
        <v>-8595384</v>
      </c>
      <c r="BM1017">
        <v>5717033</v>
      </c>
      <c r="BN1017">
        <v>13118356</v>
      </c>
    </row>
    <row r="1018" spans="1:66" hidden="1" x14ac:dyDescent="0.25">
      <c r="A1018" t="s">
        <v>33</v>
      </c>
      <c r="B1018" t="s">
        <v>2211</v>
      </c>
      <c r="C1018">
        <v>811035110</v>
      </c>
      <c r="D1018" t="s">
        <v>2287</v>
      </c>
      <c r="E1018" t="s">
        <v>2960</v>
      </c>
      <c r="F1018" t="s">
        <v>89</v>
      </c>
      <c r="G1018" t="s">
        <v>45</v>
      </c>
      <c r="H1018" t="s">
        <v>592</v>
      </c>
      <c r="I1018" t="s">
        <v>47</v>
      </c>
      <c r="J1018" t="s">
        <v>118</v>
      </c>
      <c r="K1018" t="s">
        <v>39</v>
      </c>
      <c r="L1018">
        <v>161560</v>
      </c>
      <c r="M1018">
        <v>944826</v>
      </c>
      <c r="N1018">
        <v>147241</v>
      </c>
      <c r="O1018">
        <v>155190</v>
      </c>
      <c r="R1018">
        <v>32366</v>
      </c>
      <c r="T1018">
        <v>1441183</v>
      </c>
      <c r="V1018">
        <v>1441183</v>
      </c>
      <c r="X1018">
        <v>188882</v>
      </c>
      <c r="AA1018">
        <v>1328672</v>
      </c>
      <c r="AG1018">
        <v>2158340</v>
      </c>
      <c r="AI1018">
        <v>3675894</v>
      </c>
      <c r="AJ1018">
        <v>5117077</v>
      </c>
      <c r="AK1018">
        <v>298469</v>
      </c>
      <c r="AM1018">
        <v>298469</v>
      </c>
      <c r="AN1018">
        <v>604544</v>
      </c>
      <c r="AO1018">
        <v>173040</v>
      </c>
      <c r="AP1018">
        <v>205497</v>
      </c>
      <c r="AQ1018">
        <v>18037</v>
      </c>
      <c r="AR1018">
        <v>1299587</v>
      </c>
      <c r="AT1018">
        <v>1299587</v>
      </c>
      <c r="BD1018">
        <v>1299587</v>
      </c>
      <c r="BE1018">
        <v>470000</v>
      </c>
      <c r="BJ1018">
        <v>1367850</v>
      </c>
      <c r="BK1018">
        <v>16300</v>
      </c>
      <c r="BL1018">
        <v>1963340</v>
      </c>
      <c r="BM1018">
        <v>3817490</v>
      </c>
      <c r="BN1018">
        <v>5117077</v>
      </c>
    </row>
    <row r="1019" spans="1:66" hidden="1" x14ac:dyDescent="0.25">
      <c r="A1019" t="s">
        <v>33</v>
      </c>
      <c r="B1019" t="s">
        <v>2211</v>
      </c>
      <c r="C1019">
        <v>811035110</v>
      </c>
      <c r="D1019" t="s">
        <v>2287</v>
      </c>
      <c r="E1019" t="s">
        <v>2960</v>
      </c>
      <c r="F1019" t="s">
        <v>89</v>
      </c>
      <c r="G1019" t="s">
        <v>45</v>
      </c>
      <c r="H1019" t="s">
        <v>592</v>
      </c>
      <c r="I1019" t="s">
        <v>47</v>
      </c>
      <c r="J1019" t="s">
        <v>118</v>
      </c>
      <c r="K1019" t="s">
        <v>40</v>
      </c>
      <c r="L1019">
        <v>450335</v>
      </c>
      <c r="M1019">
        <v>1110293</v>
      </c>
      <c r="N1019">
        <v>163011</v>
      </c>
      <c r="O1019">
        <v>85580</v>
      </c>
      <c r="R1019">
        <v>74437</v>
      </c>
      <c r="T1019">
        <v>1883656</v>
      </c>
      <c r="V1019">
        <v>1883656</v>
      </c>
      <c r="X1019">
        <v>672124</v>
      </c>
      <c r="AA1019">
        <v>1328672</v>
      </c>
      <c r="AG1019">
        <v>1092142</v>
      </c>
      <c r="AI1019">
        <v>3092938</v>
      </c>
      <c r="AJ1019">
        <v>4976594</v>
      </c>
      <c r="AK1019">
        <v>305653</v>
      </c>
      <c r="AM1019">
        <v>305653</v>
      </c>
      <c r="AN1019">
        <v>540719</v>
      </c>
      <c r="AO1019">
        <v>282630</v>
      </c>
      <c r="AP1019">
        <v>183935</v>
      </c>
      <c r="AQ1019">
        <v>45837</v>
      </c>
      <c r="AR1019">
        <v>1358774</v>
      </c>
      <c r="AT1019">
        <v>1358774</v>
      </c>
      <c r="BD1019">
        <v>1358774</v>
      </c>
      <c r="BE1019">
        <v>470000</v>
      </c>
      <c r="BJ1019">
        <v>1367850</v>
      </c>
      <c r="BK1019">
        <v>16300</v>
      </c>
      <c r="BL1019">
        <v>1763670</v>
      </c>
      <c r="BM1019">
        <v>3617820</v>
      </c>
      <c r="BN1019">
        <v>4976594</v>
      </c>
    </row>
    <row r="1020" spans="1:66" hidden="1" x14ac:dyDescent="0.25">
      <c r="A1020" t="s">
        <v>33</v>
      </c>
      <c r="B1020" t="s">
        <v>2211</v>
      </c>
      <c r="C1020">
        <v>811035407</v>
      </c>
      <c r="D1020" t="s">
        <v>2287</v>
      </c>
      <c r="E1020" t="s">
        <v>593</v>
      </c>
      <c r="F1020" t="s">
        <v>131</v>
      </c>
      <c r="G1020" t="s">
        <v>45</v>
      </c>
      <c r="H1020" t="s">
        <v>2961</v>
      </c>
      <c r="I1020" t="s">
        <v>47</v>
      </c>
      <c r="J1020" t="s">
        <v>62</v>
      </c>
      <c r="K1020" t="s">
        <v>39</v>
      </c>
      <c r="L1020">
        <v>9105652</v>
      </c>
      <c r="M1020">
        <v>30949579</v>
      </c>
      <c r="N1020">
        <v>14228703</v>
      </c>
      <c r="O1020">
        <v>0</v>
      </c>
      <c r="P1020">
        <v>0</v>
      </c>
      <c r="Q1020">
        <v>0</v>
      </c>
      <c r="R1020">
        <v>0</v>
      </c>
      <c r="S1020">
        <v>0</v>
      </c>
      <c r="T1020">
        <v>54283934</v>
      </c>
      <c r="V1020">
        <v>54283934</v>
      </c>
      <c r="X1020">
        <v>2880474</v>
      </c>
      <c r="Y1020">
        <v>0</v>
      </c>
      <c r="Z1020">
        <v>33387</v>
      </c>
      <c r="AA1020">
        <v>0</v>
      </c>
      <c r="AB1020">
        <v>0</v>
      </c>
      <c r="AC1020">
        <v>0</v>
      </c>
      <c r="AD1020">
        <v>0</v>
      </c>
      <c r="AE1020">
        <v>0</v>
      </c>
      <c r="AF1020">
        <v>0</v>
      </c>
      <c r="AG1020">
        <v>6409765</v>
      </c>
      <c r="AH1020">
        <v>0</v>
      </c>
      <c r="AI1020">
        <v>9323626</v>
      </c>
      <c r="AJ1020">
        <v>63607560</v>
      </c>
      <c r="AK1020">
        <v>0</v>
      </c>
      <c r="AL1020">
        <v>0</v>
      </c>
      <c r="AM1020">
        <v>0</v>
      </c>
      <c r="AN1020">
        <v>13193973</v>
      </c>
      <c r="AO1020">
        <v>1618418</v>
      </c>
      <c r="AP1020">
        <v>4573121</v>
      </c>
      <c r="AQ1020">
        <v>2174850</v>
      </c>
      <c r="AR1020">
        <v>21560362</v>
      </c>
      <c r="AT1020">
        <v>21560362</v>
      </c>
      <c r="AU1020">
        <v>0</v>
      </c>
      <c r="AV1020">
        <v>0</v>
      </c>
      <c r="AW1020">
        <v>0</v>
      </c>
      <c r="AX1020">
        <v>0</v>
      </c>
      <c r="AY1020">
        <v>0</v>
      </c>
      <c r="AZ1020">
        <v>0</v>
      </c>
      <c r="BA1020">
        <v>2903290</v>
      </c>
      <c r="BB1020">
        <v>0</v>
      </c>
      <c r="BC1020">
        <v>2903290</v>
      </c>
      <c r="BD1020">
        <v>24463652</v>
      </c>
      <c r="BE1020">
        <v>500000</v>
      </c>
      <c r="BF1020">
        <v>0</v>
      </c>
      <c r="BG1020">
        <v>0</v>
      </c>
      <c r="BH1020">
        <v>0</v>
      </c>
      <c r="BI1020">
        <v>0</v>
      </c>
      <c r="BJ1020">
        <v>0</v>
      </c>
      <c r="BK1020">
        <v>250000</v>
      </c>
      <c r="BL1020">
        <v>38393908</v>
      </c>
      <c r="BM1020">
        <v>39143908</v>
      </c>
      <c r="BN1020">
        <v>63607560</v>
      </c>
    </row>
    <row r="1021" spans="1:66" hidden="1" x14ac:dyDescent="0.25">
      <c r="A1021" t="s">
        <v>33</v>
      </c>
      <c r="B1021" t="s">
        <v>2211</v>
      </c>
      <c r="C1021">
        <v>811035407</v>
      </c>
      <c r="D1021" t="s">
        <v>2287</v>
      </c>
      <c r="E1021" t="s">
        <v>593</v>
      </c>
      <c r="F1021" t="s">
        <v>131</v>
      </c>
      <c r="G1021" t="s">
        <v>45</v>
      </c>
      <c r="H1021" t="s">
        <v>2961</v>
      </c>
      <c r="I1021" t="s">
        <v>47</v>
      </c>
      <c r="J1021" t="s">
        <v>62</v>
      </c>
      <c r="K1021" t="s">
        <v>40</v>
      </c>
      <c r="L1021">
        <v>10633687</v>
      </c>
      <c r="M1021">
        <v>34939136</v>
      </c>
      <c r="N1021">
        <v>14590838</v>
      </c>
      <c r="O1021">
        <v>0</v>
      </c>
      <c r="P1021">
        <v>0</v>
      </c>
      <c r="Q1021">
        <v>0</v>
      </c>
      <c r="R1021">
        <v>14651</v>
      </c>
      <c r="S1021">
        <v>0</v>
      </c>
      <c r="T1021">
        <v>60178312</v>
      </c>
      <c r="V1021">
        <v>60178312</v>
      </c>
      <c r="X1021">
        <v>3429414</v>
      </c>
      <c r="Y1021">
        <v>0</v>
      </c>
      <c r="Z1021">
        <v>54474</v>
      </c>
      <c r="AA1021">
        <v>0</v>
      </c>
      <c r="AB1021">
        <v>0</v>
      </c>
      <c r="AC1021">
        <v>0</v>
      </c>
      <c r="AD1021">
        <v>0</v>
      </c>
      <c r="AE1021">
        <v>0</v>
      </c>
      <c r="AF1021">
        <v>0</v>
      </c>
      <c r="AG1021">
        <v>1209765</v>
      </c>
      <c r="AH1021">
        <v>0</v>
      </c>
      <c r="AI1021">
        <v>4693653</v>
      </c>
      <c r="AJ1021">
        <v>64871965</v>
      </c>
      <c r="AK1021">
        <v>0</v>
      </c>
      <c r="AL1021">
        <v>0</v>
      </c>
      <c r="AM1021">
        <v>0</v>
      </c>
      <c r="AN1021">
        <v>13079551</v>
      </c>
      <c r="AO1021">
        <v>2473064</v>
      </c>
      <c r="AP1021">
        <v>10737378</v>
      </c>
      <c r="AQ1021">
        <v>3843503</v>
      </c>
      <c r="AR1021">
        <v>30133496</v>
      </c>
      <c r="AT1021">
        <v>30133496</v>
      </c>
      <c r="AU1021">
        <v>0</v>
      </c>
      <c r="AV1021">
        <v>0</v>
      </c>
      <c r="AW1021">
        <v>0</v>
      </c>
      <c r="AX1021">
        <v>0</v>
      </c>
      <c r="AY1021">
        <v>0</v>
      </c>
      <c r="AZ1021">
        <v>0</v>
      </c>
      <c r="BA1021">
        <v>3116234</v>
      </c>
      <c r="BB1021">
        <v>0</v>
      </c>
      <c r="BC1021">
        <v>3116234</v>
      </c>
      <c r="BD1021">
        <v>33249730</v>
      </c>
      <c r="BE1021">
        <v>500000</v>
      </c>
      <c r="BF1021">
        <v>0</v>
      </c>
      <c r="BG1021">
        <v>0</v>
      </c>
      <c r="BH1021">
        <v>0</v>
      </c>
      <c r="BI1021">
        <v>0</v>
      </c>
      <c r="BJ1021">
        <v>0</v>
      </c>
      <c r="BK1021">
        <v>250000</v>
      </c>
      <c r="BL1021">
        <v>30872235</v>
      </c>
      <c r="BM1021">
        <v>31622235</v>
      </c>
      <c r="BN1021">
        <v>64871965</v>
      </c>
    </row>
    <row r="1022" spans="1:66" hidden="1" x14ac:dyDescent="0.25">
      <c r="A1022" t="s">
        <v>33</v>
      </c>
      <c r="B1022" t="s">
        <v>2211</v>
      </c>
      <c r="C1022">
        <v>811036384</v>
      </c>
      <c r="D1022" t="s">
        <v>2287</v>
      </c>
      <c r="E1022" t="s">
        <v>594</v>
      </c>
      <c r="F1022" t="s">
        <v>104</v>
      </c>
      <c r="G1022" t="s">
        <v>36</v>
      </c>
      <c r="H1022" t="s">
        <v>2962</v>
      </c>
      <c r="I1022" t="s">
        <v>47</v>
      </c>
      <c r="J1022" t="s">
        <v>108</v>
      </c>
      <c r="K1022" t="s">
        <v>39</v>
      </c>
      <c r="L1022">
        <v>755574</v>
      </c>
      <c r="M1022">
        <v>11375134</v>
      </c>
      <c r="N1022">
        <v>17933265</v>
      </c>
      <c r="O1022">
        <v>0</v>
      </c>
      <c r="P1022">
        <v>0</v>
      </c>
      <c r="Q1022">
        <v>0</v>
      </c>
      <c r="R1022">
        <v>897520</v>
      </c>
      <c r="S1022">
        <v>0</v>
      </c>
      <c r="T1022">
        <v>30961493</v>
      </c>
      <c r="U1022">
        <v>0</v>
      </c>
      <c r="V1022">
        <v>30961493</v>
      </c>
      <c r="W1022">
        <v>95267</v>
      </c>
      <c r="X1022">
        <v>16022853</v>
      </c>
      <c r="Y1022">
        <v>0</v>
      </c>
      <c r="Z1022">
        <v>0</v>
      </c>
      <c r="AA1022">
        <v>515750</v>
      </c>
      <c r="AB1022">
        <v>0</v>
      </c>
      <c r="AC1022">
        <v>0</v>
      </c>
      <c r="AD1022">
        <v>7034133</v>
      </c>
      <c r="AE1022">
        <v>0</v>
      </c>
      <c r="AF1022">
        <v>151101</v>
      </c>
      <c r="AG1022">
        <v>1285692</v>
      </c>
      <c r="AH1022">
        <v>0</v>
      </c>
      <c r="AI1022">
        <v>25104796</v>
      </c>
      <c r="AJ1022">
        <v>56066289</v>
      </c>
      <c r="AK1022">
        <v>232113</v>
      </c>
      <c r="AL1022">
        <v>0</v>
      </c>
      <c r="AM1022">
        <v>232113</v>
      </c>
      <c r="AN1022">
        <v>5002305</v>
      </c>
      <c r="AO1022">
        <v>360717</v>
      </c>
      <c r="AP1022">
        <v>13465660</v>
      </c>
      <c r="AQ1022">
        <v>264472</v>
      </c>
      <c r="AR1022">
        <v>19325267</v>
      </c>
      <c r="AS1022">
        <v>0</v>
      </c>
      <c r="AT1022">
        <v>19325267</v>
      </c>
      <c r="AU1022">
        <v>0</v>
      </c>
      <c r="AV1022">
        <v>0</v>
      </c>
      <c r="AW1022">
        <v>0</v>
      </c>
      <c r="AX1022">
        <v>0</v>
      </c>
      <c r="AY1022">
        <v>7059490</v>
      </c>
      <c r="AZ1022">
        <v>0</v>
      </c>
      <c r="BA1022">
        <v>12260352</v>
      </c>
      <c r="BB1022">
        <v>1285691</v>
      </c>
      <c r="BC1022">
        <v>20605533</v>
      </c>
      <c r="BD1022">
        <v>39930800</v>
      </c>
      <c r="BE1022">
        <v>4158911</v>
      </c>
      <c r="BF1022">
        <v>2169327</v>
      </c>
      <c r="BG1022">
        <v>0</v>
      </c>
      <c r="BH1022">
        <v>0</v>
      </c>
      <c r="BI1022">
        <v>0</v>
      </c>
      <c r="BJ1022">
        <v>0</v>
      </c>
      <c r="BK1022">
        <v>1230298</v>
      </c>
      <c r="BL1022">
        <v>8576953</v>
      </c>
      <c r="BM1022">
        <v>16135489</v>
      </c>
      <c r="BN1022">
        <v>56066289</v>
      </c>
    </row>
    <row r="1023" spans="1:66" hidden="1" x14ac:dyDescent="0.25">
      <c r="A1023" t="s">
        <v>33</v>
      </c>
      <c r="B1023" t="s">
        <v>2211</v>
      </c>
      <c r="C1023">
        <v>811036384</v>
      </c>
      <c r="D1023" t="s">
        <v>2287</v>
      </c>
      <c r="E1023" t="s">
        <v>594</v>
      </c>
      <c r="F1023" t="s">
        <v>104</v>
      </c>
      <c r="G1023" t="s">
        <v>36</v>
      </c>
      <c r="H1023" t="s">
        <v>2962</v>
      </c>
      <c r="I1023" t="s">
        <v>47</v>
      </c>
      <c r="J1023" t="s">
        <v>108</v>
      </c>
      <c r="K1023" t="s">
        <v>40</v>
      </c>
      <c r="L1023">
        <v>2217474</v>
      </c>
      <c r="M1023">
        <v>12293700</v>
      </c>
      <c r="N1023">
        <v>18860113</v>
      </c>
      <c r="O1023">
        <v>0</v>
      </c>
      <c r="P1023">
        <v>0</v>
      </c>
      <c r="Q1023">
        <v>0</v>
      </c>
      <c r="R1023">
        <v>7119257</v>
      </c>
      <c r="S1023">
        <v>0</v>
      </c>
      <c r="T1023">
        <v>40490544</v>
      </c>
      <c r="U1023">
        <v>0</v>
      </c>
      <c r="V1023">
        <v>40490544</v>
      </c>
      <c r="W1023">
        <v>120263</v>
      </c>
      <c r="X1023">
        <v>6849596</v>
      </c>
      <c r="Y1023">
        <v>0</v>
      </c>
      <c r="Z1023">
        <v>0</v>
      </c>
      <c r="AA1023">
        <v>0</v>
      </c>
      <c r="AB1023">
        <v>0</v>
      </c>
      <c r="AC1023">
        <v>0</v>
      </c>
      <c r="AD1023">
        <v>5433842</v>
      </c>
      <c r="AE1023">
        <v>0</v>
      </c>
      <c r="AF1023">
        <v>126219</v>
      </c>
      <c r="AG1023">
        <v>2641338</v>
      </c>
      <c r="AH1023">
        <v>0</v>
      </c>
      <c r="AI1023">
        <v>15171258</v>
      </c>
      <c r="AJ1023">
        <v>55661802</v>
      </c>
      <c r="AK1023">
        <v>202547</v>
      </c>
      <c r="AL1023">
        <v>0</v>
      </c>
      <c r="AM1023">
        <v>202547</v>
      </c>
      <c r="AN1023">
        <v>6102356</v>
      </c>
      <c r="AO1023">
        <v>396266</v>
      </c>
      <c r="AP1023">
        <v>12056362</v>
      </c>
      <c r="AQ1023">
        <v>0</v>
      </c>
      <c r="AR1023">
        <v>18757531</v>
      </c>
      <c r="AS1023">
        <v>0</v>
      </c>
      <c r="AT1023">
        <v>18757531</v>
      </c>
      <c r="AU1023">
        <v>0</v>
      </c>
      <c r="AV1023">
        <v>0</v>
      </c>
      <c r="AW1023">
        <v>0</v>
      </c>
      <c r="AX1023">
        <v>0</v>
      </c>
      <c r="AY1023">
        <v>5804472</v>
      </c>
      <c r="AZ1023">
        <v>0</v>
      </c>
      <c r="BA1023">
        <v>15844470</v>
      </c>
      <c r="BB1023">
        <v>0</v>
      </c>
      <c r="BC1023">
        <v>21648942</v>
      </c>
      <c r="BD1023">
        <v>40406473</v>
      </c>
      <c r="BE1023">
        <v>4158911</v>
      </c>
      <c r="BF1023">
        <v>2169327</v>
      </c>
      <c r="BG1023">
        <v>0</v>
      </c>
      <c r="BH1023">
        <v>0</v>
      </c>
      <c r="BI1023">
        <v>0</v>
      </c>
      <c r="BJ1023">
        <v>0</v>
      </c>
      <c r="BK1023">
        <v>1125178</v>
      </c>
      <c r="BL1023">
        <v>7801913</v>
      </c>
      <c r="BM1023">
        <v>15255329</v>
      </c>
      <c r="BN1023">
        <v>55661802</v>
      </c>
    </row>
    <row r="1024" spans="1:66" hidden="1" x14ac:dyDescent="0.25">
      <c r="A1024" t="s">
        <v>33</v>
      </c>
      <c r="B1024" t="s">
        <v>2211</v>
      </c>
      <c r="C1024">
        <v>811036946</v>
      </c>
      <c r="D1024" t="s">
        <v>2287</v>
      </c>
      <c r="E1024" t="s">
        <v>2963</v>
      </c>
      <c r="F1024" t="s">
        <v>152</v>
      </c>
      <c r="G1024" t="s">
        <v>45</v>
      </c>
      <c r="H1024" t="s">
        <v>2941</v>
      </c>
      <c r="I1024" t="s">
        <v>47</v>
      </c>
      <c r="J1024" t="s">
        <v>62</v>
      </c>
      <c r="K1024" t="s">
        <v>39</v>
      </c>
      <c r="L1024">
        <v>4</v>
      </c>
      <c r="M1024">
        <v>6599496</v>
      </c>
      <c r="O1024">
        <v>28740</v>
      </c>
      <c r="P1024">
        <v>18644</v>
      </c>
      <c r="T1024">
        <v>6646884</v>
      </c>
      <c r="V1024">
        <v>6646884</v>
      </c>
      <c r="W1024">
        <v>6991953</v>
      </c>
      <c r="X1024">
        <v>2317513</v>
      </c>
      <c r="AD1024">
        <v>7879</v>
      </c>
      <c r="AG1024">
        <v>2887152</v>
      </c>
      <c r="AI1024">
        <v>12204497</v>
      </c>
      <c r="AJ1024">
        <v>18851381</v>
      </c>
      <c r="AN1024">
        <v>204752</v>
      </c>
      <c r="AO1024">
        <v>30072</v>
      </c>
      <c r="AQ1024">
        <v>66359</v>
      </c>
      <c r="AR1024">
        <v>301183</v>
      </c>
      <c r="AT1024">
        <v>301183</v>
      </c>
      <c r="AY1024">
        <v>623929</v>
      </c>
      <c r="BC1024">
        <v>623929</v>
      </c>
      <c r="BD1024">
        <v>925112</v>
      </c>
      <c r="BE1024">
        <v>3546000</v>
      </c>
      <c r="BK1024">
        <v>5211369</v>
      </c>
      <c r="BL1024">
        <v>9168900</v>
      </c>
      <c r="BM1024">
        <v>17926269</v>
      </c>
      <c r="BN1024">
        <v>18851381</v>
      </c>
    </row>
    <row r="1025" spans="1:66" hidden="1" x14ac:dyDescent="0.25">
      <c r="A1025" t="s">
        <v>33</v>
      </c>
      <c r="B1025" t="s">
        <v>2211</v>
      </c>
      <c r="C1025">
        <v>811036946</v>
      </c>
      <c r="D1025" t="s">
        <v>2287</v>
      </c>
      <c r="E1025" t="s">
        <v>2963</v>
      </c>
      <c r="F1025" t="s">
        <v>152</v>
      </c>
      <c r="G1025" t="s">
        <v>45</v>
      </c>
      <c r="H1025" t="s">
        <v>2941</v>
      </c>
      <c r="I1025" t="s">
        <v>47</v>
      </c>
      <c r="J1025" t="s">
        <v>62</v>
      </c>
      <c r="K1025" t="s">
        <v>40</v>
      </c>
      <c r="L1025">
        <v>4</v>
      </c>
      <c r="M1025">
        <v>6332635</v>
      </c>
      <c r="O1025">
        <v>100453</v>
      </c>
      <c r="P1025">
        <v>18644</v>
      </c>
      <c r="T1025">
        <v>6451736</v>
      </c>
      <c r="V1025">
        <v>6451736</v>
      </c>
      <c r="W1025">
        <v>7032888</v>
      </c>
      <c r="X1025">
        <v>2374101</v>
      </c>
      <c r="AD1025">
        <v>7878</v>
      </c>
      <c r="AG1025">
        <v>2908320</v>
      </c>
      <c r="AI1025">
        <v>12323187</v>
      </c>
      <c r="AJ1025">
        <v>18774923</v>
      </c>
      <c r="AN1025">
        <v>193377</v>
      </c>
      <c r="AO1025">
        <v>38405</v>
      </c>
      <c r="AQ1025">
        <v>93089</v>
      </c>
      <c r="AR1025">
        <v>324871</v>
      </c>
      <c r="AT1025">
        <v>324871</v>
      </c>
      <c r="AY1025">
        <v>623929</v>
      </c>
      <c r="BC1025">
        <v>623929</v>
      </c>
      <c r="BD1025">
        <v>948800</v>
      </c>
      <c r="BE1025">
        <v>3546000</v>
      </c>
      <c r="BK1025">
        <v>5211369</v>
      </c>
      <c r="BL1025">
        <v>9068754</v>
      </c>
      <c r="BM1025">
        <v>17826123</v>
      </c>
      <c r="BN1025">
        <v>18774923</v>
      </c>
    </row>
    <row r="1026" spans="1:66" hidden="1" x14ac:dyDescent="0.25">
      <c r="A1026" t="s">
        <v>33</v>
      </c>
      <c r="B1026" t="s">
        <v>2211</v>
      </c>
      <c r="C1026">
        <v>811037225</v>
      </c>
      <c r="D1026" t="s">
        <v>2287</v>
      </c>
      <c r="E1026" t="s">
        <v>2964</v>
      </c>
      <c r="F1026" t="s">
        <v>218</v>
      </c>
      <c r="G1026" t="s">
        <v>36</v>
      </c>
      <c r="H1026" t="s">
        <v>2965</v>
      </c>
      <c r="I1026" t="s">
        <v>47</v>
      </c>
      <c r="J1026" t="s">
        <v>62</v>
      </c>
      <c r="K1026" t="s">
        <v>39</v>
      </c>
      <c r="L1026">
        <v>31078</v>
      </c>
      <c r="M1026">
        <v>123794</v>
      </c>
      <c r="N1026">
        <v>957302</v>
      </c>
      <c r="O1026">
        <v>30643</v>
      </c>
      <c r="T1026">
        <v>1142817</v>
      </c>
      <c r="V1026">
        <v>1142817</v>
      </c>
      <c r="X1026">
        <v>3595</v>
      </c>
      <c r="AB1026">
        <v>3112421</v>
      </c>
      <c r="AD1026">
        <v>263288</v>
      </c>
      <c r="AG1026">
        <v>1299</v>
      </c>
      <c r="AI1026">
        <v>3380603</v>
      </c>
      <c r="AJ1026">
        <v>4523420</v>
      </c>
      <c r="AK1026">
        <v>254213</v>
      </c>
      <c r="AM1026">
        <v>254213</v>
      </c>
      <c r="AN1026">
        <v>279312</v>
      </c>
      <c r="AP1026">
        <v>60000</v>
      </c>
      <c r="AR1026">
        <v>593525</v>
      </c>
      <c r="AT1026">
        <v>593525</v>
      </c>
      <c r="AU1026">
        <v>430880</v>
      </c>
      <c r="AW1026">
        <v>430880</v>
      </c>
      <c r="AX1026">
        <v>4507710</v>
      </c>
      <c r="BA1026">
        <v>7992821</v>
      </c>
      <c r="BC1026">
        <v>12931411</v>
      </c>
      <c r="BD1026">
        <v>13524936</v>
      </c>
      <c r="BE1026">
        <v>1000000</v>
      </c>
      <c r="BJ1026">
        <v>16215</v>
      </c>
      <c r="BK1026">
        <v>288554</v>
      </c>
      <c r="BL1026">
        <v>-10306285</v>
      </c>
      <c r="BM1026">
        <v>-9001516</v>
      </c>
      <c r="BN1026">
        <v>4523420</v>
      </c>
    </row>
    <row r="1027" spans="1:66" hidden="1" x14ac:dyDescent="0.25">
      <c r="A1027" t="s">
        <v>33</v>
      </c>
      <c r="B1027" t="s">
        <v>2211</v>
      </c>
      <c r="C1027">
        <v>811037225</v>
      </c>
      <c r="D1027" t="s">
        <v>2287</v>
      </c>
      <c r="E1027" t="s">
        <v>2964</v>
      </c>
      <c r="F1027" t="s">
        <v>218</v>
      </c>
      <c r="G1027" t="s">
        <v>36</v>
      </c>
      <c r="H1027" t="s">
        <v>2965</v>
      </c>
      <c r="I1027" t="s">
        <v>47</v>
      </c>
      <c r="J1027" t="s">
        <v>62</v>
      </c>
      <c r="K1027" t="s">
        <v>40</v>
      </c>
      <c r="L1027">
        <v>3542</v>
      </c>
      <c r="M1027">
        <v>175194</v>
      </c>
      <c r="N1027">
        <v>1043589</v>
      </c>
      <c r="O1027">
        <v>26695</v>
      </c>
      <c r="T1027">
        <v>1249020</v>
      </c>
      <c r="V1027">
        <v>1249020</v>
      </c>
      <c r="X1027">
        <v>169215</v>
      </c>
      <c r="AB1027">
        <v>3142248</v>
      </c>
      <c r="AD1027">
        <v>11627</v>
      </c>
      <c r="AG1027">
        <v>3868</v>
      </c>
      <c r="AI1027">
        <v>3326958</v>
      </c>
      <c r="AJ1027">
        <v>4575978</v>
      </c>
      <c r="AK1027">
        <v>489405</v>
      </c>
      <c r="AM1027">
        <v>489405</v>
      </c>
      <c r="AN1027">
        <v>87071</v>
      </c>
      <c r="AP1027">
        <v>1309</v>
      </c>
      <c r="AR1027">
        <v>577785</v>
      </c>
      <c r="AT1027">
        <v>577785</v>
      </c>
      <c r="AX1027">
        <v>3910402</v>
      </c>
      <c r="AY1027">
        <v>36701</v>
      </c>
      <c r="BA1027">
        <v>8256515</v>
      </c>
      <c r="BC1027">
        <v>12203618</v>
      </c>
      <c r="BD1027">
        <v>12781403</v>
      </c>
      <c r="BE1027">
        <v>1000000</v>
      </c>
      <c r="BJ1027">
        <v>258691</v>
      </c>
      <c r="BK1027">
        <v>288554</v>
      </c>
      <c r="BL1027">
        <v>-9752670</v>
      </c>
      <c r="BM1027">
        <v>-8205425</v>
      </c>
      <c r="BN1027">
        <v>4575978</v>
      </c>
    </row>
    <row r="1028" spans="1:66" hidden="1" x14ac:dyDescent="0.25">
      <c r="A1028" t="s">
        <v>33</v>
      </c>
      <c r="B1028" t="s">
        <v>2211</v>
      </c>
      <c r="C1028">
        <v>811037405</v>
      </c>
      <c r="D1028" t="s">
        <v>2287</v>
      </c>
      <c r="E1028" t="s">
        <v>595</v>
      </c>
      <c r="F1028" t="s">
        <v>197</v>
      </c>
      <c r="G1028" t="s">
        <v>36</v>
      </c>
      <c r="H1028" t="s">
        <v>2966</v>
      </c>
      <c r="I1028" t="s">
        <v>47</v>
      </c>
      <c r="J1028" t="s">
        <v>48</v>
      </c>
      <c r="K1028" t="s">
        <v>39</v>
      </c>
      <c r="L1028">
        <v>2586473</v>
      </c>
      <c r="M1028">
        <v>95406026</v>
      </c>
      <c r="N1028">
        <v>228109164</v>
      </c>
      <c r="T1028">
        <v>326101663</v>
      </c>
      <c r="V1028">
        <v>326101663</v>
      </c>
      <c r="W1028">
        <v>6848700</v>
      </c>
      <c r="X1028">
        <v>2289859</v>
      </c>
      <c r="AD1028">
        <v>378016</v>
      </c>
      <c r="AF1028">
        <v>45472751</v>
      </c>
      <c r="AI1028">
        <v>54989326</v>
      </c>
      <c r="AJ1028">
        <v>381090989</v>
      </c>
      <c r="AK1028">
        <v>495192</v>
      </c>
      <c r="AM1028">
        <v>495192</v>
      </c>
      <c r="AN1028">
        <v>25255942</v>
      </c>
      <c r="AO1028">
        <v>569481</v>
      </c>
      <c r="AP1028">
        <v>36591331</v>
      </c>
      <c r="AQ1028">
        <v>28670317</v>
      </c>
      <c r="AR1028">
        <v>91582263</v>
      </c>
      <c r="AT1028">
        <v>91582263</v>
      </c>
      <c r="AU1028">
        <v>193616</v>
      </c>
      <c r="AV1028">
        <v>261000</v>
      </c>
      <c r="AW1028">
        <v>454616</v>
      </c>
      <c r="AX1028">
        <v>16781745</v>
      </c>
      <c r="AY1028">
        <v>299125</v>
      </c>
      <c r="BA1028">
        <v>109773994</v>
      </c>
      <c r="BB1028">
        <v>86029006</v>
      </c>
      <c r="BC1028">
        <v>213338486</v>
      </c>
      <c r="BD1028">
        <v>304920749</v>
      </c>
      <c r="BE1028">
        <v>2130000</v>
      </c>
      <c r="BF1028">
        <v>23216401</v>
      </c>
      <c r="BK1028">
        <v>48124938</v>
      </c>
      <c r="BL1028">
        <v>2698901</v>
      </c>
      <c r="BM1028">
        <v>76170240</v>
      </c>
      <c r="BN1028">
        <v>381090989</v>
      </c>
    </row>
    <row r="1029" spans="1:66" hidden="1" x14ac:dyDescent="0.25">
      <c r="A1029" t="s">
        <v>33</v>
      </c>
      <c r="B1029" t="s">
        <v>2211</v>
      </c>
      <c r="C1029">
        <v>811037405</v>
      </c>
      <c r="D1029" t="s">
        <v>2287</v>
      </c>
      <c r="E1029" t="s">
        <v>595</v>
      </c>
      <c r="F1029" t="s">
        <v>197</v>
      </c>
      <c r="G1029" t="s">
        <v>36</v>
      </c>
      <c r="H1029" t="s">
        <v>2966</v>
      </c>
      <c r="I1029" t="s">
        <v>47</v>
      </c>
      <c r="J1029" t="s">
        <v>48</v>
      </c>
      <c r="K1029" t="s">
        <v>40</v>
      </c>
      <c r="L1029">
        <v>4128670</v>
      </c>
      <c r="M1029">
        <v>49407670</v>
      </c>
      <c r="N1029">
        <v>156014146</v>
      </c>
      <c r="T1029">
        <v>209550486</v>
      </c>
      <c r="V1029">
        <v>209550486</v>
      </c>
      <c r="W1029">
        <v>6848752</v>
      </c>
      <c r="X1029">
        <v>2659738</v>
      </c>
      <c r="AD1029">
        <v>567714</v>
      </c>
      <c r="AF1029">
        <v>41114840</v>
      </c>
      <c r="AI1029">
        <v>51191044</v>
      </c>
      <c r="AJ1029">
        <v>260741530</v>
      </c>
      <c r="AK1029">
        <v>479242</v>
      </c>
      <c r="AM1029">
        <v>479242</v>
      </c>
      <c r="AN1029">
        <v>26992104</v>
      </c>
      <c r="AO1029">
        <v>211775</v>
      </c>
      <c r="AP1029">
        <v>15251876</v>
      </c>
      <c r="AQ1029">
        <v>19554585</v>
      </c>
      <c r="AR1029">
        <v>62489582</v>
      </c>
      <c r="AT1029">
        <v>62489582</v>
      </c>
      <c r="AU1029">
        <v>251725</v>
      </c>
      <c r="AV1029">
        <v>744886</v>
      </c>
      <c r="AW1029">
        <v>996611</v>
      </c>
      <c r="AX1029">
        <v>16376434</v>
      </c>
      <c r="AY1029">
        <v>298624</v>
      </c>
      <c r="BA1029">
        <v>45755629</v>
      </c>
      <c r="BB1029">
        <v>58681813</v>
      </c>
      <c r="BC1029">
        <v>122109111</v>
      </c>
      <c r="BD1029">
        <v>184598693</v>
      </c>
      <c r="BE1029">
        <v>2130000</v>
      </c>
      <c r="BF1029">
        <v>23216401</v>
      </c>
      <c r="BK1029">
        <v>48124938</v>
      </c>
      <c r="BL1029">
        <v>2671498</v>
      </c>
      <c r="BM1029">
        <v>76142837</v>
      </c>
      <c r="BN1029">
        <v>260741530</v>
      </c>
    </row>
    <row r="1030" spans="1:66" hidden="1" x14ac:dyDescent="0.25">
      <c r="A1030" t="s">
        <v>33</v>
      </c>
      <c r="B1030" t="s">
        <v>2211</v>
      </c>
      <c r="C1030">
        <v>811037682</v>
      </c>
      <c r="D1030" t="s">
        <v>2287</v>
      </c>
      <c r="E1030" t="s">
        <v>2967</v>
      </c>
      <c r="F1030" t="s">
        <v>2499</v>
      </c>
      <c r="G1030" t="s">
        <v>45</v>
      </c>
      <c r="H1030" t="s">
        <v>2968</v>
      </c>
      <c r="I1030" t="s">
        <v>47</v>
      </c>
      <c r="J1030" t="s">
        <v>62</v>
      </c>
      <c r="K1030" t="s">
        <v>39</v>
      </c>
      <c r="L1030">
        <v>5303083</v>
      </c>
      <c r="M1030">
        <v>5853949</v>
      </c>
      <c r="N1030">
        <v>31653030</v>
      </c>
      <c r="O1030">
        <v>199483</v>
      </c>
      <c r="Q1030">
        <v>28966</v>
      </c>
      <c r="R1030">
        <v>104658</v>
      </c>
      <c r="T1030">
        <v>43143169</v>
      </c>
      <c r="V1030">
        <v>43143169</v>
      </c>
      <c r="X1030">
        <v>5759853</v>
      </c>
      <c r="Z1030">
        <v>18821</v>
      </c>
      <c r="AB1030">
        <v>13272808</v>
      </c>
      <c r="AD1030">
        <v>2221317</v>
      </c>
      <c r="AF1030">
        <v>10900146</v>
      </c>
      <c r="AI1030">
        <v>32172945</v>
      </c>
      <c r="AJ1030">
        <v>75316114</v>
      </c>
      <c r="AN1030">
        <v>19465033</v>
      </c>
      <c r="AO1030">
        <v>3011231</v>
      </c>
      <c r="AP1030">
        <v>3053660</v>
      </c>
      <c r="AQ1030">
        <v>2116953</v>
      </c>
      <c r="AR1030">
        <v>27646877</v>
      </c>
      <c r="AT1030">
        <v>27646877</v>
      </c>
      <c r="AX1030">
        <v>835198</v>
      </c>
      <c r="AY1030">
        <v>2150050</v>
      </c>
      <c r="BA1030">
        <v>6297074</v>
      </c>
      <c r="BC1030">
        <v>9282322</v>
      </c>
      <c r="BD1030">
        <v>36929199</v>
      </c>
      <c r="BE1030">
        <v>906616</v>
      </c>
      <c r="BF1030">
        <v>12181233</v>
      </c>
      <c r="BK1030">
        <v>305086</v>
      </c>
      <c r="BL1030">
        <v>24993980</v>
      </c>
      <c r="BM1030">
        <v>38386915</v>
      </c>
      <c r="BN1030">
        <v>75316114</v>
      </c>
    </row>
    <row r="1031" spans="1:66" hidden="1" x14ac:dyDescent="0.25">
      <c r="A1031" t="s">
        <v>33</v>
      </c>
      <c r="B1031" t="s">
        <v>2211</v>
      </c>
      <c r="C1031">
        <v>811037682</v>
      </c>
      <c r="D1031" t="s">
        <v>2287</v>
      </c>
      <c r="E1031" t="s">
        <v>2967</v>
      </c>
      <c r="F1031" t="s">
        <v>2499</v>
      </c>
      <c r="G1031" t="s">
        <v>45</v>
      </c>
      <c r="H1031" t="s">
        <v>2968</v>
      </c>
      <c r="I1031" t="s">
        <v>47</v>
      </c>
      <c r="J1031" t="s">
        <v>62</v>
      </c>
      <c r="K1031" t="s">
        <v>40</v>
      </c>
      <c r="L1031">
        <v>8618327</v>
      </c>
      <c r="M1031">
        <v>1693138</v>
      </c>
      <c r="N1031">
        <v>34136256</v>
      </c>
      <c r="O1031">
        <v>18315</v>
      </c>
      <c r="Q1031">
        <v>1972682</v>
      </c>
      <c r="R1031">
        <v>4159970</v>
      </c>
      <c r="T1031">
        <v>50598688</v>
      </c>
      <c r="V1031">
        <v>50598688</v>
      </c>
      <c r="X1031">
        <v>6014280</v>
      </c>
      <c r="Z1031">
        <v>8348083</v>
      </c>
      <c r="AB1031">
        <v>12369003</v>
      </c>
      <c r="AD1031">
        <v>2962310</v>
      </c>
      <c r="AF1031">
        <v>4761691</v>
      </c>
      <c r="AI1031">
        <v>34455367</v>
      </c>
      <c r="AJ1031">
        <v>85054055</v>
      </c>
      <c r="AN1031">
        <v>22324053</v>
      </c>
      <c r="AO1031">
        <v>2048749</v>
      </c>
      <c r="AP1031">
        <v>4801001</v>
      </c>
      <c r="AQ1031">
        <v>1404690</v>
      </c>
      <c r="AR1031">
        <v>30578493</v>
      </c>
      <c r="AT1031">
        <v>30578493</v>
      </c>
      <c r="AX1031">
        <v>9847138</v>
      </c>
      <c r="AY1031">
        <v>2915920</v>
      </c>
      <c r="BA1031">
        <v>8430578</v>
      </c>
      <c r="BC1031">
        <v>21193636</v>
      </c>
      <c r="BD1031">
        <v>51772129</v>
      </c>
      <c r="BE1031">
        <v>906616</v>
      </c>
      <c r="BF1031">
        <v>12181233</v>
      </c>
      <c r="BK1031">
        <v>305086</v>
      </c>
      <c r="BL1031">
        <v>19888991</v>
      </c>
      <c r="BM1031">
        <v>33281926</v>
      </c>
      <c r="BN1031">
        <v>85054055</v>
      </c>
    </row>
    <row r="1032" spans="1:66" hidden="1" x14ac:dyDescent="0.25">
      <c r="A1032" t="s">
        <v>33</v>
      </c>
      <c r="B1032" t="s">
        <v>2211</v>
      </c>
      <c r="C1032">
        <v>811038173</v>
      </c>
      <c r="D1032" t="s">
        <v>2287</v>
      </c>
      <c r="E1032" t="s">
        <v>2969</v>
      </c>
      <c r="F1032" t="s">
        <v>597</v>
      </c>
      <c r="G1032" t="s">
        <v>45</v>
      </c>
      <c r="H1032" t="s">
        <v>598</v>
      </c>
      <c r="I1032" t="s">
        <v>47</v>
      </c>
      <c r="J1032" t="s">
        <v>62</v>
      </c>
      <c r="K1032" t="s">
        <v>39</v>
      </c>
      <c r="L1032">
        <v>644642</v>
      </c>
      <c r="M1032">
        <v>4620593</v>
      </c>
      <c r="N1032">
        <v>3424851</v>
      </c>
      <c r="Q1032">
        <v>4076</v>
      </c>
      <c r="R1032">
        <v>79874</v>
      </c>
      <c r="T1032">
        <v>8774036</v>
      </c>
      <c r="V1032">
        <v>8774036</v>
      </c>
      <c r="X1032">
        <v>986006</v>
      </c>
      <c r="AD1032">
        <v>105045</v>
      </c>
      <c r="AI1032">
        <v>1091051</v>
      </c>
      <c r="AJ1032">
        <v>9865087</v>
      </c>
      <c r="AK1032">
        <v>99037</v>
      </c>
      <c r="AM1032">
        <v>99037</v>
      </c>
      <c r="AN1032">
        <v>2409051</v>
      </c>
      <c r="AO1032">
        <v>4072</v>
      </c>
      <c r="AP1032">
        <v>1685139</v>
      </c>
      <c r="AQ1032">
        <v>9448</v>
      </c>
      <c r="AR1032">
        <v>4206747</v>
      </c>
      <c r="AT1032">
        <v>4206747</v>
      </c>
      <c r="AY1032">
        <v>63304</v>
      </c>
      <c r="BA1032">
        <v>1178357</v>
      </c>
      <c r="BC1032">
        <v>1241661</v>
      </c>
      <c r="BD1032">
        <v>5448408</v>
      </c>
      <c r="BE1032">
        <v>126531</v>
      </c>
      <c r="BF1032">
        <v>1393471</v>
      </c>
      <c r="BK1032">
        <v>126531</v>
      </c>
      <c r="BL1032">
        <v>2770146</v>
      </c>
      <c r="BM1032">
        <v>4416679</v>
      </c>
      <c r="BN1032">
        <v>9865087</v>
      </c>
    </row>
    <row r="1033" spans="1:66" hidden="1" x14ac:dyDescent="0.25">
      <c r="A1033" t="s">
        <v>33</v>
      </c>
      <c r="B1033" t="s">
        <v>2211</v>
      </c>
      <c r="C1033">
        <v>811038173</v>
      </c>
      <c r="D1033" t="s">
        <v>2287</v>
      </c>
      <c r="E1033" t="s">
        <v>2969</v>
      </c>
      <c r="F1033" t="s">
        <v>597</v>
      </c>
      <c r="G1033" t="s">
        <v>45</v>
      </c>
      <c r="H1033" t="s">
        <v>598</v>
      </c>
      <c r="I1033" t="s">
        <v>47</v>
      </c>
      <c r="J1033" t="s">
        <v>62</v>
      </c>
      <c r="K1033" t="s">
        <v>40</v>
      </c>
      <c r="L1033">
        <v>102351</v>
      </c>
      <c r="M1033">
        <v>3412069</v>
      </c>
      <c r="N1033">
        <v>3838752</v>
      </c>
      <c r="Q1033">
        <v>18520</v>
      </c>
      <c r="R1033">
        <v>65926</v>
      </c>
      <c r="T1033">
        <v>7437618</v>
      </c>
      <c r="V1033">
        <v>7437618</v>
      </c>
      <c r="X1033">
        <v>819460</v>
      </c>
      <c r="AD1033">
        <v>109016</v>
      </c>
      <c r="AI1033">
        <v>928476</v>
      </c>
      <c r="AJ1033">
        <v>8366094</v>
      </c>
      <c r="AK1033">
        <v>83263</v>
      </c>
      <c r="AM1033">
        <v>83263</v>
      </c>
      <c r="AN1033">
        <v>2029409</v>
      </c>
      <c r="AO1033">
        <v>136945</v>
      </c>
      <c r="AP1033">
        <v>1225396</v>
      </c>
      <c r="AQ1033">
        <v>10233</v>
      </c>
      <c r="AR1033">
        <v>3485246</v>
      </c>
      <c r="AT1033">
        <v>3485246</v>
      </c>
      <c r="AY1033">
        <v>63304</v>
      </c>
      <c r="BA1033">
        <v>1679259</v>
      </c>
      <c r="BC1033">
        <v>1742563</v>
      </c>
      <c r="BD1033">
        <v>5227809</v>
      </c>
      <c r="BE1033">
        <v>126531</v>
      </c>
      <c r="BF1033">
        <v>1393471</v>
      </c>
      <c r="BK1033">
        <v>126530</v>
      </c>
      <c r="BL1033">
        <v>1491753</v>
      </c>
      <c r="BM1033">
        <v>3138285</v>
      </c>
      <c r="BN1033">
        <v>8366094</v>
      </c>
    </row>
    <row r="1034" spans="1:66" hidden="1" x14ac:dyDescent="0.25">
      <c r="A1034" t="s">
        <v>33</v>
      </c>
      <c r="B1034" t="s">
        <v>2211</v>
      </c>
      <c r="C1034">
        <v>811038838</v>
      </c>
      <c r="D1034" t="s">
        <v>2287</v>
      </c>
      <c r="E1034" t="s">
        <v>2970</v>
      </c>
      <c r="F1034" t="s">
        <v>152</v>
      </c>
      <c r="G1034" t="s">
        <v>45</v>
      </c>
      <c r="H1034" t="s">
        <v>117</v>
      </c>
      <c r="I1034" t="s">
        <v>47</v>
      </c>
      <c r="J1034" t="s">
        <v>97</v>
      </c>
      <c r="K1034" t="s">
        <v>39</v>
      </c>
      <c r="L1034">
        <v>560608</v>
      </c>
      <c r="M1034">
        <v>155485</v>
      </c>
      <c r="O1034">
        <v>16617</v>
      </c>
      <c r="T1034">
        <v>732710</v>
      </c>
      <c r="V1034">
        <v>732710</v>
      </c>
      <c r="W1034">
        <v>935000</v>
      </c>
      <c r="AB1034">
        <v>3283310</v>
      </c>
      <c r="AD1034">
        <v>98317</v>
      </c>
      <c r="AI1034">
        <v>4316627</v>
      </c>
      <c r="AJ1034">
        <v>5049337</v>
      </c>
      <c r="AN1034">
        <v>8029</v>
      </c>
      <c r="AO1034">
        <v>55308</v>
      </c>
      <c r="AR1034">
        <v>63337</v>
      </c>
      <c r="AT1034">
        <v>63337</v>
      </c>
      <c r="BD1034">
        <v>63337</v>
      </c>
      <c r="BE1034">
        <v>500000</v>
      </c>
      <c r="BK1034">
        <v>1860046</v>
      </c>
      <c r="BL1034">
        <v>2625954</v>
      </c>
      <c r="BM1034">
        <v>4986000</v>
      </c>
      <c r="BN1034">
        <v>5049337</v>
      </c>
    </row>
    <row r="1035" spans="1:66" hidden="1" x14ac:dyDescent="0.25">
      <c r="A1035" t="s">
        <v>33</v>
      </c>
      <c r="B1035" t="s">
        <v>2211</v>
      </c>
      <c r="C1035">
        <v>811038838</v>
      </c>
      <c r="D1035" t="s">
        <v>2287</v>
      </c>
      <c r="E1035" t="s">
        <v>2970</v>
      </c>
      <c r="F1035" t="s">
        <v>152</v>
      </c>
      <c r="G1035" t="s">
        <v>45</v>
      </c>
      <c r="H1035" t="s">
        <v>117</v>
      </c>
      <c r="I1035" t="s">
        <v>47</v>
      </c>
      <c r="J1035" t="s">
        <v>97</v>
      </c>
      <c r="K1035" t="s">
        <v>40</v>
      </c>
      <c r="L1035">
        <v>518960</v>
      </c>
      <c r="M1035">
        <v>131393</v>
      </c>
      <c r="O1035">
        <v>5353</v>
      </c>
      <c r="T1035">
        <v>655706</v>
      </c>
      <c r="V1035">
        <v>655706</v>
      </c>
      <c r="W1035">
        <v>935000</v>
      </c>
      <c r="AB1035">
        <v>3355109</v>
      </c>
      <c r="AD1035">
        <v>99741</v>
      </c>
      <c r="AI1035">
        <v>4389850</v>
      </c>
      <c r="AJ1035">
        <v>5045556</v>
      </c>
      <c r="AN1035">
        <v>8292</v>
      </c>
      <c r="AO1035">
        <v>80450</v>
      </c>
      <c r="AR1035">
        <v>88742</v>
      </c>
      <c r="AT1035">
        <v>88742</v>
      </c>
      <c r="BD1035">
        <v>88742</v>
      </c>
      <c r="BE1035">
        <v>500000</v>
      </c>
      <c r="BK1035">
        <v>1054378</v>
      </c>
      <c r="BL1035">
        <v>3402436</v>
      </c>
      <c r="BM1035">
        <v>4956814</v>
      </c>
      <c r="BN1035">
        <v>5045556</v>
      </c>
    </row>
    <row r="1036" spans="1:66" hidden="1" x14ac:dyDescent="0.25">
      <c r="A1036" t="s">
        <v>33</v>
      </c>
      <c r="B1036" t="s">
        <v>2211</v>
      </c>
      <c r="C1036">
        <v>811038881</v>
      </c>
      <c r="D1036" t="s">
        <v>2287</v>
      </c>
      <c r="E1036" t="s">
        <v>599</v>
      </c>
      <c r="F1036" t="s">
        <v>228</v>
      </c>
      <c r="G1036" t="s">
        <v>36</v>
      </c>
      <c r="H1036" t="s">
        <v>600</v>
      </c>
      <c r="I1036" t="s">
        <v>47</v>
      </c>
      <c r="J1036" t="s">
        <v>163</v>
      </c>
      <c r="K1036" t="s">
        <v>39</v>
      </c>
      <c r="L1036">
        <v>8002197</v>
      </c>
      <c r="M1036">
        <v>105904274</v>
      </c>
      <c r="N1036">
        <v>68607136</v>
      </c>
      <c r="O1036">
        <v>25114526</v>
      </c>
      <c r="P1036">
        <v>0</v>
      </c>
      <c r="Q1036">
        <v>26618266</v>
      </c>
      <c r="R1036">
        <v>0</v>
      </c>
      <c r="S1036">
        <v>0</v>
      </c>
      <c r="T1036">
        <v>234246399</v>
      </c>
      <c r="U1036">
        <v>0</v>
      </c>
      <c r="V1036">
        <v>234246399</v>
      </c>
      <c r="X1036">
        <v>23957261</v>
      </c>
      <c r="Y1036">
        <v>0</v>
      </c>
      <c r="Z1036">
        <v>0</v>
      </c>
      <c r="AD1036">
        <v>8578199</v>
      </c>
      <c r="AI1036">
        <v>32535460</v>
      </c>
      <c r="AJ1036">
        <v>266781859</v>
      </c>
      <c r="AL1036">
        <v>1687531</v>
      </c>
      <c r="AM1036">
        <v>1687531</v>
      </c>
      <c r="AN1036">
        <v>53270510</v>
      </c>
      <c r="AO1036">
        <v>11539675</v>
      </c>
      <c r="AP1036">
        <v>2052981</v>
      </c>
      <c r="AR1036">
        <v>68550697</v>
      </c>
      <c r="AT1036">
        <v>68550697</v>
      </c>
      <c r="AY1036">
        <v>3503779</v>
      </c>
      <c r="BA1036">
        <v>1055345</v>
      </c>
      <c r="BC1036">
        <v>4559124</v>
      </c>
      <c r="BD1036">
        <v>73109821</v>
      </c>
      <c r="BE1036">
        <v>1045950</v>
      </c>
      <c r="BF1036">
        <v>135738599</v>
      </c>
      <c r="BJ1036">
        <v>4428318</v>
      </c>
      <c r="BK1036">
        <v>2000000</v>
      </c>
      <c r="BL1036">
        <v>50459171</v>
      </c>
      <c r="BM1036">
        <v>193672038</v>
      </c>
      <c r="BN1036">
        <v>266781859</v>
      </c>
    </row>
    <row r="1037" spans="1:66" hidden="1" x14ac:dyDescent="0.25">
      <c r="A1037" t="s">
        <v>33</v>
      </c>
      <c r="B1037" t="s">
        <v>2211</v>
      </c>
      <c r="C1037">
        <v>811038881</v>
      </c>
      <c r="D1037" t="s">
        <v>2287</v>
      </c>
      <c r="E1037" t="s">
        <v>599</v>
      </c>
      <c r="F1037" t="s">
        <v>228</v>
      </c>
      <c r="G1037" t="s">
        <v>36</v>
      </c>
      <c r="H1037" t="s">
        <v>600</v>
      </c>
      <c r="I1037" t="s">
        <v>47</v>
      </c>
      <c r="J1037" t="s">
        <v>163</v>
      </c>
      <c r="K1037" t="s">
        <v>40</v>
      </c>
      <c r="L1037">
        <v>17118755</v>
      </c>
      <c r="M1037">
        <v>74958195</v>
      </c>
      <c r="N1037">
        <v>80468896</v>
      </c>
      <c r="O1037">
        <v>18622879</v>
      </c>
      <c r="P1037">
        <v>0</v>
      </c>
      <c r="Q1037">
        <v>782818</v>
      </c>
      <c r="R1037">
        <v>0</v>
      </c>
      <c r="S1037">
        <v>0</v>
      </c>
      <c r="T1037">
        <v>191951543</v>
      </c>
      <c r="U1037">
        <v>0</v>
      </c>
      <c r="V1037">
        <v>191951543</v>
      </c>
      <c r="X1037">
        <v>23046179</v>
      </c>
      <c r="AD1037">
        <v>57510</v>
      </c>
      <c r="AI1037">
        <v>23103689</v>
      </c>
      <c r="AJ1037">
        <v>215055232</v>
      </c>
      <c r="AL1037">
        <v>4040292</v>
      </c>
      <c r="AM1037">
        <v>4040292</v>
      </c>
      <c r="AN1037">
        <v>64609799</v>
      </c>
      <c r="AO1037">
        <v>9628863</v>
      </c>
      <c r="AP1037">
        <v>2163207</v>
      </c>
      <c r="AR1037">
        <v>80442161</v>
      </c>
      <c r="AT1037">
        <v>80442161</v>
      </c>
      <c r="AY1037">
        <v>3252046</v>
      </c>
      <c r="BA1037">
        <v>2286741</v>
      </c>
      <c r="BC1037">
        <v>5538787</v>
      </c>
      <c r="BD1037">
        <v>85980948</v>
      </c>
      <c r="BE1037">
        <v>1045948</v>
      </c>
      <c r="BF1037">
        <v>76692179</v>
      </c>
      <c r="BJ1037">
        <v>4428318</v>
      </c>
      <c r="BK1037">
        <v>2000000</v>
      </c>
      <c r="BL1037">
        <v>44907839</v>
      </c>
      <c r="BM1037">
        <v>129074284</v>
      </c>
      <c r="BN1037">
        <v>215055232</v>
      </c>
    </row>
    <row r="1038" spans="1:66" hidden="1" x14ac:dyDescent="0.25">
      <c r="A1038" t="s">
        <v>33</v>
      </c>
      <c r="B1038" t="s">
        <v>2211</v>
      </c>
      <c r="C1038">
        <v>811040443</v>
      </c>
      <c r="D1038" t="s">
        <v>2287</v>
      </c>
      <c r="E1038" t="s">
        <v>2971</v>
      </c>
      <c r="F1038" t="s">
        <v>197</v>
      </c>
      <c r="G1038" t="s">
        <v>45</v>
      </c>
      <c r="H1038" t="s">
        <v>2972</v>
      </c>
      <c r="I1038" t="s">
        <v>47</v>
      </c>
      <c r="J1038" t="s">
        <v>62</v>
      </c>
      <c r="K1038" t="s">
        <v>39</v>
      </c>
      <c r="L1038">
        <v>10027756</v>
      </c>
      <c r="M1038">
        <v>24686489</v>
      </c>
      <c r="N1038">
        <v>2699469</v>
      </c>
      <c r="O1038">
        <v>747718</v>
      </c>
      <c r="P1038">
        <v>0</v>
      </c>
      <c r="Q1038">
        <v>0</v>
      </c>
      <c r="R1038">
        <v>49202279</v>
      </c>
      <c r="S1038">
        <v>0</v>
      </c>
      <c r="T1038">
        <v>87363711</v>
      </c>
      <c r="U1038">
        <v>0</v>
      </c>
      <c r="V1038">
        <v>87363711</v>
      </c>
      <c r="W1038">
        <v>0</v>
      </c>
      <c r="X1038">
        <v>0</v>
      </c>
      <c r="Y1038">
        <v>0</v>
      </c>
      <c r="Z1038">
        <v>19985550</v>
      </c>
      <c r="AA1038">
        <v>0</v>
      </c>
      <c r="AB1038">
        <v>25451862</v>
      </c>
      <c r="AC1038">
        <v>0</v>
      </c>
      <c r="AD1038">
        <v>0</v>
      </c>
      <c r="AE1038">
        <v>0</v>
      </c>
      <c r="AF1038">
        <v>0</v>
      </c>
      <c r="AG1038">
        <v>190000</v>
      </c>
      <c r="AH1038">
        <v>2756229</v>
      </c>
      <c r="AI1038">
        <v>48383641</v>
      </c>
      <c r="AJ1038">
        <v>135747352</v>
      </c>
      <c r="AK1038">
        <v>0</v>
      </c>
      <c r="AL1038">
        <v>0</v>
      </c>
      <c r="AM1038">
        <v>0</v>
      </c>
      <c r="AN1038">
        <v>26349306</v>
      </c>
      <c r="AO1038">
        <v>448948</v>
      </c>
      <c r="AP1038">
        <v>92046</v>
      </c>
      <c r="AQ1038">
        <v>0</v>
      </c>
      <c r="AR1038">
        <v>26890300</v>
      </c>
      <c r="AS1038">
        <v>0</v>
      </c>
      <c r="AT1038">
        <v>26890300</v>
      </c>
      <c r="AU1038">
        <v>0</v>
      </c>
      <c r="AV1038">
        <v>0</v>
      </c>
      <c r="AW1038">
        <v>0</v>
      </c>
      <c r="AX1038">
        <v>61208392</v>
      </c>
      <c r="AY1038">
        <v>0</v>
      </c>
      <c r="AZ1038">
        <v>0</v>
      </c>
      <c r="BA1038">
        <v>5570309</v>
      </c>
      <c r="BB1038">
        <v>24399953</v>
      </c>
      <c r="BC1038">
        <v>91178654</v>
      </c>
      <c r="BD1038">
        <v>118068954</v>
      </c>
      <c r="BE1038">
        <v>250000</v>
      </c>
      <c r="BF1038">
        <v>1450000</v>
      </c>
      <c r="BG1038">
        <v>0</v>
      </c>
      <c r="BH1038">
        <v>0</v>
      </c>
      <c r="BI1038">
        <v>0</v>
      </c>
      <c r="BJ1038">
        <v>0</v>
      </c>
      <c r="BK1038">
        <v>147436</v>
      </c>
      <c r="BL1038">
        <v>15830962</v>
      </c>
      <c r="BM1038">
        <v>17678398</v>
      </c>
      <c r="BN1038">
        <v>135747352</v>
      </c>
    </row>
    <row r="1039" spans="1:66" hidden="1" x14ac:dyDescent="0.25">
      <c r="A1039" t="s">
        <v>33</v>
      </c>
      <c r="B1039" t="s">
        <v>2211</v>
      </c>
      <c r="C1039">
        <v>811040443</v>
      </c>
      <c r="D1039" t="s">
        <v>2287</v>
      </c>
      <c r="E1039" t="s">
        <v>2971</v>
      </c>
      <c r="F1039" t="s">
        <v>197</v>
      </c>
      <c r="G1039" t="s">
        <v>45</v>
      </c>
      <c r="H1039" t="s">
        <v>2972</v>
      </c>
      <c r="I1039" t="s">
        <v>47</v>
      </c>
      <c r="J1039" t="s">
        <v>62</v>
      </c>
      <c r="K1039" t="s">
        <v>40</v>
      </c>
      <c r="L1039">
        <v>11020383</v>
      </c>
      <c r="M1039">
        <v>24901253</v>
      </c>
      <c r="N1039">
        <v>7206283</v>
      </c>
      <c r="O1039">
        <v>593471</v>
      </c>
      <c r="P1039">
        <v>0</v>
      </c>
      <c r="Q1039">
        <v>0</v>
      </c>
      <c r="R1039">
        <v>45185252</v>
      </c>
      <c r="S1039">
        <v>0</v>
      </c>
      <c r="T1039">
        <v>88906642</v>
      </c>
      <c r="U1039">
        <v>0</v>
      </c>
      <c r="V1039">
        <v>88906642</v>
      </c>
      <c r="W1039">
        <v>0</v>
      </c>
      <c r="X1039">
        <v>0</v>
      </c>
      <c r="Y1039">
        <v>0</v>
      </c>
      <c r="Z1039">
        <v>22821485</v>
      </c>
      <c r="AA1039">
        <v>0</v>
      </c>
      <c r="AB1039">
        <v>27643533</v>
      </c>
      <c r="AC1039">
        <v>0</v>
      </c>
      <c r="AD1039">
        <v>0</v>
      </c>
      <c r="AE1039">
        <v>0</v>
      </c>
      <c r="AF1039">
        <v>0</v>
      </c>
      <c r="AG1039">
        <v>382898</v>
      </c>
      <c r="AH1039">
        <v>1138501</v>
      </c>
      <c r="AI1039">
        <v>51986417</v>
      </c>
      <c r="AJ1039">
        <v>140893059</v>
      </c>
      <c r="AK1039">
        <v>0</v>
      </c>
      <c r="AL1039">
        <v>0</v>
      </c>
      <c r="AM1039">
        <v>0</v>
      </c>
      <c r="AN1039">
        <v>23749399</v>
      </c>
      <c r="AO1039">
        <v>850331</v>
      </c>
      <c r="AP1039">
        <v>391671</v>
      </c>
      <c r="AQ1039">
        <v>0</v>
      </c>
      <c r="AR1039">
        <v>24991401</v>
      </c>
      <c r="AS1039">
        <v>0</v>
      </c>
      <c r="AT1039">
        <v>24991401</v>
      </c>
      <c r="AU1039">
        <v>0</v>
      </c>
      <c r="AV1039">
        <v>0</v>
      </c>
      <c r="AW1039">
        <v>0</v>
      </c>
      <c r="AX1039">
        <v>77134367</v>
      </c>
      <c r="AY1039">
        <v>0</v>
      </c>
      <c r="AZ1039">
        <v>0</v>
      </c>
      <c r="BA1039">
        <v>8361843</v>
      </c>
      <c r="BB1039">
        <v>13307820</v>
      </c>
      <c r="BC1039">
        <v>98804030</v>
      </c>
      <c r="BD1039">
        <v>123795431</v>
      </c>
      <c r="BE1039">
        <v>250000</v>
      </c>
      <c r="BF1039">
        <v>1450000</v>
      </c>
      <c r="BG1039">
        <v>0</v>
      </c>
      <c r="BH1039">
        <v>0</v>
      </c>
      <c r="BI1039">
        <v>0</v>
      </c>
      <c r="BJ1039">
        <v>0</v>
      </c>
      <c r="BK1039">
        <v>147436</v>
      </c>
      <c r="BL1039">
        <v>15250192</v>
      </c>
      <c r="BM1039">
        <v>17097628</v>
      </c>
      <c r="BN1039">
        <v>140893059</v>
      </c>
    </row>
    <row r="1040" spans="1:66" hidden="1" x14ac:dyDescent="0.25">
      <c r="A1040" t="s">
        <v>33</v>
      </c>
      <c r="B1040" t="s">
        <v>2211</v>
      </c>
      <c r="C1040">
        <v>811041320</v>
      </c>
      <c r="D1040" t="s">
        <v>2287</v>
      </c>
      <c r="E1040" t="s">
        <v>2973</v>
      </c>
      <c r="F1040" t="s">
        <v>197</v>
      </c>
      <c r="G1040" t="s">
        <v>45</v>
      </c>
      <c r="H1040" t="s">
        <v>2974</v>
      </c>
      <c r="I1040" t="s">
        <v>47</v>
      </c>
      <c r="J1040" t="s">
        <v>62</v>
      </c>
      <c r="K1040" t="s">
        <v>39</v>
      </c>
      <c r="L1040">
        <v>11250</v>
      </c>
      <c r="M1040">
        <v>1607298</v>
      </c>
      <c r="N1040">
        <v>31867</v>
      </c>
      <c r="O1040">
        <v>564109</v>
      </c>
      <c r="P1040">
        <v>0</v>
      </c>
      <c r="Q1040">
        <v>0</v>
      </c>
      <c r="R1040">
        <v>70930</v>
      </c>
      <c r="S1040">
        <v>0</v>
      </c>
      <c r="T1040">
        <v>2285454</v>
      </c>
      <c r="U1040">
        <v>0</v>
      </c>
      <c r="V1040">
        <v>2285454</v>
      </c>
      <c r="W1040">
        <v>0</v>
      </c>
      <c r="X1040">
        <v>0</v>
      </c>
      <c r="Y1040">
        <v>0</v>
      </c>
      <c r="Z1040">
        <v>0</v>
      </c>
      <c r="AA1040">
        <v>0</v>
      </c>
      <c r="AB1040">
        <v>1427657</v>
      </c>
      <c r="AC1040">
        <v>0</v>
      </c>
      <c r="AD1040">
        <v>0</v>
      </c>
      <c r="AE1040">
        <v>0</v>
      </c>
      <c r="AF1040">
        <v>960072</v>
      </c>
      <c r="AG1040">
        <v>0</v>
      </c>
      <c r="AH1040">
        <v>0</v>
      </c>
      <c r="AI1040">
        <v>2387729</v>
      </c>
      <c r="AJ1040">
        <v>4673183</v>
      </c>
      <c r="AK1040">
        <v>0</v>
      </c>
      <c r="AL1040">
        <v>0</v>
      </c>
      <c r="AM1040">
        <v>0</v>
      </c>
      <c r="AN1040">
        <v>4883</v>
      </c>
      <c r="AO1040">
        <v>0</v>
      </c>
      <c r="AP1040">
        <v>0</v>
      </c>
      <c r="AQ1040">
        <v>0</v>
      </c>
      <c r="AR1040">
        <v>4883</v>
      </c>
      <c r="AS1040">
        <v>0</v>
      </c>
      <c r="AT1040">
        <v>4883</v>
      </c>
      <c r="AU1040">
        <v>0</v>
      </c>
      <c r="AV1040">
        <v>0</v>
      </c>
      <c r="AW1040">
        <v>0</v>
      </c>
      <c r="AX1040">
        <v>4263836</v>
      </c>
      <c r="AY1040">
        <v>0</v>
      </c>
      <c r="AZ1040">
        <v>0</v>
      </c>
      <c r="BA1040">
        <v>0</v>
      </c>
      <c r="BB1040">
        <v>0</v>
      </c>
      <c r="BC1040">
        <v>4263836</v>
      </c>
      <c r="BD1040">
        <v>4268719</v>
      </c>
      <c r="BE1040">
        <v>200000</v>
      </c>
      <c r="BF1040">
        <v>0</v>
      </c>
      <c r="BG1040">
        <v>0</v>
      </c>
      <c r="BH1040">
        <v>0</v>
      </c>
      <c r="BI1040">
        <v>0</v>
      </c>
      <c r="BJ1040">
        <v>0</v>
      </c>
      <c r="BK1040">
        <v>198378</v>
      </c>
      <c r="BL1040">
        <v>6086</v>
      </c>
      <c r="BM1040">
        <v>404464</v>
      </c>
      <c r="BN1040">
        <v>4673183</v>
      </c>
    </row>
    <row r="1041" spans="1:66" hidden="1" x14ac:dyDescent="0.25">
      <c r="A1041" t="s">
        <v>33</v>
      </c>
      <c r="B1041" t="s">
        <v>2211</v>
      </c>
      <c r="C1041">
        <v>811041320</v>
      </c>
      <c r="D1041" t="s">
        <v>2287</v>
      </c>
      <c r="E1041" t="s">
        <v>2973</v>
      </c>
      <c r="F1041" t="s">
        <v>197</v>
      </c>
      <c r="G1041" t="s">
        <v>45</v>
      </c>
      <c r="H1041" t="s">
        <v>2974</v>
      </c>
      <c r="I1041" t="s">
        <v>47</v>
      </c>
      <c r="J1041" t="s">
        <v>62</v>
      </c>
      <c r="K1041" t="s">
        <v>40</v>
      </c>
      <c r="L1041">
        <v>6054</v>
      </c>
      <c r="M1041">
        <v>1279056</v>
      </c>
      <c r="N1041">
        <v>57622</v>
      </c>
      <c r="O1041">
        <v>564639</v>
      </c>
      <c r="P1041">
        <v>0</v>
      </c>
      <c r="Q1041">
        <v>0</v>
      </c>
      <c r="R1041">
        <v>70930</v>
      </c>
      <c r="S1041">
        <v>0</v>
      </c>
      <c r="T1041">
        <v>1978301</v>
      </c>
      <c r="U1041">
        <v>0</v>
      </c>
      <c r="V1041">
        <v>1978301</v>
      </c>
      <c r="W1041">
        <v>0</v>
      </c>
      <c r="X1041">
        <v>0</v>
      </c>
      <c r="Y1041">
        <v>0</v>
      </c>
      <c r="Z1041">
        <v>0</v>
      </c>
      <c r="AA1041">
        <v>0</v>
      </c>
      <c r="AB1041">
        <v>1429568</v>
      </c>
      <c r="AC1041">
        <v>0</v>
      </c>
      <c r="AD1041">
        <v>0</v>
      </c>
      <c r="AE1041">
        <v>0</v>
      </c>
      <c r="AF1041">
        <v>1010072</v>
      </c>
      <c r="AG1041">
        <v>0</v>
      </c>
      <c r="AH1041">
        <v>0</v>
      </c>
      <c r="AI1041">
        <v>2439640</v>
      </c>
      <c r="AJ1041">
        <v>4417941</v>
      </c>
      <c r="AK1041">
        <v>0</v>
      </c>
      <c r="AM1041">
        <v>0</v>
      </c>
      <c r="AN1041">
        <v>868</v>
      </c>
      <c r="AO1041">
        <v>0</v>
      </c>
      <c r="AP1041">
        <v>41438</v>
      </c>
      <c r="AQ1041">
        <v>0</v>
      </c>
      <c r="AR1041">
        <v>42306</v>
      </c>
      <c r="AS1041">
        <v>0</v>
      </c>
      <c r="AT1041">
        <v>42306</v>
      </c>
      <c r="AU1041">
        <v>0</v>
      </c>
      <c r="AV1041">
        <v>0</v>
      </c>
      <c r="AW1041">
        <v>0</v>
      </c>
      <c r="AX1041">
        <v>3974800</v>
      </c>
      <c r="AY1041">
        <v>0</v>
      </c>
      <c r="AZ1041">
        <v>0</v>
      </c>
      <c r="BB1041">
        <v>0</v>
      </c>
      <c r="BC1041">
        <v>3974800</v>
      </c>
      <c r="BD1041">
        <v>4017106</v>
      </c>
      <c r="BE1041">
        <v>200000</v>
      </c>
      <c r="BF1041">
        <v>0</v>
      </c>
      <c r="BG1041">
        <v>0</v>
      </c>
      <c r="BH1041">
        <v>0</v>
      </c>
      <c r="BI1041">
        <v>0</v>
      </c>
      <c r="BJ1041">
        <v>0</v>
      </c>
      <c r="BK1041">
        <v>198378</v>
      </c>
      <c r="BL1041">
        <v>2457</v>
      </c>
      <c r="BM1041">
        <v>400835</v>
      </c>
      <c r="BN1041">
        <v>4417941</v>
      </c>
    </row>
    <row r="1042" spans="1:66" hidden="1" x14ac:dyDescent="0.25">
      <c r="A1042" t="s">
        <v>33</v>
      </c>
      <c r="B1042" t="s">
        <v>2211</v>
      </c>
      <c r="C1042">
        <v>811041369</v>
      </c>
      <c r="D1042" t="s">
        <v>2287</v>
      </c>
      <c r="E1042" t="s">
        <v>2975</v>
      </c>
      <c r="F1042" t="s">
        <v>81</v>
      </c>
      <c r="G1042" t="s">
        <v>36</v>
      </c>
      <c r="H1042" t="s">
        <v>601</v>
      </c>
      <c r="I1042" t="s">
        <v>47</v>
      </c>
      <c r="J1042" t="s">
        <v>62</v>
      </c>
      <c r="K1042" t="s">
        <v>39</v>
      </c>
      <c r="L1042">
        <v>19493802</v>
      </c>
      <c r="M1042">
        <v>95804906</v>
      </c>
      <c r="N1042">
        <v>85461119</v>
      </c>
      <c r="T1042">
        <v>200759827</v>
      </c>
      <c r="V1042">
        <v>200759827</v>
      </c>
      <c r="X1042">
        <v>2096008</v>
      </c>
      <c r="AF1042">
        <v>974925</v>
      </c>
      <c r="AI1042">
        <v>3070933</v>
      </c>
      <c r="AJ1042">
        <v>203830760</v>
      </c>
      <c r="AK1042">
        <v>1497593</v>
      </c>
      <c r="AM1042">
        <v>1497593</v>
      </c>
      <c r="AN1042">
        <v>15910705</v>
      </c>
      <c r="AO1042">
        <v>5369040</v>
      </c>
      <c r="AQ1042">
        <v>1612</v>
      </c>
      <c r="AR1042">
        <v>22778950</v>
      </c>
      <c r="AT1042">
        <v>22778950</v>
      </c>
      <c r="BA1042">
        <v>94927065</v>
      </c>
      <c r="BB1042">
        <v>1486694</v>
      </c>
      <c r="BC1042">
        <v>96413759</v>
      </c>
      <c r="BD1042">
        <v>119192709</v>
      </c>
      <c r="BE1042">
        <v>6400000</v>
      </c>
      <c r="BI1042">
        <v>6612294</v>
      </c>
      <c r="BK1042">
        <v>62258462</v>
      </c>
      <c r="BL1042">
        <v>9367295</v>
      </c>
      <c r="BM1042">
        <v>84638051</v>
      </c>
      <c r="BN1042">
        <v>203830760</v>
      </c>
    </row>
    <row r="1043" spans="1:66" hidden="1" x14ac:dyDescent="0.25">
      <c r="A1043" t="s">
        <v>33</v>
      </c>
      <c r="B1043" t="s">
        <v>2211</v>
      </c>
      <c r="C1043">
        <v>811041369</v>
      </c>
      <c r="D1043" t="s">
        <v>2287</v>
      </c>
      <c r="E1043" t="s">
        <v>2975</v>
      </c>
      <c r="F1043" t="s">
        <v>81</v>
      </c>
      <c r="G1043" t="s">
        <v>36</v>
      </c>
      <c r="H1043" t="s">
        <v>601</v>
      </c>
      <c r="I1043" t="s">
        <v>47</v>
      </c>
      <c r="J1043" t="s">
        <v>62</v>
      </c>
      <c r="K1043" t="s">
        <v>40</v>
      </c>
      <c r="L1043">
        <v>16062557</v>
      </c>
      <c r="M1043">
        <v>104820469</v>
      </c>
      <c r="N1043">
        <v>68119997</v>
      </c>
      <c r="T1043">
        <v>189003023</v>
      </c>
      <c r="V1043">
        <v>189003023</v>
      </c>
      <c r="X1043">
        <v>2083720</v>
      </c>
      <c r="AF1043">
        <v>1143926</v>
      </c>
      <c r="AI1043">
        <v>3227646</v>
      </c>
      <c r="AJ1043">
        <v>192230669</v>
      </c>
      <c r="AK1043">
        <v>1688733</v>
      </c>
      <c r="AM1043">
        <v>1688733</v>
      </c>
      <c r="AN1043">
        <v>14596738</v>
      </c>
      <c r="AO1043">
        <v>3184748</v>
      </c>
      <c r="AQ1043">
        <v>28725</v>
      </c>
      <c r="AR1043">
        <v>19498944</v>
      </c>
      <c r="AT1043">
        <v>19498944</v>
      </c>
      <c r="BA1043">
        <v>97460969</v>
      </c>
      <c r="BC1043">
        <v>97460969</v>
      </c>
      <c r="BD1043">
        <v>116959913</v>
      </c>
      <c r="BE1043">
        <v>6400000</v>
      </c>
      <c r="BI1043">
        <v>6612294</v>
      </c>
      <c r="BK1043">
        <v>56386508</v>
      </c>
      <c r="BL1043">
        <v>5871954</v>
      </c>
      <c r="BM1043">
        <v>75270756</v>
      </c>
      <c r="BN1043">
        <v>192230669</v>
      </c>
    </row>
    <row r="1044" spans="1:66" hidden="1" x14ac:dyDescent="0.25">
      <c r="A1044" t="s">
        <v>33</v>
      </c>
      <c r="B1044" t="s">
        <v>2211</v>
      </c>
      <c r="C1044">
        <v>811041654</v>
      </c>
      <c r="D1044" t="s">
        <v>2287</v>
      </c>
      <c r="E1044" t="s">
        <v>2976</v>
      </c>
      <c r="F1044" t="s">
        <v>152</v>
      </c>
      <c r="G1044" t="s">
        <v>45</v>
      </c>
      <c r="H1044" t="s">
        <v>596</v>
      </c>
      <c r="I1044" t="s">
        <v>47</v>
      </c>
      <c r="J1044" t="s">
        <v>62</v>
      </c>
      <c r="K1044" t="s">
        <v>39</v>
      </c>
      <c r="L1044">
        <v>1566889</v>
      </c>
      <c r="M1044">
        <v>50380</v>
      </c>
      <c r="O1044">
        <v>529197</v>
      </c>
      <c r="Q1044">
        <v>2830419</v>
      </c>
      <c r="R1044">
        <v>34505</v>
      </c>
      <c r="T1044">
        <v>5011390</v>
      </c>
      <c r="V1044">
        <v>5011390</v>
      </c>
      <c r="X1044">
        <v>23170949</v>
      </c>
      <c r="AB1044">
        <v>18869461</v>
      </c>
      <c r="AD1044">
        <v>1855419</v>
      </c>
      <c r="AG1044">
        <v>34207295</v>
      </c>
      <c r="AI1044">
        <v>78103124</v>
      </c>
      <c r="AJ1044">
        <v>83114514</v>
      </c>
      <c r="AN1044">
        <v>1394690</v>
      </c>
      <c r="AO1044">
        <v>1852604</v>
      </c>
      <c r="AP1044">
        <v>57990</v>
      </c>
      <c r="AQ1044">
        <v>58621</v>
      </c>
      <c r="AR1044">
        <v>3363905</v>
      </c>
      <c r="AT1044">
        <v>3363905</v>
      </c>
      <c r="AX1044">
        <v>7828461</v>
      </c>
      <c r="AY1044">
        <v>2176923</v>
      </c>
      <c r="BA1044">
        <v>5731105</v>
      </c>
      <c r="BB1044">
        <v>13961462</v>
      </c>
      <c r="BC1044">
        <v>29697951</v>
      </c>
      <c r="BD1044">
        <v>33061856</v>
      </c>
      <c r="BE1044">
        <v>298548</v>
      </c>
      <c r="BF1044">
        <v>9316745</v>
      </c>
      <c r="BI1044">
        <v>11403740</v>
      </c>
      <c r="BK1044">
        <v>75155</v>
      </c>
      <c r="BL1044">
        <v>28958470</v>
      </c>
      <c r="BM1044">
        <v>50052658</v>
      </c>
      <c r="BN1044">
        <v>83114514</v>
      </c>
    </row>
    <row r="1045" spans="1:66" hidden="1" x14ac:dyDescent="0.25">
      <c r="A1045" t="s">
        <v>33</v>
      </c>
      <c r="B1045" t="s">
        <v>2211</v>
      </c>
      <c r="C1045">
        <v>811041654</v>
      </c>
      <c r="D1045" t="s">
        <v>2287</v>
      </c>
      <c r="E1045" t="s">
        <v>2976</v>
      </c>
      <c r="F1045" t="s">
        <v>152</v>
      </c>
      <c r="G1045" t="s">
        <v>45</v>
      </c>
      <c r="H1045" t="s">
        <v>596</v>
      </c>
      <c r="I1045" t="s">
        <v>47</v>
      </c>
      <c r="J1045" t="s">
        <v>62</v>
      </c>
      <c r="K1045" t="s">
        <v>40</v>
      </c>
      <c r="L1045">
        <v>210680</v>
      </c>
      <c r="M1045">
        <v>33267</v>
      </c>
      <c r="O1045">
        <v>248693</v>
      </c>
      <c r="Q1045">
        <v>28578220</v>
      </c>
      <c r="R1045">
        <v>39150</v>
      </c>
      <c r="T1045">
        <v>29110010</v>
      </c>
      <c r="V1045">
        <v>29110010</v>
      </c>
      <c r="X1045">
        <v>23909064</v>
      </c>
      <c r="AB1045">
        <v>23747957</v>
      </c>
      <c r="AD1045">
        <v>1778043</v>
      </c>
      <c r="AG1045">
        <v>9219146</v>
      </c>
      <c r="AI1045">
        <v>58654210</v>
      </c>
      <c r="AJ1045">
        <v>87764220</v>
      </c>
      <c r="AN1045">
        <v>1846860</v>
      </c>
      <c r="AO1045">
        <v>714217</v>
      </c>
      <c r="AP1045">
        <v>17860</v>
      </c>
      <c r="AQ1045">
        <v>430885</v>
      </c>
      <c r="AR1045">
        <v>3009822</v>
      </c>
      <c r="AT1045">
        <v>3009822</v>
      </c>
      <c r="AX1045">
        <v>7843491</v>
      </c>
      <c r="AY1045">
        <v>4150448</v>
      </c>
      <c r="BA1045">
        <v>10831712</v>
      </c>
      <c r="BB1045">
        <v>12022542</v>
      </c>
      <c r="BC1045">
        <v>34848193</v>
      </c>
      <c r="BD1045">
        <v>37858015</v>
      </c>
      <c r="BE1045">
        <v>298548</v>
      </c>
      <c r="BF1045">
        <v>9316745</v>
      </c>
      <c r="BI1045">
        <v>11403740</v>
      </c>
      <c r="BK1045">
        <v>75155</v>
      </c>
      <c r="BL1045">
        <v>28812017</v>
      </c>
      <c r="BM1045">
        <v>49906205</v>
      </c>
      <c r="BN1045">
        <v>87764220</v>
      </c>
    </row>
    <row r="1046" spans="1:66" hidden="1" x14ac:dyDescent="0.25">
      <c r="A1046" t="s">
        <v>33</v>
      </c>
      <c r="B1046" t="s">
        <v>2211</v>
      </c>
      <c r="C1046">
        <v>811042428</v>
      </c>
      <c r="D1046" t="s">
        <v>2287</v>
      </c>
      <c r="E1046" t="s">
        <v>2977</v>
      </c>
      <c r="F1046" t="s">
        <v>211</v>
      </c>
      <c r="G1046" t="s">
        <v>45</v>
      </c>
      <c r="H1046" t="s">
        <v>2978</v>
      </c>
      <c r="I1046" t="s">
        <v>47</v>
      </c>
      <c r="J1046" t="s">
        <v>90</v>
      </c>
      <c r="K1046" t="s">
        <v>39</v>
      </c>
      <c r="L1046">
        <v>2630873</v>
      </c>
      <c r="M1046">
        <v>5389785</v>
      </c>
      <c r="N1046">
        <v>10515982</v>
      </c>
      <c r="O1046">
        <v>2507013</v>
      </c>
      <c r="P1046">
        <v>0</v>
      </c>
      <c r="Q1046">
        <v>0</v>
      </c>
      <c r="R1046">
        <v>227997</v>
      </c>
      <c r="S1046">
        <v>0</v>
      </c>
      <c r="T1046">
        <v>21271650</v>
      </c>
      <c r="U1046">
        <v>0</v>
      </c>
      <c r="V1046">
        <v>21271650</v>
      </c>
      <c r="W1046">
        <v>0</v>
      </c>
      <c r="X1046">
        <v>4839841</v>
      </c>
      <c r="Y1046">
        <v>2350126</v>
      </c>
      <c r="Z1046">
        <v>129710</v>
      </c>
      <c r="AA1046">
        <v>0</v>
      </c>
      <c r="AB1046">
        <v>0</v>
      </c>
      <c r="AC1046">
        <v>0</v>
      </c>
      <c r="AD1046">
        <v>493621</v>
      </c>
      <c r="AE1046">
        <v>0</v>
      </c>
      <c r="AF1046">
        <v>0</v>
      </c>
      <c r="AG1046">
        <v>12795</v>
      </c>
      <c r="AH1046">
        <v>0</v>
      </c>
      <c r="AI1046">
        <v>7826093</v>
      </c>
      <c r="AJ1046">
        <v>29097743</v>
      </c>
      <c r="AK1046">
        <v>1180621</v>
      </c>
      <c r="AL1046">
        <v>2032407</v>
      </c>
      <c r="AM1046">
        <v>3213028</v>
      </c>
      <c r="AN1046">
        <v>4338351</v>
      </c>
      <c r="AO1046">
        <v>801149</v>
      </c>
      <c r="AP1046">
        <v>374345</v>
      </c>
      <c r="AQ1046">
        <v>0</v>
      </c>
      <c r="AR1046">
        <v>8726873</v>
      </c>
      <c r="AS1046">
        <v>0</v>
      </c>
      <c r="AT1046">
        <v>8726873</v>
      </c>
      <c r="AU1046">
        <v>0</v>
      </c>
      <c r="AV1046">
        <v>0</v>
      </c>
      <c r="AW1046">
        <v>0</v>
      </c>
      <c r="AX1046">
        <v>0</v>
      </c>
      <c r="AY1046">
        <v>0</v>
      </c>
      <c r="AZ1046">
        <v>0</v>
      </c>
      <c r="BA1046">
        <v>1598107</v>
      </c>
      <c r="BB1046">
        <v>0</v>
      </c>
      <c r="BC1046">
        <v>1598107</v>
      </c>
      <c r="BD1046">
        <v>10324980</v>
      </c>
      <c r="BE1046">
        <v>4278082</v>
      </c>
      <c r="BF1046">
        <v>0</v>
      </c>
      <c r="BG1046">
        <v>0</v>
      </c>
      <c r="BH1046">
        <v>0</v>
      </c>
      <c r="BI1046">
        <v>0</v>
      </c>
      <c r="BJ1046">
        <v>0</v>
      </c>
      <c r="BK1046">
        <v>1570717</v>
      </c>
      <c r="BL1046">
        <v>12923964</v>
      </c>
      <c r="BM1046">
        <v>18772763</v>
      </c>
      <c r="BN1046">
        <v>29097743</v>
      </c>
    </row>
    <row r="1047" spans="1:66" hidden="1" x14ac:dyDescent="0.25">
      <c r="A1047" t="s">
        <v>33</v>
      </c>
      <c r="B1047" t="s">
        <v>2211</v>
      </c>
      <c r="C1047">
        <v>811042428</v>
      </c>
      <c r="D1047" t="s">
        <v>2287</v>
      </c>
      <c r="E1047" t="s">
        <v>2977</v>
      </c>
      <c r="F1047" t="s">
        <v>211</v>
      </c>
      <c r="G1047" t="s">
        <v>45</v>
      </c>
      <c r="H1047" t="s">
        <v>2978</v>
      </c>
      <c r="I1047" t="s">
        <v>47</v>
      </c>
      <c r="J1047" t="s">
        <v>90</v>
      </c>
      <c r="K1047" t="s">
        <v>40</v>
      </c>
      <c r="L1047">
        <v>4552015</v>
      </c>
      <c r="M1047">
        <v>7901118</v>
      </c>
      <c r="N1047">
        <v>7055869</v>
      </c>
      <c r="O1047">
        <v>2621607</v>
      </c>
      <c r="P1047">
        <v>0</v>
      </c>
      <c r="Q1047">
        <v>0</v>
      </c>
      <c r="R1047">
        <v>96857</v>
      </c>
      <c r="S1047">
        <v>0</v>
      </c>
      <c r="T1047">
        <v>22227466</v>
      </c>
      <c r="U1047">
        <v>0</v>
      </c>
      <c r="V1047">
        <v>22227466</v>
      </c>
      <c r="W1047">
        <v>0</v>
      </c>
      <c r="X1047">
        <v>3358307</v>
      </c>
      <c r="Y1047">
        <v>1453723</v>
      </c>
      <c r="Z1047">
        <v>485301</v>
      </c>
      <c r="AA1047">
        <v>0</v>
      </c>
      <c r="AB1047">
        <v>0</v>
      </c>
      <c r="AC1047">
        <v>0</v>
      </c>
      <c r="AD1047">
        <v>468693</v>
      </c>
      <c r="AE1047">
        <v>0</v>
      </c>
      <c r="AF1047">
        <v>0</v>
      </c>
      <c r="AG1047">
        <v>12795</v>
      </c>
      <c r="AH1047">
        <v>0</v>
      </c>
      <c r="AI1047">
        <v>5778819</v>
      </c>
      <c r="AJ1047">
        <v>28006285</v>
      </c>
      <c r="AK1047">
        <v>1169409</v>
      </c>
      <c r="AL1047">
        <v>2311956</v>
      </c>
      <c r="AM1047">
        <v>3481365</v>
      </c>
      <c r="AN1047">
        <v>2986032</v>
      </c>
      <c r="AO1047">
        <v>1542491</v>
      </c>
      <c r="AP1047">
        <v>818362</v>
      </c>
      <c r="AQ1047">
        <v>0</v>
      </c>
      <c r="AR1047">
        <v>8828250</v>
      </c>
      <c r="AS1047">
        <v>0</v>
      </c>
      <c r="AT1047">
        <v>8828250</v>
      </c>
      <c r="AU1047">
        <v>0</v>
      </c>
      <c r="AV1047">
        <v>0</v>
      </c>
      <c r="AW1047">
        <v>0</v>
      </c>
      <c r="AX1047">
        <v>0</v>
      </c>
      <c r="AY1047">
        <v>0</v>
      </c>
      <c r="AZ1047">
        <v>0</v>
      </c>
      <c r="BA1047">
        <v>1048986</v>
      </c>
      <c r="BB1047">
        <v>0</v>
      </c>
      <c r="BC1047">
        <v>1048986</v>
      </c>
      <c r="BD1047">
        <v>9877236</v>
      </c>
      <c r="BE1047">
        <v>4278082</v>
      </c>
      <c r="BF1047">
        <v>0</v>
      </c>
      <c r="BG1047">
        <v>0</v>
      </c>
      <c r="BH1047">
        <v>0</v>
      </c>
      <c r="BI1047">
        <v>0</v>
      </c>
      <c r="BJ1047">
        <v>0</v>
      </c>
      <c r="BK1047">
        <v>376770</v>
      </c>
      <c r="BL1047">
        <v>13474197</v>
      </c>
      <c r="BM1047">
        <v>18129049</v>
      </c>
      <c r="BN1047">
        <v>28006285</v>
      </c>
    </row>
    <row r="1048" spans="1:66" hidden="1" x14ac:dyDescent="0.25">
      <c r="A1048" t="s">
        <v>33</v>
      </c>
      <c r="B1048" t="s">
        <v>2211</v>
      </c>
      <c r="C1048">
        <v>811042572</v>
      </c>
      <c r="D1048" t="s">
        <v>2287</v>
      </c>
      <c r="E1048" t="s">
        <v>603</v>
      </c>
      <c r="F1048" t="s">
        <v>604</v>
      </c>
      <c r="G1048" t="s">
        <v>111</v>
      </c>
      <c r="H1048" t="s">
        <v>2979</v>
      </c>
      <c r="I1048" t="s">
        <v>47</v>
      </c>
      <c r="J1048" t="s">
        <v>90</v>
      </c>
      <c r="K1048" t="s">
        <v>39</v>
      </c>
      <c r="L1048">
        <v>15908780</v>
      </c>
      <c r="M1048">
        <v>27257307</v>
      </c>
      <c r="N1048">
        <v>14058482</v>
      </c>
      <c r="O1048">
        <v>2856064</v>
      </c>
      <c r="R1048">
        <v>778908</v>
      </c>
      <c r="T1048">
        <v>60859541</v>
      </c>
      <c r="V1048">
        <v>60859541</v>
      </c>
      <c r="X1048">
        <v>99806821</v>
      </c>
      <c r="AI1048">
        <v>99806821</v>
      </c>
      <c r="AJ1048">
        <v>160666362</v>
      </c>
      <c r="AK1048">
        <v>1101712</v>
      </c>
      <c r="AM1048">
        <v>1101712</v>
      </c>
      <c r="AN1048">
        <v>7329099</v>
      </c>
      <c r="AO1048">
        <v>335367</v>
      </c>
      <c r="AP1048">
        <v>21338510</v>
      </c>
      <c r="AQ1048">
        <v>266717</v>
      </c>
      <c r="AR1048">
        <v>30371405</v>
      </c>
      <c r="AT1048">
        <v>30371405</v>
      </c>
      <c r="AY1048">
        <v>6912782</v>
      </c>
      <c r="BA1048">
        <v>47773130</v>
      </c>
      <c r="BC1048">
        <v>54685912</v>
      </c>
      <c r="BD1048">
        <v>85057317</v>
      </c>
      <c r="BE1048">
        <v>22524</v>
      </c>
      <c r="BH1048">
        <v>11914555</v>
      </c>
      <c r="BJ1048">
        <v>11713379</v>
      </c>
      <c r="BK1048">
        <v>8921015</v>
      </c>
      <c r="BL1048">
        <v>43037572</v>
      </c>
      <c r="BM1048">
        <v>75609045</v>
      </c>
      <c r="BN1048">
        <v>160666362</v>
      </c>
    </row>
    <row r="1049" spans="1:66" hidden="1" x14ac:dyDescent="0.25">
      <c r="A1049" t="s">
        <v>33</v>
      </c>
      <c r="B1049" t="s">
        <v>2211</v>
      </c>
      <c r="C1049">
        <v>811042572</v>
      </c>
      <c r="D1049" t="s">
        <v>2287</v>
      </c>
      <c r="E1049" t="s">
        <v>603</v>
      </c>
      <c r="F1049" t="s">
        <v>604</v>
      </c>
      <c r="G1049" t="s">
        <v>111</v>
      </c>
      <c r="H1049" t="s">
        <v>2979</v>
      </c>
      <c r="I1049" t="s">
        <v>47</v>
      </c>
      <c r="J1049" t="s">
        <v>90</v>
      </c>
      <c r="K1049" t="s">
        <v>40</v>
      </c>
      <c r="L1049">
        <v>4566472</v>
      </c>
      <c r="M1049">
        <v>35768295</v>
      </c>
      <c r="N1049">
        <v>43784605</v>
      </c>
      <c r="R1049">
        <v>755647</v>
      </c>
      <c r="T1049">
        <v>84875019</v>
      </c>
      <c r="V1049">
        <v>84875019</v>
      </c>
      <c r="X1049">
        <v>93521153</v>
      </c>
      <c r="AI1049">
        <v>93521153</v>
      </c>
      <c r="AJ1049">
        <v>178396172</v>
      </c>
      <c r="AK1049">
        <v>935190</v>
      </c>
      <c r="AM1049">
        <v>935190</v>
      </c>
      <c r="AN1049">
        <v>7658011</v>
      </c>
      <c r="AO1049">
        <v>932942</v>
      </c>
      <c r="AP1049">
        <v>35711251</v>
      </c>
      <c r="AQ1049">
        <v>242240</v>
      </c>
      <c r="AR1049">
        <v>45479634</v>
      </c>
      <c r="AT1049">
        <v>45479634</v>
      </c>
      <c r="AY1049">
        <v>6912782</v>
      </c>
      <c r="BA1049">
        <v>42666428</v>
      </c>
      <c r="BC1049">
        <v>49579210</v>
      </c>
      <c r="BD1049">
        <v>95058844</v>
      </c>
      <c r="BE1049">
        <v>22524</v>
      </c>
      <c r="BH1049">
        <v>11914555</v>
      </c>
      <c r="BJ1049">
        <v>11713379</v>
      </c>
      <c r="BK1049">
        <v>8921015</v>
      </c>
      <c r="BL1049">
        <v>50765855</v>
      </c>
      <c r="BM1049">
        <v>83337328</v>
      </c>
      <c r="BN1049">
        <v>178396172</v>
      </c>
    </row>
    <row r="1050" spans="1:66" hidden="1" x14ac:dyDescent="0.25">
      <c r="A1050" t="s">
        <v>33</v>
      </c>
      <c r="B1050" t="s">
        <v>2211</v>
      </c>
      <c r="C1050">
        <v>811042877</v>
      </c>
      <c r="D1050" t="s">
        <v>2287</v>
      </c>
      <c r="E1050" t="s">
        <v>2980</v>
      </c>
      <c r="F1050" t="s">
        <v>211</v>
      </c>
      <c r="G1050" t="s">
        <v>45</v>
      </c>
      <c r="H1050" t="s">
        <v>605</v>
      </c>
      <c r="I1050" t="s">
        <v>47</v>
      </c>
      <c r="J1050" t="s">
        <v>62</v>
      </c>
      <c r="K1050" t="s">
        <v>39</v>
      </c>
      <c r="L1050">
        <v>423190</v>
      </c>
      <c r="M1050">
        <v>7405817</v>
      </c>
      <c r="N1050">
        <v>8220264</v>
      </c>
      <c r="Q1050">
        <v>276566</v>
      </c>
      <c r="R1050">
        <v>124358</v>
      </c>
      <c r="T1050">
        <v>16450195</v>
      </c>
      <c r="V1050">
        <v>16450195</v>
      </c>
      <c r="X1050">
        <v>15035680</v>
      </c>
      <c r="AD1050">
        <v>205</v>
      </c>
      <c r="AI1050">
        <v>15035885</v>
      </c>
      <c r="AJ1050">
        <v>31486080</v>
      </c>
      <c r="AK1050">
        <v>433583</v>
      </c>
      <c r="AM1050">
        <v>433583</v>
      </c>
      <c r="AN1050">
        <v>4499512</v>
      </c>
      <c r="AO1050">
        <v>423786</v>
      </c>
      <c r="AP1050">
        <v>368665</v>
      </c>
      <c r="AQ1050">
        <v>708942</v>
      </c>
      <c r="AR1050">
        <v>6434488</v>
      </c>
      <c r="AT1050">
        <v>6434488</v>
      </c>
      <c r="AY1050">
        <v>1323252</v>
      </c>
      <c r="BA1050">
        <v>4349596</v>
      </c>
      <c r="BB1050">
        <v>2131411</v>
      </c>
      <c r="BC1050">
        <v>7804259</v>
      </c>
      <c r="BD1050">
        <v>14238747</v>
      </c>
      <c r="BE1050">
        <v>2199455</v>
      </c>
      <c r="BF1050">
        <v>1799000</v>
      </c>
      <c r="BJ1050">
        <v>14140015</v>
      </c>
      <c r="BK1050">
        <v>-1831218</v>
      </c>
      <c r="BL1050">
        <v>940081</v>
      </c>
      <c r="BM1050">
        <v>17247333</v>
      </c>
      <c r="BN1050">
        <v>31486080</v>
      </c>
    </row>
    <row r="1051" spans="1:66" hidden="1" x14ac:dyDescent="0.25">
      <c r="A1051" t="s">
        <v>33</v>
      </c>
      <c r="B1051" t="s">
        <v>2211</v>
      </c>
      <c r="C1051">
        <v>811042877</v>
      </c>
      <c r="D1051" t="s">
        <v>2287</v>
      </c>
      <c r="E1051" t="s">
        <v>2980</v>
      </c>
      <c r="F1051" t="s">
        <v>211</v>
      </c>
      <c r="G1051" t="s">
        <v>45</v>
      </c>
      <c r="H1051" t="s">
        <v>605</v>
      </c>
      <c r="I1051" t="s">
        <v>47</v>
      </c>
      <c r="J1051" t="s">
        <v>62</v>
      </c>
      <c r="K1051" t="s">
        <v>40</v>
      </c>
      <c r="L1051">
        <v>1289742</v>
      </c>
      <c r="M1051">
        <v>4755579</v>
      </c>
      <c r="N1051">
        <v>7165831</v>
      </c>
      <c r="Q1051">
        <v>250009</v>
      </c>
      <c r="R1051">
        <v>150321</v>
      </c>
      <c r="T1051">
        <v>13611482</v>
      </c>
      <c r="V1051">
        <v>13611482</v>
      </c>
      <c r="X1051">
        <v>15335842</v>
      </c>
      <c r="AD1051">
        <v>1700</v>
      </c>
      <c r="AI1051">
        <v>15337542</v>
      </c>
      <c r="AJ1051">
        <v>28949024</v>
      </c>
      <c r="AK1051">
        <v>391447</v>
      </c>
      <c r="AM1051">
        <v>391447</v>
      </c>
      <c r="AN1051">
        <v>1267821</v>
      </c>
      <c r="AO1051">
        <v>528366</v>
      </c>
      <c r="AP1051">
        <v>1955290</v>
      </c>
      <c r="AQ1051">
        <v>914690</v>
      </c>
      <c r="AR1051">
        <v>5057614</v>
      </c>
      <c r="AT1051">
        <v>5057614</v>
      </c>
      <c r="AY1051">
        <v>1142271</v>
      </c>
      <c r="BA1051">
        <v>3722497</v>
      </c>
      <c r="BB1051">
        <v>2719392</v>
      </c>
      <c r="BC1051">
        <v>7584160</v>
      </c>
      <c r="BD1051">
        <v>12641774</v>
      </c>
      <c r="BE1051">
        <v>2199455</v>
      </c>
      <c r="BF1051">
        <v>1799000</v>
      </c>
      <c r="BJ1051">
        <v>14140015</v>
      </c>
      <c r="BK1051">
        <v>-2829166</v>
      </c>
      <c r="BL1051">
        <v>997946</v>
      </c>
      <c r="BM1051">
        <v>16307250</v>
      </c>
      <c r="BN1051">
        <v>28949024</v>
      </c>
    </row>
    <row r="1052" spans="1:66" hidden="1" x14ac:dyDescent="0.25">
      <c r="A1052" t="s">
        <v>33</v>
      </c>
      <c r="B1052" t="s">
        <v>2211</v>
      </c>
      <c r="C1052">
        <v>811043026</v>
      </c>
      <c r="D1052" t="s">
        <v>2287</v>
      </c>
      <c r="E1052" t="s">
        <v>2981</v>
      </c>
      <c r="F1052" t="s">
        <v>63</v>
      </c>
      <c r="G1052" t="s">
        <v>45</v>
      </c>
      <c r="H1052" t="s">
        <v>2982</v>
      </c>
      <c r="I1052" t="s">
        <v>47</v>
      </c>
      <c r="J1052" t="s">
        <v>74</v>
      </c>
      <c r="K1052" t="s">
        <v>39</v>
      </c>
      <c r="L1052">
        <v>1171230</v>
      </c>
      <c r="M1052">
        <v>18118286</v>
      </c>
      <c r="N1052">
        <v>13196166</v>
      </c>
      <c r="O1052">
        <v>357254</v>
      </c>
      <c r="Q1052">
        <v>3105</v>
      </c>
      <c r="T1052">
        <v>32846041</v>
      </c>
      <c r="V1052">
        <v>32846041</v>
      </c>
      <c r="X1052">
        <v>2280195</v>
      </c>
      <c r="Z1052">
        <v>155002</v>
      </c>
      <c r="AB1052">
        <v>470901</v>
      </c>
      <c r="AD1052">
        <v>956529</v>
      </c>
      <c r="AF1052">
        <v>1714154</v>
      </c>
      <c r="AI1052">
        <v>5576781</v>
      </c>
      <c r="AJ1052">
        <v>38422822</v>
      </c>
      <c r="AK1052">
        <v>239843</v>
      </c>
      <c r="AM1052">
        <v>239843</v>
      </c>
      <c r="AN1052">
        <v>10603816</v>
      </c>
      <c r="AO1052">
        <v>1854447</v>
      </c>
      <c r="AP1052">
        <v>1750880</v>
      </c>
      <c r="AQ1052">
        <v>202513</v>
      </c>
      <c r="AR1052">
        <v>14651499</v>
      </c>
      <c r="AT1052">
        <v>14651499</v>
      </c>
      <c r="AY1052">
        <v>193862</v>
      </c>
      <c r="BA1052">
        <v>268821</v>
      </c>
      <c r="BC1052">
        <v>462683</v>
      </c>
      <c r="BD1052">
        <v>15114182</v>
      </c>
      <c r="BE1052">
        <v>31053</v>
      </c>
      <c r="BF1052">
        <v>112643</v>
      </c>
      <c r="BK1052">
        <v>4292368</v>
      </c>
      <c r="BL1052">
        <v>18872576</v>
      </c>
      <c r="BM1052">
        <v>23308640</v>
      </c>
      <c r="BN1052">
        <v>38422822</v>
      </c>
    </row>
    <row r="1053" spans="1:66" hidden="1" x14ac:dyDescent="0.25">
      <c r="A1053" t="s">
        <v>33</v>
      </c>
      <c r="B1053" t="s">
        <v>2211</v>
      </c>
      <c r="C1053">
        <v>811043026</v>
      </c>
      <c r="D1053" t="s">
        <v>2287</v>
      </c>
      <c r="E1053" t="s">
        <v>2981</v>
      </c>
      <c r="F1053" t="s">
        <v>63</v>
      </c>
      <c r="G1053" t="s">
        <v>45</v>
      </c>
      <c r="H1053" t="s">
        <v>2982</v>
      </c>
      <c r="I1053" t="s">
        <v>47</v>
      </c>
      <c r="J1053" t="s">
        <v>74</v>
      </c>
      <c r="K1053" t="s">
        <v>40</v>
      </c>
      <c r="L1053">
        <v>1661260</v>
      </c>
      <c r="M1053">
        <v>15885980</v>
      </c>
      <c r="N1053">
        <v>20366180</v>
      </c>
      <c r="O1053">
        <v>14921</v>
      </c>
      <c r="Q1053">
        <v>806397</v>
      </c>
      <c r="T1053">
        <v>38734738</v>
      </c>
      <c r="V1053">
        <v>38734738</v>
      </c>
      <c r="X1053">
        <v>536530</v>
      </c>
      <c r="Z1053">
        <v>321128</v>
      </c>
      <c r="AB1053">
        <v>393824</v>
      </c>
      <c r="AD1053">
        <v>1432995</v>
      </c>
      <c r="AF1053">
        <v>1267659</v>
      </c>
      <c r="AI1053">
        <v>3952136</v>
      </c>
      <c r="AJ1053">
        <v>42686874</v>
      </c>
      <c r="AK1053">
        <v>40225</v>
      </c>
      <c r="AM1053">
        <v>40225</v>
      </c>
      <c r="AN1053">
        <v>6711650</v>
      </c>
      <c r="AO1053">
        <v>3019967</v>
      </c>
      <c r="AP1053">
        <v>15908579</v>
      </c>
      <c r="AQ1053">
        <v>200510</v>
      </c>
      <c r="AR1053">
        <v>25880931</v>
      </c>
      <c r="AT1053">
        <v>25880931</v>
      </c>
      <c r="AY1053">
        <v>164634</v>
      </c>
      <c r="BA1053">
        <v>403290</v>
      </c>
      <c r="BC1053">
        <v>567924</v>
      </c>
      <c r="BD1053">
        <v>26448855</v>
      </c>
      <c r="BE1053">
        <v>31053</v>
      </c>
      <c r="BF1053">
        <v>112643</v>
      </c>
      <c r="BK1053">
        <v>4292368</v>
      </c>
      <c r="BL1053">
        <v>11801955</v>
      </c>
      <c r="BM1053">
        <v>16238019</v>
      </c>
      <c r="BN1053">
        <v>42686874</v>
      </c>
    </row>
    <row r="1054" spans="1:66" hidden="1" x14ac:dyDescent="0.25">
      <c r="A1054" t="s">
        <v>33</v>
      </c>
      <c r="B1054" t="s">
        <v>2211</v>
      </c>
      <c r="C1054">
        <v>811043176</v>
      </c>
      <c r="D1054" t="s">
        <v>2287</v>
      </c>
      <c r="E1054" t="s">
        <v>606</v>
      </c>
      <c r="F1054" t="s">
        <v>2400</v>
      </c>
      <c r="G1054" t="s">
        <v>45</v>
      </c>
      <c r="H1054" t="s">
        <v>607</v>
      </c>
      <c r="I1054" t="s">
        <v>47</v>
      </c>
      <c r="J1054" t="s">
        <v>62</v>
      </c>
      <c r="K1054" t="s">
        <v>39</v>
      </c>
      <c r="L1054">
        <v>4741759</v>
      </c>
      <c r="M1054">
        <v>8750068</v>
      </c>
      <c r="N1054">
        <v>0</v>
      </c>
      <c r="O1054">
        <v>3263109</v>
      </c>
      <c r="Q1054">
        <v>1817827</v>
      </c>
      <c r="T1054">
        <v>18572763</v>
      </c>
      <c r="V1054">
        <v>18572763</v>
      </c>
      <c r="X1054">
        <v>162126</v>
      </c>
      <c r="Z1054">
        <v>9857</v>
      </c>
      <c r="AD1054">
        <v>98591</v>
      </c>
      <c r="AF1054">
        <v>0</v>
      </c>
      <c r="AI1054">
        <v>270574</v>
      </c>
      <c r="AJ1054">
        <v>18843337</v>
      </c>
      <c r="AK1054">
        <v>879274</v>
      </c>
      <c r="AM1054">
        <v>879274</v>
      </c>
      <c r="AN1054">
        <v>1688865</v>
      </c>
      <c r="AO1054">
        <v>961184</v>
      </c>
      <c r="AP1054">
        <v>185506</v>
      </c>
      <c r="AR1054">
        <v>3714829</v>
      </c>
      <c r="AT1054">
        <v>3714829</v>
      </c>
      <c r="AV1054">
        <v>500000</v>
      </c>
      <c r="AW1054">
        <v>500000</v>
      </c>
      <c r="AY1054">
        <v>40767</v>
      </c>
      <c r="BC1054">
        <v>540767</v>
      </c>
      <c r="BD1054">
        <v>4255596</v>
      </c>
      <c r="BE1054">
        <v>6222420</v>
      </c>
      <c r="BK1054">
        <v>10188139</v>
      </c>
      <c r="BL1054">
        <v>-1822818</v>
      </c>
      <c r="BM1054">
        <v>14587741</v>
      </c>
      <c r="BN1054">
        <v>18843337</v>
      </c>
    </row>
    <row r="1055" spans="1:66" hidden="1" x14ac:dyDescent="0.25">
      <c r="A1055" t="s">
        <v>33</v>
      </c>
      <c r="B1055" t="s">
        <v>2211</v>
      </c>
      <c r="C1055">
        <v>811043176</v>
      </c>
      <c r="D1055" t="s">
        <v>2287</v>
      </c>
      <c r="E1055" t="s">
        <v>606</v>
      </c>
      <c r="F1055" t="s">
        <v>2400</v>
      </c>
      <c r="G1055" t="s">
        <v>45</v>
      </c>
      <c r="H1055" t="s">
        <v>607</v>
      </c>
      <c r="I1055" t="s">
        <v>47</v>
      </c>
      <c r="J1055" t="s">
        <v>62</v>
      </c>
      <c r="K1055" t="s">
        <v>40</v>
      </c>
      <c r="L1055">
        <v>6127480</v>
      </c>
      <c r="M1055">
        <v>5841445</v>
      </c>
      <c r="N1055">
        <v>14055</v>
      </c>
      <c r="O1055">
        <v>2605708</v>
      </c>
      <c r="Q1055">
        <v>1058817</v>
      </c>
      <c r="T1055">
        <v>15647505</v>
      </c>
      <c r="V1055">
        <v>15647505</v>
      </c>
      <c r="X1055">
        <v>379661</v>
      </c>
      <c r="Z1055">
        <v>7034</v>
      </c>
      <c r="AD1055">
        <v>205123</v>
      </c>
      <c r="AF1055">
        <v>712</v>
      </c>
      <c r="AI1055">
        <v>592530</v>
      </c>
      <c r="AJ1055">
        <v>16240035</v>
      </c>
      <c r="AK1055">
        <v>862476</v>
      </c>
      <c r="AM1055">
        <v>862476</v>
      </c>
      <c r="AN1055">
        <v>427571</v>
      </c>
      <c r="AO1055">
        <v>309634</v>
      </c>
      <c r="AP1055">
        <v>422357</v>
      </c>
      <c r="AR1055">
        <v>2022038</v>
      </c>
      <c r="AT1055">
        <v>2022038</v>
      </c>
      <c r="AY1055">
        <v>66458</v>
      </c>
      <c r="BC1055">
        <v>66458</v>
      </c>
      <c r="BD1055">
        <v>2088496</v>
      </c>
      <c r="BE1055">
        <v>6222420</v>
      </c>
      <c r="BK1055">
        <v>10508832</v>
      </c>
      <c r="BL1055">
        <v>-2579713</v>
      </c>
      <c r="BM1055">
        <v>14151539</v>
      </c>
      <c r="BN1055">
        <v>16240035</v>
      </c>
    </row>
    <row r="1056" spans="1:66" hidden="1" x14ac:dyDescent="0.25">
      <c r="A1056" t="s">
        <v>33</v>
      </c>
      <c r="B1056" t="s">
        <v>2211</v>
      </c>
      <c r="C1056">
        <v>811043389</v>
      </c>
      <c r="D1056" t="s">
        <v>2287</v>
      </c>
      <c r="E1056" t="s">
        <v>2983</v>
      </c>
      <c r="F1056" t="s">
        <v>377</v>
      </c>
      <c r="G1056" t="s">
        <v>45</v>
      </c>
      <c r="H1056" t="s">
        <v>2984</v>
      </c>
      <c r="I1056" t="s">
        <v>38</v>
      </c>
      <c r="J1056" t="s">
        <v>38</v>
      </c>
      <c r="K1056" t="s">
        <v>39</v>
      </c>
      <c r="L1056">
        <v>734214</v>
      </c>
      <c r="M1056">
        <v>5359019</v>
      </c>
      <c r="N1056">
        <v>0</v>
      </c>
      <c r="O1056">
        <v>1011097</v>
      </c>
      <c r="P1056">
        <v>0</v>
      </c>
      <c r="Q1056">
        <v>21489</v>
      </c>
      <c r="R1056">
        <v>297921</v>
      </c>
      <c r="T1056">
        <v>7423740</v>
      </c>
      <c r="V1056">
        <v>7423740</v>
      </c>
      <c r="AD1056">
        <v>192801</v>
      </c>
      <c r="AF1056">
        <v>12567</v>
      </c>
      <c r="AI1056">
        <v>205368</v>
      </c>
      <c r="AJ1056">
        <v>7629108</v>
      </c>
      <c r="AK1056">
        <v>530678</v>
      </c>
      <c r="AM1056">
        <v>530678</v>
      </c>
      <c r="AN1056">
        <v>7413497</v>
      </c>
      <c r="AQ1056">
        <v>193684</v>
      </c>
      <c r="AR1056">
        <v>8137859</v>
      </c>
      <c r="AT1056">
        <v>8137859</v>
      </c>
      <c r="BA1056">
        <v>18773</v>
      </c>
      <c r="BC1056">
        <v>18773</v>
      </c>
      <c r="BD1056">
        <v>8156632</v>
      </c>
      <c r="BE1056">
        <v>330000</v>
      </c>
      <c r="BK1056">
        <v>165000</v>
      </c>
      <c r="BL1056">
        <v>-1022524</v>
      </c>
      <c r="BM1056">
        <v>-527524</v>
      </c>
      <c r="BN1056">
        <v>7629108</v>
      </c>
    </row>
    <row r="1057" spans="1:66" hidden="1" x14ac:dyDescent="0.25">
      <c r="A1057" t="s">
        <v>33</v>
      </c>
      <c r="B1057" t="s">
        <v>2211</v>
      </c>
      <c r="C1057">
        <v>811043389</v>
      </c>
      <c r="D1057" t="s">
        <v>2287</v>
      </c>
      <c r="E1057" t="s">
        <v>2983</v>
      </c>
      <c r="F1057" t="s">
        <v>377</v>
      </c>
      <c r="G1057" t="s">
        <v>45</v>
      </c>
      <c r="H1057" t="s">
        <v>2984</v>
      </c>
      <c r="I1057" t="s">
        <v>38</v>
      </c>
      <c r="J1057" t="s">
        <v>38</v>
      </c>
      <c r="K1057" t="s">
        <v>40</v>
      </c>
      <c r="L1057">
        <v>121634</v>
      </c>
      <c r="M1057">
        <v>4360512</v>
      </c>
      <c r="N1057">
        <v>0</v>
      </c>
      <c r="O1057">
        <v>32329</v>
      </c>
      <c r="P1057">
        <v>0</v>
      </c>
      <c r="Q1057">
        <v>20960</v>
      </c>
      <c r="R1057">
        <v>157348</v>
      </c>
      <c r="T1057">
        <v>4692783</v>
      </c>
      <c r="V1057">
        <v>4692783</v>
      </c>
      <c r="AD1057">
        <v>398817</v>
      </c>
      <c r="AF1057">
        <v>33153</v>
      </c>
      <c r="AI1057">
        <v>431970</v>
      </c>
      <c r="AJ1057">
        <v>5124753</v>
      </c>
      <c r="AK1057">
        <v>491421</v>
      </c>
      <c r="AM1057">
        <v>491421</v>
      </c>
      <c r="AN1057">
        <v>4993944</v>
      </c>
      <c r="AQ1057">
        <v>184507</v>
      </c>
      <c r="AR1057">
        <v>5669872</v>
      </c>
      <c r="AT1057">
        <v>5669872</v>
      </c>
      <c r="BA1057">
        <v>37739</v>
      </c>
      <c r="BC1057">
        <v>37739</v>
      </c>
      <c r="BD1057">
        <v>5707611</v>
      </c>
      <c r="BE1057">
        <v>330000</v>
      </c>
      <c r="BK1057">
        <v>165000</v>
      </c>
      <c r="BL1057">
        <v>-1077858</v>
      </c>
      <c r="BM1057">
        <v>-582858</v>
      </c>
      <c r="BN1057">
        <v>5124753</v>
      </c>
    </row>
    <row r="1058" spans="1:66" hidden="1" x14ac:dyDescent="0.25">
      <c r="A1058" t="s">
        <v>33</v>
      </c>
      <c r="B1058" t="s">
        <v>2211</v>
      </c>
      <c r="C1058">
        <v>811043844</v>
      </c>
      <c r="D1058" t="s">
        <v>2287</v>
      </c>
      <c r="E1058" t="s">
        <v>2985</v>
      </c>
      <c r="F1058" t="s">
        <v>81</v>
      </c>
      <c r="G1058" t="s">
        <v>36</v>
      </c>
      <c r="H1058" t="s">
        <v>2986</v>
      </c>
      <c r="I1058" t="s">
        <v>47</v>
      </c>
      <c r="J1058" t="s">
        <v>62</v>
      </c>
      <c r="K1058" t="s">
        <v>39</v>
      </c>
      <c r="L1058">
        <v>140721</v>
      </c>
      <c r="M1058">
        <v>1960537</v>
      </c>
      <c r="N1058">
        <v>9324608</v>
      </c>
      <c r="O1058">
        <v>117402</v>
      </c>
      <c r="Q1058">
        <v>35027</v>
      </c>
      <c r="R1058">
        <v>248</v>
      </c>
      <c r="T1058">
        <v>11578543</v>
      </c>
      <c r="V1058">
        <v>11578543</v>
      </c>
      <c r="X1058">
        <v>1429533</v>
      </c>
      <c r="AC1058">
        <v>583496</v>
      </c>
      <c r="AD1058">
        <v>97391</v>
      </c>
      <c r="AI1058">
        <v>2110420</v>
      </c>
      <c r="AJ1058">
        <v>13688963</v>
      </c>
      <c r="AK1058">
        <v>229597</v>
      </c>
      <c r="AM1058">
        <v>229597</v>
      </c>
      <c r="AN1058">
        <v>1954540</v>
      </c>
      <c r="AO1058">
        <v>337981</v>
      </c>
      <c r="AP1058">
        <v>1037559</v>
      </c>
      <c r="AQ1058">
        <v>185916</v>
      </c>
      <c r="AR1058">
        <v>3745593</v>
      </c>
      <c r="AT1058">
        <v>3745593</v>
      </c>
      <c r="AY1058">
        <v>241563</v>
      </c>
      <c r="BB1058">
        <v>109443</v>
      </c>
      <c r="BC1058">
        <v>351006</v>
      </c>
      <c r="BD1058">
        <v>4096599</v>
      </c>
      <c r="BE1058">
        <v>840000</v>
      </c>
      <c r="BF1058">
        <v>3251000</v>
      </c>
      <c r="BJ1058">
        <v>848673</v>
      </c>
      <c r="BK1058">
        <v>420000</v>
      </c>
      <c r="BL1058">
        <v>4232691</v>
      </c>
      <c r="BM1058">
        <v>9592364</v>
      </c>
      <c r="BN1058">
        <v>13688963</v>
      </c>
    </row>
    <row r="1059" spans="1:66" hidden="1" x14ac:dyDescent="0.25">
      <c r="A1059" t="s">
        <v>33</v>
      </c>
      <c r="B1059" t="s">
        <v>2211</v>
      </c>
      <c r="C1059">
        <v>811043844</v>
      </c>
      <c r="D1059" t="s">
        <v>2287</v>
      </c>
      <c r="E1059" t="s">
        <v>2985</v>
      </c>
      <c r="F1059" t="s">
        <v>81</v>
      </c>
      <c r="G1059" t="s">
        <v>36</v>
      </c>
      <c r="H1059" t="s">
        <v>2986</v>
      </c>
      <c r="I1059" t="s">
        <v>47</v>
      </c>
      <c r="J1059" t="s">
        <v>62</v>
      </c>
      <c r="K1059" t="s">
        <v>40</v>
      </c>
      <c r="L1059">
        <v>318750</v>
      </c>
      <c r="M1059">
        <v>1906732</v>
      </c>
      <c r="N1059">
        <v>9284310</v>
      </c>
      <c r="O1059">
        <v>107034</v>
      </c>
      <c r="R1059">
        <v>14796</v>
      </c>
      <c r="T1059">
        <v>11631622</v>
      </c>
      <c r="V1059">
        <v>11631622</v>
      </c>
      <c r="X1059">
        <v>1453131</v>
      </c>
      <c r="AC1059">
        <v>592758</v>
      </c>
      <c r="AD1059">
        <v>186439</v>
      </c>
      <c r="AI1059">
        <v>2232328</v>
      </c>
      <c r="AJ1059">
        <v>13863950</v>
      </c>
      <c r="AK1059">
        <v>177491</v>
      </c>
      <c r="AM1059">
        <v>177491</v>
      </c>
      <c r="AN1059">
        <v>1553205</v>
      </c>
      <c r="AO1059">
        <v>523890</v>
      </c>
      <c r="AP1059">
        <v>2834212</v>
      </c>
      <c r="AQ1059">
        <v>146036</v>
      </c>
      <c r="AR1059">
        <v>5234834</v>
      </c>
      <c r="AT1059">
        <v>5234834</v>
      </c>
      <c r="AY1059">
        <v>202200</v>
      </c>
      <c r="BB1059">
        <v>112004</v>
      </c>
      <c r="BC1059">
        <v>314204</v>
      </c>
      <c r="BD1059">
        <v>5549038</v>
      </c>
      <c r="BE1059">
        <v>840000</v>
      </c>
      <c r="BF1059">
        <v>3251000</v>
      </c>
      <c r="BJ1059">
        <v>848672</v>
      </c>
      <c r="BK1059">
        <v>420000</v>
      </c>
      <c r="BL1059">
        <v>2955240</v>
      </c>
      <c r="BM1059">
        <v>8314912</v>
      </c>
      <c r="BN1059">
        <v>13863950</v>
      </c>
    </row>
    <row r="1060" spans="1:66" hidden="1" x14ac:dyDescent="0.25">
      <c r="A1060" t="s">
        <v>33</v>
      </c>
      <c r="B1060" t="s">
        <v>2211</v>
      </c>
      <c r="C1060">
        <v>811044253</v>
      </c>
      <c r="D1060" t="s">
        <v>2287</v>
      </c>
      <c r="E1060" t="s">
        <v>2987</v>
      </c>
      <c r="F1060" t="s">
        <v>299</v>
      </c>
      <c r="G1060" t="s">
        <v>36</v>
      </c>
      <c r="H1060" t="s">
        <v>2988</v>
      </c>
      <c r="I1060" t="s">
        <v>47</v>
      </c>
      <c r="J1060" t="s">
        <v>62</v>
      </c>
      <c r="K1060" t="s">
        <v>39</v>
      </c>
      <c r="L1060">
        <v>2800191</v>
      </c>
      <c r="M1060">
        <v>26986968</v>
      </c>
      <c r="N1060">
        <v>100495</v>
      </c>
      <c r="O1060">
        <v>1209495</v>
      </c>
      <c r="P1060">
        <v>0</v>
      </c>
      <c r="Q1060">
        <v>0</v>
      </c>
      <c r="R1060">
        <v>0</v>
      </c>
      <c r="S1060">
        <v>0</v>
      </c>
      <c r="T1060">
        <v>31097149</v>
      </c>
      <c r="U1060">
        <v>0</v>
      </c>
      <c r="V1060">
        <v>31097149</v>
      </c>
      <c r="W1060">
        <v>0</v>
      </c>
      <c r="X1060">
        <v>7957325</v>
      </c>
      <c r="Y1060">
        <v>0</v>
      </c>
      <c r="Z1060">
        <v>0</v>
      </c>
      <c r="AA1060">
        <v>0</v>
      </c>
      <c r="AB1060">
        <v>0</v>
      </c>
      <c r="AC1060">
        <v>0</v>
      </c>
      <c r="AD1060">
        <v>0</v>
      </c>
      <c r="AE1060">
        <v>0</v>
      </c>
      <c r="AF1060">
        <v>0</v>
      </c>
      <c r="AG1060">
        <v>0</v>
      </c>
      <c r="AH1060">
        <v>0</v>
      </c>
      <c r="AI1060">
        <v>7957325</v>
      </c>
      <c r="AJ1060">
        <v>39054474</v>
      </c>
      <c r="AK1060">
        <v>0</v>
      </c>
      <c r="AL1060">
        <v>0</v>
      </c>
      <c r="AM1060">
        <v>0</v>
      </c>
      <c r="AN1060">
        <v>8450371</v>
      </c>
      <c r="AO1060">
        <v>266902</v>
      </c>
      <c r="AP1060">
        <v>0</v>
      </c>
      <c r="AQ1060">
        <v>0</v>
      </c>
      <c r="AR1060">
        <v>8717273</v>
      </c>
      <c r="AS1060">
        <v>0</v>
      </c>
      <c r="AT1060">
        <v>8717273</v>
      </c>
      <c r="AU1060">
        <v>0</v>
      </c>
      <c r="AV1060">
        <v>0</v>
      </c>
      <c r="AW1060">
        <v>0</v>
      </c>
      <c r="AX1060">
        <v>0</v>
      </c>
      <c r="AY1060">
        <v>0</v>
      </c>
      <c r="AZ1060">
        <v>0</v>
      </c>
      <c r="BA1060">
        <v>590944</v>
      </c>
      <c r="BB1060">
        <v>0</v>
      </c>
      <c r="BC1060">
        <v>590944</v>
      </c>
      <c r="BD1060">
        <v>9308217</v>
      </c>
      <c r="BE1060">
        <v>530733</v>
      </c>
      <c r="BF1060">
        <v>0</v>
      </c>
      <c r="BG1060">
        <v>0</v>
      </c>
      <c r="BH1060">
        <v>0</v>
      </c>
      <c r="BI1060">
        <v>0</v>
      </c>
      <c r="BJ1060">
        <v>0</v>
      </c>
      <c r="BK1060">
        <v>0</v>
      </c>
      <c r="BL1060">
        <v>29215524</v>
      </c>
      <c r="BM1060">
        <v>29746257</v>
      </c>
      <c r="BN1060">
        <v>39054474</v>
      </c>
    </row>
    <row r="1061" spans="1:66" hidden="1" x14ac:dyDescent="0.25">
      <c r="A1061" t="s">
        <v>33</v>
      </c>
      <c r="B1061" t="s">
        <v>2211</v>
      </c>
      <c r="C1061">
        <v>811044253</v>
      </c>
      <c r="D1061" t="s">
        <v>2287</v>
      </c>
      <c r="E1061" t="s">
        <v>2987</v>
      </c>
      <c r="F1061" t="s">
        <v>299</v>
      </c>
      <c r="G1061" t="s">
        <v>36</v>
      </c>
      <c r="H1061" t="s">
        <v>2988</v>
      </c>
      <c r="I1061" t="s">
        <v>47</v>
      </c>
      <c r="J1061" t="s">
        <v>62</v>
      </c>
      <c r="K1061" t="s">
        <v>40</v>
      </c>
      <c r="L1061">
        <v>9156615</v>
      </c>
      <c r="M1061">
        <v>19853939</v>
      </c>
      <c r="N1061">
        <v>100495</v>
      </c>
      <c r="O1061">
        <v>1606873</v>
      </c>
      <c r="T1061">
        <v>30717922</v>
      </c>
      <c r="V1061">
        <v>30717922</v>
      </c>
      <c r="W1061">
        <v>0</v>
      </c>
      <c r="X1061">
        <v>8052550</v>
      </c>
      <c r="Y1061">
        <v>0</v>
      </c>
      <c r="Z1061">
        <v>0</v>
      </c>
      <c r="AA1061">
        <v>0</v>
      </c>
      <c r="AB1061">
        <v>0</v>
      </c>
      <c r="AC1061">
        <v>0</v>
      </c>
      <c r="AD1061">
        <v>0</v>
      </c>
      <c r="AE1061">
        <v>0</v>
      </c>
      <c r="AF1061">
        <v>0</v>
      </c>
      <c r="AG1061">
        <v>0</v>
      </c>
      <c r="AH1061">
        <v>0</v>
      </c>
      <c r="AI1061">
        <v>8052550</v>
      </c>
      <c r="AJ1061">
        <v>38770472</v>
      </c>
      <c r="AK1061">
        <v>0</v>
      </c>
      <c r="AL1061">
        <v>0</v>
      </c>
      <c r="AM1061">
        <v>0</v>
      </c>
      <c r="AN1061">
        <v>5122943</v>
      </c>
      <c r="AO1061">
        <v>293258</v>
      </c>
      <c r="AP1061">
        <v>0</v>
      </c>
      <c r="AQ1061">
        <v>736609</v>
      </c>
      <c r="AR1061">
        <v>6152810</v>
      </c>
      <c r="AS1061">
        <v>0</v>
      </c>
      <c r="AT1061">
        <v>6152810</v>
      </c>
      <c r="AU1061">
        <v>0</v>
      </c>
      <c r="AV1061">
        <v>0</v>
      </c>
      <c r="AW1061">
        <v>0</v>
      </c>
      <c r="AX1061">
        <v>0</v>
      </c>
      <c r="AY1061">
        <v>0</v>
      </c>
      <c r="AZ1061">
        <v>0</v>
      </c>
      <c r="BA1061">
        <v>1035463</v>
      </c>
      <c r="BB1061">
        <v>0</v>
      </c>
      <c r="BC1061">
        <v>1035463</v>
      </c>
      <c r="BD1061">
        <v>7188273</v>
      </c>
      <c r="BE1061">
        <v>530733</v>
      </c>
      <c r="BF1061">
        <v>0</v>
      </c>
      <c r="BG1061">
        <v>0</v>
      </c>
      <c r="BH1061">
        <v>0</v>
      </c>
      <c r="BI1061">
        <v>0</v>
      </c>
      <c r="BJ1061">
        <v>0</v>
      </c>
      <c r="BK1061">
        <v>0</v>
      </c>
      <c r="BL1061">
        <v>31051466</v>
      </c>
      <c r="BM1061">
        <v>31582199</v>
      </c>
      <c r="BN1061">
        <v>38770472</v>
      </c>
    </row>
    <row r="1062" spans="1:66" hidden="1" x14ac:dyDescent="0.25">
      <c r="A1062" t="s">
        <v>33</v>
      </c>
      <c r="B1062" t="s">
        <v>2211</v>
      </c>
      <c r="C1062">
        <v>811044406</v>
      </c>
      <c r="D1062" t="s">
        <v>2287</v>
      </c>
      <c r="E1062" t="s">
        <v>2989</v>
      </c>
      <c r="F1062" t="s">
        <v>632</v>
      </c>
      <c r="G1062" t="s">
        <v>45</v>
      </c>
      <c r="H1062" t="s">
        <v>2990</v>
      </c>
      <c r="I1062" t="s">
        <v>47</v>
      </c>
      <c r="J1062" t="s">
        <v>62</v>
      </c>
      <c r="K1062" t="s">
        <v>39</v>
      </c>
      <c r="L1062">
        <v>60801</v>
      </c>
      <c r="M1062">
        <v>3619037</v>
      </c>
      <c r="N1062">
        <v>0</v>
      </c>
      <c r="O1062">
        <v>759503</v>
      </c>
      <c r="P1062">
        <v>0</v>
      </c>
      <c r="Q1062">
        <v>182907</v>
      </c>
      <c r="R1062">
        <v>640440</v>
      </c>
      <c r="S1062">
        <v>0</v>
      </c>
      <c r="T1062">
        <v>5262688</v>
      </c>
      <c r="V1062">
        <v>5262688</v>
      </c>
      <c r="W1062">
        <v>0</v>
      </c>
      <c r="X1062">
        <v>2699815</v>
      </c>
      <c r="Z1062">
        <v>2269235</v>
      </c>
      <c r="AI1062">
        <v>4969050</v>
      </c>
      <c r="AJ1062">
        <v>10231738</v>
      </c>
      <c r="AK1062">
        <v>400768</v>
      </c>
      <c r="AM1062">
        <v>400768</v>
      </c>
      <c r="AN1062">
        <v>677363</v>
      </c>
      <c r="AO1062">
        <v>407464</v>
      </c>
      <c r="AP1062">
        <v>471939</v>
      </c>
      <c r="AQ1062">
        <v>19784</v>
      </c>
      <c r="AR1062">
        <v>1977318</v>
      </c>
      <c r="AT1062">
        <v>1977318</v>
      </c>
      <c r="AY1062">
        <v>923497</v>
      </c>
      <c r="BA1062">
        <v>3215670</v>
      </c>
      <c r="BC1062">
        <v>4139167</v>
      </c>
      <c r="BD1062">
        <v>6116485</v>
      </c>
      <c r="BE1062">
        <v>999999</v>
      </c>
      <c r="BF1062">
        <v>808001</v>
      </c>
      <c r="BG1062">
        <v>0</v>
      </c>
      <c r="BI1062">
        <v>781706</v>
      </c>
      <c r="BJ1062">
        <v>266910</v>
      </c>
      <c r="BL1062">
        <v>1258637</v>
      </c>
      <c r="BM1062">
        <v>4115253</v>
      </c>
      <c r="BN1062">
        <v>10231738</v>
      </c>
    </row>
    <row r="1063" spans="1:66" hidden="1" x14ac:dyDescent="0.25">
      <c r="A1063" t="s">
        <v>33</v>
      </c>
      <c r="B1063" t="s">
        <v>2211</v>
      </c>
      <c r="C1063">
        <v>811044406</v>
      </c>
      <c r="D1063" t="s">
        <v>2287</v>
      </c>
      <c r="E1063" t="s">
        <v>2989</v>
      </c>
      <c r="F1063" t="s">
        <v>632</v>
      </c>
      <c r="G1063" t="s">
        <v>45</v>
      </c>
      <c r="H1063" t="s">
        <v>2990</v>
      </c>
      <c r="I1063" t="s">
        <v>47</v>
      </c>
      <c r="J1063" t="s">
        <v>62</v>
      </c>
      <c r="K1063" t="s">
        <v>40</v>
      </c>
      <c r="L1063">
        <v>34715</v>
      </c>
      <c r="M1063">
        <v>1437671</v>
      </c>
      <c r="N1063">
        <v>0</v>
      </c>
      <c r="O1063">
        <v>659524</v>
      </c>
      <c r="P1063">
        <v>0</v>
      </c>
      <c r="Q1063">
        <v>204257</v>
      </c>
      <c r="R1063">
        <v>640440</v>
      </c>
      <c r="S1063">
        <v>0</v>
      </c>
      <c r="T1063">
        <v>2976607</v>
      </c>
      <c r="V1063">
        <v>2976607</v>
      </c>
      <c r="W1063">
        <v>0</v>
      </c>
      <c r="X1063">
        <v>2765032</v>
      </c>
      <c r="Z1063">
        <v>2455974</v>
      </c>
      <c r="AF1063">
        <v>1189331</v>
      </c>
      <c r="AI1063">
        <v>6410337</v>
      </c>
      <c r="AJ1063">
        <v>9386944</v>
      </c>
      <c r="AK1063">
        <v>285053</v>
      </c>
      <c r="AM1063">
        <v>285053</v>
      </c>
      <c r="AN1063">
        <v>437249</v>
      </c>
      <c r="AO1063">
        <v>354343</v>
      </c>
      <c r="AP1063">
        <v>571689</v>
      </c>
      <c r="AQ1063">
        <v>17335</v>
      </c>
      <c r="AR1063">
        <v>1665669</v>
      </c>
      <c r="AT1063">
        <v>1665669</v>
      </c>
      <c r="AY1063">
        <v>907737</v>
      </c>
      <c r="BA1063">
        <v>2020520</v>
      </c>
      <c r="BC1063">
        <v>2928257</v>
      </c>
      <c r="BD1063">
        <v>4593926</v>
      </c>
      <c r="BE1063">
        <v>999999</v>
      </c>
      <c r="BF1063">
        <v>808001</v>
      </c>
      <c r="BG1063">
        <v>0</v>
      </c>
      <c r="BI1063">
        <v>781706</v>
      </c>
      <c r="BJ1063">
        <v>1456241</v>
      </c>
      <c r="BL1063">
        <v>747071</v>
      </c>
      <c r="BM1063">
        <v>4793018</v>
      </c>
      <c r="BN1063">
        <v>9386944</v>
      </c>
    </row>
    <row r="1064" spans="1:66" hidden="1" x14ac:dyDescent="0.25">
      <c r="A1064" t="s">
        <v>33</v>
      </c>
      <c r="B1064" t="s">
        <v>2211</v>
      </c>
      <c r="C1064">
        <v>811045043</v>
      </c>
      <c r="D1064" t="s">
        <v>2287</v>
      </c>
      <c r="E1064" t="s">
        <v>2991</v>
      </c>
      <c r="F1064" t="s">
        <v>61</v>
      </c>
      <c r="G1064" t="s">
        <v>45</v>
      </c>
      <c r="H1064" t="s">
        <v>608</v>
      </c>
      <c r="I1064" t="s">
        <v>47</v>
      </c>
      <c r="J1064" t="s">
        <v>62</v>
      </c>
      <c r="K1064" t="s">
        <v>39</v>
      </c>
      <c r="L1064">
        <v>9775</v>
      </c>
      <c r="M1064">
        <v>6941543</v>
      </c>
      <c r="N1064">
        <v>83848</v>
      </c>
      <c r="T1064">
        <v>7035166</v>
      </c>
      <c r="V1064">
        <v>7035166</v>
      </c>
      <c r="X1064">
        <v>3716913</v>
      </c>
      <c r="AA1064">
        <v>4232021</v>
      </c>
      <c r="AF1064">
        <v>3199202</v>
      </c>
      <c r="AI1064">
        <v>11148136</v>
      </c>
      <c r="AJ1064">
        <v>18183302</v>
      </c>
      <c r="AN1064">
        <v>2720842</v>
      </c>
      <c r="AR1064">
        <v>2720842</v>
      </c>
      <c r="AT1064">
        <v>2720842</v>
      </c>
      <c r="AX1064">
        <v>578675</v>
      </c>
      <c r="AY1064">
        <v>1276989</v>
      </c>
      <c r="BA1064">
        <v>1543782</v>
      </c>
      <c r="BC1064">
        <v>3399446</v>
      </c>
      <c r="BD1064">
        <v>6120288</v>
      </c>
      <c r="BE1064">
        <v>794220</v>
      </c>
      <c r="BF1064">
        <v>746739</v>
      </c>
      <c r="BK1064">
        <v>791388</v>
      </c>
      <c r="BL1064">
        <v>9730667</v>
      </c>
      <c r="BM1064">
        <v>12063014</v>
      </c>
      <c r="BN1064">
        <v>18183302</v>
      </c>
    </row>
    <row r="1065" spans="1:66" hidden="1" x14ac:dyDescent="0.25">
      <c r="A1065" t="s">
        <v>33</v>
      </c>
      <c r="B1065" t="s">
        <v>2211</v>
      </c>
      <c r="C1065">
        <v>811045043</v>
      </c>
      <c r="D1065" t="s">
        <v>2287</v>
      </c>
      <c r="E1065" t="s">
        <v>2991</v>
      </c>
      <c r="F1065" t="s">
        <v>61</v>
      </c>
      <c r="G1065" t="s">
        <v>45</v>
      </c>
      <c r="H1065" t="s">
        <v>608</v>
      </c>
      <c r="I1065" t="s">
        <v>47</v>
      </c>
      <c r="J1065" t="s">
        <v>62</v>
      </c>
      <c r="K1065" t="s">
        <v>40</v>
      </c>
      <c r="L1065">
        <v>7580</v>
      </c>
      <c r="M1065">
        <v>5210479</v>
      </c>
      <c r="N1065">
        <v>230166</v>
      </c>
      <c r="T1065">
        <v>5448225</v>
      </c>
      <c r="V1065">
        <v>5448225</v>
      </c>
      <c r="X1065">
        <v>3731115</v>
      </c>
      <c r="AA1065">
        <v>4263177</v>
      </c>
      <c r="AF1065">
        <v>3199202</v>
      </c>
      <c r="AI1065">
        <v>11193494</v>
      </c>
      <c r="AJ1065">
        <v>16641719</v>
      </c>
      <c r="AN1065">
        <v>2167379</v>
      </c>
      <c r="AR1065">
        <v>2167379</v>
      </c>
      <c r="AT1065">
        <v>2167379</v>
      </c>
      <c r="AX1065">
        <v>578675</v>
      </c>
      <c r="AY1065">
        <v>906519</v>
      </c>
      <c r="BA1065">
        <v>1929245</v>
      </c>
      <c r="BC1065">
        <v>3414439</v>
      </c>
      <c r="BD1065">
        <v>5581818</v>
      </c>
      <c r="BE1065">
        <v>794220</v>
      </c>
      <c r="BF1065">
        <v>746739</v>
      </c>
      <c r="BK1065">
        <v>765846</v>
      </c>
      <c r="BL1065">
        <v>8753096</v>
      </c>
      <c r="BM1065">
        <v>11059901</v>
      </c>
      <c r="BN1065">
        <v>16641719</v>
      </c>
    </row>
    <row r="1066" spans="1:66" hidden="1" x14ac:dyDescent="0.25">
      <c r="A1066" t="s">
        <v>33</v>
      </c>
      <c r="B1066" t="s">
        <v>2211</v>
      </c>
      <c r="C1066">
        <v>811045326</v>
      </c>
      <c r="D1066" t="s">
        <v>2287</v>
      </c>
      <c r="E1066" t="s">
        <v>609</v>
      </c>
      <c r="F1066" t="s">
        <v>277</v>
      </c>
      <c r="G1066" t="s">
        <v>45</v>
      </c>
      <c r="H1066" t="s">
        <v>610</v>
      </c>
      <c r="I1066" t="s">
        <v>47</v>
      </c>
      <c r="J1066" t="s">
        <v>74</v>
      </c>
      <c r="K1066" t="s">
        <v>39</v>
      </c>
      <c r="L1066">
        <v>90191</v>
      </c>
      <c r="M1066">
        <v>4721983</v>
      </c>
      <c r="N1066">
        <v>120991</v>
      </c>
      <c r="O1066">
        <v>51891</v>
      </c>
      <c r="T1066">
        <v>4985056</v>
      </c>
      <c r="V1066">
        <v>4985056</v>
      </c>
      <c r="X1066">
        <v>5084</v>
      </c>
      <c r="AD1066">
        <v>126011</v>
      </c>
      <c r="AI1066">
        <v>131095</v>
      </c>
      <c r="AJ1066">
        <v>5116151</v>
      </c>
      <c r="AN1066">
        <v>1782646</v>
      </c>
      <c r="AO1066">
        <v>207035</v>
      </c>
      <c r="AQ1066">
        <v>2264</v>
      </c>
      <c r="AR1066">
        <v>1991945</v>
      </c>
      <c r="AT1066">
        <v>1991945</v>
      </c>
      <c r="AV1066">
        <v>61574</v>
      </c>
      <c r="AW1066">
        <v>61574</v>
      </c>
      <c r="AY1066">
        <v>27454</v>
      </c>
      <c r="BC1066">
        <v>89028</v>
      </c>
      <c r="BD1066">
        <v>2080973</v>
      </c>
      <c r="BE1066">
        <v>450495</v>
      </c>
      <c r="BF1066">
        <v>3524789</v>
      </c>
      <c r="BK1066">
        <v>50000</v>
      </c>
      <c r="BL1066">
        <v>-990106</v>
      </c>
      <c r="BM1066">
        <v>3035178</v>
      </c>
      <c r="BN1066">
        <v>5116151</v>
      </c>
    </row>
    <row r="1067" spans="1:66" hidden="1" x14ac:dyDescent="0.25">
      <c r="A1067" t="s">
        <v>33</v>
      </c>
      <c r="B1067" t="s">
        <v>2211</v>
      </c>
      <c r="C1067">
        <v>811045326</v>
      </c>
      <c r="D1067" t="s">
        <v>2287</v>
      </c>
      <c r="E1067" t="s">
        <v>609</v>
      </c>
      <c r="F1067" t="s">
        <v>277</v>
      </c>
      <c r="G1067" t="s">
        <v>45</v>
      </c>
      <c r="H1067" t="s">
        <v>610</v>
      </c>
      <c r="I1067" t="s">
        <v>47</v>
      </c>
      <c r="J1067" t="s">
        <v>74</v>
      </c>
      <c r="K1067" t="s">
        <v>40</v>
      </c>
      <c r="L1067">
        <v>227651</v>
      </c>
      <c r="M1067">
        <v>4938542</v>
      </c>
      <c r="N1067">
        <v>367194</v>
      </c>
      <c r="O1067">
        <v>171394</v>
      </c>
      <c r="T1067">
        <v>5704781</v>
      </c>
      <c r="V1067">
        <v>5704781</v>
      </c>
      <c r="X1067">
        <v>7725</v>
      </c>
      <c r="AD1067">
        <v>254996</v>
      </c>
      <c r="AI1067">
        <v>262721</v>
      </c>
      <c r="AJ1067">
        <v>5967502</v>
      </c>
      <c r="AN1067">
        <v>1384332</v>
      </c>
      <c r="AO1067">
        <v>51551</v>
      </c>
      <c r="AP1067">
        <v>900000</v>
      </c>
      <c r="AQ1067">
        <v>44133</v>
      </c>
      <c r="AR1067">
        <v>2380016</v>
      </c>
      <c r="AT1067">
        <v>2380016</v>
      </c>
      <c r="AV1067">
        <v>52716</v>
      </c>
      <c r="AW1067">
        <v>52716</v>
      </c>
      <c r="AY1067">
        <v>9363</v>
      </c>
      <c r="BC1067">
        <v>62079</v>
      </c>
      <c r="BD1067">
        <v>2442095</v>
      </c>
      <c r="BE1067">
        <v>450495</v>
      </c>
      <c r="BF1067">
        <v>3524789</v>
      </c>
      <c r="BK1067">
        <v>50000</v>
      </c>
      <c r="BL1067">
        <v>-499877</v>
      </c>
      <c r="BM1067">
        <v>3525407</v>
      </c>
      <c r="BN1067">
        <v>5967502</v>
      </c>
    </row>
    <row r="1068" spans="1:66" hidden="1" x14ac:dyDescent="0.25">
      <c r="A1068" t="s">
        <v>33</v>
      </c>
      <c r="B1068" t="s">
        <v>2211</v>
      </c>
      <c r="C1068">
        <v>811045607</v>
      </c>
      <c r="D1068" t="s">
        <v>2287</v>
      </c>
      <c r="E1068" t="s">
        <v>2992</v>
      </c>
      <c r="F1068" t="s">
        <v>2855</v>
      </c>
      <c r="G1068" t="s">
        <v>36</v>
      </c>
      <c r="H1068" t="s">
        <v>611</v>
      </c>
      <c r="I1068" t="s">
        <v>47</v>
      </c>
      <c r="J1068" t="s">
        <v>74</v>
      </c>
      <c r="K1068" t="s">
        <v>39</v>
      </c>
      <c r="L1068">
        <v>16609955</v>
      </c>
      <c r="M1068">
        <v>6621916</v>
      </c>
      <c r="N1068">
        <v>47958874</v>
      </c>
      <c r="O1068">
        <v>9987616</v>
      </c>
      <c r="T1068">
        <v>81178361</v>
      </c>
      <c r="V1068">
        <v>81178361</v>
      </c>
      <c r="W1068">
        <v>54773592</v>
      </c>
      <c r="X1068">
        <v>78301101</v>
      </c>
      <c r="Z1068">
        <v>4407640</v>
      </c>
      <c r="AD1068">
        <v>16244337</v>
      </c>
      <c r="AI1068">
        <v>153726670</v>
      </c>
      <c r="AJ1068">
        <v>234905031</v>
      </c>
      <c r="AK1068">
        <v>2783276</v>
      </c>
      <c r="AM1068">
        <v>2783276</v>
      </c>
      <c r="AN1068">
        <v>78876174</v>
      </c>
      <c r="AP1068">
        <v>13286019</v>
      </c>
      <c r="AQ1068">
        <v>380922</v>
      </c>
      <c r="AR1068">
        <v>95326391</v>
      </c>
      <c r="AT1068">
        <v>95326391</v>
      </c>
      <c r="AY1068">
        <v>28380901</v>
      </c>
      <c r="BA1068">
        <v>40078101</v>
      </c>
      <c r="BC1068">
        <v>68459002</v>
      </c>
      <c r="BD1068">
        <v>163785393</v>
      </c>
      <c r="BE1068">
        <v>2000000</v>
      </c>
      <c r="BF1068">
        <v>3795156</v>
      </c>
      <c r="BK1068">
        <v>13425353</v>
      </c>
      <c r="BL1068">
        <v>51899129</v>
      </c>
      <c r="BM1068">
        <v>71119638</v>
      </c>
      <c r="BN1068">
        <v>234905031</v>
      </c>
    </row>
    <row r="1069" spans="1:66" hidden="1" x14ac:dyDescent="0.25">
      <c r="A1069" t="s">
        <v>33</v>
      </c>
      <c r="B1069" t="s">
        <v>2211</v>
      </c>
      <c r="C1069">
        <v>811045607</v>
      </c>
      <c r="D1069" t="s">
        <v>2287</v>
      </c>
      <c r="E1069" t="s">
        <v>2992</v>
      </c>
      <c r="F1069" t="s">
        <v>2855</v>
      </c>
      <c r="G1069" t="s">
        <v>36</v>
      </c>
      <c r="H1069" t="s">
        <v>611</v>
      </c>
      <c r="I1069" t="s">
        <v>47</v>
      </c>
      <c r="J1069" t="s">
        <v>74</v>
      </c>
      <c r="K1069" t="s">
        <v>40</v>
      </c>
      <c r="L1069">
        <v>12880843</v>
      </c>
      <c r="M1069">
        <v>6468716</v>
      </c>
      <c r="N1069">
        <v>47504092</v>
      </c>
      <c r="O1069">
        <v>6889381</v>
      </c>
      <c r="T1069">
        <v>73743032</v>
      </c>
      <c r="V1069">
        <v>73743032</v>
      </c>
      <c r="W1069">
        <v>43634389</v>
      </c>
      <c r="X1069">
        <v>68153849</v>
      </c>
      <c r="Z1069">
        <v>4539332</v>
      </c>
      <c r="AD1069">
        <v>15281306</v>
      </c>
      <c r="AI1069">
        <v>131608876</v>
      </c>
      <c r="AJ1069">
        <v>205351908</v>
      </c>
      <c r="AK1069">
        <v>2260714</v>
      </c>
      <c r="AM1069">
        <v>2260714</v>
      </c>
      <c r="AN1069">
        <v>68706696</v>
      </c>
      <c r="AP1069">
        <v>11642658</v>
      </c>
      <c r="AQ1069">
        <v>504786</v>
      </c>
      <c r="AR1069">
        <v>83114854</v>
      </c>
      <c r="AT1069">
        <v>83114854</v>
      </c>
      <c r="AY1069">
        <v>22328076</v>
      </c>
      <c r="BA1069">
        <v>40742866</v>
      </c>
      <c r="BC1069">
        <v>63070942</v>
      </c>
      <c r="BD1069">
        <v>146185796</v>
      </c>
      <c r="BE1069">
        <v>2000000</v>
      </c>
      <c r="BF1069">
        <v>3795156</v>
      </c>
      <c r="BK1069">
        <v>13425353</v>
      </c>
      <c r="BL1069">
        <v>39945603</v>
      </c>
      <c r="BM1069">
        <v>59166112</v>
      </c>
      <c r="BN1069">
        <v>205351908</v>
      </c>
    </row>
    <row r="1070" spans="1:66" hidden="1" x14ac:dyDescent="0.25">
      <c r="A1070" t="s">
        <v>33</v>
      </c>
      <c r="B1070" t="s">
        <v>2211</v>
      </c>
      <c r="C1070">
        <v>811045791</v>
      </c>
      <c r="D1070" t="s">
        <v>2287</v>
      </c>
      <c r="E1070" t="s">
        <v>2993</v>
      </c>
      <c r="F1070" t="s">
        <v>61</v>
      </c>
      <c r="G1070" t="s">
        <v>45</v>
      </c>
      <c r="H1070" t="s">
        <v>612</v>
      </c>
      <c r="I1070" t="s">
        <v>47</v>
      </c>
      <c r="J1070" t="s">
        <v>97</v>
      </c>
      <c r="K1070" t="s">
        <v>39</v>
      </c>
      <c r="L1070">
        <v>792358</v>
      </c>
      <c r="M1070">
        <v>705780</v>
      </c>
      <c r="N1070">
        <v>150053</v>
      </c>
      <c r="O1070">
        <v>256401</v>
      </c>
      <c r="P1070">
        <v>2226520</v>
      </c>
      <c r="Q1070">
        <v>173556</v>
      </c>
      <c r="T1070">
        <v>4304668</v>
      </c>
      <c r="V1070">
        <v>4304668</v>
      </c>
      <c r="X1070">
        <v>13415047</v>
      </c>
      <c r="AF1070">
        <v>15551826</v>
      </c>
      <c r="AI1070">
        <v>28966873</v>
      </c>
      <c r="AJ1070">
        <v>33271541</v>
      </c>
      <c r="AK1070">
        <v>927274</v>
      </c>
      <c r="AM1070">
        <v>927274</v>
      </c>
      <c r="AN1070">
        <v>1016169</v>
      </c>
      <c r="AO1070">
        <v>467043</v>
      </c>
      <c r="AP1070">
        <v>3558</v>
      </c>
      <c r="AR1070">
        <v>2414044</v>
      </c>
      <c r="AT1070">
        <v>2414044</v>
      </c>
      <c r="AX1070">
        <v>166653</v>
      </c>
      <c r="AY1070">
        <v>3046135</v>
      </c>
      <c r="BC1070">
        <v>3212788</v>
      </c>
      <c r="BD1070">
        <v>5626832</v>
      </c>
      <c r="BE1070">
        <v>500000</v>
      </c>
      <c r="BJ1070">
        <v>494034</v>
      </c>
      <c r="BK1070">
        <v>12867750</v>
      </c>
      <c r="BL1070">
        <v>13782925</v>
      </c>
      <c r="BM1070">
        <v>27644709</v>
      </c>
      <c r="BN1070">
        <v>33271541</v>
      </c>
    </row>
    <row r="1071" spans="1:66" hidden="1" x14ac:dyDescent="0.25">
      <c r="A1071" t="s">
        <v>33</v>
      </c>
      <c r="B1071" t="s">
        <v>2211</v>
      </c>
      <c r="C1071">
        <v>811045791</v>
      </c>
      <c r="D1071" t="s">
        <v>2287</v>
      </c>
      <c r="E1071" t="s">
        <v>2993</v>
      </c>
      <c r="F1071" t="s">
        <v>61</v>
      </c>
      <c r="G1071" t="s">
        <v>45</v>
      </c>
      <c r="H1071" t="s">
        <v>612</v>
      </c>
      <c r="I1071" t="s">
        <v>47</v>
      </c>
      <c r="J1071" t="s">
        <v>97</v>
      </c>
      <c r="K1071" t="s">
        <v>40</v>
      </c>
      <c r="L1071">
        <v>151108</v>
      </c>
      <c r="M1071">
        <v>806608</v>
      </c>
      <c r="N1071">
        <v>283909</v>
      </c>
      <c r="O1071">
        <v>576028</v>
      </c>
      <c r="P1071">
        <v>2172711</v>
      </c>
      <c r="T1071">
        <v>3990364</v>
      </c>
      <c r="V1071">
        <v>3990364</v>
      </c>
      <c r="X1071">
        <v>13718123</v>
      </c>
      <c r="AB1071">
        <v>6866</v>
      </c>
      <c r="AD1071">
        <v>1294236</v>
      </c>
      <c r="AF1071">
        <v>14953536</v>
      </c>
      <c r="AI1071">
        <v>29972761</v>
      </c>
      <c r="AJ1071">
        <v>33963125</v>
      </c>
      <c r="AK1071">
        <v>819523</v>
      </c>
      <c r="AM1071">
        <v>819523</v>
      </c>
      <c r="AN1071">
        <v>1534349</v>
      </c>
      <c r="AO1071">
        <v>235195</v>
      </c>
      <c r="AP1071">
        <v>1790129</v>
      </c>
      <c r="AR1071">
        <v>4379196</v>
      </c>
      <c r="AT1071">
        <v>4379196</v>
      </c>
      <c r="AX1071">
        <v>41316</v>
      </c>
      <c r="AY1071">
        <v>3034813</v>
      </c>
      <c r="BB1071">
        <v>1907687</v>
      </c>
      <c r="BC1071">
        <v>4983816</v>
      </c>
      <c r="BD1071">
        <v>9363012</v>
      </c>
      <c r="BE1071">
        <v>500000</v>
      </c>
      <c r="BJ1071">
        <v>494034</v>
      </c>
      <c r="BK1071">
        <v>11219876</v>
      </c>
      <c r="BL1071">
        <v>12386203</v>
      </c>
      <c r="BM1071">
        <v>24600113</v>
      </c>
      <c r="BN1071">
        <v>33963125</v>
      </c>
    </row>
    <row r="1072" spans="1:66" hidden="1" x14ac:dyDescent="0.25">
      <c r="A1072" t="s">
        <v>33</v>
      </c>
      <c r="B1072" t="s">
        <v>2211</v>
      </c>
      <c r="C1072">
        <v>811046066</v>
      </c>
      <c r="D1072" t="s">
        <v>2287</v>
      </c>
      <c r="E1072" t="s">
        <v>2994</v>
      </c>
      <c r="F1072" t="s">
        <v>152</v>
      </c>
      <c r="G1072" t="s">
        <v>45</v>
      </c>
      <c r="H1072" t="s">
        <v>2995</v>
      </c>
      <c r="I1072" t="s">
        <v>47</v>
      </c>
      <c r="J1072" t="s">
        <v>62</v>
      </c>
      <c r="K1072" t="s">
        <v>39</v>
      </c>
      <c r="L1072">
        <v>202687</v>
      </c>
      <c r="M1072">
        <v>6148639</v>
      </c>
      <c r="N1072">
        <v>5145051</v>
      </c>
      <c r="O1072">
        <v>190553</v>
      </c>
      <c r="Q1072">
        <v>3853</v>
      </c>
      <c r="T1072">
        <v>11690783</v>
      </c>
      <c r="V1072">
        <v>11690783</v>
      </c>
      <c r="W1072">
        <v>55898627</v>
      </c>
      <c r="X1072">
        <v>114244</v>
      </c>
      <c r="AI1072">
        <v>56012871</v>
      </c>
      <c r="AJ1072">
        <v>67703654</v>
      </c>
      <c r="AK1072">
        <v>10414</v>
      </c>
      <c r="AM1072">
        <v>10414</v>
      </c>
      <c r="AN1072">
        <v>717595</v>
      </c>
      <c r="AO1072">
        <v>79661</v>
      </c>
      <c r="AR1072">
        <v>807670</v>
      </c>
      <c r="AT1072">
        <v>807670</v>
      </c>
      <c r="AX1072">
        <v>13044739</v>
      </c>
      <c r="BA1072">
        <v>18166680</v>
      </c>
      <c r="BB1072">
        <v>5058670</v>
      </c>
      <c r="BC1072">
        <v>36270089</v>
      </c>
      <c r="BD1072">
        <v>37077759</v>
      </c>
      <c r="BE1072">
        <v>2000</v>
      </c>
      <c r="BF1072">
        <v>2402101</v>
      </c>
      <c r="BL1072">
        <v>28221794</v>
      </c>
      <c r="BM1072">
        <v>30625895</v>
      </c>
      <c r="BN1072">
        <v>67703654</v>
      </c>
    </row>
    <row r="1073" spans="1:66" hidden="1" x14ac:dyDescent="0.25">
      <c r="A1073" t="s">
        <v>33</v>
      </c>
      <c r="B1073" t="s">
        <v>2211</v>
      </c>
      <c r="C1073">
        <v>811046066</v>
      </c>
      <c r="D1073" t="s">
        <v>2287</v>
      </c>
      <c r="E1073" t="s">
        <v>2994</v>
      </c>
      <c r="F1073" t="s">
        <v>152</v>
      </c>
      <c r="G1073" t="s">
        <v>45</v>
      </c>
      <c r="H1073" t="s">
        <v>2995</v>
      </c>
      <c r="I1073" t="s">
        <v>47</v>
      </c>
      <c r="J1073" t="s">
        <v>62</v>
      </c>
      <c r="K1073" t="s">
        <v>40</v>
      </c>
      <c r="L1073">
        <v>613626</v>
      </c>
      <c r="M1073">
        <v>2990851</v>
      </c>
      <c r="N1073">
        <v>5145051</v>
      </c>
      <c r="O1073">
        <v>72101</v>
      </c>
      <c r="Q1073">
        <v>3388</v>
      </c>
      <c r="T1073">
        <v>8825017</v>
      </c>
      <c r="V1073">
        <v>8825017</v>
      </c>
      <c r="W1073">
        <v>56282162</v>
      </c>
      <c r="X1073">
        <v>2597587</v>
      </c>
      <c r="AG1073">
        <v>1209959</v>
      </c>
      <c r="AI1073">
        <v>60089708</v>
      </c>
      <c r="AJ1073">
        <v>68914725</v>
      </c>
      <c r="AK1073">
        <v>12132</v>
      </c>
      <c r="AM1073">
        <v>12132</v>
      </c>
      <c r="AN1073">
        <v>442498</v>
      </c>
      <c r="AO1073">
        <v>1094</v>
      </c>
      <c r="AR1073">
        <v>455724</v>
      </c>
      <c r="AT1073">
        <v>455724</v>
      </c>
      <c r="AX1073">
        <v>11168636</v>
      </c>
      <c r="BA1073">
        <v>21619975</v>
      </c>
      <c r="BB1073">
        <v>4800313</v>
      </c>
      <c r="BC1073">
        <v>37588924</v>
      </c>
      <c r="BD1073">
        <v>38044648</v>
      </c>
      <c r="BE1073">
        <v>2000</v>
      </c>
      <c r="BF1073">
        <v>2402101</v>
      </c>
      <c r="BJ1073">
        <v>1959722</v>
      </c>
      <c r="BL1073">
        <v>26506254</v>
      </c>
      <c r="BM1073">
        <v>30870077</v>
      </c>
      <c r="BN1073">
        <v>68914725</v>
      </c>
    </row>
    <row r="1074" spans="1:66" hidden="1" x14ac:dyDescent="0.25">
      <c r="A1074" t="s">
        <v>33</v>
      </c>
      <c r="B1074" t="s">
        <v>2211</v>
      </c>
      <c r="C1074">
        <v>812006240</v>
      </c>
      <c r="D1074" t="s">
        <v>2287</v>
      </c>
      <c r="E1074" t="s">
        <v>613</v>
      </c>
      <c r="F1074" t="s">
        <v>512</v>
      </c>
      <c r="G1074" t="s">
        <v>36</v>
      </c>
      <c r="H1074" t="s">
        <v>614</v>
      </c>
      <c r="I1074" t="s">
        <v>203</v>
      </c>
      <c r="J1074" t="s">
        <v>204</v>
      </c>
      <c r="K1074" t="s">
        <v>39</v>
      </c>
      <c r="L1074">
        <v>15097</v>
      </c>
      <c r="M1074">
        <v>5969919</v>
      </c>
      <c r="N1074">
        <v>23343</v>
      </c>
      <c r="O1074">
        <v>45790</v>
      </c>
      <c r="T1074">
        <v>6054149</v>
      </c>
      <c r="V1074">
        <v>6054149</v>
      </c>
      <c r="W1074">
        <v>2000000</v>
      </c>
      <c r="X1074">
        <v>6057</v>
      </c>
      <c r="AI1074">
        <v>2006057</v>
      </c>
      <c r="AJ1074">
        <v>8060206</v>
      </c>
      <c r="AK1074">
        <v>188606</v>
      </c>
      <c r="AL1074">
        <v>82777</v>
      </c>
      <c r="AM1074">
        <v>271383</v>
      </c>
      <c r="AN1074">
        <v>2545061</v>
      </c>
      <c r="AO1074">
        <v>322</v>
      </c>
      <c r="AQ1074">
        <v>283139</v>
      </c>
      <c r="AR1074">
        <v>3099905</v>
      </c>
      <c r="AT1074">
        <v>3099905</v>
      </c>
      <c r="AY1074">
        <v>6054</v>
      </c>
      <c r="BC1074">
        <v>6054</v>
      </c>
      <c r="BD1074">
        <v>3105959</v>
      </c>
      <c r="BE1074">
        <v>100000</v>
      </c>
      <c r="BF1074">
        <v>210000</v>
      </c>
      <c r="BI1074">
        <v>3528278</v>
      </c>
      <c r="BK1074">
        <v>67256</v>
      </c>
      <c r="BL1074">
        <v>1048713</v>
      </c>
      <c r="BM1074">
        <v>4954247</v>
      </c>
      <c r="BN1074">
        <v>8060206</v>
      </c>
    </row>
    <row r="1075" spans="1:66" hidden="1" x14ac:dyDescent="0.25">
      <c r="A1075" t="s">
        <v>33</v>
      </c>
      <c r="B1075" t="s">
        <v>2211</v>
      </c>
      <c r="C1075">
        <v>812006240</v>
      </c>
      <c r="D1075" t="s">
        <v>2287</v>
      </c>
      <c r="E1075" t="s">
        <v>613</v>
      </c>
      <c r="F1075" t="s">
        <v>512</v>
      </c>
      <c r="G1075" t="s">
        <v>36</v>
      </c>
      <c r="H1075" t="s">
        <v>614</v>
      </c>
      <c r="I1075" t="s">
        <v>203</v>
      </c>
      <c r="J1075" t="s">
        <v>204</v>
      </c>
      <c r="K1075" t="s">
        <v>40</v>
      </c>
      <c r="L1075">
        <v>10146</v>
      </c>
      <c r="M1075">
        <v>6775649</v>
      </c>
      <c r="N1075">
        <v>160741</v>
      </c>
      <c r="O1075">
        <v>4954</v>
      </c>
      <c r="T1075">
        <v>6951490</v>
      </c>
      <c r="V1075">
        <v>6951490</v>
      </c>
      <c r="W1075">
        <v>2000000</v>
      </c>
      <c r="X1075">
        <v>6057</v>
      </c>
      <c r="AI1075">
        <v>2006057</v>
      </c>
      <c r="AJ1075">
        <v>8957547</v>
      </c>
      <c r="AK1075">
        <v>196813</v>
      </c>
      <c r="AL1075">
        <v>109640</v>
      </c>
      <c r="AM1075">
        <v>306453</v>
      </c>
      <c r="AN1075">
        <v>3540793</v>
      </c>
      <c r="AO1075">
        <v>7501</v>
      </c>
      <c r="AP1075">
        <v>2896</v>
      </c>
      <c r="AQ1075">
        <v>202065</v>
      </c>
      <c r="AR1075">
        <v>4059708</v>
      </c>
      <c r="AT1075">
        <v>4059708</v>
      </c>
      <c r="AY1075">
        <v>6054</v>
      </c>
      <c r="BC1075">
        <v>6054</v>
      </c>
      <c r="BD1075">
        <v>4065762</v>
      </c>
      <c r="BE1075">
        <v>100000</v>
      </c>
      <c r="BF1075">
        <v>210000</v>
      </c>
      <c r="BI1075">
        <v>3528278</v>
      </c>
      <c r="BK1075">
        <v>67256</v>
      </c>
      <c r="BL1075">
        <v>986251</v>
      </c>
      <c r="BM1075">
        <v>4891785</v>
      </c>
      <c r="BN1075">
        <v>8957547</v>
      </c>
    </row>
    <row r="1076" spans="1:66" hidden="1" x14ac:dyDescent="0.25">
      <c r="A1076" t="s">
        <v>33</v>
      </c>
      <c r="B1076" t="s">
        <v>2211</v>
      </c>
      <c r="C1076">
        <v>813000898</v>
      </c>
      <c r="D1076" t="s">
        <v>2287</v>
      </c>
      <c r="E1076" t="s">
        <v>2996</v>
      </c>
      <c r="F1076" t="s">
        <v>144</v>
      </c>
      <c r="G1076" t="s">
        <v>45</v>
      </c>
      <c r="H1076" t="s">
        <v>2997</v>
      </c>
      <c r="I1076" t="s">
        <v>38</v>
      </c>
      <c r="J1076" t="s">
        <v>38</v>
      </c>
      <c r="K1076" t="s">
        <v>39</v>
      </c>
      <c r="L1076">
        <v>116737</v>
      </c>
      <c r="M1076">
        <v>476626</v>
      </c>
      <c r="N1076">
        <v>228490</v>
      </c>
      <c r="O1076">
        <v>271608</v>
      </c>
      <c r="T1076">
        <v>1093461</v>
      </c>
      <c r="V1076">
        <v>1093461</v>
      </c>
      <c r="W1076">
        <v>9649686</v>
      </c>
      <c r="X1076">
        <v>42074962</v>
      </c>
      <c r="Z1076">
        <v>6148333</v>
      </c>
      <c r="AB1076">
        <v>26867806</v>
      </c>
      <c r="AD1076">
        <v>1028500</v>
      </c>
      <c r="AG1076">
        <v>20457</v>
      </c>
      <c r="AI1076">
        <v>85789744</v>
      </c>
      <c r="AJ1076">
        <v>86883205</v>
      </c>
      <c r="AK1076">
        <v>346125</v>
      </c>
      <c r="AM1076">
        <v>346125</v>
      </c>
      <c r="AN1076">
        <v>1607923</v>
      </c>
      <c r="AO1076">
        <v>162208</v>
      </c>
      <c r="AQ1076">
        <v>448975</v>
      </c>
      <c r="AR1076">
        <v>2565231</v>
      </c>
      <c r="AT1076">
        <v>2565231</v>
      </c>
      <c r="AX1076">
        <v>17173110</v>
      </c>
      <c r="AY1076">
        <v>5851244</v>
      </c>
      <c r="BA1076">
        <v>42328348</v>
      </c>
      <c r="BB1076">
        <v>79261</v>
      </c>
      <c r="BC1076">
        <v>65431963</v>
      </c>
      <c r="BD1076">
        <v>67997194</v>
      </c>
      <c r="BE1076">
        <v>6000000</v>
      </c>
      <c r="BJ1076">
        <v>38688853</v>
      </c>
      <c r="BK1076">
        <v>602296</v>
      </c>
      <c r="BL1076">
        <v>-26405138</v>
      </c>
      <c r="BM1076">
        <v>18886011</v>
      </c>
      <c r="BN1076">
        <v>86883205</v>
      </c>
    </row>
    <row r="1077" spans="1:66" hidden="1" x14ac:dyDescent="0.25">
      <c r="A1077" t="s">
        <v>33</v>
      </c>
      <c r="B1077" t="s">
        <v>2211</v>
      </c>
      <c r="C1077">
        <v>813000898</v>
      </c>
      <c r="D1077" t="s">
        <v>2287</v>
      </c>
      <c r="E1077" t="s">
        <v>2996</v>
      </c>
      <c r="F1077" t="s">
        <v>144</v>
      </c>
      <c r="G1077" t="s">
        <v>45</v>
      </c>
      <c r="H1077" t="s">
        <v>2997</v>
      </c>
      <c r="I1077" t="s">
        <v>38</v>
      </c>
      <c r="J1077" t="s">
        <v>38</v>
      </c>
      <c r="K1077" t="s">
        <v>40</v>
      </c>
      <c r="L1077">
        <v>149568</v>
      </c>
      <c r="M1077">
        <v>468230</v>
      </c>
      <c r="N1077">
        <v>488071</v>
      </c>
      <c r="O1077">
        <v>550199</v>
      </c>
      <c r="T1077">
        <v>1656068</v>
      </c>
      <c r="V1077">
        <v>1656068</v>
      </c>
      <c r="W1077">
        <v>9649686</v>
      </c>
      <c r="X1077">
        <v>42060936</v>
      </c>
      <c r="Z1077">
        <v>6148333</v>
      </c>
      <c r="AB1077">
        <v>26881764</v>
      </c>
      <c r="AD1077">
        <v>930344</v>
      </c>
      <c r="AG1077">
        <v>1378</v>
      </c>
      <c r="AI1077">
        <v>85672441</v>
      </c>
      <c r="AJ1077">
        <v>87328509</v>
      </c>
      <c r="AK1077">
        <v>183493</v>
      </c>
      <c r="AM1077">
        <v>183493</v>
      </c>
      <c r="AN1077">
        <v>1028398</v>
      </c>
      <c r="AO1077">
        <v>231377</v>
      </c>
      <c r="AQ1077">
        <v>429314</v>
      </c>
      <c r="AR1077">
        <v>1872582</v>
      </c>
      <c r="AT1077">
        <v>1872582</v>
      </c>
      <c r="AX1077">
        <v>17173110</v>
      </c>
      <c r="AY1077">
        <v>5851244</v>
      </c>
      <c r="BA1077">
        <v>42328348</v>
      </c>
      <c r="BB1077">
        <v>105</v>
      </c>
      <c r="BC1077">
        <v>65352807</v>
      </c>
      <c r="BD1077">
        <v>67225389</v>
      </c>
      <c r="BE1077">
        <v>6000000</v>
      </c>
      <c r="BJ1077">
        <v>38688853</v>
      </c>
      <c r="BK1077">
        <v>602296</v>
      </c>
      <c r="BL1077">
        <v>-25188029</v>
      </c>
      <c r="BM1077">
        <v>20103120</v>
      </c>
      <c r="BN1077">
        <v>87328509</v>
      </c>
    </row>
    <row r="1078" spans="1:66" hidden="1" x14ac:dyDescent="0.25">
      <c r="A1078" t="s">
        <v>33</v>
      </c>
      <c r="B1078" t="s">
        <v>2211</v>
      </c>
      <c r="C1078">
        <v>813003663</v>
      </c>
      <c r="D1078" t="s">
        <v>2287</v>
      </c>
      <c r="E1078" t="s">
        <v>616</v>
      </c>
      <c r="F1078" t="s">
        <v>73</v>
      </c>
      <c r="G1078" t="s">
        <v>45</v>
      </c>
      <c r="H1078" t="s">
        <v>617</v>
      </c>
      <c r="I1078" t="s">
        <v>54</v>
      </c>
      <c r="J1078" t="s">
        <v>55</v>
      </c>
      <c r="K1078" t="s">
        <v>39</v>
      </c>
      <c r="L1078">
        <v>18615994</v>
      </c>
      <c r="M1078">
        <v>46462581</v>
      </c>
      <c r="N1078">
        <v>31665484</v>
      </c>
      <c r="T1078">
        <v>96744059</v>
      </c>
      <c r="V1078">
        <v>96744059</v>
      </c>
      <c r="X1078">
        <v>22563794</v>
      </c>
      <c r="AD1078">
        <v>1040474</v>
      </c>
      <c r="AI1078">
        <v>23604268</v>
      </c>
      <c r="AJ1078">
        <v>120348327</v>
      </c>
      <c r="AN1078">
        <v>14409997</v>
      </c>
      <c r="AO1078">
        <v>2388924</v>
      </c>
      <c r="AP1078">
        <v>788909</v>
      </c>
      <c r="AR1078">
        <v>17587830</v>
      </c>
      <c r="AT1078">
        <v>17587830</v>
      </c>
      <c r="AX1078">
        <v>4436215</v>
      </c>
      <c r="BC1078">
        <v>4436215</v>
      </c>
      <c r="BD1078">
        <v>22024045</v>
      </c>
      <c r="BE1078">
        <v>315900</v>
      </c>
      <c r="BK1078">
        <v>-11987000</v>
      </c>
      <c r="BL1078">
        <v>109995382</v>
      </c>
      <c r="BM1078">
        <v>98324282</v>
      </c>
      <c r="BN1078">
        <v>120348327</v>
      </c>
    </row>
    <row r="1079" spans="1:66" hidden="1" x14ac:dyDescent="0.25">
      <c r="A1079" t="s">
        <v>33</v>
      </c>
      <c r="B1079" t="s">
        <v>2211</v>
      </c>
      <c r="C1079">
        <v>813003663</v>
      </c>
      <c r="D1079" t="s">
        <v>2287</v>
      </c>
      <c r="E1079" t="s">
        <v>616</v>
      </c>
      <c r="F1079" t="s">
        <v>73</v>
      </c>
      <c r="G1079" t="s">
        <v>45</v>
      </c>
      <c r="H1079" t="s">
        <v>617</v>
      </c>
      <c r="I1079" t="s">
        <v>54</v>
      </c>
      <c r="J1079" t="s">
        <v>55</v>
      </c>
      <c r="K1079" t="s">
        <v>40</v>
      </c>
      <c r="L1079">
        <v>33579112</v>
      </c>
      <c r="M1079">
        <v>33990310</v>
      </c>
      <c r="N1079">
        <v>33166210</v>
      </c>
      <c r="T1079">
        <v>100735632</v>
      </c>
      <c r="V1079">
        <v>100735632</v>
      </c>
      <c r="X1079">
        <v>28498906</v>
      </c>
      <c r="AD1079">
        <v>8293</v>
      </c>
      <c r="AI1079">
        <v>28507199</v>
      </c>
      <c r="AJ1079">
        <v>129242831</v>
      </c>
      <c r="AN1079">
        <v>13725777</v>
      </c>
      <c r="AO1079">
        <v>2246326</v>
      </c>
      <c r="AP1079">
        <v>753475</v>
      </c>
      <c r="AR1079">
        <v>16725578</v>
      </c>
      <c r="AT1079">
        <v>16725578</v>
      </c>
      <c r="AX1079">
        <v>8295229</v>
      </c>
      <c r="BC1079">
        <v>8295229</v>
      </c>
      <c r="BD1079">
        <v>25020807</v>
      </c>
      <c r="BE1079">
        <v>315900</v>
      </c>
      <c r="BK1079">
        <v>13687664</v>
      </c>
      <c r="BL1079">
        <v>90218460</v>
      </c>
      <c r="BM1079">
        <v>104222024</v>
      </c>
      <c r="BN1079">
        <v>129242831</v>
      </c>
    </row>
    <row r="1080" spans="1:66" hidden="1" x14ac:dyDescent="0.25">
      <c r="A1080" t="s">
        <v>33</v>
      </c>
      <c r="B1080" t="s">
        <v>2211</v>
      </c>
      <c r="C1080">
        <v>813003683</v>
      </c>
      <c r="D1080" t="s">
        <v>2287</v>
      </c>
      <c r="E1080" t="s">
        <v>2998</v>
      </c>
      <c r="F1080" t="s">
        <v>152</v>
      </c>
      <c r="G1080" t="s">
        <v>45</v>
      </c>
      <c r="H1080" t="s">
        <v>2999</v>
      </c>
      <c r="I1080" t="s">
        <v>261</v>
      </c>
      <c r="J1080" t="s">
        <v>270</v>
      </c>
      <c r="K1080" t="s">
        <v>39</v>
      </c>
      <c r="L1080">
        <v>131572</v>
      </c>
      <c r="M1080">
        <v>115354</v>
      </c>
      <c r="O1080">
        <v>174122</v>
      </c>
      <c r="T1080">
        <v>421048</v>
      </c>
      <c r="V1080">
        <v>421048</v>
      </c>
      <c r="X1080">
        <v>46334090</v>
      </c>
      <c r="Z1080">
        <v>1131781</v>
      </c>
      <c r="AB1080">
        <v>439331</v>
      </c>
      <c r="AD1080">
        <v>20243</v>
      </c>
      <c r="AF1080">
        <v>29415019</v>
      </c>
      <c r="AI1080">
        <v>77340464</v>
      </c>
      <c r="AJ1080">
        <v>77761512</v>
      </c>
      <c r="AK1080">
        <v>46095</v>
      </c>
      <c r="AM1080">
        <v>46095</v>
      </c>
      <c r="AN1080">
        <v>428596</v>
      </c>
      <c r="AO1080">
        <v>349676</v>
      </c>
      <c r="AP1080">
        <v>2668391</v>
      </c>
      <c r="AR1080">
        <v>3492758</v>
      </c>
      <c r="AT1080">
        <v>3492758</v>
      </c>
      <c r="AX1080">
        <v>3340329</v>
      </c>
      <c r="AY1080">
        <v>7218147</v>
      </c>
      <c r="BA1080">
        <v>1721825</v>
      </c>
      <c r="BC1080">
        <v>12280301</v>
      </c>
      <c r="BD1080">
        <v>15773059</v>
      </c>
      <c r="BE1080">
        <v>3136988</v>
      </c>
      <c r="BF1080">
        <v>10230625</v>
      </c>
      <c r="BJ1080">
        <v>33364139</v>
      </c>
      <c r="BK1080">
        <v>10634919</v>
      </c>
      <c r="BL1080">
        <v>4621782</v>
      </c>
      <c r="BM1080">
        <v>61988453</v>
      </c>
      <c r="BN1080">
        <v>77761512</v>
      </c>
    </row>
    <row r="1081" spans="1:66" hidden="1" x14ac:dyDescent="0.25">
      <c r="A1081" t="s">
        <v>33</v>
      </c>
      <c r="B1081" t="s">
        <v>2211</v>
      </c>
      <c r="C1081">
        <v>813003683</v>
      </c>
      <c r="D1081" t="s">
        <v>2287</v>
      </c>
      <c r="E1081" t="s">
        <v>2998</v>
      </c>
      <c r="F1081" t="s">
        <v>152</v>
      </c>
      <c r="G1081" t="s">
        <v>45</v>
      </c>
      <c r="H1081" t="s">
        <v>2999</v>
      </c>
      <c r="I1081" t="s">
        <v>261</v>
      </c>
      <c r="J1081" t="s">
        <v>270</v>
      </c>
      <c r="K1081" t="s">
        <v>40</v>
      </c>
      <c r="L1081">
        <v>117115</v>
      </c>
      <c r="M1081">
        <v>158073</v>
      </c>
      <c r="O1081">
        <v>189390</v>
      </c>
      <c r="T1081">
        <v>464578</v>
      </c>
      <c r="V1081">
        <v>464578</v>
      </c>
      <c r="X1081">
        <v>41831727</v>
      </c>
      <c r="Z1081">
        <v>1131781</v>
      </c>
      <c r="AB1081">
        <v>1380849</v>
      </c>
      <c r="AD1081">
        <v>0</v>
      </c>
      <c r="AF1081">
        <v>29717919</v>
      </c>
      <c r="AI1081">
        <v>74062276</v>
      </c>
      <c r="AJ1081">
        <v>74526854</v>
      </c>
      <c r="AK1081">
        <v>62758</v>
      </c>
      <c r="AM1081">
        <v>62758</v>
      </c>
      <c r="AN1081">
        <v>390987</v>
      </c>
      <c r="AO1081">
        <v>631840</v>
      </c>
      <c r="AP1081">
        <v>2434886</v>
      </c>
      <c r="AR1081">
        <v>3520471</v>
      </c>
      <c r="AT1081">
        <v>3520471</v>
      </c>
      <c r="AX1081">
        <v>3714283</v>
      </c>
      <c r="AY1081">
        <v>6456021</v>
      </c>
      <c r="BA1081">
        <v>4405112</v>
      </c>
      <c r="BC1081">
        <v>14575416</v>
      </c>
      <c r="BD1081">
        <v>18095887</v>
      </c>
      <c r="BE1081">
        <v>3136988</v>
      </c>
      <c r="BF1081">
        <v>10230625</v>
      </c>
      <c r="BJ1081">
        <v>28530479</v>
      </c>
      <c r="BK1081">
        <v>10032040</v>
      </c>
      <c r="BL1081">
        <v>4500835</v>
      </c>
      <c r="BM1081">
        <v>56430967</v>
      </c>
      <c r="BN1081">
        <v>74526854</v>
      </c>
    </row>
    <row r="1082" spans="1:66" hidden="1" x14ac:dyDescent="0.25">
      <c r="A1082" t="s">
        <v>33</v>
      </c>
      <c r="B1082" t="s">
        <v>2211</v>
      </c>
      <c r="C1082">
        <v>813012274</v>
      </c>
      <c r="D1082" t="s">
        <v>2287</v>
      </c>
      <c r="E1082" t="s">
        <v>619</v>
      </c>
      <c r="F1082" t="s">
        <v>190</v>
      </c>
      <c r="G1082" t="s">
        <v>45</v>
      </c>
      <c r="H1082" t="s">
        <v>3000</v>
      </c>
      <c r="I1082" t="s">
        <v>38</v>
      </c>
      <c r="J1082" t="s">
        <v>38</v>
      </c>
      <c r="K1082" t="s">
        <v>39</v>
      </c>
      <c r="L1082">
        <v>213</v>
      </c>
      <c r="M1082">
        <v>39064</v>
      </c>
      <c r="O1082">
        <v>76952</v>
      </c>
      <c r="R1082">
        <v>5216</v>
      </c>
      <c r="T1082">
        <v>121445</v>
      </c>
      <c r="V1082">
        <v>121445</v>
      </c>
      <c r="X1082">
        <v>4789396</v>
      </c>
      <c r="AB1082">
        <v>235747</v>
      </c>
      <c r="AF1082">
        <v>653233</v>
      </c>
      <c r="AI1082">
        <v>5678376</v>
      </c>
      <c r="AJ1082">
        <v>5799821</v>
      </c>
      <c r="AN1082">
        <v>11075</v>
      </c>
      <c r="AP1082">
        <v>55844</v>
      </c>
      <c r="AR1082">
        <v>66919</v>
      </c>
      <c r="AT1082">
        <v>66919</v>
      </c>
      <c r="BA1082">
        <v>10681367</v>
      </c>
      <c r="BC1082">
        <v>10681367</v>
      </c>
      <c r="BD1082">
        <v>10748286</v>
      </c>
      <c r="BE1082">
        <v>5244597</v>
      </c>
      <c r="BF1082">
        <v>25586621</v>
      </c>
      <c r="BJ1082">
        <v>6370413</v>
      </c>
      <c r="BK1082">
        <v>19217756</v>
      </c>
      <c r="BL1082">
        <v>-61367852</v>
      </c>
      <c r="BM1082">
        <v>-4948465</v>
      </c>
      <c r="BN1082">
        <v>5799821</v>
      </c>
    </row>
    <row r="1083" spans="1:66" hidden="1" x14ac:dyDescent="0.25">
      <c r="A1083" t="s">
        <v>33</v>
      </c>
      <c r="B1083" t="s">
        <v>2211</v>
      </c>
      <c r="C1083">
        <v>813012274</v>
      </c>
      <c r="D1083" t="s">
        <v>2287</v>
      </c>
      <c r="E1083" t="s">
        <v>619</v>
      </c>
      <c r="F1083" t="s">
        <v>190</v>
      </c>
      <c r="G1083" t="s">
        <v>45</v>
      </c>
      <c r="H1083" t="s">
        <v>3000</v>
      </c>
      <c r="I1083" t="s">
        <v>38</v>
      </c>
      <c r="J1083" t="s">
        <v>38</v>
      </c>
      <c r="K1083" t="s">
        <v>40</v>
      </c>
      <c r="L1083">
        <v>213</v>
      </c>
      <c r="M1083">
        <v>39064</v>
      </c>
      <c r="O1083">
        <v>76952</v>
      </c>
      <c r="R1083">
        <v>23358</v>
      </c>
      <c r="T1083">
        <v>139587</v>
      </c>
      <c r="V1083">
        <v>139587</v>
      </c>
      <c r="X1083">
        <v>5722798</v>
      </c>
      <c r="AB1083">
        <v>235747</v>
      </c>
      <c r="AF1083">
        <v>10550191</v>
      </c>
      <c r="AI1083">
        <v>16508736</v>
      </c>
      <c r="AJ1083">
        <v>16648323</v>
      </c>
      <c r="AN1083">
        <v>41774</v>
      </c>
      <c r="AP1083">
        <v>37511</v>
      </c>
      <c r="AR1083">
        <v>79285</v>
      </c>
      <c r="AT1083">
        <v>79285</v>
      </c>
      <c r="BA1083">
        <v>13604457</v>
      </c>
      <c r="BC1083">
        <v>13604457</v>
      </c>
      <c r="BD1083">
        <v>13683742</v>
      </c>
      <c r="BE1083">
        <v>5244597</v>
      </c>
      <c r="BF1083">
        <v>25586621</v>
      </c>
      <c r="BK1083">
        <v>19630284</v>
      </c>
      <c r="BL1083">
        <v>-47496921</v>
      </c>
      <c r="BM1083">
        <v>2964581</v>
      </c>
      <c r="BN1083">
        <v>16648323</v>
      </c>
    </row>
    <row r="1084" spans="1:66" hidden="1" x14ac:dyDescent="0.25">
      <c r="A1084" t="s">
        <v>33</v>
      </c>
      <c r="B1084" t="s">
        <v>2211</v>
      </c>
      <c r="C1084">
        <v>814000064</v>
      </c>
      <c r="D1084" t="s">
        <v>2287</v>
      </c>
      <c r="E1084" t="s">
        <v>3001</v>
      </c>
      <c r="F1084" t="s">
        <v>190</v>
      </c>
      <c r="G1084" t="s">
        <v>45</v>
      </c>
      <c r="H1084" t="s">
        <v>620</v>
      </c>
      <c r="I1084" t="s">
        <v>621</v>
      </c>
      <c r="J1084" t="s">
        <v>622</v>
      </c>
      <c r="K1084" t="s">
        <v>39</v>
      </c>
      <c r="L1084">
        <v>1381251</v>
      </c>
      <c r="M1084">
        <v>11148642</v>
      </c>
      <c r="O1084">
        <v>5147427</v>
      </c>
      <c r="R1084">
        <v>768079</v>
      </c>
      <c r="T1084">
        <v>18445399</v>
      </c>
      <c r="V1084">
        <v>18445399</v>
      </c>
      <c r="X1084">
        <v>18834845</v>
      </c>
      <c r="Z1084">
        <v>246970</v>
      </c>
      <c r="AI1084">
        <v>19081815</v>
      </c>
      <c r="AJ1084">
        <v>37527214</v>
      </c>
      <c r="AN1084">
        <v>4929688</v>
      </c>
      <c r="AO1084">
        <v>5985744</v>
      </c>
      <c r="AR1084">
        <v>10915432</v>
      </c>
      <c r="AT1084">
        <v>10915432</v>
      </c>
      <c r="BA1084">
        <v>2594909</v>
      </c>
      <c r="BB1084">
        <v>2225377</v>
      </c>
      <c r="BC1084">
        <v>4820286</v>
      </c>
      <c r="BD1084">
        <v>15735718</v>
      </c>
      <c r="BE1084">
        <v>6000000</v>
      </c>
      <c r="BJ1084">
        <v>7578790</v>
      </c>
      <c r="BK1084">
        <v>650000</v>
      </c>
      <c r="BL1084">
        <v>7562706</v>
      </c>
      <c r="BM1084">
        <v>21791496</v>
      </c>
      <c r="BN1084">
        <v>37527214</v>
      </c>
    </row>
    <row r="1085" spans="1:66" hidden="1" x14ac:dyDescent="0.25">
      <c r="A1085" t="s">
        <v>33</v>
      </c>
      <c r="B1085" t="s">
        <v>2211</v>
      </c>
      <c r="C1085">
        <v>814000064</v>
      </c>
      <c r="D1085" t="s">
        <v>2287</v>
      </c>
      <c r="E1085" t="s">
        <v>3001</v>
      </c>
      <c r="F1085" t="s">
        <v>190</v>
      </c>
      <c r="G1085" t="s">
        <v>45</v>
      </c>
      <c r="H1085" t="s">
        <v>620</v>
      </c>
      <c r="I1085" t="s">
        <v>621</v>
      </c>
      <c r="J1085" t="s">
        <v>622</v>
      </c>
      <c r="K1085" t="s">
        <v>40</v>
      </c>
      <c r="L1085">
        <v>1305033</v>
      </c>
      <c r="M1085">
        <v>7050218</v>
      </c>
      <c r="O1085">
        <v>3208727</v>
      </c>
      <c r="R1085">
        <v>2492097</v>
      </c>
      <c r="T1085">
        <v>14056075</v>
      </c>
      <c r="V1085">
        <v>14056075</v>
      </c>
      <c r="X1085">
        <v>18957671</v>
      </c>
      <c r="Z1085">
        <v>246970</v>
      </c>
      <c r="AI1085">
        <v>19204641</v>
      </c>
      <c r="AJ1085">
        <v>33260716</v>
      </c>
      <c r="AN1085">
        <v>2648916</v>
      </c>
      <c r="AO1085">
        <v>2873412</v>
      </c>
      <c r="AR1085">
        <v>5522328</v>
      </c>
      <c r="AT1085">
        <v>5522328</v>
      </c>
      <c r="BA1085">
        <v>3394189</v>
      </c>
      <c r="BB1085">
        <v>2857196</v>
      </c>
      <c r="BC1085">
        <v>6251385</v>
      </c>
      <c r="BD1085">
        <v>11773713</v>
      </c>
      <c r="BE1085">
        <v>6000000</v>
      </c>
      <c r="BJ1085">
        <v>7578790</v>
      </c>
      <c r="BK1085">
        <v>650000</v>
      </c>
      <c r="BL1085">
        <v>7258213</v>
      </c>
      <c r="BM1085">
        <v>21487003</v>
      </c>
      <c r="BN1085">
        <v>33260716</v>
      </c>
    </row>
    <row r="1086" spans="1:66" hidden="1" x14ac:dyDescent="0.25">
      <c r="A1086" t="s">
        <v>33</v>
      </c>
      <c r="B1086" t="s">
        <v>2211</v>
      </c>
      <c r="C1086">
        <v>815001922</v>
      </c>
      <c r="D1086" t="s">
        <v>2287</v>
      </c>
      <c r="E1086" t="s">
        <v>3002</v>
      </c>
      <c r="F1086" t="s">
        <v>152</v>
      </c>
      <c r="G1086" t="s">
        <v>36</v>
      </c>
      <c r="H1086" t="s">
        <v>3003</v>
      </c>
      <c r="I1086" t="s">
        <v>57</v>
      </c>
      <c r="J1086" t="s">
        <v>58</v>
      </c>
      <c r="K1086" t="s">
        <v>39</v>
      </c>
      <c r="L1086">
        <v>167649</v>
      </c>
      <c r="M1086">
        <v>2776012</v>
      </c>
      <c r="T1086">
        <v>2943661</v>
      </c>
      <c r="V1086">
        <v>2943661</v>
      </c>
      <c r="X1086">
        <v>40361639</v>
      </c>
      <c r="AI1086">
        <v>40361639</v>
      </c>
      <c r="AJ1086">
        <v>43305300</v>
      </c>
      <c r="AK1086">
        <v>28321</v>
      </c>
      <c r="AM1086">
        <v>28321</v>
      </c>
      <c r="AN1086">
        <v>2251039</v>
      </c>
      <c r="AO1086">
        <v>400535</v>
      </c>
      <c r="AQ1086">
        <v>185056</v>
      </c>
      <c r="AR1086">
        <v>2864951</v>
      </c>
      <c r="AT1086">
        <v>2864951</v>
      </c>
      <c r="AY1086">
        <v>2344611</v>
      </c>
      <c r="BC1086">
        <v>2344611</v>
      </c>
      <c r="BD1086">
        <v>5209562</v>
      </c>
      <c r="BE1086">
        <v>87000</v>
      </c>
      <c r="BK1086">
        <v>33582778</v>
      </c>
      <c r="BL1086">
        <v>4425960</v>
      </c>
      <c r="BM1086">
        <v>38095738</v>
      </c>
      <c r="BN1086">
        <v>43305300</v>
      </c>
    </row>
    <row r="1087" spans="1:66" hidden="1" x14ac:dyDescent="0.25">
      <c r="A1087" t="s">
        <v>33</v>
      </c>
      <c r="B1087" t="s">
        <v>2211</v>
      </c>
      <c r="C1087">
        <v>815001922</v>
      </c>
      <c r="D1087" t="s">
        <v>2287</v>
      </c>
      <c r="E1087" t="s">
        <v>3002</v>
      </c>
      <c r="F1087" t="s">
        <v>152</v>
      </c>
      <c r="G1087" t="s">
        <v>36</v>
      </c>
      <c r="H1087" t="s">
        <v>3003</v>
      </c>
      <c r="I1087" t="s">
        <v>57</v>
      </c>
      <c r="J1087" t="s">
        <v>58</v>
      </c>
      <c r="K1087" t="s">
        <v>40</v>
      </c>
      <c r="L1087">
        <v>46489</v>
      </c>
      <c r="M1087">
        <v>833668</v>
      </c>
      <c r="T1087">
        <v>880157</v>
      </c>
      <c r="V1087">
        <v>880157</v>
      </c>
      <c r="X1087">
        <v>26596102</v>
      </c>
      <c r="AI1087">
        <v>26596102</v>
      </c>
      <c r="AJ1087">
        <v>27476259</v>
      </c>
      <c r="AK1087">
        <v>17587</v>
      </c>
      <c r="AM1087">
        <v>17587</v>
      </c>
      <c r="AN1087">
        <v>764190</v>
      </c>
      <c r="AO1087">
        <v>296496</v>
      </c>
      <c r="AP1087">
        <v>39985</v>
      </c>
      <c r="AQ1087">
        <v>163678</v>
      </c>
      <c r="AR1087">
        <v>1281936</v>
      </c>
      <c r="AT1087">
        <v>1281936</v>
      </c>
      <c r="AY1087">
        <v>2354579</v>
      </c>
      <c r="BA1087">
        <v>89743</v>
      </c>
      <c r="BC1087">
        <v>2444322</v>
      </c>
      <c r="BD1087">
        <v>3726258</v>
      </c>
      <c r="BE1087">
        <v>87000</v>
      </c>
      <c r="BK1087">
        <v>19632962</v>
      </c>
      <c r="BL1087">
        <v>4030039</v>
      </c>
      <c r="BM1087">
        <v>23750001</v>
      </c>
      <c r="BN1087">
        <v>27476259</v>
      </c>
    </row>
    <row r="1088" spans="1:66" hidden="1" x14ac:dyDescent="0.25">
      <c r="A1088" t="s">
        <v>33</v>
      </c>
      <c r="B1088" t="s">
        <v>2211</v>
      </c>
      <c r="C1088">
        <v>815002042</v>
      </c>
      <c r="D1088" t="s">
        <v>2287</v>
      </c>
      <c r="E1088" t="s">
        <v>625</v>
      </c>
      <c r="F1088" t="s">
        <v>518</v>
      </c>
      <c r="G1088" t="s">
        <v>51</v>
      </c>
      <c r="H1088" t="s">
        <v>626</v>
      </c>
      <c r="I1088" t="s">
        <v>57</v>
      </c>
      <c r="J1088" t="s">
        <v>58</v>
      </c>
      <c r="K1088" t="s">
        <v>39</v>
      </c>
      <c r="L1088">
        <v>40080267</v>
      </c>
      <c r="M1088">
        <v>73917820</v>
      </c>
      <c r="N1088">
        <v>34384755</v>
      </c>
      <c r="O1088">
        <v>5168390</v>
      </c>
      <c r="Q1088">
        <v>549437</v>
      </c>
      <c r="R1088">
        <v>430135</v>
      </c>
      <c r="T1088">
        <v>154530804</v>
      </c>
      <c r="V1088">
        <v>154530804</v>
      </c>
      <c r="X1088">
        <v>62736893</v>
      </c>
      <c r="AB1088">
        <v>75830910</v>
      </c>
      <c r="AE1088">
        <v>2490233</v>
      </c>
      <c r="AI1088">
        <v>141058036</v>
      </c>
      <c r="AJ1088">
        <v>295588840</v>
      </c>
      <c r="AK1088">
        <v>3691622</v>
      </c>
      <c r="AL1088">
        <v>2009138</v>
      </c>
      <c r="AM1088">
        <v>5700760</v>
      </c>
      <c r="AN1088">
        <v>54452926</v>
      </c>
      <c r="AO1088">
        <v>1334949</v>
      </c>
      <c r="AP1088">
        <v>271444</v>
      </c>
      <c r="AQ1088">
        <v>23474070</v>
      </c>
      <c r="AR1088">
        <v>85234149</v>
      </c>
      <c r="AT1088">
        <v>85234149</v>
      </c>
      <c r="BB1088">
        <v>325841</v>
      </c>
      <c r="BC1088">
        <v>325841</v>
      </c>
      <c r="BD1088">
        <v>85559990</v>
      </c>
      <c r="BE1088">
        <v>4500000</v>
      </c>
      <c r="BF1088">
        <v>13685635</v>
      </c>
      <c r="BJ1088">
        <v>114561738</v>
      </c>
      <c r="BK1088">
        <v>8937245</v>
      </c>
      <c r="BL1088">
        <v>68344232</v>
      </c>
      <c r="BM1088">
        <v>210028850</v>
      </c>
      <c r="BN1088">
        <v>295588840</v>
      </c>
    </row>
    <row r="1089" spans="1:66" hidden="1" x14ac:dyDescent="0.25">
      <c r="A1089" t="s">
        <v>33</v>
      </c>
      <c r="B1089" t="s">
        <v>2211</v>
      </c>
      <c r="C1089">
        <v>815002042</v>
      </c>
      <c r="D1089" t="s">
        <v>2287</v>
      </c>
      <c r="E1089" t="s">
        <v>625</v>
      </c>
      <c r="F1089" t="s">
        <v>518</v>
      </c>
      <c r="G1089" t="s">
        <v>51</v>
      </c>
      <c r="H1089" t="s">
        <v>626</v>
      </c>
      <c r="I1089" t="s">
        <v>57</v>
      </c>
      <c r="J1089" t="s">
        <v>58</v>
      </c>
      <c r="K1089" t="s">
        <v>40</v>
      </c>
      <c r="L1089">
        <v>68295799</v>
      </c>
      <c r="M1089">
        <v>102858174</v>
      </c>
      <c r="N1089">
        <v>35706636</v>
      </c>
      <c r="Q1089">
        <v>471936</v>
      </c>
      <c r="R1089">
        <v>1175809</v>
      </c>
      <c r="T1089">
        <v>208508354</v>
      </c>
      <c r="V1089">
        <v>208508354</v>
      </c>
      <c r="X1089">
        <v>85984669</v>
      </c>
      <c r="AB1089">
        <v>72201329</v>
      </c>
      <c r="AI1089">
        <v>158185998</v>
      </c>
      <c r="AJ1089">
        <v>366694352</v>
      </c>
      <c r="AK1089">
        <v>2552800</v>
      </c>
      <c r="AL1089">
        <v>1621737</v>
      </c>
      <c r="AM1089">
        <v>4174537</v>
      </c>
      <c r="AN1089">
        <v>60840946</v>
      </c>
      <c r="AO1089">
        <v>20563554</v>
      </c>
      <c r="AP1089">
        <v>403003</v>
      </c>
      <c r="AQ1089">
        <v>29521935</v>
      </c>
      <c r="AR1089">
        <v>115503975</v>
      </c>
      <c r="AT1089">
        <v>115503975</v>
      </c>
      <c r="AY1089">
        <v>11217651</v>
      </c>
      <c r="BB1089">
        <v>373579</v>
      </c>
      <c r="BC1089">
        <v>11591230</v>
      </c>
      <c r="BD1089">
        <v>127095205</v>
      </c>
      <c r="BE1089">
        <v>4500000</v>
      </c>
      <c r="BF1089">
        <v>13685635</v>
      </c>
      <c r="BJ1089">
        <v>165104893</v>
      </c>
      <c r="BK1089">
        <v>8937245</v>
      </c>
      <c r="BL1089">
        <v>47371374</v>
      </c>
      <c r="BM1089">
        <v>239599147</v>
      </c>
      <c r="BN1089">
        <v>366694352</v>
      </c>
    </row>
    <row r="1090" spans="1:66" hidden="1" x14ac:dyDescent="0.25">
      <c r="A1090" t="s">
        <v>33</v>
      </c>
      <c r="B1090" t="s">
        <v>2211</v>
      </c>
      <c r="C1090">
        <v>815003461</v>
      </c>
      <c r="D1090" t="s">
        <v>2287</v>
      </c>
      <c r="E1090" t="s">
        <v>627</v>
      </c>
      <c r="F1090" t="s">
        <v>528</v>
      </c>
      <c r="G1090" t="s">
        <v>111</v>
      </c>
      <c r="H1090" t="s">
        <v>3004</v>
      </c>
      <c r="I1090" t="s">
        <v>57</v>
      </c>
      <c r="J1090" t="s">
        <v>58</v>
      </c>
      <c r="K1090" t="s">
        <v>39</v>
      </c>
      <c r="L1090">
        <v>1117996</v>
      </c>
      <c r="M1090">
        <v>25824067</v>
      </c>
      <c r="N1090">
        <v>20209677</v>
      </c>
      <c r="Q1090">
        <v>221182</v>
      </c>
      <c r="T1090">
        <v>47372922</v>
      </c>
      <c r="V1090">
        <v>47372922</v>
      </c>
      <c r="W1090">
        <v>0</v>
      </c>
      <c r="X1090">
        <v>14881884</v>
      </c>
      <c r="AD1090">
        <v>630885</v>
      </c>
      <c r="AG1090">
        <v>21237</v>
      </c>
      <c r="AI1090">
        <v>15534006</v>
      </c>
      <c r="AJ1090">
        <v>62906928</v>
      </c>
      <c r="AK1090">
        <v>623030</v>
      </c>
      <c r="AM1090">
        <v>623030</v>
      </c>
      <c r="AN1090">
        <v>11385148</v>
      </c>
      <c r="AO1090">
        <v>1828944</v>
      </c>
      <c r="AP1090">
        <v>19309629</v>
      </c>
      <c r="AQ1090">
        <v>3887</v>
      </c>
      <c r="AR1090">
        <v>33150638</v>
      </c>
      <c r="AT1090">
        <v>33150638</v>
      </c>
      <c r="BA1090">
        <v>6447144</v>
      </c>
      <c r="BC1090">
        <v>6447144</v>
      </c>
      <c r="BD1090">
        <v>39597782</v>
      </c>
      <c r="BE1090">
        <v>4050720</v>
      </c>
      <c r="BK1090">
        <v>3094560</v>
      </c>
      <c r="BL1090">
        <v>16163866</v>
      </c>
      <c r="BM1090">
        <v>23309146</v>
      </c>
      <c r="BN1090">
        <v>62906928</v>
      </c>
    </row>
    <row r="1091" spans="1:66" hidden="1" x14ac:dyDescent="0.25">
      <c r="A1091" t="s">
        <v>33</v>
      </c>
      <c r="B1091" t="s">
        <v>2211</v>
      </c>
      <c r="C1091">
        <v>815003461</v>
      </c>
      <c r="D1091" t="s">
        <v>2287</v>
      </c>
      <c r="E1091" t="s">
        <v>627</v>
      </c>
      <c r="F1091" t="s">
        <v>528</v>
      </c>
      <c r="G1091" t="s">
        <v>111</v>
      </c>
      <c r="H1091" t="s">
        <v>3004</v>
      </c>
      <c r="I1091" t="s">
        <v>57</v>
      </c>
      <c r="J1091" t="s">
        <v>58</v>
      </c>
      <c r="K1091" t="s">
        <v>40</v>
      </c>
      <c r="L1091">
        <v>448133</v>
      </c>
      <c r="M1091">
        <v>32244030</v>
      </c>
      <c r="N1091">
        <v>25624490</v>
      </c>
      <c r="Q1091">
        <v>200000</v>
      </c>
      <c r="T1091">
        <v>58516653</v>
      </c>
      <c r="V1091">
        <v>58516653</v>
      </c>
      <c r="W1091">
        <v>1482386</v>
      </c>
      <c r="X1091">
        <v>11354961</v>
      </c>
      <c r="AD1091">
        <v>719763</v>
      </c>
      <c r="AG1091">
        <v>18253</v>
      </c>
      <c r="AI1091">
        <v>13575363</v>
      </c>
      <c r="AJ1091">
        <v>72092016</v>
      </c>
      <c r="AK1091">
        <v>373845</v>
      </c>
      <c r="AM1091">
        <v>373845</v>
      </c>
      <c r="AN1091">
        <v>18174293</v>
      </c>
      <c r="AO1091">
        <v>1924657</v>
      </c>
      <c r="AP1091">
        <v>17537618</v>
      </c>
      <c r="AQ1091">
        <v>433</v>
      </c>
      <c r="AR1091">
        <v>38010846</v>
      </c>
      <c r="AT1091">
        <v>38010846</v>
      </c>
      <c r="BA1091">
        <v>8082443</v>
      </c>
      <c r="BC1091">
        <v>8082443</v>
      </c>
      <c r="BD1091">
        <v>46093289</v>
      </c>
      <c r="BE1091">
        <v>4050720</v>
      </c>
      <c r="BK1091">
        <v>3036427</v>
      </c>
      <c r="BL1091">
        <v>18911580</v>
      </c>
      <c r="BM1091">
        <v>25998727</v>
      </c>
      <c r="BN1091">
        <v>72092016</v>
      </c>
    </row>
    <row r="1092" spans="1:66" hidden="1" x14ac:dyDescent="0.25">
      <c r="A1092" t="s">
        <v>33</v>
      </c>
      <c r="B1092" t="s">
        <v>2211</v>
      </c>
      <c r="C1092">
        <v>815003693</v>
      </c>
      <c r="D1092" t="s">
        <v>2287</v>
      </c>
      <c r="E1092" t="s">
        <v>6323</v>
      </c>
      <c r="F1092" t="s">
        <v>452</v>
      </c>
      <c r="G1092" t="s">
        <v>36</v>
      </c>
      <c r="H1092" t="s">
        <v>6324</v>
      </c>
      <c r="I1092" t="s">
        <v>57</v>
      </c>
      <c r="J1092" t="s">
        <v>628</v>
      </c>
      <c r="K1092" t="s">
        <v>39</v>
      </c>
      <c r="L1092">
        <v>0</v>
      </c>
      <c r="M1092">
        <v>0</v>
      </c>
      <c r="N1092">
        <v>0</v>
      </c>
      <c r="O1092">
        <v>71959</v>
      </c>
      <c r="P1092">
        <v>0</v>
      </c>
      <c r="Q1092">
        <v>0</v>
      </c>
      <c r="R1092">
        <v>2726</v>
      </c>
      <c r="S1092">
        <v>0</v>
      </c>
      <c r="T1092">
        <v>74685</v>
      </c>
      <c r="V1092">
        <v>74685</v>
      </c>
      <c r="W1092">
        <v>0</v>
      </c>
      <c r="X1092">
        <v>30882</v>
      </c>
      <c r="Y1092">
        <v>0</v>
      </c>
      <c r="Z1092">
        <v>0</v>
      </c>
      <c r="AA1092">
        <v>0</v>
      </c>
      <c r="AB1092">
        <v>10627394</v>
      </c>
      <c r="AC1092">
        <v>0</v>
      </c>
      <c r="AD1092">
        <v>2416</v>
      </c>
      <c r="AE1092">
        <v>0</v>
      </c>
      <c r="AF1092">
        <v>0</v>
      </c>
      <c r="AG1092">
        <v>0</v>
      </c>
      <c r="AH1092">
        <v>0</v>
      </c>
      <c r="AI1092">
        <v>10660692</v>
      </c>
      <c r="AJ1092">
        <v>10735377</v>
      </c>
      <c r="AK1092">
        <v>0</v>
      </c>
      <c r="AL1092">
        <v>0</v>
      </c>
      <c r="AM1092">
        <v>0</v>
      </c>
      <c r="AN1092">
        <v>21</v>
      </c>
      <c r="AO1092">
        <v>110356</v>
      </c>
      <c r="AP1092">
        <v>0</v>
      </c>
      <c r="AQ1092">
        <v>2399</v>
      </c>
      <c r="AR1092">
        <v>112776</v>
      </c>
      <c r="AT1092">
        <v>112776</v>
      </c>
      <c r="AU1092">
        <v>0</v>
      </c>
      <c r="AV1092">
        <v>0</v>
      </c>
      <c r="AW1092">
        <v>0</v>
      </c>
      <c r="AX1092">
        <v>0</v>
      </c>
      <c r="AY1092">
        <v>0</v>
      </c>
      <c r="AZ1092">
        <v>0</v>
      </c>
      <c r="BA1092">
        <v>0</v>
      </c>
      <c r="BB1092">
        <v>0</v>
      </c>
      <c r="BC1092">
        <v>0</v>
      </c>
      <c r="BD1092">
        <v>112776</v>
      </c>
      <c r="BE1092">
        <v>6130000</v>
      </c>
      <c r="BF1092">
        <v>0</v>
      </c>
      <c r="BG1092">
        <v>0</v>
      </c>
      <c r="BH1092">
        <v>0</v>
      </c>
      <c r="BI1092">
        <v>329632</v>
      </c>
      <c r="BJ1092">
        <v>0</v>
      </c>
      <c r="BK1092">
        <v>3939062</v>
      </c>
      <c r="BL1092">
        <v>223907</v>
      </c>
      <c r="BM1092">
        <v>10622601</v>
      </c>
      <c r="BN1092">
        <v>10735377</v>
      </c>
    </row>
    <row r="1093" spans="1:66" hidden="1" x14ac:dyDescent="0.25">
      <c r="A1093" t="s">
        <v>33</v>
      </c>
      <c r="B1093" t="s">
        <v>2211</v>
      </c>
      <c r="C1093">
        <v>815003693</v>
      </c>
      <c r="D1093" t="s">
        <v>2287</v>
      </c>
      <c r="E1093" t="s">
        <v>6323</v>
      </c>
      <c r="F1093" t="s">
        <v>452</v>
      </c>
      <c r="G1093" t="s">
        <v>36</v>
      </c>
      <c r="H1093" t="s">
        <v>6324</v>
      </c>
      <c r="I1093" t="s">
        <v>57</v>
      </c>
      <c r="J1093" t="s">
        <v>628</v>
      </c>
      <c r="K1093" t="s">
        <v>40</v>
      </c>
      <c r="L1093">
        <v>0</v>
      </c>
      <c r="M1093">
        <v>0</v>
      </c>
      <c r="N1093">
        <v>0</v>
      </c>
      <c r="O1093">
        <v>56567</v>
      </c>
      <c r="P1093">
        <v>0</v>
      </c>
      <c r="Q1093">
        <v>0</v>
      </c>
      <c r="R1093">
        <v>339</v>
      </c>
      <c r="S1093">
        <v>0</v>
      </c>
      <c r="T1093">
        <v>56906</v>
      </c>
      <c r="V1093">
        <v>56906</v>
      </c>
      <c r="W1093">
        <v>0</v>
      </c>
      <c r="X1093">
        <v>60767</v>
      </c>
      <c r="Y1093">
        <v>0</v>
      </c>
      <c r="Z1093">
        <v>0</v>
      </c>
      <c r="AA1093">
        <v>0</v>
      </c>
      <c r="AB1093">
        <v>10397302</v>
      </c>
      <c r="AC1093">
        <v>0</v>
      </c>
      <c r="AD1093">
        <v>0</v>
      </c>
      <c r="AE1093">
        <v>0</v>
      </c>
      <c r="AF1093">
        <v>0</v>
      </c>
      <c r="AG1093">
        <v>0</v>
      </c>
      <c r="AH1093">
        <v>0</v>
      </c>
      <c r="AI1093">
        <v>10458069</v>
      </c>
      <c r="AJ1093">
        <v>10514975</v>
      </c>
      <c r="AK1093">
        <v>0</v>
      </c>
      <c r="AL1093">
        <v>0</v>
      </c>
      <c r="AM1093">
        <v>0</v>
      </c>
      <c r="AN1093">
        <v>0</v>
      </c>
      <c r="AO1093">
        <v>108839</v>
      </c>
      <c r="AP1093">
        <v>0</v>
      </c>
      <c r="AQ1093">
        <v>2261</v>
      </c>
      <c r="AR1093">
        <v>111100</v>
      </c>
      <c r="AT1093">
        <v>111100</v>
      </c>
      <c r="AU1093">
        <v>0</v>
      </c>
      <c r="AV1093">
        <v>0</v>
      </c>
      <c r="AW1093">
        <v>0</v>
      </c>
      <c r="AX1093">
        <v>0</v>
      </c>
      <c r="AY1093">
        <v>3461</v>
      </c>
      <c r="AZ1093">
        <v>0</v>
      </c>
      <c r="BA1093">
        <v>0</v>
      </c>
      <c r="BB1093">
        <v>0</v>
      </c>
      <c r="BC1093">
        <v>3461</v>
      </c>
      <c r="BD1093">
        <v>114561</v>
      </c>
      <c r="BE1093">
        <v>6130000</v>
      </c>
      <c r="BF1093">
        <v>0</v>
      </c>
      <c r="BG1093">
        <v>0</v>
      </c>
      <c r="BH1093">
        <v>0</v>
      </c>
      <c r="BI1093">
        <v>329632</v>
      </c>
      <c r="BJ1093">
        <v>0</v>
      </c>
      <c r="BK1093">
        <v>3720448</v>
      </c>
      <c r="BL1093">
        <v>220334</v>
      </c>
      <c r="BM1093">
        <v>10400414</v>
      </c>
      <c r="BN1093">
        <v>10514975</v>
      </c>
    </row>
    <row r="1094" spans="1:66" hidden="1" x14ac:dyDescent="0.25">
      <c r="A1094" t="s">
        <v>33</v>
      </c>
      <c r="B1094" t="s">
        <v>2211</v>
      </c>
      <c r="C1094">
        <v>815003912</v>
      </c>
      <c r="D1094" t="s">
        <v>2287</v>
      </c>
      <c r="E1094" t="s">
        <v>3005</v>
      </c>
      <c r="F1094" t="s">
        <v>228</v>
      </c>
      <c r="G1094" t="s">
        <v>45</v>
      </c>
      <c r="H1094" t="s">
        <v>629</v>
      </c>
      <c r="I1094" t="s">
        <v>57</v>
      </c>
      <c r="J1094" t="s">
        <v>237</v>
      </c>
      <c r="K1094" t="s">
        <v>39</v>
      </c>
      <c r="L1094">
        <v>1613836</v>
      </c>
      <c r="M1094">
        <v>54528421</v>
      </c>
      <c r="N1094">
        <v>22150128</v>
      </c>
      <c r="T1094">
        <v>78292385</v>
      </c>
      <c r="V1094">
        <v>78292385</v>
      </c>
      <c r="X1094">
        <v>11041932</v>
      </c>
      <c r="Z1094">
        <v>63572</v>
      </c>
      <c r="AD1094">
        <v>343889</v>
      </c>
      <c r="AI1094">
        <v>11449393</v>
      </c>
      <c r="AJ1094">
        <v>89741778</v>
      </c>
      <c r="AK1094">
        <v>394141</v>
      </c>
      <c r="AL1094">
        <v>1207184</v>
      </c>
      <c r="AM1094">
        <v>1601325</v>
      </c>
      <c r="AN1094">
        <v>15558163</v>
      </c>
      <c r="AO1094">
        <v>50240</v>
      </c>
      <c r="AR1094">
        <v>17209728</v>
      </c>
      <c r="AT1094">
        <v>17209728</v>
      </c>
      <c r="AU1094">
        <v>108308</v>
      </c>
      <c r="AW1094">
        <v>108308</v>
      </c>
      <c r="BC1094">
        <v>108308</v>
      </c>
      <c r="BD1094">
        <v>17318036</v>
      </c>
      <c r="BE1094">
        <v>1121000</v>
      </c>
      <c r="BL1094">
        <v>71302742</v>
      </c>
      <c r="BM1094">
        <v>72423742</v>
      </c>
      <c r="BN1094">
        <v>89741778</v>
      </c>
    </row>
    <row r="1095" spans="1:66" hidden="1" x14ac:dyDescent="0.25">
      <c r="A1095" t="s">
        <v>33</v>
      </c>
      <c r="B1095" t="s">
        <v>2211</v>
      </c>
      <c r="C1095">
        <v>815003912</v>
      </c>
      <c r="D1095" t="s">
        <v>2287</v>
      </c>
      <c r="E1095" t="s">
        <v>3005</v>
      </c>
      <c r="F1095" t="s">
        <v>228</v>
      </c>
      <c r="G1095" t="s">
        <v>45</v>
      </c>
      <c r="H1095" t="s">
        <v>629</v>
      </c>
      <c r="I1095" t="s">
        <v>57</v>
      </c>
      <c r="J1095" t="s">
        <v>237</v>
      </c>
      <c r="K1095" t="s">
        <v>40</v>
      </c>
      <c r="L1095">
        <v>1203472</v>
      </c>
      <c r="M1095">
        <v>33835708</v>
      </c>
      <c r="N1095">
        <v>20082258</v>
      </c>
      <c r="O1095">
        <v>297672</v>
      </c>
      <c r="T1095">
        <v>55419110</v>
      </c>
      <c r="V1095">
        <v>55419110</v>
      </c>
      <c r="X1095">
        <v>10037029</v>
      </c>
      <c r="Z1095">
        <v>6260</v>
      </c>
      <c r="AD1095">
        <v>747286</v>
      </c>
      <c r="AI1095">
        <v>10790575</v>
      </c>
      <c r="AJ1095">
        <v>66209685</v>
      </c>
      <c r="AK1095">
        <v>364477</v>
      </c>
      <c r="AM1095">
        <v>364477</v>
      </c>
      <c r="AN1095">
        <v>6914395</v>
      </c>
      <c r="AR1095">
        <v>7278872</v>
      </c>
      <c r="AT1095">
        <v>7278872</v>
      </c>
      <c r="AU1095">
        <v>114566</v>
      </c>
      <c r="AW1095">
        <v>114566</v>
      </c>
      <c r="BC1095">
        <v>114566</v>
      </c>
      <c r="BD1095">
        <v>7393438</v>
      </c>
      <c r="BE1095">
        <v>1121000</v>
      </c>
      <c r="BL1095">
        <v>57695247</v>
      </c>
      <c r="BM1095">
        <v>58816247</v>
      </c>
      <c r="BN1095">
        <v>66209685</v>
      </c>
    </row>
    <row r="1096" spans="1:66" hidden="1" x14ac:dyDescent="0.25">
      <c r="A1096" t="s">
        <v>33</v>
      </c>
      <c r="B1096" t="s">
        <v>2211</v>
      </c>
      <c r="C1096">
        <v>815004320</v>
      </c>
      <c r="D1096" t="s">
        <v>2287</v>
      </c>
      <c r="E1096" t="s">
        <v>630</v>
      </c>
      <c r="F1096" t="s">
        <v>66</v>
      </c>
      <c r="G1096" t="s">
        <v>111</v>
      </c>
      <c r="H1096" t="s">
        <v>631</v>
      </c>
      <c r="I1096" t="s">
        <v>57</v>
      </c>
      <c r="J1096" t="s">
        <v>58</v>
      </c>
      <c r="K1096" t="s">
        <v>39</v>
      </c>
      <c r="L1096">
        <v>2966295</v>
      </c>
      <c r="M1096">
        <v>25382491</v>
      </c>
      <c r="N1096">
        <v>11701578</v>
      </c>
      <c r="T1096">
        <v>40050364</v>
      </c>
      <c r="V1096">
        <v>40050364</v>
      </c>
      <c r="W1096">
        <v>1490</v>
      </c>
      <c r="X1096">
        <v>32221643</v>
      </c>
      <c r="AD1096">
        <v>85784</v>
      </c>
      <c r="AG1096">
        <v>74960</v>
      </c>
      <c r="AI1096">
        <v>32383877</v>
      </c>
      <c r="AJ1096">
        <v>72434241</v>
      </c>
      <c r="AK1096">
        <v>591983</v>
      </c>
      <c r="AM1096">
        <v>591983</v>
      </c>
      <c r="AN1096">
        <v>13258250</v>
      </c>
      <c r="AO1096">
        <v>1860573</v>
      </c>
      <c r="AP1096">
        <v>9031918</v>
      </c>
      <c r="AQ1096">
        <v>88176</v>
      </c>
      <c r="AR1096">
        <v>24830900</v>
      </c>
      <c r="AT1096">
        <v>24830900</v>
      </c>
      <c r="AV1096">
        <v>340305</v>
      </c>
      <c r="AW1096">
        <v>340305</v>
      </c>
      <c r="AY1096">
        <v>946277</v>
      </c>
      <c r="BA1096">
        <v>20946438</v>
      </c>
      <c r="BC1096">
        <v>22233020</v>
      </c>
      <c r="BD1096">
        <v>47063920</v>
      </c>
      <c r="BE1096">
        <v>1293321</v>
      </c>
      <c r="BK1096">
        <v>9825049</v>
      </c>
      <c r="BL1096">
        <v>14251951</v>
      </c>
      <c r="BM1096">
        <v>25370321</v>
      </c>
      <c r="BN1096">
        <v>72434241</v>
      </c>
    </row>
    <row r="1097" spans="1:66" hidden="1" x14ac:dyDescent="0.25">
      <c r="A1097" t="s">
        <v>33</v>
      </c>
      <c r="B1097" t="s">
        <v>2211</v>
      </c>
      <c r="C1097">
        <v>815004320</v>
      </c>
      <c r="D1097" t="s">
        <v>2287</v>
      </c>
      <c r="E1097" t="s">
        <v>630</v>
      </c>
      <c r="F1097" t="s">
        <v>66</v>
      </c>
      <c r="G1097" t="s">
        <v>111</v>
      </c>
      <c r="H1097" t="s">
        <v>631</v>
      </c>
      <c r="I1097" t="s">
        <v>57</v>
      </c>
      <c r="J1097" t="s">
        <v>58</v>
      </c>
      <c r="K1097" t="s">
        <v>40</v>
      </c>
      <c r="L1097">
        <v>1867059</v>
      </c>
      <c r="M1097">
        <v>29056905</v>
      </c>
      <c r="N1097">
        <v>18965762</v>
      </c>
      <c r="T1097">
        <v>49889726</v>
      </c>
      <c r="V1097">
        <v>49889726</v>
      </c>
      <c r="W1097">
        <v>1490</v>
      </c>
      <c r="X1097">
        <v>22099322</v>
      </c>
      <c r="AD1097">
        <v>237858</v>
      </c>
      <c r="AG1097">
        <v>63560</v>
      </c>
      <c r="AI1097">
        <v>22402230</v>
      </c>
      <c r="AJ1097">
        <v>72291956</v>
      </c>
      <c r="AK1097">
        <v>581006</v>
      </c>
      <c r="AM1097">
        <v>581006</v>
      </c>
      <c r="AN1097">
        <v>16792745</v>
      </c>
      <c r="AO1097">
        <v>2003216</v>
      </c>
      <c r="AP1097">
        <v>9359778</v>
      </c>
      <c r="AQ1097">
        <v>161615</v>
      </c>
      <c r="AR1097">
        <v>28898360</v>
      </c>
      <c r="AT1097">
        <v>28898360</v>
      </c>
      <c r="AY1097">
        <v>871470</v>
      </c>
      <c r="BA1097">
        <v>20682484</v>
      </c>
      <c r="BC1097">
        <v>21553954</v>
      </c>
      <c r="BD1097">
        <v>50452314</v>
      </c>
      <c r="BE1097">
        <v>1293321</v>
      </c>
      <c r="BK1097">
        <v>9825049</v>
      </c>
      <c r="BL1097">
        <v>10721272</v>
      </c>
      <c r="BM1097">
        <v>21839642</v>
      </c>
      <c r="BN1097">
        <v>72291956</v>
      </c>
    </row>
    <row r="1098" spans="1:66" hidden="1" x14ac:dyDescent="0.25">
      <c r="A1098" t="s">
        <v>33</v>
      </c>
      <c r="B1098" t="s">
        <v>2211</v>
      </c>
      <c r="C1098">
        <v>816000011</v>
      </c>
      <c r="D1098" t="s">
        <v>2287</v>
      </c>
      <c r="E1098" t="s">
        <v>3006</v>
      </c>
      <c r="F1098" t="s">
        <v>632</v>
      </c>
      <c r="G1098" t="s">
        <v>45</v>
      </c>
      <c r="H1098" t="s">
        <v>3007</v>
      </c>
      <c r="I1098" t="s">
        <v>129</v>
      </c>
      <c r="J1098" t="s">
        <v>130</v>
      </c>
      <c r="K1098" t="s">
        <v>39</v>
      </c>
      <c r="L1098">
        <v>150615</v>
      </c>
      <c r="M1098">
        <v>1044730</v>
      </c>
      <c r="O1098">
        <v>42572</v>
      </c>
      <c r="T1098">
        <v>1237917</v>
      </c>
      <c r="V1098">
        <v>1237917</v>
      </c>
      <c r="X1098">
        <v>318650</v>
      </c>
      <c r="AI1098">
        <v>318650</v>
      </c>
      <c r="AJ1098">
        <v>1556567</v>
      </c>
      <c r="AK1098">
        <v>287250</v>
      </c>
      <c r="AM1098">
        <v>287250</v>
      </c>
      <c r="AN1098">
        <v>338884</v>
      </c>
      <c r="AO1098">
        <v>17663</v>
      </c>
      <c r="AR1098">
        <v>643797</v>
      </c>
      <c r="AT1098">
        <v>643797</v>
      </c>
      <c r="BD1098">
        <v>643797</v>
      </c>
      <c r="BE1098">
        <v>200000</v>
      </c>
      <c r="BK1098">
        <v>3705</v>
      </c>
      <c r="BL1098">
        <v>709065</v>
      </c>
      <c r="BM1098">
        <v>912770</v>
      </c>
      <c r="BN1098">
        <v>1556567</v>
      </c>
    </row>
    <row r="1099" spans="1:66" hidden="1" x14ac:dyDescent="0.25">
      <c r="A1099" t="s">
        <v>33</v>
      </c>
      <c r="B1099" t="s">
        <v>2211</v>
      </c>
      <c r="C1099">
        <v>816000011</v>
      </c>
      <c r="D1099" t="s">
        <v>2287</v>
      </c>
      <c r="E1099" t="s">
        <v>3006</v>
      </c>
      <c r="F1099" t="s">
        <v>632</v>
      </c>
      <c r="G1099" t="s">
        <v>45</v>
      </c>
      <c r="H1099" t="s">
        <v>3007</v>
      </c>
      <c r="I1099" t="s">
        <v>129</v>
      </c>
      <c r="J1099" t="s">
        <v>130</v>
      </c>
      <c r="K1099" t="s">
        <v>40</v>
      </c>
      <c r="L1099">
        <v>25446</v>
      </c>
      <c r="M1099">
        <v>868602</v>
      </c>
      <c r="O1099">
        <v>15833</v>
      </c>
      <c r="R1099">
        <v>214140</v>
      </c>
      <c r="T1099">
        <v>1124021</v>
      </c>
      <c r="V1099">
        <v>1124021</v>
      </c>
      <c r="X1099">
        <v>255636</v>
      </c>
      <c r="Z1099">
        <v>20614</v>
      </c>
      <c r="AD1099">
        <v>6709</v>
      </c>
      <c r="AI1099">
        <v>282959</v>
      </c>
      <c r="AJ1099">
        <v>1406980</v>
      </c>
      <c r="AK1099">
        <v>209464</v>
      </c>
      <c r="AM1099">
        <v>209464</v>
      </c>
      <c r="AN1099">
        <v>208909</v>
      </c>
      <c r="AO1099">
        <v>14834</v>
      </c>
      <c r="AR1099">
        <v>433207</v>
      </c>
      <c r="AT1099">
        <v>433207</v>
      </c>
      <c r="BD1099">
        <v>433207</v>
      </c>
      <c r="BE1099">
        <v>200000</v>
      </c>
      <c r="BK1099">
        <v>3705</v>
      </c>
      <c r="BL1099">
        <v>770068</v>
      </c>
      <c r="BM1099">
        <v>973773</v>
      </c>
      <c r="BN1099">
        <v>1406980</v>
      </c>
    </row>
    <row r="1100" spans="1:66" hidden="1" x14ac:dyDescent="0.25">
      <c r="A1100" t="s">
        <v>33</v>
      </c>
      <c r="B1100" t="s">
        <v>2211</v>
      </c>
      <c r="C1100">
        <v>816000920</v>
      </c>
      <c r="D1100" t="s">
        <v>2287</v>
      </c>
      <c r="E1100" t="s">
        <v>3008</v>
      </c>
      <c r="F1100" t="s">
        <v>145</v>
      </c>
      <c r="G1100" t="s">
        <v>45</v>
      </c>
      <c r="H1100" t="s">
        <v>633</v>
      </c>
      <c r="I1100" t="s">
        <v>129</v>
      </c>
      <c r="J1100" t="s">
        <v>130</v>
      </c>
      <c r="K1100" t="s">
        <v>39</v>
      </c>
      <c r="L1100">
        <v>852647</v>
      </c>
      <c r="M1100">
        <v>1140687</v>
      </c>
      <c r="N1100">
        <v>684823</v>
      </c>
      <c r="T1100">
        <v>2678157</v>
      </c>
      <c r="V1100">
        <v>2678157</v>
      </c>
      <c r="W1100">
        <v>1219973</v>
      </c>
      <c r="X1100">
        <v>332122</v>
      </c>
      <c r="Z1100">
        <v>1926</v>
      </c>
      <c r="AF1100">
        <v>275284</v>
      </c>
      <c r="AG1100">
        <v>6366</v>
      </c>
      <c r="AI1100">
        <v>1835671</v>
      </c>
      <c r="AJ1100">
        <v>4513828</v>
      </c>
      <c r="AN1100">
        <v>280845</v>
      </c>
      <c r="AP1100">
        <v>3548</v>
      </c>
      <c r="AR1100">
        <v>284393</v>
      </c>
      <c r="AT1100">
        <v>284393</v>
      </c>
      <c r="AX1100">
        <v>1187911</v>
      </c>
      <c r="BA1100">
        <v>205148</v>
      </c>
      <c r="BC1100">
        <v>1393059</v>
      </c>
      <c r="BD1100">
        <v>1677452</v>
      </c>
      <c r="BE1100">
        <v>500000</v>
      </c>
      <c r="BI1100">
        <v>241396</v>
      </c>
      <c r="BJ1100">
        <v>95904</v>
      </c>
      <c r="BK1100">
        <v>110058</v>
      </c>
      <c r="BL1100">
        <v>1889018</v>
      </c>
      <c r="BM1100">
        <v>2836376</v>
      </c>
      <c r="BN1100">
        <v>4513828</v>
      </c>
    </row>
    <row r="1101" spans="1:66" hidden="1" x14ac:dyDescent="0.25">
      <c r="A1101" t="s">
        <v>33</v>
      </c>
      <c r="B1101" t="s">
        <v>2211</v>
      </c>
      <c r="C1101">
        <v>816000920</v>
      </c>
      <c r="D1101" t="s">
        <v>2287</v>
      </c>
      <c r="E1101" t="s">
        <v>3008</v>
      </c>
      <c r="F1101" t="s">
        <v>145</v>
      </c>
      <c r="G1101" t="s">
        <v>45</v>
      </c>
      <c r="H1101" t="s">
        <v>633</v>
      </c>
      <c r="I1101" t="s">
        <v>129</v>
      </c>
      <c r="J1101" t="s">
        <v>130</v>
      </c>
      <c r="K1101" t="s">
        <v>40</v>
      </c>
      <c r="L1101">
        <v>524934</v>
      </c>
      <c r="M1101">
        <v>441174</v>
      </c>
      <c r="N1101">
        <v>2398968</v>
      </c>
      <c r="Q1101">
        <v>280000</v>
      </c>
      <c r="T1101">
        <v>3645076</v>
      </c>
      <c r="V1101">
        <v>3645076</v>
      </c>
      <c r="W1101">
        <v>1219973</v>
      </c>
      <c r="X1101">
        <v>339698</v>
      </c>
      <c r="Z1101">
        <v>7739</v>
      </c>
      <c r="AF1101">
        <v>1438612</v>
      </c>
      <c r="AG1101">
        <v>636</v>
      </c>
      <c r="AI1101">
        <v>3006658</v>
      </c>
      <c r="AJ1101">
        <v>6651734</v>
      </c>
      <c r="AN1101">
        <v>294094</v>
      </c>
      <c r="AP1101">
        <v>12189</v>
      </c>
      <c r="AR1101">
        <v>306283</v>
      </c>
      <c r="AT1101">
        <v>306283</v>
      </c>
      <c r="AX1101">
        <v>2171113</v>
      </c>
      <c r="BA1101">
        <v>546969</v>
      </c>
      <c r="BC1101">
        <v>2718082</v>
      </c>
      <c r="BD1101">
        <v>3024365</v>
      </c>
      <c r="BE1101">
        <v>500000</v>
      </c>
      <c r="BI1101">
        <v>879829</v>
      </c>
      <c r="BJ1101">
        <v>95904</v>
      </c>
      <c r="BK1101">
        <v>94782</v>
      </c>
      <c r="BL1101">
        <v>2056854</v>
      </c>
      <c r="BM1101">
        <v>3627369</v>
      </c>
      <c r="BN1101">
        <v>6651734</v>
      </c>
    </row>
    <row r="1102" spans="1:66" hidden="1" x14ac:dyDescent="0.25">
      <c r="A1102" t="s">
        <v>33</v>
      </c>
      <c r="B1102" t="s">
        <v>2211</v>
      </c>
      <c r="C1102">
        <v>816004182</v>
      </c>
      <c r="D1102" t="s">
        <v>2287</v>
      </c>
      <c r="E1102" t="s">
        <v>634</v>
      </c>
      <c r="F1102" t="s">
        <v>342</v>
      </c>
      <c r="G1102" t="s">
        <v>45</v>
      </c>
      <c r="H1102" t="s">
        <v>635</v>
      </c>
      <c r="I1102" t="s">
        <v>129</v>
      </c>
      <c r="J1102" t="s">
        <v>130</v>
      </c>
      <c r="K1102" t="s">
        <v>39</v>
      </c>
      <c r="L1102">
        <v>9858619</v>
      </c>
      <c r="M1102">
        <v>7910964</v>
      </c>
      <c r="N1102">
        <v>28022852</v>
      </c>
      <c r="T1102">
        <v>45792435</v>
      </c>
      <c r="V1102">
        <v>45792435</v>
      </c>
      <c r="W1102">
        <v>810000</v>
      </c>
      <c r="X1102">
        <v>11941549</v>
      </c>
      <c r="AI1102">
        <v>12751549</v>
      </c>
      <c r="AJ1102">
        <v>58543984</v>
      </c>
      <c r="AL1102">
        <v>1573752</v>
      </c>
      <c r="AM1102">
        <v>1573752</v>
      </c>
      <c r="AN1102">
        <v>5848813</v>
      </c>
      <c r="AO1102">
        <v>4527408</v>
      </c>
      <c r="AQ1102">
        <v>1281801</v>
      </c>
      <c r="AR1102">
        <v>13231774</v>
      </c>
      <c r="AT1102">
        <v>13231774</v>
      </c>
      <c r="BB1102">
        <v>10669700</v>
      </c>
      <c r="BC1102">
        <v>10669700</v>
      </c>
      <c r="BD1102">
        <v>23901474</v>
      </c>
      <c r="BE1102">
        <v>2600000</v>
      </c>
      <c r="BF1102">
        <v>600000</v>
      </c>
      <c r="BK1102">
        <v>5419009</v>
      </c>
      <c r="BL1102">
        <v>26023501</v>
      </c>
      <c r="BM1102">
        <v>34642510</v>
      </c>
      <c r="BN1102">
        <v>58543984</v>
      </c>
    </row>
    <row r="1103" spans="1:66" hidden="1" x14ac:dyDescent="0.25">
      <c r="A1103" t="s">
        <v>33</v>
      </c>
      <c r="B1103" t="s">
        <v>2211</v>
      </c>
      <c r="C1103">
        <v>816004182</v>
      </c>
      <c r="D1103" t="s">
        <v>2287</v>
      </c>
      <c r="E1103" t="s">
        <v>634</v>
      </c>
      <c r="F1103" t="s">
        <v>342</v>
      </c>
      <c r="G1103" t="s">
        <v>45</v>
      </c>
      <c r="H1103" t="s">
        <v>635</v>
      </c>
      <c r="I1103" t="s">
        <v>129</v>
      </c>
      <c r="J1103" t="s">
        <v>130</v>
      </c>
      <c r="K1103" t="s">
        <v>40</v>
      </c>
      <c r="L1103">
        <v>2027559</v>
      </c>
      <c r="M1103">
        <v>7229395</v>
      </c>
      <c r="N1103">
        <v>36923063</v>
      </c>
      <c r="T1103">
        <v>46180017</v>
      </c>
      <c r="V1103">
        <v>46180017</v>
      </c>
      <c r="W1103">
        <v>809999</v>
      </c>
      <c r="X1103">
        <v>11483067</v>
      </c>
      <c r="AI1103">
        <v>12293066</v>
      </c>
      <c r="AJ1103">
        <v>58473083</v>
      </c>
      <c r="AL1103">
        <v>5085992</v>
      </c>
      <c r="AM1103">
        <v>5085992</v>
      </c>
      <c r="AN1103">
        <v>4536954</v>
      </c>
      <c r="AO1103">
        <v>4478076</v>
      </c>
      <c r="AQ1103">
        <v>1074708</v>
      </c>
      <c r="AR1103">
        <v>15175730</v>
      </c>
      <c r="AT1103">
        <v>15175730</v>
      </c>
      <c r="BB1103">
        <v>18245467</v>
      </c>
      <c r="BC1103">
        <v>18245467</v>
      </c>
      <c r="BD1103">
        <v>33421197</v>
      </c>
      <c r="BE1103">
        <v>2600000</v>
      </c>
      <c r="BF1103">
        <v>600000</v>
      </c>
      <c r="BK1103">
        <v>4725902</v>
      </c>
      <c r="BL1103">
        <v>17125984</v>
      </c>
      <c r="BM1103">
        <v>25051886</v>
      </c>
      <c r="BN1103">
        <v>58473083</v>
      </c>
    </row>
    <row r="1104" spans="1:66" hidden="1" x14ac:dyDescent="0.25">
      <c r="A1104" t="s">
        <v>33</v>
      </c>
      <c r="B1104" t="s">
        <v>2211</v>
      </c>
      <c r="C1104">
        <v>816004998</v>
      </c>
      <c r="D1104" t="s">
        <v>2287</v>
      </c>
      <c r="E1104" t="s">
        <v>3009</v>
      </c>
      <c r="F1104" t="s">
        <v>218</v>
      </c>
      <c r="G1104" t="s">
        <v>45</v>
      </c>
      <c r="H1104" t="s">
        <v>3010</v>
      </c>
      <c r="I1104" t="s">
        <v>38</v>
      </c>
      <c r="J1104" t="s">
        <v>38</v>
      </c>
      <c r="K1104" t="s">
        <v>39</v>
      </c>
      <c r="L1104">
        <v>2101115</v>
      </c>
      <c r="M1104">
        <v>25406772</v>
      </c>
      <c r="N1104">
        <v>48459617</v>
      </c>
      <c r="O1104">
        <v>2775504</v>
      </c>
      <c r="P1104">
        <v>0</v>
      </c>
      <c r="Q1104">
        <v>0</v>
      </c>
      <c r="R1104">
        <v>0</v>
      </c>
      <c r="T1104">
        <v>78743008</v>
      </c>
      <c r="V1104">
        <v>78743008</v>
      </c>
      <c r="X1104">
        <v>25919375</v>
      </c>
      <c r="Y1104">
        <v>0</v>
      </c>
      <c r="AD1104">
        <v>437584</v>
      </c>
      <c r="AI1104">
        <v>26356959</v>
      </c>
      <c r="AJ1104">
        <v>105099967</v>
      </c>
      <c r="AK1104">
        <v>662668</v>
      </c>
      <c r="AL1104">
        <v>937831</v>
      </c>
      <c r="AM1104">
        <v>1600499</v>
      </c>
      <c r="AN1104">
        <v>7306327</v>
      </c>
      <c r="AO1104">
        <v>4622243</v>
      </c>
      <c r="AP1104">
        <v>46377519</v>
      </c>
      <c r="AQ1104">
        <v>650395</v>
      </c>
      <c r="AR1104">
        <v>60556983</v>
      </c>
      <c r="AT1104">
        <v>60556983</v>
      </c>
      <c r="AY1104">
        <v>1407703</v>
      </c>
      <c r="BA1104">
        <v>9280308</v>
      </c>
      <c r="BC1104">
        <v>10688011</v>
      </c>
      <c r="BD1104">
        <v>71244994</v>
      </c>
      <c r="BE1104">
        <v>4516000</v>
      </c>
      <c r="BF1104">
        <v>3300000</v>
      </c>
      <c r="BJ1104">
        <v>5044458</v>
      </c>
      <c r="BK1104">
        <v>16719349</v>
      </c>
      <c r="BL1104">
        <v>4275166</v>
      </c>
      <c r="BM1104">
        <v>33854973</v>
      </c>
      <c r="BN1104">
        <v>105099967</v>
      </c>
    </row>
    <row r="1105" spans="1:66" hidden="1" x14ac:dyDescent="0.25">
      <c r="A1105" t="s">
        <v>33</v>
      </c>
      <c r="B1105" t="s">
        <v>2211</v>
      </c>
      <c r="C1105">
        <v>816004998</v>
      </c>
      <c r="D1105" t="s">
        <v>2287</v>
      </c>
      <c r="E1105" t="s">
        <v>3009</v>
      </c>
      <c r="F1105" t="s">
        <v>218</v>
      </c>
      <c r="G1105" t="s">
        <v>45</v>
      </c>
      <c r="H1105" t="s">
        <v>3010</v>
      </c>
      <c r="I1105" t="s">
        <v>38</v>
      </c>
      <c r="J1105" t="s">
        <v>38</v>
      </c>
      <c r="K1105" t="s">
        <v>40</v>
      </c>
      <c r="L1105">
        <v>3104547</v>
      </c>
      <c r="M1105">
        <v>21263230</v>
      </c>
      <c r="N1105">
        <v>64882131</v>
      </c>
      <c r="O1105">
        <v>2049742</v>
      </c>
      <c r="P1105">
        <v>0</v>
      </c>
      <c r="Q1105">
        <v>0</v>
      </c>
      <c r="R1105">
        <v>2151193</v>
      </c>
      <c r="S1105">
        <v>0</v>
      </c>
      <c r="T1105">
        <v>93450843</v>
      </c>
      <c r="V1105">
        <v>93450843</v>
      </c>
      <c r="X1105">
        <v>24804918</v>
      </c>
      <c r="AD1105">
        <v>949788</v>
      </c>
      <c r="AI1105">
        <v>25754706</v>
      </c>
      <c r="AJ1105">
        <v>119205549</v>
      </c>
      <c r="AK1105">
        <v>632979</v>
      </c>
      <c r="AL1105">
        <v>200000</v>
      </c>
      <c r="AM1105">
        <v>832979</v>
      </c>
      <c r="AN1105">
        <v>11257241</v>
      </c>
      <c r="AO1105">
        <v>3160876</v>
      </c>
      <c r="AP1105">
        <v>49888095</v>
      </c>
      <c r="AQ1105">
        <v>278582</v>
      </c>
      <c r="AR1105">
        <v>65417773</v>
      </c>
      <c r="AT1105">
        <v>65417773</v>
      </c>
      <c r="AY1105">
        <v>2253799</v>
      </c>
      <c r="BA1105">
        <v>19449714</v>
      </c>
      <c r="BC1105">
        <v>21703513</v>
      </c>
      <c r="BD1105">
        <v>87121286</v>
      </c>
      <c r="BE1105">
        <v>4516000</v>
      </c>
      <c r="BF1105">
        <v>3300000</v>
      </c>
      <c r="BJ1105">
        <v>7209280</v>
      </c>
      <c r="BK1105">
        <v>6895052</v>
      </c>
      <c r="BL1105">
        <v>10163931</v>
      </c>
      <c r="BM1105">
        <v>32084263</v>
      </c>
      <c r="BN1105">
        <v>119205549</v>
      </c>
    </row>
    <row r="1106" spans="1:66" hidden="1" x14ac:dyDescent="0.25">
      <c r="A1106" t="s">
        <v>33</v>
      </c>
      <c r="B1106" t="s">
        <v>2211</v>
      </c>
      <c r="C1106">
        <v>816006016</v>
      </c>
      <c r="D1106" t="s">
        <v>2287</v>
      </c>
      <c r="E1106" t="s">
        <v>3011</v>
      </c>
      <c r="F1106" t="s">
        <v>310</v>
      </c>
      <c r="G1106" t="s">
        <v>45</v>
      </c>
      <c r="H1106" t="s">
        <v>637</v>
      </c>
      <c r="I1106" t="s">
        <v>129</v>
      </c>
      <c r="J1106" t="s">
        <v>266</v>
      </c>
      <c r="K1106" t="s">
        <v>39</v>
      </c>
      <c r="L1106">
        <v>3227228</v>
      </c>
      <c r="M1106">
        <v>16221996</v>
      </c>
      <c r="N1106">
        <v>8463914</v>
      </c>
      <c r="O1106">
        <v>3003389</v>
      </c>
      <c r="R1106">
        <v>47494</v>
      </c>
      <c r="T1106">
        <v>30964021</v>
      </c>
      <c r="V1106">
        <v>30964021</v>
      </c>
      <c r="X1106">
        <v>32372265</v>
      </c>
      <c r="Z1106">
        <v>97200</v>
      </c>
      <c r="AD1106">
        <v>5599068</v>
      </c>
      <c r="AI1106">
        <v>38068533</v>
      </c>
      <c r="AJ1106">
        <v>69032554</v>
      </c>
      <c r="AN1106">
        <v>9727941</v>
      </c>
      <c r="AO1106">
        <v>3615609</v>
      </c>
      <c r="AP1106">
        <v>4263479</v>
      </c>
      <c r="AQ1106">
        <v>10493671</v>
      </c>
      <c r="AR1106">
        <v>28100700</v>
      </c>
      <c r="AT1106">
        <v>28100700</v>
      </c>
      <c r="AX1106">
        <v>10204967</v>
      </c>
      <c r="AY1106">
        <v>5523993</v>
      </c>
      <c r="BA1106">
        <v>7073511</v>
      </c>
      <c r="BC1106">
        <v>22802471</v>
      </c>
      <c r="BD1106">
        <v>50903171</v>
      </c>
      <c r="BE1106">
        <v>4668000</v>
      </c>
      <c r="BJ1106">
        <v>1413388</v>
      </c>
      <c r="BK1106">
        <v>273803</v>
      </c>
      <c r="BL1106">
        <v>11774192</v>
      </c>
      <c r="BM1106">
        <v>18129383</v>
      </c>
      <c r="BN1106">
        <v>69032554</v>
      </c>
    </row>
    <row r="1107" spans="1:66" hidden="1" x14ac:dyDescent="0.25">
      <c r="A1107" t="s">
        <v>33</v>
      </c>
      <c r="B1107" t="s">
        <v>2211</v>
      </c>
      <c r="C1107">
        <v>816006016</v>
      </c>
      <c r="D1107" t="s">
        <v>2287</v>
      </c>
      <c r="E1107" t="s">
        <v>3011</v>
      </c>
      <c r="F1107" t="s">
        <v>310</v>
      </c>
      <c r="G1107" t="s">
        <v>45</v>
      </c>
      <c r="H1107" t="s">
        <v>637</v>
      </c>
      <c r="I1107" t="s">
        <v>129</v>
      </c>
      <c r="J1107" t="s">
        <v>266</v>
      </c>
      <c r="K1107" t="s">
        <v>40</v>
      </c>
      <c r="L1107">
        <v>1957470</v>
      </c>
      <c r="M1107">
        <v>12443156</v>
      </c>
      <c r="N1107">
        <v>7278763</v>
      </c>
      <c r="O1107">
        <v>2529415</v>
      </c>
      <c r="R1107">
        <v>7171</v>
      </c>
      <c r="T1107">
        <v>24215975</v>
      </c>
      <c r="V1107">
        <v>24215975</v>
      </c>
      <c r="X1107">
        <v>32074810</v>
      </c>
      <c r="Z1107">
        <v>103599</v>
      </c>
      <c r="AD1107">
        <v>5145447</v>
      </c>
      <c r="AI1107">
        <v>37323856</v>
      </c>
      <c r="AJ1107">
        <v>61539831</v>
      </c>
      <c r="AN1107">
        <v>10003205</v>
      </c>
      <c r="AO1107">
        <v>3676155</v>
      </c>
      <c r="AP1107">
        <v>8636946</v>
      </c>
      <c r="AQ1107">
        <v>2120796</v>
      </c>
      <c r="AR1107">
        <v>24437102</v>
      </c>
      <c r="AT1107">
        <v>24437102</v>
      </c>
      <c r="AX1107">
        <v>10341705</v>
      </c>
      <c r="AY1107">
        <v>5619464</v>
      </c>
      <c r="BA1107">
        <v>12751704</v>
      </c>
      <c r="BC1107">
        <v>28712873</v>
      </c>
      <c r="BD1107">
        <v>53149975</v>
      </c>
      <c r="BE1107">
        <v>4668000</v>
      </c>
      <c r="BJ1107">
        <v>1413388</v>
      </c>
      <c r="BK1107">
        <v>273805</v>
      </c>
      <c r="BL1107">
        <v>2034663</v>
      </c>
      <c r="BM1107">
        <v>8389856</v>
      </c>
      <c r="BN1107">
        <v>61539831</v>
      </c>
    </row>
    <row r="1108" spans="1:66" hidden="1" x14ac:dyDescent="0.25">
      <c r="A1108" t="s">
        <v>33</v>
      </c>
      <c r="B1108" t="s">
        <v>2211</v>
      </c>
      <c r="C1108">
        <v>816007746</v>
      </c>
      <c r="D1108" t="s">
        <v>2287</v>
      </c>
      <c r="E1108" t="s">
        <v>3012</v>
      </c>
      <c r="F1108" t="s">
        <v>468</v>
      </c>
      <c r="G1108" t="s">
        <v>45</v>
      </c>
      <c r="H1108" t="s">
        <v>165</v>
      </c>
      <c r="I1108" t="s">
        <v>129</v>
      </c>
      <c r="J1108" t="s">
        <v>166</v>
      </c>
      <c r="K1108" t="s">
        <v>39</v>
      </c>
      <c r="L1108">
        <v>891993</v>
      </c>
      <c r="M1108">
        <v>306791</v>
      </c>
      <c r="N1108">
        <v>518767</v>
      </c>
      <c r="R1108">
        <v>133169</v>
      </c>
      <c r="T1108">
        <v>1850720</v>
      </c>
      <c r="V1108">
        <v>1850720</v>
      </c>
      <c r="X1108">
        <v>17524489</v>
      </c>
      <c r="Z1108">
        <v>5399</v>
      </c>
      <c r="AD1108">
        <v>37570</v>
      </c>
      <c r="AI1108">
        <v>17567458</v>
      </c>
      <c r="AJ1108">
        <v>19418178</v>
      </c>
      <c r="AK1108">
        <v>397249</v>
      </c>
      <c r="AM1108">
        <v>397249</v>
      </c>
      <c r="AN1108">
        <v>1153818</v>
      </c>
      <c r="AO1108">
        <v>383171</v>
      </c>
      <c r="AP1108">
        <v>826543</v>
      </c>
      <c r="AQ1108">
        <v>714361</v>
      </c>
      <c r="AR1108">
        <v>3475142</v>
      </c>
      <c r="AT1108">
        <v>3475142</v>
      </c>
      <c r="AV1108">
        <v>189917</v>
      </c>
      <c r="AW1108">
        <v>189917</v>
      </c>
      <c r="AY1108">
        <v>287477</v>
      </c>
      <c r="BA1108">
        <v>2905515</v>
      </c>
      <c r="BC1108">
        <v>3382909</v>
      </c>
      <c r="BD1108">
        <v>6858051</v>
      </c>
      <c r="BE1108">
        <v>500000</v>
      </c>
      <c r="BJ1108">
        <v>932403</v>
      </c>
      <c r="BK1108">
        <v>1494248</v>
      </c>
      <c r="BL1108">
        <v>9633476</v>
      </c>
      <c r="BM1108">
        <v>12560127</v>
      </c>
      <c r="BN1108">
        <v>19418178</v>
      </c>
    </row>
    <row r="1109" spans="1:66" hidden="1" x14ac:dyDescent="0.25">
      <c r="A1109" t="s">
        <v>33</v>
      </c>
      <c r="B1109" t="s">
        <v>2211</v>
      </c>
      <c r="C1109">
        <v>816007746</v>
      </c>
      <c r="D1109" t="s">
        <v>2287</v>
      </c>
      <c r="E1109" t="s">
        <v>3012</v>
      </c>
      <c r="F1109" t="s">
        <v>468</v>
      </c>
      <c r="G1109" t="s">
        <v>45</v>
      </c>
      <c r="H1109" t="s">
        <v>165</v>
      </c>
      <c r="I1109" t="s">
        <v>129</v>
      </c>
      <c r="J1109" t="s">
        <v>166</v>
      </c>
      <c r="K1109" t="s">
        <v>40</v>
      </c>
      <c r="L1109">
        <v>1510028</v>
      </c>
      <c r="M1109">
        <v>213334</v>
      </c>
      <c r="N1109">
        <v>580779</v>
      </c>
      <c r="R1109">
        <v>109560</v>
      </c>
      <c r="T1109">
        <v>2413701</v>
      </c>
      <c r="V1109">
        <v>2413701</v>
      </c>
      <c r="X1109">
        <v>15239006</v>
      </c>
      <c r="Z1109">
        <v>3715</v>
      </c>
      <c r="AD1109">
        <v>37531</v>
      </c>
      <c r="AI1109">
        <v>15280252</v>
      </c>
      <c r="AJ1109">
        <v>17693953</v>
      </c>
      <c r="AK1109">
        <v>273226</v>
      </c>
      <c r="AM1109">
        <v>273226</v>
      </c>
      <c r="AN1109">
        <v>1462833</v>
      </c>
      <c r="AO1109">
        <v>201237</v>
      </c>
      <c r="AP1109">
        <v>1522745</v>
      </c>
      <c r="AQ1109">
        <v>636106</v>
      </c>
      <c r="AR1109">
        <v>4096147</v>
      </c>
      <c r="AT1109">
        <v>4096147</v>
      </c>
      <c r="AV1109">
        <v>60000</v>
      </c>
      <c r="AW1109">
        <v>60000</v>
      </c>
      <c r="AY1109">
        <v>283647</v>
      </c>
      <c r="BA1109">
        <v>3636143</v>
      </c>
      <c r="BC1109">
        <v>3979790</v>
      </c>
      <c r="BD1109">
        <v>8075937</v>
      </c>
      <c r="BE1109">
        <v>500000</v>
      </c>
      <c r="BJ1109">
        <v>932403</v>
      </c>
      <c r="BK1109">
        <v>732113</v>
      </c>
      <c r="BL1109">
        <v>7453500</v>
      </c>
      <c r="BM1109">
        <v>9618016</v>
      </c>
      <c r="BN1109">
        <v>17693953</v>
      </c>
    </row>
    <row r="1110" spans="1:66" hidden="1" x14ac:dyDescent="0.25">
      <c r="A1110" t="s">
        <v>33</v>
      </c>
      <c r="B1110" t="s">
        <v>2211</v>
      </c>
      <c r="C1110">
        <v>816008064</v>
      </c>
      <c r="D1110" t="s">
        <v>2287</v>
      </c>
      <c r="E1110" t="s">
        <v>3013</v>
      </c>
      <c r="F1110" t="s">
        <v>81</v>
      </c>
      <c r="G1110" t="s">
        <v>45</v>
      </c>
      <c r="H1110" t="s">
        <v>3014</v>
      </c>
      <c r="I1110" t="s">
        <v>38</v>
      </c>
      <c r="J1110" t="s">
        <v>38</v>
      </c>
      <c r="K1110" t="s">
        <v>39</v>
      </c>
      <c r="L1110">
        <v>2675707</v>
      </c>
      <c r="M1110">
        <v>4339777</v>
      </c>
      <c r="N1110">
        <v>13444880</v>
      </c>
      <c r="O1110">
        <v>239652</v>
      </c>
      <c r="Q1110">
        <v>110684</v>
      </c>
      <c r="T1110">
        <v>20810700</v>
      </c>
      <c r="V1110">
        <v>20810700</v>
      </c>
      <c r="X1110">
        <v>363779</v>
      </c>
      <c r="Z1110">
        <v>1566</v>
      </c>
      <c r="AI1110">
        <v>365345</v>
      </c>
      <c r="AJ1110">
        <v>21176045</v>
      </c>
      <c r="AN1110">
        <v>1205712</v>
      </c>
      <c r="AO1110">
        <v>1141049</v>
      </c>
      <c r="AP1110">
        <v>4131900</v>
      </c>
      <c r="AR1110">
        <v>6478661</v>
      </c>
      <c r="AT1110">
        <v>6478661</v>
      </c>
      <c r="AY1110">
        <v>24607</v>
      </c>
      <c r="BA1110">
        <v>3515872</v>
      </c>
      <c r="BB1110">
        <v>3704799</v>
      </c>
      <c r="BC1110">
        <v>7245278</v>
      </c>
      <c r="BD1110">
        <v>13723939</v>
      </c>
      <c r="BE1110">
        <v>2100000</v>
      </c>
      <c r="BF1110">
        <v>3000000</v>
      </c>
      <c r="BK1110">
        <v>606326</v>
      </c>
      <c r="BL1110">
        <v>1745780</v>
      </c>
      <c r="BM1110">
        <v>7452106</v>
      </c>
      <c r="BN1110">
        <v>21176045</v>
      </c>
    </row>
    <row r="1111" spans="1:66" hidden="1" x14ac:dyDescent="0.25">
      <c r="A1111" t="s">
        <v>33</v>
      </c>
      <c r="B1111" t="s">
        <v>2211</v>
      </c>
      <c r="C1111">
        <v>816008064</v>
      </c>
      <c r="D1111" t="s">
        <v>2287</v>
      </c>
      <c r="E1111" t="s">
        <v>3013</v>
      </c>
      <c r="F1111" t="s">
        <v>81</v>
      </c>
      <c r="G1111" t="s">
        <v>45</v>
      </c>
      <c r="H1111" t="s">
        <v>3014</v>
      </c>
      <c r="I1111" t="s">
        <v>38</v>
      </c>
      <c r="J1111" t="s">
        <v>38</v>
      </c>
      <c r="K1111" t="s">
        <v>40</v>
      </c>
      <c r="L1111">
        <v>2842284</v>
      </c>
      <c r="M1111">
        <v>4338994</v>
      </c>
      <c r="N1111">
        <v>16491879</v>
      </c>
      <c r="O1111">
        <v>536438</v>
      </c>
      <c r="Q1111">
        <v>117409</v>
      </c>
      <c r="T1111">
        <v>24327004</v>
      </c>
      <c r="V1111">
        <v>24327004</v>
      </c>
      <c r="X1111">
        <v>368750</v>
      </c>
      <c r="Z1111">
        <v>4553</v>
      </c>
      <c r="AI1111">
        <v>373303</v>
      </c>
      <c r="AJ1111">
        <v>24700307</v>
      </c>
      <c r="AN1111">
        <v>1928303</v>
      </c>
      <c r="AO1111">
        <v>646925</v>
      </c>
      <c r="AP1111">
        <v>5143096</v>
      </c>
      <c r="AR1111">
        <v>7718324</v>
      </c>
      <c r="AT1111">
        <v>7718324</v>
      </c>
      <c r="AY1111">
        <v>14567</v>
      </c>
      <c r="BA1111">
        <v>5960719</v>
      </c>
      <c r="BB1111">
        <v>3884799</v>
      </c>
      <c r="BC1111">
        <v>9860085</v>
      </c>
      <c r="BD1111">
        <v>17578409</v>
      </c>
      <c r="BE1111">
        <v>2100000</v>
      </c>
      <c r="BF1111">
        <v>3000000</v>
      </c>
      <c r="BK1111">
        <v>452017</v>
      </c>
      <c r="BL1111">
        <v>1569881</v>
      </c>
      <c r="BM1111">
        <v>7121898</v>
      </c>
      <c r="BN1111">
        <v>24700307</v>
      </c>
    </row>
    <row r="1112" spans="1:66" hidden="1" x14ac:dyDescent="0.25">
      <c r="A1112" t="s">
        <v>33</v>
      </c>
      <c r="B1112" t="s">
        <v>2211</v>
      </c>
      <c r="C1112">
        <v>816008815</v>
      </c>
      <c r="D1112" t="s">
        <v>2287</v>
      </c>
      <c r="E1112" t="s">
        <v>3015</v>
      </c>
      <c r="F1112" t="s">
        <v>638</v>
      </c>
      <c r="G1112" t="s">
        <v>45</v>
      </c>
      <c r="H1112" t="s">
        <v>165</v>
      </c>
      <c r="I1112" t="s">
        <v>129</v>
      </c>
      <c r="J1112" t="s">
        <v>166</v>
      </c>
      <c r="K1112" t="s">
        <v>39</v>
      </c>
      <c r="L1112">
        <v>7391095</v>
      </c>
      <c r="M1112">
        <v>591325</v>
      </c>
      <c r="Q1112">
        <v>3500000</v>
      </c>
      <c r="R1112">
        <v>76012</v>
      </c>
      <c r="T1112">
        <v>11558432</v>
      </c>
      <c r="V1112">
        <v>11558432</v>
      </c>
      <c r="X1112">
        <v>9807516</v>
      </c>
      <c r="Z1112">
        <v>17282</v>
      </c>
      <c r="AB1112">
        <v>1187381</v>
      </c>
      <c r="AD1112">
        <v>182886</v>
      </c>
      <c r="AI1112">
        <v>11195065</v>
      </c>
      <c r="AJ1112">
        <v>22753497</v>
      </c>
      <c r="AK1112">
        <v>277345</v>
      </c>
      <c r="AL1112">
        <v>117427</v>
      </c>
      <c r="AM1112">
        <v>394772</v>
      </c>
      <c r="AN1112">
        <v>5623222</v>
      </c>
      <c r="AO1112">
        <v>1014236</v>
      </c>
      <c r="AP1112">
        <v>444571</v>
      </c>
      <c r="AQ1112">
        <v>716780</v>
      </c>
      <c r="AR1112">
        <v>8193581</v>
      </c>
      <c r="AT1112">
        <v>8193581</v>
      </c>
      <c r="AY1112">
        <v>534986</v>
      </c>
      <c r="BA1112">
        <v>1556586</v>
      </c>
      <c r="BC1112">
        <v>2091572</v>
      </c>
      <c r="BD1112">
        <v>10285153</v>
      </c>
      <c r="BE1112">
        <v>500000</v>
      </c>
      <c r="BJ1112">
        <v>645142</v>
      </c>
      <c r="BK1112">
        <v>1878021</v>
      </c>
      <c r="BL1112">
        <v>9445181</v>
      </c>
      <c r="BM1112">
        <v>12468344</v>
      </c>
      <c r="BN1112">
        <v>22753497</v>
      </c>
    </row>
    <row r="1113" spans="1:66" hidden="1" x14ac:dyDescent="0.25">
      <c r="A1113" t="s">
        <v>33</v>
      </c>
      <c r="B1113" t="s">
        <v>2211</v>
      </c>
      <c r="C1113">
        <v>816008815</v>
      </c>
      <c r="D1113" t="s">
        <v>2287</v>
      </c>
      <c r="E1113" t="s">
        <v>3015</v>
      </c>
      <c r="F1113" t="s">
        <v>638</v>
      </c>
      <c r="G1113" t="s">
        <v>45</v>
      </c>
      <c r="H1113" t="s">
        <v>165</v>
      </c>
      <c r="I1113" t="s">
        <v>129</v>
      </c>
      <c r="J1113" t="s">
        <v>166</v>
      </c>
      <c r="K1113" t="s">
        <v>40</v>
      </c>
      <c r="L1113">
        <v>8165428</v>
      </c>
      <c r="M1113">
        <v>437500</v>
      </c>
      <c r="R1113">
        <v>180553</v>
      </c>
      <c r="T1113">
        <v>8783481</v>
      </c>
      <c r="V1113">
        <v>8783481</v>
      </c>
      <c r="X1113">
        <v>8190359</v>
      </c>
      <c r="Z1113">
        <v>86214</v>
      </c>
      <c r="AB1113">
        <v>1472629</v>
      </c>
      <c r="AD1113">
        <v>92839</v>
      </c>
      <c r="AI1113">
        <v>9842041</v>
      </c>
      <c r="AJ1113">
        <v>18625522</v>
      </c>
      <c r="AK1113">
        <v>199508</v>
      </c>
      <c r="AM1113">
        <v>199508</v>
      </c>
      <c r="AN1113">
        <v>1856943</v>
      </c>
      <c r="AO1113">
        <v>638743</v>
      </c>
      <c r="AP1113">
        <v>818718</v>
      </c>
      <c r="AQ1113">
        <v>441441</v>
      </c>
      <c r="AR1113">
        <v>3955353</v>
      </c>
      <c r="AT1113">
        <v>3955353</v>
      </c>
      <c r="AY1113">
        <v>515700</v>
      </c>
      <c r="BA1113">
        <v>1999018</v>
      </c>
      <c r="BC1113">
        <v>2514718</v>
      </c>
      <c r="BD1113">
        <v>6470071</v>
      </c>
      <c r="BE1113">
        <v>500000</v>
      </c>
      <c r="BJ1113">
        <v>645142</v>
      </c>
      <c r="BK1113">
        <v>1316350</v>
      </c>
      <c r="BL1113">
        <v>9693959</v>
      </c>
      <c r="BM1113">
        <v>12155451</v>
      </c>
      <c r="BN1113">
        <v>18625522</v>
      </c>
    </row>
    <row r="1114" spans="1:66" hidden="1" x14ac:dyDescent="0.25">
      <c r="A1114" t="s">
        <v>33</v>
      </c>
      <c r="B1114" t="s">
        <v>2211</v>
      </c>
      <c r="C1114">
        <v>817000680</v>
      </c>
      <c r="D1114" t="s">
        <v>2287</v>
      </c>
      <c r="E1114" t="s">
        <v>640</v>
      </c>
      <c r="F1114" t="s">
        <v>641</v>
      </c>
      <c r="G1114" t="s">
        <v>45</v>
      </c>
      <c r="H1114" t="s">
        <v>3016</v>
      </c>
      <c r="I1114" t="s">
        <v>54</v>
      </c>
      <c r="J1114" t="s">
        <v>55</v>
      </c>
      <c r="K1114" t="s">
        <v>39</v>
      </c>
      <c r="L1114">
        <v>13993245</v>
      </c>
      <c r="M1114">
        <v>255902428</v>
      </c>
      <c r="N1114">
        <v>86707698</v>
      </c>
      <c r="R1114">
        <v>3851826</v>
      </c>
      <c r="T1114">
        <v>360455197</v>
      </c>
      <c r="V1114">
        <v>360455197</v>
      </c>
      <c r="X1114">
        <v>118633138</v>
      </c>
      <c r="AB1114">
        <v>287743</v>
      </c>
      <c r="AF1114">
        <v>128210</v>
      </c>
      <c r="AG1114">
        <v>54878</v>
      </c>
      <c r="AI1114">
        <v>119103969</v>
      </c>
      <c r="AJ1114">
        <v>479559166</v>
      </c>
      <c r="AK1114">
        <v>3291296</v>
      </c>
      <c r="AL1114">
        <v>2167272</v>
      </c>
      <c r="AM1114">
        <v>5458568</v>
      </c>
      <c r="AN1114">
        <v>79962660</v>
      </c>
      <c r="AO1114">
        <v>10275499</v>
      </c>
      <c r="AQ1114">
        <v>10079330</v>
      </c>
      <c r="AR1114">
        <v>105776057</v>
      </c>
      <c r="AT1114">
        <v>105776057</v>
      </c>
      <c r="AU1114">
        <v>1182755</v>
      </c>
      <c r="AW1114">
        <v>1182755</v>
      </c>
      <c r="AX1114">
        <v>1791</v>
      </c>
      <c r="AY1114">
        <v>3366235</v>
      </c>
      <c r="BC1114">
        <v>4550781</v>
      </c>
      <c r="BD1114">
        <v>110326838</v>
      </c>
      <c r="BE1114">
        <v>33609585</v>
      </c>
      <c r="BF1114">
        <v>15747425</v>
      </c>
      <c r="BK1114">
        <v>66179645</v>
      </c>
      <c r="BL1114">
        <v>253695673</v>
      </c>
      <c r="BM1114">
        <v>369232328</v>
      </c>
      <c r="BN1114">
        <v>479559166</v>
      </c>
    </row>
    <row r="1115" spans="1:66" hidden="1" x14ac:dyDescent="0.25">
      <c r="A1115" t="s">
        <v>33</v>
      </c>
      <c r="B1115" t="s">
        <v>2211</v>
      </c>
      <c r="C1115">
        <v>817000680</v>
      </c>
      <c r="D1115" t="s">
        <v>2287</v>
      </c>
      <c r="E1115" t="s">
        <v>640</v>
      </c>
      <c r="F1115" t="s">
        <v>641</v>
      </c>
      <c r="G1115" t="s">
        <v>45</v>
      </c>
      <c r="H1115" t="s">
        <v>3016</v>
      </c>
      <c r="I1115" t="s">
        <v>54</v>
      </c>
      <c r="J1115" t="s">
        <v>55</v>
      </c>
      <c r="K1115" t="s">
        <v>40</v>
      </c>
      <c r="L1115">
        <v>15818183</v>
      </c>
      <c r="M1115">
        <v>89789752</v>
      </c>
      <c r="N1115">
        <v>93894484</v>
      </c>
      <c r="Q1115">
        <v>128210</v>
      </c>
      <c r="R1115">
        <v>16371677</v>
      </c>
      <c r="T1115">
        <v>216002306</v>
      </c>
      <c r="V1115">
        <v>216002306</v>
      </c>
      <c r="X1115">
        <v>121772122</v>
      </c>
      <c r="AB1115">
        <v>298721</v>
      </c>
      <c r="AG1115">
        <v>52747</v>
      </c>
      <c r="AI1115">
        <v>122123590</v>
      </c>
      <c r="AJ1115">
        <v>338125896</v>
      </c>
      <c r="AK1115">
        <v>2807258</v>
      </c>
      <c r="AM1115">
        <v>2807258</v>
      </c>
      <c r="AN1115">
        <v>81066487</v>
      </c>
      <c r="AO1115">
        <v>6057591</v>
      </c>
      <c r="AP1115">
        <v>424760</v>
      </c>
      <c r="AQ1115">
        <v>10744890</v>
      </c>
      <c r="AR1115">
        <v>101100986</v>
      </c>
      <c r="AT1115">
        <v>101100986</v>
      </c>
      <c r="AU1115">
        <v>886346</v>
      </c>
      <c r="AV1115">
        <v>2760222</v>
      </c>
      <c r="AW1115">
        <v>3646568</v>
      </c>
      <c r="AY1115">
        <v>803159</v>
      </c>
      <c r="BA1115">
        <v>264325</v>
      </c>
      <c r="BC1115">
        <v>4714052</v>
      </c>
      <c r="BD1115">
        <v>105815038</v>
      </c>
      <c r="BE1115">
        <v>33609585</v>
      </c>
      <c r="BF1115">
        <v>15747425</v>
      </c>
      <c r="BK1115">
        <v>18928722</v>
      </c>
      <c r="BL1115">
        <v>164025126</v>
      </c>
      <c r="BM1115">
        <v>232310858</v>
      </c>
      <c r="BN1115">
        <v>338125896</v>
      </c>
    </row>
    <row r="1116" spans="1:66" hidden="1" x14ac:dyDescent="0.25">
      <c r="A1116" t="s">
        <v>33</v>
      </c>
      <c r="B1116" t="s">
        <v>2211</v>
      </c>
      <c r="C1116">
        <v>817000705</v>
      </c>
      <c r="D1116" t="s">
        <v>2287</v>
      </c>
      <c r="E1116" t="s">
        <v>3017</v>
      </c>
      <c r="F1116" t="s">
        <v>310</v>
      </c>
      <c r="G1116" t="s">
        <v>36</v>
      </c>
      <c r="H1116" t="s">
        <v>642</v>
      </c>
      <c r="I1116" t="s">
        <v>54</v>
      </c>
      <c r="J1116" t="s">
        <v>643</v>
      </c>
      <c r="K1116" t="s">
        <v>39</v>
      </c>
      <c r="L1116">
        <v>1020979</v>
      </c>
      <c r="M1116">
        <v>121624446</v>
      </c>
      <c r="N1116">
        <v>47455327</v>
      </c>
      <c r="O1116">
        <v>3493077</v>
      </c>
      <c r="T1116">
        <v>173593829</v>
      </c>
      <c r="V1116">
        <v>173593829</v>
      </c>
      <c r="X1116">
        <v>193763190</v>
      </c>
      <c r="AF1116">
        <v>889793</v>
      </c>
      <c r="AI1116">
        <v>194652983</v>
      </c>
      <c r="AJ1116">
        <v>368246812</v>
      </c>
      <c r="AK1116">
        <v>5033904</v>
      </c>
      <c r="AM1116">
        <v>5033904</v>
      </c>
      <c r="AN1116">
        <v>104840171</v>
      </c>
      <c r="AO1116">
        <v>8126358</v>
      </c>
      <c r="AP1116">
        <v>3602672</v>
      </c>
      <c r="AQ1116">
        <v>8679945</v>
      </c>
      <c r="AR1116">
        <v>130283050</v>
      </c>
      <c r="AT1116">
        <v>130283050</v>
      </c>
      <c r="AX1116">
        <v>1969573</v>
      </c>
      <c r="AY1116">
        <v>19129947</v>
      </c>
      <c r="BA1116">
        <v>8333333</v>
      </c>
      <c r="BB1116">
        <v>223059</v>
      </c>
      <c r="BC1116">
        <v>29655912</v>
      </c>
      <c r="BD1116">
        <v>159938962</v>
      </c>
      <c r="BE1116">
        <v>7500000</v>
      </c>
      <c r="BF1116">
        <v>5800000</v>
      </c>
      <c r="BI1116">
        <v>25002229</v>
      </c>
      <c r="BJ1116">
        <v>56965123</v>
      </c>
      <c r="BK1116">
        <v>17611489</v>
      </c>
      <c r="BL1116">
        <v>95429009</v>
      </c>
      <c r="BM1116">
        <v>208307850</v>
      </c>
      <c r="BN1116">
        <v>368246812</v>
      </c>
    </row>
    <row r="1117" spans="1:66" hidden="1" x14ac:dyDescent="0.25">
      <c r="A1117" t="s">
        <v>33</v>
      </c>
      <c r="B1117" t="s">
        <v>2211</v>
      </c>
      <c r="C1117">
        <v>817000705</v>
      </c>
      <c r="D1117" t="s">
        <v>2287</v>
      </c>
      <c r="E1117" t="s">
        <v>3017</v>
      </c>
      <c r="F1117" t="s">
        <v>310</v>
      </c>
      <c r="G1117" t="s">
        <v>36</v>
      </c>
      <c r="H1117" t="s">
        <v>642</v>
      </c>
      <c r="I1117" t="s">
        <v>54</v>
      </c>
      <c r="J1117" t="s">
        <v>643</v>
      </c>
      <c r="K1117" t="s">
        <v>40</v>
      </c>
      <c r="L1117">
        <v>223442</v>
      </c>
      <c r="M1117">
        <v>80470049</v>
      </c>
      <c r="N1117">
        <v>63822660</v>
      </c>
      <c r="O1117">
        <v>6245752</v>
      </c>
      <c r="T1117">
        <v>150761903</v>
      </c>
      <c r="V1117">
        <v>150761903</v>
      </c>
      <c r="X1117">
        <v>190222231</v>
      </c>
      <c r="AF1117">
        <v>889793</v>
      </c>
      <c r="AI1117">
        <v>191112024</v>
      </c>
      <c r="AJ1117">
        <v>341873927</v>
      </c>
      <c r="AK1117">
        <v>3783461</v>
      </c>
      <c r="AM1117">
        <v>3783461</v>
      </c>
      <c r="AN1117">
        <v>115304881</v>
      </c>
      <c r="AO1117">
        <v>1568847</v>
      </c>
      <c r="AP1117">
        <v>3640799</v>
      </c>
      <c r="AQ1117">
        <v>4735919</v>
      </c>
      <c r="AR1117">
        <v>129033907</v>
      </c>
      <c r="AT1117">
        <v>129033907</v>
      </c>
      <c r="AX1117">
        <v>1969573</v>
      </c>
      <c r="AY1117">
        <v>19311940</v>
      </c>
      <c r="BA1117">
        <v>11666667</v>
      </c>
      <c r="BB1117">
        <v>618572</v>
      </c>
      <c r="BC1117">
        <v>33566752</v>
      </c>
      <c r="BD1117">
        <v>162600659</v>
      </c>
      <c r="BE1117">
        <v>7500000</v>
      </c>
      <c r="BF1117">
        <v>5800000</v>
      </c>
      <c r="BI1117">
        <v>25002229</v>
      </c>
      <c r="BJ1117">
        <v>56965123</v>
      </c>
      <c r="BK1117">
        <v>17611489</v>
      </c>
      <c r="BL1117">
        <v>66394427</v>
      </c>
      <c r="BM1117">
        <v>179273268</v>
      </c>
      <c r="BN1117">
        <v>341873927</v>
      </c>
    </row>
    <row r="1118" spans="1:66" hidden="1" x14ac:dyDescent="0.25">
      <c r="A1118" t="s">
        <v>33</v>
      </c>
      <c r="B1118" t="s">
        <v>2211</v>
      </c>
      <c r="C1118">
        <v>817000707</v>
      </c>
      <c r="D1118" t="s">
        <v>2287</v>
      </c>
      <c r="E1118" t="s">
        <v>3018</v>
      </c>
      <c r="F1118" t="s">
        <v>641</v>
      </c>
      <c r="G1118" t="s">
        <v>45</v>
      </c>
      <c r="H1118" t="s">
        <v>3019</v>
      </c>
      <c r="I1118" t="s">
        <v>54</v>
      </c>
      <c r="J1118" t="s">
        <v>55</v>
      </c>
      <c r="K1118" t="s">
        <v>39</v>
      </c>
      <c r="L1118">
        <v>1186039</v>
      </c>
      <c r="M1118">
        <v>14214748</v>
      </c>
      <c r="N1118">
        <v>48808021</v>
      </c>
      <c r="O1118">
        <v>3028799</v>
      </c>
      <c r="T1118">
        <v>67237607</v>
      </c>
      <c r="V1118">
        <v>67237607</v>
      </c>
      <c r="X1118">
        <v>28497056</v>
      </c>
      <c r="AD1118">
        <v>586437</v>
      </c>
      <c r="AF1118">
        <v>10537110</v>
      </c>
      <c r="AI1118">
        <v>39620603</v>
      </c>
      <c r="AJ1118">
        <v>106858210</v>
      </c>
      <c r="AK1118">
        <v>784557</v>
      </c>
      <c r="AM1118">
        <v>784557</v>
      </c>
      <c r="AN1118">
        <v>11068932</v>
      </c>
      <c r="AO1118">
        <v>282151</v>
      </c>
      <c r="AP1118">
        <v>25601477</v>
      </c>
      <c r="AQ1118">
        <v>148746</v>
      </c>
      <c r="AR1118">
        <v>37885863</v>
      </c>
      <c r="AT1118">
        <v>37885863</v>
      </c>
      <c r="BA1118">
        <v>29666466</v>
      </c>
      <c r="BC1118">
        <v>29666466</v>
      </c>
      <c r="BD1118">
        <v>67552329</v>
      </c>
      <c r="BE1118">
        <v>2100000</v>
      </c>
      <c r="BJ1118">
        <v>1415181</v>
      </c>
      <c r="BK1118">
        <v>16642699</v>
      </c>
      <c r="BL1118">
        <v>19148001</v>
      </c>
      <c r="BM1118">
        <v>39305881</v>
      </c>
      <c r="BN1118">
        <v>106858210</v>
      </c>
    </row>
    <row r="1119" spans="1:66" hidden="1" x14ac:dyDescent="0.25">
      <c r="A1119" t="s">
        <v>33</v>
      </c>
      <c r="B1119" t="s">
        <v>2211</v>
      </c>
      <c r="C1119">
        <v>817000707</v>
      </c>
      <c r="D1119" t="s">
        <v>2287</v>
      </c>
      <c r="E1119" t="s">
        <v>3018</v>
      </c>
      <c r="F1119" t="s">
        <v>641</v>
      </c>
      <c r="G1119" t="s">
        <v>45</v>
      </c>
      <c r="H1119" t="s">
        <v>3019</v>
      </c>
      <c r="I1119" t="s">
        <v>54</v>
      </c>
      <c r="J1119" t="s">
        <v>55</v>
      </c>
      <c r="K1119" t="s">
        <v>40</v>
      </c>
      <c r="L1119">
        <v>411505</v>
      </c>
      <c r="M1119">
        <v>4591109</v>
      </c>
      <c r="N1119">
        <v>93864282</v>
      </c>
      <c r="O1119">
        <v>3686667</v>
      </c>
      <c r="T1119">
        <v>102553563</v>
      </c>
      <c r="V1119">
        <v>102553563</v>
      </c>
      <c r="X1119">
        <v>24050918</v>
      </c>
      <c r="AD1119">
        <v>627225</v>
      </c>
      <c r="AF1119">
        <v>14455214</v>
      </c>
      <c r="AI1119">
        <v>39133357</v>
      </c>
      <c r="AJ1119">
        <v>141686920</v>
      </c>
      <c r="AK1119">
        <v>695107</v>
      </c>
      <c r="AM1119">
        <v>695107</v>
      </c>
      <c r="AN1119">
        <v>32398832</v>
      </c>
      <c r="AO1119">
        <v>4182000</v>
      </c>
      <c r="AP1119">
        <v>26437047</v>
      </c>
      <c r="AQ1119">
        <v>155264</v>
      </c>
      <c r="AR1119">
        <v>63868250</v>
      </c>
      <c r="AT1119">
        <v>63868250</v>
      </c>
      <c r="AY1119">
        <v>1914695</v>
      </c>
      <c r="BA1119">
        <v>32771645</v>
      </c>
      <c r="BC1119">
        <v>34686340</v>
      </c>
      <c r="BD1119">
        <v>98554590</v>
      </c>
      <c r="BE1119">
        <v>2100000</v>
      </c>
      <c r="BJ1119">
        <v>1149834</v>
      </c>
      <c r="BK1119">
        <v>16642699</v>
      </c>
      <c r="BL1119">
        <v>23239797</v>
      </c>
      <c r="BM1119">
        <v>43132330</v>
      </c>
      <c r="BN1119">
        <v>141686920</v>
      </c>
    </row>
    <row r="1120" spans="1:66" hidden="1" x14ac:dyDescent="0.25">
      <c r="A1120" t="s">
        <v>33</v>
      </c>
      <c r="B1120" t="s">
        <v>2211</v>
      </c>
      <c r="C1120">
        <v>817000718</v>
      </c>
      <c r="D1120" t="s">
        <v>2287</v>
      </c>
      <c r="E1120" t="s">
        <v>644</v>
      </c>
      <c r="F1120" t="s">
        <v>114</v>
      </c>
      <c r="G1120" t="s">
        <v>45</v>
      </c>
      <c r="H1120" t="s">
        <v>3020</v>
      </c>
      <c r="I1120" t="s">
        <v>54</v>
      </c>
      <c r="J1120" t="s">
        <v>645</v>
      </c>
      <c r="K1120" t="s">
        <v>39</v>
      </c>
      <c r="L1120">
        <v>5307</v>
      </c>
      <c r="M1120">
        <v>3562264</v>
      </c>
      <c r="P1120">
        <v>244637</v>
      </c>
      <c r="T1120">
        <v>3812208</v>
      </c>
      <c r="V1120">
        <v>3812208</v>
      </c>
      <c r="W1120">
        <v>5598080</v>
      </c>
      <c r="X1120">
        <v>9877759</v>
      </c>
      <c r="AI1120">
        <v>15475839</v>
      </c>
      <c r="AJ1120">
        <v>19288047</v>
      </c>
      <c r="AN1120">
        <v>21102</v>
      </c>
      <c r="AO1120">
        <v>251643</v>
      </c>
      <c r="AQ1120">
        <v>1938</v>
      </c>
      <c r="AR1120">
        <v>274683</v>
      </c>
      <c r="AT1120">
        <v>274683</v>
      </c>
      <c r="AY1120">
        <v>274139</v>
      </c>
      <c r="BC1120">
        <v>274139</v>
      </c>
      <c r="BD1120">
        <v>548822</v>
      </c>
      <c r="BE1120">
        <v>5000000</v>
      </c>
      <c r="BI1120">
        <v>3267147</v>
      </c>
      <c r="BK1120">
        <v>2575984</v>
      </c>
      <c r="BL1120">
        <v>7896094</v>
      </c>
      <c r="BM1120">
        <v>18739225</v>
      </c>
      <c r="BN1120">
        <v>19288047</v>
      </c>
    </row>
    <row r="1121" spans="1:66" hidden="1" x14ac:dyDescent="0.25">
      <c r="A1121" t="s">
        <v>33</v>
      </c>
      <c r="B1121" t="s">
        <v>2211</v>
      </c>
      <c r="C1121">
        <v>817000718</v>
      </c>
      <c r="D1121" t="s">
        <v>2287</v>
      </c>
      <c r="E1121" t="s">
        <v>644</v>
      </c>
      <c r="F1121" t="s">
        <v>114</v>
      </c>
      <c r="G1121" t="s">
        <v>45</v>
      </c>
      <c r="H1121" t="s">
        <v>3020</v>
      </c>
      <c r="I1121" t="s">
        <v>54</v>
      </c>
      <c r="J1121" t="s">
        <v>645</v>
      </c>
      <c r="K1121" t="s">
        <v>40</v>
      </c>
      <c r="L1121">
        <v>672909</v>
      </c>
      <c r="M1121">
        <v>2229990</v>
      </c>
      <c r="P1121">
        <v>247274</v>
      </c>
      <c r="T1121">
        <v>3150173</v>
      </c>
      <c r="V1121">
        <v>3150173</v>
      </c>
      <c r="W1121">
        <v>5598080</v>
      </c>
      <c r="X1121">
        <v>9831293</v>
      </c>
      <c r="AI1121">
        <v>15429373</v>
      </c>
      <c r="AJ1121">
        <v>18579546</v>
      </c>
      <c r="AN1121">
        <v>46900</v>
      </c>
      <c r="AQ1121">
        <v>1480</v>
      </c>
      <c r="AR1121">
        <v>48380</v>
      </c>
      <c r="AT1121">
        <v>48380</v>
      </c>
      <c r="AY1121">
        <v>271827</v>
      </c>
      <c r="BC1121">
        <v>271827</v>
      </c>
      <c r="BD1121">
        <v>320207</v>
      </c>
      <c r="BE1121">
        <v>5000000</v>
      </c>
      <c r="BI1121">
        <v>3267147</v>
      </c>
      <c r="BK1121">
        <v>2538457</v>
      </c>
      <c r="BL1121">
        <v>7453735</v>
      </c>
      <c r="BM1121">
        <v>18259339</v>
      </c>
      <c r="BN1121">
        <v>18579546</v>
      </c>
    </row>
    <row r="1122" spans="1:66" hidden="1" x14ac:dyDescent="0.25">
      <c r="A1122" t="s">
        <v>33</v>
      </c>
      <c r="B1122" t="s">
        <v>2211</v>
      </c>
      <c r="C1122">
        <v>817000724</v>
      </c>
      <c r="D1122" t="s">
        <v>2287</v>
      </c>
      <c r="E1122" t="s">
        <v>646</v>
      </c>
      <c r="F1122" t="s">
        <v>647</v>
      </c>
      <c r="G1122" t="s">
        <v>36</v>
      </c>
      <c r="H1122" t="s">
        <v>648</v>
      </c>
      <c r="I1122" t="s">
        <v>54</v>
      </c>
      <c r="J1122" t="s">
        <v>639</v>
      </c>
      <c r="K1122" t="s">
        <v>39</v>
      </c>
      <c r="L1122">
        <v>1646160</v>
      </c>
      <c r="M1122">
        <v>13144066</v>
      </c>
      <c r="N1122">
        <v>15148146</v>
      </c>
      <c r="O1122">
        <v>696209</v>
      </c>
      <c r="R1122">
        <v>55667</v>
      </c>
      <c r="T1122">
        <v>30690248</v>
      </c>
      <c r="V1122">
        <v>30690248</v>
      </c>
      <c r="W1122">
        <v>504928</v>
      </c>
      <c r="X1122">
        <v>10043554</v>
      </c>
      <c r="AI1122">
        <v>10548482</v>
      </c>
      <c r="AJ1122">
        <v>41238730</v>
      </c>
      <c r="AL1122">
        <v>16957</v>
      </c>
      <c r="AM1122">
        <v>16957</v>
      </c>
      <c r="AN1122">
        <v>4184811</v>
      </c>
      <c r="AO1122">
        <v>0</v>
      </c>
      <c r="AP1122">
        <v>21035978</v>
      </c>
      <c r="AQ1122">
        <v>1088944</v>
      </c>
      <c r="AR1122">
        <v>26326690</v>
      </c>
      <c r="AT1122">
        <v>26326690</v>
      </c>
      <c r="AY1122">
        <v>2130413</v>
      </c>
      <c r="BA1122">
        <v>0</v>
      </c>
      <c r="BC1122">
        <v>2130413</v>
      </c>
      <c r="BD1122">
        <v>28457103</v>
      </c>
      <c r="BE1122">
        <v>3121782</v>
      </c>
      <c r="BJ1122">
        <v>926614</v>
      </c>
      <c r="BK1122">
        <v>1560891</v>
      </c>
      <c r="BL1122">
        <v>7172340</v>
      </c>
      <c r="BM1122">
        <v>12781627</v>
      </c>
      <c r="BN1122">
        <v>41238730</v>
      </c>
    </row>
    <row r="1123" spans="1:66" hidden="1" x14ac:dyDescent="0.25">
      <c r="A1123" t="s">
        <v>33</v>
      </c>
      <c r="B1123" t="s">
        <v>2211</v>
      </c>
      <c r="C1123">
        <v>817000724</v>
      </c>
      <c r="D1123" t="s">
        <v>2287</v>
      </c>
      <c r="E1123" t="s">
        <v>646</v>
      </c>
      <c r="F1123" t="s">
        <v>647</v>
      </c>
      <c r="G1123" t="s">
        <v>36</v>
      </c>
      <c r="H1123" t="s">
        <v>648</v>
      </c>
      <c r="I1123" t="s">
        <v>54</v>
      </c>
      <c r="J1123" t="s">
        <v>639</v>
      </c>
      <c r="K1123" t="s">
        <v>40</v>
      </c>
      <c r="L1123">
        <v>2461489</v>
      </c>
      <c r="M1123">
        <v>11306388</v>
      </c>
      <c r="N1123">
        <v>21848936</v>
      </c>
      <c r="O1123">
        <v>0</v>
      </c>
      <c r="R1123">
        <v>16535</v>
      </c>
      <c r="T1123">
        <v>35633348</v>
      </c>
      <c r="V1123">
        <v>35633348</v>
      </c>
      <c r="W1123">
        <v>468636</v>
      </c>
      <c r="X1123">
        <v>10395367</v>
      </c>
      <c r="AI1123">
        <v>10864003</v>
      </c>
      <c r="AJ1123">
        <v>46497351</v>
      </c>
      <c r="AL1123">
        <v>151723</v>
      </c>
      <c r="AM1123">
        <v>151723</v>
      </c>
      <c r="AN1123">
        <v>1895277</v>
      </c>
      <c r="AO1123">
        <v>496053</v>
      </c>
      <c r="AP1123">
        <v>26071207</v>
      </c>
      <c r="AQ1123">
        <v>1046062</v>
      </c>
      <c r="AR1123">
        <v>29660322</v>
      </c>
      <c r="AT1123">
        <v>29660322</v>
      </c>
      <c r="AY1123">
        <v>1523036</v>
      </c>
      <c r="BA1123">
        <v>799830</v>
      </c>
      <c r="BC1123">
        <v>2322866</v>
      </c>
      <c r="BD1123">
        <v>31983188</v>
      </c>
      <c r="BE1123">
        <v>3121782</v>
      </c>
      <c r="BJ1123">
        <v>967749</v>
      </c>
      <c r="BK1123">
        <v>1560891</v>
      </c>
      <c r="BL1123">
        <v>8863741</v>
      </c>
      <c r="BM1123">
        <v>14514163</v>
      </c>
      <c r="BN1123">
        <v>46497351</v>
      </c>
    </row>
    <row r="1124" spans="1:66" hidden="1" x14ac:dyDescent="0.25">
      <c r="A1124" t="s">
        <v>33</v>
      </c>
      <c r="B1124" t="s">
        <v>2211</v>
      </c>
      <c r="C1124">
        <v>817000727</v>
      </c>
      <c r="D1124" t="s">
        <v>2287</v>
      </c>
      <c r="E1124" t="s">
        <v>649</v>
      </c>
      <c r="F1124" t="s">
        <v>66</v>
      </c>
      <c r="G1124" t="s">
        <v>45</v>
      </c>
      <c r="H1124" t="s">
        <v>650</v>
      </c>
      <c r="I1124" t="s">
        <v>54</v>
      </c>
      <c r="J1124" t="s">
        <v>643</v>
      </c>
      <c r="K1124" t="s">
        <v>39</v>
      </c>
      <c r="L1124">
        <v>2007536</v>
      </c>
      <c r="M1124">
        <v>21364898</v>
      </c>
      <c r="N1124">
        <v>6947750</v>
      </c>
      <c r="O1124">
        <v>3767734</v>
      </c>
      <c r="T1124">
        <v>34087918</v>
      </c>
      <c r="V1124">
        <v>34087918</v>
      </c>
      <c r="X1124">
        <v>20183838</v>
      </c>
      <c r="AI1124">
        <v>20183838</v>
      </c>
      <c r="AJ1124">
        <v>54271756</v>
      </c>
      <c r="AK1124">
        <v>485600</v>
      </c>
      <c r="AL1124">
        <v>342785</v>
      </c>
      <c r="AM1124">
        <v>828385</v>
      </c>
      <c r="AN1124">
        <v>15367050</v>
      </c>
      <c r="AO1124">
        <v>1325042</v>
      </c>
      <c r="AR1124">
        <v>17520477</v>
      </c>
      <c r="AT1124">
        <v>17520477</v>
      </c>
      <c r="AU1124">
        <v>492225</v>
      </c>
      <c r="AW1124">
        <v>492225</v>
      </c>
      <c r="AY1124">
        <v>1243386</v>
      </c>
      <c r="BC1124">
        <v>1735611</v>
      </c>
      <c r="BD1124">
        <v>19256088</v>
      </c>
      <c r="BE1124">
        <v>1620000</v>
      </c>
      <c r="BK1124">
        <v>3213459</v>
      </c>
      <c r="BL1124">
        <v>30182209</v>
      </c>
      <c r="BM1124">
        <v>35015668</v>
      </c>
      <c r="BN1124">
        <v>54271756</v>
      </c>
    </row>
    <row r="1125" spans="1:66" hidden="1" x14ac:dyDescent="0.25">
      <c r="A1125" t="s">
        <v>33</v>
      </c>
      <c r="B1125" t="s">
        <v>2211</v>
      </c>
      <c r="C1125">
        <v>817000727</v>
      </c>
      <c r="D1125" t="s">
        <v>2287</v>
      </c>
      <c r="E1125" t="s">
        <v>649</v>
      </c>
      <c r="F1125" t="s">
        <v>66</v>
      </c>
      <c r="G1125" t="s">
        <v>45</v>
      </c>
      <c r="H1125" t="s">
        <v>650</v>
      </c>
      <c r="I1125" t="s">
        <v>54</v>
      </c>
      <c r="J1125" t="s">
        <v>643</v>
      </c>
      <c r="K1125" t="s">
        <v>40</v>
      </c>
      <c r="L1125">
        <v>1227294</v>
      </c>
      <c r="M1125">
        <v>14675429</v>
      </c>
      <c r="N1125">
        <v>6210968</v>
      </c>
      <c r="O1125">
        <v>3465697</v>
      </c>
      <c r="T1125">
        <v>25579388</v>
      </c>
      <c r="V1125">
        <v>25579388</v>
      </c>
      <c r="X1125">
        <v>18286322</v>
      </c>
      <c r="AI1125">
        <v>18286322</v>
      </c>
      <c r="AJ1125">
        <v>43865710</v>
      </c>
      <c r="AK1125">
        <v>352947</v>
      </c>
      <c r="AL1125">
        <v>117579</v>
      </c>
      <c r="AM1125">
        <v>470526</v>
      </c>
      <c r="AN1125">
        <v>8988747</v>
      </c>
      <c r="AO1125">
        <v>391128</v>
      </c>
      <c r="AR1125">
        <v>9850401</v>
      </c>
      <c r="AT1125">
        <v>9850401</v>
      </c>
      <c r="AU1125">
        <v>454862</v>
      </c>
      <c r="AW1125">
        <v>454862</v>
      </c>
      <c r="AY1125">
        <v>932436</v>
      </c>
      <c r="BC1125">
        <v>1387298</v>
      </c>
      <c r="BD1125">
        <v>11237699</v>
      </c>
      <c r="BE1125">
        <v>1620000</v>
      </c>
      <c r="BK1125">
        <v>3213459</v>
      </c>
      <c r="BL1125">
        <v>27794552</v>
      </c>
      <c r="BM1125">
        <v>32628011</v>
      </c>
      <c r="BN1125">
        <v>43865710</v>
      </c>
    </row>
    <row r="1126" spans="1:66" hidden="1" x14ac:dyDescent="0.25">
      <c r="A1126" t="s">
        <v>33</v>
      </c>
      <c r="B1126" t="s">
        <v>2211</v>
      </c>
      <c r="C1126">
        <v>817000771</v>
      </c>
      <c r="D1126" t="s">
        <v>2287</v>
      </c>
      <c r="E1126" t="s">
        <v>3021</v>
      </c>
      <c r="F1126" t="s">
        <v>167</v>
      </c>
      <c r="G1126" t="s">
        <v>45</v>
      </c>
      <c r="H1126" t="s">
        <v>651</v>
      </c>
      <c r="I1126" t="s">
        <v>57</v>
      </c>
      <c r="J1126" t="s">
        <v>83</v>
      </c>
      <c r="K1126" t="s">
        <v>39</v>
      </c>
      <c r="L1126">
        <v>2514564</v>
      </c>
      <c r="M1126">
        <v>57117297</v>
      </c>
      <c r="N1126">
        <v>38060598</v>
      </c>
      <c r="O1126">
        <v>7147908</v>
      </c>
      <c r="Q1126">
        <v>9637</v>
      </c>
      <c r="R1126">
        <v>244875</v>
      </c>
      <c r="T1126">
        <v>105094879</v>
      </c>
      <c r="V1126">
        <v>105094879</v>
      </c>
      <c r="X1126">
        <v>41882734</v>
      </c>
      <c r="AB1126">
        <v>88467</v>
      </c>
      <c r="AF1126">
        <v>23339036</v>
      </c>
      <c r="AI1126">
        <v>65310237</v>
      </c>
      <c r="AJ1126">
        <v>170405116</v>
      </c>
      <c r="AK1126">
        <v>664178</v>
      </c>
      <c r="AM1126">
        <v>664178</v>
      </c>
      <c r="AN1126">
        <v>38077582</v>
      </c>
      <c r="AO1126">
        <v>6125463</v>
      </c>
      <c r="AP1126">
        <v>55566762</v>
      </c>
      <c r="AR1126">
        <v>100433985</v>
      </c>
      <c r="AT1126">
        <v>100433985</v>
      </c>
      <c r="AU1126">
        <v>72303</v>
      </c>
      <c r="AW1126">
        <v>72303</v>
      </c>
      <c r="AY1126">
        <v>6642205</v>
      </c>
      <c r="BA1126">
        <v>5025641</v>
      </c>
      <c r="BB1126">
        <v>15247670</v>
      </c>
      <c r="BC1126">
        <v>26987819</v>
      </c>
      <c r="BD1126">
        <v>127421804</v>
      </c>
      <c r="BE1126">
        <v>4800000</v>
      </c>
      <c r="BJ1126">
        <v>59536</v>
      </c>
      <c r="BK1126">
        <v>24960204</v>
      </c>
      <c r="BL1126">
        <v>13163572</v>
      </c>
      <c r="BM1126">
        <v>42983312</v>
      </c>
      <c r="BN1126">
        <v>170405116</v>
      </c>
    </row>
    <row r="1127" spans="1:66" hidden="1" x14ac:dyDescent="0.25">
      <c r="A1127" t="s">
        <v>33</v>
      </c>
      <c r="B1127" t="s">
        <v>2211</v>
      </c>
      <c r="C1127">
        <v>817000771</v>
      </c>
      <c r="D1127" t="s">
        <v>2287</v>
      </c>
      <c r="E1127" t="s">
        <v>3021</v>
      </c>
      <c r="F1127" t="s">
        <v>167</v>
      </c>
      <c r="G1127" t="s">
        <v>45</v>
      </c>
      <c r="H1127" t="s">
        <v>651</v>
      </c>
      <c r="I1127" t="s">
        <v>57</v>
      </c>
      <c r="J1127" t="s">
        <v>83</v>
      </c>
      <c r="K1127" t="s">
        <v>40</v>
      </c>
      <c r="L1127">
        <v>15066812</v>
      </c>
      <c r="M1127">
        <v>78561786</v>
      </c>
      <c r="N1127">
        <v>60194820</v>
      </c>
      <c r="O1127">
        <v>10072107</v>
      </c>
      <c r="Q1127">
        <v>10775231</v>
      </c>
      <c r="R1127">
        <v>158397</v>
      </c>
      <c r="T1127">
        <v>174829153</v>
      </c>
      <c r="V1127">
        <v>174829153</v>
      </c>
      <c r="X1127">
        <v>43602657</v>
      </c>
      <c r="AB1127">
        <v>53083</v>
      </c>
      <c r="AF1127">
        <v>2883994</v>
      </c>
      <c r="AI1127">
        <v>46539734</v>
      </c>
      <c r="AJ1127">
        <v>221368887</v>
      </c>
      <c r="AK1127">
        <v>635545</v>
      </c>
      <c r="AM1127">
        <v>635545</v>
      </c>
      <c r="AN1127">
        <v>81705220</v>
      </c>
      <c r="AO1127">
        <v>11827420</v>
      </c>
      <c r="AP1127">
        <v>67079499</v>
      </c>
      <c r="AR1127">
        <v>161247684</v>
      </c>
      <c r="AT1127">
        <v>161247684</v>
      </c>
      <c r="AU1127">
        <v>55570</v>
      </c>
      <c r="AW1127">
        <v>55570</v>
      </c>
      <c r="AY1127">
        <v>8665169</v>
      </c>
      <c r="BA1127">
        <v>15179487</v>
      </c>
      <c r="BB1127">
        <v>500000</v>
      </c>
      <c r="BC1127">
        <v>24400226</v>
      </c>
      <c r="BD1127">
        <v>185647910</v>
      </c>
      <c r="BE1127">
        <v>4800000</v>
      </c>
      <c r="BJ1127">
        <v>59536</v>
      </c>
      <c r="BK1127">
        <v>3283171</v>
      </c>
      <c r="BL1127">
        <v>27578270</v>
      </c>
      <c r="BM1127">
        <v>35720977</v>
      </c>
      <c r="BN1127">
        <v>221368887</v>
      </c>
    </row>
    <row r="1128" spans="1:66" hidden="1" x14ac:dyDescent="0.25">
      <c r="A1128" t="s">
        <v>33</v>
      </c>
      <c r="B1128" t="s">
        <v>2211</v>
      </c>
      <c r="C1128">
        <v>817000793</v>
      </c>
      <c r="D1128" t="s">
        <v>2287</v>
      </c>
      <c r="E1128" t="s">
        <v>3022</v>
      </c>
      <c r="F1128" t="s">
        <v>66</v>
      </c>
      <c r="G1128" t="s">
        <v>45</v>
      </c>
      <c r="H1128" t="s">
        <v>3023</v>
      </c>
      <c r="I1128" t="s">
        <v>54</v>
      </c>
      <c r="J1128" t="s">
        <v>653</v>
      </c>
      <c r="K1128" t="s">
        <v>39</v>
      </c>
      <c r="L1128">
        <v>6946609</v>
      </c>
      <c r="M1128">
        <v>676475</v>
      </c>
      <c r="N1128">
        <v>3247073</v>
      </c>
      <c r="R1128">
        <v>147274</v>
      </c>
      <c r="T1128">
        <v>11017431</v>
      </c>
      <c r="V1128">
        <v>11017431</v>
      </c>
      <c r="X1128">
        <v>5218233</v>
      </c>
      <c r="AI1128">
        <v>5218233</v>
      </c>
      <c r="AJ1128">
        <v>16235664</v>
      </c>
      <c r="AK1128">
        <v>116554</v>
      </c>
      <c r="AM1128">
        <v>116554</v>
      </c>
      <c r="AN1128">
        <v>947685</v>
      </c>
      <c r="AO1128">
        <v>57243</v>
      </c>
      <c r="AQ1128">
        <v>14503</v>
      </c>
      <c r="AR1128">
        <v>1135985</v>
      </c>
      <c r="AT1128">
        <v>1135985</v>
      </c>
      <c r="AY1128">
        <v>487782</v>
      </c>
      <c r="BC1128">
        <v>487782</v>
      </c>
      <c r="BD1128">
        <v>1623767</v>
      </c>
      <c r="BE1128">
        <v>10078000</v>
      </c>
      <c r="BK1128">
        <v>2561240</v>
      </c>
      <c r="BL1128">
        <v>1972657</v>
      </c>
      <c r="BM1128">
        <v>14611897</v>
      </c>
      <c r="BN1128">
        <v>16235664</v>
      </c>
    </row>
    <row r="1129" spans="1:66" hidden="1" x14ac:dyDescent="0.25">
      <c r="A1129" t="s">
        <v>33</v>
      </c>
      <c r="B1129" t="s">
        <v>2211</v>
      </c>
      <c r="C1129">
        <v>817000793</v>
      </c>
      <c r="D1129" t="s">
        <v>2287</v>
      </c>
      <c r="E1129" t="s">
        <v>3022</v>
      </c>
      <c r="F1129" t="s">
        <v>66</v>
      </c>
      <c r="G1129" t="s">
        <v>45</v>
      </c>
      <c r="H1129" t="s">
        <v>3023</v>
      </c>
      <c r="I1129" t="s">
        <v>54</v>
      </c>
      <c r="J1129" t="s">
        <v>653</v>
      </c>
      <c r="K1129" t="s">
        <v>40</v>
      </c>
      <c r="L1129">
        <v>5324663</v>
      </c>
      <c r="M1129">
        <v>3063518</v>
      </c>
      <c r="N1129">
        <v>3729483</v>
      </c>
      <c r="R1129">
        <v>197659</v>
      </c>
      <c r="T1129">
        <v>12315323</v>
      </c>
      <c r="V1129">
        <v>12315323</v>
      </c>
      <c r="X1129">
        <v>4987303</v>
      </c>
      <c r="AI1129">
        <v>4987303</v>
      </c>
      <c r="AJ1129">
        <v>17302626</v>
      </c>
      <c r="AK1129">
        <v>90379</v>
      </c>
      <c r="AM1129">
        <v>90379</v>
      </c>
      <c r="AN1129">
        <v>2060360</v>
      </c>
      <c r="AO1129">
        <v>151477</v>
      </c>
      <c r="AQ1129">
        <v>16637</v>
      </c>
      <c r="AR1129">
        <v>2318853</v>
      </c>
      <c r="AT1129">
        <v>2318853</v>
      </c>
      <c r="AY1129">
        <v>344533</v>
      </c>
      <c r="BC1129">
        <v>344533</v>
      </c>
      <c r="BD1129">
        <v>2663386</v>
      </c>
      <c r="BE1129">
        <v>10078000</v>
      </c>
      <c r="BK1129">
        <v>1923148</v>
      </c>
      <c r="BL1129">
        <v>2638092</v>
      </c>
      <c r="BM1129">
        <v>14639240</v>
      </c>
      <c r="BN1129">
        <v>17302626</v>
      </c>
    </row>
    <row r="1130" spans="1:66" hidden="1" x14ac:dyDescent="0.25">
      <c r="A1130" t="s">
        <v>33</v>
      </c>
      <c r="B1130" t="s">
        <v>2211</v>
      </c>
      <c r="C1130">
        <v>817000823</v>
      </c>
      <c r="D1130" t="s">
        <v>2287</v>
      </c>
      <c r="E1130" t="s">
        <v>3024</v>
      </c>
      <c r="F1130" t="s">
        <v>654</v>
      </c>
      <c r="G1130" t="s">
        <v>45</v>
      </c>
      <c r="H1130" t="s">
        <v>3025</v>
      </c>
      <c r="I1130" t="s">
        <v>54</v>
      </c>
      <c r="J1130" t="s">
        <v>655</v>
      </c>
      <c r="K1130" t="s">
        <v>39</v>
      </c>
      <c r="L1130">
        <v>4878502</v>
      </c>
      <c r="M1130">
        <v>109769759</v>
      </c>
      <c r="N1130">
        <v>44125737</v>
      </c>
      <c r="O1130">
        <v>22328747</v>
      </c>
      <c r="Q1130">
        <v>2097933</v>
      </c>
      <c r="R1130">
        <v>54343</v>
      </c>
      <c r="T1130">
        <v>183255021</v>
      </c>
      <c r="V1130">
        <v>183255021</v>
      </c>
      <c r="X1130">
        <v>16030293</v>
      </c>
      <c r="AC1130">
        <v>1431473</v>
      </c>
      <c r="AD1130">
        <v>3203610</v>
      </c>
      <c r="AI1130">
        <v>20665376</v>
      </c>
      <c r="AJ1130">
        <v>203920397</v>
      </c>
      <c r="AL1130">
        <v>2992890</v>
      </c>
      <c r="AM1130">
        <v>2992890</v>
      </c>
      <c r="AN1130">
        <v>63386945</v>
      </c>
      <c r="AO1130">
        <v>2060749</v>
      </c>
      <c r="AQ1130">
        <v>508130</v>
      </c>
      <c r="AR1130">
        <v>68948714</v>
      </c>
      <c r="AT1130">
        <v>68948714</v>
      </c>
      <c r="AU1130">
        <v>2389359</v>
      </c>
      <c r="AW1130">
        <v>2389359</v>
      </c>
      <c r="BB1130">
        <v>955413</v>
      </c>
      <c r="BC1130">
        <v>3344772</v>
      </c>
      <c r="BD1130">
        <v>72293486</v>
      </c>
      <c r="BE1130">
        <v>1218922</v>
      </c>
      <c r="BK1130">
        <v>12806905</v>
      </c>
      <c r="BL1130">
        <v>117601084</v>
      </c>
      <c r="BM1130">
        <v>131626911</v>
      </c>
      <c r="BN1130">
        <v>203920397</v>
      </c>
    </row>
    <row r="1131" spans="1:66" hidden="1" x14ac:dyDescent="0.25">
      <c r="A1131" t="s">
        <v>33</v>
      </c>
      <c r="B1131" t="s">
        <v>2211</v>
      </c>
      <c r="C1131">
        <v>817000823</v>
      </c>
      <c r="D1131" t="s">
        <v>2287</v>
      </c>
      <c r="E1131" t="s">
        <v>3024</v>
      </c>
      <c r="F1131" t="s">
        <v>654</v>
      </c>
      <c r="G1131" t="s">
        <v>45</v>
      </c>
      <c r="H1131" t="s">
        <v>3025</v>
      </c>
      <c r="I1131" t="s">
        <v>54</v>
      </c>
      <c r="J1131" t="s">
        <v>655</v>
      </c>
      <c r="K1131" t="s">
        <v>40</v>
      </c>
      <c r="L1131">
        <v>13489808</v>
      </c>
      <c r="M1131">
        <v>104121531</v>
      </c>
      <c r="N1131">
        <v>47955914</v>
      </c>
      <c r="O1131">
        <v>22740443</v>
      </c>
      <c r="Q1131">
        <v>21289960</v>
      </c>
      <c r="R1131">
        <v>68045</v>
      </c>
      <c r="T1131">
        <v>209665701</v>
      </c>
      <c r="V1131">
        <v>209665701</v>
      </c>
      <c r="X1131">
        <v>11379245</v>
      </c>
      <c r="AC1131">
        <v>641122</v>
      </c>
      <c r="AD1131">
        <v>3843096</v>
      </c>
      <c r="AI1131">
        <v>15863463</v>
      </c>
      <c r="AJ1131">
        <v>225529164</v>
      </c>
      <c r="AL1131">
        <v>2194297</v>
      </c>
      <c r="AM1131">
        <v>2194297</v>
      </c>
      <c r="AN1131">
        <v>101185319</v>
      </c>
      <c r="AO1131">
        <v>1471273</v>
      </c>
      <c r="AQ1131">
        <v>604435</v>
      </c>
      <c r="AR1131">
        <v>105455324</v>
      </c>
      <c r="AT1131">
        <v>105455324</v>
      </c>
      <c r="AU1131">
        <v>2169771</v>
      </c>
      <c r="AW1131">
        <v>2169771</v>
      </c>
      <c r="BB1131">
        <v>52446</v>
      </c>
      <c r="BC1131">
        <v>2222217</v>
      </c>
      <c r="BD1131">
        <v>107677541</v>
      </c>
      <c r="BE1131">
        <v>1218922</v>
      </c>
      <c r="BK1131">
        <v>12806905</v>
      </c>
      <c r="BL1131">
        <v>103825796</v>
      </c>
      <c r="BM1131">
        <v>117851623</v>
      </c>
      <c r="BN1131">
        <v>225529164</v>
      </c>
    </row>
    <row r="1132" spans="1:66" hidden="1" x14ac:dyDescent="0.25">
      <c r="A1132" t="s">
        <v>33</v>
      </c>
      <c r="B1132" t="s">
        <v>2211</v>
      </c>
      <c r="C1132">
        <v>817000865</v>
      </c>
      <c r="D1132" t="s">
        <v>2287</v>
      </c>
      <c r="E1132" t="s">
        <v>3026</v>
      </c>
      <c r="F1132" t="s">
        <v>652</v>
      </c>
      <c r="G1132" t="s">
        <v>36</v>
      </c>
      <c r="H1132" t="s">
        <v>656</v>
      </c>
      <c r="I1132" t="s">
        <v>54</v>
      </c>
      <c r="J1132" t="s">
        <v>55</v>
      </c>
      <c r="K1132" t="s">
        <v>39</v>
      </c>
      <c r="L1132">
        <v>2364683</v>
      </c>
      <c r="M1132">
        <v>47100370</v>
      </c>
      <c r="N1132">
        <v>39295226</v>
      </c>
      <c r="O1132">
        <v>8984401</v>
      </c>
      <c r="R1132">
        <v>972729</v>
      </c>
      <c r="T1132">
        <v>98717409</v>
      </c>
      <c r="V1132">
        <v>98717409</v>
      </c>
      <c r="X1132">
        <v>43892512</v>
      </c>
      <c r="AB1132">
        <v>0</v>
      </c>
      <c r="AD1132">
        <v>1137097</v>
      </c>
      <c r="AG1132">
        <v>3262</v>
      </c>
      <c r="AI1132">
        <v>45032871</v>
      </c>
      <c r="AJ1132">
        <v>143750280</v>
      </c>
      <c r="AK1132">
        <v>866285</v>
      </c>
      <c r="AM1132">
        <v>866285</v>
      </c>
      <c r="AN1132">
        <v>70958555</v>
      </c>
      <c r="AO1132">
        <v>3344948</v>
      </c>
      <c r="AP1132">
        <v>3618179</v>
      </c>
      <c r="AR1132">
        <v>78787967</v>
      </c>
      <c r="AT1132">
        <v>78787967</v>
      </c>
      <c r="AX1132">
        <v>16905597</v>
      </c>
      <c r="AY1132">
        <v>3528306</v>
      </c>
      <c r="BC1132">
        <v>20433903</v>
      </c>
      <c r="BD1132">
        <v>99221870</v>
      </c>
      <c r="BE1132">
        <v>5000001</v>
      </c>
      <c r="BF1132">
        <v>18999999</v>
      </c>
      <c r="BI1132">
        <v>8890636</v>
      </c>
      <c r="BK1132">
        <v>8936773</v>
      </c>
      <c r="BL1132">
        <v>2701001</v>
      </c>
      <c r="BM1132">
        <v>44528410</v>
      </c>
      <c r="BN1132">
        <v>143750280</v>
      </c>
    </row>
    <row r="1133" spans="1:66" hidden="1" x14ac:dyDescent="0.25">
      <c r="A1133" t="s">
        <v>33</v>
      </c>
      <c r="B1133" t="s">
        <v>2211</v>
      </c>
      <c r="C1133">
        <v>817000865</v>
      </c>
      <c r="D1133" t="s">
        <v>2287</v>
      </c>
      <c r="E1133" t="s">
        <v>3026</v>
      </c>
      <c r="F1133" t="s">
        <v>652</v>
      </c>
      <c r="G1133" t="s">
        <v>36</v>
      </c>
      <c r="H1133" t="s">
        <v>656</v>
      </c>
      <c r="I1133" t="s">
        <v>54</v>
      </c>
      <c r="J1133" t="s">
        <v>55</v>
      </c>
      <c r="K1133" t="s">
        <v>40</v>
      </c>
      <c r="L1133">
        <v>4920411</v>
      </c>
      <c r="M1133">
        <v>23857200</v>
      </c>
      <c r="N1133">
        <v>48018722</v>
      </c>
      <c r="O1133">
        <v>3478500</v>
      </c>
      <c r="R1133">
        <v>212012</v>
      </c>
      <c r="T1133">
        <v>80486845</v>
      </c>
      <c r="V1133">
        <v>80486845</v>
      </c>
      <c r="X1133">
        <v>44122051</v>
      </c>
      <c r="AB1133">
        <v>19083530</v>
      </c>
      <c r="AD1133">
        <v>2847770</v>
      </c>
      <c r="AG1133">
        <v>3262</v>
      </c>
      <c r="AI1133">
        <v>66056613</v>
      </c>
      <c r="AJ1133">
        <v>146543458</v>
      </c>
      <c r="AK1133">
        <v>642298</v>
      </c>
      <c r="AM1133">
        <v>642298</v>
      </c>
      <c r="AN1133">
        <v>83435888</v>
      </c>
      <c r="AO1133">
        <v>1950196</v>
      </c>
      <c r="AP1133">
        <v>0</v>
      </c>
      <c r="AR1133">
        <v>86028382</v>
      </c>
      <c r="AT1133">
        <v>86028382</v>
      </c>
      <c r="AX1133">
        <v>8158184</v>
      </c>
      <c r="AY1133">
        <v>3202053</v>
      </c>
      <c r="BC1133">
        <v>11360237</v>
      </c>
      <c r="BD1133">
        <v>97388619</v>
      </c>
      <c r="BE1133">
        <v>5000001</v>
      </c>
      <c r="BF1133">
        <v>18999999</v>
      </c>
      <c r="BI1133">
        <v>8747962</v>
      </c>
      <c r="BK1133">
        <v>17936773</v>
      </c>
      <c r="BL1133">
        <v>-1529896</v>
      </c>
      <c r="BM1133">
        <v>49154839</v>
      </c>
      <c r="BN1133">
        <v>146543458</v>
      </c>
    </row>
    <row r="1134" spans="1:66" hidden="1" x14ac:dyDescent="0.25">
      <c r="A1134" t="s">
        <v>33</v>
      </c>
      <c r="B1134" t="s">
        <v>2211</v>
      </c>
      <c r="C1134">
        <v>817001644</v>
      </c>
      <c r="D1134" t="s">
        <v>2287</v>
      </c>
      <c r="E1134" t="s">
        <v>3027</v>
      </c>
      <c r="F1134" t="s">
        <v>223</v>
      </c>
      <c r="G1134" t="s">
        <v>36</v>
      </c>
      <c r="H1134" t="s">
        <v>3028</v>
      </c>
      <c r="I1134" t="s">
        <v>38</v>
      </c>
      <c r="J1134" t="s">
        <v>38</v>
      </c>
      <c r="K1134" t="s">
        <v>39</v>
      </c>
      <c r="L1134">
        <v>13071737</v>
      </c>
      <c r="M1134">
        <v>193265748</v>
      </c>
      <c r="N1134">
        <v>110261895</v>
      </c>
      <c r="Q1134">
        <v>308468</v>
      </c>
      <c r="R1134">
        <v>64255</v>
      </c>
      <c r="T1134">
        <v>316972103</v>
      </c>
      <c r="V1134">
        <v>316972103</v>
      </c>
      <c r="X1134">
        <v>1933402</v>
      </c>
      <c r="AB1134">
        <v>714823</v>
      </c>
      <c r="AD1134">
        <v>18769049</v>
      </c>
      <c r="AG1134">
        <v>5</v>
      </c>
      <c r="AI1134">
        <v>21417279</v>
      </c>
      <c r="AJ1134">
        <v>338389382</v>
      </c>
      <c r="AK1134">
        <v>4392962</v>
      </c>
      <c r="AL1134">
        <v>884909</v>
      </c>
      <c r="AM1134">
        <v>5277871</v>
      </c>
      <c r="AN1134">
        <v>107994972</v>
      </c>
      <c r="AO1134">
        <v>17153624</v>
      </c>
      <c r="AR1134">
        <v>130426467</v>
      </c>
      <c r="AT1134">
        <v>130426467</v>
      </c>
      <c r="BD1134">
        <v>130426467</v>
      </c>
      <c r="BE1134">
        <v>8432090</v>
      </c>
      <c r="BF1134">
        <v>147327020</v>
      </c>
      <c r="BK1134">
        <v>4539249</v>
      </c>
      <c r="BL1134">
        <v>47664556</v>
      </c>
      <c r="BM1134">
        <v>207962915</v>
      </c>
      <c r="BN1134">
        <v>338389382</v>
      </c>
    </row>
    <row r="1135" spans="1:66" hidden="1" x14ac:dyDescent="0.25">
      <c r="A1135" t="s">
        <v>33</v>
      </c>
      <c r="B1135" t="s">
        <v>2211</v>
      </c>
      <c r="C1135">
        <v>817001644</v>
      </c>
      <c r="D1135" t="s">
        <v>2287</v>
      </c>
      <c r="E1135" t="s">
        <v>3027</v>
      </c>
      <c r="F1135" t="s">
        <v>223</v>
      </c>
      <c r="G1135" t="s">
        <v>36</v>
      </c>
      <c r="H1135" t="s">
        <v>3028</v>
      </c>
      <c r="I1135" t="s">
        <v>38</v>
      </c>
      <c r="J1135" t="s">
        <v>38</v>
      </c>
      <c r="K1135" t="s">
        <v>40</v>
      </c>
      <c r="L1135">
        <v>6745860</v>
      </c>
      <c r="M1135">
        <v>172844405</v>
      </c>
      <c r="N1135">
        <v>104728396</v>
      </c>
      <c r="Q1135">
        <v>1795309</v>
      </c>
      <c r="R1135">
        <v>31602</v>
      </c>
      <c r="T1135">
        <v>286145572</v>
      </c>
      <c r="V1135">
        <v>286145572</v>
      </c>
      <c r="W1135">
        <v>0</v>
      </c>
      <c r="X1135">
        <v>649545</v>
      </c>
      <c r="AB1135">
        <v>794379</v>
      </c>
      <c r="AD1135">
        <v>22015513</v>
      </c>
      <c r="AI1135">
        <v>23459437</v>
      </c>
      <c r="AJ1135">
        <v>309605009</v>
      </c>
      <c r="AK1135">
        <v>4695972</v>
      </c>
      <c r="AL1135">
        <v>785586</v>
      </c>
      <c r="AM1135">
        <v>5481558</v>
      </c>
      <c r="AN1135">
        <v>124158368</v>
      </c>
      <c r="AO1135">
        <v>21171335</v>
      </c>
      <c r="AP1135">
        <v>1027543</v>
      </c>
      <c r="AR1135">
        <v>151838804</v>
      </c>
      <c r="AT1135">
        <v>151838804</v>
      </c>
      <c r="BD1135">
        <v>151838804</v>
      </c>
      <c r="BE1135">
        <v>8418090</v>
      </c>
      <c r="BF1135">
        <v>4441122</v>
      </c>
      <c r="BK1135">
        <v>49539249</v>
      </c>
      <c r="BL1135">
        <v>95367744</v>
      </c>
      <c r="BM1135">
        <v>157766205</v>
      </c>
      <c r="BN1135">
        <v>309605009</v>
      </c>
    </row>
    <row r="1136" spans="1:66" hidden="1" x14ac:dyDescent="0.25">
      <c r="A1136" t="s">
        <v>33</v>
      </c>
      <c r="B1136" t="s">
        <v>2211</v>
      </c>
      <c r="C1136">
        <v>817001693</v>
      </c>
      <c r="D1136" t="s">
        <v>2287</v>
      </c>
      <c r="E1136" t="s">
        <v>3029</v>
      </c>
      <c r="F1136" t="s">
        <v>657</v>
      </c>
      <c r="G1136" t="s">
        <v>45</v>
      </c>
      <c r="H1136" t="s">
        <v>3030</v>
      </c>
      <c r="I1136" t="s">
        <v>54</v>
      </c>
      <c r="J1136" t="s">
        <v>645</v>
      </c>
      <c r="K1136" t="s">
        <v>39</v>
      </c>
      <c r="L1136">
        <v>664706</v>
      </c>
      <c r="M1136">
        <v>1691795</v>
      </c>
      <c r="N1136">
        <v>424388</v>
      </c>
      <c r="O1136">
        <v>1279550</v>
      </c>
      <c r="R1136">
        <v>1145030</v>
      </c>
      <c r="T1136">
        <v>5205469</v>
      </c>
      <c r="V1136">
        <v>5205469</v>
      </c>
      <c r="X1136">
        <v>27753165</v>
      </c>
      <c r="AB1136">
        <v>383003</v>
      </c>
      <c r="AI1136">
        <v>28136168</v>
      </c>
      <c r="AJ1136">
        <v>33341637</v>
      </c>
      <c r="AK1136">
        <v>544333</v>
      </c>
      <c r="AM1136">
        <v>544333</v>
      </c>
      <c r="AN1136">
        <v>4253493</v>
      </c>
      <c r="AO1136">
        <v>619245</v>
      </c>
      <c r="AR1136">
        <v>5417071</v>
      </c>
      <c r="AT1136">
        <v>5417071</v>
      </c>
      <c r="AY1136">
        <v>804548</v>
      </c>
      <c r="BB1136">
        <v>12171180</v>
      </c>
      <c r="BC1136">
        <v>12975728</v>
      </c>
      <c r="BD1136">
        <v>18392799</v>
      </c>
      <c r="BE1136">
        <v>3400060</v>
      </c>
      <c r="BK1136">
        <v>7108077</v>
      </c>
      <c r="BL1136">
        <v>4440701</v>
      </c>
      <c r="BM1136">
        <v>14948838</v>
      </c>
      <c r="BN1136">
        <v>33341637</v>
      </c>
    </row>
    <row r="1137" spans="1:66" hidden="1" x14ac:dyDescent="0.25">
      <c r="A1137" t="s">
        <v>33</v>
      </c>
      <c r="B1137" t="s">
        <v>2211</v>
      </c>
      <c r="C1137">
        <v>817001693</v>
      </c>
      <c r="D1137" t="s">
        <v>2287</v>
      </c>
      <c r="E1137" t="s">
        <v>3029</v>
      </c>
      <c r="F1137" t="s">
        <v>657</v>
      </c>
      <c r="G1137" t="s">
        <v>45</v>
      </c>
      <c r="H1137" t="s">
        <v>3030</v>
      </c>
      <c r="I1137" t="s">
        <v>54</v>
      </c>
      <c r="J1137" t="s">
        <v>645</v>
      </c>
      <c r="K1137" t="s">
        <v>40</v>
      </c>
      <c r="L1137">
        <v>42460</v>
      </c>
      <c r="M1137">
        <v>450468</v>
      </c>
      <c r="N1137">
        <v>165428</v>
      </c>
      <c r="O1137">
        <v>964807</v>
      </c>
      <c r="R1137">
        <v>23532</v>
      </c>
      <c r="T1137">
        <v>1646695</v>
      </c>
      <c r="V1137">
        <v>1646695</v>
      </c>
      <c r="X1137">
        <v>26055973</v>
      </c>
      <c r="AB1137">
        <v>251362</v>
      </c>
      <c r="AI1137">
        <v>26307335</v>
      </c>
      <c r="AJ1137">
        <v>27954030</v>
      </c>
      <c r="AK1137">
        <v>395475</v>
      </c>
      <c r="AM1137">
        <v>395475</v>
      </c>
      <c r="AN1137">
        <v>3401880</v>
      </c>
      <c r="AO1137">
        <v>574729</v>
      </c>
      <c r="AR1137">
        <v>4372084</v>
      </c>
      <c r="AT1137">
        <v>4372084</v>
      </c>
      <c r="AY1137">
        <v>21628</v>
      </c>
      <c r="BB1137">
        <v>12171180</v>
      </c>
      <c r="BC1137">
        <v>12192808</v>
      </c>
      <c r="BD1137">
        <v>16564892</v>
      </c>
      <c r="BE1137">
        <v>3400060</v>
      </c>
      <c r="BK1137">
        <v>7108077</v>
      </c>
      <c r="BL1137">
        <v>881001</v>
      </c>
      <c r="BM1137">
        <v>11389138</v>
      </c>
      <c r="BN1137">
        <v>27954030</v>
      </c>
    </row>
    <row r="1138" spans="1:66" hidden="1" x14ac:dyDescent="0.25">
      <c r="A1138" t="s">
        <v>33</v>
      </c>
      <c r="B1138" t="s">
        <v>2211</v>
      </c>
      <c r="C1138">
        <v>817001694</v>
      </c>
      <c r="D1138" t="s">
        <v>2287</v>
      </c>
      <c r="E1138" t="s">
        <v>3031</v>
      </c>
      <c r="F1138" t="s">
        <v>523</v>
      </c>
      <c r="G1138" t="s">
        <v>36</v>
      </c>
      <c r="H1138" t="s">
        <v>658</v>
      </c>
      <c r="I1138" t="s">
        <v>47</v>
      </c>
      <c r="J1138" t="s">
        <v>48</v>
      </c>
      <c r="K1138" t="s">
        <v>39</v>
      </c>
      <c r="L1138">
        <v>516973</v>
      </c>
      <c r="O1138">
        <v>3634</v>
      </c>
      <c r="T1138">
        <v>520607</v>
      </c>
      <c r="V1138">
        <v>520607</v>
      </c>
      <c r="AD1138">
        <v>1667</v>
      </c>
      <c r="AF1138">
        <v>45086669</v>
      </c>
      <c r="AI1138">
        <v>45088336</v>
      </c>
      <c r="AJ1138">
        <v>45608943</v>
      </c>
      <c r="AL1138">
        <v>4763</v>
      </c>
      <c r="AM1138">
        <v>4763</v>
      </c>
      <c r="AN1138">
        <v>25518</v>
      </c>
      <c r="AO1138">
        <v>2407125</v>
      </c>
      <c r="AR1138">
        <v>2437406</v>
      </c>
      <c r="AT1138">
        <v>2437406</v>
      </c>
      <c r="BD1138">
        <v>2437406</v>
      </c>
      <c r="BE1138">
        <v>11000000</v>
      </c>
      <c r="BF1138">
        <v>14000000</v>
      </c>
      <c r="BL1138">
        <v>18171537</v>
      </c>
      <c r="BM1138">
        <v>43171537</v>
      </c>
      <c r="BN1138">
        <v>45608943</v>
      </c>
    </row>
    <row r="1139" spans="1:66" hidden="1" x14ac:dyDescent="0.25">
      <c r="A1139" t="s">
        <v>33</v>
      </c>
      <c r="B1139" t="s">
        <v>2211</v>
      </c>
      <c r="C1139">
        <v>817001694</v>
      </c>
      <c r="D1139" t="s">
        <v>2287</v>
      </c>
      <c r="E1139" t="s">
        <v>3031</v>
      </c>
      <c r="F1139" t="s">
        <v>523</v>
      </c>
      <c r="G1139" t="s">
        <v>36</v>
      </c>
      <c r="H1139" t="s">
        <v>658</v>
      </c>
      <c r="I1139" t="s">
        <v>47</v>
      </c>
      <c r="J1139" t="s">
        <v>48</v>
      </c>
      <c r="K1139" t="s">
        <v>40</v>
      </c>
      <c r="L1139">
        <v>1223306</v>
      </c>
      <c r="O1139">
        <v>61988</v>
      </c>
      <c r="T1139">
        <v>1285294</v>
      </c>
      <c r="V1139">
        <v>1285294</v>
      </c>
      <c r="AD1139">
        <v>4086131</v>
      </c>
      <c r="AF1139">
        <v>43689495</v>
      </c>
      <c r="AI1139">
        <v>47775626</v>
      </c>
      <c r="AJ1139">
        <v>49060920</v>
      </c>
      <c r="AL1139">
        <v>4791</v>
      </c>
      <c r="AM1139">
        <v>4791</v>
      </c>
      <c r="AN1139">
        <v>47069</v>
      </c>
      <c r="AO1139">
        <v>23350</v>
      </c>
      <c r="AP1139">
        <v>5351237</v>
      </c>
      <c r="AR1139">
        <v>5426447</v>
      </c>
      <c r="AT1139">
        <v>5426447</v>
      </c>
      <c r="AY1139">
        <v>4712618</v>
      </c>
      <c r="BC1139">
        <v>4712618</v>
      </c>
      <c r="BD1139">
        <v>10139065</v>
      </c>
      <c r="BE1139">
        <v>11000000</v>
      </c>
      <c r="BF1139">
        <v>14000000</v>
      </c>
      <c r="BL1139">
        <v>13921855</v>
      </c>
      <c r="BM1139">
        <v>38921855</v>
      </c>
      <c r="BN1139">
        <v>49060920</v>
      </c>
    </row>
    <row r="1140" spans="1:66" hidden="1" x14ac:dyDescent="0.25">
      <c r="A1140" t="s">
        <v>33</v>
      </c>
      <c r="B1140" t="s">
        <v>2211</v>
      </c>
      <c r="C1140">
        <v>817002510</v>
      </c>
      <c r="D1140" t="s">
        <v>2287</v>
      </c>
      <c r="E1140" t="s">
        <v>3032</v>
      </c>
      <c r="F1140" t="s">
        <v>641</v>
      </c>
      <c r="G1140" t="s">
        <v>45</v>
      </c>
      <c r="H1140" t="s">
        <v>3033</v>
      </c>
      <c r="I1140" t="s">
        <v>54</v>
      </c>
      <c r="J1140" t="s">
        <v>655</v>
      </c>
      <c r="K1140" t="s">
        <v>39</v>
      </c>
      <c r="L1140">
        <v>6283050</v>
      </c>
      <c r="M1140">
        <v>48656875</v>
      </c>
      <c r="N1140">
        <v>10436009</v>
      </c>
      <c r="O1140">
        <v>9259859</v>
      </c>
      <c r="R1140">
        <v>320633</v>
      </c>
      <c r="T1140">
        <v>74956426</v>
      </c>
      <c r="V1140">
        <v>74956426</v>
      </c>
      <c r="X1140">
        <v>30874759</v>
      </c>
      <c r="AB1140">
        <v>221385</v>
      </c>
      <c r="AI1140">
        <v>31096144</v>
      </c>
      <c r="AJ1140">
        <v>106052570</v>
      </c>
      <c r="AK1140">
        <v>468423</v>
      </c>
      <c r="AM1140">
        <v>468423</v>
      </c>
      <c r="AN1140">
        <v>78288184</v>
      </c>
      <c r="AO1140">
        <v>299494</v>
      </c>
      <c r="AQ1140">
        <v>227048</v>
      </c>
      <c r="AR1140">
        <v>79283149</v>
      </c>
      <c r="AT1140">
        <v>79283149</v>
      </c>
      <c r="AY1140">
        <v>973520</v>
      </c>
      <c r="BB1140">
        <v>6632092</v>
      </c>
      <c r="BC1140">
        <v>7605612</v>
      </c>
      <c r="BD1140">
        <v>86888761</v>
      </c>
      <c r="BE1140">
        <v>5783876</v>
      </c>
      <c r="BF1140">
        <v>25304414</v>
      </c>
      <c r="BK1140">
        <v>2060595</v>
      </c>
      <c r="BL1140">
        <v>-13985076</v>
      </c>
      <c r="BM1140">
        <v>19163809</v>
      </c>
      <c r="BN1140">
        <v>106052570</v>
      </c>
    </row>
    <row r="1141" spans="1:66" hidden="1" x14ac:dyDescent="0.25">
      <c r="A1141" t="s">
        <v>33</v>
      </c>
      <c r="B1141" t="s">
        <v>2211</v>
      </c>
      <c r="C1141">
        <v>817002510</v>
      </c>
      <c r="D1141" t="s">
        <v>2287</v>
      </c>
      <c r="E1141" t="s">
        <v>3032</v>
      </c>
      <c r="F1141" t="s">
        <v>641</v>
      </c>
      <c r="G1141" t="s">
        <v>45</v>
      </c>
      <c r="H1141" t="s">
        <v>3033</v>
      </c>
      <c r="I1141" t="s">
        <v>54</v>
      </c>
      <c r="J1141" t="s">
        <v>655</v>
      </c>
      <c r="K1141" t="s">
        <v>40</v>
      </c>
      <c r="L1141">
        <v>8433768</v>
      </c>
      <c r="M1141">
        <v>90559939</v>
      </c>
      <c r="N1141">
        <v>13069227</v>
      </c>
      <c r="O1141">
        <v>7398111</v>
      </c>
      <c r="R1141">
        <v>193903</v>
      </c>
      <c r="T1141">
        <v>119654948</v>
      </c>
      <c r="V1141">
        <v>119654948</v>
      </c>
      <c r="X1141">
        <v>33310167</v>
      </c>
      <c r="AB1141">
        <v>280831</v>
      </c>
      <c r="AI1141">
        <v>33590998</v>
      </c>
      <c r="AJ1141">
        <v>153245946</v>
      </c>
      <c r="AK1141">
        <v>620635</v>
      </c>
      <c r="AM1141">
        <v>620635</v>
      </c>
      <c r="AN1141">
        <v>24707030</v>
      </c>
      <c r="AO1141">
        <v>7072944</v>
      </c>
      <c r="AQ1141">
        <v>312530</v>
      </c>
      <c r="AR1141">
        <v>32713139</v>
      </c>
      <c r="AT1141">
        <v>32713139</v>
      </c>
      <c r="AY1141">
        <v>1553289</v>
      </c>
      <c r="BB1141">
        <v>6900679</v>
      </c>
      <c r="BC1141">
        <v>8453968</v>
      </c>
      <c r="BD1141">
        <v>41167107</v>
      </c>
      <c r="BE1141">
        <v>5783876</v>
      </c>
      <c r="BF1141">
        <v>25304414</v>
      </c>
      <c r="BK1141">
        <v>19869</v>
      </c>
      <c r="BL1141">
        <v>80970680</v>
      </c>
      <c r="BM1141">
        <v>112078839</v>
      </c>
      <c r="BN1141">
        <v>153245946</v>
      </c>
    </row>
    <row r="1142" spans="1:66" hidden="1" x14ac:dyDescent="0.25">
      <c r="A1142" t="s">
        <v>33</v>
      </c>
      <c r="B1142" t="s">
        <v>2211</v>
      </c>
      <c r="C1142">
        <v>817002584</v>
      </c>
      <c r="D1142" t="s">
        <v>2287</v>
      </c>
      <c r="E1142" t="s">
        <v>659</v>
      </c>
      <c r="F1142" t="s">
        <v>66</v>
      </c>
      <c r="G1142" t="s">
        <v>36</v>
      </c>
      <c r="H1142" t="s">
        <v>660</v>
      </c>
      <c r="I1142" t="s">
        <v>54</v>
      </c>
      <c r="J1142" t="s">
        <v>645</v>
      </c>
      <c r="K1142" t="s">
        <v>39</v>
      </c>
      <c r="L1142">
        <v>2187658</v>
      </c>
      <c r="M1142">
        <v>23812544</v>
      </c>
      <c r="N1142">
        <v>6313888</v>
      </c>
      <c r="R1142">
        <v>78785</v>
      </c>
      <c r="T1142">
        <v>32392875</v>
      </c>
      <c r="V1142">
        <v>32392875</v>
      </c>
      <c r="X1142">
        <v>25726061</v>
      </c>
      <c r="AB1142">
        <v>163948</v>
      </c>
      <c r="AD1142">
        <v>102127</v>
      </c>
      <c r="AF1142">
        <v>39832133</v>
      </c>
      <c r="AI1142">
        <v>65824269</v>
      </c>
      <c r="AJ1142">
        <v>98217144</v>
      </c>
      <c r="AN1142">
        <v>6842382</v>
      </c>
      <c r="AO1142">
        <v>5472506</v>
      </c>
      <c r="AQ1142">
        <v>334256</v>
      </c>
      <c r="AR1142">
        <v>12649144</v>
      </c>
      <c r="AT1142">
        <v>12649144</v>
      </c>
      <c r="AY1142">
        <v>3010847</v>
      </c>
      <c r="BC1142">
        <v>3010847</v>
      </c>
      <c r="BD1142">
        <v>15659991</v>
      </c>
      <c r="BE1142">
        <v>2352400</v>
      </c>
      <c r="BF1142">
        <v>73734</v>
      </c>
      <c r="BJ1142">
        <v>4052922</v>
      </c>
      <c r="BK1142">
        <v>1176200</v>
      </c>
      <c r="BL1142">
        <v>74901897</v>
      </c>
      <c r="BM1142">
        <v>82557153</v>
      </c>
      <c r="BN1142">
        <v>98217144</v>
      </c>
    </row>
    <row r="1143" spans="1:66" hidden="1" x14ac:dyDescent="0.25">
      <c r="A1143" t="s">
        <v>33</v>
      </c>
      <c r="B1143" t="s">
        <v>2211</v>
      </c>
      <c r="C1143">
        <v>817002584</v>
      </c>
      <c r="D1143" t="s">
        <v>2287</v>
      </c>
      <c r="E1143" t="s">
        <v>659</v>
      </c>
      <c r="F1143" t="s">
        <v>66</v>
      </c>
      <c r="G1143" t="s">
        <v>36</v>
      </c>
      <c r="H1143" t="s">
        <v>660</v>
      </c>
      <c r="I1143" t="s">
        <v>54</v>
      </c>
      <c r="J1143" t="s">
        <v>645</v>
      </c>
      <c r="K1143" t="s">
        <v>40</v>
      </c>
      <c r="L1143">
        <v>1183536</v>
      </c>
      <c r="M1143">
        <v>18040313</v>
      </c>
      <c r="N1143">
        <v>8307799</v>
      </c>
      <c r="R1143">
        <v>62685</v>
      </c>
      <c r="T1143">
        <v>27594333</v>
      </c>
      <c r="V1143">
        <v>27594333</v>
      </c>
      <c r="X1143">
        <v>21853164</v>
      </c>
      <c r="AB1143">
        <v>147984</v>
      </c>
      <c r="AD1143">
        <v>112945</v>
      </c>
      <c r="AF1143">
        <v>33832133</v>
      </c>
      <c r="AI1143">
        <v>55946226</v>
      </c>
      <c r="AJ1143">
        <v>83540559</v>
      </c>
      <c r="AN1143">
        <v>9741919</v>
      </c>
      <c r="AO1143">
        <v>3680096</v>
      </c>
      <c r="AQ1143">
        <v>269128</v>
      </c>
      <c r="AR1143">
        <v>13691143</v>
      </c>
      <c r="AT1143">
        <v>13691143</v>
      </c>
      <c r="AY1143">
        <v>3008607</v>
      </c>
      <c r="BC1143">
        <v>3008607</v>
      </c>
      <c r="BD1143">
        <v>16699750</v>
      </c>
      <c r="BE1143">
        <v>2352400</v>
      </c>
      <c r="BF1143">
        <v>73734</v>
      </c>
      <c r="BJ1143">
        <v>4052922</v>
      </c>
      <c r="BK1143">
        <v>1175086</v>
      </c>
      <c r="BL1143">
        <v>59186667</v>
      </c>
      <c r="BM1143">
        <v>66840809</v>
      </c>
      <c r="BN1143">
        <v>83540559</v>
      </c>
    </row>
    <row r="1144" spans="1:66" hidden="1" x14ac:dyDescent="0.25">
      <c r="A1144" t="s">
        <v>33</v>
      </c>
      <c r="B1144" t="s">
        <v>2211</v>
      </c>
      <c r="C1144">
        <v>817002589</v>
      </c>
      <c r="D1144" t="s">
        <v>2287</v>
      </c>
      <c r="E1144" t="s">
        <v>661</v>
      </c>
      <c r="F1144" t="s">
        <v>322</v>
      </c>
      <c r="G1144" t="s">
        <v>36</v>
      </c>
      <c r="H1144" t="s">
        <v>662</v>
      </c>
      <c r="I1144" t="s">
        <v>54</v>
      </c>
      <c r="J1144" t="s">
        <v>643</v>
      </c>
      <c r="K1144" t="s">
        <v>39</v>
      </c>
      <c r="L1144">
        <v>12857215</v>
      </c>
      <c r="M1144">
        <v>8927266</v>
      </c>
      <c r="N1144">
        <v>29529732</v>
      </c>
      <c r="O1144">
        <v>4203905</v>
      </c>
      <c r="R1144">
        <v>738562</v>
      </c>
      <c r="T1144">
        <v>56256680</v>
      </c>
      <c r="V1144">
        <v>56256680</v>
      </c>
      <c r="X1144">
        <v>7855841</v>
      </c>
      <c r="Z1144">
        <v>1176758</v>
      </c>
      <c r="AB1144">
        <v>41391669</v>
      </c>
      <c r="AG1144">
        <v>670005</v>
      </c>
      <c r="AI1144">
        <v>51094273</v>
      </c>
      <c r="AJ1144">
        <v>107350953</v>
      </c>
      <c r="AN1144">
        <v>17872053</v>
      </c>
      <c r="AP1144">
        <v>2614624</v>
      </c>
      <c r="AQ1144">
        <v>21622542</v>
      </c>
      <c r="AR1144">
        <v>42109219</v>
      </c>
      <c r="AT1144">
        <v>42109219</v>
      </c>
      <c r="AY1144">
        <v>1894123</v>
      </c>
      <c r="BA1144">
        <v>1288237</v>
      </c>
      <c r="BB1144">
        <v>1052440</v>
      </c>
      <c r="BC1144">
        <v>4234800</v>
      </c>
      <c r="BD1144">
        <v>46344019</v>
      </c>
      <c r="BE1144">
        <v>11852280</v>
      </c>
      <c r="BG1144">
        <v>1099952</v>
      </c>
      <c r="BK1144">
        <v>40537404</v>
      </c>
      <c r="BL1144">
        <v>9717202</v>
      </c>
      <c r="BM1144">
        <v>61006934</v>
      </c>
      <c r="BN1144">
        <v>107350953</v>
      </c>
    </row>
    <row r="1145" spans="1:66" hidden="1" x14ac:dyDescent="0.25">
      <c r="A1145" t="s">
        <v>33</v>
      </c>
      <c r="B1145" t="s">
        <v>2211</v>
      </c>
      <c r="C1145">
        <v>817002589</v>
      </c>
      <c r="D1145" t="s">
        <v>2287</v>
      </c>
      <c r="E1145" t="s">
        <v>661</v>
      </c>
      <c r="F1145" t="s">
        <v>322</v>
      </c>
      <c r="G1145" t="s">
        <v>36</v>
      </c>
      <c r="H1145" t="s">
        <v>662</v>
      </c>
      <c r="I1145" t="s">
        <v>54</v>
      </c>
      <c r="J1145" t="s">
        <v>643</v>
      </c>
      <c r="K1145" t="s">
        <v>40</v>
      </c>
      <c r="L1145">
        <v>3813892</v>
      </c>
      <c r="M1145">
        <v>9452707</v>
      </c>
      <c r="N1145">
        <v>41387896</v>
      </c>
      <c r="O1145">
        <v>1399103</v>
      </c>
      <c r="R1145">
        <v>2377008</v>
      </c>
      <c r="T1145">
        <v>58430606</v>
      </c>
      <c r="V1145">
        <v>58430606</v>
      </c>
      <c r="X1145">
        <v>8412966</v>
      </c>
      <c r="Z1145">
        <v>1023498</v>
      </c>
      <c r="AB1145">
        <v>53240590</v>
      </c>
      <c r="AG1145">
        <v>843228</v>
      </c>
      <c r="AI1145">
        <v>63520282</v>
      </c>
      <c r="AJ1145">
        <v>121950888</v>
      </c>
      <c r="AN1145">
        <v>31682202</v>
      </c>
      <c r="AP1145">
        <v>9116812</v>
      </c>
      <c r="AQ1145">
        <v>18840454</v>
      </c>
      <c r="AR1145">
        <v>59639468</v>
      </c>
      <c r="AT1145">
        <v>59639468</v>
      </c>
      <c r="AY1145">
        <v>4195888</v>
      </c>
      <c r="BA1145">
        <v>4237858</v>
      </c>
      <c r="BB1145">
        <v>792031</v>
      </c>
      <c r="BC1145">
        <v>9225777</v>
      </c>
      <c r="BD1145">
        <v>68865245</v>
      </c>
      <c r="BE1145">
        <v>11852280</v>
      </c>
      <c r="BG1145">
        <v>1099952</v>
      </c>
      <c r="BK1145">
        <v>36255577</v>
      </c>
      <c r="BL1145">
        <v>6077738</v>
      </c>
      <c r="BM1145">
        <v>53085643</v>
      </c>
      <c r="BN1145">
        <v>121950888</v>
      </c>
    </row>
    <row r="1146" spans="1:66" hidden="1" x14ac:dyDescent="0.25">
      <c r="A1146" t="s">
        <v>33</v>
      </c>
      <c r="B1146" t="s">
        <v>2211</v>
      </c>
      <c r="C1146">
        <v>817002895</v>
      </c>
      <c r="D1146" t="s">
        <v>2287</v>
      </c>
      <c r="E1146" t="s">
        <v>3034</v>
      </c>
      <c r="F1146" t="s">
        <v>663</v>
      </c>
      <c r="G1146" t="s">
        <v>36</v>
      </c>
      <c r="H1146" t="s">
        <v>3035</v>
      </c>
      <c r="I1146" t="s">
        <v>54</v>
      </c>
      <c r="J1146" t="s">
        <v>645</v>
      </c>
      <c r="K1146" t="s">
        <v>39</v>
      </c>
      <c r="L1146">
        <v>14000</v>
      </c>
      <c r="M1146">
        <v>42027</v>
      </c>
      <c r="N1146">
        <v>5543697</v>
      </c>
      <c r="O1146">
        <v>1569208</v>
      </c>
      <c r="Q1146">
        <v>6835</v>
      </c>
      <c r="T1146">
        <v>7175767</v>
      </c>
      <c r="V1146">
        <v>7175767</v>
      </c>
      <c r="X1146">
        <v>2318615</v>
      </c>
      <c r="AF1146">
        <v>29961</v>
      </c>
      <c r="AI1146">
        <v>2348576</v>
      </c>
      <c r="AJ1146">
        <v>9524343</v>
      </c>
      <c r="AK1146">
        <v>92772</v>
      </c>
      <c r="AM1146">
        <v>92772</v>
      </c>
      <c r="AN1146">
        <v>1624966</v>
      </c>
      <c r="AO1146">
        <v>1536267</v>
      </c>
      <c r="AP1146">
        <v>4275</v>
      </c>
      <c r="AR1146">
        <v>3258280</v>
      </c>
      <c r="AT1146">
        <v>3258280</v>
      </c>
      <c r="AY1146">
        <v>97519</v>
      </c>
      <c r="BC1146">
        <v>97519</v>
      </c>
      <c r="BD1146">
        <v>3355799</v>
      </c>
      <c r="BE1146">
        <v>984000</v>
      </c>
      <c r="BF1146">
        <v>200000</v>
      </c>
      <c r="BK1146">
        <v>427608</v>
      </c>
      <c r="BL1146">
        <v>4556936</v>
      </c>
      <c r="BM1146">
        <v>6168544</v>
      </c>
      <c r="BN1146">
        <v>9524343</v>
      </c>
    </row>
    <row r="1147" spans="1:66" hidden="1" x14ac:dyDescent="0.25">
      <c r="A1147" t="s">
        <v>33</v>
      </c>
      <c r="B1147" t="s">
        <v>2211</v>
      </c>
      <c r="C1147">
        <v>817002895</v>
      </c>
      <c r="D1147" t="s">
        <v>2287</v>
      </c>
      <c r="E1147" t="s">
        <v>3034</v>
      </c>
      <c r="F1147" t="s">
        <v>663</v>
      </c>
      <c r="G1147" t="s">
        <v>36</v>
      </c>
      <c r="H1147" t="s">
        <v>3035</v>
      </c>
      <c r="I1147" t="s">
        <v>54</v>
      </c>
      <c r="J1147" t="s">
        <v>645</v>
      </c>
      <c r="K1147" t="s">
        <v>40</v>
      </c>
      <c r="L1147">
        <v>23707</v>
      </c>
      <c r="M1147">
        <v>20759</v>
      </c>
      <c r="N1147">
        <v>9496060</v>
      </c>
      <c r="O1147">
        <v>1410512</v>
      </c>
      <c r="Q1147">
        <v>4634</v>
      </c>
      <c r="T1147">
        <v>10955672</v>
      </c>
      <c r="V1147">
        <v>10955672</v>
      </c>
      <c r="X1147">
        <v>2320481</v>
      </c>
      <c r="AF1147">
        <v>17961</v>
      </c>
      <c r="AI1147">
        <v>2338442</v>
      </c>
      <c r="AJ1147">
        <v>13294114</v>
      </c>
      <c r="AK1147">
        <v>87125</v>
      </c>
      <c r="AM1147">
        <v>87125</v>
      </c>
      <c r="AN1147">
        <v>5065421</v>
      </c>
      <c r="AO1147">
        <v>1499068</v>
      </c>
      <c r="AP1147">
        <v>12921</v>
      </c>
      <c r="AQ1147">
        <v>56</v>
      </c>
      <c r="AR1147">
        <v>6664591</v>
      </c>
      <c r="AT1147">
        <v>6664591</v>
      </c>
      <c r="AY1147">
        <v>137756</v>
      </c>
      <c r="BA1147">
        <v>4307</v>
      </c>
      <c r="BC1147">
        <v>142063</v>
      </c>
      <c r="BD1147">
        <v>6806654</v>
      </c>
      <c r="BE1147">
        <v>984000</v>
      </c>
      <c r="BF1147">
        <v>200000</v>
      </c>
      <c r="BK1147">
        <v>418052</v>
      </c>
      <c r="BL1147">
        <v>4885408</v>
      </c>
      <c r="BM1147">
        <v>6487460</v>
      </c>
      <c r="BN1147">
        <v>13294114</v>
      </c>
    </row>
    <row r="1148" spans="1:66" hidden="1" x14ac:dyDescent="0.25">
      <c r="A1148" t="s">
        <v>33</v>
      </c>
      <c r="B1148" t="s">
        <v>2211</v>
      </c>
      <c r="C1148">
        <v>817004766</v>
      </c>
      <c r="D1148" t="s">
        <v>2287</v>
      </c>
      <c r="E1148" t="s">
        <v>664</v>
      </c>
      <c r="F1148" t="s">
        <v>56</v>
      </c>
      <c r="G1148" t="s">
        <v>36</v>
      </c>
      <c r="H1148" t="s">
        <v>665</v>
      </c>
      <c r="I1148" t="s">
        <v>54</v>
      </c>
      <c r="J1148" t="s">
        <v>653</v>
      </c>
      <c r="K1148" t="s">
        <v>39</v>
      </c>
      <c r="L1148">
        <v>1177788</v>
      </c>
      <c r="M1148">
        <v>13865695</v>
      </c>
      <c r="N1148">
        <v>13460618</v>
      </c>
      <c r="R1148">
        <v>164548</v>
      </c>
      <c r="T1148">
        <v>28668649</v>
      </c>
      <c r="V1148">
        <v>28668649</v>
      </c>
      <c r="X1148">
        <v>30785560</v>
      </c>
      <c r="Z1148">
        <v>39358</v>
      </c>
      <c r="AD1148">
        <v>144646</v>
      </c>
      <c r="AI1148">
        <v>30969564</v>
      </c>
      <c r="AJ1148">
        <v>59638213</v>
      </c>
      <c r="AK1148">
        <v>44000</v>
      </c>
      <c r="AL1148">
        <v>188138</v>
      </c>
      <c r="AM1148">
        <v>232138</v>
      </c>
      <c r="AN1148">
        <v>3633813</v>
      </c>
      <c r="AO1148">
        <v>362260</v>
      </c>
      <c r="AP1148">
        <v>12464608</v>
      </c>
      <c r="AQ1148">
        <v>758784</v>
      </c>
      <c r="AR1148">
        <v>17451603</v>
      </c>
      <c r="AT1148">
        <v>17451603</v>
      </c>
      <c r="AY1148">
        <v>2329334</v>
      </c>
      <c r="BA1148">
        <v>7968747</v>
      </c>
      <c r="BC1148">
        <v>10298081</v>
      </c>
      <c r="BD1148">
        <v>27749684</v>
      </c>
      <c r="BE1148">
        <v>4000000</v>
      </c>
      <c r="BJ1148">
        <v>5794816</v>
      </c>
      <c r="BK1148">
        <v>4539748</v>
      </c>
      <c r="BL1148">
        <v>17553965</v>
      </c>
      <c r="BM1148">
        <v>31888529</v>
      </c>
      <c r="BN1148">
        <v>59638213</v>
      </c>
    </row>
    <row r="1149" spans="1:66" hidden="1" x14ac:dyDescent="0.25">
      <c r="A1149" t="s">
        <v>33</v>
      </c>
      <c r="B1149" t="s">
        <v>2211</v>
      </c>
      <c r="C1149">
        <v>817004766</v>
      </c>
      <c r="D1149" t="s">
        <v>2287</v>
      </c>
      <c r="E1149" t="s">
        <v>664</v>
      </c>
      <c r="F1149" t="s">
        <v>56</v>
      </c>
      <c r="G1149" t="s">
        <v>36</v>
      </c>
      <c r="H1149" t="s">
        <v>665</v>
      </c>
      <c r="I1149" t="s">
        <v>54</v>
      </c>
      <c r="J1149" t="s">
        <v>653</v>
      </c>
      <c r="K1149" t="s">
        <v>40</v>
      </c>
      <c r="L1149">
        <v>2653317</v>
      </c>
      <c r="M1149">
        <v>20328851</v>
      </c>
      <c r="N1149">
        <v>20467681</v>
      </c>
      <c r="R1149">
        <v>125530</v>
      </c>
      <c r="T1149">
        <v>43575379</v>
      </c>
      <c r="V1149">
        <v>43575379</v>
      </c>
      <c r="X1149">
        <v>23517695</v>
      </c>
      <c r="Z1149">
        <v>29540</v>
      </c>
      <c r="AD1149">
        <v>321330</v>
      </c>
      <c r="AI1149">
        <v>23868565</v>
      </c>
      <c r="AJ1149">
        <v>67443944</v>
      </c>
      <c r="AK1149">
        <v>150602</v>
      </c>
      <c r="AL1149">
        <v>425131</v>
      </c>
      <c r="AM1149">
        <v>575733</v>
      </c>
      <c r="AN1149">
        <v>10094384</v>
      </c>
      <c r="AO1149">
        <v>2376284</v>
      </c>
      <c r="AP1149">
        <v>20542883</v>
      </c>
      <c r="AQ1149">
        <v>676748</v>
      </c>
      <c r="AR1149">
        <v>34266032</v>
      </c>
      <c r="AT1149">
        <v>34266032</v>
      </c>
      <c r="AY1149">
        <v>2094697</v>
      </c>
      <c r="BA1149">
        <v>125000</v>
      </c>
      <c r="BC1149">
        <v>2219697</v>
      </c>
      <c r="BD1149">
        <v>36485729</v>
      </c>
      <c r="BE1149">
        <v>4000000</v>
      </c>
      <c r="BJ1149">
        <v>5794816</v>
      </c>
      <c r="BK1149">
        <v>4199818</v>
      </c>
      <c r="BL1149">
        <v>16963581</v>
      </c>
      <c r="BM1149">
        <v>30958215</v>
      </c>
      <c r="BN1149">
        <v>67443944</v>
      </c>
    </row>
    <row r="1150" spans="1:66" hidden="1" x14ac:dyDescent="0.25">
      <c r="A1150" t="s">
        <v>33</v>
      </c>
      <c r="B1150" t="s">
        <v>2211</v>
      </c>
      <c r="C1150">
        <v>817006230</v>
      </c>
      <c r="D1150" t="s">
        <v>2287</v>
      </c>
      <c r="E1150" t="s">
        <v>666</v>
      </c>
      <c r="F1150" t="s">
        <v>96</v>
      </c>
      <c r="G1150" t="s">
        <v>36</v>
      </c>
      <c r="H1150" t="s">
        <v>667</v>
      </c>
      <c r="I1150" t="s">
        <v>54</v>
      </c>
      <c r="J1150" t="s">
        <v>653</v>
      </c>
      <c r="K1150" t="s">
        <v>39</v>
      </c>
      <c r="L1150">
        <v>1963403</v>
      </c>
      <c r="M1150">
        <v>80948130</v>
      </c>
      <c r="N1150">
        <v>34248597</v>
      </c>
      <c r="O1150">
        <v>6436454</v>
      </c>
      <c r="R1150">
        <v>12916174</v>
      </c>
      <c r="T1150">
        <v>136512758</v>
      </c>
      <c r="V1150">
        <v>136512758</v>
      </c>
      <c r="X1150">
        <v>70590234</v>
      </c>
      <c r="Z1150">
        <v>6252401</v>
      </c>
      <c r="AI1150">
        <v>76842635</v>
      </c>
      <c r="AJ1150">
        <v>213355393</v>
      </c>
      <c r="AK1150">
        <v>1615927</v>
      </c>
      <c r="AL1150">
        <v>578085</v>
      </c>
      <c r="AM1150">
        <v>2194012</v>
      </c>
      <c r="AN1150">
        <v>95482157</v>
      </c>
      <c r="AP1150">
        <v>12754530</v>
      </c>
      <c r="AQ1150">
        <v>5223156</v>
      </c>
      <c r="AR1150">
        <v>115653855</v>
      </c>
      <c r="AT1150">
        <v>115653855</v>
      </c>
      <c r="AY1150">
        <v>2332713</v>
      </c>
      <c r="BA1150">
        <v>20685109</v>
      </c>
      <c r="BC1150">
        <v>23017822</v>
      </c>
      <c r="BD1150">
        <v>138671677</v>
      </c>
      <c r="BE1150">
        <v>18741251</v>
      </c>
      <c r="BF1150">
        <v>16270279</v>
      </c>
      <c r="BK1150">
        <v>19357771</v>
      </c>
      <c r="BL1150">
        <v>20314415</v>
      </c>
      <c r="BM1150">
        <v>74683716</v>
      </c>
      <c r="BN1150">
        <v>213355393</v>
      </c>
    </row>
    <row r="1151" spans="1:66" hidden="1" x14ac:dyDescent="0.25">
      <c r="A1151" t="s">
        <v>33</v>
      </c>
      <c r="B1151" t="s">
        <v>2211</v>
      </c>
      <c r="C1151">
        <v>817006230</v>
      </c>
      <c r="D1151" t="s">
        <v>2287</v>
      </c>
      <c r="E1151" t="s">
        <v>666</v>
      </c>
      <c r="F1151" t="s">
        <v>96</v>
      </c>
      <c r="G1151" t="s">
        <v>36</v>
      </c>
      <c r="H1151" t="s">
        <v>667</v>
      </c>
      <c r="I1151" t="s">
        <v>54</v>
      </c>
      <c r="J1151" t="s">
        <v>653</v>
      </c>
      <c r="K1151" t="s">
        <v>40</v>
      </c>
      <c r="L1151">
        <v>3614341</v>
      </c>
      <c r="M1151">
        <v>68455310</v>
      </c>
      <c r="N1151">
        <v>41924216</v>
      </c>
      <c r="O1151">
        <v>9139004</v>
      </c>
      <c r="R1151">
        <v>10996594</v>
      </c>
      <c r="T1151">
        <v>134129465</v>
      </c>
      <c r="V1151">
        <v>134129465</v>
      </c>
      <c r="X1151">
        <v>73514085</v>
      </c>
      <c r="Z1151">
        <v>7717394</v>
      </c>
      <c r="AI1151">
        <v>81231479</v>
      </c>
      <c r="AJ1151">
        <v>215360944</v>
      </c>
      <c r="AK1151">
        <v>1293485</v>
      </c>
      <c r="AL1151">
        <v>596195</v>
      </c>
      <c r="AM1151">
        <v>1889680</v>
      </c>
      <c r="AN1151">
        <v>124033675</v>
      </c>
      <c r="AP1151">
        <v>13233527</v>
      </c>
      <c r="AQ1151">
        <v>2982054</v>
      </c>
      <c r="AR1151">
        <v>142138936</v>
      </c>
      <c r="AT1151">
        <v>142138936</v>
      </c>
      <c r="AY1151">
        <v>1754661</v>
      </c>
      <c r="BA1151">
        <v>29709696</v>
      </c>
      <c r="BC1151">
        <v>31464357</v>
      </c>
      <c r="BD1151">
        <v>173603293</v>
      </c>
      <c r="BE1151">
        <v>18741251</v>
      </c>
      <c r="BF1151">
        <v>16270279</v>
      </c>
      <c r="BK1151">
        <v>19357771</v>
      </c>
      <c r="BL1151">
        <v>-12611650</v>
      </c>
      <c r="BM1151">
        <v>41757651</v>
      </c>
      <c r="BN1151">
        <v>215360944</v>
      </c>
    </row>
    <row r="1152" spans="1:66" x14ac:dyDescent="0.25">
      <c r="A1152" t="s">
        <v>33</v>
      </c>
      <c r="B1152" t="s">
        <v>2211</v>
      </c>
      <c r="C1152">
        <v>817007005</v>
      </c>
      <c r="D1152" t="s">
        <v>2287</v>
      </c>
      <c r="E1152" t="s">
        <v>668</v>
      </c>
      <c r="F1152" t="s">
        <v>320</v>
      </c>
      <c r="G1152" t="s">
        <v>36</v>
      </c>
      <c r="H1152" t="s">
        <v>669</v>
      </c>
      <c r="I1152" t="s">
        <v>54</v>
      </c>
      <c r="J1152" t="s">
        <v>643</v>
      </c>
      <c r="K1152" t="s">
        <v>39</v>
      </c>
      <c r="L1152">
        <v>4651031</v>
      </c>
      <c r="M1152">
        <v>4944947</v>
      </c>
      <c r="O1152">
        <v>1219316</v>
      </c>
      <c r="Q1152">
        <v>1028382</v>
      </c>
      <c r="R1152">
        <v>839290</v>
      </c>
      <c r="S1152">
        <v>43292</v>
      </c>
      <c r="T1152">
        <v>12726258</v>
      </c>
      <c r="V1152">
        <v>12726258</v>
      </c>
      <c r="X1152">
        <v>10448491</v>
      </c>
      <c r="AF1152">
        <v>3696029</v>
      </c>
      <c r="AG1152">
        <v>3285784</v>
      </c>
      <c r="AI1152">
        <v>17430304</v>
      </c>
      <c r="AJ1152">
        <v>30156562</v>
      </c>
      <c r="AK1152">
        <v>1164235</v>
      </c>
      <c r="AM1152">
        <v>1164235</v>
      </c>
      <c r="AN1152">
        <v>9165105</v>
      </c>
      <c r="AO1152">
        <v>1981823</v>
      </c>
      <c r="AP1152">
        <v>2591</v>
      </c>
      <c r="AR1152">
        <v>12313754</v>
      </c>
      <c r="AT1152">
        <v>12313754</v>
      </c>
      <c r="AY1152">
        <v>882202</v>
      </c>
      <c r="BA1152">
        <v>1000000</v>
      </c>
      <c r="BC1152">
        <v>1882202</v>
      </c>
      <c r="BD1152">
        <v>14195956</v>
      </c>
      <c r="BE1152">
        <v>6000000</v>
      </c>
      <c r="BJ1152">
        <v>3838655</v>
      </c>
      <c r="BK1152">
        <v>1277675</v>
      </c>
      <c r="BL1152">
        <v>4844276</v>
      </c>
      <c r="BM1152">
        <v>15960606</v>
      </c>
      <c r="BN1152">
        <v>30156562</v>
      </c>
    </row>
    <row r="1153" spans="1:66" hidden="1" x14ac:dyDescent="0.25">
      <c r="A1153" t="s">
        <v>33</v>
      </c>
      <c r="B1153" t="s">
        <v>2211</v>
      </c>
      <c r="C1153">
        <v>817007005</v>
      </c>
      <c r="D1153" t="s">
        <v>2287</v>
      </c>
      <c r="E1153" t="s">
        <v>668</v>
      </c>
      <c r="F1153" t="s">
        <v>320</v>
      </c>
      <c r="G1153" t="s">
        <v>36</v>
      </c>
      <c r="H1153" t="s">
        <v>669</v>
      </c>
      <c r="I1153" t="s">
        <v>54</v>
      </c>
      <c r="J1153" t="s">
        <v>643</v>
      </c>
      <c r="K1153" t="s">
        <v>40</v>
      </c>
      <c r="L1153">
        <v>6569282</v>
      </c>
      <c r="M1153">
        <v>5804493</v>
      </c>
      <c r="O1153">
        <v>827501</v>
      </c>
      <c r="Q1153">
        <v>102529</v>
      </c>
      <c r="R1153">
        <v>415481</v>
      </c>
      <c r="S1153">
        <v>200136</v>
      </c>
      <c r="T1153">
        <v>13919422</v>
      </c>
      <c r="V1153">
        <v>13919422</v>
      </c>
      <c r="X1153">
        <v>10306668</v>
      </c>
      <c r="AG1153">
        <v>3882288</v>
      </c>
      <c r="AI1153">
        <v>14188956</v>
      </c>
      <c r="AJ1153">
        <v>28108378</v>
      </c>
      <c r="AK1153">
        <v>838259</v>
      </c>
      <c r="AM1153">
        <v>838259</v>
      </c>
      <c r="AN1153">
        <v>9963071</v>
      </c>
      <c r="AO1153">
        <v>1823171</v>
      </c>
      <c r="AP1153">
        <v>2642</v>
      </c>
      <c r="AR1153">
        <v>12627143</v>
      </c>
      <c r="AT1153">
        <v>12627143</v>
      </c>
      <c r="AY1153">
        <v>823842</v>
      </c>
      <c r="BA1153">
        <v>49357</v>
      </c>
      <c r="BC1153">
        <v>873199</v>
      </c>
      <c r="BD1153">
        <v>13500342</v>
      </c>
      <c r="BE1153">
        <v>6000000</v>
      </c>
      <c r="BJ1153">
        <v>4483276</v>
      </c>
      <c r="BK1153">
        <v>995164</v>
      </c>
      <c r="BL1153">
        <v>3129596</v>
      </c>
      <c r="BM1153">
        <v>14608036</v>
      </c>
      <c r="BN1153">
        <v>28108378</v>
      </c>
    </row>
    <row r="1154" spans="1:66" hidden="1" x14ac:dyDescent="0.25">
      <c r="A1154" t="s">
        <v>33</v>
      </c>
      <c r="B1154" t="s">
        <v>2211</v>
      </c>
      <c r="C1154">
        <v>819000443</v>
      </c>
      <c r="D1154" t="s">
        <v>2287</v>
      </c>
      <c r="E1154" t="s">
        <v>670</v>
      </c>
      <c r="F1154" t="s">
        <v>197</v>
      </c>
      <c r="G1154" t="s">
        <v>51</v>
      </c>
      <c r="H1154" t="s">
        <v>3036</v>
      </c>
      <c r="I1154" t="s">
        <v>241</v>
      </c>
      <c r="J1154" t="s">
        <v>242</v>
      </c>
      <c r="K1154" t="s">
        <v>39</v>
      </c>
      <c r="L1154">
        <v>29749</v>
      </c>
      <c r="O1154">
        <v>7500</v>
      </c>
      <c r="T1154">
        <v>37249</v>
      </c>
      <c r="V1154">
        <v>37249</v>
      </c>
      <c r="X1154">
        <v>22085805</v>
      </c>
      <c r="AF1154">
        <v>4858</v>
      </c>
      <c r="AI1154">
        <v>22090663</v>
      </c>
      <c r="AJ1154">
        <v>22127912</v>
      </c>
      <c r="AN1154">
        <v>7147</v>
      </c>
      <c r="AO1154">
        <v>128</v>
      </c>
      <c r="AR1154">
        <v>7275</v>
      </c>
      <c r="AT1154">
        <v>7275</v>
      </c>
      <c r="AX1154">
        <v>3873991</v>
      </c>
      <c r="AY1154">
        <v>550317</v>
      </c>
      <c r="BC1154">
        <v>4424308</v>
      </c>
      <c r="BD1154">
        <v>4431583</v>
      </c>
      <c r="BE1154">
        <v>40000</v>
      </c>
      <c r="BJ1154">
        <v>19070320</v>
      </c>
      <c r="BL1154">
        <v>-1413991</v>
      </c>
      <c r="BM1154">
        <v>17696329</v>
      </c>
      <c r="BN1154">
        <v>22127912</v>
      </c>
    </row>
    <row r="1155" spans="1:66" hidden="1" x14ac:dyDescent="0.25">
      <c r="A1155" t="s">
        <v>33</v>
      </c>
      <c r="B1155" t="s">
        <v>2211</v>
      </c>
      <c r="C1155">
        <v>819000443</v>
      </c>
      <c r="D1155" t="s">
        <v>2287</v>
      </c>
      <c r="E1155" t="s">
        <v>670</v>
      </c>
      <c r="F1155" t="s">
        <v>197</v>
      </c>
      <c r="G1155" t="s">
        <v>51</v>
      </c>
      <c r="H1155" t="s">
        <v>3036</v>
      </c>
      <c r="I1155" t="s">
        <v>241</v>
      </c>
      <c r="J1155" t="s">
        <v>242</v>
      </c>
      <c r="K1155" t="s">
        <v>40</v>
      </c>
      <c r="L1155">
        <v>29749</v>
      </c>
      <c r="O1155">
        <v>7386</v>
      </c>
      <c r="T1155">
        <v>37135</v>
      </c>
      <c r="V1155">
        <v>37135</v>
      </c>
      <c r="X1155">
        <v>22147603</v>
      </c>
      <c r="AF1155">
        <v>4858</v>
      </c>
      <c r="AI1155">
        <v>22152461</v>
      </c>
      <c r="AJ1155">
        <v>22189596</v>
      </c>
      <c r="AX1155">
        <v>3559600</v>
      </c>
      <c r="AY1155">
        <v>938284</v>
      </c>
      <c r="BC1155">
        <v>4497884</v>
      </c>
      <c r="BD1155">
        <v>4497884</v>
      </c>
      <c r="BE1155">
        <v>40000</v>
      </c>
      <c r="BJ1155">
        <v>19070320</v>
      </c>
      <c r="BL1155">
        <v>-1418608</v>
      </c>
      <c r="BM1155">
        <v>17691712</v>
      </c>
      <c r="BN1155">
        <v>22189596</v>
      </c>
    </row>
    <row r="1156" spans="1:66" hidden="1" x14ac:dyDescent="0.25">
      <c r="A1156" t="s">
        <v>33</v>
      </c>
      <c r="B1156" t="s">
        <v>2211</v>
      </c>
      <c r="C1156">
        <v>819000986</v>
      </c>
      <c r="D1156" t="s">
        <v>2287</v>
      </c>
      <c r="E1156" t="s">
        <v>671</v>
      </c>
      <c r="F1156" t="s">
        <v>101</v>
      </c>
      <c r="G1156" t="s">
        <v>36</v>
      </c>
      <c r="H1156" t="s">
        <v>3037</v>
      </c>
      <c r="I1156" t="s">
        <v>241</v>
      </c>
      <c r="J1156" t="s">
        <v>242</v>
      </c>
      <c r="K1156" t="s">
        <v>39</v>
      </c>
      <c r="L1156">
        <v>12589586</v>
      </c>
      <c r="M1156">
        <v>711153</v>
      </c>
      <c r="N1156">
        <v>1348748</v>
      </c>
      <c r="O1156">
        <v>979369</v>
      </c>
      <c r="R1156">
        <v>43415</v>
      </c>
      <c r="T1156">
        <v>15672271</v>
      </c>
      <c r="V1156">
        <v>15672271</v>
      </c>
      <c r="X1156">
        <v>93958</v>
      </c>
      <c r="AG1156">
        <v>79880</v>
      </c>
      <c r="AI1156">
        <v>173838</v>
      </c>
      <c r="AJ1156">
        <v>15846109</v>
      </c>
      <c r="AN1156">
        <v>3489672</v>
      </c>
      <c r="AQ1156">
        <v>2898827</v>
      </c>
      <c r="AR1156">
        <v>6388499</v>
      </c>
      <c r="AT1156">
        <v>6388499</v>
      </c>
      <c r="AY1156">
        <v>26923</v>
      </c>
      <c r="BC1156">
        <v>26923</v>
      </c>
      <c r="BD1156">
        <v>6415422</v>
      </c>
      <c r="BE1156">
        <v>500000</v>
      </c>
      <c r="BK1156">
        <v>5776505</v>
      </c>
      <c r="BL1156">
        <v>3154182</v>
      </c>
      <c r="BM1156">
        <v>9430687</v>
      </c>
      <c r="BN1156">
        <v>15846109</v>
      </c>
    </row>
    <row r="1157" spans="1:66" hidden="1" x14ac:dyDescent="0.25">
      <c r="A1157" t="s">
        <v>33</v>
      </c>
      <c r="B1157" t="s">
        <v>2211</v>
      </c>
      <c r="C1157">
        <v>819000986</v>
      </c>
      <c r="D1157" t="s">
        <v>2287</v>
      </c>
      <c r="E1157" t="s">
        <v>671</v>
      </c>
      <c r="F1157" t="s">
        <v>101</v>
      </c>
      <c r="G1157" t="s">
        <v>36</v>
      </c>
      <c r="H1157" t="s">
        <v>3037</v>
      </c>
      <c r="I1157" t="s">
        <v>241</v>
      </c>
      <c r="J1157" t="s">
        <v>242</v>
      </c>
      <c r="K1157" t="s">
        <v>40</v>
      </c>
      <c r="L1157">
        <v>9473831</v>
      </c>
      <c r="M1157">
        <v>585778</v>
      </c>
      <c r="N1157">
        <v>1500895</v>
      </c>
      <c r="O1157">
        <v>1083726</v>
      </c>
      <c r="R1157">
        <v>33928</v>
      </c>
      <c r="T1157">
        <v>12678158</v>
      </c>
      <c r="V1157">
        <v>12678158</v>
      </c>
      <c r="X1157">
        <v>121777</v>
      </c>
      <c r="AG1157">
        <v>79880</v>
      </c>
      <c r="AI1157">
        <v>201657</v>
      </c>
      <c r="AJ1157">
        <v>12879815</v>
      </c>
      <c r="AN1157">
        <v>4080003</v>
      </c>
      <c r="AQ1157">
        <v>2440883</v>
      </c>
      <c r="AR1157">
        <v>6520886</v>
      </c>
      <c r="AT1157">
        <v>6520886</v>
      </c>
      <c r="AY1157">
        <v>27716</v>
      </c>
      <c r="BC1157">
        <v>27716</v>
      </c>
      <c r="BD1157">
        <v>6548602</v>
      </c>
      <c r="BE1157">
        <v>500000</v>
      </c>
      <c r="BK1157">
        <v>3380921</v>
      </c>
      <c r="BL1157">
        <v>2450292</v>
      </c>
      <c r="BM1157">
        <v>6331213</v>
      </c>
      <c r="BN1157">
        <v>12879815</v>
      </c>
    </row>
    <row r="1158" spans="1:66" hidden="1" x14ac:dyDescent="0.25">
      <c r="A1158" t="s">
        <v>33</v>
      </c>
      <c r="B1158" t="s">
        <v>2211</v>
      </c>
      <c r="C1158">
        <v>819002433</v>
      </c>
      <c r="D1158" t="s">
        <v>2287</v>
      </c>
      <c r="E1158" t="s">
        <v>672</v>
      </c>
      <c r="F1158" t="s">
        <v>673</v>
      </c>
      <c r="G1158" t="s">
        <v>45</v>
      </c>
      <c r="H1158" t="s">
        <v>674</v>
      </c>
      <c r="I1158" t="s">
        <v>241</v>
      </c>
      <c r="J1158" t="s">
        <v>242</v>
      </c>
      <c r="K1158" t="s">
        <v>39</v>
      </c>
      <c r="L1158">
        <v>35905</v>
      </c>
      <c r="M1158">
        <v>13259096</v>
      </c>
      <c r="N1158">
        <v>152686</v>
      </c>
      <c r="O1158">
        <v>1354323</v>
      </c>
      <c r="Q1158">
        <v>1036078</v>
      </c>
      <c r="T1158">
        <v>15838088</v>
      </c>
      <c r="V1158">
        <v>15838088</v>
      </c>
      <c r="X1158">
        <v>18107339</v>
      </c>
      <c r="AB1158">
        <v>19279829</v>
      </c>
      <c r="AD1158">
        <v>83196</v>
      </c>
      <c r="AF1158">
        <v>53882076</v>
      </c>
      <c r="AI1158">
        <v>91352440</v>
      </c>
      <c r="AJ1158">
        <v>107190528</v>
      </c>
      <c r="AK1158">
        <v>392317</v>
      </c>
      <c r="AM1158">
        <v>392317</v>
      </c>
      <c r="AN1158">
        <v>930683</v>
      </c>
      <c r="AO1158">
        <v>576433</v>
      </c>
      <c r="AP1158">
        <v>689045</v>
      </c>
      <c r="AQ1158">
        <v>289261</v>
      </c>
      <c r="AR1158">
        <v>2877739</v>
      </c>
      <c r="AT1158">
        <v>2877739</v>
      </c>
      <c r="AX1158">
        <v>221803</v>
      </c>
      <c r="AY1158">
        <v>4644231</v>
      </c>
      <c r="BA1158">
        <v>652053</v>
      </c>
      <c r="BC1158">
        <v>5518087</v>
      </c>
      <c r="BD1158">
        <v>8395826</v>
      </c>
      <c r="BE1158">
        <v>1434084</v>
      </c>
      <c r="BF1158">
        <v>35657716</v>
      </c>
      <c r="BJ1158">
        <v>13455507</v>
      </c>
      <c r="BK1158">
        <v>734647</v>
      </c>
      <c r="BL1158">
        <v>47512748</v>
      </c>
      <c r="BM1158">
        <v>98794702</v>
      </c>
      <c r="BN1158">
        <v>107190528</v>
      </c>
    </row>
    <row r="1159" spans="1:66" hidden="1" x14ac:dyDescent="0.25">
      <c r="A1159" t="s">
        <v>33</v>
      </c>
      <c r="B1159" t="s">
        <v>2211</v>
      </c>
      <c r="C1159">
        <v>819002433</v>
      </c>
      <c r="D1159" t="s">
        <v>2287</v>
      </c>
      <c r="E1159" t="s">
        <v>672</v>
      </c>
      <c r="F1159" t="s">
        <v>673</v>
      </c>
      <c r="G1159" t="s">
        <v>45</v>
      </c>
      <c r="H1159" t="s">
        <v>674</v>
      </c>
      <c r="I1159" t="s">
        <v>241</v>
      </c>
      <c r="J1159" t="s">
        <v>242</v>
      </c>
      <c r="K1159" t="s">
        <v>40</v>
      </c>
      <c r="L1159">
        <v>50205</v>
      </c>
      <c r="M1159">
        <v>21599167</v>
      </c>
      <c r="N1159">
        <v>154332</v>
      </c>
      <c r="O1159">
        <v>1179763</v>
      </c>
      <c r="Q1159">
        <v>1204206</v>
      </c>
      <c r="T1159">
        <v>24187673</v>
      </c>
      <c r="V1159">
        <v>24187673</v>
      </c>
      <c r="X1159">
        <v>15637524</v>
      </c>
      <c r="AB1159">
        <v>6974868</v>
      </c>
      <c r="AD1159">
        <v>71538</v>
      </c>
      <c r="AF1159">
        <v>51812607</v>
      </c>
      <c r="AI1159">
        <v>74496537</v>
      </c>
      <c r="AJ1159">
        <v>98684210</v>
      </c>
      <c r="AK1159">
        <v>299171</v>
      </c>
      <c r="AM1159">
        <v>299171</v>
      </c>
      <c r="AN1159">
        <v>1883492</v>
      </c>
      <c r="AO1159">
        <v>2070203</v>
      </c>
      <c r="AP1159">
        <v>1457592</v>
      </c>
      <c r="AQ1159">
        <v>287500</v>
      </c>
      <c r="AR1159">
        <v>5997958</v>
      </c>
      <c r="AT1159">
        <v>5997958</v>
      </c>
      <c r="AX1159">
        <v>913936</v>
      </c>
      <c r="AY1159">
        <v>4471152</v>
      </c>
      <c r="BA1159">
        <v>0</v>
      </c>
      <c r="BC1159">
        <v>5385088</v>
      </c>
      <c r="BD1159">
        <v>11383046</v>
      </c>
      <c r="BE1159">
        <v>1434084</v>
      </c>
      <c r="BF1159">
        <v>35657716</v>
      </c>
      <c r="BJ1159">
        <v>8334973</v>
      </c>
      <c r="BK1159">
        <v>734647</v>
      </c>
      <c r="BL1159">
        <v>41139744</v>
      </c>
      <c r="BM1159">
        <v>87301164</v>
      </c>
      <c r="BN1159">
        <v>98684210</v>
      </c>
    </row>
    <row r="1160" spans="1:66" hidden="1" x14ac:dyDescent="0.25">
      <c r="A1160" t="s">
        <v>33</v>
      </c>
      <c r="B1160" t="s">
        <v>2211</v>
      </c>
      <c r="C1160">
        <v>819003157</v>
      </c>
      <c r="D1160" t="s">
        <v>2287</v>
      </c>
      <c r="E1160" t="s">
        <v>3038</v>
      </c>
      <c r="F1160" t="s">
        <v>152</v>
      </c>
      <c r="G1160" t="s">
        <v>36</v>
      </c>
      <c r="H1160" t="s">
        <v>3039</v>
      </c>
      <c r="I1160" t="s">
        <v>241</v>
      </c>
      <c r="J1160" t="s">
        <v>242</v>
      </c>
      <c r="K1160" t="s">
        <v>39</v>
      </c>
      <c r="L1160">
        <v>64233</v>
      </c>
      <c r="M1160">
        <v>231314</v>
      </c>
      <c r="Q1160">
        <v>24517</v>
      </c>
      <c r="T1160">
        <v>320064</v>
      </c>
      <c r="V1160">
        <v>320064</v>
      </c>
      <c r="X1160">
        <v>8423492</v>
      </c>
      <c r="AB1160">
        <v>2705754</v>
      </c>
      <c r="AD1160">
        <v>603338</v>
      </c>
      <c r="AF1160">
        <v>9679</v>
      </c>
      <c r="AG1160">
        <v>3382283</v>
      </c>
      <c r="AI1160">
        <v>15124546</v>
      </c>
      <c r="AJ1160">
        <v>15444610</v>
      </c>
      <c r="AK1160">
        <v>49584</v>
      </c>
      <c r="AM1160">
        <v>49584</v>
      </c>
      <c r="AN1160">
        <v>613171</v>
      </c>
      <c r="AO1160">
        <v>49878</v>
      </c>
      <c r="AR1160">
        <v>712633</v>
      </c>
      <c r="AT1160">
        <v>712633</v>
      </c>
      <c r="AX1160">
        <v>1070613</v>
      </c>
      <c r="AY1160">
        <v>1410432</v>
      </c>
      <c r="BC1160">
        <v>2481045</v>
      </c>
      <c r="BD1160">
        <v>3193678</v>
      </c>
      <c r="BE1160">
        <v>1470000</v>
      </c>
      <c r="BJ1160">
        <v>4778792</v>
      </c>
      <c r="BK1160">
        <v>735000</v>
      </c>
      <c r="BL1160">
        <v>5267140</v>
      </c>
      <c r="BM1160">
        <v>12250932</v>
      </c>
      <c r="BN1160">
        <v>15444610</v>
      </c>
    </row>
    <row r="1161" spans="1:66" hidden="1" x14ac:dyDescent="0.25">
      <c r="A1161" t="s">
        <v>33</v>
      </c>
      <c r="B1161" t="s">
        <v>2211</v>
      </c>
      <c r="C1161">
        <v>819003157</v>
      </c>
      <c r="D1161" t="s">
        <v>2287</v>
      </c>
      <c r="E1161" t="s">
        <v>3038</v>
      </c>
      <c r="F1161" t="s">
        <v>152</v>
      </c>
      <c r="G1161" t="s">
        <v>36</v>
      </c>
      <c r="H1161" t="s">
        <v>3039</v>
      </c>
      <c r="I1161" t="s">
        <v>241</v>
      </c>
      <c r="J1161" t="s">
        <v>242</v>
      </c>
      <c r="K1161" t="s">
        <v>40</v>
      </c>
      <c r="L1161">
        <v>841255</v>
      </c>
      <c r="M1161">
        <v>103817</v>
      </c>
      <c r="Q1161">
        <v>6226</v>
      </c>
      <c r="T1161">
        <v>951298</v>
      </c>
      <c r="V1161">
        <v>951298</v>
      </c>
      <c r="X1161">
        <v>9037402</v>
      </c>
      <c r="AB1161">
        <v>717938</v>
      </c>
      <c r="AD1161">
        <v>165889</v>
      </c>
      <c r="AF1161">
        <v>7627</v>
      </c>
      <c r="AG1161">
        <v>3185603</v>
      </c>
      <c r="AI1161">
        <v>13114459</v>
      </c>
      <c r="AJ1161">
        <v>14065757</v>
      </c>
      <c r="AK1161">
        <v>27425</v>
      </c>
      <c r="AM1161">
        <v>27425</v>
      </c>
      <c r="AN1161">
        <v>274402</v>
      </c>
      <c r="AO1161">
        <v>59694</v>
      </c>
      <c r="AR1161">
        <v>361521</v>
      </c>
      <c r="AT1161">
        <v>361521</v>
      </c>
      <c r="AX1161">
        <v>1040652</v>
      </c>
      <c r="AY1161">
        <v>1036028</v>
      </c>
      <c r="BB1161">
        <v>114</v>
      </c>
      <c r="BC1161">
        <v>2076794</v>
      </c>
      <c r="BD1161">
        <v>2438315</v>
      </c>
      <c r="BE1161">
        <v>1470000</v>
      </c>
      <c r="BJ1161">
        <v>4778792</v>
      </c>
      <c r="BK1161">
        <v>735000</v>
      </c>
      <c r="BL1161">
        <v>4643650</v>
      </c>
      <c r="BM1161">
        <v>11627442</v>
      </c>
      <c r="BN1161">
        <v>14065757</v>
      </c>
    </row>
    <row r="1162" spans="1:66" hidden="1" x14ac:dyDescent="0.25">
      <c r="A1162" t="s">
        <v>33</v>
      </c>
      <c r="B1162" t="s">
        <v>2211</v>
      </c>
      <c r="C1162">
        <v>819003158</v>
      </c>
      <c r="D1162" t="s">
        <v>2287</v>
      </c>
      <c r="E1162" t="s">
        <v>3040</v>
      </c>
      <c r="F1162" t="s">
        <v>3041</v>
      </c>
      <c r="G1162" t="s">
        <v>36</v>
      </c>
      <c r="H1162" t="s">
        <v>3042</v>
      </c>
      <c r="I1162" t="s">
        <v>241</v>
      </c>
      <c r="J1162" t="s">
        <v>242</v>
      </c>
      <c r="K1162" t="s">
        <v>39</v>
      </c>
      <c r="L1162">
        <v>95324</v>
      </c>
      <c r="M1162">
        <v>309729</v>
      </c>
      <c r="O1162">
        <v>11691</v>
      </c>
      <c r="T1162">
        <v>416744</v>
      </c>
      <c r="V1162">
        <v>416744</v>
      </c>
      <c r="X1162">
        <v>12354674</v>
      </c>
      <c r="AB1162">
        <v>94043</v>
      </c>
      <c r="AD1162">
        <v>20309</v>
      </c>
      <c r="AI1162">
        <v>12469026</v>
      </c>
      <c r="AJ1162">
        <v>12885770</v>
      </c>
      <c r="AK1162">
        <v>1931</v>
      </c>
      <c r="AM1162">
        <v>1931</v>
      </c>
      <c r="AN1162">
        <v>6027</v>
      </c>
      <c r="AR1162">
        <v>7958</v>
      </c>
      <c r="AT1162">
        <v>7958</v>
      </c>
      <c r="AX1162">
        <v>584798</v>
      </c>
      <c r="AY1162">
        <v>1244443</v>
      </c>
      <c r="BA1162">
        <v>1301692</v>
      </c>
      <c r="BC1162">
        <v>3130933</v>
      </c>
      <c r="BD1162">
        <v>3138891</v>
      </c>
      <c r="BE1162">
        <v>509000</v>
      </c>
      <c r="BI1162">
        <v>157476</v>
      </c>
      <c r="BJ1162">
        <v>9873281</v>
      </c>
      <c r="BK1162">
        <v>64735</v>
      </c>
      <c r="BL1162">
        <v>-857613</v>
      </c>
      <c r="BM1162">
        <v>9746879</v>
      </c>
      <c r="BN1162">
        <v>12885770</v>
      </c>
    </row>
    <row r="1163" spans="1:66" hidden="1" x14ac:dyDescent="0.25">
      <c r="A1163" t="s">
        <v>33</v>
      </c>
      <c r="B1163" t="s">
        <v>2211</v>
      </c>
      <c r="C1163">
        <v>819003158</v>
      </c>
      <c r="D1163" t="s">
        <v>2287</v>
      </c>
      <c r="E1163" t="s">
        <v>3040</v>
      </c>
      <c r="F1163" t="s">
        <v>3041</v>
      </c>
      <c r="G1163" t="s">
        <v>36</v>
      </c>
      <c r="H1163" t="s">
        <v>3042</v>
      </c>
      <c r="I1163" t="s">
        <v>241</v>
      </c>
      <c r="J1163" t="s">
        <v>242</v>
      </c>
      <c r="K1163" t="s">
        <v>40</v>
      </c>
      <c r="L1163">
        <v>64882</v>
      </c>
      <c r="M1163">
        <v>306929</v>
      </c>
      <c r="O1163">
        <v>10405</v>
      </c>
      <c r="T1163">
        <v>382216</v>
      </c>
      <c r="V1163">
        <v>382216</v>
      </c>
      <c r="X1163">
        <v>11566282</v>
      </c>
      <c r="AB1163">
        <v>96790</v>
      </c>
      <c r="AG1163">
        <v>115182</v>
      </c>
      <c r="AI1163">
        <v>11778254</v>
      </c>
      <c r="AJ1163">
        <v>12160470</v>
      </c>
      <c r="AK1163">
        <v>1714</v>
      </c>
      <c r="AM1163">
        <v>1714</v>
      </c>
      <c r="AN1163">
        <v>3151</v>
      </c>
      <c r="AO1163">
        <v>3286</v>
      </c>
      <c r="AR1163">
        <v>8151</v>
      </c>
      <c r="AT1163">
        <v>8151</v>
      </c>
      <c r="AX1163">
        <v>264378</v>
      </c>
      <c r="AY1163">
        <v>1076382</v>
      </c>
      <c r="BA1163">
        <v>1299275</v>
      </c>
      <c r="BC1163">
        <v>2640035</v>
      </c>
      <c r="BD1163">
        <v>2648186</v>
      </c>
      <c r="BE1163">
        <v>509000</v>
      </c>
      <c r="BI1163">
        <v>157476</v>
      </c>
      <c r="BJ1163">
        <v>9873281</v>
      </c>
      <c r="BK1163">
        <v>64735</v>
      </c>
      <c r="BL1163">
        <v>-1092208</v>
      </c>
      <c r="BM1163">
        <v>9512284</v>
      </c>
      <c r="BN1163">
        <v>12160470</v>
      </c>
    </row>
    <row r="1164" spans="1:66" hidden="1" x14ac:dyDescent="0.25">
      <c r="A1164" t="s">
        <v>33</v>
      </c>
      <c r="B1164" t="s">
        <v>2211</v>
      </c>
      <c r="C1164">
        <v>819003159</v>
      </c>
      <c r="D1164" t="s">
        <v>2287</v>
      </c>
      <c r="E1164" t="s">
        <v>675</v>
      </c>
      <c r="F1164" t="s">
        <v>61</v>
      </c>
      <c r="G1164" t="s">
        <v>36</v>
      </c>
      <c r="H1164" t="s">
        <v>678</v>
      </c>
      <c r="I1164" t="s">
        <v>241</v>
      </c>
      <c r="J1164" t="s">
        <v>242</v>
      </c>
      <c r="K1164" t="s">
        <v>39</v>
      </c>
      <c r="L1164">
        <v>360802</v>
      </c>
      <c r="M1164">
        <v>1483828</v>
      </c>
      <c r="N1164">
        <v>1168294</v>
      </c>
      <c r="O1164">
        <v>58814</v>
      </c>
      <c r="P1164">
        <v>0</v>
      </c>
      <c r="Q1164">
        <v>0</v>
      </c>
      <c r="R1164">
        <v>0</v>
      </c>
      <c r="S1164">
        <v>0</v>
      </c>
      <c r="T1164">
        <v>3071738</v>
      </c>
      <c r="U1164">
        <v>0</v>
      </c>
      <c r="V1164">
        <v>3071738</v>
      </c>
      <c r="W1164">
        <v>0</v>
      </c>
      <c r="X1164">
        <v>14200556</v>
      </c>
      <c r="Y1164">
        <v>0</v>
      </c>
      <c r="Z1164">
        <v>385222</v>
      </c>
      <c r="AA1164">
        <v>12407208</v>
      </c>
      <c r="AB1164">
        <v>2049912</v>
      </c>
      <c r="AC1164">
        <v>0</v>
      </c>
      <c r="AD1164">
        <v>412780</v>
      </c>
      <c r="AE1164">
        <v>0</v>
      </c>
      <c r="AF1164">
        <v>11168</v>
      </c>
      <c r="AG1164">
        <v>299627</v>
      </c>
      <c r="AH1164">
        <v>0</v>
      </c>
      <c r="AI1164">
        <v>29766473</v>
      </c>
      <c r="AJ1164">
        <v>32838211</v>
      </c>
      <c r="AK1164">
        <v>1152580</v>
      </c>
      <c r="AL1164">
        <v>0</v>
      </c>
      <c r="AM1164">
        <v>1152580</v>
      </c>
      <c r="AN1164">
        <v>1921680</v>
      </c>
      <c r="AO1164">
        <v>109586</v>
      </c>
      <c r="AP1164">
        <v>4719602</v>
      </c>
      <c r="AQ1164">
        <v>0</v>
      </c>
      <c r="AR1164">
        <v>7903448</v>
      </c>
      <c r="AS1164">
        <v>0</v>
      </c>
      <c r="AT1164">
        <v>7903448</v>
      </c>
      <c r="AU1164">
        <v>0</v>
      </c>
      <c r="AV1164">
        <v>0</v>
      </c>
      <c r="AW1164">
        <v>0</v>
      </c>
      <c r="AX1164">
        <v>939284</v>
      </c>
      <c r="AY1164">
        <v>1879218</v>
      </c>
      <c r="AZ1164">
        <v>0</v>
      </c>
      <c r="BA1164">
        <v>2726093</v>
      </c>
      <c r="BB1164">
        <v>2819668</v>
      </c>
      <c r="BC1164">
        <v>8364263</v>
      </c>
      <c r="BD1164">
        <v>16267711</v>
      </c>
      <c r="BE1164">
        <v>600000</v>
      </c>
      <c r="BF1164">
        <v>0</v>
      </c>
      <c r="BG1164">
        <v>0</v>
      </c>
      <c r="BH1164">
        <v>0</v>
      </c>
      <c r="BI1164">
        <v>5525669</v>
      </c>
      <c r="BJ1164">
        <v>6783556</v>
      </c>
      <c r="BK1164">
        <v>2028736</v>
      </c>
      <c r="BL1164">
        <v>1632539</v>
      </c>
      <c r="BM1164">
        <v>16570500</v>
      </c>
      <c r="BN1164">
        <v>32838211</v>
      </c>
    </row>
    <row r="1165" spans="1:66" hidden="1" x14ac:dyDescent="0.25">
      <c r="A1165" t="s">
        <v>33</v>
      </c>
      <c r="B1165" t="s">
        <v>2211</v>
      </c>
      <c r="C1165">
        <v>819003159</v>
      </c>
      <c r="D1165" t="s">
        <v>2287</v>
      </c>
      <c r="E1165" t="s">
        <v>675</v>
      </c>
      <c r="F1165" t="s">
        <v>61</v>
      </c>
      <c r="G1165" t="s">
        <v>36</v>
      </c>
      <c r="H1165" t="s">
        <v>678</v>
      </c>
      <c r="I1165" t="s">
        <v>241</v>
      </c>
      <c r="J1165" t="s">
        <v>242</v>
      </c>
      <c r="K1165" t="s">
        <v>40</v>
      </c>
      <c r="L1165">
        <v>169295</v>
      </c>
      <c r="M1165">
        <v>3292305</v>
      </c>
      <c r="N1165">
        <v>993178</v>
      </c>
      <c r="O1165">
        <v>286205</v>
      </c>
      <c r="P1165">
        <v>0</v>
      </c>
      <c r="Q1165">
        <v>0</v>
      </c>
      <c r="R1165">
        <v>0</v>
      </c>
      <c r="S1165">
        <v>0</v>
      </c>
      <c r="T1165">
        <v>4740983</v>
      </c>
      <c r="U1165">
        <v>0</v>
      </c>
      <c r="V1165">
        <v>4740983</v>
      </c>
      <c r="W1165">
        <v>0</v>
      </c>
      <c r="X1165">
        <v>14896374</v>
      </c>
      <c r="Y1165">
        <v>0</v>
      </c>
      <c r="Z1165">
        <v>385222</v>
      </c>
      <c r="AA1165">
        <v>12338291</v>
      </c>
      <c r="AB1165">
        <v>1823165</v>
      </c>
      <c r="AC1165">
        <v>0</v>
      </c>
      <c r="AD1165">
        <v>560699</v>
      </c>
      <c r="AE1165">
        <v>0</v>
      </c>
      <c r="AF1165">
        <v>11168</v>
      </c>
      <c r="AG1165">
        <v>1</v>
      </c>
      <c r="AH1165">
        <v>0</v>
      </c>
      <c r="AI1165">
        <v>30014920</v>
      </c>
      <c r="AJ1165">
        <v>34755903</v>
      </c>
      <c r="AK1165">
        <v>1175510</v>
      </c>
      <c r="AL1165">
        <v>0</v>
      </c>
      <c r="AM1165">
        <v>1175510</v>
      </c>
      <c r="AN1165">
        <v>2052626</v>
      </c>
      <c r="AO1165">
        <v>293712</v>
      </c>
      <c r="AP1165">
        <v>4298813</v>
      </c>
      <c r="AQ1165">
        <v>0</v>
      </c>
      <c r="AR1165">
        <v>7820661</v>
      </c>
      <c r="AS1165">
        <v>0</v>
      </c>
      <c r="AT1165">
        <v>7820661</v>
      </c>
      <c r="AU1165">
        <v>0</v>
      </c>
      <c r="AV1165">
        <v>0</v>
      </c>
      <c r="AW1165">
        <v>0</v>
      </c>
      <c r="AX1165">
        <v>4612442</v>
      </c>
      <c r="AY1165">
        <v>1865993</v>
      </c>
      <c r="AZ1165">
        <v>0</v>
      </c>
      <c r="BA1165">
        <v>3355154</v>
      </c>
      <c r="BB1165">
        <v>2498372</v>
      </c>
      <c r="BC1165">
        <v>12331961</v>
      </c>
      <c r="BD1165">
        <v>20152622</v>
      </c>
      <c r="BE1165">
        <v>600000</v>
      </c>
      <c r="BF1165">
        <v>0</v>
      </c>
      <c r="BG1165">
        <v>0</v>
      </c>
      <c r="BH1165">
        <v>0</v>
      </c>
      <c r="BI1165">
        <v>5131935</v>
      </c>
      <c r="BJ1165">
        <v>6783556</v>
      </c>
      <c r="BK1165">
        <v>2028736</v>
      </c>
      <c r="BL1165">
        <v>59054</v>
      </c>
      <c r="BM1165">
        <v>14603281</v>
      </c>
      <c r="BN1165">
        <v>34755903</v>
      </c>
    </row>
    <row r="1166" spans="1:66" hidden="1" x14ac:dyDescent="0.25">
      <c r="A1166" t="s">
        <v>33</v>
      </c>
      <c r="B1166" t="s">
        <v>2211</v>
      </c>
      <c r="C1166">
        <v>819003792</v>
      </c>
      <c r="D1166" t="s">
        <v>2287</v>
      </c>
      <c r="E1166" t="s">
        <v>3043</v>
      </c>
      <c r="F1166" t="s">
        <v>134</v>
      </c>
      <c r="G1166" t="s">
        <v>45</v>
      </c>
      <c r="H1166" t="s">
        <v>676</v>
      </c>
      <c r="I1166" t="s">
        <v>241</v>
      </c>
      <c r="J1166" t="s">
        <v>242</v>
      </c>
      <c r="K1166" t="s">
        <v>39</v>
      </c>
      <c r="L1166">
        <v>114807</v>
      </c>
      <c r="M1166">
        <v>4857203</v>
      </c>
      <c r="N1166">
        <v>1622967</v>
      </c>
      <c r="O1166">
        <v>1223839</v>
      </c>
      <c r="T1166">
        <v>7818816</v>
      </c>
      <c r="V1166">
        <v>7818816</v>
      </c>
      <c r="X1166">
        <v>32658078</v>
      </c>
      <c r="Z1166">
        <v>54277</v>
      </c>
      <c r="AA1166">
        <v>9497945</v>
      </c>
      <c r="AB1166">
        <v>16624337</v>
      </c>
      <c r="AF1166">
        <v>21570109</v>
      </c>
      <c r="AG1166">
        <v>238703</v>
      </c>
      <c r="AI1166">
        <v>80643449</v>
      </c>
      <c r="AJ1166">
        <v>88462265</v>
      </c>
      <c r="AK1166">
        <v>1399426</v>
      </c>
      <c r="AM1166">
        <v>1399426</v>
      </c>
      <c r="AN1166">
        <v>4766123</v>
      </c>
      <c r="AO1166">
        <v>815834</v>
      </c>
      <c r="AP1166">
        <v>1170588</v>
      </c>
      <c r="AQ1166">
        <v>630544</v>
      </c>
      <c r="AR1166">
        <v>8782515</v>
      </c>
      <c r="AT1166">
        <v>8782515</v>
      </c>
      <c r="AX1166">
        <v>47238087</v>
      </c>
      <c r="BA1166">
        <v>16930</v>
      </c>
      <c r="BC1166">
        <v>47255017</v>
      </c>
      <c r="BD1166">
        <v>56037532</v>
      </c>
      <c r="BE1166">
        <v>9419638</v>
      </c>
      <c r="BF1166">
        <v>21370333</v>
      </c>
      <c r="BJ1166">
        <v>28118608</v>
      </c>
      <c r="BK1166">
        <v>161367</v>
      </c>
      <c r="BL1166">
        <v>-26645213</v>
      </c>
      <c r="BM1166">
        <v>32424733</v>
      </c>
      <c r="BN1166">
        <v>88462265</v>
      </c>
    </row>
    <row r="1167" spans="1:66" hidden="1" x14ac:dyDescent="0.25">
      <c r="A1167" t="s">
        <v>33</v>
      </c>
      <c r="B1167" t="s">
        <v>2211</v>
      </c>
      <c r="C1167">
        <v>819003792</v>
      </c>
      <c r="D1167" t="s">
        <v>2287</v>
      </c>
      <c r="E1167" t="s">
        <v>3043</v>
      </c>
      <c r="F1167" t="s">
        <v>134</v>
      </c>
      <c r="G1167" t="s">
        <v>45</v>
      </c>
      <c r="H1167" t="s">
        <v>676</v>
      </c>
      <c r="I1167" t="s">
        <v>241</v>
      </c>
      <c r="J1167" t="s">
        <v>242</v>
      </c>
      <c r="K1167" t="s">
        <v>40</v>
      </c>
      <c r="L1167">
        <v>355993</v>
      </c>
      <c r="M1167">
        <v>4045589</v>
      </c>
      <c r="N1167">
        <v>1885220</v>
      </c>
      <c r="O1167">
        <v>1036549</v>
      </c>
      <c r="Q1167">
        <v>1254</v>
      </c>
      <c r="T1167">
        <v>7324605</v>
      </c>
      <c r="V1167">
        <v>7324605</v>
      </c>
      <c r="X1167">
        <v>37245015</v>
      </c>
      <c r="Z1167">
        <v>25520</v>
      </c>
      <c r="AA1167">
        <v>9452884</v>
      </c>
      <c r="AB1167">
        <v>14364387</v>
      </c>
      <c r="AF1167">
        <v>21386860</v>
      </c>
      <c r="AG1167">
        <v>189648</v>
      </c>
      <c r="AI1167">
        <v>82664314</v>
      </c>
      <c r="AJ1167">
        <v>89988919</v>
      </c>
      <c r="AK1167">
        <v>1165488</v>
      </c>
      <c r="AM1167">
        <v>1165488</v>
      </c>
      <c r="AN1167">
        <v>6114931</v>
      </c>
      <c r="AO1167">
        <v>375943</v>
      </c>
      <c r="AP1167">
        <v>1067599</v>
      </c>
      <c r="AQ1167">
        <v>1268521</v>
      </c>
      <c r="AR1167">
        <v>9992482</v>
      </c>
      <c r="AT1167">
        <v>9992482</v>
      </c>
      <c r="AX1167">
        <v>46258622</v>
      </c>
      <c r="BC1167">
        <v>46258622</v>
      </c>
      <c r="BD1167">
        <v>56251104</v>
      </c>
      <c r="BE1167">
        <v>9419638</v>
      </c>
      <c r="BF1167">
        <v>21370333</v>
      </c>
      <c r="BJ1167">
        <v>30905277</v>
      </c>
      <c r="BK1167">
        <v>161367</v>
      </c>
      <c r="BL1167">
        <v>-28118800</v>
      </c>
      <c r="BM1167">
        <v>33737815</v>
      </c>
      <c r="BN1167">
        <v>89988919</v>
      </c>
    </row>
    <row r="1168" spans="1:66" hidden="1" x14ac:dyDescent="0.25">
      <c r="A1168" t="s">
        <v>33</v>
      </c>
      <c r="B1168" t="s">
        <v>2211</v>
      </c>
      <c r="C1168">
        <v>819004535</v>
      </c>
      <c r="D1168" t="s">
        <v>2287</v>
      </c>
      <c r="E1168" t="s">
        <v>6325</v>
      </c>
      <c r="F1168" t="s">
        <v>6326</v>
      </c>
      <c r="G1168" t="s">
        <v>45</v>
      </c>
      <c r="H1168" t="s">
        <v>6327</v>
      </c>
      <c r="I1168" t="s">
        <v>241</v>
      </c>
      <c r="J1168" t="s">
        <v>242</v>
      </c>
      <c r="K1168" t="s">
        <v>39</v>
      </c>
      <c r="L1168">
        <v>0</v>
      </c>
      <c r="M1168">
        <v>32874</v>
      </c>
      <c r="N1168">
        <v>0</v>
      </c>
      <c r="O1168">
        <v>3649</v>
      </c>
      <c r="P1168">
        <v>0</v>
      </c>
      <c r="Q1168">
        <v>0</v>
      </c>
      <c r="R1168">
        <v>0</v>
      </c>
      <c r="S1168">
        <v>0</v>
      </c>
      <c r="T1168">
        <v>36523</v>
      </c>
      <c r="U1168">
        <v>0</v>
      </c>
      <c r="V1168">
        <v>36523</v>
      </c>
      <c r="W1168">
        <v>0</v>
      </c>
      <c r="X1168">
        <v>325214</v>
      </c>
      <c r="Y1168">
        <v>0</v>
      </c>
      <c r="Z1168">
        <v>0</v>
      </c>
      <c r="AA1168">
        <v>0</v>
      </c>
      <c r="AB1168">
        <v>2342967</v>
      </c>
      <c r="AC1168">
        <v>0</v>
      </c>
      <c r="AD1168">
        <v>0</v>
      </c>
      <c r="AE1168">
        <v>0</v>
      </c>
      <c r="AF1168">
        <v>0</v>
      </c>
      <c r="AG1168">
        <v>3710799</v>
      </c>
      <c r="AH1168">
        <v>0</v>
      </c>
      <c r="AI1168">
        <v>6378980</v>
      </c>
      <c r="AJ1168">
        <v>6415503</v>
      </c>
      <c r="AK1168">
        <v>6373</v>
      </c>
      <c r="AL1168">
        <v>0</v>
      </c>
      <c r="AM1168">
        <v>6373</v>
      </c>
      <c r="AN1168">
        <v>70169</v>
      </c>
      <c r="AO1168">
        <v>2378</v>
      </c>
      <c r="AP1168">
        <v>0</v>
      </c>
      <c r="AQ1168">
        <v>0</v>
      </c>
      <c r="AR1168">
        <v>78920</v>
      </c>
      <c r="AS1168">
        <v>0</v>
      </c>
      <c r="AT1168">
        <v>78920</v>
      </c>
      <c r="AU1168">
        <v>0</v>
      </c>
      <c r="AV1168">
        <v>0</v>
      </c>
      <c r="AW1168">
        <v>0</v>
      </c>
      <c r="AX1168">
        <v>666172</v>
      </c>
      <c r="AY1168">
        <v>0</v>
      </c>
      <c r="AZ1168">
        <v>0</v>
      </c>
      <c r="BA1168">
        <v>33942</v>
      </c>
      <c r="BB1168">
        <v>0</v>
      </c>
      <c r="BC1168">
        <v>700114</v>
      </c>
      <c r="BD1168">
        <v>779034</v>
      </c>
      <c r="BE1168">
        <v>560000</v>
      </c>
      <c r="BF1168">
        <v>0</v>
      </c>
      <c r="BG1168">
        <v>0</v>
      </c>
      <c r="BH1168">
        <v>0</v>
      </c>
      <c r="BI1168">
        <v>3733254</v>
      </c>
      <c r="BJ1168">
        <v>0</v>
      </c>
      <c r="BK1168">
        <v>15645</v>
      </c>
      <c r="BL1168">
        <v>1327570</v>
      </c>
      <c r="BM1168">
        <v>5636469</v>
      </c>
      <c r="BN1168">
        <v>6415503</v>
      </c>
    </row>
    <row r="1169" spans="1:66" hidden="1" x14ac:dyDescent="0.25">
      <c r="A1169" t="s">
        <v>33</v>
      </c>
      <c r="B1169" t="s">
        <v>2211</v>
      </c>
      <c r="C1169">
        <v>819004535</v>
      </c>
      <c r="D1169" t="s">
        <v>2287</v>
      </c>
      <c r="E1169" t="s">
        <v>6325</v>
      </c>
      <c r="F1169" t="s">
        <v>6326</v>
      </c>
      <c r="G1169" t="s">
        <v>45</v>
      </c>
      <c r="H1169" t="s">
        <v>6327</v>
      </c>
      <c r="I1169" t="s">
        <v>241</v>
      </c>
      <c r="J1169" t="s">
        <v>242</v>
      </c>
      <c r="K1169" t="s">
        <v>40</v>
      </c>
      <c r="L1169">
        <v>0</v>
      </c>
      <c r="M1169">
        <v>25785</v>
      </c>
      <c r="N1169">
        <v>0</v>
      </c>
      <c r="O1169">
        <v>2156</v>
      </c>
      <c r="P1169">
        <v>0</v>
      </c>
      <c r="Q1169">
        <v>0</v>
      </c>
      <c r="R1169">
        <v>0</v>
      </c>
      <c r="S1169">
        <v>0</v>
      </c>
      <c r="T1169">
        <v>27941</v>
      </c>
      <c r="U1169">
        <v>0</v>
      </c>
      <c r="V1169">
        <v>27941</v>
      </c>
      <c r="W1169">
        <v>0</v>
      </c>
      <c r="X1169">
        <v>325214</v>
      </c>
      <c r="Y1169">
        <v>0</v>
      </c>
      <c r="Z1169">
        <v>0</v>
      </c>
      <c r="AA1169">
        <v>0</v>
      </c>
      <c r="AB1169">
        <v>2342967</v>
      </c>
      <c r="AC1169">
        <v>0</v>
      </c>
      <c r="AD1169">
        <v>0</v>
      </c>
      <c r="AE1169">
        <v>0</v>
      </c>
      <c r="AF1169">
        <v>0</v>
      </c>
      <c r="AG1169">
        <v>3710799</v>
      </c>
      <c r="AH1169">
        <v>0</v>
      </c>
      <c r="AI1169">
        <v>6378980</v>
      </c>
      <c r="AJ1169">
        <v>6406921</v>
      </c>
      <c r="AK1169">
        <v>10627</v>
      </c>
      <c r="AL1169">
        <v>0</v>
      </c>
      <c r="AM1169">
        <v>10627</v>
      </c>
      <c r="AN1169">
        <v>112550</v>
      </c>
      <c r="AO1169">
        <v>8417</v>
      </c>
      <c r="AP1169">
        <v>14965</v>
      </c>
      <c r="AQ1169">
        <v>0</v>
      </c>
      <c r="AR1169">
        <v>146559</v>
      </c>
      <c r="AS1169">
        <v>0</v>
      </c>
      <c r="AT1169">
        <v>146559</v>
      </c>
      <c r="AU1169">
        <v>0</v>
      </c>
      <c r="AV1169">
        <v>0</v>
      </c>
      <c r="AW1169">
        <v>0</v>
      </c>
      <c r="AX1169">
        <v>985993</v>
      </c>
      <c r="AY1169">
        <v>0</v>
      </c>
      <c r="AZ1169">
        <v>0</v>
      </c>
      <c r="BA1169">
        <v>36058</v>
      </c>
      <c r="BB1169">
        <v>0</v>
      </c>
      <c r="BC1169">
        <v>1022051</v>
      </c>
      <c r="BD1169">
        <v>1168610</v>
      </c>
      <c r="BE1169">
        <v>560000</v>
      </c>
      <c r="BF1169">
        <v>0</v>
      </c>
      <c r="BG1169">
        <v>0</v>
      </c>
      <c r="BH1169">
        <v>0</v>
      </c>
      <c r="BI1169">
        <v>4214382</v>
      </c>
      <c r="BJ1169">
        <v>0</v>
      </c>
      <c r="BK1169">
        <v>15645</v>
      </c>
      <c r="BL1169">
        <v>448284</v>
      </c>
      <c r="BM1169">
        <v>5238311</v>
      </c>
      <c r="BN1169">
        <v>6406921</v>
      </c>
    </row>
    <row r="1170" spans="1:66" hidden="1" x14ac:dyDescent="0.25">
      <c r="A1170" t="s">
        <v>33</v>
      </c>
      <c r="B1170" t="s">
        <v>2211</v>
      </c>
      <c r="C1170">
        <v>819006187</v>
      </c>
      <c r="D1170" t="s">
        <v>2287</v>
      </c>
      <c r="E1170" t="s">
        <v>677</v>
      </c>
      <c r="F1170" t="s">
        <v>61</v>
      </c>
      <c r="G1170" t="s">
        <v>45</v>
      </c>
      <c r="H1170" t="s">
        <v>3044</v>
      </c>
      <c r="I1170" t="s">
        <v>241</v>
      </c>
      <c r="J1170" t="s">
        <v>242</v>
      </c>
      <c r="K1170" t="s">
        <v>39</v>
      </c>
      <c r="L1170">
        <v>93889</v>
      </c>
      <c r="M1170">
        <v>2813079</v>
      </c>
      <c r="N1170">
        <v>530487</v>
      </c>
      <c r="O1170">
        <v>163246</v>
      </c>
      <c r="P1170">
        <v>0</v>
      </c>
      <c r="Q1170">
        <v>0</v>
      </c>
      <c r="R1170">
        <v>0</v>
      </c>
      <c r="S1170">
        <v>0</v>
      </c>
      <c r="T1170">
        <v>3600701</v>
      </c>
      <c r="V1170">
        <v>3600701</v>
      </c>
      <c r="W1170">
        <v>0</v>
      </c>
      <c r="X1170">
        <v>3911346</v>
      </c>
      <c r="Y1170">
        <v>0</v>
      </c>
      <c r="Z1170">
        <v>0</v>
      </c>
      <c r="AA1170">
        <v>4250905</v>
      </c>
      <c r="AB1170">
        <v>0</v>
      </c>
      <c r="AC1170">
        <v>0</v>
      </c>
      <c r="AD1170">
        <v>57823</v>
      </c>
      <c r="AE1170">
        <v>0</v>
      </c>
      <c r="AF1170">
        <v>0</v>
      </c>
      <c r="AG1170">
        <v>12510</v>
      </c>
      <c r="AH1170">
        <v>0</v>
      </c>
      <c r="AI1170">
        <v>8232584</v>
      </c>
      <c r="AJ1170">
        <v>11833285</v>
      </c>
      <c r="AK1170">
        <v>421919</v>
      </c>
      <c r="AL1170">
        <v>0</v>
      </c>
      <c r="AM1170">
        <v>421919</v>
      </c>
      <c r="AN1170">
        <v>1013623</v>
      </c>
      <c r="AO1170">
        <v>47321</v>
      </c>
      <c r="AP1170">
        <v>613841</v>
      </c>
      <c r="AQ1170">
        <v>0</v>
      </c>
      <c r="AR1170">
        <v>2096704</v>
      </c>
      <c r="AS1170">
        <v>0</v>
      </c>
      <c r="AT1170">
        <v>2096704</v>
      </c>
      <c r="AU1170">
        <v>0</v>
      </c>
      <c r="AV1170">
        <v>0</v>
      </c>
      <c r="AW1170">
        <v>0</v>
      </c>
      <c r="AX1170">
        <v>858294</v>
      </c>
      <c r="AY1170">
        <v>476179</v>
      </c>
      <c r="AZ1170">
        <v>0</v>
      </c>
      <c r="BA1170">
        <v>279149</v>
      </c>
      <c r="BB1170">
        <v>9288</v>
      </c>
      <c r="BC1170">
        <v>1622910</v>
      </c>
      <c r="BD1170">
        <v>3719614</v>
      </c>
      <c r="BE1170">
        <v>500000</v>
      </c>
      <c r="BF1170">
        <v>0</v>
      </c>
      <c r="BG1170">
        <v>0</v>
      </c>
      <c r="BH1170">
        <v>0</v>
      </c>
      <c r="BI1170">
        <v>2658594</v>
      </c>
      <c r="BJ1170">
        <v>0</v>
      </c>
      <c r="BK1170">
        <v>7250</v>
      </c>
      <c r="BL1170">
        <v>4947827</v>
      </c>
      <c r="BM1170">
        <v>8113671</v>
      </c>
      <c r="BN1170">
        <v>11833285</v>
      </c>
    </row>
    <row r="1171" spans="1:66" hidden="1" x14ac:dyDescent="0.25">
      <c r="A1171" t="s">
        <v>33</v>
      </c>
      <c r="B1171" t="s">
        <v>2211</v>
      </c>
      <c r="C1171">
        <v>819006187</v>
      </c>
      <c r="D1171" t="s">
        <v>2287</v>
      </c>
      <c r="E1171" t="s">
        <v>677</v>
      </c>
      <c r="F1171" t="s">
        <v>61</v>
      </c>
      <c r="G1171" t="s">
        <v>45</v>
      </c>
      <c r="H1171" t="s">
        <v>3044</v>
      </c>
      <c r="I1171" t="s">
        <v>241</v>
      </c>
      <c r="J1171" t="s">
        <v>242</v>
      </c>
      <c r="K1171" t="s">
        <v>40</v>
      </c>
      <c r="L1171">
        <v>76421</v>
      </c>
      <c r="M1171">
        <v>1837543</v>
      </c>
      <c r="N1171">
        <v>422662</v>
      </c>
      <c r="O1171">
        <v>261168</v>
      </c>
      <c r="P1171">
        <v>0</v>
      </c>
      <c r="Q1171">
        <v>0</v>
      </c>
      <c r="R1171">
        <v>0</v>
      </c>
      <c r="S1171">
        <v>0</v>
      </c>
      <c r="T1171">
        <v>2597794</v>
      </c>
      <c r="V1171">
        <v>2597794</v>
      </c>
      <c r="W1171">
        <v>0</v>
      </c>
      <c r="X1171">
        <v>2940485</v>
      </c>
      <c r="Y1171">
        <v>0</v>
      </c>
      <c r="Z1171">
        <v>0</v>
      </c>
      <c r="AA1171">
        <v>2309398</v>
      </c>
      <c r="AB1171">
        <v>0</v>
      </c>
      <c r="AC1171">
        <v>0</v>
      </c>
      <c r="AD1171">
        <v>129230</v>
      </c>
      <c r="AE1171">
        <v>0</v>
      </c>
      <c r="AF1171">
        <v>0</v>
      </c>
      <c r="AG1171">
        <v>1464509</v>
      </c>
      <c r="AH1171">
        <v>0</v>
      </c>
      <c r="AI1171">
        <v>6843622</v>
      </c>
      <c r="AJ1171">
        <v>9441416</v>
      </c>
      <c r="AK1171">
        <v>259781</v>
      </c>
      <c r="AL1171">
        <v>0</v>
      </c>
      <c r="AM1171">
        <v>259781</v>
      </c>
      <c r="AN1171">
        <v>1200595</v>
      </c>
      <c r="AO1171">
        <v>76322</v>
      </c>
      <c r="AP1171">
        <v>1309782</v>
      </c>
      <c r="AQ1171">
        <v>0</v>
      </c>
      <c r="AR1171">
        <v>2846480</v>
      </c>
      <c r="AS1171">
        <v>0</v>
      </c>
      <c r="AT1171">
        <v>2846480</v>
      </c>
      <c r="AU1171">
        <v>0</v>
      </c>
      <c r="AV1171">
        <v>0</v>
      </c>
      <c r="AW1171">
        <v>0</v>
      </c>
      <c r="AX1171">
        <v>591433</v>
      </c>
      <c r="AY1171">
        <v>290597</v>
      </c>
      <c r="AZ1171">
        <v>0</v>
      </c>
      <c r="BA1171">
        <v>842300</v>
      </c>
      <c r="BB1171">
        <v>185136</v>
      </c>
      <c r="BC1171">
        <v>1909466</v>
      </c>
      <c r="BD1171">
        <v>4755946</v>
      </c>
      <c r="BE1171">
        <v>500000</v>
      </c>
      <c r="BF1171">
        <v>0</v>
      </c>
      <c r="BG1171">
        <v>0</v>
      </c>
      <c r="BH1171">
        <v>0</v>
      </c>
      <c r="BI1171">
        <v>988048</v>
      </c>
      <c r="BJ1171">
        <v>0</v>
      </c>
      <c r="BK1171">
        <v>7250</v>
      </c>
      <c r="BL1171">
        <v>3190172</v>
      </c>
      <c r="BM1171">
        <v>4685470</v>
      </c>
      <c r="BN1171">
        <v>9441416</v>
      </c>
    </row>
    <row r="1172" spans="1:66" hidden="1" x14ac:dyDescent="0.25">
      <c r="A1172" t="s">
        <v>33</v>
      </c>
      <c r="B1172" t="s">
        <v>2211</v>
      </c>
      <c r="C1172">
        <v>819006977</v>
      </c>
      <c r="D1172" t="s">
        <v>2287</v>
      </c>
      <c r="E1172" t="s">
        <v>3045</v>
      </c>
      <c r="F1172" t="s">
        <v>61</v>
      </c>
      <c r="G1172" t="s">
        <v>45</v>
      </c>
      <c r="H1172" t="s">
        <v>1854</v>
      </c>
      <c r="I1172" t="s">
        <v>241</v>
      </c>
      <c r="J1172" t="s">
        <v>242</v>
      </c>
      <c r="K1172" t="s">
        <v>39</v>
      </c>
      <c r="L1172">
        <v>321041</v>
      </c>
      <c r="M1172">
        <v>2816883</v>
      </c>
      <c r="N1172">
        <v>731198</v>
      </c>
      <c r="O1172">
        <v>1102128</v>
      </c>
      <c r="T1172">
        <v>4971250</v>
      </c>
      <c r="V1172">
        <v>4971250</v>
      </c>
      <c r="W1172">
        <v>1818725</v>
      </c>
      <c r="X1172">
        <v>32156421</v>
      </c>
      <c r="AA1172">
        <v>9102181</v>
      </c>
      <c r="AB1172">
        <v>958345</v>
      </c>
      <c r="AD1172">
        <v>1272456</v>
      </c>
      <c r="AI1172">
        <v>45308128</v>
      </c>
      <c r="AJ1172">
        <v>50279378</v>
      </c>
      <c r="AK1172">
        <v>1166898</v>
      </c>
      <c r="AM1172">
        <v>1166898</v>
      </c>
      <c r="AN1172">
        <v>2977267</v>
      </c>
      <c r="AO1172">
        <v>4607</v>
      </c>
      <c r="AR1172">
        <v>4148772</v>
      </c>
      <c r="AT1172">
        <v>4148772</v>
      </c>
      <c r="AX1172">
        <v>1603951</v>
      </c>
      <c r="AY1172">
        <v>1295907</v>
      </c>
      <c r="BA1172">
        <v>244192</v>
      </c>
      <c r="BB1172">
        <v>1866838</v>
      </c>
      <c r="BC1172">
        <v>5010888</v>
      </c>
      <c r="BD1172">
        <v>9159660</v>
      </c>
      <c r="BE1172">
        <v>37564987</v>
      </c>
      <c r="BK1172">
        <v>202676</v>
      </c>
      <c r="BL1172">
        <v>3352055</v>
      </c>
      <c r="BM1172">
        <v>41119718</v>
      </c>
      <c r="BN1172">
        <v>50279378</v>
      </c>
    </row>
    <row r="1173" spans="1:66" hidden="1" x14ac:dyDescent="0.25">
      <c r="A1173" t="s">
        <v>33</v>
      </c>
      <c r="B1173" t="s">
        <v>2211</v>
      </c>
      <c r="C1173">
        <v>819006977</v>
      </c>
      <c r="D1173" t="s">
        <v>2287</v>
      </c>
      <c r="E1173" t="s">
        <v>3045</v>
      </c>
      <c r="F1173" t="s">
        <v>61</v>
      </c>
      <c r="G1173" t="s">
        <v>45</v>
      </c>
      <c r="H1173" t="s">
        <v>1854</v>
      </c>
      <c r="I1173" t="s">
        <v>241</v>
      </c>
      <c r="J1173" t="s">
        <v>242</v>
      </c>
      <c r="K1173" t="s">
        <v>40</v>
      </c>
      <c r="L1173">
        <v>43936</v>
      </c>
      <c r="M1173">
        <v>4463684</v>
      </c>
      <c r="N1173">
        <v>826565</v>
      </c>
      <c r="P1173">
        <v>1000357</v>
      </c>
      <c r="R1173">
        <v>82929</v>
      </c>
      <c r="T1173">
        <v>6417471</v>
      </c>
      <c r="V1173">
        <v>6417471</v>
      </c>
      <c r="W1173">
        <v>1818725</v>
      </c>
      <c r="X1173">
        <v>25519336</v>
      </c>
      <c r="AA1173">
        <v>6255155</v>
      </c>
      <c r="AB1173">
        <v>942298</v>
      </c>
      <c r="AD1173">
        <v>1272456</v>
      </c>
      <c r="AI1173">
        <v>35807970</v>
      </c>
      <c r="AJ1173">
        <v>42225441</v>
      </c>
      <c r="AK1173">
        <v>873457</v>
      </c>
      <c r="AM1173">
        <v>873457</v>
      </c>
      <c r="AN1173">
        <v>3261833</v>
      </c>
      <c r="AO1173">
        <v>1345</v>
      </c>
      <c r="AR1173">
        <v>4136635</v>
      </c>
      <c r="AT1173">
        <v>4136635</v>
      </c>
      <c r="AX1173">
        <v>13619</v>
      </c>
      <c r="AY1173">
        <v>1295907</v>
      </c>
      <c r="BA1173">
        <v>252781</v>
      </c>
      <c r="BB1173">
        <v>1860147</v>
      </c>
      <c r="BC1173">
        <v>3422454</v>
      </c>
      <c r="BD1173">
        <v>7559089</v>
      </c>
      <c r="BE1173">
        <v>31279960</v>
      </c>
      <c r="BK1173">
        <v>202676</v>
      </c>
      <c r="BL1173">
        <v>3183716</v>
      </c>
      <c r="BM1173">
        <v>34666352</v>
      </c>
      <c r="BN1173">
        <v>42225441</v>
      </c>
    </row>
    <row r="1174" spans="1:66" hidden="1" x14ac:dyDescent="0.25">
      <c r="A1174" t="s">
        <v>33</v>
      </c>
      <c r="B1174" t="s">
        <v>2211</v>
      </c>
      <c r="C1174">
        <v>819006978</v>
      </c>
      <c r="D1174" t="s">
        <v>2287</v>
      </c>
      <c r="E1174" t="s">
        <v>3046</v>
      </c>
      <c r="F1174" t="s">
        <v>61</v>
      </c>
      <c r="G1174" t="s">
        <v>45</v>
      </c>
      <c r="H1174" t="s">
        <v>3047</v>
      </c>
      <c r="I1174" t="s">
        <v>241</v>
      </c>
      <c r="J1174" t="s">
        <v>242</v>
      </c>
      <c r="K1174" t="s">
        <v>39</v>
      </c>
      <c r="L1174">
        <v>400645</v>
      </c>
      <c r="M1174">
        <v>1475818</v>
      </c>
      <c r="N1174">
        <v>858628</v>
      </c>
      <c r="O1174">
        <v>769798</v>
      </c>
      <c r="T1174">
        <v>3504889</v>
      </c>
      <c r="V1174">
        <v>3504889</v>
      </c>
      <c r="X1174">
        <v>9744476</v>
      </c>
      <c r="AA1174">
        <v>5795700</v>
      </c>
      <c r="AB1174">
        <v>3148477</v>
      </c>
      <c r="AD1174">
        <v>474453</v>
      </c>
      <c r="AI1174">
        <v>19163106</v>
      </c>
      <c r="AJ1174">
        <v>22667995</v>
      </c>
      <c r="AK1174">
        <v>799910</v>
      </c>
      <c r="AM1174">
        <v>799910</v>
      </c>
      <c r="AN1174">
        <v>1320611</v>
      </c>
      <c r="AO1174">
        <v>56017</v>
      </c>
      <c r="AQ1174">
        <v>51091</v>
      </c>
      <c r="AR1174">
        <v>2227629</v>
      </c>
      <c r="AT1174">
        <v>2227629</v>
      </c>
      <c r="AX1174">
        <v>460334</v>
      </c>
      <c r="AY1174">
        <v>442596</v>
      </c>
      <c r="BA1174">
        <v>325494</v>
      </c>
      <c r="BC1174">
        <v>1228424</v>
      </c>
      <c r="BD1174">
        <v>3456053</v>
      </c>
      <c r="BE1174">
        <v>16882235</v>
      </c>
      <c r="BK1174">
        <v>207686</v>
      </c>
      <c r="BL1174">
        <v>2122021</v>
      </c>
      <c r="BM1174">
        <v>19211942</v>
      </c>
      <c r="BN1174">
        <v>22667995</v>
      </c>
    </row>
    <row r="1175" spans="1:66" hidden="1" x14ac:dyDescent="0.25">
      <c r="A1175" t="s">
        <v>33</v>
      </c>
      <c r="B1175" t="s">
        <v>2211</v>
      </c>
      <c r="C1175">
        <v>819006978</v>
      </c>
      <c r="D1175" t="s">
        <v>2287</v>
      </c>
      <c r="E1175" t="s">
        <v>3046</v>
      </c>
      <c r="F1175" t="s">
        <v>61</v>
      </c>
      <c r="G1175" t="s">
        <v>45</v>
      </c>
      <c r="H1175" t="s">
        <v>3047</v>
      </c>
      <c r="I1175" t="s">
        <v>241</v>
      </c>
      <c r="J1175" t="s">
        <v>242</v>
      </c>
      <c r="K1175" t="s">
        <v>40</v>
      </c>
      <c r="L1175">
        <v>267112</v>
      </c>
      <c r="M1175">
        <v>4916490</v>
      </c>
      <c r="N1175">
        <v>684074</v>
      </c>
      <c r="O1175">
        <v>863994</v>
      </c>
      <c r="T1175">
        <v>6731670</v>
      </c>
      <c r="V1175">
        <v>6731670</v>
      </c>
      <c r="X1175">
        <v>9483997</v>
      </c>
      <c r="AA1175">
        <v>4340064</v>
      </c>
      <c r="AD1175">
        <v>474453</v>
      </c>
      <c r="AI1175">
        <v>14298514</v>
      </c>
      <c r="AJ1175">
        <v>21030184</v>
      </c>
      <c r="AK1175">
        <v>639468</v>
      </c>
      <c r="AM1175">
        <v>639468</v>
      </c>
      <c r="AN1175">
        <v>825510</v>
      </c>
      <c r="AO1175">
        <v>140537</v>
      </c>
      <c r="AQ1175">
        <v>84055</v>
      </c>
      <c r="AR1175">
        <v>1689570</v>
      </c>
      <c r="AT1175">
        <v>1689570</v>
      </c>
      <c r="AX1175">
        <v>294948</v>
      </c>
      <c r="AY1175">
        <v>442596</v>
      </c>
      <c r="BA1175">
        <v>210336</v>
      </c>
      <c r="BC1175">
        <v>947880</v>
      </c>
      <c r="BD1175">
        <v>2637450</v>
      </c>
      <c r="BE1175">
        <v>16298873</v>
      </c>
      <c r="BK1175">
        <v>180400</v>
      </c>
      <c r="BL1175">
        <v>1913461</v>
      </c>
      <c r="BM1175">
        <v>18392734</v>
      </c>
      <c r="BN1175">
        <v>21030184</v>
      </c>
    </row>
    <row r="1176" spans="1:66" hidden="1" x14ac:dyDescent="0.25">
      <c r="A1176" t="s">
        <v>33</v>
      </c>
      <c r="B1176" t="s">
        <v>2211</v>
      </c>
      <c r="C1176">
        <v>820004656</v>
      </c>
      <c r="D1176" t="s">
        <v>2287</v>
      </c>
      <c r="E1176" t="s">
        <v>3048</v>
      </c>
      <c r="F1176" t="s">
        <v>152</v>
      </c>
      <c r="G1176" t="s">
        <v>45</v>
      </c>
      <c r="H1176" t="s">
        <v>3049</v>
      </c>
      <c r="I1176" t="s">
        <v>1504</v>
      </c>
      <c r="J1176" t="s">
        <v>3050</v>
      </c>
      <c r="K1176" t="s">
        <v>39</v>
      </c>
      <c r="L1176">
        <v>2</v>
      </c>
      <c r="M1176">
        <v>47805</v>
      </c>
      <c r="T1176">
        <v>47807</v>
      </c>
      <c r="V1176">
        <v>47807</v>
      </c>
      <c r="W1176">
        <v>34331467</v>
      </c>
      <c r="AI1176">
        <v>34331467</v>
      </c>
      <c r="AJ1176">
        <v>34379274</v>
      </c>
      <c r="AN1176">
        <v>1191608</v>
      </c>
      <c r="AR1176">
        <v>1191608</v>
      </c>
      <c r="AT1176">
        <v>1191608</v>
      </c>
      <c r="AX1176">
        <v>10587952</v>
      </c>
      <c r="BA1176">
        <v>5997427</v>
      </c>
      <c r="BC1176">
        <v>16585379</v>
      </c>
      <c r="BD1176">
        <v>17776987</v>
      </c>
      <c r="BE1176">
        <v>100000</v>
      </c>
      <c r="BK1176">
        <v>72265</v>
      </c>
      <c r="BL1176">
        <v>16430022</v>
      </c>
      <c r="BM1176">
        <v>16602287</v>
      </c>
      <c r="BN1176">
        <v>34379274</v>
      </c>
    </row>
    <row r="1177" spans="1:66" hidden="1" x14ac:dyDescent="0.25">
      <c r="A1177" t="s">
        <v>33</v>
      </c>
      <c r="B1177" t="s">
        <v>2211</v>
      </c>
      <c r="C1177">
        <v>820004656</v>
      </c>
      <c r="D1177" t="s">
        <v>2287</v>
      </c>
      <c r="E1177" t="s">
        <v>3048</v>
      </c>
      <c r="F1177" t="s">
        <v>152</v>
      </c>
      <c r="G1177" t="s">
        <v>45</v>
      </c>
      <c r="H1177" t="s">
        <v>3049</v>
      </c>
      <c r="I1177" t="s">
        <v>1504</v>
      </c>
      <c r="J1177" t="s">
        <v>3050</v>
      </c>
      <c r="K1177" t="s">
        <v>40</v>
      </c>
      <c r="L1177">
        <v>225</v>
      </c>
      <c r="M1177">
        <v>453</v>
      </c>
      <c r="O1177">
        <v>7196</v>
      </c>
      <c r="T1177">
        <v>7874</v>
      </c>
      <c r="V1177">
        <v>7874</v>
      </c>
      <c r="W1177">
        <v>30953022</v>
      </c>
      <c r="AI1177">
        <v>30953022</v>
      </c>
      <c r="AJ1177">
        <v>30960896</v>
      </c>
      <c r="AN1177">
        <v>841</v>
      </c>
      <c r="AR1177">
        <v>841</v>
      </c>
      <c r="AT1177">
        <v>841</v>
      </c>
      <c r="AX1177">
        <v>10348480</v>
      </c>
      <c r="BA1177">
        <v>6560603</v>
      </c>
      <c r="BC1177">
        <v>16909083</v>
      </c>
      <c r="BD1177">
        <v>16909924</v>
      </c>
      <c r="BE1177">
        <v>100000</v>
      </c>
      <c r="BK1177">
        <v>72265</v>
      </c>
      <c r="BL1177">
        <v>13878707</v>
      </c>
      <c r="BM1177">
        <v>14050972</v>
      </c>
      <c r="BN1177">
        <v>30960896</v>
      </c>
    </row>
    <row r="1178" spans="1:66" hidden="1" x14ac:dyDescent="0.25">
      <c r="A1178" t="s">
        <v>33</v>
      </c>
      <c r="B1178" t="s">
        <v>2211</v>
      </c>
      <c r="C1178">
        <v>821001379</v>
      </c>
      <c r="D1178" t="s">
        <v>2287</v>
      </c>
      <c r="E1178" t="s">
        <v>3051</v>
      </c>
      <c r="F1178" t="s">
        <v>679</v>
      </c>
      <c r="G1178" t="s">
        <v>45</v>
      </c>
      <c r="H1178" t="s">
        <v>680</v>
      </c>
      <c r="I1178" t="s">
        <v>57</v>
      </c>
      <c r="J1178" t="s">
        <v>681</v>
      </c>
      <c r="K1178" t="s">
        <v>39</v>
      </c>
      <c r="L1178">
        <v>5291252</v>
      </c>
      <c r="M1178">
        <v>3482733</v>
      </c>
      <c r="N1178">
        <v>1662953</v>
      </c>
      <c r="O1178">
        <v>1215148</v>
      </c>
      <c r="T1178">
        <v>11652086</v>
      </c>
      <c r="V1178">
        <v>11652086</v>
      </c>
      <c r="X1178">
        <v>9310332</v>
      </c>
      <c r="Z1178">
        <v>19242</v>
      </c>
      <c r="AD1178">
        <v>5915</v>
      </c>
      <c r="AI1178">
        <v>9335489</v>
      </c>
      <c r="AJ1178">
        <v>20987575</v>
      </c>
      <c r="AN1178">
        <v>2402536</v>
      </c>
      <c r="AO1178">
        <v>3048941</v>
      </c>
      <c r="AP1178">
        <v>67974</v>
      </c>
      <c r="AR1178">
        <v>5519451</v>
      </c>
      <c r="AT1178">
        <v>5519451</v>
      </c>
      <c r="AY1178">
        <v>694033</v>
      </c>
      <c r="BC1178">
        <v>694033</v>
      </c>
      <c r="BD1178">
        <v>6213484</v>
      </c>
      <c r="BE1178">
        <v>622500</v>
      </c>
      <c r="BF1178">
        <v>1409941</v>
      </c>
      <c r="BK1178">
        <v>7187745</v>
      </c>
      <c r="BL1178">
        <v>5553905</v>
      </c>
      <c r="BM1178">
        <v>14774091</v>
      </c>
      <c r="BN1178">
        <v>20987575</v>
      </c>
    </row>
    <row r="1179" spans="1:66" hidden="1" x14ac:dyDescent="0.25">
      <c r="A1179" t="s">
        <v>33</v>
      </c>
      <c r="B1179" t="s">
        <v>2211</v>
      </c>
      <c r="C1179">
        <v>821001379</v>
      </c>
      <c r="D1179" t="s">
        <v>2287</v>
      </c>
      <c r="E1179" t="s">
        <v>3051</v>
      </c>
      <c r="F1179" t="s">
        <v>679</v>
      </c>
      <c r="G1179" t="s">
        <v>45</v>
      </c>
      <c r="H1179" t="s">
        <v>680</v>
      </c>
      <c r="I1179" t="s">
        <v>57</v>
      </c>
      <c r="J1179" t="s">
        <v>681</v>
      </c>
      <c r="K1179" t="s">
        <v>40</v>
      </c>
      <c r="L1179">
        <v>5334242</v>
      </c>
      <c r="M1179">
        <v>2944375</v>
      </c>
      <c r="N1179">
        <v>2379883</v>
      </c>
      <c r="O1179">
        <v>701650</v>
      </c>
      <c r="T1179">
        <v>11360150</v>
      </c>
      <c r="V1179">
        <v>11360150</v>
      </c>
      <c r="X1179">
        <v>4598067</v>
      </c>
      <c r="Z1179">
        <v>19078</v>
      </c>
      <c r="AD1179">
        <v>12777</v>
      </c>
      <c r="AI1179">
        <v>4629922</v>
      </c>
      <c r="AJ1179">
        <v>15990072</v>
      </c>
      <c r="AN1179">
        <v>2129520</v>
      </c>
      <c r="AO1179">
        <v>2289425</v>
      </c>
      <c r="AP1179">
        <v>130815</v>
      </c>
      <c r="AR1179">
        <v>4549760</v>
      </c>
      <c r="AT1179">
        <v>4549760</v>
      </c>
      <c r="AY1179">
        <v>650482</v>
      </c>
      <c r="BC1179">
        <v>650482</v>
      </c>
      <c r="BD1179">
        <v>5200242</v>
      </c>
      <c r="BE1179">
        <v>622500</v>
      </c>
      <c r="BF1179">
        <v>1409941</v>
      </c>
      <c r="BK1179">
        <v>4065209</v>
      </c>
      <c r="BL1179">
        <v>4692180</v>
      </c>
      <c r="BM1179">
        <v>10789830</v>
      </c>
      <c r="BN1179">
        <v>15990072</v>
      </c>
    </row>
    <row r="1180" spans="1:66" hidden="1" x14ac:dyDescent="0.25">
      <c r="A1180" t="s">
        <v>33</v>
      </c>
      <c r="B1180" t="s">
        <v>2211</v>
      </c>
      <c r="C1180">
        <v>821001526</v>
      </c>
      <c r="D1180" t="s">
        <v>2287</v>
      </c>
      <c r="E1180" t="s">
        <v>682</v>
      </c>
      <c r="F1180" t="s">
        <v>683</v>
      </c>
      <c r="G1180" t="s">
        <v>36</v>
      </c>
      <c r="H1180" t="s">
        <v>684</v>
      </c>
      <c r="I1180" t="s">
        <v>57</v>
      </c>
      <c r="J1180" t="s">
        <v>290</v>
      </c>
      <c r="K1180" t="s">
        <v>39</v>
      </c>
      <c r="L1180">
        <v>682724</v>
      </c>
      <c r="M1180">
        <v>1916855</v>
      </c>
      <c r="N1180">
        <v>2749036</v>
      </c>
      <c r="O1180">
        <v>2846</v>
      </c>
      <c r="Q1180">
        <v>1900000</v>
      </c>
      <c r="T1180">
        <v>7251461</v>
      </c>
      <c r="V1180">
        <v>7251461</v>
      </c>
      <c r="W1180">
        <v>1308035</v>
      </c>
      <c r="X1180">
        <v>1505065</v>
      </c>
      <c r="Z1180">
        <v>76814</v>
      </c>
      <c r="AD1180">
        <v>20197</v>
      </c>
      <c r="AG1180">
        <v>5899</v>
      </c>
      <c r="AI1180">
        <v>2916010</v>
      </c>
      <c r="AJ1180">
        <v>10167471</v>
      </c>
      <c r="AK1180">
        <v>223148</v>
      </c>
      <c r="AM1180">
        <v>223148</v>
      </c>
      <c r="AN1180">
        <v>1999233</v>
      </c>
      <c r="AO1180">
        <v>69672</v>
      </c>
      <c r="AP1180">
        <v>1356828</v>
      </c>
      <c r="AQ1180">
        <v>4069515</v>
      </c>
      <c r="AR1180">
        <v>7718396</v>
      </c>
      <c r="AT1180">
        <v>7718396</v>
      </c>
      <c r="AY1180">
        <v>169082</v>
      </c>
      <c r="BA1180">
        <v>51699</v>
      </c>
      <c r="BC1180">
        <v>220781</v>
      </c>
      <c r="BD1180">
        <v>7939177</v>
      </c>
      <c r="BE1180">
        <v>865836</v>
      </c>
      <c r="BI1180">
        <v>684839</v>
      </c>
      <c r="BJ1180">
        <v>0</v>
      </c>
      <c r="BK1180">
        <v>238087</v>
      </c>
      <c r="BL1180">
        <v>439532</v>
      </c>
      <c r="BM1180">
        <v>2228294</v>
      </c>
      <c r="BN1180">
        <v>10167471</v>
      </c>
    </row>
    <row r="1181" spans="1:66" hidden="1" x14ac:dyDescent="0.25">
      <c r="A1181" t="s">
        <v>33</v>
      </c>
      <c r="B1181" t="s">
        <v>2211</v>
      </c>
      <c r="C1181">
        <v>821001526</v>
      </c>
      <c r="D1181" t="s">
        <v>2287</v>
      </c>
      <c r="E1181" t="s">
        <v>682</v>
      </c>
      <c r="F1181" t="s">
        <v>683</v>
      </c>
      <c r="G1181" t="s">
        <v>36</v>
      </c>
      <c r="H1181" t="s">
        <v>684</v>
      </c>
      <c r="I1181" t="s">
        <v>57</v>
      </c>
      <c r="J1181" t="s">
        <v>290</v>
      </c>
      <c r="K1181" t="s">
        <v>40</v>
      </c>
      <c r="L1181">
        <v>1111609</v>
      </c>
      <c r="M1181">
        <v>805124</v>
      </c>
      <c r="N1181">
        <v>1114224</v>
      </c>
      <c r="O1181">
        <v>4390</v>
      </c>
      <c r="Q1181">
        <v>1100000</v>
      </c>
      <c r="T1181">
        <v>4135347</v>
      </c>
      <c r="V1181">
        <v>4135347</v>
      </c>
      <c r="W1181">
        <v>1319107</v>
      </c>
      <c r="X1181">
        <v>1363813</v>
      </c>
      <c r="Z1181">
        <v>374947</v>
      </c>
      <c r="AD1181">
        <v>80</v>
      </c>
      <c r="AG1181">
        <v>127798</v>
      </c>
      <c r="AI1181">
        <v>3185745</v>
      </c>
      <c r="AJ1181">
        <v>7321092</v>
      </c>
      <c r="AK1181">
        <v>143486</v>
      </c>
      <c r="AM1181">
        <v>143486</v>
      </c>
      <c r="AN1181">
        <v>684144</v>
      </c>
      <c r="AO1181">
        <v>68836</v>
      </c>
      <c r="AP1181">
        <v>2073124</v>
      </c>
      <c r="AQ1181">
        <v>1917689</v>
      </c>
      <c r="AR1181">
        <v>4887279</v>
      </c>
      <c r="AT1181">
        <v>4887279</v>
      </c>
      <c r="AY1181">
        <v>154402</v>
      </c>
      <c r="BA1181">
        <v>106513</v>
      </c>
      <c r="BC1181">
        <v>260915</v>
      </c>
      <c r="BD1181">
        <v>5148194</v>
      </c>
      <c r="BE1181">
        <v>865836</v>
      </c>
      <c r="BI1181">
        <v>684839</v>
      </c>
      <c r="BJ1181">
        <v>0</v>
      </c>
      <c r="BK1181">
        <v>200679</v>
      </c>
      <c r="BL1181">
        <v>421544</v>
      </c>
      <c r="BM1181">
        <v>2172898</v>
      </c>
      <c r="BN1181">
        <v>7321092</v>
      </c>
    </row>
    <row r="1182" spans="1:66" hidden="1" x14ac:dyDescent="0.25">
      <c r="A1182" t="s">
        <v>33</v>
      </c>
      <c r="B1182" t="s">
        <v>2211</v>
      </c>
      <c r="C1182">
        <v>821003541</v>
      </c>
      <c r="D1182" t="s">
        <v>2287</v>
      </c>
      <c r="E1182" t="s">
        <v>3052</v>
      </c>
      <c r="F1182" t="s">
        <v>134</v>
      </c>
      <c r="G1182" t="s">
        <v>45</v>
      </c>
      <c r="H1182" t="s">
        <v>3053</v>
      </c>
      <c r="I1182" t="s">
        <v>57</v>
      </c>
      <c r="J1182" t="s">
        <v>290</v>
      </c>
      <c r="K1182" t="s">
        <v>39</v>
      </c>
      <c r="L1182">
        <v>2092460</v>
      </c>
      <c r="M1182">
        <v>6344860</v>
      </c>
      <c r="N1182">
        <v>2447056</v>
      </c>
      <c r="O1182">
        <v>0</v>
      </c>
      <c r="P1182">
        <v>0</v>
      </c>
      <c r="Q1182">
        <v>0</v>
      </c>
      <c r="R1182">
        <v>5550</v>
      </c>
      <c r="S1182">
        <v>0</v>
      </c>
      <c r="T1182">
        <v>10889926</v>
      </c>
      <c r="U1182">
        <v>0</v>
      </c>
      <c r="V1182">
        <v>10889926</v>
      </c>
      <c r="W1182">
        <v>0</v>
      </c>
      <c r="X1182">
        <v>2265659</v>
      </c>
      <c r="Y1182">
        <v>0</v>
      </c>
      <c r="Z1182">
        <v>0</v>
      </c>
      <c r="AA1182">
        <v>0</v>
      </c>
      <c r="AB1182">
        <v>0</v>
      </c>
      <c r="AC1182">
        <v>0</v>
      </c>
      <c r="AD1182">
        <v>0</v>
      </c>
      <c r="AE1182">
        <v>0</v>
      </c>
      <c r="AF1182">
        <v>0</v>
      </c>
      <c r="AG1182">
        <v>2800</v>
      </c>
      <c r="AH1182">
        <v>0</v>
      </c>
      <c r="AI1182">
        <v>2268459</v>
      </c>
      <c r="AJ1182">
        <v>13158385</v>
      </c>
      <c r="AK1182">
        <v>0</v>
      </c>
      <c r="AL1182">
        <v>0</v>
      </c>
      <c r="AM1182">
        <v>0</v>
      </c>
      <c r="AN1182">
        <v>3651790</v>
      </c>
      <c r="AO1182">
        <v>0</v>
      </c>
      <c r="AP1182">
        <v>0</v>
      </c>
      <c r="AQ1182">
        <v>41536</v>
      </c>
      <c r="AR1182">
        <v>3693326</v>
      </c>
      <c r="AS1182">
        <v>0</v>
      </c>
      <c r="AT1182">
        <v>3693326</v>
      </c>
      <c r="AU1182">
        <v>0</v>
      </c>
      <c r="AV1182">
        <v>0</v>
      </c>
      <c r="AW1182">
        <v>0</v>
      </c>
      <c r="AX1182">
        <v>0</v>
      </c>
      <c r="AY1182">
        <v>0</v>
      </c>
      <c r="AZ1182">
        <v>0</v>
      </c>
      <c r="BA1182">
        <v>1628088</v>
      </c>
      <c r="BB1182">
        <v>18181</v>
      </c>
      <c r="BC1182">
        <v>1646269</v>
      </c>
      <c r="BD1182">
        <v>5339595</v>
      </c>
      <c r="BE1182">
        <v>10000</v>
      </c>
      <c r="BF1182">
        <v>0</v>
      </c>
      <c r="BG1182">
        <v>0</v>
      </c>
      <c r="BH1182">
        <v>0</v>
      </c>
      <c r="BI1182">
        <v>0</v>
      </c>
      <c r="BJ1182">
        <v>0</v>
      </c>
      <c r="BK1182">
        <v>81685</v>
      </c>
      <c r="BL1182">
        <v>7727105</v>
      </c>
      <c r="BM1182">
        <v>7818790</v>
      </c>
      <c r="BN1182">
        <v>13158385</v>
      </c>
    </row>
    <row r="1183" spans="1:66" hidden="1" x14ac:dyDescent="0.25">
      <c r="A1183" t="s">
        <v>33</v>
      </c>
      <c r="B1183" t="s">
        <v>2211</v>
      </c>
      <c r="C1183">
        <v>821003541</v>
      </c>
      <c r="D1183" t="s">
        <v>2287</v>
      </c>
      <c r="E1183" t="s">
        <v>3052</v>
      </c>
      <c r="F1183" t="s">
        <v>134</v>
      </c>
      <c r="G1183" t="s">
        <v>45</v>
      </c>
      <c r="H1183" t="s">
        <v>3053</v>
      </c>
      <c r="I1183" t="s">
        <v>57</v>
      </c>
      <c r="J1183" t="s">
        <v>290</v>
      </c>
      <c r="K1183" t="s">
        <v>40</v>
      </c>
      <c r="L1183">
        <v>1272778</v>
      </c>
      <c r="M1183">
        <v>5925532</v>
      </c>
      <c r="N1183">
        <v>5001097</v>
      </c>
      <c r="O1183">
        <v>0</v>
      </c>
      <c r="P1183">
        <v>0</v>
      </c>
      <c r="Q1183">
        <v>0</v>
      </c>
      <c r="R1183">
        <v>9631</v>
      </c>
      <c r="S1183">
        <v>0</v>
      </c>
      <c r="T1183">
        <v>12209038</v>
      </c>
      <c r="U1183">
        <v>0</v>
      </c>
      <c r="V1183">
        <v>12209038</v>
      </c>
      <c r="W1183">
        <v>0</v>
      </c>
      <c r="X1183">
        <v>2265659</v>
      </c>
      <c r="Y1183">
        <v>0</v>
      </c>
      <c r="Z1183">
        <v>0</v>
      </c>
      <c r="AA1183">
        <v>0</v>
      </c>
      <c r="AB1183">
        <v>0</v>
      </c>
      <c r="AC1183">
        <v>0</v>
      </c>
      <c r="AD1183">
        <v>0</v>
      </c>
      <c r="AE1183">
        <v>0</v>
      </c>
      <c r="AF1183">
        <v>0</v>
      </c>
      <c r="AG1183">
        <v>2800</v>
      </c>
      <c r="AH1183">
        <v>0</v>
      </c>
      <c r="AI1183">
        <v>2268459</v>
      </c>
      <c r="AJ1183">
        <v>14477497</v>
      </c>
      <c r="AK1183">
        <v>0</v>
      </c>
      <c r="AL1183">
        <v>0</v>
      </c>
      <c r="AM1183">
        <v>0</v>
      </c>
      <c r="AN1183">
        <v>2952946</v>
      </c>
      <c r="AO1183">
        <v>0</v>
      </c>
      <c r="AP1183">
        <v>0</v>
      </c>
      <c r="AQ1183">
        <v>30477</v>
      </c>
      <c r="AR1183">
        <v>2983423</v>
      </c>
      <c r="AS1183">
        <v>0</v>
      </c>
      <c r="AT1183">
        <v>2983423</v>
      </c>
      <c r="AU1183">
        <v>0</v>
      </c>
      <c r="AV1183">
        <v>0</v>
      </c>
      <c r="AW1183">
        <v>0</v>
      </c>
      <c r="AX1183">
        <v>0</v>
      </c>
      <c r="AY1183">
        <v>0</v>
      </c>
      <c r="AZ1183">
        <v>0</v>
      </c>
      <c r="BA1183">
        <v>1719407</v>
      </c>
      <c r="BB1183">
        <v>3547237</v>
      </c>
      <c r="BC1183">
        <v>5266644</v>
      </c>
      <c r="BD1183">
        <v>8250067</v>
      </c>
      <c r="BE1183">
        <v>10000</v>
      </c>
      <c r="BF1183">
        <v>0</v>
      </c>
      <c r="BG1183">
        <v>0</v>
      </c>
      <c r="BH1183">
        <v>0</v>
      </c>
      <c r="BI1183">
        <v>0</v>
      </c>
      <c r="BJ1183">
        <v>0</v>
      </c>
      <c r="BK1183">
        <v>81685</v>
      </c>
      <c r="BL1183">
        <v>6135745</v>
      </c>
      <c r="BM1183">
        <v>6227430</v>
      </c>
      <c r="BN1183">
        <v>14477497</v>
      </c>
    </row>
    <row r="1184" spans="1:66" hidden="1" x14ac:dyDescent="0.25">
      <c r="A1184" t="s">
        <v>33</v>
      </c>
      <c r="B1184" t="s">
        <v>2211</v>
      </c>
      <c r="C1184">
        <v>822006904</v>
      </c>
      <c r="D1184" t="s">
        <v>2287</v>
      </c>
      <c r="E1184" t="s">
        <v>685</v>
      </c>
      <c r="F1184" t="s">
        <v>395</v>
      </c>
      <c r="G1184" t="s">
        <v>36</v>
      </c>
      <c r="H1184" t="s">
        <v>3054</v>
      </c>
      <c r="I1184" t="s">
        <v>686</v>
      </c>
      <c r="J1184" t="s">
        <v>687</v>
      </c>
      <c r="K1184" t="s">
        <v>39</v>
      </c>
      <c r="L1184">
        <v>830000</v>
      </c>
      <c r="M1184">
        <v>15779</v>
      </c>
      <c r="N1184">
        <v>170011</v>
      </c>
      <c r="O1184">
        <v>101491</v>
      </c>
      <c r="T1184">
        <v>1117281</v>
      </c>
      <c r="V1184">
        <v>1117281</v>
      </c>
      <c r="X1184">
        <v>10810402</v>
      </c>
      <c r="AD1184">
        <v>52031</v>
      </c>
      <c r="AG1184">
        <v>33400</v>
      </c>
      <c r="AI1184">
        <v>10895833</v>
      </c>
      <c r="AJ1184">
        <v>12013114</v>
      </c>
      <c r="AK1184">
        <v>62011</v>
      </c>
      <c r="AM1184">
        <v>62011</v>
      </c>
      <c r="AN1184">
        <v>255014</v>
      </c>
      <c r="AO1184">
        <v>231253</v>
      </c>
      <c r="AQ1184">
        <v>55031</v>
      </c>
      <c r="AR1184">
        <v>603309</v>
      </c>
      <c r="AT1184">
        <v>603309</v>
      </c>
      <c r="AY1184">
        <v>1328407</v>
      </c>
      <c r="BC1184">
        <v>1328407</v>
      </c>
      <c r="BD1184">
        <v>1931716</v>
      </c>
      <c r="BE1184">
        <v>4060000</v>
      </c>
      <c r="BI1184">
        <v>4746380</v>
      </c>
      <c r="BJ1184">
        <v>3145916</v>
      </c>
      <c r="BK1184">
        <v>195352</v>
      </c>
      <c r="BL1184">
        <v>-2066250</v>
      </c>
      <c r="BM1184">
        <v>10081398</v>
      </c>
      <c r="BN1184">
        <v>12013114</v>
      </c>
    </row>
    <row r="1185" spans="1:66" hidden="1" x14ac:dyDescent="0.25">
      <c r="A1185" t="s">
        <v>33</v>
      </c>
      <c r="B1185" t="s">
        <v>2211</v>
      </c>
      <c r="C1185">
        <v>822006904</v>
      </c>
      <c r="D1185" t="s">
        <v>2287</v>
      </c>
      <c r="E1185" t="s">
        <v>685</v>
      </c>
      <c r="F1185" t="s">
        <v>395</v>
      </c>
      <c r="G1185" t="s">
        <v>36</v>
      </c>
      <c r="H1185" t="s">
        <v>3054</v>
      </c>
      <c r="I1185" t="s">
        <v>686</v>
      </c>
      <c r="J1185" t="s">
        <v>687</v>
      </c>
      <c r="K1185" t="s">
        <v>40</v>
      </c>
      <c r="L1185">
        <v>765782</v>
      </c>
      <c r="M1185">
        <v>92340</v>
      </c>
      <c r="N1185">
        <v>173063</v>
      </c>
      <c r="O1185">
        <v>53723</v>
      </c>
      <c r="T1185">
        <v>1084908</v>
      </c>
      <c r="V1185">
        <v>1084908</v>
      </c>
      <c r="X1185">
        <v>9876131</v>
      </c>
      <c r="AD1185">
        <v>50567</v>
      </c>
      <c r="AG1185">
        <v>28677</v>
      </c>
      <c r="AI1185">
        <v>9955375</v>
      </c>
      <c r="AJ1185">
        <v>11040283</v>
      </c>
      <c r="AK1185">
        <v>45404</v>
      </c>
      <c r="AM1185">
        <v>45404</v>
      </c>
      <c r="AN1185">
        <v>590925</v>
      </c>
      <c r="AO1185">
        <v>188159</v>
      </c>
      <c r="AR1185">
        <v>824488</v>
      </c>
      <c r="AT1185">
        <v>824488</v>
      </c>
      <c r="AY1185">
        <v>1214960</v>
      </c>
      <c r="BC1185">
        <v>1214960</v>
      </c>
      <c r="BD1185">
        <v>2039448</v>
      </c>
      <c r="BE1185">
        <v>4060000</v>
      </c>
      <c r="BI1185">
        <v>4746380</v>
      </c>
      <c r="BJ1185">
        <v>2140652</v>
      </c>
      <c r="BK1185">
        <v>195352</v>
      </c>
      <c r="BL1185">
        <v>-2141549</v>
      </c>
      <c r="BM1185">
        <v>9000835</v>
      </c>
      <c r="BN1185">
        <v>11040283</v>
      </c>
    </row>
    <row r="1186" spans="1:66" hidden="1" x14ac:dyDescent="0.25">
      <c r="A1186" t="s">
        <v>33</v>
      </c>
      <c r="B1186" t="s">
        <v>2211</v>
      </c>
      <c r="C1186">
        <v>827000355</v>
      </c>
      <c r="D1186" t="s">
        <v>2287</v>
      </c>
      <c r="E1186" t="s">
        <v>688</v>
      </c>
      <c r="F1186" t="s">
        <v>256</v>
      </c>
      <c r="G1186" t="s">
        <v>45</v>
      </c>
      <c r="H1186" t="s">
        <v>3055</v>
      </c>
      <c r="I1186" t="s">
        <v>689</v>
      </c>
      <c r="J1186" t="s">
        <v>690</v>
      </c>
      <c r="K1186" t="s">
        <v>39</v>
      </c>
      <c r="L1186">
        <v>3069667</v>
      </c>
      <c r="M1186">
        <v>686809</v>
      </c>
      <c r="N1186">
        <v>39453927</v>
      </c>
      <c r="O1186">
        <v>3021955</v>
      </c>
      <c r="R1186">
        <v>3404</v>
      </c>
      <c r="T1186">
        <v>46235762</v>
      </c>
      <c r="V1186">
        <v>46235762</v>
      </c>
      <c r="W1186">
        <v>16873986</v>
      </c>
      <c r="X1186">
        <v>80594231</v>
      </c>
      <c r="Z1186">
        <v>8351</v>
      </c>
      <c r="AD1186">
        <v>6176377</v>
      </c>
      <c r="AG1186">
        <v>352989</v>
      </c>
      <c r="AI1186">
        <v>104005934</v>
      </c>
      <c r="AJ1186">
        <v>150241696</v>
      </c>
      <c r="AK1186">
        <v>632510</v>
      </c>
      <c r="AL1186">
        <v>56126</v>
      </c>
      <c r="AM1186">
        <v>688636</v>
      </c>
      <c r="AN1186">
        <v>10654454</v>
      </c>
      <c r="AQ1186">
        <v>6848</v>
      </c>
      <c r="AR1186">
        <v>11349938</v>
      </c>
      <c r="AT1186">
        <v>11349938</v>
      </c>
      <c r="AX1186">
        <v>36989857</v>
      </c>
      <c r="AZ1186">
        <v>12500119</v>
      </c>
      <c r="BA1186">
        <v>356394</v>
      </c>
      <c r="BC1186">
        <v>49846370</v>
      </c>
      <c r="BD1186">
        <v>61196308</v>
      </c>
      <c r="BE1186">
        <v>37872601</v>
      </c>
      <c r="BJ1186">
        <v>30977918</v>
      </c>
      <c r="BL1186">
        <v>20194869</v>
      </c>
      <c r="BM1186">
        <v>89045388</v>
      </c>
      <c r="BN1186">
        <v>150241696</v>
      </c>
    </row>
    <row r="1187" spans="1:66" hidden="1" x14ac:dyDescent="0.25">
      <c r="A1187" t="s">
        <v>33</v>
      </c>
      <c r="B1187" t="s">
        <v>2211</v>
      </c>
      <c r="C1187">
        <v>827000355</v>
      </c>
      <c r="D1187" t="s">
        <v>2287</v>
      </c>
      <c r="E1187" t="s">
        <v>688</v>
      </c>
      <c r="F1187" t="s">
        <v>256</v>
      </c>
      <c r="G1187" t="s">
        <v>45</v>
      </c>
      <c r="H1187" t="s">
        <v>3055</v>
      </c>
      <c r="I1187" t="s">
        <v>689</v>
      </c>
      <c r="J1187" t="s">
        <v>690</v>
      </c>
      <c r="K1187" t="s">
        <v>40</v>
      </c>
      <c r="L1187">
        <v>3922740</v>
      </c>
      <c r="M1187">
        <v>772650</v>
      </c>
      <c r="N1187">
        <v>43884418</v>
      </c>
      <c r="O1187">
        <v>2817502</v>
      </c>
      <c r="R1187">
        <v>3404</v>
      </c>
      <c r="T1187">
        <v>51400714</v>
      </c>
      <c r="V1187">
        <v>51400714</v>
      </c>
      <c r="W1187">
        <v>16950511</v>
      </c>
      <c r="X1187">
        <v>76547161</v>
      </c>
      <c r="Z1187">
        <v>10531</v>
      </c>
      <c r="AD1187">
        <v>9764869</v>
      </c>
      <c r="AG1187">
        <v>588790</v>
      </c>
      <c r="AI1187">
        <v>103861862</v>
      </c>
      <c r="AJ1187">
        <v>155262576</v>
      </c>
      <c r="AK1187">
        <v>425772</v>
      </c>
      <c r="AL1187">
        <v>53713</v>
      </c>
      <c r="AM1187">
        <v>479485</v>
      </c>
      <c r="AN1187">
        <v>12008603</v>
      </c>
      <c r="AQ1187">
        <v>8073</v>
      </c>
      <c r="AR1187">
        <v>12496161</v>
      </c>
      <c r="AT1187">
        <v>12496161</v>
      </c>
      <c r="AX1187">
        <v>47122452</v>
      </c>
      <c r="AZ1187">
        <v>12464956</v>
      </c>
      <c r="BA1187">
        <v>588790</v>
      </c>
      <c r="BC1187">
        <v>60176198</v>
      </c>
      <c r="BD1187">
        <v>72672359</v>
      </c>
      <c r="BE1187">
        <v>37872601</v>
      </c>
      <c r="BJ1187">
        <v>30977918</v>
      </c>
      <c r="BL1187">
        <v>13739698</v>
      </c>
      <c r="BM1187">
        <v>82590217</v>
      </c>
      <c r="BN1187">
        <v>155262576</v>
      </c>
    </row>
    <row r="1188" spans="1:66" hidden="1" x14ac:dyDescent="0.25">
      <c r="A1188" t="s">
        <v>33</v>
      </c>
      <c r="B1188" t="s">
        <v>2211</v>
      </c>
      <c r="C1188">
        <v>830000556</v>
      </c>
      <c r="D1188" t="s">
        <v>2287</v>
      </c>
      <c r="E1188" t="s">
        <v>3056</v>
      </c>
      <c r="F1188" t="s">
        <v>691</v>
      </c>
      <c r="G1188" t="s">
        <v>36</v>
      </c>
      <c r="H1188" t="s">
        <v>3057</v>
      </c>
      <c r="I1188" t="s">
        <v>94</v>
      </c>
      <c r="J1188" t="s">
        <v>2115</v>
      </c>
      <c r="K1188" t="s">
        <v>39</v>
      </c>
      <c r="L1188">
        <v>5273229</v>
      </c>
      <c r="M1188">
        <v>32775518</v>
      </c>
      <c r="N1188">
        <v>6123444</v>
      </c>
      <c r="R1188">
        <v>76718</v>
      </c>
      <c r="T1188">
        <v>44248909</v>
      </c>
      <c r="V1188">
        <v>44248909</v>
      </c>
      <c r="X1188">
        <v>68582475</v>
      </c>
      <c r="Z1188">
        <v>393547</v>
      </c>
      <c r="AD1188">
        <v>908390</v>
      </c>
      <c r="AI1188">
        <v>69884412</v>
      </c>
      <c r="AJ1188">
        <v>114133321</v>
      </c>
      <c r="AK1188">
        <v>1813992</v>
      </c>
      <c r="AM1188">
        <v>1813992</v>
      </c>
      <c r="AN1188">
        <v>11717081</v>
      </c>
      <c r="AO1188">
        <v>6137780</v>
      </c>
      <c r="AP1188">
        <v>6885314</v>
      </c>
      <c r="AQ1188">
        <v>635683</v>
      </c>
      <c r="AR1188">
        <v>27189850</v>
      </c>
      <c r="AT1188">
        <v>27189850</v>
      </c>
      <c r="AY1188">
        <v>25255</v>
      </c>
      <c r="BA1188">
        <v>9110757</v>
      </c>
      <c r="BC1188">
        <v>9136012</v>
      </c>
      <c r="BD1188">
        <v>36325862</v>
      </c>
      <c r="BE1188">
        <v>8951470</v>
      </c>
      <c r="BF1188">
        <v>9987220</v>
      </c>
      <c r="BI1188">
        <v>16762720</v>
      </c>
      <c r="BJ1188">
        <v>807518</v>
      </c>
      <c r="BK1188">
        <v>25383782</v>
      </c>
      <c r="BL1188">
        <v>15914749</v>
      </c>
      <c r="BM1188">
        <v>77807459</v>
      </c>
      <c r="BN1188">
        <v>114133321</v>
      </c>
    </row>
    <row r="1189" spans="1:66" hidden="1" x14ac:dyDescent="0.25">
      <c r="A1189" t="s">
        <v>33</v>
      </c>
      <c r="B1189" t="s">
        <v>2211</v>
      </c>
      <c r="C1189">
        <v>830000556</v>
      </c>
      <c r="D1189" t="s">
        <v>2287</v>
      </c>
      <c r="E1189" t="s">
        <v>3056</v>
      </c>
      <c r="F1189" t="s">
        <v>691</v>
      </c>
      <c r="G1189" t="s">
        <v>36</v>
      </c>
      <c r="H1189" t="s">
        <v>3057</v>
      </c>
      <c r="I1189" t="s">
        <v>94</v>
      </c>
      <c r="J1189" t="s">
        <v>2115</v>
      </c>
      <c r="K1189" t="s">
        <v>40</v>
      </c>
      <c r="L1189">
        <v>1429200</v>
      </c>
      <c r="M1189">
        <v>20475098</v>
      </c>
      <c r="N1189">
        <v>6727262</v>
      </c>
      <c r="R1189">
        <v>49953</v>
      </c>
      <c r="T1189">
        <v>28681513</v>
      </c>
      <c r="V1189">
        <v>28681513</v>
      </c>
      <c r="X1189">
        <v>72179405</v>
      </c>
      <c r="Z1189">
        <v>474111</v>
      </c>
      <c r="AD1189">
        <v>602837</v>
      </c>
      <c r="AI1189">
        <v>73256353</v>
      </c>
      <c r="AJ1189">
        <v>101937866</v>
      </c>
      <c r="AK1189">
        <v>1430316</v>
      </c>
      <c r="AM1189">
        <v>1430316</v>
      </c>
      <c r="AN1189">
        <v>13603064</v>
      </c>
      <c r="AO1189">
        <v>3741832</v>
      </c>
      <c r="AP1189">
        <v>7810527</v>
      </c>
      <c r="AQ1189">
        <v>460845</v>
      </c>
      <c r="AR1189">
        <v>27046584</v>
      </c>
      <c r="AT1189">
        <v>27046584</v>
      </c>
      <c r="AY1189">
        <v>50805</v>
      </c>
      <c r="BA1189">
        <v>9123126</v>
      </c>
      <c r="BC1189">
        <v>9173931</v>
      </c>
      <c r="BD1189">
        <v>36220515</v>
      </c>
      <c r="BE1189">
        <v>8951470</v>
      </c>
      <c r="BF1189">
        <v>9987220</v>
      </c>
      <c r="BI1189">
        <v>16762720</v>
      </c>
      <c r="BJ1189">
        <v>807518</v>
      </c>
      <c r="BK1189">
        <v>20201441</v>
      </c>
      <c r="BL1189">
        <v>9006982</v>
      </c>
      <c r="BM1189">
        <v>65717351</v>
      </c>
      <c r="BN1189">
        <v>101937866</v>
      </c>
    </row>
    <row r="1190" spans="1:66" hidden="1" x14ac:dyDescent="0.25">
      <c r="A1190" t="s">
        <v>33</v>
      </c>
      <c r="B1190" t="s">
        <v>2211</v>
      </c>
      <c r="C1190">
        <v>830000687</v>
      </c>
      <c r="D1190" t="s">
        <v>2287</v>
      </c>
      <c r="E1190" t="s">
        <v>692</v>
      </c>
      <c r="F1190" t="s">
        <v>693</v>
      </c>
      <c r="G1190" t="s">
        <v>51</v>
      </c>
      <c r="H1190" t="s">
        <v>694</v>
      </c>
      <c r="I1190" t="s">
        <v>38</v>
      </c>
      <c r="J1190" t="s">
        <v>38</v>
      </c>
      <c r="K1190" t="s">
        <v>39</v>
      </c>
      <c r="L1190">
        <v>46460393</v>
      </c>
      <c r="M1190">
        <v>13580278</v>
      </c>
      <c r="N1190">
        <v>25951988</v>
      </c>
      <c r="O1190">
        <v>626397</v>
      </c>
      <c r="T1190">
        <v>86619056</v>
      </c>
      <c r="V1190">
        <v>86619056</v>
      </c>
      <c r="X1190">
        <v>9974113</v>
      </c>
      <c r="Z1190">
        <v>153507</v>
      </c>
      <c r="AF1190">
        <v>932492</v>
      </c>
      <c r="AI1190">
        <v>11060112</v>
      </c>
      <c r="AJ1190">
        <v>97679168</v>
      </c>
      <c r="AK1190">
        <v>743480</v>
      </c>
      <c r="AL1190">
        <v>5980</v>
      </c>
      <c r="AM1190">
        <v>749460</v>
      </c>
      <c r="AN1190">
        <v>6725038</v>
      </c>
      <c r="AO1190">
        <v>5721058</v>
      </c>
      <c r="AQ1190">
        <v>2304590</v>
      </c>
      <c r="AR1190">
        <v>15500146</v>
      </c>
      <c r="AT1190">
        <v>15500146</v>
      </c>
      <c r="AX1190">
        <v>660541</v>
      </c>
      <c r="AY1190">
        <v>1339116</v>
      </c>
      <c r="BC1190">
        <v>1999657</v>
      </c>
      <c r="BD1190">
        <v>17499803</v>
      </c>
      <c r="BE1190">
        <v>5001296</v>
      </c>
      <c r="BJ1190">
        <v>2118723</v>
      </c>
      <c r="BK1190">
        <v>55291298</v>
      </c>
      <c r="BL1190">
        <v>17768048</v>
      </c>
      <c r="BM1190">
        <v>80179365</v>
      </c>
      <c r="BN1190">
        <v>97679168</v>
      </c>
    </row>
    <row r="1191" spans="1:66" hidden="1" x14ac:dyDescent="0.25">
      <c r="A1191" t="s">
        <v>33</v>
      </c>
      <c r="B1191" t="s">
        <v>2211</v>
      </c>
      <c r="C1191">
        <v>830000687</v>
      </c>
      <c r="D1191" t="s">
        <v>2287</v>
      </c>
      <c r="E1191" t="s">
        <v>692</v>
      </c>
      <c r="F1191" t="s">
        <v>693</v>
      </c>
      <c r="G1191" t="s">
        <v>51</v>
      </c>
      <c r="H1191" t="s">
        <v>694</v>
      </c>
      <c r="I1191" t="s">
        <v>38</v>
      </c>
      <c r="J1191" t="s">
        <v>38</v>
      </c>
      <c r="K1191" t="s">
        <v>40</v>
      </c>
      <c r="L1191">
        <v>41523925</v>
      </c>
      <c r="M1191">
        <v>13886154</v>
      </c>
      <c r="N1191">
        <v>32016356</v>
      </c>
      <c r="O1191">
        <v>19899</v>
      </c>
      <c r="T1191">
        <v>87446334</v>
      </c>
      <c r="V1191">
        <v>87446334</v>
      </c>
      <c r="X1191">
        <v>9080219</v>
      </c>
      <c r="Z1191">
        <v>162799</v>
      </c>
      <c r="AF1191">
        <v>404639</v>
      </c>
      <c r="AI1191">
        <v>9647657</v>
      </c>
      <c r="AJ1191">
        <v>97093991</v>
      </c>
      <c r="AK1191">
        <v>626114</v>
      </c>
      <c r="AL1191">
        <v>11745</v>
      </c>
      <c r="AM1191">
        <v>637859</v>
      </c>
      <c r="AN1191">
        <v>22854206</v>
      </c>
      <c r="AO1191">
        <v>4506387</v>
      </c>
      <c r="AQ1191">
        <v>2886329</v>
      </c>
      <c r="AR1191">
        <v>30884781</v>
      </c>
      <c r="AT1191">
        <v>30884781</v>
      </c>
      <c r="AX1191">
        <v>256483</v>
      </c>
      <c r="AY1191">
        <v>904398</v>
      </c>
      <c r="BC1191">
        <v>1160881</v>
      </c>
      <c r="BD1191">
        <v>32045662</v>
      </c>
      <c r="BE1191">
        <v>5001296</v>
      </c>
      <c r="BJ1191">
        <v>2118723</v>
      </c>
      <c r="BK1191">
        <v>43175145</v>
      </c>
      <c r="BL1191">
        <v>14753165</v>
      </c>
      <c r="BM1191">
        <v>65048329</v>
      </c>
      <c r="BN1191">
        <v>97093991</v>
      </c>
    </row>
    <row r="1192" spans="1:66" hidden="1" x14ac:dyDescent="0.25">
      <c r="A1192" t="s">
        <v>33</v>
      </c>
      <c r="B1192" t="s">
        <v>2211</v>
      </c>
      <c r="C1192">
        <v>830001133</v>
      </c>
      <c r="D1192" t="s">
        <v>2287</v>
      </c>
      <c r="E1192" t="s">
        <v>3058</v>
      </c>
      <c r="F1192" t="s">
        <v>602</v>
      </c>
      <c r="G1192" t="s">
        <v>36</v>
      </c>
      <c r="H1192" t="s">
        <v>695</v>
      </c>
      <c r="I1192" t="s">
        <v>38</v>
      </c>
      <c r="J1192" t="s">
        <v>38</v>
      </c>
      <c r="K1192" t="s">
        <v>39</v>
      </c>
      <c r="L1192">
        <v>107253978</v>
      </c>
      <c r="M1192">
        <v>98696188</v>
      </c>
      <c r="O1192">
        <v>155879</v>
      </c>
      <c r="Q1192">
        <v>915047</v>
      </c>
      <c r="R1192">
        <v>902518</v>
      </c>
      <c r="T1192">
        <v>207923610</v>
      </c>
      <c r="V1192">
        <v>207923610</v>
      </c>
      <c r="W1192">
        <v>7333578</v>
      </c>
      <c r="X1192">
        <v>24420320</v>
      </c>
      <c r="Z1192">
        <v>735059</v>
      </c>
      <c r="AB1192">
        <v>169195318</v>
      </c>
      <c r="AF1192">
        <v>48289</v>
      </c>
      <c r="AI1192">
        <v>201732564</v>
      </c>
      <c r="AJ1192">
        <v>409656174</v>
      </c>
      <c r="AL1192">
        <v>697352</v>
      </c>
      <c r="AM1192">
        <v>697352</v>
      </c>
      <c r="AN1192">
        <v>53697360</v>
      </c>
      <c r="AO1192">
        <v>9317873</v>
      </c>
      <c r="AP1192">
        <v>42088</v>
      </c>
      <c r="AQ1192">
        <v>108678448</v>
      </c>
      <c r="AR1192">
        <v>172433121</v>
      </c>
      <c r="AT1192">
        <v>172433121</v>
      </c>
      <c r="AX1192">
        <v>161924658</v>
      </c>
      <c r="AY1192">
        <v>2183155</v>
      </c>
      <c r="BA1192">
        <v>22366532</v>
      </c>
      <c r="BC1192">
        <v>186474345</v>
      </c>
      <c r="BD1192">
        <v>358907466</v>
      </c>
      <c r="BE1192">
        <v>7489203</v>
      </c>
      <c r="BF1192">
        <v>632100</v>
      </c>
      <c r="BI1192">
        <v>0</v>
      </c>
      <c r="BJ1192">
        <v>12406671</v>
      </c>
      <c r="BK1192">
        <v>3744602</v>
      </c>
      <c r="BL1192">
        <v>26476132</v>
      </c>
      <c r="BM1192">
        <v>50748708</v>
      </c>
      <c r="BN1192">
        <v>409656174</v>
      </c>
    </row>
    <row r="1193" spans="1:66" hidden="1" x14ac:dyDescent="0.25">
      <c r="A1193" t="s">
        <v>33</v>
      </c>
      <c r="B1193" t="s">
        <v>2211</v>
      </c>
      <c r="C1193">
        <v>830001133</v>
      </c>
      <c r="D1193" t="s">
        <v>2287</v>
      </c>
      <c r="E1193" t="s">
        <v>3058</v>
      </c>
      <c r="F1193" t="s">
        <v>602</v>
      </c>
      <c r="G1193" t="s">
        <v>36</v>
      </c>
      <c r="H1193" t="s">
        <v>695</v>
      </c>
      <c r="I1193" t="s">
        <v>38</v>
      </c>
      <c r="J1193" t="s">
        <v>38</v>
      </c>
      <c r="K1193" t="s">
        <v>40</v>
      </c>
      <c r="L1193">
        <v>145524636</v>
      </c>
      <c r="M1193">
        <v>89151414</v>
      </c>
      <c r="O1193">
        <v>212668</v>
      </c>
      <c r="Q1193">
        <v>810968</v>
      </c>
      <c r="R1193">
        <v>495743</v>
      </c>
      <c r="T1193">
        <v>236195429</v>
      </c>
      <c r="V1193">
        <v>236195429</v>
      </c>
      <c r="W1193">
        <v>6842792</v>
      </c>
      <c r="X1193">
        <v>23765811</v>
      </c>
      <c r="Z1193">
        <v>149660</v>
      </c>
      <c r="AB1193">
        <v>141443309</v>
      </c>
      <c r="AF1193">
        <v>8049</v>
      </c>
      <c r="AI1193">
        <v>172209621</v>
      </c>
      <c r="AJ1193">
        <v>408405050</v>
      </c>
      <c r="AL1193">
        <v>514251</v>
      </c>
      <c r="AM1193">
        <v>514251</v>
      </c>
      <c r="AN1193">
        <v>47126029</v>
      </c>
      <c r="AO1193">
        <v>6755058</v>
      </c>
      <c r="AP1193">
        <v>84177</v>
      </c>
      <c r="AQ1193">
        <v>93349061</v>
      </c>
      <c r="AR1193">
        <v>147828576</v>
      </c>
      <c r="AT1193">
        <v>147828576</v>
      </c>
      <c r="AX1193">
        <v>168873544</v>
      </c>
      <c r="AY1193">
        <v>2255692</v>
      </c>
      <c r="BA1193">
        <v>48702062</v>
      </c>
      <c r="BC1193">
        <v>219831298</v>
      </c>
      <c r="BD1193">
        <v>367659874</v>
      </c>
      <c r="BE1193">
        <v>7489203</v>
      </c>
      <c r="BF1193">
        <v>632100</v>
      </c>
      <c r="BI1193">
        <v>0</v>
      </c>
      <c r="BJ1193">
        <v>12079743</v>
      </c>
      <c r="BK1193">
        <v>3744602</v>
      </c>
      <c r="BL1193">
        <v>16799528</v>
      </c>
      <c r="BM1193">
        <v>40745176</v>
      </c>
      <c r="BN1193">
        <v>408405050</v>
      </c>
    </row>
    <row r="1194" spans="1:66" hidden="1" x14ac:dyDescent="0.25">
      <c r="A1194" t="s">
        <v>33</v>
      </c>
      <c r="B1194" t="s">
        <v>2211</v>
      </c>
      <c r="C1194">
        <v>830001324</v>
      </c>
      <c r="D1194" t="s">
        <v>2287</v>
      </c>
      <c r="E1194" t="s">
        <v>3059</v>
      </c>
      <c r="F1194" t="s">
        <v>289</v>
      </c>
      <c r="G1194" t="s">
        <v>111</v>
      </c>
      <c r="H1194" t="s">
        <v>3060</v>
      </c>
      <c r="I1194" t="s">
        <v>38</v>
      </c>
      <c r="J1194" t="s">
        <v>38</v>
      </c>
      <c r="K1194" t="s">
        <v>39</v>
      </c>
      <c r="L1194">
        <v>168402</v>
      </c>
      <c r="M1194">
        <v>147860090</v>
      </c>
      <c r="O1194">
        <v>2248275</v>
      </c>
      <c r="R1194">
        <v>100445</v>
      </c>
      <c r="T1194">
        <v>150377212</v>
      </c>
      <c r="V1194">
        <v>150377212</v>
      </c>
      <c r="X1194">
        <v>18966517</v>
      </c>
      <c r="AI1194">
        <v>18966517</v>
      </c>
      <c r="AJ1194">
        <v>169343729</v>
      </c>
      <c r="AN1194">
        <v>3815842</v>
      </c>
      <c r="AO1194">
        <v>246006</v>
      </c>
      <c r="AR1194">
        <v>4061848</v>
      </c>
      <c r="AT1194">
        <v>4061848</v>
      </c>
      <c r="AV1194">
        <v>430850</v>
      </c>
      <c r="AW1194">
        <v>430850</v>
      </c>
      <c r="BC1194">
        <v>430850</v>
      </c>
      <c r="BD1194">
        <v>4492698</v>
      </c>
      <c r="BE1194">
        <v>10000</v>
      </c>
      <c r="BH1194">
        <v>315434356</v>
      </c>
      <c r="BK1194">
        <v>1189066</v>
      </c>
      <c r="BL1194">
        <v>-151782391</v>
      </c>
      <c r="BM1194">
        <v>164851031</v>
      </c>
      <c r="BN1194">
        <v>169343729</v>
      </c>
    </row>
    <row r="1195" spans="1:66" hidden="1" x14ac:dyDescent="0.25">
      <c r="A1195" t="s">
        <v>33</v>
      </c>
      <c r="B1195" t="s">
        <v>2211</v>
      </c>
      <c r="C1195">
        <v>830001324</v>
      </c>
      <c r="D1195" t="s">
        <v>2287</v>
      </c>
      <c r="E1195" t="s">
        <v>3059</v>
      </c>
      <c r="F1195" t="s">
        <v>289</v>
      </c>
      <c r="G1195" t="s">
        <v>111</v>
      </c>
      <c r="H1195" t="s">
        <v>3060</v>
      </c>
      <c r="I1195" t="s">
        <v>38</v>
      </c>
      <c r="J1195" t="s">
        <v>38</v>
      </c>
      <c r="K1195" t="s">
        <v>40</v>
      </c>
      <c r="L1195">
        <v>342562</v>
      </c>
      <c r="M1195">
        <v>152888816</v>
      </c>
      <c r="O1195">
        <v>7106705</v>
      </c>
      <c r="R1195">
        <v>415386</v>
      </c>
      <c r="T1195">
        <v>160753469</v>
      </c>
      <c r="V1195">
        <v>160753469</v>
      </c>
      <c r="X1195">
        <v>41377352</v>
      </c>
      <c r="AI1195">
        <v>41377352</v>
      </c>
      <c r="AJ1195">
        <v>202130821</v>
      </c>
      <c r="AN1195">
        <v>4553694</v>
      </c>
      <c r="AO1195">
        <v>2839988</v>
      </c>
      <c r="AR1195">
        <v>7393682</v>
      </c>
      <c r="AT1195">
        <v>7393682</v>
      </c>
      <c r="AV1195">
        <v>528520</v>
      </c>
      <c r="AW1195">
        <v>528520</v>
      </c>
      <c r="BC1195">
        <v>528520</v>
      </c>
      <c r="BD1195">
        <v>7922202</v>
      </c>
      <c r="BE1195">
        <v>10000</v>
      </c>
      <c r="BH1195">
        <v>315701499</v>
      </c>
      <c r="BK1195">
        <v>1189066</v>
      </c>
      <c r="BL1195">
        <v>-122691946</v>
      </c>
      <c r="BM1195">
        <v>194208619</v>
      </c>
      <c r="BN1195">
        <v>202130821</v>
      </c>
    </row>
    <row r="1196" spans="1:66" hidden="1" x14ac:dyDescent="0.25">
      <c r="A1196" t="s">
        <v>33</v>
      </c>
      <c r="B1196" t="s">
        <v>2211</v>
      </c>
      <c r="C1196">
        <v>830002313</v>
      </c>
      <c r="D1196" t="s">
        <v>2287</v>
      </c>
      <c r="E1196" t="s">
        <v>696</v>
      </c>
      <c r="F1196" t="s">
        <v>89</v>
      </c>
      <c r="G1196" t="s">
        <v>45</v>
      </c>
      <c r="H1196" t="s">
        <v>2374</v>
      </c>
      <c r="I1196" t="s">
        <v>38</v>
      </c>
      <c r="J1196" t="s">
        <v>38</v>
      </c>
      <c r="K1196" t="s">
        <v>39</v>
      </c>
      <c r="L1196">
        <v>560883</v>
      </c>
      <c r="M1196">
        <v>3192404</v>
      </c>
      <c r="N1196">
        <v>451402</v>
      </c>
      <c r="O1196">
        <v>62248</v>
      </c>
      <c r="P1196">
        <v>0</v>
      </c>
      <c r="Q1196">
        <v>0</v>
      </c>
      <c r="R1196">
        <v>17595</v>
      </c>
      <c r="T1196">
        <v>4284532</v>
      </c>
      <c r="V1196">
        <v>4284532</v>
      </c>
      <c r="X1196">
        <v>8244779</v>
      </c>
      <c r="AD1196">
        <v>239782</v>
      </c>
      <c r="AI1196">
        <v>8484561</v>
      </c>
      <c r="AJ1196">
        <v>12769093</v>
      </c>
      <c r="AN1196">
        <v>2042162</v>
      </c>
      <c r="AO1196">
        <v>155372</v>
      </c>
      <c r="AP1196">
        <v>824218</v>
      </c>
      <c r="AQ1196">
        <v>942656</v>
      </c>
      <c r="AR1196">
        <v>3964408</v>
      </c>
      <c r="AT1196">
        <v>3964408</v>
      </c>
      <c r="BA1196">
        <v>898233</v>
      </c>
      <c r="BC1196">
        <v>898233</v>
      </c>
      <c r="BD1196">
        <v>4862641</v>
      </c>
      <c r="BE1196">
        <v>322576</v>
      </c>
      <c r="BK1196">
        <v>4137813</v>
      </c>
      <c r="BL1196">
        <v>3446063</v>
      </c>
      <c r="BM1196">
        <v>7906452</v>
      </c>
      <c r="BN1196">
        <v>12769093</v>
      </c>
    </row>
    <row r="1197" spans="1:66" hidden="1" x14ac:dyDescent="0.25">
      <c r="A1197" t="s">
        <v>33</v>
      </c>
      <c r="B1197" t="s">
        <v>2211</v>
      </c>
      <c r="C1197">
        <v>830002313</v>
      </c>
      <c r="D1197" t="s">
        <v>2287</v>
      </c>
      <c r="E1197" t="s">
        <v>696</v>
      </c>
      <c r="F1197" t="s">
        <v>89</v>
      </c>
      <c r="G1197" t="s">
        <v>45</v>
      </c>
      <c r="H1197" t="s">
        <v>2374</v>
      </c>
      <c r="I1197" t="s">
        <v>38</v>
      </c>
      <c r="J1197" t="s">
        <v>38</v>
      </c>
      <c r="K1197" t="s">
        <v>40</v>
      </c>
      <c r="L1197">
        <v>1079661</v>
      </c>
      <c r="M1197">
        <v>5579543</v>
      </c>
      <c r="N1197">
        <v>902301</v>
      </c>
      <c r="O1197">
        <v>235160</v>
      </c>
      <c r="R1197">
        <v>7492</v>
      </c>
      <c r="T1197">
        <v>7804157</v>
      </c>
      <c r="V1197">
        <v>7804157</v>
      </c>
      <c r="X1197">
        <v>7165633</v>
      </c>
      <c r="AD1197">
        <v>336905</v>
      </c>
      <c r="AI1197">
        <v>7502538</v>
      </c>
      <c r="AJ1197">
        <v>15306695</v>
      </c>
      <c r="AN1197">
        <v>2192413</v>
      </c>
      <c r="AO1197">
        <v>1625297</v>
      </c>
      <c r="AP1197">
        <v>951836</v>
      </c>
      <c r="AQ1197">
        <v>802884</v>
      </c>
      <c r="AR1197">
        <v>5572430</v>
      </c>
      <c r="AT1197">
        <v>5572430</v>
      </c>
      <c r="AX1197">
        <v>3004439</v>
      </c>
      <c r="BA1197">
        <v>2167772</v>
      </c>
      <c r="BC1197">
        <v>5172211</v>
      </c>
      <c r="BD1197">
        <v>10744641</v>
      </c>
      <c r="BE1197">
        <v>322576</v>
      </c>
      <c r="BL1197">
        <v>4239478</v>
      </c>
      <c r="BM1197">
        <v>4562054</v>
      </c>
      <c r="BN1197">
        <v>15306695</v>
      </c>
    </row>
    <row r="1198" spans="1:66" hidden="1" x14ac:dyDescent="0.25">
      <c r="A1198" t="s">
        <v>33</v>
      </c>
      <c r="B1198" t="s">
        <v>2211</v>
      </c>
      <c r="C1198">
        <v>830002366</v>
      </c>
      <c r="D1198" t="s">
        <v>2287</v>
      </c>
      <c r="E1198" t="s">
        <v>3061</v>
      </c>
      <c r="F1198" t="s">
        <v>310</v>
      </c>
      <c r="G1198" t="s">
        <v>36</v>
      </c>
      <c r="H1198" t="s">
        <v>3062</v>
      </c>
      <c r="I1198" t="s">
        <v>94</v>
      </c>
      <c r="J1198" t="s">
        <v>151</v>
      </c>
      <c r="K1198" t="s">
        <v>39</v>
      </c>
      <c r="L1198">
        <v>37696267</v>
      </c>
      <c r="M1198">
        <v>82246230</v>
      </c>
      <c r="N1198">
        <v>69279815</v>
      </c>
      <c r="O1198">
        <v>25279772</v>
      </c>
      <c r="Q1198">
        <v>4448993</v>
      </c>
      <c r="T1198">
        <v>218951077</v>
      </c>
      <c r="V1198">
        <v>218951077</v>
      </c>
      <c r="X1198">
        <v>617664955</v>
      </c>
      <c r="Z1198">
        <v>25287942</v>
      </c>
      <c r="AD1198">
        <v>11758790</v>
      </c>
      <c r="AI1198">
        <v>654711687</v>
      </c>
      <c r="AJ1198">
        <v>873662764</v>
      </c>
      <c r="AK1198">
        <v>33491036</v>
      </c>
      <c r="AL1198">
        <v>3802819</v>
      </c>
      <c r="AM1198">
        <v>37293855</v>
      </c>
      <c r="AN1198">
        <v>135489026</v>
      </c>
      <c r="AO1198">
        <v>19406782</v>
      </c>
      <c r="AQ1198">
        <v>152571385</v>
      </c>
      <c r="AR1198">
        <v>344761048</v>
      </c>
      <c r="AT1198">
        <v>344761048</v>
      </c>
      <c r="AU1198">
        <v>5952828</v>
      </c>
      <c r="AW1198">
        <v>5952828</v>
      </c>
      <c r="BA1198">
        <v>15000000</v>
      </c>
      <c r="BB1198">
        <v>63297831</v>
      </c>
      <c r="BC1198">
        <v>84250659</v>
      </c>
      <c r="BD1198">
        <v>429011707</v>
      </c>
      <c r="BE1198">
        <v>58495790</v>
      </c>
      <c r="BF1198">
        <v>299520000</v>
      </c>
      <c r="BK1198">
        <v>83263765</v>
      </c>
      <c r="BL1198">
        <v>3371502</v>
      </c>
      <c r="BM1198">
        <v>444651057</v>
      </c>
      <c r="BN1198">
        <v>873662764</v>
      </c>
    </row>
    <row r="1199" spans="1:66" hidden="1" x14ac:dyDescent="0.25">
      <c r="A1199" t="s">
        <v>33</v>
      </c>
      <c r="B1199" t="s">
        <v>2211</v>
      </c>
      <c r="C1199">
        <v>830002366</v>
      </c>
      <c r="D1199" t="s">
        <v>2287</v>
      </c>
      <c r="E1199" t="s">
        <v>3061</v>
      </c>
      <c r="F1199" t="s">
        <v>310</v>
      </c>
      <c r="G1199" t="s">
        <v>36</v>
      </c>
      <c r="H1199" t="s">
        <v>3062</v>
      </c>
      <c r="I1199" t="s">
        <v>94</v>
      </c>
      <c r="J1199" t="s">
        <v>151</v>
      </c>
      <c r="K1199" t="s">
        <v>40</v>
      </c>
      <c r="L1199">
        <v>12618962</v>
      </c>
      <c r="M1199">
        <v>74660220</v>
      </c>
      <c r="N1199">
        <v>77265253</v>
      </c>
      <c r="O1199">
        <v>21719455</v>
      </c>
      <c r="Q1199">
        <v>10874389</v>
      </c>
      <c r="T1199">
        <v>197138279</v>
      </c>
      <c r="V1199">
        <v>197138279</v>
      </c>
      <c r="X1199">
        <v>489445788</v>
      </c>
      <c r="Z1199">
        <v>23589522</v>
      </c>
      <c r="AF1199">
        <v>83831630</v>
      </c>
      <c r="AI1199">
        <v>596866940</v>
      </c>
      <c r="AJ1199">
        <v>794005219</v>
      </c>
      <c r="AK1199">
        <v>36972497</v>
      </c>
      <c r="AL1199">
        <v>3282900</v>
      </c>
      <c r="AM1199">
        <v>40255397</v>
      </c>
      <c r="AN1199">
        <v>169801423</v>
      </c>
      <c r="AO1199">
        <v>12294724</v>
      </c>
      <c r="AQ1199">
        <v>28669353</v>
      </c>
      <c r="AR1199">
        <v>251020897</v>
      </c>
      <c r="AT1199">
        <v>251020897</v>
      </c>
      <c r="AU1199">
        <v>4987376</v>
      </c>
      <c r="AW1199">
        <v>4987376</v>
      </c>
      <c r="AY1199">
        <v>4337974</v>
      </c>
      <c r="BA1199">
        <v>125741421</v>
      </c>
      <c r="BB1199">
        <v>66585426</v>
      </c>
      <c r="BC1199">
        <v>201652197</v>
      </c>
      <c r="BD1199">
        <v>452673094</v>
      </c>
      <c r="BE1199">
        <v>58415790</v>
      </c>
      <c r="BF1199">
        <v>149600000</v>
      </c>
      <c r="BK1199">
        <v>88965443</v>
      </c>
      <c r="BL1199">
        <v>44350892</v>
      </c>
      <c r="BM1199">
        <v>341332125</v>
      </c>
      <c r="BN1199">
        <v>794005219</v>
      </c>
    </row>
    <row r="1200" spans="1:66" hidden="1" x14ac:dyDescent="0.25">
      <c r="A1200" t="s">
        <v>33</v>
      </c>
      <c r="B1200" t="s">
        <v>2211</v>
      </c>
      <c r="C1200">
        <v>830002397</v>
      </c>
      <c r="D1200" t="s">
        <v>2287</v>
      </c>
      <c r="E1200" t="s">
        <v>3063</v>
      </c>
      <c r="F1200" t="s">
        <v>422</v>
      </c>
      <c r="G1200" t="s">
        <v>36</v>
      </c>
      <c r="H1200" t="s">
        <v>697</v>
      </c>
      <c r="I1200" t="s">
        <v>38</v>
      </c>
      <c r="J1200" t="s">
        <v>38</v>
      </c>
      <c r="K1200" t="s">
        <v>39</v>
      </c>
      <c r="L1200">
        <v>9012962</v>
      </c>
      <c r="M1200">
        <v>5977896</v>
      </c>
      <c r="O1200">
        <v>18893</v>
      </c>
      <c r="Q1200">
        <v>26446</v>
      </c>
      <c r="T1200">
        <v>15036197</v>
      </c>
      <c r="V1200">
        <v>15036197</v>
      </c>
      <c r="W1200">
        <v>52954</v>
      </c>
      <c r="X1200">
        <v>16079</v>
      </c>
      <c r="AD1200">
        <v>154180</v>
      </c>
      <c r="AI1200">
        <v>223213</v>
      </c>
      <c r="AJ1200">
        <v>15259410</v>
      </c>
      <c r="AK1200">
        <v>709862</v>
      </c>
      <c r="AL1200">
        <v>231927</v>
      </c>
      <c r="AM1200">
        <v>941789</v>
      </c>
      <c r="AN1200">
        <v>2071125</v>
      </c>
      <c r="AO1200">
        <v>338484</v>
      </c>
      <c r="AP1200">
        <v>56321</v>
      </c>
      <c r="AR1200">
        <v>3407719</v>
      </c>
      <c r="AT1200">
        <v>3407719</v>
      </c>
      <c r="BD1200">
        <v>3407719</v>
      </c>
      <c r="BE1200">
        <v>289870</v>
      </c>
      <c r="BK1200">
        <v>5173917</v>
      </c>
      <c r="BL1200">
        <v>6387904</v>
      </c>
      <c r="BM1200">
        <v>11851691</v>
      </c>
      <c r="BN1200">
        <v>15259410</v>
      </c>
    </row>
    <row r="1201" spans="1:66" hidden="1" x14ac:dyDescent="0.25">
      <c r="A1201" t="s">
        <v>33</v>
      </c>
      <c r="B1201" t="s">
        <v>2211</v>
      </c>
      <c r="C1201">
        <v>830002397</v>
      </c>
      <c r="D1201" t="s">
        <v>2287</v>
      </c>
      <c r="E1201" t="s">
        <v>3063</v>
      </c>
      <c r="F1201" t="s">
        <v>422</v>
      </c>
      <c r="G1201" t="s">
        <v>36</v>
      </c>
      <c r="H1201" t="s">
        <v>697</v>
      </c>
      <c r="I1201" t="s">
        <v>38</v>
      </c>
      <c r="J1201" t="s">
        <v>38</v>
      </c>
      <c r="K1201" t="s">
        <v>40</v>
      </c>
      <c r="L1201">
        <v>9846533</v>
      </c>
      <c r="M1201">
        <v>12537218</v>
      </c>
      <c r="O1201">
        <v>182792</v>
      </c>
      <c r="Q1201">
        <v>16214</v>
      </c>
      <c r="T1201">
        <v>22582757</v>
      </c>
      <c r="V1201">
        <v>22582757</v>
      </c>
      <c r="W1201">
        <v>129801</v>
      </c>
      <c r="X1201">
        <v>39798</v>
      </c>
      <c r="AD1201">
        <v>217254</v>
      </c>
      <c r="AI1201">
        <v>386853</v>
      </c>
      <c r="AJ1201">
        <v>22969610</v>
      </c>
      <c r="AK1201">
        <v>1052655</v>
      </c>
      <c r="AL1201">
        <v>373207</v>
      </c>
      <c r="AM1201">
        <v>1425862</v>
      </c>
      <c r="AN1201">
        <v>2814543</v>
      </c>
      <c r="AO1201">
        <v>1687733</v>
      </c>
      <c r="AP1201">
        <v>95345</v>
      </c>
      <c r="AR1201">
        <v>6023483</v>
      </c>
      <c r="AT1201">
        <v>6023483</v>
      </c>
      <c r="BB1201">
        <v>37911</v>
      </c>
      <c r="BC1201">
        <v>37911</v>
      </c>
      <c r="BD1201">
        <v>6061394</v>
      </c>
      <c r="BE1201">
        <v>289870</v>
      </c>
      <c r="BK1201">
        <v>5173917</v>
      </c>
      <c r="BL1201">
        <v>11444429</v>
      </c>
      <c r="BM1201">
        <v>16908216</v>
      </c>
      <c r="BN1201">
        <v>22969610</v>
      </c>
    </row>
    <row r="1202" spans="1:66" hidden="1" x14ac:dyDescent="0.25">
      <c r="A1202" t="s">
        <v>33</v>
      </c>
      <c r="B1202" t="s">
        <v>2211</v>
      </c>
      <c r="C1202">
        <v>830002560</v>
      </c>
      <c r="D1202" t="s">
        <v>2287</v>
      </c>
      <c r="E1202" t="s">
        <v>698</v>
      </c>
      <c r="F1202" t="s">
        <v>131</v>
      </c>
      <c r="G1202" t="s">
        <v>111</v>
      </c>
      <c r="H1202" t="s">
        <v>3064</v>
      </c>
      <c r="I1202" t="s">
        <v>38</v>
      </c>
      <c r="J1202" t="s">
        <v>38</v>
      </c>
      <c r="K1202" t="s">
        <v>39</v>
      </c>
      <c r="L1202">
        <v>590862</v>
      </c>
      <c r="M1202">
        <v>13685989</v>
      </c>
      <c r="N1202">
        <v>26740533</v>
      </c>
      <c r="R1202">
        <v>2269946</v>
      </c>
      <c r="T1202">
        <v>43287330</v>
      </c>
      <c r="V1202">
        <v>43287330</v>
      </c>
      <c r="X1202">
        <v>9140212</v>
      </c>
      <c r="Z1202">
        <v>8316</v>
      </c>
      <c r="AD1202">
        <v>1094079</v>
      </c>
      <c r="AI1202">
        <v>10242607</v>
      </c>
      <c r="AJ1202">
        <v>53529937</v>
      </c>
      <c r="AK1202">
        <v>975438</v>
      </c>
      <c r="AL1202">
        <v>94991</v>
      </c>
      <c r="AM1202">
        <v>1070429</v>
      </c>
      <c r="AN1202">
        <v>5666992</v>
      </c>
      <c r="AO1202">
        <v>1939507</v>
      </c>
      <c r="AP1202">
        <v>767141</v>
      </c>
      <c r="AR1202">
        <v>9444069</v>
      </c>
      <c r="AT1202">
        <v>9444069</v>
      </c>
      <c r="BA1202">
        <v>3973088</v>
      </c>
      <c r="BC1202">
        <v>3973088</v>
      </c>
      <c r="BD1202">
        <v>13417157</v>
      </c>
      <c r="BE1202">
        <v>850</v>
      </c>
      <c r="BH1202">
        <v>21614351</v>
      </c>
      <c r="BK1202">
        <v>1073944</v>
      </c>
      <c r="BL1202">
        <v>17423635</v>
      </c>
      <c r="BM1202">
        <v>40112780</v>
      </c>
      <c r="BN1202">
        <v>53529937</v>
      </c>
    </row>
    <row r="1203" spans="1:66" hidden="1" x14ac:dyDescent="0.25">
      <c r="A1203" t="s">
        <v>33</v>
      </c>
      <c r="B1203" t="s">
        <v>2211</v>
      </c>
      <c r="C1203">
        <v>830002560</v>
      </c>
      <c r="D1203" t="s">
        <v>2287</v>
      </c>
      <c r="E1203" t="s">
        <v>698</v>
      </c>
      <c r="F1203" t="s">
        <v>131</v>
      </c>
      <c r="G1203" t="s">
        <v>111</v>
      </c>
      <c r="H1203" t="s">
        <v>3064</v>
      </c>
      <c r="I1203" t="s">
        <v>38</v>
      </c>
      <c r="J1203" t="s">
        <v>38</v>
      </c>
      <c r="K1203" t="s">
        <v>40</v>
      </c>
      <c r="L1203">
        <v>952149</v>
      </c>
      <c r="M1203">
        <v>22297849</v>
      </c>
      <c r="N1203">
        <v>43374497</v>
      </c>
      <c r="R1203">
        <v>1657508</v>
      </c>
      <c r="T1203">
        <v>68282003</v>
      </c>
      <c r="V1203">
        <v>68282003</v>
      </c>
      <c r="X1203">
        <v>8142098</v>
      </c>
      <c r="Z1203">
        <v>9515</v>
      </c>
      <c r="AI1203">
        <v>8151613</v>
      </c>
      <c r="AJ1203">
        <v>76433616</v>
      </c>
      <c r="AK1203">
        <v>590975</v>
      </c>
      <c r="AL1203">
        <v>808690</v>
      </c>
      <c r="AM1203">
        <v>1399665</v>
      </c>
      <c r="AN1203">
        <v>27476388</v>
      </c>
      <c r="AO1203">
        <v>2207778</v>
      </c>
      <c r="AP1203">
        <v>2263821</v>
      </c>
      <c r="AR1203">
        <v>33347652</v>
      </c>
      <c r="AT1203">
        <v>33347652</v>
      </c>
      <c r="AY1203">
        <v>1335034</v>
      </c>
      <c r="BC1203">
        <v>1335034</v>
      </c>
      <c r="BD1203">
        <v>34682686</v>
      </c>
      <c r="BE1203">
        <v>850</v>
      </c>
      <c r="BH1203">
        <v>19267156</v>
      </c>
      <c r="BK1203">
        <v>9012064</v>
      </c>
      <c r="BL1203">
        <v>13470860</v>
      </c>
      <c r="BM1203">
        <v>41750930</v>
      </c>
      <c r="BN1203">
        <v>76433616</v>
      </c>
    </row>
    <row r="1204" spans="1:66" hidden="1" x14ac:dyDescent="0.25">
      <c r="A1204" t="s">
        <v>33</v>
      </c>
      <c r="B1204" t="s">
        <v>2211</v>
      </c>
      <c r="C1204">
        <v>830003583</v>
      </c>
      <c r="D1204" t="s">
        <v>2287</v>
      </c>
      <c r="E1204" t="s">
        <v>3065</v>
      </c>
      <c r="F1204" t="s">
        <v>495</v>
      </c>
      <c r="G1204" t="s">
        <v>128</v>
      </c>
      <c r="H1204" t="s">
        <v>3066</v>
      </c>
      <c r="I1204" t="s">
        <v>94</v>
      </c>
      <c r="J1204" t="s">
        <v>95</v>
      </c>
      <c r="K1204" t="s">
        <v>39</v>
      </c>
      <c r="L1204">
        <v>3878066</v>
      </c>
      <c r="M1204">
        <v>27350059</v>
      </c>
      <c r="N1204">
        <v>9062724</v>
      </c>
      <c r="O1204">
        <v>8421917</v>
      </c>
      <c r="P1204">
        <v>0</v>
      </c>
      <c r="Q1204">
        <v>0</v>
      </c>
      <c r="R1204">
        <v>0</v>
      </c>
      <c r="S1204">
        <v>0</v>
      </c>
      <c r="T1204">
        <v>48712766</v>
      </c>
      <c r="V1204">
        <v>48712766</v>
      </c>
      <c r="W1204">
        <v>0</v>
      </c>
      <c r="X1204">
        <v>1405967</v>
      </c>
      <c r="Y1204">
        <v>0</v>
      </c>
      <c r="Z1204">
        <v>664579</v>
      </c>
      <c r="AA1204">
        <v>0</v>
      </c>
      <c r="AB1204">
        <v>3474315</v>
      </c>
      <c r="AC1204">
        <v>0</v>
      </c>
      <c r="AD1204">
        <v>500524</v>
      </c>
      <c r="AG1204">
        <v>10305</v>
      </c>
      <c r="AI1204">
        <v>6055690</v>
      </c>
      <c r="AJ1204">
        <v>54768456</v>
      </c>
      <c r="AK1204">
        <v>419563</v>
      </c>
      <c r="AM1204">
        <v>419563</v>
      </c>
      <c r="AN1204">
        <v>24562879</v>
      </c>
      <c r="AO1204">
        <v>1980705</v>
      </c>
      <c r="AP1204">
        <v>1300294</v>
      </c>
      <c r="AQ1204">
        <v>173989</v>
      </c>
      <c r="AR1204">
        <v>28437430</v>
      </c>
      <c r="AT1204">
        <v>28437430</v>
      </c>
      <c r="AX1204">
        <v>10449755</v>
      </c>
      <c r="AY1204">
        <v>126911</v>
      </c>
      <c r="BC1204">
        <v>10576666</v>
      </c>
      <c r="BD1204">
        <v>39014096</v>
      </c>
      <c r="BE1204">
        <v>5000000</v>
      </c>
      <c r="BF1204">
        <v>8648525</v>
      </c>
      <c r="BK1204">
        <v>-553728</v>
      </c>
      <c r="BL1204">
        <v>2659563</v>
      </c>
      <c r="BM1204">
        <v>15754360</v>
      </c>
      <c r="BN1204">
        <v>54768456</v>
      </c>
    </row>
    <row r="1205" spans="1:66" hidden="1" x14ac:dyDescent="0.25">
      <c r="A1205" t="s">
        <v>33</v>
      </c>
      <c r="B1205" t="s">
        <v>2211</v>
      </c>
      <c r="C1205">
        <v>830003583</v>
      </c>
      <c r="D1205" t="s">
        <v>2287</v>
      </c>
      <c r="E1205" t="s">
        <v>3065</v>
      </c>
      <c r="F1205" t="s">
        <v>495</v>
      </c>
      <c r="G1205" t="s">
        <v>128</v>
      </c>
      <c r="H1205" t="s">
        <v>3066</v>
      </c>
      <c r="I1205" t="s">
        <v>94</v>
      </c>
      <c r="J1205" t="s">
        <v>95</v>
      </c>
      <c r="K1205" t="s">
        <v>40</v>
      </c>
      <c r="L1205">
        <v>10208916</v>
      </c>
      <c r="M1205">
        <v>29923476</v>
      </c>
      <c r="N1205">
        <v>6454952</v>
      </c>
      <c r="O1205">
        <v>6005615</v>
      </c>
      <c r="P1205">
        <v>0</v>
      </c>
      <c r="Q1205">
        <v>108676</v>
      </c>
      <c r="R1205">
        <v>0</v>
      </c>
      <c r="S1205">
        <v>0</v>
      </c>
      <c r="T1205">
        <v>52701635</v>
      </c>
      <c r="V1205">
        <v>52701635</v>
      </c>
      <c r="W1205">
        <v>0</v>
      </c>
      <c r="X1205">
        <v>1378345</v>
      </c>
      <c r="Y1205">
        <v>0</v>
      </c>
      <c r="Z1205">
        <v>473782</v>
      </c>
      <c r="AA1205">
        <v>0</v>
      </c>
      <c r="AB1205">
        <v>2738689</v>
      </c>
      <c r="AC1205">
        <v>0</v>
      </c>
      <c r="AD1205">
        <v>2183527</v>
      </c>
      <c r="AG1205">
        <v>42251</v>
      </c>
      <c r="AI1205">
        <v>6816594</v>
      </c>
      <c r="AJ1205">
        <v>59518229</v>
      </c>
      <c r="AK1205">
        <v>336132</v>
      </c>
      <c r="AM1205">
        <v>336132</v>
      </c>
      <c r="AN1205">
        <v>28269602</v>
      </c>
      <c r="AO1205">
        <v>3327071</v>
      </c>
      <c r="AP1205">
        <v>298408</v>
      </c>
      <c r="AQ1205">
        <v>56263</v>
      </c>
      <c r="AR1205">
        <v>32287476</v>
      </c>
      <c r="AT1205">
        <v>32287476</v>
      </c>
      <c r="AX1205">
        <v>15050777</v>
      </c>
      <c r="AY1205">
        <v>38037</v>
      </c>
      <c r="BC1205">
        <v>15088814</v>
      </c>
      <c r="BD1205">
        <v>47376290</v>
      </c>
      <c r="BE1205">
        <v>5000000</v>
      </c>
      <c r="BF1205">
        <v>8648525</v>
      </c>
      <c r="BK1205">
        <v>-3313094</v>
      </c>
      <c r="BL1205">
        <v>1806508</v>
      </c>
      <c r="BM1205">
        <v>12141939</v>
      </c>
      <c r="BN1205">
        <v>59518229</v>
      </c>
    </row>
    <row r="1206" spans="1:66" hidden="1" x14ac:dyDescent="0.25">
      <c r="A1206" t="s">
        <v>33</v>
      </c>
      <c r="B1206" t="s">
        <v>2211</v>
      </c>
      <c r="C1206">
        <v>830004575</v>
      </c>
      <c r="D1206" t="s">
        <v>2287</v>
      </c>
      <c r="E1206" t="s">
        <v>699</v>
      </c>
      <c r="F1206" t="s">
        <v>401</v>
      </c>
      <c r="G1206" t="s">
        <v>45</v>
      </c>
      <c r="H1206" t="s">
        <v>700</v>
      </c>
      <c r="I1206" t="s">
        <v>38</v>
      </c>
      <c r="J1206" t="s">
        <v>38</v>
      </c>
      <c r="K1206" t="s">
        <v>39</v>
      </c>
      <c r="L1206">
        <v>8893335</v>
      </c>
      <c r="M1206">
        <v>574373</v>
      </c>
      <c r="N1206">
        <v>5304</v>
      </c>
      <c r="R1206">
        <v>33466</v>
      </c>
      <c r="T1206">
        <v>9506478</v>
      </c>
      <c r="V1206">
        <v>9506478</v>
      </c>
      <c r="X1206">
        <v>208329</v>
      </c>
      <c r="AD1206">
        <v>1686758</v>
      </c>
      <c r="AI1206">
        <v>1895087</v>
      </c>
      <c r="AJ1206">
        <v>11401565</v>
      </c>
      <c r="AK1206">
        <v>114449</v>
      </c>
      <c r="AM1206">
        <v>114449</v>
      </c>
      <c r="AN1206">
        <v>387483</v>
      </c>
      <c r="AO1206">
        <v>165825</v>
      </c>
      <c r="AQ1206">
        <v>2046766</v>
      </c>
      <c r="AR1206">
        <v>2714523</v>
      </c>
      <c r="AT1206">
        <v>2714523</v>
      </c>
      <c r="AX1206">
        <v>25059</v>
      </c>
      <c r="BB1206">
        <v>1401902</v>
      </c>
      <c r="BC1206">
        <v>1426961</v>
      </c>
      <c r="BD1206">
        <v>4141484</v>
      </c>
      <c r="BE1206">
        <v>270470</v>
      </c>
      <c r="BK1206">
        <v>135235</v>
      </c>
      <c r="BL1206">
        <v>6854376</v>
      </c>
      <c r="BM1206">
        <v>7260081</v>
      </c>
      <c r="BN1206">
        <v>11401565</v>
      </c>
    </row>
    <row r="1207" spans="1:66" hidden="1" x14ac:dyDescent="0.25">
      <c r="A1207" t="s">
        <v>33</v>
      </c>
      <c r="B1207" t="s">
        <v>2211</v>
      </c>
      <c r="C1207">
        <v>830004575</v>
      </c>
      <c r="D1207" t="s">
        <v>2287</v>
      </c>
      <c r="E1207" t="s">
        <v>699</v>
      </c>
      <c r="F1207" t="s">
        <v>401</v>
      </c>
      <c r="G1207" t="s">
        <v>45</v>
      </c>
      <c r="H1207" t="s">
        <v>700</v>
      </c>
      <c r="I1207" t="s">
        <v>38</v>
      </c>
      <c r="J1207" t="s">
        <v>38</v>
      </c>
      <c r="K1207" t="s">
        <v>40</v>
      </c>
      <c r="L1207">
        <v>11054110</v>
      </c>
      <c r="M1207">
        <v>1014284</v>
      </c>
      <c r="N1207">
        <v>7978</v>
      </c>
      <c r="R1207">
        <v>29546</v>
      </c>
      <c r="T1207">
        <v>12105918</v>
      </c>
      <c r="V1207">
        <v>12105918</v>
      </c>
      <c r="X1207">
        <v>383454</v>
      </c>
      <c r="AD1207">
        <v>708148</v>
      </c>
      <c r="AI1207">
        <v>1091602</v>
      </c>
      <c r="AJ1207">
        <v>13197520</v>
      </c>
      <c r="AK1207">
        <v>92615</v>
      </c>
      <c r="AM1207">
        <v>92615</v>
      </c>
      <c r="AN1207">
        <v>503468</v>
      </c>
      <c r="AO1207">
        <v>1605295</v>
      </c>
      <c r="AQ1207">
        <v>2057237</v>
      </c>
      <c r="AR1207">
        <v>4258615</v>
      </c>
      <c r="AT1207">
        <v>4258615</v>
      </c>
      <c r="AX1207">
        <v>785781</v>
      </c>
      <c r="BB1207">
        <v>1426296</v>
      </c>
      <c r="BC1207">
        <v>2212077</v>
      </c>
      <c r="BD1207">
        <v>6470692</v>
      </c>
      <c r="BE1207">
        <v>270470</v>
      </c>
      <c r="BK1207">
        <v>135235</v>
      </c>
      <c r="BL1207">
        <v>6321123</v>
      </c>
      <c r="BM1207">
        <v>6726828</v>
      </c>
      <c r="BN1207">
        <v>13197520</v>
      </c>
    </row>
    <row r="1208" spans="1:66" hidden="1" x14ac:dyDescent="0.25">
      <c r="A1208" t="s">
        <v>33</v>
      </c>
      <c r="B1208" t="s">
        <v>2211</v>
      </c>
      <c r="C1208">
        <v>830004799</v>
      </c>
      <c r="D1208" t="s">
        <v>2287</v>
      </c>
      <c r="E1208" t="s">
        <v>3067</v>
      </c>
      <c r="F1208" t="s">
        <v>3068</v>
      </c>
      <c r="G1208" t="s">
        <v>45</v>
      </c>
      <c r="H1208" t="s">
        <v>3069</v>
      </c>
      <c r="I1208" t="s">
        <v>38</v>
      </c>
      <c r="J1208" t="s">
        <v>38</v>
      </c>
      <c r="K1208" t="s">
        <v>39</v>
      </c>
      <c r="L1208">
        <v>639408</v>
      </c>
      <c r="M1208">
        <v>1038809</v>
      </c>
      <c r="N1208">
        <v>8057278</v>
      </c>
      <c r="O1208">
        <v>1907451</v>
      </c>
      <c r="P1208">
        <v>0</v>
      </c>
      <c r="Q1208">
        <v>0</v>
      </c>
      <c r="R1208">
        <v>135770</v>
      </c>
      <c r="S1208">
        <v>0</v>
      </c>
      <c r="T1208">
        <v>11778716</v>
      </c>
      <c r="V1208">
        <v>11778716</v>
      </c>
      <c r="W1208">
        <v>0</v>
      </c>
      <c r="X1208">
        <v>8524955</v>
      </c>
      <c r="Y1208">
        <v>0</v>
      </c>
      <c r="Z1208">
        <v>199144</v>
      </c>
      <c r="AA1208">
        <v>0</v>
      </c>
      <c r="AB1208">
        <v>27412</v>
      </c>
      <c r="AC1208">
        <v>0</v>
      </c>
      <c r="AD1208">
        <v>968345</v>
      </c>
      <c r="AE1208">
        <v>0</v>
      </c>
      <c r="AF1208">
        <v>0</v>
      </c>
      <c r="AG1208">
        <v>0</v>
      </c>
      <c r="AH1208">
        <v>0</v>
      </c>
      <c r="AI1208">
        <v>9719856</v>
      </c>
      <c r="AJ1208">
        <v>21498572</v>
      </c>
      <c r="AK1208">
        <v>265960</v>
      </c>
      <c r="AL1208">
        <v>0</v>
      </c>
      <c r="AM1208">
        <v>265960</v>
      </c>
      <c r="AN1208">
        <v>5874417</v>
      </c>
      <c r="AO1208">
        <v>1751383</v>
      </c>
      <c r="AP1208">
        <v>2380715</v>
      </c>
      <c r="AQ1208">
        <v>0</v>
      </c>
      <c r="AR1208">
        <v>10272475</v>
      </c>
      <c r="AT1208">
        <v>10272475</v>
      </c>
      <c r="AU1208">
        <v>0</v>
      </c>
      <c r="AV1208">
        <v>0</v>
      </c>
      <c r="AW1208">
        <v>0</v>
      </c>
      <c r="AX1208">
        <v>5262985</v>
      </c>
      <c r="AY1208">
        <v>0</v>
      </c>
      <c r="AZ1208">
        <v>0</v>
      </c>
      <c r="BA1208">
        <v>3796128</v>
      </c>
      <c r="BC1208">
        <v>9059113</v>
      </c>
      <c r="BD1208">
        <v>19331588</v>
      </c>
      <c r="BE1208">
        <v>400000</v>
      </c>
      <c r="BF1208">
        <v>3350000</v>
      </c>
      <c r="BG1208">
        <v>0</v>
      </c>
      <c r="BH1208">
        <v>0</v>
      </c>
      <c r="BI1208">
        <v>0</v>
      </c>
      <c r="BJ1208">
        <v>1001470</v>
      </c>
      <c r="BK1208">
        <v>364605</v>
      </c>
      <c r="BL1208">
        <v>-2949091</v>
      </c>
      <c r="BM1208">
        <v>2166984</v>
      </c>
      <c r="BN1208">
        <v>21498572</v>
      </c>
    </row>
    <row r="1209" spans="1:66" hidden="1" x14ac:dyDescent="0.25">
      <c r="A1209" t="s">
        <v>33</v>
      </c>
      <c r="B1209" t="s">
        <v>2211</v>
      </c>
      <c r="C1209">
        <v>830004799</v>
      </c>
      <c r="D1209" t="s">
        <v>2287</v>
      </c>
      <c r="E1209" t="s">
        <v>3067</v>
      </c>
      <c r="F1209" t="s">
        <v>3068</v>
      </c>
      <c r="G1209" t="s">
        <v>45</v>
      </c>
      <c r="H1209" t="s">
        <v>3069</v>
      </c>
      <c r="I1209" t="s">
        <v>38</v>
      </c>
      <c r="J1209" t="s">
        <v>38</v>
      </c>
      <c r="K1209" t="s">
        <v>40</v>
      </c>
      <c r="L1209">
        <v>170417</v>
      </c>
      <c r="M1209">
        <v>1027702</v>
      </c>
      <c r="N1209">
        <v>9840355</v>
      </c>
      <c r="O1209">
        <v>941031</v>
      </c>
      <c r="P1209">
        <v>0</v>
      </c>
      <c r="Q1209">
        <v>0</v>
      </c>
      <c r="R1209">
        <v>132318</v>
      </c>
      <c r="S1209">
        <v>0</v>
      </c>
      <c r="T1209">
        <v>12111823</v>
      </c>
      <c r="U1209">
        <v>0</v>
      </c>
      <c r="V1209">
        <v>12111823</v>
      </c>
      <c r="W1209">
        <v>0</v>
      </c>
      <c r="X1209">
        <v>8749236</v>
      </c>
      <c r="Y1209">
        <v>0</v>
      </c>
      <c r="Z1209">
        <v>198881</v>
      </c>
      <c r="AA1209">
        <v>0</v>
      </c>
      <c r="AB1209">
        <v>247062</v>
      </c>
      <c r="AC1209">
        <v>0</v>
      </c>
      <c r="AD1209">
        <v>979469</v>
      </c>
      <c r="AE1209">
        <v>0</v>
      </c>
      <c r="AF1209">
        <v>0</v>
      </c>
      <c r="AG1209">
        <v>0</v>
      </c>
      <c r="AH1209">
        <v>0</v>
      </c>
      <c r="AI1209">
        <v>10174648</v>
      </c>
      <c r="AJ1209">
        <v>22286471</v>
      </c>
      <c r="AK1209">
        <v>250371</v>
      </c>
      <c r="AL1209">
        <v>0</v>
      </c>
      <c r="AM1209">
        <v>250371</v>
      </c>
      <c r="AN1209">
        <v>11138105</v>
      </c>
      <c r="AO1209">
        <v>548021</v>
      </c>
      <c r="AP1209">
        <v>2862295</v>
      </c>
      <c r="AQ1209">
        <v>0</v>
      </c>
      <c r="AR1209">
        <v>14798792</v>
      </c>
      <c r="AS1209">
        <v>0</v>
      </c>
      <c r="AT1209">
        <v>14798792</v>
      </c>
      <c r="AU1209">
        <v>0</v>
      </c>
      <c r="AV1209">
        <v>0</v>
      </c>
      <c r="AW1209">
        <v>0</v>
      </c>
      <c r="AX1209">
        <v>3954759</v>
      </c>
      <c r="AY1209">
        <v>336969</v>
      </c>
      <c r="AZ1209">
        <v>0</v>
      </c>
      <c r="BA1209">
        <v>4058356</v>
      </c>
      <c r="BB1209">
        <v>4857</v>
      </c>
      <c r="BC1209">
        <v>8354941</v>
      </c>
      <c r="BD1209">
        <v>23153733</v>
      </c>
      <c r="BE1209">
        <v>200000</v>
      </c>
      <c r="BF1209">
        <v>0</v>
      </c>
      <c r="BG1209">
        <v>0</v>
      </c>
      <c r="BH1209">
        <v>0</v>
      </c>
      <c r="BI1209">
        <v>0</v>
      </c>
      <c r="BJ1209">
        <v>899305</v>
      </c>
      <c r="BK1209">
        <v>364605</v>
      </c>
      <c r="BL1209">
        <v>-2331172</v>
      </c>
      <c r="BM1209">
        <v>-867262</v>
      </c>
      <c r="BN1209">
        <v>22286471</v>
      </c>
    </row>
    <row r="1210" spans="1:66" hidden="1" x14ac:dyDescent="0.25">
      <c r="A1210" t="s">
        <v>33</v>
      </c>
      <c r="B1210" t="s">
        <v>2211</v>
      </c>
      <c r="C1210">
        <v>830005448</v>
      </c>
      <c r="D1210" t="s">
        <v>2287</v>
      </c>
      <c r="E1210" t="s">
        <v>3070</v>
      </c>
      <c r="F1210" t="s">
        <v>701</v>
      </c>
      <c r="G1210" t="s">
        <v>45</v>
      </c>
      <c r="H1210" t="s">
        <v>3071</v>
      </c>
      <c r="I1210" t="s">
        <v>38</v>
      </c>
      <c r="J1210" t="s">
        <v>38</v>
      </c>
      <c r="K1210" t="s">
        <v>39</v>
      </c>
      <c r="L1210">
        <v>20902780</v>
      </c>
      <c r="M1210">
        <v>19431374</v>
      </c>
      <c r="N1210">
        <v>9216272</v>
      </c>
      <c r="O1210">
        <v>5475329</v>
      </c>
      <c r="R1210">
        <v>465200</v>
      </c>
      <c r="T1210">
        <v>55490955</v>
      </c>
      <c r="V1210">
        <v>55490955</v>
      </c>
      <c r="X1210">
        <v>6193765</v>
      </c>
      <c r="AB1210">
        <v>1203412</v>
      </c>
      <c r="AD1210">
        <v>2879223</v>
      </c>
      <c r="AG1210">
        <v>47500</v>
      </c>
      <c r="AI1210">
        <v>10323900</v>
      </c>
      <c r="AJ1210">
        <v>65814855</v>
      </c>
      <c r="AK1210">
        <v>3812462</v>
      </c>
      <c r="AL1210">
        <v>2445802</v>
      </c>
      <c r="AM1210">
        <v>6258264</v>
      </c>
      <c r="AN1210">
        <v>9682605</v>
      </c>
      <c r="AP1210">
        <v>8463093</v>
      </c>
      <c r="AQ1210">
        <v>3559475</v>
      </c>
      <c r="AR1210">
        <v>27963437</v>
      </c>
      <c r="AT1210">
        <v>27963437</v>
      </c>
      <c r="AU1210">
        <v>609624</v>
      </c>
      <c r="AW1210">
        <v>609624</v>
      </c>
      <c r="AY1210">
        <v>180476</v>
      </c>
      <c r="BA1210">
        <v>7404325</v>
      </c>
      <c r="BC1210">
        <v>8194425</v>
      </c>
      <c r="BD1210">
        <v>36157862</v>
      </c>
      <c r="BE1210">
        <v>221220</v>
      </c>
      <c r="BK1210">
        <v>-159481</v>
      </c>
      <c r="BL1210">
        <v>29595254</v>
      </c>
      <c r="BM1210">
        <v>29656993</v>
      </c>
      <c r="BN1210">
        <v>65814855</v>
      </c>
    </row>
    <row r="1211" spans="1:66" hidden="1" x14ac:dyDescent="0.25">
      <c r="A1211" t="s">
        <v>33</v>
      </c>
      <c r="B1211" t="s">
        <v>2211</v>
      </c>
      <c r="C1211">
        <v>830005448</v>
      </c>
      <c r="D1211" t="s">
        <v>2287</v>
      </c>
      <c r="E1211" t="s">
        <v>3070</v>
      </c>
      <c r="F1211" t="s">
        <v>701</v>
      </c>
      <c r="G1211" t="s">
        <v>45</v>
      </c>
      <c r="H1211" t="s">
        <v>3071</v>
      </c>
      <c r="I1211" t="s">
        <v>38</v>
      </c>
      <c r="J1211" t="s">
        <v>38</v>
      </c>
      <c r="K1211" t="s">
        <v>40</v>
      </c>
      <c r="L1211">
        <v>16329704</v>
      </c>
      <c r="M1211">
        <v>15716310</v>
      </c>
      <c r="N1211">
        <v>10715740</v>
      </c>
      <c r="O1211">
        <v>5089671</v>
      </c>
      <c r="R1211">
        <v>380906</v>
      </c>
      <c r="T1211">
        <v>48232331</v>
      </c>
      <c r="V1211">
        <v>48232331</v>
      </c>
      <c r="X1211">
        <v>3080707</v>
      </c>
      <c r="AB1211">
        <v>1380537</v>
      </c>
      <c r="AD1211">
        <v>6254650</v>
      </c>
      <c r="AG1211">
        <v>47500</v>
      </c>
      <c r="AI1211">
        <v>10763394</v>
      </c>
      <c r="AJ1211">
        <v>58995725</v>
      </c>
      <c r="AK1211">
        <v>3196848</v>
      </c>
      <c r="AL1211">
        <v>1603460</v>
      </c>
      <c r="AM1211">
        <v>4800308</v>
      </c>
      <c r="AN1211">
        <v>7728818</v>
      </c>
      <c r="AP1211">
        <v>5820137</v>
      </c>
      <c r="AQ1211">
        <v>2138927</v>
      </c>
      <c r="AR1211">
        <v>20488190</v>
      </c>
      <c r="AT1211">
        <v>20488190</v>
      </c>
      <c r="AU1211">
        <v>587545</v>
      </c>
      <c r="AW1211">
        <v>587545</v>
      </c>
      <c r="AY1211">
        <v>4372542</v>
      </c>
      <c r="BA1211">
        <v>3338019</v>
      </c>
      <c r="BC1211">
        <v>8298106</v>
      </c>
      <c r="BD1211">
        <v>28786296</v>
      </c>
      <c r="BE1211">
        <v>221220</v>
      </c>
      <c r="BK1211">
        <v>-4519</v>
      </c>
      <c r="BL1211">
        <v>29992728</v>
      </c>
      <c r="BM1211">
        <v>30209429</v>
      </c>
      <c r="BN1211">
        <v>58995725</v>
      </c>
    </row>
    <row r="1212" spans="1:66" hidden="1" x14ac:dyDescent="0.25">
      <c r="A1212" t="s">
        <v>33</v>
      </c>
      <c r="B1212" t="s">
        <v>2211</v>
      </c>
      <c r="C1212">
        <v>830005674</v>
      </c>
      <c r="D1212" t="s">
        <v>2287</v>
      </c>
      <c r="E1212" t="s">
        <v>702</v>
      </c>
      <c r="F1212" t="s">
        <v>89</v>
      </c>
      <c r="G1212" t="s">
        <v>45</v>
      </c>
      <c r="H1212" t="s">
        <v>2374</v>
      </c>
      <c r="I1212" t="s">
        <v>38</v>
      </c>
      <c r="J1212" t="s">
        <v>38</v>
      </c>
      <c r="K1212" t="s">
        <v>39</v>
      </c>
      <c r="L1212">
        <v>695550</v>
      </c>
      <c r="M1212">
        <v>2387497</v>
      </c>
      <c r="N1212">
        <v>879114</v>
      </c>
      <c r="O1212">
        <v>374703</v>
      </c>
      <c r="R1212">
        <v>19373</v>
      </c>
      <c r="T1212">
        <v>4356237</v>
      </c>
      <c r="V1212">
        <v>4356237</v>
      </c>
      <c r="X1212">
        <v>6429851</v>
      </c>
      <c r="AD1212">
        <v>176774</v>
      </c>
      <c r="AI1212">
        <v>6606625</v>
      </c>
      <c r="AJ1212">
        <v>10962862</v>
      </c>
      <c r="AN1212">
        <v>2535561</v>
      </c>
      <c r="AO1212">
        <v>46785</v>
      </c>
      <c r="AP1212">
        <v>866329</v>
      </c>
      <c r="AQ1212">
        <v>747178</v>
      </c>
      <c r="AR1212">
        <v>4195853</v>
      </c>
      <c r="AT1212">
        <v>4195853</v>
      </c>
      <c r="BA1212">
        <v>944126</v>
      </c>
      <c r="BC1212">
        <v>944126</v>
      </c>
      <c r="BD1212">
        <v>5139979</v>
      </c>
      <c r="BE1212">
        <v>2539306</v>
      </c>
      <c r="BK1212">
        <v>1492648</v>
      </c>
      <c r="BL1212">
        <v>1790929</v>
      </c>
      <c r="BM1212">
        <v>5822883</v>
      </c>
      <c r="BN1212">
        <v>10962862</v>
      </c>
    </row>
    <row r="1213" spans="1:66" hidden="1" x14ac:dyDescent="0.25">
      <c r="A1213" t="s">
        <v>33</v>
      </c>
      <c r="B1213" t="s">
        <v>2211</v>
      </c>
      <c r="C1213">
        <v>830005674</v>
      </c>
      <c r="D1213" t="s">
        <v>2287</v>
      </c>
      <c r="E1213" t="s">
        <v>702</v>
      </c>
      <c r="F1213" t="s">
        <v>89</v>
      </c>
      <c r="G1213" t="s">
        <v>45</v>
      </c>
      <c r="H1213" t="s">
        <v>2374</v>
      </c>
      <c r="I1213" t="s">
        <v>38</v>
      </c>
      <c r="J1213" t="s">
        <v>38</v>
      </c>
      <c r="K1213" t="s">
        <v>40</v>
      </c>
      <c r="L1213">
        <v>923880</v>
      </c>
      <c r="M1213">
        <v>4229156</v>
      </c>
      <c r="N1213">
        <v>1172758</v>
      </c>
      <c r="O1213">
        <v>179296</v>
      </c>
      <c r="R1213">
        <v>12117</v>
      </c>
      <c r="T1213">
        <v>6517207</v>
      </c>
      <c r="V1213">
        <v>6517207</v>
      </c>
      <c r="X1213">
        <v>7694599</v>
      </c>
      <c r="AD1213">
        <v>378440</v>
      </c>
      <c r="AI1213">
        <v>8073039</v>
      </c>
      <c r="AJ1213">
        <v>14590246</v>
      </c>
      <c r="AN1213">
        <v>2290351</v>
      </c>
      <c r="AO1213">
        <v>840165</v>
      </c>
      <c r="AP1213">
        <v>1146780</v>
      </c>
      <c r="AQ1213">
        <v>626719</v>
      </c>
      <c r="AR1213">
        <v>4904015</v>
      </c>
      <c r="AT1213">
        <v>4904015</v>
      </c>
      <c r="AX1213">
        <v>3318252</v>
      </c>
      <c r="BA1213">
        <v>2278528</v>
      </c>
      <c r="BC1213">
        <v>5596780</v>
      </c>
      <c r="BD1213">
        <v>10500795</v>
      </c>
      <c r="BE1213">
        <v>2539306</v>
      </c>
      <c r="BL1213">
        <v>1550145</v>
      </c>
      <c r="BM1213">
        <v>4089451</v>
      </c>
      <c r="BN1213">
        <v>14590246</v>
      </c>
    </row>
    <row r="1214" spans="1:66" hidden="1" x14ac:dyDescent="0.25">
      <c r="A1214" t="s">
        <v>33</v>
      </c>
      <c r="B1214" t="s">
        <v>2211</v>
      </c>
      <c r="C1214">
        <v>830006051</v>
      </c>
      <c r="D1214" t="s">
        <v>2287</v>
      </c>
      <c r="E1214" t="s">
        <v>3072</v>
      </c>
      <c r="F1214" t="s">
        <v>88</v>
      </c>
      <c r="G1214" t="s">
        <v>36</v>
      </c>
      <c r="H1214" t="s">
        <v>3073</v>
      </c>
      <c r="I1214" t="s">
        <v>38</v>
      </c>
      <c r="J1214" t="s">
        <v>38</v>
      </c>
      <c r="K1214" t="s">
        <v>39</v>
      </c>
      <c r="L1214">
        <v>36594000</v>
      </c>
      <c r="M1214">
        <v>137851455</v>
      </c>
      <c r="N1214">
        <v>347402880</v>
      </c>
      <c r="O1214">
        <v>73863001</v>
      </c>
      <c r="T1214">
        <v>595711336</v>
      </c>
      <c r="V1214">
        <v>595711336</v>
      </c>
      <c r="X1214">
        <v>7748705</v>
      </c>
      <c r="Z1214">
        <v>358918</v>
      </c>
      <c r="AD1214">
        <v>38390715</v>
      </c>
      <c r="AG1214">
        <v>6749690</v>
      </c>
      <c r="AI1214">
        <v>53248028</v>
      </c>
      <c r="AJ1214">
        <v>648959364</v>
      </c>
      <c r="AK1214">
        <v>12599498</v>
      </c>
      <c r="AL1214">
        <v>1090726</v>
      </c>
      <c r="AM1214">
        <v>13690224</v>
      </c>
      <c r="AN1214">
        <v>161447057</v>
      </c>
      <c r="AO1214">
        <v>13120157</v>
      </c>
      <c r="AP1214">
        <v>346244712</v>
      </c>
      <c r="AQ1214">
        <v>2685589</v>
      </c>
      <c r="AR1214">
        <v>537187739</v>
      </c>
      <c r="AT1214">
        <v>537187739</v>
      </c>
      <c r="BB1214">
        <v>4331410</v>
      </c>
      <c r="BC1214">
        <v>4331410</v>
      </c>
      <c r="BD1214">
        <v>541519149</v>
      </c>
      <c r="BE1214">
        <v>2150686</v>
      </c>
      <c r="BF1214">
        <v>9292608</v>
      </c>
      <c r="BK1214">
        <v>1084500</v>
      </c>
      <c r="BL1214">
        <v>94912421</v>
      </c>
      <c r="BM1214">
        <v>107440215</v>
      </c>
      <c r="BN1214">
        <v>648959364</v>
      </c>
    </row>
    <row r="1215" spans="1:66" hidden="1" x14ac:dyDescent="0.25">
      <c r="A1215" t="s">
        <v>33</v>
      </c>
      <c r="B1215" t="s">
        <v>2211</v>
      </c>
      <c r="C1215">
        <v>830006051</v>
      </c>
      <c r="D1215" t="s">
        <v>2287</v>
      </c>
      <c r="E1215" t="s">
        <v>3072</v>
      </c>
      <c r="F1215" t="s">
        <v>88</v>
      </c>
      <c r="G1215" t="s">
        <v>36</v>
      </c>
      <c r="H1215" t="s">
        <v>3073</v>
      </c>
      <c r="I1215" t="s">
        <v>38</v>
      </c>
      <c r="J1215" t="s">
        <v>38</v>
      </c>
      <c r="K1215" t="s">
        <v>40</v>
      </c>
      <c r="L1215">
        <v>147402427</v>
      </c>
      <c r="M1215">
        <v>161284252</v>
      </c>
      <c r="N1215">
        <v>384285308</v>
      </c>
      <c r="O1215">
        <v>65287869</v>
      </c>
      <c r="T1215">
        <v>758259856</v>
      </c>
      <c r="V1215">
        <v>758259856</v>
      </c>
      <c r="X1215">
        <v>9412526</v>
      </c>
      <c r="Z1215">
        <v>561998</v>
      </c>
      <c r="AD1215">
        <v>41829322</v>
      </c>
      <c r="AG1215">
        <v>4898247</v>
      </c>
      <c r="AI1215">
        <v>56702093</v>
      </c>
      <c r="AJ1215">
        <v>814961949</v>
      </c>
      <c r="AK1215">
        <v>10873792</v>
      </c>
      <c r="AL1215">
        <v>1894167</v>
      </c>
      <c r="AM1215">
        <v>12767959</v>
      </c>
      <c r="AN1215">
        <v>398642716</v>
      </c>
      <c r="AO1215">
        <v>99999251</v>
      </c>
      <c r="AP1215">
        <v>192174800</v>
      </c>
      <c r="AQ1215">
        <v>2131095</v>
      </c>
      <c r="AR1215">
        <v>705715821</v>
      </c>
      <c r="AT1215">
        <v>705715821</v>
      </c>
      <c r="BB1215">
        <v>2874630</v>
      </c>
      <c r="BC1215">
        <v>2874630</v>
      </c>
      <c r="BD1215">
        <v>708590451</v>
      </c>
      <c r="BE1215">
        <v>2150686</v>
      </c>
      <c r="BF1215">
        <v>9292608</v>
      </c>
      <c r="BK1215">
        <v>1084500</v>
      </c>
      <c r="BL1215">
        <v>93843704</v>
      </c>
      <c r="BM1215">
        <v>106371498</v>
      </c>
      <c r="BN1215">
        <v>814961949</v>
      </c>
    </row>
    <row r="1216" spans="1:66" hidden="1" x14ac:dyDescent="0.25">
      <c r="A1216" t="s">
        <v>33</v>
      </c>
      <c r="B1216" t="s">
        <v>2211</v>
      </c>
      <c r="C1216">
        <v>830006735</v>
      </c>
      <c r="D1216" t="s">
        <v>2287</v>
      </c>
      <c r="E1216" t="s">
        <v>703</v>
      </c>
      <c r="F1216" t="s">
        <v>104</v>
      </c>
      <c r="G1216" t="s">
        <v>45</v>
      </c>
      <c r="H1216" t="s">
        <v>3074</v>
      </c>
      <c r="I1216" t="s">
        <v>38</v>
      </c>
      <c r="J1216" t="s">
        <v>38</v>
      </c>
      <c r="K1216" t="s">
        <v>39</v>
      </c>
      <c r="L1216">
        <v>52636684</v>
      </c>
      <c r="M1216">
        <v>131449377</v>
      </c>
      <c r="N1216">
        <v>123934474</v>
      </c>
      <c r="O1216">
        <v>10173205</v>
      </c>
      <c r="Q1216">
        <v>269814</v>
      </c>
      <c r="R1216">
        <v>17955837</v>
      </c>
      <c r="T1216">
        <v>336419391</v>
      </c>
      <c r="V1216">
        <v>336419391</v>
      </c>
      <c r="X1216">
        <v>160283629</v>
      </c>
      <c r="Z1216">
        <v>9823992</v>
      </c>
      <c r="AD1216">
        <v>9329722</v>
      </c>
      <c r="AG1216">
        <v>4325611</v>
      </c>
      <c r="AI1216">
        <v>183762954</v>
      </c>
      <c r="AJ1216">
        <v>520182345</v>
      </c>
      <c r="AN1216">
        <v>135030823</v>
      </c>
      <c r="AO1216">
        <v>8546509</v>
      </c>
      <c r="AP1216">
        <v>124121548</v>
      </c>
      <c r="AQ1216">
        <v>47004867</v>
      </c>
      <c r="AR1216">
        <v>314703747</v>
      </c>
      <c r="AT1216">
        <v>314703747</v>
      </c>
      <c r="AY1216">
        <v>21204392</v>
      </c>
      <c r="BA1216">
        <v>4484333</v>
      </c>
      <c r="BB1216">
        <v>6983403</v>
      </c>
      <c r="BC1216">
        <v>32672128</v>
      </c>
      <c r="BD1216">
        <v>347375875</v>
      </c>
      <c r="BE1216">
        <v>62101914</v>
      </c>
      <c r="BJ1216">
        <v>36874259</v>
      </c>
      <c r="BK1216">
        <v>2524688</v>
      </c>
      <c r="BL1216">
        <v>71305609</v>
      </c>
      <c r="BM1216">
        <v>172806470</v>
      </c>
      <c r="BN1216">
        <v>520182345</v>
      </c>
    </row>
    <row r="1217" spans="1:66" hidden="1" x14ac:dyDescent="0.25">
      <c r="A1217" t="s">
        <v>33</v>
      </c>
      <c r="B1217" t="s">
        <v>2211</v>
      </c>
      <c r="C1217">
        <v>830006735</v>
      </c>
      <c r="D1217" t="s">
        <v>2287</v>
      </c>
      <c r="E1217" t="s">
        <v>703</v>
      </c>
      <c r="F1217" t="s">
        <v>104</v>
      </c>
      <c r="G1217" t="s">
        <v>45</v>
      </c>
      <c r="H1217" t="s">
        <v>3074</v>
      </c>
      <c r="I1217" t="s">
        <v>38</v>
      </c>
      <c r="J1217" t="s">
        <v>38</v>
      </c>
      <c r="K1217" t="s">
        <v>40</v>
      </c>
      <c r="L1217">
        <v>91595205</v>
      </c>
      <c r="M1217">
        <v>121309296</v>
      </c>
      <c r="N1217">
        <v>166911682</v>
      </c>
      <c r="O1217">
        <v>2977192</v>
      </c>
      <c r="Q1217">
        <v>246939</v>
      </c>
      <c r="R1217">
        <v>28110975</v>
      </c>
      <c r="T1217">
        <v>411151289</v>
      </c>
      <c r="V1217">
        <v>411151289</v>
      </c>
      <c r="X1217">
        <v>143827909</v>
      </c>
      <c r="Z1217">
        <v>9371644</v>
      </c>
      <c r="AD1217">
        <v>6936758</v>
      </c>
      <c r="AF1217">
        <v>3345269</v>
      </c>
      <c r="AG1217">
        <v>3635022</v>
      </c>
      <c r="AI1217">
        <v>167116602</v>
      </c>
      <c r="AJ1217">
        <v>578267891</v>
      </c>
      <c r="AN1217">
        <v>235246018</v>
      </c>
      <c r="AO1217">
        <v>7371840</v>
      </c>
      <c r="AP1217">
        <v>175</v>
      </c>
      <c r="AQ1217">
        <v>29091558</v>
      </c>
      <c r="AR1217">
        <v>271709591</v>
      </c>
      <c r="AT1217">
        <v>271709591</v>
      </c>
      <c r="AX1217">
        <v>106635634</v>
      </c>
      <c r="AY1217">
        <v>19203293</v>
      </c>
      <c r="BB1217">
        <v>10336305</v>
      </c>
      <c r="BC1217">
        <v>136175232</v>
      </c>
      <c r="BD1217">
        <v>407884823</v>
      </c>
      <c r="BE1217">
        <v>62101914</v>
      </c>
      <c r="BJ1217">
        <v>35931143</v>
      </c>
      <c r="BK1217">
        <v>5536208</v>
      </c>
      <c r="BL1217">
        <v>66813803</v>
      </c>
      <c r="BM1217">
        <v>170383068</v>
      </c>
      <c r="BN1217">
        <v>578267891</v>
      </c>
    </row>
    <row r="1218" spans="1:66" hidden="1" x14ac:dyDescent="0.25">
      <c r="A1218" t="s">
        <v>33</v>
      </c>
      <c r="B1218" t="s">
        <v>2211</v>
      </c>
      <c r="C1218">
        <v>830006901</v>
      </c>
      <c r="D1218" t="s">
        <v>2287</v>
      </c>
      <c r="E1218" t="s">
        <v>3075</v>
      </c>
      <c r="F1218" t="s">
        <v>142</v>
      </c>
      <c r="G1218" t="s">
        <v>45</v>
      </c>
      <c r="H1218" t="s">
        <v>3076</v>
      </c>
      <c r="I1218" t="s">
        <v>38</v>
      </c>
      <c r="J1218" t="s">
        <v>38</v>
      </c>
      <c r="K1218" t="s">
        <v>39</v>
      </c>
      <c r="L1218">
        <v>4388428</v>
      </c>
      <c r="M1218">
        <v>28932329</v>
      </c>
      <c r="N1218">
        <v>35851168</v>
      </c>
      <c r="O1218">
        <v>2850365</v>
      </c>
      <c r="P1218">
        <v>0</v>
      </c>
      <c r="Q1218">
        <v>0</v>
      </c>
      <c r="R1218">
        <v>452519</v>
      </c>
      <c r="S1218">
        <v>0</v>
      </c>
      <c r="T1218">
        <v>72474809</v>
      </c>
      <c r="U1218">
        <v>0</v>
      </c>
      <c r="V1218">
        <v>72474809</v>
      </c>
      <c r="W1218">
        <v>0</v>
      </c>
      <c r="X1218">
        <v>19841609</v>
      </c>
      <c r="Y1218">
        <v>0</v>
      </c>
      <c r="Z1218">
        <v>0</v>
      </c>
      <c r="AA1218">
        <v>0</v>
      </c>
      <c r="AB1218">
        <v>0</v>
      </c>
      <c r="AC1218">
        <v>0</v>
      </c>
      <c r="AD1218">
        <v>177140</v>
      </c>
      <c r="AE1218">
        <v>0</v>
      </c>
      <c r="AF1218">
        <v>0</v>
      </c>
      <c r="AG1218">
        <v>0</v>
      </c>
      <c r="AH1218">
        <v>0</v>
      </c>
      <c r="AI1218">
        <v>20018749</v>
      </c>
      <c r="AJ1218">
        <v>92493558</v>
      </c>
      <c r="AK1218">
        <v>0</v>
      </c>
      <c r="AL1218">
        <v>566916</v>
      </c>
      <c r="AM1218">
        <v>566916</v>
      </c>
      <c r="AN1218">
        <v>14856782</v>
      </c>
      <c r="AO1218">
        <v>4863844</v>
      </c>
      <c r="AP1218">
        <v>48128510</v>
      </c>
      <c r="AQ1218">
        <v>1103660</v>
      </c>
      <c r="AR1218">
        <v>69519712</v>
      </c>
      <c r="AS1218">
        <v>0</v>
      </c>
      <c r="AT1218">
        <v>69519712</v>
      </c>
      <c r="AU1218">
        <v>0</v>
      </c>
      <c r="AV1218">
        <v>0</v>
      </c>
      <c r="AW1218">
        <v>0</v>
      </c>
      <c r="AX1218">
        <v>0</v>
      </c>
      <c r="AY1218">
        <v>1491411</v>
      </c>
      <c r="BA1218">
        <v>228275</v>
      </c>
      <c r="BC1218">
        <v>1719686</v>
      </c>
      <c r="BD1218">
        <v>71239398</v>
      </c>
      <c r="BE1218">
        <v>6500000</v>
      </c>
      <c r="BF1218">
        <v>462796</v>
      </c>
      <c r="BG1218">
        <v>0</v>
      </c>
      <c r="BH1218">
        <v>0</v>
      </c>
      <c r="BI1218">
        <v>0</v>
      </c>
      <c r="BJ1218">
        <v>9711292</v>
      </c>
      <c r="BK1218">
        <v>1306350</v>
      </c>
      <c r="BL1218">
        <v>3273722</v>
      </c>
      <c r="BM1218">
        <v>21254160</v>
      </c>
      <c r="BN1218">
        <v>92493558</v>
      </c>
    </row>
    <row r="1219" spans="1:66" hidden="1" x14ac:dyDescent="0.25">
      <c r="A1219" t="s">
        <v>33</v>
      </c>
      <c r="B1219" t="s">
        <v>2211</v>
      </c>
      <c r="C1219">
        <v>830006901</v>
      </c>
      <c r="D1219" t="s">
        <v>2287</v>
      </c>
      <c r="E1219" t="s">
        <v>3075</v>
      </c>
      <c r="F1219" t="s">
        <v>142</v>
      </c>
      <c r="G1219" t="s">
        <v>45</v>
      </c>
      <c r="H1219" t="s">
        <v>3076</v>
      </c>
      <c r="I1219" t="s">
        <v>38</v>
      </c>
      <c r="J1219" t="s">
        <v>38</v>
      </c>
      <c r="K1219" t="s">
        <v>40</v>
      </c>
      <c r="L1219">
        <v>776364</v>
      </c>
      <c r="M1219">
        <v>26015319</v>
      </c>
      <c r="N1219">
        <v>24313041</v>
      </c>
      <c r="O1219">
        <v>399376</v>
      </c>
      <c r="P1219">
        <v>0</v>
      </c>
      <c r="Q1219">
        <v>0</v>
      </c>
      <c r="R1219">
        <v>76587</v>
      </c>
      <c r="S1219">
        <v>0</v>
      </c>
      <c r="T1219">
        <v>51580687</v>
      </c>
      <c r="U1219">
        <v>0</v>
      </c>
      <c r="V1219">
        <v>51580687</v>
      </c>
      <c r="W1219">
        <v>0</v>
      </c>
      <c r="X1219">
        <v>19640278</v>
      </c>
      <c r="Y1219">
        <v>0</v>
      </c>
      <c r="Z1219">
        <v>0</v>
      </c>
      <c r="AA1219">
        <v>0</v>
      </c>
      <c r="AB1219">
        <v>0</v>
      </c>
      <c r="AC1219">
        <v>0</v>
      </c>
      <c r="AD1219">
        <v>391733</v>
      </c>
      <c r="AE1219">
        <v>0</v>
      </c>
      <c r="AF1219">
        <v>0</v>
      </c>
      <c r="AG1219">
        <v>0</v>
      </c>
      <c r="AH1219">
        <v>0</v>
      </c>
      <c r="AI1219">
        <v>20032011</v>
      </c>
      <c r="AJ1219">
        <v>71612698</v>
      </c>
      <c r="AK1219">
        <v>0</v>
      </c>
      <c r="AL1219">
        <v>1108960</v>
      </c>
      <c r="AM1219">
        <v>1108960</v>
      </c>
      <c r="AN1219">
        <v>9509860</v>
      </c>
      <c r="AO1219">
        <v>3286621</v>
      </c>
      <c r="AP1219">
        <v>33677098</v>
      </c>
      <c r="AQ1219">
        <v>919319</v>
      </c>
      <c r="AR1219">
        <v>48501858</v>
      </c>
      <c r="AS1219">
        <v>0</v>
      </c>
      <c r="AT1219">
        <v>48501858</v>
      </c>
      <c r="AU1219">
        <v>0</v>
      </c>
      <c r="AV1219">
        <v>0</v>
      </c>
      <c r="AW1219">
        <v>0</v>
      </c>
      <c r="AX1219">
        <v>0</v>
      </c>
      <c r="AY1219">
        <v>1397745</v>
      </c>
      <c r="BA1219">
        <v>799167</v>
      </c>
      <c r="BB1219">
        <v>2540135</v>
      </c>
      <c r="BC1219">
        <v>4737047</v>
      </c>
      <c r="BD1219">
        <v>53238905</v>
      </c>
      <c r="BE1219">
        <v>4957348</v>
      </c>
      <c r="BF1219">
        <v>0</v>
      </c>
      <c r="BG1219">
        <v>0</v>
      </c>
      <c r="BH1219">
        <v>0</v>
      </c>
      <c r="BI1219">
        <v>0</v>
      </c>
      <c r="BJ1219">
        <v>10049646</v>
      </c>
      <c r="BK1219">
        <v>1306350</v>
      </c>
      <c r="BL1219">
        <v>2060449</v>
      </c>
      <c r="BM1219">
        <v>18373793</v>
      </c>
      <c r="BN1219">
        <v>71612698</v>
      </c>
    </row>
    <row r="1220" spans="1:66" hidden="1" x14ac:dyDescent="0.25">
      <c r="A1220" t="s">
        <v>33</v>
      </c>
      <c r="B1220" t="s">
        <v>2211</v>
      </c>
      <c r="C1220">
        <v>830007183</v>
      </c>
      <c r="D1220" t="s">
        <v>2287</v>
      </c>
      <c r="E1220" t="s">
        <v>3077</v>
      </c>
      <c r="F1220" t="s">
        <v>81</v>
      </c>
      <c r="G1220" t="s">
        <v>45</v>
      </c>
      <c r="H1220" t="s">
        <v>3078</v>
      </c>
      <c r="I1220" t="s">
        <v>38</v>
      </c>
      <c r="J1220" t="s">
        <v>38</v>
      </c>
      <c r="K1220" t="s">
        <v>39</v>
      </c>
      <c r="L1220">
        <v>2070079</v>
      </c>
      <c r="M1220">
        <v>2047338</v>
      </c>
      <c r="N1220">
        <v>6712701</v>
      </c>
      <c r="O1220">
        <v>476460</v>
      </c>
      <c r="Q1220">
        <v>244642</v>
      </c>
      <c r="T1220">
        <v>11551220</v>
      </c>
      <c r="V1220">
        <v>11551220</v>
      </c>
      <c r="W1220">
        <v>69306832</v>
      </c>
      <c r="X1220">
        <v>2232536</v>
      </c>
      <c r="Z1220">
        <v>32383</v>
      </c>
      <c r="AD1220">
        <v>197842</v>
      </c>
      <c r="AI1220">
        <v>71769593</v>
      </c>
      <c r="AJ1220">
        <v>83320813</v>
      </c>
      <c r="AK1220">
        <v>180198</v>
      </c>
      <c r="AM1220">
        <v>180198</v>
      </c>
      <c r="AN1220">
        <v>5077378</v>
      </c>
      <c r="AO1220">
        <v>1514267</v>
      </c>
      <c r="AP1220">
        <v>3428306</v>
      </c>
      <c r="AQ1220">
        <v>523096</v>
      </c>
      <c r="AR1220">
        <v>10723245</v>
      </c>
      <c r="AT1220">
        <v>10723245</v>
      </c>
      <c r="AX1220">
        <v>4811723</v>
      </c>
      <c r="AY1220">
        <v>7414523</v>
      </c>
      <c r="BA1220">
        <v>4213791</v>
      </c>
      <c r="BC1220">
        <v>16440037</v>
      </c>
      <c r="BD1220">
        <v>27163282</v>
      </c>
      <c r="BE1220">
        <v>1700000</v>
      </c>
      <c r="BK1220">
        <v>100000</v>
      </c>
      <c r="BL1220">
        <v>54357531</v>
      </c>
      <c r="BM1220">
        <v>56157531</v>
      </c>
      <c r="BN1220">
        <v>83320813</v>
      </c>
    </row>
    <row r="1221" spans="1:66" hidden="1" x14ac:dyDescent="0.25">
      <c r="A1221" t="s">
        <v>33</v>
      </c>
      <c r="B1221" t="s">
        <v>2211</v>
      </c>
      <c r="C1221">
        <v>830007183</v>
      </c>
      <c r="D1221" t="s">
        <v>2287</v>
      </c>
      <c r="E1221" t="s">
        <v>3077</v>
      </c>
      <c r="F1221" t="s">
        <v>81</v>
      </c>
      <c r="G1221" t="s">
        <v>45</v>
      </c>
      <c r="H1221" t="s">
        <v>3078</v>
      </c>
      <c r="I1221" t="s">
        <v>38</v>
      </c>
      <c r="J1221" t="s">
        <v>38</v>
      </c>
      <c r="K1221" t="s">
        <v>40</v>
      </c>
      <c r="L1221">
        <v>899803</v>
      </c>
      <c r="M1221">
        <v>2479280</v>
      </c>
      <c r="N1221">
        <v>9700411</v>
      </c>
      <c r="O1221">
        <v>433239</v>
      </c>
      <c r="Q1221">
        <v>83090</v>
      </c>
      <c r="T1221">
        <v>13595823</v>
      </c>
      <c r="V1221">
        <v>13595823</v>
      </c>
      <c r="W1221">
        <v>67947615</v>
      </c>
      <c r="X1221">
        <v>2524606</v>
      </c>
      <c r="AD1221">
        <v>810944</v>
      </c>
      <c r="AI1221">
        <v>71283165</v>
      </c>
      <c r="AJ1221">
        <v>84878988</v>
      </c>
      <c r="AK1221">
        <v>156612</v>
      </c>
      <c r="AM1221">
        <v>156612</v>
      </c>
      <c r="AN1221">
        <v>7483620</v>
      </c>
      <c r="AO1221">
        <v>1961305</v>
      </c>
      <c r="AP1221">
        <v>3749141</v>
      </c>
      <c r="AQ1221">
        <v>1128134</v>
      </c>
      <c r="AR1221">
        <v>14478812</v>
      </c>
      <c r="AT1221">
        <v>14478812</v>
      </c>
      <c r="AX1221">
        <v>7087181</v>
      </c>
      <c r="AY1221">
        <v>6539024</v>
      </c>
      <c r="BA1221">
        <v>6778433</v>
      </c>
      <c r="BC1221">
        <v>20404638</v>
      </c>
      <c r="BD1221">
        <v>34883450</v>
      </c>
      <c r="BE1221">
        <v>1700000</v>
      </c>
      <c r="BK1221">
        <v>100000</v>
      </c>
      <c r="BL1221">
        <v>48195538</v>
      </c>
      <c r="BM1221">
        <v>49995538</v>
      </c>
      <c r="BN1221">
        <v>84878988</v>
      </c>
    </row>
    <row r="1222" spans="1:66" hidden="1" x14ac:dyDescent="0.25">
      <c r="A1222" t="s">
        <v>33</v>
      </c>
      <c r="B1222" t="s">
        <v>2211</v>
      </c>
      <c r="C1222">
        <v>830007399</v>
      </c>
      <c r="D1222" t="s">
        <v>2287</v>
      </c>
      <c r="E1222" t="s">
        <v>3079</v>
      </c>
      <c r="F1222" t="s">
        <v>704</v>
      </c>
      <c r="G1222" t="s">
        <v>36</v>
      </c>
      <c r="H1222" t="s">
        <v>3080</v>
      </c>
      <c r="I1222" t="s">
        <v>38</v>
      </c>
      <c r="J1222" t="s">
        <v>38</v>
      </c>
      <c r="K1222" t="s">
        <v>39</v>
      </c>
      <c r="L1222">
        <v>11089810</v>
      </c>
      <c r="M1222">
        <v>2842219</v>
      </c>
      <c r="N1222">
        <v>187119</v>
      </c>
      <c r="O1222">
        <v>783840</v>
      </c>
      <c r="P1222">
        <v>0</v>
      </c>
      <c r="Q1222">
        <v>0</v>
      </c>
      <c r="R1222">
        <v>381982</v>
      </c>
      <c r="S1222">
        <v>0</v>
      </c>
      <c r="T1222">
        <v>15284970</v>
      </c>
      <c r="V1222">
        <v>15284970</v>
      </c>
      <c r="W1222">
        <v>0</v>
      </c>
      <c r="X1222">
        <v>846123</v>
      </c>
      <c r="Y1222">
        <v>0</v>
      </c>
      <c r="Z1222">
        <v>0</v>
      </c>
      <c r="AA1222">
        <v>0</v>
      </c>
      <c r="AB1222">
        <v>0</v>
      </c>
      <c r="AC1222">
        <v>0</v>
      </c>
      <c r="AD1222">
        <v>565206</v>
      </c>
      <c r="AE1222">
        <v>2121459</v>
      </c>
      <c r="AF1222">
        <v>0</v>
      </c>
      <c r="AG1222">
        <v>1798817</v>
      </c>
      <c r="AH1222">
        <v>0</v>
      </c>
      <c r="AI1222">
        <v>5331605</v>
      </c>
      <c r="AJ1222">
        <v>20616575</v>
      </c>
      <c r="AK1222">
        <v>406202</v>
      </c>
      <c r="AL1222">
        <v>0</v>
      </c>
      <c r="AM1222">
        <v>406202</v>
      </c>
      <c r="AN1222">
        <v>1653556</v>
      </c>
      <c r="AO1222">
        <v>0</v>
      </c>
      <c r="AP1222">
        <v>261856</v>
      </c>
      <c r="AQ1222">
        <v>427733</v>
      </c>
      <c r="AR1222">
        <v>2749347</v>
      </c>
      <c r="AS1222">
        <v>0</v>
      </c>
      <c r="AT1222">
        <v>2749347</v>
      </c>
      <c r="AU1222">
        <v>0</v>
      </c>
      <c r="AV1222">
        <v>285749</v>
      </c>
      <c r="AW1222">
        <v>285749</v>
      </c>
      <c r="AX1222">
        <v>0</v>
      </c>
      <c r="AY1222">
        <v>0</v>
      </c>
      <c r="AZ1222">
        <v>0</v>
      </c>
      <c r="BA1222">
        <v>1339340</v>
      </c>
      <c r="BB1222">
        <v>0</v>
      </c>
      <c r="BC1222">
        <v>1625089</v>
      </c>
      <c r="BD1222">
        <v>4374436</v>
      </c>
      <c r="BE1222">
        <v>4429693</v>
      </c>
      <c r="BF1222">
        <v>0</v>
      </c>
      <c r="BG1222">
        <v>0</v>
      </c>
      <c r="BH1222">
        <v>0</v>
      </c>
      <c r="BI1222">
        <v>0</v>
      </c>
      <c r="BJ1222">
        <v>0</v>
      </c>
      <c r="BK1222">
        <v>8866273</v>
      </c>
      <c r="BL1222">
        <v>2946173</v>
      </c>
      <c r="BM1222">
        <v>16242139</v>
      </c>
      <c r="BN1222">
        <v>20616575</v>
      </c>
    </row>
    <row r="1223" spans="1:66" hidden="1" x14ac:dyDescent="0.25">
      <c r="A1223" t="s">
        <v>33</v>
      </c>
      <c r="B1223" t="s">
        <v>2211</v>
      </c>
      <c r="C1223">
        <v>830007399</v>
      </c>
      <c r="D1223" t="s">
        <v>2287</v>
      </c>
      <c r="E1223" t="s">
        <v>3079</v>
      </c>
      <c r="F1223" t="s">
        <v>704</v>
      </c>
      <c r="G1223" t="s">
        <v>36</v>
      </c>
      <c r="H1223" t="s">
        <v>3080</v>
      </c>
      <c r="I1223" t="s">
        <v>38</v>
      </c>
      <c r="J1223" t="s">
        <v>38</v>
      </c>
      <c r="K1223" t="s">
        <v>40</v>
      </c>
      <c r="L1223">
        <v>9565514</v>
      </c>
      <c r="M1223">
        <v>3568469</v>
      </c>
      <c r="N1223">
        <v>187119</v>
      </c>
      <c r="O1223">
        <v>783052</v>
      </c>
      <c r="P1223">
        <v>0</v>
      </c>
      <c r="Q1223">
        <v>0</v>
      </c>
      <c r="R1223">
        <v>466777</v>
      </c>
      <c r="S1223">
        <v>0</v>
      </c>
      <c r="T1223">
        <v>14570931</v>
      </c>
      <c r="V1223">
        <v>14570931</v>
      </c>
      <c r="W1223">
        <v>0</v>
      </c>
      <c r="X1223">
        <v>569044</v>
      </c>
      <c r="Y1223">
        <v>0</v>
      </c>
      <c r="Z1223">
        <v>0</v>
      </c>
      <c r="AA1223">
        <v>0</v>
      </c>
      <c r="AB1223">
        <v>0</v>
      </c>
      <c r="AC1223">
        <v>0</v>
      </c>
      <c r="AD1223">
        <v>194603</v>
      </c>
      <c r="AE1223">
        <v>1839922</v>
      </c>
      <c r="AF1223">
        <v>0</v>
      </c>
      <c r="AG1223">
        <v>1177738</v>
      </c>
      <c r="AH1223">
        <v>0</v>
      </c>
      <c r="AI1223">
        <v>3781307</v>
      </c>
      <c r="AJ1223">
        <v>18352238</v>
      </c>
      <c r="AK1223">
        <v>389360</v>
      </c>
      <c r="AL1223">
        <v>0</v>
      </c>
      <c r="AM1223">
        <v>389360</v>
      </c>
      <c r="AN1223">
        <v>1776543</v>
      </c>
      <c r="AO1223">
        <v>0</v>
      </c>
      <c r="AP1223">
        <v>217289</v>
      </c>
      <c r="AQ1223">
        <v>478702</v>
      </c>
      <c r="AR1223">
        <v>2861894</v>
      </c>
      <c r="AS1223">
        <v>0</v>
      </c>
      <c r="AT1223">
        <v>2861894</v>
      </c>
      <c r="AU1223">
        <v>0</v>
      </c>
      <c r="AV1223">
        <v>146871</v>
      </c>
      <c r="AW1223">
        <v>146871</v>
      </c>
      <c r="AX1223">
        <v>0</v>
      </c>
      <c r="AY1223">
        <v>0</v>
      </c>
      <c r="AZ1223">
        <v>0</v>
      </c>
      <c r="BA1223">
        <v>761557</v>
      </c>
      <c r="BB1223">
        <v>0</v>
      </c>
      <c r="BC1223">
        <v>908428</v>
      </c>
      <c r="BD1223">
        <v>3770322</v>
      </c>
      <c r="BE1223">
        <v>4429693</v>
      </c>
      <c r="BF1223">
        <v>0</v>
      </c>
      <c r="BG1223">
        <v>0</v>
      </c>
      <c r="BH1223">
        <v>0</v>
      </c>
      <c r="BI1223">
        <v>0</v>
      </c>
      <c r="BJ1223">
        <v>0</v>
      </c>
      <c r="BK1223">
        <v>7609525</v>
      </c>
      <c r="BL1223">
        <v>2542698</v>
      </c>
      <c r="BM1223">
        <v>14581916</v>
      </c>
      <c r="BN1223">
        <v>18352238</v>
      </c>
    </row>
    <row r="1224" spans="1:66" hidden="1" x14ac:dyDescent="0.25">
      <c r="A1224" t="s">
        <v>33</v>
      </c>
      <c r="B1224" t="s">
        <v>2211</v>
      </c>
      <c r="C1224">
        <v>830007710</v>
      </c>
      <c r="D1224" t="s">
        <v>2287</v>
      </c>
      <c r="E1224" t="s">
        <v>705</v>
      </c>
      <c r="F1224" t="s">
        <v>209</v>
      </c>
      <c r="G1224" t="s">
        <v>45</v>
      </c>
      <c r="H1224" t="s">
        <v>706</v>
      </c>
      <c r="I1224" t="s">
        <v>38</v>
      </c>
      <c r="J1224" t="s">
        <v>38</v>
      </c>
      <c r="K1224" t="s">
        <v>39</v>
      </c>
      <c r="L1224">
        <v>17365092</v>
      </c>
      <c r="M1224">
        <v>44501792</v>
      </c>
      <c r="N1224">
        <v>8313098</v>
      </c>
      <c r="O1224">
        <v>6630462</v>
      </c>
      <c r="T1224">
        <v>76810444</v>
      </c>
      <c r="V1224">
        <v>76810444</v>
      </c>
      <c r="X1224">
        <v>486595</v>
      </c>
      <c r="AB1224">
        <v>1018388</v>
      </c>
      <c r="AD1224">
        <v>7927171</v>
      </c>
      <c r="AI1224">
        <v>9432154</v>
      </c>
      <c r="AJ1224">
        <v>86242598</v>
      </c>
      <c r="AK1224">
        <v>3177018</v>
      </c>
      <c r="AL1224">
        <v>3351294</v>
      </c>
      <c r="AM1224">
        <v>6528312</v>
      </c>
      <c r="AN1224">
        <v>41946850</v>
      </c>
      <c r="AO1224">
        <v>1752578</v>
      </c>
      <c r="AP1224">
        <v>874293</v>
      </c>
      <c r="AQ1224">
        <v>163805</v>
      </c>
      <c r="AR1224">
        <v>51265838</v>
      </c>
      <c r="AT1224">
        <v>51265838</v>
      </c>
      <c r="BD1224">
        <v>51265838</v>
      </c>
      <c r="BE1224">
        <v>2235927</v>
      </c>
      <c r="BK1224">
        <v>1509810</v>
      </c>
      <c r="BL1224">
        <v>31231023</v>
      </c>
      <c r="BM1224">
        <v>34976760</v>
      </c>
      <c r="BN1224">
        <v>86242598</v>
      </c>
    </row>
    <row r="1225" spans="1:66" hidden="1" x14ac:dyDescent="0.25">
      <c r="A1225" t="s">
        <v>33</v>
      </c>
      <c r="B1225" t="s">
        <v>2211</v>
      </c>
      <c r="C1225">
        <v>830007710</v>
      </c>
      <c r="D1225" t="s">
        <v>2287</v>
      </c>
      <c r="E1225" t="s">
        <v>705</v>
      </c>
      <c r="F1225" t="s">
        <v>209</v>
      </c>
      <c r="G1225" t="s">
        <v>45</v>
      </c>
      <c r="H1225" t="s">
        <v>706</v>
      </c>
      <c r="I1225" t="s">
        <v>38</v>
      </c>
      <c r="J1225" t="s">
        <v>38</v>
      </c>
      <c r="K1225" t="s">
        <v>40</v>
      </c>
      <c r="L1225">
        <v>24771423</v>
      </c>
      <c r="M1225">
        <v>61855139</v>
      </c>
      <c r="N1225">
        <v>9461368</v>
      </c>
      <c r="O1225">
        <v>3681723</v>
      </c>
      <c r="T1225">
        <v>99769653</v>
      </c>
      <c r="V1225">
        <v>99769653</v>
      </c>
      <c r="X1225">
        <v>424485</v>
      </c>
      <c r="AD1225">
        <v>10253903</v>
      </c>
      <c r="AI1225">
        <v>10678388</v>
      </c>
      <c r="AJ1225">
        <v>110448041</v>
      </c>
      <c r="AK1225">
        <v>3449302</v>
      </c>
      <c r="AL1225">
        <v>5188805</v>
      </c>
      <c r="AM1225">
        <v>8638107</v>
      </c>
      <c r="AN1225">
        <v>71813531</v>
      </c>
      <c r="AP1225">
        <v>692859</v>
      </c>
      <c r="AQ1225">
        <v>77770</v>
      </c>
      <c r="AR1225">
        <v>81222267</v>
      </c>
      <c r="AT1225">
        <v>81222267</v>
      </c>
      <c r="BD1225">
        <v>81222267</v>
      </c>
      <c r="BE1225">
        <v>2235927</v>
      </c>
      <c r="BK1225">
        <v>1509810</v>
      </c>
      <c r="BL1225">
        <v>25480037</v>
      </c>
      <c r="BM1225">
        <v>29225774</v>
      </c>
      <c r="BN1225">
        <v>110448041</v>
      </c>
    </row>
    <row r="1226" spans="1:66" hidden="1" x14ac:dyDescent="0.25">
      <c r="A1226" t="s">
        <v>33</v>
      </c>
      <c r="B1226" t="s">
        <v>2211</v>
      </c>
      <c r="C1226">
        <v>830007716</v>
      </c>
      <c r="D1226" t="s">
        <v>2287</v>
      </c>
      <c r="E1226" t="s">
        <v>707</v>
      </c>
      <c r="F1226" t="s">
        <v>2622</v>
      </c>
      <c r="G1226" t="s">
        <v>111</v>
      </c>
      <c r="H1226" t="s">
        <v>3081</v>
      </c>
      <c r="I1226" t="s">
        <v>38</v>
      </c>
      <c r="J1226" t="s">
        <v>38</v>
      </c>
      <c r="K1226" t="s">
        <v>39</v>
      </c>
      <c r="L1226">
        <v>11466759</v>
      </c>
      <c r="M1226">
        <v>36709641</v>
      </c>
      <c r="N1226">
        <v>5568787</v>
      </c>
      <c r="O1226">
        <v>114265</v>
      </c>
      <c r="Q1226">
        <v>199032</v>
      </c>
      <c r="T1226">
        <v>54058484</v>
      </c>
      <c r="V1226">
        <v>54058484</v>
      </c>
      <c r="X1226">
        <v>753081</v>
      </c>
      <c r="Z1226">
        <v>47068</v>
      </c>
      <c r="AD1226">
        <v>713996</v>
      </c>
      <c r="AG1226">
        <v>911873</v>
      </c>
      <c r="AI1226">
        <v>2426018</v>
      </c>
      <c r="AJ1226">
        <v>56484502</v>
      </c>
      <c r="AK1226">
        <v>729493</v>
      </c>
      <c r="AL1226">
        <v>6129231</v>
      </c>
      <c r="AM1226">
        <v>6858724</v>
      </c>
      <c r="AN1226">
        <v>46493267</v>
      </c>
      <c r="AO1226">
        <v>1177097</v>
      </c>
      <c r="AP1226">
        <v>575111</v>
      </c>
      <c r="AQ1226">
        <v>318340</v>
      </c>
      <c r="AR1226">
        <v>55422539</v>
      </c>
      <c r="AT1226">
        <v>55422539</v>
      </c>
      <c r="BA1226">
        <v>1065745</v>
      </c>
      <c r="BC1226">
        <v>1065745</v>
      </c>
      <c r="BD1226">
        <v>56488284</v>
      </c>
      <c r="BE1226">
        <v>71717710</v>
      </c>
      <c r="BK1226">
        <v>484277</v>
      </c>
      <c r="BL1226">
        <v>-72205769</v>
      </c>
      <c r="BM1226">
        <v>-3782</v>
      </c>
      <c r="BN1226">
        <v>56484502</v>
      </c>
    </row>
    <row r="1227" spans="1:66" hidden="1" x14ac:dyDescent="0.25">
      <c r="A1227" t="s">
        <v>33</v>
      </c>
      <c r="B1227" t="s">
        <v>2211</v>
      </c>
      <c r="C1227">
        <v>830007716</v>
      </c>
      <c r="D1227" t="s">
        <v>2287</v>
      </c>
      <c r="E1227" t="s">
        <v>707</v>
      </c>
      <c r="F1227" t="s">
        <v>2622</v>
      </c>
      <c r="G1227" t="s">
        <v>111</v>
      </c>
      <c r="H1227" t="s">
        <v>3081</v>
      </c>
      <c r="I1227" t="s">
        <v>38</v>
      </c>
      <c r="J1227" t="s">
        <v>38</v>
      </c>
      <c r="K1227" t="s">
        <v>40</v>
      </c>
      <c r="L1227">
        <v>9085207</v>
      </c>
      <c r="M1227">
        <v>39332160</v>
      </c>
      <c r="N1227">
        <v>6896302</v>
      </c>
      <c r="O1227">
        <v>101960</v>
      </c>
      <c r="Q1227">
        <v>757756</v>
      </c>
      <c r="T1227">
        <v>56173385</v>
      </c>
      <c r="V1227">
        <v>56173385</v>
      </c>
      <c r="X1227">
        <v>910844</v>
      </c>
      <c r="Z1227">
        <v>111431</v>
      </c>
      <c r="AG1227">
        <v>1650416</v>
      </c>
      <c r="AI1227">
        <v>2672691</v>
      </c>
      <c r="AJ1227">
        <v>58846076</v>
      </c>
      <c r="AK1227">
        <v>644442</v>
      </c>
      <c r="AL1227">
        <v>3786949</v>
      </c>
      <c r="AM1227">
        <v>4431391</v>
      </c>
      <c r="AN1227">
        <v>46100942</v>
      </c>
      <c r="AO1227">
        <v>666491</v>
      </c>
      <c r="AP1227">
        <v>919873</v>
      </c>
      <c r="AQ1227">
        <v>219355</v>
      </c>
      <c r="AR1227">
        <v>52338052</v>
      </c>
      <c r="AT1227">
        <v>52338052</v>
      </c>
      <c r="BA1227">
        <v>1112916</v>
      </c>
      <c r="BC1227">
        <v>1112916</v>
      </c>
      <c r="BD1227">
        <v>53450968</v>
      </c>
      <c r="BE1227">
        <v>71717710</v>
      </c>
      <c r="BK1227">
        <v>484277</v>
      </c>
      <c r="BL1227">
        <v>-66806879</v>
      </c>
      <c r="BM1227">
        <v>5395108</v>
      </c>
      <c r="BN1227">
        <v>58846076</v>
      </c>
    </row>
    <row r="1228" spans="1:66" hidden="1" x14ac:dyDescent="0.25">
      <c r="A1228" t="s">
        <v>33</v>
      </c>
      <c r="B1228" t="s">
        <v>2211</v>
      </c>
      <c r="C1228">
        <v>830007802</v>
      </c>
      <c r="D1228" t="s">
        <v>2287</v>
      </c>
      <c r="E1228" t="s">
        <v>708</v>
      </c>
      <c r="F1228" t="s">
        <v>81</v>
      </c>
      <c r="G1228" t="s">
        <v>51</v>
      </c>
      <c r="H1228" t="s">
        <v>710</v>
      </c>
      <c r="I1228" t="s">
        <v>38</v>
      </c>
      <c r="J1228" t="s">
        <v>38</v>
      </c>
      <c r="K1228" t="s">
        <v>39</v>
      </c>
      <c r="L1228">
        <v>512068</v>
      </c>
      <c r="M1228">
        <v>1027269</v>
      </c>
      <c r="N1228">
        <v>1031142</v>
      </c>
      <c r="O1228">
        <v>84345</v>
      </c>
      <c r="Q1228">
        <v>5795</v>
      </c>
      <c r="R1228">
        <v>0</v>
      </c>
      <c r="T1228">
        <v>2660619</v>
      </c>
      <c r="V1228">
        <v>2660619</v>
      </c>
      <c r="X1228">
        <v>443388</v>
      </c>
      <c r="AI1228">
        <v>443388</v>
      </c>
      <c r="AJ1228">
        <v>3104007</v>
      </c>
      <c r="AN1228">
        <v>770631</v>
      </c>
      <c r="AO1228">
        <v>121169</v>
      </c>
      <c r="AP1228">
        <v>501889</v>
      </c>
      <c r="AR1228">
        <v>1393689</v>
      </c>
      <c r="AT1228">
        <v>1393689</v>
      </c>
      <c r="BD1228">
        <v>1393689</v>
      </c>
      <c r="BE1228">
        <v>5000</v>
      </c>
      <c r="BK1228">
        <v>2500</v>
      </c>
      <c r="BL1228">
        <v>1702818</v>
      </c>
      <c r="BM1228">
        <v>1710318</v>
      </c>
      <c r="BN1228">
        <v>3104007</v>
      </c>
    </row>
    <row r="1229" spans="1:66" hidden="1" x14ac:dyDescent="0.25">
      <c r="A1229" t="s">
        <v>33</v>
      </c>
      <c r="B1229" t="s">
        <v>2211</v>
      </c>
      <c r="C1229">
        <v>830007802</v>
      </c>
      <c r="D1229" t="s">
        <v>2287</v>
      </c>
      <c r="E1229" t="s">
        <v>708</v>
      </c>
      <c r="F1229" t="s">
        <v>81</v>
      </c>
      <c r="G1229" t="s">
        <v>51</v>
      </c>
      <c r="H1229" t="s">
        <v>710</v>
      </c>
      <c r="I1229" t="s">
        <v>38</v>
      </c>
      <c r="J1229" t="s">
        <v>38</v>
      </c>
      <c r="K1229" t="s">
        <v>40</v>
      </c>
      <c r="L1229">
        <v>517044</v>
      </c>
      <c r="M1229">
        <v>1209285</v>
      </c>
      <c r="N1229">
        <v>891619</v>
      </c>
      <c r="O1229">
        <v>129418</v>
      </c>
      <c r="T1229">
        <v>2747366</v>
      </c>
      <c r="V1229">
        <v>2747366</v>
      </c>
      <c r="X1229">
        <v>301908</v>
      </c>
      <c r="AD1229">
        <v>28140</v>
      </c>
      <c r="AI1229">
        <v>330048</v>
      </c>
      <c r="AJ1229">
        <v>3077414</v>
      </c>
      <c r="AN1229">
        <v>1135925</v>
      </c>
      <c r="AO1229">
        <v>231045</v>
      </c>
      <c r="AP1229">
        <v>69452</v>
      </c>
      <c r="AR1229">
        <v>1436422</v>
      </c>
      <c r="AT1229">
        <v>1436422</v>
      </c>
      <c r="BD1229">
        <v>1436422</v>
      </c>
      <c r="BE1229">
        <v>5000</v>
      </c>
      <c r="BK1229">
        <v>2500</v>
      </c>
      <c r="BL1229">
        <v>1633492</v>
      </c>
      <c r="BM1229">
        <v>1640992</v>
      </c>
      <c r="BN1229">
        <v>3077414</v>
      </c>
    </row>
    <row r="1230" spans="1:66" hidden="1" x14ac:dyDescent="0.25">
      <c r="A1230" t="s">
        <v>33</v>
      </c>
      <c r="B1230" t="s">
        <v>2211</v>
      </c>
      <c r="C1230">
        <v>830008146</v>
      </c>
      <c r="D1230" t="s">
        <v>2287</v>
      </c>
      <c r="E1230" t="s">
        <v>6328</v>
      </c>
      <c r="F1230" t="s">
        <v>305</v>
      </c>
      <c r="G1230" t="s">
        <v>45</v>
      </c>
      <c r="H1230" t="s">
        <v>6329</v>
      </c>
      <c r="I1230" t="s">
        <v>94</v>
      </c>
      <c r="J1230" t="s">
        <v>227</v>
      </c>
      <c r="K1230" t="s">
        <v>39</v>
      </c>
      <c r="L1230">
        <v>28919006</v>
      </c>
      <c r="M1230">
        <v>44034910</v>
      </c>
      <c r="N1230">
        <v>16895105</v>
      </c>
      <c r="O1230">
        <v>19963523</v>
      </c>
      <c r="P1230">
        <v>0</v>
      </c>
      <c r="Q1230">
        <v>0</v>
      </c>
      <c r="R1230">
        <v>0</v>
      </c>
      <c r="S1230">
        <v>0</v>
      </c>
      <c r="T1230">
        <v>109812544</v>
      </c>
      <c r="U1230">
        <v>0</v>
      </c>
      <c r="V1230">
        <v>109812544</v>
      </c>
      <c r="W1230">
        <v>0</v>
      </c>
      <c r="X1230">
        <v>1142338</v>
      </c>
      <c r="Y1230">
        <v>0</v>
      </c>
      <c r="Z1230">
        <v>0</v>
      </c>
      <c r="AA1230">
        <v>0</v>
      </c>
      <c r="AB1230">
        <v>7339903</v>
      </c>
      <c r="AC1230">
        <v>0</v>
      </c>
      <c r="AD1230">
        <v>0</v>
      </c>
      <c r="AE1230">
        <v>0</v>
      </c>
      <c r="AF1230">
        <v>26945</v>
      </c>
      <c r="AG1230">
        <v>181995</v>
      </c>
      <c r="AI1230">
        <v>8691181</v>
      </c>
      <c r="AJ1230">
        <v>118503725</v>
      </c>
      <c r="AK1230">
        <v>2898948</v>
      </c>
      <c r="AL1230">
        <v>270000</v>
      </c>
      <c r="AM1230">
        <v>3168948</v>
      </c>
      <c r="AN1230">
        <v>12432515</v>
      </c>
      <c r="AO1230">
        <v>10603093</v>
      </c>
      <c r="AP1230">
        <v>0</v>
      </c>
      <c r="AQ1230">
        <v>3940909</v>
      </c>
      <c r="AR1230">
        <v>30145465</v>
      </c>
      <c r="AS1230">
        <v>0</v>
      </c>
      <c r="AT1230">
        <v>30145465</v>
      </c>
      <c r="AU1230">
        <v>0</v>
      </c>
      <c r="AV1230">
        <v>0</v>
      </c>
      <c r="AW1230">
        <v>0</v>
      </c>
      <c r="AX1230">
        <v>44701206</v>
      </c>
      <c r="AY1230">
        <v>0</v>
      </c>
      <c r="AZ1230">
        <v>0</v>
      </c>
      <c r="BA1230">
        <v>0</v>
      </c>
      <c r="BB1230">
        <v>79293</v>
      </c>
      <c r="BC1230">
        <v>44780499</v>
      </c>
      <c r="BD1230">
        <v>74925964</v>
      </c>
      <c r="BE1230">
        <v>42959396</v>
      </c>
      <c r="BF1230">
        <v>39024389</v>
      </c>
      <c r="BG1230">
        <v>0</v>
      </c>
      <c r="BH1230">
        <v>0</v>
      </c>
      <c r="BI1230">
        <v>0</v>
      </c>
      <c r="BJ1230">
        <v>0</v>
      </c>
      <c r="BK1230">
        <v>-5004270</v>
      </c>
      <c r="BL1230">
        <v>-33401754</v>
      </c>
      <c r="BM1230">
        <v>43577761</v>
      </c>
      <c r="BN1230">
        <v>118503725</v>
      </c>
    </row>
    <row r="1231" spans="1:66" hidden="1" x14ac:dyDescent="0.25">
      <c r="A1231" t="s">
        <v>33</v>
      </c>
      <c r="B1231" t="s">
        <v>2211</v>
      </c>
      <c r="C1231">
        <v>830008146</v>
      </c>
      <c r="D1231" t="s">
        <v>2287</v>
      </c>
      <c r="E1231" t="s">
        <v>6328</v>
      </c>
      <c r="F1231" t="s">
        <v>305</v>
      </c>
      <c r="G1231" t="s">
        <v>45</v>
      </c>
      <c r="H1231" t="s">
        <v>6329</v>
      </c>
      <c r="I1231" t="s">
        <v>94</v>
      </c>
      <c r="J1231" t="s">
        <v>227</v>
      </c>
      <c r="K1231" t="s">
        <v>40</v>
      </c>
      <c r="L1231">
        <v>18437015</v>
      </c>
      <c r="M1231">
        <v>35001516</v>
      </c>
      <c r="N1231">
        <v>19777619</v>
      </c>
      <c r="O1231">
        <v>16176992</v>
      </c>
      <c r="P1231">
        <v>0</v>
      </c>
      <c r="Q1231">
        <v>0</v>
      </c>
      <c r="R1231">
        <v>0</v>
      </c>
      <c r="S1231">
        <v>0</v>
      </c>
      <c r="T1231">
        <v>89393142</v>
      </c>
      <c r="U1231">
        <v>0</v>
      </c>
      <c r="V1231">
        <v>89393142</v>
      </c>
      <c r="W1231">
        <v>0</v>
      </c>
      <c r="X1231">
        <v>977368</v>
      </c>
      <c r="Y1231">
        <v>0</v>
      </c>
      <c r="Z1231">
        <v>0</v>
      </c>
      <c r="AA1231">
        <v>0</v>
      </c>
      <c r="AB1231">
        <v>3858213</v>
      </c>
      <c r="AC1231">
        <v>0</v>
      </c>
      <c r="AD1231">
        <v>0</v>
      </c>
      <c r="AE1231">
        <v>0</v>
      </c>
      <c r="AF1231">
        <v>83265</v>
      </c>
      <c r="AG1231">
        <v>775223</v>
      </c>
      <c r="AI1231">
        <v>5694069</v>
      </c>
      <c r="AJ1231">
        <v>95087211</v>
      </c>
      <c r="AK1231">
        <v>3879668</v>
      </c>
      <c r="AL1231">
        <v>10679</v>
      </c>
      <c r="AM1231">
        <v>3890347</v>
      </c>
      <c r="AN1231">
        <v>16739351</v>
      </c>
      <c r="AO1231">
        <v>3425457</v>
      </c>
      <c r="AP1231">
        <v>0</v>
      </c>
      <c r="AQ1231">
        <v>4990890</v>
      </c>
      <c r="AR1231">
        <v>29046045</v>
      </c>
      <c r="AS1231">
        <v>0</v>
      </c>
      <c r="AT1231">
        <v>29046045</v>
      </c>
      <c r="AU1231">
        <v>0</v>
      </c>
      <c r="AV1231">
        <v>0</v>
      </c>
      <c r="AW1231">
        <v>0</v>
      </c>
      <c r="AX1231">
        <v>54941142</v>
      </c>
      <c r="AY1231">
        <v>0</v>
      </c>
      <c r="AZ1231">
        <v>0</v>
      </c>
      <c r="BA1231">
        <v>0</v>
      </c>
      <c r="BB1231">
        <v>2548394</v>
      </c>
      <c r="BC1231">
        <v>57489536</v>
      </c>
      <c r="BD1231">
        <v>86535581</v>
      </c>
      <c r="BE1231">
        <v>438496</v>
      </c>
      <c r="BF1231">
        <v>39024389</v>
      </c>
      <c r="BG1231">
        <v>0</v>
      </c>
      <c r="BH1231">
        <v>0</v>
      </c>
      <c r="BI1231">
        <v>0</v>
      </c>
      <c r="BJ1231">
        <v>0</v>
      </c>
      <c r="BK1231">
        <v>-1411087</v>
      </c>
      <c r="BL1231">
        <v>-29500168</v>
      </c>
      <c r="BM1231">
        <v>8551630</v>
      </c>
      <c r="BN1231">
        <v>95087211</v>
      </c>
    </row>
    <row r="1232" spans="1:66" hidden="1" x14ac:dyDescent="0.25">
      <c r="A1232" t="s">
        <v>33</v>
      </c>
      <c r="B1232" t="s">
        <v>2211</v>
      </c>
      <c r="C1232">
        <v>830009573</v>
      </c>
      <c r="D1232" t="s">
        <v>2287</v>
      </c>
      <c r="E1232" t="s">
        <v>3082</v>
      </c>
      <c r="F1232" t="s">
        <v>50</v>
      </c>
      <c r="G1232" t="s">
        <v>45</v>
      </c>
      <c r="H1232" t="s">
        <v>3083</v>
      </c>
      <c r="I1232" t="s">
        <v>94</v>
      </c>
      <c r="J1232" t="s">
        <v>174</v>
      </c>
      <c r="K1232" t="s">
        <v>39</v>
      </c>
      <c r="L1232">
        <v>393505</v>
      </c>
      <c r="M1232">
        <v>26688401</v>
      </c>
      <c r="N1232">
        <v>36318511</v>
      </c>
      <c r="O1232">
        <v>1899998</v>
      </c>
      <c r="Q1232">
        <v>3828414</v>
      </c>
      <c r="T1232">
        <v>69128829</v>
      </c>
      <c r="V1232">
        <v>69128829</v>
      </c>
      <c r="X1232">
        <v>3909631</v>
      </c>
      <c r="Z1232">
        <v>10644435</v>
      </c>
      <c r="AD1232">
        <v>1129447</v>
      </c>
      <c r="AI1232">
        <v>15683513</v>
      </c>
      <c r="AJ1232">
        <v>84812342</v>
      </c>
      <c r="AK1232">
        <v>0</v>
      </c>
      <c r="AL1232">
        <v>0</v>
      </c>
      <c r="AM1232">
        <v>0</v>
      </c>
      <c r="AN1232">
        <v>11940120</v>
      </c>
      <c r="AO1232">
        <v>352655</v>
      </c>
      <c r="AP1232">
        <v>29546985</v>
      </c>
      <c r="AQ1232">
        <v>124565</v>
      </c>
      <c r="AR1232">
        <v>41964325</v>
      </c>
      <c r="AT1232">
        <v>41964325</v>
      </c>
      <c r="AX1232">
        <v>2982751</v>
      </c>
      <c r="AY1232">
        <v>965754</v>
      </c>
      <c r="BA1232">
        <v>8152212</v>
      </c>
      <c r="BB1232">
        <v>5630602</v>
      </c>
      <c r="BC1232">
        <v>17731319</v>
      </c>
      <c r="BD1232">
        <v>59695644</v>
      </c>
      <c r="BE1232">
        <v>163603</v>
      </c>
      <c r="BF1232">
        <v>14273757</v>
      </c>
      <c r="BI1232">
        <v>904790</v>
      </c>
      <c r="BK1232">
        <v>-904790</v>
      </c>
      <c r="BL1232">
        <v>10679338</v>
      </c>
      <c r="BM1232">
        <v>25116698</v>
      </c>
      <c r="BN1232">
        <v>84812342</v>
      </c>
    </row>
    <row r="1233" spans="1:66" hidden="1" x14ac:dyDescent="0.25">
      <c r="A1233" t="s">
        <v>33</v>
      </c>
      <c r="B1233" t="s">
        <v>2211</v>
      </c>
      <c r="C1233">
        <v>830009573</v>
      </c>
      <c r="D1233" t="s">
        <v>2287</v>
      </c>
      <c r="E1233" t="s">
        <v>3082</v>
      </c>
      <c r="F1233" t="s">
        <v>50</v>
      </c>
      <c r="G1233" t="s">
        <v>45</v>
      </c>
      <c r="H1233" t="s">
        <v>3083</v>
      </c>
      <c r="I1233" t="s">
        <v>94</v>
      </c>
      <c r="J1233" t="s">
        <v>174</v>
      </c>
      <c r="K1233" t="s">
        <v>40</v>
      </c>
      <c r="L1233">
        <v>589439</v>
      </c>
      <c r="M1233">
        <v>26530262</v>
      </c>
      <c r="N1233">
        <v>38249114</v>
      </c>
      <c r="O1233">
        <v>3445614</v>
      </c>
      <c r="Q1233">
        <v>5247722</v>
      </c>
      <c r="T1233">
        <v>74062151</v>
      </c>
      <c r="V1233">
        <v>74062151</v>
      </c>
      <c r="X1233">
        <v>4102351</v>
      </c>
      <c r="Z1233">
        <v>14024446</v>
      </c>
      <c r="AD1233">
        <v>594895</v>
      </c>
      <c r="AI1233">
        <v>18721692</v>
      </c>
      <c r="AJ1233">
        <v>92783843</v>
      </c>
      <c r="AN1233">
        <v>21116476</v>
      </c>
      <c r="AO1233">
        <v>1078430</v>
      </c>
      <c r="AP1233">
        <v>28490217</v>
      </c>
      <c r="AQ1233">
        <v>46270</v>
      </c>
      <c r="AR1233">
        <v>50731393</v>
      </c>
      <c r="AT1233">
        <v>50731393</v>
      </c>
      <c r="AX1233">
        <v>2982751</v>
      </c>
      <c r="AY1233">
        <v>950737</v>
      </c>
      <c r="BA1233">
        <v>7407149</v>
      </c>
      <c r="BB1233">
        <v>7330545</v>
      </c>
      <c r="BC1233">
        <v>18671182</v>
      </c>
      <c r="BD1233">
        <v>69402575</v>
      </c>
      <c r="BE1233">
        <v>163603</v>
      </c>
      <c r="BF1233">
        <v>14273757</v>
      </c>
      <c r="BI1233">
        <v>678867</v>
      </c>
      <c r="BK1233">
        <v>-904790</v>
      </c>
      <c r="BL1233">
        <v>9169831</v>
      </c>
      <c r="BM1233">
        <v>23381268</v>
      </c>
      <c r="BN1233">
        <v>92783843</v>
      </c>
    </row>
    <row r="1234" spans="1:66" hidden="1" x14ac:dyDescent="0.25">
      <c r="A1234" t="s">
        <v>33</v>
      </c>
      <c r="B1234" t="s">
        <v>2211</v>
      </c>
      <c r="C1234">
        <v>830009622</v>
      </c>
      <c r="D1234" t="s">
        <v>2287</v>
      </c>
      <c r="E1234" t="s">
        <v>711</v>
      </c>
      <c r="F1234" t="s">
        <v>712</v>
      </c>
      <c r="G1234" t="s">
        <v>51</v>
      </c>
      <c r="H1234" t="s">
        <v>713</v>
      </c>
      <c r="I1234" t="s">
        <v>38</v>
      </c>
      <c r="J1234" t="s">
        <v>38</v>
      </c>
      <c r="K1234" t="s">
        <v>39</v>
      </c>
      <c r="L1234">
        <v>365120</v>
      </c>
      <c r="M1234">
        <v>705253</v>
      </c>
      <c r="N1234">
        <v>201788917</v>
      </c>
      <c r="O1234">
        <v>312799</v>
      </c>
      <c r="Q1234">
        <v>0</v>
      </c>
      <c r="T1234">
        <v>203172089</v>
      </c>
      <c r="V1234">
        <v>203172089</v>
      </c>
      <c r="X1234">
        <v>100009</v>
      </c>
      <c r="AC1234">
        <v>25693859</v>
      </c>
      <c r="AD1234">
        <v>1649734</v>
      </c>
      <c r="AI1234">
        <v>27443602</v>
      </c>
      <c r="AJ1234">
        <v>230615691</v>
      </c>
      <c r="AK1234">
        <v>44738</v>
      </c>
      <c r="AL1234">
        <v>60256</v>
      </c>
      <c r="AM1234">
        <v>104994</v>
      </c>
      <c r="AN1234">
        <v>35294317</v>
      </c>
      <c r="AO1234">
        <v>0</v>
      </c>
      <c r="AP1234">
        <v>232800584</v>
      </c>
      <c r="AR1234">
        <v>268199895</v>
      </c>
      <c r="AT1234">
        <v>268199895</v>
      </c>
      <c r="AV1234">
        <v>0</v>
      </c>
      <c r="AW1234">
        <v>0</v>
      </c>
      <c r="BC1234">
        <v>0</v>
      </c>
      <c r="BD1234">
        <v>268199895</v>
      </c>
      <c r="BE1234">
        <v>50000</v>
      </c>
      <c r="BK1234">
        <v>1385242</v>
      </c>
      <c r="BL1234">
        <v>-39019446</v>
      </c>
      <c r="BM1234">
        <v>-37584204</v>
      </c>
      <c r="BN1234">
        <v>230615691</v>
      </c>
    </row>
    <row r="1235" spans="1:66" hidden="1" x14ac:dyDescent="0.25">
      <c r="A1235" t="s">
        <v>33</v>
      </c>
      <c r="B1235" t="s">
        <v>2211</v>
      </c>
      <c r="C1235">
        <v>830009622</v>
      </c>
      <c r="D1235" t="s">
        <v>2287</v>
      </c>
      <c r="E1235" t="s">
        <v>711</v>
      </c>
      <c r="F1235" t="s">
        <v>712</v>
      </c>
      <c r="G1235" t="s">
        <v>51</v>
      </c>
      <c r="H1235" t="s">
        <v>713</v>
      </c>
      <c r="I1235" t="s">
        <v>38</v>
      </c>
      <c r="J1235" t="s">
        <v>38</v>
      </c>
      <c r="K1235" t="s">
        <v>40</v>
      </c>
      <c r="L1235">
        <v>16410206</v>
      </c>
      <c r="M1235">
        <v>1160271</v>
      </c>
      <c r="N1235">
        <v>198931350</v>
      </c>
      <c r="O1235">
        <v>28116</v>
      </c>
      <c r="Q1235">
        <v>75715</v>
      </c>
      <c r="T1235">
        <v>216605658</v>
      </c>
      <c r="V1235">
        <v>216605658</v>
      </c>
      <c r="X1235">
        <v>95316</v>
      </c>
      <c r="AC1235">
        <v>0</v>
      </c>
      <c r="AD1235">
        <v>1834</v>
      </c>
      <c r="AI1235">
        <v>97150</v>
      </c>
      <c r="AJ1235">
        <v>216702808</v>
      </c>
      <c r="AK1235">
        <v>43457</v>
      </c>
      <c r="AL1235">
        <v>0</v>
      </c>
      <c r="AM1235">
        <v>43457</v>
      </c>
      <c r="AN1235">
        <v>13598265</v>
      </c>
      <c r="AO1235">
        <v>1164229</v>
      </c>
      <c r="AP1235">
        <v>206889728</v>
      </c>
      <c r="AR1235">
        <v>221695679</v>
      </c>
      <c r="AT1235">
        <v>221695679</v>
      </c>
      <c r="AV1235">
        <v>1843415</v>
      </c>
      <c r="AW1235">
        <v>1843415</v>
      </c>
      <c r="BC1235">
        <v>1843415</v>
      </c>
      <c r="BD1235">
        <v>223539094</v>
      </c>
      <c r="BE1235">
        <v>50000</v>
      </c>
      <c r="BK1235">
        <v>1385242</v>
      </c>
      <c r="BL1235">
        <v>-8271528</v>
      </c>
      <c r="BM1235">
        <v>-6836286</v>
      </c>
      <c r="BN1235">
        <v>216702808</v>
      </c>
    </row>
    <row r="1236" spans="1:66" hidden="1" x14ac:dyDescent="0.25">
      <c r="A1236" t="s">
        <v>33</v>
      </c>
      <c r="B1236" t="s">
        <v>2211</v>
      </c>
      <c r="C1236">
        <v>830010738</v>
      </c>
      <c r="D1236" t="s">
        <v>2287</v>
      </c>
      <c r="E1236" t="s">
        <v>714</v>
      </c>
      <c r="F1236" t="s">
        <v>89</v>
      </c>
      <c r="G1236" t="s">
        <v>45</v>
      </c>
      <c r="H1236" t="s">
        <v>893</v>
      </c>
      <c r="I1236" t="s">
        <v>38</v>
      </c>
      <c r="J1236" t="s">
        <v>38</v>
      </c>
      <c r="K1236" t="s">
        <v>39</v>
      </c>
      <c r="L1236">
        <v>369252</v>
      </c>
      <c r="M1236">
        <v>167218601</v>
      </c>
      <c r="N1236">
        <v>95929460</v>
      </c>
      <c r="O1236">
        <v>37953038</v>
      </c>
      <c r="P1236">
        <v>144239198</v>
      </c>
      <c r="T1236">
        <v>445709549</v>
      </c>
      <c r="V1236">
        <v>445709549</v>
      </c>
      <c r="X1236">
        <v>1398316252</v>
      </c>
      <c r="Z1236">
        <v>1899188</v>
      </c>
      <c r="AI1236">
        <v>1400215440</v>
      </c>
      <c r="AJ1236">
        <v>1845924989</v>
      </c>
      <c r="AN1236">
        <v>422152886</v>
      </c>
      <c r="AO1236">
        <v>40116495</v>
      </c>
      <c r="AP1236">
        <v>154632644</v>
      </c>
      <c r="AR1236">
        <v>616902025</v>
      </c>
      <c r="AT1236">
        <v>616902025</v>
      </c>
      <c r="AX1236">
        <v>100983480</v>
      </c>
      <c r="BA1236">
        <v>659102549</v>
      </c>
      <c r="BC1236">
        <v>760086029</v>
      </c>
      <c r="BD1236">
        <v>1376988054</v>
      </c>
      <c r="BE1236">
        <v>133680115</v>
      </c>
      <c r="BI1236">
        <v>418724</v>
      </c>
      <c r="BJ1236">
        <v>199940297</v>
      </c>
      <c r="BL1236">
        <v>134897799</v>
      </c>
      <c r="BM1236">
        <v>468936935</v>
      </c>
      <c r="BN1236">
        <v>1845924989</v>
      </c>
    </row>
    <row r="1237" spans="1:66" hidden="1" x14ac:dyDescent="0.25">
      <c r="A1237" t="s">
        <v>33</v>
      </c>
      <c r="B1237" t="s">
        <v>2211</v>
      </c>
      <c r="C1237">
        <v>830010738</v>
      </c>
      <c r="D1237" t="s">
        <v>2287</v>
      </c>
      <c r="E1237" t="s">
        <v>714</v>
      </c>
      <c r="F1237" t="s">
        <v>89</v>
      </c>
      <c r="G1237" t="s">
        <v>45</v>
      </c>
      <c r="H1237" t="s">
        <v>893</v>
      </c>
      <c r="I1237" t="s">
        <v>38</v>
      </c>
      <c r="J1237" t="s">
        <v>38</v>
      </c>
      <c r="K1237" t="s">
        <v>40</v>
      </c>
      <c r="L1237">
        <v>1049745</v>
      </c>
      <c r="M1237">
        <v>97771525</v>
      </c>
      <c r="N1237">
        <v>90105374</v>
      </c>
      <c r="O1237">
        <v>36796548</v>
      </c>
      <c r="P1237">
        <v>135622971</v>
      </c>
      <c r="T1237">
        <v>361346163</v>
      </c>
      <c r="V1237">
        <v>361346163</v>
      </c>
      <c r="X1237">
        <v>1210961447</v>
      </c>
      <c r="Z1237">
        <v>3556683</v>
      </c>
      <c r="AI1237">
        <v>1214518130</v>
      </c>
      <c r="AJ1237">
        <v>1575864293</v>
      </c>
      <c r="AN1237">
        <v>350361303</v>
      </c>
      <c r="AO1237">
        <v>49401808</v>
      </c>
      <c r="AP1237">
        <v>180706159</v>
      </c>
      <c r="AR1237">
        <v>580469270</v>
      </c>
      <c r="AT1237">
        <v>580469270</v>
      </c>
      <c r="AX1237">
        <v>155219043</v>
      </c>
      <c r="BA1237">
        <v>414798322</v>
      </c>
      <c r="BC1237">
        <v>570017365</v>
      </c>
      <c r="BD1237">
        <v>1150486635</v>
      </c>
      <c r="BE1237">
        <v>113763710</v>
      </c>
      <c r="BI1237">
        <v>418724</v>
      </c>
      <c r="BJ1237">
        <v>200227847</v>
      </c>
      <c r="BL1237">
        <v>110967377</v>
      </c>
      <c r="BM1237">
        <v>425377658</v>
      </c>
      <c r="BN1237">
        <v>1575864293</v>
      </c>
    </row>
    <row r="1238" spans="1:66" hidden="1" x14ac:dyDescent="0.25">
      <c r="A1238" t="s">
        <v>33</v>
      </c>
      <c r="B1238" t="s">
        <v>2211</v>
      </c>
      <c r="C1238">
        <v>830011068</v>
      </c>
      <c r="D1238" t="s">
        <v>2287</v>
      </c>
      <c r="E1238" t="s">
        <v>3084</v>
      </c>
      <c r="F1238" t="s">
        <v>715</v>
      </c>
      <c r="G1238" t="s">
        <v>36</v>
      </c>
      <c r="H1238" t="s">
        <v>3085</v>
      </c>
      <c r="I1238" t="s">
        <v>38</v>
      </c>
      <c r="J1238" t="s">
        <v>38</v>
      </c>
      <c r="K1238" t="s">
        <v>39</v>
      </c>
      <c r="L1238">
        <v>14339297</v>
      </c>
      <c r="M1238">
        <v>38090833</v>
      </c>
      <c r="N1238">
        <v>816162</v>
      </c>
      <c r="O1238">
        <v>2494239</v>
      </c>
      <c r="R1238">
        <v>17718004</v>
      </c>
      <c r="T1238">
        <v>73458535</v>
      </c>
      <c r="V1238">
        <v>73458535</v>
      </c>
      <c r="X1238">
        <v>2742686</v>
      </c>
      <c r="AB1238">
        <v>3602120</v>
      </c>
      <c r="AD1238">
        <v>0</v>
      </c>
      <c r="AI1238">
        <v>6344806</v>
      </c>
      <c r="AJ1238">
        <v>79803341</v>
      </c>
      <c r="AN1238">
        <v>59250786</v>
      </c>
      <c r="AQ1238">
        <v>11576830</v>
      </c>
      <c r="AR1238">
        <v>70827616</v>
      </c>
      <c r="AT1238">
        <v>70827616</v>
      </c>
      <c r="BB1238">
        <v>2294372</v>
      </c>
      <c r="BC1238">
        <v>2294372</v>
      </c>
      <c r="BD1238">
        <v>73121988</v>
      </c>
      <c r="BE1238">
        <v>3117834</v>
      </c>
      <c r="BL1238">
        <v>3563519</v>
      </c>
      <c r="BM1238">
        <v>6681353</v>
      </c>
      <c r="BN1238">
        <v>79803341</v>
      </c>
    </row>
    <row r="1239" spans="1:66" hidden="1" x14ac:dyDescent="0.25">
      <c r="A1239" t="s">
        <v>33</v>
      </c>
      <c r="B1239" t="s">
        <v>2211</v>
      </c>
      <c r="C1239">
        <v>830011068</v>
      </c>
      <c r="D1239" t="s">
        <v>2287</v>
      </c>
      <c r="E1239" t="s">
        <v>3084</v>
      </c>
      <c r="F1239" t="s">
        <v>715</v>
      </c>
      <c r="G1239" t="s">
        <v>36</v>
      </c>
      <c r="H1239" t="s">
        <v>3085</v>
      </c>
      <c r="I1239" t="s">
        <v>38</v>
      </c>
      <c r="J1239" t="s">
        <v>38</v>
      </c>
      <c r="K1239" t="s">
        <v>40</v>
      </c>
      <c r="L1239">
        <v>13321703</v>
      </c>
      <c r="M1239">
        <v>49307526</v>
      </c>
      <c r="N1239">
        <v>783033</v>
      </c>
      <c r="O1239">
        <v>2444805</v>
      </c>
      <c r="R1239">
        <v>17755282</v>
      </c>
      <c r="T1239">
        <v>83612349</v>
      </c>
      <c r="V1239">
        <v>83612349</v>
      </c>
      <c r="X1239">
        <v>3541048</v>
      </c>
      <c r="AB1239">
        <v>6281800</v>
      </c>
      <c r="AD1239">
        <v>2862178</v>
      </c>
      <c r="AI1239">
        <v>12685026</v>
      </c>
      <c r="AJ1239">
        <v>96297375</v>
      </c>
      <c r="AN1239">
        <v>73440706</v>
      </c>
      <c r="AQ1239">
        <v>13550058</v>
      </c>
      <c r="AR1239">
        <v>86990764</v>
      </c>
      <c r="AT1239">
        <v>86990764</v>
      </c>
      <c r="BB1239">
        <v>2632605</v>
      </c>
      <c r="BC1239">
        <v>2632605</v>
      </c>
      <c r="BD1239">
        <v>89623369</v>
      </c>
      <c r="BE1239">
        <v>3117834</v>
      </c>
      <c r="BL1239">
        <v>3556172</v>
      </c>
      <c r="BM1239">
        <v>6674006</v>
      </c>
      <c r="BN1239">
        <v>96297375</v>
      </c>
    </row>
    <row r="1240" spans="1:66" hidden="1" x14ac:dyDescent="0.25">
      <c r="A1240" t="s">
        <v>33</v>
      </c>
      <c r="B1240" t="s">
        <v>2211</v>
      </c>
      <c r="C1240">
        <v>830011337</v>
      </c>
      <c r="D1240" t="s">
        <v>2287</v>
      </c>
      <c r="E1240" t="s">
        <v>3086</v>
      </c>
      <c r="F1240" t="s">
        <v>207</v>
      </c>
      <c r="G1240" t="s">
        <v>36</v>
      </c>
      <c r="H1240" t="s">
        <v>716</v>
      </c>
      <c r="I1240" t="s">
        <v>94</v>
      </c>
      <c r="J1240" t="s">
        <v>227</v>
      </c>
      <c r="K1240" t="s">
        <v>39</v>
      </c>
      <c r="L1240">
        <v>6231187</v>
      </c>
      <c r="M1240">
        <v>45004443</v>
      </c>
      <c r="N1240">
        <v>36593080</v>
      </c>
      <c r="O1240">
        <v>15594143</v>
      </c>
      <c r="R1240">
        <v>747616</v>
      </c>
      <c r="T1240">
        <v>104170469</v>
      </c>
      <c r="V1240">
        <v>104170469</v>
      </c>
      <c r="X1240">
        <v>11640105</v>
      </c>
      <c r="Z1240">
        <v>2231200</v>
      </c>
      <c r="AI1240">
        <v>13871305</v>
      </c>
      <c r="AJ1240">
        <v>118041774</v>
      </c>
      <c r="AK1240">
        <v>3906817</v>
      </c>
      <c r="AL1240">
        <v>0</v>
      </c>
      <c r="AM1240">
        <v>3906817</v>
      </c>
      <c r="AN1240">
        <v>26986953</v>
      </c>
      <c r="AO1240">
        <v>22344251</v>
      </c>
      <c r="AP1240">
        <v>0</v>
      </c>
      <c r="AQ1240">
        <v>1305529</v>
      </c>
      <c r="AR1240">
        <v>54543550</v>
      </c>
      <c r="AT1240">
        <v>54543550</v>
      </c>
      <c r="AY1240">
        <v>870000</v>
      </c>
      <c r="BB1240">
        <v>1658266</v>
      </c>
      <c r="BC1240">
        <v>2528266</v>
      </c>
      <c r="BD1240">
        <v>57071816</v>
      </c>
      <c r="BE1240">
        <v>2264786</v>
      </c>
      <c r="BK1240">
        <v>2717813</v>
      </c>
      <c r="BL1240">
        <v>55987359</v>
      </c>
      <c r="BM1240">
        <v>60969958</v>
      </c>
      <c r="BN1240">
        <v>118041774</v>
      </c>
    </row>
    <row r="1241" spans="1:66" hidden="1" x14ac:dyDescent="0.25">
      <c r="A1241" t="s">
        <v>33</v>
      </c>
      <c r="B1241" t="s">
        <v>2211</v>
      </c>
      <c r="C1241">
        <v>830011337</v>
      </c>
      <c r="D1241" t="s">
        <v>2287</v>
      </c>
      <c r="E1241" t="s">
        <v>3086</v>
      </c>
      <c r="F1241" t="s">
        <v>207</v>
      </c>
      <c r="G1241" t="s">
        <v>36</v>
      </c>
      <c r="H1241" t="s">
        <v>716</v>
      </c>
      <c r="I1241" t="s">
        <v>94</v>
      </c>
      <c r="J1241" t="s">
        <v>227</v>
      </c>
      <c r="K1241" t="s">
        <v>40</v>
      </c>
      <c r="L1241">
        <v>7916357</v>
      </c>
      <c r="M1241">
        <v>49693789</v>
      </c>
      <c r="N1241">
        <v>52763909</v>
      </c>
      <c r="O1241">
        <v>16620533</v>
      </c>
      <c r="R1241">
        <v>821938</v>
      </c>
      <c r="T1241">
        <v>127816526</v>
      </c>
      <c r="V1241">
        <v>127816526</v>
      </c>
      <c r="X1241">
        <v>10569685</v>
      </c>
      <c r="Z1241">
        <v>2231200</v>
      </c>
      <c r="AI1241">
        <v>12800885</v>
      </c>
      <c r="AJ1241">
        <v>140617411</v>
      </c>
      <c r="AK1241">
        <v>3593516</v>
      </c>
      <c r="AL1241">
        <v>0</v>
      </c>
      <c r="AM1241">
        <v>3593516</v>
      </c>
      <c r="AN1241">
        <v>44278645</v>
      </c>
      <c r="AO1241">
        <v>24247914</v>
      </c>
      <c r="AP1241">
        <v>14000000</v>
      </c>
      <c r="AQ1241">
        <v>1016584</v>
      </c>
      <c r="AR1241">
        <v>87136659</v>
      </c>
      <c r="AT1241">
        <v>87136659</v>
      </c>
      <c r="AY1241">
        <v>514437</v>
      </c>
      <c r="BB1241">
        <v>595500</v>
      </c>
      <c r="BC1241">
        <v>1109937</v>
      </c>
      <c r="BD1241">
        <v>88246596</v>
      </c>
      <c r="BE1241">
        <v>2264786</v>
      </c>
      <c r="BK1241">
        <v>2717813</v>
      </c>
      <c r="BL1241">
        <v>47388216</v>
      </c>
      <c r="BM1241">
        <v>52370815</v>
      </c>
      <c r="BN1241">
        <v>140617411</v>
      </c>
    </row>
    <row r="1242" spans="1:66" hidden="1" x14ac:dyDescent="0.25">
      <c r="A1242" t="s">
        <v>33</v>
      </c>
      <c r="B1242" t="s">
        <v>2211</v>
      </c>
      <c r="C1242">
        <v>830011616</v>
      </c>
      <c r="D1242" t="s">
        <v>2287</v>
      </c>
      <c r="E1242" t="s">
        <v>717</v>
      </c>
      <c r="F1242" t="s">
        <v>142</v>
      </c>
      <c r="G1242" t="s">
        <v>45</v>
      </c>
      <c r="H1242" t="s">
        <v>718</v>
      </c>
      <c r="I1242" t="s">
        <v>38</v>
      </c>
      <c r="J1242" t="s">
        <v>38</v>
      </c>
      <c r="K1242" t="s">
        <v>39</v>
      </c>
      <c r="L1242">
        <v>1724048</v>
      </c>
      <c r="M1242">
        <v>20266144</v>
      </c>
      <c r="N1242">
        <v>20414625</v>
      </c>
      <c r="O1242">
        <v>2732277</v>
      </c>
      <c r="T1242">
        <v>45137094</v>
      </c>
      <c r="V1242">
        <v>45137094</v>
      </c>
      <c r="X1242">
        <v>10515411</v>
      </c>
      <c r="AD1242">
        <v>148896</v>
      </c>
      <c r="AE1242">
        <v>173455</v>
      </c>
      <c r="AI1242">
        <v>10837762</v>
      </c>
      <c r="AJ1242">
        <v>55974856</v>
      </c>
      <c r="AN1242">
        <v>13526772</v>
      </c>
      <c r="AO1242">
        <v>834597</v>
      </c>
      <c r="AP1242">
        <v>22027490</v>
      </c>
      <c r="AR1242">
        <v>36388859</v>
      </c>
      <c r="AT1242">
        <v>36388859</v>
      </c>
      <c r="AX1242">
        <v>4093039</v>
      </c>
      <c r="BC1242">
        <v>4093039</v>
      </c>
      <c r="BD1242">
        <v>40481898</v>
      </c>
      <c r="BE1242">
        <v>1789403</v>
      </c>
      <c r="BK1242">
        <v>948339</v>
      </c>
      <c r="BL1242">
        <v>12755216</v>
      </c>
      <c r="BM1242">
        <v>15492958</v>
      </c>
      <c r="BN1242">
        <v>55974856</v>
      </c>
    </row>
    <row r="1243" spans="1:66" hidden="1" x14ac:dyDescent="0.25">
      <c r="A1243" t="s">
        <v>33</v>
      </c>
      <c r="B1243" t="s">
        <v>2211</v>
      </c>
      <c r="C1243">
        <v>830011616</v>
      </c>
      <c r="D1243" t="s">
        <v>2287</v>
      </c>
      <c r="E1243" t="s">
        <v>717</v>
      </c>
      <c r="F1243" t="s">
        <v>142</v>
      </c>
      <c r="G1243" t="s">
        <v>45</v>
      </c>
      <c r="H1243" t="s">
        <v>718</v>
      </c>
      <c r="I1243" t="s">
        <v>38</v>
      </c>
      <c r="J1243" t="s">
        <v>38</v>
      </c>
      <c r="K1243" t="s">
        <v>40</v>
      </c>
      <c r="L1243">
        <v>2163620</v>
      </c>
      <c r="M1243">
        <v>12664477</v>
      </c>
      <c r="N1243">
        <v>24244816</v>
      </c>
      <c r="O1243">
        <v>2051781</v>
      </c>
      <c r="T1243">
        <v>41124694</v>
      </c>
      <c r="V1243">
        <v>41124694</v>
      </c>
      <c r="X1243">
        <v>11343535</v>
      </c>
      <c r="AD1243">
        <v>123655</v>
      </c>
      <c r="AE1243">
        <v>167754</v>
      </c>
      <c r="AI1243">
        <v>11634944</v>
      </c>
      <c r="AJ1243">
        <v>52759638</v>
      </c>
      <c r="AN1243">
        <v>9379680</v>
      </c>
      <c r="AO1243">
        <v>2617670</v>
      </c>
      <c r="AP1243">
        <v>19886106</v>
      </c>
      <c r="AR1243">
        <v>31883456</v>
      </c>
      <c r="AT1243">
        <v>31883456</v>
      </c>
      <c r="AX1243">
        <v>4991880</v>
      </c>
      <c r="BC1243">
        <v>4991880</v>
      </c>
      <c r="BD1243">
        <v>36875336</v>
      </c>
      <c r="BE1243">
        <v>1789403</v>
      </c>
      <c r="BK1243">
        <v>948339</v>
      </c>
      <c r="BL1243">
        <v>13146560</v>
      </c>
      <c r="BM1243">
        <v>15884302</v>
      </c>
      <c r="BN1243">
        <v>52759638</v>
      </c>
    </row>
    <row r="1244" spans="1:66" hidden="1" x14ac:dyDescent="0.25">
      <c r="A1244" t="s">
        <v>33</v>
      </c>
      <c r="B1244" t="s">
        <v>2211</v>
      </c>
      <c r="C1244">
        <v>830011743</v>
      </c>
      <c r="D1244" t="s">
        <v>2287</v>
      </c>
      <c r="E1244" t="s">
        <v>3087</v>
      </c>
      <c r="F1244" t="s">
        <v>2855</v>
      </c>
      <c r="G1244" t="s">
        <v>318</v>
      </c>
      <c r="H1244" t="s">
        <v>3088</v>
      </c>
      <c r="I1244" t="s">
        <v>38</v>
      </c>
      <c r="J1244" t="s">
        <v>38</v>
      </c>
      <c r="K1244" t="s">
        <v>39</v>
      </c>
      <c r="L1244">
        <v>2269569</v>
      </c>
      <c r="M1244">
        <v>8873775</v>
      </c>
      <c r="N1244">
        <v>11394497</v>
      </c>
      <c r="O1244">
        <v>7035999</v>
      </c>
      <c r="P1244">
        <v>0</v>
      </c>
      <c r="Q1244">
        <v>0</v>
      </c>
      <c r="R1244">
        <v>0</v>
      </c>
      <c r="S1244">
        <v>0</v>
      </c>
      <c r="T1244">
        <v>29573840</v>
      </c>
      <c r="U1244">
        <v>0</v>
      </c>
      <c r="V1244">
        <v>29573840</v>
      </c>
      <c r="W1244">
        <v>22187135</v>
      </c>
      <c r="X1244">
        <v>49918437</v>
      </c>
      <c r="Y1244">
        <v>0</v>
      </c>
      <c r="Z1244">
        <v>0</v>
      </c>
      <c r="AA1244">
        <v>0</v>
      </c>
      <c r="AB1244">
        <v>0</v>
      </c>
      <c r="AC1244">
        <v>0</v>
      </c>
      <c r="AD1244">
        <v>0</v>
      </c>
      <c r="AE1244">
        <v>0</v>
      </c>
      <c r="AF1244">
        <v>37786910</v>
      </c>
      <c r="AG1244">
        <v>0</v>
      </c>
      <c r="AH1244">
        <v>4638</v>
      </c>
      <c r="AI1244">
        <v>109897120</v>
      </c>
      <c r="AJ1244">
        <v>139470960</v>
      </c>
      <c r="AK1244">
        <v>1693243</v>
      </c>
      <c r="AL1244">
        <v>95395</v>
      </c>
      <c r="AM1244">
        <v>1788638</v>
      </c>
      <c r="AN1244">
        <v>3323091</v>
      </c>
      <c r="AO1244">
        <v>0</v>
      </c>
      <c r="AP1244">
        <v>1718767</v>
      </c>
      <c r="AQ1244">
        <v>18192775</v>
      </c>
      <c r="AR1244">
        <v>25023271</v>
      </c>
      <c r="AS1244">
        <v>0</v>
      </c>
      <c r="AT1244">
        <v>25023271</v>
      </c>
      <c r="AU1244">
        <v>0</v>
      </c>
      <c r="AV1244">
        <v>0</v>
      </c>
      <c r="AW1244">
        <v>0</v>
      </c>
      <c r="AX1244">
        <v>917099</v>
      </c>
      <c r="AY1244">
        <v>8054434</v>
      </c>
      <c r="AZ1244">
        <v>1557036</v>
      </c>
      <c r="BA1244">
        <v>17251096</v>
      </c>
      <c r="BB1244">
        <v>0</v>
      </c>
      <c r="BC1244">
        <v>27779665</v>
      </c>
      <c r="BD1244">
        <v>52802936</v>
      </c>
      <c r="BE1244">
        <v>5333334</v>
      </c>
      <c r="BF1244">
        <v>8666666</v>
      </c>
      <c r="BG1244">
        <v>0</v>
      </c>
      <c r="BH1244">
        <v>0</v>
      </c>
      <c r="BI1244">
        <v>0</v>
      </c>
      <c r="BJ1244">
        <v>55589306</v>
      </c>
      <c r="BK1244">
        <v>567102</v>
      </c>
      <c r="BL1244">
        <v>16511616</v>
      </c>
      <c r="BM1244">
        <v>86668024</v>
      </c>
      <c r="BN1244">
        <v>139470960</v>
      </c>
    </row>
    <row r="1245" spans="1:66" hidden="1" x14ac:dyDescent="0.25">
      <c r="A1245" t="s">
        <v>33</v>
      </c>
      <c r="B1245" t="s">
        <v>2211</v>
      </c>
      <c r="C1245">
        <v>830011743</v>
      </c>
      <c r="D1245" t="s">
        <v>2287</v>
      </c>
      <c r="E1245" t="s">
        <v>3087</v>
      </c>
      <c r="F1245" t="s">
        <v>2855</v>
      </c>
      <c r="G1245" t="s">
        <v>318</v>
      </c>
      <c r="H1245" t="s">
        <v>3088</v>
      </c>
      <c r="I1245" t="s">
        <v>38</v>
      </c>
      <c r="J1245" t="s">
        <v>38</v>
      </c>
      <c r="K1245" t="s">
        <v>40</v>
      </c>
      <c r="L1245">
        <v>1516405</v>
      </c>
      <c r="M1245">
        <v>11292317</v>
      </c>
      <c r="N1245">
        <v>20251774</v>
      </c>
      <c r="O1245">
        <v>4888203</v>
      </c>
      <c r="P1245">
        <v>0</v>
      </c>
      <c r="Q1245">
        <v>0</v>
      </c>
      <c r="R1245">
        <v>0</v>
      </c>
      <c r="S1245">
        <v>0</v>
      </c>
      <c r="T1245">
        <v>37948699</v>
      </c>
      <c r="U1245">
        <v>0</v>
      </c>
      <c r="V1245">
        <v>37948699</v>
      </c>
      <c r="W1245">
        <v>21384665</v>
      </c>
      <c r="X1245">
        <v>50886940</v>
      </c>
      <c r="Y1245">
        <v>0</v>
      </c>
      <c r="Z1245">
        <v>0</v>
      </c>
      <c r="AA1245">
        <v>0</v>
      </c>
      <c r="AB1245">
        <v>0</v>
      </c>
      <c r="AC1245">
        <v>0</v>
      </c>
      <c r="AD1245">
        <v>0</v>
      </c>
      <c r="AE1245">
        <v>0</v>
      </c>
      <c r="AF1245">
        <v>38435770</v>
      </c>
      <c r="AG1245">
        <v>0</v>
      </c>
      <c r="AH1245">
        <v>110297</v>
      </c>
      <c r="AI1245">
        <v>110817672</v>
      </c>
      <c r="AJ1245">
        <v>148766371</v>
      </c>
      <c r="AK1245">
        <v>1378007</v>
      </c>
      <c r="AL1245">
        <v>207012</v>
      </c>
      <c r="AM1245">
        <v>1585019</v>
      </c>
      <c r="AN1245">
        <v>2312525</v>
      </c>
      <c r="AO1245">
        <v>715162</v>
      </c>
      <c r="AP1245">
        <v>2153871</v>
      </c>
      <c r="AQ1245">
        <v>21210294</v>
      </c>
      <c r="AR1245">
        <v>27976871</v>
      </c>
      <c r="AS1245">
        <v>0</v>
      </c>
      <c r="AT1245">
        <v>27976871</v>
      </c>
      <c r="AU1245">
        <v>0</v>
      </c>
      <c r="AV1245">
        <v>0</v>
      </c>
      <c r="AW1245">
        <v>0</v>
      </c>
      <c r="AX1245">
        <v>2917099</v>
      </c>
      <c r="AY1245">
        <v>7954268</v>
      </c>
      <c r="AZ1245">
        <v>1557036</v>
      </c>
      <c r="BA1245">
        <v>18518052</v>
      </c>
      <c r="BB1245">
        <v>0</v>
      </c>
      <c r="BC1245">
        <v>30946455</v>
      </c>
      <c r="BD1245">
        <v>58923326</v>
      </c>
      <c r="BE1245">
        <v>5333334</v>
      </c>
      <c r="BF1245">
        <v>8666666</v>
      </c>
      <c r="BG1245">
        <v>0</v>
      </c>
      <c r="BH1245">
        <v>0</v>
      </c>
      <c r="BI1245">
        <v>0</v>
      </c>
      <c r="BJ1245">
        <v>55589306</v>
      </c>
      <c r="BK1245">
        <v>567102</v>
      </c>
      <c r="BL1245">
        <v>19686637</v>
      </c>
      <c r="BM1245">
        <v>89843045</v>
      </c>
      <c r="BN1245">
        <v>148766371</v>
      </c>
    </row>
    <row r="1246" spans="1:66" hidden="1" x14ac:dyDescent="0.25">
      <c r="A1246" t="s">
        <v>33</v>
      </c>
      <c r="B1246" t="s">
        <v>2211</v>
      </c>
      <c r="C1246">
        <v>830012053</v>
      </c>
      <c r="D1246" t="s">
        <v>2287</v>
      </c>
      <c r="E1246" t="s">
        <v>3089</v>
      </c>
      <c r="F1246" t="s">
        <v>197</v>
      </c>
      <c r="G1246" t="s">
        <v>45</v>
      </c>
      <c r="H1246" t="s">
        <v>3090</v>
      </c>
      <c r="I1246" t="s">
        <v>38</v>
      </c>
      <c r="J1246" t="s">
        <v>38</v>
      </c>
      <c r="K1246" t="s">
        <v>39</v>
      </c>
      <c r="L1246">
        <v>21349298</v>
      </c>
      <c r="M1246">
        <v>123302247</v>
      </c>
      <c r="N1246">
        <v>537045807</v>
      </c>
      <c r="O1246">
        <v>8563506</v>
      </c>
      <c r="R1246">
        <v>31401052</v>
      </c>
      <c r="T1246">
        <v>721661910</v>
      </c>
      <c r="V1246">
        <v>721661910</v>
      </c>
      <c r="X1246">
        <v>22072394</v>
      </c>
      <c r="AB1246">
        <v>322905835</v>
      </c>
      <c r="AC1246">
        <v>400138739</v>
      </c>
      <c r="AF1246">
        <v>7068454</v>
      </c>
      <c r="AG1246">
        <v>126625835</v>
      </c>
      <c r="AI1246">
        <v>878811257</v>
      </c>
      <c r="AJ1246">
        <v>1600473167</v>
      </c>
      <c r="AL1246">
        <v>2251631</v>
      </c>
      <c r="AM1246">
        <v>2251631</v>
      </c>
      <c r="AN1246">
        <v>66482156</v>
      </c>
      <c r="AO1246">
        <v>7559897</v>
      </c>
      <c r="AP1246">
        <v>89371519</v>
      </c>
      <c r="AQ1246">
        <v>206102777</v>
      </c>
      <c r="AR1246">
        <v>371767980</v>
      </c>
      <c r="AT1246">
        <v>371767980</v>
      </c>
      <c r="AV1246">
        <v>9428907</v>
      </c>
      <c r="AW1246">
        <v>9428907</v>
      </c>
      <c r="AX1246">
        <v>577395528</v>
      </c>
      <c r="AY1246">
        <v>151065</v>
      </c>
      <c r="BA1246">
        <v>31735006</v>
      </c>
      <c r="BC1246">
        <v>618710506</v>
      </c>
      <c r="BD1246">
        <v>990478486</v>
      </c>
      <c r="BE1246">
        <v>5000000</v>
      </c>
      <c r="BK1246">
        <v>4958624</v>
      </c>
      <c r="BL1246">
        <v>600036057</v>
      </c>
      <c r="BM1246">
        <v>609994681</v>
      </c>
      <c r="BN1246">
        <v>1600473167</v>
      </c>
    </row>
    <row r="1247" spans="1:66" hidden="1" x14ac:dyDescent="0.25">
      <c r="A1247" t="s">
        <v>33</v>
      </c>
      <c r="B1247" t="s">
        <v>2211</v>
      </c>
      <c r="C1247">
        <v>830012053</v>
      </c>
      <c r="D1247" t="s">
        <v>2287</v>
      </c>
      <c r="E1247" t="s">
        <v>3089</v>
      </c>
      <c r="F1247" t="s">
        <v>197</v>
      </c>
      <c r="G1247" t="s">
        <v>45</v>
      </c>
      <c r="H1247" t="s">
        <v>3090</v>
      </c>
      <c r="I1247" t="s">
        <v>38</v>
      </c>
      <c r="J1247" t="s">
        <v>38</v>
      </c>
      <c r="K1247" t="s">
        <v>40</v>
      </c>
      <c r="L1247">
        <v>43867963</v>
      </c>
      <c r="M1247">
        <v>77386901</v>
      </c>
      <c r="N1247">
        <v>440373178</v>
      </c>
      <c r="O1247">
        <v>0</v>
      </c>
      <c r="R1247">
        <v>36745213</v>
      </c>
      <c r="T1247">
        <v>598373255</v>
      </c>
      <c r="V1247">
        <v>598373255</v>
      </c>
      <c r="X1247">
        <v>12858503</v>
      </c>
      <c r="AB1247">
        <v>289255317</v>
      </c>
      <c r="AC1247">
        <v>352327695</v>
      </c>
      <c r="AF1247">
        <v>7283431</v>
      </c>
      <c r="AG1247">
        <v>136283681</v>
      </c>
      <c r="AI1247">
        <v>798008627</v>
      </c>
      <c r="AJ1247">
        <v>1396381882</v>
      </c>
      <c r="AL1247">
        <v>3758374</v>
      </c>
      <c r="AM1247">
        <v>3758374</v>
      </c>
      <c r="AN1247">
        <v>61823363</v>
      </c>
      <c r="AO1247">
        <v>15642463</v>
      </c>
      <c r="AP1247">
        <v>49119816</v>
      </c>
      <c r="AQ1247">
        <v>160145487</v>
      </c>
      <c r="AR1247">
        <v>290489503</v>
      </c>
      <c r="AT1247">
        <v>290489503</v>
      </c>
      <c r="AV1247">
        <v>11276941</v>
      </c>
      <c r="AW1247">
        <v>11276941</v>
      </c>
      <c r="AX1247">
        <v>589520435</v>
      </c>
      <c r="AY1247">
        <v>364259</v>
      </c>
      <c r="BA1247">
        <v>8254697</v>
      </c>
      <c r="BC1247">
        <v>609416332</v>
      </c>
      <c r="BD1247">
        <v>899905835</v>
      </c>
      <c r="BE1247">
        <v>5000000</v>
      </c>
      <c r="BK1247">
        <v>4958624</v>
      </c>
      <c r="BL1247">
        <v>486517423</v>
      </c>
      <c r="BM1247">
        <v>496476047</v>
      </c>
      <c r="BN1247">
        <v>1396381882</v>
      </c>
    </row>
    <row r="1248" spans="1:66" hidden="1" x14ac:dyDescent="0.25">
      <c r="A1248" t="s">
        <v>33</v>
      </c>
      <c r="B1248" t="s">
        <v>2211</v>
      </c>
      <c r="C1248">
        <v>830012269</v>
      </c>
      <c r="D1248" t="s">
        <v>2287</v>
      </c>
      <c r="E1248" t="s">
        <v>3091</v>
      </c>
      <c r="F1248" t="s">
        <v>223</v>
      </c>
      <c r="G1248" t="s">
        <v>36</v>
      </c>
      <c r="H1248" t="s">
        <v>3092</v>
      </c>
      <c r="I1248" t="s">
        <v>38</v>
      </c>
      <c r="J1248" t="s">
        <v>38</v>
      </c>
      <c r="K1248" t="s">
        <v>39</v>
      </c>
      <c r="L1248">
        <v>3502830</v>
      </c>
      <c r="M1248">
        <v>36066358</v>
      </c>
      <c r="N1248">
        <v>42990974</v>
      </c>
      <c r="O1248">
        <v>780000</v>
      </c>
      <c r="R1248">
        <v>336166</v>
      </c>
      <c r="T1248">
        <v>83676328</v>
      </c>
      <c r="V1248">
        <v>83676328</v>
      </c>
      <c r="X1248">
        <v>861673</v>
      </c>
      <c r="AD1248">
        <v>4783661</v>
      </c>
      <c r="AI1248">
        <v>5645334</v>
      </c>
      <c r="AJ1248">
        <v>89321662</v>
      </c>
      <c r="AK1248">
        <v>3006844</v>
      </c>
      <c r="AL1248">
        <v>7326251</v>
      </c>
      <c r="AM1248">
        <v>10333095</v>
      </c>
      <c r="AN1248">
        <v>72800292</v>
      </c>
      <c r="AP1248">
        <v>262642</v>
      </c>
      <c r="AQ1248">
        <v>1459102</v>
      </c>
      <c r="AR1248">
        <v>84855131</v>
      </c>
      <c r="AT1248">
        <v>84855131</v>
      </c>
      <c r="BD1248">
        <v>84855131</v>
      </c>
      <c r="BE1248">
        <v>2250000</v>
      </c>
      <c r="BF1248">
        <v>2184627</v>
      </c>
      <c r="BK1248">
        <v>1313284</v>
      </c>
      <c r="BL1248">
        <v>-1281380</v>
      </c>
      <c r="BM1248">
        <v>4466531</v>
      </c>
      <c r="BN1248">
        <v>89321662</v>
      </c>
    </row>
    <row r="1249" spans="1:66" hidden="1" x14ac:dyDescent="0.25">
      <c r="A1249" t="s">
        <v>33</v>
      </c>
      <c r="B1249" t="s">
        <v>2211</v>
      </c>
      <c r="C1249">
        <v>830012269</v>
      </c>
      <c r="D1249" t="s">
        <v>2287</v>
      </c>
      <c r="E1249" t="s">
        <v>3091</v>
      </c>
      <c r="F1249" t="s">
        <v>223</v>
      </c>
      <c r="G1249" t="s">
        <v>36</v>
      </c>
      <c r="H1249" t="s">
        <v>3092</v>
      </c>
      <c r="I1249" t="s">
        <v>38</v>
      </c>
      <c r="J1249" t="s">
        <v>38</v>
      </c>
      <c r="K1249" t="s">
        <v>40</v>
      </c>
      <c r="L1249">
        <v>5489542</v>
      </c>
      <c r="M1249">
        <v>32712755</v>
      </c>
      <c r="N1249">
        <v>31099507</v>
      </c>
      <c r="O1249">
        <v>17532</v>
      </c>
      <c r="R1249">
        <v>1045157</v>
      </c>
      <c r="T1249">
        <v>70364493</v>
      </c>
      <c r="V1249">
        <v>70364493</v>
      </c>
      <c r="X1249">
        <v>591548</v>
      </c>
      <c r="AB1249">
        <v>285526</v>
      </c>
      <c r="AD1249">
        <v>3974030</v>
      </c>
      <c r="AI1249">
        <v>4851104</v>
      </c>
      <c r="AJ1249">
        <v>75215597</v>
      </c>
      <c r="AK1249">
        <v>2409438</v>
      </c>
      <c r="AL1249">
        <v>7963399</v>
      </c>
      <c r="AM1249">
        <v>10372837</v>
      </c>
      <c r="AN1249">
        <v>52207403</v>
      </c>
      <c r="AO1249">
        <v>3576568</v>
      </c>
      <c r="AP1249">
        <v>219919</v>
      </c>
      <c r="AQ1249">
        <v>558649</v>
      </c>
      <c r="AR1249">
        <v>66935376</v>
      </c>
      <c r="AT1249">
        <v>66935376</v>
      </c>
      <c r="BA1249">
        <v>262650</v>
      </c>
      <c r="BC1249">
        <v>262650</v>
      </c>
      <c r="BD1249">
        <v>67198026</v>
      </c>
      <c r="BE1249">
        <v>2250000</v>
      </c>
      <c r="BF1249">
        <v>2184627</v>
      </c>
      <c r="BK1249">
        <v>1313284</v>
      </c>
      <c r="BL1249">
        <v>2269660</v>
      </c>
      <c r="BM1249">
        <v>8017571</v>
      </c>
      <c r="BN1249">
        <v>75215597</v>
      </c>
    </row>
    <row r="1250" spans="1:66" hidden="1" x14ac:dyDescent="0.25">
      <c r="A1250" t="s">
        <v>33</v>
      </c>
      <c r="B1250" t="s">
        <v>2211</v>
      </c>
      <c r="C1250">
        <v>830012344</v>
      </c>
      <c r="D1250" t="s">
        <v>2287</v>
      </c>
      <c r="E1250" t="s">
        <v>3093</v>
      </c>
      <c r="F1250" t="s">
        <v>207</v>
      </c>
      <c r="G1250" t="s">
        <v>45</v>
      </c>
      <c r="H1250" t="s">
        <v>719</v>
      </c>
      <c r="I1250" t="s">
        <v>38</v>
      </c>
      <c r="J1250" t="s">
        <v>38</v>
      </c>
      <c r="K1250" t="s">
        <v>39</v>
      </c>
      <c r="L1250">
        <v>16903643</v>
      </c>
      <c r="M1250">
        <v>9883118</v>
      </c>
      <c r="N1250">
        <v>891437</v>
      </c>
      <c r="O1250">
        <v>138704</v>
      </c>
      <c r="R1250">
        <v>121369</v>
      </c>
      <c r="T1250">
        <v>27938271</v>
      </c>
      <c r="V1250">
        <v>27938271</v>
      </c>
      <c r="X1250">
        <v>1621884</v>
      </c>
      <c r="Z1250">
        <v>6109</v>
      </c>
      <c r="AD1250">
        <v>192769</v>
      </c>
      <c r="AG1250">
        <v>119962</v>
      </c>
      <c r="AI1250">
        <v>1940724</v>
      </c>
      <c r="AJ1250">
        <v>29878995</v>
      </c>
      <c r="AK1250">
        <v>265907</v>
      </c>
      <c r="AM1250">
        <v>265907</v>
      </c>
      <c r="AN1250">
        <v>3808312</v>
      </c>
      <c r="AP1250">
        <v>328059</v>
      </c>
      <c r="AQ1250">
        <v>346916</v>
      </c>
      <c r="AR1250">
        <v>4749194</v>
      </c>
      <c r="AT1250">
        <v>4749194</v>
      </c>
      <c r="AU1250">
        <v>490138</v>
      </c>
      <c r="AW1250">
        <v>490138</v>
      </c>
      <c r="BA1250">
        <v>145589</v>
      </c>
      <c r="BC1250">
        <v>635727</v>
      </c>
      <c r="BD1250">
        <v>5384921</v>
      </c>
      <c r="BE1250">
        <v>1418925</v>
      </c>
      <c r="BF1250">
        <v>3157376</v>
      </c>
      <c r="BK1250">
        <v>15217683</v>
      </c>
      <c r="BL1250">
        <v>4700090</v>
      </c>
      <c r="BM1250">
        <v>24494074</v>
      </c>
      <c r="BN1250">
        <v>29878995</v>
      </c>
    </row>
    <row r="1251" spans="1:66" hidden="1" x14ac:dyDescent="0.25">
      <c r="A1251" t="s">
        <v>33</v>
      </c>
      <c r="B1251" t="s">
        <v>2211</v>
      </c>
      <c r="C1251">
        <v>830012344</v>
      </c>
      <c r="D1251" t="s">
        <v>2287</v>
      </c>
      <c r="E1251" t="s">
        <v>3093</v>
      </c>
      <c r="F1251" t="s">
        <v>207</v>
      </c>
      <c r="G1251" t="s">
        <v>45</v>
      </c>
      <c r="H1251" t="s">
        <v>719</v>
      </c>
      <c r="I1251" t="s">
        <v>38</v>
      </c>
      <c r="J1251" t="s">
        <v>38</v>
      </c>
      <c r="K1251" t="s">
        <v>40</v>
      </c>
      <c r="L1251">
        <v>21005842</v>
      </c>
      <c r="M1251">
        <v>6827839</v>
      </c>
      <c r="N1251">
        <v>317346</v>
      </c>
      <c r="O1251">
        <v>471735</v>
      </c>
      <c r="R1251">
        <v>126855</v>
      </c>
      <c r="T1251">
        <v>28749617</v>
      </c>
      <c r="V1251">
        <v>28749617</v>
      </c>
      <c r="X1251">
        <v>2201235</v>
      </c>
      <c r="Z1251">
        <v>211556</v>
      </c>
      <c r="AG1251">
        <v>141620</v>
      </c>
      <c r="AI1251">
        <v>2554411</v>
      </c>
      <c r="AJ1251">
        <v>31304028</v>
      </c>
      <c r="AK1251">
        <v>247623</v>
      </c>
      <c r="AM1251">
        <v>247623</v>
      </c>
      <c r="AN1251">
        <v>2671824</v>
      </c>
      <c r="AP1251">
        <v>415994</v>
      </c>
      <c r="AQ1251">
        <v>358437</v>
      </c>
      <c r="AR1251">
        <v>3693878</v>
      </c>
      <c r="AT1251">
        <v>3693878</v>
      </c>
      <c r="AU1251">
        <v>604623</v>
      </c>
      <c r="AW1251">
        <v>604623</v>
      </c>
      <c r="AY1251">
        <v>543581</v>
      </c>
      <c r="BA1251">
        <v>669821</v>
      </c>
      <c r="BC1251">
        <v>1818025</v>
      </c>
      <c r="BD1251">
        <v>5511903</v>
      </c>
      <c r="BE1251">
        <v>1418925</v>
      </c>
      <c r="BF1251">
        <v>3157376</v>
      </c>
      <c r="BK1251">
        <v>16582558</v>
      </c>
      <c r="BL1251">
        <v>4633266</v>
      </c>
      <c r="BM1251">
        <v>25792125</v>
      </c>
      <c r="BN1251">
        <v>31304028</v>
      </c>
    </row>
    <row r="1252" spans="1:66" hidden="1" x14ac:dyDescent="0.25">
      <c r="A1252" t="s">
        <v>33</v>
      </c>
      <c r="B1252" t="s">
        <v>2211</v>
      </c>
      <c r="C1252">
        <v>830012508</v>
      </c>
      <c r="D1252" t="s">
        <v>2287</v>
      </c>
      <c r="E1252" t="s">
        <v>3094</v>
      </c>
      <c r="F1252" t="s">
        <v>152</v>
      </c>
      <c r="G1252" t="s">
        <v>45</v>
      </c>
      <c r="H1252" t="s">
        <v>3095</v>
      </c>
      <c r="I1252" t="s">
        <v>38</v>
      </c>
      <c r="J1252" t="s">
        <v>38</v>
      </c>
      <c r="K1252" t="s">
        <v>39</v>
      </c>
      <c r="L1252">
        <v>2418027</v>
      </c>
      <c r="M1252">
        <v>3013910</v>
      </c>
      <c r="O1252">
        <v>2870656</v>
      </c>
      <c r="Q1252">
        <v>3091675</v>
      </c>
      <c r="R1252">
        <v>26302</v>
      </c>
      <c r="T1252">
        <v>11420570</v>
      </c>
      <c r="V1252">
        <v>11420570</v>
      </c>
      <c r="W1252">
        <v>143411270</v>
      </c>
      <c r="AB1252">
        <v>1854945</v>
      </c>
      <c r="AI1252">
        <v>145266215</v>
      </c>
      <c r="AJ1252">
        <v>156686785</v>
      </c>
      <c r="AN1252">
        <v>3511631</v>
      </c>
      <c r="AO1252">
        <v>5488471</v>
      </c>
      <c r="AP1252">
        <v>2188947</v>
      </c>
      <c r="AR1252">
        <v>11189049</v>
      </c>
      <c r="AT1252">
        <v>11189049</v>
      </c>
      <c r="AV1252">
        <v>1275000</v>
      </c>
      <c r="AW1252">
        <v>1275000</v>
      </c>
      <c r="AX1252">
        <v>3778500</v>
      </c>
      <c r="AY1252">
        <v>9450842</v>
      </c>
      <c r="BA1252">
        <v>10958185</v>
      </c>
      <c r="BC1252">
        <v>25462527</v>
      </c>
      <c r="BD1252">
        <v>36651576</v>
      </c>
      <c r="BE1252">
        <v>2500000</v>
      </c>
      <c r="BF1252">
        <v>3950002</v>
      </c>
      <c r="BK1252">
        <v>1423897</v>
      </c>
      <c r="BL1252">
        <v>112161310</v>
      </c>
      <c r="BM1252">
        <v>120035209</v>
      </c>
      <c r="BN1252">
        <v>156686785</v>
      </c>
    </row>
    <row r="1253" spans="1:66" hidden="1" x14ac:dyDescent="0.25">
      <c r="A1253" t="s">
        <v>33</v>
      </c>
      <c r="B1253" t="s">
        <v>2211</v>
      </c>
      <c r="C1253">
        <v>830012508</v>
      </c>
      <c r="D1253" t="s">
        <v>2287</v>
      </c>
      <c r="E1253" t="s">
        <v>3094</v>
      </c>
      <c r="F1253" t="s">
        <v>152</v>
      </c>
      <c r="G1253" t="s">
        <v>45</v>
      </c>
      <c r="H1253" t="s">
        <v>3095</v>
      </c>
      <c r="I1253" t="s">
        <v>38</v>
      </c>
      <c r="J1253" t="s">
        <v>38</v>
      </c>
      <c r="K1253" t="s">
        <v>40</v>
      </c>
      <c r="L1253">
        <v>6038489</v>
      </c>
      <c r="M1253">
        <v>2039089</v>
      </c>
      <c r="O1253">
        <v>1873614</v>
      </c>
      <c r="Q1253">
        <v>2950908</v>
      </c>
      <c r="R1253">
        <v>23213</v>
      </c>
      <c r="T1253">
        <v>12925313</v>
      </c>
      <c r="V1253">
        <v>12925313</v>
      </c>
      <c r="W1253">
        <v>146531461</v>
      </c>
      <c r="AB1253">
        <v>2061024</v>
      </c>
      <c r="AI1253">
        <v>148592485</v>
      </c>
      <c r="AJ1253">
        <v>161517798</v>
      </c>
      <c r="AN1253">
        <v>3304983</v>
      </c>
      <c r="AO1253">
        <v>5955722</v>
      </c>
      <c r="AP1253">
        <v>2116717</v>
      </c>
      <c r="AR1253">
        <v>11377422</v>
      </c>
      <c r="AT1253">
        <v>11377422</v>
      </c>
      <c r="AV1253">
        <v>315000</v>
      </c>
      <c r="AW1253">
        <v>315000</v>
      </c>
      <c r="AX1253">
        <v>7409632</v>
      </c>
      <c r="AY1253">
        <v>9899473</v>
      </c>
      <c r="AZ1253">
        <v>0</v>
      </c>
      <c r="BA1253">
        <v>12547189</v>
      </c>
      <c r="BC1253">
        <v>30171294</v>
      </c>
      <c r="BD1253">
        <v>41548716</v>
      </c>
      <c r="BE1253">
        <v>2500000</v>
      </c>
      <c r="BF1253">
        <v>10950000</v>
      </c>
      <c r="BK1253">
        <v>1423897</v>
      </c>
      <c r="BL1253">
        <v>105095185</v>
      </c>
      <c r="BM1253">
        <v>119969082</v>
      </c>
      <c r="BN1253">
        <v>161517798</v>
      </c>
    </row>
    <row r="1254" spans="1:66" hidden="1" x14ac:dyDescent="0.25">
      <c r="A1254" t="s">
        <v>33</v>
      </c>
      <c r="B1254" t="s">
        <v>2211</v>
      </c>
      <c r="C1254">
        <v>830012565</v>
      </c>
      <c r="D1254" t="s">
        <v>2287</v>
      </c>
      <c r="E1254" t="s">
        <v>3096</v>
      </c>
      <c r="F1254" t="s">
        <v>542</v>
      </c>
      <c r="G1254" t="s">
        <v>111</v>
      </c>
      <c r="H1254" t="s">
        <v>3097</v>
      </c>
      <c r="I1254" t="s">
        <v>261</v>
      </c>
      <c r="J1254" t="s">
        <v>270</v>
      </c>
      <c r="K1254" t="s">
        <v>39</v>
      </c>
      <c r="L1254">
        <v>34686</v>
      </c>
      <c r="M1254">
        <v>46401</v>
      </c>
      <c r="T1254">
        <v>81087</v>
      </c>
      <c r="V1254">
        <v>81087</v>
      </c>
      <c r="X1254">
        <v>112353</v>
      </c>
      <c r="AB1254">
        <v>30692</v>
      </c>
      <c r="AI1254">
        <v>143045</v>
      </c>
      <c r="AJ1254">
        <v>224132</v>
      </c>
      <c r="AL1254">
        <v>184474</v>
      </c>
      <c r="AM1254">
        <v>184474</v>
      </c>
      <c r="AN1254">
        <v>46521</v>
      </c>
      <c r="AO1254">
        <v>316131</v>
      </c>
      <c r="AQ1254">
        <v>403400</v>
      </c>
      <c r="AR1254">
        <v>950526</v>
      </c>
      <c r="AT1254">
        <v>950526</v>
      </c>
      <c r="AU1254">
        <v>15796120</v>
      </c>
      <c r="AW1254">
        <v>15796120</v>
      </c>
      <c r="BC1254">
        <v>15796120</v>
      </c>
      <c r="BD1254">
        <v>16746646</v>
      </c>
      <c r="BE1254">
        <v>80000</v>
      </c>
      <c r="BH1254">
        <v>388003164</v>
      </c>
      <c r="BL1254">
        <v>-404605678</v>
      </c>
      <c r="BM1254">
        <v>-16522514</v>
      </c>
      <c r="BN1254">
        <v>224132</v>
      </c>
    </row>
    <row r="1255" spans="1:66" hidden="1" x14ac:dyDescent="0.25">
      <c r="A1255" t="s">
        <v>33</v>
      </c>
      <c r="B1255" t="s">
        <v>2211</v>
      </c>
      <c r="C1255">
        <v>830012565</v>
      </c>
      <c r="D1255" t="s">
        <v>2287</v>
      </c>
      <c r="E1255" t="s">
        <v>3096</v>
      </c>
      <c r="F1255" t="s">
        <v>542</v>
      </c>
      <c r="G1255" t="s">
        <v>111</v>
      </c>
      <c r="H1255" t="s">
        <v>3097</v>
      </c>
      <c r="I1255" t="s">
        <v>261</v>
      </c>
      <c r="J1255" t="s">
        <v>270</v>
      </c>
      <c r="K1255" t="s">
        <v>40</v>
      </c>
      <c r="L1255">
        <v>47003</v>
      </c>
      <c r="M1255">
        <v>51923</v>
      </c>
      <c r="T1255">
        <v>98926</v>
      </c>
      <c r="V1255">
        <v>98926</v>
      </c>
      <c r="X1255">
        <v>120780</v>
      </c>
      <c r="AB1255">
        <v>2850374</v>
      </c>
      <c r="AI1255">
        <v>2971154</v>
      </c>
      <c r="AJ1255">
        <v>3070080</v>
      </c>
      <c r="AL1255">
        <v>3800555</v>
      </c>
      <c r="AM1255">
        <v>3800555</v>
      </c>
      <c r="AN1255">
        <v>858452</v>
      </c>
      <c r="AO1255">
        <v>531</v>
      </c>
      <c r="AQ1255">
        <v>364750</v>
      </c>
      <c r="AR1255">
        <v>5024288</v>
      </c>
      <c r="AT1255">
        <v>5024288</v>
      </c>
      <c r="AU1255">
        <v>10960353</v>
      </c>
      <c r="AW1255">
        <v>10960353</v>
      </c>
      <c r="AX1255">
        <v>2150000</v>
      </c>
      <c r="BC1255">
        <v>13110353</v>
      </c>
      <c r="BD1255">
        <v>18134641</v>
      </c>
      <c r="BE1255">
        <v>80000</v>
      </c>
      <c r="BH1255">
        <v>386747024</v>
      </c>
      <c r="BL1255">
        <v>-401891585</v>
      </c>
      <c r="BM1255">
        <v>-15064561</v>
      </c>
      <c r="BN1255">
        <v>3070080</v>
      </c>
    </row>
    <row r="1256" spans="1:66" hidden="1" x14ac:dyDescent="0.25">
      <c r="A1256" t="s">
        <v>33</v>
      </c>
      <c r="B1256" t="s">
        <v>2211</v>
      </c>
      <c r="C1256">
        <v>830012771</v>
      </c>
      <c r="D1256" t="s">
        <v>2287</v>
      </c>
      <c r="E1256" t="s">
        <v>720</v>
      </c>
      <c r="F1256" t="s">
        <v>234</v>
      </c>
      <c r="G1256" t="s">
        <v>45</v>
      </c>
      <c r="H1256" t="s">
        <v>3098</v>
      </c>
      <c r="I1256" t="s">
        <v>94</v>
      </c>
      <c r="J1256" t="s">
        <v>721</v>
      </c>
      <c r="K1256" t="s">
        <v>39</v>
      </c>
      <c r="L1256">
        <v>4360</v>
      </c>
      <c r="M1256">
        <v>351696</v>
      </c>
      <c r="O1256">
        <v>288857</v>
      </c>
      <c r="T1256">
        <v>644913</v>
      </c>
      <c r="V1256">
        <v>644913</v>
      </c>
      <c r="X1256">
        <v>12988636</v>
      </c>
      <c r="AG1256">
        <v>8192658</v>
      </c>
      <c r="AI1256">
        <v>21181294</v>
      </c>
      <c r="AJ1256">
        <v>21826207</v>
      </c>
      <c r="AN1256">
        <v>342124</v>
      </c>
      <c r="AO1256">
        <v>299666</v>
      </c>
      <c r="AR1256">
        <v>641790</v>
      </c>
      <c r="AT1256">
        <v>641790</v>
      </c>
      <c r="AX1256">
        <v>2719025</v>
      </c>
      <c r="BC1256">
        <v>2719025</v>
      </c>
      <c r="BD1256">
        <v>3360815</v>
      </c>
      <c r="BE1256">
        <v>13836468</v>
      </c>
      <c r="BJ1256">
        <v>8127</v>
      </c>
      <c r="BK1256">
        <v>362230</v>
      </c>
      <c r="BL1256">
        <v>4258567</v>
      </c>
      <c r="BM1256">
        <v>18465392</v>
      </c>
      <c r="BN1256">
        <v>21826207</v>
      </c>
    </row>
    <row r="1257" spans="1:66" hidden="1" x14ac:dyDescent="0.25">
      <c r="A1257" t="s">
        <v>33</v>
      </c>
      <c r="B1257" t="s">
        <v>2211</v>
      </c>
      <c r="C1257">
        <v>830012771</v>
      </c>
      <c r="D1257" t="s">
        <v>2287</v>
      </c>
      <c r="E1257" t="s">
        <v>720</v>
      </c>
      <c r="F1257" t="s">
        <v>234</v>
      </c>
      <c r="G1257" t="s">
        <v>45</v>
      </c>
      <c r="H1257" t="s">
        <v>3098</v>
      </c>
      <c r="I1257" t="s">
        <v>94</v>
      </c>
      <c r="J1257" t="s">
        <v>721</v>
      </c>
      <c r="K1257" t="s">
        <v>40</v>
      </c>
      <c r="L1257">
        <v>53559</v>
      </c>
      <c r="M1257">
        <v>200645</v>
      </c>
      <c r="O1257">
        <v>150138</v>
      </c>
      <c r="T1257">
        <v>404342</v>
      </c>
      <c r="V1257">
        <v>404342</v>
      </c>
      <c r="X1257">
        <v>13967810</v>
      </c>
      <c r="AG1257">
        <v>7800994</v>
      </c>
      <c r="AI1257">
        <v>21768804</v>
      </c>
      <c r="AJ1257">
        <v>22173146</v>
      </c>
      <c r="AN1257">
        <v>163596</v>
      </c>
      <c r="AO1257">
        <v>133908</v>
      </c>
      <c r="AR1257">
        <v>297504</v>
      </c>
      <c r="AT1257">
        <v>297504</v>
      </c>
      <c r="AX1257">
        <v>9562433</v>
      </c>
      <c r="BC1257">
        <v>9562433</v>
      </c>
      <c r="BD1257">
        <v>9859937</v>
      </c>
      <c r="BE1257">
        <v>9628470</v>
      </c>
      <c r="BJ1257">
        <v>6146</v>
      </c>
      <c r="BK1257">
        <v>355337</v>
      </c>
      <c r="BL1257">
        <v>2323256</v>
      </c>
      <c r="BM1257">
        <v>12313209</v>
      </c>
      <c r="BN1257">
        <v>22173146</v>
      </c>
    </row>
    <row r="1258" spans="1:66" hidden="1" x14ac:dyDescent="0.25">
      <c r="A1258" t="s">
        <v>33</v>
      </c>
      <c r="B1258" t="s">
        <v>2211</v>
      </c>
      <c r="C1258">
        <v>830012969</v>
      </c>
      <c r="D1258" t="s">
        <v>2287</v>
      </c>
      <c r="E1258" t="s">
        <v>3099</v>
      </c>
      <c r="F1258" t="s">
        <v>223</v>
      </c>
      <c r="G1258" t="s">
        <v>36</v>
      </c>
      <c r="H1258" t="s">
        <v>3100</v>
      </c>
      <c r="I1258" t="s">
        <v>38</v>
      </c>
      <c r="J1258" t="s">
        <v>38</v>
      </c>
      <c r="K1258" t="s">
        <v>39</v>
      </c>
      <c r="L1258">
        <v>28882617</v>
      </c>
      <c r="M1258">
        <v>132050405</v>
      </c>
      <c r="N1258">
        <v>98591738</v>
      </c>
      <c r="O1258">
        <v>4382821</v>
      </c>
      <c r="T1258">
        <v>263907581</v>
      </c>
      <c r="V1258">
        <v>263907581</v>
      </c>
      <c r="X1258">
        <v>2783793</v>
      </c>
      <c r="Z1258">
        <v>4061320</v>
      </c>
      <c r="AD1258">
        <v>6367018</v>
      </c>
      <c r="AG1258">
        <v>1551779</v>
      </c>
      <c r="AI1258">
        <v>14763910</v>
      </c>
      <c r="AJ1258">
        <v>278671491</v>
      </c>
      <c r="AK1258">
        <v>5525060</v>
      </c>
      <c r="AL1258">
        <v>14334900</v>
      </c>
      <c r="AM1258">
        <v>19859960</v>
      </c>
      <c r="AN1258">
        <v>83303450</v>
      </c>
      <c r="AO1258">
        <v>2727923</v>
      </c>
      <c r="AQ1258">
        <v>1213853</v>
      </c>
      <c r="AR1258">
        <v>107105186</v>
      </c>
      <c r="AT1258">
        <v>107105186</v>
      </c>
      <c r="BA1258">
        <v>7272039</v>
      </c>
      <c r="BB1258">
        <v>506231</v>
      </c>
      <c r="BC1258">
        <v>7778270</v>
      </c>
      <c r="BD1258">
        <v>114883456</v>
      </c>
      <c r="BE1258">
        <v>38409684</v>
      </c>
      <c r="BF1258">
        <v>24111684</v>
      </c>
      <c r="BJ1258">
        <v>40761758</v>
      </c>
      <c r="BK1258">
        <v>17552822</v>
      </c>
      <c r="BL1258">
        <v>42952087</v>
      </c>
      <c r="BM1258">
        <v>163788035</v>
      </c>
      <c r="BN1258">
        <v>278671491</v>
      </c>
    </row>
    <row r="1259" spans="1:66" hidden="1" x14ac:dyDescent="0.25">
      <c r="A1259" t="s">
        <v>33</v>
      </c>
      <c r="B1259" t="s">
        <v>2211</v>
      </c>
      <c r="C1259">
        <v>830012969</v>
      </c>
      <c r="D1259" t="s">
        <v>2287</v>
      </c>
      <c r="E1259" t="s">
        <v>3099</v>
      </c>
      <c r="F1259" t="s">
        <v>223</v>
      </c>
      <c r="G1259" t="s">
        <v>36</v>
      </c>
      <c r="H1259" t="s">
        <v>3100</v>
      </c>
      <c r="I1259" t="s">
        <v>38</v>
      </c>
      <c r="J1259" t="s">
        <v>38</v>
      </c>
      <c r="K1259" t="s">
        <v>40</v>
      </c>
      <c r="L1259">
        <v>60663200</v>
      </c>
      <c r="M1259">
        <v>101376113</v>
      </c>
      <c r="N1259">
        <v>86719693</v>
      </c>
      <c r="O1259">
        <v>12243200</v>
      </c>
      <c r="T1259">
        <v>261002206</v>
      </c>
      <c r="V1259">
        <v>261002206</v>
      </c>
      <c r="X1259">
        <v>4059909</v>
      </c>
      <c r="Z1259">
        <v>4515350</v>
      </c>
      <c r="AD1259">
        <v>5700724</v>
      </c>
      <c r="AG1259">
        <v>2219848</v>
      </c>
      <c r="AI1259">
        <v>16495831</v>
      </c>
      <c r="AJ1259">
        <v>277498037</v>
      </c>
      <c r="AK1259">
        <v>4267903</v>
      </c>
      <c r="AL1259">
        <v>10899246</v>
      </c>
      <c r="AM1259">
        <v>15167149</v>
      </c>
      <c r="AN1259">
        <v>124765534</v>
      </c>
      <c r="AO1259">
        <v>2184104</v>
      </c>
      <c r="AQ1259">
        <v>1018873</v>
      </c>
      <c r="AR1259">
        <v>143135660</v>
      </c>
      <c r="AT1259">
        <v>143135660</v>
      </c>
      <c r="BA1259">
        <v>6387881</v>
      </c>
      <c r="BB1259">
        <v>1359189</v>
      </c>
      <c r="BC1259">
        <v>7747070</v>
      </c>
      <c r="BD1259">
        <v>150882730</v>
      </c>
      <c r="BE1259">
        <v>38409684</v>
      </c>
      <c r="BF1259">
        <v>24111684</v>
      </c>
      <c r="BJ1259">
        <v>40761758</v>
      </c>
      <c r="BK1259">
        <v>19222755</v>
      </c>
      <c r="BL1259">
        <v>4109426</v>
      </c>
      <c r="BM1259">
        <v>126615307</v>
      </c>
      <c r="BN1259">
        <v>277498037</v>
      </c>
    </row>
    <row r="1260" spans="1:66" hidden="1" x14ac:dyDescent="0.25">
      <c r="A1260" t="s">
        <v>33</v>
      </c>
      <c r="B1260" t="s">
        <v>2211</v>
      </c>
      <c r="C1260">
        <v>830012971</v>
      </c>
      <c r="D1260" t="s">
        <v>2287</v>
      </c>
      <c r="E1260" t="s">
        <v>722</v>
      </c>
      <c r="F1260" t="s">
        <v>56</v>
      </c>
      <c r="G1260" t="s">
        <v>45</v>
      </c>
      <c r="H1260" t="s">
        <v>723</v>
      </c>
      <c r="I1260" t="s">
        <v>38</v>
      </c>
      <c r="J1260" t="s">
        <v>38</v>
      </c>
      <c r="K1260" t="s">
        <v>39</v>
      </c>
      <c r="L1260">
        <v>2623480</v>
      </c>
      <c r="M1260">
        <v>6650189</v>
      </c>
      <c r="N1260">
        <v>12183812</v>
      </c>
      <c r="T1260">
        <v>21457481</v>
      </c>
      <c r="V1260">
        <v>21457481</v>
      </c>
      <c r="X1260">
        <v>2431465</v>
      </c>
      <c r="AI1260">
        <v>2431465</v>
      </c>
      <c r="AJ1260">
        <v>23888946</v>
      </c>
      <c r="AN1260">
        <v>8636306</v>
      </c>
      <c r="AO1260">
        <v>399563</v>
      </c>
      <c r="AQ1260">
        <v>37953</v>
      </c>
      <c r="AR1260">
        <v>9073822</v>
      </c>
      <c r="AT1260">
        <v>9073822</v>
      </c>
      <c r="AY1260">
        <v>195617</v>
      </c>
      <c r="BC1260">
        <v>195617</v>
      </c>
      <c r="BD1260">
        <v>9269439</v>
      </c>
      <c r="BE1260">
        <v>70000</v>
      </c>
      <c r="BL1260">
        <v>14549507</v>
      </c>
      <c r="BM1260">
        <v>14619507</v>
      </c>
      <c r="BN1260">
        <v>23888946</v>
      </c>
    </row>
    <row r="1261" spans="1:66" hidden="1" x14ac:dyDescent="0.25">
      <c r="A1261" t="s">
        <v>33</v>
      </c>
      <c r="B1261" t="s">
        <v>2211</v>
      </c>
      <c r="C1261">
        <v>830012971</v>
      </c>
      <c r="D1261" t="s">
        <v>2287</v>
      </c>
      <c r="E1261" t="s">
        <v>722</v>
      </c>
      <c r="F1261" t="s">
        <v>56</v>
      </c>
      <c r="G1261" t="s">
        <v>45</v>
      </c>
      <c r="H1261" t="s">
        <v>723</v>
      </c>
      <c r="I1261" t="s">
        <v>38</v>
      </c>
      <c r="J1261" t="s">
        <v>38</v>
      </c>
      <c r="K1261" t="s">
        <v>40</v>
      </c>
      <c r="L1261">
        <v>3296494</v>
      </c>
      <c r="M1261">
        <v>8466378</v>
      </c>
      <c r="N1261">
        <v>11016082</v>
      </c>
      <c r="T1261">
        <v>22778954</v>
      </c>
      <c r="V1261">
        <v>22778954</v>
      </c>
      <c r="X1261">
        <v>2484820</v>
      </c>
      <c r="AI1261">
        <v>2484820</v>
      </c>
      <c r="AJ1261">
        <v>25263774</v>
      </c>
      <c r="AN1261">
        <v>11847048</v>
      </c>
      <c r="AO1261">
        <v>702872</v>
      </c>
      <c r="AQ1261">
        <v>80892</v>
      </c>
      <c r="AR1261">
        <v>12630812</v>
      </c>
      <c r="AT1261">
        <v>12630812</v>
      </c>
      <c r="AY1261">
        <v>205250</v>
      </c>
      <c r="BC1261">
        <v>205250</v>
      </c>
      <c r="BD1261">
        <v>12836062</v>
      </c>
      <c r="BE1261">
        <v>70000</v>
      </c>
      <c r="BL1261">
        <v>12357712</v>
      </c>
      <c r="BM1261">
        <v>12427712</v>
      </c>
      <c r="BN1261">
        <v>25263774</v>
      </c>
    </row>
    <row r="1262" spans="1:66" hidden="1" x14ac:dyDescent="0.25">
      <c r="A1262" t="s">
        <v>33</v>
      </c>
      <c r="B1262" t="s">
        <v>2211</v>
      </c>
      <c r="C1262">
        <v>830013774</v>
      </c>
      <c r="D1262" t="s">
        <v>2287</v>
      </c>
      <c r="E1262" t="s">
        <v>3101</v>
      </c>
      <c r="F1262" t="s">
        <v>191</v>
      </c>
      <c r="G1262" t="s">
        <v>45</v>
      </c>
      <c r="H1262" t="s">
        <v>3102</v>
      </c>
      <c r="I1262" t="s">
        <v>38</v>
      </c>
      <c r="J1262" t="s">
        <v>38</v>
      </c>
      <c r="K1262" t="s">
        <v>39</v>
      </c>
      <c r="L1262">
        <v>16872885</v>
      </c>
      <c r="M1262">
        <v>186297228</v>
      </c>
      <c r="N1262">
        <v>24768552</v>
      </c>
      <c r="T1262">
        <v>227938665</v>
      </c>
      <c r="V1262">
        <v>227938665</v>
      </c>
      <c r="X1262">
        <v>1871854</v>
      </c>
      <c r="Z1262">
        <v>0</v>
      </c>
      <c r="AD1262">
        <v>20810824</v>
      </c>
      <c r="AG1262">
        <v>101057</v>
      </c>
      <c r="AI1262">
        <v>22783735</v>
      </c>
      <c r="AJ1262">
        <v>250722400</v>
      </c>
      <c r="AN1262">
        <v>127415044</v>
      </c>
      <c r="AQ1262">
        <v>12494660</v>
      </c>
      <c r="AR1262">
        <v>139909704</v>
      </c>
      <c r="AT1262">
        <v>139909704</v>
      </c>
      <c r="AV1262">
        <v>0</v>
      </c>
      <c r="AW1262">
        <v>0</v>
      </c>
      <c r="BC1262">
        <v>0</v>
      </c>
      <c r="BD1262">
        <v>139909704</v>
      </c>
      <c r="BE1262">
        <v>23446949</v>
      </c>
      <c r="BK1262">
        <v>22677031</v>
      </c>
      <c r="BL1262">
        <v>64688716</v>
      </c>
      <c r="BM1262">
        <v>110812696</v>
      </c>
      <c r="BN1262">
        <v>250722400</v>
      </c>
    </row>
    <row r="1263" spans="1:66" hidden="1" x14ac:dyDescent="0.25">
      <c r="A1263" t="s">
        <v>33</v>
      </c>
      <c r="B1263" t="s">
        <v>2211</v>
      </c>
      <c r="C1263">
        <v>830013774</v>
      </c>
      <c r="D1263" t="s">
        <v>2287</v>
      </c>
      <c r="E1263" t="s">
        <v>3101</v>
      </c>
      <c r="F1263" t="s">
        <v>191</v>
      </c>
      <c r="G1263" t="s">
        <v>45</v>
      </c>
      <c r="H1263" t="s">
        <v>3102</v>
      </c>
      <c r="I1263" t="s">
        <v>38</v>
      </c>
      <c r="J1263" t="s">
        <v>38</v>
      </c>
      <c r="K1263" t="s">
        <v>40</v>
      </c>
      <c r="L1263">
        <v>13044970</v>
      </c>
      <c r="M1263">
        <v>194303809</v>
      </c>
      <c r="N1263">
        <v>33394909</v>
      </c>
      <c r="T1263">
        <v>240743688</v>
      </c>
      <c r="V1263">
        <v>240743688</v>
      </c>
      <c r="X1263">
        <v>2014149</v>
      </c>
      <c r="Z1263">
        <v>1102116</v>
      </c>
      <c r="AD1263">
        <v>15521980</v>
      </c>
      <c r="AG1263">
        <v>552070</v>
      </c>
      <c r="AI1263">
        <v>19190315</v>
      </c>
      <c r="AJ1263">
        <v>259934003</v>
      </c>
      <c r="AN1263">
        <v>125615545</v>
      </c>
      <c r="AQ1263">
        <v>23497581</v>
      </c>
      <c r="AR1263">
        <v>149113126</v>
      </c>
      <c r="AT1263">
        <v>149113126</v>
      </c>
      <c r="AV1263">
        <v>132615</v>
      </c>
      <c r="AW1263">
        <v>132615</v>
      </c>
      <c r="BC1263">
        <v>132615</v>
      </c>
      <c r="BD1263">
        <v>149245741</v>
      </c>
      <c r="BE1263">
        <v>23446949</v>
      </c>
      <c r="BK1263">
        <v>21385805</v>
      </c>
      <c r="BL1263">
        <v>65855508</v>
      </c>
      <c r="BM1263">
        <v>110688262</v>
      </c>
      <c r="BN1263">
        <v>259934003</v>
      </c>
    </row>
    <row r="1264" spans="1:66" hidden="1" x14ac:dyDescent="0.25">
      <c r="A1264" t="s">
        <v>33</v>
      </c>
      <c r="B1264" t="s">
        <v>2211</v>
      </c>
      <c r="C1264">
        <v>830013988</v>
      </c>
      <c r="D1264" t="s">
        <v>2287</v>
      </c>
      <c r="E1264" t="s">
        <v>3103</v>
      </c>
      <c r="F1264" t="s">
        <v>181</v>
      </c>
      <c r="G1264" t="s">
        <v>45</v>
      </c>
      <c r="H1264" t="s">
        <v>3104</v>
      </c>
      <c r="I1264" t="s">
        <v>38</v>
      </c>
      <c r="J1264" t="s">
        <v>38</v>
      </c>
      <c r="K1264" t="s">
        <v>39</v>
      </c>
      <c r="L1264">
        <v>1845151</v>
      </c>
      <c r="M1264">
        <v>9632479</v>
      </c>
      <c r="R1264">
        <v>1007946</v>
      </c>
      <c r="T1264">
        <v>12485576</v>
      </c>
      <c r="V1264">
        <v>12485576</v>
      </c>
      <c r="X1264">
        <v>354022</v>
      </c>
      <c r="Z1264">
        <v>1418644</v>
      </c>
      <c r="AB1264">
        <v>2611178</v>
      </c>
      <c r="AD1264">
        <v>381477</v>
      </c>
      <c r="AI1264">
        <v>4765321</v>
      </c>
      <c r="AJ1264">
        <v>17250897</v>
      </c>
      <c r="AK1264">
        <v>1156669</v>
      </c>
      <c r="AM1264">
        <v>1156669</v>
      </c>
      <c r="AN1264">
        <v>3700791</v>
      </c>
      <c r="AO1264">
        <v>319172</v>
      </c>
      <c r="AP1264">
        <v>13168</v>
      </c>
      <c r="AQ1264">
        <v>1759308</v>
      </c>
      <c r="AR1264">
        <v>6949108</v>
      </c>
      <c r="AT1264">
        <v>6949108</v>
      </c>
      <c r="AY1264">
        <v>48093</v>
      </c>
      <c r="BC1264">
        <v>48093</v>
      </c>
      <c r="BD1264">
        <v>6997201</v>
      </c>
      <c r="BE1264">
        <v>380055</v>
      </c>
      <c r="BF1264">
        <v>1245521</v>
      </c>
      <c r="BK1264">
        <v>95014</v>
      </c>
      <c r="BL1264">
        <v>8533106</v>
      </c>
      <c r="BM1264">
        <v>10253696</v>
      </c>
      <c r="BN1264">
        <v>17250897</v>
      </c>
    </row>
    <row r="1265" spans="1:66" hidden="1" x14ac:dyDescent="0.25">
      <c r="A1265" t="s">
        <v>33</v>
      </c>
      <c r="B1265" t="s">
        <v>2211</v>
      </c>
      <c r="C1265">
        <v>830013988</v>
      </c>
      <c r="D1265" t="s">
        <v>2287</v>
      </c>
      <c r="E1265" t="s">
        <v>3103</v>
      </c>
      <c r="F1265" t="s">
        <v>181</v>
      </c>
      <c r="G1265" t="s">
        <v>45</v>
      </c>
      <c r="H1265" t="s">
        <v>3104</v>
      </c>
      <c r="I1265" t="s">
        <v>38</v>
      </c>
      <c r="J1265" t="s">
        <v>38</v>
      </c>
      <c r="K1265" t="s">
        <v>40</v>
      </c>
      <c r="L1265">
        <v>1587890</v>
      </c>
      <c r="M1265">
        <v>11096292</v>
      </c>
      <c r="N1265">
        <v>74129</v>
      </c>
      <c r="R1265">
        <v>573244</v>
      </c>
      <c r="T1265">
        <v>13331555</v>
      </c>
      <c r="V1265">
        <v>13331555</v>
      </c>
      <c r="X1265">
        <v>387707</v>
      </c>
      <c r="Z1265">
        <v>1074170</v>
      </c>
      <c r="AD1265">
        <v>32003</v>
      </c>
      <c r="AI1265">
        <v>1493880</v>
      </c>
      <c r="AJ1265">
        <v>14825435</v>
      </c>
      <c r="AK1265">
        <v>850172</v>
      </c>
      <c r="AM1265">
        <v>850172</v>
      </c>
      <c r="AN1265">
        <v>3353661</v>
      </c>
      <c r="AO1265">
        <v>1852300</v>
      </c>
      <c r="AP1265">
        <v>15055</v>
      </c>
      <c r="AQ1265">
        <v>1160629</v>
      </c>
      <c r="AR1265">
        <v>7231817</v>
      </c>
      <c r="AT1265">
        <v>7231817</v>
      </c>
      <c r="BD1265">
        <v>7231817</v>
      </c>
      <c r="BE1265">
        <v>380055</v>
      </c>
      <c r="BF1265">
        <v>1245521</v>
      </c>
      <c r="BK1265">
        <v>95014</v>
      </c>
      <c r="BL1265">
        <v>5873028</v>
      </c>
      <c r="BM1265">
        <v>7593618</v>
      </c>
      <c r="BN1265">
        <v>14825435</v>
      </c>
    </row>
    <row r="1266" spans="1:66" hidden="1" x14ac:dyDescent="0.25">
      <c r="A1266" t="s">
        <v>33</v>
      </c>
      <c r="B1266" t="s">
        <v>2211</v>
      </c>
      <c r="C1266">
        <v>830014825</v>
      </c>
      <c r="D1266" t="s">
        <v>2287</v>
      </c>
      <c r="E1266" t="s">
        <v>724</v>
      </c>
      <c r="F1266" t="s">
        <v>56</v>
      </c>
      <c r="G1266" t="s">
        <v>36</v>
      </c>
      <c r="H1266" t="s">
        <v>3105</v>
      </c>
      <c r="I1266" t="s">
        <v>38</v>
      </c>
      <c r="J1266" t="s">
        <v>38</v>
      </c>
      <c r="K1266" t="s">
        <v>39</v>
      </c>
      <c r="L1266">
        <v>7896757</v>
      </c>
      <c r="M1266">
        <v>75281643</v>
      </c>
      <c r="N1266">
        <v>24591801</v>
      </c>
      <c r="O1266">
        <v>3276232</v>
      </c>
      <c r="R1266">
        <v>4029926</v>
      </c>
      <c r="T1266">
        <v>115076359</v>
      </c>
      <c r="V1266">
        <v>115076359</v>
      </c>
      <c r="X1266">
        <v>8287901</v>
      </c>
      <c r="AD1266">
        <v>557555</v>
      </c>
      <c r="AF1266">
        <v>2800</v>
      </c>
      <c r="AI1266">
        <v>8848256</v>
      </c>
      <c r="AJ1266">
        <v>123924615</v>
      </c>
      <c r="AK1266">
        <v>2403405</v>
      </c>
      <c r="AM1266">
        <v>2403405</v>
      </c>
      <c r="AN1266">
        <v>60833324</v>
      </c>
      <c r="AO1266">
        <v>5006701</v>
      </c>
      <c r="AP1266">
        <v>2482962</v>
      </c>
      <c r="AQ1266">
        <v>3059893</v>
      </c>
      <c r="AR1266">
        <v>73786285</v>
      </c>
      <c r="AT1266">
        <v>73786285</v>
      </c>
      <c r="BA1266">
        <v>3804674</v>
      </c>
      <c r="BC1266">
        <v>3804674</v>
      </c>
      <c r="BD1266">
        <v>77590959</v>
      </c>
      <c r="BE1266">
        <v>1000000</v>
      </c>
      <c r="BF1266">
        <v>5146890</v>
      </c>
      <c r="BK1266">
        <v>3498607</v>
      </c>
      <c r="BL1266">
        <v>36688159</v>
      </c>
      <c r="BM1266">
        <v>46333656</v>
      </c>
      <c r="BN1266">
        <v>123924615</v>
      </c>
    </row>
    <row r="1267" spans="1:66" hidden="1" x14ac:dyDescent="0.25">
      <c r="A1267" t="s">
        <v>33</v>
      </c>
      <c r="B1267" t="s">
        <v>2211</v>
      </c>
      <c r="C1267">
        <v>830014825</v>
      </c>
      <c r="D1267" t="s">
        <v>2287</v>
      </c>
      <c r="E1267" t="s">
        <v>724</v>
      </c>
      <c r="F1267" t="s">
        <v>56</v>
      </c>
      <c r="G1267" t="s">
        <v>36</v>
      </c>
      <c r="H1267" t="s">
        <v>3105</v>
      </c>
      <c r="I1267" t="s">
        <v>38</v>
      </c>
      <c r="J1267" t="s">
        <v>38</v>
      </c>
      <c r="K1267" t="s">
        <v>40</v>
      </c>
      <c r="L1267">
        <v>8524976</v>
      </c>
      <c r="M1267">
        <v>75662425</v>
      </c>
      <c r="N1267">
        <v>20196065</v>
      </c>
      <c r="O1267">
        <v>3901318</v>
      </c>
      <c r="R1267">
        <v>3384682</v>
      </c>
      <c r="T1267">
        <v>111669466</v>
      </c>
      <c r="V1267">
        <v>111669466</v>
      </c>
      <c r="X1267">
        <v>7985916</v>
      </c>
      <c r="AD1267">
        <v>6067403</v>
      </c>
      <c r="AF1267">
        <v>2800</v>
      </c>
      <c r="AI1267">
        <v>14056119</v>
      </c>
      <c r="AJ1267">
        <v>125725585</v>
      </c>
      <c r="AK1267">
        <v>2038796</v>
      </c>
      <c r="AM1267">
        <v>2038796</v>
      </c>
      <c r="AN1267">
        <v>72157896</v>
      </c>
      <c r="AO1267">
        <v>5390115</v>
      </c>
      <c r="AP1267">
        <v>2533974</v>
      </c>
      <c r="AQ1267">
        <v>406</v>
      </c>
      <c r="AR1267">
        <v>82121187</v>
      </c>
      <c r="AT1267">
        <v>82121187</v>
      </c>
      <c r="BA1267">
        <v>1141461</v>
      </c>
      <c r="BC1267">
        <v>1141461</v>
      </c>
      <c r="BD1267">
        <v>83262648</v>
      </c>
      <c r="BE1267">
        <v>1000000</v>
      </c>
      <c r="BF1267">
        <v>5146890</v>
      </c>
      <c r="BK1267">
        <v>3498607</v>
      </c>
      <c r="BL1267">
        <v>32817440</v>
      </c>
      <c r="BM1267">
        <v>42462937</v>
      </c>
      <c r="BN1267">
        <v>125725585</v>
      </c>
    </row>
    <row r="1268" spans="1:66" hidden="1" x14ac:dyDescent="0.25">
      <c r="A1268" t="s">
        <v>33</v>
      </c>
      <c r="B1268" t="s">
        <v>2211</v>
      </c>
      <c r="C1268">
        <v>830015242</v>
      </c>
      <c r="D1268" t="s">
        <v>2287</v>
      </c>
      <c r="E1268" t="s">
        <v>6330</v>
      </c>
      <c r="F1268" t="s">
        <v>197</v>
      </c>
      <c r="G1268" t="s">
        <v>36</v>
      </c>
      <c r="H1268" t="s">
        <v>292</v>
      </c>
      <c r="I1268" t="s">
        <v>38</v>
      </c>
      <c r="J1268" t="s">
        <v>38</v>
      </c>
      <c r="K1268" t="s">
        <v>39</v>
      </c>
      <c r="L1268">
        <v>0</v>
      </c>
      <c r="M1268">
        <v>114283</v>
      </c>
      <c r="O1268">
        <v>117</v>
      </c>
      <c r="T1268">
        <v>114400</v>
      </c>
      <c r="V1268">
        <v>114400</v>
      </c>
      <c r="AG1268">
        <v>2951757</v>
      </c>
      <c r="AI1268">
        <v>2951757</v>
      </c>
      <c r="AJ1268">
        <v>3066157</v>
      </c>
      <c r="AN1268">
        <v>37633</v>
      </c>
      <c r="AO1268">
        <v>613</v>
      </c>
      <c r="AR1268">
        <v>38246</v>
      </c>
      <c r="AT1268">
        <v>38246</v>
      </c>
      <c r="AX1268">
        <v>591185</v>
      </c>
      <c r="BC1268">
        <v>591185</v>
      </c>
      <c r="BD1268">
        <v>629431</v>
      </c>
      <c r="BE1268">
        <v>2230277</v>
      </c>
      <c r="BK1268">
        <v>2971</v>
      </c>
      <c r="BL1268">
        <v>203478</v>
      </c>
      <c r="BM1268">
        <v>2436726</v>
      </c>
      <c r="BN1268">
        <v>3066157</v>
      </c>
    </row>
    <row r="1269" spans="1:66" hidden="1" x14ac:dyDescent="0.25">
      <c r="A1269" t="s">
        <v>33</v>
      </c>
      <c r="B1269" t="s">
        <v>2211</v>
      </c>
      <c r="C1269">
        <v>830015242</v>
      </c>
      <c r="D1269" t="s">
        <v>2287</v>
      </c>
      <c r="E1269" t="s">
        <v>6330</v>
      </c>
      <c r="F1269" t="s">
        <v>197</v>
      </c>
      <c r="G1269" t="s">
        <v>36</v>
      </c>
      <c r="H1269" t="s">
        <v>292</v>
      </c>
      <c r="I1269" t="s">
        <v>38</v>
      </c>
      <c r="J1269" t="s">
        <v>38</v>
      </c>
      <c r="K1269" t="s">
        <v>40</v>
      </c>
      <c r="M1269">
        <v>109865</v>
      </c>
      <c r="O1269">
        <v>117</v>
      </c>
      <c r="T1269">
        <v>109982</v>
      </c>
      <c r="V1269">
        <v>109982</v>
      </c>
      <c r="AG1269">
        <v>2951757</v>
      </c>
      <c r="AI1269">
        <v>2951757</v>
      </c>
      <c r="AJ1269">
        <v>3061739</v>
      </c>
      <c r="AN1269">
        <v>309574</v>
      </c>
      <c r="AO1269">
        <v>875</v>
      </c>
      <c r="AR1269">
        <v>310449</v>
      </c>
      <c r="AT1269">
        <v>310449</v>
      </c>
      <c r="AX1269">
        <v>1605749</v>
      </c>
      <c r="BC1269">
        <v>1605749</v>
      </c>
      <c r="BD1269">
        <v>1916198</v>
      </c>
      <c r="BE1269">
        <v>834869</v>
      </c>
      <c r="BK1269">
        <v>2971</v>
      </c>
      <c r="BL1269">
        <v>307701</v>
      </c>
      <c r="BM1269">
        <v>1145541</v>
      </c>
      <c r="BN1269">
        <v>3061739</v>
      </c>
    </row>
    <row r="1270" spans="1:66" hidden="1" x14ac:dyDescent="0.25">
      <c r="A1270" t="s">
        <v>33</v>
      </c>
      <c r="B1270" t="s">
        <v>2211</v>
      </c>
      <c r="C1270">
        <v>830015764</v>
      </c>
      <c r="D1270" t="s">
        <v>2287</v>
      </c>
      <c r="E1270" t="s">
        <v>3106</v>
      </c>
      <c r="F1270" t="s">
        <v>101</v>
      </c>
      <c r="G1270" t="s">
        <v>45</v>
      </c>
      <c r="H1270" t="s">
        <v>3107</v>
      </c>
      <c r="I1270" t="s">
        <v>47</v>
      </c>
      <c r="J1270" t="s">
        <v>62</v>
      </c>
      <c r="K1270" t="s">
        <v>39</v>
      </c>
      <c r="L1270">
        <v>161248</v>
      </c>
      <c r="M1270">
        <v>134052</v>
      </c>
      <c r="T1270">
        <v>295300</v>
      </c>
      <c r="V1270">
        <v>295300</v>
      </c>
      <c r="AB1270">
        <v>1300264</v>
      </c>
      <c r="AI1270">
        <v>1300264</v>
      </c>
      <c r="AJ1270">
        <v>1595564</v>
      </c>
      <c r="AN1270">
        <v>404060</v>
      </c>
      <c r="AR1270">
        <v>404060</v>
      </c>
      <c r="AT1270">
        <v>404060</v>
      </c>
      <c r="BD1270">
        <v>404060</v>
      </c>
      <c r="BE1270">
        <v>50000</v>
      </c>
      <c r="BK1270">
        <v>25000</v>
      </c>
      <c r="BL1270">
        <v>1116504</v>
      </c>
      <c r="BM1270">
        <v>1191504</v>
      </c>
      <c r="BN1270">
        <v>1595564</v>
      </c>
    </row>
    <row r="1271" spans="1:66" hidden="1" x14ac:dyDescent="0.25">
      <c r="A1271" t="s">
        <v>33</v>
      </c>
      <c r="B1271" t="s">
        <v>2211</v>
      </c>
      <c r="C1271">
        <v>830015764</v>
      </c>
      <c r="D1271" t="s">
        <v>2287</v>
      </c>
      <c r="E1271" t="s">
        <v>3106</v>
      </c>
      <c r="F1271" t="s">
        <v>101</v>
      </c>
      <c r="G1271" t="s">
        <v>45</v>
      </c>
      <c r="H1271" t="s">
        <v>3107</v>
      </c>
      <c r="I1271" t="s">
        <v>47</v>
      </c>
      <c r="J1271" t="s">
        <v>62</v>
      </c>
      <c r="K1271" t="s">
        <v>40</v>
      </c>
      <c r="L1271">
        <v>244795</v>
      </c>
      <c r="M1271">
        <v>129567</v>
      </c>
      <c r="T1271">
        <v>374362</v>
      </c>
      <c r="V1271">
        <v>374362</v>
      </c>
      <c r="AB1271">
        <v>500264</v>
      </c>
      <c r="AI1271">
        <v>500264</v>
      </c>
      <c r="AJ1271">
        <v>874626</v>
      </c>
      <c r="AN1271">
        <v>177935</v>
      </c>
      <c r="AR1271">
        <v>177935</v>
      </c>
      <c r="AT1271">
        <v>177935</v>
      </c>
      <c r="BD1271">
        <v>177935</v>
      </c>
      <c r="BE1271">
        <v>50000</v>
      </c>
      <c r="BK1271">
        <v>25000</v>
      </c>
      <c r="BL1271">
        <v>621691</v>
      </c>
      <c r="BM1271">
        <v>696691</v>
      </c>
      <c r="BN1271">
        <v>874626</v>
      </c>
    </row>
    <row r="1272" spans="1:66" hidden="1" x14ac:dyDescent="0.25">
      <c r="A1272" t="s">
        <v>33</v>
      </c>
      <c r="B1272" t="s">
        <v>2211</v>
      </c>
      <c r="C1272">
        <v>830015815</v>
      </c>
      <c r="D1272" t="s">
        <v>2287</v>
      </c>
      <c r="E1272" t="s">
        <v>725</v>
      </c>
      <c r="F1272" t="s">
        <v>197</v>
      </c>
      <c r="G1272" t="s">
        <v>45</v>
      </c>
      <c r="H1272" t="s">
        <v>726</v>
      </c>
      <c r="I1272" t="s">
        <v>38</v>
      </c>
      <c r="J1272" t="s">
        <v>38</v>
      </c>
      <c r="K1272" t="s">
        <v>39</v>
      </c>
      <c r="L1272">
        <v>780614</v>
      </c>
      <c r="N1272">
        <v>13940653</v>
      </c>
      <c r="Q1272">
        <v>648154</v>
      </c>
      <c r="T1272">
        <v>15369421</v>
      </c>
      <c r="V1272">
        <v>15369421</v>
      </c>
      <c r="W1272">
        <v>515000</v>
      </c>
      <c r="X1272">
        <v>0</v>
      </c>
      <c r="Z1272">
        <v>20225675</v>
      </c>
      <c r="AG1272">
        <v>1058</v>
      </c>
      <c r="AI1272">
        <v>20741733</v>
      </c>
      <c r="AJ1272">
        <v>36111154</v>
      </c>
      <c r="AK1272">
        <v>61601</v>
      </c>
      <c r="AM1272">
        <v>61601</v>
      </c>
      <c r="AN1272">
        <v>3816268</v>
      </c>
      <c r="AO1272">
        <v>1033</v>
      </c>
      <c r="AP1272">
        <v>1612500</v>
      </c>
      <c r="AR1272">
        <v>5491402</v>
      </c>
      <c r="AT1272">
        <v>5491402</v>
      </c>
      <c r="AX1272">
        <v>3305712</v>
      </c>
      <c r="AY1272">
        <v>3013</v>
      </c>
      <c r="BA1272">
        <v>4474560</v>
      </c>
      <c r="BC1272">
        <v>7783285</v>
      </c>
      <c r="BD1272">
        <v>13274687</v>
      </c>
      <c r="BE1272">
        <v>1000000</v>
      </c>
      <c r="BK1272">
        <v>500000</v>
      </c>
      <c r="BL1272">
        <v>21336467</v>
      </c>
      <c r="BM1272">
        <v>22836467</v>
      </c>
      <c r="BN1272">
        <v>36111154</v>
      </c>
    </row>
    <row r="1273" spans="1:66" hidden="1" x14ac:dyDescent="0.25">
      <c r="A1273" t="s">
        <v>33</v>
      </c>
      <c r="B1273" t="s">
        <v>2211</v>
      </c>
      <c r="C1273">
        <v>830015815</v>
      </c>
      <c r="D1273" t="s">
        <v>2287</v>
      </c>
      <c r="E1273" t="s">
        <v>725</v>
      </c>
      <c r="F1273" t="s">
        <v>197</v>
      </c>
      <c r="G1273" t="s">
        <v>45</v>
      </c>
      <c r="H1273" t="s">
        <v>726</v>
      </c>
      <c r="I1273" t="s">
        <v>38</v>
      </c>
      <c r="J1273" t="s">
        <v>38</v>
      </c>
      <c r="K1273" t="s">
        <v>40</v>
      </c>
      <c r="L1273">
        <v>315539</v>
      </c>
      <c r="N1273">
        <v>10493945</v>
      </c>
      <c r="Q1273">
        <v>1213418</v>
      </c>
      <c r="T1273">
        <v>12022902</v>
      </c>
      <c r="V1273">
        <v>12022902</v>
      </c>
      <c r="W1273">
        <v>515000</v>
      </c>
      <c r="Z1273">
        <v>20225675</v>
      </c>
      <c r="AG1273">
        <v>2317</v>
      </c>
      <c r="AI1273">
        <v>20742992</v>
      </c>
      <c r="AJ1273">
        <v>32765894</v>
      </c>
      <c r="AK1273">
        <v>34968</v>
      </c>
      <c r="AM1273">
        <v>34968</v>
      </c>
      <c r="AN1273">
        <v>4053598</v>
      </c>
      <c r="AO1273">
        <v>33324</v>
      </c>
      <c r="AP1273">
        <v>1750000</v>
      </c>
      <c r="AR1273">
        <v>5871890</v>
      </c>
      <c r="AT1273">
        <v>5871890</v>
      </c>
      <c r="AX1273">
        <v>318863</v>
      </c>
      <c r="AY1273">
        <v>784</v>
      </c>
      <c r="BA1273">
        <v>3680926</v>
      </c>
      <c r="BC1273">
        <v>4000573</v>
      </c>
      <c r="BD1273">
        <v>9872463</v>
      </c>
      <c r="BE1273">
        <v>1000000</v>
      </c>
      <c r="BK1273">
        <v>500000</v>
      </c>
      <c r="BL1273">
        <v>21393431</v>
      </c>
      <c r="BM1273">
        <v>22893431</v>
      </c>
      <c r="BN1273">
        <v>32765894</v>
      </c>
    </row>
    <row r="1274" spans="1:66" hidden="1" x14ac:dyDescent="0.25">
      <c r="A1274" t="s">
        <v>33</v>
      </c>
      <c r="B1274" t="s">
        <v>2211</v>
      </c>
      <c r="C1274">
        <v>830015923</v>
      </c>
      <c r="D1274" t="s">
        <v>2287</v>
      </c>
      <c r="E1274" t="s">
        <v>3108</v>
      </c>
      <c r="F1274" t="s">
        <v>223</v>
      </c>
      <c r="G1274" t="s">
        <v>45</v>
      </c>
      <c r="H1274" t="s">
        <v>3109</v>
      </c>
      <c r="I1274" t="s">
        <v>38</v>
      </c>
      <c r="J1274" t="s">
        <v>38</v>
      </c>
      <c r="K1274" t="s">
        <v>39</v>
      </c>
      <c r="L1274">
        <v>20584410</v>
      </c>
      <c r="M1274">
        <v>40978712</v>
      </c>
      <c r="N1274">
        <v>59045085</v>
      </c>
      <c r="O1274">
        <v>13325381</v>
      </c>
      <c r="P1274">
        <v>0</v>
      </c>
      <c r="Q1274">
        <v>156829</v>
      </c>
      <c r="S1274">
        <v>0</v>
      </c>
      <c r="T1274">
        <v>134090417</v>
      </c>
      <c r="V1274">
        <v>134090417</v>
      </c>
      <c r="X1274">
        <v>370059</v>
      </c>
      <c r="AB1274">
        <v>855912</v>
      </c>
      <c r="AD1274">
        <v>1158375</v>
      </c>
      <c r="AI1274">
        <v>2384346</v>
      </c>
      <c r="AJ1274">
        <v>136474763</v>
      </c>
      <c r="AK1274">
        <v>1074366</v>
      </c>
      <c r="AL1274">
        <v>0</v>
      </c>
      <c r="AM1274">
        <v>1074366</v>
      </c>
      <c r="AN1274">
        <v>115256109</v>
      </c>
      <c r="AR1274">
        <v>116330475</v>
      </c>
      <c r="AT1274">
        <v>116330475</v>
      </c>
      <c r="AY1274">
        <v>0</v>
      </c>
      <c r="BC1274">
        <v>0</v>
      </c>
      <c r="BD1274">
        <v>116330475</v>
      </c>
      <c r="BE1274">
        <v>1504897</v>
      </c>
      <c r="BF1274">
        <v>21461016</v>
      </c>
      <c r="BK1274">
        <v>30196</v>
      </c>
      <c r="BL1274">
        <v>-2851821</v>
      </c>
      <c r="BM1274">
        <v>20144288</v>
      </c>
      <c r="BN1274">
        <v>136474763</v>
      </c>
    </row>
    <row r="1275" spans="1:66" hidden="1" x14ac:dyDescent="0.25">
      <c r="A1275" t="s">
        <v>33</v>
      </c>
      <c r="B1275" t="s">
        <v>2211</v>
      </c>
      <c r="C1275">
        <v>830015923</v>
      </c>
      <c r="D1275" t="s">
        <v>2287</v>
      </c>
      <c r="E1275" t="s">
        <v>3108</v>
      </c>
      <c r="F1275" t="s">
        <v>223</v>
      </c>
      <c r="G1275" t="s">
        <v>45</v>
      </c>
      <c r="H1275" t="s">
        <v>3109</v>
      </c>
      <c r="I1275" t="s">
        <v>38</v>
      </c>
      <c r="J1275" t="s">
        <v>38</v>
      </c>
      <c r="K1275" t="s">
        <v>40</v>
      </c>
      <c r="L1275">
        <v>11547227</v>
      </c>
      <c r="M1275">
        <v>33995425</v>
      </c>
      <c r="N1275">
        <v>49093665</v>
      </c>
      <c r="O1275">
        <v>11791583</v>
      </c>
      <c r="P1275">
        <v>0</v>
      </c>
      <c r="Q1275">
        <v>113142</v>
      </c>
      <c r="T1275">
        <v>106541042</v>
      </c>
      <c r="V1275">
        <v>106541042</v>
      </c>
      <c r="X1275">
        <v>56201</v>
      </c>
      <c r="AB1275">
        <v>904194</v>
      </c>
      <c r="AI1275">
        <v>960395</v>
      </c>
      <c r="AJ1275">
        <v>107501437</v>
      </c>
      <c r="AK1275">
        <v>1049415</v>
      </c>
      <c r="AL1275">
        <v>27859</v>
      </c>
      <c r="AM1275">
        <v>1077274</v>
      </c>
      <c r="AN1275">
        <v>86939403</v>
      </c>
      <c r="AR1275">
        <v>88016677</v>
      </c>
      <c r="AT1275">
        <v>88016677</v>
      </c>
      <c r="AY1275">
        <v>550621</v>
      </c>
      <c r="BC1275">
        <v>550621</v>
      </c>
      <c r="BD1275">
        <v>88567298</v>
      </c>
      <c r="BE1275">
        <v>1504897</v>
      </c>
      <c r="BF1275">
        <v>21461016</v>
      </c>
      <c r="BK1275">
        <v>30196</v>
      </c>
      <c r="BL1275">
        <v>-4061970</v>
      </c>
      <c r="BM1275">
        <v>18934139</v>
      </c>
      <c r="BN1275">
        <v>107501437</v>
      </c>
    </row>
    <row r="1276" spans="1:66" hidden="1" x14ac:dyDescent="0.25">
      <c r="A1276" t="s">
        <v>33</v>
      </c>
      <c r="B1276" t="s">
        <v>2211</v>
      </c>
      <c r="C1276">
        <v>830016488</v>
      </c>
      <c r="D1276" t="s">
        <v>2287</v>
      </c>
      <c r="E1276" t="s">
        <v>728</v>
      </c>
      <c r="F1276" t="s">
        <v>430</v>
      </c>
      <c r="G1276" t="s">
        <v>51</v>
      </c>
      <c r="H1276" t="s">
        <v>3110</v>
      </c>
      <c r="I1276" t="s">
        <v>38</v>
      </c>
      <c r="J1276" t="s">
        <v>38</v>
      </c>
      <c r="K1276" t="s">
        <v>39</v>
      </c>
      <c r="L1276">
        <v>8103378</v>
      </c>
      <c r="M1276">
        <v>23269074</v>
      </c>
      <c r="N1276">
        <v>17380220</v>
      </c>
      <c r="T1276">
        <v>48752672</v>
      </c>
      <c r="V1276">
        <v>48752672</v>
      </c>
      <c r="X1276">
        <v>2841409</v>
      </c>
      <c r="AE1276">
        <v>109025</v>
      </c>
      <c r="AG1276">
        <v>3885071</v>
      </c>
      <c r="AI1276">
        <v>6835505</v>
      </c>
      <c r="AJ1276">
        <v>55588177</v>
      </c>
      <c r="AL1276">
        <v>1381504</v>
      </c>
      <c r="AM1276">
        <v>1381504</v>
      </c>
      <c r="AN1276">
        <v>16089569</v>
      </c>
      <c r="AO1276">
        <v>107691</v>
      </c>
      <c r="AQ1276">
        <v>1146094</v>
      </c>
      <c r="AR1276">
        <v>18724858</v>
      </c>
      <c r="AT1276">
        <v>18724858</v>
      </c>
      <c r="BA1276">
        <v>3048446</v>
      </c>
      <c r="BC1276">
        <v>3048446</v>
      </c>
      <c r="BD1276">
        <v>21773304</v>
      </c>
      <c r="BE1276">
        <v>4524200</v>
      </c>
      <c r="BK1276">
        <v>13430308</v>
      </c>
      <c r="BL1276">
        <v>15860365</v>
      </c>
      <c r="BM1276">
        <v>33814873</v>
      </c>
      <c r="BN1276">
        <v>55588177</v>
      </c>
    </row>
    <row r="1277" spans="1:66" hidden="1" x14ac:dyDescent="0.25">
      <c r="A1277" t="s">
        <v>33</v>
      </c>
      <c r="B1277" t="s">
        <v>2211</v>
      </c>
      <c r="C1277">
        <v>830016488</v>
      </c>
      <c r="D1277" t="s">
        <v>2287</v>
      </c>
      <c r="E1277" t="s">
        <v>728</v>
      </c>
      <c r="F1277" t="s">
        <v>430</v>
      </c>
      <c r="G1277" t="s">
        <v>51</v>
      </c>
      <c r="H1277" t="s">
        <v>3110</v>
      </c>
      <c r="I1277" t="s">
        <v>38</v>
      </c>
      <c r="J1277" t="s">
        <v>38</v>
      </c>
      <c r="K1277" t="s">
        <v>40</v>
      </c>
      <c r="L1277">
        <v>12954935</v>
      </c>
      <c r="M1277">
        <v>33662798</v>
      </c>
      <c r="N1277">
        <v>23669744</v>
      </c>
      <c r="Q1277">
        <v>1525456</v>
      </c>
      <c r="T1277">
        <v>71812933</v>
      </c>
      <c r="V1277">
        <v>71812933</v>
      </c>
      <c r="X1277">
        <v>3972421</v>
      </c>
      <c r="AE1277">
        <v>268461</v>
      </c>
      <c r="AG1277">
        <v>1234172</v>
      </c>
      <c r="AI1277">
        <v>5475054</v>
      </c>
      <c r="AJ1277">
        <v>77287987</v>
      </c>
      <c r="AL1277">
        <v>1588136</v>
      </c>
      <c r="AM1277">
        <v>1588136</v>
      </c>
      <c r="AN1277">
        <v>33907803</v>
      </c>
      <c r="AO1277">
        <v>5338806</v>
      </c>
      <c r="AQ1277">
        <v>228181</v>
      </c>
      <c r="AR1277">
        <v>41062926</v>
      </c>
      <c r="AT1277">
        <v>41062926</v>
      </c>
      <c r="BA1277">
        <v>1071185</v>
      </c>
      <c r="BC1277">
        <v>1071185</v>
      </c>
      <c r="BD1277">
        <v>42134111</v>
      </c>
      <c r="BE1277">
        <v>4524200</v>
      </c>
      <c r="BK1277">
        <v>13430308</v>
      </c>
      <c r="BL1277">
        <v>17199368</v>
      </c>
      <c r="BM1277">
        <v>35153876</v>
      </c>
      <c r="BN1277">
        <v>77287987</v>
      </c>
    </row>
    <row r="1278" spans="1:66" hidden="1" x14ac:dyDescent="0.25">
      <c r="A1278" t="s">
        <v>33</v>
      </c>
      <c r="B1278" t="s">
        <v>2211</v>
      </c>
      <c r="C1278">
        <v>830017105</v>
      </c>
      <c r="D1278" t="s">
        <v>2287</v>
      </c>
      <c r="E1278" t="s">
        <v>3111</v>
      </c>
      <c r="F1278" t="s">
        <v>125</v>
      </c>
      <c r="G1278" t="s">
        <v>45</v>
      </c>
      <c r="H1278" t="s">
        <v>729</v>
      </c>
      <c r="I1278" t="s">
        <v>38</v>
      </c>
      <c r="J1278" t="s">
        <v>38</v>
      </c>
      <c r="K1278" t="s">
        <v>39</v>
      </c>
      <c r="L1278">
        <v>308360</v>
      </c>
      <c r="M1278">
        <v>10429553</v>
      </c>
      <c r="N1278">
        <v>154893</v>
      </c>
      <c r="O1278">
        <v>155277</v>
      </c>
      <c r="R1278">
        <v>8219</v>
      </c>
      <c r="T1278">
        <v>11056302</v>
      </c>
      <c r="V1278">
        <v>11056302</v>
      </c>
      <c r="X1278">
        <v>1347798</v>
      </c>
      <c r="Z1278">
        <v>2117728</v>
      </c>
      <c r="AD1278">
        <v>1463</v>
      </c>
      <c r="AI1278">
        <v>3466989</v>
      </c>
      <c r="AJ1278">
        <v>14523291</v>
      </c>
      <c r="AK1278">
        <v>405104</v>
      </c>
      <c r="AL1278">
        <v>9753</v>
      </c>
      <c r="AM1278">
        <v>414857</v>
      </c>
      <c r="AN1278">
        <v>405263</v>
      </c>
      <c r="AO1278">
        <v>113382</v>
      </c>
      <c r="AP1278">
        <v>60580</v>
      </c>
      <c r="AR1278">
        <v>994082</v>
      </c>
      <c r="AT1278">
        <v>994082</v>
      </c>
      <c r="AX1278">
        <v>14681</v>
      </c>
      <c r="AY1278">
        <v>30</v>
      </c>
      <c r="BC1278">
        <v>14711</v>
      </c>
      <c r="BD1278">
        <v>1008793</v>
      </c>
      <c r="BE1278">
        <v>270000</v>
      </c>
      <c r="BK1278">
        <v>48086</v>
      </c>
      <c r="BL1278">
        <v>13196412</v>
      </c>
      <c r="BM1278">
        <v>13514498</v>
      </c>
      <c r="BN1278">
        <v>14523291</v>
      </c>
    </row>
    <row r="1279" spans="1:66" hidden="1" x14ac:dyDescent="0.25">
      <c r="A1279" t="s">
        <v>33</v>
      </c>
      <c r="B1279" t="s">
        <v>2211</v>
      </c>
      <c r="C1279">
        <v>830017105</v>
      </c>
      <c r="D1279" t="s">
        <v>2287</v>
      </c>
      <c r="E1279" t="s">
        <v>3111</v>
      </c>
      <c r="F1279" t="s">
        <v>125</v>
      </c>
      <c r="G1279" t="s">
        <v>45</v>
      </c>
      <c r="H1279" t="s">
        <v>729</v>
      </c>
      <c r="I1279" t="s">
        <v>38</v>
      </c>
      <c r="J1279" t="s">
        <v>38</v>
      </c>
      <c r="K1279" t="s">
        <v>40</v>
      </c>
      <c r="L1279">
        <v>94250</v>
      </c>
      <c r="M1279">
        <v>10320451</v>
      </c>
      <c r="N1279">
        <v>289001</v>
      </c>
      <c r="O1279">
        <v>166920</v>
      </c>
      <c r="R1279">
        <v>6462</v>
      </c>
      <c r="T1279">
        <v>10877084</v>
      </c>
      <c r="V1279">
        <v>10877084</v>
      </c>
      <c r="X1279">
        <v>1650270</v>
      </c>
      <c r="Z1279">
        <v>2117728</v>
      </c>
      <c r="AD1279">
        <v>2922</v>
      </c>
      <c r="AI1279">
        <v>3770920</v>
      </c>
      <c r="AJ1279">
        <v>14648004</v>
      </c>
      <c r="AK1279">
        <v>398003</v>
      </c>
      <c r="AL1279">
        <v>19478</v>
      </c>
      <c r="AM1279">
        <v>417481</v>
      </c>
      <c r="AN1279">
        <v>692838</v>
      </c>
      <c r="AO1279">
        <v>272220</v>
      </c>
      <c r="AP1279">
        <v>47409</v>
      </c>
      <c r="AR1279">
        <v>1429948</v>
      </c>
      <c r="AT1279">
        <v>1429948</v>
      </c>
      <c r="AX1279">
        <v>46860</v>
      </c>
      <c r="AY1279">
        <v>9076</v>
      </c>
      <c r="BC1279">
        <v>55936</v>
      </c>
      <c r="BD1279">
        <v>1485884</v>
      </c>
      <c r="BE1279">
        <v>270000</v>
      </c>
      <c r="BK1279">
        <v>48086</v>
      </c>
      <c r="BL1279">
        <v>12844034</v>
      </c>
      <c r="BM1279">
        <v>13162120</v>
      </c>
      <c r="BN1279">
        <v>14648004</v>
      </c>
    </row>
    <row r="1280" spans="1:66" hidden="1" x14ac:dyDescent="0.25">
      <c r="A1280" t="s">
        <v>33</v>
      </c>
      <c r="B1280" t="s">
        <v>2211</v>
      </c>
      <c r="C1280">
        <v>830017927</v>
      </c>
      <c r="D1280" t="s">
        <v>2287</v>
      </c>
      <c r="E1280" t="s">
        <v>730</v>
      </c>
      <c r="F1280" t="s">
        <v>197</v>
      </c>
      <c r="G1280" t="s">
        <v>45</v>
      </c>
      <c r="H1280" t="s">
        <v>731</v>
      </c>
      <c r="I1280" t="s">
        <v>38</v>
      </c>
      <c r="J1280" t="s">
        <v>38</v>
      </c>
      <c r="K1280" t="s">
        <v>39</v>
      </c>
      <c r="L1280">
        <v>649907</v>
      </c>
      <c r="M1280">
        <v>7013021</v>
      </c>
      <c r="N1280">
        <v>18741096</v>
      </c>
      <c r="T1280">
        <v>26404024</v>
      </c>
      <c r="V1280">
        <v>26404024</v>
      </c>
      <c r="W1280">
        <v>14331901</v>
      </c>
      <c r="X1280">
        <v>2984354</v>
      </c>
      <c r="AD1280">
        <v>471793</v>
      </c>
      <c r="AF1280">
        <v>13973747</v>
      </c>
      <c r="AI1280">
        <v>31761795</v>
      </c>
      <c r="AJ1280">
        <v>58165819</v>
      </c>
      <c r="AK1280">
        <v>207542</v>
      </c>
      <c r="AM1280">
        <v>207542</v>
      </c>
      <c r="AN1280">
        <v>6181231</v>
      </c>
      <c r="AO1280">
        <v>54648</v>
      </c>
      <c r="AP1280">
        <v>2819805</v>
      </c>
      <c r="AR1280">
        <v>9263226</v>
      </c>
      <c r="AT1280">
        <v>9263226</v>
      </c>
      <c r="AY1280">
        <v>2692340</v>
      </c>
      <c r="BA1280">
        <v>13295997</v>
      </c>
      <c r="BB1280">
        <v>2055193</v>
      </c>
      <c r="BC1280">
        <v>18043530</v>
      </c>
      <c r="BD1280">
        <v>27306756</v>
      </c>
      <c r="BE1280">
        <v>1159000</v>
      </c>
      <c r="BJ1280">
        <v>13576442</v>
      </c>
      <c r="BK1280">
        <v>987149</v>
      </c>
      <c r="BL1280">
        <v>15136472</v>
      </c>
      <c r="BM1280">
        <v>30859063</v>
      </c>
      <c r="BN1280">
        <v>58165819</v>
      </c>
    </row>
    <row r="1281" spans="1:66" hidden="1" x14ac:dyDescent="0.25">
      <c r="A1281" t="s">
        <v>33</v>
      </c>
      <c r="B1281" t="s">
        <v>2211</v>
      </c>
      <c r="C1281">
        <v>830017927</v>
      </c>
      <c r="D1281" t="s">
        <v>2287</v>
      </c>
      <c r="E1281" t="s">
        <v>730</v>
      </c>
      <c r="F1281" t="s">
        <v>197</v>
      </c>
      <c r="G1281" t="s">
        <v>45</v>
      </c>
      <c r="H1281" t="s">
        <v>731</v>
      </c>
      <c r="I1281" t="s">
        <v>38</v>
      </c>
      <c r="J1281" t="s">
        <v>38</v>
      </c>
      <c r="K1281" t="s">
        <v>40</v>
      </c>
      <c r="L1281">
        <v>396468</v>
      </c>
      <c r="M1281">
        <v>14439745</v>
      </c>
      <c r="N1281">
        <v>20718664</v>
      </c>
      <c r="T1281">
        <v>35554877</v>
      </c>
      <c r="V1281">
        <v>35554877</v>
      </c>
      <c r="W1281">
        <v>15322616</v>
      </c>
      <c r="X1281">
        <v>2778883</v>
      </c>
      <c r="AD1281">
        <v>183188</v>
      </c>
      <c r="AF1281">
        <v>17933580</v>
      </c>
      <c r="AI1281">
        <v>36218267</v>
      </c>
      <c r="AJ1281">
        <v>71773144</v>
      </c>
      <c r="AK1281">
        <v>251277</v>
      </c>
      <c r="AM1281">
        <v>251277</v>
      </c>
      <c r="AN1281">
        <v>7728611</v>
      </c>
      <c r="AO1281">
        <v>346009</v>
      </c>
      <c r="AP1281">
        <v>18968115</v>
      </c>
      <c r="AR1281">
        <v>27294012</v>
      </c>
      <c r="AT1281">
        <v>27294012</v>
      </c>
      <c r="AY1281">
        <v>2736792</v>
      </c>
      <c r="BA1281">
        <v>4632417</v>
      </c>
      <c r="BB1281">
        <v>5832742</v>
      </c>
      <c r="BC1281">
        <v>13201951</v>
      </c>
      <c r="BD1281">
        <v>40495963</v>
      </c>
      <c r="BE1281">
        <v>1159000</v>
      </c>
      <c r="BJ1281">
        <v>14443843</v>
      </c>
      <c r="BK1281">
        <v>987149</v>
      </c>
      <c r="BL1281">
        <v>14687189</v>
      </c>
      <c r="BM1281">
        <v>31277181</v>
      </c>
      <c r="BN1281">
        <v>71773144</v>
      </c>
    </row>
    <row r="1282" spans="1:66" hidden="1" x14ac:dyDescent="0.25">
      <c r="A1282" t="s">
        <v>33</v>
      </c>
      <c r="B1282" t="s">
        <v>2211</v>
      </c>
      <c r="C1282">
        <v>830018146</v>
      </c>
      <c r="D1282" t="s">
        <v>2287</v>
      </c>
      <c r="E1282" t="s">
        <v>3112</v>
      </c>
      <c r="F1282" t="s">
        <v>50</v>
      </c>
      <c r="G1282" t="s">
        <v>36</v>
      </c>
      <c r="H1282" t="s">
        <v>3113</v>
      </c>
      <c r="I1282" t="s">
        <v>38</v>
      </c>
      <c r="J1282" t="s">
        <v>38</v>
      </c>
      <c r="K1282" t="s">
        <v>39</v>
      </c>
      <c r="L1282">
        <v>11193780</v>
      </c>
      <c r="M1282">
        <v>84143805</v>
      </c>
      <c r="N1282">
        <v>35034854</v>
      </c>
      <c r="O1282">
        <v>14823384</v>
      </c>
      <c r="R1282">
        <v>2205092</v>
      </c>
      <c r="T1282">
        <v>147400915</v>
      </c>
      <c r="V1282">
        <v>147400915</v>
      </c>
      <c r="X1282">
        <v>8976803</v>
      </c>
      <c r="AE1282">
        <v>4725545</v>
      </c>
      <c r="AG1282">
        <v>4261960</v>
      </c>
      <c r="AI1282">
        <v>17964308</v>
      </c>
      <c r="AJ1282">
        <v>165365223</v>
      </c>
      <c r="AK1282">
        <v>5119737</v>
      </c>
      <c r="AL1282">
        <v>13374517</v>
      </c>
      <c r="AM1282">
        <v>18494254</v>
      </c>
      <c r="AN1282">
        <v>82854676</v>
      </c>
      <c r="AO1282">
        <v>15934229</v>
      </c>
      <c r="AQ1282">
        <v>13097501</v>
      </c>
      <c r="AR1282">
        <v>130380660</v>
      </c>
      <c r="AT1282">
        <v>130380660</v>
      </c>
      <c r="BB1282">
        <v>1871745</v>
      </c>
      <c r="BC1282">
        <v>1871745</v>
      </c>
      <c r="BD1282">
        <v>132252405</v>
      </c>
      <c r="BE1282">
        <v>1600000</v>
      </c>
      <c r="BF1282">
        <v>14725450</v>
      </c>
      <c r="BK1282">
        <v>850392</v>
      </c>
      <c r="BL1282">
        <v>15936976</v>
      </c>
      <c r="BM1282">
        <v>33112818</v>
      </c>
      <c r="BN1282">
        <v>165365223</v>
      </c>
    </row>
    <row r="1283" spans="1:66" hidden="1" x14ac:dyDescent="0.25">
      <c r="A1283" t="s">
        <v>33</v>
      </c>
      <c r="B1283" t="s">
        <v>2211</v>
      </c>
      <c r="C1283">
        <v>830018146</v>
      </c>
      <c r="D1283" t="s">
        <v>2287</v>
      </c>
      <c r="E1283" t="s">
        <v>3112</v>
      </c>
      <c r="F1283" t="s">
        <v>50</v>
      </c>
      <c r="G1283" t="s">
        <v>36</v>
      </c>
      <c r="H1283" t="s">
        <v>3113</v>
      </c>
      <c r="I1283" t="s">
        <v>38</v>
      </c>
      <c r="J1283" t="s">
        <v>38</v>
      </c>
      <c r="K1283" t="s">
        <v>40</v>
      </c>
      <c r="L1283">
        <v>6438885</v>
      </c>
      <c r="M1283">
        <v>96274536</v>
      </c>
      <c r="N1283">
        <v>14892377</v>
      </c>
      <c r="O1283">
        <v>9388650</v>
      </c>
      <c r="R1283">
        <v>350</v>
      </c>
      <c r="T1283">
        <v>126994798</v>
      </c>
      <c r="V1283">
        <v>126994798</v>
      </c>
      <c r="X1283">
        <v>9550393</v>
      </c>
      <c r="AE1283">
        <v>2421427</v>
      </c>
      <c r="AG1283">
        <v>7482954</v>
      </c>
      <c r="AI1283">
        <v>19454774</v>
      </c>
      <c r="AJ1283">
        <v>146449572</v>
      </c>
      <c r="AK1283">
        <v>4536457</v>
      </c>
      <c r="AL1283">
        <v>13643259</v>
      </c>
      <c r="AM1283">
        <v>18179716</v>
      </c>
      <c r="AN1283">
        <v>70247570</v>
      </c>
      <c r="AO1283">
        <v>8561356</v>
      </c>
      <c r="AQ1283">
        <v>13818527</v>
      </c>
      <c r="AR1283">
        <v>110807169</v>
      </c>
      <c r="AT1283">
        <v>110807169</v>
      </c>
      <c r="BB1283">
        <v>4619050</v>
      </c>
      <c r="BC1283">
        <v>4619050</v>
      </c>
      <c r="BD1283">
        <v>115426219</v>
      </c>
      <c r="BE1283">
        <v>1600000</v>
      </c>
      <c r="BF1283">
        <v>14725450</v>
      </c>
      <c r="BK1283">
        <v>850392</v>
      </c>
      <c r="BL1283">
        <v>13847511</v>
      </c>
      <c r="BM1283">
        <v>31023353</v>
      </c>
      <c r="BN1283">
        <v>146449572</v>
      </c>
    </row>
    <row r="1284" spans="1:66" hidden="1" x14ac:dyDescent="0.25">
      <c r="A1284" t="s">
        <v>33</v>
      </c>
      <c r="B1284" t="s">
        <v>2211</v>
      </c>
      <c r="C1284">
        <v>830018214</v>
      </c>
      <c r="D1284" t="s">
        <v>2287</v>
      </c>
      <c r="E1284" t="s">
        <v>732</v>
      </c>
      <c r="F1284" t="s">
        <v>161</v>
      </c>
      <c r="G1284" t="s">
        <v>36</v>
      </c>
      <c r="H1284" t="s">
        <v>733</v>
      </c>
      <c r="I1284" t="s">
        <v>94</v>
      </c>
      <c r="J1284" t="s">
        <v>227</v>
      </c>
      <c r="K1284" t="s">
        <v>39</v>
      </c>
      <c r="L1284">
        <v>27286876</v>
      </c>
      <c r="M1284">
        <v>161308157</v>
      </c>
      <c r="N1284">
        <v>152395238</v>
      </c>
      <c r="O1284">
        <v>40463822</v>
      </c>
      <c r="P1284">
        <v>0</v>
      </c>
      <c r="Q1284">
        <v>0</v>
      </c>
      <c r="R1284">
        <v>625697</v>
      </c>
      <c r="S1284">
        <v>0</v>
      </c>
      <c r="T1284">
        <v>382079790</v>
      </c>
      <c r="U1284">
        <v>0</v>
      </c>
      <c r="V1284">
        <v>382079790</v>
      </c>
      <c r="W1284">
        <v>0</v>
      </c>
      <c r="X1284">
        <v>7386314</v>
      </c>
      <c r="Y1284">
        <v>0</v>
      </c>
      <c r="Z1284">
        <v>300000</v>
      </c>
      <c r="AA1284">
        <v>0</v>
      </c>
      <c r="AB1284">
        <v>0</v>
      </c>
      <c r="AC1284">
        <v>0</v>
      </c>
      <c r="AD1284">
        <v>7633102</v>
      </c>
      <c r="AE1284">
        <v>0</v>
      </c>
      <c r="AF1284">
        <v>3842432</v>
      </c>
      <c r="AG1284">
        <v>170000</v>
      </c>
      <c r="AH1284">
        <v>0</v>
      </c>
      <c r="AI1284">
        <v>19331848</v>
      </c>
      <c r="AJ1284">
        <v>401411638</v>
      </c>
      <c r="AK1284">
        <v>0</v>
      </c>
      <c r="AL1284">
        <v>1664463</v>
      </c>
      <c r="AM1284">
        <v>1664463</v>
      </c>
      <c r="AN1284">
        <v>210673295</v>
      </c>
      <c r="AO1284">
        <v>17979249</v>
      </c>
      <c r="AP1284">
        <v>75896227</v>
      </c>
      <c r="AQ1284">
        <v>19321385</v>
      </c>
      <c r="AR1284">
        <v>325534619</v>
      </c>
      <c r="AS1284">
        <v>0</v>
      </c>
      <c r="AT1284">
        <v>325534619</v>
      </c>
      <c r="AU1284">
        <v>0</v>
      </c>
      <c r="AV1284">
        <v>0</v>
      </c>
      <c r="AW1284">
        <v>0</v>
      </c>
      <c r="AX1284">
        <v>1287339</v>
      </c>
      <c r="AY1284">
        <v>0</v>
      </c>
      <c r="AZ1284">
        <v>0</v>
      </c>
      <c r="BA1284">
        <v>0</v>
      </c>
      <c r="BB1284">
        <v>170000</v>
      </c>
      <c r="BC1284">
        <v>1457339</v>
      </c>
      <c r="BD1284">
        <v>326991958</v>
      </c>
      <c r="BE1284">
        <v>4017664</v>
      </c>
      <c r="BF1284">
        <v>507210</v>
      </c>
      <c r="BG1284">
        <v>0</v>
      </c>
      <c r="BH1284">
        <v>0</v>
      </c>
      <c r="BI1284">
        <v>0</v>
      </c>
      <c r="BJ1284">
        <v>469286</v>
      </c>
      <c r="BK1284">
        <v>9710882</v>
      </c>
      <c r="BL1284">
        <v>59714638</v>
      </c>
      <c r="BM1284">
        <v>74419680</v>
      </c>
      <c r="BN1284">
        <v>401411638</v>
      </c>
    </row>
    <row r="1285" spans="1:66" hidden="1" x14ac:dyDescent="0.25">
      <c r="A1285" t="s">
        <v>33</v>
      </c>
      <c r="B1285" t="s">
        <v>2211</v>
      </c>
      <c r="C1285">
        <v>830018214</v>
      </c>
      <c r="D1285" t="s">
        <v>2287</v>
      </c>
      <c r="E1285" t="s">
        <v>732</v>
      </c>
      <c r="F1285" t="s">
        <v>161</v>
      </c>
      <c r="G1285" t="s">
        <v>36</v>
      </c>
      <c r="H1285" t="s">
        <v>733</v>
      </c>
      <c r="I1285" t="s">
        <v>94</v>
      </c>
      <c r="J1285" t="s">
        <v>227</v>
      </c>
      <c r="K1285" t="s">
        <v>40</v>
      </c>
      <c r="L1285">
        <v>22983555</v>
      </c>
      <c r="M1285">
        <v>156179351</v>
      </c>
      <c r="N1285">
        <v>181136746</v>
      </c>
      <c r="O1285">
        <v>40558641</v>
      </c>
      <c r="P1285">
        <v>0</v>
      </c>
      <c r="Q1285">
        <v>0</v>
      </c>
      <c r="R1285">
        <v>799288</v>
      </c>
      <c r="S1285">
        <v>0</v>
      </c>
      <c r="T1285">
        <v>401657581</v>
      </c>
      <c r="U1285">
        <v>0</v>
      </c>
      <c r="V1285">
        <v>401657581</v>
      </c>
      <c r="W1285">
        <v>0</v>
      </c>
      <c r="X1285">
        <v>9631557</v>
      </c>
      <c r="Y1285">
        <v>0</v>
      </c>
      <c r="Z1285">
        <v>450000</v>
      </c>
      <c r="AA1285">
        <v>0</v>
      </c>
      <c r="AB1285">
        <v>0</v>
      </c>
      <c r="AC1285">
        <v>0</v>
      </c>
      <c r="AD1285">
        <v>3712205</v>
      </c>
      <c r="AE1285">
        <v>0</v>
      </c>
      <c r="AF1285">
        <v>3842432</v>
      </c>
      <c r="AG1285">
        <v>170000</v>
      </c>
      <c r="AH1285">
        <v>0</v>
      </c>
      <c r="AI1285">
        <v>17806194</v>
      </c>
      <c r="AJ1285">
        <v>419463775</v>
      </c>
      <c r="AK1285">
        <v>0</v>
      </c>
      <c r="AL1285">
        <v>399611</v>
      </c>
      <c r="AM1285">
        <v>399611</v>
      </c>
      <c r="AN1285">
        <v>244099046</v>
      </c>
      <c r="AO1285">
        <v>21833291</v>
      </c>
      <c r="AP1285">
        <v>103355203</v>
      </c>
      <c r="AQ1285">
        <v>2881731</v>
      </c>
      <c r="AR1285">
        <v>372568882</v>
      </c>
      <c r="AS1285">
        <v>0</v>
      </c>
      <c r="AT1285">
        <v>372568882</v>
      </c>
      <c r="AU1285">
        <v>0</v>
      </c>
      <c r="AV1285">
        <v>0</v>
      </c>
      <c r="AW1285">
        <v>0</v>
      </c>
      <c r="AX1285">
        <v>3671401</v>
      </c>
      <c r="AY1285">
        <v>0</v>
      </c>
      <c r="AZ1285">
        <v>0</v>
      </c>
      <c r="BA1285">
        <v>0</v>
      </c>
      <c r="BB1285">
        <v>170000</v>
      </c>
      <c r="BC1285">
        <v>3841401</v>
      </c>
      <c r="BD1285">
        <v>376410283</v>
      </c>
      <c r="BE1285">
        <v>4017664</v>
      </c>
      <c r="BF1285">
        <v>507210</v>
      </c>
      <c r="BG1285">
        <v>0</v>
      </c>
      <c r="BH1285">
        <v>0</v>
      </c>
      <c r="BI1285">
        <v>0</v>
      </c>
      <c r="BJ1285">
        <v>469286</v>
      </c>
      <c r="BK1285">
        <v>8913421</v>
      </c>
      <c r="BL1285">
        <v>29145911</v>
      </c>
      <c r="BM1285">
        <v>43053492</v>
      </c>
      <c r="BN1285">
        <v>419463775</v>
      </c>
    </row>
    <row r="1286" spans="1:66" hidden="1" x14ac:dyDescent="0.25">
      <c r="A1286" t="s">
        <v>33</v>
      </c>
      <c r="B1286" t="s">
        <v>2211</v>
      </c>
      <c r="C1286">
        <v>830018350</v>
      </c>
      <c r="D1286" t="s">
        <v>2287</v>
      </c>
      <c r="E1286" t="s">
        <v>734</v>
      </c>
      <c r="F1286" t="s">
        <v>518</v>
      </c>
      <c r="G1286" t="s">
        <v>51</v>
      </c>
      <c r="H1286" t="s">
        <v>735</v>
      </c>
      <c r="I1286" t="s">
        <v>38</v>
      </c>
      <c r="J1286" t="s">
        <v>38</v>
      </c>
      <c r="K1286" t="s">
        <v>39</v>
      </c>
      <c r="L1286">
        <v>1768807</v>
      </c>
      <c r="M1286">
        <v>21893726</v>
      </c>
      <c r="N1286">
        <v>21445614</v>
      </c>
      <c r="Q1286">
        <v>310908</v>
      </c>
      <c r="T1286">
        <v>45419055</v>
      </c>
      <c r="V1286">
        <v>45419055</v>
      </c>
      <c r="W1286">
        <v>9586220</v>
      </c>
      <c r="X1286">
        <v>14260745</v>
      </c>
      <c r="AF1286">
        <v>53415409</v>
      </c>
      <c r="AI1286">
        <v>77262374</v>
      </c>
      <c r="AJ1286">
        <v>122681429</v>
      </c>
      <c r="AK1286">
        <v>794159</v>
      </c>
      <c r="AM1286">
        <v>794159</v>
      </c>
      <c r="AN1286">
        <v>3860711</v>
      </c>
      <c r="AO1286">
        <v>15405431</v>
      </c>
      <c r="AP1286">
        <v>766667</v>
      </c>
      <c r="AQ1286">
        <v>694127</v>
      </c>
      <c r="AR1286">
        <v>21521095</v>
      </c>
      <c r="AT1286">
        <v>21521095</v>
      </c>
      <c r="AX1286">
        <v>126945</v>
      </c>
      <c r="BA1286">
        <v>206129</v>
      </c>
      <c r="BC1286">
        <v>333074</v>
      </c>
      <c r="BD1286">
        <v>21854169</v>
      </c>
      <c r="BE1286">
        <v>5860000</v>
      </c>
      <c r="BJ1286">
        <v>5158209</v>
      </c>
      <c r="BK1286">
        <v>2930000</v>
      </c>
      <c r="BL1286">
        <v>86879051</v>
      </c>
      <c r="BM1286">
        <v>100827260</v>
      </c>
      <c r="BN1286">
        <v>122681429</v>
      </c>
    </row>
    <row r="1287" spans="1:66" hidden="1" x14ac:dyDescent="0.25">
      <c r="A1287" t="s">
        <v>33</v>
      </c>
      <c r="B1287" t="s">
        <v>2211</v>
      </c>
      <c r="C1287">
        <v>830018350</v>
      </c>
      <c r="D1287" t="s">
        <v>2287</v>
      </c>
      <c r="E1287" t="s">
        <v>734</v>
      </c>
      <c r="F1287" t="s">
        <v>518</v>
      </c>
      <c r="G1287" t="s">
        <v>51</v>
      </c>
      <c r="H1287" t="s">
        <v>735</v>
      </c>
      <c r="I1287" t="s">
        <v>38</v>
      </c>
      <c r="J1287" t="s">
        <v>38</v>
      </c>
      <c r="K1287" t="s">
        <v>40</v>
      </c>
      <c r="L1287">
        <v>9785692</v>
      </c>
      <c r="M1287">
        <v>20324846</v>
      </c>
      <c r="N1287">
        <v>25581720</v>
      </c>
      <c r="Q1287">
        <v>1031063</v>
      </c>
      <c r="T1287">
        <v>56723321</v>
      </c>
      <c r="V1287">
        <v>56723321</v>
      </c>
      <c r="W1287">
        <v>9488041</v>
      </c>
      <c r="X1287">
        <v>14300901</v>
      </c>
      <c r="AF1287">
        <v>33959328</v>
      </c>
      <c r="AI1287">
        <v>57748270</v>
      </c>
      <c r="AJ1287">
        <v>114471591</v>
      </c>
      <c r="AK1287">
        <v>689969</v>
      </c>
      <c r="AM1287">
        <v>689969</v>
      </c>
      <c r="AN1287">
        <v>4791775</v>
      </c>
      <c r="AO1287">
        <v>12287625</v>
      </c>
      <c r="AP1287">
        <v>2888091</v>
      </c>
      <c r="AQ1287">
        <v>721849</v>
      </c>
      <c r="AR1287">
        <v>21379309</v>
      </c>
      <c r="AT1287">
        <v>21379309</v>
      </c>
      <c r="AX1287">
        <v>596800</v>
      </c>
      <c r="BA1287">
        <v>64381</v>
      </c>
      <c r="BC1287">
        <v>661181</v>
      </c>
      <c r="BD1287">
        <v>22040490</v>
      </c>
      <c r="BE1287">
        <v>5860000</v>
      </c>
      <c r="BJ1287">
        <v>7465543</v>
      </c>
      <c r="BK1287">
        <v>2930000</v>
      </c>
      <c r="BL1287">
        <v>76175558</v>
      </c>
      <c r="BM1287">
        <v>92431101</v>
      </c>
      <c r="BN1287">
        <v>114471591</v>
      </c>
    </row>
    <row r="1288" spans="1:66" hidden="1" x14ac:dyDescent="0.25">
      <c r="A1288" t="s">
        <v>33</v>
      </c>
      <c r="B1288" t="s">
        <v>2211</v>
      </c>
      <c r="C1288">
        <v>830019403</v>
      </c>
      <c r="D1288" t="s">
        <v>2287</v>
      </c>
      <c r="E1288" t="s">
        <v>3114</v>
      </c>
      <c r="F1288" t="s">
        <v>104</v>
      </c>
      <c r="G1288" t="s">
        <v>45</v>
      </c>
      <c r="H1288" t="s">
        <v>3115</v>
      </c>
      <c r="I1288" t="s">
        <v>38</v>
      </c>
      <c r="J1288" t="s">
        <v>38</v>
      </c>
      <c r="K1288" t="s">
        <v>39</v>
      </c>
      <c r="L1288">
        <v>12067481</v>
      </c>
      <c r="M1288">
        <v>10580661</v>
      </c>
      <c r="N1288">
        <v>13145877</v>
      </c>
      <c r="Q1288">
        <v>7014556</v>
      </c>
      <c r="T1288">
        <v>42808575</v>
      </c>
      <c r="V1288">
        <v>42808575</v>
      </c>
      <c r="X1288">
        <v>14397243</v>
      </c>
      <c r="Z1288">
        <v>162537</v>
      </c>
      <c r="AD1288">
        <v>431305</v>
      </c>
      <c r="AF1288">
        <v>2481352</v>
      </c>
      <c r="AI1288">
        <v>17472437</v>
      </c>
      <c r="AJ1288">
        <v>60281012</v>
      </c>
      <c r="AN1288">
        <v>1230891</v>
      </c>
      <c r="AO1288">
        <v>1622131</v>
      </c>
      <c r="AP1288">
        <v>1297512</v>
      </c>
      <c r="AQ1288">
        <v>698133</v>
      </c>
      <c r="AR1288">
        <v>4848667</v>
      </c>
      <c r="AT1288">
        <v>4848667</v>
      </c>
      <c r="BA1288">
        <v>8521518</v>
      </c>
      <c r="BC1288">
        <v>8521518</v>
      </c>
      <c r="BD1288">
        <v>13370185</v>
      </c>
      <c r="BE1288">
        <v>4000000</v>
      </c>
      <c r="BK1288">
        <v>807827</v>
      </c>
      <c r="BL1288">
        <v>42103000</v>
      </c>
      <c r="BM1288">
        <v>46910827</v>
      </c>
      <c r="BN1288">
        <v>60281012</v>
      </c>
    </row>
    <row r="1289" spans="1:66" hidden="1" x14ac:dyDescent="0.25">
      <c r="A1289" t="s">
        <v>33</v>
      </c>
      <c r="B1289" t="s">
        <v>2211</v>
      </c>
      <c r="C1289">
        <v>830019403</v>
      </c>
      <c r="D1289" t="s">
        <v>2287</v>
      </c>
      <c r="E1289" t="s">
        <v>3114</v>
      </c>
      <c r="F1289" t="s">
        <v>104</v>
      </c>
      <c r="G1289" t="s">
        <v>45</v>
      </c>
      <c r="H1289" t="s">
        <v>3115</v>
      </c>
      <c r="I1289" t="s">
        <v>38</v>
      </c>
      <c r="J1289" t="s">
        <v>38</v>
      </c>
      <c r="K1289" t="s">
        <v>40</v>
      </c>
      <c r="L1289">
        <v>920266</v>
      </c>
      <c r="M1289">
        <v>12441652</v>
      </c>
      <c r="N1289">
        <v>40955431</v>
      </c>
      <c r="O1289">
        <v>380467</v>
      </c>
      <c r="Q1289">
        <v>70180</v>
      </c>
      <c r="T1289">
        <v>54767996</v>
      </c>
      <c r="V1289">
        <v>54767996</v>
      </c>
      <c r="X1289">
        <v>14463301</v>
      </c>
      <c r="Z1289">
        <v>195553</v>
      </c>
      <c r="AD1289">
        <v>290322</v>
      </c>
      <c r="AI1289">
        <v>14949176</v>
      </c>
      <c r="AJ1289">
        <v>69717172</v>
      </c>
      <c r="AN1289">
        <v>3636606</v>
      </c>
      <c r="AO1289">
        <v>0</v>
      </c>
      <c r="AP1289">
        <v>5728472</v>
      </c>
      <c r="AQ1289">
        <v>605190</v>
      </c>
      <c r="AR1289">
        <v>9970268</v>
      </c>
      <c r="AT1289">
        <v>9970268</v>
      </c>
      <c r="BA1289">
        <v>20695580</v>
      </c>
      <c r="BC1289">
        <v>20695580</v>
      </c>
      <c r="BD1289">
        <v>30665848</v>
      </c>
      <c r="BE1289">
        <v>4000000</v>
      </c>
      <c r="BK1289">
        <v>807827</v>
      </c>
      <c r="BL1289">
        <v>34243497</v>
      </c>
      <c r="BM1289">
        <v>39051324</v>
      </c>
      <c r="BN1289">
        <v>69717172</v>
      </c>
    </row>
    <row r="1290" spans="1:66" hidden="1" x14ac:dyDescent="0.25">
      <c r="A1290" t="s">
        <v>33</v>
      </c>
      <c r="B1290" t="s">
        <v>2211</v>
      </c>
      <c r="C1290">
        <v>830021253</v>
      </c>
      <c r="D1290" t="s">
        <v>2287</v>
      </c>
      <c r="E1290" t="s">
        <v>3116</v>
      </c>
      <c r="F1290" t="s">
        <v>212</v>
      </c>
      <c r="G1290" t="s">
        <v>36</v>
      </c>
      <c r="H1290" t="s">
        <v>736</v>
      </c>
      <c r="I1290" t="s">
        <v>94</v>
      </c>
      <c r="J1290" t="s">
        <v>95</v>
      </c>
      <c r="K1290" t="s">
        <v>39</v>
      </c>
      <c r="L1290">
        <v>8088916</v>
      </c>
      <c r="M1290">
        <v>88416448</v>
      </c>
      <c r="N1290">
        <v>80126757</v>
      </c>
      <c r="O1290">
        <v>7296719</v>
      </c>
      <c r="T1290">
        <v>183928840</v>
      </c>
      <c r="V1290">
        <v>183928840</v>
      </c>
      <c r="X1290">
        <v>91167796</v>
      </c>
      <c r="AF1290">
        <v>758415</v>
      </c>
      <c r="AI1290">
        <v>91926211</v>
      </c>
      <c r="AJ1290">
        <v>275855051</v>
      </c>
      <c r="AK1290">
        <v>1035487</v>
      </c>
      <c r="AM1290">
        <v>1035487</v>
      </c>
      <c r="AN1290">
        <v>51511301</v>
      </c>
      <c r="AO1290">
        <v>18033619</v>
      </c>
      <c r="AP1290">
        <v>51978492</v>
      </c>
      <c r="AQ1290">
        <v>410915</v>
      </c>
      <c r="AR1290">
        <v>122969814</v>
      </c>
      <c r="AT1290">
        <v>122969814</v>
      </c>
      <c r="AU1290">
        <v>304005</v>
      </c>
      <c r="AW1290">
        <v>304005</v>
      </c>
      <c r="AY1290">
        <v>10544557</v>
      </c>
      <c r="BA1290">
        <v>325779</v>
      </c>
      <c r="BC1290">
        <v>11174341</v>
      </c>
      <c r="BD1290">
        <v>134144155</v>
      </c>
      <c r="BE1290">
        <v>3475580</v>
      </c>
      <c r="BK1290">
        <v>50466381</v>
      </c>
      <c r="BL1290">
        <v>87768935</v>
      </c>
      <c r="BM1290">
        <v>141710896</v>
      </c>
      <c r="BN1290">
        <v>275855051</v>
      </c>
    </row>
    <row r="1291" spans="1:66" hidden="1" x14ac:dyDescent="0.25">
      <c r="A1291" t="s">
        <v>33</v>
      </c>
      <c r="B1291" t="s">
        <v>2211</v>
      </c>
      <c r="C1291">
        <v>830021253</v>
      </c>
      <c r="D1291" t="s">
        <v>2287</v>
      </c>
      <c r="E1291" t="s">
        <v>3116</v>
      </c>
      <c r="F1291" t="s">
        <v>212</v>
      </c>
      <c r="G1291" t="s">
        <v>36</v>
      </c>
      <c r="H1291" t="s">
        <v>736</v>
      </c>
      <c r="I1291" t="s">
        <v>94</v>
      </c>
      <c r="J1291" t="s">
        <v>95</v>
      </c>
      <c r="K1291" t="s">
        <v>40</v>
      </c>
      <c r="L1291">
        <v>52577491</v>
      </c>
      <c r="M1291">
        <v>117587551</v>
      </c>
      <c r="N1291">
        <v>117048250</v>
      </c>
      <c r="O1291">
        <v>8136687</v>
      </c>
      <c r="T1291">
        <v>295349979</v>
      </c>
      <c r="V1291">
        <v>295349979</v>
      </c>
      <c r="X1291">
        <v>91500997</v>
      </c>
      <c r="AF1291">
        <v>1224408</v>
      </c>
      <c r="AI1291">
        <v>92725405</v>
      </c>
      <c r="AJ1291">
        <v>388075384</v>
      </c>
      <c r="AK1291">
        <v>2291237</v>
      </c>
      <c r="AM1291">
        <v>2291237</v>
      </c>
      <c r="AN1291">
        <v>137751529</v>
      </c>
      <c r="AO1291">
        <v>24717877</v>
      </c>
      <c r="AP1291">
        <v>42697483</v>
      </c>
      <c r="AQ1291">
        <v>472258</v>
      </c>
      <c r="AR1291">
        <v>207930384</v>
      </c>
      <c r="AT1291">
        <v>207930384</v>
      </c>
      <c r="AU1291">
        <v>485140</v>
      </c>
      <c r="AW1291">
        <v>485140</v>
      </c>
      <c r="AY1291">
        <v>14814812</v>
      </c>
      <c r="BA1291">
        <v>736694</v>
      </c>
      <c r="BC1291">
        <v>16036646</v>
      </c>
      <c r="BD1291">
        <v>223967030</v>
      </c>
      <c r="BE1291">
        <v>3475580</v>
      </c>
      <c r="BK1291">
        <v>50466381</v>
      </c>
      <c r="BL1291">
        <v>110166393</v>
      </c>
      <c r="BM1291">
        <v>164108354</v>
      </c>
      <c r="BN1291">
        <v>388075384</v>
      </c>
    </row>
    <row r="1292" spans="1:66" hidden="1" x14ac:dyDescent="0.25">
      <c r="A1292" t="s">
        <v>33</v>
      </c>
      <c r="B1292" t="s">
        <v>2211</v>
      </c>
      <c r="C1292">
        <v>830021260</v>
      </c>
      <c r="D1292" t="s">
        <v>2287</v>
      </c>
      <c r="E1292" t="s">
        <v>737</v>
      </c>
      <c r="F1292" t="s">
        <v>365</v>
      </c>
      <c r="G1292" t="s">
        <v>45</v>
      </c>
      <c r="H1292" t="s">
        <v>3117</v>
      </c>
      <c r="I1292" t="s">
        <v>38</v>
      </c>
      <c r="J1292" t="s">
        <v>38</v>
      </c>
      <c r="K1292" t="s">
        <v>39</v>
      </c>
      <c r="L1292">
        <v>540645</v>
      </c>
      <c r="M1292">
        <v>4455006</v>
      </c>
      <c r="N1292">
        <v>867875</v>
      </c>
      <c r="O1292">
        <v>886703</v>
      </c>
      <c r="T1292">
        <v>6750229</v>
      </c>
      <c r="V1292">
        <v>6750229</v>
      </c>
      <c r="X1292">
        <v>24223894</v>
      </c>
      <c r="Z1292">
        <v>213948</v>
      </c>
      <c r="AD1292">
        <v>150843</v>
      </c>
      <c r="AI1292">
        <v>24588685</v>
      </c>
      <c r="AJ1292">
        <v>31338914</v>
      </c>
      <c r="AN1292">
        <v>1500762</v>
      </c>
      <c r="AP1292">
        <v>214638</v>
      </c>
      <c r="AQ1292">
        <v>1053386</v>
      </c>
      <c r="AR1292">
        <v>2768786</v>
      </c>
      <c r="AT1292">
        <v>2768786</v>
      </c>
      <c r="AU1292">
        <v>287970</v>
      </c>
      <c r="AW1292">
        <v>287970</v>
      </c>
      <c r="AY1292">
        <v>3457984</v>
      </c>
      <c r="BA1292">
        <v>8825238</v>
      </c>
      <c r="BC1292">
        <v>12571192</v>
      </c>
      <c r="BD1292">
        <v>15339978</v>
      </c>
      <c r="BE1292">
        <v>1041124</v>
      </c>
      <c r="BJ1292">
        <v>15610649</v>
      </c>
      <c r="BL1292">
        <v>-652837</v>
      </c>
      <c r="BM1292">
        <v>15998936</v>
      </c>
      <c r="BN1292">
        <v>31338914</v>
      </c>
    </row>
    <row r="1293" spans="1:66" hidden="1" x14ac:dyDescent="0.25">
      <c r="A1293" t="s">
        <v>33</v>
      </c>
      <c r="B1293" t="s">
        <v>2211</v>
      </c>
      <c r="C1293">
        <v>830021260</v>
      </c>
      <c r="D1293" t="s">
        <v>2287</v>
      </c>
      <c r="E1293" t="s">
        <v>737</v>
      </c>
      <c r="F1293" t="s">
        <v>365</v>
      </c>
      <c r="G1293" t="s">
        <v>45</v>
      </c>
      <c r="H1293" t="s">
        <v>3117</v>
      </c>
      <c r="I1293" t="s">
        <v>38</v>
      </c>
      <c r="J1293" t="s">
        <v>38</v>
      </c>
      <c r="K1293" t="s">
        <v>40</v>
      </c>
      <c r="L1293">
        <v>407982</v>
      </c>
      <c r="M1293">
        <v>4974648</v>
      </c>
      <c r="N1293">
        <v>1391140</v>
      </c>
      <c r="O1293">
        <v>578442</v>
      </c>
      <c r="T1293">
        <v>7352212</v>
      </c>
      <c r="V1293">
        <v>7352212</v>
      </c>
      <c r="X1293">
        <v>24911324</v>
      </c>
      <c r="Z1293">
        <v>36716</v>
      </c>
      <c r="AD1293">
        <v>150872</v>
      </c>
      <c r="AI1293">
        <v>25098912</v>
      </c>
      <c r="AJ1293">
        <v>32451124</v>
      </c>
      <c r="AN1293">
        <v>3151395</v>
      </c>
      <c r="AP1293">
        <v>201219</v>
      </c>
      <c r="AQ1293">
        <v>1607499</v>
      </c>
      <c r="AR1293">
        <v>4960113</v>
      </c>
      <c r="AT1293">
        <v>4960113</v>
      </c>
      <c r="AU1293">
        <v>280521</v>
      </c>
      <c r="AW1293">
        <v>280521</v>
      </c>
      <c r="AY1293">
        <v>3097853</v>
      </c>
      <c r="BA1293">
        <v>6290619</v>
      </c>
      <c r="BC1293">
        <v>9668993</v>
      </c>
      <c r="BD1293">
        <v>14629106</v>
      </c>
      <c r="BE1293">
        <v>1041124</v>
      </c>
      <c r="BJ1293">
        <v>15276774</v>
      </c>
      <c r="BL1293">
        <v>1504120</v>
      </c>
      <c r="BM1293">
        <v>17822018</v>
      </c>
      <c r="BN1293">
        <v>32451124</v>
      </c>
    </row>
    <row r="1294" spans="1:66" hidden="1" x14ac:dyDescent="0.25">
      <c r="A1294" t="s">
        <v>33</v>
      </c>
      <c r="B1294" t="s">
        <v>2211</v>
      </c>
      <c r="C1294">
        <v>830021417</v>
      </c>
      <c r="D1294" t="s">
        <v>2287</v>
      </c>
      <c r="E1294" t="s">
        <v>3118</v>
      </c>
      <c r="F1294" t="s">
        <v>43</v>
      </c>
      <c r="G1294" t="s">
        <v>45</v>
      </c>
      <c r="H1294" t="s">
        <v>3119</v>
      </c>
      <c r="I1294" t="s">
        <v>71</v>
      </c>
      <c r="J1294" t="s">
        <v>72</v>
      </c>
      <c r="K1294" t="s">
        <v>39</v>
      </c>
      <c r="L1294">
        <v>3583660</v>
      </c>
      <c r="M1294">
        <v>49029880</v>
      </c>
      <c r="N1294">
        <v>67767276</v>
      </c>
      <c r="O1294">
        <v>10953446</v>
      </c>
      <c r="R1294">
        <v>43494</v>
      </c>
      <c r="T1294">
        <v>131377756</v>
      </c>
      <c r="V1294">
        <v>131377756</v>
      </c>
      <c r="X1294">
        <v>8627523</v>
      </c>
      <c r="Z1294">
        <v>12582098</v>
      </c>
      <c r="AB1294">
        <v>39204843</v>
      </c>
      <c r="AG1294">
        <v>259995</v>
      </c>
      <c r="AI1294">
        <v>60674459</v>
      </c>
      <c r="AJ1294">
        <v>192052215</v>
      </c>
      <c r="AK1294">
        <v>1824380</v>
      </c>
      <c r="AM1294">
        <v>1824380</v>
      </c>
      <c r="AN1294">
        <v>29085864</v>
      </c>
      <c r="AO1294">
        <v>3147387</v>
      </c>
      <c r="AQ1294">
        <v>72734775</v>
      </c>
      <c r="AR1294">
        <v>106792406</v>
      </c>
      <c r="AT1294">
        <v>106792406</v>
      </c>
      <c r="AV1294">
        <v>43093765</v>
      </c>
      <c r="AW1294">
        <v>43093765</v>
      </c>
      <c r="BA1294">
        <v>48478239</v>
      </c>
      <c r="BC1294">
        <v>91572004</v>
      </c>
      <c r="BD1294">
        <v>198364410</v>
      </c>
      <c r="BE1294">
        <v>14686500</v>
      </c>
      <c r="BF1294">
        <v>120502941</v>
      </c>
      <c r="BK1294">
        <v>7686822</v>
      </c>
      <c r="BL1294">
        <v>-149188458</v>
      </c>
      <c r="BM1294">
        <v>-6312195</v>
      </c>
      <c r="BN1294">
        <v>192052215</v>
      </c>
    </row>
    <row r="1295" spans="1:66" hidden="1" x14ac:dyDescent="0.25">
      <c r="A1295" t="s">
        <v>33</v>
      </c>
      <c r="B1295" t="s">
        <v>2211</v>
      </c>
      <c r="C1295">
        <v>830021417</v>
      </c>
      <c r="D1295" t="s">
        <v>2287</v>
      </c>
      <c r="E1295" t="s">
        <v>3118</v>
      </c>
      <c r="F1295" t="s">
        <v>43</v>
      </c>
      <c r="G1295" t="s">
        <v>45</v>
      </c>
      <c r="H1295" t="s">
        <v>3119</v>
      </c>
      <c r="I1295" t="s">
        <v>71</v>
      </c>
      <c r="J1295" t="s">
        <v>72</v>
      </c>
      <c r="K1295" t="s">
        <v>40</v>
      </c>
      <c r="L1295">
        <v>17131606</v>
      </c>
      <c r="M1295">
        <v>36825598</v>
      </c>
      <c r="N1295">
        <v>52917125</v>
      </c>
      <c r="O1295">
        <v>11907714</v>
      </c>
      <c r="Q1295">
        <v>220528</v>
      </c>
      <c r="R1295">
        <v>17079</v>
      </c>
      <c r="T1295">
        <v>119019650</v>
      </c>
      <c r="V1295">
        <v>119019650</v>
      </c>
      <c r="X1295">
        <v>2913592</v>
      </c>
      <c r="Z1295">
        <v>37265802</v>
      </c>
      <c r="AB1295">
        <v>21772524</v>
      </c>
      <c r="AG1295">
        <v>20000</v>
      </c>
      <c r="AI1295">
        <v>61971918</v>
      </c>
      <c r="AJ1295">
        <v>180991568</v>
      </c>
      <c r="AK1295">
        <v>1560142</v>
      </c>
      <c r="AM1295">
        <v>1560142</v>
      </c>
      <c r="AN1295">
        <v>14525598</v>
      </c>
      <c r="AO1295">
        <v>5584651</v>
      </c>
      <c r="AP1295">
        <v>3862549</v>
      </c>
      <c r="AQ1295">
        <v>32159789</v>
      </c>
      <c r="AR1295">
        <v>57692729</v>
      </c>
      <c r="AT1295">
        <v>57692729</v>
      </c>
      <c r="AV1295">
        <v>63920177</v>
      </c>
      <c r="AW1295">
        <v>63920177</v>
      </c>
      <c r="AX1295">
        <v>3161844</v>
      </c>
      <c r="BA1295">
        <v>137495754</v>
      </c>
      <c r="BC1295">
        <v>204577775</v>
      </c>
      <c r="BD1295">
        <v>262270504</v>
      </c>
      <c r="BE1295">
        <v>14386500</v>
      </c>
      <c r="BF1295">
        <v>90802941</v>
      </c>
      <c r="BK1295">
        <v>7686822</v>
      </c>
      <c r="BL1295">
        <v>-194155199</v>
      </c>
      <c r="BM1295">
        <v>-81278936</v>
      </c>
      <c r="BN1295">
        <v>180991568</v>
      </c>
    </row>
    <row r="1296" spans="1:66" hidden="1" x14ac:dyDescent="0.25">
      <c r="A1296" t="s">
        <v>33</v>
      </c>
      <c r="B1296" t="s">
        <v>2211</v>
      </c>
      <c r="C1296">
        <v>830022319</v>
      </c>
      <c r="D1296" t="s">
        <v>2287</v>
      </c>
      <c r="E1296" t="s">
        <v>3120</v>
      </c>
      <c r="F1296" t="s">
        <v>738</v>
      </c>
      <c r="G1296" t="s">
        <v>36</v>
      </c>
      <c r="H1296" t="s">
        <v>3121</v>
      </c>
      <c r="I1296" t="s">
        <v>38</v>
      </c>
      <c r="J1296" t="s">
        <v>38</v>
      </c>
      <c r="K1296" t="s">
        <v>39</v>
      </c>
      <c r="L1296">
        <v>12678950</v>
      </c>
      <c r="M1296">
        <v>15129055</v>
      </c>
      <c r="N1296">
        <v>13636317</v>
      </c>
      <c r="O1296">
        <v>3984810</v>
      </c>
      <c r="T1296">
        <v>45429132</v>
      </c>
      <c r="V1296">
        <v>45429132</v>
      </c>
      <c r="X1296">
        <v>5236620</v>
      </c>
      <c r="AD1296">
        <v>3322327</v>
      </c>
      <c r="AI1296">
        <v>8558947</v>
      </c>
      <c r="AJ1296">
        <v>53988079</v>
      </c>
      <c r="AN1296">
        <v>7190375</v>
      </c>
      <c r="AO1296">
        <v>2869827</v>
      </c>
      <c r="AP1296">
        <v>5514010</v>
      </c>
      <c r="AQ1296">
        <v>3901132</v>
      </c>
      <c r="AR1296">
        <v>19475344</v>
      </c>
      <c r="AT1296">
        <v>19475344</v>
      </c>
      <c r="AX1296">
        <v>2497557</v>
      </c>
      <c r="BC1296">
        <v>2497557</v>
      </c>
      <c r="BD1296">
        <v>21972901</v>
      </c>
      <c r="BE1296">
        <v>242690</v>
      </c>
      <c r="BF1296">
        <v>18203570</v>
      </c>
      <c r="BK1296">
        <v>121345</v>
      </c>
      <c r="BL1296">
        <v>13447573</v>
      </c>
      <c r="BM1296">
        <v>32015178</v>
      </c>
      <c r="BN1296">
        <v>53988079</v>
      </c>
    </row>
    <row r="1297" spans="1:66" hidden="1" x14ac:dyDescent="0.25">
      <c r="A1297" t="s">
        <v>33</v>
      </c>
      <c r="B1297" t="s">
        <v>2211</v>
      </c>
      <c r="C1297">
        <v>830022319</v>
      </c>
      <c r="D1297" t="s">
        <v>2287</v>
      </c>
      <c r="E1297" t="s">
        <v>3120</v>
      </c>
      <c r="F1297" t="s">
        <v>738</v>
      </c>
      <c r="G1297" t="s">
        <v>36</v>
      </c>
      <c r="H1297" t="s">
        <v>3121</v>
      </c>
      <c r="I1297" t="s">
        <v>38</v>
      </c>
      <c r="J1297" t="s">
        <v>38</v>
      </c>
      <c r="K1297" t="s">
        <v>40</v>
      </c>
      <c r="L1297">
        <v>23604356</v>
      </c>
      <c r="M1297">
        <v>24162676</v>
      </c>
      <c r="N1297">
        <v>18493115</v>
      </c>
      <c r="O1297">
        <v>5110274</v>
      </c>
      <c r="T1297">
        <v>71370421</v>
      </c>
      <c r="V1297">
        <v>71370421</v>
      </c>
      <c r="X1297">
        <v>3269660</v>
      </c>
      <c r="AD1297">
        <v>677727</v>
      </c>
      <c r="AE1297">
        <v>228628</v>
      </c>
      <c r="AI1297">
        <v>4176015</v>
      </c>
      <c r="AJ1297">
        <v>75546436</v>
      </c>
      <c r="AN1297">
        <v>16174462</v>
      </c>
      <c r="AO1297">
        <v>2263160</v>
      </c>
      <c r="AP1297">
        <v>3195077</v>
      </c>
      <c r="AQ1297">
        <v>24539385</v>
      </c>
      <c r="AR1297">
        <v>46172084</v>
      </c>
      <c r="AT1297">
        <v>46172084</v>
      </c>
      <c r="AX1297">
        <v>1990149</v>
      </c>
      <c r="BC1297">
        <v>1990149</v>
      </c>
      <c r="BD1297">
        <v>48162233</v>
      </c>
      <c r="BE1297">
        <v>242690</v>
      </c>
      <c r="BF1297">
        <v>18203570</v>
      </c>
      <c r="BK1297">
        <v>121345</v>
      </c>
      <c r="BL1297">
        <v>8816598</v>
      </c>
      <c r="BM1297">
        <v>27384203</v>
      </c>
      <c r="BN1297">
        <v>75546436</v>
      </c>
    </row>
    <row r="1298" spans="1:66" hidden="1" x14ac:dyDescent="0.25">
      <c r="A1298" t="s">
        <v>33</v>
      </c>
      <c r="B1298" t="s">
        <v>2211</v>
      </c>
      <c r="C1298">
        <v>830022462</v>
      </c>
      <c r="D1298" t="s">
        <v>2287</v>
      </c>
      <c r="E1298" t="s">
        <v>739</v>
      </c>
      <c r="F1298" t="s">
        <v>207</v>
      </c>
      <c r="G1298" t="s">
        <v>45</v>
      </c>
      <c r="H1298" t="s">
        <v>3122</v>
      </c>
      <c r="I1298" t="s">
        <v>38</v>
      </c>
      <c r="J1298" t="s">
        <v>38</v>
      </c>
      <c r="K1298" t="s">
        <v>39</v>
      </c>
      <c r="L1298">
        <v>27708450</v>
      </c>
      <c r="M1298">
        <v>49711954</v>
      </c>
      <c r="N1298">
        <v>16500733</v>
      </c>
      <c r="R1298">
        <v>249975</v>
      </c>
      <c r="T1298">
        <v>94171112</v>
      </c>
      <c r="V1298">
        <v>94171112</v>
      </c>
      <c r="X1298">
        <v>1440276</v>
      </c>
      <c r="Z1298">
        <v>2954508</v>
      </c>
      <c r="AD1298">
        <v>2418660</v>
      </c>
      <c r="AI1298">
        <v>6813444</v>
      </c>
      <c r="AJ1298">
        <v>100984556</v>
      </c>
      <c r="AN1298">
        <v>25953890</v>
      </c>
      <c r="AR1298">
        <v>25953890</v>
      </c>
      <c r="AT1298">
        <v>25953890</v>
      </c>
      <c r="AY1298">
        <v>1045288</v>
      </c>
      <c r="BC1298">
        <v>1045288</v>
      </c>
      <c r="BD1298">
        <v>26999178</v>
      </c>
      <c r="BE1298">
        <v>407447</v>
      </c>
      <c r="BK1298">
        <v>242159</v>
      </c>
      <c r="BL1298">
        <v>73335772</v>
      </c>
      <c r="BM1298">
        <v>73985378</v>
      </c>
      <c r="BN1298">
        <v>100984556</v>
      </c>
    </row>
    <row r="1299" spans="1:66" hidden="1" x14ac:dyDescent="0.25">
      <c r="A1299" t="s">
        <v>33</v>
      </c>
      <c r="B1299" t="s">
        <v>2211</v>
      </c>
      <c r="C1299">
        <v>830022462</v>
      </c>
      <c r="D1299" t="s">
        <v>2287</v>
      </c>
      <c r="E1299" t="s">
        <v>739</v>
      </c>
      <c r="F1299" t="s">
        <v>207</v>
      </c>
      <c r="G1299" t="s">
        <v>45</v>
      </c>
      <c r="H1299" t="s">
        <v>3122</v>
      </c>
      <c r="I1299" t="s">
        <v>38</v>
      </c>
      <c r="J1299" t="s">
        <v>38</v>
      </c>
      <c r="K1299" t="s">
        <v>40</v>
      </c>
      <c r="L1299">
        <v>9010700</v>
      </c>
      <c r="M1299">
        <v>39361238</v>
      </c>
      <c r="N1299">
        <v>26417811</v>
      </c>
      <c r="R1299">
        <v>13112</v>
      </c>
      <c r="T1299">
        <v>74802861</v>
      </c>
      <c r="V1299">
        <v>74802861</v>
      </c>
      <c r="X1299">
        <v>2372575</v>
      </c>
      <c r="Z1299">
        <v>4862815</v>
      </c>
      <c r="AD1299">
        <v>1106499</v>
      </c>
      <c r="AI1299">
        <v>8341889</v>
      </c>
      <c r="AJ1299">
        <v>83144750</v>
      </c>
      <c r="AN1299">
        <v>20083378</v>
      </c>
      <c r="AR1299">
        <v>20083378</v>
      </c>
      <c r="AT1299">
        <v>20083378</v>
      </c>
      <c r="AY1299">
        <v>444378</v>
      </c>
      <c r="BC1299">
        <v>444378</v>
      </c>
      <c r="BD1299">
        <v>20527756</v>
      </c>
      <c r="BE1299">
        <v>407447</v>
      </c>
      <c r="BK1299">
        <v>242159</v>
      </c>
      <c r="BL1299">
        <v>61967388</v>
      </c>
      <c r="BM1299">
        <v>62616994</v>
      </c>
      <c r="BN1299">
        <v>83144750</v>
      </c>
    </row>
    <row r="1300" spans="1:66" hidden="1" x14ac:dyDescent="0.25">
      <c r="A1300" t="s">
        <v>33</v>
      </c>
      <c r="B1300" t="s">
        <v>2211</v>
      </c>
      <c r="C1300">
        <v>830022634</v>
      </c>
      <c r="D1300" t="s">
        <v>2287</v>
      </c>
      <c r="E1300" t="s">
        <v>3123</v>
      </c>
      <c r="F1300" t="s">
        <v>256</v>
      </c>
      <c r="G1300" t="s">
        <v>45</v>
      </c>
      <c r="H1300" t="s">
        <v>3124</v>
      </c>
      <c r="I1300" t="s">
        <v>38</v>
      </c>
      <c r="J1300" t="s">
        <v>38</v>
      </c>
      <c r="K1300" t="s">
        <v>39</v>
      </c>
      <c r="L1300">
        <v>16221032</v>
      </c>
      <c r="M1300">
        <v>914617</v>
      </c>
      <c r="N1300">
        <v>27113927</v>
      </c>
      <c r="O1300">
        <v>1379069</v>
      </c>
      <c r="Q1300">
        <v>4201</v>
      </c>
      <c r="T1300">
        <v>45632846</v>
      </c>
      <c r="V1300">
        <v>45632846</v>
      </c>
      <c r="W1300">
        <v>51254807</v>
      </c>
      <c r="X1300">
        <v>234150445</v>
      </c>
      <c r="Z1300">
        <v>17896</v>
      </c>
      <c r="AB1300">
        <v>22158087</v>
      </c>
      <c r="AD1300">
        <v>9303375</v>
      </c>
      <c r="AG1300">
        <v>47280</v>
      </c>
      <c r="AI1300">
        <v>316931890</v>
      </c>
      <c r="AJ1300">
        <v>362564736</v>
      </c>
      <c r="AL1300">
        <v>577838</v>
      </c>
      <c r="AM1300">
        <v>577838</v>
      </c>
      <c r="AN1300">
        <v>9954693</v>
      </c>
      <c r="AO1300">
        <v>924797</v>
      </c>
      <c r="AQ1300">
        <v>784889</v>
      </c>
      <c r="AR1300">
        <v>12242217</v>
      </c>
      <c r="AT1300">
        <v>12242217</v>
      </c>
      <c r="AX1300">
        <v>12706990</v>
      </c>
      <c r="AY1300">
        <v>75379443</v>
      </c>
      <c r="BC1300">
        <v>88086433</v>
      </c>
      <c r="BD1300">
        <v>100328650</v>
      </c>
      <c r="BE1300">
        <v>85227500</v>
      </c>
      <c r="BF1300">
        <v>16601040</v>
      </c>
      <c r="BJ1300">
        <v>74739306</v>
      </c>
      <c r="BL1300">
        <v>85668240</v>
      </c>
      <c r="BM1300">
        <v>262236086</v>
      </c>
      <c r="BN1300">
        <v>362564736</v>
      </c>
    </row>
    <row r="1301" spans="1:66" hidden="1" x14ac:dyDescent="0.25">
      <c r="A1301" t="s">
        <v>33</v>
      </c>
      <c r="B1301" t="s">
        <v>2211</v>
      </c>
      <c r="C1301">
        <v>830022634</v>
      </c>
      <c r="D1301" t="s">
        <v>2287</v>
      </c>
      <c r="E1301" t="s">
        <v>3123</v>
      </c>
      <c r="F1301" t="s">
        <v>256</v>
      </c>
      <c r="G1301" t="s">
        <v>45</v>
      </c>
      <c r="H1301" t="s">
        <v>3124</v>
      </c>
      <c r="I1301" t="s">
        <v>38</v>
      </c>
      <c r="J1301" t="s">
        <v>38</v>
      </c>
      <c r="K1301" t="s">
        <v>40</v>
      </c>
      <c r="L1301">
        <v>19768526</v>
      </c>
      <c r="M1301">
        <v>1060496</v>
      </c>
      <c r="N1301">
        <v>16847286</v>
      </c>
      <c r="O1301">
        <v>980769</v>
      </c>
      <c r="Q1301">
        <v>3577</v>
      </c>
      <c r="T1301">
        <v>38660654</v>
      </c>
      <c r="V1301">
        <v>38660654</v>
      </c>
      <c r="W1301">
        <v>25265208</v>
      </c>
      <c r="X1301">
        <v>178261447</v>
      </c>
      <c r="Z1301">
        <v>24014</v>
      </c>
      <c r="AB1301">
        <v>23537226</v>
      </c>
      <c r="AD1301">
        <v>10456855</v>
      </c>
      <c r="AG1301">
        <v>63878</v>
      </c>
      <c r="AI1301">
        <v>237608628</v>
      </c>
      <c r="AJ1301">
        <v>276269282</v>
      </c>
      <c r="AL1301">
        <v>687411</v>
      </c>
      <c r="AM1301">
        <v>687411</v>
      </c>
      <c r="AN1301">
        <v>8634619</v>
      </c>
      <c r="AO1301">
        <v>699071</v>
      </c>
      <c r="AQ1301">
        <v>876558</v>
      </c>
      <c r="AR1301">
        <v>10897659</v>
      </c>
      <c r="AT1301">
        <v>10897659</v>
      </c>
      <c r="AX1301">
        <v>14001748</v>
      </c>
      <c r="AY1301">
        <v>62967031</v>
      </c>
      <c r="BC1301">
        <v>76968779</v>
      </c>
      <c r="BD1301">
        <v>87866438</v>
      </c>
      <c r="BE1301">
        <v>85227500</v>
      </c>
      <c r="BF1301">
        <v>16601040</v>
      </c>
      <c r="BL1301">
        <v>86574304</v>
      </c>
      <c r="BM1301">
        <v>188402844</v>
      </c>
      <c r="BN1301">
        <v>276269282</v>
      </c>
    </row>
    <row r="1302" spans="1:66" hidden="1" x14ac:dyDescent="0.25">
      <c r="A1302" t="s">
        <v>33</v>
      </c>
      <c r="B1302" t="s">
        <v>2211</v>
      </c>
      <c r="C1302">
        <v>830023134</v>
      </c>
      <c r="D1302" t="s">
        <v>2287</v>
      </c>
      <c r="E1302" t="s">
        <v>3125</v>
      </c>
      <c r="F1302" t="s">
        <v>704</v>
      </c>
      <c r="G1302" t="s">
        <v>45</v>
      </c>
      <c r="H1302" t="s">
        <v>3126</v>
      </c>
      <c r="I1302" t="s">
        <v>38</v>
      </c>
      <c r="J1302" t="s">
        <v>38</v>
      </c>
      <c r="K1302" t="s">
        <v>39</v>
      </c>
      <c r="L1302">
        <v>329528</v>
      </c>
      <c r="M1302">
        <v>703043</v>
      </c>
      <c r="N1302">
        <v>1408153</v>
      </c>
      <c r="O1302">
        <v>459193</v>
      </c>
      <c r="P1302">
        <v>0</v>
      </c>
      <c r="Q1302">
        <v>199045</v>
      </c>
      <c r="S1302">
        <v>0</v>
      </c>
      <c r="T1302">
        <v>3098962</v>
      </c>
      <c r="U1302">
        <v>0</v>
      </c>
      <c r="V1302">
        <v>3098962</v>
      </c>
      <c r="W1302">
        <v>0</v>
      </c>
      <c r="X1302">
        <v>587</v>
      </c>
      <c r="Y1302">
        <v>0</v>
      </c>
      <c r="Z1302">
        <v>67342</v>
      </c>
      <c r="AA1302">
        <v>0</v>
      </c>
      <c r="AB1302">
        <v>0</v>
      </c>
      <c r="AC1302">
        <v>0</v>
      </c>
      <c r="AD1302">
        <v>151331</v>
      </c>
      <c r="AE1302">
        <v>0</v>
      </c>
      <c r="AF1302">
        <v>0</v>
      </c>
      <c r="AG1302">
        <v>0</v>
      </c>
      <c r="AH1302">
        <v>0</v>
      </c>
      <c r="AI1302">
        <v>219260</v>
      </c>
      <c r="AJ1302">
        <v>3318222</v>
      </c>
      <c r="AK1302">
        <v>0</v>
      </c>
      <c r="AL1302">
        <v>19468</v>
      </c>
      <c r="AM1302">
        <v>19468</v>
      </c>
      <c r="AN1302">
        <v>144481</v>
      </c>
      <c r="AO1302">
        <v>732737</v>
      </c>
      <c r="AP1302">
        <v>6148</v>
      </c>
      <c r="AQ1302">
        <v>517475</v>
      </c>
      <c r="AR1302">
        <v>1420309</v>
      </c>
      <c r="AS1302">
        <v>0</v>
      </c>
      <c r="AT1302">
        <v>1420309</v>
      </c>
      <c r="AU1302">
        <v>0</v>
      </c>
      <c r="AV1302">
        <v>0</v>
      </c>
      <c r="AW1302">
        <v>0</v>
      </c>
      <c r="AX1302">
        <v>0</v>
      </c>
      <c r="AY1302">
        <v>0</v>
      </c>
      <c r="AZ1302">
        <v>0</v>
      </c>
      <c r="BA1302">
        <v>0</v>
      </c>
      <c r="BB1302">
        <v>1874724</v>
      </c>
      <c r="BC1302">
        <v>1874724</v>
      </c>
      <c r="BD1302">
        <v>3295033</v>
      </c>
      <c r="BE1302">
        <v>247670</v>
      </c>
      <c r="BF1302">
        <v>8990</v>
      </c>
      <c r="BG1302">
        <v>0</v>
      </c>
      <c r="BH1302">
        <v>0</v>
      </c>
      <c r="BI1302">
        <v>86322</v>
      </c>
      <c r="BJ1302">
        <v>0</v>
      </c>
      <c r="BK1302">
        <v>0</v>
      </c>
      <c r="BL1302">
        <v>-319793</v>
      </c>
      <c r="BM1302">
        <v>23189</v>
      </c>
      <c r="BN1302">
        <v>3318222</v>
      </c>
    </row>
    <row r="1303" spans="1:66" hidden="1" x14ac:dyDescent="0.25">
      <c r="A1303" t="s">
        <v>33</v>
      </c>
      <c r="B1303" t="s">
        <v>2211</v>
      </c>
      <c r="C1303">
        <v>830023134</v>
      </c>
      <c r="D1303" t="s">
        <v>2287</v>
      </c>
      <c r="E1303" t="s">
        <v>3125</v>
      </c>
      <c r="F1303" t="s">
        <v>704</v>
      </c>
      <c r="G1303" t="s">
        <v>45</v>
      </c>
      <c r="H1303" t="s">
        <v>3126</v>
      </c>
      <c r="I1303" t="s">
        <v>38</v>
      </c>
      <c r="J1303" t="s">
        <v>38</v>
      </c>
      <c r="K1303" t="s">
        <v>40</v>
      </c>
      <c r="L1303">
        <v>94568</v>
      </c>
      <c r="M1303">
        <v>756971</v>
      </c>
      <c r="N1303">
        <v>1701721</v>
      </c>
      <c r="O1303">
        <v>321924</v>
      </c>
      <c r="P1303">
        <v>0</v>
      </c>
      <c r="Q1303">
        <v>4</v>
      </c>
      <c r="R1303">
        <v>79210</v>
      </c>
      <c r="S1303">
        <v>0</v>
      </c>
      <c r="T1303">
        <v>2954398</v>
      </c>
      <c r="U1303">
        <v>0</v>
      </c>
      <c r="V1303">
        <v>2954398</v>
      </c>
      <c r="W1303">
        <v>0</v>
      </c>
      <c r="X1303">
        <v>2964</v>
      </c>
      <c r="Y1303">
        <v>0</v>
      </c>
      <c r="Z1303">
        <v>115878</v>
      </c>
      <c r="AA1303">
        <v>0</v>
      </c>
      <c r="AB1303">
        <v>0</v>
      </c>
      <c r="AC1303">
        <v>0</v>
      </c>
      <c r="AD1303">
        <v>0</v>
      </c>
      <c r="AE1303">
        <v>0</v>
      </c>
      <c r="AF1303">
        <v>0</v>
      </c>
      <c r="AG1303">
        <v>33852</v>
      </c>
      <c r="AH1303">
        <v>0</v>
      </c>
      <c r="AI1303">
        <v>152694</v>
      </c>
      <c r="AJ1303">
        <v>3107092</v>
      </c>
      <c r="AK1303">
        <v>0</v>
      </c>
      <c r="AL1303">
        <v>3316</v>
      </c>
      <c r="AM1303">
        <v>3316</v>
      </c>
      <c r="AN1303">
        <v>89512</v>
      </c>
      <c r="AO1303">
        <v>306597</v>
      </c>
      <c r="AP1303">
        <v>32197</v>
      </c>
      <c r="AQ1303">
        <v>438710</v>
      </c>
      <c r="AR1303">
        <v>870332</v>
      </c>
      <c r="AS1303">
        <v>0</v>
      </c>
      <c r="AT1303">
        <v>870332</v>
      </c>
      <c r="AU1303">
        <v>0</v>
      </c>
      <c r="AV1303">
        <v>0</v>
      </c>
      <c r="AW1303">
        <v>0</v>
      </c>
      <c r="AX1303">
        <v>0</v>
      </c>
      <c r="AY1303">
        <v>0</v>
      </c>
      <c r="AZ1303">
        <v>0</v>
      </c>
      <c r="BA1303">
        <v>0</v>
      </c>
      <c r="BB1303">
        <v>2432812</v>
      </c>
      <c r="BC1303">
        <v>2432812</v>
      </c>
      <c r="BD1303">
        <v>3303144</v>
      </c>
      <c r="BE1303">
        <v>247670</v>
      </c>
      <c r="BF1303">
        <v>8990</v>
      </c>
      <c r="BG1303">
        <v>0</v>
      </c>
      <c r="BH1303">
        <v>0</v>
      </c>
      <c r="BI1303">
        <v>86322</v>
      </c>
      <c r="BJ1303">
        <v>79210</v>
      </c>
      <c r="BK1303">
        <v>0</v>
      </c>
      <c r="BL1303">
        <v>-618244</v>
      </c>
      <c r="BM1303">
        <v>-196052</v>
      </c>
      <c r="BN1303">
        <v>3107092</v>
      </c>
    </row>
    <row r="1304" spans="1:66" hidden="1" x14ac:dyDescent="0.25">
      <c r="A1304" t="s">
        <v>33</v>
      </c>
      <c r="B1304" t="s">
        <v>2211</v>
      </c>
      <c r="C1304">
        <v>830023542</v>
      </c>
      <c r="D1304" t="s">
        <v>2287</v>
      </c>
      <c r="E1304" t="s">
        <v>3127</v>
      </c>
      <c r="F1304" t="s">
        <v>234</v>
      </c>
      <c r="G1304" t="s">
        <v>111</v>
      </c>
      <c r="H1304" t="s">
        <v>740</v>
      </c>
      <c r="I1304" t="s">
        <v>47</v>
      </c>
      <c r="J1304" t="s">
        <v>62</v>
      </c>
      <c r="K1304" t="s">
        <v>39</v>
      </c>
      <c r="L1304">
        <v>3550595</v>
      </c>
      <c r="M1304">
        <v>2749672</v>
      </c>
      <c r="N1304">
        <v>0</v>
      </c>
      <c r="O1304">
        <v>8004458</v>
      </c>
      <c r="P1304">
        <v>0</v>
      </c>
      <c r="Q1304">
        <v>0</v>
      </c>
      <c r="R1304">
        <v>607520</v>
      </c>
      <c r="S1304">
        <v>0</v>
      </c>
      <c r="T1304">
        <v>14912245</v>
      </c>
      <c r="U1304">
        <v>0</v>
      </c>
      <c r="V1304">
        <v>14912245</v>
      </c>
      <c r="W1304">
        <v>0</v>
      </c>
      <c r="X1304">
        <v>25708</v>
      </c>
      <c r="Y1304">
        <v>0</v>
      </c>
      <c r="Z1304">
        <v>0</v>
      </c>
      <c r="AA1304">
        <v>0</v>
      </c>
      <c r="AB1304">
        <v>0</v>
      </c>
      <c r="AC1304">
        <v>0</v>
      </c>
      <c r="AD1304">
        <v>3841202</v>
      </c>
      <c r="AE1304">
        <v>0</v>
      </c>
      <c r="AF1304">
        <v>10573524</v>
      </c>
      <c r="AG1304">
        <v>0</v>
      </c>
      <c r="AH1304">
        <v>0</v>
      </c>
      <c r="AI1304">
        <v>14440434</v>
      </c>
      <c r="AJ1304">
        <v>29352679</v>
      </c>
      <c r="AK1304">
        <v>952495</v>
      </c>
      <c r="AL1304">
        <v>2781627</v>
      </c>
      <c r="AM1304">
        <v>3734122</v>
      </c>
      <c r="AN1304">
        <v>0</v>
      </c>
      <c r="AO1304">
        <v>269460</v>
      </c>
      <c r="AP1304">
        <v>0</v>
      </c>
      <c r="AQ1304">
        <v>9113544</v>
      </c>
      <c r="AR1304">
        <v>13117126</v>
      </c>
      <c r="AS1304">
        <v>0</v>
      </c>
      <c r="AT1304">
        <v>13117126</v>
      </c>
      <c r="AU1304">
        <v>0</v>
      </c>
      <c r="AV1304">
        <v>0</v>
      </c>
      <c r="AW1304">
        <v>0</v>
      </c>
      <c r="AX1304">
        <v>0</v>
      </c>
      <c r="AY1304">
        <v>0</v>
      </c>
      <c r="AZ1304">
        <v>0</v>
      </c>
      <c r="BA1304">
        <v>0</v>
      </c>
      <c r="BB1304">
        <v>0</v>
      </c>
      <c r="BC1304">
        <v>0</v>
      </c>
      <c r="BD1304">
        <v>13117126</v>
      </c>
      <c r="BE1304">
        <v>11103666</v>
      </c>
      <c r="BF1304">
        <v>0</v>
      </c>
      <c r="BG1304">
        <v>0</v>
      </c>
      <c r="BH1304">
        <v>0</v>
      </c>
      <c r="BI1304">
        <v>0</v>
      </c>
      <c r="BJ1304">
        <v>0</v>
      </c>
      <c r="BK1304">
        <v>5551953</v>
      </c>
      <c r="BL1304">
        <v>-420066</v>
      </c>
      <c r="BM1304">
        <v>16235553</v>
      </c>
      <c r="BN1304">
        <v>29352679</v>
      </c>
    </row>
    <row r="1305" spans="1:66" hidden="1" x14ac:dyDescent="0.25">
      <c r="A1305" t="s">
        <v>33</v>
      </c>
      <c r="B1305" t="s">
        <v>2211</v>
      </c>
      <c r="C1305">
        <v>830023542</v>
      </c>
      <c r="D1305" t="s">
        <v>2287</v>
      </c>
      <c r="E1305" t="s">
        <v>3127</v>
      </c>
      <c r="F1305" t="s">
        <v>234</v>
      </c>
      <c r="G1305" t="s">
        <v>111</v>
      </c>
      <c r="H1305" t="s">
        <v>740</v>
      </c>
      <c r="I1305" t="s">
        <v>47</v>
      </c>
      <c r="J1305" t="s">
        <v>62</v>
      </c>
      <c r="K1305" t="s">
        <v>40</v>
      </c>
      <c r="L1305">
        <v>28282121</v>
      </c>
      <c r="M1305">
        <v>1349208</v>
      </c>
      <c r="N1305">
        <v>1131631</v>
      </c>
      <c r="O1305">
        <v>0</v>
      </c>
      <c r="P1305">
        <v>0</v>
      </c>
      <c r="Q1305">
        <v>0</v>
      </c>
      <c r="R1305">
        <v>0</v>
      </c>
      <c r="S1305">
        <v>0</v>
      </c>
      <c r="T1305">
        <v>30762960</v>
      </c>
      <c r="U1305">
        <v>0</v>
      </c>
      <c r="V1305">
        <v>30762960</v>
      </c>
      <c r="W1305">
        <v>0</v>
      </c>
      <c r="X1305">
        <v>7511767</v>
      </c>
      <c r="Y1305">
        <v>0</v>
      </c>
      <c r="Z1305">
        <v>0</v>
      </c>
      <c r="AA1305">
        <v>0</v>
      </c>
      <c r="AB1305">
        <v>0</v>
      </c>
      <c r="AC1305">
        <v>0</v>
      </c>
      <c r="AD1305">
        <v>7217739</v>
      </c>
      <c r="AE1305">
        <v>0</v>
      </c>
      <c r="AF1305">
        <v>10111836</v>
      </c>
      <c r="AG1305">
        <v>0</v>
      </c>
      <c r="AH1305">
        <v>0</v>
      </c>
      <c r="AI1305">
        <v>24841342</v>
      </c>
      <c r="AJ1305">
        <v>55604302</v>
      </c>
      <c r="AK1305">
        <v>6858500</v>
      </c>
      <c r="AL1305">
        <v>8813825</v>
      </c>
      <c r="AM1305">
        <v>15672325</v>
      </c>
      <c r="AN1305">
        <v>0</v>
      </c>
      <c r="AO1305">
        <v>7372889</v>
      </c>
      <c r="AP1305">
        <v>0</v>
      </c>
      <c r="AQ1305">
        <v>6050983</v>
      </c>
      <c r="AR1305">
        <v>29096197</v>
      </c>
      <c r="AS1305">
        <v>0</v>
      </c>
      <c r="AT1305">
        <v>29096197</v>
      </c>
      <c r="AU1305">
        <v>0</v>
      </c>
      <c r="AV1305">
        <v>0</v>
      </c>
      <c r="AW1305">
        <v>0</v>
      </c>
      <c r="AX1305">
        <v>0</v>
      </c>
      <c r="AY1305">
        <v>0</v>
      </c>
      <c r="AZ1305">
        <v>0</v>
      </c>
      <c r="BA1305">
        <v>0</v>
      </c>
      <c r="BB1305">
        <v>0</v>
      </c>
      <c r="BC1305">
        <v>0</v>
      </c>
      <c r="BD1305">
        <v>29096197</v>
      </c>
      <c r="BE1305">
        <v>11103666</v>
      </c>
      <c r="BF1305">
        <v>0</v>
      </c>
      <c r="BG1305">
        <v>0</v>
      </c>
      <c r="BH1305">
        <v>0</v>
      </c>
      <c r="BI1305">
        <v>0</v>
      </c>
      <c r="BJ1305">
        <v>0</v>
      </c>
      <c r="BK1305">
        <v>5551953</v>
      </c>
      <c r="BL1305">
        <v>9852486</v>
      </c>
      <c r="BM1305">
        <v>26508105</v>
      </c>
      <c r="BN1305">
        <v>55604302</v>
      </c>
    </row>
    <row r="1306" spans="1:66" hidden="1" x14ac:dyDescent="0.25">
      <c r="A1306" t="s">
        <v>33</v>
      </c>
      <c r="B1306" t="s">
        <v>2211</v>
      </c>
      <c r="C1306">
        <v>830023671</v>
      </c>
      <c r="D1306" t="s">
        <v>2287</v>
      </c>
      <c r="E1306" t="s">
        <v>3128</v>
      </c>
      <c r="F1306" t="s">
        <v>223</v>
      </c>
      <c r="G1306" t="s">
        <v>36</v>
      </c>
      <c r="H1306" t="s">
        <v>741</v>
      </c>
      <c r="I1306" t="s">
        <v>38</v>
      </c>
      <c r="J1306" t="s">
        <v>38</v>
      </c>
      <c r="K1306" t="s">
        <v>39</v>
      </c>
      <c r="L1306">
        <v>1500395</v>
      </c>
      <c r="M1306">
        <v>1559278</v>
      </c>
      <c r="N1306">
        <v>7337014</v>
      </c>
      <c r="T1306">
        <v>10396687</v>
      </c>
      <c r="V1306">
        <v>10396687</v>
      </c>
      <c r="X1306">
        <v>177523</v>
      </c>
      <c r="Z1306">
        <v>1</v>
      </c>
      <c r="AB1306">
        <v>3796339</v>
      </c>
      <c r="AD1306">
        <v>400169</v>
      </c>
      <c r="AF1306">
        <v>1687687</v>
      </c>
      <c r="AI1306">
        <v>6061719</v>
      </c>
      <c r="AJ1306">
        <v>16458406</v>
      </c>
      <c r="AK1306">
        <v>225852</v>
      </c>
      <c r="AL1306">
        <v>2053860</v>
      </c>
      <c r="AM1306">
        <v>2279712</v>
      </c>
      <c r="AN1306">
        <v>10247864</v>
      </c>
      <c r="AO1306">
        <v>1315117</v>
      </c>
      <c r="AP1306">
        <v>270152</v>
      </c>
      <c r="AQ1306">
        <v>345898</v>
      </c>
      <c r="AR1306">
        <v>14458743</v>
      </c>
      <c r="AT1306">
        <v>14458743</v>
      </c>
      <c r="BA1306">
        <v>1639790</v>
      </c>
      <c r="BC1306">
        <v>1639790</v>
      </c>
      <c r="BD1306">
        <v>16098533</v>
      </c>
      <c r="BE1306">
        <v>15000</v>
      </c>
      <c r="BF1306">
        <v>4243759</v>
      </c>
      <c r="BI1306">
        <v>159247</v>
      </c>
      <c r="BK1306">
        <v>15000</v>
      </c>
      <c r="BL1306">
        <v>-4073133</v>
      </c>
      <c r="BM1306">
        <v>359873</v>
      </c>
      <c r="BN1306">
        <v>16458406</v>
      </c>
    </row>
    <row r="1307" spans="1:66" hidden="1" x14ac:dyDescent="0.25">
      <c r="A1307" t="s">
        <v>33</v>
      </c>
      <c r="B1307" t="s">
        <v>2211</v>
      </c>
      <c r="C1307">
        <v>830023671</v>
      </c>
      <c r="D1307" t="s">
        <v>2287</v>
      </c>
      <c r="E1307" t="s">
        <v>3128</v>
      </c>
      <c r="F1307" t="s">
        <v>223</v>
      </c>
      <c r="G1307" t="s">
        <v>36</v>
      </c>
      <c r="H1307" t="s">
        <v>741</v>
      </c>
      <c r="I1307" t="s">
        <v>38</v>
      </c>
      <c r="J1307" t="s">
        <v>38</v>
      </c>
      <c r="K1307" t="s">
        <v>40</v>
      </c>
      <c r="L1307">
        <v>1045590</v>
      </c>
      <c r="M1307">
        <v>2513792</v>
      </c>
      <c r="N1307">
        <v>11542203</v>
      </c>
      <c r="T1307">
        <v>15101585</v>
      </c>
      <c r="V1307">
        <v>15101585</v>
      </c>
      <c r="X1307">
        <v>371285</v>
      </c>
      <c r="Z1307">
        <v>1</v>
      </c>
      <c r="AB1307">
        <v>4052078</v>
      </c>
      <c r="AD1307">
        <v>1343820</v>
      </c>
      <c r="AF1307">
        <v>1130252</v>
      </c>
      <c r="AI1307">
        <v>6897436</v>
      </c>
      <c r="AJ1307">
        <v>21999021</v>
      </c>
      <c r="AK1307">
        <v>396389</v>
      </c>
      <c r="AL1307">
        <v>2460925</v>
      </c>
      <c r="AM1307">
        <v>2857314</v>
      </c>
      <c r="AN1307">
        <v>14118679</v>
      </c>
      <c r="AO1307">
        <v>1366175</v>
      </c>
      <c r="AP1307">
        <v>873086</v>
      </c>
      <c r="AQ1307">
        <v>507871</v>
      </c>
      <c r="AR1307">
        <v>19723125</v>
      </c>
      <c r="AT1307">
        <v>19723125</v>
      </c>
      <c r="BA1307">
        <v>532923</v>
      </c>
      <c r="BC1307">
        <v>532923</v>
      </c>
      <c r="BD1307">
        <v>20256048</v>
      </c>
      <c r="BE1307">
        <v>15000</v>
      </c>
      <c r="BF1307">
        <v>4243759</v>
      </c>
      <c r="BI1307">
        <v>159247</v>
      </c>
      <c r="BK1307">
        <v>15000</v>
      </c>
      <c r="BL1307">
        <v>-2690033</v>
      </c>
      <c r="BM1307">
        <v>1742973</v>
      </c>
      <c r="BN1307">
        <v>21999021</v>
      </c>
    </row>
    <row r="1308" spans="1:66" hidden="1" x14ac:dyDescent="0.25">
      <c r="A1308" t="s">
        <v>33</v>
      </c>
      <c r="B1308" t="s">
        <v>2211</v>
      </c>
      <c r="C1308">
        <v>830023820</v>
      </c>
      <c r="D1308" t="s">
        <v>2287</v>
      </c>
      <c r="E1308" t="s">
        <v>3129</v>
      </c>
      <c r="F1308" t="s">
        <v>742</v>
      </c>
      <c r="G1308" t="s">
        <v>45</v>
      </c>
      <c r="H1308" t="s">
        <v>3130</v>
      </c>
      <c r="I1308" t="s">
        <v>38</v>
      </c>
      <c r="J1308" t="s">
        <v>38</v>
      </c>
      <c r="K1308" t="s">
        <v>39</v>
      </c>
      <c r="L1308">
        <v>53506</v>
      </c>
      <c r="M1308">
        <v>1948322</v>
      </c>
      <c r="N1308">
        <v>4151812</v>
      </c>
      <c r="T1308">
        <v>6153640</v>
      </c>
      <c r="V1308">
        <v>6153640</v>
      </c>
      <c r="X1308">
        <v>770671</v>
      </c>
      <c r="Z1308">
        <v>94255</v>
      </c>
      <c r="AG1308">
        <v>1167103</v>
      </c>
      <c r="AI1308">
        <v>2032029</v>
      </c>
      <c r="AJ1308">
        <v>8185669</v>
      </c>
      <c r="AN1308">
        <v>2221548</v>
      </c>
      <c r="AP1308">
        <v>2711738</v>
      </c>
      <c r="AR1308">
        <v>4933286</v>
      </c>
      <c r="AT1308">
        <v>4933286</v>
      </c>
      <c r="BA1308">
        <v>127286</v>
      </c>
      <c r="BC1308">
        <v>127286</v>
      </c>
      <c r="BD1308">
        <v>5060572</v>
      </c>
      <c r="BE1308">
        <v>1450685</v>
      </c>
      <c r="BJ1308">
        <v>1195244</v>
      </c>
      <c r="BK1308">
        <v>164456</v>
      </c>
      <c r="BL1308">
        <v>314712</v>
      </c>
      <c r="BM1308">
        <v>3125097</v>
      </c>
      <c r="BN1308">
        <v>8185669</v>
      </c>
    </row>
    <row r="1309" spans="1:66" hidden="1" x14ac:dyDescent="0.25">
      <c r="A1309" t="s">
        <v>33</v>
      </c>
      <c r="B1309" t="s">
        <v>2211</v>
      </c>
      <c r="C1309">
        <v>830023820</v>
      </c>
      <c r="D1309" t="s">
        <v>2287</v>
      </c>
      <c r="E1309" t="s">
        <v>3129</v>
      </c>
      <c r="F1309" t="s">
        <v>742</v>
      </c>
      <c r="G1309" t="s">
        <v>45</v>
      </c>
      <c r="H1309" t="s">
        <v>3130</v>
      </c>
      <c r="I1309" t="s">
        <v>38</v>
      </c>
      <c r="J1309" t="s">
        <v>38</v>
      </c>
      <c r="K1309" t="s">
        <v>40</v>
      </c>
      <c r="L1309">
        <v>160811</v>
      </c>
      <c r="M1309">
        <v>2607609</v>
      </c>
      <c r="N1309">
        <v>6162741</v>
      </c>
      <c r="T1309">
        <v>8931161</v>
      </c>
      <c r="V1309">
        <v>8931161</v>
      </c>
      <c r="X1309">
        <v>375563</v>
      </c>
      <c r="Z1309">
        <v>125060</v>
      </c>
      <c r="AG1309">
        <v>357391</v>
      </c>
      <c r="AI1309">
        <v>858014</v>
      </c>
      <c r="AJ1309">
        <v>9789175</v>
      </c>
      <c r="AN1309">
        <v>4491157</v>
      </c>
      <c r="AP1309">
        <v>3080302</v>
      </c>
      <c r="AR1309">
        <v>7571459</v>
      </c>
      <c r="AT1309">
        <v>7571459</v>
      </c>
      <c r="BA1309">
        <v>52997</v>
      </c>
      <c r="BC1309">
        <v>52997</v>
      </c>
      <c r="BD1309">
        <v>7624456</v>
      </c>
      <c r="BE1309">
        <v>1450685</v>
      </c>
      <c r="BJ1309">
        <v>385533</v>
      </c>
      <c r="BK1309">
        <v>164456</v>
      </c>
      <c r="BL1309">
        <v>164045</v>
      </c>
      <c r="BM1309">
        <v>2164719</v>
      </c>
      <c r="BN1309">
        <v>9789175</v>
      </c>
    </row>
    <row r="1310" spans="1:66" hidden="1" x14ac:dyDescent="0.25">
      <c r="A1310" t="s">
        <v>33</v>
      </c>
      <c r="B1310" t="s">
        <v>2211</v>
      </c>
      <c r="C1310">
        <v>830023844</v>
      </c>
      <c r="D1310" t="s">
        <v>2287</v>
      </c>
      <c r="E1310" t="s">
        <v>3131</v>
      </c>
      <c r="F1310" t="s">
        <v>223</v>
      </c>
      <c r="G1310" t="s">
        <v>45</v>
      </c>
      <c r="H1310" t="s">
        <v>3132</v>
      </c>
      <c r="I1310" t="s">
        <v>38</v>
      </c>
      <c r="J1310" t="s">
        <v>38</v>
      </c>
      <c r="K1310" t="s">
        <v>39</v>
      </c>
      <c r="L1310">
        <v>11285157</v>
      </c>
      <c r="M1310">
        <v>46627410</v>
      </c>
      <c r="N1310">
        <v>27983949</v>
      </c>
      <c r="O1310">
        <v>3746245</v>
      </c>
      <c r="R1310">
        <v>1955106</v>
      </c>
      <c r="T1310">
        <v>91597867</v>
      </c>
      <c r="V1310">
        <v>91597867</v>
      </c>
      <c r="X1310">
        <v>33189439</v>
      </c>
      <c r="Z1310">
        <v>66950</v>
      </c>
      <c r="AD1310">
        <v>1955869</v>
      </c>
      <c r="AI1310">
        <v>35212258</v>
      </c>
      <c r="AJ1310">
        <v>126810125</v>
      </c>
      <c r="AK1310">
        <v>2837591</v>
      </c>
      <c r="AL1310">
        <v>167727</v>
      </c>
      <c r="AM1310">
        <v>3005318</v>
      </c>
      <c r="AN1310">
        <v>72114218</v>
      </c>
      <c r="AO1310">
        <v>1354627</v>
      </c>
      <c r="AP1310">
        <v>0</v>
      </c>
      <c r="AQ1310">
        <v>1650903</v>
      </c>
      <c r="AR1310">
        <v>78125066</v>
      </c>
      <c r="AT1310">
        <v>78125066</v>
      </c>
      <c r="BA1310">
        <v>12500000</v>
      </c>
      <c r="BB1310">
        <v>1705889</v>
      </c>
      <c r="BC1310">
        <v>14205889</v>
      </c>
      <c r="BD1310">
        <v>92330955</v>
      </c>
      <c r="BE1310">
        <v>502923</v>
      </c>
      <c r="BJ1310">
        <v>3767840</v>
      </c>
      <c r="BK1310">
        <v>5144557</v>
      </c>
      <c r="BL1310">
        <v>25063850</v>
      </c>
      <c r="BM1310">
        <v>34479170</v>
      </c>
      <c r="BN1310">
        <v>126810125</v>
      </c>
    </row>
    <row r="1311" spans="1:66" hidden="1" x14ac:dyDescent="0.25">
      <c r="A1311" t="s">
        <v>33</v>
      </c>
      <c r="B1311" t="s">
        <v>2211</v>
      </c>
      <c r="C1311">
        <v>830023844</v>
      </c>
      <c r="D1311" t="s">
        <v>2287</v>
      </c>
      <c r="E1311" t="s">
        <v>3131</v>
      </c>
      <c r="F1311" t="s">
        <v>223</v>
      </c>
      <c r="G1311" t="s">
        <v>45</v>
      </c>
      <c r="H1311" t="s">
        <v>3132</v>
      </c>
      <c r="I1311" t="s">
        <v>38</v>
      </c>
      <c r="J1311" t="s">
        <v>38</v>
      </c>
      <c r="K1311" t="s">
        <v>40</v>
      </c>
      <c r="L1311">
        <v>8093119</v>
      </c>
      <c r="M1311">
        <v>35449371</v>
      </c>
      <c r="N1311">
        <v>25660041</v>
      </c>
      <c r="O1311">
        <v>5846639</v>
      </c>
      <c r="R1311">
        <v>2014640</v>
      </c>
      <c r="T1311">
        <v>77063810</v>
      </c>
      <c r="V1311">
        <v>77063810</v>
      </c>
      <c r="X1311">
        <v>28495913</v>
      </c>
      <c r="Z1311">
        <v>117235</v>
      </c>
      <c r="AD1311">
        <v>1409080</v>
      </c>
      <c r="AI1311">
        <v>30022228</v>
      </c>
      <c r="AJ1311">
        <v>107086038</v>
      </c>
      <c r="AK1311">
        <v>2906336</v>
      </c>
      <c r="AL1311">
        <v>111056</v>
      </c>
      <c r="AM1311">
        <v>3017392</v>
      </c>
      <c r="AN1311">
        <v>56236150</v>
      </c>
      <c r="AO1311">
        <v>3355228</v>
      </c>
      <c r="AP1311">
        <v>12516113</v>
      </c>
      <c r="AQ1311">
        <v>926780</v>
      </c>
      <c r="AR1311">
        <v>76051663</v>
      </c>
      <c r="AT1311">
        <v>76051663</v>
      </c>
      <c r="BB1311">
        <v>1860981</v>
      </c>
      <c r="BC1311">
        <v>1860981</v>
      </c>
      <c r="BD1311">
        <v>77912644</v>
      </c>
      <c r="BE1311">
        <v>502923</v>
      </c>
      <c r="BJ1311">
        <v>3767840</v>
      </c>
      <c r="BK1311">
        <v>5144557</v>
      </c>
      <c r="BL1311">
        <v>19758074</v>
      </c>
      <c r="BM1311">
        <v>29173394</v>
      </c>
      <c r="BN1311">
        <v>107086038</v>
      </c>
    </row>
    <row r="1312" spans="1:66" hidden="1" x14ac:dyDescent="0.25">
      <c r="A1312" t="s">
        <v>33</v>
      </c>
      <c r="B1312" t="s">
        <v>2211</v>
      </c>
      <c r="C1312">
        <v>830024737</v>
      </c>
      <c r="D1312" t="s">
        <v>2287</v>
      </c>
      <c r="E1312" t="s">
        <v>3133</v>
      </c>
      <c r="F1312" t="s">
        <v>50</v>
      </c>
      <c r="G1312" t="s">
        <v>45</v>
      </c>
      <c r="H1312" t="s">
        <v>3134</v>
      </c>
      <c r="I1312" t="s">
        <v>38</v>
      </c>
      <c r="J1312" t="s">
        <v>38</v>
      </c>
      <c r="K1312" t="s">
        <v>39</v>
      </c>
      <c r="L1312">
        <v>2397057</v>
      </c>
      <c r="M1312">
        <v>3507542</v>
      </c>
      <c r="N1312">
        <v>3602713</v>
      </c>
      <c r="O1312">
        <v>1612774</v>
      </c>
      <c r="Q1312">
        <v>2037956</v>
      </c>
      <c r="T1312">
        <v>13158042</v>
      </c>
      <c r="V1312">
        <v>13158042</v>
      </c>
      <c r="W1312">
        <v>1673279</v>
      </c>
      <c r="X1312">
        <v>15117517</v>
      </c>
      <c r="AD1312">
        <v>502463</v>
      </c>
      <c r="AI1312">
        <v>17293259</v>
      </c>
      <c r="AJ1312">
        <v>30451301</v>
      </c>
      <c r="AK1312">
        <v>1316107</v>
      </c>
      <c r="AL1312">
        <v>0</v>
      </c>
      <c r="AM1312">
        <v>1316107</v>
      </c>
      <c r="AN1312">
        <v>3222274</v>
      </c>
      <c r="AO1312">
        <v>12967</v>
      </c>
      <c r="AP1312">
        <v>4199104</v>
      </c>
      <c r="AR1312">
        <v>8750452</v>
      </c>
      <c r="AT1312">
        <v>8750452</v>
      </c>
      <c r="AX1312">
        <v>4795359</v>
      </c>
      <c r="AY1312">
        <v>199509</v>
      </c>
      <c r="BA1312">
        <v>1340510</v>
      </c>
      <c r="BC1312">
        <v>6335378</v>
      </c>
      <c r="BD1312">
        <v>15085830</v>
      </c>
      <c r="BE1312">
        <v>2000000</v>
      </c>
      <c r="BF1312">
        <v>0</v>
      </c>
      <c r="BG1312">
        <v>0</v>
      </c>
      <c r="BH1312">
        <v>0</v>
      </c>
      <c r="BI1312">
        <v>0</v>
      </c>
      <c r="BJ1312">
        <v>0</v>
      </c>
      <c r="BK1312">
        <v>1000000</v>
      </c>
      <c r="BL1312">
        <v>12365471</v>
      </c>
      <c r="BM1312">
        <v>15365471</v>
      </c>
      <c r="BN1312">
        <v>30451301</v>
      </c>
    </row>
    <row r="1313" spans="1:66" hidden="1" x14ac:dyDescent="0.25">
      <c r="A1313" t="s">
        <v>33</v>
      </c>
      <c r="B1313" t="s">
        <v>2211</v>
      </c>
      <c r="C1313">
        <v>830024737</v>
      </c>
      <c r="D1313" t="s">
        <v>2287</v>
      </c>
      <c r="E1313" t="s">
        <v>3133</v>
      </c>
      <c r="F1313" t="s">
        <v>50</v>
      </c>
      <c r="G1313" t="s">
        <v>45</v>
      </c>
      <c r="H1313" t="s">
        <v>3134</v>
      </c>
      <c r="I1313" t="s">
        <v>38</v>
      </c>
      <c r="J1313" t="s">
        <v>38</v>
      </c>
      <c r="K1313" t="s">
        <v>40</v>
      </c>
      <c r="L1313">
        <v>5344553</v>
      </c>
      <c r="M1313">
        <v>4105487</v>
      </c>
      <c r="N1313">
        <v>4665905</v>
      </c>
      <c r="O1313">
        <v>3576967</v>
      </c>
      <c r="P1313">
        <v>0</v>
      </c>
      <c r="Q1313">
        <v>1839626</v>
      </c>
      <c r="R1313">
        <v>0</v>
      </c>
      <c r="S1313">
        <v>0</v>
      </c>
      <c r="T1313">
        <v>19532538</v>
      </c>
      <c r="V1313">
        <v>19532538</v>
      </c>
      <c r="W1313">
        <v>1673279</v>
      </c>
      <c r="X1313">
        <v>14575540</v>
      </c>
      <c r="AI1313">
        <v>16248819</v>
      </c>
      <c r="AJ1313">
        <v>35781357</v>
      </c>
      <c r="AK1313">
        <v>396111</v>
      </c>
      <c r="AL1313">
        <v>0</v>
      </c>
      <c r="AM1313">
        <v>396111</v>
      </c>
      <c r="AN1313">
        <v>6112770</v>
      </c>
      <c r="AO1313">
        <v>17805</v>
      </c>
      <c r="AP1313">
        <v>3780354</v>
      </c>
      <c r="AR1313">
        <v>10307040</v>
      </c>
      <c r="AT1313">
        <v>10307040</v>
      </c>
      <c r="AU1313">
        <v>0</v>
      </c>
      <c r="AV1313">
        <v>0</v>
      </c>
      <c r="AW1313">
        <v>0</v>
      </c>
      <c r="AX1313">
        <v>7501064</v>
      </c>
      <c r="AY1313">
        <v>480443</v>
      </c>
      <c r="BA1313">
        <v>750000</v>
      </c>
      <c r="BB1313">
        <v>0</v>
      </c>
      <c r="BC1313">
        <v>8731507</v>
      </c>
      <c r="BD1313">
        <v>19038547</v>
      </c>
      <c r="BE1313">
        <v>2000000</v>
      </c>
      <c r="BF1313">
        <v>0</v>
      </c>
      <c r="BG1313">
        <v>0</v>
      </c>
      <c r="BH1313">
        <v>0</v>
      </c>
      <c r="BI1313">
        <v>0</v>
      </c>
      <c r="BJ1313">
        <v>0</v>
      </c>
      <c r="BK1313">
        <v>1000000</v>
      </c>
      <c r="BL1313">
        <v>13742810</v>
      </c>
      <c r="BM1313">
        <v>16742810</v>
      </c>
      <c r="BN1313">
        <v>35781357</v>
      </c>
    </row>
    <row r="1314" spans="1:66" hidden="1" x14ac:dyDescent="0.25">
      <c r="A1314" t="s">
        <v>33</v>
      </c>
      <c r="B1314" t="s">
        <v>2211</v>
      </c>
      <c r="C1314">
        <v>830025149</v>
      </c>
      <c r="D1314" t="s">
        <v>2287</v>
      </c>
      <c r="E1314" t="s">
        <v>3135</v>
      </c>
      <c r="F1314" t="s">
        <v>131</v>
      </c>
      <c r="G1314" t="s">
        <v>36</v>
      </c>
      <c r="H1314" t="s">
        <v>743</v>
      </c>
      <c r="I1314" t="s">
        <v>38</v>
      </c>
      <c r="J1314" t="s">
        <v>38</v>
      </c>
      <c r="K1314" t="s">
        <v>39</v>
      </c>
      <c r="L1314">
        <v>28628223</v>
      </c>
      <c r="M1314">
        <v>285861168</v>
      </c>
      <c r="N1314">
        <v>304337763</v>
      </c>
      <c r="R1314">
        <v>77430</v>
      </c>
      <c r="T1314">
        <v>618904584</v>
      </c>
      <c r="V1314">
        <v>618904584</v>
      </c>
      <c r="X1314">
        <v>25122783</v>
      </c>
      <c r="Z1314">
        <v>854661</v>
      </c>
      <c r="AD1314">
        <v>22687414</v>
      </c>
      <c r="AI1314">
        <v>48664858</v>
      </c>
      <c r="AJ1314">
        <v>667569442</v>
      </c>
      <c r="AL1314">
        <v>20119824</v>
      </c>
      <c r="AM1314">
        <v>20119824</v>
      </c>
      <c r="AN1314">
        <v>208179582</v>
      </c>
      <c r="AO1314">
        <v>10848474</v>
      </c>
      <c r="AQ1314">
        <v>4545671</v>
      </c>
      <c r="AR1314">
        <v>243693551</v>
      </c>
      <c r="AT1314">
        <v>243693551</v>
      </c>
      <c r="AV1314">
        <v>5328527</v>
      </c>
      <c r="AW1314">
        <v>5328527</v>
      </c>
      <c r="BA1314">
        <v>5416081</v>
      </c>
      <c r="BC1314">
        <v>10744608</v>
      </c>
      <c r="BD1314">
        <v>254438159</v>
      </c>
      <c r="BE1314">
        <v>11598996</v>
      </c>
      <c r="BF1314">
        <v>184286434</v>
      </c>
      <c r="BK1314">
        <v>9076999</v>
      </c>
      <c r="BL1314">
        <v>208168854</v>
      </c>
      <c r="BM1314">
        <v>413131283</v>
      </c>
      <c r="BN1314">
        <v>667569442</v>
      </c>
    </row>
    <row r="1315" spans="1:66" hidden="1" x14ac:dyDescent="0.25">
      <c r="A1315" t="s">
        <v>33</v>
      </c>
      <c r="B1315" t="s">
        <v>2211</v>
      </c>
      <c r="C1315">
        <v>830025149</v>
      </c>
      <c r="D1315" t="s">
        <v>2287</v>
      </c>
      <c r="E1315" t="s">
        <v>3135</v>
      </c>
      <c r="F1315" t="s">
        <v>131</v>
      </c>
      <c r="G1315" t="s">
        <v>36</v>
      </c>
      <c r="H1315" t="s">
        <v>743</v>
      </c>
      <c r="I1315" t="s">
        <v>38</v>
      </c>
      <c r="J1315" t="s">
        <v>38</v>
      </c>
      <c r="K1315" t="s">
        <v>40</v>
      </c>
      <c r="L1315">
        <v>15742013</v>
      </c>
      <c r="M1315">
        <v>220780788</v>
      </c>
      <c r="N1315">
        <v>177974350</v>
      </c>
      <c r="R1315">
        <v>788894</v>
      </c>
      <c r="T1315">
        <v>415286045</v>
      </c>
      <c r="V1315">
        <v>415286045</v>
      </c>
      <c r="X1315">
        <v>40664061</v>
      </c>
      <c r="Z1315">
        <v>1161846</v>
      </c>
      <c r="AD1315">
        <v>27582459</v>
      </c>
      <c r="AI1315">
        <v>69408366</v>
      </c>
      <c r="AJ1315">
        <v>484694411</v>
      </c>
      <c r="AL1315">
        <v>22934157</v>
      </c>
      <c r="AM1315">
        <v>22934157</v>
      </c>
      <c r="AN1315">
        <v>61706760</v>
      </c>
      <c r="AO1315">
        <v>17869490</v>
      </c>
      <c r="AQ1315">
        <v>1031072</v>
      </c>
      <c r="AR1315">
        <v>103541479</v>
      </c>
      <c r="AT1315">
        <v>103541479</v>
      </c>
      <c r="AV1315">
        <v>3301440</v>
      </c>
      <c r="AW1315">
        <v>3301440</v>
      </c>
      <c r="BA1315">
        <v>10278324</v>
      </c>
      <c r="BC1315">
        <v>13579764</v>
      </c>
      <c r="BD1315">
        <v>117121243</v>
      </c>
      <c r="BE1315">
        <v>11598996</v>
      </c>
      <c r="BF1315">
        <v>184286434</v>
      </c>
      <c r="BK1315">
        <v>9076999</v>
      </c>
      <c r="BL1315">
        <v>162610739</v>
      </c>
      <c r="BM1315">
        <v>367573168</v>
      </c>
      <c r="BN1315">
        <v>484694411</v>
      </c>
    </row>
    <row r="1316" spans="1:66" hidden="1" x14ac:dyDescent="0.25">
      <c r="A1316" t="s">
        <v>33</v>
      </c>
      <c r="B1316" t="s">
        <v>2211</v>
      </c>
      <c r="C1316">
        <v>830025224</v>
      </c>
      <c r="D1316" t="s">
        <v>2287</v>
      </c>
      <c r="E1316" t="s">
        <v>3136</v>
      </c>
      <c r="F1316" t="s">
        <v>422</v>
      </c>
      <c r="G1316" t="s">
        <v>36</v>
      </c>
      <c r="H1316" t="s">
        <v>3137</v>
      </c>
      <c r="I1316" t="s">
        <v>38</v>
      </c>
      <c r="J1316" t="s">
        <v>38</v>
      </c>
      <c r="K1316" t="s">
        <v>39</v>
      </c>
      <c r="L1316">
        <v>883762</v>
      </c>
      <c r="M1316">
        <v>3501930</v>
      </c>
      <c r="O1316">
        <v>2295086</v>
      </c>
      <c r="R1316">
        <v>33909</v>
      </c>
      <c r="T1316">
        <v>6714687</v>
      </c>
      <c r="V1316">
        <v>6714687</v>
      </c>
      <c r="W1316">
        <v>5424031</v>
      </c>
      <c r="X1316">
        <v>5194262</v>
      </c>
      <c r="AD1316">
        <v>354973</v>
      </c>
      <c r="AI1316">
        <v>10973266</v>
      </c>
      <c r="AJ1316">
        <v>17687953</v>
      </c>
      <c r="AK1316">
        <v>990281</v>
      </c>
      <c r="AM1316">
        <v>990281</v>
      </c>
      <c r="AN1316">
        <v>4585350</v>
      </c>
      <c r="AO1316">
        <v>487328</v>
      </c>
      <c r="AP1316">
        <v>4255643</v>
      </c>
      <c r="AR1316">
        <v>10318602</v>
      </c>
      <c r="AT1316">
        <v>10318602</v>
      </c>
      <c r="AV1316">
        <v>1735484</v>
      </c>
      <c r="AW1316">
        <v>1735484</v>
      </c>
      <c r="BC1316">
        <v>1735484</v>
      </c>
      <c r="BD1316">
        <v>12054086</v>
      </c>
      <c r="BE1316">
        <v>12111260</v>
      </c>
      <c r="BK1316">
        <v>2913676</v>
      </c>
      <c r="BL1316">
        <v>-9391069</v>
      </c>
      <c r="BM1316">
        <v>5633867</v>
      </c>
      <c r="BN1316">
        <v>17687953</v>
      </c>
    </row>
    <row r="1317" spans="1:66" hidden="1" x14ac:dyDescent="0.25">
      <c r="A1317" t="s">
        <v>33</v>
      </c>
      <c r="B1317" t="s">
        <v>2211</v>
      </c>
      <c r="C1317">
        <v>830025224</v>
      </c>
      <c r="D1317" t="s">
        <v>2287</v>
      </c>
      <c r="E1317" t="s">
        <v>3136</v>
      </c>
      <c r="F1317" t="s">
        <v>422</v>
      </c>
      <c r="G1317" t="s">
        <v>36</v>
      </c>
      <c r="H1317" t="s">
        <v>3137</v>
      </c>
      <c r="I1317" t="s">
        <v>38</v>
      </c>
      <c r="J1317" t="s">
        <v>38</v>
      </c>
      <c r="K1317" t="s">
        <v>40</v>
      </c>
      <c r="L1317">
        <v>68503</v>
      </c>
      <c r="M1317">
        <v>3931757</v>
      </c>
      <c r="O1317">
        <v>2741584</v>
      </c>
      <c r="R1317">
        <v>59043</v>
      </c>
      <c r="T1317">
        <v>6800887</v>
      </c>
      <c r="V1317">
        <v>6800887</v>
      </c>
      <c r="W1317">
        <v>7667119</v>
      </c>
      <c r="X1317">
        <v>6101817</v>
      </c>
      <c r="AD1317">
        <v>376721</v>
      </c>
      <c r="AI1317">
        <v>14145657</v>
      </c>
      <c r="AJ1317">
        <v>20946544</v>
      </c>
      <c r="AK1317">
        <v>1036903</v>
      </c>
      <c r="AM1317">
        <v>1036903</v>
      </c>
      <c r="AN1317">
        <v>7901169</v>
      </c>
      <c r="AO1317">
        <v>535159</v>
      </c>
      <c r="AP1317">
        <v>3541503</v>
      </c>
      <c r="AR1317">
        <v>13014734</v>
      </c>
      <c r="AT1317">
        <v>13014734</v>
      </c>
      <c r="AV1317">
        <v>4724225</v>
      </c>
      <c r="AW1317">
        <v>4724225</v>
      </c>
      <c r="BC1317">
        <v>4724225</v>
      </c>
      <c r="BD1317">
        <v>17738959</v>
      </c>
      <c r="BE1317">
        <v>6311260</v>
      </c>
      <c r="BK1317">
        <v>2913676</v>
      </c>
      <c r="BL1317">
        <v>-6017351</v>
      </c>
      <c r="BM1317">
        <v>3207585</v>
      </c>
      <c r="BN1317">
        <v>20946544</v>
      </c>
    </row>
    <row r="1318" spans="1:66" hidden="1" x14ac:dyDescent="0.25">
      <c r="A1318" t="s">
        <v>33</v>
      </c>
      <c r="B1318" t="s">
        <v>2211</v>
      </c>
      <c r="C1318">
        <v>830025281</v>
      </c>
      <c r="D1318" t="s">
        <v>2287</v>
      </c>
      <c r="E1318" t="s">
        <v>744</v>
      </c>
      <c r="F1318" t="s">
        <v>63</v>
      </c>
      <c r="G1318" t="s">
        <v>45</v>
      </c>
      <c r="H1318" t="s">
        <v>3138</v>
      </c>
      <c r="I1318" t="s">
        <v>38</v>
      </c>
      <c r="J1318" t="s">
        <v>38</v>
      </c>
      <c r="K1318" t="s">
        <v>39</v>
      </c>
      <c r="L1318">
        <v>30016909</v>
      </c>
      <c r="M1318">
        <v>118277158</v>
      </c>
      <c r="N1318">
        <v>71677678</v>
      </c>
      <c r="O1318">
        <v>2843095</v>
      </c>
      <c r="Q1318">
        <v>43764848</v>
      </c>
      <c r="R1318">
        <v>280876</v>
      </c>
      <c r="T1318">
        <v>266860564</v>
      </c>
      <c r="V1318">
        <v>266860564</v>
      </c>
      <c r="X1318">
        <v>63202660</v>
      </c>
      <c r="Z1318">
        <v>3569084</v>
      </c>
      <c r="AD1318">
        <v>4947875</v>
      </c>
      <c r="AF1318">
        <v>44204565</v>
      </c>
      <c r="AG1318">
        <v>600000</v>
      </c>
      <c r="AH1318">
        <v>10829559</v>
      </c>
      <c r="AI1318">
        <v>127353743</v>
      </c>
      <c r="AJ1318">
        <v>394214307</v>
      </c>
      <c r="AK1318">
        <v>6399935</v>
      </c>
      <c r="AL1318">
        <v>184900</v>
      </c>
      <c r="AM1318">
        <v>6584835</v>
      </c>
      <c r="AN1318">
        <v>43292277</v>
      </c>
      <c r="AO1318">
        <v>1905521</v>
      </c>
      <c r="AP1318">
        <v>7118084</v>
      </c>
      <c r="AQ1318">
        <v>235319</v>
      </c>
      <c r="AR1318">
        <v>59136036</v>
      </c>
      <c r="AT1318">
        <v>59136036</v>
      </c>
      <c r="AY1318">
        <v>3044602</v>
      </c>
      <c r="BA1318">
        <v>10604698</v>
      </c>
      <c r="BB1318">
        <v>11846030</v>
      </c>
      <c r="BC1318">
        <v>25495330</v>
      </c>
      <c r="BD1318">
        <v>84631366</v>
      </c>
      <c r="BE1318">
        <v>3080000</v>
      </c>
      <c r="BK1318">
        <v>-4218539</v>
      </c>
      <c r="BL1318">
        <v>310721480</v>
      </c>
      <c r="BM1318">
        <v>309582941</v>
      </c>
      <c r="BN1318">
        <v>394214307</v>
      </c>
    </row>
    <row r="1319" spans="1:66" hidden="1" x14ac:dyDescent="0.25">
      <c r="A1319" t="s">
        <v>33</v>
      </c>
      <c r="B1319" t="s">
        <v>2211</v>
      </c>
      <c r="C1319">
        <v>830025281</v>
      </c>
      <c r="D1319" t="s">
        <v>2287</v>
      </c>
      <c r="E1319" t="s">
        <v>744</v>
      </c>
      <c r="F1319" t="s">
        <v>63</v>
      </c>
      <c r="G1319" t="s">
        <v>45</v>
      </c>
      <c r="H1319" t="s">
        <v>3138</v>
      </c>
      <c r="I1319" t="s">
        <v>38</v>
      </c>
      <c r="J1319" t="s">
        <v>38</v>
      </c>
      <c r="K1319" t="s">
        <v>40</v>
      </c>
      <c r="L1319">
        <v>11158943</v>
      </c>
      <c r="M1319">
        <v>106883420</v>
      </c>
      <c r="N1319">
        <v>83082470</v>
      </c>
      <c r="O1319">
        <v>19655847</v>
      </c>
      <c r="Q1319">
        <v>50849832</v>
      </c>
      <c r="R1319">
        <v>165216</v>
      </c>
      <c r="T1319">
        <v>271795728</v>
      </c>
      <c r="V1319">
        <v>271795728</v>
      </c>
      <c r="X1319">
        <v>53786490</v>
      </c>
      <c r="Z1319">
        <v>1978534</v>
      </c>
      <c r="AD1319">
        <v>2743772</v>
      </c>
      <c r="AF1319">
        <v>19885324</v>
      </c>
      <c r="AH1319">
        <v>10745457</v>
      </c>
      <c r="AI1319">
        <v>89139577</v>
      </c>
      <c r="AJ1319">
        <v>360935305</v>
      </c>
      <c r="AK1319">
        <v>4457491</v>
      </c>
      <c r="AM1319">
        <v>4457491</v>
      </c>
      <c r="AN1319">
        <v>36165121</v>
      </c>
      <c r="AO1319">
        <v>8317160</v>
      </c>
      <c r="AP1319">
        <v>3665292</v>
      </c>
      <c r="AQ1319">
        <v>404141</v>
      </c>
      <c r="AR1319">
        <v>53009205</v>
      </c>
      <c r="AT1319">
        <v>53009205</v>
      </c>
      <c r="AY1319">
        <v>2425143</v>
      </c>
      <c r="BA1319">
        <v>5149528</v>
      </c>
      <c r="BB1319">
        <v>11239502</v>
      </c>
      <c r="BC1319">
        <v>18814173</v>
      </c>
      <c r="BD1319">
        <v>71823378</v>
      </c>
      <c r="BE1319">
        <v>3080000</v>
      </c>
      <c r="BK1319">
        <v>1540000</v>
      </c>
      <c r="BL1319">
        <v>284491927</v>
      </c>
      <c r="BM1319">
        <v>289111927</v>
      </c>
      <c r="BN1319">
        <v>360935305</v>
      </c>
    </row>
    <row r="1320" spans="1:66" hidden="1" x14ac:dyDescent="0.25">
      <c r="A1320" t="s">
        <v>33</v>
      </c>
      <c r="B1320" t="s">
        <v>2211</v>
      </c>
      <c r="C1320">
        <v>830028213</v>
      </c>
      <c r="D1320" t="s">
        <v>2287</v>
      </c>
      <c r="E1320" t="s">
        <v>745</v>
      </c>
      <c r="F1320" t="s">
        <v>219</v>
      </c>
      <c r="G1320" t="s">
        <v>36</v>
      </c>
      <c r="H1320" t="s">
        <v>746</v>
      </c>
      <c r="I1320" t="s">
        <v>94</v>
      </c>
      <c r="J1320" t="s">
        <v>227</v>
      </c>
      <c r="K1320" t="s">
        <v>39</v>
      </c>
      <c r="L1320">
        <v>5789808</v>
      </c>
      <c r="M1320">
        <v>14407571</v>
      </c>
      <c r="N1320">
        <v>23596498</v>
      </c>
      <c r="O1320">
        <v>534413</v>
      </c>
      <c r="T1320">
        <v>44328290</v>
      </c>
      <c r="V1320">
        <v>44328290</v>
      </c>
      <c r="X1320">
        <v>2481478</v>
      </c>
      <c r="Z1320">
        <v>9170209</v>
      </c>
      <c r="AD1320">
        <v>98523</v>
      </c>
      <c r="AI1320">
        <v>11750210</v>
      </c>
      <c r="AJ1320">
        <v>56078500</v>
      </c>
      <c r="AK1320">
        <v>1040385</v>
      </c>
      <c r="AM1320">
        <v>1040385</v>
      </c>
      <c r="AN1320">
        <v>5362847</v>
      </c>
      <c r="AO1320">
        <v>2517803</v>
      </c>
      <c r="AP1320">
        <v>412703</v>
      </c>
      <c r="AQ1320">
        <v>276865</v>
      </c>
      <c r="AR1320">
        <v>9610603</v>
      </c>
      <c r="AT1320">
        <v>9610603</v>
      </c>
      <c r="AY1320">
        <v>135365</v>
      </c>
      <c r="BA1320">
        <v>8212653</v>
      </c>
      <c r="BC1320">
        <v>8348018</v>
      </c>
      <c r="BD1320">
        <v>17958621</v>
      </c>
      <c r="BE1320">
        <v>5687855</v>
      </c>
      <c r="BK1320">
        <v>3549774</v>
      </c>
      <c r="BL1320">
        <v>28882250</v>
      </c>
      <c r="BM1320">
        <v>38119879</v>
      </c>
      <c r="BN1320">
        <v>56078500</v>
      </c>
    </row>
    <row r="1321" spans="1:66" hidden="1" x14ac:dyDescent="0.25">
      <c r="A1321" t="s">
        <v>33</v>
      </c>
      <c r="B1321" t="s">
        <v>2211</v>
      </c>
      <c r="C1321">
        <v>830028213</v>
      </c>
      <c r="D1321" t="s">
        <v>2287</v>
      </c>
      <c r="E1321" t="s">
        <v>745</v>
      </c>
      <c r="F1321" t="s">
        <v>219</v>
      </c>
      <c r="G1321" t="s">
        <v>36</v>
      </c>
      <c r="H1321" t="s">
        <v>746</v>
      </c>
      <c r="I1321" t="s">
        <v>94</v>
      </c>
      <c r="J1321" t="s">
        <v>227</v>
      </c>
      <c r="K1321" t="s">
        <v>40</v>
      </c>
      <c r="L1321">
        <v>1285849</v>
      </c>
      <c r="M1321">
        <v>9903744</v>
      </c>
      <c r="N1321">
        <v>36672693</v>
      </c>
      <c r="O1321">
        <v>834734</v>
      </c>
      <c r="T1321">
        <v>48697020</v>
      </c>
      <c r="V1321">
        <v>48697020</v>
      </c>
      <c r="W1321">
        <v>5542505</v>
      </c>
      <c r="X1321">
        <v>2565148</v>
      </c>
      <c r="Z1321">
        <v>10370006</v>
      </c>
      <c r="AD1321">
        <v>66025</v>
      </c>
      <c r="AI1321">
        <v>18543684</v>
      </c>
      <c r="AJ1321">
        <v>67240704</v>
      </c>
      <c r="AK1321">
        <v>888617</v>
      </c>
      <c r="AM1321">
        <v>888617</v>
      </c>
      <c r="AN1321">
        <v>12947500</v>
      </c>
      <c r="AO1321">
        <v>1313088</v>
      </c>
      <c r="AP1321">
        <v>1856450</v>
      </c>
      <c r="AQ1321">
        <v>765419</v>
      </c>
      <c r="AR1321">
        <v>17771074</v>
      </c>
      <c r="AT1321">
        <v>17771074</v>
      </c>
      <c r="AY1321">
        <v>106081</v>
      </c>
      <c r="BA1321">
        <v>17100198</v>
      </c>
      <c r="BC1321">
        <v>17206279</v>
      </c>
      <c r="BD1321">
        <v>34977353</v>
      </c>
      <c r="BE1321">
        <v>5687855</v>
      </c>
      <c r="BK1321">
        <v>3549774</v>
      </c>
      <c r="BL1321">
        <v>23025722</v>
      </c>
      <c r="BM1321">
        <v>32263351</v>
      </c>
      <c r="BN1321">
        <v>67240704</v>
      </c>
    </row>
    <row r="1322" spans="1:66" hidden="1" x14ac:dyDescent="0.25">
      <c r="A1322" t="s">
        <v>33</v>
      </c>
      <c r="B1322" t="s">
        <v>2211</v>
      </c>
      <c r="C1322">
        <v>830028860</v>
      </c>
      <c r="D1322" t="s">
        <v>2287</v>
      </c>
      <c r="E1322" t="s">
        <v>3139</v>
      </c>
      <c r="F1322" t="s">
        <v>479</v>
      </c>
      <c r="G1322" t="s">
        <v>45</v>
      </c>
      <c r="H1322" t="s">
        <v>747</v>
      </c>
      <c r="I1322" t="s">
        <v>38</v>
      </c>
      <c r="J1322" t="s">
        <v>38</v>
      </c>
      <c r="K1322" t="s">
        <v>39</v>
      </c>
      <c r="L1322">
        <v>4921198</v>
      </c>
      <c r="M1322">
        <v>779137</v>
      </c>
      <c r="N1322">
        <v>10431520</v>
      </c>
      <c r="O1322">
        <v>3599235</v>
      </c>
      <c r="P1322">
        <v>0</v>
      </c>
      <c r="Q1322">
        <v>0</v>
      </c>
      <c r="R1322">
        <v>177837</v>
      </c>
      <c r="S1322">
        <v>0</v>
      </c>
      <c r="T1322">
        <v>19908927</v>
      </c>
      <c r="U1322">
        <v>0</v>
      </c>
      <c r="V1322">
        <v>19908927</v>
      </c>
      <c r="W1322">
        <v>0</v>
      </c>
      <c r="X1322">
        <v>4183316</v>
      </c>
      <c r="Y1322">
        <v>0</v>
      </c>
      <c r="Z1322">
        <v>729330</v>
      </c>
      <c r="AA1322">
        <v>0</v>
      </c>
      <c r="AB1322">
        <v>0</v>
      </c>
      <c r="AC1322">
        <v>0</v>
      </c>
      <c r="AD1322">
        <v>754300</v>
      </c>
      <c r="AE1322">
        <v>0</v>
      </c>
      <c r="AF1322">
        <v>0</v>
      </c>
      <c r="AG1322">
        <v>0</v>
      </c>
      <c r="AH1322">
        <v>0</v>
      </c>
      <c r="AI1322">
        <v>5666946</v>
      </c>
      <c r="AJ1322">
        <v>25575873</v>
      </c>
      <c r="AK1322">
        <v>0</v>
      </c>
      <c r="AL1322">
        <v>0</v>
      </c>
      <c r="AM1322">
        <v>0</v>
      </c>
      <c r="AN1322">
        <v>5136771</v>
      </c>
      <c r="AO1322">
        <v>6459395</v>
      </c>
      <c r="AP1322">
        <v>1062772</v>
      </c>
      <c r="AQ1322">
        <v>4466031</v>
      </c>
      <c r="AR1322">
        <v>17124969</v>
      </c>
      <c r="AS1322">
        <v>0</v>
      </c>
      <c r="AT1322">
        <v>17124969</v>
      </c>
      <c r="AU1322">
        <v>0</v>
      </c>
      <c r="AV1322">
        <v>0</v>
      </c>
      <c r="AW1322">
        <v>0</v>
      </c>
      <c r="AX1322">
        <v>0</v>
      </c>
      <c r="AY1322">
        <v>0</v>
      </c>
      <c r="AZ1322">
        <v>0</v>
      </c>
      <c r="BA1322">
        <v>373446</v>
      </c>
      <c r="BB1322">
        <v>0</v>
      </c>
      <c r="BC1322">
        <v>373446</v>
      </c>
      <c r="BD1322">
        <v>17498415</v>
      </c>
      <c r="BE1322">
        <v>196463</v>
      </c>
      <c r="BF1322">
        <v>1057110</v>
      </c>
      <c r="BG1322">
        <v>0</v>
      </c>
      <c r="BH1322">
        <v>0</v>
      </c>
      <c r="BI1322">
        <v>0</v>
      </c>
      <c r="BJ1322">
        <v>0</v>
      </c>
      <c r="BK1322">
        <v>98231</v>
      </c>
      <c r="BL1322">
        <v>6725654</v>
      </c>
      <c r="BM1322">
        <v>8077458</v>
      </c>
      <c r="BN1322">
        <v>25575873</v>
      </c>
    </row>
    <row r="1323" spans="1:66" hidden="1" x14ac:dyDescent="0.25">
      <c r="A1323" t="s">
        <v>33</v>
      </c>
      <c r="B1323" t="s">
        <v>2211</v>
      </c>
      <c r="C1323">
        <v>830028860</v>
      </c>
      <c r="D1323" t="s">
        <v>2287</v>
      </c>
      <c r="E1323" t="s">
        <v>3139</v>
      </c>
      <c r="F1323" t="s">
        <v>479</v>
      </c>
      <c r="G1323" t="s">
        <v>45</v>
      </c>
      <c r="H1323" t="s">
        <v>747</v>
      </c>
      <c r="I1323" t="s">
        <v>38</v>
      </c>
      <c r="J1323" t="s">
        <v>38</v>
      </c>
      <c r="K1323" t="s">
        <v>40</v>
      </c>
      <c r="L1323">
        <v>10250764</v>
      </c>
      <c r="M1323">
        <v>681593</v>
      </c>
      <c r="N1323">
        <v>9303570</v>
      </c>
      <c r="O1323">
        <v>2227482</v>
      </c>
      <c r="P1323">
        <v>0</v>
      </c>
      <c r="Q1323">
        <v>0</v>
      </c>
      <c r="R1323">
        <v>1320746</v>
      </c>
      <c r="S1323">
        <v>0</v>
      </c>
      <c r="T1323">
        <v>23784155</v>
      </c>
      <c r="U1323">
        <v>0</v>
      </c>
      <c r="V1323">
        <v>23784155</v>
      </c>
      <c r="W1323">
        <v>0</v>
      </c>
      <c r="X1323">
        <v>6182655</v>
      </c>
      <c r="Y1323">
        <v>0</v>
      </c>
      <c r="Z1323">
        <v>215320</v>
      </c>
      <c r="AA1323">
        <v>0</v>
      </c>
      <c r="AB1323">
        <v>0</v>
      </c>
      <c r="AC1323">
        <v>0</v>
      </c>
      <c r="AD1323">
        <v>568267</v>
      </c>
      <c r="AE1323">
        <v>0</v>
      </c>
      <c r="AF1323">
        <v>0</v>
      </c>
      <c r="AG1323">
        <v>0</v>
      </c>
      <c r="AH1323">
        <v>0</v>
      </c>
      <c r="AI1323">
        <v>6966242</v>
      </c>
      <c r="AJ1323">
        <v>30750397</v>
      </c>
      <c r="AK1323">
        <v>0</v>
      </c>
      <c r="AL1323">
        <v>0</v>
      </c>
      <c r="AM1323">
        <v>0</v>
      </c>
      <c r="AN1323">
        <v>6243925</v>
      </c>
      <c r="AO1323">
        <v>9297718</v>
      </c>
      <c r="AP1323">
        <v>913198</v>
      </c>
      <c r="AQ1323">
        <v>840681</v>
      </c>
      <c r="AR1323">
        <v>17295522</v>
      </c>
      <c r="AS1323">
        <v>0</v>
      </c>
      <c r="AT1323">
        <v>17295522</v>
      </c>
      <c r="AU1323">
        <v>0</v>
      </c>
      <c r="AV1323">
        <v>0</v>
      </c>
      <c r="AW1323">
        <v>0</v>
      </c>
      <c r="AX1323">
        <v>0</v>
      </c>
      <c r="AY1323">
        <v>0</v>
      </c>
      <c r="AZ1323">
        <v>0</v>
      </c>
      <c r="BA1323">
        <v>1255429</v>
      </c>
      <c r="BB1323">
        <v>0</v>
      </c>
      <c r="BC1323">
        <v>1255429</v>
      </c>
      <c r="BD1323">
        <v>18550951</v>
      </c>
      <c r="BE1323">
        <v>196463</v>
      </c>
      <c r="BF1323">
        <v>1057110</v>
      </c>
      <c r="BG1323">
        <v>0</v>
      </c>
      <c r="BH1323">
        <v>0</v>
      </c>
      <c r="BI1323">
        <v>0</v>
      </c>
      <c r="BJ1323">
        <v>0</v>
      </c>
      <c r="BK1323">
        <v>98231</v>
      </c>
      <c r="BL1323">
        <v>10847642</v>
      </c>
      <c r="BM1323">
        <v>12199446</v>
      </c>
      <c r="BN1323">
        <v>30750397</v>
      </c>
    </row>
    <row r="1324" spans="1:66" hidden="1" x14ac:dyDescent="0.25">
      <c r="A1324" t="s">
        <v>33</v>
      </c>
      <c r="B1324" t="s">
        <v>2211</v>
      </c>
      <c r="C1324">
        <v>830028931</v>
      </c>
      <c r="D1324" t="s">
        <v>2287</v>
      </c>
      <c r="E1324" t="s">
        <v>3140</v>
      </c>
      <c r="F1324" t="s">
        <v>305</v>
      </c>
      <c r="G1324" t="s">
        <v>36</v>
      </c>
      <c r="H1324" t="s">
        <v>748</v>
      </c>
      <c r="I1324" t="s">
        <v>38</v>
      </c>
      <c r="J1324" t="s">
        <v>38</v>
      </c>
      <c r="K1324" t="s">
        <v>39</v>
      </c>
      <c r="L1324">
        <v>65559250</v>
      </c>
      <c r="M1324">
        <v>996240191</v>
      </c>
      <c r="N1324">
        <v>179817527</v>
      </c>
      <c r="O1324">
        <v>94872967</v>
      </c>
      <c r="P1324">
        <v>0</v>
      </c>
      <c r="Q1324">
        <v>7041146</v>
      </c>
      <c r="R1324">
        <v>4424608</v>
      </c>
      <c r="S1324">
        <v>0</v>
      </c>
      <c r="T1324">
        <v>1347955689</v>
      </c>
      <c r="V1324">
        <v>1347955689</v>
      </c>
      <c r="X1324">
        <v>3923048</v>
      </c>
      <c r="AB1324">
        <v>1231115</v>
      </c>
      <c r="AE1324">
        <v>39071042</v>
      </c>
      <c r="AF1324">
        <v>5982629</v>
      </c>
      <c r="AI1324">
        <v>50207834</v>
      </c>
      <c r="AJ1324">
        <v>1398163523</v>
      </c>
      <c r="AK1324">
        <v>2642057</v>
      </c>
      <c r="AL1324">
        <v>40251901</v>
      </c>
      <c r="AM1324">
        <v>42893958</v>
      </c>
      <c r="AN1324">
        <v>1026171467</v>
      </c>
      <c r="AO1324">
        <v>28338801</v>
      </c>
      <c r="AP1324">
        <v>2785498</v>
      </c>
      <c r="AQ1324">
        <v>4999335</v>
      </c>
      <c r="AR1324">
        <v>1105189059</v>
      </c>
      <c r="AT1324">
        <v>1105189059</v>
      </c>
      <c r="AV1324">
        <v>4169543</v>
      </c>
      <c r="AW1324">
        <v>4169543</v>
      </c>
      <c r="BA1324">
        <v>3572755</v>
      </c>
      <c r="BC1324">
        <v>7742298</v>
      </c>
      <c r="BD1324">
        <v>1112931357</v>
      </c>
      <c r="BE1324">
        <v>17772000</v>
      </c>
      <c r="BK1324">
        <v>16691719</v>
      </c>
      <c r="BL1324">
        <v>250768447</v>
      </c>
      <c r="BM1324">
        <v>285232166</v>
      </c>
      <c r="BN1324">
        <v>1398163523</v>
      </c>
    </row>
    <row r="1325" spans="1:66" hidden="1" x14ac:dyDescent="0.25">
      <c r="A1325" t="s">
        <v>33</v>
      </c>
      <c r="B1325" t="s">
        <v>2211</v>
      </c>
      <c r="C1325">
        <v>830028931</v>
      </c>
      <c r="D1325" t="s">
        <v>2287</v>
      </c>
      <c r="E1325" t="s">
        <v>3140</v>
      </c>
      <c r="F1325" t="s">
        <v>305</v>
      </c>
      <c r="G1325" t="s">
        <v>36</v>
      </c>
      <c r="H1325" t="s">
        <v>748</v>
      </c>
      <c r="I1325" t="s">
        <v>38</v>
      </c>
      <c r="J1325" t="s">
        <v>38</v>
      </c>
      <c r="K1325" t="s">
        <v>40</v>
      </c>
      <c r="L1325">
        <v>96756758</v>
      </c>
      <c r="M1325">
        <v>1488677545</v>
      </c>
      <c r="N1325">
        <v>209512015</v>
      </c>
      <c r="O1325">
        <v>0</v>
      </c>
      <c r="P1325">
        <v>0</v>
      </c>
      <c r="Q1325">
        <v>8137289</v>
      </c>
      <c r="R1325">
        <v>0</v>
      </c>
      <c r="S1325">
        <v>0</v>
      </c>
      <c r="T1325">
        <v>1803083607</v>
      </c>
      <c r="V1325">
        <v>1803083607</v>
      </c>
      <c r="X1325">
        <v>4411390</v>
      </c>
      <c r="AE1325">
        <v>53698994</v>
      </c>
      <c r="AF1325">
        <v>8119065</v>
      </c>
      <c r="AI1325">
        <v>66229449</v>
      </c>
      <c r="AJ1325">
        <v>1869313056</v>
      </c>
      <c r="AK1325">
        <v>2675456</v>
      </c>
      <c r="AL1325">
        <v>51361334</v>
      </c>
      <c r="AM1325">
        <v>54036790</v>
      </c>
      <c r="AN1325">
        <v>1528657505</v>
      </c>
      <c r="AO1325">
        <v>25261970</v>
      </c>
      <c r="AP1325">
        <v>2591930</v>
      </c>
      <c r="AQ1325">
        <v>1777703</v>
      </c>
      <c r="AR1325">
        <v>1612325898</v>
      </c>
      <c r="AT1325">
        <v>1612325898</v>
      </c>
      <c r="AV1325">
        <v>0</v>
      </c>
      <c r="AW1325">
        <v>0</v>
      </c>
      <c r="BA1325">
        <v>5797142</v>
      </c>
      <c r="BC1325">
        <v>5797142</v>
      </c>
      <c r="BD1325">
        <v>1618123040</v>
      </c>
      <c r="BE1325">
        <v>17772000</v>
      </c>
      <c r="BK1325">
        <v>16691719</v>
      </c>
      <c r="BL1325">
        <v>216726297</v>
      </c>
      <c r="BM1325">
        <v>251190016</v>
      </c>
      <c r="BN1325">
        <v>1869313056</v>
      </c>
    </row>
    <row r="1326" spans="1:66" hidden="1" x14ac:dyDescent="0.25">
      <c r="A1326" t="s">
        <v>33</v>
      </c>
      <c r="B1326" t="s">
        <v>2211</v>
      </c>
      <c r="C1326">
        <v>830029757</v>
      </c>
      <c r="D1326" t="s">
        <v>2287</v>
      </c>
      <c r="E1326" t="s">
        <v>3141</v>
      </c>
      <c r="F1326" t="s">
        <v>50</v>
      </c>
      <c r="G1326" t="s">
        <v>45</v>
      </c>
      <c r="H1326" t="s">
        <v>3142</v>
      </c>
      <c r="I1326" t="s">
        <v>38</v>
      </c>
      <c r="J1326" t="s">
        <v>38</v>
      </c>
      <c r="K1326" t="s">
        <v>39</v>
      </c>
      <c r="L1326">
        <v>1412192</v>
      </c>
      <c r="M1326">
        <v>7669322</v>
      </c>
      <c r="N1326">
        <v>15989478</v>
      </c>
      <c r="T1326">
        <v>25070992</v>
      </c>
      <c r="V1326">
        <v>25070992</v>
      </c>
      <c r="W1326">
        <v>1170795</v>
      </c>
      <c r="X1326">
        <v>4234663</v>
      </c>
      <c r="Z1326">
        <v>18984</v>
      </c>
      <c r="AD1326">
        <v>55920</v>
      </c>
      <c r="AF1326">
        <v>87419</v>
      </c>
      <c r="AG1326">
        <v>13783</v>
      </c>
      <c r="AI1326">
        <v>5581564</v>
      </c>
      <c r="AJ1326">
        <v>30652556</v>
      </c>
      <c r="AN1326">
        <v>6864512</v>
      </c>
      <c r="AO1326">
        <v>716920</v>
      </c>
      <c r="AP1326">
        <v>2662207</v>
      </c>
      <c r="AQ1326">
        <v>227169</v>
      </c>
      <c r="AR1326">
        <v>10470808</v>
      </c>
      <c r="AT1326">
        <v>10470808</v>
      </c>
      <c r="AY1326">
        <v>318270</v>
      </c>
      <c r="AZ1326">
        <v>1154068</v>
      </c>
      <c r="BA1326">
        <v>2550053</v>
      </c>
      <c r="BC1326">
        <v>4022391</v>
      </c>
      <c r="BD1326">
        <v>14493199</v>
      </c>
      <c r="BE1326">
        <v>3000000</v>
      </c>
      <c r="BK1326">
        <v>688924</v>
      </c>
      <c r="BL1326">
        <v>12470433</v>
      </c>
      <c r="BM1326">
        <v>16159357</v>
      </c>
      <c r="BN1326">
        <v>30652556</v>
      </c>
    </row>
    <row r="1327" spans="1:66" hidden="1" x14ac:dyDescent="0.25">
      <c r="A1327" t="s">
        <v>33</v>
      </c>
      <c r="B1327" t="s">
        <v>2211</v>
      </c>
      <c r="C1327">
        <v>830029757</v>
      </c>
      <c r="D1327" t="s">
        <v>2287</v>
      </c>
      <c r="E1327" t="s">
        <v>3141</v>
      </c>
      <c r="F1327" t="s">
        <v>50</v>
      </c>
      <c r="G1327" t="s">
        <v>45</v>
      </c>
      <c r="H1327" t="s">
        <v>3142</v>
      </c>
      <c r="I1327" t="s">
        <v>38</v>
      </c>
      <c r="J1327" t="s">
        <v>38</v>
      </c>
      <c r="K1327" t="s">
        <v>40</v>
      </c>
      <c r="L1327">
        <v>1660007</v>
      </c>
      <c r="M1327">
        <v>6107834</v>
      </c>
      <c r="N1327">
        <v>14543295</v>
      </c>
      <c r="R1327">
        <v>82522</v>
      </c>
      <c r="T1327">
        <v>22393658</v>
      </c>
      <c r="V1327">
        <v>22393658</v>
      </c>
      <c r="W1327">
        <v>1170795</v>
      </c>
      <c r="X1327">
        <v>4193430</v>
      </c>
      <c r="Z1327">
        <v>3223</v>
      </c>
      <c r="AD1327">
        <v>102121</v>
      </c>
      <c r="AG1327">
        <v>31895</v>
      </c>
      <c r="AI1327">
        <v>5501464</v>
      </c>
      <c r="AJ1327">
        <v>27895122</v>
      </c>
      <c r="AN1327">
        <v>4179220</v>
      </c>
      <c r="AO1327">
        <v>1616233</v>
      </c>
      <c r="AP1327">
        <v>2826069</v>
      </c>
      <c r="AQ1327">
        <v>213293</v>
      </c>
      <c r="AR1327">
        <v>8834815</v>
      </c>
      <c r="AT1327">
        <v>8834815</v>
      </c>
      <c r="AY1327">
        <v>192317</v>
      </c>
      <c r="AZ1327">
        <v>1154068</v>
      </c>
      <c r="BA1327">
        <v>1743093</v>
      </c>
      <c r="BC1327">
        <v>3089478</v>
      </c>
      <c r="BD1327">
        <v>11924293</v>
      </c>
      <c r="BE1327">
        <v>3000000</v>
      </c>
      <c r="BK1327">
        <v>600114</v>
      </c>
      <c r="BL1327">
        <v>12370715</v>
      </c>
      <c r="BM1327">
        <v>15970829</v>
      </c>
      <c r="BN1327">
        <v>27895122</v>
      </c>
    </row>
    <row r="1328" spans="1:66" hidden="1" x14ac:dyDescent="0.25">
      <c r="A1328" t="s">
        <v>33</v>
      </c>
      <c r="B1328" t="s">
        <v>2211</v>
      </c>
      <c r="C1328">
        <v>830030574</v>
      </c>
      <c r="D1328" t="s">
        <v>2287</v>
      </c>
      <c r="E1328" t="s">
        <v>749</v>
      </c>
      <c r="F1328" t="s">
        <v>214</v>
      </c>
      <c r="G1328" t="s">
        <v>45</v>
      </c>
      <c r="H1328" t="s">
        <v>750</v>
      </c>
      <c r="I1328" t="s">
        <v>38</v>
      </c>
      <c r="J1328" t="s">
        <v>38</v>
      </c>
      <c r="K1328" t="s">
        <v>39</v>
      </c>
      <c r="L1328">
        <v>1913345</v>
      </c>
      <c r="M1328">
        <v>3964039</v>
      </c>
      <c r="N1328">
        <v>13801305</v>
      </c>
      <c r="O1328">
        <v>95379</v>
      </c>
      <c r="T1328">
        <v>19774068</v>
      </c>
      <c r="V1328">
        <v>19774068</v>
      </c>
      <c r="X1328">
        <v>28667</v>
      </c>
      <c r="AF1328">
        <v>27411</v>
      </c>
      <c r="AI1328">
        <v>56078</v>
      </c>
      <c r="AJ1328">
        <v>19830146</v>
      </c>
      <c r="AN1328">
        <v>10456871</v>
      </c>
      <c r="AO1328">
        <v>651036</v>
      </c>
      <c r="AR1328">
        <v>11107907</v>
      </c>
      <c r="AT1328">
        <v>11107907</v>
      </c>
      <c r="AY1328">
        <v>385163</v>
      </c>
      <c r="BC1328">
        <v>385163</v>
      </c>
      <c r="BD1328">
        <v>11493070</v>
      </c>
      <c r="BE1328">
        <v>5000</v>
      </c>
      <c r="BK1328">
        <v>2500</v>
      </c>
      <c r="BL1328">
        <v>8329576</v>
      </c>
      <c r="BM1328">
        <v>8337076</v>
      </c>
      <c r="BN1328">
        <v>19830146</v>
      </c>
    </row>
    <row r="1329" spans="1:66" hidden="1" x14ac:dyDescent="0.25">
      <c r="A1329" t="s">
        <v>33</v>
      </c>
      <c r="B1329" t="s">
        <v>2211</v>
      </c>
      <c r="C1329">
        <v>830030574</v>
      </c>
      <c r="D1329" t="s">
        <v>2287</v>
      </c>
      <c r="E1329" t="s">
        <v>749</v>
      </c>
      <c r="F1329" t="s">
        <v>214</v>
      </c>
      <c r="G1329" t="s">
        <v>45</v>
      </c>
      <c r="H1329" t="s">
        <v>750</v>
      </c>
      <c r="I1329" t="s">
        <v>38</v>
      </c>
      <c r="J1329" t="s">
        <v>38</v>
      </c>
      <c r="K1329" t="s">
        <v>40</v>
      </c>
      <c r="L1329">
        <v>1585623</v>
      </c>
      <c r="M1329">
        <v>4136474</v>
      </c>
      <c r="N1329">
        <v>14161221</v>
      </c>
      <c r="O1329">
        <v>0</v>
      </c>
      <c r="T1329">
        <v>19883318</v>
      </c>
      <c r="V1329">
        <v>19883318</v>
      </c>
      <c r="X1329">
        <v>36667</v>
      </c>
      <c r="AD1329">
        <v>497536</v>
      </c>
      <c r="AF1329">
        <v>24506</v>
      </c>
      <c r="AI1329">
        <v>558709</v>
      </c>
      <c r="AJ1329">
        <v>20442027</v>
      </c>
      <c r="AN1329">
        <v>13715420</v>
      </c>
      <c r="AO1329">
        <v>412534</v>
      </c>
      <c r="AR1329">
        <v>14127954</v>
      </c>
      <c r="AT1329">
        <v>14127954</v>
      </c>
      <c r="BD1329">
        <v>14127954</v>
      </c>
      <c r="BE1329">
        <v>5000</v>
      </c>
      <c r="BK1329">
        <v>2500</v>
      </c>
      <c r="BL1329">
        <v>6306573</v>
      </c>
      <c r="BM1329">
        <v>6314073</v>
      </c>
      <c r="BN1329">
        <v>20442027</v>
      </c>
    </row>
    <row r="1330" spans="1:66" hidden="1" x14ac:dyDescent="0.25">
      <c r="A1330" t="s">
        <v>33</v>
      </c>
      <c r="B1330" t="s">
        <v>2211</v>
      </c>
      <c r="C1330">
        <v>830031687</v>
      </c>
      <c r="D1330" t="s">
        <v>2287</v>
      </c>
      <c r="E1330" t="s">
        <v>751</v>
      </c>
      <c r="F1330" t="s">
        <v>161</v>
      </c>
      <c r="G1330" t="s">
        <v>45</v>
      </c>
      <c r="H1330" t="s">
        <v>3143</v>
      </c>
      <c r="I1330" t="s">
        <v>94</v>
      </c>
      <c r="J1330" t="s">
        <v>227</v>
      </c>
      <c r="K1330" t="s">
        <v>39</v>
      </c>
      <c r="L1330">
        <v>520579</v>
      </c>
      <c r="M1330">
        <v>7808657</v>
      </c>
      <c r="N1330">
        <v>8688489</v>
      </c>
      <c r="O1330">
        <v>1740092</v>
      </c>
      <c r="Q1330">
        <v>24946</v>
      </c>
      <c r="R1330">
        <v>6895078</v>
      </c>
      <c r="T1330">
        <v>25677841</v>
      </c>
      <c r="V1330">
        <v>25677841</v>
      </c>
      <c r="X1330">
        <v>4701320</v>
      </c>
      <c r="Z1330">
        <v>1099310</v>
      </c>
      <c r="AI1330">
        <v>5800630</v>
      </c>
      <c r="AJ1330">
        <v>31478471</v>
      </c>
      <c r="AK1330">
        <v>262848</v>
      </c>
      <c r="AM1330">
        <v>262848</v>
      </c>
      <c r="AN1330">
        <v>7483288</v>
      </c>
      <c r="AO1330">
        <v>2094409</v>
      </c>
      <c r="AP1330">
        <v>9124</v>
      </c>
      <c r="AQ1330">
        <v>214058</v>
      </c>
      <c r="AR1330">
        <v>10063727</v>
      </c>
      <c r="AT1330">
        <v>10063727</v>
      </c>
      <c r="AU1330">
        <v>106019</v>
      </c>
      <c r="AW1330">
        <v>106019</v>
      </c>
      <c r="AX1330">
        <v>10789610</v>
      </c>
      <c r="AZ1330">
        <v>1192538</v>
      </c>
      <c r="BA1330">
        <v>11976742</v>
      </c>
      <c r="BB1330">
        <v>0</v>
      </c>
      <c r="BC1330">
        <v>24064909</v>
      </c>
      <c r="BD1330">
        <v>34128636</v>
      </c>
      <c r="BE1330">
        <v>4700000</v>
      </c>
      <c r="BL1330">
        <v>-7350165</v>
      </c>
      <c r="BM1330">
        <v>-2650165</v>
      </c>
      <c r="BN1330">
        <v>31478471</v>
      </c>
    </row>
    <row r="1331" spans="1:66" hidden="1" x14ac:dyDescent="0.25">
      <c r="A1331" t="s">
        <v>33</v>
      </c>
      <c r="B1331" t="s">
        <v>2211</v>
      </c>
      <c r="C1331">
        <v>830031687</v>
      </c>
      <c r="D1331" t="s">
        <v>2287</v>
      </c>
      <c r="E1331" t="s">
        <v>751</v>
      </c>
      <c r="F1331" t="s">
        <v>161</v>
      </c>
      <c r="G1331" t="s">
        <v>45</v>
      </c>
      <c r="H1331" t="s">
        <v>3143</v>
      </c>
      <c r="I1331" t="s">
        <v>94</v>
      </c>
      <c r="J1331" t="s">
        <v>227</v>
      </c>
      <c r="K1331" t="s">
        <v>40</v>
      </c>
      <c r="L1331">
        <v>243131</v>
      </c>
      <c r="M1331">
        <v>8180692</v>
      </c>
      <c r="N1331">
        <v>8781038</v>
      </c>
      <c r="O1331">
        <v>2410734</v>
      </c>
      <c r="Q1331">
        <v>25136</v>
      </c>
      <c r="R1331">
        <v>8180573</v>
      </c>
      <c r="T1331">
        <v>27821304</v>
      </c>
      <c r="V1331">
        <v>27821304</v>
      </c>
      <c r="W1331">
        <v>535791</v>
      </c>
      <c r="X1331">
        <v>6403343</v>
      </c>
      <c r="Z1331">
        <v>1539499</v>
      </c>
      <c r="AI1331">
        <v>8478633</v>
      </c>
      <c r="AJ1331">
        <v>36299937</v>
      </c>
      <c r="AK1331">
        <v>364046</v>
      </c>
      <c r="AM1331">
        <v>364046</v>
      </c>
      <c r="AN1331">
        <v>8127190</v>
      </c>
      <c r="AO1331">
        <v>1649947</v>
      </c>
      <c r="AP1331">
        <v>224145</v>
      </c>
      <c r="AQ1331">
        <v>1097933</v>
      </c>
      <c r="AR1331">
        <v>11463261</v>
      </c>
      <c r="AT1331">
        <v>11463261</v>
      </c>
      <c r="AU1331">
        <v>178617</v>
      </c>
      <c r="AW1331">
        <v>178617</v>
      </c>
      <c r="AX1331">
        <v>10789610</v>
      </c>
      <c r="AZ1331">
        <v>1192538</v>
      </c>
      <c r="BA1331">
        <v>11976742</v>
      </c>
      <c r="BB1331">
        <v>109586</v>
      </c>
      <c r="BC1331">
        <v>24247093</v>
      </c>
      <c r="BD1331">
        <v>35710354</v>
      </c>
      <c r="BE1331">
        <v>4700000</v>
      </c>
      <c r="BL1331">
        <v>-4110417</v>
      </c>
      <c r="BM1331">
        <v>589583</v>
      </c>
      <c r="BN1331">
        <v>36299937</v>
      </c>
    </row>
    <row r="1332" spans="1:66" hidden="1" x14ac:dyDescent="0.25">
      <c r="A1332" t="s">
        <v>33</v>
      </c>
      <c r="B1332" t="s">
        <v>2211</v>
      </c>
      <c r="C1332">
        <v>830031849</v>
      </c>
      <c r="D1332" t="s">
        <v>2287</v>
      </c>
      <c r="E1332" t="s">
        <v>3144</v>
      </c>
      <c r="F1332" t="s">
        <v>88</v>
      </c>
      <c r="G1332" t="s">
        <v>36</v>
      </c>
      <c r="H1332" t="s">
        <v>3145</v>
      </c>
      <c r="I1332" t="s">
        <v>38</v>
      </c>
      <c r="J1332" t="s">
        <v>38</v>
      </c>
      <c r="K1332" t="s">
        <v>39</v>
      </c>
      <c r="L1332">
        <v>29206689</v>
      </c>
      <c r="M1332">
        <v>224122693</v>
      </c>
      <c r="N1332">
        <v>45800089</v>
      </c>
      <c r="O1332">
        <v>45573289</v>
      </c>
      <c r="S1332">
        <v>1063978</v>
      </c>
      <c r="T1332">
        <v>345766738</v>
      </c>
      <c r="V1332">
        <v>345766738</v>
      </c>
      <c r="X1332">
        <v>982254</v>
      </c>
      <c r="AD1332">
        <v>1649119</v>
      </c>
      <c r="AG1332">
        <v>121710</v>
      </c>
      <c r="AH1332">
        <v>526026</v>
      </c>
      <c r="AI1332">
        <v>3279109</v>
      </c>
      <c r="AJ1332">
        <v>349045847</v>
      </c>
      <c r="AK1332">
        <v>2123166</v>
      </c>
      <c r="AL1332">
        <v>1579822</v>
      </c>
      <c r="AM1332">
        <v>3702988</v>
      </c>
      <c r="AN1332">
        <v>122578883</v>
      </c>
      <c r="AO1332">
        <v>5246658</v>
      </c>
      <c r="AP1332">
        <v>136822076</v>
      </c>
      <c r="AQ1332">
        <v>2544748</v>
      </c>
      <c r="AR1332">
        <v>270895353</v>
      </c>
      <c r="AT1332">
        <v>270895353</v>
      </c>
      <c r="BA1332">
        <v>0</v>
      </c>
      <c r="BC1332">
        <v>0</v>
      </c>
      <c r="BD1332">
        <v>270895353</v>
      </c>
      <c r="BE1332">
        <v>10704939</v>
      </c>
      <c r="BF1332">
        <v>56291852</v>
      </c>
      <c r="BK1332">
        <v>6143657</v>
      </c>
      <c r="BL1332">
        <v>5010046</v>
      </c>
      <c r="BM1332">
        <v>78150494</v>
      </c>
      <c r="BN1332">
        <v>349045847</v>
      </c>
    </row>
    <row r="1333" spans="1:66" hidden="1" x14ac:dyDescent="0.25">
      <c r="A1333" t="s">
        <v>33</v>
      </c>
      <c r="B1333" t="s">
        <v>2211</v>
      </c>
      <c r="C1333">
        <v>830031849</v>
      </c>
      <c r="D1333" t="s">
        <v>2287</v>
      </c>
      <c r="E1333" t="s">
        <v>3144</v>
      </c>
      <c r="F1333" t="s">
        <v>88</v>
      </c>
      <c r="G1333" t="s">
        <v>36</v>
      </c>
      <c r="H1333" t="s">
        <v>3145</v>
      </c>
      <c r="I1333" t="s">
        <v>38</v>
      </c>
      <c r="J1333" t="s">
        <v>38</v>
      </c>
      <c r="K1333" t="s">
        <v>40</v>
      </c>
      <c r="L1333">
        <v>42149367</v>
      </c>
      <c r="M1333">
        <v>270093686</v>
      </c>
      <c r="N1333">
        <v>47031780</v>
      </c>
      <c r="O1333">
        <v>26531143</v>
      </c>
      <c r="S1333">
        <v>1910101</v>
      </c>
      <c r="T1333">
        <v>387716077</v>
      </c>
      <c r="V1333">
        <v>387716077</v>
      </c>
      <c r="X1333">
        <v>931596</v>
      </c>
      <c r="AD1333">
        <v>1039966</v>
      </c>
      <c r="AG1333">
        <v>121710</v>
      </c>
      <c r="AH1333">
        <v>972186</v>
      </c>
      <c r="AI1333">
        <v>3065458</v>
      </c>
      <c r="AJ1333">
        <v>390781535</v>
      </c>
      <c r="AK1333">
        <v>1829754</v>
      </c>
      <c r="AL1333">
        <v>1383829</v>
      </c>
      <c r="AM1333">
        <v>3213583</v>
      </c>
      <c r="AN1333">
        <v>153653554</v>
      </c>
      <c r="AO1333">
        <v>17587236</v>
      </c>
      <c r="AP1333">
        <v>121752872</v>
      </c>
      <c r="AQ1333">
        <v>2934187</v>
      </c>
      <c r="AR1333">
        <v>299141432</v>
      </c>
      <c r="AT1333">
        <v>299141432</v>
      </c>
      <c r="BA1333">
        <v>519095</v>
      </c>
      <c r="BC1333">
        <v>519095</v>
      </c>
      <c r="BD1333">
        <v>299660527</v>
      </c>
      <c r="BE1333">
        <v>10704939</v>
      </c>
      <c r="BF1333">
        <v>56291852</v>
      </c>
      <c r="BK1333">
        <v>6143657</v>
      </c>
      <c r="BL1333">
        <v>17980560</v>
      </c>
      <c r="BM1333">
        <v>91121008</v>
      </c>
      <c r="BN1333">
        <v>390781535</v>
      </c>
    </row>
    <row r="1334" spans="1:66" hidden="1" x14ac:dyDescent="0.25">
      <c r="A1334" t="s">
        <v>33</v>
      </c>
      <c r="B1334" t="s">
        <v>2211</v>
      </c>
      <c r="C1334">
        <v>830031886</v>
      </c>
      <c r="D1334" t="s">
        <v>2287</v>
      </c>
      <c r="E1334" t="s">
        <v>3146</v>
      </c>
      <c r="F1334" t="s">
        <v>92</v>
      </c>
      <c r="G1334" t="s">
        <v>36</v>
      </c>
      <c r="H1334" t="s">
        <v>752</v>
      </c>
      <c r="I1334" t="s">
        <v>38</v>
      </c>
      <c r="J1334" t="s">
        <v>38</v>
      </c>
      <c r="K1334" t="s">
        <v>39</v>
      </c>
      <c r="L1334">
        <v>19395518</v>
      </c>
      <c r="M1334">
        <v>13739913</v>
      </c>
      <c r="N1334">
        <v>17418589</v>
      </c>
      <c r="T1334">
        <v>50554020</v>
      </c>
      <c r="V1334">
        <v>50554020</v>
      </c>
      <c r="X1334">
        <v>16044310</v>
      </c>
      <c r="Z1334">
        <v>272982</v>
      </c>
      <c r="AD1334">
        <v>715169</v>
      </c>
      <c r="AG1334">
        <v>1107469</v>
      </c>
      <c r="AI1334">
        <v>18139930</v>
      </c>
      <c r="AJ1334">
        <v>68693950</v>
      </c>
      <c r="AK1334">
        <v>703605</v>
      </c>
      <c r="AL1334">
        <v>5008290</v>
      </c>
      <c r="AM1334">
        <v>5711895</v>
      </c>
      <c r="AN1334">
        <v>5695415</v>
      </c>
      <c r="AO1334">
        <v>3363869</v>
      </c>
      <c r="AQ1334">
        <v>313820</v>
      </c>
      <c r="AR1334">
        <v>15084999</v>
      </c>
      <c r="AT1334">
        <v>15084999</v>
      </c>
      <c r="BB1334">
        <v>1107470</v>
      </c>
      <c r="BC1334">
        <v>1107470</v>
      </c>
      <c r="BD1334">
        <v>16192469</v>
      </c>
      <c r="BE1334">
        <v>1760000</v>
      </c>
      <c r="BF1334">
        <v>1067387</v>
      </c>
      <c r="BJ1334">
        <v>20000</v>
      </c>
      <c r="BK1334">
        <v>880000</v>
      </c>
      <c r="BL1334">
        <v>48774094</v>
      </c>
      <c r="BM1334">
        <v>52501481</v>
      </c>
      <c r="BN1334">
        <v>68693950</v>
      </c>
    </row>
    <row r="1335" spans="1:66" hidden="1" x14ac:dyDescent="0.25">
      <c r="A1335" t="s">
        <v>33</v>
      </c>
      <c r="B1335" t="s">
        <v>2211</v>
      </c>
      <c r="C1335">
        <v>830031886</v>
      </c>
      <c r="D1335" t="s">
        <v>2287</v>
      </c>
      <c r="E1335" t="s">
        <v>3146</v>
      </c>
      <c r="F1335" t="s">
        <v>92</v>
      </c>
      <c r="G1335" t="s">
        <v>36</v>
      </c>
      <c r="H1335" t="s">
        <v>752</v>
      </c>
      <c r="I1335" t="s">
        <v>38</v>
      </c>
      <c r="J1335" t="s">
        <v>38</v>
      </c>
      <c r="K1335" t="s">
        <v>40</v>
      </c>
      <c r="L1335">
        <v>11673526</v>
      </c>
      <c r="M1335">
        <v>26323084</v>
      </c>
      <c r="N1335">
        <v>21622257</v>
      </c>
      <c r="T1335">
        <v>59618867</v>
      </c>
      <c r="V1335">
        <v>59618867</v>
      </c>
      <c r="X1335">
        <v>14996203</v>
      </c>
      <c r="Z1335">
        <v>284610</v>
      </c>
      <c r="AG1335">
        <v>302378</v>
      </c>
      <c r="AI1335">
        <v>15583191</v>
      </c>
      <c r="AJ1335">
        <v>75202058</v>
      </c>
      <c r="AK1335">
        <v>706978</v>
      </c>
      <c r="AL1335">
        <v>4672494</v>
      </c>
      <c r="AM1335">
        <v>5379472</v>
      </c>
      <c r="AN1335">
        <v>25254948</v>
      </c>
      <c r="AO1335">
        <v>7044819</v>
      </c>
      <c r="AQ1335">
        <v>227836</v>
      </c>
      <c r="AR1335">
        <v>37907075</v>
      </c>
      <c r="AT1335">
        <v>37907075</v>
      </c>
      <c r="AY1335">
        <v>545219</v>
      </c>
      <c r="BB1335">
        <v>302378</v>
      </c>
      <c r="BC1335">
        <v>847597</v>
      </c>
      <c r="BD1335">
        <v>38754672</v>
      </c>
      <c r="BE1335">
        <v>1760000</v>
      </c>
      <c r="BF1335">
        <v>1067387</v>
      </c>
      <c r="BJ1335">
        <v>20000</v>
      </c>
      <c r="BK1335">
        <v>880000</v>
      </c>
      <c r="BL1335">
        <v>32719999</v>
      </c>
      <c r="BM1335">
        <v>36447386</v>
      </c>
      <c r="BN1335">
        <v>75202058</v>
      </c>
    </row>
    <row r="1336" spans="1:66" hidden="1" x14ac:dyDescent="0.25">
      <c r="A1336" t="s">
        <v>33</v>
      </c>
      <c r="B1336" t="s">
        <v>2211</v>
      </c>
      <c r="C1336">
        <v>830032559</v>
      </c>
      <c r="D1336" t="s">
        <v>2287</v>
      </c>
      <c r="E1336" t="s">
        <v>3147</v>
      </c>
      <c r="F1336" t="s">
        <v>293</v>
      </c>
      <c r="G1336" t="s">
        <v>51</v>
      </c>
      <c r="H1336" t="s">
        <v>3148</v>
      </c>
      <c r="I1336" t="s">
        <v>38</v>
      </c>
      <c r="J1336" t="s">
        <v>38</v>
      </c>
      <c r="K1336" t="s">
        <v>39</v>
      </c>
      <c r="L1336">
        <v>4669046</v>
      </c>
      <c r="M1336">
        <v>9720147</v>
      </c>
      <c r="N1336">
        <v>7587880</v>
      </c>
      <c r="R1336">
        <v>307906</v>
      </c>
      <c r="T1336">
        <v>22284979</v>
      </c>
      <c r="V1336">
        <v>22284979</v>
      </c>
      <c r="X1336">
        <v>1124152</v>
      </c>
      <c r="Z1336">
        <v>1350654</v>
      </c>
      <c r="AD1336">
        <v>1133632</v>
      </c>
      <c r="AF1336">
        <v>626037</v>
      </c>
      <c r="AI1336">
        <v>4234475</v>
      </c>
      <c r="AJ1336">
        <v>26519454</v>
      </c>
      <c r="AN1336">
        <v>8460299</v>
      </c>
      <c r="AR1336">
        <v>8460299</v>
      </c>
      <c r="AT1336">
        <v>8460299</v>
      </c>
      <c r="AX1336">
        <v>1484312</v>
      </c>
      <c r="BA1336">
        <v>3488373</v>
      </c>
      <c r="BC1336">
        <v>4972685</v>
      </c>
      <c r="BD1336">
        <v>13432984</v>
      </c>
      <c r="BE1336">
        <v>501360</v>
      </c>
      <c r="BJ1336">
        <v>3751397</v>
      </c>
      <c r="BK1336">
        <v>595342</v>
      </c>
      <c r="BL1336">
        <v>8238371</v>
      </c>
      <c r="BM1336">
        <v>13086470</v>
      </c>
      <c r="BN1336">
        <v>26519454</v>
      </c>
    </row>
    <row r="1337" spans="1:66" hidden="1" x14ac:dyDescent="0.25">
      <c r="A1337" t="s">
        <v>33</v>
      </c>
      <c r="B1337" t="s">
        <v>2211</v>
      </c>
      <c r="C1337">
        <v>830032559</v>
      </c>
      <c r="D1337" t="s">
        <v>2287</v>
      </c>
      <c r="E1337" t="s">
        <v>3147</v>
      </c>
      <c r="F1337" t="s">
        <v>293</v>
      </c>
      <c r="G1337" t="s">
        <v>51</v>
      </c>
      <c r="H1337" t="s">
        <v>3148</v>
      </c>
      <c r="I1337" t="s">
        <v>38</v>
      </c>
      <c r="J1337" t="s">
        <v>38</v>
      </c>
      <c r="K1337" t="s">
        <v>40</v>
      </c>
      <c r="L1337">
        <v>2293056</v>
      </c>
      <c r="M1337">
        <v>11926754</v>
      </c>
      <c r="N1337">
        <v>12776173</v>
      </c>
      <c r="R1337">
        <v>399520</v>
      </c>
      <c r="T1337">
        <v>27395503</v>
      </c>
      <c r="V1337">
        <v>27395503</v>
      </c>
      <c r="X1337">
        <v>1253369</v>
      </c>
      <c r="Z1337">
        <v>1200512</v>
      </c>
      <c r="AD1337">
        <v>1932281</v>
      </c>
      <c r="AF1337">
        <v>975413</v>
      </c>
      <c r="AI1337">
        <v>5361575</v>
      </c>
      <c r="AJ1337">
        <v>32757078</v>
      </c>
      <c r="AK1337">
        <v>204979</v>
      </c>
      <c r="AM1337">
        <v>204979</v>
      </c>
      <c r="AN1337">
        <v>10034298</v>
      </c>
      <c r="AO1337">
        <v>26302</v>
      </c>
      <c r="AP1337">
        <v>555489</v>
      </c>
      <c r="AR1337">
        <v>10821068</v>
      </c>
      <c r="AT1337">
        <v>10821068</v>
      </c>
      <c r="AV1337">
        <v>234242</v>
      </c>
      <c r="AW1337">
        <v>234242</v>
      </c>
      <c r="AX1337">
        <v>421563</v>
      </c>
      <c r="AZ1337">
        <v>777384</v>
      </c>
      <c r="BA1337">
        <v>8281116</v>
      </c>
      <c r="BC1337">
        <v>9714305</v>
      </c>
      <c r="BD1337">
        <v>20535373</v>
      </c>
      <c r="BE1337">
        <v>501360</v>
      </c>
      <c r="BJ1337">
        <v>3751397</v>
      </c>
      <c r="BK1337">
        <v>595342</v>
      </c>
      <c r="BL1337">
        <v>7373606</v>
      </c>
      <c r="BM1337">
        <v>12221705</v>
      </c>
      <c r="BN1337">
        <v>32757078</v>
      </c>
    </row>
    <row r="1338" spans="1:66" hidden="1" x14ac:dyDescent="0.25">
      <c r="A1338" t="s">
        <v>33</v>
      </c>
      <c r="B1338" t="s">
        <v>2211</v>
      </c>
      <c r="C1338">
        <v>830033457</v>
      </c>
      <c r="D1338" t="s">
        <v>2287</v>
      </c>
      <c r="E1338" t="s">
        <v>6331</v>
      </c>
      <c r="F1338" t="s">
        <v>131</v>
      </c>
      <c r="G1338" t="s">
        <v>51</v>
      </c>
      <c r="H1338" t="s">
        <v>6332</v>
      </c>
      <c r="I1338" t="s">
        <v>38</v>
      </c>
      <c r="J1338" t="s">
        <v>38</v>
      </c>
      <c r="K1338" t="s">
        <v>39</v>
      </c>
      <c r="L1338">
        <v>1860537</v>
      </c>
      <c r="M1338">
        <v>30984243</v>
      </c>
      <c r="N1338">
        <v>55574981</v>
      </c>
      <c r="O1338">
        <v>1634555</v>
      </c>
      <c r="R1338">
        <v>1548754</v>
      </c>
      <c r="T1338">
        <v>91603070</v>
      </c>
      <c r="V1338">
        <v>91603070</v>
      </c>
      <c r="X1338">
        <v>1779589</v>
      </c>
      <c r="AD1338">
        <v>869834</v>
      </c>
      <c r="AG1338">
        <v>5453395</v>
      </c>
      <c r="AI1338">
        <v>8102818</v>
      </c>
      <c r="AJ1338">
        <v>99705888</v>
      </c>
      <c r="AK1338">
        <v>1756421</v>
      </c>
      <c r="AL1338">
        <v>945714</v>
      </c>
      <c r="AM1338">
        <v>2702135</v>
      </c>
      <c r="AN1338">
        <v>22168368</v>
      </c>
      <c r="AP1338">
        <v>12470265</v>
      </c>
      <c r="AQ1338">
        <v>6914142</v>
      </c>
      <c r="AR1338">
        <v>44254910</v>
      </c>
      <c r="AT1338">
        <v>44254910</v>
      </c>
      <c r="BA1338">
        <v>26984031</v>
      </c>
      <c r="BC1338">
        <v>26984031</v>
      </c>
      <c r="BD1338">
        <v>71238941</v>
      </c>
      <c r="BE1338">
        <v>8729045</v>
      </c>
      <c r="BF1338">
        <v>6156437</v>
      </c>
      <c r="BI1338">
        <v>0</v>
      </c>
      <c r="BK1338">
        <v>8250471</v>
      </c>
      <c r="BL1338">
        <v>5330994</v>
      </c>
      <c r="BM1338">
        <v>28466947</v>
      </c>
      <c r="BN1338">
        <v>99705888</v>
      </c>
    </row>
    <row r="1339" spans="1:66" hidden="1" x14ac:dyDescent="0.25">
      <c r="A1339" t="s">
        <v>33</v>
      </c>
      <c r="B1339" t="s">
        <v>2211</v>
      </c>
      <c r="C1339">
        <v>830033457</v>
      </c>
      <c r="D1339" t="s">
        <v>2287</v>
      </c>
      <c r="E1339" t="s">
        <v>6331</v>
      </c>
      <c r="F1339" t="s">
        <v>131</v>
      </c>
      <c r="G1339" t="s">
        <v>51</v>
      </c>
      <c r="H1339" t="s">
        <v>6332</v>
      </c>
      <c r="I1339" t="s">
        <v>38</v>
      </c>
      <c r="J1339" t="s">
        <v>38</v>
      </c>
      <c r="K1339" t="s">
        <v>40</v>
      </c>
      <c r="L1339">
        <v>1453699</v>
      </c>
      <c r="M1339">
        <v>38475250</v>
      </c>
      <c r="N1339">
        <v>61215935</v>
      </c>
      <c r="O1339">
        <v>1985613</v>
      </c>
      <c r="R1339">
        <v>1037532</v>
      </c>
      <c r="T1339">
        <v>104168029</v>
      </c>
      <c r="V1339">
        <v>104168029</v>
      </c>
      <c r="X1339">
        <v>2244048</v>
      </c>
      <c r="AD1339">
        <v>2828819</v>
      </c>
      <c r="AG1339">
        <v>7348515</v>
      </c>
      <c r="AI1339">
        <v>12421382</v>
      </c>
      <c r="AJ1339">
        <v>116589411</v>
      </c>
      <c r="AK1339">
        <v>1249666</v>
      </c>
      <c r="AL1339">
        <v>1428116</v>
      </c>
      <c r="AM1339">
        <v>2677782</v>
      </c>
      <c r="AN1339">
        <v>49246429</v>
      </c>
      <c r="AP1339">
        <v>17977013</v>
      </c>
      <c r="AQ1339">
        <v>11519843</v>
      </c>
      <c r="AR1339">
        <v>81421067</v>
      </c>
      <c r="AT1339">
        <v>81421067</v>
      </c>
      <c r="BA1339">
        <v>9062497</v>
      </c>
      <c r="BC1339">
        <v>9062497</v>
      </c>
      <c r="BD1339">
        <v>90483564</v>
      </c>
      <c r="BE1339">
        <v>8729045</v>
      </c>
      <c r="BF1339">
        <v>6156437</v>
      </c>
      <c r="BI1339">
        <v>0</v>
      </c>
      <c r="BK1339">
        <v>8250471</v>
      </c>
      <c r="BL1339">
        <v>2969894</v>
      </c>
      <c r="BM1339">
        <v>26105847</v>
      </c>
      <c r="BN1339">
        <v>116589411</v>
      </c>
    </row>
    <row r="1340" spans="1:66" hidden="1" x14ac:dyDescent="0.25">
      <c r="A1340" t="s">
        <v>33</v>
      </c>
      <c r="B1340" t="s">
        <v>2211</v>
      </c>
      <c r="C1340">
        <v>830033494</v>
      </c>
      <c r="D1340" t="s">
        <v>2287</v>
      </c>
      <c r="E1340" t="s">
        <v>3149</v>
      </c>
      <c r="F1340" t="s">
        <v>223</v>
      </c>
      <c r="G1340" t="s">
        <v>51</v>
      </c>
      <c r="H1340" t="s">
        <v>3150</v>
      </c>
      <c r="I1340" t="s">
        <v>38</v>
      </c>
      <c r="J1340" t="s">
        <v>38</v>
      </c>
      <c r="K1340" t="s">
        <v>39</v>
      </c>
      <c r="L1340">
        <v>4348546</v>
      </c>
      <c r="M1340">
        <v>21638024</v>
      </c>
      <c r="N1340">
        <v>21191072</v>
      </c>
      <c r="O1340">
        <v>0</v>
      </c>
      <c r="P1340">
        <v>0</v>
      </c>
      <c r="Q1340">
        <v>0</v>
      </c>
      <c r="R1340">
        <v>909263</v>
      </c>
      <c r="S1340">
        <v>0</v>
      </c>
      <c r="T1340">
        <v>48086905</v>
      </c>
      <c r="U1340">
        <v>0</v>
      </c>
      <c r="V1340">
        <v>48086905</v>
      </c>
      <c r="X1340">
        <v>2100125</v>
      </c>
      <c r="Z1340">
        <v>198098</v>
      </c>
      <c r="AD1340">
        <v>4621769</v>
      </c>
      <c r="AF1340">
        <v>11949643</v>
      </c>
      <c r="AI1340">
        <v>18869635</v>
      </c>
      <c r="AJ1340">
        <v>66956540</v>
      </c>
      <c r="AK1340">
        <v>3795379</v>
      </c>
      <c r="AM1340">
        <v>3795379</v>
      </c>
      <c r="AN1340">
        <v>9227113</v>
      </c>
      <c r="AO1340">
        <v>7859637</v>
      </c>
      <c r="AP1340">
        <v>2405977</v>
      </c>
      <c r="AQ1340">
        <v>2397013</v>
      </c>
      <c r="AR1340">
        <v>25685119</v>
      </c>
      <c r="AT1340">
        <v>25685119</v>
      </c>
      <c r="BA1340">
        <v>10051299</v>
      </c>
      <c r="BC1340">
        <v>10051299</v>
      </c>
      <c r="BD1340">
        <v>35736418</v>
      </c>
      <c r="BE1340">
        <v>2516583</v>
      </c>
      <c r="BK1340">
        <v>1258292</v>
      </c>
      <c r="BL1340">
        <v>27445247</v>
      </c>
      <c r="BM1340">
        <v>31220122</v>
      </c>
      <c r="BN1340">
        <v>66956540</v>
      </c>
    </row>
    <row r="1341" spans="1:66" hidden="1" x14ac:dyDescent="0.25">
      <c r="A1341" t="s">
        <v>33</v>
      </c>
      <c r="B1341" t="s">
        <v>2211</v>
      </c>
      <c r="C1341">
        <v>830033494</v>
      </c>
      <c r="D1341" t="s">
        <v>2287</v>
      </c>
      <c r="E1341" t="s">
        <v>3149</v>
      </c>
      <c r="F1341" t="s">
        <v>223</v>
      </c>
      <c r="G1341" t="s">
        <v>51</v>
      </c>
      <c r="H1341" t="s">
        <v>3150</v>
      </c>
      <c r="I1341" t="s">
        <v>38</v>
      </c>
      <c r="J1341" t="s">
        <v>38</v>
      </c>
      <c r="K1341" t="s">
        <v>40</v>
      </c>
      <c r="L1341">
        <v>3141857</v>
      </c>
      <c r="M1341">
        <v>12432935</v>
      </c>
      <c r="N1341">
        <v>21669164</v>
      </c>
      <c r="O1341">
        <v>0</v>
      </c>
      <c r="P1341">
        <v>0</v>
      </c>
      <c r="Q1341">
        <v>0</v>
      </c>
      <c r="R1341">
        <v>191921</v>
      </c>
      <c r="S1341">
        <v>0</v>
      </c>
      <c r="T1341">
        <v>37435877</v>
      </c>
      <c r="U1341">
        <v>0</v>
      </c>
      <c r="V1341">
        <v>37435877</v>
      </c>
      <c r="X1341">
        <v>1736249</v>
      </c>
      <c r="Z1341">
        <v>316957</v>
      </c>
      <c r="AD1341">
        <v>5389506</v>
      </c>
      <c r="AF1341">
        <v>8666111</v>
      </c>
      <c r="AI1341">
        <v>16108823</v>
      </c>
      <c r="AJ1341">
        <v>53544700</v>
      </c>
      <c r="AK1341">
        <v>3141770</v>
      </c>
      <c r="AM1341">
        <v>3141770</v>
      </c>
      <c r="AN1341">
        <v>9799710</v>
      </c>
      <c r="AO1341">
        <v>6589928</v>
      </c>
      <c r="AP1341">
        <v>1958183</v>
      </c>
      <c r="AQ1341">
        <v>1019514</v>
      </c>
      <c r="AR1341">
        <v>22509105</v>
      </c>
      <c r="AT1341">
        <v>22509105</v>
      </c>
      <c r="BA1341">
        <v>6855896</v>
      </c>
      <c r="BC1341">
        <v>6855896</v>
      </c>
      <c r="BD1341">
        <v>29365001</v>
      </c>
      <c r="BE1341">
        <v>2516583</v>
      </c>
      <c r="BK1341">
        <v>1258292</v>
      </c>
      <c r="BL1341">
        <v>20404824</v>
      </c>
      <c r="BM1341">
        <v>24179699</v>
      </c>
      <c r="BN1341">
        <v>53544700</v>
      </c>
    </row>
    <row r="1342" spans="1:66" hidden="1" x14ac:dyDescent="0.25">
      <c r="A1342" t="s">
        <v>33</v>
      </c>
      <c r="B1342" t="s">
        <v>2211</v>
      </c>
      <c r="C1342">
        <v>830034293</v>
      </c>
      <c r="D1342" t="s">
        <v>2287</v>
      </c>
      <c r="E1342" t="s">
        <v>3151</v>
      </c>
      <c r="F1342" t="s">
        <v>132</v>
      </c>
      <c r="G1342" t="s">
        <v>36</v>
      </c>
      <c r="H1342" t="s">
        <v>753</v>
      </c>
      <c r="I1342" t="s">
        <v>38</v>
      </c>
      <c r="J1342" t="s">
        <v>38</v>
      </c>
      <c r="K1342" t="s">
        <v>39</v>
      </c>
      <c r="L1342">
        <v>2369648</v>
      </c>
      <c r="M1342">
        <v>18503860</v>
      </c>
      <c r="Q1342">
        <v>963</v>
      </c>
      <c r="R1342">
        <v>78160</v>
      </c>
      <c r="T1342">
        <v>20952631</v>
      </c>
      <c r="V1342">
        <v>20952631</v>
      </c>
      <c r="X1342">
        <v>26161</v>
      </c>
      <c r="AI1342">
        <v>26161</v>
      </c>
      <c r="AJ1342">
        <v>20978792</v>
      </c>
      <c r="AK1342">
        <v>2098761</v>
      </c>
      <c r="AM1342">
        <v>2098761</v>
      </c>
      <c r="AN1342">
        <v>1708710</v>
      </c>
      <c r="AO1342">
        <v>1690713</v>
      </c>
      <c r="AR1342">
        <v>5498184</v>
      </c>
      <c r="AT1342">
        <v>5498184</v>
      </c>
      <c r="AY1342">
        <v>543014</v>
      </c>
      <c r="BC1342">
        <v>543014</v>
      </c>
      <c r="BD1342">
        <v>6041198</v>
      </c>
      <c r="BE1342">
        <v>956000</v>
      </c>
      <c r="BF1342">
        <v>10918224</v>
      </c>
      <c r="BK1342">
        <v>2731935</v>
      </c>
      <c r="BL1342">
        <v>331435</v>
      </c>
      <c r="BM1342">
        <v>14937594</v>
      </c>
      <c r="BN1342">
        <v>20978792</v>
      </c>
    </row>
    <row r="1343" spans="1:66" hidden="1" x14ac:dyDescent="0.25">
      <c r="A1343" t="s">
        <v>33</v>
      </c>
      <c r="B1343" t="s">
        <v>2211</v>
      </c>
      <c r="C1343">
        <v>830034293</v>
      </c>
      <c r="D1343" t="s">
        <v>2287</v>
      </c>
      <c r="E1343" t="s">
        <v>3151</v>
      </c>
      <c r="F1343" t="s">
        <v>132</v>
      </c>
      <c r="G1343" t="s">
        <v>36</v>
      </c>
      <c r="H1343" t="s">
        <v>753</v>
      </c>
      <c r="I1343" t="s">
        <v>38</v>
      </c>
      <c r="J1343" t="s">
        <v>38</v>
      </c>
      <c r="K1343" t="s">
        <v>40</v>
      </c>
      <c r="L1343">
        <v>3345858</v>
      </c>
      <c r="M1343">
        <v>24597181</v>
      </c>
      <c r="Q1343">
        <v>1212</v>
      </c>
      <c r="R1343">
        <v>186953</v>
      </c>
      <c r="T1343">
        <v>28131204</v>
      </c>
      <c r="V1343">
        <v>28131204</v>
      </c>
      <c r="X1343">
        <v>44993</v>
      </c>
      <c r="AF1343">
        <v>235265</v>
      </c>
      <c r="AI1343">
        <v>280258</v>
      </c>
      <c r="AJ1343">
        <v>28411462</v>
      </c>
      <c r="AK1343">
        <v>2941071</v>
      </c>
      <c r="AM1343">
        <v>2941071</v>
      </c>
      <c r="AN1343">
        <v>1908846</v>
      </c>
      <c r="AO1343">
        <v>2206687</v>
      </c>
      <c r="AP1343">
        <v>235265</v>
      </c>
      <c r="AR1343">
        <v>7291869</v>
      </c>
      <c r="AT1343">
        <v>7291869</v>
      </c>
      <c r="AY1343">
        <v>683404</v>
      </c>
      <c r="BC1343">
        <v>683404</v>
      </c>
      <c r="BD1343">
        <v>7975273</v>
      </c>
      <c r="BE1343">
        <v>956000</v>
      </c>
      <c r="BF1343">
        <v>10918223</v>
      </c>
      <c r="BK1343">
        <v>5401720</v>
      </c>
      <c r="BL1343">
        <v>3160246</v>
      </c>
      <c r="BM1343">
        <v>20436189</v>
      </c>
      <c r="BN1343">
        <v>28411462</v>
      </c>
    </row>
    <row r="1344" spans="1:66" hidden="1" x14ac:dyDescent="0.25">
      <c r="A1344" t="s">
        <v>33</v>
      </c>
      <c r="B1344" t="s">
        <v>2211</v>
      </c>
      <c r="C1344">
        <v>830035246</v>
      </c>
      <c r="D1344" t="s">
        <v>2287</v>
      </c>
      <c r="E1344" t="s">
        <v>3152</v>
      </c>
      <c r="F1344" t="s">
        <v>478</v>
      </c>
      <c r="G1344" t="s">
        <v>111</v>
      </c>
      <c r="H1344" t="s">
        <v>3153</v>
      </c>
      <c r="I1344" t="s">
        <v>38</v>
      </c>
      <c r="J1344" t="s">
        <v>38</v>
      </c>
      <c r="K1344" t="s">
        <v>39</v>
      </c>
      <c r="L1344">
        <v>32383420</v>
      </c>
      <c r="M1344">
        <v>166129229</v>
      </c>
      <c r="O1344">
        <v>6438351</v>
      </c>
      <c r="R1344">
        <v>122363184</v>
      </c>
      <c r="T1344">
        <v>327314184</v>
      </c>
      <c r="V1344">
        <v>327314184</v>
      </c>
      <c r="X1344">
        <v>15324139</v>
      </c>
      <c r="AD1344">
        <v>5027392</v>
      </c>
      <c r="AG1344">
        <v>97470059</v>
      </c>
      <c r="AI1344">
        <v>117821590</v>
      </c>
      <c r="AJ1344">
        <v>445135774</v>
      </c>
      <c r="AL1344">
        <v>3573991</v>
      </c>
      <c r="AM1344">
        <v>3573991</v>
      </c>
      <c r="AN1344">
        <v>289681228</v>
      </c>
      <c r="AP1344">
        <v>81805884</v>
      </c>
      <c r="AR1344">
        <v>375061103</v>
      </c>
      <c r="AT1344">
        <v>375061103</v>
      </c>
      <c r="AX1344">
        <v>59010547</v>
      </c>
      <c r="BC1344">
        <v>59010547</v>
      </c>
      <c r="BD1344">
        <v>434071650</v>
      </c>
      <c r="BE1344">
        <v>62400</v>
      </c>
      <c r="BH1344">
        <v>38625480</v>
      </c>
      <c r="BK1344">
        <v>-30831642</v>
      </c>
      <c r="BL1344">
        <v>3207886</v>
      </c>
      <c r="BM1344">
        <v>11064124</v>
      </c>
      <c r="BN1344">
        <v>445135774</v>
      </c>
    </row>
    <row r="1345" spans="1:66" hidden="1" x14ac:dyDescent="0.25">
      <c r="A1345" t="s">
        <v>33</v>
      </c>
      <c r="B1345" t="s">
        <v>2211</v>
      </c>
      <c r="C1345">
        <v>830035246</v>
      </c>
      <c r="D1345" t="s">
        <v>2287</v>
      </c>
      <c r="E1345" t="s">
        <v>3152</v>
      </c>
      <c r="F1345" t="s">
        <v>478</v>
      </c>
      <c r="G1345" t="s">
        <v>111</v>
      </c>
      <c r="H1345" t="s">
        <v>3153</v>
      </c>
      <c r="I1345" t="s">
        <v>38</v>
      </c>
      <c r="J1345" t="s">
        <v>38</v>
      </c>
      <c r="K1345" t="s">
        <v>40</v>
      </c>
      <c r="L1345">
        <v>88872083</v>
      </c>
      <c r="M1345">
        <v>224299824</v>
      </c>
      <c r="O1345">
        <v>35367430</v>
      </c>
      <c r="R1345">
        <v>232907156</v>
      </c>
      <c r="T1345">
        <v>581446493</v>
      </c>
      <c r="V1345">
        <v>581446493</v>
      </c>
      <c r="X1345">
        <v>13935312</v>
      </c>
      <c r="AD1345">
        <v>16835974</v>
      </c>
      <c r="AG1345">
        <v>80471610</v>
      </c>
      <c r="AI1345">
        <v>111242896</v>
      </c>
      <c r="AJ1345">
        <v>692689389</v>
      </c>
      <c r="AL1345">
        <v>2565918</v>
      </c>
      <c r="AM1345">
        <v>2565918</v>
      </c>
      <c r="AN1345">
        <v>392749614</v>
      </c>
      <c r="AP1345">
        <v>178800527</v>
      </c>
      <c r="AR1345">
        <v>574116059</v>
      </c>
      <c r="AT1345">
        <v>574116059</v>
      </c>
      <c r="AX1345">
        <v>101904054</v>
      </c>
      <c r="BC1345">
        <v>101904054</v>
      </c>
      <c r="BD1345">
        <v>676020113</v>
      </c>
      <c r="BE1345">
        <v>62400</v>
      </c>
      <c r="BH1345">
        <v>38625480</v>
      </c>
      <c r="BK1345">
        <v>3453367</v>
      </c>
      <c r="BL1345">
        <v>-25471971</v>
      </c>
      <c r="BM1345">
        <v>16669276</v>
      </c>
      <c r="BN1345">
        <v>692689389</v>
      </c>
    </row>
    <row r="1346" spans="1:66" hidden="1" x14ac:dyDescent="0.25">
      <c r="A1346" t="s">
        <v>33</v>
      </c>
      <c r="B1346" t="s">
        <v>2211</v>
      </c>
      <c r="C1346">
        <v>830035904</v>
      </c>
      <c r="D1346" t="s">
        <v>2287</v>
      </c>
      <c r="E1346" t="s">
        <v>3154</v>
      </c>
      <c r="F1346" t="s">
        <v>377</v>
      </c>
      <c r="G1346" t="s">
        <v>45</v>
      </c>
      <c r="H1346" t="s">
        <v>3155</v>
      </c>
      <c r="I1346" t="s">
        <v>38</v>
      </c>
      <c r="J1346" t="s">
        <v>38</v>
      </c>
      <c r="K1346" t="s">
        <v>39</v>
      </c>
      <c r="L1346">
        <v>4687350</v>
      </c>
      <c r="M1346">
        <v>124290346</v>
      </c>
      <c r="N1346">
        <v>0</v>
      </c>
      <c r="O1346">
        <v>23710431</v>
      </c>
      <c r="P1346">
        <v>0</v>
      </c>
      <c r="Q1346">
        <v>2403536</v>
      </c>
      <c r="R1346">
        <v>0</v>
      </c>
      <c r="S1346">
        <v>0</v>
      </c>
      <c r="T1346">
        <v>155091663</v>
      </c>
      <c r="U1346">
        <v>0</v>
      </c>
      <c r="V1346">
        <v>155091663</v>
      </c>
      <c r="W1346">
        <v>0</v>
      </c>
      <c r="X1346">
        <v>6931423</v>
      </c>
      <c r="Y1346">
        <v>0</v>
      </c>
      <c r="Z1346">
        <v>0</v>
      </c>
      <c r="AA1346">
        <v>0</v>
      </c>
      <c r="AB1346">
        <v>0</v>
      </c>
      <c r="AC1346">
        <v>0</v>
      </c>
      <c r="AD1346">
        <v>4825427</v>
      </c>
      <c r="AE1346">
        <v>0</v>
      </c>
      <c r="AF1346">
        <v>0</v>
      </c>
      <c r="AG1346">
        <v>0</v>
      </c>
      <c r="AH1346">
        <v>0</v>
      </c>
      <c r="AI1346">
        <v>11756850</v>
      </c>
      <c r="AJ1346">
        <v>166848513</v>
      </c>
      <c r="AK1346">
        <v>1252869</v>
      </c>
      <c r="AL1346">
        <v>37046519</v>
      </c>
      <c r="AM1346">
        <v>38299388</v>
      </c>
      <c r="AN1346">
        <v>70695715</v>
      </c>
      <c r="AO1346">
        <v>2960854</v>
      </c>
      <c r="AP1346">
        <v>0</v>
      </c>
      <c r="AQ1346">
        <v>5385473</v>
      </c>
      <c r="AR1346">
        <v>117341430</v>
      </c>
      <c r="AS1346">
        <v>0</v>
      </c>
      <c r="AT1346">
        <v>117341430</v>
      </c>
      <c r="AU1346">
        <v>0</v>
      </c>
      <c r="AV1346">
        <v>0</v>
      </c>
      <c r="AW1346">
        <v>0</v>
      </c>
      <c r="AX1346">
        <v>0</v>
      </c>
      <c r="AY1346">
        <v>0</v>
      </c>
      <c r="AZ1346">
        <v>0</v>
      </c>
      <c r="BA1346">
        <v>0</v>
      </c>
      <c r="BB1346">
        <v>0</v>
      </c>
      <c r="BC1346">
        <v>0</v>
      </c>
      <c r="BD1346">
        <v>117341430</v>
      </c>
      <c r="BE1346">
        <v>6426066</v>
      </c>
      <c r="BF1346">
        <v>64547041</v>
      </c>
      <c r="BG1346">
        <v>0</v>
      </c>
      <c r="BH1346">
        <v>37173240</v>
      </c>
      <c r="BI1346">
        <v>0</v>
      </c>
      <c r="BJ1346">
        <v>0</v>
      </c>
      <c r="BK1346">
        <v>0</v>
      </c>
      <c r="BL1346">
        <v>-58639264</v>
      </c>
      <c r="BM1346">
        <v>49507083</v>
      </c>
      <c r="BN1346">
        <v>166848513</v>
      </c>
    </row>
    <row r="1347" spans="1:66" hidden="1" x14ac:dyDescent="0.25">
      <c r="A1347" t="s">
        <v>33</v>
      </c>
      <c r="B1347" t="s">
        <v>2211</v>
      </c>
      <c r="C1347">
        <v>830035904</v>
      </c>
      <c r="D1347" t="s">
        <v>2287</v>
      </c>
      <c r="E1347" t="s">
        <v>3154</v>
      </c>
      <c r="F1347" t="s">
        <v>377</v>
      </c>
      <c r="G1347" t="s">
        <v>45</v>
      </c>
      <c r="H1347" t="s">
        <v>3155</v>
      </c>
      <c r="I1347" t="s">
        <v>38</v>
      </c>
      <c r="J1347" t="s">
        <v>38</v>
      </c>
      <c r="K1347" t="s">
        <v>40</v>
      </c>
      <c r="L1347">
        <v>335092</v>
      </c>
      <c r="M1347">
        <v>120831358</v>
      </c>
      <c r="N1347">
        <v>0</v>
      </c>
      <c r="O1347">
        <v>30338309</v>
      </c>
      <c r="P1347">
        <v>0</v>
      </c>
      <c r="Q1347">
        <v>9213879</v>
      </c>
      <c r="R1347">
        <v>0</v>
      </c>
      <c r="S1347">
        <v>0</v>
      </c>
      <c r="T1347">
        <v>160718638</v>
      </c>
      <c r="U1347">
        <v>0</v>
      </c>
      <c r="V1347">
        <v>160718638</v>
      </c>
      <c r="W1347">
        <v>0</v>
      </c>
      <c r="X1347">
        <v>6973817</v>
      </c>
      <c r="Y1347">
        <v>0</v>
      </c>
      <c r="Z1347">
        <v>5033</v>
      </c>
      <c r="AA1347">
        <v>0</v>
      </c>
      <c r="AB1347">
        <v>0</v>
      </c>
      <c r="AC1347">
        <v>0</v>
      </c>
      <c r="AD1347">
        <v>16343912</v>
      </c>
      <c r="AE1347">
        <v>0</v>
      </c>
      <c r="AF1347">
        <v>0</v>
      </c>
      <c r="AG1347">
        <v>0</v>
      </c>
      <c r="AH1347">
        <v>0</v>
      </c>
      <c r="AI1347">
        <v>23322762</v>
      </c>
      <c r="AJ1347">
        <v>184041400</v>
      </c>
      <c r="AK1347">
        <v>883852</v>
      </c>
      <c r="AL1347">
        <v>46097753</v>
      </c>
      <c r="AM1347">
        <v>46981605</v>
      </c>
      <c r="AN1347">
        <v>95073078</v>
      </c>
      <c r="AO1347">
        <v>4758991</v>
      </c>
      <c r="AP1347">
        <v>0</v>
      </c>
      <c r="AQ1347">
        <v>2355585</v>
      </c>
      <c r="AR1347">
        <v>149169259</v>
      </c>
      <c r="AS1347">
        <v>0</v>
      </c>
      <c r="AT1347">
        <v>149169259</v>
      </c>
      <c r="AU1347">
        <v>0</v>
      </c>
      <c r="AV1347">
        <v>0</v>
      </c>
      <c r="AW1347">
        <v>0</v>
      </c>
      <c r="AX1347">
        <v>0</v>
      </c>
      <c r="AY1347">
        <v>2394651</v>
      </c>
      <c r="AZ1347">
        <v>0</v>
      </c>
      <c r="BA1347">
        <v>0</v>
      </c>
      <c r="BB1347">
        <v>0</v>
      </c>
      <c r="BC1347">
        <v>2394651</v>
      </c>
      <c r="BD1347">
        <v>151563910</v>
      </c>
      <c r="BE1347">
        <v>6426065</v>
      </c>
      <c r="BF1347">
        <v>64547041</v>
      </c>
      <c r="BG1347">
        <v>0</v>
      </c>
      <c r="BH1347">
        <v>0</v>
      </c>
      <c r="BI1347">
        <v>0</v>
      </c>
      <c r="BJ1347">
        <v>0</v>
      </c>
      <c r="BK1347">
        <v>0</v>
      </c>
      <c r="BL1347">
        <v>-38495616</v>
      </c>
      <c r="BM1347">
        <v>32477490</v>
      </c>
      <c r="BN1347">
        <v>184041400</v>
      </c>
    </row>
    <row r="1348" spans="1:66" hidden="1" x14ac:dyDescent="0.25">
      <c r="A1348" t="s">
        <v>33</v>
      </c>
      <c r="B1348" t="s">
        <v>2211</v>
      </c>
      <c r="C1348">
        <v>830036006</v>
      </c>
      <c r="D1348" t="s">
        <v>2287</v>
      </c>
      <c r="E1348" t="s">
        <v>3156</v>
      </c>
      <c r="F1348" t="s">
        <v>131</v>
      </c>
      <c r="G1348" t="s">
        <v>45</v>
      </c>
      <c r="H1348" t="s">
        <v>754</v>
      </c>
      <c r="I1348" t="s">
        <v>38</v>
      </c>
      <c r="J1348" t="s">
        <v>38</v>
      </c>
      <c r="K1348" t="s">
        <v>39</v>
      </c>
      <c r="L1348">
        <v>13136743</v>
      </c>
      <c r="M1348">
        <v>41218097</v>
      </c>
      <c r="N1348">
        <v>41163264</v>
      </c>
      <c r="O1348">
        <v>4100781</v>
      </c>
      <c r="R1348">
        <v>3306415</v>
      </c>
      <c r="T1348">
        <v>102925300</v>
      </c>
      <c r="V1348">
        <v>102925300</v>
      </c>
      <c r="X1348">
        <v>7245042</v>
      </c>
      <c r="Z1348">
        <v>323422</v>
      </c>
      <c r="AD1348">
        <v>2328770</v>
      </c>
      <c r="AI1348">
        <v>9897234</v>
      </c>
      <c r="AJ1348">
        <v>112822534</v>
      </c>
      <c r="AK1348">
        <v>1904453</v>
      </c>
      <c r="AM1348">
        <v>1904453</v>
      </c>
      <c r="AN1348">
        <v>10871462</v>
      </c>
      <c r="AO1348">
        <v>511278</v>
      </c>
      <c r="AP1348">
        <v>37570652</v>
      </c>
      <c r="AQ1348">
        <v>11741668</v>
      </c>
      <c r="AR1348">
        <v>62599513</v>
      </c>
      <c r="AT1348">
        <v>62599513</v>
      </c>
      <c r="AY1348">
        <v>3317408</v>
      </c>
      <c r="BA1348">
        <v>717512</v>
      </c>
      <c r="BC1348">
        <v>4034920</v>
      </c>
      <c r="BD1348">
        <v>66634433</v>
      </c>
      <c r="BE1348">
        <v>102550</v>
      </c>
      <c r="BJ1348">
        <v>4285326</v>
      </c>
      <c r="BK1348">
        <v>51275</v>
      </c>
      <c r="BL1348">
        <v>41748950</v>
      </c>
      <c r="BM1348">
        <v>46188101</v>
      </c>
      <c r="BN1348">
        <v>112822534</v>
      </c>
    </row>
    <row r="1349" spans="1:66" hidden="1" x14ac:dyDescent="0.25">
      <c r="A1349" t="s">
        <v>33</v>
      </c>
      <c r="B1349" t="s">
        <v>2211</v>
      </c>
      <c r="C1349">
        <v>830036006</v>
      </c>
      <c r="D1349" t="s">
        <v>2287</v>
      </c>
      <c r="E1349" t="s">
        <v>3156</v>
      </c>
      <c r="F1349" t="s">
        <v>131</v>
      </c>
      <c r="G1349" t="s">
        <v>45</v>
      </c>
      <c r="H1349" t="s">
        <v>754</v>
      </c>
      <c r="I1349" t="s">
        <v>38</v>
      </c>
      <c r="J1349" t="s">
        <v>38</v>
      </c>
      <c r="K1349" t="s">
        <v>40</v>
      </c>
      <c r="L1349">
        <v>7899528</v>
      </c>
      <c r="M1349">
        <v>46051743</v>
      </c>
      <c r="N1349">
        <v>15980165</v>
      </c>
      <c r="O1349">
        <v>55658</v>
      </c>
      <c r="R1349">
        <v>7897575</v>
      </c>
      <c r="T1349">
        <v>77884669</v>
      </c>
      <c r="V1349">
        <v>77884669</v>
      </c>
      <c r="X1349">
        <v>6136254</v>
      </c>
      <c r="Z1349">
        <v>180382</v>
      </c>
      <c r="AD1349">
        <v>832485</v>
      </c>
      <c r="AI1349">
        <v>7149121</v>
      </c>
      <c r="AJ1349">
        <v>85033790</v>
      </c>
      <c r="AK1349">
        <v>1566931</v>
      </c>
      <c r="AM1349">
        <v>1566931</v>
      </c>
      <c r="AN1349">
        <v>19996409</v>
      </c>
      <c r="AO1349">
        <v>1577250</v>
      </c>
      <c r="AQ1349">
        <v>20418015</v>
      </c>
      <c r="AR1349">
        <v>43558605</v>
      </c>
      <c r="AT1349">
        <v>43558605</v>
      </c>
      <c r="AY1349">
        <v>2270473</v>
      </c>
      <c r="BB1349">
        <v>255082</v>
      </c>
      <c r="BC1349">
        <v>2525555</v>
      </c>
      <c r="BD1349">
        <v>46084160</v>
      </c>
      <c r="BE1349">
        <v>102550</v>
      </c>
      <c r="BJ1349">
        <v>4285326</v>
      </c>
      <c r="BK1349">
        <v>51275</v>
      </c>
      <c r="BL1349">
        <v>34510479</v>
      </c>
      <c r="BM1349">
        <v>38949630</v>
      </c>
      <c r="BN1349">
        <v>85033790</v>
      </c>
    </row>
    <row r="1350" spans="1:66" hidden="1" x14ac:dyDescent="0.25">
      <c r="A1350" t="s">
        <v>33</v>
      </c>
      <c r="B1350" t="s">
        <v>2211</v>
      </c>
      <c r="C1350">
        <v>830036108</v>
      </c>
      <c r="D1350" t="s">
        <v>2287</v>
      </c>
      <c r="E1350" t="s">
        <v>3157</v>
      </c>
      <c r="F1350" t="s">
        <v>161</v>
      </c>
      <c r="G1350" t="s">
        <v>45</v>
      </c>
      <c r="H1350" t="s">
        <v>755</v>
      </c>
      <c r="I1350" t="s">
        <v>94</v>
      </c>
      <c r="J1350" t="s">
        <v>95</v>
      </c>
      <c r="K1350" t="s">
        <v>39</v>
      </c>
      <c r="L1350">
        <v>13005247</v>
      </c>
      <c r="M1350">
        <v>88774502</v>
      </c>
      <c r="N1350">
        <v>75264832</v>
      </c>
      <c r="O1350">
        <v>15860264</v>
      </c>
      <c r="Q1350">
        <v>6069415</v>
      </c>
      <c r="R1350">
        <v>450255</v>
      </c>
      <c r="T1350">
        <v>199424515</v>
      </c>
      <c r="V1350">
        <v>199424515</v>
      </c>
      <c r="X1350">
        <v>1049158</v>
      </c>
      <c r="Z1350">
        <v>112509</v>
      </c>
      <c r="AD1350">
        <v>7166832</v>
      </c>
      <c r="AG1350">
        <v>2417154</v>
      </c>
      <c r="AI1350">
        <v>10745653</v>
      </c>
      <c r="AJ1350">
        <v>210170168</v>
      </c>
      <c r="AK1350">
        <v>1456173</v>
      </c>
      <c r="AM1350">
        <v>1456173</v>
      </c>
      <c r="AN1350">
        <v>83758594</v>
      </c>
      <c r="AO1350">
        <v>3035659</v>
      </c>
      <c r="AP1350">
        <v>47315497</v>
      </c>
      <c r="AQ1350">
        <v>12036660</v>
      </c>
      <c r="AR1350">
        <v>147602583</v>
      </c>
      <c r="AT1350">
        <v>147602583</v>
      </c>
      <c r="AY1350">
        <v>2146997</v>
      </c>
      <c r="BA1350">
        <v>1454457</v>
      </c>
      <c r="BC1350">
        <v>3601454</v>
      </c>
      <c r="BD1350">
        <v>151204037</v>
      </c>
      <c r="BE1350">
        <v>7240057</v>
      </c>
      <c r="BK1350">
        <v>4636336</v>
      </c>
      <c r="BL1350">
        <v>47089738</v>
      </c>
      <c r="BM1350">
        <v>58966131</v>
      </c>
      <c r="BN1350">
        <v>210170168</v>
      </c>
    </row>
    <row r="1351" spans="1:66" hidden="1" x14ac:dyDescent="0.25">
      <c r="A1351" t="s">
        <v>33</v>
      </c>
      <c r="B1351" t="s">
        <v>2211</v>
      </c>
      <c r="C1351">
        <v>830036108</v>
      </c>
      <c r="D1351" t="s">
        <v>2287</v>
      </c>
      <c r="E1351" t="s">
        <v>3157</v>
      </c>
      <c r="F1351" t="s">
        <v>161</v>
      </c>
      <c r="G1351" t="s">
        <v>45</v>
      </c>
      <c r="H1351" t="s">
        <v>755</v>
      </c>
      <c r="I1351" t="s">
        <v>94</v>
      </c>
      <c r="J1351" t="s">
        <v>95</v>
      </c>
      <c r="K1351" t="s">
        <v>40</v>
      </c>
      <c r="L1351">
        <v>1717697</v>
      </c>
      <c r="M1351">
        <v>71488174</v>
      </c>
      <c r="N1351">
        <v>85663145</v>
      </c>
      <c r="O1351">
        <v>15365958</v>
      </c>
      <c r="Q1351">
        <v>1016824</v>
      </c>
      <c r="R1351">
        <v>558216</v>
      </c>
      <c r="T1351">
        <v>175810014</v>
      </c>
      <c r="V1351">
        <v>175810014</v>
      </c>
      <c r="X1351">
        <v>1321882</v>
      </c>
      <c r="Z1351">
        <v>144457</v>
      </c>
      <c r="AD1351">
        <v>3601307</v>
      </c>
      <c r="AG1351">
        <v>2369967</v>
      </c>
      <c r="AI1351">
        <v>7437613</v>
      </c>
      <c r="AJ1351">
        <v>183247627</v>
      </c>
      <c r="AK1351">
        <v>1273877</v>
      </c>
      <c r="AM1351">
        <v>1273877</v>
      </c>
      <c r="AN1351">
        <v>68643635</v>
      </c>
      <c r="AO1351">
        <v>3021743</v>
      </c>
      <c r="AP1351">
        <v>43861518</v>
      </c>
      <c r="AQ1351">
        <v>15367380</v>
      </c>
      <c r="AR1351">
        <v>132168153</v>
      </c>
      <c r="AT1351">
        <v>132168153</v>
      </c>
      <c r="AY1351">
        <v>1000527</v>
      </c>
      <c r="BA1351">
        <v>138520</v>
      </c>
      <c r="BC1351">
        <v>1139047</v>
      </c>
      <c r="BD1351">
        <v>133307200</v>
      </c>
      <c r="BE1351">
        <v>7240057</v>
      </c>
      <c r="BK1351">
        <v>4636336</v>
      </c>
      <c r="BL1351">
        <v>38064034</v>
      </c>
      <c r="BM1351">
        <v>49940427</v>
      </c>
      <c r="BN1351">
        <v>183247627</v>
      </c>
    </row>
    <row r="1352" spans="1:66" hidden="1" x14ac:dyDescent="0.25">
      <c r="A1352" t="s">
        <v>33</v>
      </c>
      <c r="B1352" t="s">
        <v>2211</v>
      </c>
      <c r="C1352">
        <v>830036557</v>
      </c>
      <c r="D1352" t="s">
        <v>2287</v>
      </c>
      <c r="E1352" t="s">
        <v>3158</v>
      </c>
      <c r="F1352" t="s">
        <v>81</v>
      </c>
      <c r="G1352" t="s">
        <v>45</v>
      </c>
      <c r="H1352" t="s">
        <v>3159</v>
      </c>
      <c r="I1352" t="s">
        <v>38</v>
      </c>
      <c r="J1352" t="s">
        <v>38</v>
      </c>
      <c r="K1352" t="s">
        <v>39</v>
      </c>
      <c r="L1352">
        <v>414583</v>
      </c>
      <c r="M1352">
        <v>1012922</v>
      </c>
      <c r="N1352">
        <v>6728930</v>
      </c>
      <c r="O1352">
        <v>319796</v>
      </c>
      <c r="R1352">
        <v>1092011</v>
      </c>
      <c r="T1352">
        <v>9568242</v>
      </c>
      <c r="V1352">
        <v>9568242</v>
      </c>
      <c r="W1352">
        <v>36816527</v>
      </c>
      <c r="X1352">
        <v>259428</v>
      </c>
      <c r="Z1352">
        <v>0</v>
      </c>
      <c r="AD1352">
        <v>288265</v>
      </c>
      <c r="AI1352">
        <v>37364220</v>
      </c>
      <c r="AJ1352">
        <v>46932462</v>
      </c>
      <c r="AK1352">
        <v>108841</v>
      </c>
      <c r="AM1352">
        <v>108841</v>
      </c>
      <c r="AN1352">
        <v>2612953</v>
      </c>
      <c r="AO1352">
        <v>521159</v>
      </c>
      <c r="AP1352">
        <v>413037</v>
      </c>
      <c r="AQ1352">
        <v>118763</v>
      </c>
      <c r="AR1352">
        <v>3774753</v>
      </c>
      <c r="AT1352">
        <v>3774753</v>
      </c>
      <c r="AX1352">
        <v>2352192</v>
      </c>
      <c r="AY1352">
        <v>3974874</v>
      </c>
      <c r="BA1352">
        <v>0</v>
      </c>
      <c r="BC1352">
        <v>6327066</v>
      </c>
      <c r="BD1352">
        <v>10101819</v>
      </c>
      <c r="BE1352">
        <v>300000</v>
      </c>
      <c r="BK1352">
        <v>150000</v>
      </c>
      <c r="BL1352">
        <v>36380643</v>
      </c>
      <c r="BM1352">
        <v>36830643</v>
      </c>
      <c r="BN1352">
        <v>46932462</v>
      </c>
    </row>
    <row r="1353" spans="1:66" hidden="1" x14ac:dyDescent="0.25">
      <c r="A1353" t="s">
        <v>33</v>
      </c>
      <c r="B1353" t="s">
        <v>2211</v>
      </c>
      <c r="C1353">
        <v>830036557</v>
      </c>
      <c r="D1353" t="s">
        <v>2287</v>
      </c>
      <c r="E1353" t="s">
        <v>3158</v>
      </c>
      <c r="F1353" t="s">
        <v>81</v>
      </c>
      <c r="G1353" t="s">
        <v>45</v>
      </c>
      <c r="H1353" t="s">
        <v>3159</v>
      </c>
      <c r="I1353" t="s">
        <v>38</v>
      </c>
      <c r="J1353" t="s">
        <v>38</v>
      </c>
      <c r="K1353" t="s">
        <v>40</v>
      </c>
      <c r="L1353">
        <v>684250</v>
      </c>
      <c r="M1353">
        <v>1362289</v>
      </c>
      <c r="N1353">
        <v>7256471</v>
      </c>
      <c r="O1353">
        <v>543401</v>
      </c>
      <c r="R1353">
        <v>697961</v>
      </c>
      <c r="T1353">
        <v>10544372</v>
      </c>
      <c r="V1353">
        <v>10544372</v>
      </c>
      <c r="W1353">
        <v>34332791</v>
      </c>
      <c r="X1353">
        <v>406087</v>
      </c>
      <c r="Z1353">
        <v>0</v>
      </c>
      <c r="AD1353">
        <v>709424</v>
      </c>
      <c r="AI1353">
        <v>35448302</v>
      </c>
      <c r="AJ1353">
        <v>45992674</v>
      </c>
      <c r="AK1353">
        <v>86797</v>
      </c>
      <c r="AM1353">
        <v>86797</v>
      </c>
      <c r="AN1353">
        <v>3326393</v>
      </c>
      <c r="AO1353">
        <v>1490160</v>
      </c>
      <c r="AP1353">
        <v>1510546</v>
      </c>
      <c r="AQ1353">
        <v>74234</v>
      </c>
      <c r="AR1353">
        <v>6488130</v>
      </c>
      <c r="AT1353">
        <v>6488130</v>
      </c>
      <c r="AX1353">
        <v>2660671</v>
      </c>
      <c r="AY1353">
        <v>3526961</v>
      </c>
      <c r="BA1353">
        <v>609592</v>
      </c>
      <c r="BC1353">
        <v>6797224</v>
      </c>
      <c r="BD1353">
        <v>13285354</v>
      </c>
      <c r="BE1353">
        <v>300000</v>
      </c>
      <c r="BK1353">
        <v>150000</v>
      </c>
      <c r="BL1353">
        <v>32257320</v>
      </c>
      <c r="BM1353">
        <v>32707320</v>
      </c>
      <c r="BN1353">
        <v>45992674</v>
      </c>
    </row>
    <row r="1354" spans="1:66" hidden="1" x14ac:dyDescent="0.25">
      <c r="A1354" t="s">
        <v>33</v>
      </c>
      <c r="B1354" t="s">
        <v>2211</v>
      </c>
      <c r="C1354">
        <v>830036921</v>
      </c>
      <c r="D1354" t="s">
        <v>2287</v>
      </c>
      <c r="E1354" t="s">
        <v>3160</v>
      </c>
      <c r="F1354" t="s">
        <v>756</v>
      </c>
      <c r="G1354" t="s">
        <v>45</v>
      </c>
      <c r="H1354" t="s">
        <v>757</v>
      </c>
      <c r="I1354" t="s">
        <v>94</v>
      </c>
      <c r="J1354" t="s">
        <v>174</v>
      </c>
      <c r="K1354" t="s">
        <v>39</v>
      </c>
      <c r="L1354">
        <v>252510156</v>
      </c>
      <c r="M1354">
        <v>55116001</v>
      </c>
      <c r="N1354">
        <v>41841632</v>
      </c>
      <c r="Q1354">
        <v>89618</v>
      </c>
      <c r="R1354">
        <v>3220700</v>
      </c>
      <c r="T1354">
        <v>352778107</v>
      </c>
      <c r="V1354">
        <v>352778107</v>
      </c>
      <c r="X1354">
        <v>265789843</v>
      </c>
      <c r="Z1354">
        <v>1932964</v>
      </c>
      <c r="AI1354">
        <v>267722807</v>
      </c>
      <c r="AJ1354">
        <v>620500914</v>
      </c>
      <c r="AK1354">
        <v>2124750</v>
      </c>
      <c r="AM1354">
        <v>2124750</v>
      </c>
      <c r="AN1354">
        <v>73208951</v>
      </c>
      <c r="AO1354">
        <v>7015706</v>
      </c>
      <c r="AP1354">
        <v>1333798</v>
      </c>
      <c r="AQ1354">
        <v>6927271</v>
      </c>
      <c r="AR1354">
        <v>90610476</v>
      </c>
      <c r="AT1354">
        <v>90610476</v>
      </c>
      <c r="AY1354">
        <v>22191166</v>
      </c>
      <c r="BC1354">
        <v>22191166</v>
      </c>
      <c r="BD1354">
        <v>112801642</v>
      </c>
      <c r="BE1354">
        <v>70921351</v>
      </c>
      <c r="BF1354">
        <v>249653555</v>
      </c>
      <c r="BK1354">
        <v>9769497</v>
      </c>
      <c r="BL1354">
        <v>177354869</v>
      </c>
      <c r="BM1354">
        <v>507699272</v>
      </c>
      <c r="BN1354">
        <v>620500914</v>
      </c>
    </row>
    <row r="1355" spans="1:66" hidden="1" x14ac:dyDescent="0.25">
      <c r="A1355" t="s">
        <v>33</v>
      </c>
      <c r="B1355" t="s">
        <v>2211</v>
      </c>
      <c r="C1355">
        <v>830036921</v>
      </c>
      <c r="D1355" t="s">
        <v>2287</v>
      </c>
      <c r="E1355" t="s">
        <v>3160</v>
      </c>
      <c r="F1355" t="s">
        <v>756</v>
      </c>
      <c r="G1355" t="s">
        <v>45</v>
      </c>
      <c r="H1355" t="s">
        <v>757</v>
      </c>
      <c r="I1355" t="s">
        <v>94</v>
      </c>
      <c r="J1355" t="s">
        <v>174</v>
      </c>
      <c r="K1355" t="s">
        <v>40</v>
      </c>
      <c r="L1355">
        <v>231020165</v>
      </c>
      <c r="M1355">
        <v>59061246</v>
      </c>
      <c r="N1355">
        <v>32398928</v>
      </c>
      <c r="Q1355">
        <v>266550</v>
      </c>
      <c r="R1355">
        <v>3491739</v>
      </c>
      <c r="T1355">
        <v>326238628</v>
      </c>
      <c r="V1355">
        <v>326238628</v>
      </c>
      <c r="X1355">
        <v>268730429</v>
      </c>
      <c r="Z1355">
        <v>1298635</v>
      </c>
      <c r="AI1355">
        <v>270029064</v>
      </c>
      <c r="AJ1355">
        <v>596267692</v>
      </c>
      <c r="AK1355">
        <v>1808163</v>
      </c>
      <c r="AM1355">
        <v>1808163</v>
      </c>
      <c r="AN1355">
        <v>74147225</v>
      </c>
      <c r="AO1355">
        <v>10535958</v>
      </c>
      <c r="AP1355">
        <v>111075</v>
      </c>
      <c r="AQ1355">
        <v>11612824</v>
      </c>
      <c r="AR1355">
        <v>98215245</v>
      </c>
      <c r="AT1355">
        <v>98215245</v>
      </c>
      <c r="AY1355">
        <v>21639967</v>
      </c>
      <c r="BC1355">
        <v>21639967</v>
      </c>
      <c r="BD1355">
        <v>119855212</v>
      </c>
      <c r="BE1355">
        <v>70921351</v>
      </c>
      <c r="BF1355">
        <v>249653555</v>
      </c>
      <c r="BK1355">
        <v>9769497</v>
      </c>
      <c r="BL1355">
        <v>146068077</v>
      </c>
      <c r="BM1355">
        <v>476412480</v>
      </c>
      <c r="BN1355">
        <v>596267692</v>
      </c>
    </row>
    <row r="1356" spans="1:66" hidden="1" x14ac:dyDescent="0.25">
      <c r="A1356" t="s">
        <v>33</v>
      </c>
      <c r="B1356" t="s">
        <v>2211</v>
      </c>
      <c r="C1356">
        <v>830037495</v>
      </c>
      <c r="D1356" t="s">
        <v>2287</v>
      </c>
      <c r="E1356" t="s">
        <v>3161</v>
      </c>
      <c r="F1356" t="s">
        <v>214</v>
      </c>
      <c r="G1356" t="s">
        <v>45</v>
      </c>
      <c r="H1356" t="s">
        <v>758</v>
      </c>
      <c r="I1356" t="s">
        <v>38</v>
      </c>
      <c r="J1356" t="s">
        <v>38</v>
      </c>
      <c r="K1356" t="s">
        <v>39</v>
      </c>
      <c r="L1356">
        <v>3448714</v>
      </c>
      <c r="M1356">
        <v>4150351</v>
      </c>
      <c r="N1356">
        <v>32994485</v>
      </c>
      <c r="O1356">
        <v>439048</v>
      </c>
      <c r="R1356">
        <v>153399</v>
      </c>
      <c r="T1356">
        <v>41185997</v>
      </c>
      <c r="V1356">
        <v>41185997</v>
      </c>
      <c r="W1356">
        <v>4460044</v>
      </c>
      <c r="X1356">
        <v>15292591</v>
      </c>
      <c r="AI1356">
        <v>19752635</v>
      </c>
      <c r="AJ1356">
        <v>60938632</v>
      </c>
      <c r="AK1356">
        <v>775339</v>
      </c>
      <c r="AM1356">
        <v>775339</v>
      </c>
      <c r="AN1356">
        <v>7192965</v>
      </c>
      <c r="AO1356">
        <v>1402475</v>
      </c>
      <c r="AQ1356">
        <v>3030849</v>
      </c>
      <c r="AR1356">
        <v>12401628</v>
      </c>
      <c r="AT1356">
        <v>12401628</v>
      </c>
      <c r="AX1356">
        <v>1016426</v>
      </c>
      <c r="AY1356">
        <v>872867</v>
      </c>
      <c r="BA1356">
        <v>14293354</v>
      </c>
      <c r="BB1356">
        <v>412867</v>
      </c>
      <c r="BC1356">
        <v>16595514</v>
      </c>
      <c r="BD1356">
        <v>28997142</v>
      </c>
      <c r="BE1356">
        <v>11000000</v>
      </c>
      <c r="BK1356">
        <v>1030853</v>
      </c>
      <c r="BL1356">
        <v>19910637</v>
      </c>
      <c r="BM1356">
        <v>31941490</v>
      </c>
      <c r="BN1356">
        <v>60938632</v>
      </c>
    </row>
    <row r="1357" spans="1:66" hidden="1" x14ac:dyDescent="0.25">
      <c r="A1357" t="s">
        <v>33</v>
      </c>
      <c r="B1357" t="s">
        <v>2211</v>
      </c>
      <c r="C1357">
        <v>830037495</v>
      </c>
      <c r="D1357" t="s">
        <v>2287</v>
      </c>
      <c r="E1357" t="s">
        <v>3161</v>
      </c>
      <c r="F1357" t="s">
        <v>214</v>
      </c>
      <c r="G1357" t="s">
        <v>45</v>
      </c>
      <c r="H1357" t="s">
        <v>758</v>
      </c>
      <c r="I1357" t="s">
        <v>38</v>
      </c>
      <c r="J1357" t="s">
        <v>38</v>
      </c>
      <c r="K1357" t="s">
        <v>40</v>
      </c>
      <c r="L1357">
        <v>4358850</v>
      </c>
      <c r="M1357">
        <v>4031106</v>
      </c>
      <c r="N1357">
        <v>35204052</v>
      </c>
      <c r="O1357">
        <v>186502</v>
      </c>
      <c r="R1357">
        <v>100734</v>
      </c>
      <c r="T1357">
        <v>43881244</v>
      </c>
      <c r="V1357">
        <v>43881244</v>
      </c>
      <c r="W1357">
        <v>4460044</v>
      </c>
      <c r="X1357">
        <v>15176199</v>
      </c>
      <c r="AI1357">
        <v>19636243</v>
      </c>
      <c r="AJ1357">
        <v>63517487</v>
      </c>
      <c r="AK1357">
        <v>1475478</v>
      </c>
      <c r="AM1357">
        <v>1475478</v>
      </c>
      <c r="AN1357">
        <v>7642854</v>
      </c>
      <c r="AO1357">
        <v>3867856</v>
      </c>
      <c r="AQ1357">
        <v>3498586</v>
      </c>
      <c r="AR1357">
        <v>16484774</v>
      </c>
      <c r="AT1357">
        <v>16484774</v>
      </c>
      <c r="AX1357">
        <v>1016426</v>
      </c>
      <c r="AY1357">
        <v>529937</v>
      </c>
      <c r="BA1357">
        <v>14293354</v>
      </c>
      <c r="BB1357">
        <v>412867</v>
      </c>
      <c r="BC1357">
        <v>16252584</v>
      </c>
      <c r="BD1357">
        <v>32737358</v>
      </c>
      <c r="BE1357">
        <v>11000000</v>
      </c>
      <c r="BK1357">
        <v>1030853</v>
      </c>
      <c r="BL1357">
        <v>18749276</v>
      </c>
      <c r="BM1357">
        <v>30780129</v>
      </c>
      <c r="BN1357">
        <v>63517487</v>
      </c>
    </row>
    <row r="1358" spans="1:66" hidden="1" x14ac:dyDescent="0.25">
      <c r="A1358" t="s">
        <v>33</v>
      </c>
      <c r="B1358" t="s">
        <v>2211</v>
      </c>
      <c r="C1358">
        <v>830037540</v>
      </c>
      <c r="D1358" t="s">
        <v>2287</v>
      </c>
      <c r="E1358" t="s">
        <v>3162</v>
      </c>
      <c r="F1358" t="s">
        <v>2709</v>
      </c>
      <c r="G1358" t="s">
        <v>36</v>
      </c>
      <c r="H1358" t="s">
        <v>3163</v>
      </c>
      <c r="I1358" t="s">
        <v>38</v>
      </c>
      <c r="J1358" t="s">
        <v>38</v>
      </c>
      <c r="K1358" t="s">
        <v>39</v>
      </c>
      <c r="L1358">
        <v>351406</v>
      </c>
      <c r="M1358">
        <v>169509032</v>
      </c>
      <c r="O1358">
        <v>15273978</v>
      </c>
      <c r="T1358">
        <v>185134416</v>
      </c>
      <c r="V1358">
        <v>185134416</v>
      </c>
      <c r="X1358">
        <v>22743393</v>
      </c>
      <c r="Z1358">
        <v>262601</v>
      </c>
      <c r="AD1358">
        <v>799701</v>
      </c>
      <c r="AG1358">
        <v>32489298</v>
      </c>
      <c r="AI1358">
        <v>56294993</v>
      </c>
      <c r="AJ1358">
        <v>241429409</v>
      </c>
      <c r="AN1358">
        <v>10694297</v>
      </c>
      <c r="AP1358">
        <v>37408935</v>
      </c>
      <c r="AR1358">
        <v>48103232</v>
      </c>
      <c r="AT1358">
        <v>48103232</v>
      </c>
      <c r="AX1358">
        <v>38288280</v>
      </c>
      <c r="BA1358">
        <v>31685830</v>
      </c>
      <c r="BC1358">
        <v>69974110</v>
      </c>
      <c r="BD1358">
        <v>118077342</v>
      </c>
      <c r="BE1358">
        <v>10397879</v>
      </c>
      <c r="BF1358">
        <v>3897522</v>
      </c>
      <c r="BK1358">
        <v>5198940</v>
      </c>
      <c r="BL1358">
        <v>103857726</v>
      </c>
      <c r="BM1358">
        <v>123352067</v>
      </c>
      <c r="BN1358">
        <v>241429409</v>
      </c>
    </row>
    <row r="1359" spans="1:66" hidden="1" x14ac:dyDescent="0.25">
      <c r="A1359" t="s">
        <v>33</v>
      </c>
      <c r="B1359" t="s">
        <v>2211</v>
      </c>
      <c r="C1359">
        <v>830037540</v>
      </c>
      <c r="D1359" t="s">
        <v>2287</v>
      </c>
      <c r="E1359" t="s">
        <v>3162</v>
      </c>
      <c r="F1359" t="s">
        <v>2709</v>
      </c>
      <c r="G1359" t="s">
        <v>36</v>
      </c>
      <c r="H1359" t="s">
        <v>3163</v>
      </c>
      <c r="I1359" t="s">
        <v>38</v>
      </c>
      <c r="J1359" t="s">
        <v>38</v>
      </c>
      <c r="K1359" t="s">
        <v>40</v>
      </c>
      <c r="L1359">
        <v>8174653</v>
      </c>
      <c r="M1359">
        <v>163416119</v>
      </c>
      <c r="O1359">
        <v>8611956</v>
      </c>
      <c r="T1359">
        <v>180202728</v>
      </c>
      <c r="V1359">
        <v>180202728</v>
      </c>
      <c r="X1359">
        <v>32139339</v>
      </c>
      <c r="Z1359">
        <v>190247</v>
      </c>
      <c r="AD1359">
        <v>5739693</v>
      </c>
      <c r="AG1359">
        <v>37426830</v>
      </c>
      <c r="AI1359">
        <v>75496109</v>
      </c>
      <c r="AJ1359">
        <v>255698837</v>
      </c>
      <c r="AN1359">
        <v>10684593</v>
      </c>
      <c r="AP1359">
        <v>46862572</v>
      </c>
      <c r="AR1359">
        <v>57547165</v>
      </c>
      <c r="AT1359">
        <v>57547165</v>
      </c>
      <c r="AX1359">
        <v>46800606</v>
      </c>
      <c r="BA1359">
        <v>35528766</v>
      </c>
      <c r="BC1359">
        <v>82329372</v>
      </c>
      <c r="BD1359">
        <v>139876537</v>
      </c>
      <c r="BE1359">
        <v>10397879</v>
      </c>
      <c r="BF1359">
        <v>3897522</v>
      </c>
      <c r="BK1359">
        <v>5198940</v>
      </c>
      <c r="BL1359">
        <v>96327959</v>
      </c>
      <c r="BM1359">
        <v>115822300</v>
      </c>
      <c r="BN1359">
        <v>255698837</v>
      </c>
    </row>
    <row r="1360" spans="1:66" hidden="1" x14ac:dyDescent="0.25">
      <c r="A1360" t="s">
        <v>33</v>
      </c>
      <c r="B1360" t="s">
        <v>2211</v>
      </c>
      <c r="C1360">
        <v>830037582</v>
      </c>
      <c r="D1360" t="s">
        <v>2287</v>
      </c>
      <c r="E1360" t="s">
        <v>3164</v>
      </c>
      <c r="F1360" t="s">
        <v>228</v>
      </c>
      <c r="G1360" t="s">
        <v>45</v>
      </c>
      <c r="H1360" t="s">
        <v>759</v>
      </c>
      <c r="I1360" t="s">
        <v>38</v>
      </c>
      <c r="J1360" t="s">
        <v>38</v>
      </c>
      <c r="K1360" t="s">
        <v>39</v>
      </c>
      <c r="L1360">
        <v>750559</v>
      </c>
      <c r="M1360">
        <v>29779298</v>
      </c>
      <c r="N1360">
        <v>65739324</v>
      </c>
      <c r="T1360">
        <v>96269181</v>
      </c>
      <c r="V1360">
        <v>96269181</v>
      </c>
      <c r="X1360">
        <v>12765066</v>
      </c>
      <c r="Z1360">
        <v>367969</v>
      </c>
      <c r="AD1360">
        <v>707042</v>
      </c>
      <c r="AF1360">
        <v>80</v>
      </c>
      <c r="AI1360">
        <v>13840157</v>
      </c>
      <c r="AJ1360">
        <v>110109338</v>
      </c>
      <c r="AN1360">
        <v>19146151</v>
      </c>
      <c r="AO1360">
        <v>914999</v>
      </c>
      <c r="AP1360">
        <v>4027903</v>
      </c>
      <c r="AR1360">
        <v>24089053</v>
      </c>
      <c r="AT1360">
        <v>24089053</v>
      </c>
      <c r="AX1360">
        <v>11592114</v>
      </c>
      <c r="AY1360">
        <v>999037</v>
      </c>
      <c r="BA1360">
        <v>3358661</v>
      </c>
      <c r="BC1360">
        <v>15949812</v>
      </c>
      <c r="BD1360">
        <v>40038865</v>
      </c>
      <c r="BE1360">
        <v>4400000</v>
      </c>
      <c r="BF1360">
        <v>28008</v>
      </c>
      <c r="BK1360">
        <v>33775160</v>
      </c>
      <c r="BL1360">
        <v>31867305</v>
      </c>
      <c r="BM1360">
        <v>70070473</v>
      </c>
      <c r="BN1360">
        <v>110109338</v>
      </c>
    </row>
    <row r="1361" spans="1:66" hidden="1" x14ac:dyDescent="0.25">
      <c r="A1361" t="s">
        <v>33</v>
      </c>
      <c r="B1361" t="s">
        <v>2211</v>
      </c>
      <c r="C1361">
        <v>830037582</v>
      </c>
      <c r="D1361" t="s">
        <v>2287</v>
      </c>
      <c r="E1361" t="s">
        <v>3164</v>
      </c>
      <c r="F1361" t="s">
        <v>228</v>
      </c>
      <c r="G1361" t="s">
        <v>45</v>
      </c>
      <c r="H1361" t="s">
        <v>759</v>
      </c>
      <c r="I1361" t="s">
        <v>38</v>
      </c>
      <c r="J1361" t="s">
        <v>38</v>
      </c>
      <c r="K1361" t="s">
        <v>40</v>
      </c>
      <c r="L1361">
        <v>710512</v>
      </c>
      <c r="M1361">
        <v>15468034</v>
      </c>
      <c r="N1361">
        <v>75003303</v>
      </c>
      <c r="O1361">
        <v>130427</v>
      </c>
      <c r="T1361">
        <v>91312276</v>
      </c>
      <c r="V1361">
        <v>91312276</v>
      </c>
      <c r="X1361">
        <v>12838510</v>
      </c>
      <c r="Z1361">
        <v>34686</v>
      </c>
      <c r="AD1361">
        <v>448931</v>
      </c>
      <c r="AF1361">
        <v>80</v>
      </c>
      <c r="AI1361">
        <v>13322207</v>
      </c>
      <c r="AJ1361">
        <v>104634483</v>
      </c>
      <c r="AN1361">
        <v>26741531</v>
      </c>
      <c r="AO1361">
        <v>56054</v>
      </c>
      <c r="AP1361">
        <v>11403557</v>
      </c>
      <c r="AR1361">
        <v>38201142</v>
      </c>
      <c r="AT1361">
        <v>38201142</v>
      </c>
      <c r="AX1361">
        <v>11574226</v>
      </c>
      <c r="AY1361">
        <v>794851</v>
      </c>
      <c r="BC1361">
        <v>12369077</v>
      </c>
      <c r="BD1361">
        <v>50570219</v>
      </c>
      <c r="BE1361">
        <v>4400000</v>
      </c>
      <c r="BF1361">
        <v>28008</v>
      </c>
      <c r="BK1361">
        <v>24891447</v>
      </c>
      <c r="BL1361">
        <v>24744809</v>
      </c>
      <c r="BM1361">
        <v>54064264</v>
      </c>
      <c r="BN1361">
        <v>104634483</v>
      </c>
    </row>
    <row r="1362" spans="1:66" hidden="1" x14ac:dyDescent="0.25">
      <c r="A1362" t="s">
        <v>33</v>
      </c>
      <c r="B1362" t="s">
        <v>2211</v>
      </c>
      <c r="C1362">
        <v>830037955</v>
      </c>
      <c r="D1362" t="s">
        <v>2287</v>
      </c>
      <c r="E1362" t="s">
        <v>760</v>
      </c>
      <c r="F1362" t="s">
        <v>134</v>
      </c>
      <c r="G1362" t="s">
        <v>51</v>
      </c>
      <c r="H1362" t="s">
        <v>3165</v>
      </c>
      <c r="I1362" t="s">
        <v>38</v>
      </c>
      <c r="J1362" t="s">
        <v>38</v>
      </c>
      <c r="K1362" t="s">
        <v>39</v>
      </c>
      <c r="L1362">
        <v>7436546</v>
      </c>
      <c r="M1362">
        <v>27241163</v>
      </c>
      <c r="N1362">
        <v>38776172</v>
      </c>
      <c r="O1362">
        <v>17840484</v>
      </c>
      <c r="T1362">
        <v>91294365</v>
      </c>
      <c r="U1362">
        <v>15319626</v>
      </c>
      <c r="V1362">
        <v>106613991</v>
      </c>
      <c r="X1362">
        <v>709657</v>
      </c>
      <c r="AD1362">
        <v>6595242</v>
      </c>
      <c r="AI1362">
        <v>7304899</v>
      </c>
      <c r="AJ1362">
        <v>113918890</v>
      </c>
      <c r="AK1362">
        <v>1681032</v>
      </c>
      <c r="AM1362">
        <v>1681032</v>
      </c>
      <c r="AN1362">
        <v>38881766</v>
      </c>
      <c r="AQ1362">
        <v>5077365</v>
      </c>
      <c r="AR1362">
        <v>45640163</v>
      </c>
      <c r="AT1362">
        <v>45640163</v>
      </c>
      <c r="AX1362">
        <v>47074707</v>
      </c>
      <c r="BC1362">
        <v>47074707</v>
      </c>
      <c r="BD1362">
        <v>92714870</v>
      </c>
      <c r="BE1362">
        <v>66445886</v>
      </c>
      <c r="BF1362">
        <v>9063327</v>
      </c>
      <c r="BI1362">
        <v>1981829</v>
      </c>
      <c r="BJ1362">
        <v>15412625</v>
      </c>
      <c r="BL1362">
        <v>-71699647</v>
      </c>
      <c r="BM1362">
        <v>21204020</v>
      </c>
      <c r="BN1362">
        <v>113918890</v>
      </c>
    </row>
    <row r="1363" spans="1:66" hidden="1" x14ac:dyDescent="0.25">
      <c r="A1363" t="s">
        <v>33</v>
      </c>
      <c r="B1363" t="s">
        <v>2211</v>
      </c>
      <c r="C1363">
        <v>830037955</v>
      </c>
      <c r="D1363" t="s">
        <v>2287</v>
      </c>
      <c r="E1363" t="s">
        <v>760</v>
      </c>
      <c r="F1363" t="s">
        <v>134</v>
      </c>
      <c r="G1363" t="s">
        <v>51</v>
      </c>
      <c r="H1363" t="s">
        <v>3165</v>
      </c>
      <c r="I1363" t="s">
        <v>38</v>
      </c>
      <c r="J1363" t="s">
        <v>38</v>
      </c>
      <c r="K1363" t="s">
        <v>40</v>
      </c>
      <c r="L1363">
        <v>19424387</v>
      </c>
      <c r="M1363">
        <v>30781163</v>
      </c>
      <c r="N1363">
        <v>44485025</v>
      </c>
      <c r="R1363">
        <v>4569167</v>
      </c>
      <c r="T1363">
        <v>99259742</v>
      </c>
      <c r="U1363">
        <v>15319626</v>
      </c>
      <c r="V1363">
        <v>114579368</v>
      </c>
      <c r="X1363">
        <v>963285</v>
      </c>
      <c r="AD1363">
        <v>5826398</v>
      </c>
      <c r="AI1363">
        <v>6789683</v>
      </c>
      <c r="AJ1363">
        <v>121369051</v>
      </c>
      <c r="AK1363">
        <v>4951539</v>
      </c>
      <c r="AM1363">
        <v>4951539</v>
      </c>
      <c r="AN1363">
        <v>41110205</v>
      </c>
      <c r="AR1363">
        <v>46061744</v>
      </c>
      <c r="AT1363">
        <v>46061744</v>
      </c>
      <c r="AX1363">
        <v>58502004</v>
      </c>
      <c r="BC1363">
        <v>58502004</v>
      </c>
      <c r="BD1363">
        <v>104563748</v>
      </c>
      <c r="BE1363">
        <v>66445886</v>
      </c>
      <c r="BF1363">
        <v>9063327</v>
      </c>
      <c r="BI1363">
        <v>1981829</v>
      </c>
      <c r="BJ1363">
        <v>15412625</v>
      </c>
      <c r="BL1363">
        <v>-76098364</v>
      </c>
      <c r="BM1363">
        <v>16805303</v>
      </c>
      <c r="BN1363">
        <v>121369051</v>
      </c>
    </row>
    <row r="1364" spans="1:66" hidden="1" x14ac:dyDescent="0.25">
      <c r="A1364" t="s">
        <v>33</v>
      </c>
      <c r="B1364" t="s">
        <v>2211</v>
      </c>
      <c r="C1364">
        <v>830038753</v>
      </c>
      <c r="D1364" t="s">
        <v>2287</v>
      </c>
      <c r="E1364" t="s">
        <v>761</v>
      </c>
      <c r="F1364" t="s">
        <v>776</v>
      </c>
      <c r="G1364" t="s">
        <v>36</v>
      </c>
      <c r="H1364" t="s">
        <v>3166</v>
      </c>
      <c r="I1364" t="s">
        <v>94</v>
      </c>
      <c r="J1364" t="s">
        <v>151</v>
      </c>
      <c r="K1364" t="s">
        <v>39</v>
      </c>
      <c r="L1364">
        <v>1631271</v>
      </c>
      <c r="M1364">
        <v>1812444</v>
      </c>
      <c r="N1364">
        <v>19508851</v>
      </c>
      <c r="O1364">
        <v>2886114</v>
      </c>
      <c r="P1364">
        <v>0</v>
      </c>
      <c r="Q1364">
        <v>3578792</v>
      </c>
      <c r="R1364">
        <v>242036</v>
      </c>
      <c r="S1364">
        <v>0</v>
      </c>
      <c r="T1364">
        <v>29659508</v>
      </c>
      <c r="U1364">
        <v>0</v>
      </c>
      <c r="V1364">
        <v>29659508</v>
      </c>
      <c r="W1364">
        <v>0</v>
      </c>
      <c r="X1364">
        <v>8458951</v>
      </c>
      <c r="Y1364">
        <v>0</v>
      </c>
      <c r="Z1364">
        <v>178599</v>
      </c>
      <c r="AA1364">
        <v>0</v>
      </c>
      <c r="AB1364">
        <v>0</v>
      </c>
      <c r="AC1364">
        <v>0</v>
      </c>
      <c r="AD1364">
        <v>0</v>
      </c>
      <c r="AE1364">
        <v>0</v>
      </c>
      <c r="AF1364">
        <v>0</v>
      </c>
      <c r="AG1364">
        <v>0</v>
      </c>
      <c r="AH1364">
        <v>0</v>
      </c>
      <c r="AI1364">
        <v>8637550</v>
      </c>
      <c r="AJ1364">
        <v>38297058</v>
      </c>
      <c r="AK1364">
        <v>873297</v>
      </c>
      <c r="AL1364">
        <v>143257</v>
      </c>
      <c r="AM1364">
        <v>1016554</v>
      </c>
      <c r="AN1364">
        <v>20090668</v>
      </c>
      <c r="AO1364">
        <v>556598</v>
      </c>
      <c r="AP1364">
        <v>856480</v>
      </c>
      <c r="AQ1364">
        <v>0</v>
      </c>
      <c r="AR1364">
        <v>22520300</v>
      </c>
      <c r="AS1364">
        <v>0</v>
      </c>
      <c r="AT1364">
        <v>22520300</v>
      </c>
      <c r="AU1364">
        <v>132173</v>
      </c>
      <c r="AV1364">
        <v>0</v>
      </c>
      <c r="AW1364">
        <v>132173</v>
      </c>
      <c r="AX1364">
        <v>6840</v>
      </c>
      <c r="AY1364">
        <v>970216</v>
      </c>
      <c r="AZ1364">
        <v>0</v>
      </c>
      <c r="BA1364">
        <v>0</v>
      </c>
      <c r="BB1364">
        <v>0</v>
      </c>
      <c r="BC1364">
        <v>1109229</v>
      </c>
      <c r="BD1364">
        <v>23629529</v>
      </c>
      <c r="BE1364">
        <v>2661667</v>
      </c>
      <c r="BF1364">
        <v>0</v>
      </c>
      <c r="BG1364">
        <v>0</v>
      </c>
      <c r="BH1364">
        <v>0</v>
      </c>
      <c r="BI1364">
        <v>0</v>
      </c>
      <c r="BJ1364">
        <v>0</v>
      </c>
      <c r="BK1364">
        <v>2963700</v>
      </c>
      <c r="BL1364">
        <v>9042162</v>
      </c>
      <c r="BM1364">
        <v>14667529</v>
      </c>
      <c r="BN1364">
        <v>38297058</v>
      </c>
    </row>
    <row r="1365" spans="1:66" hidden="1" x14ac:dyDescent="0.25">
      <c r="A1365" t="s">
        <v>33</v>
      </c>
      <c r="B1365" t="s">
        <v>2211</v>
      </c>
      <c r="C1365">
        <v>830038753</v>
      </c>
      <c r="D1365" t="s">
        <v>2287</v>
      </c>
      <c r="E1365" t="s">
        <v>761</v>
      </c>
      <c r="F1365" t="s">
        <v>776</v>
      </c>
      <c r="G1365" t="s">
        <v>36</v>
      </c>
      <c r="H1365" t="s">
        <v>3166</v>
      </c>
      <c r="I1365" t="s">
        <v>94</v>
      </c>
      <c r="J1365" t="s">
        <v>151</v>
      </c>
      <c r="K1365" t="s">
        <v>40</v>
      </c>
      <c r="L1365">
        <v>958117</v>
      </c>
      <c r="M1365">
        <v>1470776</v>
      </c>
      <c r="N1365">
        <v>9233867</v>
      </c>
      <c r="O1365">
        <v>937352</v>
      </c>
      <c r="P1365">
        <v>0</v>
      </c>
      <c r="Q1365">
        <v>5610114</v>
      </c>
      <c r="R1365">
        <v>99599</v>
      </c>
      <c r="S1365">
        <v>0</v>
      </c>
      <c r="T1365">
        <v>18309825</v>
      </c>
      <c r="U1365">
        <v>0</v>
      </c>
      <c r="V1365">
        <v>18309825</v>
      </c>
      <c r="W1365">
        <v>0</v>
      </c>
      <c r="X1365">
        <v>8364256</v>
      </c>
      <c r="Y1365">
        <v>0</v>
      </c>
      <c r="Z1365">
        <v>137240</v>
      </c>
      <c r="AA1365">
        <v>0</v>
      </c>
      <c r="AB1365">
        <v>0</v>
      </c>
      <c r="AC1365">
        <v>0</v>
      </c>
      <c r="AD1365">
        <v>0</v>
      </c>
      <c r="AE1365">
        <v>0</v>
      </c>
      <c r="AF1365">
        <v>0</v>
      </c>
      <c r="AG1365">
        <v>0</v>
      </c>
      <c r="AH1365">
        <v>0</v>
      </c>
      <c r="AI1365">
        <v>8501496</v>
      </c>
      <c r="AJ1365">
        <v>26811321</v>
      </c>
      <c r="AK1365">
        <v>835199</v>
      </c>
      <c r="AL1365">
        <v>223257</v>
      </c>
      <c r="AM1365">
        <v>1058456</v>
      </c>
      <c r="AN1365">
        <v>5817566</v>
      </c>
      <c r="AO1365">
        <v>636748</v>
      </c>
      <c r="AP1365">
        <v>1729023</v>
      </c>
      <c r="AQ1365">
        <v>0</v>
      </c>
      <c r="AR1365">
        <v>9241793</v>
      </c>
      <c r="AS1365">
        <v>0</v>
      </c>
      <c r="AT1365">
        <v>9241793</v>
      </c>
      <c r="AU1365">
        <v>113793</v>
      </c>
      <c r="AV1365">
        <v>0</v>
      </c>
      <c r="AW1365">
        <v>113793</v>
      </c>
      <c r="AX1365">
        <v>27630</v>
      </c>
      <c r="AY1365">
        <v>963239</v>
      </c>
      <c r="AZ1365">
        <v>0</v>
      </c>
      <c r="BA1365">
        <v>0</v>
      </c>
      <c r="BB1365">
        <v>0</v>
      </c>
      <c r="BC1365">
        <v>1104662</v>
      </c>
      <c r="BD1365">
        <v>10346455</v>
      </c>
      <c r="BE1365">
        <v>2661667</v>
      </c>
      <c r="BF1365">
        <v>0</v>
      </c>
      <c r="BG1365">
        <v>0</v>
      </c>
      <c r="BH1365">
        <v>0</v>
      </c>
      <c r="BI1365">
        <v>0</v>
      </c>
      <c r="BJ1365">
        <v>0</v>
      </c>
      <c r="BK1365">
        <v>2831650</v>
      </c>
      <c r="BL1365">
        <v>10971549</v>
      </c>
      <c r="BM1365">
        <v>16464866</v>
      </c>
      <c r="BN1365">
        <v>26811321</v>
      </c>
    </row>
    <row r="1366" spans="1:66" hidden="1" x14ac:dyDescent="0.25">
      <c r="A1366" t="s">
        <v>33</v>
      </c>
      <c r="B1366" t="s">
        <v>2211</v>
      </c>
      <c r="C1366">
        <v>830038757</v>
      </c>
      <c r="D1366" t="s">
        <v>2287</v>
      </c>
      <c r="E1366" t="s">
        <v>3167</v>
      </c>
      <c r="F1366" t="s">
        <v>207</v>
      </c>
      <c r="G1366" t="s">
        <v>45</v>
      </c>
      <c r="H1366" t="s">
        <v>3168</v>
      </c>
      <c r="I1366" t="s">
        <v>94</v>
      </c>
      <c r="J1366" t="s">
        <v>158</v>
      </c>
      <c r="K1366" t="s">
        <v>39</v>
      </c>
      <c r="L1366">
        <v>2337620</v>
      </c>
      <c r="M1366">
        <v>12679690</v>
      </c>
      <c r="N1366">
        <v>4163439</v>
      </c>
      <c r="O1366">
        <v>88251</v>
      </c>
      <c r="T1366">
        <v>19269000</v>
      </c>
      <c r="V1366">
        <v>19269000</v>
      </c>
      <c r="W1366">
        <v>1135880</v>
      </c>
      <c r="X1366">
        <v>1263029</v>
      </c>
      <c r="Z1366">
        <v>96832</v>
      </c>
      <c r="AD1366">
        <v>168562</v>
      </c>
      <c r="AG1366">
        <v>337717</v>
      </c>
      <c r="AI1366">
        <v>3002020</v>
      </c>
      <c r="AJ1366">
        <v>22271020</v>
      </c>
      <c r="AN1366">
        <v>10406460</v>
      </c>
      <c r="AP1366">
        <v>184</v>
      </c>
      <c r="AR1366">
        <v>10406644</v>
      </c>
      <c r="AT1366">
        <v>10406644</v>
      </c>
      <c r="AY1366">
        <v>336865</v>
      </c>
      <c r="BA1366">
        <v>73219</v>
      </c>
      <c r="BB1366">
        <v>125615</v>
      </c>
      <c r="BC1366">
        <v>535699</v>
      </c>
      <c r="BD1366">
        <v>10942343</v>
      </c>
      <c r="BE1366">
        <v>500000</v>
      </c>
      <c r="BJ1366">
        <v>215665</v>
      </c>
      <c r="BK1366">
        <v>435568</v>
      </c>
      <c r="BL1366">
        <v>10177444</v>
      </c>
      <c r="BM1366">
        <v>11328677</v>
      </c>
      <c r="BN1366">
        <v>22271020</v>
      </c>
    </row>
    <row r="1367" spans="1:66" hidden="1" x14ac:dyDescent="0.25">
      <c r="A1367" t="s">
        <v>33</v>
      </c>
      <c r="B1367" t="s">
        <v>2211</v>
      </c>
      <c r="C1367">
        <v>830038757</v>
      </c>
      <c r="D1367" t="s">
        <v>2287</v>
      </c>
      <c r="E1367" t="s">
        <v>3167</v>
      </c>
      <c r="F1367" t="s">
        <v>207</v>
      </c>
      <c r="G1367" t="s">
        <v>45</v>
      </c>
      <c r="H1367" t="s">
        <v>3168</v>
      </c>
      <c r="I1367" t="s">
        <v>94</v>
      </c>
      <c r="J1367" t="s">
        <v>158</v>
      </c>
      <c r="K1367" t="s">
        <v>40</v>
      </c>
      <c r="L1367">
        <v>742410</v>
      </c>
      <c r="M1367">
        <v>11624344</v>
      </c>
      <c r="N1367">
        <v>6196979</v>
      </c>
      <c r="O1367">
        <v>264508</v>
      </c>
      <c r="R1367">
        <v>118893</v>
      </c>
      <c r="T1367">
        <v>18947134</v>
      </c>
      <c r="V1367">
        <v>18947134</v>
      </c>
      <c r="X1367">
        <v>1849615</v>
      </c>
      <c r="Z1367">
        <v>79753</v>
      </c>
      <c r="AD1367">
        <v>238426</v>
      </c>
      <c r="AI1367">
        <v>2167794</v>
      </c>
      <c r="AJ1367">
        <v>21114928</v>
      </c>
      <c r="AK1367">
        <v>226175</v>
      </c>
      <c r="AM1367">
        <v>226175</v>
      </c>
      <c r="AN1367">
        <v>10598697</v>
      </c>
      <c r="AO1367">
        <v>1299318</v>
      </c>
      <c r="AP1367">
        <v>4262</v>
      </c>
      <c r="AQ1367">
        <v>49558</v>
      </c>
      <c r="AR1367">
        <v>12178010</v>
      </c>
      <c r="AT1367">
        <v>12178010</v>
      </c>
      <c r="AX1367">
        <v>121489</v>
      </c>
      <c r="AY1367">
        <v>486615</v>
      </c>
      <c r="BA1367">
        <v>765546</v>
      </c>
      <c r="BC1367">
        <v>1373650</v>
      </c>
      <c r="BD1367">
        <v>13551660</v>
      </c>
      <c r="BE1367">
        <v>500000</v>
      </c>
      <c r="BJ1367">
        <v>99537</v>
      </c>
      <c r="BK1367">
        <v>435568</v>
      </c>
      <c r="BL1367">
        <v>6528163</v>
      </c>
      <c r="BM1367">
        <v>7563268</v>
      </c>
      <c r="BN1367">
        <v>21114928</v>
      </c>
    </row>
    <row r="1368" spans="1:66" hidden="1" x14ac:dyDescent="0.25">
      <c r="A1368" t="s">
        <v>33</v>
      </c>
      <c r="B1368" t="s">
        <v>2211</v>
      </c>
      <c r="C1368">
        <v>830039229</v>
      </c>
      <c r="D1368" t="s">
        <v>2287</v>
      </c>
      <c r="E1368" t="s">
        <v>763</v>
      </c>
      <c r="F1368" t="s">
        <v>223</v>
      </c>
      <c r="G1368" t="s">
        <v>51</v>
      </c>
      <c r="H1368" t="s">
        <v>3169</v>
      </c>
      <c r="I1368" t="s">
        <v>38</v>
      </c>
      <c r="J1368" t="s">
        <v>38</v>
      </c>
      <c r="K1368" t="s">
        <v>39</v>
      </c>
      <c r="L1368">
        <v>3219034</v>
      </c>
      <c r="M1368">
        <v>118656189</v>
      </c>
      <c r="N1368">
        <v>64141476</v>
      </c>
      <c r="O1368">
        <v>1682438</v>
      </c>
      <c r="T1368">
        <v>187699137</v>
      </c>
      <c r="V1368">
        <v>187699137</v>
      </c>
      <c r="X1368">
        <v>20911553</v>
      </c>
      <c r="Z1368">
        <v>12846363</v>
      </c>
      <c r="AD1368">
        <v>1545131</v>
      </c>
      <c r="AI1368">
        <v>35303047</v>
      </c>
      <c r="AJ1368">
        <v>223002184</v>
      </c>
      <c r="AK1368">
        <v>5597629</v>
      </c>
      <c r="AM1368">
        <v>5597629</v>
      </c>
      <c r="AN1368">
        <v>137005856</v>
      </c>
      <c r="AO1368">
        <v>1053879</v>
      </c>
      <c r="AP1368">
        <v>3861013</v>
      </c>
      <c r="AR1368">
        <v>147518377</v>
      </c>
      <c r="AT1368">
        <v>147518377</v>
      </c>
      <c r="BB1368">
        <v>9919125</v>
      </c>
      <c r="BC1368">
        <v>9919125</v>
      </c>
      <c r="BD1368">
        <v>157437502</v>
      </c>
      <c r="BE1368">
        <v>29269432</v>
      </c>
      <c r="BF1368">
        <v>2454676</v>
      </c>
      <c r="BK1368">
        <v>9656147</v>
      </c>
      <c r="BL1368">
        <v>24184427</v>
      </c>
      <c r="BM1368">
        <v>65564682</v>
      </c>
      <c r="BN1368">
        <v>223002184</v>
      </c>
    </row>
    <row r="1369" spans="1:66" hidden="1" x14ac:dyDescent="0.25">
      <c r="A1369" t="s">
        <v>33</v>
      </c>
      <c r="B1369" t="s">
        <v>2211</v>
      </c>
      <c r="C1369">
        <v>830039229</v>
      </c>
      <c r="D1369" t="s">
        <v>2287</v>
      </c>
      <c r="E1369" t="s">
        <v>763</v>
      </c>
      <c r="F1369" t="s">
        <v>223</v>
      </c>
      <c r="G1369" t="s">
        <v>51</v>
      </c>
      <c r="H1369" t="s">
        <v>3169</v>
      </c>
      <c r="I1369" t="s">
        <v>38</v>
      </c>
      <c r="J1369" t="s">
        <v>38</v>
      </c>
      <c r="K1369" t="s">
        <v>40</v>
      </c>
      <c r="L1369">
        <v>8748590</v>
      </c>
      <c r="M1369">
        <v>86079905</v>
      </c>
      <c r="N1369">
        <v>53173312</v>
      </c>
      <c r="O1369">
        <v>2979373</v>
      </c>
      <c r="T1369">
        <v>150981180</v>
      </c>
      <c r="V1369">
        <v>150981180</v>
      </c>
      <c r="X1369">
        <v>12402977</v>
      </c>
      <c r="Z1369">
        <v>10828685</v>
      </c>
      <c r="AD1369">
        <v>2184903</v>
      </c>
      <c r="AI1369">
        <v>25416565</v>
      </c>
      <c r="AJ1369">
        <v>176397745</v>
      </c>
      <c r="AK1369">
        <v>5354205</v>
      </c>
      <c r="AM1369">
        <v>5354205</v>
      </c>
      <c r="AN1369">
        <v>99819196</v>
      </c>
      <c r="AO1369">
        <v>938134</v>
      </c>
      <c r="AP1369">
        <v>3124786</v>
      </c>
      <c r="AR1369">
        <v>109236321</v>
      </c>
      <c r="AT1369">
        <v>109236321</v>
      </c>
      <c r="BB1369">
        <v>5438500</v>
      </c>
      <c r="BC1369">
        <v>5438500</v>
      </c>
      <c r="BD1369">
        <v>114674821</v>
      </c>
      <c r="BE1369">
        <v>29269432</v>
      </c>
      <c r="BF1369">
        <v>2454676</v>
      </c>
      <c r="BK1369">
        <v>8500290</v>
      </c>
      <c r="BL1369">
        <v>21498526</v>
      </c>
      <c r="BM1369">
        <v>61722924</v>
      </c>
      <c r="BN1369">
        <v>176397745</v>
      </c>
    </row>
    <row r="1370" spans="1:66" hidden="1" x14ac:dyDescent="0.25">
      <c r="A1370" t="s">
        <v>33</v>
      </c>
      <c r="B1370" t="s">
        <v>2211</v>
      </c>
      <c r="C1370">
        <v>830039329</v>
      </c>
      <c r="D1370" t="s">
        <v>2287</v>
      </c>
      <c r="E1370" t="s">
        <v>764</v>
      </c>
      <c r="F1370" t="s">
        <v>344</v>
      </c>
      <c r="G1370" t="s">
        <v>45</v>
      </c>
      <c r="H1370" t="s">
        <v>3170</v>
      </c>
      <c r="I1370" t="s">
        <v>38</v>
      </c>
      <c r="J1370" t="s">
        <v>38</v>
      </c>
      <c r="K1370" t="s">
        <v>39</v>
      </c>
      <c r="L1370">
        <v>5849561</v>
      </c>
      <c r="M1370">
        <v>21151336</v>
      </c>
      <c r="O1370">
        <v>7230481</v>
      </c>
      <c r="Q1370">
        <v>437342</v>
      </c>
      <c r="T1370">
        <v>34668720</v>
      </c>
      <c r="V1370">
        <v>34668720</v>
      </c>
      <c r="X1370">
        <v>28862168</v>
      </c>
      <c r="Z1370">
        <v>667839</v>
      </c>
      <c r="AI1370">
        <v>29530007</v>
      </c>
      <c r="AJ1370">
        <v>64198727</v>
      </c>
      <c r="AK1370">
        <v>8738876</v>
      </c>
      <c r="AL1370">
        <v>163072</v>
      </c>
      <c r="AM1370">
        <v>8901948</v>
      </c>
      <c r="AN1370">
        <v>6505074</v>
      </c>
      <c r="AO1370">
        <v>3068838</v>
      </c>
      <c r="AP1370">
        <v>790418</v>
      </c>
      <c r="AQ1370">
        <v>70423</v>
      </c>
      <c r="AR1370">
        <v>19336701</v>
      </c>
      <c r="AT1370">
        <v>19336701</v>
      </c>
      <c r="AY1370">
        <v>611029</v>
      </c>
      <c r="BA1370">
        <v>13022953</v>
      </c>
      <c r="BB1370">
        <v>1771633</v>
      </c>
      <c r="BC1370">
        <v>15405615</v>
      </c>
      <c r="BD1370">
        <v>34742316</v>
      </c>
      <c r="BE1370">
        <v>5263868</v>
      </c>
      <c r="BF1370">
        <v>20941368</v>
      </c>
      <c r="BJ1370">
        <v>4933650</v>
      </c>
      <c r="BK1370">
        <v>13583375</v>
      </c>
      <c r="BL1370">
        <v>-15265850</v>
      </c>
      <c r="BM1370">
        <v>29456411</v>
      </c>
      <c r="BN1370">
        <v>64198727</v>
      </c>
    </row>
    <row r="1371" spans="1:66" hidden="1" x14ac:dyDescent="0.25">
      <c r="A1371" t="s">
        <v>33</v>
      </c>
      <c r="B1371" t="s">
        <v>2211</v>
      </c>
      <c r="C1371">
        <v>830039329</v>
      </c>
      <c r="D1371" t="s">
        <v>2287</v>
      </c>
      <c r="E1371" t="s">
        <v>764</v>
      </c>
      <c r="F1371" t="s">
        <v>344</v>
      </c>
      <c r="G1371" t="s">
        <v>45</v>
      </c>
      <c r="H1371" t="s">
        <v>3170</v>
      </c>
      <c r="I1371" t="s">
        <v>38</v>
      </c>
      <c r="J1371" t="s">
        <v>38</v>
      </c>
      <c r="K1371" t="s">
        <v>40</v>
      </c>
      <c r="L1371">
        <v>9851442</v>
      </c>
      <c r="M1371">
        <v>18019780</v>
      </c>
      <c r="O1371">
        <v>6496525</v>
      </c>
      <c r="Q1371">
        <v>476674</v>
      </c>
      <c r="T1371">
        <v>34844421</v>
      </c>
      <c r="V1371">
        <v>34844421</v>
      </c>
      <c r="X1371">
        <v>27696855</v>
      </c>
      <c r="Z1371">
        <v>476064</v>
      </c>
      <c r="AD1371">
        <v>16002</v>
      </c>
      <c r="AI1371">
        <v>28188921</v>
      </c>
      <c r="AJ1371">
        <v>63033342</v>
      </c>
      <c r="AK1371">
        <v>7686563</v>
      </c>
      <c r="AL1371">
        <v>68364</v>
      </c>
      <c r="AM1371">
        <v>7754927</v>
      </c>
      <c r="AN1371">
        <v>6808797</v>
      </c>
      <c r="AO1371">
        <v>3182048</v>
      </c>
      <c r="AP1371">
        <v>2061483</v>
      </c>
      <c r="AR1371">
        <v>19807255</v>
      </c>
      <c r="AT1371">
        <v>19807255</v>
      </c>
      <c r="BA1371">
        <v>25899974</v>
      </c>
      <c r="BB1371">
        <v>1652200</v>
      </c>
      <c r="BC1371">
        <v>27552174</v>
      </c>
      <c r="BD1371">
        <v>47359429</v>
      </c>
      <c r="BE1371">
        <v>5000000</v>
      </c>
      <c r="BF1371">
        <v>10158409</v>
      </c>
      <c r="BJ1371">
        <v>3171126</v>
      </c>
      <c r="BK1371">
        <v>13583375</v>
      </c>
      <c r="BL1371">
        <v>-16238997</v>
      </c>
      <c r="BM1371">
        <v>15673913</v>
      </c>
      <c r="BN1371">
        <v>63033342</v>
      </c>
    </row>
    <row r="1372" spans="1:66" hidden="1" x14ac:dyDescent="0.25">
      <c r="A1372" t="s">
        <v>33</v>
      </c>
      <c r="B1372" t="s">
        <v>2211</v>
      </c>
      <c r="C1372">
        <v>830039568</v>
      </c>
      <c r="D1372" t="s">
        <v>2287</v>
      </c>
      <c r="E1372" t="s">
        <v>765</v>
      </c>
      <c r="F1372" t="s">
        <v>223</v>
      </c>
      <c r="G1372" t="s">
        <v>45</v>
      </c>
      <c r="H1372" t="s">
        <v>3171</v>
      </c>
      <c r="I1372" t="s">
        <v>38</v>
      </c>
      <c r="J1372" t="s">
        <v>38</v>
      </c>
      <c r="K1372" t="s">
        <v>39</v>
      </c>
      <c r="L1372">
        <v>50055293</v>
      </c>
      <c r="M1372">
        <v>292207563</v>
      </c>
      <c r="N1372">
        <v>306015778</v>
      </c>
      <c r="O1372">
        <v>7120130</v>
      </c>
      <c r="R1372">
        <v>730703</v>
      </c>
      <c r="T1372">
        <v>656129467</v>
      </c>
      <c r="V1372">
        <v>656129467</v>
      </c>
      <c r="X1372">
        <v>14025284</v>
      </c>
      <c r="AB1372">
        <v>8753014</v>
      </c>
      <c r="AD1372">
        <v>36410937</v>
      </c>
      <c r="AI1372">
        <v>59189235</v>
      </c>
      <c r="AJ1372">
        <v>715318702</v>
      </c>
      <c r="AK1372">
        <v>8714214</v>
      </c>
      <c r="AL1372">
        <v>83327958</v>
      </c>
      <c r="AM1372">
        <v>92042172</v>
      </c>
      <c r="AN1372">
        <v>545402713</v>
      </c>
      <c r="AP1372">
        <v>988283</v>
      </c>
      <c r="AQ1372">
        <v>3660866</v>
      </c>
      <c r="AR1372">
        <v>642094034</v>
      </c>
      <c r="AT1372">
        <v>642094034</v>
      </c>
      <c r="AU1372">
        <v>3399099</v>
      </c>
      <c r="AW1372">
        <v>3399099</v>
      </c>
      <c r="BA1372">
        <v>1329764</v>
      </c>
      <c r="BC1372">
        <v>4728863</v>
      </c>
      <c r="BD1372">
        <v>646822897</v>
      </c>
      <c r="BE1372">
        <v>3480965</v>
      </c>
      <c r="BK1372">
        <v>1740482</v>
      </c>
      <c r="BL1372">
        <v>63274358</v>
      </c>
      <c r="BM1372">
        <v>68495805</v>
      </c>
      <c r="BN1372">
        <v>715318702</v>
      </c>
    </row>
    <row r="1373" spans="1:66" hidden="1" x14ac:dyDescent="0.25">
      <c r="A1373" t="s">
        <v>33</v>
      </c>
      <c r="B1373" t="s">
        <v>2211</v>
      </c>
      <c r="C1373">
        <v>830039568</v>
      </c>
      <c r="D1373" t="s">
        <v>2287</v>
      </c>
      <c r="E1373" t="s">
        <v>765</v>
      </c>
      <c r="F1373" t="s">
        <v>223</v>
      </c>
      <c r="G1373" t="s">
        <v>45</v>
      </c>
      <c r="H1373" t="s">
        <v>3171</v>
      </c>
      <c r="I1373" t="s">
        <v>38</v>
      </c>
      <c r="J1373" t="s">
        <v>38</v>
      </c>
      <c r="K1373" t="s">
        <v>40</v>
      </c>
      <c r="L1373">
        <v>45328246</v>
      </c>
      <c r="M1373">
        <v>204565911</v>
      </c>
      <c r="N1373">
        <v>94200247</v>
      </c>
      <c r="R1373">
        <v>316382</v>
      </c>
      <c r="T1373">
        <v>344410786</v>
      </c>
      <c r="V1373">
        <v>344410786</v>
      </c>
      <c r="X1373">
        <v>12832977</v>
      </c>
      <c r="AB1373">
        <v>5383935</v>
      </c>
      <c r="AD1373">
        <v>41388290</v>
      </c>
      <c r="AI1373">
        <v>59605202</v>
      </c>
      <c r="AJ1373">
        <v>404015988</v>
      </c>
      <c r="AK1373">
        <v>7265359</v>
      </c>
      <c r="AL1373">
        <v>67409561</v>
      </c>
      <c r="AM1373">
        <v>74674920</v>
      </c>
      <c r="AN1373">
        <v>235956894</v>
      </c>
      <c r="AO1373">
        <v>22362596</v>
      </c>
      <c r="AP1373">
        <v>673338</v>
      </c>
      <c r="AQ1373">
        <v>3794740</v>
      </c>
      <c r="AR1373">
        <v>337462488</v>
      </c>
      <c r="AT1373">
        <v>337462488</v>
      </c>
      <c r="AU1373">
        <v>3588804</v>
      </c>
      <c r="AW1373">
        <v>3588804</v>
      </c>
      <c r="BA1373">
        <v>2134876</v>
      </c>
      <c r="BC1373">
        <v>5723680</v>
      </c>
      <c r="BD1373">
        <v>343186168</v>
      </c>
      <c r="BE1373">
        <v>3480965</v>
      </c>
      <c r="BK1373">
        <v>1740482</v>
      </c>
      <c r="BL1373">
        <v>55608373</v>
      </c>
      <c r="BM1373">
        <v>60829820</v>
      </c>
      <c r="BN1373">
        <v>404015988</v>
      </c>
    </row>
    <row r="1374" spans="1:66" hidden="1" x14ac:dyDescent="0.25">
      <c r="A1374" t="s">
        <v>33</v>
      </c>
      <c r="B1374" t="s">
        <v>2211</v>
      </c>
      <c r="C1374">
        <v>830040343</v>
      </c>
      <c r="D1374" t="s">
        <v>2287</v>
      </c>
      <c r="E1374" t="s">
        <v>766</v>
      </c>
      <c r="F1374" t="s">
        <v>142</v>
      </c>
      <c r="G1374" t="s">
        <v>45</v>
      </c>
      <c r="H1374" t="s">
        <v>3172</v>
      </c>
      <c r="I1374" t="s">
        <v>38</v>
      </c>
      <c r="J1374" t="s">
        <v>38</v>
      </c>
      <c r="K1374" t="s">
        <v>39</v>
      </c>
      <c r="L1374">
        <v>6192279</v>
      </c>
      <c r="M1374">
        <v>10569164</v>
      </c>
      <c r="N1374">
        <v>26957360</v>
      </c>
      <c r="O1374">
        <v>1594381</v>
      </c>
      <c r="Q1374">
        <v>89536</v>
      </c>
      <c r="T1374">
        <v>45402720</v>
      </c>
      <c r="U1374">
        <v>1635220</v>
      </c>
      <c r="V1374">
        <v>47037940</v>
      </c>
      <c r="X1374">
        <v>30457877</v>
      </c>
      <c r="Z1374">
        <v>1858053</v>
      </c>
      <c r="AD1374">
        <v>4738579</v>
      </c>
      <c r="AI1374">
        <v>37054509</v>
      </c>
      <c r="AJ1374">
        <v>84092449</v>
      </c>
      <c r="AK1374">
        <v>1193217</v>
      </c>
      <c r="AL1374">
        <v>197743</v>
      </c>
      <c r="AM1374">
        <v>1390960</v>
      </c>
      <c r="AN1374">
        <v>7957118</v>
      </c>
      <c r="AO1374">
        <v>4001106</v>
      </c>
      <c r="AP1374">
        <v>12428337</v>
      </c>
      <c r="AQ1374">
        <v>2395289</v>
      </c>
      <c r="AR1374">
        <v>28172810</v>
      </c>
      <c r="AT1374">
        <v>28172810</v>
      </c>
      <c r="AX1374">
        <v>128711</v>
      </c>
      <c r="AZ1374">
        <v>5202337</v>
      </c>
      <c r="BA1374">
        <v>7312500</v>
      </c>
      <c r="BB1374">
        <v>4737553</v>
      </c>
      <c r="BC1374">
        <v>17381101</v>
      </c>
      <c r="BD1374">
        <v>45553911</v>
      </c>
      <c r="BE1374">
        <v>2520000</v>
      </c>
      <c r="BF1374">
        <v>23580000</v>
      </c>
      <c r="BJ1374">
        <v>5609490</v>
      </c>
      <c r="BK1374">
        <v>7613335</v>
      </c>
      <c r="BL1374">
        <v>-784287</v>
      </c>
      <c r="BM1374">
        <v>38538538</v>
      </c>
      <c r="BN1374">
        <v>84092449</v>
      </c>
    </row>
    <row r="1375" spans="1:66" hidden="1" x14ac:dyDescent="0.25">
      <c r="A1375" t="s">
        <v>33</v>
      </c>
      <c r="B1375" t="s">
        <v>2211</v>
      </c>
      <c r="C1375">
        <v>830040343</v>
      </c>
      <c r="D1375" t="s">
        <v>2287</v>
      </c>
      <c r="E1375" t="s">
        <v>766</v>
      </c>
      <c r="F1375" t="s">
        <v>142</v>
      </c>
      <c r="G1375" t="s">
        <v>45</v>
      </c>
      <c r="H1375" t="s">
        <v>3172</v>
      </c>
      <c r="I1375" t="s">
        <v>38</v>
      </c>
      <c r="J1375" t="s">
        <v>38</v>
      </c>
      <c r="K1375" t="s">
        <v>40</v>
      </c>
      <c r="L1375">
        <v>10468675</v>
      </c>
      <c r="M1375">
        <v>6808107</v>
      </c>
      <c r="N1375">
        <v>14347626</v>
      </c>
      <c r="O1375">
        <v>161153</v>
      </c>
      <c r="Q1375">
        <v>66259</v>
      </c>
      <c r="T1375">
        <v>31851820</v>
      </c>
      <c r="U1375">
        <v>50054</v>
      </c>
      <c r="V1375">
        <v>31901874</v>
      </c>
      <c r="X1375">
        <v>26260614</v>
      </c>
      <c r="Z1375">
        <v>2013393</v>
      </c>
      <c r="AD1375">
        <v>575720</v>
      </c>
      <c r="AI1375">
        <v>28849727</v>
      </c>
      <c r="AJ1375">
        <v>60751601</v>
      </c>
      <c r="AK1375">
        <v>906404</v>
      </c>
      <c r="AL1375">
        <v>136340</v>
      </c>
      <c r="AM1375">
        <v>1042744</v>
      </c>
      <c r="AN1375">
        <v>9839700</v>
      </c>
      <c r="AO1375">
        <v>2776616</v>
      </c>
      <c r="AP1375">
        <v>8476667</v>
      </c>
      <c r="AQ1375">
        <v>1957124</v>
      </c>
      <c r="AR1375">
        <v>24092851</v>
      </c>
      <c r="AT1375">
        <v>24092851</v>
      </c>
      <c r="AX1375">
        <v>53795</v>
      </c>
      <c r="BA1375">
        <v>8122500</v>
      </c>
      <c r="BB1375">
        <v>4257015</v>
      </c>
      <c r="BC1375">
        <v>12433310</v>
      </c>
      <c r="BD1375">
        <v>36526161</v>
      </c>
      <c r="BE1375">
        <v>2510000</v>
      </c>
      <c r="BF1375">
        <v>13590000</v>
      </c>
      <c r="BK1375">
        <v>5297493</v>
      </c>
      <c r="BL1375">
        <v>2827947</v>
      </c>
      <c r="BM1375">
        <v>24225440</v>
      </c>
      <c r="BN1375">
        <v>60751601</v>
      </c>
    </row>
    <row r="1376" spans="1:66" hidden="1" x14ac:dyDescent="0.25">
      <c r="A1376" t="s">
        <v>33</v>
      </c>
      <c r="B1376" t="s">
        <v>2211</v>
      </c>
      <c r="C1376">
        <v>830040575</v>
      </c>
      <c r="D1376" t="s">
        <v>2287</v>
      </c>
      <c r="E1376" t="s">
        <v>767</v>
      </c>
      <c r="F1376" t="s">
        <v>50</v>
      </c>
      <c r="G1376" t="s">
        <v>51</v>
      </c>
      <c r="H1376" t="s">
        <v>768</v>
      </c>
      <c r="I1376" t="s">
        <v>38</v>
      </c>
      <c r="J1376" t="s">
        <v>38</v>
      </c>
      <c r="K1376" t="s">
        <v>39</v>
      </c>
      <c r="L1376">
        <v>13291079</v>
      </c>
      <c r="M1376">
        <v>17083747</v>
      </c>
      <c r="N1376">
        <v>12441938</v>
      </c>
      <c r="T1376">
        <v>42816764</v>
      </c>
      <c r="V1376">
        <v>42816764</v>
      </c>
      <c r="X1376">
        <v>862888</v>
      </c>
      <c r="AB1376">
        <v>36880874</v>
      </c>
      <c r="AD1376">
        <v>946189</v>
      </c>
      <c r="AG1376">
        <v>35769</v>
      </c>
      <c r="AI1376">
        <v>38725720</v>
      </c>
      <c r="AJ1376">
        <v>81542484</v>
      </c>
      <c r="AK1376">
        <v>440466</v>
      </c>
      <c r="AL1376">
        <v>153941</v>
      </c>
      <c r="AM1376">
        <v>594407</v>
      </c>
      <c r="AN1376">
        <v>8265379</v>
      </c>
      <c r="AO1376">
        <v>1815380</v>
      </c>
      <c r="AP1376">
        <v>98220</v>
      </c>
      <c r="AR1376">
        <v>10773386</v>
      </c>
      <c r="AT1376">
        <v>10773386</v>
      </c>
      <c r="AY1376">
        <v>2319056</v>
      </c>
      <c r="BA1376">
        <v>0</v>
      </c>
      <c r="BC1376">
        <v>2319056</v>
      </c>
      <c r="BD1376">
        <v>13092442</v>
      </c>
      <c r="BE1376">
        <v>7512065</v>
      </c>
      <c r="BK1376">
        <v>3756032</v>
      </c>
      <c r="BL1376">
        <v>57181945</v>
      </c>
      <c r="BM1376">
        <v>68450042</v>
      </c>
      <c r="BN1376">
        <v>81542484</v>
      </c>
    </row>
    <row r="1377" spans="1:66" hidden="1" x14ac:dyDescent="0.25">
      <c r="A1377" t="s">
        <v>33</v>
      </c>
      <c r="B1377" t="s">
        <v>2211</v>
      </c>
      <c r="C1377">
        <v>830040575</v>
      </c>
      <c r="D1377" t="s">
        <v>2287</v>
      </c>
      <c r="E1377" t="s">
        <v>767</v>
      </c>
      <c r="F1377" t="s">
        <v>50</v>
      </c>
      <c r="G1377" t="s">
        <v>51</v>
      </c>
      <c r="H1377" t="s">
        <v>768</v>
      </c>
      <c r="I1377" t="s">
        <v>38</v>
      </c>
      <c r="J1377" t="s">
        <v>38</v>
      </c>
      <c r="K1377" t="s">
        <v>40</v>
      </c>
      <c r="L1377">
        <v>12243884</v>
      </c>
      <c r="M1377">
        <v>23351691</v>
      </c>
      <c r="N1377">
        <v>16764156</v>
      </c>
      <c r="T1377">
        <v>52359731</v>
      </c>
      <c r="V1377">
        <v>52359731</v>
      </c>
      <c r="X1377">
        <v>1804758</v>
      </c>
      <c r="AB1377">
        <v>31975801</v>
      </c>
      <c r="AD1377">
        <v>1727699</v>
      </c>
      <c r="AG1377">
        <v>71252</v>
      </c>
      <c r="AI1377">
        <v>35579510</v>
      </c>
      <c r="AJ1377">
        <v>87939241</v>
      </c>
      <c r="AK1377">
        <v>410977</v>
      </c>
      <c r="AL1377">
        <v>1354619</v>
      </c>
      <c r="AM1377">
        <v>1765596</v>
      </c>
      <c r="AN1377">
        <v>8780265</v>
      </c>
      <c r="AO1377">
        <v>3286607</v>
      </c>
      <c r="AP1377">
        <v>285785</v>
      </c>
      <c r="AR1377">
        <v>14118253</v>
      </c>
      <c r="AT1377">
        <v>14118253</v>
      </c>
      <c r="AY1377">
        <v>6720010</v>
      </c>
      <c r="BA1377">
        <v>98399</v>
      </c>
      <c r="BC1377">
        <v>6818409</v>
      </c>
      <c r="BD1377">
        <v>20936662</v>
      </c>
      <c r="BE1377">
        <v>7512065</v>
      </c>
      <c r="BK1377">
        <v>3756032</v>
      </c>
      <c r="BL1377">
        <v>55734482</v>
      </c>
      <c r="BM1377">
        <v>67002579</v>
      </c>
      <c r="BN1377">
        <v>87939241</v>
      </c>
    </row>
    <row r="1378" spans="1:66" hidden="1" x14ac:dyDescent="0.25">
      <c r="A1378" t="s">
        <v>33</v>
      </c>
      <c r="B1378" t="s">
        <v>2211</v>
      </c>
      <c r="C1378">
        <v>830040709</v>
      </c>
      <c r="D1378" t="s">
        <v>2287</v>
      </c>
      <c r="E1378" t="s">
        <v>3173</v>
      </c>
      <c r="F1378" t="s">
        <v>597</v>
      </c>
      <c r="G1378" t="s">
        <v>51</v>
      </c>
      <c r="H1378" t="s">
        <v>3174</v>
      </c>
      <c r="I1378" t="s">
        <v>38</v>
      </c>
      <c r="J1378" t="s">
        <v>38</v>
      </c>
      <c r="K1378" t="s">
        <v>39</v>
      </c>
      <c r="L1378">
        <v>31423280</v>
      </c>
      <c r="M1378">
        <v>363112</v>
      </c>
      <c r="N1378">
        <v>67375</v>
      </c>
      <c r="O1378">
        <v>11626063</v>
      </c>
      <c r="Q1378">
        <v>391529</v>
      </c>
      <c r="T1378">
        <v>43871359</v>
      </c>
      <c r="V1378">
        <v>43871359</v>
      </c>
      <c r="X1378">
        <v>32894700</v>
      </c>
      <c r="AI1378">
        <v>32894700</v>
      </c>
      <c r="AJ1378">
        <v>76766059</v>
      </c>
      <c r="AK1378">
        <v>13980283</v>
      </c>
      <c r="AM1378">
        <v>13980283</v>
      </c>
      <c r="AN1378">
        <v>23742503</v>
      </c>
      <c r="AP1378">
        <v>28127975</v>
      </c>
      <c r="AQ1378">
        <v>1234856</v>
      </c>
      <c r="AR1378">
        <v>67085617</v>
      </c>
      <c r="AT1378">
        <v>67085617</v>
      </c>
      <c r="AU1378">
        <v>336288</v>
      </c>
      <c r="AW1378">
        <v>336288</v>
      </c>
      <c r="AZ1378">
        <v>1065781</v>
      </c>
      <c r="BC1378">
        <v>1402069</v>
      </c>
      <c r="BD1378">
        <v>68487686</v>
      </c>
      <c r="BE1378">
        <v>203365</v>
      </c>
      <c r="BK1378">
        <v>101683</v>
      </c>
      <c r="BL1378">
        <v>7973325</v>
      </c>
      <c r="BM1378">
        <v>8278373</v>
      </c>
      <c r="BN1378">
        <v>76766059</v>
      </c>
    </row>
    <row r="1379" spans="1:66" hidden="1" x14ac:dyDescent="0.25">
      <c r="A1379" t="s">
        <v>33</v>
      </c>
      <c r="B1379" t="s">
        <v>2211</v>
      </c>
      <c r="C1379">
        <v>830040709</v>
      </c>
      <c r="D1379" t="s">
        <v>2287</v>
      </c>
      <c r="E1379" t="s">
        <v>3173</v>
      </c>
      <c r="F1379" t="s">
        <v>597</v>
      </c>
      <c r="G1379" t="s">
        <v>51</v>
      </c>
      <c r="H1379" t="s">
        <v>3174</v>
      </c>
      <c r="I1379" t="s">
        <v>38</v>
      </c>
      <c r="J1379" t="s">
        <v>38</v>
      </c>
      <c r="K1379" t="s">
        <v>40</v>
      </c>
      <c r="L1379">
        <v>21024184</v>
      </c>
      <c r="M1379">
        <v>384704</v>
      </c>
      <c r="N1379">
        <v>69606</v>
      </c>
      <c r="O1379">
        <v>9453338</v>
      </c>
      <c r="Q1379">
        <v>320528</v>
      </c>
      <c r="T1379">
        <v>31252360</v>
      </c>
      <c r="V1379">
        <v>31252360</v>
      </c>
      <c r="X1379">
        <v>31591443</v>
      </c>
      <c r="AI1379">
        <v>31591443</v>
      </c>
      <c r="AJ1379">
        <v>62843803</v>
      </c>
      <c r="AK1379">
        <v>14018535</v>
      </c>
      <c r="AM1379">
        <v>14018535</v>
      </c>
      <c r="AN1379">
        <v>19262931</v>
      </c>
      <c r="AP1379">
        <v>19612710</v>
      </c>
      <c r="AQ1379">
        <v>1590038</v>
      </c>
      <c r="AR1379">
        <v>54484214</v>
      </c>
      <c r="AT1379">
        <v>54484214</v>
      </c>
      <c r="AU1379">
        <v>87248</v>
      </c>
      <c r="AW1379">
        <v>87248</v>
      </c>
      <c r="AZ1379">
        <v>1180151</v>
      </c>
      <c r="BC1379">
        <v>1267399</v>
      </c>
      <c r="BD1379">
        <v>55751613</v>
      </c>
      <c r="BE1379">
        <v>203365</v>
      </c>
      <c r="BK1379">
        <v>101683</v>
      </c>
      <c r="BL1379">
        <v>6787142</v>
      </c>
      <c r="BM1379">
        <v>7092190</v>
      </c>
      <c r="BN1379">
        <v>62843803</v>
      </c>
    </row>
    <row r="1380" spans="1:66" hidden="1" x14ac:dyDescent="0.25">
      <c r="A1380" t="s">
        <v>33</v>
      </c>
      <c r="B1380" t="s">
        <v>2211</v>
      </c>
      <c r="C1380">
        <v>830040872</v>
      </c>
      <c r="D1380" t="s">
        <v>2287</v>
      </c>
      <c r="E1380" t="s">
        <v>769</v>
      </c>
      <c r="F1380" t="s">
        <v>507</v>
      </c>
      <c r="G1380" t="s">
        <v>36</v>
      </c>
      <c r="H1380" t="s">
        <v>3175</v>
      </c>
      <c r="I1380" t="s">
        <v>38</v>
      </c>
      <c r="J1380" t="s">
        <v>38</v>
      </c>
      <c r="K1380" t="s">
        <v>39</v>
      </c>
      <c r="L1380">
        <v>7883863</v>
      </c>
      <c r="M1380">
        <v>39922478</v>
      </c>
      <c r="R1380">
        <v>7257339</v>
      </c>
      <c r="T1380">
        <v>55063680</v>
      </c>
      <c r="V1380">
        <v>55063680</v>
      </c>
      <c r="X1380">
        <v>202169</v>
      </c>
      <c r="Z1380">
        <v>118197</v>
      </c>
      <c r="AD1380">
        <v>68574</v>
      </c>
      <c r="AI1380">
        <v>388940</v>
      </c>
      <c r="AJ1380">
        <v>55452620</v>
      </c>
      <c r="AN1380">
        <v>35575190</v>
      </c>
      <c r="AO1380">
        <v>3960533</v>
      </c>
      <c r="AP1380">
        <v>7632287</v>
      </c>
      <c r="AR1380">
        <v>47168010</v>
      </c>
      <c r="AT1380">
        <v>47168010</v>
      </c>
      <c r="AX1380">
        <v>1070369</v>
      </c>
      <c r="BC1380">
        <v>1070369</v>
      </c>
      <c r="BD1380">
        <v>48238379</v>
      </c>
      <c r="BE1380">
        <v>4000000</v>
      </c>
      <c r="BJ1380">
        <v>326233</v>
      </c>
      <c r="BK1380">
        <v>1445697</v>
      </c>
      <c r="BL1380">
        <v>1442311</v>
      </c>
      <c r="BM1380">
        <v>7214241</v>
      </c>
      <c r="BN1380">
        <v>55452620</v>
      </c>
    </row>
    <row r="1381" spans="1:66" hidden="1" x14ac:dyDescent="0.25">
      <c r="A1381" t="s">
        <v>33</v>
      </c>
      <c r="B1381" t="s">
        <v>2211</v>
      </c>
      <c r="C1381">
        <v>830040872</v>
      </c>
      <c r="D1381" t="s">
        <v>2287</v>
      </c>
      <c r="E1381" t="s">
        <v>769</v>
      </c>
      <c r="F1381" t="s">
        <v>507</v>
      </c>
      <c r="G1381" t="s">
        <v>36</v>
      </c>
      <c r="H1381" t="s">
        <v>3175</v>
      </c>
      <c r="I1381" t="s">
        <v>38</v>
      </c>
      <c r="J1381" t="s">
        <v>38</v>
      </c>
      <c r="K1381" t="s">
        <v>40</v>
      </c>
      <c r="L1381">
        <v>5092427</v>
      </c>
      <c r="M1381">
        <v>34572206</v>
      </c>
      <c r="R1381">
        <v>9611262</v>
      </c>
      <c r="T1381">
        <v>49275895</v>
      </c>
      <c r="V1381">
        <v>49275895</v>
      </c>
      <c r="X1381">
        <v>153980</v>
      </c>
      <c r="Z1381">
        <v>112482</v>
      </c>
      <c r="AI1381">
        <v>266462</v>
      </c>
      <c r="AJ1381">
        <v>49542357</v>
      </c>
      <c r="AN1381">
        <v>31766907</v>
      </c>
      <c r="AP1381">
        <v>8034779</v>
      </c>
      <c r="AR1381">
        <v>39801686</v>
      </c>
      <c r="AT1381">
        <v>39801686</v>
      </c>
      <c r="AX1381">
        <v>1106791</v>
      </c>
      <c r="BC1381">
        <v>1106791</v>
      </c>
      <c r="BD1381">
        <v>40908477</v>
      </c>
      <c r="BE1381">
        <v>4000000</v>
      </c>
      <c r="BJ1381">
        <v>326233</v>
      </c>
      <c r="BK1381">
        <v>1445697</v>
      </c>
      <c r="BL1381">
        <v>2861950</v>
      </c>
      <c r="BM1381">
        <v>8633880</v>
      </c>
      <c r="BN1381">
        <v>49542357</v>
      </c>
    </row>
    <row r="1382" spans="1:66" hidden="1" x14ac:dyDescent="0.25">
      <c r="A1382" t="s">
        <v>33</v>
      </c>
      <c r="B1382" t="s">
        <v>2211</v>
      </c>
      <c r="C1382">
        <v>830041054</v>
      </c>
      <c r="D1382" t="s">
        <v>2287</v>
      </c>
      <c r="E1382" t="s">
        <v>3176</v>
      </c>
      <c r="F1382" t="s">
        <v>296</v>
      </c>
      <c r="G1382" t="s">
        <v>45</v>
      </c>
      <c r="H1382" t="s">
        <v>3177</v>
      </c>
      <c r="I1382" t="s">
        <v>38</v>
      </c>
      <c r="J1382" t="s">
        <v>38</v>
      </c>
      <c r="K1382" t="s">
        <v>39</v>
      </c>
      <c r="L1382">
        <v>5101754</v>
      </c>
      <c r="M1382">
        <v>57142821</v>
      </c>
      <c r="N1382">
        <v>31444330</v>
      </c>
      <c r="O1382">
        <v>12462491</v>
      </c>
      <c r="R1382">
        <v>580636</v>
      </c>
      <c r="T1382">
        <v>106732032</v>
      </c>
      <c r="V1382">
        <v>106732032</v>
      </c>
      <c r="X1382">
        <v>5375641</v>
      </c>
      <c r="AB1382">
        <v>9149843</v>
      </c>
      <c r="AD1382">
        <v>3732385</v>
      </c>
      <c r="AF1382">
        <v>735117</v>
      </c>
      <c r="AI1382">
        <v>18992986</v>
      </c>
      <c r="AJ1382">
        <v>125725018</v>
      </c>
      <c r="AN1382">
        <v>26072619</v>
      </c>
      <c r="AO1382">
        <v>5269435</v>
      </c>
      <c r="AQ1382">
        <v>34764270</v>
      </c>
      <c r="AR1382">
        <v>66106324</v>
      </c>
      <c r="AT1382">
        <v>66106324</v>
      </c>
      <c r="AV1382">
        <v>118664</v>
      </c>
      <c r="AW1382">
        <v>118664</v>
      </c>
      <c r="AX1382">
        <v>6539387</v>
      </c>
      <c r="BB1382">
        <v>1990766</v>
      </c>
      <c r="BC1382">
        <v>8648817</v>
      </c>
      <c r="BD1382">
        <v>74755141</v>
      </c>
      <c r="BE1382">
        <v>1966437</v>
      </c>
      <c r="BK1382">
        <v>57165267</v>
      </c>
      <c r="BL1382">
        <v>-8161827</v>
      </c>
      <c r="BM1382">
        <v>50969877</v>
      </c>
      <c r="BN1382">
        <v>125725018</v>
      </c>
    </row>
    <row r="1383" spans="1:66" hidden="1" x14ac:dyDescent="0.25">
      <c r="A1383" t="s">
        <v>33</v>
      </c>
      <c r="B1383" t="s">
        <v>2211</v>
      </c>
      <c r="C1383">
        <v>830041054</v>
      </c>
      <c r="D1383" t="s">
        <v>2287</v>
      </c>
      <c r="E1383" t="s">
        <v>3176</v>
      </c>
      <c r="F1383" t="s">
        <v>296</v>
      </c>
      <c r="G1383" t="s">
        <v>45</v>
      </c>
      <c r="H1383" t="s">
        <v>3177</v>
      </c>
      <c r="I1383" t="s">
        <v>38</v>
      </c>
      <c r="J1383" t="s">
        <v>38</v>
      </c>
      <c r="K1383" t="s">
        <v>40</v>
      </c>
      <c r="L1383">
        <v>21429600</v>
      </c>
      <c r="M1383">
        <v>49989001</v>
      </c>
      <c r="N1383">
        <v>54004602</v>
      </c>
      <c r="O1383">
        <v>2705481</v>
      </c>
      <c r="R1383">
        <v>287829</v>
      </c>
      <c r="T1383">
        <v>128416513</v>
      </c>
      <c r="V1383">
        <v>128416513</v>
      </c>
      <c r="X1383">
        <v>4849003</v>
      </c>
      <c r="AB1383">
        <v>26253669</v>
      </c>
      <c r="AD1383">
        <v>2300234</v>
      </c>
      <c r="AF1383">
        <v>735117</v>
      </c>
      <c r="AI1383">
        <v>34138023</v>
      </c>
      <c r="AJ1383">
        <v>162554536</v>
      </c>
      <c r="AN1383">
        <v>37302880</v>
      </c>
      <c r="AO1383">
        <v>3006846</v>
      </c>
      <c r="AP1383">
        <v>4000000</v>
      </c>
      <c r="AQ1383">
        <v>43835541</v>
      </c>
      <c r="AR1383">
        <v>88145267</v>
      </c>
      <c r="AT1383">
        <v>88145267</v>
      </c>
      <c r="AV1383">
        <v>53422</v>
      </c>
      <c r="AW1383">
        <v>53422</v>
      </c>
      <c r="AX1383">
        <v>21102513</v>
      </c>
      <c r="BB1383">
        <v>2714143</v>
      </c>
      <c r="BC1383">
        <v>23870078</v>
      </c>
      <c r="BD1383">
        <v>112015345</v>
      </c>
      <c r="BE1383">
        <v>1966437</v>
      </c>
      <c r="BK1383">
        <v>57165267</v>
      </c>
      <c r="BL1383">
        <v>-8592513</v>
      </c>
      <c r="BM1383">
        <v>50539191</v>
      </c>
      <c r="BN1383">
        <v>162554536</v>
      </c>
    </row>
    <row r="1384" spans="1:66" hidden="1" x14ac:dyDescent="0.25">
      <c r="A1384" t="s">
        <v>33</v>
      </c>
      <c r="B1384" t="s">
        <v>2211</v>
      </c>
      <c r="C1384">
        <v>830041488</v>
      </c>
      <c r="D1384" t="s">
        <v>2287</v>
      </c>
      <c r="E1384" t="s">
        <v>770</v>
      </c>
      <c r="F1384" t="s">
        <v>223</v>
      </c>
      <c r="G1384" t="s">
        <v>45</v>
      </c>
      <c r="H1384" t="s">
        <v>3178</v>
      </c>
      <c r="I1384" t="s">
        <v>38</v>
      </c>
      <c r="J1384" t="s">
        <v>38</v>
      </c>
      <c r="K1384" t="s">
        <v>39</v>
      </c>
      <c r="L1384">
        <v>31852876</v>
      </c>
      <c r="M1384">
        <v>55487283</v>
      </c>
      <c r="N1384">
        <v>60968049</v>
      </c>
      <c r="O1384">
        <v>12523087</v>
      </c>
      <c r="Q1384">
        <v>5909135</v>
      </c>
      <c r="R1384">
        <v>4494609</v>
      </c>
      <c r="T1384">
        <v>171235039</v>
      </c>
      <c r="V1384">
        <v>171235039</v>
      </c>
      <c r="X1384">
        <v>12261845</v>
      </c>
      <c r="AD1384">
        <v>5078766</v>
      </c>
      <c r="AG1384">
        <v>3282947</v>
      </c>
      <c r="AI1384">
        <v>20623558</v>
      </c>
      <c r="AJ1384">
        <v>191858597</v>
      </c>
      <c r="AK1384">
        <v>124407</v>
      </c>
      <c r="AM1384">
        <v>124407</v>
      </c>
      <c r="AN1384">
        <v>17849073</v>
      </c>
      <c r="AO1384">
        <v>8775254</v>
      </c>
      <c r="AP1384">
        <v>1768611</v>
      </c>
      <c r="AQ1384">
        <v>3272</v>
      </c>
      <c r="AR1384">
        <v>28520617</v>
      </c>
      <c r="AT1384">
        <v>28520617</v>
      </c>
      <c r="AY1384">
        <v>3713049</v>
      </c>
      <c r="BB1384">
        <v>3571605</v>
      </c>
      <c r="BC1384">
        <v>7284654</v>
      </c>
      <c r="BD1384">
        <v>35805271</v>
      </c>
      <c r="BE1384">
        <v>25182815</v>
      </c>
      <c r="BK1384">
        <v>2694630</v>
      </c>
      <c r="BL1384">
        <v>128175881</v>
      </c>
      <c r="BM1384">
        <v>156053326</v>
      </c>
      <c r="BN1384">
        <v>191858597</v>
      </c>
    </row>
    <row r="1385" spans="1:66" hidden="1" x14ac:dyDescent="0.25">
      <c r="A1385" t="s">
        <v>33</v>
      </c>
      <c r="B1385" t="s">
        <v>2211</v>
      </c>
      <c r="C1385">
        <v>830041488</v>
      </c>
      <c r="D1385" t="s">
        <v>2287</v>
      </c>
      <c r="E1385" t="s">
        <v>770</v>
      </c>
      <c r="F1385" t="s">
        <v>223</v>
      </c>
      <c r="G1385" t="s">
        <v>45</v>
      </c>
      <c r="H1385" t="s">
        <v>3178</v>
      </c>
      <c r="I1385" t="s">
        <v>38</v>
      </c>
      <c r="J1385" t="s">
        <v>38</v>
      </c>
      <c r="K1385" t="s">
        <v>40</v>
      </c>
      <c r="L1385">
        <v>17274877</v>
      </c>
      <c r="M1385">
        <v>53572854</v>
      </c>
      <c r="N1385">
        <v>77899253</v>
      </c>
      <c r="O1385">
        <v>13757161</v>
      </c>
      <c r="Q1385">
        <v>13909042</v>
      </c>
      <c r="R1385">
        <v>4325362</v>
      </c>
      <c r="T1385">
        <v>180738549</v>
      </c>
      <c r="V1385">
        <v>180738549</v>
      </c>
      <c r="X1385">
        <v>12447485</v>
      </c>
      <c r="AD1385">
        <v>6650559</v>
      </c>
      <c r="AG1385">
        <v>4837369</v>
      </c>
      <c r="AI1385">
        <v>23935413</v>
      </c>
      <c r="AJ1385">
        <v>204673962</v>
      </c>
      <c r="AK1385">
        <v>147565</v>
      </c>
      <c r="AM1385">
        <v>147565</v>
      </c>
      <c r="AN1385">
        <v>20337120</v>
      </c>
      <c r="AO1385">
        <v>8857310</v>
      </c>
      <c r="AP1385">
        <v>23870445</v>
      </c>
      <c r="AQ1385">
        <v>6916</v>
      </c>
      <c r="AR1385">
        <v>53219356</v>
      </c>
      <c r="AT1385">
        <v>53219356</v>
      </c>
      <c r="AY1385">
        <v>3942407</v>
      </c>
      <c r="BA1385">
        <v>5229927</v>
      </c>
      <c r="BC1385">
        <v>9172334</v>
      </c>
      <c r="BD1385">
        <v>62391690</v>
      </c>
      <c r="BE1385">
        <v>25182815</v>
      </c>
      <c r="BK1385">
        <v>1317525</v>
      </c>
      <c r="BL1385">
        <v>115781932</v>
      </c>
      <c r="BM1385">
        <v>142282272</v>
      </c>
      <c r="BN1385">
        <v>204673962</v>
      </c>
    </row>
    <row r="1386" spans="1:66" hidden="1" x14ac:dyDescent="0.25">
      <c r="A1386" t="s">
        <v>33</v>
      </c>
      <c r="B1386" t="s">
        <v>2211</v>
      </c>
      <c r="C1386">
        <v>830041607</v>
      </c>
      <c r="D1386" t="s">
        <v>2287</v>
      </c>
      <c r="E1386" t="s">
        <v>771</v>
      </c>
      <c r="F1386" t="s">
        <v>152</v>
      </c>
      <c r="G1386" t="s">
        <v>36</v>
      </c>
      <c r="H1386" t="s">
        <v>772</v>
      </c>
      <c r="I1386" t="s">
        <v>38</v>
      </c>
      <c r="J1386" t="s">
        <v>38</v>
      </c>
      <c r="K1386" t="s">
        <v>39</v>
      </c>
      <c r="L1386">
        <v>2384652</v>
      </c>
      <c r="M1386">
        <v>14998462</v>
      </c>
      <c r="O1386">
        <v>1542516</v>
      </c>
      <c r="T1386">
        <v>18925630</v>
      </c>
      <c r="V1386">
        <v>18925630</v>
      </c>
      <c r="W1386">
        <v>163835421</v>
      </c>
      <c r="X1386">
        <v>141149</v>
      </c>
      <c r="Z1386">
        <v>99796870</v>
      </c>
      <c r="AB1386">
        <v>9473499</v>
      </c>
      <c r="AI1386">
        <v>273246939</v>
      </c>
      <c r="AJ1386">
        <v>292172569</v>
      </c>
      <c r="AN1386">
        <v>1507581</v>
      </c>
      <c r="AO1386">
        <v>1</v>
      </c>
      <c r="AR1386">
        <v>1507582</v>
      </c>
      <c r="AT1386">
        <v>1507582</v>
      </c>
      <c r="AX1386">
        <v>12599126</v>
      </c>
      <c r="BA1386">
        <v>100714452</v>
      </c>
      <c r="BB1386">
        <v>1618921</v>
      </c>
      <c r="BC1386">
        <v>114932499</v>
      </c>
      <c r="BD1386">
        <v>116440081</v>
      </c>
      <c r="BE1386">
        <v>130000</v>
      </c>
      <c r="BK1386">
        <v>55000</v>
      </c>
      <c r="BL1386">
        <v>175547488</v>
      </c>
      <c r="BM1386">
        <v>175732488</v>
      </c>
      <c r="BN1386">
        <v>292172569</v>
      </c>
    </row>
    <row r="1387" spans="1:66" hidden="1" x14ac:dyDescent="0.25">
      <c r="A1387" t="s">
        <v>33</v>
      </c>
      <c r="B1387" t="s">
        <v>2211</v>
      </c>
      <c r="C1387">
        <v>830041607</v>
      </c>
      <c r="D1387" t="s">
        <v>2287</v>
      </c>
      <c r="E1387" t="s">
        <v>771</v>
      </c>
      <c r="F1387" t="s">
        <v>152</v>
      </c>
      <c r="G1387" t="s">
        <v>36</v>
      </c>
      <c r="H1387" t="s">
        <v>772</v>
      </c>
      <c r="I1387" t="s">
        <v>38</v>
      </c>
      <c r="J1387" t="s">
        <v>38</v>
      </c>
      <c r="K1387" t="s">
        <v>40</v>
      </c>
      <c r="L1387">
        <v>3239542</v>
      </c>
      <c r="M1387">
        <v>17877408</v>
      </c>
      <c r="O1387">
        <v>889918</v>
      </c>
      <c r="T1387">
        <v>22006868</v>
      </c>
      <c r="V1387">
        <v>22006868</v>
      </c>
      <c r="W1387">
        <v>829672</v>
      </c>
      <c r="X1387">
        <v>156446742</v>
      </c>
      <c r="Z1387">
        <v>101794756</v>
      </c>
      <c r="AB1387">
        <v>6309809</v>
      </c>
      <c r="AI1387">
        <v>265380979</v>
      </c>
      <c r="AJ1387">
        <v>287387847</v>
      </c>
      <c r="AN1387">
        <v>1893702</v>
      </c>
      <c r="AO1387">
        <v>221592</v>
      </c>
      <c r="AR1387">
        <v>2115294</v>
      </c>
      <c r="AT1387">
        <v>2115294</v>
      </c>
      <c r="AX1387">
        <v>9157603</v>
      </c>
      <c r="AY1387">
        <v>17762</v>
      </c>
      <c r="BA1387">
        <v>103665288</v>
      </c>
      <c r="BB1387">
        <v>1916224</v>
      </c>
      <c r="BC1387">
        <v>114756877</v>
      </c>
      <c r="BD1387">
        <v>116872171</v>
      </c>
      <c r="BE1387">
        <v>130000</v>
      </c>
      <c r="BK1387">
        <v>55000</v>
      </c>
      <c r="BL1387">
        <v>170330676</v>
      </c>
      <c r="BM1387">
        <v>170515676</v>
      </c>
      <c r="BN1387">
        <v>287387847</v>
      </c>
    </row>
    <row r="1388" spans="1:66" hidden="1" x14ac:dyDescent="0.25">
      <c r="A1388" t="s">
        <v>33</v>
      </c>
      <c r="B1388" t="s">
        <v>2211</v>
      </c>
      <c r="C1388">
        <v>830041688</v>
      </c>
      <c r="D1388" t="s">
        <v>2287</v>
      </c>
      <c r="E1388" t="s">
        <v>773</v>
      </c>
      <c r="F1388" t="s">
        <v>131</v>
      </c>
      <c r="G1388" t="s">
        <v>45</v>
      </c>
      <c r="H1388" t="s">
        <v>3179</v>
      </c>
      <c r="I1388" t="s">
        <v>38</v>
      </c>
      <c r="J1388" t="s">
        <v>38</v>
      </c>
      <c r="K1388" t="s">
        <v>39</v>
      </c>
      <c r="L1388">
        <v>6360348</v>
      </c>
      <c r="M1388">
        <v>5126239</v>
      </c>
      <c r="N1388">
        <v>1296060</v>
      </c>
      <c r="O1388">
        <v>890687</v>
      </c>
      <c r="R1388">
        <v>32268</v>
      </c>
      <c r="T1388">
        <v>13705602</v>
      </c>
      <c r="V1388">
        <v>13705602</v>
      </c>
      <c r="X1388">
        <v>567683</v>
      </c>
      <c r="Y1388">
        <v>300862</v>
      </c>
      <c r="AD1388">
        <v>1859541</v>
      </c>
      <c r="AI1388">
        <v>2728086</v>
      </c>
      <c r="AJ1388">
        <v>16433688</v>
      </c>
      <c r="AK1388">
        <v>1159872</v>
      </c>
      <c r="AL1388">
        <v>5000</v>
      </c>
      <c r="AM1388">
        <v>1164872</v>
      </c>
      <c r="AN1388">
        <v>13101864</v>
      </c>
      <c r="AO1388">
        <v>1108944</v>
      </c>
      <c r="AP1388">
        <v>85584</v>
      </c>
      <c r="AQ1388">
        <v>268013</v>
      </c>
      <c r="AR1388">
        <v>15729277</v>
      </c>
      <c r="AT1388">
        <v>15729277</v>
      </c>
      <c r="AY1388">
        <v>645963</v>
      </c>
      <c r="BB1388">
        <v>0</v>
      </c>
      <c r="BC1388">
        <v>645963</v>
      </c>
      <c r="BD1388">
        <v>16375240</v>
      </c>
      <c r="BE1388">
        <v>1599364</v>
      </c>
      <c r="BK1388">
        <v>799682</v>
      </c>
      <c r="BL1388">
        <v>-2340598</v>
      </c>
      <c r="BM1388">
        <v>58448</v>
      </c>
      <c r="BN1388">
        <v>16433688</v>
      </c>
    </row>
    <row r="1389" spans="1:66" hidden="1" x14ac:dyDescent="0.25">
      <c r="A1389" t="s">
        <v>33</v>
      </c>
      <c r="B1389" t="s">
        <v>2211</v>
      </c>
      <c r="C1389">
        <v>830041688</v>
      </c>
      <c r="D1389" t="s">
        <v>2287</v>
      </c>
      <c r="E1389" t="s">
        <v>773</v>
      </c>
      <c r="F1389" t="s">
        <v>131</v>
      </c>
      <c r="G1389" t="s">
        <v>45</v>
      </c>
      <c r="H1389" t="s">
        <v>3179</v>
      </c>
      <c r="I1389" t="s">
        <v>38</v>
      </c>
      <c r="J1389" t="s">
        <v>38</v>
      </c>
      <c r="K1389" t="s">
        <v>40</v>
      </c>
      <c r="L1389">
        <v>11619327</v>
      </c>
      <c r="M1389">
        <v>10645771</v>
      </c>
      <c r="N1389">
        <v>2213971</v>
      </c>
      <c r="O1389">
        <v>2014857</v>
      </c>
      <c r="R1389">
        <v>61962</v>
      </c>
      <c r="T1389">
        <v>26555888</v>
      </c>
      <c r="V1389">
        <v>26555888</v>
      </c>
      <c r="X1389">
        <v>1003284</v>
      </c>
      <c r="Y1389">
        <v>661898</v>
      </c>
      <c r="AD1389">
        <v>3164992</v>
      </c>
      <c r="AI1389">
        <v>4830174</v>
      </c>
      <c r="AJ1389">
        <v>31386062</v>
      </c>
      <c r="AK1389">
        <v>1905569</v>
      </c>
      <c r="AL1389">
        <v>10720</v>
      </c>
      <c r="AM1389">
        <v>1916289</v>
      </c>
      <c r="AN1389">
        <v>27142501</v>
      </c>
      <c r="AO1389">
        <v>1293003</v>
      </c>
      <c r="AP1389">
        <v>71601</v>
      </c>
      <c r="AQ1389">
        <v>269119</v>
      </c>
      <c r="AR1389">
        <v>30692513</v>
      </c>
      <c r="AT1389">
        <v>30692513</v>
      </c>
      <c r="AY1389">
        <v>392418</v>
      </c>
      <c r="BB1389">
        <v>217321</v>
      </c>
      <c r="BC1389">
        <v>609739</v>
      </c>
      <c r="BD1389">
        <v>31302252</v>
      </c>
      <c r="BE1389">
        <v>1599364</v>
      </c>
      <c r="BK1389">
        <v>799682</v>
      </c>
      <c r="BL1389">
        <v>-2315236</v>
      </c>
      <c r="BM1389">
        <v>83810</v>
      </c>
      <c r="BN1389">
        <v>31386062</v>
      </c>
    </row>
    <row r="1390" spans="1:66" hidden="1" x14ac:dyDescent="0.25">
      <c r="A1390" t="s">
        <v>33</v>
      </c>
      <c r="B1390" t="s">
        <v>2211</v>
      </c>
      <c r="C1390">
        <v>830041824</v>
      </c>
      <c r="D1390" t="s">
        <v>2287</v>
      </c>
      <c r="E1390" t="s">
        <v>3180</v>
      </c>
      <c r="F1390" t="s">
        <v>50</v>
      </c>
      <c r="G1390" t="s">
        <v>45</v>
      </c>
      <c r="H1390" t="s">
        <v>3181</v>
      </c>
      <c r="I1390" t="s">
        <v>38</v>
      </c>
      <c r="J1390" t="s">
        <v>38</v>
      </c>
      <c r="K1390" t="s">
        <v>39</v>
      </c>
      <c r="L1390">
        <v>10286979</v>
      </c>
      <c r="M1390">
        <v>8750507</v>
      </c>
      <c r="N1390">
        <v>4249416</v>
      </c>
      <c r="O1390">
        <v>1463253</v>
      </c>
      <c r="T1390">
        <v>24750155</v>
      </c>
      <c r="V1390">
        <v>24750155</v>
      </c>
      <c r="X1390">
        <v>433018</v>
      </c>
      <c r="Y1390">
        <v>488696</v>
      </c>
      <c r="AB1390">
        <v>537520</v>
      </c>
      <c r="AD1390">
        <v>667028</v>
      </c>
      <c r="AG1390">
        <v>189535</v>
      </c>
      <c r="AI1390">
        <v>2315797</v>
      </c>
      <c r="AJ1390">
        <v>27065952</v>
      </c>
      <c r="AK1390">
        <v>861404</v>
      </c>
      <c r="AL1390">
        <v>869970</v>
      </c>
      <c r="AM1390">
        <v>1731374</v>
      </c>
      <c r="AN1390">
        <v>3003976</v>
      </c>
      <c r="AO1390">
        <v>767231</v>
      </c>
      <c r="AP1390">
        <v>125847</v>
      </c>
      <c r="AQ1390">
        <v>1274936</v>
      </c>
      <c r="AR1390">
        <v>6903364</v>
      </c>
      <c r="AT1390">
        <v>6903364</v>
      </c>
      <c r="BA1390">
        <v>61714</v>
      </c>
      <c r="BC1390">
        <v>61714</v>
      </c>
      <c r="BD1390">
        <v>6965078</v>
      </c>
      <c r="BE1390">
        <v>6722280</v>
      </c>
      <c r="BK1390">
        <v>13504199</v>
      </c>
      <c r="BL1390">
        <v>-125605</v>
      </c>
      <c r="BM1390">
        <v>20100874</v>
      </c>
      <c r="BN1390">
        <v>27065952</v>
      </c>
    </row>
    <row r="1391" spans="1:66" hidden="1" x14ac:dyDescent="0.25">
      <c r="A1391" t="s">
        <v>33</v>
      </c>
      <c r="B1391" t="s">
        <v>2211</v>
      </c>
      <c r="C1391">
        <v>830041824</v>
      </c>
      <c r="D1391" t="s">
        <v>2287</v>
      </c>
      <c r="E1391" t="s">
        <v>3180</v>
      </c>
      <c r="F1391" t="s">
        <v>50</v>
      </c>
      <c r="G1391" t="s">
        <v>45</v>
      </c>
      <c r="H1391" t="s">
        <v>3181</v>
      </c>
      <c r="I1391" t="s">
        <v>38</v>
      </c>
      <c r="J1391" t="s">
        <v>38</v>
      </c>
      <c r="K1391" t="s">
        <v>40</v>
      </c>
      <c r="L1391">
        <v>9147312</v>
      </c>
      <c r="M1391">
        <v>11147359</v>
      </c>
      <c r="N1391">
        <v>6529611</v>
      </c>
      <c r="O1391">
        <v>69174</v>
      </c>
      <c r="T1391">
        <v>26893456</v>
      </c>
      <c r="V1391">
        <v>26893456</v>
      </c>
      <c r="X1391">
        <v>746231</v>
      </c>
      <c r="Y1391">
        <v>523603</v>
      </c>
      <c r="AB1391">
        <v>1197794</v>
      </c>
      <c r="AD1391">
        <v>612556</v>
      </c>
      <c r="AG1391">
        <v>189535</v>
      </c>
      <c r="AI1391">
        <v>3269719</v>
      </c>
      <c r="AJ1391">
        <v>30163175</v>
      </c>
      <c r="AK1391">
        <v>816413</v>
      </c>
      <c r="AL1391">
        <v>684507</v>
      </c>
      <c r="AM1391">
        <v>1500920</v>
      </c>
      <c r="AN1391">
        <v>4953489</v>
      </c>
      <c r="AO1391">
        <v>1459287</v>
      </c>
      <c r="AP1391">
        <v>364852</v>
      </c>
      <c r="AQ1391">
        <v>1568634</v>
      </c>
      <c r="AR1391">
        <v>9847182</v>
      </c>
      <c r="AT1391">
        <v>9847182</v>
      </c>
      <c r="BA1391">
        <v>89514</v>
      </c>
      <c r="BC1391">
        <v>89514</v>
      </c>
      <c r="BD1391">
        <v>9936696</v>
      </c>
      <c r="BE1391">
        <v>6722280</v>
      </c>
      <c r="BK1391">
        <v>10638212</v>
      </c>
      <c r="BL1391">
        <v>2865987</v>
      </c>
      <c r="BM1391">
        <v>20226479</v>
      </c>
      <c r="BN1391">
        <v>30163175</v>
      </c>
    </row>
    <row r="1392" spans="1:66" hidden="1" x14ac:dyDescent="0.25">
      <c r="A1392" t="s">
        <v>33</v>
      </c>
      <c r="B1392" t="s">
        <v>2211</v>
      </c>
      <c r="C1392">
        <v>830041829</v>
      </c>
      <c r="D1392" t="s">
        <v>2287</v>
      </c>
      <c r="E1392" t="s">
        <v>3182</v>
      </c>
      <c r="F1392" t="s">
        <v>774</v>
      </c>
      <c r="G1392" t="s">
        <v>45</v>
      </c>
      <c r="H1392" t="s">
        <v>3183</v>
      </c>
      <c r="I1392" t="s">
        <v>38</v>
      </c>
      <c r="J1392" t="s">
        <v>38</v>
      </c>
      <c r="K1392" t="s">
        <v>39</v>
      </c>
      <c r="L1392">
        <v>2024592</v>
      </c>
      <c r="M1392">
        <v>7167490</v>
      </c>
      <c r="N1392">
        <v>21233490</v>
      </c>
      <c r="O1392">
        <v>1814083</v>
      </c>
      <c r="T1392">
        <v>32239655</v>
      </c>
      <c r="V1392">
        <v>32239655</v>
      </c>
      <c r="X1392">
        <v>24812651</v>
      </c>
      <c r="Z1392">
        <v>252576</v>
      </c>
      <c r="AB1392">
        <v>104291</v>
      </c>
      <c r="AD1392">
        <v>221732</v>
      </c>
      <c r="AI1392">
        <v>25391250</v>
      </c>
      <c r="AJ1392">
        <v>57630905</v>
      </c>
      <c r="AK1392">
        <v>1069330</v>
      </c>
      <c r="AM1392">
        <v>1069330</v>
      </c>
      <c r="AN1392">
        <v>3462491</v>
      </c>
      <c r="AO1392">
        <v>2534942</v>
      </c>
      <c r="AP1392">
        <v>2851029</v>
      </c>
      <c r="AR1392">
        <v>9917792</v>
      </c>
      <c r="AT1392">
        <v>9917792</v>
      </c>
      <c r="AU1392">
        <v>285542</v>
      </c>
      <c r="AW1392">
        <v>285542</v>
      </c>
      <c r="AY1392">
        <v>648745</v>
      </c>
      <c r="BA1392">
        <v>21197121</v>
      </c>
      <c r="BC1392">
        <v>22131408</v>
      </c>
      <c r="BD1392">
        <v>32049200</v>
      </c>
      <c r="BE1392">
        <v>3000000</v>
      </c>
      <c r="BI1392">
        <v>1088452</v>
      </c>
      <c r="BJ1392">
        <v>3017462</v>
      </c>
      <c r="BK1392">
        <v>623205</v>
      </c>
      <c r="BL1392">
        <v>17852586</v>
      </c>
      <c r="BM1392">
        <v>25581705</v>
      </c>
      <c r="BN1392">
        <v>57630905</v>
      </c>
    </row>
    <row r="1393" spans="1:66" hidden="1" x14ac:dyDescent="0.25">
      <c r="A1393" t="s">
        <v>33</v>
      </c>
      <c r="B1393" t="s">
        <v>2211</v>
      </c>
      <c r="C1393">
        <v>830041829</v>
      </c>
      <c r="D1393" t="s">
        <v>2287</v>
      </c>
      <c r="E1393" t="s">
        <v>3182</v>
      </c>
      <c r="F1393" t="s">
        <v>774</v>
      </c>
      <c r="G1393" t="s">
        <v>45</v>
      </c>
      <c r="H1393" t="s">
        <v>3183</v>
      </c>
      <c r="I1393" t="s">
        <v>38</v>
      </c>
      <c r="J1393" t="s">
        <v>38</v>
      </c>
      <c r="K1393" t="s">
        <v>40</v>
      </c>
      <c r="L1393">
        <v>1647787</v>
      </c>
      <c r="M1393">
        <v>5992432</v>
      </c>
      <c r="N1393">
        <v>23682419</v>
      </c>
      <c r="O1393">
        <v>2181258</v>
      </c>
      <c r="T1393">
        <v>33503896</v>
      </c>
      <c r="V1393">
        <v>33503896</v>
      </c>
      <c r="X1393">
        <v>22731763</v>
      </c>
      <c r="Z1393">
        <v>82275</v>
      </c>
      <c r="AB1393">
        <v>105678</v>
      </c>
      <c r="AD1393">
        <v>265960</v>
      </c>
      <c r="AI1393">
        <v>23185676</v>
      </c>
      <c r="AJ1393">
        <v>56689572</v>
      </c>
      <c r="AK1393">
        <v>954994</v>
      </c>
      <c r="AM1393">
        <v>954994</v>
      </c>
      <c r="AN1393">
        <v>2370546</v>
      </c>
      <c r="AO1393">
        <v>2868885</v>
      </c>
      <c r="AP1393">
        <v>3845369</v>
      </c>
      <c r="AR1393">
        <v>10039794</v>
      </c>
      <c r="AT1393">
        <v>10039794</v>
      </c>
      <c r="AU1393">
        <v>452356</v>
      </c>
      <c r="AW1393">
        <v>452356</v>
      </c>
      <c r="AY1393">
        <v>856021</v>
      </c>
      <c r="BA1393">
        <v>20691541</v>
      </c>
      <c r="BC1393">
        <v>21999918</v>
      </c>
      <c r="BD1393">
        <v>32039712</v>
      </c>
      <c r="BE1393">
        <v>3000000</v>
      </c>
      <c r="BI1393">
        <v>1088452</v>
      </c>
      <c r="BJ1393">
        <v>3017462</v>
      </c>
      <c r="BK1393">
        <v>623205</v>
      </c>
      <c r="BL1393">
        <v>16920741</v>
      </c>
      <c r="BM1393">
        <v>24649860</v>
      </c>
      <c r="BN1393">
        <v>56689572</v>
      </c>
    </row>
    <row r="1394" spans="1:66" hidden="1" x14ac:dyDescent="0.25">
      <c r="A1394" t="s">
        <v>33</v>
      </c>
      <c r="B1394" t="s">
        <v>2211</v>
      </c>
      <c r="C1394">
        <v>830042112</v>
      </c>
      <c r="D1394" t="s">
        <v>2287</v>
      </c>
      <c r="E1394" t="s">
        <v>3184</v>
      </c>
      <c r="F1394" t="s">
        <v>89</v>
      </c>
      <c r="G1394" t="s">
        <v>45</v>
      </c>
      <c r="H1394" t="s">
        <v>2374</v>
      </c>
      <c r="I1394" t="s">
        <v>38</v>
      </c>
      <c r="J1394" t="s">
        <v>38</v>
      </c>
      <c r="K1394" t="s">
        <v>39</v>
      </c>
      <c r="L1394">
        <v>2978890</v>
      </c>
      <c r="M1394">
        <v>13893839</v>
      </c>
      <c r="N1394">
        <v>1872614</v>
      </c>
      <c r="O1394">
        <v>472654</v>
      </c>
      <c r="P1394">
        <v>9510257</v>
      </c>
      <c r="Q1394">
        <v>405827</v>
      </c>
      <c r="R1394">
        <v>540373</v>
      </c>
      <c r="T1394">
        <v>29674454</v>
      </c>
      <c r="V1394">
        <v>29674454</v>
      </c>
      <c r="X1394">
        <v>54609321</v>
      </c>
      <c r="Z1394">
        <v>217238</v>
      </c>
      <c r="AI1394">
        <v>54826559</v>
      </c>
      <c r="AJ1394">
        <v>84501013</v>
      </c>
      <c r="AK1394">
        <v>4392770</v>
      </c>
      <c r="AL1394">
        <v>200000</v>
      </c>
      <c r="AM1394">
        <v>4592770</v>
      </c>
      <c r="AN1394">
        <v>7722486</v>
      </c>
      <c r="AO1394">
        <v>257389</v>
      </c>
      <c r="AP1394">
        <v>4038503</v>
      </c>
      <c r="AR1394">
        <v>16611148</v>
      </c>
      <c r="AT1394">
        <v>16611148</v>
      </c>
      <c r="AX1394">
        <v>4549059</v>
      </c>
      <c r="AY1394">
        <v>861442</v>
      </c>
      <c r="BA1394">
        <v>34334141</v>
      </c>
      <c r="BC1394">
        <v>39744642</v>
      </c>
      <c r="BD1394">
        <v>56355790</v>
      </c>
      <c r="BE1394">
        <v>4075468</v>
      </c>
      <c r="BK1394">
        <v>6973523</v>
      </c>
      <c r="BL1394">
        <v>17096232</v>
      </c>
      <c r="BM1394">
        <v>28145223</v>
      </c>
      <c r="BN1394">
        <v>84501013</v>
      </c>
    </row>
    <row r="1395" spans="1:66" hidden="1" x14ac:dyDescent="0.25">
      <c r="A1395" t="s">
        <v>33</v>
      </c>
      <c r="B1395" t="s">
        <v>2211</v>
      </c>
      <c r="C1395">
        <v>830042112</v>
      </c>
      <c r="D1395" t="s">
        <v>2287</v>
      </c>
      <c r="E1395" t="s">
        <v>3184</v>
      </c>
      <c r="F1395" t="s">
        <v>89</v>
      </c>
      <c r="G1395" t="s">
        <v>45</v>
      </c>
      <c r="H1395" t="s">
        <v>2374</v>
      </c>
      <c r="I1395" t="s">
        <v>38</v>
      </c>
      <c r="J1395" t="s">
        <v>38</v>
      </c>
      <c r="K1395" t="s">
        <v>40</v>
      </c>
      <c r="L1395">
        <v>3352503</v>
      </c>
      <c r="M1395">
        <v>18109260</v>
      </c>
      <c r="N1395">
        <v>1991106</v>
      </c>
      <c r="O1395">
        <v>777681</v>
      </c>
      <c r="P1395">
        <v>6896430</v>
      </c>
      <c r="R1395">
        <v>387833</v>
      </c>
      <c r="T1395">
        <v>31514813</v>
      </c>
      <c r="V1395">
        <v>31514813</v>
      </c>
      <c r="X1395">
        <v>49236036</v>
      </c>
      <c r="Z1395">
        <v>280980</v>
      </c>
      <c r="AD1395">
        <v>3292166</v>
      </c>
      <c r="AI1395">
        <v>52809182</v>
      </c>
      <c r="AJ1395">
        <v>84323995</v>
      </c>
      <c r="AK1395">
        <v>3491707</v>
      </c>
      <c r="AL1395">
        <v>200000</v>
      </c>
      <c r="AM1395">
        <v>3691707</v>
      </c>
      <c r="AN1395">
        <v>8623930</v>
      </c>
      <c r="AO1395">
        <v>1371110</v>
      </c>
      <c r="AP1395">
        <v>4549513</v>
      </c>
      <c r="AR1395">
        <v>18236260</v>
      </c>
      <c r="AT1395">
        <v>18236260</v>
      </c>
      <c r="AX1395">
        <v>6599423</v>
      </c>
      <c r="BA1395">
        <v>48204023</v>
      </c>
      <c r="BC1395">
        <v>54803446</v>
      </c>
      <c r="BD1395">
        <v>73039706</v>
      </c>
      <c r="BE1395">
        <v>4075468</v>
      </c>
      <c r="BL1395">
        <v>7208821</v>
      </c>
      <c r="BM1395">
        <v>11284289</v>
      </c>
      <c r="BN1395">
        <v>84323995</v>
      </c>
    </row>
    <row r="1396" spans="1:66" hidden="1" x14ac:dyDescent="0.25">
      <c r="A1396" t="s">
        <v>33</v>
      </c>
      <c r="B1396" t="s">
        <v>2211</v>
      </c>
      <c r="C1396">
        <v>830042508</v>
      </c>
      <c r="D1396" t="s">
        <v>2287</v>
      </c>
      <c r="E1396" t="s">
        <v>3185</v>
      </c>
      <c r="F1396" t="s">
        <v>44</v>
      </c>
      <c r="G1396" t="s">
        <v>45</v>
      </c>
      <c r="H1396" t="s">
        <v>324</v>
      </c>
      <c r="I1396" t="s">
        <v>38</v>
      </c>
      <c r="J1396" t="s">
        <v>38</v>
      </c>
      <c r="K1396" t="s">
        <v>39</v>
      </c>
      <c r="L1396">
        <v>1405029</v>
      </c>
      <c r="M1396">
        <v>2989315</v>
      </c>
      <c r="N1396">
        <v>0</v>
      </c>
      <c r="O1396">
        <v>0</v>
      </c>
      <c r="P1396">
        <v>0</v>
      </c>
      <c r="Q1396">
        <v>0</v>
      </c>
      <c r="R1396">
        <v>0</v>
      </c>
      <c r="S1396">
        <v>0</v>
      </c>
      <c r="T1396">
        <v>4394344</v>
      </c>
      <c r="U1396">
        <v>0</v>
      </c>
      <c r="V1396">
        <v>4394344</v>
      </c>
      <c r="W1396">
        <v>0</v>
      </c>
      <c r="X1396">
        <v>99164</v>
      </c>
      <c r="Y1396">
        <v>0</v>
      </c>
      <c r="Z1396">
        <v>20933</v>
      </c>
      <c r="AA1396">
        <v>0</v>
      </c>
      <c r="AB1396">
        <v>0</v>
      </c>
      <c r="AC1396">
        <v>0</v>
      </c>
      <c r="AD1396">
        <v>21</v>
      </c>
      <c r="AE1396">
        <v>0</v>
      </c>
      <c r="AF1396">
        <v>149493</v>
      </c>
      <c r="AG1396">
        <v>0</v>
      </c>
      <c r="AH1396">
        <v>0</v>
      </c>
      <c r="AI1396">
        <v>269611</v>
      </c>
      <c r="AJ1396">
        <v>4663955</v>
      </c>
      <c r="AK1396">
        <v>217790</v>
      </c>
      <c r="AL1396">
        <v>0</v>
      </c>
      <c r="AM1396">
        <v>217790</v>
      </c>
      <c r="AN1396">
        <v>728547</v>
      </c>
      <c r="AO1396">
        <v>113044</v>
      </c>
      <c r="AP1396">
        <v>72441</v>
      </c>
      <c r="AQ1396">
        <v>1321209</v>
      </c>
      <c r="AR1396">
        <v>2453031</v>
      </c>
      <c r="AS1396">
        <v>0</v>
      </c>
      <c r="AT1396">
        <v>2453031</v>
      </c>
      <c r="AU1396">
        <v>0</v>
      </c>
      <c r="AV1396">
        <v>0</v>
      </c>
      <c r="AW1396">
        <v>0</v>
      </c>
      <c r="AX1396">
        <v>0</v>
      </c>
      <c r="AY1396">
        <v>0</v>
      </c>
      <c r="AZ1396">
        <v>0</v>
      </c>
      <c r="BA1396">
        <v>0</v>
      </c>
      <c r="BB1396">
        <v>0</v>
      </c>
      <c r="BC1396">
        <v>0</v>
      </c>
      <c r="BD1396">
        <v>2453031</v>
      </c>
      <c r="BE1396">
        <v>170100</v>
      </c>
      <c r="BF1396">
        <v>0</v>
      </c>
      <c r="BG1396">
        <v>0</v>
      </c>
      <c r="BH1396">
        <v>0</v>
      </c>
      <c r="BI1396">
        <v>0</v>
      </c>
      <c r="BJ1396">
        <v>0</v>
      </c>
      <c r="BK1396">
        <v>87576</v>
      </c>
      <c r="BL1396">
        <v>1953248</v>
      </c>
      <c r="BM1396">
        <v>2210924</v>
      </c>
      <c r="BN1396">
        <v>4663955</v>
      </c>
    </row>
    <row r="1397" spans="1:66" hidden="1" x14ac:dyDescent="0.25">
      <c r="A1397" t="s">
        <v>33</v>
      </c>
      <c r="B1397" t="s">
        <v>2211</v>
      </c>
      <c r="C1397">
        <v>830042508</v>
      </c>
      <c r="D1397" t="s">
        <v>2287</v>
      </c>
      <c r="E1397" t="s">
        <v>3185</v>
      </c>
      <c r="F1397" t="s">
        <v>44</v>
      </c>
      <c r="G1397" t="s">
        <v>45</v>
      </c>
      <c r="H1397" t="s">
        <v>324</v>
      </c>
      <c r="I1397" t="s">
        <v>38</v>
      </c>
      <c r="J1397" t="s">
        <v>38</v>
      </c>
      <c r="K1397" t="s">
        <v>40</v>
      </c>
      <c r="L1397">
        <v>2857288</v>
      </c>
      <c r="M1397">
        <v>1919465</v>
      </c>
      <c r="N1397">
        <v>0</v>
      </c>
      <c r="O1397">
        <v>16493</v>
      </c>
      <c r="P1397">
        <v>0</v>
      </c>
      <c r="Q1397">
        <v>0</v>
      </c>
      <c r="R1397">
        <v>0</v>
      </c>
      <c r="S1397">
        <v>0</v>
      </c>
      <c r="T1397">
        <v>4793246</v>
      </c>
      <c r="U1397">
        <v>0</v>
      </c>
      <c r="V1397">
        <v>4793246</v>
      </c>
      <c r="W1397">
        <v>0</v>
      </c>
      <c r="X1397">
        <v>188606</v>
      </c>
      <c r="Y1397">
        <v>0</v>
      </c>
      <c r="Z1397">
        <v>19740</v>
      </c>
      <c r="AA1397">
        <v>0</v>
      </c>
      <c r="AB1397">
        <v>0</v>
      </c>
      <c r="AC1397">
        <v>0</v>
      </c>
      <c r="AD1397">
        <v>1045</v>
      </c>
      <c r="AE1397">
        <v>0</v>
      </c>
      <c r="AF1397">
        <v>117000</v>
      </c>
      <c r="AG1397">
        <v>11028</v>
      </c>
      <c r="AH1397">
        <v>0</v>
      </c>
      <c r="AI1397">
        <v>337419</v>
      </c>
      <c r="AJ1397">
        <v>5130665</v>
      </c>
      <c r="AK1397">
        <v>319497</v>
      </c>
      <c r="AL1397">
        <v>0</v>
      </c>
      <c r="AM1397">
        <v>319497</v>
      </c>
      <c r="AN1397">
        <v>563016</v>
      </c>
      <c r="AO1397">
        <v>343341</v>
      </c>
      <c r="AP1397">
        <v>843252</v>
      </c>
      <c r="AQ1397">
        <v>1652258</v>
      </c>
      <c r="AR1397">
        <v>3721364</v>
      </c>
      <c r="AS1397">
        <v>0</v>
      </c>
      <c r="AT1397">
        <v>3721364</v>
      </c>
      <c r="AU1397">
        <v>0</v>
      </c>
      <c r="AV1397">
        <v>0</v>
      </c>
      <c r="AW1397">
        <v>0</v>
      </c>
      <c r="AX1397">
        <v>0</v>
      </c>
      <c r="AY1397">
        <v>0</v>
      </c>
      <c r="AZ1397">
        <v>0</v>
      </c>
      <c r="BA1397">
        <v>0</v>
      </c>
      <c r="BB1397">
        <v>0</v>
      </c>
      <c r="BC1397">
        <v>0</v>
      </c>
      <c r="BD1397">
        <v>3721364</v>
      </c>
      <c r="BE1397">
        <v>170100</v>
      </c>
      <c r="BF1397">
        <v>0</v>
      </c>
      <c r="BG1397">
        <v>0</v>
      </c>
      <c r="BH1397">
        <v>0</v>
      </c>
      <c r="BI1397">
        <v>0</v>
      </c>
      <c r="BJ1397">
        <v>0</v>
      </c>
      <c r="BK1397">
        <v>87576</v>
      </c>
      <c r="BL1397">
        <v>1151625</v>
      </c>
      <c r="BM1397">
        <v>1409301</v>
      </c>
      <c r="BN1397">
        <v>5130665</v>
      </c>
    </row>
    <row r="1398" spans="1:66" hidden="1" x14ac:dyDescent="0.25">
      <c r="A1398" t="s">
        <v>33</v>
      </c>
      <c r="B1398" t="s">
        <v>2211</v>
      </c>
      <c r="C1398">
        <v>830043648</v>
      </c>
      <c r="D1398" t="s">
        <v>2287</v>
      </c>
      <c r="E1398" t="s">
        <v>3186</v>
      </c>
      <c r="F1398" t="s">
        <v>86</v>
      </c>
      <c r="G1398" t="s">
        <v>111</v>
      </c>
      <c r="H1398" t="s">
        <v>3187</v>
      </c>
      <c r="I1398" t="s">
        <v>38</v>
      </c>
      <c r="J1398" t="s">
        <v>38</v>
      </c>
      <c r="K1398" t="s">
        <v>39</v>
      </c>
      <c r="L1398">
        <v>4220666</v>
      </c>
      <c r="M1398">
        <v>93054</v>
      </c>
      <c r="O1398">
        <v>164862</v>
      </c>
      <c r="Q1398">
        <v>867766</v>
      </c>
      <c r="T1398">
        <v>5346348</v>
      </c>
      <c r="V1398">
        <v>5346348</v>
      </c>
      <c r="X1398">
        <v>65259</v>
      </c>
      <c r="AI1398">
        <v>65259</v>
      </c>
      <c r="AJ1398">
        <v>5411607</v>
      </c>
      <c r="AK1398">
        <v>43226</v>
      </c>
      <c r="AL1398">
        <v>1692817</v>
      </c>
      <c r="AM1398">
        <v>1736043</v>
      </c>
      <c r="AN1398">
        <v>4181675</v>
      </c>
      <c r="AO1398">
        <v>24814</v>
      </c>
      <c r="AP1398">
        <v>143332</v>
      </c>
      <c r="AQ1398">
        <v>0</v>
      </c>
      <c r="AR1398">
        <v>6085864</v>
      </c>
      <c r="AS1398">
        <v>0</v>
      </c>
      <c r="AT1398">
        <v>6085864</v>
      </c>
      <c r="BD1398">
        <v>6085864</v>
      </c>
      <c r="BE1398">
        <v>27000</v>
      </c>
      <c r="BF1398">
        <v>0</v>
      </c>
      <c r="BG1398">
        <v>0</v>
      </c>
      <c r="BH1398">
        <v>16612989</v>
      </c>
      <c r="BI1398">
        <v>0</v>
      </c>
      <c r="BJ1398">
        <v>0</v>
      </c>
      <c r="BK1398">
        <v>0</v>
      </c>
      <c r="BL1398">
        <v>-17314246</v>
      </c>
      <c r="BM1398">
        <v>-674257</v>
      </c>
      <c r="BN1398">
        <v>5411607</v>
      </c>
    </row>
    <row r="1399" spans="1:66" hidden="1" x14ac:dyDescent="0.25">
      <c r="A1399" t="s">
        <v>33</v>
      </c>
      <c r="B1399" t="s">
        <v>2211</v>
      </c>
      <c r="C1399">
        <v>830043648</v>
      </c>
      <c r="D1399" t="s">
        <v>2287</v>
      </c>
      <c r="E1399" t="s">
        <v>3186</v>
      </c>
      <c r="F1399" t="s">
        <v>86</v>
      </c>
      <c r="G1399" t="s">
        <v>111</v>
      </c>
      <c r="H1399" t="s">
        <v>3187</v>
      </c>
      <c r="I1399" t="s">
        <v>38</v>
      </c>
      <c r="J1399" t="s">
        <v>38</v>
      </c>
      <c r="K1399" t="s">
        <v>40</v>
      </c>
      <c r="L1399">
        <v>4856392</v>
      </c>
      <c r="M1399">
        <v>157535</v>
      </c>
      <c r="O1399">
        <v>140080</v>
      </c>
      <c r="Q1399">
        <v>763376</v>
      </c>
      <c r="T1399">
        <v>5917383</v>
      </c>
      <c r="V1399">
        <v>5917383</v>
      </c>
      <c r="X1399">
        <v>72063</v>
      </c>
      <c r="AI1399">
        <v>72063</v>
      </c>
      <c r="AJ1399">
        <v>5989446</v>
      </c>
      <c r="AK1399">
        <v>52868</v>
      </c>
      <c r="AL1399">
        <v>1884089</v>
      </c>
      <c r="AM1399">
        <v>1936957</v>
      </c>
      <c r="AN1399">
        <v>4197828</v>
      </c>
      <c r="AO1399">
        <v>27500</v>
      </c>
      <c r="AP1399">
        <v>202178</v>
      </c>
      <c r="AQ1399">
        <v>0</v>
      </c>
      <c r="AR1399">
        <v>6364463</v>
      </c>
      <c r="AS1399">
        <v>0</v>
      </c>
      <c r="AT1399">
        <v>6364463</v>
      </c>
      <c r="BD1399">
        <v>6364463</v>
      </c>
      <c r="BE1399">
        <v>27000</v>
      </c>
      <c r="BF1399">
        <v>0</v>
      </c>
      <c r="BG1399">
        <v>0</v>
      </c>
      <c r="BH1399">
        <v>16612988</v>
      </c>
      <c r="BI1399">
        <v>0</v>
      </c>
      <c r="BJ1399">
        <v>0</v>
      </c>
      <c r="BK1399">
        <v>0</v>
      </c>
      <c r="BL1399">
        <v>-17015005</v>
      </c>
      <c r="BM1399">
        <v>-375017</v>
      </c>
      <c r="BN1399">
        <v>5989446</v>
      </c>
    </row>
    <row r="1400" spans="1:66" hidden="1" x14ac:dyDescent="0.25">
      <c r="A1400" t="s">
        <v>33</v>
      </c>
      <c r="B1400" t="s">
        <v>2211</v>
      </c>
      <c r="C1400">
        <v>830044180</v>
      </c>
      <c r="D1400" t="s">
        <v>2287</v>
      </c>
      <c r="E1400" t="s">
        <v>3188</v>
      </c>
      <c r="F1400" t="s">
        <v>584</v>
      </c>
      <c r="G1400" t="s">
        <v>45</v>
      </c>
      <c r="H1400" t="s">
        <v>3189</v>
      </c>
      <c r="I1400" t="s">
        <v>38</v>
      </c>
      <c r="J1400" t="s">
        <v>38</v>
      </c>
      <c r="K1400" t="s">
        <v>39</v>
      </c>
      <c r="L1400">
        <v>5667986</v>
      </c>
      <c r="M1400">
        <v>5164959</v>
      </c>
      <c r="N1400">
        <v>11428378</v>
      </c>
      <c r="O1400">
        <v>11025894</v>
      </c>
      <c r="Q1400">
        <v>264029</v>
      </c>
      <c r="R1400">
        <v>28989</v>
      </c>
      <c r="T1400">
        <v>33580235</v>
      </c>
      <c r="V1400">
        <v>33580235</v>
      </c>
      <c r="X1400">
        <v>4402262</v>
      </c>
      <c r="Z1400">
        <v>48303</v>
      </c>
      <c r="AD1400">
        <v>1140636</v>
      </c>
      <c r="AI1400">
        <v>5591201</v>
      </c>
      <c r="AJ1400">
        <v>39171436</v>
      </c>
      <c r="AK1400">
        <v>2061362</v>
      </c>
      <c r="AM1400">
        <v>2061362</v>
      </c>
      <c r="AN1400">
        <v>20249980</v>
      </c>
      <c r="AO1400">
        <v>312046</v>
      </c>
      <c r="AR1400">
        <v>22623388</v>
      </c>
      <c r="AT1400">
        <v>22623388</v>
      </c>
      <c r="BD1400">
        <v>22623388</v>
      </c>
      <c r="BE1400">
        <v>1405500</v>
      </c>
      <c r="BK1400">
        <v>761550</v>
      </c>
      <c r="BL1400">
        <v>14380998</v>
      </c>
      <c r="BM1400">
        <v>16548048</v>
      </c>
      <c r="BN1400">
        <v>39171436</v>
      </c>
    </row>
    <row r="1401" spans="1:66" hidden="1" x14ac:dyDescent="0.25">
      <c r="A1401" t="s">
        <v>33</v>
      </c>
      <c r="B1401" t="s">
        <v>2211</v>
      </c>
      <c r="C1401">
        <v>830044180</v>
      </c>
      <c r="D1401" t="s">
        <v>2287</v>
      </c>
      <c r="E1401" t="s">
        <v>3188</v>
      </c>
      <c r="F1401" t="s">
        <v>584</v>
      </c>
      <c r="G1401" t="s">
        <v>45</v>
      </c>
      <c r="H1401" t="s">
        <v>3189</v>
      </c>
      <c r="I1401" t="s">
        <v>38</v>
      </c>
      <c r="J1401" t="s">
        <v>38</v>
      </c>
      <c r="K1401" t="s">
        <v>40</v>
      </c>
      <c r="L1401">
        <v>4094260</v>
      </c>
      <c r="M1401">
        <v>6037205</v>
      </c>
      <c r="N1401">
        <v>12935047</v>
      </c>
      <c r="O1401">
        <v>10626451</v>
      </c>
      <c r="Q1401">
        <v>213638</v>
      </c>
      <c r="R1401">
        <v>1317</v>
      </c>
      <c r="T1401">
        <v>33907918</v>
      </c>
      <c r="V1401">
        <v>33907918</v>
      </c>
      <c r="X1401">
        <v>3762911</v>
      </c>
      <c r="Z1401">
        <v>75400</v>
      </c>
      <c r="AD1401">
        <v>1618155</v>
      </c>
      <c r="AI1401">
        <v>5456466</v>
      </c>
      <c r="AJ1401">
        <v>39364384</v>
      </c>
      <c r="AK1401">
        <v>1726576</v>
      </c>
      <c r="AM1401">
        <v>1726576</v>
      </c>
      <c r="AN1401">
        <v>19043468</v>
      </c>
      <c r="AO1401">
        <v>1646748</v>
      </c>
      <c r="AP1401">
        <v>1246531</v>
      </c>
      <c r="AR1401">
        <v>23663323</v>
      </c>
      <c r="AT1401">
        <v>23663323</v>
      </c>
      <c r="AX1401">
        <v>210</v>
      </c>
      <c r="BA1401">
        <v>250000</v>
      </c>
      <c r="BC1401">
        <v>250210</v>
      </c>
      <c r="BD1401">
        <v>23913533</v>
      </c>
      <c r="BE1401">
        <v>1405500</v>
      </c>
      <c r="BK1401">
        <v>99886</v>
      </c>
      <c r="BL1401">
        <v>13945465</v>
      </c>
      <c r="BM1401">
        <v>15450851</v>
      </c>
      <c r="BN1401">
        <v>39364384</v>
      </c>
    </row>
    <row r="1402" spans="1:66" hidden="1" x14ac:dyDescent="0.25">
      <c r="A1402" t="s">
        <v>33</v>
      </c>
      <c r="B1402" t="s">
        <v>2211</v>
      </c>
      <c r="C1402">
        <v>830044266</v>
      </c>
      <c r="D1402" t="s">
        <v>2287</v>
      </c>
      <c r="E1402" t="s">
        <v>3190</v>
      </c>
      <c r="F1402" t="s">
        <v>142</v>
      </c>
      <c r="G1402" t="s">
        <v>36</v>
      </c>
      <c r="H1402" t="s">
        <v>3191</v>
      </c>
      <c r="I1402" t="s">
        <v>38</v>
      </c>
      <c r="J1402" t="s">
        <v>38</v>
      </c>
      <c r="K1402" t="s">
        <v>39</v>
      </c>
      <c r="L1402">
        <v>10936485</v>
      </c>
      <c r="M1402">
        <v>51735140</v>
      </c>
      <c r="N1402">
        <v>353493228</v>
      </c>
      <c r="O1402">
        <v>37072594</v>
      </c>
      <c r="P1402">
        <v>0</v>
      </c>
      <c r="Q1402">
        <v>17807905</v>
      </c>
      <c r="R1402">
        <v>163635</v>
      </c>
      <c r="T1402">
        <v>471208987</v>
      </c>
      <c r="U1402">
        <v>516018</v>
      </c>
      <c r="V1402">
        <v>471725005</v>
      </c>
      <c r="W1402">
        <v>0</v>
      </c>
      <c r="X1402">
        <v>30904776</v>
      </c>
      <c r="Y1402">
        <v>0</v>
      </c>
      <c r="Z1402">
        <v>0</v>
      </c>
      <c r="AA1402">
        <v>0</v>
      </c>
      <c r="AB1402">
        <v>0</v>
      </c>
      <c r="AC1402">
        <v>0</v>
      </c>
      <c r="AD1402">
        <v>18968251</v>
      </c>
      <c r="AE1402">
        <v>0</v>
      </c>
      <c r="AF1402">
        <v>0</v>
      </c>
      <c r="AG1402">
        <v>0</v>
      </c>
      <c r="AH1402">
        <v>0</v>
      </c>
      <c r="AI1402">
        <v>49873027</v>
      </c>
      <c r="AJ1402">
        <v>521598032</v>
      </c>
      <c r="AK1402">
        <v>3570114</v>
      </c>
      <c r="AL1402">
        <v>17680966</v>
      </c>
      <c r="AM1402">
        <v>21251080</v>
      </c>
      <c r="AN1402">
        <v>39767396</v>
      </c>
      <c r="AO1402">
        <v>676818</v>
      </c>
      <c r="AP1402">
        <v>147124096</v>
      </c>
      <c r="AQ1402">
        <v>897298</v>
      </c>
      <c r="AR1402">
        <v>209716688</v>
      </c>
      <c r="AT1402">
        <v>209716688</v>
      </c>
      <c r="AU1402">
        <v>0</v>
      </c>
      <c r="AV1402">
        <v>0</v>
      </c>
      <c r="AW1402">
        <v>0</v>
      </c>
      <c r="AY1402">
        <v>0</v>
      </c>
      <c r="AZ1402">
        <v>0</v>
      </c>
      <c r="BA1402">
        <v>16647336</v>
      </c>
      <c r="BB1402">
        <v>0</v>
      </c>
      <c r="BC1402">
        <v>16647336</v>
      </c>
      <c r="BD1402">
        <v>226364024</v>
      </c>
      <c r="BE1402">
        <v>7822390</v>
      </c>
      <c r="BF1402">
        <v>88844528</v>
      </c>
      <c r="BG1402">
        <v>0</v>
      </c>
      <c r="BH1402">
        <v>0</v>
      </c>
      <c r="BI1402">
        <v>0</v>
      </c>
      <c r="BJ1402">
        <v>0</v>
      </c>
      <c r="BK1402">
        <v>4861426</v>
      </c>
      <c r="BL1402">
        <v>193705664</v>
      </c>
      <c r="BM1402">
        <v>295234008</v>
      </c>
      <c r="BN1402">
        <v>521598032</v>
      </c>
    </row>
    <row r="1403" spans="1:66" hidden="1" x14ac:dyDescent="0.25">
      <c r="A1403" t="s">
        <v>33</v>
      </c>
      <c r="B1403" t="s">
        <v>2211</v>
      </c>
      <c r="C1403">
        <v>830044266</v>
      </c>
      <c r="D1403" t="s">
        <v>2287</v>
      </c>
      <c r="E1403" t="s">
        <v>3190</v>
      </c>
      <c r="F1403" t="s">
        <v>142</v>
      </c>
      <c r="G1403" t="s">
        <v>36</v>
      </c>
      <c r="H1403" t="s">
        <v>3191</v>
      </c>
      <c r="I1403" t="s">
        <v>38</v>
      </c>
      <c r="J1403" t="s">
        <v>38</v>
      </c>
      <c r="K1403" t="s">
        <v>40</v>
      </c>
      <c r="L1403">
        <v>27028729</v>
      </c>
      <c r="M1403">
        <v>44036589</v>
      </c>
      <c r="N1403">
        <v>192809569</v>
      </c>
      <c r="O1403">
        <v>14929516</v>
      </c>
      <c r="P1403">
        <v>0</v>
      </c>
      <c r="Q1403">
        <v>0</v>
      </c>
      <c r="R1403">
        <v>32660088</v>
      </c>
      <c r="S1403">
        <v>0</v>
      </c>
      <c r="T1403">
        <v>311464491</v>
      </c>
      <c r="U1403">
        <v>516018</v>
      </c>
      <c r="V1403">
        <v>311980509</v>
      </c>
      <c r="W1403">
        <v>0</v>
      </c>
      <c r="X1403">
        <v>8585958</v>
      </c>
      <c r="Y1403">
        <v>0</v>
      </c>
      <c r="Z1403">
        <v>0</v>
      </c>
      <c r="AA1403">
        <v>0</v>
      </c>
      <c r="AB1403">
        <v>0</v>
      </c>
      <c r="AC1403">
        <v>0</v>
      </c>
      <c r="AD1403">
        <v>22033696</v>
      </c>
      <c r="AE1403">
        <v>0</v>
      </c>
      <c r="AF1403">
        <v>0</v>
      </c>
      <c r="AG1403">
        <v>0</v>
      </c>
      <c r="AH1403">
        <v>0</v>
      </c>
      <c r="AI1403">
        <v>30619654</v>
      </c>
      <c r="AJ1403">
        <v>342600163</v>
      </c>
      <c r="AK1403">
        <v>1872437</v>
      </c>
      <c r="AL1403">
        <v>11142981</v>
      </c>
      <c r="AM1403">
        <v>13015418</v>
      </c>
      <c r="AN1403">
        <v>81119728</v>
      </c>
      <c r="AO1403">
        <v>0</v>
      </c>
      <c r="AP1403">
        <v>0</v>
      </c>
      <c r="AQ1403">
        <v>1047183</v>
      </c>
      <c r="AR1403">
        <v>95182329</v>
      </c>
      <c r="AS1403">
        <v>0</v>
      </c>
      <c r="AT1403">
        <v>95182329</v>
      </c>
      <c r="AU1403">
        <v>0</v>
      </c>
      <c r="AV1403">
        <v>0</v>
      </c>
      <c r="AW1403">
        <v>0</v>
      </c>
      <c r="AX1403">
        <v>42854760</v>
      </c>
      <c r="AY1403">
        <v>0</v>
      </c>
      <c r="AZ1403">
        <v>0</v>
      </c>
      <c r="BA1403">
        <v>0</v>
      </c>
      <c r="BB1403">
        <v>0</v>
      </c>
      <c r="BC1403">
        <v>42854760</v>
      </c>
      <c r="BD1403">
        <v>138037089</v>
      </c>
      <c r="BE1403">
        <v>7822350</v>
      </c>
      <c r="BF1403">
        <v>0</v>
      </c>
      <c r="BG1403">
        <v>0</v>
      </c>
      <c r="BH1403">
        <v>0</v>
      </c>
      <c r="BI1403">
        <v>0</v>
      </c>
      <c r="BJ1403">
        <v>0</v>
      </c>
      <c r="BK1403">
        <v>4861426</v>
      </c>
      <c r="BL1403">
        <v>191879298</v>
      </c>
      <c r="BM1403">
        <v>204563074</v>
      </c>
      <c r="BN1403">
        <v>342600163</v>
      </c>
    </row>
    <row r="1404" spans="1:66" hidden="1" x14ac:dyDescent="0.25">
      <c r="A1404" t="s">
        <v>33</v>
      </c>
      <c r="B1404" t="s">
        <v>2211</v>
      </c>
      <c r="C1404">
        <v>830045126</v>
      </c>
      <c r="D1404" t="s">
        <v>2287</v>
      </c>
      <c r="E1404" t="s">
        <v>3192</v>
      </c>
      <c r="F1404" t="s">
        <v>574</v>
      </c>
      <c r="G1404" t="s">
        <v>51</v>
      </c>
      <c r="H1404" t="s">
        <v>3193</v>
      </c>
      <c r="I1404" t="s">
        <v>38</v>
      </c>
      <c r="J1404" t="s">
        <v>38</v>
      </c>
      <c r="K1404" t="s">
        <v>39</v>
      </c>
      <c r="L1404">
        <v>1026350</v>
      </c>
      <c r="M1404">
        <v>12733205</v>
      </c>
      <c r="N1404">
        <v>167953</v>
      </c>
      <c r="O1404">
        <v>2747355</v>
      </c>
      <c r="R1404">
        <v>202677</v>
      </c>
      <c r="T1404">
        <v>16877540</v>
      </c>
      <c r="V1404">
        <v>16877540</v>
      </c>
      <c r="X1404">
        <v>2109423</v>
      </c>
      <c r="AB1404">
        <v>164485</v>
      </c>
      <c r="AE1404">
        <v>1084394</v>
      </c>
      <c r="AI1404">
        <v>3358302</v>
      </c>
      <c r="AJ1404">
        <v>20235842</v>
      </c>
      <c r="AK1404">
        <v>2361058</v>
      </c>
      <c r="AM1404">
        <v>2361058</v>
      </c>
      <c r="AN1404">
        <v>4708059</v>
      </c>
      <c r="AO1404">
        <v>981945</v>
      </c>
      <c r="AP1404">
        <v>254068</v>
      </c>
      <c r="AQ1404">
        <v>265552</v>
      </c>
      <c r="AR1404">
        <v>8570682</v>
      </c>
      <c r="AT1404">
        <v>8570682</v>
      </c>
      <c r="AV1404">
        <v>167575</v>
      </c>
      <c r="AW1404">
        <v>167575</v>
      </c>
      <c r="BA1404">
        <v>165196</v>
      </c>
      <c r="BB1404">
        <v>63924</v>
      </c>
      <c r="BC1404">
        <v>396695</v>
      </c>
      <c r="BD1404">
        <v>8967377</v>
      </c>
      <c r="BE1404">
        <v>5856994</v>
      </c>
      <c r="BL1404">
        <v>5411471</v>
      </c>
      <c r="BM1404">
        <v>11268465</v>
      </c>
      <c r="BN1404">
        <v>20235842</v>
      </c>
    </row>
    <row r="1405" spans="1:66" hidden="1" x14ac:dyDescent="0.25">
      <c r="A1405" t="s">
        <v>33</v>
      </c>
      <c r="B1405" t="s">
        <v>2211</v>
      </c>
      <c r="C1405">
        <v>830045126</v>
      </c>
      <c r="D1405" t="s">
        <v>2287</v>
      </c>
      <c r="E1405" t="s">
        <v>3192</v>
      </c>
      <c r="F1405" t="s">
        <v>574</v>
      </c>
      <c r="G1405" t="s">
        <v>51</v>
      </c>
      <c r="H1405" t="s">
        <v>3193</v>
      </c>
      <c r="I1405" t="s">
        <v>38</v>
      </c>
      <c r="J1405" t="s">
        <v>38</v>
      </c>
      <c r="K1405" t="s">
        <v>40</v>
      </c>
      <c r="L1405">
        <v>1312428</v>
      </c>
      <c r="M1405">
        <v>9712323</v>
      </c>
      <c r="N1405">
        <v>355619</v>
      </c>
      <c r="O1405">
        <v>2660364</v>
      </c>
      <c r="R1405">
        <v>1133542</v>
      </c>
      <c r="T1405">
        <v>15174276</v>
      </c>
      <c r="V1405">
        <v>15174276</v>
      </c>
      <c r="X1405">
        <v>2268085</v>
      </c>
      <c r="AB1405">
        <v>240402</v>
      </c>
      <c r="AE1405">
        <v>764246</v>
      </c>
      <c r="AI1405">
        <v>3272733</v>
      </c>
      <c r="AJ1405">
        <v>18447009</v>
      </c>
      <c r="AK1405">
        <v>1368684</v>
      </c>
      <c r="AM1405">
        <v>1368684</v>
      </c>
      <c r="AN1405">
        <v>4119166</v>
      </c>
      <c r="AO1405">
        <v>629860</v>
      </c>
      <c r="AP1405">
        <v>374487</v>
      </c>
      <c r="AQ1405">
        <v>660534</v>
      </c>
      <c r="AR1405">
        <v>7152731</v>
      </c>
      <c r="AT1405">
        <v>7152731</v>
      </c>
      <c r="AV1405">
        <v>167575</v>
      </c>
      <c r="AW1405">
        <v>167575</v>
      </c>
      <c r="BA1405">
        <v>165196</v>
      </c>
      <c r="BB1405">
        <v>486677</v>
      </c>
      <c r="BC1405">
        <v>819448</v>
      </c>
      <c r="BD1405">
        <v>7972179</v>
      </c>
      <c r="BE1405">
        <v>5856994</v>
      </c>
      <c r="BL1405">
        <v>4617836</v>
      </c>
      <c r="BM1405">
        <v>10474830</v>
      </c>
      <c r="BN1405">
        <v>18447009</v>
      </c>
    </row>
    <row r="1406" spans="1:66" hidden="1" x14ac:dyDescent="0.25">
      <c r="A1406" t="s">
        <v>33</v>
      </c>
      <c r="B1406" t="s">
        <v>2211</v>
      </c>
      <c r="C1406">
        <v>830045427</v>
      </c>
      <c r="D1406" t="s">
        <v>2287</v>
      </c>
      <c r="E1406" t="s">
        <v>3194</v>
      </c>
      <c r="F1406" t="s">
        <v>377</v>
      </c>
      <c r="G1406" t="s">
        <v>45</v>
      </c>
      <c r="H1406" t="s">
        <v>3195</v>
      </c>
      <c r="I1406" t="s">
        <v>38</v>
      </c>
      <c r="J1406" t="s">
        <v>38</v>
      </c>
      <c r="K1406" t="s">
        <v>39</v>
      </c>
      <c r="L1406">
        <v>26859654</v>
      </c>
      <c r="M1406">
        <v>48956181</v>
      </c>
      <c r="O1406">
        <v>128824</v>
      </c>
      <c r="R1406">
        <v>9461</v>
      </c>
      <c r="T1406">
        <v>75954120</v>
      </c>
      <c r="V1406">
        <v>75954120</v>
      </c>
      <c r="X1406">
        <v>1650785</v>
      </c>
      <c r="AD1406">
        <v>1496302</v>
      </c>
      <c r="AF1406">
        <v>2304892</v>
      </c>
      <c r="AI1406">
        <v>5451979</v>
      </c>
      <c r="AJ1406">
        <v>81406099</v>
      </c>
      <c r="AK1406">
        <v>836569</v>
      </c>
      <c r="AL1406">
        <v>3277570</v>
      </c>
      <c r="AM1406">
        <v>4114139</v>
      </c>
      <c r="AN1406">
        <v>37470094</v>
      </c>
      <c r="AO1406">
        <v>3402446</v>
      </c>
      <c r="AQ1406">
        <v>279326</v>
      </c>
      <c r="AR1406">
        <v>45266005</v>
      </c>
      <c r="AT1406">
        <v>45266005</v>
      </c>
      <c r="BB1406">
        <v>2729555</v>
      </c>
      <c r="BC1406">
        <v>2729555</v>
      </c>
      <c r="BD1406">
        <v>47995560</v>
      </c>
      <c r="BE1406">
        <v>642255</v>
      </c>
      <c r="BK1406">
        <v>10420</v>
      </c>
      <c r="BL1406">
        <v>32757864</v>
      </c>
      <c r="BM1406">
        <v>33410539</v>
      </c>
      <c r="BN1406">
        <v>81406099</v>
      </c>
    </row>
    <row r="1407" spans="1:66" hidden="1" x14ac:dyDescent="0.25">
      <c r="A1407" t="s">
        <v>33</v>
      </c>
      <c r="B1407" t="s">
        <v>2211</v>
      </c>
      <c r="C1407">
        <v>830045427</v>
      </c>
      <c r="D1407" t="s">
        <v>2287</v>
      </c>
      <c r="E1407" t="s">
        <v>3194</v>
      </c>
      <c r="F1407" t="s">
        <v>377</v>
      </c>
      <c r="G1407" t="s">
        <v>45</v>
      </c>
      <c r="H1407" t="s">
        <v>3195</v>
      </c>
      <c r="I1407" t="s">
        <v>38</v>
      </c>
      <c r="J1407" t="s">
        <v>38</v>
      </c>
      <c r="K1407" t="s">
        <v>40</v>
      </c>
      <c r="L1407">
        <v>12901123</v>
      </c>
      <c r="M1407">
        <v>60331016</v>
      </c>
      <c r="R1407">
        <v>9375</v>
      </c>
      <c r="T1407">
        <v>73241514</v>
      </c>
      <c r="V1407">
        <v>73241514</v>
      </c>
      <c r="X1407">
        <v>311386</v>
      </c>
      <c r="AD1407">
        <v>2447499</v>
      </c>
      <c r="AF1407">
        <v>5944</v>
      </c>
      <c r="AI1407">
        <v>2764829</v>
      </c>
      <c r="AJ1407">
        <v>76006343</v>
      </c>
      <c r="AK1407">
        <v>676893</v>
      </c>
      <c r="AL1407">
        <v>6649087</v>
      </c>
      <c r="AM1407">
        <v>7325980</v>
      </c>
      <c r="AN1407">
        <v>38327867</v>
      </c>
      <c r="AO1407">
        <v>4716465</v>
      </c>
      <c r="AQ1407">
        <v>36285</v>
      </c>
      <c r="AR1407">
        <v>50406597</v>
      </c>
      <c r="AT1407">
        <v>50406597</v>
      </c>
      <c r="BD1407">
        <v>50406597</v>
      </c>
      <c r="BE1407">
        <v>642255</v>
      </c>
      <c r="BK1407">
        <v>10420</v>
      </c>
      <c r="BL1407">
        <v>24947071</v>
      </c>
      <c r="BM1407">
        <v>25599746</v>
      </c>
      <c r="BN1407">
        <v>76006343</v>
      </c>
    </row>
    <row r="1408" spans="1:66" hidden="1" x14ac:dyDescent="0.25">
      <c r="A1408" t="s">
        <v>33</v>
      </c>
      <c r="B1408" t="s">
        <v>2211</v>
      </c>
      <c r="C1408">
        <v>830045752</v>
      </c>
      <c r="D1408" t="s">
        <v>2287</v>
      </c>
      <c r="E1408" t="s">
        <v>3196</v>
      </c>
      <c r="F1408" t="s">
        <v>776</v>
      </c>
      <c r="G1408" t="s">
        <v>36</v>
      </c>
      <c r="H1408" t="s">
        <v>777</v>
      </c>
      <c r="I1408" t="s">
        <v>38</v>
      </c>
      <c r="J1408" t="s">
        <v>38</v>
      </c>
      <c r="K1408" t="s">
        <v>39</v>
      </c>
      <c r="L1408">
        <v>2359594</v>
      </c>
      <c r="M1408">
        <v>3123028</v>
      </c>
      <c r="N1408">
        <v>56364420</v>
      </c>
      <c r="O1408">
        <v>2908978</v>
      </c>
      <c r="Q1408">
        <v>329650</v>
      </c>
      <c r="T1408">
        <v>65085670</v>
      </c>
      <c r="U1408">
        <v>353918</v>
      </c>
      <c r="V1408">
        <v>65439588</v>
      </c>
      <c r="X1408">
        <v>16452954</v>
      </c>
      <c r="Z1408">
        <v>17289</v>
      </c>
      <c r="AD1408">
        <v>894623</v>
      </c>
      <c r="AI1408">
        <v>17364866</v>
      </c>
      <c r="AJ1408">
        <v>82804454</v>
      </c>
      <c r="AK1408">
        <v>1115570</v>
      </c>
      <c r="AL1408">
        <v>57720</v>
      </c>
      <c r="AM1408">
        <v>1173290</v>
      </c>
      <c r="AN1408">
        <v>33753486</v>
      </c>
      <c r="AO1408">
        <v>1361556</v>
      </c>
      <c r="AP1408">
        <v>11000732</v>
      </c>
      <c r="AQ1408">
        <v>1969635</v>
      </c>
      <c r="AR1408">
        <v>49258699</v>
      </c>
      <c r="AT1408">
        <v>49258699</v>
      </c>
      <c r="AX1408">
        <v>37024</v>
      </c>
      <c r="BA1408">
        <v>10000000</v>
      </c>
      <c r="BB1408">
        <v>4750872</v>
      </c>
      <c r="BC1408">
        <v>14787896</v>
      </c>
      <c r="BD1408">
        <v>64046595</v>
      </c>
      <c r="BE1408">
        <v>4775015</v>
      </c>
      <c r="BK1408">
        <v>18232474</v>
      </c>
      <c r="BL1408">
        <v>-4249630</v>
      </c>
      <c r="BM1408">
        <v>18757859</v>
      </c>
      <c r="BN1408">
        <v>82804454</v>
      </c>
    </row>
    <row r="1409" spans="1:66" hidden="1" x14ac:dyDescent="0.25">
      <c r="A1409" t="s">
        <v>33</v>
      </c>
      <c r="B1409" t="s">
        <v>2211</v>
      </c>
      <c r="C1409">
        <v>830045752</v>
      </c>
      <c r="D1409" t="s">
        <v>2287</v>
      </c>
      <c r="E1409" t="s">
        <v>3196</v>
      </c>
      <c r="F1409" t="s">
        <v>776</v>
      </c>
      <c r="G1409" t="s">
        <v>36</v>
      </c>
      <c r="H1409" t="s">
        <v>777</v>
      </c>
      <c r="I1409" t="s">
        <v>38</v>
      </c>
      <c r="J1409" t="s">
        <v>38</v>
      </c>
      <c r="K1409" t="s">
        <v>40</v>
      </c>
      <c r="L1409">
        <v>10701632</v>
      </c>
      <c r="M1409">
        <v>14954896</v>
      </c>
      <c r="N1409">
        <v>36061261</v>
      </c>
      <c r="Q1409">
        <v>235851</v>
      </c>
      <c r="T1409">
        <v>61953640</v>
      </c>
      <c r="U1409">
        <v>59519</v>
      </c>
      <c r="V1409">
        <v>62013159</v>
      </c>
      <c r="X1409">
        <v>11312790</v>
      </c>
      <c r="Z1409">
        <v>24502</v>
      </c>
      <c r="AD1409">
        <v>783494</v>
      </c>
      <c r="AI1409">
        <v>12120786</v>
      </c>
      <c r="AJ1409">
        <v>74133945</v>
      </c>
      <c r="AK1409">
        <v>1088980</v>
      </c>
      <c r="AL1409">
        <v>240309</v>
      </c>
      <c r="AM1409">
        <v>1329289</v>
      </c>
      <c r="AN1409">
        <v>19042894</v>
      </c>
      <c r="AO1409">
        <v>2014598</v>
      </c>
      <c r="AP1409">
        <v>23500000</v>
      </c>
      <c r="AQ1409">
        <v>1514753</v>
      </c>
      <c r="AR1409">
        <v>47401534</v>
      </c>
      <c r="AT1409">
        <v>47401534</v>
      </c>
      <c r="AX1409">
        <v>62302</v>
      </c>
      <c r="AY1409">
        <v>16295</v>
      </c>
      <c r="BB1409">
        <v>3539987</v>
      </c>
      <c r="BC1409">
        <v>3618584</v>
      </c>
      <c r="BD1409">
        <v>51020118</v>
      </c>
      <c r="BE1409">
        <v>4775015</v>
      </c>
      <c r="BK1409">
        <v>12937157</v>
      </c>
      <c r="BL1409">
        <v>5401655</v>
      </c>
      <c r="BM1409">
        <v>23113827</v>
      </c>
      <c r="BN1409">
        <v>74133945</v>
      </c>
    </row>
    <row r="1410" spans="1:66" hidden="1" x14ac:dyDescent="0.25">
      <c r="A1410" t="s">
        <v>33</v>
      </c>
      <c r="B1410" t="s">
        <v>2211</v>
      </c>
      <c r="C1410">
        <v>830045768</v>
      </c>
      <c r="D1410" t="s">
        <v>2287</v>
      </c>
      <c r="E1410" t="s">
        <v>778</v>
      </c>
      <c r="F1410" t="s">
        <v>134</v>
      </c>
      <c r="G1410" t="s">
        <v>45</v>
      </c>
      <c r="H1410" t="s">
        <v>779</v>
      </c>
      <c r="I1410" t="s">
        <v>38</v>
      </c>
      <c r="J1410" t="s">
        <v>38</v>
      </c>
      <c r="K1410" t="s">
        <v>39</v>
      </c>
      <c r="L1410">
        <v>1259496</v>
      </c>
      <c r="M1410">
        <v>21666523</v>
      </c>
      <c r="N1410">
        <v>11592798</v>
      </c>
      <c r="O1410">
        <v>1448215</v>
      </c>
      <c r="R1410">
        <v>428618</v>
      </c>
      <c r="T1410">
        <v>36395650</v>
      </c>
      <c r="V1410">
        <v>36395650</v>
      </c>
      <c r="W1410">
        <v>1383502</v>
      </c>
      <c r="X1410">
        <v>11448014</v>
      </c>
      <c r="Z1410">
        <v>1034</v>
      </c>
      <c r="AD1410">
        <v>0</v>
      </c>
      <c r="AG1410">
        <v>976110</v>
      </c>
      <c r="AI1410">
        <v>13808660</v>
      </c>
      <c r="AJ1410">
        <v>50204310</v>
      </c>
      <c r="AK1410">
        <v>761510</v>
      </c>
      <c r="AM1410">
        <v>761510</v>
      </c>
      <c r="AN1410">
        <v>31941191</v>
      </c>
      <c r="AO1410">
        <v>487336</v>
      </c>
      <c r="AP1410">
        <v>103886</v>
      </c>
      <c r="AQ1410">
        <v>291990</v>
      </c>
      <c r="AR1410">
        <v>33585913</v>
      </c>
      <c r="AT1410">
        <v>33585913</v>
      </c>
      <c r="AX1410">
        <v>1391897</v>
      </c>
      <c r="BC1410">
        <v>1391897</v>
      </c>
      <c r="BD1410">
        <v>34977810</v>
      </c>
      <c r="BE1410">
        <v>800000</v>
      </c>
      <c r="BF1410">
        <v>32099151</v>
      </c>
      <c r="BK1410">
        <v>1541961</v>
      </c>
      <c r="BL1410">
        <v>-19214612</v>
      </c>
      <c r="BM1410">
        <v>15226500</v>
      </c>
      <c r="BN1410">
        <v>50204310</v>
      </c>
    </row>
    <row r="1411" spans="1:66" hidden="1" x14ac:dyDescent="0.25">
      <c r="A1411" t="s">
        <v>33</v>
      </c>
      <c r="B1411" t="s">
        <v>2211</v>
      </c>
      <c r="C1411">
        <v>830045768</v>
      </c>
      <c r="D1411" t="s">
        <v>2287</v>
      </c>
      <c r="E1411" t="s">
        <v>778</v>
      </c>
      <c r="F1411" t="s">
        <v>134</v>
      </c>
      <c r="G1411" t="s">
        <v>45</v>
      </c>
      <c r="H1411" t="s">
        <v>779</v>
      </c>
      <c r="I1411" t="s">
        <v>38</v>
      </c>
      <c r="J1411" t="s">
        <v>38</v>
      </c>
      <c r="K1411" t="s">
        <v>40</v>
      </c>
      <c r="L1411">
        <v>2861533</v>
      </c>
      <c r="M1411">
        <v>17438898</v>
      </c>
      <c r="N1411">
        <v>16464924</v>
      </c>
      <c r="O1411">
        <v>7076889</v>
      </c>
      <c r="R1411">
        <v>285102</v>
      </c>
      <c r="T1411">
        <v>44127346</v>
      </c>
      <c r="V1411">
        <v>44127346</v>
      </c>
      <c r="W1411">
        <v>1309594</v>
      </c>
      <c r="X1411">
        <v>12801083</v>
      </c>
      <c r="Z1411">
        <v>2275</v>
      </c>
      <c r="AD1411">
        <v>264400</v>
      </c>
      <c r="AG1411">
        <v>862825</v>
      </c>
      <c r="AI1411">
        <v>15240177</v>
      </c>
      <c r="AJ1411">
        <v>59367523</v>
      </c>
      <c r="AK1411">
        <v>726119</v>
      </c>
      <c r="AM1411">
        <v>726119</v>
      </c>
      <c r="AN1411">
        <v>29267474</v>
      </c>
      <c r="AO1411">
        <v>957463</v>
      </c>
      <c r="AP1411">
        <v>167270</v>
      </c>
      <c r="AQ1411">
        <v>278337</v>
      </c>
      <c r="AR1411">
        <v>31396663</v>
      </c>
      <c r="AT1411">
        <v>31396663</v>
      </c>
      <c r="AX1411">
        <v>27224495</v>
      </c>
      <c r="BC1411">
        <v>27224495</v>
      </c>
      <c r="BD1411">
        <v>58621158</v>
      </c>
      <c r="BE1411">
        <v>800000</v>
      </c>
      <c r="BF1411">
        <v>32099151</v>
      </c>
      <c r="BK1411">
        <v>1541961</v>
      </c>
      <c r="BL1411">
        <v>-33694747</v>
      </c>
      <c r="BM1411">
        <v>746365</v>
      </c>
      <c r="BN1411">
        <v>59367523</v>
      </c>
    </row>
    <row r="1412" spans="1:66" hidden="1" x14ac:dyDescent="0.25">
      <c r="A1412" t="s">
        <v>33</v>
      </c>
      <c r="B1412" t="s">
        <v>2211</v>
      </c>
      <c r="C1412">
        <v>830046068</v>
      </c>
      <c r="D1412" t="s">
        <v>2287</v>
      </c>
      <c r="E1412" t="s">
        <v>3197</v>
      </c>
      <c r="F1412" t="s">
        <v>3198</v>
      </c>
      <c r="G1412" t="s">
        <v>111</v>
      </c>
      <c r="H1412" t="s">
        <v>3199</v>
      </c>
      <c r="I1412" t="s">
        <v>38</v>
      </c>
      <c r="J1412" t="s">
        <v>38</v>
      </c>
      <c r="K1412" t="s">
        <v>39</v>
      </c>
      <c r="L1412">
        <v>87927927</v>
      </c>
      <c r="M1412">
        <v>1932897</v>
      </c>
      <c r="N1412">
        <v>0</v>
      </c>
      <c r="O1412">
        <v>12097583</v>
      </c>
      <c r="P1412">
        <v>0</v>
      </c>
      <c r="Q1412">
        <v>0</v>
      </c>
      <c r="R1412">
        <v>1345629</v>
      </c>
      <c r="S1412">
        <v>0</v>
      </c>
      <c r="T1412">
        <v>103304036</v>
      </c>
      <c r="U1412">
        <v>0</v>
      </c>
      <c r="V1412">
        <v>103304036</v>
      </c>
      <c r="W1412">
        <v>0</v>
      </c>
      <c r="X1412">
        <v>0</v>
      </c>
      <c r="Y1412">
        <v>0</v>
      </c>
      <c r="Z1412">
        <v>0</v>
      </c>
      <c r="AA1412">
        <v>0</v>
      </c>
      <c r="AB1412">
        <v>0</v>
      </c>
      <c r="AC1412">
        <v>0</v>
      </c>
      <c r="AD1412">
        <v>1759378</v>
      </c>
      <c r="AE1412">
        <v>0</v>
      </c>
      <c r="AF1412">
        <v>0</v>
      </c>
      <c r="AG1412">
        <v>0</v>
      </c>
      <c r="AH1412">
        <v>0</v>
      </c>
      <c r="AI1412">
        <v>1759378</v>
      </c>
      <c r="AJ1412">
        <v>105063414</v>
      </c>
      <c r="AK1412">
        <v>0</v>
      </c>
      <c r="AL1412">
        <v>0</v>
      </c>
      <c r="AM1412">
        <v>0</v>
      </c>
      <c r="AN1412">
        <v>27955491</v>
      </c>
      <c r="AO1412">
        <v>0</v>
      </c>
      <c r="AP1412">
        <v>0</v>
      </c>
      <c r="AQ1412">
        <v>47076631</v>
      </c>
      <c r="AR1412">
        <v>75032122</v>
      </c>
      <c r="AS1412">
        <v>0</v>
      </c>
      <c r="AT1412">
        <v>75032122</v>
      </c>
      <c r="AU1412">
        <v>0</v>
      </c>
      <c r="AV1412">
        <v>4736761</v>
      </c>
      <c r="AW1412">
        <v>4736761</v>
      </c>
      <c r="AX1412">
        <v>0</v>
      </c>
      <c r="AY1412">
        <v>0</v>
      </c>
      <c r="AZ1412">
        <v>0</v>
      </c>
      <c r="BA1412">
        <v>0</v>
      </c>
      <c r="BB1412">
        <v>0</v>
      </c>
      <c r="BC1412">
        <v>4736761</v>
      </c>
      <c r="BD1412">
        <v>79768883</v>
      </c>
      <c r="BE1412">
        <v>10000</v>
      </c>
      <c r="BF1412">
        <v>0</v>
      </c>
      <c r="BG1412">
        <v>0</v>
      </c>
      <c r="BH1412">
        <v>46939447</v>
      </c>
      <c r="BI1412">
        <v>0</v>
      </c>
      <c r="BJ1412">
        <v>0</v>
      </c>
      <c r="BK1412">
        <v>6917</v>
      </c>
      <c r="BL1412">
        <v>-21661833</v>
      </c>
      <c r="BM1412">
        <v>25294531</v>
      </c>
      <c r="BN1412">
        <v>105063414</v>
      </c>
    </row>
    <row r="1413" spans="1:66" hidden="1" x14ac:dyDescent="0.25">
      <c r="A1413" t="s">
        <v>33</v>
      </c>
      <c r="B1413" t="s">
        <v>2211</v>
      </c>
      <c r="C1413">
        <v>830046068</v>
      </c>
      <c r="D1413" t="s">
        <v>2287</v>
      </c>
      <c r="E1413" t="s">
        <v>3197</v>
      </c>
      <c r="F1413" t="s">
        <v>3198</v>
      </c>
      <c r="G1413" t="s">
        <v>111</v>
      </c>
      <c r="H1413" t="s">
        <v>3199</v>
      </c>
      <c r="I1413" t="s">
        <v>38</v>
      </c>
      <c r="J1413" t="s">
        <v>38</v>
      </c>
      <c r="K1413" t="s">
        <v>40</v>
      </c>
      <c r="L1413">
        <v>12641021</v>
      </c>
      <c r="M1413">
        <v>5274845</v>
      </c>
      <c r="N1413">
        <v>0</v>
      </c>
      <c r="O1413">
        <v>0</v>
      </c>
      <c r="P1413">
        <v>0</v>
      </c>
      <c r="Q1413">
        <v>0</v>
      </c>
      <c r="R1413">
        <v>20524834</v>
      </c>
      <c r="S1413">
        <v>0</v>
      </c>
      <c r="T1413">
        <v>38440700</v>
      </c>
      <c r="U1413">
        <v>0</v>
      </c>
      <c r="V1413">
        <v>38440700</v>
      </c>
      <c r="W1413">
        <v>0</v>
      </c>
      <c r="X1413">
        <v>0</v>
      </c>
      <c r="Y1413">
        <v>0</v>
      </c>
      <c r="Z1413">
        <v>0</v>
      </c>
      <c r="AA1413">
        <v>0</v>
      </c>
      <c r="AB1413">
        <v>0</v>
      </c>
      <c r="AC1413">
        <v>0</v>
      </c>
      <c r="AD1413">
        <v>1239242</v>
      </c>
      <c r="AE1413">
        <v>0</v>
      </c>
      <c r="AF1413">
        <v>0</v>
      </c>
      <c r="AG1413">
        <v>0</v>
      </c>
      <c r="AH1413">
        <v>0</v>
      </c>
      <c r="AI1413">
        <v>1239242</v>
      </c>
      <c r="AJ1413">
        <v>39679942</v>
      </c>
      <c r="AK1413">
        <v>0</v>
      </c>
      <c r="AL1413">
        <v>0</v>
      </c>
      <c r="AM1413">
        <v>0</v>
      </c>
      <c r="AN1413">
        <v>11718049</v>
      </c>
      <c r="AO1413">
        <v>1675084</v>
      </c>
      <c r="AP1413">
        <v>0</v>
      </c>
      <c r="AQ1413">
        <v>1396469</v>
      </c>
      <c r="AR1413">
        <v>14789602</v>
      </c>
      <c r="AS1413">
        <v>0</v>
      </c>
      <c r="AT1413">
        <v>14789602</v>
      </c>
      <c r="AU1413">
        <v>0</v>
      </c>
      <c r="AV1413">
        <v>3306048</v>
      </c>
      <c r="AW1413">
        <v>3306048</v>
      </c>
      <c r="AX1413">
        <v>0</v>
      </c>
      <c r="AY1413">
        <v>0</v>
      </c>
      <c r="AZ1413">
        <v>0</v>
      </c>
      <c r="BA1413">
        <v>0</v>
      </c>
      <c r="BB1413">
        <v>0</v>
      </c>
      <c r="BC1413">
        <v>3306048</v>
      </c>
      <c r="BD1413">
        <v>18095650</v>
      </c>
      <c r="BE1413">
        <v>10000</v>
      </c>
      <c r="BF1413">
        <v>0</v>
      </c>
      <c r="BG1413">
        <v>0</v>
      </c>
      <c r="BH1413">
        <v>46939447</v>
      </c>
      <c r="BI1413">
        <v>0</v>
      </c>
      <c r="BJ1413">
        <v>0</v>
      </c>
      <c r="BK1413">
        <v>6917</v>
      </c>
      <c r="BL1413">
        <v>-25372072</v>
      </c>
      <c r="BM1413">
        <v>21584292</v>
      </c>
      <c r="BN1413">
        <v>39679942</v>
      </c>
    </row>
    <row r="1414" spans="1:66" hidden="1" x14ac:dyDescent="0.25">
      <c r="A1414" t="s">
        <v>33</v>
      </c>
      <c r="B1414" t="s">
        <v>2211</v>
      </c>
      <c r="C1414">
        <v>830046733</v>
      </c>
      <c r="D1414" t="s">
        <v>2287</v>
      </c>
      <c r="E1414" t="s">
        <v>3200</v>
      </c>
      <c r="F1414" t="s">
        <v>89</v>
      </c>
      <c r="G1414" t="s">
        <v>45</v>
      </c>
      <c r="H1414" t="s">
        <v>3201</v>
      </c>
      <c r="I1414" t="s">
        <v>38</v>
      </c>
      <c r="J1414" t="s">
        <v>38</v>
      </c>
      <c r="K1414" t="s">
        <v>39</v>
      </c>
      <c r="L1414">
        <v>644697</v>
      </c>
      <c r="M1414">
        <v>3994357</v>
      </c>
      <c r="N1414">
        <v>506266</v>
      </c>
      <c r="O1414">
        <v>900239</v>
      </c>
      <c r="R1414">
        <v>17974</v>
      </c>
      <c r="T1414">
        <v>6063533</v>
      </c>
      <c r="V1414">
        <v>6063533</v>
      </c>
      <c r="X1414">
        <v>6892476</v>
      </c>
      <c r="AI1414">
        <v>6892476</v>
      </c>
      <c r="AJ1414">
        <v>12956009</v>
      </c>
      <c r="AN1414">
        <v>3904026</v>
      </c>
      <c r="AO1414">
        <v>37952</v>
      </c>
      <c r="AP1414">
        <v>730082</v>
      </c>
      <c r="AQ1414">
        <v>859671</v>
      </c>
      <c r="AR1414">
        <v>5531731</v>
      </c>
      <c r="AT1414">
        <v>5531731</v>
      </c>
      <c r="AX1414">
        <v>79174</v>
      </c>
      <c r="AY1414">
        <v>151002</v>
      </c>
      <c r="BA1414">
        <v>1612477</v>
      </c>
      <c r="BC1414">
        <v>1842653</v>
      </c>
      <c r="BD1414">
        <v>7374384</v>
      </c>
      <c r="BE1414">
        <v>1065380</v>
      </c>
      <c r="BK1414">
        <v>2609701</v>
      </c>
      <c r="BL1414">
        <v>1906544</v>
      </c>
      <c r="BM1414">
        <v>5581625</v>
      </c>
      <c r="BN1414">
        <v>12956009</v>
      </c>
    </row>
    <row r="1415" spans="1:66" hidden="1" x14ac:dyDescent="0.25">
      <c r="A1415" t="s">
        <v>33</v>
      </c>
      <c r="B1415" t="s">
        <v>2211</v>
      </c>
      <c r="C1415">
        <v>830046733</v>
      </c>
      <c r="D1415" t="s">
        <v>2287</v>
      </c>
      <c r="E1415" t="s">
        <v>3200</v>
      </c>
      <c r="F1415" t="s">
        <v>89</v>
      </c>
      <c r="G1415" t="s">
        <v>45</v>
      </c>
      <c r="H1415" t="s">
        <v>3201</v>
      </c>
      <c r="I1415" t="s">
        <v>38</v>
      </c>
      <c r="J1415" t="s">
        <v>38</v>
      </c>
      <c r="K1415" t="s">
        <v>40</v>
      </c>
      <c r="L1415">
        <v>839157</v>
      </c>
      <c r="M1415">
        <v>3934992</v>
      </c>
      <c r="N1415">
        <v>635997</v>
      </c>
      <c r="O1415">
        <v>197944</v>
      </c>
      <c r="R1415">
        <v>10169</v>
      </c>
      <c r="T1415">
        <v>5618259</v>
      </c>
      <c r="V1415">
        <v>5618259</v>
      </c>
      <c r="X1415">
        <v>7430739</v>
      </c>
      <c r="AD1415">
        <v>368450</v>
      </c>
      <c r="AI1415">
        <v>7799189</v>
      </c>
      <c r="AJ1415">
        <v>13417448</v>
      </c>
      <c r="AN1415">
        <v>1619382</v>
      </c>
      <c r="AO1415">
        <v>815555</v>
      </c>
      <c r="AP1415">
        <v>860334</v>
      </c>
      <c r="AQ1415">
        <v>717825</v>
      </c>
      <c r="AR1415">
        <v>4013096</v>
      </c>
      <c r="AT1415">
        <v>4013096</v>
      </c>
      <c r="AX1415">
        <v>2861176</v>
      </c>
      <c r="BA1415">
        <v>2948203</v>
      </c>
      <c r="BC1415">
        <v>5809379</v>
      </c>
      <c r="BD1415">
        <v>9822475</v>
      </c>
      <c r="BE1415">
        <v>1065380</v>
      </c>
      <c r="BK1415">
        <v>-83461</v>
      </c>
      <c r="BL1415">
        <v>2613054</v>
      </c>
      <c r="BM1415">
        <v>3594973</v>
      </c>
      <c r="BN1415">
        <v>13417448</v>
      </c>
    </row>
    <row r="1416" spans="1:66" hidden="1" x14ac:dyDescent="0.25">
      <c r="A1416" t="s">
        <v>33</v>
      </c>
      <c r="B1416" t="s">
        <v>2211</v>
      </c>
      <c r="C1416">
        <v>830047215</v>
      </c>
      <c r="D1416" t="s">
        <v>2287</v>
      </c>
      <c r="E1416" t="s">
        <v>3202</v>
      </c>
      <c r="F1416" t="s">
        <v>2709</v>
      </c>
      <c r="G1416" t="s">
        <v>45</v>
      </c>
      <c r="H1416" t="s">
        <v>3203</v>
      </c>
      <c r="I1416" t="s">
        <v>38</v>
      </c>
      <c r="J1416" t="s">
        <v>38</v>
      </c>
      <c r="K1416" t="s">
        <v>39</v>
      </c>
      <c r="L1416">
        <v>131984</v>
      </c>
      <c r="M1416">
        <v>17999177</v>
      </c>
      <c r="N1416">
        <v>241382</v>
      </c>
      <c r="O1416">
        <v>2567259</v>
      </c>
      <c r="R1416">
        <v>507225</v>
      </c>
      <c r="S1416">
        <v>3030725</v>
      </c>
      <c r="T1416">
        <v>24477752</v>
      </c>
      <c r="V1416">
        <v>24477752</v>
      </c>
      <c r="X1416">
        <v>2019459</v>
      </c>
      <c r="AD1416">
        <v>2308128</v>
      </c>
      <c r="AG1416">
        <v>4570489</v>
      </c>
      <c r="AI1416">
        <v>8898076</v>
      </c>
      <c r="AJ1416">
        <v>33375828</v>
      </c>
      <c r="AK1416">
        <v>2473940</v>
      </c>
      <c r="AM1416">
        <v>2473940</v>
      </c>
      <c r="AN1416">
        <v>3219151</v>
      </c>
      <c r="AO1416">
        <v>497259</v>
      </c>
      <c r="AP1416">
        <v>9730747</v>
      </c>
      <c r="AQ1416">
        <v>4502777</v>
      </c>
      <c r="AR1416">
        <v>20423874</v>
      </c>
      <c r="AT1416">
        <v>20423874</v>
      </c>
      <c r="AX1416">
        <v>909271</v>
      </c>
      <c r="AY1416">
        <v>1957909</v>
      </c>
      <c r="BA1416">
        <v>3183644</v>
      </c>
      <c r="BC1416">
        <v>6050824</v>
      </c>
      <c r="BD1416">
        <v>26474698</v>
      </c>
      <c r="BE1416">
        <v>466112</v>
      </c>
      <c r="BJ1416">
        <v>1261954</v>
      </c>
      <c r="BK1416">
        <v>233056</v>
      </c>
      <c r="BL1416">
        <v>4940008</v>
      </c>
      <c r="BM1416">
        <v>6901130</v>
      </c>
      <c r="BN1416">
        <v>33375828</v>
      </c>
    </row>
    <row r="1417" spans="1:66" hidden="1" x14ac:dyDescent="0.25">
      <c r="A1417" t="s">
        <v>33</v>
      </c>
      <c r="B1417" t="s">
        <v>2211</v>
      </c>
      <c r="C1417">
        <v>830047215</v>
      </c>
      <c r="D1417" t="s">
        <v>2287</v>
      </c>
      <c r="E1417" t="s">
        <v>3202</v>
      </c>
      <c r="F1417" t="s">
        <v>2709</v>
      </c>
      <c r="G1417" t="s">
        <v>45</v>
      </c>
      <c r="H1417" t="s">
        <v>3203</v>
      </c>
      <c r="I1417" t="s">
        <v>38</v>
      </c>
      <c r="J1417" t="s">
        <v>38</v>
      </c>
      <c r="K1417" t="s">
        <v>40</v>
      </c>
      <c r="L1417">
        <v>43318</v>
      </c>
      <c r="M1417">
        <v>8752869</v>
      </c>
      <c r="N1417">
        <v>495620</v>
      </c>
      <c r="O1417">
        <v>1949602</v>
      </c>
      <c r="P1417">
        <v>0</v>
      </c>
      <c r="Q1417">
        <v>0</v>
      </c>
      <c r="R1417">
        <v>218904</v>
      </c>
      <c r="S1417">
        <v>784990</v>
      </c>
      <c r="T1417">
        <v>12245303</v>
      </c>
      <c r="U1417">
        <v>0</v>
      </c>
      <c r="V1417">
        <v>12245303</v>
      </c>
      <c r="W1417">
        <v>0</v>
      </c>
      <c r="X1417">
        <v>1616641</v>
      </c>
      <c r="Y1417">
        <v>0</v>
      </c>
      <c r="Z1417">
        <v>0</v>
      </c>
      <c r="AA1417">
        <v>0</v>
      </c>
      <c r="AB1417">
        <v>0</v>
      </c>
      <c r="AC1417">
        <v>0</v>
      </c>
      <c r="AD1417">
        <v>2308128</v>
      </c>
      <c r="AE1417">
        <v>0</v>
      </c>
      <c r="AF1417">
        <v>0</v>
      </c>
      <c r="AG1417">
        <v>5705042</v>
      </c>
      <c r="AH1417">
        <v>0</v>
      </c>
      <c r="AI1417">
        <v>9629811</v>
      </c>
      <c r="AJ1417">
        <v>21875114</v>
      </c>
      <c r="AK1417">
        <v>1603537</v>
      </c>
      <c r="AL1417">
        <v>0</v>
      </c>
      <c r="AM1417">
        <v>1603537</v>
      </c>
      <c r="AN1417">
        <v>1668616</v>
      </c>
      <c r="AO1417">
        <v>92471</v>
      </c>
      <c r="AP1417">
        <v>4446381</v>
      </c>
      <c r="AQ1417">
        <v>4399707</v>
      </c>
      <c r="AR1417">
        <v>12210712</v>
      </c>
      <c r="AS1417">
        <v>0</v>
      </c>
      <c r="AT1417">
        <v>12210712</v>
      </c>
      <c r="AX1417">
        <v>909271</v>
      </c>
      <c r="AY1417">
        <v>1957910</v>
      </c>
      <c r="BC1417">
        <v>2867181</v>
      </c>
      <c r="BD1417">
        <v>15077893</v>
      </c>
      <c r="BE1417">
        <v>466112</v>
      </c>
      <c r="BJ1417">
        <v>1261954</v>
      </c>
      <c r="BK1417">
        <v>233056</v>
      </c>
      <c r="BL1417">
        <v>4836099</v>
      </c>
      <c r="BM1417">
        <v>6797221</v>
      </c>
      <c r="BN1417">
        <v>21875114</v>
      </c>
    </row>
    <row r="1418" spans="1:66" hidden="1" x14ac:dyDescent="0.25">
      <c r="A1418" t="s">
        <v>33</v>
      </c>
      <c r="B1418" t="s">
        <v>2211</v>
      </c>
      <c r="C1418">
        <v>830047444</v>
      </c>
      <c r="D1418" t="s">
        <v>2287</v>
      </c>
      <c r="E1418" t="s">
        <v>3204</v>
      </c>
      <c r="F1418" t="s">
        <v>181</v>
      </c>
      <c r="G1418" t="s">
        <v>45</v>
      </c>
      <c r="H1418" t="s">
        <v>3205</v>
      </c>
      <c r="I1418" t="s">
        <v>47</v>
      </c>
      <c r="J1418" t="s">
        <v>62</v>
      </c>
      <c r="K1418" t="s">
        <v>39</v>
      </c>
      <c r="L1418">
        <v>3176289</v>
      </c>
      <c r="M1418">
        <v>16485069</v>
      </c>
      <c r="R1418">
        <v>249402</v>
      </c>
      <c r="T1418">
        <v>19910760</v>
      </c>
      <c r="V1418">
        <v>19910760</v>
      </c>
      <c r="X1418">
        <v>10773775</v>
      </c>
      <c r="Z1418">
        <v>6155974</v>
      </c>
      <c r="AD1418">
        <v>4906903</v>
      </c>
      <c r="AI1418">
        <v>21836652</v>
      </c>
      <c r="AJ1418">
        <v>41747412</v>
      </c>
      <c r="AN1418">
        <v>9238449</v>
      </c>
      <c r="AO1418">
        <v>3820973</v>
      </c>
      <c r="AP1418">
        <v>5845617</v>
      </c>
      <c r="AQ1418">
        <v>1088654</v>
      </c>
      <c r="AR1418">
        <v>19993693</v>
      </c>
      <c r="AT1418">
        <v>19993693</v>
      </c>
      <c r="AY1418">
        <v>5076473</v>
      </c>
      <c r="BB1418">
        <v>5815668</v>
      </c>
      <c r="BC1418">
        <v>10892141</v>
      </c>
      <c r="BD1418">
        <v>30885834</v>
      </c>
      <c r="BE1418">
        <v>2337600</v>
      </c>
      <c r="BF1418">
        <v>308400</v>
      </c>
      <c r="BJ1418">
        <v>124562</v>
      </c>
      <c r="BK1418">
        <v>44617</v>
      </c>
      <c r="BL1418">
        <v>8046399</v>
      </c>
      <c r="BM1418">
        <v>10861578</v>
      </c>
      <c r="BN1418">
        <v>41747412</v>
      </c>
    </row>
    <row r="1419" spans="1:66" hidden="1" x14ac:dyDescent="0.25">
      <c r="A1419" t="s">
        <v>33</v>
      </c>
      <c r="B1419" t="s">
        <v>2211</v>
      </c>
      <c r="C1419">
        <v>830047444</v>
      </c>
      <c r="D1419" t="s">
        <v>2287</v>
      </c>
      <c r="E1419" t="s">
        <v>3204</v>
      </c>
      <c r="F1419" t="s">
        <v>181</v>
      </c>
      <c r="G1419" t="s">
        <v>45</v>
      </c>
      <c r="H1419" t="s">
        <v>3205</v>
      </c>
      <c r="I1419" t="s">
        <v>47</v>
      </c>
      <c r="J1419" t="s">
        <v>62</v>
      </c>
      <c r="K1419" t="s">
        <v>40</v>
      </c>
      <c r="L1419">
        <v>3270721</v>
      </c>
      <c r="M1419">
        <v>15046836</v>
      </c>
      <c r="R1419">
        <v>517519</v>
      </c>
      <c r="T1419">
        <v>18835076</v>
      </c>
      <c r="V1419">
        <v>18835076</v>
      </c>
      <c r="X1419">
        <v>5381594</v>
      </c>
      <c r="Z1419">
        <v>5584913</v>
      </c>
      <c r="AD1419">
        <v>2506089</v>
      </c>
      <c r="AI1419">
        <v>13472596</v>
      </c>
      <c r="AJ1419">
        <v>32307672</v>
      </c>
      <c r="AN1419">
        <v>6813512</v>
      </c>
      <c r="AO1419">
        <v>3219580</v>
      </c>
      <c r="AP1419">
        <v>2695357</v>
      </c>
      <c r="AR1419">
        <v>12728449</v>
      </c>
      <c r="AT1419">
        <v>12728449</v>
      </c>
      <c r="AY1419">
        <v>3193246</v>
      </c>
      <c r="BA1419">
        <v>6593719</v>
      </c>
      <c r="BC1419">
        <v>9786965</v>
      </c>
      <c r="BD1419">
        <v>22515414</v>
      </c>
      <c r="BE1419">
        <v>2337600</v>
      </c>
      <c r="BF1419">
        <v>308400</v>
      </c>
      <c r="BJ1419">
        <v>1544309</v>
      </c>
      <c r="BK1419">
        <v>44617</v>
      </c>
      <c r="BL1419">
        <v>5557332</v>
      </c>
      <c r="BM1419">
        <v>9792258</v>
      </c>
      <c r="BN1419">
        <v>32307672</v>
      </c>
    </row>
    <row r="1420" spans="1:66" hidden="1" x14ac:dyDescent="0.25">
      <c r="A1420" t="s">
        <v>33</v>
      </c>
      <c r="B1420" t="s">
        <v>2211</v>
      </c>
      <c r="C1420">
        <v>830047819</v>
      </c>
      <c r="D1420" t="s">
        <v>2287</v>
      </c>
      <c r="E1420" t="s">
        <v>3206</v>
      </c>
      <c r="F1420" t="s">
        <v>50</v>
      </c>
      <c r="G1420" t="s">
        <v>36</v>
      </c>
      <c r="H1420" t="s">
        <v>780</v>
      </c>
      <c r="I1420" t="s">
        <v>38</v>
      </c>
      <c r="J1420" t="s">
        <v>38</v>
      </c>
      <c r="K1420" t="s">
        <v>39</v>
      </c>
      <c r="L1420">
        <v>97983862</v>
      </c>
      <c r="M1420">
        <v>157330154</v>
      </c>
      <c r="N1420">
        <v>23771218</v>
      </c>
      <c r="O1420">
        <v>6498160</v>
      </c>
      <c r="R1420">
        <v>1376646</v>
      </c>
      <c r="T1420">
        <v>286960040</v>
      </c>
      <c r="V1420">
        <v>286960040</v>
      </c>
      <c r="X1420">
        <v>21485897</v>
      </c>
      <c r="AB1420">
        <v>100337</v>
      </c>
      <c r="AD1420">
        <v>16572376</v>
      </c>
      <c r="AG1420">
        <v>1733873</v>
      </c>
      <c r="AI1420">
        <v>39892483</v>
      </c>
      <c r="AJ1420">
        <v>326852523</v>
      </c>
      <c r="AK1420">
        <v>18144459</v>
      </c>
      <c r="AL1420">
        <v>87964360</v>
      </c>
      <c r="AM1420">
        <v>106108819</v>
      </c>
      <c r="AO1420">
        <v>24541008</v>
      </c>
      <c r="AP1420">
        <v>95565726</v>
      </c>
      <c r="AQ1420">
        <v>29093618</v>
      </c>
      <c r="AR1420">
        <v>255309171</v>
      </c>
      <c r="AT1420">
        <v>255309171</v>
      </c>
      <c r="AU1420">
        <v>16856856</v>
      </c>
      <c r="AV1420">
        <v>1929769</v>
      </c>
      <c r="AW1420">
        <v>18786625</v>
      </c>
      <c r="BC1420">
        <v>18786625</v>
      </c>
      <c r="BD1420">
        <v>274095796</v>
      </c>
      <c r="BE1420">
        <v>50000</v>
      </c>
      <c r="BK1420">
        <v>25000</v>
      </c>
      <c r="BL1420">
        <v>52681727</v>
      </c>
      <c r="BM1420">
        <v>52756727</v>
      </c>
      <c r="BN1420">
        <v>326852523</v>
      </c>
    </row>
    <row r="1421" spans="1:66" hidden="1" x14ac:dyDescent="0.25">
      <c r="A1421" t="s">
        <v>33</v>
      </c>
      <c r="B1421" t="s">
        <v>2211</v>
      </c>
      <c r="C1421">
        <v>830047819</v>
      </c>
      <c r="D1421" t="s">
        <v>2287</v>
      </c>
      <c r="E1421" t="s">
        <v>3206</v>
      </c>
      <c r="F1421" t="s">
        <v>50</v>
      </c>
      <c r="G1421" t="s">
        <v>36</v>
      </c>
      <c r="H1421" t="s">
        <v>780</v>
      </c>
      <c r="I1421" t="s">
        <v>38</v>
      </c>
      <c r="J1421" t="s">
        <v>38</v>
      </c>
      <c r="K1421" t="s">
        <v>40</v>
      </c>
      <c r="L1421">
        <v>83188467</v>
      </c>
      <c r="M1421">
        <v>106547583</v>
      </c>
      <c r="N1421">
        <v>64767985</v>
      </c>
      <c r="O1421">
        <v>10508129</v>
      </c>
      <c r="R1421">
        <v>91548</v>
      </c>
      <c r="T1421">
        <v>265012164</v>
      </c>
      <c r="U1421">
        <v>300240</v>
      </c>
      <c r="V1421">
        <v>265312404</v>
      </c>
      <c r="X1421">
        <v>23407804</v>
      </c>
      <c r="AB1421">
        <v>146537</v>
      </c>
      <c r="AD1421">
        <v>16488769</v>
      </c>
      <c r="AF1421">
        <v>41523</v>
      </c>
      <c r="AG1421">
        <v>595833</v>
      </c>
      <c r="AI1421">
        <v>40680466</v>
      </c>
      <c r="AJ1421">
        <v>305992870</v>
      </c>
      <c r="AK1421">
        <v>15303648</v>
      </c>
      <c r="AL1421">
        <v>87380856</v>
      </c>
      <c r="AM1421">
        <v>102684504</v>
      </c>
      <c r="AO1421">
        <v>15003547</v>
      </c>
      <c r="AP1421">
        <v>98382072</v>
      </c>
      <c r="AQ1421">
        <v>32580817</v>
      </c>
      <c r="AR1421">
        <v>248650940</v>
      </c>
      <c r="AT1421">
        <v>248650940</v>
      </c>
      <c r="AU1421">
        <v>22313741</v>
      </c>
      <c r="AV1421">
        <v>1765378</v>
      </c>
      <c r="AW1421">
        <v>24079119</v>
      </c>
      <c r="BB1421">
        <v>30509158</v>
      </c>
      <c r="BC1421">
        <v>24079119</v>
      </c>
      <c r="BD1421">
        <v>272730059</v>
      </c>
      <c r="BE1421">
        <v>50000</v>
      </c>
      <c r="BK1421">
        <v>25000</v>
      </c>
      <c r="BL1421">
        <v>33187811</v>
      </c>
      <c r="BM1421">
        <v>33262811</v>
      </c>
      <c r="BN1421">
        <v>305992870</v>
      </c>
    </row>
    <row r="1422" spans="1:66" hidden="1" x14ac:dyDescent="0.25">
      <c r="A1422" t="s">
        <v>33</v>
      </c>
      <c r="B1422" t="s">
        <v>2211</v>
      </c>
      <c r="C1422">
        <v>830048328</v>
      </c>
      <c r="D1422" t="s">
        <v>2287</v>
      </c>
      <c r="E1422" t="s">
        <v>3207</v>
      </c>
      <c r="F1422" t="s">
        <v>348</v>
      </c>
      <c r="G1422" t="s">
        <v>36</v>
      </c>
      <c r="H1422" t="s">
        <v>3208</v>
      </c>
      <c r="I1422" t="s">
        <v>38</v>
      </c>
      <c r="J1422" t="s">
        <v>38</v>
      </c>
      <c r="K1422" t="s">
        <v>39</v>
      </c>
      <c r="L1422">
        <v>1890176</v>
      </c>
      <c r="M1422">
        <v>41604</v>
      </c>
      <c r="N1422">
        <v>14879655</v>
      </c>
      <c r="O1422">
        <v>2136844</v>
      </c>
      <c r="R1422">
        <v>3353416</v>
      </c>
      <c r="T1422">
        <v>22301695</v>
      </c>
      <c r="V1422">
        <v>22301695</v>
      </c>
      <c r="X1422">
        <v>48753182</v>
      </c>
      <c r="Z1422">
        <v>10835863</v>
      </c>
      <c r="AD1422">
        <v>35999</v>
      </c>
      <c r="AI1422">
        <v>59625044</v>
      </c>
      <c r="AJ1422">
        <v>81926739</v>
      </c>
      <c r="AK1422">
        <v>1109838</v>
      </c>
      <c r="AM1422">
        <v>1109838</v>
      </c>
      <c r="AN1422">
        <v>4173644</v>
      </c>
      <c r="AO1422">
        <v>5672114</v>
      </c>
      <c r="AP1422">
        <v>10000000</v>
      </c>
      <c r="AR1422">
        <v>20955596</v>
      </c>
      <c r="AT1422">
        <v>20955596</v>
      </c>
      <c r="AY1422">
        <v>65237</v>
      </c>
      <c r="BA1422">
        <v>17131777</v>
      </c>
      <c r="BC1422">
        <v>17197014</v>
      </c>
      <c r="BD1422">
        <v>38152610</v>
      </c>
      <c r="BE1422">
        <v>1800000</v>
      </c>
      <c r="BK1422">
        <v>4785271</v>
      </c>
      <c r="BL1422">
        <v>37188858</v>
      </c>
      <c r="BM1422">
        <v>43774129</v>
      </c>
      <c r="BN1422">
        <v>81926739</v>
      </c>
    </row>
    <row r="1423" spans="1:66" hidden="1" x14ac:dyDescent="0.25">
      <c r="A1423" t="s">
        <v>33</v>
      </c>
      <c r="B1423" t="s">
        <v>2211</v>
      </c>
      <c r="C1423">
        <v>830048328</v>
      </c>
      <c r="D1423" t="s">
        <v>2287</v>
      </c>
      <c r="E1423" t="s">
        <v>3207</v>
      </c>
      <c r="F1423" t="s">
        <v>348</v>
      </c>
      <c r="G1423" t="s">
        <v>36</v>
      </c>
      <c r="H1423" t="s">
        <v>3208</v>
      </c>
      <c r="I1423" t="s">
        <v>38</v>
      </c>
      <c r="J1423" t="s">
        <v>38</v>
      </c>
      <c r="K1423" t="s">
        <v>40</v>
      </c>
      <c r="L1423">
        <v>225293</v>
      </c>
      <c r="M1423">
        <v>30992</v>
      </c>
      <c r="N1423">
        <v>21158067</v>
      </c>
      <c r="O1423">
        <v>661942</v>
      </c>
      <c r="R1423">
        <v>2667183</v>
      </c>
      <c r="T1423">
        <v>24743477</v>
      </c>
      <c r="V1423">
        <v>24743477</v>
      </c>
      <c r="X1423">
        <v>43471469</v>
      </c>
      <c r="Z1423">
        <v>9646872</v>
      </c>
      <c r="AD1423">
        <v>0</v>
      </c>
      <c r="AI1423">
        <v>53118341</v>
      </c>
      <c r="AJ1423">
        <v>77861818</v>
      </c>
      <c r="AK1423">
        <v>990149</v>
      </c>
      <c r="AM1423">
        <v>990149</v>
      </c>
      <c r="AN1423">
        <v>8191129</v>
      </c>
      <c r="AO1423">
        <v>1895972</v>
      </c>
      <c r="AP1423">
        <v>0</v>
      </c>
      <c r="AR1423">
        <v>11077250</v>
      </c>
      <c r="AT1423">
        <v>11077250</v>
      </c>
      <c r="AY1423">
        <v>0</v>
      </c>
      <c r="BA1423">
        <v>24926005</v>
      </c>
      <c r="BC1423">
        <v>24926005</v>
      </c>
      <c r="BD1423">
        <v>36003255</v>
      </c>
      <c r="BE1423">
        <v>1800000</v>
      </c>
      <c r="BK1423">
        <v>4147264</v>
      </c>
      <c r="BL1423">
        <v>35911299</v>
      </c>
      <c r="BM1423">
        <v>41858563</v>
      </c>
      <c r="BN1423">
        <v>77861818</v>
      </c>
    </row>
    <row r="1424" spans="1:66" hidden="1" x14ac:dyDescent="0.25">
      <c r="A1424" t="s">
        <v>33</v>
      </c>
      <c r="B1424" t="s">
        <v>2211</v>
      </c>
      <c r="C1424">
        <v>830048808</v>
      </c>
      <c r="D1424" t="s">
        <v>2287</v>
      </c>
      <c r="E1424" t="s">
        <v>3209</v>
      </c>
      <c r="F1424" t="s">
        <v>125</v>
      </c>
      <c r="G1424" t="s">
        <v>45</v>
      </c>
      <c r="H1424" t="s">
        <v>3210</v>
      </c>
      <c r="I1424" t="s">
        <v>38</v>
      </c>
      <c r="J1424" t="s">
        <v>38</v>
      </c>
      <c r="K1424" t="s">
        <v>39</v>
      </c>
      <c r="L1424">
        <v>3207</v>
      </c>
      <c r="M1424">
        <v>1479143</v>
      </c>
      <c r="N1424">
        <v>31233</v>
      </c>
      <c r="O1424">
        <v>8820</v>
      </c>
      <c r="T1424">
        <v>1522403</v>
      </c>
      <c r="V1424">
        <v>1522403</v>
      </c>
      <c r="X1424">
        <v>57905</v>
      </c>
      <c r="AD1424">
        <v>16811</v>
      </c>
      <c r="AI1424">
        <v>74716</v>
      </c>
      <c r="AJ1424">
        <v>1597119</v>
      </c>
      <c r="AN1424">
        <v>973</v>
      </c>
      <c r="AO1424">
        <v>79</v>
      </c>
      <c r="AP1424">
        <v>60408</v>
      </c>
      <c r="AR1424">
        <v>61460</v>
      </c>
      <c r="AT1424">
        <v>61460</v>
      </c>
      <c r="BA1424">
        <v>90000</v>
      </c>
      <c r="BC1424">
        <v>90000</v>
      </c>
      <c r="BD1424">
        <v>151460</v>
      </c>
      <c r="BE1424">
        <v>350000</v>
      </c>
      <c r="BF1424">
        <v>306289</v>
      </c>
      <c r="BJ1424">
        <v>122267</v>
      </c>
      <c r="BK1424">
        <v>225001</v>
      </c>
      <c r="BL1424">
        <v>442102</v>
      </c>
      <c r="BM1424">
        <v>1445659</v>
      </c>
      <c r="BN1424">
        <v>1597119</v>
      </c>
    </row>
    <row r="1425" spans="1:66" hidden="1" x14ac:dyDescent="0.25">
      <c r="A1425" t="s">
        <v>33</v>
      </c>
      <c r="B1425" t="s">
        <v>2211</v>
      </c>
      <c r="C1425">
        <v>830048808</v>
      </c>
      <c r="D1425" t="s">
        <v>2287</v>
      </c>
      <c r="E1425" t="s">
        <v>3209</v>
      </c>
      <c r="F1425" t="s">
        <v>125</v>
      </c>
      <c r="G1425" t="s">
        <v>45</v>
      </c>
      <c r="H1425" t="s">
        <v>3210</v>
      </c>
      <c r="I1425" t="s">
        <v>38</v>
      </c>
      <c r="J1425" t="s">
        <v>38</v>
      </c>
      <c r="K1425" t="s">
        <v>40</v>
      </c>
      <c r="L1425">
        <v>3429</v>
      </c>
      <c r="M1425">
        <v>1512294</v>
      </c>
      <c r="N1425">
        <v>28520</v>
      </c>
      <c r="O1425">
        <v>10598</v>
      </c>
      <c r="T1425">
        <v>1554841</v>
      </c>
      <c r="V1425">
        <v>1554841</v>
      </c>
      <c r="X1425">
        <v>72690</v>
      </c>
      <c r="AD1425">
        <v>19782</v>
      </c>
      <c r="AI1425">
        <v>92472</v>
      </c>
      <c r="AJ1425">
        <v>1647313</v>
      </c>
      <c r="AN1425">
        <v>4133</v>
      </c>
      <c r="AO1425">
        <v>1001</v>
      </c>
      <c r="AP1425">
        <v>78105</v>
      </c>
      <c r="AR1425">
        <v>83239</v>
      </c>
      <c r="AT1425">
        <v>83239</v>
      </c>
      <c r="BA1425">
        <v>90000</v>
      </c>
      <c r="BC1425">
        <v>90000</v>
      </c>
      <c r="BD1425">
        <v>173239</v>
      </c>
      <c r="BE1425">
        <v>350000</v>
      </c>
      <c r="BF1425">
        <v>306289</v>
      </c>
      <c r="BJ1425">
        <v>122267</v>
      </c>
      <c r="BK1425">
        <v>225001</v>
      </c>
      <c r="BL1425">
        <v>470517</v>
      </c>
      <c r="BM1425">
        <v>1474074</v>
      </c>
      <c r="BN1425">
        <v>1647313</v>
      </c>
    </row>
    <row r="1426" spans="1:66" hidden="1" x14ac:dyDescent="0.25">
      <c r="A1426" t="s">
        <v>33</v>
      </c>
      <c r="B1426" t="s">
        <v>2211</v>
      </c>
      <c r="C1426">
        <v>830049051</v>
      </c>
      <c r="D1426" t="s">
        <v>2287</v>
      </c>
      <c r="E1426" t="s">
        <v>3211</v>
      </c>
      <c r="F1426" t="s">
        <v>50</v>
      </c>
      <c r="G1426" t="s">
        <v>51</v>
      </c>
      <c r="H1426" t="s">
        <v>3212</v>
      </c>
      <c r="I1426" t="s">
        <v>38</v>
      </c>
      <c r="J1426" t="s">
        <v>38</v>
      </c>
      <c r="K1426" t="s">
        <v>39</v>
      </c>
      <c r="L1426">
        <v>57284890</v>
      </c>
      <c r="M1426">
        <v>46987315</v>
      </c>
      <c r="N1426">
        <v>29307075</v>
      </c>
      <c r="O1426">
        <v>18426157</v>
      </c>
      <c r="P1426">
        <v>0</v>
      </c>
      <c r="Q1426">
        <v>7633011</v>
      </c>
      <c r="R1426">
        <v>0</v>
      </c>
      <c r="S1426">
        <v>0</v>
      </c>
      <c r="T1426">
        <v>159638448</v>
      </c>
      <c r="V1426">
        <v>159638448</v>
      </c>
      <c r="W1426">
        <v>0</v>
      </c>
      <c r="X1426">
        <v>2250976</v>
      </c>
      <c r="Y1426">
        <v>0</v>
      </c>
      <c r="Z1426">
        <v>0</v>
      </c>
      <c r="AA1426">
        <v>0</v>
      </c>
      <c r="AB1426">
        <v>0</v>
      </c>
      <c r="AC1426">
        <v>0</v>
      </c>
      <c r="AD1426">
        <v>875926</v>
      </c>
      <c r="AE1426">
        <v>0</v>
      </c>
      <c r="AF1426">
        <v>3247896</v>
      </c>
      <c r="AG1426">
        <v>0</v>
      </c>
      <c r="AH1426">
        <v>0</v>
      </c>
      <c r="AI1426">
        <v>6374798</v>
      </c>
      <c r="AJ1426">
        <v>166013246</v>
      </c>
      <c r="AK1426">
        <v>2818251</v>
      </c>
      <c r="AL1426">
        <v>3435008</v>
      </c>
      <c r="AM1426">
        <v>6253259</v>
      </c>
      <c r="AN1426">
        <v>145963176</v>
      </c>
      <c r="AO1426">
        <v>2197262</v>
      </c>
      <c r="AP1426">
        <v>0</v>
      </c>
      <c r="AQ1426">
        <v>1790225</v>
      </c>
      <c r="AR1426">
        <v>156203922</v>
      </c>
      <c r="AT1426">
        <v>156203922</v>
      </c>
      <c r="AU1426">
        <v>0</v>
      </c>
      <c r="AV1426">
        <v>0</v>
      </c>
      <c r="AW1426">
        <v>0</v>
      </c>
      <c r="AX1426">
        <v>0</v>
      </c>
      <c r="AY1426">
        <v>875926</v>
      </c>
      <c r="AZ1426">
        <v>0</v>
      </c>
      <c r="BA1426">
        <v>23784051</v>
      </c>
      <c r="BB1426">
        <v>0</v>
      </c>
      <c r="BC1426">
        <v>24659977</v>
      </c>
      <c r="BD1426">
        <v>180863899</v>
      </c>
      <c r="BE1426">
        <v>2873804</v>
      </c>
      <c r="BF1426">
        <v>17972175</v>
      </c>
      <c r="BG1426">
        <v>0</v>
      </c>
      <c r="BH1426">
        <v>0</v>
      </c>
      <c r="BI1426">
        <v>0</v>
      </c>
      <c r="BJ1426">
        <v>0</v>
      </c>
      <c r="BK1426">
        <v>86</v>
      </c>
      <c r="BL1426">
        <v>-35696718</v>
      </c>
      <c r="BM1426">
        <v>-14850653</v>
      </c>
      <c r="BN1426">
        <v>166013246</v>
      </c>
    </row>
    <row r="1427" spans="1:66" hidden="1" x14ac:dyDescent="0.25">
      <c r="A1427" t="s">
        <v>33</v>
      </c>
      <c r="B1427" t="s">
        <v>2211</v>
      </c>
      <c r="C1427">
        <v>830049051</v>
      </c>
      <c r="D1427" t="s">
        <v>2287</v>
      </c>
      <c r="E1427" t="s">
        <v>3211</v>
      </c>
      <c r="F1427" t="s">
        <v>50</v>
      </c>
      <c r="G1427" t="s">
        <v>51</v>
      </c>
      <c r="H1427" t="s">
        <v>3212</v>
      </c>
      <c r="I1427" t="s">
        <v>38</v>
      </c>
      <c r="J1427" t="s">
        <v>38</v>
      </c>
      <c r="K1427" t="s">
        <v>40</v>
      </c>
      <c r="L1427">
        <v>33446215</v>
      </c>
      <c r="M1427">
        <v>41392382</v>
      </c>
      <c r="N1427">
        <v>33076696</v>
      </c>
      <c r="O1427">
        <v>17996516</v>
      </c>
      <c r="P1427">
        <v>0</v>
      </c>
      <c r="Q1427">
        <v>9780662</v>
      </c>
      <c r="R1427">
        <v>0</v>
      </c>
      <c r="S1427">
        <v>0</v>
      </c>
      <c r="T1427">
        <v>135692471</v>
      </c>
      <c r="V1427">
        <v>135692471</v>
      </c>
      <c r="W1427">
        <v>0</v>
      </c>
      <c r="X1427">
        <v>2263220</v>
      </c>
      <c r="Y1427">
        <v>0</v>
      </c>
      <c r="Z1427">
        <v>0</v>
      </c>
      <c r="AA1427">
        <v>0</v>
      </c>
      <c r="AB1427">
        <v>0</v>
      </c>
      <c r="AC1427">
        <v>0</v>
      </c>
      <c r="AD1427">
        <v>83818</v>
      </c>
      <c r="AE1427">
        <v>0</v>
      </c>
      <c r="AF1427">
        <v>632804</v>
      </c>
      <c r="AG1427">
        <v>0</v>
      </c>
      <c r="AH1427">
        <v>0</v>
      </c>
      <c r="AI1427">
        <v>2979842</v>
      </c>
      <c r="AJ1427">
        <v>138672313</v>
      </c>
      <c r="AK1427">
        <v>5599354</v>
      </c>
      <c r="AL1427">
        <v>1294388</v>
      </c>
      <c r="AM1427">
        <v>6893742</v>
      </c>
      <c r="AN1427">
        <v>118656280</v>
      </c>
      <c r="AO1427">
        <v>563725</v>
      </c>
      <c r="AP1427">
        <v>0</v>
      </c>
      <c r="AQ1427">
        <v>4682158</v>
      </c>
      <c r="AR1427">
        <v>130795905</v>
      </c>
      <c r="AT1427">
        <v>130795905</v>
      </c>
      <c r="AU1427">
        <v>0</v>
      </c>
      <c r="AV1427">
        <v>0</v>
      </c>
      <c r="AW1427">
        <v>0</v>
      </c>
      <c r="AX1427">
        <v>0</v>
      </c>
      <c r="AY1427">
        <v>0</v>
      </c>
      <c r="AZ1427">
        <v>0</v>
      </c>
      <c r="BA1427">
        <v>10889897</v>
      </c>
      <c r="BB1427">
        <v>0</v>
      </c>
      <c r="BC1427">
        <v>10889897</v>
      </c>
      <c r="BD1427">
        <v>141685802</v>
      </c>
      <c r="BE1427">
        <v>2873804</v>
      </c>
      <c r="BF1427">
        <v>17972175</v>
      </c>
      <c r="BG1427">
        <v>0</v>
      </c>
      <c r="BH1427">
        <v>0</v>
      </c>
      <c r="BI1427">
        <v>0</v>
      </c>
      <c r="BJ1427">
        <v>0</v>
      </c>
      <c r="BK1427">
        <v>86</v>
      </c>
      <c r="BL1427">
        <v>-23859554</v>
      </c>
      <c r="BM1427">
        <v>-3013489</v>
      </c>
      <c r="BN1427">
        <v>138672313</v>
      </c>
    </row>
    <row r="1428" spans="1:66" hidden="1" x14ac:dyDescent="0.25">
      <c r="A1428" t="s">
        <v>33</v>
      </c>
      <c r="B1428" t="s">
        <v>2211</v>
      </c>
      <c r="C1428">
        <v>830049056</v>
      </c>
      <c r="D1428" t="s">
        <v>2287</v>
      </c>
      <c r="E1428" t="s">
        <v>3213</v>
      </c>
      <c r="F1428" t="s">
        <v>152</v>
      </c>
      <c r="G1428" t="s">
        <v>318</v>
      </c>
      <c r="H1428" t="s">
        <v>3214</v>
      </c>
      <c r="I1428" t="s">
        <v>38</v>
      </c>
      <c r="J1428" t="s">
        <v>38</v>
      </c>
      <c r="K1428" t="s">
        <v>39</v>
      </c>
      <c r="L1428">
        <v>20958</v>
      </c>
      <c r="M1428">
        <v>4382488</v>
      </c>
      <c r="T1428">
        <v>4403446</v>
      </c>
      <c r="V1428">
        <v>4403446</v>
      </c>
      <c r="X1428">
        <v>29301206</v>
      </c>
      <c r="AD1428">
        <v>1017175</v>
      </c>
      <c r="AG1428">
        <v>9894</v>
      </c>
      <c r="AI1428">
        <v>30328275</v>
      </c>
      <c r="AJ1428">
        <v>34731721</v>
      </c>
      <c r="AK1428">
        <v>224596</v>
      </c>
      <c r="AM1428">
        <v>224596</v>
      </c>
      <c r="AN1428">
        <v>59101</v>
      </c>
      <c r="AO1428">
        <v>5985193</v>
      </c>
      <c r="AP1428">
        <v>4809614</v>
      </c>
      <c r="AQ1428">
        <v>29468</v>
      </c>
      <c r="AR1428">
        <v>11107972</v>
      </c>
      <c r="AT1428">
        <v>11107972</v>
      </c>
      <c r="AY1428">
        <v>7990072</v>
      </c>
      <c r="BB1428">
        <v>903786</v>
      </c>
      <c r="BC1428">
        <v>8893858</v>
      </c>
      <c r="BD1428">
        <v>20001830</v>
      </c>
      <c r="BE1428">
        <v>4300000</v>
      </c>
      <c r="BJ1428">
        <v>24843039</v>
      </c>
      <c r="BK1428">
        <v>130847</v>
      </c>
      <c r="BL1428">
        <v>-14543995</v>
      </c>
      <c r="BM1428">
        <v>14729891</v>
      </c>
      <c r="BN1428">
        <v>34731721</v>
      </c>
    </row>
    <row r="1429" spans="1:66" hidden="1" x14ac:dyDescent="0.25">
      <c r="A1429" t="s">
        <v>33</v>
      </c>
      <c r="B1429" t="s">
        <v>2211</v>
      </c>
      <c r="C1429">
        <v>830049056</v>
      </c>
      <c r="D1429" t="s">
        <v>2287</v>
      </c>
      <c r="E1429" t="s">
        <v>3213</v>
      </c>
      <c r="F1429" t="s">
        <v>152</v>
      </c>
      <c r="G1429" t="s">
        <v>318</v>
      </c>
      <c r="H1429" t="s">
        <v>3214</v>
      </c>
      <c r="I1429" t="s">
        <v>38</v>
      </c>
      <c r="J1429" t="s">
        <v>38</v>
      </c>
      <c r="K1429" t="s">
        <v>40</v>
      </c>
      <c r="L1429">
        <v>19815</v>
      </c>
      <c r="M1429">
        <v>4021084</v>
      </c>
      <c r="T1429">
        <v>4040899</v>
      </c>
      <c r="V1429">
        <v>4040899</v>
      </c>
      <c r="X1429">
        <v>29589846</v>
      </c>
      <c r="AD1429">
        <v>1017175</v>
      </c>
      <c r="AF1429">
        <v>504</v>
      </c>
      <c r="AG1429">
        <v>9894</v>
      </c>
      <c r="AI1429">
        <v>30617419</v>
      </c>
      <c r="AJ1429">
        <v>34658318</v>
      </c>
      <c r="AK1429">
        <v>182197</v>
      </c>
      <c r="AM1429">
        <v>182197</v>
      </c>
      <c r="AN1429">
        <v>59101</v>
      </c>
      <c r="AO1429">
        <v>5965768</v>
      </c>
      <c r="AP1429">
        <v>4137044</v>
      </c>
      <c r="AQ1429">
        <v>9597</v>
      </c>
      <c r="AR1429">
        <v>10353707</v>
      </c>
      <c r="AT1429">
        <v>10353707</v>
      </c>
      <c r="AY1429">
        <v>7990072</v>
      </c>
      <c r="BB1429">
        <v>1479004</v>
      </c>
      <c r="BC1429">
        <v>9469076</v>
      </c>
      <c r="BD1429">
        <v>19822783</v>
      </c>
      <c r="BE1429">
        <v>4300000</v>
      </c>
      <c r="BJ1429">
        <v>24843039</v>
      </c>
      <c r="BK1429">
        <v>130847</v>
      </c>
      <c r="BL1429">
        <v>-14438351</v>
      </c>
      <c r="BM1429">
        <v>14835535</v>
      </c>
      <c r="BN1429">
        <v>34658318</v>
      </c>
    </row>
    <row r="1430" spans="1:66" hidden="1" x14ac:dyDescent="0.25">
      <c r="A1430" t="s">
        <v>33</v>
      </c>
      <c r="B1430" t="s">
        <v>2211</v>
      </c>
      <c r="C1430">
        <v>830049139</v>
      </c>
      <c r="D1430" t="s">
        <v>2287</v>
      </c>
      <c r="E1430" t="s">
        <v>781</v>
      </c>
      <c r="F1430" t="s">
        <v>152</v>
      </c>
      <c r="G1430" t="s">
        <v>45</v>
      </c>
      <c r="H1430" t="s">
        <v>782</v>
      </c>
      <c r="I1430" t="s">
        <v>38</v>
      </c>
      <c r="J1430" t="s">
        <v>38</v>
      </c>
      <c r="K1430" t="s">
        <v>39</v>
      </c>
      <c r="L1430">
        <v>585785</v>
      </c>
      <c r="M1430">
        <v>23355026</v>
      </c>
      <c r="O1430">
        <v>90914</v>
      </c>
      <c r="T1430">
        <v>24031725</v>
      </c>
      <c r="V1430">
        <v>24031725</v>
      </c>
      <c r="W1430">
        <v>36153137</v>
      </c>
      <c r="AF1430">
        <v>4913707</v>
      </c>
      <c r="AI1430">
        <v>41066844</v>
      </c>
      <c r="AJ1430">
        <v>65098569</v>
      </c>
      <c r="AN1430">
        <v>170</v>
      </c>
      <c r="AO1430">
        <v>81091</v>
      </c>
      <c r="AP1430">
        <v>3649128</v>
      </c>
      <c r="AQ1430">
        <v>1756157</v>
      </c>
      <c r="AR1430">
        <v>5486546</v>
      </c>
      <c r="AT1430">
        <v>5486546</v>
      </c>
      <c r="AY1430">
        <v>11874710</v>
      </c>
      <c r="BC1430">
        <v>11874710</v>
      </c>
      <c r="BD1430">
        <v>17361256</v>
      </c>
      <c r="BE1430">
        <v>1020085</v>
      </c>
      <c r="BF1430">
        <v>14713363</v>
      </c>
      <c r="BK1430">
        <v>510043</v>
      </c>
      <c r="BL1430">
        <v>31493822</v>
      </c>
      <c r="BM1430">
        <v>47737313</v>
      </c>
      <c r="BN1430">
        <v>65098569</v>
      </c>
    </row>
    <row r="1431" spans="1:66" hidden="1" x14ac:dyDescent="0.25">
      <c r="A1431" t="s">
        <v>33</v>
      </c>
      <c r="B1431" t="s">
        <v>2211</v>
      </c>
      <c r="C1431">
        <v>830049139</v>
      </c>
      <c r="D1431" t="s">
        <v>2287</v>
      </c>
      <c r="E1431" t="s">
        <v>781</v>
      </c>
      <c r="F1431" t="s">
        <v>152</v>
      </c>
      <c r="G1431" t="s">
        <v>45</v>
      </c>
      <c r="H1431" t="s">
        <v>782</v>
      </c>
      <c r="I1431" t="s">
        <v>38</v>
      </c>
      <c r="J1431" t="s">
        <v>38</v>
      </c>
      <c r="K1431" t="s">
        <v>40</v>
      </c>
      <c r="L1431">
        <v>194496</v>
      </c>
      <c r="M1431">
        <v>23759408</v>
      </c>
      <c r="O1431">
        <v>172663</v>
      </c>
      <c r="T1431">
        <v>24126567</v>
      </c>
      <c r="V1431">
        <v>24126567</v>
      </c>
      <c r="W1431">
        <v>36153137</v>
      </c>
      <c r="AF1431">
        <v>4865736</v>
      </c>
      <c r="AI1431">
        <v>41018873</v>
      </c>
      <c r="AJ1431">
        <v>65145440</v>
      </c>
      <c r="AN1431">
        <v>121</v>
      </c>
      <c r="AO1431">
        <v>104516</v>
      </c>
      <c r="AP1431">
        <v>3664890</v>
      </c>
      <c r="AQ1431">
        <v>1157787</v>
      </c>
      <c r="AR1431">
        <v>4927314</v>
      </c>
      <c r="AT1431">
        <v>4927314</v>
      </c>
      <c r="AY1431">
        <v>11874710</v>
      </c>
      <c r="BC1431">
        <v>11874710</v>
      </c>
      <c r="BD1431">
        <v>16802024</v>
      </c>
      <c r="BE1431">
        <v>1020085</v>
      </c>
      <c r="BF1431">
        <v>14713363</v>
      </c>
      <c r="BK1431">
        <v>510043</v>
      </c>
      <c r="BL1431">
        <v>32099925</v>
      </c>
      <c r="BM1431">
        <v>48343416</v>
      </c>
      <c r="BN1431">
        <v>65145440</v>
      </c>
    </row>
    <row r="1432" spans="1:66" hidden="1" x14ac:dyDescent="0.25">
      <c r="A1432" t="s">
        <v>33</v>
      </c>
      <c r="B1432" t="s">
        <v>2211</v>
      </c>
      <c r="C1432">
        <v>830050228</v>
      </c>
      <c r="D1432" t="s">
        <v>2287</v>
      </c>
      <c r="E1432" t="s">
        <v>3215</v>
      </c>
      <c r="F1432" t="s">
        <v>2559</v>
      </c>
      <c r="G1432" t="s">
        <v>36</v>
      </c>
      <c r="H1432" t="s">
        <v>1066</v>
      </c>
      <c r="I1432" t="s">
        <v>38</v>
      </c>
      <c r="J1432" t="s">
        <v>38</v>
      </c>
      <c r="K1432" t="s">
        <v>39</v>
      </c>
      <c r="L1432">
        <v>1860552</v>
      </c>
      <c r="M1432">
        <v>79559486</v>
      </c>
      <c r="R1432">
        <v>2789849</v>
      </c>
      <c r="T1432">
        <v>84209887</v>
      </c>
      <c r="V1432">
        <v>84209887</v>
      </c>
      <c r="X1432">
        <v>2861139</v>
      </c>
      <c r="Z1432">
        <v>2662505</v>
      </c>
      <c r="AD1432">
        <v>7804041</v>
      </c>
      <c r="AI1432">
        <v>13327685</v>
      </c>
      <c r="AJ1432">
        <v>97537572</v>
      </c>
      <c r="AK1432">
        <v>24071451</v>
      </c>
      <c r="AL1432">
        <v>511918</v>
      </c>
      <c r="AM1432">
        <v>24583369</v>
      </c>
      <c r="AN1432">
        <v>21013924</v>
      </c>
      <c r="AO1432">
        <v>10820053</v>
      </c>
      <c r="AP1432">
        <v>3391993</v>
      </c>
      <c r="AQ1432">
        <v>4246761</v>
      </c>
      <c r="AR1432">
        <v>64056100</v>
      </c>
      <c r="AT1432">
        <v>64056100</v>
      </c>
      <c r="AU1432">
        <v>498311</v>
      </c>
      <c r="AW1432">
        <v>498311</v>
      </c>
      <c r="AY1432">
        <v>6531242</v>
      </c>
      <c r="BB1432">
        <v>255776</v>
      </c>
      <c r="BC1432">
        <v>7285329</v>
      </c>
      <c r="BD1432">
        <v>71341429</v>
      </c>
      <c r="BE1432">
        <v>100000</v>
      </c>
      <c r="BK1432">
        <v>23262976</v>
      </c>
      <c r="BL1432">
        <v>2833167</v>
      </c>
      <c r="BM1432">
        <v>26196143</v>
      </c>
      <c r="BN1432">
        <v>97537572</v>
      </c>
    </row>
    <row r="1433" spans="1:66" hidden="1" x14ac:dyDescent="0.25">
      <c r="A1433" t="s">
        <v>33</v>
      </c>
      <c r="B1433" t="s">
        <v>2211</v>
      </c>
      <c r="C1433">
        <v>830050228</v>
      </c>
      <c r="D1433" t="s">
        <v>2287</v>
      </c>
      <c r="E1433" t="s">
        <v>3215</v>
      </c>
      <c r="F1433" t="s">
        <v>2559</v>
      </c>
      <c r="G1433" t="s">
        <v>36</v>
      </c>
      <c r="H1433" t="s">
        <v>1066</v>
      </c>
      <c r="I1433" t="s">
        <v>38</v>
      </c>
      <c r="J1433" t="s">
        <v>38</v>
      </c>
      <c r="K1433" t="s">
        <v>40</v>
      </c>
      <c r="L1433">
        <v>1178394</v>
      </c>
      <c r="M1433">
        <v>78967635</v>
      </c>
      <c r="R1433">
        <v>1582707</v>
      </c>
      <c r="T1433">
        <v>81728736</v>
      </c>
      <c r="V1433">
        <v>81728736</v>
      </c>
      <c r="X1433">
        <v>3156338</v>
      </c>
      <c r="Z1433">
        <v>2433150</v>
      </c>
      <c r="AD1433">
        <v>8327645</v>
      </c>
      <c r="AI1433">
        <v>13917133</v>
      </c>
      <c r="AJ1433">
        <v>95645869</v>
      </c>
      <c r="AK1433">
        <v>23196065</v>
      </c>
      <c r="AL1433">
        <v>571937</v>
      </c>
      <c r="AM1433">
        <v>23768002</v>
      </c>
      <c r="AN1433">
        <v>11474606</v>
      </c>
      <c r="AO1433">
        <v>14323738</v>
      </c>
      <c r="AP1433">
        <v>10440309</v>
      </c>
      <c r="AQ1433">
        <v>6314070</v>
      </c>
      <c r="AR1433">
        <v>66320725</v>
      </c>
      <c r="AT1433">
        <v>66320725</v>
      </c>
      <c r="AU1433">
        <v>680031</v>
      </c>
      <c r="AW1433">
        <v>680031</v>
      </c>
      <c r="AY1433">
        <v>6772133</v>
      </c>
      <c r="BA1433">
        <v>3560</v>
      </c>
      <c r="BB1433">
        <v>798421</v>
      </c>
      <c r="BC1433">
        <v>8254145</v>
      </c>
      <c r="BD1433">
        <v>74574870</v>
      </c>
      <c r="BE1433">
        <v>100000</v>
      </c>
      <c r="BK1433">
        <v>23262976</v>
      </c>
      <c r="BL1433">
        <v>-2291977</v>
      </c>
      <c r="BM1433">
        <v>21070999</v>
      </c>
      <c r="BN1433">
        <v>95645869</v>
      </c>
    </row>
    <row r="1434" spans="1:66" hidden="1" x14ac:dyDescent="0.25">
      <c r="A1434" t="s">
        <v>33</v>
      </c>
      <c r="B1434" t="s">
        <v>2211</v>
      </c>
      <c r="C1434">
        <v>830050247</v>
      </c>
      <c r="D1434" t="s">
        <v>2287</v>
      </c>
      <c r="E1434" t="s">
        <v>3216</v>
      </c>
      <c r="F1434" t="s">
        <v>152</v>
      </c>
      <c r="G1434" t="s">
        <v>36</v>
      </c>
      <c r="H1434" t="s">
        <v>783</v>
      </c>
      <c r="I1434" t="s">
        <v>38</v>
      </c>
      <c r="J1434" t="s">
        <v>38</v>
      </c>
      <c r="K1434" t="s">
        <v>39</v>
      </c>
      <c r="L1434">
        <v>797056</v>
      </c>
      <c r="M1434">
        <v>6761953</v>
      </c>
      <c r="O1434">
        <v>1252746</v>
      </c>
      <c r="T1434">
        <v>8811755</v>
      </c>
      <c r="V1434">
        <v>8811755</v>
      </c>
      <c r="W1434">
        <v>107777390</v>
      </c>
      <c r="X1434">
        <v>100178</v>
      </c>
      <c r="Z1434">
        <v>33532</v>
      </c>
      <c r="AB1434">
        <v>0</v>
      </c>
      <c r="AD1434">
        <v>3352958</v>
      </c>
      <c r="AF1434">
        <v>5239789</v>
      </c>
      <c r="AI1434">
        <v>116503847</v>
      </c>
      <c r="AJ1434">
        <v>125315602</v>
      </c>
      <c r="AN1434">
        <v>474930</v>
      </c>
      <c r="AR1434">
        <v>474930</v>
      </c>
      <c r="AT1434">
        <v>474930</v>
      </c>
      <c r="AY1434">
        <v>22753418</v>
      </c>
      <c r="BA1434">
        <v>80384612</v>
      </c>
      <c r="BC1434">
        <v>103138030</v>
      </c>
      <c r="BD1434">
        <v>103612960</v>
      </c>
      <c r="BE1434">
        <v>342194</v>
      </c>
      <c r="BF1434">
        <v>4365884</v>
      </c>
      <c r="BK1434">
        <v>6515343</v>
      </c>
      <c r="BL1434">
        <v>10479221</v>
      </c>
      <c r="BM1434">
        <v>21702642</v>
      </c>
      <c r="BN1434">
        <v>125315602</v>
      </c>
    </row>
    <row r="1435" spans="1:66" hidden="1" x14ac:dyDescent="0.25">
      <c r="A1435" t="s">
        <v>33</v>
      </c>
      <c r="B1435" t="s">
        <v>2211</v>
      </c>
      <c r="C1435">
        <v>830050247</v>
      </c>
      <c r="D1435" t="s">
        <v>2287</v>
      </c>
      <c r="E1435" t="s">
        <v>3216</v>
      </c>
      <c r="F1435" t="s">
        <v>152</v>
      </c>
      <c r="G1435" t="s">
        <v>36</v>
      </c>
      <c r="H1435" t="s">
        <v>783</v>
      </c>
      <c r="I1435" t="s">
        <v>38</v>
      </c>
      <c r="J1435" t="s">
        <v>38</v>
      </c>
      <c r="K1435" t="s">
        <v>40</v>
      </c>
      <c r="L1435">
        <v>879667</v>
      </c>
      <c r="M1435">
        <v>1553825</v>
      </c>
      <c r="O1435">
        <v>879817</v>
      </c>
      <c r="T1435">
        <v>3313309</v>
      </c>
      <c r="V1435">
        <v>3313309</v>
      </c>
      <c r="W1435">
        <v>100755098</v>
      </c>
      <c r="X1435">
        <v>103444</v>
      </c>
      <c r="Z1435">
        <v>31843</v>
      </c>
      <c r="AB1435">
        <v>4590675</v>
      </c>
      <c r="AD1435">
        <v>3352958</v>
      </c>
      <c r="AF1435">
        <v>962787</v>
      </c>
      <c r="AI1435">
        <v>109796805</v>
      </c>
      <c r="AJ1435">
        <v>113110114</v>
      </c>
      <c r="AN1435">
        <v>496762</v>
      </c>
      <c r="AP1435">
        <v>0</v>
      </c>
      <c r="AR1435">
        <v>496762</v>
      </c>
      <c r="AT1435">
        <v>496762</v>
      </c>
      <c r="AY1435">
        <v>21889451</v>
      </c>
      <c r="BA1435">
        <v>69357872</v>
      </c>
      <c r="BC1435">
        <v>91247323</v>
      </c>
      <c r="BD1435">
        <v>91744085</v>
      </c>
      <c r="BE1435">
        <v>342194</v>
      </c>
      <c r="BF1435">
        <v>4365884</v>
      </c>
      <c r="BK1435">
        <v>6365940</v>
      </c>
      <c r="BL1435">
        <v>10292011</v>
      </c>
      <c r="BM1435">
        <v>21366029</v>
      </c>
      <c r="BN1435">
        <v>113110114</v>
      </c>
    </row>
    <row r="1436" spans="1:66" hidden="1" x14ac:dyDescent="0.25">
      <c r="A1436" t="s">
        <v>33</v>
      </c>
      <c r="B1436" t="s">
        <v>2211</v>
      </c>
      <c r="C1436">
        <v>830050346</v>
      </c>
      <c r="D1436" t="s">
        <v>2287</v>
      </c>
      <c r="E1436" t="s">
        <v>3217</v>
      </c>
      <c r="F1436" t="s">
        <v>157</v>
      </c>
      <c r="G1436" t="s">
        <v>36</v>
      </c>
      <c r="H1436" t="s">
        <v>3218</v>
      </c>
      <c r="I1436" t="s">
        <v>38</v>
      </c>
      <c r="J1436" t="s">
        <v>38</v>
      </c>
      <c r="K1436" t="s">
        <v>39</v>
      </c>
      <c r="L1436">
        <v>6365970</v>
      </c>
      <c r="M1436">
        <v>105270367</v>
      </c>
      <c r="N1436">
        <v>49908604</v>
      </c>
      <c r="Q1436">
        <v>28348</v>
      </c>
      <c r="S1436">
        <v>522817</v>
      </c>
      <c r="T1436">
        <v>162096106</v>
      </c>
      <c r="V1436">
        <v>162096106</v>
      </c>
      <c r="X1436">
        <v>122774032</v>
      </c>
      <c r="AB1436">
        <v>1942945</v>
      </c>
      <c r="AI1436">
        <v>124716977</v>
      </c>
      <c r="AJ1436">
        <v>286813083</v>
      </c>
      <c r="AK1436">
        <v>4047920</v>
      </c>
      <c r="AL1436">
        <v>14141474</v>
      </c>
      <c r="AM1436">
        <v>18189394</v>
      </c>
      <c r="AN1436">
        <v>120762068</v>
      </c>
      <c r="AO1436">
        <v>6213821</v>
      </c>
      <c r="AP1436">
        <v>61776251</v>
      </c>
      <c r="AR1436">
        <v>206941534</v>
      </c>
      <c r="AT1436">
        <v>206941534</v>
      </c>
      <c r="AU1436">
        <v>285986</v>
      </c>
      <c r="AW1436">
        <v>285986</v>
      </c>
      <c r="AY1436">
        <v>5254073</v>
      </c>
      <c r="BC1436">
        <v>5540059</v>
      </c>
      <c r="BD1436">
        <v>212481593</v>
      </c>
      <c r="BE1436">
        <v>17030000</v>
      </c>
      <c r="BK1436">
        <v>8949696</v>
      </c>
      <c r="BL1436">
        <v>48351794</v>
      </c>
      <c r="BM1436">
        <v>74331490</v>
      </c>
      <c r="BN1436">
        <v>286813083</v>
      </c>
    </row>
    <row r="1437" spans="1:66" hidden="1" x14ac:dyDescent="0.25">
      <c r="A1437" t="s">
        <v>33</v>
      </c>
      <c r="B1437" t="s">
        <v>2211</v>
      </c>
      <c r="C1437">
        <v>830050346</v>
      </c>
      <c r="D1437" t="s">
        <v>2287</v>
      </c>
      <c r="E1437" t="s">
        <v>3217</v>
      </c>
      <c r="F1437" t="s">
        <v>157</v>
      </c>
      <c r="G1437" t="s">
        <v>36</v>
      </c>
      <c r="H1437" t="s">
        <v>3218</v>
      </c>
      <c r="I1437" t="s">
        <v>38</v>
      </c>
      <c r="J1437" t="s">
        <v>38</v>
      </c>
      <c r="K1437" t="s">
        <v>40</v>
      </c>
      <c r="L1437">
        <v>30587608</v>
      </c>
      <c r="M1437">
        <v>90301026</v>
      </c>
      <c r="N1437">
        <v>69045773</v>
      </c>
      <c r="Q1437">
        <v>645135</v>
      </c>
      <c r="S1437">
        <v>484976</v>
      </c>
      <c r="T1437">
        <v>191064518</v>
      </c>
      <c r="V1437">
        <v>191064518</v>
      </c>
      <c r="X1437">
        <v>121926529</v>
      </c>
      <c r="AB1437">
        <v>2340256</v>
      </c>
      <c r="AI1437">
        <v>124266785</v>
      </c>
      <c r="AJ1437">
        <v>315331303</v>
      </c>
      <c r="AK1437">
        <v>4160570</v>
      </c>
      <c r="AL1437">
        <v>9936611</v>
      </c>
      <c r="AM1437">
        <v>14097181</v>
      </c>
      <c r="AN1437">
        <v>196290419</v>
      </c>
      <c r="AO1437">
        <v>14794419</v>
      </c>
      <c r="AP1437">
        <v>626121</v>
      </c>
      <c r="AR1437">
        <v>225808140</v>
      </c>
      <c r="AT1437">
        <v>225808140</v>
      </c>
      <c r="AU1437">
        <v>390047</v>
      </c>
      <c r="AW1437">
        <v>390047</v>
      </c>
      <c r="AY1437">
        <v>4500203</v>
      </c>
      <c r="BC1437">
        <v>4890250</v>
      </c>
      <c r="BD1437">
        <v>230698390</v>
      </c>
      <c r="BE1437">
        <v>17030000</v>
      </c>
      <c r="BK1437">
        <v>9221128</v>
      </c>
      <c r="BL1437">
        <v>58381785</v>
      </c>
      <c r="BM1437">
        <v>84632913</v>
      </c>
      <c r="BN1437">
        <v>315331303</v>
      </c>
    </row>
    <row r="1438" spans="1:66" hidden="1" x14ac:dyDescent="0.25">
      <c r="A1438" t="s">
        <v>33</v>
      </c>
      <c r="B1438" t="s">
        <v>2211</v>
      </c>
      <c r="C1438">
        <v>830050369</v>
      </c>
      <c r="D1438" t="s">
        <v>2287</v>
      </c>
      <c r="E1438" t="s">
        <v>784</v>
      </c>
      <c r="F1438" t="s">
        <v>207</v>
      </c>
      <c r="G1438" t="s">
        <v>45</v>
      </c>
      <c r="H1438" t="s">
        <v>3219</v>
      </c>
      <c r="I1438" t="s">
        <v>94</v>
      </c>
      <c r="J1438" t="s">
        <v>785</v>
      </c>
      <c r="K1438" t="s">
        <v>39</v>
      </c>
      <c r="L1438">
        <v>729916</v>
      </c>
      <c r="M1438">
        <v>6940982</v>
      </c>
      <c r="N1438">
        <v>12923997</v>
      </c>
      <c r="T1438">
        <v>20594895</v>
      </c>
      <c r="V1438">
        <v>20594895</v>
      </c>
      <c r="W1438">
        <v>804045</v>
      </c>
      <c r="X1438">
        <v>4312473</v>
      </c>
      <c r="Z1438">
        <v>4853</v>
      </c>
      <c r="AG1438">
        <v>157096</v>
      </c>
      <c r="AI1438">
        <v>5278467</v>
      </c>
      <c r="AJ1438">
        <v>25873362</v>
      </c>
      <c r="AN1438">
        <v>14166043</v>
      </c>
      <c r="AO1438">
        <v>309171</v>
      </c>
      <c r="AR1438">
        <v>14475214</v>
      </c>
      <c r="AT1438">
        <v>14475214</v>
      </c>
      <c r="AX1438">
        <v>2982467</v>
      </c>
      <c r="BC1438">
        <v>2982467</v>
      </c>
      <c r="BD1438">
        <v>17457681</v>
      </c>
      <c r="BE1438">
        <v>7342200</v>
      </c>
      <c r="BJ1438">
        <v>433412</v>
      </c>
      <c r="BL1438">
        <v>640069</v>
      </c>
      <c r="BM1438">
        <v>8415681</v>
      </c>
      <c r="BN1438">
        <v>25873362</v>
      </c>
    </row>
    <row r="1439" spans="1:66" hidden="1" x14ac:dyDescent="0.25">
      <c r="A1439" t="s">
        <v>33</v>
      </c>
      <c r="B1439" t="s">
        <v>2211</v>
      </c>
      <c r="C1439">
        <v>830050369</v>
      </c>
      <c r="D1439" t="s">
        <v>2287</v>
      </c>
      <c r="E1439" t="s">
        <v>784</v>
      </c>
      <c r="F1439" t="s">
        <v>207</v>
      </c>
      <c r="G1439" t="s">
        <v>45</v>
      </c>
      <c r="H1439" t="s">
        <v>3219</v>
      </c>
      <c r="I1439" t="s">
        <v>94</v>
      </c>
      <c r="J1439" t="s">
        <v>785</v>
      </c>
      <c r="K1439" t="s">
        <v>40</v>
      </c>
      <c r="L1439">
        <v>1161300</v>
      </c>
      <c r="M1439">
        <v>6846361</v>
      </c>
      <c r="N1439">
        <v>20102053</v>
      </c>
      <c r="T1439">
        <v>28109714</v>
      </c>
      <c r="V1439">
        <v>28109714</v>
      </c>
      <c r="W1439">
        <v>814962</v>
      </c>
      <c r="X1439">
        <v>4153665</v>
      </c>
      <c r="Z1439">
        <v>8134</v>
      </c>
      <c r="AG1439">
        <v>487786</v>
      </c>
      <c r="AI1439">
        <v>5464547</v>
      </c>
      <c r="AJ1439">
        <v>33574261</v>
      </c>
      <c r="AN1439">
        <v>17121410</v>
      </c>
      <c r="AO1439">
        <v>647095</v>
      </c>
      <c r="AR1439">
        <v>17768505</v>
      </c>
      <c r="AT1439">
        <v>17768505</v>
      </c>
      <c r="AX1439">
        <v>7323949</v>
      </c>
      <c r="BC1439">
        <v>7323949</v>
      </c>
      <c r="BD1439">
        <v>25092454</v>
      </c>
      <c r="BE1439">
        <v>5742200</v>
      </c>
      <c r="BJ1439">
        <v>433412</v>
      </c>
      <c r="BL1439">
        <v>2306195</v>
      </c>
      <c r="BM1439">
        <v>8481807</v>
      </c>
      <c r="BN1439">
        <v>33574261</v>
      </c>
    </row>
    <row r="1440" spans="1:66" hidden="1" x14ac:dyDescent="0.25">
      <c r="A1440" t="s">
        <v>33</v>
      </c>
      <c r="B1440" t="s">
        <v>2211</v>
      </c>
      <c r="C1440">
        <v>830051740</v>
      </c>
      <c r="D1440" t="s">
        <v>2287</v>
      </c>
      <c r="E1440" t="s">
        <v>3220</v>
      </c>
      <c r="F1440" t="s">
        <v>223</v>
      </c>
      <c r="G1440" t="s">
        <v>45</v>
      </c>
      <c r="H1440" t="s">
        <v>3221</v>
      </c>
      <c r="I1440" t="s">
        <v>94</v>
      </c>
      <c r="J1440" t="s">
        <v>158</v>
      </c>
      <c r="K1440" t="s">
        <v>39</v>
      </c>
      <c r="L1440">
        <v>3033633</v>
      </c>
      <c r="M1440">
        <v>44247890</v>
      </c>
      <c r="N1440">
        <v>20120882</v>
      </c>
      <c r="Q1440">
        <v>5595967</v>
      </c>
      <c r="T1440">
        <v>72998372</v>
      </c>
      <c r="V1440">
        <v>72998372</v>
      </c>
      <c r="X1440">
        <v>34455464</v>
      </c>
      <c r="Z1440">
        <v>74335</v>
      </c>
      <c r="AD1440">
        <v>356840</v>
      </c>
      <c r="AE1440">
        <v>801951</v>
      </c>
      <c r="AI1440">
        <v>35688590</v>
      </c>
      <c r="AJ1440">
        <v>108686962</v>
      </c>
      <c r="AK1440">
        <v>501200</v>
      </c>
      <c r="AL1440">
        <v>245639</v>
      </c>
      <c r="AM1440">
        <v>746839</v>
      </c>
      <c r="AN1440">
        <v>15285440</v>
      </c>
      <c r="AO1440">
        <v>5795898</v>
      </c>
      <c r="AP1440">
        <v>1023285</v>
      </c>
      <c r="AQ1440">
        <v>2736515</v>
      </c>
      <c r="AR1440">
        <v>25587977</v>
      </c>
      <c r="AT1440">
        <v>25587977</v>
      </c>
      <c r="AV1440">
        <v>245639</v>
      </c>
      <c r="AW1440">
        <v>245639</v>
      </c>
      <c r="BA1440">
        <v>6994835</v>
      </c>
      <c r="BC1440">
        <v>7240474</v>
      </c>
      <c r="BD1440">
        <v>32828451</v>
      </c>
      <c r="BE1440">
        <v>2000000</v>
      </c>
      <c r="BJ1440">
        <v>4448514</v>
      </c>
      <c r="BK1440">
        <v>2447182</v>
      </c>
      <c r="BL1440">
        <v>66962815</v>
      </c>
      <c r="BM1440">
        <v>75858511</v>
      </c>
      <c r="BN1440">
        <v>108686962</v>
      </c>
    </row>
    <row r="1441" spans="1:66" hidden="1" x14ac:dyDescent="0.25">
      <c r="A1441" t="s">
        <v>33</v>
      </c>
      <c r="B1441" t="s">
        <v>2211</v>
      </c>
      <c r="C1441">
        <v>830051740</v>
      </c>
      <c r="D1441" t="s">
        <v>2287</v>
      </c>
      <c r="E1441" t="s">
        <v>3220</v>
      </c>
      <c r="F1441" t="s">
        <v>223</v>
      </c>
      <c r="G1441" t="s">
        <v>45</v>
      </c>
      <c r="H1441" t="s">
        <v>3221</v>
      </c>
      <c r="I1441" t="s">
        <v>94</v>
      </c>
      <c r="J1441" t="s">
        <v>158</v>
      </c>
      <c r="K1441" t="s">
        <v>40</v>
      </c>
      <c r="L1441">
        <v>2083037</v>
      </c>
      <c r="M1441">
        <v>35097586</v>
      </c>
      <c r="N1441">
        <v>32001448</v>
      </c>
      <c r="Q1441">
        <v>6580159</v>
      </c>
      <c r="T1441">
        <v>75762230</v>
      </c>
      <c r="V1441">
        <v>75762230</v>
      </c>
      <c r="X1441">
        <v>22539919</v>
      </c>
      <c r="Z1441">
        <v>42859</v>
      </c>
      <c r="AD1441">
        <v>306217</v>
      </c>
      <c r="AE1441">
        <v>288254</v>
      </c>
      <c r="AI1441">
        <v>23177249</v>
      </c>
      <c r="AJ1441">
        <v>98939479</v>
      </c>
      <c r="AK1441">
        <v>370301</v>
      </c>
      <c r="AL1441">
        <v>54696</v>
      </c>
      <c r="AM1441">
        <v>424997</v>
      </c>
      <c r="AN1441">
        <v>28882621</v>
      </c>
      <c r="AO1441">
        <v>930395</v>
      </c>
      <c r="AQ1441">
        <v>307205</v>
      </c>
      <c r="AR1441">
        <v>30545218</v>
      </c>
      <c r="AT1441">
        <v>30545218</v>
      </c>
      <c r="AV1441">
        <v>54696</v>
      </c>
      <c r="AW1441">
        <v>54696</v>
      </c>
      <c r="BA1441">
        <v>5905968</v>
      </c>
      <c r="BC1441">
        <v>5960664</v>
      </c>
      <c r="BD1441">
        <v>36505882</v>
      </c>
      <c r="BE1441">
        <v>2000000</v>
      </c>
      <c r="BJ1441">
        <v>6464186</v>
      </c>
      <c r="BK1441">
        <v>2447182</v>
      </c>
      <c r="BL1441">
        <v>51522229</v>
      </c>
      <c r="BM1441">
        <v>62433597</v>
      </c>
      <c r="BN1441">
        <v>98939479</v>
      </c>
    </row>
    <row r="1442" spans="1:66" hidden="1" x14ac:dyDescent="0.25">
      <c r="A1442" t="s">
        <v>33</v>
      </c>
      <c r="B1442" t="s">
        <v>2211</v>
      </c>
      <c r="C1442">
        <v>830051928</v>
      </c>
      <c r="D1442" t="s">
        <v>2287</v>
      </c>
      <c r="E1442" t="s">
        <v>3222</v>
      </c>
      <c r="F1442" t="s">
        <v>310</v>
      </c>
      <c r="G1442" t="s">
        <v>45</v>
      </c>
      <c r="H1442" t="s">
        <v>3223</v>
      </c>
      <c r="I1442" t="s">
        <v>38</v>
      </c>
      <c r="J1442" t="s">
        <v>38</v>
      </c>
      <c r="K1442" t="s">
        <v>39</v>
      </c>
      <c r="L1442">
        <v>1169629</v>
      </c>
      <c r="M1442">
        <v>8263770</v>
      </c>
      <c r="N1442">
        <v>2661885</v>
      </c>
      <c r="O1442">
        <v>2047257</v>
      </c>
      <c r="R1442">
        <v>477837</v>
      </c>
      <c r="T1442">
        <v>14620378</v>
      </c>
      <c r="V1442">
        <v>14620378</v>
      </c>
      <c r="X1442">
        <v>13833370</v>
      </c>
      <c r="Z1442">
        <v>50450</v>
      </c>
      <c r="AB1442">
        <v>0</v>
      </c>
      <c r="AD1442">
        <v>1047491</v>
      </c>
      <c r="AI1442">
        <v>14931311</v>
      </c>
      <c r="AJ1442">
        <v>29551689</v>
      </c>
      <c r="AK1442">
        <v>741690</v>
      </c>
      <c r="AL1442">
        <v>728337</v>
      </c>
      <c r="AM1442">
        <v>1470027</v>
      </c>
      <c r="AN1442">
        <v>6260667</v>
      </c>
      <c r="AO1442">
        <v>715705</v>
      </c>
      <c r="AP1442">
        <v>71684</v>
      </c>
      <c r="AR1442">
        <v>8518083</v>
      </c>
      <c r="AT1442">
        <v>8518083</v>
      </c>
      <c r="AY1442">
        <v>0</v>
      </c>
      <c r="BA1442">
        <v>14334986</v>
      </c>
      <c r="BC1442">
        <v>14334986</v>
      </c>
      <c r="BD1442">
        <v>22853069</v>
      </c>
      <c r="BE1442">
        <v>174000</v>
      </c>
      <c r="BF1442">
        <v>7517579</v>
      </c>
      <c r="BJ1442">
        <v>18320</v>
      </c>
      <c r="BK1442">
        <v>37000</v>
      </c>
      <c r="BL1442">
        <v>-1048279</v>
      </c>
      <c r="BM1442">
        <v>6698620</v>
      </c>
      <c r="BN1442">
        <v>29551689</v>
      </c>
    </row>
    <row r="1443" spans="1:66" hidden="1" x14ac:dyDescent="0.25">
      <c r="A1443" t="s">
        <v>33</v>
      </c>
      <c r="B1443" t="s">
        <v>2211</v>
      </c>
      <c r="C1443">
        <v>830051928</v>
      </c>
      <c r="D1443" t="s">
        <v>2287</v>
      </c>
      <c r="E1443" t="s">
        <v>3222</v>
      </c>
      <c r="F1443" t="s">
        <v>310</v>
      </c>
      <c r="G1443" t="s">
        <v>45</v>
      </c>
      <c r="H1443" t="s">
        <v>3223</v>
      </c>
      <c r="I1443" t="s">
        <v>38</v>
      </c>
      <c r="J1443" t="s">
        <v>38</v>
      </c>
      <c r="K1443" t="s">
        <v>40</v>
      </c>
      <c r="L1443">
        <v>879754</v>
      </c>
      <c r="M1443">
        <v>7556210</v>
      </c>
      <c r="N1443">
        <v>3531274</v>
      </c>
      <c r="O1443">
        <v>1901562</v>
      </c>
      <c r="R1443">
        <v>71603</v>
      </c>
      <c r="T1443">
        <v>13940403</v>
      </c>
      <c r="V1443">
        <v>13940403</v>
      </c>
      <c r="X1443">
        <v>14928668</v>
      </c>
      <c r="Z1443">
        <v>50018</v>
      </c>
      <c r="AB1443">
        <v>5949845</v>
      </c>
      <c r="AD1443">
        <v>0</v>
      </c>
      <c r="AI1443">
        <v>20928531</v>
      </c>
      <c r="AJ1443">
        <v>34868934</v>
      </c>
      <c r="AK1443">
        <v>719146</v>
      </c>
      <c r="AL1443">
        <v>1615575</v>
      </c>
      <c r="AM1443">
        <v>2334721</v>
      </c>
      <c r="AN1443">
        <v>5923023</v>
      </c>
      <c r="AO1443">
        <v>401057</v>
      </c>
      <c r="AP1443">
        <v>192189</v>
      </c>
      <c r="AR1443">
        <v>8850990</v>
      </c>
      <c r="AT1443">
        <v>8850990</v>
      </c>
      <c r="AY1443">
        <v>329526</v>
      </c>
      <c r="BA1443">
        <v>19945989</v>
      </c>
      <c r="BC1443">
        <v>20275515</v>
      </c>
      <c r="BD1443">
        <v>29126505</v>
      </c>
      <c r="BE1443">
        <v>74000</v>
      </c>
      <c r="BF1443">
        <v>4617579</v>
      </c>
      <c r="BJ1443">
        <v>18320</v>
      </c>
      <c r="BK1443">
        <v>37000</v>
      </c>
      <c r="BL1443">
        <v>995530</v>
      </c>
      <c r="BM1443">
        <v>5742429</v>
      </c>
      <c r="BN1443">
        <v>34868934</v>
      </c>
    </row>
    <row r="1444" spans="1:66" hidden="1" x14ac:dyDescent="0.25">
      <c r="A1444" t="s">
        <v>33</v>
      </c>
      <c r="B1444" t="s">
        <v>2211</v>
      </c>
      <c r="C1444">
        <v>830052054</v>
      </c>
      <c r="D1444" t="s">
        <v>2287</v>
      </c>
      <c r="E1444" t="s">
        <v>3224</v>
      </c>
      <c r="F1444" t="s">
        <v>214</v>
      </c>
      <c r="G1444" t="s">
        <v>45</v>
      </c>
      <c r="H1444" t="s">
        <v>786</v>
      </c>
      <c r="I1444" t="s">
        <v>38</v>
      </c>
      <c r="J1444" t="s">
        <v>38</v>
      </c>
      <c r="K1444" t="s">
        <v>39</v>
      </c>
      <c r="L1444">
        <v>17365415</v>
      </c>
      <c r="M1444">
        <v>5288767</v>
      </c>
      <c r="N1444">
        <v>5661667</v>
      </c>
      <c r="O1444">
        <v>1833741</v>
      </c>
      <c r="P1444">
        <v>0</v>
      </c>
      <c r="Q1444">
        <v>0</v>
      </c>
      <c r="R1444">
        <v>93552</v>
      </c>
      <c r="S1444">
        <v>0</v>
      </c>
      <c r="T1444">
        <v>30243142</v>
      </c>
      <c r="V1444">
        <v>30243142</v>
      </c>
      <c r="W1444">
        <v>0</v>
      </c>
      <c r="X1444">
        <v>25494</v>
      </c>
      <c r="Y1444">
        <v>0</v>
      </c>
      <c r="Z1444">
        <v>0</v>
      </c>
      <c r="AA1444">
        <v>0</v>
      </c>
      <c r="AB1444">
        <v>1366320</v>
      </c>
      <c r="AC1444">
        <v>0</v>
      </c>
      <c r="AD1444">
        <v>0</v>
      </c>
      <c r="AE1444">
        <v>0</v>
      </c>
      <c r="AF1444">
        <v>0</v>
      </c>
      <c r="AG1444">
        <v>789823</v>
      </c>
      <c r="AH1444">
        <v>0</v>
      </c>
      <c r="AI1444">
        <v>2181637</v>
      </c>
      <c r="AJ1444">
        <v>32424779</v>
      </c>
      <c r="AK1444">
        <v>120030</v>
      </c>
      <c r="AL1444">
        <v>42125912</v>
      </c>
      <c r="AM1444">
        <v>42245942</v>
      </c>
      <c r="AN1444">
        <v>2221634</v>
      </c>
      <c r="AO1444">
        <v>1166191</v>
      </c>
      <c r="AP1444">
        <v>3660</v>
      </c>
      <c r="AQ1444">
        <v>112019</v>
      </c>
      <c r="AR1444">
        <v>45749446</v>
      </c>
      <c r="AT1444">
        <v>45749446</v>
      </c>
      <c r="AU1444">
        <v>0</v>
      </c>
      <c r="AV1444">
        <v>0</v>
      </c>
      <c r="AW1444">
        <v>0</v>
      </c>
      <c r="AX1444">
        <v>0</v>
      </c>
      <c r="AY1444">
        <v>0</v>
      </c>
      <c r="AZ1444">
        <v>0</v>
      </c>
      <c r="BA1444">
        <v>27264</v>
      </c>
      <c r="BB1444">
        <v>0</v>
      </c>
      <c r="BC1444">
        <v>27264</v>
      </c>
      <c r="BD1444">
        <v>45776710</v>
      </c>
      <c r="BE1444">
        <v>6369073</v>
      </c>
      <c r="BF1444">
        <v>60294686</v>
      </c>
      <c r="BG1444">
        <v>0</v>
      </c>
      <c r="BH1444">
        <v>0</v>
      </c>
      <c r="BI1444">
        <v>0</v>
      </c>
      <c r="BJ1444">
        <v>0</v>
      </c>
      <c r="BK1444">
        <v>2892454</v>
      </c>
      <c r="BL1444">
        <v>-82908144</v>
      </c>
      <c r="BM1444">
        <v>-13351931</v>
      </c>
      <c r="BN1444">
        <v>32424779</v>
      </c>
    </row>
    <row r="1445" spans="1:66" hidden="1" x14ac:dyDescent="0.25">
      <c r="A1445" t="s">
        <v>33</v>
      </c>
      <c r="B1445" t="s">
        <v>2211</v>
      </c>
      <c r="C1445">
        <v>830052054</v>
      </c>
      <c r="D1445" t="s">
        <v>2287</v>
      </c>
      <c r="E1445" t="s">
        <v>3224</v>
      </c>
      <c r="F1445" t="s">
        <v>214</v>
      </c>
      <c r="G1445" t="s">
        <v>45</v>
      </c>
      <c r="H1445" t="s">
        <v>786</v>
      </c>
      <c r="I1445" t="s">
        <v>38</v>
      </c>
      <c r="J1445" t="s">
        <v>38</v>
      </c>
      <c r="K1445" t="s">
        <v>40</v>
      </c>
      <c r="L1445">
        <v>2262585</v>
      </c>
      <c r="M1445">
        <v>7695503</v>
      </c>
      <c r="N1445">
        <v>19838370</v>
      </c>
      <c r="O1445">
        <v>4785758</v>
      </c>
      <c r="P1445">
        <v>0</v>
      </c>
      <c r="Q1445">
        <v>0</v>
      </c>
      <c r="R1445">
        <v>78695</v>
      </c>
      <c r="S1445">
        <v>0</v>
      </c>
      <c r="T1445">
        <v>34660911</v>
      </c>
      <c r="V1445">
        <v>34660911</v>
      </c>
      <c r="W1445">
        <v>0</v>
      </c>
      <c r="X1445">
        <v>31629</v>
      </c>
      <c r="Y1445">
        <v>0</v>
      </c>
      <c r="Z1445">
        <v>37653</v>
      </c>
      <c r="AA1445">
        <v>0</v>
      </c>
      <c r="AB1445">
        <v>1366320</v>
      </c>
      <c r="AC1445">
        <v>0</v>
      </c>
      <c r="AD1445">
        <v>6195153</v>
      </c>
      <c r="AE1445">
        <v>0</v>
      </c>
      <c r="AF1445">
        <v>0</v>
      </c>
      <c r="AG1445">
        <v>789823</v>
      </c>
      <c r="AH1445">
        <v>0</v>
      </c>
      <c r="AI1445">
        <v>8420578</v>
      </c>
      <c r="AJ1445">
        <v>43081489</v>
      </c>
      <c r="AK1445">
        <v>223423</v>
      </c>
      <c r="AL1445">
        <v>100000</v>
      </c>
      <c r="AM1445">
        <v>323423</v>
      </c>
      <c r="AN1445">
        <v>6947192</v>
      </c>
      <c r="AO1445">
        <v>0</v>
      </c>
      <c r="AP1445">
        <v>4450</v>
      </c>
      <c r="AQ1445">
        <v>243652</v>
      </c>
      <c r="AR1445">
        <v>7518717</v>
      </c>
      <c r="AT1445">
        <v>7518717</v>
      </c>
      <c r="AU1445">
        <v>0</v>
      </c>
      <c r="AV1445">
        <v>0</v>
      </c>
      <c r="AW1445">
        <v>0</v>
      </c>
      <c r="AX1445">
        <v>0</v>
      </c>
      <c r="AY1445">
        <v>0</v>
      </c>
      <c r="AZ1445">
        <v>0</v>
      </c>
      <c r="BA1445">
        <v>30925</v>
      </c>
      <c r="BB1445">
        <v>0</v>
      </c>
      <c r="BC1445">
        <v>30925</v>
      </c>
      <c r="BD1445">
        <v>7549642</v>
      </c>
      <c r="BE1445">
        <v>6369073</v>
      </c>
      <c r="BF1445">
        <v>60294686</v>
      </c>
      <c r="BG1445">
        <v>0</v>
      </c>
      <c r="BH1445">
        <v>0</v>
      </c>
      <c r="BI1445">
        <v>0</v>
      </c>
      <c r="BJ1445">
        <v>0</v>
      </c>
      <c r="BK1445">
        <v>2892454</v>
      </c>
      <c r="BL1445">
        <v>-34024366</v>
      </c>
      <c r="BM1445">
        <v>35531847</v>
      </c>
      <c r="BN1445">
        <v>43081489</v>
      </c>
    </row>
    <row r="1446" spans="1:66" hidden="1" x14ac:dyDescent="0.25">
      <c r="A1446" t="s">
        <v>33</v>
      </c>
      <c r="B1446" t="s">
        <v>2211</v>
      </c>
      <c r="C1446">
        <v>830052583</v>
      </c>
      <c r="D1446" t="s">
        <v>2287</v>
      </c>
      <c r="E1446" t="s">
        <v>787</v>
      </c>
      <c r="F1446" t="s">
        <v>152</v>
      </c>
      <c r="G1446" t="s">
        <v>45</v>
      </c>
      <c r="H1446" t="s">
        <v>3225</v>
      </c>
      <c r="I1446" t="s">
        <v>38</v>
      </c>
      <c r="J1446" t="s">
        <v>38</v>
      </c>
      <c r="K1446" t="s">
        <v>39</v>
      </c>
      <c r="L1446">
        <v>182043</v>
      </c>
      <c r="M1446">
        <v>13739042</v>
      </c>
      <c r="N1446">
        <v>138454</v>
      </c>
      <c r="T1446">
        <v>14059539</v>
      </c>
      <c r="V1446">
        <v>14059539</v>
      </c>
      <c r="W1446">
        <v>63085460</v>
      </c>
      <c r="X1446">
        <v>218697</v>
      </c>
      <c r="AB1446">
        <v>15006224</v>
      </c>
      <c r="AD1446">
        <v>7850154</v>
      </c>
      <c r="AF1446">
        <v>37310</v>
      </c>
      <c r="AI1446">
        <v>86197845</v>
      </c>
      <c r="AJ1446">
        <v>100257384</v>
      </c>
      <c r="AN1446">
        <v>679119</v>
      </c>
      <c r="AO1446">
        <v>55238</v>
      </c>
      <c r="AP1446">
        <v>1050762</v>
      </c>
      <c r="AR1446">
        <v>1785119</v>
      </c>
      <c r="AT1446">
        <v>1785119</v>
      </c>
      <c r="AX1446">
        <v>8983970</v>
      </c>
      <c r="AY1446">
        <v>7014778</v>
      </c>
      <c r="BA1446">
        <v>24763380</v>
      </c>
      <c r="BB1446">
        <v>2756561</v>
      </c>
      <c r="BC1446">
        <v>43518689</v>
      </c>
      <c r="BD1446">
        <v>45303808</v>
      </c>
      <c r="BE1446">
        <v>386411</v>
      </c>
      <c r="BJ1446">
        <v>39792503</v>
      </c>
      <c r="BK1446">
        <v>387889</v>
      </c>
      <c r="BL1446">
        <v>14386773</v>
      </c>
      <c r="BM1446">
        <v>54953576</v>
      </c>
      <c r="BN1446">
        <v>100257384</v>
      </c>
    </row>
    <row r="1447" spans="1:66" hidden="1" x14ac:dyDescent="0.25">
      <c r="A1447" t="s">
        <v>33</v>
      </c>
      <c r="B1447" t="s">
        <v>2211</v>
      </c>
      <c r="C1447">
        <v>830052583</v>
      </c>
      <c r="D1447" t="s">
        <v>2287</v>
      </c>
      <c r="E1447" t="s">
        <v>787</v>
      </c>
      <c r="F1447" t="s">
        <v>152</v>
      </c>
      <c r="G1447" t="s">
        <v>45</v>
      </c>
      <c r="H1447" t="s">
        <v>3225</v>
      </c>
      <c r="I1447" t="s">
        <v>38</v>
      </c>
      <c r="J1447" t="s">
        <v>38</v>
      </c>
      <c r="K1447" t="s">
        <v>40</v>
      </c>
      <c r="L1447">
        <v>38494</v>
      </c>
      <c r="M1447">
        <v>15124979</v>
      </c>
      <c r="N1447">
        <v>138454</v>
      </c>
      <c r="T1447">
        <v>15301927</v>
      </c>
      <c r="V1447">
        <v>15301927</v>
      </c>
      <c r="W1447">
        <v>61327724</v>
      </c>
      <c r="X1447">
        <v>94435</v>
      </c>
      <c r="AB1447">
        <v>15006224</v>
      </c>
      <c r="AD1447">
        <v>5100068</v>
      </c>
      <c r="AF1447">
        <v>35399</v>
      </c>
      <c r="AI1447">
        <v>81563850</v>
      </c>
      <c r="AJ1447">
        <v>96865777</v>
      </c>
      <c r="AN1447">
        <v>6259978</v>
      </c>
      <c r="AO1447">
        <v>5153</v>
      </c>
      <c r="AP1447">
        <v>7608256</v>
      </c>
      <c r="AR1447">
        <v>13873387</v>
      </c>
      <c r="AT1447">
        <v>13873387</v>
      </c>
      <c r="AX1447">
        <v>3860690</v>
      </c>
      <c r="AY1447">
        <v>4264693</v>
      </c>
      <c r="BA1447">
        <v>18823700</v>
      </c>
      <c r="BB1447">
        <v>2933540</v>
      </c>
      <c r="BC1447">
        <v>29882623</v>
      </c>
      <c r="BD1447">
        <v>43756010</v>
      </c>
      <c r="BE1447">
        <v>386411</v>
      </c>
      <c r="BJ1447">
        <v>39668143</v>
      </c>
      <c r="BK1447">
        <v>387889</v>
      </c>
      <c r="BL1447">
        <v>12667324</v>
      </c>
      <c r="BM1447">
        <v>53109767</v>
      </c>
      <c r="BN1447">
        <v>96865777</v>
      </c>
    </row>
    <row r="1448" spans="1:66" hidden="1" x14ac:dyDescent="0.25">
      <c r="A1448" t="s">
        <v>33</v>
      </c>
      <c r="B1448" t="s">
        <v>2211</v>
      </c>
      <c r="C1448">
        <v>830053755</v>
      </c>
      <c r="D1448" t="s">
        <v>2287</v>
      </c>
      <c r="E1448" t="s">
        <v>3226</v>
      </c>
      <c r="F1448" t="s">
        <v>256</v>
      </c>
      <c r="G1448" t="s">
        <v>45</v>
      </c>
      <c r="H1448" t="s">
        <v>3227</v>
      </c>
      <c r="I1448" t="s">
        <v>38</v>
      </c>
      <c r="J1448" t="s">
        <v>38</v>
      </c>
      <c r="K1448" t="s">
        <v>39</v>
      </c>
      <c r="L1448">
        <v>3501037</v>
      </c>
      <c r="M1448">
        <v>38637006</v>
      </c>
      <c r="N1448">
        <v>23646609</v>
      </c>
      <c r="Q1448">
        <v>2325072</v>
      </c>
      <c r="T1448">
        <v>68109724</v>
      </c>
      <c r="V1448">
        <v>68109724</v>
      </c>
      <c r="X1448">
        <v>3099762</v>
      </c>
      <c r="Z1448">
        <v>1195445</v>
      </c>
      <c r="AD1448">
        <v>284161</v>
      </c>
      <c r="AI1448">
        <v>4579368</v>
      </c>
      <c r="AJ1448">
        <v>72689092</v>
      </c>
      <c r="AN1448">
        <v>38469817</v>
      </c>
      <c r="AP1448">
        <v>1804726</v>
      </c>
      <c r="AR1448">
        <v>40274543</v>
      </c>
      <c r="AT1448">
        <v>40274543</v>
      </c>
      <c r="BA1448">
        <v>605642</v>
      </c>
      <c r="BC1448">
        <v>605642</v>
      </c>
      <c r="BD1448">
        <v>40880185</v>
      </c>
      <c r="BE1448">
        <v>1135100</v>
      </c>
      <c r="BI1448">
        <v>9245844</v>
      </c>
      <c r="BK1448">
        <v>1015281</v>
      </c>
      <c r="BL1448">
        <v>20412682</v>
      </c>
      <c r="BM1448">
        <v>31808907</v>
      </c>
      <c r="BN1448">
        <v>72689092</v>
      </c>
    </row>
    <row r="1449" spans="1:66" hidden="1" x14ac:dyDescent="0.25">
      <c r="A1449" t="s">
        <v>33</v>
      </c>
      <c r="B1449" t="s">
        <v>2211</v>
      </c>
      <c r="C1449">
        <v>830053755</v>
      </c>
      <c r="D1449" t="s">
        <v>2287</v>
      </c>
      <c r="E1449" t="s">
        <v>3226</v>
      </c>
      <c r="F1449" t="s">
        <v>256</v>
      </c>
      <c r="G1449" t="s">
        <v>45</v>
      </c>
      <c r="H1449" t="s">
        <v>3227</v>
      </c>
      <c r="I1449" t="s">
        <v>38</v>
      </c>
      <c r="J1449" t="s">
        <v>38</v>
      </c>
      <c r="K1449" t="s">
        <v>40</v>
      </c>
      <c r="L1449">
        <v>2388856</v>
      </c>
      <c r="M1449">
        <v>27208040</v>
      </c>
      <c r="N1449">
        <v>19337928</v>
      </c>
      <c r="Q1449">
        <v>800000</v>
      </c>
      <c r="T1449">
        <v>49734824</v>
      </c>
      <c r="V1449">
        <v>49734824</v>
      </c>
      <c r="X1449">
        <v>2638953</v>
      </c>
      <c r="Z1449">
        <v>254045</v>
      </c>
      <c r="AD1449">
        <v>463474</v>
      </c>
      <c r="AI1449">
        <v>3356472</v>
      </c>
      <c r="AJ1449">
        <v>53091296</v>
      </c>
      <c r="AN1449">
        <v>29238445</v>
      </c>
      <c r="AP1449">
        <v>429964</v>
      </c>
      <c r="AR1449">
        <v>29668409</v>
      </c>
      <c r="AT1449">
        <v>29668409</v>
      </c>
      <c r="BA1449">
        <v>3431860</v>
      </c>
      <c r="BC1449">
        <v>3431860</v>
      </c>
      <c r="BD1449">
        <v>33100269</v>
      </c>
      <c r="BE1449">
        <v>1135100</v>
      </c>
      <c r="BI1449">
        <v>9245844</v>
      </c>
      <c r="BK1449">
        <v>1015281</v>
      </c>
      <c r="BL1449">
        <v>8594802</v>
      </c>
      <c r="BM1449">
        <v>19991027</v>
      </c>
      <c r="BN1449">
        <v>53091296</v>
      </c>
    </row>
    <row r="1450" spans="1:66" hidden="1" x14ac:dyDescent="0.25">
      <c r="A1450" t="s">
        <v>33</v>
      </c>
      <c r="B1450" t="s">
        <v>2211</v>
      </c>
      <c r="C1450">
        <v>830054377</v>
      </c>
      <c r="D1450" t="s">
        <v>2287</v>
      </c>
      <c r="E1450" t="s">
        <v>3228</v>
      </c>
      <c r="F1450" t="s">
        <v>63</v>
      </c>
      <c r="G1450" t="s">
        <v>45</v>
      </c>
      <c r="H1450" t="s">
        <v>3229</v>
      </c>
      <c r="I1450" t="s">
        <v>38</v>
      </c>
      <c r="J1450" t="s">
        <v>38</v>
      </c>
      <c r="K1450" t="s">
        <v>39</v>
      </c>
      <c r="L1450">
        <v>7702998</v>
      </c>
      <c r="M1450">
        <v>2380992</v>
      </c>
      <c r="N1450">
        <v>3181447</v>
      </c>
      <c r="O1450">
        <v>2317267</v>
      </c>
      <c r="Q1450">
        <v>1055615</v>
      </c>
      <c r="T1450">
        <v>16638319</v>
      </c>
      <c r="V1450">
        <v>16638319</v>
      </c>
      <c r="W1450">
        <v>1361566</v>
      </c>
      <c r="X1450">
        <v>392959</v>
      </c>
      <c r="AD1450">
        <v>64906</v>
      </c>
      <c r="AF1450">
        <v>1063819</v>
      </c>
      <c r="AG1450">
        <v>5155</v>
      </c>
      <c r="AI1450">
        <v>2888405</v>
      </c>
      <c r="AJ1450">
        <v>19526724</v>
      </c>
      <c r="AK1450">
        <v>83394</v>
      </c>
      <c r="AM1450">
        <v>83394</v>
      </c>
      <c r="AN1450">
        <v>6479641</v>
      </c>
      <c r="AO1450">
        <v>1610693</v>
      </c>
      <c r="AP1450">
        <v>3586316</v>
      </c>
      <c r="AQ1450">
        <v>481944</v>
      </c>
      <c r="AR1450">
        <v>12241988</v>
      </c>
      <c r="AT1450">
        <v>12241988</v>
      </c>
      <c r="BD1450">
        <v>12241988</v>
      </c>
      <c r="BE1450">
        <v>2560000</v>
      </c>
      <c r="BI1450">
        <v>11824</v>
      </c>
      <c r="BK1450">
        <v>1141372</v>
      </c>
      <c r="BL1450">
        <v>3571540</v>
      </c>
      <c r="BM1450">
        <v>7284736</v>
      </c>
      <c r="BN1450">
        <v>19526724</v>
      </c>
    </row>
    <row r="1451" spans="1:66" hidden="1" x14ac:dyDescent="0.25">
      <c r="A1451" t="s">
        <v>33</v>
      </c>
      <c r="B1451" t="s">
        <v>2211</v>
      </c>
      <c r="C1451">
        <v>830054377</v>
      </c>
      <c r="D1451" t="s">
        <v>2287</v>
      </c>
      <c r="E1451" t="s">
        <v>3228</v>
      </c>
      <c r="F1451" t="s">
        <v>63</v>
      </c>
      <c r="G1451" t="s">
        <v>45</v>
      </c>
      <c r="H1451" t="s">
        <v>3229</v>
      </c>
      <c r="I1451" t="s">
        <v>38</v>
      </c>
      <c r="J1451" t="s">
        <v>38</v>
      </c>
      <c r="K1451" t="s">
        <v>40</v>
      </c>
      <c r="L1451">
        <v>6983190</v>
      </c>
      <c r="M1451">
        <v>520155</v>
      </c>
      <c r="N1451">
        <v>2282478</v>
      </c>
      <c r="O1451">
        <v>825972</v>
      </c>
      <c r="Q1451">
        <v>2371784</v>
      </c>
      <c r="T1451">
        <v>12983579</v>
      </c>
      <c r="V1451">
        <v>12983579</v>
      </c>
      <c r="W1451">
        <v>1407917</v>
      </c>
      <c r="X1451">
        <v>467355</v>
      </c>
      <c r="AF1451">
        <v>1063819</v>
      </c>
      <c r="AG1451">
        <v>21256</v>
      </c>
      <c r="AI1451">
        <v>2960347</v>
      </c>
      <c r="AJ1451">
        <v>15943926</v>
      </c>
      <c r="AK1451">
        <v>87362</v>
      </c>
      <c r="AM1451">
        <v>87362</v>
      </c>
      <c r="AN1451">
        <v>2484819</v>
      </c>
      <c r="AO1451">
        <v>261158</v>
      </c>
      <c r="AP1451">
        <v>2898241</v>
      </c>
      <c r="AQ1451">
        <v>628650</v>
      </c>
      <c r="AR1451">
        <v>6360230</v>
      </c>
      <c r="AT1451">
        <v>6360230</v>
      </c>
      <c r="AY1451">
        <v>27805</v>
      </c>
      <c r="BC1451">
        <v>27805</v>
      </c>
      <c r="BD1451">
        <v>6388035</v>
      </c>
      <c r="BE1451">
        <v>2560000</v>
      </c>
      <c r="BI1451">
        <v>11824</v>
      </c>
      <c r="BK1451">
        <v>980057</v>
      </c>
      <c r="BL1451">
        <v>6004010</v>
      </c>
      <c r="BM1451">
        <v>9555891</v>
      </c>
      <c r="BN1451">
        <v>15943926</v>
      </c>
    </row>
    <row r="1452" spans="1:66" hidden="1" x14ac:dyDescent="0.25">
      <c r="A1452" t="s">
        <v>33</v>
      </c>
      <c r="B1452" t="s">
        <v>2211</v>
      </c>
      <c r="C1452">
        <v>830054490</v>
      </c>
      <c r="D1452" t="s">
        <v>2287</v>
      </c>
      <c r="E1452" t="s">
        <v>3230</v>
      </c>
      <c r="F1452" t="s">
        <v>1227</v>
      </c>
      <c r="G1452" t="s">
        <v>111</v>
      </c>
      <c r="H1452" t="s">
        <v>3231</v>
      </c>
      <c r="I1452" t="s">
        <v>38</v>
      </c>
      <c r="J1452" t="s">
        <v>38</v>
      </c>
      <c r="K1452" t="s">
        <v>39</v>
      </c>
      <c r="L1452">
        <v>1414099</v>
      </c>
      <c r="M1452">
        <v>23176055</v>
      </c>
      <c r="N1452">
        <v>7018542</v>
      </c>
      <c r="O1452">
        <v>990282</v>
      </c>
      <c r="P1452">
        <v>0</v>
      </c>
      <c r="Q1452">
        <v>290125</v>
      </c>
      <c r="R1452">
        <v>75642</v>
      </c>
      <c r="S1452">
        <v>0</v>
      </c>
      <c r="T1452">
        <v>32964745</v>
      </c>
      <c r="U1452">
        <v>0</v>
      </c>
      <c r="V1452">
        <v>32964745</v>
      </c>
      <c r="W1452">
        <v>0</v>
      </c>
      <c r="X1452">
        <v>3249184</v>
      </c>
      <c r="Y1452">
        <v>0</v>
      </c>
      <c r="Z1452">
        <v>236228</v>
      </c>
      <c r="AA1452">
        <v>0</v>
      </c>
      <c r="AB1452">
        <v>415693</v>
      </c>
      <c r="AC1452">
        <v>0</v>
      </c>
      <c r="AD1452">
        <v>1974596</v>
      </c>
      <c r="AE1452">
        <v>0</v>
      </c>
      <c r="AF1452">
        <v>0</v>
      </c>
      <c r="AG1452">
        <v>68989</v>
      </c>
      <c r="AH1452">
        <v>0</v>
      </c>
      <c r="AI1452">
        <v>5944690</v>
      </c>
      <c r="AJ1452">
        <v>38909435</v>
      </c>
      <c r="AK1452">
        <v>0</v>
      </c>
      <c r="AL1452">
        <v>1419368</v>
      </c>
      <c r="AM1452">
        <v>1419368</v>
      </c>
      <c r="AN1452">
        <v>5251407</v>
      </c>
      <c r="AO1452">
        <v>0</v>
      </c>
      <c r="AP1452">
        <v>239824</v>
      </c>
      <c r="AQ1452">
        <v>1943381</v>
      </c>
      <c r="AR1452">
        <v>8853980</v>
      </c>
      <c r="AS1452">
        <v>0</v>
      </c>
      <c r="AT1452">
        <v>8853980</v>
      </c>
      <c r="AU1452">
        <v>0</v>
      </c>
      <c r="AV1452">
        <v>0</v>
      </c>
      <c r="AW1452">
        <v>0</v>
      </c>
      <c r="AX1452">
        <v>0</v>
      </c>
      <c r="AY1452">
        <v>0</v>
      </c>
      <c r="AZ1452">
        <v>2568029</v>
      </c>
      <c r="BA1452">
        <v>0</v>
      </c>
      <c r="BB1452">
        <v>0</v>
      </c>
      <c r="BC1452">
        <v>2568029</v>
      </c>
      <c r="BD1452">
        <v>11422009</v>
      </c>
      <c r="BE1452">
        <v>70000</v>
      </c>
      <c r="BF1452">
        <v>0</v>
      </c>
      <c r="BG1452">
        <v>0</v>
      </c>
      <c r="BH1452">
        <v>0</v>
      </c>
      <c r="BI1452">
        <v>0</v>
      </c>
      <c r="BJ1452">
        <v>0</v>
      </c>
      <c r="BK1452">
        <v>35000</v>
      </c>
      <c r="BL1452">
        <v>27382426</v>
      </c>
      <c r="BM1452">
        <v>27487426</v>
      </c>
      <c r="BN1452">
        <v>38909435</v>
      </c>
    </row>
    <row r="1453" spans="1:66" hidden="1" x14ac:dyDescent="0.25">
      <c r="A1453" t="s">
        <v>33</v>
      </c>
      <c r="B1453" t="s">
        <v>2211</v>
      </c>
      <c r="C1453">
        <v>830054490</v>
      </c>
      <c r="D1453" t="s">
        <v>2287</v>
      </c>
      <c r="E1453" t="s">
        <v>3230</v>
      </c>
      <c r="F1453" t="s">
        <v>1227</v>
      </c>
      <c r="G1453" t="s">
        <v>111</v>
      </c>
      <c r="H1453" t="s">
        <v>3231</v>
      </c>
      <c r="I1453" t="s">
        <v>38</v>
      </c>
      <c r="J1453" t="s">
        <v>38</v>
      </c>
      <c r="K1453" t="s">
        <v>40</v>
      </c>
      <c r="L1453">
        <v>3160492</v>
      </c>
      <c r="M1453">
        <v>16439917</v>
      </c>
      <c r="N1453">
        <v>4722756</v>
      </c>
      <c r="O1453">
        <v>3318368</v>
      </c>
      <c r="P1453">
        <v>0</v>
      </c>
      <c r="Q1453">
        <v>868523</v>
      </c>
      <c r="R1453">
        <v>154011</v>
      </c>
      <c r="S1453">
        <v>0</v>
      </c>
      <c r="T1453">
        <v>28664067</v>
      </c>
      <c r="U1453">
        <v>0</v>
      </c>
      <c r="V1453">
        <v>28664067</v>
      </c>
      <c r="W1453">
        <v>0</v>
      </c>
      <c r="X1453">
        <v>4355306</v>
      </c>
      <c r="Y1453">
        <v>0</v>
      </c>
      <c r="Z1453">
        <v>495307</v>
      </c>
      <c r="AA1453">
        <v>0</v>
      </c>
      <c r="AB1453">
        <v>104589</v>
      </c>
      <c r="AC1453">
        <v>0</v>
      </c>
      <c r="AD1453">
        <v>1110424</v>
      </c>
      <c r="AE1453">
        <v>0</v>
      </c>
      <c r="AF1453">
        <v>0</v>
      </c>
      <c r="AG1453">
        <v>71538</v>
      </c>
      <c r="AH1453">
        <v>0</v>
      </c>
      <c r="AI1453">
        <v>6137164</v>
      </c>
      <c r="AJ1453">
        <v>34801231</v>
      </c>
      <c r="AK1453">
        <v>0</v>
      </c>
      <c r="AL1453">
        <v>964891</v>
      </c>
      <c r="AM1453">
        <v>964891</v>
      </c>
      <c r="AN1453">
        <v>7196714</v>
      </c>
      <c r="AO1453">
        <v>0</v>
      </c>
      <c r="AP1453">
        <v>292395</v>
      </c>
      <c r="AQ1453">
        <v>1556035</v>
      </c>
      <c r="AR1453">
        <v>10010035</v>
      </c>
      <c r="AS1453">
        <v>0</v>
      </c>
      <c r="AT1453">
        <v>10010035</v>
      </c>
      <c r="AU1453">
        <v>0</v>
      </c>
      <c r="AV1453">
        <v>0</v>
      </c>
      <c r="AW1453">
        <v>0</v>
      </c>
      <c r="AX1453">
        <v>0</v>
      </c>
      <c r="AY1453">
        <v>0</v>
      </c>
      <c r="AZ1453">
        <v>2206989</v>
      </c>
      <c r="BA1453">
        <v>210394</v>
      </c>
      <c r="BB1453">
        <v>0</v>
      </c>
      <c r="BC1453">
        <v>2417383</v>
      </c>
      <c r="BD1453">
        <v>12427418</v>
      </c>
      <c r="BE1453">
        <v>70000</v>
      </c>
      <c r="BF1453">
        <v>0</v>
      </c>
      <c r="BG1453">
        <v>0</v>
      </c>
      <c r="BH1453">
        <v>0</v>
      </c>
      <c r="BI1453">
        <v>0</v>
      </c>
      <c r="BJ1453">
        <v>0</v>
      </c>
      <c r="BK1453">
        <v>35000</v>
      </c>
      <c r="BL1453">
        <v>22268813</v>
      </c>
      <c r="BM1453">
        <v>22373813</v>
      </c>
      <c r="BN1453">
        <v>34801231</v>
      </c>
    </row>
    <row r="1454" spans="1:66" hidden="1" x14ac:dyDescent="0.25">
      <c r="A1454" t="s">
        <v>33</v>
      </c>
      <c r="B1454" t="s">
        <v>2211</v>
      </c>
      <c r="C1454">
        <v>830055467</v>
      </c>
      <c r="D1454" t="s">
        <v>2287</v>
      </c>
      <c r="E1454" t="s">
        <v>788</v>
      </c>
      <c r="F1454" t="s">
        <v>422</v>
      </c>
      <c r="G1454" t="s">
        <v>51</v>
      </c>
      <c r="H1454" t="s">
        <v>789</v>
      </c>
      <c r="I1454" t="s">
        <v>38</v>
      </c>
      <c r="J1454" t="s">
        <v>38</v>
      </c>
      <c r="K1454" t="s">
        <v>39</v>
      </c>
      <c r="L1454">
        <v>13958219</v>
      </c>
      <c r="M1454">
        <v>30771448</v>
      </c>
      <c r="O1454">
        <v>388858</v>
      </c>
      <c r="R1454">
        <v>1719227</v>
      </c>
      <c r="T1454">
        <v>46837752</v>
      </c>
      <c r="V1454">
        <v>46837752</v>
      </c>
      <c r="X1454">
        <v>2243267</v>
      </c>
      <c r="AC1454">
        <v>1204969</v>
      </c>
      <c r="AG1454">
        <v>8548197</v>
      </c>
      <c r="AI1454">
        <v>11996433</v>
      </c>
      <c r="AJ1454">
        <v>58834185</v>
      </c>
      <c r="AK1454">
        <v>1463102</v>
      </c>
      <c r="AM1454">
        <v>1463102</v>
      </c>
      <c r="AN1454">
        <v>13031937</v>
      </c>
      <c r="AO1454">
        <v>487711</v>
      </c>
      <c r="AP1454">
        <v>3515608</v>
      </c>
      <c r="AQ1454">
        <v>18751685</v>
      </c>
      <c r="AR1454">
        <v>37250043</v>
      </c>
      <c r="AT1454">
        <v>37250043</v>
      </c>
      <c r="AX1454">
        <v>1500000</v>
      </c>
      <c r="BC1454">
        <v>1500000</v>
      </c>
      <c r="BD1454">
        <v>38750043</v>
      </c>
      <c r="BE1454">
        <v>100000</v>
      </c>
      <c r="BJ1454">
        <v>206653</v>
      </c>
      <c r="BK1454">
        <v>109171</v>
      </c>
      <c r="BL1454">
        <v>19668318</v>
      </c>
      <c r="BM1454">
        <v>20084142</v>
      </c>
      <c r="BN1454">
        <v>58834185</v>
      </c>
    </row>
    <row r="1455" spans="1:66" hidden="1" x14ac:dyDescent="0.25">
      <c r="A1455" t="s">
        <v>33</v>
      </c>
      <c r="B1455" t="s">
        <v>2211</v>
      </c>
      <c r="C1455">
        <v>830055467</v>
      </c>
      <c r="D1455" t="s">
        <v>2287</v>
      </c>
      <c r="E1455" t="s">
        <v>788</v>
      </c>
      <c r="F1455" t="s">
        <v>422</v>
      </c>
      <c r="G1455" t="s">
        <v>51</v>
      </c>
      <c r="H1455" t="s">
        <v>789</v>
      </c>
      <c r="I1455" t="s">
        <v>38</v>
      </c>
      <c r="J1455" t="s">
        <v>38</v>
      </c>
      <c r="K1455" t="s">
        <v>40</v>
      </c>
      <c r="L1455">
        <v>7095303</v>
      </c>
      <c r="M1455">
        <v>45339006</v>
      </c>
      <c r="O1455">
        <v>1482089</v>
      </c>
      <c r="R1455">
        <v>279669</v>
      </c>
      <c r="T1455">
        <v>54196067</v>
      </c>
      <c r="V1455">
        <v>54196067</v>
      </c>
      <c r="X1455">
        <v>1641432</v>
      </c>
      <c r="AC1455">
        <v>618068</v>
      </c>
      <c r="AG1455">
        <v>8377226</v>
      </c>
      <c r="AI1455">
        <v>10636726</v>
      </c>
      <c r="AJ1455">
        <v>64832793</v>
      </c>
      <c r="AK1455">
        <v>1077898</v>
      </c>
      <c r="AM1455">
        <v>1077898</v>
      </c>
      <c r="AN1455">
        <v>22640180</v>
      </c>
      <c r="AO1455">
        <v>338611</v>
      </c>
      <c r="AP1455">
        <v>1514177</v>
      </c>
      <c r="AQ1455">
        <v>18910006</v>
      </c>
      <c r="AR1455">
        <v>44480872</v>
      </c>
      <c r="AT1455">
        <v>44480872</v>
      </c>
      <c r="AX1455">
        <v>3000000</v>
      </c>
      <c r="BC1455">
        <v>3000000</v>
      </c>
      <c r="BD1455">
        <v>47480872</v>
      </c>
      <c r="BE1455">
        <v>100000</v>
      </c>
      <c r="BJ1455">
        <v>206653</v>
      </c>
      <c r="BK1455">
        <v>109171</v>
      </c>
      <c r="BL1455">
        <v>16936097</v>
      </c>
      <c r="BM1455">
        <v>17351921</v>
      </c>
      <c r="BN1455">
        <v>64832793</v>
      </c>
    </row>
    <row r="1456" spans="1:66" hidden="1" x14ac:dyDescent="0.25">
      <c r="A1456" t="s">
        <v>33</v>
      </c>
      <c r="B1456" t="s">
        <v>2211</v>
      </c>
      <c r="C1456">
        <v>830055643</v>
      </c>
      <c r="D1456" t="s">
        <v>2287</v>
      </c>
      <c r="E1456" t="s">
        <v>3232</v>
      </c>
      <c r="F1456" t="s">
        <v>395</v>
      </c>
      <c r="G1456" t="s">
        <v>45</v>
      </c>
      <c r="H1456" t="s">
        <v>3233</v>
      </c>
      <c r="I1456" t="s">
        <v>38</v>
      </c>
      <c r="J1456" t="s">
        <v>38</v>
      </c>
      <c r="K1456" t="s">
        <v>39</v>
      </c>
      <c r="L1456">
        <v>43359039</v>
      </c>
      <c r="M1456">
        <v>2489927</v>
      </c>
      <c r="N1456">
        <v>5274310</v>
      </c>
      <c r="O1456">
        <v>14433270</v>
      </c>
      <c r="P1456">
        <v>0</v>
      </c>
      <c r="Q1456">
        <v>0</v>
      </c>
      <c r="R1456">
        <v>798590</v>
      </c>
      <c r="S1456">
        <v>0</v>
      </c>
      <c r="T1456">
        <v>66355136</v>
      </c>
      <c r="V1456">
        <v>66355136</v>
      </c>
      <c r="W1456">
        <v>0</v>
      </c>
      <c r="X1456">
        <v>167908917</v>
      </c>
      <c r="Y1456">
        <v>0</v>
      </c>
      <c r="Z1456">
        <v>478194</v>
      </c>
      <c r="AA1456">
        <v>0</v>
      </c>
      <c r="AB1456">
        <v>0</v>
      </c>
      <c r="AC1456">
        <v>0</v>
      </c>
      <c r="AD1456">
        <v>14413055</v>
      </c>
      <c r="AE1456">
        <v>0</v>
      </c>
      <c r="AF1456">
        <v>0</v>
      </c>
      <c r="AG1456">
        <v>0</v>
      </c>
      <c r="AH1456">
        <v>0</v>
      </c>
      <c r="AI1456">
        <v>182800166</v>
      </c>
      <c r="AJ1456">
        <v>249155302</v>
      </c>
      <c r="AK1456">
        <v>0</v>
      </c>
      <c r="AL1456">
        <v>5646483</v>
      </c>
      <c r="AM1456">
        <v>5646483</v>
      </c>
      <c r="AN1456">
        <v>39196935</v>
      </c>
      <c r="AO1456">
        <v>7466139</v>
      </c>
      <c r="AP1456">
        <v>0</v>
      </c>
      <c r="AQ1456">
        <v>0</v>
      </c>
      <c r="AR1456">
        <v>52309557</v>
      </c>
      <c r="AS1456">
        <v>0</v>
      </c>
      <c r="AT1456">
        <v>52309557</v>
      </c>
      <c r="AU1456">
        <v>0</v>
      </c>
      <c r="AV1456">
        <v>0</v>
      </c>
      <c r="AW1456">
        <v>0</v>
      </c>
      <c r="AX1456">
        <v>112966635</v>
      </c>
      <c r="AY1456">
        <v>11154000</v>
      </c>
      <c r="AZ1456">
        <v>0</v>
      </c>
      <c r="BC1456">
        <v>124120635</v>
      </c>
      <c r="BD1456">
        <v>176430192</v>
      </c>
      <c r="BE1456">
        <v>2000000</v>
      </c>
      <c r="BF1456">
        <v>46841055</v>
      </c>
      <c r="BG1456">
        <v>0</v>
      </c>
      <c r="BH1456">
        <v>0</v>
      </c>
      <c r="BI1456">
        <v>0</v>
      </c>
      <c r="BJ1456">
        <v>0</v>
      </c>
      <c r="BK1456">
        <v>78402737</v>
      </c>
      <c r="BL1456">
        <v>-54518682</v>
      </c>
      <c r="BM1456">
        <v>72725110</v>
      </c>
      <c r="BN1456">
        <v>249155302</v>
      </c>
    </row>
    <row r="1457" spans="1:66" hidden="1" x14ac:dyDescent="0.25">
      <c r="A1457" t="s">
        <v>33</v>
      </c>
      <c r="B1457" t="s">
        <v>2211</v>
      </c>
      <c r="C1457">
        <v>830055643</v>
      </c>
      <c r="D1457" t="s">
        <v>2287</v>
      </c>
      <c r="E1457" t="s">
        <v>3232</v>
      </c>
      <c r="F1457" t="s">
        <v>395</v>
      </c>
      <c r="G1457" t="s">
        <v>45</v>
      </c>
      <c r="H1457" t="s">
        <v>3233</v>
      </c>
      <c r="I1457" t="s">
        <v>38</v>
      </c>
      <c r="J1457" t="s">
        <v>38</v>
      </c>
      <c r="K1457" t="s">
        <v>40</v>
      </c>
      <c r="L1457">
        <v>59389414</v>
      </c>
      <c r="M1457">
        <v>1197278</v>
      </c>
      <c r="N1457">
        <v>6587024</v>
      </c>
      <c r="O1457">
        <v>7173414</v>
      </c>
      <c r="P1457">
        <v>0</v>
      </c>
      <c r="Q1457">
        <v>0</v>
      </c>
      <c r="R1457">
        <v>618984</v>
      </c>
      <c r="S1457">
        <v>0</v>
      </c>
      <c r="T1457">
        <v>74966114</v>
      </c>
      <c r="U1457">
        <v>0</v>
      </c>
      <c r="V1457">
        <v>74966114</v>
      </c>
      <c r="W1457">
        <v>0</v>
      </c>
      <c r="X1457">
        <v>163613643</v>
      </c>
      <c r="Y1457">
        <v>0</v>
      </c>
      <c r="Z1457">
        <v>1035613</v>
      </c>
      <c r="AA1457">
        <v>0</v>
      </c>
      <c r="AB1457">
        <v>0</v>
      </c>
      <c r="AC1457">
        <v>0</v>
      </c>
      <c r="AD1457">
        <v>8212583</v>
      </c>
      <c r="AE1457">
        <v>0</v>
      </c>
      <c r="AF1457">
        <v>0</v>
      </c>
      <c r="AG1457">
        <v>0</v>
      </c>
      <c r="AH1457">
        <v>0</v>
      </c>
      <c r="AI1457">
        <v>172861839</v>
      </c>
      <c r="AJ1457">
        <v>247827953</v>
      </c>
      <c r="AK1457">
        <v>0</v>
      </c>
      <c r="AL1457">
        <v>3452743</v>
      </c>
      <c r="AM1457">
        <v>3452743</v>
      </c>
      <c r="AN1457">
        <v>41640194</v>
      </c>
      <c r="AO1457">
        <v>4821486</v>
      </c>
      <c r="AP1457">
        <v>0</v>
      </c>
      <c r="AQ1457">
        <v>0</v>
      </c>
      <c r="AR1457">
        <v>49914423</v>
      </c>
      <c r="AS1457">
        <v>0</v>
      </c>
      <c r="AT1457">
        <v>49914423</v>
      </c>
      <c r="AU1457">
        <v>0</v>
      </c>
      <c r="AV1457">
        <v>0</v>
      </c>
      <c r="AW1457">
        <v>0</v>
      </c>
      <c r="AX1457">
        <v>161959873</v>
      </c>
      <c r="AY1457">
        <v>8286000</v>
      </c>
      <c r="AZ1457">
        <v>0</v>
      </c>
      <c r="BC1457">
        <v>170245873</v>
      </c>
      <c r="BD1457">
        <v>220160296</v>
      </c>
      <c r="BE1457">
        <v>2000000</v>
      </c>
      <c r="BF1457">
        <v>46841055</v>
      </c>
      <c r="BG1457">
        <v>0</v>
      </c>
      <c r="BH1457">
        <v>0</v>
      </c>
      <c r="BI1457">
        <v>0</v>
      </c>
      <c r="BJ1457">
        <v>0</v>
      </c>
      <c r="BK1457">
        <v>78402737</v>
      </c>
      <c r="BL1457">
        <v>-99576135</v>
      </c>
      <c r="BM1457">
        <v>27667657</v>
      </c>
      <c r="BN1457">
        <v>247827953</v>
      </c>
    </row>
    <row r="1458" spans="1:66" hidden="1" x14ac:dyDescent="0.25">
      <c r="A1458" t="s">
        <v>33</v>
      </c>
      <c r="B1458" t="s">
        <v>2211</v>
      </c>
      <c r="C1458">
        <v>830055659</v>
      </c>
      <c r="D1458" t="s">
        <v>2287</v>
      </c>
      <c r="E1458" t="s">
        <v>3234</v>
      </c>
      <c r="F1458" t="s">
        <v>207</v>
      </c>
      <c r="G1458" t="s">
        <v>36</v>
      </c>
      <c r="H1458" t="s">
        <v>3235</v>
      </c>
      <c r="I1458" t="s">
        <v>38</v>
      </c>
      <c r="J1458" t="s">
        <v>38</v>
      </c>
      <c r="K1458" t="s">
        <v>39</v>
      </c>
      <c r="L1458">
        <v>14944771</v>
      </c>
      <c r="M1458">
        <v>71983064</v>
      </c>
      <c r="N1458">
        <v>39784218</v>
      </c>
      <c r="O1458">
        <v>15765520</v>
      </c>
      <c r="R1458">
        <v>1132062</v>
      </c>
      <c r="T1458">
        <v>143609635</v>
      </c>
      <c r="U1458">
        <v>348000</v>
      </c>
      <c r="V1458">
        <v>143957635</v>
      </c>
      <c r="X1458">
        <v>21573314</v>
      </c>
      <c r="AD1458">
        <v>3611521</v>
      </c>
      <c r="AI1458">
        <v>25184835</v>
      </c>
      <c r="AJ1458">
        <v>169142470</v>
      </c>
      <c r="AN1458">
        <v>46372910</v>
      </c>
      <c r="AP1458">
        <v>7913518</v>
      </c>
      <c r="AQ1458">
        <v>739736</v>
      </c>
      <c r="AR1458">
        <v>55026164</v>
      </c>
      <c r="AT1458">
        <v>55026164</v>
      </c>
      <c r="AV1458">
        <v>1711289</v>
      </c>
      <c r="AW1458">
        <v>1711289</v>
      </c>
      <c r="BA1458">
        <v>68849999</v>
      </c>
      <c r="BC1458">
        <v>70561288</v>
      </c>
      <c r="BD1458">
        <v>125587452</v>
      </c>
      <c r="BE1458">
        <v>7005760</v>
      </c>
      <c r="BF1458">
        <v>15106866</v>
      </c>
      <c r="BK1458">
        <v>3500000</v>
      </c>
      <c r="BL1458">
        <v>17942392</v>
      </c>
      <c r="BM1458">
        <v>43555018</v>
      </c>
      <c r="BN1458">
        <v>169142470</v>
      </c>
    </row>
    <row r="1459" spans="1:66" hidden="1" x14ac:dyDescent="0.25">
      <c r="A1459" t="s">
        <v>33</v>
      </c>
      <c r="B1459" t="s">
        <v>2211</v>
      </c>
      <c r="C1459">
        <v>830055659</v>
      </c>
      <c r="D1459" t="s">
        <v>2287</v>
      </c>
      <c r="E1459" t="s">
        <v>3234</v>
      </c>
      <c r="F1459" t="s">
        <v>207</v>
      </c>
      <c r="G1459" t="s">
        <v>36</v>
      </c>
      <c r="H1459" t="s">
        <v>3235</v>
      </c>
      <c r="I1459" t="s">
        <v>38</v>
      </c>
      <c r="J1459" t="s">
        <v>38</v>
      </c>
      <c r="K1459" t="s">
        <v>40</v>
      </c>
      <c r="L1459">
        <v>5626351</v>
      </c>
      <c r="M1459">
        <v>103884024</v>
      </c>
      <c r="N1459">
        <v>61604948</v>
      </c>
      <c r="O1459">
        <v>4685143</v>
      </c>
      <c r="R1459">
        <v>1024317</v>
      </c>
      <c r="T1459">
        <v>176824783</v>
      </c>
      <c r="U1459">
        <v>348000</v>
      </c>
      <c r="V1459">
        <v>177172783</v>
      </c>
      <c r="X1459">
        <v>18640013</v>
      </c>
      <c r="AD1459">
        <v>7232787</v>
      </c>
      <c r="AI1459">
        <v>25872800</v>
      </c>
      <c r="AJ1459">
        <v>203045583</v>
      </c>
      <c r="AN1459">
        <v>85632765</v>
      </c>
      <c r="AP1459">
        <v>16568000</v>
      </c>
      <c r="AQ1459">
        <v>2748962</v>
      </c>
      <c r="AR1459">
        <v>104949727</v>
      </c>
      <c r="AT1459">
        <v>104949727</v>
      </c>
      <c r="AV1459">
        <v>1834741</v>
      </c>
      <c r="AW1459">
        <v>1834741</v>
      </c>
      <c r="BA1459">
        <v>51832248</v>
      </c>
      <c r="BC1459">
        <v>53666989</v>
      </c>
      <c r="BD1459">
        <v>158616716</v>
      </c>
      <c r="BE1459">
        <v>7000000</v>
      </c>
      <c r="BF1459">
        <v>14536023</v>
      </c>
      <c r="BK1459">
        <v>3500000</v>
      </c>
      <c r="BL1459">
        <v>19392844</v>
      </c>
      <c r="BM1459">
        <v>44428867</v>
      </c>
      <c r="BN1459">
        <v>203045583</v>
      </c>
    </row>
    <row r="1460" spans="1:66" hidden="1" x14ac:dyDescent="0.25">
      <c r="A1460" t="s">
        <v>33</v>
      </c>
      <c r="B1460" t="s">
        <v>2211</v>
      </c>
      <c r="C1460">
        <v>830055758</v>
      </c>
      <c r="D1460" t="s">
        <v>2287</v>
      </c>
      <c r="E1460" t="s">
        <v>3236</v>
      </c>
      <c r="F1460" t="s">
        <v>223</v>
      </c>
      <c r="G1460" t="s">
        <v>36</v>
      </c>
      <c r="H1460" t="s">
        <v>3237</v>
      </c>
      <c r="I1460" t="s">
        <v>38</v>
      </c>
      <c r="J1460" t="s">
        <v>38</v>
      </c>
      <c r="K1460" t="s">
        <v>39</v>
      </c>
      <c r="L1460">
        <v>2130029</v>
      </c>
      <c r="M1460">
        <v>5984249</v>
      </c>
      <c r="N1460">
        <v>6812466</v>
      </c>
      <c r="Q1460">
        <v>7341148</v>
      </c>
      <c r="T1460">
        <v>22267892</v>
      </c>
      <c r="V1460">
        <v>22267892</v>
      </c>
      <c r="X1460">
        <v>1895913</v>
      </c>
      <c r="AB1460">
        <v>48814</v>
      </c>
      <c r="AD1460">
        <v>163030</v>
      </c>
      <c r="AG1460">
        <v>83477</v>
      </c>
      <c r="AI1460">
        <v>2191234</v>
      </c>
      <c r="AJ1460">
        <v>24459126</v>
      </c>
      <c r="AN1460">
        <v>3965498</v>
      </c>
      <c r="AP1460">
        <v>251823</v>
      </c>
      <c r="AR1460">
        <v>4217321</v>
      </c>
      <c r="AT1460">
        <v>4217321</v>
      </c>
      <c r="AY1460">
        <v>232585</v>
      </c>
      <c r="BA1460">
        <v>850704</v>
      </c>
      <c r="BB1460">
        <v>4983042</v>
      </c>
      <c r="BC1460">
        <v>6066331</v>
      </c>
      <c r="BD1460">
        <v>10283652</v>
      </c>
      <c r="BE1460">
        <v>1200000</v>
      </c>
      <c r="BK1460">
        <v>600000</v>
      </c>
      <c r="BL1460">
        <v>12375474</v>
      </c>
      <c r="BM1460">
        <v>14175474</v>
      </c>
      <c r="BN1460">
        <v>24459126</v>
      </c>
    </row>
    <row r="1461" spans="1:66" hidden="1" x14ac:dyDescent="0.25">
      <c r="A1461" t="s">
        <v>33</v>
      </c>
      <c r="B1461" t="s">
        <v>2211</v>
      </c>
      <c r="C1461">
        <v>830055758</v>
      </c>
      <c r="D1461" t="s">
        <v>2287</v>
      </c>
      <c r="E1461" t="s">
        <v>3236</v>
      </c>
      <c r="F1461" t="s">
        <v>223</v>
      </c>
      <c r="G1461" t="s">
        <v>36</v>
      </c>
      <c r="H1461" t="s">
        <v>3237</v>
      </c>
      <c r="I1461" t="s">
        <v>38</v>
      </c>
      <c r="J1461" t="s">
        <v>38</v>
      </c>
      <c r="K1461" t="s">
        <v>40</v>
      </c>
      <c r="L1461">
        <v>2609751</v>
      </c>
      <c r="M1461">
        <v>5161109</v>
      </c>
      <c r="N1461">
        <v>8549269</v>
      </c>
      <c r="Q1461">
        <v>7019582</v>
      </c>
      <c r="T1461">
        <v>23339711</v>
      </c>
      <c r="V1461">
        <v>23339711</v>
      </c>
      <c r="X1461">
        <v>2052836</v>
      </c>
      <c r="AB1461">
        <v>304698</v>
      </c>
      <c r="AD1461">
        <v>168962</v>
      </c>
      <c r="AG1461">
        <v>181819</v>
      </c>
      <c r="AI1461">
        <v>2708315</v>
      </c>
      <c r="AJ1461">
        <v>26048026</v>
      </c>
      <c r="AN1461">
        <v>6533161</v>
      </c>
      <c r="AP1461">
        <v>909250</v>
      </c>
      <c r="AR1461">
        <v>7442411</v>
      </c>
      <c r="AT1461">
        <v>7442411</v>
      </c>
      <c r="AY1461">
        <v>211274</v>
      </c>
      <c r="BA1461">
        <v>921590</v>
      </c>
      <c r="BB1461">
        <v>6524350</v>
      </c>
      <c r="BC1461">
        <v>7657214</v>
      </c>
      <c r="BD1461">
        <v>15099625</v>
      </c>
      <c r="BE1461">
        <v>1200000</v>
      </c>
      <c r="BK1461">
        <v>600000</v>
      </c>
      <c r="BL1461">
        <v>9148401</v>
      </c>
      <c r="BM1461">
        <v>10948401</v>
      </c>
      <c r="BN1461">
        <v>26048026</v>
      </c>
    </row>
    <row r="1462" spans="1:66" hidden="1" x14ac:dyDescent="0.25">
      <c r="A1462" t="s">
        <v>33</v>
      </c>
      <c r="B1462" t="s">
        <v>2211</v>
      </c>
      <c r="C1462">
        <v>830055791</v>
      </c>
      <c r="D1462" t="s">
        <v>2287</v>
      </c>
      <c r="E1462" t="s">
        <v>3238</v>
      </c>
      <c r="F1462" t="s">
        <v>181</v>
      </c>
      <c r="G1462" t="s">
        <v>45</v>
      </c>
      <c r="H1462" t="s">
        <v>791</v>
      </c>
      <c r="I1462" t="s">
        <v>38</v>
      </c>
      <c r="J1462" t="s">
        <v>38</v>
      </c>
      <c r="K1462" t="s">
        <v>39</v>
      </c>
      <c r="L1462">
        <v>2826254</v>
      </c>
      <c r="M1462">
        <v>45289351</v>
      </c>
      <c r="N1462">
        <v>516838</v>
      </c>
      <c r="O1462">
        <v>11989775</v>
      </c>
      <c r="P1462">
        <v>0</v>
      </c>
      <c r="Q1462">
        <v>5109945</v>
      </c>
      <c r="T1462">
        <v>65732163</v>
      </c>
      <c r="V1462">
        <v>65732163</v>
      </c>
      <c r="X1462">
        <v>1372846</v>
      </c>
      <c r="Z1462">
        <v>5917508</v>
      </c>
      <c r="AB1462">
        <v>8435609</v>
      </c>
      <c r="AD1462">
        <v>1774516</v>
      </c>
      <c r="AG1462">
        <v>7717009</v>
      </c>
      <c r="AI1462">
        <v>25217488</v>
      </c>
      <c r="AJ1462">
        <v>90949651</v>
      </c>
      <c r="AK1462">
        <v>7992246</v>
      </c>
      <c r="AL1462">
        <v>9289703</v>
      </c>
      <c r="AM1462">
        <v>17281949</v>
      </c>
      <c r="AN1462">
        <v>21590249</v>
      </c>
      <c r="AO1462">
        <v>16260894</v>
      </c>
      <c r="AP1462">
        <v>2103741</v>
      </c>
      <c r="AQ1462">
        <v>1125517</v>
      </c>
      <c r="AR1462">
        <v>58362350</v>
      </c>
      <c r="AT1462">
        <v>58362350</v>
      </c>
      <c r="AV1462">
        <v>4424000</v>
      </c>
      <c r="AW1462">
        <v>4424000</v>
      </c>
      <c r="AX1462">
        <v>437488</v>
      </c>
      <c r="BA1462">
        <v>1636178</v>
      </c>
      <c r="BC1462">
        <v>6497666</v>
      </c>
      <c r="BD1462">
        <v>64860016</v>
      </c>
      <c r="BE1462">
        <v>33553868</v>
      </c>
      <c r="BF1462">
        <v>42601618</v>
      </c>
      <c r="BK1462">
        <v>106712</v>
      </c>
      <c r="BL1462">
        <v>-50172563</v>
      </c>
      <c r="BM1462">
        <v>26089635</v>
      </c>
      <c r="BN1462">
        <v>90949651</v>
      </c>
    </row>
    <row r="1463" spans="1:66" hidden="1" x14ac:dyDescent="0.25">
      <c r="A1463" t="s">
        <v>33</v>
      </c>
      <c r="B1463" t="s">
        <v>2211</v>
      </c>
      <c r="C1463">
        <v>830055791</v>
      </c>
      <c r="D1463" t="s">
        <v>2287</v>
      </c>
      <c r="E1463" t="s">
        <v>3238</v>
      </c>
      <c r="F1463" t="s">
        <v>181</v>
      </c>
      <c r="G1463" t="s">
        <v>45</v>
      </c>
      <c r="H1463" t="s">
        <v>791</v>
      </c>
      <c r="I1463" t="s">
        <v>38</v>
      </c>
      <c r="J1463" t="s">
        <v>38</v>
      </c>
      <c r="K1463" t="s">
        <v>40</v>
      </c>
      <c r="L1463">
        <v>3462137</v>
      </c>
      <c r="M1463">
        <v>45957734</v>
      </c>
      <c r="N1463">
        <v>1425374</v>
      </c>
      <c r="O1463">
        <v>9682262</v>
      </c>
      <c r="P1463">
        <v>0</v>
      </c>
      <c r="Q1463">
        <v>4687887</v>
      </c>
      <c r="R1463">
        <v>0</v>
      </c>
      <c r="S1463">
        <v>0</v>
      </c>
      <c r="T1463">
        <v>65215394</v>
      </c>
      <c r="U1463">
        <v>0</v>
      </c>
      <c r="V1463">
        <v>65215394</v>
      </c>
      <c r="W1463">
        <v>0</v>
      </c>
      <c r="X1463">
        <v>1571127</v>
      </c>
      <c r="Y1463">
        <v>0</v>
      </c>
      <c r="Z1463">
        <v>6821445</v>
      </c>
      <c r="AA1463">
        <v>0</v>
      </c>
      <c r="AB1463">
        <v>1101178</v>
      </c>
      <c r="AC1463">
        <v>0</v>
      </c>
      <c r="AD1463">
        <v>1135728</v>
      </c>
      <c r="AE1463">
        <v>0</v>
      </c>
      <c r="AF1463">
        <v>0</v>
      </c>
      <c r="AG1463">
        <v>10409498</v>
      </c>
      <c r="AH1463">
        <v>0</v>
      </c>
      <c r="AI1463">
        <v>21038976</v>
      </c>
      <c r="AJ1463">
        <v>86254370</v>
      </c>
      <c r="AK1463">
        <v>6186045</v>
      </c>
      <c r="AL1463">
        <v>11288779</v>
      </c>
      <c r="AM1463">
        <v>17474824</v>
      </c>
      <c r="AN1463">
        <v>20116778</v>
      </c>
      <c r="AO1463">
        <v>12524296</v>
      </c>
      <c r="AP1463">
        <v>2655264</v>
      </c>
      <c r="AQ1463">
        <v>2522905</v>
      </c>
      <c r="AR1463">
        <v>55294067</v>
      </c>
      <c r="AS1463">
        <v>0</v>
      </c>
      <c r="AT1463">
        <v>55294067</v>
      </c>
      <c r="AU1463">
        <v>0</v>
      </c>
      <c r="AV1463">
        <v>1710764</v>
      </c>
      <c r="AW1463">
        <v>1710764</v>
      </c>
      <c r="AX1463">
        <v>220092</v>
      </c>
      <c r="AY1463">
        <v>0</v>
      </c>
      <c r="AZ1463">
        <v>0</v>
      </c>
      <c r="BA1463">
        <v>2634201</v>
      </c>
      <c r="BB1463">
        <v>666779</v>
      </c>
      <c r="BC1463">
        <v>5231836</v>
      </c>
      <c r="BD1463">
        <v>60525903</v>
      </c>
      <c r="BE1463">
        <v>33553868</v>
      </c>
      <c r="BF1463">
        <v>42601618</v>
      </c>
      <c r="BK1463">
        <v>106712</v>
      </c>
      <c r="BL1463">
        <v>-50533731</v>
      </c>
      <c r="BM1463">
        <v>25728467</v>
      </c>
      <c r="BN1463">
        <v>86254370</v>
      </c>
    </row>
    <row r="1464" spans="1:66" hidden="1" x14ac:dyDescent="0.25">
      <c r="A1464" t="s">
        <v>33</v>
      </c>
      <c r="B1464" t="s">
        <v>2211</v>
      </c>
      <c r="C1464">
        <v>830056113</v>
      </c>
      <c r="D1464" t="s">
        <v>2287</v>
      </c>
      <c r="E1464" t="s">
        <v>3239</v>
      </c>
      <c r="F1464" t="s">
        <v>81</v>
      </c>
      <c r="G1464" t="s">
        <v>45</v>
      </c>
      <c r="H1464" t="s">
        <v>3240</v>
      </c>
      <c r="I1464" t="s">
        <v>94</v>
      </c>
      <c r="J1464" t="s">
        <v>135</v>
      </c>
      <c r="K1464" t="s">
        <v>39</v>
      </c>
      <c r="L1464">
        <v>2021144</v>
      </c>
      <c r="M1464">
        <v>16733359</v>
      </c>
      <c r="N1464">
        <v>19233342</v>
      </c>
      <c r="O1464">
        <v>3659300</v>
      </c>
      <c r="Q1464">
        <v>0</v>
      </c>
      <c r="R1464">
        <v>49677</v>
      </c>
      <c r="T1464">
        <v>41696822</v>
      </c>
      <c r="V1464">
        <v>41696822</v>
      </c>
      <c r="X1464">
        <v>168375</v>
      </c>
      <c r="AD1464">
        <v>1859025</v>
      </c>
      <c r="AI1464">
        <v>2027400</v>
      </c>
      <c r="AJ1464">
        <v>43724222</v>
      </c>
      <c r="AK1464">
        <v>176646</v>
      </c>
      <c r="AL1464">
        <v>1647676</v>
      </c>
      <c r="AM1464">
        <v>1824322</v>
      </c>
      <c r="AN1464">
        <v>22095918</v>
      </c>
      <c r="AO1464">
        <v>1684190</v>
      </c>
      <c r="AP1464">
        <v>97054</v>
      </c>
      <c r="AQ1464">
        <v>2395972</v>
      </c>
      <c r="AR1464">
        <v>28097456</v>
      </c>
      <c r="AT1464">
        <v>28097456</v>
      </c>
      <c r="AY1464">
        <v>803445</v>
      </c>
      <c r="BC1464">
        <v>803445</v>
      </c>
      <c r="BD1464">
        <v>28900901</v>
      </c>
      <c r="BE1464">
        <v>5000000</v>
      </c>
      <c r="BF1464">
        <v>2267727</v>
      </c>
      <c r="BL1464">
        <v>7555594</v>
      </c>
      <c r="BM1464">
        <v>14823321</v>
      </c>
      <c r="BN1464">
        <v>43724222</v>
      </c>
    </row>
    <row r="1465" spans="1:66" hidden="1" x14ac:dyDescent="0.25">
      <c r="A1465" t="s">
        <v>33</v>
      </c>
      <c r="B1465" t="s">
        <v>2211</v>
      </c>
      <c r="C1465">
        <v>830056113</v>
      </c>
      <c r="D1465" t="s">
        <v>2287</v>
      </c>
      <c r="E1465" t="s">
        <v>3239</v>
      </c>
      <c r="F1465" t="s">
        <v>81</v>
      </c>
      <c r="G1465" t="s">
        <v>45</v>
      </c>
      <c r="H1465" t="s">
        <v>3240</v>
      </c>
      <c r="I1465" t="s">
        <v>94</v>
      </c>
      <c r="J1465" t="s">
        <v>135</v>
      </c>
      <c r="K1465" t="s">
        <v>40</v>
      </c>
      <c r="L1465">
        <v>4117950</v>
      </c>
      <c r="M1465">
        <v>22397313</v>
      </c>
      <c r="N1465">
        <v>17433938</v>
      </c>
      <c r="O1465">
        <v>3127414</v>
      </c>
      <c r="Q1465">
        <v>124867</v>
      </c>
      <c r="R1465">
        <v>17556</v>
      </c>
      <c r="T1465">
        <v>47219038</v>
      </c>
      <c r="V1465">
        <v>47219038</v>
      </c>
      <c r="X1465">
        <v>333145</v>
      </c>
      <c r="AD1465">
        <v>886564</v>
      </c>
      <c r="AI1465">
        <v>1219709</v>
      </c>
      <c r="AJ1465">
        <v>48438747</v>
      </c>
      <c r="AK1465">
        <v>145405</v>
      </c>
      <c r="AL1465">
        <v>1610049</v>
      </c>
      <c r="AM1465">
        <v>1755454</v>
      </c>
      <c r="AN1465">
        <v>29841043</v>
      </c>
      <c r="AO1465">
        <v>2251528</v>
      </c>
      <c r="AP1465">
        <v>220069</v>
      </c>
      <c r="AQ1465">
        <v>247803</v>
      </c>
      <c r="AR1465">
        <v>34315897</v>
      </c>
      <c r="AT1465">
        <v>34315897</v>
      </c>
      <c r="AY1465">
        <v>375663</v>
      </c>
      <c r="BC1465">
        <v>375663</v>
      </c>
      <c r="BD1465">
        <v>34691560</v>
      </c>
      <c r="BE1465">
        <v>5000000</v>
      </c>
      <c r="BF1465">
        <v>2267727</v>
      </c>
      <c r="BL1465">
        <v>6479460</v>
      </c>
      <c r="BM1465">
        <v>13747187</v>
      </c>
      <c r="BN1465">
        <v>48438747</v>
      </c>
    </row>
    <row r="1466" spans="1:66" hidden="1" x14ac:dyDescent="0.25">
      <c r="A1466" t="s">
        <v>33</v>
      </c>
      <c r="B1466" t="s">
        <v>2211</v>
      </c>
      <c r="C1466">
        <v>830057706</v>
      </c>
      <c r="D1466" t="s">
        <v>2287</v>
      </c>
      <c r="E1466" t="s">
        <v>3241</v>
      </c>
      <c r="F1466" t="s">
        <v>81</v>
      </c>
      <c r="G1466" t="s">
        <v>45</v>
      </c>
      <c r="H1466" t="s">
        <v>3242</v>
      </c>
      <c r="I1466" t="s">
        <v>38</v>
      </c>
      <c r="J1466" t="s">
        <v>38</v>
      </c>
      <c r="K1466" t="s">
        <v>39</v>
      </c>
      <c r="L1466">
        <v>10639846</v>
      </c>
      <c r="M1466">
        <v>38021453</v>
      </c>
      <c r="N1466">
        <v>27745740</v>
      </c>
      <c r="O1466">
        <v>3371143</v>
      </c>
      <c r="R1466">
        <v>2036296</v>
      </c>
      <c r="T1466">
        <v>81814478</v>
      </c>
      <c r="V1466">
        <v>81814478</v>
      </c>
      <c r="W1466">
        <v>2430679</v>
      </c>
      <c r="X1466">
        <v>2276836</v>
      </c>
      <c r="Z1466">
        <v>161159</v>
      </c>
      <c r="AD1466">
        <v>2466671</v>
      </c>
      <c r="AG1466">
        <v>2030101</v>
      </c>
      <c r="AI1466">
        <v>9365446</v>
      </c>
      <c r="AJ1466">
        <v>91179924</v>
      </c>
      <c r="AK1466">
        <v>905291</v>
      </c>
      <c r="AL1466">
        <v>1359193</v>
      </c>
      <c r="AM1466">
        <v>2264484</v>
      </c>
      <c r="AN1466">
        <v>13934152</v>
      </c>
      <c r="AP1466">
        <v>50643471</v>
      </c>
      <c r="AQ1466">
        <v>3262775</v>
      </c>
      <c r="AR1466">
        <v>70104882</v>
      </c>
      <c r="AT1466">
        <v>70104882</v>
      </c>
      <c r="BA1466">
        <v>0</v>
      </c>
      <c r="BB1466">
        <v>19435</v>
      </c>
      <c r="BC1466">
        <v>19435</v>
      </c>
      <c r="BD1466">
        <v>70124317</v>
      </c>
      <c r="BE1466">
        <v>41964537</v>
      </c>
      <c r="BF1466">
        <v>30106617</v>
      </c>
      <c r="BL1466">
        <v>-51015547</v>
      </c>
      <c r="BM1466">
        <v>21055607</v>
      </c>
      <c r="BN1466">
        <v>91179924</v>
      </c>
    </row>
    <row r="1467" spans="1:66" hidden="1" x14ac:dyDescent="0.25">
      <c r="A1467" t="s">
        <v>33</v>
      </c>
      <c r="B1467" t="s">
        <v>2211</v>
      </c>
      <c r="C1467">
        <v>830057706</v>
      </c>
      <c r="D1467" t="s">
        <v>2287</v>
      </c>
      <c r="E1467" t="s">
        <v>3241</v>
      </c>
      <c r="F1467" t="s">
        <v>81</v>
      </c>
      <c r="G1467" t="s">
        <v>45</v>
      </c>
      <c r="H1467" t="s">
        <v>3242</v>
      </c>
      <c r="I1467" t="s">
        <v>38</v>
      </c>
      <c r="J1467" t="s">
        <v>38</v>
      </c>
      <c r="K1467" t="s">
        <v>40</v>
      </c>
      <c r="L1467">
        <v>20124756</v>
      </c>
      <c r="M1467">
        <v>40668597</v>
      </c>
      <c r="N1467">
        <v>68564703</v>
      </c>
      <c r="O1467">
        <v>2931099</v>
      </c>
      <c r="R1467">
        <v>2548245</v>
      </c>
      <c r="T1467">
        <v>134837400</v>
      </c>
      <c r="V1467">
        <v>134837400</v>
      </c>
      <c r="W1467">
        <v>2430679</v>
      </c>
      <c r="X1467">
        <v>2421971</v>
      </c>
      <c r="Z1467">
        <v>358260</v>
      </c>
      <c r="AD1467">
        <v>1579415</v>
      </c>
      <c r="AG1467">
        <v>1660234</v>
      </c>
      <c r="AI1467">
        <v>8450559</v>
      </c>
      <c r="AJ1467">
        <v>143287959</v>
      </c>
      <c r="AK1467">
        <v>787845</v>
      </c>
      <c r="AL1467">
        <v>3248952</v>
      </c>
      <c r="AM1467">
        <v>4036797</v>
      </c>
      <c r="AN1467">
        <v>75487380</v>
      </c>
      <c r="AP1467">
        <v>32161810</v>
      </c>
      <c r="AQ1467">
        <v>2988076</v>
      </c>
      <c r="AR1467">
        <v>114674063</v>
      </c>
      <c r="AT1467">
        <v>114674063</v>
      </c>
      <c r="BA1467">
        <v>18200000</v>
      </c>
      <c r="BB1467">
        <v>61364</v>
      </c>
      <c r="BC1467">
        <v>18261364</v>
      </c>
      <c r="BD1467">
        <v>132935427</v>
      </c>
      <c r="BE1467">
        <v>22314537</v>
      </c>
      <c r="BF1467">
        <v>30106617</v>
      </c>
      <c r="BL1467">
        <v>-42068622</v>
      </c>
      <c r="BM1467">
        <v>10352532</v>
      </c>
      <c r="BN1467">
        <v>143287959</v>
      </c>
    </row>
    <row r="1468" spans="1:66" x14ac:dyDescent="0.25">
      <c r="A1468" t="s">
        <v>33</v>
      </c>
      <c r="B1468" t="s">
        <v>2211</v>
      </c>
      <c r="C1468">
        <v>830057903</v>
      </c>
      <c r="D1468" t="s">
        <v>2287</v>
      </c>
      <c r="E1468" t="s">
        <v>3243</v>
      </c>
      <c r="F1468" t="s">
        <v>320</v>
      </c>
      <c r="G1468" t="s">
        <v>45</v>
      </c>
      <c r="H1468" t="s">
        <v>793</v>
      </c>
      <c r="I1468" t="s">
        <v>38</v>
      </c>
      <c r="J1468" t="s">
        <v>38</v>
      </c>
      <c r="K1468" t="s">
        <v>39</v>
      </c>
      <c r="L1468">
        <v>132476</v>
      </c>
      <c r="M1468">
        <v>6476968</v>
      </c>
      <c r="O1468">
        <v>670305</v>
      </c>
      <c r="T1468">
        <v>7279749</v>
      </c>
      <c r="V1468">
        <v>7279749</v>
      </c>
      <c r="X1468">
        <v>805403</v>
      </c>
      <c r="Z1468">
        <v>66354</v>
      </c>
      <c r="AI1468">
        <v>871757</v>
      </c>
      <c r="AJ1468">
        <v>8151506</v>
      </c>
      <c r="AN1468">
        <v>11773019</v>
      </c>
      <c r="AO1468">
        <v>4105309</v>
      </c>
      <c r="AP1468">
        <v>7</v>
      </c>
      <c r="AQ1468">
        <v>514581</v>
      </c>
      <c r="AR1468">
        <v>16392916</v>
      </c>
      <c r="AT1468">
        <v>16392916</v>
      </c>
      <c r="AX1468">
        <v>11096915</v>
      </c>
      <c r="BC1468">
        <v>11096915</v>
      </c>
      <c r="BD1468">
        <v>27489831</v>
      </c>
      <c r="BE1468">
        <v>2322920</v>
      </c>
      <c r="BK1468">
        <v>2729854</v>
      </c>
      <c r="BL1468">
        <v>-24391099</v>
      </c>
      <c r="BM1468">
        <v>-19338325</v>
      </c>
      <c r="BN1468">
        <v>8151506</v>
      </c>
    </row>
    <row r="1469" spans="1:66" hidden="1" x14ac:dyDescent="0.25">
      <c r="A1469" t="s">
        <v>33</v>
      </c>
      <c r="B1469" t="s">
        <v>2211</v>
      </c>
      <c r="C1469">
        <v>830057903</v>
      </c>
      <c r="D1469" t="s">
        <v>2287</v>
      </c>
      <c r="E1469" t="s">
        <v>3243</v>
      </c>
      <c r="F1469" t="s">
        <v>320</v>
      </c>
      <c r="G1469" t="s">
        <v>45</v>
      </c>
      <c r="H1469" t="s">
        <v>793</v>
      </c>
      <c r="I1469" t="s">
        <v>38</v>
      </c>
      <c r="J1469" t="s">
        <v>38</v>
      </c>
      <c r="K1469" t="s">
        <v>40</v>
      </c>
      <c r="L1469">
        <v>180200</v>
      </c>
      <c r="M1469">
        <v>4391962</v>
      </c>
      <c r="O1469">
        <v>586145</v>
      </c>
      <c r="T1469">
        <v>5158307</v>
      </c>
      <c r="V1469">
        <v>5158307</v>
      </c>
      <c r="X1469">
        <v>588151</v>
      </c>
      <c r="Z1469">
        <v>65693</v>
      </c>
      <c r="AB1469">
        <v>33608</v>
      </c>
      <c r="AI1469">
        <v>687452</v>
      </c>
      <c r="AJ1469">
        <v>5845759</v>
      </c>
      <c r="AN1469">
        <v>9784459</v>
      </c>
      <c r="AO1469">
        <v>2577947</v>
      </c>
      <c r="AP1469">
        <v>9013</v>
      </c>
      <c r="AQ1469">
        <v>436542</v>
      </c>
      <c r="AR1469">
        <v>12807961</v>
      </c>
      <c r="AT1469">
        <v>12807961</v>
      </c>
      <c r="AX1469">
        <v>12677474</v>
      </c>
      <c r="BC1469">
        <v>12677474</v>
      </c>
      <c r="BD1469">
        <v>25485435</v>
      </c>
      <c r="BE1469">
        <v>2322920</v>
      </c>
      <c r="BK1469">
        <v>2729854</v>
      </c>
      <c r="BL1469">
        <v>-24692450</v>
      </c>
      <c r="BM1469">
        <v>-19639676</v>
      </c>
      <c r="BN1469">
        <v>5845759</v>
      </c>
    </row>
    <row r="1470" spans="1:66" hidden="1" x14ac:dyDescent="0.25">
      <c r="A1470" t="s">
        <v>33</v>
      </c>
      <c r="B1470" t="s">
        <v>2211</v>
      </c>
      <c r="C1470">
        <v>830057982</v>
      </c>
      <c r="D1470" t="s">
        <v>2287</v>
      </c>
      <c r="E1470" t="s">
        <v>794</v>
      </c>
      <c r="F1470" t="s">
        <v>228</v>
      </c>
      <c r="G1470" t="s">
        <v>45</v>
      </c>
      <c r="H1470" t="s">
        <v>3244</v>
      </c>
      <c r="I1470" t="s">
        <v>38</v>
      </c>
      <c r="J1470" t="s">
        <v>38</v>
      </c>
      <c r="K1470" t="s">
        <v>39</v>
      </c>
      <c r="L1470">
        <v>6537527</v>
      </c>
      <c r="M1470">
        <v>31028345</v>
      </c>
      <c r="N1470">
        <v>23046102</v>
      </c>
      <c r="O1470">
        <v>2925515</v>
      </c>
      <c r="R1470">
        <v>346030</v>
      </c>
      <c r="T1470">
        <v>63883519</v>
      </c>
      <c r="V1470">
        <v>63883519</v>
      </c>
      <c r="X1470">
        <v>19196659</v>
      </c>
      <c r="Z1470">
        <v>123256</v>
      </c>
      <c r="AD1470">
        <v>172249</v>
      </c>
      <c r="AI1470">
        <v>19492164</v>
      </c>
      <c r="AJ1470">
        <v>83375683</v>
      </c>
      <c r="AK1470">
        <v>735172</v>
      </c>
      <c r="AM1470">
        <v>735172</v>
      </c>
      <c r="AN1470">
        <v>25494777</v>
      </c>
      <c r="AO1470">
        <v>103480</v>
      </c>
      <c r="AP1470">
        <v>3662450</v>
      </c>
      <c r="AQ1470">
        <v>2075906</v>
      </c>
      <c r="AR1470">
        <v>32071785</v>
      </c>
      <c r="AT1470">
        <v>32071785</v>
      </c>
      <c r="AX1470">
        <v>24112434</v>
      </c>
      <c r="AY1470">
        <v>1741268</v>
      </c>
      <c r="BA1470">
        <v>701013</v>
      </c>
      <c r="BC1470">
        <v>26554715</v>
      </c>
      <c r="BD1470">
        <v>58626500</v>
      </c>
      <c r="BE1470">
        <v>590495</v>
      </c>
      <c r="BF1470">
        <v>10660296</v>
      </c>
      <c r="BJ1470">
        <v>2777341</v>
      </c>
      <c r="BK1470">
        <v>4322755</v>
      </c>
      <c r="BL1470">
        <v>6398296</v>
      </c>
      <c r="BM1470">
        <v>24749183</v>
      </c>
      <c r="BN1470">
        <v>83375683</v>
      </c>
    </row>
    <row r="1471" spans="1:66" hidden="1" x14ac:dyDescent="0.25">
      <c r="A1471" t="s">
        <v>33</v>
      </c>
      <c r="B1471" t="s">
        <v>2211</v>
      </c>
      <c r="C1471">
        <v>830057982</v>
      </c>
      <c r="D1471" t="s">
        <v>2287</v>
      </c>
      <c r="E1471" t="s">
        <v>794</v>
      </c>
      <c r="F1471" t="s">
        <v>228</v>
      </c>
      <c r="G1471" t="s">
        <v>45</v>
      </c>
      <c r="H1471" t="s">
        <v>3244</v>
      </c>
      <c r="I1471" t="s">
        <v>38</v>
      </c>
      <c r="J1471" t="s">
        <v>38</v>
      </c>
      <c r="K1471" t="s">
        <v>40</v>
      </c>
      <c r="L1471">
        <v>4244153</v>
      </c>
      <c r="M1471">
        <v>21948277</v>
      </c>
      <c r="N1471">
        <v>25416504</v>
      </c>
      <c r="O1471">
        <v>2431632</v>
      </c>
      <c r="R1471">
        <v>432403</v>
      </c>
      <c r="T1471">
        <v>54472969</v>
      </c>
      <c r="V1471">
        <v>54472969</v>
      </c>
      <c r="X1471">
        <v>18086608</v>
      </c>
      <c r="Z1471">
        <v>192694</v>
      </c>
      <c r="AD1471">
        <v>3063452</v>
      </c>
      <c r="AI1471">
        <v>21342754</v>
      </c>
      <c r="AJ1471">
        <v>75815723</v>
      </c>
      <c r="AK1471">
        <v>626598</v>
      </c>
      <c r="AM1471">
        <v>626598</v>
      </c>
      <c r="AN1471">
        <v>24395909</v>
      </c>
      <c r="AO1471">
        <v>81652</v>
      </c>
      <c r="AP1471">
        <v>3006425</v>
      </c>
      <c r="AR1471">
        <v>28110584</v>
      </c>
      <c r="AT1471">
        <v>28110584</v>
      </c>
      <c r="AX1471">
        <v>29259937</v>
      </c>
      <c r="AY1471">
        <v>493319</v>
      </c>
      <c r="BA1471">
        <v>2424752</v>
      </c>
      <c r="BC1471">
        <v>32178008</v>
      </c>
      <c r="BD1471">
        <v>60288592</v>
      </c>
      <c r="BE1471">
        <v>590495</v>
      </c>
      <c r="BF1471">
        <v>10660296</v>
      </c>
      <c r="BJ1471">
        <v>1676783</v>
      </c>
      <c r="BK1471">
        <v>4322755</v>
      </c>
      <c r="BL1471">
        <v>-1723198</v>
      </c>
      <c r="BM1471">
        <v>15527131</v>
      </c>
      <c r="BN1471">
        <v>75815723</v>
      </c>
    </row>
    <row r="1472" spans="1:66" hidden="1" x14ac:dyDescent="0.25">
      <c r="A1472" t="s">
        <v>33</v>
      </c>
      <c r="B1472" t="s">
        <v>2211</v>
      </c>
      <c r="C1472">
        <v>830058031</v>
      </c>
      <c r="D1472" t="s">
        <v>2287</v>
      </c>
      <c r="E1472" t="s">
        <v>3245</v>
      </c>
      <c r="F1472" t="s">
        <v>63</v>
      </c>
      <c r="G1472" t="s">
        <v>51</v>
      </c>
      <c r="H1472" t="s">
        <v>3246</v>
      </c>
      <c r="I1472" t="s">
        <v>38</v>
      </c>
      <c r="J1472" t="s">
        <v>38</v>
      </c>
      <c r="K1472" t="s">
        <v>39</v>
      </c>
      <c r="L1472">
        <v>2760828</v>
      </c>
      <c r="M1472">
        <v>2448493</v>
      </c>
      <c r="N1472">
        <v>7014058</v>
      </c>
      <c r="O1472">
        <v>517730</v>
      </c>
      <c r="T1472">
        <v>12741109</v>
      </c>
      <c r="V1472">
        <v>12741109</v>
      </c>
      <c r="W1472">
        <v>29146774</v>
      </c>
      <c r="X1472">
        <v>236444</v>
      </c>
      <c r="AB1472">
        <v>5031990</v>
      </c>
      <c r="AD1472">
        <v>5531426</v>
      </c>
      <c r="AF1472">
        <v>1319271</v>
      </c>
      <c r="AI1472">
        <v>41265905</v>
      </c>
      <c r="AJ1472">
        <v>54007014</v>
      </c>
      <c r="AK1472">
        <v>25354</v>
      </c>
      <c r="AM1472">
        <v>25354</v>
      </c>
      <c r="AN1472">
        <v>1235886</v>
      </c>
      <c r="AO1472">
        <v>1120582</v>
      </c>
      <c r="AR1472">
        <v>2381822</v>
      </c>
      <c r="AT1472">
        <v>2381822</v>
      </c>
      <c r="AX1472">
        <v>4572851</v>
      </c>
      <c r="AY1472">
        <v>5872804</v>
      </c>
      <c r="BA1472">
        <v>4261353</v>
      </c>
      <c r="BB1472">
        <v>1155819</v>
      </c>
      <c r="BC1472">
        <v>15862827</v>
      </c>
      <c r="BD1472">
        <v>18244649</v>
      </c>
      <c r="BE1472">
        <v>700000</v>
      </c>
      <c r="BJ1472">
        <v>11685881</v>
      </c>
      <c r="BK1472">
        <v>867068</v>
      </c>
      <c r="BL1472">
        <v>22509416</v>
      </c>
      <c r="BM1472">
        <v>35762365</v>
      </c>
      <c r="BN1472">
        <v>54007014</v>
      </c>
    </row>
    <row r="1473" spans="1:66" hidden="1" x14ac:dyDescent="0.25">
      <c r="A1473" t="s">
        <v>33</v>
      </c>
      <c r="B1473" t="s">
        <v>2211</v>
      </c>
      <c r="C1473">
        <v>830058031</v>
      </c>
      <c r="D1473" t="s">
        <v>2287</v>
      </c>
      <c r="E1473" t="s">
        <v>3245</v>
      </c>
      <c r="F1473" t="s">
        <v>63</v>
      </c>
      <c r="G1473" t="s">
        <v>51</v>
      </c>
      <c r="H1473" t="s">
        <v>3246</v>
      </c>
      <c r="I1473" t="s">
        <v>38</v>
      </c>
      <c r="J1473" t="s">
        <v>38</v>
      </c>
      <c r="K1473" t="s">
        <v>40</v>
      </c>
      <c r="L1473">
        <v>2923719</v>
      </c>
      <c r="M1473">
        <v>2810521</v>
      </c>
      <c r="N1473">
        <v>5959842</v>
      </c>
      <c r="O1473">
        <v>426658</v>
      </c>
      <c r="T1473">
        <v>12120740</v>
      </c>
      <c r="V1473">
        <v>12120740</v>
      </c>
      <c r="W1473">
        <v>28125027</v>
      </c>
      <c r="X1473">
        <v>263973</v>
      </c>
      <c r="AB1473">
        <v>4923024</v>
      </c>
      <c r="AD1473">
        <v>5531426</v>
      </c>
      <c r="AF1473">
        <v>1127318</v>
      </c>
      <c r="AI1473">
        <v>39970768</v>
      </c>
      <c r="AJ1473">
        <v>52091508</v>
      </c>
      <c r="AK1473">
        <v>23178</v>
      </c>
      <c r="AM1473">
        <v>23178</v>
      </c>
      <c r="AN1473">
        <v>2298861</v>
      </c>
      <c r="AO1473">
        <v>1150881</v>
      </c>
      <c r="AR1473">
        <v>3472920</v>
      </c>
      <c r="AT1473">
        <v>3472920</v>
      </c>
      <c r="AX1473">
        <v>4572851</v>
      </c>
      <c r="AY1473">
        <v>5844800</v>
      </c>
      <c r="BA1473">
        <v>3868856</v>
      </c>
      <c r="BB1473">
        <v>635165</v>
      </c>
      <c r="BC1473">
        <v>14921672</v>
      </c>
      <c r="BD1473">
        <v>18394592</v>
      </c>
      <c r="BE1473">
        <v>700000</v>
      </c>
      <c r="BJ1473">
        <v>11509869</v>
      </c>
      <c r="BK1473">
        <v>867068</v>
      </c>
      <c r="BL1473">
        <v>20619979</v>
      </c>
      <c r="BM1473">
        <v>33696916</v>
      </c>
      <c r="BN1473">
        <v>52091508</v>
      </c>
    </row>
    <row r="1474" spans="1:66" hidden="1" x14ac:dyDescent="0.25">
      <c r="A1474" t="s">
        <v>33</v>
      </c>
      <c r="B1474" t="s">
        <v>2211</v>
      </c>
      <c r="C1474">
        <v>830058081</v>
      </c>
      <c r="D1474" t="s">
        <v>2287</v>
      </c>
      <c r="E1474" t="s">
        <v>3247</v>
      </c>
      <c r="F1474" t="s">
        <v>377</v>
      </c>
      <c r="G1474" t="s">
        <v>45</v>
      </c>
      <c r="H1474" t="s">
        <v>3248</v>
      </c>
      <c r="I1474" t="s">
        <v>38</v>
      </c>
      <c r="J1474" t="s">
        <v>38</v>
      </c>
      <c r="K1474" t="s">
        <v>39</v>
      </c>
      <c r="L1474">
        <v>17688911</v>
      </c>
      <c r="M1474">
        <v>25399855</v>
      </c>
      <c r="O1474">
        <v>992791</v>
      </c>
      <c r="R1474">
        <v>65537</v>
      </c>
      <c r="T1474">
        <v>44147094</v>
      </c>
      <c r="V1474">
        <v>44147094</v>
      </c>
      <c r="X1474">
        <v>2117202</v>
      </c>
      <c r="AE1474">
        <v>1478767</v>
      </c>
      <c r="AG1474">
        <v>783663</v>
      </c>
      <c r="AI1474">
        <v>4379632</v>
      </c>
      <c r="AJ1474">
        <v>48526726</v>
      </c>
      <c r="AK1474">
        <v>1788041</v>
      </c>
      <c r="AL1474">
        <v>3430273</v>
      </c>
      <c r="AM1474">
        <v>5218314</v>
      </c>
      <c r="AN1474">
        <v>17373973</v>
      </c>
      <c r="AO1474">
        <v>2193770</v>
      </c>
      <c r="AQ1474">
        <v>439861</v>
      </c>
      <c r="AR1474">
        <v>25225918</v>
      </c>
      <c r="AT1474">
        <v>25225918</v>
      </c>
      <c r="BB1474">
        <v>928048</v>
      </c>
      <c r="BC1474">
        <v>928048</v>
      </c>
      <c r="BD1474">
        <v>26153966</v>
      </c>
      <c r="BE1474">
        <v>465950</v>
      </c>
      <c r="BL1474">
        <v>21906810</v>
      </c>
      <c r="BM1474">
        <v>22372760</v>
      </c>
      <c r="BN1474">
        <v>48526726</v>
      </c>
    </row>
    <row r="1475" spans="1:66" hidden="1" x14ac:dyDescent="0.25">
      <c r="A1475" t="s">
        <v>33</v>
      </c>
      <c r="B1475" t="s">
        <v>2211</v>
      </c>
      <c r="C1475">
        <v>830058081</v>
      </c>
      <c r="D1475" t="s">
        <v>2287</v>
      </c>
      <c r="E1475" t="s">
        <v>3247</v>
      </c>
      <c r="F1475" t="s">
        <v>377</v>
      </c>
      <c r="G1475" t="s">
        <v>45</v>
      </c>
      <c r="H1475" t="s">
        <v>3248</v>
      </c>
      <c r="I1475" t="s">
        <v>38</v>
      </c>
      <c r="J1475" t="s">
        <v>38</v>
      </c>
      <c r="K1475" t="s">
        <v>40</v>
      </c>
      <c r="L1475">
        <v>16844485</v>
      </c>
      <c r="M1475">
        <v>31297871</v>
      </c>
      <c r="O1475">
        <v>2295939</v>
      </c>
      <c r="R1475">
        <v>112945</v>
      </c>
      <c r="T1475">
        <v>50551240</v>
      </c>
      <c r="V1475">
        <v>50551240</v>
      </c>
      <c r="X1475">
        <v>871286</v>
      </c>
      <c r="AE1475">
        <v>1500076</v>
      </c>
      <c r="AG1475">
        <v>22221</v>
      </c>
      <c r="AI1475">
        <v>2393583</v>
      </c>
      <c r="AJ1475">
        <v>52944823</v>
      </c>
      <c r="AK1475">
        <v>1547196</v>
      </c>
      <c r="AL1475">
        <v>3612630</v>
      </c>
      <c r="AM1475">
        <v>5159826</v>
      </c>
      <c r="AN1475">
        <v>26231780</v>
      </c>
      <c r="AO1475">
        <v>2563062</v>
      </c>
      <c r="AQ1475">
        <v>388564</v>
      </c>
      <c r="AR1475">
        <v>34343232</v>
      </c>
      <c r="AT1475">
        <v>34343232</v>
      </c>
      <c r="BD1475">
        <v>34343232</v>
      </c>
      <c r="BE1475">
        <v>14000</v>
      </c>
      <c r="BL1475">
        <v>18587591</v>
      </c>
      <c r="BM1475">
        <v>18601591</v>
      </c>
      <c r="BN1475">
        <v>52944823</v>
      </c>
    </row>
    <row r="1476" spans="1:66" hidden="1" x14ac:dyDescent="0.25">
      <c r="A1476" t="s">
        <v>33</v>
      </c>
      <c r="B1476" t="s">
        <v>2211</v>
      </c>
      <c r="C1476">
        <v>830058272</v>
      </c>
      <c r="D1476" t="s">
        <v>2287</v>
      </c>
      <c r="E1476" t="s">
        <v>795</v>
      </c>
      <c r="F1476" t="s">
        <v>132</v>
      </c>
      <c r="G1476" t="s">
        <v>45</v>
      </c>
      <c r="H1476" t="s">
        <v>3249</v>
      </c>
      <c r="I1476" t="s">
        <v>38</v>
      </c>
      <c r="J1476" t="s">
        <v>38</v>
      </c>
      <c r="K1476" t="s">
        <v>39</v>
      </c>
      <c r="L1476">
        <v>1051773</v>
      </c>
      <c r="M1476">
        <v>28161085</v>
      </c>
      <c r="N1476">
        <v>8117424</v>
      </c>
      <c r="O1476">
        <v>5864672</v>
      </c>
      <c r="P1476">
        <v>0</v>
      </c>
      <c r="Q1476">
        <v>0</v>
      </c>
      <c r="R1476">
        <v>12950</v>
      </c>
      <c r="S1476">
        <v>0</v>
      </c>
      <c r="T1476">
        <v>43207904</v>
      </c>
      <c r="U1476">
        <v>0</v>
      </c>
      <c r="V1476">
        <v>43207904</v>
      </c>
      <c r="W1476">
        <v>0</v>
      </c>
      <c r="X1476">
        <v>9113050</v>
      </c>
      <c r="Y1476">
        <v>0</v>
      </c>
      <c r="Z1476">
        <v>1107459</v>
      </c>
      <c r="AA1476">
        <v>0</v>
      </c>
      <c r="AB1476">
        <v>4286694</v>
      </c>
      <c r="AC1476">
        <v>0</v>
      </c>
      <c r="AD1476">
        <v>18841776</v>
      </c>
      <c r="AE1476">
        <v>0</v>
      </c>
      <c r="AF1476">
        <v>0</v>
      </c>
      <c r="AG1476">
        <v>3630031</v>
      </c>
      <c r="AH1476">
        <v>0</v>
      </c>
      <c r="AI1476">
        <v>36979010</v>
      </c>
      <c r="AJ1476">
        <v>80186914</v>
      </c>
      <c r="AK1476">
        <v>6508412</v>
      </c>
      <c r="AL1476">
        <v>0</v>
      </c>
      <c r="AM1476">
        <v>6508412</v>
      </c>
      <c r="AN1476">
        <v>33418733</v>
      </c>
      <c r="AO1476">
        <v>1778329</v>
      </c>
      <c r="AP1476">
        <v>1507059</v>
      </c>
      <c r="AQ1476">
        <v>0</v>
      </c>
      <c r="AR1476">
        <v>43212533</v>
      </c>
      <c r="AS1476">
        <v>0</v>
      </c>
      <c r="AT1476">
        <v>43212533</v>
      </c>
      <c r="AU1476">
        <v>0</v>
      </c>
      <c r="AV1476">
        <v>201890</v>
      </c>
      <c r="AW1476">
        <v>201890</v>
      </c>
      <c r="AX1476">
        <v>0</v>
      </c>
      <c r="AY1476">
        <v>0</v>
      </c>
      <c r="AZ1476">
        <v>0</v>
      </c>
      <c r="BA1476">
        <v>1324492</v>
      </c>
      <c r="BB1476">
        <v>0</v>
      </c>
      <c r="BC1476">
        <v>1526382</v>
      </c>
      <c r="BD1476">
        <v>44738915</v>
      </c>
      <c r="BE1476">
        <v>90759314</v>
      </c>
      <c r="BF1476">
        <v>44732952</v>
      </c>
      <c r="BG1476">
        <v>0</v>
      </c>
      <c r="BH1476">
        <v>0</v>
      </c>
      <c r="BI1476">
        <v>0</v>
      </c>
      <c r="BJ1476">
        <v>0</v>
      </c>
      <c r="BK1476">
        <v>1420236</v>
      </c>
      <c r="BL1476">
        <v>-101464503</v>
      </c>
      <c r="BM1476">
        <v>35447999</v>
      </c>
      <c r="BN1476">
        <v>80186914</v>
      </c>
    </row>
    <row r="1477" spans="1:66" hidden="1" x14ac:dyDescent="0.25">
      <c r="A1477" t="s">
        <v>33</v>
      </c>
      <c r="B1477" t="s">
        <v>2211</v>
      </c>
      <c r="C1477">
        <v>830058272</v>
      </c>
      <c r="D1477" t="s">
        <v>2287</v>
      </c>
      <c r="E1477" t="s">
        <v>795</v>
      </c>
      <c r="F1477" t="s">
        <v>132</v>
      </c>
      <c r="G1477" t="s">
        <v>45</v>
      </c>
      <c r="H1477" t="s">
        <v>3249</v>
      </c>
      <c r="I1477" t="s">
        <v>38</v>
      </c>
      <c r="J1477" t="s">
        <v>38</v>
      </c>
      <c r="K1477" t="s">
        <v>40</v>
      </c>
      <c r="L1477">
        <v>1684579</v>
      </c>
      <c r="M1477">
        <v>53983251</v>
      </c>
      <c r="N1477">
        <v>9416139</v>
      </c>
      <c r="O1477">
        <v>7325832</v>
      </c>
      <c r="P1477">
        <v>0</v>
      </c>
      <c r="Q1477">
        <v>0</v>
      </c>
      <c r="R1477">
        <v>120238</v>
      </c>
      <c r="S1477">
        <v>0</v>
      </c>
      <c r="T1477">
        <v>72530039</v>
      </c>
      <c r="U1477">
        <v>0</v>
      </c>
      <c r="V1477">
        <v>72530039</v>
      </c>
      <c r="W1477">
        <v>0</v>
      </c>
      <c r="X1477">
        <v>16240561</v>
      </c>
      <c r="Y1477">
        <v>0</v>
      </c>
      <c r="Z1477">
        <v>3792749</v>
      </c>
      <c r="AA1477">
        <v>0</v>
      </c>
      <c r="AB1477">
        <v>0</v>
      </c>
      <c r="AC1477">
        <v>0</v>
      </c>
      <c r="AD1477">
        <v>18841776</v>
      </c>
      <c r="AE1477">
        <v>0</v>
      </c>
      <c r="AF1477">
        <v>0</v>
      </c>
      <c r="AG1477">
        <v>6362798</v>
      </c>
      <c r="AH1477">
        <v>0</v>
      </c>
      <c r="AI1477">
        <v>45237884</v>
      </c>
      <c r="AJ1477">
        <v>117767923</v>
      </c>
      <c r="AK1477">
        <v>8972007</v>
      </c>
      <c r="AL1477">
        <v>0</v>
      </c>
      <c r="AM1477">
        <v>8972007</v>
      </c>
      <c r="AN1477">
        <v>36180091</v>
      </c>
      <c r="AO1477">
        <v>4702293</v>
      </c>
      <c r="AP1477">
        <v>7664523</v>
      </c>
      <c r="AQ1477">
        <v>0</v>
      </c>
      <c r="AR1477">
        <v>57518914</v>
      </c>
      <c r="AS1477">
        <v>0</v>
      </c>
      <c r="AT1477">
        <v>57518914</v>
      </c>
      <c r="AU1477">
        <v>0</v>
      </c>
      <c r="AV1477">
        <v>310717</v>
      </c>
      <c r="AW1477">
        <v>310717</v>
      </c>
      <c r="AX1477">
        <v>0</v>
      </c>
      <c r="AY1477">
        <v>0</v>
      </c>
      <c r="AZ1477">
        <v>0</v>
      </c>
      <c r="BA1477">
        <v>2871807</v>
      </c>
      <c r="BB1477">
        <v>0</v>
      </c>
      <c r="BC1477">
        <v>3182524</v>
      </c>
      <c r="BD1477">
        <v>60701438</v>
      </c>
      <c r="BE1477">
        <v>90759314</v>
      </c>
      <c r="BF1477">
        <v>44732952</v>
      </c>
      <c r="BG1477">
        <v>0</v>
      </c>
      <c r="BH1477">
        <v>0</v>
      </c>
      <c r="BI1477">
        <v>0</v>
      </c>
      <c r="BJ1477">
        <v>0</v>
      </c>
      <c r="BK1477">
        <v>1420236</v>
      </c>
      <c r="BL1477">
        <v>-79846017</v>
      </c>
      <c r="BM1477">
        <v>57066485</v>
      </c>
      <c r="BN1477">
        <v>117767923</v>
      </c>
    </row>
    <row r="1478" spans="1:66" hidden="1" x14ac:dyDescent="0.25">
      <c r="A1478" t="s">
        <v>33</v>
      </c>
      <c r="B1478" t="s">
        <v>2211</v>
      </c>
      <c r="C1478">
        <v>830058533</v>
      </c>
      <c r="D1478" t="s">
        <v>2287</v>
      </c>
      <c r="E1478" t="s">
        <v>796</v>
      </c>
      <c r="F1478" t="s">
        <v>207</v>
      </c>
      <c r="G1478" t="s">
        <v>51</v>
      </c>
      <c r="H1478" t="s">
        <v>3250</v>
      </c>
      <c r="I1478" t="s">
        <v>38</v>
      </c>
      <c r="J1478" t="s">
        <v>38</v>
      </c>
      <c r="K1478" t="s">
        <v>39</v>
      </c>
      <c r="L1478">
        <v>33624795</v>
      </c>
      <c r="M1478">
        <v>14169672</v>
      </c>
      <c r="N1478">
        <v>34921739</v>
      </c>
      <c r="O1478">
        <v>23501876</v>
      </c>
      <c r="R1478">
        <v>2339062</v>
      </c>
      <c r="T1478">
        <v>108557144</v>
      </c>
      <c r="V1478">
        <v>108557144</v>
      </c>
      <c r="W1478">
        <v>0</v>
      </c>
      <c r="X1478">
        <v>10668244</v>
      </c>
      <c r="AD1478">
        <v>0</v>
      </c>
      <c r="AI1478">
        <v>10668244</v>
      </c>
      <c r="AJ1478">
        <v>119225388</v>
      </c>
      <c r="AK1478">
        <v>585846</v>
      </c>
      <c r="AL1478">
        <v>0</v>
      </c>
      <c r="AM1478">
        <v>585846</v>
      </c>
      <c r="AN1478">
        <v>7865458</v>
      </c>
      <c r="AO1478">
        <v>14870</v>
      </c>
      <c r="AP1478">
        <v>224199</v>
      </c>
      <c r="AQ1478">
        <v>965124</v>
      </c>
      <c r="AR1478">
        <v>9655497</v>
      </c>
      <c r="AT1478">
        <v>9655497</v>
      </c>
      <c r="AV1478">
        <v>76056</v>
      </c>
      <c r="AW1478">
        <v>76056</v>
      </c>
      <c r="AY1478">
        <v>5827957</v>
      </c>
      <c r="BA1478">
        <v>0</v>
      </c>
      <c r="BB1478">
        <v>0</v>
      </c>
      <c r="BC1478">
        <v>5904013</v>
      </c>
      <c r="BD1478">
        <v>15559510</v>
      </c>
      <c r="BE1478">
        <v>849973</v>
      </c>
      <c r="BF1478">
        <v>30683615</v>
      </c>
      <c r="BJ1478">
        <v>8032809</v>
      </c>
      <c r="BK1478">
        <v>47812327</v>
      </c>
      <c r="BL1478">
        <v>16287154</v>
      </c>
      <c r="BM1478">
        <v>103665878</v>
      </c>
      <c r="BN1478">
        <v>119225388</v>
      </c>
    </row>
    <row r="1479" spans="1:66" hidden="1" x14ac:dyDescent="0.25">
      <c r="A1479" t="s">
        <v>33</v>
      </c>
      <c r="B1479" t="s">
        <v>2211</v>
      </c>
      <c r="C1479">
        <v>830058533</v>
      </c>
      <c r="D1479" t="s">
        <v>2287</v>
      </c>
      <c r="E1479" t="s">
        <v>796</v>
      </c>
      <c r="F1479" t="s">
        <v>207</v>
      </c>
      <c r="G1479" t="s">
        <v>51</v>
      </c>
      <c r="H1479" t="s">
        <v>3250</v>
      </c>
      <c r="I1479" t="s">
        <v>38</v>
      </c>
      <c r="J1479" t="s">
        <v>38</v>
      </c>
      <c r="K1479" t="s">
        <v>40</v>
      </c>
      <c r="L1479">
        <v>32313426</v>
      </c>
      <c r="M1479">
        <v>36160073</v>
      </c>
      <c r="N1479">
        <v>120291281</v>
      </c>
      <c r="O1479">
        <v>19575253</v>
      </c>
      <c r="R1479">
        <v>108369</v>
      </c>
      <c r="T1479">
        <v>208448402</v>
      </c>
      <c r="V1479">
        <v>208448402</v>
      </c>
      <c r="W1479">
        <v>3538009</v>
      </c>
      <c r="X1479">
        <v>31056074</v>
      </c>
      <c r="AD1479">
        <v>2286251</v>
      </c>
      <c r="AI1479">
        <v>36880334</v>
      </c>
      <c r="AJ1479">
        <v>245328736</v>
      </c>
      <c r="AK1479">
        <v>1592900</v>
      </c>
      <c r="AL1479">
        <v>837951</v>
      </c>
      <c r="AM1479">
        <v>2430851</v>
      </c>
      <c r="AN1479">
        <v>36050960</v>
      </c>
      <c r="AO1479">
        <v>5923548</v>
      </c>
      <c r="AP1479">
        <v>67461515</v>
      </c>
      <c r="AQ1479">
        <v>445945</v>
      </c>
      <c r="AR1479">
        <v>112312819</v>
      </c>
      <c r="AT1479">
        <v>112312819</v>
      </c>
      <c r="AY1479">
        <v>5827957</v>
      </c>
      <c r="BA1479">
        <v>0</v>
      </c>
      <c r="BB1479">
        <v>0</v>
      </c>
      <c r="BC1479">
        <v>5827957</v>
      </c>
      <c r="BD1479">
        <v>118140776</v>
      </c>
      <c r="BE1479">
        <v>849973</v>
      </c>
      <c r="BF1479">
        <v>30683615</v>
      </c>
      <c r="BJ1479">
        <v>8032809</v>
      </c>
      <c r="BK1479">
        <v>47812327</v>
      </c>
      <c r="BL1479">
        <v>39809236</v>
      </c>
      <c r="BM1479">
        <v>127187960</v>
      </c>
      <c r="BN1479">
        <v>245328736</v>
      </c>
    </row>
    <row r="1480" spans="1:66" hidden="1" x14ac:dyDescent="0.25">
      <c r="A1480" t="s">
        <v>33</v>
      </c>
      <c r="B1480" t="s">
        <v>2211</v>
      </c>
      <c r="C1480">
        <v>830058801</v>
      </c>
      <c r="D1480" t="s">
        <v>2287</v>
      </c>
      <c r="E1480" t="s">
        <v>797</v>
      </c>
      <c r="F1480" t="s">
        <v>50</v>
      </c>
      <c r="G1480" t="s">
        <v>36</v>
      </c>
      <c r="H1480" t="s">
        <v>3251</v>
      </c>
      <c r="I1480" t="s">
        <v>94</v>
      </c>
      <c r="J1480" t="s">
        <v>95</v>
      </c>
      <c r="K1480" t="s">
        <v>39</v>
      </c>
      <c r="L1480">
        <v>4772156</v>
      </c>
      <c r="M1480">
        <v>10902033</v>
      </c>
      <c r="N1480">
        <v>5231501</v>
      </c>
      <c r="O1480">
        <v>812110</v>
      </c>
      <c r="Q1480">
        <v>1830645</v>
      </c>
      <c r="T1480">
        <v>23548445</v>
      </c>
      <c r="V1480">
        <v>23548445</v>
      </c>
      <c r="X1480">
        <v>1720630</v>
      </c>
      <c r="AD1480">
        <v>217984</v>
      </c>
      <c r="AI1480">
        <v>1938614</v>
      </c>
      <c r="AJ1480">
        <v>25487059</v>
      </c>
      <c r="AK1480">
        <v>40990</v>
      </c>
      <c r="AM1480">
        <v>40990</v>
      </c>
      <c r="AN1480">
        <v>442945</v>
      </c>
      <c r="AO1480">
        <v>302960</v>
      </c>
      <c r="AP1480">
        <v>5773277</v>
      </c>
      <c r="AR1480">
        <v>6560172</v>
      </c>
      <c r="AT1480">
        <v>6560172</v>
      </c>
      <c r="AY1480">
        <v>253620</v>
      </c>
      <c r="BC1480">
        <v>253620</v>
      </c>
      <c r="BD1480">
        <v>6813792</v>
      </c>
      <c r="BE1480">
        <v>145010</v>
      </c>
      <c r="BK1480">
        <v>2101807</v>
      </c>
      <c r="BL1480">
        <v>16426450</v>
      </c>
      <c r="BM1480">
        <v>18673267</v>
      </c>
      <c r="BN1480">
        <v>25487059</v>
      </c>
    </row>
    <row r="1481" spans="1:66" hidden="1" x14ac:dyDescent="0.25">
      <c r="A1481" t="s">
        <v>33</v>
      </c>
      <c r="B1481" t="s">
        <v>2211</v>
      </c>
      <c r="C1481">
        <v>830058801</v>
      </c>
      <c r="D1481" t="s">
        <v>2287</v>
      </c>
      <c r="E1481" t="s">
        <v>797</v>
      </c>
      <c r="F1481" t="s">
        <v>50</v>
      </c>
      <c r="G1481" t="s">
        <v>36</v>
      </c>
      <c r="H1481" t="s">
        <v>3251</v>
      </c>
      <c r="I1481" t="s">
        <v>94</v>
      </c>
      <c r="J1481" t="s">
        <v>95</v>
      </c>
      <c r="K1481" t="s">
        <v>40</v>
      </c>
      <c r="L1481">
        <v>6841685</v>
      </c>
      <c r="M1481">
        <v>16235454</v>
      </c>
      <c r="N1481">
        <v>10242922</v>
      </c>
      <c r="O1481">
        <v>722810</v>
      </c>
      <c r="Q1481">
        <v>2261671</v>
      </c>
      <c r="T1481">
        <v>36304542</v>
      </c>
      <c r="V1481">
        <v>36304542</v>
      </c>
      <c r="X1481">
        <v>1754388</v>
      </c>
      <c r="AD1481">
        <v>241529</v>
      </c>
      <c r="AI1481">
        <v>1995917</v>
      </c>
      <c r="AJ1481">
        <v>38300459</v>
      </c>
      <c r="AK1481">
        <v>43478</v>
      </c>
      <c r="AM1481">
        <v>43478</v>
      </c>
      <c r="AN1481">
        <v>1387616</v>
      </c>
      <c r="AO1481">
        <v>227890</v>
      </c>
      <c r="AP1481">
        <v>16868200</v>
      </c>
      <c r="AR1481">
        <v>18527184</v>
      </c>
      <c r="AT1481">
        <v>18527184</v>
      </c>
      <c r="AY1481">
        <v>256406</v>
      </c>
      <c r="BC1481">
        <v>256406</v>
      </c>
      <c r="BD1481">
        <v>18783590</v>
      </c>
      <c r="BE1481">
        <v>145010</v>
      </c>
      <c r="BK1481">
        <v>2101807</v>
      </c>
      <c r="BL1481">
        <v>17270052</v>
      </c>
      <c r="BM1481">
        <v>19516869</v>
      </c>
      <c r="BN1481">
        <v>38300459</v>
      </c>
    </row>
    <row r="1482" spans="1:66" hidden="1" x14ac:dyDescent="0.25">
      <c r="A1482" t="s">
        <v>33</v>
      </c>
      <c r="B1482" t="s">
        <v>2211</v>
      </c>
      <c r="C1482">
        <v>830058969</v>
      </c>
      <c r="D1482" t="s">
        <v>2287</v>
      </c>
      <c r="E1482" t="s">
        <v>3252</v>
      </c>
      <c r="F1482" t="s">
        <v>228</v>
      </c>
      <c r="G1482" t="s">
        <v>36</v>
      </c>
      <c r="H1482" t="s">
        <v>798</v>
      </c>
      <c r="I1482" t="s">
        <v>38</v>
      </c>
      <c r="J1482" t="s">
        <v>38</v>
      </c>
      <c r="K1482" t="s">
        <v>39</v>
      </c>
      <c r="L1482">
        <v>5545932</v>
      </c>
      <c r="M1482">
        <v>10910406</v>
      </c>
      <c r="N1482">
        <v>7583301</v>
      </c>
      <c r="Q1482">
        <v>1212219</v>
      </c>
      <c r="R1482">
        <v>128058</v>
      </c>
      <c r="T1482">
        <v>25379916</v>
      </c>
      <c r="V1482">
        <v>25379916</v>
      </c>
      <c r="W1482">
        <v>7589588</v>
      </c>
      <c r="X1482">
        <v>4556688</v>
      </c>
      <c r="AD1482">
        <v>743582</v>
      </c>
      <c r="AI1482">
        <v>12889858</v>
      </c>
      <c r="AJ1482">
        <v>38269774</v>
      </c>
      <c r="AK1482">
        <v>5500</v>
      </c>
      <c r="AM1482">
        <v>5500</v>
      </c>
      <c r="AN1482">
        <v>1005282</v>
      </c>
      <c r="AO1482">
        <v>4744032</v>
      </c>
      <c r="AP1482">
        <v>41805</v>
      </c>
      <c r="AQ1482">
        <v>107506</v>
      </c>
      <c r="AR1482">
        <v>5904125</v>
      </c>
      <c r="AT1482">
        <v>5904125</v>
      </c>
      <c r="AY1482">
        <v>1785562</v>
      </c>
      <c r="BC1482">
        <v>1785562</v>
      </c>
      <c r="BD1482">
        <v>7689687</v>
      </c>
      <c r="BE1482">
        <v>186000</v>
      </c>
      <c r="BF1482">
        <v>1381513</v>
      </c>
      <c r="BJ1482">
        <v>3491899</v>
      </c>
      <c r="BK1482">
        <v>655827</v>
      </c>
      <c r="BL1482">
        <v>24864848</v>
      </c>
      <c r="BM1482">
        <v>30580087</v>
      </c>
      <c r="BN1482">
        <v>38269774</v>
      </c>
    </row>
    <row r="1483" spans="1:66" hidden="1" x14ac:dyDescent="0.25">
      <c r="A1483" t="s">
        <v>33</v>
      </c>
      <c r="B1483" t="s">
        <v>2211</v>
      </c>
      <c r="C1483">
        <v>830058969</v>
      </c>
      <c r="D1483" t="s">
        <v>2287</v>
      </c>
      <c r="E1483" t="s">
        <v>3252</v>
      </c>
      <c r="F1483" t="s">
        <v>228</v>
      </c>
      <c r="G1483" t="s">
        <v>36</v>
      </c>
      <c r="H1483" t="s">
        <v>798</v>
      </c>
      <c r="I1483" t="s">
        <v>38</v>
      </c>
      <c r="J1483" t="s">
        <v>38</v>
      </c>
      <c r="K1483" t="s">
        <v>40</v>
      </c>
      <c r="L1483">
        <v>3525533</v>
      </c>
      <c r="M1483">
        <v>9771797</v>
      </c>
      <c r="N1483">
        <v>7575961</v>
      </c>
      <c r="Q1483">
        <v>721023</v>
      </c>
      <c r="R1483">
        <v>93291</v>
      </c>
      <c r="T1483">
        <v>21687605</v>
      </c>
      <c r="V1483">
        <v>21687605</v>
      </c>
      <c r="W1483">
        <v>7589588</v>
      </c>
      <c r="X1483">
        <v>4512270</v>
      </c>
      <c r="AD1483">
        <v>482806</v>
      </c>
      <c r="AI1483">
        <v>12584664</v>
      </c>
      <c r="AJ1483">
        <v>34272269</v>
      </c>
      <c r="AK1483">
        <v>31400</v>
      </c>
      <c r="AM1483">
        <v>31400</v>
      </c>
      <c r="AN1483">
        <v>776241</v>
      </c>
      <c r="AO1483">
        <v>4418072</v>
      </c>
      <c r="AP1483">
        <v>36321</v>
      </c>
      <c r="AQ1483">
        <v>30935</v>
      </c>
      <c r="AR1483">
        <v>5292969</v>
      </c>
      <c r="AT1483">
        <v>5292969</v>
      </c>
      <c r="AY1483">
        <v>1789914</v>
      </c>
      <c r="BC1483">
        <v>1789914</v>
      </c>
      <c r="BD1483">
        <v>7082883</v>
      </c>
      <c r="BE1483">
        <v>186000</v>
      </c>
      <c r="BF1483">
        <v>1381513</v>
      </c>
      <c r="BJ1483">
        <v>3499034</v>
      </c>
      <c r="BK1483">
        <v>655827</v>
      </c>
      <c r="BL1483">
        <v>21467012</v>
      </c>
      <c r="BM1483">
        <v>27189386</v>
      </c>
      <c r="BN1483">
        <v>34272269</v>
      </c>
    </row>
    <row r="1484" spans="1:66" hidden="1" x14ac:dyDescent="0.25">
      <c r="A1484" t="s">
        <v>33</v>
      </c>
      <c r="B1484" t="s">
        <v>2211</v>
      </c>
      <c r="C1484">
        <v>830059718</v>
      </c>
      <c r="D1484" t="s">
        <v>2287</v>
      </c>
      <c r="E1484" t="s">
        <v>3253</v>
      </c>
      <c r="F1484" t="s">
        <v>799</v>
      </c>
      <c r="G1484" t="s">
        <v>36</v>
      </c>
      <c r="H1484" t="s">
        <v>800</v>
      </c>
      <c r="I1484" t="s">
        <v>38</v>
      </c>
      <c r="J1484" t="s">
        <v>38</v>
      </c>
      <c r="K1484" t="s">
        <v>39</v>
      </c>
      <c r="L1484">
        <v>4160589</v>
      </c>
      <c r="M1484">
        <v>13850139</v>
      </c>
      <c r="O1484">
        <v>11479149</v>
      </c>
      <c r="R1484">
        <v>75656534</v>
      </c>
      <c r="T1484">
        <v>105146411</v>
      </c>
      <c r="V1484">
        <v>105146411</v>
      </c>
      <c r="X1484">
        <v>46093388</v>
      </c>
      <c r="Z1484">
        <v>4625234</v>
      </c>
      <c r="AD1484">
        <v>319016</v>
      </c>
      <c r="AG1484">
        <v>21905269</v>
      </c>
      <c r="AI1484">
        <v>72942907</v>
      </c>
      <c r="AJ1484">
        <v>178089318</v>
      </c>
      <c r="AK1484">
        <v>10466760</v>
      </c>
      <c r="AM1484">
        <v>10466760</v>
      </c>
      <c r="AN1484">
        <v>21774545</v>
      </c>
      <c r="AO1484">
        <v>8959862</v>
      </c>
      <c r="AP1484">
        <v>32552611</v>
      </c>
      <c r="AR1484">
        <v>73753778</v>
      </c>
      <c r="AT1484">
        <v>73753778</v>
      </c>
      <c r="AX1484">
        <v>14483168</v>
      </c>
      <c r="AY1484">
        <v>4326068</v>
      </c>
      <c r="BA1484">
        <v>22116982</v>
      </c>
      <c r="BC1484">
        <v>40926218</v>
      </c>
      <c r="BD1484">
        <v>114679996</v>
      </c>
      <c r="BE1484">
        <v>4000000</v>
      </c>
      <c r="BJ1484">
        <v>5430838</v>
      </c>
      <c r="BK1484">
        <v>7810038</v>
      </c>
      <c r="BL1484">
        <v>46168446</v>
      </c>
      <c r="BM1484">
        <v>63409322</v>
      </c>
      <c r="BN1484">
        <v>178089318</v>
      </c>
    </row>
    <row r="1485" spans="1:66" hidden="1" x14ac:dyDescent="0.25">
      <c r="A1485" t="s">
        <v>33</v>
      </c>
      <c r="B1485" t="s">
        <v>2211</v>
      </c>
      <c r="C1485">
        <v>830059718</v>
      </c>
      <c r="D1485" t="s">
        <v>2287</v>
      </c>
      <c r="E1485" t="s">
        <v>3253</v>
      </c>
      <c r="F1485" t="s">
        <v>799</v>
      </c>
      <c r="G1485" t="s">
        <v>36</v>
      </c>
      <c r="H1485" t="s">
        <v>800</v>
      </c>
      <c r="I1485" t="s">
        <v>38</v>
      </c>
      <c r="J1485" t="s">
        <v>38</v>
      </c>
      <c r="K1485" t="s">
        <v>40</v>
      </c>
      <c r="L1485">
        <v>6570803</v>
      </c>
      <c r="M1485">
        <v>22905874</v>
      </c>
      <c r="O1485">
        <v>2775877</v>
      </c>
      <c r="R1485">
        <v>68707360</v>
      </c>
      <c r="T1485">
        <v>100959914</v>
      </c>
      <c r="V1485">
        <v>100959914</v>
      </c>
      <c r="X1485">
        <v>34506704</v>
      </c>
      <c r="Z1485">
        <v>4387775</v>
      </c>
      <c r="AG1485">
        <v>33010060</v>
      </c>
      <c r="AI1485">
        <v>71904539</v>
      </c>
      <c r="AJ1485">
        <v>172864453</v>
      </c>
      <c r="AK1485">
        <v>8097181</v>
      </c>
      <c r="AM1485">
        <v>8097181</v>
      </c>
      <c r="AN1485">
        <v>49507543</v>
      </c>
      <c r="AO1485">
        <v>11238034</v>
      </c>
      <c r="AP1485">
        <v>11590078</v>
      </c>
      <c r="AR1485">
        <v>80432836</v>
      </c>
      <c r="AT1485">
        <v>80432836</v>
      </c>
      <c r="AY1485">
        <v>6156134</v>
      </c>
      <c r="BA1485">
        <v>30148634</v>
      </c>
      <c r="BC1485">
        <v>36304768</v>
      </c>
      <c r="BD1485">
        <v>116737604</v>
      </c>
      <c r="BE1485">
        <v>4000000</v>
      </c>
      <c r="BJ1485">
        <v>17950006</v>
      </c>
      <c r="BK1485">
        <v>7810038</v>
      </c>
      <c r="BL1485">
        <v>26366805</v>
      </c>
      <c r="BM1485">
        <v>56126849</v>
      </c>
      <c r="BN1485">
        <v>172864453</v>
      </c>
    </row>
    <row r="1486" spans="1:66" hidden="1" x14ac:dyDescent="0.25">
      <c r="A1486" t="s">
        <v>33</v>
      </c>
      <c r="B1486" t="s">
        <v>2211</v>
      </c>
      <c r="C1486">
        <v>830059734</v>
      </c>
      <c r="D1486" t="s">
        <v>2287</v>
      </c>
      <c r="E1486" t="s">
        <v>3254</v>
      </c>
      <c r="F1486" t="s">
        <v>801</v>
      </c>
      <c r="G1486" t="s">
        <v>45</v>
      </c>
      <c r="H1486" t="s">
        <v>3255</v>
      </c>
      <c r="I1486" t="s">
        <v>38</v>
      </c>
      <c r="J1486" t="s">
        <v>38</v>
      </c>
      <c r="K1486" t="s">
        <v>39</v>
      </c>
      <c r="L1486">
        <v>2054490</v>
      </c>
      <c r="M1486">
        <v>20598491</v>
      </c>
      <c r="N1486">
        <v>0</v>
      </c>
      <c r="O1486">
        <v>9555102</v>
      </c>
      <c r="P1486">
        <v>0</v>
      </c>
      <c r="Q1486">
        <v>320139</v>
      </c>
      <c r="R1486">
        <v>0</v>
      </c>
      <c r="S1486">
        <v>0</v>
      </c>
      <c r="T1486">
        <v>32528222</v>
      </c>
      <c r="U1486">
        <v>0</v>
      </c>
      <c r="V1486">
        <v>32528222</v>
      </c>
      <c r="W1486">
        <v>8804705</v>
      </c>
      <c r="X1486">
        <v>14998818</v>
      </c>
      <c r="Y1486">
        <v>0</v>
      </c>
      <c r="Z1486">
        <v>336200</v>
      </c>
      <c r="AA1486">
        <v>0</v>
      </c>
      <c r="AB1486">
        <v>0</v>
      </c>
      <c r="AC1486">
        <v>0</v>
      </c>
      <c r="AD1486">
        <v>0</v>
      </c>
      <c r="AE1486">
        <v>0</v>
      </c>
      <c r="AF1486">
        <v>0</v>
      </c>
      <c r="AG1486">
        <v>0</v>
      </c>
      <c r="AH1486">
        <v>0</v>
      </c>
      <c r="AI1486">
        <v>24139723</v>
      </c>
      <c r="AJ1486">
        <v>56667945</v>
      </c>
      <c r="AK1486">
        <v>690516</v>
      </c>
      <c r="AL1486">
        <v>34086</v>
      </c>
      <c r="AM1486">
        <v>724602</v>
      </c>
      <c r="AN1486">
        <v>26991100</v>
      </c>
      <c r="AO1486">
        <v>5390003</v>
      </c>
      <c r="AP1486">
        <v>1214333</v>
      </c>
      <c r="AQ1486">
        <v>655782</v>
      </c>
      <c r="AR1486">
        <v>34975820</v>
      </c>
      <c r="AS1486">
        <v>0</v>
      </c>
      <c r="AT1486">
        <v>34975820</v>
      </c>
      <c r="AU1486">
        <v>0</v>
      </c>
      <c r="AV1486">
        <v>0</v>
      </c>
      <c r="AW1486">
        <v>0</v>
      </c>
      <c r="AX1486">
        <v>0</v>
      </c>
      <c r="AY1486">
        <v>346829</v>
      </c>
      <c r="AZ1486">
        <v>0</v>
      </c>
      <c r="BA1486">
        <v>4594661</v>
      </c>
      <c r="BB1486">
        <v>2010345</v>
      </c>
      <c r="BC1486">
        <v>6951835</v>
      </c>
      <c r="BD1486">
        <v>41927655</v>
      </c>
      <c r="BE1486">
        <v>22557748</v>
      </c>
      <c r="BF1486">
        <v>400000</v>
      </c>
      <c r="BG1486">
        <v>0</v>
      </c>
      <c r="BH1486">
        <v>0</v>
      </c>
      <c r="BI1486">
        <v>0</v>
      </c>
      <c r="BJ1486">
        <v>0</v>
      </c>
      <c r="BK1486">
        <v>727826</v>
      </c>
      <c r="BL1486">
        <v>-8945284</v>
      </c>
      <c r="BM1486">
        <v>14740290</v>
      </c>
      <c r="BN1486">
        <v>56667945</v>
      </c>
    </row>
    <row r="1487" spans="1:66" hidden="1" x14ac:dyDescent="0.25">
      <c r="A1487" t="s">
        <v>33</v>
      </c>
      <c r="B1487" t="s">
        <v>2211</v>
      </c>
      <c r="C1487">
        <v>830059734</v>
      </c>
      <c r="D1487" t="s">
        <v>2287</v>
      </c>
      <c r="E1487" t="s">
        <v>3254</v>
      </c>
      <c r="F1487" t="s">
        <v>801</v>
      </c>
      <c r="G1487" t="s">
        <v>45</v>
      </c>
      <c r="H1487" t="s">
        <v>3255</v>
      </c>
      <c r="I1487" t="s">
        <v>38</v>
      </c>
      <c r="J1487" t="s">
        <v>38</v>
      </c>
      <c r="K1487" t="s">
        <v>40</v>
      </c>
      <c r="L1487">
        <v>2419057</v>
      </c>
      <c r="M1487">
        <v>17375075</v>
      </c>
      <c r="N1487">
        <v>3697868</v>
      </c>
      <c r="O1487">
        <v>5487668</v>
      </c>
      <c r="P1487">
        <v>0</v>
      </c>
      <c r="Q1487">
        <v>1373909</v>
      </c>
      <c r="R1487">
        <v>0</v>
      </c>
      <c r="S1487">
        <v>0</v>
      </c>
      <c r="T1487">
        <v>30353577</v>
      </c>
      <c r="U1487">
        <v>0</v>
      </c>
      <c r="V1487">
        <v>30353577</v>
      </c>
      <c r="W1487">
        <v>8288173</v>
      </c>
      <c r="X1487">
        <v>17630831</v>
      </c>
      <c r="Y1487">
        <v>0</v>
      </c>
      <c r="Z1487">
        <v>251964</v>
      </c>
      <c r="AA1487">
        <v>0</v>
      </c>
      <c r="AB1487">
        <v>0</v>
      </c>
      <c r="AC1487">
        <v>0</v>
      </c>
      <c r="AD1487">
        <v>1341457</v>
      </c>
      <c r="AE1487">
        <v>0</v>
      </c>
      <c r="AF1487">
        <v>0</v>
      </c>
      <c r="AG1487">
        <v>0</v>
      </c>
      <c r="AH1487">
        <v>0</v>
      </c>
      <c r="AI1487">
        <v>27512425</v>
      </c>
      <c r="AJ1487">
        <v>57866002</v>
      </c>
      <c r="AK1487">
        <v>319598</v>
      </c>
      <c r="AL1487">
        <v>89883</v>
      </c>
      <c r="AM1487">
        <v>409481</v>
      </c>
      <c r="AN1487">
        <v>30690267</v>
      </c>
      <c r="AO1487">
        <v>8104638</v>
      </c>
      <c r="AP1487">
        <v>6270595</v>
      </c>
      <c r="AQ1487">
        <v>734335</v>
      </c>
      <c r="AR1487">
        <v>46209316</v>
      </c>
      <c r="AS1487">
        <v>0</v>
      </c>
      <c r="AT1487">
        <v>46209316</v>
      </c>
      <c r="AU1487">
        <v>0</v>
      </c>
      <c r="AV1487">
        <v>0</v>
      </c>
      <c r="AW1487">
        <v>0</v>
      </c>
      <c r="AX1487">
        <v>0</v>
      </c>
      <c r="AY1487">
        <v>0</v>
      </c>
      <c r="AZ1487">
        <v>0</v>
      </c>
      <c r="BA1487">
        <v>5734210</v>
      </c>
      <c r="BB1487">
        <v>2546369</v>
      </c>
      <c r="BC1487">
        <v>8280579</v>
      </c>
      <c r="BD1487">
        <v>54489895</v>
      </c>
      <c r="BE1487">
        <v>9353990</v>
      </c>
      <c r="BF1487">
        <v>400000</v>
      </c>
      <c r="BG1487">
        <v>0</v>
      </c>
      <c r="BH1487">
        <v>0</v>
      </c>
      <c r="BI1487">
        <v>0</v>
      </c>
      <c r="BJ1487">
        <v>0</v>
      </c>
      <c r="BK1487">
        <v>727826</v>
      </c>
      <c r="BL1487">
        <v>-7105709</v>
      </c>
      <c r="BM1487">
        <v>3376107</v>
      </c>
      <c r="BN1487">
        <v>57866002</v>
      </c>
    </row>
    <row r="1488" spans="1:66" hidden="1" x14ac:dyDescent="0.25">
      <c r="A1488" t="s">
        <v>33</v>
      </c>
      <c r="B1488" t="s">
        <v>2211</v>
      </c>
      <c r="C1488">
        <v>830059831</v>
      </c>
      <c r="D1488" t="s">
        <v>2287</v>
      </c>
      <c r="E1488" t="s">
        <v>802</v>
      </c>
      <c r="F1488" t="s">
        <v>152</v>
      </c>
      <c r="G1488" t="s">
        <v>45</v>
      </c>
      <c r="H1488" t="s">
        <v>3256</v>
      </c>
      <c r="I1488" t="s">
        <v>38</v>
      </c>
      <c r="J1488" t="s">
        <v>38</v>
      </c>
      <c r="K1488" t="s">
        <v>39</v>
      </c>
      <c r="L1488">
        <v>266</v>
      </c>
      <c r="M1488">
        <v>815588</v>
      </c>
      <c r="O1488">
        <v>27391</v>
      </c>
      <c r="T1488">
        <v>843245</v>
      </c>
      <c r="V1488">
        <v>843245</v>
      </c>
      <c r="W1488">
        <v>4314428</v>
      </c>
      <c r="AI1488">
        <v>4314428</v>
      </c>
      <c r="AJ1488">
        <v>5157673</v>
      </c>
      <c r="AN1488">
        <v>5398</v>
      </c>
      <c r="AO1488">
        <v>65957</v>
      </c>
      <c r="AR1488">
        <v>71355</v>
      </c>
      <c r="AT1488">
        <v>71355</v>
      </c>
      <c r="AX1488">
        <v>4474446</v>
      </c>
      <c r="AY1488">
        <v>292735</v>
      </c>
      <c r="BC1488">
        <v>4767181</v>
      </c>
      <c r="BD1488">
        <v>4838536</v>
      </c>
      <c r="BE1488">
        <v>200000</v>
      </c>
      <c r="BL1488">
        <v>119137</v>
      </c>
      <c r="BM1488">
        <v>319137</v>
      </c>
      <c r="BN1488">
        <v>5157673</v>
      </c>
    </row>
    <row r="1489" spans="1:66" hidden="1" x14ac:dyDescent="0.25">
      <c r="A1489" t="s">
        <v>33</v>
      </c>
      <c r="B1489" t="s">
        <v>2211</v>
      </c>
      <c r="C1489">
        <v>830059831</v>
      </c>
      <c r="D1489" t="s">
        <v>2287</v>
      </c>
      <c r="E1489" t="s">
        <v>802</v>
      </c>
      <c r="F1489" t="s">
        <v>152</v>
      </c>
      <c r="G1489" t="s">
        <v>45</v>
      </c>
      <c r="H1489" t="s">
        <v>3256</v>
      </c>
      <c r="I1489" t="s">
        <v>38</v>
      </c>
      <c r="J1489" t="s">
        <v>38</v>
      </c>
      <c r="K1489" t="s">
        <v>40</v>
      </c>
      <c r="L1489">
        <v>19498</v>
      </c>
      <c r="M1489">
        <v>539570</v>
      </c>
      <c r="O1489">
        <v>15240</v>
      </c>
      <c r="T1489">
        <v>574308</v>
      </c>
      <c r="V1489">
        <v>574308</v>
      </c>
      <c r="W1489">
        <v>4376009</v>
      </c>
      <c r="AI1489">
        <v>4376009</v>
      </c>
      <c r="AJ1489">
        <v>4950317</v>
      </c>
      <c r="AN1489">
        <v>3656</v>
      </c>
      <c r="AO1489">
        <v>23282</v>
      </c>
      <c r="AR1489">
        <v>26938</v>
      </c>
      <c r="AT1489">
        <v>26938</v>
      </c>
      <c r="AX1489">
        <v>4325438</v>
      </c>
      <c r="AY1489">
        <v>278594</v>
      </c>
      <c r="BC1489">
        <v>4604032</v>
      </c>
      <c r="BD1489">
        <v>4630970</v>
      </c>
      <c r="BE1489">
        <v>200000</v>
      </c>
      <c r="BL1489">
        <v>119347</v>
      </c>
      <c r="BM1489">
        <v>319347</v>
      </c>
      <c r="BN1489">
        <v>4950317</v>
      </c>
    </row>
    <row r="1490" spans="1:66" hidden="1" x14ac:dyDescent="0.25">
      <c r="A1490" t="s">
        <v>33</v>
      </c>
      <c r="B1490" t="s">
        <v>2211</v>
      </c>
      <c r="C1490">
        <v>830060331</v>
      </c>
      <c r="D1490" t="s">
        <v>2287</v>
      </c>
      <c r="E1490" t="s">
        <v>803</v>
      </c>
      <c r="F1490" t="s">
        <v>140</v>
      </c>
      <c r="G1490" t="s">
        <v>45</v>
      </c>
      <c r="H1490" t="s">
        <v>3257</v>
      </c>
      <c r="I1490" t="s">
        <v>94</v>
      </c>
      <c r="J1490" t="s">
        <v>135</v>
      </c>
      <c r="K1490" t="s">
        <v>39</v>
      </c>
      <c r="L1490">
        <v>17909041</v>
      </c>
      <c r="M1490">
        <v>94759157</v>
      </c>
      <c r="N1490">
        <v>233835953</v>
      </c>
      <c r="O1490">
        <v>7836378</v>
      </c>
      <c r="R1490">
        <v>5012079</v>
      </c>
      <c r="T1490">
        <v>359352608</v>
      </c>
      <c r="V1490">
        <v>359352608</v>
      </c>
      <c r="X1490">
        <v>118474724</v>
      </c>
      <c r="Z1490">
        <v>321599</v>
      </c>
      <c r="AD1490">
        <v>15688744</v>
      </c>
      <c r="AI1490">
        <v>134485067</v>
      </c>
      <c r="AJ1490">
        <v>493837675</v>
      </c>
      <c r="AK1490">
        <v>6996190</v>
      </c>
      <c r="AL1490">
        <v>20427372</v>
      </c>
      <c r="AM1490">
        <v>27423562</v>
      </c>
      <c r="AN1490">
        <v>139897671</v>
      </c>
      <c r="AP1490">
        <v>129371349</v>
      </c>
      <c r="AQ1490">
        <v>15152605</v>
      </c>
      <c r="AR1490">
        <v>311845187</v>
      </c>
      <c r="AT1490">
        <v>311845187</v>
      </c>
      <c r="BA1490">
        <v>45386991</v>
      </c>
      <c r="BC1490">
        <v>45386991</v>
      </c>
      <c r="BD1490">
        <v>357232178</v>
      </c>
      <c r="BE1490">
        <v>16707168</v>
      </c>
      <c r="BF1490">
        <v>83037312</v>
      </c>
      <c r="BL1490">
        <v>36861017</v>
      </c>
      <c r="BM1490">
        <v>136605497</v>
      </c>
      <c r="BN1490">
        <v>493837675</v>
      </c>
    </row>
    <row r="1491" spans="1:66" hidden="1" x14ac:dyDescent="0.25">
      <c r="A1491" t="s">
        <v>33</v>
      </c>
      <c r="B1491" t="s">
        <v>2211</v>
      </c>
      <c r="C1491">
        <v>830060331</v>
      </c>
      <c r="D1491" t="s">
        <v>2287</v>
      </c>
      <c r="E1491" t="s">
        <v>803</v>
      </c>
      <c r="F1491" t="s">
        <v>140</v>
      </c>
      <c r="G1491" t="s">
        <v>45</v>
      </c>
      <c r="H1491" t="s">
        <v>3257</v>
      </c>
      <c r="I1491" t="s">
        <v>94</v>
      </c>
      <c r="J1491" t="s">
        <v>135</v>
      </c>
      <c r="K1491" t="s">
        <v>40</v>
      </c>
      <c r="L1491">
        <v>22187567</v>
      </c>
      <c r="M1491">
        <v>91828409</v>
      </c>
      <c r="N1491">
        <v>187546164</v>
      </c>
      <c r="O1491">
        <v>4792484</v>
      </c>
      <c r="R1491">
        <v>4018039</v>
      </c>
      <c r="T1491">
        <v>310372663</v>
      </c>
      <c r="V1491">
        <v>310372663</v>
      </c>
      <c r="X1491">
        <v>102857883</v>
      </c>
      <c r="Z1491">
        <v>384057</v>
      </c>
      <c r="AD1491">
        <v>15232815</v>
      </c>
      <c r="AI1491">
        <v>118474755</v>
      </c>
      <c r="AJ1491">
        <v>428847418</v>
      </c>
      <c r="AK1491">
        <v>5870635</v>
      </c>
      <c r="AL1491">
        <v>21919873</v>
      </c>
      <c r="AM1491">
        <v>27790508</v>
      </c>
      <c r="AN1491">
        <v>164505074</v>
      </c>
      <c r="AP1491">
        <v>37190451</v>
      </c>
      <c r="AQ1491">
        <v>15505988</v>
      </c>
      <c r="AR1491">
        <v>244992021</v>
      </c>
      <c r="AT1491">
        <v>244992021</v>
      </c>
      <c r="BA1491">
        <v>56792041</v>
      </c>
      <c r="BC1491">
        <v>56792041</v>
      </c>
      <c r="BD1491">
        <v>301784062</v>
      </c>
      <c r="BE1491">
        <v>16707168</v>
      </c>
      <c r="BF1491">
        <v>83037312</v>
      </c>
      <c r="BL1491">
        <v>27318876</v>
      </c>
      <c r="BM1491">
        <v>127063356</v>
      </c>
      <c r="BN1491">
        <v>428847418</v>
      </c>
    </row>
    <row r="1492" spans="1:66" hidden="1" x14ac:dyDescent="0.25">
      <c r="A1492" t="s">
        <v>33</v>
      </c>
      <c r="B1492" t="s">
        <v>2211</v>
      </c>
      <c r="C1492">
        <v>830060529</v>
      </c>
      <c r="D1492" t="s">
        <v>2287</v>
      </c>
      <c r="E1492" t="s">
        <v>804</v>
      </c>
      <c r="F1492" t="s">
        <v>377</v>
      </c>
      <c r="G1492" t="s">
        <v>45</v>
      </c>
      <c r="H1492" t="s">
        <v>3258</v>
      </c>
      <c r="I1492" t="s">
        <v>38</v>
      </c>
      <c r="J1492" t="s">
        <v>38</v>
      </c>
      <c r="K1492" t="s">
        <v>39</v>
      </c>
      <c r="L1492">
        <v>37671924</v>
      </c>
      <c r="M1492">
        <v>24494314</v>
      </c>
      <c r="O1492">
        <v>149586</v>
      </c>
      <c r="Q1492">
        <v>1818761</v>
      </c>
      <c r="R1492">
        <v>810</v>
      </c>
      <c r="T1492">
        <v>64135395</v>
      </c>
      <c r="V1492">
        <v>64135395</v>
      </c>
      <c r="X1492">
        <v>1076413</v>
      </c>
      <c r="AD1492">
        <v>1255770</v>
      </c>
      <c r="AF1492">
        <v>568853</v>
      </c>
      <c r="AI1492">
        <v>2901036</v>
      </c>
      <c r="AJ1492">
        <v>67036431</v>
      </c>
      <c r="AK1492">
        <v>416055</v>
      </c>
      <c r="AL1492">
        <v>3260237</v>
      </c>
      <c r="AM1492">
        <v>3676292</v>
      </c>
      <c r="AN1492">
        <v>20963737</v>
      </c>
      <c r="AO1492">
        <v>3562423</v>
      </c>
      <c r="AQ1492">
        <v>157876</v>
      </c>
      <c r="AR1492">
        <v>28360328</v>
      </c>
      <c r="AT1492">
        <v>28360328</v>
      </c>
      <c r="BB1492">
        <v>574372</v>
      </c>
      <c r="BC1492">
        <v>574372</v>
      </c>
      <c r="BD1492">
        <v>28934700</v>
      </c>
      <c r="BE1492">
        <v>100000</v>
      </c>
      <c r="BF1492">
        <v>950000</v>
      </c>
      <c r="BK1492">
        <v>1522871</v>
      </c>
      <c r="BL1492">
        <v>35528860</v>
      </c>
      <c r="BM1492">
        <v>38101731</v>
      </c>
      <c r="BN1492">
        <v>67036431</v>
      </c>
    </row>
    <row r="1493" spans="1:66" hidden="1" x14ac:dyDescent="0.25">
      <c r="A1493" t="s">
        <v>33</v>
      </c>
      <c r="B1493" t="s">
        <v>2211</v>
      </c>
      <c r="C1493">
        <v>830060529</v>
      </c>
      <c r="D1493" t="s">
        <v>2287</v>
      </c>
      <c r="E1493" t="s">
        <v>804</v>
      </c>
      <c r="F1493" t="s">
        <v>377</v>
      </c>
      <c r="G1493" t="s">
        <v>45</v>
      </c>
      <c r="H1493" t="s">
        <v>3258</v>
      </c>
      <c r="I1493" t="s">
        <v>38</v>
      </c>
      <c r="J1493" t="s">
        <v>38</v>
      </c>
      <c r="K1493" t="s">
        <v>40</v>
      </c>
      <c r="L1493">
        <v>35694209</v>
      </c>
      <c r="M1493">
        <v>29842638</v>
      </c>
      <c r="O1493">
        <v>210046</v>
      </c>
      <c r="R1493">
        <v>7593</v>
      </c>
      <c r="T1493">
        <v>65754486</v>
      </c>
      <c r="V1493">
        <v>65754486</v>
      </c>
      <c r="X1493">
        <v>320485</v>
      </c>
      <c r="AD1493">
        <v>1295150</v>
      </c>
      <c r="AF1493">
        <v>168881</v>
      </c>
      <c r="AI1493">
        <v>1784516</v>
      </c>
      <c r="AJ1493">
        <v>67539002</v>
      </c>
      <c r="AK1493">
        <v>381451</v>
      </c>
      <c r="AL1493">
        <v>3542159</v>
      </c>
      <c r="AM1493">
        <v>3923610</v>
      </c>
      <c r="AN1493">
        <v>31369067</v>
      </c>
      <c r="AO1493">
        <v>1621734</v>
      </c>
      <c r="AQ1493">
        <v>549727</v>
      </c>
      <c r="AR1493">
        <v>37464138</v>
      </c>
      <c r="AT1493">
        <v>37464138</v>
      </c>
      <c r="BB1493">
        <v>106750</v>
      </c>
      <c r="BC1493">
        <v>106750</v>
      </c>
      <c r="BD1493">
        <v>37570888</v>
      </c>
      <c r="BE1493">
        <v>100000</v>
      </c>
      <c r="BF1493">
        <v>950000</v>
      </c>
      <c r="BK1493">
        <v>1522871</v>
      </c>
      <c r="BL1493">
        <v>27395243</v>
      </c>
      <c r="BM1493">
        <v>29968114</v>
      </c>
      <c r="BN1493">
        <v>67539002</v>
      </c>
    </row>
    <row r="1494" spans="1:66" hidden="1" x14ac:dyDescent="0.25">
      <c r="A1494" t="s">
        <v>33</v>
      </c>
      <c r="B1494" t="s">
        <v>2211</v>
      </c>
      <c r="C1494">
        <v>830060858</v>
      </c>
      <c r="D1494" t="s">
        <v>2287</v>
      </c>
      <c r="E1494" t="s">
        <v>805</v>
      </c>
      <c r="F1494" t="s">
        <v>197</v>
      </c>
      <c r="G1494" t="s">
        <v>36</v>
      </c>
      <c r="H1494" t="s">
        <v>3259</v>
      </c>
      <c r="I1494" t="s">
        <v>38</v>
      </c>
      <c r="J1494" t="s">
        <v>38</v>
      </c>
      <c r="K1494" t="s">
        <v>39</v>
      </c>
      <c r="L1494">
        <v>1410048</v>
      </c>
      <c r="M1494">
        <v>13307042</v>
      </c>
      <c r="N1494">
        <v>56260667</v>
      </c>
      <c r="T1494">
        <v>70977757</v>
      </c>
      <c r="V1494">
        <v>70977757</v>
      </c>
      <c r="X1494">
        <v>3339473</v>
      </c>
      <c r="AG1494">
        <v>14078361</v>
      </c>
      <c r="AI1494">
        <v>17417834</v>
      </c>
      <c r="AJ1494">
        <v>88395591</v>
      </c>
      <c r="AK1494">
        <v>418798</v>
      </c>
      <c r="AM1494">
        <v>418798</v>
      </c>
      <c r="AN1494">
        <v>2967786</v>
      </c>
      <c r="AO1494">
        <v>89123</v>
      </c>
      <c r="AP1494">
        <v>10898701</v>
      </c>
      <c r="AQ1494">
        <v>26069017</v>
      </c>
      <c r="AR1494">
        <v>40443425</v>
      </c>
      <c r="AT1494">
        <v>40443425</v>
      </c>
      <c r="AU1494">
        <v>0</v>
      </c>
      <c r="AV1494">
        <v>0</v>
      </c>
      <c r="AW1494">
        <v>0</v>
      </c>
      <c r="AX1494">
        <v>0</v>
      </c>
      <c r="AY1494">
        <v>1758433</v>
      </c>
      <c r="BA1494">
        <v>5282849</v>
      </c>
      <c r="BB1494">
        <v>11944716</v>
      </c>
      <c r="BC1494">
        <v>18985998</v>
      </c>
      <c r="BD1494">
        <v>59429423</v>
      </c>
      <c r="BE1494">
        <v>8950895</v>
      </c>
      <c r="BF1494">
        <v>3372163</v>
      </c>
      <c r="BG1494">
        <v>0</v>
      </c>
      <c r="BH1494">
        <v>0</v>
      </c>
      <c r="BK1494">
        <v>11977715</v>
      </c>
      <c r="BL1494">
        <v>4665395</v>
      </c>
      <c r="BM1494">
        <v>28966168</v>
      </c>
      <c r="BN1494">
        <v>88395591</v>
      </c>
    </row>
    <row r="1495" spans="1:66" hidden="1" x14ac:dyDescent="0.25">
      <c r="A1495" t="s">
        <v>33</v>
      </c>
      <c r="B1495" t="s">
        <v>2211</v>
      </c>
      <c r="C1495">
        <v>830060858</v>
      </c>
      <c r="D1495" t="s">
        <v>2287</v>
      </c>
      <c r="E1495" t="s">
        <v>805</v>
      </c>
      <c r="F1495" t="s">
        <v>197</v>
      </c>
      <c r="G1495" t="s">
        <v>36</v>
      </c>
      <c r="H1495" t="s">
        <v>3259</v>
      </c>
      <c r="I1495" t="s">
        <v>38</v>
      </c>
      <c r="J1495" t="s">
        <v>38</v>
      </c>
      <c r="K1495" t="s">
        <v>40</v>
      </c>
      <c r="L1495">
        <v>3759991</v>
      </c>
      <c r="M1495">
        <v>12918629</v>
      </c>
      <c r="N1495">
        <v>47958979</v>
      </c>
      <c r="T1495">
        <v>64637599</v>
      </c>
      <c r="V1495">
        <v>64637599</v>
      </c>
      <c r="X1495">
        <v>3427542</v>
      </c>
      <c r="AG1495">
        <v>14189575</v>
      </c>
      <c r="AI1495">
        <v>17617117</v>
      </c>
      <c r="AJ1495">
        <v>82254716</v>
      </c>
      <c r="AK1495">
        <v>358623</v>
      </c>
      <c r="AM1495">
        <v>358623</v>
      </c>
      <c r="AN1495">
        <v>2298233</v>
      </c>
      <c r="AO1495">
        <v>88232</v>
      </c>
      <c r="AP1495">
        <v>21234780</v>
      </c>
      <c r="AQ1495">
        <v>17757983</v>
      </c>
      <c r="AR1495">
        <v>41737851</v>
      </c>
      <c r="AT1495">
        <v>41737851</v>
      </c>
      <c r="AU1495">
        <v>0</v>
      </c>
      <c r="AV1495">
        <v>0</v>
      </c>
      <c r="AW1495">
        <v>0</v>
      </c>
      <c r="AX1495">
        <v>0</v>
      </c>
      <c r="AY1495">
        <v>1698060</v>
      </c>
      <c r="BA1495">
        <v>1690034</v>
      </c>
      <c r="BB1495">
        <v>9258705</v>
      </c>
      <c r="BC1495">
        <v>12646799</v>
      </c>
      <c r="BD1495">
        <v>54384650</v>
      </c>
      <c r="BE1495">
        <v>7350895</v>
      </c>
      <c r="BF1495">
        <v>3372163</v>
      </c>
      <c r="BG1495">
        <v>0</v>
      </c>
      <c r="BH1495">
        <v>0</v>
      </c>
      <c r="BK1495">
        <v>11826660</v>
      </c>
      <c r="BL1495">
        <v>5320348</v>
      </c>
      <c r="BM1495">
        <v>27870066</v>
      </c>
      <c r="BN1495">
        <v>82254716</v>
      </c>
    </row>
    <row r="1496" spans="1:66" hidden="1" x14ac:dyDescent="0.25">
      <c r="A1496" t="s">
        <v>33</v>
      </c>
      <c r="B1496" t="s">
        <v>2211</v>
      </c>
      <c r="C1496">
        <v>830061482</v>
      </c>
      <c r="D1496" t="s">
        <v>2287</v>
      </c>
      <c r="E1496" t="s">
        <v>806</v>
      </c>
      <c r="F1496" t="s">
        <v>507</v>
      </c>
      <c r="G1496" t="s">
        <v>45</v>
      </c>
      <c r="H1496" t="s">
        <v>807</v>
      </c>
      <c r="I1496" t="s">
        <v>38</v>
      </c>
      <c r="J1496" t="s">
        <v>38</v>
      </c>
      <c r="K1496" t="s">
        <v>39</v>
      </c>
      <c r="L1496">
        <v>1393</v>
      </c>
      <c r="M1496">
        <v>6128851</v>
      </c>
      <c r="N1496">
        <v>0</v>
      </c>
      <c r="O1496">
        <v>3536</v>
      </c>
      <c r="P1496">
        <v>0</v>
      </c>
      <c r="Q1496">
        <v>0</v>
      </c>
      <c r="R1496">
        <v>0</v>
      </c>
      <c r="S1496">
        <v>0</v>
      </c>
      <c r="T1496">
        <v>6133780</v>
      </c>
      <c r="U1496">
        <v>0</v>
      </c>
      <c r="V1496">
        <v>6133780</v>
      </c>
      <c r="W1496">
        <v>0</v>
      </c>
      <c r="X1496">
        <v>0</v>
      </c>
      <c r="Y1496">
        <v>0</v>
      </c>
      <c r="Z1496">
        <v>0</v>
      </c>
      <c r="AA1496">
        <v>0</v>
      </c>
      <c r="AB1496">
        <v>8206078</v>
      </c>
      <c r="AC1496">
        <v>0</v>
      </c>
      <c r="AD1496">
        <v>0</v>
      </c>
      <c r="AE1496">
        <v>0</v>
      </c>
      <c r="AF1496">
        <v>10000</v>
      </c>
      <c r="AG1496">
        <v>0</v>
      </c>
      <c r="AH1496">
        <v>0</v>
      </c>
      <c r="AI1496">
        <v>8216078</v>
      </c>
      <c r="AJ1496">
        <v>14349858</v>
      </c>
      <c r="AK1496">
        <v>0</v>
      </c>
      <c r="AL1496">
        <v>1370686</v>
      </c>
      <c r="AM1496">
        <v>1370686</v>
      </c>
      <c r="AN1496">
        <v>38306</v>
      </c>
      <c r="AO1496">
        <v>19</v>
      </c>
      <c r="AP1496">
        <v>0</v>
      </c>
      <c r="AQ1496">
        <v>0</v>
      </c>
      <c r="AR1496">
        <v>1409011</v>
      </c>
      <c r="AS1496">
        <v>0</v>
      </c>
      <c r="AT1496">
        <v>1409011</v>
      </c>
      <c r="AU1496">
        <v>0</v>
      </c>
      <c r="AV1496">
        <v>0</v>
      </c>
      <c r="AW1496">
        <v>0</v>
      </c>
      <c r="AX1496">
        <v>0</v>
      </c>
      <c r="AY1496">
        <v>0</v>
      </c>
      <c r="AZ1496">
        <v>0</v>
      </c>
      <c r="BA1496">
        <v>0</v>
      </c>
      <c r="BB1496">
        <v>0</v>
      </c>
      <c r="BC1496">
        <v>0</v>
      </c>
      <c r="BD1496">
        <v>1409011</v>
      </c>
      <c r="BE1496">
        <v>250100</v>
      </c>
      <c r="BF1496">
        <v>1899900</v>
      </c>
      <c r="BG1496">
        <v>0</v>
      </c>
      <c r="BH1496">
        <v>0</v>
      </c>
      <c r="BI1496">
        <v>0</v>
      </c>
      <c r="BJ1496">
        <v>1900000</v>
      </c>
      <c r="BK1496">
        <v>125050</v>
      </c>
      <c r="BL1496">
        <v>8765797</v>
      </c>
      <c r="BM1496">
        <v>12940847</v>
      </c>
      <c r="BN1496">
        <v>14349858</v>
      </c>
    </row>
    <row r="1497" spans="1:66" hidden="1" x14ac:dyDescent="0.25">
      <c r="A1497" t="s">
        <v>33</v>
      </c>
      <c r="B1497" t="s">
        <v>2211</v>
      </c>
      <c r="C1497">
        <v>830061482</v>
      </c>
      <c r="D1497" t="s">
        <v>2287</v>
      </c>
      <c r="E1497" t="s">
        <v>806</v>
      </c>
      <c r="F1497" t="s">
        <v>507</v>
      </c>
      <c r="G1497" t="s">
        <v>45</v>
      </c>
      <c r="H1497" t="s">
        <v>807</v>
      </c>
      <c r="I1497" t="s">
        <v>38</v>
      </c>
      <c r="J1497" t="s">
        <v>38</v>
      </c>
      <c r="K1497" t="s">
        <v>40</v>
      </c>
      <c r="L1497">
        <v>9195511</v>
      </c>
      <c r="M1497">
        <v>6128851</v>
      </c>
      <c r="N1497">
        <v>0</v>
      </c>
      <c r="O1497">
        <v>5763</v>
      </c>
      <c r="P1497">
        <v>0</v>
      </c>
      <c r="Q1497">
        <v>0</v>
      </c>
      <c r="R1497">
        <v>5908</v>
      </c>
      <c r="S1497">
        <v>0</v>
      </c>
      <c r="T1497">
        <v>15336033</v>
      </c>
      <c r="U1497">
        <v>0</v>
      </c>
      <c r="V1497">
        <v>15336033</v>
      </c>
      <c r="W1497">
        <v>0</v>
      </c>
      <c r="X1497">
        <v>0</v>
      </c>
      <c r="Y1497">
        <v>0</v>
      </c>
      <c r="Z1497">
        <v>0</v>
      </c>
      <c r="AA1497">
        <v>0</v>
      </c>
      <c r="AB1497">
        <v>11058821</v>
      </c>
      <c r="AC1497">
        <v>0</v>
      </c>
      <c r="AD1497">
        <v>0</v>
      </c>
      <c r="AE1497">
        <v>0</v>
      </c>
      <c r="AF1497">
        <v>10000</v>
      </c>
      <c r="AG1497">
        <v>0</v>
      </c>
      <c r="AH1497">
        <v>0</v>
      </c>
      <c r="AI1497">
        <v>11068821</v>
      </c>
      <c r="AJ1497">
        <v>26404854</v>
      </c>
      <c r="AK1497">
        <v>0</v>
      </c>
      <c r="AL1497">
        <v>1370686</v>
      </c>
      <c r="AM1497">
        <v>1370686</v>
      </c>
      <c r="AN1497">
        <v>2399064</v>
      </c>
      <c r="AO1497">
        <v>259869</v>
      </c>
      <c r="AP1497">
        <v>0</v>
      </c>
      <c r="AQ1497">
        <v>9194302</v>
      </c>
      <c r="AR1497">
        <v>13223921</v>
      </c>
      <c r="AS1497">
        <v>0</v>
      </c>
      <c r="AT1497">
        <v>13223921</v>
      </c>
      <c r="AU1497">
        <v>0</v>
      </c>
      <c r="AV1497">
        <v>0</v>
      </c>
      <c r="AW1497">
        <v>0</v>
      </c>
      <c r="AX1497">
        <v>0</v>
      </c>
      <c r="AY1497">
        <v>0</v>
      </c>
      <c r="AZ1497">
        <v>0</v>
      </c>
      <c r="BA1497">
        <v>0</v>
      </c>
      <c r="BB1497">
        <v>0</v>
      </c>
      <c r="BC1497">
        <v>0</v>
      </c>
      <c r="BD1497">
        <v>13223921</v>
      </c>
      <c r="BE1497">
        <v>250100</v>
      </c>
      <c r="BF1497">
        <v>1899900</v>
      </c>
      <c r="BG1497">
        <v>0</v>
      </c>
      <c r="BH1497">
        <v>0</v>
      </c>
      <c r="BI1497">
        <v>0</v>
      </c>
      <c r="BJ1497">
        <v>1900000</v>
      </c>
      <c r="BK1497">
        <v>125000</v>
      </c>
      <c r="BL1497">
        <v>9005933</v>
      </c>
      <c r="BM1497">
        <v>13180933</v>
      </c>
      <c r="BN1497">
        <v>26404854</v>
      </c>
    </row>
    <row r="1498" spans="1:66" x14ac:dyDescent="0.25">
      <c r="A1498" t="s">
        <v>33</v>
      </c>
      <c r="B1498" t="s">
        <v>2211</v>
      </c>
      <c r="C1498">
        <v>830062040</v>
      </c>
      <c r="D1498" t="s">
        <v>2287</v>
      </c>
      <c r="E1498" t="s">
        <v>3260</v>
      </c>
      <c r="F1498" t="s">
        <v>320</v>
      </c>
      <c r="G1498" t="s">
        <v>45</v>
      </c>
      <c r="H1498" t="s">
        <v>809</v>
      </c>
      <c r="I1498" t="s">
        <v>38</v>
      </c>
      <c r="J1498" t="s">
        <v>38</v>
      </c>
      <c r="K1498" t="s">
        <v>39</v>
      </c>
      <c r="L1498">
        <v>2007889</v>
      </c>
      <c r="M1498">
        <v>838172</v>
      </c>
      <c r="O1498">
        <v>40015</v>
      </c>
      <c r="R1498">
        <v>834256</v>
      </c>
      <c r="T1498">
        <v>3720332</v>
      </c>
      <c r="V1498">
        <v>3720332</v>
      </c>
      <c r="X1498">
        <v>7740</v>
      </c>
      <c r="AB1498">
        <v>6000000</v>
      </c>
      <c r="AD1498">
        <v>7568</v>
      </c>
      <c r="AI1498">
        <v>6015308</v>
      </c>
      <c r="AJ1498">
        <v>9735640</v>
      </c>
      <c r="AN1498">
        <v>839073</v>
      </c>
      <c r="AO1498">
        <v>299178</v>
      </c>
      <c r="AQ1498">
        <v>3348</v>
      </c>
      <c r="AR1498">
        <v>1141599</v>
      </c>
      <c r="AT1498">
        <v>1141599</v>
      </c>
      <c r="BD1498">
        <v>1141599</v>
      </c>
      <c r="BE1498">
        <v>6823592</v>
      </c>
      <c r="BK1498">
        <v>471473</v>
      </c>
      <c r="BL1498">
        <v>1298976</v>
      </c>
      <c r="BM1498">
        <v>8594041</v>
      </c>
      <c r="BN1498">
        <v>9735640</v>
      </c>
    </row>
    <row r="1499" spans="1:66" hidden="1" x14ac:dyDescent="0.25">
      <c r="A1499" t="s">
        <v>33</v>
      </c>
      <c r="B1499" t="s">
        <v>2211</v>
      </c>
      <c r="C1499">
        <v>830062040</v>
      </c>
      <c r="D1499" t="s">
        <v>2287</v>
      </c>
      <c r="E1499" t="s">
        <v>3260</v>
      </c>
      <c r="F1499" t="s">
        <v>320</v>
      </c>
      <c r="G1499" t="s">
        <v>45</v>
      </c>
      <c r="H1499" t="s">
        <v>809</v>
      </c>
      <c r="I1499" t="s">
        <v>38</v>
      </c>
      <c r="J1499" t="s">
        <v>38</v>
      </c>
      <c r="K1499" t="s">
        <v>40</v>
      </c>
      <c r="L1499">
        <v>8100568</v>
      </c>
      <c r="M1499">
        <v>643985</v>
      </c>
      <c r="O1499">
        <v>61425</v>
      </c>
      <c r="R1499">
        <v>464409</v>
      </c>
      <c r="T1499">
        <v>9270387</v>
      </c>
      <c r="V1499">
        <v>9270387</v>
      </c>
      <c r="X1499">
        <v>11572</v>
      </c>
      <c r="AD1499">
        <v>34800</v>
      </c>
      <c r="AI1499">
        <v>46372</v>
      </c>
      <c r="AJ1499">
        <v>9316759</v>
      </c>
      <c r="AN1499">
        <v>540906</v>
      </c>
      <c r="AO1499">
        <v>408225</v>
      </c>
      <c r="AQ1499">
        <v>2942</v>
      </c>
      <c r="AR1499">
        <v>952073</v>
      </c>
      <c r="AT1499">
        <v>952073</v>
      </c>
      <c r="BD1499">
        <v>952073</v>
      </c>
      <c r="BE1499">
        <v>6823592</v>
      </c>
      <c r="BK1499">
        <v>388478</v>
      </c>
      <c r="BL1499">
        <v>1152616</v>
      </c>
      <c r="BM1499">
        <v>8364686</v>
      </c>
      <c r="BN1499">
        <v>9316759</v>
      </c>
    </row>
    <row r="1500" spans="1:66" hidden="1" x14ac:dyDescent="0.25">
      <c r="A1500" t="s">
        <v>33</v>
      </c>
      <c r="B1500" t="s">
        <v>2211</v>
      </c>
      <c r="C1500">
        <v>830063227</v>
      </c>
      <c r="D1500" t="s">
        <v>2287</v>
      </c>
      <c r="E1500" t="s">
        <v>810</v>
      </c>
      <c r="F1500" t="s">
        <v>234</v>
      </c>
      <c r="G1500" t="s">
        <v>111</v>
      </c>
      <c r="H1500" t="s">
        <v>3261</v>
      </c>
      <c r="I1500" t="s">
        <v>38</v>
      </c>
      <c r="J1500" t="s">
        <v>38</v>
      </c>
      <c r="K1500" t="s">
        <v>39</v>
      </c>
      <c r="L1500">
        <v>279547</v>
      </c>
      <c r="M1500">
        <v>32701336</v>
      </c>
      <c r="O1500">
        <v>790726</v>
      </c>
      <c r="T1500">
        <v>33771609</v>
      </c>
      <c r="V1500">
        <v>33771609</v>
      </c>
      <c r="AB1500">
        <v>60944352</v>
      </c>
      <c r="AI1500">
        <v>60944352</v>
      </c>
      <c r="AJ1500">
        <v>94715961</v>
      </c>
      <c r="AL1500">
        <v>4211798</v>
      </c>
      <c r="AM1500">
        <v>4211798</v>
      </c>
      <c r="AN1500">
        <v>92399778</v>
      </c>
      <c r="AO1500">
        <v>1928</v>
      </c>
      <c r="AQ1500">
        <v>95362</v>
      </c>
      <c r="AR1500">
        <v>96708866</v>
      </c>
      <c r="AT1500">
        <v>96708866</v>
      </c>
      <c r="BD1500">
        <v>96708866</v>
      </c>
      <c r="BE1500">
        <v>10000</v>
      </c>
      <c r="BH1500">
        <v>243913033</v>
      </c>
      <c r="BI1500">
        <v>2951496</v>
      </c>
      <c r="BK1500">
        <v>292919</v>
      </c>
      <c r="BL1500">
        <v>-249160353</v>
      </c>
      <c r="BM1500">
        <v>-1992905</v>
      </c>
      <c r="BN1500">
        <v>94715961</v>
      </c>
    </row>
    <row r="1501" spans="1:66" hidden="1" x14ac:dyDescent="0.25">
      <c r="A1501" t="s">
        <v>33</v>
      </c>
      <c r="B1501" t="s">
        <v>2211</v>
      </c>
      <c r="C1501">
        <v>830063227</v>
      </c>
      <c r="D1501" t="s">
        <v>2287</v>
      </c>
      <c r="E1501" t="s">
        <v>810</v>
      </c>
      <c r="F1501" t="s">
        <v>234</v>
      </c>
      <c r="G1501" t="s">
        <v>111</v>
      </c>
      <c r="H1501" t="s">
        <v>3261</v>
      </c>
      <c r="I1501" t="s">
        <v>38</v>
      </c>
      <c r="J1501" t="s">
        <v>38</v>
      </c>
      <c r="K1501" t="s">
        <v>40</v>
      </c>
      <c r="L1501">
        <v>490576</v>
      </c>
      <c r="M1501">
        <v>30139107</v>
      </c>
      <c r="O1501">
        <v>574883</v>
      </c>
      <c r="T1501">
        <v>31204566</v>
      </c>
      <c r="V1501">
        <v>31204566</v>
      </c>
      <c r="AB1501">
        <v>60729217</v>
      </c>
      <c r="AI1501">
        <v>60729217</v>
      </c>
      <c r="AJ1501">
        <v>91933783</v>
      </c>
      <c r="AL1501">
        <v>822437</v>
      </c>
      <c r="AM1501">
        <v>822437</v>
      </c>
      <c r="AN1501">
        <v>112360998</v>
      </c>
      <c r="AO1501">
        <v>5207</v>
      </c>
      <c r="AQ1501">
        <v>95362</v>
      </c>
      <c r="AR1501">
        <v>113284004</v>
      </c>
      <c r="AT1501">
        <v>113284004</v>
      </c>
      <c r="BD1501">
        <v>113284004</v>
      </c>
      <c r="BE1501">
        <v>10000</v>
      </c>
      <c r="BH1501">
        <v>237268797</v>
      </c>
      <c r="BI1501">
        <v>2951496</v>
      </c>
      <c r="BK1501">
        <v>292919</v>
      </c>
      <c r="BL1501">
        <v>-261873433</v>
      </c>
      <c r="BM1501">
        <v>-21350221</v>
      </c>
      <c r="BN1501">
        <v>91933783</v>
      </c>
    </row>
    <row r="1502" spans="1:66" hidden="1" x14ac:dyDescent="0.25">
      <c r="A1502" t="s">
        <v>33</v>
      </c>
      <c r="B1502" t="s">
        <v>2211</v>
      </c>
      <c r="C1502">
        <v>830063747</v>
      </c>
      <c r="D1502" t="s">
        <v>2287</v>
      </c>
      <c r="E1502" t="s">
        <v>3262</v>
      </c>
      <c r="F1502" t="s">
        <v>344</v>
      </c>
      <c r="G1502" t="s">
        <v>45</v>
      </c>
      <c r="H1502" t="s">
        <v>3263</v>
      </c>
      <c r="I1502" t="s">
        <v>38</v>
      </c>
      <c r="J1502" t="s">
        <v>38</v>
      </c>
      <c r="K1502" t="s">
        <v>39</v>
      </c>
      <c r="L1502">
        <v>2230634</v>
      </c>
      <c r="M1502">
        <v>3450410</v>
      </c>
      <c r="O1502">
        <v>1229760</v>
      </c>
      <c r="R1502">
        <v>180693</v>
      </c>
      <c r="T1502">
        <v>7091497</v>
      </c>
      <c r="V1502">
        <v>7091497</v>
      </c>
      <c r="X1502">
        <v>10011000</v>
      </c>
      <c r="Z1502">
        <v>1017327</v>
      </c>
      <c r="AB1502">
        <v>48709</v>
      </c>
      <c r="AI1502">
        <v>11077036</v>
      </c>
      <c r="AJ1502">
        <v>18168533</v>
      </c>
      <c r="AK1502">
        <v>1245774</v>
      </c>
      <c r="AM1502">
        <v>1245774</v>
      </c>
      <c r="AN1502">
        <v>709691</v>
      </c>
      <c r="AO1502">
        <v>575673</v>
      </c>
      <c r="AP1502">
        <v>1334990</v>
      </c>
      <c r="AQ1502">
        <v>1887</v>
      </c>
      <c r="AR1502">
        <v>3868015</v>
      </c>
      <c r="AT1502">
        <v>3868015</v>
      </c>
      <c r="AY1502">
        <v>2774769</v>
      </c>
      <c r="BA1502">
        <v>1284200</v>
      </c>
      <c r="BC1502">
        <v>4058969</v>
      </c>
      <c r="BD1502">
        <v>7926984</v>
      </c>
      <c r="BE1502">
        <v>970000</v>
      </c>
      <c r="BK1502">
        <v>3376178</v>
      </c>
      <c r="BL1502">
        <v>5895371</v>
      </c>
      <c r="BM1502">
        <v>10241549</v>
      </c>
      <c r="BN1502">
        <v>18168533</v>
      </c>
    </row>
    <row r="1503" spans="1:66" hidden="1" x14ac:dyDescent="0.25">
      <c r="A1503" t="s">
        <v>33</v>
      </c>
      <c r="B1503" t="s">
        <v>2211</v>
      </c>
      <c r="C1503">
        <v>830063747</v>
      </c>
      <c r="D1503" t="s">
        <v>2287</v>
      </c>
      <c r="E1503" t="s">
        <v>3262</v>
      </c>
      <c r="F1503" t="s">
        <v>344</v>
      </c>
      <c r="G1503" t="s">
        <v>45</v>
      </c>
      <c r="H1503" t="s">
        <v>3263</v>
      </c>
      <c r="I1503" t="s">
        <v>38</v>
      </c>
      <c r="J1503" t="s">
        <v>38</v>
      </c>
      <c r="K1503" t="s">
        <v>40</v>
      </c>
      <c r="L1503">
        <v>2980848</v>
      </c>
      <c r="M1503">
        <v>4011388</v>
      </c>
      <c r="O1503">
        <v>1382547</v>
      </c>
      <c r="R1503">
        <v>5735</v>
      </c>
      <c r="T1503">
        <v>8380518</v>
      </c>
      <c r="V1503">
        <v>8380518</v>
      </c>
      <c r="X1503">
        <v>10252345</v>
      </c>
      <c r="Z1503">
        <v>2803022</v>
      </c>
      <c r="AB1503">
        <v>2217</v>
      </c>
      <c r="AI1503">
        <v>13057584</v>
      </c>
      <c r="AJ1503">
        <v>21438102</v>
      </c>
      <c r="AK1503">
        <v>1115699</v>
      </c>
      <c r="AM1503">
        <v>1115699</v>
      </c>
      <c r="AN1503">
        <v>1651989</v>
      </c>
      <c r="AO1503">
        <v>906498</v>
      </c>
      <c r="AP1503">
        <v>1327873</v>
      </c>
      <c r="AQ1503">
        <v>3420</v>
      </c>
      <c r="AR1503">
        <v>5005479</v>
      </c>
      <c r="AT1503">
        <v>5005479</v>
      </c>
      <c r="AY1503">
        <v>3549230</v>
      </c>
      <c r="BA1503">
        <v>2595314</v>
      </c>
      <c r="BC1503">
        <v>6144544</v>
      </c>
      <c r="BD1503">
        <v>11150023</v>
      </c>
      <c r="BE1503">
        <v>970000</v>
      </c>
      <c r="BK1503">
        <v>3376178</v>
      </c>
      <c r="BL1503">
        <v>5941901</v>
      </c>
      <c r="BM1503">
        <v>10288079</v>
      </c>
      <c r="BN1503">
        <v>21438102</v>
      </c>
    </row>
    <row r="1504" spans="1:66" hidden="1" x14ac:dyDescent="0.25">
      <c r="A1504" t="s">
        <v>33</v>
      </c>
      <c r="B1504" t="s">
        <v>2211</v>
      </c>
      <c r="C1504">
        <v>830064580</v>
      </c>
      <c r="D1504" t="s">
        <v>2287</v>
      </c>
      <c r="E1504" t="s">
        <v>3264</v>
      </c>
      <c r="F1504" t="s">
        <v>228</v>
      </c>
      <c r="G1504" t="s">
        <v>111</v>
      </c>
      <c r="H1504" t="s">
        <v>3265</v>
      </c>
      <c r="I1504" t="s">
        <v>38</v>
      </c>
      <c r="J1504" t="s">
        <v>38</v>
      </c>
      <c r="K1504" t="s">
        <v>39</v>
      </c>
      <c r="L1504">
        <v>970710</v>
      </c>
      <c r="M1504">
        <v>59480674</v>
      </c>
      <c r="N1504">
        <v>14406826</v>
      </c>
      <c r="O1504">
        <v>28151</v>
      </c>
      <c r="Q1504">
        <v>1468598</v>
      </c>
      <c r="T1504">
        <v>76354959</v>
      </c>
      <c r="V1504">
        <v>76354959</v>
      </c>
      <c r="X1504">
        <v>20218265</v>
      </c>
      <c r="Z1504">
        <v>125660</v>
      </c>
      <c r="AB1504">
        <v>88463373</v>
      </c>
      <c r="AD1504">
        <v>804130</v>
      </c>
      <c r="AG1504">
        <v>797330</v>
      </c>
      <c r="AI1504">
        <v>110408758</v>
      </c>
      <c r="AJ1504">
        <v>186763717</v>
      </c>
      <c r="AK1504">
        <v>722522</v>
      </c>
      <c r="AM1504">
        <v>722522</v>
      </c>
      <c r="AN1504">
        <v>16210910</v>
      </c>
      <c r="AO1504">
        <v>95046</v>
      </c>
      <c r="AP1504">
        <v>120335</v>
      </c>
      <c r="AQ1504">
        <v>1147890</v>
      </c>
      <c r="AR1504">
        <v>18296703</v>
      </c>
      <c r="AT1504">
        <v>18296703</v>
      </c>
      <c r="AX1504">
        <v>23822496</v>
      </c>
      <c r="BA1504">
        <v>29558</v>
      </c>
      <c r="BC1504">
        <v>23852054</v>
      </c>
      <c r="BD1504">
        <v>42148757</v>
      </c>
      <c r="BE1504">
        <v>215000</v>
      </c>
      <c r="BJ1504">
        <v>1402129</v>
      </c>
      <c r="BK1504">
        <v>951030</v>
      </c>
      <c r="BL1504">
        <v>142046801</v>
      </c>
      <c r="BM1504">
        <v>144614960</v>
      </c>
      <c r="BN1504">
        <v>186763717</v>
      </c>
    </row>
    <row r="1505" spans="1:66" hidden="1" x14ac:dyDescent="0.25">
      <c r="A1505" t="s">
        <v>33</v>
      </c>
      <c r="B1505" t="s">
        <v>2211</v>
      </c>
      <c r="C1505">
        <v>830064580</v>
      </c>
      <c r="D1505" t="s">
        <v>2287</v>
      </c>
      <c r="E1505" t="s">
        <v>3264</v>
      </c>
      <c r="F1505" t="s">
        <v>228</v>
      </c>
      <c r="G1505" t="s">
        <v>111</v>
      </c>
      <c r="H1505" t="s">
        <v>3265</v>
      </c>
      <c r="I1505" t="s">
        <v>38</v>
      </c>
      <c r="J1505" t="s">
        <v>38</v>
      </c>
      <c r="K1505" t="s">
        <v>40</v>
      </c>
      <c r="L1505">
        <v>1176034</v>
      </c>
      <c r="M1505">
        <v>54333320</v>
      </c>
      <c r="N1505">
        <v>19306073</v>
      </c>
      <c r="O1505">
        <v>126805</v>
      </c>
      <c r="Q1505">
        <v>932876</v>
      </c>
      <c r="T1505">
        <v>75875108</v>
      </c>
      <c r="V1505">
        <v>75875108</v>
      </c>
      <c r="X1505">
        <v>19492370</v>
      </c>
      <c r="Z1505">
        <v>37915</v>
      </c>
      <c r="AB1505">
        <v>90149895</v>
      </c>
      <c r="AD1505">
        <v>471030</v>
      </c>
      <c r="AG1505">
        <v>738955</v>
      </c>
      <c r="AI1505">
        <v>110890165</v>
      </c>
      <c r="AJ1505">
        <v>186765273</v>
      </c>
      <c r="AK1505">
        <v>575847</v>
      </c>
      <c r="AM1505">
        <v>575847</v>
      </c>
      <c r="AN1505">
        <v>21398514</v>
      </c>
      <c r="AO1505">
        <v>406720</v>
      </c>
      <c r="AP1505">
        <v>32001</v>
      </c>
      <c r="AQ1505">
        <v>4316503</v>
      </c>
      <c r="AR1505">
        <v>26729585</v>
      </c>
      <c r="AT1505">
        <v>26729585</v>
      </c>
      <c r="AX1505">
        <v>29981547</v>
      </c>
      <c r="BC1505">
        <v>29981547</v>
      </c>
      <c r="BD1505">
        <v>56711132</v>
      </c>
      <c r="BE1505">
        <v>215000</v>
      </c>
      <c r="BJ1505">
        <v>1402129</v>
      </c>
      <c r="BK1505">
        <v>951030</v>
      </c>
      <c r="BL1505">
        <v>127485982</v>
      </c>
      <c r="BM1505">
        <v>130054141</v>
      </c>
      <c r="BN1505">
        <v>186765273</v>
      </c>
    </row>
    <row r="1506" spans="1:66" hidden="1" x14ac:dyDescent="0.25">
      <c r="A1506" t="s">
        <v>33</v>
      </c>
      <c r="B1506" t="s">
        <v>2211</v>
      </c>
      <c r="C1506">
        <v>830065063</v>
      </c>
      <c r="D1506" t="s">
        <v>2287</v>
      </c>
      <c r="E1506" t="s">
        <v>3266</v>
      </c>
      <c r="F1506" t="s">
        <v>218</v>
      </c>
      <c r="G1506" t="s">
        <v>51</v>
      </c>
      <c r="H1506" t="s">
        <v>3267</v>
      </c>
      <c r="I1506" t="s">
        <v>38</v>
      </c>
      <c r="J1506" t="s">
        <v>38</v>
      </c>
      <c r="K1506" t="s">
        <v>39</v>
      </c>
      <c r="L1506">
        <v>5934177</v>
      </c>
      <c r="M1506">
        <v>279417345</v>
      </c>
      <c r="N1506">
        <v>112759185</v>
      </c>
      <c r="O1506">
        <v>38847488</v>
      </c>
      <c r="Q1506">
        <v>2910490</v>
      </c>
      <c r="R1506">
        <v>1040332</v>
      </c>
      <c r="T1506">
        <v>440909017</v>
      </c>
      <c r="V1506">
        <v>440909017</v>
      </c>
      <c r="X1506">
        <v>15850178</v>
      </c>
      <c r="Z1506">
        <v>262085</v>
      </c>
      <c r="AD1506">
        <v>13839585</v>
      </c>
      <c r="AI1506">
        <v>29951848</v>
      </c>
      <c r="AJ1506">
        <v>470860865</v>
      </c>
      <c r="AK1506">
        <v>3704926</v>
      </c>
      <c r="AL1506">
        <v>27404968</v>
      </c>
      <c r="AM1506">
        <v>31109894</v>
      </c>
      <c r="AN1506">
        <v>255904891</v>
      </c>
      <c r="AP1506">
        <v>37788230</v>
      </c>
      <c r="AQ1506">
        <v>25928715</v>
      </c>
      <c r="AR1506">
        <v>350731730</v>
      </c>
      <c r="AT1506">
        <v>350731730</v>
      </c>
      <c r="AV1506">
        <v>2969055</v>
      </c>
      <c r="AW1506">
        <v>2969055</v>
      </c>
      <c r="BA1506">
        <v>8168180</v>
      </c>
      <c r="BC1506">
        <v>11137235</v>
      </c>
      <c r="BD1506">
        <v>361868965</v>
      </c>
      <c r="BE1506">
        <v>20077940</v>
      </c>
      <c r="BK1506">
        <v>9319373</v>
      </c>
      <c r="BL1506">
        <v>79594587</v>
      </c>
      <c r="BM1506">
        <v>108991900</v>
      </c>
      <c r="BN1506">
        <v>470860865</v>
      </c>
    </row>
    <row r="1507" spans="1:66" hidden="1" x14ac:dyDescent="0.25">
      <c r="A1507" t="s">
        <v>33</v>
      </c>
      <c r="B1507" t="s">
        <v>2211</v>
      </c>
      <c r="C1507">
        <v>830065063</v>
      </c>
      <c r="D1507" t="s">
        <v>2287</v>
      </c>
      <c r="E1507" t="s">
        <v>3266</v>
      </c>
      <c r="F1507" t="s">
        <v>218</v>
      </c>
      <c r="G1507" t="s">
        <v>51</v>
      </c>
      <c r="H1507" t="s">
        <v>3267</v>
      </c>
      <c r="I1507" t="s">
        <v>38</v>
      </c>
      <c r="J1507" t="s">
        <v>38</v>
      </c>
      <c r="K1507" t="s">
        <v>40</v>
      </c>
      <c r="L1507">
        <v>17921613</v>
      </c>
      <c r="M1507">
        <v>335289772</v>
      </c>
      <c r="N1507">
        <v>111509997</v>
      </c>
      <c r="O1507">
        <v>43034466</v>
      </c>
      <c r="Q1507">
        <v>6010785</v>
      </c>
      <c r="R1507">
        <v>941904</v>
      </c>
      <c r="T1507">
        <v>514708537</v>
      </c>
      <c r="V1507">
        <v>514708537</v>
      </c>
      <c r="X1507">
        <v>7991974</v>
      </c>
      <c r="Z1507">
        <v>346951</v>
      </c>
      <c r="AD1507">
        <v>16395493</v>
      </c>
      <c r="AI1507">
        <v>24734418</v>
      </c>
      <c r="AJ1507">
        <v>539442955</v>
      </c>
      <c r="AK1507">
        <v>3813772</v>
      </c>
      <c r="AL1507">
        <v>29023736</v>
      </c>
      <c r="AM1507">
        <v>32837508</v>
      </c>
      <c r="AN1507">
        <v>222732927</v>
      </c>
      <c r="AP1507">
        <v>147664844</v>
      </c>
      <c r="AQ1507">
        <v>28839239</v>
      </c>
      <c r="AR1507">
        <v>432074518</v>
      </c>
      <c r="AT1507">
        <v>432074518</v>
      </c>
      <c r="AV1507">
        <v>401782</v>
      </c>
      <c r="AW1507">
        <v>401782</v>
      </c>
      <c r="BA1507">
        <v>1435171</v>
      </c>
      <c r="BC1507">
        <v>1836953</v>
      </c>
      <c r="BD1507">
        <v>433911471</v>
      </c>
      <c r="BE1507">
        <v>20077940</v>
      </c>
      <c r="BK1507">
        <v>4767595</v>
      </c>
      <c r="BL1507">
        <v>80685949</v>
      </c>
      <c r="BM1507">
        <v>105531484</v>
      </c>
      <c r="BN1507">
        <v>539442955</v>
      </c>
    </row>
    <row r="1508" spans="1:66" hidden="1" x14ac:dyDescent="0.25">
      <c r="A1508" t="s">
        <v>33</v>
      </c>
      <c r="B1508" t="s">
        <v>2211</v>
      </c>
      <c r="C1508">
        <v>830065157</v>
      </c>
      <c r="D1508" t="s">
        <v>2287</v>
      </c>
      <c r="E1508" t="s">
        <v>3268</v>
      </c>
      <c r="F1508" t="s">
        <v>2559</v>
      </c>
      <c r="G1508" t="s">
        <v>45</v>
      </c>
      <c r="H1508" t="s">
        <v>3269</v>
      </c>
      <c r="I1508" t="s">
        <v>38</v>
      </c>
      <c r="J1508" t="s">
        <v>38</v>
      </c>
      <c r="K1508" t="s">
        <v>39</v>
      </c>
      <c r="L1508">
        <v>237898</v>
      </c>
      <c r="M1508">
        <v>3204212</v>
      </c>
      <c r="O1508">
        <v>750497</v>
      </c>
      <c r="Q1508">
        <v>7282</v>
      </c>
      <c r="T1508">
        <v>4199889</v>
      </c>
      <c r="V1508">
        <v>4199889</v>
      </c>
      <c r="Z1508">
        <v>3045405</v>
      </c>
      <c r="AB1508">
        <v>9396280</v>
      </c>
      <c r="AD1508">
        <v>151890</v>
      </c>
      <c r="AI1508">
        <v>12593575</v>
      </c>
      <c r="AJ1508">
        <v>16793464</v>
      </c>
      <c r="AK1508">
        <v>137692</v>
      </c>
      <c r="AM1508">
        <v>137692</v>
      </c>
      <c r="AN1508">
        <v>12524919</v>
      </c>
      <c r="AO1508">
        <v>139054</v>
      </c>
      <c r="AR1508">
        <v>12801665</v>
      </c>
      <c r="AT1508">
        <v>12801665</v>
      </c>
      <c r="BD1508">
        <v>12801665</v>
      </c>
      <c r="BE1508">
        <v>358242</v>
      </c>
      <c r="BF1508">
        <v>2066060</v>
      </c>
      <c r="BK1508">
        <v>2009546</v>
      </c>
      <c r="BL1508">
        <v>-442049</v>
      </c>
      <c r="BM1508">
        <v>3991799</v>
      </c>
      <c r="BN1508">
        <v>16793464</v>
      </c>
    </row>
    <row r="1509" spans="1:66" hidden="1" x14ac:dyDescent="0.25">
      <c r="A1509" t="s">
        <v>33</v>
      </c>
      <c r="B1509" t="s">
        <v>2211</v>
      </c>
      <c r="C1509">
        <v>830065157</v>
      </c>
      <c r="D1509" t="s">
        <v>2287</v>
      </c>
      <c r="E1509" t="s">
        <v>3268</v>
      </c>
      <c r="F1509" t="s">
        <v>2559</v>
      </c>
      <c r="G1509" t="s">
        <v>45</v>
      </c>
      <c r="H1509" t="s">
        <v>3269</v>
      </c>
      <c r="I1509" t="s">
        <v>38</v>
      </c>
      <c r="J1509" t="s">
        <v>38</v>
      </c>
      <c r="K1509" t="s">
        <v>40</v>
      </c>
      <c r="L1509">
        <v>388075</v>
      </c>
      <c r="M1509">
        <v>3290601</v>
      </c>
      <c r="N1509">
        <v>0</v>
      </c>
      <c r="O1509">
        <v>497937</v>
      </c>
      <c r="P1509">
        <v>0</v>
      </c>
      <c r="Q1509">
        <v>6165</v>
      </c>
      <c r="R1509">
        <v>0</v>
      </c>
      <c r="S1509">
        <v>0</v>
      </c>
      <c r="T1509">
        <v>4182778</v>
      </c>
      <c r="V1509">
        <v>4182778</v>
      </c>
      <c r="Z1509">
        <v>3072144</v>
      </c>
      <c r="AB1509">
        <v>9396280</v>
      </c>
      <c r="AD1509">
        <v>343189</v>
      </c>
      <c r="AI1509">
        <v>12811613</v>
      </c>
      <c r="AJ1509">
        <v>16994391</v>
      </c>
      <c r="AK1509">
        <v>154411</v>
      </c>
      <c r="AM1509">
        <v>154411</v>
      </c>
      <c r="AN1509">
        <v>13164691</v>
      </c>
      <c r="AO1509">
        <v>278221</v>
      </c>
      <c r="AR1509">
        <v>13597323</v>
      </c>
      <c r="AT1509">
        <v>13597323</v>
      </c>
      <c r="BD1509">
        <v>13597323</v>
      </c>
      <c r="BE1509">
        <v>358242</v>
      </c>
      <c r="BF1509">
        <v>2066060</v>
      </c>
      <c r="BK1509">
        <v>1205364</v>
      </c>
      <c r="BL1509">
        <v>-232598</v>
      </c>
      <c r="BM1509">
        <v>3397068</v>
      </c>
      <c r="BN1509">
        <v>16994391</v>
      </c>
    </row>
    <row r="1510" spans="1:66" hidden="1" x14ac:dyDescent="0.25">
      <c r="A1510" t="s">
        <v>33</v>
      </c>
      <c r="B1510" t="s">
        <v>2211</v>
      </c>
      <c r="C1510">
        <v>830065421</v>
      </c>
      <c r="D1510" t="s">
        <v>2287</v>
      </c>
      <c r="E1510" t="s">
        <v>811</v>
      </c>
      <c r="F1510" t="s">
        <v>53</v>
      </c>
      <c r="G1510" t="s">
        <v>45</v>
      </c>
      <c r="H1510" t="s">
        <v>3270</v>
      </c>
      <c r="I1510" t="s">
        <v>38</v>
      </c>
      <c r="J1510" t="s">
        <v>38</v>
      </c>
      <c r="K1510" t="s">
        <v>39</v>
      </c>
      <c r="L1510">
        <v>57641</v>
      </c>
      <c r="M1510">
        <v>26081</v>
      </c>
      <c r="O1510">
        <v>9620</v>
      </c>
      <c r="T1510">
        <v>93342</v>
      </c>
      <c r="V1510">
        <v>93342</v>
      </c>
      <c r="AF1510">
        <v>94142944</v>
      </c>
      <c r="AI1510">
        <v>94142944</v>
      </c>
      <c r="AJ1510">
        <v>94236286</v>
      </c>
      <c r="AO1510">
        <v>2314</v>
      </c>
      <c r="AR1510">
        <v>2314</v>
      </c>
      <c r="AT1510">
        <v>2314</v>
      </c>
      <c r="AX1510">
        <v>6561459</v>
      </c>
      <c r="AY1510">
        <v>14950940</v>
      </c>
      <c r="BC1510">
        <v>21512399</v>
      </c>
      <c r="BD1510">
        <v>21514713</v>
      </c>
      <c r="BE1510">
        <v>450010</v>
      </c>
      <c r="BI1510">
        <v>46255013</v>
      </c>
      <c r="BK1510">
        <v>10076232</v>
      </c>
      <c r="BL1510">
        <v>15940318</v>
      </c>
      <c r="BM1510">
        <v>72721573</v>
      </c>
      <c r="BN1510">
        <v>94236286</v>
      </c>
    </row>
    <row r="1511" spans="1:66" hidden="1" x14ac:dyDescent="0.25">
      <c r="A1511" t="s">
        <v>33</v>
      </c>
      <c r="B1511" t="s">
        <v>2211</v>
      </c>
      <c r="C1511">
        <v>830065421</v>
      </c>
      <c r="D1511" t="s">
        <v>2287</v>
      </c>
      <c r="E1511" t="s">
        <v>811</v>
      </c>
      <c r="F1511" t="s">
        <v>53</v>
      </c>
      <c r="G1511" t="s">
        <v>45</v>
      </c>
      <c r="H1511" t="s">
        <v>3270</v>
      </c>
      <c r="I1511" t="s">
        <v>38</v>
      </c>
      <c r="J1511" t="s">
        <v>38</v>
      </c>
      <c r="K1511" t="s">
        <v>40</v>
      </c>
      <c r="L1511">
        <v>54452</v>
      </c>
      <c r="M1511">
        <v>29852</v>
      </c>
      <c r="O1511">
        <v>6818</v>
      </c>
      <c r="T1511">
        <v>91122</v>
      </c>
      <c r="V1511">
        <v>91122</v>
      </c>
      <c r="AF1511">
        <v>89760524</v>
      </c>
      <c r="AI1511">
        <v>89760524</v>
      </c>
      <c r="AJ1511">
        <v>89851646</v>
      </c>
      <c r="AO1511">
        <v>2143</v>
      </c>
      <c r="AR1511">
        <v>2143</v>
      </c>
      <c r="AT1511">
        <v>2143</v>
      </c>
      <c r="AX1511">
        <v>6561459</v>
      </c>
      <c r="AY1511">
        <v>13417093</v>
      </c>
      <c r="BC1511">
        <v>19978552</v>
      </c>
      <c r="BD1511">
        <v>19980695</v>
      </c>
      <c r="BE1511">
        <v>450010</v>
      </c>
      <c r="BI1511">
        <v>46255013</v>
      </c>
      <c r="BK1511">
        <v>7227659</v>
      </c>
      <c r="BL1511">
        <v>15938269</v>
      </c>
      <c r="BM1511">
        <v>69870951</v>
      </c>
      <c r="BN1511">
        <v>89851646</v>
      </c>
    </row>
    <row r="1512" spans="1:66" hidden="1" x14ac:dyDescent="0.25">
      <c r="A1512" t="s">
        <v>33</v>
      </c>
      <c r="B1512" t="s">
        <v>2211</v>
      </c>
      <c r="C1512">
        <v>830065842</v>
      </c>
      <c r="D1512" t="s">
        <v>2287</v>
      </c>
      <c r="E1512" t="s">
        <v>3271</v>
      </c>
      <c r="F1512" t="s">
        <v>2709</v>
      </c>
      <c r="G1512" t="s">
        <v>36</v>
      </c>
      <c r="H1512" t="s">
        <v>3272</v>
      </c>
      <c r="I1512" t="s">
        <v>38</v>
      </c>
      <c r="J1512" t="s">
        <v>38</v>
      </c>
      <c r="K1512" t="s">
        <v>39</v>
      </c>
      <c r="L1512">
        <v>1689416</v>
      </c>
      <c r="M1512">
        <v>86775738</v>
      </c>
      <c r="O1512">
        <v>15306677</v>
      </c>
      <c r="R1512">
        <v>2393004</v>
      </c>
      <c r="T1512">
        <v>106164835</v>
      </c>
      <c r="V1512">
        <v>106164835</v>
      </c>
      <c r="X1512">
        <v>57057771</v>
      </c>
      <c r="Z1512">
        <v>6306084</v>
      </c>
      <c r="AD1512">
        <v>13126536</v>
      </c>
      <c r="AI1512">
        <v>76490391</v>
      </c>
      <c r="AJ1512">
        <v>182655226</v>
      </c>
      <c r="AK1512">
        <v>19626055</v>
      </c>
      <c r="AM1512">
        <v>19626055</v>
      </c>
      <c r="AN1512">
        <v>75108492</v>
      </c>
      <c r="AO1512">
        <v>5654637</v>
      </c>
      <c r="AP1512">
        <v>24063887</v>
      </c>
      <c r="AR1512">
        <v>124453071</v>
      </c>
      <c r="AT1512">
        <v>124453071</v>
      </c>
      <c r="BA1512">
        <v>30502793</v>
      </c>
      <c r="BC1512">
        <v>30502793</v>
      </c>
      <c r="BD1512">
        <v>154955864</v>
      </c>
      <c r="BE1512">
        <v>2997460</v>
      </c>
      <c r="BF1512">
        <v>9316417</v>
      </c>
      <c r="BK1512">
        <v>4029078</v>
      </c>
      <c r="BL1512">
        <v>11356407</v>
      </c>
      <c r="BM1512">
        <v>27699362</v>
      </c>
      <c r="BN1512">
        <v>182655226</v>
      </c>
    </row>
    <row r="1513" spans="1:66" hidden="1" x14ac:dyDescent="0.25">
      <c r="A1513" t="s">
        <v>33</v>
      </c>
      <c r="B1513" t="s">
        <v>2211</v>
      </c>
      <c r="C1513">
        <v>830065842</v>
      </c>
      <c r="D1513" t="s">
        <v>2287</v>
      </c>
      <c r="E1513" t="s">
        <v>3271</v>
      </c>
      <c r="F1513" t="s">
        <v>2709</v>
      </c>
      <c r="G1513" t="s">
        <v>36</v>
      </c>
      <c r="H1513" t="s">
        <v>3272</v>
      </c>
      <c r="I1513" t="s">
        <v>38</v>
      </c>
      <c r="J1513" t="s">
        <v>38</v>
      </c>
      <c r="K1513" t="s">
        <v>40</v>
      </c>
      <c r="L1513">
        <v>6612588</v>
      </c>
      <c r="M1513">
        <v>114335299</v>
      </c>
      <c r="O1513">
        <v>7265324</v>
      </c>
      <c r="R1513">
        <v>829004</v>
      </c>
      <c r="T1513">
        <v>129042215</v>
      </c>
      <c r="V1513">
        <v>129042215</v>
      </c>
      <c r="X1513">
        <v>66994135</v>
      </c>
      <c r="Z1513">
        <v>11426205</v>
      </c>
      <c r="AD1513">
        <v>7463768</v>
      </c>
      <c r="AI1513">
        <v>85884108</v>
      </c>
      <c r="AJ1513">
        <v>214926323</v>
      </c>
      <c r="AK1513">
        <v>20627303</v>
      </c>
      <c r="AL1513">
        <v>13368</v>
      </c>
      <c r="AM1513">
        <v>20640671</v>
      </c>
      <c r="AN1513">
        <v>63795116</v>
      </c>
      <c r="AO1513">
        <v>13028214</v>
      </c>
      <c r="AP1513">
        <v>22021191</v>
      </c>
      <c r="AR1513">
        <v>119485192</v>
      </c>
      <c r="AT1513">
        <v>119485192</v>
      </c>
      <c r="BA1513">
        <v>45940490</v>
      </c>
      <c r="BC1513">
        <v>45940490</v>
      </c>
      <c r="BD1513">
        <v>165425682</v>
      </c>
      <c r="BE1513">
        <v>2997460</v>
      </c>
      <c r="BF1513">
        <v>9316417</v>
      </c>
      <c r="BK1513">
        <v>4082810</v>
      </c>
      <c r="BL1513">
        <v>33103954</v>
      </c>
      <c r="BM1513">
        <v>49500641</v>
      </c>
      <c r="BN1513">
        <v>214926323</v>
      </c>
    </row>
    <row r="1514" spans="1:66" hidden="1" x14ac:dyDescent="0.25">
      <c r="A1514" t="s">
        <v>33</v>
      </c>
      <c r="B1514" t="s">
        <v>2211</v>
      </c>
      <c r="C1514">
        <v>830066015</v>
      </c>
      <c r="D1514" t="s">
        <v>2287</v>
      </c>
      <c r="E1514" t="s">
        <v>812</v>
      </c>
      <c r="F1514" t="s">
        <v>134</v>
      </c>
      <c r="G1514" t="s">
        <v>51</v>
      </c>
      <c r="H1514" t="s">
        <v>3273</v>
      </c>
      <c r="I1514" t="s">
        <v>38</v>
      </c>
      <c r="J1514" t="s">
        <v>38</v>
      </c>
      <c r="K1514" t="s">
        <v>39</v>
      </c>
      <c r="L1514">
        <v>6357523</v>
      </c>
      <c r="M1514">
        <v>7338156</v>
      </c>
      <c r="N1514">
        <v>5257351</v>
      </c>
      <c r="O1514">
        <v>5223715</v>
      </c>
      <c r="R1514">
        <v>8700</v>
      </c>
      <c r="T1514">
        <v>24185445</v>
      </c>
      <c r="V1514">
        <v>24185445</v>
      </c>
      <c r="X1514">
        <v>131437</v>
      </c>
      <c r="AD1514">
        <v>365618</v>
      </c>
      <c r="AF1514">
        <v>16658</v>
      </c>
      <c r="AI1514">
        <v>513713</v>
      </c>
      <c r="AJ1514">
        <v>24699158</v>
      </c>
      <c r="AN1514">
        <v>12216526</v>
      </c>
      <c r="AO1514">
        <v>457812</v>
      </c>
      <c r="AP1514">
        <v>23660</v>
      </c>
      <c r="AQ1514">
        <v>75268</v>
      </c>
      <c r="AR1514">
        <v>12773266</v>
      </c>
      <c r="AT1514">
        <v>12773266</v>
      </c>
      <c r="BD1514">
        <v>12773266</v>
      </c>
      <c r="BE1514">
        <v>28031750</v>
      </c>
      <c r="BK1514">
        <v>443374</v>
      </c>
      <c r="BL1514">
        <v>-16549232</v>
      </c>
      <c r="BM1514">
        <v>11925892</v>
      </c>
      <c r="BN1514">
        <v>24699158</v>
      </c>
    </row>
    <row r="1515" spans="1:66" hidden="1" x14ac:dyDescent="0.25">
      <c r="A1515" t="s">
        <v>33</v>
      </c>
      <c r="B1515" t="s">
        <v>2211</v>
      </c>
      <c r="C1515">
        <v>830066015</v>
      </c>
      <c r="D1515" t="s">
        <v>2287</v>
      </c>
      <c r="E1515" t="s">
        <v>812</v>
      </c>
      <c r="F1515" t="s">
        <v>134</v>
      </c>
      <c r="G1515" t="s">
        <v>51</v>
      </c>
      <c r="H1515" t="s">
        <v>3273</v>
      </c>
      <c r="I1515" t="s">
        <v>38</v>
      </c>
      <c r="J1515" t="s">
        <v>38</v>
      </c>
      <c r="K1515" t="s">
        <v>40</v>
      </c>
      <c r="L1515">
        <v>19994684</v>
      </c>
      <c r="M1515">
        <v>7927875</v>
      </c>
      <c r="N1515">
        <v>5929598</v>
      </c>
      <c r="O1515">
        <v>5076466</v>
      </c>
      <c r="R1515">
        <v>6966</v>
      </c>
      <c r="T1515">
        <v>38935589</v>
      </c>
      <c r="V1515">
        <v>38935589</v>
      </c>
      <c r="X1515">
        <v>188713</v>
      </c>
      <c r="AD1515">
        <v>224325</v>
      </c>
      <c r="AF1515">
        <v>16658</v>
      </c>
      <c r="AI1515">
        <v>429696</v>
      </c>
      <c r="AJ1515">
        <v>39365285</v>
      </c>
      <c r="AN1515">
        <v>25963392</v>
      </c>
      <c r="AO1515">
        <v>596031</v>
      </c>
      <c r="AP1515">
        <v>58285</v>
      </c>
      <c r="AQ1515">
        <v>67283</v>
      </c>
      <c r="AR1515">
        <v>26684991</v>
      </c>
      <c r="AT1515">
        <v>26684991</v>
      </c>
      <c r="BD1515">
        <v>26684991</v>
      </c>
      <c r="BE1515">
        <v>19411750</v>
      </c>
      <c r="BK1515">
        <v>443374</v>
      </c>
      <c r="BL1515">
        <v>-7174830</v>
      </c>
      <c r="BM1515">
        <v>12680294</v>
      </c>
      <c r="BN1515">
        <v>39365285</v>
      </c>
    </row>
    <row r="1516" spans="1:66" hidden="1" x14ac:dyDescent="0.25">
      <c r="A1516" t="s">
        <v>33</v>
      </c>
      <c r="B1516" t="s">
        <v>2211</v>
      </c>
      <c r="C1516">
        <v>830066852</v>
      </c>
      <c r="D1516" t="s">
        <v>2287</v>
      </c>
      <c r="E1516" t="s">
        <v>3274</v>
      </c>
      <c r="F1516" t="s">
        <v>742</v>
      </c>
      <c r="G1516" t="s">
        <v>51</v>
      </c>
      <c r="H1516" t="s">
        <v>3275</v>
      </c>
      <c r="I1516" t="s">
        <v>38</v>
      </c>
      <c r="J1516" t="s">
        <v>38</v>
      </c>
      <c r="K1516" t="s">
        <v>39</v>
      </c>
      <c r="L1516">
        <v>759915</v>
      </c>
      <c r="M1516">
        <v>1380063</v>
      </c>
      <c r="N1516">
        <v>88919</v>
      </c>
      <c r="O1516">
        <v>57453</v>
      </c>
      <c r="P1516">
        <v>0</v>
      </c>
      <c r="Q1516">
        <v>0</v>
      </c>
      <c r="R1516">
        <v>36327</v>
      </c>
      <c r="S1516">
        <v>0</v>
      </c>
      <c r="T1516">
        <v>2322677</v>
      </c>
      <c r="U1516">
        <v>0</v>
      </c>
      <c r="V1516">
        <v>2322677</v>
      </c>
      <c r="W1516">
        <v>0</v>
      </c>
      <c r="X1516">
        <v>174235</v>
      </c>
      <c r="Y1516">
        <v>0</v>
      </c>
      <c r="Z1516">
        <v>0</v>
      </c>
      <c r="AA1516">
        <v>0</v>
      </c>
      <c r="AB1516">
        <v>0</v>
      </c>
      <c r="AC1516">
        <v>0</v>
      </c>
      <c r="AD1516">
        <v>87275</v>
      </c>
      <c r="AE1516">
        <v>0</v>
      </c>
      <c r="AF1516">
        <v>0</v>
      </c>
      <c r="AG1516">
        <v>8906</v>
      </c>
      <c r="AH1516">
        <v>0</v>
      </c>
      <c r="AI1516">
        <v>270416</v>
      </c>
      <c r="AJ1516">
        <v>2593093</v>
      </c>
      <c r="AK1516">
        <v>86412</v>
      </c>
      <c r="AL1516">
        <v>0</v>
      </c>
      <c r="AM1516">
        <v>86412</v>
      </c>
      <c r="AN1516">
        <v>112243</v>
      </c>
      <c r="AO1516">
        <v>350428</v>
      </c>
      <c r="AP1516">
        <v>1278557</v>
      </c>
      <c r="AQ1516">
        <v>1315</v>
      </c>
      <c r="AR1516">
        <v>1828955</v>
      </c>
      <c r="AS1516">
        <v>0</v>
      </c>
      <c r="AT1516">
        <v>1828955</v>
      </c>
      <c r="AU1516">
        <v>0</v>
      </c>
      <c r="AV1516">
        <v>0</v>
      </c>
      <c r="AW1516">
        <v>0</v>
      </c>
      <c r="AX1516">
        <v>0</v>
      </c>
      <c r="AY1516">
        <v>0</v>
      </c>
      <c r="AZ1516">
        <v>0</v>
      </c>
      <c r="BA1516">
        <v>0</v>
      </c>
      <c r="BB1516">
        <v>0</v>
      </c>
      <c r="BC1516">
        <v>0</v>
      </c>
      <c r="BD1516">
        <v>1828955</v>
      </c>
      <c r="BE1516">
        <v>20000</v>
      </c>
      <c r="BF1516">
        <v>0</v>
      </c>
      <c r="BG1516">
        <v>0</v>
      </c>
      <c r="BH1516">
        <v>0</v>
      </c>
      <c r="BI1516">
        <v>0</v>
      </c>
      <c r="BJ1516">
        <v>0</v>
      </c>
      <c r="BK1516">
        <v>118012</v>
      </c>
      <c r="BL1516">
        <v>626126</v>
      </c>
      <c r="BM1516">
        <v>764138</v>
      </c>
      <c r="BN1516">
        <v>2593093</v>
      </c>
    </row>
    <row r="1517" spans="1:66" hidden="1" x14ac:dyDescent="0.25">
      <c r="A1517" t="s">
        <v>33</v>
      </c>
      <c r="B1517" t="s">
        <v>2211</v>
      </c>
      <c r="C1517">
        <v>830066852</v>
      </c>
      <c r="D1517" t="s">
        <v>2287</v>
      </c>
      <c r="E1517" t="s">
        <v>3274</v>
      </c>
      <c r="F1517" t="s">
        <v>742</v>
      </c>
      <c r="G1517" t="s">
        <v>51</v>
      </c>
      <c r="H1517" t="s">
        <v>3275</v>
      </c>
      <c r="I1517" t="s">
        <v>38</v>
      </c>
      <c r="J1517" t="s">
        <v>38</v>
      </c>
      <c r="K1517" t="s">
        <v>40</v>
      </c>
      <c r="L1517">
        <v>309544</v>
      </c>
      <c r="M1517">
        <v>5838682</v>
      </c>
      <c r="N1517">
        <v>275882</v>
      </c>
      <c r="O1517">
        <v>888911</v>
      </c>
      <c r="P1517">
        <v>0</v>
      </c>
      <c r="Q1517">
        <v>0</v>
      </c>
      <c r="R1517">
        <v>194963</v>
      </c>
      <c r="S1517">
        <v>0</v>
      </c>
      <c r="T1517">
        <v>7507982</v>
      </c>
      <c r="U1517">
        <v>0</v>
      </c>
      <c r="V1517">
        <v>7507982</v>
      </c>
      <c r="W1517">
        <v>0</v>
      </c>
      <c r="X1517">
        <v>214305</v>
      </c>
      <c r="Y1517">
        <v>0</v>
      </c>
      <c r="Z1517">
        <v>0</v>
      </c>
      <c r="AA1517">
        <v>0</v>
      </c>
      <c r="AB1517">
        <v>0</v>
      </c>
      <c r="AC1517">
        <v>0</v>
      </c>
      <c r="AD1517">
        <v>48385</v>
      </c>
      <c r="AE1517">
        <v>0</v>
      </c>
      <c r="AF1517">
        <v>0</v>
      </c>
      <c r="AG1517">
        <v>11193</v>
      </c>
      <c r="AH1517">
        <v>0</v>
      </c>
      <c r="AI1517">
        <v>273883</v>
      </c>
      <c r="AJ1517">
        <v>7781865</v>
      </c>
      <c r="AK1517">
        <v>90765</v>
      </c>
      <c r="AL1517">
        <v>34821</v>
      </c>
      <c r="AM1517">
        <v>125586</v>
      </c>
      <c r="AN1517">
        <v>1038779</v>
      </c>
      <c r="AO1517">
        <v>426645</v>
      </c>
      <c r="AP1517">
        <v>6000094</v>
      </c>
      <c r="AQ1517">
        <v>11466</v>
      </c>
      <c r="AR1517">
        <v>7602570</v>
      </c>
      <c r="AS1517">
        <v>0</v>
      </c>
      <c r="AT1517">
        <v>7602570</v>
      </c>
      <c r="AU1517">
        <v>0</v>
      </c>
      <c r="AV1517">
        <v>0</v>
      </c>
      <c r="AW1517">
        <v>0</v>
      </c>
      <c r="AX1517">
        <v>0</v>
      </c>
      <c r="AY1517">
        <v>0</v>
      </c>
      <c r="AZ1517">
        <v>0</v>
      </c>
      <c r="BA1517">
        <v>0</v>
      </c>
      <c r="BB1517">
        <v>0</v>
      </c>
      <c r="BC1517">
        <v>0</v>
      </c>
      <c r="BD1517">
        <v>7602570</v>
      </c>
      <c r="BE1517">
        <v>20000</v>
      </c>
      <c r="BF1517">
        <v>0</v>
      </c>
      <c r="BG1517">
        <v>0</v>
      </c>
      <c r="BH1517">
        <v>0</v>
      </c>
      <c r="BI1517">
        <v>0</v>
      </c>
      <c r="BJ1517">
        <v>0</v>
      </c>
      <c r="BK1517">
        <v>108012</v>
      </c>
      <c r="BL1517">
        <v>51283</v>
      </c>
      <c r="BM1517">
        <v>179295</v>
      </c>
      <c r="BN1517">
        <v>7781865</v>
      </c>
    </row>
    <row r="1518" spans="1:66" hidden="1" x14ac:dyDescent="0.25">
      <c r="A1518" t="s">
        <v>33</v>
      </c>
      <c r="B1518" t="s">
        <v>2211</v>
      </c>
      <c r="C1518">
        <v>830067414</v>
      </c>
      <c r="D1518" t="s">
        <v>2287</v>
      </c>
      <c r="E1518" t="s">
        <v>3276</v>
      </c>
      <c r="F1518" t="s">
        <v>131</v>
      </c>
      <c r="G1518" t="s">
        <v>45</v>
      </c>
      <c r="H1518" t="s">
        <v>813</v>
      </c>
      <c r="I1518" t="s">
        <v>94</v>
      </c>
      <c r="J1518" t="s">
        <v>151</v>
      </c>
      <c r="K1518" t="s">
        <v>39</v>
      </c>
      <c r="L1518">
        <v>6668188</v>
      </c>
      <c r="M1518">
        <v>30374400</v>
      </c>
      <c r="N1518">
        <v>43397269</v>
      </c>
      <c r="O1518">
        <v>705975</v>
      </c>
      <c r="Q1518">
        <v>867296</v>
      </c>
      <c r="T1518">
        <v>82013128</v>
      </c>
      <c r="V1518">
        <v>82013128</v>
      </c>
      <c r="X1518">
        <v>70980878</v>
      </c>
      <c r="AB1518">
        <v>86817</v>
      </c>
      <c r="AD1518">
        <v>385459</v>
      </c>
      <c r="AI1518">
        <v>71453154</v>
      </c>
      <c r="AJ1518">
        <v>153466282</v>
      </c>
      <c r="AK1518">
        <v>2704026</v>
      </c>
      <c r="AM1518">
        <v>2704026</v>
      </c>
      <c r="AN1518">
        <v>5948640</v>
      </c>
      <c r="AP1518">
        <v>21079136</v>
      </c>
      <c r="AQ1518">
        <v>6678727</v>
      </c>
      <c r="AR1518">
        <v>36410529</v>
      </c>
      <c r="AT1518">
        <v>36410529</v>
      </c>
      <c r="BA1518">
        <v>35637528</v>
      </c>
      <c r="BC1518">
        <v>35637528</v>
      </c>
      <c r="BD1518">
        <v>72048057</v>
      </c>
      <c r="BE1518">
        <v>829000</v>
      </c>
      <c r="BJ1518">
        <v>149176</v>
      </c>
      <c r="BK1518">
        <v>73311042</v>
      </c>
      <c r="BL1518">
        <v>7129007</v>
      </c>
      <c r="BM1518">
        <v>81418225</v>
      </c>
      <c r="BN1518">
        <v>153466282</v>
      </c>
    </row>
    <row r="1519" spans="1:66" hidden="1" x14ac:dyDescent="0.25">
      <c r="A1519" t="s">
        <v>33</v>
      </c>
      <c r="B1519" t="s">
        <v>2211</v>
      </c>
      <c r="C1519">
        <v>830067414</v>
      </c>
      <c r="D1519" t="s">
        <v>2287</v>
      </c>
      <c r="E1519" t="s">
        <v>3276</v>
      </c>
      <c r="F1519" t="s">
        <v>131</v>
      </c>
      <c r="G1519" t="s">
        <v>45</v>
      </c>
      <c r="H1519" t="s">
        <v>813</v>
      </c>
      <c r="I1519" t="s">
        <v>94</v>
      </c>
      <c r="J1519" t="s">
        <v>151</v>
      </c>
      <c r="K1519" t="s">
        <v>40</v>
      </c>
      <c r="L1519">
        <v>9266427</v>
      </c>
      <c r="M1519">
        <v>31710660</v>
      </c>
      <c r="N1519">
        <v>49232493</v>
      </c>
      <c r="O1519">
        <v>1289933</v>
      </c>
      <c r="Q1519">
        <v>2230352</v>
      </c>
      <c r="T1519">
        <v>93729865</v>
      </c>
      <c r="V1519">
        <v>93729865</v>
      </c>
      <c r="X1519">
        <v>61485205</v>
      </c>
      <c r="AB1519">
        <v>29709</v>
      </c>
      <c r="AD1519">
        <v>125619</v>
      </c>
      <c r="AF1519">
        <v>600340</v>
      </c>
      <c r="AI1519">
        <v>62240873</v>
      </c>
      <c r="AJ1519">
        <v>155970738</v>
      </c>
      <c r="AK1519">
        <v>2171454</v>
      </c>
      <c r="AM1519">
        <v>2171454</v>
      </c>
      <c r="AN1519">
        <v>29450584</v>
      </c>
      <c r="AP1519">
        <v>23755432</v>
      </c>
      <c r="AQ1519">
        <v>4590325</v>
      </c>
      <c r="AR1519">
        <v>59967795</v>
      </c>
      <c r="AT1519">
        <v>59967795</v>
      </c>
      <c r="BA1519">
        <v>24574464</v>
      </c>
      <c r="BC1519">
        <v>24574464</v>
      </c>
      <c r="BD1519">
        <v>84542259</v>
      </c>
      <c r="BE1519">
        <v>829000</v>
      </c>
      <c r="BK1519">
        <v>63547505</v>
      </c>
      <c r="BL1519">
        <v>7051974</v>
      </c>
      <c r="BM1519">
        <v>71428479</v>
      </c>
      <c r="BN1519">
        <v>155970738</v>
      </c>
    </row>
    <row r="1520" spans="1:66" hidden="1" x14ac:dyDescent="0.25">
      <c r="A1520" t="s">
        <v>33</v>
      </c>
      <c r="B1520" t="s">
        <v>2211</v>
      </c>
      <c r="C1520">
        <v>830068360</v>
      </c>
      <c r="D1520" t="s">
        <v>2287</v>
      </c>
      <c r="E1520" t="s">
        <v>3277</v>
      </c>
      <c r="F1520" t="s">
        <v>66</v>
      </c>
      <c r="G1520" t="s">
        <v>36</v>
      </c>
      <c r="H1520" t="s">
        <v>815</v>
      </c>
      <c r="I1520" t="s">
        <v>94</v>
      </c>
      <c r="J1520" t="s">
        <v>227</v>
      </c>
      <c r="K1520" t="s">
        <v>39</v>
      </c>
      <c r="L1520">
        <v>87784</v>
      </c>
      <c r="M1520">
        <v>4016069</v>
      </c>
      <c r="N1520">
        <v>3349415</v>
      </c>
      <c r="T1520">
        <v>7453268</v>
      </c>
      <c r="V1520">
        <v>7453268</v>
      </c>
      <c r="W1520">
        <v>2436</v>
      </c>
      <c r="X1520">
        <v>5523793</v>
      </c>
      <c r="Z1520">
        <v>2320752</v>
      </c>
      <c r="AB1520">
        <v>1641758</v>
      </c>
      <c r="AC1520">
        <v>0</v>
      </c>
      <c r="AD1520">
        <v>0</v>
      </c>
      <c r="AI1520">
        <v>9488739</v>
      </c>
      <c r="AJ1520">
        <v>16942007</v>
      </c>
      <c r="AK1520">
        <v>174883</v>
      </c>
      <c r="AM1520">
        <v>174883</v>
      </c>
      <c r="AN1520">
        <v>2123792</v>
      </c>
      <c r="AO1520">
        <v>45972</v>
      </c>
      <c r="AP1520">
        <v>2833673</v>
      </c>
      <c r="AR1520">
        <v>5178320</v>
      </c>
      <c r="AT1520">
        <v>5178320</v>
      </c>
      <c r="AY1520">
        <v>34465</v>
      </c>
      <c r="BA1520">
        <v>3969084</v>
      </c>
      <c r="BC1520">
        <v>4003549</v>
      </c>
      <c r="BD1520">
        <v>9181869</v>
      </c>
      <c r="BE1520">
        <v>1700000</v>
      </c>
      <c r="BF1520">
        <v>4150000</v>
      </c>
      <c r="BJ1520">
        <v>237457</v>
      </c>
      <c r="BK1520">
        <v>435475</v>
      </c>
      <c r="BL1520">
        <v>1237206</v>
      </c>
      <c r="BM1520">
        <v>7760138</v>
      </c>
      <c r="BN1520">
        <v>16942007</v>
      </c>
    </row>
    <row r="1521" spans="1:66" hidden="1" x14ac:dyDescent="0.25">
      <c r="A1521" t="s">
        <v>33</v>
      </c>
      <c r="B1521" t="s">
        <v>2211</v>
      </c>
      <c r="C1521">
        <v>830068360</v>
      </c>
      <c r="D1521" t="s">
        <v>2287</v>
      </c>
      <c r="E1521" t="s">
        <v>3277</v>
      </c>
      <c r="F1521" t="s">
        <v>66</v>
      </c>
      <c r="G1521" t="s">
        <v>36</v>
      </c>
      <c r="H1521" t="s">
        <v>815</v>
      </c>
      <c r="I1521" t="s">
        <v>94</v>
      </c>
      <c r="J1521" t="s">
        <v>227</v>
      </c>
      <c r="K1521" t="s">
        <v>40</v>
      </c>
      <c r="L1521">
        <v>321364</v>
      </c>
      <c r="M1521">
        <v>3015469</v>
      </c>
      <c r="N1521">
        <v>3846666</v>
      </c>
      <c r="T1521">
        <v>7183499</v>
      </c>
      <c r="V1521">
        <v>7183499</v>
      </c>
      <c r="W1521">
        <v>2436</v>
      </c>
      <c r="X1521">
        <v>3216858</v>
      </c>
      <c r="Z1521">
        <v>2338241</v>
      </c>
      <c r="AB1521">
        <v>1989084</v>
      </c>
      <c r="AD1521">
        <v>64583</v>
      </c>
      <c r="AI1521">
        <v>7611202</v>
      </c>
      <c r="AJ1521">
        <v>14794701</v>
      </c>
      <c r="AK1521">
        <v>163527</v>
      </c>
      <c r="AM1521">
        <v>163527</v>
      </c>
      <c r="AN1521">
        <v>1773075</v>
      </c>
      <c r="AO1521">
        <v>28092</v>
      </c>
      <c r="AP1521">
        <v>1698227</v>
      </c>
      <c r="AQ1521">
        <v>502796</v>
      </c>
      <c r="AR1521">
        <v>4165717</v>
      </c>
      <c r="AT1521">
        <v>4165717</v>
      </c>
      <c r="BB1521">
        <v>3766280</v>
      </c>
      <c r="BC1521">
        <v>3766280</v>
      </c>
      <c r="BD1521">
        <v>7931997</v>
      </c>
      <c r="BE1521">
        <v>1700000</v>
      </c>
      <c r="BF1521">
        <v>4150000</v>
      </c>
      <c r="BJ1521">
        <v>123901</v>
      </c>
      <c r="BK1521">
        <v>436350</v>
      </c>
      <c r="BL1521">
        <v>452453</v>
      </c>
      <c r="BM1521">
        <v>6862704</v>
      </c>
      <c r="BN1521">
        <v>14794701</v>
      </c>
    </row>
    <row r="1522" spans="1:66" hidden="1" x14ac:dyDescent="0.25">
      <c r="A1522" t="s">
        <v>33</v>
      </c>
      <c r="B1522" t="s">
        <v>2211</v>
      </c>
      <c r="C1522">
        <v>830069311</v>
      </c>
      <c r="D1522" t="s">
        <v>2287</v>
      </c>
      <c r="E1522" t="s">
        <v>6333</v>
      </c>
      <c r="F1522" t="s">
        <v>190</v>
      </c>
      <c r="G1522" t="s">
        <v>111</v>
      </c>
      <c r="H1522" t="s">
        <v>6334</v>
      </c>
      <c r="I1522" t="s">
        <v>38</v>
      </c>
      <c r="J1522" t="s">
        <v>38</v>
      </c>
      <c r="K1522" t="s">
        <v>39</v>
      </c>
      <c r="L1522">
        <v>860884</v>
      </c>
      <c r="M1522">
        <v>78035359</v>
      </c>
      <c r="N1522">
        <v>27400770</v>
      </c>
      <c r="O1522">
        <v>30160038</v>
      </c>
      <c r="S1522">
        <v>674664</v>
      </c>
      <c r="T1522">
        <v>137131715</v>
      </c>
      <c r="V1522">
        <v>137131715</v>
      </c>
      <c r="X1522">
        <v>485907303</v>
      </c>
      <c r="AE1522">
        <v>991188</v>
      </c>
      <c r="AF1522">
        <v>5483655</v>
      </c>
      <c r="AI1522">
        <v>492382146</v>
      </c>
      <c r="AJ1522">
        <v>629513861</v>
      </c>
      <c r="AL1522">
        <v>1755009</v>
      </c>
      <c r="AM1522">
        <v>1755009</v>
      </c>
      <c r="AN1522">
        <v>60357546</v>
      </c>
      <c r="AO1522">
        <v>10392259</v>
      </c>
      <c r="AP1522">
        <v>1544896</v>
      </c>
      <c r="AR1522">
        <v>74049710</v>
      </c>
      <c r="AS1522">
        <v>912397</v>
      </c>
      <c r="AT1522">
        <v>74962107</v>
      </c>
      <c r="AY1522">
        <v>46309949</v>
      </c>
      <c r="BC1522">
        <v>46309949</v>
      </c>
      <c r="BD1522">
        <v>121272056</v>
      </c>
      <c r="BE1522">
        <v>13913</v>
      </c>
      <c r="BH1522">
        <v>-88375151</v>
      </c>
      <c r="BJ1522">
        <v>18464542</v>
      </c>
      <c r="BK1522">
        <v>12732947</v>
      </c>
      <c r="BL1522">
        <v>565405554</v>
      </c>
      <c r="BM1522">
        <v>508241805</v>
      </c>
      <c r="BN1522">
        <v>629513861</v>
      </c>
    </row>
    <row r="1523" spans="1:66" hidden="1" x14ac:dyDescent="0.25">
      <c r="A1523" t="s">
        <v>33</v>
      </c>
      <c r="B1523" t="s">
        <v>2211</v>
      </c>
      <c r="C1523">
        <v>830069311</v>
      </c>
      <c r="D1523" t="s">
        <v>2287</v>
      </c>
      <c r="E1523" t="s">
        <v>6333</v>
      </c>
      <c r="F1523" t="s">
        <v>190</v>
      </c>
      <c r="G1523" t="s">
        <v>111</v>
      </c>
      <c r="H1523" t="s">
        <v>6334</v>
      </c>
      <c r="I1523" t="s">
        <v>38</v>
      </c>
      <c r="J1523" t="s">
        <v>38</v>
      </c>
      <c r="K1523" t="s">
        <v>40</v>
      </c>
      <c r="L1523">
        <v>771916</v>
      </c>
      <c r="M1523">
        <v>113496172</v>
      </c>
      <c r="N1523">
        <v>50323605</v>
      </c>
      <c r="O1523">
        <v>0</v>
      </c>
      <c r="S1523">
        <v>2888214</v>
      </c>
      <c r="T1523">
        <v>167479907</v>
      </c>
      <c r="U1523">
        <v>695117</v>
      </c>
      <c r="V1523">
        <v>168175024</v>
      </c>
      <c r="X1523">
        <v>783566102</v>
      </c>
      <c r="AE1523">
        <v>3187782</v>
      </c>
      <c r="AF1523">
        <v>5993666</v>
      </c>
      <c r="AI1523">
        <v>792747550</v>
      </c>
      <c r="AJ1523">
        <v>960922574</v>
      </c>
      <c r="AL1523">
        <v>3868537</v>
      </c>
      <c r="AM1523">
        <v>3868537</v>
      </c>
      <c r="AN1523">
        <v>83311550</v>
      </c>
      <c r="AO1523">
        <v>25863120</v>
      </c>
      <c r="AP1523">
        <v>3255481</v>
      </c>
      <c r="AR1523">
        <v>116298688</v>
      </c>
      <c r="AS1523">
        <v>49814</v>
      </c>
      <c r="AT1523">
        <v>116348502</v>
      </c>
      <c r="AY1523">
        <v>114396553</v>
      </c>
      <c r="BA1523">
        <v>480907</v>
      </c>
      <c r="BB1523">
        <v>3074749</v>
      </c>
      <c r="BC1523">
        <v>117952209</v>
      </c>
      <c r="BD1523">
        <v>234300711</v>
      </c>
      <c r="BE1523">
        <v>21374655</v>
      </c>
      <c r="BH1523">
        <v>8816232</v>
      </c>
      <c r="BJ1523">
        <v>218726870</v>
      </c>
      <c r="BK1523">
        <v>12732947</v>
      </c>
      <c r="BL1523">
        <v>464971159</v>
      </c>
      <c r="BM1523">
        <v>726621863</v>
      </c>
      <c r="BN1523">
        <v>960922574</v>
      </c>
    </row>
    <row r="1524" spans="1:66" hidden="1" x14ac:dyDescent="0.25">
      <c r="A1524" t="s">
        <v>33</v>
      </c>
      <c r="B1524" t="s">
        <v>2211</v>
      </c>
      <c r="C1524">
        <v>830070142</v>
      </c>
      <c r="D1524" t="s">
        <v>2287</v>
      </c>
      <c r="E1524" t="s">
        <v>3278</v>
      </c>
      <c r="F1524" t="s">
        <v>214</v>
      </c>
      <c r="G1524" t="s">
        <v>45</v>
      </c>
      <c r="H1524" t="s">
        <v>816</v>
      </c>
      <c r="I1524" t="s">
        <v>38</v>
      </c>
      <c r="J1524" t="s">
        <v>38</v>
      </c>
      <c r="K1524" t="s">
        <v>39</v>
      </c>
      <c r="L1524">
        <v>196734</v>
      </c>
      <c r="M1524">
        <v>6044399</v>
      </c>
      <c r="N1524">
        <v>334437</v>
      </c>
      <c r="R1524">
        <v>159016</v>
      </c>
      <c r="T1524">
        <v>6734586</v>
      </c>
      <c r="V1524">
        <v>6734586</v>
      </c>
      <c r="W1524">
        <v>3124722</v>
      </c>
      <c r="X1524">
        <v>6364012</v>
      </c>
      <c r="AI1524">
        <v>9488734</v>
      </c>
      <c r="AJ1524">
        <v>16223320</v>
      </c>
      <c r="AK1524">
        <v>27852</v>
      </c>
      <c r="AM1524">
        <v>27852</v>
      </c>
      <c r="AN1524">
        <v>448875</v>
      </c>
      <c r="AO1524">
        <v>148105</v>
      </c>
      <c r="AQ1524">
        <v>203885</v>
      </c>
      <c r="AR1524">
        <v>828717</v>
      </c>
      <c r="AT1524">
        <v>828717</v>
      </c>
      <c r="AU1524">
        <v>11946</v>
      </c>
      <c r="AW1524">
        <v>11946</v>
      </c>
      <c r="AX1524">
        <v>1780000</v>
      </c>
      <c r="BA1524">
        <v>1800000</v>
      </c>
      <c r="BB1524">
        <v>1580160</v>
      </c>
      <c r="BC1524">
        <v>5172106</v>
      </c>
      <c r="BD1524">
        <v>6000823</v>
      </c>
      <c r="BE1524">
        <v>750000</v>
      </c>
      <c r="BJ1524">
        <v>3160611</v>
      </c>
      <c r="BK1524">
        <v>514991</v>
      </c>
      <c r="BL1524">
        <v>5796895</v>
      </c>
      <c r="BM1524">
        <v>10222497</v>
      </c>
      <c r="BN1524">
        <v>16223320</v>
      </c>
    </row>
    <row r="1525" spans="1:66" hidden="1" x14ac:dyDescent="0.25">
      <c r="A1525" t="s">
        <v>33</v>
      </c>
      <c r="B1525" t="s">
        <v>2211</v>
      </c>
      <c r="C1525">
        <v>830070142</v>
      </c>
      <c r="D1525" t="s">
        <v>2287</v>
      </c>
      <c r="E1525" t="s">
        <v>3278</v>
      </c>
      <c r="F1525" t="s">
        <v>214</v>
      </c>
      <c r="G1525" t="s">
        <v>45</v>
      </c>
      <c r="H1525" t="s">
        <v>816</v>
      </c>
      <c r="I1525" t="s">
        <v>38</v>
      </c>
      <c r="J1525" t="s">
        <v>38</v>
      </c>
      <c r="K1525" t="s">
        <v>40</v>
      </c>
      <c r="L1525">
        <v>28807</v>
      </c>
      <c r="M1525">
        <v>7136305</v>
      </c>
      <c r="N1525">
        <v>950521</v>
      </c>
      <c r="T1525">
        <v>8115633</v>
      </c>
      <c r="V1525">
        <v>8115633</v>
      </c>
      <c r="W1525">
        <v>3124722</v>
      </c>
      <c r="X1525">
        <v>6409012</v>
      </c>
      <c r="AI1525">
        <v>9533734</v>
      </c>
      <c r="AJ1525">
        <v>17649367</v>
      </c>
      <c r="AK1525">
        <v>40225</v>
      </c>
      <c r="AM1525">
        <v>40225</v>
      </c>
      <c r="AN1525">
        <v>361867</v>
      </c>
      <c r="AO1525">
        <v>52760</v>
      </c>
      <c r="AP1525">
        <v>2397458</v>
      </c>
      <c r="AQ1525">
        <v>150983</v>
      </c>
      <c r="AR1525">
        <v>3003293</v>
      </c>
      <c r="AT1525">
        <v>3003293</v>
      </c>
      <c r="AU1525">
        <v>4660</v>
      </c>
      <c r="AW1525">
        <v>4660</v>
      </c>
      <c r="AX1525">
        <v>1400000</v>
      </c>
      <c r="BA1525">
        <v>1540000</v>
      </c>
      <c r="BB1525">
        <v>1580160</v>
      </c>
      <c r="BC1525">
        <v>4524820</v>
      </c>
      <c r="BD1525">
        <v>7528113</v>
      </c>
      <c r="BE1525">
        <v>750000</v>
      </c>
      <c r="BJ1525">
        <v>3160611</v>
      </c>
      <c r="BK1525">
        <v>514991</v>
      </c>
      <c r="BL1525">
        <v>5695652</v>
      </c>
      <c r="BM1525">
        <v>10121254</v>
      </c>
      <c r="BN1525">
        <v>17649367</v>
      </c>
    </row>
    <row r="1526" spans="1:66" hidden="1" x14ac:dyDescent="0.25">
      <c r="A1526" t="s">
        <v>33</v>
      </c>
      <c r="B1526" t="s">
        <v>2211</v>
      </c>
      <c r="C1526">
        <v>830070192</v>
      </c>
      <c r="D1526" t="s">
        <v>2287</v>
      </c>
      <c r="E1526" t="s">
        <v>3279</v>
      </c>
      <c r="F1526" t="s">
        <v>131</v>
      </c>
      <c r="G1526" t="s">
        <v>36</v>
      </c>
      <c r="H1526" t="s">
        <v>3280</v>
      </c>
      <c r="I1526" t="s">
        <v>38</v>
      </c>
      <c r="J1526" t="s">
        <v>38</v>
      </c>
      <c r="K1526" t="s">
        <v>39</v>
      </c>
      <c r="L1526">
        <v>5644740</v>
      </c>
      <c r="M1526">
        <v>20259365</v>
      </c>
      <c r="N1526">
        <v>10528729</v>
      </c>
      <c r="T1526">
        <v>36432834</v>
      </c>
      <c r="V1526">
        <v>36432834</v>
      </c>
      <c r="X1526">
        <v>2754641</v>
      </c>
      <c r="AD1526">
        <v>1331504</v>
      </c>
      <c r="AF1526">
        <v>11756628</v>
      </c>
      <c r="AI1526">
        <v>15842773</v>
      </c>
      <c r="AJ1526">
        <v>52275607</v>
      </c>
      <c r="AK1526">
        <v>750284</v>
      </c>
      <c r="AL1526">
        <v>1531630</v>
      </c>
      <c r="AM1526">
        <v>2281914</v>
      </c>
      <c r="AN1526">
        <v>15363095</v>
      </c>
      <c r="AO1526">
        <v>666356</v>
      </c>
      <c r="AP1526">
        <v>8959026</v>
      </c>
      <c r="AQ1526">
        <v>527430</v>
      </c>
      <c r="AR1526">
        <v>27797821</v>
      </c>
      <c r="AT1526">
        <v>27797821</v>
      </c>
      <c r="AY1526">
        <v>1477230</v>
      </c>
      <c r="BA1526">
        <v>1916667</v>
      </c>
      <c r="BC1526">
        <v>3393897</v>
      </c>
      <c r="BD1526">
        <v>31191718</v>
      </c>
      <c r="BE1526">
        <v>500000</v>
      </c>
      <c r="BK1526">
        <v>5329655</v>
      </c>
      <c r="BL1526">
        <v>15254234</v>
      </c>
      <c r="BM1526">
        <v>21083889</v>
      </c>
      <c r="BN1526">
        <v>52275607</v>
      </c>
    </row>
    <row r="1527" spans="1:66" hidden="1" x14ac:dyDescent="0.25">
      <c r="A1527" t="s">
        <v>33</v>
      </c>
      <c r="B1527" t="s">
        <v>2211</v>
      </c>
      <c r="C1527">
        <v>830070192</v>
      </c>
      <c r="D1527" t="s">
        <v>2287</v>
      </c>
      <c r="E1527" t="s">
        <v>3279</v>
      </c>
      <c r="F1527" t="s">
        <v>131</v>
      </c>
      <c r="G1527" t="s">
        <v>36</v>
      </c>
      <c r="H1527" t="s">
        <v>3280</v>
      </c>
      <c r="I1527" t="s">
        <v>38</v>
      </c>
      <c r="J1527" t="s">
        <v>38</v>
      </c>
      <c r="K1527" t="s">
        <v>40</v>
      </c>
      <c r="L1527">
        <v>1831179</v>
      </c>
      <c r="M1527">
        <v>16684627</v>
      </c>
      <c r="N1527">
        <v>18488615</v>
      </c>
      <c r="T1527">
        <v>37004421</v>
      </c>
      <c r="V1527">
        <v>37004421</v>
      </c>
      <c r="X1527">
        <v>4019525</v>
      </c>
      <c r="AD1527">
        <v>1405026</v>
      </c>
      <c r="AF1527">
        <v>11756628</v>
      </c>
      <c r="AI1527">
        <v>17181179</v>
      </c>
      <c r="AJ1527">
        <v>54185600</v>
      </c>
      <c r="AK1527">
        <v>579642</v>
      </c>
      <c r="AL1527">
        <v>375696</v>
      </c>
      <c r="AM1527">
        <v>955338</v>
      </c>
      <c r="AN1527">
        <v>14915036</v>
      </c>
      <c r="AO1527">
        <v>1297100</v>
      </c>
      <c r="AP1527">
        <v>8990951</v>
      </c>
      <c r="AQ1527">
        <v>502337</v>
      </c>
      <c r="AR1527">
        <v>26660762</v>
      </c>
      <c r="AT1527">
        <v>26660762</v>
      </c>
      <c r="AY1527">
        <v>999288</v>
      </c>
      <c r="BA1527">
        <v>3615103</v>
      </c>
      <c r="BC1527">
        <v>4614391</v>
      </c>
      <c r="BD1527">
        <v>31275153</v>
      </c>
      <c r="BE1527">
        <v>500000</v>
      </c>
      <c r="BK1527">
        <v>5329655</v>
      </c>
      <c r="BL1527">
        <v>17080792</v>
      </c>
      <c r="BM1527">
        <v>22910447</v>
      </c>
      <c r="BN1527">
        <v>54185600</v>
      </c>
    </row>
    <row r="1528" spans="1:66" hidden="1" x14ac:dyDescent="0.25">
      <c r="A1528" t="s">
        <v>33</v>
      </c>
      <c r="B1528" t="s">
        <v>2211</v>
      </c>
      <c r="C1528">
        <v>830071114</v>
      </c>
      <c r="D1528" t="s">
        <v>2287</v>
      </c>
      <c r="E1528" t="s">
        <v>3281</v>
      </c>
      <c r="F1528" t="s">
        <v>86</v>
      </c>
      <c r="G1528" t="s">
        <v>45</v>
      </c>
      <c r="H1528" t="s">
        <v>3282</v>
      </c>
      <c r="I1528" t="s">
        <v>38</v>
      </c>
      <c r="J1528" t="s">
        <v>38</v>
      </c>
      <c r="K1528" t="s">
        <v>39</v>
      </c>
      <c r="L1528">
        <v>2879825</v>
      </c>
      <c r="M1528">
        <v>14401786</v>
      </c>
      <c r="N1528">
        <v>1617634</v>
      </c>
      <c r="O1528">
        <v>4355711</v>
      </c>
      <c r="Q1528">
        <v>2862754</v>
      </c>
      <c r="R1528">
        <v>15632653</v>
      </c>
      <c r="T1528">
        <v>41750363</v>
      </c>
      <c r="V1528">
        <v>41750363</v>
      </c>
      <c r="X1528">
        <v>7872349</v>
      </c>
      <c r="Z1528">
        <v>14715</v>
      </c>
      <c r="AD1528">
        <v>4547405</v>
      </c>
      <c r="AF1528">
        <v>63500</v>
      </c>
      <c r="AI1528">
        <v>12497969</v>
      </c>
      <c r="AJ1528">
        <v>54248332</v>
      </c>
      <c r="AK1528">
        <v>1256575</v>
      </c>
      <c r="AM1528">
        <v>1256575</v>
      </c>
      <c r="AN1528">
        <v>3925731</v>
      </c>
      <c r="AO1528">
        <v>1281254</v>
      </c>
      <c r="AP1528">
        <v>840160</v>
      </c>
      <c r="AQ1528">
        <v>10485567</v>
      </c>
      <c r="AR1528">
        <v>17789287</v>
      </c>
      <c r="AT1528">
        <v>17789287</v>
      </c>
      <c r="AX1528">
        <v>14315627</v>
      </c>
      <c r="AY1528">
        <v>716966</v>
      </c>
      <c r="BA1528">
        <v>13616786</v>
      </c>
      <c r="BB1528">
        <v>5042172</v>
      </c>
      <c r="BC1528">
        <v>33691551</v>
      </c>
      <c r="BD1528">
        <v>51480838</v>
      </c>
      <c r="BE1528">
        <v>5300000</v>
      </c>
      <c r="BJ1528">
        <v>4305401</v>
      </c>
      <c r="BK1528">
        <v>2076044</v>
      </c>
      <c r="BL1528">
        <v>-8913951</v>
      </c>
      <c r="BM1528">
        <v>2767494</v>
      </c>
      <c r="BN1528">
        <v>54248332</v>
      </c>
    </row>
    <row r="1529" spans="1:66" hidden="1" x14ac:dyDescent="0.25">
      <c r="A1529" t="s">
        <v>33</v>
      </c>
      <c r="B1529" t="s">
        <v>2211</v>
      </c>
      <c r="C1529">
        <v>830071114</v>
      </c>
      <c r="D1529" t="s">
        <v>2287</v>
      </c>
      <c r="E1529" t="s">
        <v>3281</v>
      </c>
      <c r="F1529" t="s">
        <v>86</v>
      </c>
      <c r="G1529" t="s">
        <v>45</v>
      </c>
      <c r="H1529" t="s">
        <v>3282</v>
      </c>
      <c r="I1529" t="s">
        <v>38</v>
      </c>
      <c r="J1529" t="s">
        <v>38</v>
      </c>
      <c r="K1529" t="s">
        <v>40</v>
      </c>
      <c r="L1529">
        <v>3005673</v>
      </c>
      <c r="M1529">
        <v>17761579</v>
      </c>
      <c r="N1529">
        <v>1089433</v>
      </c>
      <c r="O1529">
        <v>2539935</v>
      </c>
      <c r="Q1529">
        <v>2796551</v>
      </c>
      <c r="R1529">
        <v>14535104</v>
      </c>
      <c r="T1529">
        <v>41728275</v>
      </c>
      <c r="V1529">
        <v>41728275</v>
      </c>
      <c r="X1529">
        <v>8562135</v>
      </c>
      <c r="Z1529">
        <v>110810</v>
      </c>
      <c r="AD1529">
        <v>1689982</v>
      </c>
      <c r="AF1529">
        <v>62500</v>
      </c>
      <c r="AI1529">
        <v>10425427</v>
      </c>
      <c r="AJ1529">
        <v>52153702</v>
      </c>
      <c r="AK1529">
        <v>936040</v>
      </c>
      <c r="AM1529">
        <v>936040</v>
      </c>
      <c r="AN1529">
        <v>3025659</v>
      </c>
      <c r="AO1529">
        <v>1228334</v>
      </c>
      <c r="AP1529">
        <v>1349121</v>
      </c>
      <c r="AQ1529">
        <v>12344140</v>
      </c>
      <c r="AR1529">
        <v>18883294</v>
      </c>
      <c r="AT1529">
        <v>18883294</v>
      </c>
      <c r="AX1529">
        <v>14315627</v>
      </c>
      <c r="AY1529">
        <v>774896</v>
      </c>
      <c r="BA1529">
        <v>13400422</v>
      </c>
      <c r="BB1529">
        <v>4598378</v>
      </c>
      <c r="BC1529">
        <v>33089323</v>
      </c>
      <c r="BD1529">
        <v>51972617</v>
      </c>
      <c r="BE1529">
        <v>5300000</v>
      </c>
      <c r="BJ1529">
        <v>4262840</v>
      </c>
      <c r="BK1529">
        <v>2076044</v>
      </c>
      <c r="BL1529">
        <v>-11457799</v>
      </c>
      <c r="BM1529">
        <v>181085</v>
      </c>
      <c r="BN1529">
        <v>52153702</v>
      </c>
    </row>
    <row r="1530" spans="1:66" hidden="1" x14ac:dyDescent="0.25">
      <c r="A1530" t="s">
        <v>33</v>
      </c>
      <c r="B1530" t="s">
        <v>2211</v>
      </c>
      <c r="C1530">
        <v>830071847</v>
      </c>
      <c r="D1530" t="s">
        <v>2287</v>
      </c>
      <c r="E1530" t="s">
        <v>3283</v>
      </c>
      <c r="F1530" t="s">
        <v>207</v>
      </c>
      <c r="G1530" t="s">
        <v>45</v>
      </c>
      <c r="H1530" t="s">
        <v>817</v>
      </c>
      <c r="I1530" t="s">
        <v>57</v>
      </c>
      <c r="J1530" t="s">
        <v>83</v>
      </c>
      <c r="K1530" t="s">
        <v>39</v>
      </c>
      <c r="L1530">
        <v>21148027</v>
      </c>
      <c r="M1530">
        <v>52029089</v>
      </c>
      <c r="N1530">
        <v>52022115</v>
      </c>
      <c r="O1530">
        <v>464652</v>
      </c>
      <c r="P1530">
        <v>0</v>
      </c>
      <c r="Q1530">
        <v>0</v>
      </c>
      <c r="R1530">
        <v>271453</v>
      </c>
      <c r="S1530">
        <v>0</v>
      </c>
      <c r="T1530">
        <v>125935336</v>
      </c>
      <c r="U1530">
        <v>330012</v>
      </c>
      <c r="V1530">
        <v>126265348</v>
      </c>
      <c r="W1530">
        <v>0</v>
      </c>
      <c r="X1530">
        <v>2891252</v>
      </c>
      <c r="Y1530">
        <v>0</v>
      </c>
      <c r="Z1530">
        <v>1203964</v>
      </c>
      <c r="AA1530">
        <v>0</v>
      </c>
      <c r="AB1530">
        <v>0</v>
      </c>
      <c r="AC1530">
        <v>0</v>
      </c>
      <c r="AD1530">
        <v>2355860</v>
      </c>
      <c r="AE1530">
        <v>0</v>
      </c>
      <c r="AF1530">
        <v>0</v>
      </c>
      <c r="AG1530">
        <v>0</v>
      </c>
      <c r="AH1530">
        <v>0</v>
      </c>
      <c r="AI1530">
        <v>6451076</v>
      </c>
      <c r="AJ1530">
        <v>132716424</v>
      </c>
      <c r="AK1530">
        <v>594948</v>
      </c>
      <c r="AL1530">
        <v>0</v>
      </c>
      <c r="AM1530">
        <v>594948</v>
      </c>
      <c r="AN1530">
        <v>63641938</v>
      </c>
      <c r="AO1530">
        <v>0</v>
      </c>
      <c r="AP1530">
        <v>2613981</v>
      </c>
      <c r="AQ1530">
        <v>221933</v>
      </c>
      <c r="AR1530">
        <v>67072800</v>
      </c>
      <c r="AS1530">
        <v>0</v>
      </c>
      <c r="AT1530">
        <v>67072800</v>
      </c>
      <c r="AU1530">
        <v>0</v>
      </c>
      <c r="AV1530">
        <v>0</v>
      </c>
      <c r="AW1530">
        <v>0</v>
      </c>
      <c r="AX1530">
        <v>0</v>
      </c>
      <c r="AY1530">
        <v>0</v>
      </c>
      <c r="AZ1530">
        <v>0</v>
      </c>
      <c r="BA1530">
        <v>0</v>
      </c>
      <c r="BB1530">
        <v>518507</v>
      </c>
      <c r="BC1530">
        <v>518507</v>
      </c>
      <c r="BD1530">
        <v>67591307</v>
      </c>
      <c r="BE1530">
        <v>8100000</v>
      </c>
      <c r="BF1530">
        <v>47154185</v>
      </c>
      <c r="BG1530">
        <v>0</v>
      </c>
      <c r="BH1530">
        <v>0</v>
      </c>
      <c r="BI1530">
        <v>0</v>
      </c>
      <c r="BJ1530">
        <v>0</v>
      </c>
      <c r="BK1530">
        <v>97524</v>
      </c>
      <c r="BL1530">
        <v>9773408</v>
      </c>
      <c r="BM1530">
        <v>65125117</v>
      </c>
      <c r="BN1530">
        <v>132716424</v>
      </c>
    </row>
    <row r="1531" spans="1:66" hidden="1" x14ac:dyDescent="0.25">
      <c r="A1531" t="s">
        <v>33</v>
      </c>
      <c r="B1531" t="s">
        <v>2211</v>
      </c>
      <c r="C1531">
        <v>830071847</v>
      </c>
      <c r="D1531" t="s">
        <v>2287</v>
      </c>
      <c r="E1531" t="s">
        <v>3283</v>
      </c>
      <c r="F1531" t="s">
        <v>207</v>
      </c>
      <c r="G1531" t="s">
        <v>45</v>
      </c>
      <c r="H1531" t="s">
        <v>817</v>
      </c>
      <c r="I1531" t="s">
        <v>57</v>
      </c>
      <c r="J1531" t="s">
        <v>83</v>
      </c>
      <c r="K1531" t="s">
        <v>40</v>
      </c>
      <c r="L1531">
        <v>14841651</v>
      </c>
      <c r="M1531">
        <v>58561484</v>
      </c>
      <c r="N1531">
        <v>55248837</v>
      </c>
      <c r="O1531">
        <v>0</v>
      </c>
      <c r="P1531">
        <v>0</v>
      </c>
      <c r="Q1531">
        <v>2323442</v>
      </c>
      <c r="R1531">
        <v>319239</v>
      </c>
      <c r="S1531">
        <v>0</v>
      </c>
      <c r="T1531">
        <v>131294653</v>
      </c>
      <c r="U1531">
        <v>0</v>
      </c>
      <c r="V1531">
        <v>131294653</v>
      </c>
      <c r="W1531">
        <v>131780</v>
      </c>
      <c r="X1531">
        <v>3413647</v>
      </c>
      <c r="Y1531">
        <v>0</v>
      </c>
      <c r="Z1531">
        <v>1123518</v>
      </c>
      <c r="AA1531">
        <v>0</v>
      </c>
      <c r="AB1531">
        <v>0</v>
      </c>
      <c r="AC1531">
        <v>0</v>
      </c>
      <c r="AD1531">
        <v>1921560</v>
      </c>
      <c r="AE1531">
        <v>0</v>
      </c>
      <c r="AF1531">
        <v>0</v>
      </c>
      <c r="AG1531">
        <v>0</v>
      </c>
      <c r="AH1531">
        <v>0</v>
      </c>
      <c r="AI1531">
        <v>6590505</v>
      </c>
      <c r="AJ1531">
        <v>137885158</v>
      </c>
      <c r="AK1531">
        <v>532612</v>
      </c>
      <c r="AL1531">
        <v>0</v>
      </c>
      <c r="AM1531">
        <v>532612</v>
      </c>
      <c r="AN1531">
        <v>76055255</v>
      </c>
      <c r="AO1531">
        <v>396144</v>
      </c>
      <c r="AP1531">
        <v>293987</v>
      </c>
      <c r="AQ1531">
        <v>1272132</v>
      </c>
      <c r="AR1531">
        <v>78550130</v>
      </c>
      <c r="AS1531">
        <v>0</v>
      </c>
      <c r="AT1531">
        <v>78550130</v>
      </c>
      <c r="AU1531">
        <v>0</v>
      </c>
      <c r="AV1531">
        <v>421215</v>
      </c>
      <c r="AW1531">
        <v>421215</v>
      </c>
      <c r="AX1531">
        <v>0</v>
      </c>
      <c r="AY1531">
        <v>0</v>
      </c>
      <c r="AZ1531">
        <v>0</v>
      </c>
      <c r="BA1531">
        <v>0</v>
      </c>
      <c r="BB1531">
        <v>697350</v>
      </c>
      <c r="BC1531">
        <v>1118565</v>
      </c>
      <c r="BD1531">
        <v>79668695</v>
      </c>
      <c r="BE1531">
        <v>8100000</v>
      </c>
      <c r="BF1531">
        <v>47154185</v>
      </c>
      <c r="BG1531">
        <v>0</v>
      </c>
      <c r="BH1531">
        <v>0</v>
      </c>
      <c r="BI1531">
        <v>0</v>
      </c>
      <c r="BJ1531">
        <v>0</v>
      </c>
      <c r="BK1531">
        <v>97524</v>
      </c>
      <c r="BL1531">
        <v>2864754</v>
      </c>
      <c r="BM1531">
        <v>58216463</v>
      </c>
      <c r="BN1531">
        <v>137885158</v>
      </c>
    </row>
    <row r="1532" spans="1:66" hidden="1" x14ac:dyDescent="0.25">
      <c r="A1532" t="s">
        <v>33</v>
      </c>
      <c r="B1532" t="s">
        <v>2211</v>
      </c>
      <c r="C1532">
        <v>830072490</v>
      </c>
      <c r="D1532" t="s">
        <v>2287</v>
      </c>
      <c r="E1532" t="s">
        <v>3284</v>
      </c>
      <c r="F1532" t="s">
        <v>818</v>
      </c>
      <c r="G1532" t="s">
        <v>36</v>
      </c>
      <c r="H1532" t="s">
        <v>3285</v>
      </c>
      <c r="I1532" t="s">
        <v>38</v>
      </c>
      <c r="J1532" t="s">
        <v>38</v>
      </c>
      <c r="K1532" t="s">
        <v>39</v>
      </c>
      <c r="L1532">
        <v>13141</v>
      </c>
      <c r="M1532">
        <v>6243922</v>
      </c>
      <c r="O1532">
        <v>341447</v>
      </c>
      <c r="R1532">
        <v>0</v>
      </c>
      <c r="T1532">
        <v>6598510</v>
      </c>
      <c r="V1532">
        <v>6598510</v>
      </c>
      <c r="X1532">
        <v>0</v>
      </c>
      <c r="AB1532">
        <v>5715000</v>
      </c>
      <c r="AD1532">
        <v>125330</v>
      </c>
      <c r="AI1532">
        <v>5840330</v>
      </c>
      <c r="AJ1532">
        <v>12438840</v>
      </c>
      <c r="AN1532">
        <v>9598</v>
      </c>
      <c r="AQ1532">
        <v>6053</v>
      </c>
      <c r="AR1532">
        <v>15651</v>
      </c>
      <c r="AT1532">
        <v>15651</v>
      </c>
      <c r="BD1532">
        <v>15651</v>
      </c>
      <c r="BE1532">
        <v>802395</v>
      </c>
      <c r="BF1532">
        <v>1352037</v>
      </c>
      <c r="BK1532">
        <v>11386611</v>
      </c>
      <c r="BL1532">
        <v>-1117854</v>
      </c>
      <c r="BM1532">
        <v>12423189</v>
      </c>
      <c r="BN1532">
        <v>12438840</v>
      </c>
    </row>
    <row r="1533" spans="1:66" hidden="1" x14ac:dyDescent="0.25">
      <c r="A1533" t="s">
        <v>33</v>
      </c>
      <c r="B1533" t="s">
        <v>2211</v>
      </c>
      <c r="C1533">
        <v>830072490</v>
      </c>
      <c r="D1533" t="s">
        <v>2287</v>
      </c>
      <c r="E1533" t="s">
        <v>3284</v>
      </c>
      <c r="F1533" t="s">
        <v>818</v>
      </c>
      <c r="G1533" t="s">
        <v>36</v>
      </c>
      <c r="H1533" t="s">
        <v>3285</v>
      </c>
      <c r="I1533" t="s">
        <v>38</v>
      </c>
      <c r="J1533" t="s">
        <v>38</v>
      </c>
      <c r="K1533" t="s">
        <v>40</v>
      </c>
      <c r="L1533">
        <v>536038</v>
      </c>
      <c r="M1533">
        <v>4273186</v>
      </c>
      <c r="O1533">
        <v>356629</v>
      </c>
      <c r="R1533">
        <v>122</v>
      </c>
      <c r="T1533">
        <v>5165975</v>
      </c>
      <c r="V1533">
        <v>5165975</v>
      </c>
      <c r="X1533">
        <v>615</v>
      </c>
      <c r="AB1533">
        <v>9525000</v>
      </c>
      <c r="AD1533">
        <v>161139</v>
      </c>
      <c r="AI1533">
        <v>9686754</v>
      </c>
      <c r="AJ1533">
        <v>14852729</v>
      </c>
      <c r="AN1533">
        <v>2107789</v>
      </c>
      <c r="AQ1533">
        <v>499060</v>
      </c>
      <c r="AR1533">
        <v>2606849</v>
      </c>
      <c r="AT1533">
        <v>2606849</v>
      </c>
      <c r="BD1533">
        <v>2606849</v>
      </c>
      <c r="BE1533">
        <v>802395</v>
      </c>
      <c r="BF1533">
        <v>1352037</v>
      </c>
      <c r="BK1533">
        <v>401198</v>
      </c>
      <c r="BL1533">
        <v>9690250</v>
      </c>
      <c r="BM1533">
        <v>12245880</v>
      </c>
      <c r="BN1533">
        <v>14852729</v>
      </c>
    </row>
    <row r="1534" spans="1:66" hidden="1" x14ac:dyDescent="0.25">
      <c r="A1534" t="s">
        <v>33</v>
      </c>
      <c r="B1534" t="s">
        <v>2211</v>
      </c>
      <c r="C1534">
        <v>830072817</v>
      </c>
      <c r="D1534" t="s">
        <v>2287</v>
      </c>
      <c r="E1534" t="s">
        <v>3286</v>
      </c>
      <c r="F1534" t="s">
        <v>223</v>
      </c>
      <c r="G1534" t="s">
        <v>45</v>
      </c>
      <c r="H1534" t="s">
        <v>3287</v>
      </c>
      <c r="I1534" t="s">
        <v>38</v>
      </c>
      <c r="J1534" t="s">
        <v>38</v>
      </c>
      <c r="K1534" t="s">
        <v>39</v>
      </c>
      <c r="L1534">
        <v>6365185</v>
      </c>
      <c r="M1534">
        <v>11127276</v>
      </c>
      <c r="N1534">
        <v>22828693</v>
      </c>
      <c r="O1534">
        <v>13000</v>
      </c>
      <c r="R1534">
        <v>17774</v>
      </c>
      <c r="T1534">
        <v>40351928</v>
      </c>
      <c r="V1534">
        <v>40351928</v>
      </c>
      <c r="X1534">
        <v>69846</v>
      </c>
      <c r="Z1534">
        <v>968605</v>
      </c>
      <c r="AD1534">
        <v>140169</v>
      </c>
      <c r="AF1534">
        <v>617582</v>
      </c>
      <c r="AI1534">
        <v>1796202</v>
      </c>
      <c r="AJ1534">
        <v>42148130</v>
      </c>
      <c r="AK1534">
        <v>210406</v>
      </c>
      <c r="AM1534">
        <v>210406</v>
      </c>
      <c r="AN1534">
        <v>13580215</v>
      </c>
      <c r="AO1534">
        <v>941031</v>
      </c>
      <c r="AP1534">
        <v>355378</v>
      </c>
      <c r="AQ1534">
        <v>103419</v>
      </c>
      <c r="AR1534">
        <v>15190449</v>
      </c>
      <c r="AT1534">
        <v>15190449</v>
      </c>
      <c r="BA1534">
        <v>227475</v>
      </c>
      <c r="BC1534">
        <v>227475</v>
      </c>
      <c r="BD1534">
        <v>15417924</v>
      </c>
      <c r="BE1534">
        <v>4075000</v>
      </c>
      <c r="BF1534">
        <v>7454013</v>
      </c>
      <c r="BK1534">
        <v>3808562</v>
      </c>
      <c r="BL1534">
        <v>11392631</v>
      </c>
      <c r="BM1534">
        <v>26730206</v>
      </c>
      <c r="BN1534">
        <v>42148130</v>
      </c>
    </row>
    <row r="1535" spans="1:66" hidden="1" x14ac:dyDescent="0.25">
      <c r="A1535" t="s">
        <v>33</v>
      </c>
      <c r="B1535" t="s">
        <v>2211</v>
      </c>
      <c r="C1535">
        <v>830072817</v>
      </c>
      <c r="D1535" t="s">
        <v>2287</v>
      </c>
      <c r="E1535" t="s">
        <v>3286</v>
      </c>
      <c r="F1535" t="s">
        <v>223</v>
      </c>
      <c r="G1535" t="s">
        <v>45</v>
      </c>
      <c r="H1535" t="s">
        <v>3287</v>
      </c>
      <c r="I1535" t="s">
        <v>38</v>
      </c>
      <c r="J1535" t="s">
        <v>38</v>
      </c>
      <c r="K1535" t="s">
        <v>40</v>
      </c>
      <c r="L1535">
        <v>9848709</v>
      </c>
      <c r="M1535">
        <v>7758634</v>
      </c>
      <c r="N1535">
        <v>10901487</v>
      </c>
      <c r="O1535">
        <v>0</v>
      </c>
      <c r="R1535">
        <v>15963</v>
      </c>
      <c r="T1535">
        <v>28524793</v>
      </c>
      <c r="V1535">
        <v>28524793</v>
      </c>
      <c r="X1535">
        <v>52147</v>
      </c>
      <c r="Z1535">
        <v>807424</v>
      </c>
      <c r="AD1535">
        <v>589900</v>
      </c>
      <c r="AF1535">
        <v>804117</v>
      </c>
      <c r="AI1535">
        <v>2253588</v>
      </c>
      <c r="AJ1535">
        <v>30778381</v>
      </c>
      <c r="AK1535">
        <v>232781</v>
      </c>
      <c r="AM1535">
        <v>232781</v>
      </c>
      <c r="AN1535">
        <v>7226400</v>
      </c>
      <c r="AO1535">
        <v>97036</v>
      </c>
      <c r="AP1535">
        <v>287755</v>
      </c>
      <c r="AQ1535">
        <v>130114</v>
      </c>
      <c r="AR1535">
        <v>7974086</v>
      </c>
      <c r="AT1535">
        <v>7974086</v>
      </c>
      <c r="BA1535">
        <v>531184</v>
      </c>
      <c r="BC1535">
        <v>531184</v>
      </c>
      <c r="BD1535">
        <v>8505270</v>
      </c>
      <c r="BE1535">
        <v>4075000</v>
      </c>
      <c r="BF1535">
        <v>7454013</v>
      </c>
      <c r="BK1535">
        <v>3668476</v>
      </c>
      <c r="BL1535">
        <v>7075622</v>
      </c>
      <c r="BM1535">
        <v>22273111</v>
      </c>
      <c r="BN1535">
        <v>30778381</v>
      </c>
    </row>
    <row r="1536" spans="1:66" hidden="1" x14ac:dyDescent="0.25">
      <c r="A1536" t="s">
        <v>33</v>
      </c>
      <c r="B1536" t="s">
        <v>2211</v>
      </c>
      <c r="C1536">
        <v>830073292</v>
      </c>
      <c r="D1536" t="s">
        <v>2287</v>
      </c>
      <c r="E1536" t="s">
        <v>3288</v>
      </c>
      <c r="F1536" t="s">
        <v>132</v>
      </c>
      <c r="G1536" t="s">
        <v>45</v>
      </c>
      <c r="H1536" t="s">
        <v>3289</v>
      </c>
      <c r="I1536" t="s">
        <v>38</v>
      </c>
      <c r="J1536" t="s">
        <v>38</v>
      </c>
      <c r="K1536" t="s">
        <v>39</v>
      </c>
      <c r="L1536">
        <v>2720479</v>
      </c>
      <c r="M1536">
        <v>367099</v>
      </c>
      <c r="O1536">
        <v>37178</v>
      </c>
      <c r="T1536">
        <v>3124756</v>
      </c>
      <c r="V1536">
        <v>3124756</v>
      </c>
      <c r="W1536">
        <v>901796</v>
      </c>
      <c r="X1536">
        <v>1601127</v>
      </c>
      <c r="AD1536">
        <v>404646</v>
      </c>
      <c r="AF1536">
        <v>10218482</v>
      </c>
      <c r="AI1536">
        <v>13126051</v>
      </c>
      <c r="AJ1536">
        <v>16250807</v>
      </c>
      <c r="AN1536">
        <v>1956</v>
      </c>
      <c r="AO1536">
        <v>9688</v>
      </c>
      <c r="AQ1536">
        <v>106123</v>
      </c>
      <c r="AR1536">
        <v>117767</v>
      </c>
      <c r="AT1536">
        <v>117767</v>
      </c>
      <c r="AY1536">
        <v>1219185</v>
      </c>
      <c r="BC1536">
        <v>1219185</v>
      </c>
      <c r="BD1536">
        <v>1336952</v>
      </c>
      <c r="BE1536">
        <v>3278000</v>
      </c>
      <c r="BF1536">
        <v>2208684</v>
      </c>
      <c r="BJ1536">
        <v>8558351</v>
      </c>
      <c r="BL1536">
        <v>868820</v>
      </c>
      <c r="BM1536">
        <v>14913855</v>
      </c>
      <c r="BN1536">
        <v>16250807</v>
      </c>
    </row>
    <row r="1537" spans="1:66" hidden="1" x14ac:dyDescent="0.25">
      <c r="A1537" t="s">
        <v>33</v>
      </c>
      <c r="B1537" t="s">
        <v>2211</v>
      </c>
      <c r="C1537">
        <v>830073292</v>
      </c>
      <c r="D1537" t="s">
        <v>2287</v>
      </c>
      <c r="E1537" t="s">
        <v>3288</v>
      </c>
      <c r="F1537" t="s">
        <v>132</v>
      </c>
      <c r="G1537" t="s">
        <v>45</v>
      </c>
      <c r="H1537" t="s">
        <v>3289</v>
      </c>
      <c r="I1537" t="s">
        <v>38</v>
      </c>
      <c r="J1537" t="s">
        <v>38</v>
      </c>
      <c r="K1537" t="s">
        <v>40</v>
      </c>
      <c r="L1537">
        <v>2980939</v>
      </c>
      <c r="M1537">
        <v>183357</v>
      </c>
      <c r="O1537">
        <v>38258</v>
      </c>
      <c r="T1537">
        <v>3202554</v>
      </c>
      <c r="V1537">
        <v>3202554</v>
      </c>
      <c r="W1537">
        <v>901796</v>
      </c>
      <c r="X1537">
        <v>1663128</v>
      </c>
      <c r="AD1537">
        <v>286071</v>
      </c>
      <c r="AF1537">
        <v>8551273</v>
      </c>
      <c r="AI1537">
        <v>11402268</v>
      </c>
      <c r="AJ1537">
        <v>14604822</v>
      </c>
      <c r="AN1537">
        <v>53025</v>
      </c>
      <c r="AO1537">
        <v>7358</v>
      </c>
      <c r="AQ1537">
        <v>161111</v>
      </c>
      <c r="AR1537">
        <v>221494</v>
      </c>
      <c r="AT1537">
        <v>221494</v>
      </c>
      <c r="AY1537">
        <v>1127002</v>
      </c>
      <c r="BC1537">
        <v>1127002</v>
      </c>
      <c r="BD1537">
        <v>1348496</v>
      </c>
      <c r="BE1537">
        <v>3278000</v>
      </c>
      <c r="BF1537">
        <v>2208684</v>
      </c>
      <c r="BJ1537">
        <v>6861358</v>
      </c>
      <c r="BL1537">
        <v>908284</v>
      </c>
      <c r="BM1537">
        <v>13256326</v>
      </c>
      <c r="BN1537">
        <v>14604822</v>
      </c>
    </row>
    <row r="1538" spans="1:66" hidden="1" x14ac:dyDescent="0.25">
      <c r="A1538" t="s">
        <v>33</v>
      </c>
      <c r="B1538" t="s">
        <v>2211</v>
      </c>
      <c r="C1538">
        <v>830073570</v>
      </c>
      <c r="D1538" t="s">
        <v>2287</v>
      </c>
      <c r="E1538" t="s">
        <v>3290</v>
      </c>
      <c r="F1538" t="s">
        <v>81</v>
      </c>
      <c r="G1538" t="s">
        <v>45</v>
      </c>
      <c r="H1538" t="s">
        <v>3291</v>
      </c>
      <c r="I1538" t="s">
        <v>94</v>
      </c>
      <c r="J1538" t="s">
        <v>227</v>
      </c>
      <c r="K1538" t="s">
        <v>39</v>
      </c>
      <c r="L1538">
        <v>411857</v>
      </c>
      <c r="M1538">
        <v>14193195</v>
      </c>
      <c r="N1538">
        <v>18098686</v>
      </c>
      <c r="O1538">
        <v>2320293</v>
      </c>
      <c r="R1538">
        <v>319405</v>
      </c>
      <c r="T1538">
        <v>35343436</v>
      </c>
      <c r="V1538">
        <v>35343436</v>
      </c>
      <c r="X1538">
        <v>591458</v>
      </c>
      <c r="Z1538">
        <v>10250</v>
      </c>
      <c r="AD1538">
        <v>2942368</v>
      </c>
      <c r="AF1538">
        <v>0</v>
      </c>
      <c r="AI1538">
        <v>3544076</v>
      </c>
      <c r="AJ1538">
        <v>38887512</v>
      </c>
      <c r="AK1538">
        <v>780609</v>
      </c>
      <c r="AL1538">
        <v>604507</v>
      </c>
      <c r="AM1538">
        <v>1385116</v>
      </c>
      <c r="AN1538">
        <v>11584232</v>
      </c>
      <c r="AP1538">
        <v>6237313</v>
      </c>
      <c r="AQ1538">
        <v>1340643</v>
      </c>
      <c r="AR1538">
        <v>20547304</v>
      </c>
      <c r="AT1538">
        <v>20547304</v>
      </c>
      <c r="BA1538">
        <v>453271</v>
      </c>
      <c r="BC1538">
        <v>453271</v>
      </c>
      <c r="BD1538">
        <v>21000575</v>
      </c>
      <c r="BE1538">
        <v>14827525</v>
      </c>
      <c r="BF1538">
        <v>10322603</v>
      </c>
      <c r="BH1538">
        <v>0</v>
      </c>
      <c r="BK1538">
        <v>365854</v>
      </c>
      <c r="BL1538">
        <v>-7629045</v>
      </c>
      <c r="BM1538">
        <v>17886937</v>
      </c>
      <c r="BN1538">
        <v>38887512</v>
      </c>
    </row>
    <row r="1539" spans="1:66" hidden="1" x14ac:dyDescent="0.25">
      <c r="A1539" t="s">
        <v>33</v>
      </c>
      <c r="B1539" t="s">
        <v>2211</v>
      </c>
      <c r="C1539">
        <v>830073570</v>
      </c>
      <c r="D1539" t="s">
        <v>2287</v>
      </c>
      <c r="E1539" t="s">
        <v>3290</v>
      </c>
      <c r="F1539" t="s">
        <v>81</v>
      </c>
      <c r="G1539" t="s">
        <v>45</v>
      </c>
      <c r="H1539" t="s">
        <v>3291</v>
      </c>
      <c r="I1539" t="s">
        <v>94</v>
      </c>
      <c r="J1539" t="s">
        <v>227</v>
      </c>
      <c r="K1539" t="s">
        <v>40</v>
      </c>
      <c r="L1539">
        <v>1080183</v>
      </c>
      <c r="M1539">
        <v>16425684</v>
      </c>
      <c r="N1539">
        <v>23185438</v>
      </c>
      <c r="O1539">
        <v>3458441</v>
      </c>
      <c r="R1539">
        <v>169876</v>
      </c>
      <c r="T1539">
        <v>44319622</v>
      </c>
      <c r="V1539">
        <v>44319622</v>
      </c>
      <c r="X1539">
        <v>896540</v>
      </c>
      <c r="Z1539">
        <v>26018</v>
      </c>
      <c r="AD1539">
        <v>3380220</v>
      </c>
      <c r="AF1539">
        <v>0</v>
      </c>
      <c r="AI1539">
        <v>4302778</v>
      </c>
      <c r="AJ1539">
        <v>48622400</v>
      </c>
      <c r="AK1539">
        <v>486568</v>
      </c>
      <c r="AL1539">
        <v>320085</v>
      </c>
      <c r="AM1539">
        <v>806653</v>
      </c>
      <c r="AN1539">
        <v>22370213</v>
      </c>
      <c r="AP1539">
        <v>8790298</v>
      </c>
      <c r="AQ1539">
        <v>1655991</v>
      </c>
      <c r="AR1539">
        <v>33623155</v>
      </c>
      <c r="AT1539">
        <v>33623155</v>
      </c>
      <c r="BA1539">
        <v>1461045</v>
      </c>
      <c r="BC1539">
        <v>1461045</v>
      </c>
      <c r="BD1539">
        <v>35084200</v>
      </c>
      <c r="BE1539">
        <v>10847342</v>
      </c>
      <c r="BF1539">
        <v>10322603</v>
      </c>
      <c r="BH1539">
        <v>0</v>
      </c>
      <c r="BK1539">
        <v>365854</v>
      </c>
      <c r="BL1539">
        <v>-7997599</v>
      </c>
      <c r="BM1539">
        <v>13538200</v>
      </c>
      <c r="BN1539">
        <v>48622400</v>
      </c>
    </row>
    <row r="1540" spans="1:66" hidden="1" x14ac:dyDescent="0.25">
      <c r="A1540" t="s">
        <v>33</v>
      </c>
      <c r="B1540" t="s">
        <v>2211</v>
      </c>
      <c r="C1540">
        <v>830074144</v>
      </c>
      <c r="D1540" t="s">
        <v>2287</v>
      </c>
      <c r="E1540" t="s">
        <v>3292</v>
      </c>
      <c r="F1540" t="s">
        <v>88</v>
      </c>
      <c r="G1540" t="s">
        <v>45</v>
      </c>
      <c r="H1540" t="s">
        <v>3293</v>
      </c>
      <c r="I1540" t="s">
        <v>38</v>
      </c>
      <c r="J1540" t="s">
        <v>38</v>
      </c>
      <c r="K1540" t="s">
        <v>39</v>
      </c>
      <c r="L1540">
        <v>2635826</v>
      </c>
      <c r="M1540">
        <v>114767956</v>
      </c>
      <c r="N1540">
        <v>120079689</v>
      </c>
      <c r="O1540">
        <v>10440302</v>
      </c>
      <c r="R1540">
        <v>44040112</v>
      </c>
      <c r="T1540">
        <v>291963885</v>
      </c>
      <c r="V1540">
        <v>291963885</v>
      </c>
      <c r="X1540">
        <v>9791202</v>
      </c>
      <c r="Z1540">
        <v>48083</v>
      </c>
      <c r="AF1540">
        <v>235922</v>
      </c>
      <c r="AI1540">
        <v>10075207</v>
      </c>
      <c r="AJ1540">
        <v>302039092</v>
      </c>
      <c r="AK1540">
        <v>1501962</v>
      </c>
      <c r="AL1540">
        <v>3857421</v>
      </c>
      <c r="AM1540">
        <v>5359383</v>
      </c>
      <c r="AN1540">
        <v>77422740</v>
      </c>
      <c r="AP1540">
        <v>159117626</v>
      </c>
      <c r="AR1540">
        <v>241899749</v>
      </c>
      <c r="AT1540">
        <v>241899749</v>
      </c>
      <c r="AY1540">
        <v>816037</v>
      </c>
      <c r="BA1540">
        <v>4049275</v>
      </c>
      <c r="BC1540">
        <v>4865312</v>
      </c>
      <c r="BD1540">
        <v>246765061</v>
      </c>
      <c r="BE1540">
        <v>25400700</v>
      </c>
      <c r="BF1540">
        <v>2071126</v>
      </c>
      <c r="BK1540">
        <v>443023</v>
      </c>
      <c r="BL1540">
        <v>27359182</v>
      </c>
      <c r="BM1540">
        <v>55274031</v>
      </c>
      <c r="BN1540">
        <v>302039092</v>
      </c>
    </row>
    <row r="1541" spans="1:66" hidden="1" x14ac:dyDescent="0.25">
      <c r="A1541" t="s">
        <v>33</v>
      </c>
      <c r="B1541" t="s">
        <v>2211</v>
      </c>
      <c r="C1541">
        <v>830074144</v>
      </c>
      <c r="D1541" t="s">
        <v>2287</v>
      </c>
      <c r="E1541" t="s">
        <v>3292</v>
      </c>
      <c r="F1541" t="s">
        <v>88</v>
      </c>
      <c r="G1541" t="s">
        <v>45</v>
      </c>
      <c r="H1541" t="s">
        <v>3293</v>
      </c>
      <c r="I1541" t="s">
        <v>38</v>
      </c>
      <c r="J1541" t="s">
        <v>38</v>
      </c>
      <c r="K1541" t="s">
        <v>40</v>
      </c>
      <c r="L1541">
        <v>5802188</v>
      </c>
      <c r="M1541">
        <v>122783141</v>
      </c>
      <c r="N1541">
        <v>75066465</v>
      </c>
      <c r="O1541">
        <v>2141278</v>
      </c>
      <c r="R1541">
        <v>32265805</v>
      </c>
      <c r="T1541">
        <v>238058877</v>
      </c>
      <c r="V1541">
        <v>238058877</v>
      </c>
      <c r="X1541">
        <v>1084085</v>
      </c>
      <c r="Z1541">
        <v>110692</v>
      </c>
      <c r="AD1541">
        <v>578173</v>
      </c>
      <c r="AF1541">
        <v>450</v>
      </c>
      <c r="AI1541">
        <v>1773400</v>
      </c>
      <c r="AJ1541">
        <v>239832277</v>
      </c>
      <c r="AK1541">
        <v>1154715</v>
      </c>
      <c r="AL1541">
        <v>4489799</v>
      </c>
      <c r="AM1541">
        <v>5644514</v>
      </c>
      <c r="AN1541">
        <v>60282014</v>
      </c>
      <c r="AP1541">
        <v>111670741</v>
      </c>
      <c r="AQ1541">
        <v>5643815</v>
      </c>
      <c r="AR1541">
        <v>183241084</v>
      </c>
      <c r="AT1541">
        <v>183241084</v>
      </c>
      <c r="BA1541">
        <v>291752</v>
      </c>
      <c r="BC1541">
        <v>291752</v>
      </c>
      <c r="BD1541">
        <v>183532836</v>
      </c>
      <c r="BE1541">
        <v>25400700</v>
      </c>
      <c r="BF1541">
        <v>2071126</v>
      </c>
      <c r="BK1541">
        <v>443023</v>
      </c>
      <c r="BL1541">
        <v>28384592</v>
      </c>
      <c r="BM1541">
        <v>56299441</v>
      </c>
      <c r="BN1541">
        <v>239832277</v>
      </c>
    </row>
    <row r="1542" spans="1:66" hidden="1" x14ac:dyDescent="0.25">
      <c r="A1542" t="s">
        <v>33</v>
      </c>
      <c r="B1542" t="s">
        <v>2211</v>
      </c>
      <c r="C1542">
        <v>830074208</v>
      </c>
      <c r="D1542" t="s">
        <v>2287</v>
      </c>
      <c r="E1542" t="s">
        <v>819</v>
      </c>
      <c r="F1542" t="s">
        <v>422</v>
      </c>
      <c r="G1542" t="s">
        <v>45</v>
      </c>
      <c r="H1542" t="s">
        <v>3294</v>
      </c>
      <c r="I1542" t="s">
        <v>38</v>
      </c>
      <c r="J1542" t="s">
        <v>38</v>
      </c>
      <c r="K1542" t="s">
        <v>39</v>
      </c>
      <c r="L1542">
        <v>36584</v>
      </c>
      <c r="M1542">
        <v>5498776</v>
      </c>
      <c r="O1542">
        <v>899278</v>
      </c>
      <c r="Q1542">
        <v>357097</v>
      </c>
      <c r="T1542">
        <v>6791735</v>
      </c>
      <c r="V1542">
        <v>6791735</v>
      </c>
      <c r="X1542">
        <v>0</v>
      </c>
      <c r="AD1542">
        <v>163417</v>
      </c>
      <c r="AF1542">
        <v>131980</v>
      </c>
      <c r="AI1542">
        <v>295397</v>
      </c>
      <c r="AJ1542">
        <v>7087132</v>
      </c>
      <c r="AK1542">
        <v>817239</v>
      </c>
      <c r="AM1542">
        <v>817239</v>
      </c>
      <c r="AN1542">
        <v>1857787</v>
      </c>
      <c r="AO1542">
        <v>405521</v>
      </c>
      <c r="AP1542">
        <v>1092445</v>
      </c>
      <c r="AR1542">
        <v>4172992</v>
      </c>
      <c r="AT1542">
        <v>4172992</v>
      </c>
      <c r="AV1542">
        <v>317547</v>
      </c>
      <c r="AW1542">
        <v>317547</v>
      </c>
      <c r="BA1542">
        <v>39783</v>
      </c>
      <c r="BC1542">
        <v>357330</v>
      </c>
      <c r="BD1542">
        <v>4530322</v>
      </c>
      <c r="BE1542">
        <v>595000</v>
      </c>
      <c r="BK1542">
        <v>138371</v>
      </c>
      <c r="BL1542">
        <v>1823439</v>
      </c>
      <c r="BM1542">
        <v>2556810</v>
      </c>
      <c r="BN1542">
        <v>7087132</v>
      </c>
    </row>
    <row r="1543" spans="1:66" hidden="1" x14ac:dyDescent="0.25">
      <c r="A1543" t="s">
        <v>33</v>
      </c>
      <c r="B1543" t="s">
        <v>2211</v>
      </c>
      <c r="C1543">
        <v>830074208</v>
      </c>
      <c r="D1543" t="s">
        <v>2287</v>
      </c>
      <c r="E1543" t="s">
        <v>819</v>
      </c>
      <c r="F1543" t="s">
        <v>422</v>
      </c>
      <c r="G1543" t="s">
        <v>45</v>
      </c>
      <c r="H1543" t="s">
        <v>3294</v>
      </c>
      <c r="I1543" t="s">
        <v>38</v>
      </c>
      <c r="J1543" t="s">
        <v>38</v>
      </c>
      <c r="K1543" t="s">
        <v>40</v>
      </c>
      <c r="L1543">
        <v>1544851</v>
      </c>
      <c r="M1543">
        <v>8640265</v>
      </c>
      <c r="O1543">
        <v>209326</v>
      </c>
      <c r="Q1543">
        <v>236029</v>
      </c>
      <c r="T1543">
        <v>10630471</v>
      </c>
      <c r="V1543">
        <v>10630471</v>
      </c>
      <c r="X1543">
        <v>0</v>
      </c>
      <c r="AD1543">
        <v>454977</v>
      </c>
      <c r="AF1543">
        <v>37770</v>
      </c>
      <c r="AI1543">
        <v>492747</v>
      </c>
      <c r="AJ1543">
        <v>11123218</v>
      </c>
      <c r="AK1543">
        <v>997287</v>
      </c>
      <c r="AL1543">
        <v>35000</v>
      </c>
      <c r="AM1543">
        <v>1032287</v>
      </c>
      <c r="AN1543">
        <v>3150067</v>
      </c>
      <c r="AO1543">
        <v>591261</v>
      </c>
      <c r="AP1543">
        <v>581684</v>
      </c>
      <c r="AR1543">
        <v>5355299</v>
      </c>
      <c r="AT1543">
        <v>5355299</v>
      </c>
      <c r="AV1543">
        <v>268631</v>
      </c>
      <c r="AW1543">
        <v>268631</v>
      </c>
      <c r="BA1543">
        <v>0</v>
      </c>
      <c r="BC1543">
        <v>268631</v>
      </c>
      <c r="BD1543">
        <v>5623930</v>
      </c>
      <c r="BE1543">
        <v>595000</v>
      </c>
      <c r="BK1543">
        <v>138371</v>
      </c>
      <c r="BL1543">
        <v>4765917</v>
      </c>
      <c r="BM1543">
        <v>5499288</v>
      </c>
      <c r="BN1543">
        <v>11123218</v>
      </c>
    </row>
    <row r="1544" spans="1:66" hidden="1" x14ac:dyDescent="0.25">
      <c r="A1544" t="s">
        <v>33</v>
      </c>
      <c r="B1544" t="s">
        <v>2211</v>
      </c>
      <c r="C1544">
        <v>830074222</v>
      </c>
      <c r="D1544" t="s">
        <v>2287</v>
      </c>
      <c r="E1544" t="s">
        <v>3295</v>
      </c>
      <c r="F1544" t="s">
        <v>219</v>
      </c>
      <c r="G1544" t="s">
        <v>36</v>
      </c>
      <c r="H1544" t="s">
        <v>3296</v>
      </c>
      <c r="I1544" t="s">
        <v>38</v>
      </c>
      <c r="J1544" t="s">
        <v>38</v>
      </c>
      <c r="K1544" t="s">
        <v>39</v>
      </c>
      <c r="L1544">
        <v>18166960</v>
      </c>
      <c r="M1544">
        <v>348011002</v>
      </c>
      <c r="N1544">
        <v>355046509</v>
      </c>
      <c r="O1544">
        <v>7474537</v>
      </c>
      <c r="R1544">
        <v>8482942</v>
      </c>
      <c r="T1544">
        <v>737181950</v>
      </c>
      <c r="V1544">
        <v>737181950</v>
      </c>
      <c r="X1544">
        <v>170692820</v>
      </c>
      <c r="AB1544">
        <v>2811324</v>
      </c>
      <c r="AD1544">
        <v>5237375</v>
      </c>
      <c r="AI1544">
        <v>178741519</v>
      </c>
      <c r="AJ1544">
        <v>915923469</v>
      </c>
      <c r="AK1544">
        <v>9772599</v>
      </c>
      <c r="AL1544">
        <v>998738</v>
      </c>
      <c r="AM1544">
        <v>10771337</v>
      </c>
      <c r="AN1544">
        <v>310316185</v>
      </c>
      <c r="AO1544">
        <v>0</v>
      </c>
      <c r="AP1544">
        <v>193560746</v>
      </c>
      <c r="AQ1544">
        <v>2474840</v>
      </c>
      <c r="AR1544">
        <v>517123108</v>
      </c>
      <c r="AT1544">
        <v>517123108</v>
      </c>
      <c r="AV1544">
        <v>151392</v>
      </c>
      <c r="AW1544">
        <v>151392</v>
      </c>
      <c r="BA1544">
        <v>750741</v>
      </c>
      <c r="BC1544">
        <v>902133</v>
      </c>
      <c r="BD1544">
        <v>518025241</v>
      </c>
      <c r="BE1544">
        <v>234793943</v>
      </c>
      <c r="BJ1544">
        <v>55402504</v>
      </c>
      <c r="BK1544">
        <v>13229514</v>
      </c>
      <c r="BL1544">
        <v>94472267</v>
      </c>
      <c r="BM1544">
        <v>397898228</v>
      </c>
      <c r="BN1544">
        <v>915923469</v>
      </c>
    </row>
    <row r="1545" spans="1:66" hidden="1" x14ac:dyDescent="0.25">
      <c r="A1545" t="s">
        <v>33</v>
      </c>
      <c r="B1545" t="s">
        <v>2211</v>
      </c>
      <c r="C1545">
        <v>830074222</v>
      </c>
      <c r="D1545" t="s">
        <v>2287</v>
      </c>
      <c r="E1545" t="s">
        <v>3295</v>
      </c>
      <c r="F1545" t="s">
        <v>219</v>
      </c>
      <c r="G1545" t="s">
        <v>36</v>
      </c>
      <c r="H1545" t="s">
        <v>3296</v>
      </c>
      <c r="I1545" t="s">
        <v>38</v>
      </c>
      <c r="J1545" t="s">
        <v>38</v>
      </c>
      <c r="K1545" t="s">
        <v>40</v>
      </c>
      <c r="L1545">
        <v>17572503</v>
      </c>
      <c r="M1545">
        <v>355323865</v>
      </c>
      <c r="N1545">
        <v>257224393</v>
      </c>
      <c r="O1545">
        <v>0</v>
      </c>
      <c r="R1545">
        <v>13432430</v>
      </c>
      <c r="T1545">
        <v>643553191</v>
      </c>
      <c r="V1545">
        <v>643553191</v>
      </c>
      <c r="X1545">
        <v>133998012</v>
      </c>
      <c r="AD1545">
        <v>21499360</v>
      </c>
      <c r="AF1545">
        <v>6954228</v>
      </c>
      <c r="AI1545">
        <v>162451600</v>
      </c>
      <c r="AJ1545">
        <v>806004791</v>
      </c>
      <c r="AK1545">
        <v>8406040</v>
      </c>
      <c r="AL1545">
        <v>904448</v>
      </c>
      <c r="AM1545">
        <v>9310488</v>
      </c>
      <c r="AN1545">
        <v>462013111</v>
      </c>
      <c r="AO1545">
        <v>5456125</v>
      </c>
      <c r="AP1545">
        <v>111517947</v>
      </c>
      <c r="AQ1545">
        <v>2412723</v>
      </c>
      <c r="AR1545">
        <v>590710394</v>
      </c>
      <c r="AT1545">
        <v>590710394</v>
      </c>
      <c r="BA1545">
        <v>1172940</v>
      </c>
      <c r="BC1545">
        <v>1172940</v>
      </c>
      <c r="BD1545">
        <v>591883334</v>
      </c>
      <c r="BE1545">
        <v>58134293</v>
      </c>
      <c r="BJ1545">
        <v>55279934</v>
      </c>
      <c r="BK1545">
        <v>11000252</v>
      </c>
      <c r="BL1545">
        <v>89706978</v>
      </c>
      <c r="BM1545">
        <v>214121457</v>
      </c>
      <c r="BN1545">
        <v>806004791</v>
      </c>
    </row>
    <row r="1546" spans="1:66" hidden="1" x14ac:dyDescent="0.25">
      <c r="A1546" t="s">
        <v>33</v>
      </c>
      <c r="B1546" t="s">
        <v>2211</v>
      </c>
      <c r="C1546">
        <v>830074291</v>
      </c>
      <c r="D1546" t="s">
        <v>2287</v>
      </c>
      <c r="E1546" t="s">
        <v>820</v>
      </c>
      <c r="F1546" t="s">
        <v>209</v>
      </c>
      <c r="G1546" t="s">
        <v>45</v>
      </c>
      <c r="H1546" t="s">
        <v>3297</v>
      </c>
      <c r="I1546" t="s">
        <v>38</v>
      </c>
      <c r="J1546" t="s">
        <v>38</v>
      </c>
      <c r="K1546" t="s">
        <v>39</v>
      </c>
      <c r="L1546">
        <v>4155907</v>
      </c>
      <c r="M1546">
        <v>876696</v>
      </c>
      <c r="N1546">
        <v>1011253</v>
      </c>
      <c r="O1546">
        <v>511912</v>
      </c>
      <c r="T1546">
        <v>6555768</v>
      </c>
      <c r="V1546">
        <v>6555768</v>
      </c>
      <c r="X1546">
        <v>242971</v>
      </c>
      <c r="AB1546">
        <v>5482227</v>
      </c>
      <c r="AD1546">
        <v>320902</v>
      </c>
      <c r="AI1546">
        <v>6046100</v>
      </c>
      <c r="AJ1546">
        <v>12601868</v>
      </c>
      <c r="AK1546">
        <v>651085</v>
      </c>
      <c r="AM1546">
        <v>651085</v>
      </c>
      <c r="AN1546">
        <v>1891052</v>
      </c>
      <c r="AO1546">
        <v>444345</v>
      </c>
      <c r="AP1546">
        <v>67869</v>
      </c>
      <c r="AQ1546">
        <v>1563411</v>
      </c>
      <c r="AR1546">
        <v>4617762</v>
      </c>
      <c r="AT1546">
        <v>4617762</v>
      </c>
      <c r="AY1546">
        <v>31503</v>
      </c>
      <c r="BA1546">
        <v>87607</v>
      </c>
      <c r="BC1546">
        <v>119110</v>
      </c>
      <c r="BD1546">
        <v>4736872</v>
      </c>
      <c r="BE1546">
        <v>4515452</v>
      </c>
      <c r="BK1546">
        <v>376472</v>
      </c>
      <c r="BL1546">
        <v>2973072</v>
      </c>
      <c r="BM1546">
        <v>7864996</v>
      </c>
      <c r="BN1546">
        <v>12601868</v>
      </c>
    </row>
    <row r="1547" spans="1:66" hidden="1" x14ac:dyDescent="0.25">
      <c r="A1547" t="s">
        <v>33</v>
      </c>
      <c r="B1547" t="s">
        <v>2211</v>
      </c>
      <c r="C1547">
        <v>830074291</v>
      </c>
      <c r="D1547" t="s">
        <v>2287</v>
      </c>
      <c r="E1547" t="s">
        <v>820</v>
      </c>
      <c r="F1547" t="s">
        <v>209</v>
      </c>
      <c r="G1547" t="s">
        <v>45</v>
      </c>
      <c r="H1547" t="s">
        <v>3297</v>
      </c>
      <c r="I1547" t="s">
        <v>38</v>
      </c>
      <c r="J1547" t="s">
        <v>38</v>
      </c>
      <c r="K1547" t="s">
        <v>40</v>
      </c>
      <c r="L1547">
        <v>4093044</v>
      </c>
      <c r="M1547">
        <v>957801</v>
      </c>
      <c r="N1547">
        <v>828404</v>
      </c>
      <c r="O1547">
        <v>408247</v>
      </c>
      <c r="T1547">
        <v>6287496</v>
      </c>
      <c r="V1547">
        <v>6287496</v>
      </c>
      <c r="X1547">
        <v>224189</v>
      </c>
      <c r="AB1547">
        <v>6021567</v>
      </c>
      <c r="AD1547">
        <v>126865</v>
      </c>
      <c r="AI1547">
        <v>6372621</v>
      </c>
      <c r="AJ1547">
        <v>12660117</v>
      </c>
      <c r="AK1547">
        <v>405133</v>
      </c>
      <c r="AM1547">
        <v>405133</v>
      </c>
      <c r="AN1547">
        <v>1934199</v>
      </c>
      <c r="AO1547">
        <v>783319</v>
      </c>
      <c r="AP1547">
        <v>116770</v>
      </c>
      <c r="AQ1547">
        <v>1459073</v>
      </c>
      <c r="AR1547">
        <v>4698494</v>
      </c>
      <c r="AT1547">
        <v>4698494</v>
      </c>
      <c r="AY1547">
        <v>336352</v>
      </c>
      <c r="BA1547">
        <v>33606</v>
      </c>
      <c r="BC1547">
        <v>369958</v>
      </c>
      <c r="BD1547">
        <v>5068452</v>
      </c>
      <c r="BE1547">
        <v>4515452</v>
      </c>
      <c r="BK1547">
        <v>376472</v>
      </c>
      <c r="BL1547">
        <v>2699741</v>
      </c>
      <c r="BM1547">
        <v>7591665</v>
      </c>
      <c r="BN1547">
        <v>12660117</v>
      </c>
    </row>
    <row r="1548" spans="1:66" hidden="1" x14ac:dyDescent="0.25">
      <c r="A1548" t="s">
        <v>33</v>
      </c>
      <c r="B1548" t="s">
        <v>2211</v>
      </c>
      <c r="C1548">
        <v>830074642</v>
      </c>
      <c r="D1548" t="s">
        <v>2287</v>
      </c>
      <c r="E1548" t="s">
        <v>3298</v>
      </c>
      <c r="F1548" t="s">
        <v>223</v>
      </c>
      <c r="G1548" t="s">
        <v>36</v>
      </c>
      <c r="H1548" t="s">
        <v>3299</v>
      </c>
      <c r="I1548" t="s">
        <v>38</v>
      </c>
      <c r="J1548" t="s">
        <v>38</v>
      </c>
      <c r="K1548" t="s">
        <v>39</v>
      </c>
      <c r="L1548">
        <v>787088</v>
      </c>
      <c r="M1548">
        <v>11131522</v>
      </c>
      <c r="N1548">
        <v>8935258</v>
      </c>
      <c r="O1548">
        <v>39726</v>
      </c>
      <c r="Q1548">
        <v>4221</v>
      </c>
      <c r="T1548">
        <v>20897815</v>
      </c>
      <c r="V1548">
        <v>20897815</v>
      </c>
      <c r="X1548">
        <v>196716</v>
      </c>
      <c r="Y1548">
        <v>1317252</v>
      </c>
      <c r="AD1548">
        <v>1145899</v>
      </c>
      <c r="AG1548">
        <v>13852050</v>
      </c>
      <c r="AI1548">
        <v>16511917</v>
      </c>
      <c r="AJ1548">
        <v>37409732</v>
      </c>
      <c r="AK1548">
        <v>679259</v>
      </c>
      <c r="AM1548">
        <v>679259</v>
      </c>
      <c r="AN1548">
        <v>11537682</v>
      </c>
      <c r="AO1548">
        <v>1292399</v>
      </c>
      <c r="AP1548">
        <v>31612</v>
      </c>
      <c r="AQ1548">
        <v>304034</v>
      </c>
      <c r="AR1548">
        <v>13844986</v>
      </c>
      <c r="AT1548">
        <v>13844986</v>
      </c>
      <c r="AY1548">
        <v>1210788</v>
      </c>
      <c r="BA1548">
        <v>9154088</v>
      </c>
      <c r="BB1548">
        <v>7223</v>
      </c>
      <c r="BC1548">
        <v>10372099</v>
      </c>
      <c r="BD1548">
        <v>24217085</v>
      </c>
      <c r="BE1548">
        <v>6557901</v>
      </c>
      <c r="BK1548">
        <v>195003</v>
      </c>
      <c r="BL1548">
        <v>6439743</v>
      </c>
      <c r="BM1548">
        <v>13192647</v>
      </c>
      <c r="BN1548">
        <v>37409732</v>
      </c>
    </row>
    <row r="1549" spans="1:66" hidden="1" x14ac:dyDescent="0.25">
      <c r="A1549" t="s">
        <v>33</v>
      </c>
      <c r="B1549" t="s">
        <v>2211</v>
      </c>
      <c r="C1549">
        <v>830074642</v>
      </c>
      <c r="D1549" t="s">
        <v>2287</v>
      </c>
      <c r="E1549" t="s">
        <v>3298</v>
      </c>
      <c r="F1549" t="s">
        <v>223</v>
      </c>
      <c r="G1549" t="s">
        <v>36</v>
      </c>
      <c r="H1549" t="s">
        <v>3299</v>
      </c>
      <c r="I1549" t="s">
        <v>38</v>
      </c>
      <c r="J1549" t="s">
        <v>38</v>
      </c>
      <c r="K1549" t="s">
        <v>40</v>
      </c>
      <c r="L1549">
        <v>3364002</v>
      </c>
      <c r="M1549">
        <v>8274844</v>
      </c>
      <c r="N1549">
        <v>7869654</v>
      </c>
      <c r="O1549">
        <v>649531</v>
      </c>
      <c r="Q1549">
        <v>4221</v>
      </c>
      <c r="T1549">
        <v>20162252</v>
      </c>
      <c r="V1549">
        <v>20162252</v>
      </c>
      <c r="X1549">
        <v>185479</v>
      </c>
      <c r="Y1549">
        <v>1526550</v>
      </c>
      <c r="AD1549">
        <v>1451478</v>
      </c>
      <c r="AG1549">
        <v>11739483</v>
      </c>
      <c r="AI1549">
        <v>14902990</v>
      </c>
      <c r="AJ1549">
        <v>35065242</v>
      </c>
      <c r="AK1549">
        <v>678552</v>
      </c>
      <c r="AM1549">
        <v>678552</v>
      </c>
      <c r="AN1549">
        <v>15986797</v>
      </c>
      <c r="AO1549">
        <v>62491</v>
      </c>
      <c r="AP1549">
        <v>18085</v>
      </c>
      <c r="AQ1549">
        <v>17533</v>
      </c>
      <c r="AR1549">
        <v>16763458</v>
      </c>
      <c r="AT1549">
        <v>16763458</v>
      </c>
      <c r="AY1549">
        <v>1966856</v>
      </c>
      <c r="BA1549">
        <v>7183889</v>
      </c>
      <c r="BB1549">
        <v>86377</v>
      </c>
      <c r="BC1549">
        <v>9237122</v>
      </c>
      <c r="BD1549">
        <v>26000580</v>
      </c>
      <c r="BE1549">
        <v>6557901</v>
      </c>
      <c r="BK1549">
        <v>195003</v>
      </c>
      <c r="BL1549">
        <v>2311758</v>
      </c>
      <c r="BM1549">
        <v>9064662</v>
      </c>
      <c r="BN1549">
        <v>35065242</v>
      </c>
    </row>
    <row r="1550" spans="1:66" hidden="1" x14ac:dyDescent="0.25">
      <c r="A1550" t="s">
        <v>33</v>
      </c>
      <c r="B1550" t="s">
        <v>2211</v>
      </c>
      <c r="C1550">
        <v>830075502</v>
      </c>
      <c r="D1550" t="s">
        <v>2287</v>
      </c>
      <c r="E1550" t="s">
        <v>821</v>
      </c>
      <c r="F1550" t="s">
        <v>377</v>
      </c>
      <c r="G1550" t="s">
        <v>45</v>
      </c>
      <c r="H1550" t="s">
        <v>822</v>
      </c>
      <c r="I1550" t="s">
        <v>38</v>
      </c>
      <c r="J1550" t="s">
        <v>38</v>
      </c>
      <c r="K1550" t="s">
        <v>39</v>
      </c>
      <c r="L1550">
        <v>237411</v>
      </c>
      <c r="M1550">
        <v>3111495</v>
      </c>
      <c r="O1550">
        <v>847154</v>
      </c>
      <c r="Q1550">
        <v>2032672</v>
      </c>
      <c r="T1550">
        <v>6228732</v>
      </c>
      <c r="V1550">
        <v>6228732</v>
      </c>
      <c r="X1550">
        <v>1150009</v>
      </c>
      <c r="AD1550">
        <v>57853</v>
      </c>
      <c r="AF1550">
        <v>138657</v>
      </c>
      <c r="AI1550">
        <v>1346519</v>
      </c>
      <c r="AJ1550">
        <v>7575251</v>
      </c>
      <c r="AK1550">
        <v>255164</v>
      </c>
      <c r="AM1550">
        <v>255164</v>
      </c>
      <c r="AN1550">
        <v>3022571</v>
      </c>
      <c r="AO1550">
        <v>561765</v>
      </c>
      <c r="AP1550">
        <v>435231</v>
      </c>
      <c r="AQ1550">
        <v>1182276</v>
      </c>
      <c r="AR1550">
        <v>5457007</v>
      </c>
      <c r="AT1550">
        <v>5457007</v>
      </c>
      <c r="BA1550">
        <v>399216</v>
      </c>
      <c r="BC1550">
        <v>399216</v>
      </c>
      <c r="BD1550">
        <v>5856223</v>
      </c>
      <c r="BE1550">
        <v>800000</v>
      </c>
      <c r="BK1550">
        <v>375577</v>
      </c>
      <c r="BL1550">
        <v>543451</v>
      </c>
      <c r="BM1550">
        <v>1719028</v>
      </c>
      <c r="BN1550">
        <v>7575251</v>
      </c>
    </row>
    <row r="1551" spans="1:66" hidden="1" x14ac:dyDescent="0.25">
      <c r="A1551" t="s">
        <v>33</v>
      </c>
      <c r="B1551" t="s">
        <v>2211</v>
      </c>
      <c r="C1551">
        <v>830075502</v>
      </c>
      <c r="D1551" t="s">
        <v>2287</v>
      </c>
      <c r="E1551" t="s">
        <v>821</v>
      </c>
      <c r="F1551" t="s">
        <v>377</v>
      </c>
      <c r="G1551" t="s">
        <v>45</v>
      </c>
      <c r="H1551" t="s">
        <v>822</v>
      </c>
      <c r="I1551" t="s">
        <v>38</v>
      </c>
      <c r="J1551" t="s">
        <v>38</v>
      </c>
      <c r="K1551" t="s">
        <v>40</v>
      </c>
      <c r="L1551">
        <v>311361</v>
      </c>
      <c r="M1551">
        <v>2788128</v>
      </c>
      <c r="O1551">
        <v>528842</v>
      </c>
      <c r="Q1551">
        <v>1477714</v>
      </c>
      <c r="T1551">
        <v>5106045</v>
      </c>
      <c r="V1551">
        <v>5106045</v>
      </c>
      <c r="X1551">
        <v>1285169</v>
      </c>
      <c r="AD1551">
        <v>25716</v>
      </c>
      <c r="AF1551">
        <v>138657</v>
      </c>
      <c r="AI1551">
        <v>1449542</v>
      </c>
      <c r="AJ1551">
        <v>6555587</v>
      </c>
      <c r="AK1551">
        <v>130538</v>
      </c>
      <c r="AM1551">
        <v>130538</v>
      </c>
      <c r="AN1551">
        <v>2656518</v>
      </c>
      <c r="AO1551">
        <v>325619</v>
      </c>
      <c r="AP1551">
        <v>654221</v>
      </c>
      <c r="AQ1551">
        <v>342473</v>
      </c>
      <c r="AR1551">
        <v>4109369</v>
      </c>
      <c r="AT1551">
        <v>4109369</v>
      </c>
      <c r="BA1551">
        <v>718545</v>
      </c>
      <c r="BC1551">
        <v>718545</v>
      </c>
      <c r="BD1551">
        <v>4827914</v>
      </c>
      <c r="BE1551">
        <v>800000</v>
      </c>
      <c r="BK1551">
        <v>329506</v>
      </c>
      <c r="BL1551">
        <v>598167</v>
      </c>
      <c r="BM1551">
        <v>1727673</v>
      </c>
      <c r="BN1551">
        <v>6555587</v>
      </c>
    </row>
    <row r="1552" spans="1:66" hidden="1" x14ac:dyDescent="0.25">
      <c r="A1552" t="s">
        <v>33</v>
      </c>
      <c r="B1552" t="s">
        <v>2211</v>
      </c>
      <c r="C1552">
        <v>830075637</v>
      </c>
      <c r="D1552" t="s">
        <v>2287</v>
      </c>
      <c r="E1552" t="s">
        <v>3300</v>
      </c>
      <c r="F1552" t="s">
        <v>2855</v>
      </c>
      <c r="G1552" t="s">
        <v>45</v>
      </c>
      <c r="H1552" t="s">
        <v>3301</v>
      </c>
      <c r="I1552" t="s">
        <v>38</v>
      </c>
      <c r="J1552" t="s">
        <v>38</v>
      </c>
      <c r="K1552" t="s">
        <v>39</v>
      </c>
      <c r="L1552">
        <v>352196</v>
      </c>
      <c r="M1552">
        <v>682653</v>
      </c>
      <c r="N1552">
        <v>3275286</v>
      </c>
      <c r="O1552">
        <v>321741</v>
      </c>
      <c r="Q1552">
        <v>1464669</v>
      </c>
      <c r="T1552">
        <v>6096545</v>
      </c>
      <c r="V1552">
        <v>6096545</v>
      </c>
      <c r="X1552">
        <v>1592186</v>
      </c>
      <c r="AD1552">
        <v>89041</v>
      </c>
      <c r="AI1552">
        <v>1681227</v>
      </c>
      <c r="AJ1552">
        <v>7777772</v>
      </c>
      <c r="AK1552">
        <v>314885</v>
      </c>
      <c r="AL1552">
        <v>254404</v>
      </c>
      <c r="AM1552">
        <v>569289</v>
      </c>
      <c r="AN1552">
        <v>3402680</v>
      </c>
      <c r="AO1552">
        <v>114102</v>
      </c>
      <c r="AP1552">
        <v>40200</v>
      </c>
      <c r="AR1552">
        <v>4126271</v>
      </c>
      <c r="AT1552">
        <v>4126271</v>
      </c>
      <c r="BD1552">
        <v>4126271</v>
      </c>
      <c r="BE1552">
        <v>1916800</v>
      </c>
      <c r="BK1552">
        <v>301049</v>
      </c>
      <c r="BL1552">
        <v>1433652</v>
      </c>
      <c r="BM1552">
        <v>3651501</v>
      </c>
      <c r="BN1552">
        <v>7777772</v>
      </c>
    </row>
    <row r="1553" spans="1:66" hidden="1" x14ac:dyDescent="0.25">
      <c r="A1553" t="s">
        <v>33</v>
      </c>
      <c r="B1553" t="s">
        <v>2211</v>
      </c>
      <c r="C1553">
        <v>830075637</v>
      </c>
      <c r="D1553" t="s">
        <v>2287</v>
      </c>
      <c r="E1553" t="s">
        <v>3300</v>
      </c>
      <c r="F1553" t="s">
        <v>2855</v>
      </c>
      <c r="G1553" t="s">
        <v>45</v>
      </c>
      <c r="H1553" t="s">
        <v>3301</v>
      </c>
      <c r="I1553" t="s">
        <v>38</v>
      </c>
      <c r="J1553" t="s">
        <v>38</v>
      </c>
      <c r="K1553" t="s">
        <v>40</v>
      </c>
      <c r="L1553">
        <v>776740</v>
      </c>
      <c r="M1553">
        <v>385603</v>
      </c>
      <c r="N1553">
        <v>3394866</v>
      </c>
      <c r="O1553">
        <v>166162</v>
      </c>
      <c r="Q1553">
        <v>1368377</v>
      </c>
      <c r="T1553">
        <v>6091748</v>
      </c>
      <c r="V1553">
        <v>6091748</v>
      </c>
      <c r="X1553">
        <v>1914959</v>
      </c>
      <c r="AD1553">
        <v>50197</v>
      </c>
      <c r="AI1553">
        <v>1965156</v>
      </c>
      <c r="AJ1553">
        <v>8056904</v>
      </c>
      <c r="AK1553">
        <v>394466</v>
      </c>
      <c r="AL1553">
        <v>201652</v>
      </c>
      <c r="AM1553">
        <v>596118</v>
      </c>
      <c r="AN1553">
        <v>3612594</v>
      </c>
      <c r="AO1553">
        <v>111152</v>
      </c>
      <c r="AP1553">
        <v>337146</v>
      </c>
      <c r="AR1553">
        <v>4657010</v>
      </c>
      <c r="AT1553">
        <v>4657010</v>
      </c>
      <c r="BA1553">
        <v>627578</v>
      </c>
      <c r="BC1553">
        <v>627578</v>
      </c>
      <c r="BD1553">
        <v>5284588</v>
      </c>
      <c r="BE1553">
        <v>1916800</v>
      </c>
      <c r="BK1553">
        <v>226281</v>
      </c>
      <c r="BL1553">
        <v>629235</v>
      </c>
      <c r="BM1553">
        <v>2772316</v>
      </c>
      <c r="BN1553">
        <v>8056904</v>
      </c>
    </row>
    <row r="1554" spans="1:66" hidden="1" x14ac:dyDescent="0.25">
      <c r="A1554" t="s">
        <v>33</v>
      </c>
      <c r="B1554" t="s">
        <v>2211</v>
      </c>
      <c r="C1554">
        <v>830075684</v>
      </c>
      <c r="D1554" t="s">
        <v>2287</v>
      </c>
      <c r="E1554" t="s">
        <v>3302</v>
      </c>
      <c r="F1554" t="s">
        <v>823</v>
      </c>
      <c r="G1554" t="s">
        <v>36</v>
      </c>
      <c r="H1554" t="s">
        <v>3303</v>
      </c>
      <c r="I1554" t="s">
        <v>38</v>
      </c>
      <c r="J1554" t="s">
        <v>38</v>
      </c>
      <c r="K1554" t="s">
        <v>39</v>
      </c>
      <c r="L1554">
        <v>7460688</v>
      </c>
      <c r="M1554">
        <v>19819087</v>
      </c>
      <c r="N1554">
        <v>9699776</v>
      </c>
      <c r="O1554">
        <v>11254934</v>
      </c>
      <c r="T1554">
        <v>48234485</v>
      </c>
      <c r="V1554">
        <v>48234485</v>
      </c>
      <c r="W1554">
        <v>4730467</v>
      </c>
      <c r="X1554">
        <v>126711249</v>
      </c>
      <c r="Z1554">
        <v>64299</v>
      </c>
      <c r="AB1554">
        <v>12721383</v>
      </c>
      <c r="AD1554">
        <v>9050319</v>
      </c>
      <c r="AF1554">
        <v>40916</v>
      </c>
      <c r="AG1554">
        <v>636950</v>
      </c>
      <c r="AI1554">
        <v>153955583</v>
      </c>
      <c r="AJ1554">
        <v>202190068</v>
      </c>
      <c r="AK1554">
        <v>516842</v>
      </c>
      <c r="AM1554">
        <v>516842</v>
      </c>
      <c r="AN1554">
        <v>3910745</v>
      </c>
      <c r="AP1554">
        <v>44571106</v>
      </c>
      <c r="AQ1554">
        <v>1070516</v>
      </c>
      <c r="AR1554">
        <v>50069209</v>
      </c>
      <c r="AT1554">
        <v>50069209</v>
      </c>
      <c r="AY1554">
        <v>385309</v>
      </c>
      <c r="BA1554">
        <v>65725707</v>
      </c>
      <c r="BB1554">
        <v>23952026</v>
      </c>
      <c r="BC1554">
        <v>90063042</v>
      </c>
      <c r="BD1554">
        <v>140132251</v>
      </c>
      <c r="BE1554">
        <v>5589415</v>
      </c>
      <c r="BF1554">
        <v>26782751</v>
      </c>
      <c r="BK1554">
        <v>7225202</v>
      </c>
      <c r="BL1554">
        <v>22460449</v>
      </c>
      <c r="BM1554">
        <v>62057817</v>
      </c>
      <c r="BN1554">
        <v>202190068</v>
      </c>
    </row>
    <row r="1555" spans="1:66" hidden="1" x14ac:dyDescent="0.25">
      <c r="A1555" t="s">
        <v>33</v>
      </c>
      <c r="B1555" t="s">
        <v>2211</v>
      </c>
      <c r="C1555">
        <v>830075684</v>
      </c>
      <c r="D1555" t="s">
        <v>2287</v>
      </c>
      <c r="E1555" t="s">
        <v>3302</v>
      </c>
      <c r="F1555" t="s">
        <v>823</v>
      </c>
      <c r="G1555" t="s">
        <v>36</v>
      </c>
      <c r="H1555" t="s">
        <v>3303</v>
      </c>
      <c r="I1555" t="s">
        <v>38</v>
      </c>
      <c r="J1555" t="s">
        <v>38</v>
      </c>
      <c r="K1555" t="s">
        <v>40</v>
      </c>
      <c r="L1555">
        <v>11279159</v>
      </c>
      <c r="M1555">
        <v>21861289</v>
      </c>
      <c r="N1555">
        <v>3920358</v>
      </c>
      <c r="O1555">
        <v>8256081</v>
      </c>
      <c r="T1555">
        <v>45316887</v>
      </c>
      <c r="V1555">
        <v>45316887</v>
      </c>
      <c r="W1555">
        <v>4730467</v>
      </c>
      <c r="X1555">
        <v>114513825</v>
      </c>
      <c r="Z1555">
        <v>75289</v>
      </c>
      <c r="AB1555">
        <v>10286236</v>
      </c>
      <c r="AD1555">
        <v>21284546</v>
      </c>
      <c r="AF1555">
        <v>286413</v>
      </c>
      <c r="AG1555">
        <v>636282</v>
      </c>
      <c r="AI1555">
        <v>151813058</v>
      </c>
      <c r="AJ1555">
        <v>197129945</v>
      </c>
      <c r="AK1555">
        <v>440352</v>
      </c>
      <c r="AM1555">
        <v>440352</v>
      </c>
      <c r="AN1555">
        <v>7599636</v>
      </c>
      <c r="AP1555">
        <v>38322187</v>
      </c>
      <c r="AQ1555">
        <v>1189003</v>
      </c>
      <c r="AR1555">
        <v>47551178</v>
      </c>
      <c r="AT1555">
        <v>47551178</v>
      </c>
      <c r="AY1555">
        <v>13478740</v>
      </c>
      <c r="BA1555">
        <v>59390725</v>
      </c>
      <c r="BB1555">
        <v>17529450</v>
      </c>
      <c r="BC1555">
        <v>90398915</v>
      </c>
      <c r="BD1555">
        <v>137950093</v>
      </c>
      <c r="BE1555">
        <v>5589415</v>
      </c>
      <c r="BF1555">
        <v>26782751</v>
      </c>
      <c r="BK1555">
        <v>7225202</v>
      </c>
      <c r="BL1555">
        <v>19582484</v>
      </c>
      <c r="BM1555">
        <v>59179852</v>
      </c>
      <c r="BN1555">
        <v>197129945</v>
      </c>
    </row>
    <row r="1556" spans="1:66" hidden="1" x14ac:dyDescent="0.25">
      <c r="A1556" t="s">
        <v>33</v>
      </c>
      <c r="B1556" t="s">
        <v>2211</v>
      </c>
      <c r="C1556">
        <v>830075976</v>
      </c>
      <c r="D1556" t="s">
        <v>2287</v>
      </c>
      <c r="E1556" t="s">
        <v>3304</v>
      </c>
      <c r="F1556" t="s">
        <v>63</v>
      </c>
      <c r="G1556" t="s">
        <v>36</v>
      </c>
      <c r="H1556" t="s">
        <v>3305</v>
      </c>
      <c r="I1556" t="s">
        <v>38</v>
      </c>
      <c r="J1556" t="s">
        <v>38</v>
      </c>
      <c r="K1556" t="s">
        <v>39</v>
      </c>
      <c r="L1556">
        <v>31872966</v>
      </c>
      <c r="M1556">
        <v>41201169</v>
      </c>
      <c r="N1556">
        <v>2847537</v>
      </c>
      <c r="O1556">
        <v>14920394</v>
      </c>
      <c r="R1556">
        <v>751819</v>
      </c>
      <c r="T1556">
        <v>91593885</v>
      </c>
      <c r="V1556">
        <v>91593885</v>
      </c>
      <c r="X1556">
        <v>0</v>
      </c>
      <c r="AJ1556">
        <v>91593885</v>
      </c>
      <c r="AL1556">
        <v>1318485</v>
      </c>
      <c r="AM1556">
        <v>1318485</v>
      </c>
      <c r="AN1556">
        <v>109093841</v>
      </c>
      <c r="AO1556">
        <v>399693</v>
      </c>
      <c r="AR1556">
        <v>110812019</v>
      </c>
      <c r="AT1556">
        <v>110812019</v>
      </c>
      <c r="BD1556">
        <v>110812019</v>
      </c>
      <c r="BE1556">
        <v>974788</v>
      </c>
      <c r="BK1556">
        <v>490776</v>
      </c>
      <c r="BL1556">
        <v>-20683698</v>
      </c>
      <c r="BM1556">
        <v>-19218134</v>
      </c>
      <c r="BN1556">
        <v>91593885</v>
      </c>
    </row>
    <row r="1557" spans="1:66" hidden="1" x14ac:dyDescent="0.25">
      <c r="A1557" t="s">
        <v>33</v>
      </c>
      <c r="B1557" t="s">
        <v>2211</v>
      </c>
      <c r="C1557">
        <v>830075976</v>
      </c>
      <c r="D1557" t="s">
        <v>2287</v>
      </c>
      <c r="E1557" t="s">
        <v>3304</v>
      </c>
      <c r="F1557" t="s">
        <v>63</v>
      </c>
      <c r="G1557" t="s">
        <v>36</v>
      </c>
      <c r="H1557" t="s">
        <v>3305</v>
      </c>
      <c r="I1557" t="s">
        <v>38</v>
      </c>
      <c r="J1557" t="s">
        <v>38</v>
      </c>
      <c r="K1557" t="s">
        <v>40</v>
      </c>
      <c r="L1557">
        <v>34565181</v>
      </c>
      <c r="M1557">
        <v>40769585</v>
      </c>
      <c r="N1557">
        <v>18568251</v>
      </c>
      <c r="O1557">
        <v>9795110</v>
      </c>
      <c r="R1557">
        <v>805367</v>
      </c>
      <c r="T1557">
        <v>104503494</v>
      </c>
      <c r="V1557">
        <v>104503494</v>
      </c>
      <c r="X1557">
        <v>49761</v>
      </c>
      <c r="AF1557">
        <v>3862653</v>
      </c>
      <c r="AI1557">
        <v>3912414</v>
      </c>
      <c r="AJ1557">
        <v>108415908</v>
      </c>
      <c r="AK1557">
        <v>665969</v>
      </c>
      <c r="AL1557">
        <v>244090</v>
      </c>
      <c r="AM1557">
        <v>910059</v>
      </c>
      <c r="AN1557">
        <v>87420961</v>
      </c>
      <c r="AO1557">
        <v>95026</v>
      </c>
      <c r="AP1557">
        <v>27036169</v>
      </c>
      <c r="AQ1557">
        <v>5794830</v>
      </c>
      <c r="AR1557">
        <v>121257045</v>
      </c>
      <c r="AT1557">
        <v>121257045</v>
      </c>
      <c r="BA1557">
        <v>4146827</v>
      </c>
      <c r="BC1557">
        <v>4146827</v>
      </c>
      <c r="BD1557">
        <v>125403872</v>
      </c>
      <c r="BE1557">
        <v>974788</v>
      </c>
      <c r="BK1557">
        <v>490776</v>
      </c>
      <c r="BL1557">
        <v>-18453528</v>
      </c>
      <c r="BM1557">
        <v>-16987964</v>
      </c>
      <c r="BN1557">
        <v>108415908</v>
      </c>
    </row>
    <row r="1558" spans="1:66" hidden="1" x14ac:dyDescent="0.25">
      <c r="A1558" t="s">
        <v>33</v>
      </c>
      <c r="B1558" t="s">
        <v>2211</v>
      </c>
      <c r="C1558">
        <v>830076125</v>
      </c>
      <c r="D1558" t="s">
        <v>2287</v>
      </c>
      <c r="E1558" t="s">
        <v>3306</v>
      </c>
      <c r="F1558" t="s">
        <v>223</v>
      </c>
      <c r="G1558" t="s">
        <v>36</v>
      </c>
      <c r="H1558" t="s">
        <v>3307</v>
      </c>
      <c r="I1558" t="s">
        <v>38</v>
      </c>
      <c r="J1558" t="s">
        <v>38</v>
      </c>
      <c r="K1558" t="s">
        <v>39</v>
      </c>
      <c r="L1558">
        <v>14411843</v>
      </c>
      <c r="M1558">
        <v>78286428</v>
      </c>
      <c r="N1558">
        <v>42731439</v>
      </c>
      <c r="T1558">
        <v>135429710</v>
      </c>
      <c r="V1558">
        <v>135429710</v>
      </c>
      <c r="W1558">
        <v>908</v>
      </c>
      <c r="X1558">
        <v>7203705</v>
      </c>
      <c r="AB1558">
        <v>2018505</v>
      </c>
      <c r="AD1558">
        <v>4812316</v>
      </c>
      <c r="AI1558">
        <v>14035434</v>
      </c>
      <c r="AJ1558">
        <v>149465144</v>
      </c>
      <c r="AK1558">
        <v>4234670</v>
      </c>
      <c r="AM1558">
        <v>4234670</v>
      </c>
      <c r="AN1558">
        <v>16749894</v>
      </c>
      <c r="AO1558">
        <v>18624250</v>
      </c>
      <c r="AQ1558">
        <v>2232914</v>
      </c>
      <c r="AR1558">
        <v>41841728</v>
      </c>
      <c r="AT1558">
        <v>41841728</v>
      </c>
      <c r="BD1558">
        <v>41841728</v>
      </c>
      <c r="BE1558">
        <v>17348916</v>
      </c>
      <c r="BK1558">
        <v>9912770</v>
      </c>
      <c r="BL1558">
        <v>80361730</v>
      </c>
      <c r="BM1558">
        <v>107623416</v>
      </c>
      <c r="BN1558">
        <v>149465144</v>
      </c>
    </row>
    <row r="1559" spans="1:66" hidden="1" x14ac:dyDescent="0.25">
      <c r="A1559" t="s">
        <v>33</v>
      </c>
      <c r="B1559" t="s">
        <v>2211</v>
      </c>
      <c r="C1559">
        <v>830076125</v>
      </c>
      <c r="D1559" t="s">
        <v>2287</v>
      </c>
      <c r="E1559" t="s">
        <v>3306</v>
      </c>
      <c r="F1559" t="s">
        <v>223</v>
      </c>
      <c r="G1559" t="s">
        <v>36</v>
      </c>
      <c r="H1559" t="s">
        <v>3307</v>
      </c>
      <c r="I1559" t="s">
        <v>38</v>
      </c>
      <c r="J1559" t="s">
        <v>38</v>
      </c>
      <c r="K1559" t="s">
        <v>40</v>
      </c>
      <c r="L1559">
        <v>15074968</v>
      </c>
      <c r="M1559">
        <v>57548862</v>
      </c>
      <c r="N1559">
        <v>21249641</v>
      </c>
      <c r="T1559">
        <v>93873471</v>
      </c>
      <c r="V1559">
        <v>93873471</v>
      </c>
      <c r="W1559">
        <v>908</v>
      </c>
      <c r="X1559">
        <v>7445841</v>
      </c>
      <c r="AB1559">
        <v>1526533</v>
      </c>
      <c r="AD1559">
        <v>4588326</v>
      </c>
      <c r="AI1559">
        <v>13561608</v>
      </c>
      <c r="AJ1559">
        <v>107435079</v>
      </c>
      <c r="AK1559">
        <v>4871740</v>
      </c>
      <c r="AM1559">
        <v>4871740</v>
      </c>
      <c r="AN1559">
        <v>37803958</v>
      </c>
      <c r="AO1559">
        <v>8219332</v>
      </c>
      <c r="AQ1559">
        <v>1692810</v>
      </c>
      <c r="AR1559">
        <v>52587840</v>
      </c>
      <c r="AT1559">
        <v>52587840</v>
      </c>
      <c r="BD1559">
        <v>52587840</v>
      </c>
      <c r="BE1559">
        <v>17348916</v>
      </c>
      <c r="BK1559">
        <v>9912770</v>
      </c>
      <c r="BL1559">
        <v>27585553</v>
      </c>
      <c r="BM1559">
        <v>54847239</v>
      </c>
      <c r="BN1559">
        <v>107435079</v>
      </c>
    </row>
    <row r="1560" spans="1:66" hidden="1" x14ac:dyDescent="0.25">
      <c r="A1560" t="s">
        <v>33</v>
      </c>
      <c r="B1560" t="s">
        <v>2211</v>
      </c>
      <c r="C1560">
        <v>830076169</v>
      </c>
      <c r="D1560" t="s">
        <v>2287</v>
      </c>
      <c r="E1560" t="s">
        <v>3308</v>
      </c>
      <c r="F1560" t="s">
        <v>89</v>
      </c>
      <c r="G1560" t="s">
        <v>45</v>
      </c>
      <c r="H1560" t="s">
        <v>3309</v>
      </c>
      <c r="I1560" t="s">
        <v>38</v>
      </c>
      <c r="J1560" t="s">
        <v>38</v>
      </c>
      <c r="K1560" t="s">
        <v>39</v>
      </c>
      <c r="L1560">
        <v>34413</v>
      </c>
      <c r="M1560">
        <v>11895821</v>
      </c>
      <c r="N1560">
        <v>859598</v>
      </c>
      <c r="T1560">
        <v>12789832</v>
      </c>
      <c r="V1560">
        <v>12789832</v>
      </c>
      <c r="X1560">
        <v>14389678</v>
      </c>
      <c r="Z1560">
        <v>567824</v>
      </c>
      <c r="AA1560">
        <v>3128367</v>
      </c>
      <c r="AI1560">
        <v>18085869</v>
      </c>
      <c r="AJ1560">
        <v>30875701</v>
      </c>
      <c r="AK1560">
        <v>610952</v>
      </c>
      <c r="AM1560">
        <v>610952</v>
      </c>
      <c r="AN1560">
        <v>8952571</v>
      </c>
      <c r="AO1560">
        <v>708978</v>
      </c>
      <c r="AP1560">
        <v>538397</v>
      </c>
      <c r="AQ1560">
        <v>668883</v>
      </c>
      <c r="AR1560">
        <v>11479781</v>
      </c>
      <c r="AT1560">
        <v>11479781</v>
      </c>
      <c r="AY1560">
        <v>2025033</v>
      </c>
      <c r="BC1560">
        <v>2025033</v>
      </c>
      <c r="BD1560">
        <v>13504814</v>
      </c>
      <c r="BE1560">
        <v>3300000</v>
      </c>
      <c r="BJ1560">
        <v>5049587</v>
      </c>
      <c r="BK1560">
        <v>135672</v>
      </c>
      <c r="BL1560">
        <v>8885628</v>
      </c>
      <c r="BM1560">
        <v>17370887</v>
      </c>
      <c r="BN1560">
        <v>30875701</v>
      </c>
    </row>
    <row r="1561" spans="1:66" hidden="1" x14ac:dyDescent="0.25">
      <c r="A1561" t="s">
        <v>33</v>
      </c>
      <c r="B1561" t="s">
        <v>2211</v>
      </c>
      <c r="C1561">
        <v>830076169</v>
      </c>
      <c r="D1561" t="s">
        <v>2287</v>
      </c>
      <c r="E1561" t="s">
        <v>3308</v>
      </c>
      <c r="F1561" t="s">
        <v>89</v>
      </c>
      <c r="G1561" t="s">
        <v>45</v>
      </c>
      <c r="H1561" t="s">
        <v>3309</v>
      </c>
      <c r="I1561" t="s">
        <v>38</v>
      </c>
      <c r="J1561" t="s">
        <v>38</v>
      </c>
      <c r="K1561" t="s">
        <v>40</v>
      </c>
      <c r="L1561">
        <v>23560</v>
      </c>
      <c r="M1561">
        <v>23188627</v>
      </c>
      <c r="N1561">
        <v>855682</v>
      </c>
      <c r="T1561">
        <v>24067869</v>
      </c>
      <c r="V1561">
        <v>24067869</v>
      </c>
      <c r="X1561">
        <v>14245503</v>
      </c>
      <c r="Z1561">
        <v>675960</v>
      </c>
      <c r="AA1561">
        <v>2597715</v>
      </c>
      <c r="AB1561">
        <v>444251</v>
      </c>
      <c r="AI1561">
        <v>17963429</v>
      </c>
      <c r="AJ1561">
        <v>42031298</v>
      </c>
      <c r="AK1561">
        <v>562069</v>
      </c>
      <c r="AM1561">
        <v>562069</v>
      </c>
      <c r="AN1561">
        <v>13646446</v>
      </c>
      <c r="AO1561">
        <v>2061662</v>
      </c>
      <c r="AP1561">
        <v>1355349</v>
      </c>
      <c r="AQ1561">
        <v>3015262</v>
      </c>
      <c r="AR1561">
        <v>20640788</v>
      </c>
      <c r="AT1561">
        <v>20640788</v>
      </c>
      <c r="AX1561">
        <v>5336537</v>
      </c>
      <c r="AY1561">
        <v>767697</v>
      </c>
      <c r="BB1561">
        <v>890</v>
      </c>
      <c r="BC1561">
        <v>6105124</v>
      </c>
      <c r="BD1561">
        <v>26745912</v>
      </c>
      <c r="BE1561">
        <v>3300000</v>
      </c>
      <c r="BJ1561">
        <v>5216867</v>
      </c>
      <c r="BK1561">
        <v>98383</v>
      </c>
      <c r="BL1561">
        <v>6670136</v>
      </c>
      <c r="BM1561">
        <v>15285386</v>
      </c>
      <c r="BN1561">
        <v>42031298</v>
      </c>
    </row>
    <row r="1562" spans="1:66" hidden="1" x14ac:dyDescent="0.25">
      <c r="A1562" t="s">
        <v>33</v>
      </c>
      <c r="B1562" t="s">
        <v>2211</v>
      </c>
      <c r="C1562">
        <v>830077380</v>
      </c>
      <c r="D1562" t="s">
        <v>2287</v>
      </c>
      <c r="E1562" t="s">
        <v>3310</v>
      </c>
      <c r="F1562" t="s">
        <v>181</v>
      </c>
      <c r="G1562" t="s">
        <v>45</v>
      </c>
      <c r="H1562" t="s">
        <v>3311</v>
      </c>
      <c r="I1562" t="s">
        <v>38</v>
      </c>
      <c r="J1562" t="s">
        <v>38</v>
      </c>
      <c r="K1562" t="s">
        <v>39</v>
      </c>
      <c r="L1562">
        <v>3014010</v>
      </c>
      <c r="M1562">
        <v>66628389</v>
      </c>
      <c r="O1562">
        <v>7043688</v>
      </c>
      <c r="T1562">
        <v>76686087</v>
      </c>
      <c r="V1562">
        <v>76686087</v>
      </c>
      <c r="X1562">
        <v>200527</v>
      </c>
      <c r="Z1562">
        <v>30039</v>
      </c>
      <c r="AD1562">
        <v>2077573</v>
      </c>
      <c r="AI1562">
        <v>2308139</v>
      </c>
      <c r="AJ1562">
        <v>78994226</v>
      </c>
      <c r="AK1562">
        <v>1729747</v>
      </c>
      <c r="AM1562">
        <v>1729747</v>
      </c>
      <c r="AN1562">
        <v>48104201</v>
      </c>
      <c r="AO1562">
        <v>4364012</v>
      </c>
      <c r="AP1562">
        <v>4519515</v>
      </c>
      <c r="AQ1562">
        <v>56011</v>
      </c>
      <c r="AR1562">
        <v>58773486</v>
      </c>
      <c r="AT1562">
        <v>58773486</v>
      </c>
      <c r="AY1562">
        <v>841205</v>
      </c>
      <c r="BA1562">
        <v>1767018</v>
      </c>
      <c r="BC1562">
        <v>2608223</v>
      </c>
      <c r="BD1562">
        <v>61381709</v>
      </c>
      <c r="BE1562">
        <v>20586400</v>
      </c>
      <c r="BK1562">
        <v>669702</v>
      </c>
      <c r="BL1562">
        <v>-3643585</v>
      </c>
      <c r="BM1562">
        <v>17612517</v>
      </c>
      <c r="BN1562">
        <v>78994226</v>
      </c>
    </row>
    <row r="1563" spans="1:66" hidden="1" x14ac:dyDescent="0.25">
      <c r="A1563" t="s">
        <v>33</v>
      </c>
      <c r="B1563" t="s">
        <v>2211</v>
      </c>
      <c r="C1563">
        <v>830077380</v>
      </c>
      <c r="D1563" t="s">
        <v>2287</v>
      </c>
      <c r="E1563" t="s">
        <v>3310</v>
      </c>
      <c r="F1563" t="s">
        <v>181</v>
      </c>
      <c r="G1563" t="s">
        <v>45</v>
      </c>
      <c r="H1563" t="s">
        <v>3311</v>
      </c>
      <c r="I1563" t="s">
        <v>38</v>
      </c>
      <c r="J1563" t="s">
        <v>38</v>
      </c>
      <c r="K1563" t="s">
        <v>40</v>
      </c>
      <c r="L1563">
        <v>12990051</v>
      </c>
      <c r="M1563">
        <v>54075718</v>
      </c>
      <c r="N1563">
        <v>86980</v>
      </c>
      <c r="O1563">
        <v>6098468</v>
      </c>
      <c r="T1563">
        <v>73251217</v>
      </c>
      <c r="V1563">
        <v>73251217</v>
      </c>
      <c r="X1563">
        <v>177546</v>
      </c>
      <c r="Z1563">
        <v>30039</v>
      </c>
      <c r="AD1563">
        <v>583902</v>
      </c>
      <c r="AI1563">
        <v>791487</v>
      </c>
      <c r="AJ1563">
        <v>74042704</v>
      </c>
      <c r="AK1563">
        <v>1643949</v>
      </c>
      <c r="AM1563">
        <v>1643949</v>
      </c>
      <c r="AN1563">
        <v>49937000</v>
      </c>
      <c r="AO1563">
        <v>3410205</v>
      </c>
      <c r="AP1563">
        <v>1228848</v>
      </c>
      <c r="AQ1563">
        <v>2488</v>
      </c>
      <c r="AR1563">
        <v>56222490</v>
      </c>
      <c r="AT1563">
        <v>56222490</v>
      </c>
      <c r="AY1563">
        <v>941347</v>
      </c>
      <c r="BC1563">
        <v>941347</v>
      </c>
      <c r="BD1563">
        <v>57163837</v>
      </c>
      <c r="BE1563">
        <v>20586400</v>
      </c>
      <c r="BK1563">
        <v>669702</v>
      </c>
      <c r="BL1563">
        <v>-4377235</v>
      </c>
      <c r="BM1563">
        <v>16878867</v>
      </c>
      <c r="BN1563">
        <v>74042704</v>
      </c>
    </row>
    <row r="1564" spans="1:66" hidden="1" x14ac:dyDescent="0.25">
      <c r="A1564" t="s">
        <v>33</v>
      </c>
      <c r="B1564" t="s">
        <v>2211</v>
      </c>
      <c r="C1564">
        <v>830077389</v>
      </c>
      <c r="D1564" t="s">
        <v>2287</v>
      </c>
      <c r="E1564" t="s">
        <v>824</v>
      </c>
      <c r="F1564" t="s">
        <v>50</v>
      </c>
      <c r="G1564" t="s">
        <v>45</v>
      </c>
      <c r="H1564" t="s">
        <v>3312</v>
      </c>
      <c r="I1564" t="s">
        <v>38</v>
      </c>
      <c r="J1564" t="s">
        <v>38</v>
      </c>
      <c r="K1564" t="s">
        <v>39</v>
      </c>
      <c r="L1564">
        <v>11123100</v>
      </c>
      <c r="M1564">
        <v>70453683</v>
      </c>
      <c r="N1564">
        <v>33341757</v>
      </c>
      <c r="O1564">
        <v>0</v>
      </c>
      <c r="Q1564">
        <v>186313</v>
      </c>
      <c r="R1564">
        <v>2986810</v>
      </c>
      <c r="T1564">
        <v>118091663</v>
      </c>
      <c r="V1564">
        <v>118091663</v>
      </c>
      <c r="X1564">
        <v>16021479</v>
      </c>
      <c r="AD1564">
        <v>845149</v>
      </c>
      <c r="AI1564">
        <v>16866628</v>
      </c>
      <c r="AJ1564">
        <v>134958291</v>
      </c>
      <c r="AK1564">
        <v>4173031</v>
      </c>
      <c r="AL1564">
        <v>2192323</v>
      </c>
      <c r="AM1564">
        <v>6365354</v>
      </c>
      <c r="AN1564">
        <v>35746819</v>
      </c>
      <c r="AO1564">
        <v>1687305</v>
      </c>
      <c r="AP1564">
        <v>0</v>
      </c>
      <c r="AQ1564">
        <v>3677925</v>
      </c>
      <c r="AR1564">
        <v>47477403</v>
      </c>
      <c r="AT1564">
        <v>47477403</v>
      </c>
      <c r="AU1564">
        <v>457164</v>
      </c>
      <c r="AV1564">
        <v>0</v>
      </c>
      <c r="AW1564">
        <v>457164</v>
      </c>
      <c r="BA1564">
        <v>29594777</v>
      </c>
      <c r="BC1564">
        <v>30051941</v>
      </c>
      <c r="BD1564">
        <v>77529344</v>
      </c>
      <c r="BE1564">
        <v>6965925</v>
      </c>
      <c r="BK1564">
        <v>32528315</v>
      </c>
      <c r="BL1564">
        <v>17934707</v>
      </c>
      <c r="BM1564">
        <v>57428947</v>
      </c>
      <c r="BN1564">
        <v>134958291</v>
      </c>
    </row>
    <row r="1565" spans="1:66" hidden="1" x14ac:dyDescent="0.25">
      <c r="A1565" t="s">
        <v>33</v>
      </c>
      <c r="B1565" t="s">
        <v>2211</v>
      </c>
      <c r="C1565">
        <v>830077389</v>
      </c>
      <c r="D1565" t="s">
        <v>2287</v>
      </c>
      <c r="E1565" t="s">
        <v>824</v>
      </c>
      <c r="F1565" t="s">
        <v>50</v>
      </c>
      <c r="G1565" t="s">
        <v>45</v>
      </c>
      <c r="H1565" t="s">
        <v>3312</v>
      </c>
      <c r="I1565" t="s">
        <v>38</v>
      </c>
      <c r="J1565" t="s">
        <v>38</v>
      </c>
      <c r="K1565" t="s">
        <v>40</v>
      </c>
      <c r="L1565">
        <v>720951</v>
      </c>
      <c r="M1565">
        <v>77501672</v>
      </c>
      <c r="N1565">
        <v>39273757</v>
      </c>
      <c r="O1565">
        <v>4440629</v>
      </c>
      <c r="Q1565">
        <v>39477</v>
      </c>
      <c r="R1565">
        <v>282821</v>
      </c>
      <c r="T1565">
        <v>122259307</v>
      </c>
      <c r="V1565">
        <v>122259307</v>
      </c>
      <c r="X1565">
        <v>12489269</v>
      </c>
      <c r="AE1565">
        <v>1866379</v>
      </c>
      <c r="AI1565">
        <v>14355648</v>
      </c>
      <c r="AJ1565">
        <v>136614955</v>
      </c>
      <c r="AK1565">
        <v>2700014</v>
      </c>
      <c r="AL1565">
        <v>1218537</v>
      </c>
      <c r="AM1565">
        <v>3918551</v>
      </c>
      <c r="AN1565">
        <v>45121093</v>
      </c>
      <c r="AO1565">
        <v>1274927</v>
      </c>
      <c r="AP1565">
        <v>180122</v>
      </c>
      <c r="AQ1565">
        <v>1386103</v>
      </c>
      <c r="AR1565">
        <v>51880796</v>
      </c>
      <c r="AT1565">
        <v>51880796</v>
      </c>
      <c r="AU1565">
        <v>451972</v>
      </c>
      <c r="AW1565">
        <v>451972</v>
      </c>
      <c r="BA1565">
        <v>44787947</v>
      </c>
      <c r="BC1565">
        <v>45239919</v>
      </c>
      <c r="BD1565">
        <v>97120715</v>
      </c>
      <c r="BE1565">
        <v>6965925</v>
      </c>
      <c r="BK1565">
        <v>26655627</v>
      </c>
      <c r="BL1565">
        <v>5872688</v>
      </c>
      <c r="BM1565">
        <v>39494240</v>
      </c>
      <c r="BN1565">
        <v>136614955</v>
      </c>
    </row>
    <row r="1566" spans="1:66" hidden="1" x14ac:dyDescent="0.25">
      <c r="A1566" t="s">
        <v>33</v>
      </c>
      <c r="B1566" t="s">
        <v>2211</v>
      </c>
      <c r="C1566">
        <v>830077417</v>
      </c>
      <c r="D1566" t="s">
        <v>2287</v>
      </c>
      <c r="E1566" t="s">
        <v>3313</v>
      </c>
      <c r="F1566" t="s">
        <v>377</v>
      </c>
      <c r="G1566" t="s">
        <v>45</v>
      </c>
      <c r="H1566" t="s">
        <v>3314</v>
      </c>
      <c r="I1566" t="s">
        <v>38</v>
      </c>
      <c r="J1566" t="s">
        <v>38</v>
      </c>
      <c r="K1566" t="s">
        <v>39</v>
      </c>
      <c r="L1566">
        <v>3199124</v>
      </c>
      <c r="M1566">
        <v>6116426</v>
      </c>
      <c r="N1566">
        <v>0</v>
      </c>
      <c r="O1566">
        <v>935274</v>
      </c>
      <c r="P1566">
        <v>0</v>
      </c>
      <c r="Q1566">
        <v>34125</v>
      </c>
      <c r="R1566">
        <v>359756</v>
      </c>
      <c r="S1566">
        <v>0</v>
      </c>
      <c r="T1566">
        <v>10644705</v>
      </c>
      <c r="V1566">
        <v>10644705</v>
      </c>
      <c r="W1566">
        <v>0</v>
      </c>
      <c r="X1566">
        <v>4578</v>
      </c>
      <c r="Y1566">
        <v>0</v>
      </c>
      <c r="Z1566">
        <v>26158</v>
      </c>
      <c r="AA1566">
        <v>0</v>
      </c>
      <c r="AB1566">
        <v>0</v>
      </c>
      <c r="AC1566">
        <v>0</v>
      </c>
      <c r="AD1566">
        <v>278081</v>
      </c>
      <c r="AE1566">
        <v>0</v>
      </c>
      <c r="AF1566">
        <v>0</v>
      </c>
      <c r="AG1566">
        <v>0</v>
      </c>
      <c r="AH1566">
        <v>0</v>
      </c>
      <c r="AI1566">
        <v>308817</v>
      </c>
      <c r="AJ1566">
        <v>10953522</v>
      </c>
      <c r="AK1566">
        <v>573113</v>
      </c>
      <c r="AL1566">
        <v>0</v>
      </c>
      <c r="AM1566">
        <v>573113</v>
      </c>
      <c r="AN1566">
        <v>5372043</v>
      </c>
      <c r="AO1566">
        <v>0</v>
      </c>
      <c r="AP1566">
        <v>0</v>
      </c>
      <c r="AQ1566">
        <v>3087746</v>
      </c>
      <c r="AR1566">
        <v>9032902</v>
      </c>
      <c r="AT1566">
        <v>9032902</v>
      </c>
      <c r="BA1566">
        <v>28560</v>
      </c>
      <c r="BC1566">
        <v>28560</v>
      </c>
      <c r="BD1566">
        <v>9061462</v>
      </c>
      <c r="BE1566">
        <v>236322</v>
      </c>
      <c r="BF1566">
        <v>169650</v>
      </c>
      <c r="BG1566">
        <v>0</v>
      </c>
      <c r="BH1566">
        <v>0</v>
      </c>
      <c r="BI1566">
        <v>0</v>
      </c>
      <c r="BJ1566">
        <v>0</v>
      </c>
      <c r="BK1566">
        <v>0</v>
      </c>
      <c r="BL1566">
        <v>1486088</v>
      </c>
      <c r="BM1566">
        <v>1892060</v>
      </c>
      <c r="BN1566">
        <v>10953522</v>
      </c>
    </row>
    <row r="1567" spans="1:66" hidden="1" x14ac:dyDescent="0.25">
      <c r="A1567" t="s">
        <v>33</v>
      </c>
      <c r="B1567" t="s">
        <v>2211</v>
      </c>
      <c r="C1567">
        <v>830077417</v>
      </c>
      <c r="D1567" t="s">
        <v>2287</v>
      </c>
      <c r="E1567" t="s">
        <v>3313</v>
      </c>
      <c r="F1567" t="s">
        <v>377</v>
      </c>
      <c r="G1567" t="s">
        <v>45</v>
      </c>
      <c r="H1567" t="s">
        <v>3314</v>
      </c>
      <c r="I1567" t="s">
        <v>38</v>
      </c>
      <c r="J1567" t="s">
        <v>38</v>
      </c>
      <c r="K1567" t="s">
        <v>40</v>
      </c>
      <c r="L1567">
        <v>651656</v>
      </c>
      <c r="M1567">
        <v>5356711</v>
      </c>
      <c r="N1567">
        <v>0</v>
      </c>
      <c r="O1567">
        <v>597370</v>
      </c>
      <c r="P1567">
        <v>0</v>
      </c>
      <c r="Q1567">
        <v>42946</v>
      </c>
      <c r="R1567">
        <v>1599816</v>
      </c>
      <c r="S1567">
        <v>0</v>
      </c>
      <c r="T1567">
        <v>8248499</v>
      </c>
      <c r="V1567">
        <v>8248499</v>
      </c>
      <c r="W1567">
        <v>0</v>
      </c>
      <c r="X1567">
        <v>6450</v>
      </c>
      <c r="Y1567">
        <v>0</v>
      </c>
      <c r="Z1567">
        <v>66379</v>
      </c>
      <c r="AA1567">
        <v>0</v>
      </c>
      <c r="AB1567">
        <v>0</v>
      </c>
      <c r="AC1567">
        <v>0</v>
      </c>
      <c r="AD1567">
        <v>328467</v>
      </c>
      <c r="AE1567">
        <v>0</v>
      </c>
      <c r="AF1567">
        <v>0</v>
      </c>
      <c r="AG1567">
        <v>0</v>
      </c>
      <c r="AH1567">
        <v>0</v>
      </c>
      <c r="AI1567">
        <v>401296</v>
      </c>
      <c r="AJ1567">
        <v>8649795</v>
      </c>
      <c r="AK1567">
        <v>170947</v>
      </c>
      <c r="AL1567">
        <v>0</v>
      </c>
      <c r="AM1567">
        <v>170947</v>
      </c>
      <c r="AN1567">
        <v>5338512</v>
      </c>
      <c r="AO1567">
        <v>0</v>
      </c>
      <c r="AP1567">
        <v>0</v>
      </c>
      <c r="AQ1567">
        <v>1574320</v>
      </c>
      <c r="AR1567">
        <v>7083779</v>
      </c>
      <c r="AT1567">
        <v>7083779</v>
      </c>
      <c r="BA1567">
        <v>72872</v>
      </c>
      <c r="BC1567">
        <v>72872</v>
      </c>
      <c r="BD1567">
        <v>7156651</v>
      </c>
      <c r="BE1567">
        <v>236322</v>
      </c>
      <c r="BF1567">
        <v>169650</v>
      </c>
      <c r="BG1567">
        <v>0</v>
      </c>
      <c r="BH1567">
        <v>0</v>
      </c>
      <c r="BI1567">
        <v>0</v>
      </c>
      <c r="BJ1567">
        <v>0</v>
      </c>
      <c r="BK1567">
        <v>0</v>
      </c>
      <c r="BL1567">
        <v>1087172</v>
      </c>
      <c r="BM1567">
        <v>1493144</v>
      </c>
      <c r="BN1567">
        <v>8649795</v>
      </c>
    </row>
    <row r="1568" spans="1:66" hidden="1" x14ac:dyDescent="0.25">
      <c r="A1568" t="s">
        <v>33</v>
      </c>
      <c r="B1568" t="s">
        <v>2211</v>
      </c>
      <c r="C1568">
        <v>830078038</v>
      </c>
      <c r="D1568" t="s">
        <v>2287</v>
      </c>
      <c r="E1568" t="s">
        <v>3315</v>
      </c>
      <c r="F1568" t="s">
        <v>43</v>
      </c>
      <c r="G1568" t="s">
        <v>36</v>
      </c>
      <c r="H1568" t="s">
        <v>2281</v>
      </c>
      <c r="I1568" t="s">
        <v>38</v>
      </c>
      <c r="J1568" t="s">
        <v>38</v>
      </c>
      <c r="K1568" t="s">
        <v>39</v>
      </c>
      <c r="L1568">
        <v>12705378</v>
      </c>
      <c r="M1568">
        <v>941344228</v>
      </c>
      <c r="N1568">
        <v>603417795</v>
      </c>
      <c r="O1568">
        <v>797205426</v>
      </c>
      <c r="R1568">
        <v>1005821</v>
      </c>
      <c r="T1568">
        <v>2355678648</v>
      </c>
      <c r="V1568">
        <v>2355678648</v>
      </c>
      <c r="X1568">
        <v>3048048537</v>
      </c>
      <c r="Z1568">
        <v>239042214</v>
      </c>
      <c r="AI1568">
        <v>3287090751</v>
      </c>
      <c r="AJ1568">
        <v>5642769399</v>
      </c>
      <c r="AN1568">
        <v>93007378</v>
      </c>
      <c r="AP1568">
        <v>23047918</v>
      </c>
      <c r="AQ1568">
        <v>1127917</v>
      </c>
      <c r="AR1568">
        <v>117183213</v>
      </c>
      <c r="AT1568">
        <v>117183213</v>
      </c>
      <c r="AV1568">
        <v>608064767</v>
      </c>
      <c r="AW1568">
        <v>608064767</v>
      </c>
      <c r="AY1568">
        <v>422086219</v>
      </c>
      <c r="BA1568">
        <v>63696127</v>
      </c>
      <c r="BC1568">
        <v>1093847113</v>
      </c>
      <c r="BD1568">
        <v>1211030326</v>
      </c>
      <c r="BE1568">
        <v>542269100</v>
      </c>
      <c r="BF1568">
        <v>15291990</v>
      </c>
      <c r="BK1568">
        <v>1530969738</v>
      </c>
      <c r="BL1568">
        <v>2343208245</v>
      </c>
      <c r="BM1568">
        <v>4431739073</v>
      </c>
      <c r="BN1568">
        <v>5642769399</v>
      </c>
    </row>
    <row r="1569" spans="1:66" hidden="1" x14ac:dyDescent="0.25">
      <c r="A1569" t="s">
        <v>33</v>
      </c>
      <c r="B1569" t="s">
        <v>2211</v>
      </c>
      <c r="C1569">
        <v>830078038</v>
      </c>
      <c r="D1569" t="s">
        <v>2287</v>
      </c>
      <c r="E1569" t="s">
        <v>3315</v>
      </c>
      <c r="F1569" t="s">
        <v>43</v>
      </c>
      <c r="G1569" t="s">
        <v>36</v>
      </c>
      <c r="H1569" t="s">
        <v>2281</v>
      </c>
      <c r="I1569" t="s">
        <v>38</v>
      </c>
      <c r="J1569" t="s">
        <v>38</v>
      </c>
      <c r="K1569" t="s">
        <v>40</v>
      </c>
      <c r="L1569">
        <v>84367433</v>
      </c>
      <c r="M1569">
        <v>782902355</v>
      </c>
      <c r="N1569">
        <v>707020512</v>
      </c>
      <c r="O1569">
        <v>606663628</v>
      </c>
      <c r="R1569">
        <v>94819423</v>
      </c>
      <c r="T1569">
        <v>2275773351</v>
      </c>
      <c r="V1569">
        <v>2275773351</v>
      </c>
      <c r="X1569">
        <v>3319156079</v>
      </c>
      <c r="Z1569">
        <v>219081302</v>
      </c>
      <c r="AI1569">
        <v>3538237381</v>
      </c>
      <c r="AJ1569">
        <v>5814010732</v>
      </c>
      <c r="AN1569">
        <v>182338994</v>
      </c>
      <c r="AP1569">
        <v>25770288</v>
      </c>
      <c r="AR1569">
        <v>208109282</v>
      </c>
      <c r="AT1569">
        <v>208109282</v>
      </c>
      <c r="AV1569">
        <v>643627612</v>
      </c>
      <c r="AW1569">
        <v>643627612</v>
      </c>
      <c r="AY1569">
        <v>606859532</v>
      </c>
      <c r="BA1569">
        <v>24448940</v>
      </c>
      <c r="BC1569">
        <v>1274936084</v>
      </c>
      <c r="BD1569">
        <v>1483045366</v>
      </c>
      <c r="BE1569">
        <v>542269100</v>
      </c>
      <c r="BF1569">
        <v>15291990</v>
      </c>
      <c r="BK1569">
        <v>1857981124</v>
      </c>
      <c r="BL1569">
        <v>1915423152</v>
      </c>
      <c r="BM1569">
        <v>4330965366</v>
      </c>
      <c r="BN1569">
        <v>5814010732</v>
      </c>
    </row>
    <row r="1570" spans="1:66" hidden="1" x14ac:dyDescent="0.25">
      <c r="A1570" t="s">
        <v>33</v>
      </c>
      <c r="B1570" t="s">
        <v>2211</v>
      </c>
      <c r="C1570">
        <v>830078644</v>
      </c>
      <c r="D1570" t="s">
        <v>2287</v>
      </c>
      <c r="E1570" t="s">
        <v>3316</v>
      </c>
      <c r="F1570" t="s">
        <v>50</v>
      </c>
      <c r="G1570" t="s">
        <v>51</v>
      </c>
      <c r="H1570" t="s">
        <v>3317</v>
      </c>
      <c r="I1570" t="s">
        <v>94</v>
      </c>
      <c r="J1570" t="s">
        <v>158</v>
      </c>
      <c r="K1570" t="s">
        <v>39</v>
      </c>
      <c r="L1570">
        <v>860892</v>
      </c>
      <c r="M1570">
        <v>13943165</v>
      </c>
      <c r="N1570">
        <v>8147668</v>
      </c>
      <c r="S1570">
        <v>2515612</v>
      </c>
      <c r="T1570">
        <v>25467337</v>
      </c>
      <c r="V1570">
        <v>25467337</v>
      </c>
      <c r="X1570">
        <v>24526799</v>
      </c>
      <c r="Z1570">
        <v>799127</v>
      </c>
      <c r="AB1570">
        <v>40135922</v>
      </c>
      <c r="AD1570">
        <v>787271</v>
      </c>
      <c r="AH1570">
        <v>13081939</v>
      </c>
      <c r="AI1570">
        <v>79331058</v>
      </c>
      <c r="AJ1570">
        <v>104798395</v>
      </c>
      <c r="AK1570">
        <v>385118</v>
      </c>
      <c r="AM1570">
        <v>385118</v>
      </c>
      <c r="AN1570">
        <v>74248987</v>
      </c>
      <c r="AR1570">
        <v>74634105</v>
      </c>
      <c r="AT1570">
        <v>74634105</v>
      </c>
      <c r="BD1570">
        <v>74634105</v>
      </c>
      <c r="BE1570">
        <v>2163992</v>
      </c>
      <c r="BK1570">
        <v>2672430</v>
      </c>
      <c r="BL1570">
        <v>25327868</v>
      </c>
      <c r="BM1570">
        <v>30164290</v>
      </c>
      <c r="BN1570">
        <v>104798395</v>
      </c>
    </row>
    <row r="1571" spans="1:66" hidden="1" x14ac:dyDescent="0.25">
      <c r="A1571" t="s">
        <v>33</v>
      </c>
      <c r="B1571" t="s">
        <v>2211</v>
      </c>
      <c r="C1571">
        <v>830078644</v>
      </c>
      <c r="D1571" t="s">
        <v>2287</v>
      </c>
      <c r="E1571" t="s">
        <v>3316</v>
      </c>
      <c r="F1571" t="s">
        <v>50</v>
      </c>
      <c r="G1571" t="s">
        <v>51</v>
      </c>
      <c r="H1571" t="s">
        <v>3317</v>
      </c>
      <c r="I1571" t="s">
        <v>94</v>
      </c>
      <c r="J1571" t="s">
        <v>158</v>
      </c>
      <c r="K1571" t="s">
        <v>40</v>
      </c>
      <c r="L1571">
        <v>2898031</v>
      </c>
      <c r="M1571">
        <v>35257809</v>
      </c>
      <c r="N1571">
        <v>13616518</v>
      </c>
      <c r="T1571">
        <v>51772358</v>
      </c>
      <c r="V1571">
        <v>51772358</v>
      </c>
      <c r="X1571">
        <v>52376799</v>
      </c>
      <c r="Z1571">
        <v>1041</v>
      </c>
      <c r="AD1571">
        <v>544900</v>
      </c>
      <c r="AI1571">
        <v>52922740</v>
      </c>
      <c r="AJ1571">
        <v>104695098</v>
      </c>
      <c r="AK1571">
        <v>291203</v>
      </c>
      <c r="AM1571">
        <v>291203</v>
      </c>
      <c r="AN1571">
        <v>69796847</v>
      </c>
      <c r="AR1571">
        <v>70088050</v>
      </c>
      <c r="AT1571">
        <v>70088050</v>
      </c>
      <c r="BD1571">
        <v>70088050</v>
      </c>
      <c r="BE1571">
        <v>2163992</v>
      </c>
      <c r="BK1571">
        <v>10448982</v>
      </c>
      <c r="BL1571">
        <v>21994074</v>
      </c>
      <c r="BM1571">
        <v>34607048</v>
      </c>
      <c r="BN1571">
        <v>104695098</v>
      </c>
    </row>
    <row r="1572" spans="1:66" hidden="1" x14ac:dyDescent="0.25">
      <c r="A1572" t="s">
        <v>33</v>
      </c>
      <c r="B1572" t="s">
        <v>2211</v>
      </c>
      <c r="C1572">
        <v>830078966</v>
      </c>
      <c r="D1572" t="s">
        <v>2287</v>
      </c>
      <c r="E1572" t="s">
        <v>3318</v>
      </c>
      <c r="F1572" t="s">
        <v>142</v>
      </c>
      <c r="G1572" t="s">
        <v>36</v>
      </c>
      <c r="H1572" t="s">
        <v>3319</v>
      </c>
      <c r="I1572" t="s">
        <v>241</v>
      </c>
      <c r="J1572" t="s">
        <v>242</v>
      </c>
      <c r="K1572" t="s">
        <v>39</v>
      </c>
      <c r="L1572">
        <v>68889931</v>
      </c>
      <c r="M1572">
        <v>70166894</v>
      </c>
      <c r="N1572">
        <v>238618157</v>
      </c>
      <c r="R1572">
        <v>316160</v>
      </c>
      <c r="T1572">
        <v>377991142</v>
      </c>
      <c r="V1572">
        <v>377991142</v>
      </c>
      <c r="W1572">
        <v>61022117</v>
      </c>
      <c r="X1572">
        <v>288276574</v>
      </c>
      <c r="Z1572">
        <v>1592975</v>
      </c>
      <c r="AF1572">
        <v>24445116</v>
      </c>
      <c r="AI1572">
        <v>375336782</v>
      </c>
      <c r="AJ1572">
        <v>753327924</v>
      </c>
      <c r="AK1572">
        <v>1885017</v>
      </c>
      <c r="AL1572">
        <v>14059910</v>
      </c>
      <c r="AM1572">
        <v>15944927</v>
      </c>
      <c r="AN1572">
        <v>151914022</v>
      </c>
      <c r="AO1572">
        <v>12470499</v>
      </c>
      <c r="AP1572">
        <v>8679642</v>
      </c>
      <c r="AQ1572">
        <v>41387686</v>
      </c>
      <c r="AR1572">
        <v>230396776</v>
      </c>
      <c r="AT1572">
        <v>230396776</v>
      </c>
      <c r="AV1572">
        <v>29038401</v>
      </c>
      <c r="AW1572">
        <v>29038401</v>
      </c>
      <c r="AX1572">
        <v>25651169</v>
      </c>
      <c r="BC1572">
        <v>54689570</v>
      </c>
      <c r="BD1572">
        <v>285086346</v>
      </c>
      <c r="BE1572">
        <v>40000000</v>
      </c>
      <c r="BJ1572">
        <v>189800307</v>
      </c>
      <c r="BK1572">
        <v>182620571</v>
      </c>
      <c r="BL1572">
        <v>55820700</v>
      </c>
      <c r="BM1572">
        <v>468241578</v>
      </c>
      <c r="BN1572">
        <v>753327924</v>
      </c>
    </row>
    <row r="1573" spans="1:66" hidden="1" x14ac:dyDescent="0.25">
      <c r="A1573" t="s">
        <v>33</v>
      </c>
      <c r="B1573" t="s">
        <v>2211</v>
      </c>
      <c r="C1573">
        <v>830078966</v>
      </c>
      <c r="D1573" t="s">
        <v>2287</v>
      </c>
      <c r="E1573" t="s">
        <v>3318</v>
      </c>
      <c r="F1573" t="s">
        <v>142</v>
      </c>
      <c r="G1573" t="s">
        <v>36</v>
      </c>
      <c r="H1573" t="s">
        <v>3319</v>
      </c>
      <c r="I1573" t="s">
        <v>241</v>
      </c>
      <c r="J1573" t="s">
        <v>242</v>
      </c>
      <c r="K1573" t="s">
        <v>40</v>
      </c>
      <c r="L1573">
        <v>73451967</v>
      </c>
      <c r="M1573">
        <v>54900454</v>
      </c>
      <c r="N1573">
        <v>248443626</v>
      </c>
      <c r="Q1573">
        <v>299311</v>
      </c>
      <c r="R1573">
        <v>543231</v>
      </c>
      <c r="T1573">
        <v>377638589</v>
      </c>
      <c r="V1573">
        <v>377638589</v>
      </c>
      <c r="W1573">
        <v>52015022</v>
      </c>
      <c r="X1573">
        <v>256857092</v>
      </c>
      <c r="Z1573">
        <v>292047</v>
      </c>
      <c r="AF1573">
        <v>19575206</v>
      </c>
      <c r="AI1573">
        <v>328739367</v>
      </c>
      <c r="AJ1573">
        <v>706377956</v>
      </c>
      <c r="AK1573">
        <v>1539026</v>
      </c>
      <c r="AL1573">
        <v>8527706</v>
      </c>
      <c r="AM1573">
        <v>10066732</v>
      </c>
      <c r="AN1573">
        <v>161712721</v>
      </c>
      <c r="AO1573">
        <v>22927297</v>
      </c>
      <c r="AP1573">
        <v>749458</v>
      </c>
      <c r="AQ1573">
        <v>30461619</v>
      </c>
      <c r="AR1573">
        <v>225917827</v>
      </c>
      <c r="AT1573">
        <v>225917827</v>
      </c>
      <c r="AV1573">
        <v>27645012</v>
      </c>
      <c r="AW1573">
        <v>27645012</v>
      </c>
      <c r="AX1573">
        <v>23661844</v>
      </c>
      <c r="BC1573">
        <v>51306856</v>
      </c>
      <c r="BD1573">
        <v>277224683</v>
      </c>
      <c r="BE1573">
        <v>40000000</v>
      </c>
      <c r="BJ1573">
        <v>158675972</v>
      </c>
      <c r="BK1573">
        <v>134763842</v>
      </c>
      <c r="BL1573">
        <v>95713459</v>
      </c>
      <c r="BM1573">
        <v>429153273</v>
      </c>
      <c r="BN1573">
        <v>706377956</v>
      </c>
    </row>
    <row r="1574" spans="1:66" hidden="1" x14ac:dyDescent="0.25">
      <c r="A1574" t="s">
        <v>33</v>
      </c>
      <c r="B1574" t="s">
        <v>2211</v>
      </c>
      <c r="C1574">
        <v>830079716</v>
      </c>
      <c r="D1574" t="s">
        <v>2287</v>
      </c>
      <c r="E1574" t="s">
        <v>3320</v>
      </c>
      <c r="F1574" t="s">
        <v>422</v>
      </c>
      <c r="G1574" t="s">
        <v>45</v>
      </c>
      <c r="H1574" t="s">
        <v>3321</v>
      </c>
      <c r="I1574" t="s">
        <v>38</v>
      </c>
      <c r="J1574" t="s">
        <v>38</v>
      </c>
      <c r="K1574" t="s">
        <v>39</v>
      </c>
      <c r="L1574">
        <v>18203932</v>
      </c>
      <c r="M1574">
        <v>36695405</v>
      </c>
      <c r="O1574">
        <v>369400</v>
      </c>
      <c r="Q1574">
        <v>26</v>
      </c>
      <c r="R1574">
        <v>252211</v>
      </c>
      <c r="T1574">
        <v>55520974</v>
      </c>
      <c r="V1574">
        <v>55520974</v>
      </c>
      <c r="X1574">
        <v>16675862</v>
      </c>
      <c r="AD1574">
        <v>580043</v>
      </c>
      <c r="AI1574">
        <v>17255905</v>
      </c>
      <c r="AJ1574">
        <v>72776879</v>
      </c>
      <c r="AK1574">
        <v>4303232</v>
      </c>
      <c r="AM1574">
        <v>4303232</v>
      </c>
      <c r="AN1574">
        <v>32964595</v>
      </c>
      <c r="AO1574">
        <v>0</v>
      </c>
      <c r="AP1574">
        <v>3983136</v>
      </c>
      <c r="AQ1574">
        <v>1611526</v>
      </c>
      <c r="AR1574">
        <v>42862489</v>
      </c>
      <c r="AT1574">
        <v>42862489</v>
      </c>
      <c r="BA1574">
        <v>9082470</v>
      </c>
      <c r="BC1574">
        <v>9082470</v>
      </c>
      <c r="BD1574">
        <v>51944959</v>
      </c>
      <c r="BE1574">
        <v>657500</v>
      </c>
      <c r="BK1574">
        <v>458322</v>
      </c>
      <c r="BL1574">
        <v>19716098</v>
      </c>
      <c r="BM1574">
        <v>20831920</v>
      </c>
      <c r="BN1574">
        <v>72776879</v>
      </c>
    </row>
    <row r="1575" spans="1:66" hidden="1" x14ac:dyDescent="0.25">
      <c r="A1575" t="s">
        <v>33</v>
      </c>
      <c r="B1575" t="s">
        <v>2211</v>
      </c>
      <c r="C1575">
        <v>830079716</v>
      </c>
      <c r="D1575" t="s">
        <v>2287</v>
      </c>
      <c r="E1575" t="s">
        <v>3320</v>
      </c>
      <c r="F1575" t="s">
        <v>422</v>
      </c>
      <c r="G1575" t="s">
        <v>45</v>
      </c>
      <c r="H1575" t="s">
        <v>3321</v>
      </c>
      <c r="I1575" t="s">
        <v>38</v>
      </c>
      <c r="J1575" t="s">
        <v>38</v>
      </c>
      <c r="K1575" t="s">
        <v>40</v>
      </c>
      <c r="L1575">
        <v>8949238</v>
      </c>
      <c r="M1575">
        <v>24311258</v>
      </c>
      <c r="Q1575">
        <v>26</v>
      </c>
      <c r="R1575">
        <v>73457</v>
      </c>
      <c r="T1575">
        <v>33333979</v>
      </c>
      <c r="V1575">
        <v>33333979</v>
      </c>
      <c r="X1575">
        <v>13108921</v>
      </c>
      <c r="AD1575">
        <v>703112</v>
      </c>
      <c r="AI1575">
        <v>13812033</v>
      </c>
      <c r="AJ1575">
        <v>47146012</v>
      </c>
      <c r="AK1575">
        <v>3479608</v>
      </c>
      <c r="AM1575">
        <v>3479608</v>
      </c>
      <c r="AN1575">
        <v>13192487</v>
      </c>
      <c r="AO1575">
        <v>154711</v>
      </c>
      <c r="AP1575">
        <v>2474356</v>
      </c>
      <c r="AQ1575">
        <v>1594620</v>
      </c>
      <c r="AR1575">
        <v>20895782</v>
      </c>
      <c r="AT1575">
        <v>20895782</v>
      </c>
      <c r="BA1575">
        <v>7956653</v>
      </c>
      <c r="BC1575">
        <v>7956653</v>
      </c>
      <c r="BD1575">
        <v>28852435</v>
      </c>
      <c r="BE1575">
        <v>657500</v>
      </c>
      <c r="BK1575">
        <v>458322</v>
      </c>
      <c r="BL1575">
        <v>17177755</v>
      </c>
      <c r="BM1575">
        <v>18293577</v>
      </c>
      <c r="BN1575">
        <v>47146012</v>
      </c>
    </row>
    <row r="1576" spans="1:66" hidden="1" x14ac:dyDescent="0.25">
      <c r="A1576" t="s">
        <v>33</v>
      </c>
      <c r="B1576" t="s">
        <v>2211</v>
      </c>
      <c r="C1576">
        <v>830079892</v>
      </c>
      <c r="D1576" t="s">
        <v>2287</v>
      </c>
      <c r="E1576" t="s">
        <v>3322</v>
      </c>
      <c r="F1576" t="s">
        <v>63</v>
      </c>
      <c r="G1576" t="s">
        <v>36</v>
      </c>
      <c r="H1576" t="s">
        <v>825</v>
      </c>
      <c r="I1576" t="s">
        <v>38</v>
      </c>
      <c r="J1576" t="s">
        <v>38</v>
      </c>
      <c r="K1576" t="s">
        <v>39</v>
      </c>
      <c r="L1576">
        <v>7352124</v>
      </c>
      <c r="M1576">
        <v>24777394</v>
      </c>
      <c r="N1576">
        <v>7642881</v>
      </c>
      <c r="O1576">
        <v>3495951</v>
      </c>
      <c r="T1576">
        <v>43268350</v>
      </c>
      <c r="V1576">
        <v>43268350</v>
      </c>
      <c r="X1576">
        <v>1813277</v>
      </c>
      <c r="Z1576">
        <v>0</v>
      </c>
      <c r="AD1576">
        <v>3015603</v>
      </c>
      <c r="AF1576">
        <v>5938</v>
      </c>
      <c r="AI1576">
        <v>4834818</v>
      </c>
      <c r="AJ1576">
        <v>48103168</v>
      </c>
      <c r="AK1576">
        <v>1825874</v>
      </c>
      <c r="AL1576">
        <v>3223306</v>
      </c>
      <c r="AM1576">
        <v>5049180</v>
      </c>
      <c r="AN1576">
        <v>14150544</v>
      </c>
      <c r="AO1576">
        <v>2158580</v>
      </c>
      <c r="AP1576">
        <v>852437</v>
      </c>
      <c r="AR1576">
        <v>22210741</v>
      </c>
      <c r="AT1576">
        <v>22210741</v>
      </c>
      <c r="AY1576">
        <v>1803305</v>
      </c>
      <c r="BB1576">
        <v>609553</v>
      </c>
      <c r="BC1576">
        <v>2412858</v>
      </c>
      <c r="BD1576">
        <v>24623599</v>
      </c>
      <c r="BE1576">
        <v>767396</v>
      </c>
      <c r="BK1576">
        <v>670777</v>
      </c>
      <c r="BL1576">
        <v>22041396</v>
      </c>
      <c r="BM1576">
        <v>23479569</v>
      </c>
      <c r="BN1576">
        <v>48103168</v>
      </c>
    </row>
    <row r="1577" spans="1:66" hidden="1" x14ac:dyDescent="0.25">
      <c r="A1577" t="s">
        <v>33</v>
      </c>
      <c r="B1577" t="s">
        <v>2211</v>
      </c>
      <c r="C1577">
        <v>830079892</v>
      </c>
      <c r="D1577" t="s">
        <v>2287</v>
      </c>
      <c r="E1577" t="s">
        <v>3322</v>
      </c>
      <c r="F1577" t="s">
        <v>63</v>
      </c>
      <c r="G1577" t="s">
        <v>36</v>
      </c>
      <c r="H1577" t="s">
        <v>825</v>
      </c>
      <c r="I1577" t="s">
        <v>38</v>
      </c>
      <c r="J1577" t="s">
        <v>38</v>
      </c>
      <c r="K1577" t="s">
        <v>40</v>
      </c>
      <c r="L1577">
        <v>11099958</v>
      </c>
      <c r="M1577">
        <v>29088053</v>
      </c>
      <c r="N1577">
        <v>7752996</v>
      </c>
      <c r="O1577">
        <v>1781860</v>
      </c>
      <c r="T1577">
        <v>49722867</v>
      </c>
      <c r="V1577">
        <v>49722867</v>
      </c>
      <c r="X1577">
        <v>3004932</v>
      </c>
      <c r="Z1577">
        <v>12417</v>
      </c>
      <c r="AD1577">
        <v>3790326</v>
      </c>
      <c r="AF1577">
        <v>8500</v>
      </c>
      <c r="AI1577">
        <v>6816175</v>
      </c>
      <c r="AJ1577">
        <v>56539042</v>
      </c>
      <c r="AK1577">
        <v>1456714</v>
      </c>
      <c r="AL1577">
        <v>4867267</v>
      </c>
      <c r="AM1577">
        <v>6323981</v>
      </c>
      <c r="AN1577">
        <v>25212973</v>
      </c>
      <c r="AO1577">
        <v>1500060</v>
      </c>
      <c r="AP1577">
        <v>857012</v>
      </c>
      <c r="AR1577">
        <v>33894026</v>
      </c>
      <c r="AT1577">
        <v>33894026</v>
      </c>
      <c r="AY1577">
        <v>1762075</v>
      </c>
      <c r="BA1577">
        <v>1211975</v>
      </c>
      <c r="BB1577">
        <v>124291</v>
      </c>
      <c r="BC1577">
        <v>3098341</v>
      </c>
      <c r="BD1577">
        <v>36992367</v>
      </c>
      <c r="BE1577">
        <v>767396</v>
      </c>
      <c r="BK1577">
        <v>670777</v>
      </c>
      <c r="BL1577">
        <v>18108502</v>
      </c>
      <c r="BM1577">
        <v>19546675</v>
      </c>
      <c r="BN1577">
        <v>56539042</v>
      </c>
    </row>
    <row r="1578" spans="1:66" hidden="1" x14ac:dyDescent="0.25">
      <c r="A1578" t="s">
        <v>33</v>
      </c>
      <c r="B1578" t="s">
        <v>2211</v>
      </c>
      <c r="C1578">
        <v>830080641</v>
      </c>
      <c r="D1578" t="s">
        <v>2287</v>
      </c>
      <c r="E1578" t="s">
        <v>3323</v>
      </c>
      <c r="F1578" t="s">
        <v>81</v>
      </c>
      <c r="G1578" t="s">
        <v>45</v>
      </c>
      <c r="H1578" t="s">
        <v>3324</v>
      </c>
      <c r="I1578" t="s">
        <v>38</v>
      </c>
      <c r="J1578" t="s">
        <v>38</v>
      </c>
      <c r="K1578" t="s">
        <v>39</v>
      </c>
      <c r="L1578">
        <v>2286911</v>
      </c>
      <c r="M1578">
        <v>17772750</v>
      </c>
      <c r="N1578">
        <v>35008155</v>
      </c>
      <c r="O1578">
        <v>283707</v>
      </c>
      <c r="P1578">
        <v>0</v>
      </c>
      <c r="Q1578">
        <v>0</v>
      </c>
      <c r="R1578">
        <v>0</v>
      </c>
      <c r="S1578">
        <v>0</v>
      </c>
      <c r="T1578">
        <v>55351523</v>
      </c>
      <c r="U1578">
        <v>0</v>
      </c>
      <c r="V1578">
        <v>55351523</v>
      </c>
      <c r="W1578">
        <v>0</v>
      </c>
      <c r="X1578">
        <v>515927</v>
      </c>
      <c r="Z1578">
        <v>1718740</v>
      </c>
      <c r="AA1578">
        <v>0</v>
      </c>
      <c r="AB1578">
        <v>724856</v>
      </c>
      <c r="AC1578">
        <v>0</v>
      </c>
      <c r="AD1578">
        <v>0</v>
      </c>
      <c r="AE1578">
        <v>0</v>
      </c>
      <c r="AF1578">
        <v>0</v>
      </c>
      <c r="AG1578">
        <v>0</v>
      </c>
      <c r="AH1578">
        <v>0</v>
      </c>
      <c r="AI1578">
        <v>2959523</v>
      </c>
      <c r="AJ1578">
        <v>58311046</v>
      </c>
      <c r="AK1578">
        <v>535197</v>
      </c>
      <c r="AL1578">
        <v>0</v>
      </c>
      <c r="AM1578">
        <v>535197</v>
      </c>
      <c r="AN1578">
        <v>3838882</v>
      </c>
      <c r="AO1578">
        <v>1897360</v>
      </c>
      <c r="AP1578">
        <v>4289274</v>
      </c>
      <c r="AQ1578">
        <v>0</v>
      </c>
      <c r="AR1578">
        <v>10560713</v>
      </c>
      <c r="AS1578">
        <v>0</v>
      </c>
      <c r="AT1578">
        <v>10560713</v>
      </c>
      <c r="AU1578">
        <v>0</v>
      </c>
      <c r="AV1578">
        <v>0</v>
      </c>
      <c r="AW1578">
        <v>0</v>
      </c>
      <c r="AX1578">
        <v>11897256</v>
      </c>
      <c r="AY1578">
        <v>469000</v>
      </c>
      <c r="AZ1578">
        <v>0</v>
      </c>
      <c r="BA1578">
        <v>11524856</v>
      </c>
      <c r="BB1578">
        <v>0</v>
      </c>
      <c r="BC1578">
        <v>23891112</v>
      </c>
      <c r="BD1578">
        <v>34451825</v>
      </c>
      <c r="BE1578">
        <v>1500000</v>
      </c>
      <c r="BF1578">
        <v>0</v>
      </c>
      <c r="BG1578">
        <v>0</v>
      </c>
      <c r="BH1578">
        <v>0</v>
      </c>
      <c r="BI1578">
        <v>100000</v>
      </c>
      <c r="BJ1578">
        <v>0</v>
      </c>
      <c r="BK1578">
        <v>183048</v>
      </c>
      <c r="BL1578">
        <v>22076173</v>
      </c>
      <c r="BM1578">
        <v>23859221</v>
      </c>
      <c r="BN1578">
        <v>58311046</v>
      </c>
    </row>
    <row r="1579" spans="1:66" hidden="1" x14ac:dyDescent="0.25">
      <c r="A1579" t="s">
        <v>33</v>
      </c>
      <c r="B1579" t="s">
        <v>2211</v>
      </c>
      <c r="C1579">
        <v>830080641</v>
      </c>
      <c r="D1579" t="s">
        <v>2287</v>
      </c>
      <c r="E1579" t="s">
        <v>3323</v>
      </c>
      <c r="F1579" t="s">
        <v>81</v>
      </c>
      <c r="G1579" t="s">
        <v>45</v>
      </c>
      <c r="H1579" t="s">
        <v>3324</v>
      </c>
      <c r="I1579" t="s">
        <v>38</v>
      </c>
      <c r="J1579" t="s">
        <v>38</v>
      </c>
      <c r="K1579" t="s">
        <v>40</v>
      </c>
      <c r="L1579">
        <v>1242380</v>
      </c>
      <c r="M1579">
        <v>14240996</v>
      </c>
      <c r="N1579">
        <v>32250110</v>
      </c>
      <c r="O1579">
        <v>0</v>
      </c>
      <c r="P1579">
        <v>0</v>
      </c>
      <c r="Q1579">
        <v>0</v>
      </c>
      <c r="R1579">
        <v>0</v>
      </c>
      <c r="S1579">
        <v>0</v>
      </c>
      <c r="T1579">
        <v>47733486</v>
      </c>
      <c r="U1579">
        <v>0</v>
      </c>
      <c r="V1579">
        <v>47733486</v>
      </c>
      <c r="W1579">
        <v>0</v>
      </c>
      <c r="X1579">
        <v>240488</v>
      </c>
      <c r="Y1579">
        <v>0</v>
      </c>
      <c r="Z1579">
        <v>2400738</v>
      </c>
      <c r="AA1579">
        <v>0</v>
      </c>
      <c r="AB1579">
        <v>0</v>
      </c>
      <c r="AC1579">
        <v>0</v>
      </c>
      <c r="AD1579">
        <v>64584</v>
      </c>
      <c r="AE1579">
        <v>0</v>
      </c>
      <c r="AF1579">
        <v>0</v>
      </c>
      <c r="AG1579">
        <v>0</v>
      </c>
      <c r="AH1579">
        <v>0</v>
      </c>
      <c r="AI1579">
        <v>2705810</v>
      </c>
      <c r="AJ1579">
        <v>50439296</v>
      </c>
      <c r="AK1579">
        <v>377947</v>
      </c>
      <c r="AL1579">
        <v>1011297</v>
      </c>
      <c r="AM1579">
        <v>1389244</v>
      </c>
      <c r="AN1579">
        <v>2811291</v>
      </c>
      <c r="AO1579">
        <v>679958</v>
      </c>
      <c r="AP1579">
        <v>4287066</v>
      </c>
      <c r="AQ1579">
        <v>0</v>
      </c>
      <c r="AR1579">
        <v>9167559</v>
      </c>
      <c r="AS1579">
        <v>0</v>
      </c>
      <c r="AT1579">
        <v>9167559</v>
      </c>
      <c r="AU1579">
        <v>0</v>
      </c>
      <c r="AV1579">
        <v>0</v>
      </c>
      <c r="AW1579">
        <v>0</v>
      </c>
      <c r="AX1579">
        <v>8956428</v>
      </c>
      <c r="AY1579">
        <v>0</v>
      </c>
      <c r="AZ1579">
        <v>0</v>
      </c>
      <c r="BA1579">
        <v>14014861</v>
      </c>
      <c r="BB1579">
        <v>0</v>
      </c>
      <c r="BC1579">
        <v>22971289</v>
      </c>
      <c r="BD1579">
        <v>32138848</v>
      </c>
      <c r="BE1579">
        <v>1500000</v>
      </c>
      <c r="BF1579">
        <v>0</v>
      </c>
      <c r="BG1579">
        <v>0</v>
      </c>
      <c r="BH1579">
        <v>0</v>
      </c>
      <c r="BI1579">
        <v>100000</v>
      </c>
      <c r="BJ1579">
        <v>0</v>
      </c>
      <c r="BK1579">
        <v>183048</v>
      </c>
      <c r="BL1579">
        <v>16517400</v>
      </c>
      <c r="BM1579">
        <v>18300448</v>
      </c>
      <c r="BN1579">
        <v>50439296</v>
      </c>
    </row>
    <row r="1580" spans="1:66" hidden="1" x14ac:dyDescent="0.25">
      <c r="A1580" t="s">
        <v>33</v>
      </c>
      <c r="B1580" t="s">
        <v>2211</v>
      </c>
      <c r="C1580">
        <v>830080672</v>
      </c>
      <c r="D1580" t="s">
        <v>2287</v>
      </c>
      <c r="E1580" t="s">
        <v>3325</v>
      </c>
      <c r="F1580" t="s">
        <v>289</v>
      </c>
      <c r="G1580" t="s">
        <v>111</v>
      </c>
      <c r="H1580" t="s">
        <v>3326</v>
      </c>
      <c r="I1580" t="s">
        <v>38</v>
      </c>
      <c r="J1580" t="s">
        <v>38</v>
      </c>
      <c r="K1580" t="s">
        <v>39</v>
      </c>
      <c r="L1580">
        <v>21294424</v>
      </c>
      <c r="M1580">
        <v>2450935350</v>
      </c>
      <c r="N1580">
        <v>5948078</v>
      </c>
      <c r="O1580">
        <v>89820731</v>
      </c>
      <c r="Q1580">
        <v>182387</v>
      </c>
      <c r="R1580">
        <v>680827</v>
      </c>
      <c r="T1580">
        <v>2568861797</v>
      </c>
      <c r="U1580">
        <v>184013968</v>
      </c>
      <c r="V1580">
        <v>2752875765</v>
      </c>
      <c r="X1580">
        <v>2881798</v>
      </c>
      <c r="Z1580">
        <v>820320</v>
      </c>
      <c r="AD1580">
        <v>2111036</v>
      </c>
      <c r="AG1580">
        <v>24922287</v>
      </c>
      <c r="AI1580">
        <v>30735441</v>
      </c>
      <c r="AJ1580">
        <v>2783611206</v>
      </c>
      <c r="AK1580">
        <v>2010781</v>
      </c>
      <c r="AL1580">
        <v>23472476</v>
      </c>
      <c r="AM1580">
        <v>25483257</v>
      </c>
      <c r="AN1580">
        <v>39285647</v>
      </c>
      <c r="AO1580">
        <v>139729254</v>
      </c>
      <c r="AQ1580">
        <v>318</v>
      </c>
      <c r="AR1580">
        <v>204498476</v>
      </c>
      <c r="AT1580">
        <v>204498476</v>
      </c>
      <c r="AV1580">
        <v>52140863</v>
      </c>
      <c r="AW1580">
        <v>52140863</v>
      </c>
      <c r="AX1580">
        <v>1647230</v>
      </c>
      <c r="AY1580">
        <v>1198661</v>
      </c>
      <c r="BC1580">
        <v>54986754</v>
      </c>
      <c r="BD1580">
        <v>259485230</v>
      </c>
      <c r="BE1580">
        <v>433825303</v>
      </c>
      <c r="BK1580">
        <v>1151228655</v>
      </c>
      <c r="BL1580">
        <v>939072018</v>
      </c>
      <c r="BM1580">
        <v>2524125976</v>
      </c>
      <c r="BN1580">
        <v>2783611206</v>
      </c>
    </row>
    <row r="1581" spans="1:66" hidden="1" x14ac:dyDescent="0.25">
      <c r="A1581" t="s">
        <v>33</v>
      </c>
      <c r="B1581" t="s">
        <v>2211</v>
      </c>
      <c r="C1581">
        <v>830080672</v>
      </c>
      <c r="D1581" t="s">
        <v>2287</v>
      </c>
      <c r="E1581" t="s">
        <v>3325</v>
      </c>
      <c r="F1581" t="s">
        <v>289</v>
      </c>
      <c r="G1581" t="s">
        <v>111</v>
      </c>
      <c r="H1581" t="s">
        <v>3326</v>
      </c>
      <c r="I1581" t="s">
        <v>38</v>
      </c>
      <c r="J1581" t="s">
        <v>38</v>
      </c>
      <c r="K1581" t="s">
        <v>40</v>
      </c>
      <c r="L1581">
        <v>12350347</v>
      </c>
      <c r="M1581">
        <v>2989821368</v>
      </c>
      <c r="N1581">
        <v>27173264</v>
      </c>
      <c r="O1581">
        <v>35397871</v>
      </c>
      <c r="Q1581">
        <v>725471</v>
      </c>
      <c r="R1581">
        <v>834692</v>
      </c>
      <c r="T1581">
        <v>3066303013</v>
      </c>
      <c r="V1581">
        <v>3066303013</v>
      </c>
      <c r="X1581">
        <v>9541958</v>
      </c>
      <c r="Z1581">
        <v>2097492</v>
      </c>
      <c r="AD1581">
        <v>124807675</v>
      </c>
      <c r="AG1581">
        <v>377882280</v>
      </c>
      <c r="AI1581">
        <v>514329405</v>
      </c>
      <c r="AJ1581">
        <v>3580632418</v>
      </c>
      <c r="AK1581">
        <v>2017801</v>
      </c>
      <c r="AL1581">
        <v>36130932</v>
      </c>
      <c r="AM1581">
        <v>38148733</v>
      </c>
      <c r="AN1581">
        <v>51026129</v>
      </c>
      <c r="AO1581">
        <v>176941371</v>
      </c>
      <c r="AQ1581">
        <v>9110</v>
      </c>
      <c r="AR1581">
        <v>266125343</v>
      </c>
      <c r="AT1581">
        <v>266125343</v>
      </c>
      <c r="AV1581">
        <v>180319113</v>
      </c>
      <c r="AW1581">
        <v>180319113</v>
      </c>
      <c r="AX1581">
        <v>160845</v>
      </c>
      <c r="AY1581">
        <v>112284835</v>
      </c>
      <c r="BC1581">
        <v>292764793</v>
      </c>
      <c r="BD1581">
        <v>558890136</v>
      </c>
      <c r="BE1581">
        <v>433825303</v>
      </c>
      <c r="BK1581">
        <v>1783211723</v>
      </c>
      <c r="BL1581">
        <v>804705256</v>
      </c>
      <c r="BM1581">
        <v>3021742282</v>
      </c>
      <c r="BN1581">
        <v>3580632418</v>
      </c>
    </row>
    <row r="1582" spans="1:66" hidden="1" x14ac:dyDescent="0.25">
      <c r="A1582" t="s">
        <v>33</v>
      </c>
      <c r="B1582" t="s">
        <v>2211</v>
      </c>
      <c r="C1582">
        <v>830081273</v>
      </c>
      <c r="D1582" t="s">
        <v>2287</v>
      </c>
      <c r="E1582" t="s">
        <v>826</v>
      </c>
      <c r="F1582" t="s">
        <v>463</v>
      </c>
      <c r="G1582" t="s">
        <v>51</v>
      </c>
      <c r="H1582" t="s">
        <v>3327</v>
      </c>
      <c r="I1582" t="s">
        <v>38</v>
      </c>
      <c r="J1582" t="s">
        <v>38</v>
      </c>
      <c r="K1582" t="s">
        <v>39</v>
      </c>
      <c r="L1582">
        <v>582737</v>
      </c>
      <c r="M1582">
        <v>13305462</v>
      </c>
      <c r="O1582">
        <v>1080034</v>
      </c>
      <c r="T1582">
        <v>14968233</v>
      </c>
      <c r="V1582">
        <v>14968233</v>
      </c>
      <c r="AG1582">
        <v>316161</v>
      </c>
      <c r="AI1582">
        <v>316161</v>
      </c>
      <c r="AJ1582">
        <v>15284394</v>
      </c>
      <c r="AK1582">
        <v>1376535</v>
      </c>
      <c r="AM1582">
        <v>1376535</v>
      </c>
      <c r="AN1582">
        <v>6095715</v>
      </c>
      <c r="AQ1582">
        <v>844528</v>
      </c>
      <c r="AR1582">
        <v>8316778</v>
      </c>
      <c r="AT1582">
        <v>8316778</v>
      </c>
      <c r="AV1582">
        <v>126421</v>
      </c>
      <c r="AW1582">
        <v>126421</v>
      </c>
      <c r="BC1582">
        <v>126421</v>
      </c>
      <c r="BD1582">
        <v>8443199</v>
      </c>
      <c r="BE1582">
        <v>320000</v>
      </c>
      <c r="BK1582">
        <v>269306</v>
      </c>
      <c r="BL1582">
        <v>6251889</v>
      </c>
      <c r="BM1582">
        <v>6841195</v>
      </c>
      <c r="BN1582">
        <v>15284394</v>
      </c>
    </row>
    <row r="1583" spans="1:66" hidden="1" x14ac:dyDescent="0.25">
      <c r="A1583" t="s">
        <v>33</v>
      </c>
      <c r="B1583" t="s">
        <v>2211</v>
      </c>
      <c r="C1583">
        <v>830081273</v>
      </c>
      <c r="D1583" t="s">
        <v>2287</v>
      </c>
      <c r="E1583" t="s">
        <v>826</v>
      </c>
      <c r="F1583" t="s">
        <v>463</v>
      </c>
      <c r="G1583" t="s">
        <v>51</v>
      </c>
      <c r="H1583" t="s">
        <v>3327</v>
      </c>
      <c r="I1583" t="s">
        <v>38</v>
      </c>
      <c r="J1583" t="s">
        <v>38</v>
      </c>
      <c r="K1583" t="s">
        <v>40</v>
      </c>
      <c r="L1583">
        <v>372309</v>
      </c>
      <c r="M1583">
        <v>22838987</v>
      </c>
      <c r="O1583">
        <v>60804</v>
      </c>
      <c r="T1583">
        <v>23272100</v>
      </c>
      <c r="V1583">
        <v>23272100</v>
      </c>
      <c r="AF1583">
        <v>29933</v>
      </c>
      <c r="AI1583">
        <v>29933</v>
      </c>
      <c r="AJ1583">
        <v>23302033</v>
      </c>
      <c r="AK1583">
        <v>1179161</v>
      </c>
      <c r="AM1583">
        <v>1179161</v>
      </c>
      <c r="AN1583">
        <v>13085941</v>
      </c>
      <c r="AQ1583">
        <v>1968039</v>
      </c>
      <c r="AR1583">
        <v>16233141</v>
      </c>
      <c r="AT1583">
        <v>16233141</v>
      </c>
      <c r="AV1583">
        <v>309177</v>
      </c>
      <c r="AW1583">
        <v>309177</v>
      </c>
      <c r="AY1583">
        <v>92046</v>
      </c>
      <c r="BC1583">
        <v>401223</v>
      </c>
      <c r="BD1583">
        <v>16634364</v>
      </c>
      <c r="BE1583">
        <v>320000</v>
      </c>
      <c r="BK1583">
        <v>269306</v>
      </c>
      <c r="BL1583">
        <v>6078363</v>
      </c>
      <c r="BM1583">
        <v>6667669</v>
      </c>
      <c r="BN1583">
        <v>23302033</v>
      </c>
    </row>
    <row r="1584" spans="1:66" hidden="1" x14ac:dyDescent="0.25">
      <c r="A1584" t="s">
        <v>33</v>
      </c>
      <c r="B1584" t="s">
        <v>2211</v>
      </c>
      <c r="C1584">
        <v>830081407</v>
      </c>
      <c r="D1584" t="s">
        <v>2287</v>
      </c>
      <c r="E1584" t="s">
        <v>3328</v>
      </c>
      <c r="F1584" t="s">
        <v>2887</v>
      </c>
      <c r="G1584" t="s">
        <v>45</v>
      </c>
      <c r="H1584" t="s">
        <v>827</v>
      </c>
      <c r="I1584" t="s">
        <v>94</v>
      </c>
      <c r="J1584" t="s">
        <v>158</v>
      </c>
      <c r="K1584" t="s">
        <v>39</v>
      </c>
      <c r="L1584">
        <v>12464630</v>
      </c>
      <c r="M1584">
        <v>80411711</v>
      </c>
      <c r="N1584">
        <v>55295978</v>
      </c>
      <c r="T1584">
        <v>148172319</v>
      </c>
      <c r="V1584">
        <v>148172319</v>
      </c>
      <c r="X1584">
        <v>140619672</v>
      </c>
      <c r="Z1584">
        <v>115779</v>
      </c>
      <c r="AI1584">
        <v>140735451</v>
      </c>
      <c r="AJ1584">
        <v>288907770</v>
      </c>
      <c r="AN1584">
        <v>173041471</v>
      </c>
      <c r="AP1584">
        <v>12920240</v>
      </c>
      <c r="AQ1584">
        <v>2593933</v>
      </c>
      <c r="AR1584">
        <v>188555644</v>
      </c>
      <c r="AT1584">
        <v>188555644</v>
      </c>
      <c r="AY1584">
        <v>19807458</v>
      </c>
      <c r="BA1584">
        <v>27731604</v>
      </c>
      <c r="BC1584">
        <v>47539062</v>
      </c>
      <c r="BD1584">
        <v>236094706</v>
      </c>
      <c r="BE1584">
        <v>20400000</v>
      </c>
      <c r="BF1584">
        <v>1634503</v>
      </c>
      <c r="BK1584">
        <v>3549820</v>
      </c>
      <c r="BL1584">
        <v>27228741</v>
      </c>
      <c r="BM1584">
        <v>52813064</v>
      </c>
      <c r="BN1584">
        <v>288907770</v>
      </c>
    </row>
    <row r="1585" spans="1:66" hidden="1" x14ac:dyDescent="0.25">
      <c r="A1585" t="s">
        <v>33</v>
      </c>
      <c r="B1585" t="s">
        <v>2211</v>
      </c>
      <c r="C1585">
        <v>830081407</v>
      </c>
      <c r="D1585" t="s">
        <v>2287</v>
      </c>
      <c r="E1585" t="s">
        <v>3328</v>
      </c>
      <c r="F1585" t="s">
        <v>2887</v>
      </c>
      <c r="G1585" t="s">
        <v>45</v>
      </c>
      <c r="H1585" t="s">
        <v>827</v>
      </c>
      <c r="I1585" t="s">
        <v>94</v>
      </c>
      <c r="J1585" t="s">
        <v>158</v>
      </c>
      <c r="K1585" t="s">
        <v>40</v>
      </c>
      <c r="L1585">
        <v>14311904</v>
      </c>
      <c r="M1585">
        <v>114268040</v>
      </c>
      <c r="N1585">
        <v>65652908</v>
      </c>
      <c r="T1585">
        <v>194232852</v>
      </c>
      <c r="V1585">
        <v>194232852</v>
      </c>
      <c r="X1585">
        <v>155692534</v>
      </c>
      <c r="Z1585">
        <v>54620</v>
      </c>
      <c r="AI1585">
        <v>155747154</v>
      </c>
      <c r="AJ1585">
        <v>349980006</v>
      </c>
      <c r="AN1585">
        <v>210504066</v>
      </c>
      <c r="AP1585">
        <v>36506722</v>
      </c>
      <c r="AQ1585">
        <v>198061</v>
      </c>
      <c r="AR1585">
        <v>247208849</v>
      </c>
      <c r="AT1585">
        <v>247208849</v>
      </c>
      <c r="AY1585">
        <v>13682411</v>
      </c>
      <c r="BA1585">
        <v>36585511</v>
      </c>
      <c r="BC1585">
        <v>50267922</v>
      </c>
      <c r="BD1585">
        <v>297476771</v>
      </c>
      <c r="BE1585">
        <v>20400000</v>
      </c>
      <c r="BF1585">
        <v>1634503</v>
      </c>
      <c r="BK1585">
        <v>3549820</v>
      </c>
      <c r="BL1585">
        <v>26918912</v>
      </c>
      <c r="BM1585">
        <v>52503235</v>
      </c>
      <c r="BN1585">
        <v>349980006</v>
      </c>
    </row>
    <row r="1586" spans="1:66" hidden="1" x14ac:dyDescent="0.25">
      <c r="A1586" t="s">
        <v>33</v>
      </c>
      <c r="B1586" t="s">
        <v>2211</v>
      </c>
      <c r="C1586">
        <v>830083392</v>
      </c>
      <c r="D1586" t="s">
        <v>2287</v>
      </c>
      <c r="E1586" t="s">
        <v>3329</v>
      </c>
      <c r="F1586" t="s">
        <v>828</v>
      </c>
      <c r="G1586" t="s">
        <v>36</v>
      </c>
      <c r="H1586" t="s">
        <v>829</v>
      </c>
      <c r="I1586" t="s">
        <v>94</v>
      </c>
      <c r="J1586" t="s">
        <v>95</v>
      </c>
      <c r="K1586" t="s">
        <v>39</v>
      </c>
      <c r="L1586">
        <v>13945720</v>
      </c>
      <c r="M1586">
        <v>113464460</v>
      </c>
      <c r="N1586">
        <v>130546929</v>
      </c>
      <c r="O1586">
        <v>504</v>
      </c>
      <c r="Q1586">
        <v>0</v>
      </c>
      <c r="R1586">
        <v>8850</v>
      </c>
      <c r="T1586">
        <v>257966463</v>
      </c>
      <c r="V1586">
        <v>257966463</v>
      </c>
      <c r="W1586">
        <v>39293683</v>
      </c>
      <c r="X1586">
        <v>17384172</v>
      </c>
      <c r="AD1586">
        <v>0</v>
      </c>
      <c r="AE1586">
        <v>7388438</v>
      </c>
      <c r="AF1586">
        <v>1095717</v>
      </c>
      <c r="AG1586">
        <v>192873</v>
      </c>
      <c r="AI1586">
        <v>65354883</v>
      </c>
      <c r="AJ1586">
        <v>323321346</v>
      </c>
      <c r="AK1586">
        <v>1523428</v>
      </c>
      <c r="AM1586">
        <v>1523428</v>
      </c>
      <c r="AN1586">
        <v>129158021</v>
      </c>
      <c r="AO1586">
        <v>3429068</v>
      </c>
      <c r="AQ1586">
        <v>24013539</v>
      </c>
      <c r="AR1586">
        <v>158124056</v>
      </c>
      <c r="AT1586">
        <v>158124056</v>
      </c>
      <c r="AV1586">
        <v>14052924</v>
      </c>
      <c r="AW1586">
        <v>14052924</v>
      </c>
      <c r="AY1586">
        <v>8805943</v>
      </c>
      <c r="BA1586">
        <v>0</v>
      </c>
      <c r="BC1586">
        <v>22858867</v>
      </c>
      <c r="BD1586">
        <v>180982923</v>
      </c>
      <c r="BE1586">
        <v>28740</v>
      </c>
      <c r="BF1586">
        <v>13954335</v>
      </c>
      <c r="BK1586">
        <v>166828</v>
      </c>
      <c r="BL1586">
        <v>128188520</v>
      </c>
      <c r="BM1586">
        <v>142338423</v>
      </c>
      <c r="BN1586">
        <v>323321346</v>
      </c>
    </row>
    <row r="1587" spans="1:66" hidden="1" x14ac:dyDescent="0.25">
      <c r="A1587" t="s">
        <v>33</v>
      </c>
      <c r="B1587" t="s">
        <v>2211</v>
      </c>
      <c r="C1587">
        <v>830083392</v>
      </c>
      <c r="D1587" t="s">
        <v>2287</v>
      </c>
      <c r="E1587" t="s">
        <v>3329</v>
      </c>
      <c r="F1587" t="s">
        <v>828</v>
      </c>
      <c r="G1587" t="s">
        <v>36</v>
      </c>
      <c r="H1587" t="s">
        <v>829</v>
      </c>
      <c r="I1587" t="s">
        <v>94</v>
      </c>
      <c r="J1587" t="s">
        <v>95</v>
      </c>
      <c r="K1587" t="s">
        <v>40</v>
      </c>
      <c r="L1587">
        <v>12537834</v>
      </c>
      <c r="M1587">
        <v>118655002</v>
      </c>
      <c r="N1587">
        <v>146345330</v>
      </c>
      <c r="O1587">
        <v>2285</v>
      </c>
      <c r="Q1587">
        <v>1526</v>
      </c>
      <c r="R1587">
        <v>17612</v>
      </c>
      <c r="T1587">
        <v>277559589</v>
      </c>
      <c r="V1587">
        <v>277559589</v>
      </c>
      <c r="W1587">
        <v>39293683</v>
      </c>
      <c r="X1587">
        <v>19457310</v>
      </c>
      <c r="AD1587">
        <v>9346310</v>
      </c>
      <c r="AE1587">
        <v>8089856</v>
      </c>
      <c r="AF1587">
        <v>1109400</v>
      </c>
      <c r="AG1587">
        <v>432489</v>
      </c>
      <c r="AI1587">
        <v>77729048</v>
      </c>
      <c r="AJ1587">
        <v>355288637</v>
      </c>
      <c r="AK1587">
        <v>1319715</v>
      </c>
      <c r="AM1587">
        <v>1319715</v>
      </c>
      <c r="AN1587">
        <v>175651707</v>
      </c>
      <c r="AO1587">
        <v>3234500</v>
      </c>
      <c r="AQ1587">
        <v>13886152</v>
      </c>
      <c r="AR1587">
        <v>194092074</v>
      </c>
      <c r="AT1587">
        <v>194092074</v>
      </c>
      <c r="AV1587">
        <v>56009</v>
      </c>
      <c r="AW1587">
        <v>56009</v>
      </c>
      <c r="AY1587">
        <v>10323939</v>
      </c>
      <c r="BA1587">
        <v>0</v>
      </c>
      <c r="BC1587">
        <v>10379948</v>
      </c>
      <c r="BD1587">
        <v>204472022</v>
      </c>
      <c r="BE1587">
        <v>28740</v>
      </c>
      <c r="BF1587">
        <v>13954335</v>
      </c>
      <c r="BK1587">
        <v>166828</v>
      </c>
      <c r="BL1587">
        <v>136666712</v>
      </c>
      <c r="BM1587">
        <v>150816615</v>
      </c>
      <c r="BN1587">
        <v>355288637</v>
      </c>
    </row>
    <row r="1588" spans="1:66" hidden="1" x14ac:dyDescent="0.25">
      <c r="A1588" t="s">
        <v>33</v>
      </c>
      <c r="B1588" t="s">
        <v>2211</v>
      </c>
      <c r="C1588">
        <v>830083572</v>
      </c>
      <c r="D1588" t="s">
        <v>2287</v>
      </c>
      <c r="E1588" t="s">
        <v>830</v>
      </c>
      <c r="F1588" t="s">
        <v>2400</v>
      </c>
      <c r="G1588" t="s">
        <v>45</v>
      </c>
      <c r="H1588" t="s">
        <v>3330</v>
      </c>
      <c r="I1588" t="s">
        <v>38</v>
      </c>
      <c r="J1588" t="s">
        <v>38</v>
      </c>
      <c r="K1588" t="s">
        <v>39</v>
      </c>
      <c r="L1588">
        <v>26730</v>
      </c>
      <c r="M1588">
        <v>1545442</v>
      </c>
      <c r="O1588">
        <v>566569</v>
      </c>
      <c r="P1588">
        <v>0</v>
      </c>
      <c r="Q1588">
        <v>0</v>
      </c>
      <c r="R1588">
        <v>0</v>
      </c>
      <c r="S1588">
        <v>0</v>
      </c>
      <c r="T1588">
        <v>2138741</v>
      </c>
      <c r="U1588">
        <v>0</v>
      </c>
      <c r="V1588">
        <v>2138741</v>
      </c>
      <c r="X1588">
        <v>1305736</v>
      </c>
      <c r="AI1588">
        <v>1305736</v>
      </c>
      <c r="AJ1588">
        <v>3444477</v>
      </c>
      <c r="AK1588">
        <v>134801</v>
      </c>
      <c r="AM1588">
        <v>134801</v>
      </c>
      <c r="AN1588">
        <v>129937</v>
      </c>
      <c r="AO1588">
        <v>272023</v>
      </c>
      <c r="AP1588">
        <v>48927</v>
      </c>
      <c r="AR1588">
        <v>585688</v>
      </c>
      <c r="AT1588">
        <v>585688</v>
      </c>
      <c r="BA1588">
        <v>244905</v>
      </c>
      <c r="BB1588">
        <v>987884</v>
      </c>
      <c r="BC1588">
        <v>1232789</v>
      </c>
      <c r="BD1588">
        <v>1818477</v>
      </c>
      <c r="BE1588">
        <v>300000</v>
      </c>
      <c r="BK1588">
        <v>128553</v>
      </c>
      <c r="BL1588">
        <v>1197447</v>
      </c>
      <c r="BM1588">
        <v>1626000</v>
      </c>
      <c r="BN1588">
        <v>3444477</v>
      </c>
    </row>
    <row r="1589" spans="1:66" hidden="1" x14ac:dyDescent="0.25">
      <c r="A1589" t="s">
        <v>33</v>
      </c>
      <c r="B1589" t="s">
        <v>2211</v>
      </c>
      <c r="C1589">
        <v>830083572</v>
      </c>
      <c r="D1589" t="s">
        <v>2287</v>
      </c>
      <c r="E1589" t="s">
        <v>830</v>
      </c>
      <c r="F1589" t="s">
        <v>2400</v>
      </c>
      <c r="G1589" t="s">
        <v>45</v>
      </c>
      <c r="H1589" t="s">
        <v>3330</v>
      </c>
      <c r="I1589" t="s">
        <v>38</v>
      </c>
      <c r="J1589" t="s">
        <v>38</v>
      </c>
      <c r="K1589" t="s">
        <v>40</v>
      </c>
      <c r="L1589">
        <v>41135</v>
      </c>
      <c r="M1589">
        <v>1466226</v>
      </c>
      <c r="O1589">
        <v>129027</v>
      </c>
      <c r="T1589">
        <v>1636388</v>
      </c>
      <c r="V1589">
        <v>1636388</v>
      </c>
      <c r="X1589">
        <v>1494642</v>
      </c>
      <c r="AI1589">
        <v>1494642</v>
      </c>
      <c r="AJ1589">
        <v>3131030</v>
      </c>
      <c r="AK1589">
        <v>141074</v>
      </c>
      <c r="AM1589">
        <v>141074</v>
      </c>
      <c r="AN1589">
        <v>358987</v>
      </c>
      <c r="AO1589">
        <v>88758</v>
      </c>
      <c r="AP1589">
        <v>0</v>
      </c>
      <c r="AR1589">
        <v>588819</v>
      </c>
      <c r="AT1589">
        <v>588819</v>
      </c>
      <c r="BA1589">
        <v>717474</v>
      </c>
      <c r="BB1589">
        <v>558343</v>
      </c>
      <c r="BC1589">
        <v>1275817</v>
      </c>
      <c r="BD1589">
        <v>1864636</v>
      </c>
      <c r="BE1589">
        <v>300000</v>
      </c>
      <c r="BK1589">
        <v>128553</v>
      </c>
      <c r="BL1589">
        <v>837841</v>
      </c>
      <c r="BM1589">
        <v>1266394</v>
      </c>
      <c r="BN1589">
        <v>3131030</v>
      </c>
    </row>
    <row r="1590" spans="1:66" hidden="1" x14ac:dyDescent="0.25">
      <c r="A1590" t="s">
        <v>33</v>
      </c>
      <c r="B1590" t="s">
        <v>2211</v>
      </c>
      <c r="C1590">
        <v>830083619</v>
      </c>
      <c r="D1590" t="s">
        <v>2287</v>
      </c>
      <c r="E1590" t="s">
        <v>3331</v>
      </c>
      <c r="F1590" t="s">
        <v>289</v>
      </c>
      <c r="G1590" t="s">
        <v>111</v>
      </c>
      <c r="H1590" t="s">
        <v>2079</v>
      </c>
      <c r="I1590" t="s">
        <v>38</v>
      </c>
      <c r="J1590" t="s">
        <v>38</v>
      </c>
      <c r="K1590" t="s">
        <v>39</v>
      </c>
      <c r="L1590">
        <v>3112055</v>
      </c>
      <c r="M1590">
        <v>194320387</v>
      </c>
      <c r="T1590">
        <v>197432442</v>
      </c>
      <c r="V1590">
        <v>197432442</v>
      </c>
      <c r="X1590">
        <v>941503191</v>
      </c>
      <c r="Z1590">
        <v>3708393</v>
      </c>
      <c r="AD1590">
        <v>181912913</v>
      </c>
      <c r="AG1590">
        <v>1086894</v>
      </c>
      <c r="AI1590">
        <v>1128211391</v>
      </c>
      <c r="AJ1590">
        <v>1325643833</v>
      </c>
      <c r="AN1590">
        <v>143074508</v>
      </c>
      <c r="AO1590">
        <v>120778788</v>
      </c>
      <c r="AQ1590">
        <v>2708432</v>
      </c>
      <c r="AR1590">
        <v>266561728</v>
      </c>
      <c r="AT1590">
        <v>266561728</v>
      </c>
      <c r="AV1590">
        <v>38560649</v>
      </c>
      <c r="AW1590">
        <v>38560649</v>
      </c>
      <c r="BB1590">
        <v>1050861</v>
      </c>
      <c r="BC1590">
        <v>39611510</v>
      </c>
      <c r="BD1590">
        <v>306173238</v>
      </c>
      <c r="BE1590">
        <v>69120</v>
      </c>
      <c r="BH1590">
        <v>1407525767</v>
      </c>
      <c r="BK1590">
        <v>143635512</v>
      </c>
      <c r="BL1590">
        <v>-531759804</v>
      </c>
      <c r="BM1590">
        <v>1019470595</v>
      </c>
      <c r="BN1590">
        <v>1325643833</v>
      </c>
    </row>
    <row r="1591" spans="1:66" hidden="1" x14ac:dyDescent="0.25">
      <c r="A1591" t="s">
        <v>33</v>
      </c>
      <c r="B1591" t="s">
        <v>2211</v>
      </c>
      <c r="C1591">
        <v>830083619</v>
      </c>
      <c r="D1591" t="s">
        <v>2287</v>
      </c>
      <c r="E1591" t="s">
        <v>3331</v>
      </c>
      <c r="F1591" t="s">
        <v>289</v>
      </c>
      <c r="G1591" t="s">
        <v>111</v>
      </c>
      <c r="H1591" t="s">
        <v>2079</v>
      </c>
      <c r="I1591" t="s">
        <v>38</v>
      </c>
      <c r="J1591" t="s">
        <v>38</v>
      </c>
      <c r="K1591" t="s">
        <v>40</v>
      </c>
      <c r="L1591">
        <v>2179098</v>
      </c>
      <c r="M1591">
        <v>271260962</v>
      </c>
      <c r="T1591">
        <v>273440060</v>
      </c>
      <c r="V1591">
        <v>273440060</v>
      </c>
      <c r="X1591">
        <v>685987348</v>
      </c>
      <c r="Z1591">
        <v>4330343</v>
      </c>
      <c r="AD1591">
        <v>118441945</v>
      </c>
      <c r="AG1591">
        <v>2735795</v>
      </c>
      <c r="AI1591">
        <v>811495431</v>
      </c>
      <c r="AJ1591">
        <v>1084935491</v>
      </c>
      <c r="AN1591">
        <v>162678795</v>
      </c>
      <c r="AO1591">
        <v>19273552</v>
      </c>
      <c r="AQ1591">
        <v>2887949</v>
      </c>
      <c r="AR1591">
        <v>184840296</v>
      </c>
      <c r="AT1591">
        <v>184840296</v>
      </c>
      <c r="AV1591">
        <v>60570337</v>
      </c>
      <c r="AW1591">
        <v>60570337</v>
      </c>
      <c r="BB1591">
        <v>2110377</v>
      </c>
      <c r="BC1591">
        <v>62680714</v>
      </c>
      <c r="BD1591">
        <v>247521010</v>
      </c>
      <c r="BE1591">
        <v>69120</v>
      </c>
      <c r="BH1591">
        <v>1289558022</v>
      </c>
      <c r="BK1591">
        <v>369572619</v>
      </c>
      <c r="BL1591">
        <v>-821785280</v>
      </c>
      <c r="BM1591">
        <v>837414481</v>
      </c>
      <c r="BN1591">
        <v>1084935491</v>
      </c>
    </row>
    <row r="1592" spans="1:66" hidden="1" x14ac:dyDescent="0.25">
      <c r="A1592" t="s">
        <v>33</v>
      </c>
      <c r="B1592" t="s">
        <v>2211</v>
      </c>
      <c r="C1592">
        <v>830083714</v>
      </c>
      <c r="D1592" t="s">
        <v>2287</v>
      </c>
      <c r="E1592" t="s">
        <v>831</v>
      </c>
      <c r="F1592" t="s">
        <v>131</v>
      </c>
      <c r="G1592" t="s">
        <v>45</v>
      </c>
      <c r="H1592" t="s">
        <v>3332</v>
      </c>
      <c r="I1592" t="s">
        <v>38</v>
      </c>
      <c r="J1592" t="s">
        <v>38</v>
      </c>
      <c r="K1592" t="s">
        <v>39</v>
      </c>
      <c r="L1592">
        <v>7675488</v>
      </c>
      <c r="M1592">
        <v>76981610</v>
      </c>
      <c r="N1592">
        <v>12410006</v>
      </c>
      <c r="T1592">
        <v>97067104</v>
      </c>
      <c r="V1592">
        <v>97067104</v>
      </c>
      <c r="X1592">
        <v>6181338</v>
      </c>
      <c r="Z1592">
        <v>54710</v>
      </c>
      <c r="AD1592">
        <v>3367769</v>
      </c>
      <c r="AI1592">
        <v>9603817</v>
      </c>
      <c r="AJ1592">
        <v>106670921</v>
      </c>
      <c r="AK1592">
        <v>310864</v>
      </c>
      <c r="AL1592">
        <v>392824</v>
      </c>
      <c r="AM1592">
        <v>703688</v>
      </c>
      <c r="AN1592">
        <v>1978103</v>
      </c>
      <c r="AO1592">
        <v>80081</v>
      </c>
      <c r="AQ1592">
        <v>62507469</v>
      </c>
      <c r="AR1592">
        <v>65269341</v>
      </c>
      <c r="AT1592">
        <v>65269341</v>
      </c>
      <c r="AY1592">
        <v>5905506</v>
      </c>
      <c r="BC1592">
        <v>5905506</v>
      </c>
      <c r="BD1592">
        <v>71174847</v>
      </c>
      <c r="BE1592">
        <v>1900700</v>
      </c>
      <c r="BF1592">
        <v>26943140</v>
      </c>
      <c r="BK1592">
        <v>590554</v>
      </c>
      <c r="BL1592">
        <v>6061680</v>
      </c>
      <c r="BM1592">
        <v>35496074</v>
      </c>
      <c r="BN1592">
        <v>106670921</v>
      </c>
    </row>
    <row r="1593" spans="1:66" hidden="1" x14ac:dyDescent="0.25">
      <c r="A1593" t="s">
        <v>33</v>
      </c>
      <c r="B1593" t="s">
        <v>2211</v>
      </c>
      <c r="C1593">
        <v>830083714</v>
      </c>
      <c r="D1593" t="s">
        <v>2287</v>
      </c>
      <c r="E1593" t="s">
        <v>831</v>
      </c>
      <c r="F1593" t="s">
        <v>131</v>
      </c>
      <c r="G1593" t="s">
        <v>45</v>
      </c>
      <c r="H1593" t="s">
        <v>3332</v>
      </c>
      <c r="I1593" t="s">
        <v>38</v>
      </c>
      <c r="J1593" t="s">
        <v>38</v>
      </c>
      <c r="K1593" t="s">
        <v>40</v>
      </c>
      <c r="L1593">
        <v>2856920</v>
      </c>
      <c r="M1593">
        <v>81707372</v>
      </c>
      <c r="N1593">
        <v>8100833</v>
      </c>
      <c r="T1593">
        <v>92665125</v>
      </c>
      <c r="V1593">
        <v>92665125</v>
      </c>
      <c r="X1593">
        <v>4512294</v>
      </c>
      <c r="Z1593">
        <v>72504</v>
      </c>
      <c r="AD1593">
        <v>3836665</v>
      </c>
      <c r="AI1593">
        <v>8421463</v>
      </c>
      <c r="AJ1593">
        <v>101086588</v>
      </c>
      <c r="AK1593">
        <v>225494</v>
      </c>
      <c r="AL1593">
        <v>458089</v>
      </c>
      <c r="AM1593">
        <v>683583</v>
      </c>
      <c r="AN1593">
        <v>125852</v>
      </c>
      <c r="AO1593">
        <v>1627626</v>
      </c>
      <c r="AP1593">
        <v>26667</v>
      </c>
      <c r="AQ1593">
        <v>65676873</v>
      </c>
      <c r="AR1593">
        <v>68140601</v>
      </c>
      <c r="AT1593">
        <v>68140601</v>
      </c>
      <c r="AY1593">
        <v>1544742</v>
      </c>
      <c r="BA1593">
        <v>2283939</v>
      </c>
      <c r="BC1593">
        <v>3828681</v>
      </c>
      <c r="BD1593">
        <v>71969282</v>
      </c>
      <c r="BE1593">
        <v>1900700</v>
      </c>
      <c r="BF1593">
        <v>26943140</v>
      </c>
      <c r="BK1593">
        <v>590554</v>
      </c>
      <c r="BL1593">
        <v>-317088</v>
      </c>
      <c r="BM1593">
        <v>29117306</v>
      </c>
      <c r="BN1593">
        <v>101086588</v>
      </c>
    </row>
    <row r="1594" spans="1:66" x14ac:dyDescent="0.25">
      <c r="A1594" t="s">
        <v>33</v>
      </c>
      <c r="B1594" t="s">
        <v>2211</v>
      </c>
      <c r="C1594">
        <v>830084106</v>
      </c>
      <c r="D1594" t="s">
        <v>2287</v>
      </c>
      <c r="E1594" t="s">
        <v>3333</v>
      </c>
      <c r="F1594" t="s">
        <v>320</v>
      </c>
      <c r="G1594" t="s">
        <v>36</v>
      </c>
      <c r="H1594" t="s">
        <v>3334</v>
      </c>
      <c r="I1594" t="s">
        <v>38</v>
      </c>
      <c r="J1594" t="s">
        <v>38</v>
      </c>
      <c r="K1594" t="s">
        <v>39</v>
      </c>
      <c r="L1594">
        <v>1900452</v>
      </c>
      <c r="M1594">
        <v>8982327</v>
      </c>
      <c r="N1594">
        <v>694943</v>
      </c>
      <c r="Q1594">
        <v>68936181</v>
      </c>
      <c r="R1594">
        <v>783508</v>
      </c>
      <c r="T1594">
        <v>81297411</v>
      </c>
      <c r="V1594">
        <v>81297411</v>
      </c>
      <c r="X1594">
        <v>143848</v>
      </c>
      <c r="AD1594">
        <v>1105073</v>
      </c>
      <c r="AI1594">
        <v>1248921</v>
      </c>
      <c r="AJ1594">
        <v>82546332</v>
      </c>
      <c r="AK1594">
        <v>213714</v>
      </c>
      <c r="AL1594">
        <v>1957131</v>
      </c>
      <c r="AM1594">
        <v>2170845</v>
      </c>
      <c r="AN1594">
        <v>9493733</v>
      </c>
      <c r="AO1594">
        <v>1156946</v>
      </c>
      <c r="AP1594">
        <v>9245941</v>
      </c>
      <c r="AR1594">
        <v>22067465</v>
      </c>
      <c r="AT1594">
        <v>22067465</v>
      </c>
      <c r="BB1594">
        <v>22530779</v>
      </c>
      <c r="BC1594">
        <v>22530779</v>
      </c>
      <c r="BD1594">
        <v>44598244</v>
      </c>
      <c r="BE1594">
        <v>225485</v>
      </c>
      <c r="BK1594">
        <v>156991</v>
      </c>
      <c r="BL1594">
        <v>37565612</v>
      </c>
      <c r="BM1594">
        <v>37948088</v>
      </c>
      <c r="BN1594">
        <v>82546332</v>
      </c>
    </row>
    <row r="1595" spans="1:66" hidden="1" x14ac:dyDescent="0.25">
      <c r="A1595" t="s">
        <v>33</v>
      </c>
      <c r="B1595" t="s">
        <v>2211</v>
      </c>
      <c r="C1595">
        <v>830084106</v>
      </c>
      <c r="D1595" t="s">
        <v>2287</v>
      </c>
      <c r="E1595" t="s">
        <v>3333</v>
      </c>
      <c r="F1595" t="s">
        <v>320</v>
      </c>
      <c r="G1595" t="s">
        <v>36</v>
      </c>
      <c r="H1595" t="s">
        <v>3334</v>
      </c>
      <c r="I1595" t="s">
        <v>38</v>
      </c>
      <c r="J1595" t="s">
        <v>38</v>
      </c>
      <c r="K1595" t="s">
        <v>40</v>
      </c>
      <c r="L1595">
        <v>1767210</v>
      </c>
      <c r="M1595">
        <v>5898460</v>
      </c>
      <c r="N1595">
        <v>91888</v>
      </c>
      <c r="Q1595">
        <v>63726499</v>
      </c>
      <c r="R1595">
        <v>187285</v>
      </c>
      <c r="T1595">
        <v>71671342</v>
      </c>
      <c r="V1595">
        <v>71671342</v>
      </c>
      <c r="X1595">
        <v>133807</v>
      </c>
      <c r="AD1595">
        <v>961237</v>
      </c>
      <c r="AI1595">
        <v>1095044</v>
      </c>
      <c r="AJ1595">
        <v>72766386</v>
      </c>
      <c r="AK1595">
        <v>167233</v>
      </c>
      <c r="AL1595">
        <v>1628773</v>
      </c>
      <c r="AM1595">
        <v>1796006</v>
      </c>
      <c r="AN1595">
        <v>9334158</v>
      </c>
      <c r="AO1595">
        <v>1480904</v>
      </c>
      <c r="AP1595">
        <v>8912138</v>
      </c>
      <c r="AR1595">
        <v>21523206</v>
      </c>
      <c r="AT1595">
        <v>21523206</v>
      </c>
      <c r="BB1595">
        <v>22272342</v>
      </c>
      <c r="BC1595">
        <v>22272342</v>
      </c>
      <c r="BD1595">
        <v>43795548</v>
      </c>
      <c r="BE1595">
        <v>225485</v>
      </c>
      <c r="BK1595">
        <v>10009938</v>
      </c>
      <c r="BL1595">
        <v>18735415</v>
      </c>
      <c r="BM1595">
        <v>28970838</v>
      </c>
      <c r="BN1595">
        <v>72766386</v>
      </c>
    </row>
    <row r="1596" spans="1:66" hidden="1" x14ac:dyDescent="0.25">
      <c r="A1596" t="s">
        <v>33</v>
      </c>
      <c r="B1596" t="s">
        <v>2211</v>
      </c>
      <c r="C1596">
        <v>830084433</v>
      </c>
      <c r="D1596" t="s">
        <v>2287</v>
      </c>
      <c r="E1596" t="s">
        <v>3335</v>
      </c>
      <c r="F1596" t="s">
        <v>463</v>
      </c>
      <c r="G1596" t="s">
        <v>36</v>
      </c>
      <c r="H1596" t="s">
        <v>3336</v>
      </c>
      <c r="I1596" t="s">
        <v>38</v>
      </c>
      <c r="J1596" t="s">
        <v>38</v>
      </c>
      <c r="K1596" t="s">
        <v>39</v>
      </c>
      <c r="L1596">
        <v>2925532</v>
      </c>
      <c r="M1596">
        <v>10609445</v>
      </c>
      <c r="N1596">
        <v>4811189</v>
      </c>
      <c r="O1596">
        <v>1543898</v>
      </c>
      <c r="Q1596">
        <v>1172425</v>
      </c>
      <c r="R1596">
        <v>1152633</v>
      </c>
      <c r="T1596">
        <v>22215122</v>
      </c>
      <c r="U1596">
        <v>0</v>
      </c>
      <c r="V1596">
        <v>22215122</v>
      </c>
      <c r="X1596">
        <v>5600915</v>
      </c>
      <c r="Z1596">
        <v>12520392</v>
      </c>
      <c r="AI1596">
        <v>18121307</v>
      </c>
      <c r="AJ1596">
        <v>40336429</v>
      </c>
      <c r="AK1596">
        <v>1482350</v>
      </c>
      <c r="AM1596">
        <v>1482350</v>
      </c>
      <c r="AN1596">
        <v>12999266</v>
      </c>
      <c r="AP1596">
        <v>261746</v>
      </c>
      <c r="AQ1596">
        <v>1816419</v>
      </c>
      <c r="AR1596">
        <v>16559781</v>
      </c>
      <c r="AT1596">
        <v>16559781</v>
      </c>
      <c r="AY1596">
        <v>245326</v>
      </c>
      <c r="BC1596">
        <v>245326</v>
      </c>
      <c r="BD1596">
        <v>16805107</v>
      </c>
      <c r="BE1596">
        <v>4700256</v>
      </c>
      <c r="BK1596">
        <v>8487274</v>
      </c>
      <c r="BL1596">
        <v>10343792</v>
      </c>
      <c r="BM1596">
        <v>23531322</v>
      </c>
      <c r="BN1596">
        <v>40336429</v>
      </c>
    </row>
    <row r="1597" spans="1:66" hidden="1" x14ac:dyDescent="0.25">
      <c r="A1597" t="s">
        <v>33</v>
      </c>
      <c r="B1597" t="s">
        <v>2211</v>
      </c>
      <c r="C1597">
        <v>830084433</v>
      </c>
      <c r="D1597" t="s">
        <v>2287</v>
      </c>
      <c r="E1597" t="s">
        <v>3335</v>
      </c>
      <c r="F1597" t="s">
        <v>463</v>
      </c>
      <c r="G1597" t="s">
        <v>36</v>
      </c>
      <c r="H1597" t="s">
        <v>3336</v>
      </c>
      <c r="I1597" t="s">
        <v>38</v>
      </c>
      <c r="J1597" t="s">
        <v>38</v>
      </c>
      <c r="K1597" t="s">
        <v>40</v>
      </c>
      <c r="L1597">
        <v>5259341</v>
      </c>
      <c r="M1597">
        <v>10349232</v>
      </c>
      <c r="N1597">
        <v>210913</v>
      </c>
      <c r="O1597">
        <v>426934</v>
      </c>
      <c r="Q1597">
        <v>2538838</v>
      </c>
      <c r="R1597">
        <v>1457303</v>
      </c>
      <c r="T1597">
        <v>20242561</v>
      </c>
      <c r="U1597">
        <v>0</v>
      </c>
      <c r="V1597">
        <v>20242561</v>
      </c>
      <c r="X1597">
        <v>6114533</v>
      </c>
      <c r="Z1597">
        <v>14089121</v>
      </c>
      <c r="AI1597">
        <v>20203654</v>
      </c>
      <c r="AJ1597">
        <v>40446215</v>
      </c>
      <c r="AK1597">
        <v>1277217</v>
      </c>
      <c r="AM1597">
        <v>1277217</v>
      </c>
      <c r="AN1597">
        <v>10380458</v>
      </c>
      <c r="AP1597">
        <v>362052</v>
      </c>
      <c r="AQ1597">
        <v>2040273</v>
      </c>
      <c r="AR1597">
        <v>14060000</v>
      </c>
      <c r="AT1597">
        <v>14060000</v>
      </c>
      <c r="AY1597">
        <v>697909</v>
      </c>
      <c r="BA1597">
        <v>258721</v>
      </c>
      <c r="BC1597">
        <v>956630</v>
      </c>
      <c r="BD1597">
        <v>15016630</v>
      </c>
      <c r="BE1597">
        <v>4700256</v>
      </c>
      <c r="BK1597">
        <v>10418090</v>
      </c>
      <c r="BL1597">
        <v>10311239</v>
      </c>
      <c r="BM1597">
        <v>25429585</v>
      </c>
      <c r="BN1597">
        <v>40446215</v>
      </c>
    </row>
    <row r="1598" spans="1:66" hidden="1" x14ac:dyDescent="0.25">
      <c r="A1598" t="s">
        <v>33</v>
      </c>
      <c r="B1598" t="s">
        <v>2211</v>
      </c>
      <c r="C1598">
        <v>830085047</v>
      </c>
      <c r="D1598" t="s">
        <v>2287</v>
      </c>
      <c r="E1598" t="s">
        <v>3337</v>
      </c>
      <c r="F1598" t="s">
        <v>89</v>
      </c>
      <c r="G1598" t="s">
        <v>36</v>
      </c>
      <c r="H1598" t="s">
        <v>3338</v>
      </c>
      <c r="I1598" t="s">
        <v>38</v>
      </c>
      <c r="J1598" t="s">
        <v>38</v>
      </c>
      <c r="K1598" t="s">
        <v>39</v>
      </c>
      <c r="L1598">
        <v>360385</v>
      </c>
      <c r="M1598">
        <v>5288603</v>
      </c>
      <c r="N1598">
        <v>1629921</v>
      </c>
      <c r="R1598">
        <v>1305759</v>
      </c>
      <c r="T1598">
        <v>8584668</v>
      </c>
      <c r="V1598">
        <v>8584668</v>
      </c>
      <c r="X1598">
        <v>3663324</v>
      </c>
      <c r="Z1598">
        <v>5984731</v>
      </c>
      <c r="AA1598">
        <v>2817870</v>
      </c>
      <c r="AD1598">
        <v>1509275</v>
      </c>
      <c r="AI1598">
        <v>13975200</v>
      </c>
      <c r="AJ1598">
        <v>22559868</v>
      </c>
      <c r="AK1598">
        <v>1252429</v>
      </c>
      <c r="AL1598">
        <v>0</v>
      </c>
      <c r="AM1598">
        <v>1252429</v>
      </c>
      <c r="AN1598">
        <v>14763959</v>
      </c>
      <c r="AO1598">
        <v>1219</v>
      </c>
      <c r="AP1598">
        <v>997987</v>
      </c>
      <c r="AQ1598">
        <v>13667</v>
      </c>
      <c r="AR1598">
        <v>17029261</v>
      </c>
      <c r="AT1598">
        <v>17029261</v>
      </c>
      <c r="BA1598">
        <v>5851130</v>
      </c>
      <c r="BC1598">
        <v>5851130</v>
      </c>
      <c r="BD1598">
        <v>22880391</v>
      </c>
      <c r="BE1598">
        <v>2030000</v>
      </c>
      <c r="BK1598">
        <v>2825</v>
      </c>
      <c r="BL1598">
        <v>-2353348</v>
      </c>
      <c r="BM1598">
        <v>-320523</v>
      </c>
      <c r="BN1598">
        <v>22559868</v>
      </c>
    </row>
    <row r="1599" spans="1:66" hidden="1" x14ac:dyDescent="0.25">
      <c r="A1599" t="s">
        <v>33</v>
      </c>
      <c r="B1599" t="s">
        <v>2211</v>
      </c>
      <c r="C1599">
        <v>830085047</v>
      </c>
      <c r="D1599" t="s">
        <v>2287</v>
      </c>
      <c r="E1599" t="s">
        <v>3337</v>
      </c>
      <c r="F1599" t="s">
        <v>89</v>
      </c>
      <c r="G1599" t="s">
        <v>36</v>
      </c>
      <c r="H1599" t="s">
        <v>3338</v>
      </c>
      <c r="I1599" t="s">
        <v>38</v>
      </c>
      <c r="J1599" t="s">
        <v>38</v>
      </c>
      <c r="K1599" t="s">
        <v>40</v>
      </c>
      <c r="L1599">
        <v>324866</v>
      </c>
      <c r="M1599">
        <v>9425017</v>
      </c>
      <c r="N1599">
        <v>1069212</v>
      </c>
      <c r="T1599">
        <v>10819095</v>
      </c>
      <c r="V1599">
        <v>10819095</v>
      </c>
      <c r="X1599">
        <v>3091983</v>
      </c>
      <c r="Z1599">
        <v>8596250</v>
      </c>
      <c r="AA1599">
        <v>2348194</v>
      </c>
      <c r="AB1599">
        <v>5962336</v>
      </c>
      <c r="AD1599">
        <v>377207</v>
      </c>
      <c r="AI1599">
        <v>20375970</v>
      </c>
      <c r="AJ1599">
        <v>31195065</v>
      </c>
      <c r="AN1599">
        <v>19589686</v>
      </c>
      <c r="AO1599">
        <v>1133239</v>
      </c>
      <c r="AP1599">
        <v>1159004</v>
      </c>
      <c r="AQ1599">
        <v>1032737</v>
      </c>
      <c r="AR1599">
        <v>22914666</v>
      </c>
      <c r="AT1599">
        <v>22914666</v>
      </c>
      <c r="BA1599">
        <v>8630833</v>
      </c>
      <c r="BC1599">
        <v>8630833</v>
      </c>
      <c r="BD1599">
        <v>31545499</v>
      </c>
      <c r="BE1599">
        <v>2030000</v>
      </c>
      <c r="BK1599">
        <v>2825</v>
      </c>
      <c r="BL1599">
        <v>-2383259</v>
      </c>
      <c r="BM1599">
        <v>-350434</v>
      </c>
      <c r="BN1599">
        <v>31195065</v>
      </c>
    </row>
    <row r="1600" spans="1:66" hidden="1" x14ac:dyDescent="0.25">
      <c r="A1600" t="s">
        <v>33</v>
      </c>
      <c r="B1600" t="s">
        <v>2211</v>
      </c>
      <c r="C1600">
        <v>830085521</v>
      </c>
      <c r="D1600" t="s">
        <v>2287</v>
      </c>
      <c r="E1600" t="s">
        <v>3339</v>
      </c>
      <c r="F1600" t="s">
        <v>289</v>
      </c>
      <c r="G1600" t="s">
        <v>45</v>
      </c>
      <c r="H1600" t="s">
        <v>3340</v>
      </c>
      <c r="I1600" t="s">
        <v>38</v>
      </c>
      <c r="J1600" t="s">
        <v>38</v>
      </c>
      <c r="K1600" t="s">
        <v>39</v>
      </c>
      <c r="L1600">
        <v>289</v>
      </c>
      <c r="M1600">
        <v>273815</v>
      </c>
      <c r="T1600">
        <v>274104</v>
      </c>
      <c r="V1600">
        <v>274104</v>
      </c>
      <c r="X1600">
        <v>3337787</v>
      </c>
      <c r="Z1600">
        <v>341756244</v>
      </c>
      <c r="AI1600">
        <v>345094031</v>
      </c>
      <c r="AJ1600">
        <v>345368135</v>
      </c>
      <c r="AL1600">
        <v>8505015</v>
      </c>
      <c r="AM1600">
        <v>8505015</v>
      </c>
      <c r="AN1600">
        <v>426031</v>
      </c>
      <c r="AO1600">
        <v>1831712</v>
      </c>
      <c r="AR1600">
        <v>10762758</v>
      </c>
      <c r="AT1600">
        <v>10762758</v>
      </c>
      <c r="AX1600">
        <v>17849232</v>
      </c>
      <c r="BA1600">
        <v>14936538</v>
      </c>
      <c r="BC1600">
        <v>32785770</v>
      </c>
      <c r="BD1600">
        <v>43548528</v>
      </c>
      <c r="BE1600">
        <v>1200000</v>
      </c>
      <c r="BI1600">
        <v>3142374</v>
      </c>
      <c r="BJ1600">
        <v>284932832</v>
      </c>
      <c r="BK1600">
        <v>1033636</v>
      </c>
      <c r="BL1600">
        <v>11510765</v>
      </c>
      <c r="BM1600">
        <v>301819607</v>
      </c>
      <c r="BN1600">
        <v>345368135</v>
      </c>
    </row>
    <row r="1601" spans="1:66" hidden="1" x14ac:dyDescent="0.25">
      <c r="A1601" t="s">
        <v>33</v>
      </c>
      <c r="B1601" t="s">
        <v>2211</v>
      </c>
      <c r="C1601">
        <v>830085521</v>
      </c>
      <c r="D1601" t="s">
        <v>2287</v>
      </c>
      <c r="E1601" t="s">
        <v>3339</v>
      </c>
      <c r="F1601" t="s">
        <v>289</v>
      </c>
      <c r="G1601" t="s">
        <v>45</v>
      </c>
      <c r="H1601" t="s">
        <v>3340</v>
      </c>
      <c r="I1601" t="s">
        <v>38</v>
      </c>
      <c r="J1601" t="s">
        <v>38</v>
      </c>
      <c r="K1601" t="s">
        <v>40</v>
      </c>
      <c r="L1601">
        <v>296</v>
      </c>
      <c r="M1601">
        <v>123436</v>
      </c>
      <c r="T1601">
        <v>123732</v>
      </c>
      <c r="V1601">
        <v>123732</v>
      </c>
      <c r="X1601">
        <v>3337787</v>
      </c>
      <c r="Z1601">
        <v>430113653</v>
      </c>
      <c r="AI1601">
        <v>433451440</v>
      </c>
      <c r="AJ1601">
        <v>433575172</v>
      </c>
      <c r="AL1601">
        <v>8277345</v>
      </c>
      <c r="AM1601">
        <v>8277345</v>
      </c>
      <c r="AN1601">
        <v>426031</v>
      </c>
      <c r="AO1601">
        <v>1831712</v>
      </c>
      <c r="AR1601">
        <v>10535088</v>
      </c>
      <c r="AT1601">
        <v>10535088</v>
      </c>
      <c r="AX1601">
        <v>17897932</v>
      </c>
      <c r="BA1601">
        <v>14936538</v>
      </c>
      <c r="BC1601">
        <v>32834470</v>
      </c>
      <c r="BD1601">
        <v>43369558</v>
      </c>
      <c r="BE1601">
        <v>1200000</v>
      </c>
      <c r="BI1601">
        <v>3142374</v>
      </c>
      <c r="BJ1601">
        <v>373290241</v>
      </c>
      <c r="BK1601">
        <v>1033636</v>
      </c>
      <c r="BL1601">
        <v>11539363</v>
      </c>
      <c r="BM1601">
        <v>390205614</v>
      </c>
      <c r="BN1601">
        <v>433575172</v>
      </c>
    </row>
    <row r="1602" spans="1:66" hidden="1" x14ac:dyDescent="0.25">
      <c r="A1602" t="s">
        <v>33</v>
      </c>
      <c r="B1602" t="s">
        <v>2211</v>
      </c>
      <c r="C1602">
        <v>830085844</v>
      </c>
      <c r="D1602" t="s">
        <v>2287</v>
      </c>
      <c r="E1602" t="s">
        <v>3341</v>
      </c>
      <c r="F1602" t="s">
        <v>2400</v>
      </c>
      <c r="G1602" t="s">
        <v>45</v>
      </c>
      <c r="H1602" t="s">
        <v>3342</v>
      </c>
      <c r="I1602" t="s">
        <v>38</v>
      </c>
      <c r="J1602" t="s">
        <v>38</v>
      </c>
      <c r="K1602" t="s">
        <v>39</v>
      </c>
      <c r="L1602">
        <v>7571885</v>
      </c>
      <c r="M1602">
        <v>57385485</v>
      </c>
      <c r="O1602">
        <v>5240425</v>
      </c>
      <c r="R1602">
        <v>24889169</v>
      </c>
      <c r="T1602">
        <v>95086964</v>
      </c>
      <c r="V1602">
        <v>95086964</v>
      </c>
      <c r="X1602">
        <v>14666328</v>
      </c>
      <c r="Z1602">
        <v>434736</v>
      </c>
      <c r="AD1602">
        <v>7495650</v>
      </c>
      <c r="AI1602">
        <v>22596714</v>
      </c>
      <c r="AJ1602">
        <v>117683678</v>
      </c>
      <c r="AK1602">
        <v>13093560</v>
      </c>
      <c r="AL1602">
        <v>3606357</v>
      </c>
      <c r="AM1602">
        <v>16699917</v>
      </c>
      <c r="AN1602">
        <v>6969858</v>
      </c>
      <c r="AQ1602">
        <v>25350918</v>
      </c>
      <c r="AR1602">
        <v>49020693</v>
      </c>
      <c r="AT1602">
        <v>49020693</v>
      </c>
      <c r="AV1602">
        <v>14014330</v>
      </c>
      <c r="AW1602">
        <v>14014330</v>
      </c>
      <c r="AX1602">
        <v>222793</v>
      </c>
      <c r="BC1602">
        <v>14237123</v>
      </c>
      <c r="BD1602">
        <v>63257816</v>
      </c>
      <c r="BE1602">
        <v>287000</v>
      </c>
      <c r="BK1602">
        <v>782243</v>
      </c>
      <c r="BL1602">
        <v>53356619</v>
      </c>
      <c r="BM1602">
        <v>54425862</v>
      </c>
      <c r="BN1602">
        <v>117683678</v>
      </c>
    </row>
    <row r="1603" spans="1:66" hidden="1" x14ac:dyDescent="0.25">
      <c r="A1603" t="s">
        <v>33</v>
      </c>
      <c r="B1603" t="s">
        <v>2211</v>
      </c>
      <c r="C1603">
        <v>830085844</v>
      </c>
      <c r="D1603" t="s">
        <v>2287</v>
      </c>
      <c r="E1603" t="s">
        <v>3341</v>
      </c>
      <c r="F1603" t="s">
        <v>2400</v>
      </c>
      <c r="G1603" t="s">
        <v>45</v>
      </c>
      <c r="H1603" t="s">
        <v>3342</v>
      </c>
      <c r="I1603" t="s">
        <v>38</v>
      </c>
      <c r="J1603" t="s">
        <v>38</v>
      </c>
      <c r="K1603" t="s">
        <v>40</v>
      </c>
      <c r="L1603">
        <v>3968410</v>
      </c>
      <c r="M1603">
        <v>33461228</v>
      </c>
      <c r="O1603">
        <v>23736471</v>
      </c>
      <c r="R1603">
        <v>1260367</v>
      </c>
      <c r="T1603">
        <v>62426476</v>
      </c>
      <c r="V1603">
        <v>62426476</v>
      </c>
      <c r="X1603">
        <v>14929371</v>
      </c>
      <c r="Z1603">
        <v>731908</v>
      </c>
      <c r="AD1603">
        <v>1799168</v>
      </c>
      <c r="AI1603">
        <v>17460447</v>
      </c>
      <c r="AJ1603">
        <v>79886923</v>
      </c>
      <c r="AK1603">
        <v>11079792</v>
      </c>
      <c r="AL1603">
        <v>1675237</v>
      </c>
      <c r="AM1603">
        <v>12755029</v>
      </c>
      <c r="AN1603">
        <v>15152370</v>
      </c>
      <c r="AQ1603">
        <v>14490450</v>
      </c>
      <c r="AR1603">
        <v>42397849</v>
      </c>
      <c r="AT1603">
        <v>42397849</v>
      </c>
      <c r="AV1603">
        <v>1308605</v>
      </c>
      <c r="AW1603">
        <v>1308605</v>
      </c>
      <c r="AX1603">
        <v>186667</v>
      </c>
      <c r="BB1603">
        <v>2527509</v>
      </c>
      <c r="BC1603">
        <v>4022781</v>
      </c>
      <c r="BD1603">
        <v>46420630</v>
      </c>
      <c r="BE1603">
        <v>287000</v>
      </c>
      <c r="BK1603">
        <v>782243</v>
      </c>
      <c r="BL1603">
        <v>32397050</v>
      </c>
      <c r="BM1603">
        <v>33466293</v>
      </c>
      <c r="BN1603">
        <v>79886923</v>
      </c>
    </row>
    <row r="1604" spans="1:66" hidden="1" x14ac:dyDescent="0.25">
      <c r="A1604" t="s">
        <v>33</v>
      </c>
      <c r="B1604" t="s">
        <v>2211</v>
      </c>
      <c r="C1604">
        <v>830086277</v>
      </c>
      <c r="D1604" t="s">
        <v>2287</v>
      </c>
      <c r="E1604" t="s">
        <v>3343</v>
      </c>
      <c r="F1604" t="s">
        <v>584</v>
      </c>
      <c r="G1604" t="s">
        <v>45</v>
      </c>
      <c r="H1604" t="s">
        <v>3344</v>
      </c>
      <c r="I1604" t="s">
        <v>38</v>
      </c>
      <c r="J1604" t="s">
        <v>38</v>
      </c>
      <c r="K1604" t="s">
        <v>39</v>
      </c>
      <c r="L1604">
        <v>74037</v>
      </c>
      <c r="M1604">
        <v>12793816</v>
      </c>
      <c r="N1604">
        <v>16069872</v>
      </c>
      <c r="R1604">
        <v>87869</v>
      </c>
      <c r="T1604">
        <v>29025594</v>
      </c>
      <c r="V1604">
        <v>29025594</v>
      </c>
      <c r="W1604">
        <v>1080866</v>
      </c>
      <c r="X1604">
        <v>823751</v>
      </c>
      <c r="Z1604">
        <v>1273500</v>
      </c>
      <c r="AB1604">
        <v>1024378</v>
      </c>
      <c r="AI1604">
        <v>4202495</v>
      </c>
      <c r="AJ1604">
        <v>33228089</v>
      </c>
      <c r="AK1604">
        <v>81523</v>
      </c>
      <c r="AM1604">
        <v>81523</v>
      </c>
      <c r="AN1604">
        <v>8902834</v>
      </c>
      <c r="AO1604">
        <v>144590</v>
      </c>
      <c r="AP1604">
        <v>1246000</v>
      </c>
      <c r="AR1604">
        <v>10374947</v>
      </c>
      <c r="AT1604">
        <v>10374947</v>
      </c>
      <c r="BD1604">
        <v>10374947</v>
      </c>
      <c r="BE1604">
        <v>1000000</v>
      </c>
      <c r="BK1604">
        <v>540984</v>
      </c>
      <c r="BL1604">
        <v>21312158</v>
      </c>
      <c r="BM1604">
        <v>22853142</v>
      </c>
      <c r="BN1604">
        <v>33228089</v>
      </c>
    </row>
    <row r="1605" spans="1:66" hidden="1" x14ac:dyDescent="0.25">
      <c r="A1605" t="s">
        <v>33</v>
      </c>
      <c r="B1605" t="s">
        <v>2211</v>
      </c>
      <c r="C1605">
        <v>830086277</v>
      </c>
      <c r="D1605" t="s">
        <v>2287</v>
      </c>
      <c r="E1605" t="s">
        <v>3343</v>
      </c>
      <c r="F1605" t="s">
        <v>584</v>
      </c>
      <c r="G1605" t="s">
        <v>45</v>
      </c>
      <c r="H1605" t="s">
        <v>3344</v>
      </c>
      <c r="I1605" t="s">
        <v>38</v>
      </c>
      <c r="J1605" t="s">
        <v>38</v>
      </c>
      <c r="K1605" t="s">
        <v>40</v>
      </c>
      <c r="L1605">
        <v>806062</v>
      </c>
      <c r="M1605">
        <v>12096836</v>
      </c>
      <c r="N1605">
        <v>7271524</v>
      </c>
      <c r="R1605">
        <v>172326</v>
      </c>
      <c r="T1605">
        <v>20346748</v>
      </c>
      <c r="V1605">
        <v>20346748</v>
      </c>
      <c r="W1605">
        <v>1080866</v>
      </c>
      <c r="X1605">
        <v>869262</v>
      </c>
      <c r="Z1605">
        <v>1273500</v>
      </c>
      <c r="AB1605">
        <v>1296574</v>
      </c>
      <c r="AI1605">
        <v>4520202</v>
      </c>
      <c r="AJ1605">
        <v>24866950</v>
      </c>
      <c r="AK1605">
        <v>51505</v>
      </c>
      <c r="AM1605">
        <v>51505</v>
      </c>
      <c r="AN1605">
        <v>3171154</v>
      </c>
      <c r="AO1605">
        <v>23131</v>
      </c>
      <c r="AP1605">
        <v>731665</v>
      </c>
      <c r="AR1605">
        <v>3977455</v>
      </c>
      <c r="AT1605">
        <v>3977455</v>
      </c>
      <c r="BD1605">
        <v>3977455</v>
      </c>
      <c r="BE1605">
        <v>1000000</v>
      </c>
      <c r="BK1605">
        <v>540984</v>
      </c>
      <c r="BL1605">
        <v>19348511</v>
      </c>
      <c r="BM1605">
        <v>20889495</v>
      </c>
      <c r="BN1605">
        <v>24866950</v>
      </c>
    </row>
    <row r="1606" spans="1:66" hidden="1" x14ac:dyDescent="0.25">
      <c r="A1606" t="s">
        <v>33</v>
      </c>
      <c r="B1606" t="s">
        <v>2211</v>
      </c>
      <c r="C1606">
        <v>830086340</v>
      </c>
      <c r="D1606" t="s">
        <v>2287</v>
      </c>
      <c r="E1606" t="s">
        <v>832</v>
      </c>
      <c r="F1606" t="s">
        <v>833</v>
      </c>
      <c r="G1606" t="s">
        <v>45</v>
      </c>
      <c r="H1606" t="s">
        <v>3345</v>
      </c>
      <c r="I1606" t="s">
        <v>38</v>
      </c>
      <c r="J1606" t="s">
        <v>38</v>
      </c>
      <c r="K1606" t="s">
        <v>39</v>
      </c>
      <c r="L1606">
        <v>120257</v>
      </c>
      <c r="M1606">
        <v>368173</v>
      </c>
      <c r="N1606">
        <v>558905</v>
      </c>
      <c r="O1606">
        <v>61919</v>
      </c>
      <c r="R1606">
        <v>50000</v>
      </c>
      <c r="T1606">
        <v>1159254</v>
      </c>
      <c r="V1606">
        <v>1159254</v>
      </c>
      <c r="X1606">
        <v>26886</v>
      </c>
      <c r="AI1606">
        <v>26886</v>
      </c>
      <c r="AJ1606">
        <v>1186140</v>
      </c>
      <c r="AN1606">
        <v>28603</v>
      </c>
      <c r="AO1606">
        <v>633</v>
      </c>
      <c r="AP1606">
        <v>343267</v>
      </c>
      <c r="AR1606">
        <v>372503</v>
      </c>
      <c r="AT1606">
        <v>372503</v>
      </c>
      <c r="BA1606">
        <v>2072966</v>
      </c>
      <c r="BC1606">
        <v>2072966</v>
      </c>
      <c r="BD1606">
        <v>2445469</v>
      </c>
      <c r="BE1606">
        <v>100000</v>
      </c>
      <c r="BF1606">
        <v>2603561</v>
      </c>
      <c r="BK1606">
        <v>22270</v>
      </c>
      <c r="BL1606">
        <v>-3985160</v>
      </c>
      <c r="BM1606">
        <v>-1259329</v>
      </c>
      <c r="BN1606">
        <v>1186140</v>
      </c>
    </row>
    <row r="1607" spans="1:66" hidden="1" x14ac:dyDescent="0.25">
      <c r="A1607" t="s">
        <v>33</v>
      </c>
      <c r="B1607" t="s">
        <v>2211</v>
      </c>
      <c r="C1607">
        <v>830086340</v>
      </c>
      <c r="D1607" t="s">
        <v>2287</v>
      </c>
      <c r="E1607" t="s">
        <v>832</v>
      </c>
      <c r="F1607" t="s">
        <v>833</v>
      </c>
      <c r="G1607" t="s">
        <v>45</v>
      </c>
      <c r="H1607" t="s">
        <v>3345</v>
      </c>
      <c r="I1607" t="s">
        <v>38</v>
      </c>
      <c r="J1607" t="s">
        <v>38</v>
      </c>
      <c r="K1607" t="s">
        <v>40</v>
      </c>
      <c r="L1607">
        <v>363316</v>
      </c>
      <c r="M1607">
        <v>425315</v>
      </c>
      <c r="N1607">
        <v>500025</v>
      </c>
      <c r="O1607">
        <v>223207</v>
      </c>
      <c r="T1607">
        <v>1511863</v>
      </c>
      <c r="V1607">
        <v>1511863</v>
      </c>
      <c r="X1607">
        <v>36898</v>
      </c>
      <c r="AI1607">
        <v>36898</v>
      </c>
      <c r="AJ1607">
        <v>1548761</v>
      </c>
      <c r="AN1607">
        <v>44484</v>
      </c>
      <c r="AO1607">
        <v>9542</v>
      </c>
      <c r="AP1607">
        <v>219280</v>
      </c>
      <c r="AR1607">
        <v>273306</v>
      </c>
      <c r="AT1607">
        <v>273306</v>
      </c>
      <c r="BA1607">
        <v>2630345</v>
      </c>
      <c r="BC1607">
        <v>2630345</v>
      </c>
      <c r="BD1607">
        <v>2903651</v>
      </c>
      <c r="BE1607">
        <v>100000</v>
      </c>
      <c r="BF1607">
        <v>2603561</v>
      </c>
      <c r="BK1607">
        <v>22270</v>
      </c>
      <c r="BL1607">
        <v>-4080721</v>
      </c>
      <c r="BM1607">
        <v>-1354890</v>
      </c>
      <c r="BN1607">
        <v>1548761</v>
      </c>
    </row>
    <row r="1608" spans="1:66" hidden="1" x14ac:dyDescent="0.25">
      <c r="A1608" t="s">
        <v>33</v>
      </c>
      <c r="B1608" t="s">
        <v>2211</v>
      </c>
      <c r="C1608">
        <v>830087144</v>
      </c>
      <c r="D1608" t="s">
        <v>2287</v>
      </c>
      <c r="E1608" t="s">
        <v>3346</v>
      </c>
      <c r="F1608" t="s">
        <v>523</v>
      </c>
      <c r="G1608" t="s">
        <v>45</v>
      </c>
      <c r="H1608" t="s">
        <v>3347</v>
      </c>
      <c r="I1608" t="s">
        <v>38</v>
      </c>
      <c r="J1608" t="s">
        <v>38</v>
      </c>
      <c r="K1608" t="s">
        <v>39</v>
      </c>
      <c r="L1608">
        <v>2837708</v>
      </c>
      <c r="M1608">
        <v>382483</v>
      </c>
      <c r="O1608">
        <v>557575</v>
      </c>
      <c r="R1608">
        <v>5025447</v>
      </c>
      <c r="T1608">
        <v>8803213</v>
      </c>
      <c r="V1608">
        <v>8803213</v>
      </c>
      <c r="X1608">
        <v>4498</v>
      </c>
      <c r="AG1608">
        <v>1582487</v>
      </c>
      <c r="AI1608">
        <v>1586985</v>
      </c>
      <c r="AJ1608">
        <v>10390198</v>
      </c>
      <c r="AK1608">
        <v>3073255</v>
      </c>
      <c r="AM1608">
        <v>3073255</v>
      </c>
      <c r="AN1608">
        <v>6266783</v>
      </c>
      <c r="AQ1608">
        <v>9023</v>
      </c>
      <c r="AR1608">
        <v>9349061</v>
      </c>
      <c r="AT1608">
        <v>9349061</v>
      </c>
      <c r="AY1608">
        <v>436</v>
      </c>
      <c r="BC1608">
        <v>436</v>
      </c>
      <c r="BD1608">
        <v>9349497</v>
      </c>
      <c r="BE1608">
        <v>433275</v>
      </c>
      <c r="BF1608">
        <v>34164469</v>
      </c>
      <c r="BL1608">
        <v>-33557043</v>
      </c>
      <c r="BM1608">
        <v>1040701</v>
      </c>
      <c r="BN1608">
        <v>10390198</v>
      </c>
    </row>
    <row r="1609" spans="1:66" hidden="1" x14ac:dyDescent="0.25">
      <c r="A1609" t="s">
        <v>33</v>
      </c>
      <c r="B1609" t="s">
        <v>2211</v>
      </c>
      <c r="C1609">
        <v>830087144</v>
      </c>
      <c r="D1609" t="s">
        <v>2287</v>
      </c>
      <c r="E1609" t="s">
        <v>3346</v>
      </c>
      <c r="F1609" t="s">
        <v>523</v>
      </c>
      <c r="G1609" t="s">
        <v>45</v>
      </c>
      <c r="H1609" t="s">
        <v>3347</v>
      </c>
      <c r="I1609" t="s">
        <v>38</v>
      </c>
      <c r="J1609" t="s">
        <v>38</v>
      </c>
      <c r="K1609" t="s">
        <v>40</v>
      </c>
      <c r="L1609">
        <v>2189534</v>
      </c>
      <c r="M1609">
        <v>413458</v>
      </c>
      <c r="O1609">
        <v>420395</v>
      </c>
      <c r="R1609">
        <v>11293</v>
      </c>
      <c r="T1609">
        <v>3034680</v>
      </c>
      <c r="V1609">
        <v>3034680</v>
      </c>
      <c r="X1609">
        <v>6428</v>
      </c>
      <c r="AG1609">
        <v>1761628</v>
      </c>
      <c r="AI1609">
        <v>1768056</v>
      </c>
      <c r="AJ1609">
        <v>4802736</v>
      </c>
      <c r="AK1609">
        <v>3577188</v>
      </c>
      <c r="AM1609">
        <v>3577188</v>
      </c>
      <c r="AN1609">
        <v>7127803</v>
      </c>
      <c r="AQ1609">
        <v>9811</v>
      </c>
      <c r="AR1609">
        <v>10714802</v>
      </c>
      <c r="AT1609">
        <v>10714802</v>
      </c>
      <c r="AY1609">
        <v>286</v>
      </c>
      <c r="BC1609">
        <v>286</v>
      </c>
      <c r="BD1609">
        <v>10715088</v>
      </c>
      <c r="BE1609">
        <v>343487</v>
      </c>
      <c r="BF1609">
        <v>25275457</v>
      </c>
      <c r="BL1609">
        <v>-31531296</v>
      </c>
      <c r="BM1609">
        <v>-5912352</v>
      </c>
      <c r="BN1609">
        <v>4802736</v>
      </c>
    </row>
    <row r="1610" spans="1:66" hidden="1" x14ac:dyDescent="0.25">
      <c r="A1610" t="s">
        <v>33</v>
      </c>
      <c r="B1610" t="s">
        <v>2211</v>
      </c>
      <c r="C1610">
        <v>830087219</v>
      </c>
      <c r="D1610" t="s">
        <v>2287</v>
      </c>
      <c r="E1610" t="s">
        <v>3348</v>
      </c>
      <c r="F1610" t="s">
        <v>2400</v>
      </c>
      <c r="G1610" t="s">
        <v>45</v>
      </c>
      <c r="H1610" t="s">
        <v>3349</v>
      </c>
      <c r="I1610" t="s">
        <v>38</v>
      </c>
      <c r="J1610" t="s">
        <v>38</v>
      </c>
      <c r="K1610" t="s">
        <v>39</v>
      </c>
      <c r="L1610">
        <v>3412999</v>
      </c>
      <c r="M1610">
        <v>18813684</v>
      </c>
      <c r="O1610">
        <v>3062120</v>
      </c>
      <c r="R1610">
        <v>76663</v>
      </c>
      <c r="T1610">
        <v>25365466</v>
      </c>
      <c r="V1610">
        <v>25365466</v>
      </c>
      <c r="X1610">
        <v>5268063</v>
      </c>
      <c r="AD1610">
        <v>81024</v>
      </c>
      <c r="AF1610">
        <v>5555364</v>
      </c>
      <c r="AI1610">
        <v>10904451</v>
      </c>
      <c r="AJ1610">
        <v>36269917</v>
      </c>
      <c r="AN1610">
        <v>6231037</v>
      </c>
      <c r="AP1610">
        <v>6700</v>
      </c>
      <c r="AQ1610">
        <v>2520291</v>
      </c>
      <c r="AR1610">
        <v>8758028</v>
      </c>
      <c r="AT1610">
        <v>8758028</v>
      </c>
      <c r="BA1610">
        <v>517408</v>
      </c>
      <c r="BC1610">
        <v>517408</v>
      </c>
      <c r="BD1610">
        <v>9275436</v>
      </c>
      <c r="BE1610">
        <v>3000000</v>
      </c>
      <c r="BK1610">
        <v>245518</v>
      </c>
      <c r="BL1610">
        <v>23748963</v>
      </c>
      <c r="BM1610">
        <v>26994481</v>
      </c>
      <c r="BN1610">
        <v>36269917</v>
      </c>
    </row>
    <row r="1611" spans="1:66" hidden="1" x14ac:dyDescent="0.25">
      <c r="A1611" t="s">
        <v>33</v>
      </c>
      <c r="B1611" t="s">
        <v>2211</v>
      </c>
      <c r="C1611">
        <v>830087219</v>
      </c>
      <c r="D1611" t="s">
        <v>2287</v>
      </c>
      <c r="E1611" t="s">
        <v>3348</v>
      </c>
      <c r="F1611" t="s">
        <v>2400</v>
      </c>
      <c r="G1611" t="s">
        <v>45</v>
      </c>
      <c r="H1611" t="s">
        <v>3349</v>
      </c>
      <c r="I1611" t="s">
        <v>38</v>
      </c>
      <c r="J1611" t="s">
        <v>38</v>
      </c>
      <c r="K1611" t="s">
        <v>40</v>
      </c>
      <c r="L1611">
        <v>2364239</v>
      </c>
      <c r="M1611">
        <v>12454560</v>
      </c>
      <c r="O1611">
        <v>5204738</v>
      </c>
      <c r="R1611">
        <v>55420</v>
      </c>
      <c r="T1611">
        <v>20078957</v>
      </c>
      <c r="V1611">
        <v>20078957</v>
      </c>
      <c r="X1611">
        <v>8639616</v>
      </c>
      <c r="AD1611">
        <v>395479</v>
      </c>
      <c r="AF1611">
        <v>4316534</v>
      </c>
      <c r="AI1611">
        <v>13351629</v>
      </c>
      <c r="AJ1611">
        <v>33430586</v>
      </c>
      <c r="AK1611">
        <v>1950317</v>
      </c>
      <c r="AM1611">
        <v>1950317</v>
      </c>
      <c r="AN1611">
        <v>6270046</v>
      </c>
      <c r="AP1611">
        <v>1637</v>
      </c>
      <c r="AQ1611">
        <v>20444</v>
      </c>
      <c r="AR1611">
        <v>8242444</v>
      </c>
      <c r="AT1611">
        <v>8242444</v>
      </c>
      <c r="BA1611">
        <v>2734995</v>
      </c>
      <c r="BC1611">
        <v>2734995</v>
      </c>
      <c r="BD1611">
        <v>10977439</v>
      </c>
      <c r="BE1611">
        <v>3000000</v>
      </c>
      <c r="BK1611">
        <v>245518</v>
      </c>
      <c r="BL1611">
        <v>19207629</v>
      </c>
      <c r="BM1611">
        <v>22453147</v>
      </c>
      <c r="BN1611">
        <v>33430586</v>
      </c>
    </row>
    <row r="1612" spans="1:66" hidden="1" x14ac:dyDescent="0.25">
      <c r="A1612" t="s">
        <v>33</v>
      </c>
      <c r="B1612" t="s">
        <v>2211</v>
      </c>
      <c r="C1612">
        <v>830087302</v>
      </c>
      <c r="D1612" t="s">
        <v>2287</v>
      </c>
      <c r="E1612" t="s">
        <v>3350</v>
      </c>
      <c r="F1612" t="s">
        <v>602</v>
      </c>
      <c r="G1612" t="s">
        <v>45</v>
      </c>
      <c r="H1612" t="s">
        <v>3351</v>
      </c>
      <c r="I1612" t="s">
        <v>38</v>
      </c>
      <c r="J1612" t="s">
        <v>38</v>
      </c>
      <c r="K1612" t="s">
        <v>39</v>
      </c>
      <c r="L1612">
        <v>199378</v>
      </c>
      <c r="M1612">
        <v>2951927</v>
      </c>
      <c r="O1612">
        <v>256054</v>
      </c>
      <c r="Q1612">
        <v>10758600</v>
      </c>
      <c r="T1612">
        <v>14165959</v>
      </c>
      <c r="U1612">
        <v>1315997</v>
      </c>
      <c r="V1612">
        <v>15481956</v>
      </c>
      <c r="W1612">
        <v>1833092</v>
      </c>
      <c r="AF1612">
        <v>8879485</v>
      </c>
      <c r="AI1612">
        <v>10712577</v>
      </c>
      <c r="AJ1612">
        <v>26194533</v>
      </c>
      <c r="AN1612">
        <v>157510</v>
      </c>
      <c r="AP1612">
        <v>3385000</v>
      </c>
      <c r="AQ1612">
        <v>1915727</v>
      </c>
      <c r="AR1612">
        <v>5458237</v>
      </c>
      <c r="AT1612">
        <v>5458237</v>
      </c>
      <c r="AY1612">
        <v>133645</v>
      </c>
      <c r="BC1612">
        <v>133645</v>
      </c>
      <c r="BD1612">
        <v>5591882</v>
      </c>
      <c r="BE1612">
        <v>600000</v>
      </c>
      <c r="BF1612">
        <v>17553076</v>
      </c>
      <c r="BK1612">
        <v>310231</v>
      </c>
      <c r="BL1612">
        <v>2139344</v>
      </c>
      <c r="BM1612">
        <v>20602651</v>
      </c>
      <c r="BN1612">
        <v>26194533</v>
      </c>
    </row>
    <row r="1613" spans="1:66" hidden="1" x14ac:dyDescent="0.25">
      <c r="A1613" t="s">
        <v>33</v>
      </c>
      <c r="B1613" t="s">
        <v>2211</v>
      </c>
      <c r="C1613">
        <v>830087302</v>
      </c>
      <c r="D1613" t="s">
        <v>2287</v>
      </c>
      <c r="E1613" t="s">
        <v>3350</v>
      </c>
      <c r="F1613" t="s">
        <v>602</v>
      </c>
      <c r="G1613" t="s">
        <v>45</v>
      </c>
      <c r="H1613" t="s">
        <v>3351</v>
      </c>
      <c r="I1613" t="s">
        <v>38</v>
      </c>
      <c r="J1613" t="s">
        <v>38</v>
      </c>
      <c r="K1613" t="s">
        <v>40</v>
      </c>
      <c r="L1613">
        <v>1147444</v>
      </c>
      <c r="M1613">
        <v>4168804</v>
      </c>
      <c r="O1613">
        <v>348246</v>
      </c>
      <c r="Q1613">
        <v>7968600</v>
      </c>
      <c r="T1613">
        <v>13633094</v>
      </c>
      <c r="U1613">
        <v>1315997</v>
      </c>
      <c r="V1613">
        <v>14949091</v>
      </c>
      <c r="W1613">
        <v>1833092</v>
      </c>
      <c r="AD1613">
        <v>21204</v>
      </c>
      <c r="AF1613">
        <v>8879485</v>
      </c>
      <c r="AI1613">
        <v>10733781</v>
      </c>
      <c r="AJ1613">
        <v>25682872</v>
      </c>
      <c r="AN1613">
        <v>414856</v>
      </c>
      <c r="AP1613">
        <v>3385000</v>
      </c>
      <c r="AQ1613">
        <v>1248775</v>
      </c>
      <c r="AR1613">
        <v>5048631</v>
      </c>
      <c r="AT1613">
        <v>5048631</v>
      </c>
      <c r="BD1613">
        <v>5048631</v>
      </c>
      <c r="BE1613">
        <v>600000</v>
      </c>
      <c r="BF1613">
        <v>17553076</v>
      </c>
      <c r="BK1613">
        <v>310231</v>
      </c>
      <c r="BL1613">
        <v>2170934</v>
      </c>
      <c r="BM1613">
        <v>20634241</v>
      </c>
      <c r="BN1613">
        <v>25682872</v>
      </c>
    </row>
    <row r="1614" spans="1:66" hidden="1" x14ac:dyDescent="0.25">
      <c r="A1614" t="s">
        <v>33</v>
      </c>
      <c r="B1614" t="s">
        <v>2211</v>
      </c>
      <c r="C1614">
        <v>830087848</v>
      </c>
      <c r="D1614" t="s">
        <v>2287</v>
      </c>
      <c r="E1614" t="s">
        <v>834</v>
      </c>
      <c r="F1614" t="s">
        <v>3352</v>
      </c>
      <c r="G1614" t="s">
        <v>45</v>
      </c>
      <c r="H1614" t="s">
        <v>835</v>
      </c>
      <c r="I1614" t="s">
        <v>38</v>
      </c>
      <c r="J1614" t="s">
        <v>38</v>
      </c>
      <c r="K1614" t="s">
        <v>39</v>
      </c>
      <c r="L1614">
        <v>5749291</v>
      </c>
      <c r="M1614">
        <v>9076212</v>
      </c>
      <c r="N1614">
        <v>31481737</v>
      </c>
      <c r="O1614">
        <v>4633517</v>
      </c>
      <c r="P1614">
        <v>0</v>
      </c>
      <c r="Q1614">
        <v>0</v>
      </c>
      <c r="R1614">
        <v>0</v>
      </c>
      <c r="S1614">
        <v>0</v>
      </c>
      <c r="T1614">
        <v>50940757</v>
      </c>
      <c r="V1614">
        <v>50940757</v>
      </c>
      <c r="X1614">
        <v>22158698</v>
      </c>
      <c r="AD1614">
        <v>1689039</v>
      </c>
      <c r="AF1614">
        <v>46183542</v>
      </c>
      <c r="AI1614">
        <v>70031279</v>
      </c>
      <c r="AJ1614">
        <v>120972036</v>
      </c>
      <c r="AK1614">
        <v>2041493</v>
      </c>
      <c r="AM1614">
        <v>2041493</v>
      </c>
      <c r="AN1614">
        <v>21479401</v>
      </c>
      <c r="AO1614">
        <v>5699939</v>
      </c>
      <c r="AP1614">
        <v>11991087</v>
      </c>
      <c r="AQ1614">
        <v>16634026</v>
      </c>
      <c r="AR1614">
        <v>57845946</v>
      </c>
      <c r="AT1614">
        <v>57845946</v>
      </c>
      <c r="AU1614">
        <v>0</v>
      </c>
      <c r="AV1614">
        <v>0</v>
      </c>
      <c r="AW1614">
        <v>0</v>
      </c>
      <c r="AX1614">
        <v>49987326</v>
      </c>
      <c r="BC1614">
        <v>49987326</v>
      </c>
      <c r="BD1614">
        <v>107833272</v>
      </c>
      <c r="BE1614">
        <v>2709600</v>
      </c>
      <c r="BF1614">
        <v>1209600</v>
      </c>
      <c r="BG1614">
        <v>0</v>
      </c>
      <c r="BH1614">
        <v>0</v>
      </c>
      <c r="BI1614">
        <v>0</v>
      </c>
      <c r="BJ1614">
        <v>0</v>
      </c>
      <c r="BK1614">
        <v>1354800</v>
      </c>
      <c r="BL1614">
        <v>7864764</v>
      </c>
      <c r="BM1614">
        <v>13138764</v>
      </c>
      <c r="BN1614">
        <v>120972036</v>
      </c>
    </row>
    <row r="1615" spans="1:66" hidden="1" x14ac:dyDescent="0.25">
      <c r="A1615" t="s">
        <v>33</v>
      </c>
      <c r="B1615" t="s">
        <v>2211</v>
      </c>
      <c r="C1615">
        <v>830087848</v>
      </c>
      <c r="D1615" t="s">
        <v>2287</v>
      </c>
      <c r="E1615" t="s">
        <v>834</v>
      </c>
      <c r="F1615" t="s">
        <v>3352</v>
      </c>
      <c r="G1615" t="s">
        <v>45</v>
      </c>
      <c r="H1615" t="s">
        <v>835</v>
      </c>
      <c r="I1615" t="s">
        <v>38</v>
      </c>
      <c r="J1615" t="s">
        <v>38</v>
      </c>
      <c r="K1615" t="s">
        <v>40</v>
      </c>
      <c r="L1615">
        <v>6124940</v>
      </c>
      <c r="M1615">
        <v>5378123</v>
      </c>
      <c r="N1615">
        <v>35860651</v>
      </c>
      <c r="O1615">
        <v>5938836</v>
      </c>
      <c r="P1615">
        <v>0</v>
      </c>
      <c r="Q1615">
        <v>0</v>
      </c>
      <c r="R1615">
        <v>0</v>
      </c>
      <c r="S1615">
        <v>0</v>
      </c>
      <c r="T1615">
        <v>53302550</v>
      </c>
      <c r="V1615">
        <v>53302550</v>
      </c>
      <c r="X1615">
        <v>23705236</v>
      </c>
      <c r="AD1615">
        <v>1756587</v>
      </c>
      <c r="AF1615">
        <v>43256295</v>
      </c>
      <c r="AI1615">
        <v>68718118</v>
      </c>
      <c r="AJ1615">
        <v>122020668</v>
      </c>
      <c r="AK1615">
        <v>1726301</v>
      </c>
      <c r="AM1615">
        <v>1726301</v>
      </c>
      <c r="AN1615">
        <v>23702191</v>
      </c>
      <c r="AO1615">
        <v>6237190</v>
      </c>
      <c r="AP1615">
        <v>12719419</v>
      </c>
      <c r="AQ1615">
        <v>17205295</v>
      </c>
      <c r="AR1615">
        <v>61590396</v>
      </c>
      <c r="AT1615">
        <v>61590396</v>
      </c>
      <c r="AU1615">
        <v>0</v>
      </c>
      <c r="AV1615">
        <v>0</v>
      </c>
      <c r="AW1615">
        <v>0</v>
      </c>
      <c r="AX1615">
        <v>49609708</v>
      </c>
      <c r="AY1615">
        <v>0</v>
      </c>
      <c r="AZ1615">
        <v>0</v>
      </c>
      <c r="BA1615">
        <v>0</v>
      </c>
      <c r="BB1615">
        <v>0</v>
      </c>
      <c r="BC1615">
        <v>49609708</v>
      </c>
      <c r="BD1615">
        <v>111200104</v>
      </c>
      <c r="BE1615">
        <v>2709600</v>
      </c>
      <c r="BF1615">
        <v>1209600</v>
      </c>
      <c r="BG1615">
        <v>0</v>
      </c>
      <c r="BH1615">
        <v>0</v>
      </c>
      <c r="BI1615">
        <v>0</v>
      </c>
      <c r="BJ1615">
        <v>0</v>
      </c>
      <c r="BK1615">
        <v>1310191</v>
      </c>
      <c r="BL1615">
        <v>5591173</v>
      </c>
      <c r="BM1615">
        <v>10820564</v>
      </c>
      <c r="BN1615">
        <v>122020668</v>
      </c>
    </row>
    <row r="1616" spans="1:66" hidden="1" x14ac:dyDescent="0.25">
      <c r="A1616" t="s">
        <v>33</v>
      </c>
      <c r="B1616" t="s">
        <v>2211</v>
      </c>
      <c r="C1616">
        <v>830088135</v>
      </c>
      <c r="D1616" t="s">
        <v>2287</v>
      </c>
      <c r="E1616" t="s">
        <v>836</v>
      </c>
      <c r="F1616" t="s">
        <v>256</v>
      </c>
      <c r="G1616" t="s">
        <v>111</v>
      </c>
      <c r="H1616" t="s">
        <v>3353</v>
      </c>
      <c r="I1616" t="s">
        <v>38</v>
      </c>
      <c r="J1616" t="s">
        <v>38</v>
      </c>
      <c r="K1616" t="s">
        <v>39</v>
      </c>
      <c r="L1616">
        <v>8951623</v>
      </c>
      <c r="M1616">
        <v>790122</v>
      </c>
      <c r="N1616">
        <v>4142790</v>
      </c>
      <c r="T1616">
        <v>13884535</v>
      </c>
      <c r="V1616">
        <v>13884535</v>
      </c>
      <c r="X1616">
        <v>7544499</v>
      </c>
      <c r="AD1616">
        <v>16438</v>
      </c>
      <c r="AI1616">
        <v>7560937</v>
      </c>
      <c r="AJ1616">
        <v>21445472</v>
      </c>
      <c r="AK1616">
        <v>32719</v>
      </c>
      <c r="AM1616">
        <v>32719</v>
      </c>
      <c r="AN1616">
        <v>341908</v>
      </c>
      <c r="AO1616">
        <v>583700</v>
      </c>
      <c r="AR1616">
        <v>958327</v>
      </c>
      <c r="AT1616">
        <v>958327</v>
      </c>
      <c r="AY1616">
        <v>215334</v>
      </c>
      <c r="BC1616">
        <v>215334</v>
      </c>
      <c r="BD1616">
        <v>1173661</v>
      </c>
      <c r="BE1616">
        <v>754870</v>
      </c>
      <c r="BH1616">
        <v>4701734</v>
      </c>
      <c r="BK1616">
        <v>377435</v>
      </c>
      <c r="BL1616">
        <v>14437772</v>
      </c>
      <c r="BM1616">
        <v>20271811</v>
      </c>
      <c r="BN1616">
        <v>21445472</v>
      </c>
    </row>
    <row r="1617" spans="1:66" hidden="1" x14ac:dyDescent="0.25">
      <c r="A1617" t="s">
        <v>33</v>
      </c>
      <c r="B1617" t="s">
        <v>2211</v>
      </c>
      <c r="C1617">
        <v>830088135</v>
      </c>
      <c r="D1617" t="s">
        <v>2287</v>
      </c>
      <c r="E1617" t="s">
        <v>836</v>
      </c>
      <c r="F1617" t="s">
        <v>256</v>
      </c>
      <c r="G1617" t="s">
        <v>111</v>
      </c>
      <c r="H1617" t="s">
        <v>3353</v>
      </c>
      <c r="I1617" t="s">
        <v>38</v>
      </c>
      <c r="J1617" t="s">
        <v>38</v>
      </c>
      <c r="K1617" t="s">
        <v>40</v>
      </c>
      <c r="L1617">
        <v>6217383</v>
      </c>
      <c r="M1617">
        <v>782432</v>
      </c>
      <c r="N1617">
        <v>5262141</v>
      </c>
      <c r="T1617">
        <v>12261956</v>
      </c>
      <c r="V1617">
        <v>12261956</v>
      </c>
      <c r="X1617">
        <v>7627454</v>
      </c>
      <c r="AD1617">
        <v>16438</v>
      </c>
      <c r="AI1617">
        <v>7643892</v>
      </c>
      <c r="AJ1617">
        <v>19905848</v>
      </c>
      <c r="AK1617">
        <v>43072</v>
      </c>
      <c r="AM1617">
        <v>43072</v>
      </c>
      <c r="AN1617">
        <v>298922</v>
      </c>
      <c r="AO1617">
        <v>11637</v>
      </c>
      <c r="AR1617">
        <v>353631</v>
      </c>
      <c r="AT1617">
        <v>353631</v>
      </c>
      <c r="AY1617">
        <v>215334</v>
      </c>
      <c r="BC1617">
        <v>215334</v>
      </c>
      <c r="BD1617">
        <v>568965</v>
      </c>
      <c r="BE1617">
        <v>754870</v>
      </c>
      <c r="BH1617">
        <v>4701734</v>
      </c>
      <c r="BK1617">
        <v>377435</v>
      </c>
      <c r="BL1617">
        <v>13502844</v>
      </c>
      <c r="BM1617">
        <v>19336883</v>
      </c>
      <c r="BN1617">
        <v>19905848</v>
      </c>
    </row>
    <row r="1618" spans="1:66" hidden="1" x14ac:dyDescent="0.25">
      <c r="A1618" t="s">
        <v>33</v>
      </c>
      <c r="B1618" t="s">
        <v>2211</v>
      </c>
      <c r="C1618">
        <v>830089018</v>
      </c>
      <c r="D1618" t="s">
        <v>2287</v>
      </c>
      <c r="E1618" t="s">
        <v>6335</v>
      </c>
      <c r="F1618" t="s">
        <v>277</v>
      </c>
      <c r="G1618" t="s">
        <v>51</v>
      </c>
      <c r="H1618" t="s">
        <v>6336</v>
      </c>
      <c r="I1618" t="s">
        <v>38</v>
      </c>
      <c r="J1618" t="s">
        <v>38</v>
      </c>
      <c r="K1618" t="s">
        <v>39</v>
      </c>
      <c r="L1618">
        <v>0</v>
      </c>
      <c r="M1618">
        <v>4762307</v>
      </c>
      <c r="O1618">
        <v>127955</v>
      </c>
      <c r="R1618">
        <v>12263927</v>
      </c>
      <c r="T1618">
        <v>17154189</v>
      </c>
      <c r="V1618">
        <v>17154189</v>
      </c>
      <c r="X1618">
        <v>0</v>
      </c>
      <c r="AD1618">
        <v>504321</v>
      </c>
      <c r="AI1618">
        <v>504321</v>
      </c>
      <c r="AJ1618">
        <v>17658510</v>
      </c>
      <c r="AN1618">
        <v>1549017</v>
      </c>
      <c r="AQ1618">
        <v>6146296</v>
      </c>
      <c r="AR1618">
        <v>7695313</v>
      </c>
      <c r="AT1618">
        <v>7695313</v>
      </c>
      <c r="AY1618">
        <v>1125477</v>
      </c>
      <c r="BC1618">
        <v>1125477</v>
      </c>
      <c r="BD1618">
        <v>8820790</v>
      </c>
      <c r="BE1618">
        <v>300000</v>
      </c>
      <c r="BK1618">
        <v>314920</v>
      </c>
      <c r="BL1618">
        <v>8222800</v>
      </c>
      <c r="BM1618">
        <v>8837720</v>
      </c>
      <c r="BN1618">
        <v>17658510</v>
      </c>
    </row>
    <row r="1619" spans="1:66" hidden="1" x14ac:dyDescent="0.25">
      <c r="A1619" t="s">
        <v>33</v>
      </c>
      <c r="B1619" t="s">
        <v>2211</v>
      </c>
      <c r="C1619">
        <v>830089018</v>
      </c>
      <c r="D1619" t="s">
        <v>2287</v>
      </c>
      <c r="E1619" t="s">
        <v>6335</v>
      </c>
      <c r="F1619" t="s">
        <v>277</v>
      </c>
      <c r="G1619" t="s">
        <v>51</v>
      </c>
      <c r="H1619" t="s">
        <v>6336</v>
      </c>
      <c r="I1619" t="s">
        <v>38</v>
      </c>
      <c r="J1619" t="s">
        <v>38</v>
      </c>
      <c r="K1619" t="s">
        <v>40</v>
      </c>
      <c r="L1619">
        <v>0</v>
      </c>
      <c r="M1619">
        <v>4420724</v>
      </c>
      <c r="O1619">
        <v>122794</v>
      </c>
      <c r="R1619">
        <v>11934264</v>
      </c>
      <c r="T1619">
        <v>16477782</v>
      </c>
      <c r="V1619">
        <v>16477782</v>
      </c>
      <c r="X1619">
        <v>638044</v>
      </c>
      <c r="AJ1619">
        <v>16477782</v>
      </c>
      <c r="AN1619">
        <v>1545960</v>
      </c>
      <c r="AO1619">
        <v>20363</v>
      </c>
      <c r="AQ1619">
        <v>6146442</v>
      </c>
      <c r="AR1619">
        <v>7712765</v>
      </c>
      <c r="AT1619">
        <v>7712765</v>
      </c>
      <c r="AY1619">
        <v>1100759</v>
      </c>
      <c r="BC1619">
        <v>1100759</v>
      </c>
      <c r="BD1619">
        <v>8813524</v>
      </c>
      <c r="BE1619">
        <v>300000</v>
      </c>
      <c r="BK1619">
        <v>314920</v>
      </c>
      <c r="BL1619">
        <v>7049338</v>
      </c>
      <c r="BM1619">
        <v>7664258</v>
      </c>
      <c r="BN1619">
        <v>16477782</v>
      </c>
    </row>
    <row r="1620" spans="1:66" hidden="1" x14ac:dyDescent="0.25">
      <c r="A1620" t="s">
        <v>33</v>
      </c>
      <c r="B1620" t="s">
        <v>2211</v>
      </c>
      <c r="C1620">
        <v>830089099</v>
      </c>
      <c r="D1620" t="s">
        <v>2287</v>
      </c>
      <c r="E1620" t="s">
        <v>837</v>
      </c>
      <c r="F1620" t="s">
        <v>197</v>
      </c>
      <c r="G1620" t="s">
        <v>45</v>
      </c>
      <c r="H1620" t="s">
        <v>838</v>
      </c>
      <c r="I1620" t="s">
        <v>38</v>
      </c>
      <c r="J1620" t="s">
        <v>38</v>
      </c>
      <c r="K1620" t="s">
        <v>39</v>
      </c>
      <c r="L1620">
        <v>274698</v>
      </c>
      <c r="M1620">
        <v>1053166</v>
      </c>
      <c r="N1620">
        <v>3359263</v>
      </c>
      <c r="Q1620">
        <v>354084</v>
      </c>
      <c r="T1620">
        <v>5041211</v>
      </c>
      <c r="V1620">
        <v>5041211</v>
      </c>
      <c r="W1620">
        <v>822069</v>
      </c>
      <c r="X1620">
        <v>8890</v>
      </c>
      <c r="AD1620">
        <v>3034691</v>
      </c>
      <c r="AI1620">
        <v>3865650</v>
      </c>
      <c r="AJ1620">
        <v>8906861</v>
      </c>
      <c r="AN1620">
        <v>644148</v>
      </c>
      <c r="AR1620">
        <v>644148</v>
      </c>
      <c r="AT1620">
        <v>644148</v>
      </c>
      <c r="AX1620">
        <v>1326802</v>
      </c>
      <c r="BA1620">
        <v>498410</v>
      </c>
      <c r="BC1620">
        <v>1825212</v>
      </c>
      <c r="BD1620">
        <v>2469360</v>
      </c>
      <c r="BE1620">
        <v>3445000</v>
      </c>
      <c r="BJ1620">
        <v>3034691</v>
      </c>
      <c r="BK1620">
        <v>853795</v>
      </c>
      <c r="BL1620">
        <v>-895985</v>
      </c>
      <c r="BM1620">
        <v>6437501</v>
      </c>
      <c r="BN1620">
        <v>8906861</v>
      </c>
    </row>
    <row r="1621" spans="1:66" hidden="1" x14ac:dyDescent="0.25">
      <c r="A1621" t="s">
        <v>33</v>
      </c>
      <c r="B1621" t="s">
        <v>2211</v>
      </c>
      <c r="C1621">
        <v>830089099</v>
      </c>
      <c r="D1621" t="s">
        <v>2287</v>
      </c>
      <c r="E1621" t="s">
        <v>837</v>
      </c>
      <c r="F1621" t="s">
        <v>197</v>
      </c>
      <c r="G1621" t="s">
        <v>45</v>
      </c>
      <c r="H1621" t="s">
        <v>838</v>
      </c>
      <c r="I1621" t="s">
        <v>38</v>
      </c>
      <c r="J1621" t="s">
        <v>38</v>
      </c>
      <c r="K1621" t="s">
        <v>40</v>
      </c>
      <c r="L1621">
        <v>324875</v>
      </c>
      <c r="M1621">
        <v>596385</v>
      </c>
      <c r="N1621">
        <v>4211906</v>
      </c>
      <c r="Q1621">
        <v>1307983</v>
      </c>
      <c r="T1621">
        <v>6441149</v>
      </c>
      <c r="V1621">
        <v>6441149</v>
      </c>
      <c r="W1621">
        <v>832624</v>
      </c>
      <c r="X1621">
        <v>104222</v>
      </c>
      <c r="AD1621">
        <v>3034691</v>
      </c>
      <c r="AI1621">
        <v>3971537</v>
      </c>
      <c r="AJ1621">
        <v>10412686</v>
      </c>
      <c r="AN1621">
        <v>795786</v>
      </c>
      <c r="AR1621">
        <v>795786</v>
      </c>
      <c r="AT1621">
        <v>795786</v>
      </c>
      <c r="AX1621">
        <v>1436457</v>
      </c>
      <c r="BA1621">
        <v>620156</v>
      </c>
      <c r="BC1621">
        <v>2056613</v>
      </c>
      <c r="BD1621">
        <v>2852399</v>
      </c>
      <c r="BE1621">
        <v>3445000</v>
      </c>
      <c r="BJ1621">
        <v>3034691</v>
      </c>
      <c r="BK1621">
        <v>853795</v>
      </c>
      <c r="BL1621">
        <v>226801</v>
      </c>
      <c r="BM1621">
        <v>7560287</v>
      </c>
      <c r="BN1621">
        <v>10412686</v>
      </c>
    </row>
    <row r="1622" spans="1:66" hidden="1" x14ac:dyDescent="0.25">
      <c r="A1622" t="s">
        <v>33</v>
      </c>
      <c r="B1622" t="s">
        <v>2211</v>
      </c>
      <c r="C1622">
        <v>830089336</v>
      </c>
      <c r="D1622" t="s">
        <v>2287</v>
      </c>
      <c r="E1622" t="s">
        <v>3354</v>
      </c>
      <c r="F1622" t="s">
        <v>181</v>
      </c>
      <c r="G1622" t="s">
        <v>51</v>
      </c>
      <c r="H1622" t="s">
        <v>3355</v>
      </c>
      <c r="I1622" t="s">
        <v>94</v>
      </c>
      <c r="J1622" t="s">
        <v>227</v>
      </c>
      <c r="K1622" t="s">
        <v>39</v>
      </c>
      <c r="L1622">
        <v>23055311</v>
      </c>
      <c r="M1622">
        <v>192363478</v>
      </c>
      <c r="N1622">
        <v>53662467</v>
      </c>
      <c r="O1622">
        <v>47202127</v>
      </c>
      <c r="Q1622">
        <v>763552</v>
      </c>
      <c r="R1622">
        <v>1704240</v>
      </c>
      <c r="T1622">
        <v>318751175</v>
      </c>
      <c r="V1622">
        <v>318751175</v>
      </c>
      <c r="X1622">
        <v>911652</v>
      </c>
      <c r="AD1622">
        <v>2357632</v>
      </c>
      <c r="AF1622">
        <v>736244</v>
      </c>
      <c r="AG1622">
        <v>587502</v>
      </c>
      <c r="AI1622">
        <v>4593030</v>
      </c>
      <c r="AJ1622">
        <v>323344205</v>
      </c>
      <c r="AK1622">
        <v>4818983</v>
      </c>
      <c r="AM1622">
        <v>4818983</v>
      </c>
      <c r="AN1622">
        <v>121980558</v>
      </c>
      <c r="AO1622">
        <v>32529020</v>
      </c>
      <c r="AP1622">
        <v>12172056</v>
      </c>
      <c r="AQ1622">
        <v>46596102</v>
      </c>
      <c r="AR1622">
        <v>218096719</v>
      </c>
      <c r="AT1622">
        <v>218096719</v>
      </c>
      <c r="BA1622">
        <v>6769237</v>
      </c>
      <c r="BB1622">
        <v>0</v>
      </c>
      <c r="BC1622">
        <v>6769237</v>
      </c>
      <c r="BD1622">
        <v>224865956</v>
      </c>
      <c r="BE1622">
        <v>3300000</v>
      </c>
      <c r="BF1622">
        <v>46436720</v>
      </c>
      <c r="BJ1622">
        <v>0</v>
      </c>
      <c r="BK1622">
        <v>1528328</v>
      </c>
      <c r="BL1622">
        <v>47213201</v>
      </c>
      <c r="BM1622">
        <v>98478249</v>
      </c>
      <c r="BN1622">
        <v>323344205</v>
      </c>
    </row>
    <row r="1623" spans="1:66" hidden="1" x14ac:dyDescent="0.25">
      <c r="A1623" t="s">
        <v>33</v>
      </c>
      <c r="B1623" t="s">
        <v>2211</v>
      </c>
      <c r="C1623">
        <v>830089336</v>
      </c>
      <c r="D1623" t="s">
        <v>2287</v>
      </c>
      <c r="E1623" t="s">
        <v>3354</v>
      </c>
      <c r="F1623" t="s">
        <v>181</v>
      </c>
      <c r="G1623" t="s">
        <v>51</v>
      </c>
      <c r="H1623" t="s">
        <v>3355</v>
      </c>
      <c r="I1623" t="s">
        <v>94</v>
      </c>
      <c r="J1623" t="s">
        <v>227</v>
      </c>
      <c r="K1623" t="s">
        <v>40</v>
      </c>
      <c r="L1623">
        <v>21833816</v>
      </c>
      <c r="M1623">
        <v>182549174</v>
      </c>
      <c r="N1623">
        <v>86051629</v>
      </c>
      <c r="O1623">
        <v>25822856</v>
      </c>
      <c r="Q1623">
        <v>1619868</v>
      </c>
      <c r="R1623">
        <v>1146566</v>
      </c>
      <c r="T1623">
        <v>319023909</v>
      </c>
      <c r="V1623">
        <v>319023909</v>
      </c>
      <c r="X1623">
        <v>604713</v>
      </c>
      <c r="AD1623">
        <v>3854963</v>
      </c>
      <c r="AF1623">
        <v>1378417</v>
      </c>
      <c r="AG1623">
        <v>265101</v>
      </c>
      <c r="AI1623">
        <v>6103194</v>
      </c>
      <c r="AJ1623">
        <v>325127103</v>
      </c>
      <c r="AN1623">
        <v>174302864</v>
      </c>
      <c r="AO1623">
        <v>29191708</v>
      </c>
      <c r="AP1623">
        <v>2691009</v>
      </c>
      <c r="AQ1623">
        <v>23990960</v>
      </c>
      <c r="AR1623">
        <v>230176541</v>
      </c>
      <c r="AT1623">
        <v>230176541</v>
      </c>
      <c r="BA1623">
        <v>19083221</v>
      </c>
      <c r="BC1623">
        <v>19083221</v>
      </c>
      <c r="BD1623">
        <v>249259762</v>
      </c>
      <c r="BE1623">
        <v>3300000</v>
      </c>
      <c r="BF1623">
        <v>46157870</v>
      </c>
      <c r="BJ1623">
        <v>0</v>
      </c>
      <c r="BK1623">
        <v>1528328</v>
      </c>
      <c r="BL1623">
        <v>24881143</v>
      </c>
      <c r="BM1623">
        <v>75867341</v>
      </c>
      <c r="BN1623">
        <v>325127103</v>
      </c>
    </row>
    <row r="1624" spans="1:66" hidden="1" x14ac:dyDescent="0.25">
      <c r="A1624" t="s">
        <v>33</v>
      </c>
      <c r="B1624" t="s">
        <v>2211</v>
      </c>
      <c r="C1624">
        <v>830090978</v>
      </c>
      <c r="D1624" t="s">
        <v>2287</v>
      </c>
      <c r="E1624" t="s">
        <v>839</v>
      </c>
      <c r="F1624" t="s">
        <v>197</v>
      </c>
      <c r="G1624" t="s">
        <v>36</v>
      </c>
      <c r="H1624" t="s">
        <v>840</v>
      </c>
      <c r="I1624" t="s">
        <v>38</v>
      </c>
      <c r="J1624" t="s">
        <v>38</v>
      </c>
      <c r="K1624" t="s">
        <v>39</v>
      </c>
      <c r="L1624">
        <v>1231247</v>
      </c>
      <c r="M1624">
        <v>36695436</v>
      </c>
      <c r="N1624">
        <v>20402930</v>
      </c>
      <c r="O1624">
        <v>196832</v>
      </c>
      <c r="Q1624">
        <v>3372983</v>
      </c>
      <c r="T1624">
        <v>61899428</v>
      </c>
      <c r="V1624">
        <v>61899428</v>
      </c>
      <c r="X1624">
        <v>732630</v>
      </c>
      <c r="Z1624">
        <v>11579</v>
      </c>
      <c r="AI1624">
        <v>744209</v>
      </c>
      <c r="AJ1624">
        <v>62643637</v>
      </c>
      <c r="AK1624">
        <v>324276</v>
      </c>
      <c r="AM1624">
        <v>324276</v>
      </c>
      <c r="AN1624">
        <v>10493564</v>
      </c>
      <c r="AO1624">
        <v>19231</v>
      </c>
      <c r="AP1624">
        <v>19765750</v>
      </c>
      <c r="AQ1624">
        <v>2201448</v>
      </c>
      <c r="AR1624">
        <v>32804269</v>
      </c>
      <c r="AT1624">
        <v>32804269</v>
      </c>
      <c r="BA1624">
        <v>428082</v>
      </c>
      <c r="BB1624">
        <v>14495911</v>
      </c>
      <c r="BC1624">
        <v>14923993</v>
      </c>
      <c r="BD1624">
        <v>47728262</v>
      </c>
      <c r="BE1624">
        <v>400000</v>
      </c>
      <c r="BF1624">
        <v>150000</v>
      </c>
      <c r="BJ1624">
        <v>1596</v>
      </c>
      <c r="BK1624">
        <v>1374588</v>
      </c>
      <c r="BL1624">
        <v>12989191</v>
      </c>
      <c r="BM1624">
        <v>14915375</v>
      </c>
      <c r="BN1624">
        <v>62643637</v>
      </c>
    </row>
    <row r="1625" spans="1:66" hidden="1" x14ac:dyDescent="0.25">
      <c r="A1625" t="s">
        <v>33</v>
      </c>
      <c r="B1625" t="s">
        <v>2211</v>
      </c>
      <c r="C1625">
        <v>830090978</v>
      </c>
      <c r="D1625" t="s">
        <v>2287</v>
      </c>
      <c r="E1625" t="s">
        <v>839</v>
      </c>
      <c r="F1625" t="s">
        <v>197</v>
      </c>
      <c r="G1625" t="s">
        <v>36</v>
      </c>
      <c r="H1625" t="s">
        <v>840</v>
      </c>
      <c r="I1625" t="s">
        <v>38</v>
      </c>
      <c r="J1625" t="s">
        <v>38</v>
      </c>
      <c r="K1625" t="s">
        <v>40</v>
      </c>
      <c r="L1625">
        <v>976549</v>
      </c>
      <c r="M1625">
        <v>23968863</v>
      </c>
      <c r="N1625">
        <v>19013382</v>
      </c>
      <c r="O1625">
        <v>109280</v>
      </c>
      <c r="Q1625">
        <v>4694920</v>
      </c>
      <c r="T1625">
        <v>48762994</v>
      </c>
      <c r="V1625">
        <v>48762994</v>
      </c>
      <c r="X1625">
        <v>778023</v>
      </c>
      <c r="Z1625">
        <v>24628</v>
      </c>
      <c r="AI1625">
        <v>802651</v>
      </c>
      <c r="AJ1625">
        <v>49565645</v>
      </c>
      <c r="AK1625">
        <v>197959</v>
      </c>
      <c r="AM1625">
        <v>197959</v>
      </c>
      <c r="AN1625">
        <v>21823293</v>
      </c>
      <c r="AO1625">
        <v>95960</v>
      </c>
      <c r="AP1625">
        <v>1772139</v>
      </c>
      <c r="AQ1625">
        <v>3241590</v>
      </c>
      <c r="AR1625">
        <v>27130941</v>
      </c>
      <c r="AT1625">
        <v>27130941</v>
      </c>
      <c r="BA1625">
        <v>828082</v>
      </c>
      <c r="BB1625">
        <v>6619777</v>
      </c>
      <c r="BC1625">
        <v>7447859</v>
      </c>
      <c r="BD1625">
        <v>34578800</v>
      </c>
      <c r="BE1625">
        <v>400000</v>
      </c>
      <c r="BF1625">
        <v>150000</v>
      </c>
      <c r="BJ1625">
        <v>1596</v>
      </c>
      <c r="BK1625">
        <v>1374588</v>
      </c>
      <c r="BL1625">
        <v>13060661</v>
      </c>
      <c r="BM1625">
        <v>14986845</v>
      </c>
      <c r="BN1625">
        <v>49565645</v>
      </c>
    </row>
    <row r="1626" spans="1:66" hidden="1" x14ac:dyDescent="0.25">
      <c r="A1626" t="s">
        <v>33</v>
      </c>
      <c r="B1626" t="s">
        <v>2211</v>
      </c>
      <c r="C1626">
        <v>830091033</v>
      </c>
      <c r="D1626" t="s">
        <v>2287</v>
      </c>
      <c r="E1626" t="s">
        <v>3356</v>
      </c>
      <c r="F1626" t="s">
        <v>2625</v>
      </c>
      <c r="G1626" t="s">
        <v>45</v>
      </c>
      <c r="H1626" t="s">
        <v>3357</v>
      </c>
      <c r="I1626" t="s">
        <v>38</v>
      </c>
      <c r="J1626" t="s">
        <v>38</v>
      </c>
      <c r="K1626" t="s">
        <v>39</v>
      </c>
      <c r="L1626">
        <v>89052</v>
      </c>
      <c r="M1626">
        <v>2532400</v>
      </c>
      <c r="O1626">
        <v>363764</v>
      </c>
      <c r="R1626">
        <v>349682</v>
      </c>
      <c r="T1626">
        <v>3334898</v>
      </c>
      <c r="V1626">
        <v>3334898</v>
      </c>
      <c r="X1626">
        <v>471</v>
      </c>
      <c r="Z1626">
        <v>1426</v>
      </c>
      <c r="AB1626">
        <v>14368630</v>
      </c>
      <c r="AD1626">
        <v>340223</v>
      </c>
      <c r="AI1626">
        <v>14710750</v>
      </c>
      <c r="AJ1626">
        <v>18045648</v>
      </c>
      <c r="AK1626">
        <v>1552986</v>
      </c>
      <c r="AM1626">
        <v>1552986</v>
      </c>
      <c r="AN1626">
        <v>34347</v>
      </c>
      <c r="AO1626">
        <v>145078</v>
      </c>
      <c r="AP1626">
        <v>349267</v>
      </c>
      <c r="AQ1626">
        <v>228603</v>
      </c>
      <c r="AR1626">
        <v>2310281</v>
      </c>
      <c r="AT1626">
        <v>2310281</v>
      </c>
      <c r="AX1626">
        <v>14937335</v>
      </c>
      <c r="AY1626">
        <v>23153</v>
      </c>
      <c r="BC1626">
        <v>14960488</v>
      </c>
      <c r="BD1626">
        <v>17270769</v>
      </c>
      <c r="BE1626">
        <v>167800</v>
      </c>
      <c r="BF1626">
        <v>198000</v>
      </c>
      <c r="BK1626">
        <v>4871</v>
      </c>
      <c r="BL1626">
        <v>404208</v>
      </c>
      <c r="BM1626">
        <v>774879</v>
      </c>
      <c r="BN1626">
        <v>18045648</v>
      </c>
    </row>
    <row r="1627" spans="1:66" hidden="1" x14ac:dyDescent="0.25">
      <c r="A1627" t="s">
        <v>33</v>
      </c>
      <c r="B1627" t="s">
        <v>2211</v>
      </c>
      <c r="C1627">
        <v>830091033</v>
      </c>
      <c r="D1627" t="s">
        <v>2287</v>
      </c>
      <c r="E1627" t="s">
        <v>3356</v>
      </c>
      <c r="F1627" t="s">
        <v>2625</v>
      </c>
      <c r="G1627" t="s">
        <v>45</v>
      </c>
      <c r="H1627" t="s">
        <v>3357</v>
      </c>
      <c r="I1627" t="s">
        <v>38</v>
      </c>
      <c r="J1627" t="s">
        <v>38</v>
      </c>
      <c r="K1627" t="s">
        <v>40</v>
      </c>
      <c r="L1627">
        <v>647681</v>
      </c>
      <c r="M1627">
        <v>5672585</v>
      </c>
      <c r="O1627">
        <v>340304</v>
      </c>
      <c r="R1627">
        <v>509637</v>
      </c>
      <c r="T1627">
        <v>7170207</v>
      </c>
      <c r="V1627">
        <v>7170207</v>
      </c>
      <c r="X1627">
        <v>3413</v>
      </c>
      <c r="Z1627">
        <v>2742</v>
      </c>
      <c r="AB1627">
        <v>11203323</v>
      </c>
      <c r="AD1627">
        <v>253872</v>
      </c>
      <c r="AI1627">
        <v>11463350</v>
      </c>
      <c r="AJ1627">
        <v>18633557</v>
      </c>
      <c r="AK1627">
        <v>2607898</v>
      </c>
      <c r="AM1627">
        <v>2607898</v>
      </c>
      <c r="AN1627">
        <v>246725</v>
      </c>
      <c r="AO1627">
        <v>156620</v>
      </c>
      <c r="AP1627">
        <v>4495748</v>
      </c>
      <c r="AQ1627">
        <v>212254</v>
      </c>
      <c r="AR1627">
        <v>7719245</v>
      </c>
      <c r="AT1627">
        <v>7719245</v>
      </c>
      <c r="AX1627">
        <v>9962822</v>
      </c>
      <c r="AY1627">
        <v>106437</v>
      </c>
      <c r="BB1627">
        <v>66150</v>
      </c>
      <c r="BC1627">
        <v>10135409</v>
      </c>
      <c r="BD1627">
        <v>17854654</v>
      </c>
      <c r="BE1627">
        <v>167800</v>
      </c>
      <c r="BF1627">
        <v>198000</v>
      </c>
      <c r="BK1627">
        <v>4871</v>
      </c>
      <c r="BL1627">
        <v>408232</v>
      </c>
      <c r="BM1627">
        <v>778903</v>
      </c>
      <c r="BN1627">
        <v>18633557</v>
      </c>
    </row>
    <row r="1628" spans="1:66" hidden="1" x14ac:dyDescent="0.25">
      <c r="A1628" t="s">
        <v>33</v>
      </c>
      <c r="B1628" t="s">
        <v>2211</v>
      </c>
      <c r="C1628">
        <v>830091683</v>
      </c>
      <c r="D1628" t="s">
        <v>2287</v>
      </c>
      <c r="E1628" t="s">
        <v>841</v>
      </c>
      <c r="F1628" t="s">
        <v>89</v>
      </c>
      <c r="G1628" t="s">
        <v>45</v>
      </c>
      <c r="H1628" t="s">
        <v>2493</v>
      </c>
      <c r="I1628" t="s">
        <v>38</v>
      </c>
      <c r="J1628" t="s">
        <v>38</v>
      </c>
      <c r="K1628" t="s">
        <v>39</v>
      </c>
      <c r="L1628">
        <v>967884</v>
      </c>
      <c r="M1628">
        <v>1737831</v>
      </c>
      <c r="N1628">
        <v>1632897</v>
      </c>
      <c r="O1628">
        <v>593978</v>
      </c>
      <c r="R1628">
        <v>27443</v>
      </c>
      <c r="T1628">
        <v>4960033</v>
      </c>
      <c r="V1628">
        <v>4960033</v>
      </c>
      <c r="X1628">
        <v>39877782</v>
      </c>
      <c r="AD1628">
        <v>401370</v>
      </c>
      <c r="AI1628">
        <v>40279152</v>
      </c>
      <c r="AJ1628">
        <v>45239185</v>
      </c>
      <c r="AN1628">
        <v>4952605</v>
      </c>
      <c r="AO1628">
        <v>895683</v>
      </c>
      <c r="AP1628">
        <v>2642851</v>
      </c>
      <c r="AQ1628">
        <v>2312743</v>
      </c>
      <c r="AR1628">
        <v>10803882</v>
      </c>
      <c r="AT1628">
        <v>10803882</v>
      </c>
      <c r="BA1628">
        <v>8900057</v>
      </c>
      <c r="BC1628">
        <v>8900057</v>
      </c>
      <c r="BD1628">
        <v>19703939</v>
      </c>
      <c r="BE1628">
        <v>24059482</v>
      </c>
      <c r="BL1628">
        <v>1475764</v>
      </c>
      <c r="BM1628">
        <v>25535246</v>
      </c>
      <c r="BN1628">
        <v>45239185</v>
      </c>
    </row>
    <row r="1629" spans="1:66" hidden="1" x14ac:dyDescent="0.25">
      <c r="A1629" t="s">
        <v>33</v>
      </c>
      <c r="B1629" t="s">
        <v>2211</v>
      </c>
      <c r="C1629">
        <v>830091683</v>
      </c>
      <c r="D1629" t="s">
        <v>2287</v>
      </c>
      <c r="E1629" t="s">
        <v>841</v>
      </c>
      <c r="F1629" t="s">
        <v>89</v>
      </c>
      <c r="G1629" t="s">
        <v>45</v>
      </c>
      <c r="H1629" t="s">
        <v>2493</v>
      </c>
      <c r="I1629" t="s">
        <v>38</v>
      </c>
      <c r="J1629" t="s">
        <v>38</v>
      </c>
      <c r="K1629" t="s">
        <v>40</v>
      </c>
      <c r="L1629">
        <v>1061569</v>
      </c>
      <c r="M1629">
        <v>3415846</v>
      </c>
      <c r="N1629">
        <v>1583027</v>
      </c>
      <c r="O1629">
        <v>1451540</v>
      </c>
      <c r="R1629">
        <v>12288</v>
      </c>
      <c r="T1629">
        <v>7524270</v>
      </c>
      <c r="V1629">
        <v>7524270</v>
      </c>
      <c r="X1629">
        <v>19655541</v>
      </c>
      <c r="AD1629">
        <v>958956</v>
      </c>
      <c r="AI1629">
        <v>20614497</v>
      </c>
      <c r="AJ1629">
        <v>28138767</v>
      </c>
      <c r="AN1629">
        <v>4992149</v>
      </c>
      <c r="AO1629">
        <v>60329</v>
      </c>
      <c r="AP1629">
        <v>2382254</v>
      </c>
      <c r="AQ1629">
        <v>1226456</v>
      </c>
      <c r="AR1629">
        <v>8661188</v>
      </c>
      <c r="AT1629">
        <v>8661188</v>
      </c>
      <c r="BA1629">
        <v>4888479</v>
      </c>
      <c r="BC1629">
        <v>4888479</v>
      </c>
      <c r="BD1629">
        <v>13549667</v>
      </c>
      <c r="BE1629">
        <v>16010410</v>
      </c>
      <c r="BL1629">
        <v>-1421310</v>
      </c>
      <c r="BM1629">
        <v>14589100</v>
      </c>
      <c r="BN1629">
        <v>28138767</v>
      </c>
    </row>
    <row r="1630" spans="1:66" hidden="1" x14ac:dyDescent="0.25">
      <c r="A1630" t="s">
        <v>33</v>
      </c>
      <c r="B1630" t="s">
        <v>2211</v>
      </c>
      <c r="C1630">
        <v>830091748</v>
      </c>
      <c r="D1630" t="s">
        <v>2287</v>
      </c>
      <c r="E1630" t="s">
        <v>842</v>
      </c>
      <c r="F1630" t="s">
        <v>3352</v>
      </c>
      <c r="G1630" t="s">
        <v>45</v>
      </c>
      <c r="H1630" t="s">
        <v>843</v>
      </c>
      <c r="I1630" t="s">
        <v>38</v>
      </c>
      <c r="J1630" t="s">
        <v>38</v>
      </c>
      <c r="K1630" t="s">
        <v>39</v>
      </c>
      <c r="L1630">
        <v>227808</v>
      </c>
      <c r="M1630">
        <v>3065430</v>
      </c>
      <c r="N1630">
        <v>7118598</v>
      </c>
      <c r="O1630">
        <v>330972</v>
      </c>
      <c r="T1630">
        <v>10742808</v>
      </c>
      <c r="V1630">
        <v>10742808</v>
      </c>
      <c r="X1630">
        <v>2745265</v>
      </c>
      <c r="AD1630">
        <v>102180</v>
      </c>
      <c r="AF1630">
        <v>192659</v>
      </c>
      <c r="AI1630">
        <v>3040104</v>
      </c>
      <c r="AJ1630">
        <v>13782912</v>
      </c>
      <c r="AL1630">
        <v>406246</v>
      </c>
      <c r="AM1630">
        <v>406246</v>
      </c>
      <c r="AN1630">
        <v>10882185</v>
      </c>
      <c r="AO1630">
        <v>179628</v>
      </c>
      <c r="AR1630">
        <v>11468059</v>
      </c>
      <c r="AT1630">
        <v>11468059</v>
      </c>
      <c r="AX1630">
        <v>1858490</v>
      </c>
      <c r="BC1630">
        <v>1858490</v>
      </c>
      <c r="BD1630">
        <v>13326549</v>
      </c>
      <c r="BE1630">
        <v>100000</v>
      </c>
      <c r="BK1630">
        <v>1000</v>
      </c>
      <c r="BL1630">
        <v>355363</v>
      </c>
      <c r="BM1630">
        <v>456363</v>
      </c>
      <c r="BN1630">
        <v>13782912</v>
      </c>
    </row>
    <row r="1631" spans="1:66" hidden="1" x14ac:dyDescent="0.25">
      <c r="A1631" t="s">
        <v>33</v>
      </c>
      <c r="B1631" t="s">
        <v>2211</v>
      </c>
      <c r="C1631">
        <v>830091748</v>
      </c>
      <c r="D1631" t="s">
        <v>2287</v>
      </c>
      <c r="E1631" t="s">
        <v>842</v>
      </c>
      <c r="F1631" t="s">
        <v>3352</v>
      </c>
      <c r="G1631" t="s">
        <v>45</v>
      </c>
      <c r="H1631" t="s">
        <v>843</v>
      </c>
      <c r="I1631" t="s">
        <v>38</v>
      </c>
      <c r="J1631" t="s">
        <v>38</v>
      </c>
      <c r="K1631" t="s">
        <v>40</v>
      </c>
      <c r="L1631">
        <v>239962</v>
      </c>
      <c r="M1631">
        <v>2226714</v>
      </c>
      <c r="N1631">
        <v>8463323</v>
      </c>
      <c r="O1631">
        <v>352320</v>
      </c>
      <c r="T1631">
        <v>11282319</v>
      </c>
      <c r="V1631">
        <v>11282319</v>
      </c>
      <c r="X1631">
        <v>2893045</v>
      </c>
      <c r="AD1631">
        <v>447435</v>
      </c>
      <c r="AF1631">
        <v>180990</v>
      </c>
      <c r="AI1631">
        <v>3521470</v>
      </c>
      <c r="AJ1631">
        <v>14803789</v>
      </c>
      <c r="AL1631">
        <v>779083</v>
      </c>
      <c r="AM1631">
        <v>779083</v>
      </c>
      <c r="AN1631">
        <v>10716892</v>
      </c>
      <c r="AO1631">
        <v>486604</v>
      </c>
      <c r="AR1631">
        <v>11982579</v>
      </c>
      <c r="AT1631">
        <v>11982579</v>
      </c>
      <c r="AX1631">
        <v>1902851</v>
      </c>
      <c r="BC1631">
        <v>1902851</v>
      </c>
      <c r="BD1631">
        <v>13885430</v>
      </c>
      <c r="BE1631">
        <v>100000</v>
      </c>
      <c r="BK1631">
        <v>1000</v>
      </c>
      <c r="BL1631">
        <v>817359</v>
      </c>
      <c r="BM1631">
        <v>918359</v>
      </c>
      <c r="BN1631">
        <v>14803789</v>
      </c>
    </row>
    <row r="1632" spans="1:66" hidden="1" x14ac:dyDescent="0.25">
      <c r="A1632" t="s">
        <v>33</v>
      </c>
      <c r="B1632" t="s">
        <v>2211</v>
      </c>
      <c r="C1632">
        <v>830091939</v>
      </c>
      <c r="D1632" t="s">
        <v>2287</v>
      </c>
      <c r="E1632" t="s">
        <v>3358</v>
      </c>
      <c r="F1632" t="s">
        <v>3359</v>
      </c>
      <c r="G1632" t="s">
        <v>45</v>
      </c>
      <c r="H1632" t="s">
        <v>3360</v>
      </c>
      <c r="I1632" t="s">
        <v>38</v>
      </c>
      <c r="J1632" t="s">
        <v>38</v>
      </c>
      <c r="K1632" t="s">
        <v>39</v>
      </c>
      <c r="L1632">
        <v>2965551</v>
      </c>
      <c r="M1632">
        <v>19275738</v>
      </c>
      <c r="N1632">
        <v>11028082</v>
      </c>
      <c r="O1632">
        <v>2483750</v>
      </c>
      <c r="T1632">
        <v>35753121</v>
      </c>
      <c r="V1632">
        <v>35753121</v>
      </c>
      <c r="X1632">
        <v>753817</v>
      </c>
      <c r="AG1632">
        <v>22491</v>
      </c>
      <c r="AI1632">
        <v>776308</v>
      </c>
      <c r="AJ1632">
        <v>36529429</v>
      </c>
      <c r="AN1632">
        <v>12501046</v>
      </c>
      <c r="AO1632">
        <v>3090303</v>
      </c>
      <c r="AP1632">
        <v>0</v>
      </c>
      <c r="AR1632">
        <v>15591349</v>
      </c>
      <c r="AT1632">
        <v>15591349</v>
      </c>
      <c r="AX1632">
        <v>1775000</v>
      </c>
      <c r="BC1632">
        <v>1775000</v>
      </c>
      <c r="BD1632">
        <v>17366349</v>
      </c>
      <c r="BE1632">
        <v>120000</v>
      </c>
      <c r="BK1632">
        <v>77000</v>
      </c>
      <c r="BL1632">
        <v>18966080</v>
      </c>
      <c r="BM1632">
        <v>19163080</v>
      </c>
      <c r="BN1632">
        <v>36529429</v>
      </c>
    </row>
    <row r="1633" spans="1:66" hidden="1" x14ac:dyDescent="0.25">
      <c r="A1633" t="s">
        <v>33</v>
      </c>
      <c r="B1633" t="s">
        <v>2211</v>
      </c>
      <c r="C1633">
        <v>830091939</v>
      </c>
      <c r="D1633" t="s">
        <v>2287</v>
      </c>
      <c r="E1633" t="s">
        <v>3358</v>
      </c>
      <c r="F1633" t="s">
        <v>3359</v>
      </c>
      <c r="G1633" t="s">
        <v>45</v>
      </c>
      <c r="H1633" t="s">
        <v>3360</v>
      </c>
      <c r="I1633" t="s">
        <v>38</v>
      </c>
      <c r="J1633" t="s">
        <v>38</v>
      </c>
      <c r="K1633" t="s">
        <v>40</v>
      </c>
      <c r="L1633">
        <v>1825873</v>
      </c>
      <c r="M1633">
        <v>16547023</v>
      </c>
      <c r="N1633">
        <v>11216585</v>
      </c>
      <c r="O1633">
        <v>2502381</v>
      </c>
      <c r="T1633">
        <v>32091862</v>
      </c>
      <c r="V1633">
        <v>32091862</v>
      </c>
      <c r="X1633">
        <v>490778</v>
      </c>
      <c r="AG1633">
        <v>22491</v>
      </c>
      <c r="AI1633">
        <v>513269</v>
      </c>
      <c r="AJ1633">
        <v>32605131</v>
      </c>
      <c r="AN1633">
        <v>12744663</v>
      </c>
      <c r="AO1633">
        <v>3344495</v>
      </c>
      <c r="AP1633">
        <v>1250000</v>
      </c>
      <c r="AR1633">
        <v>17339158</v>
      </c>
      <c r="AT1633">
        <v>17339158</v>
      </c>
      <c r="AX1633">
        <v>1775000</v>
      </c>
      <c r="BC1633">
        <v>1775000</v>
      </c>
      <c r="BD1633">
        <v>19114158</v>
      </c>
      <c r="BE1633">
        <v>120000</v>
      </c>
      <c r="BK1633">
        <v>77000</v>
      </c>
      <c r="BL1633">
        <v>13293973</v>
      </c>
      <c r="BM1633">
        <v>13490973</v>
      </c>
      <c r="BN1633">
        <v>32605131</v>
      </c>
    </row>
    <row r="1634" spans="1:66" hidden="1" x14ac:dyDescent="0.25">
      <c r="A1634" t="s">
        <v>33</v>
      </c>
      <c r="B1634" t="s">
        <v>2211</v>
      </c>
      <c r="C1634">
        <v>830092234</v>
      </c>
      <c r="D1634" t="s">
        <v>2287</v>
      </c>
      <c r="E1634" t="s">
        <v>844</v>
      </c>
      <c r="F1634" t="s">
        <v>131</v>
      </c>
      <c r="G1634" t="s">
        <v>51</v>
      </c>
      <c r="H1634" t="s">
        <v>845</v>
      </c>
      <c r="I1634" t="s">
        <v>38</v>
      </c>
      <c r="J1634" t="s">
        <v>38</v>
      </c>
      <c r="K1634" t="s">
        <v>39</v>
      </c>
      <c r="L1634">
        <v>6049034</v>
      </c>
      <c r="M1634">
        <v>9221269</v>
      </c>
      <c r="N1634">
        <v>1987468</v>
      </c>
      <c r="O1634">
        <v>3043290</v>
      </c>
      <c r="R1634">
        <v>174171</v>
      </c>
      <c r="T1634">
        <v>20475232</v>
      </c>
      <c r="V1634">
        <v>20475232</v>
      </c>
      <c r="X1634">
        <v>634405</v>
      </c>
      <c r="Z1634">
        <v>51974</v>
      </c>
      <c r="AD1634">
        <v>1501627</v>
      </c>
      <c r="AG1634">
        <v>115335</v>
      </c>
      <c r="AI1634">
        <v>2303341</v>
      </c>
      <c r="AJ1634">
        <v>22778573</v>
      </c>
      <c r="AK1634">
        <v>855697</v>
      </c>
      <c r="AL1634">
        <v>10562271</v>
      </c>
      <c r="AM1634">
        <v>11417968</v>
      </c>
      <c r="AN1634">
        <v>2431790</v>
      </c>
      <c r="AO1634">
        <v>358703</v>
      </c>
      <c r="AP1634">
        <v>245609</v>
      </c>
      <c r="AQ1634">
        <v>978114</v>
      </c>
      <c r="AR1634">
        <v>15432184</v>
      </c>
      <c r="AT1634">
        <v>15432184</v>
      </c>
      <c r="AV1634">
        <v>1387536</v>
      </c>
      <c r="AW1634">
        <v>1387536</v>
      </c>
      <c r="BB1634">
        <v>31267</v>
      </c>
      <c r="BC1634">
        <v>1418803</v>
      </c>
      <c r="BD1634">
        <v>16850987</v>
      </c>
      <c r="BE1634">
        <v>696200</v>
      </c>
      <c r="BK1634">
        <v>1223086</v>
      </c>
      <c r="BL1634">
        <v>4008300</v>
      </c>
      <c r="BM1634">
        <v>5927586</v>
      </c>
      <c r="BN1634">
        <v>22778573</v>
      </c>
    </row>
    <row r="1635" spans="1:66" hidden="1" x14ac:dyDescent="0.25">
      <c r="A1635" t="s">
        <v>33</v>
      </c>
      <c r="B1635" t="s">
        <v>2211</v>
      </c>
      <c r="C1635">
        <v>830092234</v>
      </c>
      <c r="D1635" t="s">
        <v>2287</v>
      </c>
      <c r="E1635" t="s">
        <v>844</v>
      </c>
      <c r="F1635" t="s">
        <v>131</v>
      </c>
      <c r="G1635" t="s">
        <v>51</v>
      </c>
      <c r="H1635" t="s">
        <v>845</v>
      </c>
      <c r="I1635" t="s">
        <v>38</v>
      </c>
      <c r="J1635" t="s">
        <v>38</v>
      </c>
      <c r="K1635" t="s">
        <v>40</v>
      </c>
      <c r="L1635">
        <v>6358271</v>
      </c>
      <c r="M1635">
        <v>17415775</v>
      </c>
      <c r="N1635">
        <v>4003452</v>
      </c>
      <c r="O1635">
        <v>1288323</v>
      </c>
      <c r="R1635">
        <v>103103</v>
      </c>
      <c r="T1635">
        <v>29168924</v>
      </c>
      <c r="V1635">
        <v>29168924</v>
      </c>
      <c r="X1635">
        <v>970140</v>
      </c>
      <c r="Z1635">
        <v>91482</v>
      </c>
      <c r="AD1635">
        <v>1549775</v>
      </c>
      <c r="AG1635">
        <v>115335</v>
      </c>
      <c r="AI1635">
        <v>2726732</v>
      </c>
      <c r="AJ1635">
        <v>31895656</v>
      </c>
      <c r="AK1635">
        <v>1047100</v>
      </c>
      <c r="AL1635">
        <v>11199638</v>
      </c>
      <c r="AM1635">
        <v>12246738</v>
      </c>
      <c r="AN1635">
        <v>8348216</v>
      </c>
      <c r="AP1635">
        <v>349671</v>
      </c>
      <c r="AQ1635">
        <v>2285350</v>
      </c>
      <c r="AR1635">
        <v>23229975</v>
      </c>
      <c r="AT1635">
        <v>23229975</v>
      </c>
      <c r="AV1635">
        <v>1920039</v>
      </c>
      <c r="AW1635">
        <v>1920039</v>
      </c>
      <c r="BB1635">
        <v>19365</v>
      </c>
      <c r="BC1635">
        <v>1939404</v>
      </c>
      <c r="BD1635">
        <v>25169379</v>
      </c>
      <c r="BE1635">
        <v>696200</v>
      </c>
      <c r="BK1635">
        <v>2998077</v>
      </c>
      <c r="BL1635">
        <v>3032000</v>
      </c>
      <c r="BM1635">
        <v>6726277</v>
      </c>
      <c r="BN1635">
        <v>31895656</v>
      </c>
    </row>
    <row r="1636" spans="1:66" hidden="1" x14ac:dyDescent="0.25">
      <c r="A1636" t="s">
        <v>33</v>
      </c>
      <c r="B1636" t="s">
        <v>2211</v>
      </c>
      <c r="C1636">
        <v>830092332</v>
      </c>
      <c r="D1636" t="s">
        <v>2287</v>
      </c>
      <c r="E1636" t="s">
        <v>3361</v>
      </c>
      <c r="F1636" t="s">
        <v>2351</v>
      </c>
      <c r="G1636" t="s">
        <v>45</v>
      </c>
      <c r="H1636" t="s">
        <v>3362</v>
      </c>
      <c r="I1636" t="s">
        <v>94</v>
      </c>
      <c r="J1636" t="s">
        <v>151</v>
      </c>
      <c r="K1636" t="s">
        <v>39</v>
      </c>
      <c r="L1636">
        <v>1485705</v>
      </c>
      <c r="M1636">
        <v>540200</v>
      </c>
      <c r="N1636">
        <v>3462142</v>
      </c>
      <c r="O1636">
        <v>2192056</v>
      </c>
      <c r="P1636">
        <v>611874</v>
      </c>
      <c r="Q1636">
        <v>5431</v>
      </c>
      <c r="T1636">
        <v>8297408</v>
      </c>
      <c r="V1636">
        <v>8297408</v>
      </c>
      <c r="X1636">
        <v>24696383</v>
      </c>
      <c r="Z1636">
        <v>3986</v>
      </c>
      <c r="AD1636">
        <v>0</v>
      </c>
      <c r="AI1636">
        <v>24700369</v>
      </c>
      <c r="AJ1636">
        <v>32997777</v>
      </c>
      <c r="AL1636">
        <v>480670</v>
      </c>
      <c r="AM1636">
        <v>480670</v>
      </c>
      <c r="AN1636">
        <v>1342578</v>
      </c>
      <c r="AO1636">
        <v>17788</v>
      </c>
      <c r="AP1636">
        <v>3402944</v>
      </c>
      <c r="AQ1636">
        <v>960552</v>
      </c>
      <c r="AR1636">
        <v>6204532</v>
      </c>
      <c r="AT1636">
        <v>6204532</v>
      </c>
      <c r="BA1636">
        <v>16987745</v>
      </c>
      <c r="BB1636">
        <v>667420</v>
      </c>
      <c r="BC1636">
        <v>17655165</v>
      </c>
      <c r="BD1636">
        <v>23859697</v>
      </c>
      <c r="BE1636">
        <v>5640761</v>
      </c>
      <c r="BK1636">
        <v>3551207</v>
      </c>
      <c r="BL1636">
        <v>-53888</v>
      </c>
      <c r="BM1636">
        <v>9138080</v>
      </c>
      <c r="BN1636">
        <v>32997777</v>
      </c>
    </row>
    <row r="1637" spans="1:66" hidden="1" x14ac:dyDescent="0.25">
      <c r="A1637" t="s">
        <v>33</v>
      </c>
      <c r="B1637" t="s">
        <v>2211</v>
      </c>
      <c r="C1637">
        <v>830092332</v>
      </c>
      <c r="D1637" t="s">
        <v>2287</v>
      </c>
      <c r="E1637" t="s">
        <v>3361</v>
      </c>
      <c r="F1637" t="s">
        <v>2351</v>
      </c>
      <c r="G1637" t="s">
        <v>45</v>
      </c>
      <c r="H1637" t="s">
        <v>3362</v>
      </c>
      <c r="I1637" t="s">
        <v>94</v>
      </c>
      <c r="J1637" t="s">
        <v>151</v>
      </c>
      <c r="K1637" t="s">
        <v>40</v>
      </c>
      <c r="L1637">
        <v>689058</v>
      </c>
      <c r="M1637">
        <v>1854083</v>
      </c>
      <c r="N1637">
        <v>5266727</v>
      </c>
      <c r="O1637">
        <v>1892174</v>
      </c>
      <c r="P1637">
        <v>1314127</v>
      </c>
      <c r="Q1637">
        <v>518268</v>
      </c>
      <c r="T1637">
        <v>11534437</v>
      </c>
      <c r="V1637">
        <v>11534437</v>
      </c>
      <c r="X1637">
        <v>21582147</v>
      </c>
      <c r="Z1637">
        <v>7397</v>
      </c>
      <c r="AD1637">
        <v>1468404</v>
      </c>
      <c r="AI1637">
        <v>23057948</v>
      </c>
      <c r="AJ1637">
        <v>34592385</v>
      </c>
      <c r="AN1637">
        <v>2122994</v>
      </c>
      <c r="AO1637">
        <v>4689</v>
      </c>
      <c r="AP1637">
        <v>5745566</v>
      </c>
      <c r="AQ1637">
        <v>795115</v>
      </c>
      <c r="AR1637">
        <v>8668364</v>
      </c>
      <c r="AT1637">
        <v>8668364</v>
      </c>
      <c r="BA1637">
        <v>19348879</v>
      </c>
      <c r="BC1637">
        <v>19348879</v>
      </c>
      <c r="BD1637">
        <v>28017243</v>
      </c>
      <c r="BE1637">
        <v>5640761</v>
      </c>
      <c r="BK1637">
        <v>-636058</v>
      </c>
      <c r="BL1637">
        <v>1570439</v>
      </c>
      <c r="BM1637">
        <v>6575142</v>
      </c>
      <c r="BN1637">
        <v>34592385</v>
      </c>
    </row>
    <row r="1638" spans="1:66" hidden="1" x14ac:dyDescent="0.25">
      <c r="A1638" t="s">
        <v>33</v>
      </c>
      <c r="B1638" t="s">
        <v>2211</v>
      </c>
      <c r="C1638">
        <v>830093262</v>
      </c>
      <c r="D1638" t="s">
        <v>2287</v>
      </c>
      <c r="E1638" t="s">
        <v>3363</v>
      </c>
      <c r="F1638" t="s">
        <v>289</v>
      </c>
      <c r="G1638" t="s">
        <v>111</v>
      </c>
      <c r="H1638" t="s">
        <v>846</v>
      </c>
      <c r="I1638" t="s">
        <v>38</v>
      </c>
      <c r="J1638" t="s">
        <v>38</v>
      </c>
      <c r="K1638" t="s">
        <v>39</v>
      </c>
      <c r="L1638">
        <v>3000</v>
      </c>
      <c r="M1638">
        <v>500000</v>
      </c>
      <c r="Q1638">
        <v>2220000</v>
      </c>
      <c r="T1638">
        <v>2723000</v>
      </c>
      <c r="V1638">
        <v>2723000</v>
      </c>
      <c r="AB1638">
        <v>292918000</v>
      </c>
      <c r="AD1638">
        <v>18962000</v>
      </c>
      <c r="AI1638">
        <v>311880000</v>
      </c>
      <c r="AJ1638">
        <v>314603000</v>
      </c>
      <c r="AN1638">
        <v>878000</v>
      </c>
      <c r="AR1638">
        <v>878000</v>
      </c>
      <c r="AT1638">
        <v>878000</v>
      </c>
      <c r="BD1638">
        <v>878000</v>
      </c>
      <c r="BE1638">
        <v>130000</v>
      </c>
      <c r="BH1638">
        <v>172846000</v>
      </c>
      <c r="BJ1638">
        <v>98522000</v>
      </c>
      <c r="BK1638">
        <v>65000</v>
      </c>
      <c r="BL1638">
        <v>42162000</v>
      </c>
      <c r="BM1638">
        <v>313725000</v>
      </c>
      <c r="BN1638">
        <v>314603000</v>
      </c>
    </row>
    <row r="1639" spans="1:66" hidden="1" x14ac:dyDescent="0.25">
      <c r="A1639" t="s">
        <v>33</v>
      </c>
      <c r="B1639" t="s">
        <v>2211</v>
      </c>
      <c r="C1639">
        <v>830093262</v>
      </c>
      <c r="D1639" t="s">
        <v>2287</v>
      </c>
      <c r="E1639" t="s">
        <v>3363</v>
      </c>
      <c r="F1639" t="s">
        <v>289</v>
      </c>
      <c r="G1639" t="s">
        <v>111</v>
      </c>
      <c r="H1639" t="s">
        <v>846</v>
      </c>
      <c r="I1639" t="s">
        <v>38</v>
      </c>
      <c r="J1639" t="s">
        <v>38</v>
      </c>
      <c r="K1639" t="s">
        <v>40</v>
      </c>
      <c r="L1639">
        <v>2000</v>
      </c>
      <c r="M1639">
        <v>500000</v>
      </c>
      <c r="T1639">
        <v>502000</v>
      </c>
      <c r="V1639">
        <v>502000</v>
      </c>
      <c r="AB1639">
        <v>340542000</v>
      </c>
      <c r="AI1639">
        <v>340542000</v>
      </c>
      <c r="AJ1639">
        <v>341044000</v>
      </c>
      <c r="AN1639">
        <v>7000</v>
      </c>
      <c r="AR1639">
        <v>7000</v>
      </c>
      <c r="AT1639">
        <v>7000</v>
      </c>
      <c r="AX1639">
        <v>72951000</v>
      </c>
      <c r="BC1639">
        <v>72951000</v>
      </c>
      <c r="BD1639">
        <v>72958000</v>
      </c>
      <c r="BE1639">
        <v>130000</v>
      </c>
      <c r="BH1639">
        <v>172846000</v>
      </c>
      <c r="BJ1639">
        <v>98522000</v>
      </c>
      <c r="BK1639">
        <v>65000</v>
      </c>
      <c r="BL1639">
        <v>-3477000</v>
      </c>
      <c r="BM1639">
        <v>268086000</v>
      </c>
      <c r="BN1639">
        <v>341044000</v>
      </c>
    </row>
    <row r="1640" spans="1:66" hidden="1" x14ac:dyDescent="0.25">
      <c r="A1640" t="s">
        <v>33</v>
      </c>
      <c r="B1640" t="s">
        <v>2211</v>
      </c>
      <c r="C1640">
        <v>830093741</v>
      </c>
      <c r="D1640" t="s">
        <v>2287</v>
      </c>
      <c r="E1640" t="s">
        <v>3364</v>
      </c>
      <c r="F1640" t="s">
        <v>89</v>
      </c>
      <c r="G1640" t="s">
        <v>45</v>
      </c>
      <c r="H1640" t="s">
        <v>3365</v>
      </c>
      <c r="I1640" t="s">
        <v>38</v>
      </c>
      <c r="J1640" t="s">
        <v>38</v>
      </c>
      <c r="K1640" t="s">
        <v>39</v>
      </c>
      <c r="L1640">
        <v>556770</v>
      </c>
      <c r="M1640">
        <v>1791249</v>
      </c>
      <c r="N1640">
        <v>3551296</v>
      </c>
      <c r="O1640">
        <v>2974673</v>
      </c>
      <c r="P1640">
        <v>3357748</v>
      </c>
      <c r="R1640">
        <v>20952</v>
      </c>
      <c r="T1640">
        <v>12252688</v>
      </c>
      <c r="V1640">
        <v>12252688</v>
      </c>
      <c r="W1640">
        <v>84144944</v>
      </c>
      <c r="X1640">
        <v>95385426</v>
      </c>
      <c r="AI1640">
        <v>179530370</v>
      </c>
      <c r="AJ1640">
        <v>191783058</v>
      </c>
      <c r="AK1640">
        <v>2496099</v>
      </c>
      <c r="AM1640">
        <v>2496099</v>
      </c>
      <c r="AN1640">
        <v>48731493</v>
      </c>
      <c r="AO1640">
        <v>2078846</v>
      </c>
      <c r="AP1640">
        <v>81445782</v>
      </c>
      <c r="AR1640">
        <v>134752220</v>
      </c>
      <c r="AT1640">
        <v>134752220</v>
      </c>
      <c r="AX1640">
        <v>67343</v>
      </c>
      <c r="AY1640">
        <v>2385712</v>
      </c>
      <c r="BA1640">
        <v>1659381</v>
      </c>
      <c r="BC1640">
        <v>4112436</v>
      </c>
      <c r="BD1640">
        <v>138864656</v>
      </c>
      <c r="BE1640">
        <v>8500000</v>
      </c>
      <c r="BF1640">
        <v>23923634</v>
      </c>
      <c r="BK1640">
        <v>13970198</v>
      </c>
      <c r="BL1640">
        <v>6524570</v>
      </c>
      <c r="BM1640">
        <v>52918402</v>
      </c>
      <c r="BN1640">
        <v>191783058</v>
      </c>
    </row>
    <row r="1641" spans="1:66" hidden="1" x14ac:dyDescent="0.25">
      <c r="A1641" t="s">
        <v>33</v>
      </c>
      <c r="B1641" t="s">
        <v>2211</v>
      </c>
      <c r="C1641">
        <v>830093741</v>
      </c>
      <c r="D1641" t="s">
        <v>2287</v>
      </c>
      <c r="E1641" t="s">
        <v>3364</v>
      </c>
      <c r="F1641" t="s">
        <v>89</v>
      </c>
      <c r="G1641" t="s">
        <v>45</v>
      </c>
      <c r="H1641" t="s">
        <v>3365</v>
      </c>
      <c r="I1641" t="s">
        <v>38</v>
      </c>
      <c r="J1641" t="s">
        <v>38</v>
      </c>
      <c r="K1641" t="s">
        <v>40</v>
      </c>
      <c r="L1641">
        <v>32605</v>
      </c>
      <c r="M1641">
        <v>7739047</v>
      </c>
      <c r="N1641">
        <v>2844018</v>
      </c>
      <c r="O1641">
        <v>2658005</v>
      </c>
      <c r="P1641">
        <v>2060494</v>
      </c>
      <c r="R1641">
        <v>15578</v>
      </c>
      <c r="T1641">
        <v>15349747</v>
      </c>
      <c r="V1641">
        <v>15349747</v>
      </c>
      <c r="W1641">
        <v>80918418</v>
      </c>
      <c r="X1641">
        <v>73195888</v>
      </c>
      <c r="AD1641">
        <v>451863</v>
      </c>
      <c r="AI1641">
        <v>154566169</v>
      </c>
      <c r="AJ1641">
        <v>169915916</v>
      </c>
      <c r="AK1641">
        <v>1924944</v>
      </c>
      <c r="AM1641">
        <v>1924944</v>
      </c>
      <c r="AN1641">
        <v>100473329</v>
      </c>
      <c r="AO1641">
        <v>1528350</v>
      </c>
      <c r="AP1641">
        <v>15635708</v>
      </c>
      <c r="AR1641">
        <v>119562331</v>
      </c>
      <c r="AT1641">
        <v>119562331</v>
      </c>
      <c r="AX1641">
        <v>128488</v>
      </c>
      <c r="BA1641">
        <v>4548955</v>
      </c>
      <c r="BC1641">
        <v>4677443</v>
      </c>
      <c r="BD1641">
        <v>124239774</v>
      </c>
      <c r="BE1641">
        <v>8500000</v>
      </c>
      <c r="BF1641">
        <v>23923634</v>
      </c>
      <c r="BK1641">
        <v>13484160</v>
      </c>
      <c r="BL1641">
        <v>-231652</v>
      </c>
      <c r="BM1641">
        <v>45676142</v>
      </c>
      <c r="BN1641">
        <v>169915916</v>
      </c>
    </row>
    <row r="1642" spans="1:66" hidden="1" x14ac:dyDescent="0.25">
      <c r="A1642" t="s">
        <v>33</v>
      </c>
      <c r="B1642" t="s">
        <v>2211</v>
      </c>
      <c r="C1642">
        <v>830093986</v>
      </c>
      <c r="D1642" t="s">
        <v>2287</v>
      </c>
      <c r="E1642" t="s">
        <v>847</v>
      </c>
      <c r="F1642" t="s">
        <v>131</v>
      </c>
      <c r="G1642" t="s">
        <v>36</v>
      </c>
      <c r="H1642" t="s">
        <v>848</v>
      </c>
      <c r="I1642" t="s">
        <v>38</v>
      </c>
      <c r="J1642" t="s">
        <v>38</v>
      </c>
      <c r="K1642" t="s">
        <v>39</v>
      </c>
      <c r="L1642">
        <v>12196566</v>
      </c>
      <c r="M1642">
        <v>6244966</v>
      </c>
      <c r="N1642">
        <v>3948082</v>
      </c>
      <c r="O1642">
        <v>365671</v>
      </c>
      <c r="R1642">
        <v>676623</v>
      </c>
      <c r="T1642">
        <v>23431908</v>
      </c>
      <c r="V1642">
        <v>23431908</v>
      </c>
      <c r="X1642">
        <v>2456042</v>
      </c>
      <c r="AD1642">
        <v>573350</v>
      </c>
      <c r="AI1642">
        <v>3029392</v>
      </c>
      <c r="AJ1642">
        <v>26461300</v>
      </c>
      <c r="AK1642">
        <v>1452049</v>
      </c>
      <c r="AL1642">
        <v>379898</v>
      </c>
      <c r="AM1642">
        <v>1831947</v>
      </c>
      <c r="AN1642">
        <v>2315043</v>
      </c>
      <c r="AO1642">
        <v>4830879</v>
      </c>
      <c r="AP1642">
        <v>212028</v>
      </c>
      <c r="AQ1642">
        <v>1217557</v>
      </c>
      <c r="AR1642">
        <v>10407454</v>
      </c>
      <c r="AT1642">
        <v>10407454</v>
      </c>
      <c r="BA1642">
        <v>31089</v>
      </c>
      <c r="BC1642">
        <v>31089</v>
      </c>
      <c r="BD1642">
        <v>10438543</v>
      </c>
      <c r="BE1642">
        <v>7499</v>
      </c>
      <c r="BF1642">
        <v>45439</v>
      </c>
      <c r="BK1642">
        <v>9812</v>
      </c>
      <c r="BL1642">
        <v>15960007</v>
      </c>
      <c r="BM1642">
        <v>16022757</v>
      </c>
      <c r="BN1642">
        <v>26461300</v>
      </c>
    </row>
    <row r="1643" spans="1:66" hidden="1" x14ac:dyDescent="0.25">
      <c r="A1643" t="s">
        <v>33</v>
      </c>
      <c r="B1643" t="s">
        <v>2211</v>
      </c>
      <c r="C1643">
        <v>830093986</v>
      </c>
      <c r="D1643" t="s">
        <v>2287</v>
      </c>
      <c r="E1643" t="s">
        <v>847</v>
      </c>
      <c r="F1643" t="s">
        <v>131</v>
      </c>
      <c r="G1643" t="s">
        <v>36</v>
      </c>
      <c r="H1643" t="s">
        <v>848</v>
      </c>
      <c r="I1643" t="s">
        <v>38</v>
      </c>
      <c r="J1643" t="s">
        <v>38</v>
      </c>
      <c r="K1643" t="s">
        <v>40</v>
      </c>
      <c r="L1643">
        <v>18586928</v>
      </c>
      <c r="M1643">
        <v>8291955</v>
      </c>
      <c r="N1643">
        <v>5362235</v>
      </c>
      <c r="O1643">
        <v>406261</v>
      </c>
      <c r="T1643">
        <v>32647379</v>
      </c>
      <c r="V1643">
        <v>32647379</v>
      </c>
      <c r="X1643">
        <v>3222905</v>
      </c>
      <c r="AI1643">
        <v>3222905</v>
      </c>
      <c r="AJ1643">
        <v>35870284</v>
      </c>
      <c r="AK1643">
        <v>1321478</v>
      </c>
      <c r="AL1643">
        <v>1223256</v>
      </c>
      <c r="AM1643">
        <v>2544734</v>
      </c>
      <c r="AN1643">
        <v>3671630</v>
      </c>
      <c r="AO1643">
        <v>6124783</v>
      </c>
      <c r="AP1643">
        <v>418413</v>
      </c>
      <c r="AQ1643">
        <v>1665058</v>
      </c>
      <c r="AR1643">
        <v>14424618</v>
      </c>
      <c r="AT1643">
        <v>14424618</v>
      </c>
      <c r="AY1643">
        <v>438522</v>
      </c>
      <c r="BA1643">
        <v>221624</v>
      </c>
      <c r="BC1643">
        <v>660146</v>
      </c>
      <c r="BD1643">
        <v>15084764</v>
      </c>
      <c r="BE1643">
        <v>7499</v>
      </c>
      <c r="BF1643">
        <v>45439</v>
      </c>
      <c r="BK1643">
        <v>9812</v>
      </c>
      <c r="BL1643">
        <v>20722770</v>
      </c>
      <c r="BM1643">
        <v>20785520</v>
      </c>
      <c r="BN1643">
        <v>35870284</v>
      </c>
    </row>
    <row r="1644" spans="1:66" hidden="1" x14ac:dyDescent="0.25">
      <c r="A1644" t="s">
        <v>33</v>
      </c>
      <c r="B1644" t="s">
        <v>2211</v>
      </c>
      <c r="C1644">
        <v>830094425</v>
      </c>
      <c r="D1644" t="s">
        <v>2287</v>
      </c>
      <c r="E1644" t="s">
        <v>3366</v>
      </c>
      <c r="F1644" t="s">
        <v>181</v>
      </c>
      <c r="G1644" t="s">
        <v>51</v>
      </c>
      <c r="H1644" t="s">
        <v>3367</v>
      </c>
      <c r="I1644" t="s">
        <v>38</v>
      </c>
      <c r="J1644" t="s">
        <v>38</v>
      </c>
      <c r="K1644" t="s">
        <v>39</v>
      </c>
      <c r="L1644">
        <v>41841541</v>
      </c>
      <c r="M1644">
        <v>36747237</v>
      </c>
      <c r="Q1644">
        <v>1820615</v>
      </c>
      <c r="T1644">
        <v>80409393</v>
      </c>
      <c r="V1644">
        <v>80409393</v>
      </c>
      <c r="X1644">
        <v>1384697</v>
      </c>
      <c r="Z1644">
        <v>371401</v>
      </c>
      <c r="AD1644">
        <v>567222</v>
      </c>
      <c r="AF1644">
        <v>853729</v>
      </c>
      <c r="AG1644">
        <v>14259</v>
      </c>
      <c r="AI1644">
        <v>3191308</v>
      </c>
      <c r="AJ1644">
        <v>83600701</v>
      </c>
      <c r="AN1644">
        <v>5458450</v>
      </c>
      <c r="AO1644">
        <v>15247263</v>
      </c>
      <c r="AP1644">
        <v>1905173</v>
      </c>
      <c r="AQ1644">
        <v>148</v>
      </c>
      <c r="AR1644">
        <v>22611034</v>
      </c>
      <c r="AT1644">
        <v>22611034</v>
      </c>
      <c r="AY1644">
        <v>351420</v>
      </c>
      <c r="BB1644">
        <v>977504</v>
      </c>
      <c r="BC1644">
        <v>1328924</v>
      </c>
      <c r="BD1644">
        <v>23939958</v>
      </c>
      <c r="BE1644">
        <v>1174200</v>
      </c>
      <c r="BF1644">
        <v>70535965</v>
      </c>
      <c r="BJ1644">
        <v>579717</v>
      </c>
      <c r="BK1644">
        <v>-27585663</v>
      </c>
      <c r="BL1644">
        <v>14956524</v>
      </c>
      <c r="BM1644">
        <v>59660743</v>
      </c>
      <c r="BN1644">
        <v>83600701</v>
      </c>
    </row>
    <row r="1645" spans="1:66" hidden="1" x14ac:dyDescent="0.25">
      <c r="A1645" t="s">
        <v>33</v>
      </c>
      <c r="B1645" t="s">
        <v>2211</v>
      </c>
      <c r="C1645">
        <v>830094425</v>
      </c>
      <c r="D1645" t="s">
        <v>2287</v>
      </c>
      <c r="E1645" t="s">
        <v>3366</v>
      </c>
      <c r="F1645" t="s">
        <v>181</v>
      </c>
      <c r="G1645" t="s">
        <v>51</v>
      </c>
      <c r="H1645" t="s">
        <v>3367</v>
      </c>
      <c r="I1645" t="s">
        <v>38</v>
      </c>
      <c r="J1645" t="s">
        <v>38</v>
      </c>
      <c r="K1645" t="s">
        <v>40</v>
      </c>
      <c r="L1645">
        <v>63306304</v>
      </c>
      <c r="M1645">
        <v>13464525</v>
      </c>
      <c r="Q1645">
        <v>6932674</v>
      </c>
      <c r="T1645">
        <v>83703503</v>
      </c>
      <c r="V1645">
        <v>83703503</v>
      </c>
      <c r="X1645">
        <v>969407</v>
      </c>
      <c r="Z1645">
        <v>49999</v>
      </c>
      <c r="AD1645">
        <v>518515</v>
      </c>
      <c r="AF1645">
        <v>1557561</v>
      </c>
      <c r="AI1645">
        <v>3095482</v>
      </c>
      <c r="AJ1645">
        <v>86798985</v>
      </c>
      <c r="AN1645">
        <v>19942854</v>
      </c>
      <c r="AO1645">
        <v>8439057</v>
      </c>
      <c r="AP1645">
        <v>566877</v>
      </c>
      <c r="AQ1645">
        <v>127552</v>
      </c>
      <c r="AR1645">
        <v>29076340</v>
      </c>
      <c r="AT1645">
        <v>29076340</v>
      </c>
      <c r="AY1645">
        <v>463715</v>
      </c>
      <c r="BB1645">
        <v>1599953</v>
      </c>
      <c r="BC1645">
        <v>2063668</v>
      </c>
      <c r="BD1645">
        <v>31140008</v>
      </c>
      <c r="BE1645">
        <v>1174200</v>
      </c>
      <c r="BF1645">
        <v>70535965</v>
      </c>
      <c r="BJ1645">
        <v>579717</v>
      </c>
      <c r="BK1645">
        <v>-27941863</v>
      </c>
      <c r="BL1645">
        <v>11310958</v>
      </c>
      <c r="BM1645">
        <v>55658977</v>
      </c>
      <c r="BN1645">
        <v>86798985</v>
      </c>
    </row>
    <row r="1646" spans="1:66" hidden="1" x14ac:dyDescent="0.25">
      <c r="A1646" t="s">
        <v>33</v>
      </c>
      <c r="B1646" t="s">
        <v>2211</v>
      </c>
      <c r="C1646">
        <v>830095169</v>
      </c>
      <c r="D1646" t="s">
        <v>2287</v>
      </c>
      <c r="E1646" t="s">
        <v>849</v>
      </c>
      <c r="F1646" t="s">
        <v>99</v>
      </c>
      <c r="G1646" t="s">
        <v>36</v>
      </c>
      <c r="H1646" t="s">
        <v>850</v>
      </c>
      <c r="I1646" t="s">
        <v>94</v>
      </c>
      <c r="J1646" t="s">
        <v>95</v>
      </c>
      <c r="K1646" t="s">
        <v>39</v>
      </c>
      <c r="L1646">
        <v>10660398</v>
      </c>
      <c r="M1646">
        <v>36607980</v>
      </c>
      <c r="N1646">
        <v>40528177</v>
      </c>
      <c r="O1646">
        <v>3695297</v>
      </c>
      <c r="Q1646">
        <v>11334768</v>
      </c>
      <c r="T1646">
        <v>102826620</v>
      </c>
      <c r="V1646">
        <v>102826620</v>
      </c>
      <c r="X1646">
        <v>17505692</v>
      </c>
      <c r="Z1646">
        <v>850542</v>
      </c>
      <c r="AF1646">
        <v>1264977</v>
      </c>
      <c r="AI1646">
        <v>19621211</v>
      </c>
      <c r="AJ1646">
        <v>122447831</v>
      </c>
      <c r="AK1646">
        <v>2272984</v>
      </c>
      <c r="AM1646">
        <v>2272984</v>
      </c>
      <c r="AN1646">
        <v>41786241</v>
      </c>
      <c r="AP1646">
        <v>30450000</v>
      </c>
      <c r="AQ1646">
        <v>3170863</v>
      </c>
      <c r="AR1646">
        <v>77680088</v>
      </c>
      <c r="AT1646">
        <v>77680088</v>
      </c>
      <c r="AU1646">
        <v>555573</v>
      </c>
      <c r="AW1646">
        <v>555573</v>
      </c>
      <c r="AY1646">
        <v>429408</v>
      </c>
      <c r="BB1646">
        <v>1136222</v>
      </c>
      <c r="BC1646">
        <v>2121203</v>
      </c>
      <c r="BD1646">
        <v>79801291</v>
      </c>
      <c r="BE1646">
        <v>2490629</v>
      </c>
      <c r="BK1646">
        <v>18801526</v>
      </c>
      <c r="BL1646">
        <v>21354385</v>
      </c>
      <c r="BM1646">
        <v>42646540</v>
      </c>
      <c r="BN1646">
        <v>122447831</v>
      </c>
    </row>
    <row r="1647" spans="1:66" hidden="1" x14ac:dyDescent="0.25">
      <c r="A1647" t="s">
        <v>33</v>
      </c>
      <c r="B1647" t="s">
        <v>2211</v>
      </c>
      <c r="C1647">
        <v>830095169</v>
      </c>
      <c r="D1647" t="s">
        <v>2287</v>
      </c>
      <c r="E1647" t="s">
        <v>849</v>
      </c>
      <c r="F1647" t="s">
        <v>99</v>
      </c>
      <c r="G1647" t="s">
        <v>36</v>
      </c>
      <c r="H1647" t="s">
        <v>850</v>
      </c>
      <c r="I1647" t="s">
        <v>94</v>
      </c>
      <c r="J1647" t="s">
        <v>95</v>
      </c>
      <c r="K1647" t="s">
        <v>40</v>
      </c>
      <c r="L1647">
        <v>22559925</v>
      </c>
      <c r="M1647">
        <v>46982042</v>
      </c>
      <c r="N1647">
        <v>50931440</v>
      </c>
      <c r="O1647">
        <v>5175244</v>
      </c>
      <c r="Q1647">
        <v>5718916</v>
      </c>
      <c r="T1647">
        <v>131367567</v>
      </c>
      <c r="V1647">
        <v>131367567</v>
      </c>
      <c r="X1647">
        <v>18417709</v>
      </c>
      <c r="Z1647">
        <v>1442867</v>
      </c>
      <c r="AD1647">
        <v>2039611</v>
      </c>
      <c r="AF1647">
        <v>1450096</v>
      </c>
      <c r="AI1647">
        <v>23350283</v>
      </c>
      <c r="AJ1647">
        <v>154717850</v>
      </c>
      <c r="AK1647">
        <v>2097848</v>
      </c>
      <c r="AM1647">
        <v>2097848</v>
      </c>
      <c r="AN1647">
        <v>78550693</v>
      </c>
      <c r="AP1647">
        <v>33450000</v>
      </c>
      <c r="AQ1647">
        <v>3281023</v>
      </c>
      <c r="AR1647">
        <v>117379564</v>
      </c>
      <c r="AT1647">
        <v>117379564</v>
      </c>
      <c r="AU1647">
        <v>757729</v>
      </c>
      <c r="AW1647">
        <v>757729</v>
      </c>
      <c r="BB1647">
        <v>1318844</v>
      </c>
      <c r="BC1647">
        <v>2076573</v>
      </c>
      <c r="BD1647">
        <v>119456137</v>
      </c>
      <c r="BE1647">
        <v>2490629</v>
      </c>
      <c r="BK1647">
        <v>18801526</v>
      </c>
      <c r="BL1647">
        <v>13969558</v>
      </c>
      <c r="BM1647">
        <v>35261713</v>
      </c>
      <c r="BN1647">
        <v>154717850</v>
      </c>
    </row>
    <row r="1648" spans="1:66" hidden="1" x14ac:dyDescent="0.25">
      <c r="A1648" t="s">
        <v>33</v>
      </c>
      <c r="B1648" t="s">
        <v>2211</v>
      </c>
      <c r="C1648">
        <v>830095262</v>
      </c>
      <c r="D1648" t="s">
        <v>2287</v>
      </c>
      <c r="E1648" t="s">
        <v>851</v>
      </c>
      <c r="F1648" t="s">
        <v>190</v>
      </c>
      <c r="G1648" t="s">
        <v>111</v>
      </c>
      <c r="H1648" t="s">
        <v>852</v>
      </c>
      <c r="I1648" t="s">
        <v>38</v>
      </c>
      <c r="J1648" t="s">
        <v>38</v>
      </c>
      <c r="K1648" t="s">
        <v>39</v>
      </c>
      <c r="L1648">
        <v>3839743</v>
      </c>
      <c r="M1648">
        <v>59453474</v>
      </c>
      <c r="N1648">
        <v>28883903</v>
      </c>
      <c r="O1648">
        <v>26633910</v>
      </c>
      <c r="T1648">
        <v>118811030</v>
      </c>
      <c r="V1648">
        <v>118811030</v>
      </c>
      <c r="X1648">
        <v>15416238</v>
      </c>
      <c r="AB1648">
        <v>1726369</v>
      </c>
      <c r="AD1648">
        <v>1365747</v>
      </c>
      <c r="AF1648">
        <v>587803</v>
      </c>
      <c r="AI1648">
        <v>19096157</v>
      </c>
      <c r="AJ1648">
        <v>137907187</v>
      </c>
      <c r="AN1648">
        <v>30245327</v>
      </c>
      <c r="AO1648">
        <v>7224972</v>
      </c>
      <c r="AP1648">
        <v>16445082</v>
      </c>
      <c r="AR1648">
        <v>53915381</v>
      </c>
      <c r="AT1648">
        <v>53915381</v>
      </c>
      <c r="AV1648">
        <v>198385</v>
      </c>
      <c r="AW1648">
        <v>198385</v>
      </c>
      <c r="BA1648">
        <v>3443836</v>
      </c>
      <c r="BC1648">
        <v>3642221</v>
      </c>
      <c r="BD1648">
        <v>57557602</v>
      </c>
      <c r="BE1648">
        <v>115150</v>
      </c>
      <c r="BH1648">
        <v>40416762</v>
      </c>
      <c r="BK1648">
        <v>57500</v>
      </c>
      <c r="BL1648">
        <v>39760173</v>
      </c>
      <c r="BM1648">
        <v>80349585</v>
      </c>
      <c r="BN1648">
        <v>137907187</v>
      </c>
    </row>
    <row r="1649" spans="1:66" hidden="1" x14ac:dyDescent="0.25">
      <c r="A1649" t="s">
        <v>33</v>
      </c>
      <c r="B1649" t="s">
        <v>2211</v>
      </c>
      <c r="C1649">
        <v>830095262</v>
      </c>
      <c r="D1649" t="s">
        <v>2287</v>
      </c>
      <c r="E1649" t="s">
        <v>851</v>
      </c>
      <c r="F1649" t="s">
        <v>190</v>
      </c>
      <c r="G1649" t="s">
        <v>111</v>
      </c>
      <c r="H1649" t="s">
        <v>852</v>
      </c>
      <c r="I1649" t="s">
        <v>38</v>
      </c>
      <c r="J1649" t="s">
        <v>38</v>
      </c>
      <c r="K1649" t="s">
        <v>40</v>
      </c>
      <c r="L1649">
        <v>7469003</v>
      </c>
      <c r="M1649">
        <v>79655017</v>
      </c>
      <c r="N1649">
        <v>42364748</v>
      </c>
      <c r="O1649">
        <v>15492411</v>
      </c>
      <c r="T1649">
        <v>144981179</v>
      </c>
      <c r="V1649">
        <v>144981179</v>
      </c>
      <c r="X1649">
        <v>18283952</v>
      </c>
      <c r="AB1649">
        <v>2796569</v>
      </c>
      <c r="AD1649">
        <v>1166502</v>
      </c>
      <c r="AF1649">
        <v>405498</v>
      </c>
      <c r="AI1649">
        <v>22652521</v>
      </c>
      <c r="AJ1649">
        <v>167633700</v>
      </c>
      <c r="AN1649">
        <v>49542845</v>
      </c>
      <c r="AO1649">
        <v>10148220</v>
      </c>
      <c r="AP1649">
        <v>20992574</v>
      </c>
      <c r="AR1649">
        <v>80683639</v>
      </c>
      <c r="AT1649">
        <v>80683639</v>
      </c>
      <c r="AV1649">
        <v>754436</v>
      </c>
      <c r="AW1649">
        <v>754436</v>
      </c>
      <c r="BA1649">
        <v>6204799</v>
      </c>
      <c r="BC1649">
        <v>6959235</v>
      </c>
      <c r="BD1649">
        <v>87642874</v>
      </c>
      <c r="BE1649">
        <v>115150</v>
      </c>
      <c r="BH1649">
        <v>40058003</v>
      </c>
      <c r="BK1649">
        <v>57500</v>
      </c>
      <c r="BL1649">
        <v>39760173</v>
      </c>
      <c r="BM1649">
        <v>79990826</v>
      </c>
      <c r="BN1649">
        <v>167633700</v>
      </c>
    </row>
    <row r="1650" spans="1:66" hidden="1" x14ac:dyDescent="0.25">
      <c r="A1650" t="s">
        <v>33</v>
      </c>
      <c r="B1650" t="s">
        <v>2211</v>
      </c>
      <c r="C1650">
        <v>830095854</v>
      </c>
      <c r="D1650" t="s">
        <v>2287</v>
      </c>
      <c r="E1650" t="s">
        <v>3368</v>
      </c>
      <c r="F1650" t="s">
        <v>207</v>
      </c>
      <c r="G1650" t="s">
        <v>45</v>
      </c>
      <c r="H1650" t="s">
        <v>3369</v>
      </c>
      <c r="I1650" t="s">
        <v>38</v>
      </c>
      <c r="J1650" t="s">
        <v>38</v>
      </c>
      <c r="K1650" t="s">
        <v>39</v>
      </c>
      <c r="L1650">
        <v>3817361</v>
      </c>
      <c r="M1650">
        <v>160729416</v>
      </c>
      <c r="N1650">
        <v>106983034</v>
      </c>
      <c r="O1650">
        <v>17295086</v>
      </c>
      <c r="T1650">
        <v>288824897</v>
      </c>
      <c r="V1650">
        <v>288824897</v>
      </c>
      <c r="W1650">
        <v>1119571</v>
      </c>
      <c r="X1650">
        <v>3203080</v>
      </c>
      <c r="Z1650">
        <v>4959075</v>
      </c>
      <c r="AD1650">
        <v>3494954</v>
      </c>
      <c r="AG1650">
        <v>1669383</v>
      </c>
      <c r="AH1650">
        <v>4566785</v>
      </c>
      <c r="AI1650">
        <v>19012848</v>
      </c>
      <c r="AJ1650">
        <v>307837745</v>
      </c>
      <c r="AK1650">
        <v>1898875</v>
      </c>
      <c r="AM1650">
        <v>1898875</v>
      </c>
      <c r="AN1650">
        <v>222969238</v>
      </c>
      <c r="AP1650">
        <v>12426817</v>
      </c>
      <c r="AQ1650">
        <v>2748402</v>
      </c>
      <c r="AR1650">
        <v>240043332</v>
      </c>
      <c r="AT1650">
        <v>240043332</v>
      </c>
      <c r="AX1650">
        <v>21928400</v>
      </c>
      <c r="AY1650">
        <v>4079857</v>
      </c>
      <c r="BC1650">
        <v>26008257</v>
      </c>
      <c r="BD1650">
        <v>266051589</v>
      </c>
      <c r="BE1650">
        <v>477761</v>
      </c>
      <c r="BF1650">
        <v>17048510</v>
      </c>
      <c r="BL1650">
        <v>24259885</v>
      </c>
      <c r="BM1650">
        <v>41786156</v>
      </c>
      <c r="BN1650">
        <v>307837745</v>
      </c>
    </row>
    <row r="1651" spans="1:66" hidden="1" x14ac:dyDescent="0.25">
      <c r="A1651" t="s">
        <v>33</v>
      </c>
      <c r="B1651" t="s">
        <v>2211</v>
      </c>
      <c r="C1651">
        <v>830095854</v>
      </c>
      <c r="D1651" t="s">
        <v>2287</v>
      </c>
      <c r="E1651" t="s">
        <v>3368</v>
      </c>
      <c r="F1651" t="s">
        <v>207</v>
      </c>
      <c r="G1651" t="s">
        <v>45</v>
      </c>
      <c r="H1651" t="s">
        <v>3369</v>
      </c>
      <c r="I1651" t="s">
        <v>38</v>
      </c>
      <c r="J1651" t="s">
        <v>38</v>
      </c>
      <c r="K1651" t="s">
        <v>40</v>
      </c>
      <c r="L1651">
        <v>10838262</v>
      </c>
      <c r="M1651">
        <v>138258524</v>
      </c>
      <c r="N1651">
        <v>92049046</v>
      </c>
      <c r="O1651">
        <v>5120199</v>
      </c>
      <c r="R1651">
        <v>8377459</v>
      </c>
      <c r="T1651">
        <v>254643490</v>
      </c>
      <c r="V1651">
        <v>254643490</v>
      </c>
      <c r="W1651">
        <v>34488</v>
      </c>
      <c r="X1651">
        <v>3448517</v>
      </c>
      <c r="Z1651">
        <v>3407814</v>
      </c>
      <c r="AD1651">
        <v>4027493</v>
      </c>
      <c r="AG1651">
        <v>3879256</v>
      </c>
      <c r="AH1651">
        <v>2676939</v>
      </c>
      <c r="AI1651">
        <v>17474507</v>
      </c>
      <c r="AJ1651">
        <v>272117997</v>
      </c>
      <c r="AK1651">
        <v>2567313</v>
      </c>
      <c r="AM1651">
        <v>2567313</v>
      </c>
      <c r="AN1651">
        <v>199387612</v>
      </c>
      <c r="AQ1651">
        <v>2096142</v>
      </c>
      <c r="AR1651">
        <v>204051067</v>
      </c>
      <c r="AT1651">
        <v>204051067</v>
      </c>
      <c r="AY1651">
        <v>2007704</v>
      </c>
      <c r="BC1651">
        <v>2007704</v>
      </c>
      <c r="BD1651">
        <v>206058771</v>
      </c>
      <c r="BE1651">
        <v>477761</v>
      </c>
      <c r="BF1651">
        <v>17048510</v>
      </c>
      <c r="BL1651">
        <v>48532955</v>
      </c>
      <c r="BM1651">
        <v>66059226</v>
      </c>
      <c r="BN1651">
        <v>272117997</v>
      </c>
    </row>
    <row r="1652" spans="1:66" hidden="1" x14ac:dyDescent="0.25">
      <c r="A1652" t="s">
        <v>33</v>
      </c>
      <c r="B1652" t="s">
        <v>2211</v>
      </c>
      <c r="C1652">
        <v>830095890</v>
      </c>
      <c r="D1652" t="s">
        <v>2287</v>
      </c>
      <c r="E1652" t="s">
        <v>856</v>
      </c>
      <c r="F1652" t="s">
        <v>528</v>
      </c>
      <c r="G1652" t="s">
        <v>36</v>
      </c>
      <c r="H1652" t="s">
        <v>857</v>
      </c>
      <c r="I1652" t="s">
        <v>71</v>
      </c>
      <c r="J1652" t="s">
        <v>72</v>
      </c>
      <c r="K1652" t="s">
        <v>39</v>
      </c>
      <c r="L1652">
        <v>26167303</v>
      </c>
      <c r="M1652">
        <v>28570444</v>
      </c>
      <c r="N1652">
        <v>30585271</v>
      </c>
      <c r="R1652">
        <v>1160544</v>
      </c>
      <c r="T1652">
        <v>86483562</v>
      </c>
      <c r="V1652">
        <v>86483562</v>
      </c>
      <c r="W1652">
        <v>7286556</v>
      </c>
      <c r="X1652">
        <v>55443808</v>
      </c>
      <c r="AB1652">
        <v>43648748</v>
      </c>
      <c r="AF1652">
        <v>66276</v>
      </c>
      <c r="AI1652">
        <v>106445388</v>
      </c>
      <c r="AJ1652">
        <v>192928950</v>
      </c>
      <c r="AK1652">
        <v>1316242</v>
      </c>
      <c r="AM1652">
        <v>1316242</v>
      </c>
      <c r="AN1652">
        <v>6677293</v>
      </c>
      <c r="AO1652">
        <v>532035</v>
      </c>
      <c r="AQ1652">
        <v>1771259</v>
      </c>
      <c r="AR1652">
        <v>10296829</v>
      </c>
      <c r="AT1652">
        <v>10296829</v>
      </c>
      <c r="AU1652">
        <v>659667</v>
      </c>
      <c r="AW1652">
        <v>659667</v>
      </c>
      <c r="AX1652">
        <v>39728183</v>
      </c>
      <c r="AY1652">
        <v>12991873</v>
      </c>
      <c r="BC1652">
        <v>53379723</v>
      </c>
      <c r="BD1652">
        <v>63676552</v>
      </c>
      <c r="BE1652">
        <v>13191525</v>
      </c>
      <c r="BJ1652">
        <v>26698245</v>
      </c>
      <c r="BK1652">
        <v>58436144</v>
      </c>
      <c r="BL1652">
        <v>30926484</v>
      </c>
      <c r="BM1652">
        <v>129252398</v>
      </c>
      <c r="BN1652">
        <v>192928950</v>
      </c>
    </row>
    <row r="1653" spans="1:66" hidden="1" x14ac:dyDescent="0.25">
      <c r="A1653" t="s">
        <v>33</v>
      </c>
      <c r="B1653" t="s">
        <v>2211</v>
      </c>
      <c r="C1653">
        <v>830095890</v>
      </c>
      <c r="D1653" t="s">
        <v>2287</v>
      </c>
      <c r="E1653" t="s">
        <v>856</v>
      </c>
      <c r="F1653" t="s">
        <v>528</v>
      </c>
      <c r="G1653" t="s">
        <v>36</v>
      </c>
      <c r="H1653" t="s">
        <v>857</v>
      </c>
      <c r="I1653" t="s">
        <v>71</v>
      </c>
      <c r="J1653" t="s">
        <v>72</v>
      </c>
      <c r="K1653" t="s">
        <v>40</v>
      </c>
      <c r="L1653">
        <v>14114461</v>
      </c>
      <c r="M1653">
        <v>13666455</v>
      </c>
      <c r="N1653">
        <v>29039753</v>
      </c>
      <c r="O1653">
        <v>7218275</v>
      </c>
      <c r="R1653">
        <v>394911</v>
      </c>
      <c r="T1653">
        <v>64433855</v>
      </c>
      <c r="V1653">
        <v>64433855</v>
      </c>
      <c r="W1653">
        <v>7309987</v>
      </c>
      <c r="X1653">
        <v>54680984</v>
      </c>
      <c r="AB1653">
        <v>54935157</v>
      </c>
      <c r="AF1653">
        <v>66276</v>
      </c>
      <c r="AI1653">
        <v>116992404</v>
      </c>
      <c r="AJ1653">
        <v>181426259</v>
      </c>
      <c r="AK1653">
        <v>1490986</v>
      </c>
      <c r="AM1653">
        <v>1490986</v>
      </c>
      <c r="AN1653">
        <v>10689787</v>
      </c>
      <c r="AO1653">
        <v>2186514</v>
      </c>
      <c r="AR1653">
        <v>14367287</v>
      </c>
      <c r="AT1653">
        <v>14367287</v>
      </c>
      <c r="AU1653">
        <v>657419</v>
      </c>
      <c r="AW1653">
        <v>657419</v>
      </c>
      <c r="AX1653">
        <v>38927107</v>
      </c>
      <c r="AY1653">
        <v>12033183</v>
      </c>
      <c r="BC1653">
        <v>51617709</v>
      </c>
      <c r="BD1653">
        <v>65984996</v>
      </c>
      <c r="BE1653">
        <v>13191525</v>
      </c>
      <c r="BJ1653">
        <v>24433363</v>
      </c>
      <c r="BK1653">
        <v>60992405</v>
      </c>
      <c r="BL1653">
        <v>16823970</v>
      </c>
      <c r="BM1653">
        <v>115441263</v>
      </c>
      <c r="BN1653">
        <v>181426259</v>
      </c>
    </row>
    <row r="1654" spans="1:66" hidden="1" x14ac:dyDescent="0.25">
      <c r="A1654" t="s">
        <v>33</v>
      </c>
      <c r="B1654" t="s">
        <v>2211</v>
      </c>
      <c r="C1654">
        <v>830095934</v>
      </c>
      <c r="D1654" t="s">
        <v>2287</v>
      </c>
      <c r="E1654" t="s">
        <v>858</v>
      </c>
      <c r="F1654" t="s">
        <v>322</v>
      </c>
      <c r="G1654" t="s">
        <v>45</v>
      </c>
      <c r="H1654" t="s">
        <v>735</v>
      </c>
      <c r="I1654" t="s">
        <v>38</v>
      </c>
      <c r="J1654" t="s">
        <v>38</v>
      </c>
      <c r="K1654" t="s">
        <v>39</v>
      </c>
      <c r="L1654">
        <v>61105</v>
      </c>
      <c r="M1654">
        <v>204421</v>
      </c>
      <c r="O1654">
        <v>4959</v>
      </c>
      <c r="Q1654">
        <v>6075</v>
      </c>
      <c r="T1654">
        <v>276560</v>
      </c>
      <c r="V1654">
        <v>276560</v>
      </c>
      <c r="X1654">
        <v>1369446</v>
      </c>
      <c r="AF1654">
        <v>437785</v>
      </c>
      <c r="AG1654">
        <v>50413630</v>
      </c>
      <c r="AI1654">
        <v>52220861</v>
      </c>
      <c r="AJ1654">
        <v>52497421</v>
      </c>
      <c r="AN1654">
        <v>53368</v>
      </c>
      <c r="AO1654">
        <v>193</v>
      </c>
      <c r="AP1654">
        <v>32371</v>
      </c>
      <c r="AR1654">
        <v>85932</v>
      </c>
      <c r="AT1654">
        <v>85932</v>
      </c>
      <c r="BD1654">
        <v>85932</v>
      </c>
      <c r="BE1654">
        <v>300000</v>
      </c>
      <c r="BK1654">
        <v>150000</v>
      </c>
      <c r="BL1654">
        <v>51961489</v>
      </c>
      <c r="BM1654">
        <v>52411489</v>
      </c>
      <c r="BN1654">
        <v>52497421</v>
      </c>
    </row>
    <row r="1655" spans="1:66" hidden="1" x14ac:dyDescent="0.25">
      <c r="A1655" t="s">
        <v>33</v>
      </c>
      <c r="B1655" t="s">
        <v>2211</v>
      </c>
      <c r="C1655">
        <v>830095934</v>
      </c>
      <c r="D1655" t="s">
        <v>2287</v>
      </c>
      <c r="E1655" t="s">
        <v>858</v>
      </c>
      <c r="F1655" t="s">
        <v>322</v>
      </c>
      <c r="G1655" t="s">
        <v>45</v>
      </c>
      <c r="H1655" t="s">
        <v>735</v>
      </c>
      <c r="I1655" t="s">
        <v>38</v>
      </c>
      <c r="J1655" t="s">
        <v>38</v>
      </c>
      <c r="K1655" t="s">
        <v>40</v>
      </c>
      <c r="L1655">
        <v>54796</v>
      </c>
      <c r="M1655">
        <v>203438</v>
      </c>
      <c r="O1655">
        <v>4391</v>
      </c>
      <c r="Q1655">
        <v>5321</v>
      </c>
      <c r="T1655">
        <v>267946</v>
      </c>
      <c r="V1655">
        <v>267946</v>
      </c>
      <c r="X1655">
        <v>1380398</v>
      </c>
      <c r="AF1655">
        <v>46535550</v>
      </c>
      <c r="AI1655">
        <v>47915948</v>
      </c>
      <c r="AJ1655">
        <v>48183894</v>
      </c>
      <c r="AN1655">
        <v>23214</v>
      </c>
      <c r="AO1655">
        <v>155</v>
      </c>
      <c r="AP1655">
        <v>32371</v>
      </c>
      <c r="AR1655">
        <v>55740</v>
      </c>
      <c r="AT1655">
        <v>55740</v>
      </c>
      <c r="BD1655">
        <v>55740</v>
      </c>
      <c r="BE1655">
        <v>300000</v>
      </c>
      <c r="BK1655">
        <v>150000</v>
      </c>
      <c r="BL1655">
        <v>47678154</v>
      </c>
      <c r="BM1655">
        <v>48128154</v>
      </c>
      <c r="BN1655">
        <v>48183894</v>
      </c>
    </row>
    <row r="1656" spans="1:66" hidden="1" x14ac:dyDescent="0.25">
      <c r="A1656" t="s">
        <v>33</v>
      </c>
      <c r="B1656" t="s">
        <v>2211</v>
      </c>
      <c r="C1656">
        <v>830095970</v>
      </c>
      <c r="D1656" t="s">
        <v>2287</v>
      </c>
      <c r="E1656" t="s">
        <v>3370</v>
      </c>
      <c r="F1656" t="s">
        <v>125</v>
      </c>
      <c r="G1656" t="s">
        <v>45</v>
      </c>
      <c r="H1656" t="s">
        <v>126</v>
      </c>
      <c r="I1656" t="s">
        <v>38</v>
      </c>
      <c r="J1656" t="s">
        <v>38</v>
      </c>
      <c r="K1656" t="s">
        <v>39</v>
      </c>
      <c r="L1656">
        <v>2267624</v>
      </c>
      <c r="M1656">
        <v>12557004</v>
      </c>
      <c r="N1656">
        <v>2087231</v>
      </c>
      <c r="O1656">
        <v>2719707</v>
      </c>
      <c r="R1656">
        <v>65273</v>
      </c>
      <c r="T1656">
        <v>19696839</v>
      </c>
      <c r="V1656">
        <v>19696839</v>
      </c>
      <c r="X1656">
        <v>115255</v>
      </c>
      <c r="Z1656">
        <v>208267</v>
      </c>
      <c r="AD1656">
        <v>2214782</v>
      </c>
      <c r="AF1656">
        <v>516138</v>
      </c>
      <c r="AG1656">
        <v>353062</v>
      </c>
      <c r="AI1656">
        <v>3407504</v>
      </c>
      <c r="AJ1656">
        <v>23104343</v>
      </c>
      <c r="AK1656">
        <v>2384850</v>
      </c>
      <c r="AL1656">
        <v>694759</v>
      </c>
      <c r="AM1656">
        <v>3079609</v>
      </c>
      <c r="AN1656">
        <v>14028422</v>
      </c>
      <c r="AO1656">
        <v>387010</v>
      </c>
      <c r="AP1656">
        <v>2615551</v>
      </c>
      <c r="AR1656">
        <v>20110592</v>
      </c>
      <c r="AT1656">
        <v>20110592</v>
      </c>
      <c r="BA1656">
        <v>131440</v>
      </c>
      <c r="BC1656">
        <v>131440</v>
      </c>
      <c r="BD1656">
        <v>20242032</v>
      </c>
      <c r="BE1656">
        <v>479490</v>
      </c>
      <c r="BK1656">
        <v>2209435</v>
      </c>
      <c r="BL1656">
        <v>173386</v>
      </c>
      <c r="BM1656">
        <v>2862311</v>
      </c>
      <c r="BN1656">
        <v>23104343</v>
      </c>
    </row>
    <row r="1657" spans="1:66" hidden="1" x14ac:dyDescent="0.25">
      <c r="A1657" t="s">
        <v>33</v>
      </c>
      <c r="B1657" t="s">
        <v>2211</v>
      </c>
      <c r="C1657">
        <v>830095970</v>
      </c>
      <c r="D1657" t="s">
        <v>2287</v>
      </c>
      <c r="E1657" t="s">
        <v>3370</v>
      </c>
      <c r="F1657" t="s">
        <v>125</v>
      </c>
      <c r="G1657" t="s">
        <v>45</v>
      </c>
      <c r="H1657" t="s">
        <v>126</v>
      </c>
      <c r="I1657" t="s">
        <v>38</v>
      </c>
      <c r="J1657" t="s">
        <v>38</v>
      </c>
      <c r="K1657" t="s">
        <v>40</v>
      </c>
      <c r="L1657">
        <v>1107096</v>
      </c>
      <c r="M1657">
        <v>13290425</v>
      </c>
      <c r="N1657">
        <v>2916770</v>
      </c>
      <c r="O1657">
        <v>2484125</v>
      </c>
      <c r="R1657">
        <v>12408</v>
      </c>
      <c r="T1657">
        <v>19810824</v>
      </c>
      <c r="V1657">
        <v>19810824</v>
      </c>
      <c r="X1657">
        <v>123970</v>
      </c>
      <c r="Z1657">
        <v>288963</v>
      </c>
      <c r="AD1657">
        <v>1895404</v>
      </c>
      <c r="AF1657">
        <v>700794</v>
      </c>
      <c r="AG1657">
        <v>153062</v>
      </c>
      <c r="AI1657">
        <v>3162193</v>
      </c>
      <c r="AJ1657">
        <v>22973017</v>
      </c>
      <c r="AK1657">
        <v>1833914</v>
      </c>
      <c r="AL1657">
        <v>912621</v>
      </c>
      <c r="AM1657">
        <v>2746535</v>
      </c>
      <c r="AN1657">
        <v>12492766</v>
      </c>
      <c r="AO1657">
        <v>323767</v>
      </c>
      <c r="AP1657">
        <v>4373731</v>
      </c>
      <c r="AR1657">
        <v>19936799</v>
      </c>
      <c r="AT1657">
        <v>19936799</v>
      </c>
      <c r="BA1657">
        <v>347293</v>
      </c>
      <c r="BC1657">
        <v>347293</v>
      </c>
      <c r="BD1657">
        <v>20284092</v>
      </c>
      <c r="BE1657">
        <v>479490</v>
      </c>
      <c r="BK1657">
        <v>596295</v>
      </c>
      <c r="BL1657">
        <v>1613140</v>
      </c>
      <c r="BM1657">
        <v>2688925</v>
      </c>
      <c r="BN1657">
        <v>22973017</v>
      </c>
    </row>
    <row r="1658" spans="1:66" hidden="1" x14ac:dyDescent="0.25">
      <c r="A1658" t="s">
        <v>33</v>
      </c>
      <c r="B1658" t="s">
        <v>2211</v>
      </c>
      <c r="C1658">
        <v>830096374</v>
      </c>
      <c r="D1658" t="s">
        <v>2287</v>
      </c>
      <c r="E1658" t="s">
        <v>3371</v>
      </c>
      <c r="F1658" t="s">
        <v>191</v>
      </c>
      <c r="G1658" t="s">
        <v>111</v>
      </c>
      <c r="H1658" t="s">
        <v>3372</v>
      </c>
      <c r="I1658" t="s">
        <v>38</v>
      </c>
      <c r="J1658" t="s">
        <v>38</v>
      </c>
      <c r="K1658" t="s">
        <v>39</v>
      </c>
      <c r="L1658">
        <v>22402730</v>
      </c>
      <c r="M1658">
        <v>20229936</v>
      </c>
      <c r="N1658">
        <v>11230572</v>
      </c>
      <c r="T1658">
        <v>53863238</v>
      </c>
      <c r="V1658">
        <v>53863238</v>
      </c>
      <c r="X1658">
        <v>24741</v>
      </c>
      <c r="Z1658">
        <v>245125</v>
      </c>
      <c r="AD1658">
        <v>4152734</v>
      </c>
      <c r="AI1658">
        <v>4422600</v>
      </c>
      <c r="AJ1658">
        <v>58285838</v>
      </c>
      <c r="AN1658">
        <v>35099402</v>
      </c>
      <c r="AP1658">
        <v>798746</v>
      </c>
      <c r="AR1658">
        <v>35898148</v>
      </c>
      <c r="AT1658">
        <v>35898148</v>
      </c>
      <c r="BD1658">
        <v>35898148</v>
      </c>
      <c r="BE1658">
        <v>160677</v>
      </c>
      <c r="BH1658">
        <v>2131540</v>
      </c>
      <c r="BK1658">
        <v>1642408</v>
      </c>
      <c r="BL1658">
        <v>18453065</v>
      </c>
      <c r="BM1658">
        <v>22387690</v>
      </c>
      <c r="BN1658">
        <v>58285838</v>
      </c>
    </row>
    <row r="1659" spans="1:66" hidden="1" x14ac:dyDescent="0.25">
      <c r="A1659" t="s">
        <v>33</v>
      </c>
      <c r="B1659" t="s">
        <v>2211</v>
      </c>
      <c r="C1659">
        <v>830096374</v>
      </c>
      <c r="D1659" t="s">
        <v>2287</v>
      </c>
      <c r="E1659" t="s">
        <v>3371</v>
      </c>
      <c r="F1659" t="s">
        <v>191</v>
      </c>
      <c r="G1659" t="s">
        <v>111</v>
      </c>
      <c r="H1659" t="s">
        <v>3372</v>
      </c>
      <c r="I1659" t="s">
        <v>38</v>
      </c>
      <c r="J1659" t="s">
        <v>38</v>
      </c>
      <c r="K1659" t="s">
        <v>40</v>
      </c>
      <c r="L1659">
        <v>14879293</v>
      </c>
      <c r="M1659">
        <v>16965695</v>
      </c>
      <c r="N1659">
        <v>4284890</v>
      </c>
      <c r="T1659">
        <v>36129878</v>
      </c>
      <c r="V1659">
        <v>36129878</v>
      </c>
      <c r="X1659">
        <v>30234</v>
      </c>
      <c r="Z1659">
        <v>1225623</v>
      </c>
      <c r="AD1659">
        <v>4152734</v>
      </c>
      <c r="AI1659">
        <v>5408591</v>
      </c>
      <c r="AJ1659">
        <v>41538469</v>
      </c>
      <c r="AN1659">
        <v>28914850</v>
      </c>
      <c r="AP1659">
        <v>1267</v>
      </c>
      <c r="AQ1659">
        <v>1139976</v>
      </c>
      <c r="AR1659">
        <v>30056093</v>
      </c>
      <c r="AT1659">
        <v>30056093</v>
      </c>
      <c r="BB1659">
        <v>338049</v>
      </c>
      <c r="BC1659">
        <v>338049</v>
      </c>
      <c r="BD1659">
        <v>30394142</v>
      </c>
      <c r="BE1659">
        <v>160677</v>
      </c>
      <c r="BH1659">
        <v>2131540</v>
      </c>
      <c r="BK1659">
        <v>1642408</v>
      </c>
      <c r="BL1659">
        <v>7209702</v>
      </c>
      <c r="BM1659">
        <v>11144327</v>
      </c>
      <c r="BN1659">
        <v>41538469</v>
      </c>
    </row>
    <row r="1660" spans="1:66" hidden="1" x14ac:dyDescent="0.25">
      <c r="A1660" t="s">
        <v>33</v>
      </c>
      <c r="B1660" t="s">
        <v>2211</v>
      </c>
      <c r="C1660">
        <v>830096788</v>
      </c>
      <c r="D1660" t="s">
        <v>2287</v>
      </c>
      <c r="E1660" t="s">
        <v>3373</v>
      </c>
      <c r="F1660" t="s">
        <v>99</v>
      </c>
      <c r="G1660" t="s">
        <v>45</v>
      </c>
      <c r="H1660" t="s">
        <v>859</v>
      </c>
      <c r="I1660" t="s">
        <v>94</v>
      </c>
      <c r="J1660" t="s">
        <v>95</v>
      </c>
      <c r="K1660" t="s">
        <v>39</v>
      </c>
      <c r="L1660">
        <v>20654787</v>
      </c>
      <c r="M1660">
        <v>4436134</v>
      </c>
      <c r="N1660">
        <v>1298251</v>
      </c>
      <c r="Q1660">
        <v>391298</v>
      </c>
      <c r="T1660">
        <v>26780470</v>
      </c>
      <c r="V1660">
        <v>26780470</v>
      </c>
      <c r="X1660">
        <v>267785</v>
      </c>
      <c r="Z1660">
        <v>0</v>
      </c>
      <c r="AI1660">
        <v>267785</v>
      </c>
      <c r="AJ1660">
        <v>27048255</v>
      </c>
      <c r="AK1660">
        <v>251479</v>
      </c>
      <c r="AL1660">
        <v>34581</v>
      </c>
      <c r="AM1660">
        <v>286060</v>
      </c>
      <c r="AN1660">
        <v>167641</v>
      </c>
      <c r="AO1660">
        <v>1593470</v>
      </c>
      <c r="AP1660">
        <v>13436</v>
      </c>
      <c r="AR1660">
        <v>2060607</v>
      </c>
      <c r="AT1660">
        <v>2060607</v>
      </c>
      <c r="BD1660">
        <v>2060607</v>
      </c>
      <c r="BE1660">
        <v>17328172</v>
      </c>
      <c r="BK1660">
        <v>2547214</v>
      </c>
      <c r="BL1660">
        <v>5112262</v>
      </c>
      <c r="BM1660">
        <v>24987648</v>
      </c>
      <c r="BN1660">
        <v>27048255</v>
      </c>
    </row>
    <row r="1661" spans="1:66" hidden="1" x14ac:dyDescent="0.25">
      <c r="A1661" t="s">
        <v>33</v>
      </c>
      <c r="B1661" t="s">
        <v>2211</v>
      </c>
      <c r="C1661">
        <v>830096788</v>
      </c>
      <c r="D1661" t="s">
        <v>2287</v>
      </c>
      <c r="E1661" t="s">
        <v>3373</v>
      </c>
      <c r="F1661" t="s">
        <v>99</v>
      </c>
      <c r="G1661" t="s">
        <v>45</v>
      </c>
      <c r="H1661" t="s">
        <v>859</v>
      </c>
      <c r="I1661" t="s">
        <v>94</v>
      </c>
      <c r="J1661" t="s">
        <v>95</v>
      </c>
      <c r="K1661" t="s">
        <v>40</v>
      </c>
      <c r="L1661">
        <v>18740019</v>
      </c>
      <c r="M1661">
        <v>4355776</v>
      </c>
      <c r="N1661">
        <v>2701598</v>
      </c>
      <c r="O1661">
        <v>91517</v>
      </c>
      <c r="Q1661">
        <v>289725</v>
      </c>
      <c r="T1661">
        <v>26178635</v>
      </c>
      <c r="V1661">
        <v>26178635</v>
      </c>
      <c r="X1661">
        <v>371586</v>
      </c>
      <c r="Z1661">
        <v>1195856</v>
      </c>
      <c r="AI1661">
        <v>1567442</v>
      </c>
      <c r="AJ1661">
        <v>27746077</v>
      </c>
      <c r="AK1661">
        <v>218840</v>
      </c>
      <c r="AL1661">
        <v>79383</v>
      </c>
      <c r="AM1661">
        <v>298223</v>
      </c>
      <c r="AN1661">
        <v>727366</v>
      </c>
      <c r="AO1661">
        <v>2117843</v>
      </c>
      <c r="AP1661">
        <v>2941</v>
      </c>
      <c r="AR1661">
        <v>3146373</v>
      </c>
      <c r="AT1661">
        <v>3146373</v>
      </c>
      <c r="BD1661">
        <v>3146373</v>
      </c>
      <c r="BE1661">
        <v>17328172</v>
      </c>
      <c r="BK1661">
        <v>2022290</v>
      </c>
      <c r="BL1661">
        <v>5249242</v>
      </c>
      <c r="BM1661">
        <v>24599704</v>
      </c>
      <c r="BN1661">
        <v>27746077</v>
      </c>
    </row>
    <row r="1662" spans="1:66" hidden="1" x14ac:dyDescent="0.25">
      <c r="A1662" t="s">
        <v>33</v>
      </c>
      <c r="B1662" t="s">
        <v>2211</v>
      </c>
      <c r="C1662">
        <v>830097673</v>
      </c>
      <c r="D1662" t="s">
        <v>2287</v>
      </c>
      <c r="E1662" t="s">
        <v>3374</v>
      </c>
      <c r="F1662" t="s">
        <v>132</v>
      </c>
      <c r="G1662" t="s">
        <v>45</v>
      </c>
      <c r="H1662" t="s">
        <v>3375</v>
      </c>
      <c r="I1662" t="s">
        <v>38</v>
      </c>
      <c r="J1662" t="s">
        <v>38</v>
      </c>
      <c r="K1662" t="s">
        <v>39</v>
      </c>
      <c r="L1662">
        <v>8585874</v>
      </c>
      <c r="M1662">
        <v>6104549</v>
      </c>
      <c r="O1662">
        <v>4051925</v>
      </c>
      <c r="Q1662">
        <v>422329</v>
      </c>
      <c r="T1662">
        <v>19164677</v>
      </c>
      <c r="V1662">
        <v>19164677</v>
      </c>
      <c r="W1662">
        <v>959871</v>
      </c>
      <c r="X1662">
        <v>5012714</v>
      </c>
      <c r="Z1662">
        <v>271875</v>
      </c>
      <c r="AB1662">
        <v>0</v>
      </c>
      <c r="AI1662">
        <v>6244460</v>
      </c>
      <c r="AJ1662">
        <v>25409137</v>
      </c>
      <c r="AK1662">
        <v>1807317</v>
      </c>
      <c r="AM1662">
        <v>1807317</v>
      </c>
      <c r="AN1662">
        <v>730765</v>
      </c>
      <c r="AO1662">
        <v>7129563</v>
      </c>
      <c r="AP1662">
        <v>492872</v>
      </c>
      <c r="AQ1662">
        <v>2735751</v>
      </c>
      <c r="AR1662">
        <v>12896268</v>
      </c>
      <c r="AT1662">
        <v>12896268</v>
      </c>
      <c r="BA1662">
        <v>0</v>
      </c>
      <c r="BC1662">
        <v>0</v>
      </c>
      <c r="BD1662">
        <v>12896268</v>
      </c>
      <c r="BE1662">
        <v>3100000</v>
      </c>
      <c r="BK1662">
        <v>1252165</v>
      </c>
      <c r="BL1662">
        <v>8160704</v>
      </c>
      <c r="BM1662">
        <v>12512869</v>
      </c>
      <c r="BN1662">
        <v>25409137</v>
      </c>
    </row>
    <row r="1663" spans="1:66" hidden="1" x14ac:dyDescent="0.25">
      <c r="A1663" t="s">
        <v>33</v>
      </c>
      <c r="B1663" t="s">
        <v>2211</v>
      </c>
      <c r="C1663">
        <v>830097673</v>
      </c>
      <c r="D1663" t="s">
        <v>2287</v>
      </c>
      <c r="E1663" t="s">
        <v>3374</v>
      </c>
      <c r="F1663" t="s">
        <v>132</v>
      </c>
      <c r="G1663" t="s">
        <v>45</v>
      </c>
      <c r="H1663" t="s">
        <v>3375</v>
      </c>
      <c r="I1663" t="s">
        <v>38</v>
      </c>
      <c r="J1663" t="s">
        <v>38</v>
      </c>
      <c r="K1663" t="s">
        <v>40</v>
      </c>
      <c r="L1663">
        <v>2776849</v>
      </c>
      <c r="M1663">
        <v>4363280</v>
      </c>
      <c r="N1663">
        <v>0</v>
      </c>
      <c r="O1663">
        <v>3103167</v>
      </c>
      <c r="Q1663">
        <v>210461</v>
      </c>
      <c r="T1663">
        <v>10453757</v>
      </c>
      <c r="V1663">
        <v>10453757</v>
      </c>
      <c r="W1663">
        <v>791872</v>
      </c>
      <c r="X1663">
        <v>4943712</v>
      </c>
      <c r="Z1663">
        <v>919006</v>
      </c>
      <c r="AB1663">
        <v>12897</v>
      </c>
      <c r="AI1663">
        <v>6667487</v>
      </c>
      <c r="AJ1663">
        <v>17121244</v>
      </c>
      <c r="AK1663">
        <v>1398947</v>
      </c>
      <c r="AM1663">
        <v>1398947</v>
      </c>
      <c r="AN1663">
        <v>2196999</v>
      </c>
      <c r="AO1663">
        <v>2833861</v>
      </c>
      <c r="AP1663">
        <v>1527913</v>
      </c>
      <c r="AQ1663">
        <v>1927901</v>
      </c>
      <c r="AR1663">
        <v>9885621</v>
      </c>
      <c r="AT1663">
        <v>9885621</v>
      </c>
      <c r="BA1663">
        <v>148072</v>
      </c>
      <c r="BC1663">
        <v>148072</v>
      </c>
      <c r="BD1663">
        <v>10033693</v>
      </c>
      <c r="BE1663">
        <v>3100000</v>
      </c>
      <c r="BK1663">
        <v>1252165</v>
      </c>
      <c r="BL1663">
        <v>2735386</v>
      </c>
      <c r="BM1663">
        <v>7087551</v>
      </c>
      <c r="BN1663">
        <v>17121244</v>
      </c>
    </row>
    <row r="1664" spans="1:66" hidden="1" x14ac:dyDescent="0.25">
      <c r="A1664" t="s">
        <v>33</v>
      </c>
      <c r="B1664" t="s">
        <v>2211</v>
      </c>
      <c r="C1664">
        <v>830098290</v>
      </c>
      <c r="D1664" t="s">
        <v>2287</v>
      </c>
      <c r="E1664" t="s">
        <v>860</v>
      </c>
      <c r="F1664" t="s">
        <v>77</v>
      </c>
      <c r="G1664" t="s">
        <v>36</v>
      </c>
      <c r="H1664" t="s">
        <v>3376</v>
      </c>
      <c r="I1664" t="s">
        <v>94</v>
      </c>
      <c r="J1664" t="s">
        <v>227</v>
      </c>
      <c r="K1664" t="s">
        <v>39</v>
      </c>
      <c r="L1664">
        <v>25123407</v>
      </c>
      <c r="M1664">
        <v>1733742</v>
      </c>
      <c r="N1664">
        <v>73577023</v>
      </c>
      <c r="O1664">
        <v>1833068</v>
      </c>
      <c r="R1664">
        <v>16572</v>
      </c>
      <c r="T1664">
        <v>102283812</v>
      </c>
      <c r="V1664">
        <v>102283812</v>
      </c>
      <c r="W1664">
        <v>1772495</v>
      </c>
      <c r="X1664">
        <v>58266892</v>
      </c>
      <c r="AD1664">
        <v>81516</v>
      </c>
      <c r="AI1664">
        <v>60120903</v>
      </c>
      <c r="AJ1664">
        <v>162404715</v>
      </c>
      <c r="AK1664">
        <v>525810</v>
      </c>
      <c r="AM1664">
        <v>525810</v>
      </c>
      <c r="AN1664">
        <v>26895142</v>
      </c>
      <c r="AO1664">
        <v>857714</v>
      </c>
      <c r="AP1664">
        <v>14006108</v>
      </c>
      <c r="AQ1664">
        <v>175642</v>
      </c>
      <c r="AR1664">
        <v>42460416</v>
      </c>
      <c r="AT1664">
        <v>42460416</v>
      </c>
      <c r="AY1664">
        <v>4574007</v>
      </c>
      <c r="AZ1664">
        <v>2036390</v>
      </c>
      <c r="BC1664">
        <v>6610397</v>
      </c>
      <c r="BD1664">
        <v>49070813</v>
      </c>
      <c r="BE1664">
        <v>3000000</v>
      </c>
      <c r="BK1664">
        <v>5273045</v>
      </c>
      <c r="BL1664">
        <v>105060857</v>
      </c>
      <c r="BM1664">
        <v>113333902</v>
      </c>
      <c r="BN1664">
        <v>162404715</v>
      </c>
    </row>
    <row r="1665" spans="1:66" hidden="1" x14ac:dyDescent="0.25">
      <c r="A1665" t="s">
        <v>33</v>
      </c>
      <c r="B1665" t="s">
        <v>2211</v>
      </c>
      <c r="C1665">
        <v>830098290</v>
      </c>
      <c r="D1665" t="s">
        <v>2287</v>
      </c>
      <c r="E1665" t="s">
        <v>860</v>
      </c>
      <c r="F1665" t="s">
        <v>77</v>
      </c>
      <c r="G1665" t="s">
        <v>36</v>
      </c>
      <c r="H1665" t="s">
        <v>3376</v>
      </c>
      <c r="I1665" t="s">
        <v>94</v>
      </c>
      <c r="J1665" t="s">
        <v>227</v>
      </c>
      <c r="K1665" t="s">
        <v>40</v>
      </c>
      <c r="L1665">
        <v>156676627</v>
      </c>
      <c r="M1665">
        <v>2726936</v>
      </c>
      <c r="N1665">
        <v>97139747</v>
      </c>
      <c r="O1665">
        <v>7974469</v>
      </c>
      <c r="R1665">
        <v>12907</v>
      </c>
      <c r="T1665">
        <v>264530686</v>
      </c>
      <c r="V1665">
        <v>264530686</v>
      </c>
      <c r="W1665">
        <v>1696005</v>
      </c>
      <c r="X1665">
        <v>57989446</v>
      </c>
      <c r="AD1665">
        <v>11023069</v>
      </c>
      <c r="AI1665">
        <v>70708520</v>
      </c>
      <c r="AJ1665">
        <v>335239206</v>
      </c>
      <c r="AK1665">
        <v>395673</v>
      </c>
      <c r="AM1665">
        <v>395673</v>
      </c>
      <c r="AN1665">
        <v>15296895</v>
      </c>
      <c r="AO1665">
        <v>758484</v>
      </c>
      <c r="AP1665">
        <v>213430957</v>
      </c>
      <c r="AQ1665">
        <v>237877</v>
      </c>
      <c r="AR1665">
        <v>230119886</v>
      </c>
      <c r="AT1665">
        <v>230119886</v>
      </c>
      <c r="AY1665">
        <v>4397895</v>
      </c>
      <c r="AZ1665">
        <v>1636390</v>
      </c>
      <c r="BC1665">
        <v>6034285</v>
      </c>
      <c r="BD1665">
        <v>236154171</v>
      </c>
      <c r="BE1665">
        <v>3000000</v>
      </c>
      <c r="BK1665">
        <v>5273045</v>
      </c>
      <c r="BL1665">
        <v>90811990</v>
      </c>
      <c r="BM1665">
        <v>99085035</v>
      </c>
      <c r="BN1665">
        <v>335239206</v>
      </c>
    </row>
    <row r="1666" spans="1:66" hidden="1" x14ac:dyDescent="0.25">
      <c r="A1666" t="s">
        <v>33</v>
      </c>
      <c r="B1666" t="s">
        <v>2211</v>
      </c>
      <c r="C1666">
        <v>830098375</v>
      </c>
      <c r="D1666" t="s">
        <v>2287</v>
      </c>
      <c r="E1666" t="s">
        <v>3377</v>
      </c>
      <c r="F1666" t="s">
        <v>89</v>
      </c>
      <c r="G1666" t="s">
        <v>45</v>
      </c>
      <c r="H1666" t="s">
        <v>147</v>
      </c>
      <c r="I1666" t="s">
        <v>38</v>
      </c>
      <c r="J1666" t="s">
        <v>38</v>
      </c>
      <c r="K1666" t="s">
        <v>39</v>
      </c>
      <c r="L1666">
        <v>10498117</v>
      </c>
      <c r="M1666">
        <v>80045134</v>
      </c>
      <c r="N1666">
        <v>18043477</v>
      </c>
      <c r="O1666">
        <v>24591951</v>
      </c>
      <c r="Q1666">
        <v>0</v>
      </c>
      <c r="R1666">
        <v>1721835</v>
      </c>
      <c r="T1666">
        <v>134900514</v>
      </c>
      <c r="V1666">
        <v>134900514</v>
      </c>
      <c r="X1666">
        <v>145274782</v>
      </c>
      <c r="AB1666">
        <v>34278770</v>
      </c>
      <c r="AD1666">
        <v>12722479</v>
      </c>
      <c r="AF1666">
        <v>3331642</v>
      </c>
      <c r="AI1666">
        <v>195607673</v>
      </c>
      <c r="AJ1666">
        <v>330508187</v>
      </c>
      <c r="AK1666">
        <v>4153821</v>
      </c>
      <c r="AM1666">
        <v>4153821</v>
      </c>
      <c r="AN1666">
        <v>78690237</v>
      </c>
      <c r="AO1666">
        <v>13622</v>
      </c>
      <c r="AP1666">
        <v>203841393</v>
      </c>
      <c r="AR1666">
        <v>286699073</v>
      </c>
      <c r="AT1666">
        <v>286699073</v>
      </c>
      <c r="AX1666">
        <v>0</v>
      </c>
      <c r="AY1666">
        <v>5836934</v>
      </c>
      <c r="BC1666">
        <v>5836934</v>
      </c>
      <c r="BD1666">
        <v>292536007</v>
      </c>
      <c r="BE1666">
        <v>3197220</v>
      </c>
      <c r="BF1666">
        <v>12588845</v>
      </c>
      <c r="BI1666">
        <v>2115725</v>
      </c>
      <c r="BK1666">
        <v>17095463</v>
      </c>
      <c r="BL1666">
        <v>2974927</v>
      </c>
      <c r="BM1666">
        <v>37972180</v>
      </c>
      <c r="BN1666">
        <v>330508187</v>
      </c>
    </row>
    <row r="1667" spans="1:66" hidden="1" x14ac:dyDescent="0.25">
      <c r="A1667" t="s">
        <v>33</v>
      </c>
      <c r="B1667" t="s">
        <v>2211</v>
      </c>
      <c r="C1667">
        <v>830098375</v>
      </c>
      <c r="D1667" t="s">
        <v>2287</v>
      </c>
      <c r="E1667" t="s">
        <v>3377</v>
      </c>
      <c r="F1667" t="s">
        <v>89</v>
      </c>
      <c r="G1667" t="s">
        <v>45</v>
      </c>
      <c r="H1667" t="s">
        <v>147</v>
      </c>
      <c r="I1667" t="s">
        <v>38</v>
      </c>
      <c r="J1667" t="s">
        <v>38</v>
      </c>
      <c r="K1667" t="s">
        <v>40</v>
      </c>
      <c r="L1667">
        <v>9055890</v>
      </c>
      <c r="M1667">
        <v>144572690</v>
      </c>
      <c r="N1667">
        <v>18866953</v>
      </c>
      <c r="O1667">
        <v>20848642</v>
      </c>
      <c r="Q1667">
        <v>0</v>
      </c>
      <c r="R1667">
        <v>1743185</v>
      </c>
      <c r="T1667">
        <v>195087360</v>
      </c>
      <c r="V1667">
        <v>195087360</v>
      </c>
      <c r="X1667">
        <v>102636048</v>
      </c>
      <c r="AB1667">
        <v>22992771</v>
      </c>
      <c r="AD1667">
        <v>12733947</v>
      </c>
      <c r="AF1667">
        <v>3331642</v>
      </c>
      <c r="AI1667">
        <v>141694408</v>
      </c>
      <c r="AJ1667">
        <v>336781768</v>
      </c>
      <c r="AK1667">
        <v>3120795</v>
      </c>
      <c r="AM1667">
        <v>3120795</v>
      </c>
      <c r="AN1667">
        <v>98079019</v>
      </c>
      <c r="AO1667">
        <v>4906261</v>
      </c>
      <c r="AP1667">
        <v>188718577</v>
      </c>
      <c r="AR1667">
        <v>294824652</v>
      </c>
      <c r="AT1667">
        <v>294824652</v>
      </c>
      <c r="AX1667">
        <v>0</v>
      </c>
      <c r="AY1667">
        <v>4760799</v>
      </c>
      <c r="BC1667">
        <v>4760799</v>
      </c>
      <c r="BD1667">
        <v>299585451</v>
      </c>
      <c r="BE1667">
        <v>3197220</v>
      </c>
      <c r="BF1667">
        <v>12588845</v>
      </c>
      <c r="BI1667">
        <v>2115725</v>
      </c>
      <c r="BK1667">
        <v>4786101</v>
      </c>
      <c r="BL1667">
        <v>14508426</v>
      </c>
      <c r="BM1667">
        <v>37196317</v>
      </c>
      <c r="BN1667">
        <v>336781768</v>
      </c>
    </row>
    <row r="1668" spans="1:66" hidden="1" x14ac:dyDescent="0.25">
      <c r="A1668" t="s">
        <v>33</v>
      </c>
      <c r="B1668" t="s">
        <v>2211</v>
      </c>
      <c r="C1668">
        <v>830098378</v>
      </c>
      <c r="D1668" t="s">
        <v>2287</v>
      </c>
      <c r="E1668" t="s">
        <v>861</v>
      </c>
      <c r="F1668" t="s">
        <v>152</v>
      </c>
      <c r="G1668" t="s">
        <v>45</v>
      </c>
      <c r="H1668" t="s">
        <v>147</v>
      </c>
      <c r="I1668" t="s">
        <v>38</v>
      </c>
      <c r="J1668" t="s">
        <v>38</v>
      </c>
      <c r="K1668" t="s">
        <v>39</v>
      </c>
      <c r="L1668">
        <v>9391</v>
      </c>
      <c r="O1668">
        <v>3856825</v>
      </c>
      <c r="R1668">
        <v>15575625</v>
      </c>
      <c r="T1668">
        <v>19441841</v>
      </c>
      <c r="V1668">
        <v>19441841</v>
      </c>
      <c r="X1668">
        <v>174957978</v>
      </c>
      <c r="AG1668">
        <v>5068326</v>
      </c>
      <c r="AI1668">
        <v>180026304</v>
      </c>
      <c r="AJ1668">
        <v>199468145</v>
      </c>
      <c r="AN1668">
        <v>21437</v>
      </c>
      <c r="AO1668">
        <v>6952788</v>
      </c>
      <c r="AR1668">
        <v>6974225</v>
      </c>
      <c r="AT1668">
        <v>6974225</v>
      </c>
      <c r="AX1668">
        <v>56475568</v>
      </c>
      <c r="AY1668">
        <v>16478366</v>
      </c>
      <c r="BC1668">
        <v>72953934</v>
      </c>
      <c r="BD1668">
        <v>79928159</v>
      </c>
      <c r="BE1668">
        <v>266840</v>
      </c>
      <c r="BF1668">
        <v>867360</v>
      </c>
      <c r="BI1668">
        <v>93377403</v>
      </c>
      <c r="BK1668">
        <v>12755037</v>
      </c>
      <c r="BL1668">
        <v>12273346</v>
      </c>
      <c r="BM1668">
        <v>119539986</v>
      </c>
      <c r="BN1668">
        <v>199468145</v>
      </c>
    </row>
    <row r="1669" spans="1:66" hidden="1" x14ac:dyDescent="0.25">
      <c r="A1669" t="s">
        <v>33</v>
      </c>
      <c r="B1669" t="s">
        <v>2211</v>
      </c>
      <c r="C1669">
        <v>830098378</v>
      </c>
      <c r="D1669" t="s">
        <v>2287</v>
      </c>
      <c r="E1669" t="s">
        <v>861</v>
      </c>
      <c r="F1669" t="s">
        <v>152</v>
      </c>
      <c r="G1669" t="s">
        <v>45</v>
      </c>
      <c r="H1669" t="s">
        <v>147</v>
      </c>
      <c r="I1669" t="s">
        <v>38</v>
      </c>
      <c r="J1669" t="s">
        <v>38</v>
      </c>
      <c r="K1669" t="s">
        <v>40</v>
      </c>
      <c r="L1669">
        <v>9879</v>
      </c>
      <c r="M1669">
        <v>545044</v>
      </c>
      <c r="O1669">
        <v>3027951</v>
      </c>
      <c r="R1669">
        <v>2700000</v>
      </c>
      <c r="T1669">
        <v>6282874</v>
      </c>
      <c r="V1669">
        <v>6282874</v>
      </c>
      <c r="X1669">
        <v>175062522</v>
      </c>
      <c r="AG1669">
        <v>5068326</v>
      </c>
      <c r="AI1669">
        <v>180130848</v>
      </c>
      <c r="AJ1669">
        <v>186413722</v>
      </c>
      <c r="AN1669">
        <v>18332033</v>
      </c>
      <c r="AO1669">
        <v>6660925</v>
      </c>
      <c r="AR1669">
        <v>24992958</v>
      </c>
      <c r="AT1669">
        <v>24992958</v>
      </c>
      <c r="AX1669">
        <v>37869504</v>
      </c>
      <c r="AY1669">
        <v>16478366</v>
      </c>
      <c r="BC1669">
        <v>54347870</v>
      </c>
      <c r="BD1669">
        <v>79340828</v>
      </c>
      <c r="BE1669">
        <v>266840</v>
      </c>
      <c r="BF1669">
        <v>867360</v>
      </c>
      <c r="BI1669">
        <v>93377403</v>
      </c>
      <c r="BK1669">
        <v>476207</v>
      </c>
      <c r="BL1669">
        <v>12085084</v>
      </c>
      <c r="BM1669">
        <v>107072894</v>
      </c>
      <c r="BN1669">
        <v>186413722</v>
      </c>
    </row>
    <row r="1670" spans="1:66" hidden="1" x14ac:dyDescent="0.25">
      <c r="A1670" t="s">
        <v>33</v>
      </c>
      <c r="B1670" t="s">
        <v>2211</v>
      </c>
      <c r="C1670">
        <v>830098404</v>
      </c>
      <c r="D1670" t="s">
        <v>2287</v>
      </c>
      <c r="E1670" t="s">
        <v>6337</v>
      </c>
      <c r="F1670" t="s">
        <v>190</v>
      </c>
      <c r="G1670" t="s">
        <v>111</v>
      </c>
      <c r="H1670" t="s">
        <v>6338</v>
      </c>
      <c r="I1670" t="s">
        <v>38</v>
      </c>
      <c r="J1670" t="s">
        <v>38</v>
      </c>
      <c r="K1670" t="s">
        <v>39</v>
      </c>
      <c r="L1670">
        <v>0</v>
      </c>
      <c r="M1670">
        <v>15121</v>
      </c>
      <c r="R1670">
        <v>9144</v>
      </c>
      <c r="T1670">
        <v>24265</v>
      </c>
      <c r="V1670">
        <v>24265</v>
      </c>
      <c r="X1670">
        <v>7332823</v>
      </c>
      <c r="AB1670">
        <v>699</v>
      </c>
      <c r="AF1670">
        <v>1713945</v>
      </c>
      <c r="AG1670">
        <v>6764</v>
      </c>
      <c r="AI1670">
        <v>9054231</v>
      </c>
      <c r="AJ1670">
        <v>9078496</v>
      </c>
      <c r="AN1670">
        <v>42763</v>
      </c>
      <c r="AP1670">
        <v>71023</v>
      </c>
      <c r="AR1670">
        <v>113786</v>
      </c>
      <c r="AT1670">
        <v>113786</v>
      </c>
      <c r="BA1670">
        <v>10164475</v>
      </c>
      <c r="BC1670">
        <v>10164475</v>
      </c>
      <c r="BD1670">
        <v>10278261</v>
      </c>
      <c r="BE1670">
        <v>9168</v>
      </c>
      <c r="BH1670">
        <v>8383519</v>
      </c>
      <c r="BJ1670">
        <v>11603891</v>
      </c>
      <c r="BK1670">
        <v>-353666</v>
      </c>
      <c r="BL1670">
        <v>-20842677</v>
      </c>
      <c r="BM1670">
        <v>-1199765</v>
      </c>
      <c r="BN1670">
        <v>9078496</v>
      </c>
    </row>
    <row r="1671" spans="1:66" hidden="1" x14ac:dyDescent="0.25">
      <c r="A1671" t="s">
        <v>33</v>
      </c>
      <c r="B1671" t="s">
        <v>2211</v>
      </c>
      <c r="C1671">
        <v>830098404</v>
      </c>
      <c r="D1671" t="s">
        <v>2287</v>
      </c>
      <c r="E1671" t="s">
        <v>6337</v>
      </c>
      <c r="F1671" t="s">
        <v>190</v>
      </c>
      <c r="G1671" t="s">
        <v>111</v>
      </c>
      <c r="H1671" t="s">
        <v>6338</v>
      </c>
      <c r="I1671" t="s">
        <v>38</v>
      </c>
      <c r="J1671" t="s">
        <v>38</v>
      </c>
      <c r="K1671" t="s">
        <v>40</v>
      </c>
      <c r="L1671">
        <v>0</v>
      </c>
      <c r="M1671">
        <v>15231</v>
      </c>
      <c r="R1671">
        <v>24249</v>
      </c>
      <c r="T1671">
        <v>39480</v>
      </c>
      <c r="V1671">
        <v>39480</v>
      </c>
      <c r="X1671">
        <v>9495993</v>
      </c>
      <c r="AB1671">
        <v>699</v>
      </c>
      <c r="AF1671">
        <v>2182685</v>
      </c>
      <c r="AG1671">
        <v>8513</v>
      </c>
      <c r="AI1671">
        <v>11687890</v>
      </c>
      <c r="AJ1671">
        <v>11727370</v>
      </c>
      <c r="AN1671">
        <v>73582</v>
      </c>
      <c r="AP1671">
        <v>94981</v>
      </c>
      <c r="AR1671">
        <v>168563</v>
      </c>
      <c r="AT1671">
        <v>168563</v>
      </c>
      <c r="AY1671">
        <v>3408427</v>
      </c>
      <c r="BA1671">
        <v>9592989</v>
      </c>
      <c r="BC1671">
        <v>13001416</v>
      </c>
      <c r="BD1671">
        <v>13169979</v>
      </c>
      <c r="BE1671">
        <v>9168</v>
      </c>
      <c r="BH1671">
        <v>8383519</v>
      </c>
      <c r="BJ1671">
        <v>8090541</v>
      </c>
      <c r="BK1671">
        <v>-3842548</v>
      </c>
      <c r="BL1671">
        <v>-14083289</v>
      </c>
      <c r="BM1671">
        <v>-1442609</v>
      </c>
      <c r="BN1671">
        <v>11727370</v>
      </c>
    </row>
    <row r="1672" spans="1:66" hidden="1" x14ac:dyDescent="0.25">
      <c r="A1672" t="s">
        <v>33</v>
      </c>
      <c r="B1672" t="s">
        <v>2211</v>
      </c>
      <c r="C1672">
        <v>830099238</v>
      </c>
      <c r="D1672" t="s">
        <v>2287</v>
      </c>
      <c r="E1672" t="s">
        <v>3378</v>
      </c>
      <c r="F1672" t="s">
        <v>333</v>
      </c>
      <c r="G1672" t="s">
        <v>45</v>
      </c>
      <c r="H1672" t="s">
        <v>862</v>
      </c>
      <c r="I1672" t="s">
        <v>38</v>
      </c>
      <c r="J1672" t="s">
        <v>38</v>
      </c>
      <c r="K1672" t="s">
        <v>39</v>
      </c>
      <c r="L1672">
        <v>2269856</v>
      </c>
      <c r="M1672">
        <v>16767571</v>
      </c>
      <c r="N1672">
        <v>14730129</v>
      </c>
      <c r="O1672">
        <v>5337994</v>
      </c>
      <c r="R1672">
        <v>4365197</v>
      </c>
      <c r="T1672">
        <v>43470747</v>
      </c>
      <c r="V1672">
        <v>43470747</v>
      </c>
      <c r="W1672">
        <v>19347840</v>
      </c>
      <c r="X1672">
        <v>312465882</v>
      </c>
      <c r="AB1672">
        <v>842494</v>
      </c>
      <c r="AD1672">
        <v>47830053</v>
      </c>
      <c r="AG1672">
        <v>1606515</v>
      </c>
      <c r="AI1672">
        <v>382092784</v>
      </c>
      <c r="AJ1672">
        <v>425563531</v>
      </c>
      <c r="AN1672">
        <v>39082201</v>
      </c>
      <c r="AO1672">
        <v>15621223</v>
      </c>
      <c r="AP1672">
        <v>4048766</v>
      </c>
      <c r="AQ1672">
        <v>3882166</v>
      </c>
      <c r="AR1672">
        <v>62634356</v>
      </c>
      <c r="AT1672">
        <v>62634356</v>
      </c>
      <c r="AX1672">
        <v>6624542</v>
      </c>
      <c r="BA1672">
        <v>85358384</v>
      </c>
      <c r="BC1672">
        <v>91982926</v>
      </c>
      <c r="BD1672">
        <v>154617282</v>
      </c>
      <c r="BE1672">
        <v>438687400</v>
      </c>
      <c r="BF1672">
        <v>35289928</v>
      </c>
      <c r="BI1672">
        <v>199513889</v>
      </c>
      <c r="BJ1672">
        <v>149695439</v>
      </c>
      <c r="BL1672">
        <v>-552240407</v>
      </c>
      <c r="BM1672">
        <v>270946249</v>
      </c>
      <c r="BN1672">
        <v>425563531</v>
      </c>
    </row>
    <row r="1673" spans="1:66" hidden="1" x14ac:dyDescent="0.25">
      <c r="A1673" t="s">
        <v>33</v>
      </c>
      <c r="B1673" t="s">
        <v>2211</v>
      </c>
      <c r="C1673">
        <v>830099238</v>
      </c>
      <c r="D1673" t="s">
        <v>2287</v>
      </c>
      <c r="E1673" t="s">
        <v>3378</v>
      </c>
      <c r="F1673" t="s">
        <v>333</v>
      </c>
      <c r="G1673" t="s">
        <v>45</v>
      </c>
      <c r="H1673" t="s">
        <v>862</v>
      </c>
      <c r="I1673" t="s">
        <v>38</v>
      </c>
      <c r="J1673" t="s">
        <v>38</v>
      </c>
      <c r="K1673" t="s">
        <v>40</v>
      </c>
      <c r="L1673">
        <v>1383252</v>
      </c>
      <c r="M1673">
        <v>19007413</v>
      </c>
      <c r="N1673">
        <v>13348100</v>
      </c>
      <c r="O1673">
        <v>4327087</v>
      </c>
      <c r="R1673">
        <v>4191493</v>
      </c>
      <c r="T1673">
        <v>42257345</v>
      </c>
      <c r="V1673">
        <v>42257345</v>
      </c>
      <c r="W1673">
        <v>19347840</v>
      </c>
      <c r="X1673">
        <v>318356816</v>
      </c>
      <c r="AB1673">
        <v>56927891</v>
      </c>
      <c r="AD1673">
        <v>68692864</v>
      </c>
      <c r="AG1673">
        <v>1606519</v>
      </c>
      <c r="AI1673">
        <v>464931930</v>
      </c>
      <c r="AJ1673">
        <v>507189275</v>
      </c>
      <c r="AN1673">
        <v>38851739</v>
      </c>
      <c r="AO1673">
        <v>16751205</v>
      </c>
      <c r="AP1673">
        <v>12515678</v>
      </c>
      <c r="AQ1673">
        <v>2808033</v>
      </c>
      <c r="AR1673">
        <v>70926655</v>
      </c>
      <c r="AT1673">
        <v>70926655</v>
      </c>
      <c r="AX1673">
        <v>9197946</v>
      </c>
      <c r="BA1673">
        <v>145820926</v>
      </c>
      <c r="BC1673">
        <v>155018872</v>
      </c>
      <c r="BD1673">
        <v>225945527</v>
      </c>
      <c r="BE1673">
        <v>438687400</v>
      </c>
      <c r="BF1673">
        <v>35289928</v>
      </c>
      <c r="BI1673">
        <v>163646090</v>
      </c>
      <c r="BJ1673">
        <v>148676216</v>
      </c>
      <c r="BL1673">
        <v>-505055886</v>
      </c>
      <c r="BM1673">
        <v>281243748</v>
      </c>
      <c r="BN1673">
        <v>507189275</v>
      </c>
    </row>
    <row r="1674" spans="1:66" hidden="1" x14ac:dyDescent="0.25">
      <c r="A1674" t="s">
        <v>33</v>
      </c>
      <c r="B1674" t="s">
        <v>2211</v>
      </c>
      <c r="C1674">
        <v>830100540</v>
      </c>
      <c r="D1674" t="s">
        <v>2287</v>
      </c>
      <c r="E1674" t="s">
        <v>863</v>
      </c>
      <c r="F1674" t="s">
        <v>2400</v>
      </c>
      <c r="G1674" t="s">
        <v>45</v>
      </c>
      <c r="H1674" t="s">
        <v>864</v>
      </c>
      <c r="I1674" t="s">
        <v>38</v>
      </c>
      <c r="J1674" t="s">
        <v>38</v>
      </c>
      <c r="K1674" t="s">
        <v>39</v>
      </c>
      <c r="L1674">
        <v>451535</v>
      </c>
      <c r="M1674">
        <v>3086505</v>
      </c>
      <c r="N1674">
        <v>1092967</v>
      </c>
      <c r="R1674">
        <v>534166</v>
      </c>
      <c r="T1674">
        <v>5165173</v>
      </c>
      <c r="V1674">
        <v>5165173</v>
      </c>
      <c r="X1674">
        <v>10639</v>
      </c>
      <c r="AI1674">
        <v>10639</v>
      </c>
      <c r="AJ1674">
        <v>5175812</v>
      </c>
      <c r="AK1674">
        <v>172708</v>
      </c>
      <c r="AM1674">
        <v>172708</v>
      </c>
      <c r="AN1674">
        <v>870981</v>
      </c>
      <c r="AO1674">
        <v>1228</v>
      </c>
      <c r="AP1674">
        <v>0</v>
      </c>
      <c r="AQ1674">
        <v>0</v>
      </c>
      <c r="AR1674">
        <v>1044917</v>
      </c>
      <c r="AT1674">
        <v>1044917</v>
      </c>
      <c r="AX1674">
        <v>407929</v>
      </c>
      <c r="BA1674">
        <v>1469414</v>
      </c>
      <c r="BC1674">
        <v>1877343</v>
      </c>
      <c r="BD1674">
        <v>2922260</v>
      </c>
      <c r="BE1674">
        <v>798650</v>
      </c>
      <c r="BK1674">
        <v>79865</v>
      </c>
      <c r="BL1674">
        <v>1375037</v>
      </c>
      <c r="BM1674">
        <v>2253552</v>
      </c>
      <c r="BN1674">
        <v>5175812</v>
      </c>
    </row>
    <row r="1675" spans="1:66" hidden="1" x14ac:dyDescent="0.25">
      <c r="A1675" t="s">
        <v>33</v>
      </c>
      <c r="B1675" t="s">
        <v>2211</v>
      </c>
      <c r="C1675">
        <v>830100540</v>
      </c>
      <c r="D1675" t="s">
        <v>2287</v>
      </c>
      <c r="E1675" t="s">
        <v>863</v>
      </c>
      <c r="F1675" t="s">
        <v>2400</v>
      </c>
      <c r="G1675" t="s">
        <v>45</v>
      </c>
      <c r="H1675" t="s">
        <v>864</v>
      </c>
      <c r="I1675" t="s">
        <v>38</v>
      </c>
      <c r="J1675" t="s">
        <v>38</v>
      </c>
      <c r="K1675" t="s">
        <v>40</v>
      </c>
      <c r="L1675">
        <v>526230</v>
      </c>
      <c r="M1675">
        <v>4453431</v>
      </c>
      <c r="N1675">
        <v>1549244</v>
      </c>
      <c r="R1675">
        <v>1552823</v>
      </c>
      <c r="T1675">
        <v>8081728</v>
      </c>
      <c r="V1675">
        <v>8081728</v>
      </c>
      <c r="X1675">
        <v>160263</v>
      </c>
      <c r="AI1675">
        <v>160263</v>
      </c>
      <c r="AJ1675">
        <v>8241991</v>
      </c>
      <c r="AK1675">
        <v>200976</v>
      </c>
      <c r="AM1675">
        <v>200976</v>
      </c>
      <c r="AN1675">
        <v>822040</v>
      </c>
      <c r="AO1675">
        <v>102632</v>
      </c>
      <c r="AP1675">
        <v>8228</v>
      </c>
      <c r="AQ1675">
        <v>432095</v>
      </c>
      <c r="AR1675">
        <v>1565971</v>
      </c>
      <c r="AT1675">
        <v>1565971</v>
      </c>
      <c r="AX1675">
        <v>2477637</v>
      </c>
      <c r="AZ1675">
        <v>710150</v>
      </c>
      <c r="BA1675">
        <v>1482764</v>
      </c>
      <c r="BB1675">
        <v>81957</v>
      </c>
      <c r="BC1675">
        <v>4752508</v>
      </c>
      <c r="BD1675">
        <v>6318479</v>
      </c>
      <c r="BE1675">
        <v>798650</v>
      </c>
      <c r="BK1675">
        <v>79865</v>
      </c>
      <c r="BL1675">
        <v>1044997</v>
      </c>
      <c r="BM1675">
        <v>1923512</v>
      </c>
      <c r="BN1675">
        <v>8241991</v>
      </c>
    </row>
    <row r="1676" spans="1:66" hidden="1" x14ac:dyDescent="0.25">
      <c r="A1676" t="s">
        <v>33</v>
      </c>
      <c r="B1676" t="s">
        <v>2211</v>
      </c>
      <c r="C1676">
        <v>830101778</v>
      </c>
      <c r="D1676" t="s">
        <v>2287</v>
      </c>
      <c r="E1676" t="s">
        <v>3379</v>
      </c>
      <c r="F1676" t="s">
        <v>3380</v>
      </c>
      <c r="G1676" t="s">
        <v>45</v>
      </c>
      <c r="H1676" t="s">
        <v>369</v>
      </c>
      <c r="I1676" t="s">
        <v>38</v>
      </c>
      <c r="J1676" t="s">
        <v>38</v>
      </c>
      <c r="K1676" t="s">
        <v>39</v>
      </c>
      <c r="L1676">
        <v>6257375</v>
      </c>
      <c r="M1676">
        <v>2878214</v>
      </c>
      <c r="N1676">
        <v>2423003</v>
      </c>
      <c r="O1676">
        <v>1655143</v>
      </c>
      <c r="P1676">
        <v>0</v>
      </c>
      <c r="Q1676">
        <v>0</v>
      </c>
      <c r="R1676">
        <v>457114</v>
      </c>
      <c r="S1676">
        <v>0</v>
      </c>
      <c r="T1676">
        <v>13670849</v>
      </c>
      <c r="U1676">
        <v>0</v>
      </c>
      <c r="V1676">
        <v>13670849</v>
      </c>
      <c r="W1676">
        <v>0</v>
      </c>
      <c r="X1676">
        <v>4566730</v>
      </c>
      <c r="Y1676">
        <v>0</v>
      </c>
      <c r="Z1676">
        <v>38651934</v>
      </c>
      <c r="AA1676">
        <v>0</v>
      </c>
      <c r="AB1676">
        <v>12553903</v>
      </c>
      <c r="AC1676">
        <v>0</v>
      </c>
      <c r="AD1676">
        <v>3062834</v>
      </c>
      <c r="AE1676">
        <v>0</v>
      </c>
      <c r="AF1676">
        <v>0</v>
      </c>
      <c r="AG1676">
        <v>14694680</v>
      </c>
      <c r="AH1676">
        <v>0</v>
      </c>
      <c r="AI1676">
        <v>73530081</v>
      </c>
      <c r="AJ1676">
        <v>87200930</v>
      </c>
      <c r="AK1676">
        <v>2633198</v>
      </c>
      <c r="AL1676">
        <v>406542</v>
      </c>
      <c r="AM1676">
        <v>3039740</v>
      </c>
      <c r="AN1676">
        <v>7244260</v>
      </c>
      <c r="AO1676">
        <v>4190494</v>
      </c>
      <c r="AP1676">
        <v>3679954</v>
      </c>
      <c r="AQ1676">
        <v>71331</v>
      </c>
      <c r="AR1676">
        <v>18225779</v>
      </c>
      <c r="AS1676">
        <v>0</v>
      </c>
      <c r="AT1676">
        <v>18225779</v>
      </c>
      <c r="AU1676">
        <v>0</v>
      </c>
      <c r="AV1676">
        <v>0</v>
      </c>
      <c r="AW1676">
        <v>0</v>
      </c>
      <c r="AX1676">
        <v>16702425</v>
      </c>
      <c r="AY1676">
        <v>0</v>
      </c>
      <c r="AZ1676">
        <v>4236466</v>
      </c>
      <c r="BA1676">
        <v>37482562</v>
      </c>
      <c r="BB1676">
        <v>14694680</v>
      </c>
      <c r="BC1676">
        <v>73116133</v>
      </c>
      <c r="BD1676">
        <v>91341912</v>
      </c>
      <c r="BE1676">
        <v>3661728</v>
      </c>
      <c r="BF1676">
        <v>15677576</v>
      </c>
      <c r="BG1676">
        <v>0</v>
      </c>
      <c r="BH1676">
        <v>0</v>
      </c>
      <c r="BI1676">
        <v>0</v>
      </c>
      <c r="BJ1676">
        <v>0</v>
      </c>
      <c r="BK1676">
        <v>0</v>
      </c>
      <c r="BL1676">
        <v>-23480286</v>
      </c>
      <c r="BM1676">
        <v>-4140982</v>
      </c>
      <c r="BN1676">
        <v>87200930</v>
      </c>
    </row>
    <row r="1677" spans="1:66" hidden="1" x14ac:dyDescent="0.25">
      <c r="A1677" t="s">
        <v>33</v>
      </c>
      <c r="B1677" t="s">
        <v>2211</v>
      </c>
      <c r="C1677">
        <v>830101778</v>
      </c>
      <c r="D1677" t="s">
        <v>2287</v>
      </c>
      <c r="E1677" t="s">
        <v>3379</v>
      </c>
      <c r="F1677" t="s">
        <v>3380</v>
      </c>
      <c r="G1677" t="s">
        <v>45</v>
      </c>
      <c r="H1677" t="s">
        <v>369</v>
      </c>
      <c r="I1677" t="s">
        <v>38</v>
      </c>
      <c r="J1677" t="s">
        <v>38</v>
      </c>
      <c r="K1677" t="s">
        <v>40</v>
      </c>
      <c r="L1677">
        <v>2381784</v>
      </c>
      <c r="M1677">
        <v>3105185</v>
      </c>
      <c r="N1677">
        <v>2833957</v>
      </c>
      <c r="O1677">
        <v>1735460</v>
      </c>
      <c r="P1677">
        <v>0</v>
      </c>
      <c r="Q1677">
        <v>0</v>
      </c>
      <c r="R1677">
        <v>537453</v>
      </c>
      <c r="S1677">
        <v>0</v>
      </c>
      <c r="T1677">
        <v>10593839</v>
      </c>
      <c r="U1677">
        <v>0</v>
      </c>
      <c r="V1677">
        <v>10593839</v>
      </c>
      <c r="W1677">
        <v>0</v>
      </c>
      <c r="X1677">
        <v>6907874</v>
      </c>
      <c r="Y1677">
        <v>0</v>
      </c>
      <c r="Z1677">
        <v>39135719</v>
      </c>
      <c r="AA1677">
        <v>0</v>
      </c>
      <c r="AB1677">
        <v>14733987</v>
      </c>
      <c r="AC1677">
        <v>0</v>
      </c>
      <c r="AD1677">
        <v>2920763</v>
      </c>
      <c r="AE1677">
        <v>0</v>
      </c>
      <c r="AF1677">
        <v>0</v>
      </c>
      <c r="AG1677">
        <v>11051140</v>
      </c>
      <c r="AH1677">
        <v>0</v>
      </c>
      <c r="AI1677">
        <v>74749483</v>
      </c>
      <c r="AJ1677">
        <v>85343322</v>
      </c>
      <c r="AK1677">
        <v>2409655</v>
      </c>
      <c r="AL1677">
        <v>145670</v>
      </c>
      <c r="AM1677">
        <v>2555325</v>
      </c>
      <c r="AN1677">
        <v>17523284</v>
      </c>
      <c r="AO1677">
        <v>5276344</v>
      </c>
      <c r="AP1677">
        <v>3601869</v>
      </c>
      <c r="AQ1677">
        <v>95512</v>
      </c>
      <c r="AR1677">
        <v>29052334</v>
      </c>
      <c r="AS1677">
        <v>0</v>
      </c>
      <c r="AT1677">
        <v>29052334</v>
      </c>
      <c r="AU1677">
        <v>0</v>
      </c>
      <c r="AV1677">
        <v>0</v>
      </c>
      <c r="AW1677">
        <v>0</v>
      </c>
      <c r="AX1677">
        <v>872906</v>
      </c>
      <c r="AY1677">
        <v>0</v>
      </c>
      <c r="AZ1677">
        <v>0</v>
      </c>
      <c r="BA1677">
        <v>37482562</v>
      </c>
      <c r="BB1677">
        <v>11051140</v>
      </c>
      <c r="BC1677">
        <v>49406608</v>
      </c>
      <c r="BD1677">
        <v>78458942</v>
      </c>
      <c r="BE1677">
        <v>3661728</v>
      </c>
      <c r="BF1677">
        <v>15677576</v>
      </c>
      <c r="BG1677">
        <v>0</v>
      </c>
      <c r="BH1677">
        <v>0</v>
      </c>
      <c r="BI1677">
        <v>0</v>
      </c>
      <c r="BJ1677">
        <v>0</v>
      </c>
      <c r="BK1677">
        <v>0</v>
      </c>
      <c r="BL1677">
        <v>-12454924</v>
      </c>
      <c r="BM1677">
        <v>6884380</v>
      </c>
      <c r="BN1677">
        <v>85343322</v>
      </c>
    </row>
    <row r="1678" spans="1:66" hidden="1" x14ac:dyDescent="0.25">
      <c r="A1678" t="s">
        <v>33</v>
      </c>
      <c r="B1678" t="s">
        <v>2211</v>
      </c>
      <c r="C1678">
        <v>830102401</v>
      </c>
      <c r="D1678" t="s">
        <v>2287</v>
      </c>
      <c r="E1678" t="s">
        <v>3381</v>
      </c>
      <c r="F1678" t="s">
        <v>207</v>
      </c>
      <c r="G1678" t="s">
        <v>51</v>
      </c>
      <c r="H1678" t="s">
        <v>865</v>
      </c>
      <c r="I1678" t="s">
        <v>94</v>
      </c>
      <c r="J1678" t="s">
        <v>158</v>
      </c>
      <c r="K1678" t="s">
        <v>39</v>
      </c>
      <c r="L1678">
        <v>2324019</v>
      </c>
      <c r="M1678">
        <v>34956171</v>
      </c>
      <c r="N1678">
        <v>23735223</v>
      </c>
      <c r="O1678">
        <v>5702992</v>
      </c>
      <c r="Q1678">
        <v>32524</v>
      </c>
      <c r="T1678">
        <v>66750929</v>
      </c>
      <c r="U1678">
        <v>164483</v>
      </c>
      <c r="V1678">
        <v>66915412</v>
      </c>
      <c r="X1678">
        <v>1940725</v>
      </c>
      <c r="Z1678">
        <v>2054481</v>
      </c>
      <c r="AD1678">
        <v>516903</v>
      </c>
      <c r="AF1678">
        <v>156531</v>
      </c>
      <c r="AI1678">
        <v>4668640</v>
      </c>
      <c r="AJ1678">
        <v>71584052</v>
      </c>
      <c r="AK1678">
        <v>1252971</v>
      </c>
      <c r="AM1678">
        <v>1252971</v>
      </c>
      <c r="AN1678">
        <v>20651641</v>
      </c>
      <c r="AO1678">
        <v>667998</v>
      </c>
      <c r="AP1678">
        <v>9288263</v>
      </c>
      <c r="AQ1678">
        <v>140789</v>
      </c>
      <c r="AR1678">
        <v>32001662</v>
      </c>
      <c r="AT1678">
        <v>32001662</v>
      </c>
      <c r="BA1678">
        <v>16435640</v>
      </c>
      <c r="BC1678">
        <v>16435640</v>
      </c>
      <c r="BD1678">
        <v>48437302</v>
      </c>
      <c r="BE1678">
        <v>10095048</v>
      </c>
      <c r="BF1678">
        <v>8767536</v>
      </c>
      <c r="BK1678">
        <v>786080</v>
      </c>
      <c r="BL1678">
        <v>3498086</v>
      </c>
      <c r="BM1678">
        <v>23146750</v>
      </c>
      <c r="BN1678">
        <v>71584052</v>
      </c>
    </row>
    <row r="1679" spans="1:66" hidden="1" x14ac:dyDescent="0.25">
      <c r="A1679" t="s">
        <v>33</v>
      </c>
      <c r="B1679" t="s">
        <v>2211</v>
      </c>
      <c r="C1679">
        <v>830102401</v>
      </c>
      <c r="D1679" t="s">
        <v>2287</v>
      </c>
      <c r="E1679" t="s">
        <v>3381</v>
      </c>
      <c r="F1679" t="s">
        <v>207</v>
      </c>
      <c r="G1679" t="s">
        <v>51</v>
      </c>
      <c r="H1679" t="s">
        <v>865</v>
      </c>
      <c r="I1679" t="s">
        <v>94</v>
      </c>
      <c r="J1679" t="s">
        <v>158</v>
      </c>
      <c r="K1679" t="s">
        <v>40</v>
      </c>
      <c r="L1679">
        <v>2502677</v>
      </c>
      <c r="M1679">
        <v>29384458</v>
      </c>
      <c r="N1679">
        <v>23668602</v>
      </c>
      <c r="O1679">
        <v>4677988</v>
      </c>
      <c r="Q1679">
        <v>296931</v>
      </c>
      <c r="T1679">
        <v>60530656</v>
      </c>
      <c r="U1679">
        <v>168900</v>
      </c>
      <c r="V1679">
        <v>60699556</v>
      </c>
      <c r="X1679">
        <v>2449103</v>
      </c>
      <c r="Y1679">
        <v>0</v>
      </c>
      <c r="Z1679">
        <v>1543048</v>
      </c>
      <c r="AD1679">
        <v>370231</v>
      </c>
      <c r="AF1679">
        <v>174378</v>
      </c>
      <c r="AI1679">
        <v>4536760</v>
      </c>
      <c r="AJ1679">
        <v>65236316</v>
      </c>
      <c r="AK1679">
        <v>914027</v>
      </c>
      <c r="AL1679">
        <v>0</v>
      </c>
      <c r="AM1679">
        <v>914027</v>
      </c>
      <c r="AN1679">
        <v>6438161</v>
      </c>
      <c r="AO1679">
        <v>1697108</v>
      </c>
      <c r="AP1679">
        <v>20758321</v>
      </c>
      <c r="AQ1679">
        <v>123015</v>
      </c>
      <c r="AR1679">
        <v>29930632</v>
      </c>
      <c r="AT1679">
        <v>29930632</v>
      </c>
      <c r="BA1679">
        <v>15643564</v>
      </c>
      <c r="BB1679">
        <v>100000</v>
      </c>
      <c r="BC1679">
        <v>15743564</v>
      </c>
      <c r="BD1679">
        <v>45674196</v>
      </c>
      <c r="BE1679">
        <v>10095048</v>
      </c>
      <c r="BF1679">
        <v>4593536</v>
      </c>
      <c r="BK1679">
        <v>786080</v>
      </c>
      <c r="BL1679">
        <v>4087456</v>
      </c>
      <c r="BM1679">
        <v>19562120</v>
      </c>
      <c r="BN1679">
        <v>65236316</v>
      </c>
    </row>
    <row r="1680" spans="1:66" hidden="1" x14ac:dyDescent="0.25">
      <c r="A1680" t="s">
        <v>33</v>
      </c>
      <c r="B1680" t="s">
        <v>2211</v>
      </c>
      <c r="C1680">
        <v>830102565</v>
      </c>
      <c r="D1680" t="s">
        <v>2287</v>
      </c>
      <c r="E1680" t="s">
        <v>3382</v>
      </c>
      <c r="F1680" t="s">
        <v>191</v>
      </c>
      <c r="G1680" t="s">
        <v>45</v>
      </c>
      <c r="H1680" t="s">
        <v>3383</v>
      </c>
      <c r="I1680" t="s">
        <v>38</v>
      </c>
      <c r="J1680" t="s">
        <v>38</v>
      </c>
      <c r="K1680" t="s">
        <v>39</v>
      </c>
      <c r="L1680">
        <v>1076091</v>
      </c>
      <c r="M1680">
        <v>1901990</v>
      </c>
      <c r="O1680">
        <v>261262</v>
      </c>
      <c r="T1680">
        <v>3239343</v>
      </c>
      <c r="V1680">
        <v>3239343</v>
      </c>
      <c r="X1680">
        <v>251616</v>
      </c>
      <c r="Z1680">
        <v>1596302</v>
      </c>
      <c r="AD1680">
        <v>115133</v>
      </c>
      <c r="AG1680">
        <v>639</v>
      </c>
      <c r="AI1680">
        <v>1963690</v>
      </c>
      <c r="AJ1680">
        <v>5203033</v>
      </c>
      <c r="AK1680">
        <v>170867</v>
      </c>
      <c r="AM1680">
        <v>170867</v>
      </c>
      <c r="AN1680">
        <v>474095</v>
      </c>
      <c r="AR1680">
        <v>644962</v>
      </c>
      <c r="AT1680">
        <v>644962</v>
      </c>
      <c r="AY1680">
        <v>180690</v>
      </c>
      <c r="BC1680">
        <v>180690</v>
      </c>
      <c r="BD1680">
        <v>825652</v>
      </c>
      <c r="BE1680">
        <v>75375</v>
      </c>
      <c r="BL1680">
        <v>4302006</v>
      </c>
      <c r="BM1680">
        <v>4377381</v>
      </c>
      <c r="BN1680">
        <v>5203033</v>
      </c>
    </row>
    <row r="1681" spans="1:66" hidden="1" x14ac:dyDescent="0.25">
      <c r="A1681" t="s">
        <v>33</v>
      </c>
      <c r="B1681" t="s">
        <v>2211</v>
      </c>
      <c r="C1681">
        <v>830102565</v>
      </c>
      <c r="D1681" t="s">
        <v>2287</v>
      </c>
      <c r="E1681" t="s">
        <v>3382</v>
      </c>
      <c r="F1681" t="s">
        <v>191</v>
      </c>
      <c r="G1681" t="s">
        <v>45</v>
      </c>
      <c r="H1681" t="s">
        <v>3383</v>
      </c>
      <c r="I1681" t="s">
        <v>38</v>
      </c>
      <c r="J1681" t="s">
        <v>38</v>
      </c>
      <c r="K1681" t="s">
        <v>40</v>
      </c>
      <c r="L1681">
        <v>1693601</v>
      </c>
      <c r="M1681">
        <v>1256834</v>
      </c>
      <c r="O1681">
        <v>299378</v>
      </c>
      <c r="T1681">
        <v>3249813</v>
      </c>
      <c r="V1681">
        <v>3249813</v>
      </c>
      <c r="X1681">
        <v>244414</v>
      </c>
      <c r="Z1681">
        <v>1719701</v>
      </c>
      <c r="AD1681">
        <v>108566</v>
      </c>
      <c r="AG1681">
        <v>639</v>
      </c>
      <c r="AI1681">
        <v>2073320</v>
      </c>
      <c r="AJ1681">
        <v>5323133</v>
      </c>
      <c r="AK1681">
        <v>127929</v>
      </c>
      <c r="AM1681">
        <v>127929</v>
      </c>
      <c r="AN1681">
        <v>391628</v>
      </c>
      <c r="AQ1681">
        <v>188003</v>
      </c>
      <c r="AR1681">
        <v>707560</v>
      </c>
      <c r="AT1681">
        <v>707560</v>
      </c>
      <c r="AY1681">
        <v>258194</v>
      </c>
      <c r="BC1681">
        <v>258194</v>
      </c>
      <c r="BD1681">
        <v>965754</v>
      </c>
      <c r="BE1681">
        <v>75375</v>
      </c>
      <c r="BL1681">
        <v>4282004</v>
      </c>
      <c r="BM1681">
        <v>4357379</v>
      </c>
      <c r="BN1681">
        <v>5323133</v>
      </c>
    </row>
    <row r="1682" spans="1:66" hidden="1" x14ac:dyDescent="0.25">
      <c r="A1682" t="s">
        <v>33</v>
      </c>
      <c r="B1682" t="s">
        <v>2211</v>
      </c>
      <c r="C1682">
        <v>830104409</v>
      </c>
      <c r="D1682" t="s">
        <v>2287</v>
      </c>
      <c r="E1682" t="s">
        <v>3384</v>
      </c>
      <c r="F1682" t="s">
        <v>81</v>
      </c>
      <c r="G1682" t="s">
        <v>45</v>
      </c>
      <c r="H1682" t="s">
        <v>3385</v>
      </c>
      <c r="I1682" t="s">
        <v>38</v>
      </c>
      <c r="J1682" t="s">
        <v>38</v>
      </c>
      <c r="K1682" t="s">
        <v>39</v>
      </c>
      <c r="L1682">
        <v>182375</v>
      </c>
      <c r="M1682">
        <v>24071773</v>
      </c>
      <c r="N1682">
        <v>11055486</v>
      </c>
      <c r="Q1682">
        <v>538515</v>
      </c>
      <c r="T1682">
        <v>35848149</v>
      </c>
      <c r="V1682">
        <v>35848149</v>
      </c>
      <c r="X1682">
        <v>63753</v>
      </c>
      <c r="AD1682">
        <v>82455</v>
      </c>
      <c r="AF1682">
        <v>410761</v>
      </c>
      <c r="AI1682">
        <v>556969</v>
      </c>
      <c r="AJ1682">
        <v>36405118</v>
      </c>
      <c r="AN1682">
        <v>7543656</v>
      </c>
      <c r="AO1682">
        <v>1182353</v>
      </c>
      <c r="AP1682">
        <v>12076541</v>
      </c>
      <c r="AQ1682">
        <v>1243353</v>
      </c>
      <c r="AR1682">
        <v>22045903</v>
      </c>
      <c r="AT1682">
        <v>22045903</v>
      </c>
      <c r="AY1682">
        <v>36106</v>
      </c>
      <c r="BA1682">
        <v>5473402</v>
      </c>
      <c r="BC1682">
        <v>5509508</v>
      </c>
      <c r="BD1682">
        <v>27555411</v>
      </c>
      <c r="BE1682">
        <v>900000</v>
      </c>
      <c r="BJ1682">
        <v>384767</v>
      </c>
      <c r="BK1682">
        <v>3642424</v>
      </c>
      <c r="BL1682">
        <v>3922516</v>
      </c>
      <c r="BM1682">
        <v>8849707</v>
      </c>
      <c r="BN1682">
        <v>36405118</v>
      </c>
    </row>
    <row r="1683" spans="1:66" hidden="1" x14ac:dyDescent="0.25">
      <c r="A1683" t="s">
        <v>33</v>
      </c>
      <c r="B1683" t="s">
        <v>2211</v>
      </c>
      <c r="C1683">
        <v>830104409</v>
      </c>
      <c r="D1683" t="s">
        <v>2287</v>
      </c>
      <c r="E1683" t="s">
        <v>3384</v>
      </c>
      <c r="F1683" t="s">
        <v>81</v>
      </c>
      <c r="G1683" t="s">
        <v>45</v>
      </c>
      <c r="H1683" t="s">
        <v>3385</v>
      </c>
      <c r="I1683" t="s">
        <v>38</v>
      </c>
      <c r="J1683" t="s">
        <v>38</v>
      </c>
      <c r="K1683" t="s">
        <v>40</v>
      </c>
      <c r="L1683">
        <v>867876</v>
      </c>
      <c r="M1683">
        <v>18001852</v>
      </c>
      <c r="N1683">
        <v>15845092</v>
      </c>
      <c r="T1683">
        <v>34714820</v>
      </c>
      <c r="V1683">
        <v>34714820</v>
      </c>
      <c r="X1683">
        <v>17705</v>
      </c>
      <c r="AD1683">
        <v>218441</v>
      </c>
      <c r="AF1683">
        <v>40622</v>
      </c>
      <c r="AI1683">
        <v>276768</v>
      </c>
      <c r="AJ1683">
        <v>34991588</v>
      </c>
      <c r="AN1683">
        <v>12890692</v>
      </c>
      <c r="AO1683">
        <v>292294</v>
      </c>
      <c r="AP1683">
        <v>9119868</v>
      </c>
      <c r="AQ1683">
        <v>421460</v>
      </c>
      <c r="AR1683">
        <v>22724314</v>
      </c>
      <c r="AT1683">
        <v>22724314</v>
      </c>
      <c r="AY1683">
        <v>165483</v>
      </c>
      <c r="BA1683">
        <v>3398336</v>
      </c>
      <c r="BC1683">
        <v>3563819</v>
      </c>
      <c r="BD1683">
        <v>26288133</v>
      </c>
      <c r="BE1683">
        <v>900000</v>
      </c>
      <c r="BJ1683">
        <v>384767</v>
      </c>
      <c r="BK1683">
        <v>3257657</v>
      </c>
      <c r="BL1683">
        <v>4161031</v>
      </c>
      <c r="BM1683">
        <v>8703455</v>
      </c>
      <c r="BN1683">
        <v>34991588</v>
      </c>
    </row>
    <row r="1684" spans="1:66" hidden="1" x14ac:dyDescent="0.25">
      <c r="A1684" t="s">
        <v>33</v>
      </c>
      <c r="B1684" t="s">
        <v>2211</v>
      </c>
      <c r="C1684">
        <v>830104453</v>
      </c>
      <c r="D1684" t="s">
        <v>2287</v>
      </c>
      <c r="E1684" t="s">
        <v>3386</v>
      </c>
      <c r="F1684" t="s">
        <v>377</v>
      </c>
      <c r="G1684" t="s">
        <v>45</v>
      </c>
      <c r="H1684" t="s">
        <v>3387</v>
      </c>
      <c r="I1684" t="s">
        <v>38</v>
      </c>
      <c r="J1684" t="s">
        <v>38</v>
      </c>
      <c r="K1684" t="s">
        <v>39</v>
      </c>
      <c r="L1684">
        <v>2220605</v>
      </c>
      <c r="M1684">
        <v>19369261</v>
      </c>
      <c r="O1684">
        <v>3907242</v>
      </c>
      <c r="T1684">
        <v>25497108</v>
      </c>
      <c r="V1684">
        <v>25497108</v>
      </c>
      <c r="X1684">
        <v>17677919</v>
      </c>
      <c r="AD1684">
        <v>2268804</v>
      </c>
      <c r="AG1684">
        <v>21021</v>
      </c>
      <c r="AI1684">
        <v>19967744</v>
      </c>
      <c r="AJ1684">
        <v>45464852</v>
      </c>
      <c r="AK1684">
        <v>1379243</v>
      </c>
      <c r="AL1684">
        <v>136621</v>
      </c>
      <c r="AM1684">
        <v>1515864</v>
      </c>
      <c r="AN1684">
        <v>11467945</v>
      </c>
      <c r="AO1684">
        <v>3512741</v>
      </c>
      <c r="AP1684">
        <v>2256728</v>
      </c>
      <c r="AQ1684">
        <v>98680</v>
      </c>
      <c r="AR1684">
        <v>18851958</v>
      </c>
      <c r="AT1684">
        <v>18851958</v>
      </c>
      <c r="AY1684">
        <v>1847097</v>
      </c>
      <c r="BA1684">
        <v>2720000</v>
      </c>
      <c r="BC1684">
        <v>4567097</v>
      </c>
      <c r="BD1684">
        <v>23419055</v>
      </c>
      <c r="BE1684">
        <v>1500000</v>
      </c>
      <c r="BF1684">
        <v>2700000</v>
      </c>
      <c r="BI1684">
        <v>1634140</v>
      </c>
      <c r="BJ1684">
        <v>6850533</v>
      </c>
      <c r="BK1684">
        <v>2106619</v>
      </c>
      <c r="BL1684">
        <v>7254505</v>
      </c>
      <c r="BM1684">
        <v>22045797</v>
      </c>
      <c r="BN1684">
        <v>45464852</v>
      </c>
    </row>
    <row r="1685" spans="1:66" hidden="1" x14ac:dyDescent="0.25">
      <c r="A1685" t="s">
        <v>33</v>
      </c>
      <c r="B1685" t="s">
        <v>2211</v>
      </c>
      <c r="C1685">
        <v>830104453</v>
      </c>
      <c r="D1685" t="s">
        <v>2287</v>
      </c>
      <c r="E1685" t="s">
        <v>3386</v>
      </c>
      <c r="F1685" t="s">
        <v>377</v>
      </c>
      <c r="G1685" t="s">
        <v>45</v>
      </c>
      <c r="H1685" t="s">
        <v>3387</v>
      </c>
      <c r="I1685" t="s">
        <v>38</v>
      </c>
      <c r="J1685" t="s">
        <v>38</v>
      </c>
      <c r="K1685" t="s">
        <v>40</v>
      </c>
      <c r="L1685">
        <v>1792529</v>
      </c>
      <c r="M1685">
        <v>19586582</v>
      </c>
      <c r="O1685">
        <v>3930536</v>
      </c>
      <c r="T1685">
        <v>25309647</v>
      </c>
      <c r="V1685">
        <v>25309647</v>
      </c>
      <c r="X1685">
        <v>13252465</v>
      </c>
      <c r="AD1685">
        <v>2579067</v>
      </c>
      <c r="AG1685">
        <v>26456</v>
      </c>
      <c r="AI1685">
        <v>15857988</v>
      </c>
      <c r="AJ1685">
        <v>41167635</v>
      </c>
      <c r="AK1685">
        <v>1188319</v>
      </c>
      <c r="AL1685">
        <v>147150</v>
      </c>
      <c r="AM1685">
        <v>1335469</v>
      </c>
      <c r="AN1685">
        <v>12759441</v>
      </c>
      <c r="AO1685">
        <v>2416515</v>
      </c>
      <c r="AP1685">
        <v>751052</v>
      </c>
      <c r="AQ1685">
        <v>0</v>
      </c>
      <c r="AR1685">
        <v>17262477</v>
      </c>
      <c r="AT1685">
        <v>17262477</v>
      </c>
      <c r="AY1685">
        <v>1721566</v>
      </c>
      <c r="BA1685">
        <v>1000000</v>
      </c>
      <c r="BC1685">
        <v>2721566</v>
      </c>
      <c r="BD1685">
        <v>19984043</v>
      </c>
      <c r="BE1685">
        <v>1500000</v>
      </c>
      <c r="BF1685">
        <v>2700000</v>
      </c>
      <c r="BI1685">
        <v>0</v>
      </c>
      <c r="BJ1685">
        <v>6850533</v>
      </c>
      <c r="BK1685">
        <v>2106619</v>
      </c>
      <c r="BL1685">
        <v>8026440</v>
      </c>
      <c r="BM1685">
        <v>21183592</v>
      </c>
      <c r="BN1685">
        <v>41167635</v>
      </c>
    </row>
    <row r="1686" spans="1:66" hidden="1" x14ac:dyDescent="0.25">
      <c r="A1686" t="s">
        <v>33</v>
      </c>
      <c r="B1686" t="s">
        <v>2211</v>
      </c>
      <c r="C1686">
        <v>830107617</v>
      </c>
      <c r="D1686" t="s">
        <v>2287</v>
      </c>
      <c r="E1686" t="s">
        <v>3388</v>
      </c>
      <c r="F1686" t="s">
        <v>73</v>
      </c>
      <c r="G1686" t="s">
        <v>36</v>
      </c>
      <c r="H1686" t="s">
        <v>866</v>
      </c>
      <c r="I1686" t="s">
        <v>57</v>
      </c>
      <c r="J1686" t="s">
        <v>58</v>
      </c>
      <c r="K1686" t="s">
        <v>39</v>
      </c>
      <c r="L1686">
        <v>1023507</v>
      </c>
      <c r="M1686">
        <v>10198178</v>
      </c>
      <c r="N1686">
        <v>14807178</v>
      </c>
      <c r="O1686">
        <v>6073197</v>
      </c>
      <c r="Q1686">
        <v>301842</v>
      </c>
      <c r="T1686">
        <v>32403902</v>
      </c>
      <c r="V1686">
        <v>32403902</v>
      </c>
      <c r="X1686">
        <v>35338781</v>
      </c>
      <c r="AG1686">
        <v>298818</v>
      </c>
      <c r="AI1686">
        <v>35637599</v>
      </c>
      <c r="AJ1686">
        <v>68041501</v>
      </c>
      <c r="AK1686">
        <v>3054030</v>
      </c>
      <c r="AL1686">
        <v>95772</v>
      </c>
      <c r="AM1686">
        <v>3149802</v>
      </c>
      <c r="AN1686">
        <v>13930325</v>
      </c>
      <c r="AO1686">
        <v>885128</v>
      </c>
      <c r="AP1686">
        <v>47576648</v>
      </c>
      <c r="AQ1686">
        <v>61849</v>
      </c>
      <c r="AR1686">
        <v>65603752</v>
      </c>
      <c r="AT1686">
        <v>65603752</v>
      </c>
      <c r="AU1686">
        <v>1355019</v>
      </c>
      <c r="AW1686">
        <v>1355019</v>
      </c>
      <c r="AY1686">
        <v>286505</v>
      </c>
      <c r="BB1686">
        <v>196671</v>
      </c>
      <c r="BC1686">
        <v>1838195</v>
      </c>
      <c r="BD1686">
        <v>67441947</v>
      </c>
      <c r="BE1686">
        <v>37813185</v>
      </c>
      <c r="BF1686">
        <v>69108371</v>
      </c>
      <c r="BK1686">
        <v>430654</v>
      </c>
      <c r="BL1686">
        <v>-106752656</v>
      </c>
      <c r="BM1686">
        <v>599554</v>
      </c>
      <c r="BN1686">
        <v>68041501</v>
      </c>
    </row>
    <row r="1687" spans="1:66" hidden="1" x14ac:dyDescent="0.25">
      <c r="A1687" t="s">
        <v>33</v>
      </c>
      <c r="B1687" t="s">
        <v>2211</v>
      </c>
      <c r="C1687">
        <v>830107617</v>
      </c>
      <c r="D1687" t="s">
        <v>2287</v>
      </c>
      <c r="E1687" t="s">
        <v>3388</v>
      </c>
      <c r="F1687" t="s">
        <v>73</v>
      </c>
      <c r="G1687" t="s">
        <v>36</v>
      </c>
      <c r="H1687" t="s">
        <v>866</v>
      </c>
      <c r="I1687" t="s">
        <v>57</v>
      </c>
      <c r="J1687" t="s">
        <v>58</v>
      </c>
      <c r="K1687" t="s">
        <v>40</v>
      </c>
      <c r="L1687">
        <v>769398</v>
      </c>
      <c r="M1687">
        <v>10500254</v>
      </c>
      <c r="N1687">
        <v>16327198</v>
      </c>
      <c r="O1687">
        <v>3905976</v>
      </c>
      <c r="Q1687">
        <v>346720</v>
      </c>
      <c r="T1687">
        <v>31849546</v>
      </c>
      <c r="V1687">
        <v>31849546</v>
      </c>
      <c r="X1687">
        <v>24190894</v>
      </c>
      <c r="AG1687">
        <v>376737</v>
      </c>
      <c r="AI1687">
        <v>24567631</v>
      </c>
      <c r="AJ1687">
        <v>56417177</v>
      </c>
      <c r="AK1687">
        <v>1245528</v>
      </c>
      <c r="AL1687">
        <v>96355</v>
      </c>
      <c r="AM1687">
        <v>1341883</v>
      </c>
      <c r="AN1687">
        <v>13081626</v>
      </c>
      <c r="AO1687">
        <v>1899032</v>
      </c>
      <c r="AP1687">
        <v>30796118</v>
      </c>
      <c r="AQ1687">
        <v>61849</v>
      </c>
      <c r="AR1687">
        <v>47180508</v>
      </c>
      <c r="AT1687">
        <v>47180508</v>
      </c>
      <c r="AU1687">
        <v>1030986</v>
      </c>
      <c r="AW1687">
        <v>1030986</v>
      </c>
      <c r="AY1687">
        <v>3871961</v>
      </c>
      <c r="BB1687">
        <v>265434</v>
      </c>
      <c r="BC1687">
        <v>5168381</v>
      </c>
      <c r="BD1687">
        <v>52348889</v>
      </c>
      <c r="BE1687">
        <v>37813185</v>
      </c>
      <c r="BF1687">
        <v>69108371</v>
      </c>
      <c r="BK1687">
        <v>779477</v>
      </c>
      <c r="BL1687">
        <v>-103632745</v>
      </c>
      <c r="BM1687">
        <v>4068288</v>
      </c>
      <c r="BN1687">
        <v>56417177</v>
      </c>
    </row>
    <row r="1688" spans="1:66" hidden="1" x14ac:dyDescent="0.25">
      <c r="A1688" t="s">
        <v>33</v>
      </c>
      <c r="B1688" t="s">
        <v>2211</v>
      </c>
      <c r="C1688">
        <v>830107903</v>
      </c>
      <c r="D1688" t="s">
        <v>2287</v>
      </c>
      <c r="E1688" t="s">
        <v>3389</v>
      </c>
      <c r="F1688" t="s">
        <v>228</v>
      </c>
      <c r="G1688" t="s">
        <v>45</v>
      </c>
      <c r="H1688" t="s">
        <v>3390</v>
      </c>
      <c r="I1688" t="s">
        <v>94</v>
      </c>
      <c r="J1688" t="s">
        <v>135</v>
      </c>
      <c r="K1688" t="s">
        <v>39</v>
      </c>
      <c r="L1688">
        <v>3067191</v>
      </c>
      <c r="M1688">
        <v>2369408</v>
      </c>
      <c r="N1688">
        <v>1778091</v>
      </c>
      <c r="O1688">
        <v>1484526</v>
      </c>
      <c r="Q1688">
        <v>3051</v>
      </c>
      <c r="T1688">
        <v>8702267</v>
      </c>
      <c r="V1688">
        <v>8702267</v>
      </c>
      <c r="X1688">
        <v>2409086</v>
      </c>
      <c r="AH1688">
        <v>2870257</v>
      </c>
      <c r="AI1688">
        <v>5279343</v>
      </c>
      <c r="AJ1688">
        <v>13981610</v>
      </c>
      <c r="AK1688">
        <v>953082</v>
      </c>
      <c r="AM1688">
        <v>953082</v>
      </c>
      <c r="AN1688">
        <v>3645202</v>
      </c>
      <c r="AO1688">
        <v>2130047</v>
      </c>
      <c r="AP1688">
        <v>280000</v>
      </c>
      <c r="AQ1688">
        <v>319030</v>
      </c>
      <c r="AR1688">
        <v>7327361</v>
      </c>
      <c r="AT1688">
        <v>7327361</v>
      </c>
      <c r="BD1688">
        <v>7327361</v>
      </c>
      <c r="BE1688">
        <v>3563730</v>
      </c>
      <c r="BI1688">
        <v>22095</v>
      </c>
      <c r="BK1688">
        <v>73277</v>
      </c>
      <c r="BL1688">
        <v>2995147</v>
      </c>
      <c r="BM1688">
        <v>6654249</v>
      </c>
      <c r="BN1688">
        <v>13981610</v>
      </c>
    </row>
    <row r="1689" spans="1:66" hidden="1" x14ac:dyDescent="0.25">
      <c r="A1689" t="s">
        <v>33</v>
      </c>
      <c r="B1689" t="s">
        <v>2211</v>
      </c>
      <c r="C1689">
        <v>830107903</v>
      </c>
      <c r="D1689" t="s">
        <v>2287</v>
      </c>
      <c r="E1689" t="s">
        <v>3389</v>
      </c>
      <c r="F1689" t="s">
        <v>228</v>
      </c>
      <c r="G1689" t="s">
        <v>45</v>
      </c>
      <c r="H1689" t="s">
        <v>3390</v>
      </c>
      <c r="I1689" t="s">
        <v>94</v>
      </c>
      <c r="J1689" t="s">
        <v>135</v>
      </c>
      <c r="K1689" t="s">
        <v>40</v>
      </c>
      <c r="L1689">
        <v>2264484</v>
      </c>
      <c r="M1689">
        <v>2352254</v>
      </c>
      <c r="N1689">
        <v>1616090</v>
      </c>
      <c r="O1689">
        <v>1073380</v>
      </c>
      <c r="Q1689">
        <v>2669</v>
      </c>
      <c r="T1689">
        <v>7308877</v>
      </c>
      <c r="V1689">
        <v>7308877</v>
      </c>
      <c r="X1689">
        <v>2765494</v>
      </c>
      <c r="AH1689">
        <v>549221</v>
      </c>
      <c r="AI1689">
        <v>3314715</v>
      </c>
      <c r="AJ1689">
        <v>10623592</v>
      </c>
      <c r="AK1689">
        <v>511921</v>
      </c>
      <c r="AM1689">
        <v>511921</v>
      </c>
      <c r="AN1689">
        <v>2452513</v>
      </c>
      <c r="AO1689">
        <v>1342057</v>
      </c>
      <c r="AP1689">
        <v>840000</v>
      </c>
      <c r="AQ1689">
        <v>47828</v>
      </c>
      <c r="AR1689">
        <v>5194319</v>
      </c>
      <c r="AT1689">
        <v>5194319</v>
      </c>
      <c r="BD1689">
        <v>5194319</v>
      </c>
      <c r="BE1689">
        <v>3563730</v>
      </c>
      <c r="BI1689">
        <v>22095</v>
      </c>
      <c r="BK1689">
        <v>73277</v>
      </c>
      <c r="BL1689">
        <v>1770171</v>
      </c>
      <c r="BM1689">
        <v>5429273</v>
      </c>
      <c r="BN1689">
        <v>10623592</v>
      </c>
    </row>
    <row r="1690" spans="1:66" hidden="1" x14ac:dyDescent="0.25">
      <c r="A1690" t="s">
        <v>33</v>
      </c>
      <c r="B1690" t="s">
        <v>2211</v>
      </c>
      <c r="C1690">
        <v>830108866</v>
      </c>
      <c r="D1690" t="s">
        <v>2287</v>
      </c>
      <c r="E1690" t="s">
        <v>867</v>
      </c>
      <c r="F1690" t="s">
        <v>331</v>
      </c>
      <c r="G1690" t="s">
        <v>45</v>
      </c>
      <c r="H1690" t="s">
        <v>868</v>
      </c>
      <c r="I1690" t="s">
        <v>38</v>
      </c>
      <c r="J1690" t="s">
        <v>38</v>
      </c>
      <c r="K1690" t="s">
        <v>39</v>
      </c>
      <c r="L1690">
        <v>2394067</v>
      </c>
      <c r="M1690">
        <v>31894483</v>
      </c>
      <c r="O1690">
        <v>5699209</v>
      </c>
      <c r="Q1690">
        <v>4318584</v>
      </c>
      <c r="T1690">
        <v>44306343</v>
      </c>
      <c r="V1690">
        <v>44306343</v>
      </c>
      <c r="X1690">
        <v>2544059</v>
      </c>
      <c r="AD1690">
        <v>773722</v>
      </c>
      <c r="AF1690">
        <v>9794560</v>
      </c>
      <c r="AI1690">
        <v>13112341</v>
      </c>
      <c r="AJ1690">
        <v>57418684</v>
      </c>
      <c r="AK1690">
        <v>3867355</v>
      </c>
      <c r="AL1690">
        <v>12110962</v>
      </c>
      <c r="AM1690">
        <v>15978317</v>
      </c>
      <c r="AN1690">
        <v>4148840</v>
      </c>
      <c r="AO1690">
        <v>5677668</v>
      </c>
      <c r="AP1690">
        <v>156592</v>
      </c>
      <c r="AQ1690">
        <v>17910099</v>
      </c>
      <c r="AR1690">
        <v>43871516</v>
      </c>
      <c r="AT1690">
        <v>43871516</v>
      </c>
      <c r="BB1690">
        <v>9920460</v>
      </c>
      <c r="BC1690">
        <v>9920460</v>
      </c>
      <c r="BD1690">
        <v>53791976</v>
      </c>
      <c r="BE1690">
        <v>13325</v>
      </c>
      <c r="BK1690">
        <v>19906</v>
      </c>
      <c r="BL1690">
        <v>3593477</v>
      </c>
      <c r="BM1690">
        <v>3626708</v>
      </c>
      <c r="BN1690">
        <v>57418684</v>
      </c>
    </row>
    <row r="1691" spans="1:66" hidden="1" x14ac:dyDescent="0.25">
      <c r="A1691" t="s">
        <v>33</v>
      </c>
      <c r="B1691" t="s">
        <v>2211</v>
      </c>
      <c r="C1691">
        <v>830108866</v>
      </c>
      <c r="D1691" t="s">
        <v>2287</v>
      </c>
      <c r="E1691" t="s">
        <v>867</v>
      </c>
      <c r="F1691" t="s">
        <v>331</v>
      </c>
      <c r="G1691" t="s">
        <v>45</v>
      </c>
      <c r="H1691" t="s">
        <v>868</v>
      </c>
      <c r="I1691" t="s">
        <v>38</v>
      </c>
      <c r="J1691" t="s">
        <v>38</v>
      </c>
      <c r="K1691" t="s">
        <v>40</v>
      </c>
      <c r="L1691">
        <v>4604736</v>
      </c>
      <c r="M1691">
        <v>21663134</v>
      </c>
      <c r="O1691">
        <v>5186178</v>
      </c>
      <c r="Q1691">
        <v>4992408</v>
      </c>
      <c r="T1691">
        <v>36446456</v>
      </c>
      <c r="V1691">
        <v>36446456</v>
      </c>
      <c r="X1691">
        <v>3753184</v>
      </c>
      <c r="AD1691">
        <v>881125</v>
      </c>
      <c r="AF1691">
        <v>9782503</v>
      </c>
      <c r="AI1691">
        <v>14416812</v>
      </c>
      <c r="AJ1691">
        <v>50863268</v>
      </c>
      <c r="AK1691">
        <v>3014031</v>
      </c>
      <c r="AL1691">
        <v>12720816</v>
      </c>
      <c r="AM1691">
        <v>15734847</v>
      </c>
      <c r="AN1691">
        <v>6995157</v>
      </c>
      <c r="AO1691">
        <v>5048676</v>
      </c>
      <c r="AP1691">
        <v>844881</v>
      </c>
      <c r="AQ1691">
        <v>10989707</v>
      </c>
      <c r="AR1691">
        <v>39613268</v>
      </c>
      <c r="AT1691">
        <v>39613268</v>
      </c>
      <c r="BB1691">
        <v>9747892</v>
      </c>
      <c r="BC1691">
        <v>9747892</v>
      </c>
      <c r="BD1691">
        <v>49361160</v>
      </c>
      <c r="BE1691">
        <v>13325</v>
      </c>
      <c r="BK1691">
        <v>19906</v>
      </c>
      <c r="BL1691">
        <v>1468877</v>
      </c>
      <c r="BM1691">
        <v>1502108</v>
      </c>
      <c r="BN1691">
        <v>50863268</v>
      </c>
    </row>
    <row r="1692" spans="1:66" hidden="1" x14ac:dyDescent="0.25">
      <c r="A1692" t="s">
        <v>33</v>
      </c>
      <c r="B1692" t="s">
        <v>2211</v>
      </c>
      <c r="C1692">
        <v>830109723</v>
      </c>
      <c r="D1692" t="s">
        <v>2287</v>
      </c>
      <c r="E1692" t="s">
        <v>869</v>
      </c>
      <c r="F1692" t="s">
        <v>344</v>
      </c>
      <c r="G1692" t="s">
        <v>45</v>
      </c>
      <c r="H1692" t="s">
        <v>3391</v>
      </c>
      <c r="I1692" t="s">
        <v>38</v>
      </c>
      <c r="J1692" t="s">
        <v>38</v>
      </c>
      <c r="K1692" t="s">
        <v>39</v>
      </c>
      <c r="L1692">
        <v>34578779</v>
      </c>
      <c r="M1692">
        <v>4900346</v>
      </c>
      <c r="O1692">
        <v>36138458</v>
      </c>
      <c r="Q1692">
        <v>8011421</v>
      </c>
      <c r="R1692">
        <v>123022117</v>
      </c>
      <c r="T1692">
        <v>206651121</v>
      </c>
      <c r="V1692">
        <v>206651121</v>
      </c>
      <c r="X1692">
        <v>1791671</v>
      </c>
      <c r="Z1692">
        <v>11068988</v>
      </c>
      <c r="AB1692">
        <v>24976958</v>
      </c>
      <c r="AD1692">
        <v>4923635</v>
      </c>
      <c r="AG1692">
        <v>5</v>
      </c>
      <c r="AI1692">
        <v>42761257</v>
      </c>
      <c r="AJ1692">
        <v>249412378</v>
      </c>
      <c r="AK1692">
        <v>8261170</v>
      </c>
      <c r="AM1692">
        <v>8261170</v>
      </c>
      <c r="AN1692">
        <v>176532692</v>
      </c>
      <c r="AP1692">
        <v>388947</v>
      </c>
      <c r="AQ1692">
        <v>852295</v>
      </c>
      <c r="AR1692">
        <v>186035104</v>
      </c>
      <c r="AT1692">
        <v>186035104</v>
      </c>
      <c r="BD1692">
        <v>186035104</v>
      </c>
      <c r="BE1692">
        <v>439454</v>
      </c>
      <c r="BF1692">
        <v>110014868</v>
      </c>
      <c r="BK1692">
        <v>-17027288</v>
      </c>
      <c r="BL1692">
        <v>-30049760</v>
      </c>
      <c r="BM1692">
        <v>63377274</v>
      </c>
      <c r="BN1692">
        <v>249412378</v>
      </c>
    </row>
    <row r="1693" spans="1:66" hidden="1" x14ac:dyDescent="0.25">
      <c r="A1693" t="s">
        <v>33</v>
      </c>
      <c r="B1693" t="s">
        <v>2211</v>
      </c>
      <c r="C1693">
        <v>830109723</v>
      </c>
      <c r="D1693" t="s">
        <v>2287</v>
      </c>
      <c r="E1693" t="s">
        <v>869</v>
      </c>
      <c r="F1693" t="s">
        <v>344</v>
      </c>
      <c r="G1693" t="s">
        <v>45</v>
      </c>
      <c r="H1693" t="s">
        <v>3391</v>
      </c>
      <c r="I1693" t="s">
        <v>38</v>
      </c>
      <c r="J1693" t="s">
        <v>38</v>
      </c>
      <c r="K1693" t="s">
        <v>40</v>
      </c>
      <c r="L1693">
        <v>52956719</v>
      </c>
      <c r="M1693">
        <v>5349010</v>
      </c>
      <c r="O1693">
        <v>11309842</v>
      </c>
      <c r="Q1693">
        <v>10635078</v>
      </c>
      <c r="R1693">
        <v>141815955</v>
      </c>
      <c r="T1693">
        <v>222066604</v>
      </c>
      <c r="V1693">
        <v>222066604</v>
      </c>
      <c r="X1693">
        <v>2667340</v>
      </c>
      <c r="Z1693">
        <v>10839717</v>
      </c>
      <c r="AB1693">
        <v>10879042</v>
      </c>
      <c r="AD1693">
        <v>4346229</v>
      </c>
      <c r="AG1693">
        <v>5</v>
      </c>
      <c r="AI1693">
        <v>28732333</v>
      </c>
      <c r="AJ1693">
        <v>250798937</v>
      </c>
      <c r="AK1693">
        <v>4322863</v>
      </c>
      <c r="AM1693">
        <v>4322863</v>
      </c>
      <c r="AN1693">
        <v>187931530</v>
      </c>
      <c r="AP1693">
        <v>1607614</v>
      </c>
      <c r="AQ1693">
        <v>705072</v>
      </c>
      <c r="AR1693">
        <v>194567079</v>
      </c>
      <c r="AT1693">
        <v>194567079</v>
      </c>
      <c r="BD1693">
        <v>194567079</v>
      </c>
      <c r="BE1693">
        <v>439454</v>
      </c>
      <c r="BF1693">
        <v>91657073</v>
      </c>
      <c r="BK1693">
        <v>-20759133</v>
      </c>
      <c r="BL1693">
        <v>-15105536</v>
      </c>
      <c r="BM1693">
        <v>56231858</v>
      </c>
      <c r="BN1693">
        <v>250798937</v>
      </c>
    </row>
    <row r="1694" spans="1:66" hidden="1" x14ac:dyDescent="0.25">
      <c r="A1694" t="s">
        <v>33</v>
      </c>
      <c r="B1694" t="s">
        <v>2211</v>
      </c>
      <c r="C1694">
        <v>830110347</v>
      </c>
      <c r="D1694" t="s">
        <v>2287</v>
      </c>
      <c r="E1694" t="s">
        <v>870</v>
      </c>
      <c r="F1694" t="s">
        <v>348</v>
      </c>
      <c r="G1694" t="s">
        <v>45</v>
      </c>
      <c r="H1694" t="s">
        <v>871</v>
      </c>
      <c r="I1694" t="s">
        <v>38</v>
      </c>
      <c r="J1694" t="s">
        <v>38</v>
      </c>
      <c r="K1694" t="s">
        <v>39</v>
      </c>
      <c r="L1694">
        <v>6361219</v>
      </c>
      <c r="M1694">
        <v>28182832</v>
      </c>
      <c r="N1694">
        <v>13168497</v>
      </c>
      <c r="O1694">
        <v>3982323</v>
      </c>
      <c r="S1694">
        <v>22873446</v>
      </c>
      <c r="T1694">
        <v>74568317</v>
      </c>
      <c r="V1694">
        <v>74568317</v>
      </c>
      <c r="AD1694">
        <v>1107632</v>
      </c>
      <c r="AI1694">
        <v>1107632</v>
      </c>
      <c r="AJ1694">
        <v>75675949</v>
      </c>
      <c r="AN1694">
        <v>66301402</v>
      </c>
      <c r="AQ1694">
        <v>163776</v>
      </c>
      <c r="AR1694">
        <v>66465178</v>
      </c>
      <c r="AT1694">
        <v>66465178</v>
      </c>
      <c r="BD1694">
        <v>66465178</v>
      </c>
      <c r="BE1694">
        <v>37000</v>
      </c>
      <c r="BK1694">
        <v>18500</v>
      </c>
      <c r="BL1694">
        <v>9155271</v>
      </c>
      <c r="BM1694">
        <v>9210771</v>
      </c>
      <c r="BN1694">
        <v>75675949</v>
      </c>
    </row>
    <row r="1695" spans="1:66" hidden="1" x14ac:dyDescent="0.25">
      <c r="A1695" t="s">
        <v>33</v>
      </c>
      <c r="B1695" t="s">
        <v>2211</v>
      </c>
      <c r="C1695">
        <v>830110347</v>
      </c>
      <c r="D1695" t="s">
        <v>2287</v>
      </c>
      <c r="E1695" t="s">
        <v>870</v>
      </c>
      <c r="F1695" t="s">
        <v>348</v>
      </c>
      <c r="G1695" t="s">
        <v>45</v>
      </c>
      <c r="H1695" t="s">
        <v>871</v>
      </c>
      <c r="I1695" t="s">
        <v>38</v>
      </c>
      <c r="J1695" t="s">
        <v>38</v>
      </c>
      <c r="K1695" t="s">
        <v>40</v>
      </c>
      <c r="L1695">
        <v>3037203</v>
      </c>
      <c r="M1695">
        <v>17944205</v>
      </c>
      <c r="N1695">
        <v>15842194</v>
      </c>
      <c r="S1695">
        <v>1652</v>
      </c>
      <c r="T1695">
        <v>36825254</v>
      </c>
      <c r="V1695">
        <v>36825254</v>
      </c>
      <c r="AJ1695">
        <v>36825254</v>
      </c>
      <c r="AN1695">
        <v>14417294</v>
      </c>
      <c r="AO1695">
        <v>3796055</v>
      </c>
      <c r="AP1695">
        <v>6786951</v>
      </c>
      <c r="AQ1695">
        <v>60774</v>
      </c>
      <c r="AR1695">
        <v>25061074</v>
      </c>
      <c r="AT1695">
        <v>25061074</v>
      </c>
      <c r="AY1695">
        <v>67087</v>
      </c>
      <c r="BC1695">
        <v>67087</v>
      </c>
      <c r="BD1695">
        <v>25128161</v>
      </c>
      <c r="BE1695">
        <v>37000</v>
      </c>
      <c r="BK1695">
        <v>18500</v>
      </c>
      <c r="BL1695">
        <v>11641593</v>
      </c>
      <c r="BM1695">
        <v>11697093</v>
      </c>
      <c r="BN1695">
        <v>36825254</v>
      </c>
    </row>
    <row r="1696" spans="1:66" hidden="1" x14ac:dyDescent="0.25">
      <c r="A1696" t="s">
        <v>33</v>
      </c>
      <c r="B1696" t="s">
        <v>2211</v>
      </c>
      <c r="C1696">
        <v>830110433</v>
      </c>
      <c r="D1696" t="s">
        <v>2287</v>
      </c>
      <c r="E1696" t="s">
        <v>872</v>
      </c>
      <c r="F1696" t="s">
        <v>181</v>
      </c>
      <c r="G1696" t="s">
        <v>36</v>
      </c>
      <c r="H1696" t="s">
        <v>3392</v>
      </c>
      <c r="I1696" t="s">
        <v>38</v>
      </c>
      <c r="J1696" t="s">
        <v>38</v>
      </c>
      <c r="K1696" t="s">
        <v>39</v>
      </c>
      <c r="L1696">
        <v>6804669</v>
      </c>
      <c r="M1696">
        <v>21492688</v>
      </c>
      <c r="N1696">
        <v>0</v>
      </c>
      <c r="O1696">
        <v>575391</v>
      </c>
      <c r="P1696">
        <v>0</v>
      </c>
      <c r="Q1696">
        <v>0</v>
      </c>
      <c r="T1696">
        <v>28872748</v>
      </c>
      <c r="V1696">
        <v>28872748</v>
      </c>
      <c r="X1696">
        <v>410663</v>
      </c>
      <c r="AD1696">
        <v>1549230</v>
      </c>
      <c r="AI1696">
        <v>1959893</v>
      </c>
      <c r="AJ1696">
        <v>30832641</v>
      </c>
      <c r="AN1696">
        <v>15850880</v>
      </c>
      <c r="AO1696">
        <v>145912</v>
      </c>
      <c r="AP1696">
        <v>224961</v>
      </c>
      <c r="AQ1696">
        <v>1594089</v>
      </c>
      <c r="AR1696">
        <v>17815842</v>
      </c>
      <c r="AT1696">
        <v>17815842</v>
      </c>
      <c r="BA1696">
        <v>39175</v>
      </c>
      <c r="BB1696">
        <v>19741</v>
      </c>
      <c r="BC1696">
        <v>58916</v>
      </c>
      <c r="BD1696">
        <v>17874758</v>
      </c>
      <c r="BE1696">
        <v>3030574</v>
      </c>
      <c r="BK1696">
        <v>2669939</v>
      </c>
      <c r="BL1696">
        <v>7257370</v>
      </c>
      <c r="BM1696">
        <v>12957883</v>
      </c>
      <c r="BN1696">
        <v>30832641</v>
      </c>
    </row>
    <row r="1697" spans="1:66" hidden="1" x14ac:dyDescent="0.25">
      <c r="A1697" t="s">
        <v>33</v>
      </c>
      <c r="B1697" t="s">
        <v>2211</v>
      </c>
      <c r="C1697">
        <v>830110433</v>
      </c>
      <c r="D1697" t="s">
        <v>2287</v>
      </c>
      <c r="E1697" t="s">
        <v>872</v>
      </c>
      <c r="F1697" t="s">
        <v>181</v>
      </c>
      <c r="G1697" t="s">
        <v>36</v>
      </c>
      <c r="H1697" t="s">
        <v>3392</v>
      </c>
      <c r="I1697" t="s">
        <v>38</v>
      </c>
      <c r="J1697" t="s">
        <v>38</v>
      </c>
      <c r="K1697" t="s">
        <v>40</v>
      </c>
      <c r="L1697">
        <v>3803307</v>
      </c>
      <c r="M1697">
        <v>18195892</v>
      </c>
      <c r="N1697">
        <v>0</v>
      </c>
      <c r="O1697">
        <v>1572665</v>
      </c>
      <c r="P1697">
        <v>0</v>
      </c>
      <c r="Q1697">
        <v>135150</v>
      </c>
      <c r="T1697">
        <v>23707014</v>
      </c>
      <c r="V1697">
        <v>23707014</v>
      </c>
      <c r="X1697">
        <v>488898</v>
      </c>
      <c r="AD1697">
        <v>1016933</v>
      </c>
      <c r="AI1697">
        <v>1505831</v>
      </c>
      <c r="AJ1697">
        <v>25212845</v>
      </c>
      <c r="AN1697">
        <v>8513297</v>
      </c>
      <c r="AO1697">
        <v>39172</v>
      </c>
      <c r="AP1697">
        <v>97300</v>
      </c>
      <c r="AQ1697">
        <v>6908207</v>
      </c>
      <c r="AR1697">
        <v>15557976</v>
      </c>
      <c r="AT1697">
        <v>15557976</v>
      </c>
      <c r="BA1697">
        <v>92805</v>
      </c>
      <c r="BB1697">
        <v>282387</v>
      </c>
      <c r="BC1697">
        <v>375192</v>
      </c>
      <c r="BD1697">
        <v>15933168</v>
      </c>
      <c r="BE1697">
        <v>3030574</v>
      </c>
      <c r="BJ1697">
        <v>0</v>
      </c>
      <c r="BK1697">
        <v>2449700</v>
      </c>
      <c r="BL1697">
        <v>3799403</v>
      </c>
      <c r="BM1697">
        <v>9279677</v>
      </c>
      <c r="BN1697">
        <v>25212845</v>
      </c>
    </row>
    <row r="1698" spans="1:66" hidden="1" x14ac:dyDescent="0.25">
      <c r="A1698" t="s">
        <v>33</v>
      </c>
      <c r="B1698" t="s">
        <v>2211</v>
      </c>
      <c r="C1698">
        <v>830111367</v>
      </c>
      <c r="D1698" t="s">
        <v>2287</v>
      </c>
      <c r="E1698" t="s">
        <v>873</v>
      </c>
      <c r="F1698" t="s">
        <v>134</v>
      </c>
      <c r="G1698" t="s">
        <v>36</v>
      </c>
      <c r="H1698" t="s">
        <v>3393</v>
      </c>
      <c r="I1698" t="s">
        <v>38</v>
      </c>
      <c r="J1698" t="s">
        <v>38</v>
      </c>
      <c r="K1698" t="s">
        <v>39</v>
      </c>
      <c r="L1698">
        <v>20379542</v>
      </c>
      <c r="M1698">
        <v>43199785</v>
      </c>
      <c r="N1698">
        <v>86694366</v>
      </c>
      <c r="O1698">
        <v>605</v>
      </c>
      <c r="Q1698">
        <v>8250868</v>
      </c>
      <c r="T1698">
        <v>158525166</v>
      </c>
      <c r="V1698">
        <v>158525166</v>
      </c>
      <c r="W1698">
        <v>3939858</v>
      </c>
      <c r="X1698">
        <v>17426420</v>
      </c>
      <c r="Z1698">
        <v>972300</v>
      </c>
      <c r="AD1698">
        <v>12533</v>
      </c>
      <c r="AF1698">
        <v>283093</v>
      </c>
      <c r="AI1698">
        <v>22634204</v>
      </c>
      <c r="AJ1698">
        <v>181159370</v>
      </c>
      <c r="AK1698">
        <v>525927</v>
      </c>
      <c r="AM1698">
        <v>525927</v>
      </c>
      <c r="AN1698">
        <v>87502200</v>
      </c>
      <c r="AO1698">
        <v>2254310</v>
      </c>
      <c r="AP1698">
        <v>1501342</v>
      </c>
      <c r="AR1698">
        <v>91783779</v>
      </c>
      <c r="AT1698">
        <v>91783779</v>
      </c>
      <c r="AY1698">
        <v>2606560</v>
      </c>
      <c r="BC1698">
        <v>2606560</v>
      </c>
      <c r="BD1698">
        <v>94390339</v>
      </c>
      <c r="BE1698">
        <v>4600000</v>
      </c>
      <c r="BF1698">
        <v>12879032</v>
      </c>
      <c r="BJ1698">
        <v>15292192</v>
      </c>
      <c r="BK1698">
        <v>8079713</v>
      </c>
      <c r="BL1698">
        <v>45918094</v>
      </c>
      <c r="BM1698">
        <v>86769031</v>
      </c>
      <c r="BN1698">
        <v>181159370</v>
      </c>
    </row>
    <row r="1699" spans="1:66" hidden="1" x14ac:dyDescent="0.25">
      <c r="A1699" t="s">
        <v>33</v>
      </c>
      <c r="B1699" t="s">
        <v>2211</v>
      </c>
      <c r="C1699">
        <v>830111367</v>
      </c>
      <c r="D1699" t="s">
        <v>2287</v>
      </c>
      <c r="E1699" t="s">
        <v>873</v>
      </c>
      <c r="F1699" t="s">
        <v>134</v>
      </c>
      <c r="G1699" t="s">
        <v>36</v>
      </c>
      <c r="H1699" t="s">
        <v>3393</v>
      </c>
      <c r="I1699" t="s">
        <v>38</v>
      </c>
      <c r="J1699" t="s">
        <v>38</v>
      </c>
      <c r="K1699" t="s">
        <v>40</v>
      </c>
      <c r="L1699">
        <v>14128499</v>
      </c>
      <c r="M1699">
        <v>51552539</v>
      </c>
      <c r="N1699">
        <v>110443680</v>
      </c>
      <c r="O1699">
        <v>1804518</v>
      </c>
      <c r="R1699">
        <v>6734692</v>
      </c>
      <c r="T1699">
        <v>184663928</v>
      </c>
      <c r="V1699">
        <v>184663928</v>
      </c>
      <c r="W1699">
        <v>3939858</v>
      </c>
      <c r="X1699">
        <v>17101900</v>
      </c>
      <c r="Z1699">
        <v>982900</v>
      </c>
      <c r="AD1699">
        <v>29954</v>
      </c>
      <c r="AF1699">
        <v>283093</v>
      </c>
      <c r="AI1699">
        <v>22337705</v>
      </c>
      <c r="AJ1699">
        <v>207001633</v>
      </c>
      <c r="AK1699">
        <v>469947</v>
      </c>
      <c r="AM1699">
        <v>469947</v>
      </c>
      <c r="AN1699">
        <v>126514226</v>
      </c>
      <c r="AO1699">
        <v>1475525</v>
      </c>
      <c r="AP1699">
        <v>1802324</v>
      </c>
      <c r="AR1699">
        <v>130262022</v>
      </c>
      <c r="AT1699">
        <v>130262022</v>
      </c>
      <c r="AY1699">
        <v>2606560</v>
      </c>
      <c r="BC1699">
        <v>2606560</v>
      </c>
      <c r="BD1699">
        <v>132868582</v>
      </c>
      <c r="BE1699">
        <v>4600000</v>
      </c>
      <c r="BF1699">
        <v>12879032</v>
      </c>
      <c r="BJ1699">
        <v>15292192</v>
      </c>
      <c r="BK1699">
        <v>7776861</v>
      </c>
      <c r="BL1699">
        <v>33584966</v>
      </c>
      <c r="BM1699">
        <v>74133051</v>
      </c>
      <c r="BN1699">
        <v>207001633</v>
      </c>
    </row>
    <row r="1700" spans="1:66" hidden="1" x14ac:dyDescent="0.25">
      <c r="A1700" t="s">
        <v>33</v>
      </c>
      <c r="B1700" t="s">
        <v>2211</v>
      </c>
      <c r="C1700">
        <v>830111642</v>
      </c>
      <c r="D1700" t="s">
        <v>2287</v>
      </c>
      <c r="E1700" t="s">
        <v>3394</v>
      </c>
      <c r="F1700" t="s">
        <v>289</v>
      </c>
      <c r="G1700" t="s">
        <v>111</v>
      </c>
      <c r="H1700" t="s">
        <v>874</v>
      </c>
      <c r="I1700" t="s">
        <v>38</v>
      </c>
      <c r="J1700" t="s">
        <v>38</v>
      </c>
      <c r="K1700" t="s">
        <v>39</v>
      </c>
      <c r="L1700">
        <v>131786566</v>
      </c>
      <c r="M1700">
        <v>18258054</v>
      </c>
      <c r="O1700">
        <v>1693690</v>
      </c>
      <c r="R1700">
        <v>34180</v>
      </c>
      <c r="T1700">
        <v>151772490</v>
      </c>
      <c r="V1700">
        <v>151772490</v>
      </c>
      <c r="X1700">
        <v>245870389</v>
      </c>
      <c r="Z1700">
        <v>269637</v>
      </c>
      <c r="AG1700">
        <v>37998687</v>
      </c>
      <c r="AI1700">
        <v>284138713</v>
      </c>
      <c r="AJ1700">
        <v>435911203</v>
      </c>
      <c r="AK1700">
        <v>537732</v>
      </c>
      <c r="AM1700">
        <v>537732</v>
      </c>
      <c r="AN1700">
        <v>45519699</v>
      </c>
      <c r="AP1700">
        <v>732856</v>
      </c>
      <c r="AQ1700">
        <v>13507051</v>
      </c>
      <c r="AR1700">
        <v>60297338</v>
      </c>
      <c r="AT1700">
        <v>60297338</v>
      </c>
      <c r="AV1700">
        <v>349998</v>
      </c>
      <c r="AW1700">
        <v>349998</v>
      </c>
      <c r="AY1700">
        <v>52898</v>
      </c>
      <c r="BC1700">
        <v>402896</v>
      </c>
      <c r="BD1700">
        <v>60700234</v>
      </c>
      <c r="BE1700">
        <v>27430</v>
      </c>
      <c r="BH1700">
        <v>363343615</v>
      </c>
      <c r="BK1700">
        <v>-25309115</v>
      </c>
      <c r="BL1700">
        <v>37149039</v>
      </c>
      <c r="BM1700">
        <v>375210969</v>
      </c>
      <c r="BN1700">
        <v>435911203</v>
      </c>
    </row>
    <row r="1701" spans="1:66" hidden="1" x14ac:dyDescent="0.25">
      <c r="A1701" t="s">
        <v>33</v>
      </c>
      <c r="B1701" t="s">
        <v>2211</v>
      </c>
      <c r="C1701">
        <v>830111642</v>
      </c>
      <c r="D1701" t="s">
        <v>2287</v>
      </c>
      <c r="E1701" t="s">
        <v>3394</v>
      </c>
      <c r="F1701" t="s">
        <v>289</v>
      </c>
      <c r="G1701" t="s">
        <v>111</v>
      </c>
      <c r="H1701" t="s">
        <v>874</v>
      </c>
      <c r="I1701" t="s">
        <v>38</v>
      </c>
      <c r="J1701" t="s">
        <v>38</v>
      </c>
      <c r="K1701" t="s">
        <v>40</v>
      </c>
      <c r="L1701">
        <v>103941741</v>
      </c>
      <c r="M1701">
        <v>3483167</v>
      </c>
      <c r="O1701">
        <v>1118225</v>
      </c>
      <c r="R1701">
        <v>10555</v>
      </c>
      <c r="T1701">
        <v>108553688</v>
      </c>
      <c r="V1701">
        <v>108553688</v>
      </c>
      <c r="X1701">
        <v>276959593</v>
      </c>
      <c r="Z1701">
        <v>316296</v>
      </c>
      <c r="AG1701">
        <v>62737591</v>
      </c>
      <c r="AI1701">
        <v>340013480</v>
      </c>
      <c r="AJ1701">
        <v>448567168</v>
      </c>
      <c r="AK1701">
        <v>225515</v>
      </c>
      <c r="AM1701">
        <v>225515</v>
      </c>
      <c r="AN1701">
        <v>45025331</v>
      </c>
      <c r="AP1701">
        <v>1694869</v>
      </c>
      <c r="AQ1701">
        <v>4098215</v>
      </c>
      <c r="AR1701">
        <v>51043930</v>
      </c>
      <c r="AT1701">
        <v>51043930</v>
      </c>
      <c r="AV1701">
        <v>349996</v>
      </c>
      <c r="AW1701">
        <v>349996</v>
      </c>
      <c r="AY1701">
        <v>12862989</v>
      </c>
      <c r="BC1701">
        <v>13212985</v>
      </c>
      <c r="BD1701">
        <v>64256915</v>
      </c>
      <c r="BE1701">
        <v>27430</v>
      </c>
      <c r="BH1701">
        <v>307218527</v>
      </c>
      <c r="BK1701">
        <v>25944854</v>
      </c>
      <c r="BL1701">
        <v>51119442</v>
      </c>
      <c r="BM1701">
        <v>384310253</v>
      </c>
      <c r="BN1701">
        <v>448567168</v>
      </c>
    </row>
    <row r="1702" spans="1:66" hidden="1" x14ac:dyDescent="0.25">
      <c r="A1702" t="s">
        <v>33</v>
      </c>
      <c r="B1702" t="s">
        <v>2211</v>
      </c>
      <c r="C1702">
        <v>830111965</v>
      </c>
      <c r="D1702" t="s">
        <v>2287</v>
      </c>
      <c r="E1702" t="s">
        <v>3395</v>
      </c>
      <c r="F1702" t="s">
        <v>191</v>
      </c>
      <c r="G1702" t="s">
        <v>45</v>
      </c>
      <c r="H1702" t="s">
        <v>3396</v>
      </c>
      <c r="I1702" t="s">
        <v>38</v>
      </c>
      <c r="J1702" t="s">
        <v>38</v>
      </c>
      <c r="K1702" t="s">
        <v>39</v>
      </c>
      <c r="L1702">
        <v>817798</v>
      </c>
      <c r="M1702">
        <v>34496897</v>
      </c>
      <c r="R1702">
        <v>1016662</v>
      </c>
      <c r="T1702">
        <v>36331357</v>
      </c>
      <c r="V1702">
        <v>36331357</v>
      </c>
      <c r="X1702">
        <v>5232728</v>
      </c>
      <c r="AD1702">
        <v>141677</v>
      </c>
      <c r="AG1702">
        <v>1926917</v>
      </c>
      <c r="AI1702">
        <v>7301322</v>
      </c>
      <c r="AJ1702">
        <v>43632679</v>
      </c>
      <c r="AK1702">
        <v>4629803</v>
      </c>
      <c r="AM1702">
        <v>4629803</v>
      </c>
      <c r="AN1702">
        <v>1967038</v>
      </c>
      <c r="AO1702">
        <v>4643309</v>
      </c>
      <c r="AQ1702">
        <v>405651</v>
      </c>
      <c r="AR1702">
        <v>11645801</v>
      </c>
      <c r="AT1702">
        <v>11645801</v>
      </c>
      <c r="AX1702">
        <v>1818304</v>
      </c>
      <c r="BC1702">
        <v>1818304</v>
      </c>
      <c r="BD1702">
        <v>13464105</v>
      </c>
      <c r="BE1702">
        <v>1332543</v>
      </c>
      <c r="BF1702">
        <v>11180271</v>
      </c>
      <c r="BK1702">
        <v>463247</v>
      </c>
      <c r="BL1702">
        <v>17192513</v>
      </c>
      <c r="BM1702">
        <v>30168574</v>
      </c>
      <c r="BN1702">
        <v>43632679</v>
      </c>
    </row>
    <row r="1703" spans="1:66" hidden="1" x14ac:dyDescent="0.25">
      <c r="A1703" t="s">
        <v>33</v>
      </c>
      <c r="B1703" t="s">
        <v>2211</v>
      </c>
      <c r="C1703">
        <v>830111965</v>
      </c>
      <c r="D1703" t="s">
        <v>2287</v>
      </c>
      <c r="E1703" t="s">
        <v>3395</v>
      </c>
      <c r="F1703" t="s">
        <v>191</v>
      </c>
      <c r="G1703" t="s">
        <v>45</v>
      </c>
      <c r="H1703" t="s">
        <v>3396</v>
      </c>
      <c r="I1703" t="s">
        <v>38</v>
      </c>
      <c r="J1703" t="s">
        <v>38</v>
      </c>
      <c r="K1703" t="s">
        <v>40</v>
      </c>
      <c r="L1703">
        <v>8174796</v>
      </c>
      <c r="M1703">
        <v>19112634</v>
      </c>
      <c r="R1703">
        <v>784120</v>
      </c>
      <c r="T1703">
        <v>28071550</v>
      </c>
      <c r="V1703">
        <v>28071550</v>
      </c>
      <c r="X1703">
        <v>8088317</v>
      </c>
      <c r="AD1703">
        <v>331972</v>
      </c>
      <c r="AG1703">
        <v>866299</v>
      </c>
      <c r="AI1703">
        <v>9286588</v>
      </c>
      <c r="AJ1703">
        <v>37358138</v>
      </c>
      <c r="AK1703">
        <v>5353351</v>
      </c>
      <c r="AM1703">
        <v>5353351</v>
      </c>
      <c r="AN1703">
        <v>2410008</v>
      </c>
      <c r="AO1703">
        <v>3470265</v>
      </c>
      <c r="AQ1703">
        <v>387388</v>
      </c>
      <c r="AR1703">
        <v>11621012</v>
      </c>
      <c r="AT1703">
        <v>11621012</v>
      </c>
      <c r="AX1703">
        <v>2271139</v>
      </c>
      <c r="BC1703">
        <v>2271139</v>
      </c>
      <c r="BD1703">
        <v>13892151</v>
      </c>
      <c r="BE1703">
        <v>1332543</v>
      </c>
      <c r="BF1703">
        <v>11180271</v>
      </c>
      <c r="BK1703">
        <v>463247</v>
      </c>
      <c r="BL1703">
        <v>10489926</v>
      </c>
      <c r="BM1703">
        <v>23465987</v>
      </c>
      <c r="BN1703">
        <v>37358138</v>
      </c>
    </row>
    <row r="1704" spans="1:66" hidden="1" x14ac:dyDescent="0.25">
      <c r="A1704" t="s">
        <v>33</v>
      </c>
      <c r="B1704" t="s">
        <v>2211</v>
      </c>
      <c r="C1704">
        <v>830113035</v>
      </c>
      <c r="D1704" t="s">
        <v>2287</v>
      </c>
      <c r="E1704" t="s">
        <v>875</v>
      </c>
      <c r="F1704" t="s">
        <v>223</v>
      </c>
      <c r="G1704" t="s">
        <v>36</v>
      </c>
      <c r="H1704" t="s">
        <v>3397</v>
      </c>
      <c r="I1704" t="s">
        <v>38</v>
      </c>
      <c r="J1704" t="s">
        <v>38</v>
      </c>
      <c r="K1704" t="s">
        <v>39</v>
      </c>
      <c r="L1704">
        <v>210423902</v>
      </c>
      <c r="M1704">
        <v>109258330</v>
      </c>
      <c r="N1704">
        <v>48367089</v>
      </c>
      <c r="O1704">
        <v>32535060</v>
      </c>
      <c r="R1704">
        <v>96206</v>
      </c>
      <c r="T1704">
        <v>400680587</v>
      </c>
      <c r="V1704">
        <v>400680587</v>
      </c>
      <c r="X1704">
        <v>4443981</v>
      </c>
      <c r="Z1704">
        <v>567304</v>
      </c>
      <c r="AD1704">
        <v>18420719</v>
      </c>
      <c r="AI1704">
        <v>23432004</v>
      </c>
      <c r="AJ1704">
        <v>424112591</v>
      </c>
      <c r="AK1704">
        <v>1228329</v>
      </c>
      <c r="AM1704">
        <v>1228329</v>
      </c>
      <c r="AN1704">
        <v>317410511</v>
      </c>
      <c r="AO1704">
        <v>31592686</v>
      </c>
      <c r="AQ1704">
        <v>533498</v>
      </c>
      <c r="AR1704">
        <v>350765024</v>
      </c>
      <c r="AT1704">
        <v>350765024</v>
      </c>
      <c r="AY1704">
        <v>384218</v>
      </c>
      <c r="BB1704">
        <v>586892</v>
      </c>
      <c r="BC1704">
        <v>971110</v>
      </c>
      <c r="BD1704">
        <v>351736134</v>
      </c>
      <c r="BE1704">
        <v>581298</v>
      </c>
      <c r="BJ1704">
        <v>5995740</v>
      </c>
      <c r="BL1704">
        <v>65799419</v>
      </c>
      <c r="BM1704">
        <v>72376457</v>
      </c>
      <c r="BN1704">
        <v>424112591</v>
      </c>
    </row>
    <row r="1705" spans="1:66" hidden="1" x14ac:dyDescent="0.25">
      <c r="A1705" t="s">
        <v>33</v>
      </c>
      <c r="B1705" t="s">
        <v>2211</v>
      </c>
      <c r="C1705">
        <v>830113035</v>
      </c>
      <c r="D1705" t="s">
        <v>2287</v>
      </c>
      <c r="E1705" t="s">
        <v>875</v>
      </c>
      <c r="F1705" t="s">
        <v>223</v>
      </c>
      <c r="G1705" t="s">
        <v>36</v>
      </c>
      <c r="H1705" t="s">
        <v>3397</v>
      </c>
      <c r="I1705" t="s">
        <v>38</v>
      </c>
      <c r="J1705" t="s">
        <v>38</v>
      </c>
      <c r="K1705" t="s">
        <v>40</v>
      </c>
      <c r="L1705">
        <v>67680857</v>
      </c>
      <c r="M1705">
        <v>36418372</v>
      </c>
      <c r="N1705">
        <v>32504411</v>
      </c>
      <c r="O1705">
        <v>18021943</v>
      </c>
      <c r="T1705">
        <v>154625583</v>
      </c>
      <c r="V1705">
        <v>154625583</v>
      </c>
      <c r="X1705">
        <v>5962288</v>
      </c>
      <c r="Z1705">
        <v>69111</v>
      </c>
      <c r="AD1705">
        <v>28015380</v>
      </c>
      <c r="AI1705">
        <v>34046779</v>
      </c>
      <c r="AJ1705">
        <v>188672362</v>
      </c>
      <c r="AK1705">
        <v>821855</v>
      </c>
      <c r="AM1705">
        <v>821855</v>
      </c>
      <c r="AN1705">
        <v>203589780</v>
      </c>
      <c r="AO1705">
        <v>98504</v>
      </c>
      <c r="AQ1705">
        <v>256607</v>
      </c>
      <c r="AR1705">
        <v>204766746</v>
      </c>
      <c r="AT1705">
        <v>204766746</v>
      </c>
      <c r="BB1705">
        <v>69764</v>
      </c>
      <c r="BC1705">
        <v>69764</v>
      </c>
      <c r="BD1705">
        <v>204836510</v>
      </c>
      <c r="BE1705">
        <v>581298</v>
      </c>
      <c r="BJ1705">
        <v>5995740</v>
      </c>
      <c r="BL1705">
        <v>-22741186</v>
      </c>
      <c r="BM1705">
        <v>-16164148</v>
      </c>
      <c r="BN1705">
        <v>188672362</v>
      </c>
    </row>
    <row r="1706" spans="1:66" hidden="1" x14ac:dyDescent="0.25">
      <c r="A1706" t="s">
        <v>33</v>
      </c>
      <c r="B1706" t="s">
        <v>2211</v>
      </c>
      <c r="C1706">
        <v>830113435</v>
      </c>
      <c r="D1706" t="s">
        <v>2287</v>
      </c>
      <c r="E1706" t="s">
        <v>3398</v>
      </c>
      <c r="F1706" t="s">
        <v>255</v>
      </c>
      <c r="G1706" t="s">
        <v>45</v>
      </c>
      <c r="H1706" t="s">
        <v>3399</v>
      </c>
      <c r="I1706" t="s">
        <v>38</v>
      </c>
      <c r="J1706" t="s">
        <v>38</v>
      </c>
      <c r="K1706" t="s">
        <v>39</v>
      </c>
      <c r="L1706">
        <v>16736</v>
      </c>
      <c r="M1706">
        <v>5913984</v>
      </c>
      <c r="O1706">
        <v>166125</v>
      </c>
      <c r="T1706">
        <v>6096845</v>
      </c>
      <c r="V1706">
        <v>6096845</v>
      </c>
      <c r="Z1706">
        <v>397520</v>
      </c>
      <c r="AB1706">
        <v>4364406</v>
      </c>
      <c r="AF1706">
        <v>191676</v>
      </c>
      <c r="AI1706">
        <v>4953602</v>
      </c>
      <c r="AJ1706">
        <v>11050447</v>
      </c>
      <c r="AN1706">
        <v>2765545</v>
      </c>
      <c r="AR1706">
        <v>2765545</v>
      </c>
      <c r="AT1706">
        <v>2765545</v>
      </c>
      <c r="AX1706">
        <v>5412319</v>
      </c>
      <c r="AZ1706">
        <v>30234</v>
      </c>
      <c r="BC1706">
        <v>5442553</v>
      </c>
      <c r="BD1706">
        <v>8208098</v>
      </c>
      <c r="BE1706">
        <v>175608</v>
      </c>
      <c r="BK1706">
        <v>3737676</v>
      </c>
      <c r="BL1706">
        <v>-1070935</v>
      </c>
      <c r="BM1706">
        <v>2842349</v>
      </c>
      <c r="BN1706">
        <v>11050447</v>
      </c>
    </row>
    <row r="1707" spans="1:66" hidden="1" x14ac:dyDescent="0.25">
      <c r="A1707" t="s">
        <v>33</v>
      </c>
      <c r="B1707" t="s">
        <v>2211</v>
      </c>
      <c r="C1707">
        <v>830113435</v>
      </c>
      <c r="D1707" t="s">
        <v>2287</v>
      </c>
      <c r="E1707" t="s">
        <v>3398</v>
      </c>
      <c r="F1707" t="s">
        <v>255</v>
      </c>
      <c r="G1707" t="s">
        <v>45</v>
      </c>
      <c r="H1707" t="s">
        <v>3399</v>
      </c>
      <c r="I1707" t="s">
        <v>38</v>
      </c>
      <c r="J1707" t="s">
        <v>38</v>
      </c>
      <c r="K1707" t="s">
        <v>40</v>
      </c>
      <c r="L1707">
        <v>652</v>
      </c>
      <c r="M1707">
        <v>5004829</v>
      </c>
      <c r="O1707">
        <v>149597</v>
      </c>
      <c r="T1707">
        <v>5155078</v>
      </c>
      <c r="V1707">
        <v>5155078</v>
      </c>
      <c r="Z1707">
        <v>397520</v>
      </c>
      <c r="AB1707">
        <v>2217647</v>
      </c>
      <c r="AF1707">
        <v>196175</v>
      </c>
      <c r="AI1707">
        <v>2811342</v>
      </c>
      <c r="AJ1707">
        <v>7966420</v>
      </c>
      <c r="AN1707">
        <v>1255876</v>
      </c>
      <c r="AR1707">
        <v>1255876</v>
      </c>
      <c r="AT1707">
        <v>1255876</v>
      </c>
      <c r="AX1707">
        <v>2702847</v>
      </c>
      <c r="AZ1707">
        <v>32078</v>
      </c>
      <c r="BB1707">
        <v>62335</v>
      </c>
      <c r="BC1707">
        <v>2797260</v>
      </c>
      <c r="BD1707">
        <v>4053136</v>
      </c>
      <c r="BE1707">
        <v>175608</v>
      </c>
      <c r="BK1707">
        <v>3692524</v>
      </c>
      <c r="BL1707">
        <v>45152</v>
      </c>
      <c r="BM1707">
        <v>3913284</v>
      </c>
      <c r="BN1707">
        <v>7966420</v>
      </c>
    </row>
    <row r="1708" spans="1:66" hidden="1" x14ac:dyDescent="0.25">
      <c r="A1708" t="s">
        <v>33</v>
      </c>
      <c r="B1708" t="s">
        <v>2211</v>
      </c>
      <c r="C1708">
        <v>830114005</v>
      </c>
      <c r="D1708" t="s">
        <v>2287</v>
      </c>
      <c r="E1708" t="s">
        <v>876</v>
      </c>
      <c r="F1708" t="s">
        <v>132</v>
      </c>
      <c r="G1708" t="s">
        <v>45</v>
      </c>
      <c r="H1708" t="s">
        <v>877</v>
      </c>
      <c r="I1708" t="s">
        <v>38</v>
      </c>
      <c r="J1708" t="s">
        <v>38</v>
      </c>
      <c r="K1708" t="s">
        <v>39</v>
      </c>
      <c r="L1708">
        <v>471560</v>
      </c>
      <c r="M1708">
        <v>4280575</v>
      </c>
      <c r="N1708">
        <v>58698</v>
      </c>
      <c r="O1708">
        <v>596134</v>
      </c>
      <c r="T1708">
        <v>5406967</v>
      </c>
      <c r="V1708">
        <v>5406967</v>
      </c>
      <c r="X1708">
        <v>410546</v>
      </c>
      <c r="Z1708">
        <v>352647</v>
      </c>
      <c r="AD1708">
        <v>84243</v>
      </c>
      <c r="AF1708">
        <v>365928</v>
      </c>
      <c r="AG1708">
        <v>4685361</v>
      </c>
      <c r="AI1708">
        <v>5898725</v>
      </c>
      <c r="AJ1708">
        <v>11305692</v>
      </c>
      <c r="AK1708">
        <v>244597</v>
      </c>
      <c r="AM1708">
        <v>244597</v>
      </c>
      <c r="AN1708">
        <v>3143232</v>
      </c>
      <c r="AO1708">
        <v>282434</v>
      </c>
      <c r="AP1708">
        <v>1557499</v>
      </c>
      <c r="AR1708">
        <v>5227762</v>
      </c>
      <c r="AT1708">
        <v>5227762</v>
      </c>
      <c r="AY1708">
        <v>714060</v>
      </c>
      <c r="BA1708">
        <v>380645</v>
      </c>
      <c r="BB1708">
        <v>613635</v>
      </c>
      <c r="BC1708">
        <v>1708340</v>
      </c>
      <c r="BD1708">
        <v>6936102</v>
      </c>
      <c r="BE1708">
        <v>200000</v>
      </c>
      <c r="BJ1708">
        <v>3986309</v>
      </c>
      <c r="BL1708">
        <v>183281</v>
      </c>
      <c r="BM1708">
        <v>4369590</v>
      </c>
      <c r="BN1708">
        <v>11305692</v>
      </c>
    </row>
    <row r="1709" spans="1:66" hidden="1" x14ac:dyDescent="0.25">
      <c r="A1709" t="s">
        <v>33</v>
      </c>
      <c r="B1709" t="s">
        <v>2211</v>
      </c>
      <c r="C1709">
        <v>830114005</v>
      </c>
      <c r="D1709" t="s">
        <v>2287</v>
      </c>
      <c r="E1709" t="s">
        <v>876</v>
      </c>
      <c r="F1709" t="s">
        <v>132</v>
      </c>
      <c r="G1709" t="s">
        <v>45</v>
      </c>
      <c r="H1709" t="s">
        <v>877</v>
      </c>
      <c r="I1709" t="s">
        <v>38</v>
      </c>
      <c r="J1709" t="s">
        <v>38</v>
      </c>
      <c r="K1709" t="s">
        <v>40</v>
      </c>
      <c r="L1709">
        <v>126774</v>
      </c>
      <c r="M1709">
        <v>4818859</v>
      </c>
      <c r="N1709">
        <v>85116</v>
      </c>
      <c r="O1709">
        <v>175837</v>
      </c>
      <c r="T1709">
        <v>5206586</v>
      </c>
      <c r="V1709">
        <v>5206586</v>
      </c>
      <c r="X1709">
        <v>203047</v>
      </c>
      <c r="Z1709">
        <v>386760</v>
      </c>
      <c r="AD1709">
        <v>1391</v>
      </c>
      <c r="AF1709">
        <v>408923</v>
      </c>
      <c r="AI1709">
        <v>1000121</v>
      </c>
      <c r="AJ1709">
        <v>6206707</v>
      </c>
      <c r="AK1709">
        <v>190058</v>
      </c>
      <c r="AM1709">
        <v>190058</v>
      </c>
      <c r="AN1709">
        <v>3277609</v>
      </c>
      <c r="AO1709">
        <v>199500</v>
      </c>
      <c r="AP1709">
        <v>1128046</v>
      </c>
      <c r="AR1709">
        <v>4795213</v>
      </c>
      <c r="AT1709">
        <v>4795213</v>
      </c>
      <c r="AY1709">
        <v>25523</v>
      </c>
      <c r="BA1709">
        <v>215962</v>
      </c>
      <c r="BB1709">
        <v>411049</v>
      </c>
      <c r="BC1709">
        <v>652534</v>
      </c>
      <c r="BD1709">
        <v>5447747</v>
      </c>
      <c r="BE1709">
        <v>200000</v>
      </c>
      <c r="BL1709">
        <v>558960</v>
      </c>
      <c r="BM1709">
        <v>758960</v>
      </c>
      <c r="BN1709">
        <v>6206707</v>
      </c>
    </row>
    <row r="1710" spans="1:66" hidden="1" x14ac:dyDescent="0.25">
      <c r="A1710" t="s">
        <v>33</v>
      </c>
      <c r="B1710" t="s">
        <v>2211</v>
      </c>
      <c r="C1710">
        <v>830114721</v>
      </c>
      <c r="D1710" t="s">
        <v>2287</v>
      </c>
      <c r="E1710" t="s">
        <v>3400</v>
      </c>
      <c r="F1710" t="s">
        <v>63</v>
      </c>
      <c r="G1710" t="s">
        <v>45</v>
      </c>
      <c r="H1710" t="s">
        <v>3401</v>
      </c>
      <c r="I1710" t="s">
        <v>94</v>
      </c>
      <c r="J1710" t="s">
        <v>227</v>
      </c>
      <c r="K1710" t="s">
        <v>39</v>
      </c>
      <c r="L1710">
        <v>1951438</v>
      </c>
      <c r="M1710">
        <v>11699692</v>
      </c>
      <c r="N1710">
        <v>25851900</v>
      </c>
      <c r="O1710">
        <v>318985</v>
      </c>
      <c r="R1710">
        <v>155625</v>
      </c>
      <c r="T1710">
        <v>39977640</v>
      </c>
      <c r="V1710">
        <v>39977640</v>
      </c>
      <c r="W1710">
        <v>3931259</v>
      </c>
      <c r="X1710">
        <v>1501928</v>
      </c>
      <c r="AD1710">
        <v>581879</v>
      </c>
      <c r="AF1710">
        <v>1138092</v>
      </c>
      <c r="AI1710">
        <v>7153158</v>
      </c>
      <c r="AJ1710">
        <v>47130798</v>
      </c>
      <c r="AK1710">
        <v>679652</v>
      </c>
      <c r="AM1710">
        <v>679652</v>
      </c>
      <c r="AN1710">
        <v>9765267</v>
      </c>
      <c r="AO1710">
        <v>1904792</v>
      </c>
      <c r="AP1710">
        <v>17238411</v>
      </c>
      <c r="AQ1710">
        <v>1948597</v>
      </c>
      <c r="AR1710">
        <v>31536719</v>
      </c>
      <c r="AT1710">
        <v>31536719</v>
      </c>
      <c r="AY1710">
        <v>707332</v>
      </c>
      <c r="BA1710">
        <v>744485</v>
      </c>
      <c r="BC1710">
        <v>1451817</v>
      </c>
      <c r="BD1710">
        <v>32988536</v>
      </c>
      <c r="BE1710">
        <v>3210000</v>
      </c>
      <c r="BK1710">
        <v>1125815</v>
      </c>
      <c r="BL1710">
        <v>9806447</v>
      </c>
      <c r="BM1710">
        <v>14142262</v>
      </c>
      <c r="BN1710">
        <v>47130798</v>
      </c>
    </row>
    <row r="1711" spans="1:66" hidden="1" x14ac:dyDescent="0.25">
      <c r="A1711" t="s">
        <v>33</v>
      </c>
      <c r="B1711" t="s">
        <v>2211</v>
      </c>
      <c r="C1711">
        <v>830114721</v>
      </c>
      <c r="D1711" t="s">
        <v>2287</v>
      </c>
      <c r="E1711" t="s">
        <v>3400</v>
      </c>
      <c r="F1711" t="s">
        <v>63</v>
      </c>
      <c r="G1711" t="s">
        <v>45</v>
      </c>
      <c r="H1711" t="s">
        <v>3401</v>
      </c>
      <c r="I1711" t="s">
        <v>94</v>
      </c>
      <c r="J1711" t="s">
        <v>227</v>
      </c>
      <c r="K1711" t="s">
        <v>40</v>
      </c>
      <c r="L1711">
        <v>3032481</v>
      </c>
      <c r="M1711">
        <v>11240227</v>
      </c>
      <c r="N1711">
        <v>25667533</v>
      </c>
      <c r="O1711">
        <v>297176</v>
      </c>
      <c r="R1711">
        <v>2215405</v>
      </c>
      <c r="T1711">
        <v>42452822</v>
      </c>
      <c r="V1711">
        <v>42452822</v>
      </c>
      <c r="W1711">
        <v>3912926</v>
      </c>
      <c r="X1711">
        <v>1574430</v>
      </c>
      <c r="AD1711">
        <v>409433</v>
      </c>
      <c r="AF1711">
        <v>1189754</v>
      </c>
      <c r="AI1711">
        <v>7086543</v>
      </c>
      <c r="AJ1711">
        <v>49539365</v>
      </c>
      <c r="AK1711">
        <v>512981</v>
      </c>
      <c r="AM1711">
        <v>512981</v>
      </c>
      <c r="AN1711">
        <v>17893160</v>
      </c>
      <c r="AO1711">
        <v>1916093</v>
      </c>
      <c r="AP1711">
        <v>13629200</v>
      </c>
      <c r="AQ1711">
        <v>3986678</v>
      </c>
      <c r="AR1711">
        <v>37938112</v>
      </c>
      <c r="AT1711">
        <v>37938112</v>
      </c>
      <c r="AY1711">
        <v>725414</v>
      </c>
      <c r="BA1711">
        <v>1011987</v>
      </c>
      <c r="BC1711">
        <v>1737401</v>
      </c>
      <c r="BD1711">
        <v>39675513</v>
      </c>
      <c r="BE1711">
        <v>3210000</v>
      </c>
      <c r="BK1711">
        <v>623607</v>
      </c>
      <c r="BL1711">
        <v>6030245</v>
      </c>
      <c r="BM1711">
        <v>9863852</v>
      </c>
      <c r="BN1711">
        <v>49539365</v>
      </c>
    </row>
    <row r="1712" spans="1:66" hidden="1" x14ac:dyDescent="0.25">
      <c r="A1712" t="s">
        <v>33</v>
      </c>
      <c r="B1712" t="s">
        <v>2211</v>
      </c>
      <c r="C1712">
        <v>830114921</v>
      </c>
      <c r="D1712" t="s">
        <v>2287</v>
      </c>
      <c r="E1712" t="s">
        <v>3402</v>
      </c>
      <c r="F1712" t="s">
        <v>727</v>
      </c>
      <c r="G1712" t="s">
        <v>36</v>
      </c>
      <c r="H1712" t="s">
        <v>3403</v>
      </c>
      <c r="I1712" t="s">
        <v>38</v>
      </c>
      <c r="J1712" t="s">
        <v>38</v>
      </c>
      <c r="K1712" t="s">
        <v>39</v>
      </c>
      <c r="L1712">
        <v>23302539</v>
      </c>
      <c r="M1712">
        <v>131707098</v>
      </c>
      <c r="N1712">
        <v>25438168</v>
      </c>
      <c r="O1712">
        <v>99587526</v>
      </c>
      <c r="P1712">
        <v>0</v>
      </c>
      <c r="Q1712">
        <v>0</v>
      </c>
      <c r="R1712">
        <v>297689442</v>
      </c>
      <c r="S1712">
        <v>0</v>
      </c>
      <c r="T1712">
        <v>577724773</v>
      </c>
      <c r="U1712">
        <v>0</v>
      </c>
      <c r="V1712">
        <v>577724773</v>
      </c>
      <c r="W1712">
        <v>0</v>
      </c>
      <c r="X1712">
        <v>1354989604</v>
      </c>
      <c r="Y1712">
        <v>0</v>
      </c>
      <c r="Z1712">
        <v>3596738351</v>
      </c>
      <c r="AA1712">
        <v>0</v>
      </c>
      <c r="AB1712">
        <v>0</v>
      </c>
      <c r="AC1712">
        <v>0</v>
      </c>
      <c r="AD1712">
        <v>0</v>
      </c>
      <c r="AE1712">
        <v>0</v>
      </c>
      <c r="AF1712">
        <v>0</v>
      </c>
      <c r="AG1712">
        <v>7992653</v>
      </c>
      <c r="AH1712">
        <v>0</v>
      </c>
      <c r="AI1712">
        <v>4959720608</v>
      </c>
      <c r="AJ1712">
        <v>5537445381</v>
      </c>
      <c r="AK1712">
        <v>34412629</v>
      </c>
      <c r="AL1712">
        <v>39679503</v>
      </c>
      <c r="AM1712">
        <v>74092132</v>
      </c>
      <c r="AN1712">
        <v>709724551</v>
      </c>
      <c r="AO1712">
        <v>187121098</v>
      </c>
      <c r="AP1712">
        <v>385762357</v>
      </c>
      <c r="AQ1712">
        <v>140864015</v>
      </c>
      <c r="AR1712">
        <v>1497564153</v>
      </c>
      <c r="AS1712">
        <v>0</v>
      </c>
      <c r="AT1712">
        <v>1497564153</v>
      </c>
      <c r="AU1712">
        <v>3648798</v>
      </c>
      <c r="AV1712">
        <v>92188337</v>
      </c>
      <c r="AW1712">
        <v>95837135</v>
      </c>
      <c r="AX1712">
        <v>3259483876</v>
      </c>
      <c r="AY1712">
        <v>0</v>
      </c>
      <c r="AZ1712">
        <v>0</v>
      </c>
      <c r="BA1712">
        <v>572718575</v>
      </c>
      <c r="BB1712">
        <v>62245698</v>
      </c>
      <c r="BC1712">
        <v>3990285284</v>
      </c>
      <c r="BD1712">
        <v>5487849437</v>
      </c>
      <c r="BE1712">
        <v>110900001</v>
      </c>
      <c r="BF1712">
        <v>1879435944</v>
      </c>
      <c r="BG1712">
        <v>0</v>
      </c>
      <c r="BH1712">
        <v>0</v>
      </c>
      <c r="BI1712">
        <v>0</v>
      </c>
      <c r="BJ1712">
        <v>0</v>
      </c>
      <c r="BK1712">
        <v>71731964</v>
      </c>
      <c r="BL1712">
        <v>-2012471965</v>
      </c>
      <c r="BM1712">
        <v>49595944</v>
      </c>
      <c r="BN1712">
        <v>5537445381</v>
      </c>
    </row>
    <row r="1713" spans="1:66" hidden="1" x14ac:dyDescent="0.25">
      <c r="A1713" t="s">
        <v>33</v>
      </c>
      <c r="B1713" t="s">
        <v>2211</v>
      </c>
      <c r="C1713">
        <v>830114921</v>
      </c>
      <c r="D1713" t="s">
        <v>2287</v>
      </c>
      <c r="E1713" t="s">
        <v>3402</v>
      </c>
      <c r="F1713" t="s">
        <v>727</v>
      </c>
      <c r="G1713" t="s">
        <v>36</v>
      </c>
      <c r="H1713" t="s">
        <v>3403</v>
      </c>
      <c r="I1713" t="s">
        <v>38</v>
      </c>
      <c r="J1713" t="s">
        <v>38</v>
      </c>
      <c r="K1713" t="s">
        <v>40</v>
      </c>
      <c r="L1713">
        <v>47056334</v>
      </c>
      <c r="M1713">
        <v>143979733</v>
      </c>
      <c r="N1713">
        <v>26737033</v>
      </c>
      <c r="O1713">
        <v>85406418</v>
      </c>
      <c r="P1713">
        <v>0</v>
      </c>
      <c r="Q1713">
        <v>0</v>
      </c>
      <c r="R1713">
        <v>193348206</v>
      </c>
      <c r="S1713">
        <v>0</v>
      </c>
      <c r="T1713">
        <v>496527724</v>
      </c>
      <c r="U1713">
        <v>0</v>
      </c>
      <c r="V1713">
        <v>496527724</v>
      </c>
      <c r="W1713">
        <v>0</v>
      </c>
      <c r="X1713">
        <v>1409688706</v>
      </c>
      <c r="Y1713">
        <v>0</v>
      </c>
      <c r="Z1713">
        <v>2404197932</v>
      </c>
      <c r="AA1713">
        <v>0</v>
      </c>
      <c r="AB1713">
        <v>0</v>
      </c>
      <c r="AC1713">
        <v>0</v>
      </c>
      <c r="AD1713">
        <v>0</v>
      </c>
      <c r="AE1713">
        <v>0</v>
      </c>
      <c r="AF1713">
        <v>0</v>
      </c>
      <c r="AG1713">
        <v>96160702</v>
      </c>
      <c r="AH1713">
        <v>0</v>
      </c>
      <c r="AI1713">
        <v>3910047340</v>
      </c>
      <c r="AJ1713">
        <v>4406575064</v>
      </c>
      <c r="AK1713">
        <v>33542077</v>
      </c>
      <c r="AL1713">
        <v>34244140</v>
      </c>
      <c r="AM1713">
        <v>67786217</v>
      </c>
      <c r="AN1713">
        <v>907371505</v>
      </c>
      <c r="AO1713">
        <v>118828146</v>
      </c>
      <c r="AP1713">
        <v>171441925</v>
      </c>
      <c r="AQ1713">
        <v>122095743</v>
      </c>
      <c r="AR1713">
        <v>1387523536</v>
      </c>
      <c r="AS1713">
        <v>0</v>
      </c>
      <c r="AT1713">
        <v>1387523536</v>
      </c>
      <c r="AU1713">
        <v>3233853</v>
      </c>
      <c r="AV1713">
        <v>81914927</v>
      </c>
      <c r="AW1713">
        <v>85148780</v>
      </c>
      <c r="AX1713">
        <v>1997876499</v>
      </c>
      <c r="AY1713">
        <v>0</v>
      </c>
      <c r="AZ1713">
        <v>0</v>
      </c>
      <c r="BA1713">
        <v>848607646</v>
      </c>
      <c r="BB1713">
        <v>75392877</v>
      </c>
      <c r="BC1713">
        <v>3007025802</v>
      </c>
      <c r="BD1713">
        <v>4394549338</v>
      </c>
      <c r="BE1713">
        <v>108900001</v>
      </c>
      <c r="BF1713">
        <v>1631803997</v>
      </c>
      <c r="BG1713">
        <v>0</v>
      </c>
      <c r="BH1713">
        <v>0</v>
      </c>
      <c r="BI1713">
        <v>0</v>
      </c>
      <c r="BJ1713">
        <v>0</v>
      </c>
      <c r="BK1713">
        <v>81860248</v>
      </c>
      <c r="BL1713">
        <v>-1810538520</v>
      </c>
      <c r="BM1713">
        <v>12025726</v>
      </c>
      <c r="BN1713">
        <v>4406575064</v>
      </c>
    </row>
    <row r="1714" spans="1:66" hidden="1" x14ac:dyDescent="0.25">
      <c r="A1714" t="s">
        <v>33</v>
      </c>
      <c r="B1714" t="s">
        <v>2211</v>
      </c>
      <c r="C1714">
        <v>830114969</v>
      </c>
      <c r="D1714" t="s">
        <v>2287</v>
      </c>
      <c r="E1714" t="s">
        <v>3404</v>
      </c>
      <c r="F1714" t="s">
        <v>181</v>
      </c>
      <c r="G1714" t="s">
        <v>36</v>
      </c>
      <c r="H1714" t="s">
        <v>3405</v>
      </c>
      <c r="I1714" t="s">
        <v>38</v>
      </c>
      <c r="J1714" t="s">
        <v>38</v>
      </c>
      <c r="K1714" t="s">
        <v>39</v>
      </c>
      <c r="L1714">
        <v>17450022</v>
      </c>
      <c r="M1714">
        <v>50727489</v>
      </c>
      <c r="N1714">
        <v>31946</v>
      </c>
      <c r="O1714">
        <v>802588</v>
      </c>
      <c r="R1714">
        <v>853043</v>
      </c>
      <c r="T1714">
        <v>69865088</v>
      </c>
      <c r="V1714">
        <v>69865088</v>
      </c>
      <c r="X1714">
        <v>5001312</v>
      </c>
      <c r="Z1714">
        <v>1611018</v>
      </c>
      <c r="AB1714">
        <v>20031695</v>
      </c>
      <c r="AD1714">
        <v>5105642</v>
      </c>
      <c r="AG1714">
        <v>1737637</v>
      </c>
      <c r="AI1714">
        <v>33487304</v>
      </c>
      <c r="AJ1714">
        <v>103352392</v>
      </c>
      <c r="AN1714">
        <v>25814565</v>
      </c>
      <c r="AO1714">
        <v>6407990</v>
      </c>
      <c r="AP1714">
        <v>3479815</v>
      </c>
      <c r="AQ1714">
        <v>1874703</v>
      </c>
      <c r="AR1714">
        <v>37577073</v>
      </c>
      <c r="AT1714">
        <v>37577073</v>
      </c>
      <c r="AX1714">
        <v>5280602</v>
      </c>
      <c r="BA1714">
        <v>1833333</v>
      </c>
      <c r="BC1714">
        <v>7113935</v>
      </c>
      <c r="BD1714">
        <v>44691008</v>
      </c>
      <c r="BE1714">
        <v>56800</v>
      </c>
      <c r="BK1714">
        <v>28400</v>
      </c>
      <c r="BL1714">
        <v>58576184</v>
      </c>
      <c r="BM1714">
        <v>58661384</v>
      </c>
      <c r="BN1714">
        <v>103352392</v>
      </c>
    </row>
    <row r="1715" spans="1:66" hidden="1" x14ac:dyDescent="0.25">
      <c r="A1715" t="s">
        <v>33</v>
      </c>
      <c r="B1715" t="s">
        <v>2211</v>
      </c>
      <c r="C1715">
        <v>830114969</v>
      </c>
      <c r="D1715" t="s">
        <v>2287</v>
      </c>
      <c r="E1715" t="s">
        <v>3404</v>
      </c>
      <c r="F1715" t="s">
        <v>181</v>
      </c>
      <c r="G1715" t="s">
        <v>36</v>
      </c>
      <c r="H1715" t="s">
        <v>3405</v>
      </c>
      <c r="I1715" t="s">
        <v>38</v>
      </c>
      <c r="J1715" t="s">
        <v>38</v>
      </c>
      <c r="K1715" t="s">
        <v>40</v>
      </c>
      <c r="L1715">
        <v>2401537</v>
      </c>
      <c r="M1715">
        <v>57503024</v>
      </c>
      <c r="N1715">
        <v>31946</v>
      </c>
      <c r="O1715">
        <v>418109</v>
      </c>
      <c r="R1715">
        <v>885156</v>
      </c>
      <c r="T1715">
        <v>61239772</v>
      </c>
      <c r="V1715">
        <v>61239772</v>
      </c>
      <c r="X1715">
        <v>6728056</v>
      </c>
      <c r="Z1715">
        <v>3032644</v>
      </c>
      <c r="AB1715">
        <v>32420906</v>
      </c>
      <c r="AG1715">
        <v>2298790</v>
      </c>
      <c r="AI1715">
        <v>44480396</v>
      </c>
      <c r="AJ1715">
        <v>105720168</v>
      </c>
      <c r="AN1715">
        <v>26116200</v>
      </c>
      <c r="AO1715">
        <v>2770507</v>
      </c>
      <c r="AP1715">
        <v>10615709</v>
      </c>
      <c r="AQ1715">
        <v>659019</v>
      </c>
      <c r="AR1715">
        <v>40161435</v>
      </c>
      <c r="AT1715">
        <v>40161435</v>
      </c>
      <c r="AX1715">
        <v>10811953</v>
      </c>
      <c r="AY1715">
        <v>4580591</v>
      </c>
      <c r="BA1715">
        <v>980997</v>
      </c>
      <c r="BC1715">
        <v>16373541</v>
      </c>
      <c r="BD1715">
        <v>56534976</v>
      </c>
      <c r="BE1715">
        <v>56800</v>
      </c>
      <c r="BK1715">
        <v>28400</v>
      </c>
      <c r="BL1715">
        <v>49099992</v>
      </c>
      <c r="BM1715">
        <v>49185192</v>
      </c>
      <c r="BN1715">
        <v>105720168</v>
      </c>
    </row>
    <row r="1716" spans="1:66" hidden="1" x14ac:dyDescent="0.25">
      <c r="A1716" t="s">
        <v>33</v>
      </c>
      <c r="B1716" t="s">
        <v>2211</v>
      </c>
      <c r="C1716">
        <v>830115253</v>
      </c>
      <c r="D1716" t="s">
        <v>2287</v>
      </c>
      <c r="E1716" t="s">
        <v>3406</v>
      </c>
      <c r="F1716" t="s">
        <v>225</v>
      </c>
      <c r="G1716" t="s">
        <v>36</v>
      </c>
      <c r="H1716" t="s">
        <v>3407</v>
      </c>
      <c r="I1716" t="s">
        <v>38</v>
      </c>
      <c r="J1716" t="s">
        <v>38</v>
      </c>
      <c r="K1716" t="s">
        <v>39</v>
      </c>
      <c r="L1716">
        <v>587890</v>
      </c>
      <c r="M1716">
        <v>921770</v>
      </c>
      <c r="N1716">
        <v>3613481</v>
      </c>
      <c r="O1716">
        <v>220346</v>
      </c>
      <c r="P1716">
        <v>0</v>
      </c>
      <c r="R1716">
        <v>7118</v>
      </c>
      <c r="T1716">
        <v>5350605</v>
      </c>
      <c r="V1716">
        <v>5350605</v>
      </c>
      <c r="W1716">
        <v>0</v>
      </c>
      <c r="X1716">
        <v>1593</v>
      </c>
      <c r="Y1716">
        <v>0</v>
      </c>
      <c r="Z1716">
        <v>0</v>
      </c>
      <c r="AA1716">
        <v>0</v>
      </c>
      <c r="AB1716">
        <v>0</v>
      </c>
      <c r="AC1716">
        <v>0</v>
      </c>
      <c r="AD1716">
        <v>24372</v>
      </c>
      <c r="AE1716">
        <v>0</v>
      </c>
      <c r="AF1716">
        <v>9591</v>
      </c>
      <c r="AG1716">
        <v>1118101</v>
      </c>
      <c r="AH1716">
        <v>0</v>
      </c>
      <c r="AI1716">
        <v>1153657</v>
      </c>
      <c r="AJ1716">
        <v>6504262</v>
      </c>
      <c r="AK1716">
        <v>123222</v>
      </c>
      <c r="AL1716">
        <v>20858</v>
      </c>
      <c r="AM1716">
        <v>144080</v>
      </c>
      <c r="AN1716">
        <v>2445448</v>
      </c>
      <c r="AO1716">
        <v>158755</v>
      </c>
      <c r="AP1716">
        <v>202369</v>
      </c>
      <c r="AQ1716">
        <v>1885</v>
      </c>
      <c r="AR1716">
        <v>2952537</v>
      </c>
      <c r="AS1716">
        <v>0</v>
      </c>
      <c r="AT1716">
        <v>2952537</v>
      </c>
      <c r="AU1716">
        <v>0</v>
      </c>
      <c r="AV1716">
        <v>0</v>
      </c>
      <c r="AW1716">
        <v>0</v>
      </c>
      <c r="BA1716">
        <v>776307</v>
      </c>
      <c r="BC1716">
        <v>776307</v>
      </c>
      <c r="BD1716">
        <v>3728844</v>
      </c>
      <c r="BE1716">
        <v>59999</v>
      </c>
      <c r="BF1716">
        <v>0</v>
      </c>
      <c r="BG1716">
        <v>0</v>
      </c>
      <c r="BH1716">
        <v>0</v>
      </c>
      <c r="BI1716">
        <v>0</v>
      </c>
      <c r="BJ1716">
        <v>0</v>
      </c>
      <c r="BK1716">
        <v>30000</v>
      </c>
      <c r="BL1716">
        <v>2685419</v>
      </c>
      <c r="BM1716">
        <v>2775418</v>
      </c>
      <c r="BN1716">
        <v>6504262</v>
      </c>
    </row>
    <row r="1717" spans="1:66" hidden="1" x14ac:dyDescent="0.25">
      <c r="A1717" t="s">
        <v>33</v>
      </c>
      <c r="B1717" t="s">
        <v>2211</v>
      </c>
      <c r="C1717">
        <v>830115253</v>
      </c>
      <c r="D1717" t="s">
        <v>2287</v>
      </c>
      <c r="E1717" t="s">
        <v>3406</v>
      </c>
      <c r="F1717" t="s">
        <v>225</v>
      </c>
      <c r="G1717" t="s">
        <v>36</v>
      </c>
      <c r="H1717" t="s">
        <v>3407</v>
      </c>
      <c r="I1717" t="s">
        <v>38</v>
      </c>
      <c r="J1717" t="s">
        <v>38</v>
      </c>
      <c r="K1717" t="s">
        <v>40</v>
      </c>
      <c r="L1717">
        <v>167960</v>
      </c>
      <c r="M1717">
        <v>941700</v>
      </c>
      <c r="N1717">
        <v>3746744</v>
      </c>
      <c r="O1717">
        <v>382281</v>
      </c>
      <c r="P1717">
        <v>0</v>
      </c>
      <c r="R1717">
        <v>6832</v>
      </c>
      <c r="T1717">
        <v>5245517</v>
      </c>
      <c r="V1717">
        <v>5245517</v>
      </c>
      <c r="W1717">
        <v>0</v>
      </c>
      <c r="X1717">
        <v>1688</v>
      </c>
      <c r="Y1717">
        <v>0</v>
      </c>
      <c r="Z1717">
        <v>0</v>
      </c>
      <c r="AA1717">
        <v>0</v>
      </c>
      <c r="AB1717">
        <v>0</v>
      </c>
      <c r="AC1717">
        <v>0</v>
      </c>
      <c r="AD1717">
        <v>67579</v>
      </c>
      <c r="AE1717">
        <v>0</v>
      </c>
      <c r="AF1717">
        <v>17485</v>
      </c>
      <c r="AG1717">
        <v>732781</v>
      </c>
      <c r="AH1717">
        <v>0</v>
      </c>
      <c r="AI1717">
        <v>819533</v>
      </c>
      <c r="AJ1717">
        <v>6065050</v>
      </c>
      <c r="AK1717">
        <v>126560</v>
      </c>
      <c r="AL1717">
        <v>11331</v>
      </c>
      <c r="AM1717">
        <v>137891</v>
      </c>
      <c r="AN1717">
        <v>2396568</v>
      </c>
      <c r="AO1717">
        <v>103472</v>
      </c>
      <c r="AP1717">
        <v>485636</v>
      </c>
      <c r="AQ1717">
        <v>3740</v>
      </c>
      <c r="AR1717">
        <v>3127307</v>
      </c>
      <c r="AS1717">
        <v>0</v>
      </c>
      <c r="AT1717">
        <v>3127307</v>
      </c>
      <c r="AU1717">
        <v>0</v>
      </c>
      <c r="AV1717">
        <v>0</v>
      </c>
      <c r="AW1717">
        <v>0</v>
      </c>
      <c r="BA1717">
        <v>188281</v>
      </c>
      <c r="BC1717">
        <v>188281</v>
      </c>
      <c r="BD1717">
        <v>3315588</v>
      </c>
      <c r="BE1717">
        <v>59999</v>
      </c>
      <c r="BF1717">
        <v>0</v>
      </c>
      <c r="BG1717">
        <v>0</v>
      </c>
      <c r="BH1717">
        <v>0</v>
      </c>
      <c r="BI1717">
        <v>0</v>
      </c>
      <c r="BJ1717">
        <v>0</v>
      </c>
      <c r="BK1717">
        <v>30000</v>
      </c>
      <c r="BL1717">
        <v>2659463</v>
      </c>
      <c r="BM1717">
        <v>2749462</v>
      </c>
      <c r="BN1717">
        <v>6065050</v>
      </c>
    </row>
    <row r="1718" spans="1:66" hidden="1" x14ac:dyDescent="0.25">
      <c r="A1718" t="s">
        <v>33</v>
      </c>
      <c r="B1718" t="s">
        <v>2211</v>
      </c>
      <c r="C1718">
        <v>830115570</v>
      </c>
      <c r="D1718" t="s">
        <v>2287</v>
      </c>
      <c r="E1718" t="s">
        <v>3408</v>
      </c>
      <c r="F1718" t="s">
        <v>878</v>
      </c>
      <c r="G1718" t="s">
        <v>45</v>
      </c>
      <c r="H1718" t="s">
        <v>3409</v>
      </c>
      <c r="I1718" t="s">
        <v>38</v>
      </c>
      <c r="J1718" t="s">
        <v>38</v>
      </c>
      <c r="K1718" t="s">
        <v>39</v>
      </c>
      <c r="L1718">
        <v>34556219</v>
      </c>
      <c r="M1718">
        <v>3508095</v>
      </c>
      <c r="N1718">
        <v>28183520</v>
      </c>
      <c r="R1718">
        <v>5551726</v>
      </c>
      <c r="T1718">
        <v>71799560</v>
      </c>
      <c r="V1718">
        <v>71799560</v>
      </c>
      <c r="X1718">
        <v>3318371</v>
      </c>
      <c r="AD1718">
        <v>9456</v>
      </c>
      <c r="AG1718">
        <v>6965</v>
      </c>
      <c r="AI1718">
        <v>3334792</v>
      </c>
      <c r="AJ1718">
        <v>75134352</v>
      </c>
      <c r="AN1718">
        <v>13258768</v>
      </c>
      <c r="AO1718">
        <v>4757003</v>
      </c>
      <c r="AP1718">
        <v>23951</v>
      </c>
      <c r="AQ1718">
        <v>398685</v>
      </c>
      <c r="AR1718">
        <v>18438407</v>
      </c>
      <c r="AT1718">
        <v>18438407</v>
      </c>
      <c r="AY1718">
        <v>6155</v>
      </c>
      <c r="BC1718">
        <v>6155</v>
      </c>
      <c r="BD1718">
        <v>18444562</v>
      </c>
      <c r="BE1718">
        <v>900000</v>
      </c>
      <c r="BJ1718">
        <v>156000</v>
      </c>
      <c r="BK1718">
        <v>46319826</v>
      </c>
      <c r="BL1718">
        <v>9313964</v>
      </c>
      <c r="BM1718">
        <v>56689790</v>
      </c>
      <c r="BN1718">
        <v>75134352</v>
      </c>
    </row>
    <row r="1719" spans="1:66" hidden="1" x14ac:dyDescent="0.25">
      <c r="A1719" t="s">
        <v>33</v>
      </c>
      <c r="B1719" t="s">
        <v>2211</v>
      </c>
      <c r="C1719">
        <v>830115570</v>
      </c>
      <c r="D1719" t="s">
        <v>2287</v>
      </c>
      <c r="E1719" t="s">
        <v>3408</v>
      </c>
      <c r="F1719" t="s">
        <v>878</v>
      </c>
      <c r="G1719" t="s">
        <v>45</v>
      </c>
      <c r="H1719" t="s">
        <v>3409</v>
      </c>
      <c r="I1719" t="s">
        <v>38</v>
      </c>
      <c r="J1719" t="s">
        <v>38</v>
      </c>
      <c r="K1719" t="s">
        <v>40</v>
      </c>
      <c r="L1719">
        <v>14211770</v>
      </c>
      <c r="M1719">
        <v>3072774</v>
      </c>
      <c r="N1719">
        <v>43943006</v>
      </c>
      <c r="O1719">
        <v>1045144</v>
      </c>
      <c r="R1719">
        <v>4581965</v>
      </c>
      <c r="T1719">
        <v>66854659</v>
      </c>
      <c r="V1719">
        <v>66854659</v>
      </c>
      <c r="X1719">
        <v>3315146</v>
      </c>
      <c r="AD1719">
        <v>1810</v>
      </c>
      <c r="AG1719">
        <v>31671</v>
      </c>
      <c r="AI1719">
        <v>3348627</v>
      </c>
      <c r="AJ1719">
        <v>70203286</v>
      </c>
      <c r="AN1719">
        <v>1558092</v>
      </c>
      <c r="AO1719">
        <v>5307825</v>
      </c>
      <c r="AP1719">
        <v>16471</v>
      </c>
      <c r="AQ1719">
        <v>298541</v>
      </c>
      <c r="AR1719">
        <v>7180929</v>
      </c>
      <c r="AT1719">
        <v>7180929</v>
      </c>
      <c r="AY1719">
        <v>3035</v>
      </c>
      <c r="BC1719">
        <v>3035</v>
      </c>
      <c r="BD1719">
        <v>7183964</v>
      </c>
      <c r="BE1719">
        <v>900000</v>
      </c>
      <c r="BJ1719">
        <v>156000</v>
      </c>
      <c r="BK1719">
        <v>43683793</v>
      </c>
      <c r="BL1719">
        <v>18279529</v>
      </c>
      <c r="BM1719">
        <v>63019322</v>
      </c>
      <c r="BN1719">
        <v>70203286</v>
      </c>
    </row>
    <row r="1720" spans="1:66" hidden="1" x14ac:dyDescent="0.25">
      <c r="A1720" t="s">
        <v>33</v>
      </c>
      <c r="B1720" t="s">
        <v>2211</v>
      </c>
      <c r="C1720">
        <v>830115764</v>
      </c>
      <c r="D1720" t="s">
        <v>2287</v>
      </c>
      <c r="E1720" t="s">
        <v>879</v>
      </c>
      <c r="F1720" t="s">
        <v>191</v>
      </c>
      <c r="G1720" t="s">
        <v>45</v>
      </c>
      <c r="H1720" t="s">
        <v>3410</v>
      </c>
      <c r="I1720" t="s">
        <v>38</v>
      </c>
      <c r="J1720" t="s">
        <v>38</v>
      </c>
      <c r="K1720" t="s">
        <v>39</v>
      </c>
      <c r="L1720">
        <v>1038685</v>
      </c>
      <c r="M1720">
        <v>1452763</v>
      </c>
      <c r="N1720">
        <v>274171</v>
      </c>
      <c r="O1720">
        <v>0</v>
      </c>
      <c r="P1720">
        <v>0</v>
      </c>
      <c r="Q1720">
        <v>0</v>
      </c>
      <c r="R1720">
        <v>471810</v>
      </c>
      <c r="S1720">
        <v>0</v>
      </c>
      <c r="T1720">
        <v>3237429</v>
      </c>
      <c r="U1720">
        <v>0</v>
      </c>
      <c r="V1720">
        <v>3237429</v>
      </c>
      <c r="W1720">
        <v>0</v>
      </c>
      <c r="X1720">
        <v>1684693</v>
      </c>
      <c r="Y1720">
        <v>0</v>
      </c>
      <c r="Z1720">
        <v>1348188</v>
      </c>
      <c r="AA1720">
        <v>0</v>
      </c>
      <c r="AB1720">
        <v>0</v>
      </c>
      <c r="AC1720">
        <v>0</v>
      </c>
      <c r="AD1720">
        <v>8078</v>
      </c>
      <c r="AE1720">
        <v>0</v>
      </c>
      <c r="AF1720">
        <v>0</v>
      </c>
      <c r="AG1720">
        <v>0</v>
      </c>
      <c r="AH1720">
        <v>0</v>
      </c>
      <c r="AI1720">
        <v>3040959</v>
      </c>
      <c r="AJ1720">
        <v>6278388</v>
      </c>
      <c r="AK1720">
        <v>491849</v>
      </c>
      <c r="AL1720">
        <v>0</v>
      </c>
      <c r="AM1720">
        <v>491849</v>
      </c>
      <c r="AN1720">
        <v>1634885</v>
      </c>
      <c r="AO1720">
        <v>0</v>
      </c>
      <c r="AP1720">
        <v>75463</v>
      </c>
      <c r="AQ1720">
        <v>295429</v>
      </c>
      <c r="AR1720">
        <v>2497626</v>
      </c>
      <c r="AS1720">
        <v>0</v>
      </c>
      <c r="AT1720">
        <v>2497626</v>
      </c>
      <c r="AU1720">
        <v>0</v>
      </c>
      <c r="AV1720">
        <v>34080</v>
      </c>
      <c r="AW1720">
        <v>34080</v>
      </c>
      <c r="AX1720">
        <v>0</v>
      </c>
      <c r="AY1720">
        <v>133741</v>
      </c>
      <c r="AZ1720">
        <v>0</v>
      </c>
      <c r="BA1720">
        <v>0</v>
      </c>
      <c r="BB1720">
        <v>0</v>
      </c>
      <c r="BC1720">
        <v>167821</v>
      </c>
      <c r="BD1720">
        <v>2665447</v>
      </c>
      <c r="BE1720">
        <v>1654165</v>
      </c>
      <c r="BF1720">
        <v>430000</v>
      </c>
      <c r="BG1720">
        <v>0</v>
      </c>
      <c r="BH1720">
        <v>0</v>
      </c>
      <c r="BI1720">
        <v>0</v>
      </c>
      <c r="BJ1720">
        <v>0</v>
      </c>
      <c r="BK1720">
        <v>372488</v>
      </c>
      <c r="BL1720">
        <v>1156288</v>
      </c>
      <c r="BM1720">
        <v>3612941</v>
      </c>
      <c r="BN1720">
        <v>6278388</v>
      </c>
    </row>
    <row r="1721" spans="1:66" hidden="1" x14ac:dyDescent="0.25">
      <c r="A1721" t="s">
        <v>33</v>
      </c>
      <c r="B1721" t="s">
        <v>2211</v>
      </c>
      <c r="C1721">
        <v>830115764</v>
      </c>
      <c r="D1721" t="s">
        <v>2287</v>
      </c>
      <c r="E1721" t="s">
        <v>879</v>
      </c>
      <c r="F1721" t="s">
        <v>191</v>
      </c>
      <c r="G1721" t="s">
        <v>45</v>
      </c>
      <c r="H1721" t="s">
        <v>3410</v>
      </c>
      <c r="I1721" t="s">
        <v>38</v>
      </c>
      <c r="J1721" t="s">
        <v>38</v>
      </c>
      <c r="K1721" t="s">
        <v>40</v>
      </c>
      <c r="L1721">
        <v>1388798</v>
      </c>
      <c r="M1721">
        <v>2188887</v>
      </c>
      <c r="N1721">
        <v>285528</v>
      </c>
      <c r="O1721">
        <v>0</v>
      </c>
      <c r="P1721">
        <v>0</v>
      </c>
      <c r="Q1721">
        <v>142881</v>
      </c>
      <c r="R1721">
        <v>15810</v>
      </c>
      <c r="S1721">
        <v>0</v>
      </c>
      <c r="T1721">
        <v>4021904</v>
      </c>
      <c r="U1721">
        <v>0</v>
      </c>
      <c r="V1721">
        <v>4021904</v>
      </c>
      <c r="W1721">
        <v>0</v>
      </c>
      <c r="X1721">
        <v>1754626</v>
      </c>
      <c r="Y1721">
        <v>0</v>
      </c>
      <c r="Z1721">
        <v>567626</v>
      </c>
      <c r="AA1721">
        <v>0</v>
      </c>
      <c r="AB1721">
        <v>0</v>
      </c>
      <c r="AC1721">
        <v>0</v>
      </c>
      <c r="AD1721">
        <v>51593</v>
      </c>
      <c r="AE1721">
        <v>0</v>
      </c>
      <c r="AF1721">
        <v>0</v>
      </c>
      <c r="AG1721">
        <v>0</v>
      </c>
      <c r="AH1721">
        <v>0</v>
      </c>
      <c r="AI1721">
        <v>2373845</v>
      </c>
      <c r="AJ1721">
        <v>6395749</v>
      </c>
      <c r="AK1721">
        <v>286851</v>
      </c>
      <c r="AL1721">
        <v>0</v>
      </c>
      <c r="AM1721">
        <v>286851</v>
      </c>
      <c r="AN1721">
        <v>667581</v>
      </c>
      <c r="AO1721">
        <v>8730</v>
      </c>
      <c r="AP1721">
        <v>77751</v>
      </c>
      <c r="AQ1721">
        <v>266605</v>
      </c>
      <c r="AR1721">
        <v>1307518</v>
      </c>
      <c r="AS1721">
        <v>0</v>
      </c>
      <c r="AT1721">
        <v>1307518</v>
      </c>
      <c r="AU1721">
        <v>0</v>
      </c>
      <c r="AV1721">
        <v>786572</v>
      </c>
      <c r="AW1721">
        <v>786572</v>
      </c>
      <c r="AX1721">
        <v>0</v>
      </c>
      <c r="AY1721">
        <v>0</v>
      </c>
      <c r="AZ1721">
        <v>0</v>
      </c>
      <c r="BA1721">
        <v>0</v>
      </c>
      <c r="BB1721">
        <v>0</v>
      </c>
      <c r="BC1721">
        <v>786572</v>
      </c>
      <c r="BD1721">
        <v>2094090</v>
      </c>
      <c r="BE1721">
        <v>550000</v>
      </c>
      <c r="BF1721">
        <v>430000</v>
      </c>
      <c r="BG1721">
        <v>0</v>
      </c>
      <c r="BH1721">
        <v>0</v>
      </c>
      <c r="BI1721">
        <v>0</v>
      </c>
      <c r="BJ1721">
        <v>0</v>
      </c>
      <c r="BK1721">
        <v>1481384</v>
      </c>
      <c r="BL1721">
        <v>1840275</v>
      </c>
      <c r="BM1721">
        <v>4301659</v>
      </c>
      <c r="BN1721">
        <v>6395749</v>
      </c>
    </row>
    <row r="1722" spans="1:66" hidden="1" x14ac:dyDescent="0.25">
      <c r="A1722" t="s">
        <v>33</v>
      </c>
      <c r="B1722" t="s">
        <v>2211</v>
      </c>
      <c r="C1722">
        <v>830116122</v>
      </c>
      <c r="D1722" t="s">
        <v>2287</v>
      </c>
      <c r="E1722" t="s">
        <v>880</v>
      </c>
      <c r="F1722" t="s">
        <v>523</v>
      </c>
      <c r="G1722" t="s">
        <v>36</v>
      </c>
      <c r="H1722" t="s">
        <v>3411</v>
      </c>
      <c r="I1722" t="s">
        <v>38</v>
      </c>
      <c r="J1722" t="s">
        <v>38</v>
      </c>
      <c r="K1722" t="s">
        <v>39</v>
      </c>
      <c r="L1722">
        <v>254207</v>
      </c>
      <c r="M1722">
        <v>664</v>
      </c>
      <c r="O1722">
        <v>1013927</v>
      </c>
      <c r="T1722">
        <v>1268798</v>
      </c>
      <c r="V1722">
        <v>1268798</v>
      </c>
      <c r="X1722">
        <v>2929542</v>
      </c>
      <c r="AI1722">
        <v>2929542</v>
      </c>
      <c r="AJ1722">
        <v>4198340</v>
      </c>
      <c r="AN1722">
        <v>1221956</v>
      </c>
      <c r="AO1722">
        <v>3258</v>
      </c>
      <c r="AR1722">
        <v>1225214</v>
      </c>
      <c r="AT1722">
        <v>1225214</v>
      </c>
      <c r="AY1722">
        <v>913815</v>
      </c>
      <c r="BC1722">
        <v>913815</v>
      </c>
      <c r="BD1722">
        <v>2139029</v>
      </c>
      <c r="BE1722">
        <v>50000</v>
      </c>
      <c r="BK1722">
        <v>2181184</v>
      </c>
      <c r="BL1722">
        <v>-171873</v>
      </c>
      <c r="BM1722">
        <v>2059311</v>
      </c>
      <c r="BN1722">
        <v>4198340</v>
      </c>
    </row>
    <row r="1723" spans="1:66" hidden="1" x14ac:dyDescent="0.25">
      <c r="A1723" t="s">
        <v>33</v>
      </c>
      <c r="B1723" t="s">
        <v>2211</v>
      </c>
      <c r="C1723">
        <v>830116122</v>
      </c>
      <c r="D1723" t="s">
        <v>2287</v>
      </c>
      <c r="E1723" t="s">
        <v>880</v>
      </c>
      <c r="F1723" t="s">
        <v>523</v>
      </c>
      <c r="G1723" t="s">
        <v>36</v>
      </c>
      <c r="H1723" t="s">
        <v>3411</v>
      </c>
      <c r="I1723" t="s">
        <v>38</v>
      </c>
      <c r="J1723" t="s">
        <v>38</v>
      </c>
      <c r="K1723" t="s">
        <v>40</v>
      </c>
      <c r="L1723">
        <v>560395</v>
      </c>
      <c r="M1723">
        <v>18726</v>
      </c>
      <c r="O1723">
        <v>631168</v>
      </c>
      <c r="T1723">
        <v>1210289</v>
      </c>
      <c r="V1723">
        <v>1210289</v>
      </c>
      <c r="X1723">
        <v>2997705</v>
      </c>
      <c r="AI1723">
        <v>2997705</v>
      </c>
      <c r="AJ1723">
        <v>4207994</v>
      </c>
      <c r="AN1723">
        <v>1273483</v>
      </c>
      <c r="AO1723">
        <v>196126</v>
      </c>
      <c r="AR1723">
        <v>1469609</v>
      </c>
      <c r="AT1723">
        <v>1469609</v>
      </c>
      <c r="AY1723">
        <v>920524</v>
      </c>
      <c r="BC1723">
        <v>920524</v>
      </c>
      <c r="BD1723">
        <v>2390133</v>
      </c>
      <c r="BE1723">
        <v>50000</v>
      </c>
      <c r="BK1723">
        <v>2181184</v>
      </c>
      <c r="BL1723">
        <v>-413323</v>
      </c>
      <c r="BM1723">
        <v>1817861</v>
      </c>
      <c r="BN1723">
        <v>4207994</v>
      </c>
    </row>
    <row r="1724" spans="1:66" hidden="1" x14ac:dyDescent="0.25">
      <c r="A1724" t="s">
        <v>33</v>
      </c>
      <c r="B1724" t="s">
        <v>2211</v>
      </c>
      <c r="C1724">
        <v>830116746</v>
      </c>
      <c r="D1724" t="s">
        <v>2287</v>
      </c>
      <c r="E1724" t="s">
        <v>3412</v>
      </c>
      <c r="F1724" t="s">
        <v>207</v>
      </c>
      <c r="G1724" t="s">
        <v>45</v>
      </c>
      <c r="H1724" t="s">
        <v>881</v>
      </c>
      <c r="I1724" t="s">
        <v>94</v>
      </c>
      <c r="J1724" t="s">
        <v>227</v>
      </c>
      <c r="K1724" t="s">
        <v>39</v>
      </c>
      <c r="L1724">
        <v>219006</v>
      </c>
      <c r="M1724">
        <v>32671945</v>
      </c>
      <c r="N1724">
        <v>32998088</v>
      </c>
      <c r="O1724">
        <v>3879814</v>
      </c>
      <c r="Q1724">
        <v>348718</v>
      </c>
      <c r="T1724">
        <v>70117571</v>
      </c>
      <c r="V1724">
        <v>70117571</v>
      </c>
      <c r="W1724">
        <v>2775300</v>
      </c>
      <c r="X1724">
        <v>5161880</v>
      </c>
      <c r="AD1724">
        <v>243480</v>
      </c>
      <c r="AG1724">
        <v>8500</v>
      </c>
      <c r="AI1724">
        <v>8189160</v>
      </c>
      <c r="AJ1724">
        <v>78306731</v>
      </c>
      <c r="AK1724">
        <v>366115</v>
      </c>
      <c r="AM1724">
        <v>366115</v>
      </c>
      <c r="AN1724">
        <v>18857968</v>
      </c>
      <c r="AO1724">
        <v>5072716</v>
      </c>
      <c r="AP1724">
        <v>17026276</v>
      </c>
      <c r="AQ1724">
        <v>162971</v>
      </c>
      <c r="AR1724">
        <v>41486046</v>
      </c>
      <c r="AT1724">
        <v>41486046</v>
      </c>
      <c r="AY1724">
        <v>1250953</v>
      </c>
      <c r="BB1724">
        <v>132796</v>
      </c>
      <c r="BC1724">
        <v>1383749</v>
      </c>
      <c r="BD1724">
        <v>42869795</v>
      </c>
      <c r="BE1724">
        <v>1300000</v>
      </c>
      <c r="BK1724">
        <v>669707</v>
      </c>
      <c r="BL1724">
        <v>33467229</v>
      </c>
      <c r="BM1724">
        <v>35436936</v>
      </c>
      <c r="BN1724">
        <v>78306731</v>
      </c>
    </row>
    <row r="1725" spans="1:66" hidden="1" x14ac:dyDescent="0.25">
      <c r="A1725" t="s">
        <v>33</v>
      </c>
      <c r="B1725" t="s">
        <v>2211</v>
      </c>
      <c r="C1725">
        <v>830116746</v>
      </c>
      <c r="D1725" t="s">
        <v>2287</v>
      </c>
      <c r="E1725" t="s">
        <v>3412</v>
      </c>
      <c r="F1725" t="s">
        <v>207</v>
      </c>
      <c r="G1725" t="s">
        <v>45</v>
      </c>
      <c r="H1725" t="s">
        <v>881</v>
      </c>
      <c r="I1725" t="s">
        <v>94</v>
      </c>
      <c r="J1725" t="s">
        <v>227</v>
      </c>
      <c r="K1725" t="s">
        <v>40</v>
      </c>
      <c r="L1725">
        <v>2578971</v>
      </c>
      <c r="M1725">
        <v>29852939</v>
      </c>
      <c r="N1725">
        <v>38525613</v>
      </c>
      <c r="O1725">
        <v>3821906</v>
      </c>
      <c r="Q1725">
        <v>185771</v>
      </c>
      <c r="T1725">
        <v>74965200</v>
      </c>
      <c r="V1725">
        <v>74965200</v>
      </c>
      <c r="W1725">
        <v>2775300</v>
      </c>
      <c r="X1725">
        <v>5968636</v>
      </c>
      <c r="AD1725">
        <v>736105</v>
      </c>
      <c r="AG1725">
        <v>8500</v>
      </c>
      <c r="AI1725">
        <v>9488541</v>
      </c>
      <c r="AJ1725">
        <v>84453741</v>
      </c>
      <c r="AK1725">
        <v>335382</v>
      </c>
      <c r="AM1725">
        <v>335382</v>
      </c>
      <c r="AN1725">
        <v>18792959</v>
      </c>
      <c r="AO1725">
        <v>6262185</v>
      </c>
      <c r="AP1725">
        <v>22228063</v>
      </c>
      <c r="AQ1725">
        <v>270188</v>
      </c>
      <c r="AR1725">
        <v>47888777</v>
      </c>
      <c r="AT1725">
        <v>47888777</v>
      </c>
      <c r="AY1725">
        <v>1113335</v>
      </c>
      <c r="BB1725">
        <v>2732279</v>
      </c>
      <c r="BC1725">
        <v>3845614</v>
      </c>
      <c r="BD1725">
        <v>51734391</v>
      </c>
      <c r="BE1725">
        <v>1300000</v>
      </c>
      <c r="BK1725">
        <v>669707</v>
      </c>
      <c r="BL1725">
        <v>30749643</v>
      </c>
      <c r="BM1725">
        <v>32719350</v>
      </c>
      <c r="BN1725">
        <v>84453741</v>
      </c>
    </row>
    <row r="1726" spans="1:66" hidden="1" x14ac:dyDescent="0.25">
      <c r="A1726" t="s">
        <v>33</v>
      </c>
      <c r="B1726" t="s">
        <v>2211</v>
      </c>
      <c r="C1726">
        <v>830117019</v>
      </c>
      <c r="D1726" t="s">
        <v>2287</v>
      </c>
      <c r="E1726" t="s">
        <v>882</v>
      </c>
      <c r="F1726" t="s">
        <v>883</v>
      </c>
      <c r="G1726" t="s">
        <v>51</v>
      </c>
      <c r="H1726" t="s">
        <v>884</v>
      </c>
      <c r="I1726" t="s">
        <v>38</v>
      </c>
      <c r="J1726" t="s">
        <v>38</v>
      </c>
      <c r="K1726" t="s">
        <v>39</v>
      </c>
      <c r="L1726">
        <v>325762</v>
      </c>
      <c r="M1726">
        <v>789492</v>
      </c>
      <c r="N1726">
        <v>0</v>
      </c>
      <c r="O1726">
        <v>50005</v>
      </c>
      <c r="P1726">
        <v>0</v>
      </c>
      <c r="Q1726">
        <v>0</v>
      </c>
      <c r="R1726">
        <v>958761</v>
      </c>
      <c r="S1726">
        <v>0</v>
      </c>
      <c r="T1726">
        <v>2124020</v>
      </c>
      <c r="U1726">
        <v>0</v>
      </c>
      <c r="V1726">
        <v>2124020</v>
      </c>
      <c r="W1726">
        <v>0</v>
      </c>
      <c r="X1726">
        <v>37299</v>
      </c>
      <c r="Y1726">
        <v>0</v>
      </c>
      <c r="Z1726">
        <v>0</v>
      </c>
      <c r="AA1726">
        <v>0</v>
      </c>
      <c r="AB1726">
        <v>0</v>
      </c>
      <c r="AC1726">
        <v>0</v>
      </c>
      <c r="AD1726">
        <v>0</v>
      </c>
      <c r="AE1726">
        <v>0</v>
      </c>
      <c r="AF1726">
        <v>0</v>
      </c>
      <c r="AG1726">
        <v>0</v>
      </c>
      <c r="AH1726">
        <v>0</v>
      </c>
      <c r="AI1726">
        <v>37299</v>
      </c>
      <c r="AJ1726">
        <v>2161319</v>
      </c>
      <c r="AK1726">
        <v>271290</v>
      </c>
      <c r="AL1726">
        <v>0</v>
      </c>
      <c r="AM1726">
        <v>271290</v>
      </c>
      <c r="AN1726">
        <v>186485</v>
      </c>
      <c r="AO1726">
        <v>180310</v>
      </c>
      <c r="AP1726">
        <v>12971</v>
      </c>
      <c r="AQ1726">
        <v>143372</v>
      </c>
      <c r="AR1726">
        <v>794428</v>
      </c>
      <c r="AS1726">
        <v>0</v>
      </c>
      <c r="AT1726">
        <v>794428</v>
      </c>
      <c r="AU1726">
        <v>0</v>
      </c>
      <c r="AV1726">
        <v>0</v>
      </c>
      <c r="AW1726">
        <v>0</v>
      </c>
      <c r="AX1726">
        <v>0</v>
      </c>
      <c r="AY1726">
        <v>0</v>
      </c>
      <c r="AZ1726">
        <v>0</v>
      </c>
      <c r="BA1726">
        <v>0</v>
      </c>
      <c r="BB1726">
        <v>0</v>
      </c>
      <c r="BC1726">
        <v>0</v>
      </c>
      <c r="BD1726">
        <v>794428</v>
      </c>
      <c r="BE1726">
        <v>400000</v>
      </c>
      <c r="BF1726">
        <v>0</v>
      </c>
      <c r="BG1726">
        <v>0</v>
      </c>
      <c r="BH1726">
        <v>0</v>
      </c>
      <c r="BI1726">
        <v>0</v>
      </c>
      <c r="BJ1726">
        <v>0</v>
      </c>
      <c r="BK1726">
        <v>271953</v>
      </c>
      <c r="BL1726">
        <v>694938</v>
      </c>
      <c r="BM1726">
        <v>1366891</v>
      </c>
      <c r="BN1726">
        <v>2161319</v>
      </c>
    </row>
    <row r="1727" spans="1:66" hidden="1" x14ac:dyDescent="0.25">
      <c r="A1727" t="s">
        <v>33</v>
      </c>
      <c r="B1727" t="s">
        <v>2211</v>
      </c>
      <c r="C1727">
        <v>830117019</v>
      </c>
      <c r="D1727" t="s">
        <v>2287</v>
      </c>
      <c r="E1727" t="s">
        <v>882</v>
      </c>
      <c r="F1727" t="s">
        <v>883</v>
      </c>
      <c r="G1727" t="s">
        <v>51</v>
      </c>
      <c r="H1727" t="s">
        <v>884</v>
      </c>
      <c r="I1727" t="s">
        <v>38</v>
      </c>
      <c r="J1727" t="s">
        <v>38</v>
      </c>
      <c r="K1727" t="s">
        <v>40</v>
      </c>
      <c r="L1727">
        <v>47909</v>
      </c>
      <c r="M1727">
        <v>1293918</v>
      </c>
      <c r="N1727">
        <v>0</v>
      </c>
      <c r="O1727">
        <v>44140</v>
      </c>
      <c r="P1727">
        <v>0</v>
      </c>
      <c r="Q1727">
        <v>0</v>
      </c>
      <c r="R1727">
        <v>729223</v>
      </c>
      <c r="S1727">
        <v>0</v>
      </c>
      <c r="T1727">
        <v>2115190</v>
      </c>
      <c r="U1727">
        <v>0</v>
      </c>
      <c r="V1727">
        <v>2115190</v>
      </c>
      <c r="W1727">
        <v>0</v>
      </c>
      <c r="X1727">
        <v>25322</v>
      </c>
      <c r="Y1727">
        <v>0</v>
      </c>
      <c r="Z1727">
        <v>0</v>
      </c>
      <c r="AA1727">
        <v>0</v>
      </c>
      <c r="AB1727">
        <v>0</v>
      </c>
      <c r="AC1727">
        <v>0</v>
      </c>
      <c r="AD1727">
        <v>0</v>
      </c>
      <c r="AE1727">
        <v>0</v>
      </c>
      <c r="AF1727">
        <v>0</v>
      </c>
      <c r="AG1727">
        <v>0</v>
      </c>
      <c r="AH1727">
        <v>0</v>
      </c>
      <c r="AI1727">
        <v>25322</v>
      </c>
      <c r="AJ1727">
        <v>2140512</v>
      </c>
      <c r="AK1727">
        <v>434654</v>
      </c>
      <c r="AL1727">
        <v>0</v>
      </c>
      <c r="AM1727">
        <v>434654</v>
      </c>
      <c r="AN1727">
        <v>261603</v>
      </c>
      <c r="AO1727">
        <v>152173</v>
      </c>
      <c r="AP1727">
        <v>22022</v>
      </c>
      <c r="AQ1727">
        <v>189359</v>
      </c>
      <c r="AR1727">
        <v>1059811</v>
      </c>
      <c r="AS1727">
        <v>0</v>
      </c>
      <c r="AT1727">
        <v>1059811</v>
      </c>
      <c r="AU1727">
        <v>0</v>
      </c>
      <c r="AV1727">
        <v>0</v>
      </c>
      <c r="AW1727">
        <v>0</v>
      </c>
      <c r="AX1727">
        <v>0</v>
      </c>
      <c r="AY1727">
        <v>0</v>
      </c>
      <c r="AZ1727">
        <v>0</v>
      </c>
      <c r="BA1727">
        <v>0</v>
      </c>
      <c r="BB1727">
        <v>0</v>
      </c>
      <c r="BC1727">
        <v>0</v>
      </c>
      <c r="BD1727">
        <v>1059811</v>
      </c>
      <c r="BE1727">
        <v>400000</v>
      </c>
      <c r="BF1727">
        <v>0</v>
      </c>
      <c r="BG1727">
        <v>0</v>
      </c>
      <c r="BH1727">
        <v>0</v>
      </c>
      <c r="BI1727">
        <v>0</v>
      </c>
      <c r="BJ1727">
        <v>0</v>
      </c>
      <c r="BK1727">
        <v>240097</v>
      </c>
      <c r="BL1727">
        <v>440604</v>
      </c>
      <c r="BM1727">
        <v>1080701</v>
      </c>
      <c r="BN1727">
        <v>2140512</v>
      </c>
    </row>
    <row r="1728" spans="1:66" hidden="1" x14ac:dyDescent="0.25">
      <c r="A1728" t="s">
        <v>33</v>
      </c>
      <c r="B1728" t="s">
        <v>2211</v>
      </c>
      <c r="C1728">
        <v>830117139</v>
      </c>
      <c r="D1728" t="s">
        <v>2287</v>
      </c>
      <c r="E1728" t="s">
        <v>885</v>
      </c>
      <c r="F1728" t="s">
        <v>131</v>
      </c>
      <c r="G1728" t="s">
        <v>111</v>
      </c>
      <c r="H1728" t="s">
        <v>886</v>
      </c>
      <c r="I1728" t="s">
        <v>38</v>
      </c>
      <c r="J1728" t="s">
        <v>38</v>
      </c>
      <c r="K1728" t="s">
        <v>39</v>
      </c>
      <c r="L1728">
        <v>204022</v>
      </c>
      <c r="M1728">
        <v>21313642</v>
      </c>
      <c r="N1728">
        <v>17355197</v>
      </c>
      <c r="O1728">
        <v>6812666</v>
      </c>
      <c r="R1728">
        <v>11564</v>
      </c>
      <c r="T1728">
        <v>45697091</v>
      </c>
      <c r="V1728">
        <v>45697091</v>
      </c>
      <c r="X1728">
        <v>19362469</v>
      </c>
      <c r="AI1728">
        <v>19362469</v>
      </c>
      <c r="AJ1728">
        <v>65059560</v>
      </c>
      <c r="AL1728">
        <v>5141217</v>
      </c>
      <c r="AM1728">
        <v>5141217</v>
      </c>
      <c r="AN1728">
        <v>793882</v>
      </c>
      <c r="AO1728">
        <v>201180</v>
      </c>
      <c r="AP1728">
        <v>286899</v>
      </c>
      <c r="AR1728">
        <v>6423178</v>
      </c>
      <c r="AT1728">
        <v>6423178</v>
      </c>
      <c r="AV1728">
        <v>1123710</v>
      </c>
      <c r="AW1728">
        <v>1123710</v>
      </c>
      <c r="BC1728">
        <v>1123710</v>
      </c>
      <c r="BD1728">
        <v>7546888</v>
      </c>
      <c r="BE1728">
        <v>14000</v>
      </c>
      <c r="BH1728">
        <v>107503548</v>
      </c>
      <c r="BL1728">
        <v>-50004876</v>
      </c>
      <c r="BM1728">
        <v>57512672</v>
      </c>
      <c r="BN1728">
        <v>65059560</v>
      </c>
    </row>
    <row r="1729" spans="1:66" hidden="1" x14ac:dyDescent="0.25">
      <c r="A1729" t="s">
        <v>33</v>
      </c>
      <c r="B1729" t="s">
        <v>2211</v>
      </c>
      <c r="C1729">
        <v>830117139</v>
      </c>
      <c r="D1729" t="s">
        <v>2287</v>
      </c>
      <c r="E1729" t="s">
        <v>885</v>
      </c>
      <c r="F1729" t="s">
        <v>131</v>
      </c>
      <c r="G1729" t="s">
        <v>111</v>
      </c>
      <c r="H1729" t="s">
        <v>886</v>
      </c>
      <c r="I1729" t="s">
        <v>38</v>
      </c>
      <c r="J1729" t="s">
        <v>38</v>
      </c>
      <c r="K1729" t="s">
        <v>40</v>
      </c>
      <c r="L1729">
        <v>478292</v>
      </c>
      <c r="M1729">
        <v>26711304</v>
      </c>
      <c r="N1729">
        <v>29607954</v>
      </c>
      <c r="O1729">
        <v>5457673</v>
      </c>
      <c r="R1729">
        <v>17829</v>
      </c>
      <c r="T1729">
        <v>62273052</v>
      </c>
      <c r="V1729">
        <v>62273052</v>
      </c>
      <c r="X1729">
        <v>18595248</v>
      </c>
      <c r="AI1729">
        <v>18595248</v>
      </c>
      <c r="AJ1729">
        <v>80868300</v>
      </c>
      <c r="AL1729">
        <v>3566129</v>
      </c>
      <c r="AM1729">
        <v>3566129</v>
      </c>
      <c r="AN1729">
        <v>13198128</v>
      </c>
      <c r="AO1729">
        <v>276793</v>
      </c>
      <c r="AP1729">
        <v>66406</v>
      </c>
      <c r="AR1729">
        <v>17107456</v>
      </c>
      <c r="AT1729">
        <v>17107456</v>
      </c>
      <c r="BD1729">
        <v>17107456</v>
      </c>
      <c r="BE1729">
        <v>14000</v>
      </c>
      <c r="BH1729">
        <v>107503548</v>
      </c>
      <c r="BL1729">
        <v>-43756704</v>
      </c>
      <c r="BM1729">
        <v>63760844</v>
      </c>
      <c r="BN1729">
        <v>80868300</v>
      </c>
    </row>
    <row r="1730" spans="1:66" hidden="1" x14ac:dyDescent="0.25">
      <c r="A1730" t="s">
        <v>33</v>
      </c>
      <c r="B1730" t="s">
        <v>2211</v>
      </c>
      <c r="C1730">
        <v>830119070</v>
      </c>
      <c r="D1730" t="s">
        <v>2287</v>
      </c>
      <c r="E1730" t="s">
        <v>887</v>
      </c>
      <c r="F1730" t="s">
        <v>197</v>
      </c>
      <c r="G1730" t="s">
        <v>45</v>
      </c>
      <c r="H1730" t="s">
        <v>888</v>
      </c>
      <c r="I1730" t="s">
        <v>38</v>
      </c>
      <c r="J1730" t="s">
        <v>38</v>
      </c>
      <c r="K1730" t="s">
        <v>39</v>
      </c>
      <c r="L1730">
        <v>36932</v>
      </c>
      <c r="M1730">
        <v>4674320</v>
      </c>
      <c r="N1730">
        <v>1443605</v>
      </c>
      <c r="O1730">
        <v>140380</v>
      </c>
      <c r="T1730">
        <v>6295237</v>
      </c>
      <c r="V1730">
        <v>6295237</v>
      </c>
      <c r="W1730">
        <v>304968</v>
      </c>
      <c r="X1730">
        <v>50184</v>
      </c>
      <c r="AI1730">
        <v>355152</v>
      </c>
      <c r="AJ1730">
        <v>6650389</v>
      </c>
      <c r="AK1730">
        <v>29668</v>
      </c>
      <c r="AM1730">
        <v>29668</v>
      </c>
      <c r="AN1730">
        <v>293966</v>
      </c>
      <c r="AO1730">
        <v>53567</v>
      </c>
      <c r="AP1730">
        <v>29379</v>
      </c>
      <c r="AQ1730">
        <v>33400</v>
      </c>
      <c r="AR1730">
        <v>439980</v>
      </c>
      <c r="AT1730">
        <v>439980</v>
      </c>
      <c r="BB1730">
        <v>3068730</v>
      </c>
      <c r="BC1730">
        <v>3068730</v>
      </c>
      <c r="BD1730">
        <v>3508710</v>
      </c>
      <c r="BE1730">
        <v>1500000</v>
      </c>
      <c r="BK1730">
        <v>295646</v>
      </c>
      <c r="BL1730">
        <v>1346033</v>
      </c>
      <c r="BM1730">
        <v>3141679</v>
      </c>
      <c r="BN1730">
        <v>6650389</v>
      </c>
    </row>
    <row r="1731" spans="1:66" hidden="1" x14ac:dyDescent="0.25">
      <c r="A1731" t="s">
        <v>33</v>
      </c>
      <c r="B1731" t="s">
        <v>2211</v>
      </c>
      <c r="C1731">
        <v>830119070</v>
      </c>
      <c r="D1731" t="s">
        <v>2287</v>
      </c>
      <c r="E1731" t="s">
        <v>887</v>
      </c>
      <c r="F1731" t="s">
        <v>197</v>
      </c>
      <c r="G1731" t="s">
        <v>45</v>
      </c>
      <c r="H1731" t="s">
        <v>888</v>
      </c>
      <c r="I1731" t="s">
        <v>38</v>
      </c>
      <c r="J1731" t="s">
        <v>38</v>
      </c>
      <c r="K1731" t="s">
        <v>40</v>
      </c>
      <c r="L1731">
        <v>638349</v>
      </c>
      <c r="M1731">
        <v>4723831</v>
      </c>
      <c r="N1731">
        <v>2210874</v>
      </c>
      <c r="O1731">
        <v>1055779</v>
      </c>
      <c r="T1731">
        <v>8628833</v>
      </c>
      <c r="V1731">
        <v>8628833</v>
      </c>
      <c r="W1731">
        <v>304968</v>
      </c>
      <c r="X1731">
        <v>809741</v>
      </c>
      <c r="AI1731">
        <v>1114709</v>
      </c>
      <c r="AJ1731">
        <v>9743542</v>
      </c>
      <c r="AK1731">
        <v>33164</v>
      </c>
      <c r="AM1731">
        <v>33164</v>
      </c>
      <c r="AN1731">
        <v>1242030</v>
      </c>
      <c r="AO1731">
        <v>55269</v>
      </c>
      <c r="AP1731">
        <v>97180</v>
      </c>
      <c r="AQ1731">
        <v>837364</v>
      </c>
      <c r="AR1731">
        <v>2265007</v>
      </c>
      <c r="AT1731">
        <v>2265007</v>
      </c>
      <c r="AX1731">
        <v>506466</v>
      </c>
      <c r="BA1731">
        <v>997483</v>
      </c>
      <c r="BB1731">
        <v>2955886</v>
      </c>
      <c r="BC1731">
        <v>4459835</v>
      </c>
      <c r="BD1731">
        <v>6724842</v>
      </c>
      <c r="BE1731">
        <v>1500000</v>
      </c>
      <c r="BK1731">
        <v>258598</v>
      </c>
      <c r="BL1731">
        <v>1260102</v>
      </c>
      <c r="BM1731">
        <v>3018700</v>
      </c>
      <c r="BN1731">
        <v>9743542</v>
      </c>
    </row>
    <row r="1732" spans="1:66" hidden="1" x14ac:dyDescent="0.25">
      <c r="A1732" t="s">
        <v>33</v>
      </c>
      <c r="B1732" t="s">
        <v>2211</v>
      </c>
      <c r="C1732">
        <v>830119227</v>
      </c>
      <c r="D1732" t="s">
        <v>2287</v>
      </c>
      <c r="E1732" t="s">
        <v>3413</v>
      </c>
      <c r="F1732" t="s">
        <v>283</v>
      </c>
      <c r="G1732" t="s">
        <v>36</v>
      </c>
      <c r="H1732" t="s">
        <v>3414</v>
      </c>
      <c r="I1732" t="s">
        <v>38</v>
      </c>
      <c r="J1732" t="s">
        <v>38</v>
      </c>
      <c r="K1732" t="s">
        <v>39</v>
      </c>
      <c r="L1732">
        <v>5700553</v>
      </c>
      <c r="M1732">
        <v>8051868</v>
      </c>
      <c r="O1732">
        <v>6273749</v>
      </c>
      <c r="R1732">
        <v>33770</v>
      </c>
      <c r="T1732">
        <v>20059940</v>
      </c>
      <c r="V1732">
        <v>20059940</v>
      </c>
      <c r="X1732">
        <v>624922</v>
      </c>
      <c r="AB1732">
        <v>31904774</v>
      </c>
      <c r="AD1732">
        <v>134852</v>
      </c>
      <c r="AI1732">
        <v>32664548</v>
      </c>
      <c r="AJ1732">
        <v>52724488</v>
      </c>
      <c r="AK1732">
        <v>526489</v>
      </c>
      <c r="AM1732">
        <v>526489</v>
      </c>
      <c r="AN1732">
        <v>9613469</v>
      </c>
      <c r="AO1732">
        <v>4846098</v>
      </c>
      <c r="AR1732">
        <v>14986056</v>
      </c>
      <c r="AT1732">
        <v>14986056</v>
      </c>
      <c r="AX1732">
        <v>27958476</v>
      </c>
      <c r="BC1732">
        <v>27958476</v>
      </c>
      <c r="BD1732">
        <v>42944532</v>
      </c>
      <c r="BE1732">
        <v>100000</v>
      </c>
      <c r="BF1732">
        <v>16528</v>
      </c>
      <c r="BL1732">
        <v>9663428</v>
      </c>
      <c r="BM1732">
        <v>9779956</v>
      </c>
      <c r="BN1732">
        <v>52724488</v>
      </c>
    </row>
    <row r="1733" spans="1:66" hidden="1" x14ac:dyDescent="0.25">
      <c r="A1733" t="s">
        <v>33</v>
      </c>
      <c r="B1733" t="s">
        <v>2211</v>
      </c>
      <c r="C1733">
        <v>830119227</v>
      </c>
      <c r="D1733" t="s">
        <v>2287</v>
      </c>
      <c r="E1733" t="s">
        <v>3413</v>
      </c>
      <c r="F1733" t="s">
        <v>283</v>
      </c>
      <c r="G1733" t="s">
        <v>36</v>
      </c>
      <c r="H1733" t="s">
        <v>3414</v>
      </c>
      <c r="I1733" t="s">
        <v>38</v>
      </c>
      <c r="J1733" t="s">
        <v>38</v>
      </c>
      <c r="K1733" t="s">
        <v>40</v>
      </c>
      <c r="L1733">
        <v>925183</v>
      </c>
      <c r="M1733">
        <v>14939314</v>
      </c>
      <c r="O1733">
        <v>6864073</v>
      </c>
      <c r="R1733">
        <v>47898</v>
      </c>
      <c r="T1733">
        <v>22776468</v>
      </c>
      <c r="V1733">
        <v>22776468</v>
      </c>
      <c r="X1733">
        <v>900991</v>
      </c>
      <c r="AB1733">
        <v>20846712</v>
      </c>
      <c r="AI1733">
        <v>21747703</v>
      </c>
      <c r="AJ1733">
        <v>44524171</v>
      </c>
      <c r="AK1733">
        <v>445639</v>
      </c>
      <c r="AM1733">
        <v>445639</v>
      </c>
      <c r="AN1733">
        <v>7907996</v>
      </c>
      <c r="AO1733">
        <v>6131880</v>
      </c>
      <c r="AR1733">
        <v>14485515</v>
      </c>
      <c r="AT1733">
        <v>14485515</v>
      </c>
      <c r="AX1733">
        <v>21551789</v>
      </c>
      <c r="BC1733">
        <v>21551789</v>
      </c>
      <c r="BD1733">
        <v>36037304</v>
      </c>
      <c r="BE1733">
        <v>100000</v>
      </c>
      <c r="BF1733">
        <v>16528</v>
      </c>
      <c r="BL1733">
        <v>8370339</v>
      </c>
      <c r="BM1733">
        <v>8486867</v>
      </c>
      <c r="BN1733">
        <v>44524171</v>
      </c>
    </row>
    <row r="1734" spans="1:66" hidden="1" x14ac:dyDescent="0.25">
      <c r="A1734" t="s">
        <v>33</v>
      </c>
      <c r="B1734" t="s">
        <v>2211</v>
      </c>
      <c r="C1734">
        <v>830119346</v>
      </c>
      <c r="D1734" t="s">
        <v>2287</v>
      </c>
      <c r="E1734" t="s">
        <v>3415</v>
      </c>
      <c r="F1734" t="s">
        <v>531</v>
      </c>
      <c r="G1734" t="s">
        <v>45</v>
      </c>
      <c r="H1734" t="s">
        <v>3416</v>
      </c>
      <c r="I1734" t="s">
        <v>38</v>
      </c>
      <c r="J1734" t="s">
        <v>38</v>
      </c>
      <c r="K1734" t="s">
        <v>39</v>
      </c>
      <c r="L1734">
        <v>119846</v>
      </c>
      <c r="M1734">
        <v>9614936</v>
      </c>
      <c r="O1734">
        <v>2321077</v>
      </c>
      <c r="Q1734">
        <v>360506</v>
      </c>
      <c r="R1734">
        <v>416458</v>
      </c>
      <c r="T1734">
        <v>12832823</v>
      </c>
      <c r="V1734">
        <v>12832823</v>
      </c>
      <c r="X1734">
        <v>722891</v>
      </c>
      <c r="AB1734">
        <v>8137238</v>
      </c>
      <c r="AE1734">
        <v>4233469</v>
      </c>
      <c r="AG1734">
        <v>312329</v>
      </c>
      <c r="AI1734">
        <v>13405927</v>
      </c>
      <c r="AJ1734">
        <v>26238750</v>
      </c>
      <c r="AK1734">
        <v>159028</v>
      </c>
      <c r="AL1734">
        <v>32823</v>
      </c>
      <c r="AM1734">
        <v>191851</v>
      </c>
      <c r="AN1734">
        <v>8696012</v>
      </c>
      <c r="AO1734">
        <v>713276</v>
      </c>
      <c r="AQ1734">
        <v>460342</v>
      </c>
      <c r="AR1734">
        <v>10061481</v>
      </c>
      <c r="AT1734">
        <v>10061481</v>
      </c>
      <c r="AX1734">
        <v>7261895</v>
      </c>
      <c r="BC1734">
        <v>7261895</v>
      </c>
      <c r="BD1734">
        <v>17323376</v>
      </c>
      <c r="BE1734">
        <v>414141</v>
      </c>
      <c r="BF1734">
        <v>26412882</v>
      </c>
      <c r="BK1734">
        <v>662043</v>
      </c>
      <c r="BL1734">
        <v>-18573692</v>
      </c>
      <c r="BM1734">
        <v>8915374</v>
      </c>
      <c r="BN1734">
        <v>26238750</v>
      </c>
    </row>
    <row r="1735" spans="1:66" hidden="1" x14ac:dyDescent="0.25">
      <c r="A1735" t="s">
        <v>33</v>
      </c>
      <c r="B1735" t="s">
        <v>2211</v>
      </c>
      <c r="C1735">
        <v>830119346</v>
      </c>
      <c r="D1735" t="s">
        <v>2287</v>
      </c>
      <c r="E1735" t="s">
        <v>3415</v>
      </c>
      <c r="F1735" t="s">
        <v>531</v>
      </c>
      <c r="G1735" t="s">
        <v>45</v>
      </c>
      <c r="H1735" t="s">
        <v>3416</v>
      </c>
      <c r="I1735" t="s">
        <v>38</v>
      </c>
      <c r="J1735" t="s">
        <v>38</v>
      </c>
      <c r="K1735" t="s">
        <v>40</v>
      </c>
      <c r="L1735">
        <v>215441</v>
      </c>
      <c r="M1735">
        <v>10257894</v>
      </c>
      <c r="O1735">
        <v>1452900</v>
      </c>
      <c r="Q1735">
        <v>728041</v>
      </c>
      <c r="R1735">
        <v>158060</v>
      </c>
      <c r="T1735">
        <v>12812336</v>
      </c>
      <c r="V1735">
        <v>12812336</v>
      </c>
      <c r="X1735">
        <v>843933</v>
      </c>
      <c r="AB1735">
        <v>7397238</v>
      </c>
      <c r="AE1735">
        <v>4342078</v>
      </c>
      <c r="AG1735">
        <v>462271</v>
      </c>
      <c r="AI1735">
        <v>13045520</v>
      </c>
      <c r="AJ1735">
        <v>25857856</v>
      </c>
      <c r="AK1735">
        <v>169228</v>
      </c>
      <c r="AL1735">
        <v>34639</v>
      </c>
      <c r="AM1735">
        <v>203867</v>
      </c>
      <c r="AN1735">
        <v>3484152</v>
      </c>
      <c r="AO1735">
        <v>276517</v>
      </c>
      <c r="AQ1735">
        <v>679</v>
      </c>
      <c r="AR1735">
        <v>3965215</v>
      </c>
      <c r="AT1735">
        <v>3965215</v>
      </c>
      <c r="AX1735">
        <v>9139380</v>
      </c>
      <c r="BB1735">
        <v>697137</v>
      </c>
      <c r="BC1735">
        <v>9836517</v>
      </c>
      <c r="BD1735">
        <v>13801732</v>
      </c>
      <c r="BE1735">
        <v>414141</v>
      </c>
      <c r="BF1735">
        <v>26412882</v>
      </c>
      <c r="BK1735">
        <v>662043</v>
      </c>
      <c r="BL1735">
        <v>-15432942</v>
      </c>
      <c r="BM1735">
        <v>12056124</v>
      </c>
      <c r="BN1735">
        <v>25857856</v>
      </c>
    </row>
    <row r="1736" spans="1:66" hidden="1" x14ac:dyDescent="0.25">
      <c r="A1736" t="s">
        <v>33</v>
      </c>
      <c r="B1736" t="s">
        <v>2211</v>
      </c>
      <c r="C1736">
        <v>830120369</v>
      </c>
      <c r="D1736" t="s">
        <v>2287</v>
      </c>
      <c r="E1736" t="s">
        <v>3417</v>
      </c>
      <c r="F1736" t="s">
        <v>430</v>
      </c>
      <c r="G1736" t="s">
        <v>45</v>
      </c>
      <c r="H1736" t="s">
        <v>3418</v>
      </c>
      <c r="I1736" t="s">
        <v>38</v>
      </c>
      <c r="J1736" t="s">
        <v>38</v>
      </c>
      <c r="K1736" t="s">
        <v>39</v>
      </c>
      <c r="L1736">
        <v>517320</v>
      </c>
      <c r="M1736">
        <v>24555653</v>
      </c>
      <c r="N1736">
        <v>1924453</v>
      </c>
      <c r="O1736">
        <v>6473064</v>
      </c>
      <c r="Q1736">
        <v>972838</v>
      </c>
      <c r="T1736">
        <v>34443328</v>
      </c>
      <c r="V1736">
        <v>34443328</v>
      </c>
      <c r="X1736">
        <v>3026637</v>
      </c>
      <c r="AB1736">
        <v>32784285</v>
      </c>
      <c r="AD1736">
        <v>1155423</v>
      </c>
      <c r="AG1736">
        <v>10964</v>
      </c>
      <c r="AI1736">
        <v>36977309</v>
      </c>
      <c r="AJ1736">
        <v>71420637</v>
      </c>
      <c r="AK1736">
        <v>1122022</v>
      </c>
      <c r="AL1736">
        <v>161041</v>
      </c>
      <c r="AM1736">
        <v>1283063</v>
      </c>
      <c r="AN1736">
        <v>38865659</v>
      </c>
      <c r="AO1736">
        <v>358231</v>
      </c>
      <c r="AP1736">
        <v>8037389</v>
      </c>
      <c r="AQ1736">
        <v>2986850</v>
      </c>
      <c r="AR1736">
        <v>51531192</v>
      </c>
      <c r="AT1736">
        <v>51531192</v>
      </c>
      <c r="AX1736">
        <v>9226725</v>
      </c>
      <c r="AY1736">
        <v>1349372</v>
      </c>
      <c r="BA1736">
        <v>7159845</v>
      </c>
      <c r="BC1736">
        <v>17735942</v>
      </c>
      <c r="BD1736">
        <v>69267134</v>
      </c>
      <c r="BE1736">
        <v>398736</v>
      </c>
      <c r="BF1736">
        <v>14222469</v>
      </c>
      <c r="BI1736">
        <v>503825</v>
      </c>
      <c r="BJ1736">
        <v>972838</v>
      </c>
      <c r="BK1736">
        <v>73597</v>
      </c>
      <c r="BL1736">
        <v>-14017962</v>
      </c>
      <c r="BM1736">
        <v>2153503</v>
      </c>
      <c r="BN1736">
        <v>71420637</v>
      </c>
    </row>
    <row r="1737" spans="1:66" hidden="1" x14ac:dyDescent="0.25">
      <c r="A1737" t="s">
        <v>33</v>
      </c>
      <c r="B1737" t="s">
        <v>2211</v>
      </c>
      <c r="C1737">
        <v>830120369</v>
      </c>
      <c r="D1737" t="s">
        <v>2287</v>
      </c>
      <c r="E1737" t="s">
        <v>3417</v>
      </c>
      <c r="F1737" t="s">
        <v>430</v>
      </c>
      <c r="G1737" t="s">
        <v>45</v>
      </c>
      <c r="H1737" t="s">
        <v>3418</v>
      </c>
      <c r="I1737" t="s">
        <v>38</v>
      </c>
      <c r="J1737" t="s">
        <v>38</v>
      </c>
      <c r="K1737" t="s">
        <v>40</v>
      </c>
      <c r="L1737">
        <v>294997</v>
      </c>
      <c r="M1737">
        <v>35895210</v>
      </c>
      <c r="N1737">
        <v>4960267</v>
      </c>
      <c r="O1737">
        <v>976341</v>
      </c>
      <c r="T1737">
        <v>42126815</v>
      </c>
      <c r="V1737">
        <v>42126815</v>
      </c>
      <c r="X1737">
        <v>3242119</v>
      </c>
      <c r="AB1737">
        <v>38095969</v>
      </c>
      <c r="AD1737">
        <v>397986</v>
      </c>
      <c r="AG1737">
        <v>85482</v>
      </c>
      <c r="AI1737">
        <v>41821556</v>
      </c>
      <c r="AJ1737">
        <v>83948371</v>
      </c>
      <c r="AK1737">
        <v>913491</v>
      </c>
      <c r="AL1737">
        <v>152764</v>
      </c>
      <c r="AM1737">
        <v>1066255</v>
      </c>
      <c r="AN1737">
        <v>43362389</v>
      </c>
      <c r="AO1737">
        <v>1117519</v>
      </c>
      <c r="AP1737">
        <v>6378977</v>
      </c>
      <c r="AQ1737">
        <v>8447448</v>
      </c>
      <c r="AR1737">
        <v>60372588</v>
      </c>
      <c r="AT1737">
        <v>60372588</v>
      </c>
      <c r="AX1737">
        <v>11961027</v>
      </c>
      <c r="BA1737">
        <v>11135828</v>
      </c>
      <c r="BC1737">
        <v>23096855</v>
      </c>
      <c r="BD1737">
        <v>83469443</v>
      </c>
      <c r="BE1737">
        <v>398736</v>
      </c>
      <c r="BF1737">
        <v>14222468</v>
      </c>
      <c r="BI1737">
        <v>503825</v>
      </c>
      <c r="BK1737">
        <v>91268</v>
      </c>
      <c r="BL1737">
        <v>-14737369</v>
      </c>
      <c r="BM1737">
        <v>478928</v>
      </c>
      <c r="BN1737">
        <v>83948371</v>
      </c>
    </row>
    <row r="1738" spans="1:66" hidden="1" x14ac:dyDescent="0.25">
      <c r="A1738" t="s">
        <v>33</v>
      </c>
      <c r="B1738" t="s">
        <v>2211</v>
      </c>
      <c r="C1738">
        <v>830122777</v>
      </c>
      <c r="D1738" t="s">
        <v>2287</v>
      </c>
      <c r="E1738" t="s">
        <v>3419</v>
      </c>
      <c r="F1738" t="s">
        <v>207</v>
      </c>
      <c r="G1738" t="s">
        <v>51</v>
      </c>
      <c r="H1738" t="s">
        <v>3420</v>
      </c>
      <c r="I1738" t="s">
        <v>94</v>
      </c>
      <c r="J1738" t="s">
        <v>135</v>
      </c>
      <c r="K1738" t="s">
        <v>39</v>
      </c>
      <c r="L1738">
        <v>619715</v>
      </c>
      <c r="M1738">
        <v>20936872</v>
      </c>
      <c r="N1738">
        <v>9708856</v>
      </c>
      <c r="O1738">
        <v>5453509</v>
      </c>
      <c r="T1738">
        <v>36718952</v>
      </c>
      <c r="V1738">
        <v>36718952</v>
      </c>
      <c r="W1738">
        <v>2389054</v>
      </c>
      <c r="X1738">
        <v>1790762</v>
      </c>
      <c r="Z1738">
        <v>1803387</v>
      </c>
      <c r="AH1738">
        <v>665000</v>
      </c>
      <c r="AI1738">
        <v>6648203</v>
      </c>
      <c r="AJ1738">
        <v>43367155</v>
      </c>
      <c r="AK1738">
        <v>795941</v>
      </c>
      <c r="AL1738">
        <v>180772</v>
      </c>
      <c r="AM1738">
        <v>976713</v>
      </c>
      <c r="AN1738">
        <v>9743695</v>
      </c>
      <c r="AO1738">
        <v>867323</v>
      </c>
      <c r="AP1738">
        <v>17010715</v>
      </c>
      <c r="AQ1738">
        <v>10253</v>
      </c>
      <c r="AR1738">
        <v>28608699</v>
      </c>
      <c r="AT1738">
        <v>28608699</v>
      </c>
      <c r="AX1738">
        <v>754141</v>
      </c>
      <c r="AY1738">
        <v>227218</v>
      </c>
      <c r="BA1738">
        <v>7002500</v>
      </c>
      <c r="BC1738">
        <v>7983859</v>
      </c>
      <c r="BD1738">
        <v>36592558</v>
      </c>
      <c r="BE1738">
        <v>4158232</v>
      </c>
      <c r="BJ1738">
        <v>384328</v>
      </c>
      <c r="BK1738">
        <v>934100</v>
      </c>
      <c r="BL1738">
        <v>1297937</v>
      </c>
      <c r="BM1738">
        <v>6774597</v>
      </c>
      <c r="BN1738">
        <v>43367155</v>
      </c>
    </row>
    <row r="1739" spans="1:66" hidden="1" x14ac:dyDescent="0.25">
      <c r="A1739" t="s">
        <v>33</v>
      </c>
      <c r="B1739" t="s">
        <v>2211</v>
      </c>
      <c r="C1739">
        <v>830122777</v>
      </c>
      <c r="D1739" t="s">
        <v>2287</v>
      </c>
      <c r="E1739" t="s">
        <v>3419</v>
      </c>
      <c r="F1739" t="s">
        <v>207</v>
      </c>
      <c r="G1739" t="s">
        <v>51</v>
      </c>
      <c r="H1739" t="s">
        <v>3420</v>
      </c>
      <c r="I1739" t="s">
        <v>94</v>
      </c>
      <c r="J1739" t="s">
        <v>135</v>
      </c>
      <c r="K1739" t="s">
        <v>40</v>
      </c>
      <c r="L1739">
        <v>1077110</v>
      </c>
      <c r="M1739">
        <v>22744189</v>
      </c>
      <c r="N1739">
        <v>15907213</v>
      </c>
      <c r="O1739">
        <v>4023587</v>
      </c>
      <c r="T1739">
        <v>43752099</v>
      </c>
      <c r="V1739">
        <v>43752099</v>
      </c>
      <c r="W1739">
        <v>2341154</v>
      </c>
      <c r="X1739">
        <v>1631347</v>
      </c>
      <c r="Z1739">
        <v>2059804</v>
      </c>
      <c r="AD1739">
        <v>498657</v>
      </c>
      <c r="AH1739">
        <v>721851</v>
      </c>
      <c r="AI1739">
        <v>7252813</v>
      </c>
      <c r="AJ1739">
        <v>51004912</v>
      </c>
      <c r="AK1739">
        <v>530840</v>
      </c>
      <c r="AL1739">
        <v>124270</v>
      </c>
      <c r="AM1739">
        <v>655110</v>
      </c>
      <c r="AN1739">
        <v>25033945</v>
      </c>
      <c r="AO1739">
        <v>1069148</v>
      </c>
      <c r="AP1739">
        <v>6382321</v>
      </c>
      <c r="AQ1739">
        <v>14839</v>
      </c>
      <c r="AR1739">
        <v>33155363</v>
      </c>
      <c r="AT1739">
        <v>33155363</v>
      </c>
      <c r="AX1739">
        <v>1303087</v>
      </c>
      <c r="BA1739">
        <v>11090913</v>
      </c>
      <c r="BC1739">
        <v>12394000</v>
      </c>
      <c r="BD1739">
        <v>45549363</v>
      </c>
      <c r="BE1739">
        <v>4158232</v>
      </c>
      <c r="BJ1739">
        <v>330428</v>
      </c>
      <c r="BK1739">
        <v>830852</v>
      </c>
      <c r="BL1739">
        <v>136037</v>
      </c>
      <c r="BM1739">
        <v>5455549</v>
      </c>
      <c r="BN1739">
        <v>51004912</v>
      </c>
    </row>
    <row r="1740" spans="1:66" hidden="1" x14ac:dyDescent="0.25">
      <c r="A1740" t="s">
        <v>33</v>
      </c>
      <c r="B1740" t="s">
        <v>2211</v>
      </c>
      <c r="C1740">
        <v>830122983</v>
      </c>
      <c r="D1740" t="s">
        <v>2287</v>
      </c>
      <c r="E1740" t="s">
        <v>3421</v>
      </c>
      <c r="F1740" t="s">
        <v>181</v>
      </c>
      <c r="G1740" t="s">
        <v>45</v>
      </c>
      <c r="H1740" t="s">
        <v>3422</v>
      </c>
      <c r="I1740" t="s">
        <v>38</v>
      </c>
      <c r="J1740" t="s">
        <v>38</v>
      </c>
      <c r="K1740" t="s">
        <v>39</v>
      </c>
      <c r="L1740">
        <v>19400776</v>
      </c>
      <c r="M1740">
        <v>44846197</v>
      </c>
      <c r="N1740">
        <v>383900</v>
      </c>
      <c r="O1740">
        <v>4513417</v>
      </c>
      <c r="Q1740">
        <v>10111831</v>
      </c>
      <c r="R1740">
        <v>20016788</v>
      </c>
      <c r="T1740">
        <v>99272909</v>
      </c>
      <c r="V1740">
        <v>99272909</v>
      </c>
      <c r="W1740">
        <v>1912634</v>
      </c>
      <c r="X1740">
        <v>2744098</v>
      </c>
      <c r="Z1740">
        <v>4233639</v>
      </c>
      <c r="AD1740">
        <v>302353</v>
      </c>
      <c r="AE1740">
        <v>2767443</v>
      </c>
      <c r="AF1740">
        <v>100000</v>
      </c>
      <c r="AG1740">
        <v>1112487</v>
      </c>
      <c r="AI1740">
        <v>13172654</v>
      </c>
      <c r="AJ1740">
        <v>112445563</v>
      </c>
      <c r="AK1740">
        <v>3097118</v>
      </c>
      <c r="AM1740">
        <v>3097118</v>
      </c>
      <c r="AN1740">
        <v>14828583</v>
      </c>
      <c r="AO1740">
        <v>5644070</v>
      </c>
      <c r="AQ1740">
        <v>50525052</v>
      </c>
      <c r="AR1740">
        <v>74094823</v>
      </c>
      <c r="AT1740">
        <v>74094823</v>
      </c>
      <c r="AY1740">
        <v>195070</v>
      </c>
      <c r="BA1740">
        <v>1547827</v>
      </c>
      <c r="BB1740">
        <v>30083253</v>
      </c>
      <c r="BC1740">
        <v>31826150</v>
      </c>
      <c r="BD1740">
        <v>105920973</v>
      </c>
      <c r="BE1740">
        <v>60000</v>
      </c>
      <c r="BI1740">
        <v>399927</v>
      </c>
      <c r="BK1740">
        <v>30000</v>
      </c>
      <c r="BL1740">
        <v>6034663</v>
      </c>
      <c r="BM1740">
        <v>6524590</v>
      </c>
      <c r="BN1740">
        <v>112445563</v>
      </c>
    </row>
    <row r="1741" spans="1:66" hidden="1" x14ac:dyDescent="0.25">
      <c r="A1741" t="s">
        <v>33</v>
      </c>
      <c r="B1741" t="s">
        <v>2211</v>
      </c>
      <c r="C1741">
        <v>830122983</v>
      </c>
      <c r="D1741" t="s">
        <v>2287</v>
      </c>
      <c r="E1741" t="s">
        <v>3421</v>
      </c>
      <c r="F1741" t="s">
        <v>181</v>
      </c>
      <c r="G1741" t="s">
        <v>45</v>
      </c>
      <c r="H1741" t="s">
        <v>3422</v>
      </c>
      <c r="I1741" t="s">
        <v>38</v>
      </c>
      <c r="J1741" t="s">
        <v>38</v>
      </c>
      <c r="K1741" t="s">
        <v>40</v>
      </c>
      <c r="L1741">
        <v>22997027</v>
      </c>
      <c r="M1741">
        <v>28631135</v>
      </c>
      <c r="N1741">
        <v>1295849</v>
      </c>
      <c r="O1741">
        <v>1284826</v>
      </c>
      <c r="Q1741">
        <v>8213515</v>
      </c>
      <c r="R1741">
        <v>18658353</v>
      </c>
      <c r="T1741">
        <v>81080705</v>
      </c>
      <c r="V1741">
        <v>81080705</v>
      </c>
      <c r="W1741">
        <v>1572735</v>
      </c>
      <c r="X1741">
        <v>1652563</v>
      </c>
      <c r="Z1741">
        <v>1017695</v>
      </c>
      <c r="AD1741">
        <v>219304</v>
      </c>
      <c r="AE1741">
        <v>2830249</v>
      </c>
      <c r="AF1741">
        <v>1184623</v>
      </c>
      <c r="AG1741">
        <v>651595</v>
      </c>
      <c r="AI1741">
        <v>9128764</v>
      </c>
      <c r="AJ1741">
        <v>90209469</v>
      </c>
      <c r="AK1741">
        <v>2519700</v>
      </c>
      <c r="AL1741">
        <v>80617</v>
      </c>
      <c r="AM1741">
        <v>2600317</v>
      </c>
      <c r="AN1741">
        <v>13296085</v>
      </c>
      <c r="AO1741">
        <v>4254477</v>
      </c>
      <c r="AQ1741">
        <v>48153323</v>
      </c>
      <c r="AR1741">
        <v>68304202</v>
      </c>
      <c r="AT1741">
        <v>68304202</v>
      </c>
      <c r="AY1741">
        <v>195070</v>
      </c>
      <c r="BA1741">
        <v>599774</v>
      </c>
      <c r="BB1741">
        <v>8040579</v>
      </c>
      <c r="BC1741">
        <v>8835423</v>
      </c>
      <c r="BD1741">
        <v>77139625</v>
      </c>
      <c r="BE1741">
        <v>60000</v>
      </c>
      <c r="BI1741">
        <v>67678</v>
      </c>
      <c r="BK1741">
        <v>30000</v>
      </c>
      <c r="BL1741">
        <v>12912166</v>
      </c>
      <c r="BM1741">
        <v>13069844</v>
      </c>
      <c r="BN1741">
        <v>90209469</v>
      </c>
    </row>
    <row r="1742" spans="1:66" hidden="1" x14ac:dyDescent="0.25">
      <c r="A1742" t="s">
        <v>33</v>
      </c>
      <c r="B1742" t="s">
        <v>2211</v>
      </c>
      <c r="C1742">
        <v>830123806</v>
      </c>
      <c r="D1742" t="s">
        <v>2287</v>
      </c>
      <c r="E1742" t="s">
        <v>3423</v>
      </c>
      <c r="F1742" t="s">
        <v>223</v>
      </c>
      <c r="G1742" t="s">
        <v>45</v>
      </c>
      <c r="H1742" t="s">
        <v>3424</v>
      </c>
      <c r="I1742" t="s">
        <v>38</v>
      </c>
      <c r="J1742" t="s">
        <v>38</v>
      </c>
      <c r="K1742" t="s">
        <v>39</v>
      </c>
      <c r="L1742">
        <v>4901381</v>
      </c>
      <c r="M1742">
        <v>45919698</v>
      </c>
      <c r="N1742">
        <v>15917327</v>
      </c>
      <c r="Q1742">
        <v>33385</v>
      </c>
      <c r="R1742">
        <v>4383326</v>
      </c>
      <c r="T1742">
        <v>71155117</v>
      </c>
      <c r="U1742">
        <v>564826</v>
      </c>
      <c r="V1742">
        <v>71719943</v>
      </c>
      <c r="X1742">
        <v>3851039</v>
      </c>
      <c r="Z1742">
        <v>30367</v>
      </c>
      <c r="AD1742">
        <v>5438328</v>
      </c>
      <c r="AI1742">
        <v>9319734</v>
      </c>
      <c r="AJ1742">
        <v>81039677</v>
      </c>
      <c r="AN1742">
        <v>62207344</v>
      </c>
      <c r="AO1742">
        <v>825864</v>
      </c>
      <c r="AP1742">
        <v>56384</v>
      </c>
      <c r="AQ1742">
        <v>2279341</v>
      </c>
      <c r="AR1742">
        <v>65368933</v>
      </c>
      <c r="AT1742">
        <v>65368933</v>
      </c>
      <c r="BA1742">
        <v>7410744</v>
      </c>
      <c r="BB1742">
        <v>667956</v>
      </c>
      <c r="BC1742">
        <v>8078700</v>
      </c>
      <c r="BD1742">
        <v>73447633</v>
      </c>
      <c r="BE1742">
        <v>4237317</v>
      </c>
      <c r="BF1742">
        <v>31675420</v>
      </c>
      <c r="BK1742">
        <v>447720</v>
      </c>
      <c r="BL1742">
        <v>-28768413</v>
      </c>
      <c r="BM1742">
        <v>7592044</v>
      </c>
      <c r="BN1742">
        <v>81039677</v>
      </c>
    </row>
    <row r="1743" spans="1:66" hidden="1" x14ac:dyDescent="0.25">
      <c r="A1743" t="s">
        <v>33</v>
      </c>
      <c r="B1743" t="s">
        <v>2211</v>
      </c>
      <c r="C1743">
        <v>830123806</v>
      </c>
      <c r="D1743" t="s">
        <v>2287</v>
      </c>
      <c r="E1743" t="s">
        <v>3423</v>
      </c>
      <c r="F1743" t="s">
        <v>223</v>
      </c>
      <c r="G1743" t="s">
        <v>45</v>
      </c>
      <c r="H1743" t="s">
        <v>3424</v>
      </c>
      <c r="I1743" t="s">
        <v>38</v>
      </c>
      <c r="J1743" t="s">
        <v>38</v>
      </c>
      <c r="K1743" t="s">
        <v>40</v>
      </c>
      <c r="L1743">
        <v>5437481</v>
      </c>
      <c r="M1743">
        <v>41983516</v>
      </c>
      <c r="N1743">
        <v>10399799</v>
      </c>
      <c r="Q1743">
        <v>156509</v>
      </c>
      <c r="R1743">
        <v>5208710</v>
      </c>
      <c r="T1743">
        <v>63186015</v>
      </c>
      <c r="V1743">
        <v>63186015</v>
      </c>
      <c r="X1743">
        <v>2227486</v>
      </c>
      <c r="Z1743">
        <v>194774</v>
      </c>
      <c r="AD1743">
        <v>9087550</v>
      </c>
      <c r="AI1743">
        <v>11509810</v>
      </c>
      <c r="AJ1743">
        <v>74695825</v>
      </c>
      <c r="AN1743">
        <v>84610903</v>
      </c>
      <c r="AO1743">
        <v>665610</v>
      </c>
      <c r="AP1743">
        <v>4138</v>
      </c>
      <c r="AQ1743">
        <v>1652129</v>
      </c>
      <c r="AR1743">
        <v>86932780</v>
      </c>
      <c r="AT1743">
        <v>86932780</v>
      </c>
      <c r="BA1743">
        <v>8906731</v>
      </c>
      <c r="BB1743">
        <v>1380610</v>
      </c>
      <c r="BC1743">
        <v>10287341</v>
      </c>
      <c r="BD1743">
        <v>97220121</v>
      </c>
      <c r="BE1743">
        <v>3500000</v>
      </c>
      <c r="BF1743">
        <v>7412737</v>
      </c>
      <c r="BK1743">
        <v>447720</v>
      </c>
      <c r="BL1743">
        <v>-33884753</v>
      </c>
      <c r="BM1743">
        <v>-22524296</v>
      </c>
      <c r="BN1743">
        <v>74695825</v>
      </c>
    </row>
    <row r="1744" spans="1:66" hidden="1" x14ac:dyDescent="0.25">
      <c r="A1744" t="s">
        <v>33</v>
      </c>
      <c r="B1744" t="s">
        <v>2211</v>
      </c>
      <c r="C1744">
        <v>830124633</v>
      </c>
      <c r="D1744" t="s">
        <v>2287</v>
      </c>
      <c r="E1744" t="s">
        <v>3425</v>
      </c>
      <c r="F1744" t="s">
        <v>463</v>
      </c>
      <c r="G1744" t="s">
        <v>45</v>
      </c>
      <c r="H1744" t="s">
        <v>3426</v>
      </c>
      <c r="I1744" t="s">
        <v>38</v>
      </c>
      <c r="J1744" t="s">
        <v>38</v>
      </c>
      <c r="K1744" t="s">
        <v>39</v>
      </c>
      <c r="L1744">
        <v>709877</v>
      </c>
      <c r="M1744">
        <v>3283129</v>
      </c>
      <c r="N1744">
        <v>17835444</v>
      </c>
      <c r="Q1744">
        <v>44625</v>
      </c>
      <c r="R1744">
        <v>3459412</v>
      </c>
      <c r="T1744">
        <v>25332487</v>
      </c>
      <c r="V1744">
        <v>25332487</v>
      </c>
      <c r="W1744">
        <v>4</v>
      </c>
      <c r="X1744">
        <v>3804495</v>
      </c>
      <c r="Z1744">
        <v>13620</v>
      </c>
      <c r="AF1744">
        <v>707264</v>
      </c>
      <c r="AI1744">
        <v>4525383</v>
      </c>
      <c r="AJ1744">
        <v>29857870</v>
      </c>
      <c r="AK1744">
        <v>664447</v>
      </c>
      <c r="AL1744">
        <v>1286986</v>
      </c>
      <c r="AM1744">
        <v>1951433</v>
      </c>
      <c r="AN1744">
        <v>9748232</v>
      </c>
      <c r="AO1744">
        <v>72563</v>
      </c>
      <c r="AP1744">
        <v>7969380</v>
      </c>
      <c r="AQ1744">
        <v>1236577</v>
      </c>
      <c r="AR1744">
        <v>20978185</v>
      </c>
      <c r="AT1744">
        <v>20978185</v>
      </c>
      <c r="BA1744">
        <v>6833882</v>
      </c>
      <c r="BB1744">
        <v>60702</v>
      </c>
      <c r="BC1744">
        <v>6894584</v>
      </c>
      <c r="BD1744">
        <v>27872769</v>
      </c>
      <c r="BE1744">
        <v>315050</v>
      </c>
      <c r="BK1744">
        <v>1002</v>
      </c>
      <c r="BL1744">
        <v>1669049</v>
      </c>
      <c r="BM1744">
        <v>1985101</v>
      </c>
      <c r="BN1744">
        <v>29857870</v>
      </c>
    </row>
    <row r="1745" spans="1:66" hidden="1" x14ac:dyDescent="0.25">
      <c r="A1745" t="s">
        <v>33</v>
      </c>
      <c r="B1745" t="s">
        <v>2211</v>
      </c>
      <c r="C1745">
        <v>830124633</v>
      </c>
      <c r="D1745" t="s">
        <v>2287</v>
      </c>
      <c r="E1745" t="s">
        <v>3425</v>
      </c>
      <c r="F1745" t="s">
        <v>463</v>
      </c>
      <c r="G1745" t="s">
        <v>45</v>
      </c>
      <c r="H1745" t="s">
        <v>3426</v>
      </c>
      <c r="I1745" t="s">
        <v>38</v>
      </c>
      <c r="J1745" t="s">
        <v>38</v>
      </c>
      <c r="K1745" t="s">
        <v>40</v>
      </c>
      <c r="L1745">
        <v>782630</v>
      </c>
      <c r="M1745">
        <v>4323565</v>
      </c>
      <c r="N1745">
        <v>20626668</v>
      </c>
      <c r="Q1745">
        <v>29538</v>
      </c>
      <c r="R1745">
        <v>3563199</v>
      </c>
      <c r="T1745">
        <v>29325600</v>
      </c>
      <c r="V1745">
        <v>29325600</v>
      </c>
      <c r="W1745">
        <v>4</v>
      </c>
      <c r="X1745">
        <v>3252706</v>
      </c>
      <c r="Z1745">
        <v>11024</v>
      </c>
      <c r="AD1745">
        <v>816753</v>
      </c>
      <c r="AF1745">
        <v>765213</v>
      </c>
      <c r="AI1745">
        <v>4845700</v>
      </c>
      <c r="AJ1745">
        <v>34171300</v>
      </c>
      <c r="AK1745">
        <v>583762</v>
      </c>
      <c r="AL1745">
        <v>1144993</v>
      </c>
      <c r="AM1745">
        <v>1728755</v>
      </c>
      <c r="AN1745">
        <v>14537328</v>
      </c>
      <c r="AO1745">
        <v>47011</v>
      </c>
      <c r="AP1745">
        <v>8423786</v>
      </c>
      <c r="AQ1745">
        <v>1504741</v>
      </c>
      <c r="AR1745">
        <v>26241621</v>
      </c>
      <c r="AT1745">
        <v>26241621</v>
      </c>
      <c r="BB1745">
        <v>6887288</v>
      </c>
      <c r="BC1745">
        <v>6887288</v>
      </c>
      <c r="BD1745">
        <v>33128909</v>
      </c>
      <c r="BE1745">
        <v>315050</v>
      </c>
      <c r="BK1745">
        <v>1002</v>
      </c>
      <c r="BL1745">
        <v>726339</v>
      </c>
      <c r="BM1745">
        <v>1042391</v>
      </c>
      <c r="BN1745">
        <v>34171300</v>
      </c>
    </row>
    <row r="1746" spans="1:66" hidden="1" x14ac:dyDescent="0.25">
      <c r="A1746" t="s">
        <v>33</v>
      </c>
      <c r="B1746" t="s">
        <v>2211</v>
      </c>
      <c r="C1746">
        <v>830125529</v>
      </c>
      <c r="D1746" t="s">
        <v>2287</v>
      </c>
      <c r="E1746" t="s">
        <v>3427</v>
      </c>
      <c r="F1746" t="s">
        <v>356</v>
      </c>
      <c r="G1746" t="s">
        <v>36</v>
      </c>
      <c r="H1746" t="s">
        <v>889</v>
      </c>
      <c r="I1746" t="s">
        <v>38</v>
      </c>
      <c r="J1746" t="s">
        <v>38</v>
      </c>
      <c r="K1746" t="s">
        <v>39</v>
      </c>
      <c r="L1746">
        <v>239183</v>
      </c>
      <c r="M1746">
        <v>3481285</v>
      </c>
      <c r="N1746">
        <v>5412602</v>
      </c>
      <c r="O1746">
        <v>4777584</v>
      </c>
      <c r="R1746">
        <v>5077376</v>
      </c>
      <c r="T1746">
        <v>18988030</v>
      </c>
      <c r="V1746">
        <v>18988030</v>
      </c>
      <c r="X1746">
        <v>42713726</v>
      </c>
      <c r="AD1746">
        <v>1570</v>
      </c>
      <c r="AF1746">
        <v>1340026</v>
      </c>
      <c r="AI1746">
        <v>44055322</v>
      </c>
      <c r="AJ1746">
        <v>63043352</v>
      </c>
      <c r="AK1746">
        <v>8326159</v>
      </c>
      <c r="AM1746">
        <v>8326159</v>
      </c>
      <c r="AN1746">
        <v>10581898</v>
      </c>
      <c r="AO1746">
        <v>469292</v>
      </c>
      <c r="AP1746">
        <v>18804</v>
      </c>
      <c r="AQ1746">
        <v>968960</v>
      </c>
      <c r="AR1746">
        <v>20365113</v>
      </c>
      <c r="AT1746">
        <v>20365113</v>
      </c>
      <c r="BA1746">
        <v>893399</v>
      </c>
      <c r="BC1746">
        <v>893399</v>
      </c>
      <c r="BD1746">
        <v>21258512</v>
      </c>
      <c r="BE1746">
        <v>350000</v>
      </c>
      <c r="BI1746">
        <v>799</v>
      </c>
      <c r="BJ1746">
        <v>59175</v>
      </c>
      <c r="BK1746">
        <v>175000</v>
      </c>
      <c r="BL1746">
        <v>41199866</v>
      </c>
      <c r="BM1746">
        <v>41784840</v>
      </c>
      <c r="BN1746">
        <v>63043352</v>
      </c>
    </row>
    <row r="1747" spans="1:66" hidden="1" x14ac:dyDescent="0.25">
      <c r="A1747" t="s">
        <v>33</v>
      </c>
      <c r="B1747" t="s">
        <v>2211</v>
      </c>
      <c r="C1747">
        <v>830125529</v>
      </c>
      <c r="D1747" t="s">
        <v>2287</v>
      </c>
      <c r="E1747" t="s">
        <v>3427</v>
      </c>
      <c r="F1747" t="s">
        <v>356</v>
      </c>
      <c r="G1747" t="s">
        <v>36</v>
      </c>
      <c r="H1747" t="s">
        <v>889</v>
      </c>
      <c r="I1747" t="s">
        <v>38</v>
      </c>
      <c r="J1747" t="s">
        <v>38</v>
      </c>
      <c r="K1747" t="s">
        <v>40</v>
      </c>
      <c r="L1747">
        <v>7599601</v>
      </c>
      <c r="M1747">
        <v>429810</v>
      </c>
      <c r="N1747">
        <v>4888149</v>
      </c>
      <c r="O1747">
        <v>3291465</v>
      </c>
      <c r="R1747">
        <v>3205156</v>
      </c>
      <c r="T1747">
        <v>19414181</v>
      </c>
      <c r="V1747">
        <v>19414181</v>
      </c>
      <c r="X1747">
        <v>35010031</v>
      </c>
      <c r="AD1747">
        <v>509</v>
      </c>
      <c r="AF1747">
        <v>228045</v>
      </c>
      <c r="AI1747">
        <v>35238585</v>
      </c>
      <c r="AJ1747">
        <v>54652766</v>
      </c>
      <c r="AK1747">
        <v>7177114</v>
      </c>
      <c r="AM1747">
        <v>7177114</v>
      </c>
      <c r="AN1747">
        <v>6115800</v>
      </c>
      <c r="AO1747">
        <v>570743</v>
      </c>
      <c r="AP1747">
        <v>49972</v>
      </c>
      <c r="AQ1747">
        <v>683284</v>
      </c>
      <c r="AR1747">
        <v>14596913</v>
      </c>
      <c r="AT1747">
        <v>14596913</v>
      </c>
      <c r="AY1747">
        <v>43054</v>
      </c>
      <c r="BC1747">
        <v>43054</v>
      </c>
      <c r="BD1747">
        <v>14639967</v>
      </c>
      <c r="BE1747">
        <v>350000</v>
      </c>
      <c r="BI1747">
        <v>799</v>
      </c>
      <c r="BJ1747">
        <v>59175</v>
      </c>
      <c r="BK1747">
        <v>175000</v>
      </c>
      <c r="BL1747">
        <v>39427825</v>
      </c>
      <c r="BM1747">
        <v>40012799</v>
      </c>
      <c r="BN1747">
        <v>54652766</v>
      </c>
    </row>
    <row r="1748" spans="1:66" hidden="1" x14ac:dyDescent="0.25">
      <c r="A1748" t="s">
        <v>33</v>
      </c>
      <c r="B1748" t="s">
        <v>2211</v>
      </c>
      <c r="C1748">
        <v>830126204</v>
      </c>
      <c r="D1748" t="s">
        <v>2287</v>
      </c>
      <c r="E1748" t="s">
        <v>3428</v>
      </c>
      <c r="F1748" t="s">
        <v>73</v>
      </c>
      <c r="G1748" t="s">
        <v>45</v>
      </c>
      <c r="H1748" t="s">
        <v>3429</v>
      </c>
      <c r="I1748" t="s">
        <v>38</v>
      </c>
      <c r="J1748" t="s">
        <v>38</v>
      </c>
      <c r="K1748" t="s">
        <v>39</v>
      </c>
      <c r="L1748">
        <v>18485602</v>
      </c>
      <c r="M1748">
        <v>19880917</v>
      </c>
      <c r="N1748">
        <v>873416</v>
      </c>
      <c r="O1748">
        <v>4708729</v>
      </c>
      <c r="R1748">
        <v>115795</v>
      </c>
      <c r="T1748">
        <v>44064459</v>
      </c>
      <c r="V1748">
        <v>44064459</v>
      </c>
      <c r="W1748">
        <v>22981384</v>
      </c>
      <c r="X1748">
        <v>2273284</v>
      </c>
      <c r="AD1748">
        <v>1816511</v>
      </c>
      <c r="AG1748">
        <v>1288944</v>
      </c>
      <c r="AI1748">
        <v>28360123</v>
      </c>
      <c r="AJ1748">
        <v>72424582</v>
      </c>
      <c r="AN1748">
        <v>30099586</v>
      </c>
      <c r="AO1748">
        <v>7416510</v>
      </c>
      <c r="AP1748">
        <v>6390602</v>
      </c>
      <c r="AQ1748">
        <v>949864</v>
      </c>
      <c r="AR1748">
        <v>44856562</v>
      </c>
      <c r="AT1748">
        <v>44856562</v>
      </c>
      <c r="BA1748">
        <v>25241417</v>
      </c>
      <c r="BB1748">
        <v>4641126</v>
      </c>
      <c r="BC1748">
        <v>29882543</v>
      </c>
      <c r="BD1748">
        <v>74739105</v>
      </c>
      <c r="BE1748">
        <v>831230</v>
      </c>
      <c r="BK1748">
        <v>14098329</v>
      </c>
      <c r="BL1748">
        <v>-17244082</v>
      </c>
      <c r="BM1748">
        <v>-2314523</v>
      </c>
      <c r="BN1748">
        <v>72424582</v>
      </c>
    </row>
    <row r="1749" spans="1:66" hidden="1" x14ac:dyDescent="0.25">
      <c r="A1749" t="s">
        <v>33</v>
      </c>
      <c r="B1749" t="s">
        <v>2211</v>
      </c>
      <c r="C1749">
        <v>830126204</v>
      </c>
      <c r="D1749" t="s">
        <v>2287</v>
      </c>
      <c r="E1749" t="s">
        <v>3428</v>
      </c>
      <c r="F1749" t="s">
        <v>73</v>
      </c>
      <c r="G1749" t="s">
        <v>45</v>
      </c>
      <c r="H1749" t="s">
        <v>3429</v>
      </c>
      <c r="I1749" t="s">
        <v>38</v>
      </c>
      <c r="J1749" t="s">
        <v>38</v>
      </c>
      <c r="K1749" t="s">
        <v>40</v>
      </c>
      <c r="L1749">
        <v>17249052</v>
      </c>
      <c r="M1749">
        <v>17519961</v>
      </c>
      <c r="N1749">
        <v>802732</v>
      </c>
      <c r="O1749">
        <v>4077015</v>
      </c>
      <c r="R1749">
        <v>119274</v>
      </c>
      <c r="T1749">
        <v>39768034</v>
      </c>
      <c r="V1749">
        <v>39768034</v>
      </c>
      <c r="W1749">
        <v>27072715</v>
      </c>
      <c r="X1749">
        <v>3045317</v>
      </c>
      <c r="AD1749">
        <v>248290</v>
      </c>
      <c r="AG1749">
        <v>2238170</v>
      </c>
      <c r="AI1749">
        <v>32604492</v>
      </c>
      <c r="AJ1749">
        <v>72372526</v>
      </c>
      <c r="AN1749">
        <v>26126426</v>
      </c>
      <c r="AO1749">
        <v>5109028</v>
      </c>
      <c r="AP1749">
        <v>5848847</v>
      </c>
      <c r="AQ1749">
        <v>761283</v>
      </c>
      <c r="AR1749">
        <v>37845584</v>
      </c>
      <c r="AT1749">
        <v>37845584</v>
      </c>
      <c r="BA1749">
        <v>30773253</v>
      </c>
      <c r="BB1749">
        <v>10043849</v>
      </c>
      <c r="BC1749">
        <v>40817102</v>
      </c>
      <c r="BD1749">
        <v>78662686</v>
      </c>
      <c r="BE1749">
        <v>831230</v>
      </c>
      <c r="BK1749">
        <v>14098329</v>
      </c>
      <c r="BL1749">
        <v>-21219719</v>
      </c>
      <c r="BM1749">
        <v>-6290160</v>
      </c>
      <c r="BN1749">
        <v>72372526</v>
      </c>
    </row>
    <row r="1750" spans="1:66" hidden="1" x14ac:dyDescent="0.25">
      <c r="A1750" t="s">
        <v>33</v>
      </c>
      <c r="B1750" t="s">
        <v>2211</v>
      </c>
      <c r="C1750">
        <v>830126302</v>
      </c>
      <c r="D1750" t="s">
        <v>2287</v>
      </c>
      <c r="E1750" t="s">
        <v>3430</v>
      </c>
      <c r="F1750" t="s">
        <v>289</v>
      </c>
      <c r="G1750" t="s">
        <v>111</v>
      </c>
      <c r="H1750" t="s">
        <v>3431</v>
      </c>
      <c r="I1750" t="s">
        <v>38</v>
      </c>
      <c r="J1750" t="s">
        <v>38</v>
      </c>
      <c r="K1750" t="s">
        <v>39</v>
      </c>
      <c r="L1750">
        <v>101252468</v>
      </c>
      <c r="M1750">
        <v>356447739</v>
      </c>
      <c r="N1750">
        <v>203232423</v>
      </c>
      <c r="O1750">
        <v>463072673</v>
      </c>
      <c r="P1750">
        <v>0</v>
      </c>
      <c r="Q1750">
        <v>41360616</v>
      </c>
      <c r="R1750">
        <v>21420652</v>
      </c>
      <c r="T1750">
        <v>1186786571</v>
      </c>
      <c r="U1750">
        <v>0</v>
      </c>
      <c r="V1750">
        <v>1186786571</v>
      </c>
      <c r="W1750">
        <v>0</v>
      </c>
      <c r="X1750">
        <v>5811742023</v>
      </c>
      <c r="Y1750">
        <v>0</v>
      </c>
      <c r="Z1750">
        <v>0</v>
      </c>
      <c r="AA1750">
        <v>0</v>
      </c>
      <c r="AB1750">
        <v>0</v>
      </c>
      <c r="AC1750">
        <v>0</v>
      </c>
      <c r="AD1750">
        <v>291400736</v>
      </c>
      <c r="AE1750">
        <v>0</v>
      </c>
      <c r="AF1750">
        <v>45529592</v>
      </c>
      <c r="AG1750">
        <v>9796955</v>
      </c>
      <c r="AH1750">
        <v>0</v>
      </c>
      <c r="AI1750">
        <v>6158469306</v>
      </c>
      <c r="AJ1750">
        <v>7345255877</v>
      </c>
      <c r="AK1750">
        <v>44567386</v>
      </c>
      <c r="AL1750">
        <v>139390518</v>
      </c>
      <c r="AM1750">
        <v>183957904</v>
      </c>
      <c r="AN1750">
        <v>1075186312</v>
      </c>
      <c r="AO1750">
        <v>42353424</v>
      </c>
      <c r="AP1750">
        <v>93436659</v>
      </c>
      <c r="AQ1750">
        <v>0</v>
      </c>
      <c r="AR1750">
        <v>1394934299</v>
      </c>
      <c r="AS1750">
        <v>0</v>
      </c>
      <c r="AT1750">
        <v>1394934299</v>
      </c>
      <c r="AU1750">
        <v>0</v>
      </c>
      <c r="AV1750">
        <v>505252291</v>
      </c>
      <c r="AW1750">
        <v>505252291</v>
      </c>
      <c r="AX1750">
        <v>0</v>
      </c>
      <c r="AY1750">
        <v>0</v>
      </c>
      <c r="AZ1750">
        <v>7579499</v>
      </c>
      <c r="BA1750">
        <v>48007077</v>
      </c>
      <c r="BB1750">
        <v>0</v>
      </c>
      <c r="BC1750">
        <v>560838867</v>
      </c>
      <c r="BD1750">
        <v>1955773166</v>
      </c>
      <c r="BE1750">
        <v>526330429</v>
      </c>
      <c r="BF1750">
        <v>0</v>
      </c>
      <c r="BG1750">
        <v>0</v>
      </c>
      <c r="BH1750">
        <v>485334804</v>
      </c>
      <c r="BI1750">
        <v>0</v>
      </c>
      <c r="BJ1750">
        <v>0</v>
      </c>
      <c r="BK1750">
        <v>5781815849</v>
      </c>
      <c r="BL1750">
        <v>-1403998371</v>
      </c>
      <c r="BM1750">
        <v>5389482711</v>
      </c>
      <c r="BN1750">
        <v>7345255877</v>
      </c>
    </row>
    <row r="1751" spans="1:66" hidden="1" x14ac:dyDescent="0.25">
      <c r="A1751" t="s">
        <v>33</v>
      </c>
      <c r="B1751" t="s">
        <v>2211</v>
      </c>
      <c r="C1751">
        <v>830126302</v>
      </c>
      <c r="D1751" t="s">
        <v>2287</v>
      </c>
      <c r="E1751" t="s">
        <v>3430</v>
      </c>
      <c r="F1751" t="s">
        <v>289</v>
      </c>
      <c r="G1751" t="s">
        <v>111</v>
      </c>
      <c r="H1751" t="s">
        <v>3431</v>
      </c>
      <c r="I1751" t="s">
        <v>38</v>
      </c>
      <c r="J1751" t="s">
        <v>38</v>
      </c>
      <c r="K1751" t="s">
        <v>40</v>
      </c>
      <c r="L1751">
        <v>127921814</v>
      </c>
      <c r="M1751">
        <v>396169644</v>
      </c>
      <c r="N1751">
        <v>265337598</v>
      </c>
      <c r="O1751">
        <v>123595114</v>
      </c>
      <c r="P1751">
        <v>0</v>
      </c>
      <c r="Q1751">
        <v>3351648</v>
      </c>
      <c r="R1751">
        <v>34369891</v>
      </c>
      <c r="S1751">
        <v>0</v>
      </c>
      <c r="T1751">
        <v>950745709</v>
      </c>
      <c r="U1751">
        <v>0</v>
      </c>
      <c r="V1751">
        <v>950745709</v>
      </c>
      <c r="W1751">
        <v>0</v>
      </c>
      <c r="X1751">
        <v>7201705456</v>
      </c>
      <c r="Y1751">
        <v>0</v>
      </c>
      <c r="Z1751">
        <v>0</v>
      </c>
      <c r="AA1751">
        <v>0</v>
      </c>
      <c r="AB1751">
        <v>45534846</v>
      </c>
      <c r="AC1751">
        <v>0</v>
      </c>
      <c r="AD1751">
        <v>417545296</v>
      </c>
      <c r="AE1751">
        <v>0</v>
      </c>
      <c r="AF1751">
        <v>77564673</v>
      </c>
      <c r="AG1751">
        <v>10341732</v>
      </c>
      <c r="AH1751">
        <v>0</v>
      </c>
      <c r="AI1751">
        <v>7752692003</v>
      </c>
      <c r="AJ1751">
        <v>8703437712</v>
      </c>
      <c r="AK1751">
        <v>30574406</v>
      </c>
      <c r="AL1751">
        <v>121938320</v>
      </c>
      <c r="AM1751">
        <v>152512726</v>
      </c>
      <c r="AN1751">
        <v>1419767214</v>
      </c>
      <c r="AO1751">
        <v>12278973</v>
      </c>
      <c r="AP1751">
        <v>15931251</v>
      </c>
      <c r="AQ1751">
        <v>0</v>
      </c>
      <c r="AR1751">
        <v>1600490164</v>
      </c>
      <c r="AS1751">
        <v>0</v>
      </c>
      <c r="AT1751">
        <v>1600490164</v>
      </c>
      <c r="AU1751">
        <v>0</v>
      </c>
      <c r="AV1751">
        <v>451759168</v>
      </c>
      <c r="AW1751">
        <v>451759168</v>
      </c>
      <c r="AX1751">
        <v>5992147</v>
      </c>
      <c r="AY1751">
        <v>0</v>
      </c>
      <c r="AZ1751">
        <v>10045747</v>
      </c>
      <c r="BA1751">
        <v>378481</v>
      </c>
      <c r="BB1751">
        <v>0</v>
      </c>
      <c r="BC1751">
        <v>468175543</v>
      </c>
      <c r="BD1751">
        <v>2068665707</v>
      </c>
      <c r="BE1751">
        <v>526330429</v>
      </c>
      <c r="BF1751">
        <v>0</v>
      </c>
      <c r="BG1751">
        <v>0</v>
      </c>
      <c r="BH1751">
        <v>928841667</v>
      </c>
      <c r="BI1751">
        <v>0</v>
      </c>
      <c r="BJ1751">
        <v>0</v>
      </c>
      <c r="BK1751">
        <v>7164056801</v>
      </c>
      <c r="BL1751">
        <v>-1984456892</v>
      </c>
      <c r="BM1751">
        <v>6634772005</v>
      </c>
      <c r="BN1751">
        <v>8703437712</v>
      </c>
    </row>
    <row r="1752" spans="1:66" hidden="1" x14ac:dyDescent="0.25">
      <c r="A1752" t="s">
        <v>33</v>
      </c>
      <c r="B1752" t="s">
        <v>2211</v>
      </c>
      <c r="C1752">
        <v>830126395</v>
      </c>
      <c r="D1752" t="s">
        <v>2287</v>
      </c>
      <c r="E1752" t="s">
        <v>3432</v>
      </c>
      <c r="F1752" t="s">
        <v>2709</v>
      </c>
      <c r="G1752" t="s">
        <v>36</v>
      </c>
      <c r="H1752" t="s">
        <v>3433</v>
      </c>
      <c r="I1752" t="s">
        <v>38</v>
      </c>
      <c r="J1752" t="s">
        <v>38</v>
      </c>
      <c r="K1752" t="s">
        <v>39</v>
      </c>
      <c r="L1752">
        <v>172175</v>
      </c>
      <c r="M1752">
        <v>43584406</v>
      </c>
      <c r="O1752">
        <v>11443766</v>
      </c>
      <c r="Q1752">
        <v>3553960</v>
      </c>
      <c r="T1752">
        <v>58754307</v>
      </c>
      <c r="V1752">
        <v>58754307</v>
      </c>
      <c r="X1752">
        <v>7905553</v>
      </c>
      <c r="Z1752">
        <v>66043</v>
      </c>
      <c r="AB1752">
        <v>643347</v>
      </c>
      <c r="AD1752">
        <v>6707105</v>
      </c>
      <c r="AI1752">
        <v>15322048</v>
      </c>
      <c r="AJ1752">
        <v>74076355</v>
      </c>
      <c r="AK1752">
        <v>12854921</v>
      </c>
      <c r="AM1752">
        <v>12854921</v>
      </c>
      <c r="AN1752">
        <v>13771102</v>
      </c>
      <c r="AO1752">
        <v>3332459</v>
      </c>
      <c r="AP1752">
        <v>12804741</v>
      </c>
      <c r="AQ1752">
        <v>2023793</v>
      </c>
      <c r="AR1752">
        <v>44787016</v>
      </c>
      <c r="AT1752">
        <v>44787016</v>
      </c>
      <c r="AU1752">
        <v>97102</v>
      </c>
      <c r="AW1752">
        <v>97102</v>
      </c>
      <c r="BA1752">
        <v>4915383</v>
      </c>
      <c r="BB1752">
        <v>2102057</v>
      </c>
      <c r="BC1752">
        <v>7114542</v>
      </c>
      <c r="BD1752">
        <v>51901558</v>
      </c>
      <c r="BE1752">
        <v>1600000</v>
      </c>
      <c r="BF1752">
        <v>9400000</v>
      </c>
      <c r="BK1752">
        <v>49532022</v>
      </c>
      <c r="BL1752">
        <v>-38357225</v>
      </c>
      <c r="BM1752">
        <v>22174797</v>
      </c>
      <c r="BN1752">
        <v>74076355</v>
      </c>
    </row>
    <row r="1753" spans="1:66" hidden="1" x14ac:dyDescent="0.25">
      <c r="A1753" t="s">
        <v>33</v>
      </c>
      <c r="B1753" t="s">
        <v>2211</v>
      </c>
      <c r="C1753">
        <v>830126395</v>
      </c>
      <c r="D1753" t="s">
        <v>2287</v>
      </c>
      <c r="E1753" t="s">
        <v>3432</v>
      </c>
      <c r="F1753" t="s">
        <v>2709</v>
      </c>
      <c r="G1753" t="s">
        <v>36</v>
      </c>
      <c r="H1753" t="s">
        <v>3433</v>
      </c>
      <c r="I1753" t="s">
        <v>38</v>
      </c>
      <c r="J1753" t="s">
        <v>38</v>
      </c>
      <c r="K1753" t="s">
        <v>40</v>
      </c>
      <c r="L1753">
        <v>52172</v>
      </c>
      <c r="M1753">
        <v>50971822</v>
      </c>
      <c r="O1753">
        <v>11336004</v>
      </c>
      <c r="Q1753">
        <v>3577034</v>
      </c>
      <c r="T1753">
        <v>65937032</v>
      </c>
      <c r="V1753">
        <v>65937032</v>
      </c>
      <c r="X1753">
        <v>12005316</v>
      </c>
      <c r="Z1753">
        <v>1653393</v>
      </c>
      <c r="AB1753">
        <v>643347</v>
      </c>
      <c r="AD1753">
        <v>6202318</v>
      </c>
      <c r="AI1753">
        <v>20504374</v>
      </c>
      <c r="AJ1753">
        <v>86441406</v>
      </c>
      <c r="AK1753">
        <v>13466984</v>
      </c>
      <c r="AM1753">
        <v>13466984</v>
      </c>
      <c r="AN1753">
        <v>15742042</v>
      </c>
      <c r="AO1753">
        <v>4372837</v>
      </c>
      <c r="AP1753">
        <v>4617596</v>
      </c>
      <c r="AQ1753">
        <v>4634055</v>
      </c>
      <c r="AR1753">
        <v>42833514</v>
      </c>
      <c r="AT1753">
        <v>42833514</v>
      </c>
      <c r="AU1753">
        <v>3000</v>
      </c>
      <c r="AW1753">
        <v>3000</v>
      </c>
      <c r="BA1753">
        <v>490062</v>
      </c>
      <c r="BB1753">
        <v>3412774</v>
      </c>
      <c r="BC1753">
        <v>3905836</v>
      </c>
      <c r="BD1753">
        <v>46739350</v>
      </c>
      <c r="BE1753">
        <v>1600000</v>
      </c>
      <c r="BF1753">
        <v>9400000</v>
      </c>
      <c r="BK1753">
        <v>49436199</v>
      </c>
      <c r="BL1753">
        <v>-20734143</v>
      </c>
      <c r="BM1753">
        <v>39702056</v>
      </c>
      <c r="BN1753">
        <v>86441406</v>
      </c>
    </row>
    <row r="1754" spans="1:66" hidden="1" x14ac:dyDescent="0.25">
      <c r="A1754" t="s">
        <v>33</v>
      </c>
      <c r="B1754" t="s">
        <v>2211</v>
      </c>
      <c r="C1754">
        <v>830126832</v>
      </c>
      <c r="D1754" t="s">
        <v>2287</v>
      </c>
      <c r="E1754" t="s">
        <v>3434</v>
      </c>
      <c r="F1754" t="s">
        <v>891</v>
      </c>
      <c r="G1754" t="s">
        <v>45</v>
      </c>
      <c r="H1754" t="s">
        <v>3435</v>
      </c>
      <c r="I1754" t="s">
        <v>38</v>
      </c>
      <c r="J1754" t="s">
        <v>38</v>
      </c>
      <c r="K1754" t="s">
        <v>39</v>
      </c>
      <c r="L1754">
        <v>372165</v>
      </c>
      <c r="M1754">
        <v>3235839</v>
      </c>
      <c r="N1754">
        <v>17413572</v>
      </c>
      <c r="O1754">
        <v>707333</v>
      </c>
      <c r="P1754">
        <v>0</v>
      </c>
      <c r="Q1754">
        <v>0</v>
      </c>
      <c r="R1754">
        <v>0</v>
      </c>
      <c r="S1754">
        <v>0</v>
      </c>
      <c r="T1754">
        <v>21728909</v>
      </c>
      <c r="U1754">
        <v>0</v>
      </c>
      <c r="V1754">
        <v>21728909</v>
      </c>
      <c r="W1754">
        <v>575658</v>
      </c>
      <c r="X1754">
        <v>3746850</v>
      </c>
      <c r="Y1754">
        <v>0</v>
      </c>
      <c r="Z1754">
        <v>0</v>
      </c>
      <c r="AA1754">
        <v>0</v>
      </c>
      <c r="AB1754">
        <v>0</v>
      </c>
      <c r="AC1754">
        <v>0</v>
      </c>
      <c r="AD1754">
        <v>18370</v>
      </c>
      <c r="AE1754">
        <v>0</v>
      </c>
      <c r="AF1754">
        <v>0</v>
      </c>
      <c r="AG1754">
        <v>0</v>
      </c>
      <c r="AH1754">
        <v>0</v>
      </c>
      <c r="AI1754">
        <v>4340878</v>
      </c>
      <c r="AJ1754">
        <v>26069787</v>
      </c>
      <c r="AK1754">
        <v>141260</v>
      </c>
      <c r="AL1754">
        <v>0</v>
      </c>
      <c r="AM1754">
        <v>141260</v>
      </c>
      <c r="AN1754">
        <v>15050441</v>
      </c>
      <c r="AO1754">
        <v>64606</v>
      </c>
      <c r="AP1754">
        <v>6798372</v>
      </c>
      <c r="AQ1754">
        <v>227489</v>
      </c>
      <c r="AR1754">
        <v>22282168</v>
      </c>
      <c r="AS1754">
        <v>0</v>
      </c>
      <c r="AT1754">
        <v>22282168</v>
      </c>
      <c r="AU1754">
        <v>0</v>
      </c>
      <c r="AV1754">
        <v>0</v>
      </c>
      <c r="AW1754">
        <v>0</v>
      </c>
      <c r="AX1754">
        <v>0</v>
      </c>
      <c r="AY1754">
        <v>805220</v>
      </c>
      <c r="AZ1754">
        <v>0</v>
      </c>
      <c r="BA1754">
        <v>0</v>
      </c>
      <c r="BB1754">
        <v>0</v>
      </c>
      <c r="BC1754">
        <v>805220</v>
      </c>
      <c r="BD1754">
        <v>23087388</v>
      </c>
      <c r="BE1754">
        <v>2061263</v>
      </c>
      <c r="BF1754">
        <v>0</v>
      </c>
      <c r="BG1754">
        <v>0</v>
      </c>
      <c r="BH1754">
        <v>0</v>
      </c>
      <c r="BI1754">
        <v>0</v>
      </c>
      <c r="BJ1754">
        <v>924599</v>
      </c>
      <c r="BK1754">
        <v>0</v>
      </c>
      <c r="BL1754">
        <v>-3463</v>
      </c>
      <c r="BM1754">
        <v>2982399</v>
      </c>
      <c r="BN1754">
        <v>26069787</v>
      </c>
    </row>
    <row r="1755" spans="1:66" hidden="1" x14ac:dyDescent="0.25">
      <c r="A1755" t="s">
        <v>33</v>
      </c>
      <c r="B1755" t="s">
        <v>2211</v>
      </c>
      <c r="C1755">
        <v>830126832</v>
      </c>
      <c r="D1755" t="s">
        <v>2287</v>
      </c>
      <c r="E1755" t="s">
        <v>3434</v>
      </c>
      <c r="F1755" t="s">
        <v>891</v>
      </c>
      <c r="G1755" t="s">
        <v>45</v>
      </c>
      <c r="H1755" t="s">
        <v>3435</v>
      </c>
      <c r="I1755" t="s">
        <v>38</v>
      </c>
      <c r="J1755" t="s">
        <v>38</v>
      </c>
      <c r="K1755" t="s">
        <v>40</v>
      </c>
      <c r="L1755">
        <v>1003478</v>
      </c>
      <c r="M1755">
        <v>3705400</v>
      </c>
      <c r="N1755">
        <v>15830190</v>
      </c>
      <c r="O1755">
        <v>1343348</v>
      </c>
      <c r="P1755">
        <v>0</v>
      </c>
      <c r="Q1755">
        <v>3067</v>
      </c>
      <c r="R1755">
        <v>0</v>
      </c>
      <c r="S1755">
        <v>0</v>
      </c>
      <c r="T1755">
        <v>21885483</v>
      </c>
      <c r="U1755">
        <v>0</v>
      </c>
      <c r="V1755">
        <v>21885483</v>
      </c>
      <c r="W1755">
        <v>557792</v>
      </c>
      <c r="X1755">
        <v>3746885</v>
      </c>
      <c r="Y1755">
        <v>0</v>
      </c>
      <c r="Z1755">
        <v>0</v>
      </c>
      <c r="AA1755">
        <v>0</v>
      </c>
      <c r="AB1755">
        <v>0</v>
      </c>
      <c r="AC1755">
        <v>0</v>
      </c>
      <c r="AD1755">
        <v>349273</v>
      </c>
      <c r="AE1755">
        <v>0</v>
      </c>
      <c r="AF1755">
        <v>0</v>
      </c>
      <c r="AG1755">
        <v>0</v>
      </c>
      <c r="AH1755">
        <v>0</v>
      </c>
      <c r="AI1755">
        <v>4653950</v>
      </c>
      <c r="AJ1755">
        <v>26539433</v>
      </c>
      <c r="AK1755">
        <v>156373</v>
      </c>
      <c r="AL1755">
        <v>0</v>
      </c>
      <c r="AM1755">
        <v>156373</v>
      </c>
      <c r="AN1755">
        <v>17497381</v>
      </c>
      <c r="AO1755">
        <v>82359</v>
      </c>
      <c r="AP1755">
        <v>6518646</v>
      </c>
      <c r="AQ1755">
        <v>177307</v>
      </c>
      <c r="AR1755">
        <v>24432066</v>
      </c>
      <c r="AS1755">
        <v>0</v>
      </c>
      <c r="AT1755">
        <v>24432066</v>
      </c>
      <c r="AU1755">
        <v>0</v>
      </c>
      <c r="AV1755">
        <v>0</v>
      </c>
      <c r="AW1755">
        <v>0</v>
      </c>
      <c r="AX1755">
        <v>0</v>
      </c>
      <c r="AY1755">
        <v>180033</v>
      </c>
      <c r="AZ1755">
        <v>0</v>
      </c>
      <c r="BA1755">
        <v>0</v>
      </c>
      <c r="BB1755">
        <v>0</v>
      </c>
      <c r="BC1755">
        <v>180033</v>
      </c>
      <c r="BD1755">
        <v>24612099</v>
      </c>
      <c r="BE1755">
        <v>2061263</v>
      </c>
      <c r="BF1755">
        <v>0</v>
      </c>
      <c r="BG1755">
        <v>0</v>
      </c>
      <c r="BH1755">
        <v>0</v>
      </c>
      <c r="BI1755">
        <v>0</v>
      </c>
      <c r="BJ1755">
        <v>856456</v>
      </c>
      <c r="BK1755">
        <v>0</v>
      </c>
      <c r="BL1755">
        <v>-990385</v>
      </c>
      <c r="BM1755">
        <v>1927334</v>
      </c>
      <c r="BN1755">
        <v>26539433</v>
      </c>
    </row>
    <row r="1756" spans="1:66" hidden="1" x14ac:dyDescent="0.25">
      <c r="A1756" t="s">
        <v>33</v>
      </c>
      <c r="B1756" t="s">
        <v>2211</v>
      </c>
      <c r="C1756">
        <v>830127076</v>
      </c>
      <c r="D1756" t="s">
        <v>2287</v>
      </c>
      <c r="E1756" t="s">
        <v>3436</v>
      </c>
      <c r="F1756" t="s">
        <v>542</v>
      </c>
      <c r="G1756" t="s">
        <v>45</v>
      </c>
      <c r="H1756" t="s">
        <v>3437</v>
      </c>
      <c r="I1756" t="s">
        <v>47</v>
      </c>
      <c r="J1756" t="s">
        <v>62</v>
      </c>
      <c r="K1756" t="s">
        <v>39</v>
      </c>
      <c r="L1756">
        <v>1052719</v>
      </c>
      <c r="M1756">
        <v>1261683</v>
      </c>
      <c r="R1756">
        <v>132149</v>
      </c>
      <c r="T1756">
        <v>2446551</v>
      </c>
      <c r="V1756">
        <v>2446551</v>
      </c>
      <c r="X1756">
        <v>65760427</v>
      </c>
      <c r="AE1756">
        <v>18841917</v>
      </c>
      <c r="AG1756">
        <v>44710</v>
      </c>
      <c r="AI1756">
        <v>84647054</v>
      </c>
      <c r="AJ1756">
        <v>87093605</v>
      </c>
      <c r="AK1756">
        <v>2440678</v>
      </c>
      <c r="AM1756">
        <v>2440678</v>
      </c>
      <c r="AN1756">
        <v>10859203</v>
      </c>
      <c r="AQ1756">
        <v>512794</v>
      </c>
      <c r="AR1756">
        <v>13812675</v>
      </c>
      <c r="AT1756">
        <v>13812675</v>
      </c>
      <c r="AV1756">
        <v>21704297</v>
      </c>
      <c r="AW1756">
        <v>21704297</v>
      </c>
      <c r="BC1756">
        <v>21704297</v>
      </c>
      <c r="BD1756">
        <v>35516972</v>
      </c>
      <c r="BE1756">
        <v>48023853</v>
      </c>
      <c r="BF1756">
        <v>1211982944</v>
      </c>
      <c r="BK1756">
        <v>32179261</v>
      </c>
      <c r="BL1756">
        <v>-1240609425</v>
      </c>
      <c r="BM1756">
        <v>51576633</v>
      </c>
      <c r="BN1756">
        <v>87093605</v>
      </c>
    </row>
    <row r="1757" spans="1:66" hidden="1" x14ac:dyDescent="0.25">
      <c r="A1757" t="s">
        <v>33</v>
      </c>
      <c r="B1757" t="s">
        <v>2211</v>
      </c>
      <c r="C1757">
        <v>830127076</v>
      </c>
      <c r="D1757" t="s">
        <v>2287</v>
      </c>
      <c r="E1757" t="s">
        <v>3436</v>
      </c>
      <c r="F1757" t="s">
        <v>542</v>
      </c>
      <c r="G1757" t="s">
        <v>45</v>
      </c>
      <c r="H1757" t="s">
        <v>3437</v>
      </c>
      <c r="I1757" t="s">
        <v>47</v>
      </c>
      <c r="J1757" t="s">
        <v>62</v>
      </c>
      <c r="K1757" t="s">
        <v>40</v>
      </c>
      <c r="L1757">
        <v>119636750</v>
      </c>
      <c r="M1757">
        <v>2868477</v>
      </c>
      <c r="R1757">
        <v>141014</v>
      </c>
      <c r="T1757">
        <v>122646241</v>
      </c>
      <c r="V1757">
        <v>122646241</v>
      </c>
      <c r="X1757">
        <v>84329738</v>
      </c>
      <c r="AE1757">
        <v>18600533</v>
      </c>
      <c r="AG1757">
        <v>44710</v>
      </c>
      <c r="AI1757">
        <v>102974981</v>
      </c>
      <c r="AJ1757">
        <v>225621222</v>
      </c>
      <c r="AK1757">
        <v>2327390</v>
      </c>
      <c r="AM1757">
        <v>2327390</v>
      </c>
      <c r="AN1757">
        <v>179187660</v>
      </c>
      <c r="AP1757">
        <v>471043</v>
      </c>
      <c r="AQ1757">
        <v>288921</v>
      </c>
      <c r="AR1757">
        <v>182275014</v>
      </c>
      <c r="AT1757">
        <v>182275014</v>
      </c>
      <c r="AV1757">
        <v>19152998</v>
      </c>
      <c r="AW1757">
        <v>19152998</v>
      </c>
      <c r="BA1757">
        <v>338207</v>
      </c>
      <c r="BC1757">
        <v>19491205</v>
      </c>
      <c r="BD1757">
        <v>201766219</v>
      </c>
      <c r="BE1757">
        <v>46704760</v>
      </c>
      <c r="BF1757">
        <v>1174742001</v>
      </c>
      <c r="BK1757">
        <v>49703015</v>
      </c>
      <c r="BL1757">
        <v>-1247294773</v>
      </c>
      <c r="BM1757">
        <v>23855003</v>
      </c>
      <c r="BN1757">
        <v>225621222</v>
      </c>
    </row>
    <row r="1758" spans="1:66" hidden="1" x14ac:dyDescent="0.25">
      <c r="A1758" t="s">
        <v>33</v>
      </c>
      <c r="B1758" t="s">
        <v>2211</v>
      </c>
      <c r="C1758">
        <v>830127647</v>
      </c>
      <c r="D1758" t="s">
        <v>2287</v>
      </c>
      <c r="E1758" t="s">
        <v>892</v>
      </c>
      <c r="F1758" t="s">
        <v>207</v>
      </c>
      <c r="G1758" t="s">
        <v>45</v>
      </c>
      <c r="H1758" t="s">
        <v>3438</v>
      </c>
      <c r="I1758" t="s">
        <v>38</v>
      </c>
      <c r="J1758" t="s">
        <v>38</v>
      </c>
      <c r="K1758" t="s">
        <v>39</v>
      </c>
      <c r="L1758">
        <v>4847044</v>
      </c>
      <c r="M1758">
        <v>44317945</v>
      </c>
      <c r="N1758">
        <v>44128702</v>
      </c>
      <c r="O1758">
        <v>12791257</v>
      </c>
      <c r="T1758">
        <v>106084948</v>
      </c>
      <c r="V1758">
        <v>106084948</v>
      </c>
      <c r="W1758">
        <v>14604099</v>
      </c>
      <c r="X1758">
        <v>288677</v>
      </c>
      <c r="Z1758">
        <v>547218</v>
      </c>
      <c r="AI1758">
        <v>15439994</v>
      </c>
      <c r="AJ1758">
        <v>121524942</v>
      </c>
      <c r="AK1758">
        <v>1025901</v>
      </c>
      <c r="AM1758">
        <v>1025901</v>
      </c>
      <c r="AN1758">
        <v>44708505</v>
      </c>
      <c r="AP1758">
        <v>32773348</v>
      </c>
      <c r="AR1758">
        <v>78507754</v>
      </c>
      <c r="AT1758">
        <v>78507754</v>
      </c>
      <c r="BA1758">
        <v>82016575</v>
      </c>
      <c r="BC1758">
        <v>82016575</v>
      </c>
      <c r="BD1758">
        <v>160524329</v>
      </c>
      <c r="BE1758">
        <v>3355836</v>
      </c>
      <c r="BF1758">
        <v>54592413</v>
      </c>
      <c r="BI1758">
        <v>35306700</v>
      </c>
      <c r="BK1758">
        <v>1035540</v>
      </c>
      <c r="BL1758">
        <v>-133289876</v>
      </c>
      <c r="BM1758">
        <v>-38999387</v>
      </c>
      <c r="BN1758">
        <v>121524942</v>
      </c>
    </row>
    <row r="1759" spans="1:66" hidden="1" x14ac:dyDescent="0.25">
      <c r="A1759" t="s">
        <v>33</v>
      </c>
      <c r="B1759" t="s">
        <v>2211</v>
      </c>
      <c r="C1759">
        <v>830127647</v>
      </c>
      <c r="D1759" t="s">
        <v>2287</v>
      </c>
      <c r="E1759" t="s">
        <v>892</v>
      </c>
      <c r="F1759" t="s">
        <v>207</v>
      </c>
      <c r="G1759" t="s">
        <v>45</v>
      </c>
      <c r="H1759" t="s">
        <v>3438</v>
      </c>
      <c r="I1759" t="s">
        <v>38</v>
      </c>
      <c r="J1759" t="s">
        <v>38</v>
      </c>
      <c r="K1759" t="s">
        <v>40</v>
      </c>
      <c r="L1759">
        <v>8895732</v>
      </c>
      <c r="M1759">
        <v>30932703</v>
      </c>
      <c r="N1759">
        <v>35530056</v>
      </c>
      <c r="O1759">
        <v>9073188</v>
      </c>
      <c r="T1759">
        <v>84431679</v>
      </c>
      <c r="V1759">
        <v>84431679</v>
      </c>
      <c r="W1759">
        <v>14767702</v>
      </c>
      <c r="X1759">
        <v>282491</v>
      </c>
      <c r="Z1759">
        <v>635501</v>
      </c>
      <c r="AI1759">
        <v>15685694</v>
      </c>
      <c r="AJ1759">
        <v>100117373</v>
      </c>
      <c r="AK1759">
        <v>1361379</v>
      </c>
      <c r="AM1759">
        <v>1361379</v>
      </c>
      <c r="AN1759">
        <v>15192349</v>
      </c>
      <c r="AP1759">
        <v>32636913</v>
      </c>
      <c r="AR1759">
        <v>49190641</v>
      </c>
      <c r="AT1759">
        <v>49190641</v>
      </c>
      <c r="BA1759">
        <v>81236484</v>
      </c>
      <c r="BC1759">
        <v>81236484</v>
      </c>
      <c r="BD1759">
        <v>130427125</v>
      </c>
      <c r="BE1759">
        <v>3355836</v>
      </c>
      <c r="BF1759">
        <v>54592413</v>
      </c>
      <c r="BI1759">
        <v>35306700</v>
      </c>
      <c r="BK1759">
        <v>1035540</v>
      </c>
      <c r="BL1759">
        <v>-124600241</v>
      </c>
      <c r="BM1759">
        <v>-30309752</v>
      </c>
      <c r="BN1759">
        <v>100117373</v>
      </c>
    </row>
    <row r="1760" spans="1:66" hidden="1" x14ac:dyDescent="0.25">
      <c r="A1760" t="s">
        <v>33</v>
      </c>
      <c r="B1760" t="s">
        <v>2211</v>
      </c>
      <c r="C1760">
        <v>830127761</v>
      </c>
      <c r="D1760" t="s">
        <v>2287</v>
      </c>
      <c r="E1760" t="s">
        <v>3439</v>
      </c>
      <c r="F1760" t="s">
        <v>152</v>
      </c>
      <c r="G1760" t="s">
        <v>45</v>
      </c>
      <c r="H1760" t="s">
        <v>3440</v>
      </c>
      <c r="I1760" t="s">
        <v>38</v>
      </c>
      <c r="J1760" t="s">
        <v>38</v>
      </c>
      <c r="K1760" t="s">
        <v>39</v>
      </c>
      <c r="L1760">
        <v>20788</v>
      </c>
      <c r="M1760">
        <v>1383922</v>
      </c>
      <c r="O1760">
        <v>740967</v>
      </c>
      <c r="T1760">
        <v>2145677</v>
      </c>
      <c r="V1760">
        <v>2145677</v>
      </c>
      <c r="X1760">
        <v>5817767</v>
      </c>
      <c r="AD1760">
        <v>96147</v>
      </c>
      <c r="AF1760">
        <v>35</v>
      </c>
      <c r="AI1760">
        <v>5913949</v>
      </c>
      <c r="AJ1760">
        <v>8059626</v>
      </c>
      <c r="AN1760">
        <v>29031</v>
      </c>
      <c r="AO1760">
        <v>644</v>
      </c>
      <c r="AP1760">
        <v>41545</v>
      </c>
      <c r="AR1760">
        <v>71220</v>
      </c>
      <c r="AT1760">
        <v>71220</v>
      </c>
      <c r="AY1760">
        <v>671241</v>
      </c>
      <c r="BA1760">
        <v>1834584</v>
      </c>
      <c r="BC1760">
        <v>2505825</v>
      </c>
      <c r="BD1760">
        <v>2577045</v>
      </c>
      <c r="BE1760">
        <v>2864251</v>
      </c>
      <c r="BK1760">
        <v>72312</v>
      </c>
      <c r="BL1760">
        <v>2546018</v>
      </c>
      <c r="BM1760">
        <v>5482581</v>
      </c>
      <c r="BN1760">
        <v>8059626</v>
      </c>
    </row>
    <row r="1761" spans="1:66" hidden="1" x14ac:dyDescent="0.25">
      <c r="A1761" t="s">
        <v>33</v>
      </c>
      <c r="B1761" t="s">
        <v>2211</v>
      </c>
      <c r="C1761">
        <v>830127761</v>
      </c>
      <c r="D1761" t="s">
        <v>2287</v>
      </c>
      <c r="E1761" t="s">
        <v>3439</v>
      </c>
      <c r="F1761" t="s">
        <v>152</v>
      </c>
      <c r="G1761" t="s">
        <v>45</v>
      </c>
      <c r="H1761" t="s">
        <v>3440</v>
      </c>
      <c r="I1761" t="s">
        <v>38</v>
      </c>
      <c r="J1761" t="s">
        <v>38</v>
      </c>
      <c r="K1761" t="s">
        <v>40</v>
      </c>
      <c r="L1761">
        <v>10088</v>
      </c>
      <c r="M1761">
        <v>2634265</v>
      </c>
      <c r="O1761">
        <v>823817</v>
      </c>
      <c r="T1761">
        <v>3468170</v>
      </c>
      <c r="V1761">
        <v>3468170</v>
      </c>
      <c r="X1761">
        <v>5817767</v>
      </c>
      <c r="AD1761">
        <v>448864</v>
      </c>
      <c r="AF1761">
        <v>35</v>
      </c>
      <c r="AI1761">
        <v>6266666</v>
      </c>
      <c r="AJ1761">
        <v>9734836</v>
      </c>
      <c r="AN1761">
        <v>48380</v>
      </c>
      <c r="AO1761">
        <v>505</v>
      </c>
      <c r="AP1761">
        <v>76957</v>
      </c>
      <c r="AR1761">
        <v>125842</v>
      </c>
      <c r="AT1761">
        <v>125842</v>
      </c>
      <c r="AY1761">
        <v>679063</v>
      </c>
      <c r="BA1761">
        <v>3543251</v>
      </c>
      <c r="BC1761">
        <v>4222314</v>
      </c>
      <c r="BD1761">
        <v>4348156</v>
      </c>
      <c r="BE1761">
        <v>2864251</v>
      </c>
      <c r="BK1761">
        <v>72312</v>
      </c>
      <c r="BL1761">
        <v>2450117</v>
      </c>
      <c r="BM1761">
        <v>5386680</v>
      </c>
      <c r="BN1761">
        <v>9734836</v>
      </c>
    </row>
    <row r="1762" spans="1:66" hidden="1" x14ac:dyDescent="0.25">
      <c r="A1762" t="s">
        <v>33</v>
      </c>
      <c r="B1762" t="s">
        <v>2211</v>
      </c>
      <c r="C1762">
        <v>830128434</v>
      </c>
      <c r="D1762" t="s">
        <v>2287</v>
      </c>
      <c r="E1762" t="s">
        <v>3441</v>
      </c>
      <c r="F1762" t="s">
        <v>131</v>
      </c>
      <c r="G1762" t="s">
        <v>45</v>
      </c>
      <c r="H1762" t="s">
        <v>3442</v>
      </c>
      <c r="I1762" t="s">
        <v>94</v>
      </c>
      <c r="J1762" t="s">
        <v>227</v>
      </c>
      <c r="K1762" t="s">
        <v>39</v>
      </c>
      <c r="L1762">
        <v>6462740</v>
      </c>
      <c r="M1762">
        <v>171292661</v>
      </c>
      <c r="N1762">
        <v>118338044</v>
      </c>
      <c r="O1762">
        <v>50737419</v>
      </c>
      <c r="P1762">
        <v>0</v>
      </c>
      <c r="Q1762">
        <v>405595</v>
      </c>
      <c r="R1762">
        <v>0</v>
      </c>
      <c r="S1762">
        <v>0</v>
      </c>
      <c r="T1762">
        <v>347236459</v>
      </c>
      <c r="U1762">
        <v>0</v>
      </c>
      <c r="V1762">
        <v>347236459</v>
      </c>
      <c r="W1762">
        <v>16701832</v>
      </c>
      <c r="X1762">
        <v>20745896</v>
      </c>
      <c r="Y1762">
        <v>0</v>
      </c>
      <c r="Z1762">
        <v>48606242</v>
      </c>
      <c r="AA1762">
        <v>0</v>
      </c>
      <c r="AB1762">
        <v>0</v>
      </c>
      <c r="AC1762">
        <v>0</v>
      </c>
      <c r="AD1762">
        <v>9777333</v>
      </c>
      <c r="AE1762">
        <v>0</v>
      </c>
      <c r="AF1762">
        <v>0</v>
      </c>
      <c r="AG1762">
        <v>0</v>
      </c>
      <c r="AH1762">
        <v>0</v>
      </c>
      <c r="AI1762">
        <v>95831303</v>
      </c>
      <c r="AJ1762">
        <v>443067762</v>
      </c>
      <c r="AK1762">
        <v>4935003</v>
      </c>
      <c r="AL1762">
        <v>5724347</v>
      </c>
      <c r="AM1762">
        <v>10659350</v>
      </c>
      <c r="AN1762">
        <v>132907808</v>
      </c>
      <c r="AO1762">
        <v>39181427</v>
      </c>
      <c r="AP1762">
        <v>78372395</v>
      </c>
      <c r="AQ1762">
        <v>30858978</v>
      </c>
      <c r="AR1762">
        <v>291979958</v>
      </c>
      <c r="AS1762">
        <v>0</v>
      </c>
      <c r="AT1762">
        <v>291979958</v>
      </c>
      <c r="AY1762">
        <v>1430178</v>
      </c>
      <c r="BA1762">
        <v>0</v>
      </c>
      <c r="BB1762">
        <v>592431</v>
      </c>
      <c r="BC1762">
        <v>2022609</v>
      </c>
      <c r="BD1762">
        <v>294002567</v>
      </c>
      <c r="BE1762">
        <v>10000000</v>
      </c>
      <c r="BF1762">
        <v>82064516</v>
      </c>
      <c r="BK1762">
        <v>500000</v>
      </c>
      <c r="BL1762">
        <v>56500679</v>
      </c>
      <c r="BM1762">
        <v>149065195</v>
      </c>
      <c r="BN1762">
        <v>443067762</v>
      </c>
    </row>
    <row r="1763" spans="1:66" hidden="1" x14ac:dyDescent="0.25">
      <c r="A1763" t="s">
        <v>33</v>
      </c>
      <c r="B1763" t="s">
        <v>2211</v>
      </c>
      <c r="C1763">
        <v>830128434</v>
      </c>
      <c r="D1763" t="s">
        <v>2287</v>
      </c>
      <c r="E1763" t="s">
        <v>3441</v>
      </c>
      <c r="F1763" t="s">
        <v>131</v>
      </c>
      <c r="G1763" t="s">
        <v>45</v>
      </c>
      <c r="H1763" t="s">
        <v>3442</v>
      </c>
      <c r="I1763" t="s">
        <v>94</v>
      </c>
      <c r="J1763" t="s">
        <v>227</v>
      </c>
      <c r="K1763" t="s">
        <v>40</v>
      </c>
      <c r="L1763">
        <v>4576362</v>
      </c>
      <c r="M1763">
        <v>142632811</v>
      </c>
      <c r="N1763">
        <v>107978079</v>
      </c>
      <c r="O1763">
        <v>29454206</v>
      </c>
      <c r="P1763">
        <v>0</v>
      </c>
      <c r="Q1763">
        <v>63840</v>
      </c>
      <c r="R1763">
        <v>0</v>
      </c>
      <c r="S1763">
        <v>0</v>
      </c>
      <c r="T1763">
        <v>284705298</v>
      </c>
      <c r="U1763">
        <v>0</v>
      </c>
      <c r="V1763">
        <v>284705298</v>
      </c>
      <c r="W1763">
        <v>24941650</v>
      </c>
      <c r="X1763">
        <v>21761029</v>
      </c>
      <c r="Y1763">
        <v>0</v>
      </c>
      <c r="Z1763">
        <v>48648603</v>
      </c>
      <c r="AA1763">
        <v>0</v>
      </c>
      <c r="AB1763">
        <v>0</v>
      </c>
      <c r="AC1763">
        <v>0</v>
      </c>
      <c r="AD1763">
        <v>8533712</v>
      </c>
      <c r="AE1763">
        <v>0</v>
      </c>
      <c r="AF1763">
        <v>0</v>
      </c>
      <c r="AG1763">
        <v>0</v>
      </c>
      <c r="AH1763">
        <v>0</v>
      </c>
      <c r="AI1763">
        <v>103884994</v>
      </c>
      <c r="AJ1763">
        <v>388590292</v>
      </c>
      <c r="AK1763">
        <v>3487611</v>
      </c>
      <c r="AL1763">
        <v>3271314</v>
      </c>
      <c r="AM1763">
        <v>6758925</v>
      </c>
      <c r="AN1763">
        <v>158608521</v>
      </c>
      <c r="AO1763">
        <v>19555040</v>
      </c>
      <c r="AP1763">
        <v>19898381</v>
      </c>
      <c r="AQ1763">
        <v>43255541</v>
      </c>
      <c r="AR1763">
        <v>248076408</v>
      </c>
      <c r="AS1763">
        <v>0</v>
      </c>
      <c r="AT1763">
        <v>248076408</v>
      </c>
      <c r="AY1763">
        <v>682643</v>
      </c>
      <c r="BA1763">
        <v>16444983</v>
      </c>
      <c r="BB1763">
        <v>1736545</v>
      </c>
      <c r="BC1763">
        <v>18864171</v>
      </c>
      <c r="BD1763">
        <v>266940579</v>
      </c>
      <c r="BE1763">
        <v>10000000</v>
      </c>
      <c r="BF1763">
        <v>82064516</v>
      </c>
      <c r="BK1763">
        <v>500000</v>
      </c>
      <c r="BL1763">
        <v>29085197</v>
      </c>
      <c r="BM1763">
        <v>121649713</v>
      </c>
      <c r="BN1763">
        <v>388590292</v>
      </c>
    </row>
    <row r="1764" spans="1:66" hidden="1" x14ac:dyDescent="0.25">
      <c r="A1764" t="s">
        <v>33</v>
      </c>
      <c r="B1764" t="s">
        <v>2211</v>
      </c>
      <c r="C1764">
        <v>830129289</v>
      </c>
      <c r="D1764" t="s">
        <v>2287</v>
      </c>
      <c r="E1764" t="s">
        <v>894</v>
      </c>
      <c r="F1764" t="s">
        <v>86</v>
      </c>
      <c r="G1764" t="s">
        <v>45</v>
      </c>
      <c r="H1764" t="s">
        <v>895</v>
      </c>
      <c r="I1764" t="s">
        <v>38</v>
      </c>
      <c r="J1764" t="s">
        <v>38</v>
      </c>
      <c r="K1764" t="s">
        <v>39</v>
      </c>
      <c r="L1764">
        <v>1583329</v>
      </c>
      <c r="M1764">
        <v>216492289</v>
      </c>
      <c r="N1764">
        <v>13351385</v>
      </c>
      <c r="O1764">
        <v>8627816</v>
      </c>
      <c r="Q1764">
        <v>7859931</v>
      </c>
      <c r="T1764">
        <v>247914750</v>
      </c>
      <c r="V1764">
        <v>247914750</v>
      </c>
      <c r="X1764">
        <v>69289674</v>
      </c>
      <c r="AB1764">
        <v>45204538</v>
      </c>
      <c r="AG1764">
        <v>87396154</v>
      </c>
      <c r="AI1764">
        <v>201890366</v>
      </c>
      <c r="AJ1764">
        <v>449805116</v>
      </c>
      <c r="AK1764">
        <v>2393362</v>
      </c>
      <c r="AL1764">
        <v>6509598</v>
      </c>
      <c r="AM1764">
        <v>8902960</v>
      </c>
      <c r="AN1764">
        <v>55414124</v>
      </c>
      <c r="AO1764">
        <v>4590783</v>
      </c>
      <c r="AP1764">
        <v>12166298</v>
      </c>
      <c r="AQ1764">
        <v>181</v>
      </c>
      <c r="AR1764">
        <v>81074346</v>
      </c>
      <c r="AT1764">
        <v>81074346</v>
      </c>
      <c r="AX1764">
        <v>62695495</v>
      </c>
      <c r="AY1764">
        <v>7657772</v>
      </c>
      <c r="BA1764">
        <v>131897046</v>
      </c>
      <c r="BB1764">
        <v>27769242</v>
      </c>
      <c r="BC1764">
        <v>230019555</v>
      </c>
      <c r="BD1764">
        <v>311093901</v>
      </c>
      <c r="BE1764">
        <v>21380000</v>
      </c>
      <c r="BF1764">
        <v>5000000</v>
      </c>
      <c r="BJ1764">
        <v>42249689</v>
      </c>
      <c r="BK1764">
        <v>7795360</v>
      </c>
      <c r="BL1764">
        <v>62286166</v>
      </c>
      <c r="BM1764">
        <v>138711215</v>
      </c>
      <c r="BN1764">
        <v>449805116</v>
      </c>
    </row>
    <row r="1765" spans="1:66" hidden="1" x14ac:dyDescent="0.25">
      <c r="A1765" t="s">
        <v>33</v>
      </c>
      <c r="B1765" t="s">
        <v>2211</v>
      </c>
      <c r="C1765">
        <v>830129289</v>
      </c>
      <c r="D1765" t="s">
        <v>2287</v>
      </c>
      <c r="E1765" t="s">
        <v>894</v>
      </c>
      <c r="F1765" t="s">
        <v>86</v>
      </c>
      <c r="G1765" t="s">
        <v>45</v>
      </c>
      <c r="H1765" t="s">
        <v>895</v>
      </c>
      <c r="I1765" t="s">
        <v>38</v>
      </c>
      <c r="J1765" t="s">
        <v>38</v>
      </c>
      <c r="K1765" t="s">
        <v>40</v>
      </c>
      <c r="L1765">
        <v>12597286</v>
      </c>
      <c r="M1765">
        <v>208957290</v>
      </c>
      <c r="N1765">
        <v>9037927</v>
      </c>
      <c r="O1765">
        <v>10560287</v>
      </c>
      <c r="Q1765">
        <v>8040022</v>
      </c>
      <c r="T1765">
        <v>249192812</v>
      </c>
      <c r="V1765">
        <v>249192812</v>
      </c>
      <c r="X1765">
        <v>72887783</v>
      </c>
      <c r="AB1765">
        <v>46433038</v>
      </c>
      <c r="AG1765">
        <v>89592158</v>
      </c>
      <c r="AI1765">
        <v>208912979</v>
      </c>
      <c r="AJ1765">
        <v>458105791</v>
      </c>
      <c r="AK1765">
        <v>3748682</v>
      </c>
      <c r="AL1765">
        <v>1180854</v>
      </c>
      <c r="AM1765">
        <v>4929536</v>
      </c>
      <c r="AN1765">
        <v>53691928</v>
      </c>
      <c r="AO1765">
        <v>5229184</v>
      </c>
      <c r="AP1765">
        <v>11922871</v>
      </c>
      <c r="AQ1765">
        <v>106276</v>
      </c>
      <c r="AR1765">
        <v>75879795</v>
      </c>
      <c r="AT1765">
        <v>75879795</v>
      </c>
      <c r="AX1765">
        <v>56842074</v>
      </c>
      <c r="AY1765">
        <v>9996799</v>
      </c>
      <c r="BA1765">
        <v>134792400</v>
      </c>
      <c r="BB1765">
        <v>42563404</v>
      </c>
      <c r="BC1765">
        <v>244194677</v>
      </c>
      <c r="BD1765">
        <v>320074472</v>
      </c>
      <c r="BE1765">
        <v>21380000</v>
      </c>
      <c r="BF1765">
        <v>5000000</v>
      </c>
      <c r="BJ1765">
        <v>42312912</v>
      </c>
      <c r="BK1765">
        <v>7795360</v>
      </c>
      <c r="BL1765">
        <v>61543047</v>
      </c>
      <c r="BM1765">
        <v>138031319</v>
      </c>
      <c r="BN1765">
        <v>458105791</v>
      </c>
    </row>
    <row r="1766" spans="1:66" hidden="1" x14ac:dyDescent="0.25">
      <c r="A1766" t="s">
        <v>33</v>
      </c>
      <c r="B1766" t="s">
        <v>2211</v>
      </c>
      <c r="C1766">
        <v>830129852</v>
      </c>
      <c r="D1766" t="s">
        <v>2287</v>
      </c>
      <c r="E1766" t="s">
        <v>3443</v>
      </c>
      <c r="F1766" t="s">
        <v>344</v>
      </c>
      <c r="G1766" t="s">
        <v>45</v>
      </c>
      <c r="H1766" t="s">
        <v>3444</v>
      </c>
      <c r="I1766" t="s">
        <v>38</v>
      </c>
      <c r="J1766" t="s">
        <v>38</v>
      </c>
      <c r="K1766" t="s">
        <v>39</v>
      </c>
      <c r="L1766">
        <v>249934</v>
      </c>
      <c r="M1766">
        <v>1367192</v>
      </c>
      <c r="N1766">
        <v>0</v>
      </c>
      <c r="O1766">
        <v>353068</v>
      </c>
      <c r="P1766">
        <v>0</v>
      </c>
      <c r="Q1766">
        <v>0</v>
      </c>
      <c r="R1766">
        <v>245674</v>
      </c>
      <c r="S1766">
        <v>0</v>
      </c>
      <c r="T1766">
        <v>2215868</v>
      </c>
      <c r="V1766">
        <v>2215868</v>
      </c>
      <c r="W1766">
        <v>0</v>
      </c>
      <c r="X1766">
        <v>21604</v>
      </c>
      <c r="Y1766">
        <v>0</v>
      </c>
      <c r="Z1766">
        <v>0</v>
      </c>
      <c r="AA1766">
        <v>0</v>
      </c>
      <c r="AB1766">
        <v>35899</v>
      </c>
      <c r="AC1766">
        <v>0</v>
      </c>
      <c r="AD1766">
        <v>0</v>
      </c>
      <c r="AE1766">
        <v>0</v>
      </c>
      <c r="AF1766">
        <v>133185</v>
      </c>
      <c r="AG1766">
        <v>0</v>
      </c>
      <c r="AH1766">
        <v>0</v>
      </c>
      <c r="AI1766">
        <v>190688</v>
      </c>
      <c r="AJ1766">
        <v>2406556</v>
      </c>
      <c r="AK1766">
        <v>169578</v>
      </c>
      <c r="AL1766">
        <v>319455</v>
      </c>
      <c r="AM1766">
        <v>489033</v>
      </c>
      <c r="AN1766">
        <v>311708</v>
      </c>
      <c r="AO1766">
        <v>208581</v>
      </c>
      <c r="AP1766">
        <v>17207</v>
      </c>
      <c r="AQ1766">
        <v>14120</v>
      </c>
      <c r="AR1766">
        <v>1040649</v>
      </c>
      <c r="AT1766">
        <v>1040649</v>
      </c>
      <c r="AY1766">
        <v>28290</v>
      </c>
      <c r="BC1766">
        <v>28290</v>
      </c>
      <c r="BD1766">
        <v>1068939</v>
      </c>
      <c r="BE1766">
        <v>463300</v>
      </c>
      <c r="BF1766">
        <v>149646</v>
      </c>
      <c r="BG1766">
        <v>0</v>
      </c>
      <c r="BH1766">
        <v>0</v>
      </c>
      <c r="BI1766">
        <v>0</v>
      </c>
      <c r="BJ1766">
        <v>0</v>
      </c>
      <c r="BK1766">
        <v>260126</v>
      </c>
      <c r="BL1766">
        <v>464545</v>
      </c>
      <c r="BM1766">
        <v>1337617</v>
      </c>
      <c r="BN1766">
        <v>2406556</v>
      </c>
    </row>
    <row r="1767" spans="1:66" hidden="1" x14ac:dyDescent="0.25">
      <c r="A1767" t="s">
        <v>33</v>
      </c>
      <c r="B1767" t="s">
        <v>2211</v>
      </c>
      <c r="C1767">
        <v>830129852</v>
      </c>
      <c r="D1767" t="s">
        <v>2287</v>
      </c>
      <c r="E1767" t="s">
        <v>3443</v>
      </c>
      <c r="F1767" t="s">
        <v>344</v>
      </c>
      <c r="G1767" t="s">
        <v>45</v>
      </c>
      <c r="H1767" t="s">
        <v>3444</v>
      </c>
      <c r="I1767" t="s">
        <v>38</v>
      </c>
      <c r="J1767" t="s">
        <v>38</v>
      </c>
      <c r="K1767" t="s">
        <v>40</v>
      </c>
      <c r="L1767">
        <v>181199</v>
      </c>
      <c r="M1767">
        <v>1754761</v>
      </c>
      <c r="N1767">
        <v>0</v>
      </c>
      <c r="O1767">
        <v>570828</v>
      </c>
      <c r="P1767">
        <v>0</v>
      </c>
      <c r="Q1767">
        <v>0</v>
      </c>
      <c r="R1767">
        <v>237382</v>
      </c>
      <c r="S1767">
        <v>0</v>
      </c>
      <c r="T1767">
        <v>2744170</v>
      </c>
      <c r="V1767">
        <v>2744170</v>
      </c>
      <c r="W1767">
        <v>0</v>
      </c>
      <c r="X1767">
        <v>18639</v>
      </c>
      <c r="Y1767">
        <v>0</v>
      </c>
      <c r="Z1767">
        <v>0</v>
      </c>
      <c r="AA1767">
        <v>0</v>
      </c>
      <c r="AB1767">
        <v>20093</v>
      </c>
      <c r="AC1767">
        <v>0</v>
      </c>
      <c r="AD1767">
        <v>0</v>
      </c>
      <c r="AE1767">
        <v>0</v>
      </c>
      <c r="AF1767">
        <v>129394</v>
      </c>
      <c r="AG1767">
        <v>0</v>
      </c>
      <c r="AH1767">
        <v>0</v>
      </c>
      <c r="AI1767">
        <v>168126</v>
      </c>
      <c r="AJ1767">
        <v>2912296</v>
      </c>
      <c r="AK1767">
        <v>138722</v>
      </c>
      <c r="AL1767">
        <v>248199</v>
      </c>
      <c r="AM1767">
        <v>386921</v>
      </c>
      <c r="AN1767">
        <v>644388</v>
      </c>
      <c r="AO1767">
        <v>593048</v>
      </c>
      <c r="AP1767">
        <v>33146</v>
      </c>
      <c r="AQ1767">
        <v>20633</v>
      </c>
      <c r="AR1767">
        <v>1678136</v>
      </c>
      <c r="AT1767">
        <v>1678136</v>
      </c>
      <c r="AY1767">
        <v>58428</v>
      </c>
      <c r="BC1767">
        <v>58428</v>
      </c>
      <c r="BD1767">
        <v>1736564</v>
      </c>
      <c r="BE1767">
        <v>463300</v>
      </c>
      <c r="BF1767">
        <v>149646</v>
      </c>
      <c r="BG1767">
        <v>0</v>
      </c>
      <c r="BH1767">
        <v>0</v>
      </c>
      <c r="BI1767">
        <v>0</v>
      </c>
      <c r="BJ1767">
        <v>0</v>
      </c>
      <c r="BK1767">
        <v>260126</v>
      </c>
      <c r="BL1767">
        <v>302660</v>
      </c>
      <c r="BM1767">
        <v>1175732</v>
      </c>
      <c r="BN1767">
        <v>2912296</v>
      </c>
    </row>
    <row r="1768" spans="1:66" hidden="1" x14ac:dyDescent="0.25">
      <c r="A1768" t="s">
        <v>33</v>
      </c>
      <c r="B1768" t="s">
        <v>2211</v>
      </c>
      <c r="C1768">
        <v>830130106</v>
      </c>
      <c r="D1768" t="s">
        <v>2287</v>
      </c>
      <c r="E1768" t="s">
        <v>3445</v>
      </c>
      <c r="F1768" t="s">
        <v>452</v>
      </c>
      <c r="G1768" t="s">
        <v>45</v>
      </c>
      <c r="H1768" t="s">
        <v>3446</v>
      </c>
      <c r="I1768" t="s">
        <v>94</v>
      </c>
      <c r="J1768" t="s">
        <v>227</v>
      </c>
      <c r="K1768" t="s">
        <v>39</v>
      </c>
      <c r="L1768">
        <v>17145526</v>
      </c>
      <c r="M1768">
        <v>35510721</v>
      </c>
      <c r="N1768">
        <v>5422119</v>
      </c>
      <c r="O1768">
        <v>9369221</v>
      </c>
      <c r="P1768">
        <v>0</v>
      </c>
      <c r="Q1768">
        <v>0</v>
      </c>
      <c r="R1768">
        <v>0</v>
      </c>
      <c r="S1768">
        <v>0</v>
      </c>
      <c r="T1768">
        <v>67447587</v>
      </c>
      <c r="U1768">
        <v>0</v>
      </c>
      <c r="V1768">
        <v>67447587</v>
      </c>
      <c r="W1768">
        <v>0</v>
      </c>
      <c r="X1768">
        <v>15271304</v>
      </c>
      <c r="Y1768">
        <v>0</v>
      </c>
      <c r="Z1768">
        <v>0</v>
      </c>
      <c r="AA1768">
        <v>0</v>
      </c>
      <c r="AB1768">
        <v>60224411</v>
      </c>
      <c r="AC1768">
        <v>0</v>
      </c>
      <c r="AD1768">
        <v>0</v>
      </c>
      <c r="AE1768">
        <v>0</v>
      </c>
      <c r="AF1768">
        <v>0</v>
      </c>
      <c r="AG1768">
        <v>0</v>
      </c>
      <c r="AH1768">
        <v>0</v>
      </c>
      <c r="AI1768">
        <v>75495715</v>
      </c>
      <c r="AJ1768">
        <v>142943302</v>
      </c>
      <c r="AK1768">
        <v>0</v>
      </c>
      <c r="AL1768">
        <v>0</v>
      </c>
      <c r="AM1768">
        <v>0</v>
      </c>
      <c r="AN1768">
        <v>5711206</v>
      </c>
      <c r="AO1768">
        <v>1515599</v>
      </c>
      <c r="AP1768">
        <v>2035501</v>
      </c>
      <c r="AQ1768">
        <v>0</v>
      </c>
      <c r="AR1768">
        <v>9262306</v>
      </c>
      <c r="AS1768">
        <v>0</v>
      </c>
      <c r="AT1768">
        <v>9262306</v>
      </c>
      <c r="AU1768">
        <v>0</v>
      </c>
      <c r="AV1768">
        <v>0</v>
      </c>
      <c r="AW1768">
        <v>0</v>
      </c>
      <c r="AX1768">
        <v>0</v>
      </c>
      <c r="AY1768">
        <v>0</v>
      </c>
      <c r="AZ1768">
        <v>0</v>
      </c>
      <c r="BA1768">
        <v>984617</v>
      </c>
      <c r="BB1768">
        <v>0</v>
      </c>
      <c r="BC1768">
        <v>984617</v>
      </c>
      <c r="BD1768">
        <v>10246923</v>
      </c>
      <c r="BE1768">
        <v>80063653</v>
      </c>
      <c r="BF1768">
        <v>20161270</v>
      </c>
      <c r="BG1768">
        <v>0</v>
      </c>
      <c r="BH1768">
        <v>0</v>
      </c>
      <c r="BI1768">
        <v>0</v>
      </c>
      <c r="BJ1768">
        <v>0</v>
      </c>
      <c r="BK1768">
        <v>25126710</v>
      </c>
      <c r="BL1768">
        <v>7344746</v>
      </c>
      <c r="BM1768">
        <v>132696379</v>
      </c>
      <c r="BN1768">
        <v>142943302</v>
      </c>
    </row>
    <row r="1769" spans="1:66" hidden="1" x14ac:dyDescent="0.25">
      <c r="A1769" t="s">
        <v>33</v>
      </c>
      <c r="B1769" t="s">
        <v>2211</v>
      </c>
      <c r="C1769">
        <v>830130106</v>
      </c>
      <c r="D1769" t="s">
        <v>2287</v>
      </c>
      <c r="E1769" t="s">
        <v>3445</v>
      </c>
      <c r="F1769" t="s">
        <v>452</v>
      </c>
      <c r="G1769" t="s">
        <v>45</v>
      </c>
      <c r="H1769" t="s">
        <v>3446</v>
      </c>
      <c r="I1769" t="s">
        <v>94</v>
      </c>
      <c r="J1769" t="s">
        <v>227</v>
      </c>
      <c r="K1769" t="s">
        <v>40</v>
      </c>
      <c r="L1769">
        <v>42168241</v>
      </c>
      <c r="M1769">
        <v>37678474</v>
      </c>
      <c r="N1769">
        <v>12449663</v>
      </c>
      <c r="O1769">
        <v>6723061</v>
      </c>
      <c r="P1769">
        <v>0</v>
      </c>
      <c r="Q1769">
        <v>0</v>
      </c>
      <c r="R1769">
        <v>0</v>
      </c>
      <c r="S1769">
        <v>0</v>
      </c>
      <c r="T1769">
        <v>99019439</v>
      </c>
      <c r="U1769">
        <v>0</v>
      </c>
      <c r="V1769">
        <v>99019439</v>
      </c>
      <c r="W1769">
        <v>0</v>
      </c>
      <c r="X1769">
        <v>36723016</v>
      </c>
      <c r="Y1769">
        <v>0</v>
      </c>
      <c r="Z1769">
        <v>0</v>
      </c>
      <c r="AA1769">
        <v>0</v>
      </c>
      <c r="AB1769">
        <v>49465795</v>
      </c>
      <c r="AC1769">
        <v>0</v>
      </c>
      <c r="AD1769">
        <v>0</v>
      </c>
      <c r="AE1769">
        <v>0</v>
      </c>
      <c r="AF1769">
        <v>0</v>
      </c>
      <c r="AG1769">
        <v>0</v>
      </c>
      <c r="AH1769">
        <v>0</v>
      </c>
      <c r="AI1769">
        <v>86188811</v>
      </c>
      <c r="AJ1769">
        <v>185208250</v>
      </c>
      <c r="AK1769">
        <v>0</v>
      </c>
      <c r="AL1769">
        <v>0</v>
      </c>
      <c r="AM1769">
        <v>0</v>
      </c>
      <c r="AN1769">
        <v>10092289</v>
      </c>
      <c r="AO1769">
        <v>1460846</v>
      </c>
      <c r="AP1769">
        <v>2751458</v>
      </c>
      <c r="AQ1769">
        <v>0</v>
      </c>
      <c r="AR1769">
        <v>14304593</v>
      </c>
      <c r="AS1769">
        <v>0</v>
      </c>
      <c r="AT1769">
        <v>14304593</v>
      </c>
      <c r="AU1769">
        <v>0</v>
      </c>
      <c r="AV1769">
        <v>0</v>
      </c>
      <c r="AW1769">
        <v>0</v>
      </c>
      <c r="AX1769">
        <v>0</v>
      </c>
      <c r="AY1769">
        <v>3701034</v>
      </c>
      <c r="AZ1769">
        <v>0</v>
      </c>
      <c r="BA1769">
        <v>1656907</v>
      </c>
      <c r="BB1769">
        <v>0</v>
      </c>
      <c r="BC1769">
        <v>5357941</v>
      </c>
      <c r="BD1769">
        <v>19662534</v>
      </c>
      <c r="BE1769">
        <v>80063653</v>
      </c>
      <c r="BF1769">
        <v>20161270</v>
      </c>
      <c r="BG1769">
        <v>0</v>
      </c>
      <c r="BH1769">
        <v>0</v>
      </c>
      <c r="BI1769">
        <v>0</v>
      </c>
      <c r="BJ1769">
        <v>0</v>
      </c>
      <c r="BK1769">
        <v>24696236</v>
      </c>
      <c r="BL1769">
        <v>40624557</v>
      </c>
      <c r="BM1769">
        <v>165545716</v>
      </c>
      <c r="BN1769">
        <v>185208250</v>
      </c>
    </row>
    <row r="1770" spans="1:66" hidden="1" x14ac:dyDescent="0.25">
      <c r="A1770" t="s">
        <v>33</v>
      </c>
      <c r="B1770" t="s">
        <v>2211</v>
      </c>
      <c r="C1770">
        <v>830130972</v>
      </c>
      <c r="D1770" t="s">
        <v>2287</v>
      </c>
      <c r="E1770" t="s">
        <v>3447</v>
      </c>
      <c r="F1770" t="s">
        <v>897</v>
      </c>
      <c r="G1770" t="s">
        <v>36</v>
      </c>
      <c r="H1770" t="s">
        <v>3448</v>
      </c>
      <c r="I1770" t="s">
        <v>38</v>
      </c>
      <c r="J1770" t="s">
        <v>38</v>
      </c>
      <c r="K1770" t="s">
        <v>39</v>
      </c>
      <c r="L1770">
        <v>86641</v>
      </c>
      <c r="M1770">
        <v>2082187</v>
      </c>
      <c r="Q1770">
        <v>0</v>
      </c>
      <c r="T1770">
        <v>2168828</v>
      </c>
      <c r="V1770">
        <v>2168828</v>
      </c>
      <c r="W1770">
        <v>620214</v>
      </c>
      <c r="X1770">
        <v>34714</v>
      </c>
      <c r="AB1770">
        <v>25676642</v>
      </c>
      <c r="AG1770">
        <v>393811</v>
      </c>
      <c r="AI1770">
        <v>26725381</v>
      </c>
      <c r="AJ1770">
        <v>28894209</v>
      </c>
      <c r="AK1770">
        <v>62262</v>
      </c>
      <c r="AM1770">
        <v>62262</v>
      </c>
      <c r="AN1770">
        <v>1946349</v>
      </c>
      <c r="AO1770">
        <v>8159</v>
      </c>
      <c r="AP1770">
        <v>180270</v>
      </c>
      <c r="AR1770">
        <v>2197040</v>
      </c>
      <c r="AT1770">
        <v>2197040</v>
      </c>
      <c r="BA1770">
        <v>515496</v>
      </c>
      <c r="BC1770">
        <v>515496</v>
      </c>
      <c r="BD1770">
        <v>2712536</v>
      </c>
      <c r="BE1770">
        <v>4400000</v>
      </c>
      <c r="BF1770">
        <v>15600000</v>
      </c>
      <c r="BK1770">
        <v>7842833</v>
      </c>
      <c r="BL1770">
        <v>-1661160</v>
      </c>
      <c r="BM1770">
        <v>26181673</v>
      </c>
      <c r="BN1770">
        <v>28894209</v>
      </c>
    </row>
    <row r="1771" spans="1:66" hidden="1" x14ac:dyDescent="0.25">
      <c r="A1771" t="s">
        <v>33</v>
      </c>
      <c r="B1771" t="s">
        <v>2211</v>
      </c>
      <c r="C1771">
        <v>830130972</v>
      </c>
      <c r="D1771" t="s">
        <v>2287</v>
      </c>
      <c r="E1771" t="s">
        <v>3447</v>
      </c>
      <c r="F1771" t="s">
        <v>897</v>
      </c>
      <c r="G1771" t="s">
        <v>36</v>
      </c>
      <c r="H1771" t="s">
        <v>3448</v>
      </c>
      <c r="I1771" t="s">
        <v>38</v>
      </c>
      <c r="J1771" t="s">
        <v>38</v>
      </c>
      <c r="K1771" t="s">
        <v>40</v>
      </c>
      <c r="L1771">
        <v>58029</v>
      </c>
      <c r="M1771">
        <v>2578645</v>
      </c>
      <c r="Q1771">
        <v>0</v>
      </c>
      <c r="T1771">
        <v>2636674</v>
      </c>
      <c r="V1771">
        <v>2636674</v>
      </c>
      <c r="W1771">
        <v>632126</v>
      </c>
      <c r="X1771">
        <v>34714</v>
      </c>
      <c r="AB1771">
        <v>26680002</v>
      </c>
      <c r="AG1771">
        <v>393811</v>
      </c>
      <c r="AI1771">
        <v>27740653</v>
      </c>
      <c r="AJ1771">
        <v>30377327</v>
      </c>
      <c r="AK1771">
        <v>45571</v>
      </c>
      <c r="AM1771">
        <v>45571</v>
      </c>
      <c r="AN1771">
        <v>1831210</v>
      </c>
      <c r="AO1771">
        <v>18334</v>
      </c>
      <c r="AP1771">
        <v>171270</v>
      </c>
      <c r="AR1771">
        <v>2066385</v>
      </c>
      <c r="AT1771">
        <v>2066385</v>
      </c>
      <c r="BA1771">
        <v>1318639</v>
      </c>
      <c r="BC1771">
        <v>1318639</v>
      </c>
      <c r="BD1771">
        <v>3385024</v>
      </c>
      <c r="BE1771">
        <v>4400000</v>
      </c>
      <c r="BF1771">
        <v>15600000</v>
      </c>
      <c r="BK1771">
        <v>7842833</v>
      </c>
      <c r="BL1771">
        <v>-850530</v>
      </c>
      <c r="BM1771">
        <v>26992303</v>
      </c>
      <c r="BN1771">
        <v>30377327</v>
      </c>
    </row>
    <row r="1772" spans="1:66" hidden="1" x14ac:dyDescent="0.25">
      <c r="A1772" t="s">
        <v>33</v>
      </c>
      <c r="B1772" t="s">
        <v>2211</v>
      </c>
      <c r="C1772">
        <v>830132355</v>
      </c>
      <c r="D1772" t="s">
        <v>2287</v>
      </c>
      <c r="E1772" t="s">
        <v>898</v>
      </c>
      <c r="F1772" t="s">
        <v>134</v>
      </c>
      <c r="G1772" t="s">
        <v>45</v>
      </c>
      <c r="H1772" t="s">
        <v>3449</v>
      </c>
      <c r="I1772" t="s">
        <v>38</v>
      </c>
      <c r="J1772" t="s">
        <v>38</v>
      </c>
      <c r="K1772" t="s">
        <v>39</v>
      </c>
      <c r="L1772">
        <v>1715429</v>
      </c>
      <c r="M1772">
        <v>4846043</v>
      </c>
      <c r="N1772">
        <v>3183852</v>
      </c>
      <c r="O1772">
        <v>72334</v>
      </c>
      <c r="P1772">
        <v>0</v>
      </c>
      <c r="Q1772">
        <v>17564</v>
      </c>
      <c r="R1772">
        <v>0</v>
      </c>
      <c r="S1772">
        <v>0</v>
      </c>
      <c r="T1772">
        <v>9835222</v>
      </c>
      <c r="U1772">
        <v>0</v>
      </c>
      <c r="V1772">
        <v>9835222</v>
      </c>
      <c r="W1772">
        <v>0</v>
      </c>
      <c r="X1772">
        <v>3729102</v>
      </c>
      <c r="Y1772">
        <v>0</v>
      </c>
      <c r="Z1772">
        <v>0</v>
      </c>
      <c r="AA1772">
        <v>0</v>
      </c>
      <c r="AB1772">
        <v>0</v>
      </c>
      <c r="AC1772">
        <v>0</v>
      </c>
      <c r="AD1772">
        <v>359875</v>
      </c>
      <c r="AE1772">
        <v>0</v>
      </c>
      <c r="AF1772">
        <v>0</v>
      </c>
      <c r="AG1772">
        <v>0</v>
      </c>
      <c r="AH1772">
        <v>0</v>
      </c>
      <c r="AI1772">
        <v>4088977</v>
      </c>
      <c r="AJ1772">
        <v>13924199</v>
      </c>
      <c r="AK1772">
        <v>0</v>
      </c>
      <c r="AL1772">
        <v>0</v>
      </c>
      <c r="AM1772">
        <v>0</v>
      </c>
      <c r="AN1772">
        <v>3999346</v>
      </c>
      <c r="AO1772">
        <v>874670</v>
      </c>
      <c r="AP1772">
        <v>32426</v>
      </c>
      <c r="AQ1772">
        <v>735046</v>
      </c>
      <c r="AR1772">
        <v>5641488</v>
      </c>
      <c r="AT1772">
        <v>5641488</v>
      </c>
      <c r="AU1772">
        <v>0</v>
      </c>
      <c r="AV1772">
        <v>0</v>
      </c>
      <c r="AW1772">
        <v>0</v>
      </c>
      <c r="AX1772">
        <v>0</v>
      </c>
      <c r="AY1772">
        <v>0</v>
      </c>
      <c r="AZ1772">
        <v>0</v>
      </c>
      <c r="BA1772">
        <v>0</v>
      </c>
      <c r="BB1772">
        <v>1384724</v>
      </c>
      <c r="BC1772">
        <v>1384724</v>
      </c>
      <c r="BD1772">
        <v>7026212</v>
      </c>
      <c r="BE1772">
        <v>3856597</v>
      </c>
      <c r="BF1772">
        <v>0</v>
      </c>
      <c r="BG1772">
        <v>0</v>
      </c>
      <c r="BH1772">
        <v>0</v>
      </c>
      <c r="BI1772">
        <v>0</v>
      </c>
      <c r="BJ1772">
        <v>0</v>
      </c>
      <c r="BK1772">
        <v>218689</v>
      </c>
      <c r="BL1772">
        <v>2822701</v>
      </c>
      <c r="BM1772">
        <v>6897987</v>
      </c>
      <c r="BN1772">
        <v>13924199</v>
      </c>
    </row>
    <row r="1773" spans="1:66" hidden="1" x14ac:dyDescent="0.25">
      <c r="A1773" t="s">
        <v>33</v>
      </c>
      <c r="B1773" t="s">
        <v>2211</v>
      </c>
      <c r="C1773">
        <v>830132355</v>
      </c>
      <c r="D1773" t="s">
        <v>2287</v>
      </c>
      <c r="E1773" t="s">
        <v>898</v>
      </c>
      <c r="F1773" t="s">
        <v>134</v>
      </c>
      <c r="G1773" t="s">
        <v>45</v>
      </c>
      <c r="H1773" t="s">
        <v>3449</v>
      </c>
      <c r="I1773" t="s">
        <v>38</v>
      </c>
      <c r="J1773" t="s">
        <v>38</v>
      </c>
      <c r="K1773" t="s">
        <v>40</v>
      </c>
      <c r="L1773">
        <v>2316036</v>
      </c>
      <c r="M1773">
        <v>5837023</v>
      </c>
      <c r="N1773">
        <v>2965685</v>
      </c>
      <c r="O1773">
        <v>340919</v>
      </c>
      <c r="P1773">
        <v>0</v>
      </c>
      <c r="Q1773">
        <v>17128</v>
      </c>
      <c r="R1773">
        <v>0</v>
      </c>
      <c r="S1773">
        <v>0</v>
      </c>
      <c r="T1773">
        <v>11476791</v>
      </c>
      <c r="U1773">
        <v>0</v>
      </c>
      <c r="V1773">
        <v>11476791</v>
      </c>
      <c r="W1773">
        <v>0</v>
      </c>
      <c r="X1773">
        <v>923090</v>
      </c>
      <c r="Y1773">
        <v>0</v>
      </c>
      <c r="Z1773">
        <v>0</v>
      </c>
      <c r="AA1773">
        <v>0</v>
      </c>
      <c r="AB1773">
        <v>0</v>
      </c>
      <c r="AC1773">
        <v>0</v>
      </c>
      <c r="AD1773">
        <v>302017</v>
      </c>
      <c r="AE1773">
        <v>0</v>
      </c>
      <c r="AF1773">
        <v>0</v>
      </c>
      <c r="AG1773">
        <v>0</v>
      </c>
      <c r="AH1773">
        <v>0</v>
      </c>
      <c r="AI1773">
        <v>1225107</v>
      </c>
      <c r="AJ1773">
        <v>12701898</v>
      </c>
      <c r="AK1773">
        <v>0</v>
      </c>
      <c r="AL1773">
        <v>0</v>
      </c>
      <c r="AM1773">
        <v>0</v>
      </c>
      <c r="AN1773">
        <v>6783790</v>
      </c>
      <c r="AO1773">
        <v>454758</v>
      </c>
      <c r="AP1773">
        <v>26497</v>
      </c>
      <c r="AQ1773">
        <v>304520</v>
      </c>
      <c r="AR1773">
        <v>7569565</v>
      </c>
      <c r="AT1773">
        <v>7569565</v>
      </c>
      <c r="AU1773">
        <v>0</v>
      </c>
      <c r="AV1773">
        <v>0</v>
      </c>
      <c r="AW1773">
        <v>0</v>
      </c>
      <c r="AX1773">
        <v>0</v>
      </c>
      <c r="AY1773">
        <v>0</v>
      </c>
      <c r="AZ1773">
        <v>0</v>
      </c>
      <c r="BA1773">
        <v>0</v>
      </c>
      <c r="BB1773">
        <v>350393</v>
      </c>
      <c r="BC1773">
        <v>350393</v>
      </c>
      <c r="BD1773">
        <v>7919958</v>
      </c>
      <c r="BE1773">
        <v>3856597</v>
      </c>
      <c r="BF1773">
        <v>0</v>
      </c>
      <c r="BG1773">
        <v>0</v>
      </c>
      <c r="BH1773">
        <v>0</v>
      </c>
      <c r="BI1773">
        <v>0</v>
      </c>
      <c r="BJ1773">
        <v>0</v>
      </c>
      <c r="BK1773">
        <v>218689</v>
      </c>
      <c r="BL1773">
        <v>706654</v>
      </c>
      <c r="BM1773">
        <v>4781940</v>
      </c>
      <c r="BN1773">
        <v>12701898</v>
      </c>
    </row>
    <row r="1774" spans="1:66" hidden="1" x14ac:dyDescent="0.25">
      <c r="A1774" t="s">
        <v>33</v>
      </c>
      <c r="B1774" t="s">
        <v>2211</v>
      </c>
      <c r="C1774">
        <v>830133643</v>
      </c>
      <c r="D1774" t="s">
        <v>2287</v>
      </c>
      <c r="E1774" t="s">
        <v>3450</v>
      </c>
      <c r="F1774" t="s">
        <v>899</v>
      </c>
      <c r="G1774" t="s">
        <v>45</v>
      </c>
      <c r="H1774" t="s">
        <v>900</v>
      </c>
      <c r="I1774" t="s">
        <v>79</v>
      </c>
      <c r="J1774" t="s">
        <v>102</v>
      </c>
      <c r="K1774" t="s">
        <v>39</v>
      </c>
      <c r="L1774">
        <v>1328390</v>
      </c>
      <c r="M1774">
        <v>69892477</v>
      </c>
      <c r="N1774">
        <v>17766107</v>
      </c>
      <c r="O1774">
        <v>7402717</v>
      </c>
      <c r="P1774">
        <v>0</v>
      </c>
      <c r="Q1774">
        <v>413</v>
      </c>
      <c r="R1774">
        <v>0</v>
      </c>
      <c r="S1774">
        <v>0</v>
      </c>
      <c r="T1774">
        <v>96390104</v>
      </c>
      <c r="U1774">
        <v>0</v>
      </c>
      <c r="V1774">
        <v>96390104</v>
      </c>
      <c r="W1774">
        <v>0</v>
      </c>
      <c r="X1774">
        <v>18449539</v>
      </c>
      <c r="Y1774">
        <v>0</v>
      </c>
      <c r="Z1774">
        <v>0</v>
      </c>
      <c r="AA1774">
        <v>0</v>
      </c>
      <c r="AB1774">
        <v>0</v>
      </c>
      <c r="AC1774">
        <v>0</v>
      </c>
      <c r="AD1774">
        <v>5874298</v>
      </c>
      <c r="AE1774">
        <v>0</v>
      </c>
      <c r="AF1774">
        <v>0</v>
      </c>
      <c r="AG1774">
        <v>0</v>
      </c>
      <c r="AH1774">
        <v>0</v>
      </c>
      <c r="AI1774">
        <v>24323837</v>
      </c>
      <c r="AJ1774">
        <v>120713941</v>
      </c>
      <c r="AK1774">
        <v>1915469</v>
      </c>
      <c r="AL1774">
        <v>0</v>
      </c>
      <c r="AM1774">
        <v>1915469</v>
      </c>
      <c r="AN1774">
        <v>28784257</v>
      </c>
      <c r="AO1774">
        <v>386636</v>
      </c>
      <c r="AP1774">
        <v>0</v>
      </c>
      <c r="AQ1774">
        <v>67722</v>
      </c>
      <c r="AR1774">
        <v>31154084</v>
      </c>
      <c r="AS1774">
        <v>0</v>
      </c>
      <c r="AT1774">
        <v>31154084</v>
      </c>
      <c r="AU1774">
        <v>0</v>
      </c>
      <c r="AV1774">
        <v>0</v>
      </c>
      <c r="AW1774">
        <v>0</v>
      </c>
      <c r="AX1774">
        <v>0</v>
      </c>
      <c r="AY1774">
        <v>0</v>
      </c>
      <c r="AZ1774">
        <v>0</v>
      </c>
      <c r="BA1774">
        <v>0</v>
      </c>
      <c r="BB1774">
        <v>0</v>
      </c>
      <c r="BC1774">
        <v>0</v>
      </c>
      <c r="BD1774">
        <v>31154084</v>
      </c>
      <c r="BE1774">
        <v>63420868</v>
      </c>
      <c r="BF1774">
        <v>39061280</v>
      </c>
      <c r="BG1774">
        <v>0</v>
      </c>
      <c r="BH1774">
        <v>0</v>
      </c>
      <c r="BI1774">
        <v>0</v>
      </c>
      <c r="BJ1774">
        <v>0</v>
      </c>
      <c r="BK1774">
        <v>0</v>
      </c>
      <c r="BL1774">
        <v>-12922291</v>
      </c>
      <c r="BM1774">
        <v>89559857</v>
      </c>
      <c r="BN1774">
        <v>120713941</v>
      </c>
    </row>
    <row r="1775" spans="1:66" hidden="1" x14ac:dyDescent="0.25">
      <c r="A1775" t="s">
        <v>33</v>
      </c>
      <c r="B1775" t="s">
        <v>2211</v>
      </c>
      <c r="C1775">
        <v>830133643</v>
      </c>
      <c r="D1775" t="s">
        <v>2287</v>
      </c>
      <c r="E1775" t="s">
        <v>3450</v>
      </c>
      <c r="F1775" t="s">
        <v>899</v>
      </c>
      <c r="G1775" t="s">
        <v>45</v>
      </c>
      <c r="H1775" t="s">
        <v>900</v>
      </c>
      <c r="I1775" t="s">
        <v>79</v>
      </c>
      <c r="J1775" t="s">
        <v>102</v>
      </c>
      <c r="K1775" t="s">
        <v>40</v>
      </c>
      <c r="L1775">
        <v>4876793</v>
      </c>
      <c r="M1775">
        <v>43964945</v>
      </c>
      <c r="N1775">
        <v>25222338</v>
      </c>
      <c r="O1775">
        <v>3977393</v>
      </c>
      <c r="P1775">
        <v>0</v>
      </c>
      <c r="Q1775">
        <v>15752</v>
      </c>
      <c r="R1775">
        <v>0</v>
      </c>
      <c r="S1775">
        <v>0</v>
      </c>
      <c r="T1775">
        <v>78057221</v>
      </c>
      <c r="U1775">
        <v>0</v>
      </c>
      <c r="V1775">
        <v>78057221</v>
      </c>
      <c r="W1775">
        <v>0</v>
      </c>
      <c r="X1775">
        <v>13559630</v>
      </c>
      <c r="Y1775">
        <v>0</v>
      </c>
      <c r="Z1775">
        <v>0</v>
      </c>
      <c r="AA1775">
        <v>0</v>
      </c>
      <c r="AB1775">
        <v>0</v>
      </c>
      <c r="AC1775">
        <v>0</v>
      </c>
      <c r="AD1775">
        <v>8327491</v>
      </c>
      <c r="AE1775">
        <v>0</v>
      </c>
      <c r="AF1775">
        <v>0</v>
      </c>
      <c r="AG1775">
        <v>0</v>
      </c>
      <c r="AH1775">
        <v>0</v>
      </c>
      <c r="AI1775">
        <v>21887121</v>
      </c>
      <c r="AJ1775">
        <v>99944342</v>
      </c>
      <c r="AK1775">
        <v>1867722</v>
      </c>
      <c r="AL1775">
        <v>0</v>
      </c>
      <c r="AM1775">
        <v>1867722</v>
      </c>
      <c r="AN1775">
        <v>11184840</v>
      </c>
      <c r="AO1775">
        <v>2425433</v>
      </c>
      <c r="AP1775">
        <v>0</v>
      </c>
      <c r="AQ1775">
        <v>70692</v>
      </c>
      <c r="AR1775">
        <v>15548687</v>
      </c>
      <c r="AS1775">
        <v>0</v>
      </c>
      <c r="AT1775">
        <v>15548687</v>
      </c>
      <c r="AU1775">
        <v>0</v>
      </c>
      <c r="AV1775">
        <v>0</v>
      </c>
      <c r="AW1775">
        <v>0</v>
      </c>
      <c r="AX1775">
        <v>0</v>
      </c>
      <c r="AY1775">
        <v>0</v>
      </c>
      <c r="AZ1775">
        <v>0</v>
      </c>
      <c r="BA1775">
        <v>0</v>
      </c>
      <c r="BB1775">
        <v>0</v>
      </c>
      <c r="BC1775">
        <v>0</v>
      </c>
      <c r="BD1775">
        <v>15548687</v>
      </c>
      <c r="BE1775">
        <v>63420868</v>
      </c>
      <c r="BF1775">
        <v>39061280</v>
      </c>
      <c r="BG1775">
        <v>0</v>
      </c>
      <c r="BH1775">
        <v>0</v>
      </c>
      <c r="BI1775">
        <v>0</v>
      </c>
      <c r="BJ1775">
        <v>0</v>
      </c>
      <c r="BK1775">
        <v>0</v>
      </c>
      <c r="BL1775">
        <v>-18086493</v>
      </c>
      <c r="BM1775">
        <v>84395655</v>
      </c>
      <c r="BN1775">
        <v>99944342</v>
      </c>
    </row>
    <row r="1776" spans="1:66" hidden="1" x14ac:dyDescent="0.25">
      <c r="A1776" t="s">
        <v>33</v>
      </c>
      <c r="B1776" t="s">
        <v>2211</v>
      </c>
      <c r="C1776">
        <v>830134897</v>
      </c>
      <c r="D1776" t="s">
        <v>2287</v>
      </c>
      <c r="E1776" t="s">
        <v>901</v>
      </c>
      <c r="F1776" t="s">
        <v>305</v>
      </c>
      <c r="G1776" t="s">
        <v>111</v>
      </c>
      <c r="H1776" t="s">
        <v>902</v>
      </c>
      <c r="I1776" t="s">
        <v>38</v>
      </c>
      <c r="J1776" t="s">
        <v>38</v>
      </c>
      <c r="K1776" t="s">
        <v>39</v>
      </c>
      <c r="L1776">
        <v>10818995</v>
      </c>
      <c r="M1776">
        <v>96271524</v>
      </c>
      <c r="N1776">
        <v>66296084</v>
      </c>
      <c r="T1776">
        <v>173386603</v>
      </c>
      <c r="V1776">
        <v>173386603</v>
      </c>
      <c r="X1776">
        <v>43253</v>
      </c>
      <c r="Y1776">
        <v>0</v>
      </c>
      <c r="AD1776">
        <v>12133441</v>
      </c>
      <c r="AG1776">
        <v>35279</v>
      </c>
      <c r="AI1776">
        <v>12211973</v>
      </c>
      <c r="AJ1776">
        <v>185598576</v>
      </c>
      <c r="AK1776">
        <v>127404</v>
      </c>
      <c r="AL1776">
        <v>1838373</v>
      </c>
      <c r="AM1776">
        <v>1965777</v>
      </c>
      <c r="AN1776">
        <v>138758624</v>
      </c>
      <c r="AO1776">
        <v>791546</v>
      </c>
      <c r="AQ1776">
        <v>40643</v>
      </c>
      <c r="AR1776">
        <v>141556590</v>
      </c>
      <c r="AT1776">
        <v>141556590</v>
      </c>
      <c r="AX1776">
        <v>58201544</v>
      </c>
      <c r="AY1776">
        <v>13544668</v>
      </c>
      <c r="BB1776">
        <v>0</v>
      </c>
      <c r="BC1776">
        <v>71746212</v>
      </c>
      <c r="BD1776">
        <v>213302802</v>
      </c>
      <c r="BE1776">
        <v>18864545</v>
      </c>
      <c r="BH1776">
        <v>21202654</v>
      </c>
      <c r="BK1776">
        <v>419653</v>
      </c>
      <c r="BL1776">
        <v>-68191078</v>
      </c>
      <c r="BM1776">
        <v>-27704226</v>
      </c>
      <c r="BN1776">
        <v>185598576</v>
      </c>
    </row>
    <row r="1777" spans="1:66" hidden="1" x14ac:dyDescent="0.25">
      <c r="A1777" t="s">
        <v>33</v>
      </c>
      <c r="B1777" t="s">
        <v>2211</v>
      </c>
      <c r="C1777">
        <v>830134897</v>
      </c>
      <c r="D1777" t="s">
        <v>2287</v>
      </c>
      <c r="E1777" t="s">
        <v>901</v>
      </c>
      <c r="F1777" t="s">
        <v>305</v>
      </c>
      <c r="G1777" t="s">
        <v>111</v>
      </c>
      <c r="H1777" t="s">
        <v>902</v>
      </c>
      <c r="I1777" t="s">
        <v>38</v>
      </c>
      <c r="J1777" t="s">
        <v>38</v>
      </c>
      <c r="K1777" t="s">
        <v>40</v>
      </c>
      <c r="L1777">
        <v>14151297</v>
      </c>
      <c r="M1777">
        <v>136187386</v>
      </c>
      <c r="N1777">
        <v>108157180</v>
      </c>
      <c r="T1777">
        <v>258495863</v>
      </c>
      <c r="V1777">
        <v>258495863</v>
      </c>
      <c r="X1777">
        <v>66770</v>
      </c>
      <c r="Y1777">
        <v>0</v>
      </c>
      <c r="AD1777">
        <v>17475388</v>
      </c>
      <c r="AG1777">
        <v>474506</v>
      </c>
      <c r="AI1777">
        <v>18016664</v>
      </c>
      <c r="AJ1777">
        <v>276512527</v>
      </c>
      <c r="AK1777">
        <v>145594</v>
      </c>
      <c r="AL1777">
        <v>2090257</v>
      </c>
      <c r="AM1777">
        <v>2235851</v>
      </c>
      <c r="AN1777">
        <v>232270719</v>
      </c>
      <c r="AO1777">
        <v>4001947</v>
      </c>
      <c r="AQ1777">
        <v>59054</v>
      </c>
      <c r="AR1777">
        <v>238567571</v>
      </c>
      <c r="AT1777">
        <v>238567571</v>
      </c>
      <c r="AX1777">
        <v>65349279</v>
      </c>
      <c r="AY1777">
        <v>12327944</v>
      </c>
      <c r="BB1777">
        <v>511773</v>
      </c>
      <c r="BC1777">
        <v>78188996</v>
      </c>
      <c r="BD1777">
        <v>316756567</v>
      </c>
      <c r="BE1777">
        <v>18864545</v>
      </c>
      <c r="BH1777">
        <v>21202654</v>
      </c>
      <c r="BK1777">
        <v>419653</v>
      </c>
      <c r="BL1777">
        <v>-80730892</v>
      </c>
      <c r="BM1777">
        <v>-40244040</v>
      </c>
      <c r="BN1777">
        <v>276512527</v>
      </c>
    </row>
    <row r="1778" spans="1:66" hidden="1" x14ac:dyDescent="0.25">
      <c r="A1778" t="s">
        <v>33</v>
      </c>
      <c r="B1778" t="s">
        <v>2211</v>
      </c>
      <c r="C1778">
        <v>830136065</v>
      </c>
      <c r="D1778" t="s">
        <v>2287</v>
      </c>
      <c r="E1778" t="s">
        <v>3451</v>
      </c>
      <c r="F1778" t="s">
        <v>191</v>
      </c>
      <c r="G1778" t="s">
        <v>45</v>
      </c>
      <c r="H1778" t="s">
        <v>3452</v>
      </c>
      <c r="I1778" t="s">
        <v>38</v>
      </c>
      <c r="J1778" t="s">
        <v>38</v>
      </c>
      <c r="K1778" t="s">
        <v>39</v>
      </c>
      <c r="L1778">
        <v>1017235</v>
      </c>
      <c r="M1778">
        <v>9381417</v>
      </c>
      <c r="O1778">
        <v>3825424</v>
      </c>
      <c r="T1778">
        <v>14224076</v>
      </c>
      <c r="V1778">
        <v>14224076</v>
      </c>
      <c r="X1778">
        <v>4168474</v>
      </c>
      <c r="Z1778">
        <v>7427568</v>
      </c>
      <c r="AD1778">
        <v>1255897</v>
      </c>
      <c r="AG1778">
        <v>54190</v>
      </c>
      <c r="AI1778">
        <v>12906129</v>
      </c>
      <c r="AJ1778">
        <v>27130205</v>
      </c>
      <c r="AK1778">
        <v>4140581</v>
      </c>
      <c r="AL1778">
        <v>9505</v>
      </c>
      <c r="AM1778">
        <v>4150086</v>
      </c>
      <c r="AN1778">
        <v>1041507</v>
      </c>
      <c r="AO1778">
        <v>856476</v>
      </c>
      <c r="AQ1778">
        <v>88244</v>
      </c>
      <c r="AR1778">
        <v>6136313</v>
      </c>
      <c r="AT1778">
        <v>6136313</v>
      </c>
      <c r="AY1778">
        <v>721531</v>
      </c>
      <c r="BB1778">
        <v>268</v>
      </c>
      <c r="BC1778">
        <v>721799</v>
      </c>
      <c r="BD1778">
        <v>6858112</v>
      </c>
      <c r="BE1778">
        <v>3062252</v>
      </c>
      <c r="BF1778">
        <v>12534293</v>
      </c>
      <c r="BK1778">
        <v>6530534</v>
      </c>
      <c r="BL1778">
        <v>-1854986</v>
      </c>
      <c r="BM1778">
        <v>20272093</v>
      </c>
      <c r="BN1778">
        <v>27130205</v>
      </c>
    </row>
    <row r="1779" spans="1:66" hidden="1" x14ac:dyDescent="0.25">
      <c r="A1779" t="s">
        <v>33</v>
      </c>
      <c r="B1779" t="s">
        <v>2211</v>
      </c>
      <c r="C1779">
        <v>830136065</v>
      </c>
      <c r="D1779" t="s">
        <v>2287</v>
      </c>
      <c r="E1779" t="s">
        <v>3451</v>
      </c>
      <c r="F1779" t="s">
        <v>191</v>
      </c>
      <c r="G1779" t="s">
        <v>45</v>
      </c>
      <c r="H1779" t="s">
        <v>3452</v>
      </c>
      <c r="I1779" t="s">
        <v>38</v>
      </c>
      <c r="J1779" t="s">
        <v>38</v>
      </c>
      <c r="K1779" t="s">
        <v>40</v>
      </c>
      <c r="L1779">
        <v>5424418</v>
      </c>
      <c r="M1779">
        <v>10049583</v>
      </c>
      <c r="O1779">
        <v>2427861</v>
      </c>
      <c r="T1779">
        <v>17901862</v>
      </c>
      <c r="V1779">
        <v>17901862</v>
      </c>
      <c r="W1779">
        <v>967157</v>
      </c>
      <c r="X1779">
        <v>3836039</v>
      </c>
      <c r="Z1779">
        <v>7021522</v>
      </c>
      <c r="AD1779">
        <v>245250</v>
      </c>
      <c r="AI1779">
        <v>12069968</v>
      </c>
      <c r="AJ1779">
        <v>29971830</v>
      </c>
      <c r="AK1779">
        <v>3459490</v>
      </c>
      <c r="AL1779">
        <v>37204</v>
      </c>
      <c r="AM1779">
        <v>3496694</v>
      </c>
      <c r="AN1779">
        <v>3998198</v>
      </c>
      <c r="AO1779">
        <v>328937</v>
      </c>
      <c r="AQ1779">
        <v>88026</v>
      </c>
      <c r="AR1779">
        <v>7911855</v>
      </c>
      <c r="AT1779">
        <v>7911855</v>
      </c>
      <c r="AX1779">
        <v>55632</v>
      </c>
      <c r="AY1779">
        <v>127357</v>
      </c>
      <c r="BC1779">
        <v>182989</v>
      </c>
      <c r="BD1779">
        <v>8094844</v>
      </c>
      <c r="BE1779">
        <v>3062252</v>
      </c>
      <c r="BF1779">
        <v>12534293</v>
      </c>
      <c r="BK1779">
        <v>7472268</v>
      </c>
      <c r="BL1779">
        <v>-1191827</v>
      </c>
      <c r="BM1779">
        <v>21876986</v>
      </c>
      <c r="BN1779">
        <v>29971830</v>
      </c>
    </row>
    <row r="1780" spans="1:66" hidden="1" x14ac:dyDescent="0.25">
      <c r="A1780" t="s">
        <v>33</v>
      </c>
      <c r="B1780" t="s">
        <v>2211</v>
      </c>
      <c r="C1780">
        <v>830136200</v>
      </c>
      <c r="D1780" t="s">
        <v>2287</v>
      </c>
      <c r="E1780" t="s">
        <v>3453</v>
      </c>
      <c r="F1780" t="s">
        <v>422</v>
      </c>
      <c r="G1780" t="s">
        <v>45</v>
      </c>
      <c r="H1780" t="s">
        <v>3454</v>
      </c>
      <c r="I1780" t="s">
        <v>38</v>
      </c>
      <c r="J1780" t="s">
        <v>38</v>
      </c>
      <c r="K1780" t="s">
        <v>39</v>
      </c>
      <c r="L1780">
        <v>196341</v>
      </c>
      <c r="M1780">
        <v>3433721</v>
      </c>
      <c r="N1780">
        <v>646671</v>
      </c>
      <c r="O1780">
        <v>0</v>
      </c>
      <c r="P1780">
        <v>0</v>
      </c>
      <c r="Q1780">
        <v>0</v>
      </c>
      <c r="R1780">
        <v>0</v>
      </c>
      <c r="S1780">
        <v>0</v>
      </c>
      <c r="T1780">
        <v>4276733</v>
      </c>
      <c r="U1780">
        <v>0</v>
      </c>
      <c r="V1780">
        <v>4276733</v>
      </c>
      <c r="W1780">
        <v>0</v>
      </c>
      <c r="X1780">
        <v>1358307</v>
      </c>
      <c r="Y1780">
        <v>0</v>
      </c>
      <c r="Z1780">
        <v>2806481</v>
      </c>
      <c r="AA1780">
        <v>0</v>
      </c>
      <c r="AB1780">
        <v>0</v>
      </c>
      <c r="AC1780">
        <v>0</v>
      </c>
      <c r="AD1780">
        <v>0</v>
      </c>
      <c r="AE1780">
        <v>0</v>
      </c>
      <c r="AF1780">
        <v>134447</v>
      </c>
      <c r="AG1780">
        <v>1225985</v>
      </c>
      <c r="AH1780">
        <v>0</v>
      </c>
      <c r="AI1780">
        <v>5525220</v>
      </c>
      <c r="AJ1780">
        <v>9801953</v>
      </c>
      <c r="AK1780">
        <v>0</v>
      </c>
      <c r="AL1780">
        <v>0</v>
      </c>
      <c r="AM1780">
        <v>0</v>
      </c>
      <c r="AN1780">
        <v>2134243</v>
      </c>
      <c r="AO1780">
        <v>829680</v>
      </c>
      <c r="AP1780">
        <v>592058</v>
      </c>
      <c r="AQ1780">
        <v>963265</v>
      </c>
      <c r="AR1780">
        <v>4519246</v>
      </c>
      <c r="AS1780">
        <v>0</v>
      </c>
      <c r="AT1780">
        <v>4519246</v>
      </c>
      <c r="AU1780">
        <v>0</v>
      </c>
      <c r="AV1780">
        <v>0</v>
      </c>
      <c r="AW1780">
        <v>0</v>
      </c>
      <c r="AX1780">
        <v>2332044</v>
      </c>
      <c r="AY1780">
        <v>74102</v>
      </c>
      <c r="AZ1780">
        <v>0</v>
      </c>
      <c r="BA1780">
        <v>26481</v>
      </c>
      <c r="BB1780">
        <v>134447</v>
      </c>
      <c r="BC1780">
        <v>2567074</v>
      </c>
      <c r="BD1780">
        <v>7086320</v>
      </c>
      <c r="BE1780">
        <v>1406552</v>
      </c>
      <c r="BF1780">
        <v>518705</v>
      </c>
      <c r="BG1780">
        <v>0</v>
      </c>
      <c r="BH1780">
        <v>0</v>
      </c>
      <c r="BI1780">
        <v>0</v>
      </c>
      <c r="BJ1780">
        <v>0</v>
      </c>
      <c r="BK1780">
        <v>149621</v>
      </c>
      <c r="BL1780">
        <v>640755</v>
      </c>
      <c r="BM1780">
        <v>2715633</v>
      </c>
      <c r="BN1780">
        <v>9801953</v>
      </c>
    </row>
    <row r="1781" spans="1:66" hidden="1" x14ac:dyDescent="0.25">
      <c r="A1781" t="s">
        <v>33</v>
      </c>
      <c r="B1781" t="s">
        <v>2211</v>
      </c>
      <c r="C1781">
        <v>830136200</v>
      </c>
      <c r="D1781" t="s">
        <v>2287</v>
      </c>
      <c r="E1781" t="s">
        <v>3453</v>
      </c>
      <c r="F1781" t="s">
        <v>422</v>
      </c>
      <c r="G1781" t="s">
        <v>45</v>
      </c>
      <c r="H1781" t="s">
        <v>3454</v>
      </c>
      <c r="I1781" t="s">
        <v>38</v>
      </c>
      <c r="J1781" t="s">
        <v>38</v>
      </c>
      <c r="K1781" t="s">
        <v>40</v>
      </c>
      <c r="L1781">
        <v>36215</v>
      </c>
      <c r="M1781">
        <v>2978597</v>
      </c>
      <c r="N1781">
        <v>812788</v>
      </c>
      <c r="O1781">
        <v>0</v>
      </c>
      <c r="P1781">
        <v>0</v>
      </c>
      <c r="Q1781">
        <v>0</v>
      </c>
      <c r="R1781">
        <v>0</v>
      </c>
      <c r="S1781">
        <v>0</v>
      </c>
      <c r="T1781">
        <v>3827600</v>
      </c>
      <c r="U1781">
        <v>0</v>
      </c>
      <c r="V1781">
        <v>3827600</v>
      </c>
      <c r="W1781">
        <v>0</v>
      </c>
      <c r="X1781">
        <v>1372446</v>
      </c>
      <c r="Y1781">
        <v>0</v>
      </c>
      <c r="Z1781">
        <v>2969934</v>
      </c>
      <c r="AA1781">
        <v>0</v>
      </c>
      <c r="AB1781">
        <v>0</v>
      </c>
      <c r="AC1781">
        <v>0</v>
      </c>
      <c r="AD1781">
        <v>0</v>
      </c>
      <c r="AE1781">
        <v>278772</v>
      </c>
      <c r="AF1781">
        <v>1167222</v>
      </c>
      <c r="AG1781">
        <v>0</v>
      </c>
      <c r="AH1781">
        <v>0</v>
      </c>
      <c r="AI1781">
        <v>5788374</v>
      </c>
      <c r="AJ1781">
        <v>9615974</v>
      </c>
      <c r="AK1781">
        <v>0</v>
      </c>
      <c r="AL1781">
        <v>0</v>
      </c>
      <c r="AM1781">
        <v>0</v>
      </c>
      <c r="AN1781">
        <v>4212385</v>
      </c>
      <c r="AO1781">
        <v>863379</v>
      </c>
      <c r="AP1781">
        <v>1897280</v>
      </c>
      <c r="AQ1781">
        <v>0</v>
      </c>
      <c r="AR1781">
        <v>6973044</v>
      </c>
      <c r="AS1781">
        <v>0</v>
      </c>
      <c r="AT1781">
        <v>6973044</v>
      </c>
      <c r="AU1781">
        <v>0</v>
      </c>
      <c r="AV1781">
        <v>0</v>
      </c>
      <c r="AW1781">
        <v>0</v>
      </c>
      <c r="AX1781">
        <v>0</v>
      </c>
      <c r="AY1781">
        <v>0</v>
      </c>
      <c r="AZ1781">
        <v>0</v>
      </c>
      <c r="BA1781">
        <v>224254</v>
      </c>
      <c r="BB1781">
        <v>320034</v>
      </c>
      <c r="BC1781">
        <v>544288</v>
      </c>
      <c r="BD1781">
        <v>7517332</v>
      </c>
      <c r="BE1781">
        <v>1406552</v>
      </c>
      <c r="BF1781">
        <v>518705</v>
      </c>
      <c r="BG1781">
        <v>0</v>
      </c>
      <c r="BH1781">
        <v>0</v>
      </c>
      <c r="BI1781">
        <v>0</v>
      </c>
      <c r="BJ1781">
        <v>0</v>
      </c>
      <c r="BK1781">
        <v>149621</v>
      </c>
      <c r="BL1781">
        <v>23764</v>
      </c>
      <c r="BM1781">
        <v>2098642</v>
      </c>
      <c r="BN1781">
        <v>9615974</v>
      </c>
    </row>
    <row r="1782" spans="1:66" hidden="1" x14ac:dyDescent="0.25">
      <c r="A1782" t="s">
        <v>33</v>
      </c>
      <c r="B1782" t="s">
        <v>2211</v>
      </c>
      <c r="C1782">
        <v>830136561</v>
      </c>
      <c r="D1782" t="s">
        <v>2287</v>
      </c>
      <c r="E1782" t="s">
        <v>903</v>
      </c>
      <c r="F1782" t="s">
        <v>89</v>
      </c>
      <c r="G1782" t="s">
        <v>45</v>
      </c>
      <c r="H1782" t="s">
        <v>3455</v>
      </c>
      <c r="I1782" t="s">
        <v>38</v>
      </c>
      <c r="J1782" t="s">
        <v>38</v>
      </c>
      <c r="K1782" t="s">
        <v>39</v>
      </c>
      <c r="L1782">
        <v>572032</v>
      </c>
      <c r="M1782">
        <v>5141234</v>
      </c>
      <c r="N1782">
        <v>1108896</v>
      </c>
      <c r="O1782">
        <v>2097865</v>
      </c>
      <c r="R1782">
        <v>45456</v>
      </c>
      <c r="T1782">
        <v>8965483</v>
      </c>
      <c r="V1782">
        <v>8965483</v>
      </c>
      <c r="X1782">
        <v>7680134</v>
      </c>
      <c r="Z1782">
        <v>19480</v>
      </c>
      <c r="AA1782">
        <v>3543042</v>
      </c>
      <c r="AD1782">
        <v>120907</v>
      </c>
      <c r="AI1782">
        <v>11363563</v>
      </c>
      <c r="AJ1782">
        <v>20329046</v>
      </c>
      <c r="AN1782">
        <v>4094353</v>
      </c>
      <c r="AO1782">
        <v>3063</v>
      </c>
      <c r="AP1782">
        <v>1159159</v>
      </c>
      <c r="AR1782">
        <v>5256575</v>
      </c>
      <c r="AT1782">
        <v>5256575</v>
      </c>
      <c r="AV1782">
        <v>10963</v>
      </c>
      <c r="AW1782">
        <v>10963</v>
      </c>
      <c r="AX1782">
        <v>531472</v>
      </c>
      <c r="AY1782">
        <v>32794</v>
      </c>
      <c r="BA1782">
        <v>2290800</v>
      </c>
      <c r="BC1782">
        <v>2866029</v>
      </c>
      <c r="BD1782">
        <v>8122604</v>
      </c>
      <c r="BE1782">
        <v>2247785</v>
      </c>
      <c r="BK1782">
        <v>1117088</v>
      </c>
      <c r="BL1782">
        <v>8841569</v>
      </c>
      <c r="BM1782">
        <v>12206442</v>
      </c>
      <c r="BN1782">
        <v>20329046</v>
      </c>
    </row>
    <row r="1783" spans="1:66" hidden="1" x14ac:dyDescent="0.25">
      <c r="A1783" t="s">
        <v>33</v>
      </c>
      <c r="B1783" t="s">
        <v>2211</v>
      </c>
      <c r="C1783">
        <v>830136561</v>
      </c>
      <c r="D1783" t="s">
        <v>2287</v>
      </c>
      <c r="E1783" t="s">
        <v>903</v>
      </c>
      <c r="F1783" t="s">
        <v>89</v>
      </c>
      <c r="G1783" t="s">
        <v>45</v>
      </c>
      <c r="H1783" t="s">
        <v>3455</v>
      </c>
      <c r="I1783" t="s">
        <v>38</v>
      </c>
      <c r="J1783" t="s">
        <v>38</v>
      </c>
      <c r="K1783" t="s">
        <v>40</v>
      </c>
      <c r="L1783">
        <v>2240553</v>
      </c>
      <c r="M1783">
        <v>7152746</v>
      </c>
      <c r="N1783">
        <v>1323783</v>
      </c>
      <c r="O1783">
        <v>1314925</v>
      </c>
      <c r="R1783">
        <v>49770</v>
      </c>
      <c r="T1783">
        <v>12081777</v>
      </c>
      <c r="V1783">
        <v>12081777</v>
      </c>
      <c r="X1783">
        <v>7488537</v>
      </c>
      <c r="Z1783">
        <v>26534</v>
      </c>
      <c r="AA1783">
        <v>2556258</v>
      </c>
      <c r="AD1783">
        <v>52623</v>
      </c>
      <c r="AI1783">
        <v>10123952</v>
      </c>
      <c r="AJ1783">
        <v>22205729</v>
      </c>
      <c r="AN1783">
        <v>5098802</v>
      </c>
      <c r="AO1783">
        <v>266237</v>
      </c>
      <c r="AP1783">
        <v>690798</v>
      </c>
      <c r="AR1783">
        <v>6055837</v>
      </c>
      <c r="AT1783">
        <v>6055837</v>
      </c>
      <c r="AX1783">
        <v>827083</v>
      </c>
      <c r="AY1783">
        <v>12579</v>
      </c>
      <c r="BA1783">
        <v>2290800</v>
      </c>
      <c r="BC1783">
        <v>3130462</v>
      </c>
      <c r="BD1783">
        <v>9186299</v>
      </c>
      <c r="BE1783">
        <v>2247785</v>
      </c>
      <c r="BK1783">
        <v>866999</v>
      </c>
      <c r="BL1783">
        <v>9904646</v>
      </c>
      <c r="BM1783">
        <v>13019430</v>
      </c>
      <c r="BN1783">
        <v>22205729</v>
      </c>
    </row>
    <row r="1784" spans="1:66" hidden="1" x14ac:dyDescent="0.25">
      <c r="A1784" t="s">
        <v>33</v>
      </c>
      <c r="B1784" t="s">
        <v>2211</v>
      </c>
      <c r="C1784">
        <v>830136865</v>
      </c>
      <c r="D1784" t="s">
        <v>2287</v>
      </c>
      <c r="E1784" t="s">
        <v>3456</v>
      </c>
      <c r="F1784" t="s">
        <v>377</v>
      </c>
      <c r="G1784" t="s">
        <v>45</v>
      </c>
      <c r="H1784" t="s">
        <v>3457</v>
      </c>
      <c r="I1784" t="s">
        <v>38</v>
      </c>
      <c r="J1784" t="s">
        <v>38</v>
      </c>
      <c r="K1784" t="s">
        <v>39</v>
      </c>
      <c r="L1784">
        <v>595775</v>
      </c>
      <c r="M1784">
        <v>47344740</v>
      </c>
      <c r="O1784">
        <v>1131629</v>
      </c>
      <c r="R1784">
        <v>23926</v>
      </c>
      <c r="T1784">
        <v>49096070</v>
      </c>
      <c r="V1784">
        <v>49096070</v>
      </c>
      <c r="X1784">
        <v>13125</v>
      </c>
      <c r="AD1784">
        <v>2484466</v>
      </c>
      <c r="AI1784">
        <v>2497591</v>
      </c>
      <c r="AJ1784">
        <v>51593661</v>
      </c>
      <c r="AK1784">
        <v>179042</v>
      </c>
      <c r="AL1784">
        <v>7138447</v>
      </c>
      <c r="AM1784">
        <v>7317489</v>
      </c>
      <c r="AN1784">
        <v>11863350</v>
      </c>
      <c r="AO1784">
        <v>993228</v>
      </c>
      <c r="AP1784">
        <v>745581</v>
      </c>
      <c r="AR1784">
        <v>20919648</v>
      </c>
      <c r="AT1784">
        <v>20919648</v>
      </c>
      <c r="BD1784">
        <v>20919648</v>
      </c>
      <c r="BE1784">
        <v>3958300</v>
      </c>
      <c r="BF1784">
        <v>10300000</v>
      </c>
      <c r="BK1784">
        <v>1879150</v>
      </c>
      <c r="BL1784">
        <v>14536563</v>
      </c>
      <c r="BM1784">
        <v>30674013</v>
      </c>
      <c r="BN1784">
        <v>51593661</v>
      </c>
    </row>
    <row r="1785" spans="1:66" hidden="1" x14ac:dyDescent="0.25">
      <c r="A1785" t="s">
        <v>33</v>
      </c>
      <c r="B1785" t="s">
        <v>2211</v>
      </c>
      <c r="C1785">
        <v>830136865</v>
      </c>
      <c r="D1785" t="s">
        <v>2287</v>
      </c>
      <c r="E1785" t="s">
        <v>3456</v>
      </c>
      <c r="F1785" t="s">
        <v>377</v>
      </c>
      <c r="G1785" t="s">
        <v>45</v>
      </c>
      <c r="H1785" t="s">
        <v>3457</v>
      </c>
      <c r="I1785" t="s">
        <v>38</v>
      </c>
      <c r="J1785" t="s">
        <v>38</v>
      </c>
      <c r="K1785" t="s">
        <v>40</v>
      </c>
      <c r="L1785">
        <v>1179707</v>
      </c>
      <c r="M1785">
        <v>65671505</v>
      </c>
      <c r="O1785">
        <v>4631847</v>
      </c>
      <c r="R1785">
        <v>3996</v>
      </c>
      <c r="T1785">
        <v>71487055</v>
      </c>
      <c r="V1785">
        <v>71487055</v>
      </c>
      <c r="X1785">
        <v>21701</v>
      </c>
      <c r="AD1785">
        <v>1816883</v>
      </c>
      <c r="AI1785">
        <v>1838584</v>
      </c>
      <c r="AJ1785">
        <v>73325639</v>
      </c>
      <c r="AK1785">
        <v>184205</v>
      </c>
      <c r="AL1785">
        <v>8695257</v>
      </c>
      <c r="AM1785">
        <v>8879462</v>
      </c>
      <c r="AN1785">
        <v>33641025</v>
      </c>
      <c r="AO1785">
        <v>1419520</v>
      </c>
      <c r="AP1785">
        <v>5879</v>
      </c>
      <c r="AR1785">
        <v>43945886</v>
      </c>
      <c r="AT1785">
        <v>43945886</v>
      </c>
      <c r="BD1785">
        <v>43945886</v>
      </c>
      <c r="BE1785">
        <v>3958300</v>
      </c>
      <c r="BF1785">
        <v>10300000</v>
      </c>
      <c r="BK1785">
        <v>1879150</v>
      </c>
      <c r="BL1785">
        <v>13242303</v>
      </c>
      <c r="BM1785">
        <v>29379753</v>
      </c>
      <c r="BN1785">
        <v>73325639</v>
      </c>
    </row>
    <row r="1786" spans="1:66" hidden="1" x14ac:dyDescent="0.25">
      <c r="A1786" t="s">
        <v>33</v>
      </c>
      <c r="B1786" t="s">
        <v>2211</v>
      </c>
      <c r="C1786">
        <v>830138568</v>
      </c>
      <c r="D1786" t="s">
        <v>2287</v>
      </c>
      <c r="E1786" t="s">
        <v>904</v>
      </c>
      <c r="F1786" t="s">
        <v>492</v>
      </c>
      <c r="G1786" t="s">
        <v>51</v>
      </c>
      <c r="H1786" t="s">
        <v>3458</v>
      </c>
      <c r="I1786" t="s">
        <v>414</v>
      </c>
      <c r="J1786" t="s">
        <v>415</v>
      </c>
      <c r="K1786" t="s">
        <v>39</v>
      </c>
      <c r="L1786">
        <v>86642</v>
      </c>
      <c r="M1786">
        <v>1094262</v>
      </c>
      <c r="N1786">
        <v>2616019</v>
      </c>
      <c r="O1786">
        <v>14294900</v>
      </c>
      <c r="Q1786">
        <v>2728</v>
      </c>
      <c r="T1786">
        <v>18094551</v>
      </c>
      <c r="V1786">
        <v>18094551</v>
      </c>
      <c r="X1786">
        <v>116420518</v>
      </c>
      <c r="AB1786">
        <v>2272471</v>
      </c>
      <c r="AI1786">
        <v>118692989</v>
      </c>
      <c r="AJ1786">
        <v>136787540</v>
      </c>
      <c r="AK1786">
        <v>2241267</v>
      </c>
      <c r="AL1786">
        <v>512250</v>
      </c>
      <c r="AM1786">
        <v>2753517</v>
      </c>
      <c r="AN1786">
        <v>118890988</v>
      </c>
      <c r="AQ1786">
        <v>351072</v>
      </c>
      <c r="AR1786">
        <v>121995577</v>
      </c>
      <c r="AT1786">
        <v>121995577</v>
      </c>
      <c r="AV1786">
        <v>147000</v>
      </c>
      <c r="AW1786">
        <v>147000</v>
      </c>
      <c r="AY1786">
        <v>6967772</v>
      </c>
      <c r="BB1786">
        <v>850464</v>
      </c>
      <c r="BC1786">
        <v>7965236</v>
      </c>
      <c r="BD1786">
        <v>129960813</v>
      </c>
      <c r="BE1786">
        <v>200000</v>
      </c>
      <c r="BK1786">
        <v>151732</v>
      </c>
      <c r="BL1786">
        <v>6474995</v>
      </c>
      <c r="BM1786">
        <v>6826727</v>
      </c>
      <c r="BN1786">
        <v>136787540</v>
      </c>
    </row>
    <row r="1787" spans="1:66" hidden="1" x14ac:dyDescent="0.25">
      <c r="A1787" t="s">
        <v>33</v>
      </c>
      <c r="B1787" t="s">
        <v>2211</v>
      </c>
      <c r="C1787">
        <v>830138568</v>
      </c>
      <c r="D1787" t="s">
        <v>2287</v>
      </c>
      <c r="E1787" t="s">
        <v>904</v>
      </c>
      <c r="F1787" t="s">
        <v>492</v>
      </c>
      <c r="G1787" t="s">
        <v>51</v>
      </c>
      <c r="H1787" t="s">
        <v>3458</v>
      </c>
      <c r="I1787" t="s">
        <v>414</v>
      </c>
      <c r="J1787" t="s">
        <v>415</v>
      </c>
      <c r="K1787" t="s">
        <v>40</v>
      </c>
      <c r="L1787">
        <v>168031</v>
      </c>
      <c r="M1787">
        <v>1003995</v>
      </c>
      <c r="N1787">
        <v>2711962</v>
      </c>
      <c r="O1787">
        <v>12027529</v>
      </c>
      <c r="Q1787">
        <v>22136</v>
      </c>
      <c r="T1787">
        <v>15933653</v>
      </c>
      <c r="V1787">
        <v>15933653</v>
      </c>
      <c r="X1787">
        <v>104440721</v>
      </c>
      <c r="AB1787">
        <v>2745518</v>
      </c>
      <c r="AI1787">
        <v>107186239</v>
      </c>
      <c r="AJ1787">
        <v>123119892</v>
      </c>
      <c r="AK1787">
        <v>2054332</v>
      </c>
      <c r="AL1787">
        <v>60765</v>
      </c>
      <c r="AM1787">
        <v>2115097</v>
      </c>
      <c r="AN1787">
        <v>107556108</v>
      </c>
      <c r="AQ1787">
        <v>302137</v>
      </c>
      <c r="AR1787">
        <v>109973342</v>
      </c>
      <c r="AT1787">
        <v>109973342</v>
      </c>
      <c r="AV1787">
        <v>29069</v>
      </c>
      <c r="AW1787">
        <v>29069</v>
      </c>
      <c r="AY1787">
        <v>5878755</v>
      </c>
      <c r="BB1787">
        <v>1160686</v>
      </c>
      <c r="BC1787">
        <v>7068510</v>
      </c>
      <c r="BD1787">
        <v>117041852</v>
      </c>
      <c r="BE1787">
        <v>200000</v>
      </c>
      <c r="BK1787">
        <v>151732</v>
      </c>
      <c r="BL1787">
        <v>5726308</v>
      </c>
      <c r="BM1787">
        <v>6078040</v>
      </c>
      <c r="BN1787">
        <v>123119892</v>
      </c>
    </row>
    <row r="1788" spans="1:66" hidden="1" x14ac:dyDescent="0.25">
      <c r="A1788" t="s">
        <v>33</v>
      </c>
      <c r="B1788" t="s">
        <v>2211</v>
      </c>
      <c r="C1788">
        <v>830138743</v>
      </c>
      <c r="D1788" t="s">
        <v>2287</v>
      </c>
      <c r="E1788" t="s">
        <v>3459</v>
      </c>
      <c r="F1788" t="s">
        <v>152</v>
      </c>
      <c r="G1788" t="s">
        <v>45</v>
      </c>
      <c r="H1788" t="s">
        <v>3460</v>
      </c>
      <c r="I1788" t="s">
        <v>38</v>
      </c>
      <c r="J1788" t="s">
        <v>38</v>
      </c>
      <c r="K1788" t="s">
        <v>39</v>
      </c>
      <c r="L1788">
        <v>17693</v>
      </c>
      <c r="M1788">
        <v>436995</v>
      </c>
      <c r="T1788">
        <v>454688</v>
      </c>
      <c r="V1788">
        <v>454688</v>
      </c>
      <c r="W1788">
        <v>8401895</v>
      </c>
      <c r="X1788">
        <v>2182062</v>
      </c>
      <c r="AI1788">
        <v>10583957</v>
      </c>
      <c r="AJ1788">
        <v>11038645</v>
      </c>
      <c r="AK1788">
        <v>23221</v>
      </c>
      <c r="AM1788">
        <v>23221</v>
      </c>
      <c r="AO1788">
        <v>1548791</v>
      </c>
      <c r="AQ1788">
        <v>50000</v>
      </c>
      <c r="AR1788">
        <v>1622012</v>
      </c>
      <c r="AT1788">
        <v>1622012</v>
      </c>
      <c r="AX1788">
        <v>1819160</v>
      </c>
      <c r="AY1788">
        <v>464263</v>
      </c>
      <c r="BA1788">
        <v>6152194</v>
      </c>
      <c r="BC1788">
        <v>8435617</v>
      </c>
      <c r="BD1788">
        <v>10057629</v>
      </c>
      <c r="BE1788">
        <v>4000020</v>
      </c>
      <c r="BF1788">
        <v>2300020</v>
      </c>
      <c r="BI1788">
        <v>0</v>
      </c>
      <c r="BK1788">
        <v>559497</v>
      </c>
      <c r="BL1788">
        <v>-5878521</v>
      </c>
      <c r="BM1788">
        <v>981016</v>
      </c>
      <c r="BN1788">
        <v>11038645</v>
      </c>
    </row>
    <row r="1789" spans="1:66" hidden="1" x14ac:dyDescent="0.25">
      <c r="A1789" t="s">
        <v>33</v>
      </c>
      <c r="B1789" t="s">
        <v>2211</v>
      </c>
      <c r="C1789">
        <v>830138743</v>
      </c>
      <c r="D1789" t="s">
        <v>2287</v>
      </c>
      <c r="E1789" t="s">
        <v>3459</v>
      </c>
      <c r="F1789" t="s">
        <v>152</v>
      </c>
      <c r="G1789" t="s">
        <v>45</v>
      </c>
      <c r="H1789" t="s">
        <v>3460</v>
      </c>
      <c r="I1789" t="s">
        <v>38</v>
      </c>
      <c r="J1789" t="s">
        <v>38</v>
      </c>
      <c r="K1789" t="s">
        <v>40</v>
      </c>
      <c r="L1789">
        <v>1020</v>
      </c>
      <c r="M1789">
        <v>211711</v>
      </c>
      <c r="N1789">
        <v>1972737</v>
      </c>
      <c r="T1789">
        <v>2185468</v>
      </c>
      <c r="V1789">
        <v>2185468</v>
      </c>
      <c r="W1789">
        <v>8401894</v>
      </c>
      <c r="X1789">
        <v>8115515</v>
      </c>
      <c r="AI1789">
        <v>16517409</v>
      </c>
      <c r="AJ1789">
        <v>18702877</v>
      </c>
      <c r="AK1789">
        <v>23221</v>
      </c>
      <c r="AM1789">
        <v>23221</v>
      </c>
      <c r="AO1789">
        <v>1464261</v>
      </c>
      <c r="AQ1789">
        <v>50000</v>
      </c>
      <c r="AR1789">
        <v>1537482</v>
      </c>
      <c r="AT1789">
        <v>1537482</v>
      </c>
      <c r="AX1789">
        <v>1821293</v>
      </c>
      <c r="AY1789">
        <v>464263</v>
      </c>
      <c r="BA1789">
        <v>6244749</v>
      </c>
      <c r="BC1789">
        <v>8530305</v>
      </c>
      <c r="BD1789">
        <v>10067787</v>
      </c>
      <c r="BE1789">
        <v>4000020</v>
      </c>
      <c r="BF1789">
        <v>2300020</v>
      </c>
      <c r="BI1789">
        <v>6127894</v>
      </c>
      <c r="BK1789">
        <v>559497</v>
      </c>
      <c r="BL1789">
        <v>-4352341</v>
      </c>
      <c r="BM1789">
        <v>8635090</v>
      </c>
      <c r="BN1789">
        <v>18702877</v>
      </c>
    </row>
    <row r="1790" spans="1:66" hidden="1" x14ac:dyDescent="0.25">
      <c r="A1790" t="s">
        <v>33</v>
      </c>
      <c r="B1790" t="s">
        <v>2211</v>
      </c>
      <c r="C1790">
        <v>830139755</v>
      </c>
      <c r="D1790" t="s">
        <v>2287</v>
      </c>
      <c r="E1790" t="s">
        <v>3461</v>
      </c>
      <c r="F1790" t="s">
        <v>152</v>
      </c>
      <c r="G1790" t="s">
        <v>45</v>
      </c>
      <c r="H1790" t="s">
        <v>905</v>
      </c>
      <c r="I1790" t="s">
        <v>38</v>
      </c>
      <c r="J1790" t="s">
        <v>38</v>
      </c>
      <c r="K1790" t="s">
        <v>39</v>
      </c>
      <c r="L1790">
        <v>7743649</v>
      </c>
      <c r="M1790">
        <v>1962996</v>
      </c>
      <c r="Q1790">
        <v>16007643</v>
      </c>
      <c r="R1790">
        <v>885731</v>
      </c>
      <c r="T1790">
        <v>26600019</v>
      </c>
      <c r="V1790">
        <v>26600019</v>
      </c>
      <c r="W1790">
        <v>20028223</v>
      </c>
      <c r="X1790">
        <v>248465</v>
      </c>
      <c r="AB1790">
        <v>5744089</v>
      </c>
      <c r="AI1790">
        <v>26020777</v>
      </c>
      <c r="AJ1790">
        <v>52620796</v>
      </c>
      <c r="AK1790">
        <v>31552</v>
      </c>
      <c r="AM1790">
        <v>31552</v>
      </c>
      <c r="AN1790">
        <v>87772</v>
      </c>
      <c r="AO1790">
        <v>10473</v>
      </c>
      <c r="AR1790">
        <v>129797</v>
      </c>
      <c r="AT1790">
        <v>129797</v>
      </c>
      <c r="BA1790">
        <v>28158074</v>
      </c>
      <c r="BC1790">
        <v>28158074</v>
      </c>
      <c r="BD1790">
        <v>28287871</v>
      </c>
      <c r="BE1790">
        <v>1072560</v>
      </c>
      <c r="BJ1790">
        <v>3173208</v>
      </c>
      <c r="BK1790">
        <v>3586236</v>
      </c>
      <c r="BL1790">
        <v>16500921</v>
      </c>
      <c r="BM1790">
        <v>24332925</v>
      </c>
      <c r="BN1790">
        <v>52620796</v>
      </c>
    </row>
    <row r="1791" spans="1:66" hidden="1" x14ac:dyDescent="0.25">
      <c r="A1791" t="s">
        <v>33</v>
      </c>
      <c r="B1791" t="s">
        <v>2211</v>
      </c>
      <c r="C1791">
        <v>830139755</v>
      </c>
      <c r="D1791" t="s">
        <v>2287</v>
      </c>
      <c r="E1791" t="s">
        <v>3461</v>
      </c>
      <c r="F1791" t="s">
        <v>152</v>
      </c>
      <c r="G1791" t="s">
        <v>45</v>
      </c>
      <c r="H1791" t="s">
        <v>905</v>
      </c>
      <c r="I1791" t="s">
        <v>38</v>
      </c>
      <c r="J1791" t="s">
        <v>38</v>
      </c>
      <c r="K1791" t="s">
        <v>40</v>
      </c>
      <c r="L1791">
        <v>17933290</v>
      </c>
      <c r="M1791">
        <v>1425631</v>
      </c>
      <c r="Q1791">
        <v>6250789</v>
      </c>
      <c r="R1791">
        <v>881982</v>
      </c>
      <c r="T1791">
        <v>26491692</v>
      </c>
      <c r="V1791">
        <v>26491692</v>
      </c>
      <c r="W1791">
        <v>20028223</v>
      </c>
      <c r="X1791">
        <v>261663</v>
      </c>
      <c r="AB1791">
        <v>3341260</v>
      </c>
      <c r="AI1791">
        <v>23631146</v>
      </c>
      <c r="AJ1791">
        <v>50122838</v>
      </c>
      <c r="AK1791">
        <v>25598</v>
      </c>
      <c r="AM1791">
        <v>25598</v>
      </c>
      <c r="AN1791">
        <v>57849</v>
      </c>
      <c r="AO1791">
        <v>12732</v>
      </c>
      <c r="AR1791">
        <v>96179</v>
      </c>
      <c r="AT1791">
        <v>96179</v>
      </c>
      <c r="AY1791">
        <v>372938</v>
      </c>
      <c r="BA1791">
        <v>23694186</v>
      </c>
      <c r="BC1791">
        <v>24067124</v>
      </c>
      <c r="BD1791">
        <v>24163303</v>
      </c>
      <c r="BE1791">
        <v>1072252</v>
      </c>
      <c r="BJ1791">
        <v>3173208</v>
      </c>
      <c r="BK1791">
        <v>3586236</v>
      </c>
      <c r="BL1791">
        <v>18127839</v>
      </c>
      <c r="BM1791">
        <v>25959535</v>
      </c>
      <c r="BN1791">
        <v>50122838</v>
      </c>
    </row>
    <row r="1792" spans="1:66" hidden="1" x14ac:dyDescent="0.25">
      <c r="A1792" t="s">
        <v>33</v>
      </c>
      <c r="B1792" t="s">
        <v>2211</v>
      </c>
      <c r="C1792">
        <v>830140289</v>
      </c>
      <c r="D1792" t="s">
        <v>2287</v>
      </c>
      <c r="E1792" t="s">
        <v>906</v>
      </c>
      <c r="F1792" t="s">
        <v>709</v>
      </c>
      <c r="G1792" t="s">
        <v>36</v>
      </c>
      <c r="H1792" t="s">
        <v>907</v>
      </c>
      <c r="I1792" t="s">
        <v>38</v>
      </c>
      <c r="J1792" t="s">
        <v>38</v>
      </c>
      <c r="K1792" t="s">
        <v>39</v>
      </c>
      <c r="L1792">
        <v>3795319</v>
      </c>
      <c r="M1792">
        <v>16182659</v>
      </c>
      <c r="N1792">
        <v>6129430</v>
      </c>
      <c r="O1792">
        <v>383237</v>
      </c>
      <c r="T1792">
        <v>26490645</v>
      </c>
      <c r="V1792">
        <v>26490645</v>
      </c>
      <c r="X1792">
        <v>811735</v>
      </c>
      <c r="Z1792">
        <v>0</v>
      </c>
      <c r="AD1792">
        <v>296616</v>
      </c>
      <c r="AI1792">
        <v>1108351</v>
      </c>
      <c r="AJ1792">
        <v>27598996</v>
      </c>
      <c r="AN1792">
        <v>5630214</v>
      </c>
      <c r="AO1792">
        <v>90562</v>
      </c>
      <c r="AP1792">
        <v>5113154</v>
      </c>
      <c r="AR1792">
        <v>10833930</v>
      </c>
      <c r="AT1792">
        <v>10833930</v>
      </c>
      <c r="BA1792">
        <v>3132015</v>
      </c>
      <c r="BC1792">
        <v>3132015</v>
      </c>
      <c r="BD1792">
        <v>13965945</v>
      </c>
      <c r="BE1792">
        <v>55230</v>
      </c>
      <c r="BK1792">
        <v>10348917</v>
      </c>
      <c r="BL1792">
        <v>3228904</v>
      </c>
      <c r="BM1792">
        <v>13633051</v>
      </c>
      <c r="BN1792">
        <v>27598996</v>
      </c>
    </row>
    <row r="1793" spans="1:66" hidden="1" x14ac:dyDescent="0.25">
      <c r="A1793" t="s">
        <v>33</v>
      </c>
      <c r="B1793" t="s">
        <v>2211</v>
      </c>
      <c r="C1793">
        <v>830140289</v>
      </c>
      <c r="D1793" t="s">
        <v>2287</v>
      </c>
      <c r="E1793" t="s">
        <v>906</v>
      </c>
      <c r="F1793" t="s">
        <v>709</v>
      </c>
      <c r="G1793" t="s">
        <v>36</v>
      </c>
      <c r="H1793" t="s">
        <v>907</v>
      </c>
      <c r="I1793" t="s">
        <v>38</v>
      </c>
      <c r="J1793" t="s">
        <v>38</v>
      </c>
      <c r="K1793" t="s">
        <v>40</v>
      </c>
      <c r="L1793">
        <v>540648</v>
      </c>
      <c r="M1793">
        <v>19026946</v>
      </c>
      <c r="N1793">
        <v>6519465</v>
      </c>
      <c r="O1793">
        <v>64489</v>
      </c>
      <c r="T1793">
        <v>26151548</v>
      </c>
      <c r="V1793">
        <v>26151548</v>
      </c>
      <c r="X1793">
        <v>929960</v>
      </c>
      <c r="Z1793">
        <v>67160</v>
      </c>
      <c r="AD1793">
        <v>17126</v>
      </c>
      <c r="AI1793">
        <v>1014246</v>
      </c>
      <c r="AJ1793">
        <v>27165794</v>
      </c>
      <c r="AN1793">
        <v>7278702</v>
      </c>
      <c r="AO1793">
        <v>101828</v>
      </c>
      <c r="AP1793">
        <v>5030730</v>
      </c>
      <c r="AR1793">
        <v>12411260</v>
      </c>
      <c r="AT1793">
        <v>12411260</v>
      </c>
      <c r="AY1793">
        <v>23506</v>
      </c>
      <c r="AZ1793">
        <v>3889253</v>
      </c>
      <c r="BC1793">
        <v>3912759</v>
      </c>
      <c r="BD1793">
        <v>16324019</v>
      </c>
      <c r="BE1793">
        <v>55230</v>
      </c>
      <c r="BK1793">
        <v>8295826</v>
      </c>
      <c r="BL1793">
        <v>2490719</v>
      </c>
      <c r="BM1793">
        <v>10841775</v>
      </c>
      <c r="BN1793">
        <v>27165794</v>
      </c>
    </row>
    <row r="1794" spans="1:66" hidden="1" x14ac:dyDescent="0.25">
      <c r="A1794" t="s">
        <v>33</v>
      </c>
      <c r="B1794" t="s">
        <v>2211</v>
      </c>
      <c r="C1794">
        <v>830140321</v>
      </c>
      <c r="D1794" t="s">
        <v>2287</v>
      </c>
      <c r="E1794" t="s">
        <v>3462</v>
      </c>
      <c r="F1794" t="s">
        <v>305</v>
      </c>
      <c r="G1794" t="s">
        <v>45</v>
      </c>
      <c r="H1794" t="s">
        <v>3463</v>
      </c>
      <c r="I1794" t="s">
        <v>38</v>
      </c>
      <c r="J1794" t="s">
        <v>38</v>
      </c>
      <c r="K1794" t="s">
        <v>39</v>
      </c>
      <c r="L1794">
        <v>63550449</v>
      </c>
      <c r="M1794">
        <v>572627212</v>
      </c>
      <c r="N1794">
        <v>228919060</v>
      </c>
      <c r="O1794">
        <v>49319022</v>
      </c>
      <c r="R1794">
        <v>25916721</v>
      </c>
      <c r="T1794">
        <v>940332464</v>
      </c>
      <c r="V1794">
        <v>940332464</v>
      </c>
      <c r="X1794">
        <v>56297675</v>
      </c>
      <c r="AB1794">
        <v>352826</v>
      </c>
      <c r="AD1794">
        <v>69999887</v>
      </c>
      <c r="AI1794">
        <v>126650388</v>
      </c>
      <c r="AJ1794">
        <v>1066982852</v>
      </c>
      <c r="AK1794">
        <v>49771915</v>
      </c>
      <c r="AL1794">
        <v>42653566</v>
      </c>
      <c r="AM1794">
        <v>92425481</v>
      </c>
      <c r="AN1794">
        <v>837185930</v>
      </c>
      <c r="AP1794">
        <v>6276124</v>
      </c>
      <c r="AQ1794">
        <v>43972494</v>
      </c>
      <c r="AR1794">
        <v>979860029</v>
      </c>
      <c r="AT1794">
        <v>979860029</v>
      </c>
      <c r="BA1794">
        <v>14148898</v>
      </c>
      <c r="BC1794">
        <v>14148898</v>
      </c>
      <c r="BD1794">
        <v>994008927</v>
      </c>
      <c r="BE1794">
        <v>1493655</v>
      </c>
      <c r="BF1794">
        <v>17824121</v>
      </c>
      <c r="BK1794">
        <v>1056679</v>
      </c>
      <c r="BL1794">
        <v>52599470</v>
      </c>
      <c r="BM1794">
        <v>72973925</v>
      </c>
      <c r="BN1794">
        <v>1066982852</v>
      </c>
    </row>
    <row r="1795" spans="1:66" hidden="1" x14ac:dyDescent="0.25">
      <c r="A1795" t="s">
        <v>33</v>
      </c>
      <c r="B1795" t="s">
        <v>2211</v>
      </c>
      <c r="C1795">
        <v>830140321</v>
      </c>
      <c r="D1795" t="s">
        <v>2287</v>
      </c>
      <c r="E1795" t="s">
        <v>3462</v>
      </c>
      <c r="F1795" t="s">
        <v>305</v>
      </c>
      <c r="G1795" t="s">
        <v>45</v>
      </c>
      <c r="H1795" t="s">
        <v>3463</v>
      </c>
      <c r="I1795" t="s">
        <v>38</v>
      </c>
      <c r="J1795" t="s">
        <v>38</v>
      </c>
      <c r="K1795" t="s">
        <v>40</v>
      </c>
      <c r="L1795">
        <v>141833156</v>
      </c>
      <c r="M1795">
        <v>813464400</v>
      </c>
      <c r="N1795">
        <v>252392907</v>
      </c>
      <c r="O1795">
        <v>39041168</v>
      </c>
      <c r="Q1795">
        <v>2582869</v>
      </c>
      <c r="R1795">
        <v>8745871</v>
      </c>
      <c r="T1795">
        <v>1258060371</v>
      </c>
      <c r="V1795">
        <v>1258060371</v>
      </c>
      <c r="X1795">
        <v>38432158</v>
      </c>
      <c r="AB1795">
        <v>1686930</v>
      </c>
      <c r="AD1795">
        <v>74025131</v>
      </c>
      <c r="AI1795">
        <v>114144219</v>
      </c>
      <c r="AJ1795">
        <v>1372204590</v>
      </c>
      <c r="AK1795">
        <v>43474273</v>
      </c>
      <c r="AL1795">
        <v>38105610</v>
      </c>
      <c r="AM1795">
        <v>81579883</v>
      </c>
      <c r="AN1795">
        <v>1179739633</v>
      </c>
      <c r="AP1795">
        <v>4360980</v>
      </c>
      <c r="AQ1795">
        <v>35764753</v>
      </c>
      <c r="AR1795">
        <v>1301445249</v>
      </c>
      <c r="AT1795">
        <v>1301445249</v>
      </c>
      <c r="BA1795">
        <v>9774445</v>
      </c>
      <c r="BC1795">
        <v>9774445</v>
      </c>
      <c r="BD1795">
        <v>1311219694</v>
      </c>
      <c r="BE1795">
        <v>1493655</v>
      </c>
      <c r="BF1795">
        <v>17824121</v>
      </c>
      <c r="BK1795">
        <v>923524</v>
      </c>
      <c r="BL1795">
        <v>40743596</v>
      </c>
      <c r="BM1795">
        <v>60984896</v>
      </c>
      <c r="BN1795">
        <v>1372204590</v>
      </c>
    </row>
    <row r="1796" spans="1:66" hidden="1" x14ac:dyDescent="0.25">
      <c r="A1796" t="s">
        <v>33</v>
      </c>
      <c r="B1796" t="s">
        <v>2211</v>
      </c>
      <c r="C1796">
        <v>830140775</v>
      </c>
      <c r="D1796" t="s">
        <v>2287</v>
      </c>
      <c r="E1796" t="s">
        <v>3464</v>
      </c>
      <c r="F1796" t="s">
        <v>377</v>
      </c>
      <c r="G1796" t="s">
        <v>51</v>
      </c>
      <c r="H1796" t="s">
        <v>3465</v>
      </c>
      <c r="I1796" t="s">
        <v>38</v>
      </c>
      <c r="J1796" t="s">
        <v>38</v>
      </c>
      <c r="K1796" t="s">
        <v>39</v>
      </c>
      <c r="L1796">
        <v>21257916</v>
      </c>
      <c r="O1796">
        <v>2005495</v>
      </c>
      <c r="T1796">
        <v>23263411</v>
      </c>
      <c r="V1796">
        <v>23263411</v>
      </c>
      <c r="AJ1796">
        <v>23263411</v>
      </c>
      <c r="AN1796">
        <v>36130</v>
      </c>
      <c r="AO1796">
        <v>141</v>
      </c>
      <c r="AR1796">
        <v>36271</v>
      </c>
      <c r="AT1796">
        <v>36271</v>
      </c>
      <c r="BD1796">
        <v>36271</v>
      </c>
      <c r="BE1796">
        <v>328590</v>
      </c>
      <c r="BF1796">
        <v>2128615</v>
      </c>
      <c r="BK1796">
        <v>164295</v>
      </c>
      <c r="BL1796">
        <v>20605640</v>
      </c>
      <c r="BM1796">
        <v>23227140</v>
      </c>
      <c r="BN1796">
        <v>23263411</v>
      </c>
    </row>
    <row r="1797" spans="1:66" hidden="1" x14ac:dyDescent="0.25">
      <c r="A1797" t="s">
        <v>33</v>
      </c>
      <c r="B1797" t="s">
        <v>2211</v>
      </c>
      <c r="C1797">
        <v>830140775</v>
      </c>
      <c r="D1797" t="s">
        <v>2287</v>
      </c>
      <c r="E1797" t="s">
        <v>3464</v>
      </c>
      <c r="F1797" t="s">
        <v>377</v>
      </c>
      <c r="G1797" t="s">
        <v>51</v>
      </c>
      <c r="H1797" t="s">
        <v>3465</v>
      </c>
      <c r="I1797" t="s">
        <v>38</v>
      </c>
      <c r="J1797" t="s">
        <v>38</v>
      </c>
      <c r="K1797" t="s">
        <v>40</v>
      </c>
      <c r="L1797">
        <v>22194505</v>
      </c>
      <c r="M1797">
        <v>838313</v>
      </c>
      <c r="O1797">
        <v>1810193</v>
      </c>
      <c r="T1797">
        <v>24843011</v>
      </c>
      <c r="V1797">
        <v>24843011</v>
      </c>
      <c r="AD1797">
        <v>380193</v>
      </c>
      <c r="AI1797">
        <v>380193</v>
      </c>
      <c r="AJ1797">
        <v>25223204</v>
      </c>
      <c r="AN1797">
        <v>1497074</v>
      </c>
      <c r="AO1797">
        <v>260</v>
      </c>
      <c r="AR1797">
        <v>1497334</v>
      </c>
      <c r="AT1797">
        <v>1497334</v>
      </c>
      <c r="BD1797">
        <v>1497334</v>
      </c>
      <c r="BE1797">
        <v>328590</v>
      </c>
      <c r="BF1797">
        <v>2128615</v>
      </c>
      <c r="BK1797">
        <v>164295</v>
      </c>
      <c r="BL1797">
        <v>21104370</v>
      </c>
      <c r="BM1797">
        <v>23725870</v>
      </c>
      <c r="BN1797">
        <v>25223204</v>
      </c>
    </row>
    <row r="1798" spans="1:66" hidden="1" x14ac:dyDescent="0.25">
      <c r="A1798" t="s">
        <v>33</v>
      </c>
      <c r="B1798" t="s">
        <v>2211</v>
      </c>
      <c r="C1798">
        <v>830141093</v>
      </c>
      <c r="D1798" t="s">
        <v>2287</v>
      </c>
      <c r="E1798" t="s">
        <v>908</v>
      </c>
      <c r="F1798" t="s">
        <v>377</v>
      </c>
      <c r="G1798" t="s">
        <v>45</v>
      </c>
      <c r="H1798" t="s">
        <v>3466</v>
      </c>
      <c r="I1798" t="s">
        <v>38</v>
      </c>
      <c r="J1798" t="s">
        <v>38</v>
      </c>
      <c r="K1798" t="s">
        <v>39</v>
      </c>
      <c r="L1798">
        <v>461251</v>
      </c>
      <c r="M1798">
        <v>14178687</v>
      </c>
      <c r="O1798">
        <v>215740</v>
      </c>
      <c r="Q1798">
        <v>80184</v>
      </c>
      <c r="T1798">
        <v>14935862</v>
      </c>
      <c r="V1798">
        <v>14935862</v>
      </c>
      <c r="X1798">
        <v>1192211</v>
      </c>
      <c r="Z1798">
        <v>404841</v>
      </c>
      <c r="AD1798">
        <v>292516</v>
      </c>
      <c r="AI1798">
        <v>1889568</v>
      </c>
      <c r="AJ1798">
        <v>16825430</v>
      </c>
      <c r="AK1798">
        <v>600251</v>
      </c>
      <c r="AL1798">
        <v>670164</v>
      </c>
      <c r="AM1798">
        <v>1270415</v>
      </c>
      <c r="AN1798">
        <v>4067725</v>
      </c>
      <c r="AO1798">
        <v>347488</v>
      </c>
      <c r="AP1798">
        <v>506706</v>
      </c>
      <c r="AR1798">
        <v>6192334</v>
      </c>
      <c r="AT1798">
        <v>6192334</v>
      </c>
      <c r="BA1798">
        <v>472081</v>
      </c>
      <c r="BC1798">
        <v>472081</v>
      </c>
      <c r="BD1798">
        <v>6664415</v>
      </c>
      <c r="BE1798">
        <v>400000</v>
      </c>
      <c r="BK1798">
        <v>3779679</v>
      </c>
      <c r="BL1798">
        <v>5981336</v>
      </c>
      <c r="BM1798">
        <v>10161015</v>
      </c>
      <c r="BN1798">
        <v>16825430</v>
      </c>
    </row>
    <row r="1799" spans="1:66" hidden="1" x14ac:dyDescent="0.25">
      <c r="A1799" t="s">
        <v>33</v>
      </c>
      <c r="B1799" t="s">
        <v>2211</v>
      </c>
      <c r="C1799">
        <v>830141093</v>
      </c>
      <c r="D1799" t="s">
        <v>2287</v>
      </c>
      <c r="E1799" t="s">
        <v>908</v>
      </c>
      <c r="F1799" t="s">
        <v>377</v>
      </c>
      <c r="G1799" t="s">
        <v>45</v>
      </c>
      <c r="H1799" t="s">
        <v>3466</v>
      </c>
      <c r="I1799" t="s">
        <v>38</v>
      </c>
      <c r="J1799" t="s">
        <v>38</v>
      </c>
      <c r="K1799" t="s">
        <v>40</v>
      </c>
      <c r="L1799">
        <v>1725016</v>
      </c>
      <c r="M1799">
        <v>17232529</v>
      </c>
      <c r="O1799">
        <v>780291</v>
      </c>
      <c r="Q1799">
        <v>25939</v>
      </c>
      <c r="T1799">
        <v>19763775</v>
      </c>
      <c r="V1799">
        <v>19763775</v>
      </c>
      <c r="X1799">
        <v>2800994</v>
      </c>
      <c r="Z1799">
        <v>433832</v>
      </c>
      <c r="AD1799">
        <v>30160</v>
      </c>
      <c r="AI1799">
        <v>3264986</v>
      </c>
      <c r="AJ1799">
        <v>23028761</v>
      </c>
      <c r="AK1799">
        <v>542266</v>
      </c>
      <c r="AL1799">
        <v>203745</v>
      </c>
      <c r="AM1799">
        <v>746011</v>
      </c>
      <c r="AN1799">
        <v>3041636</v>
      </c>
      <c r="AO1799">
        <v>1003045</v>
      </c>
      <c r="AP1799">
        <v>8836809</v>
      </c>
      <c r="AR1799">
        <v>13627501</v>
      </c>
      <c r="AT1799">
        <v>13627501</v>
      </c>
      <c r="BA1799">
        <v>1891052</v>
      </c>
      <c r="BC1799">
        <v>1891052</v>
      </c>
      <c r="BD1799">
        <v>15518553</v>
      </c>
      <c r="BE1799">
        <v>400000</v>
      </c>
      <c r="BK1799">
        <v>3779679</v>
      </c>
      <c r="BL1799">
        <v>3330529</v>
      </c>
      <c r="BM1799">
        <v>7510208</v>
      </c>
      <c r="BN1799">
        <v>23028761</v>
      </c>
    </row>
    <row r="1800" spans="1:66" hidden="1" x14ac:dyDescent="0.25">
      <c r="A1800" t="s">
        <v>33</v>
      </c>
      <c r="B1800" t="s">
        <v>2211</v>
      </c>
      <c r="C1800">
        <v>830141248</v>
      </c>
      <c r="D1800" t="s">
        <v>2287</v>
      </c>
      <c r="E1800" t="s">
        <v>909</v>
      </c>
      <c r="F1800" t="s">
        <v>125</v>
      </c>
      <c r="G1800" t="s">
        <v>45</v>
      </c>
      <c r="H1800" t="s">
        <v>3467</v>
      </c>
      <c r="I1800" t="s">
        <v>38</v>
      </c>
      <c r="J1800" t="s">
        <v>38</v>
      </c>
      <c r="K1800" t="s">
        <v>39</v>
      </c>
      <c r="L1800">
        <v>332041</v>
      </c>
      <c r="M1800">
        <v>793811</v>
      </c>
      <c r="N1800">
        <v>5367902</v>
      </c>
      <c r="O1800">
        <v>342488</v>
      </c>
      <c r="Q1800">
        <v>574668</v>
      </c>
      <c r="T1800">
        <v>7410910</v>
      </c>
      <c r="V1800">
        <v>7410910</v>
      </c>
      <c r="W1800">
        <v>16338758</v>
      </c>
      <c r="X1800">
        <v>27924443</v>
      </c>
      <c r="AB1800">
        <v>110875</v>
      </c>
      <c r="AD1800">
        <v>15923</v>
      </c>
      <c r="AF1800">
        <v>53875</v>
      </c>
      <c r="AI1800">
        <v>44443874</v>
      </c>
      <c r="AJ1800">
        <v>51854784</v>
      </c>
      <c r="AN1800">
        <v>5715512</v>
      </c>
      <c r="AO1800">
        <v>87168</v>
      </c>
      <c r="AP1800">
        <v>107581</v>
      </c>
      <c r="AQ1800">
        <v>316652</v>
      </c>
      <c r="AR1800">
        <v>6226913</v>
      </c>
      <c r="AT1800">
        <v>6226913</v>
      </c>
      <c r="AX1800">
        <v>560275</v>
      </c>
      <c r="AY1800">
        <v>5198737</v>
      </c>
      <c r="BB1800">
        <v>16405</v>
      </c>
      <c r="BC1800">
        <v>5775417</v>
      </c>
      <c r="BD1800">
        <v>12002330</v>
      </c>
      <c r="BE1800">
        <v>16996410</v>
      </c>
      <c r="BI1800">
        <v>7428799</v>
      </c>
      <c r="BJ1800">
        <v>14066693</v>
      </c>
      <c r="BK1800">
        <v>55267</v>
      </c>
      <c r="BL1800">
        <v>1305285</v>
      </c>
      <c r="BM1800">
        <v>39852454</v>
      </c>
      <c r="BN1800">
        <v>51854784</v>
      </c>
    </row>
    <row r="1801" spans="1:66" hidden="1" x14ac:dyDescent="0.25">
      <c r="A1801" t="s">
        <v>33</v>
      </c>
      <c r="B1801" t="s">
        <v>2211</v>
      </c>
      <c r="C1801">
        <v>830141248</v>
      </c>
      <c r="D1801" t="s">
        <v>2287</v>
      </c>
      <c r="E1801" t="s">
        <v>909</v>
      </c>
      <c r="F1801" t="s">
        <v>125</v>
      </c>
      <c r="G1801" t="s">
        <v>45</v>
      </c>
      <c r="H1801" t="s">
        <v>3467</v>
      </c>
      <c r="I1801" t="s">
        <v>38</v>
      </c>
      <c r="J1801" t="s">
        <v>38</v>
      </c>
      <c r="K1801" t="s">
        <v>40</v>
      </c>
      <c r="L1801">
        <v>454333</v>
      </c>
      <c r="M1801">
        <v>784887</v>
      </c>
      <c r="N1801">
        <v>4105310</v>
      </c>
      <c r="O1801">
        <v>212164</v>
      </c>
      <c r="Q1801">
        <v>117312</v>
      </c>
      <c r="T1801">
        <v>5674006</v>
      </c>
      <c r="V1801">
        <v>5674006</v>
      </c>
      <c r="W1801">
        <v>16082232</v>
      </c>
      <c r="X1801">
        <v>26277451</v>
      </c>
      <c r="AB1801">
        <v>597766</v>
      </c>
      <c r="AD1801">
        <v>9051</v>
      </c>
      <c r="AF1801">
        <v>47134</v>
      </c>
      <c r="AI1801">
        <v>43013634</v>
      </c>
      <c r="AJ1801">
        <v>48687640</v>
      </c>
      <c r="AN1801">
        <v>4950263</v>
      </c>
      <c r="AO1801">
        <v>63881</v>
      </c>
      <c r="AP1801">
        <v>140022</v>
      </c>
      <c r="AQ1801">
        <v>244402</v>
      </c>
      <c r="AR1801">
        <v>5398568</v>
      </c>
      <c r="AT1801">
        <v>5398568</v>
      </c>
      <c r="AX1801">
        <v>475115</v>
      </c>
      <c r="AY1801">
        <v>3139256</v>
      </c>
      <c r="BB1801">
        <v>134521</v>
      </c>
      <c r="BC1801">
        <v>3748892</v>
      </c>
      <c r="BD1801">
        <v>9147460</v>
      </c>
      <c r="BE1801">
        <v>16996410</v>
      </c>
      <c r="BI1801">
        <v>7428799</v>
      </c>
      <c r="BJ1801">
        <v>12340558</v>
      </c>
      <c r="BK1801">
        <v>55267</v>
      </c>
      <c r="BL1801">
        <v>2719146</v>
      </c>
      <c r="BM1801">
        <v>39540180</v>
      </c>
      <c r="BN1801">
        <v>48687640</v>
      </c>
    </row>
    <row r="1802" spans="1:66" hidden="1" x14ac:dyDescent="0.25">
      <c r="A1802" t="s">
        <v>33</v>
      </c>
      <c r="B1802" t="s">
        <v>2211</v>
      </c>
      <c r="C1802">
        <v>830142371</v>
      </c>
      <c r="D1802" t="s">
        <v>2287</v>
      </c>
      <c r="E1802" t="s">
        <v>3468</v>
      </c>
      <c r="F1802" t="s">
        <v>2709</v>
      </c>
      <c r="G1802" t="s">
        <v>45</v>
      </c>
      <c r="H1802" t="s">
        <v>3469</v>
      </c>
      <c r="I1802" t="s">
        <v>38</v>
      </c>
      <c r="J1802" t="s">
        <v>38</v>
      </c>
      <c r="K1802" t="s">
        <v>39</v>
      </c>
      <c r="L1802">
        <v>562038</v>
      </c>
      <c r="M1802">
        <v>6644418</v>
      </c>
      <c r="O1802">
        <v>3228860</v>
      </c>
      <c r="Q1802">
        <v>253106</v>
      </c>
      <c r="T1802">
        <v>10688422</v>
      </c>
      <c r="V1802">
        <v>10688422</v>
      </c>
      <c r="X1802">
        <v>2816908</v>
      </c>
      <c r="Z1802">
        <v>7040936</v>
      </c>
      <c r="AI1802">
        <v>9857844</v>
      </c>
      <c r="AJ1802">
        <v>20546266</v>
      </c>
      <c r="AK1802">
        <v>3070480</v>
      </c>
      <c r="AM1802">
        <v>3070480</v>
      </c>
      <c r="AN1802">
        <v>2254625</v>
      </c>
      <c r="AO1802">
        <v>4147484</v>
      </c>
      <c r="AP1802">
        <v>65448</v>
      </c>
      <c r="AQ1802">
        <v>9212</v>
      </c>
      <c r="AR1802">
        <v>9547249</v>
      </c>
      <c r="AT1802">
        <v>9547249</v>
      </c>
      <c r="BA1802">
        <v>5964563</v>
      </c>
      <c r="BB1802">
        <v>145667</v>
      </c>
      <c r="BC1802">
        <v>6110230</v>
      </c>
      <c r="BD1802">
        <v>15657479</v>
      </c>
      <c r="BE1802">
        <v>2155200</v>
      </c>
      <c r="BF1802">
        <v>901800</v>
      </c>
      <c r="BK1802">
        <v>16718</v>
      </c>
      <c r="BL1802">
        <v>1815069</v>
      </c>
      <c r="BM1802">
        <v>4888787</v>
      </c>
      <c r="BN1802">
        <v>20546266</v>
      </c>
    </row>
    <row r="1803" spans="1:66" hidden="1" x14ac:dyDescent="0.25">
      <c r="A1803" t="s">
        <v>33</v>
      </c>
      <c r="B1803" t="s">
        <v>2211</v>
      </c>
      <c r="C1803">
        <v>830142371</v>
      </c>
      <c r="D1803" t="s">
        <v>2287</v>
      </c>
      <c r="E1803" t="s">
        <v>3468</v>
      </c>
      <c r="F1803" t="s">
        <v>2709</v>
      </c>
      <c r="G1803" t="s">
        <v>45</v>
      </c>
      <c r="H1803" t="s">
        <v>3469</v>
      </c>
      <c r="I1803" t="s">
        <v>38</v>
      </c>
      <c r="J1803" t="s">
        <v>38</v>
      </c>
      <c r="K1803" t="s">
        <v>40</v>
      </c>
      <c r="L1803">
        <v>2035350</v>
      </c>
      <c r="M1803">
        <v>3707339</v>
      </c>
      <c r="O1803">
        <v>2212994</v>
      </c>
      <c r="Q1803">
        <v>666169</v>
      </c>
      <c r="T1803">
        <v>8621852</v>
      </c>
      <c r="V1803">
        <v>8621852</v>
      </c>
      <c r="X1803">
        <v>3149923</v>
      </c>
      <c r="Z1803">
        <v>3813086</v>
      </c>
      <c r="AI1803">
        <v>6963009</v>
      </c>
      <c r="AJ1803">
        <v>15584861</v>
      </c>
      <c r="AK1803">
        <v>1983709</v>
      </c>
      <c r="AM1803">
        <v>1983709</v>
      </c>
      <c r="AN1803">
        <v>2593069</v>
      </c>
      <c r="AO1803">
        <v>1961616</v>
      </c>
      <c r="AP1803">
        <v>156395</v>
      </c>
      <c r="AQ1803">
        <v>11105</v>
      </c>
      <c r="AR1803">
        <v>6705894</v>
      </c>
      <c r="AT1803">
        <v>6705894</v>
      </c>
      <c r="BA1803">
        <v>3912023</v>
      </c>
      <c r="BB1803">
        <v>126848</v>
      </c>
      <c r="BC1803">
        <v>4038871</v>
      </c>
      <c r="BD1803">
        <v>10744765</v>
      </c>
      <c r="BE1803">
        <v>2155200</v>
      </c>
      <c r="BF1803">
        <v>901800</v>
      </c>
      <c r="BK1803">
        <v>16718</v>
      </c>
      <c r="BL1803">
        <v>1766378</v>
      </c>
      <c r="BM1803">
        <v>4840096</v>
      </c>
      <c r="BN1803">
        <v>15584861</v>
      </c>
    </row>
    <row r="1804" spans="1:66" hidden="1" x14ac:dyDescent="0.25">
      <c r="A1804" t="s">
        <v>33</v>
      </c>
      <c r="B1804" t="s">
        <v>2211</v>
      </c>
      <c r="C1804">
        <v>830142761</v>
      </c>
      <c r="D1804" t="s">
        <v>2287</v>
      </c>
      <c r="E1804" t="s">
        <v>3470</v>
      </c>
      <c r="F1804" t="s">
        <v>121</v>
      </c>
      <c r="G1804" t="s">
        <v>45</v>
      </c>
      <c r="H1804" t="s">
        <v>3471</v>
      </c>
      <c r="I1804" t="s">
        <v>38</v>
      </c>
      <c r="J1804" t="s">
        <v>38</v>
      </c>
      <c r="K1804" t="s">
        <v>39</v>
      </c>
      <c r="L1804">
        <v>1278518</v>
      </c>
      <c r="M1804">
        <v>40077154</v>
      </c>
      <c r="N1804">
        <v>57308224</v>
      </c>
      <c r="O1804">
        <v>21481569</v>
      </c>
      <c r="P1804">
        <v>0</v>
      </c>
      <c r="T1804">
        <v>120145465</v>
      </c>
      <c r="V1804">
        <v>120145465</v>
      </c>
      <c r="X1804">
        <v>179034601</v>
      </c>
      <c r="Z1804">
        <v>1640004</v>
      </c>
      <c r="AD1804">
        <v>2635346</v>
      </c>
      <c r="AF1804">
        <v>448575</v>
      </c>
      <c r="AH1804">
        <v>4950</v>
      </c>
      <c r="AI1804">
        <v>183763476</v>
      </c>
      <c r="AJ1804">
        <v>303908941</v>
      </c>
      <c r="AN1804">
        <v>56871683</v>
      </c>
      <c r="AO1804">
        <v>1884352</v>
      </c>
      <c r="AP1804">
        <v>56947889</v>
      </c>
      <c r="AQ1804">
        <v>553047</v>
      </c>
      <c r="AR1804">
        <v>116256971</v>
      </c>
      <c r="AT1804">
        <v>116256971</v>
      </c>
      <c r="AX1804">
        <v>29352537</v>
      </c>
      <c r="AY1804">
        <v>12096868</v>
      </c>
      <c r="BA1804">
        <v>134</v>
      </c>
      <c r="BC1804">
        <v>41449539</v>
      </c>
      <c r="BD1804">
        <v>157706510</v>
      </c>
      <c r="BE1804">
        <v>10000000</v>
      </c>
      <c r="BF1804">
        <v>1074004</v>
      </c>
      <c r="BK1804">
        <v>8130505</v>
      </c>
      <c r="BL1804">
        <v>126997922</v>
      </c>
      <c r="BM1804">
        <v>146202431</v>
      </c>
      <c r="BN1804">
        <v>303908941</v>
      </c>
    </row>
    <row r="1805" spans="1:66" hidden="1" x14ac:dyDescent="0.25">
      <c r="A1805" t="s">
        <v>33</v>
      </c>
      <c r="B1805" t="s">
        <v>2211</v>
      </c>
      <c r="C1805">
        <v>830142761</v>
      </c>
      <c r="D1805" t="s">
        <v>2287</v>
      </c>
      <c r="E1805" t="s">
        <v>3470</v>
      </c>
      <c r="F1805" t="s">
        <v>121</v>
      </c>
      <c r="G1805" t="s">
        <v>45</v>
      </c>
      <c r="H1805" t="s">
        <v>3471</v>
      </c>
      <c r="I1805" t="s">
        <v>38</v>
      </c>
      <c r="J1805" t="s">
        <v>38</v>
      </c>
      <c r="K1805" t="s">
        <v>40</v>
      </c>
      <c r="L1805">
        <v>40511986</v>
      </c>
      <c r="M1805">
        <v>71471972</v>
      </c>
      <c r="N1805">
        <v>20288425</v>
      </c>
      <c r="O1805">
        <v>2319569</v>
      </c>
      <c r="P1805">
        <v>0</v>
      </c>
      <c r="T1805">
        <v>134591952</v>
      </c>
      <c r="V1805">
        <v>134591952</v>
      </c>
      <c r="X1805">
        <v>115681973</v>
      </c>
      <c r="Z1805">
        <v>1715223</v>
      </c>
      <c r="AD1805">
        <v>7176964</v>
      </c>
      <c r="AF1805">
        <v>433422</v>
      </c>
      <c r="AI1805">
        <v>125007582</v>
      </c>
      <c r="AJ1805">
        <v>259599534</v>
      </c>
      <c r="AN1805">
        <v>13415150</v>
      </c>
      <c r="AO1805">
        <v>6444662</v>
      </c>
      <c r="AP1805">
        <v>17747995</v>
      </c>
      <c r="AQ1805">
        <v>553047</v>
      </c>
      <c r="AR1805">
        <v>38160854</v>
      </c>
      <c r="AT1805">
        <v>38160854</v>
      </c>
      <c r="AX1805">
        <v>46518627</v>
      </c>
      <c r="AY1805">
        <v>10988844</v>
      </c>
      <c r="BA1805">
        <v>219679</v>
      </c>
      <c r="BC1805">
        <v>57727150</v>
      </c>
      <c r="BD1805">
        <v>95888004</v>
      </c>
      <c r="BE1805">
        <v>10000000</v>
      </c>
      <c r="BF1805">
        <v>1074004</v>
      </c>
      <c r="BK1805">
        <v>4724259</v>
      </c>
      <c r="BL1805">
        <v>147913267</v>
      </c>
      <c r="BM1805">
        <v>163711530</v>
      </c>
      <c r="BN1805">
        <v>259599534</v>
      </c>
    </row>
    <row r="1806" spans="1:66" hidden="1" x14ac:dyDescent="0.25">
      <c r="A1806" t="s">
        <v>33</v>
      </c>
      <c r="B1806" t="s">
        <v>2211</v>
      </c>
      <c r="C1806">
        <v>830142885</v>
      </c>
      <c r="D1806" t="s">
        <v>2287</v>
      </c>
      <c r="E1806" t="s">
        <v>3472</v>
      </c>
      <c r="F1806" t="s">
        <v>2358</v>
      </c>
      <c r="G1806" t="s">
        <v>45</v>
      </c>
      <c r="H1806" t="s">
        <v>3473</v>
      </c>
      <c r="I1806" t="s">
        <v>38</v>
      </c>
      <c r="J1806" t="s">
        <v>38</v>
      </c>
      <c r="K1806" t="s">
        <v>39</v>
      </c>
      <c r="L1806">
        <v>333451</v>
      </c>
      <c r="M1806">
        <v>159362</v>
      </c>
      <c r="O1806">
        <v>54158</v>
      </c>
      <c r="T1806">
        <v>546971</v>
      </c>
      <c r="V1806">
        <v>546971</v>
      </c>
      <c r="X1806">
        <v>6695514</v>
      </c>
      <c r="Z1806">
        <v>0</v>
      </c>
      <c r="AD1806">
        <v>175272</v>
      </c>
      <c r="AG1806">
        <v>296029</v>
      </c>
      <c r="AI1806">
        <v>7166815</v>
      </c>
      <c r="AJ1806">
        <v>7713786</v>
      </c>
      <c r="AK1806">
        <v>144204</v>
      </c>
      <c r="AM1806">
        <v>144204</v>
      </c>
      <c r="AN1806">
        <v>244259</v>
      </c>
      <c r="AO1806">
        <v>8289</v>
      </c>
      <c r="AP1806">
        <v>129588</v>
      </c>
      <c r="AQ1806">
        <v>576558</v>
      </c>
      <c r="AR1806">
        <v>1102898</v>
      </c>
      <c r="AT1806">
        <v>1102898</v>
      </c>
      <c r="AX1806">
        <v>504626</v>
      </c>
      <c r="AY1806">
        <v>1056106</v>
      </c>
      <c r="BA1806">
        <v>207106</v>
      </c>
      <c r="BC1806">
        <v>1767838</v>
      </c>
      <c r="BD1806">
        <v>2870736</v>
      </c>
      <c r="BE1806">
        <v>513000</v>
      </c>
      <c r="BF1806">
        <v>78000</v>
      </c>
      <c r="BJ1806">
        <v>3603793</v>
      </c>
      <c r="BK1806">
        <v>80039</v>
      </c>
      <c r="BL1806">
        <v>568218</v>
      </c>
      <c r="BM1806">
        <v>4843050</v>
      </c>
      <c r="BN1806">
        <v>7713786</v>
      </c>
    </row>
    <row r="1807" spans="1:66" hidden="1" x14ac:dyDescent="0.25">
      <c r="A1807" t="s">
        <v>33</v>
      </c>
      <c r="B1807" t="s">
        <v>2211</v>
      </c>
      <c r="C1807">
        <v>830142885</v>
      </c>
      <c r="D1807" t="s">
        <v>2287</v>
      </c>
      <c r="E1807" t="s">
        <v>3472</v>
      </c>
      <c r="F1807" t="s">
        <v>2358</v>
      </c>
      <c r="G1807" t="s">
        <v>45</v>
      </c>
      <c r="H1807" t="s">
        <v>3473</v>
      </c>
      <c r="I1807" t="s">
        <v>38</v>
      </c>
      <c r="J1807" t="s">
        <v>38</v>
      </c>
      <c r="K1807" t="s">
        <v>40</v>
      </c>
      <c r="L1807">
        <v>80571</v>
      </c>
      <c r="M1807">
        <v>205794</v>
      </c>
      <c r="O1807">
        <v>51719</v>
      </c>
      <c r="T1807">
        <v>338084</v>
      </c>
      <c r="V1807">
        <v>338084</v>
      </c>
      <c r="X1807">
        <v>6371276</v>
      </c>
      <c r="Z1807">
        <v>1672</v>
      </c>
      <c r="AD1807">
        <v>179824</v>
      </c>
      <c r="AG1807">
        <v>172367</v>
      </c>
      <c r="AI1807">
        <v>6725139</v>
      </c>
      <c r="AJ1807">
        <v>7063223</v>
      </c>
      <c r="AK1807">
        <v>147146</v>
      </c>
      <c r="AM1807">
        <v>147146</v>
      </c>
      <c r="AN1807">
        <v>253798</v>
      </c>
      <c r="AO1807">
        <v>28678</v>
      </c>
      <c r="AP1807">
        <v>134224</v>
      </c>
      <c r="AQ1807">
        <v>467651</v>
      </c>
      <c r="AR1807">
        <v>1031497</v>
      </c>
      <c r="AT1807">
        <v>1031497</v>
      </c>
      <c r="AX1807">
        <v>402385</v>
      </c>
      <c r="AY1807">
        <v>987029</v>
      </c>
      <c r="BA1807">
        <v>298389</v>
      </c>
      <c r="BC1807">
        <v>1687803</v>
      </c>
      <c r="BD1807">
        <v>2719300</v>
      </c>
      <c r="BE1807">
        <v>513000</v>
      </c>
      <c r="BF1807">
        <v>78000</v>
      </c>
      <c r="BJ1807">
        <v>3163163</v>
      </c>
      <c r="BK1807">
        <v>76660</v>
      </c>
      <c r="BL1807">
        <v>513100</v>
      </c>
      <c r="BM1807">
        <v>4343923</v>
      </c>
      <c r="BN1807">
        <v>7063223</v>
      </c>
    </row>
    <row r="1808" spans="1:66" hidden="1" x14ac:dyDescent="0.25">
      <c r="A1808" t="s">
        <v>33</v>
      </c>
      <c r="B1808" t="s">
        <v>2211</v>
      </c>
      <c r="C1808">
        <v>830142945</v>
      </c>
      <c r="D1808" t="s">
        <v>2287</v>
      </c>
      <c r="E1808" t="s">
        <v>910</v>
      </c>
      <c r="F1808" t="s">
        <v>181</v>
      </c>
      <c r="G1808" t="s">
        <v>45</v>
      </c>
      <c r="H1808" t="s">
        <v>3474</v>
      </c>
      <c r="I1808" t="s">
        <v>38</v>
      </c>
      <c r="J1808" t="s">
        <v>38</v>
      </c>
      <c r="K1808" t="s">
        <v>39</v>
      </c>
      <c r="L1808">
        <v>39020</v>
      </c>
      <c r="M1808">
        <v>542486</v>
      </c>
      <c r="O1808">
        <v>401601</v>
      </c>
      <c r="Q1808">
        <v>309656</v>
      </c>
      <c r="T1808">
        <v>1292763</v>
      </c>
      <c r="V1808">
        <v>1292763</v>
      </c>
      <c r="X1808">
        <v>1162137</v>
      </c>
      <c r="Z1808">
        <v>15000</v>
      </c>
      <c r="AI1808">
        <v>1177137</v>
      </c>
      <c r="AJ1808">
        <v>2469900</v>
      </c>
      <c r="AK1808">
        <v>185341</v>
      </c>
      <c r="AM1808">
        <v>185341</v>
      </c>
      <c r="AN1808">
        <v>154158</v>
      </c>
      <c r="AO1808">
        <v>208795</v>
      </c>
      <c r="AP1808">
        <v>1037036</v>
      </c>
      <c r="AR1808">
        <v>1585330</v>
      </c>
      <c r="AT1808">
        <v>1585330</v>
      </c>
      <c r="BA1808">
        <v>0</v>
      </c>
      <c r="BC1808">
        <v>0</v>
      </c>
      <c r="BD1808">
        <v>1585330</v>
      </c>
      <c r="BE1808">
        <v>300000</v>
      </c>
      <c r="BJ1808">
        <v>1129</v>
      </c>
      <c r="BK1808">
        <v>124267</v>
      </c>
      <c r="BL1808">
        <v>459174</v>
      </c>
      <c r="BM1808">
        <v>884570</v>
      </c>
      <c r="BN1808">
        <v>2469900</v>
      </c>
    </row>
    <row r="1809" spans="1:66" hidden="1" x14ac:dyDescent="0.25">
      <c r="A1809" t="s">
        <v>33</v>
      </c>
      <c r="B1809" t="s">
        <v>2211</v>
      </c>
      <c r="C1809">
        <v>830142945</v>
      </c>
      <c r="D1809" t="s">
        <v>2287</v>
      </c>
      <c r="E1809" t="s">
        <v>910</v>
      </c>
      <c r="F1809" t="s">
        <v>181</v>
      </c>
      <c r="G1809" t="s">
        <v>45</v>
      </c>
      <c r="H1809" t="s">
        <v>3474</v>
      </c>
      <c r="I1809" t="s">
        <v>38</v>
      </c>
      <c r="J1809" t="s">
        <v>38</v>
      </c>
      <c r="K1809" t="s">
        <v>40</v>
      </c>
      <c r="L1809">
        <v>718305</v>
      </c>
      <c r="M1809">
        <v>759485</v>
      </c>
      <c r="O1809">
        <v>273642</v>
      </c>
      <c r="Q1809">
        <v>661459</v>
      </c>
      <c r="T1809">
        <v>2412891</v>
      </c>
      <c r="V1809">
        <v>2412891</v>
      </c>
      <c r="X1809">
        <v>1417735</v>
      </c>
      <c r="Z1809">
        <v>15000</v>
      </c>
      <c r="AI1809">
        <v>1432735</v>
      </c>
      <c r="AJ1809">
        <v>3845626</v>
      </c>
      <c r="AK1809">
        <v>202385</v>
      </c>
      <c r="AM1809">
        <v>202385</v>
      </c>
      <c r="AN1809">
        <v>343944</v>
      </c>
      <c r="AO1809">
        <v>359046</v>
      </c>
      <c r="AP1809">
        <v>1386076</v>
      </c>
      <c r="AR1809">
        <v>2291451</v>
      </c>
      <c r="AT1809">
        <v>2291451</v>
      </c>
      <c r="BA1809">
        <v>659383</v>
      </c>
      <c r="BC1809">
        <v>659383</v>
      </c>
      <c r="BD1809">
        <v>2950834</v>
      </c>
      <c r="BE1809">
        <v>300000</v>
      </c>
      <c r="BJ1809">
        <v>1129</v>
      </c>
      <c r="BK1809">
        <v>124267</v>
      </c>
      <c r="BL1809">
        <v>469396</v>
      </c>
      <c r="BM1809">
        <v>894792</v>
      </c>
      <c r="BN1809">
        <v>3845626</v>
      </c>
    </row>
    <row r="1810" spans="1:66" hidden="1" x14ac:dyDescent="0.25">
      <c r="A1810" t="s">
        <v>33</v>
      </c>
      <c r="B1810" t="s">
        <v>2211</v>
      </c>
      <c r="C1810">
        <v>830143035</v>
      </c>
      <c r="D1810" t="s">
        <v>2287</v>
      </c>
      <c r="E1810" t="s">
        <v>911</v>
      </c>
      <c r="F1810" t="s">
        <v>63</v>
      </c>
      <c r="G1810" t="s">
        <v>51</v>
      </c>
      <c r="H1810" t="s">
        <v>3475</v>
      </c>
      <c r="I1810" t="s">
        <v>38</v>
      </c>
      <c r="J1810" t="s">
        <v>38</v>
      </c>
      <c r="K1810" t="s">
        <v>39</v>
      </c>
      <c r="L1810">
        <v>3941017</v>
      </c>
      <c r="M1810">
        <v>49213297</v>
      </c>
      <c r="N1810">
        <v>5664886</v>
      </c>
      <c r="O1810">
        <v>9976823</v>
      </c>
      <c r="R1810">
        <v>365531</v>
      </c>
      <c r="T1810">
        <v>69161554</v>
      </c>
      <c r="V1810">
        <v>69161554</v>
      </c>
      <c r="X1810">
        <v>58184899</v>
      </c>
      <c r="AB1810">
        <v>4482</v>
      </c>
      <c r="AD1810">
        <v>376408</v>
      </c>
      <c r="AI1810">
        <v>58565789</v>
      </c>
      <c r="AJ1810">
        <v>127727343</v>
      </c>
      <c r="AK1810">
        <v>2435023</v>
      </c>
      <c r="AM1810">
        <v>2435023</v>
      </c>
      <c r="AN1810">
        <v>28524870</v>
      </c>
      <c r="AP1810">
        <v>1447882</v>
      </c>
      <c r="AQ1810">
        <v>156392</v>
      </c>
      <c r="AR1810">
        <v>32564167</v>
      </c>
      <c r="AT1810">
        <v>32564167</v>
      </c>
      <c r="AU1810">
        <v>158780</v>
      </c>
      <c r="AW1810">
        <v>158780</v>
      </c>
      <c r="BA1810">
        <v>254006</v>
      </c>
      <c r="BC1810">
        <v>412786</v>
      </c>
      <c r="BD1810">
        <v>32976953</v>
      </c>
      <c r="BE1810">
        <v>10133910</v>
      </c>
      <c r="BI1810">
        <v>102463997</v>
      </c>
      <c r="BK1810">
        <v>14497748</v>
      </c>
      <c r="BL1810">
        <v>-32345265</v>
      </c>
      <c r="BM1810">
        <v>94750390</v>
      </c>
      <c r="BN1810">
        <v>127727343</v>
      </c>
    </row>
    <row r="1811" spans="1:66" hidden="1" x14ac:dyDescent="0.25">
      <c r="A1811" t="s">
        <v>33</v>
      </c>
      <c r="B1811" t="s">
        <v>2211</v>
      </c>
      <c r="C1811">
        <v>830143035</v>
      </c>
      <c r="D1811" t="s">
        <v>2287</v>
      </c>
      <c r="E1811" t="s">
        <v>911</v>
      </c>
      <c r="F1811" t="s">
        <v>63</v>
      </c>
      <c r="G1811" t="s">
        <v>51</v>
      </c>
      <c r="H1811" t="s">
        <v>3475</v>
      </c>
      <c r="I1811" t="s">
        <v>38</v>
      </c>
      <c r="J1811" t="s">
        <v>38</v>
      </c>
      <c r="K1811" t="s">
        <v>40</v>
      </c>
      <c r="L1811">
        <v>4273746</v>
      </c>
      <c r="M1811">
        <v>44616785</v>
      </c>
      <c r="N1811">
        <v>6567914</v>
      </c>
      <c r="O1811">
        <v>9723791</v>
      </c>
      <c r="R1811">
        <v>293852</v>
      </c>
      <c r="T1811">
        <v>65476088</v>
      </c>
      <c r="V1811">
        <v>65476088</v>
      </c>
      <c r="X1811">
        <v>56360786</v>
      </c>
      <c r="AB1811">
        <v>12550</v>
      </c>
      <c r="AD1811">
        <v>32570</v>
      </c>
      <c r="AI1811">
        <v>56405906</v>
      </c>
      <c r="AJ1811">
        <v>121881994</v>
      </c>
      <c r="AK1811">
        <v>1490218</v>
      </c>
      <c r="AM1811">
        <v>1490218</v>
      </c>
      <c r="AN1811">
        <v>25756843</v>
      </c>
      <c r="AP1811">
        <v>877135</v>
      </c>
      <c r="AQ1811">
        <v>165161</v>
      </c>
      <c r="AR1811">
        <v>28289357</v>
      </c>
      <c r="AT1811">
        <v>28289357</v>
      </c>
      <c r="AU1811">
        <v>156808</v>
      </c>
      <c r="AW1811">
        <v>156808</v>
      </c>
      <c r="BA1811">
        <v>192895</v>
      </c>
      <c r="BC1811">
        <v>349703</v>
      </c>
      <c r="BD1811">
        <v>28639060</v>
      </c>
      <c r="BE1811">
        <v>10133910</v>
      </c>
      <c r="BI1811">
        <v>102496709</v>
      </c>
      <c r="BK1811">
        <v>14393958</v>
      </c>
      <c r="BL1811">
        <v>-33781643</v>
      </c>
      <c r="BM1811">
        <v>93242934</v>
      </c>
      <c r="BN1811">
        <v>121881994</v>
      </c>
    </row>
    <row r="1812" spans="1:66" hidden="1" x14ac:dyDescent="0.25">
      <c r="A1812" t="s">
        <v>33</v>
      </c>
      <c r="B1812" t="s">
        <v>2211</v>
      </c>
      <c r="C1812">
        <v>830146410</v>
      </c>
      <c r="D1812" t="s">
        <v>2287</v>
      </c>
      <c r="E1812" t="s">
        <v>912</v>
      </c>
      <c r="F1812" t="s">
        <v>289</v>
      </c>
      <c r="G1812" t="s">
        <v>111</v>
      </c>
      <c r="H1812" t="s">
        <v>3476</v>
      </c>
      <c r="I1812" t="s">
        <v>38</v>
      </c>
      <c r="J1812" t="s">
        <v>38</v>
      </c>
      <c r="K1812" t="s">
        <v>39</v>
      </c>
      <c r="L1812">
        <v>6176633</v>
      </c>
      <c r="M1812">
        <v>3532712</v>
      </c>
      <c r="O1812">
        <v>57573</v>
      </c>
      <c r="T1812">
        <v>9766918</v>
      </c>
      <c r="V1812">
        <v>9766918</v>
      </c>
      <c r="X1812">
        <v>152177</v>
      </c>
      <c r="AE1812">
        <v>31358068</v>
      </c>
      <c r="AI1812">
        <v>31510245</v>
      </c>
      <c r="AJ1812">
        <v>41277163</v>
      </c>
      <c r="AL1812">
        <v>1709705</v>
      </c>
      <c r="AM1812">
        <v>1709705</v>
      </c>
      <c r="AN1812">
        <v>8361248</v>
      </c>
      <c r="AQ1812">
        <v>169900</v>
      </c>
      <c r="AR1812">
        <v>10240853</v>
      </c>
      <c r="AT1812">
        <v>10240853</v>
      </c>
      <c r="BD1812">
        <v>10240853</v>
      </c>
      <c r="BE1812">
        <v>94470</v>
      </c>
      <c r="BH1812">
        <v>1128085670</v>
      </c>
      <c r="BK1812">
        <v>170521921</v>
      </c>
      <c r="BL1812">
        <v>-1267665751</v>
      </c>
      <c r="BM1812">
        <v>31036310</v>
      </c>
      <c r="BN1812">
        <v>41277163</v>
      </c>
    </row>
    <row r="1813" spans="1:66" hidden="1" x14ac:dyDescent="0.25">
      <c r="A1813" t="s">
        <v>33</v>
      </c>
      <c r="B1813" t="s">
        <v>2211</v>
      </c>
      <c r="C1813">
        <v>830146410</v>
      </c>
      <c r="D1813" t="s">
        <v>2287</v>
      </c>
      <c r="E1813" t="s">
        <v>912</v>
      </c>
      <c r="F1813" t="s">
        <v>289</v>
      </c>
      <c r="G1813" t="s">
        <v>111</v>
      </c>
      <c r="H1813" t="s">
        <v>3476</v>
      </c>
      <c r="I1813" t="s">
        <v>38</v>
      </c>
      <c r="J1813" t="s">
        <v>38</v>
      </c>
      <c r="K1813" t="s">
        <v>40</v>
      </c>
      <c r="L1813">
        <v>3544320</v>
      </c>
      <c r="M1813">
        <v>49367851</v>
      </c>
      <c r="O1813">
        <v>95568</v>
      </c>
      <c r="T1813">
        <v>53007739</v>
      </c>
      <c r="V1813">
        <v>53007739</v>
      </c>
      <c r="X1813">
        <v>118195</v>
      </c>
      <c r="AE1813">
        <v>28760518</v>
      </c>
      <c r="AI1813">
        <v>28878713</v>
      </c>
      <c r="AJ1813">
        <v>81886452</v>
      </c>
      <c r="AL1813">
        <v>33880013</v>
      </c>
      <c r="AM1813">
        <v>33880013</v>
      </c>
      <c r="AN1813">
        <v>6212747</v>
      </c>
      <c r="AQ1813">
        <v>102043</v>
      </c>
      <c r="AR1813">
        <v>40194803</v>
      </c>
      <c r="AT1813">
        <v>40194803</v>
      </c>
      <c r="BD1813">
        <v>40194803</v>
      </c>
      <c r="BE1813">
        <v>94470</v>
      </c>
      <c r="BH1813">
        <v>1119357975</v>
      </c>
      <c r="BK1813">
        <v>179268064</v>
      </c>
      <c r="BL1813">
        <v>-1257028860</v>
      </c>
      <c r="BM1813">
        <v>41691649</v>
      </c>
      <c r="BN1813">
        <v>81886452</v>
      </c>
    </row>
    <row r="1814" spans="1:66" hidden="1" x14ac:dyDescent="0.25">
      <c r="A1814" t="s">
        <v>33</v>
      </c>
      <c r="B1814" t="s">
        <v>2211</v>
      </c>
      <c r="C1814">
        <v>830146782</v>
      </c>
      <c r="D1814" t="s">
        <v>2287</v>
      </c>
      <c r="E1814" t="s">
        <v>3477</v>
      </c>
      <c r="F1814" t="s">
        <v>44</v>
      </c>
      <c r="G1814" t="s">
        <v>45</v>
      </c>
      <c r="H1814" t="s">
        <v>913</v>
      </c>
      <c r="I1814" t="s">
        <v>38</v>
      </c>
      <c r="J1814" t="s">
        <v>38</v>
      </c>
      <c r="K1814" t="s">
        <v>39</v>
      </c>
      <c r="L1814">
        <v>1442162</v>
      </c>
      <c r="M1814">
        <v>3008675</v>
      </c>
      <c r="T1814">
        <v>4450837</v>
      </c>
      <c r="V1814">
        <v>4450837</v>
      </c>
      <c r="X1814">
        <v>120606</v>
      </c>
      <c r="AD1814">
        <v>41703</v>
      </c>
      <c r="AI1814">
        <v>162309</v>
      </c>
      <c r="AJ1814">
        <v>4613146</v>
      </c>
      <c r="AN1814">
        <v>1814829</v>
      </c>
      <c r="AO1814">
        <v>968227</v>
      </c>
      <c r="AR1814">
        <v>2783056</v>
      </c>
      <c r="AT1814">
        <v>2783056</v>
      </c>
      <c r="BD1814">
        <v>2783056</v>
      </c>
      <c r="BE1814">
        <v>200000</v>
      </c>
      <c r="BK1814">
        <v>100000</v>
      </c>
      <c r="BL1814">
        <v>1530090</v>
      </c>
      <c r="BM1814">
        <v>1830090</v>
      </c>
      <c r="BN1814">
        <v>4613146</v>
      </c>
    </row>
    <row r="1815" spans="1:66" hidden="1" x14ac:dyDescent="0.25">
      <c r="A1815" t="s">
        <v>33</v>
      </c>
      <c r="B1815" t="s">
        <v>2211</v>
      </c>
      <c r="C1815">
        <v>830146782</v>
      </c>
      <c r="D1815" t="s">
        <v>2287</v>
      </c>
      <c r="E1815" t="s">
        <v>3477</v>
      </c>
      <c r="F1815" t="s">
        <v>44</v>
      </c>
      <c r="G1815" t="s">
        <v>45</v>
      </c>
      <c r="H1815" t="s">
        <v>913</v>
      </c>
      <c r="I1815" t="s">
        <v>38</v>
      </c>
      <c r="J1815" t="s">
        <v>38</v>
      </c>
      <c r="K1815" t="s">
        <v>40</v>
      </c>
      <c r="L1815">
        <v>1126652</v>
      </c>
      <c r="M1815">
        <v>3274092</v>
      </c>
      <c r="T1815">
        <v>4400744</v>
      </c>
      <c r="V1815">
        <v>4400744</v>
      </c>
      <c r="X1815">
        <v>131485</v>
      </c>
      <c r="AD1815">
        <v>236</v>
      </c>
      <c r="AI1815">
        <v>131721</v>
      </c>
      <c r="AJ1815">
        <v>4532465</v>
      </c>
      <c r="AN1815">
        <v>2820971</v>
      </c>
      <c r="AO1815">
        <v>543077</v>
      </c>
      <c r="AR1815">
        <v>3364048</v>
      </c>
      <c r="AT1815">
        <v>3364048</v>
      </c>
      <c r="AY1815">
        <v>1959</v>
      </c>
      <c r="BC1815">
        <v>1959</v>
      </c>
      <c r="BD1815">
        <v>3366007</v>
      </c>
      <c r="BE1815">
        <v>200000</v>
      </c>
      <c r="BK1815">
        <v>100000</v>
      </c>
      <c r="BL1815">
        <v>866458</v>
      </c>
      <c r="BM1815">
        <v>1166458</v>
      </c>
      <c r="BN1815">
        <v>4532465</v>
      </c>
    </row>
    <row r="1816" spans="1:66" hidden="1" x14ac:dyDescent="0.25">
      <c r="A1816" t="s">
        <v>33</v>
      </c>
      <c r="B1816" t="s">
        <v>2211</v>
      </c>
      <c r="C1816">
        <v>830147625</v>
      </c>
      <c r="D1816" t="s">
        <v>2287</v>
      </c>
      <c r="E1816" t="s">
        <v>914</v>
      </c>
      <c r="F1816" t="s">
        <v>709</v>
      </c>
      <c r="G1816" t="s">
        <v>36</v>
      </c>
      <c r="H1816" t="s">
        <v>3478</v>
      </c>
      <c r="I1816" t="s">
        <v>38</v>
      </c>
      <c r="J1816" t="s">
        <v>38</v>
      </c>
      <c r="K1816" t="s">
        <v>39</v>
      </c>
      <c r="L1816">
        <v>283612</v>
      </c>
      <c r="M1816">
        <v>560106</v>
      </c>
      <c r="O1816">
        <v>48594</v>
      </c>
      <c r="T1816">
        <v>892312</v>
      </c>
      <c r="V1816">
        <v>892312</v>
      </c>
      <c r="X1816">
        <v>30960</v>
      </c>
      <c r="AI1816">
        <v>30960</v>
      </c>
      <c r="AJ1816">
        <v>923272</v>
      </c>
      <c r="AK1816">
        <v>36997</v>
      </c>
      <c r="AM1816">
        <v>36997</v>
      </c>
      <c r="AN1816">
        <v>362690</v>
      </c>
      <c r="AO1816">
        <v>5032</v>
      </c>
      <c r="AP1816">
        <v>753</v>
      </c>
      <c r="AR1816">
        <v>405472</v>
      </c>
      <c r="AT1816">
        <v>405472</v>
      </c>
      <c r="BD1816">
        <v>405472</v>
      </c>
      <c r="BE1816">
        <v>50100</v>
      </c>
      <c r="BK1816">
        <v>516512</v>
      </c>
      <c r="BL1816">
        <v>-48812</v>
      </c>
      <c r="BM1816">
        <v>517800</v>
      </c>
      <c r="BN1816">
        <v>923272</v>
      </c>
    </row>
    <row r="1817" spans="1:66" hidden="1" x14ac:dyDescent="0.25">
      <c r="A1817" t="s">
        <v>33</v>
      </c>
      <c r="B1817" t="s">
        <v>2211</v>
      </c>
      <c r="C1817">
        <v>830147625</v>
      </c>
      <c r="D1817" t="s">
        <v>2287</v>
      </c>
      <c r="E1817" t="s">
        <v>914</v>
      </c>
      <c r="F1817" t="s">
        <v>709</v>
      </c>
      <c r="G1817" t="s">
        <v>36</v>
      </c>
      <c r="H1817" t="s">
        <v>3478</v>
      </c>
      <c r="I1817" t="s">
        <v>38</v>
      </c>
      <c r="J1817" t="s">
        <v>38</v>
      </c>
      <c r="K1817" t="s">
        <v>40</v>
      </c>
      <c r="L1817">
        <v>265860</v>
      </c>
      <c r="M1817">
        <v>801413</v>
      </c>
      <c r="O1817">
        <v>40078</v>
      </c>
      <c r="T1817">
        <v>1107351</v>
      </c>
      <c r="V1817">
        <v>1107351</v>
      </c>
      <c r="X1817">
        <v>82070</v>
      </c>
      <c r="AI1817">
        <v>82070</v>
      </c>
      <c r="AJ1817">
        <v>1189421</v>
      </c>
      <c r="AK1817">
        <v>63001</v>
      </c>
      <c r="AM1817">
        <v>63001</v>
      </c>
      <c r="AN1817">
        <v>366351</v>
      </c>
      <c r="AO1817">
        <v>9739</v>
      </c>
      <c r="AP1817">
        <v>753</v>
      </c>
      <c r="AR1817">
        <v>439844</v>
      </c>
      <c r="AT1817">
        <v>439844</v>
      </c>
      <c r="BD1817">
        <v>439844</v>
      </c>
      <c r="BE1817">
        <v>50100</v>
      </c>
      <c r="BK1817">
        <v>516512</v>
      </c>
      <c r="BL1817">
        <v>182965</v>
      </c>
      <c r="BM1817">
        <v>749577</v>
      </c>
      <c r="BN1817">
        <v>1189421</v>
      </c>
    </row>
    <row r="1818" spans="1:66" hidden="1" x14ac:dyDescent="0.25">
      <c r="A1818" t="s">
        <v>33</v>
      </c>
      <c r="B1818" t="s">
        <v>2211</v>
      </c>
      <c r="C1818">
        <v>830501618</v>
      </c>
      <c r="D1818" t="s">
        <v>2287</v>
      </c>
      <c r="E1818" t="s">
        <v>3479</v>
      </c>
      <c r="F1818" t="s">
        <v>430</v>
      </c>
      <c r="G1818" t="s">
        <v>45</v>
      </c>
      <c r="H1818" t="s">
        <v>2374</v>
      </c>
      <c r="I1818" t="s">
        <v>38</v>
      </c>
      <c r="J1818" t="s">
        <v>38</v>
      </c>
      <c r="K1818" t="s">
        <v>39</v>
      </c>
      <c r="L1818">
        <v>4259555</v>
      </c>
      <c r="M1818">
        <v>27401595</v>
      </c>
      <c r="N1818">
        <v>2909595</v>
      </c>
      <c r="R1818">
        <v>229327</v>
      </c>
      <c r="T1818">
        <v>34800072</v>
      </c>
      <c r="V1818">
        <v>34800072</v>
      </c>
      <c r="X1818">
        <v>11440356</v>
      </c>
      <c r="Z1818">
        <v>1236151</v>
      </c>
      <c r="AD1818">
        <v>110594</v>
      </c>
      <c r="AI1818">
        <v>12787101</v>
      </c>
      <c r="AJ1818">
        <v>47587173</v>
      </c>
      <c r="AK1818">
        <v>1207630</v>
      </c>
      <c r="AM1818">
        <v>1207630</v>
      </c>
      <c r="AN1818">
        <v>10549725</v>
      </c>
      <c r="AO1818">
        <v>6362</v>
      </c>
      <c r="AP1818">
        <v>9548612</v>
      </c>
      <c r="AQ1818">
        <v>5237415</v>
      </c>
      <c r="AR1818">
        <v>26549744</v>
      </c>
      <c r="AT1818">
        <v>26549744</v>
      </c>
      <c r="BA1818">
        <v>1390008</v>
      </c>
      <c r="BC1818">
        <v>1390008</v>
      </c>
      <c r="BD1818">
        <v>27939752</v>
      </c>
      <c r="BE1818">
        <v>1000500</v>
      </c>
      <c r="BF1818">
        <v>4349025</v>
      </c>
      <c r="BJ1818">
        <v>4202748</v>
      </c>
      <c r="BK1818">
        <v>7674553</v>
      </c>
      <c r="BL1818">
        <v>2420595</v>
      </c>
      <c r="BM1818">
        <v>19647421</v>
      </c>
      <c r="BN1818">
        <v>47587173</v>
      </c>
    </row>
    <row r="1819" spans="1:66" hidden="1" x14ac:dyDescent="0.25">
      <c r="A1819" t="s">
        <v>33</v>
      </c>
      <c r="B1819" t="s">
        <v>2211</v>
      </c>
      <c r="C1819">
        <v>830501618</v>
      </c>
      <c r="D1819" t="s">
        <v>2287</v>
      </c>
      <c r="E1819" t="s">
        <v>3479</v>
      </c>
      <c r="F1819" t="s">
        <v>430</v>
      </c>
      <c r="G1819" t="s">
        <v>45</v>
      </c>
      <c r="H1819" t="s">
        <v>2374</v>
      </c>
      <c r="I1819" t="s">
        <v>38</v>
      </c>
      <c r="J1819" t="s">
        <v>38</v>
      </c>
      <c r="K1819" t="s">
        <v>40</v>
      </c>
      <c r="L1819">
        <v>4902870</v>
      </c>
      <c r="M1819">
        <v>44831499</v>
      </c>
      <c r="N1819">
        <v>3048242</v>
      </c>
      <c r="T1819">
        <v>52782611</v>
      </c>
      <c r="V1819">
        <v>52782611</v>
      </c>
      <c r="X1819">
        <v>8062313</v>
      </c>
      <c r="Z1819">
        <v>1606326</v>
      </c>
      <c r="AB1819">
        <v>458531</v>
      </c>
      <c r="AI1819">
        <v>10127170</v>
      </c>
      <c r="AJ1819">
        <v>62909781</v>
      </c>
      <c r="AN1819">
        <v>11293819</v>
      </c>
      <c r="AO1819">
        <v>999016</v>
      </c>
      <c r="AP1819">
        <v>23578313</v>
      </c>
      <c r="AQ1819">
        <v>840939</v>
      </c>
      <c r="AR1819">
        <v>36712087</v>
      </c>
      <c r="AT1819">
        <v>36712087</v>
      </c>
      <c r="AY1819">
        <v>1366810</v>
      </c>
      <c r="BA1819">
        <v>1922474</v>
      </c>
      <c r="BC1819">
        <v>3289284</v>
      </c>
      <c r="BD1819">
        <v>40001371</v>
      </c>
      <c r="BE1819">
        <v>1000500</v>
      </c>
      <c r="BF1819">
        <v>4349025</v>
      </c>
      <c r="BJ1819">
        <v>4317045</v>
      </c>
      <c r="BK1819">
        <v>6228335</v>
      </c>
      <c r="BL1819">
        <v>7013505</v>
      </c>
      <c r="BM1819">
        <v>22908410</v>
      </c>
      <c r="BN1819">
        <v>62909781</v>
      </c>
    </row>
    <row r="1820" spans="1:66" hidden="1" x14ac:dyDescent="0.25">
      <c r="A1820" t="s">
        <v>33</v>
      </c>
      <c r="B1820" t="s">
        <v>2211</v>
      </c>
      <c r="C1820">
        <v>830502453</v>
      </c>
      <c r="D1820" t="s">
        <v>2287</v>
      </c>
      <c r="E1820" t="s">
        <v>915</v>
      </c>
      <c r="F1820" t="s">
        <v>61</v>
      </c>
      <c r="G1820" t="s">
        <v>45</v>
      </c>
      <c r="H1820" t="s">
        <v>3480</v>
      </c>
      <c r="I1820" t="s">
        <v>241</v>
      </c>
      <c r="J1820" t="s">
        <v>242</v>
      </c>
      <c r="K1820" t="s">
        <v>39</v>
      </c>
      <c r="L1820">
        <v>12620</v>
      </c>
      <c r="M1820">
        <v>722311</v>
      </c>
      <c r="O1820">
        <v>70657</v>
      </c>
      <c r="T1820">
        <v>805588</v>
      </c>
      <c r="V1820">
        <v>805588</v>
      </c>
      <c r="X1820">
        <v>174338</v>
      </c>
      <c r="AB1820">
        <v>1056508</v>
      </c>
      <c r="AF1820">
        <v>7798320</v>
      </c>
      <c r="AI1820">
        <v>9029166</v>
      </c>
      <c r="AJ1820">
        <v>9834754</v>
      </c>
      <c r="AX1820">
        <v>92502</v>
      </c>
      <c r="AY1820">
        <v>991124</v>
      </c>
      <c r="BC1820">
        <v>1083626</v>
      </c>
      <c r="BD1820">
        <v>1083626</v>
      </c>
      <c r="BE1820">
        <v>20000</v>
      </c>
      <c r="BI1820">
        <v>2608807</v>
      </c>
      <c r="BJ1820">
        <v>3007563</v>
      </c>
      <c r="BK1820">
        <v>10000</v>
      </c>
      <c r="BL1820">
        <v>3104758</v>
      </c>
      <c r="BM1820">
        <v>8751128</v>
      </c>
      <c r="BN1820">
        <v>9834754</v>
      </c>
    </row>
    <row r="1821" spans="1:66" hidden="1" x14ac:dyDescent="0.25">
      <c r="A1821" t="s">
        <v>33</v>
      </c>
      <c r="B1821" t="s">
        <v>2211</v>
      </c>
      <c r="C1821">
        <v>830502453</v>
      </c>
      <c r="D1821" t="s">
        <v>2287</v>
      </c>
      <c r="E1821" t="s">
        <v>915</v>
      </c>
      <c r="F1821" t="s">
        <v>61</v>
      </c>
      <c r="G1821" t="s">
        <v>45</v>
      </c>
      <c r="H1821" t="s">
        <v>3480</v>
      </c>
      <c r="I1821" t="s">
        <v>241</v>
      </c>
      <c r="J1821" t="s">
        <v>242</v>
      </c>
      <c r="K1821" t="s">
        <v>40</v>
      </c>
      <c r="L1821">
        <v>12620</v>
      </c>
      <c r="M1821">
        <v>43385</v>
      </c>
      <c r="O1821">
        <v>70657</v>
      </c>
      <c r="T1821">
        <v>126662</v>
      </c>
      <c r="V1821">
        <v>126662</v>
      </c>
      <c r="X1821">
        <v>202273</v>
      </c>
      <c r="AB1821">
        <v>1650774</v>
      </c>
      <c r="AF1821">
        <v>7798320</v>
      </c>
      <c r="AI1821">
        <v>9651367</v>
      </c>
      <c r="AJ1821">
        <v>9778029</v>
      </c>
      <c r="AX1821">
        <v>327885</v>
      </c>
      <c r="AY1821">
        <v>991124</v>
      </c>
      <c r="BC1821">
        <v>1319009</v>
      </c>
      <c r="BD1821">
        <v>1319009</v>
      </c>
      <c r="BE1821">
        <v>20000</v>
      </c>
      <c r="BI1821">
        <v>2608807</v>
      </c>
      <c r="BJ1821">
        <v>3007563</v>
      </c>
      <c r="BK1821">
        <v>10000</v>
      </c>
      <c r="BL1821">
        <v>2812650</v>
      </c>
      <c r="BM1821">
        <v>8459020</v>
      </c>
      <c r="BN1821">
        <v>9778029</v>
      </c>
    </row>
    <row r="1822" spans="1:66" hidden="1" x14ac:dyDescent="0.25">
      <c r="A1822" t="s">
        <v>33</v>
      </c>
      <c r="B1822" t="s">
        <v>2211</v>
      </c>
      <c r="C1822">
        <v>830503366</v>
      </c>
      <c r="D1822" t="s">
        <v>2287</v>
      </c>
      <c r="E1822" t="s">
        <v>3481</v>
      </c>
      <c r="F1822" t="s">
        <v>134</v>
      </c>
      <c r="G1822" t="s">
        <v>45</v>
      </c>
      <c r="H1822" t="s">
        <v>3482</v>
      </c>
      <c r="I1822" t="s">
        <v>231</v>
      </c>
      <c r="J1822" t="s">
        <v>232</v>
      </c>
      <c r="K1822" t="s">
        <v>39</v>
      </c>
      <c r="L1822">
        <v>1009076</v>
      </c>
      <c r="M1822">
        <v>40848667</v>
      </c>
      <c r="N1822">
        <v>42185060</v>
      </c>
      <c r="T1822">
        <v>84042803</v>
      </c>
      <c r="V1822">
        <v>84042803</v>
      </c>
      <c r="W1822">
        <v>229400</v>
      </c>
      <c r="X1822">
        <v>11443069</v>
      </c>
      <c r="AE1822">
        <v>499540</v>
      </c>
      <c r="AI1822">
        <v>12172009</v>
      </c>
      <c r="AJ1822">
        <v>96214812</v>
      </c>
      <c r="AK1822">
        <v>167615</v>
      </c>
      <c r="AM1822">
        <v>167615</v>
      </c>
      <c r="AN1822">
        <v>1612691</v>
      </c>
      <c r="AO1822">
        <v>241853</v>
      </c>
      <c r="AP1822">
        <v>62099784</v>
      </c>
      <c r="AR1822">
        <v>64121943</v>
      </c>
      <c r="AT1822">
        <v>64121943</v>
      </c>
      <c r="AY1822">
        <v>474240</v>
      </c>
      <c r="BC1822">
        <v>474240</v>
      </c>
      <c r="BD1822">
        <v>64596183</v>
      </c>
      <c r="BE1822">
        <v>2000000</v>
      </c>
      <c r="BJ1822">
        <v>4267861</v>
      </c>
      <c r="BK1822">
        <v>202988</v>
      </c>
      <c r="BL1822">
        <v>25147780</v>
      </c>
      <c r="BM1822">
        <v>31618629</v>
      </c>
      <c r="BN1822">
        <v>96214812</v>
      </c>
    </row>
    <row r="1823" spans="1:66" hidden="1" x14ac:dyDescent="0.25">
      <c r="A1823" t="s">
        <v>33</v>
      </c>
      <c r="B1823" t="s">
        <v>2211</v>
      </c>
      <c r="C1823">
        <v>830503366</v>
      </c>
      <c r="D1823" t="s">
        <v>2287</v>
      </c>
      <c r="E1823" t="s">
        <v>3481</v>
      </c>
      <c r="F1823" t="s">
        <v>134</v>
      </c>
      <c r="G1823" t="s">
        <v>45</v>
      </c>
      <c r="H1823" t="s">
        <v>3482</v>
      </c>
      <c r="I1823" t="s">
        <v>231</v>
      </c>
      <c r="J1823" t="s">
        <v>232</v>
      </c>
      <c r="K1823" t="s">
        <v>40</v>
      </c>
      <c r="L1823">
        <v>910228</v>
      </c>
      <c r="M1823">
        <v>38077404</v>
      </c>
      <c r="N1823">
        <v>32318456</v>
      </c>
      <c r="T1823">
        <v>71306088</v>
      </c>
      <c r="V1823">
        <v>71306088</v>
      </c>
      <c r="W1823">
        <v>229400</v>
      </c>
      <c r="X1823">
        <v>10287194</v>
      </c>
      <c r="AE1823">
        <v>568780</v>
      </c>
      <c r="AI1823">
        <v>11085374</v>
      </c>
      <c r="AJ1823">
        <v>82391462</v>
      </c>
      <c r="AK1823">
        <v>154951</v>
      </c>
      <c r="AM1823">
        <v>154951</v>
      </c>
      <c r="AN1823">
        <v>727335</v>
      </c>
      <c r="AO1823">
        <v>369328</v>
      </c>
      <c r="AP1823">
        <v>56068509</v>
      </c>
      <c r="AR1823">
        <v>57320123</v>
      </c>
      <c r="AT1823">
        <v>57320123</v>
      </c>
      <c r="AY1823">
        <v>474240</v>
      </c>
      <c r="BC1823">
        <v>474240</v>
      </c>
      <c r="BD1823">
        <v>57794363</v>
      </c>
      <c r="BE1823">
        <v>2000000</v>
      </c>
      <c r="BJ1823">
        <v>4267861</v>
      </c>
      <c r="BK1823">
        <v>202988</v>
      </c>
      <c r="BL1823">
        <v>18126250</v>
      </c>
      <c r="BM1823">
        <v>24597099</v>
      </c>
      <c r="BN1823">
        <v>82391462</v>
      </c>
    </row>
    <row r="1824" spans="1:66" hidden="1" x14ac:dyDescent="0.25">
      <c r="A1824" t="s">
        <v>33</v>
      </c>
      <c r="B1824" t="s">
        <v>2211</v>
      </c>
      <c r="C1824">
        <v>830503734</v>
      </c>
      <c r="D1824" t="s">
        <v>2287</v>
      </c>
      <c r="E1824" t="s">
        <v>916</v>
      </c>
      <c r="F1824" t="s">
        <v>602</v>
      </c>
      <c r="G1824" t="s">
        <v>45</v>
      </c>
      <c r="H1824" t="s">
        <v>917</v>
      </c>
      <c r="I1824" t="s">
        <v>38</v>
      </c>
      <c r="J1824" t="s">
        <v>38</v>
      </c>
      <c r="K1824" t="s">
        <v>39</v>
      </c>
      <c r="L1824">
        <v>3289483</v>
      </c>
      <c r="O1824">
        <v>1742</v>
      </c>
      <c r="T1824">
        <v>3291225</v>
      </c>
      <c r="V1824">
        <v>3291225</v>
      </c>
      <c r="AJ1824">
        <v>3291225</v>
      </c>
      <c r="AN1824">
        <v>208</v>
      </c>
      <c r="AO1824">
        <v>2625</v>
      </c>
      <c r="AR1824">
        <v>2833</v>
      </c>
      <c r="AT1824">
        <v>2833</v>
      </c>
      <c r="BD1824">
        <v>2833</v>
      </c>
      <c r="BE1824">
        <v>351731</v>
      </c>
      <c r="BF1824">
        <v>5755521</v>
      </c>
      <c r="BK1824">
        <v>3502</v>
      </c>
      <c r="BL1824">
        <v>-2822362</v>
      </c>
      <c r="BM1824">
        <v>3288392</v>
      </c>
      <c r="BN1824">
        <v>3291225</v>
      </c>
    </row>
    <row r="1825" spans="1:66" hidden="1" x14ac:dyDescent="0.25">
      <c r="A1825" t="s">
        <v>33</v>
      </c>
      <c r="B1825" t="s">
        <v>2211</v>
      </c>
      <c r="C1825">
        <v>830503734</v>
      </c>
      <c r="D1825" t="s">
        <v>2287</v>
      </c>
      <c r="E1825" t="s">
        <v>916</v>
      </c>
      <c r="F1825" t="s">
        <v>602</v>
      </c>
      <c r="G1825" t="s">
        <v>45</v>
      </c>
      <c r="H1825" t="s">
        <v>917</v>
      </c>
      <c r="I1825" t="s">
        <v>38</v>
      </c>
      <c r="J1825" t="s">
        <v>38</v>
      </c>
      <c r="K1825" t="s">
        <v>40</v>
      </c>
      <c r="L1825">
        <v>3116295</v>
      </c>
      <c r="O1825">
        <v>14521</v>
      </c>
      <c r="T1825">
        <v>3130816</v>
      </c>
      <c r="V1825">
        <v>3130816</v>
      </c>
      <c r="AJ1825">
        <v>3130816</v>
      </c>
      <c r="AN1825">
        <v>2296</v>
      </c>
      <c r="AO1825">
        <v>15</v>
      </c>
      <c r="AR1825">
        <v>2311</v>
      </c>
      <c r="AT1825">
        <v>2311</v>
      </c>
      <c r="BD1825">
        <v>2311</v>
      </c>
      <c r="BE1825">
        <v>351731</v>
      </c>
      <c r="BF1825">
        <v>5755521</v>
      </c>
      <c r="BK1825">
        <v>3502</v>
      </c>
      <c r="BL1825">
        <v>-2982249</v>
      </c>
      <c r="BM1825">
        <v>3128505</v>
      </c>
      <c r="BN1825">
        <v>3130816</v>
      </c>
    </row>
    <row r="1826" spans="1:66" hidden="1" x14ac:dyDescent="0.25">
      <c r="A1826" t="s">
        <v>33</v>
      </c>
      <c r="B1826" t="s">
        <v>2211</v>
      </c>
      <c r="C1826">
        <v>830504751</v>
      </c>
      <c r="D1826" t="s">
        <v>2287</v>
      </c>
      <c r="E1826" t="s">
        <v>918</v>
      </c>
      <c r="F1826" t="s">
        <v>197</v>
      </c>
      <c r="G1826" t="s">
        <v>45</v>
      </c>
      <c r="H1826" t="s">
        <v>3483</v>
      </c>
      <c r="I1826" t="s">
        <v>71</v>
      </c>
      <c r="J1826" t="s">
        <v>72</v>
      </c>
      <c r="K1826" t="s">
        <v>39</v>
      </c>
      <c r="L1826">
        <v>708</v>
      </c>
      <c r="M1826">
        <v>14109185</v>
      </c>
      <c r="N1826">
        <v>125763292</v>
      </c>
      <c r="O1826">
        <v>0</v>
      </c>
      <c r="P1826">
        <v>0</v>
      </c>
      <c r="Q1826">
        <v>0</v>
      </c>
      <c r="R1826">
        <v>0</v>
      </c>
      <c r="S1826">
        <v>0</v>
      </c>
      <c r="T1826">
        <v>139873185</v>
      </c>
      <c r="U1826">
        <v>0</v>
      </c>
      <c r="V1826">
        <v>139873185</v>
      </c>
      <c r="W1826">
        <v>0</v>
      </c>
      <c r="X1826">
        <v>0</v>
      </c>
      <c r="Y1826">
        <v>0</v>
      </c>
      <c r="Z1826">
        <v>0</v>
      </c>
      <c r="AA1826">
        <v>0</v>
      </c>
      <c r="AB1826">
        <v>1409438</v>
      </c>
      <c r="AC1826">
        <v>0</v>
      </c>
      <c r="AD1826">
        <v>0</v>
      </c>
      <c r="AE1826">
        <v>0</v>
      </c>
      <c r="AF1826">
        <v>0</v>
      </c>
      <c r="AG1826">
        <v>0</v>
      </c>
      <c r="AH1826">
        <v>0</v>
      </c>
      <c r="AI1826">
        <v>1409438</v>
      </c>
      <c r="AJ1826">
        <v>141282623</v>
      </c>
      <c r="AK1826">
        <v>0</v>
      </c>
      <c r="AL1826">
        <v>0</v>
      </c>
      <c r="AM1826">
        <v>0</v>
      </c>
      <c r="AN1826">
        <v>8357022</v>
      </c>
      <c r="AO1826">
        <v>2203412</v>
      </c>
      <c r="AP1826">
        <v>107942214</v>
      </c>
      <c r="AQ1826">
        <v>300000</v>
      </c>
      <c r="AR1826">
        <v>118802648</v>
      </c>
      <c r="AS1826">
        <v>0</v>
      </c>
      <c r="AT1826">
        <v>118802648</v>
      </c>
      <c r="AU1826">
        <v>0</v>
      </c>
      <c r="AV1826">
        <v>0</v>
      </c>
      <c r="AW1826">
        <v>0</v>
      </c>
      <c r="AX1826">
        <v>11049660</v>
      </c>
      <c r="AY1826">
        <v>0</v>
      </c>
      <c r="AZ1826">
        <v>0</v>
      </c>
      <c r="BA1826">
        <v>0</v>
      </c>
      <c r="BB1826">
        <v>0</v>
      </c>
      <c r="BC1826">
        <v>11049660</v>
      </c>
      <c r="BD1826">
        <v>129852308</v>
      </c>
      <c r="BE1826">
        <v>2522500</v>
      </c>
      <c r="BF1826">
        <v>0</v>
      </c>
      <c r="BG1826">
        <v>0</v>
      </c>
      <c r="BH1826">
        <v>0</v>
      </c>
      <c r="BI1826">
        <v>0</v>
      </c>
      <c r="BJ1826">
        <v>0</v>
      </c>
      <c r="BK1826">
        <v>144647</v>
      </c>
      <c r="BL1826">
        <v>8763168</v>
      </c>
      <c r="BM1826">
        <v>11430315</v>
      </c>
      <c r="BN1826">
        <v>141282623</v>
      </c>
    </row>
    <row r="1827" spans="1:66" hidden="1" x14ac:dyDescent="0.25">
      <c r="A1827" t="s">
        <v>33</v>
      </c>
      <c r="B1827" t="s">
        <v>2211</v>
      </c>
      <c r="C1827">
        <v>830504751</v>
      </c>
      <c r="D1827" t="s">
        <v>2287</v>
      </c>
      <c r="E1827" t="s">
        <v>918</v>
      </c>
      <c r="F1827" t="s">
        <v>197</v>
      </c>
      <c r="G1827" t="s">
        <v>45</v>
      </c>
      <c r="H1827" t="s">
        <v>3483</v>
      </c>
      <c r="I1827" t="s">
        <v>71</v>
      </c>
      <c r="J1827" t="s">
        <v>72</v>
      </c>
      <c r="K1827" t="s">
        <v>40</v>
      </c>
      <c r="L1827">
        <v>692</v>
      </c>
      <c r="M1827">
        <v>6553480</v>
      </c>
      <c r="N1827">
        <v>125763292</v>
      </c>
      <c r="O1827">
        <v>0</v>
      </c>
      <c r="P1827">
        <v>0</v>
      </c>
      <c r="Q1827">
        <v>0</v>
      </c>
      <c r="R1827">
        <v>0</v>
      </c>
      <c r="S1827">
        <v>0</v>
      </c>
      <c r="T1827">
        <v>132317464</v>
      </c>
      <c r="U1827">
        <v>0</v>
      </c>
      <c r="V1827">
        <v>132317464</v>
      </c>
      <c r="W1827">
        <v>0</v>
      </c>
      <c r="X1827">
        <v>0</v>
      </c>
      <c r="Y1827">
        <v>0</v>
      </c>
      <c r="Z1827">
        <v>0</v>
      </c>
      <c r="AA1827">
        <v>0</v>
      </c>
      <c r="AB1827">
        <v>1409438</v>
      </c>
      <c r="AC1827">
        <v>0</v>
      </c>
      <c r="AD1827">
        <v>0</v>
      </c>
      <c r="AE1827">
        <v>0</v>
      </c>
      <c r="AF1827">
        <v>0</v>
      </c>
      <c r="AG1827">
        <v>0</v>
      </c>
      <c r="AH1827">
        <v>0</v>
      </c>
      <c r="AI1827">
        <v>1409438</v>
      </c>
      <c r="AJ1827">
        <v>133726902</v>
      </c>
      <c r="AK1827">
        <v>0</v>
      </c>
      <c r="AL1827">
        <v>0</v>
      </c>
      <c r="AM1827">
        <v>0</v>
      </c>
      <c r="AN1827">
        <v>7742674</v>
      </c>
      <c r="AO1827">
        <v>636521</v>
      </c>
      <c r="AP1827">
        <v>107942214</v>
      </c>
      <c r="AQ1827">
        <v>300000</v>
      </c>
      <c r="AR1827">
        <v>116621409</v>
      </c>
      <c r="AS1827">
        <v>0</v>
      </c>
      <c r="AT1827">
        <v>116621409</v>
      </c>
      <c r="AU1827">
        <v>0</v>
      </c>
      <c r="AV1827">
        <v>0</v>
      </c>
      <c r="AW1827">
        <v>0</v>
      </c>
      <c r="AX1827">
        <v>10992593</v>
      </c>
      <c r="AY1827">
        <v>0</v>
      </c>
      <c r="AZ1827">
        <v>0</v>
      </c>
      <c r="BA1827">
        <v>0</v>
      </c>
      <c r="BB1827">
        <v>0</v>
      </c>
      <c r="BC1827">
        <v>10992593</v>
      </c>
      <c r="BD1827">
        <v>127614002</v>
      </c>
      <c r="BE1827">
        <v>2522500</v>
      </c>
      <c r="BF1827">
        <v>0</v>
      </c>
      <c r="BG1827">
        <v>0</v>
      </c>
      <c r="BH1827">
        <v>0</v>
      </c>
      <c r="BI1827">
        <v>0</v>
      </c>
      <c r="BJ1827">
        <v>0</v>
      </c>
      <c r="BK1827">
        <v>144647</v>
      </c>
      <c r="BL1827">
        <v>3445753</v>
      </c>
      <c r="BM1827">
        <v>6112900</v>
      </c>
      <c r="BN1827">
        <v>133726902</v>
      </c>
    </row>
    <row r="1828" spans="1:66" hidden="1" x14ac:dyDescent="0.25">
      <c r="A1828" t="s">
        <v>33</v>
      </c>
      <c r="B1828" t="s">
        <v>2211</v>
      </c>
      <c r="C1828">
        <v>830507415</v>
      </c>
      <c r="D1828" t="s">
        <v>2287</v>
      </c>
      <c r="E1828" t="s">
        <v>919</v>
      </c>
      <c r="F1828" t="s">
        <v>134</v>
      </c>
      <c r="G1828" t="s">
        <v>45</v>
      </c>
      <c r="H1828" t="s">
        <v>3484</v>
      </c>
      <c r="I1828" t="s">
        <v>47</v>
      </c>
      <c r="J1828" t="s">
        <v>74</v>
      </c>
      <c r="K1828" t="s">
        <v>39</v>
      </c>
      <c r="L1828">
        <v>125900</v>
      </c>
      <c r="M1828">
        <v>1036107</v>
      </c>
      <c r="N1828">
        <v>695007</v>
      </c>
      <c r="T1828">
        <v>1857014</v>
      </c>
      <c r="V1828">
        <v>1857014</v>
      </c>
      <c r="X1828">
        <v>324148</v>
      </c>
      <c r="Z1828">
        <v>320000</v>
      </c>
      <c r="AI1828">
        <v>644148</v>
      </c>
      <c r="AJ1828">
        <v>2501162</v>
      </c>
      <c r="AK1828">
        <v>12550</v>
      </c>
      <c r="AM1828">
        <v>12550</v>
      </c>
      <c r="AN1828">
        <v>499831</v>
      </c>
      <c r="AO1828">
        <v>10644</v>
      </c>
      <c r="AR1828">
        <v>523025</v>
      </c>
      <c r="AT1828">
        <v>523025</v>
      </c>
      <c r="BB1828">
        <v>134000</v>
      </c>
      <c r="BC1828">
        <v>134000</v>
      </c>
      <c r="BD1828">
        <v>657025</v>
      </c>
      <c r="BE1828">
        <v>20000</v>
      </c>
      <c r="BJ1828">
        <v>322349</v>
      </c>
      <c r="BK1828">
        <v>3931</v>
      </c>
      <c r="BL1828">
        <v>1497857</v>
      </c>
      <c r="BM1828">
        <v>1844137</v>
      </c>
      <c r="BN1828">
        <v>2501162</v>
      </c>
    </row>
    <row r="1829" spans="1:66" hidden="1" x14ac:dyDescent="0.25">
      <c r="A1829" t="s">
        <v>33</v>
      </c>
      <c r="B1829" t="s">
        <v>2211</v>
      </c>
      <c r="C1829">
        <v>830507415</v>
      </c>
      <c r="D1829" t="s">
        <v>2287</v>
      </c>
      <c r="E1829" t="s">
        <v>919</v>
      </c>
      <c r="F1829" t="s">
        <v>134</v>
      </c>
      <c r="G1829" t="s">
        <v>45</v>
      </c>
      <c r="H1829" t="s">
        <v>3484</v>
      </c>
      <c r="I1829" t="s">
        <v>47</v>
      </c>
      <c r="J1829" t="s">
        <v>74</v>
      </c>
      <c r="K1829" t="s">
        <v>40</v>
      </c>
      <c r="L1829">
        <v>119477</v>
      </c>
      <c r="M1829">
        <v>1283153</v>
      </c>
      <c r="N1829">
        <v>559020</v>
      </c>
      <c r="O1829">
        <v>49353</v>
      </c>
      <c r="T1829">
        <v>2011003</v>
      </c>
      <c r="V1829">
        <v>2011003</v>
      </c>
      <c r="X1829">
        <v>237648</v>
      </c>
      <c r="Z1829">
        <v>320000</v>
      </c>
      <c r="AI1829">
        <v>557648</v>
      </c>
      <c r="AJ1829">
        <v>2568651</v>
      </c>
      <c r="AK1829">
        <v>13916</v>
      </c>
      <c r="AM1829">
        <v>13916</v>
      </c>
      <c r="AN1829">
        <v>644367</v>
      </c>
      <c r="AO1829">
        <v>1171</v>
      </c>
      <c r="AR1829">
        <v>659454</v>
      </c>
      <c r="AT1829">
        <v>659454</v>
      </c>
      <c r="BB1829">
        <v>187125</v>
      </c>
      <c r="BC1829">
        <v>187125</v>
      </c>
      <c r="BD1829">
        <v>846579</v>
      </c>
      <c r="BE1829">
        <v>20000</v>
      </c>
      <c r="BJ1829">
        <v>322349</v>
      </c>
      <c r="BK1829">
        <v>3931</v>
      </c>
      <c r="BL1829">
        <v>1375792</v>
      </c>
      <c r="BM1829">
        <v>1722072</v>
      </c>
      <c r="BN1829">
        <v>2568651</v>
      </c>
    </row>
    <row r="1830" spans="1:66" hidden="1" x14ac:dyDescent="0.25">
      <c r="A1830" t="s">
        <v>33</v>
      </c>
      <c r="B1830" t="s">
        <v>2211</v>
      </c>
      <c r="C1830">
        <v>830507705</v>
      </c>
      <c r="D1830" t="s">
        <v>2287</v>
      </c>
      <c r="E1830" t="s">
        <v>3485</v>
      </c>
      <c r="F1830" t="s">
        <v>2400</v>
      </c>
      <c r="G1830" t="s">
        <v>45</v>
      </c>
      <c r="H1830" t="s">
        <v>3486</v>
      </c>
      <c r="I1830" t="s">
        <v>38</v>
      </c>
      <c r="J1830" t="s">
        <v>38</v>
      </c>
      <c r="K1830" t="s">
        <v>39</v>
      </c>
      <c r="L1830">
        <v>167313</v>
      </c>
      <c r="M1830">
        <v>6148724</v>
      </c>
      <c r="N1830">
        <v>827140</v>
      </c>
      <c r="O1830">
        <v>5330195</v>
      </c>
      <c r="T1830">
        <v>12473372</v>
      </c>
      <c r="V1830">
        <v>12473372</v>
      </c>
      <c r="X1830">
        <v>3529402</v>
      </c>
      <c r="AB1830">
        <v>1840621</v>
      </c>
      <c r="AC1830">
        <v>132680</v>
      </c>
      <c r="AD1830">
        <v>179213</v>
      </c>
      <c r="AF1830">
        <v>582435</v>
      </c>
      <c r="AG1830">
        <v>5155441</v>
      </c>
      <c r="AI1830">
        <v>11419792</v>
      </c>
      <c r="AJ1830">
        <v>23893164</v>
      </c>
      <c r="AK1830">
        <v>1103634</v>
      </c>
      <c r="AM1830">
        <v>1103634</v>
      </c>
      <c r="AN1830">
        <v>2712757</v>
      </c>
      <c r="AO1830">
        <v>1423552</v>
      </c>
      <c r="AP1830">
        <v>657745</v>
      </c>
      <c r="AQ1830">
        <v>908150</v>
      </c>
      <c r="AR1830">
        <v>6805838</v>
      </c>
      <c r="AT1830">
        <v>6805838</v>
      </c>
      <c r="AY1830">
        <v>176660</v>
      </c>
      <c r="BA1830">
        <v>1509015</v>
      </c>
      <c r="BB1830">
        <v>6745300</v>
      </c>
      <c r="BC1830">
        <v>8430975</v>
      </c>
      <c r="BD1830">
        <v>15236813</v>
      </c>
      <c r="BE1830">
        <v>2000000</v>
      </c>
      <c r="BF1830">
        <v>151884</v>
      </c>
      <c r="BG1830">
        <v>148450</v>
      </c>
      <c r="BJ1830">
        <v>1727042</v>
      </c>
      <c r="BK1830">
        <v>1528315</v>
      </c>
      <c r="BL1830">
        <v>3397560</v>
      </c>
      <c r="BM1830">
        <v>8656351</v>
      </c>
      <c r="BN1830">
        <v>23893164</v>
      </c>
    </row>
    <row r="1831" spans="1:66" hidden="1" x14ac:dyDescent="0.25">
      <c r="A1831" t="s">
        <v>33</v>
      </c>
      <c r="B1831" t="s">
        <v>2211</v>
      </c>
      <c r="C1831">
        <v>830507705</v>
      </c>
      <c r="D1831" t="s">
        <v>2287</v>
      </c>
      <c r="E1831" t="s">
        <v>3485</v>
      </c>
      <c r="F1831" t="s">
        <v>2400</v>
      </c>
      <c r="G1831" t="s">
        <v>45</v>
      </c>
      <c r="H1831" t="s">
        <v>3486</v>
      </c>
      <c r="I1831" t="s">
        <v>38</v>
      </c>
      <c r="J1831" t="s">
        <v>38</v>
      </c>
      <c r="K1831" t="s">
        <v>40</v>
      </c>
      <c r="L1831">
        <v>880120</v>
      </c>
      <c r="M1831">
        <v>6605370</v>
      </c>
      <c r="N1831">
        <v>632680</v>
      </c>
      <c r="O1831">
        <v>2949396</v>
      </c>
      <c r="T1831">
        <v>11067566</v>
      </c>
      <c r="V1831">
        <v>11067566</v>
      </c>
      <c r="X1831">
        <v>3553341</v>
      </c>
      <c r="AD1831">
        <v>97135</v>
      </c>
      <c r="AG1831">
        <v>4655441</v>
      </c>
      <c r="AI1831">
        <v>8305917</v>
      </c>
      <c r="AJ1831">
        <v>19373483</v>
      </c>
      <c r="AK1831">
        <v>509446</v>
      </c>
      <c r="AM1831">
        <v>509446</v>
      </c>
      <c r="AN1831">
        <v>840082</v>
      </c>
      <c r="AO1831">
        <v>863667</v>
      </c>
      <c r="AP1831">
        <v>516734</v>
      </c>
      <c r="AQ1831">
        <v>875094</v>
      </c>
      <c r="AR1831">
        <v>3605023</v>
      </c>
      <c r="AT1831">
        <v>3605023</v>
      </c>
      <c r="AY1831">
        <v>309501</v>
      </c>
      <c r="BA1831">
        <v>1459696</v>
      </c>
      <c r="BB1831">
        <v>6457115</v>
      </c>
      <c r="BC1831">
        <v>8226312</v>
      </c>
      <c r="BD1831">
        <v>11831335</v>
      </c>
      <c r="BE1831">
        <v>2000000</v>
      </c>
      <c r="BF1831">
        <v>151884</v>
      </c>
      <c r="BG1831">
        <v>148450</v>
      </c>
      <c r="BJ1831">
        <v>1727033</v>
      </c>
      <c r="BK1831">
        <v>1467905</v>
      </c>
      <c r="BL1831">
        <v>2343776</v>
      </c>
      <c r="BM1831">
        <v>7542148</v>
      </c>
      <c r="BN1831">
        <v>19373483</v>
      </c>
    </row>
    <row r="1832" spans="1:66" hidden="1" x14ac:dyDescent="0.25">
      <c r="A1832" t="s">
        <v>33</v>
      </c>
      <c r="B1832" t="s">
        <v>2211</v>
      </c>
      <c r="C1832">
        <v>830509112</v>
      </c>
      <c r="D1832" t="s">
        <v>2287</v>
      </c>
      <c r="E1832" t="s">
        <v>920</v>
      </c>
      <c r="F1832" t="s">
        <v>197</v>
      </c>
      <c r="G1832" t="s">
        <v>36</v>
      </c>
      <c r="H1832" t="s">
        <v>3487</v>
      </c>
      <c r="I1832" t="s">
        <v>129</v>
      </c>
      <c r="J1832" t="s">
        <v>130</v>
      </c>
      <c r="K1832" t="s">
        <v>39</v>
      </c>
      <c r="L1832">
        <v>540681</v>
      </c>
      <c r="M1832">
        <v>2826960</v>
      </c>
      <c r="N1832">
        <v>56086095</v>
      </c>
      <c r="O1832">
        <v>184903</v>
      </c>
      <c r="Q1832">
        <v>6735797</v>
      </c>
      <c r="T1832">
        <v>66374436</v>
      </c>
      <c r="V1832">
        <v>66374436</v>
      </c>
      <c r="X1832">
        <v>365518</v>
      </c>
      <c r="AD1832">
        <v>359318</v>
      </c>
      <c r="AI1832">
        <v>724836</v>
      </c>
      <c r="AJ1832">
        <v>67099272</v>
      </c>
      <c r="AK1832">
        <v>135178</v>
      </c>
      <c r="AL1832">
        <v>589178</v>
      </c>
      <c r="AM1832">
        <v>724356</v>
      </c>
      <c r="AN1832">
        <v>35799592</v>
      </c>
      <c r="AO1832">
        <v>138667</v>
      </c>
      <c r="AP1832">
        <v>636528</v>
      </c>
      <c r="AR1832">
        <v>37299143</v>
      </c>
      <c r="AT1832">
        <v>37299143</v>
      </c>
      <c r="AX1832">
        <v>4358494</v>
      </c>
      <c r="AY1832">
        <v>317695</v>
      </c>
      <c r="BA1832">
        <v>20342654</v>
      </c>
      <c r="BC1832">
        <v>25018843</v>
      </c>
      <c r="BD1832">
        <v>62317986</v>
      </c>
      <c r="BE1832">
        <v>2250000</v>
      </c>
      <c r="BJ1832">
        <v>992458</v>
      </c>
      <c r="BK1832">
        <v>1134234</v>
      </c>
      <c r="BL1832">
        <v>404594</v>
      </c>
      <c r="BM1832">
        <v>4781286</v>
      </c>
      <c r="BN1832">
        <v>67099272</v>
      </c>
    </row>
    <row r="1833" spans="1:66" hidden="1" x14ac:dyDescent="0.25">
      <c r="A1833" t="s">
        <v>33</v>
      </c>
      <c r="B1833" t="s">
        <v>2211</v>
      </c>
      <c r="C1833">
        <v>830509112</v>
      </c>
      <c r="D1833" t="s">
        <v>2287</v>
      </c>
      <c r="E1833" t="s">
        <v>920</v>
      </c>
      <c r="F1833" t="s">
        <v>197</v>
      </c>
      <c r="G1833" t="s">
        <v>36</v>
      </c>
      <c r="H1833" t="s">
        <v>3487</v>
      </c>
      <c r="I1833" t="s">
        <v>129</v>
      </c>
      <c r="J1833" t="s">
        <v>130</v>
      </c>
      <c r="K1833" t="s">
        <v>40</v>
      </c>
      <c r="L1833">
        <v>862858</v>
      </c>
      <c r="M1833">
        <v>4087905</v>
      </c>
      <c r="N1833">
        <v>45376034</v>
      </c>
      <c r="O1833">
        <v>72352</v>
      </c>
      <c r="Q1833">
        <v>2564422</v>
      </c>
      <c r="T1833">
        <v>52963571</v>
      </c>
      <c r="V1833">
        <v>52963571</v>
      </c>
      <c r="X1833">
        <v>400196</v>
      </c>
      <c r="AD1833">
        <v>105378</v>
      </c>
      <c r="AI1833">
        <v>505574</v>
      </c>
      <c r="AJ1833">
        <v>53469145</v>
      </c>
      <c r="AK1833">
        <v>134437</v>
      </c>
      <c r="AL1833">
        <v>717037</v>
      </c>
      <c r="AM1833">
        <v>851474</v>
      </c>
      <c r="AN1833">
        <v>27720717</v>
      </c>
      <c r="AO1833">
        <v>47410</v>
      </c>
      <c r="AP1833">
        <v>629003</v>
      </c>
      <c r="AR1833">
        <v>29248604</v>
      </c>
      <c r="AT1833">
        <v>29248604</v>
      </c>
      <c r="AX1833">
        <v>4358494</v>
      </c>
      <c r="AY1833">
        <v>58201</v>
      </c>
      <c r="BA1833">
        <v>15291377</v>
      </c>
      <c r="BC1833">
        <v>19708072</v>
      </c>
      <c r="BD1833">
        <v>48956676</v>
      </c>
      <c r="BE1833">
        <v>2250000</v>
      </c>
      <c r="BJ1833">
        <v>992458</v>
      </c>
      <c r="BK1833">
        <v>1121152</v>
      </c>
      <c r="BL1833">
        <v>148859</v>
      </c>
      <c r="BM1833">
        <v>4512469</v>
      </c>
      <c r="BN1833">
        <v>53469145</v>
      </c>
    </row>
    <row r="1834" spans="1:66" hidden="1" x14ac:dyDescent="0.25">
      <c r="A1834" t="s">
        <v>33</v>
      </c>
      <c r="B1834" t="s">
        <v>2211</v>
      </c>
      <c r="C1834">
        <v>830509277</v>
      </c>
      <c r="D1834" t="s">
        <v>2287</v>
      </c>
      <c r="E1834" t="s">
        <v>3488</v>
      </c>
      <c r="F1834" t="s">
        <v>3489</v>
      </c>
      <c r="G1834" t="s">
        <v>36</v>
      </c>
      <c r="H1834" t="s">
        <v>3490</v>
      </c>
      <c r="I1834" t="s">
        <v>71</v>
      </c>
      <c r="J1834" t="s">
        <v>72</v>
      </c>
      <c r="K1834" t="s">
        <v>39</v>
      </c>
      <c r="L1834">
        <v>1771718</v>
      </c>
      <c r="M1834">
        <v>2704314</v>
      </c>
      <c r="N1834">
        <v>4985973</v>
      </c>
      <c r="O1834">
        <v>1842529</v>
      </c>
      <c r="R1834">
        <v>246908</v>
      </c>
      <c r="T1834">
        <v>11551442</v>
      </c>
      <c r="V1834">
        <v>11551442</v>
      </c>
      <c r="X1834">
        <v>5616146</v>
      </c>
      <c r="AI1834">
        <v>5616146</v>
      </c>
      <c r="AJ1834">
        <v>17167588</v>
      </c>
      <c r="AK1834">
        <v>209684</v>
      </c>
      <c r="AM1834">
        <v>209684</v>
      </c>
      <c r="AN1834">
        <v>10255340</v>
      </c>
      <c r="AO1834">
        <v>295476</v>
      </c>
      <c r="AP1834">
        <v>1000000</v>
      </c>
      <c r="AQ1834">
        <v>44277</v>
      </c>
      <c r="AR1834">
        <v>11804777</v>
      </c>
      <c r="AT1834">
        <v>11804777</v>
      </c>
      <c r="AY1834">
        <v>248287</v>
      </c>
      <c r="BA1834">
        <v>922294</v>
      </c>
      <c r="BC1834">
        <v>1170581</v>
      </c>
      <c r="BD1834">
        <v>12975358</v>
      </c>
      <c r="BE1834">
        <v>84900</v>
      </c>
      <c r="BF1834">
        <v>1045456</v>
      </c>
      <c r="BL1834">
        <v>3061874</v>
      </c>
      <c r="BM1834">
        <v>4192230</v>
      </c>
      <c r="BN1834">
        <v>17167588</v>
      </c>
    </row>
    <row r="1835" spans="1:66" hidden="1" x14ac:dyDescent="0.25">
      <c r="A1835" t="s">
        <v>33</v>
      </c>
      <c r="B1835" t="s">
        <v>2211</v>
      </c>
      <c r="C1835">
        <v>830509277</v>
      </c>
      <c r="D1835" t="s">
        <v>2287</v>
      </c>
      <c r="E1835" t="s">
        <v>3488</v>
      </c>
      <c r="F1835" t="s">
        <v>3489</v>
      </c>
      <c r="G1835" t="s">
        <v>36</v>
      </c>
      <c r="H1835" t="s">
        <v>3490</v>
      </c>
      <c r="I1835" t="s">
        <v>71</v>
      </c>
      <c r="J1835" t="s">
        <v>72</v>
      </c>
      <c r="K1835" t="s">
        <v>40</v>
      </c>
      <c r="L1835">
        <v>1556975</v>
      </c>
      <c r="M1835">
        <v>3379112</v>
      </c>
      <c r="N1835">
        <v>6860998</v>
      </c>
      <c r="O1835">
        <v>1924970</v>
      </c>
      <c r="R1835">
        <v>272106</v>
      </c>
      <c r="T1835">
        <v>13994161</v>
      </c>
      <c r="V1835">
        <v>13994161</v>
      </c>
      <c r="X1835">
        <v>5873363</v>
      </c>
      <c r="AI1835">
        <v>5873363</v>
      </c>
      <c r="AJ1835">
        <v>19867524</v>
      </c>
      <c r="AK1835">
        <v>162067</v>
      </c>
      <c r="AM1835">
        <v>162067</v>
      </c>
      <c r="AN1835">
        <v>12096873</v>
      </c>
      <c r="AO1835">
        <v>945885</v>
      </c>
      <c r="AP1835">
        <v>1000000</v>
      </c>
      <c r="AQ1835">
        <v>18588</v>
      </c>
      <c r="AR1835">
        <v>14223413</v>
      </c>
      <c r="AT1835">
        <v>14223413</v>
      </c>
      <c r="AY1835">
        <v>245929</v>
      </c>
      <c r="BA1835">
        <v>1233339</v>
      </c>
      <c r="BC1835">
        <v>1479268</v>
      </c>
      <c r="BD1835">
        <v>15702681</v>
      </c>
      <c r="BE1835">
        <v>84900</v>
      </c>
      <c r="BF1835">
        <v>1045456</v>
      </c>
      <c r="BL1835">
        <v>3034487</v>
      </c>
      <c r="BM1835">
        <v>4164843</v>
      </c>
      <c r="BN1835">
        <v>19867524</v>
      </c>
    </row>
    <row r="1836" spans="1:66" hidden="1" x14ac:dyDescent="0.25">
      <c r="A1836" t="s">
        <v>33</v>
      </c>
      <c r="B1836" t="s">
        <v>2211</v>
      </c>
      <c r="C1836">
        <v>830509518</v>
      </c>
      <c r="D1836" t="s">
        <v>2287</v>
      </c>
      <c r="E1836" t="s">
        <v>3491</v>
      </c>
      <c r="F1836" t="s">
        <v>152</v>
      </c>
      <c r="G1836" t="s">
        <v>45</v>
      </c>
      <c r="H1836" t="s">
        <v>2958</v>
      </c>
      <c r="I1836" t="s">
        <v>47</v>
      </c>
      <c r="J1836" t="s">
        <v>62</v>
      </c>
      <c r="K1836" t="s">
        <v>39</v>
      </c>
      <c r="L1836">
        <v>29556</v>
      </c>
      <c r="M1836">
        <v>1229518</v>
      </c>
      <c r="N1836">
        <v>73404</v>
      </c>
      <c r="O1836">
        <v>365231</v>
      </c>
      <c r="T1836">
        <v>1697709</v>
      </c>
      <c r="V1836">
        <v>1697709</v>
      </c>
      <c r="W1836">
        <v>4301656</v>
      </c>
      <c r="AI1836">
        <v>4301656</v>
      </c>
      <c r="AJ1836">
        <v>5999365</v>
      </c>
      <c r="AN1836">
        <v>49814</v>
      </c>
      <c r="AO1836">
        <v>1817</v>
      </c>
      <c r="AR1836">
        <v>51631</v>
      </c>
      <c r="AT1836">
        <v>51631</v>
      </c>
      <c r="AX1836">
        <v>1806039</v>
      </c>
      <c r="AY1836">
        <v>126099</v>
      </c>
      <c r="BA1836">
        <v>3460996</v>
      </c>
      <c r="BC1836">
        <v>5393134</v>
      </c>
      <c r="BD1836">
        <v>5444765</v>
      </c>
      <c r="BE1836">
        <v>81000</v>
      </c>
      <c r="BF1836">
        <v>3000461</v>
      </c>
      <c r="BK1836">
        <v>101704</v>
      </c>
      <c r="BL1836">
        <v>-2628565</v>
      </c>
      <c r="BM1836">
        <v>554600</v>
      </c>
      <c r="BN1836">
        <v>5999365</v>
      </c>
    </row>
    <row r="1837" spans="1:66" hidden="1" x14ac:dyDescent="0.25">
      <c r="A1837" t="s">
        <v>33</v>
      </c>
      <c r="B1837" t="s">
        <v>2211</v>
      </c>
      <c r="C1837">
        <v>830509518</v>
      </c>
      <c r="D1837" t="s">
        <v>2287</v>
      </c>
      <c r="E1837" t="s">
        <v>3491</v>
      </c>
      <c r="F1837" t="s">
        <v>152</v>
      </c>
      <c r="G1837" t="s">
        <v>45</v>
      </c>
      <c r="H1837" t="s">
        <v>2958</v>
      </c>
      <c r="I1837" t="s">
        <v>47</v>
      </c>
      <c r="J1837" t="s">
        <v>62</v>
      </c>
      <c r="K1837" t="s">
        <v>40</v>
      </c>
      <c r="L1837">
        <v>0</v>
      </c>
      <c r="M1837">
        <v>984012</v>
      </c>
      <c r="N1837">
        <v>73404</v>
      </c>
      <c r="O1837">
        <v>341182</v>
      </c>
      <c r="T1837">
        <v>1398598</v>
      </c>
      <c r="V1837">
        <v>1398598</v>
      </c>
      <c r="W1837">
        <v>4301656</v>
      </c>
      <c r="AI1837">
        <v>4301656</v>
      </c>
      <c r="AJ1837">
        <v>5700254</v>
      </c>
      <c r="AN1837">
        <v>104090</v>
      </c>
      <c r="AO1837">
        <v>34294</v>
      </c>
      <c r="AP1837">
        <v>1734</v>
      </c>
      <c r="AR1837">
        <v>140118</v>
      </c>
      <c r="AT1837">
        <v>140118</v>
      </c>
      <c r="AX1837">
        <v>1241687</v>
      </c>
      <c r="AY1837">
        <v>84066</v>
      </c>
      <c r="BA1837">
        <v>3460996</v>
      </c>
      <c r="BC1837">
        <v>4786749</v>
      </c>
      <c r="BD1837">
        <v>4926867</v>
      </c>
      <c r="BE1837">
        <v>81000</v>
      </c>
      <c r="BF1837">
        <v>3000461</v>
      </c>
      <c r="BK1837">
        <v>101704</v>
      </c>
      <c r="BL1837">
        <v>-2409778</v>
      </c>
      <c r="BM1837">
        <v>773387</v>
      </c>
      <c r="BN1837">
        <v>5700254</v>
      </c>
    </row>
    <row r="1838" spans="1:66" hidden="1" x14ac:dyDescent="0.25">
      <c r="A1838" t="s">
        <v>33</v>
      </c>
      <c r="B1838" t="s">
        <v>2211</v>
      </c>
      <c r="C1838">
        <v>830509575</v>
      </c>
      <c r="D1838" t="s">
        <v>2287</v>
      </c>
      <c r="E1838" t="s">
        <v>3492</v>
      </c>
      <c r="F1838" t="s">
        <v>121</v>
      </c>
      <c r="G1838" t="s">
        <v>36</v>
      </c>
      <c r="H1838" t="s">
        <v>3493</v>
      </c>
      <c r="I1838" t="s">
        <v>38</v>
      </c>
      <c r="J1838" t="s">
        <v>38</v>
      </c>
      <c r="K1838" t="s">
        <v>39</v>
      </c>
      <c r="L1838">
        <v>113987</v>
      </c>
      <c r="M1838">
        <v>15777517</v>
      </c>
      <c r="N1838">
        <v>1299204</v>
      </c>
      <c r="O1838">
        <v>476768</v>
      </c>
      <c r="P1838">
        <v>0</v>
      </c>
      <c r="Q1838">
        <v>0</v>
      </c>
      <c r="R1838">
        <v>631148</v>
      </c>
      <c r="S1838">
        <v>254</v>
      </c>
      <c r="T1838">
        <v>18298878</v>
      </c>
      <c r="U1838">
        <v>0</v>
      </c>
      <c r="V1838">
        <v>18298878</v>
      </c>
      <c r="W1838">
        <v>1531020</v>
      </c>
      <c r="X1838">
        <v>4883830</v>
      </c>
      <c r="Y1838">
        <v>0</v>
      </c>
      <c r="Z1838">
        <v>0</v>
      </c>
      <c r="AA1838">
        <v>0</v>
      </c>
      <c r="AB1838">
        <v>0</v>
      </c>
      <c r="AC1838">
        <v>0</v>
      </c>
      <c r="AD1838">
        <v>335075</v>
      </c>
      <c r="AE1838">
        <v>0</v>
      </c>
      <c r="AF1838">
        <v>0</v>
      </c>
      <c r="AG1838">
        <v>0</v>
      </c>
      <c r="AH1838">
        <v>0</v>
      </c>
      <c r="AI1838">
        <v>6749925</v>
      </c>
      <c r="AJ1838">
        <v>25048803</v>
      </c>
      <c r="AK1838">
        <v>311704</v>
      </c>
      <c r="AL1838">
        <v>2629707</v>
      </c>
      <c r="AM1838">
        <v>2941411</v>
      </c>
      <c r="AN1838">
        <v>4030272</v>
      </c>
      <c r="AO1838">
        <v>895802</v>
      </c>
      <c r="AP1838">
        <v>9726892</v>
      </c>
      <c r="AQ1838">
        <v>74414</v>
      </c>
      <c r="AR1838">
        <v>17668791</v>
      </c>
      <c r="AS1838">
        <v>0</v>
      </c>
      <c r="AT1838">
        <v>17668791</v>
      </c>
      <c r="AU1838">
        <v>0</v>
      </c>
      <c r="AV1838">
        <v>0</v>
      </c>
      <c r="AW1838">
        <v>0</v>
      </c>
      <c r="AX1838">
        <v>0</v>
      </c>
      <c r="AY1838">
        <v>27823</v>
      </c>
      <c r="AZ1838">
        <v>0</v>
      </c>
      <c r="BA1838">
        <v>0</v>
      </c>
      <c r="BB1838">
        <v>0</v>
      </c>
      <c r="BC1838">
        <v>27823</v>
      </c>
      <c r="BD1838">
        <v>17696614</v>
      </c>
      <c r="BE1838">
        <v>5261000</v>
      </c>
      <c r="BF1838">
        <v>0</v>
      </c>
      <c r="BG1838">
        <v>0</v>
      </c>
      <c r="BH1838">
        <v>0</v>
      </c>
      <c r="BI1838">
        <v>0</v>
      </c>
      <c r="BJ1838">
        <v>0</v>
      </c>
      <c r="BK1838">
        <v>-115626</v>
      </c>
      <c r="BL1838">
        <v>2206815</v>
      </c>
      <c r="BM1838">
        <v>7352189</v>
      </c>
      <c r="BN1838">
        <v>25048803</v>
      </c>
    </row>
    <row r="1839" spans="1:66" hidden="1" x14ac:dyDescent="0.25">
      <c r="A1839" t="s">
        <v>33</v>
      </c>
      <c r="B1839" t="s">
        <v>2211</v>
      </c>
      <c r="C1839">
        <v>830509575</v>
      </c>
      <c r="D1839" t="s">
        <v>2287</v>
      </c>
      <c r="E1839" t="s">
        <v>3492</v>
      </c>
      <c r="F1839" t="s">
        <v>121</v>
      </c>
      <c r="G1839" t="s">
        <v>36</v>
      </c>
      <c r="H1839" t="s">
        <v>3493</v>
      </c>
      <c r="I1839" t="s">
        <v>38</v>
      </c>
      <c r="J1839" t="s">
        <v>38</v>
      </c>
      <c r="K1839" t="s">
        <v>40</v>
      </c>
      <c r="L1839">
        <v>875013</v>
      </c>
      <c r="M1839">
        <v>4753383</v>
      </c>
      <c r="N1839">
        <v>1395466</v>
      </c>
      <c r="O1839">
        <v>385356</v>
      </c>
      <c r="P1839">
        <v>0</v>
      </c>
      <c r="Q1839">
        <v>0</v>
      </c>
      <c r="R1839">
        <v>152393</v>
      </c>
      <c r="S1839">
        <v>1038</v>
      </c>
      <c r="T1839">
        <v>7562649</v>
      </c>
      <c r="U1839">
        <v>0</v>
      </c>
      <c r="V1839">
        <v>7562649</v>
      </c>
      <c r="W1839">
        <v>0</v>
      </c>
      <c r="X1839">
        <v>5366045</v>
      </c>
      <c r="Y1839">
        <v>0</v>
      </c>
      <c r="Z1839">
        <v>0</v>
      </c>
      <c r="AA1839">
        <v>0</v>
      </c>
      <c r="AB1839">
        <v>0</v>
      </c>
      <c r="AC1839">
        <v>0</v>
      </c>
      <c r="AD1839">
        <v>299389</v>
      </c>
      <c r="AE1839">
        <v>0</v>
      </c>
      <c r="AF1839">
        <v>0</v>
      </c>
      <c r="AG1839">
        <v>0</v>
      </c>
      <c r="AH1839">
        <v>0</v>
      </c>
      <c r="AI1839">
        <v>5665434</v>
      </c>
      <c r="AJ1839">
        <v>13228083</v>
      </c>
      <c r="AK1839">
        <v>315116</v>
      </c>
      <c r="AL1839">
        <v>1683197</v>
      </c>
      <c r="AM1839">
        <v>1998313</v>
      </c>
      <c r="AN1839">
        <v>812992</v>
      </c>
      <c r="AO1839">
        <v>764121</v>
      </c>
      <c r="AP1839">
        <v>4061870</v>
      </c>
      <c r="AQ1839">
        <v>551100</v>
      </c>
      <c r="AR1839">
        <v>8188396</v>
      </c>
      <c r="AS1839">
        <v>0</v>
      </c>
      <c r="AT1839">
        <v>8188396</v>
      </c>
      <c r="AU1839">
        <v>0</v>
      </c>
      <c r="AV1839">
        <v>0</v>
      </c>
      <c r="AW1839">
        <v>0</v>
      </c>
      <c r="AX1839">
        <v>0</v>
      </c>
      <c r="AY1839">
        <v>22913</v>
      </c>
      <c r="AZ1839">
        <v>0</v>
      </c>
      <c r="BA1839">
        <v>82400</v>
      </c>
      <c r="BB1839">
        <v>0</v>
      </c>
      <c r="BC1839">
        <v>105313</v>
      </c>
      <c r="BD1839">
        <v>8293709</v>
      </c>
      <c r="BE1839">
        <v>5050000</v>
      </c>
      <c r="BF1839">
        <v>0</v>
      </c>
      <c r="BG1839">
        <v>0</v>
      </c>
      <c r="BH1839">
        <v>0</v>
      </c>
      <c r="BI1839">
        <v>0</v>
      </c>
      <c r="BJ1839">
        <v>0</v>
      </c>
      <c r="BK1839">
        <v>-1361221</v>
      </c>
      <c r="BL1839">
        <v>1245595</v>
      </c>
      <c r="BM1839">
        <v>4934374</v>
      </c>
      <c r="BN1839">
        <v>13228083</v>
      </c>
    </row>
    <row r="1840" spans="1:66" hidden="1" x14ac:dyDescent="0.25">
      <c r="A1840" t="s">
        <v>33</v>
      </c>
      <c r="B1840" t="s">
        <v>2211</v>
      </c>
      <c r="C1840">
        <v>830509877</v>
      </c>
      <c r="D1840" t="s">
        <v>2287</v>
      </c>
      <c r="E1840" t="s">
        <v>3494</v>
      </c>
      <c r="F1840" t="s">
        <v>709</v>
      </c>
      <c r="G1840" t="s">
        <v>36</v>
      </c>
      <c r="H1840" t="s">
        <v>520</v>
      </c>
      <c r="I1840" t="s">
        <v>57</v>
      </c>
      <c r="J1840" t="s">
        <v>83</v>
      </c>
      <c r="K1840" t="s">
        <v>39</v>
      </c>
      <c r="L1840">
        <v>2995</v>
      </c>
      <c r="M1840">
        <v>718758</v>
      </c>
      <c r="N1840">
        <v>2295531</v>
      </c>
      <c r="R1840">
        <v>16553</v>
      </c>
      <c r="T1840">
        <v>3033837</v>
      </c>
      <c r="V1840">
        <v>3033837</v>
      </c>
      <c r="X1840">
        <v>41837</v>
      </c>
      <c r="AD1840">
        <v>2363044</v>
      </c>
      <c r="AF1840">
        <v>14686965</v>
      </c>
      <c r="AI1840">
        <v>17091846</v>
      </c>
      <c r="AJ1840">
        <v>20125683</v>
      </c>
      <c r="AK1840">
        <v>27190</v>
      </c>
      <c r="AM1840">
        <v>27190</v>
      </c>
      <c r="AN1840">
        <v>57497</v>
      </c>
      <c r="AO1840">
        <v>29087</v>
      </c>
      <c r="AQ1840">
        <v>0</v>
      </c>
      <c r="AR1840">
        <v>113774</v>
      </c>
      <c r="AT1840">
        <v>113774</v>
      </c>
      <c r="AX1840">
        <v>11893769</v>
      </c>
      <c r="AY1840">
        <v>3784</v>
      </c>
      <c r="AZ1840">
        <v>2973236</v>
      </c>
      <c r="BA1840">
        <v>4196321</v>
      </c>
      <c r="BB1840">
        <v>1459</v>
      </c>
      <c r="BC1840">
        <v>19068569</v>
      </c>
      <c r="BD1840">
        <v>19182343</v>
      </c>
      <c r="BE1840">
        <v>1600000</v>
      </c>
      <c r="BK1840">
        <v>1514983</v>
      </c>
      <c r="BL1840">
        <v>-2171643</v>
      </c>
      <c r="BM1840">
        <v>943340</v>
      </c>
      <c r="BN1840">
        <v>20125683</v>
      </c>
    </row>
    <row r="1841" spans="1:66" hidden="1" x14ac:dyDescent="0.25">
      <c r="A1841" t="s">
        <v>33</v>
      </c>
      <c r="B1841" t="s">
        <v>2211</v>
      </c>
      <c r="C1841">
        <v>830509877</v>
      </c>
      <c r="D1841" t="s">
        <v>2287</v>
      </c>
      <c r="E1841" t="s">
        <v>3494</v>
      </c>
      <c r="F1841" t="s">
        <v>709</v>
      </c>
      <c r="G1841" t="s">
        <v>36</v>
      </c>
      <c r="H1841" t="s">
        <v>520</v>
      </c>
      <c r="I1841" t="s">
        <v>57</v>
      </c>
      <c r="J1841" t="s">
        <v>83</v>
      </c>
      <c r="K1841" t="s">
        <v>40</v>
      </c>
      <c r="L1841">
        <v>4657</v>
      </c>
      <c r="M1841">
        <v>214807</v>
      </c>
      <c r="N1841">
        <v>2300280</v>
      </c>
      <c r="R1841">
        <v>17935</v>
      </c>
      <c r="T1841">
        <v>2537679</v>
      </c>
      <c r="V1841">
        <v>2537679</v>
      </c>
      <c r="X1841">
        <v>60310</v>
      </c>
      <c r="AD1841">
        <v>2581480</v>
      </c>
      <c r="AF1841">
        <v>15481615</v>
      </c>
      <c r="AI1841">
        <v>18123405</v>
      </c>
      <c r="AJ1841">
        <v>20661084</v>
      </c>
      <c r="AK1841">
        <v>23586</v>
      </c>
      <c r="AM1841">
        <v>23586</v>
      </c>
      <c r="AN1841">
        <v>818604</v>
      </c>
      <c r="AO1841">
        <v>22728</v>
      </c>
      <c r="AQ1841">
        <v>798</v>
      </c>
      <c r="AR1841">
        <v>865716</v>
      </c>
      <c r="AT1841">
        <v>865716</v>
      </c>
      <c r="AX1841">
        <v>11893769</v>
      </c>
      <c r="AY1841">
        <v>3784</v>
      </c>
      <c r="AZ1841">
        <v>3204228</v>
      </c>
      <c r="BA1841">
        <v>4196321</v>
      </c>
      <c r="BB1841">
        <v>11965</v>
      </c>
      <c r="BC1841">
        <v>19310067</v>
      </c>
      <c r="BD1841">
        <v>20175783</v>
      </c>
      <c r="BE1841">
        <v>1600000</v>
      </c>
      <c r="BK1841">
        <v>1514983</v>
      </c>
      <c r="BL1841">
        <v>-2629682</v>
      </c>
      <c r="BM1841">
        <v>485301</v>
      </c>
      <c r="BN1841">
        <v>20661084</v>
      </c>
    </row>
    <row r="1842" spans="1:66" hidden="1" x14ac:dyDescent="0.25">
      <c r="A1842" t="s">
        <v>33</v>
      </c>
      <c r="B1842" t="s">
        <v>2211</v>
      </c>
      <c r="C1842">
        <v>830509987</v>
      </c>
      <c r="D1842" t="s">
        <v>2287</v>
      </c>
      <c r="E1842" t="s">
        <v>921</v>
      </c>
      <c r="F1842" t="s">
        <v>89</v>
      </c>
      <c r="G1842" t="s">
        <v>45</v>
      </c>
      <c r="H1842" t="s">
        <v>3495</v>
      </c>
      <c r="I1842" t="s">
        <v>38</v>
      </c>
      <c r="J1842" t="s">
        <v>38</v>
      </c>
      <c r="K1842" t="s">
        <v>39</v>
      </c>
      <c r="L1842">
        <v>4224241</v>
      </c>
      <c r="M1842">
        <v>4500688</v>
      </c>
      <c r="N1842">
        <v>694358</v>
      </c>
      <c r="O1842">
        <v>1202485</v>
      </c>
      <c r="P1842">
        <v>3505029</v>
      </c>
      <c r="R1842">
        <v>29619</v>
      </c>
      <c r="T1842">
        <v>14156420</v>
      </c>
      <c r="V1842">
        <v>14156420</v>
      </c>
      <c r="X1842">
        <v>11793563</v>
      </c>
      <c r="AI1842">
        <v>11793563</v>
      </c>
      <c r="AJ1842">
        <v>25949983</v>
      </c>
      <c r="AN1842">
        <v>2549774</v>
      </c>
      <c r="AO1842">
        <v>301147</v>
      </c>
      <c r="AP1842">
        <v>610880</v>
      </c>
      <c r="AQ1842">
        <v>1601742</v>
      </c>
      <c r="AR1842">
        <v>5063543</v>
      </c>
      <c r="AT1842">
        <v>5063543</v>
      </c>
      <c r="AX1842">
        <v>4620519</v>
      </c>
      <c r="AY1842">
        <v>927068</v>
      </c>
      <c r="BA1842">
        <v>5003068</v>
      </c>
      <c r="BC1842">
        <v>10550655</v>
      </c>
      <c r="BD1842">
        <v>15614198</v>
      </c>
      <c r="BE1842">
        <v>2543100</v>
      </c>
      <c r="BK1842">
        <v>4003445</v>
      </c>
      <c r="BL1842">
        <v>3789240</v>
      </c>
      <c r="BM1842">
        <v>10335785</v>
      </c>
      <c r="BN1842">
        <v>25949983</v>
      </c>
    </row>
    <row r="1843" spans="1:66" hidden="1" x14ac:dyDescent="0.25">
      <c r="A1843" t="s">
        <v>33</v>
      </c>
      <c r="B1843" t="s">
        <v>2211</v>
      </c>
      <c r="C1843">
        <v>830509987</v>
      </c>
      <c r="D1843" t="s">
        <v>2287</v>
      </c>
      <c r="E1843" t="s">
        <v>921</v>
      </c>
      <c r="F1843" t="s">
        <v>89</v>
      </c>
      <c r="G1843" t="s">
        <v>45</v>
      </c>
      <c r="H1843" t="s">
        <v>3495</v>
      </c>
      <c r="I1843" t="s">
        <v>38</v>
      </c>
      <c r="J1843" t="s">
        <v>38</v>
      </c>
      <c r="K1843" t="s">
        <v>40</v>
      </c>
      <c r="L1843">
        <v>346363</v>
      </c>
      <c r="M1843">
        <v>11391071</v>
      </c>
      <c r="N1843">
        <v>789008</v>
      </c>
      <c r="O1843">
        <v>0</v>
      </c>
      <c r="P1843">
        <v>3193231</v>
      </c>
      <c r="R1843">
        <v>14310</v>
      </c>
      <c r="T1843">
        <v>15733983</v>
      </c>
      <c r="V1843">
        <v>15733983</v>
      </c>
      <c r="X1843">
        <v>19558632</v>
      </c>
      <c r="AD1843">
        <v>212402</v>
      </c>
      <c r="AI1843">
        <v>19771034</v>
      </c>
      <c r="AJ1843">
        <v>35505017</v>
      </c>
      <c r="AN1843">
        <v>13746759</v>
      </c>
      <c r="AO1843">
        <v>2362423</v>
      </c>
      <c r="AP1843">
        <v>816803</v>
      </c>
      <c r="AQ1843">
        <v>1339303</v>
      </c>
      <c r="AR1843">
        <v>18265288</v>
      </c>
      <c r="AT1843">
        <v>18265288</v>
      </c>
      <c r="AX1843">
        <v>8294097</v>
      </c>
      <c r="BA1843">
        <v>2400994</v>
      </c>
      <c r="BC1843">
        <v>10695091</v>
      </c>
      <c r="BD1843">
        <v>28960379</v>
      </c>
      <c r="BE1843">
        <v>2543100</v>
      </c>
      <c r="BL1843">
        <v>4001538</v>
      </c>
      <c r="BM1843">
        <v>6544638</v>
      </c>
      <c r="BN1843">
        <v>35505017</v>
      </c>
    </row>
    <row r="1844" spans="1:66" hidden="1" x14ac:dyDescent="0.25">
      <c r="A1844" t="s">
        <v>33</v>
      </c>
      <c r="B1844" t="s">
        <v>2211</v>
      </c>
      <c r="C1844">
        <v>830511110</v>
      </c>
      <c r="D1844" t="s">
        <v>2287</v>
      </c>
      <c r="E1844" t="s">
        <v>3496</v>
      </c>
      <c r="F1844" t="s">
        <v>131</v>
      </c>
      <c r="G1844" t="s">
        <v>45</v>
      </c>
      <c r="H1844" t="s">
        <v>3497</v>
      </c>
      <c r="I1844" t="s">
        <v>38</v>
      </c>
      <c r="J1844" t="s">
        <v>38</v>
      </c>
      <c r="K1844" t="s">
        <v>39</v>
      </c>
      <c r="L1844">
        <v>13279116</v>
      </c>
      <c r="M1844">
        <v>76576327</v>
      </c>
      <c r="N1844">
        <v>10885641</v>
      </c>
      <c r="Q1844">
        <v>9391078</v>
      </c>
      <c r="R1844">
        <v>6743413</v>
      </c>
      <c r="T1844">
        <v>116875575</v>
      </c>
      <c r="V1844">
        <v>116875575</v>
      </c>
      <c r="X1844">
        <v>3785263</v>
      </c>
      <c r="Z1844">
        <v>52302</v>
      </c>
      <c r="AB1844">
        <v>19278246</v>
      </c>
      <c r="AF1844">
        <v>2371084</v>
      </c>
      <c r="AI1844">
        <v>25486895</v>
      </c>
      <c r="AJ1844">
        <v>142362470</v>
      </c>
      <c r="AK1844">
        <v>3575609</v>
      </c>
      <c r="AM1844">
        <v>3575609</v>
      </c>
      <c r="AN1844">
        <v>64416929</v>
      </c>
      <c r="AO1844">
        <v>0</v>
      </c>
      <c r="AP1844">
        <v>11093316</v>
      </c>
      <c r="AQ1844">
        <v>2889079</v>
      </c>
      <c r="AR1844">
        <v>81974933</v>
      </c>
      <c r="AT1844">
        <v>81974933</v>
      </c>
      <c r="AU1844">
        <v>2300341</v>
      </c>
      <c r="AW1844">
        <v>2300341</v>
      </c>
      <c r="AX1844">
        <v>0</v>
      </c>
      <c r="AZ1844">
        <v>310212</v>
      </c>
      <c r="BA1844">
        <v>2264025</v>
      </c>
      <c r="BC1844">
        <v>4874578</v>
      </c>
      <c r="BD1844">
        <v>86849511</v>
      </c>
      <c r="BE1844">
        <v>1122552</v>
      </c>
      <c r="BK1844">
        <v>31517178</v>
      </c>
      <c r="BL1844">
        <v>22873229</v>
      </c>
      <c r="BM1844">
        <v>55512959</v>
      </c>
      <c r="BN1844">
        <v>142362470</v>
      </c>
    </row>
    <row r="1845" spans="1:66" hidden="1" x14ac:dyDescent="0.25">
      <c r="A1845" t="s">
        <v>33</v>
      </c>
      <c r="B1845" t="s">
        <v>2211</v>
      </c>
      <c r="C1845">
        <v>830511110</v>
      </c>
      <c r="D1845" t="s">
        <v>2287</v>
      </c>
      <c r="E1845" t="s">
        <v>3496</v>
      </c>
      <c r="F1845" t="s">
        <v>131</v>
      </c>
      <c r="G1845" t="s">
        <v>45</v>
      </c>
      <c r="H1845" t="s">
        <v>3497</v>
      </c>
      <c r="I1845" t="s">
        <v>38</v>
      </c>
      <c r="J1845" t="s">
        <v>38</v>
      </c>
      <c r="K1845" t="s">
        <v>40</v>
      </c>
      <c r="L1845">
        <v>16247017</v>
      </c>
      <c r="M1845">
        <v>90659330</v>
      </c>
      <c r="N1845">
        <v>23743642</v>
      </c>
      <c r="Q1845">
        <v>3780575</v>
      </c>
      <c r="T1845">
        <v>134430564</v>
      </c>
      <c r="V1845">
        <v>134430564</v>
      </c>
      <c r="X1845">
        <v>8053659</v>
      </c>
      <c r="AB1845">
        <v>4791537</v>
      </c>
      <c r="AD1845">
        <v>1639405</v>
      </c>
      <c r="AF1845">
        <v>2984103</v>
      </c>
      <c r="AI1845">
        <v>17468704</v>
      </c>
      <c r="AJ1845">
        <v>151899268</v>
      </c>
      <c r="AK1845">
        <v>4694595</v>
      </c>
      <c r="AM1845">
        <v>4694595</v>
      </c>
      <c r="AN1845">
        <v>68108605</v>
      </c>
      <c r="AO1845">
        <v>1563552</v>
      </c>
      <c r="AP1845">
        <v>15108052</v>
      </c>
      <c r="AQ1845">
        <v>652194</v>
      </c>
      <c r="AR1845">
        <v>90126998</v>
      </c>
      <c r="AT1845">
        <v>90126998</v>
      </c>
      <c r="AU1845">
        <v>3277793</v>
      </c>
      <c r="AW1845">
        <v>3277793</v>
      </c>
      <c r="AX1845">
        <v>103002</v>
      </c>
      <c r="BA1845">
        <v>3338453</v>
      </c>
      <c r="BC1845">
        <v>6719248</v>
      </c>
      <c r="BD1845">
        <v>96846246</v>
      </c>
      <c r="BE1845">
        <v>1122552</v>
      </c>
      <c r="BK1845">
        <v>20493514</v>
      </c>
      <c r="BL1845">
        <v>33436956</v>
      </c>
      <c r="BM1845">
        <v>55053022</v>
      </c>
      <c r="BN1845">
        <v>151899268</v>
      </c>
    </row>
    <row r="1846" spans="1:66" hidden="1" x14ac:dyDescent="0.25">
      <c r="A1846" t="s">
        <v>33</v>
      </c>
      <c r="B1846" t="s">
        <v>2211</v>
      </c>
      <c r="C1846">
        <v>830511280</v>
      </c>
      <c r="D1846" t="s">
        <v>2287</v>
      </c>
      <c r="E1846" t="s">
        <v>3498</v>
      </c>
      <c r="F1846" t="s">
        <v>101</v>
      </c>
      <c r="G1846" t="s">
        <v>45</v>
      </c>
      <c r="H1846" t="s">
        <v>3499</v>
      </c>
      <c r="I1846" t="s">
        <v>38</v>
      </c>
      <c r="J1846" t="s">
        <v>38</v>
      </c>
      <c r="K1846" t="s">
        <v>39</v>
      </c>
      <c r="L1846">
        <v>5798839</v>
      </c>
      <c r="M1846">
        <v>3428677</v>
      </c>
      <c r="N1846">
        <v>484514</v>
      </c>
      <c r="T1846">
        <v>9712030</v>
      </c>
      <c r="V1846">
        <v>9712030</v>
      </c>
      <c r="X1846">
        <v>141482667</v>
      </c>
      <c r="Z1846">
        <v>148508</v>
      </c>
      <c r="AI1846">
        <v>141631175</v>
      </c>
      <c r="AJ1846">
        <v>151343205</v>
      </c>
      <c r="AN1846">
        <v>1333606</v>
      </c>
      <c r="AO1846">
        <v>1506063</v>
      </c>
      <c r="AP1846">
        <v>189683</v>
      </c>
      <c r="AR1846">
        <v>3029352</v>
      </c>
      <c r="AT1846">
        <v>3029352</v>
      </c>
      <c r="AY1846">
        <v>13187471</v>
      </c>
      <c r="BA1846">
        <v>3061212</v>
      </c>
      <c r="BC1846">
        <v>16248683</v>
      </c>
      <c r="BD1846">
        <v>19278035</v>
      </c>
      <c r="BE1846">
        <v>21300000</v>
      </c>
      <c r="BJ1846">
        <v>106429337</v>
      </c>
      <c r="BK1846">
        <v>1382171</v>
      </c>
      <c r="BL1846">
        <v>2953662</v>
      </c>
      <c r="BM1846">
        <v>132065170</v>
      </c>
      <c r="BN1846">
        <v>151343205</v>
      </c>
    </row>
    <row r="1847" spans="1:66" hidden="1" x14ac:dyDescent="0.25">
      <c r="A1847" t="s">
        <v>33</v>
      </c>
      <c r="B1847" t="s">
        <v>2211</v>
      </c>
      <c r="C1847">
        <v>830511280</v>
      </c>
      <c r="D1847" t="s">
        <v>2287</v>
      </c>
      <c r="E1847" t="s">
        <v>3498</v>
      </c>
      <c r="F1847" t="s">
        <v>101</v>
      </c>
      <c r="G1847" t="s">
        <v>45</v>
      </c>
      <c r="H1847" t="s">
        <v>3499</v>
      </c>
      <c r="I1847" t="s">
        <v>38</v>
      </c>
      <c r="J1847" t="s">
        <v>38</v>
      </c>
      <c r="K1847" t="s">
        <v>40</v>
      </c>
      <c r="L1847">
        <v>5524078</v>
      </c>
      <c r="M1847">
        <v>3818043</v>
      </c>
      <c r="N1847">
        <v>501645</v>
      </c>
      <c r="T1847">
        <v>9843766</v>
      </c>
      <c r="V1847">
        <v>9843766</v>
      </c>
      <c r="X1847">
        <v>143287533</v>
      </c>
      <c r="Z1847">
        <v>277017</v>
      </c>
      <c r="AI1847">
        <v>143564550</v>
      </c>
      <c r="AJ1847">
        <v>153408316</v>
      </c>
      <c r="AL1847">
        <v>174269</v>
      </c>
      <c r="AM1847">
        <v>174269</v>
      </c>
      <c r="AN1847">
        <v>2317642</v>
      </c>
      <c r="AO1847">
        <v>796117</v>
      </c>
      <c r="AP1847">
        <v>2951995</v>
      </c>
      <c r="AR1847">
        <v>6240023</v>
      </c>
      <c r="AT1847">
        <v>6240023</v>
      </c>
      <c r="AY1847">
        <v>13249559</v>
      </c>
      <c r="BA1847">
        <v>4122464</v>
      </c>
      <c r="BC1847">
        <v>17372023</v>
      </c>
      <c r="BD1847">
        <v>23612046</v>
      </c>
      <c r="BE1847">
        <v>21300000</v>
      </c>
      <c r="BJ1847">
        <v>106370919</v>
      </c>
      <c r="BK1847">
        <v>3568943</v>
      </c>
      <c r="BL1847">
        <v>-1443592</v>
      </c>
      <c r="BM1847">
        <v>129796270</v>
      </c>
      <c r="BN1847">
        <v>153408316</v>
      </c>
    </row>
    <row r="1848" spans="1:66" hidden="1" x14ac:dyDescent="0.25">
      <c r="A1848" t="s">
        <v>33</v>
      </c>
      <c r="B1848" t="s">
        <v>2211</v>
      </c>
      <c r="C1848">
        <v>830511597</v>
      </c>
      <c r="D1848" t="s">
        <v>2287</v>
      </c>
      <c r="E1848" t="s">
        <v>922</v>
      </c>
      <c r="F1848" t="s">
        <v>331</v>
      </c>
      <c r="G1848" t="s">
        <v>111</v>
      </c>
      <c r="H1848" t="s">
        <v>923</v>
      </c>
      <c r="I1848" t="s">
        <v>38</v>
      </c>
      <c r="J1848" t="s">
        <v>38</v>
      </c>
      <c r="K1848" t="s">
        <v>39</v>
      </c>
      <c r="L1848">
        <v>5934221</v>
      </c>
      <c r="M1848">
        <v>15483219</v>
      </c>
      <c r="N1848">
        <v>0</v>
      </c>
      <c r="O1848">
        <v>2652126</v>
      </c>
      <c r="P1848">
        <v>0</v>
      </c>
      <c r="Q1848">
        <v>616380</v>
      </c>
      <c r="R1848">
        <v>0</v>
      </c>
      <c r="S1848">
        <v>0</v>
      </c>
      <c r="T1848">
        <v>24685946</v>
      </c>
      <c r="U1848">
        <v>0</v>
      </c>
      <c r="V1848">
        <v>24685946</v>
      </c>
      <c r="W1848">
        <v>0</v>
      </c>
      <c r="X1848">
        <v>894511</v>
      </c>
      <c r="Y1848">
        <v>0</v>
      </c>
      <c r="Z1848">
        <v>421557</v>
      </c>
      <c r="AA1848">
        <v>0</v>
      </c>
      <c r="AB1848">
        <v>0</v>
      </c>
      <c r="AC1848">
        <v>0</v>
      </c>
      <c r="AD1848">
        <v>156226</v>
      </c>
      <c r="AE1848">
        <v>0</v>
      </c>
      <c r="AF1848">
        <v>0</v>
      </c>
      <c r="AG1848">
        <v>1429792</v>
      </c>
      <c r="AI1848">
        <v>2902086</v>
      </c>
      <c r="AJ1848">
        <v>27588032</v>
      </c>
      <c r="AK1848">
        <v>1499852</v>
      </c>
      <c r="AL1848">
        <v>2859813</v>
      </c>
      <c r="AM1848">
        <v>4359665</v>
      </c>
      <c r="AN1848">
        <v>78926</v>
      </c>
      <c r="AO1848">
        <v>4099886</v>
      </c>
      <c r="AP1848">
        <v>258369</v>
      </c>
      <c r="AQ1848">
        <v>205554</v>
      </c>
      <c r="AR1848">
        <v>9002400</v>
      </c>
      <c r="AT1848">
        <v>9002400</v>
      </c>
      <c r="BA1848">
        <v>1385387</v>
      </c>
      <c r="BC1848">
        <v>1385387</v>
      </c>
      <c r="BD1848">
        <v>10387787</v>
      </c>
      <c r="BE1848">
        <v>976147</v>
      </c>
      <c r="BF1848">
        <v>0</v>
      </c>
      <c r="BG1848">
        <v>0</v>
      </c>
      <c r="BH1848">
        <v>5440718</v>
      </c>
      <c r="BI1848">
        <v>0</v>
      </c>
      <c r="BJ1848">
        <v>0</v>
      </c>
      <c r="BK1848">
        <v>317631</v>
      </c>
      <c r="BL1848">
        <v>10465749</v>
      </c>
      <c r="BM1848">
        <v>17200245</v>
      </c>
      <c r="BN1848">
        <v>27588032</v>
      </c>
    </row>
    <row r="1849" spans="1:66" hidden="1" x14ac:dyDescent="0.25">
      <c r="A1849" t="s">
        <v>33</v>
      </c>
      <c r="B1849" t="s">
        <v>2211</v>
      </c>
      <c r="C1849">
        <v>830511597</v>
      </c>
      <c r="D1849" t="s">
        <v>2287</v>
      </c>
      <c r="E1849" t="s">
        <v>922</v>
      </c>
      <c r="F1849" t="s">
        <v>331</v>
      </c>
      <c r="G1849" t="s">
        <v>111</v>
      </c>
      <c r="H1849" t="s">
        <v>923</v>
      </c>
      <c r="I1849" t="s">
        <v>38</v>
      </c>
      <c r="J1849" t="s">
        <v>38</v>
      </c>
      <c r="K1849" t="s">
        <v>40</v>
      </c>
      <c r="L1849">
        <v>4627579</v>
      </c>
      <c r="M1849">
        <v>13671710</v>
      </c>
      <c r="N1849">
        <v>0</v>
      </c>
      <c r="O1849">
        <v>1838057</v>
      </c>
      <c r="P1849">
        <v>0</v>
      </c>
      <c r="Q1849">
        <v>710487</v>
      </c>
      <c r="R1849">
        <v>0</v>
      </c>
      <c r="S1849">
        <v>0</v>
      </c>
      <c r="T1849">
        <v>20847833</v>
      </c>
      <c r="U1849">
        <v>0</v>
      </c>
      <c r="V1849">
        <v>20847833</v>
      </c>
      <c r="W1849">
        <v>0</v>
      </c>
      <c r="X1849">
        <v>789802</v>
      </c>
      <c r="Y1849">
        <v>0</v>
      </c>
      <c r="Z1849">
        <v>518983</v>
      </c>
      <c r="AA1849">
        <v>0</v>
      </c>
      <c r="AB1849">
        <v>0</v>
      </c>
      <c r="AC1849">
        <v>0</v>
      </c>
      <c r="AD1849">
        <v>86913</v>
      </c>
      <c r="AE1849">
        <v>0</v>
      </c>
      <c r="AF1849">
        <v>0</v>
      </c>
      <c r="AG1849">
        <v>1456947</v>
      </c>
      <c r="AI1849">
        <v>2852645</v>
      </c>
      <c r="AJ1849">
        <v>23700478</v>
      </c>
      <c r="AK1849">
        <v>1228003</v>
      </c>
      <c r="AL1849">
        <v>4523495</v>
      </c>
      <c r="AM1849">
        <v>5751498</v>
      </c>
      <c r="AN1849">
        <v>887529</v>
      </c>
      <c r="AO1849">
        <v>4320040</v>
      </c>
      <c r="AP1849">
        <v>208434</v>
      </c>
      <c r="AQ1849">
        <v>1049059</v>
      </c>
      <c r="AR1849">
        <v>12216560</v>
      </c>
      <c r="AT1849">
        <v>12216560</v>
      </c>
      <c r="BA1849">
        <v>1415497</v>
      </c>
      <c r="BC1849">
        <v>1415497</v>
      </c>
      <c r="BD1849">
        <v>13632057</v>
      </c>
      <c r="BE1849">
        <v>976147</v>
      </c>
      <c r="BF1849">
        <v>0</v>
      </c>
      <c r="BG1849">
        <v>0</v>
      </c>
      <c r="BH1849">
        <v>5440718</v>
      </c>
      <c r="BI1849">
        <v>0</v>
      </c>
      <c r="BJ1849">
        <v>0</v>
      </c>
      <c r="BK1849">
        <v>317631</v>
      </c>
      <c r="BL1849">
        <v>3333925</v>
      </c>
      <c r="BM1849">
        <v>10068421</v>
      </c>
      <c r="BN1849">
        <v>23700478</v>
      </c>
    </row>
    <row r="1850" spans="1:66" hidden="1" x14ac:dyDescent="0.25">
      <c r="A1850" t="s">
        <v>33</v>
      </c>
      <c r="B1850" t="s">
        <v>2211</v>
      </c>
      <c r="C1850">
        <v>830511795</v>
      </c>
      <c r="D1850" t="s">
        <v>2287</v>
      </c>
      <c r="E1850" t="s">
        <v>924</v>
      </c>
      <c r="F1850" t="s">
        <v>925</v>
      </c>
      <c r="G1850" t="s">
        <v>45</v>
      </c>
      <c r="H1850" t="s">
        <v>926</v>
      </c>
      <c r="I1850" t="s">
        <v>47</v>
      </c>
      <c r="J1850" t="s">
        <v>62</v>
      </c>
      <c r="K1850" t="s">
        <v>39</v>
      </c>
      <c r="L1850">
        <v>96169</v>
      </c>
      <c r="M1850">
        <v>40926</v>
      </c>
      <c r="N1850">
        <v>1778431</v>
      </c>
      <c r="Q1850">
        <v>1162331</v>
      </c>
      <c r="T1850">
        <v>3077857</v>
      </c>
      <c r="V1850">
        <v>3077857</v>
      </c>
      <c r="X1850">
        <v>24860769</v>
      </c>
      <c r="Z1850">
        <v>4238</v>
      </c>
      <c r="AB1850">
        <v>45378</v>
      </c>
      <c r="AF1850">
        <v>3647995</v>
      </c>
      <c r="AI1850">
        <v>28558380</v>
      </c>
      <c r="AJ1850">
        <v>31636237</v>
      </c>
      <c r="AK1850">
        <v>738565</v>
      </c>
      <c r="AL1850">
        <v>1789171</v>
      </c>
      <c r="AM1850">
        <v>2527736</v>
      </c>
      <c r="AN1850">
        <v>3436488</v>
      </c>
      <c r="AP1850">
        <v>14896</v>
      </c>
      <c r="AR1850">
        <v>5979120</v>
      </c>
      <c r="AT1850">
        <v>5979120</v>
      </c>
      <c r="AU1850">
        <v>150713</v>
      </c>
      <c r="AW1850">
        <v>150713</v>
      </c>
      <c r="AY1850">
        <v>4155036</v>
      </c>
      <c r="BB1850">
        <v>2837215</v>
      </c>
      <c r="BC1850">
        <v>7142964</v>
      </c>
      <c r="BD1850">
        <v>13122084</v>
      </c>
      <c r="BE1850">
        <v>400000</v>
      </c>
      <c r="BF1850">
        <v>6951091</v>
      </c>
      <c r="BK1850">
        <v>11081470</v>
      </c>
      <c r="BL1850">
        <v>81592</v>
      </c>
      <c r="BM1850">
        <v>18514153</v>
      </c>
      <c r="BN1850">
        <v>31636237</v>
      </c>
    </row>
    <row r="1851" spans="1:66" hidden="1" x14ac:dyDescent="0.25">
      <c r="A1851" t="s">
        <v>33</v>
      </c>
      <c r="B1851" t="s">
        <v>2211</v>
      </c>
      <c r="C1851">
        <v>830511795</v>
      </c>
      <c r="D1851" t="s">
        <v>2287</v>
      </c>
      <c r="E1851" t="s">
        <v>924</v>
      </c>
      <c r="F1851" t="s">
        <v>925</v>
      </c>
      <c r="G1851" t="s">
        <v>45</v>
      </c>
      <c r="H1851" t="s">
        <v>926</v>
      </c>
      <c r="I1851" t="s">
        <v>47</v>
      </c>
      <c r="J1851" t="s">
        <v>62</v>
      </c>
      <c r="K1851" t="s">
        <v>40</v>
      </c>
      <c r="L1851">
        <v>97173</v>
      </c>
      <c r="M1851">
        <v>8629205</v>
      </c>
      <c r="N1851">
        <v>1691099</v>
      </c>
      <c r="O1851">
        <v>255116</v>
      </c>
      <c r="R1851">
        <v>173904</v>
      </c>
      <c r="T1851">
        <v>10846497</v>
      </c>
      <c r="V1851">
        <v>10846497</v>
      </c>
      <c r="X1851">
        <v>24173224</v>
      </c>
      <c r="Z1851">
        <v>10086</v>
      </c>
      <c r="AB1851">
        <v>20326</v>
      </c>
      <c r="AF1851">
        <v>3777831</v>
      </c>
      <c r="AI1851">
        <v>27981467</v>
      </c>
      <c r="AJ1851">
        <v>38827964</v>
      </c>
      <c r="AK1851">
        <v>689842</v>
      </c>
      <c r="AL1851">
        <v>912468</v>
      </c>
      <c r="AM1851">
        <v>1602310</v>
      </c>
      <c r="AN1851">
        <v>1613630</v>
      </c>
      <c r="AR1851">
        <v>3215940</v>
      </c>
      <c r="AT1851">
        <v>3215940</v>
      </c>
      <c r="AU1851">
        <v>243425</v>
      </c>
      <c r="AW1851">
        <v>243425</v>
      </c>
      <c r="AY1851">
        <v>4271537</v>
      </c>
      <c r="BB1851">
        <v>3664502</v>
      </c>
      <c r="BC1851">
        <v>8179464</v>
      </c>
      <c r="BD1851">
        <v>11395404</v>
      </c>
      <c r="BE1851">
        <v>400000</v>
      </c>
      <c r="BF1851">
        <v>6951091</v>
      </c>
      <c r="BK1851">
        <v>18447813</v>
      </c>
      <c r="BL1851">
        <v>1633656</v>
      </c>
      <c r="BM1851">
        <v>27432560</v>
      </c>
      <c r="BN1851">
        <v>38827964</v>
      </c>
    </row>
    <row r="1852" spans="1:66" hidden="1" x14ac:dyDescent="0.25">
      <c r="A1852" t="s">
        <v>33</v>
      </c>
      <c r="B1852" t="s">
        <v>2211</v>
      </c>
      <c r="C1852">
        <v>830514150</v>
      </c>
      <c r="D1852" t="s">
        <v>2287</v>
      </c>
      <c r="E1852" t="s">
        <v>3500</v>
      </c>
      <c r="F1852" t="s">
        <v>197</v>
      </c>
      <c r="G1852" t="s">
        <v>36</v>
      </c>
      <c r="H1852" t="s">
        <v>3210</v>
      </c>
      <c r="I1852" t="s">
        <v>38</v>
      </c>
      <c r="J1852" t="s">
        <v>38</v>
      </c>
      <c r="K1852" t="s">
        <v>39</v>
      </c>
      <c r="L1852">
        <v>15</v>
      </c>
      <c r="M1852">
        <v>11254521</v>
      </c>
      <c r="N1852">
        <v>18087160</v>
      </c>
      <c r="O1852">
        <v>12020</v>
      </c>
      <c r="T1852">
        <v>29353716</v>
      </c>
      <c r="V1852">
        <v>29353716</v>
      </c>
      <c r="X1852">
        <v>2183444</v>
      </c>
      <c r="AD1852">
        <v>1124467</v>
      </c>
      <c r="AI1852">
        <v>3307911</v>
      </c>
      <c r="AJ1852">
        <v>32661627</v>
      </c>
      <c r="AL1852">
        <v>445541</v>
      </c>
      <c r="AM1852">
        <v>445541</v>
      </c>
      <c r="AN1852">
        <v>7628094</v>
      </c>
      <c r="AO1852">
        <v>340</v>
      </c>
      <c r="AP1852">
        <v>30140</v>
      </c>
      <c r="AR1852">
        <v>8104115</v>
      </c>
      <c r="AT1852">
        <v>8104115</v>
      </c>
      <c r="AX1852">
        <v>2976093</v>
      </c>
      <c r="AY1852">
        <v>667068</v>
      </c>
      <c r="BC1852">
        <v>3643161</v>
      </c>
      <c r="BD1852">
        <v>11747276</v>
      </c>
      <c r="BE1852">
        <v>1826770</v>
      </c>
      <c r="BF1852">
        <v>4015150</v>
      </c>
      <c r="BJ1852">
        <v>2465282</v>
      </c>
      <c r="BK1852">
        <v>32061</v>
      </c>
      <c r="BL1852">
        <v>12575088</v>
      </c>
      <c r="BM1852">
        <v>20914351</v>
      </c>
      <c r="BN1852">
        <v>32661627</v>
      </c>
    </row>
    <row r="1853" spans="1:66" hidden="1" x14ac:dyDescent="0.25">
      <c r="A1853" t="s">
        <v>33</v>
      </c>
      <c r="B1853" t="s">
        <v>2211</v>
      </c>
      <c r="C1853">
        <v>830514150</v>
      </c>
      <c r="D1853" t="s">
        <v>2287</v>
      </c>
      <c r="E1853" t="s">
        <v>3500</v>
      </c>
      <c r="F1853" t="s">
        <v>197</v>
      </c>
      <c r="G1853" t="s">
        <v>36</v>
      </c>
      <c r="H1853" t="s">
        <v>3210</v>
      </c>
      <c r="I1853" t="s">
        <v>38</v>
      </c>
      <c r="J1853" t="s">
        <v>38</v>
      </c>
      <c r="K1853" t="s">
        <v>40</v>
      </c>
      <c r="L1853">
        <v>33708</v>
      </c>
      <c r="M1853">
        <v>10407718</v>
      </c>
      <c r="N1853">
        <v>18057118</v>
      </c>
      <c r="O1853">
        <v>11475</v>
      </c>
      <c r="T1853">
        <v>28510019</v>
      </c>
      <c r="V1853">
        <v>28510019</v>
      </c>
      <c r="X1853">
        <v>2184092</v>
      </c>
      <c r="AD1853">
        <v>793537</v>
      </c>
      <c r="AI1853">
        <v>2977629</v>
      </c>
      <c r="AJ1853">
        <v>31487648</v>
      </c>
      <c r="AL1853">
        <v>86200</v>
      </c>
      <c r="AM1853">
        <v>86200</v>
      </c>
      <c r="AN1853">
        <v>7732372</v>
      </c>
      <c r="AO1853">
        <v>5408</v>
      </c>
      <c r="AP1853">
        <v>43620</v>
      </c>
      <c r="AR1853">
        <v>7867600</v>
      </c>
      <c r="AT1853">
        <v>7867600</v>
      </c>
      <c r="AX1853">
        <v>1917041</v>
      </c>
      <c r="AY1853">
        <v>813750</v>
      </c>
      <c r="BC1853">
        <v>2730791</v>
      </c>
      <c r="BD1853">
        <v>10598391</v>
      </c>
      <c r="BE1853">
        <v>1826770</v>
      </c>
      <c r="BF1853">
        <v>4015150</v>
      </c>
      <c r="BJ1853">
        <v>2465282</v>
      </c>
      <c r="BK1853">
        <v>32061</v>
      </c>
      <c r="BL1853">
        <v>12549994</v>
      </c>
      <c r="BM1853">
        <v>20889257</v>
      </c>
      <c r="BN1853">
        <v>31487648</v>
      </c>
    </row>
    <row r="1854" spans="1:66" hidden="1" x14ac:dyDescent="0.25">
      <c r="A1854" t="s">
        <v>33</v>
      </c>
      <c r="B1854" t="s">
        <v>2211</v>
      </c>
      <c r="C1854">
        <v>830514755</v>
      </c>
      <c r="D1854" t="s">
        <v>2287</v>
      </c>
      <c r="E1854" t="s">
        <v>3501</v>
      </c>
      <c r="F1854" t="s">
        <v>1859</v>
      </c>
      <c r="G1854" t="s">
        <v>45</v>
      </c>
      <c r="H1854" t="s">
        <v>3502</v>
      </c>
      <c r="I1854" t="s">
        <v>38</v>
      </c>
      <c r="J1854" t="s">
        <v>38</v>
      </c>
      <c r="K1854" t="s">
        <v>39</v>
      </c>
      <c r="L1854">
        <v>3068269</v>
      </c>
      <c r="M1854">
        <v>21402155</v>
      </c>
      <c r="O1854">
        <v>2324615</v>
      </c>
      <c r="Q1854">
        <v>12049</v>
      </c>
      <c r="T1854">
        <v>26807088</v>
      </c>
      <c r="V1854">
        <v>26807088</v>
      </c>
      <c r="X1854">
        <v>3406626</v>
      </c>
      <c r="Z1854">
        <v>506926</v>
      </c>
      <c r="AD1854">
        <v>360121</v>
      </c>
      <c r="AI1854">
        <v>4273673</v>
      </c>
      <c r="AJ1854">
        <v>31080761</v>
      </c>
      <c r="AN1854">
        <v>22063209</v>
      </c>
      <c r="AP1854">
        <v>3058324</v>
      </c>
      <c r="AR1854">
        <v>25121533</v>
      </c>
      <c r="AT1854">
        <v>25121533</v>
      </c>
      <c r="AV1854">
        <v>1404430</v>
      </c>
      <c r="AW1854">
        <v>1404430</v>
      </c>
      <c r="BA1854">
        <v>2272534</v>
      </c>
      <c r="BC1854">
        <v>3676964</v>
      </c>
      <c r="BD1854">
        <v>28798497</v>
      </c>
      <c r="BE1854">
        <v>1062458</v>
      </c>
      <c r="BK1854">
        <v>583995</v>
      </c>
      <c r="BL1854">
        <v>635811</v>
      </c>
      <c r="BM1854">
        <v>2282264</v>
      </c>
      <c r="BN1854">
        <v>31080761</v>
      </c>
    </row>
    <row r="1855" spans="1:66" hidden="1" x14ac:dyDescent="0.25">
      <c r="A1855" t="s">
        <v>33</v>
      </c>
      <c r="B1855" t="s">
        <v>2211</v>
      </c>
      <c r="C1855">
        <v>830514755</v>
      </c>
      <c r="D1855" t="s">
        <v>2287</v>
      </c>
      <c r="E1855" t="s">
        <v>3501</v>
      </c>
      <c r="F1855" t="s">
        <v>1859</v>
      </c>
      <c r="G1855" t="s">
        <v>45</v>
      </c>
      <c r="H1855" t="s">
        <v>3502</v>
      </c>
      <c r="I1855" t="s">
        <v>38</v>
      </c>
      <c r="J1855" t="s">
        <v>38</v>
      </c>
      <c r="K1855" t="s">
        <v>40</v>
      </c>
      <c r="L1855">
        <v>8838190</v>
      </c>
      <c r="M1855">
        <v>23427958</v>
      </c>
      <c r="O1855">
        <v>2732553</v>
      </c>
      <c r="Q1855">
        <v>839363</v>
      </c>
      <c r="T1855">
        <v>35838064</v>
      </c>
      <c r="V1855">
        <v>35838064</v>
      </c>
      <c r="X1855">
        <v>1307958</v>
      </c>
      <c r="Z1855">
        <v>13216</v>
      </c>
      <c r="AD1855">
        <v>578355</v>
      </c>
      <c r="AI1855">
        <v>1899529</v>
      </c>
      <c r="AJ1855">
        <v>37737593</v>
      </c>
      <c r="AN1855">
        <v>25204235</v>
      </c>
      <c r="AP1855">
        <v>3256588</v>
      </c>
      <c r="AR1855">
        <v>28460823</v>
      </c>
      <c r="AT1855">
        <v>28460823</v>
      </c>
      <c r="AV1855">
        <v>3834377</v>
      </c>
      <c r="AW1855">
        <v>3834377</v>
      </c>
      <c r="BC1855">
        <v>3834377</v>
      </c>
      <c r="BD1855">
        <v>32295200</v>
      </c>
      <c r="BE1855">
        <v>1062458</v>
      </c>
      <c r="BK1855">
        <v>583995</v>
      </c>
      <c r="BL1855">
        <v>3795940</v>
      </c>
      <c r="BM1855">
        <v>5442393</v>
      </c>
      <c r="BN1855">
        <v>37737593</v>
      </c>
    </row>
    <row r="1856" spans="1:66" hidden="1" x14ac:dyDescent="0.25">
      <c r="A1856" t="s">
        <v>33</v>
      </c>
      <c r="B1856" t="s">
        <v>2211</v>
      </c>
      <c r="C1856">
        <v>830514823</v>
      </c>
      <c r="D1856" t="s">
        <v>2287</v>
      </c>
      <c r="E1856" t="s">
        <v>927</v>
      </c>
      <c r="F1856" t="s">
        <v>299</v>
      </c>
      <c r="G1856" t="s">
        <v>45</v>
      </c>
      <c r="H1856" t="s">
        <v>3503</v>
      </c>
      <c r="I1856" t="s">
        <v>57</v>
      </c>
      <c r="J1856" t="s">
        <v>83</v>
      </c>
      <c r="K1856" t="s">
        <v>39</v>
      </c>
      <c r="L1856">
        <v>3401612</v>
      </c>
      <c r="M1856">
        <v>4857928</v>
      </c>
      <c r="O1856">
        <v>552397</v>
      </c>
      <c r="S1856">
        <v>0</v>
      </c>
      <c r="T1856">
        <v>8811937</v>
      </c>
      <c r="U1856">
        <v>0</v>
      </c>
      <c r="V1856">
        <v>8811937</v>
      </c>
      <c r="W1856">
        <v>5862036</v>
      </c>
      <c r="X1856">
        <v>641957</v>
      </c>
      <c r="AI1856">
        <v>6503993</v>
      </c>
      <c r="AJ1856">
        <v>15315930</v>
      </c>
      <c r="AK1856">
        <v>1696296</v>
      </c>
      <c r="AM1856">
        <v>1696296</v>
      </c>
      <c r="AN1856">
        <v>2262299</v>
      </c>
      <c r="AO1856">
        <v>1388611</v>
      </c>
      <c r="AQ1856">
        <v>207733</v>
      </c>
      <c r="AR1856">
        <v>5554939</v>
      </c>
      <c r="AT1856">
        <v>5554939</v>
      </c>
      <c r="BA1856">
        <v>680684</v>
      </c>
      <c r="BC1856">
        <v>680684</v>
      </c>
      <c r="BD1856">
        <v>6235623</v>
      </c>
      <c r="BE1856">
        <v>309500</v>
      </c>
      <c r="BI1856">
        <v>313438</v>
      </c>
      <c r="BK1856">
        <v>1559</v>
      </c>
      <c r="BL1856">
        <v>8455810</v>
      </c>
      <c r="BM1856">
        <v>9080307</v>
      </c>
      <c r="BN1856">
        <v>15315930</v>
      </c>
    </row>
    <row r="1857" spans="1:66" hidden="1" x14ac:dyDescent="0.25">
      <c r="A1857" t="s">
        <v>33</v>
      </c>
      <c r="B1857" t="s">
        <v>2211</v>
      </c>
      <c r="C1857">
        <v>830514823</v>
      </c>
      <c r="D1857" t="s">
        <v>2287</v>
      </c>
      <c r="E1857" t="s">
        <v>927</v>
      </c>
      <c r="F1857" t="s">
        <v>299</v>
      </c>
      <c r="G1857" t="s">
        <v>45</v>
      </c>
      <c r="H1857" t="s">
        <v>3503</v>
      </c>
      <c r="I1857" t="s">
        <v>57</v>
      </c>
      <c r="J1857" t="s">
        <v>83</v>
      </c>
      <c r="K1857" t="s">
        <v>40</v>
      </c>
      <c r="L1857">
        <v>969715</v>
      </c>
      <c r="M1857">
        <v>8560100</v>
      </c>
      <c r="O1857">
        <v>331094</v>
      </c>
      <c r="S1857">
        <v>0</v>
      </c>
      <c r="T1857">
        <v>9860909</v>
      </c>
      <c r="U1857">
        <v>0</v>
      </c>
      <c r="V1857">
        <v>9860909</v>
      </c>
      <c r="W1857">
        <v>2311030</v>
      </c>
      <c r="X1857">
        <v>611218</v>
      </c>
      <c r="AI1857">
        <v>2922248</v>
      </c>
      <c r="AJ1857">
        <v>12783157</v>
      </c>
      <c r="AK1857">
        <v>1342139</v>
      </c>
      <c r="AM1857">
        <v>1342139</v>
      </c>
      <c r="AN1857">
        <v>2584250</v>
      </c>
      <c r="AO1857">
        <v>1067953</v>
      </c>
      <c r="AQ1857">
        <v>14532</v>
      </c>
      <c r="AR1857">
        <v>5008874</v>
      </c>
      <c r="AT1857">
        <v>5008874</v>
      </c>
      <c r="BA1857">
        <v>1035142</v>
      </c>
      <c r="BC1857">
        <v>1035142</v>
      </c>
      <c r="BD1857">
        <v>6044016</v>
      </c>
      <c r="BE1857">
        <v>309500</v>
      </c>
      <c r="BI1857">
        <v>313438</v>
      </c>
      <c r="BK1857">
        <v>1559</v>
      </c>
      <c r="BL1857">
        <v>6114644</v>
      </c>
      <c r="BM1857">
        <v>6739141</v>
      </c>
      <c r="BN1857">
        <v>12783157</v>
      </c>
    </row>
    <row r="1858" spans="1:66" hidden="1" x14ac:dyDescent="0.25">
      <c r="A1858" t="s">
        <v>33</v>
      </c>
      <c r="B1858" t="s">
        <v>2211</v>
      </c>
      <c r="C1858">
        <v>830514890</v>
      </c>
      <c r="D1858" t="s">
        <v>2287</v>
      </c>
      <c r="E1858" t="s">
        <v>3504</v>
      </c>
      <c r="F1858" t="s">
        <v>61</v>
      </c>
      <c r="G1858" t="s">
        <v>45</v>
      </c>
      <c r="H1858" t="s">
        <v>2450</v>
      </c>
      <c r="I1858" t="s">
        <v>241</v>
      </c>
      <c r="J1858" t="s">
        <v>242</v>
      </c>
      <c r="K1858" t="s">
        <v>39</v>
      </c>
      <c r="L1858">
        <v>112474</v>
      </c>
      <c r="M1858">
        <v>2274215</v>
      </c>
      <c r="N1858">
        <v>288542</v>
      </c>
      <c r="O1858">
        <v>583942</v>
      </c>
      <c r="T1858">
        <v>3259173</v>
      </c>
      <c r="V1858">
        <v>3259173</v>
      </c>
      <c r="X1858">
        <v>6437196</v>
      </c>
      <c r="AA1858">
        <v>5465051</v>
      </c>
      <c r="AB1858">
        <v>51081</v>
      </c>
      <c r="AG1858">
        <v>215426</v>
      </c>
      <c r="AI1858">
        <v>12168754</v>
      </c>
      <c r="AJ1858">
        <v>15427927</v>
      </c>
      <c r="AK1858">
        <v>504658</v>
      </c>
      <c r="AM1858">
        <v>504658</v>
      </c>
      <c r="AN1858">
        <v>1610360</v>
      </c>
      <c r="AO1858">
        <v>1613</v>
      </c>
      <c r="AQ1858">
        <v>24383</v>
      </c>
      <c r="AR1858">
        <v>2141014</v>
      </c>
      <c r="AT1858">
        <v>2141014</v>
      </c>
      <c r="AX1858">
        <v>623719</v>
      </c>
      <c r="BA1858">
        <v>33789</v>
      </c>
      <c r="BC1858">
        <v>657508</v>
      </c>
      <c r="BD1858">
        <v>2798522</v>
      </c>
      <c r="BE1858">
        <v>10461000</v>
      </c>
      <c r="BK1858">
        <v>113038</v>
      </c>
      <c r="BL1858">
        <v>2055367</v>
      </c>
      <c r="BM1858">
        <v>12629405</v>
      </c>
      <c r="BN1858">
        <v>15427927</v>
      </c>
    </row>
    <row r="1859" spans="1:66" hidden="1" x14ac:dyDescent="0.25">
      <c r="A1859" t="s">
        <v>33</v>
      </c>
      <c r="B1859" t="s">
        <v>2211</v>
      </c>
      <c r="C1859">
        <v>830514890</v>
      </c>
      <c r="D1859" t="s">
        <v>2287</v>
      </c>
      <c r="E1859" t="s">
        <v>3504</v>
      </c>
      <c r="F1859" t="s">
        <v>61</v>
      </c>
      <c r="G1859" t="s">
        <v>45</v>
      </c>
      <c r="H1859" t="s">
        <v>2450</v>
      </c>
      <c r="I1859" t="s">
        <v>241</v>
      </c>
      <c r="J1859" t="s">
        <v>242</v>
      </c>
      <c r="K1859" t="s">
        <v>40</v>
      </c>
      <c r="L1859">
        <v>74194</v>
      </c>
      <c r="M1859">
        <v>1647319</v>
      </c>
      <c r="N1859">
        <v>312669</v>
      </c>
      <c r="O1859">
        <v>589736</v>
      </c>
      <c r="T1859">
        <v>2623918</v>
      </c>
      <c r="V1859">
        <v>2623918</v>
      </c>
      <c r="X1859">
        <v>6518456</v>
      </c>
      <c r="AA1859">
        <v>4316406</v>
      </c>
      <c r="AB1859">
        <v>504113</v>
      </c>
      <c r="AG1859">
        <v>215426</v>
      </c>
      <c r="AI1859">
        <v>11554401</v>
      </c>
      <c r="AJ1859">
        <v>14178319</v>
      </c>
      <c r="AK1859">
        <v>410809</v>
      </c>
      <c r="AM1859">
        <v>410809</v>
      </c>
      <c r="AN1859">
        <v>1749814</v>
      </c>
      <c r="AO1859">
        <v>175702</v>
      </c>
      <c r="AQ1859">
        <v>60887</v>
      </c>
      <c r="AR1859">
        <v>2397212</v>
      </c>
      <c r="AT1859">
        <v>2397212</v>
      </c>
      <c r="AX1859">
        <v>1257070</v>
      </c>
      <c r="BA1859">
        <v>184200</v>
      </c>
      <c r="BC1859">
        <v>1441270</v>
      </c>
      <c r="BD1859">
        <v>3838482</v>
      </c>
      <c r="BE1859">
        <v>8341000</v>
      </c>
      <c r="BK1859">
        <v>85753</v>
      </c>
      <c r="BL1859">
        <v>1913084</v>
      </c>
      <c r="BM1859">
        <v>10339837</v>
      </c>
      <c r="BN1859">
        <v>14178319</v>
      </c>
    </row>
    <row r="1860" spans="1:66" hidden="1" x14ac:dyDescent="0.25">
      <c r="A1860" t="s">
        <v>33</v>
      </c>
      <c r="B1860" t="s">
        <v>2211</v>
      </c>
      <c r="C1860">
        <v>832000402</v>
      </c>
      <c r="D1860" t="s">
        <v>2287</v>
      </c>
      <c r="E1860" t="s">
        <v>3505</v>
      </c>
      <c r="F1860" t="s">
        <v>259</v>
      </c>
      <c r="G1860" t="s">
        <v>36</v>
      </c>
      <c r="H1860" t="s">
        <v>928</v>
      </c>
      <c r="I1860" t="s">
        <v>94</v>
      </c>
      <c r="J1860" t="s">
        <v>135</v>
      </c>
      <c r="K1860" t="s">
        <v>39</v>
      </c>
      <c r="L1860">
        <v>5759419</v>
      </c>
      <c r="M1860">
        <v>16685589</v>
      </c>
      <c r="N1860">
        <v>43909207</v>
      </c>
      <c r="O1860">
        <v>3295756</v>
      </c>
      <c r="Q1860">
        <v>496989</v>
      </c>
      <c r="T1860">
        <v>70146960</v>
      </c>
      <c r="V1860">
        <v>70146960</v>
      </c>
      <c r="X1860">
        <v>13707619</v>
      </c>
      <c r="Z1860">
        <v>5955208</v>
      </c>
      <c r="AD1860">
        <v>1891825</v>
      </c>
      <c r="AF1860">
        <v>10198657</v>
      </c>
      <c r="AI1860">
        <v>31753309</v>
      </c>
      <c r="AJ1860">
        <v>101900269</v>
      </c>
      <c r="AK1860">
        <v>2795615</v>
      </c>
      <c r="AM1860">
        <v>2795615</v>
      </c>
      <c r="AN1860">
        <v>21882749</v>
      </c>
      <c r="AO1860">
        <v>1130527</v>
      </c>
      <c r="AP1860">
        <v>9272436</v>
      </c>
      <c r="AQ1860">
        <v>2280092</v>
      </c>
      <c r="AR1860">
        <v>37361419</v>
      </c>
      <c r="AT1860">
        <v>37361419</v>
      </c>
      <c r="AU1860">
        <v>209982</v>
      </c>
      <c r="AW1860">
        <v>209982</v>
      </c>
      <c r="BA1860">
        <v>9155108</v>
      </c>
      <c r="BC1860">
        <v>9365090</v>
      </c>
      <c r="BD1860">
        <v>46726509</v>
      </c>
      <c r="BE1860">
        <v>9119777</v>
      </c>
      <c r="BK1860">
        <v>7564651</v>
      </c>
      <c r="BL1860">
        <v>38489332</v>
      </c>
      <c r="BM1860">
        <v>55173760</v>
      </c>
      <c r="BN1860">
        <v>101900269</v>
      </c>
    </row>
    <row r="1861" spans="1:66" hidden="1" x14ac:dyDescent="0.25">
      <c r="A1861" t="s">
        <v>33</v>
      </c>
      <c r="B1861" t="s">
        <v>2211</v>
      </c>
      <c r="C1861">
        <v>832000402</v>
      </c>
      <c r="D1861" t="s">
        <v>2287</v>
      </c>
      <c r="E1861" t="s">
        <v>3505</v>
      </c>
      <c r="F1861" t="s">
        <v>259</v>
      </c>
      <c r="G1861" t="s">
        <v>36</v>
      </c>
      <c r="H1861" t="s">
        <v>928</v>
      </c>
      <c r="I1861" t="s">
        <v>94</v>
      </c>
      <c r="J1861" t="s">
        <v>135</v>
      </c>
      <c r="K1861" t="s">
        <v>40</v>
      </c>
      <c r="L1861">
        <v>12834745</v>
      </c>
      <c r="M1861">
        <v>21372714</v>
      </c>
      <c r="N1861">
        <v>45361030</v>
      </c>
      <c r="O1861">
        <v>2893754</v>
      </c>
      <c r="Q1861">
        <v>528963</v>
      </c>
      <c r="T1861">
        <v>82991206</v>
      </c>
      <c r="V1861">
        <v>82991206</v>
      </c>
      <c r="X1861">
        <v>10536766</v>
      </c>
      <c r="Z1861">
        <v>5394506</v>
      </c>
      <c r="AD1861">
        <v>1429296</v>
      </c>
      <c r="AF1861">
        <v>3908054</v>
      </c>
      <c r="AI1861">
        <v>21268622</v>
      </c>
      <c r="AJ1861">
        <v>104259828</v>
      </c>
      <c r="AK1861">
        <v>2252765</v>
      </c>
      <c r="AM1861">
        <v>2252765</v>
      </c>
      <c r="AN1861">
        <v>36557334</v>
      </c>
      <c r="AO1861">
        <v>1438390</v>
      </c>
      <c r="AP1861">
        <v>212685</v>
      </c>
      <c r="AQ1861">
        <v>3137282</v>
      </c>
      <c r="AR1861">
        <v>43598456</v>
      </c>
      <c r="AT1861">
        <v>43598456</v>
      </c>
      <c r="AU1861">
        <v>202980</v>
      </c>
      <c r="AW1861">
        <v>202980</v>
      </c>
      <c r="BA1861">
        <v>2055435</v>
      </c>
      <c r="BC1861">
        <v>2258415</v>
      </c>
      <c r="BD1861">
        <v>45856871</v>
      </c>
      <c r="BE1861">
        <v>9119777</v>
      </c>
      <c r="BK1861">
        <v>7564651</v>
      </c>
      <c r="BL1861">
        <v>41718529</v>
      </c>
      <c r="BM1861">
        <v>58402957</v>
      </c>
      <c r="BN1861">
        <v>104259828</v>
      </c>
    </row>
    <row r="1862" spans="1:66" hidden="1" x14ac:dyDescent="0.25">
      <c r="A1862" t="s">
        <v>33</v>
      </c>
      <c r="B1862" t="s">
        <v>2211</v>
      </c>
      <c r="C1862">
        <v>832003882</v>
      </c>
      <c r="D1862" t="s">
        <v>2287</v>
      </c>
      <c r="E1862" t="s">
        <v>3506</v>
      </c>
      <c r="F1862" t="s">
        <v>756</v>
      </c>
      <c r="G1862" t="s">
        <v>45</v>
      </c>
      <c r="H1862" t="s">
        <v>3507</v>
      </c>
      <c r="I1862" t="s">
        <v>94</v>
      </c>
      <c r="J1862" t="s">
        <v>227</v>
      </c>
      <c r="K1862" t="s">
        <v>39</v>
      </c>
      <c r="L1862">
        <v>7818101</v>
      </c>
      <c r="M1862">
        <v>11540690</v>
      </c>
      <c r="N1862">
        <v>4528177</v>
      </c>
      <c r="R1862">
        <v>175007</v>
      </c>
      <c r="T1862">
        <v>24061975</v>
      </c>
      <c r="V1862">
        <v>24061975</v>
      </c>
      <c r="X1862">
        <v>12377946</v>
      </c>
      <c r="AC1862">
        <v>739882</v>
      </c>
      <c r="AI1862">
        <v>13117828</v>
      </c>
      <c r="AJ1862">
        <v>37179803</v>
      </c>
      <c r="AK1862">
        <v>677408</v>
      </c>
      <c r="AL1862">
        <v>0</v>
      </c>
      <c r="AM1862">
        <v>677408</v>
      </c>
      <c r="AN1862">
        <v>3891738</v>
      </c>
      <c r="AO1862">
        <v>1917523</v>
      </c>
      <c r="AQ1862">
        <v>70639</v>
      </c>
      <c r="AR1862">
        <v>6557308</v>
      </c>
      <c r="AT1862">
        <v>6557308</v>
      </c>
      <c r="AY1862">
        <v>377197</v>
      </c>
      <c r="BC1862">
        <v>377197</v>
      </c>
      <c r="BD1862">
        <v>6934505</v>
      </c>
      <c r="BE1862">
        <v>5400000</v>
      </c>
      <c r="BJ1862">
        <v>3285845</v>
      </c>
      <c r="BK1862">
        <v>13327821</v>
      </c>
      <c r="BL1862">
        <v>8231632</v>
      </c>
      <c r="BM1862">
        <v>30245298</v>
      </c>
      <c r="BN1862">
        <v>37179803</v>
      </c>
    </row>
    <row r="1863" spans="1:66" hidden="1" x14ac:dyDescent="0.25">
      <c r="A1863" t="s">
        <v>33</v>
      </c>
      <c r="B1863" t="s">
        <v>2211</v>
      </c>
      <c r="C1863">
        <v>832003882</v>
      </c>
      <c r="D1863" t="s">
        <v>2287</v>
      </c>
      <c r="E1863" t="s">
        <v>3506</v>
      </c>
      <c r="F1863" t="s">
        <v>756</v>
      </c>
      <c r="G1863" t="s">
        <v>45</v>
      </c>
      <c r="H1863" t="s">
        <v>3507</v>
      </c>
      <c r="I1863" t="s">
        <v>94</v>
      </c>
      <c r="J1863" t="s">
        <v>227</v>
      </c>
      <c r="K1863" t="s">
        <v>40</v>
      </c>
      <c r="L1863">
        <v>1872634</v>
      </c>
      <c r="M1863">
        <v>11619028</v>
      </c>
      <c r="N1863">
        <v>8554895</v>
      </c>
      <c r="R1863">
        <v>212142</v>
      </c>
      <c r="T1863">
        <v>22258699</v>
      </c>
      <c r="V1863">
        <v>22258699</v>
      </c>
      <c r="X1863">
        <v>12587395</v>
      </c>
      <c r="AC1863">
        <v>845523</v>
      </c>
      <c r="AI1863">
        <v>13432918</v>
      </c>
      <c r="AJ1863">
        <v>35691617</v>
      </c>
      <c r="AK1863">
        <v>652713</v>
      </c>
      <c r="AL1863">
        <v>57000</v>
      </c>
      <c r="AM1863">
        <v>709713</v>
      </c>
      <c r="AN1863">
        <v>8112705</v>
      </c>
      <c r="AO1863">
        <v>1174503</v>
      </c>
      <c r="AQ1863">
        <v>49754</v>
      </c>
      <c r="AR1863">
        <v>10046675</v>
      </c>
      <c r="AT1863">
        <v>10046675</v>
      </c>
      <c r="AY1863">
        <v>544298</v>
      </c>
      <c r="BC1863">
        <v>544298</v>
      </c>
      <c r="BD1863">
        <v>10590973</v>
      </c>
      <c r="BE1863">
        <v>5400000</v>
      </c>
      <c r="BJ1863">
        <v>3285845</v>
      </c>
      <c r="BK1863">
        <v>8710254</v>
      </c>
      <c r="BL1863">
        <v>7704545</v>
      </c>
      <c r="BM1863">
        <v>25100644</v>
      </c>
      <c r="BN1863">
        <v>35691617</v>
      </c>
    </row>
    <row r="1864" spans="1:66" hidden="1" x14ac:dyDescent="0.25">
      <c r="A1864" t="s">
        <v>33</v>
      </c>
      <c r="B1864" t="s">
        <v>2211</v>
      </c>
      <c r="C1864">
        <v>832005666</v>
      </c>
      <c r="D1864" t="s">
        <v>2287</v>
      </c>
      <c r="E1864" t="s">
        <v>929</v>
      </c>
      <c r="F1864" t="s">
        <v>452</v>
      </c>
      <c r="G1864" t="s">
        <v>45</v>
      </c>
      <c r="H1864" t="s">
        <v>930</v>
      </c>
      <c r="I1864" t="s">
        <v>47</v>
      </c>
      <c r="J1864" t="s">
        <v>48</v>
      </c>
      <c r="K1864" t="s">
        <v>39</v>
      </c>
      <c r="L1864">
        <v>1010428</v>
      </c>
      <c r="M1864">
        <v>14297284</v>
      </c>
      <c r="O1864">
        <v>651816</v>
      </c>
      <c r="Q1864">
        <v>48617</v>
      </c>
      <c r="R1864">
        <v>589</v>
      </c>
      <c r="T1864">
        <v>16008734</v>
      </c>
      <c r="V1864">
        <v>16008734</v>
      </c>
      <c r="X1864">
        <v>27913871</v>
      </c>
      <c r="AD1864">
        <v>787424</v>
      </c>
      <c r="AF1864">
        <v>1357392</v>
      </c>
      <c r="AG1864">
        <v>189330</v>
      </c>
      <c r="AI1864">
        <v>30248017</v>
      </c>
      <c r="AJ1864">
        <v>46256751</v>
      </c>
      <c r="AK1864">
        <v>3471454</v>
      </c>
      <c r="AL1864">
        <v>164722</v>
      </c>
      <c r="AM1864">
        <v>3636176</v>
      </c>
      <c r="AN1864">
        <v>248048</v>
      </c>
      <c r="AO1864">
        <v>1088749</v>
      </c>
      <c r="AQ1864">
        <v>6493</v>
      </c>
      <c r="AR1864">
        <v>4979466</v>
      </c>
      <c r="AT1864">
        <v>4979466</v>
      </c>
      <c r="AU1864">
        <v>1922628</v>
      </c>
      <c r="AV1864">
        <v>35188</v>
      </c>
      <c r="AW1864">
        <v>1957816</v>
      </c>
      <c r="AY1864">
        <v>4771286</v>
      </c>
      <c r="BC1864">
        <v>6729102</v>
      </c>
      <c r="BD1864">
        <v>11708568</v>
      </c>
      <c r="BE1864">
        <v>10000000</v>
      </c>
      <c r="BK1864">
        <v>-68219</v>
      </c>
      <c r="BL1864">
        <v>24616402</v>
      </c>
      <c r="BM1864">
        <v>34548183</v>
      </c>
      <c r="BN1864">
        <v>46256751</v>
      </c>
    </row>
    <row r="1865" spans="1:66" hidden="1" x14ac:dyDescent="0.25">
      <c r="A1865" t="s">
        <v>33</v>
      </c>
      <c r="B1865" t="s">
        <v>2211</v>
      </c>
      <c r="C1865">
        <v>832005666</v>
      </c>
      <c r="D1865" t="s">
        <v>2287</v>
      </c>
      <c r="E1865" t="s">
        <v>929</v>
      </c>
      <c r="F1865" t="s">
        <v>452</v>
      </c>
      <c r="G1865" t="s">
        <v>45</v>
      </c>
      <c r="H1865" t="s">
        <v>930</v>
      </c>
      <c r="I1865" t="s">
        <v>47</v>
      </c>
      <c r="J1865" t="s">
        <v>48</v>
      </c>
      <c r="K1865" t="s">
        <v>40</v>
      </c>
      <c r="L1865">
        <v>785001</v>
      </c>
      <c r="M1865">
        <v>16120032</v>
      </c>
      <c r="O1865">
        <v>343514</v>
      </c>
      <c r="Q1865">
        <v>739612</v>
      </c>
      <c r="R1865">
        <v>0</v>
      </c>
      <c r="T1865">
        <v>17988159</v>
      </c>
      <c r="V1865">
        <v>17988159</v>
      </c>
      <c r="X1865">
        <v>28482993</v>
      </c>
      <c r="AD1865">
        <v>604836</v>
      </c>
      <c r="AF1865">
        <v>1717459</v>
      </c>
      <c r="AG1865">
        <v>263697</v>
      </c>
      <c r="AI1865">
        <v>31068985</v>
      </c>
      <c r="AJ1865">
        <v>49057144</v>
      </c>
      <c r="AK1865">
        <v>2778855</v>
      </c>
      <c r="AL1865">
        <v>152280</v>
      </c>
      <c r="AM1865">
        <v>2931135</v>
      </c>
      <c r="AN1865">
        <v>251719</v>
      </c>
      <c r="AO1865">
        <v>940626</v>
      </c>
      <c r="AQ1865">
        <v>7179</v>
      </c>
      <c r="AR1865">
        <v>4130659</v>
      </c>
      <c r="AT1865">
        <v>4130659</v>
      </c>
      <c r="AU1865">
        <v>1638023</v>
      </c>
      <c r="AV1865">
        <v>27727</v>
      </c>
      <c r="AW1865">
        <v>1665750</v>
      </c>
      <c r="AY1865">
        <v>4970478</v>
      </c>
      <c r="BC1865">
        <v>6636228</v>
      </c>
      <c r="BD1865">
        <v>10766887</v>
      </c>
      <c r="BE1865">
        <v>10000000</v>
      </c>
      <c r="BK1865">
        <v>3728833</v>
      </c>
      <c r="BL1865">
        <v>24561424</v>
      </c>
      <c r="BM1865">
        <v>38290257</v>
      </c>
      <c r="BN1865">
        <v>49057144</v>
      </c>
    </row>
    <row r="1866" spans="1:66" hidden="1" x14ac:dyDescent="0.25">
      <c r="A1866" t="s">
        <v>33</v>
      </c>
      <c r="B1866" t="s">
        <v>2211</v>
      </c>
      <c r="C1866">
        <v>832010320</v>
      </c>
      <c r="D1866" t="s">
        <v>2287</v>
      </c>
      <c r="E1866" t="s">
        <v>931</v>
      </c>
      <c r="F1866" t="s">
        <v>89</v>
      </c>
      <c r="G1866" t="s">
        <v>45</v>
      </c>
      <c r="H1866" t="s">
        <v>3508</v>
      </c>
      <c r="I1866" t="s">
        <v>38</v>
      </c>
      <c r="J1866" t="s">
        <v>38</v>
      </c>
      <c r="K1866" t="s">
        <v>39</v>
      </c>
      <c r="L1866">
        <v>940954</v>
      </c>
      <c r="M1866">
        <v>620130</v>
      </c>
      <c r="N1866">
        <v>343396</v>
      </c>
      <c r="O1866">
        <v>955790</v>
      </c>
      <c r="T1866">
        <v>2860270</v>
      </c>
      <c r="V1866">
        <v>2860270</v>
      </c>
      <c r="X1866">
        <v>4713732</v>
      </c>
      <c r="AE1866">
        <v>226453</v>
      </c>
      <c r="AI1866">
        <v>4940185</v>
      </c>
      <c r="AJ1866">
        <v>7800455</v>
      </c>
      <c r="AK1866">
        <v>265831</v>
      </c>
      <c r="AL1866">
        <v>37775</v>
      </c>
      <c r="AM1866">
        <v>303606</v>
      </c>
      <c r="AN1866">
        <v>2429838</v>
      </c>
      <c r="AP1866">
        <v>623864</v>
      </c>
      <c r="AQ1866">
        <v>24909</v>
      </c>
      <c r="AR1866">
        <v>3382217</v>
      </c>
      <c r="AT1866">
        <v>3382217</v>
      </c>
      <c r="AX1866">
        <v>3467701</v>
      </c>
      <c r="BA1866">
        <v>1826693</v>
      </c>
      <c r="BC1866">
        <v>5294394</v>
      </c>
      <c r="BD1866">
        <v>8676611</v>
      </c>
      <c r="BE1866">
        <v>300000</v>
      </c>
      <c r="BK1866">
        <v>467353</v>
      </c>
      <c r="BL1866">
        <v>-1643509</v>
      </c>
      <c r="BM1866">
        <v>-876156</v>
      </c>
      <c r="BN1866">
        <v>7800455</v>
      </c>
    </row>
    <row r="1867" spans="1:66" hidden="1" x14ac:dyDescent="0.25">
      <c r="A1867" t="s">
        <v>33</v>
      </c>
      <c r="B1867" t="s">
        <v>2211</v>
      </c>
      <c r="C1867">
        <v>832010320</v>
      </c>
      <c r="D1867" t="s">
        <v>2287</v>
      </c>
      <c r="E1867" t="s">
        <v>931</v>
      </c>
      <c r="F1867" t="s">
        <v>89</v>
      </c>
      <c r="G1867" t="s">
        <v>45</v>
      </c>
      <c r="H1867" t="s">
        <v>3508</v>
      </c>
      <c r="I1867" t="s">
        <v>38</v>
      </c>
      <c r="J1867" t="s">
        <v>38</v>
      </c>
      <c r="K1867" t="s">
        <v>40</v>
      </c>
      <c r="L1867">
        <v>280828</v>
      </c>
      <c r="M1867">
        <v>1359982</v>
      </c>
      <c r="N1867">
        <v>630571</v>
      </c>
      <c r="O1867">
        <v>868902</v>
      </c>
      <c r="T1867">
        <v>3140283</v>
      </c>
      <c r="V1867">
        <v>3140283</v>
      </c>
      <c r="X1867">
        <v>4381611</v>
      </c>
      <c r="AE1867">
        <v>677579</v>
      </c>
      <c r="AI1867">
        <v>5059190</v>
      </c>
      <c r="AJ1867">
        <v>8199473</v>
      </c>
      <c r="AK1867">
        <v>290453</v>
      </c>
      <c r="AM1867">
        <v>290453</v>
      </c>
      <c r="AN1867">
        <v>3738734</v>
      </c>
      <c r="AP1867">
        <v>196846</v>
      </c>
      <c r="AQ1867">
        <v>990</v>
      </c>
      <c r="AR1867">
        <v>4227023</v>
      </c>
      <c r="AT1867">
        <v>4227023</v>
      </c>
      <c r="AX1867">
        <v>2937524</v>
      </c>
      <c r="BA1867">
        <v>576372</v>
      </c>
      <c r="BC1867">
        <v>3513896</v>
      </c>
      <c r="BD1867">
        <v>7740919</v>
      </c>
      <c r="BE1867">
        <v>300000</v>
      </c>
      <c r="BK1867">
        <v>467353</v>
      </c>
      <c r="BL1867">
        <v>-308799</v>
      </c>
      <c r="BM1867">
        <v>458554</v>
      </c>
      <c r="BN1867">
        <v>8199473</v>
      </c>
    </row>
    <row r="1868" spans="1:66" hidden="1" x14ac:dyDescent="0.25">
      <c r="A1868" t="s">
        <v>33</v>
      </c>
      <c r="B1868" t="s">
        <v>2211</v>
      </c>
      <c r="C1868">
        <v>832010819</v>
      </c>
      <c r="D1868" t="s">
        <v>2287</v>
      </c>
      <c r="E1868" t="s">
        <v>3509</v>
      </c>
      <c r="F1868" t="s">
        <v>167</v>
      </c>
      <c r="G1868" t="s">
        <v>36</v>
      </c>
      <c r="H1868" t="s">
        <v>932</v>
      </c>
      <c r="I1868" t="s">
        <v>94</v>
      </c>
      <c r="J1868" t="s">
        <v>188</v>
      </c>
      <c r="K1868" t="s">
        <v>39</v>
      </c>
      <c r="L1868">
        <v>705630</v>
      </c>
      <c r="M1868">
        <v>6876155</v>
      </c>
      <c r="N1868">
        <v>1238113</v>
      </c>
      <c r="O1868">
        <v>792193</v>
      </c>
      <c r="R1868">
        <v>301378</v>
      </c>
      <c r="T1868">
        <v>9913469</v>
      </c>
      <c r="V1868">
        <v>9913469</v>
      </c>
      <c r="X1868">
        <v>10503506</v>
      </c>
      <c r="AB1868">
        <v>118080</v>
      </c>
      <c r="AG1868">
        <v>124899</v>
      </c>
      <c r="AI1868">
        <v>10746485</v>
      </c>
      <c r="AJ1868">
        <v>20659954</v>
      </c>
      <c r="AN1868">
        <v>4245383</v>
      </c>
      <c r="AO1868">
        <v>539086</v>
      </c>
      <c r="AQ1868">
        <v>819038</v>
      </c>
      <c r="AR1868">
        <v>5603507</v>
      </c>
      <c r="AT1868">
        <v>5603507</v>
      </c>
      <c r="AY1868">
        <v>997059</v>
      </c>
      <c r="BB1868">
        <v>322084</v>
      </c>
      <c r="BC1868">
        <v>1319143</v>
      </c>
      <c r="BD1868">
        <v>6922650</v>
      </c>
      <c r="BE1868">
        <v>13467</v>
      </c>
      <c r="BK1868">
        <v>10586729</v>
      </c>
      <c r="BL1868">
        <v>3137108</v>
      </c>
      <c r="BM1868">
        <v>13737304</v>
      </c>
      <c r="BN1868">
        <v>20659954</v>
      </c>
    </row>
    <row r="1869" spans="1:66" hidden="1" x14ac:dyDescent="0.25">
      <c r="A1869" t="s">
        <v>33</v>
      </c>
      <c r="B1869" t="s">
        <v>2211</v>
      </c>
      <c r="C1869">
        <v>832010819</v>
      </c>
      <c r="D1869" t="s">
        <v>2287</v>
      </c>
      <c r="E1869" t="s">
        <v>3509</v>
      </c>
      <c r="F1869" t="s">
        <v>167</v>
      </c>
      <c r="G1869" t="s">
        <v>36</v>
      </c>
      <c r="H1869" t="s">
        <v>932</v>
      </c>
      <c r="I1869" t="s">
        <v>94</v>
      </c>
      <c r="J1869" t="s">
        <v>188</v>
      </c>
      <c r="K1869" t="s">
        <v>40</v>
      </c>
      <c r="L1869">
        <v>1474267</v>
      </c>
      <c r="M1869">
        <v>7943868</v>
      </c>
      <c r="N1869">
        <v>1144437</v>
      </c>
      <c r="O1869">
        <v>514533</v>
      </c>
      <c r="R1869">
        <v>286574</v>
      </c>
      <c r="T1869">
        <v>11363679</v>
      </c>
      <c r="V1869">
        <v>11363679</v>
      </c>
      <c r="X1869">
        <v>10458113</v>
      </c>
      <c r="AB1869">
        <v>4972063</v>
      </c>
      <c r="AG1869">
        <v>236991</v>
      </c>
      <c r="AI1869">
        <v>15667167</v>
      </c>
      <c r="AJ1869">
        <v>27030846</v>
      </c>
      <c r="AN1869">
        <v>6659980</v>
      </c>
      <c r="AO1869">
        <v>773324</v>
      </c>
      <c r="AQ1869">
        <v>787911</v>
      </c>
      <c r="AR1869">
        <v>8221215</v>
      </c>
      <c r="AT1869">
        <v>8221215</v>
      </c>
      <c r="AY1869">
        <v>1532595</v>
      </c>
      <c r="BB1869">
        <v>300088</v>
      </c>
      <c r="BC1869">
        <v>1832683</v>
      </c>
      <c r="BD1869">
        <v>10053898</v>
      </c>
      <c r="BE1869">
        <v>13467</v>
      </c>
      <c r="BK1869">
        <v>12110398</v>
      </c>
      <c r="BL1869">
        <v>4853083</v>
      </c>
      <c r="BM1869">
        <v>16976948</v>
      </c>
      <c r="BN1869">
        <v>27030846</v>
      </c>
    </row>
    <row r="1870" spans="1:66" hidden="1" x14ac:dyDescent="0.25">
      <c r="A1870" t="s">
        <v>33</v>
      </c>
      <c r="B1870" t="s">
        <v>2211</v>
      </c>
      <c r="C1870">
        <v>835001216</v>
      </c>
      <c r="D1870" t="s">
        <v>2287</v>
      </c>
      <c r="E1870" t="s">
        <v>933</v>
      </c>
      <c r="F1870" t="s">
        <v>352</v>
      </c>
      <c r="G1870" t="s">
        <v>45</v>
      </c>
      <c r="H1870" t="s">
        <v>3510</v>
      </c>
      <c r="I1870" t="s">
        <v>57</v>
      </c>
      <c r="J1870" t="s">
        <v>83</v>
      </c>
      <c r="K1870" t="s">
        <v>39</v>
      </c>
      <c r="L1870">
        <v>3407110</v>
      </c>
      <c r="M1870">
        <v>25745112</v>
      </c>
      <c r="N1870">
        <v>45067323</v>
      </c>
      <c r="O1870">
        <v>7741127</v>
      </c>
      <c r="Q1870">
        <v>12292863</v>
      </c>
      <c r="R1870">
        <v>131340</v>
      </c>
      <c r="T1870">
        <v>94384875</v>
      </c>
      <c r="U1870">
        <v>0</v>
      </c>
      <c r="V1870">
        <v>94384875</v>
      </c>
      <c r="W1870">
        <v>1240000</v>
      </c>
      <c r="X1870">
        <v>40871004</v>
      </c>
      <c r="Z1870">
        <v>440364</v>
      </c>
      <c r="AD1870">
        <v>2210984</v>
      </c>
      <c r="AI1870">
        <v>44762352</v>
      </c>
      <c r="AJ1870">
        <v>139147227</v>
      </c>
      <c r="AN1870">
        <v>13330761</v>
      </c>
      <c r="AO1870">
        <v>2020675</v>
      </c>
      <c r="AP1870">
        <v>62735906</v>
      </c>
      <c r="AQ1870">
        <v>2942207</v>
      </c>
      <c r="AR1870">
        <v>81029549</v>
      </c>
      <c r="AT1870">
        <v>81029549</v>
      </c>
      <c r="AY1870">
        <v>883908</v>
      </c>
      <c r="BA1870">
        <v>3733905</v>
      </c>
      <c r="BC1870">
        <v>4617813</v>
      </c>
      <c r="BD1870">
        <v>85647362</v>
      </c>
      <c r="BE1870">
        <v>3000000</v>
      </c>
      <c r="BJ1870">
        <v>65365</v>
      </c>
      <c r="BK1870">
        <v>1500000</v>
      </c>
      <c r="BL1870">
        <v>48934500</v>
      </c>
      <c r="BM1870">
        <v>53499865</v>
      </c>
      <c r="BN1870">
        <v>139147227</v>
      </c>
    </row>
    <row r="1871" spans="1:66" hidden="1" x14ac:dyDescent="0.25">
      <c r="A1871" t="s">
        <v>33</v>
      </c>
      <c r="B1871" t="s">
        <v>2211</v>
      </c>
      <c r="C1871">
        <v>835001216</v>
      </c>
      <c r="D1871" t="s">
        <v>2287</v>
      </c>
      <c r="E1871" t="s">
        <v>933</v>
      </c>
      <c r="F1871" t="s">
        <v>352</v>
      </c>
      <c r="G1871" t="s">
        <v>45</v>
      </c>
      <c r="H1871" t="s">
        <v>3510</v>
      </c>
      <c r="I1871" t="s">
        <v>57</v>
      </c>
      <c r="J1871" t="s">
        <v>83</v>
      </c>
      <c r="K1871" t="s">
        <v>40</v>
      </c>
      <c r="L1871">
        <v>2802772</v>
      </c>
      <c r="M1871">
        <v>44099699</v>
      </c>
      <c r="N1871">
        <v>62209007</v>
      </c>
      <c r="O1871">
        <v>5009399</v>
      </c>
      <c r="R1871">
        <v>131340</v>
      </c>
      <c r="T1871">
        <v>114252217</v>
      </c>
      <c r="U1871">
        <v>0</v>
      </c>
      <c r="V1871">
        <v>114252217</v>
      </c>
      <c r="W1871">
        <v>2460000</v>
      </c>
      <c r="X1871">
        <v>38589048</v>
      </c>
      <c r="Z1871">
        <v>311272</v>
      </c>
      <c r="AD1871">
        <v>2900064</v>
      </c>
      <c r="AI1871">
        <v>44260384</v>
      </c>
      <c r="AJ1871">
        <v>158512601</v>
      </c>
      <c r="AN1871">
        <v>20179149</v>
      </c>
      <c r="AO1871">
        <v>3497699</v>
      </c>
      <c r="AP1871">
        <v>73014871</v>
      </c>
      <c r="AQ1871">
        <v>2548185</v>
      </c>
      <c r="AR1871">
        <v>99239904</v>
      </c>
      <c r="AT1871">
        <v>99239904</v>
      </c>
      <c r="AY1871">
        <v>2936514</v>
      </c>
      <c r="BA1871">
        <v>3541408</v>
      </c>
      <c r="BC1871">
        <v>6477922</v>
      </c>
      <c r="BD1871">
        <v>105717826</v>
      </c>
      <c r="BE1871">
        <v>3000000</v>
      </c>
      <c r="BJ1871">
        <v>65365</v>
      </c>
      <c r="BK1871">
        <v>1500000</v>
      </c>
      <c r="BL1871">
        <v>48229410</v>
      </c>
      <c r="BM1871">
        <v>52794775</v>
      </c>
      <c r="BN1871">
        <v>158512601</v>
      </c>
    </row>
    <row r="1872" spans="1:66" hidden="1" x14ac:dyDescent="0.25">
      <c r="A1872" t="s">
        <v>33</v>
      </c>
      <c r="B1872" t="s">
        <v>2211</v>
      </c>
      <c r="C1872">
        <v>844002568</v>
      </c>
      <c r="D1872" t="s">
        <v>2287</v>
      </c>
      <c r="E1872" t="s">
        <v>3511</v>
      </c>
      <c r="F1872" t="s">
        <v>234</v>
      </c>
      <c r="G1872" t="s">
        <v>51</v>
      </c>
      <c r="H1872" t="s">
        <v>934</v>
      </c>
      <c r="I1872" t="s">
        <v>280</v>
      </c>
      <c r="J1872" t="s">
        <v>281</v>
      </c>
      <c r="K1872" t="s">
        <v>39</v>
      </c>
      <c r="L1872">
        <v>923781</v>
      </c>
      <c r="M1872">
        <v>19607753</v>
      </c>
      <c r="N1872">
        <v>1195150</v>
      </c>
      <c r="O1872">
        <v>770197</v>
      </c>
      <c r="T1872">
        <v>22496881</v>
      </c>
      <c r="V1872">
        <v>22496881</v>
      </c>
      <c r="W1872">
        <v>21842890</v>
      </c>
      <c r="X1872">
        <v>3609048</v>
      </c>
      <c r="Z1872">
        <v>908067</v>
      </c>
      <c r="AI1872">
        <v>26360005</v>
      </c>
      <c r="AJ1872">
        <v>48856886</v>
      </c>
      <c r="AK1872">
        <v>204582</v>
      </c>
      <c r="AM1872">
        <v>204582</v>
      </c>
      <c r="AN1872">
        <v>1294147</v>
      </c>
      <c r="AO1872">
        <v>544547</v>
      </c>
      <c r="AR1872">
        <v>2043276</v>
      </c>
      <c r="AT1872">
        <v>2043276</v>
      </c>
      <c r="AX1872">
        <v>9034540</v>
      </c>
      <c r="AZ1872">
        <v>13600229</v>
      </c>
      <c r="BA1872">
        <v>8392173</v>
      </c>
      <c r="BC1872">
        <v>31026942</v>
      </c>
      <c r="BD1872">
        <v>33070218</v>
      </c>
      <c r="BE1872">
        <v>1000000</v>
      </c>
      <c r="BJ1872">
        <v>23449685</v>
      </c>
      <c r="BK1872">
        <v>505398</v>
      </c>
      <c r="BL1872">
        <v>-9168415</v>
      </c>
      <c r="BM1872">
        <v>15786668</v>
      </c>
      <c r="BN1872">
        <v>48856886</v>
      </c>
    </row>
    <row r="1873" spans="1:66" hidden="1" x14ac:dyDescent="0.25">
      <c r="A1873" t="s">
        <v>33</v>
      </c>
      <c r="B1873" t="s">
        <v>2211</v>
      </c>
      <c r="C1873">
        <v>844002568</v>
      </c>
      <c r="D1873" t="s">
        <v>2287</v>
      </c>
      <c r="E1873" t="s">
        <v>3511</v>
      </c>
      <c r="F1873" t="s">
        <v>234</v>
      </c>
      <c r="G1873" t="s">
        <v>51</v>
      </c>
      <c r="H1873" t="s">
        <v>934</v>
      </c>
      <c r="I1873" t="s">
        <v>280</v>
      </c>
      <c r="J1873" t="s">
        <v>281</v>
      </c>
      <c r="K1873" t="s">
        <v>40</v>
      </c>
      <c r="L1873">
        <v>734589</v>
      </c>
      <c r="M1873">
        <v>17464040</v>
      </c>
      <c r="O1873">
        <v>1326059</v>
      </c>
      <c r="T1873">
        <v>19524688</v>
      </c>
      <c r="V1873">
        <v>19524688</v>
      </c>
      <c r="W1873">
        <v>21300421</v>
      </c>
      <c r="X1873">
        <v>3618190</v>
      </c>
      <c r="Z1873">
        <v>908219</v>
      </c>
      <c r="AI1873">
        <v>25826830</v>
      </c>
      <c r="AJ1873">
        <v>45351518</v>
      </c>
      <c r="AK1873">
        <v>336641</v>
      </c>
      <c r="AM1873">
        <v>336641</v>
      </c>
      <c r="AN1873">
        <v>778383</v>
      </c>
      <c r="AO1873">
        <v>703726</v>
      </c>
      <c r="AR1873">
        <v>1818750</v>
      </c>
      <c r="AT1873">
        <v>1818750</v>
      </c>
      <c r="AX1873">
        <v>8880419</v>
      </c>
      <c r="AZ1873">
        <v>13534815</v>
      </c>
      <c r="BA1873">
        <v>5401751</v>
      </c>
      <c r="BC1873">
        <v>27816985</v>
      </c>
      <c r="BD1873">
        <v>29635735</v>
      </c>
      <c r="BE1873">
        <v>1000000</v>
      </c>
      <c r="BJ1873">
        <v>23449685</v>
      </c>
      <c r="BK1873">
        <v>505398</v>
      </c>
      <c r="BL1873">
        <v>-9239300</v>
      </c>
      <c r="BM1873">
        <v>15715783</v>
      </c>
      <c r="BN1873">
        <v>45351518</v>
      </c>
    </row>
    <row r="1874" spans="1:66" hidden="1" x14ac:dyDescent="0.25">
      <c r="A1874" t="s">
        <v>33</v>
      </c>
      <c r="B1874" t="s">
        <v>2211</v>
      </c>
      <c r="C1874">
        <v>860000135</v>
      </c>
      <c r="D1874" t="s">
        <v>2287</v>
      </c>
      <c r="E1874" t="s">
        <v>3512</v>
      </c>
      <c r="F1874" t="s">
        <v>92</v>
      </c>
      <c r="G1874" t="s">
        <v>45</v>
      </c>
      <c r="H1874" t="s">
        <v>935</v>
      </c>
      <c r="I1874" t="s">
        <v>38</v>
      </c>
      <c r="J1874" t="s">
        <v>38</v>
      </c>
      <c r="K1874" t="s">
        <v>39</v>
      </c>
      <c r="L1874">
        <v>6326391</v>
      </c>
      <c r="M1874">
        <v>66689384</v>
      </c>
      <c r="N1874">
        <v>27407045</v>
      </c>
      <c r="O1874">
        <v>14279220</v>
      </c>
      <c r="Q1874">
        <v>229322</v>
      </c>
      <c r="R1874">
        <v>1936859</v>
      </c>
      <c r="T1874">
        <v>116868221</v>
      </c>
      <c r="V1874">
        <v>116868221</v>
      </c>
      <c r="X1874">
        <v>148580899</v>
      </c>
      <c r="Z1874">
        <v>301640</v>
      </c>
      <c r="AB1874">
        <v>1108140</v>
      </c>
      <c r="AD1874">
        <v>72056</v>
      </c>
      <c r="AF1874">
        <v>116303</v>
      </c>
      <c r="AI1874">
        <v>150179038</v>
      </c>
      <c r="AJ1874">
        <v>267047259</v>
      </c>
      <c r="AL1874">
        <v>6000000</v>
      </c>
      <c r="AM1874">
        <v>6000000</v>
      </c>
      <c r="AN1874">
        <v>98374481</v>
      </c>
      <c r="AP1874">
        <v>314607</v>
      </c>
      <c r="AQ1874">
        <v>17063056</v>
      </c>
      <c r="AR1874">
        <v>121752144</v>
      </c>
      <c r="AT1874">
        <v>121752144</v>
      </c>
      <c r="AY1874">
        <v>31863627</v>
      </c>
      <c r="BA1874">
        <v>26798252</v>
      </c>
      <c r="BC1874">
        <v>58661879</v>
      </c>
      <c r="BD1874">
        <v>180414023</v>
      </c>
      <c r="BE1874">
        <v>7999228</v>
      </c>
      <c r="BI1874">
        <v>25165780</v>
      </c>
      <c r="BK1874">
        <v>9463032</v>
      </c>
      <c r="BL1874">
        <v>44005196</v>
      </c>
      <c r="BM1874">
        <v>86633236</v>
      </c>
      <c r="BN1874">
        <v>267047259</v>
      </c>
    </row>
    <row r="1875" spans="1:66" hidden="1" x14ac:dyDescent="0.25">
      <c r="A1875" t="s">
        <v>33</v>
      </c>
      <c r="B1875" t="s">
        <v>2211</v>
      </c>
      <c r="C1875">
        <v>860000135</v>
      </c>
      <c r="D1875" t="s">
        <v>2287</v>
      </c>
      <c r="E1875" t="s">
        <v>3512</v>
      </c>
      <c r="F1875" t="s">
        <v>92</v>
      </c>
      <c r="G1875" t="s">
        <v>45</v>
      </c>
      <c r="H1875" t="s">
        <v>935</v>
      </c>
      <c r="I1875" t="s">
        <v>38</v>
      </c>
      <c r="J1875" t="s">
        <v>38</v>
      </c>
      <c r="K1875" t="s">
        <v>40</v>
      </c>
      <c r="L1875">
        <v>938884</v>
      </c>
      <c r="M1875">
        <v>41060082</v>
      </c>
      <c r="N1875">
        <v>44392430</v>
      </c>
      <c r="O1875">
        <v>15878071</v>
      </c>
      <c r="Q1875">
        <v>4065331</v>
      </c>
      <c r="R1875">
        <v>294192</v>
      </c>
      <c r="T1875">
        <v>106628990</v>
      </c>
      <c r="V1875">
        <v>106628990</v>
      </c>
      <c r="X1875">
        <v>146184838</v>
      </c>
      <c r="Z1875">
        <v>234139</v>
      </c>
      <c r="AB1875">
        <v>374682</v>
      </c>
      <c r="AD1875">
        <v>92108</v>
      </c>
      <c r="AF1875">
        <v>122572</v>
      </c>
      <c r="AI1875">
        <v>147008339</v>
      </c>
      <c r="AJ1875">
        <v>253637329</v>
      </c>
      <c r="AN1875">
        <v>101032155</v>
      </c>
      <c r="AP1875">
        <v>22390823</v>
      </c>
      <c r="AQ1875">
        <v>9285859</v>
      </c>
      <c r="AR1875">
        <v>132708837</v>
      </c>
      <c r="AT1875">
        <v>132708837</v>
      </c>
      <c r="AY1875">
        <v>31006976</v>
      </c>
      <c r="BA1875">
        <v>38737261</v>
      </c>
      <c r="BC1875">
        <v>69744237</v>
      </c>
      <c r="BD1875">
        <v>202453074</v>
      </c>
      <c r="BE1875">
        <v>7999228</v>
      </c>
      <c r="BI1875">
        <v>26113872</v>
      </c>
      <c r="BK1875">
        <v>9631383</v>
      </c>
      <c r="BL1875">
        <v>7439772</v>
      </c>
      <c r="BM1875">
        <v>51184255</v>
      </c>
      <c r="BN1875">
        <v>253637329</v>
      </c>
    </row>
    <row r="1876" spans="1:66" hidden="1" x14ac:dyDescent="0.25">
      <c r="A1876" t="s">
        <v>33</v>
      </c>
      <c r="B1876" t="s">
        <v>2211</v>
      </c>
      <c r="C1876">
        <v>860000315</v>
      </c>
      <c r="D1876" t="s">
        <v>2287</v>
      </c>
      <c r="E1876" t="s">
        <v>936</v>
      </c>
      <c r="F1876" t="s">
        <v>50</v>
      </c>
      <c r="G1876" t="s">
        <v>45</v>
      </c>
      <c r="H1876" t="s">
        <v>3513</v>
      </c>
      <c r="I1876" t="s">
        <v>94</v>
      </c>
      <c r="J1876" t="s">
        <v>151</v>
      </c>
      <c r="K1876" t="s">
        <v>39</v>
      </c>
      <c r="L1876">
        <v>613799</v>
      </c>
      <c r="M1876">
        <v>3807860</v>
      </c>
      <c r="N1876">
        <v>3713842</v>
      </c>
      <c r="T1876">
        <v>8135501</v>
      </c>
      <c r="V1876">
        <v>8135501</v>
      </c>
      <c r="X1876">
        <v>1025971</v>
      </c>
      <c r="AG1876">
        <v>647753</v>
      </c>
      <c r="AI1876">
        <v>1673724</v>
      </c>
      <c r="AJ1876">
        <v>9809225</v>
      </c>
      <c r="AK1876">
        <v>142032</v>
      </c>
      <c r="AM1876">
        <v>142032</v>
      </c>
      <c r="AN1876">
        <v>1899163</v>
      </c>
      <c r="AO1876">
        <v>643543</v>
      </c>
      <c r="AP1876">
        <v>396523</v>
      </c>
      <c r="AR1876">
        <v>3081261</v>
      </c>
      <c r="AT1876">
        <v>3081261</v>
      </c>
      <c r="AX1876">
        <v>720000</v>
      </c>
      <c r="AY1876">
        <v>599979</v>
      </c>
      <c r="BA1876">
        <v>14051503</v>
      </c>
      <c r="BC1876">
        <v>15371482</v>
      </c>
      <c r="BD1876">
        <v>18452743</v>
      </c>
      <c r="BE1876">
        <v>2600000</v>
      </c>
      <c r="BK1876">
        <v>1496663</v>
      </c>
      <c r="BL1876">
        <v>-12740181</v>
      </c>
      <c r="BM1876">
        <v>-8643518</v>
      </c>
      <c r="BN1876">
        <v>9809225</v>
      </c>
    </row>
    <row r="1877" spans="1:66" hidden="1" x14ac:dyDescent="0.25">
      <c r="A1877" t="s">
        <v>33</v>
      </c>
      <c r="B1877" t="s">
        <v>2211</v>
      </c>
      <c r="C1877">
        <v>860000315</v>
      </c>
      <c r="D1877" t="s">
        <v>2287</v>
      </c>
      <c r="E1877" t="s">
        <v>936</v>
      </c>
      <c r="F1877" t="s">
        <v>50</v>
      </c>
      <c r="G1877" t="s">
        <v>45</v>
      </c>
      <c r="H1877" t="s">
        <v>3513</v>
      </c>
      <c r="I1877" t="s">
        <v>94</v>
      </c>
      <c r="J1877" t="s">
        <v>151</v>
      </c>
      <c r="K1877" t="s">
        <v>40</v>
      </c>
      <c r="L1877">
        <v>1231435</v>
      </c>
      <c r="M1877">
        <v>3439145</v>
      </c>
      <c r="N1877">
        <v>4827453</v>
      </c>
      <c r="T1877">
        <v>9498033</v>
      </c>
      <c r="V1877">
        <v>9498033</v>
      </c>
      <c r="X1877">
        <v>1023409</v>
      </c>
      <c r="AG1877">
        <v>647753</v>
      </c>
      <c r="AI1877">
        <v>1671162</v>
      </c>
      <c r="AJ1877">
        <v>11169195</v>
      </c>
      <c r="AK1877">
        <v>278951</v>
      </c>
      <c r="AM1877">
        <v>278951</v>
      </c>
      <c r="AN1877">
        <v>2091792</v>
      </c>
      <c r="AO1877">
        <v>458086</v>
      </c>
      <c r="AP1877">
        <v>741642</v>
      </c>
      <c r="AR1877">
        <v>3570471</v>
      </c>
      <c r="AT1877">
        <v>3570471</v>
      </c>
      <c r="AX1877">
        <v>720000</v>
      </c>
      <c r="AY1877">
        <v>599979</v>
      </c>
      <c r="BA1877">
        <v>12909591</v>
      </c>
      <c r="BC1877">
        <v>14229570</v>
      </c>
      <c r="BD1877">
        <v>17800041</v>
      </c>
      <c r="BE1877">
        <v>2600000</v>
      </c>
      <c r="BK1877">
        <v>1496663</v>
      </c>
      <c r="BL1877">
        <v>-10727509</v>
      </c>
      <c r="BM1877">
        <v>-6630846</v>
      </c>
      <c r="BN1877">
        <v>11169195</v>
      </c>
    </row>
    <row r="1878" spans="1:66" hidden="1" x14ac:dyDescent="0.25">
      <c r="A1878" t="s">
        <v>33</v>
      </c>
      <c r="B1878" t="s">
        <v>2211</v>
      </c>
      <c r="C1878">
        <v>860000332</v>
      </c>
      <c r="D1878" t="s">
        <v>2287</v>
      </c>
      <c r="E1878" t="s">
        <v>937</v>
      </c>
      <c r="F1878" t="s">
        <v>77</v>
      </c>
      <c r="G1878" t="s">
        <v>51</v>
      </c>
      <c r="H1878" t="s">
        <v>938</v>
      </c>
      <c r="I1878" t="s">
        <v>38</v>
      </c>
      <c r="J1878" t="s">
        <v>38</v>
      </c>
      <c r="K1878" t="s">
        <v>39</v>
      </c>
      <c r="L1878">
        <v>5039214</v>
      </c>
      <c r="M1878">
        <v>18230595</v>
      </c>
      <c r="N1878">
        <v>15569158</v>
      </c>
      <c r="R1878">
        <v>54634</v>
      </c>
      <c r="T1878">
        <v>38893601</v>
      </c>
      <c r="V1878">
        <v>38893601</v>
      </c>
      <c r="X1878">
        <v>10209674</v>
      </c>
      <c r="AD1878">
        <v>1336622</v>
      </c>
      <c r="AF1878">
        <v>1997523</v>
      </c>
      <c r="AI1878">
        <v>13543819</v>
      </c>
      <c r="AJ1878">
        <v>52437420</v>
      </c>
      <c r="AK1878">
        <v>1309881</v>
      </c>
      <c r="AL1878">
        <v>824416</v>
      </c>
      <c r="AM1878">
        <v>2134297</v>
      </c>
      <c r="AN1878">
        <v>11895678</v>
      </c>
      <c r="AO1878">
        <v>5187390</v>
      </c>
      <c r="AQ1878">
        <v>369913</v>
      </c>
      <c r="AR1878">
        <v>19587278</v>
      </c>
      <c r="AT1878">
        <v>19587278</v>
      </c>
      <c r="AX1878">
        <v>1722516</v>
      </c>
      <c r="BC1878">
        <v>1722516</v>
      </c>
      <c r="BD1878">
        <v>21309794</v>
      </c>
      <c r="BE1878">
        <v>7903210</v>
      </c>
      <c r="BK1878">
        <v>3383418</v>
      </c>
      <c r="BL1878">
        <v>19840998</v>
      </c>
      <c r="BM1878">
        <v>31127626</v>
      </c>
      <c r="BN1878">
        <v>52437420</v>
      </c>
    </row>
    <row r="1879" spans="1:66" hidden="1" x14ac:dyDescent="0.25">
      <c r="A1879" t="s">
        <v>33</v>
      </c>
      <c r="B1879" t="s">
        <v>2211</v>
      </c>
      <c r="C1879">
        <v>860000332</v>
      </c>
      <c r="D1879" t="s">
        <v>2287</v>
      </c>
      <c r="E1879" t="s">
        <v>937</v>
      </c>
      <c r="F1879" t="s">
        <v>77</v>
      </c>
      <c r="G1879" t="s">
        <v>51</v>
      </c>
      <c r="H1879" t="s">
        <v>938</v>
      </c>
      <c r="I1879" t="s">
        <v>38</v>
      </c>
      <c r="J1879" t="s">
        <v>38</v>
      </c>
      <c r="K1879" t="s">
        <v>40</v>
      </c>
      <c r="L1879">
        <v>6346021</v>
      </c>
      <c r="M1879">
        <v>17895139</v>
      </c>
      <c r="N1879">
        <v>22151710</v>
      </c>
      <c r="S1879">
        <v>68272</v>
      </c>
      <c r="T1879">
        <v>46461142</v>
      </c>
      <c r="V1879">
        <v>46461142</v>
      </c>
      <c r="X1879">
        <v>10167578</v>
      </c>
      <c r="AD1879">
        <v>2225534</v>
      </c>
      <c r="AF1879">
        <v>263130</v>
      </c>
      <c r="AI1879">
        <v>12656242</v>
      </c>
      <c r="AJ1879">
        <v>59117384</v>
      </c>
      <c r="AK1879">
        <v>1236908</v>
      </c>
      <c r="AL1879">
        <v>498650</v>
      </c>
      <c r="AM1879">
        <v>1735558</v>
      </c>
      <c r="AN1879">
        <v>11282582</v>
      </c>
      <c r="AO1879">
        <v>10271641</v>
      </c>
      <c r="AQ1879">
        <v>274417</v>
      </c>
      <c r="AR1879">
        <v>23564198</v>
      </c>
      <c r="AT1879">
        <v>23564198</v>
      </c>
      <c r="AU1879">
        <v>49343</v>
      </c>
      <c r="AW1879">
        <v>49343</v>
      </c>
      <c r="BA1879">
        <v>11492698</v>
      </c>
      <c r="BC1879">
        <v>11542041</v>
      </c>
      <c r="BD1879">
        <v>35106239</v>
      </c>
      <c r="BE1879">
        <v>7903210</v>
      </c>
      <c r="BK1879">
        <v>2045409</v>
      </c>
      <c r="BL1879">
        <v>14062526</v>
      </c>
      <c r="BM1879">
        <v>24011145</v>
      </c>
      <c r="BN1879">
        <v>59117384</v>
      </c>
    </row>
    <row r="1880" spans="1:66" hidden="1" x14ac:dyDescent="0.25">
      <c r="A1880" t="s">
        <v>33</v>
      </c>
      <c r="B1880" t="s">
        <v>2211</v>
      </c>
      <c r="C1880">
        <v>860000452</v>
      </c>
      <c r="D1880" t="s">
        <v>2287</v>
      </c>
      <c r="E1880" t="s">
        <v>939</v>
      </c>
      <c r="F1880" t="s">
        <v>828</v>
      </c>
      <c r="G1880" t="s">
        <v>45</v>
      </c>
      <c r="H1880" t="s">
        <v>940</v>
      </c>
      <c r="I1880" t="s">
        <v>38</v>
      </c>
      <c r="J1880" t="s">
        <v>38</v>
      </c>
      <c r="K1880" t="s">
        <v>39</v>
      </c>
      <c r="L1880">
        <v>11950445</v>
      </c>
      <c r="M1880">
        <v>509994487</v>
      </c>
      <c r="N1880">
        <v>517410077</v>
      </c>
      <c r="O1880">
        <v>44119371</v>
      </c>
      <c r="R1880">
        <v>24567013</v>
      </c>
      <c r="T1880">
        <v>1108041393</v>
      </c>
      <c r="V1880">
        <v>1108041393</v>
      </c>
      <c r="W1880">
        <v>35900234</v>
      </c>
      <c r="X1880">
        <v>204188720</v>
      </c>
      <c r="AD1880">
        <v>2695232</v>
      </c>
      <c r="AF1880">
        <v>10877362</v>
      </c>
      <c r="AG1880">
        <v>4911</v>
      </c>
      <c r="AI1880">
        <v>253666459</v>
      </c>
      <c r="AJ1880">
        <v>1361707852</v>
      </c>
      <c r="AN1880">
        <v>201625069</v>
      </c>
      <c r="AO1880">
        <v>50805371</v>
      </c>
      <c r="AP1880">
        <v>361901956</v>
      </c>
      <c r="AQ1880">
        <v>22524782</v>
      </c>
      <c r="AR1880">
        <v>636857178</v>
      </c>
      <c r="AT1880">
        <v>636857178</v>
      </c>
      <c r="AY1880">
        <v>49985761</v>
      </c>
      <c r="BA1880">
        <v>238614527</v>
      </c>
      <c r="BC1880">
        <v>288600288</v>
      </c>
      <c r="BD1880">
        <v>925457466</v>
      </c>
      <c r="BE1880">
        <v>1617210</v>
      </c>
      <c r="BF1880">
        <v>146939952</v>
      </c>
      <c r="BJ1880">
        <v>135082334</v>
      </c>
      <c r="BK1880">
        <v>9035668</v>
      </c>
      <c r="BL1880">
        <v>143575222</v>
      </c>
      <c r="BM1880">
        <v>436250386</v>
      </c>
      <c r="BN1880">
        <v>1361707852</v>
      </c>
    </row>
    <row r="1881" spans="1:66" hidden="1" x14ac:dyDescent="0.25">
      <c r="A1881" t="s">
        <v>33</v>
      </c>
      <c r="B1881" t="s">
        <v>2211</v>
      </c>
      <c r="C1881">
        <v>860000452</v>
      </c>
      <c r="D1881" t="s">
        <v>2287</v>
      </c>
      <c r="E1881" t="s">
        <v>939</v>
      </c>
      <c r="F1881" t="s">
        <v>828</v>
      </c>
      <c r="G1881" t="s">
        <v>45</v>
      </c>
      <c r="H1881" t="s">
        <v>940</v>
      </c>
      <c r="I1881" t="s">
        <v>38</v>
      </c>
      <c r="J1881" t="s">
        <v>38</v>
      </c>
      <c r="K1881" t="s">
        <v>40</v>
      </c>
      <c r="L1881">
        <v>8384057</v>
      </c>
      <c r="M1881">
        <v>458538381</v>
      </c>
      <c r="N1881">
        <v>641761876</v>
      </c>
      <c r="O1881">
        <v>36686803</v>
      </c>
      <c r="R1881">
        <v>25069272</v>
      </c>
      <c r="T1881">
        <v>1170440389</v>
      </c>
      <c r="V1881">
        <v>1170440389</v>
      </c>
      <c r="W1881">
        <v>35900234</v>
      </c>
      <c r="X1881">
        <v>205376615</v>
      </c>
      <c r="AD1881">
        <v>20238147</v>
      </c>
      <c r="AF1881">
        <v>14154418</v>
      </c>
      <c r="AG1881">
        <v>4911</v>
      </c>
      <c r="AI1881">
        <v>275674325</v>
      </c>
      <c r="AJ1881">
        <v>1446114714</v>
      </c>
      <c r="AN1881">
        <v>414595331</v>
      </c>
      <c r="AO1881">
        <v>62803514</v>
      </c>
      <c r="AP1881">
        <v>558178023</v>
      </c>
      <c r="AQ1881">
        <v>24221720</v>
      </c>
      <c r="AR1881">
        <v>1059798588</v>
      </c>
      <c r="AT1881">
        <v>1059798588</v>
      </c>
      <c r="AY1881">
        <v>15790186</v>
      </c>
      <c r="BA1881">
        <v>13082242</v>
      </c>
      <c r="BC1881">
        <v>28872428</v>
      </c>
      <c r="BD1881">
        <v>1088671016</v>
      </c>
      <c r="BE1881">
        <v>1617210</v>
      </c>
      <c r="BF1881">
        <v>146939952</v>
      </c>
      <c r="BJ1881">
        <v>135082334</v>
      </c>
      <c r="BK1881">
        <v>3483311</v>
      </c>
      <c r="BL1881">
        <v>70320891</v>
      </c>
      <c r="BM1881">
        <v>357443698</v>
      </c>
      <c r="BN1881">
        <v>1446114714</v>
      </c>
    </row>
    <row r="1882" spans="1:66" hidden="1" x14ac:dyDescent="0.25">
      <c r="A1882" t="s">
        <v>33</v>
      </c>
      <c r="B1882" t="s">
        <v>2211</v>
      </c>
      <c r="C1882">
        <v>860000580</v>
      </c>
      <c r="D1882" t="s">
        <v>2287</v>
      </c>
      <c r="E1882" t="s">
        <v>3514</v>
      </c>
      <c r="F1882" t="s">
        <v>223</v>
      </c>
      <c r="G1882" t="s">
        <v>36</v>
      </c>
      <c r="H1882" t="s">
        <v>3515</v>
      </c>
      <c r="I1882" t="s">
        <v>38</v>
      </c>
      <c r="J1882" t="s">
        <v>38</v>
      </c>
      <c r="K1882" t="s">
        <v>39</v>
      </c>
      <c r="L1882">
        <v>33853705</v>
      </c>
      <c r="M1882">
        <v>85340962</v>
      </c>
      <c r="N1882">
        <v>83843072</v>
      </c>
      <c r="R1882">
        <v>133211</v>
      </c>
      <c r="T1882">
        <v>203170950</v>
      </c>
      <c r="V1882">
        <v>203170950</v>
      </c>
      <c r="X1882">
        <v>21510310</v>
      </c>
      <c r="Z1882">
        <v>39907</v>
      </c>
      <c r="AB1882">
        <v>64076</v>
      </c>
      <c r="AD1882">
        <v>9706378</v>
      </c>
      <c r="AI1882">
        <v>31320671</v>
      </c>
      <c r="AJ1882">
        <v>234491621</v>
      </c>
      <c r="AK1882">
        <v>3034707</v>
      </c>
      <c r="AL1882">
        <v>3508046</v>
      </c>
      <c r="AM1882">
        <v>6542753</v>
      </c>
      <c r="AN1882">
        <v>12919432</v>
      </c>
      <c r="AO1882">
        <v>3472320</v>
      </c>
      <c r="AP1882">
        <v>7878465</v>
      </c>
      <c r="AQ1882">
        <v>3532488</v>
      </c>
      <c r="AR1882">
        <v>34345458</v>
      </c>
      <c r="AT1882">
        <v>34345458</v>
      </c>
      <c r="AU1882">
        <v>143759</v>
      </c>
      <c r="AV1882">
        <v>3661442</v>
      </c>
      <c r="AW1882">
        <v>3805201</v>
      </c>
      <c r="BA1882">
        <v>13344340</v>
      </c>
      <c r="BC1882">
        <v>17149541</v>
      </c>
      <c r="BD1882">
        <v>51494999</v>
      </c>
      <c r="BE1882">
        <v>54356030</v>
      </c>
      <c r="BF1882">
        <v>6386</v>
      </c>
      <c r="BK1882">
        <v>88806025</v>
      </c>
      <c r="BL1882">
        <v>39828181</v>
      </c>
      <c r="BM1882">
        <v>182996622</v>
      </c>
      <c r="BN1882">
        <v>234491621</v>
      </c>
    </row>
    <row r="1883" spans="1:66" hidden="1" x14ac:dyDescent="0.25">
      <c r="A1883" t="s">
        <v>33</v>
      </c>
      <c r="B1883" t="s">
        <v>2211</v>
      </c>
      <c r="C1883">
        <v>860000580</v>
      </c>
      <c r="D1883" t="s">
        <v>2287</v>
      </c>
      <c r="E1883" t="s">
        <v>3514</v>
      </c>
      <c r="F1883" t="s">
        <v>223</v>
      </c>
      <c r="G1883" t="s">
        <v>36</v>
      </c>
      <c r="H1883" t="s">
        <v>3515</v>
      </c>
      <c r="I1883" t="s">
        <v>38</v>
      </c>
      <c r="J1883" t="s">
        <v>38</v>
      </c>
      <c r="K1883" t="s">
        <v>40</v>
      </c>
      <c r="L1883">
        <v>15100421</v>
      </c>
      <c r="M1883">
        <v>77984756</v>
      </c>
      <c r="N1883">
        <v>93179967</v>
      </c>
      <c r="R1883">
        <v>250839</v>
      </c>
      <c r="T1883">
        <v>186515983</v>
      </c>
      <c r="V1883">
        <v>186515983</v>
      </c>
      <c r="X1883">
        <v>27846323</v>
      </c>
      <c r="Z1883">
        <v>73843</v>
      </c>
      <c r="AB1883">
        <v>14906</v>
      </c>
      <c r="AD1883">
        <v>7185804</v>
      </c>
      <c r="AI1883">
        <v>35120876</v>
      </c>
      <c r="AJ1883">
        <v>221636859</v>
      </c>
      <c r="AK1883">
        <v>4239349</v>
      </c>
      <c r="AL1883">
        <v>2208100</v>
      </c>
      <c r="AM1883">
        <v>6447449</v>
      </c>
      <c r="AN1883">
        <v>14533647</v>
      </c>
      <c r="AO1883">
        <v>2895973</v>
      </c>
      <c r="AP1883">
        <v>7123877</v>
      </c>
      <c r="AQ1883">
        <v>2780343</v>
      </c>
      <c r="AR1883">
        <v>33781289</v>
      </c>
      <c r="AT1883">
        <v>33781289</v>
      </c>
      <c r="AU1883">
        <v>1355702</v>
      </c>
      <c r="AV1883">
        <v>3661442</v>
      </c>
      <c r="AW1883">
        <v>5017144</v>
      </c>
      <c r="BA1883">
        <v>20489953</v>
      </c>
      <c r="BC1883">
        <v>25507097</v>
      </c>
      <c r="BD1883">
        <v>59288386</v>
      </c>
      <c r="BE1883">
        <v>54356030</v>
      </c>
      <c r="BF1883">
        <v>6386</v>
      </c>
      <c r="BK1883">
        <v>56970304</v>
      </c>
      <c r="BL1883">
        <v>51015753</v>
      </c>
      <c r="BM1883">
        <v>162348473</v>
      </c>
      <c r="BN1883">
        <v>221636859</v>
      </c>
    </row>
    <row r="1884" spans="1:66" hidden="1" x14ac:dyDescent="0.25">
      <c r="A1884" t="s">
        <v>33</v>
      </c>
      <c r="B1884" t="s">
        <v>2211</v>
      </c>
      <c r="C1884">
        <v>860000596</v>
      </c>
      <c r="D1884" t="s">
        <v>2287</v>
      </c>
      <c r="E1884" t="s">
        <v>3516</v>
      </c>
      <c r="F1884" t="s">
        <v>322</v>
      </c>
      <c r="G1884" t="s">
        <v>36</v>
      </c>
      <c r="H1884" t="s">
        <v>3517</v>
      </c>
      <c r="I1884" t="s">
        <v>94</v>
      </c>
      <c r="J1884" t="s">
        <v>151</v>
      </c>
      <c r="K1884" t="s">
        <v>39</v>
      </c>
      <c r="L1884">
        <v>3357471</v>
      </c>
      <c r="M1884">
        <v>9932787</v>
      </c>
      <c r="N1884">
        <v>11108030</v>
      </c>
      <c r="O1884">
        <v>1831236</v>
      </c>
      <c r="R1884">
        <v>808382</v>
      </c>
      <c r="T1884">
        <v>27037906</v>
      </c>
      <c r="U1884">
        <v>193485</v>
      </c>
      <c r="V1884">
        <v>27231391</v>
      </c>
      <c r="W1884">
        <v>26912</v>
      </c>
      <c r="X1884">
        <v>13118791</v>
      </c>
      <c r="Z1884">
        <v>1155245</v>
      </c>
      <c r="AD1884">
        <v>1228448</v>
      </c>
      <c r="AF1884">
        <v>1570856</v>
      </c>
      <c r="AI1884">
        <v>17100252</v>
      </c>
      <c r="AJ1884">
        <v>44331643</v>
      </c>
      <c r="AK1884">
        <v>95079</v>
      </c>
      <c r="AM1884">
        <v>95079</v>
      </c>
      <c r="AN1884">
        <v>9078125</v>
      </c>
      <c r="AO1884">
        <v>1007251</v>
      </c>
      <c r="AP1884">
        <v>9565736</v>
      </c>
      <c r="AR1884">
        <v>19746191</v>
      </c>
      <c r="AT1884">
        <v>19746191</v>
      </c>
      <c r="AU1884">
        <v>116423</v>
      </c>
      <c r="AV1884">
        <v>209370</v>
      </c>
      <c r="AW1884">
        <v>325793</v>
      </c>
      <c r="AX1884">
        <v>108386</v>
      </c>
      <c r="AY1884">
        <v>1971716</v>
      </c>
      <c r="BA1884">
        <v>4501445</v>
      </c>
      <c r="BB1884">
        <v>1344636</v>
      </c>
      <c r="BC1884">
        <v>8251976</v>
      </c>
      <c r="BD1884">
        <v>27998167</v>
      </c>
      <c r="BE1884">
        <v>1500000</v>
      </c>
      <c r="BJ1884">
        <v>2313751</v>
      </c>
      <c r="BK1884">
        <v>2042366</v>
      </c>
      <c r="BL1884">
        <v>10477359</v>
      </c>
      <c r="BM1884">
        <v>16333476</v>
      </c>
      <c r="BN1884">
        <v>44331643</v>
      </c>
    </row>
    <row r="1885" spans="1:66" hidden="1" x14ac:dyDescent="0.25">
      <c r="A1885" t="s">
        <v>33</v>
      </c>
      <c r="B1885" t="s">
        <v>2211</v>
      </c>
      <c r="C1885">
        <v>860000596</v>
      </c>
      <c r="D1885" t="s">
        <v>2287</v>
      </c>
      <c r="E1885" t="s">
        <v>3516</v>
      </c>
      <c r="F1885" t="s">
        <v>322</v>
      </c>
      <c r="G1885" t="s">
        <v>36</v>
      </c>
      <c r="H1885" t="s">
        <v>3517</v>
      </c>
      <c r="I1885" t="s">
        <v>94</v>
      </c>
      <c r="J1885" t="s">
        <v>151</v>
      </c>
      <c r="K1885" t="s">
        <v>40</v>
      </c>
      <c r="L1885">
        <v>1546031</v>
      </c>
      <c r="M1885">
        <v>11120527</v>
      </c>
      <c r="N1885">
        <v>14486794</v>
      </c>
      <c r="O1885">
        <v>1837905</v>
      </c>
      <c r="R1885">
        <v>1000159</v>
      </c>
      <c r="T1885">
        <v>29991416</v>
      </c>
      <c r="U1885">
        <v>386970</v>
      </c>
      <c r="V1885">
        <v>30378386</v>
      </c>
      <c r="W1885">
        <v>26912</v>
      </c>
      <c r="X1885">
        <v>13227635</v>
      </c>
      <c r="Z1885">
        <v>2123567</v>
      </c>
      <c r="AD1885">
        <v>1377148</v>
      </c>
      <c r="AF1885">
        <v>1207068</v>
      </c>
      <c r="AI1885">
        <v>17962330</v>
      </c>
      <c r="AJ1885">
        <v>48340716</v>
      </c>
      <c r="AK1885">
        <v>63901</v>
      </c>
      <c r="AM1885">
        <v>63901</v>
      </c>
      <c r="AN1885">
        <v>13903833</v>
      </c>
      <c r="AO1885">
        <v>1356828</v>
      </c>
      <c r="AP1885">
        <v>6012690</v>
      </c>
      <c r="AR1885">
        <v>21337252</v>
      </c>
      <c r="AT1885">
        <v>21337252</v>
      </c>
      <c r="AU1885">
        <v>133880</v>
      </c>
      <c r="AW1885">
        <v>133880</v>
      </c>
      <c r="AX1885">
        <v>108386</v>
      </c>
      <c r="AY1885">
        <v>1835070</v>
      </c>
      <c r="BA1885">
        <v>7334045</v>
      </c>
      <c r="BB1885">
        <v>1588080</v>
      </c>
      <c r="BC1885">
        <v>10999461</v>
      </c>
      <c r="BD1885">
        <v>32336713</v>
      </c>
      <c r="BE1885">
        <v>1500000</v>
      </c>
      <c r="BJ1885">
        <v>2394147</v>
      </c>
      <c r="BK1885">
        <v>1675301</v>
      </c>
      <c r="BL1885">
        <v>10434555</v>
      </c>
      <c r="BM1885">
        <v>16004003</v>
      </c>
      <c r="BN1885">
        <v>48340716</v>
      </c>
    </row>
    <row r="1886" spans="1:66" hidden="1" x14ac:dyDescent="0.25">
      <c r="A1886" t="s">
        <v>33</v>
      </c>
      <c r="B1886" t="s">
        <v>2211</v>
      </c>
      <c r="C1886">
        <v>860000751</v>
      </c>
      <c r="D1886" t="s">
        <v>2287</v>
      </c>
      <c r="E1886" t="s">
        <v>3518</v>
      </c>
      <c r="F1886" t="s">
        <v>92</v>
      </c>
      <c r="G1886" t="s">
        <v>45</v>
      </c>
      <c r="H1886" t="s">
        <v>3519</v>
      </c>
      <c r="I1886" t="s">
        <v>38</v>
      </c>
      <c r="J1886" t="s">
        <v>38</v>
      </c>
      <c r="K1886" t="s">
        <v>39</v>
      </c>
      <c r="L1886">
        <v>40436047</v>
      </c>
      <c r="M1886">
        <v>97469491</v>
      </c>
      <c r="N1886">
        <v>73368629</v>
      </c>
      <c r="O1886">
        <v>4155548</v>
      </c>
      <c r="R1886">
        <v>839463</v>
      </c>
      <c r="T1886">
        <v>216269178</v>
      </c>
      <c r="V1886">
        <v>216269178</v>
      </c>
      <c r="X1886">
        <v>45029453</v>
      </c>
      <c r="Y1886">
        <v>15426432</v>
      </c>
      <c r="Z1886">
        <v>22244015</v>
      </c>
      <c r="AE1886">
        <v>351310</v>
      </c>
      <c r="AF1886">
        <v>909985</v>
      </c>
      <c r="AG1886">
        <v>13267489</v>
      </c>
      <c r="AI1886">
        <v>97228684</v>
      </c>
      <c r="AJ1886">
        <v>313497862</v>
      </c>
      <c r="AK1886">
        <v>6024846</v>
      </c>
      <c r="AL1886">
        <v>3706228</v>
      </c>
      <c r="AM1886">
        <v>9731074</v>
      </c>
      <c r="AN1886">
        <v>144447289</v>
      </c>
      <c r="AP1886">
        <v>145716</v>
      </c>
      <c r="AR1886">
        <v>154324079</v>
      </c>
      <c r="AT1886">
        <v>154324079</v>
      </c>
      <c r="AU1886">
        <v>1631445</v>
      </c>
      <c r="AW1886">
        <v>1631445</v>
      </c>
      <c r="BC1886">
        <v>1631445</v>
      </c>
      <c r="BD1886">
        <v>155955524</v>
      </c>
      <c r="BE1886">
        <v>5723561</v>
      </c>
      <c r="BK1886">
        <v>123008172</v>
      </c>
      <c r="BL1886">
        <v>28810605</v>
      </c>
      <c r="BM1886">
        <v>157542338</v>
      </c>
      <c r="BN1886">
        <v>313497862</v>
      </c>
    </row>
    <row r="1887" spans="1:66" hidden="1" x14ac:dyDescent="0.25">
      <c r="A1887" t="s">
        <v>33</v>
      </c>
      <c r="B1887" t="s">
        <v>2211</v>
      </c>
      <c r="C1887">
        <v>860000751</v>
      </c>
      <c r="D1887" t="s">
        <v>2287</v>
      </c>
      <c r="E1887" t="s">
        <v>3518</v>
      </c>
      <c r="F1887" t="s">
        <v>92</v>
      </c>
      <c r="G1887" t="s">
        <v>45</v>
      </c>
      <c r="H1887" t="s">
        <v>3519</v>
      </c>
      <c r="I1887" t="s">
        <v>38</v>
      </c>
      <c r="J1887" t="s">
        <v>38</v>
      </c>
      <c r="K1887" t="s">
        <v>40</v>
      </c>
      <c r="L1887">
        <v>41913847</v>
      </c>
      <c r="M1887">
        <v>96646634</v>
      </c>
      <c r="N1887">
        <v>87709032</v>
      </c>
      <c r="O1887">
        <v>6458340</v>
      </c>
      <c r="R1887">
        <v>5306968</v>
      </c>
      <c r="T1887">
        <v>238034821</v>
      </c>
      <c r="V1887">
        <v>238034821</v>
      </c>
      <c r="X1887">
        <v>59415415</v>
      </c>
      <c r="Y1887">
        <v>21726318</v>
      </c>
      <c r="Z1887">
        <v>22952793</v>
      </c>
      <c r="AE1887">
        <v>289969</v>
      </c>
      <c r="AI1887">
        <v>104384495</v>
      </c>
      <c r="AJ1887">
        <v>342419316</v>
      </c>
      <c r="AK1887">
        <v>5015250</v>
      </c>
      <c r="AL1887">
        <v>1390459</v>
      </c>
      <c r="AM1887">
        <v>6405709</v>
      </c>
      <c r="AN1887">
        <v>177172977</v>
      </c>
      <c r="AP1887">
        <v>323572</v>
      </c>
      <c r="AR1887">
        <v>183902258</v>
      </c>
      <c r="AT1887">
        <v>183902258</v>
      </c>
      <c r="AU1887">
        <v>1428390</v>
      </c>
      <c r="AW1887">
        <v>1428390</v>
      </c>
      <c r="AY1887">
        <v>2987822</v>
      </c>
      <c r="BC1887">
        <v>4416212</v>
      </c>
      <c r="BD1887">
        <v>188318470</v>
      </c>
      <c r="BE1887">
        <v>5723561</v>
      </c>
      <c r="BK1887">
        <v>117899636</v>
      </c>
      <c r="BL1887">
        <v>30477649</v>
      </c>
      <c r="BM1887">
        <v>154100846</v>
      </c>
      <c r="BN1887">
        <v>342419316</v>
      </c>
    </row>
    <row r="1888" spans="1:66" hidden="1" x14ac:dyDescent="0.25">
      <c r="A1888" t="s">
        <v>33</v>
      </c>
      <c r="B1888" t="s">
        <v>2211</v>
      </c>
      <c r="C1888">
        <v>860000753</v>
      </c>
      <c r="D1888" t="s">
        <v>2287</v>
      </c>
      <c r="E1888" t="s">
        <v>3520</v>
      </c>
      <c r="F1888" t="s">
        <v>223</v>
      </c>
      <c r="G1888" t="s">
        <v>36</v>
      </c>
      <c r="H1888" t="s">
        <v>3521</v>
      </c>
      <c r="I1888" t="s">
        <v>38</v>
      </c>
      <c r="J1888" t="s">
        <v>38</v>
      </c>
      <c r="K1888" t="s">
        <v>39</v>
      </c>
      <c r="L1888">
        <v>2849544</v>
      </c>
      <c r="M1888">
        <v>478983904</v>
      </c>
      <c r="N1888">
        <v>367227759</v>
      </c>
      <c r="O1888">
        <v>10959250</v>
      </c>
      <c r="T1888">
        <v>860020457</v>
      </c>
      <c r="V1888">
        <v>860020457</v>
      </c>
      <c r="X1888">
        <v>4967345</v>
      </c>
      <c r="Z1888">
        <v>33448101</v>
      </c>
      <c r="AB1888">
        <v>3582852</v>
      </c>
      <c r="AD1888">
        <v>15194933</v>
      </c>
      <c r="AI1888">
        <v>57193231</v>
      </c>
      <c r="AJ1888">
        <v>917213688</v>
      </c>
      <c r="AK1888">
        <v>5671239</v>
      </c>
      <c r="AL1888">
        <v>0</v>
      </c>
      <c r="AM1888">
        <v>5671239</v>
      </c>
      <c r="AN1888">
        <v>714299000</v>
      </c>
      <c r="AO1888">
        <v>11679442</v>
      </c>
      <c r="AP1888">
        <v>10192690</v>
      </c>
      <c r="AQ1888">
        <v>33383421</v>
      </c>
      <c r="AR1888">
        <v>775225792</v>
      </c>
      <c r="AT1888">
        <v>775225792</v>
      </c>
      <c r="AU1888">
        <v>3190853</v>
      </c>
      <c r="AV1888">
        <v>7440271</v>
      </c>
      <c r="AW1888">
        <v>10631124</v>
      </c>
      <c r="BA1888">
        <v>634510</v>
      </c>
      <c r="BC1888">
        <v>11265634</v>
      </c>
      <c r="BD1888">
        <v>786491426</v>
      </c>
      <c r="BE1888">
        <v>6202851</v>
      </c>
      <c r="BF1888">
        <v>39882203</v>
      </c>
      <c r="BK1888">
        <v>2899997</v>
      </c>
      <c r="BL1888">
        <v>81737211</v>
      </c>
      <c r="BM1888">
        <v>130722262</v>
      </c>
      <c r="BN1888">
        <v>917213688</v>
      </c>
    </row>
    <row r="1889" spans="1:66" hidden="1" x14ac:dyDescent="0.25">
      <c r="A1889" t="s">
        <v>33</v>
      </c>
      <c r="B1889" t="s">
        <v>2211</v>
      </c>
      <c r="C1889">
        <v>860000753</v>
      </c>
      <c r="D1889" t="s">
        <v>2287</v>
      </c>
      <c r="E1889" t="s">
        <v>3520</v>
      </c>
      <c r="F1889" t="s">
        <v>223</v>
      </c>
      <c r="G1889" t="s">
        <v>36</v>
      </c>
      <c r="H1889" t="s">
        <v>3521</v>
      </c>
      <c r="I1889" t="s">
        <v>38</v>
      </c>
      <c r="J1889" t="s">
        <v>38</v>
      </c>
      <c r="K1889" t="s">
        <v>40</v>
      </c>
      <c r="L1889">
        <v>59291113</v>
      </c>
      <c r="M1889">
        <v>287806808</v>
      </c>
      <c r="N1889">
        <v>184079180</v>
      </c>
      <c r="O1889">
        <v>14733206</v>
      </c>
      <c r="T1889">
        <v>545910307</v>
      </c>
      <c r="V1889">
        <v>545910307</v>
      </c>
      <c r="X1889">
        <v>5149481</v>
      </c>
      <c r="Z1889">
        <v>34187896</v>
      </c>
      <c r="AB1889">
        <v>6284752</v>
      </c>
      <c r="AD1889">
        <v>9435268</v>
      </c>
      <c r="AI1889">
        <v>55057397</v>
      </c>
      <c r="AJ1889">
        <v>600967704</v>
      </c>
      <c r="AK1889">
        <v>4640454</v>
      </c>
      <c r="AL1889">
        <v>195737</v>
      </c>
      <c r="AM1889">
        <v>4836191</v>
      </c>
      <c r="AN1889">
        <v>480709557</v>
      </c>
      <c r="AO1889">
        <v>8010854</v>
      </c>
      <c r="AP1889">
        <v>632229</v>
      </c>
      <c r="AQ1889">
        <v>7406968</v>
      </c>
      <c r="AR1889">
        <v>501595799</v>
      </c>
      <c r="AT1889">
        <v>501595799</v>
      </c>
      <c r="AU1889">
        <v>2586848</v>
      </c>
      <c r="AV1889">
        <v>7440271</v>
      </c>
      <c r="AW1889">
        <v>10027119</v>
      </c>
      <c r="BA1889">
        <v>915939</v>
      </c>
      <c r="BC1889">
        <v>10943058</v>
      </c>
      <c r="BD1889">
        <v>512538857</v>
      </c>
      <c r="BE1889">
        <v>6202851</v>
      </c>
      <c r="BF1889">
        <v>39882203</v>
      </c>
      <c r="BK1889">
        <v>2899997</v>
      </c>
      <c r="BL1889">
        <v>39443796</v>
      </c>
      <c r="BM1889">
        <v>88428847</v>
      </c>
      <c r="BN1889">
        <v>600967704</v>
      </c>
    </row>
    <row r="1890" spans="1:66" hidden="1" x14ac:dyDescent="0.25">
      <c r="A1890" t="s">
        <v>33</v>
      </c>
      <c r="B1890" t="s">
        <v>2211</v>
      </c>
      <c r="C1890">
        <v>860000760</v>
      </c>
      <c r="D1890" t="s">
        <v>2287</v>
      </c>
      <c r="E1890" t="s">
        <v>3522</v>
      </c>
      <c r="F1890" t="s">
        <v>228</v>
      </c>
      <c r="G1890" t="s">
        <v>45</v>
      </c>
      <c r="H1890" t="s">
        <v>941</v>
      </c>
      <c r="I1890" t="s">
        <v>38</v>
      </c>
      <c r="J1890" t="s">
        <v>38</v>
      </c>
      <c r="K1890" t="s">
        <v>39</v>
      </c>
      <c r="L1890">
        <v>7707075</v>
      </c>
      <c r="M1890">
        <v>35607054</v>
      </c>
      <c r="N1890">
        <v>49531619</v>
      </c>
      <c r="O1890">
        <v>2888609</v>
      </c>
      <c r="R1890">
        <v>78335</v>
      </c>
      <c r="T1890">
        <v>95812692</v>
      </c>
      <c r="V1890">
        <v>95812692</v>
      </c>
      <c r="X1890">
        <v>20231070</v>
      </c>
      <c r="Z1890">
        <v>95066</v>
      </c>
      <c r="AD1890">
        <v>13618872</v>
      </c>
      <c r="AG1890">
        <v>121512</v>
      </c>
      <c r="AI1890">
        <v>34066520</v>
      </c>
      <c r="AJ1890">
        <v>129879212</v>
      </c>
      <c r="AK1890">
        <v>1549562</v>
      </c>
      <c r="AL1890">
        <v>0</v>
      </c>
      <c r="AM1890">
        <v>1549562</v>
      </c>
      <c r="AN1890">
        <v>15389856</v>
      </c>
      <c r="AP1890">
        <v>182327</v>
      </c>
      <c r="AR1890">
        <v>17121745</v>
      </c>
      <c r="AT1890">
        <v>17121745</v>
      </c>
      <c r="AU1890">
        <v>3902255</v>
      </c>
      <c r="AW1890">
        <v>3902255</v>
      </c>
      <c r="BA1890">
        <v>0</v>
      </c>
      <c r="BC1890">
        <v>3902255</v>
      </c>
      <c r="BD1890">
        <v>21024000</v>
      </c>
      <c r="BE1890">
        <v>21424464</v>
      </c>
      <c r="BF1890">
        <v>45440725</v>
      </c>
      <c r="BK1890">
        <v>-630511</v>
      </c>
      <c r="BL1890">
        <v>42620534</v>
      </c>
      <c r="BM1890">
        <v>108855212</v>
      </c>
      <c r="BN1890">
        <v>129879212</v>
      </c>
    </row>
    <row r="1891" spans="1:66" hidden="1" x14ac:dyDescent="0.25">
      <c r="A1891" t="s">
        <v>33</v>
      </c>
      <c r="B1891" t="s">
        <v>2211</v>
      </c>
      <c r="C1891">
        <v>860000760</v>
      </c>
      <c r="D1891" t="s">
        <v>2287</v>
      </c>
      <c r="E1891" t="s">
        <v>3522</v>
      </c>
      <c r="F1891" t="s">
        <v>228</v>
      </c>
      <c r="G1891" t="s">
        <v>45</v>
      </c>
      <c r="H1891" t="s">
        <v>941</v>
      </c>
      <c r="I1891" t="s">
        <v>38</v>
      </c>
      <c r="J1891" t="s">
        <v>38</v>
      </c>
      <c r="K1891" t="s">
        <v>40</v>
      </c>
      <c r="L1891">
        <v>8471412</v>
      </c>
      <c r="M1891">
        <v>14706882</v>
      </c>
      <c r="N1891">
        <v>72511503</v>
      </c>
      <c r="O1891">
        <v>4107688</v>
      </c>
      <c r="Q1891">
        <v>30340</v>
      </c>
      <c r="R1891">
        <v>73575</v>
      </c>
      <c r="T1891">
        <v>99901400</v>
      </c>
      <c r="V1891">
        <v>99901400</v>
      </c>
      <c r="X1891">
        <v>22234189</v>
      </c>
      <c r="Z1891">
        <v>284339</v>
      </c>
      <c r="AD1891">
        <v>4658525</v>
      </c>
      <c r="AG1891">
        <v>324913</v>
      </c>
      <c r="AI1891">
        <v>27501966</v>
      </c>
      <c r="AJ1891">
        <v>127403366</v>
      </c>
      <c r="AK1891">
        <v>1576633</v>
      </c>
      <c r="AL1891">
        <v>102280</v>
      </c>
      <c r="AM1891">
        <v>1678913</v>
      </c>
      <c r="AN1891">
        <v>22368717</v>
      </c>
      <c r="AP1891">
        <v>272382</v>
      </c>
      <c r="AR1891">
        <v>24320012</v>
      </c>
      <c r="AT1891">
        <v>24320012</v>
      </c>
      <c r="AU1891">
        <v>3253199</v>
      </c>
      <c r="AW1891">
        <v>3253199</v>
      </c>
      <c r="BA1891">
        <v>182327</v>
      </c>
      <c r="BC1891">
        <v>3435526</v>
      </c>
      <c r="BD1891">
        <v>27755538</v>
      </c>
      <c r="BE1891">
        <v>21424464</v>
      </c>
      <c r="BF1891">
        <v>45440725</v>
      </c>
      <c r="BK1891">
        <v>826173</v>
      </c>
      <c r="BL1891">
        <v>31956466</v>
      </c>
      <c r="BM1891">
        <v>99647828</v>
      </c>
      <c r="BN1891">
        <v>127403366</v>
      </c>
    </row>
    <row r="1892" spans="1:66" hidden="1" x14ac:dyDescent="0.25">
      <c r="A1892" t="s">
        <v>33</v>
      </c>
      <c r="B1892" t="s">
        <v>2211</v>
      </c>
      <c r="C1892">
        <v>860000896</v>
      </c>
      <c r="D1892" t="s">
        <v>2287</v>
      </c>
      <c r="E1892" t="s">
        <v>942</v>
      </c>
      <c r="F1892" t="s">
        <v>99</v>
      </c>
      <c r="G1892" t="s">
        <v>45</v>
      </c>
      <c r="H1892" t="s">
        <v>943</v>
      </c>
      <c r="I1892" t="s">
        <v>94</v>
      </c>
      <c r="J1892" t="s">
        <v>95</v>
      </c>
      <c r="K1892" t="s">
        <v>39</v>
      </c>
      <c r="L1892">
        <v>45156959</v>
      </c>
      <c r="M1892">
        <v>66734868</v>
      </c>
      <c r="N1892">
        <v>45255798</v>
      </c>
      <c r="Q1892">
        <v>210666</v>
      </c>
      <c r="R1892">
        <v>2767254</v>
      </c>
      <c r="T1892">
        <v>160125545</v>
      </c>
      <c r="V1892">
        <v>160125545</v>
      </c>
      <c r="X1892">
        <v>104725501</v>
      </c>
      <c r="Z1892">
        <v>1491564</v>
      </c>
      <c r="AB1892">
        <v>444291</v>
      </c>
      <c r="AG1892">
        <v>8116346</v>
      </c>
      <c r="AI1892">
        <v>114777702</v>
      </c>
      <c r="AJ1892">
        <v>274903247</v>
      </c>
      <c r="AK1892">
        <v>6494985</v>
      </c>
      <c r="AM1892">
        <v>6494985</v>
      </c>
      <c r="AN1892">
        <v>95517011</v>
      </c>
      <c r="AO1892">
        <v>29989198</v>
      </c>
      <c r="AQ1892">
        <v>3736557</v>
      </c>
      <c r="AR1892">
        <v>135737751</v>
      </c>
      <c r="AT1892">
        <v>135737751</v>
      </c>
      <c r="AU1892">
        <v>3002513</v>
      </c>
      <c r="AV1892">
        <v>1061713</v>
      </c>
      <c r="AW1892">
        <v>4064226</v>
      </c>
      <c r="AY1892">
        <v>7754666</v>
      </c>
      <c r="BB1892">
        <v>7319090</v>
      </c>
      <c r="BC1892">
        <v>19137982</v>
      </c>
      <c r="BD1892">
        <v>154875733</v>
      </c>
      <c r="BE1892">
        <v>14500000</v>
      </c>
      <c r="BF1892">
        <v>65075</v>
      </c>
      <c r="BJ1892">
        <v>24860211</v>
      </c>
      <c r="BK1892">
        <v>7250000</v>
      </c>
      <c r="BL1892">
        <v>73352228</v>
      </c>
      <c r="BM1892">
        <v>120027514</v>
      </c>
      <c r="BN1892">
        <v>274903247</v>
      </c>
    </row>
    <row r="1893" spans="1:66" hidden="1" x14ac:dyDescent="0.25">
      <c r="A1893" t="s">
        <v>33</v>
      </c>
      <c r="B1893" t="s">
        <v>2211</v>
      </c>
      <c r="C1893">
        <v>860000896</v>
      </c>
      <c r="D1893" t="s">
        <v>2287</v>
      </c>
      <c r="E1893" t="s">
        <v>942</v>
      </c>
      <c r="F1893" t="s">
        <v>99</v>
      </c>
      <c r="G1893" t="s">
        <v>45</v>
      </c>
      <c r="H1893" t="s">
        <v>943</v>
      </c>
      <c r="I1893" t="s">
        <v>94</v>
      </c>
      <c r="J1893" t="s">
        <v>95</v>
      </c>
      <c r="K1893" t="s">
        <v>40</v>
      </c>
      <c r="L1893">
        <v>60101005</v>
      </c>
      <c r="M1893">
        <v>56816089</v>
      </c>
      <c r="N1893">
        <v>61611637</v>
      </c>
      <c r="Q1893">
        <v>64495</v>
      </c>
      <c r="R1893">
        <v>1726426</v>
      </c>
      <c r="T1893">
        <v>180319652</v>
      </c>
      <c r="V1893">
        <v>180319652</v>
      </c>
      <c r="X1893">
        <v>87894820</v>
      </c>
      <c r="Z1893">
        <v>2662428</v>
      </c>
      <c r="AB1893">
        <v>550958</v>
      </c>
      <c r="AG1893">
        <v>8637260</v>
      </c>
      <c r="AI1893">
        <v>99745466</v>
      </c>
      <c r="AJ1893">
        <v>280065118</v>
      </c>
      <c r="AK1893">
        <v>7828147</v>
      </c>
      <c r="AM1893">
        <v>7828147</v>
      </c>
      <c r="AN1893">
        <v>81046227</v>
      </c>
      <c r="AO1893">
        <v>26605832</v>
      </c>
      <c r="AQ1893">
        <v>2772992</v>
      </c>
      <c r="AR1893">
        <v>118253198</v>
      </c>
      <c r="AT1893">
        <v>118253198</v>
      </c>
      <c r="AU1893">
        <v>2312978</v>
      </c>
      <c r="AV1893">
        <v>1188498</v>
      </c>
      <c r="AW1893">
        <v>3501476</v>
      </c>
      <c r="AY1893">
        <v>5984071</v>
      </c>
      <c r="BB1893">
        <v>7479708</v>
      </c>
      <c r="BC1893">
        <v>16965255</v>
      </c>
      <c r="BD1893">
        <v>135218453</v>
      </c>
      <c r="BE1893">
        <v>14500000</v>
      </c>
      <c r="BF1893">
        <v>65075</v>
      </c>
      <c r="BJ1893">
        <v>24923304</v>
      </c>
      <c r="BK1893">
        <v>36295646</v>
      </c>
      <c r="BL1893">
        <v>69062640</v>
      </c>
      <c r="BM1893">
        <v>144846665</v>
      </c>
      <c r="BN1893">
        <v>280065118</v>
      </c>
    </row>
    <row r="1894" spans="1:66" hidden="1" x14ac:dyDescent="0.25">
      <c r="A1894" t="s">
        <v>33</v>
      </c>
      <c r="B1894" t="s">
        <v>2211</v>
      </c>
      <c r="C1894">
        <v>860000898</v>
      </c>
      <c r="D1894" t="s">
        <v>2287</v>
      </c>
      <c r="E1894" t="s">
        <v>3523</v>
      </c>
      <c r="F1894" t="s">
        <v>127</v>
      </c>
      <c r="G1894" t="s">
        <v>45</v>
      </c>
      <c r="H1894" t="s">
        <v>3524</v>
      </c>
      <c r="I1894" t="s">
        <v>38</v>
      </c>
      <c r="J1894" t="s">
        <v>38</v>
      </c>
      <c r="K1894" t="s">
        <v>39</v>
      </c>
      <c r="L1894">
        <v>63792</v>
      </c>
      <c r="M1894">
        <v>31831654</v>
      </c>
      <c r="N1894">
        <v>117173301</v>
      </c>
      <c r="Q1894">
        <v>8775260</v>
      </c>
      <c r="R1894">
        <v>1847934</v>
      </c>
      <c r="T1894">
        <v>159691941</v>
      </c>
      <c r="V1894">
        <v>159691941</v>
      </c>
      <c r="W1894">
        <v>580062</v>
      </c>
      <c r="X1894">
        <v>47185337</v>
      </c>
      <c r="Z1894">
        <v>196955</v>
      </c>
      <c r="AF1894">
        <v>1407758</v>
      </c>
      <c r="AG1894">
        <v>4206234</v>
      </c>
      <c r="AI1894">
        <v>53576346</v>
      </c>
      <c r="AJ1894">
        <v>213268287</v>
      </c>
      <c r="AK1894">
        <v>1345132</v>
      </c>
      <c r="AL1894">
        <v>4795130</v>
      </c>
      <c r="AM1894">
        <v>6140262</v>
      </c>
      <c r="AN1894">
        <v>5116789</v>
      </c>
      <c r="AO1894">
        <v>4209407</v>
      </c>
      <c r="AP1894">
        <v>128322100</v>
      </c>
      <c r="AR1894">
        <v>143788558</v>
      </c>
      <c r="AT1894">
        <v>143788558</v>
      </c>
      <c r="AU1894">
        <v>560522</v>
      </c>
      <c r="AW1894">
        <v>560522</v>
      </c>
      <c r="AY1894">
        <v>7374634</v>
      </c>
      <c r="BA1894">
        <v>5733075</v>
      </c>
      <c r="BB1894">
        <v>599914</v>
      </c>
      <c r="BC1894">
        <v>14268145</v>
      </c>
      <c r="BD1894">
        <v>158056703</v>
      </c>
      <c r="BE1894">
        <v>18589766</v>
      </c>
      <c r="BK1894">
        <v>19994041</v>
      </c>
      <c r="BL1894">
        <v>16627777</v>
      </c>
      <c r="BM1894">
        <v>55211584</v>
      </c>
      <c r="BN1894">
        <v>213268287</v>
      </c>
    </row>
    <row r="1895" spans="1:66" hidden="1" x14ac:dyDescent="0.25">
      <c r="A1895" t="s">
        <v>33</v>
      </c>
      <c r="B1895" t="s">
        <v>2211</v>
      </c>
      <c r="C1895">
        <v>860000898</v>
      </c>
      <c r="D1895" t="s">
        <v>2287</v>
      </c>
      <c r="E1895" t="s">
        <v>3523</v>
      </c>
      <c r="F1895" t="s">
        <v>127</v>
      </c>
      <c r="G1895" t="s">
        <v>45</v>
      </c>
      <c r="H1895" t="s">
        <v>3524</v>
      </c>
      <c r="I1895" t="s">
        <v>38</v>
      </c>
      <c r="J1895" t="s">
        <v>38</v>
      </c>
      <c r="K1895" t="s">
        <v>40</v>
      </c>
      <c r="L1895">
        <v>97171</v>
      </c>
      <c r="M1895">
        <v>4827965</v>
      </c>
      <c r="N1895">
        <v>202387373</v>
      </c>
      <c r="Q1895">
        <v>19563441</v>
      </c>
      <c r="R1895">
        <v>1664191</v>
      </c>
      <c r="T1895">
        <v>228540141</v>
      </c>
      <c r="V1895">
        <v>228540141</v>
      </c>
      <c r="W1895">
        <v>759396</v>
      </c>
      <c r="X1895">
        <v>63428554</v>
      </c>
      <c r="Z1895">
        <v>216982</v>
      </c>
      <c r="AF1895">
        <v>3476728</v>
      </c>
      <c r="AG1895">
        <v>3441646</v>
      </c>
      <c r="AI1895">
        <v>71323306</v>
      </c>
      <c r="AJ1895">
        <v>299863447</v>
      </c>
      <c r="AK1895">
        <v>1205992</v>
      </c>
      <c r="AL1895">
        <v>97007208</v>
      </c>
      <c r="AM1895">
        <v>98213200</v>
      </c>
      <c r="AN1895">
        <v>5477965</v>
      </c>
      <c r="AO1895">
        <v>372336</v>
      </c>
      <c r="AP1895">
        <v>127075140</v>
      </c>
      <c r="AR1895">
        <v>231138641</v>
      </c>
      <c r="AT1895">
        <v>231138641</v>
      </c>
      <c r="AU1895">
        <v>555821</v>
      </c>
      <c r="AW1895">
        <v>555821</v>
      </c>
      <c r="AY1895">
        <v>8875109</v>
      </c>
      <c r="BA1895">
        <v>9620400</v>
      </c>
      <c r="BB1895">
        <v>1070533</v>
      </c>
      <c r="BC1895">
        <v>20121863</v>
      </c>
      <c r="BD1895">
        <v>251260504</v>
      </c>
      <c r="BE1895">
        <v>18589766</v>
      </c>
      <c r="BK1895">
        <v>19994041</v>
      </c>
      <c r="BL1895">
        <v>10019136</v>
      </c>
      <c r="BM1895">
        <v>48602943</v>
      </c>
      <c r="BN1895">
        <v>299863447</v>
      </c>
    </row>
    <row r="1896" spans="1:66" hidden="1" x14ac:dyDescent="0.25">
      <c r="A1896" t="s">
        <v>33</v>
      </c>
      <c r="B1896" t="s">
        <v>2211</v>
      </c>
      <c r="C1896">
        <v>860001074</v>
      </c>
      <c r="D1896" t="s">
        <v>2287</v>
      </c>
      <c r="E1896" t="s">
        <v>3525</v>
      </c>
      <c r="F1896" t="s">
        <v>2400</v>
      </c>
      <c r="G1896" t="s">
        <v>45</v>
      </c>
      <c r="H1896" t="s">
        <v>2150</v>
      </c>
      <c r="I1896" t="s">
        <v>38</v>
      </c>
      <c r="J1896" t="s">
        <v>38</v>
      </c>
      <c r="K1896" t="s">
        <v>39</v>
      </c>
      <c r="L1896">
        <v>470757</v>
      </c>
      <c r="M1896">
        <v>44120416</v>
      </c>
      <c r="O1896">
        <v>12168382</v>
      </c>
      <c r="Q1896">
        <v>176107</v>
      </c>
      <c r="T1896">
        <v>56935662</v>
      </c>
      <c r="V1896">
        <v>56935662</v>
      </c>
      <c r="W1896">
        <v>134638</v>
      </c>
      <c r="X1896">
        <v>792651</v>
      </c>
      <c r="Z1896">
        <v>321607</v>
      </c>
      <c r="AF1896">
        <v>4050710</v>
      </c>
      <c r="AI1896">
        <v>5299606</v>
      </c>
      <c r="AJ1896">
        <v>62235268</v>
      </c>
      <c r="AK1896">
        <v>3355809</v>
      </c>
      <c r="AM1896">
        <v>3355809</v>
      </c>
      <c r="AN1896">
        <v>29881190</v>
      </c>
      <c r="AO1896">
        <v>7376518</v>
      </c>
      <c r="AP1896">
        <v>16251349</v>
      </c>
      <c r="AQ1896">
        <v>567273</v>
      </c>
      <c r="AR1896">
        <v>57432139</v>
      </c>
      <c r="AT1896">
        <v>57432139</v>
      </c>
      <c r="AV1896">
        <v>230601</v>
      </c>
      <c r="AW1896">
        <v>230601</v>
      </c>
      <c r="AX1896">
        <v>14907341</v>
      </c>
      <c r="BA1896">
        <v>62445</v>
      </c>
      <c r="BC1896">
        <v>15200387</v>
      </c>
      <c r="BD1896">
        <v>72632526</v>
      </c>
      <c r="BE1896">
        <v>518096</v>
      </c>
      <c r="BF1896">
        <v>14600641</v>
      </c>
      <c r="BK1896">
        <v>596084</v>
      </c>
      <c r="BL1896">
        <v>-26112079</v>
      </c>
      <c r="BM1896">
        <v>-10397258</v>
      </c>
      <c r="BN1896">
        <v>62235268</v>
      </c>
    </row>
    <row r="1897" spans="1:66" hidden="1" x14ac:dyDescent="0.25">
      <c r="A1897" t="s">
        <v>33</v>
      </c>
      <c r="B1897" t="s">
        <v>2211</v>
      </c>
      <c r="C1897">
        <v>860001074</v>
      </c>
      <c r="D1897" t="s">
        <v>2287</v>
      </c>
      <c r="E1897" t="s">
        <v>3525</v>
      </c>
      <c r="F1897" t="s">
        <v>2400</v>
      </c>
      <c r="G1897" t="s">
        <v>45</v>
      </c>
      <c r="H1897" t="s">
        <v>2150</v>
      </c>
      <c r="I1897" t="s">
        <v>38</v>
      </c>
      <c r="J1897" t="s">
        <v>38</v>
      </c>
      <c r="K1897" t="s">
        <v>40</v>
      </c>
      <c r="L1897">
        <v>2263419</v>
      </c>
      <c r="M1897">
        <v>21394214</v>
      </c>
      <c r="O1897">
        <v>12798888</v>
      </c>
      <c r="Q1897">
        <v>228502</v>
      </c>
      <c r="T1897">
        <v>36685023</v>
      </c>
      <c r="V1897">
        <v>36685023</v>
      </c>
      <c r="W1897">
        <v>63169</v>
      </c>
      <c r="X1897">
        <v>1471625</v>
      </c>
      <c r="Z1897">
        <v>540848</v>
      </c>
      <c r="AD1897">
        <v>57997</v>
      </c>
      <c r="AF1897">
        <v>31555</v>
      </c>
      <c r="AI1897">
        <v>2165194</v>
      </c>
      <c r="AJ1897">
        <v>38850217</v>
      </c>
      <c r="AK1897">
        <v>4136488</v>
      </c>
      <c r="AM1897">
        <v>4136488</v>
      </c>
      <c r="AN1897">
        <v>14153088</v>
      </c>
      <c r="AO1897">
        <v>2141575</v>
      </c>
      <c r="AP1897">
        <v>2393296</v>
      </c>
      <c r="AQ1897">
        <v>1202179</v>
      </c>
      <c r="AR1897">
        <v>24026626</v>
      </c>
      <c r="AT1897">
        <v>24026626</v>
      </c>
      <c r="AV1897">
        <v>554245</v>
      </c>
      <c r="AW1897">
        <v>554245</v>
      </c>
      <c r="AX1897">
        <v>1768397</v>
      </c>
      <c r="BA1897">
        <v>69471</v>
      </c>
      <c r="BC1897">
        <v>2392113</v>
      </c>
      <c r="BD1897">
        <v>26418739</v>
      </c>
      <c r="BE1897">
        <v>518096</v>
      </c>
      <c r="BF1897">
        <v>14600641</v>
      </c>
      <c r="BK1897">
        <v>151528</v>
      </c>
      <c r="BL1897">
        <v>-2838787</v>
      </c>
      <c r="BM1897">
        <v>12431478</v>
      </c>
      <c r="BN1897">
        <v>38850217</v>
      </c>
    </row>
    <row r="1898" spans="1:66" hidden="1" x14ac:dyDescent="0.25">
      <c r="A1898" t="s">
        <v>33</v>
      </c>
      <c r="B1898" t="s">
        <v>2211</v>
      </c>
      <c r="C1898">
        <v>860001498</v>
      </c>
      <c r="D1898" t="s">
        <v>2287</v>
      </c>
      <c r="E1898" t="s">
        <v>3526</v>
      </c>
      <c r="F1898" t="s">
        <v>56</v>
      </c>
      <c r="G1898" t="s">
        <v>36</v>
      </c>
      <c r="H1898" t="s">
        <v>3527</v>
      </c>
      <c r="I1898" t="s">
        <v>38</v>
      </c>
      <c r="J1898" t="s">
        <v>38</v>
      </c>
      <c r="K1898" t="s">
        <v>39</v>
      </c>
      <c r="L1898">
        <v>1029660</v>
      </c>
      <c r="M1898">
        <v>6489068</v>
      </c>
      <c r="N1898">
        <v>6468501</v>
      </c>
      <c r="O1898">
        <v>1577321</v>
      </c>
      <c r="T1898">
        <v>15564550</v>
      </c>
      <c r="V1898">
        <v>15564550</v>
      </c>
      <c r="X1898">
        <v>14356610</v>
      </c>
      <c r="Z1898">
        <v>1026203</v>
      </c>
      <c r="AD1898">
        <v>8260141</v>
      </c>
      <c r="AF1898">
        <v>3878693</v>
      </c>
      <c r="AI1898">
        <v>27521647</v>
      </c>
      <c r="AJ1898">
        <v>43086197</v>
      </c>
      <c r="AK1898">
        <v>883858</v>
      </c>
      <c r="AL1898">
        <v>2654337</v>
      </c>
      <c r="AM1898">
        <v>3538195</v>
      </c>
      <c r="AN1898">
        <v>15971737</v>
      </c>
      <c r="AO1898">
        <v>1231080</v>
      </c>
      <c r="AP1898">
        <v>7694196</v>
      </c>
      <c r="AQ1898">
        <v>937390</v>
      </c>
      <c r="AR1898">
        <v>29372598</v>
      </c>
      <c r="AT1898">
        <v>29372598</v>
      </c>
      <c r="AU1898">
        <v>1430681</v>
      </c>
      <c r="AW1898">
        <v>1430681</v>
      </c>
      <c r="AY1898">
        <v>5032147</v>
      </c>
      <c r="BA1898">
        <v>3724267</v>
      </c>
      <c r="BB1898">
        <v>3724185</v>
      </c>
      <c r="BC1898">
        <v>13911280</v>
      </c>
      <c r="BD1898">
        <v>43283878</v>
      </c>
      <c r="BE1898">
        <v>10539249</v>
      </c>
      <c r="BJ1898">
        <v>10464371</v>
      </c>
      <c r="BK1898">
        <v>24293293</v>
      </c>
      <c r="BL1898">
        <v>-45494594</v>
      </c>
      <c r="BM1898">
        <v>-197681</v>
      </c>
      <c r="BN1898">
        <v>43086197</v>
      </c>
    </row>
    <row r="1899" spans="1:66" hidden="1" x14ac:dyDescent="0.25">
      <c r="A1899" t="s">
        <v>33</v>
      </c>
      <c r="B1899" t="s">
        <v>2211</v>
      </c>
      <c r="C1899">
        <v>860001498</v>
      </c>
      <c r="D1899" t="s">
        <v>2287</v>
      </c>
      <c r="E1899" t="s">
        <v>3526</v>
      </c>
      <c r="F1899" t="s">
        <v>56</v>
      </c>
      <c r="G1899" t="s">
        <v>36</v>
      </c>
      <c r="H1899" t="s">
        <v>3527</v>
      </c>
      <c r="I1899" t="s">
        <v>38</v>
      </c>
      <c r="J1899" t="s">
        <v>38</v>
      </c>
      <c r="K1899" t="s">
        <v>40</v>
      </c>
      <c r="L1899">
        <v>1044710</v>
      </c>
      <c r="M1899">
        <v>7533643</v>
      </c>
      <c r="N1899">
        <v>13038516</v>
      </c>
      <c r="O1899">
        <v>2519045</v>
      </c>
      <c r="T1899">
        <v>24135914</v>
      </c>
      <c r="V1899">
        <v>24135914</v>
      </c>
      <c r="X1899">
        <v>14189065</v>
      </c>
      <c r="Z1899">
        <v>1411730</v>
      </c>
      <c r="AD1899">
        <v>4432302</v>
      </c>
      <c r="AF1899">
        <v>2651679</v>
      </c>
      <c r="AI1899">
        <v>22684776</v>
      </c>
      <c r="AJ1899">
        <v>46820690</v>
      </c>
      <c r="AK1899">
        <v>1006066</v>
      </c>
      <c r="AL1899">
        <v>1446178</v>
      </c>
      <c r="AM1899">
        <v>2452244</v>
      </c>
      <c r="AN1899">
        <v>14154081</v>
      </c>
      <c r="AO1899">
        <v>423198</v>
      </c>
      <c r="AP1899">
        <v>12792976</v>
      </c>
      <c r="AQ1899">
        <v>1005014</v>
      </c>
      <c r="AR1899">
        <v>30827513</v>
      </c>
      <c r="AT1899">
        <v>30827513</v>
      </c>
      <c r="AU1899">
        <v>1471488</v>
      </c>
      <c r="AW1899">
        <v>1471488</v>
      </c>
      <c r="AY1899">
        <v>508162</v>
      </c>
      <c r="BA1899">
        <v>3522423</v>
      </c>
      <c r="BB1899">
        <v>3798450</v>
      </c>
      <c r="BC1899">
        <v>9300523</v>
      </c>
      <c r="BD1899">
        <v>40128036</v>
      </c>
      <c r="BE1899">
        <v>10539249</v>
      </c>
      <c r="BJ1899">
        <v>9738413</v>
      </c>
      <c r="BK1899">
        <v>24319291</v>
      </c>
      <c r="BL1899">
        <v>-37904299</v>
      </c>
      <c r="BM1899">
        <v>6692654</v>
      </c>
      <c r="BN1899">
        <v>46820690</v>
      </c>
    </row>
    <row r="1900" spans="1:66" hidden="1" x14ac:dyDescent="0.25">
      <c r="A1900" t="s">
        <v>33</v>
      </c>
      <c r="B1900" t="s">
        <v>2211</v>
      </c>
      <c r="C1900">
        <v>860001552</v>
      </c>
      <c r="D1900" t="s">
        <v>2287</v>
      </c>
      <c r="E1900" t="s">
        <v>944</v>
      </c>
      <c r="F1900" t="s">
        <v>742</v>
      </c>
      <c r="G1900" t="s">
        <v>45</v>
      </c>
      <c r="H1900" t="s">
        <v>3528</v>
      </c>
      <c r="I1900" t="s">
        <v>47</v>
      </c>
      <c r="J1900" t="s">
        <v>74</v>
      </c>
      <c r="K1900" t="s">
        <v>39</v>
      </c>
      <c r="L1900">
        <v>187883</v>
      </c>
      <c r="M1900">
        <v>3153267</v>
      </c>
      <c r="N1900">
        <v>13266887</v>
      </c>
      <c r="O1900">
        <v>1776219</v>
      </c>
      <c r="R1900">
        <v>92113</v>
      </c>
      <c r="T1900">
        <v>18476369</v>
      </c>
      <c r="V1900">
        <v>18476369</v>
      </c>
      <c r="X1900">
        <v>20705245</v>
      </c>
      <c r="Z1900">
        <v>13330</v>
      </c>
      <c r="AD1900">
        <v>1413098</v>
      </c>
      <c r="AG1900">
        <v>148643</v>
      </c>
      <c r="AI1900">
        <v>22280316</v>
      </c>
      <c r="AJ1900">
        <v>40756685</v>
      </c>
      <c r="AK1900">
        <v>359589</v>
      </c>
      <c r="AL1900">
        <v>1303</v>
      </c>
      <c r="AM1900">
        <v>360892</v>
      </c>
      <c r="AN1900">
        <v>2526615</v>
      </c>
      <c r="AO1900">
        <v>403910</v>
      </c>
      <c r="AP1900">
        <v>12917758</v>
      </c>
      <c r="AQ1900">
        <v>84291</v>
      </c>
      <c r="AR1900">
        <v>16293466</v>
      </c>
      <c r="AT1900">
        <v>16293466</v>
      </c>
      <c r="AY1900">
        <v>3719455</v>
      </c>
      <c r="BA1900">
        <v>3589661</v>
      </c>
      <c r="BC1900">
        <v>7309116</v>
      </c>
      <c r="BD1900">
        <v>23602582</v>
      </c>
      <c r="BE1900">
        <v>2393730</v>
      </c>
      <c r="BF1900">
        <v>3169400</v>
      </c>
      <c r="BJ1900">
        <v>12027752</v>
      </c>
      <c r="BK1900">
        <v>364190</v>
      </c>
      <c r="BL1900">
        <v>-800969</v>
      </c>
      <c r="BM1900">
        <v>17154103</v>
      </c>
      <c r="BN1900">
        <v>40756685</v>
      </c>
    </row>
    <row r="1901" spans="1:66" hidden="1" x14ac:dyDescent="0.25">
      <c r="A1901" t="s">
        <v>33</v>
      </c>
      <c r="B1901" t="s">
        <v>2211</v>
      </c>
      <c r="C1901">
        <v>860001552</v>
      </c>
      <c r="D1901" t="s">
        <v>2287</v>
      </c>
      <c r="E1901" t="s">
        <v>944</v>
      </c>
      <c r="F1901" t="s">
        <v>742</v>
      </c>
      <c r="G1901" t="s">
        <v>45</v>
      </c>
      <c r="H1901" t="s">
        <v>3528</v>
      </c>
      <c r="I1901" t="s">
        <v>47</v>
      </c>
      <c r="J1901" t="s">
        <v>74</v>
      </c>
      <c r="K1901" t="s">
        <v>40</v>
      </c>
      <c r="L1901">
        <v>349415</v>
      </c>
      <c r="M1901">
        <v>5473481</v>
      </c>
      <c r="N1901">
        <v>20940265</v>
      </c>
      <c r="O1901">
        <v>1603958</v>
      </c>
      <c r="R1901">
        <v>110191</v>
      </c>
      <c r="T1901">
        <v>28477310</v>
      </c>
      <c r="V1901">
        <v>28477310</v>
      </c>
      <c r="X1901">
        <v>20797495</v>
      </c>
      <c r="Z1901">
        <v>10954</v>
      </c>
      <c r="AD1901">
        <v>414578</v>
      </c>
      <c r="AG1901">
        <v>55700</v>
      </c>
      <c r="AI1901">
        <v>21278727</v>
      </c>
      <c r="AJ1901">
        <v>49756037</v>
      </c>
      <c r="AK1901">
        <v>438273</v>
      </c>
      <c r="AL1901">
        <v>67096</v>
      </c>
      <c r="AM1901">
        <v>505369</v>
      </c>
      <c r="AN1901">
        <v>6344745</v>
      </c>
      <c r="AO1901">
        <v>400794</v>
      </c>
      <c r="AP1901">
        <v>12754453</v>
      </c>
      <c r="AQ1901">
        <v>425954</v>
      </c>
      <c r="AR1901">
        <v>20431315</v>
      </c>
      <c r="AT1901">
        <v>20431315</v>
      </c>
      <c r="AY1901">
        <v>3919239</v>
      </c>
      <c r="BA1901">
        <v>6190694</v>
      </c>
      <c r="BC1901">
        <v>10109933</v>
      </c>
      <c r="BD1901">
        <v>30541248</v>
      </c>
      <c r="BE1901">
        <v>2393730</v>
      </c>
      <c r="BF1901">
        <v>3169400</v>
      </c>
      <c r="BJ1901">
        <v>12027752</v>
      </c>
      <c r="BK1901">
        <v>364190</v>
      </c>
      <c r="BL1901">
        <v>1259717</v>
      </c>
      <c r="BM1901">
        <v>19214789</v>
      </c>
      <c r="BN1901">
        <v>49756037</v>
      </c>
    </row>
    <row r="1902" spans="1:66" hidden="1" x14ac:dyDescent="0.25">
      <c r="A1902" t="s">
        <v>33</v>
      </c>
      <c r="B1902" t="s">
        <v>2211</v>
      </c>
      <c r="C1902">
        <v>860001576</v>
      </c>
      <c r="D1902" t="s">
        <v>2287</v>
      </c>
      <c r="E1902" t="s">
        <v>945</v>
      </c>
      <c r="F1902" t="s">
        <v>142</v>
      </c>
      <c r="G1902" t="s">
        <v>36</v>
      </c>
      <c r="H1902" t="s">
        <v>946</v>
      </c>
      <c r="I1902" t="s">
        <v>38</v>
      </c>
      <c r="J1902" t="s">
        <v>38</v>
      </c>
      <c r="K1902" t="s">
        <v>39</v>
      </c>
      <c r="L1902">
        <v>1413688</v>
      </c>
      <c r="M1902">
        <v>10537497</v>
      </c>
      <c r="N1902">
        <v>9007181</v>
      </c>
      <c r="O1902">
        <v>1343086</v>
      </c>
      <c r="R1902">
        <v>909202</v>
      </c>
      <c r="T1902">
        <v>23210654</v>
      </c>
      <c r="V1902">
        <v>23210654</v>
      </c>
      <c r="X1902">
        <v>3016764</v>
      </c>
      <c r="Z1902">
        <v>133063</v>
      </c>
      <c r="AB1902">
        <v>3345313</v>
      </c>
      <c r="AD1902">
        <v>25874</v>
      </c>
      <c r="AI1902">
        <v>6521014</v>
      </c>
      <c r="AJ1902">
        <v>29731668</v>
      </c>
      <c r="AK1902">
        <v>612171</v>
      </c>
      <c r="AM1902">
        <v>612171</v>
      </c>
      <c r="AN1902">
        <v>4123687</v>
      </c>
      <c r="AO1902">
        <v>866502</v>
      </c>
      <c r="AP1902">
        <v>9508572</v>
      </c>
      <c r="AQ1902">
        <v>3766334</v>
      </c>
      <c r="AR1902">
        <v>18877266</v>
      </c>
      <c r="AT1902">
        <v>18877266</v>
      </c>
      <c r="AX1902">
        <v>3556133</v>
      </c>
      <c r="AY1902">
        <v>6677</v>
      </c>
      <c r="BA1902">
        <v>246394</v>
      </c>
      <c r="BC1902">
        <v>3809204</v>
      </c>
      <c r="BD1902">
        <v>22686470</v>
      </c>
      <c r="BE1902">
        <v>3556000</v>
      </c>
      <c r="BF1902">
        <v>0</v>
      </c>
      <c r="BG1902">
        <v>0</v>
      </c>
      <c r="BH1902">
        <v>0</v>
      </c>
      <c r="BI1902">
        <v>0</v>
      </c>
      <c r="BJ1902">
        <v>0</v>
      </c>
      <c r="BK1902">
        <v>642877</v>
      </c>
      <c r="BL1902">
        <v>2846321</v>
      </c>
      <c r="BM1902">
        <v>7045198</v>
      </c>
      <c r="BN1902">
        <v>29731668</v>
      </c>
    </row>
    <row r="1903" spans="1:66" hidden="1" x14ac:dyDescent="0.25">
      <c r="A1903" t="s">
        <v>33</v>
      </c>
      <c r="B1903" t="s">
        <v>2211</v>
      </c>
      <c r="C1903">
        <v>860001576</v>
      </c>
      <c r="D1903" t="s">
        <v>2287</v>
      </c>
      <c r="E1903" t="s">
        <v>945</v>
      </c>
      <c r="F1903" t="s">
        <v>142</v>
      </c>
      <c r="G1903" t="s">
        <v>36</v>
      </c>
      <c r="H1903" t="s">
        <v>946</v>
      </c>
      <c r="I1903" t="s">
        <v>38</v>
      </c>
      <c r="J1903" t="s">
        <v>38</v>
      </c>
      <c r="K1903" t="s">
        <v>40</v>
      </c>
      <c r="L1903">
        <v>1109471</v>
      </c>
      <c r="M1903">
        <v>11887516</v>
      </c>
      <c r="N1903">
        <v>12462360</v>
      </c>
      <c r="O1903">
        <v>756266</v>
      </c>
      <c r="R1903">
        <v>1117838</v>
      </c>
      <c r="T1903">
        <v>27333451</v>
      </c>
      <c r="V1903">
        <v>27333451</v>
      </c>
      <c r="X1903">
        <v>4342349</v>
      </c>
      <c r="Z1903">
        <v>198416</v>
      </c>
      <c r="AB1903">
        <v>2713473</v>
      </c>
      <c r="AD1903">
        <v>26582</v>
      </c>
      <c r="AI1903">
        <v>7280820</v>
      </c>
      <c r="AJ1903">
        <v>34614271</v>
      </c>
      <c r="AK1903">
        <v>665898</v>
      </c>
      <c r="AM1903">
        <v>665898</v>
      </c>
      <c r="AN1903">
        <v>6408651</v>
      </c>
      <c r="AO1903">
        <v>752197</v>
      </c>
      <c r="AP1903">
        <v>7717003</v>
      </c>
      <c r="AQ1903">
        <v>3199736</v>
      </c>
      <c r="AR1903">
        <v>18743485</v>
      </c>
      <c r="AT1903">
        <v>18743485</v>
      </c>
      <c r="AX1903">
        <v>4254998</v>
      </c>
      <c r="AY1903">
        <v>6677</v>
      </c>
      <c r="BA1903">
        <v>1737624</v>
      </c>
      <c r="BC1903">
        <v>5999299</v>
      </c>
      <c r="BD1903">
        <v>24742784</v>
      </c>
      <c r="BE1903">
        <v>3556000</v>
      </c>
      <c r="BF1903">
        <v>0</v>
      </c>
      <c r="BG1903">
        <v>0</v>
      </c>
      <c r="BH1903">
        <v>0</v>
      </c>
      <c r="BI1903">
        <v>0</v>
      </c>
      <c r="BJ1903">
        <v>0</v>
      </c>
      <c r="BK1903">
        <v>585514</v>
      </c>
      <c r="BL1903">
        <v>5729973</v>
      </c>
      <c r="BM1903">
        <v>9871487</v>
      </c>
      <c r="BN1903">
        <v>34614271</v>
      </c>
    </row>
    <row r="1904" spans="1:66" hidden="1" x14ac:dyDescent="0.25">
      <c r="A1904" t="s">
        <v>33</v>
      </c>
      <c r="B1904" t="s">
        <v>2211</v>
      </c>
      <c r="C1904">
        <v>860001584</v>
      </c>
      <c r="D1904" t="s">
        <v>2287</v>
      </c>
      <c r="E1904" t="s">
        <v>947</v>
      </c>
      <c r="F1904" t="s">
        <v>2622</v>
      </c>
      <c r="G1904" t="s">
        <v>45</v>
      </c>
      <c r="H1904" t="s">
        <v>948</v>
      </c>
      <c r="I1904" t="s">
        <v>38</v>
      </c>
      <c r="J1904" t="s">
        <v>38</v>
      </c>
      <c r="K1904" t="s">
        <v>39</v>
      </c>
      <c r="L1904">
        <v>13921199</v>
      </c>
      <c r="M1904">
        <v>22046460</v>
      </c>
      <c r="N1904">
        <v>61819946</v>
      </c>
      <c r="O1904">
        <v>69267</v>
      </c>
      <c r="T1904">
        <v>97856872</v>
      </c>
      <c r="V1904">
        <v>97856872</v>
      </c>
      <c r="W1904">
        <v>8740393</v>
      </c>
      <c r="X1904">
        <v>147996990</v>
      </c>
      <c r="AD1904">
        <v>108933</v>
      </c>
      <c r="AI1904">
        <v>156846316</v>
      </c>
      <c r="AJ1904">
        <v>254703188</v>
      </c>
      <c r="AN1904">
        <v>23257793</v>
      </c>
      <c r="AO1904">
        <v>5925219</v>
      </c>
      <c r="AQ1904">
        <v>1636408</v>
      </c>
      <c r="AR1904">
        <v>30819420</v>
      </c>
      <c r="AT1904">
        <v>30819420</v>
      </c>
      <c r="AY1904">
        <v>33789612</v>
      </c>
      <c r="BA1904">
        <v>218722</v>
      </c>
      <c r="BC1904">
        <v>34008334</v>
      </c>
      <c r="BD1904">
        <v>64827754</v>
      </c>
      <c r="BE1904">
        <v>2042360</v>
      </c>
      <c r="BF1904">
        <v>35650357</v>
      </c>
      <c r="BI1904">
        <v>56854659</v>
      </c>
      <c r="BJ1904">
        <v>10527209</v>
      </c>
      <c r="BK1904">
        <v>1040000</v>
      </c>
      <c r="BL1904">
        <v>83760849</v>
      </c>
      <c r="BM1904">
        <v>189875434</v>
      </c>
      <c r="BN1904">
        <v>254703188</v>
      </c>
    </row>
    <row r="1905" spans="1:66" hidden="1" x14ac:dyDescent="0.25">
      <c r="A1905" t="s">
        <v>33</v>
      </c>
      <c r="B1905" t="s">
        <v>2211</v>
      </c>
      <c r="C1905">
        <v>860001584</v>
      </c>
      <c r="D1905" t="s">
        <v>2287</v>
      </c>
      <c r="E1905" t="s">
        <v>947</v>
      </c>
      <c r="F1905" t="s">
        <v>2622</v>
      </c>
      <c r="G1905" t="s">
        <v>45</v>
      </c>
      <c r="H1905" t="s">
        <v>948</v>
      </c>
      <c r="I1905" t="s">
        <v>38</v>
      </c>
      <c r="J1905" t="s">
        <v>38</v>
      </c>
      <c r="K1905" t="s">
        <v>40</v>
      </c>
      <c r="L1905">
        <v>17354523</v>
      </c>
      <c r="M1905">
        <v>10436922</v>
      </c>
      <c r="N1905">
        <v>62387221</v>
      </c>
      <c r="O1905">
        <v>172434</v>
      </c>
      <c r="T1905">
        <v>90351100</v>
      </c>
      <c r="V1905">
        <v>90351100</v>
      </c>
      <c r="W1905">
        <v>8854525</v>
      </c>
      <c r="X1905">
        <v>148306568</v>
      </c>
      <c r="AD1905">
        <v>130992</v>
      </c>
      <c r="AI1905">
        <v>157292085</v>
      </c>
      <c r="AJ1905">
        <v>247643185</v>
      </c>
      <c r="AN1905">
        <v>27209026</v>
      </c>
      <c r="AO1905">
        <v>4910793</v>
      </c>
      <c r="AQ1905">
        <v>628608</v>
      </c>
      <c r="AR1905">
        <v>32748427</v>
      </c>
      <c r="AT1905">
        <v>32748427</v>
      </c>
      <c r="AY1905">
        <v>33584030</v>
      </c>
      <c r="BA1905">
        <v>284574</v>
      </c>
      <c r="BC1905">
        <v>33868604</v>
      </c>
      <c r="BD1905">
        <v>66617031</v>
      </c>
      <c r="BE1905">
        <v>2042360</v>
      </c>
      <c r="BF1905">
        <v>35650357</v>
      </c>
      <c r="BI1905">
        <v>56854659</v>
      </c>
      <c r="BJ1905">
        <v>10527209</v>
      </c>
      <c r="BK1905">
        <v>1040000</v>
      </c>
      <c r="BL1905">
        <v>74911569</v>
      </c>
      <c r="BM1905">
        <v>181026154</v>
      </c>
      <c r="BN1905">
        <v>247643185</v>
      </c>
    </row>
    <row r="1906" spans="1:66" hidden="1" x14ac:dyDescent="0.25">
      <c r="A1906" t="s">
        <v>33</v>
      </c>
      <c r="B1906" t="s">
        <v>2211</v>
      </c>
      <c r="C1906">
        <v>860001607</v>
      </c>
      <c r="D1906" t="s">
        <v>2287</v>
      </c>
      <c r="E1906" t="s">
        <v>3529</v>
      </c>
      <c r="F1906" t="s">
        <v>376</v>
      </c>
      <c r="G1906" t="s">
        <v>36</v>
      </c>
      <c r="H1906" t="s">
        <v>3530</v>
      </c>
      <c r="I1906" t="s">
        <v>38</v>
      </c>
      <c r="J1906" t="s">
        <v>38</v>
      </c>
      <c r="K1906" t="s">
        <v>39</v>
      </c>
      <c r="L1906">
        <v>2541006</v>
      </c>
      <c r="M1906">
        <v>1563722</v>
      </c>
      <c r="N1906">
        <v>11434164</v>
      </c>
      <c r="O1906">
        <v>766817</v>
      </c>
      <c r="T1906">
        <v>16305709</v>
      </c>
      <c r="V1906">
        <v>16305709</v>
      </c>
      <c r="W1906">
        <v>10569498</v>
      </c>
      <c r="X1906">
        <v>9439214</v>
      </c>
      <c r="AF1906">
        <v>1550050</v>
      </c>
      <c r="AG1906">
        <v>358430</v>
      </c>
      <c r="AI1906">
        <v>21917192</v>
      </c>
      <c r="AJ1906">
        <v>38222901</v>
      </c>
      <c r="AK1906">
        <v>278865</v>
      </c>
      <c r="AM1906">
        <v>278865</v>
      </c>
      <c r="AN1906">
        <v>725847</v>
      </c>
      <c r="AO1906">
        <v>15132</v>
      </c>
      <c r="AQ1906">
        <v>948535</v>
      </c>
      <c r="AR1906">
        <v>1968379</v>
      </c>
      <c r="AT1906">
        <v>1968379</v>
      </c>
      <c r="AZ1906">
        <v>975</v>
      </c>
      <c r="BA1906">
        <v>4857</v>
      </c>
      <c r="BC1906">
        <v>5832</v>
      </c>
      <c r="BD1906">
        <v>1974211</v>
      </c>
      <c r="BE1906">
        <v>3200000</v>
      </c>
      <c r="BK1906">
        <v>2113449</v>
      </c>
      <c r="BL1906">
        <v>30935241</v>
      </c>
      <c r="BM1906">
        <v>36248690</v>
      </c>
      <c r="BN1906">
        <v>38222901</v>
      </c>
    </row>
    <row r="1907" spans="1:66" hidden="1" x14ac:dyDescent="0.25">
      <c r="A1907" t="s">
        <v>33</v>
      </c>
      <c r="B1907" t="s">
        <v>2211</v>
      </c>
      <c r="C1907">
        <v>860001607</v>
      </c>
      <c r="D1907" t="s">
        <v>2287</v>
      </c>
      <c r="E1907" t="s">
        <v>3529</v>
      </c>
      <c r="F1907" t="s">
        <v>376</v>
      </c>
      <c r="G1907" t="s">
        <v>36</v>
      </c>
      <c r="H1907" t="s">
        <v>3530</v>
      </c>
      <c r="I1907" t="s">
        <v>38</v>
      </c>
      <c r="J1907" t="s">
        <v>38</v>
      </c>
      <c r="K1907" t="s">
        <v>40</v>
      </c>
      <c r="L1907">
        <v>3928684</v>
      </c>
      <c r="M1907">
        <v>2002707</v>
      </c>
      <c r="N1907">
        <v>11474306</v>
      </c>
      <c r="O1907">
        <v>696817</v>
      </c>
      <c r="T1907">
        <v>18102514</v>
      </c>
      <c r="V1907">
        <v>18102514</v>
      </c>
      <c r="W1907">
        <v>10482023</v>
      </c>
      <c r="X1907">
        <v>9955613</v>
      </c>
      <c r="AF1907">
        <v>10858</v>
      </c>
      <c r="AG1907">
        <v>348823</v>
      </c>
      <c r="AI1907">
        <v>20797317</v>
      </c>
      <c r="AJ1907">
        <v>38899831</v>
      </c>
      <c r="AK1907">
        <v>419276</v>
      </c>
      <c r="AM1907">
        <v>419276</v>
      </c>
      <c r="AN1907">
        <v>815950</v>
      </c>
      <c r="AO1907">
        <v>574033</v>
      </c>
      <c r="AQ1907">
        <v>670325</v>
      </c>
      <c r="AR1907">
        <v>2479584</v>
      </c>
      <c r="AT1907">
        <v>2479584</v>
      </c>
      <c r="AZ1907">
        <v>626</v>
      </c>
      <c r="BA1907">
        <v>1878</v>
      </c>
      <c r="BC1907">
        <v>2504</v>
      </c>
      <c r="BD1907">
        <v>2482088</v>
      </c>
      <c r="BE1907">
        <v>3200000</v>
      </c>
      <c r="BK1907">
        <v>2297449</v>
      </c>
      <c r="BL1907">
        <v>30920294</v>
      </c>
      <c r="BM1907">
        <v>36417743</v>
      </c>
      <c r="BN1907">
        <v>38899831</v>
      </c>
    </row>
    <row r="1908" spans="1:66" hidden="1" x14ac:dyDescent="0.25">
      <c r="A1908" t="s">
        <v>33</v>
      </c>
      <c r="B1908" t="s">
        <v>2211</v>
      </c>
      <c r="C1908">
        <v>860001711</v>
      </c>
      <c r="D1908" t="s">
        <v>2287</v>
      </c>
      <c r="E1908" t="s">
        <v>949</v>
      </c>
      <c r="F1908" t="s">
        <v>50</v>
      </c>
      <c r="G1908" t="s">
        <v>45</v>
      </c>
      <c r="H1908" t="s">
        <v>950</v>
      </c>
      <c r="I1908" t="s">
        <v>94</v>
      </c>
      <c r="J1908" t="s">
        <v>95</v>
      </c>
      <c r="K1908" t="s">
        <v>39</v>
      </c>
      <c r="L1908">
        <v>13246284</v>
      </c>
      <c r="M1908">
        <v>3330378</v>
      </c>
      <c r="N1908">
        <v>6042910</v>
      </c>
      <c r="O1908">
        <v>1792940</v>
      </c>
      <c r="R1908">
        <v>2856</v>
      </c>
      <c r="T1908">
        <v>24415368</v>
      </c>
      <c r="V1908">
        <v>24415368</v>
      </c>
      <c r="X1908">
        <v>38520</v>
      </c>
      <c r="Z1908">
        <v>149520</v>
      </c>
      <c r="AD1908">
        <v>1255828</v>
      </c>
      <c r="AI1908">
        <v>1443868</v>
      </c>
      <c r="AJ1908">
        <v>25859236</v>
      </c>
      <c r="AK1908">
        <v>382759</v>
      </c>
      <c r="AM1908">
        <v>382759</v>
      </c>
      <c r="AN1908">
        <v>1219959</v>
      </c>
      <c r="AO1908">
        <v>2459823</v>
      </c>
      <c r="AP1908">
        <v>224517</v>
      </c>
      <c r="AR1908">
        <v>4287058</v>
      </c>
      <c r="AT1908">
        <v>4287058</v>
      </c>
      <c r="AU1908">
        <v>2126507</v>
      </c>
      <c r="AW1908">
        <v>2126507</v>
      </c>
      <c r="AZ1908">
        <v>237801</v>
      </c>
      <c r="BA1908">
        <v>156369</v>
      </c>
      <c r="BC1908">
        <v>2520677</v>
      </c>
      <c r="BD1908">
        <v>6807735</v>
      </c>
      <c r="BE1908">
        <v>158551</v>
      </c>
      <c r="BK1908">
        <v>5855209</v>
      </c>
      <c r="BL1908">
        <v>13037741</v>
      </c>
      <c r="BM1908">
        <v>19051501</v>
      </c>
      <c r="BN1908">
        <v>25859236</v>
      </c>
    </row>
    <row r="1909" spans="1:66" hidden="1" x14ac:dyDescent="0.25">
      <c r="A1909" t="s">
        <v>33</v>
      </c>
      <c r="B1909" t="s">
        <v>2211</v>
      </c>
      <c r="C1909">
        <v>860001711</v>
      </c>
      <c r="D1909" t="s">
        <v>2287</v>
      </c>
      <c r="E1909" t="s">
        <v>949</v>
      </c>
      <c r="F1909" t="s">
        <v>50</v>
      </c>
      <c r="G1909" t="s">
        <v>45</v>
      </c>
      <c r="H1909" t="s">
        <v>950</v>
      </c>
      <c r="I1909" t="s">
        <v>94</v>
      </c>
      <c r="J1909" t="s">
        <v>95</v>
      </c>
      <c r="K1909" t="s">
        <v>40</v>
      </c>
      <c r="L1909">
        <v>9746534</v>
      </c>
      <c r="M1909">
        <v>5276252</v>
      </c>
      <c r="N1909">
        <v>6773763</v>
      </c>
      <c r="O1909">
        <v>1570104</v>
      </c>
      <c r="R1909">
        <v>4363</v>
      </c>
      <c r="T1909">
        <v>23371016</v>
      </c>
      <c r="V1909">
        <v>23371016</v>
      </c>
      <c r="X1909">
        <v>68485</v>
      </c>
      <c r="Z1909">
        <v>287538</v>
      </c>
      <c r="AD1909">
        <v>1058768</v>
      </c>
      <c r="AI1909">
        <v>1414791</v>
      </c>
      <c r="AJ1909">
        <v>24785807</v>
      </c>
      <c r="AK1909">
        <v>334025</v>
      </c>
      <c r="AM1909">
        <v>334025</v>
      </c>
      <c r="AN1909">
        <v>1872427</v>
      </c>
      <c r="AO1909">
        <v>4131021</v>
      </c>
      <c r="AP1909">
        <v>137373</v>
      </c>
      <c r="AR1909">
        <v>6474846</v>
      </c>
      <c r="AT1909">
        <v>6474846</v>
      </c>
      <c r="AU1909">
        <v>1992126</v>
      </c>
      <c r="AW1909">
        <v>1992126</v>
      </c>
      <c r="AZ1909">
        <v>237896</v>
      </c>
      <c r="BA1909">
        <v>291331</v>
      </c>
      <c r="BC1909">
        <v>2521353</v>
      </c>
      <c r="BD1909">
        <v>8996199</v>
      </c>
      <c r="BE1909">
        <v>158551</v>
      </c>
      <c r="BK1909">
        <v>5989591</v>
      </c>
      <c r="BL1909">
        <v>9641466</v>
      </c>
      <c r="BM1909">
        <v>15789608</v>
      </c>
      <c r="BN1909">
        <v>24785807</v>
      </c>
    </row>
    <row r="1910" spans="1:66" hidden="1" x14ac:dyDescent="0.25">
      <c r="A1910" t="s">
        <v>33</v>
      </c>
      <c r="B1910" t="s">
        <v>2211</v>
      </c>
      <c r="C1910">
        <v>860001755</v>
      </c>
      <c r="D1910" t="s">
        <v>2287</v>
      </c>
      <c r="E1910" t="s">
        <v>3531</v>
      </c>
      <c r="F1910" t="s">
        <v>81</v>
      </c>
      <c r="G1910" t="s">
        <v>36</v>
      </c>
      <c r="H1910" t="s">
        <v>951</v>
      </c>
      <c r="I1910" t="s">
        <v>38</v>
      </c>
      <c r="J1910" t="s">
        <v>38</v>
      </c>
      <c r="K1910" t="s">
        <v>39</v>
      </c>
      <c r="L1910">
        <v>28055</v>
      </c>
      <c r="M1910">
        <v>32112</v>
      </c>
      <c r="O1910">
        <v>28872</v>
      </c>
      <c r="R1910">
        <v>12173</v>
      </c>
      <c r="T1910">
        <v>101212</v>
      </c>
      <c r="V1910">
        <v>101212</v>
      </c>
      <c r="W1910">
        <v>3104090</v>
      </c>
      <c r="AB1910">
        <v>243033</v>
      </c>
      <c r="AI1910">
        <v>3347123</v>
      </c>
      <c r="AJ1910">
        <v>3448335</v>
      </c>
      <c r="AN1910">
        <v>1946112</v>
      </c>
      <c r="AO1910">
        <v>129</v>
      </c>
      <c r="AP1910">
        <v>7336</v>
      </c>
      <c r="AQ1910">
        <v>13043</v>
      </c>
      <c r="AR1910">
        <v>1966620</v>
      </c>
      <c r="AT1910">
        <v>1966620</v>
      </c>
      <c r="AX1910">
        <v>2056572</v>
      </c>
      <c r="BC1910">
        <v>2056572</v>
      </c>
      <c r="BD1910">
        <v>4023192</v>
      </c>
      <c r="BE1910">
        <v>709000</v>
      </c>
      <c r="BK1910">
        <v>137725</v>
      </c>
      <c r="BL1910">
        <v>-1421582</v>
      </c>
      <c r="BM1910">
        <v>-574857</v>
      </c>
      <c r="BN1910">
        <v>3448335</v>
      </c>
    </row>
    <row r="1911" spans="1:66" hidden="1" x14ac:dyDescent="0.25">
      <c r="A1911" t="s">
        <v>33</v>
      </c>
      <c r="B1911" t="s">
        <v>2211</v>
      </c>
      <c r="C1911">
        <v>860001755</v>
      </c>
      <c r="D1911" t="s">
        <v>2287</v>
      </c>
      <c r="E1911" t="s">
        <v>3531</v>
      </c>
      <c r="F1911" t="s">
        <v>81</v>
      </c>
      <c r="G1911" t="s">
        <v>36</v>
      </c>
      <c r="H1911" t="s">
        <v>951</v>
      </c>
      <c r="I1911" t="s">
        <v>38</v>
      </c>
      <c r="J1911" t="s">
        <v>38</v>
      </c>
      <c r="K1911" t="s">
        <v>40</v>
      </c>
      <c r="L1911">
        <v>26798</v>
      </c>
      <c r="M1911">
        <v>10979</v>
      </c>
      <c r="O1911">
        <v>43267</v>
      </c>
      <c r="R1911">
        <v>110843</v>
      </c>
      <c r="T1911">
        <v>191887</v>
      </c>
      <c r="V1911">
        <v>191887</v>
      </c>
      <c r="W1911">
        <v>3104090</v>
      </c>
      <c r="AB1911">
        <v>241248</v>
      </c>
      <c r="AI1911">
        <v>3345338</v>
      </c>
      <c r="AJ1911">
        <v>3537225</v>
      </c>
      <c r="AN1911">
        <v>451340</v>
      </c>
      <c r="AO1911">
        <v>7918</v>
      </c>
      <c r="AP1911">
        <v>12412</v>
      </c>
      <c r="AQ1911">
        <v>13042</v>
      </c>
      <c r="AR1911">
        <v>484712</v>
      </c>
      <c r="AT1911">
        <v>484712</v>
      </c>
      <c r="AX1911">
        <v>2641607</v>
      </c>
      <c r="BC1911">
        <v>2641607</v>
      </c>
      <c r="BD1911">
        <v>3126319</v>
      </c>
      <c r="BE1911">
        <v>709000</v>
      </c>
      <c r="BK1911">
        <v>137725</v>
      </c>
      <c r="BL1911">
        <v>-435819</v>
      </c>
      <c r="BM1911">
        <v>410906</v>
      </c>
      <c r="BN1911">
        <v>3537225</v>
      </c>
    </row>
    <row r="1912" spans="1:66" hidden="1" x14ac:dyDescent="0.25">
      <c r="A1912" t="s">
        <v>33</v>
      </c>
      <c r="B1912" t="s">
        <v>2211</v>
      </c>
      <c r="C1912">
        <v>860001777</v>
      </c>
      <c r="D1912" t="s">
        <v>2287</v>
      </c>
      <c r="E1912" t="s">
        <v>952</v>
      </c>
      <c r="F1912" t="s">
        <v>422</v>
      </c>
      <c r="G1912" t="s">
        <v>45</v>
      </c>
      <c r="H1912" t="s">
        <v>3532</v>
      </c>
      <c r="I1912" t="s">
        <v>94</v>
      </c>
      <c r="J1912" t="s">
        <v>158</v>
      </c>
      <c r="K1912" t="s">
        <v>39</v>
      </c>
      <c r="L1912">
        <v>2629165</v>
      </c>
      <c r="M1912">
        <v>38942846</v>
      </c>
      <c r="N1912">
        <v>42655550</v>
      </c>
      <c r="O1912">
        <v>3512382</v>
      </c>
      <c r="R1912">
        <v>4921625</v>
      </c>
      <c r="T1912">
        <v>92661568</v>
      </c>
      <c r="V1912">
        <v>92661568</v>
      </c>
      <c r="X1912">
        <v>50649080</v>
      </c>
      <c r="Z1912">
        <v>4696846</v>
      </c>
      <c r="AD1912">
        <v>1425760</v>
      </c>
      <c r="AI1912">
        <v>56771686</v>
      </c>
      <c r="AJ1912">
        <v>149433254</v>
      </c>
      <c r="AK1912">
        <v>5373194</v>
      </c>
      <c r="AL1912">
        <v>664711</v>
      </c>
      <c r="AM1912">
        <v>6037905</v>
      </c>
      <c r="AN1912">
        <v>37090455</v>
      </c>
      <c r="AO1912">
        <v>4866015</v>
      </c>
      <c r="AP1912">
        <v>26075218</v>
      </c>
      <c r="AQ1912">
        <v>2268</v>
      </c>
      <c r="AR1912">
        <v>74071861</v>
      </c>
      <c r="AT1912">
        <v>74071861</v>
      </c>
      <c r="BA1912">
        <v>5454491</v>
      </c>
      <c r="BC1912">
        <v>5454491</v>
      </c>
      <c r="BD1912">
        <v>79526352</v>
      </c>
      <c r="BE1912">
        <v>11317601</v>
      </c>
      <c r="BF1912">
        <v>13886816</v>
      </c>
      <c r="BK1912">
        <v>5716901</v>
      </c>
      <c r="BL1912">
        <v>38985584</v>
      </c>
      <c r="BM1912">
        <v>69906902</v>
      </c>
      <c r="BN1912">
        <v>149433254</v>
      </c>
    </row>
    <row r="1913" spans="1:66" hidden="1" x14ac:dyDescent="0.25">
      <c r="A1913" t="s">
        <v>33</v>
      </c>
      <c r="B1913" t="s">
        <v>2211</v>
      </c>
      <c r="C1913">
        <v>860001777</v>
      </c>
      <c r="D1913" t="s">
        <v>2287</v>
      </c>
      <c r="E1913" t="s">
        <v>952</v>
      </c>
      <c r="F1913" t="s">
        <v>422</v>
      </c>
      <c r="G1913" t="s">
        <v>45</v>
      </c>
      <c r="H1913" t="s">
        <v>3532</v>
      </c>
      <c r="I1913" t="s">
        <v>94</v>
      </c>
      <c r="J1913" t="s">
        <v>158</v>
      </c>
      <c r="K1913" t="s">
        <v>40</v>
      </c>
      <c r="L1913">
        <v>5724838</v>
      </c>
      <c r="M1913">
        <v>25871480</v>
      </c>
      <c r="N1913">
        <v>48182071</v>
      </c>
      <c r="O1913">
        <v>3152198</v>
      </c>
      <c r="R1913">
        <v>7090348</v>
      </c>
      <c r="T1913">
        <v>90020935</v>
      </c>
      <c r="V1913">
        <v>90020935</v>
      </c>
      <c r="X1913">
        <v>52673375</v>
      </c>
      <c r="Z1913">
        <v>5488262</v>
      </c>
      <c r="AB1913">
        <v>1000000</v>
      </c>
      <c r="AD1913">
        <v>1204537</v>
      </c>
      <c r="AI1913">
        <v>60366174</v>
      </c>
      <c r="AJ1913">
        <v>150387109</v>
      </c>
      <c r="AK1913">
        <v>5022964</v>
      </c>
      <c r="AL1913">
        <v>1025665</v>
      </c>
      <c r="AM1913">
        <v>6048629</v>
      </c>
      <c r="AN1913">
        <v>30621794</v>
      </c>
      <c r="AO1913">
        <v>3047182</v>
      </c>
      <c r="AP1913">
        <v>34839854</v>
      </c>
      <c r="AQ1913">
        <v>338436</v>
      </c>
      <c r="AR1913">
        <v>74895895</v>
      </c>
      <c r="AT1913">
        <v>74895895</v>
      </c>
      <c r="BA1913">
        <v>5390413</v>
      </c>
      <c r="BC1913">
        <v>5390413</v>
      </c>
      <c r="BD1913">
        <v>80286308</v>
      </c>
      <c r="BE1913">
        <v>11317601</v>
      </c>
      <c r="BF1913">
        <v>13886816</v>
      </c>
      <c r="BK1913">
        <v>5049940</v>
      </c>
      <c r="BL1913">
        <v>39846444</v>
      </c>
      <c r="BM1913">
        <v>70100801</v>
      </c>
      <c r="BN1913">
        <v>150387109</v>
      </c>
    </row>
    <row r="1914" spans="1:66" hidden="1" x14ac:dyDescent="0.25">
      <c r="A1914" t="s">
        <v>33</v>
      </c>
      <c r="B1914" t="s">
        <v>2211</v>
      </c>
      <c r="C1914">
        <v>860001778</v>
      </c>
      <c r="D1914" t="s">
        <v>2287</v>
      </c>
      <c r="E1914" t="s">
        <v>3533</v>
      </c>
      <c r="F1914" t="s">
        <v>142</v>
      </c>
      <c r="G1914" t="s">
        <v>36</v>
      </c>
      <c r="H1914" t="s">
        <v>3534</v>
      </c>
      <c r="I1914" t="s">
        <v>94</v>
      </c>
      <c r="J1914" t="s">
        <v>151</v>
      </c>
      <c r="K1914" t="s">
        <v>39</v>
      </c>
      <c r="L1914">
        <v>3947534</v>
      </c>
      <c r="M1914">
        <v>81208720</v>
      </c>
      <c r="N1914">
        <v>74014230</v>
      </c>
      <c r="O1914">
        <v>35861355</v>
      </c>
      <c r="P1914">
        <v>0</v>
      </c>
      <c r="Q1914">
        <v>0</v>
      </c>
      <c r="R1914">
        <v>0</v>
      </c>
      <c r="S1914">
        <v>0</v>
      </c>
      <c r="T1914">
        <v>195031839</v>
      </c>
      <c r="U1914">
        <v>0</v>
      </c>
      <c r="V1914">
        <v>195031839</v>
      </c>
      <c r="W1914">
        <v>1504089</v>
      </c>
      <c r="X1914">
        <v>1717759</v>
      </c>
      <c r="Y1914">
        <v>0</v>
      </c>
      <c r="Z1914">
        <v>0</v>
      </c>
      <c r="AA1914">
        <v>0</v>
      </c>
      <c r="AB1914">
        <v>0</v>
      </c>
      <c r="AC1914">
        <v>0</v>
      </c>
      <c r="AD1914">
        <v>70596</v>
      </c>
      <c r="AE1914">
        <v>0</v>
      </c>
      <c r="AF1914">
        <v>481504</v>
      </c>
      <c r="AI1914">
        <v>3773948</v>
      </c>
      <c r="AJ1914">
        <v>198805787</v>
      </c>
      <c r="AK1914">
        <v>2103057</v>
      </c>
      <c r="AM1914">
        <v>2103057</v>
      </c>
      <c r="AN1914">
        <v>87560574</v>
      </c>
      <c r="AO1914">
        <v>12835814</v>
      </c>
      <c r="AP1914">
        <v>27541784</v>
      </c>
      <c r="AR1914">
        <v>130041229</v>
      </c>
      <c r="AT1914">
        <v>130041229</v>
      </c>
      <c r="BD1914">
        <v>130041229</v>
      </c>
      <c r="BE1914">
        <v>7982957</v>
      </c>
      <c r="BI1914">
        <v>635740</v>
      </c>
      <c r="BK1914">
        <v>466460</v>
      </c>
      <c r="BL1914">
        <v>59679401</v>
      </c>
      <c r="BM1914">
        <v>68764558</v>
      </c>
      <c r="BN1914">
        <v>198805787</v>
      </c>
    </row>
    <row r="1915" spans="1:66" hidden="1" x14ac:dyDescent="0.25">
      <c r="A1915" t="s">
        <v>33</v>
      </c>
      <c r="B1915" t="s">
        <v>2211</v>
      </c>
      <c r="C1915">
        <v>860001778</v>
      </c>
      <c r="D1915" t="s">
        <v>2287</v>
      </c>
      <c r="E1915" t="s">
        <v>3533</v>
      </c>
      <c r="F1915" t="s">
        <v>142</v>
      </c>
      <c r="G1915" t="s">
        <v>36</v>
      </c>
      <c r="H1915" t="s">
        <v>3534</v>
      </c>
      <c r="I1915" t="s">
        <v>94</v>
      </c>
      <c r="J1915" t="s">
        <v>151</v>
      </c>
      <c r="K1915" t="s">
        <v>40</v>
      </c>
      <c r="L1915">
        <v>8749233</v>
      </c>
      <c r="M1915">
        <v>65881821</v>
      </c>
      <c r="N1915">
        <v>90665928</v>
      </c>
      <c r="O1915">
        <v>29647365</v>
      </c>
      <c r="P1915">
        <v>0</v>
      </c>
      <c r="Q1915">
        <v>0</v>
      </c>
      <c r="R1915">
        <v>0</v>
      </c>
      <c r="S1915">
        <v>0</v>
      </c>
      <c r="T1915">
        <v>194944347</v>
      </c>
      <c r="U1915">
        <v>0</v>
      </c>
      <c r="V1915">
        <v>194944347</v>
      </c>
      <c r="W1915">
        <v>2485106</v>
      </c>
      <c r="X1915">
        <v>1564649</v>
      </c>
      <c r="Y1915">
        <v>0</v>
      </c>
      <c r="Z1915">
        <v>0</v>
      </c>
      <c r="AA1915">
        <v>0</v>
      </c>
      <c r="AB1915">
        <v>0</v>
      </c>
      <c r="AC1915">
        <v>0</v>
      </c>
      <c r="AD1915">
        <v>104119</v>
      </c>
      <c r="AE1915">
        <v>0</v>
      </c>
      <c r="AF1915">
        <v>45880</v>
      </c>
      <c r="AI1915">
        <v>4199754</v>
      </c>
      <c r="AJ1915">
        <v>199144101</v>
      </c>
      <c r="AK1915">
        <v>1986228</v>
      </c>
      <c r="AM1915">
        <v>1986228</v>
      </c>
      <c r="AN1915">
        <v>106594486</v>
      </c>
      <c r="AO1915">
        <v>16064296</v>
      </c>
      <c r="AP1915">
        <v>13557943</v>
      </c>
      <c r="AR1915">
        <v>138202953</v>
      </c>
      <c r="AT1915">
        <v>138202953</v>
      </c>
      <c r="BD1915">
        <v>138202953</v>
      </c>
      <c r="BE1915">
        <v>7982957</v>
      </c>
      <c r="BI1915">
        <v>1627500</v>
      </c>
      <c r="BK1915">
        <v>466460</v>
      </c>
      <c r="BL1915">
        <v>50864231</v>
      </c>
      <c r="BM1915">
        <v>60941148</v>
      </c>
      <c r="BN1915">
        <v>199144101</v>
      </c>
    </row>
    <row r="1916" spans="1:66" hidden="1" x14ac:dyDescent="0.25">
      <c r="A1916" t="s">
        <v>33</v>
      </c>
      <c r="B1916" t="s">
        <v>2211</v>
      </c>
      <c r="C1916">
        <v>860001781</v>
      </c>
      <c r="D1916" t="s">
        <v>2287</v>
      </c>
      <c r="E1916" t="s">
        <v>953</v>
      </c>
      <c r="F1916" t="s">
        <v>259</v>
      </c>
      <c r="G1916" t="s">
        <v>36</v>
      </c>
      <c r="H1916" t="s">
        <v>3535</v>
      </c>
      <c r="I1916" t="s">
        <v>38</v>
      </c>
      <c r="J1916" t="s">
        <v>38</v>
      </c>
      <c r="K1916" t="s">
        <v>39</v>
      </c>
      <c r="L1916">
        <v>1457790</v>
      </c>
      <c r="M1916">
        <v>10442299</v>
      </c>
      <c r="N1916">
        <v>16992918</v>
      </c>
      <c r="O1916">
        <v>231512</v>
      </c>
      <c r="R1916">
        <v>114562</v>
      </c>
      <c r="T1916">
        <v>29239081</v>
      </c>
      <c r="U1916">
        <v>418285</v>
      </c>
      <c r="V1916">
        <v>29657366</v>
      </c>
      <c r="X1916">
        <v>4331891</v>
      </c>
      <c r="Z1916">
        <v>389344</v>
      </c>
      <c r="AB1916">
        <v>16598652</v>
      </c>
      <c r="AD1916">
        <v>699231</v>
      </c>
      <c r="AF1916">
        <v>7471510</v>
      </c>
      <c r="AG1916">
        <v>7008</v>
      </c>
      <c r="AI1916">
        <v>29497636</v>
      </c>
      <c r="AJ1916">
        <v>59155002</v>
      </c>
      <c r="AK1916">
        <v>17955</v>
      </c>
      <c r="AL1916">
        <v>7831</v>
      </c>
      <c r="AM1916">
        <v>25786</v>
      </c>
      <c r="AN1916">
        <v>6185336</v>
      </c>
      <c r="AO1916">
        <v>792381</v>
      </c>
      <c r="AP1916">
        <v>11343237</v>
      </c>
      <c r="AQ1916">
        <v>555985</v>
      </c>
      <c r="AR1916">
        <v>18902725</v>
      </c>
      <c r="AT1916">
        <v>18902725</v>
      </c>
      <c r="AU1916">
        <v>80291</v>
      </c>
      <c r="AV1916">
        <v>392128</v>
      </c>
      <c r="AW1916">
        <v>472419</v>
      </c>
      <c r="AY1916">
        <v>401458</v>
      </c>
      <c r="BA1916">
        <v>19909635</v>
      </c>
      <c r="BC1916">
        <v>20783512</v>
      </c>
      <c r="BD1916">
        <v>39686237</v>
      </c>
      <c r="BE1916">
        <v>854963</v>
      </c>
      <c r="BF1916">
        <v>557029</v>
      </c>
      <c r="BG1916">
        <v>40000</v>
      </c>
      <c r="BK1916">
        <v>6431024</v>
      </c>
      <c r="BL1916">
        <v>11665749</v>
      </c>
      <c r="BM1916">
        <v>19468765</v>
      </c>
      <c r="BN1916">
        <v>59155002</v>
      </c>
    </row>
    <row r="1917" spans="1:66" hidden="1" x14ac:dyDescent="0.25">
      <c r="A1917" t="s">
        <v>33</v>
      </c>
      <c r="B1917" t="s">
        <v>2211</v>
      </c>
      <c r="C1917">
        <v>860001781</v>
      </c>
      <c r="D1917" t="s">
        <v>2287</v>
      </c>
      <c r="E1917" t="s">
        <v>953</v>
      </c>
      <c r="F1917" t="s">
        <v>259</v>
      </c>
      <c r="G1917" t="s">
        <v>36</v>
      </c>
      <c r="H1917" t="s">
        <v>3535</v>
      </c>
      <c r="I1917" t="s">
        <v>38</v>
      </c>
      <c r="J1917" t="s">
        <v>38</v>
      </c>
      <c r="K1917" t="s">
        <v>40</v>
      </c>
      <c r="L1917">
        <v>2242219</v>
      </c>
      <c r="M1917">
        <v>19267019</v>
      </c>
      <c r="N1917">
        <v>22788654</v>
      </c>
      <c r="O1917">
        <v>430544</v>
      </c>
      <c r="Q1917">
        <v>4234656</v>
      </c>
      <c r="R1917">
        <v>107713</v>
      </c>
      <c r="T1917">
        <v>49070805</v>
      </c>
      <c r="U1917">
        <v>418285</v>
      </c>
      <c r="V1917">
        <v>49489090</v>
      </c>
      <c r="X1917">
        <v>5728008</v>
      </c>
      <c r="Z1917">
        <v>398097</v>
      </c>
      <c r="AB1917">
        <v>5336005</v>
      </c>
      <c r="AD1917">
        <v>357390</v>
      </c>
      <c r="AG1917">
        <v>9837</v>
      </c>
      <c r="AI1917">
        <v>11829337</v>
      </c>
      <c r="AJ1917">
        <v>61318427</v>
      </c>
      <c r="AK1917">
        <v>19606</v>
      </c>
      <c r="AL1917">
        <v>32048</v>
      </c>
      <c r="AM1917">
        <v>51654</v>
      </c>
      <c r="AN1917">
        <v>17431431</v>
      </c>
      <c r="AO1917">
        <v>928102</v>
      </c>
      <c r="AP1917">
        <v>13603403</v>
      </c>
      <c r="AQ1917">
        <v>622634</v>
      </c>
      <c r="AR1917">
        <v>32637224</v>
      </c>
      <c r="AT1917">
        <v>32637224</v>
      </c>
      <c r="AU1917">
        <v>69331</v>
      </c>
      <c r="AV1917">
        <v>392128</v>
      </c>
      <c r="AW1917">
        <v>461459</v>
      </c>
      <c r="AY1917">
        <v>219876</v>
      </c>
      <c r="BA1917">
        <v>6699663</v>
      </c>
      <c r="BB1917">
        <v>47138</v>
      </c>
      <c r="BC1917">
        <v>7428136</v>
      </c>
      <c r="BD1917">
        <v>40065360</v>
      </c>
      <c r="BE1917">
        <v>854963</v>
      </c>
      <c r="BF1917">
        <v>557029</v>
      </c>
      <c r="BG1917">
        <v>40000</v>
      </c>
      <c r="BK1917">
        <v>6431024</v>
      </c>
      <c r="BL1917">
        <v>13450051</v>
      </c>
      <c r="BM1917">
        <v>21253067</v>
      </c>
      <c r="BN1917">
        <v>61318427</v>
      </c>
    </row>
    <row r="1918" spans="1:66" hidden="1" x14ac:dyDescent="0.25">
      <c r="A1918" t="s">
        <v>33</v>
      </c>
      <c r="B1918" t="s">
        <v>2211</v>
      </c>
      <c r="C1918">
        <v>860001789</v>
      </c>
      <c r="D1918" t="s">
        <v>2287</v>
      </c>
      <c r="E1918" t="s">
        <v>3536</v>
      </c>
      <c r="F1918" t="s">
        <v>322</v>
      </c>
      <c r="G1918" t="s">
        <v>45</v>
      </c>
      <c r="H1918" t="s">
        <v>3537</v>
      </c>
      <c r="I1918" t="s">
        <v>38</v>
      </c>
      <c r="J1918" t="s">
        <v>38</v>
      </c>
      <c r="K1918" t="s">
        <v>39</v>
      </c>
      <c r="L1918">
        <v>1054020</v>
      </c>
      <c r="M1918">
        <v>21932254</v>
      </c>
      <c r="N1918">
        <v>16070875</v>
      </c>
      <c r="O1918">
        <v>2191227</v>
      </c>
      <c r="R1918">
        <v>463785</v>
      </c>
      <c r="T1918">
        <v>41712161</v>
      </c>
      <c r="V1918">
        <v>41712161</v>
      </c>
      <c r="X1918">
        <v>10984964</v>
      </c>
      <c r="AD1918">
        <v>200078</v>
      </c>
      <c r="AI1918">
        <v>11185042</v>
      </c>
      <c r="AJ1918">
        <v>52897203</v>
      </c>
      <c r="AK1918">
        <v>1365693</v>
      </c>
      <c r="AL1918">
        <v>4932610</v>
      </c>
      <c r="AM1918">
        <v>6298303</v>
      </c>
      <c r="AN1918">
        <v>4996202</v>
      </c>
      <c r="AO1918">
        <v>4999361</v>
      </c>
      <c r="AP1918">
        <v>3682299</v>
      </c>
      <c r="AR1918">
        <v>19976165</v>
      </c>
      <c r="AT1918">
        <v>19976165</v>
      </c>
      <c r="AX1918">
        <v>560417</v>
      </c>
      <c r="BC1918">
        <v>560417</v>
      </c>
      <c r="BD1918">
        <v>20536582</v>
      </c>
      <c r="BE1918">
        <v>15487749</v>
      </c>
      <c r="BK1918">
        <v>5817708</v>
      </c>
      <c r="BL1918">
        <v>11055164</v>
      </c>
      <c r="BM1918">
        <v>32360621</v>
      </c>
      <c r="BN1918">
        <v>52897203</v>
      </c>
    </row>
    <row r="1919" spans="1:66" hidden="1" x14ac:dyDescent="0.25">
      <c r="A1919" t="s">
        <v>33</v>
      </c>
      <c r="B1919" t="s">
        <v>2211</v>
      </c>
      <c r="C1919">
        <v>860001789</v>
      </c>
      <c r="D1919" t="s">
        <v>2287</v>
      </c>
      <c r="E1919" t="s">
        <v>3536</v>
      </c>
      <c r="F1919" t="s">
        <v>322</v>
      </c>
      <c r="G1919" t="s">
        <v>45</v>
      </c>
      <c r="H1919" t="s">
        <v>3537</v>
      </c>
      <c r="I1919" t="s">
        <v>38</v>
      </c>
      <c r="J1919" t="s">
        <v>38</v>
      </c>
      <c r="K1919" t="s">
        <v>40</v>
      </c>
      <c r="L1919">
        <v>945918</v>
      </c>
      <c r="M1919">
        <v>25825880</v>
      </c>
      <c r="N1919">
        <v>19726619</v>
      </c>
      <c r="O1919">
        <v>2840321</v>
      </c>
      <c r="R1919">
        <v>287146</v>
      </c>
      <c r="T1919">
        <v>49625884</v>
      </c>
      <c r="V1919">
        <v>49625884</v>
      </c>
      <c r="X1919">
        <v>11586962</v>
      </c>
      <c r="AD1919">
        <v>201302</v>
      </c>
      <c r="AI1919">
        <v>11788264</v>
      </c>
      <c r="AJ1919">
        <v>61414148</v>
      </c>
      <c r="AK1919">
        <v>840890</v>
      </c>
      <c r="AL1919">
        <v>4385969</v>
      </c>
      <c r="AM1919">
        <v>5226859</v>
      </c>
      <c r="AN1919">
        <v>13281424</v>
      </c>
      <c r="AO1919">
        <v>3445631</v>
      </c>
      <c r="AP1919">
        <v>2669839</v>
      </c>
      <c r="AR1919">
        <v>24623753</v>
      </c>
      <c r="AT1919">
        <v>24623753</v>
      </c>
      <c r="AX1919">
        <v>1033368</v>
      </c>
      <c r="BA1919">
        <v>6317331</v>
      </c>
      <c r="BC1919">
        <v>7350699</v>
      </c>
      <c r="BD1919">
        <v>31974452</v>
      </c>
      <c r="BE1919">
        <v>15487749</v>
      </c>
      <c r="BK1919">
        <v>5408679</v>
      </c>
      <c r="BL1919">
        <v>8543268</v>
      </c>
      <c r="BM1919">
        <v>29439696</v>
      </c>
      <c r="BN1919">
        <v>61414148</v>
      </c>
    </row>
    <row r="1920" spans="1:66" hidden="1" x14ac:dyDescent="0.25">
      <c r="A1920" t="s">
        <v>33</v>
      </c>
      <c r="B1920" t="s">
        <v>2211</v>
      </c>
      <c r="C1920">
        <v>860001899</v>
      </c>
      <c r="D1920" t="s">
        <v>2287</v>
      </c>
      <c r="E1920" t="s">
        <v>3538</v>
      </c>
      <c r="F1920" t="s">
        <v>77</v>
      </c>
      <c r="G1920" t="s">
        <v>45</v>
      </c>
      <c r="H1920" t="s">
        <v>954</v>
      </c>
      <c r="I1920" t="s">
        <v>71</v>
      </c>
      <c r="J1920" t="s">
        <v>72</v>
      </c>
      <c r="K1920" t="s">
        <v>39</v>
      </c>
      <c r="L1920">
        <v>1812034</v>
      </c>
      <c r="M1920">
        <v>69477859</v>
      </c>
      <c r="N1920">
        <v>67600897</v>
      </c>
      <c r="T1920">
        <v>138890790</v>
      </c>
      <c r="V1920">
        <v>138890790</v>
      </c>
      <c r="X1920">
        <v>205780215</v>
      </c>
      <c r="Z1920">
        <v>245638</v>
      </c>
      <c r="AB1920">
        <v>18148876</v>
      </c>
      <c r="AD1920">
        <v>65927632</v>
      </c>
      <c r="AF1920">
        <v>281552</v>
      </c>
      <c r="AI1920">
        <v>290383913</v>
      </c>
      <c r="AJ1920">
        <v>429274703</v>
      </c>
      <c r="AK1920">
        <v>2593677</v>
      </c>
      <c r="AM1920">
        <v>2593677</v>
      </c>
      <c r="AN1920">
        <v>73679307</v>
      </c>
      <c r="AO1920">
        <v>419689</v>
      </c>
      <c r="AP1920">
        <v>6642263</v>
      </c>
      <c r="AQ1920">
        <v>13319845</v>
      </c>
      <c r="AR1920">
        <v>96654781</v>
      </c>
      <c r="AT1920">
        <v>96654781</v>
      </c>
      <c r="AX1920">
        <v>45483364</v>
      </c>
      <c r="BA1920">
        <v>54399924</v>
      </c>
      <c r="BC1920">
        <v>99883288</v>
      </c>
      <c r="BD1920">
        <v>196538069</v>
      </c>
      <c r="BE1920">
        <v>30565294</v>
      </c>
      <c r="BF1920">
        <v>330794940</v>
      </c>
      <c r="BI1920">
        <v>36304257</v>
      </c>
      <c r="BJ1920">
        <v>5167364</v>
      </c>
      <c r="BK1920">
        <v>50000</v>
      </c>
      <c r="BL1920">
        <v>-170145221</v>
      </c>
      <c r="BM1920">
        <v>232736634</v>
      </c>
      <c r="BN1920">
        <v>429274703</v>
      </c>
    </row>
    <row r="1921" spans="1:66" hidden="1" x14ac:dyDescent="0.25">
      <c r="A1921" t="s">
        <v>33</v>
      </c>
      <c r="B1921" t="s">
        <v>2211</v>
      </c>
      <c r="C1921">
        <v>860001899</v>
      </c>
      <c r="D1921" t="s">
        <v>2287</v>
      </c>
      <c r="E1921" t="s">
        <v>3538</v>
      </c>
      <c r="F1921" t="s">
        <v>77</v>
      </c>
      <c r="G1921" t="s">
        <v>45</v>
      </c>
      <c r="H1921" t="s">
        <v>954</v>
      </c>
      <c r="I1921" t="s">
        <v>71</v>
      </c>
      <c r="J1921" t="s">
        <v>72</v>
      </c>
      <c r="K1921" t="s">
        <v>40</v>
      </c>
      <c r="L1921">
        <v>1268448</v>
      </c>
      <c r="M1921">
        <v>82014261</v>
      </c>
      <c r="N1921">
        <v>106178110</v>
      </c>
      <c r="T1921">
        <v>189460819</v>
      </c>
      <c r="V1921">
        <v>189460819</v>
      </c>
      <c r="X1921">
        <v>193771653</v>
      </c>
      <c r="Z1921">
        <v>4721</v>
      </c>
      <c r="AB1921">
        <v>23805261</v>
      </c>
      <c r="AD1921">
        <v>65927632</v>
      </c>
      <c r="AF1921">
        <v>281552</v>
      </c>
      <c r="AI1921">
        <v>283790819</v>
      </c>
      <c r="AJ1921">
        <v>473251638</v>
      </c>
      <c r="AK1921">
        <v>2407110</v>
      </c>
      <c r="AM1921">
        <v>2407110</v>
      </c>
      <c r="AN1921">
        <v>79411542</v>
      </c>
      <c r="AO1921">
        <v>517523</v>
      </c>
      <c r="AP1921">
        <v>20403396</v>
      </c>
      <c r="AQ1921">
        <v>9201007</v>
      </c>
      <c r="AR1921">
        <v>111940578</v>
      </c>
      <c r="AT1921">
        <v>111940578</v>
      </c>
      <c r="AX1921">
        <v>56327243</v>
      </c>
      <c r="BA1921">
        <v>59009526</v>
      </c>
      <c r="BC1921">
        <v>115336769</v>
      </c>
      <c r="BD1921">
        <v>227277347</v>
      </c>
      <c r="BE1921">
        <v>30565294</v>
      </c>
      <c r="BF1921">
        <v>330794940</v>
      </c>
      <c r="BI1921">
        <v>36304257</v>
      </c>
      <c r="BJ1921">
        <v>5167364</v>
      </c>
      <c r="BK1921">
        <v>50000</v>
      </c>
      <c r="BL1921">
        <v>-156907564</v>
      </c>
      <c r="BM1921">
        <v>245974291</v>
      </c>
      <c r="BN1921">
        <v>473251638</v>
      </c>
    </row>
    <row r="1922" spans="1:66" hidden="1" x14ac:dyDescent="0.25">
      <c r="A1922" t="s">
        <v>33</v>
      </c>
      <c r="B1922" t="s">
        <v>2211</v>
      </c>
      <c r="C1922">
        <v>860001911</v>
      </c>
      <c r="D1922" t="s">
        <v>2287</v>
      </c>
      <c r="E1922" t="s">
        <v>3539</v>
      </c>
      <c r="F1922" t="s">
        <v>131</v>
      </c>
      <c r="G1922" t="s">
        <v>45</v>
      </c>
      <c r="H1922" t="s">
        <v>3540</v>
      </c>
      <c r="I1922" t="s">
        <v>38</v>
      </c>
      <c r="J1922" t="s">
        <v>38</v>
      </c>
      <c r="K1922" t="s">
        <v>39</v>
      </c>
      <c r="L1922">
        <v>1211796</v>
      </c>
      <c r="M1922">
        <v>24591273</v>
      </c>
      <c r="N1922">
        <v>13884780</v>
      </c>
      <c r="O1922">
        <v>146700</v>
      </c>
      <c r="T1922">
        <v>39834549</v>
      </c>
      <c r="V1922">
        <v>39834549</v>
      </c>
      <c r="X1922">
        <v>2164421</v>
      </c>
      <c r="AB1922">
        <v>1022366</v>
      </c>
      <c r="AG1922">
        <v>290739</v>
      </c>
      <c r="AI1922">
        <v>3477526</v>
      </c>
      <c r="AJ1922">
        <v>43312075</v>
      </c>
      <c r="AK1922">
        <v>1568202</v>
      </c>
      <c r="AL1922">
        <v>89841</v>
      </c>
      <c r="AM1922">
        <v>1658043</v>
      </c>
      <c r="AN1922">
        <v>12224710</v>
      </c>
      <c r="AO1922">
        <v>2785732</v>
      </c>
      <c r="AP1922">
        <v>5078746</v>
      </c>
      <c r="AQ1922">
        <v>2141680</v>
      </c>
      <c r="AR1922">
        <v>23888911</v>
      </c>
      <c r="AT1922">
        <v>23888911</v>
      </c>
      <c r="AU1922">
        <v>1740587</v>
      </c>
      <c r="AV1922">
        <v>100000</v>
      </c>
      <c r="AW1922">
        <v>1840587</v>
      </c>
      <c r="AY1922">
        <v>241395</v>
      </c>
      <c r="BC1922">
        <v>2081982</v>
      </c>
      <c r="BD1922">
        <v>25970893</v>
      </c>
      <c r="BE1922">
        <v>2869683</v>
      </c>
      <c r="BK1922">
        <v>1434841</v>
      </c>
      <c r="BL1922">
        <v>13036658</v>
      </c>
      <c r="BM1922">
        <v>17341182</v>
      </c>
      <c r="BN1922">
        <v>43312075</v>
      </c>
    </row>
    <row r="1923" spans="1:66" hidden="1" x14ac:dyDescent="0.25">
      <c r="A1923" t="s">
        <v>33</v>
      </c>
      <c r="B1923" t="s">
        <v>2211</v>
      </c>
      <c r="C1923">
        <v>860001911</v>
      </c>
      <c r="D1923" t="s">
        <v>2287</v>
      </c>
      <c r="E1923" t="s">
        <v>3539</v>
      </c>
      <c r="F1923" t="s">
        <v>131</v>
      </c>
      <c r="G1923" t="s">
        <v>45</v>
      </c>
      <c r="H1923" t="s">
        <v>3540</v>
      </c>
      <c r="I1923" t="s">
        <v>38</v>
      </c>
      <c r="J1923" t="s">
        <v>38</v>
      </c>
      <c r="K1923" t="s">
        <v>40</v>
      </c>
      <c r="L1923">
        <v>3254213</v>
      </c>
      <c r="M1923">
        <v>20047372</v>
      </c>
      <c r="N1923">
        <v>17627805</v>
      </c>
      <c r="O1923">
        <v>62519</v>
      </c>
      <c r="R1923">
        <v>112035</v>
      </c>
      <c r="T1923">
        <v>41103944</v>
      </c>
      <c r="V1923">
        <v>41103944</v>
      </c>
      <c r="X1923">
        <v>1957665</v>
      </c>
      <c r="AB1923">
        <v>117676</v>
      </c>
      <c r="AG1923">
        <v>285723</v>
      </c>
      <c r="AI1923">
        <v>2361064</v>
      </c>
      <c r="AJ1923">
        <v>43465008</v>
      </c>
      <c r="AK1923">
        <v>1266753</v>
      </c>
      <c r="AL1923">
        <v>81174</v>
      </c>
      <c r="AM1923">
        <v>1347927</v>
      </c>
      <c r="AN1923">
        <v>19790608</v>
      </c>
      <c r="AO1923">
        <v>2360685</v>
      </c>
      <c r="AP1923">
        <v>4094750</v>
      </c>
      <c r="AQ1923">
        <v>5254601</v>
      </c>
      <c r="AR1923">
        <v>32848571</v>
      </c>
      <c r="AT1923">
        <v>32848571</v>
      </c>
      <c r="AU1923">
        <v>0</v>
      </c>
      <c r="AV1923">
        <v>103716</v>
      </c>
      <c r="AW1923">
        <v>103716</v>
      </c>
      <c r="AY1923">
        <v>98027</v>
      </c>
      <c r="BC1923">
        <v>201743</v>
      </c>
      <c r="BD1923">
        <v>33050314</v>
      </c>
      <c r="BE1923">
        <v>2869683</v>
      </c>
      <c r="BK1923">
        <v>1434841</v>
      </c>
      <c r="BL1923">
        <v>6110170</v>
      </c>
      <c r="BM1923">
        <v>10414694</v>
      </c>
      <c r="BN1923">
        <v>43465008</v>
      </c>
    </row>
    <row r="1924" spans="1:66" hidden="1" x14ac:dyDescent="0.25">
      <c r="A1924" t="s">
        <v>33</v>
      </c>
      <c r="B1924" t="s">
        <v>2211</v>
      </c>
      <c r="C1924">
        <v>860001942</v>
      </c>
      <c r="D1924" t="s">
        <v>2287</v>
      </c>
      <c r="E1924" t="s">
        <v>955</v>
      </c>
      <c r="F1924" t="s">
        <v>219</v>
      </c>
      <c r="G1924" t="s">
        <v>36</v>
      </c>
      <c r="H1924" t="s">
        <v>3541</v>
      </c>
      <c r="I1924" t="s">
        <v>38</v>
      </c>
      <c r="J1924" t="s">
        <v>38</v>
      </c>
      <c r="K1924" t="s">
        <v>39</v>
      </c>
      <c r="L1924">
        <v>17815881</v>
      </c>
      <c r="M1924">
        <v>516684072</v>
      </c>
      <c r="N1924">
        <v>371582195</v>
      </c>
      <c r="O1924">
        <v>31957059</v>
      </c>
      <c r="T1924">
        <v>938039207</v>
      </c>
      <c r="V1924">
        <v>938039207</v>
      </c>
      <c r="W1924">
        <v>3205902</v>
      </c>
      <c r="X1924">
        <v>83318544</v>
      </c>
      <c r="Z1924">
        <v>40895685</v>
      </c>
      <c r="AD1924">
        <v>55162962</v>
      </c>
      <c r="AF1924">
        <v>2192784</v>
      </c>
      <c r="AG1924">
        <v>17941897</v>
      </c>
      <c r="AI1924">
        <v>202717774</v>
      </c>
      <c r="AJ1924">
        <v>1140756981</v>
      </c>
      <c r="AL1924">
        <v>94991652</v>
      </c>
      <c r="AM1924">
        <v>94991652</v>
      </c>
      <c r="AN1924">
        <v>720014760</v>
      </c>
      <c r="AO1924">
        <v>11078663</v>
      </c>
      <c r="AQ1924">
        <v>13020307</v>
      </c>
      <c r="AR1924">
        <v>839105382</v>
      </c>
      <c r="AT1924">
        <v>839105382</v>
      </c>
      <c r="AU1924">
        <v>4899302</v>
      </c>
      <c r="AV1924">
        <v>546799</v>
      </c>
      <c r="AW1924">
        <v>5446101</v>
      </c>
      <c r="BA1924">
        <v>6084383</v>
      </c>
      <c r="BC1924">
        <v>11530484</v>
      </c>
      <c r="BD1924">
        <v>850635866</v>
      </c>
      <c r="BE1924">
        <v>107245237</v>
      </c>
      <c r="BF1924">
        <v>6613651</v>
      </c>
      <c r="BK1924">
        <v>134909351</v>
      </c>
      <c r="BL1924">
        <v>41352876</v>
      </c>
      <c r="BM1924">
        <v>290121115</v>
      </c>
      <c r="BN1924">
        <v>1140756981</v>
      </c>
    </row>
    <row r="1925" spans="1:66" hidden="1" x14ac:dyDescent="0.25">
      <c r="A1925" t="s">
        <v>33</v>
      </c>
      <c r="B1925" t="s">
        <v>2211</v>
      </c>
      <c r="C1925">
        <v>860001942</v>
      </c>
      <c r="D1925" t="s">
        <v>2287</v>
      </c>
      <c r="E1925" t="s">
        <v>955</v>
      </c>
      <c r="F1925" t="s">
        <v>219</v>
      </c>
      <c r="G1925" t="s">
        <v>36</v>
      </c>
      <c r="H1925" t="s">
        <v>3541</v>
      </c>
      <c r="I1925" t="s">
        <v>38</v>
      </c>
      <c r="J1925" t="s">
        <v>38</v>
      </c>
      <c r="K1925" t="s">
        <v>40</v>
      </c>
      <c r="L1925">
        <v>78722742</v>
      </c>
      <c r="M1925">
        <v>441751672</v>
      </c>
      <c r="N1925">
        <v>335994406</v>
      </c>
      <c r="O1925">
        <v>43945713</v>
      </c>
      <c r="T1925">
        <v>900414533</v>
      </c>
      <c r="V1925">
        <v>900414533</v>
      </c>
      <c r="W1925">
        <v>3207352</v>
      </c>
      <c r="X1925">
        <v>75469046</v>
      </c>
      <c r="Z1925">
        <v>41565685</v>
      </c>
      <c r="AD1925">
        <v>54268023</v>
      </c>
      <c r="AF1925">
        <v>30221248</v>
      </c>
      <c r="AG1925">
        <v>6224684</v>
      </c>
      <c r="AI1925">
        <v>210956038</v>
      </c>
      <c r="AJ1925">
        <v>1111370571</v>
      </c>
      <c r="AL1925">
        <v>114582607</v>
      </c>
      <c r="AM1925">
        <v>114582607</v>
      </c>
      <c r="AN1925">
        <v>670775054</v>
      </c>
      <c r="AO1925">
        <v>55709826</v>
      </c>
      <c r="AQ1925">
        <v>4544278</v>
      </c>
      <c r="AR1925">
        <v>845611765</v>
      </c>
      <c r="AT1925">
        <v>845611765</v>
      </c>
      <c r="AU1925">
        <v>3783729</v>
      </c>
      <c r="AV1925">
        <v>546799</v>
      </c>
      <c r="AW1925">
        <v>4330528</v>
      </c>
      <c r="BA1925">
        <v>2123539</v>
      </c>
      <c r="BC1925">
        <v>6454067</v>
      </c>
      <c r="BD1925">
        <v>852065832</v>
      </c>
      <c r="BE1925">
        <v>107245237</v>
      </c>
      <c r="BF1925">
        <v>6613651</v>
      </c>
      <c r="BK1925">
        <v>61368984</v>
      </c>
      <c r="BL1925">
        <v>84076867</v>
      </c>
      <c r="BM1925">
        <v>259304739</v>
      </c>
      <c r="BN1925">
        <v>1111370571</v>
      </c>
    </row>
    <row r="1926" spans="1:66" hidden="1" x14ac:dyDescent="0.25">
      <c r="A1926" t="s">
        <v>33</v>
      </c>
      <c r="B1926" t="s">
        <v>2211</v>
      </c>
      <c r="C1926">
        <v>860001999</v>
      </c>
      <c r="D1926" t="s">
        <v>2287</v>
      </c>
      <c r="E1926" t="s">
        <v>3542</v>
      </c>
      <c r="F1926" t="s">
        <v>99</v>
      </c>
      <c r="G1926" t="s">
        <v>45</v>
      </c>
      <c r="H1926" t="s">
        <v>956</v>
      </c>
      <c r="I1926" t="s">
        <v>94</v>
      </c>
      <c r="J1926" t="s">
        <v>95</v>
      </c>
      <c r="K1926" t="s">
        <v>39</v>
      </c>
      <c r="L1926">
        <v>19188686</v>
      </c>
      <c r="M1926">
        <v>77034404</v>
      </c>
      <c r="N1926">
        <v>66432511</v>
      </c>
      <c r="O1926">
        <v>11423401</v>
      </c>
      <c r="T1926">
        <v>174079002</v>
      </c>
      <c r="V1926">
        <v>174079002</v>
      </c>
      <c r="X1926">
        <v>38306746</v>
      </c>
      <c r="Z1926">
        <v>667758</v>
      </c>
      <c r="AB1926">
        <v>178174</v>
      </c>
      <c r="AG1926">
        <v>1486310</v>
      </c>
      <c r="AI1926">
        <v>40638988</v>
      </c>
      <c r="AJ1926">
        <v>214717990</v>
      </c>
      <c r="AN1926">
        <v>36439936</v>
      </c>
      <c r="AO1926">
        <v>2703707</v>
      </c>
      <c r="AP1926">
        <v>361499</v>
      </c>
      <c r="AQ1926">
        <v>2449925</v>
      </c>
      <c r="AR1926">
        <v>41955067</v>
      </c>
      <c r="AT1926">
        <v>41955067</v>
      </c>
      <c r="AY1926">
        <v>782056</v>
      </c>
      <c r="BA1926">
        <v>440441</v>
      </c>
      <c r="BC1926">
        <v>1222497</v>
      </c>
      <c r="BD1926">
        <v>43177564</v>
      </c>
      <c r="BE1926">
        <v>11400000</v>
      </c>
      <c r="BF1926">
        <v>30</v>
      </c>
      <c r="BK1926">
        <v>4811168</v>
      </c>
      <c r="BL1926">
        <v>155329228</v>
      </c>
      <c r="BM1926">
        <v>171540426</v>
      </c>
      <c r="BN1926">
        <v>214717990</v>
      </c>
    </row>
    <row r="1927" spans="1:66" hidden="1" x14ac:dyDescent="0.25">
      <c r="A1927" t="s">
        <v>33</v>
      </c>
      <c r="B1927" t="s">
        <v>2211</v>
      </c>
      <c r="C1927">
        <v>860001999</v>
      </c>
      <c r="D1927" t="s">
        <v>2287</v>
      </c>
      <c r="E1927" t="s">
        <v>3542</v>
      </c>
      <c r="F1927" t="s">
        <v>99</v>
      </c>
      <c r="G1927" t="s">
        <v>45</v>
      </c>
      <c r="H1927" t="s">
        <v>956</v>
      </c>
      <c r="I1927" t="s">
        <v>94</v>
      </c>
      <c r="J1927" t="s">
        <v>95</v>
      </c>
      <c r="K1927" t="s">
        <v>40</v>
      </c>
      <c r="L1927">
        <v>12380752</v>
      </c>
      <c r="M1927">
        <v>92797749</v>
      </c>
      <c r="N1927">
        <v>72476377</v>
      </c>
      <c r="O1927">
        <v>12401232</v>
      </c>
      <c r="T1927">
        <v>190056110</v>
      </c>
      <c r="V1927">
        <v>190056110</v>
      </c>
      <c r="X1927">
        <v>35015554</v>
      </c>
      <c r="Z1927">
        <v>947082</v>
      </c>
      <c r="AB1927">
        <v>165730</v>
      </c>
      <c r="AG1927">
        <v>3238693</v>
      </c>
      <c r="AI1927">
        <v>39367059</v>
      </c>
      <c r="AJ1927">
        <v>229423169</v>
      </c>
      <c r="AN1927">
        <v>65390552</v>
      </c>
      <c r="AO1927">
        <v>4113702</v>
      </c>
      <c r="AP1927">
        <v>382324</v>
      </c>
      <c r="AQ1927">
        <v>2762924</v>
      </c>
      <c r="AR1927">
        <v>72649502</v>
      </c>
      <c r="AT1927">
        <v>72649502</v>
      </c>
      <c r="AY1927">
        <v>1781961</v>
      </c>
      <c r="BA1927">
        <v>617209</v>
      </c>
      <c r="BC1927">
        <v>2399170</v>
      </c>
      <c r="BD1927">
        <v>75048672</v>
      </c>
      <c r="BE1927">
        <v>11400000</v>
      </c>
      <c r="BF1927">
        <v>30</v>
      </c>
      <c r="BK1927">
        <v>5694175</v>
      </c>
      <c r="BL1927">
        <v>137280292</v>
      </c>
      <c r="BM1927">
        <v>154374497</v>
      </c>
      <c r="BN1927">
        <v>229423169</v>
      </c>
    </row>
    <row r="1928" spans="1:66" hidden="1" x14ac:dyDescent="0.25">
      <c r="A1928" t="s">
        <v>33</v>
      </c>
      <c r="B1928" t="s">
        <v>2211</v>
      </c>
      <c r="C1928">
        <v>860002067</v>
      </c>
      <c r="D1928" t="s">
        <v>2287</v>
      </c>
      <c r="E1928" t="s">
        <v>3543</v>
      </c>
      <c r="F1928" t="s">
        <v>518</v>
      </c>
      <c r="G1928" t="s">
        <v>45</v>
      </c>
      <c r="H1928" t="s">
        <v>957</v>
      </c>
      <c r="I1928" t="s">
        <v>38</v>
      </c>
      <c r="J1928" t="s">
        <v>38</v>
      </c>
      <c r="K1928" t="s">
        <v>39</v>
      </c>
      <c r="L1928">
        <v>32325040</v>
      </c>
      <c r="M1928">
        <v>47622569</v>
      </c>
      <c r="N1928">
        <v>82925873</v>
      </c>
      <c r="O1928">
        <v>443776</v>
      </c>
      <c r="Q1928">
        <v>12660150</v>
      </c>
      <c r="R1928">
        <v>1350950</v>
      </c>
      <c r="T1928">
        <v>177328358</v>
      </c>
      <c r="V1928">
        <v>177328358</v>
      </c>
      <c r="W1928">
        <v>1385603</v>
      </c>
      <c r="X1928">
        <v>183415316</v>
      </c>
      <c r="Z1928">
        <v>1509672</v>
      </c>
      <c r="AF1928">
        <v>2168582</v>
      </c>
      <c r="AI1928">
        <v>188479173</v>
      </c>
      <c r="AJ1928">
        <v>365807531</v>
      </c>
      <c r="AK1928">
        <v>1123978</v>
      </c>
      <c r="AL1928">
        <v>1584589</v>
      </c>
      <c r="AM1928">
        <v>2708567</v>
      </c>
      <c r="AN1928">
        <v>40214691</v>
      </c>
      <c r="AO1928">
        <v>4895756</v>
      </c>
      <c r="AP1928">
        <v>18728045</v>
      </c>
      <c r="AQ1928">
        <v>956350</v>
      </c>
      <c r="AR1928">
        <v>67503409</v>
      </c>
      <c r="AT1928">
        <v>67503409</v>
      </c>
      <c r="AV1928">
        <v>1590923</v>
      </c>
      <c r="AW1928">
        <v>1590923</v>
      </c>
      <c r="AY1928">
        <v>20344582</v>
      </c>
      <c r="BA1928">
        <v>66546018</v>
      </c>
      <c r="BB1928">
        <v>1563546</v>
      </c>
      <c r="BC1928">
        <v>90045069</v>
      </c>
      <c r="BD1928">
        <v>157548478</v>
      </c>
      <c r="BE1928">
        <v>1063283</v>
      </c>
      <c r="BF1928">
        <v>1247495</v>
      </c>
      <c r="BJ1928">
        <v>43236563</v>
      </c>
      <c r="BK1928">
        <v>131657599</v>
      </c>
      <c r="BL1928">
        <v>31054113</v>
      </c>
      <c r="BM1928">
        <v>208259053</v>
      </c>
      <c r="BN1928">
        <v>365807531</v>
      </c>
    </row>
    <row r="1929" spans="1:66" hidden="1" x14ac:dyDescent="0.25">
      <c r="A1929" t="s">
        <v>33</v>
      </c>
      <c r="B1929" t="s">
        <v>2211</v>
      </c>
      <c r="C1929">
        <v>860002067</v>
      </c>
      <c r="D1929" t="s">
        <v>2287</v>
      </c>
      <c r="E1929" t="s">
        <v>3543</v>
      </c>
      <c r="F1929" t="s">
        <v>518</v>
      </c>
      <c r="G1929" t="s">
        <v>45</v>
      </c>
      <c r="H1929" t="s">
        <v>957</v>
      </c>
      <c r="I1929" t="s">
        <v>38</v>
      </c>
      <c r="J1929" t="s">
        <v>38</v>
      </c>
      <c r="K1929" t="s">
        <v>40</v>
      </c>
      <c r="L1929">
        <v>26879929</v>
      </c>
      <c r="M1929">
        <v>76974439</v>
      </c>
      <c r="N1929">
        <v>113858304</v>
      </c>
      <c r="O1929">
        <v>1307034</v>
      </c>
      <c r="R1929">
        <v>1389798</v>
      </c>
      <c r="T1929">
        <v>220409504</v>
      </c>
      <c r="V1929">
        <v>220409504</v>
      </c>
      <c r="W1929">
        <v>1760677</v>
      </c>
      <c r="X1929">
        <v>193611500</v>
      </c>
      <c r="Z1929">
        <v>1223327</v>
      </c>
      <c r="AF1929">
        <v>2386520</v>
      </c>
      <c r="AI1929">
        <v>198982024</v>
      </c>
      <c r="AJ1929">
        <v>419391528</v>
      </c>
      <c r="AK1929">
        <v>1004962</v>
      </c>
      <c r="AL1929">
        <v>2318772</v>
      </c>
      <c r="AM1929">
        <v>3323734</v>
      </c>
      <c r="AN1929">
        <v>51360297</v>
      </c>
      <c r="AO1929">
        <v>5406310</v>
      </c>
      <c r="AP1929">
        <v>16354680</v>
      </c>
      <c r="AQ1929">
        <v>1205690</v>
      </c>
      <c r="AR1929">
        <v>77650711</v>
      </c>
      <c r="AT1929">
        <v>77650711</v>
      </c>
      <c r="AU1929">
        <v>1385813</v>
      </c>
      <c r="AW1929">
        <v>1385813</v>
      </c>
      <c r="AY1929">
        <v>29536994</v>
      </c>
      <c r="BA1929">
        <v>97274462</v>
      </c>
      <c r="BB1929">
        <v>1287604</v>
      </c>
      <c r="BC1929">
        <v>129484873</v>
      </c>
      <c r="BD1929">
        <v>207135584</v>
      </c>
      <c r="BE1929">
        <v>1063283</v>
      </c>
      <c r="BF1929">
        <v>1247495</v>
      </c>
      <c r="BJ1929">
        <v>25401639</v>
      </c>
      <c r="BK1929">
        <v>177136860</v>
      </c>
      <c r="BL1929">
        <v>7406667</v>
      </c>
      <c r="BM1929">
        <v>212255944</v>
      </c>
      <c r="BN1929">
        <v>419391528</v>
      </c>
    </row>
    <row r="1930" spans="1:66" hidden="1" x14ac:dyDescent="0.25">
      <c r="A1930" t="s">
        <v>33</v>
      </c>
      <c r="B1930" t="s">
        <v>2211</v>
      </c>
      <c r="C1930">
        <v>860002101</v>
      </c>
      <c r="D1930" t="s">
        <v>2287</v>
      </c>
      <c r="E1930" t="s">
        <v>6339</v>
      </c>
      <c r="F1930" t="s">
        <v>494</v>
      </c>
      <c r="G1930" t="s">
        <v>36</v>
      </c>
      <c r="H1930" t="s">
        <v>6340</v>
      </c>
      <c r="I1930" t="s">
        <v>38</v>
      </c>
      <c r="J1930" t="s">
        <v>38</v>
      </c>
      <c r="K1930" t="s">
        <v>39</v>
      </c>
      <c r="L1930">
        <v>0</v>
      </c>
      <c r="M1930">
        <v>22947275</v>
      </c>
      <c r="O1930">
        <v>136893</v>
      </c>
      <c r="T1930">
        <v>23084168</v>
      </c>
      <c r="U1930">
        <v>6400</v>
      </c>
      <c r="V1930">
        <v>23090568</v>
      </c>
      <c r="W1930">
        <v>145340</v>
      </c>
      <c r="AD1930">
        <v>9772</v>
      </c>
      <c r="AF1930">
        <v>236412</v>
      </c>
      <c r="AI1930">
        <v>391524</v>
      </c>
      <c r="AJ1930">
        <v>23482092</v>
      </c>
      <c r="AN1930">
        <v>6393</v>
      </c>
      <c r="AQ1930">
        <v>4172</v>
      </c>
      <c r="AR1930">
        <v>10565</v>
      </c>
      <c r="AT1930">
        <v>10565</v>
      </c>
      <c r="BD1930">
        <v>10565</v>
      </c>
      <c r="BE1930">
        <v>1547200</v>
      </c>
      <c r="BK1930">
        <v>1357944</v>
      </c>
      <c r="BL1930">
        <v>20566383</v>
      </c>
      <c r="BM1930">
        <v>23471527</v>
      </c>
      <c r="BN1930">
        <v>23482092</v>
      </c>
    </row>
    <row r="1931" spans="1:66" hidden="1" x14ac:dyDescent="0.25">
      <c r="A1931" t="s">
        <v>33</v>
      </c>
      <c r="B1931" t="s">
        <v>2211</v>
      </c>
      <c r="C1931">
        <v>860002101</v>
      </c>
      <c r="D1931" t="s">
        <v>2287</v>
      </c>
      <c r="E1931" t="s">
        <v>6339</v>
      </c>
      <c r="F1931" t="s">
        <v>494</v>
      </c>
      <c r="G1931" t="s">
        <v>36</v>
      </c>
      <c r="H1931" t="s">
        <v>6340</v>
      </c>
      <c r="I1931" t="s">
        <v>38</v>
      </c>
      <c r="J1931" t="s">
        <v>38</v>
      </c>
      <c r="K1931" t="s">
        <v>40</v>
      </c>
      <c r="L1931">
        <v>657</v>
      </c>
      <c r="M1931">
        <v>23181028</v>
      </c>
      <c r="O1931">
        <v>140810</v>
      </c>
      <c r="T1931">
        <v>23322495</v>
      </c>
      <c r="U1931">
        <v>6400</v>
      </c>
      <c r="V1931">
        <v>23328895</v>
      </c>
      <c r="W1931">
        <v>145340</v>
      </c>
      <c r="X1931">
        <v>58079</v>
      </c>
      <c r="AF1931">
        <v>236412</v>
      </c>
      <c r="AI1931">
        <v>381752</v>
      </c>
      <c r="AJ1931">
        <v>23710647</v>
      </c>
      <c r="AN1931">
        <v>17534</v>
      </c>
      <c r="AQ1931">
        <v>16838</v>
      </c>
      <c r="AR1931">
        <v>34372</v>
      </c>
      <c r="AT1931">
        <v>34372</v>
      </c>
      <c r="AY1931">
        <v>2240</v>
      </c>
      <c r="BC1931">
        <v>2240</v>
      </c>
      <c r="BD1931">
        <v>36612</v>
      </c>
      <c r="BE1931">
        <v>1547200</v>
      </c>
      <c r="BK1931">
        <v>1357944</v>
      </c>
      <c r="BL1931">
        <v>20768891</v>
      </c>
      <c r="BM1931">
        <v>23674035</v>
      </c>
      <c r="BN1931">
        <v>23710647</v>
      </c>
    </row>
    <row r="1932" spans="1:66" hidden="1" x14ac:dyDescent="0.25">
      <c r="A1932" t="s">
        <v>33</v>
      </c>
      <c r="B1932" t="s">
        <v>2211</v>
      </c>
      <c r="C1932">
        <v>860002119</v>
      </c>
      <c r="D1932" t="s">
        <v>2287</v>
      </c>
      <c r="E1932" t="s">
        <v>3544</v>
      </c>
      <c r="F1932" t="s">
        <v>342</v>
      </c>
      <c r="G1932" t="s">
        <v>45</v>
      </c>
      <c r="H1932" t="s">
        <v>958</v>
      </c>
      <c r="I1932" t="s">
        <v>94</v>
      </c>
      <c r="J1932" t="s">
        <v>151</v>
      </c>
      <c r="K1932" t="s">
        <v>39</v>
      </c>
      <c r="L1932">
        <v>6780620</v>
      </c>
      <c r="M1932">
        <v>6256670</v>
      </c>
      <c r="N1932">
        <v>24917843</v>
      </c>
      <c r="O1932">
        <v>3005775</v>
      </c>
      <c r="Q1932">
        <v>67025</v>
      </c>
      <c r="T1932">
        <v>41027933</v>
      </c>
      <c r="U1932">
        <v>271137</v>
      </c>
      <c r="V1932">
        <v>41299070</v>
      </c>
      <c r="X1932">
        <v>47935414</v>
      </c>
      <c r="Z1932">
        <v>184948</v>
      </c>
      <c r="AB1932">
        <v>5934438</v>
      </c>
      <c r="AD1932">
        <v>547912</v>
      </c>
      <c r="AF1932">
        <v>13878</v>
      </c>
      <c r="AI1932">
        <v>54616590</v>
      </c>
      <c r="AJ1932">
        <v>95915660</v>
      </c>
      <c r="AN1932">
        <v>6466461</v>
      </c>
      <c r="AO1932">
        <v>2990403</v>
      </c>
      <c r="AQ1932">
        <v>5664837</v>
      </c>
      <c r="AR1932">
        <v>15121701</v>
      </c>
      <c r="AT1932">
        <v>15121701</v>
      </c>
      <c r="AX1932">
        <v>51389950</v>
      </c>
      <c r="AY1932">
        <v>1643719</v>
      </c>
      <c r="BC1932">
        <v>53033669</v>
      </c>
      <c r="BD1932">
        <v>68155370</v>
      </c>
      <c r="BE1932">
        <v>131706</v>
      </c>
      <c r="BF1932">
        <v>10931040</v>
      </c>
      <c r="BJ1932">
        <v>9314405</v>
      </c>
      <c r="BL1932">
        <v>7383139</v>
      </c>
      <c r="BM1932">
        <v>27760290</v>
      </c>
      <c r="BN1932">
        <v>95915660</v>
      </c>
    </row>
    <row r="1933" spans="1:66" hidden="1" x14ac:dyDescent="0.25">
      <c r="A1933" t="s">
        <v>33</v>
      </c>
      <c r="B1933" t="s">
        <v>2211</v>
      </c>
      <c r="C1933">
        <v>860002119</v>
      </c>
      <c r="D1933" t="s">
        <v>2287</v>
      </c>
      <c r="E1933" t="s">
        <v>3544</v>
      </c>
      <c r="F1933" t="s">
        <v>342</v>
      </c>
      <c r="G1933" t="s">
        <v>45</v>
      </c>
      <c r="H1933" t="s">
        <v>958</v>
      </c>
      <c r="I1933" t="s">
        <v>94</v>
      </c>
      <c r="J1933" t="s">
        <v>151</v>
      </c>
      <c r="K1933" t="s">
        <v>40</v>
      </c>
      <c r="L1933">
        <v>6076108</v>
      </c>
      <c r="M1933">
        <v>8032880</v>
      </c>
      <c r="N1933">
        <v>29218471</v>
      </c>
      <c r="O1933">
        <v>3261154</v>
      </c>
      <c r="Q1933">
        <v>106406</v>
      </c>
      <c r="T1933">
        <v>46695019</v>
      </c>
      <c r="U1933">
        <v>788823</v>
      </c>
      <c r="V1933">
        <v>47483842</v>
      </c>
      <c r="X1933">
        <v>49292278</v>
      </c>
      <c r="Z1933">
        <v>219457</v>
      </c>
      <c r="AB1933">
        <v>6646125</v>
      </c>
      <c r="AD1933">
        <v>582911</v>
      </c>
      <c r="AG1933">
        <v>25462</v>
      </c>
      <c r="AI1933">
        <v>56766233</v>
      </c>
      <c r="AJ1933">
        <v>104250075</v>
      </c>
      <c r="AN1933">
        <v>7607000</v>
      </c>
      <c r="AO1933">
        <v>3549787</v>
      </c>
      <c r="AQ1933">
        <v>8910152</v>
      </c>
      <c r="AR1933">
        <v>20066939</v>
      </c>
      <c r="AT1933">
        <v>20066939</v>
      </c>
      <c r="AX1933">
        <v>69859798</v>
      </c>
      <c r="AY1933">
        <v>1643719</v>
      </c>
      <c r="BC1933">
        <v>71503517</v>
      </c>
      <c r="BD1933">
        <v>91570456</v>
      </c>
      <c r="BE1933">
        <v>131706</v>
      </c>
      <c r="BF1933">
        <v>10931040</v>
      </c>
      <c r="BJ1933">
        <v>9314405</v>
      </c>
      <c r="BL1933">
        <v>-7697532</v>
      </c>
      <c r="BM1933">
        <v>12679619</v>
      </c>
      <c r="BN1933">
        <v>104250075</v>
      </c>
    </row>
    <row r="1934" spans="1:66" hidden="1" x14ac:dyDescent="0.25">
      <c r="A1934" t="s">
        <v>33</v>
      </c>
      <c r="B1934" t="s">
        <v>2211</v>
      </c>
      <c r="C1934">
        <v>860002122</v>
      </c>
      <c r="D1934" t="s">
        <v>2287</v>
      </c>
      <c r="E1934" t="s">
        <v>3545</v>
      </c>
      <c r="F1934" t="s">
        <v>410</v>
      </c>
      <c r="G1934" t="s">
        <v>45</v>
      </c>
      <c r="H1934" t="s">
        <v>3546</v>
      </c>
      <c r="I1934" t="s">
        <v>38</v>
      </c>
      <c r="J1934" t="s">
        <v>38</v>
      </c>
      <c r="K1934" t="s">
        <v>39</v>
      </c>
      <c r="L1934">
        <v>3543120</v>
      </c>
      <c r="M1934">
        <v>1946210</v>
      </c>
      <c r="N1934">
        <v>6017778</v>
      </c>
      <c r="O1934">
        <v>1196126</v>
      </c>
      <c r="R1934">
        <v>530450</v>
      </c>
      <c r="T1934">
        <v>13233684</v>
      </c>
      <c r="V1934">
        <v>13233684</v>
      </c>
      <c r="X1934">
        <v>88427345</v>
      </c>
      <c r="AF1934">
        <v>1977346</v>
      </c>
      <c r="AI1934">
        <v>90404691</v>
      </c>
      <c r="AJ1934">
        <v>103638375</v>
      </c>
      <c r="AK1934">
        <v>527718</v>
      </c>
      <c r="AM1934">
        <v>527718</v>
      </c>
      <c r="AN1934">
        <v>2357735</v>
      </c>
      <c r="AO1934">
        <v>769940</v>
      </c>
      <c r="AP1934">
        <v>4868</v>
      </c>
      <c r="AQ1934">
        <v>7854003</v>
      </c>
      <c r="AR1934">
        <v>11514264</v>
      </c>
      <c r="AT1934">
        <v>11514264</v>
      </c>
      <c r="AU1934">
        <v>66407</v>
      </c>
      <c r="AW1934">
        <v>66407</v>
      </c>
      <c r="AX1934">
        <v>3485639</v>
      </c>
      <c r="AY1934">
        <v>8635026</v>
      </c>
      <c r="BA1934">
        <v>48397471</v>
      </c>
      <c r="BB1934">
        <v>123361</v>
      </c>
      <c r="BC1934">
        <v>60707904</v>
      </c>
      <c r="BD1934">
        <v>72222168</v>
      </c>
      <c r="BE1934">
        <v>4300000</v>
      </c>
      <c r="BF1934">
        <v>169</v>
      </c>
      <c r="BJ1934">
        <v>70869287</v>
      </c>
      <c r="BK1934">
        <v>2574134</v>
      </c>
      <c r="BL1934">
        <v>-46327383</v>
      </c>
      <c r="BM1934">
        <v>31416207</v>
      </c>
      <c r="BN1934">
        <v>103638375</v>
      </c>
    </row>
    <row r="1935" spans="1:66" hidden="1" x14ac:dyDescent="0.25">
      <c r="A1935" t="s">
        <v>33</v>
      </c>
      <c r="B1935" t="s">
        <v>2211</v>
      </c>
      <c r="C1935">
        <v>860002122</v>
      </c>
      <c r="D1935" t="s">
        <v>2287</v>
      </c>
      <c r="E1935" t="s">
        <v>3545</v>
      </c>
      <c r="F1935" t="s">
        <v>410</v>
      </c>
      <c r="G1935" t="s">
        <v>45</v>
      </c>
      <c r="H1935" t="s">
        <v>3546</v>
      </c>
      <c r="I1935" t="s">
        <v>38</v>
      </c>
      <c r="J1935" t="s">
        <v>38</v>
      </c>
      <c r="K1935" t="s">
        <v>40</v>
      </c>
      <c r="L1935">
        <v>1369458</v>
      </c>
      <c r="M1935">
        <v>1679463</v>
      </c>
      <c r="N1935">
        <v>6535581</v>
      </c>
      <c r="O1935">
        <v>1566871</v>
      </c>
      <c r="R1935">
        <v>200648</v>
      </c>
      <c r="T1935">
        <v>11352021</v>
      </c>
      <c r="V1935">
        <v>11352021</v>
      </c>
      <c r="X1935">
        <v>88448602</v>
      </c>
      <c r="AF1935">
        <v>1977346</v>
      </c>
      <c r="AI1935">
        <v>90425948</v>
      </c>
      <c r="AJ1935">
        <v>101777969</v>
      </c>
      <c r="AK1935">
        <v>436726</v>
      </c>
      <c r="AM1935">
        <v>436726</v>
      </c>
      <c r="AN1935">
        <v>2593533</v>
      </c>
      <c r="AO1935">
        <v>586668</v>
      </c>
      <c r="AP1935">
        <v>12186</v>
      </c>
      <c r="AQ1935">
        <v>6397651</v>
      </c>
      <c r="AR1935">
        <v>10026764</v>
      </c>
      <c r="AT1935">
        <v>10026764</v>
      </c>
      <c r="AU1935">
        <v>66407</v>
      </c>
      <c r="AW1935">
        <v>66407</v>
      </c>
      <c r="AX1935">
        <v>3485639</v>
      </c>
      <c r="AY1935">
        <v>8635026</v>
      </c>
      <c r="BA1935">
        <v>52787463</v>
      </c>
      <c r="BB1935">
        <v>123361</v>
      </c>
      <c r="BC1935">
        <v>65097896</v>
      </c>
      <c r="BD1935">
        <v>75124660</v>
      </c>
      <c r="BE1935">
        <v>4300000</v>
      </c>
      <c r="BF1935">
        <v>169</v>
      </c>
      <c r="BJ1935">
        <v>70869287</v>
      </c>
      <c r="BK1935">
        <v>2574134</v>
      </c>
      <c r="BL1935">
        <v>-51090281</v>
      </c>
      <c r="BM1935">
        <v>26653309</v>
      </c>
      <c r="BN1935">
        <v>101777969</v>
      </c>
    </row>
    <row r="1936" spans="1:66" hidden="1" x14ac:dyDescent="0.25">
      <c r="A1936" t="s">
        <v>33</v>
      </c>
      <c r="B1936" t="s">
        <v>2211</v>
      </c>
      <c r="C1936">
        <v>860002127</v>
      </c>
      <c r="D1936" t="s">
        <v>2287</v>
      </c>
      <c r="E1936" t="s">
        <v>959</v>
      </c>
      <c r="F1936" t="s">
        <v>81</v>
      </c>
      <c r="G1936" t="s">
        <v>36</v>
      </c>
      <c r="H1936" t="s">
        <v>960</v>
      </c>
      <c r="I1936" t="s">
        <v>38</v>
      </c>
      <c r="J1936" t="s">
        <v>38</v>
      </c>
      <c r="K1936" t="s">
        <v>39</v>
      </c>
      <c r="L1936">
        <v>21411644</v>
      </c>
      <c r="M1936">
        <v>50006662</v>
      </c>
      <c r="N1936">
        <v>29479112</v>
      </c>
      <c r="O1936">
        <v>6567172</v>
      </c>
      <c r="Q1936">
        <v>85983</v>
      </c>
      <c r="S1936">
        <v>2085685</v>
      </c>
      <c r="T1936">
        <v>109636258</v>
      </c>
      <c r="V1936">
        <v>109636258</v>
      </c>
      <c r="X1936">
        <v>5359862</v>
      </c>
      <c r="AB1936">
        <v>581580</v>
      </c>
      <c r="AD1936">
        <v>18278872</v>
      </c>
      <c r="AG1936">
        <v>1050269</v>
      </c>
      <c r="AI1936">
        <v>25270583</v>
      </c>
      <c r="AJ1936">
        <v>134906841</v>
      </c>
      <c r="AK1936">
        <v>5936630</v>
      </c>
      <c r="AM1936">
        <v>5936630</v>
      </c>
      <c r="AN1936">
        <v>25814477</v>
      </c>
      <c r="AO1936">
        <v>4753309</v>
      </c>
      <c r="AP1936">
        <v>1361045</v>
      </c>
      <c r="AQ1936">
        <v>5631049</v>
      </c>
      <c r="AR1936">
        <v>43496510</v>
      </c>
      <c r="AT1936">
        <v>43496510</v>
      </c>
      <c r="AU1936">
        <v>21341408</v>
      </c>
      <c r="AV1936">
        <v>2517518</v>
      </c>
      <c r="AW1936">
        <v>23858926</v>
      </c>
      <c r="AZ1936">
        <v>221420</v>
      </c>
      <c r="BC1936">
        <v>24080346</v>
      </c>
      <c r="BD1936">
        <v>67576856</v>
      </c>
      <c r="BE1936">
        <v>56954393</v>
      </c>
      <c r="BF1936">
        <v>408669286</v>
      </c>
      <c r="BK1936">
        <v>33699032</v>
      </c>
      <c r="BL1936">
        <v>-431992726</v>
      </c>
      <c r="BM1936">
        <v>67329985</v>
      </c>
      <c r="BN1936">
        <v>134906841</v>
      </c>
    </row>
    <row r="1937" spans="1:66" hidden="1" x14ac:dyDescent="0.25">
      <c r="A1937" t="s">
        <v>33</v>
      </c>
      <c r="B1937" t="s">
        <v>2211</v>
      </c>
      <c r="C1937">
        <v>860002127</v>
      </c>
      <c r="D1937" t="s">
        <v>2287</v>
      </c>
      <c r="E1937" t="s">
        <v>959</v>
      </c>
      <c r="F1937" t="s">
        <v>81</v>
      </c>
      <c r="G1937" t="s">
        <v>36</v>
      </c>
      <c r="H1937" t="s">
        <v>960</v>
      </c>
      <c r="I1937" t="s">
        <v>38</v>
      </c>
      <c r="J1937" t="s">
        <v>38</v>
      </c>
      <c r="K1937" t="s">
        <v>40</v>
      </c>
      <c r="L1937">
        <v>4912192</v>
      </c>
      <c r="M1937">
        <v>65549589</v>
      </c>
      <c r="N1937">
        <v>39460180</v>
      </c>
      <c r="O1937">
        <v>11872153</v>
      </c>
      <c r="S1937">
        <v>1894105</v>
      </c>
      <c r="T1937">
        <v>123688219</v>
      </c>
      <c r="V1937">
        <v>123688219</v>
      </c>
      <c r="X1937">
        <v>4115164</v>
      </c>
      <c r="AB1937">
        <v>5390905</v>
      </c>
      <c r="AD1937">
        <v>23038415</v>
      </c>
      <c r="AG1937">
        <v>1101123</v>
      </c>
      <c r="AI1937">
        <v>33645607</v>
      </c>
      <c r="AJ1937">
        <v>157333826</v>
      </c>
      <c r="AK1937">
        <v>5420038</v>
      </c>
      <c r="AM1937">
        <v>5420038</v>
      </c>
      <c r="AN1937">
        <v>49852408</v>
      </c>
      <c r="AO1937">
        <v>6194127</v>
      </c>
      <c r="AP1937">
        <v>980088</v>
      </c>
      <c r="AQ1937">
        <v>5745906</v>
      </c>
      <c r="AR1937">
        <v>68192567</v>
      </c>
      <c r="AT1937">
        <v>68192567</v>
      </c>
      <c r="AU1937">
        <v>19907850</v>
      </c>
      <c r="AV1937">
        <v>4787806</v>
      </c>
      <c r="AW1937">
        <v>24695656</v>
      </c>
      <c r="AZ1937">
        <v>530176</v>
      </c>
      <c r="BC1937">
        <v>25225832</v>
      </c>
      <c r="BD1937">
        <v>93418399</v>
      </c>
      <c r="BE1937">
        <v>56954393</v>
      </c>
      <c r="BF1937">
        <v>408669286</v>
      </c>
      <c r="BK1937">
        <v>34859205</v>
      </c>
      <c r="BL1937">
        <v>-436567457</v>
      </c>
      <c r="BM1937">
        <v>63915427</v>
      </c>
      <c r="BN1937">
        <v>157333826</v>
      </c>
    </row>
    <row r="1938" spans="1:66" hidden="1" x14ac:dyDescent="0.25">
      <c r="A1938" t="s">
        <v>33</v>
      </c>
      <c r="B1938" t="s">
        <v>2211</v>
      </c>
      <c r="C1938">
        <v>860002175</v>
      </c>
      <c r="D1938" t="s">
        <v>2287</v>
      </c>
      <c r="E1938" t="s">
        <v>3547</v>
      </c>
      <c r="F1938" t="s">
        <v>190</v>
      </c>
      <c r="G1938" t="s">
        <v>111</v>
      </c>
      <c r="H1938" t="s">
        <v>961</v>
      </c>
      <c r="I1938" t="s">
        <v>38</v>
      </c>
      <c r="J1938" t="s">
        <v>38</v>
      </c>
      <c r="K1938" t="s">
        <v>39</v>
      </c>
      <c r="L1938">
        <v>6041031</v>
      </c>
      <c r="M1938">
        <v>319966261</v>
      </c>
      <c r="N1938">
        <v>190883954</v>
      </c>
      <c r="O1938">
        <v>166217937</v>
      </c>
      <c r="Q1938">
        <v>31202684</v>
      </c>
      <c r="T1938">
        <v>714311867</v>
      </c>
      <c r="V1938">
        <v>714311867</v>
      </c>
      <c r="X1938">
        <v>451362604</v>
      </c>
      <c r="AD1938">
        <v>77044332</v>
      </c>
      <c r="AI1938">
        <v>528406936</v>
      </c>
      <c r="AJ1938">
        <v>1242718803</v>
      </c>
      <c r="AK1938">
        <v>46220824</v>
      </c>
      <c r="AL1938">
        <v>3433334</v>
      </c>
      <c r="AM1938">
        <v>49654158</v>
      </c>
      <c r="AN1938">
        <v>181656270</v>
      </c>
      <c r="AO1938">
        <v>67579244</v>
      </c>
      <c r="AP1938">
        <v>5801922</v>
      </c>
      <c r="AR1938">
        <v>304691594</v>
      </c>
      <c r="AT1938">
        <v>304691594</v>
      </c>
      <c r="AU1938">
        <v>4737696</v>
      </c>
      <c r="AW1938">
        <v>4737696</v>
      </c>
      <c r="AY1938">
        <v>803852</v>
      </c>
      <c r="BA1938">
        <v>0</v>
      </c>
      <c r="BC1938">
        <v>5541548</v>
      </c>
      <c r="BD1938">
        <v>310233142</v>
      </c>
      <c r="BE1938">
        <v>2912565</v>
      </c>
      <c r="BH1938">
        <v>735028504</v>
      </c>
      <c r="BK1938">
        <v>378586822</v>
      </c>
      <c r="BL1938">
        <v>-184042230</v>
      </c>
      <c r="BM1938">
        <v>932485661</v>
      </c>
      <c r="BN1938">
        <v>1242718803</v>
      </c>
    </row>
    <row r="1939" spans="1:66" hidden="1" x14ac:dyDescent="0.25">
      <c r="A1939" t="s">
        <v>33</v>
      </c>
      <c r="B1939" t="s">
        <v>2211</v>
      </c>
      <c r="C1939">
        <v>860002175</v>
      </c>
      <c r="D1939" t="s">
        <v>2287</v>
      </c>
      <c r="E1939" t="s">
        <v>3547</v>
      </c>
      <c r="F1939" t="s">
        <v>190</v>
      </c>
      <c r="G1939" t="s">
        <v>111</v>
      </c>
      <c r="H1939" t="s">
        <v>961</v>
      </c>
      <c r="I1939" t="s">
        <v>38</v>
      </c>
      <c r="J1939" t="s">
        <v>38</v>
      </c>
      <c r="K1939" t="s">
        <v>40</v>
      </c>
      <c r="L1939">
        <v>2757710</v>
      </c>
      <c r="M1939">
        <v>522568289</v>
      </c>
      <c r="N1939">
        <v>297225358</v>
      </c>
      <c r="O1939">
        <v>119911970</v>
      </c>
      <c r="Q1939">
        <v>28138252</v>
      </c>
      <c r="T1939">
        <v>970601579</v>
      </c>
      <c r="V1939">
        <v>970601579</v>
      </c>
      <c r="X1939">
        <v>591783109</v>
      </c>
      <c r="AD1939">
        <v>77788416</v>
      </c>
      <c r="AI1939">
        <v>669571525</v>
      </c>
      <c r="AJ1939">
        <v>1640173104</v>
      </c>
      <c r="AK1939">
        <v>43911574</v>
      </c>
      <c r="AL1939">
        <v>6358004</v>
      </c>
      <c r="AM1939">
        <v>50269578</v>
      </c>
      <c r="AN1939">
        <v>142868044</v>
      </c>
      <c r="AO1939">
        <v>78211635</v>
      </c>
      <c r="AP1939">
        <v>13104845</v>
      </c>
      <c r="AR1939">
        <v>284454102</v>
      </c>
      <c r="AT1939">
        <v>284454102</v>
      </c>
      <c r="AU1939">
        <v>4375536</v>
      </c>
      <c r="AW1939">
        <v>4375536</v>
      </c>
      <c r="AY1939">
        <v>95112254</v>
      </c>
      <c r="BA1939">
        <v>2541017</v>
      </c>
      <c r="BC1939">
        <v>102028807</v>
      </c>
      <c r="BD1939">
        <v>386482909</v>
      </c>
      <c r="BE1939">
        <v>2912565</v>
      </c>
      <c r="BH1939">
        <v>838302356</v>
      </c>
      <c r="BK1939">
        <v>567327881</v>
      </c>
      <c r="BL1939">
        <v>-154852607</v>
      </c>
      <c r="BM1939">
        <v>1253690195</v>
      </c>
      <c r="BN1939">
        <v>1640173104</v>
      </c>
    </row>
    <row r="1940" spans="1:66" hidden="1" x14ac:dyDescent="0.25">
      <c r="A1940" t="s">
        <v>33</v>
      </c>
      <c r="B1940" t="s">
        <v>2211</v>
      </c>
      <c r="C1940">
        <v>860002190</v>
      </c>
      <c r="D1940" t="s">
        <v>2287</v>
      </c>
      <c r="E1940" t="s">
        <v>3548</v>
      </c>
      <c r="F1940" t="s">
        <v>132</v>
      </c>
      <c r="G1940" t="s">
        <v>36</v>
      </c>
      <c r="H1940" t="s">
        <v>962</v>
      </c>
      <c r="I1940" t="s">
        <v>38</v>
      </c>
      <c r="J1940" t="s">
        <v>38</v>
      </c>
      <c r="K1940" t="s">
        <v>39</v>
      </c>
      <c r="L1940">
        <v>27892419</v>
      </c>
      <c r="M1940">
        <v>4009833</v>
      </c>
      <c r="O1940">
        <v>433093</v>
      </c>
      <c r="T1940">
        <v>32335345</v>
      </c>
      <c r="V1940">
        <v>32335345</v>
      </c>
      <c r="AB1940">
        <v>114752</v>
      </c>
      <c r="AI1940">
        <v>114752</v>
      </c>
      <c r="AJ1940">
        <v>32450097</v>
      </c>
      <c r="AN1940">
        <v>5867295</v>
      </c>
      <c r="AO1940">
        <v>384665</v>
      </c>
      <c r="AR1940">
        <v>6251960</v>
      </c>
      <c r="AT1940">
        <v>6251960</v>
      </c>
      <c r="AX1940">
        <v>5757969</v>
      </c>
      <c r="BB1940">
        <v>4953723</v>
      </c>
      <c r="BC1940">
        <v>10711692</v>
      </c>
      <c r="BD1940">
        <v>16963652</v>
      </c>
      <c r="BE1940">
        <v>1307476</v>
      </c>
      <c r="BF1940">
        <v>101291922</v>
      </c>
      <c r="BK1940">
        <v>21081673</v>
      </c>
      <c r="BL1940">
        <v>-108194626</v>
      </c>
      <c r="BM1940">
        <v>15486445</v>
      </c>
      <c r="BN1940">
        <v>32450097</v>
      </c>
    </row>
    <row r="1941" spans="1:66" hidden="1" x14ac:dyDescent="0.25">
      <c r="A1941" t="s">
        <v>33</v>
      </c>
      <c r="B1941" t="s">
        <v>2211</v>
      </c>
      <c r="C1941">
        <v>860002190</v>
      </c>
      <c r="D1941" t="s">
        <v>2287</v>
      </c>
      <c r="E1941" t="s">
        <v>3548</v>
      </c>
      <c r="F1941" t="s">
        <v>132</v>
      </c>
      <c r="G1941" t="s">
        <v>36</v>
      </c>
      <c r="H1941" t="s">
        <v>962</v>
      </c>
      <c r="I1941" t="s">
        <v>38</v>
      </c>
      <c r="J1941" t="s">
        <v>38</v>
      </c>
      <c r="K1941" t="s">
        <v>40</v>
      </c>
      <c r="L1941">
        <v>25084166</v>
      </c>
      <c r="M1941">
        <v>5176488</v>
      </c>
      <c r="O1941">
        <v>2447886</v>
      </c>
      <c r="T1941">
        <v>32708540</v>
      </c>
      <c r="V1941">
        <v>32708540</v>
      </c>
      <c r="AB1941">
        <v>120209</v>
      </c>
      <c r="AI1941">
        <v>120209</v>
      </c>
      <c r="AJ1941">
        <v>32828749</v>
      </c>
      <c r="AN1941">
        <v>1045858</v>
      </c>
      <c r="AO1941">
        <v>20746</v>
      </c>
      <c r="AQ1941">
        <v>454662</v>
      </c>
      <c r="AR1941">
        <v>1521266</v>
      </c>
      <c r="AT1941">
        <v>1521266</v>
      </c>
      <c r="AX1941">
        <v>7029342</v>
      </c>
      <c r="BB1941">
        <v>4486778</v>
      </c>
      <c r="BC1941">
        <v>11516120</v>
      </c>
      <c r="BD1941">
        <v>13037386</v>
      </c>
      <c r="BE1941">
        <v>1307476</v>
      </c>
      <c r="BF1941">
        <v>101291922</v>
      </c>
      <c r="BK1941">
        <v>22643268</v>
      </c>
      <c r="BL1941">
        <v>-105451303</v>
      </c>
      <c r="BM1941">
        <v>19791363</v>
      </c>
      <c r="BN1941">
        <v>32828749</v>
      </c>
    </row>
    <row r="1942" spans="1:66" hidden="1" x14ac:dyDescent="0.25">
      <c r="A1942" t="s">
        <v>33</v>
      </c>
      <c r="B1942" t="s">
        <v>2211</v>
      </c>
      <c r="C1942">
        <v>860002302</v>
      </c>
      <c r="D1942" t="s">
        <v>2287</v>
      </c>
      <c r="E1942" t="s">
        <v>3549</v>
      </c>
      <c r="F1942" t="s">
        <v>494</v>
      </c>
      <c r="G1942" t="s">
        <v>36</v>
      </c>
      <c r="H1942" t="s">
        <v>963</v>
      </c>
      <c r="I1942" t="s">
        <v>94</v>
      </c>
      <c r="J1942" t="s">
        <v>964</v>
      </c>
      <c r="K1942" t="s">
        <v>39</v>
      </c>
      <c r="L1942">
        <v>14432030</v>
      </c>
      <c r="M1942">
        <v>69165641</v>
      </c>
      <c r="N1942">
        <v>62594058</v>
      </c>
      <c r="T1942">
        <v>146191729</v>
      </c>
      <c r="V1942">
        <v>146191729</v>
      </c>
      <c r="X1942">
        <v>399085439</v>
      </c>
      <c r="AF1942">
        <v>4503275</v>
      </c>
      <c r="AI1942">
        <v>403588714</v>
      </c>
      <c r="AJ1942">
        <v>549780443</v>
      </c>
      <c r="AK1942">
        <v>4375036</v>
      </c>
      <c r="AL1942">
        <v>13000</v>
      </c>
      <c r="AM1942">
        <v>4388036</v>
      </c>
      <c r="AN1942">
        <v>59576176</v>
      </c>
      <c r="AO1942">
        <v>15538446</v>
      </c>
      <c r="AP1942">
        <v>6977682</v>
      </c>
      <c r="AQ1942">
        <v>1996487</v>
      </c>
      <c r="AR1942">
        <v>88476827</v>
      </c>
      <c r="AT1942">
        <v>88476827</v>
      </c>
      <c r="AU1942">
        <v>6533838</v>
      </c>
      <c r="AW1942">
        <v>6533838</v>
      </c>
      <c r="AY1942">
        <v>57250283</v>
      </c>
      <c r="BA1942">
        <v>9309421</v>
      </c>
      <c r="BC1942">
        <v>73093542</v>
      </c>
      <c r="BD1942">
        <v>161570369</v>
      </c>
      <c r="BE1942">
        <v>606922</v>
      </c>
      <c r="BF1942">
        <v>14771326</v>
      </c>
      <c r="BJ1942">
        <v>196216948</v>
      </c>
      <c r="BK1942">
        <v>62923485</v>
      </c>
      <c r="BL1942">
        <v>113691393</v>
      </c>
      <c r="BM1942">
        <v>388210074</v>
      </c>
      <c r="BN1942">
        <v>549780443</v>
      </c>
    </row>
    <row r="1943" spans="1:66" hidden="1" x14ac:dyDescent="0.25">
      <c r="A1943" t="s">
        <v>33</v>
      </c>
      <c r="B1943" t="s">
        <v>2211</v>
      </c>
      <c r="C1943">
        <v>860002302</v>
      </c>
      <c r="D1943" t="s">
        <v>2287</v>
      </c>
      <c r="E1943" t="s">
        <v>3549</v>
      </c>
      <c r="F1943" t="s">
        <v>494</v>
      </c>
      <c r="G1943" t="s">
        <v>36</v>
      </c>
      <c r="H1943" t="s">
        <v>963</v>
      </c>
      <c r="I1943" t="s">
        <v>94</v>
      </c>
      <c r="J1943" t="s">
        <v>964</v>
      </c>
      <c r="K1943" t="s">
        <v>40</v>
      </c>
      <c r="L1943">
        <v>31206670</v>
      </c>
      <c r="M1943">
        <v>69140866</v>
      </c>
      <c r="N1943">
        <v>79111520</v>
      </c>
      <c r="T1943">
        <v>179459056</v>
      </c>
      <c r="V1943">
        <v>179459056</v>
      </c>
      <c r="X1943">
        <v>382381283</v>
      </c>
      <c r="Z1943">
        <v>302127</v>
      </c>
      <c r="AF1943">
        <v>5767173</v>
      </c>
      <c r="AI1943">
        <v>388450583</v>
      </c>
      <c r="AJ1943">
        <v>567909639</v>
      </c>
      <c r="AK1943">
        <v>4380864</v>
      </c>
      <c r="AL1943">
        <v>175336</v>
      </c>
      <c r="AM1943">
        <v>4556200</v>
      </c>
      <c r="AN1943">
        <v>72549501</v>
      </c>
      <c r="AO1943">
        <v>18727355</v>
      </c>
      <c r="AP1943">
        <v>4057428</v>
      </c>
      <c r="AQ1943">
        <v>3137863</v>
      </c>
      <c r="AR1943">
        <v>103028347</v>
      </c>
      <c r="AT1943">
        <v>103028347</v>
      </c>
      <c r="AU1943">
        <v>8456952</v>
      </c>
      <c r="AW1943">
        <v>8456952</v>
      </c>
      <c r="AY1943">
        <v>54824627</v>
      </c>
      <c r="BA1943">
        <v>17842841</v>
      </c>
      <c r="BC1943">
        <v>81124420</v>
      </c>
      <c r="BD1943">
        <v>184152767</v>
      </c>
      <c r="BE1943">
        <v>606922</v>
      </c>
      <c r="BF1943">
        <v>14771326</v>
      </c>
      <c r="BJ1943">
        <v>196217349</v>
      </c>
      <c r="BK1943">
        <v>68465793</v>
      </c>
      <c r="BL1943">
        <v>103695482</v>
      </c>
      <c r="BM1943">
        <v>383756872</v>
      </c>
      <c r="BN1943">
        <v>567909639</v>
      </c>
    </row>
    <row r="1944" spans="1:66" hidden="1" x14ac:dyDescent="0.25">
      <c r="A1944" t="s">
        <v>33</v>
      </c>
      <c r="B1944" t="s">
        <v>2211</v>
      </c>
      <c r="C1944">
        <v>860002392</v>
      </c>
      <c r="D1944" t="s">
        <v>2287</v>
      </c>
      <c r="E1944" t="s">
        <v>965</v>
      </c>
      <c r="F1944" t="s">
        <v>223</v>
      </c>
      <c r="G1944" t="s">
        <v>45</v>
      </c>
      <c r="H1944" t="s">
        <v>3550</v>
      </c>
      <c r="I1944" t="s">
        <v>38</v>
      </c>
      <c r="J1944" t="s">
        <v>38</v>
      </c>
      <c r="K1944" t="s">
        <v>39</v>
      </c>
      <c r="L1944">
        <v>40878402</v>
      </c>
      <c r="M1944">
        <v>362429204</v>
      </c>
      <c r="N1944">
        <v>144537768</v>
      </c>
      <c r="O1944">
        <v>5181924</v>
      </c>
      <c r="R1944">
        <v>2353499</v>
      </c>
      <c r="T1944">
        <v>555380797</v>
      </c>
      <c r="V1944">
        <v>555380797</v>
      </c>
      <c r="X1944">
        <v>53757274</v>
      </c>
      <c r="AB1944">
        <v>7128221</v>
      </c>
      <c r="AD1944">
        <v>81831</v>
      </c>
      <c r="AI1944">
        <v>60967326</v>
      </c>
      <c r="AJ1944">
        <v>616348123</v>
      </c>
      <c r="AK1944">
        <v>14923598</v>
      </c>
      <c r="AL1944">
        <v>5698205</v>
      </c>
      <c r="AM1944">
        <v>20621803</v>
      </c>
      <c r="AN1944">
        <v>309222805</v>
      </c>
      <c r="AP1944">
        <v>9284334</v>
      </c>
      <c r="AR1944">
        <v>339128942</v>
      </c>
      <c r="AT1944">
        <v>339128942</v>
      </c>
      <c r="AU1944">
        <v>2757295</v>
      </c>
      <c r="AW1944">
        <v>2757295</v>
      </c>
      <c r="AX1944">
        <v>0</v>
      </c>
      <c r="AY1944">
        <v>3636977</v>
      </c>
      <c r="BB1944">
        <v>25516559</v>
      </c>
      <c r="BC1944">
        <v>31910831</v>
      </c>
      <c r="BD1944">
        <v>371039773</v>
      </c>
      <c r="BE1944">
        <v>31982442</v>
      </c>
      <c r="BF1944">
        <v>32655336</v>
      </c>
      <c r="BJ1944">
        <v>0</v>
      </c>
      <c r="BK1944">
        <v>97640007</v>
      </c>
      <c r="BL1944">
        <v>83030565</v>
      </c>
      <c r="BM1944">
        <v>245308350</v>
      </c>
      <c r="BN1944">
        <v>616348123</v>
      </c>
    </row>
    <row r="1945" spans="1:66" hidden="1" x14ac:dyDescent="0.25">
      <c r="A1945" t="s">
        <v>33</v>
      </c>
      <c r="B1945" t="s">
        <v>2211</v>
      </c>
      <c r="C1945">
        <v>860002392</v>
      </c>
      <c r="D1945" t="s">
        <v>2287</v>
      </c>
      <c r="E1945" t="s">
        <v>965</v>
      </c>
      <c r="F1945" t="s">
        <v>223</v>
      </c>
      <c r="G1945" t="s">
        <v>45</v>
      </c>
      <c r="H1945" t="s">
        <v>3550</v>
      </c>
      <c r="I1945" t="s">
        <v>38</v>
      </c>
      <c r="J1945" t="s">
        <v>38</v>
      </c>
      <c r="K1945" t="s">
        <v>40</v>
      </c>
      <c r="L1945">
        <v>59019618</v>
      </c>
      <c r="M1945">
        <v>263872124</v>
      </c>
      <c r="N1945">
        <v>152550389</v>
      </c>
      <c r="O1945">
        <v>7340087</v>
      </c>
      <c r="R1945">
        <v>1830066</v>
      </c>
      <c r="T1945">
        <v>484612284</v>
      </c>
      <c r="V1945">
        <v>484612284</v>
      </c>
      <c r="X1945">
        <v>55236102</v>
      </c>
      <c r="AB1945">
        <v>5224515</v>
      </c>
      <c r="AD1945">
        <v>10204209</v>
      </c>
      <c r="AI1945">
        <v>70664826</v>
      </c>
      <c r="AJ1945">
        <v>555277110</v>
      </c>
      <c r="AK1945">
        <v>11821653</v>
      </c>
      <c r="AL1945">
        <v>5428987</v>
      </c>
      <c r="AM1945">
        <v>17250640</v>
      </c>
      <c r="AN1945">
        <v>231155643</v>
      </c>
      <c r="AP1945">
        <v>7624312</v>
      </c>
      <c r="AR1945">
        <v>256030595</v>
      </c>
      <c r="AT1945">
        <v>256030595</v>
      </c>
      <c r="AU1945">
        <v>2814071</v>
      </c>
      <c r="AW1945">
        <v>2814071</v>
      </c>
      <c r="AX1945">
        <v>76788354</v>
      </c>
      <c r="AY1945">
        <v>0</v>
      </c>
      <c r="BB1945">
        <v>30768064</v>
      </c>
      <c r="BC1945">
        <v>110370489</v>
      </c>
      <c r="BD1945">
        <v>366401084</v>
      </c>
      <c r="BE1945">
        <v>31982442</v>
      </c>
      <c r="BF1945">
        <v>32655336</v>
      </c>
      <c r="BJ1945">
        <v>0</v>
      </c>
      <c r="BK1945">
        <v>82891874</v>
      </c>
      <c r="BL1945">
        <v>41346374</v>
      </c>
      <c r="BM1945">
        <v>188876026</v>
      </c>
      <c r="BN1945">
        <v>555277110</v>
      </c>
    </row>
    <row r="1946" spans="1:66" hidden="1" x14ac:dyDescent="0.25">
      <c r="A1946" t="s">
        <v>33</v>
      </c>
      <c r="B1946" t="s">
        <v>2211</v>
      </c>
      <c r="C1946">
        <v>860002426</v>
      </c>
      <c r="D1946" t="s">
        <v>2287</v>
      </c>
      <c r="E1946" t="s">
        <v>966</v>
      </c>
      <c r="F1946" t="s">
        <v>121</v>
      </c>
      <c r="G1946" t="s">
        <v>111</v>
      </c>
      <c r="H1946" t="s">
        <v>967</v>
      </c>
      <c r="I1946" t="s">
        <v>38</v>
      </c>
      <c r="J1946" t="s">
        <v>38</v>
      </c>
      <c r="K1946" t="s">
        <v>39</v>
      </c>
      <c r="L1946">
        <v>28638595</v>
      </c>
      <c r="M1946">
        <v>15326429</v>
      </c>
      <c r="N1946">
        <v>116080</v>
      </c>
      <c r="O1946">
        <v>3704944</v>
      </c>
      <c r="R1946">
        <v>530916</v>
      </c>
      <c r="T1946">
        <v>48316964</v>
      </c>
      <c r="U1946">
        <v>6916958</v>
      </c>
      <c r="V1946">
        <v>55233922</v>
      </c>
      <c r="X1946">
        <v>3503783</v>
      </c>
      <c r="AB1946">
        <v>437038</v>
      </c>
      <c r="AI1946">
        <v>3940821</v>
      </c>
      <c r="AJ1946">
        <v>59174743</v>
      </c>
      <c r="AL1946">
        <v>28124994</v>
      </c>
      <c r="AM1946">
        <v>28124994</v>
      </c>
      <c r="AN1946">
        <v>5767798</v>
      </c>
      <c r="AR1946">
        <v>33892792</v>
      </c>
      <c r="AT1946">
        <v>33892792</v>
      </c>
      <c r="AV1946">
        <v>36433453</v>
      </c>
      <c r="AW1946">
        <v>36433453</v>
      </c>
      <c r="BC1946">
        <v>36433453</v>
      </c>
      <c r="BD1946">
        <v>70326245</v>
      </c>
      <c r="BE1946">
        <v>182</v>
      </c>
      <c r="BK1946">
        <v>5774189</v>
      </c>
      <c r="BL1946">
        <v>-16925873</v>
      </c>
      <c r="BM1946">
        <v>-11151502</v>
      </c>
      <c r="BN1946">
        <v>59174743</v>
      </c>
    </row>
    <row r="1947" spans="1:66" hidden="1" x14ac:dyDescent="0.25">
      <c r="A1947" t="s">
        <v>33</v>
      </c>
      <c r="B1947" t="s">
        <v>2211</v>
      </c>
      <c r="C1947">
        <v>860002426</v>
      </c>
      <c r="D1947" t="s">
        <v>2287</v>
      </c>
      <c r="E1947" t="s">
        <v>966</v>
      </c>
      <c r="F1947" t="s">
        <v>121</v>
      </c>
      <c r="G1947" t="s">
        <v>111</v>
      </c>
      <c r="H1947" t="s">
        <v>967</v>
      </c>
      <c r="I1947" t="s">
        <v>38</v>
      </c>
      <c r="J1947" t="s">
        <v>38</v>
      </c>
      <c r="K1947" t="s">
        <v>40</v>
      </c>
      <c r="L1947">
        <v>36702971</v>
      </c>
      <c r="M1947">
        <v>27383839</v>
      </c>
      <c r="N1947">
        <v>1818863</v>
      </c>
      <c r="O1947">
        <v>11635767</v>
      </c>
      <c r="R1947">
        <v>579802</v>
      </c>
      <c r="T1947">
        <v>78121242</v>
      </c>
      <c r="U1947">
        <v>8142167</v>
      </c>
      <c r="V1947">
        <v>86263409</v>
      </c>
      <c r="X1947">
        <v>3582120</v>
      </c>
      <c r="AB1947">
        <v>394130</v>
      </c>
      <c r="AI1947">
        <v>3976250</v>
      </c>
      <c r="AJ1947">
        <v>90239659</v>
      </c>
      <c r="AL1947">
        <v>34748035</v>
      </c>
      <c r="AM1947">
        <v>34748035</v>
      </c>
      <c r="AN1947">
        <v>7521064</v>
      </c>
      <c r="AR1947">
        <v>42269099</v>
      </c>
      <c r="AT1947">
        <v>42269099</v>
      </c>
      <c r="AV1947">
        <v>29435108</v>
      </c>
      <c r="AW1947">
        <v>29435108</v>
      </c>
      <c r="BC1947">
        <v>29435108</v>
      </c>
      <c r="BD1947">
        <v>71704207</v>
      </c>
      <c r="BE1947">
        <v>182</v>
      </c>
      <c r="BK1947">
        <v>14102144</v>
      </c>
      <c r="BL1947">
        <v>4433126</v>
      </c>
      <c r="BM1947">
        <v>18535452</v>
      </c>
      <c r="BN1947">
        <v>90239659</v>
      </c>
    </row>
    <row r="1948" spans="1:66" hidden="1" x14ac:dyDescent="0.25">
      <c r="A1948" t="s">
        <v>33</v>
      </c>
      <c r="B1948" t="s">
        <v>2211</v>
      </c>
      <c r="C1948">
        <v>860002428</v>
      </c>
      <c r="D1948" t="s">
        <v>2287</v>
      </c>
      <c r="E1948" t="s">
        <v>3551</v>
      </c>
      <c r="F1948" t="s">
        <v>223</v>
      </c>
      <c r="G1948" t="s">
        <v>36</v>
      </c>
      <c r="H1948" t="s">
        <v>3552</v>
      </c>
      <c r="I1948" t="s">
        <v>38</v>
      </c>
      <c r="J1948" t="s">
        <v>38</v>
      </c>
      <c r="K1948" t="s">
        <v>39</v>
      </c>
      <c r="L1948">
        <v>24691738</v>
      </c>
      <c r="M1948">
        <v>123582706</v>
      </c>
      <c r="N1948">
        <v>75133882</v>
      </c>
      <c r="O1948">
        <v>4255575</v>
      </c>
      <c r="Q1948">
        <v>142713</v>
      </c>
      <c r="T1948">
        <v>227806614</v>
      </c>
      <c r="U1948">
        <v>7840001</v>
      </c>
      <c r="V1948">
        <v>235646615</v>
      </c>
      <c r="X1948">
        <v>1321686</v>
      </c>
      <c r="AB1948">
        <v>2685720</v>
      </c>
      <c r="AD1948">
        <v>14581068</v>
      </c>
      <c r="AI1948">
        <v>18588474</v>
      </c>
      <c r="AJ1948">
        <v>254235089</v>
      </c>
      <c r="AK1948">
        <v>3874049</v>
      </c>
      <c r="AL1948">
        <v>6642372</v>
      </c>
      <c r="AM1948">
        <v>10516421</v>
      </c>
      <c r="AN1948">
        <v>98774578</v>
      </c>
      <c r="AR1948">
        <v>109290999</v>
      </c>
      <c r="AT1948">
        <v>109290999</v>
      </c>
      <c r="BD1948">
        <v>109290999</v>
      </c>
      <c r="BE1948">
        <v>99962863</v>
      </c>
      <c r="BJ1948">
        <v>5537398</v>
      </c>
      <c r="BK1948">
        <v>16060569</v>
      </c>
      <c r="BL1948">
        <v>23383260</v>
      </c>
      <c r="BM1948">
        <v>144944090</v>
      </c>
      <c r="BN1948">
        <v>254235089</v>
      </c>
    </row>
    <row r="1949" spans="1:66" hidden="1" x14ac:dyDescent="0.25">
      <c r="A1949" t="s">
        <v>33</v>
      </c>
      <c r="B1949" t="s">
        <v>2211</v>
      </c>
      <c r="C1949">
        <v>860002428</v>
      </c>
      <c r="D1949" t="s">
        <v>2287</v>
      </c>
      <c r="E1949" t="s">
        <v>3551</v>
      </c>
      <c r="F1949" t="s">
        <v>223</v>
      </c>
      <c r="G1949" t="s">
        <v>36</v>
      </c>
      <c r="H1949" t="s">
        <v>3552</v>
      </c>
      <c r="I1949" t="s">
        <v>38</v>
      </c>
      <c r="J1949" t="s">
        <v>38</v>
      </c>
      <c r="K1949" t="s">
        <v>40</v>
      </c>
      <c r="L1949">
        <v>31861890</v>
      </c>
      <c r="M1949">
        <v>98404215</v>
      </c>
      <c r="N1949">
        <v>153196799</v>
      </c>
      <c r="O1949">
        <v>14280579</v>
      </c>
      <c r="Q1949">
        <v>226010</v>
      </c>
      <c r="T1949">
        <v>297969493</v>
      </c>
      <c r="U1949">
        <v>7840001</v>
      </c>
      <c r="V1949">
        <v>305809494</v>
      </c>
      <c r="X1949">
        <v>1550438</v>
      </c>
      <c r="AB1949">
        <v>2888996</v>
      </c>
      <c r="AD1949">
        <v>7752129</v>
      </c>
      <c r="AI1949">
        <v>12191563</v>
      </c>
      <c r="AJ1949">
        <v>318001057</v>
      </c>
      <c r="AK1949">
        <v>4782685</v>
      </c>
      <c r="AL1949">
        <v>8214956</v>
      </c>
      <c r="AM1949">
        <v>12997641</v>
      </c>
      <c r="AN1949">
        <v>208553092</v>
      </c>
      <c r="AR1949">
        <v>221550733</v>
      </c>
      <c r="AT1949">
        <v>221550733</v>
      </c>
      <c r="BD1949">
        <v>221550733</v>
      </c>
      <c r="BE1949">
        <v>36962862</v>
      </c>
      <c r="BJ1949">
        <v>5537398</v>
      </c>
      <c r="BK1949">
        <v>16060569</v>
      </c>
      <c r="BL1949">
        <v>37889495</v>
      </c>
      <c r="BM1949">
        <v>96450324</v>
      </c>
      <c r="BN1949">
        <v>318001057</v>
      </c>
    </row>
    <row r="1950" spans="1:66" hidden="1" x14ac:dyDescent="0.25">
      <c r="A1950" t="s">
        <v>33</v>
      </c>
      <c r="B1950" t="s">
        <v>2211</v>
      </c>
      <c r="C1950">
        <v>860002433</v>
      </c>
      <c r="D1950" t="s">
        <v>2287</v>
      </c>
      <c r="E1950" t="s">
        <v>3553</v>
      </c>
      <c r="F1950" t="s">
        <v>181</v>
      </c>
      <c r="G1950" t="s">
        <v>111</v>
      </c>
      <c r="H1950" t="s">
        <v>968</v>
      </c>
      <c r="I1950" t="s">
        <v>38</v>
      </c>
      <c r="J1950" t="s">
        <v>38</v>
      </c>
      <c r="K1950" t="s">
        <v>39</v>
      </c>
      <c r="L1950">
        <v>14429265</v>
      </c>
      <c r="M1950">
        <v>57377538</v>
      </c>
      <c r="N1950">
        <v>3415370</v>
      </c>
      <c r="O1950">
        <v>8757182</v>
      </c>
      <c r="R1950">
        <v>1788968</v>
      </c>
      <c r="T1950">
        <v>85768323</v>
      </c>
      <c r="V1950">
        <v>85768323</v>
      </c>
      <c r="X1950">
        <v>3827702</v>
      </c>
      <c r="AB1950">
        <v>48849241</v>
      </c>
      <c r="AD1950">
        <v>25147807</v>
      </c>
      <c r="AG1950">
        <v>674116</v>
      </c>
      <c r="AI1950">
        <v>78498866</v>
      </c>
      <c r="AJ1950">
        <v>164267189</v>
      </c>
      <c r="AK1950">
        <v>7878504</v>
      </c>
      <c r="AL1950">
        <v>365145</v>
      </c>
      <c r="AM1950">
        <v>8243649</v>
      </c>
      <c r="AN1950">
        <v>35399887</v>
      </c>
      <c r="AP1950">
        <v>8014634</v>
      </c>
      <c r="AR1950">
        <v>51658170</v>
      </c>
      <c r="AT1950">
        <v>51658170</v>
      </c>
      <c r="AU1950">
        <v>4779551</v>
      </c>
      <c r="AW1950">
        <v>4779551</v>
      </c>
      <c r="AX1950">
        <v>33901699</v>
      </c>
      <c r="BA1950">
        <v>12518769</v>
      </c>
      <c r="BC1950">
        <v>51200019</v>
      </c>
      <c r="BD1950">
        <v>102858189</v>
      </c>
      <c r="BE1950">
        <v>96946831</v>
      </c>
      <c r="BK1950">
        <v>2829135</v>
      </c>
      <c r="BL1950">
        <v>-38366966</v>
      </c>
      <c r="BM1950">
        <v>61409000</v>
      </c>
      <c r="BN1950">
        <v>164267189</v>
      </c>
    </row>
    <row r="1951" spans="1:66" hidden="1" x14ac:dyDescent="0.25">
      <c r="A1951" t="s">
        <v>33</v>
      </c>
      <c r="B1951" t="s">
        <v>2211</v>
      </c>
      <c r="C1951">
        <v>860002433</v>
      </c>
      <c r="D1951" t="s">
        <v>2287</v>
      </c>
      <c r="E1951" t="s">
        <v>3553</v>
      </c>
      <c r="F1951" t="s">
        <v>181</v>
      </c>
      <c r="G1951" t="s">
        <v>111</v>
      </c>
      <c r="H1951" t="s">
        <v>968</v>
      </c>
      <c r="I1951" t="s">
        <v>38</v>
      </c>
      <c r="J1951" t="s">
        <v>38</v>
      </c>
      <c r="K1951" t="s">
        <v>40</v>
      </c>
      <c r="L1951">
        <v>28677612</v>
      </c>
      <c r="M1951">
        <v>55287292</v>
      </c>
      <c r="N1951">
        <v>5047833</v>
      </c>
      <c r="O1951">
        <v>8711911</v>
      </c>
      <c r="R1951">
        <v>3134359</v>
      </c>
      <c r="T1951">
        <v>100859007</v>
      </c>
      <c r="V1951">
        <v>100859007</v>
      </c>
      <c r="X1951">
        <v>4444290</v>
      </c>
      <c r="AB1951">
        <v>85733244</v>
      </c>
      <c r="AD1951">
        <v>13119458</v>
      </c>
      <c r="AG1951">
        <v>1361471</v>
      </c>
      <c r="AI1951">
        <v>104658463</v>
      </c>
      <c r="AJ1951">
        <v>205517470</v>
      </c>
      <c r="AK1951">
        <v>5505093</v>
      </c>
      <c r="AL1951">
        <v>640259</v>
      </c>
      <c r="AM1951">
        <v>6145352</v>
      </c>
      <c r="AN1951">
        <v>76610227</v>
      </c>
      <c r="AP1951">
        <v>9139990</v>
      </c>
      <c r="AR1951">
        <v>91895569</v>
      </c>
      <c r="AT1951">
        <v>91895569</v>
      </c>
      <c r="AU1951">
        <v>4506182</v>
      </c>
      <c r="AV1951">
        <v>565551</v>
      </c>
      <c r="AW1951">
        <v>5071733</v>
      </c>
      <c r="AX1951">
        <v>75399955</v>
      </c>
      <c r="BA1951">
        <v>17151828</v>
      </c>
      <c r="BC1951">
        <v>97623516</v>
      </c>
      <c r="BD1951">
        <v>189519085</v>
      </c>
      <c r="BE1951">
        <v>38678457</v>
      </c>
      <c r="BK1951">
        <v>2829135</v>
      </c>
      <c r="BL1951">
        <v>-25509207</v>
      </c>
      <c r="BM1951">
        <v>15998385</v>
      </c>
      <c r="BN1951">
        <v>205517470</v>
      </c>
    </row>
    <row r="1952" spans="1:66" hidden="1" x14ac:dyDescent="0.25">
      <c r="A1952" t="s">
        <v>33</v>
      </c>
      <c r="B1952" t="s">
        <v>2211</v>
      </c>
      <c r="C1952">
        <v>860002440</v>
      </c>
      <c r="D1952" t="s">
        <v>2287</v>
      </c>
      <c r="E1952" t="s">
        <v>3554</v>
      </c>
      <c r="F1952" t="s">
        <v>969</v>
      </c>
      <c r="G1952" t="s">
        <v>111</v>
      </c>
      <c r="H1952" t="s">
        <v>3555</v>
      </c>
      <c r="I1952" t="s">
        <v>38</v>
      </c>
      <c r="J1952" t="s">
        <v>38</v>
      </c>
      <c r="K1952" t="s">
        <v>39</v>
      </c>
      <c r="L1952">
        <v>3199668</v>
      </c>
      <c r="M1952">
        <v>93622</v>
      </c>
      <c r="R1952">
        <v>2142235</v>
      </c>
      <c r="T1952">
        <v>5435525</v>
      </c>
      <c r="V1952">
        <v>5435525</v>
      </c>
      <c r="X1952">
        <v>71431458</v>
      </c>
      <c r="AI1952">
        <v>71431458</v>
      </c>
      <c r="AJ1952">
        <v>76866983</v>
      </c>
      <c r="AN1952">
        <v>33705</v>
      </c>
      <c r="AO1952">
        <v>704</v>
      </c>
      <c r="AQ1952">
        <v>3554000</v>
      </c>
      <c r="AR1952">
        <v>3588409</v>
      </c>
      <c r="AT1952">
        <v>3588409</v>
      </c>
      <c r="AY1952">
        <v>8401973</v>
      </c>
      <c r="BC1952">
        <v>8401973</v>
      </c>
      <c r="BD1952">
        <v>11990382</v>
      </c>
      <c r="BE1952">
        <v>3693</v>
      </c>
      <c r="BH1952">
        <v>52518280</v>
      </c>
      <c r="BK1952">
        <v>1847</v>
      </c>
      <c r="BL1952">
        <v>12352781</v>
      </c>
      <c r="BM1952">
        <v>64876601</v>
      </c>
      <c r="BN1952">
        <v>76866983</v>
      </c>
    </row>
    <row r="1953" spans="1:66" hidden="1" x14ac:dyDescent="0.25">
      <c r="A1953" t="s">
        <v>33</v>
      </c>
      <c r="B1953" t="s">
        <v>2211</v>
      </c>
      <c r="C1953">
        <v>860002440</v>
      </c>
      <c r="D1953" t="s">
        <v>2287</v>
      </c>
      <c r="E1953" t="s">
        <v>3554</v>
      </c>
      <c r="F1953" t="s">
        <v>969</v>
      </c>
      <c r="G1953" t="s">
        <v>111</v>
      </c>
      <c r="H1953" t="s">
        <v>3555</v>
      </c>
      <c r="I1953" t="s">
        <v>38</v>
      </c>
      <c r="J1953" t="s">
        <v>38</v>
      </c>
      <c r="K1953" t="s">
        <v>40</v>
      </c>
      <c r="L1953">
        <v>3777298</v>
      </c>
      <c r="M1953">
        <v>93622</v>
      </c>
      <c r="R1953">
        <v>2142235</v>
      </c>
      <c r="T1953">
        <v>6013155</v>
      </c>
      <c r="V1953">
        <v>6013155</v>
      </c>
      <c r="X1953">
        <v>71431458</v>
      </c>
      <c r="AI1953">
        <v>71431458</v>
      </c>
      <c r="AJ1953">
        <v>77444613</v>
      </c>
      <c r="AN1953">
        <v>0</v>
      </c>
      <c r="AO1953">
        <v>490</v>
      </c>
      <c r="AQ1953">
        <v>3554000</v>
      </c>
      <c r="AR1953">
        <v>3554490</v>
      </c>
      <c r="AT1953">
        <v>3554490</v>
      </c>
      <c r="AY1953">
        <v>8382594</v>
      </c>
      <c r="BC1953">
        <v>8382594</v>
      </c>
      <c r="BD1953">
        <v>11937084</v>
      </c>
      <c r="BE1953">
        <v>3693</v>
      </c>
      <c r="BH1953">
        <v>52518280</v>
      </c>
      <c r="BK1953">
        <v>1847</v>
      </c>
      <c r="BL1953">
        <v>12983709</v>
      </c>
      <c r="BM1953">
        <v>65507529</v>
      </c>
      <c r="BN1953">
        <v>77444613</v>
      </c>
    </row>
    <row r="1954" spans="1:66" hidden="1" x14ac:dyDescent="0.25">
      <c r="A1954" t="s">
        <v>33</v>
      </c>
      <c r="B1954" t="s">
        <v>2211</v>
      </c>
      <c r="C1954">
        <v>860002445</v>
      </c>
      <c r="D1954" t="s">
        <v>2287</v>
      </c>
      <c r="E1954" t="s">
        <v>970</v>
      </c>
      <c r="F1954" t="s">
        <v>212</v>
      </c>
      <c r="G1954" t="s">
        <v>45</v>
      </c>
      <c r="H1954" t="s">
        <v>3556</v>
      </c>
      <c r="I1954" t="s">
        <v>129</v>
      </c>
      <c r="J1954" t="s">
        <v>130</v>
      </c>
      <c r="K1954" t="s">
        <v>39</v>
      </c>
      <c r="L1954">
        <v>1118981</v>
      </c>
      <c r="M1954">
        <v>9021491</v>
      </c>
      <c r="N1954">
        <v>8209505</v>
      </c>
      <c r="O1954">
        <v>480703</v>
      </c>
      <c r="R1954">
        <v>332937</v>
      </c>
      <c r="T1954">
        <v>19163617</v>
      </c>
      <c r="V1954">
        <v>19163617</v>
      </c>
      <c r="X1954">
        <v>34270859</v>
      </c>
      <c r="Z1954">
        <v>18455</v>
      </c>
      <c r="AB1954">
        <v>604307</v>
      </c>
      <c r="AD1954">
        <v>122788</v>
      </c>
      <c r="AI1954">
        <v>35016409</v>
      </c>
      <c r="AJ1954">
        <v>54180026</v>
      </c>
      <c r="AN1954">
        <v>4300682</v>
      </c>
      <c r="AP1954">
        <v>8186680</v>
      </c>
      <c r="AR1954">
        <v>12487362</v>
      </c>
      <c r="AT1954">
        <v>12487362</v>
      </c>
      <c r="AX1954">
        <v>9092838</v>
      </c>
      <c r="BA1954">
        <v>3918943</v>
      </c>
      <c r="BC1954">
        <v>13011781</v>
      </c>
      <c r="BD1954">
        <v>25499143</v>
      </c>
      <c r="BE1954">
        <v>1400199</v>
      </c>
      <c r="BF1954">
        <v>29769</v>
      </c>
      <c r="BJ1954">
        <v>5757691</v>
      </c>
      <c r="BK1954">
        <v>620081</v>
      </c>
      <c r="BL1954">
        <v>20873143</v>
      </c>
      <c r="BM1954">
        <v>28680883</v>
      </c>
      <c r="BN1954">
        <v>54180026</v>
      </c>
    </row>
    <row r="1955" spans="1:66" hidden="1" x14ac:dyDescent="0.25">
      <c r="A1955" t="s">
        <v>33</v>
      </c>
      <c r="B1955" t="s">
        <v>2211</v>
      </c>
      <c r="C1955">
        <v>860002445</v>
      </c>
      <c r="D1955" t="s">
        <v>2287</v>
      </c>
      <c r="E1955" t="s">
        <v>970</v>
      </c>
      <c r="F1955" t="s">
        <v>212</v>
      </c>
      <c r="G1955" t="s">
        <v>45</v>
      </c>
      <c r="H1955" t="s">
        <v>3556</v>
      </c>
      <c r="I1955" t="s">
        <v>129</v>
      </c>
      <c r="J1955" t="s">
        <v>130</v>
      </c>
      <c r="K1955" t="s">
        <v>40</v>
      </c>
      <c r="L1955">
        <v>2621979</v>
      </c>
      <c r="M1955">
        <v>11712231</v>
      </c>
      <c r="N1955">
        <v>15903923</v>
      </c>
      <c r="O1955">
        <v>833</v>
      </c>
      <c r="R1955">
        <v>294871</v>
      </c>
      <c r="T1955">
        <v>30533837</v>
      </c>
      <c r="V1955">
        <v>30533837</v>
      </c>
      <c r="X1955">
        <v>34384398</v>
      </c>
      <c r="AB1955">
        <v>320599</v>
      </c>
      <c r="AD1955">
        <v>517976</v>
      </c>
      <c r="AI1955">
        <v>35222973</v>
      </c>
      <c r="AJ1955">
        <v>65756810</v>
      </c>
      <c r="AK1955">
        <v>536778</v>
      </c>
      <c r="AM1955">
        <v>536778</v>
      </c>
      <c r="AN1955">
        <v>5546875</v>
      </c>
      <c r="AO1955">
        <v>1576937</v>
      </c>
      <c r="AP1955">
        <v>14370257</v>
      </c>
      <c r="AQ1955">
        <v>1092905</v>
      </c>
      <c r="AR1955">
        <v>23123752</v>
      </c>
      <c r="AT1955">
        <v>23123752</v>
      </c>
      <c r="AU1955">
        <v>1436073</v>
      </c>
      <c r="AW1955">
        <v>1436073</v>
      </c>
      <c r="AY1955">
        <v>6880360</v>
      </c>
      <c r="BA1955">
        <v>8141132</v>
      </c>
      <c r="BC1955">
        <v>16457565</v>
      </c>
      <c r="BD1955">
        <v>39581317</v>
      </c>
      <c r="BE1955">
        <v>1400199</v>
      </c>
      <c r="BF1955">
        <v>29769</v>
      </c>
      <c r="BJ1955">
        <v>5757691</v>
      </c>
      <c r="BK1955">
        <v>620081</v>
      </c>
      <c r="BL1955">
        <v>18367753</v>
      </c>
      <c r="BM1955">
        <v>26175493</v>
      </c>
      <c r="BN1955">
        <v>65756810</v>
      </c>
    </row>
    <row r="1956" spans="1:66" hidden="1" x14ac:dyDescent="0.25">
      <c r="A1956" t="s">
        <v>33</v>
      </c>
      <c r="B1956" t="s">
        <v>2211</v>
      </c>
      <c r="C1956">
        <v>860002459</v>
      </c>
      <c r="D1956" t="s">
        <v>2287</v>
      </c>
      <c r="E1956" t="s">
        <v>971</v>
      </c>
      <c r="F1956" t="s">
        <v>77</v>
      </c>
      <c r="G1956" t="s">
        <v>45</v>
      </c>
      <c r="H1956" t="s">
        <v>3557</v>
      </c>
      <c r="I1956" t="s">
        <v>38</v>
      </c>
      <c r="J1956" t="s">
        <v>38</v>
      </c>
      <c r="K1956" t="s">
        <v>39</v>
      </c>
      <c r="L1956">
        <v>2992645</v>
      </c>
      <c r="M1956">
        <v>41283687</v>
      </c>
      <c r="N1956">
        <v>70100027</v>
      </c>
      <c r="O1956">
        <v>13645701</v>
      </c>
      <c r="T1956">
        <v>128022060</v>
      </c>
      <c r="V1956">
        <v>128022060</v>
      </c>
      <c r="W1956">
        <v>292112</v>
      </c>
      <c r="X1956">
        <v>48681210</v>
      </c>
      <c r="AB1956">
        <v>74760219</v>
      </c>
      <c r="AD1956">
        <v>1751526</v>
      </c>
      <c r="AI1956">
        <v>125485067</v>
      </c>
      <c r="AJ1956">
        <v>253507127</v>
      </c>
      <c r="AK1956">
        <v>1330019</v>
      </c>
      <c r="AM1956">
        <v>1330019</v>
      </c>
      <c r="AN1956">
        <v>21756250</v>
      </c>
      <c r="AO1956">
        <v>4175442</v>
      </c>
      <c r="AP1956">
        <v>70860897</v>
      </c>
      <c r="AR1956">
        <v>98122608</v>
      </c>
      <c r="AT1956">
        <v>98122608</v>
      </c>
      <c r="AU1956">
        <v>3676751</v>
      </c>
      <c r="AW1956">
        <v>3676751</v>
      </c>
      <c r="AY1956">
        <v>639372</v>
      </c>
      <c r="BA1956">
        <v>20694021</v>
      </c>
      <c r="BC1956">
        <v>25010144</v>
      </c>
      <c r="BD1956">
        <v>123132752</v>
      </c>
      <c r="BE1956">
        <v>8817323</v>
      </c>
      <c r="BH1956">
        <v>0</v>
      </c>
      <c r="BJ1956">
        <v>209693</v>
      </c>
      <c r="BK1956">
        <v>4715061</v>
      </c>
      <c r="BL1956">
        <v>116632298</v>
      </c>
      <c r="BM1956">
        <v>130374375</v>
      </c>
      <c r="BN1956">
        <v>253507127</v>
      </c>
    </row>
    <row r="1957" spans="1:66" hidden="1" x14ac:dyDescent="0.25">
      <c r="A1957" t="s">
        <v>33</v>
      </c>
      <c r="B1957" t="s">
        <v>2211</v>
      </c>
      <c r="C1957">
        <v>860002459</v>
      </c>
      <c r="D1957" t="s">
        <v>2287</v>
      </c>
      <c r="E1957" t="s">
        <v>971</v>
      </c>
      <c r="F1957" t="s">
        <v>77</v>
      </c>
      <c r="G1957" t="s">
        <v>45</v>
      </c>
      <c r="H1957" t="s">
        <v>3557</v>
      </c>
      <c r="I1957" t="s">
        <v>38</v>
      </c>
      <c r="J1957" t="s">
        <v>38</v>
      </c>
      <c r="K1957" t="s">
        <v>40</v>
      </c>
      <c r="L1957">
        <v>6138420</v>
      </c>
      <c r="M1957">
        <v>50965981</v>
      </c>
      <c r="N1957">
        <v>117583229</v>
      </c>
      <c r="O1957">
        <v>10126210</v>
      </c>
      <c r="T1957">
        <v>184813840</v>
      </c>
      <c r="V1957">
        <v>184813840</v>
      </c>
      <c r="W1957">
        <v>842112</v>
      </c>
      <c r="X1957">
        <v>43588961</v>
      </c>
      <c r="AB1957">
        <v>61920688</v>
      </c>
      <c r="AD1957">
        <v>3988140</v>
      </c>
      <c r="AI1957">
        <v>110339901</v>
      </c>
      <c r="AJ1957">
        <v>295153741</v>
      </c>
      <c r="AK1957">
        <v>1153460</v>
      </c>
      <c r="AM1957">
        <v>1153460</v>
      </c>
      <c r="AN1957">
        <v>22697115</v>
      </c>
      <c r="AO1957">
        <v>347237</v>
      </c>
      <c r="AP1957">
        <v>108772223</v>
      </c>
      <c r="AR1957">
        <v>132970035</v>
      </c>
      <c r="AT1957">
        <v>132970035</v>
      </c>
      <c r="AU1957">
        <v>3286022</v>
      </c>
      <c r="AW1957">
        <v>3286022</v>
      </c>
      <c r="AY1957">
        <v>1442232</v>
      </c>
      <c r="BA1957">
        <v>28121616</v>
      </c>
      <c r="BC1957">
        <v>32849870</v>
      </c>
      <c r="BD1957">
        <v>165819905</v>
      </c>
      <c r="BE1957">
        <v>8817323</v>
      </c>
      <c r="BF1957">
        <v>0</v>
      </c>
      <c r="BG1957">
        <v>0</v>
      </c>
      <c r="BH1957">
        <v>0</v>
      </c>
      <c r="BI1957">
        <v>0</v>
      </c>
      <c r="BJ1957">
        <v>188724</v>
      </c>
      <c r="BK1957">
        <v>4110372</v>
      </c>
      <c r="BL1957">
        <v>116217417</v>
      </c>
      <c r="BM1957">
        <v>129333836</v>
      </c>
      <c r="BN1957">
        <v>295153741</v>
      </c>
    </row>
    <row r="1958" spans="1:66" hidden="1" x14ac:dyDescent="0.25">
      <c r="A1958" t="s">
        <v>33</v>
      </c>
      <c r="B1958" t="s">
        <v>2211</v>
      </c>
      <c r="C1958">
        <v>860002518</v>
      </c>
      <c r="D1958" t="s">
        <v>2287</v>
      </c>
      <c r="E1958" t="s">
        <v>972</v>
      </c>
      <c r="F1958" t="s">
        <v>223</v>
      </c>
      <c r="G1958" t="s">
        <v>51</v>
      </c>
      <c r="H1958" t="s">
        <v>3558</v>
      </c>
      <c r="I1958" t="s">
        <v>38</v>
      </c>
      <c r="J1958" t="s">
        <v>38</v>
      </c>
      <c r="K1958" t="s">
        <v>39</v>
      </c>
      <c r="L1958">
        <v>172173311</v>
      </c>
      <c r="M1958">
        <v>253776926</v>
      </c>
      <c r="N1958">
        <v>189376239</v>
      </c>
      <c r="O1958">
        <v>19889920</v>
      </c>
      <c r="R1958">
        <v>8473888</v>
      </c>
      <c r="T1958">
        <v>643690284</v>
      </c>
      <c r="V1958">
        <v>643690284</v>
      </c>
      <c r="X1958">
        <v>349181911</v>
      </c>
      <c r="Z1958">
        <v>335204690</v>
      </c>
      <c r="AG1958">
        <v>63258875</v>
      </c>
      <c r="AI1958">
        <v>747645476</v>
      </c>
      <c r="AJ1958">
        <v>1391335760</v>
      </c>
      <c r="AK1958">
        <v>27955419</v>
      </c>
      <c r="AM1958">
        <v>27955419</v>
      </c>
      <c r="AN1958">
        <v>548784570</v>
      </c>
      <c r="AP1958">
        <v>9351576</v>
      </c>
      <c r="AQ1958">
        <v>33904811</v>
      </c>
      <c r="AR1958">
        <v>619996376</v>
      </c>
      <c r="AT1958">
        <v>619996376</v>
      </c>
      <c r="AU1958">
        <v>10172204</v>
      </c>
      <c r="AW1958">
        <v>10172204</v>
      </c>
      <c r="AY1958">
        <v>78041172</v>
      </c>
      <c r="BB1958">
        <v>59569752</v>
      </c>
      <c r="BC1958">
        <v>147783128</v>
      </c>
      <c r="BD1958">
        <v>767779504</v>
      </c>
      <c r="BE1958">
        <v>258731796</v>
      </c>
      <c r="BG1958">
        <v>93244404</v>
      </c>
      <c r="BK1958">
        <v>202401909</v>
      </c>
      <c r="BL1958">
        <v>255666955</v>
      </c>
      <c r="BM1958">
        <v>623556256</v>
      </c>
      <c r="BN1958">
        <v>1391335760</v>
      </c>
    </row>
    <row r="1959" spans="1:66" hidden="1" x14ac:dyDescent="0.25">
      <c r="A1959" t="s">
        <v>33</v>
      </c>
      <c r="B1959" t="s">
        <v>2211</v>
      </c>
      <c r="C1959">
        <v>860002518</v>
      </c>
      <c r="D1959" t="s">
        <v>2287</v>
      </c>
      <c r="E1959" t="s">
        <v>972</v>
      </c>
      <c r="F1959" t="s">
        <v>223</v>
      </c>
      <c r="G1959" t="s">
        <v>51</v>
      </c>
      <c r="H1959" t="s">
        <v>3558</v>
      </c>
      <c r="I1959" t="s">
        <v>38</v>
      </c>
      <c r="J1959" t="s">
        <v>38</v>
      </c>
      <c r="K1959" t="s">
        <v>40</v>
      </c>
      <c r="L1959">
        <v>73828131</v>
      </c>
      <c r="M1959">
        <v>287148027</v>
      </c>
      <c r="N1959">
        <v>235576254</v>
      </c>
      <c r="O1959">
        <v>58252084</v>
      </c>
      <c r="Q1959">
        <v>3601786</v>
      </c>
      <c r="R1959">
        <v>3818258</v>
      </c>
      <c r="T1959">
        <v>662224540</v>
      </c>
      <c r="V1959">
        <v>662224540</v>
      </c>
      <c r="X1959">
        <v>343571230</v>
      </c>
      <c r="Z1959">
        <v>339235489</v>
      </c>
      <c r="AG1959">
        <v>70144787</v>
      </c>
      <c r="AI1959">
        <v>752951506</v>
      </c>
      <c r="AJ1959">
        <v>1415176046</v>
      </c>
      <c r="AK1959">
        <v>22105844</v>
      </c>
      <c r="AM1959">
        <v>22105844</v>
      </c>
      <c r="AN1959">
        <v>625361088</v>
      </c>
      <c r="AQ1959">
        <v>36319174</v>
      </c>
      <c r="AR1959">
        <v>683786106</v>
      </c>
      <c r="AT1959">
        <v>683786106</v>
      </c>
      <c r="AU1959">
        <v>9694734</v>
      </c>
      <c r="AW1959">
        <v>9694734</v>
      </c>
      <c r="AY1959">
        <v>84310119</v>
      </c>
      <c r="BB1959">
        <v>66438569</v>
      </c>
      <c r="BC1959">
        <v>160443422</v>
      </c>
      <c r="BD1959">
        <v>844229528</v>
      </c>
      <c r="BE1959">
        <v>258731796</v>
      </c>
      <c r="BG1959">
        <v>93244404</v>
      </c>
      <c r="BK1959">
        <v>194920448</v>
      </c>
      <c r="BL1959">
        <v>210538678</v>
      </c>
      <c r="BM1959">
        <v>570946518</v>
      </c>
      <c r="BN1959">
        <v>1415176046</v>
      </c>
    </row>
    <row r="1960" spans="1:66" hidden="1" x14ac:dyDescent="0.25">
      <c r="A1960" t="s">
        <v>33</v>
      </c>
      <c r="B1960" t="s">
        <v>2211</v>
      </c>
      <c r="C1960">
        <v>860002537</v>
      </c>
      <c r="D1960" t="s">
        <v>2287</v>
      </c>
      <c r="E1960" t="s">
        <v>3559</v>
      </c>
      <c r="F1960" t="s">
        <v>96</v>
      </c>
      <c r="G1960" t="s">
        <v>45</v>
      </c>
      <c r="H1960" t="s">
        <v>3560</v>
      </c>
      <c r="I1960" t="s">
        <v>57</v>
      </c>
      <c r="J1960" t="s">
        <v>58</v>
      </c>
      <c r="K1960" t="s">
        <v>39</v>
      </c>
      <c r="L1960">
        <v>6003390</v>
      </c>
      <c r="M1960">
        <v>23293596</v>
      </c>
      <c r="N1960">
        <v>19879472</v>
      </c>
      <c r="R1960">
        <v>63522339</v>
      </c>
      <c r="T1960">
        <v>112698797</v>
      </c>
      <c r="V1960">
        <v>112698797</v>
      </c>
      <c r="X1960">
        <v>52022580</v>
      </c>
      <c r="AB1960">
        <v>30248608</v>
      </c>
      <c r="AF1960">
        <v>160366939</v>
      </c>
      <c r="AI1960">
        <v>242638127</v>
      </c>
      <c r="AJ1960">
        <v>355336924</v>
      </c>
      <c r="AK1960">
        <v>2235417</v>
      </c>
      <c r="AL1960">
        <v>956212</v>
      </c>
      <c r="AM1960">
        <v>3191629</v>
      </c>
      <c r="AN1960">
        <v>27525169</v>
      </c>
      <c r="AO1960">
        <v>13749957</v>
      </c>
      <c r="AQ1960">
        <v>3885222</v>
      </c>
      <c r="AR1960">
        <v>48351977</v>
      </c>
      <c r="AT1960">
        <v>48351977</v>
      </c>
      <c r="AU1960">
        <v>7926893</v>
      </c>
      <c r="AW1960">
        <v>7926893</v>
      </c>
      <c r="AY1960">
        <v>968106</v>
      </c>
      <c r="BC1960">
        <v>8894999</v>
      </c>
      <c r="BD1960">
        <v>57246976</v>
      </c>
      <c r="BE1960">
        <v>5493</v>
      </c>
      <c r="BF1960">
        <v>89609</v>
      </c>
      <c r="BK1960">
        <v>162420185</v>
      </c>
      <c r="BL1960">
        <v>135574661</v>
      </c>
      <c r="BM1960">
        <v>298089948</v>
      </c>
      <c r="BN1960">
        <v>355336924</v>
      </c>
    </row>
    <row r="1961" spans="1:66" hidden="1" x14ac:dyDescent="0.25">
      <c r="A1961" t="s">
        <v>33</v>
      </c>
      <c r="B1961" t="s">
        <v>2211</v>
      </c>
      <c r="C1961">
        <v>860002537</v>
      </c>
      <c r="D1961" t="s">
        <v>2287</v>
      </c>
      <c r="E1961" t="s">
        <v>3559</v>
      </c>
      <c r="F1961" t="s">
        <v>96</v>
      </c>
      <c r="G1961" t="s">
        <v>45</v>
      </c>
      <c r="H1961" t="s">
        <v>3560</v>
      </c>
      <c r="I1961" t="s">
        <v>57</v>
      </c>
      <c r="J1961" t="s">
        <v>58</v>
      </c>
      <c r="K1961" t="s">
        <v>40</v>
      </c>
      <c r="L1961">
        <v>5499834</v>
      </c>
      <c r="M1961">
        <v>17894787</v>
      </c>
      <c r="N1961">
        <v>28079979</v>
      </c>
      <c r="R1961">
        <v>28913953</v>
      </c>
      <c r="T1961">
        <v>80388553</v>
      </c>
      <c r="V1961">
        <v>80388553</v>
      </c>
      <c r="X1961">
        <v>50807368</v>
      </c>
      <c r="AB1961">
        <v>30235868</v>
      </c>
      <c r="AF1961">
        <v>139065188</v>
      </c>
      <c r="AH1961">
        <v>42700</v>
      </c>
      <c r="AI1961">
        <v>220151124</v>
      </c>
      <c r="AJ1961">
        <v>300539677</v>
      </c>
      <c r="AK1961">
        <v>1989400</v>
      </c>
      <c r="AL1961">
        <v>1509303</v>
      </c>
      <c r="AM1961">
        <v>3498703</v>
      </c>
      <c r="AN1961">
        <v>14224376</v>
      </c>
      <c r="AO1961">
        <v>11939140</v>
      </c>
      <c r="AP1961">
        <v>4821234</v>
      </c>
      <c r="AQ1961">
        <v>1378564</v>
      </c>
      <c r="AR1961">
        <v>35862017</v>
      </c>
      <c r="AT1961">
        <v>35862017</v>
      </c>
      <c r="AU1961">
        <v>6936720</v>
      </c>
      <c r="AW1961">
        <v>6936720</v>
      </c>
      <c r="AY1961">
        <v>3806700</v>
      </c>
      <c r="BB1961">
        <v>27488</v>
      </c>
      <c r="BC1961">
        <v>10770908</v>
      </c>
      <c r="BD1961">
        <v>46632925</v>
      </c>
      <c r="BE1961">
        <v>5493</v>
      </c>
      <c r="BF1961">
        <v>89609</v>
      </c>
      <c r="BK1961">
        <v>127744406</v>
      </c>
      <c r="BL1961">
        <v>126067244</v>
      </c>
      <c r="BM1961">
        <v>253906752</v>
      </c>
      <c r="BN1961">
        <v>300539677</v>
      </c>
    </row>
    <row r="1962" spans="1:66" hidden="1" x14ac:dyDescent="0.25">
      <c r="A1962" t="s">
        <v>33</v>
      </c>
      <c r="B1962" t="s">
        <v>2211</v>
      </c>
      <c r="C1962">
        <v>860002538</v>
      </c>
      <c r="D1962" t="s">
        <v>2287</v>
      </c>
      <c r="E1962" t="s">
        <v>3561</v>
      </c>
      <c r="F1962" t="s">
        <v>223</v>
      </c>
      <c r="G1962" t="s">
        <v>36</v>
      </c>
      <c r="H1962" t="s">
        <v>3562</v>
      </c>
      <c r="I1962" t="s">
        <v>38</v>
      </c>
      <c r="J1962" t="s">
        <v>38</v>
      </c>
      <c r="K1962" t="s">
        <v>39</v>
      </c>
      <c r="L1962">
        <v>20316077</v>
      </c>
      <c r="M1962">
        <v>363498883</v>
      </c>
      <c r="N1962">
        <v>193904349</v>
      </c>
      <c r="O1962">
        <v>21010560</v>
      </c>
      <c r="Q1962">
        <v>197611</v>
      </c>
      <c r="T1962">
        <v>598927480</v>
      </c>
      <c r="V1962">
        <v>598927480</v>
      </c>
      <c r="X1962">
        <v>63006892</v>
      </c>
      <c r="AB1962">
        <v>4456442</v>
      </c>
      <c r="AD1962">
        <v>25792703</v>
      </c>
      <c r="AG1962">
        <v>673508</v>
      </c>
      <c r="AI1962">
        <v>93929545</v>
      </c>
      <c r="AJ1962">
        <v>692857025</v>
      </c>
      <c r="AK1962">
        <v>17265478</v>
      </c>
      <c r="AM1962">
        <v>17265478</v>
      </c>
      <c r="AN1962">
        <v>470988309</v>
      </c>
      <c r="AQ1962">
        <v>6142422</v>
      </c>
      <c r="AR1962">
        <v>494396209</v>
      </c>
      <c r="AT1962">
        <v>494396209</v>
      </c>
      <c r="AU1962">
        <v>4506416</v>
      </c>
      <c r="AV1962">
        <v>39624</v>
      </c>
      <c r="AW1962">
        <v>4546040</v>
      </c>
      <c r="BC1962">
        <v>4546040</v>
      </c>
      <c r="BD1962">
        <v>498942249</v>
      </c>
      <c r="BE1962">
        <v>7934808</v>
      </c>
      <c r="BK1962">
        <v>3967404</v>
      </c>
      <c r="BL1962">
        <v>182012564</v>
      </c>
      <c r="BM1962">
        <v>193914776</v>
      </c>
      <c r="BN1962">
        <v>692857025</v>
      </c>
    </row>
    <row r="1963" spans="1:66" hidden="1" x14ac:dyDescent="0.25">
      <c r="A1963" t="s">
        <v>33</v>
      </c>
      <c r="B1963" t="s">
        <v>2211</v>
      </c>
      <c r="C1963">
        <v>860002538</v>
      </c>
      <c r="D1963" t="s">
        <v>2287</v>
      </c>
      <c r="E1963" t="s">
        <v>3561</v>
      </c>
      <c r="F1963" t="s">
        <v>223</v>
      </c>
      <c r="G1963" t="s">
        <v>36</v>
      </c>
      <c r="H1963" t="s">
        <v>3562</v>
      </c>
      <c r="I1963" t="s">
        <v>38</v>
      </c>
      <c r="J1963" t="s">
        <v>38</v>
      </c>
      <c r="K1963" t="s">
        <v>40</v>
      </c>
      <c r="L1963">
        <v>24748347</v>
      </c>
      <c r="M1963">
        <v>276815128</v>
      </c>
      <c r="N1963">
        <v>230189772</v>
      </c>
      <c r="O1963">
        <v>15457305</v>
      </c>
      <c r="Q1963">
        <v>75065</v>
      </c>
      <c r="T1963">
        <v>547285617</v>
      </c>
      <c r="V1963">
        <v>547285617</v>
      </c>
      <c r="X1963">
        <v>63040305</v>
      </c>
      <c r="AB1963">
        <v>2422520</v>
      </c>
      <c r="AD1963">
        <v>30990350</v>
      </c>
      <c r="AG1963">
        <v>306093</v>
      </c>
      <c r="AI1963">
        <v>96759268</v>
      </c>
      <c r="AJ1963">
        <v>644044885</v>
      </c>
      <c r="AK1963">
        <v>13673992</v>
      </c>
      <c r="AM1963">
        <v>13673992</v>
      </c>
      <c r="AN1963">
        <v>454978552</v>
      </c>
      <c r="AO1963">
        <v>3107</v>
      </c>
      <c r="AQ1963">
        <v>7641927</v>
      </c>
      <c r="AR1963">
        <v>476297578</v>
      </c>
      <c r="AT1963">
        <v>476297578</v>
      </c>
      <c r="AU1963">
        <v>3840817</v>
      </c>
      <c r="AW1963">
        <v>3840817</v>
      </c>
      <c r="BC1963">
        <v>3840817</v>
      </c>
      <c r="BD1963">
        <v>480138395</v>
      </c>
      <c r="BE1963">
        <v>7934808</v>
      </c>
      <c r="BK1963">
        <v>3967404</v>
      </c>
      <c r="BL1963">
        <v>152004278</v>
      </c>
      <c r="BM1963">
        <v>163906490</v>
      </c>
      <c r="BN1963">
        <v>644044885</v>
      </c>
    </row>
    <row r="1964" spans="1:66" hidden="1" x14ac:dyDescent="0.25">
      <c r="A1964" t="s">
        <v>33</v>
      </c>
      <c r="B1964" t="s">
        <v>2211</v>
      </c>
      <c r="C1964">
        <v>860002554</v>
      </c>
      <c r="D1964" t="s">
        <v>2287</v>
      </c>
      <c r="E1964" t="s">
        <v>973</v>
      </c>
      <c r="F1964" t="s">
        <v>121</v>
      </c>
      <c r="G1964" t="s">
        <v>36</v>
      </c>
      <c r="H1964" t="s">
        <v>3563</v>
      </c>
      <c r="I1964" t="s">
        <v>38</v>
      </c>
      <c r="J1964" t="s">
        <v>38</v>
      </c>
      <c r="K1964" t="s">
        <v>39</v>
      </c>
      <c r="L1964">
        <v>94148671</v>
      </c>
      <c r="M1964">
        <v>323196743</v>
      </c>
      <c r="N1964">
        <v>434116703</v>
      </c>
      <c r="Q1964">
        <v>2686564</v>
      </c>
      <c r="R1964">
        <v>5497207</v>
      </c>
      <c r="T1964">
        <v>859645888</v>
      </c>
      <c r="V1964">
        <v>859645888</v>
      </c>
      <c r="W1964">
        <v>19639354</v>
      </c>
      <c r="X1964">
        <v>785141852</v>
      </c>
      <c r="Z1964">
        <v>160984202</v>
      </c>
      <c r="AB1964">
        <v>3137337</v>
      </c>
      <c r="AG1964">
        <v>199035180</v>
      </c>
      <c r="AH1964">
        <v>10394440</v>
      </c>
      <c r="AI1964">
        <v>1178332365</v>
      </c>
      <c r="AJ1964">
        <v>2037978253</v>
      </c>
      <c r="AK1964">
        <v>5300313</v>
      </c>
      <c r="AM1964">
        <v>5300313</v>
      </c>
      <c r="AN1964">
        <v>619531463</v>
      </c>
      <c r="AO1964">
        <v>22319535</v>
      </c>
      <c r="AP1964">
        <v>174446950</v>
      </c>
      <c r="AQ1964">
        <v>64476398</v>
      </c>
      <c r="AR1964">
        <v>886074659</v>
      </c>
      <c r="AT1964">
        <v>886074659</v>
      </c>
      <c r="AU1964">
        <v>8233071</v>
      </c>
      <c r="AV1964">
        <v>80002093</v>
      </c>
      <c r="AW1964">
        <v>88235164</v>
      </c>
      <c r="AX1964">
        <v>10118671</v>
      </c>
      <c r="AY1964">
        <v>16050602</v>
      </c>
      <c r="BA1964">
        <v>434602552</v>
      </c>
      <c r="BB1964">
        <v>57785607</v>
      </c>
      <c r="BC1964">
        <v>606792596</v>
      </c>
      <c r="BD1964">
        <v>1492867255</v>
      </c>
      <c r="BE1964">
        <v>408449</v>
      </c>
      <c r="BG1964">
        <v>1188809</v>
      </c>
      <c r="BK1964">
        <v>4353092</v>
      </c>
      <c r="BL1964">
        <v>541538266</v>
      </c>
      <c r="BM1964">
        <v>545110998</v>
      </c>
      <c r="BN1964">
        <v>2037978253</v>
      </c>
    </row>
    <row r="1965" spans="1:66" hidden="1" x14ac:dyDescent="0.25">
      <c r="A1965" t="s">
        <v>33</v>
      </c>
      <c r="B1965" t="s">
        <v>2211</v>
      </c>
      <c r="C1965">
        <v>860002554</v>
      </c>
      <c r="D1965" t="s">
        <v>2287</v>
      </c>
      <c r="E1965" t="s">
        <v>973</v>
      </c>
      <c r="F1965" t="s">
        <v>121</v>
      </c>
      <c r="G1965" t="s">
        <v>36</v>
      </c>
      <c r="H1965" t="s">
        <v>3563</v>
      </c>
      <c r="I1965" t="s">
        <v>38</v>
      </c>
      <c r="J1965" t="s">
        <v>38</v>
      </c>
      <c r="K1965" t="s">
        <v>40</v>
      </c>
      <c r="L1965">
        <v>143115181</v>
      </c>
      <c r="M1965">
        <v>289709777</v>
      </c>
      <c r="N1965">
        <v>192197982</v>
      </c>
      <c r="Q1965">
        <v>2390330</v>
      </c>
      <c r="R1965">
        <v>3027485</v>
      </c>
      <c r="T1965">
        <v>630440755</v>
      </c>
      <c r="V1965">
        <v>630440755</v>
      </c>
      <c r="W1965">
        <v>19762279</v>
      </c>
      <c r="X1965">
        <v>731793513</v>
      </c>
      <c r="Z1965">
        <v>142404762</v>
      </c>
      <c r="AB1965">
        <v>6703236</v>
      </c>
      <c r="AG1965">
        <v>192274242</v>
      </c>
      <c r="AH1965">
        <v>20393825</v>
      </c>
      <c r="AI1965">
        <v>1113331857</v>
      </c>
      <c r="AJ1965">
        <v>1743772612</v>
      </c>
      <c r="AK1965">
        <v>5210775</v>
      </c>
      <c r="AM1965">
        <v>5210775</v>
      </c>
      <c r="AN1965">
        <v>422208393</v>
      </c>
      <c r="AO1965">
        <v>16971844</v>
      </c>
      <c r="AP1965">
        <v>150016995</v>
      </c>
      <c r="AR1965">
        <v>594408007</v>
      </c>
      <c r="AT1965">
        <v>594408007</v>
      </c>
      <c r="AU1965">
        <v>11242183</v>
      </c>
      <c r="AV1965">
        <v>181687125</v>
      </c>
      <c r="AW1965">
        <v>192929308</v>
      </c>
      <c r="AX1965">
        <v>7116935</v>
      </c>
      <c r="AY1965">
        <v>37959402</v>
      </c>
      <c r="BA1965">
        <v>391796976</v>
      </c>
      <c r="BB1965">
        <v>49332025</v>
      </c>
      <c r="BC1965">
        <v>679134646</v>
      </c>
      <c r="BD1965">
        <v>1273542653</v>
      </c>
      <c r="BE1965">
        <v>408449</v>
      </c>
      <c r="BG1965">
        <v>1188809</v>
      </c>
      <c r="BK1965">
        <v>10946523</v>
      </c>
      <c r="BL1965">
        <v>460063796</v>
      </c>
      <c r="BM1965">
        <v>470229959</v>
      </c>
      <c r="BN1965">
        <v>1743772612</v>
      </c>
    </row>
    <row r="1966" spans="1:66" hidden="1" x14ac:dyDescent="0.25">
      <c r="A1966" t="s">
        <v>33</v>
      </c>
      <c r="B1966" t="s">
        <v>2211</v>
      </c>
      <c r="C1966">
        <v>860002576</v>
      </c>
      <c r="D1966" t="s">
        <v>2287</v>
      </c>
      <c r="E1966" t="s">
        <v>3564</v>
      </c>
      <c r="F1966" t="s">
        <v>131</v>
      </c>
      <c r="G1966" t="s">
        <v>36</v>
      </c>
      <c r="H1966" t="s">
        <v>3565</v>
      </c>
      <c r="I1966" t="s">
        <v>38</v>
      </c>
      <c r="J1966" t="s">
        <v>38</v>
      </c>
      <c r="K1966" t="s">
        <v>39</v>
      </c>
      <c r="L1966">
        <v>53186852</v>
      </c>
      <c r="M1966">
        <v>188565634</v>
      </c>
      <c r="N1966">
        <v>321331583</v>
      </c>
      <c r="O1966">
        <v>36762752</v>
      </c>
      <c r="T1966">
        <v>599846821</v>
      </c>
      <c r="V1966">
        <v>599846821</v>
      </c>
      <c r="X1966">
        <v>50125699</v>
      </c>
      <c r="Z1966">
        <v>3073362</v>
      </c>
      <c r="AB1966">
        <v>517433</v>
      </c>
      <c r="AD1966">
        <v>32246570</v>
      </c>
      <c r="AI1966">
        <v>85963064</v>
      </c>
      <c r="AJ1966">
        <v>685809885</v>
      </c>
      <c r="AK1966">
        <v>10499625</v>
      </c>
      <c r="AL1966">
        <v>1540276</v>
      </c>
      <c r="AM1966">
        <v>12039901</v>
      </c>
      <c r="AN1966">
        <v>216545030</v>
      </c>
      <c r="AO1966">
        <v>9095342</v>
      </c>
      <c r="AP1966">
        <v>135704006</v>
      </c>
      <c r="AQ1966">
        <v>34466824</v>
      </c>
      <c r="AR1966">
        <v>407851103</v>
      </c>
      <c r="AT1966">
        <v>407851103</v>
      </c>
      <c r="AU1966">
        <v>7662057</v>
      </c>
      <c r="AW1966">
        <v>7662057</v>
      </c>
      <c r="AY1966">
        <v>11766748</v>
      </c>
      <c r="BA1966">
        <v>0</v>
      </c>
      <c r="BC1966">
        <v>19428805</v>
      </c>
      <c r="BD1966">
        <v>427279908</v>
      </c>
      <c r="BE1966">
        <v>1455447</v>
      </c>
      <c r="BF1966">
        <v>12074544</v>
      </c>
      <c r="BK1966">
        <v>243905441</v>
      </c>
      <c r="BL1966">
        <v>1094545</v>
      </c>
      <c r="BM1966">
        <v>258529977</v>
      </c>
      <c r="BN1966">
        <v>685809885</v>
      </c>
    </row>
    <row r="1967" spans="1:66" hidden="1" x14ac:dyDescent="0.25">
      <c r="A1967" t="s">
        <v>33</v>
      </c>
      <c r="B1967" t="s">
        <v>2211</v>
      </c>
      <c r="C1967">
        <v>860002576</v>
      </c>
      <c r="D1967" t="s">
        <v>2287</v>
      </c>
      <c r="E1967" t="s">
        <v>3564</v>
      </c>
      <c r="F1967" t="s">
        <v>131</v>
      </c>
      <c r="G1967" t="s">
        <v>36</v>
      </c>
      <c r="H1967" t="s">
        <v>3565</v>
      </c>
      <c r="I1967" t="s">
        <v>38</v>
      </c>
      <c r="J1967" t="s">
        <v>38</v>
      </c>
      <c r="K1967" t="s">
        <v>40</v>
      </c>
      <c r="L1967">
        <v>56042409</v>
      </c>
      <c r="M1967">
        <v>198858458</v>
      </c>
      <c r="N1967">
        <v>497100703</v>
      </c>
      <c r="O1967">
        <v>36297767</v>
      </c>
      <c r="T1967">
        <v>788299337</v>
      </c>
      <c r="V1967">
        <v>788299337</v>
      </c>
      <c r="X1967">
        <v>39623402</v>
      </c>
      <c r="Z1967">
        <v>5176917</v>
      </c>
      <c r="AB1967">
        <v>85974778</v>
      </c>
      <c r="AD1967">
        <v>26372425</v>
      </c>
      <c r="AI1967">
        <v>157147522</v>
      </c>
      <c r="AJ1967">
        <v>945446859</v>
      </c>
      <c r="AK1967">
        <v>11452661</v>
      </c>
      <c r="AL1967">
        <v>1723297</v>
      </c>
      <c r="AM1967">
        <v>13175958</v>
      </c>
      <c r="AN1967">
        <v>234724029</v>
      </c>
      <c r="AO1967">
        <v>6468752</v>
      </c>
      <c r="AP1967">
        <v>309057499</v>
      </c>
      <c r="AQ1967">
        <v>23874383</v>
      </c>
      <c r="AR1967">
        <v>587300621</v>
      </c>
      <c r="AT1967">
        <v>587300621</v>
      </c>
      <c r="AU1967">
        <v>6770080</v>
      </c>
      <c r="AW1967">
        <v>6770080</v>
      </c>
      <c r="AY1967">
        <v>40181774</v>
      </c>
      <c r="BA1967">
        <v>17092800</v>
      </c>
      <c r="BC1967">
        <v>64044654</v>
      </c>
      <c r="BD1967">
        <v>651345275</v>
      </c>
      <c r="BE1967">
        <v>1273930</v>
      </c>
      <c r="BK1967">
        <v>312885098</v>
      </c>
      <c r="BL1967">
        <v>-20057444</v>
      </c>
      <c r="BM1967">
        <v>294101584</v>
      </c>
      <c r="BN1967">
        <v>945446859</v>
      </c>
    </row>
    <row r="1968" spans="1:66" hidden="1" x14ac:dyDescent="0.25">
      <c r="A1968" t="s">
        <v>33</v>
      </c>
      <c r="B1968" t="s">
        <v>2211</v>
      </c>
      <c r="C1968">
        <v>860002595</v>
      </c>
      <c r="D1968" t="s">
        <v>2287</v>
      </c>
      <c r="E1968" t="s">
        <v>3566</v>
      </c>
      <c r="F1968" t="s">
        <v>63</v>
      </c>
      <c r="G1968" t="s">
        <v>45</v>
      </c>
      <c r="H1968" t="s">
        <v>3567</v>
      </c>
      <c r="I1968" t="s">
        <v>38</v>
      </c>
      <c r="J1968" t="s">
        <v>38</v>
      </c>
      <c r="K1968" t="s">
        <v>39</v>
      </c>
      <c r="L1968">
        <v>45047349</v>
      </c>
      <c r="M1968">
        <v>79650115</v>
      </c>
      <c r="N1968">
        <v>62160954</v>
      </c>
      <c r="T1968">
        <v>186858418</v>
      </c>
      <c r="V1968">
        <v>186858418</v>
      </c>
      <c r="X1968">
        <v>3771779</v>
      </c>
      <c r="Z1968">
        <v>71235</v>
      </c>
      <c r="AD1968">
        <v>10311792</v>
      </c>
      <c r="AI1968">
        <v>14154806</v>
      </c>
      <c r="AJ1968">
        <v>201013224</v>
      </c>
      <c r="AL1968">
        <v>636916</v>
      </c>
      <c r="AM1968">
        <v>636916</v>
      </c>
      <c r="AN1968">
        <v>28335430</v>
      </c>
      <c r="AO1968">
        <v>7554854</v>
      </c>
      <c r="AP1968">
        <v>385635</v>
      </c>
      <c r="AQ1968">
        <v>2985281</v>
      </c>
      <c r="AR1968">
        <v>39898116</v>
      </c>
      <c r="AT1968">
        <v>39898116</v>
      </c>
      <c r="AU1968">
        <v>267866</v>
      </c>
      <c r="AW1968">
        <v>267866</v>
      </c>
      <c r="BA1968">
        <v>2050363</v>
      </c>
      <c r="BC1968">
        <v>2318229</v>
      </c>
      <c r="BD1968">
        <v>42216345</v>
      </c>
      <c r="BE1968">
        <v>3334781</v>
      </c>
      <c r="BK1968">
        <v>9017978</v>
      </c>
      <c r="BL1968">
        <v>146444120</v>
      </c>
      <c r="BM1968">
        <v>158796879</v>
      </c>
      <c r="BN1968">
        <v>201013224</v>
      </c>
    </row>
    <row r="1969" spans="1:66" hidden="1" x14ac:dyDescent="0.25">
      <c r="A1969" t="s">
        <v>33</v>
      </c>
      <c r="B1969" t="s">
        <v>2211</v>
      </c>
      <c r="C1969">
        <v>860002595</v>
      </c>
      <c r="D1969" t="s">
        <v>2287</v>
      </c>
      <c r="E1969" t="s">
        <v>3566</v>
      </c>
      <c r="F1969" t="s">
        <v>63</v>
      </c>
      <c r="G1969" t="s">
        <v>45</v>
      </c>
      <c r="H1969" t="s">
        <v>3567</v>
      </c>
      <c r="I1969" t="s">
        <v>38</v>
      </c>
      <c r="J1969" t="s">
        <v>38</v>
      </c>
      <c r="K1969" t="s">
        <v>40</v>
      </c>
      <c r="L1969">
        <v>10516467</v>
      </c>
      <c r="M1969">
        <v>117464755</v>
      </c>
      <c r="N1969">
        <v>67234226</v>
      </c>
      <c r="T1969">
        <v>195215448</v>
      </c>
      <c r="V1969">
        <v>195215448</v>
      </c>
      <c r="X1969">
        <v>6097444</v>
      </c>
      <c r="Z1969">
        <v>69873</v>
      </c>
      <c r="AD1969">
        <v>9306898</v>
      </c>
      <c r="AI1969">
        <v>15474215</v>
      </c>
      <c r="AJ1969">
        <v>210689663</v>
      </c>
      <c r="AL1969">
        <v>530243</v>
      </c>
      <c r="AM1969">
        <v>530243</v>
      </c>
      <c r="AN1969">
        <v>42730272</v>
      </c>
      <c r="AO1969">
        <v>8739367</v>
      </c>
      <c r="AP1969">
        <v>92837</v>
      </c>
      <c r="AQ1969">
        <v>3268730</v>
      </c>
      <c r="AR1969">
        <v>55361449</v>
      </c>
      <c r="AT1969">
        <v>55361449</v>
      </c>
      <c r="AU1969">
        <v>243028</v>
      </c>
      <c r="AW1969">
        <v>243028</v>
      </c>
      <c r="BA1969">
        <v>4268778</v>
      </c>
      <c r="BC1969">
        <v>4511806</v>
      </c>
      <c r="BD1969">
        <v>59873255</v>
      </c>
      <c r="BE1969">
        <v>3334781</v>
      </c>
      <c r="BK1969">
        <v>8976791</v>
      </c>
      <c r="BL1969">
        <v>138504836</v>
      </c>
      <c r="BM1969">
        <v>150816408</v>
      </c>
      <c r="BN1969">
        <v>210689663</v>
      </c>
    </row>
    <row r="1970" spans="1:66" hidden="1" x14ac:dyDescent="0.25">
      <c r="A1970" t="s">
        <v>33</v>
      </c>
      <c r="B1970" t="s">
        <v>2211</v>
      </c>
      <c r="C1970">
        <v>860002693</v>
      </c>
      <c r="D1970" t="s">
        <v>2287</v>
      </c>
      <c r="E1970" t="s">
        <v>974</v>
      </c>
      <c r="F1970" t="s">
        <v>50</v>
      </c>
      <c r="G1970" t="s">
        <v>36</v>
      </c>
      <c r="H1970" t="s">
        <v>975</v>
      </c>
      <c r="I1970" t="s">
        <v>38</v>
      </c>
      <c r="J1970" t="s">
        <v>38</v>
      </c>
      <c r="K1970" t="s">
        <v>39</v>
      </c>
      <c r="L1970">
        <v>13962617</v>
      </c>
      <c r="M1970">
        <v>154455835</v>
      </c>
      <c r="N1970">
        <v>93859673</v>
      </c>
      <c r="T1970">
        <v>262278125</v>
      </c>
      <c r="V1970">
        <v>262278125</v>
      </c>
      <c r="X1970">
        <v>59916521</v>
      </c>
      <c r="Z1970">
        <v>1156266</v>
      </c>
      <c r="AD1970">
        <v>8125226</v>
      </c>
      <c r="AI1970">
        <v>69198013</v>
      </c>
      <c r="AJ1970">
        <v>331476138</v>
      </c>
      <c r="AK1970">
        <v>107093</v>
      </c>
      <c r="AL1970">
        <v>15412690</v>
      </c>
      <c r="AM1970">
        <v>15519783</v>
      </c>
      <c r="AN1970">
        <v>129521803</v>
      </c>
      <c r="AO1970">
        <v>3510096</v>
      </c>
      <c r="AP1970">
        <v>39578607</v>
      </c>
      <c r="AR1970">
        <v>188130289</v>
      </c>
      <c r="AT1970">
        <v>188130289</v>
      </c>
      <c r="AU1970">
        <v>1079344</v>
      </c>
      <c r="AV1970">
        <v>211813</v>
      </c>
      <c r="AW1970">
        <v>1291157</v>
      </c>
      <c r="BA1970">
        <v>2417792</v>
      </c>
      <c r="BC1970">
        <v>3708949</v>
      </c>
      <c r="BD1970">
        <v>191839238</v>
      </c>
      <c r="BE1970">
        <v>312318</v>
      </c>
      <c r="BF1970">
        <v>36380696</v>
      </c>
      <c r="BK1970">
        <v>1096885</v>
      </c>
      <c r="BL1970">
        <v>101847001</v>
      </c>
      <c r="BM1970">
        <v>139636900</v>
      </c>
      <c r="BN1970">
        <v>331476138</v>
      </c>
    </row>
    <row r="1971" spans="1:66" hidden="1" x14ac:dyDescent="0.25">
      <c r="A1971" t="s">
        <v>33</v>
      </c>
      <c r="B1971" t="s">
        <v>2211</v>
      </c>
      <c r="C1971">
        <v>860002693</v>
      </c>
      <c r="D1971" t="s">
        <v>2287</v>
      </c>
      <c r="E1971" t="s">
        <v>974</v>
      </c>
      <c r="F1971" t="s">
        <v>50</v>
      </c>
      <c r="G1971" t="s">
        <v>36</v>
      </c>
      <c r="H1971" t="s">
        <v>975</v>
      </c>
      <c r="I1971" t="s">
        <v>38</v>
      </c>
      <c r="J1971" t="s">
        <v>38</v>
      </c>
      <c r="K1971" t="s">
        <v>40</v>
      </c>
      <c r="L1971">
        <v>17371034</v>
      </c>
      <c r="M1971">
        <v>116426541</v>
      </c>
      <c r="N1971">
        <v>104174435</v>
      </c>
      <c r="R1971">
        <v>2885</v>
      </c>
      <c r="T1971">
        <v>237974895</v>
      </c>
      <c r="V1971">
        <v>237974895</v>
      </c>
      <c r="X1971">
        <v>63234497</v>
      </c>
      <c r="Z1971">
        <v>1471611</v>
      </c>
      <c r="AD1971">
        <v>6860666</v>
      </c>
      <c r="AI1971">
        <v>71566774</v>
      </c>
      <c r="AJ1971">
        <v>309541669</v>
      </c>
      <c r="AK1971">
        <v>94701</v>
      </c>
      <c r="AL1971">
        <v>20502244</v>
      </c>
      <c r="AM1971">
        <v>20596945</v>
      </c>
      <c r="AN1971">
        <v>128081753</v>
      </c>
      <c r="AO1971">
        <v>17661166</v>
      </c>
      <c r="AP1971">
        <v>2609637</v>
      </c>
      <c r="AR1971">
        <v>168949501</v>
      </c>
      <c r="AT1971">
        <v>168949501</v>
      </c>
      <c r="AU1971">
        <v>823826</v>
      </c>
      <c r="AV1971">
        <v>77460</v>
      </c>
      <c r="AW1971">
        <v>901286</v>
      </c>
      <c r="BA1971">
        <v>4019375</v>
      </c>
      <c r="BC1971">
        <v>4920661</v>
      </c>
      <c r="BD1971">
        <v>173870162</v>
      </c>
      <c r="BE1971">
        <v>312318</v>
      </c>
      <c r="BF1971">
        <v>36380696</v>
      </c>
      <c r="BK1971">
        <v>967577</v>
      </c>
      <c r="BL1971">
        <v>98010916</v>
      </c>
      <c r="BM1971">
        <v>135671507</v>
      </c>
      <c r="BN1971">
        <v>309541669</v>
      </c>
    </row>
    <row r="1972" spans="1:66" hidden="1" x14ac:dyDescent="0.25">
      <c r="A1972" t="s">
        <v>33</v>
      </c>
      <c r="B1972" t="s">
        <v>2211</v>
      </c>
      <c r="C1972">
        <v>860003216</v>
      </c>
      <c r="D1972" t="s">
        <v>2287</v>
      </c>
      <c r="E1972" t="s">
        <v>976</v>
      </c>
      <c r="F1972" t="s">
        <v>223</v>
      </c>
      <c r="G1972" t="s">
        <v>36</v>
      </c>
      <c r="H1972" t="s">
        <v>3568</v>
      </c>
      <c r="I1972" t="s">
        <v>38</v>
      </c>
      <c r="J1972" t="s">
        <v>38</v>
      </c>
      <c r="K1972" t="s">
        <v>39</v>
      </c>
      <c r="L1972">
        <v>45606201</v>
      </c>
      <c r="M1972">
        <v>361344646</v>
      </c>
      <c r="N1972">
        <v>317945757</v>
      </c>
      <c r="O1972">
        <v>21086710</v>
      </c>
      <c r="R1972">
        <v>48886770</v>
      </c>
      <c r="T1972">
        <v>794870084</v>
      </c>
      <c r="V1972">
        <v>794870084</v>
      </c>
      <c r="X1972">
        <v>139320839</v>
      </c>
      <c r="Y1972">
        <v>27386486</v>
      </c>
      <c r="AB1972">
        <v>1039700</v>
      </c>
      <c r="AD1972">
        <v>28804303</v>
      </c>
      <c r="AE1972">
        <v>2317241</v>
      </c>
      <c r="AI1972">
        <v>198868569</v>
      </c>
      <c r="AJ1972">
        <v>993738653</v>
      </c>
      <c r="AK1972">
        <v>22739861</v>
      </c>
      <c r="AM1972">
        <v>22739861</v>
      </c>
      <c r="AN1972">
        <v>443937054</v>
      </c>
      <c r="AP1972">
        <v>8290003</v>
      </c>
      <c r="AQ1972">
        <v>8991428</v>
      </c>
      <c r="AR1972">
        <v>483958346</v>
      </c>
      <c r="AT1972">
        <v>483958346</v>
      </c>
      <c r="AU1972">
        <v>5413502</v>
      </c>
      <c r="AV1972">
        <v>11572748</v>
      </c>
      <c r="AW1972">
        <v>16986250</v>
      </c>
      <c r="BA1972">
        <v>20017010</v>
      </c>
      <c r="BC1972">
        <v>37003260</v>
      </c>
      <c r="BD1972">
        <v>520961606</v>
      </c>
      <c r="BE1972">
        <v>26923689</v>
      </c>
      <c r="BF1972">
        <v>12836</v>
      </c>
      <c r="BK1972">
        <v>330977067</v>
      </c>
      <c r="BL1972">
        <v>114863455</v>
      </c>
      <c r="BM1972">
        <v>472777047</v>
      </c>
      <c r="BN1972">
        <v>993738653</v>
      </c>
    </row>
    <row r="1973" spans="1:66" hidden="1" x14ac:dyDescent="0.25">
      <c r="A1973" t="s">
        <v>33</v>
      </c>
      <c r="B1973" t="s">
        <v>2211</v>
      </c>
      <c r="C1973">
        <v>860003216</v>
      </c>
      <c r="D1973" t="s">
        <v>2287</v>
      </c>
      <c r="E1973" t="s">
        <v>976</v>
      </c>
      <c r="F1973" t="s">
        <v>223</v>
      </c>
      <c r="G1973" t="s">
        <v>36</v>
      </c>
      <c r="H1973" t="s">
        <v>3568</v>
      </c>
      <c r="I1973" t="s">
        <v>38</v>
      </c>
      <c r="J1973" t="s">
        <v>38</v>
      </c>
      <c r="K1973" t="s">
        <v>40</v>
      </c>
      <c r="L1973">
        <v>42439167</v>
      </c>
      <c r="M1973">
        <v>283497429</v>
      </c>
      <c r="N1973">
        <v>225272002</v>
      </c>
      <c r="O1973">
        <v>16984225</v>
      </c>
      <c r="R1973">
        <v>193024</v>
      </c>
      <c r="T1973">
        <v>568385847</v>
      </c>
      <c r="V1973">
        <v>568385847</v>
      </c>
      <c r="X1973">
        <v>124780864</v>
      </c>
      <c r="Y1973">
        <v>27458129</v>
      </c>
      <c r="AB1973">
        <v>790566</v>
      </c>
      <c r="AD1973">
        <v>19950249</v>
      </c>
      <c r="AE1973">
        <v>1045907</v>
      </c>
      <c r="AI1973">
        <v>174025715</v>
      </c>
      <c r="AJ1973">
        <v>742411562</v>
      </c>
      <c r="AK1973">
        <v>18025231</v>
      </c>
      <c r="AM1973">
        <v>18025231</v>
      </c>
      <c r="AN1973">
        <v>248381181</v>
      </c>
      <c r="AP1973">
        <v>6450763</v>
      </c>
      <c r="AQ1973">
        <v>7128371</v>
      </c>
      <c r="AR1973">
        <v>279985546</v>
      </c>
      <c r="AT1973">
        <v>279985546</v>
      </c>
      <c r="AU1973">
        <v>4597101</v>
      </c>
      <c r="AV1973">
        <v>10359714</v>
      </c>
      <c r="AW1973">
        <v>14956815</v>
      </c>
      <c r="BA1973">
        <v>21628982</v>
      </c>
      <c r="BC1973">
        <v>36585797</v>
      </c>
      <c r="BD1973">
        <v>316571343</v>
      </c>
      <c r="BE1973">
        <v>26923689</v>
      </c>
      <c r="BF1973">
        <v>12836</v>
      </c>
      <c r="BJ1973">
        <v>2728383</v>
      </c>
      <c r="BK1973">
        <v>306119891</v>
      </c>
      <c r="BL1973">
        <v>90055420</v>
      </c>
      <c r="BM1973">
        <v>425840219</v>
      </c>
      <c r="BN1973">
        <v>742411562</v>
      </c>
    </row>
    <row r="1974" spans="1:66" hidden="1" x14ac:dyDescent="0.25">
      <c r="A1974" t="s">
        <v>33</v>
      </c>
      <c r="B1974" t="s">
        <v>2211</v>
      </c>
      <c r="C1974">
        <v>860003437</v>
      </c>
      <c r="D1974" t="s">
        <v>2287</v>
      </c>
      <c r="E1974" t="s">
        <v>977</v>
      </c>
      <c r="F1974" t="s">
        <v>131</v>
      </c>
      <c r="G1974" t="s">
        <v>45</v>
      </c>
      <c r="H1974" t="s">
        <v>3569</v>
      </c>
      <c r="I1974" t="s">
        <v>38</v>
      </c>
      <c r="J1974" t="s">
        <v>38</v>
      </c>
      <c r="K1974" t="s">
        <v>39</v>
      </c>
      <c r="L1974">
        <v>4383362</v>
      </c>
      <c r="M1974">
        <v>434902</v>
      </c>
      <c r="N1974">
        <v>4244912</v>
      </c>
      <c r="O1974">
        <v>355255</v>
      </c>
      <c r="Q1974">
        <v>6276115</v>
      </c>
      <c r="R1974">
        <v>8895</v>
      </c>
      <c r="T1974">
        <v>15703441</v>
      </c>
      <c r="V1974">
        <v>15703441</v>
      </c>
      <c r="X1974">
        <v>12306751</v>
      </c>
      <c r="AI1974">
        <v>12306751</v>
      </c>
      <c r="AJ1974">
        <v>28010192</v>
      </c>
      <c r="AK1974">
        <v>138617</v>
      </c>
      <c r="AM1974">
        <v>138617</v>
      </c>
      <c r="AN1974">
        <v>291613</v>
      </c>
      <c r="AO1974">
        <v>867316</v>
      </c>
      <c r="AP1974">
        <v>20040</v>
      </c>
      <c r="AR1974">
        <v>1317586</v>
      </c>
      <c r="AT1974">
        <v>1317586</v>
      </c>
      <c r="AX1974">
        <v>12756</v>
      </c>
      <c r="AY1974">
        <v>1579249</v>
      </c>
      <c r="BC1974">
        <v>1592005</v>
      </c>
      <c r="BD1974">
        <v>2909591</v>
      </c>
      <c r="BE1974">
        <v>460000</v>
      </c>
      <c r="BJ1974">
        <v>4330850</v>
      </c>
      <c r="BK1974">
        <v>16854866</v>
      </c>
      <c r="BL1974">
        <v>3454885</v>
      </c>
      <c r="BM1974">
        <v>25100601</v>
      </c>
      <c r="BN1974">
        <v>28010192</v>
      </c>
    </row>
    <row r="1975" spans="1:66" hidden="1" x14ac:dyDescent="0.25">
      <c r="A1975" t="s">
        <v>33</v>
      </c>
      <c r="B1975" t="s">
        <v>2211</v>
      </c>
      <c r="C1975">
        <v>860003437</v>
      </c>
      <c r="D1975" t="s">
        <v>2287</v>
      </c>
      <c r="E1975" t="s">
        <v>977</v>
      </c>
      <c r="F1975" t="s">
        <v>131</v>
      </c>
      <c r="G1975" t="s">
        <v>45</v>
      </c>
      <c r="H1975" t="s">
        <v>3569</v>
      </c>
      <c r="I1975" t="s">
        <v>38</v>
      </c>
      <c r="J1975" t="s">
        <v>38</v>
      </c>
      <c r="K1975" t="s">
        <v>40</v>
      </c>
      <c r="L1975">
        <v>2932615</v>
      </c>
      <c r="M1975">
        <v>537715</v>
      </c>
      <c r="N1975">
        <v>6021226</v>
      </c>
      <c r="O1975">
        <v>532041</v>
      </c>
      <c r="Q1975">
        <v>9729834</v>
      </c>
      <c r="R1975">
        <v>42628</v>
      </c>
      <c r="T1975">
        <v>19796059</v>
      </c>
      <c r="V1975">
        <v>19796059</v>
      </c>
      <c r="X1975">
        <v>12590827</v>
      </c>
      <c r="AI1975">
        <v>12590827</v>
      </c>
      <c r="AJ1975">
        <v>32386886</v>
      </c>
      <c r="AK1975">
        <v>191645</v>
      </c>
      <c r="AM1975">
        <v>191645</v>
      </c>
      <c r="AN1975">
        <v>2032103</v>
      </c>
      <c r="AO1975">
        <v>1166452</v>
      </c>
      <c r="AP1975">
        <v>10479</v>
      </c>
      <c r="AR1975">
        <v>3400679</v>
      </c>
      <c r="AT1975">
        <v>3400679</v>
      </c>
      <c r="AX1975">
        <v>2512756</v>
      </c>
      <c r="AY1975">
        <v>1503756</v>
      </c>
      <c r="BC1975">
        <v>4016512</v>
      </c>
      <c r="BD1975">
        <v>7417191</v>
      </c>
      <c r="BE1975">
        <v>460000</v>
      </c>
      <c r="BJ1975">
        <v>4330850</v>
      </c>
      <c r="BK1975">
        <v>11766966</v>
      </c>
      <c r="BL1975">
        <v>8411879</v>
      </c>
      <c r="BM1975">
        <v>24969695</v>
      </c>
      <c r="BN1975">
        <v>32386886</v>
      </c>
    </row>
    <row r="1976" spans="1:66" hidden="1" x14ac:dyDescent="0.25">
      <c r="A1976" t="s">
        <v>33</v>
      </c>
      <c r="B1976" t="s">
        <v>2211</v>
      </c>
      <c r="C1976">
        <v>860003563</v>
      </c>
      <c r="D1976" t="s">
        <v>2287</v>
      </c>
      <c r="E1976" t="s">
        <v>3570</v>
      </c>
      <c r="F1976" t="s">
        <v>693</v>
      </c>
      <c r="G1976" t="s">
        <v>51</v>
      </c>
      <c r="H1976" t="s">
        <v>3571</v>
      </c>
      <c r="I1976" t="s">
        <v>38</v>
      </c>
      <c r="J1976" t="s">
        <v>38</v>
      </c>
      <c r="K1976" t="s">
        <v>39</v>
      </c>
      <c r="L1976">
        <v>25398000</v>
      </c>
      <c r="M1976">
        <v>340447000</v>
      </c>
      <c r="N1976">
        <v>175436000</v>
      </c>
      <c r="O1976">
        <v>29664000</v>
      </c>
      <c r="Q1976">
        <v>79000</v>
      </c>
      <c r="R1976">
        <v>38970000</v>
      </c>
      <c r="T1976">
        <v>609994000</v>
      </c>
      <c r="V1976">
        <v>609994000</v>
      </c>
      <c r="X1976">
        <v>59506000</v>
      </c>
      <c r="AI1976">
        <v>59506000</v>
      </c>
      <c r="AJ1976">
        <v>669500000</v>
      </c>
      <c r="AK1976">
        <v>14675000</v>
      </c>
      <c r="AL1976">
        <v>34512000</v>
      </c>
      <c r="AM1976">
        <v>49187000</v>
      </c>
      <c r="AN1976">
        <v>202902000</v>
      </c>
      <c r="AP1976">
        <v>37585000</v>
      </c>
      <c r="AQ1976">
        <v>158070000</v>
      </c>
      <c r="AR1976">
        <v>447744000</v>
      </c>
      <c r="AT1976">
        <v>447744000</v>
      </c>
      <c r="AU1976">
        <v>2833000</v>
      </c>
      <c r="AW1976">
        <v>2833000</v>
      </c>
      <c r="BA1976">
        <v>80786000</v>
      </c>
      <c r="BC1976">
        <v>83619000</v>
      </c>
      <c r="BD1976">
        <v>531363000</v>
      </c>
      <c r="BE1976">
        <v>50486440</v>
      </c>
      <c r="BF1976">
        <v>63187000</v>
      </c>
      <c r="BK1976">
        <v>29833560</v>
      </c>
      <c r="BL1976">
        <v>-5370000</v>
      </c>
      <c r="BM1976">
        <v>138137000</v>
      </c>
      <c r="BN1976">
        <v>669500000</v>
      </c>
    </row>
    <row r="1977" spans="1:66" hidden="1" x14ac:dyDescent="0.25">
      <c r="A1977" t="s">
        <v>33</v>
      </c>
      <c r="B1977" t="s">
        <v>2211</v>
      </c>
      <c r="C1977">
        <v>860003563</v>
      </c>
      <c r="D1977" t="s">
        <v>2287</v>
      </c>
      <c r="E1977" t="s">
        <v>3570</v>
      </c>
      <c r="F1977" t="s">
        <v>693</v>
      </c>
      <c r="G1977" t="s">
        <v>51</v>
      </c>
      <c r="H1977" t="s">
        <v>3571</v>
      </c>
      <c r="I1977" t="s">
        <v>38</v>
      </c>
      <c r="J1977" t="s">
        <v>38</v>
      </c>
      <c r="K1977" t="s">
        <v>40</v>
      </c>
      <c r="L1977">
        <v>47953000</v>
      </c>
      <c r="M1977">
        <v>241999000</v>
      </c>
      <c r="N1977">
        <v>160332000</v>
      </c>
      <c r="O1977">
        <v>31190000</v>
      </c>
      <c r="Q1977">
        <v>70000</v>
      </c>
      <c r="R1977">
        <v>18963000</v>
      </c>
      <c r="T1977">
        <v>500507000</v>
      </c>
      <c r="V1977">
        <v>500507000</v>
      </c>
      <c r="X1977">
        <v>48532000</v>
      </c>
      <c r="AI1977">
        <v>48532000</v>
      </c>
      <c r="AJ1977">
        <v>549039000</v>
      </c>
      <c r="AK1977">
        <v>11598000</v>
      </c>
      <c r="AL1977">
        <v>18789000</v>
      </c>
      <c r="AM1977">
        <v>30387000</v>
      </c>
      <c r="AN1977">
        <v>224758000</v>
      </c>
      <c r="AP1977">
        <v>147729000</v>
      </c>
      <c r="AQ1977">
        <v>96116000</v>
      </c>
      <c r="AR1977">
        <v>498990000</v>
      </c>
      <c r="AT1977">
        <v>498990000</v>
      </c>
      <c r="AU1977">
        <v>1261000</v>
      </c>
      <c r="AW1977">
        <v>1261000</v>
      </c>
      <c r="AY1977">
        <v>45000</v>
      </c>
      <c r="BB1977">
        <v>4080000</v>
      </c>
      <c r="BC1977">
        <v>5386000</v>
      </c>
      <c r="BD1977">
        <v>504376000</v>
      </c>
      <c r="BE1977">
        <v>50486440</v>
      </c>
      <c r="BK1977">
        <v>29833560</v>
      </c>
      <c r="BL1977">
        <v>-35657000</v>
      </c>
      <c r="BM1977">
        <v>44663000</v>
      </c>
      <c r="BN1977">
        <v>549039000</v>
      </c>
    </row>
    <row r="1978" spans="1:66" hidden="1" x14ac:dyDescent="0.25">
      <c r="A1978" t="s">
        <v>33</v>
      </c>
      <c r="B1978" t="s">
        <v>2211</v>
      </c>
      <c r="C1978">
        <v>860004137</v>
      </c>
      <c r="D1978" t="s">
        <v>2287</v>
      </c>
      <c r="E1978" t="s">
        <v>978</v>
      </c>
      <c r="F1978" t="s">
        <v>683</v>
      </c>
      <c r="G1978" t="s">
        <v>45</v>
      </c>
      <c r="H1978" t="s">
        <v>979</v>
      </c>
      <c r="I1978" t="s">
        <v>94</v>
      </c>
      <c r="J1978" t="s">
        <v>421</v>
      </c>
      <c r="K1978" t="s">
        <v>39</v>
      </c>
      <c r="L1978">
        <v>31229483</v>
      </c>
      <c r="M1978">
        <v>28455917</v>
      </c>
      <c r="N1978">
        <v>20622699</v>
      </c>
      <c r="O1978">
        <v>14281329</v>
      </c>
      <c r="Q1978">
        <v>1248774</v>
      </c>
      <c r="R1978">
        <v>6455686</v>
      </c>
      <c r="T1978">
        <v>102293888</v>
      </c>
      <c r="V1978">
        <v>102293888</v>
      </c>
      <c r="X1978">
        <v>10668377</v>
      </c>
      <c r="Z1978">
        <v>72639</v>
      </c>
      <c r="AD1978">
        <v>2777539</v>
      </c>
      <c r="AF1978">
        <v>1487139</v>
      </c>
      <c r="AI1978">
        <v>15005694</v>
      </c>
      <c r="AJ1978">
        <v>117299582</v>
      </c>
      <c r="AL1978">
        <v>742610</v>
      </c>
      <c r="AM1978">
        <v>742610</v>
      </c>
      <c r="AN1978">
        <v>48247107</v>
      </c>
      <c r="AP1978">
        <v>173455</v>
      </c>
      <c r="AQ1978">
        <v>1141745</v>
      </c>
      <c r="AR1978">
        <v>50304917</v>
      </c>
      <c r="AT1978">
        <v>50304917</v>
      </c>
      <c r="BA1978">
        <v>1389441</v>
      </c>
      <c r="BC1978">
        <v>1389441</v>
      </c>
      <c r="BD1978">
        <v>51694358</v>
      </c>
      <c r="BE1978">
        <v>29646</v>
      </c>
      <c r="BK1978">
        <v>1847976</v>
      </c>
      <c r="BL1978">
        <v>63727602</v>
      </c>
      <c r="BM1978">
        <v>65605224</v>
      </c>
      <c r="BN1978">
        <v>117299582</v>
      </c>
    </row>
    <row r="1979" spans="1:66" hidden="1" x14ac:dyDescent="0.25">
      <c r="A1979" t="s">
        <v>33</v>
      </c>
      <c r="B1979" t="s">
        <v>2211</v>
      </c>
      <c r="C1979">
        <v>860004137</v>
      </c>
      <c r="D1979" t="s">
        <v>2287</v>
      </c>
      <c r="E1979" t="s">
        <v>978</v>
      </c>
      <c r="F1979" t="s">
        <v>683</v>
      </c>
      <c r="G1979" t="s">
        <v>45</v>
      </c>
      <c r="H1979" t="s">
        <v>979</v>
      </c>
      <c r="I1979" t="s">
        <v>94</v>
      </c>
      <c r="J1979" t="s">
        <v>421</v>
      </c>
      <c r="K1979" t="s">
        <v>40</v>
      </c>
      <c r="L1979">
        <v>15990520</v>
      </c>
      <c r="M1979">
        <v>56833258</v>
      </c>
      <c r="N1979">
        <v>16021241</v>
      </c>
      <c r="O1979">
        <v>16754952</v>
      </c>
      <c r="Q1979">
        <v>787689</v>
      </c>
      <c r="R1979">
        <v>7170717</v>
      </c>
      <c r="T1979">
        <v>113558377</v>
      </c>
      <c r="V1979">
        <v>113558377</v>
      </c>
      <c r="X1979">
        <v>10875773</v>
      </c>
      <c r="Z1979">
        <v>112260</v>
      </c>
      <c r="AD1979">
        <v>3106115</v>
      </c>
      <c r="AF1979">
        <v>1530487</v>
      </c>
      <c r="AI1979">
        <v>15624635</v>
      </c>
      <c r="AJ1979">
        <v>129183012</v>
      </c>
      <c r="AL1979">
        <v>644007</v>
      </c>
      <c r="AM1979">
        <v>644007</v>
      </c>
      <c r="AN1979">
        <v>66795585</v>
      </c>
      <c r="AQ1979">
        <v>441139</v>
      </c>
      <c r="AR1979">
        <v>67880731</v>
      </c>
      <c r="AT1979">
        <v>67880731</v>
      </c>
      <c r="BA1979">
        <v>1505959</v>
      </c>
      <c r="BC1979">
        <v>1505959</v>
      </c>
      <c r="BD1979">
        <v>69386690</v>
      </c>
      <c r="BE1979">
        <v>29646</v>
      </c>
      <c r="BK1979">
        <v>1847976</v>
      </c>
      <c r="BL1979">
        <v>57918700</v>
      </c>
      <c r="BM1979">
        <v>59796322</v>
      </c>
      <c r="BN1979">
        <v>129183012</v>
      </c>
    </row>
    <row r="1980" spans="1:66" hidden="1" x14ac:dyDescent="0.25">
      <c r="A1980" t="s">
        <v>33</v>
      </c>
      <c r="B1980" t="s">
        <v>2211</v>
      </c>
      <c r="C1980">
        <v>860004655</v>
      </c>
      <c r="D1980" t="s">
        <v>2287</v>
      </c>
      <c r="E1980" t="s">
        <v>980</v>
      </c>
      <c r="F1980" t="s">
        <v>259</v>
      </c>
      <c r="G1980" t="s">
        <v>36</v>
      </c>
      <c r="H1980" t="s">
        <v>981</v>
      </c>
      <c r="I1980" t="s">
        <v>38</v>
      </c>
      <c r="J1980" t="s">
        <v>38</v>
      </c>
      <c r="K1980" t="s">
        <v>39</v>
      </c>
      <c r="L1980">
        <v>2356442</v>
      </c>
      <c r="M1980">
        <v>5683494</v>
      </c>
      <c r="N1980">
        <v>14703300</v>
      </c>
      <c r="O1980">
        <v>1079023</v>
      </c>
      <c r="R1980">
        <v>91430</v>
      </c>
      <c r="T1980">
        <v>23913689</v>
      </c>
      <c r="V1980">
        <v>23913689</v>
      </c>
      <c r="X1980">
        <v>16419206</v>
      </c>
      <c r="Z1980">
        <v>288328</v>
      </c>
      <c r="AB1980">
        <v>11502737</v>
      </c>
      <c r="AD1980">
        <v>2583193</v>
      </c>
      <c r="AF1980">
        <v>789422</v>
      </c>
      <c r="AI1980">
        <v>31582886</v>
      </c>
      <c r="AJ1980">
        <v>55496575</v>
      </c>
      <c r="AK1980">
        <v>37560</v>
      </c>
      <c r="AL1980">
        <v>33500</v>
      </c>
      <c r="AM1980">
        <v>71060</v>
      </c>
      <c r="AN1980">
        <v>17696802</v>
      </c>
      <c r="AP1980">
        <v>13749676</v>
      </c>
      <c r="AQ1980">
        <v>947458</v>
      </c>
      <c r="AR1980">
        <v>32464996</v>
      </c>
      <c r="AT1980">
        <v>32464996</v>
      </c>
      <c r="AU1980">
        <v>64599</v>
      </c>
      <c r="AW1980">
        <v>64599</v>
      </c>
      <c r="AX1980">
        <v>1500000</v>
      </c>
      <c r="AY1980">
        <v>669375</v>
      </c>
      <c r="BA1980">
        <v>10318781</v>
      </c>
      <c r="BC1980">
        <v>12552755</v>
      </c>
      <c r="BD1980">
        <v>45017751</v>
      </c>
      <c r="BE1980">
        <v>1304108</v>
      </c>
      <c r="BF1980">
        <v>10069263</v>
      </c>
      <c r="BK1980">
        <v>1433876</v>
      </c>
      <c r="BL1980">
        <v>-2328423</v>
      </c>
      <c r="BM1980">
        <v>10478824</v>
      </c>
      <c r="BN1980">
        <v>55496575</v>
      </c>
    </row>
    <row r="1981" spans="1:66" hidden="1" x14ac:dyDescent="0.25">
      <c r="A1981" t="s">
        <v>33</v>
      </c>
      <c r="B1981" t="s">
        <v>2211</v>
      </c>
      <c r="C1981">
        <v>860004655</v>
      </c>
      <c r="D1981" t="s">
        <v>2287</v>
      </c>
      <c r="E1981" t="s">
        <v>980</v>
      </c>
      <c r="F1981" t="s">
        <v>259</v>
      </c>
      <c r="G1981" t="s">
        <v>36</v>
      </c>
      <c r="H1981" t="s">
        <v>981</v>
      </c>
      <c r="I1981" t="s">
        <v>38</v>
      </c>
      <c r="J1981" t="s">
        <v>38</v>
      </c>
      <c r="K1981" t="s">
        <v>40</v>
      </c>
      <c r="L1981">
        <v>1101870</v>
      </c>
      <c r="M1981">
        <v>8935741</v>
      </c>
      <c r="N1981">
        <v>24367002</v>
      </c>
      <c r="O1981">
        <v>2998995</v>
      </c>
      <c r="Q1981">
        <v>120786</v>
      </c>
      <c r="R1981">
        <v>88929</v>
      </c>
      <c r="T1981">
        <v>37613323</v>
      </c>
      <c r="V1981">
        <v>37613323</v>
      </c>
      <c r="X1981">
        <v>15641821</v>
      </c>
      <c r="Z1981">
        <v>290710</v>
      </c>
      <c r="AB1981">
        <v>6261106</v>
      </c>
      <c r="AD1981">
        <v>2436993</v>
      </c>
      <c r="AF1981">
        <v>1018059</v>
      </c>
      <c r="AI1981">
        <v>25648689</v>
      </c>
      <c r="AJ1981">
        <v>63262012</v>
      </c>
      <c r="AK1981">
        <v>52994</v>
      </c>
      <c r="AL1981">
        <v>134971</v>
      </c>
      <c r="AM1981">
        <v>187965</v>
      </c>
      <c r="AN1981">
        <v>20896779</v>
      </c>
      <c r="AO1981">
        <v>335769</v>
      </c>
      <c r="AP1981">
        <v>13483702</v>
      </c>
      <c r="AQ1981">
        <v>884475</v>
      </c>
      <c r="AR1981">
        <v>35788690</v>
      </c>
      <c r="AT1981">
        <v>35788690</v>
      </c>
      <c r="AU1981">
        <v>69031</v>
      </c>
      <c r="AW1981">
        <v>69031</v>
      </c>
      <c r="AY1981">
        <v>823597</v>
      </c>
      <c r="BA1981">
        <v>9141921</v>
      </c>
      <c r="BC1981">
        <v>10034549</v>
      </c>
      <c r="BD1981">
        <v>45823239</v>
      </c>
      <c r="BE1981">
        <v>1304108</v>
      </c>
      <c r="BF1981">
        <v>10069263</v>
      </c>
      <c r="BK1981">
        <v>1433876</v>
      </c>
      <c r="BL1981">
        <v>4631526</v>
      </c>
      <c r="BM1981">
        <v>17438773</v>
      </c>
      <c r="BN1981">
        <v>63262012</v>
      </c>
    </row>
    <row r="1982" spans="1:66" hidden="1" x14ac:dyDescent="0.25">
      <c r="A1982" t="s">
        <v>33</v>
      </c>
      <c r="B1982" t="s">
        <v>2211</v>
      </c>
      <c r="C1982">
        <v>860004828</v>
      </c>
      <c r="D1982" t="s">
        <v>2287</v>
      </c>
      <c r="E1982" t="s">
        <v>3572</v>
      </c>
      <c r="F1982" t="s">
        <v>157</v>
      </c>
      <c r="G1982" t="s">
        <v>45</v>
      </c>
      <c r="H1982" t="s">
        <v>3573</v>
      </c>
      <c r="I1982" t="s">
        <v>47</v>
      </c>
      <c r="J1982" t="s">
        <v>48</v>
      </c>
      <c r="K1982" t="s">
        <v>39</v>
      </c>
      <c r="L1982">
        <v>26674324</v>
      </c>
      <c r="M1982">
        <v>124866830</v>
      </c>
      <c r="N1982">
        <v>271672678</v>
      </c>
      <c r="O1982">
        <v>3236410</v>
      </c>
      <c r="P1982">
        <v>8051813</v>
      </c>
      <c r="Q1982">
        <v>13788280</v>
      </c>
      <c r="R1982">
        <v>2645194</v>
      </c>
      <c r="T1982">
        <v>450935529</v>
      </c>
      <c r="V1982">
        <v>450935529</v>
      </c>
      <c r="W1982">
        <v>6613425</v>
      </c>
      <c r="X1982">
        <v>453016024</v>
      </c>
      <c r="Z1982">
        <v>541696</v>
      </c>
      <c r="AA1982">
        <v>2010239</v>
      </c>
      <c r="AF1982">
        <v>20115328</v>
      </c>
      <c r="AG1982">
        <v>152047109</v>
      </c>
      <c r="AI1982">
        <v>634343821</v>
      </c>
      <c r="AJ1982">
        <v>1085279350</v>
      </c>
      <c r="AK1982">
        <v>8203141</v>
      </c>
      <c r="AL1982">
        <v>762823</v>
      </c>
      <c r="AM1982">
        <v>8965964</v>
      </c>
      <c r="AN1982">
        <v>293808741</v>
      </c>
      <c r="AO1982">
        <v>17233933</v>
      </c>
      <c r="AP1982">
        <v>181182681</v>
      </c>
      <c r="AQ1982">
        <v>4455515</v>
      </c>
      <c r="AR1982">
        <v>505646834</v>
      </c>
      <c r="AT1982">
        <v>505646834</v>
      </c>
      <c r="AU1982">
        <v>4232005</v>
      </c>
      <c r="AV1982">
        <v>2777364</v>
      </c>
      <c r="AW1982">
        <v>7009369</v>
      </c>
      <c r="AY1982">
        <v>22353945</v>
      </c>
      <c r="BA1982">
        <v>75644801</v>
      </c>
      <c r="BC1982">
        <v>105008115</v>
      </c>
      <c r="BD1982">
        <v>610654949</v>
      </c>
      <c r="BE1982">
        <v>31001000</v>
      </c>
      <c r="BF1982">
        <v>67066390</v>
      </c>
      <c r="BK1982">
        <v>181121873</v>
      </c>
      <c r="BL1982">
        <v>195435138</v>
      </c>
      <c r="BM1982">
        <v>474624401</v>
      </c>
      <c r="BN1982">
        <v>1085279350</v>
      </c>
    </row>
    <row r="1983" spans="1:66" hidden="1" x14ac:dyDescent="0.25">
      <c r="A1983" t="s">
        <v>33</v>
      </c>
      <c r="B1983" t="s">
        <v>2211</v>
      </c>
      <c r="C1983">
        <v>860004828</v>
      </c>
      <c r="D1983" t="s">
        <v>2287</v>
      </c>
      <c r="E1983" t="s">
        <v>3572</v>
      </c>
      <c r="F1983" t="s">
        <v>157</v>
      </c>
      <c r="G1983" t="s">
        <v>45</v>
      </c>
      <c r="H1983" t="s">
        <v>3573</v>
      </c>
      <c r="I1983" t="s">
        <v>47</v>
      </c>
      <c r="J1983" t="s">
        <v>48</v>
      </c>
      <c r="K1983" t="s">
        <v>40</v>
      </c>
      <c r="L1983">
        <v>57108859</v>
      </c>
      <c r="M1983">
        <v>138800949</v>
      </c>
      <c r="N1983">
        <v>340554868</v>
      </c>
      <c r="O1983">
        <v>17395250</v>
      </c>
      <c r="P1983">
        <v>5265413</v>
      </c>
      <c r="Q1983">
        <v>23826982</v>
      </c>
      <c r="R1983">
        <v>2546042</v>
      </c>
      <c r="T1983">
        <v>585498363</v>
      </c>
      <c r="V1983">
        <v>585498363</v>
      </c>
      <c r="W1983">
        <v>5947208</v>
      </c>
      <c r="X1983">
        <v>458612301</v>
      </c>
      <c r="Z1983">
        <v>520574</v>
      </c>
      <c r="AA1983">
        <v>2714122</v>
      </c>
      <c r="AF1983">
        <v>8160249</v>
      </c>
      <c r="AG1983">
        <v>128510349</v>
      </c>
      <c r="AI1983">
        <v>604464803</v>
      </c>
      <c r="AJ1983">
        <v>1189963166</v>
      </c>
      <c r="AK1983">
        <v>6822392</v>
      </c>
      <c r="AL1983">
        <v>200060</v>
      </c>
      <c r="AM1983">
        <v>7022452</v>
      </c>
      <c r="AN1983">
        <v>269340238</v>
      </c>
      <c r="AO1983">
        <v>15447856</v>
      </c>
      <c r="AP1983">
        <v>315007209</v>
      </c>
      <c r="AQ1983">
        <v>5450452</v>
      </c>
      <c r="AR1983">
        <v>612268207</v>
      </c>
      <c r="AT1983">
        <v>612268207</v>
      </c>
      <c r="AU1983">
        <v>3128569</v>
      </c>
      <c r="AV1983">
        <v>3058344</v>
      </c>
      <c r="AW1983">
        <v>6186913</v>
      </c>
      <c r="AY1983">
        <v>27610571</v>
      </c>
      <c r="BA1983">
        <v>109061568</v>
      </c>
      <c r="BC1983">
        <v>142859052</v>
      </c>
      <c r="BD1983">
        <v>755127259</v>
      </c>
      <c r="BE1983">
        <v>31001000</v>
      </c>
      <c r="BF1983">
        <v>67066390</v>
      </c>
      <c r="BK1983">
        <v>153766278</v>
      </c>
      <c r="BL1983">
        <v>183002239</v>
      </c>
      <c r="BM1983">
        <v>434835907</v>
      </c>
      <c r="BN1983">
        <v>1189963166</v>
      </c>
    </row>
    <row r="1984" spans="1:66" hidden="1" x14ac:dyDescent="0.25">
      <c r="A1984" t="s">
        <v>33</v>
      </c>
      <c r="B1984" t="s">
        <v>2211</v>
      </c>
      <c r="C1984">
        <v>860004855</v>
      </c>
      <c r="D1984" t="s">
        <v>2287</v>
      </c>
      <c r="E1984" t="s">
        <v>3574</v>
      </c>
      <c r="F1984" t="s">
        <v>982</v>
      </c>
      <c r="G1984" t="s">
        <v>36</v>
      </c>
      <c r="H1984" t="s">
        <v>983</v>
      </c>
      <c r="I1984" t="s">
        <v>57</v>
      </c>
      <c r="J1984" t="s">
        <v>237</v>
      </c>
      <c r="K1984" t="s">
        <v>39</v>
      </c>
      <c r="L1984">
        <v>30473693</v>
      </c>
      <c r="M1984">
        <v>84391559</v>
      </c>
      <c r="N1984">
        <v>86882109</v>
      </c>
      <c r="O1984">
        <v>22248414</v>
      </c>
      <c r="P1984">
        <v>0</v>
      </c>
      <c r="R1984">
        <v>608007</v>
      </c>
      <c r="T1984">
        <v>224603782</v>
      </c>
      <c r="V1984">
        <v>224603782</v>
      </c>
      <c r="X1984">
        <v>201099647</v>
      </c>
      <c r="Z1984">
        <v>880537</v>
      </c>
      <c r="AB1984">
        <v>9522292</v>
      </c>
      <c r="AE1984">
        <v>9307002</v>
      </c>
      <c r="AG1984">
        <v>534292</v>
      </c>
      <c r="AI1984">
        <v>221343770</v>
      </c>
      <c r="AJ1984">
        <v>445947552</v>
      </c>
      <c r="AK1984">
        <v>3881157</v>
      </c>
      <c r="AL1984">
        <v>8397049</v>
      </c>
      <c r="AM1984">
        <v>12278206</v>
      </c>
      <c r="AN1984">
        <v>176961581</v>
      </c>
      <c r="AP1984">
        <v>82659779</v>
      </c>
      <c r="AR1984">
        <v>271899566</v>
      </c>
      <c r="AT1984">
        <v>271899566</v>
      </c>
      <c r="AU1984">
        <v>18837343</v>
      </c>
      <c r="AW1984">
        <v>18837343</v>
      </c>
      <c r="AY1984">
        <v>5838280</v>
      </c>
      <c r="BC1984">
        <v>24675623</v>
      </c>
      <c r="BD1984">
        <v>296575189</v>
      </c>
      <c r="BE1984">
        <v>31650546</v>
      </c>
      <c r="BK1984">
        <v>12003887</v>
      </c>
      <c r="BL1984">
        <v>105717930</v>
      </c>
      <c r="BM1984">
        <v>149372363</v>
      </c>
      <c r="BN1984">
        <v>445947552</v>
      </c>
    </row>
    <row r="1985" spans="1:66" hidden="1" x14ac:dyDescent="0.25">
      <c r="A1985" t="s">
        <v>33</v>
      </c>
      <c r="B1985" t="s">
        <v>2211</v>
      </c>
      <c r="C1985">
        <v>860004855</v>
      </c>
      <c r="D1985" t="s">
        <v>2287</v>
      </c>
      <c r="E1985" t="s">
        <v>3574</v>
      </c>
      <c r="F1985" t="s">
        <v>982</v>
      </c>
      <c r="G1985" t="s">
        <v>36</v>
      </c>
      <c r="H1985" t="s">
        <v>983</v>
      </c>
      <c r="I1985" t="s">
        <v>57</v>
      </c>
      <c r="J1985" t="s">
        <v>237</v>
      </c>
      <c r="K1985" t="s">
        <v>40</v>
      </c>
      <c r="L1985">
        <v>28383233</v>
      </c>
      <c r="M1985">
        <v>136151961</v>
      </c>
      <c r="N1985">
        <v>125155044</v>
      </c>
      <c r="O1985">
        <v>26540136</v>
      </c>
      <c r="T1985">
        <v>316230374</v>
      </c>
      <c r="V1985">
        <v>316230374</v>
      </c>
      <c r="X1985">
        <v>187666503</v>
      </c>
      <c r="Z1985">
        <v>1030839</v>
      </c>
      <c r="AB1985">
        <v>8603978</v>
      </c>
      <c r="AE1985">
        <v>9110431</v>
      </c>
      <c r="AI1985">
        <v>206411751</v>
      </c>
      <c r="AJ1985">
        <v>522642125</v>
      </c>
      <c r="AK1985">
        <v>3539185</v>
      </c>
      <c r="AL1985">
        <v>11124795</v>
      </c>
      <c r="AM1985">
        <v>14663980</v>
      </c>
      <c r="AN1985">
        <v>222371247</v>
      </c>
      <c r="AP1985">
        <v>83115045</v>
      </c>
      <c r="AR1985">
        <v>320150272</v>
      </c>
      <c r="AT1985">
        <v>320150272</v>
      </c>
      <c r="AU1985">
        <v>17821549</v>
      </c>
      <c r="AW1985">
        <v>17821549</v>
      </c>
      <c r="AY1985">
        <v>7007295</v>
      </c>
      <c r="BC1985">
        <v>24828844</v>
      </c>
      <c r="BD1985">
        <v>344979116</v>
      </c>
      <c r="BE1985">
        <v>31650546</v>
      </c>
      <c r="BK1985">
        <v>12003887</v>
      </c>
      <c r="BL1985">
        <v>134008576</v>
      </c>
      <c r="BM1985">
        <v>177663009</v>
      </c>
      <c r="BN1985">
        <v>522642125</v>
      </c>
    </row>
    <row r="1986" spans="1:66" hidden="1" x14ac:dyDescent="0.25">
      <c r="A1986" t="s">
        <v>33</v>
      </c>
      <c r="B1986" t="s">
        <v>2211</v>
      </c>
      <c r="C1986">
        <v>860004864</v>
      </c>
      <c r="D1986" t="s">
        <v>2287</v>
      </c>
      <c r="E1986" t="s">
        <v>3575</v>
      </c>
      <c r="F1986" t="s">
        <v>289</v>
      </c>
      <c r="G1986" t="s">
        <v>111</v>
      </c>
      <c r="H1986" t="s">
        <v>2610</v>
      </c>
      <c r="I1986" t="s">
        <v>38</v>
      </c>
      <c r="J1986" t="s">
        <v>38</v>
      </c>
      <c r="K1986" t="s">
        <v>39</v>
      </c>
      <c r="L1986">
        <v>49103818</v>
      </c>
      <c r="M1986">
        <v>222957820</v>
      </c>
      <c r="N1986">
        <v>50820330</v>
      </c>
      <c r="O1986">
        <v>147203312</v>
      </c>
      <c r="R1986">
        <v>445138</v>
      </c>
      <c r="T1986">
        <v>470530418</v>
      </c>
      <c r="V1986">
        <v>470530418</v>
      </c>
      <c r="X1986">
        <v>2716930378</v>
      </c>
      <c r="AB1986">
        <v>153005</v>
      </c>
      <c r="AF1986">
        <v>87199009</v>
      </c>
      <c r="AG1986">
        <v>8890740</v>
      </c>
      <c r="AI1986">
        <v>2813173132</v>
      </c>
      <c r="AJ1986">
        <v>3283703550</v>
      </c>
      <c r="AK1986">
        <v>25251529</v>
      </c>
      <c r="AL1986">
        <v>30320691</v>
      </c>
      <c r="AM1986">
        <v>55572220</v>
      </c>
      <c r="AN1986">
        <v>350021647</v>
      </c>
      <c r="AO1986">
        <v>213507428</v>
      </c>
      <c r="AP1986">
        <v>840045</v>
      </c>
      <c r="AR1986">
        <v>619941340</v>
      </c>
      <c r="AT1986">
        <v>619941340</v>
      </c>
      <c r="AU1986">
        <v>28232944</v>
      </c>
      <c r="AV1986">
        <v>217311923</v>
      </c>
      <c r="AW1986">
        <v>245544867</v>
      </c>
      <c r="AX1986">
        <v>9247874</v>
      </c>
      <c r="AY1986">
        <v>377293666</v>
      </c>
      <c r="BA1986">
        <v>11028931</v>
      </c>
      <c r="BC1986">
        <v>643115338</v>
      </c>
      <c r="BD1986">
        <v>1263056678</v>
      </c>
      <c r="BE1986">
        <v>52411743</v>
      </c>
      <c r="BH1986">
        <v>-7850479866</v>
      </c>
      <c r="BK1986">
        <v>1702195635</v>
      </c>
      <c r="BL1986">
        <v>8116519360</v>
      </c>
      <c r="BM1986">
        <v>2020646872</v>
      </c>
      <c r="BN1986">
        <v>3283703550</v>
      </c>
    </row>
    <row r="1987" spans="1:66" hidden="1" x14ac:dyDescent="0.25">
      <c r="A1987" t="s">
        <v>33</v>
      </c>
      <c r="B1987" t="s">
        <v>2211</v>
      </c>
      <c r="C1987">
        <v>860004864</v>
      </c>
      <c r="D1987" t="s">
        <v>2287</v>
      </c>
      <c r="E1987" t="s">
        <v>3575</v>
      </c>
      <c r="F1987" t="s">
        <v>289</v>
      </c>
      <c r="G1987" t="s">
        <v>111</v>
      </c>
      <c r="H1987" t="s">
        <v>2610</v>
      </c>
      <c r="I1987" t="s">
        <v>38</v>
      </c>
      <c r="J1987" t="s">
        <v>38</v>
      </c>
      <c r="K1987" t="s">
        <v>40</v>
      </c>
      <c r="L1987">
        <v>141896769</v>
      </c>
      <c r="M1987">
        <v>207849886</v>
      </c>
      <c r="N1987">
        <v>67383835</v>
      </c>
      <c r="O1987">
        <v>131838407</v>
      </c>
      <c r="T1987">
        <v>548968897</v>
      </c>
      <c r="V1987">
        <v>548968897</v>
      </c>
      <c r="X1987">
        <v>3001387267</v>
      </c>
      <c r="AB1987">
        <v>440562</v>
      </c>
      <c r="AF1987">
        <v>73903652</v>
      </c>
      <c r="AG1987">
        <v>11189361</v>
      </c>
      <c r="AI1987">
        <v>3086920842</v>
      </c>
      <c r="AJ1987">
        <v>3635889739</v>
      </c>
      <c r="AK1987">
        <v>17006316</v>
      </c>
      <c r="AL1987">
        <v>13097976</v>
      </c>
      <c r="AM1987">
        <v>30104292</v>
      </c>
      <c r="AN1987">
        <v>359327855</v>
      </c>
      <c r="AO1987">
        <v>304870756</v>
      </c>
      <c r="AP1987">
        <v>3048444</v>
      </c>
      <c r="AR1987">
        <v>697351347</v>
      </c>
      <c r="AT1987">
        <v>697351347</v>
      </c>
      <c r="AU1987">
        <v>1972431</v>
      </c>
      <c r="AV1987">
        <v>297154378</v>
      </c>
      <c r="AW1987">
        <v>299126809</v>
      </c>
      <c r="AX1987">
        <v>8366270</v>
      </c>
      <c r="AY1987">
        <v>486253498</v>
      </c>
      <c r="BC1987">
        <v>793746577</v>
      </c>
      <c r="BD1987">
        <v>1491097924</v>
      </c>
      <c r="BE1987">
        <v>52411743</v>
      </c>
      <c r="BH1987">
        <v>-7395026689</v>
      </c>
      <c r="BK1987">
        <v>2119139746</v>
      </c>
      <c r="BL1987">
        <v>7368267015</v>
      </c>
      <c r="BM1987">
        <v>2144791815</v>
      </c>
      <c r="BN1987">
        <v>3635889739</v>
      </c>
    </row>
    <row r="1988" spans="1:66" hidden="1" x14ac:dyDescent="0.25">
      <c r="A1988" t="s">
        <v>33</v>
      </c>
      <c r="B1988" t="s">
        <v>2211</v>
      </c>
      <c r="C1988">
        <v>860005060</v>
      </c>
      <c r="D1988" t="s">
        <v>2287</v>
      </c>
      <c r="E1988" t="s">
        <v>3576</v>
      </c>
      <c r="F1988" t="s">
        <v>76</v>
      </c>
      <c r="G1988" t="s">
        <v>45</v>
      </c>
      <c r="H1988" t="s">
        <v>1104</v>
      </c>
      <c r="I1988" t="s">
        <v>38</v>
      </c>
      <c r="J1988" t="s">
        <v>38</v>
      </c>
      <c r="K1988" t="s">
        <v>39</v>
      </c>
      <c r="L1988">
        <v>163</v>
      </c>
      <c r="M1988">
        <v>2177684</v>
      </c>
      <c r="O1988">
        <v>443</v>
      </c>
      <c r="R1988">
        <v>618650</v>
      </c>
      <c r="T1988">
        <v>2796940</v>
      </c>
      <c r="V1988">
        <v>2796940</v>
      </c>
      <c r="X1988">
        <v>49</v>
      </c>
      <c r="Z1988">
        <v>536317</v>
      </c>
      <c r="AI1988">
        <v>536366</v>
      </c>
      <c r="AJ1988">
        <v>3333306</v>
      </c>
      <c r="AL1988">
        <v>11000</v>
      </c>
      <c r="AM1988">
        <v>11000</v>
      </c>
      <c r="AN1988">
        <v>362474</v>
      </c>
      <c r="AO1988">
        <v>18110</v>
      </c>
      <c r="AQ1988">
        <v>21</v>
      </c>
      <c r="AR1988">
        <v>391605</v>
      </c>
      <c r="AT1988">
        <v>391605</v>
      </c>
      <c r="AY1988">
        <v>201828</v>
      </c>
      <c r="BC1988">
        <v>201828</v>
      </c>
      <c r="BD1988">
        <v>593433</v>
      </c>
      <c r="BE1988">
        <v>2590</v>
      </c>
      <c r="BF1988">
        <v>146423</v>
      </c>
      <c r="BK1988">
        <v>1429680</v>
      </c>
      <c r="BL1988">
        <v>1161180</v>
      </c>
      <c r="BM1988">
        <v>2739873</v>
      </c>
      <c r="BN1988">
        <v>3333306</v>
      </c>
    </row>
    <row r="1989" spans="1:66" hidden="1" x14ac:dyDescent="0.25">
      <c r="A1989" t="s">
        <v>33</v>
      </c>
      <c r="B1989" t="s">
        <v>2211</v>
      </c>
      <c r="C1989">
        <v>860005060</v>
      </c>
      <c r="D1989" t="s">
        <v>2287</v>
      </c>
      <c r="E1989" t="s">
        <v>3576</v>
      </c>
      <c r="F1989" t="s">
        <v>76</v>
      </c>
      <c r="G1989" t="s">
        <v>45</v>
      </c>
      <c r="H1989" t="s">
        <v>1104</v>
      </c>
      <c r="I1989" t="s">
        <v>38</v>
      </c>
      <c r="J1989" t="s">
        <v>38</v>
      </c>
      <c r="K1989" t="s">
        <v>40</v>
      </c>
      <c r="L1989">
        <v>1173</v>
      </c>
      <c r="M1989">
        <v>1790857</v>
      </c>
      <c r="O1989">
        <v>11831</v>
      </c>
      <c r="R1989">
        <v>618650</v>
      </c>
      <c r="T1989">
        <v>2422511</v>
      </c>
      <c r="V1989">
        <v>2422511</v>
      </c>
      <c r="X1989">
        <v>49</v>
      </c>
      <c r="Z1989">
        <v>536317</v>
      </c>
      <c r="AI1989">
        <v>536366</v>
      </c>
      <c r="AJ1989">
        <v>2958877</v>
      </c>
      <c r="AL1989">
        <v>8779</v>
      </c>
      <c r="AM1989">
        <v>8779</v>
      </c>
      <c r="AN1989">
        <v>57672</v>
      </c>
      <c r="AO1989">
        <v>11715</v>
      </c>
      <c r="AQ1989">
        <v>21</v>
      </c>
      <c r="AR1989">
        <v>78187</v>
      </c>
      <c r="AT1989">
        <v>78187</v>
      </c>
      <c r="AY1989">
        <v>203080</v>
      </c>
      <c r="BC1989">
        <v>203080</v>
      </c>
      <c r="BD1989">
        <v>281267</v>
      </c>
      <c r="BE1989">
        <v>2590</v>
      </c>
      <c r="BF1989">
        <v>146423</v>
      </c>
      <c r="BK1989">
        <v>1275284</v>
      </c>
      <c r="BL1989">
        <v>1253313</v>
      </c>
      <c r="BM1989">
        <v>2677610</v>
      </c>
      <c r="BN1989">
        <v>2958877</v>
      </c>
    </row>
    <row r="1990" spans="1:66" hidden="1" x14ac:dyDescent="0.25">
      <c r="A1990" t="s">
        <v>33</v>
      </c>
      <c r="B1990" t="s">
        <v>2211</v>
      </c>
      <c r="C1990">
        <v>860005062</v>
      </c>
      <c r="D1990" t="s">
        <v>2287</v>
      </c>
      <c r="E1990" t="s">
        <v>3577</v>
      </c>
      <c r="F1990" t="s">
        <v>99</v>
      </c>
      <c r="G1990" t="s">
        <v>36</v>
      </c>
      <c r="H1990" t="s">
        <v>984</v>
      </c>
      <c r="I1990" t="s">
        <v>71</v>
      </c>
      <c r="J1990" t="s">
        <v>72</v>
      </c>
      <c r="K1990" t="s">
        <v>39</v>
      </c>
      <c r="L1990">
        <v>3101202</v>
      </c>
      <c r="M1990">
        <v>34354770</v>
      </c>
      <c r="N1990">
        <v>37509174</v>
      </c>
      <c r="R1990">
        <v>719917</v>
      </c>
      <c r="T1990">
        <v>75685063</v>
      </c>
      <c r="V1990">
        <v>75685063</v>
      </c>
      <c r="W1990">
        <v>18000827</v>
      </c>
      <c r="X1990">
        <v>247708572</v>
      </c>
      <c r="AB1990">
        <v>27513999</v>
      </c>
      <c r="AF1990">
        <v>237148</v>
      </c>
      <c r="AI1990">
        <v>293460546</v>
      </c>
      <c r="AJ1990">
        <v>369145609</v>
      </c>
      <c r="AK1990">
        <v>1591703</v>
      </c>
      <c r="AM1990">
        <v>1591703</v>
      </c>
      <c r="AN1990">
        <v>12287608</v>
      </c>
      <c r="AO1990">
        <v>57500</v>
      </c>
      <c r="AP1990">
        <v>5498679</v>
      </c>
      <c r="AQ1990">
        <v>6505091</v>
      </c>
      <c r="AR1990">
        <v>25940581</v>
      </c>
      <c r="AT1990">
        <v>25940581</v>
      </c>
      <c r="AU1990">
        <v>2010166</v>
      </c>
      <c r="AW1990">
        <v>2010166</v>
      </c>
      <c r="AX1990">
        <v>35757183</v>
      </c>
      <c r="AY1990">
        <v>19219749</v>
      </c>
      <c r="BA1990">
        <v>122529909</v>
      </c>
      <c r="BC1990">
        <v>179517007</v>
      </c>
      <c r="BD1990">
        <v>205457588</v>
      </c>
      <c r="BE1990">
        <v>2907383</v>
      </c>
      <c r="BF1990">
        <v>29630436</v>
      </c>
      <c r="BJ1990">
        <v>170948273</v>
      </c>
      <c r="BK1990">
        <v>14100965</v>
      </c>
      <c r="BL1990">
        <v>-53899036</v>
      </c>
      <c r="BM1990">
        <v>163688021</v>
      </c>
      <c r="BN1990">
        <v>369145609</v>
      </c>
    </row>
    <row r="1991" spans="1:66" hidden="1" x14ac:dyDescent="0.25">
      <c r="A1991" t="s">
        <v>33</v>
      </c>
      <c r="B1991" t="s">
        <v>2211</v>
      </c>
      <c r="C1991">
        <v>860005062</v>
      </c>
      <c r="D1991" t="s">
        <v>2287</v>
      </c>
      <c r="E1991" t="s">
        <v>3577</v>
      </c>
      <c r="F1991" t="s">
        <v>99</v>
      </c>
      <c r="G1991" t="s">
        <v>36</v>
      </c>
      <c r="H1991" t="s">
        <v>984</v>
      </c>
      <c r="I1991" t="s">
        <v>71</v>
      </c>
      <c r="J1991" t="s">
        <v>72</v>
      </c>
      <c r="K1991" t="s">
        <v>40</v>
      </c>
      <c r="L1991">
        <v>1553350</v>
      </c>
      <c r="M1991">
        <v>31100619</v>
      </c>
      <c r="N1991">
        <v>45190681</v>
      </c>
      <c r="R1991">
        <v>514382</v>
      </c>
      <c r="T1991">
        <v>78359032</v>
      </c>
      <c r="V1991">
        <v>78359032</v>
      </c>
      <c r="W1991">
        <v>16522826</v>
      </c>
      <c r="X1991">
        <v>251982738</v>
      </c>
      <c r="AB1991">
        <v>32228969</v>
      </c>
      <c r="AF1991">
        <v>268705</v>
      </c>
      <c r="AI1991">
        <v>301003238</v>
      </c>
      <c r="AJ1991">
        <v>379362270</v>
      </c>
      <c r="AK1991">
        <v>1027022</v>
      </c>
      <c r="AM1991">
        <v>1027022</v>
      </c>
      <c r="AN1991">
        <v>25000995</v>
      </c>
      <c r="AP1991">
        <v>4774290</v>
      </c>
      <c r="AQ1991">
        <v>947708</v>
      </c>
      <c r="AR1991">
        <v>31750015</v>
      </c>
      <c r="AT1991">
        <v>31750015</v>
      </c>
      <c r="AU1991">
        <v>1605017</v>
      </c>
      <c r="AW1991">
        <v>1605017</v>
      </c>
      <c r="AX1991">
        <v>33117388</v>
      </c>
      <c r="AY1991">
        <v>23925442</v>
      </c>
      <c r="BA1991">
        <v>127205873</v>
      </c>
      <c r="BC1991">
        <v>185853720</v>
      </c>
      <c r="BD1991">
        <v>217603735</v>
      </c>
      <c r="BE1991">
        <v>2907383</v>
      </c>
      <c r="BF1991">
        <v>29630436</v>
      </c>
      <c r="BJ1991">
        <v>168858670</v>
      </c>
      <c r="BK1991">
        <v>14100965</v>
      </c>
      <c r="BL1991">
        <v>-53738919</v>
      </c>
      <c r="BM1991">
        <v>161758535</v>
      </c>
      <c r="BN1991">
        <v>379362270</v>
      </c>
    </row>
    <row r="1992" spans="1:66" hidden="1" x14ac:dyDescent="0.25">
      <c r="A1992" t="s">
        <v>33</v>
      </c>
      <c r="B1992" t="s">
        <v>2211</v>
      </c>
      <c r="C1992">
        <v>860005074</v>
      </c>
      <c r="D1992" t="s">
        <v>2287</v>
      </c>
      <c r="E1992" t="s">
        <v>985</v>
      </c>
      <c r="F1992" t="s">
        <v>161</v>
      </c>
      <c r="G1992" t="s">
        <v>51</v>
      </c>
      <c r="H1992" t="s">
        <v>3578</v>
      </c>
      <c r="I1992" t="s">
        <v>38</v>
      </c>
      <c r="J1992" t="s">
        <v>38</v>
      </c>
      <c r="K1992" t="s">
        <v>39</v>
      </c>
      <c r="L1992">
        <v>21107970</v>
      </c>
      <c r="M1992">
        <v>29522233</v>
      </c>
      <c r="N1992">
        <v>38405944</v>
      </c>
      <c r="O1992">
        <v>6444564</v>
      </c>
      <c r="R1992">
        <v>1062936</v>
      </c>
      <c r="T1992">
        <v>96543647</v>
      </c>
      <c r="V1992">
        <v>96543647</v>
      </c>
      <c r="X1992">
        <v>946831</v>
      </c>
      <c r="AI1992">
        <v>946831</v>
      </c>
      <c r="AJ1992">
        <v>97490478</v>
      </c>
      <c r="AN1992">
        <v>66884828</v>
      </c>
      <c r="AO1992">
        <v>0</v>
      </c>
      <c r="AP1992">
        <v>0</v>
      </c>
      <c r="AQ1992">
        <v>0</v>
      </c>
      <c r="AR1992">
        <v>66884828</v>
      </c>
      <c r="AT1992">
        <v>66884828</v>
      </c>
      <c r="AU1992">
        <v>15221050</v>
      </c>
      <c r="AW1992">
        <v>15221050</v>
      </c>
      <c r="BC1992">
        <v>15221050</v>
      </c>
      <c r="BD1992">
        <v>82105878</v>
      </c>
      <c r="BE1992">
        <v>1380661</v>
      </c>
      <c r="BF1992">
        <v>49783963</v>
      </c>
      <c r="BI1992">
        <v>6404849</v>
      </c>
      <c r="BK1992">
        <v>405330</v>
      </c>
      <c r="BL1992">
        <v>-42590203</v>
      </c>
      <c r="BM1992">
        <v>15384600</v>
      </c>
      <c r="BN1992">
        <v>97490478</v>
      </c>
    </row>
    <row r="1993" spans="1:66" hidden="1" x14ac:dyDescent="0.25">
      <c r="A1993" t="s">
        <v>33</v>
      </c>
      <c r="B1993" t="s">
        <v>2211</v>
      </c>
      <c r="C1993">
        <v>860005074</v>
      </c>
      <c r="D1993" t="s">
        <v>2287</v>
      </c>
      <c r="E1993" t="s">
        <v>985</v>
      </c>
      <c r="F1993" t="s">
        <v>161</v>
      </c>
      <c r="G1993" t="s">
        <v>51</v>
      </c>
      <c r="H1993" t="s">
        <v>3578</v>
      </c>
      <c r="I1993" t="s">
        <v>38</v>
      </c>
      <c r="J1993" t="s">
        <v>38</v>
      </c>
      <c r="K1993" t="s">
        <v>40</v>
      </c>
      <c r="L1993">
        <v>17477607</v>
      </c>
      <c r="M1993">
        <v>68886158</v>
      </c>
      <c r="N1993">
        <v>34732533</v>
      </c>
      <c r="O1993">
        <v>1699531</v>
      </c>
      <c r="Q1993">
        <v>12025500</v>
      </c>
      <c r="R1993">
        <v>3222354</v>
      </c>
      <c r="T1993">
        <v>138043683</v>
      </c>
      <c r="V1993">
        <v>138043683</v>
      </c>
      <c r="X1993">
        <v>1006498</v>
      </c>
      <c r="AI1993">
        <v>1006498</v>
      </c>
      <c r="AJ1993">
        <v>139050181</v>
      </c>
      <c r="AN1993">
        <v>45007535</v>
      </c>
      <c r="AO1993">
        <v>12766245</v>
      </c>
      <c r="AP1993">
        <v>44862969</v>
      </c>
      <c r="AQ1993">
        <v>497630</v>
      </c>
      <c r="AR1993">
        <v>103134379</v>
      </c>
      <c r="AT1993">
        <v>103134379</v>
      </c>
      <c r="AU1993">
        <v>13865480</v>
      </c>
      <c r="AW1993">
        <v>13865480</v>
      </c>
      <c r="BC1993">
        <v>13865480</v>
      </c>
      <c r="BD1993">
        <v>116999859</v>
      </c>
      <c r="BE1993">
        <v>1380661</v>
      </c>
      <c r="BF1993">
        <v>49783963</v>
      </c>
      <c r="BI1993">
        <v>7760419</v>
      </c>
      <c r="BK1993">
        <v>405330</v>
      </c>
      <c r="BL1993">
        <v>-37280051</v>
      </c>
      <c r="BM1993">
        <v>22050322</v>
      </c>
      <c r="BN1993">
        <v>139050181</v>
      </c>
    </row>
    <row r="1994" spans="1:66" hidden="1" x14ac:dyDescent="0.25">
      <c r="A1994" t="s">
        <v>33</v>
      </c>
      <c r="B1994" t="s">
        <v>2211</v>
      </c>
      <c r="C1994">
        <v>860005114</v>
      </c>
      <c r="D1994" t="s">
        <v>2287</v>
      </c>
      <c r="E1994" t="s">
        <v>986</v>
      </c>
      <c r="F1994" t="s">
        <v>167</v>
      </c>
      <c r="G1994" t="s">
        <v>36</v>
      </c>
      <c r="H1994" t="s">
        <v>987</v>
      </c>
      <c r="I1994" t="s">
        <v>38</v>
      </c>
      <c r="J1994" t="s">
        <v>38</v>
      </c>
      <c r="K1994" t="s">
        <v>39</v>
      </c>
      <c r="L1994">
        <v>75974285</v>
      </c>
      <c r="M1994">
        <v>117523385</v>
      </c>
      <c r="N1994">
        <v>28774122</v>
      </c>
      <c r="R1994">
        <v>14036914</v>
      </c>
      <c r="T1994">
        <v>236308706</v>
      </c>
      <c r="V1994">
        <v>236308706</v>
      </c>
      <c r="X1994">
        <v>202469988</v>
      </c>
      <c r="Z1994">
        <v>6076765</v>
      </c>
      <c r="AD1994">
        <v>7495206</v>
      </c>
      <c r="AF1994">
        <v>179572</v>
      </c>
      <c r="AI1994">
        <v>216221531</v>
      </c>
      <c r="AJ1994">
        <v>452530237</v>
      </c>
      <c r="AK1994">
        <v>9629263</v>
      </c>
      <c r="AM1994">
        <v>9629263</v>
      </c>
      <c r="AN1994">
        <v>98648341</v>
      </c>
      <c r="AO1994">
        <v>9892918</v>
      </c>
      <c r="AP1994">
        <v>4251176</v>
      </c>
      <c r="AQ1994">
        <v>8238057</v>
      </c>
      <c r="AR1994">
        <v>130659755</v>
      </c>
      <c r="AT1994">
        <v>130659755</v>
      </c>
      <c r="AU1994">
        <v>4084904</v>
      </c>
      <c r="AV1994">
        <v>185614</v>
      </c>
      <c r="AW1994">
        <v>4270518</v>
      </c>
      <c r="BA1994">
        <v>14693241</v>
      </c>
      <c r="BC1994">
        <v>18963759</v>
      </c>
      <c r="BD1994">
        <v>149623514</v>
      </c>
      <c r="BE1994">
        <v>943844</v>
      </c>
      <c r="BF1994">
        <v>56161</v>
      </c>
      <c r="BK1994">
        <v>246872419</v>
      </c>
      <c r="BL1994">
        <v>55034299</v>
      </c>
      <c r="BM1994">
        <v>302906723</v>
      </c>
      <c r="BN1994">
        <v>452530237</v>
      </c>
    </row>
    <row r="1995" spans="1:66" hidden="1" x14ac:dyDescent="0.25">
      <c r="A1995" t="s">
        <v>33</v>
      </c>
      <c r="B1995" t="s">
        <v>2211</v>
      </c>
      <c r="C1995">
        <v>860005114</v>
      </c>
      <c r="D1995" t="s">
        <v>2287</v>
      </c>
      <c r="E1995" t="s">
        <v>986</v>
      </c>
      <c r="F1995" t="s">
        <v>167</v>
      </c>
      <c r="G1995" t="s">
        <v>36</v>
      </c>
      <c r="H1995" t="s">
        <v>987</v>
      </c>
      <c r="I1995" t="s">
        <v>38</v>
      </c>
      <c r="J1995" t="s">
        <v>38</v>
      </c>
      <c r="K1995" t="s">
        <v>40</v>
      </c>
      <c r="L1995">
        <v>114193770</v>
      </c>
      <c r="M1995">
        <v>99892286</v>
      </c>
      <c r="N1995">
        <v>28048889</v>
      </c>
      <c r="R1995">
        <v>13790188</v>
      </c>
      <c r="T1995">
        <v>255925133</v>
      </c>
      <c r="V1995">
        <v>255925133</v>
      </c>
      <c r="X1995">
        <v>202468235</v>
      </c>
      <c r="Z1995">
        <v>7366550</v>
      </c>
      <c r="AD1995">
        <v>9762665</v>
      </c>
      <c r="AF1995">
        <v>179572</v>
      </c>
      <c r="AI1995">
        <v>219777022</v>
      </c>
      <c r="AJ1995">
        <v>475702155</v>
      </c>
      <c r="AK1995">
        <v>8981963</v>
      </c>
      <c r="AM1995">
        <v>8981963</v>
      </c>
      <c r="AN1995">
        <v>109775979</v>
      </c>
      <c r="AO1995">
        <v>16455143</v>
      </c>
      <c r="AP1995">
        <v>3084266</v>
      </c>
      <c r="AQ1995">
        <v>8392963</v>
      </c>
      <c r="AR1995">
        <v>146690314</v>
      </c>
      <c r="AT1995">
        <v>146690314</v>
      </c>
      <c r="AU1995">
        <v>4079370</v>
      </c>
      <c r="AV1995">
        <v>307000</v>
      </c>
      <c r="AW1995">
        <v>4386370</v>
      </c>
      <c r="BA1995">
        <v>8929092</v>
      </c>
      <c r="BC1995">
        <v>13315462</v>
      </c>
      <c r="BD1995">
        <v>160005776</v>
      </c>
      <c r="BE1995">
        <v>943844</v>
      </c>
      <c r="BF1995">
        <v>56161</v>
      </c>
      <c r="BK1995">
        <v>270074024</v>
      </c>
      <c r="BL1995">
        <v>44622350</v>
      </c>
      <c r="BM1995">
        <v>315696379</v>
      </c>
      <c r="BN1995">
        <v>475702155</v>
      </c>
    </row>
    <row r="1996" spans="1:66" hidden="1" x14ac:dyDescent="0.25">
      <c r="A1996" t="s">
        <v>33</v>
      </c>
      <c r="B1996" t="s">
        <v>2211</v>
      </c>
      <c r="C1996">
        <v>860005194</v>
      </c>
      <c r="D1996" t="s">
        <v>2287</v>
      </c>
      <c r="E1996" t="s">
        <v>988</v>
      </c>
      <c r="F1996" t="s">
        <v>104</v>
      </c>
      <c r="G1996" t="s">
        <v>36</v>
      </c>
      <c r="H1996" t="s">
        <v>3579</v>
      </c>
      <c r="I1996" t="s">
        <v>261</v>
      </c>
      <c r="J1996" t="s">
        <v>270</v>
      </c>
      <c r="K1996" t="s">
        <v>39</v>
      </c>
      <c r="L1996">
        <v>28451379</v>
      </c>
      <c r="M1996">
        <v>4620321</v>
      </c>
      <c r="N1996">
        <v>24028287</v>
      </c>
      <c r="O1996">
        <v>48270</v>
      </c>
      <c r="R1996">
        <v>2344439</v>
      </c>
      <c r="T1996">
        <v>59492696</v>
      </c>
      <c r="V1996">
        <v>59492696</v>
      </c>
      <c r="W1996">
        <v>579150</v>
      </c>
      <c r="X1996">
        <v>32162114</v>
      </c>
      <c r="Z1996">
        <v>103273</v>
      </c>
      <c r="AD1996">
        <v>428373</v>
      </c>
      <c r="AF1996">
        <v>395184</v>
      </c>
      <c r="AI1996">
        <v>33668094</v>
      </c>
      <c r="AJ1996">
        <v>93160790</v>
      </c>
      <c r="AK1996">
        <v>814521</v>
      </c>
      <c r="AL1996">
        <v>1401943</v>
      </c>
      <c r="AM1996">
        <v>2216464</v>
      </c>
      <c r="AN1996">
        <v>7350959</v>
      </c>
      <c r="AO1996">
        <v>6855240</v>
      </c>
      <c r="AP1996">
        <v>5239122</v>
      </c>
      <c r="AQ1996">
        <v>808402</v>
      </c>
      <c r="AR1996">
        <v>22470187</v>
      </c>
      <c r="AT1996">
        <v>22470187</v>
      </c>
      <c r="AU1996">
        <v>107034</v>
      </c>
      <c r="AW1996">
        <v>107034</v>
      </c>
      <c r="AY1996">
        <v>4864110</v>
      </c>
      <c r="BA1996">
        <v>1037164</v>
      </c>
      <c r="BC1996">
        <v>6008308</v>
      </c>
      <c r="BD1996">
        <v>28478495</v>
      </c>
      <c r="BE1996">
        <v>2127733</v>
      </c>
      <c r="BJ1996">
        <v>285049</v>
      </c>
      <c r="BK1996">
        <v>32441257</v>
      </c>
      <c r="BL1996">
        <v>29828256</v>
      </c>
      <c r="BM1996">
        <v>64682295</v>
      </c>
      <c r="BN1996">
        <v>93160790</v>
      </c>
    </row>
    <row r="1997" spans="1:66" hidden="1" x14ac:dyDescent="0.25">
      <c r="A1997" t="s">
        <v>33</v>
      </c>
      <c r="B1997" t="s">
        <v>2211</v>
      </c>
      <c r="C1997">
        <v>860005194</v>
      </c>
      <c r="D1997" t="s">
        <v>2287</v>
      </c>
      <c r="E1997" t="s">
        <v>988</v>
      </c>
      <c r="F1997" t="s">
        <v>104</v>
      </c>
      <c r="G1997" t="s">
        <v>36</v>
      </c>
      <c r="H1997" t="s">
        <v>3579</v>
      </c>
      <c r="I1997" t="s">
        <v>261</v>
      </c>
      <c r="J1997" t="s">
        <v>270</v>
      </c>
      <c r="K1997" t="s">
        <v>40</v>
      </c>
      <c r="L1997">
        <v>5839102</v>
      </c>
      <c r="M1997">
        <v>7008322</v>
      </c>
      <c r="N1997">
        <v>46286871</v>
      </c>
      <c r="O1997">
        <v>8895</v>
      </c>
      <c r="Q1997">
        <v>106095</v>
      </c>
      <c r="R1997">
        <v>508494</v>
      </c>
      <c r="T1997">
        <v>59757779</v>
      </c>
      <c r="V1997">
        <v>59757779</v>
      </c>
      <c r="W1997">
        <v>579150</v>
      </c>
      <c r="X1997">
        <v>31097638</v>
      </c>
      <c r="Z1997">
        <v>166280</v>
      </c>
      <c r="AD1997">
        <v>869843</v>
      </c>
      <c r="AF1997">
        <v>407812</v>
      </c>
      <c r="AI1997">
        <v>33120723</v>
      </c>
      <c r="AJ1997">
        <v>92878502</v>
      </c>
      <c r="AK1997">
        <v>594061</v>
      </c>
      <c r="AL1997">
        <v>812420</v>
      </c>
      <c r="AM1997">
        <v>1406481</v>
      </c>
      <c r="AN1997">
        <v>7985028</v>
      </c>
      <c r="AO1997">
        <v>2919862</v>
      </c>
      <c r="AP1997">
        <v>24965011</v>
      </c>
      <c r="AQ1997">
        <v>1416532</v>
      </c>
      <c r="AR1997">
        <v>38692914</v>
      </c>
      <c r="AT1997">
        <v>38692914</v>
      </c>
      <c r="AU1997">
        <v>106210</v>
      </c>
      <c r="AW1997">
        <v>106210</v>
      </c>
      <c r="AY1997">
        <v>4943232</v>
      </c>
      <c r="BA1997">
        <v>1874979</v>
      </c>
      <c r="BC1997">
        <v>6924421</v>
      </c>
      <c r="BD1997">
        <v>45617335</v>
      </c>
      <c r="BE1997">
        <v>2127733</v>
      </c>
      <c r="BJ1997">
        <v>297850</v>
      </c>
      <c r="BK1997">
        <v>21407921</v>
      </c>
      <c r="BL1997">
        <v>23427663</v>
      </c>
      <c r="BM1997">
        <v>47261167</v>
      </c>
      <c r="BN1997">
        <v>92878502</v>
      </c>
    </row>
    <row r="1998" spans="1:66" hidden="1" x14ac:dyDescent="0.25">
      <c r="A1998" t="s">
        <v>33</v>
      </c>
      <c r="B1998" t="s">
        <v>2211</v>
      </c>
      <c r="C1998">
        <v>860005264</v>
      </c>
      <c r="D1998" t="s">
        <v>2287</v>
      </c>
      <c r="E1998" t="s">
        <v>3580</v>
      </c>
      <c r="F1998" t="s">
        <v>3581</v>
      </c>
      <c r="G1998" t="s">
        <v>51</v>
      </c>
      <c r="H1998" t="s">
        <v>989</v>
      </c>
      <c r="I1998" t="s">
        <v>38</v>
      </c>
      <c r="J1998" t="s">
        <v>38</v>
      </c>
      <c r="K1998" t="s">
        <v>39</v>
      </c>
      <c r="L1998">
        <v>2598655</v>
      </c>
      <c r="M1998">
        <v>226397666</v>
      </c>
      <c r="N1998">
        <v>35680626</v>
      </c>
      <c r="O1998">
        <v>10257695</v>
      </c>
      <c r="T1998">
        <v>274934642</v>
      </c>
      <c r="V1998">
        <v>274934642</v>
      </c>
      <c r="W1998">
        <v>50635663</v>
      </c>
      <c r="X1998">
        <v>119105409</v>
      </c>
      <c r="Z1998">
        <v>168160</v>
      </c>
      <c r="AB1998">
        <v>28770430</v>
      </c>
      <c r="AD1998">
        <v>810149</v>
      </c>
      <c r="AF1998">
        <v>344519</v>
      </c>
      <c r="AI1998">
        <v>199834330</v>
      </c>
      <c r="AJ1998">
        <v>474768972</v>
      </c>
      <c r="AK1998">
        <v>5018178</v>
      </c>
      <c r="AM1998">
        <v>5018178</v>
      </c>
      <c r="AN1998">
        <v>137441919</v>
      </c>
      <c r="AO1998">
        <v>28741447</v>
      </c>
      <c r="AP1998">
        <v>86643867</v>
      </c>
      <c r="AQ1998">
        <v>27068491</v>
      </c>
      <c r="AR1998">
        <v>284913902</v>
      </c>
      <c r="AT1998">
        <v>284913902</v>
      </c>
      <c r="AU1998">
        <v>1900243</v>
      </c>
      <c r="AW1998">
        <v>1900243</v>
      </c>
      <c r="AX1998">
        <v>30350657</v>
      </c>
      <c r="AY1998">
        <v>9483410</v>
      </c>
      <c r="AZ1998">
        <v>9448375</v>
      </c>
      <c r="BA1998">
        <v>30100000</v>
      </c>
      <c r="BC1998">
        <v>81282685</v>
      </c>
      <c r="BD1998">
        <v>366196587</v>
      </c>
      <c r="BE1998">
        <v>6447641</v>
      </c>
      <c r="BF1998">
        <v>25060421</v>
      </c>
      <c r="BI1998">
        <v>12680217</v>
      </c>
      <c r="BK1998">
        <v>-1951793</v>
      </c>
      <c r="BL1998">
        <v>66335899</v>
      </c>
      <c r="BM1998">
        <v>108572385</v>
      </c>
      <c r="BN1998">
        <v>474768972</v>
      </c>
    </row>
    <row r="1999" spans="1:66" hidden="1" x14ac:dyDescent="0.25">
      <c r="A1999" t="s">
        <v>33</v>
      </c>
      <c r="B1999" t="s">
        <v>2211</v>
      </c>
      <c r="C1999">
        <v>860005264</v>
      </c>
      <c r="D1999" t="s">
        <v>2287</v>
      </c>
      <c r="E1999" t="s">
        <v>3580</v>
      </c>
      <c r="F1999" t="s">
        <v>3581</v>
      </c>
      <c r="G1999" t="s">
        <v>51</v>
      </c>
      <c r="H1999" t="s">
        <v>989</v>
      </c>
      <c r="I1999" t="s">
        <v>38</v>
      </c>
      <c r="J1999" t="s">
        <v>38</v>
      </c>
      <c r="K1999" t="s">
        <v>40</v>
      </c>
      <c r="L1999">
        <v>2800275</v>
      </c>
      <c r="M1999">
        <v>219535135</v>
      </c>
      <c r="N1999">
        <v>46848087</v>
      </c>
      <c r="O1999">
        <v>8759479</v>
      </c>
      <c r="Q1999">
        <v>6999226</v>
      </c>
      <c r="T1999">
        <v>284942202</v>
      </c>
      <c r="V1999">
        <v>284942202</v>
      </c>
      <c r="W1999">
        <v>51574387</v>
      </c>
      <c r="X1999">
        <v>126983514</v>
      </c>
      <c r="Z1999">
        <v>102673</v>
      </c>
      <c r="AB1999">
        <v>34790459</v>
      </c>
      <c r="AD1999">
        <v>2940432</v>
      </c>
      <c r="AF1999">
        <v>344519</v>
      </c>
      <c r="AI1999">
        <v>216735984</v>
      </c>
      <c r="AJ1999">
        <v>501678186</v>
      </c>
      <c r="AK1999">
        <v>4198479</v>
      </c>
      <c r="AM1999">
        <v>4198479</v>
      </c>
      <c r="AN1999">
        <v>157515470</v>
      </c>
      <c r="AO1999">
        <v>48753246</v>
      </c>
      <c r="AP1999">
        <v>87900745</v>
      </c>
      <c r="AQ1999">
        <v>15213428</v>
      </c>
      <c r="AR1999">
        <v>313581368</v>
      </c>
      <c r="AT1999">
        <v>313581368</v>
      </c>
      <c r="AU1999">
        <v>1752905</v>
      </c>
      <c r="AW1999">
        <v>1752905</v>
      </c>
      <c r="AX1999">
        <v>28858308</v>
      </c>
      <c r="AY1999">
        <v>9694689</v>
      </c>
      <c r="AZ1999">
        <v>19901332</v>
      </c>
      <c r="BC1999">
        <v>60207234</v>
      </c>
      <c r="BD1999">
        <v>373788602</v>
      </c>
      <c r="BE1999">
        <v>6447641</v>
      </c>
      <c r="BF1999">
        <v>25060421</v>
      </c>
      <c r="BI1999">
        <v>12680217</v>
      </c>
      <c r="BK1999">
        <v>-6808507</v>
      </c>
      <c r="BL1999">
        <v>90509812</v>
      </c>
      <c r="BM1999">
        <v>127889584</v>
      </c>
      <c r="BN1999">
        <v>501678186</v>
      </c>
    </row>
    <row r="2000" spans="1:66" hidden="1" x14ac:dyDescent="0.25">
      <c r="A2000" t="s">
        <v>33</v>
      </c>
      <c r="B2000" t="s">
        <v>2211</v>
      </c>
      <c r="C2000">
        <v>860005289</v>
      </c>
      <c r="D2000" t="s">
        <v>2287</v>
      </c>
      <c r="E2000" t="s">
        <v>3582</v>
      </c>
      <c r="F2000" t="s">
        <v>701</v>
      </c>
      <c r="G2000" t="s">
        <v>45</v>
      </c>
      <c r="H2000" t="s">
        <v>990</v>
      </c>
      <c r="I2000" t="s">
        <v>47</v>
      </c>
      <c r="J2000" t="s">
        <v>62</v>
      </c>
      <c r="K2000" t="s">
        <v>39</v>
      </c>
      <c r="L2000">
        <v>15916633</v>
      </c>
      <c r="M2000">
        <v>12666960</v>
      </c>
      <c r="N2000">
        <v>18955918</v>
      </c>
      <c r="O2000">
        <v>1054345</v>
      </c>
      <c r="R2000">
        <v>2821511</v>
      </c>
      <c r="T2000">
        <v>51415367</v>
      </c>
      <c r="V2000">
        <v>51415367</v>
      </c>
      <c r="W2000">
        <v>275477</v>
      </c>
      <c r="X2000">
        <v>5204684</v>
      </c>
      <c r="Y2000">
        <v>43874229</v>
      </c>
      <c r="Z2000">
        <v>5971982</v>
      </c>
      <c r="AD2000">
        <v>4663572</v>
      </c>
      <c r="AI2000">
        <v>59989944</v>
      </c>
      <c r="AJ2000">
        <v>111405311</v>
      </c>
      <c r="AK2000">
        <v>4486533</v>
      </c>
      <c r="AL2000">
        <v>5281790</v>
      </c>
      <c r="AM2000">
        <v>9768323</v>
      </c>
      <c r="AN2000">
        <v>6330035</v>
      </c>
      <c r="AO2000">
        <v>2715809</v>
      </c>
      <c r="AQ2000">
        <v>26274552</v>
      </c>
      <c r="AR2000">
        <v>45088719</v>
      </c>
      <c r="AT2000">
        <v>45088719</v>
      </c>
      <c r="AU2000">
        <v>444114</v>
      </c>
      <c r="AW2000">
        <v>444114</v>
      </c>
      <c r="BB2000">
        <v>1412426</v>
      </c>
      <c r="BC2000">
        <v>1856540</v>
      </c>
      <c r="BD2000">
        <v>46945259</v>
      </c>
      <c r="BE2000">
        <v>10199551</v>
      </c>
      <c r="BF2000">
        <v>71564673</v>
      </c>
      <c r="BL2000">
        <v>-17304172</v>
      </c>
      <c r="BM2000">
        <v>64460052</v>
      </c>
      <c r="BN2000">
        <v>111405311</v>
      </c>
    </row>
    <row r="2001" spans="1:66" hidden="1" x14ac:dyDescent="0.25">
      <c r="A2001" t="s">
        <v>33</v>
      </c>
      <c r="B2001" t="s">
        <v>2211</v>
      </c>
      <c r="C2001">
        <v>860005289</v>
      </c>
      <c r="D2001" t="s">
        <v>2287</v>
      </c>
      <c r="E2001" t="s">
        <v>3582</v>
      </c>
      <c r="F2001" t="s">
        <v>701</v>
      </c>
      <c r="G2001" t="s">
        <v>45</v>
      </c>
      <c r="H2001" t="s">
        <v>990</v>
      </c>
      <c r="I2001" t="s">
        <v>47</v>
      </c>
      <c r="J2001" t="s">
        <v>62</v>
      </c>
      <c r="K2001" t="s">
        <v>40</v>
      </c>
      <c r="L2001">
        <v>17421097</v>
      </c>
      <c r="M2001">
        <v>9578254</v>
      </c>
      <c r="N2001">
        <v>24806579</v>
      </c>
      <c r="O2001">
        <v>1405394</v>
      </c>
      <c r="R2001">
        <v>3280298</v>
      </c>
      <c r="T2001">
        <v>56491622</v>
      </c>
      <c r="V2001">
        <v>56491622</v>
      </c>
      <c r="W2001">
        <v>74878</v>
      </c>
      <c r="X2001">
        <v>5248760</v>
      </c>
      <c r="Y2001">
        <v>43874229</v>
      </c>
      <c r="Z2001">
        <v>8315312</v>
      </c>
      <c r="AD2001">
        <v>4295593</v>
      </c>
      <c r="AI2001">
        <v>61808772</v>
      </c>
      <c r="AJ2001">
        <v>118300394</v>
      </c>
      <c r="AL2001">
        <v>4868360</v>
      </c>
      <c r="AM2001">
        <v>4868360</v>
      </c>
      <c r="AN2001">
        <v>15803456</v>
      </c>
      <c r="AO2001">
        <v>1297038</v>
      </c>
      <c r="AQ2001">
        <v>30771321</v>
      </c>
      <c r="AR2001">
        <v>52740175</v>
      </c>
      <c r="AT2001">
        <v>52740175</v>
      </c>
      <c r="AU2001">
        <v>344248</v>
      </c>
      <c r="AW2001">
        <v>344248</v>
      </c>
      <c r="BB2001">
        <v>1490303</v>
      </c>
      <c r="BC2001">
        <v>1834551</v>
      </c>
      <c r="BD2001">
        <v>54574726</v>
      </c>
      <c r="BE2001">
        <v>10199551</v>
      </c>
      <c r="BF2001">
        <v>71564673</v>
      </c>
      <c r="BL2001">
        <v>-18038556</v>
      </c>
      <c r="BM2001">
        <v>63725668</v>
      </c>
      <c r="BN2001">
        <v>118300394</v>
      </c>
    </row>
    <row r="2002" spans="1:66" hidden="1" x14ac:dyDescent="0.25">
      <c r="A2002" t="s">
        <v>33</v>
      </c>
      <c r="B2002" t="s">
        <v>2211</v>
      </c>
      <c r="C2002">
        <v>860005396</v>
      </c>
      <c r="D2002" t="s">
        <v>2287</v>
      </c>
      <c r="E2002" t="s">
        <v>3583</v>
      </c>
      <c r="F2002" t="s">
        <v>50</v>
      </c>
      <c r="G2002" t="s">
        <v>45</v>
      </c>
      <c r="H2002" t="s">
        <v>992</v>
      </c>
      <c r="I2002" t="s">
        <v>38</v>
      </c>
      <c r="J2002" t="s">
        <v>38</v>
      </c>
      <c r="K2002" t="s">
        <v>39</v>
      </c>
      <c r="L2002">
        <v>17114906</v>
      </c>
      <c r="M2002">
        <v>39792748</v>
      </c>
      <c r="N2002">
        <v>17536859</v>
      </c>
      <c r="O2002">
        <v>1181374</v>
      </c>
      <c r="T2002">
        <v>75625887</v>
      </c>
      <c r="V2002">
        <v>75625887</v>
      </c>
      <c r="X2002">
        <v>3198210</v>
      </c>
      <c r="Y2002">
        <v>123323</v>
      </c>
      <c r="Z2002">
        <v>261901</v>
      </c>
      <c r="AD2002">
        <v>7013528</v>
      </c>
      <c r="AF2002">
        <v>2020658</v>
      </c>
      <c r="AI2002">
        <v>12617620</v>
      </c>
      <c r="AJ2002">
        <v>88243507</v>
      </c>
      <c r="AK2002">
        <v>4263957</v>
      </c>
      <c r="AL2002">
        <v>768713</v>
      </c>
      <c r="AM2002">
        <v>5032670</v>
      </c>
      <c r="AN2002">
        <v>14445146</v>
      </c>
      <c r="AP2002">
        <v>3662221</v>
      </c>
      <c r="AQ2002">
        <v>3948174</v>
      </c>
      <c r="AR2002">
        <v>27088211</v>
      </c>
      <c r="AT2002">
        <v>27088211</v>
      </c>
      <c r="AU2002">
        <v>1987263</v>
      </c>
      <c r="AW2002">
        <v>1987263</v>
      </c>
      <c r="BA2002">
        <v>15372858</v>
      </c>
      <c r="BC2002">
        <v>17360121</v>
      </c>
      <c r="BD2002">
        <v>44448332</v>
      </c>
      <c r="BE2002">
        <v>6168190</v>
      </c>
      <c r="BF2002">
        <v>87261195</v>
      </c>
      <c r="BI2002">
        <v>405212</v>
      </c>
      <c r="BK2002">
        <v>632079</v>
      </c>
      <c r="BL2002">
        <v>-50671501</v>
      </c>
      <c r="BM2002">
        <v>43795175</v>
      </c>
      <c r="BN2002">
        <v>88243507</v>
      </c>
    </row>
    <row r="2003" spans="1:66" hidden="1" x14ac:dyDescent="0.25">
      <c r="A2003" t="s">
        <v>33</v>
      </c>
      <c r="B2003" t="s">
        <v>2211</v>
      </c>
      <c r="C2003">
        <v>860005396</v>
      </c>
      <c r="D2003" t="s">
        <v>2287</v>
      </c>
      <c r="E2003" t="s">
        <v>3583</v>
      </c>
      <c r="F2003" t="s">
        <v>50</v>
      </c>
      <c r="G2003" t="s">
        <v>45</v>
      </c>
      <c r="H2003" t="s">
        <v>992</v>
      </c>
      <c r="I2003" t="s">
        <v>38</v>
      </c>
      <c r="J2003" t="s">
        <v>38</v>
      </c>
      <c r="K2003" t="s">
        <v>40</v>
      </c>
      <c r="L2003">
        <v>31881714</v>
      </c>
      <c r="M2003">
        <v>58463392</v>
      </c>
      <c r="N2003">
        <v>24848178</v>
      </c>
      <c r="O2003">
        <v>0</v>
      </c>
      <c r="T2003">
        <v>115193284</v>
      </c>
      <c r="V2003">
        <v>115193284</v>
      </c>
      <c r="X2003">
        <v>1252463</v>
      </c>
      <c r="Y2003">
        <v>123323</v>
      </c>
      <c r="Z2003">
        <v>286263</v>
      </c>
      <c r="AD2003">
        <v>7894847</v>
      </c>
      <c r="AF2003">
        <v>1747477</v>
      </c>
      <c r="AI2003">
        <v>11304373</v>
      </c>
      <c r="AJ2003">
        <v>126497657</v>
      </c>
      <c r="AK2003">
        <v>3511375</v>
      </c>
      <c r="AL2003">
        <v>1153164</v>
      </c>
      <c r="AM2003">
        <v>4664539</v>
      </c>
      <c r="AN2003">
        <v>20032498</v>
      </c>
      <c r="AP2003">
        <v>24007831</v>
      </c>
      <c r="AQ2003">
        <v>8554981</v>
      </c>
      <c r="AR2003">
        <v>57259849</v>
      </c>
      <c r="AT2003">
        <v>57259849</v>
      </c>
      <c r="AU2003">
        <v>1433309</v>
      </c>
      <c r="AV2003">
        <v>0</v>
      </c>
      <c r="AW2003">
        <v>1433309</v>
      </c>
      <c r="BA2003">
        <v>18784533</v>
      </c>
      <c r="BC2003">
        <v>20217842</v>
      </c>
      <c r="BD2003">
        <v>77477691</v>
      </c>
      <c r="BE2003">
        <v>6168190</v>
      </c>
      <c r="BF2003">
        <v>87261195</v>
      </c>
      <c r="BI2003">
        <v>354973</v>
      </c>
      <c r="BK2003">
        <v>1016852</v>
      </c>
      <c r="BL2003">
        <v>-45781244</v>
      </c>
      <c r="BM2003">
        <v>49019966</v>
      </c>
      <c r="BN2003">
        <v>126497657</v>
      </c>
    </row>
    <row r="2004" spans="1:66" hidden="1" x14ac:dyDescent="0.25">
      <c r="A2004" t="s">
        <v>33</v>
      </c>
      <c r="B2004" t="s">
        <v>2211</v>
      </c>
      <c r="C2004">
        <v>860005669</v>
      </c>
      <c r="D2004" t="s">
        <v>2287</v>
      </c>
      <c r="E2004" t="s">
        <v>993</v>
      </c>
      <c r="F2004" t="s">
        <v>994</v>
      </c>
      <c r="G2004" t="s">
        <v>36</v>
      </c>
      <c r="H2004" t="s">
        <v>995</v>
      </c>
      <c r="I2004" t="s">
        <v>38</v>
      </c>
      <c r="J2004" t="s">
        <v>38</v>
      </c>
      <c r="K2004" t="s">
        <v>39</v>
      </c>
      <c r="L2004">
        <v>45248128</v>
      </c>
      <c r="M2004">
        <v>46994769</v>
      </c>
      <c r="N2004">
        <v>41795432</v>
      </c>
      <c r="O2004">
        <v>18540740</v>
      </c>
      <c r="T2004">
        <v>152579069</v>
      </c>
      <c r="V2004">
        <v>152579069</v>
      </c>
      <c r="X2004">
        <v>22679061</v>
      </c>
      <c r="AD2004">
        <v>6389666</v>
      </c>
      <c r="AE2004">
        <v>833730</v>
      </c>
      <c r="AF2004">
        <v>1366638</v>
      </c>
      <c r="AG2004">
        <v>6673</v>
      </c>
      <c r="AI2004">
        <v>31275768</v>
      </c>
      <c r="AJ2004">
        <v>183854837</v>
      </c>
      <c r="AL2004">
        <v>661778</v>
      </c>
      <c r="AM2004">
        <v>661778</v>
      </c>
      <c r="AN2004">
        <v>42145066</v>
      </c>
      <c r="AO2004">
        <v>18786517</v>
      </c>
      <c r="AP2004">
        <v>798029</v>
      </c>
      <c r="AQ2004">
        <v>3271398</v>
      </c>
      <c r="AR2004">
        <v>65662788</v>
      </c>
      <c r="AT2004">
        <v>65662788</v>
      </c>
      <c r="AV2004">
        <v>1922366</v>
      </c>
      <c r="AW2004">
        <v>1922366</v>
      </c>
      <c r="BA2004">
        <v>721085</v>
      </c>
      <c r="BC2004">
        <v>2643451</v>
      </c>
      <c r="BD2004">
        <v>68306239</v>
      </c>
      <c r="BE2004">
        <v>41002736</v>
      </c>
      <c r="BF2004">
        <v>12047868</v>
      </c>
      <c r="BK2004">
        <v>20501368</v>
      </c>
      <c r="BL2004">
        <v>41996626</v>
      </c>
      <c r="BM2004">
        <v>115548598</v>
      </c>
      <c r="BN2004">
        <v>183854837</v>
      </c>
    </row>
    <row r="2005" spans="1:66" hidden="1" x14ac:dyDescent="0.25">
      <c r="A2005" t="s">
        <v>33</v>
      </c>
      <c r="B2005" t="s">
        <v>2211</v>
      </c>
      <c r="C2005">
        <v>860005669</v>
      </c>
      <c r="D2005" t="s">
        <v>2287</v>
      </c>
      <c r="E2005" t="s">
        <v>993</v>
      </c>
      <c r="F2005" t="s">
        <v>994</v>
      </c>
      <c r="G2005" t="s">
        <v>36</v>
      </c>
      <c r="H2005" t="s">
        <v>995</v>
      </c>
      <c r="I2005" t="s">
        <v>38</v>
      </c>
      <c r="J2005" t="s">
        <v>38</v>
      </c>
      <c r="K2005" t="s">
        <v>40</v>
      </c>
      <c r="L2005">
        <v>47733777</v>
      </c>
      <c r="M2005">
        <v>56720556</v>
      </c>
      <c r="N2005">
        <v>54744927</v>
      </c>
      <c r="O2005">
        <v>15269714</v>
      </c>
      <c r="T2005">
        <v>174468974</v>
      </c>
      <c r="V2005">
        <v>174468974</v>
      </c>
      <c r="X2005">
        <v>20895910</v>
      </c>
      <c r="AD2005">
        <v>4282593</v>
      </c>
      <c r="AE2005">
        <v>833730</v>
      </c>
      <c r="AF2005">
        <v>1838396</v>
      </c>
      <c r="AG2005">
        <v>6673</v>
      </c>
      <c r="AI2005">
        <v>27857302</v>
      </c>
      <c r="AJ2005">
        <v>202326276</v>
      </c>
      <c r="AL2005">
        <v>869813</v>
      </c>
      <c r="AM2005">
        <v>869813</v>
      </c>
      <c r="AN2005">
        <v>31605116</v>
      </c>
      <c r="AO2005">
        <v>27385712</v>
      </c>
      <c r="AP2005">
        <v>761220</v>
      </c>
      <c r="AQ2005">
        <v>4042282</v>
      </c>
      <c r="AR2005">
        <v>64664143</v>
      </c>
      <c r="AT2005">
        <v>64664143</v>
      </c>
      <c r="AV2005">
        <v>2265971</v>
      </c>
      <c r="AW2005">
        <v>2265971</v>
      </c>
      <c r="BA2005">
        <v>1195645</v>
      </c>
      <c r="BC2005">
        <v>3461616</v>
      </c>
      <c r="BD2005">
        <v>68125759</v>
      </c>
      <c r="BE2005">
        <v>41002736</v>
      </c>
      <c r="BF2005">
        <v>12047868</v>
      </c>
      <c r="BK2005">
        <v>20501368</v>
      </c>
      <c r="BL2005">
        <v>60648545</v>
      </c>
      <c r="BM2005">
        <v>134200517</v>
      </c>
      <c r="BN2005">
        <v>202326276</v>
      </c>
    </row>
    <row r="2006" spans="1:66" hidden="1" x14ac:dyDescent="0.25">
      <c r="A2006" t="s">
        <v>33</v>
      </c>
      <c r="B2006" t="s">
        <v>2211</v>
      </c>
      <c r="C2006">
        <v>860006628</v>
      </c>
      <c r="D2006" t="s">
        <v>2287</v>
      </c>
      <c r="E2006" t="s">
        <v>3584</v>
      </c>
      <c r="F2006" t="s">
        <v>377</v>
      </c>
      <c r="G2006" t="s">
        <v>111</v>
      </c>
      <c r="H2006" t="s">
        <v>3585</v>
      </c>
      <c r="I2006" t="s">
        <v>38</v>
      </c>
      <c r="J2006" t="s">
        <v>38</v>
      </c>
      <c r="K2006" t="s">
        <v>39</v>
      </c>
      <c r="L2006">
        <v>22841760</v>
      </c>
      <c r="M2006">
        <v>39933573</v>
      </c>
      <c r="O2006">
        <v>2955297</v>
      </c>
      <c r="R2006">
        <v>852428</v>
      </c>
      <c r="T2006">
        <v>66583058</v>
      </c>
      <c r="V2006">
        <v>66583058</v>
      </c>
      <c r="X2006">
        <v>2749968</v>
      </c>
      <c r="Z2006">
        <v>23451</v>
      </c>
      <c r="AD2006">
        <v>967419</v>
      </c>
      <c r="AG2006">
        <v>4002149</v>
      </c>
      <c r="AI2006">
        <v>7742987</v>
      </c>
      <c r="AJ2006">
        <v>74326045</v>
      </c>
      <c r="AK2006">
        <v>2042371</v>
      </c>
      <c r="AL2006">
        <v>1729539</v>
      </c>
      <c r="AM2006">
        <v>3771910</v>
      </c>
      <c r="AN2006">
        <v>31715460</v>
      </c>
      <c r="AO2006">
        <v>2398738</v>
      </c>
      <c r="AQ2006">
        <v>1524680</v>
      </c>
      <c r="AR2006">
        <v>39410788</v>
      </c>
      <c r="AT2006">
        <v>39410788</v>
      </c>
      <c r="AY2006">
        <v>0</v>
      </c>
      <c r="BB2006">
        <v>5022883</v>
      </c>
      <c r="BC2006">
        <v>5022883</v>
      </c>
      <c r="BD2006">
        <v>44433671</v>
      </c>
      <c r="BE2006">
        <v>216977</v>
      </c>
      <c r="BK2006">
        <v>108489</v>
      </c>
      <c r="BL2006">
        <v>29566908</v>
      </c>
      <c r="BM2006">
        <v>29892374</v>
      </c>
      <c r="BN2006">
        <v>74326045</v>
      </c>
    </row>
    <row r="2007" spans="1:66" hidden="1" x14ac:dyDescent="0.25">
      <c r="A2007" t="s">
        <v>33</v>
      </c>
      <c r="B2007" t="s">
        <v>2211</v>
      </c>
      <c r="C2007">
        <v>860006628</v>
      </c>
      <c r="D2007" t="s">
        <v>2287</v>
      </c>
      <c r="E2007" t="s">
        <v>3584</v>
      </c>
      <c r="F2007" t="s">
        <v>377</v>
      </c>
      <c r="G2007" t="s">
        <v>111</v>
      </c>
      <c r="H2007" t="s">
        <v>3585</v>
      </c>
      <c r="I2007" t="s">
        <v>38</v>
      </c>
      <c r="J2007" t="s">
        <v>38</v>
      </c>
      <c r="K2007" t="s">
        <v>40</v>
      </c>
      <c r="L2007">
        <v>25108725</v>
      </c>
      <c r="M2007">
        <v>27331209</v>
      </c>
      <c r="O2007">
        <v>2353795</v>
      </c>
      <c r="R2007">
        <v>4155073</v>
      </c>
      <c r="T2007">
        <v>58948802</v>
      </c>
      <c r="V2007">
        <v>58948802</v>
      </c>
      <c r="X2007">
        <v>2270363</v>
      </c>
      <c r="Z2007">
        <v>916</v>
      </c>
      <c r="AG2007">
        <v>5340096</v>
      </c>
      <c r="AI2007">
        <v>7611375</v>
      </c>
      <c r="AJ2007">
        <v>66560177</v>
      </c>
      <c r="AK2007">
        <v>1690094</v>
      </c>
      <c r="AL2007">
        <v>1779633</v>
      </c>
      <c r="AM2007">
        <v>3469727</v>
      </c>
      <c r="AN2007">
        <v>24722069</v>
      </c>
      <c r="AO2007">
        <v>2045185</v>
      </c>
      <c r="AQ2007">
        <v>1408362</v>
      </c>
      <c r="AR2007">
        <v>31645343</v>
      </c>
      <c r="AT2007">
        <v>31645343</v>
      </c>
      <c r="AY2007">
        <v>155881</v>
      </c>
      <c r="BB2007">
        <v>5410307</v>
      </c>
      <c r="BC2007">
        <v>5566188</v>
      </c>
      <c r="BD2007">
        <v>37211531</v>
      </c>
      <c r="BE2007">
        <v>216977</v>
      </c>
      <c r="BK2007">
        <v>108489</v>
      </c>
      <c r="BL2007">
        <v>29023180</v>
      </c>
      <c r="BM2007">
        <v>29348646</v>
      </c>
      <c r="BN2007">
        <v>66560177</v>
      </c>
    </row>
    <row r="2008" spans="1:66" hidden="1" x14ac:dyDescent="0.25">
      <c r="A2008" t="s">
        <v>33</v>
      </c>
      <c r="B2008" t="s">
        <v>2211</v>
      </c>
      <c r="C2008">
        <v>860006853</v>
      </c>
      <c r="D2008" t="s">
        <v>2287</v>
      </c>
      <c r="E2008" t="s">
        <v>996</v>
      </c>
      <c r="F2008" t="s">
        <v>99</v>
      </c>
      <c r="G2008" t="s">
        <v>45</v>
      </c>
      <c r="H2008" t="s">
        <v>997</v>
      </c>
      <c r="I2008" t="s">
        <v>38</v>
      </c>
      <c r="J2008" t="s">
        <v>38</v>
      </c>
      <c r="K2008" t="s">
        <v>39</v>
      </c>
      <c r="L2008">
        <v>19329601</v>
      </c>
      <c r="M2008">
        <v>51006141</v>
      </c>
      <c r="N2008">
        <v>45653234</v>
      </c>
      <c r="O2008">
        <v>17801587</v>
      </c>
      <c r="Q2008">
        <v>35582</v>
      </c>
      <c r="R2008">
        <v>3753208</v>
      </c>
      <c r="T2008">
        <v>137579353</v>
      </c>
      <c r="V2008">
        <v>137579353</v>
      </c>
      <c r="W2008">
        <v>8693256</v>
      </c>
      <c r="X2008">
        <v>104908498</v>
      </c>
      <c r="Z2008">
        <v>360</v>
      </c>
      <c r="AI2008">
        <v>113602114</v>
      </c>
      <c r="AJ2008">
        <v>251181467</v>
      </c>
      <c r="AK2008">
        <v>3285122</v>
      </c>
      <c r="AL2008">
        <v>20500</v>
      </c>
      <c r="AM2008">
        <v>3305622</v>
      </c>
      <c r="AN2008">
        <v>47606799</v>
      </c>
      <c r="AO2008">
        <v>3249828</v>
      </c>
      <c r="AP2008">
        <v>7422242</v>
      </c>
      <c r="AQ2008">
        <v>590861</v>
      </c>
      <c r="AR2008">
        <v>62175352</v>
      </c>
      <c r="AT2008">
        <v>62175352</v>
      </c>
      <c r="AU2008">
        <v>173224</v>
      </c>
      <c r="AW2008">
        <v>173224</v>
      </c>
      <c r="AY2008">
        <v>5136825</v>
      </c>
      <c r="BA2008">
        <v>25055624</v>
      </c>
      <c r="BC2008">
        <v>30365673</v>
      </c>
      <c r="BD2008">
        <v>92541025</v>
      </c>
      <c r="BE2008">
        <v>1500000</v>
      </c>
      <c r="BF2008">
        <v>40986780</v>
      </c>
      <c r="BI2008">
        <v>28561030</v>
      </c>
      <c r="BK2008">
        <v>83042205</v>
      </c>
      <c r="BL2008">
        <v>4550427</v>
      </c>
      <c r="BM2008">
        <v>158640442</v>
      </c>
      <c r="BN2008">
        <v>251181467</v>
      </c>
    </row>
    <row r="2009" spans="1:66" hidden="1" x14ac:dyDescent="0.25">
      <c r="A2009" t="s">
        <v>33</v>
      </c>
      <c r="B2009" t="s">
        <v>2211</v>
      </c>
      <c r="C2009">
        <v>860006853</v>
      </c>
      <c r="D2009" t="s">
        <v>2287</v>
      </c>
      <c r="E2009" t="s">
        <v>996</v>
      </c>
      <c r="F2009" t="s">
        <v>99</v>
      </c>
      <c r="G2009" t="s">
        <v>45</v>
      </c>
      <c r="H2009" t="s">
        <v>997</v>
      </c>
      <c r="I2009" t="s">
        <v>38</v>
      </c>
      <c r="J2009" t="s">
        <v>38</v>
      </c>
      <c r="K2009" t="s">
        <v>40</v>
      </c>
      <c r="L2009">
        <v>18069517</v>
      </c>
      <c r="M2009">
        <v>78111517</v>
      </c>
      <c r="N2009">
        <v>73395675</v>
      </c>
      <c r="O2009">
        <v>10522843</v>
      </c>
      <c r="Q2009">
        <v>6698106</v>
      </c>
      <c r="R2009">
        <v>3887543</v>
      </c>
      <c r="T2009">
        <v>190685201</v>
      </c>
      <c r="V2009">
        <v>190685201</v>
      </c>
      <c r="W2009">
        <v>8693256</v>
      </c>
      <c r="X2009">
        <v>98976969</v>
      </c>
      <c r="Z2009">
        <v>4677</v>
      </c>
      <c r="AI2009">
        <v>107674902</v>
      </c>
      <c r="AJ2009">
        <v>298360103</v>
      </c>
      <c r="AK2009">
        <v>1220822</v>
      </c>
      <c r="AL2009">
        <v>20500</v>
      </c>
      <c r="AM2009">
        <v>1241322</v>
      </c>
      <c r="AN2009">
        <v>73322324</v>
      </c>
      <c r="AO2009">
        <v>22500295</v>
      </c>
      <c r="AP2009">
        <v>29797711</v>
      </c>
      <c r="AQ2009">
        <v>308761</v>
      </c>
      <c r="AR2009">
        <v>127170413</v>
      </c>
      <c r="AT2009">
        <v>127170413</v>
      </c>
      <c r="AU2009">
        <v>182062</v>
      </c>
      <c r="AW2009">
        <v>182062</v>
      </c>
      <c r="AY2009">
        <v>6170040</v>
      </c>
      <c r="BA2009">
        <v>27995873</v>
      </c>
      <c r="BC2009">
        <v>34347975</v>
      </c>
      <c r="BD2009">
        <v>161518388</v>
      </c>
      <c r="BE2009">
        <v>1500000</v>
      </c>
      <c r="BF2009">
        <v>40986780</v>
      </c>
      <c r="BK2009">
        <v>37017788</v>
      </c>
      <c r="BL2009">
        <v>57337147</v>
      </c>
      <c r="BM2009">
        <v>136841715</v>
      </c>
      <c r="BN2009">
        <v>298360103</v>
      </c>
    </row>
    <row r="2010" spans="1:66" hidden="1" x14ac:dyDescent="0.25">
      <c r="A2010" t="s">
        <v>33</v>
      </c>
      <c r="B2010" t="s">
        <v>2211</v>
      </c>
      <c r="C2010">
        <v>860006965</v>
      </c>
      <c r="D2010" t="s">
        <v>2287</v>
      </c>
      <c r="E2010" t="s">
        <v>3586</v>
      </c>
      <c r="F2010" t="s">
        <v>99</v>
      </c>
      <c r="G2010" t="s">
        <v>45</v>
      </c>
      <c r="H2010" t="s">
        <v>3587</v>
      </c>
      <c r="I2010" t="s">
        <v>94</v>
      </c>
      <c r="J2010" t="s">
        <v>421</v>
      </c>
      <c r="K2010" t="s">
        <v>39</v>
      </c>
      <c r="L2010">
        <v>2699031</v>
      </c>
      <c r="M2010">
        <v>29581604</v>
      </c>
      <c r="N2010">
        <v>12277277</v>
      </c>
      <c r="O2010">
        <v>0</v>
      </c>
      <c r="P2010">
        <v>0</v>
      </c>
      <c r="Q2010">
        <v>0</v>
      </c>
      <c r="R2010">
        <v>288790</v>
      </c>
      <c r="S2010">
        <v>0</v>
      </c>
      <c r="T2010">
        <v>44846702</v>
      </c>
      <c r="U2010">
        <v>0</v>
      </c>
      <c r="V2010">
        <v>44846702</v>
      </c>
      <c r="W2010">
        <v>0</v>
      </c>
      <c r="X2010">
        <v>44173658</v>
      </c>
      <c r="Y2010">
        <v>0</v>
      </c>
      <c r="Z2010">
        <v>0</v>
      </c>
      <c r="AA2010">
        <v>0</v>
      </c>
      <c r="AB2010">
        <v>16914075</v>
      </c>
      <c r="AC2010">
        <v>0</v>
      </c>
      <c r="AD2010">
        <v>934903</v>
      </c>
      <c r="AE2010">
        <v>1245023</v>
      </c>
      <c r="AF2010">
        <v>0</v>
      </c>
      <c r="AG2010">
        <v>0</v>
      </c>
      <c r="AH2010">
        <v>0</v>
      </c>
      <c r="AI2010">
        <v>63267659</v>
      </c>
      <c r="AJ2010">
        <v>108114361</v>
      </c>
      <c r="AK2010">
        <v>428760</v>
      </c>
      <c r="AL2010">
        <v>0</v>
      </c>
      <c r="AM2010">
        <v>428760</v>
      </c>
      <c r="AN2010">
        <v>18095748</v>
      </c>
      <c r="AO2010">
        <v>0</v>
      </c>
      <c r="AP2010">
        <v>11832352</v>
      </c>
      <c r="AQ2010">
        <v>0</v>
      </c>
      <c r="AR2010">
        <v>30356860</v>
      </c>
      <c r="AS2010">
        <v>0</v>
      </c>
      <c r="AT2010">
        <v>30356860</v>
      </c>
      <c r="AU2010">
        <v>0</v>
      </c>
      <c r="AV2010">
        <v>0</v>
      </c>
      <c r="AW2010">
        <v>0</v>
      </c>
      <c r="AX2010">
        <v>0</v>
      </c>
      <c r="AY2010">
        <v>1021845</v>
      </c>
      <c r="AZ2010">
        <v>0</v>
      </c>
      <c r="BA2010">
        <v>37070287</v>
      </c>
      <c r="BB2010">
        <v>0</v>
      </c>
      <c r="BC2010">
        <v>38092132</v>
      </c>
      <c r="BD2010">
        <v>68448992</v>
      </c>
      <c r="BE2010">
        <v>20516172</v>
      </c>
      <c r="BF2010">
        <v>4034469</v>
      </c>
      <c r="BG2010">
        <v>0</v>
      </c>
      <c r="BH2010">
        <v>0</v>
      </c>
      <c r="BI2010">
        <v>0</v>
      </c>
      <c r="BJ2010">
        <v>0</v>
      </c>
      <c r="BK2010">
        <v>10846728</v>
      </c>
      <c r="BL2010">
        <v>4268000</v>
      </c>
      <c r="BM2010">
        <v>39665369</v>
      </c>
      <c r="BN2010">
        <v>108114361</v>
      </c>
    </row>
    <row r="2011" spans="1:66" hidden="1" x14ac:dyDescent="0.25">
      <c r="A2011" t="s">
        <v>33</v>
      </c>
      <c r="B2011" t="s">
        <v>2211</v>
      </c>
      <c r="C2011">
        <v>860006965</v>
      </c>
      <c r="D2011" t="s">
        <v>2287</v>
      </c>
      <c r="E2011" t="s">
        <v>3586</v>
      </c>
      <c r="F2011" t="s">
        <v>99</v>
      </c>
      <c r="G2011" t="s">
        <v>45</v>
      </c>
      <c r="H2011" t="s">
        <v>3587</v>
      </c>
      <c r="I2011" t="s">
        <v>94</v>
      </c>
      <c r="J2011" t="s">
        <v>421</v>
      </c>
      <c r="K2011" t="s">
        <v>40</v>
      </c>
      <c r="L2011">
        <v>5794872</v>
      </c>
      <c r="M2011">
        <v>27044308</v>
      </c>
      <c r="N2011">
        <v>17426235</v>
      </c>
      <c r="O2011">
        <v>0</v>
      </c>
      <c r="P2011">
        <v>0</v>
      </c>
      <c r="Q2011">
        <v>0</v>
      </c>
      <c r="R2011">
        <v>298371</v>
      </c>
      <c r="S2011">
        <v>0</v>
      </c>
      <c r="T2011">
        <v>50563786</v>
      </c>
      <c r="U2011">
        <v>0</v>
      </c>
      <c r="V2011">
        <v>50563786</v>
      </c>
      <c r="W2011">
        <v>0</v>
      </c>
      <c r="X2011">
        <v>44855060</v>
      </c>
      <c r="Y2011">
        <v>0</v>
      </c>
      <c r="Z2011">
        <v>0</v>
      </c>
      <c r="AA2011">
        <v>0</v>
      </c>
      <c r="AB2011">
        <v>0</v>
      </c>
      <c r="AC2011">
        <v>0</v>
      </c>
      <c r="AD2011">
        <v>552201</v>
      </c>
      <c r="AE2011">
        <v>1232429</v>
      </c>
      <c r="AF2011">
        <v>0</v>
      </c>
      <c r="AG2011">
        <v>0</v>
      </c>
      <c r="AH2011">
        <v>0</v>
      </c>
      <c r="AI2011">
        <v>46639690</v>
      </c>
      <c r="AJ2011">
        <v>97203476</v>
      </c>
      <c r="AK2011">
        <v>290635</v>
      </c>
      <c r="AL2011">
        <v>0</v>
      </c>
      <c r="AM2011">
        <v>290635</v>
      </c>
      <c r="AN2011">
        <v>19695122</v>
      </c>
      <c r="AO2011">
        <v>0</v>
      </c>
      <c r="AP2011">
        <v>6387738</v>
      </c>
      <c r="AQ2011">
        <v>0</v>
      </c>
      <c r="AR2011">
        <v>26373495</v>
      </c>
      <c r="AS2011">
        <v>0</v>
      </c>
      <c r="AT2011">
        <v>26373495</v>
      </c>
      <c r="AU2011">
        <v>0</v>
      </c>
      <c r="AV2011">
        <v>0</v>
      </c>
      <c r="AW2011">
        <v>0</v>
      </c>
      <c r="AX2011">
        <v>0</v>
      </c>
      <c r="AY2011">
        <v>1044831</v>
      </c>
      <c r="AZ2011">
        <v>0</v>
      </c>
      <c r="BA2011">
        <v>23456343</v>
      </c>
      <c r="BB2011">
        <v>0</v>
      </c>
      <c r="BC2011">
        <v>24501174</v>
      </c>
      <c r="BD2011">
        <v>50874669</v>
      </c>
      <c r="BE2011">
        <v>20516172</v>
      </c>
      <c r="BF2011">
        <v>4034469</v>
      </c>
      <c r="BG2011">
        <v>0</v>
      </c>
      <c r="BH2011">
        <v>0</v>
      </c>
      <c r="BI2011">
        <v>0</v>
      </c>
      <c r="BJ2011">
        <v>0</v>
      </c>
      <c r="BK2011">
        <v>10846728</v>
      </c>
      <c r="BL2011">
        <v>10931438</v>
      </c>
      <c r="BM2011">
        <v>46328807</v>
      </c>
      <c r="BN2011">
        <v>97203476</v>
      </c>
    </row>
    <row r="2012" spans="1:66" hidden="1" x14ac:dyDescent="0.25">
      <c r="A2012" t="s">
        <v>33</v>
      </c>
      <c r="B2012" t="s">
        <v>2211</v>
      </c>
      <c r="C2012">
        <v>860007277</v>
      </c>
      <c r="D2012" t="s">
        <v>2287</v>
      </c>
      <c r="E2012" t="s">
        <v>3588</v>
      </c>
      <c r="F2012" t="s">
        <v>183</v>
      </c>
      <c r="G2012" t="s">
        <v>45</v>
      </c>
      <c r="H2012" t="s">
        <v>998</v>
      </c>
      <c r="I2012" t="s">
        <v>79</v>
      </c>
      <c r="J2012" t="s">
        <v>102</v>
      </c>
      <c r="K2012" t="s">
        <v>39</v>
      </c>
      <c r="L2012">
        <v>39161607</v>
      </c>
      <c r="M2012">
        <v>322119238</v>
      </c>
      <c r="N2012">
        <v>104238099</v>
      </c>
      <c r="O2012">
        <v>155743874</v>
      </c>
      <c r="R2012">
        <v>11271459</v>
      </c>
      <c r="T2012">
        <v>632534277</v>
      </c>
      <c r="V2012">
        <v>632534277</v>
      </c>
      <c r="X2012">
        <v>369908555</v>
      </c>
      <c r="AG2012">
        <v>7533870</v>
      </c>
      <c r="AI2012">
        <v>377442425</v>
      </c>
      <c r="AJ2012">
        <v>1009976702</v>
      </c>
      <c r="AK2012">
        <v>14026087</v>
      </c>
      <c r="AM2012">
        <v>14026087</v>
      </c>
      <c r="AN2012">
        <v>201434831</v>
      </c>
      <c r="AO2012">
        <v>10389465</v>
      </c>
      <c r="AQ2012">
        <v>14791889</v>
      </c>
      <c r="AR2012">
        <v>240642272</v>
      </c>
      <c r="AT2012">
        <v>240642272</v>
      </c>
      <c r="AU2012">
        <v>4415641</v>
      </c>
      <c r="AV2012">
        <v>301209</v>
      </c>
      <c r="AW2012">
        <v>4716850</v>
      </c>
      <c r="AY2012">
        <v>38529189</v>
      </c>
      <c r="BC2012">
        <v>43246039</v>
      </c>
      <c r="BD2012">
        <v>283888311</v>
      </c>
      <c r="BE2012">
        <v>125662008</v>
      </c>
      <c r="BF2012">
        <v>620</v>
      </c>
      <c r="BK2012">
        <v>260994089</v>
      </c>
      <c r="BL2012">
        <v>339431674</v>
      </c>
      <c r="BM2012">
        <v>726088391</v>
      </c>
      <c r="BN2012">
        <v>1009976702</v>
      </c>
    </row>
    <row r="2013" spans="1:66" hidden="1" x14ac:dyDescent="0.25">
      <c r="A2013" t="s">
        <v>33</v>
      </c>
      <c r="B2013" t="s">
        <v>2211</v>
      </c>
      <c r="C2013">
        <v>860007277</v>
      </c>
      <c r="D2013" t="s">
        <v>2287</v>
      </c>
      <c r="E2013" t="s">
        <v>3588</v>
      </c>
      <c r="F2013" t="s">
        <v>183</v>
      </c>
      <c r="G2013" t="s">
        <v>45</v>
      </c>
      <c r="H2013" t="s">
        <v>998</v>
      </c>
      <c r="I2013" t="s">
        <v>79</v>
      </c>
      <c r="J2013" t="s">
        <v>102</v>
      </c>
      <c r="K2013" t="s">
        <v>40</v>
      </c>
      <c r="L2013">
        <v>75171889</v>
      </c>
      <c r="M2013">
        <v>369896174</v>
      </c>
      <c r="N2013">
        <v>191692419</v>
      </c>
      <c r="O2013">
        <v>34959521</v>
      </c>
      <c r="R2013">
        <v>5710269</v>
      </c>
      <c r="T2013">
        <v>677430272</v>
      </c>
      <c r="V2013">
        <v>677430272</v>
      </c>
      <c r="X2013">
        <v>499916508</v>
      </c>
      <c r="AG2013">
        <v>9585061</v>
      </c>
      <c r="AI2013">
        <v>509501569</v>
      </c>
      <c r="AJ2013">
        <v>1186931841</v>
      </c>
      <c r="AK2013">
        <v>9901122</v>
      </c>
      <c r="AM2013">
        <v>9901122</v>
      </c>
      <c r="AN2013">
        <v>113828235</v>
      </c>
      <c r="AO2013">
        <v>17213277</v>
      </c>
      <c r="AQ2013">
        <v>28544529</v>
      </c>
      <c r="AR2013">
        <v>169487163</v>
      </c>
      <c r="AT2013">
        <v>169487163</v>
      </c>
      <c r="AU2013">
        <v>5756870</v>
      </c>
      <c r="AV2013">
        <v>385209</v>
      </c>
      <c r="AW2013">
        <v>6142079</v>
      </c>
      <c r="AY2013">
        <v>70530744</v>
      </c>
      <c r="BC2013">
        <v>76672823</v>
      </c>
      <c r="BD2013">
        <v>246159986</v>
      </c>
      <c r="BE2013">
        <v>125662008</v>
      </c>
      <c r="BF2013">
        <v>620</v>
      </c>
      <c r="BK2013">
        <v>260994089</v>
      </c>
      <c r="BL2013">
        <v>554115138</v>
      </c>
      <c r="BM2013">
        <v>940771855</v>
      </c>
      <c r="BN2013">
        <v>1186931841</v>
      </c>
    </row>
    <row r="2014" spans="1:66" hidden="1" x14ac:dyDescent="0.25">
      <c r="A2014" t="s">
        <v>33</v>
      </c>
      <c r="B2014" t="s">
        <v>2211</v>
      </c>
      <c r="C2014">
        <v>860007972</v>
      </c>
      <c r="D2014" t="s">
        <v>2287</v>
      </c>
      <c r="E2014" t="s">
        <v>999</v>
      </c>
      <c r="F2014" t="s">
        <v>1000</v>
      </c>
      <c r="G2014" t="s">
        <v>36</v>
      </c>
      <c r="H2014" t="s">
        <v>3589</v>
      </c>
      <c r="I2014" t="s">
        <v>38</v>
      </c>
      <c r="J2014" t="s">
        <v>38</v>
      </c>
      <c r="K2014" t="s">
        <v>39</v>
      </c>
      <c r="L2014">
        <v>6675846</v>
      </c>
      <c r="M2014">
        <v>27308777</v>
      </c>
      <c r="N2014">
        <v>4119</v>
      </c>
      <c r="O2014">
        <v>7608806</v>
      </c>
      <c r="P2014">
        <v>0</v>
      </c>
      <c r="Q2014">
        <v>0</v>
      </c>
      <c r="R2014">
        <v>85045</v>
      </c>
      <c r="T2014">
        <v>41682593</v>
      </c>
      <c r="V2014">
        <v>41682593</v>
      </c>
      <c r="X2014">
        <v>11121869</v>
      </c>
      <c r="Z2014">
        <v>95527</v>
      </c>
      <c r="AB2014">
        <v>6084219</v>
      </c>
      <c r="AD2014">
        <v>12593878</v>
      </c>
      <c r="AE2014">
        <v>59190593</v>
      </c>
      <c r="AI2014">
        <v>89086086</v>
      </c>
      <c r="AJ2014">
        <v>130768679</v>
      </c>
      <c r="AK2014">
        <v>0</v>
      </c>
      <c r="AL2014">
        <v>26040753</v>
      </c>
      <c r="AM2014">
        <v>26040753</v>
      </c>
      <c r="AN2014">
        <v>44639740</v>
      </c>
      <c r="AO2014">
        <v>8820480</v>
      </c>
      <c r="AP2014">
        <v>6415010</v>
      </c>
      <c r="AR2014">
        <v>85915983</v>
      </c>
      <c r="AT2014">
        <v>85915983</v>
      </c>
      <c r="AU2014">
        <v>0</v>
      </c>
      <c r="AV2014">
        <v>0</v>
      </c>
      <c r="AW2014">
        <v>0</v>
      </c>
      <c r="AX2014">
        <v>0</v>
      </c>
      <c r="AY2014">
        <v>4176701</v>
      </c>
      <c r="AZ2014">
        <v>0</v>
      </c>
      <c r="BA2014">
        <v>0</v>
      </c>
      <c r="BB2014">
        <v>6031189</v>
      </c>
      <c r="BC2014">
        <v>10207890</v>
      </c>
      <c r="BD2014">
        <v>96123873</v>
      </c>
      <c r="BE2014">
        <v>928875</v>
      </c>
      <c r="BK2014">
        <v>464438</v>
      </c>
      <c r="BL2014">
        <v>33251493</v>
      </c>
      <c r="BM2014">
        <v>34644806</v>
      </c>
      <c r="BN2014">
        <v>130768679</v>
      </c>
    </row>
    <row r="2015" spans="1:66" hidden="1" x14ac:dyDescent="0.25">
      <c r="A2015" t="s">
        <v>33</v>
      </c>
      <c r="B2015" t="s">
        <v>2211</v>
      </c>
      <c r="C2015">
        <v>860007972</v>
      </c>
      <c r="D2015" t="s">
        <v>2287</v>
      </c>
      <c r="E2015" t="s">
        <v>999</v>
      </c>
      <c r="F2015" t="s">
        <v>1000</v>
      </c>
      <c r="G2015" t="s">
        <v>36</v>
      </c>
      <c r="H2015" t="s">
        <v>3589</v>
      </c>
      <c r="I2015" t="s">
        <v>38</v>
      </c>
      <c r="J2015" t="s">
        <v>38</v>
      </c>
      <c r="K2015" t="s">
        <v>40</v>
      </c>
      <c r="L2015">
        <v>10468665</v>
      </c>
      <c r="M2015">
        <v>27040908</v>
      </c>
      <c r="N2015">
        <v>4121</v>
      </c>
      <c r="O2015">
        <v>5468476</v>
      </c>
      <c r="P2015">
        <v>0</v>
      </c>
      <c r="Q2015">
        <v>0</v>
      </c>
      <c r="R2015">
        <v>14353</v>
      </c>
      <c r="T2015">
        <v>42996523</v>
      </c>
      <c r="V2015">
        <v>42996523</v>
      </c>
      <c r="X2015">
        <v>655991</v>
      </c>
      <c r="Z2015">
        <v>286581</v>
      </c>
      <c r="AB2015">
        <v>12684931</v>
      </c>
      <c r="AD2015">
        <v>16368040</v>
      </c>
      <c r="AE2015">
        <v>48880305</v>
      </c>
      <c r="AI2015">
        <v>78875848</v>
      </c>
      <c r="AJ2015">
        <v>121872371</v>
      </c>
      <c r="AK2015">
        <v>0</v>
      </c>
      <c r="AL2015">
        <v>25517190</v>
      </c>
      <c r="AM2015">
        <v>25517190</v>
      </c>
      <c r="AN2015">
        <v>53312955</v>
      </c>
      <c r="AO2015">
        <v>8527145</v>
      </c>
      <c r="AP2015">
        <v>3190125</v>
      </c>
      <c r="AR2015">
        <v>90547415</v>
      </c>
      <c r="AT2015">
        <v>90547415</v>
      </c>
      <c r="AU2015">
        <v>0</v>
      </c>
      <c r="AV2015">
        <v>0</v>
      </c>
      <c r="AW2015">
        <v>0</v>
      </c>
      <c r="AX2015">
        <v>0</v>
      </c>
      <c r="AY2015">
        <v>6839743</v>
      </c>
      <c r="AZ2015">
        <v>0</v>
      </c>
      <c r="BA2015">
        <v>0</v>
      </c>
      <c r="BB2015">
        <v>413076</v>
      </c>
      <c r="BC2015">
        <v>7252819</v>
      </c>
      <c r="BD2015">
        <v>97800234</v>
      </c>
      <c r="BE2015">
        <v>928875</v>
      </c>
      <c r="BK2015">
        <v>464438</v>
      </c>
      <c r="BL2015">
        <v>22678824</v>
      </c>
      <c r="BM2015">
        <v>24072137</v>
      </c>
      <c r="BN2015">
        <v>121872371</v>
      </c>
    </row>
    <row r="2016" spans="1:66" hidden="1" x14ac:dyDescent="0.25">
      <c r="A2016" t="s">
        <v>33</v>
      </c>
      <c r="B2016" t="s">
        <v>2211</v>
      </c>
      <c r="C2016">
        <v>860008207</v>
      </c>
      <c r="D2016" t="s">
        <v>2287</v>
      </c>
      <c r="E2016" t="s">
        <v>3590</v>
      </c>
      <c r="F2016" t="s">
        <v>2283</v>
      </c>
      <c r="G2016" t="s">
        <v>51</v>
      </c>
      <c r="H2016" t="s">
        <v>3591</v>
      </c>
      <c r="I2016" t="s">
        <v>38</v>
      </c>
      <c r="J2016" t="s">
        <v>38</v>
      </c>
      <c r="K2016" t="s">
        <v>39</v>
      </c>
      <c r="L2016">
        <v>11068322</v>
      </c>
      <c r="M2016">
        <v>39556456</v>
      </c>
      <c r="O2016">
        <v>112532</v>
      </c>
      <c r="R2016">
        <v>40355</v>
      </c>
      <c r="T2016">
        <v>50777665</v>
      </c>
      <c r="V2016">
        <v>50777665</v>
      </c>
      <c r="X2016">
        <v>140075</v>
      </c>
      <c r="AD2016">
        <v>1618579</v>
      </c>
      <c r="AF2016">
        <v>1553201</v>
      </c>
      <c r="AG2016">
        <v>12841181</v>
      </c>
      <c r="AI2016">
        <v>16153036</v>
      </c>
      <c r="AJ2016">
        <v>66930701</v>
      </c>
      <c r="AK2016">
        <v>1306141</v>
      </c>
      <c r="AL2016">
        <v>3330714</v>
      </c>
      <c r="AM2016">
        <v>4636855</v>
      </c>
      <c r="AN2016">
        <v>19035064</v>
      </c>
      <c r="AP2016">
        <v>525490</v>
      </c>
      <c r="AQ2016">
        <v>5735425</v>
      </c>
      <c r="AR2016">
        <v>29932834</v>
      </c>
      <c r="AT2016">
        <v>29932834</v>
      </c>
      <c r="BA2016">
        <v>1275417</v>
      </c>
      <c r="BC2016">
        <v>1275417</v>
      </c>
      <c r="BD2016">
        <v>31208251</v>
      </c>
      <c r="BE2016">
        <v>39072</v>
      </c>
      <c r="BI2016">
        <v>1282886</v>
      </c>
      <c r="BK2016">
        <v>2955862</v>
      </c>
      <c r="BL2016">
        <v>31444630</v>
      </c>
      <c r="BM2016">
        <v>35722450</v>
      </c>
      <c r="BN2016">
        <v>66930701</v>
      </c>
    </row>
    <row r="2017" spans="1:66" hidden="1" x14ac:dyDescent="0.25">
      <c r="A2017" t="s">
        <v>33</v>
      </c>
      <c r="B2017" t="s">
        <v>2211</v>
      </c>
      <c r="C2017">
        <v>860008207</v>
      </c>
      <c r="D2017" t="s">
        <v>2287</v>
      </c>
      <c r="E2017" t="s">
        <v>3590</v>
      </c>
      <c r="F2017" t="s">
        <v>2283</v>
      </c>
      <c r="G2017" t="s">
        <v>51</v>
      </c>
      <c r="H2017" t="s">
        <v>3591</v>
      </c>
      <c r="I2017" t="s">
        <v>38</v>
      </c>
      <c r="J2017" t="s">
        <v>38</v>
      </c>
      <c r="K2017" t="s">
        <v>40</v>
      </c>
      <c r="L2017">
        <v>7246727</v>
      </c>
      <c r="M2017">
        <v>45445470</v>
      </c>
      <c r="O2017">
        <v>947061</v>
      </c>
      <c r="R2017">
        <v>64820</v>
      </c>
      <c r="T2017">
        <v>53704078</v>
      </c>
      <c r="V2017">
        <v>53704078</v>
      </c>
      <c r="X2017">
        <v>204725</v>
      </c>
      <c r="AD2017">
        <v>260279</v>
      </c>
      <c r="AF2017">
        <v>1013171</v>
      </c>
      <c r="AG2017">
        <v>12841181</v>
      </c>
      <c r="AI2017">
        <v>14319356</v>
      </c>
      <c r="AJ2017">
        <v>68023434</v>
      </c>
      <c r="AK2017">
        <v>1074292</v>
      </c>
      <c r="AL2017">
        <v>1740945</v>
      </c>
      <c r="AM2017">
        <v>2815237</v>
      </c>
      <c r="AN2017">
        <v>20216122</v>
      </c>
      <c r="AP2017">
        <v>480280</v>
      </c>
      <c r="AQ2017">
        <v>10666873</v>
      </c>
      <c r="AR2017">
        <v>34178512</v>
      </c>
      <c r="AT2017">
        <v>34178512</v>
      </c>
      <c r="BA2017">
        <v>661353</v>
      </c>
      <c r="BC2017">
        <v>661353</v>
      </c>
      <c r="BD2017">
        <v>34839865</v>
      </c>
      <c r="BE2017">
        <v>39072</v>
      </c>
      <c r="BI2017">
        <v>921183</v>
      </c>
      <c r="BK2017">
        <v>3709380</v>
      </c>
      <c r="BL2017">
        <v>28513934</v>
      </c>
      <c r="BM2017">
        <v>33183569</v>
      </c>
      <c r="BN2017">
        <v>68023434</v>
      </c>
    </row>
    <row r="2018" spans="1:66" hidden="1" x14ac:dyDescent="0.25">
      <c r="A2018" t="s">
        <v>33</v>
      </c>
      <c r="B2018" t="s">
        <v>2211</v>
      </c>
      <c r="C2018">
        <v>860008386</v>
      </c>
      <c r="D2018" t="s">
        <v>2287</v>
      </c>
      <c r="E2018" t="s">
        <v>3592</v>
      </c>
      <c r="F2018" t="s">
        <v>104</v>
      </c>
      <c r="G2018" t="s">
        <v>36</v>
      </c>
      <c r="H2018" t="s">
        <v>3593</v>
      </c>
      <c r="I2018" t="s">
        <v>129</v>
      </c>
      <c r="J2018" t="s">
        <v>266</v>
      </c>
      <c r="K2018" t="s">
        <v>39</v>
      </c>
      <c r="L2018">
        <v>2485473</v>
      </c>
      <c r="M2018">
        <v>10080047</v>
      </c>
      <c r="N2018">
        <v>23558060</v>
      </c>
      <c r="O2018">
        <v>1198638</v>
      </c>
      <c r="Q2018">
        <v>8422796</v>
      </c>
      <c r="R2018">
        <v>270624</v>
      </c>
      <c r="T2018">
        <v>46015638</v>
      </c>
      <c r="V2018">
        <v>46015638</v>
      </c>
      <c r="X2018">
        <v>43263039</v>
      </c>
      <c r="AD2018">
        <v>28101</v>
      </c>
      <c r="AI2018">
        <v>43291140</v>
      </c>
      <c r="AJ2018">
        <v>89306778</v>
      </c>
      <c r="AN2018">
        <v>2084566</v>
      </c>
      <c r="AO2018">
        <v>2261919</v>
      </c>
      <c r="AP2018">
        <v>31040368</v>
      </c>
      <c r="AQ2018">
        <v>172382</v>
      </c>
      <c r="AR2018">
        <v>35559235</v>
      </c>
      <c r="AT2018">
        <v>35559235</v>
      </c>
      <c r="AX2018">
        <v>532405</v>
      </c>
      <c r="AY2018">
        <v>7173044</v>
      </c>
      <c r="BA2018">
        <v>365996</v>
      </c>
      <c r="BC2018">
        <v>8071445</v>
      </c>
      <c r="BD2018">
        <v>43630680</v>
      </c>
      <c r="BE2018">
        <v>4791357</v>
      </c>
      <c r="BJ2018">
        <v>17226290</v>
      </c>
      <c r="BK2018">
        <v>2880700</v>
      </c>
      <c r="BL2018">
        <v>20777751</v>
      </c>
      <c r="BM2018">
        <v>45676098</v>
      </c>
      <c r="BN2018">
        <v>89306778</v>
      </c>
    </row>
    <row r="2019" spans="1:66" hidden="1" x14ac:dyDescent="0.25">
      <c r="A2019" t="s">
        <v>33</v>
      </c>
      <c r="B2019" t="s">
        <v>2211</v>
      </c>
      <c r="C2019">
        <v>860008386</v>
      </c>
      <c r="D2019" t="s">
        <v>2287</v>
      </c>
      <c r="E2019" t="s">
        <v>3592</v>
      </c>
      <c r="F2019" t="s">
        <v>104</v>
      </c>
      <c r="G2019" t="s">
        <v>36</v>
      </c>
      <c r="H2019" t="s">
        <v>3593</v>
      </c>
      <c r="I2019" t="s">
        <v>129</v>
      </c>
      <c r="J2019" t="s">
        <v>266</v>
      </c>
      <c r="K2019" t="s">
        <v>40</v>
      </c>
      <c r="L2019">
        <v>6720480</v>
      </c>
      <c r="M2019">
        <v>7833846</v>
      </c>
      <c r="N2019">
        <v>20857982</v>
      </c>
      <c r="O2019">
        <v>2770066</v>
      </c>
      <c r="Q2019">
        <v>13139127</v>
      </c>
      <c r="R2019">
        <v>134597</v>
      </c>
      <c r="T2019">
        <v>51456098</v>
      </c>
      <c r="V2019">
        <v>51456098</v>
      </c>
      <c r="X2019">
        <v>41808351</v>
      </c>
      <c r="AD2019">
        <v>81490</v>
      </c>
      <c r="AI2019">
        <v>41889841</v>
      </c>
      <c r="AJ2019">
        <v>93345939</v>
      </c>
      <c r="AK2019">
        <v>139564</v>
      </c>
      <c r="AM2019">
        <v>139564</v>
      </c>
      <c r="AN2019">
        <v>10608380</v>
      </c>
      <c r="AO2019">
        <v>1349450</v>
      </c>
      <c r="AP2019">
        <v>32803438</v>
      </c>
      <c r="AQ2019">
        <v>62270</v>
      </c>
      <c r="AR2019">
        <v>44963102</v>
      </c>
      <c r="AT2019">
        <v>44963102</v>
      </c>
      <c r="AX2019">
        <v>2866565</v>
      </c>
      <c r="AY2019">
        <v>7036159</v>
      </c>
      <c r="BC2019">
        <v>9902724</v>
      </c>
      <c r="BD2019">
        <v>54865826</v>
      </c>
      <c r="BE2019">
        <v>4791357</v>
      </c>
      <c r="BJ2019">
        <v>17389797</v>
      </c>
      <c r="BK2019">
        <v>2880700</v>
      </c>
      <c r="BL2019">
        <v>13418259</v>
      </c>
      <c r="BM2019">
        <v>38480113</v>
      </c>
      <c r="BN2019">
        <v>93345939</v>
      </c>
    </row>
    <row r="2020" spans="1:66" hidden="1" x14ac:dyDescent="0.25">
      <c r="A2020" t="s">
        <v>33</v>
      </c>
      <c r="B2020" t="s">
        <v>2211</v>
      </c>
      <c r="C2020">
        <v>860008445</v>
      </c>
      <c r="D2020" t="s">
        <v>2287</v>
      </c>
      <c r="E2020" t="s">
        <v>3594</v>
      </c>
      <c r="F2020" t="s">
        <v>3595</v>
      </c>
      <c r="G2020" t="s">
        <v>36</v>
      </c>
      <c r="H2020" t="s">
        <v>1001</v>
      </c>
      <c r="I2020" t="s">
        <v>38</v>
      </c>
      <c r="J2020" t="s">
        <v>38</v>
      </c>
      <c r="K2020" t="s">
        <v>39</v>
      </c>
      <c r="L2020">
        <v>908001</v>
      </c>
      <c r="M2020">
        <v>7679011</v>
      </c>
      <c r="N2020">
        <v>4094386</v>
      </c>
      <c r="Q2020">
        <v>3395677</v>
      </c>
      <c r="T2020">
        <v>16077075</v>
      </c>
      <c r="V2020">
        <v>16077075</v>
      </c>
      <c r="X2020">
        <v>10446803</v>
      </c>
      <c r="AG2020">
        <v>271431</v>
      </c>
      <c r="AI2020">
        <v>10718234</v>
      </c>
      <c r="AJ2020">
        <v>26795309</v>
      </c>
      <c r="AN2020">
        <v>5224885</v>
      </c>
      <c r="AP2020">
        <v>1516378</v>
      </c>
      <c r="AQ2020">
        <v>5219321</v>
      </c>
      <c r="AR2020">
        <v>11960584</v>
      </c>
      <c r="AT2020">
        <v>11960584</v>
      </c>
      <c r="BA2020">
        <v>5258303</v>
      </c>
      <c r="BC2020">
        <v>5258303</v>
      </c>
      <c r="BD2020">
        <v>17218887</v>
      </c>
      <c r="BE2020">
        <v>4120000</v>
      </c>
      <c r="BJ2020">
        <v>9822323</v>
      </c>
      <c r="BL2020">
        <v>-4365901</v>
      </c>
      <c r="BM2020">
        <v>9576422</v>
      </c>
      <c r="BN2020">
        <v>26795309</v>
      </c>
    </row>
    <row r="2021" spans="1:66" hidden="1" x14ac:dyDescent="0.25">
      <c r="A2021" t="s">
        <v>33</v>
      </c>
      <c r="B2021" t="s">
        <v>2211</v>
      </c>
      <c r="C2021">
        <v>860008445</v>
      </c>
      <c r="D2021" t="s">
        <v>2287</v>
      </c>
      <c r="E2021" t="s">
        <v>3594</v>
      </c>
      <c r="F2021" t="s">
        <v>3595</v>
      </c>
      <c r="G2021" t="s">
        <v>36</v>
      </c>
      <c r="H2021" t="s">
        <v>1001</v>
      </c>
      <c r="I2021" t="s">
        <v>38</v>
      </c>
      <c r="J2021" t="s">
        <v>38</v>
      </c>
      <c r="K2021" t="s">
        <v>40</v>
      </c>
      <c r="L2021">
        <v>4010684</v>
      </c>
      <c r="M2021">
        <v>5671355</v>
      </c>
      <c r="N2021">
        <v>4435396</v>
      </c>
      <c r="T2021">
        <v>14117435</v>
      </c>
      <c r="V2021">
        <v>14117435</v>
      </c>
      <c r="X2021">
        <v>9530055</v>
      </c>
      <c r="AG2021">
        <v>285587</v>
      </c>
      <c r="AI2021">
        <v>9815642</v>
      </c>
      <c r="AJ2021">
        <v>23933077</v>
      </c>
      <c r="AN2021">
        <v>5936975</v>
      </c>
      <c r="AP2021">
        <v>2037806</v>
      </c>
      <c r="AQ2021">
        <v>3795786</v>
      </c>
      <c r="AR2021">
        <v>11770567</v>
      </c>
      <c r="AT2021">
        <v>11770567</v>
      </c>
      <c r="BA2021">
        <v>4579400</v>
      </c>
      <c r="BC2021">
        <v>4579400</v>
      </c>
      <c r="BD2021">
        <v>16349967</v>
      </c>
      <c r="BE2021">
        <v>4120000</v>
      </c>
      <c r="BJ2021">
        <v>8905291</v>
      </c>
      <c r="BL2021">
        <v>-5442181</v>
      </c>
      <c r="BM2021">
        <v>7583110</v>
      </c>
      <c r="BN2021">
        <v>23933077</v>
      </c>
    </row>
    <row r="2022" spans="1:66" hidden="1" x14ac:dyDescent="0.25">
      <c r="A2022" t="s">
        <v>33</v>
      </c>
      <c r="B2022" t="s">
        <v>2211</v>
      </c>
      <c r="C2022">
        <v>860008461</v>
      </c>
      <c r="D2022" t="s">
        <v>2287</v>
      </c>
      <c r="E2022" t="s">
        <v>3596</v>
      </c>
      <c r="F2022" t="s">
        <v>792</v>
      </c>
      <c r="G2022" t="s">
        <v>45</v>
      </c>
      <c r="H2022" t="s">
        <v>3597</v>
      </c>
      <c r="I2022" t="s">
        <v>38</v>
      </c>
      <c r="J2022" t="s">
        <v>38</v>
      </c>
      <c r="K2022" t="s">
        <v>39</v>
      </c>
      <c r="L2022">
        <v>9168</v>
      </c>
      <c r="M2022">
        <v>89892</v>
      </c>
      <c r="O2022">
        <v>142261</v>
      </c>
      <c r="R2022">
        <v>12446</v>
      </c>
      <c r="T2022">
        <v>253767</v>
      </c>
      <c r="V2022">
        <v>253767</v>
      </c>
      <c r="X2022">
        <v>331764</v>
      </c>
      <c r="AD2022">
        <v>130500</v>
      </c>
      <c r="AF2022">
        <v>18778410</v>
      </c>
      <c r="AI2022">
        <v>19240674</v>
      </c>
      <c r="AJ2022">
        <v>19494441</v>
      </c>
      <c r="AK2022">
        <v>200657</v>
      </c>
      <c r="AM2022">
        <v>200657</v>
      </c>
      <c r="AN2022">
        <v>2432722</v>
      </c>
      <c r="AQ2022">
        <v>145815</v>
      </c>
      <c r="AR2022">
        <v>2779194</v>
      </c>
      <c r="AT2022">
        <v>2779194</v>
      </c>
      <c r="AY2022">
        <v>125025</v>
      </c>
      <c r="BB2022">
        <v>137115</v>
      </c>
      <c r="BC2022">
        <v>262140</v>
      </c>
      <c r="BD2022">
        <v>3041334</v>
      </c>
      <c r="BE2022">
        <v>10723</v>
      </c>
      <c r="BF2022">
        <v>3</v>
      </c>
      <c r="BK2022">
        <v>2332868</v>
      </c>
      <c r="BL2022">
        <v>14109513</v>
      </c>
      <c r="BM2022">
        <v>16453107</v>
      </c>
      <c r="BN2022">
        <v>19494441</v>
      </c>
    </row>
    <row r="2023" spans="1:66" hidden="1" x14ac:dyDescent="0.25">
      <c r="A2023" t="s">
        <v>33</v>
      </c>
      <c r="B2023" t="s">
        <v>2211</v>
      </c>
      <c r="C2023">
        <v>860008461</v>
      </c>
      <c r="D2023" t="s">
        <v>2287</v>
      </c>
      <c r="E2023" t="s">
        <v>3596</v>
      </c>
      <c r="F2023" t="s">
        <v>792</v>
      </c>
      <c r="G2023" t="s">
        <v>45</v>
      </c>
      <c r="H2023" t="s">
        <v>3597</v>
      </c>
      <c r="I2023" t="s">
        <v>38</v>
      </c>
      <c r="J2023" t="s">
        <v>38</v>
      </c>
      <c r="K2023" t="s">
        <v>40</v>
      </c>
      <c r="L2023">
        <v>4987</v>
      </c>
      <c r="M2023">
        <v>5289</v>
      </c>
      <c r="O2023">
        <v>109111</v>
      </c>
      <c r="T2023">
        <v>119387</v>
      </c>
      <c r="V2023">
        <v>119387</v>
      </c>
      <c r="X2023">
        <v>932260</v>
      </c>
      <c r="AD2023">
        <v>494</v>
      </c>
      <c r="AF2023">
        <v>18778410</v>
      </c>
      <c r="AI2023">
        <v>19711164</v>
      </c>
      <c r="AJ2023">
        <v>19830551</v>
      </c>
      <c r="AK2023">
        <v>131489</v>
      </c>
      <c r="AM2023">
        <v>131489</v>
      </c>
      <c r="AN2023">
        <v>383567</v>
      </c>
      <c r="AQ2023">
        <v>140955</v>
      </c>
      <c r="AR2023">
        <v>656011</v>
      </c>
      <c r="AT2023">
        <v>656011</v>
      </c>
      <c r="BB2023">
        <v>218587</v>
      </c>
      <c r="BC2023">
        <v>218587</v>
      </c>
      <c r="BD2023">
        <v>874598</v>
      </c>
      <c r="BE2023">
        <v>10723</v>
      </c>
      <c r="BF2023">
        <v>3</v>
      </c>
      <c r="BK2023">
        <v>2332868</v>
      </c>
      <c r="BL2023">
        <v>16612359</v>
      </c>
      <c r="BM2023">
        <v>18955953</v>
      </c>
      <c r="BN2023">
        <v>19830551</v>
      </c>
    </row>
    <row r="2024" spans="1:66" hidden="1" x14ac:dyDescent="0.25">
      <c r="A2024" t="s">
        <v>33</v>
      </c>
      <c r="B2024" t="s">
        <v>2211</v>
      </c>
      <c r="C2024">
        <v>860008890</v>
      </c>
      <c r="D2024" t="s">
        <v>2287</v>
      </c>
      <c r="E2024" t="s">
        <v>1002</v>
      </c>
      <c r="F2024" t="s">
        <v>632</v>
      </c>
      <c r="G2024" t="s">
        <v>45</v>
      </c>
      <c r="H2024" t="s">
        <v>1003</v>
      </c>
      <c r="I2024" t="s">
        <v>38</v>
      </c>
      <c r="J2024" t="s">
        <v>38</v>
      </c>
      <c r="K2024" t="s">
        <v>39</v>
      </c>
      <c r="L2024">
        <v>7927669</v>
      </c>
      <c r="M2024">
        <v>23921182</v>
      </c>
      <c r="N2024">
        <v>0</v>
      </c>
      <c r="O2024">
        <v>25466289</v>
      </c>
      <c r="P2024">
        <v>0</v>
      </c>
      <c r="Q2024">
        <v>5246536</v>
      </c>
      <c r="R2024">
        <v>0</v>
      </c>
      <c r="S2024">
        <v>0</v>
      </c>
      <c r="T2024">
        <v>62561676</v>
      </c>
      <c r="U2024">
        <v>0</v>
      </c>
      <c r="V2024">
        <v>62561676</v>
      </c>
      <c r="W2024">
        <v>0</v>
      </c>
      <c r="X2024">
        <v>10154529</v>
      </c>
      <c r="Y2024">
        <v>0</v>
      </c>
      <c r="Z2024">
        <v>0</v>
      </c>
      <c r="AA2024">
        <v>0</v>
      </c>
      <c r="AB2024">
        <v>0</v>
      </c>
      <c r="AC2024">
        <v>0</v>
      </c>
      <c r="AD2024">
        <v>987685</v>
      </c>
      <c r="AE2024">
        <v>0</v>
      </c>
      <c r="AF2024">
        <v>0</v>
      </c>
      <c r="AG2024">
        <v>0</v>
      </c>
      <c r="AH2024">
        <v>0</v>
      </c>
      <c r="AI2024">
        <v>11142214</v>
      </c>
      <c r="AJ2024">
        <v>73703890</v>
      </c>
      <c r="AK2024">
        <v>12316964</v>
      </c>
      <c r="AL2024">
        <v>0</v>
      </c>
      <c r="AM2024">
        <v>12316964</v>
      </c>
      <c r="AN2024">
        <v>14689884</v>
      </c>
      <c r="AO2024">
        <v>21272682</v>
      </c>
      <c r="AP2024">
        <v>2731149</v>
      </c>
      <c r="AQ2024">
        <v>781072</v>
      </c>
      <c r="AR2024">
        <v>51791751</v>
      </c>
      <c r="AS2024">
        <v>0</v>
      </c>
      <c r="AT2024">
        <v>51791751</v>
      </c>
      <c r="AU2024">
        <v>0</v>
      </c>
      <c r="AV2024">
        <v>1083228</v>
      </c>
      <c r="AW2024">
        <v>1083228</v>
      </c>
      <c r="AX2024">
        <v>0</v>
      </c>
      <c r="AY2024">
        <v>0</v>
      </c>
      <c r="AZ2024">
        <v>0</v>
      </c>
      <c r="BA2024">
        <v>6571895</v>
      </c>
      <c r="BB2024">
        <v>0</v>
      </c>
      <c r="BC2024">
        <v>7655123</v>
      </c>
      <c r="BD2024">
        <v>59446874</v>
      </c>
      <c r="BE2024">
        <v>73333</v>
      </c>
      <c r="BF2024">
        <v>0</v>
      </c>
      <c r="BG2024">
        <v>0</v>
      </c>
      <c r="BH2024">
        <v>0</v>
      </c>
      <c r="BI2024">
        <v>6461732</v>
      </c>
      <c r="BJ2024">
        <v>0</v>
      </c>
      <c r="BK2024">
        <v>0</v>
      </c>
      <c r="BL2024">
        <v>7721951</v>
      </c>
      <c r="BM2024">
        <v>14257016</v>
      </c>
      <c r="BN2024">
        <v>73703890</v>
      </c>
    </row>
    <row r="2025" spans="1:66" hidden="1" x14ac:dyDescent="0.25">
      <c r="A2025" t="s">
        <v>33</v>
      </c>
      <c r="B2025" t="s">
        <v>2211</v>
      </c>
      <c r="C2025">
        <v>860008890</v>
      </c>
      <c r="D2025" t="s">
        <v>2287</v>
      </c>
      <c r="E2025" t="s">
        <v>1002</v>
      </c>
      <c r="F2025" t="s">
        <v>632</v>
      </c>
      <c r="G2025" t="s">
        <v>45</v>
      </c>
      <c r="H2025" t="s">
        <v>1003</v>
      </c>
      <c r="I2025" t="s">
        <v>38</v>
      </c>
      <c r="J2025" t="s">
        <v>38</v>
      </c>
      <c r="K2025" t="s">
        <v>40</v>
      </c>
      <c r="L2025">
        <v>30423414</v>
      </c>
      <c r="M2025">
        <v>24300164</v>
      </c>
      <c r="N2025">
        <v>0</v>
      </c>
      <c r="O2025">
        <v>8180138</v>
      </c>
      <c r="P2025">
        <v>0</v>
      </c>
      <c r="Q2025">
        <v>542544</v>
      </c>
      <c r="R2025">
        <v>0</v>
      </c>
      <c r="S2025">
        <v>0</v>
      </c>
      <c r="T2025">
        <v>63446260</v>
      </c>
      <c r="U2025">
        <v>0</v>
      </c>
      <c r="V2025">
        <v>63446260</v>
      </c>
      <c r="W2025">
        <v>0</v>
      </c>
      <c r="X2025">
        <v>13499976</v>
      </c>
      <c r="Y2025">
        <v>0</v>
      </c>
      <c r="Z2025">
        <v>0</v>
      </c>
      <c r="AA2025">
        <v>0</v>
      </c>
      <c r="AB2025">
        <v>0</v>
      </c>
      <c r="AC2025">
        <v>0</v>
      </c>
      <c r="AD2025">
        <v>429371</v>
      </c>
      <c r="AE2025">
        <v>0</v>
      </c>
      <c r="AF2025">
        <v>0</v>
      </c>
      <c r="AG2025">
        <v>0</v>
      </c>
      <c r="AH2025">
        <v>0</v>
      </c>
      <c r="AI2025">
        <v>13929347</v>
      </c>
      <c r="AJ2025">
        <v>77375607</v>
      </c>
      <c r="AK2025">
        <v>8907818</v>
      </c>
      <c r="AL2025">
        <v>0</v>
      </c>
      <c r="AM2025">
        <v>8907818</v>
      </c>
      <c r="AN2025">
        <v>12165058</v>
      </c>
      <c r="AO2025">
        <v>14627870</v>
      </c>
      <c r="AP2025">
        <v>2868877</v>
      </c>
      <c r="AQ2025">
        <v>570871</v>
      </c>
      <c r="AR2025">
        <v>39140494</v>
      </c>
      <c r="AS2025">
        <v>0</v>
      </c>
      <c r="AT2025">
        <v>39140494</v>
      </c>
      <c r="AU2025">
        <v>0</v>
      </c>
      <c r="AV2025">
        <v>641594</v>
      </c>
      <c r="AW2025">
        <v>641594</v>
      </c>
      <c r="AX2025">
        <v>0</v>
      </c>
      <c r="AY2025">
        <v>0</v>
      </c>
      <c r="AZ2025">
        <v>0</v>
      </c>
      <c r="BA2025">
        <v>9376424</v>
      </c>
      <c r="BB2025">
        <v>0</v>
      </c>
      <c r="BC2025">
        <v>10018018</v>
      </c>
      <c r="BD2025">
        <v>49158512</v>
      </c>
      <c r="BE2025">
        <v>73333</v>
      </c>
      <c r="BF2025">
        <v>0</v>
      </c>
      <c r="BG2025">
        <v>0</v>
      </c>
      <c r="BH2025">
        <v>0</v>
      </c>
      <c r="BI2025">
        <v>8982423</v>
      </c>
      <c r="BJ2025">
        <v>0</v>
      </c>
      <c r="BK2025">
        <v>0</v>
      </c>
      <c r="BL2025">
        <v>19161339</v>
      </c>
      <c r="BM2025">
        <v>28217095</v>
      </c>
      <c r="BN2025">
        <v>77375607</v>
      </c>
    </row>
    <row r="2026" spans="1:66" hidden="1" x14ac:dyDescent="0.25">
      <c r="A2026" t="s">
        <v>33</v>
      </c>
      <c r="B2026" t="s">
        <v>2211</v>
      </c>
      <c r="C2026">
        <v>860009008</v>
      </c>
      <c r="D2026" t="s">
        <v>2287</v>
      </c>
      <c r="E2026" t="s">
        <v>3598</v>
      </c>
      <c r="F2026" t="s">
        <v>679</v>
      </c>
      <c r="G2026" t="s">
        <v>36</v>
      </c>
      <c r="H2026" t="s">
        <v>3599</v>
      </c>
      <c r="I2026" t="s">
        <v>94</v>
      </c>
      <c r="J2026" t="s">
        <v>421</v>
      </c>
      <c r="K2026" t="s">
        <v>39</v>
      </c>
      <c r="L2026">
        <v>22715562</v>
      </c>
      <c r="M2026">
        <v>17575751</v>
      </c>
      <c r="N2026">
        <v>17064670</v>
      </c>
      <c r="O2026">
        <v>0</v>
      </c>
      <c r="P2026">
        <v>0</v>
      </c>
      <c r="Q2026">
        <v>0</v>
      </c>
      <c r="R2026">
        <v>0</v>
      </c>
      <c r="S2026">
        <v>0</v>
      </c>
      <c r="T2026">
        <v>57355983</v>
      </c>
      <c r="U2026">
        <v>0</v>
      </c>
      <c r="V2026">
        <v>57355983</v>
      </c>
      <c r="W2026">
        <v>0</v>
      </c>
      <c r="X2026">
        <v>42901896</v>
      </c>
      <c r="Y2026">
        <v>0</v>
      </c>
      <c r="Z2026">
        <v>623188</v>
      </c>
      <c r="AA2026">
        <v>0</v>
      </c>
      <c r="AB2026">
        <v>0</v>
      </c>
      <c r="AC2026">
        <v>0</v>
      </c>
      <c r="AD2026">
        <v>0</v>
      </c>
      <c r="AE2026">
        <v>0</v>
      </c>
      <c r="AF2026">
        <v>0</v>
      </c>
      <c r="AG2026">
        <v>0</v>
      </c>
      <c r="AH2026">
        <v>0</v>
      </c>
      <c r="AI2026">
        <v>43525084</v>
      </c>
      <c r="AJ2026">
        <v>100881067</v>
      </c>
      <c r="AK2026">
        <v>2920274</v>
      </c>
      <c r="AL2026">
        <v>0</v>
      </c>
      <c r="AM2026">
        <v>2920274</v>
      </c>
      <c r="AN2026">
        <v>18594597</v>
      </c>
      <c r="AO2026">
        <v>2510079</v>
      </c>
      <c r="AP2026">
        <v>20853</v>
      </c>
      <c r="AQ2026">
        <v>1440312</v>
      </c>
      <c r="AR2026">
        <v>25486115</v>
      </c>
      <c r="AS2026">
        <v>0</v>
      </c>
      <c r="AT2026">
        <v>25486115</v>
      </c>
      <c r="AU2026">
        <v>0</v>
      </c>
      <c r="AV2026">
        <v>0</v>
      </c>
      <c r="AW2026">
        <v>0</v>
      </c>
      <c r="AX2026">
        <v>0</v>
      </c>
      <c r="AY2026">
        <v>7366260</v>
      </c>
      <c r="AZ2026">
        <v>0</v>
      </c>
      <c r="BA2026">
        <v>210308</v>
      </c>
      <c r="BB2026">
        <v>0</v>
      </c>
      <c r="BC2026">
        <v>7576568</v>
      </c>
      <c r="BD2026">
        <v>33062683</v>
      </c>
      <c r="BE2026">
        <v>20378738</v>
      </c>
      <c r="BF2026">
        <v>0</v>
      </c>
      <c r="BG2026">
        <v>0</v>
      </c>
      <c r="BH2026">
        <v>0</v>
      </c>
      <c r="BI2026">
        <v>0</v>
      </c>
      <c r="BJ2026">
        <v>0</v>
      </c>
      <c r="BK2026">
        <v>27582577</v>
      </c>
      <c r="BL2026">
        <v>19857069</v>
      </c>
      <c r="BM2026">
        <v>67818384</v>
      </c>
      <c r="BN2026">
        <v>100881067</v>
      </c>
    </row>
    <row r="2027" spans="1:66" hidden="1" x14ac:dyDescent="0.25">
      <c r="A2027" t="s">
        <v>33</v>
      </c>
      <c r="B2027" t="s">
        <v>2211</v>
      </c>
      <c r="C2027">
        <v>860009008</v>
      </c>
      <c r="D2027" t="s">
        <v>2287</v>
      </c>
      <c r="E2027" t="s">
        <v>3598</v>
      </c>
      <c r="F2027" t="s">
        <v>679</v>
      </c>
      <c r="G2027" t="s">
        <v>36</v>
      </c>
      <c r="H2027" t="s">
        <v>3599</v>
      </c>
      <c r="I2027" t="s">
        <v>94</v>
      </c>
      <c r="J2027" t="s">
        <v>421</v>
      </c>
      <c r="K2027" t="s">
        <v>40</v>
      </c>
      <c r="L2027">
        <v>40760009</v>
      </c>
      <c r="M2027">
        <v>18289993</v>
      </c>
      <c r="N2027">
        <v>23693380</v>
      </c>
      <c r="O2027">
        <v>0</v>
      </c>
      <c r="P2027">
        <v>0</v>
      </c>
      <c r="Q2027">
        <v>0</v>
      </c>
      <c r="R2027">
        <v>0</v>
      </c>
      <c r="S2027">
        <v>0</v>
      </c>
      <c r="T2027">
        <v>82743382</v>
      </c>
      <c r="U2027">
        <v>0</v>
      </c>
      <c r="V2027">
        <v>82743382</v>
      </c>
      <c r="W2027">
        <v>0</v>
      </c>
      <c r="X2027">
        <v>38023897</v>
      </c>
      <c r="Y2027">
        <v>0</v>
      </c>
      <c r="Z2027">
        <v>437323</v>
      </c>
      <c r="AA2027">
        <v>0</v>
      </c>
      <c r="AB2027">
        <v>0</v>
      </c>
      <c r="AC2027">
        <v>0</v>
      </c>
      <c r="AD2027">
        <v>0</v>
      </c>
      <c r="AE2027">
        <v>0</v>
      </c>
      <c r="AF2027">
        <v>0</v>
      </c>
      <c r="AG2027">
        <v>0</v>
      </c>
      <c r="AH2027">
        <v>0</v>
      </c>
      <c r="AI2027">
        <v>38461220</v>
      </c>
      <c r="AJ2027">
        <v>121204602</v>
      </c>
      <c r="AK2027">
        <v>3079957</v>
      </c>
      <c r="AL2027">
        <v>0</v>
      </c>
      <c r="AM2027">
        <v>3079957</v>
      </c>
      <c r="AN2027">
        <v>24102802</v>
      </c>
      <c r="AO2027">
        <v>7079081</v>
      </c>
      <c r="AP2027">
        <v>1412</v>
      </c>
      <c r="AQ2027">
        <v>916692</v>
      </c>
      <c r="AR2027">
        <v>35179944</v>
      </c>
      <c r="AS2027">
        <v>0</v>
      </c>
      <c r="AT2027">
        <v>35179944</v>
      </c>
      <c r="AU2027">
        <v>0</v>
      </c>
      <c r="AV2027">
        <v>0</v>
      </c>
      <c r="AW2027">
        <v>0</v>
      </c>
      <c r="AX2027">
        <v>0</v>
      </c>
      <c r="AY2027">
        <v>7874916</v>
      </c>
      <c r="AZ2027">
        <v>0</v>
      </c>
      <c r="BA2027">
        <v>0</v>
      </c>
      <c r="BB2027">
        <v>0</v>
      </c>
      <c r="BC2027">
        <v>7874916</v>
      </c>
      <c r="BD2027">
        <v>43054860</v>
      </c>
      <c r="BE2027">
        <v>20378738</v>
      </c>
      <c r="BF2027">
        <v>0</v>
      </c>
      <c r="BG2027">
        <v>0</v>
      </c>
      <c r="BH2027">
        <v>0</v>
      </c>
      <c r="BI2027">
        <v>0</v>
      </c>
      <c r="BJ2027">
        <v>0</v>
      </c>
      <c r="BK2027">
        <v>34950883</v>
      </c>
      <c r="BL2027">
        <v>22820121</v>
      </c>
      <c r="BM2027">
        <v>78149742</v>
      </c>
      <c r="BN2027">
        <v>121204602</v>
      </c>
    </row>
    <row r="2028" spans="1:66" hidden="1" x14ac:dyDescent="0.25">
      <c r="A2028" t="s">
        <v>33</v>
      </c>
      <c r="B2028" t="s">
        <v>2211</v>
      </c>
      <c r="C2028">
        <v>860009034</v>
      </c>
      <c r="D2028" t="s">
        <v>2287</v>
      </c>
      <c r="E2028" t="s">
        <v>3600</v>
      </c>
      <c r="F2028" t="s">
        <v>230</v>
      </c>
      <c r="G2028" t="s">
        <v>45</v>
      </c>
      <c r="H2028" t="s">
        <v>1004</v>
      </c>
      <c r="I2028" t="s">
        <v>94</v>
      </c>
      <c r="J2028" t="s">
        <v>964</v>
      </c>
      <c r="K2028" t="s">
        <v>39</v>
      </c>
      <c r="L2028">
        <v>2174571</v>
      </c>
      <c r="M2028">
        <v>104920364</v>
      </c>
      <c r="N2028">
        <v>39902187</v>
      </c>
      <c r="O2028">
        <v>1482007</v>
      </c>
      <c r="Q2028">
        <v>376999</v>
      </c>
      <c r="T2028">
        <v>148856128</v>
      </c>
      <c r="V2028">
        <v>148856128</v>
      </c>
      <c r="X2028">
        <v>76855273</v>
      </c>
      <c r="AD2028">
        <v>9355069</v>
      </c>
      <c r="AF2028">
        <v>5688059</v>
      </c>
      <c r="AI2028">
        <v>91898401</v>
      </c>
      <c r="AJ2028">
        <v>240754529</v>
      </c>
      <c r="AK2028">
        <v>3848616</v>
      </c>
      <c r="AM2028">
        <v>3848616</v>
      </c>
      <c r="AN2028">
        <v>36450195</v>
      </c>
      <c r="AO2028">
        <v>1942319</v>
      </c>
      <c r="AP2028">
        <v>53317194</v>
      </c>
      <c r="AQ2028">
        <v>811246</v>
      </c>
      <c r="AR2028">
        <v>96369570</v>
      </c>
      <c r="AT2028">
        <v>96369570</v>
      </c>
      <c r="AX2028">
        <v>21100403</v>
      </c>
      <c r="AY2028">
        <v>21904104</v>
      </c>
      <c r="BC2028">
        <v>43004507</v>
      </c>
      <c r="BD2028">
        <v>139374077</v>
      </c>
      <c r="BE2028">
        <v>1242</v>
      </c>
      <c r="BF2028">
        <v>2498493</v>
      </c>
      <c r="BI2028">
        <v>34370860</v>
      </c>
      <c r="BJ2028">
        <v>27939305</v>
      </c>
      <c r="BK2028">
        <v>11487275</v>
      </c>
      <c r="BL2028">
        <v>25083277</v>
      </c>
      <c r="BM2028">
        <v>101380452</v>
      </c>
      <c r="BN2028">
        <v>240754529</v>
      </c>
    </row>
    <row r="2029" spans="1:66" hidden="1" x14ac:dyDescent="0.25">
      <c r="A2029" t="s">
        <v>33</v>
      </c>
      <c r="B2029" t="s">
        <v>2211</v>
      </c>
      <c r="C2029">
        <v>860009034</v>
      </c>
      <c r="D2029" t="s">
        <v>2287</v>
      </c>
      <c r="E2029" t="s">
        <v>3600</v>
      </c>
      <c r="F2029" t="s">
        <v>230</v>
      </c>
      <c r="G2029" t="s">
        <v>45</v>
      </c>
      <c r="H2029" t="s">
        <v>1004</v>
      </c>
      <c r="I2029" t="s">
        <v>94</v>
      </c>
      <c r="J2029" t="s">
        <v>964</v>
      </c>
      <c r="K2029" t="s">
        <v>40</v>
      </c>
      <c r="L2029">
        <v>85033</v>
      </c>
      <c r="M2029">
        <v>108589022</v>
      </c>
      <c r="N2029">
        <v>37340405</v>
      </c>
      <c r="O2029">
        <v>262939</v>
      </c>
      <c r="Q2029">
        <v>563880</v>
      </c>
      <c r="T2029">
        <v>146841279</v>
      </c>
      <c r="V2029">
        <v>146841279</v>
      </c>
      <c r="X2029">
        <v>58390865</v>
      </c>
      <c r="AD2029">
        <v>9201252</v>
      </c>
      <c r="AF2029">
        <v>6248231</v>
      </c>
      <c r="AI2029">
        <v>73840348</v>
      </c>
      <c r="AJ2029">
        <v>220681627</v>
      </c>
      <c r="AK2029">
        <v>3926718</v>
      </c>
      <c r="AM2029">
        <v>3926718</v>
      </c>
      <c r="AN2029">
        <v>27421255</v>
      </c>
      <c r="AO2029">
        <v>3558760</v>
      </c>
      <c r="AP2029">
        <v>44483923</v>
      </c>
      <c r="AQ2029">
        <v>1274294</v>
      </c>
      <c r="AR2029">
        <v>80664950</v>
      </c>
      <c r="AT2029">
        <v>80664950</v>
      </c>
      <c r="AX2029">
        <v>22437210</v>
      </c>
      <c r="AY2029">
        <v>18430300</v>
      </c>
      <c r="BC2029">
        <v>40867510</v>
      </c>
      <c r="BD2029">
        <v>121532460</v>
      </c>
      <c r="BE2029">
        <v>1242</v>
      </c>
      <c r="BF2029">
        <v>2498493</v>
      </c>
      <c r="BI2029">
        <v>38602776</v>
      </c>
      <c r="BJ2029">
        <v>7510047</v>
      </c>
      <c r="BK2029">
        <v>11487275</v>
      </c>
      <c r="BL2029">
        <v>39049334</v>
      </c>
      <c r="BM2029">
        <v>99149167</v>
      </c>
      <c r="BN2029">
        <v>220681627</v>
      </c>
    </row>
    <row r="2030" spans="1:66" hidden="1" x14ac:dyDescent="0.25">
      <c r="A2030" t="s">
        <v>33</v>
      </c>
      <c r="B2030" t="s">
        <v>2211</v>
      </c>
      <c r="C2030">
        <v>860009186</v>
      </c>
      <c r="D2030" t="s">
        <v>2287</v>
      </c>
      <c r="E2030" t="s">
        <v>3601</v>
      </c>
      <c r="F2030" t="s">
        <v>255</v>
      </c>
      <c r="G2030" t="s">
        <v>36</v>
      </c>
      <c r="H2030" t="s">
        <v>1005</v>
      </c>
      <c r="I2030" t="s">
        <v>38</v>
      </c>
      <c r="J2030" t="s">
        <v>38</v>
      </c>
      <c r="K2030" t="s">
        <v>39</v>
      </c>
      <c r="L2030">
        <v>4430586</v>
      </c>
      <c r="M2030">
        <v>185065</v>
      </c>
      <c r="T2030">
        <v>4615651</v>
      </c>
      <c r="V2030">
        <v>4615651</v>
      </c>
      <c r="AB2030">
        <v>2201333</v>
      </c>
      <c r="AF2030">
        <v>20400021</v>
      </c>
      <c r="AI2030">
        <v>22601354</v>
      </c>
      <c r="AJ2030">
        <v>27217005</v>
      </c>
      <c r="AO2030">
        <v>369984</v>
      </c>
      <c r="AQ2030">
        <v>2620</v>
      </c>
      <c r="AR2030">
        <v>372604</v>
      </c>
      <c r="AT2030">
        <v>372604</v>
      </c>
      <c r="AY2030">
        <v>84924</v>
      </c>
      <c r="BC2030">
        <v>84924</v>
      </c>
      <c r="BD2030">
        <v>457528</v>
      </c>
      <c r="BE2030">
        <v>5279600</v>
      </c>
      <c r="BF2030">
        <v>14070590</v>
      </c>
      <c r="BK2030">
        <v>2639800</v>
      </c>
      <c r="BL2030">
        <v>4769487</v>
      </c>
      <c r="BM2030">
        <v>26759477</v>
      </c>
      <c r="BN2030">
        <v>27217005</v>
      </c>
    </row>
    <row r="2031" spans="1:66" hidden="1" x14ac:dyDescent="0.25">
      <c r="A2031" t="s">
        <v>33</v>
      </c>
      <c r="B2031" t="s">
        <v>2211</v>
      </c>
      <c r="C2031">
        <v>860009186</v>
      </c>
      <c r="D2031" t="s">
        <v>2287</v>
      </c>
      <c r="E2031" t="s">
        <v>3601</v>
      </c>
      <c r="F2031" t="s">
        <v>255</v>
      </c>
      <c r="G2031" t="s">
        <v>36</v>
      </c>
      <c r="H2031" t="s">
        <v>1005</v>
      </c>
      <c r="I2031" t="s">
        <v>38</v>
      </c>
      <c r="J2031" t="s">
        <v>38</v>
      </c>
      <c r="K2031" t="s">
        <v>40</v>
      </c>
      <c r="L2031">
        <v>3150611</v>
      </c>
      <c r="M2031">
        <v>169915</v>
      </c>
      <c r="T2031">
        <v>3320526</v>
      </c>
      <c r="V2031">
        <v>3320526</v>
      </c>
      <c r="AB2031">
        <v>2201333</v>
      </c>
      <c r="AD2031">
        <v>120064</v>
      </c>
      <c r="AF2031">
        <v>19563286</v>
      </c>
      <c r="AI2031">
        <v>21884683</v>
      </c>
      <c r="AJ2031">
        <v>25205209</v>
      </c>
      <c r="AO2031">
        <v>259174</v>
      </c>
      <c r="AQ2031">
        <v>32891</v>
      </c>
      <c r="AR2031">
        <v>292065</v>
      </c>
      <c r="AT2031">
        <v>292065</v>
      </c>
      <c r="BD2031">
        <v>292065</v>
      </c>
      <c r="BE2031">
        <v>5279600</v>
      </c>
      <c r="BF2031">
        <v>14070590</v>
      </c>
      <c r="BK2031">
        <v>2639800</v>
      </c>
      <c r="BL2031">
        <v>2923154</v>
      </c>
      <c r="BM2031">
        <v>24913144</v>
      </c>
      <c r="BN2031">
        <v>25205209</v>
      </c>
    </row>
    <row r="2032" spans="1:66" hidden="1" x14ac:dyDescent="0.25">
      <c r="A2032" t="s">
        <v>33</v>
      </c>
      <c r="B2032" t="s">
        <v>2211</v>
      </c>
      <c r="C2032">
        <v>860009397</v>
      </c>
      <c r="D2032" t="s">
        <v>2287</v>
      </c>
      <c r="E2032" t="s">
        <v>3602</v>
      </c>
      <c r="F2032" t="s">
        <v>223</v>
      </c>
      <c r="G2032" t="s">
        <v>45</v>
      </c>
      <c r="H2032" t="s">
        <v>3603</v>
      </c>
      <c r="I2032" t="s">
        <v>38</v>
      </c>
      <c r="J2032" t="s">
        <v>38</v>
      </c>
      <c r="K2032" t="s">
        <v>39</v>
      </c>
      <c r="L2032">
        <v>1399282</v>
      </c>
      <c r="M2032">
        <v>66272079</v>
      </c>
      <c r="N2032">
        <v>52039257</v>
      </c>
      <c r="R2032">
        <v>113609</v>
      </c>
      <c r="T2032">
        <v>119824227</v>
      </c>
      <c r="V2032">
        <v>119824227</v>
      </c>
      <c r="X2032">
        <v>4505959</v>
      </c>
      <c r="Z2032">
        <v>12812052</v>
      </c>
      <c r="AB2032">
        <v>78000</v>
      </c>
      <c r="AD2032">
        <v>1529378</v>
      </c>
      <c r="AI2032">
        <v>18925389</v>
      </c>
      <c r="AJ2032">
        <v>138749616</v>
      </c>
      <c r="AK2032">
        <v>926004</v>
      </c>
      <c r="AM2032">
        <v>926004</v>
      </c>
      <c r="AN2032">
        <v>46351526</v>
      </c>
      <c r="AO2032">
        <v>3501511</v>
      </c>
      <c r="AQ2032">
        <v>907940</v>
      </c>
      <c r="AR2032">
        <v>51686981</v>
      </c>
      <c r="AT2032">
        <v>51686981</v>
      </c>
      <c r="BB2032">
        <v>20841066</v>
      </c>
      <c r="BC2032">
        <v>20841066</v>
      </c>
      <c r="BD2032">
        <v>72528047</v>
      </c>
      <c r="BE2032">
        <v>3940000</v>
      </c>
      <c r="BK2032">
        <v>5248572</v>
      </c>
      <c r="BL2032">
        <v>57032997</v>
      </c>
      <c r="BM2032">
        <v>66221569</v>
      </c>
      <c r="BN2032">
        <v>138749616</v>
      </c>
    </row>
    <row r="2033" spans="1:66" hidden="1" x14ac:dyDescent="0.25">
      <c r="A2033" t="s">
        <v>33</v>
      </c>
      <c r="B2033" t="s">
        <v>2211</v>
      </c>
      <c r="C2033">
        <v>860009397</v>
      </c>
      <c r="D2033" t="s">
        <v>2287</v>
      </c>
      <c r="E2033" t="s">
        <v>3602</v>
      </c>
      <c r="F2033" t="s">
        <v>223</v>
      </c>
      <c r="G2033" t="s">
        <v>45</v>
      </c>
      <c r="H2033" t="s">
        <v>3603</v>
      </c>
      <c r="I2033" t="s">
        <v>38</v>
      </c>
      <c r="J2033" t="s">
        <v>38</v>
      </c>
      <c r="K2033" t="s">
        <v>40</v>
      </c>
      <c r="L2033">
        <v>5282961</v>
      </c>
      <c r="M2033">
        <v>38534015</v>
      </c>
      <c r="N2033">
        <v>41778638</v>
      </c>
      <c r="T2033">
        <v>85595614</v>
      </c>
      <c r="V2033">
        <v>85595614</v>
      </c>
      <c r="X2033">
        <v>1292971</v>
      </c>
      <c r="Z2033">
        <v>18586011</v>
      </c>
      <c r="AD2033">
        <v>2336280</v>
      </c>
      <c r="AI2033">
        <v>22215262</v>
      </c>
      <c r="AJ2033">
        <v>107810876</v>
      </c>
      <c r="AK2033">
        <v>834857</v>
      </c>
      <c r="AM2033">
        <v>834857</v>
      </c>
      <c r="AN2033">
        <v>26237385</v>
      </c>
      <c r="AO2033">
        <v>9761640</v>
      </c>
      <c r="AP2033">
        <v>7914325</v>
      </c>
      <c r="AR2033">
        <v>44748207</v>
      </c>
      <c r="AT2033">
        <v>44748207</v>
      </c>
      <c r="BA2033">
        <v>284320</v>
      </c>
      <c r="BB2033">
        <v>18384080</v>
      </c>
      <c r="BC2033">
        <v>18668400</v>
      </c>
      <c r="BD2033">
        <v>63416607</v>
      </c>
      <c r="BE2033">
        <v>3940000</v>
      </c>
      <c r="BK2033">
        <v>5248572</v>
      </c>
      <c r="BL2033">
        <v>35205697</v>
      </c>
      <c r="BM2033">
        <v>44394269</v>
      </c>
      <c r="BN2033">
        <v>107810876</v>
      </c>
    </row>
    <row r="2034" spans="1:66" hidden="1" x14ac:dyDescent="0.25">
      <c r="A2034" t="s">
        <v>33</v>
      </c>
      <c r="B2034" t="s">
        <v>2211</v>
      </c>
      <c r="C2034">
        <v>860009694</v>
      </c>
      <c r="D2034" t="s">
        <v>2287</v>
      </c>
      <c r="E2034" t="s">
        <v>3604</v>
      </c>
      <c r="F2034" t="s">
        <v>214</v>
      </c>
      <c r="G2034" t="s">
        <v>45</v>
      </c>
      <c r="H2034" t="s">
        <v>1006</v>
      </c>
      <c r="I2034" t="s">
        <v>38</v>
      </c>
      <c r="J2034" t="s">
        <v>38</v>
      </c>
      <c r="K2034" t="s">
        <v>39</v>
      </c>
      <c r="L2034">
        <v>10097031</v>
      </c>
      <c r="M2034">
        <v>31713145</v>
      </c>
      <c r="N2034">
        <v>115953734</v>
      </c>
      <c r="O2034">
        <v>9051054</v>
      </c>
      <c r="P2034">
        <v>0</v>
      </c>
      <c r="Q2034">
        <v>0</v>
      </c>
      <c r="R2034">
        <v>3891000</v>
      </c>
      <c r="S2034">
        <v>0</v>
      </c>
      <c r="T2034">
        <v>170705964</v>
      </c>
      <c r="V2034">
        <v>170705964</v>
      </c>
      <c r="W2034">
        <v>0</v>
      </c>
      <c r="X2034">
        <v>14158200</v>
      </c>
      <c r="AD2034">
        <v>1825592</v>
      </c>
      <c r="AI2034">
        <v>15983792</v>
      </c>
      <c r="AJ2034">
        <v>186689756</v>
      </c>
      <c r="AK2034">
        <v>1446899</v>
      </c>
      <c r="AM2034">
        <v>1446899</v>
      </c>
      <c r="AN2034">
        <v>112689818</v>
      </c>
      <c r="AQ2034">
        <v>10907051</v>
      </c>
      <c r="AR2034">
        <v>125043768</v>
      </c>
      <c r="AT2034">
        <v>125043768</v>
      </c>
      <c r="BB2034">
        <v>3689819</v>
      </c>
      <c r="BC2034">
        <v>3689819</v>
      </c>
      <c r="BD2034">
        <v>128733587</v>
      </c>
      <c r="BE2034">
        <v>3725386</v>
      </c>
      <c r="BK2034">
        <v>6125660</v>
      </c>
      <c r="BL2034">
        <v>48105123</v>
      </c>
      <c r="BM2034">
        <v>57956169</v>
      </c>
      <c r="BN2034">
        <v>186689756</v>
      </c>
    </row>
    <row r="2035" spans="1:66" hidden="1" x14ac:dyDescent="0.25">
      <c r="A2035" t="s">
        <v>33</v>
      </c>
      <c r="B2035" t="s">
        <v>2211</v>
      </c>
      <c r="C2035">
        <v>860009694</v>
      </c>
      <c r="D2035" t="s">
        <v>2287</v>
      </c>
      <c r="E2035" t="s">
        <v>3604</v>
      </c>
      <c r="F2035" t="s">
        <v>214</v>
      </c>
      <c r="G2035" t="s">
        <v>45</v>
      </c>
      <c r="H2035" t="s">
        <v>1006</v>
      </c>
      <c r="I2035" t="s">
        <v>38</v>
      </c>
      <c r="J2035" t="s">
        <v>38</v>
      </c>
      <c r="K2035" t="s">
        <v>40</v>
      </c>
      <c r="L2035">
        <v>14288562</v>
      </c>
      <c r="M2035">
        <v>30069961</v>
      </c>
      <c r="N2035">
        <v>139283195</v>
      </c>
      <c r="O2035">
        <v>4597684</v>
      </c>
      <c r="P2035">
        <v>0</v>
      </c>
      <c r="Q2035">
        <v>0</v>
      </c>
      <c r="R2035">
        <v>8319639</v>
      </c>
      <c r="S2035">
        <v>0</v>
      </c>
      <c r="T2035">
        <v>196559041</v>
      </c>
      <c r="V2035">
        <v>196559041</v>
      </c>
      <c r="X2035">
        <v>12506887</v>
      </c>
      <c r="AD2035">
        <v>1262970</v>
      </c>
      <c r="AI2035">
        <v>13769857</v>
      </c>
      <c r="AJ2035">
        <v>210328898</v>
      </c>
      <c r="AK2035">
        <v>1195794</v>
      </c>
      <c r="AM2035">
        <v>1195794</v>
      </c>
      <c r="AN2035">
        <v>130339725</v>
      </c>
      <c r="AQ2035">
        <v>12173491</v>
      </c>
      <c r="AR2035">
        <v>143709010</v>
      </c>
      <c r="AT2035">
        <v>143709010</v>
      </c>
      <c r="BB2035">
        <v>3192945</v>
      </c>
      <c r="BC2035">
        <v>3192945</v>
      </c>
      <c r="BD2035">
        <v>146901955</v>
      </c>
      <c r="BE2035">
        <v>3725386</v>
      </c>
      <c r="BK2035">
        <v>4958380</v>
      </c>
      <c r="BL2035">
        <v>54743177</v>
      </c>
      <c r="BM2035">
        <v>63426943</v>
      </c>
      <c r="BN2035">
        <v>210328898</v>
      </c>
    </row>
    <row r="2036" spans="1:66" hidden="1" x14ac:dyDescent="0.25">
      <c r="A2036" t="s">
        <v>33</v>
      </c>
      <c r="B2036" t="s">
        <v>2211</v>
      </c>
      <c r="C2036">
        <v>860009826</v>
      </c>
      <c r="D2036" t="s">
        <v>2287</v>
      </c>
      <c r="E2036" t="s">
        <v>3605</v>
      </c>
      <c r="F2036" t="s">
        <v>386</v>
      </c>
      <c r="G2036" t="s">
        <v>45</v>
      </c>
      <c r="H2036" t="s">
        <v>3606</v>
      </c>
      <c r="I2036" t="s">
        <v>38</v>
      </c>
      <c r="J2036" t="s">
        <v>38</v>
      </c>
      <c r="K2036" t="s">
        <v>39</v>
      </c>
      <c r="L2036">
        <v>8697809</v>
      </c>
      <c r="M2036">
        <v>9977614</v>
      </c>
      <c r="N2036">
        <v>29705010</v>
      </c>
      <c r="R2036">
        <v>3206893</v>
      </c>
      <c r="T2036">
        <v>51587326</v>
      </c>
      <c r="V2036">
        <v>51587326</v>
      </c>
      <c r="X2036">
        <v>7879008</v>
      </c>
      <c r="AB2036">
        <v>57383</v>
      </c>
      <c r="AD2036">
        <v>1827381</v>
      </c>
      <c r="AI2036">
        <v>9763772</v>
      </c>
      <c r="AJ2036">
        <v>61351098</v>
      </c>
      <c r="AK2036">
        <v>1542091</v>
      </c>
      <c r="AL2036">
        <v>1652177</v>
      </c>
      <c r="AM2036">
        <v>3194268</v>
      </c>
      <c r="AN2036">
        <v>8589002</v>
      </c>
      <c r="AO2036">
        <v>3951415</v>
      </c>
      <c r="AR2036">
        <v>15734685</v>
      </c>
      <c r="AT2036">
        <v>15734685</v>
      </c>
      <c r="BD2036">
        <v>15734685</v>
      </c>
      <c r="BE2036">
        <v>6230160</v>
      </c>
      <c r="BK2036">
        <v>2421584</v>
      </c>
      <c r="BL2036">
        <v>36964669</v>
      </c>
      <c r="BM2036">
        <v>45616413</v>
      </c>
      <c r="BN2036">
        <v>61351098</v>
      </c>
    </row>
    <row r="2037" spans="1:66" hidden="1" x14ac:dyDescent="0.25">
      <c r="A2037" t="s">
        <v>33</v>
      </c>
      <c r="B2037" t="s">
        <v>2211</v>
      </c>
      <c r="C2037">
        <v>860009826</v>
      </c>
      <c r="D2037" t="s">
        <v>2287</v>
      </c>
      <c r="E2037" t="s">
        <v>3605</v>
      </c>
      <c r="F2037" t="s">
        <v>386</v>
      </c>
      <c r="G2037" t="s">
        <v>45</v>
      </c>
      <c r="H2037" t="s">
        <v>3606</v>
      </c>
      <c r="I2037" t="s">
        <v>38</v>
      </c>
      <c r="J2037" t="s">
        <v>38</v>
      </c>
      <c r="K2037" t="s">
        <v>40</v>
      </c>
      <c r="L2037">
        <v>3517083</v>
      </c>
      <c r="M2037">
        <v>8253922</v>
      </c>
      <c r="N2037">
        <v>40980312</v>
      </c>
      <c r="R2037">
        <v>1080396</v>
      </c>
      <c r="T2037">
        <v>53831713</v>
      </c>
      <c r="V2037">
        <v>53831713</v>
      </c>
      <c r="X2037">
        <v>6717661</v>
      </c>
      <c r="AB2037">
        <v>156573</v>
      </c>
      <c r="AD2037">
        <v>1805122</v>
      </c>
      <c r="AI2037">
        <v>8679356</v>
      </c>
      <c r="AJ2037">
        <v>62511069</v>
      </c>
      <c r="AK2037">
        <v>2061997</v>
      </c>
      <c r="AL2037">
        <v>1790746</v>
      </c>
      <c r="AM2037">
        <v>3852743</v>
      </c>
      <c r="AN2037">
        <v>9931124</v>
      </c>
      <c r="AO2037">
        <v>5694919</v>
      </c>
      <c r="AR2037">
        <v>19478786</v>
      </c>
      <c r="AT2037">
        <v>19478786</v>
      </c>
      <c r="BD2037">
        <v>19478786</v>
      </c>
      <c r="BE2037">
        <v>6230160</v>
      </c>
      <c r="BK2037">
        <v>2421584</v>
      </c>
      <c r="BL2037">
        <v>34380539</v>
      </c>
      <c r="BM2037">
        <v>43032283</v>
      </c>
      <c r="BN2037">
        <v>62511069</v>
      </c>
    </row>
    <row r="2038" spans="1:66" hidden="1" x14ac:dyDescent="0.25">
      <c r="A2038" t="s">
        <v>33</v>
      </c>
      <c r="B2038" t="s">
        <v>2211</v>
      </c>
      <c r="C2038">
        <v>860010007</v>
      </c>
      <c r="D2038" t="s">
        <v>2287</v>
      </c>
      <c r="E2038" t="s">
        <v>3607</v>
      </c>
      <c r="F2038" t="s">
        <v>215</v>
      </c>
      <c r="G2038" t="s">
        <v>45</v>
      </c>
      <c r="H2038" t="s">
        <v>1007</v>
      </c>
      <c r="I2038" t="s">
        <v>94</v>
      </c>
      <c r="J2038" t="s">
        <v>135</v>
      </c>
      <c r="K2038" t="s">
        <v>39</v>
      </c>
      <c r="L2038">
        <v>7412323</v>
      </c>
      <c r="M2038">
        <v>7782162</v>
      </c>
      <c r="N2038">
        <v>4631</v>
      </c>
      <c r="O2038">
        <v>2456225</v>
      </c>
      <c r="R2038">
        <v>89706</v>
      </c>
      <c r="T2038">
        <v>17745047</v>
      </c>
      <c r="V2038">
        <v>17745047</v>
      </c>
      <c r="X2038">
        <v>47362982</v>
      </c>
      <c r="AA2038">
        <v>24542844</v>
      </c>
      <c r="AF2038">
        <v>89979</v>
      </c>
      <c r="AG2038">
        <v>369716</v>
      </c>
      <c r="AI2038">
        <v>72365521</v>
      </c>
      <c r="AJ2038">
        <v>90110568</v>
      </c>
      <c r="AK2038">
        <v>2069746</v>
      </c>
      <c r="AM2038">
        <v>2069746</v>
      </c>
      <c r="AN2038">
        <v>6884433</v>
      </c>
      <c r="AO2038">
        <v>2063932</v>
      </c>
      <c r="AP2038">
        <v>2210</v>
      </c>
      <c r="AQ2038">
        <v>601</v>
      </c>
      <c r="AR2038">
        <v>11020922</v>
      </c>
      <c r="AT2038">
        <v>11020922</v>
      </c>
      <c r="AX2038">
        <v>24304128</v>
      </c>
      <c r="AY2038">
        <v>1949190</v>
      </c>
      <c r="AZ2038">
        <v>3746415</v>
      </c>
      <c r="BC2038">
        <v>29999733</v>
      </c>
      <c r="BD2038">
        <v>41020655</v>
      </c>
      <c r="BE2038">
        <v>168500</v>
      </c>
      <c r="BF2038">
        <v>3567760</v>
      </c>
      <c r="BK2038">
        <v>84250</v>
      </c>
      <c r="BL2038">
        <v>45269403</v>
      </c>
      <c r="BM2038">
        <v>49089913</v>
      </c>
      <c r="BN2038">
        <v>90110568</v>
      </c>
    </row>
    <row r="2039" spans="1:66" hidden="1" x14ac:dyDescent="0.25">
      <c r="A2039" t="s">
        <v>33</v>
      </c>
      <c r="B2039" t="s">
        <v>2211</v>
      </c>
      <c r="C2039">
        <v>860010007</v>
      </c>
      <c r="D2039" t="s">
        <v>2287</v>
      </c>
      <c r="E2039" t="s">
        <v>3607</v>
      </c>
      <c r="F2039" t="s">
        <v>215</v>
      </c>
      <c r="G2039" t="s">
        <v>45</v>
      </c>
      <c r="H2039" t="s">
        <v>1007</v>
      </c>
      <c r="I2039" t="s">
        <v>94</v>
      </c>
      <c r="J2039" t="s">
        <v>135</v>
      </c>
      <c r="K2039" t="s">
        <v>40</v>
      </c>
      <c r="L2039">
        <v>5935634</v>
      </c>
      <c r="M2039">
        <v>6471078</v>
      </c>
      <c r="N2039">
        <v>13362</v>
      </c>
      <c r="O2039">
        <v>2327429</v>
      </c>
      <c r="R2039">
        <v>271944</v>
      </c>
      <c r="T2039">
        <v>15019447</v>
      </c>
      <c r="V2039">
        <v>15019447</v>
      </c>
      <c r="X2039">
        <v>44463631</v>
      </c>
      <c r="AA2039">
        <v>28578450</v>
      </c>
      <c r="AF2039">
        <v>90700</v>
      </c>
      <c r="AG2039">
        <v>259864</v>
      </c>
      <c r="AI2039">
        <v>73392645</v>
      </c>
      <c r="AJ2039">
        <v>88412092</v>
      </c>
      <c r="AK2039">
        <v>1590112</v>
      </c>
      <c r="AM2039">
        <v>1590112</v>
      </c>
      <c r="AN2039">
        <v>7603858</v>
      </c>
      <c r="AO2039">
        <v>3960726</v>
      </c>
      <c r="AP2039">
        <v>211</v>
      </c>
      <c r="AQ2039">
        <v>6070</v>
      </c>
      <c r="AR2039">
        <v>13160977</v>
      </c>
      <c r="AT2039">
        <v>13160977</v>
      </c>
      <c r="AX2039">
        <v>23168269</v>
      </c>
      <c r="AY2039">
        <v>2684812</v>
      </c>
      <c r="AZ2039">
        <v>4380131</v>
      </c>
      <c r="BC2039">
        <v>30233212</v>
      </c>
      <c r="BD2039">
        <v>43394189</v>
      </c>
      <c r="BE2039">
        <v>168500</v>
      </c>
      <c r="BF2039">
        <v>3567760</v>
      </c>
      <c r="BK2039">
        <v>84250</v>
      </c>
      <c r="BL2039">
        <v>41197393</v>
      </c>
      <c r="BM2039">
        <v>45017903</v>
      </c>
      <c r="BN2039">
        <v>88412092</v>
      </c>
    </row>
    <row r="2040" spans="1:66" hidden="1" x14ac:dyDescent="0.25">
      <c r="A2040" t="s">
        <v>33</v>
      </c>
      <c r="B2040" t="s">
        <v>2211</v>
      </c>
      <c r="C2040">
        <v>860010268</v>
      </c>
      <c r="D2040" t="s">
        <v>2287</v>
      </c>
      <c r="E2040" t="s">
        <v>3608</v>
      </c>
      <c r="F2040" t="s">
        <v>131</v>
      </c>
      <c r="G2040" t="s">
        <v>45</v>
      </c>
      <c r="H2040" t="s">
        <v>1008</v>
      </c>
      <c r="I2040" t="s">
        <v>38</v>
      </c>
      <c r="J2040" t="s">
        <v>38</v>
      </c>
      <c r="K2040" t="s">
        <v>39</v>
      </c>
      <c r="L2040">
        <v>2590503</v>
      </c>
      <c r="M2040">
        <v>11468202</v>
      </c>
      <c r="N2040">
        <v>16150463</v>
      </c>
      <c r="O2040">
        <v>2496792</v>
      </c>
      <c r="R2040">
        <v>509563</v>
      </c>
      <c r="T2040">
        <v>33215523</v>
      </c>
      <c r="V2040">
        <v>33215523</v>
      </c>
      <c r="X2040">
        <v>8991296</v>
      </c>
      <c r="AB2040">
        <v>241048</v>
      </c>
      <c r="AD2040">
        <v>1458330</v>
      </c>
      <c r="AI2040">
        <v>10690674</v>
      </c>
      <c r="AJ2040">
        <v>43906197</v>
      </c>
      <c r="AN2040">
        <v>5365819</v>
      </c>
      <c r="AP2040">
        <v>2449818</v>
      </c>
      <c r="AQ2040">
        <v>1003073</v>
      </c>
      <c r="AR2040">
        <v>8818710</v>
      </c>
      <c r="AT2040">
        <v>8818710</v>
      </c>
      <c r="BD2040">
        <v>8818710</v>
      </c>
      <c r="BE2040">
        <v>228258</v>
      </c>
      <c r="BF2040">
        <v>5789568</v>
      </c>
      <c r="BK2040">
        <v>1911674</v>
      </c>
      <c r="BL2040">
        <v>27157987</v>
      </c>
      <c r="BM2040">
        <v>35087487</v>
      </c>
      <c r="BN2040">
        <v>43906197</v>
      </c>
    </row>
    <row r="2041" spans="1:66" hidden="1" x14ac:dyDescent="0.25">
      <c r="A2041" t="s">
        <v>33</v>
      </c>
      <c r="B2041" t="s">
        <v>2211</v>
      </c>
      <c r="C2041">
        <v>860010268</v>
      </c>
      <c r="D2041" t="s">
        <v>2287</v>
      </c>
      <c r="E2041" t="s">
        <v>3608</v>
      </c>
      <c r="F2041" t="s">
        <v>131</v>
      </c>
      <c r="G2041" t="s">
        <v>45</v>
      </c>
      <c r="H2041" t="s">
        <v>1008</v>
      </c>
      <c r="I2041" t="s">
        <v>38</v>
      </c>
      <c r="J2041" t="s">
        <v>38</v>
      </c>
      <c r="K2041" t="s">
        <v>40</v>
      </c>
      <c r="L2041">
        <v>2610297</v>
      </c>
      <c r="M2041">
        <v>12121474</v>
      </c>
      <c r="N2041">
        <v>15627393</v>
      </c>
      <c r="O2041">
        <v>1830521</v>
      </c>
      <c r="R2041">
        <v>2023899</v>
      </c>
      <c r="T2041">
        <v>34213584</v>
      </c>
      <c r="V2041">
        <v>34213584</v>
      </c>
      <c r="X2041">
        <v>8047066</v>
      </c>
      <c r="AB2041">
        <v>213846</v>
      </c>
      <c r="AD2041">
        <v>183022</v>
      </c>
      <c r="AI2041">
        <v>8443934</v>
      </c>
      <c r="AJ2041">
        <v>42657518</v>
      </c>
      <c r="AN2041">
        <v>4820671</v>
      </c>
      <c r="AP2041">
        <v>2554859</v>
      </c>
      <c r="AQ2041">
        <v>1429518</v>
      </c>
      <c r="AR2041">
        <v>8805048</v>
      </c>
      <c r="AT2041">
        <v>8805048</v>
      </c>
      <c r="AX2041">
        <v>517809</v>
      </c>
      <c r="BC2041">
        <v>517809</v>
      </c>
      <c r="BD2041">
        <v>9322857</v>
      </c>
      <c r="BE2041">
        <v>228258</v>
      </c>
      <c r="BF2041">
        <v>5789568</v>
      </c>
      <c r="BK2041">
        <v>1911674</v>
      </c>
      <c r="BL2041">
        <v>25405161</v>
      </c>
      <c r="BM2041">
        <v>33334661</v>
      </c>
      <c r="BN2041">
        <v>42657518</v>
      </c>
    </row>
    <row r="2042" spans="1:66" hidden="1" x14ac:dyDescent="0.25">
      <c r="A2042" t="s">
        <v>33</v>
      </c>
      <c r="B2042" t="s">
        <v>2211</v>
      </c>
      <c r="C2042">
        <v>860011109</v>
      </c>
      <c r="D2042" t="s">
        <v>2287</v>
      </c>
      <c r="E2042" t="s">
        <v>3609</v>
      </c>
      <c r="F2042" t="s">
        <v>604</v>
      </c>
      <c r="G2042" t="s">
        <v>36</v>
      </c>
      <c r="H2042" t="s">
        <v>3610</v>
      </c>
      <c r="I2042" t="s">
        <v>38</v>
      </c>
      <c r="J2042" t="s">
        <v>38</v>
      </c>
      <c r="K2042" t="s">
        <v>39</v>
      </c>
      <c r="L2042">
        <v>3131610</v>
      </c>
      <c r="M2042">
        <v>294121</v>
      </c>
      <c r="N2042">
        <v>2991490</v>
      </c>
      <c r="O2042">
        <v>424326</v>
      </c>
      <c r="Q2042">
        <v>8645146</v>
      </c>
      <c r="T2042">
        <v>15486693</v>
      </c>
      <c r="V2042">
        <v>15486693</v>
      </c>
      <c r="W2042">
        <v>4897352</v>
      </c>
      <c r="X2042">
        <v>10522497</v>
      </c>
      <c r="AI2042">
        <v>15419849</v>
      </c>
      <c r="AJ2042">
        <v>30906542</v>
      </c>
      <c r="AK2042">
        <v>128465</v>
      </c>
      <c r="AM2042">
        <v>128465</v>
      </c>
      <c r="AN2042">
        <v>733799</v>
      </c>
      <c r="AP2042">
        <v>1311087</v>
      </c>
      <c r="AR2042">
        <v>2173351</v>
      </c>
      <c r="AT2042">
        <v>2173351</v>
      </c>
      <c r="AY2042">
        <v>477385</v>
      </c>
      <c r="BC2042">
        <v>477385</v>
      </c>
      <c r="BD2042">
        <v>2650736</v>
      </c>
      <c r="BE2042">
        <v>1106159</v>
      </c>
      <c r="BF2042">
        <v>1239055</v>
      </c>
      <c r="BI2042">
        <v>20125223</v>
      </c>
      <c r="BJ2042">
        <v>4159712</v>
      </c>
      <c r="BL2042">
        <v>1625657</v>
      </c>
      <c r="BM2042">
        <v>28255806</v>
      </c>
      <c r="BN2042">
        <v>30906542</v>
      </c>
    </row>
    <row r="2043" spans="1:66" hidden="1" x14ac:dyDescent="0.25">
      <c r="A2043" t="s">
        <v>33</v>
      </c>
      <c r="B2043" t="s">
        <v>2211</v>
      </c>
      <c r="C2043">
        <v>860011109</v>
      </c>
      <c r="D2043" t="s">
        <v>2287</v>
      </c>
      <c r="E2043" t="s">
        <v>3609</v>
      </c>
      <c r="F2043" t="s">
        <v>604</v>
      </c>
      <c r="G2043" t="s">
        <v>36</v>
      </c>
      <c r="H2043" t="s">
        <v>3610</v>
      </c>
      <c r="I2043" t="s">
        <v>38</v>
      </c>
      <c r="J2043" t="s">
        <v>38</v>
      </c>
      <c r="K2043" t="s">
        <v>40</v>
      </c>
      <c r="L2043">
        <v>2451003</v>
      </c>
      <c r="M2043">
        <v>1213198</v>
      </c>
      <c r="N2043">
        <v>5292048</v>
      </c>
      <c r="O2043">
        <v>745036</v>
      </c>
      <c r="Q2043">
        <v>3998998</v>
      </c>
      <c r="T2043">
        <v>13700283</v>
      </c>
      <c r="V2043">
        <v>13700283</v>
      </c>
      <c r="W2043">
        <v>4975979</v>
      </c>
      <c r="X2043">
        <v>10585452</v>
      </c>
      <c r="AI2043">
        <v>15561431</v>
      </c>
      <c r="AJ2043">
        <v>29261714</v>
      </c>
      <c r="AK2043">
        <v>135596</v>
      </c>
      <c r="AM2043">
        <v>135596</v>
      </c>
      <c r="AN2043">
        <v>928845</v>
      </c>
      <c r="AP2043">
        <v>841596</v>
      </c>
      <c r="AR2043">
        <v>1906037</v>
      </c>
      <c r="AT2043">
        <v>1906037</v>
      </c>
      <c r="AY2043">
        <v>286265</v>
      </c>
      <c r="BC2043">
        <v>286265</v>
      </c>
      <c r="BD2043">
        <v>2192302</v>
      </c>
      <c r="BE2043">
        <v>1106159</v>
      </c>
      <c r="BF2043">
        <v>1239055</v>
      </c>
      <c r="BI2043">
        <v>19947825</v>
      </c>
      <c r="BJ2043">
        <v>4159712</v>
      </c>
      <c r="BL2043">
        <v>616661</v>
      </c>
      <c r="BM2043">
        <v>27069412</v>
      </c>
      <c r="BN2043">
        <v>29261714</v>
      </c>
    </row>
    <row r="2044" spans="1:66" hidden="1" x14ac:dyDescent="0.25">
      <c r="A2044" t="s">
        <v>33</v>
      </c>
      <c r="B2044" t="s">
        <v>2211</v>
      </c>
      <c r="C2044">
        <v>860013704</v>
      </c>
      <c r="D2044" t="s">
        <v>2287</v>
      </c>
      <c r="E2044" t="s">
        <v>3611</v>
      </c>
      <c r="F2044" t="s">
        <v>167</v>
      </c>
      <c r="G2044" t="s">
        <v>36</v>
      </c>
      <c r="H2044" t="s">
        <v>3612</v>
      </c>
      <c r="I2044" t="s">
        <v>47</v>
      </c>
      <c r="J2044" t="s">
        <v>48</v>
      </c>
      <c r="K2044" t="s">
        <v>39</v>
      </c>
      <c r="L2044">
        <v>38645282</v>
      </c>
      <c r="M2044">
        <v>38403250</v>
      </c>
      <c r="N2044">
        <v>13430563</v>
      </c>
      <c r="O2044">
        <v>1086893</v>
      </c>
      <c r="P2044">
        <v>0</v>
      </c>
      <c r="Q2044">
        <v>0</v>
      </c>
      <c r="R2044">
        <v>933742</v>
      </c>
      <c r="S2044">
        <v>0</v>
      </c>
      <c r="T2044">
        <v>92499730</v>
      </c>
      <c r="U2044">
        <v>0</v>
      </c>
      <c r="V2044">
        <v>92499730</v>
      </c>
      <c r="W2044">
        <v>0</v>
      </c>
      <c r="X2044">
        <v>134039671</v>
      </c>
      <c r="Y2044">
        <v>0</v>
      </c>
      <c r="Z2044">
        <v>0</v>
      </c>
      <c r="AA2044">
        <v>0</v>
      </c>
      <c r="AB2044">
        <v>69737</v>
      </c>
      <c r="AC2044">
        <v>0</v>
      </c>
      <c r="AD2044">
        <v>0</v>
      </c>
      <c r="AE2044">
        <v>0</v>
      </c>
      <c r="AF2044">
        <v>0</v>
      </c>
      <c r="AG2044">
        <v>322493</v>
      </c>
      <c r="AH2044">
        <v>0</v>
      </c>
      <c r="AI2044">
        <v>134431901</v>
      </c>
      <c r="AJ2044">
        <v>226931631</v>
      </c>
      <c r="AK2044">
        <v>2695787</v>
      </c>
      <c r="AL2044">
        <v>0</v>
      </c>
      <c r="AM2044">
        <v>2695787</v>
      </c>
      <c r="AN2044">
        <v>14402207</v>
      </c>
      <c r="AO2044">
        <v>8618811</v>
      </c>
      <c r="AP2044">
        <v>0</v>
      </c>
      <c r="AQ2044">
        <v>6409523</v>
      </c>
      <c r="AR2044">
        <v>32126328</v>
      </c>
      <c r="AS2044">
        <v>0</v>
      </c>
      <c r="AT2044">
        <v>32126328</v>
      </c>
      <c r="AU2044">
        <v>595531</v>
      </c>
      <c r="AV2044">
        <v>0</v>
      </c>
      <c r="AW2044">
        <v>595531</v>
      </c>
      <c r="AX2044">
        <v>0</v>
      </c>
      <c r="AY2044">
        <v>5237452</v>
      </c>
      <c r="AZ2044">
        <v>0</v>
      </c>
      <c r="BA2044">
        <v>0</v>
      </c>
      <c r="BB2044">
        <v>1188274</v>
      </c>
      <c r="BC2044">
        <v>7021257</v>
      </c>
      <c r="BD2044">
        <v>39147585</v>
      </c>
      <c r="BE2044">
        <v>58117673</v>
      </c>
      <c r="BF2044">
        <v>0</v>
      </c>
      <c r="BG2044">
        <v>0</v>
      </c>
      <c r="BH2044">
        <v>0</v>
      </c>
      <c r="BI2044">
        <v>0</v>
      </c>
      <c r="BJ2044">
        <v>0</v>
      </c>
      <c r="BK2044">
        <v>124738497</v>
      </c>
      <c r="BL2044">
        <v>4927876</v>
      </c>
      <c r="BM2044">
        <v>187784046</v>
      </c>
      <c r="BN2044">
        <v>226931631</v>
      </c>
    </row>
    <row r="2045" spans="1:66" hidden="1" x14ac:dyDescent="0.25">
      <c r="A2045" t="s">
        <v>33</v>
      </c>
      <c r="B2045" t="s">
        <v>2211</v>
      </c>
      <c r="C2045">
        <v>860013704</v>
      </c>
      <c r="D2045" t="s">
        <v>2287</v>
      </c>
      <c r="E2045" t="s">
        <v>3611</v>
      </c>
      <c r="F2045" t="s">
        <v>167</v>
      </c>
      <c r="G2045" t="s">
        <v>36</v>
      </c>
      <c r="H2045" t="s">
        <v>3612</v>
      </c>
      <c r="I2045" t="s">
        <v>47</v>
      </c>
      <c r="J2045" t="s">
        <v>48</v>
      </c>
      <c r="K2045" t="s">
        <v>40</v>
      </c>
      <c r="L2045">
        <v>40310729</v>
      </c>
      <c r="M2045">
        <v>29846515</v>
      </c>
      <c r="N2045">
        <v>15847543</v>
      </c>
      <c r="O2045">
        <v>1861805</v>
      </c>
      <c r="P2045">
        <v>0</v>
      </c>
      <c r="Q2045">
        <v>0</v>
      </c>
      <c r="R2045">
        <v>829097</v>
      </c>
      <c r="S2045">
        <v>0</v>
      </c>
      <c r="T2045">
        <v>88695689</v>
      </c>
      <c r="U2045">
        <v>0</v>
      </c>
      <c r="V2045">
        <v>88695689</v>
      </c>
      <c r="W2045">
        <v>0</v>
      </c>
      <c r="X2045">
        <v>134875033</v>
      </c>
      <c r="Y2045">
        <v>0</v>
      </c>
      <c r="Z2045">
        <v>0</v>
      </c>
      <c r="AA2045">
        <v>0</v>
      </c>
      <c r="AB2045">
        <v>440511</v>
      </c>
      <c r="AC2045">
        <v>0</v>
      </c>
      <c r="AD2045">
        <v>0</v>
      </c>
      <c r="AE2045">
        <v>0</v>
      </c>
      <c r="AF2045">
        <v>0</v>
      </c>
      <c r="AG2045">
        <v>234568</v>
      </c>
      <c r="AH2045">
        <v>0</v>
      </c>
      <c r="AI2045">
        <v>135550112</v>
      </c>
      <c r="AJ2045">
        <v>224245801</v>
      </c>
      <c r="AK2045">
        <v>2480627</v>
      </c>
      <c r="AL2045">
        <v>25000</v>
      </c>
      <c r="AM2045">
        <v>2505627</v>
      </c>
      <c r="AN2045">
        <v>15763992</v>
      </c>
      <c r="AO2045">
        <v>3723310</v>
      </c>
      <c r="AP2045">
        <v>0</v>
      </c>
      <c r="AQ2045">
        <v>6294235</v>
      </c>
      <c r="AR2045">
        <v>28287164</v>
      </c>
      <c r="AS2045">
        <v>0</v>
      </c>
      <c r="AT2045">
        <v>28287164</v>
      </c>
      <c r="AU2045">
        <v>633104</v>
      </c>
      <c r="AV2045">
        <v>0</v>
      </c>
      <c r="AW2045">
        <v>633104</v>
      </c>
      <c r="AX2045">
        <v>0</v>
      </c>
      <c r="AY2045">
        <v>7034969</v>
      </c>
      <c r="AZ2045">
        <v>0</v>
      </c>
      <c r="BA2045">
        <v>0</v>
      </c>
      <c r="BB2045">
        <v>1386861</v>
      </c>
      <c r="BC2045">
        <v>9054934</v>
      </c>
      <c r="BD2045">
        <v>37342098</v>
      </c>
      <c r="BE2045">
        <v>58117673</v>
      </c>
      <c r="BF2045">
        <v>0</v>
      </c>
      <c r="BG2045">
        <v>0</v>
      </c>
      <c r="BH2045">
        <v>0</v>
      </c>
      <c r="BI2045">
        <v>0</v>
      </c>
      <c r="BJ2045">
        <v>0</v>
      </c>
      <c r="BK2045">
        <v>132255215</v>
      </c>
      <c r="BL2045">
        <v>-3469185</v>
      </c>
      <c r="BM2045">
        <v>186903703</v>
      </c>
      <c r="BN2045">
        <v>224245801</v>
      </c>
    </row>
    <row r="2046" spans="1:66" hidden="1" x14ac:dyDescent="0.25">
      <c r="A2046" t="s">
        <v>33</v>
      </c>
      <c r="B2046" t="s">
        <v>2211</v>
      </c>
      <c r="C2046">
        <v>860013711</v>
      </c>
      <c r="D2046" t="s">
        <v>2287</v>
      </c>
      <c r="E2046" t="s">
        <v>3613</v>
      </c>
      <c r="F2046" t="s">
        <v>152</v>
      </c>
      <c r="G2046" t="s">
        <v>45</v>
      </c>
      <c r="H2046" t="s">
        <v>3614</v>
      </c>
      <c r="I2046" t="s">
        <v>38</v>
      </c>
      <c r="J2046" t="s">
        <v>38</v>
      </c>
      <c r="K2046" t="s">
        <v>39</v>
      </c>
      <c r="L2046">
        <v>1499399</v>
      </c>
      <c r="M2046">
        <v>117754</v>
      </c>
      <c r="N2046">
        <v>38837</v>
      </c>
      <c r="O2046">
        <v>558669</v>
      </c>
      <c r="T2046">
        <v>2214659</v>
      </c>
      <c r="V2046">
        <v>2214659</v>
      </c>
      <c r="W2046">
        <v>29971917</v>
      </c>
      <c r="X2046">
        <v>2318286</v>
      </c>
      <c r="AD2046">
        <v>113788</v>
      </c>
      <c r="AG2046">
        <v>13082161</v>
      </c>
      <c r="AI2046">
        <v>45486152</v>
      </c>
      <c r="AJ2046">
        <v>47700811</v>
      </c>
      <c r="AN2046">
        <v>351632</v>
      </c>
      <c r="AO2046">
        <v>342454</v>
      </c>
      <c r="AR2046">
        <v>694086</v>
      </c>
      <c r="AT2046">
        <v>694086</v>
      </c>
      <c r="AX2046">
        <v>1006771</v>
      </c>
      <c r="AY2046">
        <v>1604213</v>
      </c>
      <c r="AZ2046">
        <v>18029</v>
      </c>
      <c r="BA2046">
        <v>19358257</v>
      </c>
      <c r="BC2046">
        <v>21987270</v>
      </c>
      <c r="BD2046">
        <v>22681356</v>
      </c>
      <c r="BE2046">
        <v>21200000</v>
      </c>
      <c r="BL2046">
        <v>3819455</v>
      </c>
      <c r="BM2046">
        <v>25019455</v>
      </c>
      <c r="BN2046">
        <v>47700811</v>
      </c>
    </row>
    <row r="2047" spans="1:66" hidden="1" x14ac:dyDescent="0.25">
      <c r="A2047" t="s">
        <v>33</v>
      </c>
      <c r="B2047" t="s">
        <v>2211</v>
      </c>
      <c r="C2047">
        <v>860013711</v>
      </c>
      <c r="D2047" t="s">
        <v>2287</v>
      </c>
      <c r="E2047" t="s">
        <v>3613</v>
      </c>
      <c r="F2047" t="s">
        <v>152</v>
      </c>
      <c r="G2047" t="s">
        <v>45</v>
      </c>
      <c r="H2047" t="s">
        <v>3614</v>
      </c>
      <c r="I2047" t="s">
        <v>38</v>
      </c>
      <c r="J2047" t="s">
        <v>38</v>
      </c>
      <c r="K2047" t="s">
        <v>40</v>
      </c>
      <c r="L2047">
        <v>400591</v>
      </c>
      <c r="M2047">
        <v>147936</v>
      </c>
      <c r="N2047">
        <v>55681</v>
      </c>
      <c r="O2047">
        <v>297230</v>
      </c>
      <c r="Q2047">
        <v>214</v>
      </c>
      <c r="T2047">
        <v>901652</v>
      </c>
      <c r="V2047">
        <v>901652</v>
      </c>
      <c r="W2047">
        <v>29885749</v>
      </c>
      <c r="X2047">
        <v>2439983</v>
      </c>
      <c r="AD2047">
        <v>209767</v>
      </c>
      <c r="AG2047">
        <v>6250563</v>
      </c>
      <c r="AI2047">
        <v>38786062</v>
      </c>
      <c r="AJ2047">
        <v>39687714</v>
      </c>
      <c r="AN2047">
        <v>312445</v>
      </c>
      <c r="AO2047">
        <v>224759</v>
      </c>
      <c r="AR2047">
        <v>537204</v>
      </c>
      <c r="AT2047">
        <v>537204</v>
      </c>
      <c r="AX2047">
        <v>1266772</v>
      </c>
      <c r="AY2047">
        <v>1687547</v>
      </c>
      <c r="AZ2047">
        <v>17683</v>
      </c>
      <c r="BA2047">
        <v>15913491</v>
      </c>
      <c r="BC2047">
        <v>18885493</v>
      </c>
      <c r="BD2047">
        <v>19422697</v>
      </c>
      <c r="BE2047">
        <v>21200000</v>
      </c>
      <c r="BL2047">
        <v>-934983</v>
      </c>
      <c r="BM2047">
        <v>20265017</v>
      </c>
      <c r="BN2047">
        <v>39687714</v>
      </c>
    </row>
    <row r="2048" spans="1:66" hidden="1" x14ac:dyDescent="0.25">
      <c r="A2048" t="s">
        <v>33</v>
      </c>
      <c r="B2048" t="s">
        <v>2211</v>
      </c>
      <c r="C2048">
        <v>860013715</v>
      </c>
      <c r="D2048" t="s">
        <v>2287</v>
      </c>
      <c r="E2048" t="s">
        <v>3615</v>
      </c>
      <c r="F2048" t="s">
        <v>207</v>
      </c>
      <c r="G2048" t="s">
        <v>45</v>
      </c>
      <c r="H2048" t="s">
        <v>1009</v>
      </c>
      <c r="I2048" t="s">
        <v>38</v>
      </c>
      <c r="J2048" t="s">
        <v>38</v>
      </c>
      <c r="K2048" t="s">
        <v>39</v>
      </c>
      <c r="L2048">
        <v>6179561</v>
      </c>
      <c r="M2048">
        <v>37504237</v>
      </c>
      <c r="N2048">
        <v>28573801</v>
      </c>
      <c r="O2048">
        <v>2916147</v>
      </c>
      <c r="Q2048">
        <v>1300923</v>
      </c>
      <c r="R2048">
        <v>42615</v>
      </c>
      <c r="T2048">
        <v>76517284</v>
      </c>
      <c r="V2048">
        <v>76517284</v>
      </c>
      <c r="X2048">
        <v>9977928</v>
      </c>
      <c r="Z2048">
        <v>1658</v>
      </c>
      <c r="AD2048">
        <v>992949</v>
      </c>
      <c r="AI2048">
        <v>10972535</v>
      </c>
      <c r="AJ2048">
        <v>87489819</v>
      </c>
      <c r="AK2048">
        <v>967850</v>
      </c>
      <c r="AL2048">
        <v>11451</v>
      </c>
      <c r="AM2048">
        <v>979301</v>
      </c>
      <c r="AN2048">
        <v>32235999</v>
      </c>
      <c r="AO2048">
        <v>1038142</v>
      </c>
      <c r="AP2048">
        <v>23553697</v>
      </c>
      <c r="AQ2048">
        <v>1895413</v>
      </c>
      <c r="AR2048">
        <v>59702552</v>
      </c>
      <c r="AT2048">
        <v>59702552</v>
      </c>
      <c r="BA2048">
        <v>4579975</v>
      </c>
      <c r="BC2048">
        <v>4579975</v>
      </c>
      <c r="BD2048">
        <v>64282527</v>
      </c>
      <c r="BE2048">
        <v>600000</v>
      </c>
      <c r="BJ2048">
        <v>1462929</v>
      </c>
      <c r="BK2048">
        <v>3000000</v>
      </c>
      <c r="BL2048">
        <v>18144363</v>
      </c>
      <c r="BM2048">
        <v>23207292</v>
      </c>
      <c r="BN2048">
        <v>87489819</v>
      </c>
    </row>
    <row r="2049" spans="1:66" hidden="1" x14ac:dyDescent="0.25">
      <c r="A2049" t="s">
        <v>33</v>
      </c>
      <c r="B2049" t="s">
        <v>2211</v>
      </c>
      <c r="C2049">
        <v>860013715</v>
      </c>
      <c r="D2049" t="s">
        <v>2287</v>
      </c>
      <c r="E2049" t="s">
        <v>3615</v>
      </c>
      <c r="F2049" t="s">
        <v>207</v>
      </c>
      <c r="G2049" t="s">
        <v>45</v>
      </c>
      <c r="H2049" t="s">
        <v>1009</v>
      </c>
      <c r="I2049" t="s">
        <v>38</v>
      </c>
      <c r="J2049" t="s">
        <v>38</v>
      </c>
      <c r="K2049" t="s">
        <v>40</v>
      </c>
      <c r="L2049">
        <v>3317593</v>
      </c>
      <c r="M2049">
        <v>26967030</v>
      </c>
      <c r="N2049">
        <v>29834383</v>
      </c>
      <c r="O2049">
        <v>704611</v>
      </c>
      <c r="Q2049">
        <v>1263190</v>
      </c>
      <c r="R2049">
        <v>52040</v>
      </c>
      <c r="T2049">
        <v>62138847</v>
      </c>
      <c r="U2049">
        <v>142689</v>
      </c>
      <c r="V2049">
        <v>62281536</v>
      </c>
      <c r="X2049">
        <v>10105633</v>
      </c>
      <c r="AD2049">
        <v>848473</v>
      </c>
      <c r="AI2049">
        <v>10954106</v>
      </c>
      <c r="AJ2049">
        <v>73235642</v>
      </c>
      <c r="AK2049">
        <v>677844</v>
      </c>
      <c r="AL2049">
        <v>236572</v>
      </c>
      <c r="AM2049">
        <v>914416</v>
      </c>
      <c r="AN2049">
        <v>24266119</v>
      </c>
      <c r="AO2049">
        <v>939707</v>
      </c>
      <c r="AP2049">
        <v>25238287</v>
      </c>
      <c r="AQ2049">
        <v>184291</v>
      </c>
      <c r="AR2049">
        <v>51542820</v>
      </c>
      <c r="AT2049">
        <v>51542820</v>
      </c>
      <c r="BA2049">
        <v>2551001</v>
      </c>
      <c r="BC2049">
        <v>2551001</v>
      </c>
      <c r="BD2049">
        <v>54093821</v>
      </c>
      <c r="BE2049">
        <v>600000</v>
      </c>
      <c r="BJ2049">
        <v>2108088</v>
      </c>
      <c r="BK2049">
        <v>3000000</v>
      </c>
      <c r="BL2049">
        <v>13433733</v>
      </c>
      <c r="BM2049">
        <v>19141821</v>
      </c>
      <c r="BN2049">
        <v>73235642</v>
      </c>
    </row>
    <row r="2050" spans="1:66" hidden="1" x14ac:dyDescent="0.25">
      <c r="A2050" t="s">
        <v>33</v>
      </c>
      <c r="B2050" t="s">
        <v>2211</v>
      </c>
      <c r="C2050">
        <v>860013809</v>
      </c>
      <c r="D2050" t="s">
        <v>2287</v>
      </c>
      <c r="E2050" t="s">
        <v>3616</v>
      </c>
      <c r="F2050" t="s">
        <v>322</v>
      </c>
      <c r="G2050" t="s">
        <v>45</v>
      </c>
      <c r="H2050" t="s">
        <v>3617</v>
      </c>
      <c r="I2050" t="s">
        <v>47</v>
      </c>
      <c r="J2050" t="s">
        <v>62</v>
      </c>
      <c r="K2050" t="s">
        <v>39</v>
      </c>
      <c r="L2050">
        <v>8849604</v>
      </c>
      <c r="M2050">
        <v>29676213</v>
      </c>
      <c r="N2050">
        <v>43362797</v>
      </c>
      <c r="O2050">
        <v>1635127</v>
      </c>
      <c r="T2050">
        <v>83523741</v>
      </c>
      <c r="V2050">
        <v>83523741</v>
      </c>
      <c r="X2050">
        <v>53681765</v>
      </c>
      <c r="Z2050">
        <v>3514444</v>
      </c>
      <c r="AB2050">
        <v>2085975</v>
      </c>
      <c r="AI2050">
        <v>59282184</v>
      </c>
      <c r="AJ2050">
        <v>142805925</v>
      </c>
      <c r="AL2050">
        <v>895824</v>
      </c>
      <c r="AM2050">
        <v>895824</v>
      </c>
      <c r="AN2050">
        <v>31091552</v>
      </c>
      <c r="AO2050">
        <v>2058200</v>
      </c>
      <c r="AP2050">
        <v>37716893</v>
      </c>
      <c r="AQ2050">
        <v>2217748</v>
      </c>
      <c r="AR2050">
        <v>73980217</v>
      </c>
      <c r="AT2050">
        <v>73980217</v>
      </c>
      <c r="AY2050">
        <v>2244654</v>
      </c>
      <c r="AZ2050">
        <v>4846030</v>
      </c>
      <c r="BA2050">
        <v>27840104</v>
      </c>
      <c r="BC2050">
        <v>34930788</v>
      </c>
      <c r="BD2050">
        <v>108911005</v>
      </c>
      <c r="BE2050">
        <v>3570000</v>
      </c>
      <c r="BF2050">
        <v>9093299</v>
      </c>
      <c r="BK2050">
        <v>14958385</v>
      </c>
      <c r="BL2050">
        <v>6273236</v>
      </c>
      <c r="BM2050">
        <v>33894920</v>
      </c>
      <c r="BN2050">
        <v>142805925</v>
      </c>
    </row>
    <row r="2051" spans="1:66" hidden="1" x14ac:dyDescent="0.25">
      <c r="A2051" t="s">
        <v>33</v>
      </c>
      <c r="B2051" t="s">
        <v>2211</v>
      </c>
      <c r="C2051">
        <v>860013809</v>
      </c>
      <c r="D2051" t="s">
        <v>2287</v>
      </c>
      <c r="E2051" t="s">
        <v>3616</v>
      </c>
      <c r="F2051" t="s">
        <v>322</v>
      </c>
      <c r="G2051" t="s">
        <v>45</v>
      </c>
      <c r="H2051" t="s">
        <v>3617</v>
      </c>
      <c r="I2051" t="s">
        <v>47</v>
      </c>
      <c r="J2051" t="s">
        <v>62</v>
      </c>
      <c r="K2051" t="s">
        <v>40</v>
      </c>
      <c r="L2051">
        <v>3096112</v>
      </c>
      <c r="M2051">
        <v>42204167</v>
      </c>
      <c r="N2051">
        <v>69431029</v>
      </c>
      <c r="O2051">
        <v>160120</v>
      </c>
      <c r="Q2051">
        <v>1843055</v>
      </c>
      <c r="T2051">
        <v>116734483</v>
      </c>
      <c r="V2051">
        <v>116734483</v>
      </c>
      <c r="X2051">
        <v>54135938</v>
      </c>
      <c r="Z2051">
        <v>3709553</v>
      </c>
      <c r="AB2051">
        <v>412189</v>
      </c>
      <c r="AI2051">
        <v>58257680</v>
      </c>
      <c r="AJ2051">
        <v>174992163</v>
      </c>
      <c r="AL2051">
        <v>922541</v>
      </c>
      <c r="AM2051">
        <v>922541</v>
      </c>
      <c r="AN2051">
        <v>29991917</v>
      </c>
      <c r="AO2051">
        <v>5895747</v>
      </c>
      <c r="AP2051">
        <v>40731965</v>
      </c>
      <c r="AQ2051">
        <v>2032659</v>
      </c>
      <c r="AR2051">
        <v>79574829</v>
      </c>
      <c r="AT2051">
        <v>79574829</v>
      </c>
      <c r="AY2051">
        <v>2641331</v>
      </c>
      <c r="AZ2051">
        <v>4606458</v>
      </c>
      <c r="BA2051">
        <v>43104936</v>
      </c>
      <c r="BC2051">
        <v>50352725</v>
      </c>
      <c r="BD2051">
        <v>129927554</v>
      </c>
      <c r="BE2051">
        <v>3570000</v>
      </c>
      <c r="BF2051">
        <v>9093299</v>
      </c>
      <c r="BK2051">
        <v>16010242</v>
      </c>
      <c r="BL2051">
        <v>16391068</v>
      </c>
      <c r="BM2051">
        <v>45064609</v>
      </c>
      <c r="BN2051">
        <v>174992163</v>
      </c>
    </row>
    <row r="2052" spans="1:66" hidden="1" x14ac:dyDescent="0.25">
      <c r="A2052" t="s">
        <v>33</v>
      </c>
      <c r="B2052" t="s">
        <v>2211</v>
      </c>
      <c r="C2052">
        <v>860014195</v>
      </c>
      <c r="D2052" t="s">
        <v>2287</v>
      </c>
      <c r="E2052" t="s">
        <v>3618</v>
      </c>
      <c r="F2052" t="s">
        <v>101</v>
      </c>
      <c r="G2052" t="s">
        <v>45</v>
      </c>
      <c r="H2052" t="s">
        <v>3619</v>
      </c>
      <c r="I2052" t="s">
        <v>38</v>
      </c>
      <c r="J2052" t="s">
        <v>38</v>
      </c>
      <c r="K2052" t="s">
        <v>39</v>
      </c>
      <c r="L2052">
        <v>524201</v>
      </c>
      <c r="M2052">
        <v>719280</v>
      </c>
      <c r="N2052">
        <v>45830</v>
      </c>
      <c r="O2052">
        <v>252430</v>
      </c>
      <c r="T2052">
        <v>1541741</v>
      </c>
      <c r="V2052">
        <v>1541741</v>
      </c>
      <c r="X2052">
        <v>26090514</v>
      </c>
      <c r="AB2052">
        <v>21478</v>
      </c>
      <c r="AI2052">
        <v>26111992</v>
      </c>
      <c r="AJ2052">
        <v>27653733</v>
      </c>
      <c r="AK2052">
        <v>97467</v>
      </c>
      <c r="AL2052">
        <v>44739</v>
      </c>
      <c r="AM2052">
        <v>142206</v>
      </c>
      <c r="AN2052">
        <v>704936</v>
      </c>
      <c r="AO2052">
        <v>130098</v>
      </c>
      <c r="AR2052">
        <v>977240</v>
      </c>
      <c r="AT2052">
        <v>977240</v>
      </c>
      <c r="AX2052">
        <v>396719</v>
      </c>
      <c r="AY2052">
        <v>3672126</v>
      </c>
      <c r="BC2052">
        <v>4068845</v>
      </c>
      <c r="BD2052">
        <v>5046085</v>
      </c>
      <c r="BE2052">
        <v>220000</v>
      </c>
      <c r="BI2052">
        <v>23453261</v>
      </c>
      <c r="BK2052">
        <v>670689</v>
      </c>
      <c r="BL2052">
        <v>-1736302</v>
      </c>
      <c r="BM2052">
        <v>22607648</v>
      </c>
      <c r="BN2052">
        <v>27653733</v>
      </c>
    </row>
    <row r="2053" spans="1:66" hidden="1" x14ac:dyDescent="0.25">
      <c r="A2053" t="s">
        <v>33</v>
      </c>
      <c r="B2053" t="s">
        <v>2211</v>
      </c>
      <c r="C2053">
        <v>860014195</v>
      </c>
      <c r="D2053" t="s">
        <v>2287</v>
      </c>
      <c r="E2053" t="s">
        <v>3618</v>
      </c>
      <c r="F2053" t="s">
        <v>101</v>
      </c>
      <c r="G2053" t="s">
        <v>45</v>
      </c>
      <c r="H2053" t="s">
        <v>3619</v>
      </c>
      <c r="I2053" t="s">
        <v>38</v>
      </c>
      <c r="J2053" t="s">
        <v>38</v>
      </c>
      <c r="K2053" t="s">
        <v>40</v>
      </c>
      <c r="L2053">
        <v>335176</v>
      </c>
      <c r="M2053">
        <v>490714</v>
      </c>
      <c r="N2053">
        <v>69183</v>
      </c>
      <c r="O2053">
        <v>599786</v>
      </c>
      <c r="T2053">
        <v>1494859</v>
      </c>
      <c r="V2053">
        <v>1494859</v>
      </c>
      <c r="X2053">
        <v>25978002</v>
      </c>
      <c r="AB2053">
        <v>92172</v>
      </c>
      <c r="AI2053">
        <v>26070174</v>
      </c>
      <c r="AJ2053">
        <v>27565033</v>
      </c>
      <c r="AK2053">
        <v>99456</v>
      </c>
      <c r="AM2053">
        <v>99456</v>
      </c>
      <c r="AN2053">
        <v>876357</v>
      </c>
      <c r="AP2053">
        <v>107624</v>
      </c>
      <c r="AR2053">
        <v>1083437</v>
      </c>
      <c r="AT2053">
        <v>1083437</v>
      </c>
      <c r="AX2053">
        <v>406648</v>
      </c>
      <c r="AY2053">
        <v>2467459</v>
      </c>
      <c r="BC2053">
        <v>2874107</v>
      </c>
      <c r="BD2053">
        <v>3957544</v>
      </c>
      <c r="BE2053">
        <v>220000</v>
      </c>
      <c r="BI2053">
        <v>23453261</v>
      </c>
      <c r="BK2053">
        <v>670689</v>
      </c>
      <c r="BL2053">
        <v>-736461</v>
      </c>
      <c r="BM2053">
        <v>23607489</v>
      </c>
      <c r="BN2053">
        <v>27565033</v>
      </c>
    </row>
    <row r="2054" spans="1:66" hidden="1" x14ac:dyDescent="0.25">
      <c r="A2054" t="s">
        <v>33</v>
      </c>
      <c r="B2054" t="s">
        <v>2211</v>
      </c>
      <c r="C2054">
        <v>860014404</v>
      </c>
      <c r="D2054" t="s">
        <v>2287</v>
      </c>
      <c r="E2054" t="s">
        <v>3620</v>
      </c>
      <c r="F2054" t="s">
        <v>66</v>
      </c>
      <c r="G2054" t="s">
        <v>45</v>
      </c>
      <c r="H2054" t="s">
        <v>1010</v>
      </c>
      <c r="I2054" t="s">
        <v>94</v>
      </c>
      <c r="J2054" t="s">
        <v>421</v>
      </c>
      <c r="K2054" t="s">
        <v>39</v>
      </c>
      <c r="L2054">
        <v>42244975</v>
      </c>
      <c r="M2054">
        <v>87207557</v>
      </c>
      <c r="N2054">
        <v>16962705</v>
      </c>
      <c r="O2054">
        <v>2628198</v>
      </c>
      <c r="R2054">
        <v>19315473</v>
      </c>
      <c r="T2054">
        <v>168358908</v>
      </c>
      <c r="V2054">
        <v>168358908</v>
      </c>
      <c r="X2054">
        <v>48568459</v>
      </c>
      <c r="Z2054">
        <v>18799</v>
      </c>
      <c r="AF2054">
        <v>172172</v>
      </c>
      <c r="AI2054">
        <v>48759430</v>
      </c>
      <c r="AJ2054">
        <v>217118338</v>
      </c>
      <c r="AK2054">
        <v>1625239</v>
      </c>
      <c r="AM2054">
        <v>1625239</v>
      </c>
      <c r="AN2054">
        <v>91997795</v>
      </c>
      <c r="AO2054">
        <v>4403776</v>
      </c>
      <c r="AR2054">
        <v>98026810</v>
      </c>
      <c r="AT2054">
        <v>98026810</v>
      </c>
      <c r="AU2054">
        <v>570195</v>
      </c>
      <c r="AW2054">
        <v>570195</v>
      </c>
      <c r="AY2054">
        <v>4805423</v>
      </c>
      <c r="BC2054">
        <v>5375618</v>
      </c>
      <c r="BD2054">
        <v>103402428</v>
      </c>
      <c r="BE2054">
        <v>1506891</v>
      </c>
      <c r="BF2054">
        <v>76157</v>
      </c>
      <c r="BJ2054">
        <v>8972163</v>
      </c>
      <c r="BK2054">
        <v>2855490</v>
      </c>
      <c r="BL2054">
        <v>100305209</v>
      </c>
      <c r="BM2054">
        <v>113715910</v>
      </c>
      <c r="BN2054">
        <v>217118338</v>
      </c>
    </row>
    <row r="2055" spans="1:66" hidden="1" x14ac:dyDescent="0.25">
      <c r="A2055" t="s">
        <v>33</v>
      </c>
      <c r="B2055" t="s">
        <v>2211</v>
      </c>
      <c r="C2055">
        <v>860014404</v>
      </c>
      <c r="D2055" t="s">
        <v>2287</v>
      </c>
      <c r="E2055" t="s">
        <v>3620</v>
      </c>
      <c r="F2055" t="s">
        <v>66</v>
      </c>
      <c r="G2055" t="s">
        <v>45</v>
      </c>
      <c r="H2055" t="s">
        <v>1010</v>
      </c>
      <c r="I2055" t="s">
        <v>94</v>
      </c>
      <c r="J2055" t="s">
        <v>421</v>
      </c>
      <c r="K2055" t="s">
        <v>40</v>
      </c>
      <c r="L2055">
        <v>17700372</v>
      </c>
      <c r="M2055">
        <v>103430693</v>
      </c>
      <c r="N2055">
        <v>14461153</v>
      </c>
      <c r="O2055">
        <v>13704257</v>
      </c>
      <c r="R2055">
        <v>19686508</v>
      </c>
      <c r="T2055">
        <v>168982983</v>
      </c>
      <c r="V2055">
        <v>168982983</v>
      </c>
      <c r="X2055">
        <v>32516846</v>
      </c>
      <c r="Z2055">
        <v>4649</v>
      </c>
      <c r="AB2055">
        <v>6012750</v>
      </c>
      <c r="AF2055">
        <v>172172</v>
      </c>
      <c r="AI2055">
        <v>38706417</v>
      </c>
      <c r="AJ2055">
        <v>207689400</v>
      </c>
      <c r="AK2055">
        <v>1324624</v>
      </c>
      <c r="AM2055">
        <v>1324624</v>
      </c>
      <c r="AN2055">
        <v>62387659</v>
      </c>
      <c r="AO2055">
        <v>13287727</v>
      </c>
      <c r="AR2055">
        <v>77000010</v>
      </c>
      <c r="AT2055">
        <v>77000010</v>
      </c>
      <c r="AU2055">
        <v>617915</v>
      </c>
      <c r="AW2055">
        <v>617915</v>
      </c>
      <c r="AY2055">
        <v>9022360</v>
      </c>
      <c r="BC2055">
        <v>9640275</v>
      </c>
      <c r="BD2055">
        <v>86640285</v>
      </c>
      <c r="BE2055">
        <v>1506891</v>
      </c>
      <c r="BF2055">
        <v>76157</v>
      </c>
      <c r="BJ2055">
        <v>8901612</v>
      </c>
      <c r="BK2055">
        <v>2855490</v>
      </c>
      <c r="BL2055">
        <v>107708965</v>
      </c>
      <c r="BM2055">
        <v>121049115</v>
      </c>
      <c r="BN2055">
        <v>207689400</v>
      </c>
    </row>
    <row r="2056" spans="1:66" hidden="1" x14ac:dyDescent="0.25">
      <c r="A2056" t="s">
        <v>33</v>
      </c>
      <c r="B2056" t="s">
        <v>2211</v>
      </c>
      <c r="C2056">
        <v>860014659</v>
      </c>
      <c r="D2056" t="s">
        <v>2287</v>
      </c>
      <c r="E2056" t="s">
        <v>1011</v>
      </c>
      <c r="F2056" t="s">
        <v>183</v>
      </c>
      <c r="G2056" t="s">
        <v>36</v>
      </c>
      <c r="H2056" t="s">
        <v>1012</v>
      </c>
      <c r="I2056" t="s">
        <v>38</v>
      </c>
      <c r="J2056" t="s">
        <v>38</v>
      </c>
      <c r="K2056" t="s">
        <v>39</v>
      </c>
      <c r="L2056">
        <v>112811963</v>
      </c>
      <c r="M2056">
        <v>155289134</v>
      </c>
      <c r="N2056">
        <v>100955902</v>
      </c>
      <c r="O2056">
        <v>66916763</v>
      </c>
      <c r="S2056">
        <v>92228</v>
      </c>
      <c r="T2056">
        <v>436065990</v>
      </c>
      <c r="V2056">
        <v>436065990</v>
      </c>
      <c r="X2056">
        <v>40393259</v>
      </c>
      <c r="Z2056">
        <v>30590</v>
      </c>
      <c r="AB2056">
        <v>91887</v>
      </c>
      <c r="AD2056">
        <v>5566057</v>
      </c>
      <c r="AG2056">
        <v>3196193</v>
      </c>
      <c r="AI2056">
        <v>49277986</v>
      </c>
      <c r="AJ2056">
        <v>485343976</v>
      </c>
      <c r="AL2056">
        <v>5522521</v>
      </c>
      <c r="AM2056">
        <v>5522521</v>
      </c>
      <c r="AN2056">
        <v>228370831</v>
      </c>
      <c r="AO2056">
        <v>40211139</v>
      </c>
      <c r="AP2056">
        <v>6405731</v>
      </c>
      <c r="AQ2056">
        <v>90724</v>
      </c>
      <c r="AR2056">
        <v>280600946</v>
      </c>
      <c r="AT2056">
        <v>280600946</v>
      </c>
      <c r="AU2056">
        <v>8206118</v>
      </c>
      <c r="AW2056">
        <v>8206118</v>
      </c>
      <c r="AX2056">
        <v>10063267</v>
      </c>
      <c r="BC2056">
        <v>18269385</v>
      </c>
      <c r="BD2056">
        <v>298870331</v>
      </c>
      <c r="BE2056">
        <v>6706252</v>
      </c>
      <c r="BK2056">
        <v>24493555</v>
      </c>
      <c r="BL2056">
        <v>155273838</v>
      </c>
      <c r="BM2056">
        <v>186473645</v>
      </c>
      <c r="BN2056">
        <v>485343976</v>
      </c>
    </row>
    <row r="2057" spans="1:66" hidden="1" x14ac:dyDescent="0.25">
      <c r="A2057" t="s">
        <v>33</v>
      </c>
      <c r="B2057" t="s">
        <v>2211</v>
      </c>
      <c r="C2057">
        <v>860014659</v>
      </c>
      <c r="D2057" t="s">
        <v>2287</v>
      </c>
      <c r="E2057" t="s">
        <v>1011</v>
      </c>
      <c r="F2057" t="s">
        <v>183</v>
      </c>
      <c r="G2057" t="s">
        <v>36</v>
      </c>
      <c r="H2057" t="s">
        <v>1012</v>
      </c>
      <c r="I2057" t="s">
        <v>38</v>
      </c>
      <c r="J2057" t="s">
        <v>38</v>
      </c>
      <c r="K2057" t="s">
        <v>40</v>
      </c>
      <c r="L2057">
        <v>122119257</v>
      </c>
      <c r="M2057">
        <v>202545792</v>
      </c>
      <c r="N2057">
        <v>191936025</v>
      </c>
      <c r="O2057">
        <v>32581903</v>
      </c>
      <c r="S2057">
        <v>636875</v>
      </c>
      <c r="T2057">
        <v>549819852</v>
      </c>
      <c r="V2057">
        <v>549819852</v>
      </c>
      <c r="X2057">
        <v>42670223</v>
      </c>
      <c r="Z2057">
        <v>42300</v>
      </c>
      <c r="AB2057">
        <v>213981</v>
      </c>
      <c r="AG2057">
        <v>3196193</v>
      </c>
      <c r="AI2057">
        <v>46122697</v>
      </c>
      <c r="AJ2057">
        <v>595942549</v>
      </c>
      <c r="AL2057">
        <v>3928424</v>
      </c>
      <c r="AM2057">
        <v>3928424</v>
      </c>
      <c r="AN2057">
        <v>312356815</v>
      </c>
      <c r="AO2057">
        <v>37028578</v>
      </c>
      <c r="AP2057">
        <v>9845779</v>
      </c>
      <c r="AQ2057">
        <v>90724</v>
      </c>
      <c r="AR2057">
        <v>363250320</v>
      </c>
      <c r="AT2057">
        <v>363250320</v>
      </c>
      <c r="AU2057">
        <v>8737419</v>
      </c>
      <c r="AW2057">
        <v>8737419</v>
      </c>
      <c r="AX2057">
        <v>5023352</v>
      </c>
      <c r="AY2057">
        <v>877088</v>
      </c>
      <c r="BC2057">
        <v>14637859</v>
      </c>
      <c r="BD2057">
        <v>377888179</v>
      </c>
      <c r="BE2057">
        <v>6706252</v>
      </c>
      <c r="BK2057">
        <v>24493555</v>
      </c>
      <c r="BL2057">
        <v>186854563</v>
      </c>
      <c r="BM2057">
        <v>218054370</v>
      </c>
      <c r="BN2057">
        <v>595942549</v>
      </c>
    </row>
    <row r="2058" spans="1:66" hidden="1" x14ac:dyDescent="0.25">
      <c r="A2058" t="s">
        <v>33</v>
      </c>
      <c r="B2058" t="s">
        <v>2211</v>
      </c>
      <c r="C2058">
        <v>860015067</v>
      </c>
      <c r="D2058" t="s">
        <v>2287</v>
      </c>
      <c r="E2058" t="s">
        <v>3621</v>
      </c>
      <c r="F2058" t="s">
        <v>86</v>
      </c>
      <c r="G2058" t="s">
        <v>45</v>
      </c>
      <c r="H2058" t="s">
        <v>1013</v>
      </c>
      <c r="I2058" t="s">
        <v>38</v>
      </c>
      <c r="J2058" t="s">
        <v>38</v>
      </c>
      <c r="K2058" t="s">
        <v>39</v>
      </c>
      <c r="L2058">
        <v>472682</v>
      </c>
      <c r="M2058">
        <v>8465743</v>
      </c>
      <c r="N2058">
        <v>816723</v>
      </c>
      <c r="O2058">
        <v>2144839</v>
      </c>
      <c r="Q2058">
        <v>37334777</v>
      </c>
      <c r="T2058">
        <v>49234764</v>
      </c>
      <c r="V2058">
        <v>49234764</v>
      </c>
      <c r="X2058">
        <v>1325072</v>
      </c>
      <c r="AD2058">
        <v>5603</v>
      </c>
      <c r="AF2058">
        <v>27082</v>
      </c>
      <c r="AI2058">
        <v>1357757</v>
      </c>
      <c r="AJ2058">
        <v>50592521</v>
      </c>
      <c r="AK2058">
        <v>626437</v>
      </c>
      <c r="AM2058">
        <v>626437</v>
      </c>
      <c r="AN2058">
        <v>9943987</v>
      </c>
      <c r="AO2058">
        <v>819384</v>
      </c>
      <c r="AQ2058">
        <v>4321769</v>
      </c>
      <c r="AR2058">
        <v>15711577</v>
      </c>
      <c r="AT2058">
        <v>15711577</v>
      </c>
      <c r="AY2058">
        <v>138110</v>
      </c>
      <c r="BB2058">
        <v>4287274</v>
      </c>
      <c r="BC2058">
        <v>4425384</v>
      </c>
      <c r="BD2058">
        <v>20136961</v>
      </c>
      <c r="BE2058">
        <v>2373528</v>
      </c>
      <c r="BK2058">
        <v>626090</v>
      </c>
      <c r="BL2058">
        <v>27455942</v>
      </c>
      <c r="BM2058">
        <v>30455560</v>
      </c>
      <c r="BN2058">
        <v>50592521</v>
      </c>
    </row>
    <row r="2059" spans="1:66" hidden="1" x14ac:dyDescent="0.25">
      <c r="A2059" t="s">
        <v>33</v>
      </c>
      <c r="B2059" t="s">
        <v>2211</v>
      </c>
      <c r="C2059">
        <v>860015067</v>
      </c>
      <c r="D2059" t="s">
        <v>2287</v>
      </c>
      <c r="E2059" t="s">
        <v>3621</v>
      </c>
      <c r="F2059" t="s">
        <v>86</v>
      </c>
      <c r="G2059" t="s">
        <v>45</v>
      </c>
      <c r="H2059" t="s">
        <v>1013</v>
      </c>
      <c r="I2059" t="s">
        <v>38</v>
      </c>
      <c r="J2059" t="s">
        <v>38</v>
      </c>
      <c r="K2059" t="s">
        <v>40</v>
      </c>
      <c r="L2059">
        <v>262333</v>
      </c>
      <c r="M2059">
        <v>10740847</v>
      </c>
      <c r="N2059">
        <v>968571</v>
      </c>
      <c r="O2059">
        <v>1512720</v>
      </c>
      <c r="Q2059">
        <v>36454714</v>
      </c>
      <c r="T2059">
        <v>49939185</v>
      </c>
      <c r="V2059">
        <v>49939185</v>
      </c>
      <c r="X2059">
        <v>1314653</v>
      </c>
      <c r="AD2059">
        <v>172631</v>
      </c>
      <c r="AI2059">
        <v>1487284</v>
      </c>
      <c r="AJ2059">
        <v>51426469</v>
      </c>
      <c r="AK2059">
        <v>394847</v>
      </c>
      <c r="AM2059">
        <v>394847</v>
      </c>
      <c r="AN2059">
        <v>7544921</v>
      </c>
      <c r="AO2059">
        <v>647521</v>
      </c>
      <c r="AQ2059">
        <v>7154730</v>
      </c>
      <c r="AR2059">
        <v>15742019</v>
      </c>
      <c r="AT2059">
        <v>15742019</v>
      </c>
      <c r="AY2059">
        <v>163654</v>
      </c>
      <c r="BB2059">
        <v>5075619</v>
      </c>
      <c r="BC2059">
        <v>5239273</v>
      </c>
      <c r="BD2059">
        <v>20981292</v>
      </c>
      <c r="BE2059">
        <v>2373528</v>
      </c>
      <c r="BK2059">
        <v>626090</v>
      </c>
      <c r="BL2059">
        <v>27445559</v>
      </c>
      <c r="BM2059">
        <v>30445177</v>
      </c>
      <c r="BN2059">
        <v>51426469</v>
      </c>
    </row>
    <row r="2060" spans="1:66" hidden="1" x14ac:dyDescent="0.25">
      <c r="A2060" t="s">
        <v>33</v>
      </c>
      <c r="B2060" t="s">
        <v>2211</v>
      </c>
      <c r="C2060">
        <v>860015547</v>
      </c>
      <c r="D2060" t="s">
        <v>2287</v>
      </c>
      <c r="E2060" t="s">
        <v>3622</v>
      </c>
      <c r="F2060" t="s">
        <v>377</v>
      </c>
      <c r="G2060" t="s">
        <v>45</v>
      </c>
      <c r="H2060" t="s">
        <v>3623</v>
      </c>
      <c r="I2060" t="s">
        <v>38</v>
      </c>
      <c r="J2060" t="s">
        <v>38</v>
      </c>
      <c r="K2060" t="s">
        <v>39</v>
      </c>
      <c r="L2060">
        <v>33918005</v>
      </c>
      <c r="M2060">
        <v>262185413</v>
      </c>
      <c r="O2060">
        <v>4805</v>
      </c>
      <c r="R2060">
        <v>819824</v>
      </c>
      <c r="T2060">
        <v>296928047</v>
      </c>
      <c r="V2060">
        <v>296928047</v>
      </c>
      <c r="X2060">
        <v>21903615</v>
      </c>
      <c r="Z2060">
        <v>135376</v>
      </c>
      <c r="AD2060">
        <v>5469934</v>
      </c>
      <c r="AI2060">
        <v>27508925</v>
      </c>
      <c r="AJ2060">
        <v>324436972</v>
      </c>
      <c r="AN2060">
        <v>167707131</v>
      </c>
      <c r="AO2060">
        <v>14561543</v>
      </c>
      <c r="AP2060">
        <v>1321957</v>
      </c>
      <c r="AQ2060">
        <v>17285062</v>
      </c>
      <c r="AR2060">
        <v>200875693</v>
      </c>
      <c r="AT2060">
        <v>200875693</v>
      </c>
      <c r="AX2060">
        <v>20429145</v>
      </c>
      <c r="BA2060">
        <v>443380</v>
      </c>
      <c r="BC2060">
        <v>20872525</v>
      </c>
      <c r="BD2060">
        <v>221748218</v>
      </c>
      <c r="BE2060">
        <v>6998794</v>
      </c>
      <c r="BF2060">
        <v>359689</v>
      </c>
      <c r="BK2060">
        <v>3618166</v>
      </c>
      <c r="BL2060">
        <v>91712105</v>
      </c>
      <c r="BM2060">
        <v>102688754</v>
      </c>
      <c r="BN2060">
        <v>324436972</v>
      </c>
    </row>
    <row r="2061" spans="1:66" hidden="1" x14ac:dyDescent="0.25">
      <c r="A2061" t="s">
        <v>33</v>
      </c>
      <c r="B2061" t="s">
        <v>2211</v>
      </c>
      <c r="C2061">
        <v>860015547</v>
      </c>
      <c r="D2061" t="s">
        <v>2287</v>
      </c>
      <c r="E2061" t="s">
        <v>3622</v>
      </c>
      <c r="F2061" t="s">
        <v>377</v>
      </c>
      <c r="G2061" t="s">
        <v>45</v>
      </c>
      <c r="H2061" t="s">
        <v>3623</v>
      </c>
      <c r="I2061" t="s">
        <v>38</v>
      </c>
      <c r="J2061" t="s">
        <v>38</v>
      </c>
      <c r="K2061" t="s">
        <v>40</v>
      </c>
      <c r="L2061">
        <v>21426222</v>
      </c>
      <c r="M2061">
        <v>234270636</v>
      </c>
      <c r="O2061">
        <v>4805</v>
      </c>
      <c r="R2061">
        <v>33313</v>
      </c>
      <c r="T2061">
        <v>255734976</v>
      </c>
      <c r="V2061">
        <v>255734976</v>
      </c>
      <c r="X2061">
        <v>20613968</v>
      </c>
      <c r="Z2061">
        <v>175651</v>
      </c>
      <c r="AD2061">
        <v>5997494</v>
      </c>
      <c r="AI2061">
        <v>26787113</v>
      </c>
      <c r="AJ2061">
        <v>282522089</v>
      </c>
      <c r="AN2061">
        <v>148109997</v>
      </c>
      <c r="AO2061">
        <v>12128941</v>
      </c>
      <c r="AP2061">
        <v>4707227</v>
      </c>
      <c r="AQ2061">
        <v>12557660</v>
      </c>
      <c r="AR2061">
        <v>177503825</v>
      </c>
      <c r="AT2061">
        <v>177503825</v>
      </c>
      <c r="AX2061">
        <v>20429145</v>
      </c>
      <c r="BA2061">
        <v>1486270</v>
      </c>
      <c r="BC2061">
        <v>21915415</v>
      </c>
      <c r="BD2061">
        <v>199419240</v>
      </c>
      <c r="BE2061">
        <v>6998794</v>
      </c>
      <c r="BF2061">
        <v>359689</v>
      </c>
      <c r="BK2061">
        <v>3618166</v>
      </c>
      <c r="BL2061">
        <v>72126200</v>
      </c>
      <c r="BM2061">
        <v>83102849</v>
      </c>
      <c r="BN2061">
        <v>282522089</v>
      </c>
    </row>
    <row r="2062" spans="1:66" hidden="1" x14ac:dyDescent="0.25">
      <c r="A2062" t="s">
        <v>33</v>
      </c>
      <c r="B2062" t="s">
        <v>2211</v>
      </c>
      <c r="C2062">
        <v>860015732</v>
      </c>
      <c r="D2062" t="s">
        <v>2287</v>
      </c>
      <c r="E2062" t="s">
        <v>3624</v>
      </c>
      <c r="F2062" t="s">
        <v>283</v>
      </c>
      <c r="G2062" t="s">
        <v>111</v>
      </c>
      <c r="H2062" t="s">
        <v>3625</v>
      </c>
      <c r="I2062" t="s">
        <v>38</v>
      </c>
      <c r="J2062" t="s">
        <v>38</v>
      </c>
      <c r="K2062" t="s">
        <v>39</v>
      </c>
      <c r="L2062">
        <v>120600</v>
      </c>
      <c r="M2062">
        <v>2285099</v>
      </c>
      <c r="O2062">
        <v>1133890</v>
      </c>
      <c r="T2062">
        <v>3539589</v>
      </c>
      <c r="V2062">
        <v>3539589</v>
      </c>
      <c r="X2062">
        <v>7201853</v>
      </c>
      <c r="AB2062">
        <v>13909388</v>
      </c>
      <c r="AI2062">
        <v>21111241</v>
      </c>
      <c r="AJ2062">
        <v>24650830</v>
      </c>
      <c r="AN2062">
        <v>51561</v>
      </c>
      <c r="AO2062">
        <v>24138</v>
      </c>
      <c r="AQ2062">
        <v>216619</v>
      </c>
      <c r="AR2062">
        <v>292318</v>
      </c>
      <c r="AT2062">
        <v>292318</v>
      </c>
      <c r="AX2062">
        <v>6854204</v>
      </c>
      <c r="AY2062">
        <v>599976</v>
      </c>
      <c r="BC2062">
        <v>7454180</v>
      </c>
      <c r="BD2062">
        <v>7746498</v>
      </c>
      <c r="BE2062">
        <v>4000</v>
      </c>
      <c r="BH2062">
        <v>12626731</v>
      </c>
      <c r="BL2062">
        <v>4273601</v>
      </c>
      <c r="BM2062">
        <v>16904332</v>
      </c>
      <c r="BN2062">
        <v>24650830</v>
      </c>
    </row>
    <row r="2063" spans="1:66" hidden="1" x14ac:dyDescent="0.25">
      <c r="A2063" t="s">
        <v>33</v>
      </c>
      <c r="B2063" t="s">
        <v>2211</v>
      </c>
      <c r="C2063">
        <v>860015732</v>
      </c>
      <c r="D2063" t="s">
        <v>2287</v>
      </c>
      <c r="E2063" t="s">
        <v>3624</v>
      </c>
      <c r="F2063" t="s">
        <v>283</v>
      </c>
      <c r="G2063" t="s">
        <v>111</v>
      </c>
      <c r="H2063" t="s">
        <v>3625</v>
      </c>
      <c r="I2063" t="s">
        <v>38</v>
      </c>
      <c r="J2063" t="s">
        <v>38</v>
      </c>
      <c r="K2063" t="s">
        <v>40</v>
      </c>
      <c r="L2063">
        <v>540328</v>
      </c>
      <c r="M2063">
        <v>2938375</v>
      </c>
      <c r="O2063">
        <v>1321197</v>
      </c>
      <c r="T2063">
        <v>4799900</v>
      </c>
      <c r="V2063">
        <v>4799900</v>
      </c>
      <c r="X2063">
        <v>7257499</v>
      </c>
      <c r="AB2063">
        <v>12934899</v>
      </c>
      <c r="AI2063">
        <v>20192398</v>
      </c>
      <c r="AJ2063">
        <v>24992298</v>
      </c>
      <c r="AN2063">
        <v>1068554</v>
      </c>
      <c r="AO2063">
        <v>203789</v>
      </c>
      <c r="AQ2063">
        <v>10280</v>
      </c>
      <c r="AR2063">
        <v>1282623</v>
      </c>
      <c r="AT2063">
        <v>1282623</v>
      </c>
      <c r="AX2063">
        <v>6371071</v>
      </c>
      <c r="AY2063">
        <v>2133959</v>
      </c>
      <c r="BC2063">
        <v>8505030</v>
      </c>
      <c r="BD2063">
        <v>9787653</v>
      </c>
      <c r="BE2063">
        <v>4000</v>
      </c>
      <c r="BH2063">
        <v>12626731</v>
      </c>
      <c r="BL2063">
        <v>2573914</v>
      </c>
      <c r="BM2063">
        <v>15204645</v>
      </c>
      <c r="BN2063">
        <v>24992298</v>
      </c>
    </row>
    <row r="2064" spans="1:66" hidden="1" x14ac:dyDescent="0.25">
      <c r="A2064" t="s">
        <v>33</v>
      </c>
      <c r="B2064" t="s">
        <v>2211</v>
      </c>
      <c r="C2064">
        <v>860017005</v>
      </c>
      <c r="D2064" t="s">
        <v>2287</v>
      </c>
      <c r="E2064" t="s">
        <v>3626</v>
      </c>
      <c r="F2064" t="s">
        <v>774</v>
      </c>
      <c r="G2064" t="s">
        <v>45</v>
      </c>
      <c r="H2064" t="s">
        <v>1014</v>
      </c>
      <c r="I2064" t="s">
        <v>38</v>
      </c>
      <c r="J2064" t="s">
        <v>38</v>
      </c>
      <c r="K2064" t="s">
        <v>39</v>
      </c>
      <c r="L2064">
        <v>9010854</v>
      </c>
      <c r="M2064">
        <v>232973581</v>
      </c>
      <c r="N2064">
        <v>195783119</v>
      </c>
      <c r="Q2064">
        <v>5810653</v>
      </c>
      <c r="T2064">
        <v>443578207</v>
      </c>
      <c r="U2064">
        <v>13097968</v>
      </c>
      <c r="V2064">
        <v>456676175</v>
      </c>
      <c r="W2064">
        <v>80313780</v>
      </c>
      <c r="X2064">
        <v>148500858</v>
      </c>
      <c r="Z2064">
        <v>207900</v>
      </c>
      <c r="AF2064">
        <v>10593377</v>
      </c>
      <c r="AI2064">
        <v>239615915</v>
      </c>
      <c r="AJ2064">
        <v>696292090</v>
      </c>
      <c r="AK2064">
        <v>6701122</v>
      </c>
      <c r="AL2064">
        <v>14568912</v>
      </c>
      <c r="AM2064">
        <v>21270034</v>
      </c>
      <c r="AN2064">
        <v>157761574</v>
      </c>
      <c r="AO2064">
        <v>5067194</v>
      </c>
      <c r="AP2064">
        <v>175721739</v>
      </c>
      <c r="AQ2064">
        <v>22003174</v>
      </c>
      <c r="AR2064">
        <v>381823715</v>
      </c>
      <c r="AT2064">
        <v>381823715</v>
      </c>
      <c r="AX2064">
        <v>9729150</v>
      </c>
      <c r="AY2064">
        <v>28258921</v>
      </c>
      <c r="BA2064">
        <v>23945283</v>
      </c>
      <c r="BC2064">
        <v>61933354</v>
      </c>
      <c r="BD2064">
        <v>443757069</v>
      </c>
      <c r="BE2064">
        <v>61684234</v>
      </c>
      <c r="BF2064">
        <v>3124728</v>
      </c>
      <c r="BI2064">
        <v>0</v>
      </c>
      <c r="BJ2064">
        <v>134694623</v>
      </c>
      <c r="BL2064">
        <v>53031436</v>
      </c>
      <c r="BM2064">
        <v>252535021</v>
      </c>
      <c r="BN2064">
        <v>696292090</v>
      </c>
    </row>
    <row r="2065" spans="1:66" hidden="1" x14ac:dyDescent="0.25">
      <c r="A2065" t="s">
        <v>33</v>
      </c>
      <c r="B2065" t="s">
        <v>2211</v>
      </c>
      <c r="C2065">
        <v>860017005</v>
      </c>
      <c r="D2065" t="s">
        <v>2287</v>
      </c>
      <c r="E2065" t="s">
        <v>3626</v>
      </c>
      <c r="F2065" t="s">
        <v>774</v>
      </c>
      <c r="G2065" t="s">
        <v>45</v>
      </c>
      <c r="H2065" t="s">
        <v>1014</v>
      </c>
      <c r="I2065" t="s">
        <v>38</v>
      </c>
      <c r="J2065" t="s">
        <v>38</v>
      </c>
      <c r="K2065" t="s">
        <v>40</v>
      </c>
      <c r="L2065">
        <v>18659795</v>
      </c>
      <c r="M2065">
        <v>157997257</v>
      </c>
      <c r="N2065">
        <v>208294786</v>
      </c>
      <c r="Q2065">
        <v>22045464</v>
      </c>
      <c r="T2065">
        <v>406997302</v>
      </c>
      <c r="U2065">
        <v>14223713</v>
      </c>
      <c r="V2065">
        <v>421221015</v>
      </c>
      <c r="W2065">
        <v>83335924</v>
      </c>
      <c r="X2065">
        <v>133861464</v>
      </c>
      <c r="Z2065">
        <v>529313</v>
      </c>
      <c r="AF2065">
        <v>11721871</v>
      </c>
      <c r="AI2065">
        <v>229448572</v>
      </c>
      <c r="AJ2065">
        <v>650669587</v>
      </c>
      <c r="AK2065">
        <v>3329289</v>
      </c>
      <c r="AL2065">
        <v>11937498</v>
      </c>
      <c r="AM2065">
        <v>15266787</v>
      </c>
      <c r="AN2065">
        <v>92648536</v>
      </c>
      <c r="AO2065">
        <v>11152631</v>
      </c>
      <c r="AP2065">
        <v>191181696</v>
      </c>
      <c r="AQ2065">
        <v>19801874</v>
      </c>
      <c r="AR2065">
        <v>330051524</v>
      </c>
      <c r="AT2065">
        <v>330051524</v>
      </c>
      <c r="AX2065">
        <v>20014150</v>
      </c>
      <c r="AY2065">
        <v>28187110</v>
      </c>
      <c r="BA2065">
        <v>49809961</v>
      </c>
      <c r="BC2065">
        <v>98011221</v>
      </c>
      <c r="BD2065">
        <v>428062745</v>
      </c>
      <c r="BE2065">
        <v>61684234</v>
      </c>
      <c r="BF2065">
        <v>3124728</v>
      </c>
      <c r="BI2065">
        <v>2087562</v>
      </c>
      <c r="BJ2065">
        <v>132567098</v>
      </c>
      <c r="BL2065">
        <v>23143220</v>
      </c>
      <c r="BM2065">
        <v>222606842</v>
      </c>
      <c r="BN2065">
        <v>650669587</v>
      </c>
    </row>
    <row r="2066" spans="1:66" hidden="1" x14ac:dyDescent="0.25">
      <c r="A2066" t="s">
        <v>33</v>
      </c>
      <c r="B2066" t="s">
        <v>2211</v>
      </c>
      <c r="C2066">
        <v>860019041</v>
      </c>
      <c r="D2066" t="s">
        <v>2287</v>
      </c>
      <c r="E2066" t="s">
        <v>6341</v>
      </c>
      <c r="F2066" t="s">
        <v>481</v>
      </c>
      <c r="G2066" t="s">
        <v>36</v>
      </c>
      <c r="H2066" t="s">
        <v>6342</v>
      </c>
      <c r="I2066" t="s">
        <v>38</v>
      </c>
      <c r="J2066" t="s">
        <v>38</v>
      </c>
      <c r="K2066" t="s">
        <v>39</v>
      </c>
      <c r="L2066">
        <v>6064740</v>
      </c>
      <c r="M2066">
        <v>57962930</v>
      </c>
      <c r="N2066">
        <v>80528063</v>
      </c>
      <c r="O2066">
        <v>15005532</v>
      </c>
      <c r="R2066">
        <v>516357</v>
      </c>
      <c r="T2066">
        <v>160077622</v>
      </c>
      <c r="V2066">
        <v>160077622</v>
      </c>
      <c r="X2066">
        <v>5174671</v>
      </c>
      <c r="AB2066">
        <v>27598927</v>
      </c>
      <c r="AD2066">
        <v>7676134</v>
      </c>
      <c r="AI2066">
        <v>40449732</v>
      </c>
      <c r="AJ2066">
        <v>200527354</v>
      </c>
      <c r="AK2066">
        <v>1751786</v>
      </c>
      <c r="AL2066">
        <v>6436441</v>
      </c>
      <c r="AM2066">
        <v>8188227</v>
      </c>
      <c r="AN2066">
        <v>114042682</v>
      </c>
      <c r="AO2066">
        <v>9070570</v>
      </c>
      <c r="AP2066">
        <v>29924688</v>
      </c>
      <c r="AQ2066">
        <v>1180831</v>
      </c>
      <c r="AR2066">
        <v>162406998</v>
      </c>
      <c r="AT2066">
        <v>162406998</v>
      </c>
      <c r="AU2066">
        <v>186570</v>
      </c>
      <c r="AV2066">
        <v>2761471</v>
      </c>
      <c r="AW2066">
        <v>2948041</v>
      </c>
      <c r="BC2066">
        <v>2948041</v>
      </c>
      <c r="BD2066">
        <v>165355039</v>
      </c>
      <c r="BE2066">
        <v>20872</v>
      </c>
      <c r="BF2066">
        <v>18475900</v>
      </c>
      <c r="BK2066">
        <v>10925889</v>
      </c>
      <c r="BL2066">
        <v>5749654</v>
      </c>
      <c r="BM2066">
        <v>35172315</v>
      </c>
      <c r="BN2066">
        <v>200527354</v>
      </c>
    </row>
    <row r="2067" spans="1:66" hidden="1" x14ac:dyDescent="0.25">
      <c r="A2067" t="s">
        <v>33</v>
      </c>
      <c r="B2067" t="s">
        <v>2211</v>
      </c>
      <c r="C2067">
        <v>860019041</v>
      </c>
      <c r="D2067" t="s">
        <v>2287</v>
      </c>
      <c r="E2067" t="s">
        <v>6341</v>
      </c>
      <c r="F2067" t="s">
        <v>481</v>
      </c>
      <c r="G2067" t="s">
        <v>36</v>
      </c>
      <c r="H2067" t="s">
        <v>6342</v>
      </c>
      <c r="I2067" t="s">
        <v>38</v>
      </c>
      <c r="J2067" t="s">
        <v>38</v>
      </c>
      <c r="K2067" t="s">
        <v>40</v>
      </c>
      <c r="L2067">
        <v>4543746</v>
      </c>
      <c r="M2067">
        <v>65421052</v>
      </c>
      <c r="N2067">
        <v>53083536</v>
      </c>
      <c r="O2067">
        <v>11151310</v>
      </c>
      <c r="R2067">
        <v>1761996</v>
      </c>
      <c r="T2067">
        <v>135961640</v>
      </c>
      <c r="V2067">
        <v>135961640</v>
      </c>
      <c r="X2067">
        <v>5626608</v>
      </c>
      <c r="AB2067">
        <v>25580593</v>
      </c>
      <c r="AD2067">
        <v>8601943</v>
      </c>
      <c r="AI2067">
        <v>39809144</v>
      </c>
      <c r="AJ2067">
        <v>175770784</v>
      </c>
      <c r="AK2067">
        <v>1510130</v>
      </c>
      <c r="AL2067">
        <v>6926529</v>
      </c>
      <c r="AM2067">
        <v>8436659</v>
      </c>
      <c r="AN2067">
        <v>92562596</v>
      </c>
      <c r="AO2067">
        <v>5959106</v>
      </c>
      <c r="AP2067">
        <v>38806600</v>
      </c>
      <c r="AQ2067">
        <v>915361</v>
      </c>
      <c r="AR2067">
        <v>146680322</v>
      </c>
      <c r="AT2067">
        <v>146680322</v>
      </c>
      <c r="AU2067">
        <v>126749</v>
      </c>
      <c r="AV2067">
        <v>1883528</v>
      </c>
      <c r="AW2067">
        <v>2010277</v>
      </c>
      <c r="BC2067">
        <v>2010277</v>
      </c>
      <c r="BD2067">
        <v>148690599</v>
      </c>
      <c r="BE2067">
        <v>20872</v>
      </c>
      <c r="BF2067">
        <v>18475900</v>
      </c>
      <c r="BK2067">
        <v>10925889</v>
      </c>
      <c r="BL2067">
        <v>-2342476</v>
      </c>
      <c r="BM2067">
        <v>27080185</v>
      </c>
      <c r="BN2067">
        <v>175770784</v>
      </c>
    </row>
    <row r="2068" spans="1:66" hidden="1" x14ac:dyDescent="0.25">
      <c r="A2068" t="s">
        <v>33</v>
      </c>
      <c r="B2068" t="s">
        <v>2211</v>
      </c>
      <c r="C2068">
        <v>860019063</v>
      </c>
      <c r="D2068" t="s">
        <v>2287</v>
      </c>
      <c r="E2068" t="s">
        <v>3627</v>
      </c>
      <c r="F2068" t="s">
        <v>142</v>
      </c>
      <c r="G2068" t="s">
        <v>36</v>
      </c>
      <c r="H2068" t="s">
        <v>1015</v>
      </c>
      <c r="I2068" t="s">
        <v>38</v>
      </c>
      <c r="J2068" t="s">
        <v>38</v>
      </c>
      <c r="K2068" t="s">
        <v>39</v>
      </c>
      <c r="L2068">
        <v>3667758</v>
      </c>
      <c r="M2068">
        <v>43336528</v>
      </c>
      <c r="N2068">
        <v>278717323</v>
      </c>
      <c r="O2068">
        <v>10229197</v>
      </c>
      <c r="R2068">
        <v>29736276</v>
      </c>
      <c r="T2068">
        <v>365687082</v>
      </c>
      <c r="V2068">
        <v>365687082</v>
      </c>
      <c r="W2068">
        <v>99861182</v>
      </c>
      <c r="X2068">
        <v>23648007</v>
      </c>
      <c r="AD2068">
        <v>406817</v>
      </c>
      <c r="AG2068">
        <v>19587624</v>
      </c>
      <c r="AI2068">
        <v>143503630</v>
      </c>
      <c r="AJ2068">
        <v>509190712</v>
      </c>
      <c r="AK2068">
        <v>3802120</v>
      </c>
      <c r="AM2068">
        <v>3802120</v>
      </c>
      <c r="AN2068">
        <v>23484472</v>
      </c>
      <c r="AP2068">
        <v>199175524</v>
      </c>
      <c r="AQ2068">
        <v>19944304</v>
      </c>
      <c r="AR2068">
        <v>246406420</v>
      </c>
      <c r="AT2068">
        <v>246406420</v>
      </c>
      <c r="BA2068">
        <v>81016453</v>
      </c>
      <c r="BC2068">
        <v>81016453</v>
      </c>
      <c r="BD2068">
        <v>327422873</v>
      </c>
      <c r="BE2068">
        <v>618850</v>
      </c>
      <c r="BF2068">
        <v>67176086</v>
      </c>
      <c r="BI2068">
        <v>63390535</v>
      </c>
      <c r="BK2068">
        <v>38921598</v>
      </c>
      <c r="BL2068">
        <v>11660770</v>
      </c>
      <c r="BM2068">
        <v>181767839</v>
      </c>
      <c r="BN2068">
        <v>509190712</v>
      </c>
    </row>
    <row r="2069" spans="1:66" hidden="1" x14ac:dyDescent="0.25">
      <c r="A2069" t="s">
        <v>33</v>
      </c>
      <c r="B2069" t="s">
        <v>2211</v>
      </c>
      <c r="C2069">
        <v>860019063</v>
      </c>
      <c r="D2069" t="s">
        <v>2287</v>
      </c>
      <c r="E2069" t="s">
        <v>3627</v>
      </c>
      <c r="F2069" t="s">
        <v>142</v>
      </c>
      <c r="G2069" t="s">
        <v>36</v>
      </c>
      <c r="H2069" t="s">
        <v>1015</v>
      </c>
      <c r="I2069" t="s">
        <v>38</v>
      </c>
      <c r="J2069" t="s">
        <v>38</v>
      </c>
      <c r="K2069" t="s">
        <v>40</v>
      </c>
      <c r="L2069">
        <v>5427571</v>
      </c>
      <c r="M2069">
        <v>51800182</v>
      </c>
      <c r="N2069">
        <v>392334448</v>
      </c>
      <c r="R2069">
        <v>39096759</v>
      </c>
      <c r="T2069">
        <v>488658960</v>
      </c>
      <c r="V2069">
        <v>488658960</v>
      </c>
      <c r="W2069">
        <v>65299958</v>
      </c>
      <c r="X2069">
        <v>13924653</v>
      </c>
      <c r="AD2069">
        <v>848924</v>
      </c>
      <c r="AG2069">
        <v>13935790</v>
      </c>
      <c r="AI2069">
        <v>94009325</v>
      </c>
      <c r="AJ2069">
        <v>582668285</v>
      </c>
      <c r="AK2069">
        <v>3577217</v>
      </c>
      <c r="AM2069">
        <v>3577217</v>
      </c>
      <c r="AN2069">
        <v>76958809</v>
      </c>
      <c r="AO2069">
        <v>5832649</v>
      </c>
      <c r="AP2069">
        <v>279485662</v>
      </c>
      <c r="AQ2069">
        <v>21646077</v>
      </c>
      <c r="AR2069">
        <v>387500414</v>
      </c>
      <c r="AT2069">
        <v>387500414</v>
      </c>
      <c r="BA2069">
        <v>52902249</v>
      </c>
      <c r="BC2069">
        <v>52902249</v>
      </c>
      <c r="BD2069">
        <v>440402663</v>
      </c>
      <c r="BE2069">
        <v>458450</v>
      </c>
      <c r="BF2069">
        <v>27330135</v>
      </c>
      <c r="BI2069">
        <v>70060118</v>
      </c>
      <c r="BK2069">
        <v>12275346</v>
      </c>
      <c r="BL2069">
        <v>32141573</v>
      </c>
      <c r="BM2069">
        <v>142265622</v>
      </c>
      <c r="BN2069">
        <v>582668285</v>
      </c>
    </row>
    <row r="2070" spans="1:66" hidden="1" x14ac:dyDescent="0.25">
      <c r="A2070" t="s">
        <v>33</v>
      </c>
      <c r="B2070" t="s">
        <v>2211</v>
      </c>
      <c r="C2070">
        <v>860020309</v>
      </c>
      <c r="D2070" t="s">
        <v>2287</v>
      </c>
      <c r="E2070" t="s">
        <v>1016</v>
      </c>
      <c r="F2070" t="s">
        <v>223</v>
      </c>
      <c r="G2070" t="s">
        <v>51</v>
      </c>
      <c r="H2070" t="s">
        <v>3628</v>
      </c>
      <c r="I2070" t="s">
        <v>38</v>
      </c>
      <c r="J2070" t="s">
        <v>38</v>
      </c>
      <c r="K2070" t="s">
        <v>39</v>
      </c>
      <c r="L2070">
        <v>3481805</v>
      </c>
      <c r="M2070">
        <v>75102816</v>
      </c>
      <c r="N2070">
        <v>51905206</v>
      </c>
      <c r="T2070">
        <v>130489827</v>
      </c>
      <c r="V2070">
        <v>130489827</v>
      </c>
      <c r="X2070">
        <v>39085184</v>
      </c>
      <c r="AB2070">
        <v>6483254</v>
      </c>
      <c r="AD2070">
        <v>11618835</v>
      </c>
      <c r="AI2070">
        <v>57187273</v>
      </c>
      <c r="AJ2070">
        <v>187677100</v>
      </c>
      <c r="AL2070">
        <v>4073902</v>
      </c>
      <c r="AM2070">
        <v>4073902</v>
      </c>
      <c r="AN2070">
        <v>75044672</v>
      </c>
      <c r="AO2070">
        <v>580776</v>
      </c>
      <c r="AP2070">
        <v>916181</v>
      </c>
      <c r="AR2070">
        <v>80615531</v>
      </c>
      <c r="AT2070">
        <v>80615531</v>
      </c>
      <c r="BA2070">
        <v>2071053</v>
      </c>
      <c r="BC2070">
        <v>2071053</v>
      </c>
      <c r="BD2070">
        <v>82686584</v>
      </c>
      <c r="BE2070">
        <v>7365331</v>
      </c>
      <c r="BF2070">
        <v>44295844</v>
      </c>
      <c r="BK2070">
        <v>4366314</v>
      </c>
      <c r="BL2070">
        <v>48963027</v>
      </c>
      <c r="BM2070">
        <v>104990516</v>
      </c>
      <c r="BN2070">
        <v>187677100</v>
      </c>
    </row>
    <row r="2071" spans="1:66" hidden="1" x14ac:dyDescent="0.25">
      <c r="A2071" t="s">
        <v>33</v>
      </c>
      <c r="B2071" t="s">
        <v>2211</v>
      </c>
      <c r="C2071">
        <v>860020309</v>
      </c>
      <c r="D2071" t="s">
        <v>2287</v>
      </c>
      <c r="E2071" t="s">
        <v>1016</v>
      </c>
      <c r="F2071" t="s">
        <v>223</v>
      </c>
      <c r="G2071" t="s">
        <v>51</v>
      </c>
      <c r="H2071" t="s">
        <v>3628</v>
      </c>
      <c r="I2071" t="s">
        <v>38</v>
      </c>
      <c r="J2071" t="s">
        <v>38</v>
      </c>
      <c r="K2071" t="s">
        <v>40</v>
      </c>
      <c r="L2071">
        <v>8950140</v>
      </c>
      <c r="M2071">
        <v>60817286</v>
      </c>
      <c r="N2071">
        <v>70469938</v>
      </c>
      <c r="T2071">
        <v>140237364</v>
      </c>
      <c r="V2071">
        <v>140237364</v>
      </c>
      <c r="X2071">
        <v>45723959</v>
      </c>
      <c r="AB2071">
        <v>6081576</v>
      </c>
      <c r="AD2071">
        <v>12202052</v>
      </c>
      <c r="AI2071">
        <v>64007587</v>
      </c>
      <c r="AJ2071">
        <v>204244951</v>
      </c>
      <c r="AL2071">
        <v>2879159</v>
      </c>
      <c r="AM2071">
        <v>2879159</v>
      </c>
      <c r="AN2071">
        <v>101433816</v>
      </c>
      <c r="AO2071">
        <v>3370972</v>
      </c>
      <c r="AP2071">
        <v>393134</v>
      </c>
      <c r="AR2071">
        <v>108077081</v>
      </c>
      <c r="AT2071">
        <v>108077081</v>
      </c>
      <c r="BA2071">
        <v>3403944</v>
      </c>
      <c r="BC2071">
        <v>3403944</v>
      </c>
      <c r="BD2071">
        <v>111481025</v>
      </c>
      <c r="BE2071">
        <v>7365331</v>
      </c>
      <c r="BF2071">
        <v>44295844</v>
      </c>
      <c r="BK2071">
        <v>4366314</v>
      </c>
      <c r="BL2071">
        <v>36736437</v>
      </c>
      <c r="BM2071">
        <v>92763926</v>
      </c>
      <c r="BN2071">
        <v>204244951</v>
      </c>
    </row>
    <row r="2072" spans="1:66" hidden="1" x14ac:dyDescent="0.25">
      <c r="A2072" t="s">
        <v>33</v>
      </c>
      <c r="B2072" t="s">
        <v>2211</v>
      </c>
      <c r="C2072">
        <v>860022207</v>
      </c>
      <c r="D2072" t="s">
        <v>2287</v>
      </c>
      <c r="E2072" t="s">
        <v>3629</v>
      </c>
      <c r="F2072" t="s">
        <v>219</v>
      </c>
      <c r="G2072" t="s">
        <v>45</v>
      </c>
      <c r="H2072" t="s">
        <v>855</v>
      </c>
      <c r="I2072" t="s">
        <v>38</v>
      </c>
      <c r="J2072" t="s">
        <v>38</v>
      </c>
      <c r="K2072" t="s">
        <v>39</v>
      </c>
      <c r="L2072">
        <v>88209</v>
      </c>
      <c r="M2072">
        <v>50111131</v>
      </c>
      <c r="N2072">
        <v>24965782</v>
      </c>
      <c r="O2072">
        <v>14744781</v>
      </c>
      <c r="R2072">
        <v>2141781</v>
      </c>
      <c r="T2072">
        <v>92051684</v>
      </c>
      <c r="V2072">
        <v>92051684</v>
      </c>
      <c r="X2072">
        <v>23203974</v>
      </c>
      <c r="Z2072">
        <v>683896</v>
      </c>
      <c r="AB2072">
        <v>171263</v>
      </c>
      <c r="AD2072">
        <v>1343072</v>
      </c>
      <c r="AG2072">
        <v>375973</v>
      </c>
      <c r="AI2072">
        <v>25778178</v>
      </c>
      <c r="AJ2072">
        <v>117829862</v>
      </c>
      <c r="AK2072">
        <v>761447</v>
      </c>
      <c r="AM2072">
        <v>761447</v>
      </c>
      <c r="AN2072">
        <v>58507583</v>
      </c>
      <c r="AO2072">
        <v>1015758</v>
      </c>
      <c r="AP2072">
        <v>2664244</v>
      </c>
      <c r="AR2072">
        <v>62949032</v>
      </c>
      <c r="AT2072">
        <v>62949032</v>
      </c>
      <c r="AV2072">
        <v>421740</v>
      </c>
      <c r="AW2072">
        <v>421740</v>
      </c>
      <c r="BC2072">
        <v>421740</v>
      </c>
      <c r="BD2072">
        <v>63370772</v>
      </c>
      <c r="BE2072">
        <v>1600000</v>
      </c>
      <c r="BJ2072">
        <v>91</v>
      </c>
      <c r="BK2072">
        <v>9187312</v>
      </c>
      <c r="BL2072">
        <v>43671687</v>
      </c>
      <c r="BM2072">
        <v>54459090</v>
      </c>
      <c r="BN2072">
        <v>117829862</v>
      </c>
    </row>
    <row r="2073" spans="1:66" hidden="1" x14ac:dyDescent="0.25">
      <c r="A2073" t="s">
        <v>33</v>
      </c>
      <c r="B2073" t="s">
        <v>2211</v>
      </c>
      <c r="C2073">
        <v>860022207</v>
      </c>
      <c r="D2073" t="s">
        <v>2287</v>
      </c>
      <c r="E2073" t="s">
        <v>3629</v>
      </c>
      <c r="F2073" t="s">
        <v>219</v>
      </c>
      <c r="G2073" t="s">
        <v>45</v>
      </c>
      <c r="H2073" t="s">
        <v>855</v>
      </c>
      <c r="I2073" t="s">
        <v>38</v>
      </c>
      <c r="J2073" t="s">
        <v>38</v>
      </c>
      <c r="K2073" t="s">
        <v>40</v>
      </c>
      <c r="L2073">
        <v>67327</v>
      </c>
      <c r="M2073">
        <v>53804140</v>
      </c>
      <c r="N2073">
        <v>18302421</v>
      </c>
      <c r="O2073">
        <v>10929562</v>
      </c>
      <c r="Q2073">
        <v>2341249</v>
      </c>
      <c r="R2073">
        <v>2362294</v>
      </c>
      <c r="T2073">
        <v>87806993</v>
      </c>
      <c r="V2073">
        <v>87806993</v>
      </c>
      <c r="W2073">
        <v>1085081</v>
      </c>
      <c r="X2073">
        <v>23863565</v>
      </c>
      <c r="Z2073">
        <v>542981</v>
      </c>
      <c r="AB2073">
        <v>171263</v>
      </c>
      <c r="AD2073">
        <v>1326861</v>
      </c>
      <c r="AG2073">
        <v>874897</v>
      </c>
      <c r="AI2073">
        <v>27864648</v>
      </c>
      <c r="AJ2073">
        <v>115671641</v>
      </c>
      <c r="AK2073">
        <v>706530</v>
      </c>
      <c r="AM2073">
        <v>706530</v>
      </c>
      <c r="AN2073">
        <v>64685500</v>
      </c>
      <c r="AO2073">
        <v>1303503</v>
      </c>
      <c r="AR2073">
        <v>66695533</v>
      </c>
      <c r="AT2073">
        <v>66695533</v>
      </c>
      <c r="AV2073">
        <v>884211</v>
      </c>
      <c r="AW2073">
        <v>884211</v>
      </c>
      <c r="BC2073">
        <v>884211</v>
      </c>
      <c r="BD2073">
        <v>67579744</v>
      </c>
      <c r="BE2073">
        <v>1600000</v>
      </c>
      <c r="BJ2073">
        <v>91</v>
      </c>
      <c r="BK2073">
        <v>9187312</v>
      </c>
      <c r="BL2073">
        <v>37304494</v>
      </c>
      <c r="BM2073">
        <v>48091897</v>
      </c>
      <c r="BN2073">
        <v>115671641</v>
      </c>
    </row>
    <row r="2074" spans="1:66" hidden="1" x14ac:dyDescent="0.25">
      <c r="A2074" t="s">
        <v>33</v>
      </c>
      <c r="B2074" t="s">
        <v>2211</v>
      </c>
      <c r="C2074">
        <v>860023186</v>
      </c>
      <c r="D2074" t="s">
        <v>2287</v>
      </c>
      <c r="E2074" t="s">
        <v>1017</v>
      </c>
      <c r="F2074" t="s">
        <v>197</v>
      </c>
      <c r="G2074" t="s">
        <v>45</v>
      </c>
      <c r="H2074" t="s">
        <v>3630</v>
      </c>
      <c r="I2074" t="s">
        <v>38</v>
      </c>
      <c r="J2074" t="s">
        <v>38</v>
      </c>
      <c r="K2074" t="s">
        <v>39</v>
      </c>
      <c r="L2074">
        <v>460980</v>
      </c>
      <c r="M2074">
        <v>16971931</v>
      </c>
      <c r="N2074">
        <v>11983292</v>
      </c>
      <c r="O2074">
        <v>828530</v>
      </c>
      <c r="T2074">
        <v>30244733</v>
      </c>
      <c r="V2074">
        <v>30244733</v>
      </c>
      <c r="W2074">
        <v>7821343</v>
      </c>
      <c r="X2074">
        <v>2699387</v>
      </c>
      <c r="AD2074">
        <v>28833</v>
      </c>
      <c r="AF2074">
        <v>2766000</v>
      </c>
      <c r="AI2074">
        <v>13315563</v>
      </c>
      <c r="AJ2074">
        <v>43560296</v>
      </c>
      <c r="AK2074">
        <v>174617</v>
      </c>
      <c r="AL2074">
        <v>455177</v>
      </c>
      <c r="AM2074">
        <v>629794</v>
      </c>
      <c r="AN2074">
        <v>11067170</v>
      </c>
      <c r="AO2074">
        <v>89339</v>
      </c>
      <c r="AP2074">
        <v>8387351</v>
      </c>
      <c r="AR2074">
        <v>20173654</v>
      </c>
      <c r="AT2074">
        <v>20173654</v>
      </c>
      <c r="AY2074">
        <v>907657</v>
      </c>
      <c r="BC2074">
        <v>907657</v>
      </c>
      <c r="BD2074">
        <v>21081311</v>
      </c>
      <c r="BE2074">
        <v>2500000</v>
      </c>
      <c r="BJ2074">
        <v>2746480</v>
      </c>
      <c r="BK2074">
        <v>12604839</v>
      </c>
      <c r="BL2074">
        <v>4627666</v>
      </c>
      <c r="BM2074">
        <v>22478985</v>
      </c>
      <c r="BN2074">
        <v>43560296</v>
      </c>
    </row>
    <row r="2075" spans="1:66" hidden="1" x14ac:dyDescent="0.25">
      <c r="A2075" t="s">
        <v>33</v>
      </c>
      <c r="B2075" t="s">
        <v>2211</v>
      </c>
      <c r="C2075">
        <v>860023186</v>
      </c>
      <c r="D2075" t="s">
        <v>2287</v>
      </c>
      <c r="E2075" t="s">
        <v>1017</v>
      </c>
      <c r="F2075" t="s">
        <v>197</v>
      </c>
      <c r="G2075" t="s">
        <v>45</v>
      </c>
      <c r="H2075" t="s">
        <v>3630</v>
      </c>
      <c r="I2075" t="s">
        <v>38</v>
      </c>
      <c r="J2075" t="s">
        <v>38</v>
      </c>
      <c r="K2075" t="s">
        <v>40</v>
      </c>
      <c r="L2075">
        <v>495039</v>
      </c>
      <c r="M2075">
        <v>12985356</v>
      </c>
      <c r="N2075">
        <v>1867841</v>
      </c>
      <c r="O2075">
        <v>148951</v>
      </c>
      <c r="T2075">
        <v>15497187</v>
      </c>
      <c r="V2075">
        <v>15497187</v>
      </c>
      <c r="W2075">
        <v>7821343</v>
      </c>
      <c r="X2075">
        <v>2829342</v>
      </c>
      <c r="AD2075">
        <v>19625</v>
      </c>
      <c r="AF2075">
        <v>2766000</v>
      </c>
      <c r="AI2075">
        <v>13436310</v>
      </c>
      <c r="AJ2075">
        <v>28933497</v>
      </c>
      <c r="AK2075">
        <v>138599</v>
      </c>
      <c r="AL2075">
        <v>455177</v>
      </c>
      <c r="AM2075">
        <v>593776</v>
      </c>
      <c r="AN2075">
        <v>5370515</v>
      </c>
      <c r="AO2075">
        <v>45586</v>
      </c>
      <c r="AP2075">
        <v>3000</v>
      </c>
      <c r="AR2075">
        <v>6012877</v>
      </c>
      <c r="AT2075">
        <v>6012877</v>
      </c>
      <c r="AY2075">
        <v>907657</v>
      </c>
      <c r="BC2075">
        <v>907657</v>
      </c>
      <c r="BD2075">
        <v>6920534</v>
      </c>
      <c r="BE2075">
        <v>2500000</v>
      </c>
      <c r="BJ2075">
        <v>2746480</v>
      </c>
      <c r="BK2075">
        <v>12526352</v>
      </c>
      <c r="BL2075">
        <v>4240131</v>
      </c>
      <c r="BM2075">
        <v>22012963</v>
      </c>
      <c r="BN2075">
        <v>28933497</v>
      </c>
    </row>
    <row r="2076" spans="1:66" hidden="1" x14ac:dyDescent="0.25">
      <c r="A2076" t="s">
        <v>33</v>
      </c>
      <c r="B2076" t="s">
        <v>2211</v>
      </c>
      <c r="C2076">
        <v>860023525</v>
      </c>
      <c r="D2076" t="s">
        <v>2287</v>
      </c>
      <c r="E2076" t="s">
        <v>3631</v>
      </c>
      <c r="F2076" t="s">
        <v>212</v>
      </c>
      <c r="G2076" t="s">
        <v>45</v>
      </c>
      <c r="H2076" t="s">
        <v>1018</v>
      </c>
      <c r="I2076" t="s">
        <v>94</v>
      </c>
      <c r="J2076" t="s">
        <v>227</v>
      </c>
      <c r="K2076" t="s">
        <v>39</v>
      </c>
      <c r="L2076">
        <v>22190238</v>
      </c>
      <c r="M2076">
        <v>11789959</v>
      </c>
      <c r="N2076">
        <v>6390960</v>
      </c>
      <c r="O2076">
        <v>3084549</v>
      </c>
      <c r="Q2076">
        <v>827349</v>
      </c>
      <c r="T2076">
        <v>44283055</v>
      </c>
      <c r="V2076">
        <v>44283055</v>
      </c>
      <c r="X2076">
        <v>17784591</v>
      </c>
      <c r="AB2076">
        <v>14934</v>
      </c>
      <c r="AI2076">
        <v>17799525</v>
      </c>
      <c r="AJ2076">
        <v>62082580</v>
      </c>
      <c r="AK2076">
        <v>671777</v>
      </c>
      <c r="AM2076">
        <v>671777</v>
      </c>
      <c r="AN2076">
        <v>11079537</v>
      </c>
      <c r="AP2076">
        <v>1899390</v>
      </c>
      <c r="AQ2076">
        <v>1702500</v>
      </c>
      <c r="AR2076">
        <v>15353204</v>
      </c>
      <c r="AT2076">
        <v>15353204</v>
      </c>
      <c r="AU2076">
        <v>159413</v>
      </c>
      <c r="AW2076">
        <v>159413</v>
      </c>
      <c r="AY2076">
        <v>1531697</v>
      </c>
      <c r="BA2076">
        <v>2287206</v>
      </c>
      <c r="BC2076">
        <v>3978316</v>
      </c>
      <c r="BD2076">
        <v>19331520</v>
      </c>
      <c r="BE2076">
        <v>18051058</v>
      </c>
      <c r="BF2076">
        <v>18459526</v>
      </c>
      <c r="BJ2076">
        <v>2355374</v>
      </c>
      <c r="BK2076">
        <v>848019</v>
      </c>
      <c r="BL2076">
        <v>3037083</v>
      </c>
      <c r="BM2076">
        <v>42751060</v>
      </c>
      <c r="BN2076">
        <v>62082580</v>
      </c>
    </row>
    <row r="2077" spans="1:66" hidden="1" x14ac:dyDescent="0.25">
      <c r="A2077" t="s">
        <v>33</v>
      </c>
      <c r="B2077" t="s">
        <v>2211</v>
      </c>
      <c r="C2077">
        <v>860023525</v>
      </c>
      <c r="D2077" t="s">
        <v>2287</v>
      </c>
      <c r="E2077" t="s">
        <v>3631</v>
      </c>
      <c r="F2077" t="s">
        <v>212</v>
      </c>
      <c r="G2077" t="s">
        <v>45</v>
      </c>
      <c r="H2077" t="s">
        <v>1018</v>
      </c>
      <c r="I2077" t="s">
        <v>94</v>
      </c>
      <c r="J2077" t="s">
        <v>227</v>
      </c>
      <c r="K2077" t="s">
        <v>40</v>
      </c>
      <c r="L2077">
        <v>2302326</v>
      </c>
      <c r="M2077">
        <v>13348776</v>
      </c>
      <c r="N2077">
        <v>13208208</v>
      </c>
      <c r="O2077">
        <v>2245023</v>
      </c>
      <c r="Q2077">
        <v>833898</v>
      </c>
      <c r="T2077">
        <v>31938231</v>
      </c>
      <c r="V2077">
        <v>31938231</v>
      </c>
      <c r="X2077">
        <v>14630114</v>
      </c>
      <c r="AB2077">
        <v>14934</v>
      </c>
      <c r="AI2077">
        <v>14645048</v>
      </c>
      <c r="AJ2077">
        <v>46583279</v>
      </c>
      <c r="AK2077">
        <v>549786</v>
      </c>
      <c r="AM2077">
        <v>549786</v>
      </c>
      <c r="AN2077">
        <v>17916734</v>
      </c>
      <c r="AP2077">
        <v>3279835</v>
      </c>
      <c r="AQ2077">
        <v>1755821</v>
      </c>
      <c r="AR2077">
        <v>23502176</v>
      </c>
      <c r="AT2077">
        <v>23502176</v>
      </c>
      <c r="AU2077">
        <v>140117</v>
      </c>
      <c r="AW2077">
        <v>140117</v>
      </c>
      <c r="AY2077">
        <v>932641</v>
      </c>
      <c r="BA2077">
        <v>762016</v>
      </c>
      <c r="BC2077">
        <v>1834774</v>
      </c>
      <c r="BD2077">
        <v>25336950</v>
      </c>
      <c r="BE2077">
        <v>16000000</v>
      </c>
      <c r="BJ2077">
        <v>2656071</v>
      </c>
      <c r="BK2077">
        <v>848019</v>
      </c>
      <c r="BL2077">
        <v>1742239</v>
      </c>
      <c r="BM2077">
        <v>21246329</v>
      </c>
      <c r="BN2077">
        <v>46583279</v>
      </c>
    </row>
    <row r="2078" spans="1:66" hidden="1" x14ac:dyDescent="0.25">
      <c r="A2078" t="s">
        <v>33</v>
      </c>
      <c r="B2078" t="s">
        <v>2211</v>
      </c>
      <c r="C2078">
        <v>860023981</v>
      </c>
      <c r="D2078" t="s">
        <v>2287</v>
      </c>
      <c r="E2078" t="s">
        <v>3632</v>
      </c>
      <c r="F2078" t="s">
        <v>422</v>
      </c>
      <c r="G2078" t="s">
        <v>45</v>
      </c>
      <c r="H2078" t="s">
        <v>3633</v>
      </c>
      <c r="I2078" t="s">
        <v>38</v>
      </c>
      <c r="J2078" t="s">
        <v>38</v>
      </c>
      <c r="K2078" t="s">
        <v>39</v>
      </c>
      <c r="L2078">
        <v>8527214</v>
      </c>
      <c r="M2078">
        <v>23842602</v>
      </c>
      <c r="O2078">
        <v>9</v>
      </c>
      <c r="Q2078">
        <v>311711</v>
      </c>
      <c r="T2078">
        <v>32681536</v>
      </c>
      <c r="V2078">
        <v>32681536</v>
      </c>
      <c r="X2078">
        <v>27406033</v>
      </c>
      <c r="Z2078">
        <v>14072999</v>
      </c>
      <c r="AD2078">
        <v>1029567</v>
      </c>
      <c r="AF2078">
        <v>1064300</v>
      </c>
      <c r="AI2078">
        <v>43572899</v>
      </c>
      <c r="AJ2078">
        <v>76254435</v>
      </c>
      <c r="AN2078">
        <v>15087749</v>
      </c>
      <c r="AO2078">
        <v>2551635</v>
      </c>
      <c r="AP2078">
        <v>9531341</v>
      </c>
      <c r="AR2078">
        <v>27170725</v>
      </c>
      <c r="AT2078">
        <v>27170725</v>
      </c>
      <c r="BA2078">
        <v>6305616</v>
      </c>
      <c r="BB2078">
        <v>9732641</v>
      </c>
      <c r="BC2078">
        <v>16038257</v>
      </c>
      <c r="BD2078">
        <v>43208982</v>
      </c>
      <c r="BE2078">
        <v>236628</v>
      </c>
      <c r="BK2078">
        <v>500</v>
      </c>
      <c r="BL2078">
        <v>32808325</v>
      </c>
      <c r="BM2078">
        <v>33045453</v>
      </c>
      <c r="BN2078">
        <v>76254435</v>
      </c>
    </row>
    <row r="2079" spans="1:66" hidden="1" x14ac:dyDescent="0.25">
      <c r="A2079" t="s">
        <v>33</v>
      </c>
      <c r="B2079" t="s">
        <v>2211</v>
      </c>
      <c r="C2079">
        <v>860023981</v>
      </c>
      <c r="D2079" t="s">
        <v>2287</v>
      </c>
      <c r="E2079" t="s">
        <v>3632</v>
      </c>
      <c r="F2079" t="s">
        <v>422</v>
      </c>
      <c r="G2079" t="s">
        <v>45</v>
      </c>
      <c r="H2079" t="s">
        <v>3633</v>
      </c>
      <c r="I2079" t="s">
        <v>38</v>
      </c>
      <c r="J2079" t="s">
        <v>38</v>
      </c>
      <c r="K2079" t="s">
        <v>40</v>
      </c>
      <c r="L2079">
        <v>20354054</v>
      </c>
      <c r="M2079">
        <v>15971506</v>
      </c>
      <c r="O2079">
        <v>31</v>
      </c>
      <c r="Q2079">
        <v>149996</v>
      </c>
      <c r="T2079">
        <v>36475587</v>
      </c>
      <c r="V2079">
        <v>36475587</v>
      </c>
      <c r="X2079">
        <v>29421436</v>
      </c>
      <c r="Z2079">
        <v>19101734</v>
      </c>
      <c r="AD2079">
        <v>1014373</v>
      </c>
      <c r="AF2079">
        <v>1064300</v>
      </c>
      <c r="AI2079">
        <v>50601843</v>
      </c>
      <c r="AJ2079">
        <v>87077430</v>
      </c>
      <c r="AN2079">
        <v>12679483</v>
      </c>
      <c r="AO2079">
        <v>5560034</v>
      </c>
      <c r="AP2079">
        <v>11226860</v>
      </c>
      <c r="AR2079">
        <v>29466377</v>
      </c>
      <c r="AT2079">
        <v>29466377</v>
      </c>
      <c r="BA2079">
        <v>11392579</v>
      </c>
      <c r="BB2079">
        <v>13917278</v>
      </c>
      <c r="BC2079">
        <v>25309857</v>
      </c>
      <c r="BD2079">
        <v>54776234</v>
      </c>
      <c r="BE2079">
        <v>236628</v>
      </c>
      <c r="BK2079">
        <v>500</v>
      </c>
      <c r="BL2079">
        <v>32064068</v>
      </c>
      <c r="BM2079">
        <v>32301196</v>
      </c>
      <c r="BN2079">
        <v>87077430</v>
      </c>
    </row>
    <row r="2080" spans="1:66" hidden="1" x14ac:dyDescent="0.25">
      <c r="A2080" t="s">
        <v>33</v>
      </c>
      <c r="B2080" t="s">
        <v>2211</v>
      </c>
      <c r="C2080">
        <v>860024862</v>
      </c>
      <c r="D2080" t="s">
        <v>2287</v>
      </c>
      <c r="E2080" t="s">
        <v>1019</v>
      </c>
      <c r="F2080" t="s">
        <v>131</v>
      </c>
      <c r="G2080" t="s">
        <v>51</v>
      </c>
      <c r="H2080" t="s">
        <v>3634</v>
      </c>
      <c r="I2080" t="s">
        <v>38</v>
      </c>
      <c r="J2080" t="s">
        <v>38</v>
      </c>
      <c r="K2080" t="s">
        <v>39</v>
      </c>
      <c r="L2080">
        <v>11316215</v>
      </c>
      <c r="M2080">
        <v>4852675</v>
      </c>
      <c r="T2080">
        <v>16168890</v>
      </c>
      <c r="V2080">
        <v>16168890</v>
      </c>
      <c r="X2080">
        <v>3273083</v>
      </c>
      <c r="AD2080">
        <v>41432</v>
      </c>
      <c r="AI2080">
        <v>3314515</v>
      </c>
      <c r="AJ2080">
        <v>19483405</v>
      </c>
      <c r="AK2080">
        <v>24543</v>
      </c>
      <c r="AM2080">
        <v>24543</v>
      </c>
      <c r="AN2080">
        <v>204077</v>
      </c>
      <c r="AO2080">
        <v>842423</v>
      </c>
      <c r="AQ2080">
        <v>57153</v>
      </c>
      <c r="AR2080">
        <v>1128196</v>
      </c>
      <c r="AT2080">
        <v>1128196</v>
      </c>
      <c r="AY2080">
        <v>166402</v>
      </c>
      <c r="BC2080">
        <v>166402</v>
      </c>
      <c r="BD2080">
        <v>1294598</v>
      </c>
      <c r="BE2080">
        <v>1300000</v>
      </c>
      <c r="BJ2080">
        <v>1243016</v>
      </c>
      <c r="BK2080">
        <v>975996</v>
      </c>
      <c r="BL2080">
        <v>14669795</v>
      </c>
      <c r="BM2080">
        <v>18188807</v>
      </c>
      <c r="BN2080">
        <v>19483405</v>
      </c>
    </row>
    <row r="2081" spans="1:66" hidden="1" x14ac:dyDescent="0.25">
      <c r="A2081" t="s">
        <v>33</v>
      </c>
      <c r="B2081" t="s">
        <v>2211</v>
      </c>
      <c r="C2081">
        <v>860024862</v>
      </c>
      <c r="D2081" t="s">
        <v>2287</v>
      </c>
      <c r="E2081" t="s">
        <v>1019</v>
      </c>
      <c r="F2081" t="s">
        <v>131</v>
      </c>
      <c r="G2081" t="s">
        <v>51</v>
      </c>
      <c r="H2081" t="s">
        <v>3634</v>
      </c>
      <c r="I2081" t="s">
        <v>38</v>
      </c>
      <c r="J2081" t="s">
        <v>38</v>
      </c>
      <c r="K2081" t="s">
        <v>40</v>
      </c>
      <c r="L2081">
        <v>8582356</v>
      </c>
      <c r="M2081">
        <v>14868657</v>
      </c>
      <c r="N2081">
        <v>15504773</v>
      </c>
      <c r="T2081">
        <v>38955786</v>
      </c>
      <c r="V2081">
        <v>38955786</v>
      </c>
      <c r="X2081">
        <v>5018790</v>
      </c>
      <c r="AD2081">
        <v>95898</v>
      </c>
      <c r="AI2081">
        <v>5114688</v>
      </c>
      <c r="AJ2081">
        <v>44070474</v>
      </c>
      <c r="AK2081">
        <v>786440</v>
      </c>
      <c r="AM2081">
        <v>786440</v>
      </c>
      <c r="AN2081">
        <v>5990738</v>
      </c>
      <c r="AO2081">
        <v>1787375</v>
      </c>
      <c r="AP2081">
        <v>2000000</v>
      </c>
      <c r="AQ2081">
        <v>323723</v>
      </c>
      <c r="AR2081">
        <v>10888276</v>
      </c>
      <c r="AT2081">
        <v>10888276</v>
      </c>
      <c r="AY2081">
        <v>284592</v>
      </c>
      <c r="BA2081">
        <v>333333</v>
      </c>
      <c r="BC2081">
        <v>617925</v>
      </c>
      <c r="BD2081">
        <v>11506201</v>
      </c>
      <c r="BE2081">
        <v>1300000</v>
      </c>
      <c r="BJ2081">
        <v>1243016</v>
      </c>
      <c r="BK2081">
        <v>975996</v>
      </c>
      <c r="BL2081">
        <v>29045261</v>
      </c>
      <c r="BM2081">
        <v>32564273</v>
      </c>
      <c r="BN2081">
        <v>44070474</v>
      </c>
    </row>
    <row r="2082" spans="1:66" hidden="1" x14ac:dyDescent="0.25">
      <c r="A2082" t="s">
        <v>33</v>
      </c>
      <c r="B2082" t="s">
        <v>2211</v>
      </c>
      <c r="C2082">
        <v>860024986</v>
      </c>
      <c r="D2082" t="s">
        <v>2287</v>
      </c>
      <c r="E2082" t="s">
        <v>3635</v>
      </c>
      <c r="F2082" t="s">
        <v>66</v>
      </c>
      <c r="G2082" t="s">
        <v>45</v>
      </c>
      <c r="H2082" t="s">
        <v>1020</v>
      </c>
      <c r="I2082" t="s">
        <v>38</v>
      </c>
      <c r="J2082" t="s">
        <v>38</v>
      </c>
      <c r="K2082" t="s">
        <v>39</v>
      </c>
      <c r="L2082">
        <v>10810304</v>
      </c>
      <c r="M2082">
        <v>15824391</v>
      </c>
      <c r="N2082">
        <v>16345929</v>
      </c>
      <c r="O2082">
        <v>3524993</v>
      </c>
      <c r="R2082">
        <v>1499952</v>
      </c>
      <c r="T2082">
        <v>48005569</v>
      </c>
      <c r="V2082">
        <v>48005569</v>
      </c>
      <c r="W2082">
        <v>158269</v>
      </c>
      <c r="X2082">
        <v>28506776</v>
      </c>
      <c r="Z2082">
        <v>2815191</v>
      </c>
      <c r="AD2082">
        <v>1081612</v>
      </c>
      <c r="AF2082">
        <v>2280</v>
      </c>
      <c r="AI2082">
        <v>32564128</v>
      </c>
      <c r="AJ2082">
        <v>80569697</v>
      </c>
      <c r="AK2082">
        <v>0</v>
      </c>
      <c r="AM2082">
        <v>0</v>
      </c>
      <c r="AN2082">
        <v>15043276</v>
      </c>
      <c r="AO2082">
        <v>0</v>
      </c>
      <c r="AP2082">
        <v>22744396</v>
      </c>
      <c r="AR2082">
        <v>37787672</v>
      </c>
      <c r="AT2082">
        <v>37787672</v>
      </c>
      <c r="BA2082">
        <v>8590091</v>
      </c>
      <c r="BC2082">
        <v>8590091</v>
      </c>
      <c r="BD2082">
        <v>46377763</v>
      </c>
      <c r="BE2082">
        <v>1757756</v>
      </c>
      <c r="BF2082">
        <v>6297018</v>
      </c>
      <c r="BK2082">
        <v>924246</v>
      </c>
      <c r="BL2082">
        <v>25212914</v>
      </c>
      <c r="BM2082">
        <v>34191934</v>
      </c>
      <c r="BN2082">
        <v>80569697</v>
      </c>
    </row>
    <row r="2083" spans="1:66" hidden="1" x14ac:dyDescent="0.25">
      <c r="A2083" t="s">
        <v>33</v>
      </c>
      <c r="B2083" t="s">
        <v>2211</v>
      </c>
      <c r="C2083">
        <v>860024986</v>
      </c>
      <c r="D2083" t="s">
        <v>2287</v>
      </c>
      <c r="E2083" t="s">
        <v>3635</v>
      </c>
      <c r="F2083" t="s">
        <v>66</v>
      </c>
      <c r="G2083" t="s">
        <v>45</v>
      </c>
      <c r="H2083" t="s">
        <v>1020</v>
      </c>
      <c r="I2083" t="s">
        <v>38</v>
      </c>
      <c r="J2083" t="s">
        <v>38</v>
      </c>
      <c r="K2083" t="s">
        <v>40</v>
      </c>
      <c r="L2083">
        <v>9404787</v>
      </c>
      <c r="M2083">
        <v>19552673</v>
      </c>
      <c r="N2083">
        <v>18062147</v>
      </c>
      <c r="O2083">
        <v>2578581</v>
      </c>
      <c r="R2083">
        <v>968021</v>
      </c>
      <c r="T2083">
        <v>50566209</v>
      </c>
      <c r="V2083">
        <v>50566209</v>
      </c>
      <c r="W2083">
        <v>158269</v>
      </c>
      <c r="X2083">
        <v>28674138</v>
      </c>
      <c r="Z2083">
        <v>2965768</v>
      </c>
      <c r="AD2083">
        <v>2150596</v>
      </c>
      <c r="AF2083">
        <v>2280</v>
      </c>
      <c r="AI2083">
        <v>33951051</v>
      </c>
      <c r="AJ2083">
        <v>84517260</v>
      </c>
      <c r="AK2083">
        <v>1870310</v>
      </c>
      <c r="AM2083">
        <v>1870310</v>
      </c>
      <c r="AN2083">
        <v>11626701</v>
      </c>
      <c r="AO2083">
        <v>1114241</v>
      </c>
      <c r="AP2083">
        <v>20469106</v>
      </c>
      <c r="AQ2083">
        <v>155782</v>
      </c>
      <c r="AR2083">
        <v>35236140</v>
      </c>
      <c r="AT2083">
        <v>35236140</v>
      </c>
      <c r="BA2083">
        <v>21042935</v>
      </c>
      <c r="BC2083">
        <v>21042935</v>
      </c>
      <c r="BD2083">
        <v>56279075</v>
      </c>
      <c r="BE2083">
        <v>1757756</v>
      </c>
      <c r="BF2083">
        <v>6297018</v>
      </c>
      <c r="BK2083">
        <v>924246</v>
      </c>
      <c r="BL2083">
        <v>19259165</v>
      </c>
      <c r="BM2083">
        <v>28238185</v>
      </c>
      <c r="BN2083">
        <v>84517260</v>
      </c>
    </row>
    <row r="2084" spans="1:66" hidden="1" x14ac:dyDescent="0.25">
      <c r="A2084" t="s">
        <v>33</v>
      </c>
      <c r="B2084" t="s">
        <v>2211</v>
      </c>
      <c r="C2084">
        <v>860025285</v>
      </c>
      <c r="D2084" t="s">
        <v>2287</v>
      </c>
      <c r="E2084" t="s">
        <v>1021</v>
      </c>
      <c r="F2084" t="s">
        <v>283</v>
      </c>
      <c r="G2084" t="s">
        <v>45</v>
      </c>
      <c r="H2084" t="s">
        <v>3636</v>
      </c>
      <c r="I2084" t="s">
        <v>38</v>
      </c>
      <c r="J2084" t="s">
        <v>38</v>
      </c>
      <c r="K2084" t="s">
        <v>39</v>
      </c>
      <c r="L2084">
        <v>61195469</v>
      </c>
      <c r="M2084">
        <v>59457232</v>
      </c>
      <c r="N2084">
        <v>2239239</v>
      </c>
      <c r="O2084">
        <v>35090531</v>
      </c>
      <c r="P2084">
        <v>0</v>
      </c>
      <c r="Q2084">
        <v>178007</v>
      </c>
      <c r="R2084">
        <v>2419844</v>
      </c>
      <c r="T2084">
        <v>160580322</v>
      </c>
      <c r="V2084">
        <v>160580322</v>
      </c>
      <c r="X2084">
        <v>262029</v>
      </c>
      <c r="AD2084">
        <v>27468045</v>
      </c>
      <c r="AG2084">
        <v>3321166</v>
      </c>
      <c r="AI2084">
        <v>31051240</v>
      </c>
      <c r="AJ2084">
        <v>191631562</v>
      </c>
      <c r="AK2084">
        <v>9915092</v>
      </c>
      <c r="AL2084">
        <v>8557908</v>
      </c>
      <c r="AM2084">
        <v>18473000</v>
      </c>
      <c r="AN2084">
        <v>40121574</v>
      </c>
      <c r="AO2084">
        <v>2779949</v>
      </c>
      <c r="AP2084">
        <v>586950</v>
      </c>
      <c r="AQ2084">
        <v>14755703</v>
      </c>
      <c r="AR2084">
        <v>76717176</v>
      </c>
      <c r="AT2084">
        <v>76717176</v>
      </c>
      <c r="AU2084">
        <v>10838831</v>
      </c>
      <c r="AW2084">
        <v>10838831</v>
      </c>
      <c r="BB2084">
        <v>2743472</v>
      </c>
      <c r="BC2084">
        <v>13582303</v>
      </c>
      <c r="BD2084">
        <v>90299479</v>
      </c>
      <c r="BE2084">
        <v>720000</v>
      </c>
      <c r="BF2084">
        <v>115024035</v>
      </c>
      <c r="BK2084">
        <v>1897358</v>
      </c>
      <c r="BL2084">
        <v>-16309310</v>
      </c>
      <c r="BM2084">
        <v>101332083</v>
      </c>
      <c r="BN2084">
        <v>191631562</v>
      </c>
    </row>
    <row r="2085" spans="1:66" hidden="1" x14ac:dyDescent="0.25">
      <c r="A2085" t="s">
        <v>33</v>
      </c>
      <c r="B2085" t="s">
        <v>2211</v>
      </c>
      <c r="C2085">
        <v>860025285</v>
      </c>
      <c r="D2085" t="s">
        <v>2287</v>
      </c>
      <c r="E2085" t="s">
        <v>1021</v>
      </c>
      <c r="F2085" t="s">
        <v>283</v>
      </c>
      <c r="G2085" t="s">
        <v>45</v>
      </c>
      <c r="H2085" t="s">
        <v>3636</v>
      </c>
      <c r="I2085" t="s">
        <v>38</v>
      </c>
      <c r="J2085" t="s">
        <v>38</v>
      </c>
      <c r="K2085" t="s">
        <v>40</v>
      </c>
      <c r="L2085">
        <v>81240222</v>
      </c>
      <c r="M2085">
        <v>166821418</v>
      </c>
      <c r="N2085">
        <v>5738303</v>
      </c>
      <c r="O2085">
        <v>23732851</v>
      </c>
      <c r="P2085">
        <v>0</v>
      </c>
      <c r="Q2085">
        <v>69450</v>
      </c>
      <c r="R2085">
        <v>4014709</v>
      </c>
      <c r="T2085">
        <v>281616953</v>
      </c>
      <c r="V2085">
        <v>281616953</v>
      </c>
      <c r="X2085">
        <v>814127</v>
      </c>
      <c r="AD2085">
        <v>21218004</v>
      </c>
      <c r="AG2085">
        <v>1099702</v>
      </c>
      <c r="AI2085">
        <v>23131833</v>
      </c>
      <c r="AJ2085">
        <v>304748786</v>
      </c>
      <c r="AK2085">
        <v>11431664</v>
      </c>
      <c r="AL2085">
        <v>11149435</v>
      </c>
      <c r="AM2085">
        <v>22581099</v>
      </c>
      <c r="AN2085">
        <v>119594729</v>
      </c>
      <c r="AO2085">
        <v>5490762</v>
      </c>
      <c r="AP2085">
        <v>1202603</v>
      </c>
      <c r="AQ2085">
        <v>34740073</v>
      </c>
      <c r="AR2085">
        <v>183609266</v>
      </c>
      <c r="AT2085">
        <v>183609266</v>
      </c>
      <c r="AU2085">
        <v>9757888</v>
      </c>
      <c r="AW2085">
        <v>9757888</v>
      </c>
      <c r="BC2085">
        <v>9757888</v>
      </c>
      <c r="BD2085">
        <v>193367154</v>
      </c>
      <c r="BE2085">
        <v>720000</v>
      </c>
      <c r="BF2085">
        <v>115024035</v>
      </c>
      <c r="BK2085">
        <v>3746972</v>
      </c>
      <c r="BL2085">
        <v>-8109375</v>
      </c>
      <c r="BM2085">
        <v>111381632</v>
      </c>
      <c r="BN2085">
        <v>304748786</v>
      </c>
    </row>
    <row r="2086" spans="1:66" hidden="1" x14ac:dyDescent="0.25">
      <c r="A2086" t="s">
        <v>33</v>
      </c>
      <c r="B2086" t="s">
        <v>2211</v>
      </c>
      <c r="C2086">
        <v>860025565</v>
      </c>
      <c r="D2086" t="s">
        <v>2287</v>
      </c>
      <c r="E2086" t="s">
        <v>3637</v>
      </c>
      <c r="F2086" t="s">
        <v>89</v>
      </c>
      <c r="G2086" t="s">
        <v>45</v>
      </c>
      <c r="H2086" t="s">
        <v>1022</v>
      </c>
      <c r="I2086" t="s">
        <v>38</v>
      </c>
      <c r="J2086" t="s">
        <v>38</v>
      </c>
      <c r="K2086" t="s">
        <v>39</v>
      </c>
      <c r="L2086">
        <v>5775351</v>
      </c>
      <c r="M2086">
        <v>1372888</v>
      </c>
      <c r="N2086">
        <v>2209883</v>
      </c>
      <c r="O2086">
        <v>2962509</v>
      </c>
      <c r="R2086">
        <v>75526</v>
      </c>
      <c r="T2086">
        <v>12396157</v>
      </c>
      <c r="V2086">
        <v>12396157</v>
      </c>
      <c r="X2086">
        <v>32898089</v>
      </c>
      <c r="AA2086">
        <v>5408538</v>
      </c>
      <c r="AF2086">
        <v>20978</v>
      </c>
      <c r="AI2086">
        <v>38327605</v>
      </c>
      <c r="AJ2086">
        <v>50723762</v>
      </c>
      <c r="AN2086">
        <v>6368129</v>
      </c>
      <c r="AO2086">
        <v>5618</v>
      </c>
      <c r="AP2086">
        <v>45580</v>
      </c>
      <c r="AQ2086">
        <v>1784674</v>
      </c>
      <c r="AR2086">
        <v>8204001</v>
      </c>
      <c r="AT2086">
        <v>8204001</v>
      </c>
      <c r="AY2086">
        <v>5450817</v>
      </c>
      <c r="BA2086">
        <v>147623</v>
      </c>
      <c r="BC2086">
        <v>5598440</v>
      </c>
      <c r="BD2086">
        <v>13802441</v>
      </c>
      <c r="BE2086">
        <v>8171841</v>
      </c>
      <c r="BF2086">
        <v>375188</v>
      </c>
      <c r="BJ2086">
        <v>24413767</v>
      </c>
      <c r="BK2086">
        <v>1482058</v>
      </c>
      <c r="BL2086">
        <v>2478467</v>
      </c>
      <c r="BM2086">
        <v>36921321</v>
      </c>
      <c r="BN2086">
        <v>50723762</v>
      </c>
    </row>
    <row r="2087" spans="1:66" hidden="1" x14ac:dyDescent="0.25">
      <c r="A2087" t="s">
        <v>33</v>
      </c>
      <c r="B2087" t="s">
        <v>2211</v>
      </c>
      <c r="C2087">
        <v>860025565</v>
      </c>
      <c r="D2087" t="s">
        <v>2287</v>
      </c>
      <c r="E2087" t="s">
        <v>3637</v>
      </c>
      <c r="F2087" t="s">
        <v>89</v>
      </c>
      <c r="G2087" t="s">
        <v>45</v>
      </c>
      <c r="H2087" t="s">
        <v>1022</v>
      </c>
      <c r="I2087" t="s">
        <v>38</v>
      </c>
      <c r="J2087" t="s">
        <v>38</v>
      </c>
      <c r="K2087" t="s">
        <v>40</v>
      </c>
      <c r="L2087">
        <v>9734009</v>
      </c>
      <c r="M2087">
        <v>1861868</v>
      </c>
      <c r="N2087">
        <v>3277870</v>
      </c>
      <c r="O2087">
        <v>1155618</v>
      </c>
      <c r="Q2087">
        <v>46942</v>
      </c>
      <c r="T2087">
        <v>16076307</v>
      </c>
      <c r="V2087">
        <v>16076307</v>
      </c>
      <c r="X2087">
        <v>33095127</v>
      </c>
      <c r="AA2087">
        <v>2469396</v>
      </c>
      <c r="AF2087">
        <v>20978</v>
      </c>
      <c r="AI2087">
        <v>35585501</v>
      </c>
      <c r="AJ2087">
        <v>51661808</v>
      </c>
      <c r="AN2087">
        <v>6724546</v>
      </c>
      <c r="AO2087">
        <v>955311</v>
      </c>
      <c r="AP2087">
        <v>398207</v>
      </c>
      <c r="AQ2087">
        <v>1591497</v>
      </c>
      <c r="AR2087">
        <v>9669561</v>
      </c>
      <c r="AT2087">
        <v>9669561</v>
      </c>
      <c r="AY2087">
        <v>5447162</v>
      </c>
      <c r="BA2087">
        <v>147622</v>
      </c>
      <c r="BC2087">
        <v>5594784</v>
      </c>
      <c r="BD2087">
        <v>15264345</v>
      </c>
      <c r="BE2087">
        <v>8171841</v>
      </c>
      <c r="BF2087">
        <v>375188</v>
      </c>
      <c r="BJ2087">
        <v>24413767</v>
      </c>
      <c r="BK2087">
        <v>1084301</v>
      </c>
      <c r="BL2087">
        <v>2352366</v>
      </c>
      <c r="BM2087">
        <v>36397463</v>
      </c>
      <c r="BN2087">
        <v>51661808</v>
      </c>
    </row>
    <row r="2088" spans="1:66" hidden="1" x14ac:dyDescent="0.25">
      <c r="A2088" t="s">
        <v>33</v>
      </c>
      <c r="B2088" t="s">
        <v>2211</v>
      </c>
      <c r="C2088">
        <v>860025954</v>
      </c>
      <c r="D2088" t="s">
        <v>2287</v>
      </c>
      <c r="E2088" t="s">
        <v>6343</v>
      </c>
      <c r="F2088" t="s">
        <v>437</v>
      </c>
      <c r="G2088" t="s">
        <v>45</v>
      </c>
      <c r="H2088" t="s">
        <v>6344</v>
      </c>
      <c r="I2088" t="s">
        <v>38</v>
      </c>
      <c r="J2088" t="s">
        <v>38</v>
      </c>
      <c r="K2088" t="s">
        <v>39</v>
      </c>
      <c r="L2088">
        <v>0</v>
      </c>
      <c r="O2088">
        <v>186</v>
      </c>
      <c r="T2088">
        <v>186</v>
      </c>
      <c r="V2088">
        <v>186</v>
      </c>
      <c r="X2088">
        <v>7328087</v>
      </c>
      <c r="AB2088">
        <v>185857</v>
      </c>
      <c r="AI2088">
        <v>7513944</v>
      </c>
      <c r="AJ2088">
        <v>7514130</v>
      </c>
      <c r="AN2088">
        <v>407654</v>
      </c>
      <c r="AR2088">
        <v>407654</v>
      </c>
      <c r="AT2088">
        <v>407654</v>
      </c>
      <c r="AY2088">
        <v>1384753</v>
      </c>
      <c r="BC2088">
        <v>1384753</v>
      </c>
      <c r="BD2088">
        <v>1792407</v>
      </c>
      <c r="BE2088">
        <v>30000</v>
      </c>
      <c r="BF2088">
        <v>189753</v>
      </c>
      <c r="BJ2088">
        <v>1685700</v>
      </c>
      <c r="BK2088">
        <v>40271</v>
      </c>
      <c r="BL2088">
        <v>3775999</v>
      </c>
      <c r="BM2088">
        <v>5721723</v>
      </c>
      <c r="BN2088">
        <v>7514130</v>
      </c>
    </row>
    <row r="2089" spans="1:66" hidden="1" x14ac:dyDescent="0.25">
      <c r="A2089" t="s">
        <v>33</v>
      </c>
      <c r="B2089" t="s">
        <v>2211</v>
      </c>
      <c r="C2089">
        <v>860025954</v>
      </c>
      <c r="D2089" t="s">
        <v>2287</v>
      </c>
      <c r="E2089" t="s">
        <v>6343</v>
      </c>
      <c r="F2089" t="s">
        <v>437</v>
      </c>
      <c r="G2089" t="s">
        <v>45</v>
      </c>
      <c r="H2089" t="s">
        <v>6344</v>
      </c>
      <c r="I2089" t="s">
        <v>38</v>
      </c>
      <c r="J2089" t="s">
        <v>38</v>
      </c>
      <c r="K2089" t="s">
        <v>40</v>
      </c>
      <c r="L2089">
        <v>0</v>
      </c>
      <c r="O2089">
        <v>186</v>
      </c>
      <c r="T2089">
        <v>186</v>
      </c>
      <c r="V2089">
        <v>186</v>
      </c>
      <c r="X2089">
        <v>7409364</v>
      </c>
      <c r="AB2089">
        <v>185857</v>
      </c>
      <c r="AI2089">
        <v>7595221</v>
      </c>
      <c r="AJ2089">
        <v>7595407</v>
      </c>
      <c r="AN2089">
        <v>400861</v>
      </c>
      <c r="AR2089">
        <v>400861</v>
      </c>
      <c r="AT2089">
        <v>400861</v>
      </c>
      <c r="AY2089">
        <v>1131260</v>
      </c>
      <c r="BC2089">
        <v>1131260</v>
      </c>
      <c r="BD2089">
        <v>1532121</v>
      </c>
      <c r="BE2089">
        <v>30000</v>
      </c>
      <c r="BF2089">
        <v>189753</v>
      </c>
      <c r="BJ2089">
        <v>1965940</v>
      </c>
      <c r="BK2089">
        <v>40271</v>
      </c>
      <c r="BL2089">
        <v>3837322</v>
      </c>
      <c r="BM2089">
        <v>6063286</v>
      </c>
      <c r="BN2089">
        <v>7595407</v>
      </c>
    </row>
    <row r="2090" spans="1:66" hidden="1" x14ac:dyDescent="0.25">
      <c r="A2090" t="s">
        <v>33</v>
      </c>
      <c r="B2090" t="s">
        <v>2211</v>
      </c>
      <c r="C2090">
        <v>860026442</v>
      </c>
      <c r="D2090" t="s">
        <v>2287</v>
      </c>
      <c r="E2090" t="s">
        <v>3638</v>
      </c>
      <c r="F2090" t="s">
        <v>131</v>
      </c>
      <c r="G2090" t="s">
        <v>36</v>
      </c>
      <c r="H2090" t="s">
        <v>3639</v>
      </c>
      <c r="I2090" t="s">
        <v>38</v>
      </c>
      <c r="J2090" t="s">
        <v>38</v>
      </c>
      <c r="K2090" t="s">
        <v>39</v>
      </c>
      <c r="L2090">
        <v>12919227</v>
      </c>
      <c r="M2090">
        <v>55212063</v>
      </c>
      <c r="N2090">
        <v>30638179</v>
      </c>
      <c r="T2090">
        <v>98769469</v>
      </c>
      <c r="V2090">
        <v>98769469</v>
      </c>
      <c r="X2090">
        <v>37961614</v>
      </c>
      <c r="AD2090">
        <v>5603474</v>
      </c>
      <c r="AI2090">
        <v>43565088</v>
      </c>
      <c r="AJ2090">
        <v>142334557</v>
      </c>
      <c r="AL2090">
        <v>111131</v>
      </c>
      <c r="AM2090">
        <v>111131</v>
      </c>
      <c r="AN2090">
        <v>30577048</v>
      </c>
      <c r="AO2090">
        <v>2483251</v>
      </c>
      <c r="AP2090">
        <v>10420650</v>
      </c>
      <c r="AQ2090">
        <v>1007788</v>
      </c>
      <c r="AR2090">
        <v>44599868</v>
      </c>
      <c r="AT2090">
        <v>44599868</v>
      </c>
      <c r="BB2090">
        <v>296713</v>
      </c>
      <c r="BC2090">
        <v>296713</v>
      </c>
      <c r="BD2090">
        <v>44896581</v>
      </c>
      <c r="BE2090">
        <v>2051811</v>
      </c>
      <c r="BF2090">
        <v>34683434</v>
      </c>
      <c r="BK2090">
        <v>49798207</v>
      </c>
      <c r="BL2090">
        <v>10904524</v>
      </c>
      <c r="BM2090">
        <v>97437976</v>
      </c>
      <c r="BN2090">
        <v>142334557</v>
      </c>
    </row>
    <row r="2091" spans="1:66" hidden="1" x14ac:dyDescent="0.25">
      <c r="A2091" t="s">
        <v>33</v>
      </c>
      <c r="B2091" t="s">
        <v>2211</v>
      </c>
      <c r="C2091">
        <v>860026442</v>
      </c>
      <c r="D2091" t="s">
        <v>2287</v>
      </c>
      <c r="E2091" t="s">
        <v>3638</v>
      </c>
      <c r="F2091" t="s">
        <v>131</v>
      </c>
      <c r="G2091" t="s">
        <v>36</v>
      </c>
      <c r="H2091" t="s">
        <v>3639</v>
      </c>
      <c r="I2091" t="s">
        <v>38</v>
      </c>
      <c r="J2091" t="s">
        <v>38</v>
      </c>
      <c r="K2091" t="s">
        <v>40</v>
      </c>
      <c r="L2091">
        <v>6868671</v>
      </c>
      <c r="M2091">
        <v>53752458</v>
      </c>
      <c r="N2091">
        <v>30956483</v>
      </c>
      <c r="T2091">
        <v>91577612</v>
      </c>
      <c r="V2091">
        <v>91577612</v>
      </c>
      <c r="X2091">
        <v>30902901</v>
      </c>
      <c r="AD2091">
        <v>4780282</v>
      </c>
      <c r="AI2091">
        <v>35683183</v>
      </c>
      <c r="AJ2091">
        <v>127260795</v>
      </c>
      <c r="AL2091">
        <v>326994</v>
      </c>
      <c r="AM2091">
        <v>326994</v>
      </c>
      <c r="AN2091">
        <v>37031388</v>
      </c>
      <c r="AO2091">
        <v>250996</v>
      </c>
      <c r="AP2091">
        <v>36331200</v>
      </c>
      <c r="AQ2091">
        <v>1185896</v>
      </c>
      <c r="AR2091">
        <v>75126474</v>
      </c>
      <c r="AT2091">
        <v>75126474</v>
      </c>
      <c r="BB2091">
        <v>260151</v>
      </c>
      <c r="BC2091">
        <v>260151</v>
      </c>
      <c r="BD2091">
        <v>75386625</v>
      </c>
      <c r="BE2091">
        <v>2051809</v>
      </c>
      <c r="BK2091">
        <v>48449346</v>
      </c>
      <c r="BL2091">
        <v>1373015</v>
      </c>
      <c r="BM2091">
        <v>51874170</v>
      </c>
      <c r="BN2091">
        <v>127260795</v>
      </c>
    </row>
    <row r="2092" spans="1:66" hidden="1" x14ac:dyDescent="0.25">
      <c r="A2092" t="s">
        <v>33</v>
      </c>
      <c r="B2092" t="s">
        <v>2211</v>
      </c>
      <c r="C2092">
        <v>860026892</v>
      </c>
      <c r="D2092" t="s">
        <v>2287</v>
      </c>
      <c r="E2092" t="s">
        <v>3640</v>
      </c>
      <c r="F2092" t="s">
        <v>259</v>
      </c>
      <c r="G2092" t="s">
        <v>45</v>
      </c>
      <c r="H2092" t="s">
        <v>3641</v>
      </c>
      <c r="I2092" t="s">
        <v>38</v>
      </c>
      <c r="J2092" t="s">
        <v>38</v>
      </c>
      <c r="K2092" t="s">
        <v>39</v>
      </c>
      <c r="L2092">
        <v>1799113</v>
      </c>
      <c r="M2092">
        <v>1505843</v>
      </c>
      <c r="N2092">
        <v>4864055</v>
      </c>
      <c r="R2092">
        <v>1325630</v>
      </c>
      <c r="T2092">
        <v>9494641</v>
      </c>
      <c r="V2092">
        <v>9494641</v>
      </c>
      <c r="X2092">
        <v>2117182</v>
      </c>
      <c r="AD2092">
        <v>305576</v>
      </c>
      <c r="AI2092">
        <v>2422758</v>
      </c>
      <c r="AJ2092">
        <v>11917399</v>
      </c>
      <c r="AN2092">
        <v>1516699</v>
      </c>
      <c r="AO2092">
        <v>107459</v>
      </c>
      <c r="AP2092">
        <v>87174</v>
      </c>
      <c r="AQ2092">
        <v>329802</v>
      </c>
      <c r="AR2092">
        <v>2041134</v>
      </c>
      <c r="AT2092">
        <v>2041134</v>
      </c>
      <c r="AY2092">
        <v>190959</v>
      </c>
      <c r="BA2092">
        <v>325517</v>
      </c>
      <c r="BC2092">
        <v>516476</v>
      </c>
      <c r="BD2092">
        <v>2557610</v>
      </c>
      <c r="BE2092">
        <v>200000</v>
      </c>
      <c r="BK2092">
        <v>8577926</v>
      </c>
      <c r="BL2092">
        <v>581863</v>
      </c>
      <c r="BM2092">
        <v>9359789</v>
      </c>
      <c r="BN2092">
        <v>11917399</v>
      </c>
    </row>
    <row r="2093" spans="1:66" hidden="1" x14ac:dyDescent="0.25">
      <c r="A2093" t="s">
        <v>33</v>
      </c>
      <c r="B2093" t="s">
        <v>2211</v>
      </c>
      <c r="C2093">
        <v>860026892</v>
      </c>
      <c r="D2093" t="s">
        <v>2287</v>
      </c>
      <c r="E2093" t="s">
        <v>3640</v>
      </c>
      <c r="F2093" t="s">
        <v>259</v>
      </c>
      <c r="G2093" t="s">
        <v>45</v>
      </c>
      <c r="H2093" t="s">
        <v>3641</v>
      </c>
      <c r="I2093" t="s">
        <v>38</v>
      </c>
      <c r="J2093" t="s">
        <v>38</v>
      </c>
      <c r="K2093" t="s">
        <v>40</v>
      </c>
      <c r="L2093">
        <v>2313886</v>
      </c>
      <c r="M2093">
        <v>1935649</v>
      </c>
      <c r="N2093">
        <v>4738080</v>
      </c>
      <c r="R2093">
        <v>1496244</v>
      </c>
      <c r="T2093">
        <v>10483859</v>
      </c>
      <c r="V2093">
        <v>10483859</v>
      </c>
      <c r="X2093">
        <v>2018929</v>
      </c>
      <c r="AD2093">
        <v>685597</v>
      </c>
      <c r="AI2093">
        <v>2704526</v>
      </c>
      <c r="AJ2093">
        <v>13188385</v>
      </c>
      <c r="AN2093">
        <v>2086125</v>
      </c>
      <c r="AO2093">
        <v>153393</v>
      </c>
      <c r="AP2093">
        <v>48710</v>
      </c>
      <c r="AQ2093">
        <v>350356</v>
      </c>
      <c r="AR2093">
        <v>2638584</v>
      </c>
      <c r="AT2093">
        <v>2638584</v>
      </c>
      <c r="AY2093">
        <v>189098</v>
      </c>
      <c r="BA2093">
        <v>619395</v>
      </c>
      <c r="BC2093">
        <v>808493</v>
      </c>
      <c r="BD2093">
        <v>3447077</v>
      </c>
      <c r="BE2093">
        <v>200000</v>
      </c>
      <c r="BK2093">
        <v>7793631</v>
      </c>
      <c r="BL2093">
        <v>1747677</v>
      </c>
      <c r="BM2093">
        <v>9741308</v>
      </c>
      <c r="BN2093">
        <v>13188385</v>
      </c>
    </row>
    <row r="2094" spans="1:66" hidden="1" x14ac:dyDescent="0.25">
      <c r="A2094" t="s">
        <v>33</v>
      </c>
      <c r="B2094" t="s">
        <v>2211</v>
      </c>
      <c r="C2094">
        <v>860026958</v>
      </c>
      <c r="D2094" t="s">
        <v>2287</v>
      </c>
      <c r="E2094" t="s">
        <v>3642</v>
      </c>
      <c r="F2094" t="s">
        <v>50</v>
      </c>
      <c r="G2094" t="s">
        <v>36</v>
      </c>
      <c r="H2094" t="s">
        <v>3643</v>
      </c>
      <c r="I2094" t="s">
        <v>94</v>
      </c>
      <c r="J2094" t="s">
        <v>227</v>
      </c>
      <c r="K2094" t="s">
        <v>39</v>
      </c>
      <c r="L2094">
        <v>4234</v>
      </c>
      <c r="M2094">
        <v>5526877</v>
      </c>
      <c r="N2094">
        <v>5810177</v>
      </c>
      <c r="O2094">
        <v>375356</v>
      </c>
      <c r="Q2094">
        <v>580</v>
      </c>
      <c r="R2094">
        <v>0</v>
      </c>
      <c r="T2094">
        <v>11717224</v>
      </c>
      <c r="V2094">
        <v>11717224</v>
      </c>
      <c r="W2094">
        <v>80818</v>
      </c>
      <c r="X2094">
        <v>5558745</v>
      </c>
      <c r="AB2094">
        <v>12829320</v>
      </c>
      <c r="AC2094">
        <v>3500000</v>
      </c>
      <c r="AD2094">
        <v>1199372</v>
      </c>
      <c r="AI2094">
        <v>23168255</v>
      </c>
      <c r="AJ2094">
        <v>34885479</v>
      </c>
      <c r="AK2094">
        <v>254836</v>
      </c>
      <c r="AL2094">
        <v>68000</v>
      </c>
      <c r="AM2094">
        <v>322836</v>
      </c>
      <c r="AN2094">
        <v>3235797</v>
      </c>
      <c r="AO2094">
        <v>898336</v>
      </c>
      <c r="AP2094">
        <v>423431</v>
      </c>
      <c r="AQ2094">
        <v>1603346</v>
      </c>
      <c r="AR2094">
        <v>6483746</v>
      </c>
      <c r="AT2094">
        <v>6483746</v>
      </c>
      <c r="AV2094">
        <v>377701</v>
      </c>
      <c r="AW2094">
        <v>377701</v>
      </c>
      <c r="AX2094">
        <v>3119063</v>
      </c>
      <c r="AY2094">
        <v>649960</v>
      </c>
      <c r="AZ2094">
        <v>2455119</v>
      </c>
      <c r="BA2094">
        <v>14821702</v>
      </c>
      <c r="BB2094">
        <v>58765</v>
      </c>
      <c r="BC2094">
        <v>21482310</v>
      </c>
      <c r="BD2094">
        <v>27966056</v>
      </c>
      <c r="BE2094">
        <v>2890000</v>
      </c>
      <c r="BF2094">
        <v>2225956</v>
      </c>
      <c r="BJ2094">
        <v>3769061</v>
      </c>
      <c r="BK2094">
        <v>2589541</v>
      </c>
      <c r="BL2094">
        <v>-4555135</v>
      </c>
      <c r="BM2094">
        <v>6919423</v>
      </c>
      <c r="BN2094">
        <v>34885479</v>
      </c>
    </row>
    <row r="2095" spans="1:66" hidden="1" x14ac:dyDescent="0.25">
      <c r="A2095" t="s">
        <v>33</v>
      </c>
      <c r="B2095" t="s">
        <v>2211</v>
      </c>
      <c r="C2095">
        <v>860026958</v>
      </c>
      <c r="D2095" t="s">
        <v>2287</v>
      </c>
      <c r="E2095" t="s">
        <v>3642</v>
      </c>
      <c r="F2095" t="s">
        <v>50</v>
      </c>
      <c r="G2095" t="s">
        <v>36</v>
      </c>
      <c r="H2095" t="s">
        <v>3643</v>
      </c>
      <c r="I2095" t="s">
        <v>94</v>
      </c>
      <c r="J2095" t="s">
        <v>227</v>
      </c>
      <c r="K2095" t="s">
        <v>40</v>
      </c>
      <c r="L2095">
        <v>28714</v>
      </c>
      <c r="M2095">
        <v>6906740</v>
      </c>
      <c r="N2095">
        <v>5305513</v>
      </c>
      <c r="O2095">
        <v>195428</v>
      </c>
      <c r="Q2095">
        <v>1153</v>
      </c>
      <c r="R2095">
        <v>11350</v>
      </c>
      <c r="T2095">
        <v>12448898</v>
      </c>
      <c r="V2095">
        <v>12448898</v>
      </c>
      <c r="W2095">
        <v>80818</v>
      </c>
      <c r="X2095">
        <v>5532377</v>
      </c>
      <c r="AB2095">
        <v>15864665</v>
      </c>
      <c r="AC2095">
        <v>3500000</v>
      </c>
      <c r="AD2095">
        <v>1270747</v>
      </c>
      <c r="AI2095">
        <v>26248607</v>
      </c>
      <c r="AJ2095">
        <v>38697505</v>
      </c>
      <c r="AK2095">
        <v>155263</v>
      </c>
      <c r="AM2095">
        <v>155263</v>
      </c>
      <c r="AN2095">
        <v>2988862</v>
      </c>
      <c r="AO2095">
        <v>539754</v>
      </c>
      <c r="AP2095">
        <v>50499</v>
      </c>
      <c r="AQ2095">
        <v>2598824</v>
      </c>
      <c r="AR2095">
        <v>6333202</v>
      </c>
      <c r="AT2095">
        <v>6333202</v>
      </c>
      <c r="AV2095">
        <v>322507</v>
      </c>
      <c r="AW2095">
        <v>322507</v>
      </c>
      <c r="AX2095">
        <v>3739050</v>
      </c>
      <c r="AY2095">
        <v>573912</v>
      </c>
      <c r="AZ2095">
        <v>2455119</v>
      </c>
      <c r="BA2095">
        <v>15052694</v>
      </c>
      <c r="BB2095">
        <v>124648</v>
      </c>
      <c r="BC2095">
        <v>22267930</v>
      </c>
      <c r="BD2095">
        <v>28601132</v>
      </c>
      <c r="BE2095">
        <v>2890000</v>
      </c>
      <c r="BF2095">
        <v>2225956</v>
      </c>
      <c r="BJ2095">
        <v>3555762</v>
      </c>
      <c r="BK2095">
        <v>2589541</v>
      </c>
      <c r="BL2095">
        <v>-1164886</v>
      </c>
      <c r="BM2095">
        <v>10096373</v>
      </c>
      <c r="BN2095">
        <v>38697505</v>
      </c>
    </row>
    <row r="2096" spans="1:66" hidden="1" x14ac:dyDescent="0.25">
      <c r="A2096" t="s">
        <v>33</v>
      </c>
      <c r="B2096" t="s">
        <v>2211</v>
      </c>
      <c r="C2096">
        <v>860027908</v>
      </c>
      <c r="D2096" t="s">
        <v>2287</v>
      </c>
      <c r="E2096" t="s">
        <v>3644</v>
      </c>
      <c r="F2096" t="s">
        <v>76</v>
      </c>
      <c r="G2096" t="s">
        <v>45</v>
      </c>
      <c r="H2096" t="s">
        <v>1104</v>
      </c>
      <c r="I2096" t="s">
        <v>38</v>
      </c>
      <c r="J2096" t="s">
        <v>38</v>
      </c>
      <c r="K2096" t="s">
        <v>39</v>
      </c>
      <c r="L2096">
        <v>1590</v>
      </c>
      <c r="M2096">
        <v>1682571</v>
      </c>
      <c r="O2096">
        <v>43378</v>
      </c>
      <c r="T2096">
        <v>1727539</v>
      </c>
      <c r="V2096">
        <v>1727539</v>
      </c>
      <c r="AD2096">
        <v>3399</v>
      </c>
      <c r="AH2096">
        <v>487748</v>
      </c>
      <c r="AI2096">
        <v>491147</v>
      </c>
      <c r="AJ2096">
        <v>2218686</v>
      </c>
      <c r="AN2096">
        <v>248054</v>
      </c>
      <c r="AO2096">
        <v>23503</v>
      </c>
      <c r="AR2096">
        <v>271557</v>
      </c>
      <c r="AT2096">
        <v>271557</v>
      </c>
      <c r="BD2096">
        <v>271557</v>
      </c>
      <c r="BE2096">
        <v>8000</v>
      </c>
      <c r="BF2096">
        <v>11806</v>
      </c>
      <c r="BK2096">
        <v>1305865</v>
      </c>
      <c r="BL2096">
        <v>621458</v>
      </c>
      <c r="BM2096">
        <v>1947129</v>
      </c>
      <c r="BN2096">
        <v>2218686</v>
      </c>
    </row>
    <row r="2097" spans="1:66" hidden="1" x14ac:dyDescent="0.25">
      <c r="A2097" t="s">
        <v>33</v>
      </c>
      <c r="B2097" t="s">
        <v>2211</v>
      </c>
      <c r="C2097">
        <v>860027908</v>
      </c>
      <c r="D2097" t="s">
        <v>2287</v>
      </c>
      <c r="E2097" t="s">
        <v>3644</v>
      </c>
      <c r="F2097" t="s">
        <v>76</v>
      </c>
      <c r="G2097" t="s">
        <v>45</v>
      </c>
      <c r="H2097" t="s">
        <v>1104</v>
      </c>
      <c r="I2097" t="s">
        <v>38</v>
      </c>
      <c r="J2097" t="s">
        <v>38</v>
      </c>
      <c r="K2097" t="s">
        <v>40</v>
      </c>
      <c r="L2097">
        <v>22230</v>
      </c>
      <c r="M2097">
        <v>1515849</v>
      </c>
      <c r="O2097">
        <v>84594</v>
      </c>
      <c r="T2097">
        <v>1622673</v>
      </c>
      <c r="V2097">
        <v>1622673</v>
      </c>
      <c r="AD2097">
        <v>3207</v>
      </c>
      <c r="AH2097">
        <v>487748</v>
      </c>
      <c r="AI2097">
        <v>490955</v>
      </c>
      <c r="AJ2097">
        <v>2113628</v>
      </c>
      <c r="AN2097">
        <v>81054</v>
      </c>
      <c r="AO2097">
        <v>11375</v>
      </c>
      <c r="AR2097">
        <v>92429</v>
      </c>
      <c r="AT2097">
        <v>92429</v>
      </c>
      <c r="BD2097">
        <v>92429</v>
      </c>
      <c r="BE2097">
        <v>8000</v>
      </c>
      <c r="BF2097">
        <v>11806</v>
      </c>
      <c r="BK2097">
        <v>1305865</v>
      </c>
      <c r="BL2097">
        <v>695528</v>
      </c>
      <c r="BM2097">
        <v>2021199</v>
      </c>
      <c r="BN2097">
        <v>2113628</v>
      </c>
    </row>
    <row r="2098" spans="1:66" hidden="1" x14ac:dyDescent="0.25">
      <c r="A2098" t="s">
        <v>33</v>
      </c>
      <c r="B2098" t="s">
        <v>2211</v>
      </c>
      <c r="C2098">
        <v>860027917</v>
      </c>
      <c r="D2098" t="s">
        <v>2287</v>
      </c>
      <c r="E2098" t="s">
        <v>3645</v>
      </c>
      <c r="F2098" t="s">
        <v>212</v>
      </c>
      <c r="G2098" t="s">
        <v>36</v>
      </c>
      <c r="H2098" t="s">
        <v>3646</v>
      </c>
      <c r="I2098" t="s">
        <v>38</v>
      </c>
      <c r="J2098" t="s">
        <v>38</v>
      </c>
      <c r="K2098" t="s">
        <v>39</v>
      </c>
      <c r="L2098">
        <v>14432429</v>
      </c>
      <c r="M2098">
        <v>20645147</v>
      </c>
      <c r="N2098">
        <v>18490008</v>
      </c>
      <c r="T2098">
        <v>53567584</v>
      </c>
      <c r="V2098">
        <v>53567584</v>
      </c>
      <c r="X2098">
        <v>20913019</v>
      </c>
      <c r="Z2098">
        <v>77486</v>
      </c>
      <c r="AD2098">
        <v>966509</v>
      </c>
      <c r="AI2098">
        <v>21957014</v>
      </c>
      <c r="AJ2098">
        <v>75524598</v>
      </c>
      <c r="AN2098">
        <v>3937879</v>
      </c>
      <c r="AO2098">
        <v>4595489</v>
      </c>
      <c r="AP2098">
        <v>0</v>
      </c>
      <c r="AR2098">
        <v>8533368</v>
      </c>
      <c r="AT2098">
        <v>8533368</v>
      </c>
      <c r="AY2098">
        <v>6823720</v>
      </c>
      <c r="BA2098">
        <v>45000</v>
      </c>
      <c r="BC2098">
        <v>6868720</v>
      </c>
      <c r="BD2098">
        <v>15402088</v>
      </c>
      <c r="BE2098">
        <v>1550000</v>
      </c>
      <c r="BJ2098">
        <v>3523001</v>
      </c>
      <c r="BK2098">
        <v>1149449</v>
      </c>
      <c r="BL2098">
        <v>53900060</v>
      </c>
      <c r="BM2098">
        <v>60122510</v>
      </c>
      <c r="BN2098">
        <v>75524598</v>
      </c>
    </row>
    <row r="2099" spans="1:66" hidden="1" x14ac:dyDescent="0.25">
      <c r="A2099" t="s">
        <v>33</v>
      </c>
      <c r="B2099" t="s">
        <v>2211</v>
      </c>
      <c r="C2099">
        <v>860027917</v>
      </c>
      <c r="D2099" t="s">
        <v>2287</v>
      </c>
      <c r="E2099" t="s">
        <v>3645</v>
      </c>
      <c r="F2099" t="s">
        <v>212</v>
      </c>
      <c r="G2099" t="s">
        <v>36</v>
      </c>
      <c r="H2099" t="s">
        <v>3646</v>
      </c>
      <c r="I2099" t="s">
        <v>38</v>
      </c>
      <c r="J2099" t="s">
        <v>38</v>
      </c>
      <c r="K2099" t="s">
        <v>40</v>
      </c>
      <c r="L2099">
        <v>8488848</v>
      </c>
      <c r="M2099">
        <v>23687223</v>
      </c>
      <c r="N2099">
        <v>20299666</v>
      </c>
      <c r="T2099">
        <v>52475737</v>
      </c>
      <c r="V2099">
        <v>52475737</v>
      </c>
      <c r="X2099">
        <v>20811330</v>
      </c>
      <c r="Z2099">
        <v>76274</v>
      </c>
      <c r="AD2099">
        <v>989923</v>
      </c>
      <c r="AI2099">
        <v>21877527</v>
      </c>
      <c r="AJ2099">
        <v>74353264</v>
      </c>
      <c r="AN2099">
        <v>4440553</v>
      </c>
      <c r="AO2099">
        <v>5438570</v>
      </c>
      <c r="AP2099">
        <v>2000000</v>
      </c>
      <c r="AR2099">
        <v>11879123</v>
      </c>
      <c r="AT2099">
        <v>11879123</v>
      </c>
      <c r="AY2099">
        <v>6956436</v>
      </c>
      <c r="BA2099">
        <v>45000</v>
      </c>
      <c r="BC2099">
        <v>7001436</v>
      </c>
      <c r="BD2099">
        <v>18880559</v>
      </c>
      <c r="BE2099">
        <v>1550000</v>
      </c>
      <c r="BJ2099">
        <v>3523001</v>
      </c>
      <c r="BK2099">
        <v>1039449</v>
      </c>
      <c r="BL2099">
        <v>49360255</v>
      </c>
      <c r="BM2099">
        <v>55472705</v>
      </c>
      <c r="BN2099">
        <v>74353264</v>
      </c>
    </row>
    <row r="2100" spans="1:66" hidden="1" x14ac:dyDescent="0.25">
      <c r="A2100" t="s">
        <v>33</v>
      </c>
      <c r="B2100" t="s">
        <v>2211</v>
      </c>
      <c r="C2100">
        <v>860028171</v>
      </c>
      <c r="D2100" t="s">
        <v>2287</v>
      </c>
      <c r="E2100" t="s">
        <v>3647</v>
      </c>
      <c r="F2100" t="s">
        <v>259</v>
      </c>
      <c r="G2100" t="s">
        <v>45</v>
      </c>
      <c r="H2100" t="s">
        <v>3648</v>
      </c>
      <c r="I2100" t="s">
        <v>38</v>
      </c>
      <c r="J2100" t="s">
        <v>38</v>
      </c>
      <c r="K2100" t="s">
        <v>39</v>
      </c>
      <c r="L2100">
        <v>17222265</v>
      </c>
      <c r="M2100">
        <v>9368663</v>
      </c>
      <c r="N2100">
        <v>13685243</v>
      </c>
      <c r="O2100">
        <v>1274405</v>
      </c>
      <c r="T2100">
        <v>41550576</v>
      </c>
      <c r="V2100">
        <v>41550576</v>
      </c>
      <c r="X2100">
        <v>2362957</v>
      </c>
      <c r="Z2100">
        <v>303476</v>
      </c>
      <c r="AB2100">
        <v>28897</v>
      </c>
      <c r="AD2100">
        <v>197463</v>
      </c>
      <c r="AG2100">
        <v>6968903</v>
      </c>
      <c r="AI2100">
        <v>9861696</v>
      </c>
      <c r="AJ2100">
        <v>51412272</v>
      </c>
      <c r="AK2100">
        <v>640278</v>
      </c>
      <c r="AM2100">
        <v>640278</v>
      </c>
      <c r="AN2100">
        <v>1644300</v>
      </c>
      <c r="AO2100">
        <v>254978</v>
      </c>
      <c r="AQ2100">
        <v>2012</v>
      </c>
      <c r="AR2100">
        <v>2541568</v>
      </c>
      <c r="AT2100">
        <v>2541568</v>
      </c>
      <c r="AV2100">
        <v>50452</v>
      </c>
      <c r="AW2100">
        <v>50452</v>
      </c>
      <c r="AX2100">
        <v>34867135</v>
      </c>
      <c r="AY2100">
        <v>920975</v>
      </c>
      <c r="BA2100">
        <v>359941</v>
      </c>
      <c r="BC2100">
        <v>36198503</v>
      </c>
      <c r="BD2100">
        <v>38740071</v>
      </c>
      <c r="BE2100">
        <v>300000</v>
      </c>
      <c r="BJ2100">
        <v>1825101</v>
      </c>
      <c r="BK2100">
        <v>6646814</v>
      </c>
      <c r="BL2100">
        <v>3900286</v>
      </c>
      <c r="BM2100">
        <v>12672201</v>
      </c>
      <c r="BN2100">
        <v>51412272</v>
      </c>
    </row>
    <row r="2101" spans="1:66" hidden="1" x14ac:dyDescent="0.25">
      <c r="A2101" t="s">
        <v>33</v>
      </c>
      <c r="B2101" t="s">
        <v>2211</v>
      </c>
      <c r="C2101">
        <v>860028171</v>
      </c>
      <c r="D2101" t="s">
        <v>2287</v>
      </c>
      <c r="E2101" t="s">
        <v>3647</v>
      </c>
      <c r="F2101" t="s">
        <v>259</v>
      </c>
      <c r="G2101" t="s">
        <v>45</v>
      </c>
      <c r="H2101" t="s">
        <v>3648</v>
      </c>
      <c r="I2101" t="s">
        <v>38</v>
      </c>
      <c r="J2101" t="s">
        <v>38</v>
      </c>
      <c r="K2101" t="s">
        <v>40</v>
      </c>
      <c r="L2101">
        <v>27507705</v>
      </c>
      <c r="M2101">
        <v>9035421</v>
      </c>
      <c r="N2101">
        <v>6680581</v>
      </c>
      <c r="O2101">
        <v>1045744</v>
      </c>
      <c r="T2101">
        <v>44269451</v>
      </c>
      <c r="V2101">
        <v>44269451</v>
      </c>
      <c r="X2101">
        <v>2477536</v>
      </c>
      <c r="Z2101">
        <v>564134</v>
      </c>
      <c r="AB2101">
        <v>194563</v>
      </c>
      <c r="AD2101">
        <v>452508</v>
      </c>
      <c r="AG2101">
        <v>6886900</v>
      </c>
      <c r="AI2101">
        <v>10575641</v>
      </c>
      <c r="AJ2101">
        <v>54845092</v>
      </c>
      <c r="AK2101">
        <v>591394</v>
      </c>
      <c r="AM2101">
        <v>591394</v>
      </c>
      <c r="AN2101">
        <v>3006463</v>
      </c>
      <c r="AO2101">
        <v>40809</v>
      </c>
      <c r="AR2101">
        <v>3638666</v>
      </c>
      <c r="AT2101">
        <v>3638666</v>
      </c>
      <c r="AV2101">
        <v>40001</v>
      </c>
      <c r="AW2101">
        <v>40001</v>
      </c>
      <c r="AX2101">
        <v>37781059</v>
      </c>
      <c r="AY2101">
        <v>1130717</v>
      </c>
      <c r="BA2101">
        <v>526907</v>
      </c>
      <c r="BC2101">
        <v>39478684</v>
      </c>
      <c r="BD2101">
        <v>43117350</v>
      </c>
      <c r="BE2101">
        <v>300000</v>
      </c>
      <c r="BJ2101">
        <v>1878403</v>
      </c>
      <c r="BK2101">
        <v>6137088</v>
      </c>
      <c r="BL2101">
        <v>3412251</v>
      </c>
      <c r="BM2101">
        <v>11727742</v>
      </c>
      <c r="BN2101">
        <v>54845092</v>
      </c>
    </row>
    <row r="2102" spans="1:66" hidden="1" x14ac:dyDescent="0.25">
      <c r="A2102" t="s">
        <v>33</v>
      </c>
      <c r="B2102" t="s">
        <v>2211</v>
      </c>
      <c r="C2102">
        <v>860028399</v>
      </c>
      <c r="D2102" t="s">
        <v>2287</v>
      </c>
      <c r="E2102" t="s">
        <v>3649</v>
      </c>
      <c r="F2102" t="s">
        <v>152</v>
      </c>
      <c r="G2102" t="s">
        <v>36</v>
      </c>
      <c r="H2102" t="s">
        <v>3650</v>
      </c>
      <c r="I2102" t="s">
        <v>38</v>
      </c>
      <c r="J2102" t="s">
        <v>38</v>
      </c>
      <c r="K2102" t="s">
        <v>39</v>
      </c>
      <c r="L2102">
        <v>12358</v>
      </c>
      <c r="M2102">
        <v>2836139</v>
      </c>
      <c r="O2102">
        <v>174126</v>
      </c>
      <c r="R2102">
        <v>1076686</v>
      </c>
      <c r="T2102">
        <v>4099309</v>
      </c>
      <c r="V2102">
        <v>4099309</v>
      </c>
      <c r="W2102">
        <v>2244821</v>
      </c>
      <c r="X2102">
        <v>19072</v>
      </c>
      <c r="Z2102">
        <v>228772</v>
      </c>
      <c r="AB2102">
        <v>1224412</v>
      </c>
      <c r="AD2102">
        <v>427908</v>
      </c>
      <c r="AF2102">
        <v>5062814</v>
      </c>
      <c r="AG2102">
        <v>41276</v>
      </c>
      <c r="AI2102">
        <v>9249075</v>
      </c>
      <c r="AJ2102">
        <v>13348384</v>
      </c>
      <c r="AN2102">
        <v>395608</v>
      </c>
      <c r="AP2102">
        <v>999539</v>
      </c>
      <c r="AR2102">
        <v>1395147</v>
      </c>
      <c r="AT2102">
        <v>1395147</v>
      </c>
      <c r="AU2102">
        <v>0</v>
      </c>
      <c r="AW2102">
        <v>0</v>
      </c>
      <c r="AY2102">
        <v>643727</v>
      </c>
      <c r="AZ2102">
        <v>31578</v>
      </c>
      <c r="BA2102">
        <v>267857</v>
      </c>
      <c r="BC2102">
        <v>943162</v>
      </c>
      <c r="BD2102">
        <v>2338309</v>
      </c>
      <c r="BE2102">
        <v>552622</v>
      </c>
      <c r="BF2102">
        <v>26195</v>
      </c>
      <c r="BI2102">
        <v>9441495</v>
      </c>
      <c r="BJ2102">
        <v>1937068</v>
      </c>
      <c r="BK2102">
        <v>1426012</v>
      </c>
      <c r="BL2102">
        <v>-2373317</v>
      </c>
      <c r="BM2102">
        <v>11010075</v>
      </c>
      <c r="BN2102">
        <v>13348384</v>
      </c>
    </row>
    <row r="2103" spans="1:66" hidden="1" x14ac:dyDescent="0.25">
      <c r="A2103" t="s">
        <v>33</v>
      </c>
      <c r="B2103" t="s">
        <v>2211</v>
      </c>
      <c r="C2103">
        <v>860028399</v>
      </c>
      <c r="D2103" t="s">
        <v>2287</v>
      </c>
      <c r="E2103" t="s">
        <v>3649</v>
      </c>
      <c r="F2103" t="s">
        <v>152</v>
      </c>
      <c r="G2103" t="s">
        <v>36</v>
      </c>
      <c r="H2103" t="s">
        <v>3650</v>
      </c>
      <c r="I2103" t="s">
        <v>38</v>
      </c>
      <c r="J2103" t="s">
        <v>38</v>
      </c>
      <c r="K2103" t="s">
        <v>40</v>
      </c>
      <c r="L2103">
        <v>97866</v>
      </c>
      <c r="M2103">
        <v>139368</v>
      </c>
      <c r="O2103">
        <v>88209</v>
      </c>
      <c r="R2103">
        <v>1076686</v>
      </c>
      <c r="T2103">
        <v>1402129</v>
      </c>
      <c r="V2103">
        <v>1402129</v>
      </c>
      <c r="W2103">
        <v>5313079</v>
      </c>
      <c r="X2103">
        <v>19283</v>
      </c>
      <c r="Z2103">
        <v>228772</v>
      </c>
      <c r="AB2103">
        <v>1241917</v>
      </c>
      <c r="AD2103">
        <v>389313</v>
      </c>
      <c r="AF2103">
        <v>5062814</v>
      </c>
      <c r="AG2103">
        <v>41276</v>
      </c>
      <c r="AI2103">
        <v>12296454</v>
      </c>
      <c r="AJ2103">
        <v>13698583</v>
      </c>
      <c r="AN2103">
        <v>273082</v>
      </c>
      <c r="AP2103">
        <v>753880</v>
      </c>
      <c r="AR2103">
        <v>1026962</v>
      </c>
      <c r="AT2103">
        <v>1026962</v>
      </c>
      <c r="AV2103">
        <v>133780</v>
      </c>
      <c r="AW2103">
        <v>133780</v>
      </c>
      <c r="AY2103">
        <v>326602</v>
      </c>
      <c r="AZ2103">
        <v>17647</v>
      </c>
      <c r="BA2103">
        <v>481860</v>
      </c>
      <c r="BC2103">
        <v>959889</v>
      </c>
      <c r="BD2103">
        <v>1986851</v>
      </c>
      <c r="BE2103">
        <v>552622</v>
      </c>
      <c r="BF2103">
        <v>26195</v>
      </c>
      <c r="BI2103">
        <v>9441495</v>
      </c>
      <c r="BJ2103">
        <v>2727093</v>
      </c>
      <c r="BK2103">
        <v>1426012</v>
      </c>
      <c r="BL2103">
        <v>-2461685</v>
      </c>
      <c r="BM2103">
        <v>11711732</v>
      </c>
      <c r="BN2103">
        <v>13698583</v>
      </c>
    </row>
    <row r="2104" spans="1:66" hidden="1" x14ac:dyDescent="0.25">
      <c r="A2104" t="s">
        <v>33</v>
      </c>
      <c r="B2104" t="s">
        <v>2211</v>
      </c>
      <c r="C2104">
        <v>860028581</v>
      </c>
      <c r="D2104" t="s">
        <v>2287</v>
      </c>
      <c r="E2104" t="s">
        <v>1023</v>
      </c>
      <c r="F2104" t="s">
        <v>131</v>
      </c>
      <c r="G2104" t="s">
        <v>45</v>
      </c>
      <c r="H2104" t="s">
        <v>3651</v>
      </c>
      <c r="I2104" t="s">
        <v>38</v>
      </c>
      <c r="J2104" t="s">
        <v>38</v>
      </c>
      <c r="K2104" t="s">
        <v>39</v>
      </c>
      <c r="L2104">
        <v>75845</v>
      </c>
      <c r="M2104">
        <v>2487166</v>
      </c>
      <c r="N2104">
        <v>5065125</v>
      </c>
      <c r="R2104">
        <v>1580706</v>
      </c>
      <c r="T2104">
        <v>9208842</v>
      </c>
      <c r="V2104">
        <v>9208842</v>
      </c>
      <c r="X2104">
        <v>20530184</v>
      </c>
      <c r="AB2104">
        <v>16896114</v>
      </c>
      <c r="AC2104">
        <v>3903117</v>
      </c>
      <c r="AI2104">
        <v>41329415</v>
      </c>
      <c r="AJ2104">
        <v>50538257</v>
      </c>
      <c r="AN2104">
        <v>2250991</v>
      </c>
      <c r="AP2104">
        <v>1025056</v>
      </c>
      <c r="AQ2104">
        <v>40295</v>
      </c>
      <c r="AR2104">
        <v>3316342</v>
      </c>
      <c r="AT2104">
        <v>3316342</v>
      </c>
      <c r="BA2104">
        <v>6173674</v>
      </c>
      <c r="BC2104">
        <v>6173674</v>
      </c>
      <c r="BD2104">
        <v>9490016</v>
      </c>
      <c r="BE2104">
        <v>5000000</v>
      </c>
      <c r="BK2104">
        <v>12752791</v>
      </c>
      <c r="BL2104">
        <v>23295450</v>
      </c>
      <c r="BM2104">
        <v>41048241</v>
      </c>
      <c r="BN2104">
        <v>50538257</v>
      </c>
    </row>
    <row r="2105" spans="1:66" hidden="1" x14ac:dyDescent="0.25">
      <c r="A2105" t="s">
        <v>33</v>
      </c>
      <c r="B2105" t="s">
        <v>2211</v>
      </c>
      <c r="C2105">
        <v>860028581</v>
      </c>
      <c r="D2105" t="s">
        <v>2287</v>
      </c>
      <c r="E2105" t="s">
        <v>1023</v>
      </c>
      <c r="F2105" t="s">
        <v>131</v>
      </c>
      <c r="G2105" t="s">
        <v>45</v>
      </c>
      <c r="H2105" t="s">
        <v>3651</v>
      </c>
      <c r="I2105" t="s">
        <v>38</v>
      </c>
      <c r="J2105" t="s">
        <v>38</v>
      </c>
      <c r="K2105" t="s">
        <v>40</v>
      </c>
      <c r="L2105">
        <v>65792</v>
      </c>
      <c r="M2105">
        <v>2927386</v>
      </c>
      <c r="N2105">
        <v>6274691</v>
      </c>
      <c r="R2105">
        <v>1469554</v>
      </c>
      <c r="T2105">
        <v>10737423</v>
      </c>
      <c r="V2105">
        <v>10737423</v>
      </c>
      <c r="X2105">
        <v>26854512</v>
      </c>
      <c r="AB2105">
        <v>12692662</v>
      </c>
      <c r="AC2105">
        <v>4962132</v>
      </c>
      <c r="AI2105">
        <v>44509306</v>
      </c>
      <c r="AJ2105">
        <v>55246729</v>
      </c>
      <c r="AN2105">
        <v>3419196</v>
      </c>
      <c r="AP2105">
        <v>5887228</v>
      </c>
      <c r="AR2105">
        <v>9306424</v>
      </c>
      <c r="AT2105">
        <v>9306424</v>
      </c>
      <c r="BA2105">
        <v>15183000</v>
      </c>
      <c r="BC2105">
        <v>15183000</v>
      </c>
      <c r="BD2105">
        <v>24489424</v>
      </c>
      <c r="BE2105">
        <v>5000000</v>
      </c>
      <c r="BK2105">
        <v>12752791</v>
      </c>
      <c r="BL2105">
        <v>13004514</v>
      </c>
      <c r="BM2105">
        <v>30757305</v>
      </c>
      <c r="BN2105">
        <v>55246729</v>
      </c>
    </row>
    <row r="2106" spans="1:66" hidden="1" x14ac:dyDescent="0.25">
      <c r="A2106" t="s">
        <v>33</v>
      </c>
      <c r="B2106" t="s">
        <v>2211</v>
      </c>
      <c r="C2106">
        <v>860029002</v>
      </c>
      <c r="D2106" t="s">
        <v>2287</v>
      </c>
      <c r="E2106" t="s">
        <v>3652</v>
      </c>
      <c r="F2106" t="s">
        <v>401</v>
      </c>
      <c r="G2106" t="s">
        <v>45</v>
      </c>
      <c r="H2106" t="s">
        <v>3653</v>
      </c>
      <c r="I2106" t="s">
        <v>38</v>
      </c>
      <c r="J2106" t="s">
        <v>38</v>
      </c>
      <c r="K2106" t="s">
        <v>39</v>
      </c>
      <c r="L2106">
        <v>9971926</v>
      </c>
      <c r="O2106">
        <v>217452</v>
      </c>
      <c r="Q2106">
        <v>130930664</v>
      </c>
      <c r="R2106">
        <v>26000366</v>
      </c>
      <c r="T2106">
        <v>167120408</v>
      </c>
      <c r="V2106">
        <v>167120408</v>
      </c>
      <c r="W2106">
        <v>110652391</v>
      </c>
      <c r="X2106">
        <v>61531687</v>
      </c>
      <c r="AD2106">
        <v>65077</v>
      </c>
      <c r="AE2106">
        <v>2756623</v>
      </c>
      <c r="AF2106">
        <v>98580667</v>
      </c>
      <c r="AG2106">
        <v>291798996</v>
      </c>
      <c r="AI2106">
        <v>565385441</v>
      </c>
      <c r="AJ2106">
        <v>732505849</v>
      </c>
      <c r="AN2106">
        <v>13797164</v>
      </c>
      <c r="AO2106">
        <v>600908</v>
      </c>
      <c r="AP2106">
        <v>4939916</v>
      </c>
      <c r="AQ2106">
        <v>148664558</v>
      </c>
      <c r="AR2106">
        <v>168002546</v>
      </c>
      <c r="AT2106">
        <v>168002546</v>
      </c>
      <c r="AY2106">
        <v>6463073</v>
      </c>
      <c r="BB2106">
        <v>540426131</v>
      </c>
      <c r="BC2106">
        <v>546889204</v>
      </c>
      <c r="BD2106">
        <v>714891750</v>
      </c>
      <c r="BE2106">
        <v>3190330</v>
      </c>
      <c r="BJ2106">
        <v>13951557</v>
      </c>
      <c r="BK2106">
        <v>1562001</v>
      </c>
      <c r="BL2106">
        <v>-1089789</v>
      </c>
      <c r="BM2106">
        <v>17614099</v>
      </c>
      <c r="BN2106">
        <v>732505849</v>
      </c>
    </row>
    <row r="2107" spans="1:66" hidden="1" x14ac:dyDescent="0.25">
      <c r="A2107" t="s">
        <v>33</v>
      </c>
      <c r="B2107" t="s">
        <v>2211</v>
      </c>
      <c r="C2107">
        <v>860029002</v>
      </c>
      <c r="D2107" t="s">
        <v>2287</v>
      </c>
      <c r="E2107" t="s">
        <v>3652</v>
      </c>
      <c r="F2107" t="s">
        <v>401</v>
      </c>
      <c r="G2107" t="s">
        <v>45</v>
      </c>
      <c r="H2107" t="s">
        <v>3653</v>
      </c>
      <c r="I2107" t="s">
        <v>38</v>
      </c>
      <c r="J2107" t="s">
        <v>38</v>
      </c>
      <c r="K2107" t="s">
        <v>40</v>
      </c>
      <c r="L2107">
        <v>11600014</v>
      </c>
      <c r="O2107">
        <v>117166</v>
      </c>
      <c r="Q2107">
        <v>221850906</v>
      </c>
      <c r="R2107">
        <v>53287544</v>
      </c>
      <c r="T2107">
        <v>286855630</v>
      </c>
      <c r="V2107">
        <v>286855630</v>
      </c>
      <c r="W2107">
        <v>104399013</v>
      </c>
      <c r="X2107">
        <v>66780781</v>
      </c>
      <c r="AD2107">
        <v>35566</v>
      </c>
      <c r="AE2107">
        <v>1853218</v>
      </c>
      <c r="AF2107">
        <v>75504146</v>
      </c>
      <c r="AG2107">
        <v>262822982</v>
      </c>
      <c r="AI2107">
        <v>511395706</v>
      </c>
      <c r="AJ2107">
        <v>798251336</v>
      </c>
      <c r="AN2107">
        <v>14951217</v>
      </c>
      <c r="AO2107">
        <v>606899</v>
      </c>
      <c r="AP2107">
        <v>67832123</v>
      </c>
      <c r="AQ2107">
        <v>150800407</v>
      </c>
      <c r="AR2107">
        <v>234190646</v>
      </c>
      <c r="AT2107">
        <v>234190646</v>
      </c>
      <c r="AY2107">
        <v>5858790</v>
      </c>
      <c r="BB2107">
        <v>544229236</v>
      </c>
      <c r="BC2107">
        <v>550088026</v>
      </c>
      <c r="BD2107">
        <v>784278672</v>
      </c>
      <c r="BE2107">
        <v>3190330</v>
      </c>
      <c r="BJ2107">
        <v>13621581</v>
      </c>
      <c r="BK2107">
        <v>822747</v>
      </c>
      <c r="BL2107">
        <v>-3661994</v>
      </c>
      <c r="BM2107">
        <v>13972664</v>
      </c>
      <c r="BN2107">
        <v>798251336</v>
      </c>
    </row>
    <row r="2108" spans="1:66" hidden="1" x14ac:dyDescent="0.25">
      <c r="A2108" t="s">
        <v>33</v>
      </c>
      <c r="B2108" t="s">
        <v>2211</v>
      </c>
      <c r="C2108">
        <v>860029045</v>
      </c>
      <c r="D2108" t="s">
        <v>2287</v>
      </c>
      <c r="E2108" t="s">
        <v>3654</v>
      </c>
      <c r="F2108" t="s">
        <v>50</v>
      </c>
      <c r="G2108" t="s">
        <v>45</v>
      </c>
      <c r="H2108" t="s">
        <v>3655</v>
      </c>
      <c r="I2108" t="s">
        <v>38</v>
      </c>
      <c r="J2108" t="s">
        <v>38</v>
      </c>
      <c r="K2108" t="s">
        <v>39</v>
      </c>
      <c r="L2108">
        <v>7917819</v>
      </c>
      <c r="M2108">
        <v>33678765</v>
      </c>
      <c r="N2108">
        <v>11703449</v>
      </c>
      <c r="O2108">
        <v>4753160</v>
      </c>
      <c r="P2108">
        <v>0</v>
      </c>
      <c r="Q2108">
        <v>0</v>
      </c>
      <c r="R2108">
        <v>5895675</v>
      </c>
      <c r="S2108">
        <v>0</v>
      </c>
      <c r="T2108">
        <v>63948868</v>
      </c>
      <c r="U2108">
        <v>0</v>
      </c>
      <c r="V2108">
        <v>63948868</v>
      </c>
      <c r="W2108">
        <v>0</v>
      </c>
      <c r="X2108">
        <v>37544419</v>
      </c>
      <c r="Y2108">
        <v>0</v>
      </c>
      <c r="Z2108">
        <v>0</v>
      </c>
      <c r="AA2108">
        <v>0</v>
      </c>
      <c r="AB2108">
        <v>0</v>
      </c>
      <c r="AC2108">
        <v>0</v>
      </c>
      <c r="AD2108">
        <v>2342031</v>
      </c>
      <c r="AE2108">
        <v>0</v>
      </c>
      <c r="AF2108">
        <v>0</v>
      </c>
      <c r="AG2108">
        <v>0</v>
      </c>
      <c r="AH2108">
        <v>0</v>
      </c>
      <c r="AI2108">
        <v>39886450</v>
      </c>
      <c r="AJ2108">
        <v>103835318</v>
      </c>
      <c r="AK2108">
        <v>2227592</v>
      </c>
      <c r="AL2108">
        <v>0</v>
      </c>
      <c r="AM2108">
        <v>2227592</v>
      </c>
      <c r="AN2108">
        <v>17041676</v>
      </c>
      <c r="AO2108">
        <v>0</v>
      </c>
      <c r="AP2108">
        <v>0</v>
      </c>
      <c r="AQ2108">
        <v>3298456</v>
      </c>
      <c r="AR2108">
        <v>22567724</v>
      </c>
      <c r="AS2108">
        <v>0</v>
      </c>
      <c r="AT2108">
        <v>22567724</v>
      </c>
      <c r="AU2108">
        <v>0</v>
      </c>
      <c r="AV2108">
        <v>2221328</v>
      </c>
      <c r="AW2108">
        <v>2221328</v>
      </c>
      <c r="AX2108">
        <v>0</v>
      </c>
      <c r="AY2108">
        <v>0</v>
      </c>
      <c r="AZ2108">
        <v>0</v>
      </c>
      <c r="BA2108">
        <v>0</v>
      </c>
      <c r="BB2108">
        <v>12811182</v>
      </c>
      <c r="BC2108">
        <v>15032510</v>
      </c>
      <c r="BD2108">
        <v>37600234</v>
      </c>
      <c r="BE2108">
        <v>70000</v>
      </c>
      <c r="BF2108">
        <v>68502340</v>
      </c>
      <c r="BG2108">
        <v>0</v>
      </c>
      <c r="BH2108">
        <v>0</v>
      </c>
      <c r="BI2108">
        <v>0</v>
      </c>
      <c r="BJ2108">
        <v>794443</v>
      </c>
      <c r="BK2108">
        <v>12016</v>
      </c>
      <c r="BL2108">
        <v>-3143715</v>
      </c>
      <c r="BM2108">
        <v>66235084</v>
      </c>
      <c r="BN2108">
        <v>103835318</v>
      </c>
    </row>
    <row r="2109" spans="1:66" hidden="1" x14ac:dyDescent="0.25">
      <c r="A2109" t="s">
        <v>33</v>
      </c>
      <c r="B2109" t="s">
        <v>2211</v>
      </c>
      <c r="C2109">
        <v>860029045</v>
      </c>
      <c r="D2109" t="s">
        <v>2287</v>
      </c>
      <c r="E2109" t="s">
        <v>3654</v>
      </c>
      <c r="F2109" t="s">
        <v>50</v>
      </c>
      <c r="G2109" t="s">
        <v>45</v>
      </c>
      <c r="H2109" t="s">
        <v>3655</v>
      </c>
      <c r="I2109" t="s">
        <v>38</v>
      </c>
      <c r="J2109" t="s">
        <v>38</v>
      </c>
      <c r="K2109" t="s">
        <v>40</v>
      </c>
      <c r="L2109">
        <v>4385602</v>
      </c>
      <c r="M2109">
        <v>50438397</v>
      </c>
      <c r="N2109">
        <v>18055005</v>
      </c>
      <c r="O2109">
        <v>6851794</v>
      </c>
      <c r="P2109">
        <v>0</v>
      </c>
      <c r="Q2109">
        <v>0</v>
      </c>
      <c r="R2109">
        <v>318986</v>
      </c>
      <c r="S2109">
        <v>0</v>
      </c>
      <c r="T2109">
        <v>80049784</v>
      </c>
      <c r="U2109">
        <v>0</v>
      </c>
      <c r="V2109">
        <v>80049784</v>
      </c>
      <c r="W2109">
        <v>0</v>
      </c>
      <c r="X2109">
        <v>50587395</v>
      </c>
      <c r="Y2109">
        <v>0</v>
      </c>
      <c r="Z2109">
        <v>0</v>
      </c>
      <c r="AA2109">
        <v>0</v>
      </c>
      <c r="AB2109">
        <v>0</v>
      </c>
      <c r="AC2109">
        <v>0</v>
      </c>
      <c r="AD2109">
        <v>1978082</v>
      </c>
      <c r="AE2109">
        <v>0</v>
      </c>
      <c r="AF2109">
        <v>0</v>
      </c>
      <c r="AG2109">
        <v>0</v>
      </c>
      <c r="AH2109">
        <v>0</v>
      </c>
      <c r="AI2109">
        <v>52565477</v>
      </c>
      <c r="AJ2109">
        <v>132615261</v>
      </c>
      <c r="AK2109">
        <v>2109764</v>
      </c>
      <c r="AL2109">
        <v>0</v>
      </c>
      <c r="AM2109">
        <v>2109764</v>
      </c>
      <c r="AN2109">
        <v>35041687</v>
      </c>
      <c r="AO2109">
        <v>282129</v>
      </c>
      <c r="AP2109">
        <v>0</v>
      </c>
      <c r="AQ2109">
        <v>78047</v>
      </c>
      <c r="AR2109">
        <v>37511627</v>
      </c>
      <c r="AS2109">
        <v>0</v>
      </c>
      <c r="AT2109">
        <v>37511627</v>
      </c>
      <c r="AU2109">
        <v>0</v>
      </c>
      <c r="AV2109">
        <v>1073171</v>
      </c>
      <c r="AW2109">
        <v>1073171</v>
      </c>
      <c r="AX2109">
        <v>0</v>
      </c>
      <c r="AY2109">
        <v>0</v>
      </c>
      <c r="AZ2109">
        <v>0</v>
      </c>
      <c r="BA2109">
        <v>0</v>
      </c>
      <c r="BB2109">
        <v>23431718</v>
      </c>
      <c r="BC2109">
        <v>24504889</v>
      </c>
      <c r="BD2109">
        <v>62016516</v>
      </c>
      <c r="BE2109">
        <v>70000</v>
      </c>
      <c r="BF2109">
        <v>68502340</v>
      </c>
      <c r="BG2109">
        <v>0</v>
      </c>
      <c r="BH2109">
        <v>0</v>
      </c>
      <c r="BI2109">
        <v>0</v>
      </c>
      <c r="BJ2109">
        <v>920895</v>
      </c>
      <c r="BK2109">
        <v>12016</v>
      </c>
      <c r="BL2109">
        <v>1093494</v>
      </c>
      <c r="BM2109">
        <v>70598745</v>
      </c>
      <c r="BN2109">
        <v>132615261</v>
      </c>
    </row>
    <row r="2110" spans="1:66" hidden="1" x14ac:dyDescent="0.25">
      <c r="A2110" t="s">
        <v>33</v>
      </c>
      <c r="B2110" t="s">
        <v>2211</v>
      </c>
      <c r="C2110">
        <v>860029449</v>
      </c>
      <c r="D2110" t="s">
        <v>2287</v>
      </c>
      <c r="E2110" t="s">
        <v>6345</v>
      </c>
      <c r="F2110" t="s">
        <v>6346</v>
      </c>
      <c r="G2110" t="s">
        <v>45</v>
      </c>
      <c r="H2110" t="s">
        <v>6347</v>
      </c>
      <c r="I2110" t="s">
        <v>38</v>
      </c>
      <c r="J2110" t="s">
        <v>38</v>
      </c>
      <c r="K2110" t="s">
        <v>39</v>
      </c>
      <c r="L2110">
        <v>0</v>
      </c>
      <c r="O2110">
        <v>55569</v>
      </c>
      <c r="T2110">
        <v>55569</v>
      </c>
      <c r="V2110">
        <v>55569</v>
      </c>
      <c r="X2110">
        <v>68901350</v>
      </c>
      <c r="AI2110">
        <v>68901350</v>
      </c>
      <c r="AJ2110">
        <v>68956919</v>
      </c>
      <c r="AN2110">
        <v>1707482</v>
      </c>
      <c r="AR2110">
        <v>1707482</v>
      </c>
      <c r="AT2110">
        <v>1707482</v>
      </c>
      <c r="AX2110">
        <v>185857</v>
      </c>
      <c r="AY2110">
        <v>8820878</v>
      </c>
      <c r="BB2110">
        <v>70106</v>
      </c>
      <c r="BC2110">
        <v>9076841</v>
      </c>
      <c r="BD2110">
        <v>10784323</v>
      </c>
      <c r="BE2110">
        <v>182365</v>
      </c>
      <c r="BF2110">
        <v>877000</v>
      </c>
      <c r="BJ2110">
        <v>13110819</v>
      </c>
      <c r="BK2110">
        <v>126008</v>
      </c>
      <c r="BL2110">
        <v>43876404</v>
      </c>
      <c r="BM2110">
        <v>58172596</v>
      </c>
      <c r="BN2110">
        <v>68956919</v>
      </c>
    </row>
    <row r="2111" spans="1:66" hidden="1" x14ac:dyDescent="0.25">
      <c r="A2111" t="s">
        <v>33</v>
      </c>
      <c r="B2111" t="s">
        <v>2211</v>
      </c>
      <c r="C2111">
        <v>860029449</v>
      </c>
      <c r="D2111" t="s">
        <v>2287</v>
      </c>
      <c r="E2111" t="s">
        <v>6345</v>
      </c>
      <c r="F2111" t="s">
        <v>6346</v>
      </c>
      <c r="G2111" t="s">
        <v>45</v>
      </c>
      <c r="H2111" t="s">
        <v>6347</v>
      </c>
      <c r="I2111" t="s">
        <v>38</v>
      </c>
      <c r="J2111" t="s">
        <v>38</v>
      </c>
      <c r="K2111" t="s">
        <v>40</v>
      </c>
      <c r="L2111">
        <v>0</v>
      </c>
      <c r="O2111">
        <v>55569</v>
      </c>
      <c r="T2111">
        <v>55569</v>
      </c>
      <c r="V2111">
        <v>55569</v>
      </c>
      <c r="X2111">
        <v>68928018</v>
      </c>
      <c r="AI2111">
        <v>68928018</v>
      </c>
      <c r="AJ2111">
        <v>68983587</v>
      </c>
      <c r="AN2111">
        <v>1551994</v>
      </c>
      <c r="AR2111">
        <v>1551994</v>
      </c>
      <c r="AT2111">
        <v>1551994</v>
      </c>
      <c r="AX2111">
        <v>185857</v>
      </c>
      <c r="AY2111">
        <v>8979726</v>
      </c>
      <c r="BB2111">
        <v>70106</v>
      </c>
      <c r="BC2111">
        <v>9235689</v>
      </c>
      <c r="BD2111">
        <v>10787683</v>
      </c>
      <c r="BE2111">
        <v>182365</v>
      </c>
      <c r="BF2111">
        <v>877000</v>
      </c>
      <c r="BJ2111">
        <v>13056949</v>
      </c>
      <c r="BK2111">
        <v>126008</v>
      </c>
      <c r="BL2111">
        <v>43953582</v>
      </c>
      <c r="BM2111">
        <v>58195904</v>
      </c>
      <c r="BN2111">
        <v>68983587</v>
      </c>
    </row>
    <row r="2112" spans="1:66" hidden="1" x14ac:dyDescent="0.25">
      <c r="A2112" t="s">
        <v>33</v>
      </c>
      <c r="B2112" t="s">
        <v>2211</v>
      </c>
      <c r="C2112">
        <v>860029949</v>
      </c>
      <c r="D2112" t="s">
        <v>2287</v>
      </c>
      <c r="E2112" t="s">
        <v>3656</v>
      </c>
      <c r="F2112" t="s">
        <v>66</v>
      </c>
      <c r="G2112" t="s">
        <v>318</v>
      </c>
      <c r="H2112" t="s">
        <v>3657</v>
      </c>
      <c r="I2112" t="s">
        <v>38</v>
      </c>
      <c r="J2112" t="s">
        <v>38</v>
      </c>
      <c r="K2112" t="s">
        <v>39</v>
      </c>
      <c r="L2112">
        <v>21359436</v>
      </c>
      <c r="M2112">
        <v>9593693</v>
      </c>
      <c r="N2112">
        <v>3513831</v>
      </c>
      <c r="Q2112">
        <v>4195440</v>
      </c>
      <c r="T2112">
        <v>38662400</v>
      </c>
      <c r="V2112">
        <v>38662400</v>
      </c>
      <c r="W2112">
        <v>1874600</v>
      </c>
      <c r="X2112">
        <v>27451795</v>
      </c>
      <c r="AI2112">
        <v>29326395</v>
      </c>
      <c r="AJ2112">
        <v>67988795</v>
      </c>
      <c r="AN2112">
        <v>9134288</v>
      </c>
      <c r="AO2112">
        <v>4551188</v>
      </c>
      <c r="AQ2112">
        <v>1972</v>
      </c>
      <c r="AR2112">
        <v>13687448</v>
      </c>
      <c r="AT2112">
        <v>13687448</v>
      </c>
      <c r="AY2112">
        <v>4944</v>
      </c>
      <c r="BC2112">
        <v>4944</v>
      </c>
      <c r="BD2112">
        <v>13692392</v>
      </c>
      <c r="BE2112">
        <v>9100000</v>
      </c>
      <c r="BI2112">
        <v>10363196</v>
      </c>
      <c r="BJ2112">
        <v>20658376</v>
      </c>
      <c r="BK2112">
        <v>6216931</v>
      </c>
      <c r="BL2112">
        <v>7957900</v>
      </c>
      <c r="BM2112">
        <v>54296403</v>
      </c>
      <c r="BN2112">
        <v>67988795</v>
      </c>
    </row>
    <row r="2113" spans="1:66" hidden="1" x14ac:dyDescent="0.25">
      <c r="A2113" t="s">
        <v>33</v>
      </c>
      <c r="B2113" t="s">
        <v>2211</v>
      </c>
      <c r="C2113">
        <v>860029949</v>
      </c>
      <c r="D2113" t="s">
        <v>2287</v>
      </c>
      <c r="E2113" t="s">
        <v>3656</v>
      </c>
      <c r="F2113" t="s">
        <v>66</v>
      </c>
      <c r="G2113" t="s">
        <v>318</v>
      </c>
      <c r="H2113" t="s">
        <v>3657</v>
      </c>
      <c r="I2113" t="s">
        <v>38</v>
      </c>
      <c r="J2113" t="s">
        <v>38</v>
      </c>
      <c r="K2113" t="s">
        <v>40</v>
      </c>
      <c r="L2113">
        <v>12248757</v>
      </c>
      <c r="M2113">
        <v>17631905</v>
      </c>
      <c r="N2113">
        <v>7855762</v>
      </c>
      <c r="Q2113">
        <v>5184275</v>
      </c>
      <c r="T2113">
        <v>42920699</v>
      </c>
      <c r="V2113">
        <v>42920699</v>
      </c>
      <c r="W2113">
        <v>1874600</v>
      </c>
      <c r="X2113">
        <v>31116594</v>
      </c>
      <c r="AI2113">
        <v>32991194</v>
      </c>
      <c r="AJ2113">
        <v>75911893</v>
      </c>
      <c r="AN2113">
        <v>21798495</v>
      </c>
      <c r="AO2113">
        <v>5287148</v>
      </c>
      <c r="AQ2113">
        <v>2446876</v>
      </c>
      <c r="AR2113">
        <v>29532519</v>
      </c>
      <c r="AT2113">
        <v>29532519</v>
      </c>
      <c r="AY2113">
        <v>1399620</v>
      </c>
      <c r="BC2113">
        <v>1399620</v>
      </c>
      <c r="BD2113">
        <v>30932139</v>
      </c>
      <c r="BE2113">
        <v>9100000</v>
      </c>
      <c r="BI2113">
        <v>10363196</v>
      </c>
      <c r="BJ2113">
        <v>19239710</v>
      </c>
      <c r="BK2113">
        <v>6216931</v>
      </c>
      <c r="BL2113">
        <v>59917</v>
      </c>
      <c r="BM2113">
        <v>44979754</v>
      </c>
      <c r="BN2113">
        <v>75911893</v>
      </c>
    </row>
    <row r="2114" spans="1:66" hidden="1" x14ac:dyDescent="0.25">
      <c r="A2114" t="s">
        <v>33</v>
      </c>
      <c r="B2114" t="s">
        <v>2211</v>
      </c>
      <c r="C2114">
        <v>860029964</v>
      </c>
      <c r="D2114" t="s">
        <v>2287</v>
      </c>
      <c r="E2114" t="s">
        <v>3658</v>
      </c>
      <c r="F2114" t="s">
        <v>348</v>
      </c>
      <c r="G2114" t="s">
        <v>45</v>
      </c>
      <c r="H2114" t="s">
        <v>1024</v>
      </c>
      <c r="I2114" t="s">
        <v>38</v>
      </c>
      <c r="J2114" t="s">
        <v>38</v>
      </c>
      <c r="K2114" t="s">
        <v>39</v>
      </c>
      <c r="L2114">
        <v>874282</v>
      </c>
      <c r="M2114">
        <v>36078989</v>
      </c>
      <c r="N2114">
        <v>30004786</v>
      </c>
      <c r="O2114">
        <v>686026</v>
      </c>
      <c r="Q2114">
        <v>107639</v>
      </c>
      <c r="T2114">
        <v>67751722</v>
      </c>
      <c r="V2114">
        <v>67751722</v>
      </c>
      <c r="X2114">
        <v>4189201</v>
      </c>
      <c r="AD2114">
        <v>5007392</v>
      </c>
      <c r="AI2114">
        <v>9196593</v>
      </c>
      <c r="AJ2114">
        <v>76948315</v>
      </c>
      <c r="AK2114">
        <v>519390</v>
      </c>
      <c r="AM2114">
        <v>519390</v>
      </c>
      <c r="AN2114">
        <v>80446779</v>
      </c>
      <c r="AO2114">
        <v>1206568</v>
      </c>
      <c r="AP2114">
        <v>2180993</v>
      </c>
      <c r="AQ2114">
        <v>229109</v>
      </c>
      <c r="AR2114">
        <v>84582839</v>
      </c>
      <c r="AT2114">
        <v>84582839</v>
      </c>
      <c r="AY2114">
        <v>401187</v>
      </c>
      <c r="BC2114">
        <v>401187</v>
      </c>
      <c r="BD2114">
        <v>84984026</v>
      </c>
      <c r="BE2114">
        <v>146827</v>
      </c>
      <c r="BF2114">
        <v>9063620</v>
      </c>
      <c r="BI2114">
        <v>699132</v>
      </c>
      <c r="BJ2114">
        <v>176194</v>
      </c>
      <c r="BK2114">
        <v>32247</v>
      </c>
      <c r="BL2114">
        <v>-18153731</v>
      </c>
      <c r="BM2114">
        <v>-8035711</v>
      </c>
      <c r="BN2114">
        <v>76948315</v>
      </c>
    </row>
    <row r="2115" spans="1:66" hidden="1" x14ac:dyDescent="0.25">
      <c r="A2115" t="s">
        <v>33</v>
      </c>
      <c r="B2115" t="s">
        <v>2211</v>
      </c>
      <c r="C2115">
        <v>860029964</v>
      </c>
      <c r="D2115" t="s">
        <v>2287</v>
      </c>
      <c r="E2115" t="s">
        <v>3658</v>
      </c>
      <c r="F2115" t="s">
        <v>348</v>
      </c>
      <c r="G2115" t="s">
        <v>45</v>
      </c>
      <c r="H2115" t="s">
        <v>1024</v>
      </c>
      <c r="I2115" t="s">
        <v>38</v>
      </c>
      <c r="J2115" t="s">
        <v>38</v>
      </c>
      <c r="K2115" t="s">
        <v>40</v>
      </c>
      <c r="L2115">
        <v>615190</v>
      </c>
      <c r="M2115">
        <v>41108027</v>
      </c>
      <c r="N2115">
        <v>36497415</v>
      </c>
      <c r="O2115">
        <v>970699</v>
      </c>
      <c r="Q2115">
        <v>69623</v>
      </c>
      <c r="T2115">
        <v>79260954</v>
      </c>
      <c r="V2115">
        <v>79260954</v>
      </c>
      <c r="X2115">
        <v>4089299</v>
      </c>
      <c r="Z2115">
        <v>3748</v>
      </c>
      <c r="AD2115">
        <v>4910980</v>
      </c>
      <c r="AI2115">
        <v>9004027</v>
      </c>
      <c r="AJ2115">
        <v>88264981</v>
      </c>
      <c r="AK2115">
        <v>634138</v>
      </c>
      <c r="AM2115">
        <v>634138</v>
      </c>
      <c r="AN2115">
        <v>90498730</v>
      </c>
      <c r="AO2115">
        <v>610024</v>
      </c>
      <c r="AP2115">
        <v>2170579</v>
      </c>
      <c r="AQ2115">
        <v>162399</v>
      </c>
      <c r="AR2115">
        <v>94075870</v>
      </c>
      <c r="AT2115">
        <v>94075870</v>
      </c>
      <c r="AY2115">
        <v>338749</v>
      </c>
      <c r="BC2115">
        <v>338749</v>
      </c>
      <c r="BD2115">
        <v>94414619</v>
      </c>
      <c r="BE2115">
        <v>146827</v>
      </c>
      <c r="BF2115">
        <v>8135005</v>
      </c>
      <c r="BI2115">
        <v>699132</v>
      </c>
      <c r="BJ2115">
        <v>176194</v>
      </c>
      <c r="BK2115">
        <v>32247</v>
      </c>
      <c r="BL2115">
        <v>-15339043</v>
      </c>
      <c r="BM2115">
        <v>-6149638</v>
      </c>
      <c r="BN2115">
        <v>88264981</v>
      </c>
    </row>
    <row r="2116" spans="1:66" hidden="1" x14ac:dyDescent="0.25">
      <c r="A2116" t="s">
        <v>33</v>
      </c>
      <c r="B2116" t="s">
        <v>2211</v>
      </c>
      <c r="C2116">
        <v>860029978</v>
      </c>
      <c r="D2116" t="s">
        <v>2287</v>
      </c>
      <c r="E2116" t="s">
        <v>1025</v>
      </c>
      <c r="F2116" t="s">
        <v>63</v>
      </c>
      <c r="G2116" t="s">
        <v>36</v>
      </c>
      <c r="H2116" t="s">
        <v>3659</v>
      </c>
      <c r="I2116" t="s">
        <v>38</v>
      </c>
      <c r="J2116" t="s">
        <v>38</v>
      </c>
      <c r="K2116" t="s">
        <v>39</v>
      </c>
      <c r="L2116">
        <v>10684417</v>
      </c>
      <c r="M2116">
        <v>40829484</v>
      </c>
      <c r="N2116">
        <v>30512961</v>
      </c>
      <c r="O2116">
        <v>7645382</v>
      </c>
      <c r="Q2116">
        <v>0</v>
      </c>
      <c r="R2116">
        <v>1100404</v>
      </c>
      <c r="T2116">
        <v>90772648</v>
      </c>
      <c r="V2116">
        <v>90772648</v>
      </c>
      <c r="X2116">
        <v>1299776</v>
      </c>
      <c r="Z2116">
        <v>523847</v>
      </c>
      <c r="AE2116">
        <v>7279197</v>
      </c>
      <c r="AI2116">
        <v>9102820</v>
      </c>
      <c r="AJ2116">
        <v>99875468</v>
      </c>
      <c r="AN2116">
        <v>97376594</v>
      </c>
      <c r="AO2116">
        <v>2668979</v>
      </c>
      <c r="AP2116">
        <v>6735152</v>
      </c>
      <c r="AR2116">
        <v>106780725</v>
      </c>
      <c r="AT2116">
        <v>106780725</v>
      </c>
      <c r="AV2116">
        <v>43343</v>
      </c>
      <c r="AW2116">
        <v>43343</v>
      </c>
      <c r="BC2116">
        <v>43343</v>
      </c>
      <c r="BD2116">
        <v>106824068</v>
      </c>
      <c r="BE2116">
        <v>10267535</v>
      </c>
      <c r="BF2116">
        <v>3186913</v>
      </c>
      <c r="BK2116">
        <v>5221398</v>
      </c>
      <c r="BL2116">
        <v>-25624446</v>
      </c>
      <c r="BM2116">
        <v>-6948600</v>
      </c>
      <c r="BN2116">
        <v>99875468</v>
      </c>
    </row>
    <row r="2117" spans="1:66" hidden="1" x14ac:dyDescent="0.25">
      <c r="A2117" t="s">
        <v>33</v>
      </c>
      <c r="B2117" t="s">
        <v>2211</v>
      </c>
      <c r="C2117">
        <v>860029978</v>
      </c>
      <c r="D2117" t="s">
        <v>2287</v>
      </c>
      <c r="E2117" t="s">
        <v>1025</v>
      </c>
      <c r="F2117" t="s">
        <v>63</v>
      </c>
      <c r="G2117" t="s">
        <v>36</v>
      </c>
      <c r="H2117" t="s">
        <v>3659</v>
      </c>
      <c r="I2117" t="s">
        <v>38</v>
      </c>
      <c r="J2117" t="s">
        <v>38</v>
      </c>
      <c r="K2117" t="s">
        <v>40</v>
      </c>
      <c r="L2117">
        <v>3657950</v>
      </c>
      <c r="M2117">
        <v>41279302</v>
      </c>
      <c r="N2117">
        <v>43374915</v>
      </c>
      <c r="O2117">
        <v>11486358</v>
      </c>
      <c r="Q2117">
        <v>3036900</v>
      </c>
      <c r="R2117">
        <v>48755</v>
      </c>
      <c r="T2117">
        <v>102884180</v>
      </c>
      <c r="V2117">
        <v>102884180</v>
      </c>
      <c r="X2117">
        <v>1480940</v>
      </c>
      <c r="Z2117">
        <v>1158827</v>
      </c>
      <c r="AE2117">
        <v>4587943</v>
      </c>
      <c r="AI2117">
        <v>7227710</v>
      </c>
      <c r="AJ2117">
        <v>110111890</v>
      </c>
      <c r="AN2117">
        <v>82751425</v>
      </c>
      <c r="AO2117">
        <v>2893366</v>
      </c>
      <c r="AP2117">
        <v>830779</v>
      </c>
      <c r="AR2117">
        <v>86475570</v>
      </c>
      <c r="AT2117">
        <v>86475570</v>
      </c>
      <c r="AV2117">
        <v>605188</v>
      </c>
      <c r="AW2117">
        <v>605188</v>
      </c>
      <c r="BC2117">
        <v>605188</v>
      </c>
      <c r="BD2117">
        <v>87080758</v>
      </c>
      <c r="BE2117">
        <v>10267535</v>
      </c>
      <c r="BF2117">
        <v>3186913</v>
      </c>
      <c r="BK2117">
        <v>5221398</v>
      </c>
      <c r="BL2117">
        <v>4355286</v>
      </c>
      <c r="BM2117">
        <v>23031132</v>
      </c>
      <c r="BN2117">
        <v>110111890</v>
      </c>
    </row>
    <row r="2118" spans="1:66" hidden="1" x14ac:dyDescent="0.25">
      <c r="A2118" t="s">
        <v>33</v>
      </c>
      <c r="B2118" t="s">
        <v>2211</v>
      </c>
      <c r="C2118">
        <v>860029997</v>
      </c>
      <c r="D2118" t="s">
        <v>2287</v>
      </c>
      <c r="E2118" t="s">
        <v>1026</v>
      </c>
      <c r="F2118" t="s">
        <v>92</v>
      </c>
      <c r="G2118" t="s">
        <v>45</v>
      </c>
      <c r="H2118" t="s">
        <v>1027</v>
      </c>
      <c r="I2118" t="s">
        <v>94</v>
      </c>
      <c r="J2118" t="s">
        <v>158</v>
      </c>
      <c r="K2118" t="s">
        <v>39</v>
      </c>
      <c r="L2118">
        <v>3095658</v>
      </c>
      <c r="M2118">
        <v>30677298</v>
      </c>
      <c r="N2118">
        <v>99748840</v>
      </c>
      <c r="O2118">
        <v>2895233</v>
      </c>
      <c r="Q2118">
        <v>19262607</v>
      </c>
      <c r="T2118">
        <v>155679636</v>
      </c>
      <c r="V2118">
        <v>155679636</v>
      </c>
      <c r="X2118">
        <v>115421879</v>
      </c>
      <c r="Z2118">
        <v>2225077</v>
      </c>
      <c r="AB2118">
        <v>52139415</v>
      </c>
      <c r="AD2118">
        <v>1670677</v>
      </c>
      <c r="AF2118">
        <v>511729</v>
      </c>
      <c r="AI2118">
        <v>171968777</v>
      </c>
      <c r="AJ2118">
        <v>327648413</v>
      </c>
      <c r="AK2118">
        <v>3027250</v>
      </c>
      <c r="AL2118">
        <v>566926</v>
      </c>
      <c r="AM2118">
        <v>3594176</v>
      </c>
      <c r="AN2118">
        <v>27414066</v>
      </c>
      <c r="AO2118">
        <v>637673</v>
      </c>
      <c r="AP2118">
        <v>179355346</v>
      </c>
      <c r="AR2118">
        <v>211001261</v>
      </c>
      <c r="AT2118">
        <v>211001261</v>
      </c>
      <c r="BA2118">
        <v>7753</v>
      </c>
      <c r="BC2118">
        <v>7753</v>
      </c>
      <c r="BD2118">
        <v>211009014</v>
      </c>
      <c r="BE2118">
        <v>30466760</v>
      </c>
      <c r="BF2118">
        <v>13355040</v>
      </c>
      <c r="BK2118">
        <v>3887744</v>
      </c>
      <c r="BL2118">
        <v>68929855</v>
      </c>
      <c r="BM2118">
        <v>116639399</v>
      </c>
      <c r="BN2118">
        <v>327648413</v>
      </c>
    </row>
    <row r="2119" spans="1:66" hidden="1" x14ac:dyDescent="0.25">
      <c r="A2119" t="s">
        <v>33</v>
      </c>
      <c r="B2119" t="s">
        <v>2211</v>
      </c>
      <c r="C2119">
        <v>860029997</v>
      </c>
      <c r="D2119" t="s">
        <v>2287</v>
      </c>
      <c r="E2119" t="s">
        <v>1026</v>
      </c>
      <c r="F2119" t="s">
        <v>92</v>
      </c>
      <c r="G2119" t="s">
        <v>45</v>
      </c>
      <c r="H2119" t="s">
        <v>1027</v>
      </c>
      <c r="I2119" t="s">
        <v>94</v>
      </c>
      <c r="J2119" t="s">
        <v>158</v>
      </c>
      <c r="K2119" t="s">
        <v>40</v>
      </c>
      <c r="L2119">
        <v>2143941</v>
      </c>
      <c r="M2119">
        <v>44556307</v>
      </c>
      <c r="N2119">
        <v>81738711</v>
      </c>
      <c r="O2119">
        <v>0</v>
      </c>
      <c r="Q2119">
        <v>11082441</v>
      </c>
      <c r="T2119">
        <v>139521400</v>
      </c>
      <c r="V2119">
        <v>139521400</v>
      </c>
      <c r="X2119">
        <v>112938709</v>
      </c>
      <c r="Z2119">
        <v>2343321</v>
      </c>
      <c r="AB2119">
        <v>28872820</v>
      </c>
      <c r="AD2119">
        <v>6620174</v>
      </c>
      <c r="AF2119">
        <v>272105</v>
      </c>
      <c r="AI2119">
        <v>151047129</v>
      </c>
      <c r="AJ2119">
        <v>290568529</v>
      </c>
      <c r="AK2119">
        <v>2641680</v>
      </c>
      <c r="AL2119">
        <v>339228</v>
      </c>
      <c r="AM2119">
        <v>2980908</v>
      </c>
      <c r="AN2119">
        <v>37909521</v>
      </c>
      <c r="AO2119">
        <v>1468671</v>
      </c>
      <c r="AP2119">
        <v>119078296</v>
      </c>
      <c r="AR2119">
        <v>161437396</v>
      </c>
      <c r="AT2119">
        <v>161437396</v>
      </c>
      <c r="BA2119">
        <v>272326</v>
      </c>
      <c r="BC2119">
        <v>272326</v>
      </c>
      <c r="BD2119">
        <v>161709722</v>
      </c>
      <c r="BE2119">
        <v>30466760</v>
      </c>
      <c r="BF2119">
        <v>13355040</v>
      </c>
      <c r="BK2119">
        <v>1906965</v>
      </c>
      <c r="BL2119">
        <v>83130042</v>
      </c>
      <c r="BM2119">
        <v>128858807</v>
      </c>
      <c r="BN2119">
        <v>290568529</v>
      </c>
    </row>
    <row r="2120" spans="1:66" hidden="1" x14ac:dyDescent="0.25">
      <c r="A2120" t="s">
        <v>33</v>
      </c>
      <c r="B2120" t="s">
        <v>2211</v>
      </c>
      <c r="C2120">
        <v>860030380</v>
      </c>
      <c r="D2120" t="s">
        <v>2287</v>
      </c>
      <c r="E2120" t="s">
        <v>3660</v>
      </c>
      <c r="F2120" t="s">
        <v>422</v>
      </c>
      <c r="G2120" t="s">
        <v>36</v>
      </c>
      <c r="H2120" t="s">
        <v>697</v>
      </c>
      <c r="I2120" t="s">
        <v>38</v>
      </c>
      <c r="J2120" t="s">
        <v>38</v>
      </c>
      <c r="K2120" t="s">
        <v>39</v>
      </c>
      <c r="L2120">
        <v>70178634</v>
      </c>
      <c r="M2120">
        <v>55249459</v>
      </c>
      <c r="N2120">
        <v>281945</v>
      </c>
      <c r="O2120">
        <v>306231</v>
      </c>
      <c r="R2120">
        <v>188092</v>
      </c>
      <c r="T2120">
        <v>126204361</v>
      </c>
      <c r="V2120">
        <v>126204361</v>
      </c>
      <c r="W2120">
        <v>7878059</v>
      </c>
      <c r="X2120">
        <v>5912685</v>
      </c>
      <c r="Z2120">
        <v>697963</v>
      </c>
      <c r="AD2120">
        <v>2495864</v>
      </c>
      <c r="AI2120">
        <v>16984571</v>
      </c>
      <c r="AJ2120">
        <v>143188932</v>
      </c>
      <c r="AK2120">
        <v>7475172</v>
      </c>
      <c r="AL2120">
        <v>3417562</v>
      </c>
      <c r="AM2120">
        <v>10892734</v>
      </c>
      <c r="AN2120">
        <v>24244704</v>
      </c>
      <c r="AO2120">
        <v>6239985</v>
      </c>
      <c r="AP2120">
        <v>4458290</v>
      </c>
      <c r="AQ2120">
        <v>238051</v>
      </c>
      <c r="AR2120">
        <v>46073764</v>
      </c>
      <c r="AT2120">
        <v>46073764</v>
      </c>
      <c r="AX2120">
        <v>2225777</v>
      </c>
      <c r="BA2120">
        <v>4451120</v>
      </c>
      <c r="BC2120">
        <v>6676897</v>
      </c>
      <c r="BD2120">
        <v>52750661</v>
      </c>
      <c r="BE2120">
        <v>11850800</v>
      </c>
      <c r="BF2120">
        <v>27868161</v>
      </c>
      <c r="BL2120">
        <v>50719310</v>
      </c>
      <c r="BM2120">
        <v>90438271</v>
      </c>
      <c r="BN2120">
        <v>143188932</v>
      </c>
    </row>
    <row r="2121" spans="1:66" hidden="1" x14ac:dyDescent="0.25">
      <c r="A2121" t="s">
        <v>33</v>
      </c>
      <c r="B2121" t="s">
        <v>2211</v>
      </c>
      <c r="C2121">
        <v>860030380</v>
      </c>
      <c r="D2121" t="s">
        <v>2287</v>
      </c>
      <c r="E2121" t="s">
        <v>3660</v>
      </c>
      <c r="F2121" t="s">
        <v>422</v>
      </c>
      <c r="G2121" t="s">
        <v>36</v>
      </c>
      <c r="H2121" t="s">
        <v>697</v>
      </c>
      <c r="I2121" t="s">
        <v>38</v>
      </c>
      <c r="J2121" t="s">
        <v>38</v>
      </c>
      <c r="K2121" t="s">
        <v>40</v>
      </c>
      <c r="L2121">
        <v>44288247</v>
      </c>
      <c r="M2121">
        <v>102624071</v>
      </c>
      <c r="O2121">
        <v>1471758</v>
      </c>
      <c r="R2121">
        <v>214150</v>
      </c>
      <c r="T2121">
        <v>148598226</v>
      </c>
      <c r="V2121">
        <v>148598226</v>
      </c>
      <c r="W2121">
        <v>11026142</v>
      </c>
      <c r="X2121">
        <v>7224099</v>
      </c>
      <c r="Z2121">
        <v>980282</v>
      </c>
      <c r="AD2121">
        <v>3085977</v>
      </c>
      <c r="AI2121">
        <v>22316500</v>
      </c>
      <c r="AJ2121">
        <v>170914726</v>
      </c>
      <c r="AK2121">
        <v>7415039</v>
      </c>
      <c r="AL2121">
        <v>3852239</v>
      </c>
      <c r="AM2121">
        <v>11267278</v>
      </c>
      <c r="AN2121">
        <v>50401893</v>
      </c>
      <c r="AO2121">
        <v>16322531</v>
      </c>
      <c r="AP2121">
        <v>5222489</v>
      </c>
      <c r="AQ2121">
        <v>411248</v>
      </c>
      <c r="AR2121">
        <v>83625439</v>
      </c>
      <c r="AT2121">
        <v>83625439</v>
      </c>
      <c r="AX2121">
        <v>1783462</v>
      </c>
      <c r="BA2121">
        <v>7107181</v>
      </c>
      <c r="BC2121">
        <v>8890643</v>
      </c>
      <c r="BD2121">
        <v>92516082</v>
      </c>
      <c r="BE2121">
        <v>11850800</v>
      </c>
      <c r="BF2121">
        <v>27799000</v>
      </c>
      <c r="BL2121">
        <v>38748844</v>
      </c>
      <c r="BM2121">
        <v>78398644</v>
      </c>
      <c r="BN2121">
        <v>170914726</v>
      </c>
    </row>
    <row r="2122" spans="1:66" hidden="1" x14ac:dyDescent="0.25">
      <c r="A2122" t="s">
        <v>33</v>
      </c>
      <c r="B2122" t="s">
        <v>2211</v>
      </c>
      <c r="C2122">
        <v>860030412</v>
      </c>
      <c r="D2122" t="s">
        <v>2287</v>
      </c>
      <c r="E2122" t="s">
        <v>3661</v>
      </c>
      <c r="F2122" t="s">
        <v>132</v>
      </c>
      <c r="G2122" t="s">
        <v>36</v>
      </c>
      <c r="H2122" t="s">
        <v>3662</v>
      </c>
      <c r="I2122" t="s">
        <v>38</v>
      </c>
      <c r="J2122" t="s">
        <v>38</v>
      </c>
      <c r="K2122" t="s">
        <v>39</v>
      </c>
      <c r="L2122">
        <v>54112924</v>
      </c>
      <c r="M2122">
        <v>70809766</v>
      </c>
      <c r="N2122">
        <v>0</v>
      </c>
      <c r="O2122">
        <v>0</v>
      </c>
      <c r="P2122">
        <v>0</v>
      </c>
      <c r="Q2122">
        <v>0</v>
      </c>
      <c r="R2122">
        <v>403828</v>
      </c>
      <c r="S2122">
        <v>0</v>
      </c>
      <c r="T2122">
        <v>125326518</v>
      </c>
      <c r="U2122">
        <v>0</v>
      </c>
      <c r="V2122">
        <v>125326518</v>
      </c>
      <c r="W2122">
        <v>0</v>
      </c>
      <c r="X2122">
        <v>1703188</v>
      </c>
      <c r="Y2122">
        <v>0</v>
      </c>
      <c r="Z2122">
        <v>30756</v>
      </c>
      <c r="AA2122">
        <v>0</v>
      </c>
      <c r="AB2122">
        <v>4031149</v>
      </c>
      <c r="AC2122">
        <v>0</v>
      </c>
      <c r="AD2122">
        <v>0</v>
      </c>
      <c r="AE2122">
        <v>0</v>
      </c>
      <c r="AF2122">
        <v>142953</v>
      </c>
      <c r="AG2122">
        <v>8096</v>
      </c>
      <c r="AH2122">
        <v>0</v>
      </c>
      <c r="AI2122">
        <v>5916142</v>
      </c>
      <c r="AJ2122">
        <v>131242660</v>
      </c>
      <c r="AK2122">
        <v>0</v>
      </c>
      <c r="AL2122">
        <v>0</v>
      </c>
      <c r="AM2122">
        <v>0</v>
      </c>
      <c r="AN2122">
        <v>5862336</v>
      </c>
      <c r="AO2122">
        <v>2185046</v>
      </c>
      <c r="AP2122">
        <v>108853</v>
      </c>
      <c r="AQ2122">
        <v>108287641</v>
      </c>
      <c r="AR2122">
        <v>116443876</v>
      </c>
      <c r="AS2122">
        <v>0</v>
      </c>
      <c r="AT2122">
        <v>116443876</v>
      </c>
      <c r="AU2122">
        <v>0</v>
      </c>
      <c r="AV2122">
        <v>0</v>
      </c>
      <c r="AW2122">
        <v>0</v>
      </c>
      <c r="AX2122">
        <v>0</v>
      </c>
      <c r="AY2122">
        <v>284337</v>
      </c>
      <c r="AZ2122">
        <v>0</v>
      </c>
      <c r="BA2122">
        <v>0</v>
      </c>
      <c r="BB2122">
        <v>6550242</v>
      </c>
      <c r="BC2122">
        <v>6834579</v>
      </c>
      <c r="BD2122">
        <v>123278455</v>
      </c>
      <c r="BE2122">
        <v>3480578</v>
      </c>
      <c r="BF2122">
        <v>612850</v>
      </c>
      <c r="BG2122">
        <v>0</v>
      </c>
      <c r="BH2122">
        <v>0</v>
      </c>
      <c r="BI2122">
        <v>0</v>
      </c>
      <c r="BJ2122">
        <v>91637</v>
      </c>
      <c r="BK2122">
        <v>310198</v>
      </c>
      <c r="BL2122">
        <v>3468942</v>
      </c>
      <c r="BM2122">
        <v>7964205</v>
      </c>
      <c r="BN2122">
        <v>131242660</v>
      </c>
    </row>
    <row r="2123" spans="1:66" hidden="1" x14ac:dyDescent="0.25">
      <c r="A2123" t="s">
        <v>33</v>
      </c>
      <c r="B2123" t="s">
        <v>2211</v>
      </c>
      <c r="C2123">
        <v>860030412</v>
      </c>
      <c r="D2123" t="s">
        <v>2287</v>
      </c>
      <c r="E2123" t="s">
        <v>3661</v>
      </c>
      <c r="F2123" t="s">
        <v>132</v>
      </c>
      <c r="G2123" t="s">
        <v>36</v>
      </c>
      <c r="H2123" t="s">
        <v>3662</v>
      </c>
      <c r="I2123" t="s">
        <v>38</v>
      </c>
      <c r="J2123" t="s">
        <v>38</v>
      </c>
      <c r="K2123" t="s">
        <v>40</v>
      </c>
      <c r="L2123">
        <v>44569871</v>
      </c>
      <c r="M2123">
        <v>51185215</v>
      </c>
      <c r="N2123">
        <v>0</v>
      </c>
      <c r="O2123">
        <v>396911</v>
      </c>
      <c r="P2123">
        <v>0</v>
      </c>
      <c r="Q2123">
        <v>0</v>
      </c>
      <c r="R2123">
        <v>112269</v>
      </c>
      <c r="S2123">
        <v>0</v>
      </c>
      <c r="T2123">
        <v>96264266</v>
      </c>
      <c r="U2123">
        <v>0</v>
      </c>
      <c r="V2123">
        <v>96264266</v>
      </c>
      <c r="W2123">
        <v>0</v>
      </c>
      <c r="X2123">
        <v>1333705</v>
      </c>
      <c r="Y2123">
        <v>0</v>
      </c>
      <c r="Z2123">
        <v>4801</v>
      </c>
      <c r="AA2123">
        <v>0</v>
      </c>
      <c r="AB2123">
        <v>4549096</v>
      </c>
      <c r="AC2123">
        <v>865212</v>
      </c>
      <c r="AD2123">
        <v>0</v>
      </c>
      <c r="AE2123">
        <v>0</v>
      </c>
      <c r="AF2123">
        <v>200033</v>
      </c>
      <c r="AG2123">
        <v>12007</v>
      </c>
      <c r="AH2123">
        <v>0</v>
      </c>
      <c r="AI2123">
        <v>6964854</v>
      </c>
      <c r="AJ2123">
        <v>103229120</v>
      </c>
      <c r="AK2123">
        <v>0</v>
      </c>
      <c r="AL2123">
        <v>0</v>
      </c>
      <c r="AM2123">
        <v>0</v>
      </c>
      <c r="AN2123">
        <v>3885116</v>
      </c>
      <c r="AO2123">
        <v>2193913</v>
      </c>
      <c r="AP2123">
        <v>267646</v>
      </c>
      <c r="AQ2123">
        <v>85257018</v>
      </c>
      <c r="AR2123">
        <v>91603693</v>
      </c>
      <c r="AS2123">
        <v>0</v>
      </c>
      <c r="AT2123">
        <v>91603693</v>
      </c>
      <c r="AU2123">
        <v>0</v>
      </c>
      <c r="AV2123">
        <v>0</v>
      </c>
      <c r="AW2123">
        <v>0</v>
      </c>
      <c r="AX2123">
        <v>0</v>
      </c>
      <c r="AY2123">
        <v>0</v>
      </c>
      <c r="AZ2123">
        <v>0</v>
      </c>
      <c r="BA2123">
        <v>0</v>
      </c>
      <c r="BB2123">
        <v>4946106</v>
      </c>
      <c r="BC2123">
        <v>4946106</v>
      </c>
      <c r="BD2123">
        <v>96549799</v>
      </c>
      <c r="BE2123">
        <v>3000578</v>
      </c>
      <c r="BF2123">
        <v>1092850</v>
      </c>
      <c r="BG2123">
        <v>0</v>
      </c>
      <c r="BH2123">
        <v>0</v>
      </c>
      <c r="BI2123">
        <v>0</v>
      </c>
      <c r="BJ2123">
        <v>0</v>
      </c>
      <c r="BK2123">
        <v>0</v>
      </c>
      <c r="BL2123">
        <v>2585893</v>
      </c>
      <c r="BM2123">
        <v>6679321</v>
      </c>
      <c r="BN2123">
        <v>103229120</v>
      </c>
    </row>
    <row r="2124" spans="1:66" hidden="1" x14ac:dyDescent="0.25">
      <c r="A2124" t="s">
        <v>33</v>
      </c>
      <c r="B2124" t="s">
        <v>2211</v>
      </c>
      <c r="C2124">
        <v>860030605</v>
      </c>
      <c r="D2124" t="s">
        <v>2287</v>
      </c>
      <c r="E2124" t="s">
        <v>1028</v>
      </c>
      <c r="F2124" t="s">
        <v>99</v>
      </c>
      <c r="G2124" t="s">
        <v>36</v>
      </c>
      <c r="H2124" t="s">
        <v>3663</v>
      </c>
      <c r="I2124" t="s">
        <v>38</v>
      </c>
      <c r="J2124" t="s">
        <v>38</v>
      </c>
      <c r="K2124" t="s">
        <v>39</v>
      </c>
      <c r="L2124">
        <v>1306543</v>
      </c>
      <c r="M2124">
        <v>87532601</v>
      </c>
      <c r="N2124">
        <v>51832633</v>
      </c>
      <c r="T2124">
        <v>140671777</v>
      </c>
      <c r="V2124">
        <v>140671777</v>
      </c>
      <c r="X2124">
        <v>24730655</v>
      </c>
      <c r="AD2124">
        <v>2412221</v>
      </c>
      <c r="AF2124">
        <v>54513</v>
      </c>
      <c r="AI2124">
        <v>27197389</v>
      </c>
      <c r="AJ2124">
        <v>167869166</v>
      </c>
      <c r="AN2124">
        <v>45842466</v>
      </c>
      <c r="AO2124">
        <v>5216008</v>
      </c>
      <c r="AP2124">
        <v>30565646</v>
      </c>
      <c r="AR2124">
        <v>81624120</v>
      </c>
      <c r="AT2124">
        <v>81624120</v>
      </c>
      <c r="AU2124">
        <v>72874</v>
      </c>
      <c r="AV2124">
        <v>830642</v>
      </c>
      <c r="AW2124">
        <v>903516</v>
      </c>
      <c r="BB2124">
        <v>43493307</v>
      </c>
      <c r="BC2124">
        <v>44396823</v>
      </c>
      <c r="BD2124">
        <v>126020943</v>
      </c>
      <c r="BE2124">
        <v>2300000</v>
      </c>
      <c r="BK2124">
        <v>1150000</v>
      </c>
      <c r="BL2124">
        <v>38398223</v>
      </c>
      <c r="BM2124">
        <v>41848223</v>
      </c>
      <c r="BN2124">
        <v>167869166</v>
      </c>
    </row>
    <row r="2125" spans="1:66" hidden="1" x14ac:dyDescent="0.25">
      <c r="A2125" t="s">
        <v>33</v>
      </c>
      <c r="B2125" t="s">
        <v>2211</v>
      </c>
      <c r="C2125">
        <v>860030605</v>
      </c>
      <c r="D2125" t="s">
        <v>2287</v>
      </c>
      <c r="E2125" t="s">
        <v>1028</v>
      </c>
      <c r="F2125" t="s">
        <v>99</v>
      </c>
      <c r="G2125" t="s">
        <v>36</v>
      </c>
      <c r="H2125" t="s">
        <v>3663</v>
      </c>
      <c r="I2125" t="s">
        <v>38</v>
      </c>
      <c r="J2125" t="s">
        <v>38</v>
      </c>
      <c r="K2125" t="s">
        <v>40</v>
      </c>
      <c r="L2125">
        <v>13749909</v>
      </c>
      <c r="M2125">
        <v>101596074</v>
      </c>
      <c r="N2125">
        <v>77409568</v>
      </c>
      <c r="T2125">
        <v>192755551</v>
      </c>
      <c r="V2125">
        <v>192755551</v>
      </c>
      <c r="X2125">
        <v>25791729</v>
      </c>
      <c r="AD2125">
        <v>3497786</v>
      </c>
      <c r="AF2125">
        <v>49875</v>
      </c>
      <c r="AI2125">
        <v>29339390</v>
      </c>
      <c r="AJ2125">
        <v>222094941</v>
      </c>
      <c r="AN2125">
        <v>82598593</v>
      </c>
      <c r="AO2125">
        <v>9823223</v>
      </c>
      <c r="AP2125">
        <v>53000947</v>
      </c>
      <c r="AR2125">
        <v>145422763</v>
      </c>
      <c r="AT2125">
        <v>145422763</v>
      </c>
      <c r="AU2125">
        <v>82713</v>
      </c>
      <c r="AV2125">
        <v>830642</v>
      </c>
      <c r="AW2125">
        <v>913355</v>
      </c>
      <c r="BB2125">
        <v>44474271</v>
      </c>
      <c r="BC2125">
        <v>45387626</v>
      </c>
      <c r="BD2125">
        <v>190810389</v>
      </c>
      <c r="BE2125">
        <v>2300000</v>
      </c>
      <c r="BK2125">
        <v>1150000</v>
      </c>
      <c r="BL2125">
        <v>27834552</v>
      </c>
      <c r="BM2125">
        <v>31284552</v>
      </c>
      <c r="BN2125">
        <v>222094941</v>
      </c>
    </row>
    <row r="2126" spans="1:66" hidden="1" x14ac:dyDescent="0.25">
      <c r="A2126" t="s">
        <v>33</v>
      </c>
      <c r="B2126" t="s">
        <v>2211</v>
      </c>
      <c r="C2126">
        <v>860030723</v>
      </c>
      <c r="D2126" t="s">
        <v>2287</v>
      </c>
      <c r="E2126" t="s">
        <v>3664</v>
      </c>
      <c r="F2126" t="s">
        <v>305</v>
      </c>
      <c r="G2126" t="s">
        <v>45</v>
      </c>
      <c r="H2126" t="s">
        <v>3665</v>
      </c>
      <c r="I2126" t="s">
        <v>38</v>
      </c>
      <c r="J2126" t="s">
        <v>38</v>
      </c>
      <c r="K2126" t="s">
        <v>39</v>
      </c>
      <c r="L2126">
        <v>4219547</v>
      </c>
      <c r="M2126">
        <v>26432983</v>
      </c>
      <c r="N2126">
        <v>26379311</v>
      </c>
      <c r="O2126">
        <v>0</v>
      </c>
      <c r="P2126">
        <v>0</v>
      </c>
      <c r="Q2126">
        <v>723883</v>
      </c>
      <c r="R2126">
        <v>25867</v>
      </c>
      <c r="S2126">
        <v>0</v>
      </c>
      <c r="T2126">
        <v>57781591</v>
      </c>
      <c r="U2126">
        <v>0</v>
      </c>
      <c r="V2126">
        <v>57781591</v>
      </c>
      <c r="W2126">
        <v>574000</v>
      </c>
      <c r="X2126">
        <v>1432865</v>
      </c>
      <c r="Y2126">
        <v>0</v>
      </c>
      <c r="Z2126">
        <v>0</v>
      </c>
      <c r="AA2126">
        <v>0</v>
      </c>
      <c r="AB2126">
        <v>0</v>
      </c>
      <c r="AC2126">
        <v>0</v>
      </c>
      <c r="AD2126">
        <v>1101929</v>
      </c>
      <c r="AE2126">
        <v>0</v>
      </c>
      <c r="AF2126">
        <v>0</v>
      </c>
      <c r="AG2126">
        <v>0</v>
      </c>
      <c r="AH2126">
        <v>0</v>
      </c>
      <c r="AI2126">
        <v>3108794</v>
      </c>
      <c r="AJ2126">
        <v>60890385</v>
      </c>
      <c r="AK2126">
        <v>607633</v>
      </c>
      <c r="AL2126">
        <v>117262</v>
      </c>
      <c r="AM2126">
        <v>724895</v>
      </c>
      <c r="AN2126">
        <v>24678717</v>
      </c>
      <c r="AO2126">
        <v>1542568</v>
      </c>
      <c r="AP2126">
        <v>8693095</v>
      </c>
      <c r="AQ2126">
        <v>0</v>
      </c>
      <c r="AR2126">
        <v>35639275</v>
      </c>
      <c r="AS2126">
        <v>0</v>
      </c>
      <c r="AT2126">
        <v>35639275</v>
      </c>
      <c r="AU2126">
        <v>0</v>
      </c>
      <c r="AV2126">
        <v>0</v>
      </c>
      <c r="AW2126">
        <v>0</v>
      </c>
      <c r="AX2126">
        <v>0</v>
      </c>
      <c r="AY2126">
        <v>438961</v>
      </c>
      <c r="AZ2126">
        <v>0</v>
      </c>
      <c r="BA2126">
        <v>0</v>
      </c>
      <c r="BB2126">
        <v>0</v>
      </c>
      <c r="BC2126">
        <v>438961</v>
      </c>
      <c r="BD2126">
        <v>36078236</v>
      </c>
      <c r="BE2126">
        <v>2650000</v>
      </c>
      <c r="BF2126">
        <v>0</v>
      </c>
      <c r="BG2126">
        <v>0</v>
      </c>
      <c r="BH2126">
        <v>0</v>
      </c>
      <c r="BI2126">
        <v>0</v>
      </c>
      <c r="BJ2126">
        <v>0</v>
      </c>
      <c r="BK2126">
        <v>1357908</v>
      </c>
      <c r="BL2126">
        <v>20804241</v>
      </c>
      <c r="BM2126">
        <v>24812149</v>
      </c>
      <c r="BN2126">
        <v>60890385</v>
      </c>
    </row>
    <row r="2127" spans="1:66" hidden="1" x14ac:dyDescent="0.25">
      <c r="A2127" t="s">
        <v>33</v>
      </c>
      <c r="B2127" t="s">
        <v>2211</v>
      </c>
      <c r="C2127">
        <v>860030723</v>
      </c>
      <c r="D2127" t="s">
        <v>2287</v>
      </c>
      <c r="E2127" t="s">
        <v>3664</v>
      </c>
      <c r="F2127" t="s">
        <v>305</v>
      </c>
      <c r="G2127" t="s">
        <v>45</v>
      </c>
      <c r="H2127" t="s">
        <v>3665</v>
      </c>
      <c r="I2127" t="s">
        <v>38</v>
      </c>
      <c r="J2127" t="s">
        <v>38</v>
      </c>
      <c r="K2127" t="s">
        <v>40</v>
      </c>
      <c r="L2127">
        <v>2740120</v>
      </c>
      <c r="M2127">
        <v>23969387</v>
      </c>
      <c r="N2127">
        <v>21820324</v>
      </c>
      <c r="O2127">
        <v>0</v>
      </c>
      <c r="P2127">
        <v>0</v>
      </c>
      <c r="Q2127">
        <v>524179</v>
      </c>
      <c r="R2127">
        <v>17968</v>
      </c>
      <c r="S2127">
        <v>0</v>
      </c>
      <c r="T2127">
        <v>49071978</v>
      </c>
      <c r="U2127">
        <v>0</v>
      </c>
      <c r="V2127">
        <v>49071978</v>
      </c>
      <c r="W2127">
        <v>481000</v>
      </c>
      <c r="X2127">
        <v>1400762</v>
      </c>
      <c r="Y2127">
        <v>0</v>
      </c>
      <c r="Z2127">
        <v>0</v>
      </c>
      <c r="AA2127">
        <v>0</v>
      </c>
      <c r="AB2127">
        <v>0</v>
      </c>
      <c r="AC2127">
        <v>0</v>
      </c>
      <c r="AD2127">
        <v>1086682</v>
      </c>
      <c r="AE2127">
        <v>0</v>
      </c>
      <c r="AF2127">
        <v>0</v>
      </c>
      <c r="AG2127">
        <v>0</v>
      </c>
      <c r="AH2127">
        <v>0</v>
      </c>
      <c r="AI2127">
        <v>2968444</v>
      </c>
      <c r="AJ2127">
        <v>52040422</v>
      </c>
      <c r="AK2127">
        <v>564100</v>
      </c>
      <c r="AL2127">
        <v>520479</v>
      </c>
      <c r="AM2127">
        <v>1084579</v>
      </c>
      <c r="AN2127">
        <v>22389408</v>
      </c>
      <c r="AO2127">
        <v>1429173</v>
      </c>
      <c r="AP2127">
        <v>5452737</v>
      </c>
      <c r="AQ2127">
        <v>0</v>
      </c>
      <c r="AR2127">
        <v>30355897</v>
      </c>
      <c r="AS2127">
        <v>0</v>
      </c>
      <c r="AT2127">
        <v>30355897</v>
      </c>
      <c r="AU2127">
        <v>0</v>
      </c>
      <c r="AV2127">
        <v>0</v>
      </c>
      <c r="AW2127">
        <v>0</v>
      </c>
      <c r="AX2127">
        <v>0</v>
      </c>
      <c r="AY2127">
        <v>338939</v>
      </c>
      <c r="AZ2127">
        <v>0</v>
      </c>
      <c r="BA2127">
        <v>0</v>
      </c>
      <c r="BB2127">
        <v>0</v>
      </c>
      <c r="BC2127">
        <v>338939</v>
      </c>
      <c r="BD2127">
        <v>30694836</v>
      </c>
      <c r="BE2127">
        <v>2650000</v>
      </c>
      <c r="BF2127">
        <v>0</v>
      </c>
      <c r="BG2127">
        <v>0</v>
      </c>
      <c r="BH2127">
        <v>0</v>
      </c>
      <c r="BI2127">
        <v>0</v>
      </c>
      <c r="BJ2127">
        <v>0</v>
      </c>
      <c r="BK2127">
        <v>1357908</v>
      </c>
      <c r="BL2127">
        <v>17337678</v>
      </c>
      <c r="BM2127">
        <v>21345586</v>
      </c>
      <c r="BN2127">
        <v>52040422</v>
      </c>
    </row>
    <row r="2128" spans="1:66" hidden="1" x14ac:dyDescent="0.25">
      <c r="A2128" t="s">
        <v>33</v>
      </c>
      <c r="B2128" t="s">
        <v>2211</v>
      </c>
      <c r="C2128">
        <v>860030808</v>
      </c>
      <c r="D2128" t="s">
        <v>2287</v>
      </c>
      <c r="E2128" t="s">
        <v>3666</v>
      </c>
      <c r="F2128" t="s">
        <v>99</v>
      </c>
      <c r="G2128" t="s">
        <v>51</v>
      </c>
      <c r="H2128" t="s">
        <v>3667</v>
      </c>
      <c r="I2128" t="s">
        <v>38</v>
      </c>
      <c r="J2128" t="s">
        <v>38</v>
      </c>
      <c r="K2128" t="s">
        <v>39</v>
      </c>
      <c r="L2128">
        <v>10976314</v>
      </c>
      <c r="M2128">
        <v>127299508</v>
      </c>
      <c r="N2128">
        <v>52667235</v>
      </c>
      <c r="T2128">
        <v>190943057</v>
      </c>
      <c r="V2128">
        <v>190943057</v>
      </c>
      <c r="X2128">
        <v>44804134</v>
      </c>
      <c r="AB2128">
        <v>0</v>
      </c>
      <c r="AF2128">
        <v>7259</v>
      </c>
      <c r="AI2128">
        <v>44811393</v>
      </c>
      <c r="AJ2128">
        <v>235754450</v>
      </c>
      <c r="AK2128">
        <v>8155006</v>
      </c>
      <c r="AM2128">
        <v>8155006</v>
      </c>
      <c r="AN2128">
        <v>102212596</v>
      </c>
      <c r="AP2128">
        <v>4951600</v>
      </c>
      <c r="AR2128">
        <v>115319202</v>
      </c>
      <c r="AT2128">
        <v>115319202</v>
      </c>
      <c r="AU2128">
        <v>308445</v>
      </c>
      <c r="AW2128">
        <v>308445</v>
      </c>
      <c r="AY2128">
        <v>932403</v>
      </c>
      <c r="BA2128">
        <v>4130176</v>
      </c>
      <c r="BC2128">
        <v>5371024</v>
      </c>
      <c r="BD2128">
        <v>120690226</v>
      </c>
      <c r="BE2128">
        <v>2472441</v>
      </c>
      <c r="BJ2128">
        <v>4110879</v>
      </c>
      <c r="BK2128">
        <v>1236220</v>
      </c>
      <c r="BL2128">
        <v>107244684</v>
      </c>
      <c r="BM2128">
        <v>115064224</v>
      </c>
      <c r="BN2128">
        <v>235754450</v>
      </c>
    </row>
    <row r="2129" spans="1:66" hidden="1" x14ac:dyDescent="0.25">
      <c r="A2129" t="s">
        <v>33</v>
      </c>
      <c r="B2129" t="s">
        <v>2211</v>
      </c>
      <c r="C2129">
        <v>860030808</v>
      </c>
      <c r="D2129" t="s">
        <v>2287</v>
      </c>
      <c r="E2129" t="s">
        <v>3666</v>
      </c>
      <c r="F2129" t="s">
        <v>99</v>
      </c>
      <c r="G2129" t="s">
        <v>51</v>
      </c>
      <c r="H2129" t="s">
        <v>3667</v>
      </c>
      <c r="I2129" t="s">
        <v>38</v>
      </c>
      <c r="J2129" t="s">
        <v>38</v>
      </c>
      <c r="K2129" t="s">
        <v>40</v>
      </c>
      <c r="L2129">
        <v>12837588</v>
      </c>
      <c r="M2129">
        <v>95514438</v>
      </c>
      <c r="N2129">
        <v>49512452</v>
      </c>
      <c r="T2129">
        <v>157864478</v>
      </c>
      <c r="V2129">
        <v>157864478</v>
      </c>
      <c r="X2129">
        <v>31561295</v>
      </c>
      <c r="AB2129">
        <v>1150386</v>
      </c>
      <c r="AD2129">
        <v>730136</v>
      </c>
      <c r="AF2129">
        <v>7259</v>
      </c>
      <c r="AI2129">
        <v>33449076</v>
      </c>
      <c r="AJ2129">
        <v>191313554</v>
      </c>
      <c r="AK2129">
        <v>7362015</v>
      </c>
      <c r="AM2129">
        <v>7362015</v>
      </c>
      <c r="AN2129">
        <v>86902950</v>
      </c>
      <c r="AP2129">
        <v>4168140</v>
      </c>
      <c r="AR2129">
        <v>98433105</v>
      </c>
      <c r="AT2129">
        <v>98433105</v>
      </c>
      <c r="AU2129">
        <v>307984</v>
      </c>
      <c r="AW2129">
        <v>307984</v>
      </c>
      <c r="BA2129">
        <v>1643166</v>
      </c>
      <c r="BC2129">
        <v>1951150</v>
      </c>
      <c r="BD2129">
        <v>100384255</v>
      </c>
      <c r="BE2129">
        <v>2472441</v>
      </c>
      <c r="BK2129">
        <v>1236220</v>
      </c>
      <c r="BL2129">
        <v>87220638</v>
      </c>
      <c r="BM2129">
        <v>90929299</v>
      </c>
      <c r="BN2129">
        <v>191313554</v>
      </c>
    </row>
    <row r="2130" spans="1:66" hidden="1" x14ac:dyDescent="0.25">
      <c r="A2130" t="s">
        <v>33</v>
      </c>
      <c r="B2130" t="s">
        <v>2211</v>
      </c>
      <c r="C2130">
        <v>860031028</v>
      </c>
      <c r="D2130" t="s">
        <v>2287</v>
      </c>
      <c r="E2130" t="s">
        <v>3668</v>
      </c>
      <c r="F2130" t="s">
        <v>663</v>
      </c>
      <c r="G2130" t="s">
        <v>45</v>
      </c>
      <c r="H2130" t="s">
        <v>1029</v>
      </c>
      <c r="I2130" t="s">
        <v>94</v>
      </c>
      <c r="J2130" t="s">
        <v>3669</v>
      </c>
      <c r="K2130" t="s">
        <v>39</v>
      </c>
      <c r="L2130">
        <v>9361486</v>
      </c>
      <c r="M2130">
        <v>215701987</v>
      </c>
      <c r="N2130">
        <v>70024250</v>
      </c>
      <c r="O2130">
        <v>20534467</v>
      </c>
      <c r="R2130">
        <v>83780665</v>
      </c>
      <c r="T2130">
        <v>399402855</v>
      </c>
      <c r="V2130">
        <v>399402855</v>
      </c>
      <c r="X2130">
        <v>3890834</v>
      </c>
      <c r="AB2130">
        <v>14864400</v>
      </c>
      <c r="AD2130">
        <v>13620705</v>
      </c>
      <c r="AI2130">
        <v>32375939</v>
      </c>
      <c r="AJ2130">
        <v>431778794</v>
      </c>
      <c r="AL2130">
        <v>13270040</v>
      </c>
      <c r="AM2130">
        <v>13270040</v>
      </c>
      <c r="AN2130">
        <v>47455190</v>
      </c>
      <c r="AO2130">
        <v>18766996</v>
      </c>
      <c r="AP2130">
        <v>78643388</v>
      </c>
      <c r="AQ2130">
        <v>62470181</v>
      </c>
      <c r="AR2130">
        <v>220605795</v>
      </c>
      <c r="AT2130">
        <v>220605795</v>
      </c>
      <c r="AV2130">
        <v>4463661</v>
      </c>
      <c r="AW2130">
        <v>4463661</v>
      </c>
      <c r="AX2130">
        <v>228635</v>
      </c>
      <c r="BA2130">
        <v>456691</v>
      </c>
      <c r="BB2130">
        <v>3689052</v>
      </c>
      <c r="BC2130">
        <v>8838039</v>
      </c>
      <c r="BD2130">
        <v>229443834</v>
      </c>
      <c r="BE2130">
        <v>95693850</v>
      </c>
      <c r="BF2130">
        <v>68231790</v>
      </c>
      <c r="BK2130">
        <v>15388586</v>
      </c>
      <c r="BL2130">
        <v>23020734</v>
      </c>
      <c r="BM2130">
        <v>202334960</v>
      </c>
      <c r="BN2130">
        <v>431778794</v>
      </c>
    </row>
    <row r="2131" spans="1:66" hidden="1" x14ac:dyDescent="0.25">
      <c r="A2131" t="s">
        <v>33</v>
      </c>
      <c r="B2131" t="s">
        <v>2211</v>
      </c>
      <c r="C2131">
        <v>860031028</v>
      </c>
      <c r="D2131" t="s">
        <v>2287</v>
      </c>
      <c r="E2131" t="s">
        <v>3668</v>
      </c>
      <c r="F2131" t="s">
        <v>663</v>
      </c>
      <c r="G2131" t="s">
        <v>45</v>
      </c>
      <c r="H2131" t="s">
        <v>1029</v>
      </c>
      <c r="I2131" t="s">
        <v>94</v>
      </c>
      <c r="J2131" t="s">
        <v>3669</v>
      </c>
      <c r="K2131" t="s">
        <v>40</v>
      </c>
      <c r="L2131">
        <v>12522560</v>
      </c>
      <c r="M2131">
        <v>185391483</v>
      </c>
      <c r="N2131">
        <v>90312903</v>
      </c>
      <c r="O2131">
        <v>17702785</v>
      </c>
      <c r="R2131">
        <v>100458556</v>
      </c>
      <c r="T2131">
        <v>406388287</v>
      </c>
      <c r="V2131">
        <v>406388287</v>
      </c>
      <c r="X2131">
        <v>6343383</v>
      </c>
      <c r="AB2131">
        <v>17736001</v>
      </c>
      <c r="AD2131">
        <v>29566386</v>
      </c>
      <c r="AI2131">
        <v>53645770</v>
      </c>
      <c r="AJ2131">
        <v>460034057</v>
      </c>
      <c r="AL2131">
        <v>6349325</v>
      </c>
      <c r="AM2131">
        <v>6349325</v>
      </c>
      <c r="AN2131">
        <v>91504601</v>
      </c>
      <c r="AO2131">
        <v>20304191</v>
      </c>
      <c r="AP2131">
        <v>83946705</v>
      </c>
      <c r="AQ2131">
        <v>68819144</v>
      </c>
      <c r="AR2131">
        <v>270923966</v>
      </c>
      <c r="AT2131">
        <v>270923966</v>
      </c>
      <c r="AV2131">
        <v>7116736</v>
      </c>
      <c r="AW2131">
        <v>7116736</v>
      </c>
      <c r="AX2131">
        <v>343482</v>
      </c>
      <c r="BB2131">
        <v>3371932</v>
      </c>
      <c r="BC2131">
        <v>10832150</v>
      </c>
      <c r="BD2131">
        <v>281756116</v>
      </c>
      <c r="BE2131">
        <v>95693850</v>
      </c>
      <c r="BF2131">
        <v>68231790</v>
      </c>
      <c r="BK2131">
        <v>14990850</v>
      </c>
      <c r="BL2131">
        <v>-638549</v>
      </c>
      <c r="BM2131">
        <v>178277941</v>
      </c>
      <c r="BN2131">
        <v>460034057</v>
      </c>
    </row>
    <row r="2132" spans="1:66" hidden="1" x14ac:dyDescent="0.25">
      <c r="A2132" t="s">
        <v>33</v>
      </c>
      <c r="B2132" t="s">
        <v>2211</v>
      </c>
      <c r="C2132">
        <v>860031451</v>
      </c>
      <c r="D2132" t="s">
        <v>2287</v>
      </c>
      <c r="E2132" t="s">
        <v>6348</v>
      </c>
      <c r="F2132" t="s">
        <v>152</v>
      </c>
      <c r="G2132" t="s">
        <v>51</v>
      </c>
      <c r="H2132" t="s">
        <v>6349</v>
      </c>
      <c r="I2132" t="s">
        <v>38</v>
      </c>
      <c r="J2132" t="s">
        <v>38</v>
      </c>
      <c r="K2132" t="s">
        <v>39</v>
      </c>
      <c r="L2132">
        <v>0</v>
      </c>
      <c r="M2132">
        <v>1366</v>
      </c>
      <c r="N2132">
        <v>0</v>
      </c>
      <c r="O2132">
        <v>0</v>
      </c>
      <c r="P2132">
        <v>0</v>
      </c>
      <c r="Q2132">
        <v>0</v>
      </c>
      <c r="R2132">
        <v>0</v>
      </c>
      <c r="S2132">
        <v>0</v>
      </c>
      <c r="T2132">
        <v>1366</v>
      </c>
      <c r="U2132">
        <v>0</v>
      </c>
      <c r="V2132">
        <v>1366</v>
      </c>
      <c r="W2132">
        <v>14647067</v>
      </c>
      <c r="X2132">
        <v>0</v>
      </c>
      <c r="Y2132">
        <v>0</v>
      </c>
      <c r="Z2132">
        <v>0</v>
      </c>
      <c r="AA2132">
        <v>0</v>
      </c>
      <c r="AB2132">
        <v>0</v>
      </c>
      <c r="AC2132">
        <v>0</v>
      </c>
      <c r="AD2132">
        <v>0</v>
      </c>
      <c r="AE2132">
        <v>0</v>
      </c>
      <c r="AF2132">
        <v>0</v>
      </c>
      <c r="AG2132">
        <v>0</v>
      </c>
      <c r="AH2132">
        <v>0</v>
      </c>
      <c r="AI2132">
        <v>14647067</v>
      </c>
      <c r="AJ2132">
        <v>14648433</v>
      </c>
      <c r="AK2132">
        <v>0</v>
      </c>
      <c r="AL2132">
        <v>0</v>
      </c>
      <c r="AM2132">
        <v>0</v>
      </c>
      <c r="AN2132">
        <v>4004</v>
      </c>
      <c r="AO2132">
        <v>0</v>
      </c>
      <c r="AP2132">
        <v>0</v>
      </c>
      <c r="AQ2132">
        <v>0</v>
      </c>
      <c r="AR2132">
        <v>4004</v>
      </c>
      <c r="AS2132">
        <v>0</v>
      </c>
      <c r="AT2132">
        <v>4004</v>
      </c>
      <c r="AU2132">
        <v>0</v>
      </c>
      <c r="AV2132">
        <v>0</v>
      </c>
      <c r="AW2132">
        <v>0</v>
      </c>
      <c r="AX2132">
        <v>2692632</v>
      </c>
      <c r="AY2132">
        <v>2126621</v>
      </c>
      <c r="AZ2132">
        <v>0</v>
      </c>
      <c r="BA2132">
        <v>0</v>
      </c>
      <c r="BB2132">
        <v>0</v>
      </c>
      <c r="BC2132">
        <v>4819253</v>
      </c>
      <c r="BD2132">
        <v>4823257</v>
      </c>
      <c r="BE2132">
        <v>1400</v>
      </c>
      <c r="BF2132">
        <v>0</v>
      </c>
      <c r="BG2132">
        <v>0</v>
      </c>
      <c r="BH2132">
        <v>0</v>
      </c>
      <c r="BI2132">
        <v>0</v>
      </c>
      <c r="BJ2132">
        <v>0</v>
      </c>
      <c r="BK2132">
        <v>0</v>
      </c>
      <c r="BL2132">
        <v>9823776</v>
      </c>
      <c r="BM2132">
        <v>9825176</v>
      </c>
      <c r="BN2132">
        <v>14648433</v>
      </c>
    </row>
    <row r="2133" spans="1:66" hidden="1" x14ac:dyDescent="0.25">
      <c r="A2133" t="s">
        <v>33</v>
      </c>
      <c r="B2133" t="s">
        <v>2211</v>
      </c>
      <c r="C2133">
        <v>860031451</v>
      </c>
      <c r="D2133" t="s">
        <v>2287</v>
      </c>
      <c r="E2133" t="s">
        <v>6348</v>
      </c>
      <c r="F2133" t="s">
        <v>152</v>
      </c>
      <c r="G2133" t="s">
        <v>51</v>
      </c>
      <c r="H2133" t="s">
        <v>6349</v>
      </c>
      <c r="I2133" t="s">
        <v>38</v>
      </c>
      <c r="J2133" t="s">
        <v>38</v>
      </c>
      <c r="K2133" t="s">
        <v>40</v>
      </c>
      <c r="L2133">
        <v>0</v>
      </c>
      <c r="M2133">
        <v>1366</v>
      </c>
      <c r="N2133">
        <v>0</v>
      </c>
      <c r="O2133">
        <v>0</v>
      </c>
      <c r="P2133">
        <v>0</v>
      </c>
      <c r="Q2133">
        <v>0</v>
      </c>
      <c r="R2133">
        <v>0</v>
      </c>
      <c r="S2133">
        <v>0</v>
      </c>
      <c r="T2133">
        <v>1366</v>
      </c>
      <c r="U2133">
        <v>0</v>
      </c>
      <c r="V2133">
        <v>1366</v>
      </c>
      <c r="W2133">
        <v>14655857</v>
      </c>
      <c r="X2133">
        <v>0</v>
      </c>
      <c r="Y2133">
        <v>0</v>
      </c>
      <c r="Z2133">
        <v>0</v>
      </c>
      <c r="AA2133">
        <v>0</v>
      </c>
      <c r="AB2133">
        <v>0</v>
      </c>
      <c r="AC2133">
        <v>0</v>
      </c>
      <c r="AD2133">
        <v>0</v>
      </c>
      <c r="AE2133">
        <v>0</v>
      </c>
      <c r="AF2133">
        <v>0</v>
      </c>
      <c r="AG2133">
        <v>0</v>
      </c>
      <c r="AH2133">
        <v>0</v>
      </c>
      <c r="AI2133">
        <v>14655857</v>
      </c>
      <c r="AJ2133">
        <v>14657223</v>
      </c>
      <c r="AK2133">
        <v>0</v>
      </c>
      <c r="AL2133">
        <v>0</v>
      </c>
      <c r="AM2133">
        <v>0</v>
      </c>
      <c r="AN2133">
        <v>3128144</v>
      </c>
      <c r="AO2133">
        <v>0</v>
      </c>
      <c r="AP2133">
        <v>0</v>
      </c>
      <c r="AQ2133">
        <v>0</v>
      </c>
      <c r="AR2133">
        <v>3128144</v>
      </c>
      <c r="AS2133">
        <v>0</v>
      </c>
      <c r="AT2133">
        <v>3128144</v>
      </c>
      <c r="AU2133">
        <v>0</v>
      </c>
      <c r="AV2133">
        <v>0</v>
      </c>
      <c r="AW2133">
        <v>0</v>
      </c>
      <c r="AX2133">
        <v>0</v>
      </c>
      <c r="AY2133">
        <v>2129698</v>
      </c>
      <c r="AZ2133">
        <v>0</v>
      </c>
      <c r="BA2133">
        <v>0</v>
      </c>
      <c r="BB2133">
        <v>0</v>
      </c>
      <c r="BC2133">
        <v>2129698</v>
      </c>
      <c r="BD2133">
        <v>5257842</v>
      </c>
      <c r="BE2133">
        <v>1400</v>
      </c>
      <c r="BF2133">
        <v>0</v>
      </c>
      <c r="BG2133">
        <v>0</v>
      </c>
      <c r="BH2133">
        <v>0</v>
      </c>
      <c r="BI2133">
        <v>0</v>
      </c>
      <c r="BJ2133">
        <v>0</v>
      </c>
      <c r="BK2133">
        <v>0</v>
      </c>
      <c r="BL2133">
        <v>9397981</v>
      </c>
      <c r="BM2133">
        <v>9399381</v>
      </c>
      <c r="BN2133">
        <v>14657223</v>
      </c>
    </row>
    <row r="2134" spans="1:66" hidden="1" x14ac:dyDescent="0.25">
      <c r="A2134" t="s">
        <v>33</v>
      </c>
      <c r="B2134" t="s">
        <v>2211</v>
      </c>
      <c r="C2134">
        <v>860031885</v>
      </c>
      <c r="D2134" t="s">
        <v>2287</v>
      </c>
      <c r="E2134" t="s">
        <v>3670</v>
      </c>
      <c r="F2134" t="s">
        <v>211</v>
      </c>
      <c r="G2134" t="s">
        <v>36</v>
      </c>
      <c r="H2134" t="s">
        <v>3671</v>
      </c>
      <c r="I2134" t="s">
        <v>38</v>
      </c>
      <c r="J2134" t="s">
        <v>38</v>
      </c>
      <c r="K2134" t="s">
        <v>39</v>
      </c>
      <c r="L2134">
        <v>1186368</v>
      </c>
      <c r="M2134">
        <v>5054882</v>
      </c>
      <c r="N2134">
        <v>22841187</v>
      </c>
      <c r="O2134">
        <v>924900</v>
      </c>
      <c r="Q2134">
        <v>201130</v>
      </c>
      <c r="R2134">
        <v>122594</v>
      </c>
      <c r="T2134">
        <v>30331061</v>
      </c>
      <c r="V2134">
        <v>30331061</v>
      </c>
      <c r="W2134">
        <v>33240</v>
      </c>
      <c r="X2134">
        <v>32123988</v>
      </c>
      <c r="Z2134">
        <v>36131</v>
      </c>
      <c r="AD2134">
        <v>14371189</v>
      </c>
      <c r="AG2134">
        <v>1017272</v>
      </c>
      <c r="AI2134">
        <v>47581820</v>
      </c>
      <c r="AJ2134">
        <v>77912881</v>
      </c>
      <c r="AN2134">
        <v>5827589</v>
      </c>
      <c r="AO2134">
        <v>2439939</v>
      </c>
      <c r="AP2134">
        <v>796382</v>
      </c>
      <c r="AQ2134">
        <v>2093887</v>
      </c>
      <c r="AR2134">
        <v>11157797</v>
      </c>
      <c r="AT2134">
        <v>11157797</v>
      </c>
      <c r="AX2134">
        <v>600683</v>
      </c>
      <c r="AY2134">
        <v>13051833</v>
      </c>
      <c r="AZ2134">
        <v>2280389</v>
      </c>
      <c r="BA2134">
        <v>52216092</v>
      </c>
      <c r="BB2134">
        <v>684799</v>
      </c>
      <c r="BC2134">
        <v>68833796</v>
      </c>
      <c r="BD2134">
        <v>79991593</v>
      </c>
      <c r="BE2134">
        <v>12331263</v>
      </c>
      <c r="BF2134">
        <v>5876403</v>
      </c>
      <c r="BI2134">
        <v>20268601</v>
      </c>
      <c r="BJ2134">
        <v>9133677</v>
      </c>
      <c r="BK2134">
        <v>217625</v>
      </c>
      <c r="BL2134">
        <v>-49906281</v>
      </c>
      <c r="BM2134">
        <v>-2078712</v>
      </c>
      <c r="BN2134">
        <v>77912881</v>
      </c>
    </row>
    <row r="2135" spans="1:66" hidden="1" x14ac:dyDescent="0.25">
      <c r="A2135" t="s">
        <v>33</v>
      </c>
      <c r="B2135" t="s">
        <v>2211</v>
      </c>
      <c r="C2135">
        <v>860031885</v>
      </c>
      <c r="D2135" t="s">
        <v>2287</v>
      </c>
      <c r="E2135" t="s">
        <v>3670</v>
      </c>
      <c r="F2135" t="s">
        <v>211</v>
      </c>
      <c r="G2135" t="s">
        <v>36</v>
      </c>
      <c r="H2135" t="s">
        <v>3671</v>
      </c>
      <c r="I2135" t="s">
        <v>38</v>
      </c>
      <c r="J2135" t="s">
        <v>38</v>
      </c>
      <c r="K2135" t="s">
        <v>40</v>
      </c>
      <c r="L2135">
        <v>858223</v>
      </c>
      <c r="M2135">
        <v>5793846</v>
      </c>
      <c r="N2135">
        <v>22699654</v>
      </c>
      <c r="O2135">
        <v>876546</v>
      </c>
      <c r="Q2135">
        <v>182602</v>
      </c>
      <c r="R2135">
        <v>98901</v>
      </c>
      <c r="T2135">
        <v>30509772</v>
      </c>
      <c r="V2135">
        <v>30509772</v>
      </c>
      <c r="W2135">
        <v>42951</v>
      </c>
      <c r="X2135">
        <v>33451891</v>
      </c>
      <c r="Z2135">
        <v>102342</v>
      </c>
      <c r="AD2135">
        <v>13262155</v>
      </c>
      <c r="AG2135">
        <v>420073</v>
      </c>
      <c r="AI2135">
        <v>47279412</v>
      </c>
      <c r="AJ2135">
        <v>77789184</v>
      </c>
      <c r="AN2135">
        <v>4955990</v>
      </c>
      <c r="AO2135">
        <v>1662868</v>
      </c>
      <c r="AP2135">
        <v>1177370</v>
      </c>
      <c r="AQ2135">
        <v>1993766</v>
      </c>
      <c r="AR2135">
        <v>9789994</v>
      </c>
      <c r="AT2135">
        <v>9789994</v>
      </c>
      <c r="AX2135">
        <v>845739</v>
      </c>
      <c r="AY2135">
        <v>12864638</v>
      </c>
      <c r="AZ2135">
        <v>28846</v>
      </c>
      <c r="BA2135">
        <v>49957121</v>
      </c>
      <c r="BB2135">
        <v>537349</v>
      </c>
      <c r="BC2135">
        <v>64233693</v>
      </c>
      <c r="BD2135">
        <v>74023687</v>
      </c>
      <c r="BE2135">
        <v>11331263</v>
      </c>
      <c r="BF2135">
        <v>5876403</v>
      </c>
      <c r="BI2135">
        <v>20268601</v>
      </c>
      <c r="BJ2135">
        <v>9133677</v>
      </c>
      <c r="BK2135">
        <v>217625</v>
      </c>
      <c r="BL2135">
        <v>-43062072</v>
      </c>
      <c r="BM2135">
        <v>3765497</v>
      </c>
      <c r="BN2135">
        <v>77789184</v>
      </c>
    </row>
    <row r="2136" spans="1:66" hidden="1" x14ac:dyDescent="0.25">
      <c r="A2136" t="s">
        <v>33</v>
      </c>
      <c r="B2136" t="s">
        <v>2211</v>
      </c>
      <c r="C2136">
        <v>860032463</v>
      </c>
      <c r="D2136" t="s">
        <v>2287</v>
      </c>
      <c r="E2136" t="s">
        <v>1030</v>
      </c>
      <c r="F2136" t="s">
        <v>289</v>
      </c>
      <c r="G2136" t="s">
        <v>111</v>
      </c>
      <c r="H2136" t="s">
        <v>1031</v>
      </c>
      <c r="I2136" t="s">
        <v>38</v>
      </c>
      <c r="J2136" t="s">
        <v>38</v>
      </c>
      <c r="K2136" t="s">
        <v>39</v>
      </c>
      <c r="L2136">
        <v>291720512</v>
      </c>
      <c r="M2136">
        <v>87870070</v>
      </c>
      <c r="N2136">
        <v>121347234</v>
      </c>
      <c r="O2136">
        <v>103602276</v>
      </c>
      <c r="Q2136">
        <v>999791</v>
      </c>
      <c r="T2136">
        <v>605539883</v>
      </c>
      <c r="V2136">
        <v>605539883</v>
      </c>
      <c r="X2136">
        <v>73650070</v>
      </c>
      <c r="Z2136">
        <v>108604829</v>
      </c>
      <c r="AD2136">
        <v>58899189</v>
      </c>
      <c r="AF2136">
        <v>276536484</v>
      </c>
      <c r="AI2136">
        <v>517690572</v>
      </c>
      <c r="AJ2136">
        <v>1123230455</v>
      </c>
      <c r="AN2136">
        <v>81431943</v>
      </c>
      <c r="AO2136">
        <v>295249892</v>
      </c>
      <c r="AP2136">
        <v>11561443</v>
      </c>
      <c r="AR2136">
        <v>388243278</v>
      </c>
      <c r="AT2136">
        <v>388243278</v>
      </c>
      <c r="AV2136">
        <v>138597008</v>
      </c>
      <c r="AW2136">
        <v>138597008</v>
      </c>
      <c r="BC2136">
        <v>138597008</v>
      </c>
      <c r="BD2136">
        <v>526840286</v>
      </c>
      <c r="BE2136">
        <v>200</v>
      </c>
      <c r="BH2136">
        <v>-387927224</v>
      </c>
      <c r="BK2136">
        <v>107</v>
      </c>
      <c r="BL2136">
        <v>984317086</v>
      </c>
      <c r="BM2136">
        <v>596390169</v>
      </c>
      <c r="BN2136">
        <v>1123230455</v>
      </c>
    </row>
    <row r="2137" spans="1:66" hidden="1" x14ac:dyDescent="0.25">
      <c r="A2137" t="s">
        <v>33</v>
      </c>
      <c r="B2137" t="s">
        <v>2211</v>
      </c>
      <c r="C2137">
        <v>860032463</v>
      </c>
      <c r="D2137" t="s">
        <v>2287</v>
      </c>
      <c r="E2137" t="s">
        <v>1030</v>
      </c>
      <c r="F2137" t="s">
        <v>289</v>
      </c>
      <c r="G2137" t="s">
        <v>111</v>
      </c>
      <c r="H2137" t="s">
        <v>1031</v>
      </c>
      <c r="I2137" t="s">
        <v>38</v>
      </c>
      <c r="J2137" t="s">
        <v>38</v>
      </c>
      <c r="K2137" t="s">
        <v>40</v>
      </c>
      <c r="L2137">
        <v>14719341</v>
      </c>
      <c r="M2137">
        <v>71110952</v>
      </c>
      <c r="N2137">
        <v>126554171</v>
      </c>
      <c r="O2137">
        <v>25728928</v>
      </c>
      <c r="Q2137">
        <v>1980992</v>
      </c>
      <c r="T2137">
        <v>240094384</v>
      </c>
      <c r="V2137">
        <v>240094384</v>
      </c>
      <c r="X2137">
        <v>42036945</v>
      </c>
      <c r="Z2137">
        <v>176386339</v>
      </c>
      <c r="AD2137">
        <v>38834308</v>
      </c>
      <c r="AF2137">
        <v>230793921</v>
      </c>
      <c r="AI2137">
        <v>488051513</v>
      </c>
      <c r="AJ2137">
        <v>728145897</v>
      </c>
      <c r="AN2137">
        <v>96696179</v>
      </c>
      <c r="AO2137">
        <v>102699149</v>
      </c>
      <c r="AP2137">
        <v>4980961</v>
      </c>
      <c r="AR2137">
        <v>204376289</v>
      </c>
      <c r="AT2137">
        <v>204376289</v>
      </c>
      <c r="AU2137">
        <v>2026550</v>
      </c>
      <c r="AV2137">
        <v>266016200</v>
      </c>
      <c r="AW2137">
        <v>268042750</v>
      </c>
      <c r="BC2137">
        <v>268042750</v>
      </c>
      <c r="BD2137">
        <v>472419039</v>
      </c>
      <c r="BE2137">
        <v>200</v>
      </c>
      <c r="BH2137">
        <v>-426222020</v>
      </c>
      <c r="BK2137">
        <v>107</v>
      </c>
      <c r="BL2137">
        <v>681948571</v>
      </c>
      <c r="BM2137">
        <v>255726858</v>
      </c>
      <c r="BN2137">
        <v>728145897</v>
      </c>
    </row>
    <row r="2138" spans="1:66" hidden="1" x14ac:dyDescent="0.25">
      <c r="A2138" t="s">
        <v>33</v>
      </c>
      <c r="B2138" t="s">
        <v>2211</v>
      </c>
      <c r="C2138">
        <v>860033230</v>
      </c>
      <c r="D2138" t="s">
        <v>2287</v>
      </c>
      <c r="E2138" t="s">
        <v>3672</v>
      </c>
      <c r="F2138" t="s">
        <v>255</v>
      </c>
      <c r="G2138" t="s">
        <v>45</v>
      </c>
      <c r="H2138" t="s">
        <v>3673</v>
      </c>
      <c r="I2138" t="s">
        <v>38</v>
      </c>
      <c r="J2138" t="s">
        <v>38</v>
      </c>
      <c r="K2138" t="s">
        <v>39</v>
      </c>
      <c r="L2138">
        <v>8801095</v>
      </c>
      <c r="M2138">
        <v>148551</v>
      </c>
      <c r="T2138">
        <v>8949646</v>
      </c>
      <c r="V2138">
        <v>8949646</v>
      </c>
      <c r="W2138">
        <v>4221299</v>
      </c>
      <c r="X2138">
        <v>59512</v>
      </c>
      <c r="AD2138">
        <v>59469</v>
      </c>
      <c r="AF2138">
        <v>427293594</v>
      </c>
      <c r="AI2138">
        <v>431633874</v>
      </c>
      <c r="AJ2138">
        <v>440583520</v>
      </c>
      <c r="AN2138">
        <v>334538</v>
      </c>
      <c r="AO2138">
        <v>27553</v>
      </c>
      <c r="AR2138">
        <v>362091</v>
      </c>
      <c r="AT2138">
        <v>362091</v>
      </c>
      <c r="AY2138">
        <v>150738</v>
      </c>
      <c r="BC2138">
        <v>150738</v>
      </c>
      <c r="BD2138">
        <v>512829</v>
      </c>
      <c r="BE2138">
        <v>2008014</v>
      </c>
      <c r="BF2138">
        <v>4866204</v>
      </c>
      <c r="BI2138">
        <v>288975567</v>
      </c>
      <c r="BJ2138">
        <v>108120319</v>
      </c>
      <c r="BK2138">
        <v>20300513</v>
      </c>
      <c r="BL2138">
        <v>15800074</v>
      </c>
      <c r="BM2138">
        <v>440070691</v>
      </c>
      <c r="BN2138">
        <v>440583520</v>
      </c>
    </row>
    <row r="2139" spans="1:66" hidden="1" x14ac:dyDescent="0.25">
      <c r="A2139" t="s">
        <v>33</v>
      </c>
      <c r="B2139" t="s">
        <v>2211</v>
      </c>
      <c r="C2139">
        <v>860033230</v>
      </c>
      <c r="D2139" t="s">
        <v>2287</v>
      </c>
      <c r="E2139" t="s">
        <v>3672</v>
      </c>
      <c r="F2139" t="s">
        <v>255</v>
      </c>
      <c r="G2139" t="s">
        <v>45</v>
      </c>
      <c r="H2139" t="s">
        <v>3673</v>
      </c>
      <c r="I2139" t="s">
        <v>38</v>
      </c>
      <c r="J2139" t="s">
        <v>38</v>
      </c>
      <c r="K2139" t="s">
        <v>40</v>
      </c>
      <c r="L2139">
        <v>2589429</v>
      </c>
      <c r="M2139">
        <v>130663</v>
      </c>
      <c r="T2139">
        <v>2720092</v>
      </c>
      <c r="V2139">
        <v>2720092</v>
      </c>
      <c r="W2139">
        <v>4222687</v>
      </c>
      <c r="X2139">
        <v>59512</v>
      </c>
      <c r="AD2139">
        <v>60188</v>
      </c>
      <c r="AF2139">
        <v>441336929</v>
      </c>
      <c r="AI2139">
        <v>445679316</v>
      </c>
      <c r="AJ2139">
        <v>448399408</v>
      </c>
      <c r="AN2139">
        <v>5487151</v>
      </c>
      <c r="AO2139">
        <v>30138</v>
      </c>
      <c r="AR2139">
        <v>5517289</v>
      </c>
      <c r="AT2139">
        <v>5517289</v>
      </c>
      <c r="AY2139">
        <v>78160</v>
      </c>
      <c r="BC2139">
        <v>78160</v>
      </c>
      <c r="BD2139">
        <v>5595449</v>
      </c>
      <c r="BE2139">
        <v>2008014</v>
      </c>
      <c r="BF2139">
        <v>4866204</v>
      </c>
      <c r="BI2139">
        <v>289394424</v>
      </c>
      <c r="BJ2139">
        <v>122163654</v>
      </c>
      <c r="BK2139">
        <v>11810640</v>
      </c>
      <c r="BL2139">
        <v>12561023</v>
      </c>
      <c r="BM2139">
        <v>442803959</v>
      </c>
      <c r="BN2139">
        <v>448399408</v>
      </c>
    </row>
    <row r="2140" spans="1:66" hidden="1" x14ac:dyDescent="0.25">
      <c r="A2140" t="s">
        <v>33</v>
      </c>
      <c r="B2140" t="s">
        <v>2211</v>
      </c>
      <c r="C2140">
        <v>860033245</v>
      </c>
      <c r="D2140" t="s">
        <v>2287</v>
      </c>
      <c r="E2140" t="s">
        <v>3674</v>
      </c>
      <c r="F2140" t="s">
        <v>828</v>
      </c>
      <c r="G2140" t="s">
        <v>45</v>
      </c>
      <c r="H2140" t="s">
        <v>3675</v>
      </c>
      <c r="I2140" t="s">
        <v>94</v>
      </c>
      <c r="J2140" t="s">
        <v>227</v>
      </c>
      <c r="K2140" t="s">
        <v>39</v>
      </c>
      <c r="L2140">
        <v>11842229</v>
      </c>
      <c r="M2140">
        <v>16328286</v>
      </c>
      <c r="N2140">
        <v>12710050</v>
      </c>
      <c r="T2140">
        <v>40880565</v>
      </c>
      <c r="V2140">
        <v>40880565</v>
      </c>
      <c r="X2140">
        <v>6803169</v>
      </c>
      <c r="AF2140">
        <v>17514230</v>
      </c>
      <c r="AI2140">
        <v>24317399</v>
      </c>
      <c r="AJ2140">
        <v>65197964</v>
      </c>
      <c r="AK2140">
        <v>333214</v>
      </c>
      <c r="AM2140">
        <v>333214</v>
      </c>
      <c r="AN2140">
        <v>6476511</v>
      </c>
      <c r="AO2140">
        <v>1227797</v>
      </c>
      <c r="AP2140">
        <v>7383939</v>
      </c>
      <c r="AR2140">
        <v>15421461</v>
      </c>
      <c r="AT2140">
        <v>15421461</v>
      </c>
      <c r="AX2140">
        <v>7562001</v>
      </c>
      <c r="BB2140">
        <v>338178</v>
      </c>
      <c r="BC2140">
        <v>7900179</v>
      </c>
      <c r="BD2140">
        <v>23321640</v>
      </c>
      <c r="BE2140">
        <v>360000</v>
      </c>
      <c r="BK2140">
        <v>180000</v>
      </c>
      <c r="BL2140">
        <v>41336324</v>
      </c>
      <c r="BM2140">
        <v>41876324</v>
      </c>
      <c r="BN2140">
        <v>65197964</v>
      </c>
    </row>
    <row r="2141" spans="1:66" hidden="1" x14ac:dyDescent="0.25">
      <c r="A2141" t="s">
        <v>33</v>
      </c>
      <c r="B2141" t="s">
        <v>2211</v>
      </c>
      <c r="C2141">
        <v>860033245</v>
      </c>
      <c r="D2141" t="s">
        <v>2287</v>
      </c>
      <c r="E2141" t="s">
        <v>3674</v>
      </c>
      <c r="F2141" t="s">
        <v>828</v>
      </c>
      <c r="G2141" t="s">
        <v>45</v>
      </c>
      <c r="H2141" t="s">
        <v>3675</v>
      </c>
      <c r="I2141" t="s">
        <v>94</v>
      </c>
      <c r="J2141" t="s">
        <v>227</v>
      </c>
      <c r="K2141" t="s">
        <v>40</v>
      </c>
      <c r="L2141">
        <v>36300061</v>
      </c>
      <c r="M2141">
        <v>34054664</v>
      </c>
      <c r="N2141">
        <v>14424414</v>
      </c>
      <c r="T2141">
        <v>84779139</v>
      </c>
      <c r="V2141">
        <v>84779139</v>
      </c>
      <c r="W2141">
        <v>10183</v>
      </c>
      <c r="X2141">
        <v>7098527</v>
      </c>
      <c r="AF2141">
        <v>15183629</v>
      </c>
      <c r="AI2141">
        <v>22292339</v>
      </c>
      <c r="AJ2141">
        <v>107071478</v>
      </c>
      <c r="AK2141">
        <v>392224</v>
      </c>
      <c r="AM2141">
        <v>392224</v>
      </c>
      <c r="AN2141">
        <v>13508593</v>
      </c>
      <c r="AO2141">
        <v>2972593</v>
      </c>
      <c r="AP2141">
        <v>47643690</v>
      </c>
      <c r="AR2141">
        <v>64517100</v>
      </c>
      <c r="AT2141">
        <v>64517100</v>
      </c>
      <c r="AX2141">
        <v>9862007</v>
      </c>
      <c r="BA2141">
        <v>78000</v>
      </c>
      <c r="BB2141">
        <v>557937</v>
      </c>
      <c r="BC2141">
        <v>10497944</v>
      </c>
      <c r="BD2141">
        <v>75015044</v>
      </c>
      <c r="BE2141">
        <v>360000</v>
      </c>
      <c r="BK2141">
        <v>180000</v>
      </c>
      <c r="BL2141">
        <v>31516434</v>
      </c>
      <c r="BM2141">
        <v>32056434</v>
      </c>
      <c r="BN2141">
        <v>107071478</v>
      </c>
    </row>
    <row r="2142" spans="1:66" hidden="1" x14ac:dyDescent="0.25">
      <c r="A2142" t="s">
        <v>33</v>
      </c>
      <c r="B2142" t="s">
        <v>2211</v>
      </c>
      <c r="C2142">
        <v>860033653</v>
      </c>
      <c r="D2142" t="s">
        <v>2287</v>
      </c>
      <c r="E2142" t="s">
        <v>3676</v>
      </c>
      <c r="F2142" t="s">
        <v>214</v>
      </c>
      <c r="G2142" t="s">
        <v>45</v>
      </c>
      <c r="H2142" t="s">
        <v>1032</v>
      </c>
      <c r="I2142" t="s">
        <v>38</v>
      </c>
      <c r="J2142" t="s">
        <v>38</v>
      </c>
      <c r="K2142" t="s">
        <v>39</v>
      </c>
      <c r="L2142">
        <v>26951801</v>
      </c>
      <c r="M2142">
        <v>7295423</v>
      </c>
      <c r="N2142">
        <v>37569813</v>
      </c>
      <c r="O2142">
        <v>2307142</v>
      </c>
      <c r="P2142">
        <v>0</v>
      </c>
      <c r="Q2142">
        <v>11477978</v>
      </c>
      <c r="R2142">
        <v>301583</v>
      </c>
      <c r="S2142">
        <v>0</v>
      </c>
      <c r="T2142">
        <v>85903740</v>
      </c>
      <c r="U2142">
        <v>0</v>
      </c>
      <c r="V2142">
        <v>85903740</v>
      </c>
      <c r="W2142">
        <v>3466458</v>
      </c>
      <c r="X2142">
        <v>12255042</v>
      </c>
      <c r="Y2142">
        <v>0</v>
      </c>
      <c r="Z2142">
        <v>30022</v>
      </c>
      <c r="AA2142">
        <v>0</v>
      </c>
      <c r="AB2142">
        <v>0</v>
      </c>
      <c r="AC2142">
        <v>0</v>
      </c>
      <c r="AD2142">
        <v>1625131</v>
      </c>
      <c r="AE2142">
        <v>0</v>
      </c>
      <c r="AF2142">
        <v>0</v>
      </c>
      <c r="AG2142">
        <v>0</v>
      </c>
      <c r="AH2142">
        <v>0</v>
      </c>
      <c r="AI2142">
        <v>17376653</v>
      </c>
      <c r="AJ2142">
        <v>103280393</v>
      </c>
      <c r="AK2142">
        <v>0</v>
      </c>
      <c r="AL2142">
        <v>0</v>
      </c>
      <c r="AM2142">
        <v>0</v>
      </c>
      <c r="AN2142">
        <v>5445205</v>
      </c>
      <c r="AO2142">
        <v>5268500</v>
      </c>
      <c r="AP2142">
        <v>0</v>
      </c>
      <c r="AQ2142">
        <v>1354891</v>
      </c>
      <c r="AR2142">
        <v>12068596</v>
      </c>
      <c r="AS2142">
        <v>0</v>
      </c>
      <c r="AT2142">
        <v>12068596</v>
      </c>
      <c r="AU2142">
        <v>0</v>
      </c>
      <c r="AV2142">
        <v>0</v>
      </c>
      <c r="AW2142">
        <v>0</v>
      </c>
      <c r="AX2142">
        <v>0</v>
      </c>
      <c r="AY2142">
        <v>2244518</v>
      </c>
      <c r="AZ2142">
        <v>0</v>
      </c>
      <c r="BA2142">
        <v>0</v>
      </c>
      <c r="BB2142">
        <v>7183687</v>
      </c>
      <c r="BC2142">
        <v>9428205</v>
      </c>
      <c r="BD2142">
        <v>21496801</v>
      </c>
      <c r="BE2142">
        <v>1000000</v>
      </c>
      <c r="BF2142">
        <v>0</v>
      </c>
      <c r="BG2142">
        <v>0</v>
      </c>
      <c r="BH2142">
        <v>0</v>
      </c>
      <c r="BI2142">
        <v>6345603</v>
      </c>
      <c r="BJ2142">
        <v>9276981</v>
      </c>
      <c r="BK2142">
        <v>7787696</v>
      </c>
      <c r="BL2142">
        <v>57373312</v>
      </c>
      <c r="BM2142">
        <v>81783592</v>
      </c>
      <c r="BN2142">
        <v>103280393</v>
      </c>
    </row>
    <row r="2143" spans="1:66" hidden="1" x14ac:dyDescent="0.25">
      <c r="A2143" t="s">
        <v>33</v>
      </c>
      <c r="B2143" t="s">
        <v>2211</v>
      </c>
      <c r="C2143">
        <v>860033653</v>
      </c>
      <c r="D2143" t="s">
        <v>2287</v>
      </c>
      <c r="E2143" t="s">
        <v>3676</v>
      </c>
      <c r="F2143" t="s">
        <v>214</v>
      </c>
      <c r="G2143" t="s">
        <v>45</v>
      </c>
      <c r="H2143" t="s">
        <v>1032</v>
      </c>
      <c r="I2143" t="s">
        <v>38</v>
      </c>
      <c r="J2143" t="s">
        <v>38</v>
      </c>
      <c r="K2143" t="s">
        <v>40</v>
      </c>
      <c r="L2143">
        <v>18842411</v>
      </c>
      <c r="M2143">
        <v>8045436</v>
      </c>
      <c r="N2143">
        <v>46495346</v>
      </c>
      <c r="O2143">
        <v>2524846</v>
      </c>
      <c r="P2143">
        <v>0</v>
      </c>
      <c r="Q2143">
        <v>5845268</v>
      </c>
      <c r="R2143">
        <v>135000</v>
      </c>
      <c r="S2143">
        <v>0</v>
      </c>
      <c r="T2143">
        <v>81888307</v>
      </c>
      <c r="U2143">
        <v>0</v>
      </c>
      <c r="V2143">
        <v>81888307</v>
      </c>
      <c r="W2143">
        <v>3466458</v>
      </c>
      <c r="X2143">
        <v>12862632</v>
      </c>
      <c r="Y2143">
        <v>0</v>
      </c>
      <c r="Z2143">
        <v>0</v>
      </c>
      <c r="AA2143">
        <v>0</v>
      </c>
      <c r="AB2143">
        <v>0</v>
      </c>
      <c r="AC2143">
        <v>0</v>
      </c>
      <c r="AD2143">
        <v>241088</v>
      </c>
      <c r="AE2143">
        <v>0</v>
      </c>
      <c r="AF2143">
        <v>0</v>
      </c>
      <c r="AG2143">
        <v>0</v>
      </c>
      <c r="AH2143">
        <v>0</v>
      </c>
      <c r="AI2143">
        <v>16570178</v>
      </c>
      <c r="AJ2143">
        <v>98458485</v>
      </c>
      <c r="AK2143">
        <v>0</v>
      </c>
      <c r="AL2143">
        <v>0</v>
      </c>
      <c r="AM2143">
        <v>0</v>
      </c>
      <c r="AN2143">
        <v>2447150</v>
      </c>
      <c r="AO2143">
        <v>7124737</v>
      </c>
      <c r="AP2143">
        <v>0</v>
      </c>
      <c r="AQ2143">
        <v>1360472</v>
      </c>
      <c r="AR2143">
        <v>10932359</v>
      </c>
      <c r="AS2143">
        <v>0</v>
      </c>
      <c r="AT2143">
        <v>10932359</v>
      </c>
      <c r="AU2143">
        <v>0</v>
      </c>
      <c r="AV2143">
        <v>0</v>
      </c>
      <c r="AW2143">
        <v>0</v>
      </c>
      <c r="AX2143">
        <v>0</v>
      </c>
      <c r="AY2143">
        <v>1445449</v>
      </c>
      <c r="AZ2143">
        <v>0</v>
      </c>
      <c r="BB2143">
        <v>10190488</v>
      </c>
      <c r="BC2143">
        <v>11635937</v>
      </c>
      <c r="BD2143">
        <v>22568296</v>
      </c>
      <c r="BE2143">
        <v>1000000</v>
      </c>
      <c r="BF2143">
        <v>0</v>
      </c>
      <c r="BG2143">
        <v>0</v>
      </c>
      <c r="BH2143">
        <v>0</v>
      </c>
      <c r="BI2143">
        <v>6345603</v>
      </c>
      <c r="BJ2143">
        <v>9276981</v>
      </c>
      <c r="BK2143">
        <v>7755738</v>
      </c>
      <c r="BL2143">
        <v>51511867</v>
      </c>
      <c r="BM2143">
        <v>75890189</v>
      </c>
      <c r="BN2143">
        <v>98458485</v>
      </c>
    </row>
    <row r="2144" spans="1:66" hidden="1" x14ac:dyDescent="0.25">
      <c r="A2144" t="s">
        <v>33</v>
      </c>
      <c r="B2144" t="s">
        <v>2211</v>
      </c>
      <c r="C2144">
        <v>860033740</v>
      </c>
      <c r="D2144" t="s">
        <v>2287</v>
      </c>
      <c r="E2144" t="s">
        <v>3677</v>
      </c>
      <c r="F2144" t="s">
        <v>167</v>
      </c>
      <c r="G2144" t="s">
        <v>45</v>
      </c>
      <c r="H2144" t="s">
        <v>1033</v>
      </c>
      <c r="I2144" t="s">
        <v>94</v>
      </c>
      <c r="J2144" t="s">
        <v>421</v>
      </c>
      <c r="K2144" t="s">
        <v>39</v>
      </c>
      <c r="L2144">
        <v>7193392</v>
      </c>
      <c r="M2144">
        <v>43144172</v>
      </c>
      <c r="N2144">
        <v>43783757</v>
      </c>
      <c r="O2144">
        <v>234543</v>
      </c>
      <c r="Q2144">
        <v>0</v>
      </c>
      <c r="T2144">
        <v>94355864</v>
      </c>
      <c r="V2144">
        <v>94355864</v>
      </c>
      <c r="W2144">
        <v>8322780</v>
      </c>
      <c r="X2144">
        <v>57255846</v>
      </c>
      <c r="AI2144">
        <v>65578626</v>
      </c>
      <c r="AJ2144">
        <v>159934490</v>
      </c>
      <c r="AK2144">
        <v>534880</v>
      </c>
      <c r="AM2144">
        <v>534880</v>
      </c>
      <c r="AN2144">
        <v>12259292</v>
      </c>
      <c r="AO2144">
        <v>10582097</v>
      </c>
      <c r="AP2144">
        <v>57138267</v>
      </c>
      <c r="AQ2144">
        <v>530349</v>
      </c>
      <c r="AR2144">
        <v>81044885</v>
      </c>
      <c r="AT2144">
        <v>81044885</v>
      </c>
      <c r="AV2144">
        <v>739738</v>
      </c>
      <c r="AW2144">
        <v>739738</v>
      </c>
      <c r="BC2144">
        <v>739738</v>
      </c>
      <c r="BD2144">
        <v>81784623</v>
      </c>
      <c r="BE2144">
        <v>6614188</v>
      </c>
      <c r="BF2144">
        <v>13821758</v>
      </c>
      <c r="BL2144">
        <v>57713921</v>
      </c>
      <c r="BM2144">
        <v>78149867</v>
      </c>
      <c r="BN2144">
        <v>159934490</v>
      </c>
    </row>
    <row r="2145" spans="1:66" hidden="1" x14ac:dyDescent="0.25">
      <c r="A2145" t="s">
        <v>33</v>
      </c>
      <c r="B2145" t="s">
        <v>2211</v>
      </c>
      <c r="C2145">
        <v>860033740</v>
      </c>
      <c r="D2145" t="s">
        <v>2287</v>
      </c>
      <c r="E2145" t="s">
        <v>3677</v>
      </c>
      <c r="F2145" t="s">
        <v>167</v>
      </c>
      <c r="G2145" t="s">
        <v>45</v>
      </c>
      <c r="H2145" t="s">
        <v>1033</v>
      </c>
      <c r="I2145" t="s">
        <v>94</v>
      </c>
      <c r="J2145" t="s">
        <v>421</v>
      </c>
      <c r="K2145" t="s">
        <v>40</v>
      </c>
      <c r="L2145">
        <v>4093600</v>
      </c>
      <c r="M2145">
        <v>78903571</v>
      </c>
      <c r="N2145">
        <v>75835731</v>
      </c>
      <c r="O2145">
        <v>2670379</v>
      </c>
      <c r="P2145">
        <v>0</v>
      </c>
      <c r="Q2145">
        <v>2405100</v>
      </c>
      <c r="R2145">
        <v>0</v>
      </c>
      <c r="T2145">
        <v>163908381</v>
      </c>
      <c r="V2145">
        <v>163908381</v>
      </c>
      <c r="W2145">
        <v>8322780</v>
      </c>
      <c r="X2145">
        <v>57715525</v>
      </c>
      <c r="AI2145">
        <v>66038305</v>
      </c>
      <c r="AJ2145">
        <v>229946686</v>
      </c>
      <c r="AK2145">
        <v>472189</v>
      </c>
      <c r="AM2145">
        <v>472189</v>
      </c>
      <c r="AN2145">
        <v>57573780</v>
      </c>
      <c r="AO2145">
        <v>24885074</v>
      </c>
      <c r="AP2145">
        <v>102787429</v>
      </c>
      <c r="AQ2145">
        <v>695465</v>
      </c>
      <c r="AR2145">
        <v>186413937</v>
      </c>
      <c r="AT2145">
        <v>186413937</v>
      </c>
      <c r="AV2145">
        <v>296772</v>
      </c>
      <c r="AW2145">
        <v>296772</v>
      </c>
      <c r="BC2145">
        <v>296772</v>
      </c>
      <c r="BD2145">
        <v>186710709</v>
      </c>
      <c r="BE2145">
        <v>6500000</v>
      </c>
      <c r="BF2145">
        <v>11833671</v>
      </c>
      <c r="BL2145">
        <v>24902306</v>
      </c>
      <c r="BM2145">
        <v>43235977</v>
      </c>
      <c r="BN2145">
        <v>229946686</v>
      </c>
    </row>
    <row r="2146" spans="1:66" hidden="1" x14ac:dyDescent="0.25">
      <c r="A2146" t="s">
        <v>33</v>
      </c>
      <c r="B2146" t="s">
        <v>2211</v>
      </c>
      <c r="C2146">
        <v>860034812</v>
      </c>
      <c r="D2146" t="s">
        <v>2287</v>
      </c>
      <c r="E2146" t="s">
        <v>3678</v>
      </c>
      <c r="F2146" t="s">
        <v>159</v>
      </c>
      <c r="G2146" t="s">
        <v>45</v>
      </c>
      <c r="H2146" t="s">
        <v>3679</v>
      </c>
      <c r="I2146" t="s">
        <v>38</v>
      </c>
      <c r="J2146" t="s">
        <v>38</v>
      </c>
      <c r="K2146" t="s">
        <v>39</v>
      </c>
      <c r="L2146">
        <v>5591138</v>
      </c>
      <c r="M2146">
        <v>35166554</v>
      </c>
      <c r="N2146">
        <v>18951093</v>
      </c>
      <c r="O2146">
        <v>394097</v>
      </c>
      <c r="P2146">
        <v>0</v>
      </c>
      <c r="Q2146">
        <v>0</v>
      </c>
      <c r="R2146">
        <v>129251</v>
      </c>
      <c r="S2146">
        <v>0</v>
      </c>
      <c r="T2146">
        <v>60232133</v>
      </c>
      <c r="U2146">
        <v>0</v>
      </c>
      <c r="V2146">
        <v>60232133</v>
      </c>
      <c r="W2146">
        <v>0</v>
      </c>
      <c r="X2146">
        <v>32576851</v>
      </c>
      <c r="Y2146">
        <v>0</v>
      </c>
      <c r="Z2146">
        <v>0</v>
      </c>
      <c r="AA2146">
        <v>0</v>
      </c>
      <c r="AB2146">
        <v>0</v>
      </c>
      <c r="AC2146">
        <v>0</v>
      </c>
      <c r="AD2146">
        <v>304170</v>
      </c>
      <c r="AE2146">
        <v>0</v>
      </c>
      <c r="AF2146">
        <v>0</v>
      </c>
      <c r="AG2146">
        <v>0</v>
      </c>
      <c r="AH2146">
        <v>0</v>
      </c>
      <c r="AI2146">
        <v>32881021</v>
      </c>
      <c r="AJ2146">
        <v>93113154</v>
      </c>
      <c r="AK2146">
        <v>1505743</v>
      </c>
      <c r="AL2146">
        <v>0</v>
      </c>
      <c r="AM2146">
        <v>1505743</v>
      </c>
      <c r="AN2146">
        <v>29746050</v>
      </c>
      <c r="AO2146">
        <v>7184722</v>
      </c>
      <c r="AP2146">
        <v>9721341</v>
      </c>
      <c r="AQ2146">
        <v>128047</v>
      </c>
      <c r="AR2146">
        <v>48285903</v>
      </c>
      <c r="AS2146">
        <v>0</v>
      </c>
      <c r="AT2146">
        <v>48285903</v>
      </c>
      <c r="AU2146">
        <v>317157</v>
      </c>
      <c r="AV2146">
        <v>0</v>
      </c>
      <c r="AW2146">
        <v>317157</v>
      </c>
      <c r="AX2146">
        <v>0</v>
      </c>
      <c r="AY2146">
        <v>4645972</v>
      </c>
      <c r="AZ2146">
        <v>0</v>
      </c>
      <c r="BA2146">
        <v>1004334</v>
      </c>
      <c r="BB2146">
        <v>0</v>
      </c>
      <c r="BC2146">
        <v>5967463</v>
      </c>
      <c r="BD2146">
        <v>54253366</v>
      </c>
      <c r="BE2146">
        <v>1232500</v>
      </c>
      <c r="BF2146">
        <v>0</v>
      </c>
      <c r="BG2146">
        <v>0</v>
      </c>
      <c r="BH2146">
        <v>0</v>
      </c>
      <c r="BI2146">
        <v>0</v>
      </c>
      <c r="BJ2146">
        <v>0</v>
      </c>
      <c r="BK2146">
        <v>9872906</v>
      </c>
      <c r="BL2146">
        <v>27754382</v>
      </c>
      <c r="BM2146">
        <v>38859788</v>
      </c>
      <c r="BN2146">
        <v>93113154</v>
      </c>
    </row>
    <row r="2147" spans="1:66" hidden="1" x14ac:dyDescent="0.25">
      <c r="A2147" t="s">
        <v>33</v>
      </c>
      <c r="B2147" t="s">
        <v>2211</v>
      </c>
      <c r="C2147">
        <v>860034812</v>
      </c>
      <c r="D2147" t="s">
        <v>2287</v>
      </c>
      <c r="E2147" t="s">
        <v>3678</v>
      </c>
      <c r="F2147" t="s">
        <v>159</v>
      </c>
      <c r="G2147" t="s">
        <v>45</v>
      </c>
      <c r="H2147" t="s">
        <v>3679</v>
      </c>
      <c r="I2147" t="s">
        <v>38</v>
      </c>
      <c r="J2147" t="s">
        <v>38</v>
      </c>
      <c r="K2147" t="s">
        <v>40</v>
      </c>
      <c r="L2147">
        <v>818280</v>
      </c>
      <c r="M2147">
        <v>43145081</v>
      </c>
      <c r="N2147">
        <v>20821467</v>
      </c>
      <c r="O2147">
        <v>622720</v>
      </c>
      <c r="P2147">
        <v>0</v>
      </c>
      <c r="Q2147">
        <v>0</v>
      </c>
      <c r="R2147">
        <v>169683</v>
      </c>
      <c r="S2147">
        <v>0</v>
      </c>
      <c r="T2147">
        <v>65577231</v>
      </c>
      <c r="U2147">
        <v>0</v>
      </c>
      <c r="V2147">
        <v>65577231</v>
      </c>
      <c r="W2147">
        <v>0</v>
      </c>
      <c r="X2147">
        <v>33112818</v>
      </c>
      <c r="Y2147">
        <v>0</v>
      </c>
      <c r="Z2147">
        <v>0</v>
      </c>
      <c r="AA2147">
        <v>0</v>
      </c>
      <c r="AB2147">
        <v>0</v>
      </c>
      <c r="AC2147">
        <v>0</v>
      </c>
      <c r="AD2147">
        <v>370607</v>
      </c>
      <c r="AE2147">
        <v>0</v>
      </c>
      <c r="AF2147">
        <v>0</v>
      </c>
      <c r="AG2147">
        <v>0</v>
      </c>
      <c r="AH2147">
        <v>0</v>
      </c>
      <c r="AI2147">
        <v>33483425</v>
      </c>
      <c r="AJ2147">
        <v>99060656</v>
      </c>
      <c r="AK2147">
        <v>1253570</v>
      </c>
      <c r="AL2147">
        <v>0</v>
      </c>
      <c r="AM2147">
        <v>1253570</v>
      </c>
      <c r="AN2147">
        <v>54271989</v>
      </c>
      <c r="AO2147">
        <v>2182581</v>
      </c>
      <c r="AP2147">
        <v>5564703</v>
      </c>
      <c r="AQ2147">
        <v>80342</v>
      </c>
      <c r="AR2147">
        <v>63353185</v>
      </c>
      <c r="AS2147">
        <v>0</v>
      </c>
      <c r="AT2147">
        <v>63353185</v>
      </c>
      <c r="AU2147">
        <v>296635</v>
      </c>
      <c r="AV2147">
        <v>0</v>
      </c>
      <c r="AW2147">
        <v>296635</v>
      </c>
      <c r="AX2147">
        <v>0</v>
      </c>
      <c r="AY2147">
        <v>4002151</v>
      </c>
      <c r="AZ2147">
        <v>0</v>
      </c>
      <c r="BA2147">
        <v>2375000</v>
      </c>
      <c r="BB2147">
        <v>0</v>
      </c>
      <c r="BC2147">
        <v>6673786</v>
      </c>
      <c r="BD2147">
        <v>70026971</v>
      </c>
      <c r="BE2147">
        <v>1232500</v>
      </c>
      <c r="BF2147">
        <v>0</v>
      </c>
      <c r="BG2147">
        <v>0</v>
      </c>
      <c r="BH2147">
        <v>0</v>
      </c>
      <c r="BI2147">
        <v>0</v>
      </c>
      <c r="BJ2147">
        <v>0</v>
      </c>
      <c r="BK2147">
        <v>684950</v>
      </c>
      <c r="BL2147">
        <v>27116235</v>
      </c>
      <c r="BM2147">
        <v>29033685</v>
      </c>
      <c r="BN2147">
        <v>99060656</v>
      </c>
    </row>
    <row r="2148" spans="1:66" hidden="1" x14ac:dyDescent="0.25">
      <c r="A2148" t="s">
        <v>33</v>
      </c>
      <c r="B2148" t="s">
        <v>2211</v>
      </c>
      <c r="C2148">
        <v>860034944</v>
      </c>
      <c r="D2148" t="s">
        <v>2287</v>
      </c>
      <c r="E2148" t="s">
        <v>1034</v>
      </c>
      <c r="F2148" t="s">
        <v>657</v>
      </c>
      <c r="G2148" t="s">
        <v>45</v>
      </c>
      <c r="H2148" t="s">
        <v>1035</v>
      </c>
      <c r="I2148" t="s">
        <v>38</v>
      </c>
      <c r="J2148" t="s">
        <v>38</v>
      </c>
      <c r="K2148" t="s">
        <v>39</v>
      </c>
      <c r="L2148">
        <v>36825218</v>
      </c>
      <c r="M2148">
        <v>96390878</v>
      </c>
      <c r="N2148">
        <v>78582885</v>
      </c>
      <c r="O2148">
        <v>22855525</v>
      </c>
      <c r="Q2148">
        <v>257268</v>
      </c>
      <c r="R2148">
        <v>3078537</v>
      </c>
      <c r="T2148">
        <v>237990311</v>
      </c>
      <c r="V2148">
        <v>237990311</v>
      </c>
      <c r="X2148">
        <v>35382754</v>
      </c>
      <c r="Z2148">
        <v>8946</v>
      </c>
      <c r="AB2148">
        <v>1105645</v>
      </c>
      <c r="AD2148">
        <v>2864571</v>
      </c>
      <c r="AI2148">
        <v>39361916</v>
      </c>
      <c r="AJ2148">
        <v>277352227</v>
      </c>
      <c r="AK2148">
        <v>5292995</v>
      </c>
      <c r="AM2148">
        <v>5292995</v>
      </c>
      <c r="AN2148">
        <v>59186349</v>
      </c>
      <c r="AO2148">
        <v>35214221</v>
      </c>
      <c r="AP2148">
        <v>824493</v>
      </c>
      <c r="AQ2148">
        <v>6917001</v>
      </c>
      <c r="AR2148">
        <v>107435059</v>
      </c>
      <c r="AT2148">
        <v>107435059</v>
      </c>
      <c r="BA2148">
        <v>10818184</v>
      </c>
      <c r="BC2148">
        <v>10818184</v>
      </c>
      <c r="BD2148">
        <v>118253243</v>
      </c>
      <c r="BE2148">
        <v>1902964</v>
      </c>
      <c r="BF2148">
        <v>48122240</v>
      </c>
      <c r="BK2148">
        <v>72697</v>
      </c>
      <c r="BL2148">
        <v>109001083</v>
      </c>
      <c r="BM2148">
        <v>159098984</v>
      </c>
      <c r="BN2148">
        <v>277352227</v>
      </c>
    </row>
    <row r="2149" spans="1:66" hidden="1" x14ac:dyDescent="0.25">
      <c r="A2149" t="s">
        <v>33</v>
      </c>
      <c r="B2149" t="s">
        <v>2211</v>
      </c>
      <c r="C2149">
        <v>860034944</v>
      </c>
      <c r="D2149" t="s">
        <v>2287</v>
      </c>
      <c r="E2149" t="s">
        <v>1034</v>
      </c>
      <c r="F2149" t="s">
        <v>657</v>
      </c>
      <c r="G2149" t="s">
        <v>45</v>
      </c>
      <c r="H2149" t="s">
        <v>1035</v>
      </c>
      <c r="I2149" t="s">
        <v>38</v>
      </c>
      <c r="J2149" t="s">
        <v>38</v>
      </c>
      <c r="K2149" t="s">
        <v>40</v>
      </c>
      <c r="L2149">
        <v>22515574</v>
      </c>
      <c r="M2149">
        <v>119758452</v>
      </c>
      <c r="N2149">
        <v>105698258</v>
      </c>
      <c r="O2149">
        <v>24441402</v>
      </c>
      <c r="Q2149">
        <v>343727</v>
      </c>
      <c r="R2149">
        <v>607480</v>
      </c>
      <c r="T2149">
        <v>273364893</v>
      </c>
      <c r="V2149">
        <v>273364893</v>
      </c>
      <c r="X2149">
        <v>33980546</v>
      </c>
      <c r="Z2149">
        <v>24675</v>
      </c>
      <c r="AB2149">
        <v>1138614</v>
      </c>
      <c r="AD2149">
        <v>1905438</v>
      </c>
      <c r="AI2149">
        <v>37049273</v>
      </c>
      <c r="AJ2149">
        <v>310414166</v>
      </c>
      <c r="AK2149">
        <v>1992123</v>
      </c>
      <c r="AM2149">
        <v>1992123</v>
      </c>
      <c r="AN2149">
        <v>127843613</v>
      </c>
      <c r="AO2149">
        <v>31150226</v>
      </c>
      <c r="AP2149">
        <v>442365</v>
      </c>
      <c r="AQ2149">
        <v>6760044</v>
      </c>
      <c r="AR2149">
        <v>168188371</v>
      </c>
      <c r="AT2149">
        <v>168188371</v>
      </c>
      <c r="BA2149">
        <v>14589666</v>
      </c>
      <c r="BC2149">
        <v>14589666</v>
      </c>
      <c r="BD2149">
        <v>182778037</v>
      </c>
      <c r="BE2149">
        <v>1902964</v>
      </c>
      <c r="BF2149">
        <v>48122240</v>
      </c>
      <c r="BK2149">
        <v>72697</v>
      </c>
      <c r="BL2149">
        <v>77538228</v>
      </c>
      <c r="BM2149">
        <v>127636129</v>
      </c>
      <c r="BN2149">
        <v>310414166</v>
      </c>
    </row>
    <row r="2150" spans="1:66" hidden="1" x14ac:dyDescent="0.25">
      <c r="A2150" t="s">
        <v>33</v>
      </c>
      <c r="B2150" t="s">
        <v>2211</v>
      </c>
      <c r="C2150">
        <v>860035047</v>
      </c>
      <c r="D2150" t="s">
        <v>2287</v>
      </c>
      <c r="E2150" t="s">
        <v>3680</v>
      </c>
      <c r="F2150" t="s">
        <v>99</v>
      </c>
      <c r="G2150" t="s">
        <v>45</v>
      </c>
      <c r="H2150" t="s">
        <v>1036</v>
      </c>
      <c r="I2150" t="s">
        <v>47</v>
      </c>
      <c r="J2150" t="s">
        <v>588</v>
      </c>
      <c r="K2150" t="s">
        <v>39</v>
      </c>
      <c r="L2150">
        <v>28259483</v>
      </c>
      <c r="M2150">
        <v>33682911</v>
      </c>
      <c r="N2150">
        <v>30128684</v>
      </c>
      <c r="O2150">
        <v>4389904</v>
      </c>
      <c r="Q2150">
        <v>3417796</v>
      </c>
      <c r="T2150">
        <v>99878778</v>
      </c>
      <c r="V2150">
        <v>99878778</v>
      </c>
      <c r="W2150">
        <v>1108042</v>
      </c>
      <c r="X2150">
        <v>56406806</v>
      </c>
      <c r="AI2150">
        <v>57514848</v>
      </c>
      <c r="AJ2150">
        <v>157393626</v>
      </c>
      <c r="AK2150">
        <v>2586891</v>
      </c>
      <c r="AM2150">
        <v>2586891</v>
      </c>
      <c r="AN2150">
        <v>37745055</v>
      </c>
      <c r="AQ2150">
        <v>169595</v>
      </c>
      <c r="AR2150">
        <v>40501541</v>
      </c>
      <c r="AT2150">
        <v>40501541</v>
      </c>
      <c r="AY2150">
        <v>4664494</v>
      </c>
      <c r="BC2150">
        <v>4664494</v>
      </c>
      <c r="BD2150">
        <v>45166035</v>
      </c>
      <c r="BE2150">
        <v>2400000</v>
      </c>
      <c r="BK2150">
        <v>1200000</v>
      </c>
      <c r="BL2150">
        <v>108627591</v>
      </c>
      <c r="BM2150">
        <v>112227591</v>
      </c>
      <c r="BN2150">
        <v>157393626</v>
      </c>
    </row>
    <row r="2151" spans="1:66" hidden="1" x14ac:dyDescent="0.25">
      <c r="A2151" t="s">
        <v>33</v>
      </c>
      <c r="B2151" t="s">
        <v>2211</v>
      </c>
      <c r="C2151">
        <v>860035047</v>
      </c>
      <c r="D2151" t="s">
        <v>2287</v>
      </c>
      <c r="E2151" t="s">
        <v>3680</v>
      </c>
      <c r="F2151" t="s">
        <v>99</v>
      </c>
      <c r="G2151" t="s">
        <v>45</v>
      </c>
      <c r="H2151" t="s">
        <v>1036</v>
      </c>
      <c r="I2151" t="s">
        <v>47</v>
      </c>
      <c r="J2151" t="s">
        <v>588</v>
      </c>
      <c r="K2151" t="s">
        <v>40</v>
      </c>
      <c r="L2151">
        <v>31876157</v>
      </c>
      <c r="M2151">
        <v>46249965</v>
      </c>
      <c r="N2151">
        <v>34369880</v>
      </c>
      <c r="O2151">
        <v>3896699</v>
      </c>
      <c r="Q2151">
        <v>532526</v>
      </c>
      <c r="T2151">
        <v>116925227</v>
      </c>
      <c r="V2151">
        <v>116925227</v>
      </c>
      <c r="W2151">
        <v>1108042</v>
      </c>
      <c r="X2151">
        <v>54001980</v>
      </c>
      <c r="AD2151">
        <v>4711259</v>
      </c>
      <c r="AI2151">
        <v>59821281</v>
      </c>
      <c r="AJ2151">
        <v>176746508</v>
      </c>
      <c r="AK2151">
        <v>2323478</v>
      </c>
      <c r="AM2151">
        <v>2323478</v>
      </c>
      <c r="AN2151">
        <v>63152139</v>
      </c>
      <c r="AO2151">
        <v>2578332</v>
      </c>
      <c r="AQ2151">
        <v>446234</v>
      </c>
      <c r="AR2151">
        <v>68500183</v>
      </c>
      <c r="AT2151">
        <v>68500183</v>
      </c>
      <c r="AY2151">
        <v>9082014</v>
      </c>
      <c r="BC2151">
        <v>9082014</v>
      </c>
      <c r="BD2151">
        <v>77582197</v>
      </c>
      <c r="BE2151">
        <v>2400000</v>
      </c>
      <c r="BK2151">
        <v>1200000</v>
      </c>
      <c r="BL2151">
        <v>95564311</v>
      </c>
      <c r="BM2151">
        <v>99164311</v>
      </c>
      <c r="BN2151">
        <v>176746508</v>
      </c>
    </row>
    <row r="2152" spans="1:66" hidden="1" x14ac:dyDescent="0.25">
      <c r="A2152" t="s">
        <v>33</v>
      </c>
      <c r="B2152" t="s">
        <v>2211</v>
      </c>
      <c r="C2152">
        <v>860037740</v>
      </c>
      <c r="D2152" t="s">
        <v>2287</v>
      </c>
      <c r="E2152" t="s">
        <v>1037</v>
      </c>
      <c r="F2152" t="s">
        <v>119</v>
      </c>
      <c r="G2152" t="s">
        <v>45</v>
      </c>
      <c r="H2152" t="s">
        <v>1038</v>
      </c>
      <c r="I2152" t="s">
        <v>38</v>
      </c>
      <c r="J2152" t="s">
        <v>38</v>
      </c>
      <c r="K2152" t="s">
        <v>39</v>
      </c>
      <c r="L2152">
        <v>5178549</v>
      </c>
      <c r="M2152">
        <v>11139629</v>
      </c>
      <c r="N2152">
        <v>8252545</v>
      </c>
      <c r="O2152">
        <v>810213</v>
      </c>
      <c r="Q2152">
        <v>3033933</v>
      </c>
      <c r="R2152">
        <v>1631461</v>
      </c>
      <c r="T2152">
        <v>30046330</v>
      </c>
      <c r="V2152">
        <v>30046330</v>
      </c>
      <c r="W2152">
        <v>1764986</v>
      </c>
      <c r="X2152">
        <v>2740887</v>
      </c>
      <c r="AD2152">
        <v>663603</v>
      </c>
      <c r="AG2152">
        <v>1795738</v>
      </c>
      <c r="AI2152">
        <v>6965214</v>
      </c>
      <c r="AJ2152">
        <v>37011544</v>
      </c>
      <c r="AK2152">
        <v>177013</v>
      </c>
      <c r="AM2152">
        <v>177013</v>
      </c>
      <c r="AN2152">
        <v>102059</v>
      </c>
      <c r="AO2152">
        <v>732762</v>
      </c>
      <c r="AP2152">
        <v>11527644</v>
      </c>
      <c r="AQ2152">
        <v>1750197</v>
      </c>
      <c r="AR2152">
        <v>14289675</v>
      </c>
      <c r="AT2152">
        <v>14289675</v>
      </c>
      <c r="BD2152">
        <v>14289675</v>
      </c>
      <c r="BE2152">
        <v>855000</v>
      </c>
      <c r="BF2152">
        <v>4438461</v>
      </c>
      <c r="BK2152">
        <v>4443741</v>
      </c>
      <c r="BL2152">
        <v>12984667</v>
      </c>
      <c r="BM2152">
        <v>22721869</v>
      </c>
      <c r="BN2152">
        <v>37011544</v>
      </c>
    </row>
    <row r="2153" spans="1:66" hidden="1" x14ac:dyDescent="0.25">
      <c r="A2153" t="s">
        <v>33</v>
      </c>
      <c r="B2153" t="s">
        <v>2211</v>
      </c>
      <c r="C2153">
        <v>860037740</v>
      </c>
      <c r="D2153" t="s">
        <v>2287</v>
      </c>
      <c r="E2153" t="s">
        <v>1037</v>
      </c>
      <c r="F2153" t="s">
        <v>119</v>
      </c>
      <c r="G2153" t="s">
        <v>45</v>
      </c>
      <c r="H2153" t="s">
        <v>1038</v>
      </c>
      <c r="I2153" t="s">
        <v>38</v>
      </c>
      <c r="J2153" t="s">
        <v>38</v>
      </c>
      <c r="K2153" t="s">
        <v>40</v>
      </c>
      <c r="L2153">
        <v>2997868</v>
      </c>
      <c r="M2153">
        <v>10247334</v>
      </c>
      <c r="N2153">
        <v>12663887</v>
      </c>
      <c r="O2153">
        <v>878846</v>
      </c>
      <c r="Q2153">
        <v>301042</v>
      </c>
      <c r="R2153">
        <v>1676016</v>
      </c>
      <c r="T2153">
        <v>28764993</v>
      </c>
      <c r="V2153">
        <v>28764993</v>
      </c>
      <c r="W2153">
        <v>1835785</v>
      </c>
      <c r="X2153">
        <v>2902331</v>
      </c>
      <c r="AD2153">
        <v>1313891</v>
      </c>
      <c r="AG2153">
        <v>1528072</v>
      </c>
      <c r="AI2153">
        <v>7580079</v>
      </c>
      <c r="AJ2153">
        <v>36345072</v>
      </c>
      <c r="AK2153">
        <v>174841</v>
      </c>
      <c r="AM2153">
        <v>174841</v>
      </c>
      <c r="AN2153">
        <v>62648</v>
      </c>
      <c r="AO2153">
        <v>1379530</v>
      </c>
      <c r="AP2153">
        <v>7958872</v>
      </c>
      <c r="AQ2153">
        <v>6905460</v>
      </c>
      <c r="AR2153">
        <v>16481351</v>
      </c>
      <c r="AT2153">
        <v>16481351</v>
      </c>
      <c r="AY2153">
        <v>594742</v>
      </c>
      <c r="BA2153">
        <v>3658914</v>
      </c>
      <c r="BC2153">
        <v>4253656</v>
      </c>
      <c r="BD2153">
        <v>20735007</v>
      </c>
      <c r="BE2153">
        <v>855000</v>
      </c>
      <c r="BF2153">
        <v>4438461</v>
      </c>
      <c r="BK2153">
        <v>1789402</v>
      </c>
      <c r="BL2153">
        <v>8527202</v>
      </c>
      <c r="BM2153">
        <v>15610065</v>
      </c>
      <c r="BN2153">
        <v>36345072</v>
      </c>
    </row>
    <row r="2154" spans="1:66" hidden="1" x14ac:dyDescent="0.25">
      <c r="A2154" t="s">
        <v>33</v>
      </c>
      <c r="B2154" t="s">
        <v>2211</v>
      </c>
      <c r="C2154">
        <v>860037914</v>
      </c>
      <c r="D2154" t="s">
        <v>2287</v>
      </c>
      <c r="E2154" t="s">
        <v>1039</v>
      </c>
      <c r="F2154" t="s">
        <v>1040</v>
      </c>
      <c r="G2154" t="s">
        <v>36</v>
      </c>
      <c r="H2154" t="s">
        <v>3681</v>
      </c>
      <c r="I2154" t="s">
        <v>38</v>
      </c>
      <c r="J2154" t="s">
        <v>38</v>
      </c>
      <c r="K2154" t="s">
        <v>39</v>
      </c>
      <c r="L2154">
        <v>2626525</v>
      </c>
      <c r="M2154">
        <v>37452129</v>
      </c>
      <c r="N2154">
        <v>3600872</v>
      </c>
      <c r="O2154">
        <v>14393576</v>
      </c>
      <c r="P2154">
        <v>0</v>
      </c>
      <c r="T2154">
        <v>58073102</v>
      </c>
      <c r="V2154">
        <v>58073102</v>
      </c>
      <c r="W2154">
        <v>0</v>
      </c>
      <c r="X2154">
        <v>57043159</v>
      </c>
      <c r="Y2154">
        <v>0</v>
      </c>
      <c r="Z2154">
        <v>83435529</v>
      </c>
      <c r="AA2154">
        <v>0</v>
      </c>
      <c r="AB2154">
        <v>5397098</v>
      </c>
      <c r="AC2154">
        <v>0</v>
      </c>
      <c r="AD2154">
        <v>6851912</v>
      </c>
      <c r="AE2154">
        <v>0</v>
      </c>
      <c r="AF2154">
        <v>0</v>
      </c>
      <c r="AG2154">
        <v>3085837</v>
      </c>
      <c r="AH2154">
        <v>0</v>
      </c>
      <c r="AI2154">
        <v>155813535</v>
      </c>
      <c r="AJ2154">
        <v>213886637</v>
      </c>
      <c r="AK2154">
        <v>5928694</v>
      </c>
      <c r="AL2154">
        <v>2758308</v>
      </c>
      <c r="AM2154">
        <v>8687002</v>
      </c>
      <c r="AN2154">
        <v>18657560</v>
      </c>
      <c r="AO2154">
        <v>2982470</v>
      </c>
      <c r="AP2154">
        <v>389237</v>
      </c>
      <c r="AQ2154">
        <v>260909</v>
      </c>
      <c r="AR2154">
        <v>30977178</v>
      </c>
      <c r="AT2154">
        <v>30977178</v>
      </c>
      <c r="AV2154">
        <v>2890524</v>
      </c>
      <c r="AW2154">
        <v>2890524</v>
      </c>
      <c r="AX2154">
        <v>215401904</v>
      </c>
      <c r="BC2154">
        <v>218292428</v>
      </c>
      <c r="BD2154">
        <v>249269606</v>
      </c>
      <c r="BE2154">
        <v>2667636</v>
      </c>
      <c r="BF2154">
        <v>4135272</v>
      </c>
      <c r="BJ2154">
        <v>11885167</v>
      </c>
      <c r="BK2154">
        <v>1416</v>
      </c>
      <c r="BL2154">
        <v>-54072460</v>
      </c>
      <c r="BM2154">
        <v>-35382969</v>
      </c>
      <c r="BN2154">
        <v>213886637</v>
      </c>
    </row>
    <row r="2155" spans="1:66" hidden="1" x14ac:dyDescent="0.25">
      <c r="A2155" t="s">
        <v>33</v>
      </c>
      <c r="B2155" t="s">
        <v>2211</v>
      </c>
      <c r="C2155">
        <v>860037914</v>
      </c>
      <c r="D2155" t="s">
        <v>2287</v>
      </c>
      <c r="E2155" t="s">
        <v>1039</v>
      </c>
      <c r="F2155" t="s">
        <v>1040</v>
      </c>
      <c r="G2155" t="s">
        <v>36</v>
      </c>
      <c r="H2155" t="s">
        <v>3681</v>
      </c>
      <c r="I2155" t="s">
        <v>38</v>
      </c>
      <c r="J2155" t="s">
        <v>38</v>
      </c>
      <c r="K2155" t="s">
        <v>40</v>
      </c>
      <c r="L2155">
        <v>1121720</v>
      </c>
      <c r="M2155">
        <v>58346576</v>
      </c>
      <c r="N2155">
        <v>8109146</v>
      </c>
      <c r="O2155">
        <v>7182477</v>
      </c>
      <c r="P2155">
        <v>0</v>
      </c>
      <c r="T2155">
        <v>74759919</v>
      </c>
      <c r="V2155">
        <v>74759919</v>
      </c>
      <c r="W2155">
        <v>0</v>
      </c>
      <c r="X2155">
        <v>36594384</v>
      </c>
      <c r="Y2155">
        <v>0</v>
      </c>
      <c r="Z2155">
        <v>85943087</v>
      </c>
      <c r="AA2155">
        <v>0</v>
      </c>
      <c r="AB2155">
        <v>6652917</v>
      </c>
      <c r="AC2155">
        <v>0</v>
      </c>
      <c r="AD2155">
        <v>20717253</v>
      </c>
      <c r="AE2155">
        <v>0</v>
      </c>
      <c r="AF2155">
        <v>0</v>
      </c>
      <c r="AG2155">
        <v>8988204</v>
      </c>
      <c r="AH2155">
        <v>0</v>
      </c>
      <c r="AI2155">
        <v>158895845</v>
      </c>
      <c r="AJ2155">
        <v>233655764</v>
      </c>
      <c r="AK2155">
        <v>2836765</v>
      </c>
      <c r="AL2155">
        <v>2655987</v>
      </c>
      <c r="AM2155">
        <v>5492752</v>
      </c>
      <c r="AN2155">
        <v>5033020</v>
      </c>
      <c r="AO2155">
        <v>1527262</v>
      </c>
      <c r="AP2155">
        <v>428747</v>
      </c>
      <c r="AQ2155">
        <v>494883</v>
      </c>
      <c r="AR2155">
        <v>12976664</v>
      </c>
      <c r="AT2155">
        <v>12976664</v>
      </c>
      <c r="AV2155">
        <v>2097524</v>
      </c>
      <c r="AW2155">
        <v>2097524</v>
      </c>
      <c r="AX2155">
        <v>295485382</v>
      </c>
      <c r="BC2155">
        <v>297582906</v>
      </c>
      <c r="BD2155">
        <v>310559570</v>
      </c>
      <c r="BE2155">
        <v>2667636</v>
      </c>
      <c r="BF2155">
        <v>4135272</v>
      </c>
      <c r="BJ2155">
        <v>11885167</v>
      </c>
      <c r="BK2155">
        <v>1416</v>
      </c>
      <c r="BL2155">
        <v>-95593297</v>
      </c>
      <c r="BM2155">
        <v>-76903806</v>
      </c>
      <c r="BN2155">
        <v>233655764</v>
      </c>
    </row>
    <row r="2156" spans="1:66" hidden="1" x14ac:dyDescent="0.25">
      <c r="A2156" t="s">
        <v>33</v>
      </c>
      <c r="B2156" t="s">
        <v>2211</v>
      </c>
      <c r="C2156">
        <v>860038023</v>
      </c>
      <c r="D2156" t="s">
        <v>2287</v>
      </c>
      <c r="E2156" t="s">
        <v>1041</v>
      </c>
      <c r="F2156" t="s">
        <v>190</v>
      </c>
      <c r="G2156" t="s">
        <v>111</v>
      </c>
      <c r="H2156" t="s">
        <v>3682</v>
      </c>
      <c r="I2156" t="s">
        <v>38</v>
      </c>
      <c r="J2156" t="s">
        <v>38</v>
      </c>
      <c r="K2156" t="s">
        <v>39</v>
      </c>
      <c r="L2156">
        <v>7855525</v>
      </c>
      <c r="M2156">
        <v>43923736</v>
      </c>
      <c r="N2156">
        <v>8835342</v>
      </c>
      <c r="T2156">
        <v>60614603</v>
      </c>
      <c r="V2156">
        <v>60614603</v>
      </c>
      <c r="X2156">
        <v>125906711</v>
      </c>
      <c r="AC2156">
        <v>29791368</v>
      </c>
      <c r="AD2156">
        <v>23357475</v>
      </c>
      <c r="AI2156">
        <v>179055554</v>
      </c>
      <c r="AJ2156">
        <v>239670157</v>
      </c>
      <c r="AN2156">
        <v>7116871</v>
      </c>
      <c r="AO2156">
        <v>446854</v>
      </c>
      <c r="AR2156">
        <v>7563725</v>
      </c>
      <c r="AT2156">
        <v>7563725</v>
      </c>
      <c r="AU2156">
        <v>10832737</v>
      </c>
      <c r="AW2156">
        <v>10832737</v>
      </c>
      <c r="BC2156">
        <v>10832737</v>
      </c>
      <c r="BD2156">
        <v>18396462</v>
      </c>
      <c r="BE2156">
        <v>100</v>
      </c>
      <c r="BH2156">
        <v>-111513072</v>
      </c>
      <c r="BK2156">
        <v>223751437</v>
      </c>
      <c r="BL2156">
        <v>109035230</v>
      </c>
      <c r="BM2156">
        <v>221273695</v>
      </c>
      <c r="BN2156">
        <v>239670157</v>
      </c>
    </row>
    <row r="2157" spans="1:66" hidden="1" x14ac:dyDescent="0.25">
      <c r="A2157" t="s">
        <v>33</v>
      </c>
      <c r="B2157" t="s">
        <v>2211</v>
      </c>
      <c r="C2157">
        <v>860038023</v>
      </c>
      <c r="D2157" t="s">
        <v>2287</v>
      </c>
      <c r="E2157" t="s">
        <v>1041</v>
      </c>
      <c r="F2157" t="s">
        <v>190</v>
      </c>
      <c r="G2157" t="s">
        <v>111</v>
      </c>
      <c r="H2157" t="s">
        <v>3682</v>
      </c>
      <c r="I2157" t="s">
        <v>38</v>
      </c>
      <c r="J2157" t="s">
        <v>38</v>
      </c>
      <c r="K2157" t="s">
        <v>40</v>
      </c>
      <c r="L2157">
        <v>22673743</v>
      </c>
      <c r="M2157">
        <v>78928526</v>
      </c>
      <c r="N2157">
        <v>13054521</v>
      </c>
      <c r="T2157">
        <v>114656790</v>
      </c>
      <c r="V2157">
        <v>114656790</v>
      </c>
      <c r="X2157">
        <v>233218267</v>
      </c>
      <c r="AC2157">
        <v>37713259</v>
      </c>
      <c r="AI2157">
        <v>270931526</v>
      </c>
      <c r="AJ2157">
        <v>385588316</v>
      </c>
      <c r="AN2157">
        <v>18182262</v>
      </c>
      <c r="AO2157">
        <v>1788015</v>
      </c>
      <c r="AR2157">
        <v>19970277</v>
      </c>
      <c r="AT2157">
        <v>19970277</v>
      </c>
      <c r="AU2157">
        <v>10417269</v>
      </c>
      <c r="AW2157">
        <v>10417269</v>
      </c>
      <c r="AY2157">
        <v>18248155</v>
      </c>
      <c r="BC2157">
        <v>28665424</v>
      </c>
      <c r="BD2157">
        <v>48635701</v>
      </c>
      <c r="BE2157">
        <v>100</v>
      </c>
      <c r="BH2157">
        <v>-47360243</v>
      </c>
      <c r="BK2157">
        <v>290084534</v>
      </c>
      <c r="BL2157">
        <v>94228224</v>
      </c>
      <c r="BM2157">
        <v>336952615</v>
      </c>
      <c r="BN2157">
        <v>385588316</v>
      </c>
    </row>
    <row r="2158" spans="1:66" hidden="1" x14ac:dyDescent="0.25">
      <c r="A2158" t="s">
        <v>33</v>
      </c>
      <c r="B2158" t="s">
        <v>2211</v>
      </c>
      <c r="C2158">
        <v>860038063</v>
      </c>
      <c r="D2158" t="s">
        <v>2287</v>
      </c>
      <c r="E2158" t="s">
        <v>3683</v>
      </c>
      <c r="F2158" t="s">
        <v>673</v>
      </c>
      <c r="G2158" t="s">
        <v>36</v>
      </c>
      <c r="H2158" t="s">
        <v>3684</v>
      </c>
      <c r="I2158" t="s">
        <v>38</v>
      </c>
      <c r="J2158" t="s">
        <v>38</v>
      </c>
      <c r="K2158" t="s">
        <v>39</v>
      </c>
      <c r="L2158">
        <v>7596234</v>
      </c>
      <c r="M2158">
        <v>966938</v>
      </c>
      <c r="O2158">
        <v>271450</v>
      </c>
      <c r="Q2158">
        <v>22302</v>
      </c>
      <c r="T2158">
        <v>8856924</v>
      </c>
      <c r="V2158">
        <v>8856924</v>
      </c>
      <c r="W2158">
        <v>492049</v>
      </c>
      <c r="X2158">
        <v>511682</v>
      </c>
      <c r="AD2158">
        <v>28637</v>
      </c>
      <c r="AF2158">
        <v>4156695</v>
      </c>
      <c r="AI2158">
        <v>5189063</v>
      </c>
      <c r="AJ2158">
        <v>14045987</v>
      </c>
      <c r="AK2158">
        <v>103050</v>
      </c>
      <c r="AL2158">
        <v>455529</v>
      </c>
      <c r="AM2158">
        <v>558579</v>
      </c>
      <c r="AN2158">
        <v>351785</v>
      </c>
      <c r="AO2158">
        <v>240188</v>
      </c>
      <c r="AQ2158">
        <v>510033</v>
      </c>
      <c r="AR2158">
        <v>1660585</v>
      </c>
      <c r="AT2158">
        <v>1660585</v>
      </c>
      <c r="AV2158">
        <v>17165</v>
      </c>
      <c r="AW2158">
        <v>17165</v>
      </c>
      <c r="BC2158">
        <v>17165</v>
      </c>
      <c r="BD2158">
        <v>1677750</v>
      </c>
      <c r="BE2158">
        <v>2062370</v>
      </c>
      <c r="BF2158">
        <v>4167229</v>
      </c>
      <c r="BK2158">
        <v>4369284</v>
      </c>
      <c r="BL2158">
        <v>1769354</v>
      </c>
      <c r="BM2158">
        <v>12368237</v>
      </c>
      <c r="BN2158">
        <v>14045987</v>
      </c>
    </row>
    <row r="2159" spans="1:66" hidden="1" x14ac:dyDescent="0.25">
      <c r="A2159" t="s">
        <v>33</v>
      </c>
      <c r="B2159" t="s">
        <v>2211</v>
      </c>
      <c r="C2159">
        <v>860038063</v>
      </c>
      <c r="D2159" t="s">
        <v>2287</v>
      </c>
      <c r="E2159" t="s">
        <v>3683</v>
      </c>
      <c r="F2159" t="s">
        <v>673</v>
      </c>
      <c r="G2159" t="s">
        <v>36</v>
      </c>
      <c r="H2159" t="s">
        <v>3684</v>
      </c>
      <c r="I2159" t="s">
        <v>38</v>
      </c>
      <c r="J2159" t="s">
        <v>38</v>
      </c>
      <c r="K2159" t="s">
        <v>40</v>
      </c>
      <c r="L2159">
        <v>7641170</v>
      </c>
      <c r="M2159">
        <v>598416</v>
      </c>
      <c r="O2159">
        <v>331027</v>
      </c>
      <c r="Q2159">
        <v>6532</v>
      </c>
      <c r="T2159">
        <v>8577145</v>
      </c>
      <c r="V2159">
        <v>8577145</v>
      </c>
      <c r="W2159">
        <v>1335781</v>
      </c>
      <c r="X2159">
        <v>122430</v>
      </c>
      <c r="AD2159">
        <v>29079</v>
      </c>
      <c r="AF2159">
        <v>4156695</v>
      </c>
      <c r="AI2159">
        <v>5643985</v>
      </c>
      <c r="AJ2159">
        <v>14221130</v>
      </c>
      <c r="AK2159">
        <v>93757</v>
      </c>
      <c r="AL2159">
        <v>443704</v>
      </c>
      <c r="AM2159">
        <v>537461</v>
      </c>
      <c r="AN2159">
        <v>247590</v>
      </c>
      <c r="AO2159">
        <v>112759</v>
      </c>
      <c r="AQ2159">
        <v>1027747</v>
      </c>
      <c r="AR2159">
        <v>1925557</v>
      </c>
      <c r="AT2159">
        <v>1925557</v>
      </c>
      <c r="AV2159">
        <v>352560</v>
      </c>
      <c r="AW2159">
        <v>352560</v>
      </c>
      <c r="BC2159">
        <v>352560</v>
      </c>
      <c r="BD2159">
        <v>2278117</v>
      </c>
      <c r="BE2159">
        <v>2062370</v>
      </c>
      <c r="BF2159">
        <v>4167229</v>
      </c>
      <c r="BK2159">
        <v>4369284</v>
      </c>
      <c r="BL2159">
        <v>1344130</v>
      </c>
      <c r="BM2159">
        <v>11943013</v>
      </c>
      <c r="BN2159">
        <v>14221130</v>
      </c>
    </row>
    <row r="2160" spans="1:66" hidden="1" x14ac:dyDescent="0.25">
      <c r="A2160" t="s">
        <v>33</v>
      </c>
      <c r="B2160" t="s">
        <v>2211</v>
      </c>
      <c r="C2160">
        <v>860038626</v>
      </c>
      <c r="D2160" t="s">
        <v>2287</v>
      </c>
      <c r="E2160" t="s">
        <v>3685</v>
      </c>
      <c r="F2160" t="s">
        <v>1042</v>
      </c>
      <c r="G2160" t="s">
        <v>45</v>
      </c>
      <c r="H2160" t="s">
        <v>1043</v>
      </c>
      <c r="I2160" t="s">
        <v>38</v>
      </c>
      <c r="J2160" t="s">
        <v>38</v>
      </c>
      <c r="K2160" t="s">
        <v>39</v>
      </c>
      <c r="L2160">
        <v>2385359</v>
      </c>
      <c r="M2160">
        <v>3874284</v>
      </c>
      <c r="N2160">
        <v>2403306</v>
      </c>
      <c r="O2160">
        <v>4866051</v>
      </c>
      <c r="P2160">
        <v>8846197</v>
      </c>
      <c r="R2160">
        <v>48484</v>
      </c>
      <c r="T2160">
        <v>22423681</v>
      </c>
      <c r="V2160">
        <v>22423681</v>
      </c>
      <c r="X2160">
        <v>24467637</v>
      </c>
      <c r="AI2160">
        <v>24467637</v>
      </c>
      <c r="AJ2160">
        <v>46891318</v>
      </c>
      <c r="AK2160">
        <v>440627</v>
      </c>
      <c r="AL2160">
        <v>107526</v>
      </c>
      <c r="AM2160">
        <v>548153</v>
      </c>
      <c r="AN2160">
        <v>13457981</v>
      </c>
      <c r="AO2160">
        <v>135985</v>
      </c>
      <c r="AP2160">
        <v>3334157</v>
      </c>
      <c r="AR2160">
        <v>17476276</v>
      </c>
      <c r="AT2160">
        <v>17476276</v>
      </c>
      <c r="AU2160">
        <v>11639</v>
      </c>
      <c r="AW2160">
        <v>11639</v>
      </c>
      <c r="AY2160">
        <v>3936476</v>
      </c>
      <c r="BA2160">
        <v>875000</v>
      </c>
      <c r="BC2160">
        <v>4823115</v>
      </c>
      <c r="BD2160">
        <v>22299391</v>
      </c>
      <c r="BE2160">
        <v>1100000</v>
      </c>
      <c r="BJ2160">
        <v>13581058</v>
      </c>
      <c r="BK2160">
        <v>6489955</v>
      </c>
      <c r="BL2160">
        <v>3420914</v>
      </c>
      <c r="BM2160">
        <v>24591927</v>
      </c>
      <c r="BN2160">
        <v>46891318</v>
      </c>
    </row>
    <row r="2161" spans="1:66" hidden="1" x14ac:dyDescent="0.25">
      <c r="A2161" t="s">
        <v>33</v>
      </c>
      <c r="B2161" t="s">
        <v>2211</v>
      </c>
      <c r="C2161">
        <v>860038626</v>
      </c>
      <c r="D2161" t="s">
        <v>2287</v>
      </c>
      <c r="E2161" t="s">
        <v>3685</v>
      </c>
      <c r="F2161" t="s">
        <v>1042</v>
      </c>
      <c r="G2161" t="s">
        <v>45</v>
      </c>
      <c r="H2161" t="s">
        <v>1043</v>
      </c>
      <c r="I2161" t="s">
        <v>38</v>
      </c>
      <c r="J2161" t="s">
        <v>38</v>
      </c>
      <c r="K2161" t="s">
        <v>40</v>
      </c>
      <c r="L2161">
        <v>359163</v>
      </c>
      <c r="M2161">
        <v>7350435</v>
      </c>
      <c r="N2161">
        <v>1883695</v>
      </c>
      <c r="O2161">
        <v>2038560</v>
      </c>
      <c r="P2161">
        <v>7959062</v>
      </c>
      <c r="R2161">
        <v>43341</v>
      </c>
      <c r="T2161">
        <v>19634256</v>
      </c>
      <c r="V2161">
        <v>19634256</v>
      </c>
      <c r="X2161">
        <v>24984390</v>
      </c>
      <c r="AI2161">
        <v>24984390</v>
      </c>
      <c r="AJ2161">
        <v>44618646</v>
      </c>
      <c r="AK2161">
        <v>561849</v>
      </c>
      <c r="AL2161">
        <v>98</v>
      </c>
      <c r="AM2161">
        <v>561947</v>
      </c>
      <c r="AN2161">
        <v>8757402</v>
      </c>
      <c r="AO2161">
        <v>321992</v>
      </c>
      <c r="AP2161">
        <v>2117914</v>
      </c>
      <c r="AQ2161">
        <v>9898</v>
      </c>
      <c r="AR2161">
        <v>11769153</v>
      </c>
      <c r="AT2161">
        <v>11769153</v>
      </c>
      <c r="AU2161">
        <v>30640</v>
      </c>
      <c r="AW2161">
        <v>30640</v>
      </c>
      <c r="AY2161">
        <v>4027413</v>
      </c>
      <c r="BA2161">
        <v>1729010</v>
      </c>
      <c r="BC2161">
        <v>5787063</v>
      </c>
      <c r="BD2161">
        <v>17556216</v>
      </c>
      <c r="BE2161">
        <v>1100000</v>
      </c>
      <c r="BJ2161">
        <v>13581058</v>
      </c>
      <c r="BK2161">
        <v>4759590</v>
      </c>
      <c r="BL2161">
        <v>7621782</v>
      </c>
      <c r="BM2161">
        <v>27062430</v>
      </c>
      <c r="BN2161">
        <v>44618646</v>
      </c>
    </row>
    <row r="2162" spans="1:66" hidden="1" x14ac:dyDescent="0.25">
      <c r="A2162" t="s">
        <v>33</v>
      </c>
      <c r="B2162" t="s">
        <v>2211</v>
      </c>
      <c r="C2162">
        <v>860039071</v>
      </c>
      <c r="D2162" t="s">
        <v>2287</v>
      </c>
      <c r="E2162" t="s">
        <v>1044</v>
      </c>
      <c r="F2162" t="s">
        <v>76</v>
      </c>
      <c r="G2162" t="s">
        <v>45</v>
      </c>
      <c r="H2162" t="s">
        <v>2303</v>
      </c>
      <c r="I2162" t="s">
        <v>38</v>
      </c>
      <c r="J2162" t="s">
        <v>38</v>
      </c>
      <c r="K2162" t="s">
        <v>39</v>
      </c>
      <c r="L2162">
        <v>16333</v>
      </c>
      <c r="M2162">
        <v>2006162</v>
      </c>
      <c r="O2162">
        <v>1297</v>
      </c>
      <c r="T2162">
        <v>2023792</v>
      </c>
      <c r="V2162">
        <v>2023792</v>
      </c>
      <c r="X2162">
        <v>749960</v>
      </c>
      <c r="AI2162">
        <v>749960</v>
      </c>
      <c r="AJ2162">
        <v>2773752</v>
      </c>
      <c r="AN2162">
        <v>7055</v>
      </c>
      <c r="AO2162">
        <v>156310</v>
      </c>
      <c r="AR2162">
        <v>163365</v>
      </c>
      <c r="AT2162">
        <v>163365</v>
      </c>
      <c r="AY2162">
        <v>44108</v>
      </c>
      <c r="BC2162">
        <v>44108</v>
      </c>
      <c r="BD2162">
        <v>207473</v>
      </c>
      <c r="BE2162">
        <v>231500</v>
      </c>
      <c r="BF2162">
        <v>26100</v>
      </c>
      <c r="BK2162">
        <v>507104</v>
      </c>
      <c r="BL2162">
        <v>1801575</v>
      </c>
      <c r="BM2162">
        <v>2566279</v>
      </c>
      <c r="BN2162">
        <v>2773752</v>
      </c>
    </row>
    <row r="2163" spans="1:66" hidden="1" x14ac:dyDescent="0.25">
      <c r="A2163" t="s">
        <v>33</v>
      </c>
      <c r="B2163" t="s">
        <v>2211</v>
      </c>
      <c r="C2163">
        <v>860039071</v>
      </c>
      <c r="D2163" t="s">
        <v>2287</v>
      </c>
      <c r="E2163" t="s">
        <v>1044</v>
      </c>
      <c r="F2163" t="s">
        <v>76</v>
      </c>
      <c r="G2163" t="s">
        <v>45</v>
      </c>
      <c r="H2163" t="s">
        <v>2303</v>
      </c>
      <c r="I2163" t="s">
        <v>38</v>
      </c>
      <c r="J2163" t="s">
        <v>38</v>
      </c>
      <c r="K2163" t="s">
        <v>40</v>
      </c>
      <c r="L2163">
        <v>22687</v>
      </c>
      <c r="M2163">
        <v>1476422</v>
      </c>
      <c r="O2163">
        <v>2711</v>
      </c>
      <c r="T2163">
        <v>1501820</v>
      </c>
      <c r="V2163">
        <v>1501820</v>
      </c>
      <c r="X2163">
        <v>751508</v>
      </c>
      <c r="AI2163">
        <v>751508</v>
      </c>
      <c r="AJ2163">
        <v>2253328</v>
      </c>
      <c r="AN2163">
        <v>948</v>
      </c>
      <c r="AO2163">
        <v>101223</v>
      </c>
      <c r="AR2163">
        <v>102171</v>
      </c>
      <c r="AT2163">
        <v>102171</v>
      </c>
      <c r="AY2163">
        <v>44340</v>
      </c>
      <c r="BC2163">
        <v>44340</v>
      </c>
      <c r="BD2163">
        <v>146511</v>
      </c>
      <c r="BE2163">
        <v>231500</v>
      </c>
      <c r="BF2163">
        <v>26100</v>
      </c>
      <c r="BK2163">
        <v>194379</v>
      </c>
      <c r="BL2163">
        <v>1654838</v>
      </c>
      <c r="BM2163">
        <v>2106817</v>
      </c>
      <c r="BN2163">
        <v>2253328</v>
      </c>
    </row>
    <row r="2164" spans="1:66" hidden="1" x14ac:dyDescent="0.25">
      <c r="A2164" t="s">
        <v>33</v>
      </c>
      <c r="B2164" t="s">
        <v>2211</v>
      </c>
      <c r="C2164">
        <v>860039561</v>
      </c>
      <c r="D2164" t="s">
        <v>2287</v>
      </c>
      <c r="E2164" t="s">
        <v>1045</v>
      </c>
      <c r="F2164" t="s">
        <v>223</v>
      </c>
      <c r="G2164" t="s">
        <v>45</v>
      </c>
      <c r="H2164" t="s">
        <v>1046</v>
      </c>
      <c r="I2164" t="s">
        <v>38</v>
      </c>
      <c r="J2164" t="s">
        <v>38</v>
      </c>
      <c r="K2164" t="s">
        <v>39</v>
      </c>
      <c r="L2164">
        <v>88655228</v>
      </c>
      <c r="M2164">
        <v>300636067</v>
      </c>
      <c r="N2164">
        <v>286494002</v>
      </c>
      <c r="O2164">
        <v>21893859</v>
      </c>
      <c r="Q2164">
        <v>398563</v>
      </c>
      <c r="T2164">
        <v>698077719</v>
      </c>
      <c r="V2164">
        <v>698077719</v>
      </c>
      <c r="X2164">
        <v>50371721</v>
      </c>
      <c r="Z2164">
        <v>102758</v>
      </c>
      <c r="AB2164">
        <v>5956357</v>
      </c>
      <c r="AD2164">
        <v>32538650</v>
      </c>
      <c r="AI2164">
        <v>88969486</v>
      </c>
      <c r="AJ2164">
        <v>787047205</v>
      </c>
      <c r="AK2164">
        <v>14637931</v>
      </c>
      <c r="AL2164">
        <v>3185572</v>
      </c>
      <c r="AM2164">
        <v>17823503</v>
      </c>
      <c r="AN2164">
        <v>428659284</v>
      </c>
      <c r="AQ2164">
        <v>9539652</v>
      </c>
      <c r="AR2164">
        <v>456022439</v>
      </c>
      <c r="AT2164">
        <v>456022439</v>
      </c>
      <c r="AU2164">
        <v>6020953</v>
      </c>
      <c r="AV2164">
        <v>3401672</v>
      </c>
      <c r="AW2164">
        <v>9422625</v>
      </c>
      <c r="AX2164">
        <v>46077</v>
      </c>
      <c r="BC2164">
        <v>9468702</v>
      </c>
      <c r="BD2164">
        <v>465491141</v>
      </c>
      <c r="BE2164">
        <v>23035851</v>
      </c>
      <c r="BF2164">
        <v>17715364</v>
      </c>
      <c r="BK2164">
        <v>14215127</v>
      </c>
      <c r="BL2164">
        <v>266589722</v>
      </c>
      <c r="BM2164">
        <v>321556064</v>
      </c>
      <c r="BN2164">
        <v>787047205</v>
      </c>
    </row>
    <row r="2165" spans="1:66" hidden="1" x14ac:dyDescent="0.25">
      <c r="A2165" t="s">
        <v>33</v>
      </c>
      <c r="B2165" t="s">
        <v>2211</v>
      </c>
      <c r="C2165">
        <v>860039561</v>
      </c>
      <c r="D2165" t="s">
        <v>2287</v>
      </c>
      <c r="E2165" t="s">
        <v>1045</v>
      </c>
      <c r="F2165" t="s">
        <v>223</v>
      </c>
      <c r="G2165" t="s">
        <v>45</v>
      </c>
      <c r="H2165" t="s">
        <v>1046</v>
      </c>
      <c r="I2165" t="s">
        <v>38</v>
      </c>
      <c r="J2165" t="s">
        <v>38</v>
      </c>
      <c r="K2165" t="s">
        <v>40</v>
      </c>
      <c r="L2165">
        <v>54137178</v>
      </c>
      <c r="M2165">
        <v>285966061</v>
      </c>
      <c r="N2165">
        <v>247662643</v>
      </c>
      <c r="O2165">
        <v>2703234</v>
      </c>
      <c r="Q2165">
        <v>260521</v>
      </c>
      <c r="T2165">
        <v>590729637</v>
      </c>
      <c r="V2165">
        <v>590729637</v>
      </c>
      <c r="X2165">
        <v>34653650</v>
      </c>
      <c r="Z2165">
        <v>141292</v>
      </c>
      <c r="AB2165">
        <v>3270040</v>
      </c>
      <c r="AD2165">
        <v>32613795</v>
      </c>
      <c r="AI2165">
        <v>70678777</v>
      </c>
      <c r="AJ2165">
        <v>661408414</v>
      </c>
      <c r="AK2165">
        <v>23877232</v>
      </c>
      <c r="AL2165">
        <v>1785350</v>
      </c>
      <c r="AM2165">
        <v>25662582</v>
      </c>
      <c r="AN2165">
        <v>310167088</v>
      </c>
      <c r="AQ2165">
        <v>10182291</v>
      </c>
      <c r="AR2165">
        <v>346011961</v>
      </c>
      <c r="AT2165">
        <v>346011961</v>
      </c>
      <c r="AU2165">
        <v>5705483</v>
      </c>
      <c r="AV2165">
        <v>4836669</v>
      </c>
      <c r="AW2165">
        <v>10542152</v>
      </c>
      <c r="AX2165">
        <v>92897</v>
      </c>
      <c r="BC2165">
        <v>10635049</v>
      </c>
      <c r="BD2165">
        <v>356647010</v>
      </c>
      <c r="BE2165">
        <v>23035851</v>
      </c>
      <c r="BF2165">
        <v>17715364</v>
      </c>
      <c r="BK2165">
        <v>14647852</v>
      </c>
      <c r="BL2165">
        <v>249362337</v>
      </c>
      <c r="BM2165">
        <v>304761404</v>
      </c>
      <c r="BN2165">
        <v>661408414</v>
      </c>
    </row>
    <row r="2166" spans="1:66" hidden="1" x14ac:dyDescent="0.25">
      <c r="A2166" t="s">
        <v>33</v>
      </c>
      <c r="B2166" t="s">
        <v>2211</v>
      </c>
      <c r="C2166">
        <v>860039794</v>
      </c>
      <c r="D2166" t="s">
        <v>2287</v>
      </c>
      <c r="E2166" t="s">
        <v>3686</v>
      </c>
      <c r="F2166" t="s">
        <v>2622</v>
      </c>
      <c r="G2166" t="s">
        <v>45</v>
      </c>
      <c r="H2166" t="s">
        <v>3687</v>
      </c>
      <c r="I2166" t="s">
        <v>38</v>
      </c>
      <c r="J2166" t="s">
        <v>38</v>
      </c>
      <c r="K2166" t="s">
        <v>39</v>
      </c>
      <c r="L2166">
        <v>1906834</v>
      </c>
      <c r="M2166">
        <v>2227426</v>
      </c>
      <c r="N2166">
        <v>3505885</v>
      </c>
      <c r="O2166">
        <v>9605</v>
      </c>
      <c r="P2166">
        <v>0</v>
      </c>
      <c r="Q2166">
        <v>0</v>
      </c>
      <c r="R2166">
        <v>74414</v>
      </c>
      <c r="T2166">
        <v>7724164</v>
      </c>
      <c r="V2166">
        <v>7724164</v>
      </c>
      <c r="X2166">
        <v>13005147</v>
      </c>
      <c r="Z2166">
        <v>1329</v>
      </c>
      <c r="AI2166">
        <v>13006476</v>
      </c>
      <c r="AJ2166">
        <v>20730640</v>
      </c>
      <c r="AL2166">
        <v>63732</v>
      </c>
      <c r="AM2166">
        <v>63732</v>
      </c>
      <c r="AN2166">
        <v>1728052</v>
      </c>
      <c r="AO2166">
        <v>983523</v>
      </c>
      <c r="AP2166">
        <v>465107</v>
      </c>
      <c r="AQ2166">
        <v>256880</v>
      </c>
      <c r="AR2166">
        <v>3497294</v>
      </c>
      <c r="AT2166">
        <v>3497294</v>
      </c>
      <c r="AY2166">
        <v>1772493</v>
      </c>
      <c r="BA2166">
        <v>1041508</v>
      </c>
      <c r="BC2166">
        <v>2814001</v>
      </c>
      <c r="BD2166">
        <v>6311295</v>
      </c>
      <c r="BE2166">
        <v>1520000</v>
      </c>
      <c r="BF2166">
        <v>0</v>
      </c>
      <c r="BG2166">
        <v>0</v>
      </c>
      <c r="BH2166">
        <v>0</v>
      </c>
      <c r="BI2166">
        <v>0</v>
      </c>
      <c r="BJ2166">
        <v>4233115</v>
      </c>
      <c r="BK2166">
        <v>2205912</v>
      </c>
      <c r="BL2166">
        <v>6460318</v>
      </c>
      <c r="BM2166">
        <v>14419345</v>
      </c>
      <c r="BN2166">
        <v>20730640</v>
      </c>
    </row>
    <row r="2167" spans="1:66" hidden="1" x14ac:dyDescent="0.25">
      <c r="A2167" t="s">
        <v>33</v>
      </c>
      <c r="B2167" t="s">
        <v>2211</v>
      </c>
      <c r="C2167">
        <v>860039794</v>
      </c>
      <c r="D2167" t="s">
        <v>2287</v>
      </c>
      <c r="E2167" t="s">
        <v>3686</v>
      </c>
      <c r="F2167" t="s">
        <v>2622</v>
      </c>
      <c r="G2167" t="s">
        <v>45</v>
      </c>
      <c r="H2167" t="s">
        <v>3687</v>
      </c>
      <c r="I2167" t="s">
        <v>38</v>
      </c>
      <c r="J2167" t="s">
        <v>38</v>
      </c>
      <c r="K2167" t="s">
        <v>40</v>
      </c>
      <c r="L2167">
        <v>1492537</v>
      </c>
      <c r="M2167">
        <v>2182573</v>
      </c>
      <c r="N2167">
        <v>4392809</v>
      </c>
      <c r="O2167">
        <v>0</v>
      </c>
      <c r="P2167">
        <v>0</v>
      </c>
      <c r="Q2167">
        <v>0</v>
      </c>
      <c r="R2167">
        <v>40902</v>
      </c>
      <c r="S2167">
        <v>0</v>
      </c>
      <c r="T2167">
        <v>8108821</v>
      </c>
      <c r="V2167">
        <v>8108821</v>
      </c>
      <c r="X2167">
        <v>10276688</v>
      </c>
      <c r="Z2167">
        <v>17496</v>
      </c>
      <c r="AI2167">
        <v>10294184</v>
      </c>
      <c r="AJ2167">
        <v>18403005</v>
      </c>
      <c r="AL2167">
        <v>93490</v>
      </c>
      <c r="AM2167">
        <v>93490</v>
      </c>
      <c r="AN2167">
        <v>2485403</v>
      </c>
      <c r="AO2167">
        <v>1269702</v>
      </c>
      <c r="AP2167">
        <v>436433</v>
      </c>
      <c r="AQ2167">
        <v>187958</v>
      </c>
      <c r="AR2167">
        <v>4472986</v>
      </c>
      <c r="AT2167">
        <v>4472986</v>
      </c>
      <c r="AY2167">
        <v>1141305</v>
      </c>
      <c r="BA2167">
        <v>1212601</v>
      </c>
      <c r="BC2167">
        <v>2353906</v>
      </c>
      <c r="BD2167">
        <v>6826892</v>
      </c>
      <c r="BE2167">
        <v>1520000</v>
      </c>
      <c r="BF2167">
        <v>0</v>
      </c>
      <c r="BG2167">
        <v>0</v>
      </c>
      <c r="BH2167">
        <v>0</v>
      </c>
      <c r="BI2167">
        <v>0</v>
      </c>
      <c r="BJ2167">
        <v>2103364</v>
      </c>
      <c r="BK2167">
        <v>2205912</v>
      </c>
      <c r="BL2167">
        <v>5746837</v>
      </c>
      <c r="BM2167">
        <v>11576113</v>
      </c>
      <c r="BN2167">
        <v>18403005</v>
      </c>
    </row>
    <row r="2168" spans="1:66" hidden="1" x14ac:dyDescent="0.25">
      <c r="A2168" t="s">
        <v>33</v>
      </c>
      <c r="B2168" t="s">
        <v>2211</v>
      </c>
      <c r="C2168">
        <v>860040048</v>
      </c>
      <c r="D2168" t="s">
        <v>2287</v>
      </c>
      <c r="E2168" t="s">
        <v>1047</v>
      </c>
      <c r="F2168" t="s">
        <v>197</v>
      </c>
      <c r="G2168" t="s">
        <v>45</v>
      </c>
      <c r="H2168" t="s">
        <v>1048</v>
      </c>
      <c r="I2168" t="s">
        <v>38</v>
      </c>
      <c r="J2168" t="s">
        <v>38</v>
      </c>
      <c r="K2168" t="s">
        <v>39</v>
      </c>
      <c r="L2168">
        <v>2538700</v>
      </c>
      <c r="M2168">
        <v>6171199</v>
      </c>
      <c r="N2168">
        <v>80450088</v>
      </c>
      <c r="O2168">
        <v>840903</v>
      </c>
      <c r="T2168">
        <v>90000890</v>
      </c>
      <c r="V2168">
        <v>90000890</v>
      </c>
      <c r="X2168">
        <v>1174409</v>
      </c>
      <c r="AI2168">
        <v>1174409</v>
      </c>
      <c r="AJ2168">
        <v>91175299</v>
      </c>
      <c r="AK2168">
        <v>393882</v>
      </c>
      <c r="AM2168">
        <v>393882</v>
      </c>
      <c r="AN2168">
        <v>3884482</v>
      </c>
      <c r="AO2168">
        <v>52187</v>
      </c>
      <c r="AP2168">
        <v>24153945</v>
      </c>
      <c r="AQ2168">
        <v>19217410</v>
      </c>
      <c r="AR2168">
        <v>47701906</v>
      </c>
      <c r="AT2168">
        <v>47701906</v>
      </c>
      <c r="BA2168">
        <v>15502426</v>
      </c>
      <c r="BC2168">
        <v>15502426</v>
      </c>
      <c r="BD2168">
        <v>63204332</v>
      </c>
      <c r="BE2168">
        <v>7425000</v>
      </c>
      <c r="BK2168">
        <v>13221061</v>
      </c>
      <c r="BL2168">
        <v>7324906</v>
      </c>
      <c r="BM2168">
        <v>27970967</v>
      </c>
      <c r="BN2168">
        <v>91175299</v>
      </c>
    </row>
    <row r="2169" spans="1:66" hidden="1" x14ac:dyDescent="0.25">
      <c r="A2169" t="s">
        <v>33</v>
      </c>
      <c r="B2169" t="s">
        <v>2211</v>
      </c>
      <c r="C2169">
        <v>860040048</v>
      </c>
      <c r="D2169" t="s">
        <v>2287</v>
      </c>
      <c r="E2169" t="s">
        <v>1047</v>
      </c>
      <c r="F2169" t="s">
        <v>197</v>
      </c>
      <c r="G2169" t="s">
        <v>45</v>
      </c>
      <c r="H2169" t="s">
        <v>1048</v>
      </c>
      <c r="I2169" t="s">
        <v>38</v>
      </c>
      <c r="J2169" t="s">
        <v>38</v>
      </c>
      <c r="K2169" t="s">
        <v>40</v>
      </c>
      <c r="L2169">
        <v>15177140</v>
      </c>
      <c r="M2169">
        <v>492652</v>
      </c>
      <c r="N2169">
        <v>80725629</v>
      </c>
      <c r="O2169">
        <v>231352</v>
      </c>
      <c r="T2169">
        <v>96626773</v>
      </c>
      <c r="V2169">
        <v>96626773</v>
      </c>
      <c r="X2169">
        <v>1217804</v>
      </c>
      <c r="AI2169">
        <v>1217804</v>
      </c>
      <c r="AJ2169">
        <v>97844577</v>
      </c>
      <c r="AK2169">
        <v>446685</v>
      </c>
      <c r="AM2169">
        <v>446685</v>
      </c>
      <c r="AN2169">
        <v>1179869</v>
      </c>
      <c r="AO2169">
        <v>20217</v>
      </c>
      <c r="AP2169">
        <v>36353800</v>
      </c>
      <c r="AQ2169">
        <v>31610726</v>
      </c>
      <c r="AR2169">
        <v>69611297</v>
      </c>
      <c r="AT2169">
        <v>69611297</v>
      </c>
      <c r="BA2169">
        <v>0</v>
      </c>
      <c r="BC2169">
        <v>0</v>
      </c>
      <c r="BD2169">
        <v>69611297</v>
      </c>
      <c r="BE2169">
        <v>7425000</v>
      </c>
      <c r="BK2169">
        <v>12281298</v>
      </c>
      <c r="BL2169">
        <v>8526982</v>
      </c>
      <c r="BM2169">
        <v>28233280</v>
      </c>
      <c r="BN2169">
        <v>97844577</v>
      </c>
    </row>
    <row r="2170" spans="1:66" hidden="1" x14ac:dyDescent="0.25">
      <c r="A2170" t="s">
        <v>33</v>
      </c>
      <c r="B2170" t="s">
        <v>2211</v>
      </c>
      <c r="C2170">
        <v>860040347</v>
      </c>
      <c r="D2170" t="s">
        <v>2287</v>
      </c>
      <c r="E2170" t="s">
        <v>3688</v>
      </c>
      <c r="F2170" t="s">
        <v>152</v>
      </c>
      <c r="G2170" t="s">
        <v>45</v>
      </c>
      <c r="H2170" t="s">
        <v>3689</v>
      </c>
      <c r="I2170" t="s">
        <v>38</v>
      </c>
      <c r="J2170" t="s">
        <v>38</v>
      </c>
      <c r="K2170" t="s">
        <v>39</v>
      </c>
      <c r="L2170">
        <v>10370411</v>
      </c>
      <c r="O2170">
        <v>264785</v>
      </c>
      <c r="T2170">
        <v>10635196</v>
      </c>
      <c r="V2170">
        <v>10635196</v>
      </c>
      <c r="W2170">
        <v>3337077</v>
      </c>
      <c r="AI2170">
        <v>3337077</v>
      </c>
      <c r="AJ2170">
        <v>13972273</v>
      </c>
      <c r="AO2170">
        <v>718654</v>
      </c>
      <c r="AR2170">
        <v>718654</v>
      </c>
      <c r="AT2170">
        <v>718654</v>
      </c>
      <c r="AY2170">
        <v>376741</v>
      </c>
      <c r="BC2170">
        <v>376741</v>
      </c>
      <c r="BD2170">
        <v>1095395</v>
      </c>
      <c r="BE2170">
        <v>473616</v>
      </c>
      <c r="BL2170">
        <v>12403262</v>
      </c>
      <c r="BM2170">
        <v>12876878</v>
      </c>
      <c r="BN2170">
        <v>13972273</v>
      </c>
    </row>
    <row r="2171" spans="1:66" hidden="1" x14ac:dyDescent="0.25">
      <c r="A2171" t="s">
        <v>33</v>
      </c>
      <c r="B2171" t="s">
        <v>2211</v>
      </c>
      <c r="C2171">
        <v>860040347</v>
      </c>
      <c r="D2171" t="s">
        <v>2287</v>
      </c>
      <c r="E2171" t="s">
        <v>3688</v>
      </c>
      <c r="F2171" t="s">
        <v>152</v>
      </c>
      <c r="G2171" t="s">
        <v>45</v>
      </c>
      <c r="H2171" t="s">
        <v>3689</v>
      </c>
      <c r="I2171" t="s">
        <v>38</v>
      </c>
      <c r="J2171" t="s">
        <v>38</v>
      </c>
      <c r="K2171" t="s">
        <v>40</v>
      </c>
      <c r="L2171">
        <v>5710916</v>
      </c>
      <c r="O2171">
        <v>114125</v>
      </c>
      <c r="T2171">
        <v>5825041</v>
      </c>
      <c r="V2171">
        <v>5825041</v>
      </c>
      <c r="W2171">
        <v>7516880</v>
      </c>
      <c r="AD2171">
        <v>2733</v>
      </c>
      <c r="AG2171">
        <v>7809</v>
      </c>
      <c r="AI2171">
        <v>7527422</v>
      </c>
      <c r="AJ2171">
        <v>13352463</v>
      </c>
      <c r="AN2171">
        <v>1430</v>
      </c>
      <c r="AO2171">
        <v>192775</v>
      </c>
      <c r="AR2171">
        <v>194205</v>
      </c>
      <c r="AT2171">
        <v>194205</v>
      </c>
      <c r="AY2171">
        <v>892331</v>
      </c>
      <c r="BC2171">
        <v>892331</v>
      </c>
      <c r="BD2171">
        <v>1086536</v>
      </c>
      <c r="BE2171">
        <v>473616</v>
      </c>
      <c r="BL2171">
        <v>11792311</v>
      </c>
      <c r="BM2171">
        <v>12265927</v>
      </c>
      <c r="BN2171">
        <v>13352463</v>
      </c>
    </row>
    <row r="2172" spans="1:66" hidden="1" x14ac:dyDescent="0.25">
      <c r="A2172" t="s">
        <v>33</v>
      </c>
      <c r="B2172" t="s">
        <v>2211</v>
      </c>
      <c r="C2172">
        <v>860040407</v>
      </c>
      <c r="D2172" t="s">
        <v>2287</v>
      </c>
      <c r="E2172" t="s">
        <v>1049</v>
      </c>
      <c r="F2172" t="s">
        <v>89</v>
      </c>
      <c r="G2172" t="s">
        <v>45</v>
      </c>
      <c r="H2172" t="s">
        <v>1050</v>
      </c>
      <c r="I2172" t="s">
        <v>94</v>
      </c>
      <c r="J2172" t="s">
        <v>116</v>
      </c>
      <c r="K2172" t="s">
        <v>39</v>
      </c>
      <c r="L2172">
        <v>1058394</v>
      </c>
      <c r="M2172">
        <v>5836356</v>
      </c>
      <c r="N2172">
        <v>2202672</v>
      </c>
      <c r="O2172">
        <v>2029724</v>
      </c>
      <c r="T2172">
        <v>11127146</v>
      </c>
      <c r="V2172">
        <v>11127146</v>
      </c>
      <c r="X2172">
        <v>4311403</v>
      </c>
      <c r="AA2172">
        <v>12989709</v>
      </c>
      <c r="AI2172">
        <v>17301112</v>
      </c>
      <c r="AJ2172">
        <v>28428258</v>
      </c>
      <c r="AK2172">
        <v>1314708</v>
      </c>
      <c r="AM2172">
        <v>1314708</v>
      </c>
      <c r="AN2172">
        <v>6953057</v>
      </c>
      <c r="AO2172">
        <v>795091</v>
      </c>
      <c r="AR2172">
        <v>9062856</v>
      </c>
      <c r="AT2172">
        <v>9062856</v>
      </c>
      <c r="AY2172">
        <v>5026246</v>
      </c>
      <c r="BA2172">
        <v>220391</v>
      </c>
      <c r="BC2172">
        <v>5246637</v>
      </c>
      <c r="BD2172">
        <v>14309493</v>
      </c>
      <c r="BE2172">
        <v>250000</v>
      </c>
      <c r="BI2172">
        <v>10170473</v>
      </c>
      <c r="BK2172">
        <v>125000</v>
      </c>
      <c r="BL2172">
        <v>3573292</v>
      </c>
      <c r="BM2172">
        <v>14118765</v>
      </c>
      <c r="BN2172">
        <v>28428258</v>
      </c>
    </row>
    <row r="2173" spans="1:66" hidden="1" x14ac:dyDescent="0.25">
      <c r="A2173" t="s">
        <v>33</v>
      </c>
      <c r="B2173" t="s">
        <v>2211</v>
      </c>
      <c r="C2173">
        <v>860040407</v>
      </c>
      <c r="D2173" t="s">
        <v>2287</v>
      </c>
      <c r="E2173" t="s">
        <v>1049</v>
      </c>
      <c r="F2173" t="s">
        <v>89</v>
      </c>
      <c r="G2173" t="s">
        <v>45</v>
      </c>
      <c r="H2173" t="s">
        <v>1050</v>
      </c>
      <c r="I2173" t="s">
        <v>94</v>
      </c>
      <c r="J2173" t="s">
        <v>116</v>
      </c>
      <c r="K2173" t="s">
        <v>40</v>
      </c>
      <c r="L2173">
        <v>656344</v>
      </c>
      <c r="M2173">
        <v>5149268</v>
      </c>
      <c r="N2173">
        <v>3311978</v>
      </c>
      <c r="O2173">
        <v>2265863</v>
      </c>
      <c r="T2173">
        <v>11383453</v>
      </c>
      <c r="V2173">
        <v>11383453</v>
      </c>
      <c r="X2173">
        <v>4588673</v>
      </c>
      <c r="AA2173">
        <v>18808856</v>
      </c>
      <c r="AG2173">
        <v>933302</v>
      </c>
      <c r="AI2173">
        <v>24330831</v>
      </c>
      <c r="AJ2173">
        <v>35714284</v>
      </c>
      <c r="AK2173">
        <v>1128660</v>
      </c>
      <c r="AM2173">
        <v>1128660</v>
      </c>
      <c r="AN2173">
        <v>7915169</v>
      </c>
      <c r="AO2173">
        <v>715604</v>
      </c>
      <c r="AP2173">
        <v>2064705</v>
      </c>
      <c r="AR2173">
        <v>11824138</v>
      </c>
      <c r="AT2173">
        <v>11824138</v>
      </c>
      <c r="AY2173">
        <v>6212437</v>
      </c>
      <c r="BA2173">
        <v>9579</v>
      </c>
      <c r="BC2173">
        <v>6222016</v>
      </c>
      <c r="BD2173">
        <v>18046154</v>
      </c>
      <c r="BE2173">
        <v>250000</v>
      </c>
      <c r="BI2173">
        <v>10170473</v>
      </c>
      <c r="BK2173">
        <v>125000</v>
      </c>
      <c r="BL2173">
        <v>7122657</v>
      </c>
      <c r="BM2173">
        <v>17668130</v>
      </c>
      <c r="BN2173">
        <v>35714284</v>
      </c>
    </row>
    <row r="2174" spans="1:66" hidden="1" x14ac:dyDescent="0.25">
      <c r="A2174" t="s">
        <v>33</v>
      </c>
      <c r="B2174" t="s">
        <v>2211</v>
      </c>
      <c r="C2174">
        <v>860040585</v>
      </c>
      <c r="D2174" t="s">
        <v>2287</v>
      </c>
      <c r="E2174" t="s">
        <v>1051</v>
      </c>
      <c r="F2174" t="s">
        <v>422</v>
      </c>
      <c r="G2174" t="s">
        <v>45</v>
      </c>
      <c r="H2174" t="s">
        <v>1052</v>
      </c>
      <c r="I2174" t="s">
        <v>38</v>
      </c>
      <c r="J2174" t="s">
        <v>38</v>
      </c>
      <c r="K2174" t="s">
        <v>39</v>
      </c>
      <c r="L2174">
        <v>9113276</v>
      </c>
      <c r="M2174">
        <v>7692919</v>
      </c>
      <c r="O2174">
        <v>3230183</v>
      </c>
      <c r="R2174">
        <v>11786</v>
      </c>
      <c r="T2174">
        <v>20048164</v>
      </c>
      <c r="V2174">
        <v>20048164</v>
      </c>
      <c r="X2174">
        <v>573228</v>
      </c>
      <c r="AB2174">
        <v>309673</v>
      </c>
      <c r="AD2174">
        <v>240204</v>
      </c>
      <c r="AI2174">
        <v>1123105</v>
      </c>
      <c r="AJ2174">
        <v>21171269</v>
      </c>
      <c r="AK2174">
        <v>918765</v>
      </c>
      <c r="AM2174">
        <v>918765</v>
      </c>
      <c r="AN2174">
        <v>3786100</v>
      </c>
      <c r="AO2174">
        <v>5216856</v>
      </c>
      <c r="AQ2174">
        <v>1196561</v>
      </c>
      <c r="AR2174">
        <v>11118282</v>
      </c>
      <c r="AT2174">
        <v>11118282</v>
      </c>
      <c r="AX2174">
        <v>386468</v>
      </c>
      <c r="AY2174">
        <v>49780</v>
      </c>
      <c r="BC2174">
        <v>436248</v>
      </c>
      <c r="BD2174">
        <v>11554530</v>
      </c>
      <c r="BE2174">
        <v>500000</v>
      </c>
      <c r="BF2174">
        <v>33136</v>
      </c>
      <c r="BK2174">
        <v>293932</v>
      </c>
      <c r="BL2174">
        <v>8789671</v>
      </c>
      <c r="BM2174">
        <v>9616739</v>
      </c>
      <c r="BN2174">
        <v>21171269</v>
      </c>
    </row>
    <row r="2175" spans="1:66" hidden="1" x14ac:dyDescent="0.25">
      <c r="A2175" t="s">
        <v>33</v>
      </c>
      <c r="B2175" t="s">
        <v>2211</v>
      </c>
      <c r="C2175">
        <v>860040585</v>
      </c>
      <c r="D2175" t="s">
        <v>2287</v>
      </c>
      <c r="E2175" t="s">
        <v>1051</v>
      </c>
      <c r="F2175" t="s">
        <v>422</v>
      </c>
      <c r="G2175" t="s">
        <v>45</v>
      </c>
      <c r="H2175" t="s">
        <v>1052</v>
      </c>
      <c r="I2175" t="s">
        <v>38</v>
      </c>
      <c r="J2175" t="s">
        <v>38</v>
      </c>
      <c r="K2175" t="s">
        <v>40</v>
      </c>
      <c r="L2175">
        <v>7407954</v>
      </c>
      <c r="M2175">
        <v>17545167</v>
      </c>
      <c r="O2175">
        <v>2237288</v>
      </c>
      <c r="R2175">
        <v>37084</v>
      </c>
      <c r="T2175">
        <v>27227493</v>
      </c>
      <c r="V2175">
        <v>27227493</v>
      </c>
      <c r="X2175">
        <v>551821</v>
      </c>
      <c r="AB2175">
        <v>1431027</v>
      </c>
      <c r="AD2175">
        <v>241724</v>
      </c>
      <c r="AI2175">
        <v>2224572</v>
      </c>
      <c r="AJ2175">
        <v>29452065</v>
      </c>
      <c r="AK2175">
        <v>843242</v>
      </c>
      <c r="AM2175">
        <v>843242</v>
      </c>
      <c r="AN2175">
        <v>9564092</v>
      </c>
      <c r="AO2175">
        <v>6086357</v>
      </c>
      <c r="AQ2175">
        <v>1032500</v>
      </c>
      <c r="AR2175">
        <v>17526191</v>
      </c>
      <c r="AT2175">
        <v>17526191</v>
      </c>
      <c r="AX2175">
        <v>512092</v>
      </c>
      <c r="AY2175">
        <v>57297</v>
      </c>
      <c r="BC2175">
        <v>569389</v>
      </c>
      <c r="BD2175">
        <v>18095580</v>
      </c>
      <c r="BE2175">
        <v>500000</v>
      </c>
      <c r="BF2175">
        <v>33136</v>
      </c>
      <c r="BK2175">
        <v>293932</v>
      </c>
      <c r="BL2175">
        <v>10529417</v>
      </c>
      <c r="BM2175">
        <v>11356485</v>
      </c>
      <c r="BN2175">
        <v>29452065</v>
      </c>
    </row>
    <row r="2176" spans="1:66" hidden="1" x14ac:dyDescent="0.25">
      <c r="A2176" t="s">
        <v>33</v>
      </c>
      <c r="B2176" t="s">
        <v>2211</v>
      </c>
      <c r="C2176">
        <v>860041127</v>
      </c>
      <c r="D2176" t="s">
        <v>2287</v>
      </c>
      <c r="E2176" t="s">
        <v>3690</v>
      </c>
      <c r="F2176" t="s">
        <v>152</v>
      </c>
      <c r="G2176" t="s">
        <v>51</v>
      </c>
      <c r="H2176" t="s">
        <v>3691</v>
      </c>
      <c r="I2176" t="s">
        <v>38</v>
      </c>
      <c r="J2176" t="s">
        <v>38</v>
      </c>
      <c r="K2176" t="s">
        <v>39</v>
      </c>
      <c r="L2176">
        <v>5211</v>
      </c>
      <c r="M2176">
        <v>104249</v>
      </c>
      <c r="O2176">
        <v>3886</v>
      </c>
      <c r="T2176">
        <v>113346</v>
      </c>
      <c r="V2176">
        <v>113346</v>
      </c>
      <c r="W2176">
        <v>17695546</v>
      </c>
      <c r="AB2176">
        <v>1030292</v>
      </c>
      <c r="AI2176">
        <v>18725838</v>
      </c>
      <c r="AJ2176">
        <v>18839184</v>
      </c>
      <c r="AN2176">
        <v>72111</v>
      </c>
      <c r="AO2176">
        <v>232</v>
      </c>
      <c r="AR2176">
        <v>72343</v>
      </c>
      <c r="AT2176">
        <v>72343</v>
      </c>
      <c r="AX2176">
        <v>2860683</v>
      </c>
      <c r="AY2176">
        <v>2541969</v>
      </c>
      <c r="BC2176">
        <v>5402652</v>
      </c>
      <c r="BD2176">
        <v>5474995</v>
      </c>
      <c r="BE2176">
        <v>11786</v>
      </c>
      <c r="BK2176">
        <v>4069</v>
      </c>
      <c r="BL2176">
        <v>13348334</v>
      </c>
      <c r="BM2176">
        <v>13364189</v>
      </c>
      <c r="BN2176">
        <v>18839184</v>
      </c>
    </row>
    <row r="2177" spans="1:66" hidden="1" x14ac:dyDescent="0.25">
      <c r="A2177" t="s">
        <v>33</v>
      </c>
      <c r="B2177" t="s">
        <v>2211</v>
      </c>
      <c r="C2177">
        <v>860041127</v>
      </c>
      <c r="D2177" t="s">
        <v>2287</v>
      </c>
      <c r="E2177" t="s">
        <v>3690</v>
      </c>
      <c r="F2177" t="s">
        <v>152</v>
      </c>
      <c r="G2177" t="s">
        <v>51</v>
      </c>
      <c r="H2177" t="s">
        <v>3691</v>
      </c>
      <c r="I2177" t="s">
        <v>38</v>
      </c>
      <c r="J2177" t="s">
        <v>38</v>
      </c>
      <c r="K2177" t="s">
        <v>40</v>
      </c>
      <c r="L2177">
        <v>5211</v>
      </c>
      <c r="M2177">
        <v>102978</v>
      </c>
      <c r="O2177">
        <v>7174</v>
      </c>
      <c r="T2177">
        <v>115363</v>
      </c>
      <c r="V2177">
        <v>115363</v>
      </c>
      <c r="W2177">
        <v>17695546</v>
      </c>
      <c r="AB2177">
        <v>1255443</v>
      </c>
      <c r="AI2177">
        <v>18950989</v>
      </c>
      <c r="AJ2177">
        <v>19066352</v>
      </c>
      <c r="AN2177">
        <v>72111</v>
      </c>
      <c r="AO2177">
        <v>232</v>
      </c>
      <c r="AR2177">
        <v>72343</v>
      </c>
      <c r="AT2177">
        <v>72343</v>
      </c>
      <c r="AX2177">
        <v>2786486</v>
      </c>
      <c r="AY2177">
        <v>2647094</v>
      </c>
      <c r="BC2177">
        <v>5433580</v>
      </c>
      <c r="BD2177">
        <v>5505923</v>
      </c>
      <c r="BE2177">
        <v>11786</v>
      </c>
      <c r="BK2177">
        <v>4069</v>
      </c>
      <c r="BL2177">
        <v>13544574</v>
      </c>
      <c r="BM2177">
        <v>13560429</v>
      </c>
      <c r="BN2177">
        <v>19066352</v>
      </c>
    </row>
    <row r="2178" spans="1:66" hidden="1" x14ac:dyDescent="0.25">
      <c r="A2178" t="s">
        <v>33</v>
      </c>
      <c r="B2178" t="s">
        <v>2211</v>
      </c>
      <c r="C2178">
        <v>860041391</v>
      </c>
      <c r="D2178" t="s">
        <v>2287</v>
      </c>
      <c r="E2178" t="s">
        <v>3692</v>
      </c>
      <c r="F2178" t="s">
        <v>512</v>
      </c>
      <c r="G2178" t="s">
        <v>45</v>
      </c>
      <c r="H2178" t="s">
        <v>1053</v>
      </c>
      <c r="I2178" t="s">
        <v>94</v>
      </c>
      <c r="J2178" t="s">
        <v>1054</v>
      </c>
      <c r="K2178" t="s">
        <v>39</v>
      </c>
      <c r="L2178">
        <v>6700</v>
      </c>
      <c r="M2178">
        <v>36991</v>
      </c>
      <c r="T2178">
        <v>43691</v>
      </c>
      <c r="V2178">
        <v>43691</v>
      </c>
      <c r="X2178">
        <v>10680214</v>
      </c>
      <c r="AA2178">
        <v>276174</v>
      </c>
      <c r="AF2178">
        <v>60</v>
      </c>
      <c r="AI2178">
        <v>10956448</v>
      </c>
      <c r="AJ2178">
        <v>11000139</v>
      </c>
      <c r="AK2178">
        <v>14286</v>
      </c>
      <c r="AM2178">
        <v>14286</v>
      </c>
      <c r="AN2178">
        <v>12875</v>
      </c>
      <c r="AR2178">
        <v>27161</v>
      </c>
      <c r="AT2178">
        <v>27161</v>
      </c>
      <c r="AX2178">
        <v>1188390</v>
      </c>
      <c r="AZ2178">
        <v>1373520</v>
      </c>
      <c r="BC2178">
        <v>2561910</v>
      </c>
      <c r="BD2178">
        <v>2589071</v>
      </c>
      <c r="BE2178">
        <v>500000</v>
      </c>
      <c r="BK2178">
        <v>1186592</v>
      </c>
      <c r="BL2178">
        <v>6724476</v>
      </c>
      <c r="BM2178">
        <v>8411068</v>
      </c>
      <c r="BN2178">
        <v>11000139</v>
      </c>
    </row>
    <row r="2179" spans="1:66" hidden="1" x14ac:dyDescent="0.25">
      <c r="A2179" t="s">
        <v>33</v>
      </c>
      <c r="B2179" t="s">
        <v>2211</v>
      </c>
      <c r="C2179">
        <v>860041391</v>
      </c>
      <c r="D2179" t="s">
        <v>2287</v>
      </c>
      <c r="E2179" t="s">
        <v>3692</v>
      </c>
      <c r="F2179" t="s">
        <v>512</v>
      </c>
      <c r="G2179" t="s">
        <v>45</v>
      </c>
      <c r="H2179" t="s">
        <v>1053</v>
      </c>
      <c r="I2179" t="s">
        <v>94</v>
      </c>
      <c r="J2179" t="s">
        <v>1054</v>
      </c>
      <c r="K2179" t="s">
        <v>40</v>
      </c>
      <c r="L2179">
        <v>168</v>
      </c>
      <c r="M2179">
        <v>7933</v>
      </c>
      <c r="T2179">
        <v>8101</v>
      </c>
      <c r="V2179">
        <v>8101</v>
      </c>
      <c r="X2179">
        <v>10671179</v>
      </c>
      <c r="AA2179">
        <v>229274</v>
      </c>
      <c r="AD2179">
        <v>89786</v>
      </c>
      <c r="AF2179">
        <v>60</v>
      </c>
      <c r="AI2179">
        <v>10990299</v>
      </c>
      <c r="AJ2179">
        <v>10998400</v>
      </c>
      <c r="AK2179">
        <v>11876</v>
      </c>
      <c r="AM2179">
        <v>11876</v>
      </c>
      <c r="AN2179">
        <v>26428</v>
      </c>
      <c r="AR2179">
        <v>38304</v>
      </c>
      <c r="AT2179">
        <v>38304</v>
      </c>
      <c r="AX2179">
        <v>1021410</v>
      </c>
      <c r="AZ2179">
        <v>1005908</v>
      </c>
      <c r="BC2179">
        <v>2027318</v>
      </c>
      <c r="BD2179">
        <v>2065622</v>
      </c>
      <c r="BE2179">
        <v>500000</v>
      </c>
      <c r="BK2179">
        <v>1186592</v>
      </c>
      <c r="BL2179">
        <v>7246186</v>
      </c>
      <c r="BM2179">
        <v>8932778</v>
      </c>
      <c r="BN2179">
        <v>10998400</v>
      </c>
    </row>
    <row r="2180" spans="1:66" hidden="1" x14ac:dyDescent="0.25">
      <c r="A2180" t="s">
        <v>33</v>
      </c>
      <c r="B2180" t="s">
        <v>2211</v>
      </c>
      <c r="C2180">
        <v>860041662</v>
      </c>
      <c r="D2180" t="s">
        <v>2287</v>
      </c>
      <c r="E2180" t="s">
        <v>3693</v>
      </c>
      <c r="F2180" t="s">
        <v>66</v>
      </c>
      <c r="G2180" t="s">
        <v>45</v>
      </c>
      <c r="H2180" t="s">
        <v>3694</v>
      </c>
      <c r="I2180" t="s">
        <v>261</v>
      </c>
      <c r="J2180" t="s">
        <v>270</v>
      </c>
      <c r="K2180" t="s">
        <v>39</v>
      </c>
      <c r="L2180">
        <v>2692428</v>
      </c>
      <c r="M2180">
        <v>5636608</v>
      </c>
      <c r="N2180">
        <v>3422527</v>
      </c>
      <c r="O2180">
        <v>3335</v>
      </c>
      <c r="R2180">
        <v>40066</v>
      </c>
      <c r="T2180">
        <v>11794964</v>
      </c>
      <c r="V2180">
        <v>11794964</v>
      </c>
      <c r="X2180">
        <v>34627547</v>
      </c>
      <c r="Z2180">
        <v>253425</v>
      </c>
      <c r="AB2180">
        <v>141684</v>
      </c>
      <c r="AD2180">
        <v>221809</v>
      </c>
      <c r="AF2180">
        <v>407155</v>
      </c>
      <c r="AI2180">
        <v>35651620</v>
      </c>
      <c r="AJ2180">
        <v>47446584</v>
      </c>
      <c r="AK2180">
        <v>1327696</v>
      </c>
      <c r="AL2180">
        <v>10000</v>
      </c>
      <c r="AM2180">
        <v>1337696</v>
      </c>
      <c r="AN2180">
        <v>3948074</v>
      </c>
      <c r="AO2180">
        <v>330304</v>
      </c>
      <c r="AP2180">
        <v>8250334</v>
      </c>
      <c r="AQ2180">
        <v>287451</v>
      </c>
      <c r="AR2180">
        <v>14153859</v>
      </c>
      <c r="AT2180">
        <v>14153859</v>
      </c>
      <c r="AY2180">
        <v>3352532</v>
      </c>
      <c r="BA2180">
        <v>7872377</v>
      </c>
      <c r="BC2180">
        <v>11224909</v>
      </c>
      <c r="BD2180">
        <v>25378768</v>
      </c>
      <c r="BE2180">
        <v>5419544</v>
      </c>
      <c r="BJ2180">
        <v>4345043</v>
      </c>
      <c r="BK2180">
        <v>9584745</v>
      </c>
      <c r="BL2180">
        <v>2718484</v>
      </c>
      <c r="BM2180">
        <v>22067816</v>
      </c>
      <c r="BN2180">
        <v>47446584</v>
      </c>
    </row>
    <row r="2181" spans="1:66" hidden="1" x14ac:dyDescent="0.25">
      <c r="A2181" t="s">
        <v>33</v>
      </c>
      <c r="B2181" t="s">
        <v>2211</v>
      </c>
      <c r="C2181">
        <v>860041662</v>
      </c>
      <c r="D2181" t="s">
        <v>2287</v>
      </c>
      <c r="E2181" t="s">
        <v>3693</v>
      </c>
      <c r="F2181" t="s">
        <v>66</v>
      </c>
      <c r="G2181" t="s">
        <v>45</v>
      </c>
      <c r="H2181" t="s">
        <v>3694</v>
      </c>
      <c r="I2181" t="s">
        <v>261</v>
      </c>
      <c r="J2181" t="s">
        <v>270</v>
      </c>
      <c r="K2181" t="s">
        <v>40</v>
      </c>
      <c r="L2181">
        <v>1076254</v>
      </c>
      <c r="M2181">
        <v>6382583</v>
      </c>
      <c r="N2181">
        <v>4286204</v>
      </c>
      <c r="O2181">
        <v>1204393</v>
      </c>
      <c r="R2181">
        <v>24763</v>
      </c>
      <c r="T2181">
        <v>12974197</v>
      </c>
      <c r="V2181">
        <v>12974197</v>
      </c>
      <c r="X2181">
        <v>33405682</v>
      </c>
      <c r="Z2181">
        <v>314340</v>
      </c>
      <c r="AB2181">
        <v>159177</v>
      </c>
      <c r="AD2181">
        <v>416136</v>
      </c>
      <c r="AF2181">
        <v>409945</v>
      </c>
      <c r="AI2181">
        <v>34705280</v>
      </c>
      <c r="AJ2181">
        <v>47679477</v>
      </c>
      <c r="AK2181">
        <v>1094558</v>
      </c>
      <c r="AL2181">
        <v>22476</v>
      </c>
      <c r="AM2181">
        <v>1117034</v>
      </c>
      <c r="AN2181">
        <v>4642279</v>
      </c>
      <c r="AP2181">
        <v>7996014</v>
      </c>
      <c r="AQ2181">
        <v>235769</v>
      </c>
      <c r="AR2181">
        <v>13991096</v>
      </c>
      <c r="AT2181">
        <v>13991096</v>
      </c>
      <c r="AY2181">
        <v>3000859</v>
      </c>
      <c r="BA2181">
        <v>11408920</v>
      </c>
      <c r="BC2181">
        <v>14409779</v>
      </c>
      <c r="BD2181">
        <v>28400875</v>
      </c>
      <c r="BE2181">
        <v>5419544</v>
      </c>
      <c r="BJ2181">
        <v>4345043</v>
      </c>
      <c r="BK2181">
        <v>9035604</v>
      </c>
      <c r="BL2181">
        <v>478411</v>
      </c>
      <c r="BM2181">
        <v>19278602</v>
      </c>
      <c r="BN2181">
        <v>47679477</v>
      </c>
    </row>
    <row r="2182" spans="1:66" hidden="1" x14ac:dyDescent="0.25">
      <c r="A2182" t="s">
        <v>33</v>
      </c>
      <c r="B2182" t="s">
        <v>2211</v>
      </c>
      <c r="C2182">
        <v>860041899</v>
      </c>
      <c r="D2182" t="s">
        <v>2287</v>
      </c>
      <c r="E2182" t="s">
        <v>3695</v>
      </c>
      <c r="F2182" t="s">
        <v>56</v>
      </c>
      <c r="G2182" t="s">
        <v>45</v>
      </c>
      <c r="H2182" t="s">
        <v>3696</v>
      </c>
      <c r="I2182" t="s">
        <v>94</v>
      </c>
      <c r="J2182" t="s">
        <v>227</v>
      </c>
      <c r="K2182" t="s">
        <v>39</v>
      </c>
      <c r="L2182">
        <v>392486</v>
      </c>
      <c r="M2182">
        <v>5399082</v>
      </c>
      <c r="N2182">
        <v>5259709</v>
      </c>
      <c r="Q2182">
        <v>400419</v>
      </c>
      <c r="T2182">
        <v>11451696</v>
      </c>
      <c r="V2182">
        <v>11451696</v>
      </c>
      <c r="W2182">
        <v>15306493</v>
      </c>
      <c r="X2182">
        <v>7185937</v>
      </c>
      <c r="Z2182">
        <v>6226585</v>
      </c>
      <c r="AD2182">
        <v>172081</v>
      </c>
      <c r="AI2182">
        <v>28891096</v>
      </c>
      <c r="AJ2182">
        <v>40342792</v>
      </c>
      <c r="AK2182">
        <v>317533</v>
      </c>
      <c r="AM2182">
        <v>317533</v>
      </c>
      <c r="AN2182">
        <v>3669831</v>
      </c>
      <c r="AO2182">
        <v>705197</v>
      </c>
      <c r="AP2182">
        <v>3467696</v>
      </c>
      <c r="AR2182">
        <v>8160257</v>
      </c>
      <c r="AT2182">
        <v>8160257</v>
      </c>
      <c r="AX2182">
        <v>22526</v>
      </c>
      <c r="AY2182">
        <v>3246243</v>
      </c>
      <c r="BA2182">
        <v>6644345</v>
      </c>
      <c r="BC2182">
        <v>9913114</v>
      </c>
      <c r="BD2182">
        <v>18073371</v>
      </c>
      <c r="BE2182">
        <v>1200000</v>
      </c>
      <c r="BJ2182">
        <v>10976297</v>
      </c>
      <c r="BK2182">
        <v>1409088</v>
      </c>
      <c r="BL2182">
        <v>8684036</v>
      </c>
      <c r="BM2182">
        <v>22269421</v>
      </c>
      <c r="BN2182">
        <v>40342792</v>
      </c>
    </row>
    <row r="2183" spans="1:66" hidden="1" x14ac:dyDescent="0.25">
      <c r="A2183" t="s">
        <v>33</v>
      </c>
      <c r="B2183" t="s">
        <v>2211</v>
      </c>
      <c r="C2183">
        <v>860041899</v>
      </c>
      <c r="D2183" t="s">
        <v>2287</v>
      </c>
      <c r="E2183" t="s">
        <v>3695</v>
      </c>
      <c r="F2183" t="s">
        <v>56</v>
      </c>
      <c r="G2183" t="s">
        <v>45</v>
      </c>
      <c r="H2183" t="s">
        <v>3696</v>
      </c>
      <c r="I2183" t="s">
        <v>94</v>
      </c>
      <c r="J2183" t="s">
        <v>227</v>
      </c>
      <c r="K2183" t="s">
        <v>40</v>
      </c>
      <c r="L2183">
        <v>921277</v>
      </c>
      <c r="M2183">
        <v>4950898</v>
      </c>
      <c r="N2183">
        <v>4685873</v>
      </c>
      <c r="T2183">
        <v>10558048</v>
      </c>
      <c r="V2183">
        <v>10558048</v>
      </c>
      <c r="W2183">
        <v>14859943</v>
      </c>
      <c r="X2183">
        <v>8152159</v>
      </c>
      <c r="Z2183">
        <v>229261</v>
      </c>
      <c r="AD2183">
        <v>593646</v>
      </c>
      <c r="AI2183">
        <v>23835009</v>
      </c>
      <c r="AJ2183">
        <v>34393057</v>
      </c>
      <c r="AK2183">
        <v>251665</v>
      </c>
      <c r="AM2183">
        <v>251665</v>
      </c>
      <c r="AN2183">
        <v>3235019</v>
      </c>
      <c r="AO2183">
        <v>799494</v>
      </c>
      <c r="AP2183">
        <v>6000999</v>
      </c>
      <c r="AR2183">
        <v>10287177</v>
      </c>
      <c r="AT2183">
        <v>10287177</v>
      </c>
      <c r="AX2183">
        <v>25681</v>
      </c>
      <c r="AY2183">
        <v>2612373</v>
      </c>
      <c r="BC2183">
        <v>2638054</v>
      </c>
      <c r="BD2183">
        <v>12925231</v>
      </c>
      <c r="BE2183">
        <v>1200000</v>
      </c>
      <c r="BJ2183">
        <v>11699995</v>
      </c>
      <c r="BK2183">
        <v>1409088</v>
      </c>
      <c r="BL2183">
        <v>7158743</v>
      </c>
      <c r="BM2183">
        <v>21467826</v>
      </c>
      <c r="BN2183">
        <v>34393057</v>
      </c>
    </row>
    <row r="2184" spans="1:66" hidden="1" x14ac:dyDescent="0.25">
      <c r="A2184" t="s">
        <v>33</v>
      </c>
      <c r="B2184" t="s">
        <v>2211</v>
      </c>
      <c r="C2184">
        <v>860042155</v>
      </c>
      <c r="D2184" t="s">
        <v>2287</v>
      </c>
      <c r="E2184" t="s">
        <v>1055</v>
      </c>
      <c r="F2184" t="s">
        <v>66</v>
      </c>
      <c r="G2184" t="s">
        <v>45</v>
      </c>
      <c r="H2184" t="s">
        <v>3697</v>
      </c>
      <c r="I2184" t="s">
        <v>38</v>
      </c>
      <c r="J2184" t="s">
        <v>38</v>
      </c>
      <c r="K2184" t="s">
        <v>39</v>
      </c>
      <c r="L2184">
        <v>7620243</v>
      </c>
      <c r="M2184">
        <v>15382302</v>
      </c>
      <c r="N2184">
        <v>7430180</v>
      </c>
      <c r="Q2184">
        <v>0</v>
      </c>
      <c r="T2184">
        <v>30432725</v>
      </c>
      <c r="V2184">
        <v>30432725</v>
      </c>
      <c r="X2184">
        <v>5183500</v>
      </c>
      <c r="Z2184">
        <v>7892</v>
      </c>
      <c r="AI2184">
        <v>5191392</v>
      </c>
      <c r="AJ2184">
        <v>35624117</v>
      </c>
      <c r="AN2184">
        <v>7123543</v>
      </c>
      <c r="AO2184">
        <v>1696396</v>
      </c>
      <c r="AQ2184">
        <v>119266</v>
      </c>
      <c r="AR2184">
        <v>8939205</v>
      </c>
      <c r="AT2184">
        <v>8939205</v>
      </c>
      <c r="AY2184">
        <v>811219</v>
      </c>
      <c r="BC2184">
        <v>811219</v>
      </c>
      <c r="BD2184">
        <v>9750424</v>
      </c>
      <c r="BE2184">
        <v>330000</v>
      </c>
      <c r="BK2184">
        <v>165000</v>
      </c>
      <c r="BL2184">
        <v>25378693</v>
      </c>
      <c r="BM2184">
        <v>25873693</v>
      </c>
      <c r="BN2184">
        <v>35624117</v>
      </c>
    </row>
    <row r="2185" spans="1:66" hidden="1" x14ac:dyDescent="0.25">
      <c r="A2185" t="s">
        <v>33</v>
      </c>
      <c r="B2185" t="s">
        <v>2211</v>
      </c>
      <c r="C2185">
        <v>860042155</v>
      </c>
      <c r="D2185" t="s">
        <v>2287</v>
      </c>
      <c r="E2185" t="s">
        <v>1055</v>
      </c>
      <c r="F2185" t="s">
        <v>66</v>
      </c>
      <c r="G2185" t="s">
        <v>45</v>
      </c>
      <c r="H2185" t="s">
        <v>3697</v>
      </c>
      <c r="I2185" t="s">
        <v>38</v>
      </c>
      <c r="J2185" t="s">
        <v>38</v>
      </c>
      <c r="K2185" t="s">
        <v>40</v>
      </c>
      <c r="L2185">
        <v>7774656</v>
      </c>
      <c r="M2185">
        <v>15938303</v>
      </c>
      <c r="N2185">
        <v>10524965</v>
      </c>
      <c r="T2185">
        <v>34237924</v>
      </c>
      <c r="V2185">
        <v>34237924</v>
      </c>
      <c r="X2185">
        <v>4791751</v>
      </c>
      <c r="AI2185">
        <v>4791751</v>
      </c>
      <c r="AJ2185">
        <v>39029675</v>
      </c>
      <c r="AN2185">
        <v>8414174</v>
      </c>
      <c r="AO2185">
        <v>2941267</v>
      </c>
      <c r="AQ2185">
        <v>297311</v>
      </c>
      <c r="AR2185">
        <v>11652752</v>
      </c>
      <c r="AT2185">
        <v>11652752</v>
      </c>
      <c r="AY2185">
        <v>753215</v>
      </c>
      <c r="BC2185">
        <v>753215</v>
      </c>
      <c r="BD2185">
        <v>12405967</v>
      </c>
      <c r="BE2185">
        <v>330000</v>
      </c>
      <c r="BK2185">
        <v>165000</v>
      </c>
      <c r="BL2185">
        <v>26128708</v>
      </c>
      <c r="BM2185">
        <v>26623708</v>
      </c>
      <c r="BN2185">
        <v>39029675</v>
      </c>
    </row>
    <row r="2186" spans="1:66" hidden="1" x14ac:dyDescent="0.25">
      <c r="A2186" t="s">
        <v>33</v>
      </c>
      <c r="B2186" t="s">
        <v>2211</v>
      </c>
      <c r="C2186">
        <v>860042209</v>
      </c>
      <c r="D2186" t="s">
        <v>2287</v>
      </c>
      <c r="E2186" t="s">
        <v>1056</v>
      </c>
      <c r="F2186" t="s">
        <v>125</v>
      </c>
      <c r="G2186" t="s">
        <v>36</v>
      </c>
      <c r="H2186" t="s">
        <v>3698</v>
      </c>
      <c r="I2186" t="s">
        <v>38</v>
      </c>
      <c r="J2186" t="s">
        <v>38</v>
      </c>
      <c r="K2186" t="s">
        <v>39</v>
      </c>
      <c r="L2186">
        <v>147456</v>
      </c>
      <c r="M2186">
        <v>9481912</v>
      </c>
      <c r="N2186">
        <v>2197897</v>
      </c>
      <c r="O2186">
        <v>4227334</v>
      </c>
      <c r="T2186">
        <v>16054599</v>
      </c>
      <c r="V2186">
        <v>16054599</v>
      </c>
      <c r="X2186">
        <v>148878</v>
      </c>
      <c r="Z2186">
        <v>10851191</v>
      </c>
      <c r="AD2186">
        <v>372508</v>
      </c>
      <c r="AI2186">
        <v>11372577</v>
      </c>
      <c r="AJ2186">
        <v>27427176</v>
      </c>
      <c r="AK2186">
        <v>841268</v>
      </c>
      <c r="AL2186">
        <v>102819</v>
      </c>
      <c r="AM2186">
        <v>944087</v>
      </c>
      <c r="AN2186">
        <v>2109961</v>
      </c>
      <c r="AO2186">
        <v>282801</v>
      </c>
      <c r="AP2186">
        <v>5875789</v>
      </c>
      <c r="AQ2186">
        <v>7570683</v>
      </c>
      <c r="AR2186">
        <v>16783321</v>
      </c>
      <c r="AT2186">
        <v>16783321</v>
      </c>
      <c r="AY2186">
        <v>1536206</v>
      </c>
      <c r="BC2186">
        <v>1536206</v>
      </c>
      <c r="BD2186">
        <v>18319527</v>
      </c>
      <c r="BE2186">
        <v>5904</v>
      </c>
      <c r="BK2186">
        <v>10882639</v>
      </c>
      <c r="BL2186">
        <v>-1780894</v>
      </c>
      <c r="BM2186">
        <v>9107649</v>
      </c>
      <c r="BN2186">
        <v>27427176</v>
      </c>
    </row>
    <row r="2187" spans="1:66" hidden="1" x14ac:dyDescent="0.25">
      <c r="A2187" t="s">
        <v>33</v>
      </c>
      <c r="B2187" t="s">
        <v>2211</v>
      </c>
      <c r="C2187">
        <v>860042209</v>
      </c>
      <c r="D2187" t="s">
        <v>2287</v>
      </c>
      <c r="E2187" t="s">
        <v>1056</v>
      </c>
      <c r="F2187" t="s">
        <v>125</v>
      </c>
      <c r="G2187" t="s">
        <v>36</v>
      </c>
      <c r="H2187" t="s">
        <v>3698</v>
      </c>
      <c r="I2187" t="s">
        <v>38</v>
      </c>
      <c r="J2187" t="s">
        <v>38</v>
      </c>
      <c r="K2187" t="s">
        <v>40</v>
      </c>
      <c r="L2187">
        <v>715010</v>
      </c>
      <c r="M2187">
        <v>4239207</v>
      </c>
      <c r="N2187">
        <v>1965442</v>
      </c>
      <c r="O2187">
        <v>2379022</v>
      </c>
      <c r="T2187">
        <v>9298681</v>
      </c>
      <c r="V2187">
        <v>9298681</v>
      </c>
      <c r="X2187">
        <v>138071</v>
      </c>
      <c r="Z2187">
        <v>12250704</v>
      </c>
      <c r="AD2187">
        <v>213097</v>
      </c>
      <c r="AI2187">
        <v>12601872</v>
      </c>
      <c r="AJ2187">
        <v>21900553</v>
      </c>
      <c r="AK2187">
        <v>775977</v>
      </c>
      <c r="AL2187">
        <v>87680</v>
      </c>
      <c r="AM2187">
        <v>863657</v>
      </c>
      <c r="AN2187">
        <v>1431291</v>
      </c>
      <c r="AO2187">
        <v>95803</v>
      </c>
      <c r="AP2187">
        <v>186782</v>
      </c>
      <c r="AQ2187">
        <v>7900109</v>
      </c>
      <c r="AR2187">
        <v>10477642</v>
      </c>
      <c r="AT2187">
        <v>10477642</v>
      </c>
      <c r="AY2187">
        <v>1543676</v>
      </c>
      <c r="BC2187">
        <v>1543676</v>
      </c>
      <c r="BD2187">
        <v>12021318</v>
      </c>
      <c r="BE2187">
        <v>5904</v>
      </c>
      <c r="BK2187">
        <v>10882639</v>
      </c>
      <c r="BL2187">
        <v>-1009308</v>
      </c>
      <c r="BM2187">
        <v>9879235</v>
      </c>
      <c r="BN2187">
        <v>21900553</v>
      </c>
    </row>
    <row r="2188" spans="1:66" hidden="1" x14ac:dyDescent="0.25">
      <c r="A2188" t="s">
        <v>33</v>
      </c>
      <c r="B2188" t="s">
        <v>2211</v>
      </c>
      <c r="C2188">
        <v>860042603</v>
      </c>
      <c r="D2188" t="s">
        <v>2287</v>
      </c>
      <c r="E2188" t="s">
        <v>3699</v>
      </c>
      <c r="F2188" t="s">
        <v>452</v>
      </c>
      <c r="G2188" t="s">
        <v>45</v>
      </c>
      <c r="H2188" t="s">
        <v>3700</v>
      </c>
      <c r="I2188" t="s">
        <v>38</v>
      </c>
      <c r="J2188" t="s">
        <v>38</v>
      </c>
      <c r="K2188" t="s">
        <v>39</v>
      </c>
      <c r="L2188">
        <v>928237</v>
      </c>
      <c r="M2188">
        <v>28998656</v>
      </c>
      <c r="N2188">
        <v>1526722</v>
      </c>
      <c r="O2188">
        <v>860008</v>
      </c>
      <c r="Q2188">
        <v>787</v>
      </c>
      <c r="T2188">
        <v>32314410</v>
      </c>
      <c r="V2188">
        <v>32314410</v>
      </c>
      <c r="X2188">
        <v>1066907</v>
      </c>
      <c r="AD2188">
        <v>1806815</v>
      </c>
      <c r="AI2188">
        <v>2873722</v>
      </c>
      <c r="AJ2188">
        <v>35188132</v>
      </c>
      <c r="AK2188">
        <v>45313</v>
      </c>
      <c r="AL2188">
        <v>580000</v>
      </c>
      <c r="AM2188">
        <v>625313</v>
      </c>
      <c r="AN2188">
        <v>324753</v>
      </c>
      <c r="AO2188">
        <v>45925</v>
      </c>
      <c r="AQ2188">
        <v>1124398</v>
      </c>
      <c r="AR2188">
        <v>2120389</v>
      </c>
      <c r="AT2188">
        <v>2120389</v>
      </c>
      <c r="AX2188">
        <v>42001018</v>
      </c>
      <c r="AY2188">
        <v>1806815</v>
      </c>
      <c r="BA2188">
        <v>4119014</v>
      </c>
      <c r="BC2188">
        <v>47926847</v>
      </c>
      <c r="BD2188">
        <v>50047236</v>
      </c>
      <c r="BE2188">
        <v>1000000</v>
      </c>
      <c r="BF2188">
        <v>29002531</v>
      </c>
      <c r="BJ2188">
        <v>219</v>
      </c>
      <c r="BK2188">
        <v>568313</v>
      </c>
      <c r="BL2188">
        <v>-45430167</v>
      </c>
      <c r="BM2188">
        <v>-14859104</v>
      </c>
      <c r="BN2188">
        <v>35188132</v>
      </c>
    </row>
    <row r="2189" spans="1:66" hidden="1" x14ac:dyDescent="0.25">
      <c r="A2189" t="s">
        <v>33</v>
      </c>
      <c r="B2189" t="s">
        <v>2211</v>
      </c>
      <c r="C2189">
        <v>860042603</v>
      </c>
      <c r="D2189" t="s">
        <v>2287</v>
      </c>
      <c r="E2189" t="s">
        <v>3699</v>
      </c>
      <c r="F2189" t="s">
        <v>452</v>
      </c>
      <c r="G2189" t="s">
        <v>45</v>
      </c>
      <c r="H2189" t="s">
        <v>3700</v>
      </c>
      <c r="I2189" t="s">
        <v>38</v>
      </c>
      <c r="J2189" t="s">
        <v>38</v>
      </c>
      <c r="K2189" t="s">
        <v>40</v>
      </c>
      <c r="L2189">
        <v>1643198</v>
      </c>
      <c r="M2189">
        <v>32999242</v>
      </c>
      <c r="N2189">
        <v>1671480</v>
      </c>
      <c r="O2189">
        <v>1159210</v>
      </c>
      <c r="Q2189">
        <v>10239</v>
      </c>
      <c r="T2189">
        <v>37483369</v>
      </c>
      <c r="V2189">
        <v>37483369</v>
      </c>
      <c r="X2189">
        <v>1908548</v>
      </c>
      <c r="AD2189">
        <v>1688074</v>
      </c>
      <c r="AI2189">
        <v>3596622</v>
      </c>
      <c r="AJ2189">
        <v>41079991</v>
      </c>
      <c r="AK2189">
        <v>64107</v>
      </c>
      <c r="AL2189">
        <v>630000</v>
      </c>
      <c r="AM2189">
        <v>694107</v>
      </c>
      <c r="AN2189">
        <v>575391</v>
      </c>
      <c r="AO2189">
        <v>487807</v>
      </c>
      <c r="AQ2189">
        <v>475643</v>
      </c>
      <c r="AR2189">
        <v>2232948</v>
      </c>
      <c r="AT2189">
        <v>2232948</v>
      </c>
      <c r="AX2189">
        <v>51086905</v>
      </c>
      <c r="AY2189">
        <v>1688074</v>
      </c>
      <c r="BA2189">
        <v>5156955</v>
      </c>
      <c r="BC2189">
        <v>57931934</v>
      </c>
      <c r="BD2189">
        <v>60164882</v>
      </c>
      <c r="BE2189">
        <v>1000000</v>
      </c>
      <c r="BF2189">
        <v>29002531</v>
      </c>
      <c r="BJ2189">
        <v>219</v>
      </c>
      <c r="BK2189">
        <v>568313</v>
      </c>
      <c r="BL2189">
        <v>-49655954</v>
      </c>
      <c r="BM2189">
        <v>-19084891</v>
      </c>
      <c r="BN2189">
        <v>41079991</v>
      </c>
    </row>
    <row r="2190" spans="1:66" hidden="1" x14ac:dyDescent="0.25">
      <c r="A2190" t="s">
        <v>33</v>
      </c>
      <c r="B2190" t="s">
        <v>2211</v>
      </c>
      <c r="C2190">
        <v>860043588</v>
      </c>
      <c r="D2190" t="s">
        <v>2287</v>
      </c>
      <c r="E2190" t="s">
        <v>1057</v>
      </c>
      <c r="F2190" t="s">
        <v>89</v>
      </c>
      <c r="G2190" t="s">
        <v>45</v>
      </c>
      <c r="H2190" t="s">
        <v>2374</v>
      </c>
      <c r="I2190" t="s">
        <v>38</v>
      </c>
      <c r="J2190" t="s">
        <v>38</v>
      </c>
      <c r="K2190" t="s">
        <v>39</v>
      </c>
      <c r="L2190">
        <v>1049509</v>
      </c>
      <c r="M2190">
        <v>4059488</v>
      </c>
      <c r="N2190">
        <v>685690</v>
      </c>
      <c r="O2190">
        <v>1779386</v>
      </c>
      <c r="P2190">
        <v>129083</v>
      </c>
      <c r="R2190">
        <v>16690</v>
      </c>
      <c r="T2190">
        <v>7719846</v>
      </c>
      <c r="V2190">
        <v>7719846</v>
      </c>
      <c r="X2190">
        <v>11381080</v>
      </c>
      <c r="Z2190">
        <v>630</v>
      </c>
      <c r="AI2190">
        <v>11381710</v>
      </c>
      <c r="AJ2190">
        <v>19101556</v>
      </c>
      <c r="AN2190">
        <v>2364866</v>
      </c>
      <c r="AO2190">
        <v>87402</v>
      </c>
      <c r="AP2190">
        <v>4512176</v>
      </c>
      <c r="AQ2190">
        <v>1477303</v>
      </c>
      <c r="AR2190">
        <v>8441747</v>
      </c>
      <c r="AT2190">
        <v>8441747</v>
      </c>
      <c r="AX2190">
        <v>463667</v>
      </c>
      <c r="AY2190">
        <v>77690</v>
      </c>
      <c r="BA2190">
        <v>1463657</v>
      </c>
      <c r="BC2190">
        <v>2005014</v>
      </c>
      <c r="BD2190">
        <v>10446761</v>
      </c>
      <c r="BE2190">
        <v>2779790</v>
      </c>
      <c r="BK2190">
        <v>4439395</v>
      </c>
      <c r="BL2190">
        <v>1435610</v>
      </c>
      <c r="BM2190">
        <v>8654795</v>
      </c>
      <c r="BN2190">
        <v>19101556</v>
      </c>
    </row>
    <row r="2191" spans="1:66" hidden="1" x14ac:dyDescent="0.25">
      <c r="A2191" t="s">
        <v>33</v>
      </c>
      <c r="B2191" t="s">
        <v>2211</v>
      </c>
      <c r="C2191">
        <v>860043588</v>
      </c>
      <c r="D2191" t="s">
        <v>2287</v>
      </c>
      <c r="E2191" t="s">
        <v>1057</v>
      </c>
      <c r="F2191" t="s">
        <v>89</v>
      </c>
      <c r="G2191" t="s">
        <v>45</v>
      </c>
      <c r="H2191" t="s">
        <v>2374</v>
      </c>
      <c r="I2191" t="s">
        <v>38</v>
      </c>
      <c r="J2191" t="s">
        <v>38</v>
      </c>
      <c r="K2191" t="s">
        <v>40</v>
      </c>
      <c r="L2191">
        <v>797098</v>
      </c>
      <c r="M2191">
        <v>8412875</v>
      </c>
      <c r="N2191">
        <v>705962</v>
      </c>
      <c r="O2191">
        <v>110494</v>
      </c>
      <c r="P2191">
        <v>137218</v>
      </c>
      <c r="R2191">
        <v>13201</v>
      </c>
      <c r="T2191">
        <v>10176848</v>
      </c>
      <c r="V2191">
        <v>10176848</v>
      </c>
      <c r="X2191">
        <v>11919197</v>
      </c>
      <c r="Z2191">
        <v>2521</v>
      </c>
      <c r="AD2191">
        <v>317270</v>
      </c>
      <c r="AI2191">
        <v>12238988</v>
      </c>
      <c r="AJ2191">
        <v>22415836</v>
      </c>
      <c r="AN2191">
        <v>2540347</v>
      </c>
      <c r="AO2191">
        <v>1610289</v>
      </c>
      <c r="AP2191">
        <v>1809003</v>
      </c>
      <c r="AQ2191">
        <v>1276875</v>
      </c>
      <c r="AR2191">
        <v>7236514</v>
      </c>
      <c r="AT2191">
        <v>7236514</v>
      </c>
      <c r="AX2191">
        <v>4337335</v>
      </c>
      <c r="BA2191">
        <v>3532353</v>
      </c>
      <c r="BC2191">
        <v>7869688</v>
      </c>
      <c r="BD2191">
        <v>15106202</v>
      </c>
      <c r="BE2191">
        <v>2779790</v>
      </c>
      <c r="BL2191">
        <v>4529844</v>
      </c>
      <c r="BM2191">
        <v>7309634</v>
      </c>
      <c r="BN2191">
        <v>22415836</v>
      </c>
    </row>
    <row r="2192" spans="1:66" hidden="1" x14ac:dyDescent="0.25">
      <c r="A2192" t="s">
        <v>33</v>
      </c>
      <c r="B2192" t="s">
        <v>2211</v>
      </c>
      <c r="C2192">
        <v>860044349</v>
      </c>
      <c r="D2192" t="s">
        <v>2287</v>
      </c>
      <c r="E2192" t="s">
        <v>3701</v>
      </c>
      <c r="F2192" t="s">
        <v>131</v>
      </c>
      <c r="G2192" t="s">
        <v>36</v>
      </c>
      <c r="H2192" t="s">
        <v>1058</v>
      </c>
      <c r="I2192" t="s">
        <v>38</v>
      </c>
      <c r="J2192" t="s">
        <v>38</v>
      </c>
      <c r="K2192" t="s">
        <v>39</v>
      </c>
      <c r="L2192">
        <v>1087951</v>
      </c>
      <c r="M2192">
        <v>53483385</v>
      </c>
      <c r="N2192">
        <v>27467576</v>
      </c>
      <c r="O2192">
        <v>4212231</v>
      </c>
      <c r="Q2192">
        <v>33895</v>
      </c>
      <c r="T2192">
        <v>86285038</v>
      </c>
      <c r="V2192">
        <v>86285038</v>
      </c>
      <c r="W2192">
        <v>330938</v>
      </c>
      <c r="X2192">
        <v>11553677</v>
      </c>
      <c r="Z2192">
        <v>1021949</v>
      </c>
      <c r="AD2192">
        <v>509280</v>
      </c>
      <c r="AI2192">
        <v>13415844</v>
      </c>
      <c r="AJ2192">
        <v>99700882</v>
      </c>
      <c r="AN2192">
        <v>26367121</v>
      </c>
      <c r="AO2192">
        <v>8644891</v>
      </c>
      <c r="AP2192">
        <v>2181797</v>
      </c>
      <c r="AQ2192">
        <v>1895023</v>
      </c>
      <c r="AR2192">
        <v>39088832</v>
      </c>
      <c r="AT2192">
        <v>39088832</v>
      </c>
      <c r="AU2192">
        <v>243368</v>
      </c>
      <c r="AW2192">
        <v>243368</v>
      </c>
      <c r="AY2192">
        <v>2193653</v>
      </c>
      <c r="BC2192">
        <v>2437021</v>
      </c>
      <c r="BD2192">
        <v>41525853</v>
      </c>
      <c r="BE2192">
        <v>7000000</v>
      </c>
      <c r="BJ2192">
        <v>6181229</v>
      </c>
      <c r="BK2192">
        <v>24874832</v>
      </c>
      <c r="BL2192">
        <v>20118968</v>
      </c>
      <c r="BM2192">
        <v>58175029</v>
      </c>
      <c r="BN2192">
        <v>99700882</v>
      </c>
    </row>
    <row r="2193" spans="1:66" hidden="1" x14ac:dyDescent="0.25">
      <c r="A2193" t="s">
        <v>33</v>
      </c>
      <c r="B2193" t="s">
        <v>2211</v>
      </c>
      <c r="C2193">
        <v>860044349</v>
      </c>
      <c r="D2193" t="s">
        <v>2287</v>
      </c>
      <c r="E2193" t="s">
        <v>3701</v>
      </c>
      <c r="F2193" t="s">
        <v>131</v>
      </c>
      <c r="G2193" t="s">
        <v>36</v>
      </c>
      <c r="H2193" t="s">
        <v>1058</v>
      </c>
      <c r="I2193" t="s">
        <v>38</v>
      </c>
      <c r="J2193" t="s">
        <v>38</v>
      </c>
      <c r="K2193" t="s">
        <v>40</v>
      </c>
      <c r="L2193">
        <v>2828983</v>
      </c>
      <c r="M2193">
        <v>42721491</v>
      </c>
      <c r="N2193">
        <v>26758250</v>
      </c>
      <c r="O2193">
        <v>3589623</v>
      </c>
      <c r="Q2193">
        <v>312280</v>
      </c>
      <c r="T2193">
        <v>76210627</v>
      </c>
      <c r="V2193">
        <v>76210627</v>
      </c>
      <c r="W2193">
        <v>330938</v>
      </c>
      <c r="X2193">
        <v>11306625</v>
      </c>
      <c r="Z2193">
        <v>449133</v>
      </c>
      <c r="AD2193">
        <v>497214</v>
      </c>
      <c r="AI2193">
        <v>12583910</v>
      </c>
      <c r="AJ2193">
        <v>88794537</v>
      </c>
      <c r="AL2193">
        <v>338221</v>
      </c>
      <c r="AM2193">
        <v>338221</v>
      </c>
      <c r="AN2193">
        <v>28058268</v>
      </c>
      <c r="AO2193">
        <v>6065702</v>
      </c>
      <c r="AP2193">
        <v>2333756</v>
      </c>
      <c r="AQ2193">
        <v>1724847</v>
      </c>
      <c r="AR2193">
        <v>38520794</v>
      </c>
      <c r="AT2193">
        <v>38520794</v>
      </c>
      <c r="AU2193">
        <v>196338</v>
      </c>
      <c r="AW2193">
        <v>196338</v>
      </c>
      <c r="AY2193">
        <v>1845093</v>
      </c>
      <c r="BC2193">
        <v>2041431</v>
      </c>
      <c r="BD2193">
        <v>40562225</v>
      </c>
      <c r="BE2193">
        <v>7000000</v>
      </c>
      <c r="BJ2193">
        <v>6159745</v>
      </c>
      <c r="BK2193">
        <v>20245127</v>
      </c>
      <c r="BL2193">
        <v>14827440</v>
      </c>
      <c r="BM2193">
        <v>48232312</v>
      </c>
      <c r="BN2193">
        <v>88794537</v>
      </c>
    </row>
    <row r="2194" spans="1:66" hidden="1" x14ac:dyDescent="0.25">
      <c r="A2194" t="s">
        <v>33</v>
      </c>
      <c r="B2194" t="s">
        <v>2211</v>
      </c>
      <c r="C2194">
        <v>860045187</v>
      </c>
      <c r="D2194" t="s">
        <v>2287</v>
      </c>
      <c r="E2194" t="s">
        <v>3702</v>
      </c>
      <c r="F2194" t="s">
        <v>1516</v>
      </c>
      <c r="G2194" t="s">
        <v>45</v>
      </c>
      <c r="H2194" t="s">
        <v>3703</v>
      </c>
      <c r="I2194" t="s">
        <v>38</v>
      </c>
      <c r="J2194" t="s">
        <v>38</v>
      </c>
      <c r="K2194" t="s">
        <v>39</v>
      </c>
      <c r="L2194">
        <v>32</v>
      </c>
      <c r="M2194">
        <v>138533</v>
      </c>
      <c r="O2194">
        <v>645</v>
      </c>
      <c r="T2194">
        <v>139210</v>
      </c>
      <c r="V2194">
        <v>139210</v>
      </c>
      <c r="AJ2194">
        <v>139210</v>
      </c>
      <c r="AO2194">
        <v>255</v>
      </c>
      <c r="AR2194">
        <v>255</v>
      </c>
      <c r="AT2194">
        <v>255</v>
      </c>
      <c r="BD2194">
        <v>255</v>
      </c>
      <c r="BE2194">
        <v>157200</v>
      </c>
      <c r="BF2194">
        <v>40000</v>
      </c>
      <c r="BK2194">
        <v>29720</v>
      </c>
      <c r="BL2194">
        <v>-87965</v>
      </c>
      <c r="BM2194">
        <v>138955</v>
      </c>
      <c r="BN2194">
        <v>139210</v>
      </c>
    </row>
    <row r="2195" spans="1:66" hidden="1" x14ac:dyDescent="0.25">
      <c r="A2195" t="s">
        <v>33</v>
      </c>
      <c r="B2195" t="s">
        <v>2211</v>
      </c>
      <c r="C2195">
        <v>860045187</v>
      </c>
      <c r="D2195" t="s">
        <v>2287</v>
      </c>
      <c r="E2195" t="s">
        <v>3702</v>
      </c>
      <c r="F2195" t="s">
        <v>1516</v>
      </c>
      <c r="G2195" t="s">
        <v>45</v>
      </c>
      <c r="H2195" t="s">
        <v>3703</v>
      </c>
      <c r="I2195" t="s">
        <v>38</v>
      </c>
      <c r="J2195" t="s">
        <v>38</v>
      </c>
      <c r="K2195" t="s">
        <v>40</v>
      </c>
      <c r="L2195">
        <v>32</v>
      </c>
      <c r="M2195">
        <v>156601</v>
      </c>
      <c r="O2195">
        <v>645</v>
      </c>
      <c r="T2195">
        <v>157278</v>
      </c>
      <c r="V2195">
        <v>157278</v>
      </c>
      <c r="AJ2195">
        <v>157278</v>
      </c>
      <c r="AO2195">
        <v>18</v>
      </c>
      <c r="AR2195">
        <v>18</v>
      </c>
      <c r="AT2195">
        <v>18</v>
      </c>
      <c r="BD2195">
        <v>18</v>
      </c>
      <c r="BE2195">
        <v>157200</v>
      </c>
      <c r="BF2195">
        <v>40000</v>
      </c>
      <c r="BK2195">
        <v>29720</v>
      </c>
      <c r="BL2195">
        <v>-69660</v>
      </c>
      <c r="BM2195">
        <v>157260</v>
      </c>
      <c r="BN2195">
        <v>157278</v>
      </c>
    </row>
    <row r="2196" spans="1:66" hidden="1" x14ac:dyDescent="0.25">
      <c r="A2196" t="s">
        <v>33</v>
      </c>
      <c r="B2196" t="s">
        <v>2211</v>
      </c>
      <c r="C2196">
        <v>860045623</v>
      </c>
      <c r="D2196" t="s">
        <v>2287</v>
      </c>
      <c r="E2196" t="s">
        <v>3704</v>
      </c>
      <c r="F2196" t="s">
        <v>356</v>
      </c>
      <c r="G2196" t="s">
        <v>36</v>
      </c>
      <c r="H2196" t="s">
        <v>3705</v>
      </c>
      <c r="I2196" t="s">
        <v>94</v>
      </c>
      <c r="J2196" t="s">
        <v>1740</v>
      </c>
      <c r="K2196" t="s">
        <v>39</v>
      </c>
      <c r="L2196">
        <v>1247800</v>
      </c>
      <c r="M2196">
        <v>1344092</v>
      </c>
      <c r="N2196">
        <v>26637004</v>
      </c>
      <c r="O2196">
        <v>3896998</v>
      </c>
      <c r="R2196">
        <v>1268446</v>
      </c>
      <c r="T2196">
        <v>34394340</v>
      </c>
      <c r="V2196">
        <v>34394340</v>
      </c>
      <c r="W2196">
        <v>4286170</v>
      </c>
      <c r="X2196">
        <v>28816831</v>
      </c>
      <c r="AA2196">
        <v>1380288</v>
      </c>
      <c r="AB2196">
        <v>780135</v>
      </c>
      <c r="AD2196">
        <v>1074838</v>
      </c>
      <c r="AG2196">
        <v>3204942</v>
      </c>
      <c r="AI2196">
        <v>39543204</v>
      </c>
      <c r="AJ2196">
        <v>73937544</v>
      </c>
      <c r="AK2196">
        <v>1409835</v>
      </c>
      <c r="AM2196">
        <v>1409835</v>
      </c>
      <c r="AN2196">
        <v>10078245</v>
      </c>
      <c r="AO2196">
        <v>4166469</v>
      </c>
      <c r="AP2196">
        <v>6909196</v>
      </c>
      <c r="AR2196">
        <v>22563745</v>
      </c>
      <c r="AT2196">
        <v>22563745</v>
      </c>
      <c r="AX2196">
        <v>9403266</v>
      </c>
      <c r="AY2196">
        <v>4130758</v>
      </c>
      <c r="BA2196">
        <v>5297925</v>
      </c>
      <c r="BB2196">
        <v>6330736</v>
      </c>
      <c r="BC2196">
        <v>25162685</v>
      </c>
      <c r="BD2196">
        <v>47726430</v>
      </c>
      <c r="BE2196">
        <v>7200000</v>
      </c>
      <c r="BK2196">
        <v>3288807</v>
      </c>
      <c r="BL2196">
        <v>15722307</v>
      </c>
      <c r="BM2196">
        <v>26211114</v>
      </c>
      <c r="BN2196">
        <v>73937544</v>
      </c>
    </row>
    <row r="2197" spans="1:66" hidden="1" x14ac:dyDescent="0.25">
      <c r="A2197" t="s">
        <v>33</v>
      </c>
      <c r="B2197" t="s">
        <v>2211</v>
      </c>
      <c r="C2197">
        <v>860045623</v>
      </c>
      <c r="D2197" t="s">
        <v>2287</v>
      </c>
      <c r="E2197" t="s">
        <v>3704</v>
      </c>
      <c r="F2197" t="s">
        <v>356</v>
      </c>
      <c r="G2197" t="s">
        <v>36</v>
      </c>
      <c r="H2197" t="s">
        <v>3705</v>
      </c>
      <c r="I2197" t="s">
        <v>94</v>
      </c>
      <c r="J2197" t="s">
        <v>1740</v>
      </c>
      <c r="K2197" t="s">
        <v>40</v>
      </c>
      <c r="L2197">
        <v>15987202</v>
      </c>
      <c r="M2197">
        <v>4758573</v>
      </c>
      <c r="N2197">
        <v>12882043</v>
      </c>
      <c r="O2197">
        <v>3411145</v>
      </c>
      <c r="R2197">
        <v>2245211</v>
      </c>
      <c r="T2197">
        <v>39284174</v>
      </c>
      <c r="V2197">
        <v>39284174</v>
      </c>
      <c r="W2197">
        <v>4286170</v>
      </c>
      <c r="X2197">
        <v>28996612</v>
      </c>
      <c r="AA2197">
        <v>1438076</v>
      </c>
      <c r="AB2197">
        <v>780135</v>
      </c>
      <c r="AD2197">
        <v>1927653</v>
      </c>
      <c r="AG2197">
        <v>3095611</v>
      </c>
      <c r="AI2197">
        <v>40524257</v>
      </c>
      <c r="AJ2197">
        <v>79808431</v>
      </c>
      <c r="AK2197">
        <v>1386825</v>
      </c>
      <c r="AM2197">
        <v>1386825</v>
      </c>
      <c r="AN2197">
        <v>10978082</v>
      </c>
      <c r="AO2197">
        <v>5668873</v>
      </c>
      <c r="AP2197">
        <v>5633673</v>
      </c>
      <c r="AQ2197">
        <v>31136</v>
      </c>
      <c r="AR2197">
        <v>23698589</v>
      </c>
      <c r="AT2197">
        <v>23698589</v>
      </c>
      <c r="AX2197">
        <v>1632293</v>
      </c>
      <c r="AY2197">
        <v>3907170</v>
      </c>
      <c r="BA2197">
        <v>1874989</v>
      </c>
      <c r="BB2197">
        <v>18810966</v>
      </c>
      <c r="BC2197">
        <v>26225418</v>
      </c>
      <c r="BD2197">
        <v>49924007</v>
      </c>
      <c r="BE2197">
        <v>7200000</v>
      </c>
      <c r="BK2197">
        <v>2019591</v>
      </c>
      <c r="BL2197">
        <v>20664833</v>
      </c>
      <c r="BM2197">
        <v>29884424</v>
      </c>
      <c r="BN2197">
        <v>79808431</v>
      </c>
    </row>
    <row r="2198" spans="1:66" x14ac:dyDescent="0.25">
      <c r="A2198" t="s">
        <v>33</v>
      </c>
      <c r="B2198" t="s">
        <v>2211</v>
      </c>
      <c r="C2198">
        <v>860045758</v>
      </c>
      <c r="D2198" t="s">
        <v>2287</v>
      </c>
      <c r="E2198" t="s">
        <v>1059</v>
      </c>
      <c r="F2198" t="s">
        <v>320</v>
      </c>
      <c r="G2198" t="s">
        <v>36</v>
      </c>
      <c r="H2198" t="s">
        <v>1060</v>
      </c>
      <c r="I2198" t="s">
        <v>38</v>
      </c>
      <c r="J2198" t="s">
        <v>38</v>
      </c>
      <c r="K2198" t="s">
        <v>39</v>
      </c>
      <c r="L2198">
        <v>3096327</v>
      </c>
      <c r="M2198">
        <v>21495503</v>
      </c>
      <c r="N2198">
        <v>19411183</v>
      </c>
      <c r="R2198">
        <v>2742793</v>
      </c>
      <c r="T2198">
        <v>46745806</v>
      </c>
      <c r="V2198">
        <v>46745806</v>
      </c>
      <c r="X2198">
        <v>1183412</v>
      </c>
      <c r="AB2198">
        <v>376686</v>
      </c>
      <c r="AD2198">
        <v>517884</v>
      </c>
      <c r="AE2198">
        <v>12366</v>
      </c>
      <c r="AG2198">
        <v>5070050</v>
      </c>
      <c r="AI2198">
        <v>7160398</v>
      </c>
      <c r="AJ2198">
        <v>53906204</v>
      </c>
      <c r="AN2198">
        <v>9884068</v>
      </c>
      <c r="AQ2198">
        <v>4796665</v>
      </c>
      <c r="AR2198">
        <v>14680733</v>
      </c>
      <c r="AT2198">
        <v>14680733</v>
      </c>
      <c r="AV2198">
        <v>3528302</v>
      </c>
      <c r="AW2198">
        <v>3528302</v>
      </c>
      <c r="BC2198">
        <v>3528302</v>
      </c>
      <c r="BD2198">
        <v>18209035</v>
      </c>
      <c r="BE2198">
        <v>1182605</v>
      </c>
      <c r="BK2198">
        <v>605302</v>
      </c>
      <c r="BL2198">
        <v>33909262</v>
      </c>
      <c r="BM2198">
        <v>35697169</v>
      </c>
      <c r="BN2198">
        <v>53906204</v>
      </c>
    </row>
    <row r="2199" spans="1:66" hidden="1" x14ac:dyDescent="0.25">
      <c r="A2199" t="s">
        <v>33</v>
      </c>
      <c r="B2199" t="s">
        <v>2211</v>
      </c>
      <c r="C2199">
        <v>860045758</v>
      </c>
      <c r="D2199" t="s">
        <v>2287</v>
      </c>
      <c r="E2199" t="s">
        <v>1059</v>
      </c>
      <c r="F2199" t="s">
        <v>320</v>
      </c>
      <c r="G2199" t="s">
        <v>36</v>
      </c>
      <c r="H2199" t="s">
        <v>1060</v>
      </c>
      <c r="I2199" t="s">
        <v>38</v>
      </c>
      <c r="J2199" t="s">
        <v>38</v>
      </c>
      <c r="K2199" t="s">
        <v>40</v>
      </c>
      <c r="L2199">
        <v>8660266</v>
      </c>
      <c r="M2199">
        <v>13887237</v>
      </c>
      <c r="N2199">
        <v>10915687</v>
      </c>
      <c r="R2199">
        <v>34326</v>
      </c>
      <c r="T2199">
        <v>33497516</v>
      </c>
      <c r="V2199">
        <v>33497516</v>
      </c>
      <c r="X2199">
        <v>1667415</v>
      </c>
      <c r="AB2199">
        <v>336787</v>
      </c>
      <c r="AD2199">
        <v>417430</v>
      </c>
      <c r="AE2199">
        <v>68010</v>
      </c>
      <c r="AG2199">
        <v>1345324</v>
      </c>
      <c r="AI2199">
        <v>3834966</v>
      </c>
      <c r="AJ2199">
        <v>37332482</v>
      </c>
      <c r="AN2199">
        <v>5041349</v>
      </c>
      <c r="AQ2199">
        <v>5745055</v>
      </c>
      <c r="AR2199">
        <v>10786404</v>
      </c>
      <c r="AT2199">
        <v>10786404</v>
      </c>
      <c r="AV2199">
        <v>470629</v>
      </c>
      <c r="AW2199">
        <v>470629</v>
      </c>
      <c r="BC2199">
        <v>470629</v>
      </c>
      <c r="BD2199">
        <v>11257033</v>
      </c>
      <c r="BE2199">
        <v>1182605</v>
      </c>
      <c r="BK2199">
        <v>605302</v>
      </c>
      <c r="BL2199">
        <v>24287542</v>
      </c>
      <c r="BM2199">
        <v>26075449</v>
      </c>
      <c r="BN2199">
        <v>37332482</v>
      </c>
    </row>
    <row r="2200" spans="1:66" hidden="1" x14ac:dyDescent="0.25">
      <c r="A2200" t="s">
        <v>33</v>
      </c>
      <c r="B2200" t="s">
        <v>2211</v>
      </c>
      <c r="C2200">
        <v>860046509</v>
      </c>
      <c r="D2200" t="s">
        <v>2287</v>
      </c>
      <c r="E2200" t="s">
        <v>3706</v>
      </c>
      <c r="F2200" t="s">
        <v>673</v>
      </c>
      <c r="G2200" t="s">
        <v>45</v>
      </c>
      <c r="H2200" t="s">
        <v>1061</v>
      </c>
      <c r="I2200" t="s">
        <v>38</v>
      </c>
      <c r="J2200" t="s">
        <v>38</v>
      </c>
      <c r="K2200" t="s">
        <v>39</v>
      </c>
      <c r="L2200">
        <v>262188</v>
      </c>
      <c r="M2200">
        <v>8711442</v>
      </c>
      <c r="O2200">
        <v>5091984</v>
      </c>
      <c r="R2200">
        <v>76454</v>
      </c>
      <c r="T2200">
        <v>14142068</v>
      </c>
      <c r="V2200">
        <v>14142068</v>
      </c>
      <c r="X2200">
        <v>4264818</v>
      </c>
      <c r="AI2200">
        <v>4264818</v>
      </c>
      <c r="AJ2200">
        <v>18406886</v>
      </c>
      <c r="AN2200">
        <v>7074269</v>
      </c>
      <c r="AO2200">
        <v>925023</v>
      </c>
      <c r="AP2200">
        <v>2638697</v>
      </c>
      <c r="AQ2200">
        <v>550961</v>
      </c>
      <c r="AR2200">
        <v>11188950</v>
      </c>
      <c r="AT2200">
        <v>11188950</v>
      </c>
      <c r="AV2200">
        <v>234383</v>
      </c>
      <c r="AW2200">
        <v>234383</v>
      </c>
      <c r="AX2200">
        <v>1511966</v>
      </c>
      <c r="AY2200">
        <v>240410</v>
      </c>
      <c r="BC2200">
        <v>1986759</v>
      </c>
      <c r="BD2200">
        <v>13175709</v>
      </c>
      <c r="BE2200">
        <v>2859208</v>
      </c>
      <c r="BF2200">
        <v>397600</v>
      </c>
      <c r="BK2200">
        <v>1246572</v>
      </c>
      <c r="BL2200">
        <v>727797</v>
      </c>
      <c r="BM2200">
        <v>5231177</v>
      </c>
      <c r="BN2200">
        <v>18406886</v>
      </c>
    </row>
    <row r="2201" spans="1:66" hidden="1" x14ac:dyDescent="0.25">
      <c r="A2201" t="s">
        <v>33</v>
      </c>
      <c r="B2201" t="s">
        <v>2211</v>
      </c>
      <c r="C2201">
        <v>860046509</v>
      </c>
      <c r="D2201" t="s">
        <v>2287</v>
      </c>
      <c r="E2201" t="s">
        <v>3706</v>
      </c>
      <c r="F2201" t="s">
        <v>673</v>
      </c>
      <c r="G2201" t="s">
        <v>45</v>
      </c>
      <c r="H2201" t="s">
        <v>1061</v>
      </c>
      <c r="I2201" t="s">
        <v>38</v>
      </c>
      <c r="J2201" t="s">
        <v>38</v>
      </c>
      <c r="K2201" t="s">
        <v>40</v>
      </c>
      <c r="L2201">
        <v>1188224</v>
      </c>
      <c r="M2201">
        <v>9267426</v>
      </c>
      <c r="O2201">
        <v>4127966</v>
      </c>
      <c r="R2201">
        <v>164476</v>
      </c>
      <c r="T2201">
        <v>14748092</v>
      </c>
      <c r="V2201">
        <v>14748092</v>
      </c>
      <c r="X2201">
        <v>5911126</v>
      </c>
      <c r="AI2201">
        <v>5911126</v>
      </c>
      <c r="AJ2201">
        <v>20659218</v>
      </c>
      <c r="AN2201">
        <v>7102112</v>
      </c>
      <c r="AO2201">
        <v>766246</v>
      </c>
      <c r="AP2201">
        <v>2155600</v>
      </c>
      <c r="AQ2201">
        <v>392811</v>
      </c>
      <c r="AR2201">
        <v>10416769</v>
      </c>
      <c r="AT2201">
        <v>10416769</v>
      </c>
      <c r="AV2201">
        <v>220671</v>
      </c>
      <c r="AW2201">
        <v>220671</v>
      </c>
      <c r="AX2201">
        <v>3755614</v>
      </c>
      <c r="AY2201">
        <v>96261</v>
      </c>
      <c r="BC2201">
        <v>4072546</v>
      </c>
      <c r="BD2201">
        <v>14489315</v>
      </c>
      <c r="BE2201">
        <v>2859208</v>
      </c>
      <c r="BF2201">
        <v>397600</v>
      </c>
      <c r="BK2201">
        <v>1124661</v>
      </c>
      <c r="BL2201">
        <v>1788434</v>
      </c>
      <c r="BM2201">
        <v>6169903</v>
      </c>
      <c r="BN2201">
        <v>20659218</v>
      </c>
    </row>
    <row r="2202" spans="1:66" hidden="1" x14ac:dyDescent="0.25">
      <c r="A2202" t="s">
        <v>33</v>
      </c>
      <c r="B2202" t="s">
        <v>2211</v>
      </c>
      <c r="C2202">
        <v>860046927</v>
      </c>
      <c r="D2202" t="s">
        <v>2287</v>
      </c>
      <c r="E2202" t="s">
        <v>3707</v>
      </c>
      <c r="F2202" t="s">
        <v>2400</v>
      </c>
      <c r="G2202" t="s">
        <v>36</v>
      </c>
      <c r="H2202" t="s">
        <v>1062</v>
      </c>
      <c r="I2202" t="s">
        <v>38</v>
      </c>
      <c r="J2202" t="s">
        <v>38</v>
      </c>
      <c r="K2202" t="s">
        <v>39</v>
      </c>
      <c r="L2202">
        <v>79280145</v>
      </c>
      <c r="M2202">
        <v>49493286</v>
      </c>
      <c r="O2202">
        <v>387310</v>
      </c>
      <c r="Q2202">
        <v>3950860</v>
      </c>
      <c r="R2202">
        <v>593227</v>
      </c>
      <c r="T2202">
        <v>133704828</v>
      </c>
      <c r="V2202">
        <v>133704828</v>
      </c>
      <c r="X2202">
        <v>29870880</v>
      </c>
      <c r="Z2202">
        <v>0</v>
      </c>
      <c r="AD2202">
        <v>6829304</v>
      </c>
      <c r="AF2202">
        <v>230914</v>
      </c>
      <c r="AI2202">
        <v>36931098</v>
      </c>
      <c r="AJ2202">
        <v>170635926</v>
      </c>
      <c r="AK2202">
        <v>17769945</v>
      </c>
      <c r="AL2202">
        <v>10299328</v>
      </c>
      <c r="AM2202">
        <v>28069273</v>
      </c>
      <c r="AN2202">
        <v>12478194</v>
      </c>
      <c r="AO2202">
        <v>8267987</v>
      </c>
      <c r="AP2202">
        <v>581324</v>
      </c>
      <c r="AQ2202">
        <v>1347367</v>
      </c>
      <c r="AR2202">
        <v>50744145</v>
      </c>
      <c r="AT2202">
        <v>50744145</v>
      </c>
      <c r="AY2202">
        <v>11247839</v>
      </c>
      <c r="BA2202">
        <v>692609</v>
      </c>
      <c r="BC2202">
        <v>11940448</v>
      </c>
      <c r="BD2202">
        <v>62684593</v>
      </c>
      <c r="BE2202">
        <v>2200000</v>
      </c>
      <c r="BJ2202">
        <v>20691137</v>
      </c>
      <c r="BK2202">
        <v>50036012</v>
      </c>
      <c r="BL2202">
        <v>35024184</v>
      </c>
      <c r="BM2202">
        <v>107951333</v>
      </c>
      <c r="BN2202">
        <v>170635926</v>
      </c>
    </row>
    <row r="2203" spans="1:66" hidden="1" x14ac:dyDescent="0.25">
      <c r="A2203" t="s">
        <v>33</v>
      </c>
      <c r="B2203" t="s">
        <v>2211</v>
      </c>
      <c r="C2203">
        <v>860046927</v>
      </c>
      <c r="D2203" t="s">
        <v>2287</v>
      </c>
      <c r="E2203" t="s">
        <v>3707</v>
      </c>
      <c r="F2203" t="s">
        <v>2400</v>
      </c>
      <c r="G2203" t="s">
        <v>36</v>
      </c>
      <c r="H2203" t="s">
        <v>1062</v>
      </c>
      <c r="I2203" t="s">
        <v>38</v>
      </c>
      <c r="J2203" t="s">
        <v>38</v>
      </c>
      <c r="K2203" t="s">
        <v>40</v>
      </c>
      <c r="L2203">
        <v>50739587</v>
      </c>
      <c r="M2203">
        <v>59888869</v>
      </c>
      <c r="O2203">
        <v>3245463</v>
      </c>
      <c r="Q2203">
        <v>671320</v>
      </c>
      <c r="R2203">
        <v>595418</v>
      </c>
      <c r="T2203">
        <v>115140657</v>
      </c>
      <c r="V2203">
        <v>115140657</v>
      </c>
      <c r="X2203">
        <v>28228193</v>
      </c>
      <c r="Z2203">
        <v>10733</v>
      </c>
      <c r="AD2203">
        <v>6587450</v>
      </c>
      <c r="AF2203">
        <v>356</v>
      </c>
      <c r="AI2203">
        <v>34826732</v>
      </c>
      <c r="AJ2203">
        <v>149967389</v>
      </c>
      <c r="AK2203">
        <v>15360520</v>
      </c>
      <c r="AL2203">
        <v>9895086</v>
      </c>
      <c r="AM2203">
        <v>25255606</v>
      </c>
      <c r="AN2203">
        <v>15094814</v>
      </c>
      <c r="AO2203">
        <v>5228351</v>
      </c>
      <c r="AP2203">
        <v>3907336</v>
      </c>
      <c r="AQ2203">
        <v>7647584</v>
      </c>
      <c r="AR2203">
        <v>57133691</v>
      </c>
      <c r="AT2203">
        <v>57133691</v>
      </c>
      <c r="AU2203">
        <v>252951</v>
      </c>
      <c r="AW2203">
        <v>252951</v>
      </c>
      <c r="AY2203">
        <v>8798634</v>
      </c>
      <c r="BA2203">
        <v>398</v>
      </c>
      <c r="BC2203">
        <v>9051983</v>
      </c>
      <c r="BD2203">
        <v>66185674</v>
      </c>
      <c r="BE2203">
        <v>2200000</v>
      </c>
      <c r="BJ2203">
        <v>20053300</v>
      </c>
      <c r="BK2203">
        <v>45709586</v>
      </c>
      <c r="BL2203">
        <v>15818829</v>
      </c>
      <c r="BM2203">
        <v>83781715</v>
      </c>
      <c r="BN2203">
        <v>149967389</v>
      </c>
    </row>
    <row r="2204" spans="1:66" hidden="1" x14ac:dyDescent="0.25">
      <c r="A2204" t="s">
        <v>33</v>
      </c>
      <c r="B2204" t="s">
        <v>2211</v>
      </c>
      <c r="C2204">
        <v>860047595</v>
      </c>
      <c r="D2204" t="s">
        <v>2287</v>
      </c>
      <c r="E2204" t="s">
        <v>6350</v>
      </c>
      <c r="F2204" t="s">
        <v>152</v>
      </c>
      <c r="G2204" t="s">
        <v>51</v>
      </c>
      <c r="H2204" t="s">
        <v>6351</v>
      </c>
      <c r="I2204" t="s">
        <v>38</v>
      </c>
      <c r="J2204" t="s">
        <v>38</v>
      </c>
      <c r="K2204" t="s">
        <v>39</v>
      </c>
      <c r="L2204">
        <v>4854</v>
      </c>
      <c r="T2204">
        <v>4854</v>
      </c>
      <c r="V2204">
        <v>4854</v>
      </c>
      <c r="W2204">
        <v>16760</v>
      </c>
      <c r="AB2204">
        <v>253</v>
      </c>
      <c r="AI2204">
        <v>17013</v>
      </c>
      <c r="AJ2204">
        <v>21867</v>
      </c>
      <c r="AN2204">
        <v>2879</v>
      </c>
      <c r="AR2204">
        <v>2879</v>
      </c>
      <c r="AT2204">
        <v>2879</v>
      </c>
      <c r="AX2204">
        <v>5033</v>
      </c>
      <c r="BC2204">
        <v>5033</v>
      </c>
      <c r="BD2204">
        <v>7912</v>
      </c>
      <c r="BE2204">
        <v>1000</v>
      </c>
      <c r="BH2204">
        <v>15760</v>
      </c>
      <c r="BL2204">
        <v>-2805</v>
      </c>
      <c r="BM2204">
        <v>13955</v>
      </c>
      <c r="BN2204">
        <v>21867</v>
      </c>
    </row>
    <row r="2205" spans="1:66" hidden="1" x14ac:dyDescent="0.25">
      <c r="A2205" t="s">
        <v>33</v>
      </c>
      <c r="B2205" t="s">
        <v>2211</v>
      </c>
      <c r="C2205">
        <v>860047595</v>
      </c>
      <c r="D2205" t="s">
        <v>2287</v>
      </c>
      <c r="E2205" t="s">
        <v>6350</v>
      </c>
      <c r="F2205" t="s">
        <v>152</v>
      </c>
      <c r="G2205" t="s">
        <v>51</v>
      </c>
      <c r="H2205" t="s">
        <v>6351</v>
      </c>
      <c r="I2205" t="s">
        <v>38</v>
      </c>
      <c r="J2205" t="s">
        <v>38</v>
      </c>
      <c r="K2205" t="s">
        <v>40</v>
      </c>
      <c r="L2205">
        <v>4854</v>
      </c>
      <c r="M2205">
        <v>46019</v>
      </c>
      <c r="T2205">
        <v>50873</v>
      </c>
      <c r="V2205">
        <v>50873</v>
      </c>
      <c r="W2205">
        <v>16760</v>
      </c>
      <c r="AB2205">
        <v>253</v>
      </c>
      <c r="AI2205">
        <v>17013</v>
      </c>
      <c r="AJ2205">
        <v>67886</v>
      </c>
      <c r="AN2205">
        <v>48898</v>
      </c>
      <c r="AR2205">
        <v>48898</v>
      </c>
      <c r="AT2205">
        <v>48898</v>
      </c>
      <c r="AX2205">
        <v>5033</v>
      </c>
      <c r="BC2205">
        <v>5033</v>
      </c>
      <c r="BD2205">
        <v>53931</v>
      </c>
      <c r="BE2205">
        <v>1000</v>
      </c>
      <c r="BH2205">
        <v>15760</v>
      </c>
      <c r="BL2205">
        <v>-2805</v>
      </c>
      <c r="BM2205">
        <v>13955</v>
      </c>
      <c r="BN2205">
        <v>67886</v>
      </c>
    </row>
    <row r="2206" spans="1:66" hidden="1" x14ac:dyDescent="0.25">
      <c r="A2206" t="s">
        <v>33</v>
      </c>
      <c r="B2206" t="s">
        <v>2211</v>
      </c>
      <c r="C2206">
        <v>860048015</v>
      </c>
      <c r="D2206" t="s">
        <v>2287</v>
      </c>
      <c r="E2206" t="s">
        <v>3708</v>
      </c>
      <c r="F2206" t="s">
        <v>89</v>
      </c>
      <c r="G2206" t="s">
        <v>45</v>
      </c>
      <c r="H2206" t="s">
        <v>2374</v>
      </c>
      <c r="I2206" t="s">
        <v>38</v>
      </c>
      <c r="J2206" t="s">
        <v>38</v>
      </c>
      <c r="K2206" t="s">
        <v>39</v>
      </c>
      <c r="L2206">
        <v>100844</v>
      </c>
      <c r="M2206">
        <v>2524970</v>
      </c>
      <c r="N2206">
        <v>345746</v>
      </c>
      <c r="O2206">
        <v>371971</v>
      </c>
      <c r="P2206">
        <v>874475</v>
      </c>
      <c r="Q2206">
        <v>405373</v>
      </c>
      <c r="R2206">
        <v>15925</v>
      </c>
      <c r="T2206">
        <v>4639304</v>
      </c>
      <c r="V2206">
        <v>4639304</v>
      </c>
      <c r="X2206">
        <v>533586</v>
      </c>
      <c r="AF2206">
        <v>1354629</v>
      </c>
      <c r="AI2206">
        <v>1888215</v>
      </c>
      <c r="AJ2206">
        <v>6527519</v>
      </c>
      <c r="AN2206">
        <v>3362196</v>
      </c>
      <c r="AO2206">
        <v>43146</v>
      </c>
      <c r="AP2206">
        <v>345628</v>
      </c>
      <c r="AQ2206">
        <v>539896</v>
      </c>
      <c r="AR2206">
        <v>4290866</v>
      </c>
      <c r="AT2206">
        <v>4290866</v>
      </c>
      <c r="AY2206">
        <v>13071</v>
      </c>
      <c r="BA2206">
        <v>1372839</v>
      </c>
      <c r="BC2206">
        <v>1385910</v>
      </c>
      <c r="BD2206">
        <v>5676776</v>
      </c>
      <c r="BE2206">
        <v>172762</v>
      </c>
      <c r="BK2206">
        <v>581448</v>
      </c>
      <c r="BL2206">
        <v>96533</v>
      </c>
      <c r="BM2206">
        <v>850743</v>
      </c>
      <c r="BN2206">
        <v>6527519</v>
      </c>
    </row>
    <row r="2207" spans="1:66" hidden="1" x14ac:dyDescent="0.25">
      <c r="A2207" t="s">
        <v>33</v>
      </c>
      <c r="B2207" t="s">
        <v>2211</v>
      </c>
      <c r="C2207">
        <v>860048015</v>
      </c>
      <c r="D2207" t="s">
        <v>2287</v>
      </c>
      <c r="E2207" t="s">
        <v>3708</v>
      </c>
      <c r="F2207" t="s">
        <v>89</v>
      </c>
      <c r="G2207" t="s">
        <v>45</v>
      </c>
      <c r="H2207" t="s">
        <v>2374</v>
      </c>
      <c r="I2207" t="s">
        <v>38</v>
      </c>
      <c r="J2207" t="s">
        <v>38</v>
      </c>
      <c r="K2207" t="s">
        <v>40</v>
      </c>
      <c r="L2207">
        <v>321096</v>
      </c>
      <c r="M2207">
        <v>2930195</v>
      </c>
      <c r="N2207">
        <v>310620</v>
      </c>
      <c r="O2207">
        <v>179543</v>
      </c>
      <c r="P2207">
        <v>737286</v>
      </c>
      <c r="Q2207">
        <v>263332</v>
      </c>
      <c r="R2207">
        <v>17559</v>
      </c>
      <c r="T2207">
        <v>4759631</v>
      </c>
      <c r="V2207">
        <v>4759631</v>
      </c>
      <c r="X2207">
        <v>669604</v>
      </c>
      <c r="AD2207">
        <v>6544</v>
      </c>
      <c r="AF2207">
        <v>1191221</v>
      </c>
      <c r="AI2207">
        <v>1867369</v>
      </c>
      <c r="AJ2207">
        <v>6627000</v>
      </c>
      <c r="AN2207">
        <v>763578</v>
      </c>
      <c r="AO2207">
        <v>300140</v>
      </c>
      <c r="AP2207">
        <v>554278</v>
      </c>
      <c r="AQ2207">
        <v>472103</v>
      </c>
      <c r="AR2207">
        <v>2090099</v>
      </c>
      <c r="AT2207">
        <v>2090099</v>
      </c>
      <c r="AX2207">
        <v>2441802</v>
      </c>
      <c r="BA2207">
        <v>1251718</v>
      </c>
      <c r="BC2207">
        <v>3693520</v>
      </c>
      <c r="BD2207">
        <v>5783619</v>
      </c>
      <c r="BE2207">
        <v>172762</v>
      </c>
      <c r="BL2207">
        <v>670619</v>
      </c>
      <c r="BM2207">
        <v>843381</v>
      </c>
      <c r="BN2207">
        <v>6627000</v>
      </c>
    </row>
    <row r="2208" spans="1:66" hidden="1" x14ac:dyDescent="0.25">
      <c r="A2208" t="s">
        <v>33</v>
      </c>
      <c r="B2208" t="s">
        <v>2211</v>
      </c>
      <c r="C2208">
        <v>860048081</v>
      </c>
      <c r="D2208" t="s">
        <v>2287</v>
      </c>
      <c r="E2208" t="s">
        <v>1063</v>
      </c>
      <c r="F2208" t="s">
        <v>2400</v>
      </c>
      <c r="G2208" t="s">
        <v>36</v>
      </c>
      <c r="H2208" t="s">
        <v>3709</v>
      </c>
      <c r="I2208" t="s">
        <v>38</v>
      </c>
      <c r="J2208" t="s">
        <v>38</v>
      </c>
      <c r="K2208" t="s">
        <v>39</v>
      </c>
      <c r="L2208">
        <v>6367672</v>
      </c>
      <c r="M2208">
        <v>30892045</v>
      </c>
      <c r="N2208">
        <v>1498364</v>
      </c>
      <c r="O2208">
        <v>633458</v>
      </c>
      <c r="T2208">
        <v>39391539</v>
      </c>
      <c r="V2208">
        <v>39391539</v>
      </c>
      <c r="W2208">
        <v>1169125</v>
      </c>
      <c r="X2208">
        <v>25935117</v>
      </c>
      <c r="Z2208">
        <v>14992225</v>
      </c>
      <c r="AI2208">
        <v>42096467</v>
      </c>
      <c r="AJ2208">
        <v>81488006</v>
      </c>
      <c r="AN2208">
        <v>5952566</v>
      </c>
      <c r="AO2208">
        <v>1951223</v>
      </c>
      <c r="AP2208">
        <v>13197056</v>
      </c>
      <c r="AR2208">
        <v>21100845</v>
      </c>
      <c r="AT2208">
        <v>21100845</v>
      </c>
      <c r="AX2208">
        <v>925561</v>
      </c>
      <c r="AY2208">
        <v>1605205</v>
      </c>
      <c r="BB2208">
        <v>4436673</v>
      </c>
      <c r="BC2208">
        <v>6967439</v>
      </c>
      <c r="BD2208">
        <v>28068284</v>
      </c>
      <c r="BE2208">
        <v>1200000</v>
      </c>
      <c r="BK2208">
        <v>600000</v>
      </c>
      <c r="BL2208">
        <v>51619722</v>
      </c>
      <c r="BM2208">
        <v>53419722</v>
      </c>
      <c r="BN2208">
        <v>81488006</v>
      </c>
    </row>
    <row r="2209" spans="1:66" hidden="1" x14ac:dyDescent="0.25">
      <c r="A2209" t="s">
        <v>33</v>
      </c>
      <c r="B2209" t="s">
        <v>2211</v>
      </c>
      <c r="C2209">
        <v>860048081</v>
      </c>
      <c r="D2209" t="s">
        <v>2287</v>
      </c>
      <c r="E2209" t="s">
        <v>1063</v>
      </c>
      <c r="F2209" t="s">
        <v>2400</v>
      </c>
      <c r="G2209" t="s">
        <v>36</v>
      </c>
      <c r="H2209" t="s">
        <v>3709</v>
      </c>
      <c r="I2209" t="s">
        <v>38</v>
      </c>
      <c r="J2209" t="s">
        <v>38</v>
      </c>
      <c r="K2209" t="s">
        <v>40</v>
      </c>
      <c r="L2209">
        <v>3755656</v>
      </c>
      <c r="M2209">
        <v>29398462</v>
      </c>
      <c r="N2209">
        <v>3861036</v>
      </c>
      <c r="O2209">
        <v>707882</v>
      </c>
      <c r="T2209">
        <v>37723036</v>
      </c>
      <c r="V2209">
        <v>37723036</v>
      </c>
      <c r="W2209">
        <v>1169125</v>
      </c>
      <c r="X2209">
        <v>29867917</v>
      </c>
      <c r="Z2209">
        <v>15484709</v>
      </c>
      <c r="AD2209">
        <v>454510</v>
      </c>
      <c r="AI2209">
        <v>46976261</v>
      </c>
      <c r="AJ2209">
        <v>84699297</v>
      </c>
      <c r="AN2209">
        <v>2722252</v>
      </c>
      <c r="AO2209">
        <v>2200508</v>
      </c>
      <c r="AP2209">
        <v>18504734</v>
      </c>
      <c r="AR2209">
        <v>23427494</v>
      </c>
      <c r="AT2209">
        <v>23427494</v>
      </c>
      <c r="AX2209">
        <v>925561</v>
      </c>
      <c r="AY2209">
        <v>5110405</v>
      </c>
      <c r="BB2209">
        <v>4441882</v>
      </c>
      <c r="BC2209">
        <v>10477848</v>
      </c>
      <c r="BD2209">
        <v>33905342</v>
      </c>
      <c r="BE2209">
        <v>1200000</v>
      </c>
      <c r="BK2209">
        <v>600000</v>
      </c>
      <c r="BL2209">
        <v>48993955</v>
      </c>
      <c r="BM2209">
        <v>50793955</v>
      </c>
      <c r="BN2209">
        <v>84699297</v>
      </c>
    </row>
    <row r="2210" spans="1:66" hidden="1" x14ac:dyDescent="0.25">
      <c r="A2210" t="s">
        <v>33</v>
      </c>
      <c r="B2210" t="s">
        <v>2211</v>
      </c>
      <c r="C2210">
        <v>860048245</v>
      </c>
      <c r="D2210" t="s">
        <v>2287</v>
      </c>
      <c r="E2210" t="s">
        <v>3710</v>
      </c>
      <c r="F2210" t="s">
        <v>348</v>
      </c>
      <c r="G2210" t="s">
        <v>36</v>
      </c>
      <c r="H2210" t="s">
        <v>1064</v>
      </c>
      <c r="I2210" t="s">
        <v>38</v>
      </c>
      <c r="J2210" t="s">
        <v>38</v>
      </c>
      <c r="K2210" t="s">
        <v>39</v>
      </c>
      <c r="L2210">
        <v>1141938</v>
      </c>
      <c r="M2210">
        <v>11816597</v>
      </c>
      <c r="N2210">
        <v>27161638</v>
      </c>
      <c r="O2210">
        <v>919379</v>
      </c>
      <c r="P2210">
        <v>0</v>
      </c>
      <c r="Q2210">
        <v>148</v>
      </c>
      <c r="R2210">
        <v>783335</v>
      </c>
      <c r="S2210">
        <v>0</v>
      </c>
      <c r="T2210">
        <v>41823035</v>
      </c>
      <c r="V2210">
        <v>41823035</v>
      </c>
      <c r="W2210">
        <v>1767780</v>
      </c>
      <c r="X2210">
        <v>11679834</v>
      </c>
      <c r="Y2210">
        <v>0</v>
      </c>
      <c r="Z2210">
        <v>1914</v>
      </c>
      <c r="AA2210">
        <v>0</v>
      </c>
      <c r="AB2210">
        <v>0</v>
      </c>
      <c r="AC2210">
        <v>0</v>
      </c>
      <c r="AD2210">
        <v>3233280</v>
      </c>
      <c r="AE2210">
        <v>0</v>
      </c>
      <c r="AF2210">
        <v>0</v>
      </c>
      <c r="AG2210">
        <v>2454685</v>
      </c>
      <c r="AH2210">
        <v>0</v>
      </c>
      <c r="AI2210">
        <v>19137493</v>
      </c>
      <c r="AJ2210">
        <v>60960528</v>
      </c>
      <c r="AK2210">
        <v>0</v>
      </c>
      <c r="AL2210">
        <v>1576091</v>
      </c>
      <c r="AM2210">
        <v>1576091</v>
      </c>
      <c r="AN2210">
        <v>4984862</v>
      </c>
      <c r="AO2210">
        <v>883443</v>
      </c>
      <c r="AP2210">
        <v>5148723</v>
      </c>
      <c r="AQ2210">
        <v>362590</v>
      </c>
      <c r="AR2210">
        <v>12955709</v>
      </c>
      <c r="AT2210">
        <v>12955709</v>
      </c>
      <c r="AU2210">
        <v>0</v>
      </c>
      <c r="AV2210">
        <v>0</v>
      </c>
      <c r="AW2210">
        <v>0</v>
      </c>
      <c r="AX2210">
        <v>0</v>
      </c>
      <c r="AY2210">
        <v>3698307</v>
      </c>
      <c r="AZ2210">
        <v>0</v>
      </c>
      <c r="BA2210">
        <v>6139459</v>
      </c>
      <c r="BB2210">
        <v>0</v>
      </c>
      <c r="BC2210">
        <v>9837766</v>
      </c>
      <c r="BD2210">
        <v>22793475</v>
      </c>
      <c r="BE2210">
        <v>14215697</v>
      </c>
      <c r="BF2210">
        <v>5451829</v>
      </c>
      <c r="BG2210">
        <v>0</v>
      </c>
      <c r="BH2210">
        <v>0</v>
      </c>
      <c r="BI2210">
        <v>972</v>
      </c>
      <c r="BJ2210">
        <v>3840749</v>
      </c>
      <c r="BK2210">
        <v>1425213</v>
      </c>
      <c r="BL2210">
        <v>13232593</v>
      </c>
      <c r="BM2210">
        <v>38167053</v>
      </c>
      <c r="BN2210">
        <v>60960528</v>
      </c>
    </row>
    <row r="2211" spans="1:66" hidden="1" x14ac:dyDescent="0.25">
      <c r="A2211" t="s">
        <v>33</v>
      </c>
      <c r="B2211" t="s">
        <v>2211</v>
      </c>
      <c r="C2211">
        <v>860048245</v>
      </c>
      <c r="D2211" t="s">
        <v>2287</v>
      </c>
      <c r="E2211" t="s">
        <v>3710</v>
      </c>
      <c r="F2211" t="s">
        <v>348</v>
      </c>
      <c r="G2211" t="s">
        <v>36</v>
      </c>
      <c r="H2211" t="s">
        <v>1064</v>
      </c>
      <c r="I2211" t="s">
        <v>38</v>
      </c>
      <c r="J2211" t="s">
        <v>38</v>
      </c>
      <c r="K2211" t="s">
        <v>40</v>
      </c>
      <c r="L2211">
        <v>2486070</v>
      </c>
      <c r="M2211">
        <v>11815564</v>
      </c>
      <c r="N2211">
        <v>28163975</v>
      </c>
      <c r="O2211">
        <v>576169</v>
      </c>
      <c r="P2211">
        <v>0</v>
      </c>
      <c r="Q2211">
        <v>129</v>
      </c>
      <c r="R2211">
        <v>872241</v>
      </c>
      <c r="S2211">
        <v>0</v>
      </c>
      <c r="T2211">
        <v>43914148</v>
      </c>
      <c r="U2211">
        <v>0</v>
      </c>
      <c r="V2211">
        <v>43914148</v>
      </c>
      <c r="W2211">
        <v>1767780</v>
      </c>
      <c r="X2211">
        <v>7547531</v>
      </c>
      <c r="Y2211">
        <v>0</v>
      </c>
      <c r="Z2211">
        <v>2469</v>
      </c>
      <c r="AA2211">
        <v>0</v>
      </c>
      <c r="AB2211">
        <v>0</v>
      </c>
      <c r="AC2211">
        <v>0</v>
      </c>
      <c r="AD2211">
        <v>1922900</v>
      </c>
      <c r="AE2211">
        <v>0</v>
      </c>
      <c r="AF2211">
        <v>0</v>
      </c>
      <c r="AG2211">
        <v>2454685</v>
      </c>
      <c r="AH2211">
        <v>0</v>
      </c>
      <c r="AI2211">
        <v>13695365</v>
      </c>
      <c r="AJ2211">
        <v>57609513</v>
      </c>
      <c r="AK2211">
        <v>0</v>
      </c>
      <c r="AL2211">
        <v>1556968</v>
      </c>
      <c r="AM2211">
        <v>1556968</v>
      </c>
      <c r="AN2211">
        <v>8551159</v>
      </c>
      <c r="AO2211">
        <v>181368</v>
      </c>
      <c r="AP2211">
        <v>5540213</v>
      </c>
      <c r="AQ2211">
        <v>580353</v>
      </c>
      <c r="AR2211">
        <v>16410061</v>
      </c>
      <c r="AS2211">
        <v>0</v>
      </c>
      <c r="AT2211">
        <v>16410061</v>
      </c>
      <c r="AU2211">
        <v>0</v>
      </c>
      <c r="AV2211">
        <v>0</v>
      </c>
      <c r="AW2211">
        <v>0</v>
      </c>
      <c r="AX2211">
        <v>0</v>
      </c>
      <c r="AY2211">
        <v>1964139</v>
      </c>
      <c r="AZ2211">
        <v>0</v>
      </c>
      <c r="BA2211">
        <v>691817</v>
      </c>
      <c r="BB2211">
        <v>0</v>
      </c>
      <c r="BC2211">
        <v>2655956</v>
      </c>
      <c r="BD2211">
        <v>19066017</v>
      </c>
      <c r="BE2211">
        <v>14215697</v>
      </c>
      <c r="BF2211">
        <v>5451829</v>
      </c>
      <c r="BG2211">
        <v>0</v>
      </c>
      <c r="BH2211">
        <v>0</v>
      </c>
      <c r="BI2211">
        <v>972</v>
      </c>
      <c r="BJ2211">
        <v>3858807</v>
      </c>
      <c r="BK2211">
        <v>1425213</v>
      </c>
      <c r="BL2211">
        <v>13590978</v>
      </c>
      <c r="BM2211">
        <v>38543496</v>
      </c>
      <c r="BN2211">
        <v>57609513</v>
      </c>
    </row>
    <row r="2212" spans="1:66" hidden="1" x14ac:dyDescent="0.25">
      <c r="A2212" t="s">
        <v>33</v>
      </c>
      <c r="B2212" t="s">
        <v>2211</v>
      </c>
      <c r="C2212">
        <v>860048626</v>
      </c>
      <c r="D2212" t="s">
        <v>2287</v>
      </c>
      <c r="E2212" t="s">
        <v>3711</v>
      </c>
      <c r="F2212" t="s">
        <v>159</v>
      </c>
      <c r="G2212" t="s">
        <v>45</v>
      </c>
      <c r="H2212" t="s">
        <v>3712</v>
      </c>
      <c r="I2212" t="s">
        <v>38</v>
      </c>
      <c r="J2212" t="s">
        <v>38</v>
      </c>
      <c r="K2212" t="s">
        <v>39</v>
      </c>
      <c r="L2212">
        <v>30425184</v>
      </c>
      <c r="M2212">
        <v>89590939</v>
      </c>
      <c r="N2212">
        <v>63553580</v>
      </c>
      <c r="O2212">
        <v>2567487</v>
      </c>
      <c r="Q2212">
        <v>620838</v>
      </c>
      <c r="R2212">
        <v>1218367</v>
      </c>
      <c r="T2212">
        <v>187976395</v>
      </c>
      <c r="V2212">
        <v>187976395</v>
      </c>
      <c r="X2212">
        <v>73261193</v>
      </c>
      <c r="Z2212">
        <v>620707</v>
      </c>
      <c r="AB2212">
        <v>4293873</v>
      </c>
      <c r="AC2212">
        <v>18084548</v>
      </c>
      <c r="AD2212">
        <v>4047858</v>
      </c>
      <c r="AI2212">
        <v>100308179</v>
      </c>
      <c r="AJ2212">
        <v>288284574</v>
      </c>
      <c r="AK2212">
        <v>1063578</v>
      </c>
      <c r="AM2212">
        <v>1063578</v>
      </c>
      <c r="AN2212">
        <v>13379067</v>
      </c>
      <c r="AO2212">
        <v>7395241</v>
      </c>
      <c r="AP2212">
        <v>350000</v>
      </c>
      <c r="AQ2212">
        <v>72604</v>
      </c>
      <c r="AR2212">
        <v>22260490</v>
      </c>
      <c r="AT2212">
        <v>22260490</v>
      </c>
      <c r="AX2212">
        <v>0</v>
      </c>
      <c r="AY2212">
        <v>4921241</v>
      </c>
      <c r="BA2212">
        <v>22450000</v>
      </c>
      <c r="BC2212">
        <v>27371241</v>
      </c>
      <c r="BD2212">
        <v>49631731</v>
      </c>
      <c r="BE2212">
        <v>26283165</v>
      </c>
      <c r="BF2212">
        <v>3300688</v>
      </c>
      <c r="BK2212">
        <v>121599952</v>
      </c>
      <c r="BL2212">
        <v>87469038</v>
      </c>
      <c r="BM2212">
        <v>238652843</v>
      </c>
      <c r="BN2212">
        <v>288284574</v>
      </c>
    </row>
    <row r="2213" spans="1:66" hidden="1" x14ac:dyDescent="0.25">
      <c r="A2213" t="s">
        <v>33</v>
      </c>
      <c r="B2213" t="s">
        <v>2211</v>
      </c>
      <c r="C2213">
        <v>860048626</v>
      </c>
      <c r="D2213" t="s">
        <v>2287</v>
      </c>
      <c r="E2213" t="s">
        <v>3711</v>
      </c>
      <c r="F2213" t="s">
        <v>159</v>
      </c>
      <c r="G2213" t="s">
        <v>45</v>
      </c>
      <c r="H2213" t="s">
        <v>3712</v>
      </c>
      <c r="I2213" t="s">
        <v>38</v>
      </c>
      <c r="J2213" t="s">
        <v>38</v>
      </c>
      <c r="K2213" t="s">
        <v>40</v>
      </c>
      <c r="L2213">
        <v>12642658</v>
      </c>
      <c r="M2213">
        <v>106709819</v>
      </c>
      <c r="N2213">
        <v>67730588</v>
      </c>
      <c r="O2213">
        <v>2504855</v>
      </c>
      <c r="R2213">
        <v>282357</v>
      </c>
      <c r="T2213">
        <v>189870277</v>
      </c>
      <c r="V2213">
        <v>189870277</v>
      </c>
      <c r="X2213">
        <v>76198061</v>
      </c>
      <c r="Z2213">
        <v>724324</v>
      </c>
      <c r="AB2213">
        <v>3205261</v>
      </c>
      <c r="AC2213">
        <v>18084548</v>
      </c>
      <c r="AD2213">
        <v>28473</v>
      </c>
      <c r="AI2213">
        <v>98240667</v>
      </c>
      <c r="AJ2213">
        <v>288110944</v>
      </c>
      <c r="AK2213">
        <v>880455</v>
      </c>
      <c r="AM2213">
        <v>880455</v>
      </c>
      <c r="AN2213">
        <v>20277450</v>
      </c>
      <c r="AO2213">
        <v>21509878</v>
      </c>
      <c r="AP2213">
        <v>11320514</v>
      </c>
      <c r="AR2213">
        <v>53988297</v>
      </c>
      <c r="AT2213">
        <v>53988297</v>
      </c>
      <c r="AX2213">
        <v>209286</v>
      </c>
      <c r="AY2213">
        <v>5183811</v>
      </c>
      <c r="BA2213">
        <v>21015300</v>
      </c>
      <c r="BB2213">
        <v>107911</v>
      </c>
      <c r="BC2213">
        <v>26516308</v>
      </c>
      <c r="BD2213">
        <v>80504605</v>
      </c>
      <c r="BE2213">
        <v>26283165</v>
      </c>
      <c r="BF2213">
        <v>3300688</v>
      </c>
      <c r="BK2213">
        <v>71241410</v>
      </c>
      <c r="BL2213">
        <v>106781076</v>
      </c>
      <c r="BM2213">
        <v>207606339</v>
      </c>
      <c r="BN2213">
        <v>288110944</v>
      </c>
    </row>
    <row r="2214" spans="1:66" hidden="1" x14ac:dyDescent="0.25">
      <c r="A2214" t="s">
        <v>33</v>
      </c>
      <c r="B2214" t="s">
        <v>2211</v>
      </c>
      <c r="C2214">
        <v>860049042</v>
      </c>
      <c r="D2214" t="s">
        <v>2287</v>
      </c>
      <c r="E2214" t="s">
        <v>3713</v>
      </c>
      <c r="F2214" t="s">
        <v>236</v>
      </c>
      <c r="G2214" t="s">
        <v>36</v>
      </c>
      <c r="H2214" t="s">
        <v>3714</v>
      </c>
      <c r="I2214" t="s">
        <v>38</v>
      </c>
      <c r="J2214" t="s">
        <v>38</v>
      </c>
      <c r="K2214" t="s">
        <v>39</v>
      </c>
      <c r="L2214">
        <v>4574133</v>
      </c>
      <c r="M2214">
        <v>16855787</v>
      </c>
      <c r="N2214">
        <v>11641455</v>
      </c>
      <c r="O2214">
        <v>2129111</v>
      </c>
      <c r="T2214">
        <v>35200486</v>
      </c>
      <c r="V2214">
        <v>35200486</v>
      </c>
      <c r="X2214">
        <v>93444553</v>
      </c>
      <c r="Z2214">
        <v>648454</v>
      </c>
      <c r="AD2214">
        <v>2342170</v>
      </c>
      <c r="AF2214">
        <v>656672</v>
      </c>
      <c r="AI2214">
        <v>97091849</v>
      </c>
      <c r="AJ2214">
        <v>132292335</v>
      </c>
      <c r="AN2214">
        <v>11056747</v>
      </c>
      <c r="AO2214">
        <v>2526759</v>
      </c>
      <c r="AP2214">
        <v>4749425</v>
      </c>
      <c r="AQ2214">
        <v>1650855</v>
      </c>
      <c r="AR2214">
        <v>19983786</v>
      </c>
      <c r="AT2214">
        <v>19983786</v>
      </c>
      <c r="AX2214">
        <v>3276620</v>
      </c>
      <c r="AY2214">
        <v>9098583</v>
      </c>
      <c r="BA2214">
        <v>15693440</v>
      </c>
      <c r="BC2214">
        <v>28068643</v>
      </c>
      <c r="BD2214">
        <v>48052429</v>
      </c>
      <c r="BE2214">
        <v>9119415</v>
      </c>
      <c r="BF2214">
        <v>1379600</v>
      </c>
      <c r="BI2214">
        <v>24536302</v>
      </c>
      <c r="BK2214">
        <v>952219</v>
      </c>
      <c r="BL2214">
        <v>48252370</v>
      </c>
      <c r="BM2214">
        <v>84239906</v>
      </c>
      <c r="BN2214">
        <v>132292335</v>
      </c>
    </row>
    <row r="2215" spans="1:66" hidden="1" x14ac:dyDescent="0.25">
      <c r="A2215" t="s">
        <v>33</v>
      </c>
      <c r="B2215" t="s">
        <v>2211</v>
      </c>
      <c r="C2215">
        <v>860049042</v>
      </c>
      <c r="D2215" t="s">
        <v>2287</v>
      </c>
      <c r="E2215" t="s">
        <v>3713</v>
      </c>
      <c r="F2215" t="s">
        <v>236</v>
      </c>
      <c r="G2215" t="s">
        <v>36</v>
      </c>
      <c r="H2215" t="s">
        <v>3714</v>
      </c>
      <c r="I2215" t="s">
        <v>38</v>
      </c>
      <c r="J2215" t="s">
        <v>38</v>
      </c>
      <c r="K2215" t="s">
        <v>40</v>
      </c>
      <c r="L2215">
        <v>4021915</v>
      </c>
      <c r="M2215">
        <v>18080088</v>
      </c>
      <c r="N2215">
        <v>19323095</v>
      </c>
      <c r="O2215">
        <v>2443532</v>
      </c>
      <c r="T2215">
        <v>43868630</v>
      </c>
      <c r="V2215">
        <v>43868630</v>
      </c>
      <c r="X2215">
        <v>90897961</v>
      </c>
      <c r="Z2215">
        <v>771715</v>
      </c>
      <c r="AD2215">
        <v>2190496</v>
      </c>
      <c r="AF2215">
        <v>389228</v>
      </c>
      <c r="AI2215">
        <v>94249400</v>
      </c>
      <c r="AJ2215">
        <v>138118030</v>
      </c>
      <c r="AN2215">
        <v>10658125</v>
      </c>
      <c r="AO2215">
        <v>2868959</v>
      </c>
      <c r="AP2215">
        <v>10715968</v>
      </c>
      <c r="AQ2215">
        <v>1920959</v>
      </c>
      <c r="AR2215">
        <v>26164011</v>
      </c>
      <c r="AT2215">
        <v>26164011</v>
      </c>
      <c r="AX2215">
        <v>3570716</v>
      </c>
      <c r="AY2215">
        <v>8857038</v>
      </c>
      <c r="BA2215">
        <v>12841548</v>
      </c>
      <c r="BC2215">
        <v>25269302</v>
      </c>
      <c r="BD2215">
        <v>51433313</v>
      </c>
      <c r="BE2215">
        <v>9119415</v>
      </c>
      <c r="BF2215">
        <v>1379600</v>
      </c>
      <c r="BI2215">
        <v>24536302</v>
      </c>
      <c r="BK2215">
        <v>952219</v>
      </c>
      <c r="BL2215">
        <v>50697181</v>
      </c>
      <c r="BM2215">
        <v>86684717</v>
      </c>
      <c r="BN2215">
        <v>138118030</v>
      </c>
    </row>
    <row r="2216" spans="1:66" hidden="1" x14ac:dyDescent="0.25">
      <c r="A2216" t="s">
        <v>33</v>
      </c>
      <c r="B2216" t="s">
        <v>2211</v>
      </c>
      <c r="C2216">
        <v>860049210</v>
      </c>
      <c r="D2216" t="s">
        <v>2287</v>
      </c>
      <c r="E2216" t="s">
        <v>3715</v>
      </c>
      <c r="F2216" t="s">
        <v>63</v>
      </c>
      <c r="G2216" t="s">
        <v>51</v>
      </c>
      <c r="H2216" t="s">
        <v>3716</v>
      </c>
      <c r="I2216" t="s">
        <v>38</v>
      </c>
      <c r="J2216" t="s">
        <v>38</v>
      </c>
      <c r="K2216" t="s">
        <v>39</v>
      </c>
      <c r="L2216">
        <v>1163616</v>
      </c>
      <c r="M2216">
        <v>17759825</v>
      </c>
      <c r="N2216">
        <v>11060149</v>
      </c>
      <c r="O2216">
        <v>1705870</v>
      </c>
      <c r="R2216">
        <v>33447</v>
      </c>
      <c r="T2216">
        <v>31722907</v>
      </c>
      <c r="V2216">
        <v>31722907</v>
      </c>
      <c r="X2216">
        <v>2843710</v>
      </c>
      <c r="Z2216">
        <v>51457</v>
      </c>
      <c r="AD2216">
        <v>316397</v>
      </c>
      <c r="AI2216">
        <v>3211564</v>
      </c>
      <c r="AJ2216">
        <v>34934471</v>
      </c>
      <c r="AK2216">
        <v>673301</v>
      </c>
      <c r="AL2216">
        <v>802745</v>
      </c>
      <c r="AM2216">
        <v>1476046</v>
      </c>
      <c r="AN2216">
        <v>8371976</v>
      </c>
      <c r="AO2216">
        <v>1286455</v>
      </c>
      <c r="AP2216">
        <v>10664261</v>
      </c>
      <c r="AR2216">
        <v>21798738</v>
      </c>
      <c r="AT2216">
        <v>21798738</v>
      </c>
      <c r="BA2216">
        <v>1725282</v>
      </c>
      <c r="BC2216">
        <v>1725282</v>
      </c>
      <c r="BD2216">
        <v>23524020</v>
      </c>
      <c r="BE2216">
        <v>450430</v>
      </c>
      <c r="BK2216">
        <v>225215</v>
      </c>
      <c r="BL2216">
        <v>10734806</v>
      </c>
      <c r="BM2216">
        <v>11410451</v>
      </c>
      <c r="BN2216">
        <v>34934471</v>
      </c>
    </row>
    <row r="2217" spans="1:66" hidden="1" x14ac:dyDescent="0.25">
      <c r="A2217" t="s">
        <v>33</v>
      </c>
      <c r="B2217" t="s">
        <v>2211</v>
      </c>
      <c r="C2217">
        <v>860049210</v>
      </c>
      <c r="D2217" t="s">
        <v>2287</v>
      </c>
      <c r="E2217" t="s">
        <v>3715</v>
      </c>
      <c r="F2217" t="s">
        <v>63</v>
      </c>
      <c r="G2217" t="s">
        <v>51</v>
      </c>
      <c r="H2217" t="s">
        <v>3716</v>
      </c>
      <c r="I2217" t="s">
        <v>38</v>
      </c>
      <c r="J2217" t="s">
        <v>38</v>
      </c>
      <c r="K2217" t="s">
        <v>40</v>
      </c>
      <c r="L2217">
        <v>689100</v>
      </c>
      <c r="M2217">
        <v>17195645</v>
      </c>
      <c r="N2217">
        <v>12904582</v>
      </c>
      <c r="O2217">
        <v>5151357</v>
      </c>
      <c r="R2217">
        <v>37198</v>
      </c>
      <c r="T2217">
        <v>35977882</v>
      </c>
      <c r="V2217">
        <v>35977882</v>
      </c>
      <c r="X2217">
        <v>2949149</v>
      </c>
      <c r="Z2217">
        <v>68374</v>
      </c>
      <c r="AD2217">
        <v>420871</v>
      </c>
      <c r="AI2217">
        <v>3438394</v>
      </c>
      <c r="AJ2217">
        <v>39416276</v>
      </c>
      <c r="AK2217">
        <v>608827</v>
      </c>
      <c r="AL2217">
        <v>440060</v>
      </c>
      <c r="AM2217">
        <v>1048887</v>
      </c>
      <c r="AN2217">
        <v>11594385</v>
      </c>
      <c r="AO2217">
        <v>3730172</v>
      </c>
      <c r="AP2217">
        <v>8101077</v>
      </c>
      <c r="AR2217">
        <v>24474521</v>
      </c>
      <c r="AT2217">
        <v>24474521</v>
      </c>
      <c r="BA2217">
        <v>2533103</v>
      </c>
      <c r="BC2217">
        <v>2533103</v>
      </c>
      <c r="BD2217">
        <v>27007624</v>
      </c>
      <c r="BE2217">
        <v>450430</v>
      </c>
      <c r="BK2217">
        <v>225215</v>
      </c>
      <c r="BL2217">
        <v>11733007</v>
      </c>
      <c r="BM2217">
        <v>12408652</v>
      </c>
      <c r="BN2217">
        <v>39416276</v>
      </c>
    </row>
    <row r="2218" spans="1:66" hidden="1" x14ac:dyDescent="0.25">
      <c r="A2218" t="s">
        <v>33</v>
      </c>
      <c r="B2218" t="s">
        <v>2211</v>
      </c>
      <c r="C2218">
        <v>860049313</v>
      </c>
      <c r="D2218" t="s">
        <v>2287</v>
      </c>
      <c r="E2218" t="s">
        <v>3717</v>
      </c>
      <c r="F2218" t="s">
        <v>159</v>
      </c>
      <c r="G2218" t="s">
        <v>45</v>
      </c>
      <c r="H2218" t="s">
        <v>3718</v>
      </c>
      <c r="I2218" t="s">
        <v>38</v>
      </c>
      <c r="J2218" t="s">
        <v>38</v>
      </c>
      <c r="K2218" t="s">
        <v>39</v>
      </c>
      <c r="L2218">
        <v>53704</v>
      </c>
      <c r="M2218">
        <v>21348668</v>
      </c>
      <c r="N2218">
        <v>22239288</v>
      </c>
      <c r="O2218">
        <v>2378524</v>
      </c>
      <c r="R2218">
        <v>919781</v>
      </c>
      <c r="T2218">
        <v>46939965</v>
      </c>
      <c r="U2218">
        <v>46322374</v>
      </c>
      <c r="V2218">
        <v>93262339</v>
      </c>
      <c r="X2218">
        <v>42645367</v>
      </c>
      <c r="Z2218">
        <v>526175</v>
      </c>
      <c r="AB2218">
        <v>554900</v>
      </c>
      <c r="AI2218">
        <v>43726442</v>
      </c>
      <c r="AJ2218">
        <v>136988781</v>
      </c>
      <c r="AK2218">
        <v>1517224</v>
      </c>
      <c r="AM2218">
        <v>1517224</v>
      </c>
      <c r="AN2218">
        <v>17635182</v>
      </c>
      <c r="AO2218">
        <v>1446754</v>
      </c>
      <c r="AP2218">
        <v>27743945</v>
      </c>
      <c r="AQ2218">
        <v>463614</v>
      </c>
      <c r="AR2218">
        <v>48806719</v>
      </c>
      <c r="AT2218">
        <v>48806719</v>
      </c>
      <c r="AU2218">
        <v>198791</v>
      </c>
      <c r="AW2218">
        <v>198791</v>
      </c>
      <c r="AY2218">
        <v>1943840</v>
      </c>
      <c r="BA2218">
        <v>3976981</v>
      </c>
      <c r="BC2218">
        <v>6119612</v>
      </c>
      <c r="BD2218">
        <v>54926331</v>
      </c>
      <c r="BE2218">
        <v>22231410</v>
      </c>
      <c r="BF2218">
        <v>12150988</v>
      </c>
      <c r="BJ2218">
        <v>38465689</v>
      </c>
      <c r="BK2218">
        <v>5302514</v>
      </c>
      <c r="BL2218">
        <v>3911849</v>
      </c>
      <c r="BM2218">
        <v>82062450</v>
      </c>
      <c r="BN2218">
        <v>136988781</v>
      </c>
    </row>
    <row r="2219" spans="1:66" hidden="1" x14ac:dyDescent="0.25">
      <c r="A2219" t="s">
        <v>33</v>
      </c>
      <c r="B2219" t="s">
        <v>2211</v>
      </c>
      <c r="C2219">
        <v>860049313</v>
      </c>
      <c r="D2219" t="s">
        <v>2287</v>
      </c>
      <c r="E2219" t="s">
        <v>3717</v>
      </c>
      <c r="F2219" t="s">
        <v>159</v>
      </c>
      <c r="G2219" t="s">
        <v>45</v>
      </c>
      <c r="H2219" t="s">
        <v>3718</v>
      </c>
      <c r="I2219" t="s">
        <v>38</v>
      </c>
      <c r="J2219" t="s">
        <v>38</v>
      </c>
      <c r="K2219" t="s">
        <v>40</v>
      </c>
      <c r="L2219">
        <v>164344</v>
      </c>
      <c r="M2219">
        <v>25196126</v>
      </c>
      <c r="N2219">
        <v>32585706</v>
      </c>
      <c r="O2219">
        <v>3350393</v>
      </c>
      <c r="R2219">
        <v>937030</v>
      </c>
      <c r="T2219">
        <v>62233599</v>
      </c>
      <c r="V2219">
        <v>62233599</v>
      </c>
      <c r="X2219">
        <v>88010341</v>
      </c>
      <c r="Z2219">
        <v>1827242</v>
      </c>
      <c r="AB2219">
        <v>601043</v>
      </c>
      <c r="AI2219">
        <v>90438626</v>
      </c>
      <c r="AJ2219">
        <v>152672225</v>
      </c>
      <c r="AK2219">
        <v>1233651</v>
      </c>
      <c r="AM2219">
        <v>1233651</v>
      </c>
      <c r="AN2219">
        <v>20802885</v>
      </c>
      <c r="AO2219">
        <v>2666280</v>
      </c>
      <c r="AP2219">
        <v>33370307</v>
      </c>
      <c r="AQ2219">
        <v>23161</v>
      </c>
      <c r="AR2219">
        <v>58096284</v>
      </c>
      <c r="AT2219">
        <v>58096284</v>
      </c>
      <c r="AU2219">
        <v>136213</v>
      </c>
      <c r="AW2219">
        <v>136213</v>
      </c>
      <c r="AY2219">
        <v>8926258</v>
      </c>
      <c r="BA2219">
        <v>9334208</v>
      </c>
      <c r="BC2219">
        <v>18396679</v>
      </c>
      <c r="BD2219">
        <v>76492963</v>
      </c>
      <c r="BE2219">
        <v>22231410</v>
      </c>
      <c r="BF2219">
        <v>12150988</v>
      </c>
      <c r="BJ2219">
        <v>30742130</v>
      </c>
      <c r="BK2219">
        <v>5302514</v>
      </c>
      <c r="BL2219">
        <v>5752220</v>
      </c>
      <c r="BM2219">
        <v>76179262</v>
      </c>
      <c r="BN2219">
        <v>152672225</v>
      </c>
    </row>
    <row r="2220" spans="1:66" hidden="1" x14ac:dyDescent="0.25">
      <c r="A2220" t="s">
        <v>33</v>
      </c>
      <c r="B2220" t="s">
        <v>2211</v>
      </c>
      <c r="C2220">
        <v>860050420</v>
      </c>
      <c r="D2220" t="s">
        <v>2287</v>
      </c>
      <c r="E2220" t="s">
        <v>3719</v>
      </c>
      <c r="F2220" t="s">
        <v>3720</v>
      </c>
      <c r="G2220" t="s">
        <v>36</v>
      </c>
      <c r="H2220" t="s">
        <v>3721</v>
      </c>
      <c r="I2220" t="s">
        <v>38</v>
      </c>
      <c r="J2220" t="s">
        <v>38</v>
      </c>
      <c r="K2220" t="s">
        <v>39</v>
      </c>
      <c r="L2220">
        <v>5626530</v>
      </c>
      <c r="M2220">
        <v>46895246</v>
      </c>
      <c r="N2220">
        <v>0</v>
      </c>
      <c r="O2220">
        <v>14866068</v>
      </c>
      <c r="P2220">
        <v>0</v>
      </c>
      <c r="Q2220">
        <v>4084</v>
      </c>
      <c r="R2220">
        <v>1487538</v>
      </c>
      <c r="S2220">
        <v>0</v>
      </c>
      <c r="T2220">
        <v>68879466</v>
      </c>
      <c r="U2220">
        <v>0</v>
      </c>
      <c r="V2220">
        <v>68879466</v>
      </c>
      <c r="W2220">
        <v>0</v>
      </c>
      <c r="X2220">
        <v>22625302</v>
      </c>
      <c r="Y2220">
        <v>0</v>
      </c>
      <c r="Z2220">
        <v>5770298</v>
      </c>
      <c r="AA2220">
        <v>0</v>
      </c>
      <c r="AB2220">
        <v>0</v>
      </c>
      <c r="AC2220">
        <v>313880</v>
      </c>
      <c r="AD2220">
        <v>508567</v>
      </c>
      <c r="AE2220">
        <v>0</v>
      </c>
      <c r="AF2220">
        <v>1690255</v>
      </c>
      <c r="AG2220">
        <v>320405</v>
      </c>
      <c r="AH2220">
        <v>0</v>
      </c>
      <c r="AI2220">
        <v>31228707</v>
      </c>
      <c r="AJ2220">
        <v>100108173</v>
      </c>
      <c r="AK2220">
        <v>0</v>
      </c>
      <c r="AL2220">
        <v>0</v>
      </c>
      <c r="AM2220">
        <v>0</v>
      </c>
      <c r="AN2220">
        <v>3523042</v>
      </c>
      <c r="AO2220">
        <v>10450140</v>
      </c>
      <c r="AP2220">
        <v>24717</v>
      </c>
      <c r="AQ2220">
        <v>18803532</v>
      </c>
      <c r="AR2220">
        <v>32801431</v>
      </c>
      <c r="AS2220">
        <v>0</v>
      </c>
      <c r="AT2220">
        <v>32801431</v>
      </c>
      <c r="AU2220">
        <v>21389</v>
      </c>
      <c r="AV2220">
        <v>571678</v>
      </c>
      <c r="AW2220">
        <v>593067</v>
      </c>
      <c r="AX2220">
        <v>0</v>
      </c>
      <c r="AY2220">
        <v>0</v>
      </c>
      <c r="AZ2220">
        <v>0</v>
      </c>
      <c r="BA2220">
        <v>0</v>
      </c>
      <c r="BB2220">
        <v>17654760</v>
      </c>
      <c r="BC2220">
        <v>18247827</v>
      </c>
      <c r="BD2220">
        <v>51049258</v>
      </c>
      <c r="BE2220">
        <v>2984865</v>
      </c>
      <c r="BF2220">
        <v>20905657</v>
      </c>
      <c r="BG2220">
        <v>0</v>
      </c>
      <c r="BH2220">
        <v>0</v>
      </c>
      <c r="BI2220">
        <v>0</v>
      </c>
      <c r="BJ2220">
        <v>0</v>
      </c>
      <c r="BK2220">
        <v>25513094</v>
      </c>
      <c r="BL2220">
        <v>-344701</v>
      </c>
      <c r="BM2220">
        <v>49058915</v>
      </c>
      <c r="BN2220">
        <v>100108173</v>
      </c>
    </row>
    <row r="2221" spans="1:66" hidden="1" x14ac:dyDescent="0.25">
      <c r="A2221" t="s">
        <v>33</v>
      </c>
      <c r="B2221" t="s">
        <v>2211</v>
      </c>
      <c r="C2221">
        <v>860050420</v>
      </c>
      <c r="D2221" t="s">
        <v>2287</v>
      </c>
      <c r="E2221" t="s">
        <v>3719</v>
      </c>
      <c r="F2221" t="s">
        <v>3720</v>
      </c>
      <c r="G2221" t="s">
        <v>36</v>
      </c>
      <c r="H2221" t="s">
        <v>3721</v>
      </c>
      <c r="I2221" t="s">
        <v>38</v>
      </c>
      <c r="J2221" t="s">
        <v>38</v>
      </c>
      <c r="K2221" t="s">
        <v>40</v>
      </c>
      <c r="L2221">
        <v>19468681</v>
      </c>
      <c r="M2221">
        <v>36368593</v>
      </c>
      <c r="N2221">
        <v>0</v>
      </c>
      <c r="O2221">
        <v>27765302</v>
      </c>
      <c r="P2221">
        <v>0</v>
      </c>
      <c r="Q2221">
        <v>299761</v>
      </c>
      <c r="R2221">
        <v>1685678</v>
      </c>
      <c r="S2221">
        <v>0</v>
      </c>
      <c r="T2221">
        <v>85588015</v>
      </c>
      <c r="U2221">
        <v>0</v>
      </c>
      <c r="V2221">
        <v>85588015</v>
      </c>
      <c r="W2221">
        <v>0</v>
      </c>
      <c r="X2221">
        <v>15745402</v>
      </c>
      <c r="Y2221">
        <v>0</v>
      </c>
      <c r="Z2221">
        <v>6901407</v>
      </c>
      <c r="AA2221">
        <v>0</v>
      </c>
      <c r="AB2221">
        <v>0</v>
      </c>
      <c r="AC2221">
        <v>170354</v>
      </c>
      <c r="AD2221">
        <v>0</v>
      </c>
      <c r="AE2221">
        <v>0</v>
      </c>
      <c r="AF2221">
        <v>1361744</v>
      </c>
      <c r="AG2221">
        <v>408463</v>
      </c>
      <c r="AH2221">
        <v>0</v>
      </c>
      <c r="AI2221">
        <v>24587370</v>
      </c>
      <c r="AJ2221">
        <v>110175385</v>
      </c>
      <c r="AK2221">
        <v>0</v>
      </c>
      <c r="AL2221">
        <v>0</v>
      </c>
      <c r="AM2221">
        <v>0</v>
      </c>
      <c r="AN2221">
        <v>4904861</v>
      </c>
      <c r="AO2221">
        <v>24255689</v>
      </c>
      <c r="AP2221">
        <v>1053847</v>
      </c>
      <c r="AQ2221">
        <v>20217227</v>
      </c>
      <c r="AR2221">
        <v>50431624</v>
      </c>
      <c r="AS2221">
        <v>0</v>
      </c>
      <c r="AT2221">
        <v>50431624</v>
      </c>
      <c r="AU2221">
        <v>31948</v>
      </c>
      <c r="AV2221">
        <v>503988</v>
      </c>
      <c r="AW2221">
        <v>535936</v>
      </c>
      <c r="AX2221">
        <v>0</v>
      </c>
      <c r="AY2221">
        <v>67054</v>
      </c>
      <c r="AZ2221">
        <v>0</v>
      </c>
      <c r="BA2221">
        <v>941540</v>
      </c>
      <c r="BB2221">
        <v>6867620</v>
      </c>
      <c r="BC2221">
        <v>8412150</v>
      </c>
      <c r="BD2221">
        <v>58843774</v>
      </c>
      <c r="BE2221">
        <v>2984865</v>
      </c>
      <c r="BF2221">
        <v>20905657</v>
      </c>
      <c r="BG2221">
        <v>0</v>
      </c>
      <c r="BH2221">
        <v>0</v>
      </c>
      <c r="BI2221">
        <v>0</v>
      </c>
      <c r="BJ2221">
        <v>0</v>
      </c>
      <c r="BK2221">
        <v>25504983</v>
      </c>
      <c r="BL2221">
        <v>1936106</v>
      </c>
      <c r="BM2221">
        <v>51331611</v>
      </c>
      <c r="BN2221">
        <v>110175385</v>
      </c>
    </row>
    <row r="2222" spans="1:66" hidden="1" x14ac:dyDescent="0.25">
      <c r="A2222" t="s">
        <v>33</v>
      </c>
      <c r="B2222" t="s">
        <v>2211</v>
      </c>
      <c r="C2222">
        <v>860050625</v>
      </c>
      <c r="D2222" t="s">
        <v>2287</v>
      </c>
      <c r="E2222" t="s">
        <v>3722</v>
      </c>
      <c r="F2222" t="s">
        <v>310</v>
      </c>
      <c r="G2222" t="s">
        <v>45</v>
      </c>
      <c r="H2222" t="s">
        <v>3723</v>
      </c>
      <c r="I2222" t="s">
        <v>38</v>
      </c>
      <c r="J2222" t="s">
        <v>38</v>
      </c>
      <c r="K2222" t="s">
        <v>39</v>
      </c>
      <c r="L2222">
        <v>1699613</v>
      </c>
      <c r="M2222">
        <v>8234819</v>
      </c>
      <c r="N2222">
        <v>4899194</v>
      </c>
      <c r="O2222">
        <v>1162859</v>
      </c>
      <c r="Q2222">
        <v>1559116</v>
      </c>
      <c r="R2222">
        <v>116</v>
      </c>
      <c r="T2222">
        <v>17555717</v>
      </c>
      <c r="V2222">
        <v>17555717</v>
      </c>
      <c r="X2222">
        <v>3901038</v>
      </c>
      <c r="AD2222">
        <v>295604</v>
      </c>
      <c r="AI2222">
        <v>4196642</v>
      </c>
      <c r="AJ2222">
        <v>21752359</v>
      </c>
      <c r="AK2222">
        <v>2291380</v>
      </c>
      <c r="AM2222">
        <v>2291380</v>
      </c>
      <c r="AN2222">
        <v>6864847</v>
      </c>
      <c r="AO2222">
        <v>315468</v>
      </c>
      <c r="AQ2222">
        <v>1449764</v>
      </c>
      <c r="AR2222">
        <v>10921459</v>
      </c>
      <c r="AT2222">
        <v>10921459</v>
      </c>
      <c r="AX2222">
        <v>43013697</v>
      </c>
      <c r="BC2222">
        <v>43013697</v>
      </c>
      <c r="BD2222">
        <v>53935156</v>
      </c>
      <c r="BE2222">
        <v>5898599</v>
      </c>
      <c r="BF2222">
        <v>13200000</v>
      </c>
      <c r="BK2222">
        <v>1020622</v>
      </c>
      <c r="BL2222">
        <v>-52302018</v>
      </c>
      <c r="BM2222">
        <v>-32182797</v>
      </c>
      <c r="BN2222">
        <v>21752359</v>
      </c>
    </row>
    <row r="2223" spans="1:66" hidden="1" x14ac:dyDescent="0.25">
      <c r="A2223" t="s">
        <v>33</v>
      </c>
      <c r="B2223" t="s">
        <v>2211</v>
      </c>
      <c r="C2223">
        <v>860050625</v>
      </c>
      <c r="D2223" t="s">
        <v>2287</v>
      </c>
      <c r="E2223" t="s">
        <v>3722</v>
      </c>
      <c r="F2223" t="s">
        <v>310</v>
      </c>
      <c r="G2223" t="s">
        <v>45</v>
      </c>
      <c r="H2223" t="s">
        <v>3723</v>
      </c>
      <c r="I2223" t="s">
        <v>38</v>
      </c>
      <c r="J2223" t="s">
        <v>38</v>
      </c>
      <c r="K2223" t="s">
        <v>40</v>
      </c>
      <c r="L2223">
        <v>3654053</v>
      </c>
      <c r="M2223">
        <v>5697806</v>
      </c>
      <c r="N2223">
        <v>4723055</v>
      </c>
      <c r="O2223">
        <v>855251</v>
      </c>
      <c r="Q2223">
        <v>829048</v>
      </c>
      <c r="R2223">
        <v>461094</v>
      </c>
      <c r="T2223">
        <v>16220307</v>
      </c>
      <c r="V2223">
        <v>16220307</v>
      </c>
      <c r="X2223">
        <v>2654307</v>
      </c>
      <c r="AI2223">
        <v>2654307</v>
      </c>
      <c r="AJ2223">
        <v>18874614</v>
      </c>
      <c r="AK2223">
        <v>1654651</v>
      </c>
      <c r="AM2223">
        <v>1654651</v>
      </c>
      <c r="AN2223">
        <v>5736528</v>
      </c>
      <c r="AO2223">
        <v>636263</v>
      </c>
      <c r="AQ2223">
        <v>730979</v>
      </c>
      <c r="AR2223">
        <v>8758421</v>
      </c>
      <c r="AT2223">
        <v>8758421</v>
      </c>
      <c r="AX2223">
        <v>43417735</v>
      </c>
      <c r="BC2223">
        <v>43417735</v>
      </c>
      <c r="BD2223">
        <v>52176156</v>
      </c>
      <c r="BE2223">
        <v>5898599</v>
      </c>
      <c r="BF2223">
        <v>13200000</v>
      </c>
      <c r="BK2223">
        <v>1020622</v>
      </c>
      <c r="BL2223">
        <v>-53420763</v>
      </c>
      <c r="BM2223">
        <v>-33301542</v>
      </c>
      <c r="BN2223">
        <v>18874614</v>
      </c>
    </row>
    <row r="2224" spans="1:66" hidden="1" x14ac:dyDescent="0.25">
      <c r="A2224" t="s">
        <v>33</v>
      </c>
      <c r="B2224" t="s">
        <v>2211</v>
      </c>
      <c r="C2224">
        <v>860050906</v>
      </c>
      <c r="D2224" t="s">
        <v>2287</v>
      </c>
      <c r="E2224" t="s">
        <v>1065</v>
      </c>
      <c r="F2224" t="s">
        <v>2625</v>
      </c>
      <c r="G2224" t="s">
        <v>36</v>
      </c>
      <c r="H2224" t="s">
        <v>1066</v>
      </c>
      <c r="I2224" t="s">
        <v>38</v>
      </c>
      <c r="J2224" t="s">
        <v>38</v>
      </c>
      <c r="K2224" t="s">
        <v>39</v>
      </c>
      <c r="L2224">
        <v>1071587</v>
      </c>
      <c r="M2224">
        <v>102018070</v>
      </c>
      <c r="R2224">
        <v>3603057</v>
      </c>
      <c r="T2224">
        <v>106692714</v>
      </c>
      <c r="V2224">
        <v>106692714</v>
      </c>
      <c r="X2224">
        <v>1774620</v>
      </c>
      <c r="Z2224">
        <v>1889460</v>
      </c>
      <c r="AB2224">
        <v>167607</v>
      </c>
      <c r="AD2224">
        <v>3077950</v>
      </c>
      <c r="AI2224">
        <v>6909637</v>
      </c>
      <c r="AJ2224">
        <v>113602351</v>
      </c>
      <c r="AK2224">
        <v>31013208</v>
      </c>
      <c r="AM2224">
        <v>31013208</v>
      </c>
      <c r="AN2224">
        <v>59471663</v>
      </c>
      <c r="AO2224">
        <v>3255449</v>
      </c>
      <c r="AP2224">
        <v>5028745</v>
      </c>
      <c r="AQ2224">
        <v>3133608</v>
      </c>
      <c r="AR2224">
        <v>101902673</v>
      </c>
      <c r="AT2224">
        <v>101902673</v>
      </c>
      <c r="AV2224">
        <v>1570374</v>
      </c>
      <c r="AW2224">
        <v>1570374</v>
      </c>
      <c r="AY2224">
        <v>3281950</v>
      </c>
      <c r="BC2224">
        <v>4852324</v>
      </c>
      <c r="BD2224">
        <v>106754997</v>
      </c>
      <c r="BE2224">
        <v>111700</v>
      </c>
      <c r="BF2224">
        <v>15450268</v>
      </c>
      <c r="BK2224">
        <v>2262310</v>
      </c>
      <c r="BL2224">
        <v>-10976924</v>
      </c>
      <c r="BM2224">
        <v>6847354</v>
      </c>
      <c r="BN2224">
        <v>113602351</v>
      </c>
    </row>
    <row r="2225" spans="1:66" hidden="1" x14ac:dyDescent="0.25">
      <c r="A2225" t="s">
        <v>33</v>
      </c>
      <c r="B2225" t="s">
        <v>2211</v>
      </c>
      <c r="C2225">
        <v>860050906</v>
      </c>
      <c r="D2225" t="s">
        <v>2287</v>
      </c>
      <c r="E2225" t="s">
        <v>1065</v>
      </c>
      <c r="F2225" t="s">
        <v>2625</v>
      </c>
      <c r="G2225" t="s">
        <v>36</v>
      </c>
      <c r="H2225" t="s">
        <v>1066</v>
      </c>
      <c r="I2225" t="s">
        <v>38</v>
      </c>
      <c r="J2225" t="s">
        <v>38</v>
      </c>
      <c r="K2225" t="s">
        <v>40</v>
      </c>
      <c r="L2225">
        <v>1045043</v>
      </c>
      <c r="M2225">
        <v>81144724</v>
      </c>
      <c r="R2225">
        <v>3109852</v>
      </c>
      <c r="T2225">
        <v>85299619</v>
      </c>
      <c r="V2225">
        <v>85299619</v>
      </c>
      <c r="X2225">
        <v>164077</v>
      </c>
      <c r="Z2225">
        <v>2394687</v>
      </c>
      <c r="AD2225">
        <v>3161466</v>
      </c>
      <c r="AI2225">
        <v>5720230</v>
      </c>
      <c r="AJ2225">
        <v>91019849</v>
      </c>
      <c r="AK2225">
        <v>25346201</v>
      </c>
      <c r="AM2225">
        <v>25346201</v>
      </c>
      <c r="AN2225">
        <v>32146912</v>
      </c>
      <c r="AO2225">
        <v>6332223</v>
      </c>
      <c r="AP2225">
        <v>11277357</v>
      </c>
      <c r="AQ2225">
        <v>1950481</v>
      </c>
      <c r="AR2225">
        <v>77053174</v>
      </c>
      <c r="AT2225">
        <v>77053174</v>
      </c>
      <c r="AV2225">
        <v>1197788</v>
      </c>
      <c r="AW2225">
        <v>1197788</v>
      </c>
      <c r="AY2225">
        <v>2371006</v>
      </c>
      <c r="BC2225">
        <v>3568794</v>
      </c>
      <c r="BD2225">
        <v>80621968</v>
      </c>
      <c r="BE2225">
        <v>111700</v>
      </c>
      <c r="BF2225">
        <v>15450268</v>
      </c>
      <c r="BK2225">
        <v>2262310</v>
      </c>
      <c r="BL2225">
        <v>-7426397</v>
      </c>
      <c r="BM2225">
        <v>10397881</v>
      </c>
      <c r="BN2225">
        <v>91019849</v>
      </c>
    </row>
    <row r="2226" spans="1:66" hidden="1" x14ac:dyDescent="0.25">
      <c r="A2226" t="s">
        <v>33</v>
      </c>
      <c r="B2226" t="s">
        <v>2211</v>
      </c>
      <c r="C2226">
        <v>860051306</v>
      </c>
      <c r="D2226" t="s">
        <v>2287</v>
      </c>
      <c r="E2226" t="s">
        <v>1067</v>
      </c>
      <c r="F2226" t="s">
        <v>398</v>
      </c>
      <c r="G2226" t="s">
        <v>45</v>
      </c>
      <c r="H2226" t="s">
        <v>179</v>
      </c>
      <c r="I2226" t="s">
        <v>38</v>
      </c>
      <c r="J2226" t="s">
        <v>38</v>
      </c>
      <c r="K2226" t="s">
        <v>39</v>
      </c>
      <c r="L2226">
        <v>176808</v>
      </c>
      <c r="M2226">
        <v>318221</v>
      </c>
      <c r="N2226">
        <v>7319519</v>
      </c>
      <c r="O2226">
        <v>130532</v>
      </c>
      <c r="R2226">
        <v>5470</v>
      </c>
      <c r="T2226">
        <v>7950550</v>
      </c>
      <c r="V2226">
        <v>7950550</v>
      </c>
      <c r="AB2226">
        <v>6599228</v>
      </c>
      <c r="AF2226">
        <v>766569</v>
      </c>
      <c r="AI2226">
        <v>7365797</v>
      </c>
      <c r="AJ2226">
        <v>15316347</v>
      </c>
      <c r="AN2226">
        <v>7665643</v>
      </c>
      <c r="AO2226">
        <v>176571</v>
      </c>
      <c r="AP2226">
        <v>21020</v>
      </c>
      <c r="AR2226">
        <v>7863234</v>
      </c>
      <c r="AT2226">
        <v>7863234</v>
      </c>
      <c r="AX2226">
        <v>155638</v>
      </c>
      <c r="AY2226">
        <v>31778</v>
      </c>
      <c r="BC2226">
        <v>187416</v>
      </c>
      <c r="BD2226">
        <v>8050650</v>
      </c>
      <c r="BE2226">
        <v>600000</v>
      </c>
      <c r="BK2226">
        <v>300000</v>
      </c>
      <c r="BL2226">
        <v>6365697</v>
      </c>
      <c r="BM2226">
        <v>7265697</v>
      </c>
      <c r="BN2226">
        <v>15316347</v>
      </c>
    </row>
    <row r="2227" spans="1:66" hidden="1" x14ac:dyDescent="0.25">
      <c r="A2227" t="s">
        <v>33</v>
      </c>
      <c r="B2227" t="s">
        <v>2211</v>
      </c>
      <c r="C2227">
        <v>860051306</v>
      </c>
      <c r="D2227" t="s">
        <v>2287</v>
      </c>
      <c r="E2227" t="s">
        <v>1067</v>
      </c>
      <c r="F2227" t="s">
        <v>398</v>
      </c>
      <c r="G2227" t="s">
        <v>45</v>
      </c>
      <c r="H2227" t="s">
        <v>179</v>
      </c>
      <c r="I2227" t="s">
        <v>38</v>
      </c>
      <c r="J2227" t="s">
        <v>38</v>
      </c>
      <c r="K2227" t="s">
        <v>40</v>
      </c>
      <c r="L2227">
        <v>61608</v>
      </c>
      <c r="N2227">
        <v>8311585</v>
      </c>
      <c r="O2227">
        <v>117278</v>
      </c>
      <c r="R2227">
        <v>1569</v>
      </c>
      <c r="T2227">
        <v>8492040</v>
      </c>
      <c r="V2227">
        <v>8492040</v>
      </c>
      <c r="AB2227">
        <v>8281417</v>
      </c>
      <c r="AF2227">
        <v>996345</v>
      </c>
      <c r="AI2227">
        <v>9277762</v>
      </c>
      <c r="AJ2227">
        <v>17769802</v>
      </c>
      <c r="AN2227">
        <v>8537367</v>
      </c>
      <c r="AO2227">
        <v>252</v>
      </c>
      <c r="AP2227">
        <v>28835</v>
      </c>
      <c r="AR2227">
        <v>8566454</v>
      </c>
      <c r="AT2227">
        <v>8566454</v>
      </c>
      <c r="AX2227">
        <v>155638</v>
      </c>
      <c r="AY2227">
        <v>31778</v>
      </c>
      <c r="BC2227">
        <v>187416</v>
      </c>
      <c r="BD2227">
        <v>8753870</v>
      </c>
      <c r="BE2227">
        <v>600000</v>
      </c>
      <c r="BK2227">
        <v>300000</v>
      </c>
      <c r="BL2227">
        <v>8115932</v>
      </c>
      <c r="BM2227">
        <v>9015932</v>
      </c>
      <c r="BN2227">
        <v>17769802</v>
      </c>
    </row>
    <row r="2228" spans="1:66" hidden="1" x14ac:dyDescent="0.25">
      <c r="A2228" t="s">
        <v>33</v>
      </c>
      <c r="B2228" t="s">
        <v>2211</v>
      </c>
      <c r="C2228">
        <v>860051688</v>
      </c>
      <c r="D2228" t="s">
        <v>2287</v>
      </c>
      <c r="E2228" t="s">
        <v>3724</v>
      </c>
      <c r="F2228" t="s">
        <v>322</v>
      </c>
      <c r="G2228" t="s">
        <v>36</v>
      </c>
      <c r="H2228" t="s">
        <v>1068</v>
      </c>
      <c r="I2228" t="s">
        <v>94</v>
      </c>
      <c r="J2228" t="s">
        <v>227</v>
      </c>
      <c r="K2228" t="s">
        <v>39</v>
      </c>
      <c r="L2228">
        <v>1243123</v>
      </c>
      <c r="M2228">
        <v>5132493</v>
      </c>
      <c r="N2228">
        <v>10441004</v>
      </c>
      <c r="O2228">
        <v>772168</v>
      </c>
      <c r="Q2228">
        <v>855000</v>
      </c>
      <c r="T2228">
        <v>18443788</v>
      </c>
      <c r="V2228">
        <v>18443788</v>
      </c>
      <c r="X2228">
        <v>11605822</v>
      </c>
      <c r="AG2228">
        <v>146034</v>
      </c>
      <c r="AI2228">
        <v>11751856</v>
      </c>
      <c r="AJ2228">
        <v>30195644</v>
      </c>
      <c r="AK2228">
        <v>223808</v>
      </c>
      <c r="AM2228">
        <v>223808</v>
      </c>
      <c r="AN2228">
        <v>1321369</v>
      </c>
      <c r="AO2228">
        <v>520552</v>
      </c>
      <c r="AP2228">
        <v>70176</v>
      </c>
      <c r="AQ2228">
        <v>1928646</v>
      </c>
      <c r="AR2228">
        <v>4064551</v>
      </c>
      <c r="AT2228">
        <v>4064551</v>
      </c>
      <c r="AU2228">
        <v>97243</v>
      </c>
      <c r="AW2228">
        <v>97243</v>
      </c>
      <c r="AX2228">
        <v>2679395</v>
      </c>
      <c r="AZ2228">
        <v>802252</v>
      </c>
      <c r="BA2228">
        <v>10123001</v>
      </c>
      <c r="BB2228">
        <v>789342</v>
      </c>
      <c r="BC2228">
        <v>14491233</v>
      </c>
      <c r="BD2228">
        <v>18555784</v>
      </c>
      <c r="BE2228">
        <v>2200000</v>
      </c>
      <c r="BJ2228">
        <v>4510525</v>
      </c>
      <c r="BK2228">
        <v>1074250</v>
      </c>
      <c r="BL2228">
        <v>3855085</v>
      </c>
      <c r="BM2228">
        <v>11639860</v>
      </c>
      <c r="BN2228">
        <v>30195644</v>
      </c>
    </row>
    <row r="2229" spans="1:66" hidden="1" x14ac:dyDescent="0.25">
      <c r="A2229" t="s">
        <v>33</v>
      </c>
      <c r="B2229" t="s">
        <v>2211</v>
      </c>
      <c r="C2229">
        <v>860051688</v>
      </c>
      <c r="D2229" t="s">
        <v>2287</v>
      </c>
      <c r="E2229" t="s">
        <v>3724</v>
      </c>
      <c r="F2229" t="s">
        <v>322</v>
      </c>
      <c r="G2229" t="s">
        <v>36</v>
      </c>
      <c r="H2229" t="s">
        <v>1068</v>
      </c>
      <c r="I2229" t="s">
        <v>94</v>
      </c>
      <c r="J2229" t="s">
        <v>227</v>
      </c>
      <c r="K2229" t="s">
        <v>40</v>
      </c>
      <c r="L2229">
        <v>1350566</v>
      </c>
      <c r="M2229">
        <v>3803099</v>
      </c>
      <c r="N2229">
        <v>11194099</v>
      </c>
      <c r="O2229">
        <v>1261336</v>
      </c>
      <c r="Q2229">
        <v>5000</v>
      </c>
      <c r="T2229">
        <v>17614100</v>
      </c>
      <c r="V2229">
        <v>17614100</v>
      </c>
      <c r="X2229">
        <v>11776773</v>
      </c>
      <c r="AI2229">
        <v>11776773</v>
      </c>
      <c r="AJ2229">
        <v>29390873</v>
      </c>
      <c r="AK2229">
        <v>235050</v>
      </c>
      <c r="AM2229">
        <v>235050</v>
      </c>
      <c r="AN2229">
        <v>1531030</v>
      </c>
      <c r="AO2229">
        <v>175820</v>
      </c>
      <c r="AP2229">
        <v>204304</v>
      </c>
      <c r="AQ2229">
        <v>1333927</v>
      </c>
      <c r="AR2229">
        <v>3480131</v>
      </c>
      <c r="AT2229">
        <v>3480131</v>
      </c>
      <c r="AU2229">
        <v>166356</v>
      </c>
      <c r="AW2229">
        <v>166356</v>
      </c>
      <c r="AX2229">
        <v>2679395</v>
      </c>
      <c r="AZ2229">
        <v>802252</v>
      </c>
      <c r="BA2229">
        <v>10192813</v>
      </c>
      <c r="BB2229">
        <v>789342</v>
      </c>
      <c r="BC2229">
        <v>14630158</v>
      </c>
      <c r="BD2229">
        <v>18110289</v>
      </c>
      <c r="BE2229">
        <v>2200000</v>
      </c>
      <c r="BJ2229">
        <v>4510525</v>
      </c>
      <c r="BK2229">
        <v>1041538</v>
      </c>
      <c r="BL2229">
        <v>3528521</v>
      </c>
      <c r="BM2229">
        <v>11280584</v>
      </c>
      <c r="BN2229">
        <v>29390873</v>
      </c>
    </row>
    <row r="2230" spans="1:66" hidden="1" x14ac:dyDescent="0.25">
      <c r="A2230" t="s">
        <v>33</v>
      </c>
      <c r="B2230" t="s">
        <v>2211</v>
      </c>
      <c r="C2230">
        <v>860051704</v>
      </c>
      <c r="D2230" t="s">
        <v>2287</v>
      </c>
      <c r="E2230" t="s">
        <v>1069</v>
      </c>
      <c r="F2230" t="s">
        <v>76</v>
      </c>
      <c r="G2230" t="s">
        <v>45</v>
      </c>
      <c r="H2230" t="s">
        <v>2303</v>
      </c>
      <c r="I2230" t="s">
        <v>38</v>
      </c>
      <c r="J2230" t="s">
        <v>38</v>
      </c>
      <c r="K2230" t="s">
        <v>39</v>
      </c>
      <c r="L2230">
        <v>40071</v>
      </c>
      <c r="M2230">
        <v>1583350</v>
      </c>
      <c r="O2230">
        <v>5159</v>
      </c>
      <c r="T2230">
        <v>1628580</v>
      </c>
      <c r="V2230">
        <v>1628580</v>
      </c>
      <c r="X2230">
        <v>127433</v>
      </c>
      <c r="AD2230">
        <v>73365</v>
      </c>
      <c r="AI2230">
        <v>200798</v>
      </c>
      <c r="AJ2230">
        <v>1829378</v>
      </c>
      <c r="AN2230">
        <v>2694</v>
      </c>
      <c r="AO2230">
        <v>88559</v>
      </c>
      <c r="AR2230">
        <v>91253</v>
      </c>
      <c r="AT2230">
        <v>91253</v>
      </c>
      <c r="BD2230">
        <v>91253</v>
      </c>
      <c r="BE2230">
        <v>217000</v>
      </c>
      <c r="BF2230">
        <v>27160</v>
      </c>
      <c r="BK2230">
        <v>439713</v>
      </c>
      <c r="BL2230">
        <v>1054252</v>
      </c>
      <c r="BM2230">
        <v>1738125</v>
      </c>
      <c r="BN2230">
        <v>1829378</v>
      </c>
    </row>
    <row r="2231" spans="1:66" hidden="1" x14ac:dyDescent="0.25">
      <c r="A2231" t="s">
        <v>33</v>
      </c>
      <c r="B2231" t="s">
        <v>2211</v>
      </c>
      <c r="C2231">
        <v>860051704</v>
      </c>
      <c r="D2231" t="s">
        <v>2287</v>
      </c>
      <c r="E2231" t="s">
        <v>1069</v>
      </c>
      <c r="F2231" t="s">
        <v>76</v>
      </c>
      <c r="G2231" t="s">
        <v>45</v>
      </c>
      <c r="H2231" t="s">
        <v>2303</v>
      </c>
      <c r="I2231" t="s">
        <v>38</v>
      </c>
      <c r="J2231" t="s">
        <v>38</v>
      </c>
      <c r="K2231" t="s">
        <v>40</v>
      </c>
      <c r="L2231">
        <v>98292</v>
      </c>
      <c r="M2231">
        <v>1252756</v>
      </c>
      <c r="O2231">
        <v>6099</v>
      </c>
      <c r="T2231">
        <v>1357147</v>
      </c>
      <c r="V2231">
        <v>1357147</v>
      </c>
      <c r="X2231">
        <v>127990</v>
      </c>
      <c r="AD2231">
        <v>63079</v>
      </c>
      <c r="AI2231">
        <v>191069</v>
      </c>
      <c r="AJ2231">
        <v>1548216</v>
      </c>
      <c r="AN2231">
        <v>530</v>
      </c>
      <c r="AO2231">
        <v>32050</v>
      </c>
      <c r="AR2231">
        <v>32580</v>
      </c>
      <c r="AT2231">
        <v>32580</v>
      </c>
      <c r="BD2231">
        <v>32580</v>
      </c>
      <c r="BE2231">
        <v>217000</v>
      </c>
      <c r="BF2231">
        <v>27160</v>
      </c>
      <c r="BK2231">
        <v>322199</v>
      </c>
      <c r="BL2231">
        <v>949277</v>
      </c>
      <c r="BM2231">
        <v>1515636</v>
      </c>
      <c r="BN2231">
        <v>1548216</v>
      </c>
    </row>
    <row r="2232" spans="1:66" hidden="1" x14ac:dyDescent="0.25">
      <c r="A2232" t="s">
        <v>33</v>
      </c>
      <c r="B2232" t="s">
        <v>2211</v>
      </c>
      <c r="C2232">
        <v>860051812</v>
      </c>
      <c r="D2232" t="s">
        <v>2287</v>
      </c>
      <c r="E2232" t="s">
        <v>3725</v>
      </c>
      <c r="F2232" t="s">
        <v>190</v>
      </c>
      <c r="G2232" t="s">
        <v>111</v>
      </c>
      <c r="H2232" t="s">
        <v>3726</v>
      </c>
      <c r="I2232" t="s">
        <v>38</v>
      </c>
      <c r="J2232" t="s">
        <v>38</v>
      </c>
      <c r="K2232" t="s">
        <v>39</v>
      </c>
      <c r="L2232">
        <v>11954202</v>
      </c>
      <c r="M2232">
        <v>336234842</v>
      </c>
      <c r="N2232">
        <v>210773873</v>
      </c>
      <c r="O2232">
        <v>75778924</v>
      </c>
      <c r="Q2232">
        <v>15933417</v>
      </c>
      <c r="R2232">
        <v>8669442</v>
      </c>
      <c r="T2232">
        <v>659344700</v>
      </c>
      <c r="V2232">
        <v>659344700</v>
      </c>
      <c r="X2232">
        <v>115812308</v>
      </c>
      <c r="AB2232">
        <v>1176238</v>
      </c>
      <c r="AD2232">
        <v>26373234</v>
      </c>
      <c r="AF2232">
        <v>794694</v>
      </c>
      <c r="AI2232">
        <v>144156474</v>
      </c>
      <c r="AJ2232">
        <v>803501174</v>
      </c>
      <c r="AK2232">
        <v>38449683</v>
      </c>
      <c r="AM2232">
        <v>38449683</v>
      </c>
      <c r="AN2232">
        <v>133779062</v>
      </c>
      <c r="AP2232">
        <v>3659257</v>
      </c>
      <c r="AQ2232">
        <v>40437547</v>
      </c>
      <c r="AR2232">
        <v>216325549</v>
      </c>
      <c r="AT2232">
        <v>216325549</v>
      </c>
      <c r="AU2232">
        <v>327035</v>
      </c>
      <c r="AV2232">
        <v>2998145</v>
      </c>
      <c r="AW2232">
        <v>3325180</v>
      </c>
      <c r="BA2232">
        <v>14073565</v>
      </c>
      <c r="BC2232">
        <v>17398745</v>
      </c>
      <c r="BD2232">
        <v>233724294</v>
      </c>
      <c r="BE2232">
        <v>2926094</v>
      </c>
      <c r="BH2232">
        <v>389877875</v>
      </c>
      <c r="BK2232">
        <v>306744724</v>
      </c>
      <c r="BL2232">
        <v>-129771813</v>
      </c>
      <c r="BM2232">
        <v>569776880</v>
      </c>
      <c r="BN2232">
        <v>803501174</v>
      </c>
    </row>
    <row r="2233" spans="1:66" hidden="1" x14ac:dyDescent="0.25">
      <c r="A2233" t="s">
        <v>33</v>
      </c>
      <c r="B2233" t="s">
        <v>2211</v>
      </c>
      <c r="C2233">
        <v>860051812</v>
      </c>
      <c r="D2233" t="s">
        <v>2287</v>
      </c>
      <c r="E2233" t="s">
        <v>3725</v>
      </c>
      <c r="F2233" t="s">
        <v>190</v>
      </c>
      <c r="G2233" t="s">
        <v>111</v>
      </c>
      <c r="H2233" t="s">
        <v>3726</v>
      </c>
      <c r="I2233" t="s">
        <v>38</v>
      </c>
      <c r="J2233" t="s">
        <v>38</v>
      </c>
      <c r="K2233" t="s">
        <v>40</v>
      </c>
      <c r="L2233">
        <v>38814238</v>
      </c>
      <c r="M2233">
        <v>436481494</v>
      </c>
      <c r="N2233">
        <v>220800240</v>
      </c>
      <c r="O2233">
        <v>4633935</v>
      </c>
      <c r="Q2233">
        <v>11627611</v>
      </c>
      <c r="R2233">
        <v>5361283</v>
      </c>
      <c r="T2233">
        <v>717718801</v>
      </c>
      <c r="V2233">
        <v>717718801</v>
      </c>
      <c r="X2233">
        <v>145625864</v>
      </c>
      <c r="AB2233">
        <v>1329214</v>
      </c>
      <c r="AF2233">
        <v>744819</v>
      </c>
      <c r="AI2233">
        <v>147699897</v>
      </c>
      <c r="AJ2233">
        <v>865418698</v>
      </c>
      <c r="AK2233">
        <v>36532908</v>
      </c>
      <c r="AM2233">
        <v>36532908</v>
      </c>
      <c r="AN2233">
        <v>178312754</v>
      </c>
      <c r="AP2233">
        <v>3305980</v>
      </c>
      <c r="AQ2233">
        <v>59077069</v>
      </c>
      <c r="AR2233">
        <v>277228711</v>
      </c>
      <c r="AT2233">
        <v>277228711</v>
      </c>
      <c r="AU2233">
        <v>297077</v>
      </c>
      <c r="AV2233">
        <v>3778514</v>
      </c>
      <c r="AW2233">
        <v>4075591</v>
      </c>
      <c r="AY2233">
        <v>3084981</v>
      </c>
      <c r="BA2233">
        <v>17779180</v>
      </c>
      <c r="BC2233">
        <v>24939752</v>
      </c>
      <c r="BD2233">
        <v>302168463</v>
      </c>
      <c r="BE2233">
        <v>2926094</v>
      </c>
      <c r="BH2233">
        <v>342194397</v>
      </c>
      <c r="BK2233">
        <v>436514957</v>
      </c>
      <c r="BL2233">
        <v>-218385213</v>
      </c>
      <c r="BM2233">
        <v>563250235</v>
      </c>
      <c r="BN2233">
        <v>865418698</v>
      </c>
    </row>
    <row r="2234" spans="1:66" hidden="1" x14ac:dyDescent="0.25">
      <c r="A2234" t="s">
        <v>33</v>
      </c>
      <c r="B2234" t="s">
        <v>2211</v>
      </c>
      <c r="C2234">
        <v>860052070</v>
      </c>
      <c r="D2234" t="s">
        <v>2287</v>
      </c>
      <c r="E2234" t="s">
        <v>1070</v>
      </c>
      <c r="F2234" t="s">
        <v>157</v>
      </c>
      <c r="G2234" t="s">
        <v>51</v>
      </c>
      <c r="H2234" t="s">
        <v>3727</v>
      </c>
      <c r="I2234" t="s">
        <v>38</v>
      </c>
      <c r="J2234" t="s">
        <v>38</v>
      </c>
      <c r="K2234" t="s">
        <v>39</v>
      </c>
      <c r="L2234">
        <v>5108670</v>
      </c>
      <c r="M2234">
        <v>339413</v>
      </c>
      <c r="N2234">
        <v>8281902</v>
      </c>
      <c r="O2234">
        <v>3210199</v>
      </c>
      <c r="Q2234">
        <v>26036</v>
      </c>
      <c r="R2234">
        <v>5723</v>
      </c>
      <c r="T2234">
        <v>16971943</v>
      </c>
      <c r="V2234">
        <v>16971943</v>
      </c>
      <c r="X2234">
        <v>7267793</v>
      </c>
      <c r="Z2234">
        <v>6705</v>
      </c>
      <c r="AF2234">
        <v>10100000</v>
      </c>
      <c r="AI2234">
        <v>17374498</v>
      </c>
      <c r="AJ2234">
        <v>34346441</v>
      </c>
      <c r="AK2234">
        <v>227389</v>
      </c>
      <c r="AL2234">
        <v>209590</v>
      </c>
      <c r="AM2234">
        <v>436979</v>
      </c>
      <c r="AN2234">
        <v>2316279</v>
      </c>
      <c r="AO2234">
        <v>4521623</v>
      </c>
      <c r="AQ2234">
        <v>136087</v>
      </c>
      <c r="AR2234">
        <v>7410968</v>
      </c>
      <c r="AT2234">
        <v>7410968</v>
      </c>
      <c r="AV2234">
        <v>1309041</v>
      </c>
      <c r="AW2234">
        <v>1309041</v>
      </c>
      <c r="AY2234">
        <v>102225</v>
      </c>
      <c r="BA2234">
        <v>2905194</v>
      </c>
      <c r="BC2234">
        <v>4316460</v>
      </c>
      <c r="BD2234">
        <v>11727428</v>
      </c>
      <c r="BE2234">
        <v>1000000</v>
      </c>
      <c r="BK2234">
        <v>3051680</v>
      </c>
      <c r="BL2234">
        <v>18567333</v>
      </c>
      <c r="BM2234">
        <v>22619013</v>
      </c>
      <c r="BN2234">
        <v>34346441</v>
      </c>
    </row>
    <row r="2235" spans="1:66" hidden="1" x14ac:dyDescent="0.25">
      <c r="A2235" t="s">
        <v>33</v>
      </c>
      <c r="B2235" t="s">
        <v>2211</v>
      </c>
      <c r="C2235">
        <v>860052070</v>
      </c>
      <c r="D2235" t="s">
        <v>2287</v>
      </c>
      <c r="E2235" t="s">
        <v>1070</v>
      </c>
      <c r="F2235" t="s">
        <v>157</v>
      </c>
      <c r="G2235" t="s">
        <v>51</v>
      </c>
      <c r="H2235" t="s">
        <v>3727</v>
      </c>
      <c r="I2235" t="s">
        <v>38</v>
      </c>
      <c r="J2235" t="s">
        <v>38</v>
      </c>
      <c r="K2235" t="s">
        <v>40</v>
      </c>
      <c r="L2235">
        <v>6384311</v>
      </c>
      <c r="M2235">
        <v>323424</v>
      </c>
      <c r="N2235">
        <v>9408473</v>
      </c>
      <c r="O2235">
        <v>2896674</v>
      </c>
      <c r="Q2235">
        <v>22880</v>
      </c>
      <c r="R2235">
        <v>5381</v>
      </c>
      <c r="T2235">
        <v>19041143</v>
      </c>
      <c r="V2235">
        <v>19041143</v>
      </c>
      <c r="X2235">
        <v>7947616</v>
      </c>
      <c r="Z2235">
        <v>5258</v>
      </c>
      <c r="AI2235">
        <v>7952874</v>
      </c>
      <c r="AJ2235">
        <v>26994017</v>
      </c>
      <c r="AK2235">
        <v>209402</v>
      </c>
      <c r="AL2235">
        <v>266145</v>
      </c>
      <c r="AM2235">
        <v>475547</v>
      </c>
      <c r="AN2235">
        <v>3617647</v>
      </c>
      <c r="AO2235">
        <v>1768421</v>
      </c>
      <c r="AQ2235">
        <v>168027</v>
      </c>
      <c r="AR2235">
        <v>6029642</v>
      </c>
      <c r="AT2235">
        <v>6029642</v>
      </c>
      <c r="AV2235">
        <v>497231</v>
      </c>
      <c r="AW2235">
        <v>497231</v>
      </c>
      <c r="AY2235">
        <v>121110</v>
      </c>
      <c r="BA2235">
        <v>7987772</v>
      </c>
      <c r="BC2235">
        <v>8606113</v>
      </c>
      <c r="BD2235">
        <v>14635755</v>
      </c>
      <c r="BE2235">
        <v>1000000</v>
      </c>
      <c r="BK2235">
        <v>3051680</v>
      </c>
      <c r="BL2235">
        <v>8306582</v>
      </c>
      <c r="BM2235">
        <v>12358262</v>
      </c>
      <c r="BN2235">
        <v>26994017</v>
      </c>
    </row>
    <row r="2236" spans="1:66" hidden="1" x14ac:dyDescent="0.25">
      <c r="A2236" t="s">
        <v>33</v>
      </c>
      <c r="B2236" t="s">
        <v>2211</v>
      </c>
      <c r="C2236">
        <v>860052634</v>
      </c>
      <c r="D2236" t="s">
        <v>2287</v>
      </c>
      <c r="E2236" t="s">
        <v>3728</v>
      </c>
      <c r="F2236" t="s">
        <v>142</v>
      </c>
      <c r="G2236" t="s">
        <v>45</v>
      </c>
      <c r="H2236" t="s">
        <v>1825</v>
      </c>
      <c r="I2236" t="s">
        <v>38</v>
      </c>
      <c r="J2236" t="s">
        <v>38</v>
      </c>
      <c r="K2236" t="s">
        <v>39</v>
      </c>
      <c r="L2236">
        <v>5515195</v>
      </c>
      <c r="M2236">
        <v>68632256</v>
      </c>
      <c r="N2236">
        <v>110654922</v>
      </c>
      <c r="O2236">
        <v>25024378</v>
      </c>
      <c r="Q2236">
        <v>196590</v>
      </c>
      <c r="R2236">
        <v>602352</v>
      </c>
      <c r="T2236">
        <v>210625693</v>
      </c>
      <c r="V2236">
        <v>210625693</v>
      </c>
      <c r="W2236">
        <v>7325470</v>
      </c>
      <c r="X2236">
        <v>181681685</v>
      </c>
      <c r="Z2236">
        <v>6932522</v>
      </c>
      <c r="AI2236">
        <v>195939677</v>
      </c>
      <c r="AJ2236">
        <v>406565370</v>
      </c>
      <c r="AK2236">
        <v>4607457</v>
      </c>
      <c r="AL2236">
        <v>0</v>
      </c>
      <c r="AM2236">
        <v>4607457</v>
      </c>
      <c r="AN2236">
        <v>110384780</v>
      </c>
      <c r="AO2236">
        <v>14903703</v>
      </c>
      <c r="AP2236">
        <v>108570357</v>
      </c>
      <c r="AQ2236">
        <v>7621193</v>
      </c>
      <c r="AR2236">
        <v>246087490</v>
      </c>
      <c r="AT2236">
        <v>246087490</v>
      </c>
      <c r="AX2236">
        <v>46452</v>
      </c>
      <c r="AY2236">
        <v>22466143</v>
      </c>
      <c r="AZ2236">
        <v>9682439</v>
      </c>
      <c r="BB2236">
        <v>15977064</v>
      </c>
      <c r="BC2236">
        <v>48172098</v>
      </c>
      <c r="BD2236">
        <v>294259588</v>
      </c>
      <c r="BE2236">
        <v>113455</v>
      </c>
      <c r="BF2236">
        <v>57196206</v>
      </c>
      <c r="BJ2236">
        <v>102841069</v>
      </c>
      <c r="BK2236">
        <v>16070526</v>
      </c>
      <c r="BL2236">
        <v>-63915474</v>
      </c>
      <c r="BM2236">
        <v>112305782</v>
      </c>
      <c r="BN2236">
        <v>406565370</v>
      </c>
    </row>
    <row r="2237" spans="1:66" hidden="1" x14ac:dyDescent="0.25">
      <c r="A2237" t="s">
        <v>33</v>
      </c>
      <c r="B2237" t="s">
        <v>2211</v>
      </c>
      <c r="C2237">
        <v>860052634</v>
      </c>
      <c r="D2237" t="s">
        <v>2287</v>
      </c>
      <c r="E2237" t="s">
        <v>3728</v>
      </c>
      <c r="F2237" t="s">
        <v>142</v>
      </c>
      <c r="G2237" t="s">
        <v>45</v>
      </c>
      <c r="H2237" t="s">
        <v>1825</v>
      </c>
      <c r="I2237" t="s">
        <v>38</v>
      </c>
      <c r="J2237" t="s">
        <v>38</v>
      </c>
      <c r="K2237" t="s">
        <v>40</v>
      </c>
      <c r="L2237">
        <v>3214984</v>
      </c>
      <c r="M2237">
        <v>63472217</v>
      </c>
      <c r="N2237">
        <v>89058300</v>
      </c>
      <c r="O2237">
        <v>16776409</v>
      </c>
      <c r="Q2237">
        <v>10934889</v>
      </c>
      <c r="R2237">
        <v>363740</v>
      </c>
      <c r="T2237">
        <v>183820539</v>
      </c>
      <c r="V2237">
        <v>183820539</v>
      </c>
      <c r="W2237">
        <v>7218268</v>
      </c>
      <c r="X2237">
        <v>180431976</v>
      </c>
      <c r="Z2237">
        <v>6932522</v>
      </c>
      <c r="AI2237">
        <v>194582766</v>
      </c>
      <c r="AJ2237">
        <v>378403305</v>
      </c>
      <c r="AK2237">
        <v>4165366</v>
      </c>
      <c r="AL2237">
        <v>192000</v>
      </c>
      <c r="AM2237">
        <v>4357366</v>
      </c>
      <c r="AN2237">
        <v>87663365</v>
      </c>
      <c r="AO2237">
        <v>14222979</v>
      </c>
      <c r="AP2237">
        <v>83299118</v>
      </c>
      <c r="AQ2237">
        <v>7688628</v>
      </c>
      <c r="AR2237">
        <v>197231456</v>
      </c>
      <c r="AT2237">
        <v>197231456</v>
      </c>
      <c r="AX2237">
        <v>46452</v>
      </c>
      <c r="AY2237">
        <v>23009569</v>
      </c>
      <c r="AZ2237">
        <v>11264090</v>
      </c>
      <c r="BB2237">
        <v>20140607</v>
      </c>
      <c r="BC2237">
        <v>54460718</v>
      </c>
      <c r="BD2237">
        <v>251692174</v>
      </c>
      <c r="BE2237">
        <v>113455</v>
      </c>
      <c r="BF2237">
        <v>57196206</v>
      </c>
      <c r="BJ2237">
        <v>102698134</v>
      </c>
      <c r="BL2237">
        <v>-33296664</v>
      </c>
      <c r="BM2237">
        <v>126711131</v>
      </c>
      <c r="BN2237">
        <v>378403305</v>
      </c>
    </row>
    <row r="2238" spans="1:66" hidden="1" x14ac:dyDescent="0.25">
      <c r="A2238" t="s">
        <v>33</v>
      </c>
      <c r="B2238" t="s">
        <v>2211</v>
      </c>
      <c r="C2238">
        <v>860052764</v>
      </c>
      <c r="D2238" t="s">
        <v>2287</v>
      </c>
      <c r="E2238" t="s">
        <v>3729</v>
      </c>
      <c r="F2238" t="s">
        <v>494</v>
      </c>
      <c r="G2238" t="s">
        <v>36</v>
      </c>
      <c r="H2238" t="s">
        <v>1071</v>
      </c>
      <c r="I2238" t="s">
        <v>94</v>
      </c>
      <c r="J2238" t="s">
        <v>174</v>
      </c>
      <c r="K2238" t="s">
        <v>39</v>
      </c>
      <c r="L2238">
        <v>7032479</v>
      </c>
      <c r="M2238">
        <v>11932435</v>
      </c>
      <c r="N2238">
        <v>10467838</v>
      </c>
      <c r="O2238">
        <v>1670739</v>
      </c>
      <c r="T2238">
        <v>31103491</v>
      </c>
      <c r="V2238">
        <v>31103491</v>
      </c>
      <c r="W2238">
        <v>950000</v>
      </c>
      <c r="X2238">
        <v>17070841</v>
      </c>
      <c r="AB2238">
        <v>22158179</v>
      </c>
      <c r="AF2238">
        <v>10371555</v>
      </c>
      <c r="AI2238">
        <v>50550575</v>
      </c>
      <c r="AJ2238">
        <v>81654066</v>
      </c>
      <c r="AK2238">
        <v>253194</v>
      </c>
      <c r="AL2238">
        <v>187654</v>
      </c>
      <c r="AM2238">
        <v>440848</v>
      </c>
      <c r="AN2238">
        <v>1743525</v>
      </c>
      <c r="AO2238">
        <v>3340088</v>
      </c>
      <c r="AQ2238">
        <v>27040741</v>
      </c>
      <c r="AR2238">
        <v>32565202</v>
      </c>
      <c r="AT2238">
        <v>32565202</v>
      </c>
      <c r="AY2238">
        <v>726221</v>
      </c>
      <c r="BC2238">
        <v>726221</v>
      </c>
      <c r="BD2238">
        <v>33291423</v>
      </c>
      <c r="BE2238">
        <v>900000</v>
      </c>
      <c r="BK2238">
        <v>12516728</v>
      </c>
      <c r="BL2238">
        <v>34945915</v>
      </c>
      <c r="BM2238">
        <v>48362643</v>
      </c>
      <c r="BN2238">
        <v>81654066</v>
      </c>
    </row>
    <row r="2239" spans="1:66" hidden="1" x14ac:dyDescent="0.25">
      <c r="A2239" t="s">
        <v>33</v>
      </c>
      <c r="B2239" t="s">
        <v>2211</v>
      </c>
      <c r="C2239">
        <v>860052764</v>
      </c>
      <c r="D2239" t="s">
        <v>2287</v>
      </c>
      <c r="E2239" t="s">
        <v>3729</v>
      </c>
      <c r="F2239" t="s">
        <v>494</v>
      </c>
      <c r="G2239" t="s">
        <v>36</v>
      </c>
      <c r="H2239" t="s">
        <v>1071</v>
      </c>
      <c r="I2239" t="s">
        <v>94</v>
      </c>
      <c r="J2239" t="s">
        <v>174</v>
      </c>
      <c r="K2239" t="s">
        <v>40</v>
      </c>
      <c r="L2239">
        <v>8844748</v>
      </c>
      <c r="M2239">
        <v>9177823</v>
      </c>
      <c r="N2239">
        <v>9935496</v>
      </c>
      <c r="O2239">
        <v>12069</v>
      </c>
      <c r="T2239">
        <v>27970136</v>
      </c>
      <c r="V2239">
        <v>27970136</v>
      </c>
      <c r="W2239">
        <v>950000</v>
      </c>
      <c r="X2239">
        <v>17736450</v>
      </c>
      <c r="AB2239">
        <v>13683183</v>
      </c>
      <c r="AF2239">
        <v>9677028</v>
      </c>
      <c r="AI2239">
        <v>42046661</v>
      </c>
      <c r="AJ2239">
        <v>70016797</v>
      </c>
      <c r="AK2239">
        <v>319056</v>
      </c>
      <c r="AL2239">
        <v>187654</v>
      </c>
      <c r="AM2239">
        <v>506710</v>
      </c>
      <c r="AN2239">
        <v>2593458</v>
      </c>
      <c r="AO2239">
        <v>241148</v>
      </c>
      <c r="AQ2239">
        <v>22261974</v>
      </c>
      <c r="AR2239">
        <v>25603290</v>
      </c>
      <c r="AT2239">
        <v>25603290</v>
      </c>
      <c r="AX2239">
        <v>1861</v>
      </c>
      <c r="AY2239">
        <v>322809</v>
      </c>
      <c r="BC2239">
        <v>324670</v>
      </c>
      <c r="BD2239">
        <v>25927960</v>
      </c>
      <c r="BE2239">
        <v>900000</v>
      </c>
      <c r="BK2239">
        <v>12227963</v>
      </c>
      <c r="BL2239">
        <v>30960874</v>
      </c>
      <c r="BM2239">
        <v>44088837</v>
      </c>
      <c r="BN2239">
        <v>70016797</v>
      </c>
    </row>
    <row r="2240" spans="1:66" hidden="1" x14ac:dyDescent="0.25">
      <c r="A2240" t="s">
        <v>33</v>
      </c>
      <c r="B2240" t="s">
        <v>2211</v>
      </c>
      <c r="C2240">
        <v>860052872</v>
      </c>
      <c r="D2240" t="s">
        <v>2287</v>
      </c>
      <c r="E2240" t="s">
        <v>1072</v>
      </c>
      <c r="F2240" t="s">
        <v>190</v>
      </c>
      <c r="G2240" t="s">
        <v>111</v>
      </c>
      <c r="H2240" t="s">
        <v>3730</v>
      </c>
      <c r="I2240" t="s">
        <v>38</v>
      </c>
      <c r="J2240" t="s">
        <v>38</v>
      </c>
      <c r="K2240" t="s">
        <v>39</v>
      </c>
      <c r="L2240">
        <v>457083</v>
      </c>
      <c r="M2240">
        <v>14336773</v>
      </c>
      <c r="N2240">
        <v>12391869</v>
      </c>
      <c r="O2240">
        <v>1798128</v>
      </c>
      <c r="P2240">
        <v>0</v>
      </c>
      <c r="Q2240">
        <v>3727639</v>
      </c>
      <c r="R2240">
        <v>15573756</v>
      </c>
      <c r="S2240">
        <v>0</v>
      </c>
      <c r="T2240">
        <v>48285248</v>
      </c>
      <c r="U2240">
        <v>0</v>
      </c>
      <c r="V2240">
        <v>48285248</v>
      </c>
      <c r="W2240">
        <v>0</v>
      </c>
      <c r="X2240">
        <v>4694235</v>
      </c>
      <c r="Y2240">
        <v>0</v>
      </c>
      <c r="Z2240">
        <v>64045</v>
      </c>
      <c r="AA2240">
        <v>0</v>
      </c>
      <c r="AB2240">
        <v>688172</v>
      </c>
      <c r="AC2240">
        <v>0</v>
      </c>
      <c r="AD2240">
        <v>0</v>
      </c>
      <c r="AE2240">
        <v>0</v>
      </c>
      <c r="AF2240">
        <v>332069</v>
      </c>
      <c r="AG2240">
        <v>20873225</v>
      </c>
      <c r="AH2240">
        <v>0</v>
      </c>
      <c r="AI2240">
        <v>26651746</v>
      </c>
      <c r="AJ2240">
        <v>74936994</v>
      </c>
      <c r="AK2240">
        <v>1294893</v>
      </c>
      <c r="AL2240">
        <v>0</v>
      </c>
      <c r="AM2240">
        <v>1294893</v>
      </c>
      <c r="AN2240">
        <v>6210711</v>
      </c>
      <c r="AO2240">
        <v>0</v>
      </c>
      <c r="AP2240">
        <v>0</v>
      </c>
      <c r="AQ2240">
        <v>21037086</v>
      </c>
      <c r="AR2240">
        <v>28542690</v>
      </c>
      <c r="AS2240">
        <v>0</v>
      </c>
      <c r="AT2240">
        <v>28542690</v>
      </c>
      <c r="BD2240">
        <v>28542690</v>
      </c>
      <c r="BE2240">
        <v>25151</v>
      </c>
      <c r="BF2240">
        <v>0</v>
      </c>
      <c r="BG2240">
        <v>0</v>
      </c>
      <c r="BH2240">
        <v>-90707455</v>
      </c>
      <c r="BI2240">
        <v>0</v>
      </c>
      <c r="BJ2240">
        <v>0</v>
      </c>
      <c r="BK2240">
        <v>12575</v>
      </c>
      <c r="BL2240">
        <v>137064033</v>
      </c>
      <c r="BM2240">
        <v>46394304</v>
      </c>
      <c r="BN2240">
        <v>74936994</v>
      </c>
    </row>
    <row r="2241" spans="1:66" hidden="1" x14ac:dyDescent="0.25">
      <c r="A2241" t="s">
        <v>33</v>
      </c>
      <c r="B2241" t="s">
        <v>2211</v>
      </c>
      <c r="C2241">
        <v>860052872</v>
      </c>
      <c r="D2241" t="s">
        <v>2287</v>
      </c>
      <c r="E2241" t="s">
        <v>1072</v>
      </c>
      <c r="F2241" t="s">
        <v>190</v>
      </c>
      <c r="G2241" t="s">
        <v>111</v>
      </c>
      <c r="H2241" t="s">
        <v>3730</v>
      </c>
      <c r="I2241" t="s">
        <v>38</v>
      </c>
      <c r="J2241" t="s">
        <v>38</v>
      </c>
      <c r="K2241" t="s">
        <v>40</v>
      </c>
      <c r="L2241">
        <v>592758</v>
      </c>
      <c r="M2241">
        <v>18745289</v>
      </c>
      <c r="N2241">
        <v>16187290</v>
      </c>
      <c r="O2241">
        <v>850731</v>
      </c>
      <c r="P2241">
        <v>0</v>
      </c>
      <c r="Q2241">
        <v>11361500</v>
      </c>
      <c r="R2241">
        <v>11713448</v>
      </c>
      <c r="S2241">
        <v>0</v>
      </c>
      <c r="T2241">
        <v>59451016</v>
      </c>
      <c r="U2241">
        <v>0</v>
      </c>
      <c r="V2241">
        <v>59451016</v>
      </c>
      <c r="W2241">
        <v>0</v>
      </c>
      <c r="X2241">
        <v>4700217</v>
      </c>
      <c r="Y2241">
        <v>0</v>
      </c>
      <c r="Z2241">
        <v>61905</v>
      </c>
      <c r="AA2241">
        <v>0</v>
      </c>
      <c r="AB2241">
        <v>343642</v>
      </c>
      <c r="AC2241">
        <v>0</v>
      </c>
      <c r="AD2241">
        <v>0</v>
      </c>
      <c r="AE2241">
        <v>0</v>
      </c>
      <c r="AF2241">
        <v>332069</v>
      </c>
      <c r="AG2241">
        <v>19021427</v>
      </c>
      <c r="AH2241">
        <v>0</v>
      </c>
      <c r="AI2241">
        <v>24459260</v>
      </c>
      <c r="AJ2241">
        <v>83910276</v>
      </c>
      <c r="AK2241">
        <v>1100831</v>
      </c>
      <c r="AL2241">
        <v>0</v>
      </c>
      <c r="AM2241">
        <v>1100831</v>
      </c>
      <c r="AN2241">
        <v>9629236</v>
      </c>
      <c r="AO2241">
        <v>12458424</v>
      </c>
      <c r="AP2241">
        <v>47050</v>
      </c>
      <c r="AQ2241">
        <v>16073133</v>
      </c>
      <c r="AR2241">
        <v>39308674</v>
      </c>
      <c r="AS2241">
        <v>0</v>
      </c>
      <c r="AT2241">
        <v>39308674</v>
      </c>
      <c r="BD2241">
        <v>39308674</v>
      </c>
      <c r="BE2241">
        <v>25151</v>
      </c>
      <c r="BF2241">
        <v>0</v>
      </c>
      <c r="BG2241">
        <v>0</v>
      </c>
      <c r="BH2241">
        <v>-75587339</v>
      </c>
      <c r="BI2241">
        <v>0</v>
      </c>
      <c r="BJ2241">
        <v>0</v>
      </c>
      <c r="BK2241">
        <v>12575</v>
      </c>
      <c r="BL2241">
        <v>120151215</v>
      </c>
      <c r="BM2241">
        <v>44601602</v>
      </c>
      <c r="BN2241">
        <v>83910276</v>
      </c>
    </row>
    <row r="2242" spans="1:66" hidden="1" x14ac:dyDescent="0.25">
      <c r="A2242" t="s">
        <v>33</v>
      </c>
      <c r="B2242" t="s">
        <v>2211</v>
      </c>
      <c r="C2242">
        <v>860053930</v>
      </c>
      <c r="D2242" t="s">
        <v>2287</v>
      </c>
      <c r="E2242" t="s">
        <v>3731</v>
      </c>
      <c r="F2242" t="s">
        <v>289</v>
      </c>
      <c r="G2242" t="s">
        <v>111</v>
      </c>
      <c r="H2242" t="s">
        <v>2610</v>
      </c>
      <c r="I2242" t="s">
        <v>38</v>
      </c>
      <c r="J2242" t="s">
        <v>38</v>
      </c>
      <c r="K2242" t="s">
        <v>39</v>
      </c>
      <c r="L2242">
        <v>39896466</v>
      </c>
      <c r="M2242">
        <v>216973807</v>
      </c>
      <c r="N2242">
        <v>20360600</v>
      </c>
      <c r="O2242">
        <v>163980815</v>
      </c>
      <c r="Q2242">
        <v>17643961</v>
      </c>
      <c r="T2242">
        <v>458855649</v>
      </c>
      <c r="V2242">
        <v>458855649</v>
      </c>
      <c r="X2242">
        <v>522874571</v>
      </c>
      <c r="AB2242">
        <v>83620</v>
      </c>
      <c r="AF2242">
        <v>33075077</v>
      </c>
      <c r="AG2242">
        <v>8890752</v>
      </c>
      <c r="AI2242">
        <v>564924020</v>
      </c>
      <c r="AJ2242">
        <v>1023779669</v>
      </c>
      <c r="AK2242">
        <v>32980942</v>
      </c>
      <c r="AL2242">
        <v>3783761</v>
      </c>
      <c r="AM2242">
        <v>36764703</v>
      </c>
      <c r="AN2242">
        <v>170334975</v>
      </c>
      <c r="AO2242">
        <v>472852632</v>
      </c>
      <c r="AP2242">
        <v>937314</v>
      </c>
      <c r="AR2242">
        <v>680889624</v>
      </c>
      <c r="AT2242">
        <v>680889624</v>
      </c>
      <c r="AU2242">
        <v>32470371</v>
      </c>
      <c r="AV2242">
        <v>43718831</v>
      </c>
      <c r="AW2242">
        <v>76189202</v>
      </c>
      <c r="AX2242">
        <v>6053770</v>
      </c>
      <c r="BA2242">
        <v>9803079</v>
      </c>
      <c r="BC2242">
        <v>92046051</v>
      </c>
      <c r="BD2242">
        <v>772935675</v>
      </c>
      <c r="BE2242">
        <v>46278125</v>
      </c>
      <c r="BH2242">
        <v>-9736783790</v>
      </c>
      <c r="BK2242">
        <v>155943807</v>
      </c>
      <c r="BL2242">
        <v>9785405852</v>
      </c>
      <c r="BM2242">
        <v>250843994</v>
      </c>
      <c r="BN2242">
        <v>1023779669</v>
      </c>
    </row>
    <row r="2243" spans="1:66" hidden="1" x14ac:dyDescent="0.25">
      <c r="A2243" t="s">
        <v>33</v>
      </c>
      <c r="B2243" t="s">
        <v>2211</v>
      </c>
      <c r="C2243">
        <v>860053930</v>
      </c>
      <c r="D2243" t="s">
        <v>2287</v>
      </c>
      <c r="E2243" t="s">
        <v>3731</v>
      </c>
      <c r="F2243" t="s">
        <v>289</v>
      </c>
      <c r="G2243" t="s">
        <v>111</v>
      </c>
      <c r="H2243" t="s">
        <v>2610</v>
      </c>
      <c r="I2243" t="s">
        <v>38</v>
      </c>
      <c r="J2243" t="s">
        <v>38</v>
      </c>
      <c r="K2243" t="s">
        <v>40</v>
      </c>
      <c r="L2243">
        <v>69333338</v>
      </c>
      <c r="M2243">
        <v>224519703</v>
      </c>
      <c r="N2243">
        <v>24479405</v>
      </c>
      <c r="O2243">
        <v>120286667</v>
      </c>
      <c r="Q2243">
        <v>1119235</v>
      </c>
      <c r="T2243">
        <v>439738348</v>
      </c>
      <c r="V2243">
        <v>439738348</v>
      </c>
      <c r="X2243">
        <v>619233550</v>
      </c>
      <c r="AF2243">
        <v>27919849</v>
      </c>
      <c r="AG2243">
        <v>11189361</v>
      </c>
      <c r="AI2243">
        <v>658342760</v>
      </c>
      <c r="AJ2243">
        <v>1098081108</v>
      </c>
      <c r="AK2243">
        <v>26353262</v>
      </c>
      <c r="AL2243">
        <v>4152691</v>
      </c>
      <c r="AM2243">
        <v>30505953</v>
      </c>
      <c r="AN2243">
        <v>228586799</v>
      </c>
      <c r="AO2243">
        <v>457571117</v>
      </c>
      <c r="AP2243">
        <v>1373989</v>
      </c>
      <c r="AR2243">
        <v>718037858</v>
      </c>
      <c r="AT2243">
        <v>718037858</v>
      </c>
      <c r="AU2243">
        <v>1973031</v>
      </c>
      <c r="AV2243">
        <v>58071474</v>
      </c>
      <c r="AW2243">
        <v>60044505</v>
      </c>
      <c r="AX2243">
        <v>9652130</v>
      </c>
      <c r="AY2243">
        <v>59136599</v>
      </c>
      <c r="BA2243">
        <v>197830</v>
      </c>
      <c r="BC2243">
        <v>129031064</v>
      </c>
      <c r="BD2243">
        <v>847068922</v>
      </c>
      <c r="BE2243">
        <v>46278125</v>
      </c>
      <c r="BH2243">
        <v>-9178812523</v>
      </c>
      <c r="BK2243">
        <v>210540634</v>
      </c>
      <c r="BL2243">
        <v>9173005950</v>
      </c>
      <c r="BM2243">
        <v>251012186</v>
      </c>
      <c r="BN2243">
        <v>1098081108</v>
      </c>
    </row>
    <row r="2244" spans="1:66" hidden="1" x14ac:dyDescent="0.25">
      <c r="A2244" t="s">
        <v>33</v>
      </c>
      <c r="B2244" t="s">
        <v>2211</v>
      </c>
      <c r="C2244">
        <v>860053966</v>
      </c>
      <c r="D2244" t="s">
        <v>2287</v>
      </c>
      <c r="E2244" t="s">
        <v>1073</v>
      </c>
      <c r="F2244" t="s">
        <v>3732</v>
      </c>
      <c r="G2244" t="s">
        <v>36</v>
      </c>
      <c r="H2244" t="s">
        <v>273</v>
      </c>
      <c r="I2244" t="s">
        <v>94</v>
      </c>
      <c r="J2244" t="s">
        <v>135</v>
      </c>
      <c r="K2244" t="s">
        <v>39</v>
      </c>
      <c r="L2244">
        <v>3371364</v>
      </c>
      <c r="M2244">
        <v>2019125</v>
      </c>
      <c r="N2244">
        <v>795638</v>
      </c>
      <c r="O2244">
        <v>504899</v>
      </c>
      <c r="P2244">
        <v>320782</v>
      </c>
      <c r="T2244">
        <v>7011808</v>
      </c>
      <c r="V2244">
        <v>7011808</v>
      </c>
      <c r="X2244">
        <v>23452210</v>
      </c>
      <c r="AA2244">
        <v>247491</v>
      </c>
      <c r="AB2244">
        <v>3443967</v>
      </c>
      <c r="AD2244">
        <v>12179</v>
      </c>
      <c r="AF2244">
        <v>7586496</v>
      </c>
      <c r="AG2244">
        <v>415107</v>
      </c>
      <c r="AI2244">
        <v>35157450</v>
      </c>
      <c r="AJ2244">
        <v>42169258</v>
      </c>
      <c r="AK2244">
        <v>583359</v>
      </c>
      <c r="AM2244">
        <v>583359</v>
      </c>
      <c r="AN2244">
        <v>2013319</v>
      </c>
      <c r="AO2244">
        <v>713</v>
      </c>
      <c r="AP2244">
        <v>550622</v>
      </c>
      <c r="AR2244">
        <v>3148013</v>
      </c>
      <c r="AT2244">
        <v>3148013</v>
      </c>
      <c r="AY2244">
        <v>2540772</v>
      </c>
      <c r="BC2244">
        <v>2540772</v>
      </c>
      <c r="BD2244">
        <v>5688785</v>
      </c>
      <c r="BE2244">
        <v>730000</v>
      </c>
      <c r="BF2244">
        <v>1148859</v>
      </c>
      <c r="BI2244">
        <v>1259095</v>
      </c>
      <c r="BJ2244">
        <v>17029804</v>
      </c>
      <c r="BK2244">
        <v>16637324</v>
      </c>
      <c r="BL2244">
        <v>-324609</v>
      </c>
      <c r="BM2244">
        <v>36480473</v>
      </c>
      <c r="BN2244">
        <v>42169258</v>
      </c>
    </row>
    <row r="2245" spans="1:66" hidden="1" x14ac:dyDescent="0.25">
      <c r="A2245" t="s">
        <v>33</v>
      </c>
      <c r="B2245" t="s">
        <v>2211</v>
      </c>
      <c r="C2245">
        <v>860053966</v>
      </c>
      <c r="D2245" t="s">
        <v>2287</v>
      </c>
      <c r="E2245" t="s">
        <v>1073</v>
      </c>
      <c r="F2245" t="s">
        <v>3732</v>
      </c>
      <c r="G2245" t="s">
        <v>36</v>
      </c>
      <c r="H2245" t="s">
        <v>273</v>
      </c>
      <c r="I2245" t="s">
        <v>94</v>
      </c>
      <c r="J2245" t="s">
        <v>135</v>
      </c>
      <c r="K2245" t="s">
        <v>40</v>
      </c>
      <c r="L2245">
        <v>3884074</v>
      </c>
      <c r="M2245">
        <v>3205562</v>
      </c>
      <c r="N2245">
        <v>584401</v>
      </c>
      <c r="O2245">
        <v>343939</v>
      </c>
      <c r="P2245">
        <v>59627</v>
      </c>
      <c r="T2245">
        <v>8077603</v>
      </c>
      <c r="V2245">
        <v>8077603</v>
      </c>
      <c r="X2245">
        <v>23400460</v>
      </c>
      <c r="AA2245">
        <v>234903</v>
      </c>
      <c r="AB2245">
        <v>3212827</v>
      </c>
      <c r="AD2245">
        <v>10145</v>
      </c>
      <c r="AF2245">
        <v>7586496</v>
      </c>
      <c r="AG2245">
        <v>405453</v>
      </c>
      <c r="AI2245">
        <v>34850284</v>
      </c>
      <c r="AJ2245">
        <v>42927887</v>
      </c>
      <c r="AK2245">
        <v>501718</v>
      </c>
      <c r="AM2245">
        <v>501718</v>
      </c>
      <c r="AN2245">
        <v>1183189</v>
      </c>
      <c r="AO2245">
        <v>320145</v>
      </c>
      <c r="AP2245">
        <v>267</v>
      </c>
      <c r="AR2245">
        <v>2005319</v>
      </c>
      <c r="AT2245">
        <v>2005319</v>
      </c>
      <c r="AY2245">
        <v>1851599</v>
      </c>
      <c r="BC2245">
        <v>1851599</v>
      </c>
      <c r="BD2245">
        <v>3856918</v>
      </c>
      <c r="BE2245">
        <v>730000</v>
      </c>
      <c r="BF2245">
        <v>1148859</v>
      </c>
      <c r="BI2245">
        <v>1259095</v>
      </c>
      <c r="BJ2245">
        <v>17029804</v>
      </c>
      <c r="BK2245">
        <v>15704926</v>
      </c>
      <c r="BL2245">
        <v>3198285</v>
      </c>
      <c r="BM2245">
        <v>39070969</v>
      </c>
      <c r="BN2245">
        <v>42927887</v>
      </c>
    </row>
    <row r="2246" spans="1:66" hidden="1" x14ac:dyDescent="0.25">
      <c r="A2246" t="s">
        <v>33</v>
      </c>
      <c r="B2246" t="s">
        <v>2211</v>
      </c>
      <c r="C2246">
        <v>860054249</v>
      </c>
      <c r="D2246" t="s">
        <v>2287</v>
      </c>
      <c r="E2246" t="s">
        <v>3733</v>
      </c>
      <c r="F2246" t="s">
        <v>88</v>
      </c>
      <c r="G2246" t="s">
        <v>45</v>
      </c>
      <c r="H2246" t="s">
        <v>3734</v>
      </c>
      <c r="I2246" t="s">
        <v>38</v>
      </c>
      <c r="J2246" t="s">
        <v>38</v>
      </c>
      <c r="K2246" t="s">
        <v>39</v>
      </c>
      <c r="L2246">
        <v>2125924</v>
      </c>
      <c r="M2246">
        <v>160889951</v>
      </c>
      <c r="N2246">
        <v>61874145</v>
      </c>
      <c r="O2246">
        <v>5710203</v>
      </c>
      <c r="Q2246">
        <v>908511</v>
      </c>
      <c r="R2246">
        <v>6133908</v>
      </c>
      <c r="T2246">
        <v>237642642</v>
      </c>
      <c r="V2246">
        <v>237642642</v>
      </c>
      <c r="W2246">
        <v>4878032</v>
      </c>
      <c r="X2246">
        <v>1024712</v>
      </c>
      <c r="Z2246">
        <v>2237169</v>
      </c>
      <c r="AD2246">
        <v>121678</v>
      </c>
      <c r="AI2246">
        <v>8261591</v>
      </c>
      <c r="AJ2246">
        <v>245904233</v>
      </c>
      <c r="AK2246">
        <v>1633095</v>
      </c>
      <c r="AL2246">
        <v>2067038</v>
      </c>
      <c r="AM2246">
        <v>3700133</v>
      </c>
      <c r="AN2246">
        <v>18079097</v>
      </c>
      <c r="AO2246">
        <v>5453061</v>
      </c>
      <c r="AP2246">
        <v>170813167</v>
      </c>
      <c r="AR2246">
        <v>198045458</v>
      </c>
      <c r="AT2246">
        <v>198045458</v>
      </c>
      <c r="BA2246">
        <v>6133908</v>
      </c>
      <c r="BC2246">
        <v>6133908</v>
      </c>
      <c r="BD2246">
        <v>204179366</v>
      </c>
      <c r="BE2246">
        <v>21781600</v>
      </c>
      <c r="BK2246">
        <v>0</v>
      </c>
      <c r="BL2246">
        <v>19943267</v>
      </c>
      <c r="BM2246">
        <v>41724867</v>
      </c>
      <c r="BN2246">
        <v>245904233</v>
      </c>
    </row>
    <row r="2247" spans="1:66" hidden="1" x14ac:dyDescent="0.25">
      <c r="A2247" t="s">
        <v>33</v>
      </c>
      <c r="B2247" t="s">
        <v>2211</v>
      </c>
      <c r="C2247">
        <v>860054249</v>
      </c>
      <c r="D2247" t="s">
        <v>2287</v>
      </c>
      <c r="E2247" t="s">
        <v>3733</v>
      </c>
      <c r="F2247" t="s">
        <v>88</v>
      </c>
      <c r="G2247" t="s">
        <v>45</v>
      </c>
      <c r="H2247" t="s">
        <v>3734</v>
      </c>
      <c r="I2247" t="s">
        <v>38</v>
      </c>
      <c r="J2247" t="s">
        <v>38</v>
      </c>
      <c r="K2247" t="s">
        <v>40</v>
      </c>
      <c r="L2247">
        <v>1343120</v>
      </c>
      <c r="M2247">
        <v>174723227</v>
      </c>
      <c r="N2247">
        <v>59764649</v>
      </c>
      <c r="O2247">
        <v>9152063</v>
      </c>
      <c r="Q2247">
        <v>2270635</v>
      </c>
      <c r="R2247">
        <v>4644624</v>
      </c>
      <c r="T2247">
        <v>251898318</v>
      </c>
      <c r="V2247">
        <v>251898318</v>
      </c>
      <c r="W2247">
        <v>7331364</v>
      </c>
      <c r="X2247">
        <v>7625840</v>
      </c>
      <c r="Z2247">
        <v>740073</v>
      </c>
      <c r="AD2247">
        <v>391530</v>
      </c>
      <c r="AI2247">
        <v>16088807</v>
      </c>
      <c r="AJ2247">
        <v>267987125</v>
      </c>
      <c r="AK2247">
        <v>1291695</v>
      </c>
      <c r="AL2247">
        <v>1647792</v>
      </c>
      <c r="AM2247">
        <v>2939487</v>
      </c>
      <c r="AN2247">
        <v>59054041</v>
      </c>
      <c r="AO2247">
        <v>11488362</v>
      </c>
      <c r="AP2247">
        <v>107561589</v>
      </c>
      <c r="AR2247">
        <v>181043479</v>
      </c>
      <c r="AT2247">
        <v>181043479</v>
      </c>
      <c r="BA2247">
        <v>4644624</v>
      </c>
      <c r="BC2247">
        <v>4644624</v>
      </c>
      <c r="BD2247">
        <v>185688103</v>
      </c>
      <c r="BE2247">
        <v>21781600</v>
      </c>
      <c r="BK2247">
        <v>11755279</v>
      </c>
      <c r="BL2247">
        <v>48762143</v>
      </c>
      <c r="BM2247">
        <v>82299022</v>
      </c>
      <c r="BN2247">
        <v>267987125</v>
      </c>
    </row>
    <row r="2248" spans="1:66" hidden="1" x14ac:dyDescent="0.25">
      <c r="A2248" t="s">
        <v>33</v>
      </c>
      <c r="B2248" t="s">
        <v>2211</v>
      </c>
      <c r="C2248">
        <v>860054546</v>
      </c>
      <c r="D2248" t="s">
        <v>2287</v>
      </c>
      <c r="E2248" t="s">
        <v>3735</v>
      </c>
      <c r="F2248" t="s">
        <v>89</v>
      </c>
      <c r="G2248" t="s">
        <v>45</v>
      </c>
      <c r="H2248" t="s">
        <v>3736</v>
      </c>
      <c r="I2248" t="s">
        <v>38</v>
      </c>
      <c r="J2248" t="s">
        <v>38</v>
      </c>
      <c r="K2248" t="s">
        <v>39</v>
      </c>
      <c r="L2248">
        <v>1362491</v>
      </c>
      <c r="M2248">
        <v>7808133</v>
      </c>
      <c r="N2248">
        <v>5091683</v>
      </c>
      <c r="O2248">
        <v>2188060</v>
      </c>
      <c r="P2248">
        <v>1329089</v>
      </c>
      <c r="Q2248">
        <v>2320395</v>
      </c>
      <c r="R2248">
        <v>132332</v>
      </c>
      <c r="T2248">
        <v>20232183</v>
      </c>
      <c r="V2248">
        <v>20232183</v>
      </c>
      <c r="X2248">
        <v>81573814</v>
      </c>
      <c r="AD2248">
        <v>1876155</v>
      </c>
      <c r="AI2248">
        <v>83449969</v>
      </c>
      <c r="AJ2248">
        <v>103682152</v>
      </c>
      <c r="AN2248">
        <v>14968475</v>
      </c>
      <c r="AO2248">
        <v>553645</v>
      </c>
      <c r="AP2248">
        <v>15912005</v>
      </c>
      <c r="AQ2248">
        <v>7461783</v>
      </c>
      <c r="AR2248">
        <v>38895908</v>
      </c>
      <c r="AT2248">
        <v>38895908</v>
      </c>
      <c r="AX2248">
        <v>1953427</v>
      </c>
      <c r="BA2248">
        <v>20514908</v>
      </c>
      <c r="BC2248">
        <v>22468335</v>
      </c>
      <c r="BD2248">
        <v>61364243</v>
      </c>
      <c r="BE2248">
        <v>42643416</v>
      </c>
      <c r="BK2248">
        <v>1508257</v>
      </c>
      <c r="BL2248">
        <v>-1833764</v>
      </c>
      <c r="BM2248">
        <v>42317909</v>
      </c>
      <c r="BN2248">
        <v>103682152</v>
      </c>
    </row>
    <row r="2249" spans="1:66" hidden="1" x14ac:dyDescent="0.25">
      <c r="A2249" t="s">
        <v>33</v>
      </c>
      <c r="B2249" t="s">
        <v>2211</v>
      </c>
      <c r="C2249">
        <v>860054546</v>
      </c>
      <c r="D2249" t="s">
        <v>2287</v>
      </c>
      <c r="E2249" t="s">
        <v>3735</v>
      </c>
      <c r="F2249" t="s">
        <v>89</v>
      </c>
      <c r="G2249" t="s">
        <v>45</v>
      </c>
      <c r="H2249" t="s">
        <v>3736</v>
      </c>
      <c r="I2249" t="s">
        <v>38</v>
      </c>
      <c r="J2249" t="s">
        <v>38</v>
      </c>
      <c r="K2249" t="s">
        <v>40</v>
      </c>
      <c r="L2249">
        <v>2297289</v>
      </c>
      <c r="M2249">
        <v>28424706</v>
      </c>
      <c r="N2249">
        <v>5751843</v>
      </c>
      <c r="O2249">
        <v>4168444</v>
      </c>
      <c r="P2249">
        <v>121851</v>
      </c>
      <c r="Q2249">
        <v>136657</v>
      </c>
      <c r="R2249">
        <v>114764</v>
      </c>
      <c r="T2249">
        <v>41015554</v>
      </c>
      <c r="V2249">
        <v>41015554</v>
      </c>
      <c r="X2249">
        <v>65918909</v>
      </c>
      <c r="AD2249">
        <v>3232092</v>
      </c>
      <c r="AI2249">
        <v>69151001</v>
      </c>
      <c r="AJ2249">
        <v>110166555</v>
      </c>
      <c r="AL2249">
        <v>3465814</v>
      </c>
      <c r="AM2249">
        <v>3465814</v>
      </c>
      <c r="AN2249">
        <v>16743114</v>
      </c>
      <c r="AO2249">
        <v>546174</v>
      </c>
      <c r="AP2249">
        <v>25341536</v>
      </c>
      <c r="AQ2249">
        <v>5760150</v>
      </c>
      <c r="AR2249">
        <v>51856788</v>
      </c>
      <c r="AT2249">
        <v>51856788</v>
      </c>
      <c r="AX2249">
        <v>10641926</v>
      </c>
      <c r="BA2249">
        <v>19822860</v>
      </c>
      <c r="BC2249">
        <v>30464786</v>
      </c>
      <c r="BD2249">
        <v>82321574</v>
      </c>
      <c r="BE2249">
        <v>30000000</v>
      </c>
      <c r="BK2249">
        <v>-2069071</v>
      </c>
      <c r="BL2249">
        <v>-85948</v>
      </c>
      <c r="BM2249">
        <v>27844981</v>
      </c>
      <c r="BN2249">
        <v>110166555</v>
      </c>
    </row>
    <row r="2250" spans="1:66" hidden="1" x14ac:dyDescent="0.25">
      <c r="A2250" t="s">
        <v>33</v>
      </c>
      <c r="B2250" t="s">
        <v>2211</v>
      </c>
      <c r="C2250">
        <v>860054854</v>
      </c>
      <c r="D2250" t="s">
        <v>2287</v>
      </c>
      <c r="E2250" t="s">
        <v>1074</v>
      </c>
      <c r="F2250" t="s">
        <v>214</v>
      </c>
      <c r="G2250" t="s">
        <v>45</v>
      </c>
      <c r="H2250" t="s">
        <v>3737</v>
      </c>
      <c r="I2250" t="s">
        <v>38</v>
      </c>
      <c r="J2250" t="s">
        <v>38</v>
      </c>
      <c r="K2250" t="s">
        <v>39</v>
      </c>
      <c r="L2250">
        <v>2705293</v>
      </c>
      <c r="M2250">
        <v>18378161</v>
      </c>
      <c r="N2250">
        <v>9669679</v>
      </c>
      <c r="Q2250">
        <v>1896946</v>
      </c>
      <c r="T2250">
        <v>32650079</v>
      </c>
      <c r="V2250">
        <v>32650079</v>
      </c>
      <c r="X2250">
        <v>915118</v>
      </c>
      <c r="Z2250">
        <v>239745</v>
      </c>
      <c r="AE2250">
        <v>914328</v>
      </c>
      <c r="AG2250">
        <v>564729</v>
      </c>
      <c r="AI2250">
        <v>2633920</v>
      </c>
      <c r="AJ2250">
        <v>35283999</v>
      </c>
      <c r="AK2250">
        <v>308914</v>
      </c>
      <c r="AM2250">
        <v>308914</v>
      </c>
      <c r="AN2250">
        <v>10251678</v>
      </c>
      <c r="AP2250">
        <v>289141</v>
      </c>
      <c r="AR2250">
        <v>10849733</v>
      </c>
      <c r="AT2250">
        <v>10849733</v>
      </c>
      <c r="BA2250">
        <v>307204</v>
      </c>
      <c r="BC2250">
        <v>307204</v>
      </c>
      <c r="BD2250">
        <v>11156937</v>
      </c>
      <c r="BE2250">
        <v>7815970</v>
      </c>
      <c r="BF2250">
        <v>19766304</v>
      </c>
      <c r="BK2250">
        <v>640811</v>
      </c>
      <c r="BL2250">
        <v>-4096023</v>
      </c>
      <c r="BM2250">
        <v>24127062</v>
      </c>
      <c r="BN2250">
        <v>35283999</v>
      </c>
    </row>
    <row r="2251" spans="1:66" hidden="1" x14ac:dyDescent="0.25">
      <c r="A2251" t="s">
        <v>33</v>
      </c>
      <c r="B2251" t="s">
        <v>2211</v>
      </c>
      <c r="C2251">
        <v>860054854</v>
      </c>
      <c r="D2251" t="s">
        <v>2287</v>
      </c>
      <c r="E2251" t="s">
        <v>1074</v>
      </c>
      <c r="F2251" t="s">
        <v>214</v>
      </c>
      <c r="G2251" t="s">
        <v>45</v>
      </c>
      <c r="H2251" t="s">
        <v>3737</v>
      </c>
      <c r="I2251" t="s">
        <v>38</v>
      </c>
      <c r="J2251" t="s">
        <v>38</v>
      </c>
      <c r="K2251" t="s">
        <v>40</v>
      </c>
      <c r="L2251">
        <v>3116029</v>
      </c>
      <c r="M2251">
        <v>21739516</v>
      </c>
      <c r="N2251">
        <v>10951218</v>
      </c>
      <c r="Q2251">
        <v>1270466</v>
      </c>
      <c r="T2251">
        <v>37077229</v>
      </c>
      <c r="V2251">
        <v>37077229</v>
      </c>
      <c r="X2251">
        <v>1201718</v>
      </c>
      <c r="Z2251">
        <v>410896</v>
      </c>
      <c r="AE2251">
        <v>1088915</v>
      </c>
      <c r="AG2251">
        <v>269291</v>
      </c>
      <c r="AI2251">
        <v>2970820</v>
      </c>
      <c r="AJ2251">
        <v>40048049</v>
      </c>
      <c r="AK2251">
        <v>420679</v>
      </c>
      <c r="AM2251">
        <v>420679</v>
      </c>
      <c r="AN2251">
        <v>31921092</v>
      </c>
      <c r="AP2251">
        <v>183688</v>
      </c>
      <c r="AR2251">
        <v>32525459</v>
      </c>
      <c r="AT2251">
        <v>32525459</v>
      </c>
      <c r="BA2251">
        <v>111331</v>
      </c>
      <c r="BC2251">
        <v>111331</v>
      </c>
      <c r="BD2251">
        <v>32636790</v>
      </c>
      <c r="BE2251">
        <v>7815500</v>
      </c>
      <c r="BK2251">
        <v>640811</v>
      </c>
      <c r="BL2251">
        <v>-1045052</v>
      </c>
      <c r="BM2251">
        <v>7411259</v>
      </c>
      <c r="BN2251">
        <v>40048049</v>
      </c>
    </row>
    <row r="2252" spans="1:66" hidden="1" x14ac:dyDescent="0.25">
      <c r="A2252" t="s">
        <v>33</v>
      </c>
      <c r="B2252" t="s">
        <v>2211</v>
      </c>
      <c r="C2252">
        <v>860055583</v>
      </c>
      <c r="D2252" t="s">
        <v>2287</v>
      </c>
      <c r="E2252" t="s">
        <v>1075</v>
      </c>
      <c r="F2252" t="s">
        <v>131</v>
      </c>
      <c r="G2252" t="s">
        <v>36</v>
      </c>
      <c r="H2252" t="s">
        <v>3738</v>
      </c>
      <c r="I2252" t="s">
        <v>38</v>
      </c>
      <c r="J2252" t="s">
        <v>38</v>
      </c>
      <c r="K2252" t="s">
        <v>39</v>
      </c>
      <c r="L2252">
        <v>3726047</v>
      </c>
      <c r="M2252">
        <v>8669365</v>
      </c>
      <c r="N2252">
        <v>7758004</v>
      </c>
      <c r="O2252">
        <v>1269820</v>
      </c>
      <c r="P2252">
        <v>0</v>
      </c>
      <c r="Q2252">
        <v>0</v>
      </c>
      <c r="R2252">
        <v>0</v>
      </c>
      <c r="S2252">
        <v>2173083</v>
      </c>
      <c r="T2252">
        <v>23596319</v>
      </c>
      <c r="U2252">
        <v>0</v>
      </c>
      <c r="V2252">
        <v>23596319</v>
      </c>
      <c r="W2252">
        <v>0</v>
      </c>
      <c r="X2252">
        <v>9152370</v>
      </c>
      <c r="Y2252">
        <v>0</v>
      </c>
      <c r="Z2252">
        <v>264917</v>
      </c>
      <c r="AA2252">
        <v>0</v>
      </c>
      <c r="AB2252">
        <v>5461346</v>
      </c>
      <c r="AC2252">
        <v>0</v>
      </c>
      <c r="AD2252">
        <v>556331</v>
      </c>
      <c r="AE2252">
        <v>0</v>
      </c>
      <c r="AF2252">
        <v>0</v>
      </c>
      <c r="AG2252">
        <v>1163510</v>
      </c>
      <c r="AH2252">
        <v>0</v>
      </c>
      <c r="AI2252">
        <v>16598474</v>
      </c>
      <c r="AJ2252">
        <v>40194793</v>
      </c>
      <c r="AK2252">
        <v>1972919</v>
      </c>
      <c r="AL2252">
        <v>0</v>
      </c>
      <c r="AM2252">
        <v>1972919</v>
      </c>
      <c r="AN2252">
        <v>3960008</v>
      </c>
      <c r="AO2252">
        <v>688142</v>
      </c>
      <c r="AP2252">
        <v>1321877</v>
      </c>
      <c r="AQ2252">
        <v>628319</v>
      </c>
      <c r="AR2252">
        <v>8571265</v>
      </c>
      <c r="AS2252">
        <v>0</v>
      </c>
      <c r="AT2252">
        <v>8571265</v>
      </c>
      <c r="AU2252">
        <v>0</v>
      </c>
      <c r="AV2252">
        <v>0</v>
      </c>
      <c r="AW2252">
        <v>0</v>
      </c>
      <c r="AX2252">
        <v>9944513</v>
      </c>
      <c r="AY2252">
        <v>783490</v>
      </c>
      <c r="AZ2252">
        <v>0</v>
      </c>
      <c r="BA2252">
        <v>13255</v>
      </c>
      <c r="BB2252">
        <v>0</v>
      </c>
      <c r="BC2252">
        <v>10741258</v>
      </c>
      <c r="BD2252">
        <v>19312523</v>
      </c>
      <c r="BE2252">
        <v>5473809</v>
      </c>
      <c r="BF2252">
        <v>0</v>
      </c>
      <c r="BG2252">
        <v>0</v>
      </c>
      <c r="BH2252">
        <v>390092</v>
      </c>
      <c r="BI2252">
        <v>0</v>
      </c>
      <c r="BJ2252">
        <v>2374771</v>
      </c>
      <c r="BK2252">
        <v>9667503</v>
      </c>
      <c r="BL2252">
        <v>2976095</v>
      </c>
      <c r="BM2252">
        <v>20882270</v>
      </c>
      <c r="BN2252">
        <v>40194793</v>
      </c>
    </row>
    <row r="2253" spans="1:66" hidden="1" x14ac:dyDescent="0.25">
      <c r="A2253" t="s">
        <v>33</v>
      </c>
      <c r="B2253" t="s">
        <v>2211</v>
      </c>
      <c r="C2253">
        <v>860055583</v>
      </c>
      <c r="D2253" t="s">
        <v>2287</v>
      </c>
      <c r="E2253" t="s">
        <v>1075</v>
      </c>
      <c r="F2253" t="s">
        <v>131</v>
      </c>
      <c r="G2253" t="s">
        <v>36</v>
      </c>
      <c r="H2253" t="s">
        <v>3738</v>
      </c>
      <c r="I2253" t="s">
        <v>38</v>
      </c>
      <c r="J2253" t="s">
        <v>38</v>
      </c>
      <c r="K2253" t="s">
        <v>40</v>
      </c>
      <c r="L2253">
        <v>6171950</v>
      </c>
      <c r="M2253">
        <v>5649675</v>
      </c>
      <c r="N2253">
        <v>5577119</v>
      </c>
      <c r="O2253">
        <v>3228755</v>
      </c>
      <c r="P2253">
        <v>0</v>
      </c>
      <c r="Q2253">
        <v>0</v>
      </c>
      <c r="R2253">
        <v>0</v>
      </c>
      <c r="S2253">
        <v>4891426</v>
      </c>
      <c r="T2253">
        <v>25518925</v>
      </c>
      <c r="U2253">
        <v>0</v>
      </c>
      <c r="V2253">
        <v>25518925</v>
      </c>
      <c r="W2253">
        <v>0</v>
      </c>
      <c r="X2253">
        <v>8966803</v>
      </c>
      <c r="Y2253">
        <v>0</v>
      </c>
      <c r="Z2253">
        <v>245688</v>
      </c>
      <c r="AA2253">
        <v>0</v>
      </c>
      <c r="AB2253">
        <v>6986946</v>
      </c>
      <c r="AC2253">
        <v>0</v>
      </c>
      <c r="AD2253">
        <v>1233250</v>
      </c>
      <c r="AE2253">
        <v>0</v>
      </c>
      <c r="AF2253">
        <v>0</v>
      </c>
      <c r="AG2253">
        <v>1269317</v>
      </c>
      <c r="AH2253">
        <v>0</v>
      </c>
      <c r="AI2253">
        <v>18702004</v>
      </c>
      <c r="AJ2253">
        <v>44220929</v>
      </c>
      <c r="AK2253">
        <v>1334022</v>
      </c>
      <c r="AL2253">
        <v>0</v>
      </c>
      <c r="AM2253">
        <v>1334022</v>
      </c>
      <c r="AN2253">
        <v>4479081</v>
      </c>
      <c r="AO2253">
        <v>2700924</v>
      </c>
      <c r="AP2253">
        <v>3296730</v>
      </c>
      <c r="AQ2253">
        <v>1219586</v>
      </c>
      <c r="AR2253">
        <v>13030343</v>
      </c>
      <c r="AS2253">
        <v>0</v>
      </c>
      <c r="AT2253">
        <v>13030343</v>
      </c>
      <c r="AU2253">
        <v>0</v>
      </c>
      <c r="AV2253">
        <v>0</v>
      </c>
      <c r="AW2253">
        <v>0</v>
      </c>
      <c r="AX2253">
        <v>12515541</v>
      </c>
      <c r="AY2253">
        <v>1682403</v>
      </c>
      <c r="AZ2253">
        <v>0</v>
      </c>
      <c r="BA2253">
        <v>414501</v>
      </c>
      <c r="BB2253">
        <v>0</v>
      </c>
      <c r="BC2253">
        <v>14612445</v>
      </c>
      <c r="BD2253">
        <v>27642788</v>
      </c>
      <c r="BE2253">
        <v>5473809</v>
      </c>
      <c r="BF2253">
        <v>0</v>
      </c>
      <c r="BG2253">
        <v>0</v>
      </c>
      <c r="BH2253">
        <v>390092</v>
      </c>
      <c r="BI2253">
        <v>0</v>
      </c>
      <c r="BJ2253">
        <v>2374771</v>
      </c>
      <c r="BK2253">
        <v>9667503</v>
      </c>
      <c r="BL2253">
        <v>-1328034</v>
      </c>
      <c r="BM2253">
        <v>16578141</v>
      </c>
      <c r="BN2253">
        <v>44220929</v>
      </c>
    </row>
    <row r="2254" spans="1:66" hidden="1" x14ac:dyDescent="0.25">
      <c r="A2254" t="s">
        <v>33</v>
      </c>
      <c r="B2254" t="s">
        <v>2211</v>
      </c>
      <c r="C2254">
        <v>860056150</v>
      </c>
      <c r="D2254" t="s">
        <v>2287</v>
      </c>
      <c r="E2254" t="s">
        <v>1076</v>
      </c>
      <c r="F2254" t="s">
        <v>207</v>
      </c>
      <c r="G2254" t="s">
        <v>36</v>
      </c>
      <c r="H2254" t="s">
        <v>1077</v>
      </c>
      <c r="I2254" t="s">
        <v>38</v>
      </c>
      <c r="J2254" t="s">
        <v>38</v>
      </c>
      <c r="K2254" t="s">
        <v>39</v>
      </c>
      <c r="L2254">
        <v>22004986</v>
      </c>
      <c r="M2254">
        <v>225035575</v>
      </c>
      <c r="N2254">
        <v>145130820</v>
      </c>
      <c r="O2254">
        <v>24831418</v>
      </c>
      <c r="P2254">
        <v>0</v>
      </c>
      <c r="R2254">
        <v>6866309</v>
      </c>
      <c r="T2254">
        <v>423869108</v>
      </c>
      <c r="V2254">
        <v>423869108</v>
      </c>
      <c r="W2254">
        <v>0</v>
      </c>
      <c r="X2254">
        <v>37591806</v>
      </c>
      <c r="Y2254">
        <v>1915371</v>
      </c>
      <c r="Z2254">
        <v>621013</v>
      </c>
      <c r="AA2254">
        <v>0</v>
      </c>
      <c r="AB2254">
        <v>0</v>
      </c>
      <c r="AD2254">
        <v>5678857</v>
      </c>
      <c r="AI2254">
        <v>45807047</v>
      </c>
      <c r="AJ2254">
        <v>469676155</v>
      </c>
      <c r="AK2254">
        <v>3470725</v>
      </c>
      <c r="AL2254">
        <v>1084530</v>
      </c>
      <c r="AM2254">
        <v>4555255</v>
      </c>
      <c r="AN2254">
        <v>277885068</v>
      </c>
      <c r="AP2254">
        <v>75686493</v>
      </c>
      <c r="AQ2254">
        <v>19931008</v>
      </c>
      <c r="AR2254">
        <v>378057824</v>
      </c>
      <c r="AT2254">
        <v>378057824</v>
      </c>
      <c r="AU2254">
        <v>2663113</v>
      </c>
      <c r="AV2254">
        <v>180000</v>
      </c>
      <c r="AW2254">
        <v>2843113</v>
      </c>
      <c r="BA2254">
        <v>5346224</v>
      </c>
      <c r="BC2254">
        <v>8189337</v>
      </c>
      <c r="BD2254">
        <v>386247161</v>
      </c>
      <c r="BE2254">
        <v>2229670</v>
      </c>
      <c r="BF2254">
        <v>7676312</v>
      </c>
      <c r="BK2254">
        <v>7084187</v>
      </c>
      <c r="BL2254">
        <v>66438825</v>
      </c>
      <c r="BM2254">
        <v>83428994</v>
      </c>
      <c r="BN2254">
        <v>469676155</v>
      </c>
    </row>
    <row r="2255" spans="1:66" hidden="1" x14ac:dyDescent="0.25">
      <c r="A2255" t="s">
        <v>33</v>
      </c>
      <c r="B2255" t="s">
        <v>2211</v>
      </c>
      <c r="C2255">
        <v>860056150</v>
      </c>
      <c r="D2255" t="s">
        <v>2287</v>
      </c>
      <c r="E2255" t="s">
        <v>1076</v>
      </c>
      <c r="F2255" t="s">
        <v>207</v>
      </c>
      <c r="G2255" t="s">
        <v>36</v>
      </c>
      <c r="H2255" t="s">
        <v>1077</v>
      </c>
      <c r="I2255" t="s">
        <v>38</v>
      </c>
      <c r="J2255" t="s">
        <v>38</v>
      </c>
      <c r="K2255" t="s">
        <v>40</v>
      </c>
      <c r="L2255">
        <v>20019953</v>
      </c>
      <c r="M2255">
        <v>296462912</v>
      </c>
      <c r="N2255">
        <v>200848376</v>
      </c>
      <c r="O2255">
        <v>14246866</v>
      </c>
      <c r="P2255">
        <v>0</v>
      </c>
      <c r="Q2255">
        <v>11493193</v>
      </c>
      <c r="R2255">
        <v>17387061</v>
      </c>
      <c r="T2255">
        <v>560458361</v>
      </c>
      <c r="V2255">
        <v>560458361</v>
      </c>
      <c r="W2255">
        <v>0</v>
      </c>
      <c r="X2255">
        <v>22758106</v>
      </c>
      <c r="Y2255">
        <v>1915373</v>
      </c>
      <c r="Z2255">
        <v>688062</v>
      </c>
      <c r="AA2255">
        <v>0</v>
      </c>
      <c r="AD2255">
        <v>8090263</v>
      </c>
      <c r="AI2255">
        <v>33451804</v>
      </c>
      <c r="AJ2255">
        <v>593910165</v>
      </c>
      <c r="AK2255">
        <v>3936991</v>
      </c>
      <c r="AL2255">
        <v>4332047</v>
      </c>
      <c r="AM2255">
        <v>8269038</v>
      </c>
      <c r="AN2255">
        <v>479319407</v>
      </c>
      <c r="AP2255">
        <v>817197</v>
      </c>
      <c r="AQ2255">
        <v>16921108</v>
      </c>
      <c r="AR2255">
        <v>505326750</v>
      </c>
      <c r="AT2255">
        <v>505326750</v>
      </c>
      <c r="AU2255">
        <v>2469090</v>
      </c>
      <c r="AV2255">
        <v>180000</v>
      </c>
      <c r="AW2255">
        <v>2649090</v>
      </c>
      <c r="BA2255">
        <v>576912</v>
      </c>
      <c r="BC2255">
        <v>3226002</v>
      </c>
      <c r="BD2255">
        <v>508552752</v>
      </c>
      <c r="BE2255">
        <v>2229670</v>
      </c>
      <c r="BF2255">
        <v>7676312</v>
      </c>
      <c r="BK2255">
        <v>7118474</v>
      </c>
      <c r="BL2255">
        <v>68332957</v>
      </c>
      <c r="BM2255">
        <v>85357413</v>
      </c>
      <c r="BN2255">
        <v>593910165</v>
      </c>
    </row>
    <row r="2256" spans="1:66" hidden="1" x14ac:dyDescent="0.25">
      <c r="A2256" t="s">
        <v>33</v>
      </c>
      <c r="B2256" t="s">
        <v>2211</v>
      </c>
      <c r="C2256">
        <v>860059539</v>
      </c>
      <c r="D2256" t="s">
        <v>2287</v>
      </c>
      <c r="E2256" t="s">
        <v>3739</v>
      </c>
      <c r="F2256" t="s">
        <v>492</v>
      </c>
      <c r="G2256" t="s">
        <v>45</v>
      </c>
      <c r="H2256" t="s">
        <v>3740</v>
      </c>
      <c r="I2256" t="s">
        <v>94</v>
      </c>
      <c r="J2256" t="s">
        <v>3741</v>
      </c>
      <c r="K2256" t="s">
        <v>39</v>
      </c>
      <c r="L2256">
        <v>424035</v>
      </c>
      <c r="M2256">
        <v>1025206</v>
      </c>
      <c r="N2256">
        <v>74706</v>
      </c>
      <c r="O2256">
        <v>511278</v>
      </c>
      <c r="P2256">
        <v>0</v>
      </c>
      <c r="Q2256">
        <v>0</v>
      </c>
      <c r="R2256">
        <v>175083</v>
      </c>
      <c r="S2256">
        <v>0</v>
      </c>
      <c r="T2256">
        <v>2210308</v>
      </c>
      <c r="V2256">
        <v>2210308</v>
      </c>
      <c r="W2256">
        <v>0</v>
      </c>
      <c r="X2256">
        <v>10944502</v>
      </c>
      <c r="Y2256">
        <v>0</v>
      </c>
      <c r="Z2256">
        <v>43414</v>
      </c>
      <c r="AA2256">
        <v>0</v>
      </c>
      <c r="AB2256">
        <v>0</v>
      </c>
      <c r="AC2256">
        <v>0</v>
      </c>
      <c r="AD2256">
        <v>0</v>
      </c>
      <c r="AE2256">
        <v>0</v>
      </c>
      <c r="AF2256">
        <v>0</v>
      </c>
      <c r="AG2256">
        <v>0</v>
      </c>
      <c r="AH2256">
        <v>0</v>
      </c>
      <c r="AI2256">
        <v>10987916</v>
      </c>
      <c r="AJ2256">
        <v>13198224</v>
      </c>
      <c r="AK2256">
        <v>160673</v>
      </c>
      <c r="AL2256">
        <v>0</v>
      </c>
      <c r="AM2256">
        <v>160673</v>
      </c>
      <c r="AN2256">
        <v>5767927</v>
      </c>
      <c r="AO2256">
        <v>0</v>
      </c>
      <c r="AP2256">
        <v>2104976</v>
      </c>
      <c r="AQ2256">
        <v>100826</v>
      </c>
      <c r="AR2256">
        <v>8134402</v>
      </c>
      <c r="AT2256">
        <v>8134402</v>
      </c>
      <c r="AU2256">
        <v>0</v>
      </c>
      <c r="AV2256">
        <v>0</v>
      </c>
      <c r="AW2256">
        <v>0</v>
      </c>
      <c r="AX2256">
        <v>8427974</v>
      </c>
      <c r="AY2256">
        <v>338126</v>
      </c>
      <c r="AZ2256">
        <v>0</v>
      </c>
      <c r="BA2256">
        <v>1721111</v>
      </c>
      <c r="BC2256">
        <v>10487211</v>
      </c>
      <c r="BD2256">
        <v>18621613</v>
      </c>
      <c r="BE2256">
        <v>2000500</v>
      </c>
      <c r="BF2256">
        <v>11729160</v>
      </c>
      <c r="BG2256">
        <v>0</v>
      </c>
      <c r="BH2256">
        <v>0</v>
      </c>
      <c r="BI2256">
        <v>0</v>
      </c>
      <c r="BJ2256">
        <v>0</v>
      </c>
      <c r="BK2256">
        <v>265964</v>
      </c>
      <c r="BL2256">
        <v>-19419013</v>
      </c>
      <c r="BM2256">
        <v>-5423389</v>
      </c>
      <c r="BN2256">
        <v>13198224</v>
      </c>
    </row>
    <row r="2257" spans="1:66" hidden="1" x14ac:dyDescent="0.25">
      <c r="A2257" t="s">
        <v>33</v>
      </c>
      <c r="B2257" t="s">
        <v>2211</v>
      </c>
      <c r="C2257">
        <v>860059539</v>
      </c>
      <c r="D2257" t="s">
        <v>2287</v>
      </c>
      <c r="E2257" t="s">
        <v>3739</v>
      </c>
      <c r="F2257" t="s">
        <v>492</v>
      </c>
      <c r="G2257" t="s">
        <v>45</v>
      </c>
      <c r="H2257" t="s">
        <v>3740</v>
      </c>
      <c r="I2257" t="s">
        <v>94</v>
      </c>
      <c r="J2257" t="s">
        <v>3741</v>
      </c>
      <c r="K2257" t="s">
        <v>40</v>
      </c>
      <c r="L2257">
        <v>103644</v>
      </c>
      <c r="M2257">
        <v>749124</v>
      </c>
      <c r="N2257">
        <v>84695</v>
      </c>
      <c r="O2257">
        <v>1329824</v>
      </c>
      <c r="P2257">
        <v>0</v>
      </c>
      <c r="Q2257">
        <v>0</v>
      </c>
      <c r="R2257">
        <v>725829</v>
      </c>
      <c r="S2257">
        <v>0</v>
      </c>
      <c r="T2257">
        <v>2993116</v>
      </c>
      <c r="V2257">
        <v>2993116</v>
      </c>
      <c r="W2257">
        <v>0</v>
      </c>
      <c r="X2257">
        <v>16282368</v>
      </c>
      <c r="Y2257">
        <v>0</v>
      </c>
      <c r="Z2257">
        <v>53983</v>
      </c>
      <c r="AA2257">
        <v>0</v>
      </c>
      <c r="AB2257">
        <v>0</v>
      </c>
      <c r="AC2257">
        <v>0</v>
      </c>
      <c r="AD2257">
        <v>0</v>
      </c>
      <c r="AE2257">
        <v>0</v>
      </c>
      <c r="AF2257">
        <v>0</v>
      </c>
      <c r="AG2257">
        <v>0</v>
      </c>
      <c r="AH2257">
        <v>0</v>
      </c>
      <c r="AI2257">
        <v>16336351</v>
      </c>
      <c r="AJ2257">
        <v>19329467</v>
      </c>
      <c r="AK2257">
        <v>121866</v>
      </c>
      <c r="AL2257">
        <v>0</v>
      </c>
      <c r="AM2257">
        <v>121866</v>
      </c>
      <c r="AN2257">
        <v>6550735</v>
      </c>
      <c r="AO2257">
        <v>0</v>
      </c>
      <c r="AP2257">
        <v>3577774</v>
      </c>
      <c r="AQ2257">
        <v>89641</v>
      </c>
      <c r="AR2257">
        <v>10340016</v>
      </c>
      <c r="AT2257">
        <v>10340016</v>
      </c>
      <c r="AU2257">
        <v>0</v>
      </c>
      <c r="AV2257">
        <v>0</v>
      </c>
      <c r="AW2257">
        <v>0</v>
      </c>
      <c r="AX2257">
        <v>8582005</v>
      </c>
      <c r="AY2257">
        <v>285725</v>
      </c>
      <c r="AZ2257">
        <v>0</v>
      </c>
      <c r="BA2257">
        <v>7525279</v>
      </c>
      <c r="BC2257">
        <v>16393009</v>
      </c>
      <c r="BD2257">
        <v>26733025</v>
      </c>
      <c r="BE2257">
        <v>2000500</v>
      </c>
      <c r="BF2257">
        <v>11729160</v>
      </c>
      <c r="BG2257">
        <v>0</v>
      </c>
      <c r="BH2257">
        <v>0</v>
      </c>
      <c r="BI2257">
        <v>0</v>
      </c>
      <c r="BJ2257">
        <v>0</v>
      </c>
      <c r="BK2257">
        <v>265964</v>
      </c>
      <c r="BL2257">
        <v>-21399182</v>
      </c>
      <c r="BM2257">
        <v>-7403558</v>
      </c>
      <c r="BN2257">
        <v>19329467</v>
      </c>
    </row>
    <row r="2258" spans="1:66" hidden="1" x14ac:dyDescent="0.25">
      <c r="A2258" t="s">
        <v>33</v>
      </c>
      <c r="B2258" t="s">
        <v>2211</v>
      </c>
      <c r="C2258">
        <v>860061140</v>
      </c>
      <c r="D2258" t="s">
        <v>2287</v>
      </c>
      <c r="E2258" t="s">
        <v>3742</v>
      </c>
      <c r="F2258" t="s">
        <v>2625</v>
      </c>
      <c r="G2258" t="s">
        <v>45</v>
      </c>
      <c r="H2258" t="s">
        <v>3743</v>
      </c>
      <c r="I2258" t="s">
        <v>38</v>
      </c>
      <c r="J2258" t="s">
        <v>38</v>
      </c>
      <c r="K2258" t="s">
        <v>39</v>
      </c>
      <c r="L2258">
        <v>8692408</v>
      </c>
      <c r="M2258">
        <v>15244860</v>
      </c>
      <c r="O2258">
        <v>691459</v>
      </c>
      <c r="Q2258">
        <v>506360</v>
      </c>
      <c r="R2258">
        <v>263529</v>
      </c>
      <c r="T2258">
        <v>25398616</v>
      </c>
      <c r="V2258">
        <v>25398616</v>
      </c>
      <c r="AB2258">
        <v>27388038</v>
      </c>
      <c r="AD2258">
        <v>337016</v>
      </c>
      <c r="AI2258">
        <v>27725054</v>
      </c>
      <c r="AJ2258">
        <v>53123670</v>
      </c>
      <c r="AK2258">
        <v>10615228</v>
      </c>
      <c r="AL2258">
        <v>568378</v>
      </c>
      <c r="AM2258">
        <v>11183606</v>
      </c>
      <c r="AN2258">
        <v>132039</v>
      </c>
      <c r="AO2258">
        <v>1722324</v>
      </c>
      <c r="AP2258">
        <v>14420517</v>
      </c>
      <c r="AR2258">
        <v>27458486</v>
      </c>
      <c r="AT2258">
        <v>27458486</v>
      </c>
      <c r="AV2258">
        <v>610000</v>
      </c>
      <c r="AW2258">
        <v>610000</v>
      </c>
      <c r="AX2258">
        <v>19454122</v>
      </c>
      <c r="AY2258">
        <v>61841</v>
      </c>
      <c r="BC2258">
        <v>20125963</v>
      </c>
      <c r="BD2258">
        <v>47584449</v>
      </c>
      <c r="BE2258">
        <v>2043000</v>
      </c>
      <c r="BF2258">
        <v>4257000</v>
      </c>
      <c r="BK2258">
        <v>83253</v>
      </c>
      <c r="BL2258">
        <v>-844032</v>
      </c>
      <c r="BM2258">
        <v>5539221</v>
      </c>
      <c r="BN2258">
        <v>53123670</v>
      </c>
    </row>
    <row r="2259" spans="1:66" hidden="1" x14ac:dyDescent="0.25">
      <c r="A2259" t="s">
        <v>33</v>
      </c>
      <c r="B2259" t="s">
        <v>2211</v>
      </c>
      <c r="C2259">
        <v>860061140</v>
      </c>
      <c r="D2259" t="s">
        <v>2287</v>
      </c>
      <c r="E2259" t="s">
        <v>3742</v>
      </c>
      <c r="F2259" t="s">
        <v>2625</v>
      </c>
      <c r="G2259" t="s">
        <v>45</v>
      </c>
      <c r="H2259" t="s">
        <v>3743</v>
      </c>
      <c r="I2259" t="s">
        <v>38</v>
      </c>
      <c r="J2259" t="s">
        <v>38</v>
      </c>
      <c r="K2259" t="s">
        <v>40</v>
      </c>
      <c r="L2259">
        <v>2344689</v>
      </c>
      <c r="M2259">
        <v>4853837</v>
      </c>
      <c r="O2259">
        <v>392887</v>
      </c>
      <c r="Q2259">
        <v>519655</v>
      </c>
      <c r="R2259">
        <v>147748</v>
      </c>
      <c r="T2259">
        <v>8258816</v>
      </c>
      <c r="V2259">
        <v>8258816</v>
      </c>
      <c r="AB2259">
        <v>10700539</v>
      </c>
      <c r="AD2259">
        <v>367461</v>
      </c>
      <c r="AG2259">
        <v>723</v>
      </c>
      <c r="AI2259">
        <v>11068723</v>
      </c>
      <c r="AJ2259">
        <v>19327539</v>
      </c>
      <c r="AK2259">
        <v>4609651</v>
      </c>
      <c r="AL2259">
        <v>815202</v>
      </c>
      <c r="AM2259">
        <v>5424853</v>
      </c>
      <c r="AN2259">
        <v>244891</v>
      </c>
      <c r="AO2259">
        <v>264301</v>
      </c>
      <c r="AP2259">
        <v>2395833</v>
      </c>
      <c r="AQ2259">
        <v>55098</v>
      </c>
      <c r="AR2259">
        <v>8384976</v>
      </c>
      <c r="AT2259">
        <v>8384976</v>
      </c>
      <c r="AV2259">
        <v>176689</v>
      </c>
      <c r="AW2259">
        <v>176689</v>
      </c>
      <c r="AX2259">
        <v>6113233</v>
      </c>
      <c r="AY2259">
        <v>39573</v>
      </c>
      <c r="BC2259">
        <v>6329495</v>
      </c>
      <c r="BD2259">
        <v>14714471</v>
      </c>
      <c r="BE2259">
        <v>2043000</v>
      </c>
      <c r="BF2259">
        <v>4257000</v>
      </c>
      <c r="BK2259">
        <v>83253</v>
      </c>
      <c r="BL2259">
        <v>-1770185</v>
      </c>
      <c r="BM2259">
        <v>4613068</v>
      </c>
      <c r="BN2259">
        <v>19327539</v>
      </c>
    </row>
    <row r="2260" spans="1:66" hidden="1" x14ac:dyDescent="0.25">
      <c r="A2260" t="s">
        <v>33</v>
      </c>
      <c r="B2260" t="s">
        <v>2211</v>
      </c>
      <c r="C2260">
        <v>860061651</v>
      </c>
      <c r="D2260" t="s">
        <v>2287</v>
      </c>
      <c r="E2260" t="s">
        <v>1078</v>
      </c>
      <c r="F2260" t="s">
        <v>53</v>
      </c>
      <c r="G2260" t="s">
        <v>45</v>
      </c>
      <c r="H2260" t="s">
        <v>1079</v>
      </c>
      <c r="I2260" t="s">
        <v>38</v>
      </c>
      <c r="J2260" t="s">
        <v>38</v>
      </c>
      <c r="K2260" t="s">
        <v>39</v>
      </c>
      <c r="L2260">
        <v>5152724</v>
      </c>
      <c r="M2260">
        <v>14569592</v>
      </c>
      <c r="O2260">
        <v>888988</v>
      </c>
      <c r="T2260">
        <v>20611304</v>
      </c>
      <c r="V2260">
        <v>20611304</v>
      </c>
      <c r="AB2260">
        <v>122880318</v>
      </c>
      <c r="AF2260">
        <v>6905</v>
      </c>
      <c r="AI2260">
        <v>122887223</v>
      </c>
      <c r="AJ2260">
        <v>143498527</v>
      </c>
      <c r="AN2260">
        <v>246794</v>
      </c>
      <c r="AO2260">
        <v>232195</v>
      </c>
      <c r="AP2260">
        <v>30113972</v>
      </c>
      <c r="AR2260">
        <v>30592961</v>
      </c>
      <c r="AT2260">
        <v>30592961</v>
      </c>
      <c r="BA2260">
        <v>83610658</v>
      </c>
      <c r="BC2260">
        <v>83610658</v>
      </c>
      <c r="BD2260">
        <v>114203619</v>
      </c>
      <c r="BE2260">
        <v>4457848</v>
      </c>
      <c r="BF2260">
        <v>21233998</v>
      </c>
      <c r="BK2260">
        <v>5681351</v>
      </c>
      <c r="BL2260">
        <v>-2078289</v>
      </c>
      <c r="BM2260">
        <v>29294908</v>
      </c>
      <c r="BN2260">
        <v>143498527</v>
      </c>
    </row>
    <row r="2261" spans="1:66" hidden="1" x14ac:dyDescent="0.25">
      <c r="A2261" t="s">
        <v>33</v>
      </c>
      <c r="B2261" t="s">
        <v>2211</v>
      </c>
      <c r="C2261">
        <v>860061651</v>
      </c>
      <c r="D2261" t="s">
        <v>2287</v>
      </c>
      <c r="E2261" t="s">
        <v>1078</v>
      </c>
      <c r="F2261" t="s">
        <v>53</v>
      </c>
      <c r="G2261" t="s">
        <v>45</v>
      </c>
      <c r="H2261" t="s">
        <v>1079</v>
      </c>
      <c r="I2261" t="s">
        <v>38</v>
      </c>
      <c r="J2261" t="s">
        <v>38</v>
      </c>
      <c r="K2261" t="s">
        <v>40</v>
      </c>
      <c r="L2261">
        <v>6252874</v>
      </c>
      <c r="M2261">
        <v>17063195</v>
      </c>
      <c r="O2261">
        <v>480065</v>
      </c>
      <c r="T2261">
        <v>23796134</v>
      </c>
      <c r="V2261">
        <v>23796134</v>
      </c>
      <c r="AB2261">
        <v>117892259</v>
      </c>
      <c r="AF2261">
        <v>8850</v>
      </c>
      <c r="AI2261">
        <v>117901109</v>
      </c>
      <c r="AJ2261">
        <v>141697243</v>
      </c>
      <c r="AN2261">
        <v>280055</v>
      </c>
      <c r="AO2261">
        <v>59291</v>
      </c>
      <c r="AP2261">
        <v>20556302</v>
      </c>
      <c r="AR2261">
        <v>20895648</v>
      </c>
      <c r="AT2261">
        <v>20895648</v>
      </c>
      <c r="BA2261">
        <v>88966380</v>
      </c>
      <c r="BC2261">
        <v>88966380</v>
      </c>
      <c r="BD2261">
        <v>109862028</v>
      </c>
      <c r="BE2261">
        <v>4457848</v>
      </c>
      <c r="BF2261">
        <v>21233998</v>
      </c>
      <c r="BK2261">
        <v>6779823</v>
      </c>
      <c r="BL2261">
        <v>-636454</v>
      </c>
      <c r="BM2261">
        <v>31835215</v>
      </c>
      <c r="BN2261">
        <v>141697243</v>
      </c>
    </row>
    <row r="2262" spans="1:66" hidden="1" x14ac:dyDescent="0.25">
      <c r="A2262" t="s">
        <v>33</v>
      </c>
      <c r="B2262" t="s">
        <v>2211</v>
      </c>
      <c r="C2262">
        <v>860062001</v>
      </c>
      <c r="D2262" t="s">
        <v>2287</v>
      </c>
      <c r="E2262" t="s">
        <v>1080</v>
      </c>
      <c r="F2262" t="s">
        <v>303</v>
      </c>
      <c r="G2262" t="s">
        <v>36</v>
      </c>
      <c r="H2262" t="s">
        <v>3744</v>
      </c>
      <c r="I2262" t="s">
        <v>38</v>
      </c>
      <c r="J2262" t="s">
        <v>38</v>
      </c>
      <c r="K2262" t="s">
        <v>39</v>
      </c>
      <c r="L2262">
        <v>5294192</v>
      </c>
      <c r="M2262">
        <v>1715983</v>
      </c>
      <c r="N2262">
        <v>460760</v>
      </c>
      <c r="O2262">
        <v>640622</v>
      </c>
      <c r="T2262">
        <v>8111557</v>
      </c>
      <c r="V2262">
        <v>8111557</v>
      </c>
      <c r="X2262">
        <v>377454</v>
      </c>
      <c r="Z2262">
        <v>131653</v>
      </c>
      <c r="AD2262">
        <v>21184</v>
      </c>
      <c r="AG2262">
        <v>747968</v>
      </c>
      <c r="AI2262">
        <v>1278259</v>
      </c>
      <c r="AJ2262">
        <v>9389816</v>
      </c>
      <c r="AL2262">
        <v>88055</v>
      </c>
      <c r="AM2262">
        <v>88055</v>
      </c>
      <c r="AN2262">
        <v>3739275</v>
      </c>
      <c r="AO2262">
        <v>177823</v>
      </c>
      <c r="AQ2262">
        <v>636479</v>
      </c>
      <c r="AR2262">
        <v>4641632</v>
      </c>
      <c r="AT2262">
        <v>4641632</v>
      </c>
      <c r="BB2262">
        <v>393686</v>
      </c>
      <c r="BC2262">
        <v>393686</v>
      </c>
      <c r="BD2262">
        <v>5035318</v>
      </c>
      <c r="BE2262">
        <v>550000</v>
      </c>
      <c r="BK2262">
        <v>2407965</v>
      </c>
      <c r="BL2262">
        <v>1396533</v>
      </c>
      <c r="BM2262">
        <v>4354498</v>
      </c>
      <c r="BN2262">
        <v>9389816</v>
      </c>
    </row>
    <row r="2263" spans="1:66" hidden="1" x14ac:dyDescent="0.25">
      <c r="A2263" t="s">
        <v>33</v>
      </c>
      <c r="B2263" t="s">
        <v>2211</v>
      </c>
      <c r="C2263">
        <v>860062001</v>
      </c>
      <c r="D2263" t="s">
        <v>2287</v>
      </c>
      <c r="E2263" t="s">
        <v>1080</v>
      </c>
      <c r="F2263" t="s">
        <v>303</v>
      </c>
      <c r="G2263" t="s">
        <v>36</v>
      </c>
      <c r="H2263" t="s">
        <v>3744</v>
      </c>
      <c r="I2263" t="s">
        <v>38</v>
      </c>
      <c r="J2263" t="s">
        <v>38</v>
      </c>
      <c r="K2263" t="s">
        <v>40</v>
      </c>
      <c r="L2263">
        <v>2457145</v>
      </c>
      <c r="M2263">
        <v>2146961</v>
      </c>
      <c r="N2263">
        <v>455444</v>
      </c>
      <c r="O2263">
        <v>617010</v>
      </c>
      <c r="T2263">
        <v>5676560</v>
      </c>
      <c r="V2263">
        <v>5676560</v>
      </c>
      <c r="X2263">
        <v>688394</v>
      </c>
      <c r="Z2263">
        <v>117846</v>
      </c>
      <c r="AG2263">
        <v>663437</v>
      </c>
      <c r="AI2263">
        <v>1469677</v>
      </c>
      <c r="AJ2263">
        <v>7146237</v>
      </c>
      <c r="AK2263">
        <v>36000</v>
      </c>
      <c r="AL2263">
        <v>148869</v>
      </c>
      <c r="AM2263">
        <v>184869</v>
      </c>
      <c r="AN2263">
        <v>1429930</v>
      </c>
      <c r="AO2263">
        <v>244029</v>
      </c>
      <c r="AQ2263">
        <v>1027792</v>
      </c>
      <c r="AR2263">
        <v>2886620</v>
      </c>
      <c r="AT2263">
        <v>2886620</v>
      </c>
      <c r="BB2263">
        <v>673644</v>
      </c>
      <c r="BC2263">
        <v>673644</v>
      </c>
      <c r="BD2263">
        <v>3560264</v>
      </c>
      <c r="BE2263">
        <v>550000</v>
      </c>
      <c r="BK2263">
        <v>2183705</v>
      </c>
      <c r="BL2263">
        <v>852268</v>
      </c>
      <c r="BM2263">
        <v>3585973</v>
      </c>
      <c r="BN2263">
        <v>7146237</v>
      </c>
    </row>
    <row r="2264" spans="1:66" hidden="1" x14ac:dyDescent="0.25">
      <c r="A2264" t="s">
        <v>33</v>
      </c>
      <c r="B2264" t="s">
        <v>2211</v>
      </c>
      <c r="C2264">
        <v>860063830</v>
      </c>
      <c r="D2264" t="s">
        <v>2287</v>
      </c>
      <c r="E2264" t="s">
        <v>3745</v>
      </c>
      <c r="F2264" t="s">
        <v>701</v>
      </c>
      <c r="G2264" t="s">
        <v>36</v>
      </c>
      <c r="H2264" t="s">
        <v>1081</v>
      </c>
      <c r="I2264" t="s">
        <v>38</v>
      </c>
      <c r="J2264" t="s">
        <v>38</v>
      </c>
      <c r="K2264" t="s">
        <v>39</v>
      </c>
      <c r="L2264">
        <v>8674516</v>
      </c>
      <c r="M2264">
        <v>35924563</v>
      </c>
      <c r="N2264">
        <v>14054184</v>
      </c>
      <c r="O2264">
        <v>1852022</v>
      </c>
      <c r="Q2264">
        <v>63678729</v>
      </c>
      <c r="T2264">
        <v>124184014</v>
      </c>
      <c r="V2264">
        <v>124184014</v>
      </c>
      <c r="W2264">
        <v>5694172</v>
      </c>
      <c r="X2264">
        <v>17022705</v>
      </c>
      <c r="Z2264">
        <v>2450834</v>
      </c>
      <c r="AD2264">
        <v>4232968</v>
      </c>
      <c r="AF2264">
        <v>8239712</v>
      </c>
      <c r="AG2264">
        <v>1408488</v>
      </c>
      <c r="AI2264">
        <v>39048879</v>
      </c>
      <c r="AJ2264">
        <v>163232893</v>
      </c>
      <c r="AK2264">
        <v>4690248</v>
      </c>
      <c r="AL2264">
        <v>24036</v>
      </c>
      <c r="AM2264">
        <v>4714284</v>
      </c>
      <c r="AN2264">
        <v>15445883</v>
      </c>
      <c r="AO2264">
        <v>4733417</v>
      </c>
      <c r="AP2264">
        <v>3336041</v>
      </c>
      <c r="AQ2264">
        <v>78610795</v>
      </c>
      <c r="AR2264">
        <v>106840420</v>
      </c>
      <c r="AT2264">
        <v>106840420</v>
      </c>
      <c r="AU2264">
        <v>1046952</v>
      </c>
      <c r="AW2264">
        <v>1046952</v>
      </c>
      <c r="AY2264">
        <v>4668132</v>
      </c>
      <c r="BA2264">
        <v>24793754</v>
      </c>
      <c r="BC2264">
        <v>30508838</v>
      </c>
      <c r="BD2264">
        <v>137349258</v>
      </c>
      <c r="BE2264">
        <v>210000</v>
      </c>
      <c r="BF2264">
        <v>141000</v>
      </c>
      <c r="BI2264">
        <v>1995124</v>
      </c>
      <c r="BJ2264">
        <v>5937873</v>
      </c>
      <c r="BK2264">
        <v>4575548</v>
      </c>
      <c r="BL2264">
        <v>13024090</v>
      </c>
      <c r="BM2264">
        <v>25883635</v>
      </c>
      <c r="BN2264">
        <v>163232893</v>
      </c>
    </row>
    <row r="2265" spans="1:66" hidden="1" x14ac:dyDescent="0.25">
      <c r="A2265" t="s">
        <v>33</v>
      </c>
      <c r="B2265" t="s">
        <v>2211</v>
      </c>
      <c r="C2265">
        <v>860063830</v>
      </c>
      <c r="D2265" t="s">
        <v>2287</v>
      </c>
      <c r="E2265" t="s">
        <v>3745</v>
      </c>
      <c r="F2265" t="s">
        <v>701</v>
      </c>
      <c r="G2265" t="s">
        <v>36</v>
      </c>
      <c r="H2265" t="s">
        <v>1081</v>
      </c>
      <c r="I2265" t="s">
        <v>38</v>
      </c>
      <c r="J2265" t="s">
        <v>38</v>
      </c>
      <c r="K2265" t="s">
        <v>40</v>
      </c>
      <c r="L2265">
        <v>9018036</v>
      </c>
      <c r="M2265">
        <v>37772402</v>
      </c>
      <c r="N2265">
        <v>12533716</v>
      </c>
      <c r="O2265">
        <v>2127440</v>
      </c>
      <c r="Q2265">
        <v>53332396</v>
      </c>
      <c r="T2265">
        <v>114783990</v>
      </c>
      <c r="V2265">
        <v>114783990</v>
      </c>
      <c r="W2265">
        <v>5276277</v>
      </c>
      <c r="X2265">
        <v>16766778</v>
      </c>
      <c r="Z2265">
        <v>1691524</v>
      </c>
      <c r="AD2265">
        <v>4977056</v>
      </c>
      <c r="AF2265">
        <v>9562917</v>
      </c>
      <c r="AG2265">
        <v>1408488</v>
      </c>
      <c r="AI2265">
        <v>39683040</v>
      </c>
      <c r="AJ2265">
        <v>154467030</v>
      </c>
      <c r="AK2265">
        <v>4302272</v>
      </c>
      <c r="AL2265">
        <v>171855</v>
      </c>
      <c r="AM2265">
        <v>4474127</v>
      </c>
      <c r="AN2265">
        <v>16202184</v>
      </c>
      <c r="AO2265">
        <v>5099589</v>
      </c>
      <c r="AP2265">
        <v>8930369</v>
      </c>
      <c r="AQ2265">
        <v>64333009</v>
      </c>
      <c r="AR2265">
        <v>99039278</v>
      </c>
      <c r="AT2265">
        <v>99039278</v>
      </c>
      <c r="AU2265">
        <v>824767</v>
      </c>
      <c r="AW2265">
        <v>824767</v>
      </c>
      <c r="AY2265">
        <v>5516358</v>
      </c>
      <c r="BA2265">
        <v>26381076</v>
      </c>
      <c r="BC2265">
        <v>32722201</v>
      </c>
      <c r="BD2265">
        <v>131761479</v>
      </c>
      <c r="BE2265">
        <v>210000</v>
      </c>
      <c r="BF2265">
        <v>141000</v>
      </c>
      <c r="BI2265">
        <v>1995124</v>
      </c>
      <c r="BJ2265">
        <v>5055292</v>
      </c>
      <c r="BK2265">
        <v>4575548</v>
      </c>
      <c r="BL2265">
        <v>10728587</v>
      </c>
      <c r="BM2265">
        <v>22705551</v>
      </c>
      <c r="BN2265">
        <v>154467030</v>
      </c>
    </row>
    <row r="2266" spans="1:66" hidden="1" x14ac:dyDescent="0.25">
      <c r="A2266" t="s">
        <v>33</v>
      </c>
      <c r="B2266" t="s">
        <v>2211</v>
      </c>
      <c r="C2266">
        <v>860064038</v>
      </c>
      <c r="D2266" t="s">
        <v>2287</v>
      </c>
      <c r="E2266" t="s">
        <v>1082</v>
      </c>
      <c r="F2266" t="s">
        <v>590</v>
      </c>
      <c r="G2266" t="s">
        <v>45</v>
      </c>
      <c r="H2266" t="s">
        <v>3746</v>
      </c>
      <c r="I2266" t="s">
        <v>94</v>
      </c>
      <c r="J2266" t="s">
        <v>227</v>
      </c>
      <c r="K2266" t="s">
        <v>39</v>
      </c>
      <c r="L2266">
        <v>2605127</v>
      </c>
      <c r="M2266">
        <v>20445150</v>
      </c>
      <c r="N2266">
        <v>9970007</v>
      </c>
      <c r="O2266">
        <v>3506125</v>
      </c>
      <c r="Q2266">
        <v>981920</v>
      </c>
      <c r="R2266">
        <v>296081</v>
      </c>
      <c r="T2266">
        <v>37804410</v>
      </c>
      <c r="V2266">
        <v>37804410</v>
      </c>
      <c r="X2266">
        <v>46404524</v>
      </c>
      <c r="Z2266">
        <v>115196</v>
      </c>
      <c r="AB2266">
        <v>986275</v>
      </c>
      <c r="AD2266">
        <v>342321</v>
      </c>
      <c r="AI2266">
        <v>47848316</v>
      </c>
      <c r="AJ2266">
        <v>85652726</v>
      </c>
      <c r="AN2266">
        <v>7925011</v>
      </c>
      <c r="AO2266">
        <v>2605973</v>
      </c>
      <c r="AP2266">
        <v>17080042</v>
      </c>
      <c r="AQ2266">
        <v>8294532</v>
      </c>
      <c r="AR2266">
        <v>35905558</v>
      </c>
      <c r="AT2266">
        <v>35905558</v>
      </c>
      <c r="AY2266">
        <v>4491377</v>
      </c>
      <c r="BA2266">
        <v>6625000</v>
      </c>
      <c r="BB2266">
        <v>0</v>
      </c>
      <c r="BC2266">
        <v>11116377</v>
      </c>
      <c r="BD2266">
        <v>47021935</v>
      </c>
      <c r="BE2266">
        <v>2600000</v>
      </c>
      <c r="BF2266">
        <v>1000000</v>
      </c>
      <c r="BJ2266">
        <v>30714403</v>
      </c>
      <c r="BL2266">
        <v>4316388</v>
      </c>
      <c r="BM2266">
        <v>38630791</v>
      </c>
      <c r="BN2266">
        <v>85652726</v>
      </c>
    </row>
    <row r="2267" spans="1:66" hidden="1" x14ac:dyDescent="0.25">
      <c r="A2267" t="s">
        <v>33</v>
      </c>
      <c r="B2267" t="s">
        <v>2211</v>
      </c>
      <c r="C2267">
        <v>860064038</v>
      </c>
      <c r="D2267" t="s">
        <v>2287</v>
      </c>
      <c r="E2267" t="s">
        <v>1082</v>
      </c>
      <c r="F2267" t="s">
        <v>590</v>
      </c>
      <c r="G2267" t="s">
        <v>45</v>
      </c>
      <c r="H2267" t="s">
        <v>3746</v>
      </c>
      <c r="I2267" t="s">
        <v>94</v>
      </c>
      <c r="J2267" t="s">
        <v>227</v>
      </c>
      <c r="K2267" t="s">
        <v>40</v>
      </c>
      <c r="L2267">
        <v>9431547</v>
      </c>
      <c r="M2267">
        <v>9497450</v>
      </c>
      <c r="N2267">
        <v>10928579</v>
      </c>
      <c r="O2267">
        <v>489112</v>
      </c>
      <c r="Q2267">
        <v>14756090</v>
      </c>
      <c r="R2267">
        <v>206677</v>
      </c>
      <c r="T2267">
        <v>45309455</v>
      </c>
      <c r="V2267">
        <v>45309455</v>
      </c>
      <c r="X2267">
        <v>45119328</v>
      </c>
      <c r="Z2267">
        <v>253098</v>
      </c>
      <c r="AB2267">
        <v>133858</v>
      </c>
      <c r="AD2267">
        <v>320942</v>
      </c>
      <c r="AG2267">
        <v>191733</v>
      </c>
      <c r="AI2267">
        <v>46018959</v>
      </c>
      <c r="AJ2267">
        <v>91328414</v>
      </c>
      <c r="AN2267">
        <v>15515302</v>
      </c>
      <c r="AO2267">
        <v>1004917</v>
      </c>
      <c r="AP2267">
        <v>17907968</v>
      </c>
      <c r="AQ2267">
        <v>2958323</v>
      </c>
      <c r="AR2267">
        <v>37386510</v>
      </c>
      <c r="AT2267">
        <v>37386510</v>
      </c>
      <c r="AY2267">
        <v>4156537</v>
      </c>
      <c r="BA2267">
        <v>11192455</v>
      </c>
      <c r="BB2267">
        <v>52313</v>
      </c>
      <c r="BC2267">
        <v>15401305</v>
      </c>
      <c r="BD2267">
        <v>52787815</v>
      </c>
      <c r="BE2267">
        <v>2600000</v>
      </c>
      <c r="BF2267">
        <v>1000000</v>
      </c>
      <c r="BJ2267">
        <v>29371082</v>
      </c>
      <c r="BL2267">
        <v>5569517</v>
      </c>
      <c r="BM2267">
        <v>38540599</v>
      </c>
      <c r="BN2267">
        <v>91328414</v>
      </c>
    </row>
    <row r="2268" spans="1:66" hidden="1" x14ac:dyDescent="0.25">
      <c r="A2268" t="s">
        <v>33</v>
      </c>
      <c r="B2268" t="s">
        <v>2211</v>
      </c>
      <c r="C2268">
        <v>860065736</v>
      </c>
      <c r="D2268" t="s">
        <v>2287</v>
      </c>
      <c r="E2268" t="s">
        <v>3747</v>
      </c>
      <c r="F2268" t="s">
        <v>121</v>
      </c>
      <c r="G2268" t="s">
        <v>45</v>
      </c>
      <c r="H2268" t="s">
        <v>3748</v>
      </c>
      <c r="I2268" t="s">
        <v>38</v>
      </c>
      <c r="J2268" t="s">
        <v>38</v>
      </c>
      <c r="K2268" t="s">
        <v>39</v>
      </c>
      <c r="L2268">
        <v>18295990</v>
      </c>
      <c r="M2268">
        <v>41003077</v>
      </c>
      <c r="N2268">
        <v>680201</v>
      </c>
      <c r="O2268">
        <v>6765736</v>
      </c>
      <c r="R2268">
        <v>2542736</v>
      </c>
      <c r="T2268">
        <v>69287740</v>
      </c>
      <c r="V2268">
        <v>69287740</v>
      </c>
      <c r="X2268">
        <v>4326873</v>
      </c>
      <c r="Z2268">
        <v>347227</v>
      </c>
      <c r="AF2268">
        <v>6325102</v>
      </c>
      <c r="AG2268">
        <v>3992</v>
      </c>
      <c r="AI2268">
        <v>11003194</v>
      </c>
      <c r="AJ2268">
        <v>80290934</v>
      </c>
      <c r="AK2268">
        <v>212609</v>
      </c>
      <c r="AL2268">
        <v>0</v>
      </c>
      <c r="AM2268">
        <v>212609</v>
      </c>
      <c r="AN2268">
        <v>11951576</v>
      </c>
      <c r="AO2268">
        <v>0</v>
      </c>
      <c r="AR2268">
        <v>12164185</v>
      </c>
      <c r="AT2268">
        <v>12164185</v>
      </c>
      <c r="AY2268">
        <v>2682837</v>
      </c>
      <c r="BA2268">
        <v>433069</v>
      </c>
      <c r="BB2268">
        <v>24096</v>
      </c>
      <c r="BC2268">
        <v>3140002</v>
      </c>
      <c r="BD2268">
        <v>15304187</v>
      </c>
      <c r="BE2268">
        <v>2500000</v>
      </c>
      <c r="BI2268">
        <v>2085384</v>
      </c>
      <c r="BK2268">
        <v>30322</v>
      </c>
      <c r="BL2268">
        <v>60371041</v>
      </c>
      <c r="BM2268">
        <v>64986747</v>
      </c>
      <c r="BN2268">
        <v>80290934</v>
      </c>
    </row>
    <row r="2269" spans="1:66" hidden="1" x14ac:dyDescent="0.25">
      <c r="A2269" t="s">
        <v>33</v>
      </c>
      <c r="B2269" t="s">
        <v>2211</v>
      </c>
      <c r="C2269">
        <v>860065736</v>
      </c>
      <c r="D2269" t="s">
        <v>2287</v>
      </c>
      <c r="E2269" t="s">
        <v>3747</v>
      </c>
      <c r="F2269" t="s">
        <v>121</v>
      </c>
      <c r="G2269" t="s">
        <v>45</v>
      </c>
      <c r="H2269" t="s">
        <v>3748</v>
      </c>
      <c r="I2269" t="s">
        <v>38</v>
      </c>
      <c r="J2269" t="s">
        <v>38</v>
      </c>
      <c r="K2269" t="s">
        <v>40</v>
      </c>
      <c r="L2269">
        <v>30447683</v>
      </c>
      <c r="M2269">
        <v>48655633</v>
      </c>
      <c r="N2269">
        <v>1482055</v>
      </c>
      <c r="O2269">
        <v>8172632</v>
      </c>
      <c r="P2269">
        <v>0</v>
      </c>
      <c r="Q2269">
        <v>0</v>
      </c>
      <c r="R2269">
        <v>2257124</v>
      </c>
      <c r="S2269">
        <v>0</v>
      </c>
      <c r="T2269">
        <v>91015127</v>
      </c>
      <c r="V2269">
        <v>91015127</v>
      </c>
      <c r="W2269">
        <v>0</v>
      </c>
      <c r="X2269">
        <v>5241842</v>
      </c>
      <c r="Y2269">
        <v>0</v>
      </c>
      <c r="Z2269">
        <v>505129</v>
      </c>
      <c r="AA2269">
        <v>0</v>
      </c>
      <c r="AB2269">
        <v>0</v>
      </c>
      <c r="AC2269">
        <v>0</v>
      </c>
      <c r="AD2269">
        <v>163639</v>
      </c>
      <c r="AE2269">
        <v>0</v>
      </c>
      <c r="AF2269">
        <v>3035430</v>
      </c>
      <c r="AG2269">
        <v>360807</v>
      </c>
      <c r="AI2269">
        <v>9306847</v>
      </c>
      <c r="AJ2269">
        <v>100321974</v>
      </c>
      <c r="AK2269">
        <v>191659</v>
      </c>
      <c r="AL2269">
        <v>0</v>
      </c>
      <c r="AM2269">
        <v>191659</v>
      </c>
      <c r="AN2269">
        <v>11003154</v>
      </c>
      <c r="AO2269">
        <v>22055146</v>
      </c>
      <c r="AR2269">
        <v>33249959</v>
      </c>
      <c r="AT2269">
        <v>33249959</v>
      </c>
      <c r="AU2269">
        <v>0</v>
      </c>
      <c r="AV2269">
        <v>0</v>
      </c>
      <c r="AW2269">
        <v>0</v>
      </c>
      <c r="AX2269">
        <v>0</v>
      </c>
      <c r="AY2269">
        <v>397306</v>
      </c>
      <c r="BA2269">
        <v>631086</v>
      </c>
      <c r="BB2269">
        <v>126042</v>
      </c>
      <c r="BC2269">
        <v>1154434</v>
      </c>
      <c r="BD2269">
        <v>34404393</v>
      </c>
      <c r="BE2269">
        <v>2500000</v>
      </c>
      <c r="BI2269">
        <v>2085384</v>
      </c>
      <c r="BK2269">
        <v>30322</v>
      </c>
      <c r="BL2269">
        <v>61301875</v>
      </c>
      <c r="BM2269">
        <v>65917581</v>
      </c>
      <c r="BN2269">
        <v>100321974</v>
      </c>
    </row>
    <row r="2270" spans="1:66" hidden="1" x14ac:dyDescent="0.25">
      <c r="A2270" t="s">
        <v>33</v>
      </c>
      <c r="B2270" t="s">
        <v>2211</v>
      </c>
      <c r="C2270">
        <v>860065746</v>
      </c>
      <c r="D2270" t="s">
        <v>2287</v>
      </c>
      <c r="E2270" t="s">
        <v>3749</v>
      </c>
      <c r="F2270" t="s">
        <v>81</v>
      </c>
      <c r="G2270" t="s">
        <v>36</v>
      </c>
      <c r="H2270" t="s">
        <v>3750</v>
      </c>
      <c r="I2270" t="s">
        <v>38</v>
      </c>
      <c r="J2270" t="s">
        <v>38</v>
      </c>
      <c r="K2270" t="s">
        <v>39</v>
      </c>
      <c r="L2270">
        <v>7060901</v>
      </c>
      <c r="M2270">
        <v>5242212</v>
      </c>
      <c r="N2270">
        <v>56966212</v>
      </c>
      <c r="O2270">
        <v>728676</v>
      </c>
      <c r="R2270">
        <v>42902</v>
      </c>
      <c r="T2270">
        <v>70040903</v>
      </c>
      <c r="V2270">
        <v>70040903</v>
      </c>
      <c r="X2270">
        <v>824581</v>
      </c>
      <c r="Z2270">
        <v>200748</v>
      </c>
      <c r="AB2270">
        <v>1226</v>
      </c>
      <c r="AD2270">
        <v>35</v>
      </c>
      <c r="AG2270">
        <v>68862</v>
      </c>
      <c r="AI2270">
        <v>1095452</v>
      </c>
      <c r="AJ2270">
        <v>71136355</v>
      </c>
      <c r="AK2270">
        <v>433923</v>
      </c>
      <c r="AM2270">
        <v>433923</v>
      </c>
      <c r="AN2270">
        <v>4243501</v>
      </c>
      <c r="AO2270">
        <v>1719631</v>
      </c>
      <c r="AP2270">
        <v>3211380</v>
      </c>
      <c r="AQ2270">
        <v>20038</v>
      </c>
      <c r="AR2270">
        <v>9628473</v>
      </c>
      <c r="AT2270">
        <v>9628473</v>
      </c>
      <c r="AY2270">
        <v>142201</v>
      </c>
      <c r="BA2270">
        <v>11628170</v>
      </c>
      <c r="BB2270">
        <v>304779</v>
      </c>
      <c r="BC2270">
        <v>12075150</v>
      </c>
      <c r="BD2270">
        <v>21703623</v>
      </c>
      <c r="BE2270">
        <v>5000000</v>
      </c>
      <c r="BK2270">
        <v>2729696</v>
      </c>
      <c r="BL2270">
        <v>41703036</v>
      </c>
      <c r="BM2270">
        <v>49432732</v>
      </c>
      <c r="BN2270">
        <v>71136355</v>
      </c>
    </row>
    <row r="2271" spans="1:66" hidden="1" x14ac:dyDescent="0.25">
      <c r="A2271" t="s">
        <v>33</v>
      </c>
      <c r="B2271" t="s">
        <v>2211</v>
      </c>
      <c r="C2271">
        <v>860065746</v>
      </c>
      <c r="D2271" t="s">
        <v>2287</v>
      </c>
      <c r="E2271" t="s">
        <v>3749</v>
      </c>
      <c r="F2271" t="s">
        <v>81</v>
      </c>
      <c r="G2271" t="s">
        <v>36</v>
      </c>
      <c r="H2271" t="s">
        <v>3750</v>
      </c>
      <c r="I2271" t="s">
        <v>38</v>
      </c>
      <c r="J2271" t="s">
        <v>38</v>
      </c>
      <c r="K2271" t="s">
        <v>40</v>
      </c>
      <c r="L2271">
        <v>8859500</v>
      </c>
      <c r="M2271">
        <v>4821434</v>
      </c>
      <c r="N2271">
        <v>53530570</v>
      </c>
      <c r="O2271">
        <v>6593</v>
      </c>
      <c r="R2271">
        <v>7940</v>
      </c>
      <c r="T2271">
        <v>67226037</v>
      </c>
      <c r="V2271">
        <v>67226037</v>
      </c>
      <c r="X2271">
        <v>473708</v>
      </c>
      <c r="Z2271">
        <v>266298</v>
      </c>
      <c r="AB2271">
        <v>14993</v>
      </c>
      <c r="AD2271">
        <v>23698</v>
      </c>
      <c r="AG2271">
        <v>0</v>
      </c>
      <c r="AI2271">
        <v>778697</v>
      </c>
      <c r="AJ2271">
        <v>68004734</v>
      </c>
      <c r="AK2271">
        <v>378297</v>
      </c>
      <c r="AM2271">
        <v>378297</v>
      </c>
      <c r="AN2271">
        <v>5932467</v>
      </c>
      <c r="AO2271">
        <v>1675606</v>
      </c>
      <c r="AP2271">
        <v>901627</v>
      </c>
      <c r="AQ2271">
        <v>35553</v>
      </c>
      <c r="AR2271">
        <v>8923550</v>
      </c>
      <c r="AT2271">
        <v>8923550</v>
      </c>
      <c r="AY2271">
        <v>278</v>
      </c>
      <c r="BA2271">
        <v>13462676</v>
      </c>
      <c r="BB2271">
        <v>250598</v>
      </c>
      <c r="BC2271">
        <v>13713552</v>
      </c>
      <c r="BD2271">
        <v>22637102</v>
      </c>
      <c r="BE2271">
        <v>5000000</v>
      </c>
      <c r="BK2271">
        <v>2729696</v>
      </c>
      <c r="BL2271">
        <v>37637936</v>
      </c>
      <c r="BM2271">
        <v>45367632</v>
      </c>
      <c r="BN2271">
        <v>68004734</v>
      </c>
    </row>
    <row r="2272" spans="1:66" hidden="1" x14ac:dyDescent="0.25">
      <c r="A2272" t="s">
        <v>33</v>
      </c>
      <c r="B2272" t="s">
        <v>2211</v>
      </c>
      <c r="C2272">
        <v>860066323</v>
      </c>
      <c r="D2272" t="s">
        <v>2287</v>
      </c>
      <c r="E2272" t="s">
        <v>3751</v>
      </c>
      <c r="F2272" t="s">
        <v>159</v>
      </c>
      <c r="G2272" t="s">
        <v>36</v>
      </c>
      <c r="H2272" t="s">
        <v>3752</v>
      </c>
      <c r="I2272" t="s">
        <v>57</v>
      </c>
      <c r="J2272" t="s">
        <v>83</v>
      </c>
      <c r="K2272" t="s">
        <v>39</v>
      </c>
      <c r="L2272">
        <v>457111</v>
      </c>
      <c r="M2272">
        <v>3500234</v>
      </c>
      <c r="N2272">
        <v>5116002</v>
      </c>
      <c r="O2272">
        <v>433458</v>
      </c>
      <c r="R2272">
        <v>91166</v>
      </c>
      <c r="T2272">
        <v>9597971</v>
      </c>
      <c r="V2272">
        <v>9597971</v>
      </c>
      <c r="X2272">
        <v>10180356</v>
      </c>
      <c r="AD2272">
        <v>22581</v>
      </c>
      <c r="AG2272">
        <v>9100</v>
      </c>
      <c r="AI2272">
        <v>10212037</v>
      </c>
      <c r="AJ2272">
        <v>19810008</v>
      </c>
      <c r="AN2272">
        <v>2184002</v>
      </c>
      <c r="AP2272">
        <v>2411401</v>
      </c>
      <c r="AQ2272">
        <v>419470</v>
      </c>
      <c r="AR2272">
        <v>5014873</v>
      </c>
      <c r="AT2272">
        <v>5014873</v>
      </c>
      <c r="AX2272">
        <v>2336926</v>
      </c>
      <c r="AY2272">
        <v>1054978</v>
      </c>
      <c r="AZ2272">
        <v>264880</v>
      </c>
      <c r="BA2272">
        <v>1661339</v>
      </c>
      <c r="BC2272">
        <v>5318123</v>
      </c>
      <c r="BD2272">
        <v>10332996</v>
      </c>
      <c r="BE2272">
        <v>2552534</v>
      </c>
      <c r="BG2272">
        <v>12296</v>
      </c>
      <c r="BK2272">
        <v>1515672</v>
      </c>
      <c r="BL2272">
        <v>5421102</v>
      </c>
      <c r="BM2272">
        <v>9477012</v>
      </c>
      <c r="BN2272">
        <v>19810008</v>
      </c>
    </row>
    <row r="2273" spans="1:66" hidden="1" x14ac:dyDescent="0.25">
      <c r="A2273" t="s">
        <v>33</v>
      </c>
      <c r="B2273" t="s">
        <v>2211</v>
      </c>
      <c r="C2273">
        <v>860066323</v>
      </c>
      <c r="D2273" t="s">
        <v>2287</v>
      </c>
      <c r="E2273" t="s">
        <v>3751</v>
      </c>
      <c r="F2273" t="s">
        <v>159</v>
      </c>
      <c r="G2273" t="s">
        <v>36</v>
      </c>
      <c r="H2273" t="s">
        <v>3752</v>
      </c>
      <c r="I2273" t="s">
        <v>57</v>
      </c>
      <c r="J2273" t="s">
        <v>83</v>
      </c>
      <c r="K2273" t="s">
        <v>40</v>
      </c>
      <c r="L2273">
        <v>754283</v>
      </c>
      <c r="M2273">
        <v>4496270</v>
      </c>
      <c r="N2273">
        <v>5922615</v>
      </c>
      <c r="O2273">
        <v>320133</v>
      </c>
      <c r="R2273">
        <v>85685</v>
      </c>
      <c r="T2273">
        <v>11578986</v>
      </c>
      <c r="V2273">
        <v>11578986</v>
      </c>
      <c r="X2273">
        <v>10471192</v>
      </c>
      <c r="AD2273">
        <v>18006</v>
      </c>
      <c r="AG2273">
        <v>9100</v>
      </c>
      <c r="AI2273">
        <v>10498298</v>
      </c>
      <c r="AJ2273">
        <v>22077284</v>
      </c>
      <c r="AN2273">
        <v>2474474</v>
      </c>
      <c r="AP2273">
        <v>3081573</v>
      </c>
      <c r="AQ2273">
        <v>383876</v>
      </c>
      <c r="AR2273">
        <v>5939923</v>
      </c>
      <c r="AT2273">
        <v>5939923</v>
      </c>
      <c r="AX2273">
        <v>2508504</v>
      </c>
      <c r="AY2273">
        <v>1251538</v>
      </c>
      <c r="AZ2273">
        <v>240881</v>
      </c>
      <c r="BA2273">
        <v>2639736</v>
      </c>
      <c r="BC2273">
        <v>6640659</v>
      </c>
      <c r="BD2273">
        <v>12580582</v>
      </c>
      <c r="BE2273">
        <v>2552534</v>
      </c>
      <c r="BG2273">
        <v>12296</v>
      </c>
      <c r="BK2273">
        <v>1445273</v>
      </c>
      <c r="BL2273">
        <v>5511191</v>
      </c>
      <c r="BM2273">
        <v>9496702</v>
      </c>
      <c r="BN2273">
        <v>22077284</v>
      </c>
    </row>
    <row r="2274" spans="1:66" hidden="1" x14ac:dyDescent="0.25">
      <c r="A2274" t="s">
        <v>33</v>
      </c>
      <c r="B2274" t="s">
        <v>2211</v>
      </c>
      <c r="C2274">
        <v>860066471</v>
      </c>
      <c r="D2274" t="s">
        <v>2287</v>
      </c>
      <c r="E2274" t="s">
        <v>3753</v>
      </c>
      <c r="F2274" t="s">
        <v>1083</v>
      </c>
      <c r="G2274" t="s">
        <v>45</v>
      </c>
      <c r="H2274" t="s">
        <v>1084</v>
      </c>
      <c r="I2274" t="s">
        <v>38</v>
      </c>
      <c r="J2274" t="s">
        <v>38</v>
      </c>
      <c r="K2274" t="s">
        <v>39</v>
      </c>
      <c r="L2274">
        <v>24328960</v>
      </c>
      <c r="M2274">
        <v>13082744</v>
      </c>
      <c r="N2274">
        <v>32402587</v>
      </c>
      <c r="T2274">
        <v>69814291</v>
      </c>
      <c r="V2274">
        <v>69814291</v>
      </c>
      <c r="X2274">
        <v>5665957</v>
      </c>
      <c r="Z2274">
        <v>1248179</v>
      </c>
      <c r="AB2274">
        <v>334414</v>
      </c>
      <c r="AD2274">
        <v>16968311</v>
      </c>
      <c r="AF2274">
        <v>29537063</v>
      </c>
      <c r="AG2274">
        <v>11617647</v>
      </c>
      <c r="AI2274">
        <v>65371571</v>
      </c>
      <c r="AJ2274">
        <v>135185862</v>
      </c>
      <c r="AK2274">
        <v>1680693</v>
      </c>
      <c r="AM2274">
        <v>1680693</v>
      </c>
      <c r="AN2274">
        <v>14575345</v>
      </c>
      <c r="AO2274">
        <v>4230297</v>
      </c>
      <c r="AP2274">
        <v>8264100</v>
      </c>
      <c r="AQ2274">
        <v>1918490</v>
      </c>
      <c r="AR2274">
        <v>30668925</v>
      </c>
      <c r="AT2274">
        <v>30668925</v>
      </c>
      <c r="AX2274">
        <v>309022</v>
      </c>
      <c r="AY2274">
        <v>11472232</v>
      </c>
      <c r="BA2274">
        <v>1032459</v>
      </c>
      <c r="BB2274">
        <v>44345656</v>
      </c>
      <c r="BC2274">
        <v>57159369</v>
      </c>
      <c r="BD2274">
        <v>87828294</v>
      </c>
      <c r="BE2274">
        <v>12854639</v>
      </c>
      <c r="BJ2274">
        <v>221801</v>
      </c>
      <c r="BK2274">
        <v>6303544</v>
      </c>
      <c r="BL2274">
        <v>27977584</v>
      </c>
      <c r="BM2274">
        <v>47357568</v>
      </c>
      <c r="BN2274">
        <v>135185862</v>
      </c>
    </row>
    <row r="2275" spans="1:66" hidden="1" x14ac:dyDescent="0.25">
      <c r="A2275" t="s">
        <v>33</v>
      </c>
      <c r="B2275" t="s">
        <v>2211</v>
      </c>
      <c r="C2275">
        <v>860066471</v>
      </c>
      <c r="D2275" t="s">
        <v>2287</v>
      </c>
      <c r="E2275" t="s">
        <v>3753</v>
      </c>
      <c r="F2275" t="s">
        <v>1083</v>
      </c>
      <c r="G2275" t="s">
        <v>45</v>
      </c>
      <c r="H2275" t="s">
        <v>1084</v>
      </c>
      <c r="I2275" t="s">
        <v>38</v>
      </c>
      <c r="J2275" t="s">
        <v>38</v>
      </c>
      <c r="K2275" t="s">
        <v>40</v>
      </c>
      <c r="L2275">
        <v>24153019</v>
      </c>
      <c r="M2275">
        <v>18797072</v>
      </c>
      <c r="N2275">
        <v>36788260</v>
      </c>
      <c r="T2275">
        <v>79738351</v>
      </c>
      <c r="V2275">
        <v>79738351</v>
      </c>
      <c r="X2275">
        <v>5115226</v>
      </c>
      <c r="Z2275">
        <v>1297269</v>
      </c>
      <c r="AB2275">
        <v>8502450</v>
      </c>
      <c r="AD2275">
        <v>11454310</v>
      </c>
      <c r="AF2275">
        <v>17147338</v>
      </c>
      <c r="AG2275">
        <v>9938207</v>
      </c>
      <c r="AI2275">
        <v>53454800</v>
      </c>
      <c r="AJ2275">
        <v>133193151</v>
      </c>
      <c r="AK2275">
        <v>1532231</v>
      </c>
      <c r="AM2275">
        <v>1532231</v>
      </c>
      <c r="AN2275">
        <v>8629155</v>
      </c>
      <c r="AO2275">
        <v>9670250</v>
      </c>
      <c r="AP2275">
        <v>12786305</v>
      </c>
      <c r="AQ2275">
        <v>1200835</v>
      </c>
      <c r="AR2275">
        <v>33818776</v>
      </c>
      <c r="AT2275">
        <v>33818776</v>
      </c>
      <c r="AX2275">
        <v>556767</v>
      </c>
      <c r="AY2275">
        <v>7631558</v>
      </c>
      <c r="BA2275">
        <v>1574265</v>
      </c>
      <c r="BB2275">
        <v>29939355</v>
      </c>
      <c r="BC2275">
        <v>39701945</v>
      </c>
      <c r="BD2275">
        <v>73520721</v>
      </c>
      <c r="BE2275">
        <v>12854639</v>
      </c>
      <c r="BJ2275">
        <v>221801</v>
      </c>
      <c r="BK2275">
        <v>5165304</v>
      </c>
      <c r="BL2275">
        <v>41430686</v>
      </c>
      <c r="BM2275">
        <v>59672430</v>
      </c>
      <c r="BN2275">
        <v>133193151</v>
      </c>
    </row>
    <row r="2276" spans="1:66" hidden="1" x14ac:dyDescent="0.25">
      <c r="A2276" t="s">
        <v>33</v>
      </c>
      <c r="B2276" t="s">
        <v>2211</v>
      </c>
      <c r="C2276">
        <v>860066524</v>
      </c>
      <c r="D2276" t="s">
        <v>2287</v>
      </c>
      <c r="E2276" t="s">
        <v>3754</v>
      </c>
      <c r="F2276" t="s">
        <v>152</v>
      </c>
      <c r="G2276" t="s">
        <v>318</v>
      </c>
      <c r="H2276" t="s">
        <v>3755</v>
      </c>
      <c r="I2276" t="s">
        <v>38</v>
      </c>
      <c r="J2276" t="s">
        <v>38</v>
      </c>
      <c r="K2276" t="s">
        <v>39</v>
      </c>
      <c r="L2276">
        <v>192359</v>
      </c>
      <c r="M2276">
        <v>2793562</v>
      </c>
      <c r="O2276">
        <v>355596</v>
      </c>
      <c r="R2276">
        <v>83842</v>
      </c>
      <c r="T2276">
        <v>3425359</v>
      </c>
      <c r="V2276">
        <v>3425359</v>
      </c>
      <c r="W2276">
        <v>40049749</v>
      </c>
      <c r="X2276">
        <v>7527044</v>
      </c>
      <c r="AB2276">
        <v>9254297</v>
      </c>
      <c r="AD2276">
        <v>3545645</v>
      </c>
      <c r="AG2276">
        <v>19657422</v>
      </c>
      <c r="AI2276">
        <v>80034157</v>
      </c>
      <c r="AJ2276">
        <v>83459516</v>
      </c>
      <c r="AN2276">
        <v>11661550</v>
      </c>
      <c r="AP2276">
        <v>5965434</v>
      </c>
      <c r="AQ2276">
        <v>515146</v>
      </c>
      <c r="AR2276">
        <v>18142130</v>
      </c>
      <c r="AT2276">
        <v>18142130</v>
      </c>
      <c r="AX2276">
        <v>24326887</v>
      </c>
      <c r="AY2276">
        <v>3974250</v>
      </c>
      <c r="BA2276">
        <v>10550022</v>
      </c>
      <c r="BC2276">
        <v>38851159</v>
      </c>
      <c r="BD2276">
        <v>56993289</v>
      </c>
      <c r="BE2276">
        <v>48354</v>
      </c>
      <c r="BF2276">
        <v>17260854</v>
      </c>
      <c r="BK2276">
        <v>341908</v>
      </c>
      <c r="BL2276">
        <v>8815111</v>
      </c>
      <c r="BM2276">
        <v>26466227</v>
      </c>
      <c r="BN2276">
        <v>83459516</v>
      </c>
    </row>
    <row r="2277" spans="1:66" hidden="1" x14ac:dyDescent="0.25">
      <c r="A2277" t="s">
        <v>33</v>
      </c>
      <c r="B2277" t="s">
        <v>2211</v>
      </c>
      <c r="C2277">
        <v>860066524</v>
      </c>
      <c r="D2277" t="s">
        <v>2287</v>
      </c>
      <c r="E2277" t="s">
        <v>3754</v>
      </c>
      <c r="F2277" t="s">
        <v>152</v>
      </c>
      <c r="G2277" t="s">
        <v>318</v>
      </c>
      <c r="H2277" t="s">
        <v>3755</v>
      </c>
      <c r="I2277" t="s">
        <v>38</v>
      </c>
      <c r="J2277" t="s">
        <v>38</v>
      </c>
      <c r="K2277" t="s">
        <v>40</v>
      </c>
      <c r="L2277">
        <v>13313</v>
      </c>
      <c r="M2277">
        <v>1377629</v>
      </c>
      <c r="N2277">
        <v>6362</v>
      </c>
      <c r="O2277">
        <v>381774</v>
      </c>
      <c r="Q2277">
        <v>325227</v>
      </c>
      <c r="R2277">
        <v>481</v>
      </c>
      <c r="T2277">
        <v>2104786</v>
      </c>
      <c r="V2277">
        <v>2104786</v>
      </c>
      <c r="W2277">
        <v>36014507</v>
      </c>
      <c r="X2277">
        <v>7589423</v>
      </c>
      <c r="AB2277">
        <v>7778740</v>
      </c>
      <c r="AD2277">
        <v>704713</v>
      </c>
      <c r="AG2277">
        <v>24683831</v>
      </c>
      <c r="AI2277">
        <v>76771214</v>
      </c>
      <c r="AJ2277">
        <v>78876000</v>
      </c>
      <c r="AN2277">
        <v>10976267</v>
      </c>
      <c r="AP2277">
        <v>5209238</v>
      </c>
      <c r="AQ2277">
        <v>1702916</v>
      </c>
      <c r="AR2277">
        <v>17888421</v>
      </c>
      <c r="AT2277">
        <v>17888421</v>
      </c>
      <c r="AX2277">
        <v>16201631</v>
      </c>
      <c r="AY2277">
        <v>2176201</v>
      </c>
      <c r="BA2277">
        <v>17557251</v>
      </c>
      <c r="BC2277">
        <v>35935083</v>
      </c>
      <c r="BD2277">
        <v>53823504</v>
      </c>
      <c r="BE2277">
        <v>48354</v>
      </c>
      <c r="BF2277">
        <v>17260854</v>
      </c>
      <c r="BK2277">
        <v>341908</v>
      </c>
      <c r="BL2277">
        <v>7401380</v>
      </c>
      <c r="BM2277">
        <v>25052496</v>
      </c>
      <c r="BN2277">
        <v>78876000</v>
      </c>
    </row>
    <row r="2278" spans="1:66" hidden="1" x14ac:dyDescent="0.25">
      <c r="A2278" t="s">
        <v>33</v>
      </c>
      <c r="B2278" t="s">
        <v>2211</v>
      </c>
      <c r="C2278">
        <v>860066633</v>
      </c>
      <c r="D2278" t="s">
        <v>2287</v>
      </c>
      <c r="E2278" t="s">
        <v>3756</v>
      </c>
      <c r="F2278" t="s">
        <v>430</v>
      </c>
      <c r="G2278" t="s">
        <v>45</v>
      </c>
      <c r="H2278" t="s">
        <v>3757</v>
      </c>
      <c r="I2278" t="s">
        <v>94</v>
      </c>
      <c r="J2278" t="s">
        <v>95</v>
      </c>
      <c r="K2278" t="s">
        <v>39</v>
      </c>
      <c r="L2278">
        <v>629363</v>
      </c>
      <c r="M2278">
        <v>7042233</v>
      </c>
      <c r="N2278">
        <v>25786481</v>
      </c>
      <c r="O2278">
        <v>2719405</v>
      </c>
      <c r="P2278">
        <v>299998</v>
      </c>
      <c r="Q2278">
        <v>69326</v>
      </c>
      <c r="R2278">
        <v>16344</v>
      </c>
      <c r="T2278">
        <v>36563150</v>
      </c>
      <c r="V2278">
        <v>36563150</v>
      </c>
      <c r="X2278">
        <v>14043946</v>
      </c>
      <c r="AD2278">
        <v>507355</v>
      </c>
      <c r="AI2278">
        <v>14551301</v>
      </c>
      <c r="AJ2278">
        <v>51114451</v>
      </c>
      <c r="AK2278">
        <v>553860</v>
      </c>
      <c r="AM2278">
        <v>553860</v>
      </c>
      <c r="AN2278">
        <v>6977163</v>
      </c>
      <c r="AO2278">
        <v>2218124</v>
      </c>
      <c r="AP2278">
        <v>13394342</v>
      </c>
      <c r="AQ2278">
        <v>234766</v>
      </c>
      <c r="AR2278">
        <v>23378255</v>
      </c>
      <c r="AT2278">
        <v>23378255</v>
      </c>
      <c r="AY2278">
        <v>322985</v>
      </c>
      <c r="AZ2278">
        <v>9905485</v>
      </c>
      <c r="BC2278">
        <v>10228470</v>
      </c>
      <c r="BD2278">
        <v>33606725</v>
      </c>
      <c r="BE2278">
        <v>1500000</v>
      </c>
      <c r="BJ2278">
        <v>8362332</v>
      </c>
      <c r="BK2278">
        <v>750000</v>
      </c>
      <c r="BL2278">
        <v>6895394</v>
      </c>
      <c r="BM2278">
        <v>17507726</v>
      </c>
      <c r="BN2278">
        <v>51114451</v>
      </c>
    </row>
    <row r="2279" spans="1:66" hidden="1" x14ac:dyDescent="0.25">
      <c r="A2279" t="s">
        <v>33</v>
      </c>
      <c r="B2279" t="s">
        <v>2211</v>
      </c>
      <c r="C2279">
        <v>860066633</v>
      </c>
      <c r="D2279" t="s">
        <v>2287</v>
      </c>
      <c r="E2279" t="s">
        <v>3756</v>
      </c>
      <c r="F2279" t="s">
        <v>430</v>
      </c>
      <c r="G2279" t="s">
        <v>45</v>
      </c>
      <c r="H2279" t="s">
        <v>3757</v>
      </c>
      <c r="I2279" t="s">
        <v>94</v>
      </c>
      <c r="J2279" t="s">
        <v>95</v>
      </c>
      <c r="K2279" t="s">
        <v>40</v>
      </c>
      <c r="L2279">
        <v>448296</v>
      </c>
      <c r="M2279">
        <v>10264454</v>
      </c>
      <c r="N2279">
        <v>29849464</v>
      </c>
      <c r="O2279">
        <v>1148048</v>
      </c>
      <c r="P2279">
        <v>215000</v>
      </c>
      <c r="Q2279">
        <v>53758</v>
      </c>
      <c r="R2279">
        <v>48016</v>
      </c>
      <c r="T2279">
        <v>42027036</v>
      </c>
      <c r="V2279">
        <v>42027036</v>
      </c>
      <c r="X2279">
        <v>14162584</v>
      </c>
      <c r="AD2279">
        <v>373577</v>
      </c>
      <c r="AI2279">
        <v>14536161</v>
      </c>
      <c r="AJ2279">
        <v>56563197</v>
      </c>
      <c r="AK2279">
        <v>548168</v>
      </c>
      <c r="AM2279">
        <v>548168</v>
      </c>
      <c r="AN2279">
        <v>10851469</v>
      </c>
      <c r="AO2279">
        <v>4192880</v>
      </c>
      <c r="AP2279">
        <v>13147154</v>
      </c>
      <c r="AQ2279">
        <v>178731</v>
      </c>
      <c r="AR2279">
        <v>28918402</v>
      </c>
      <c r="AT2279">
        <v>28918402</v>
      </c>
      <c r="AY2279">
        <v>700570</v>
      </c>
      <c r="AZ2279">
        <v>9799828</v>
      </c>
      <c r="BC2279">
        <v>10500398</v>
      </c>
      <c r="BD2279">
        <v>39418800</v>
      </c>
      <c r="BE2279">
        <v>1500000</v>
      </c>
      <c r="BJ2279">
        <v>8377177</v>
      </c>
      <c r="BK2279">
        <v>750000</v>
      </c>
      <c r="BL2279">
        <v>6517220</v>
      </c>
      <c r="BM2279">
        <v>17144397</v>
      </c>
      <c r="BN2279">
        <v>56563197</v>
      </c>
    </row>
    <row r="2280" spans="1:66" hidden="1" x14ac:dyDescent="0.25">
      <c r="A2280" t="s">
        <v>33</v>
      </c>
      <c r="B2280" t="s">
        <v>2211</v>
      </c>
      <c r="C2280">
        <v>860067998</v>
      </c>
      <c r="D2280" t="s">
        <v>2287</v>
      </c>
      <c r="E2280" t="s">
        <v>3758</v>
      </c>
      <c r="F2280" t="s">
        <v>212</v>
      </c>
      <c r="G2280" t="s">
        <v>45</v>
      </c>
      <c r="H2280" t="s">
        <v>1085</v>
      </c>
      <c r="I2280" t="s">
        <v>94</v>
      </c>
      <c r="J2280" t="s">
        <v>227</v>
      </c>
      <c r="K2280" t="s">
        <v>39</v>
      </c>
      <c r="L2280">
        <v>1143878</v>
      </c>
      <c r="M2280">
        <v>17554922</v>
      </c>
      <c r="N2280">
        <v>58516136</v>
      </c>
      <c r="O2280">
        <v>5825357</v>
      </c>
      <c r="P2280">
        <v>0</v>
      </c>
      <c r="Q2280">
        <v>0</v>
      </c>
      <c r="R2280">
        <v>0</v>
      </c>
      <c r="S2280">
        <v>0</v>
      </c>
      <c r="T2280">
        <v>83040293</v>
      </c>
      <c r="U2280">
        <v>1228996</v>
      </c>
      <c r="V2280">
        <v>84269289</v>
      </c>
      <c r="W2280">
        <v>0</v>
      </c>
      <c r="X2280">
        <v>67499436</v>
      </c>
      <c r="Y2280">
        <v>0</v>
      </c>
      <c r="Z2280">
        <v>0</v>
      </c>
      <c r="AA2280">
        <v>0</v>
      </c>
      <c r="AB2280">
        <v>445018</v>
      </c>
      <c r="AC2280">
        <v>1078580</v>
      </c>
      <c r="AD2280">
        <v>784157</v>
      </c>
      <c r="AE2280">
        <v>0</v>
      </c>
      <c r="AF2280">
        <v>0</v>
      </c>
      <c r="AG2280">
        <v>0</v>
      </c>
      <c r="AH2280">
        <v>0</v>
      </c>
      <c r="AI2280">
        <v>69807191</v>
      </c>
      <c r="AJ2280">
        <v>154076480</v>
      </c>
      <c r="AK2280">
        <v>0</v>
      </c>
      <c r="AL2280">
        <v>125311</v>
      </c>
      <c r="AM2280">
        <v>125311</v>
      </c>
      <c r="AN2280">
        <v>24112571</v>
      </c>
      <c r="AO2280">
        <v>2177542</v>
      </c>
      <c r="AP2280">
        <v>39730006</v>
      </c>
      <c r="AQ2280">
        <v>2169884</v>
      </c>
      <c r="AR2280">
        <v>68315314</v>
      </c>
      <c r="AS2280">
        <v>0</v>
      </c>
      <c r="AT2280">
        <v>68315314</v>
      </c>
      <c r="AU2280">
        <v>511692</v>
      </c>
      <c r="AV2280">
        <v>0</v>
      </c>
      <c r="AW2280">
        <v>511692</v>
      </c>
      <c r="AX2280">
        <v>6630871</v>
      </c>
      <c r="AY2280">
        <v>0</v>
      </c>
      <c r="AZ2280">
        <v>0</v>
      </c>
      <c r="BA2280">
        <v>785917</v>
      </c>
      <c r="BB2280">
        <v>0</v>
      </c>
      <c r="BC2280">
        <v>7928480</v>
      </c>
      <c r="BD2280">
        <v>76243794</v>
      </c>
      <c r="BE2280">
        <v>1545810</v>
      </c>
      <c r="BF2280">
        <v>0</v>
      </c>
      <c r="BG2280">
        <v>0</v>
      </c>
      <c r="BH2280">
        <v>0</v>
      </c>
      <c r="BI2280">
        <v>12888397</v>
      </c>
      <c r="BJ2280">
        <v>7758817</v>
      </c>
      <c r="BK2280">
        <v>62046615</v>
      </c>
      <c r="BL2280">
        <v>-6406953</v>
      </c>
      <c r="BM2280">
        <v>77832686</v>
      </c>
      <c r="BN2280">
        <v>154076480</v>
      </c>
    </row>
    <row r="2281" spans="1:66" hidden="1" x14ac:dyDescent="0.25">
      <c r="A2281" t="s">
        <v>33</v>
      </c>
      <c r="B2281" t="s">
        <v>2211</v>
      </c>
      <c r="C2281">
        <v>860067998</v>
      </c>
      <c r="D2281" t="s">
        <v>2287</v>
      </c>
      <c r="E2281" t="s">
        <v>3758</v>
      </c>
      <c r="F2281" t="s">
        <v>212</v>
      </c>
      <c r="G2281" t="s">
        <v>45</v>
      </c>
      <c r="H2281" t="s">
        <v>1085</v>
      </c>
      <c r="I2281" t="s">
        <v>94</v>
      </c>
      <c r="J2281" t="s">
        <v>227</v>
      </c>
      <c r="K2281" t="s">
        <v>40</v>
      </c>
      <c r="L2281">
        <v>1686612</v>
      </c>
      <c r="M2281">
        <v>15503766</v>
      </c>
      <c r="N2281">
        <v>119989384</v>
      </c>
      <c r="O2281">
        <v>13592909</v>
      </c>
      <c r="P2281">
        <v>0</v>
      </c>
      <c r="Q2281">
        <v>0</v>
      </c>
      <c r="R2281">
        <v>0</v>
      </c>
      <c r="S2281">
        <v>0</v>
      </c>
      <c r="T2281">
        <v>150772671</v>
      </c>
      <c r="U2281">
        <v>0</v>
      </c>
      <c r="V2281">
        <v>150772671</v>
      </c>
      <c r="W2281">
        <v>0</v>
      </c>
      <c r="X2281">
        <v>62550168</v>
      </c>
      <c r="Y2281">
        <v>0</v>
      </c>
      <c r="Z2281">
        <v>0</v>
      </c>
      <c r="AA2281">
        <v>0</v>
      </c>
      <c r="AB2281">
        <v>496483</v>
      </c>
      <c r="AC2281">
        <v>410931</v>
      </c>
      <c r="AD2281">
        <v>668380</v>
      </c>
      <c r="AE2281">
        <v>0</v>
      </c>
      <c r="AF2281">
        <v>0</v>
      </c>
      <c r="AG2281">
        <v>375000</v>
      </c>
      <c r="AH2281">
        <v>0</v>
      </c>
      <c r="AI2281">
        <v>64500962</v>
      </c>
      <c r="AJ2281">
        <v>215273633</v>
      </c>
      <c r="AK2281">
        <v>0</v>
      </c>
      <c r="AL2281">
        <v>260436</v>
      </c>
      <c r="AM2281">
        <v>260436</v>
      </c>
      <c r="AN2281">
        <v>19719505</v>
      </c>
      <c r="AO2281">
        <v>9936150</v>
      </c>
      <c r="AP2281">
        <v>77601429</v>
      </c>
      <c r="AQ2281">
        <v>2054018</v>
      </c>
      <c r="AR2281">
        <v>109571538</v>
      </c>
      <c r="AS2281">
        <v>0</v>
      </c>
      <c r="AT2281">
        <v>109571538</v>
      </c>
      <c r="AU2281">
        <v>511692</v>
      </c>
      <c r="AV2281">
        <v>0</v>
      </c>
      <c r="AW2281">
        <v>511692</v>
      </c>
      <c r="AX2281">
        <v>6990874</v>
      </c>
      <c r="AY2281">
        <v>0</v>
      </c>
      <c r="AZ2281">
        <v>0</v>
      </c>
      <c r="BA2281">
        <v>3929583</v>
      </c>
      <c r="BB2281">
        <v>375000</v>
      </c>
      <c r="BC2281">
        <v>11807149</v>
      </c>
      <c r="BD2281">
        <v>121378687</v>
      </c>
      <c r="BE2281">
        <v>1545810</v>
      </c>
      <c r="BF2281">
        <v>0</v>
      </c>
      <c r="BG2281">
        <v>0</v>
      </c>
      <c r="BH2281">
        <v>0</v>
      </c>
      <c r="BI2281">
        <v>12782732</v>
      </c>
      <c r="BJ2281">
        <v>8118548</v>
      </c>
      <c r="BK2281">
        <v>3383935</v>
      </c>
      <c r="BL2281">
        <v>68063921</v>
      </c>
      <c r="BM2281">
        <v>93894946</v>
      </c>
      <c r="BN2281">
        <v>215273633</v>
      </c>
    </row>
    <row r="2282" spans="1:66" hidden="1" x14ac:dyDescent="0.25">
      <c r="A2282" t="s">
        <v>33</v>
      </c>
      <c r="B2282" t="s">
        <v>2211</v>
      </c>
      <c r="C2282">
        <v>860068070</v>
      </c>
      <c r="D2282" t="s">
        <v>2287</v>
      </c>
      <c r="E2282" t="s">
        <v>3759</v>
      </c>
      <c r="F2282" t="s">
        <v>283</v>
      </c>
      <c r="G2282" t="s">
        <v>111</v>
      </c>
      <c r="H2282" t="s">
        <v>3760</v>
      </c>
      <c r="I2282" t="s">
        <v>38</v>
      </c>
      <c r="J2282" t="s">
        <v>38</v>
      </c>
      <c r="K2282" t="s">
        <v>39</v>
      </c>
      <c r="L2282">
        <v>112318</v>
      </c>
      <c r="M2282">
        <v>1212705</v>
      </c>
      <c r="N2282">
        <v>105576</v>
      </c>
      <c r="O2282">
        <v>2121818</v>
      </c>
      <c r="Q2282">
        <v>37061</v>
      </c>
      <c r="T2282">
        <v>3589478</v>
      </c>
      <c r="U2282">
        <v>0</v>
      </c>
      <c r="V2282">
        <v>3589478</v>
      </c>
      <c r="X2282">
        <v>0</v>
      </c>
      <c r="AI2282">
        <v>0</v>
      </c>
      <c r="AJ2282">
        <v>3589478</v>
      </c>
      <c r="AK2282">
        <v>0</v>
      </c>
      <c r="AL2282">
        <v>164343</v>
      </c>
      <c r="AM2282">
        <v>164343</v>
      </c>
      <c r="AN2282">
        <v>3903060</v>
      </c>
      <c r="AO2282">
        <v>291379</v>
      </c>
      <c r="AP2282">
        <v>0</v>
      </c>
      <c r="AQ2282">
        <v>0</v>
      </c>
      <c r="AR2282">
        <v>4358782</v>
      </c>
      <c r="AT2282">
        <v>4358782</v>
      </c>
      <c r="BD2282">
        <v>4358782</v>
      </c>
      <c r="BE2282">
        <v>4000</v>
      </c>
      <c r="BH2282">
        <v>2681527</v>
      </c>
      <c r="BL2282">
        <v>-3454831</v>
      </c>
      <c r="BM2282">
        <v>-769304</v>
      </c>
      <c r="BN2282">
        <v>3589478</v>
      </c>
    </row>
    <row r="2283" spans="1:66" hidden="1" x14ac:dyDescent="0.25">
      <c r="A2283" t="s">
        <v>33</v>
      </c>
      <c r="B2283" t="s">
        <v>2211</v>
      </c>
      <c r="C2283">
        <v>860068070</v>
      </c>
      <c r="D2283" t="s">
        <v>2287</v>
      </c>
      <c r="E2283" t="s">
        <v>3759</v>
      </c>
      <c r="F2283" t="s">
        <v>283</v>
      </c>
      <c r="G2283" t="s">
        <v>111</v>
      </c>
      <c r="H2283" t="s">
        <v>3760</v>
      </c>
      <c r="I2283" t="s">
        <v>38</v>
      </c>
      <c r="J2283" t="s">
        <v>38</v>
      </c>
      <c r="K2283" t="s">
        <v>40</v>
      </c>
      <c r="L2283">
        <v>414755</v>
      </c>
      <c r="M2283">
        <v>4627091</v>
      </c>
      <c r="N2283">
        <v>1034978</v>
      </c>
      <c r="O2283">
        <v>1725101</v>
      </c>
      <c r="P2283">
        <v>0</v>
      </c>
      <c r="Q2283">
        <v>3124492</v>
      </c>
      <c r="T2283">
        <v>10926417</v>
      </c>
      <c r="V2283">
        <v>10926417</v>
      </c>
      <c r="X2283">
        <v>21299</v>
      </c>
      <c r="Z2283">
        <v>0</v>
      </c>
      <c r="AD2283">
        <v>971598</v>
      </c>
      <c r="AI2283">
        <v>992897</v>
      </c>
      <c r="AJ2283">
        <v>11919314</v>
      </c>
      <c r="AK2283">
        <v>277850</v>
      </c>
      <c r="AL2283">
        <v>0</v>
      </c>
      <c r="AM2283">
        <v>277850</v>
      </c>
      <c r="AN2283">
        <v>10781562</v>
      </c>
      <c r="AO2283">
        <v>834849</v>
      </c>
      <c r="AP2283">
        <v>35</v>
      </c>
      <c r="AQ2283">
        <v>0</v>
      </c>
      <c r="AR2283">
        <v>11894296</v>
      </c>
      <c r="AT2283">
        <v>11894296</v>
      </c>
      <c r="BD2283">
        <v>11894296</v>
      </c>
      <c r="BE2283">
        <v>4000</v>
      </c>
      <c r="BH2283">
        <v>2681527</v>
      </c>
      <c r="BL2283">
        <v>-2660509</v>
      </c>
      <c r="BM2283">
        <v>25018</v>
      </c>
      <c r="BN2283">
        <v>11919314</v>
      </c>
    </row>
    <row r="2284" spans="1:66" hidden="1" x14ac:dyDescent="0.25">
      <c r="A2284" t="s">
        <v>33</v>
      </c>
      <c r="B2284" t="s">
        <v>2211</v>
      </c>
      <c r="C2284">
        <v>860069182</v>
      </c>
      <c r="D2284" t="s">
        <v>2287</v>
      </c>
      <c r="E2284" t="s">
        <v>3761</v>
      </c>
      <c r="F2284" t="s">
        <v>77</v>
      </c>
      <c r="G2284" t="s">
        <v>36</v>
      </c>
      <c r="H2284" t="s">
        <v>3762</v>
      </c>
      <c r="I2284" t="s">
        <v>38</v>
      </c>
      <c r="J2284" t="s">
        <v>38</v>
      </c>
      <c r="K2284" t="s">
        <v>39</v>
      </c>
      <c r="L2284">
        <v>7078037</v>
      </c>
      <c r="M2284">
        <v>8412505</v>
      </c>
      <c r="N2284">
        <v>23517931</v>
      </c>
      <c r="O2284">
        <v>402543</v>
      </c>
      <c r="Q2284">
        <v>3113718</v>
      </c>
      <c r="R2284">
        <v>234070</v>
      </c>
      <c r="T2284">
        <v>42758804</v>
      </c>
      <c r="V2284">
        <v>42758804</v>
      </c>
      <c r="W2284">
        <v>27331395</v>
      </c>
      <c r="X2284">
        <v>47567387</v>
      </c>
      <c r="Z2284">
        <v>106519</v>
      </c>
      <c r="AB2284">
        <v>445752</v>
      </c>
      <c r="AD2284">
        <v>4110124</v>
      </c>
      <c r="AI2284">
        <v>79561177</v>
      </c>
      <c r="AJ2284">
        <v>122319981</v>
      </c>
      <c r="AK2284">
        <v>1091374</v>
      </c>
      <c r="AL2284">
        <v>119088</v>
      </c>
      <c r="AM2284">
        <v>1210462</v>
      </c>
      <c r="AN2284">
        <v>12120292</v>
      </c>
      <c r="AP2284">
        <v>496196</v>
      </c>
      <c r="AQ2284">
        <v>904343</v>
      </c>
      <c r="AR2284">
        <v>14731293</v>
      </c>
      <c r="AT2284">
        <v>14731293</v>
      </c>
      <c r="AX2284">
        <v>462418</v>
      </c>
      <c r="AY2284">
        <v>5286542</v>
      </c>
      <c r="BA2284">
        <v>27103495</v>
      </c>
      <c r="BC2284">
        <v>32852455</v>
      </c>
      <c r="BD2284">
        <v>47583748</v>
      </c>
      <c r="BE2284">
        <v>5334320</v>
      </c>
      <c r="BJ2284">
        <v>44954398</v>
      </c>
      <c r="BK2284">
        <v>9017633</v>
      </c>
      <c r="BL2284">
        <v>15429882</v>
      </c>
      <c r="BM2284">
        <v>74736233</v>
      </c>
      <c r="BN2284">
        <v>122319981</v>
      </c>
    </row>
    <row r="2285" spans="1:66" hidden="1" x14ac:dyDescent="0.25">
      <c r="A2285" t="s">
        <v>33</v>
      </c>
      <c r="B2285" t="s">
        <v>2211</v>
      </c>
      <c r="C2285">
        <v>860069182</v>
      </c>
      <c r="D2285" t="s">
        <v>2287</v>
      </c>
      <c r="E2285" t="s">
        <v>3761</v>
      </c>
      <c r="F2285" t="s">
        <v>77</v>
      </c>
      <c r="G2285" t="s">
        <v>36</v>
      </c>
      <c r="H2285" t="s">
        <v>3762</v>
      </c>
      <c r="I2285" t="s">
        <v>38</v>
      </c>
      <c r="J2285" t="s">
        <v>38</v>
      </c>
      <c r="K2285" t="s">
        <v>40</v>
      </c>
      <c r="L2285">
        <v>2641816</v>
      </c>
      <c r="M2285">
        <v>9642817</v>
      </c>
      <c r="N2285">
        <v>20434383</v>
      </c>
      <c r="O2285">
        <v>1790813</v>
      </c>
      <c r="R2285">
        <v>306859</v>
      </c>
      <c r="T2285">
        <v>34816688</v>
      </c>
      <c r="U2285">
        <v>13750000</v>
      </c>
      <c r="V2285">
        <v>48566688</v>
      </c>
      <c r="W2285">
        <v>27331395</v>
      </c>
      <c r="X2285">
        <v>46373363</v>
      </c>
      <c r="Z2285">
        <v>91260</v>
      </c>
      <c r="AB2285">
        <v>259119</v>
      </c>
      <c r="AD2285">
        <v>5611731</v>
      </c>
      <c r="AI2285">
        <v>79666868</v>
      </c>
      <c r="AJ2285">
        <v>128233556</v>
      </c>
      <c r="AK2285">
        <v>948209</v>
      </c>
      <c r="AL2285">
        <v>246748</v>
      </c>
      <c r="AM2285">
        <v>1194957</v>
      </c>
      <c r="AN2285">
        <v>10002638</v>
      </c>
      <c r="AP2285">
        <v>475822</v>
      </c>
      <c r="AQ2285">
        <v>1981237</v>
      </c>
      <c r="AR2285">
        <v>13654654</v>
      </c>
      <c r="AT2285">
        <v>13654654</v>
      </c>
      <c r="AX2285">
        <v>6580061</v>
      </c>
      <c r="AY2285">
        <v>7475774</v>
      </c>
      <c r="BA2285">
        <v>27391741</v>
      </c>
      <c r="BC2285">
        <v>41447576</v>
      </c>
      <c r="BD2285">
        <v>55102230</v>
      </c>
      <c r="BE2285">
        <v>5334320</v>
      </c>
      <c r="BJ2285">
        <v>43580598</v>
      </c>
      <c r="BK2285">
        <v>9017633</v>
      </c>
      <c r="BL2285">
        <v>15198775</v>
      </c>
      <c r="BM2285">
        <v>73131326</v>
      </c>
      <c r="BN2285">
        <v>128233556</v>
      </c>
    </row>
    <row r="2286" spans="1:66" hidden="1" x14ac:dyDescent="0.25">
      <c r="A2286" t="s">
        <v>33</v>
      </c>
      <c r="B2286" t="s">
        <v>2211</v>
      </c>
      <c r="C2286">
        <v>860069378</v>
      </c>
      <c r="D2286" t="s">
        <v>2287</v>
      </c>
      <c r="E2286" t="s">
        <v>3763</v>
      </c>
      <c r="F2286" t="s">
        <v>1086</v>
      </c>
      <c r="G2286" t="s">
        <v>36</v>
      </c>
      <c r="H2286" t="s">
        <v>3764</v>
      </c>
      <c r="I2286" t="s">
        <v>38</v>
      </c>
      <c r="J2286" t="s">
        <v>38</v>
      </c>
      <c r="K2286" t="s">
        <v>39</v>
      </c>
      <c r="L2286">
        <v>150707000</v>
      </c>
      <c r="M2286">
        <v>99760000</v>
      </c>
      <c r="N2286">
        <v>360748000</v>
      </c>
      <c r="O2286">
        <v>330761000</v>
      </c>
      <c r="R2286">
        <v>27522000</v>
      </c>
      <c r="T2286">
        <v>969498000</v>
      </c>
      <c r="V2286">
        <v>969498000</v>
      </c>
      <c r="X2286">
        <v>1139411000</v>
      </c>
      <c r="Z2286">
        <v>218162000</v>
      </c>
      <c r="AB2286">
        <v>26269000</v>
      </c>
      <c r="AC2286">
        <v>90085000</v>
      </c>
      <c r="AE2286">
        <v>44432000</v>
      </c>
      <c r="AG2286">
        <v>7335000</v>
      </c>
      <c r="AI2286">
        <v>1525694000</v>
      </c>
      <c r="AJ2286">
        <v>2495192000</v>
      </c>
      <c r="AK2286">
        <v>23380000</v>
      </c>
      <c r="AL2286">
        <v>18047000</v>
      </c>
      <c r="AM2286">
        <v>41427000</v>
      </c>
      <c r="AN2286">
        <v>307002000</v>
      </c>
      <c r="AQ2286">
        <v>24970000</v>
      </c>
      <c r="AR2286">
        <v>373399000</v>
      </c>
      <c r="AT2286">
        <v>373399000</v>
      </c>
      <c r="AU2286">
        <v>68097000</v>
      </c>
      <c r="AV2286">
        <v>305999000</v>
      </c>
      <c r="AW2286">
        <v>374096000</v>
      </c>
      <c r="AX2286">
        <v>638282000</v>
      </c>
      <c r="AY2286">
        <v>14075000</v>
      </c>
      <c r="AZ2286">
        <v>1819000</v>
      </c>
      <c r="BC2286">
        <v>1028272000</v>
      </c>
      <c r="BD2286">
        <v>1401671000</v>
      </c>
      <c r="BE2286">
        <v>1156000</v>
      </c>
      <c r="BF2286">
        <v>6287000</v>
      </c>
      <c r="BK2286">
        <v>3652000</v>
      </c>
      <c r="BL2286">
        <v>1082426000</v>
      </c>
      <c r="BM2286">
        <v>1093521000</v>
      </c>
      <c r="BN2286">
        <v>2495192000</v>
      </c>
    </row>
    <row r="2287" spans="1:66" hidden="1" x14ac:dyDescent="0.25">
      <c r="A2287" t="s">
        <v>33</v>
      </c>
      <c r="B2287" t="s">
        <v>2211</v>
      </c>
      <c r="C2287">
        <v>860069378</v>
      </c>
      <c r="D2287" t="s">
        <v>2287</v>
      </c>
      <c r="E2287" t="s">
        <v>3763</v>
      </c>
      <c r="F2287" t="s">
        <v>1086</v>
      </c>
      <c r="G2287" t="s">
        <v>36</v>
      </c>
      <c r="H2287" t="s">
        <v>3764</v>
      </c>
      <c r="I2287" t="s">
        <v>38</v>
      </c>
      <c r="J2287" t="s">
        <v>38</v>
      </c>
      <c r="K2287" t="s">
        <v>40</v>
      </c>
      <c r="L2287">
        <v>679796000</v>
      </c>
      <c r="M2287">
        <v>486061000</v>
      </c>
      <c r="N2287">
        <v>381189000</v>
      </c>
      <c r="R2287">
        <v>72068000</v>
      </c>
      <c r="T2287">
        <v>1619114000</v>
      </c>
      <c r="V2287">
        <v>1619114000</v>
      </c>
      <c r="X2287">
        <v>1464425000</v>
      </c>
      <c r="Z2287">
        <v>245287000</v>
      </c>
      <c r="AB2287">
        <v>16271000</v>
      </c>
      <c r="AC2287">
        <v>93629000</v>
      </c>
      <c r="AE2287">
        <v>21224000</v>
      </c>
      <c r="AG2287">
        <v>11159000</v>
      </c>
      <c r="AI2287">
        <v>1851995000</v>
      </c>
      <c r="AJ2287">
        <v>3471109000</v>
      </c>
      <c r="AK2287">
        <v>17095000</v>
      </c>
      <c r="AL2287">
        <v>14332000</v>
      </c>
      <c r="AM2287">
        <v>31427000</v>
      </c>
      <c r="AN2287">
        <v>414937000</v>
      </c>
      <c r="AO2287">
        <v>540869000</v>
      </c>
      <c r="AQ2287">
        <v>34137000</v>
      </c>
      <c r="AR2287">
        <v>1021370000</v>
      </c>
      <c r="AT2287">
        <v>1021370000</v>
      </c>
      <c r="AU2287">
        <v>58787000</v>
      </c>
      <c r="AV2287">
        <v>298365000</v>
      </c>
      <c r="AW2287">
        <v>357152000</v>
      </c>
      <c r="AY2287">
        <v>166546000</v>
      </c>
      <c r="AZ2287">
        <v>4909000</v>
      </c>
      <c r="BC2287">
        <v>528607000</v>
      </c>
      <c r="BD2287">
        <v>1549977000</v>
      </c>
      <c r="BE2287">
        <v>1156000</v>
      </c>
      <c r="BF2287">
        <v>6287000</v>
      </c>
      <c r="BK2287">
        <v>3652000</v>
      </c>
      <c r="BL2287">
        <v>1910037000</v>
      </c>
      <c r="BM2287">
        <v>1921132000</v>
      </c>
      <c r="BN2287">
        <v>3471109000</v>
      </c>
    </row>
    <row r="2288" spans="1:66" hidden="1" x14ac:dyDescent="0.25">
      <c r="A2288" t="s">
        <v>33</v>
      </c>
      <c r="B2288" t="s">
        <v>2211</v>
      </c>
      <c r="C2288">
        <v>860069804</v>
      </c>
      <c r="D2288" t="s">
        <v>2287</v>
      </c>
      <c r="E2288" t="s">
        <v>1087</v>
      </c>
      <c r="F2288" t="s">
        <v>43</v>
      </c>
      <c r="G2288" t="s">
        <v>111</v>
      </c>
      <c r="H2288" t="s">
        <v>2281</v>
      </c>
      <c r="I2288" t="s">
        <v>38</v>
      </c>
      <c r="J2288" t="s">
        <v>38</v>
      </c>
      <c r="K2288" t="s">
        <v>39</v>
      </c>
      <c r="L2288">
        <v>2268490</v>
      </c>
      <c r="M2288">
        <v>1032827618</v>
      </c>
      <c r="N2288">
        <v>1021250713</v>
      </c>
      <c r="O2288">
        <v>2005621875</v>
      </c>
      <c r="R2288">
        <v>47619091</v>
      </c>
      <c r="T2288">
        <v>4109587787</v>
      </c>
      <c r="V2288">
        <v>4109587787</v>
      </c>
      <c r="X2288">
        <v>4392545895</v>
      </c>
      <c r="Z2288">
        <v>421540653</v>
      </c>
      <c r="AB2288">
        <v>84508734</v>
      </c>
      <c r="AF2288">
        <v>224954629</v>
      </c>
      <c r="AI2288">
        <v>5123549911</v>
      </c>
      <c r="AJ2288">
        <v>9233137698</v>
      </c>
      <c r="AK2288">
        <v>90599992</v>
      </c>
      <c r="AL2288">
        <v>90153103</v>
      </c>
      <c r="AM2288">
        <v>180753095</v>
      </c>
      <c r="AN2288">
        <v>1396107759</v>
      </c>
      <c r="AO2288">
        <v>848645</v>
      </c>
      <c r="AP2288">
        <v>12910980</v>
      </c>
      <c r="AQ2288">
        <v>23047918</v>
      </c>
      <c r="AR2288">
        <v>1613668397</v>
      </c>
      <c r="AT2288">
        <v>1613668397</v>
      </c>
      <c r="AU2288">
        <v>224954629</v>
      </c>
      <c r="AV2288">
        <v>1181624640</v>
      </c>
      <c r="AW2288">
        <v>1406579269</v>
      </c>
      <c r="AY2288">
        <v>644650051</v>
      </c>
      <c r="BA2288">
        <v>553941861</v>
      </c>
      <c r="BB2288">
        <v>63696127</v>
      </c>
      <c r="BC2288">
        <v>2668867308</v>
      </c>
      <c r="BD2288">
        <v>4282535705</v>
      </c>
      <c r="BE2288">
        <v>180357358</v>
      </c>
      <c r="BH2288">
        <v>1737772642</v>
      </c>
      <c r="BK2288">
        <v>3790791221</v>
      </c>
      <c r="BL2288">
        <v>-758319228</v>
      </c>
      <c r="BM2288">
        <v>4950601993</v>
      </c>
      <c r="BN2288">
        <v>9233137698</v>
      </c>
    </row>
    <row r="2289" spans="1:66" hidden="1" x14ac:dyDescent="0.25">
      <c r="A2289" t="s">
        <v>33</v>
      </c>
      <c r="B2289" t="s">
        <v>2211</v>
      </c>
      <c r="C2289">
        <v>860069804</v>
      </c>
      <c r="D2289" t="s">
        <v>2287</v>
      </c>
      <c r="E2289" t="s">
        <v>1087</v>
      </c>
      <c r="F2289" t="s">
        <v>43</v>
      </c>
      <c r="G2289" t="s">
        <v>111</v>
      </c>
      <c r="H2289" t="s">
        <v>2281</v>
      </c>
      <c r="I2289" t="s">
        <v>38</v>
      </c>
      <c r="J2289" t="s">
        <v>38</v>
      </c>
      <c r="K2289" t="s">
        <v>40</v>
      </c>
      <c r="L2289">
        <v>85226258</v>
      </c>
      <c r="M2289">
        <v>2697615815</v>
      </c>
      <c r="N2289">
        <v>1032414082</v>
      </c>
      <c r="O2289">
        <v>264846125</v>
      </c>
      <c r="R2289">
        <v>50985690</v>
      </c>
      <c r="T2289">
        <v>4131087970</v>
      </c>
      <c r="V2289">
        <v>4131087970</v>
      </c>
      <c r="X2289">
        <v>5548067515</v>
      </c>
      <c r="Z2289">
        <v>491929014</v>
      </c>
      <c r="AB2289">
        <v>73450882</v>
      </c>
      <c r="AF2289">
        <v>205130763</v>
      </c>
      <c r="AI2289">
        <v>6318578174</v>
      </c>
      <c r="AJ2289">
        <v>10449666144</v>
      </c>
      <c r="AK2289">
        <v>78072237</v>
      </c>
      <c r="AL2289">
        <v>139236851</v>
      </c>
      <c r="AM2289">
        <v>217309088</v>
      </c>
      <c r="AN2289">
        <v>2238156357</v>
      </c>
      <c r="AO2289">
        <v>3345233543</v>
      </c>
      <c r="AP2289">
        <v>4291549</v>
      </c>
      <c r="AQ2289">
        <v>83519134</v>
      </c>
      <c r="AR2289">
        <v>5888509671</v>
      </c>
      <c r="AT2289">
        <v>5888509671</v>
      </c>
      <c r="AU2289">
        <v>205130763</v>
      </c>
      <c r="AV2289">
        <v>1424345519</v>
      </c>
      <c r="AW2289">
        <v>1629476282</v>
      </c>
      <c r="AY2289">
        <v>1153394038</v>
      </c>
      <c r="BA2289">
        <v>292629806</v>
      </c>
      <c r="BB2289">
        <v>34950607</v>
      </c>
      <c r="BC2289">
        <v>3110450733</v>
      </c>
      <c r="BD2289">
        <v>8998960404</v>
      </c>
      <c r="BE2289">
        <v>180357358</v>
      </c>
      <c r="BH2289">
        <v>-9038868167</v>
      </c>
      <c r="BK2289">
        <v>4247459125</v>
      </c>
      <c r="BL2289">
        <v>6061757424</v>
      </c>
      <c r="BM2289">
        <v>1450705740</v>
      </c>
      <c r="BN2289">
        <v>10449666144</v>
      </c>
    </row>
    <row r="2290" spans="1:66" hidden="1" x14ac:dyDescent="0.25">
      <c r="A2290" t="s">
        <v>33</v>
      </c>
      <c r="B2290" t="s">
        <v>2211</v>
      </c>
      <c r="C2290">
        <v>860070078</v>
      </c>
      <c r="D2290" t="s">
        <v>2287</v>
      </c>
      <c r="E2290" t="s">
        <v>3765</v>
      </c>
      <c r="F2290" t="s">
        <v>131</v>
      </c>
      <c r="G2290" t="s">
        <v>36</v>
      </c>
      <c r="H2290" t="s">
        <v>3766</v>
      </c>
      <c r="I2290" t="s">
        <v>38</v>
      </c>
      <c r="J2290" t="s">
        <v>38</v>
      </c>
      <c r="K2290" t="s">
        <v>39</v>
      </c>
      <c r="L2290">
        <v>585842</v>
      </c>
      <c r="M2290">
        <v>9240922</v>
      </c>
      <c r="N2290">
        <v>34234913</v>
      </c>
      <c r="O2290">
        <v>4886153</v>
      </c>
      <c r="Q2290">
        <v>4614</v>
      </c>
      <c r="T2290">
        <v>48952444</v>
      </c>
      <c r="V2290">
        <v>48952444</v>
      </c>
      <c r="W2290">
        <v>0</v>
      </c>
      <c r="X2290">
        <v>14755570</v>
      </c>
      <c r="Z2290">
        <v>748241</v>
      </c>
      <c r="AB2290">
        <v>652788</v>
      </c>
      <c r="AD2290">
        <v>836307</v>
      </c>
      <c r="AI2290">
        <v>16992906</v>
      </c>
      <c r="AJ2290">
        <v>65945350</v>
      </c>
      <c r="AK2290">
        <v>407928</v>
      </c>
      <c r="AM2290">
        <v>407928</v>
      </c>
      <c r="AN2290">
        <v>12659377</v>
      </c>
      <c r="AO2290">
        <v>558183</v>
      </c>
      <c r="AP2290">
        <v>2361319</v>
      </c>
      <c r="AQ2290">
        <v>492242</v>
      </c>
      <c r="AR2290">
        <v>16479049</v>
      </c>
      <c r="AT2290">
        <v>16479049</v>
      </c>
      <c r="AX2290">
        <v>12554662</v>
      </c>
      <c r="AY2290">
        <v>2573207</v>
      </c>
      <c r="BC2290">
        <v>15127869</v>
      </c>
      <c r="BD2290">
        <v>31606918</v>
      </c>
      <c r="BE2290">
        <v>2700000</v>
      </c>
      <c r="BF2290">
        <v>1900000</v>
      </c>
      <c r="BJ2290">
        <v>4803264</v>
      </c>
      <c r="BK2290">
        <v>12265242</v>
      </c>
      <c r="BL2290">
        <v>12669926</v>
      </c>
      <c r="BM2290">
        <v>34338432</v>
      </c>
      <c r="BN2290">
        <v>65945350</v>
      </c>
    </row>
    <row r="2291" spans="1:66" hidden="1" x14ac:dyDescent="0.25">
      <c r="A2291" t="s">
        <v>33</v>
      </c>
      <c r="B2291" t="s">
        <v>2211</v>
      </c>
      <c r="C2291">
        <v>860070078</v>
      </c>
      <c r="D2291" t="s">
        <v>2287</v>
      </c>
      <c r="E2291" t="s">
        <v>3765</v>
      </c>
      <c r="F2291" t="s">
        <v>131</v>
      </c>
      <c r="G2291" t="s">
        <v>36</v>
      </c>
      <c r="H2291" t="s">
        <v>3766</v>
      </c>
      <c r="I2291" t="s">
        <v>38</v>
      </c>
      <c r="J2291" t="s">
        <v>38</v>
      </c>
      <c r="K2291" t="s">
        <v>40</v>
      </c>
      <c r="L2291">
        <v>399849</v>
      </c>
      <c r="M2291">
        <v>7829126</v>
      </c>
      <c r="N2291">
        <v>30867429</v>
      </c>
      <c r="O2291">
        <v>4359030</v>
      </c>
      <c r="Q2291">
        <v>29543</v>
      </c>
      <c r="T2291">
        <v>43484977</v>
      </c>
      <c r="V2291">
        <v>43484977</v>
      </c>
      <c r="W2291">
        <v>2447728</v>
      </c>
      <c r="X2291">
        <v>12192591</v>
      </c>
      <c r="Z2291">
        <v>774991</v>
      </c>
      <c r="AB2291">
        <v>794387</v>
      </c>
      <c r="AD2291">
        <v>828832</v>
      </c>
      <c r="AI2291">
        <v>17038529</v>
      </c>
      <c r="AJ2291">
        <v>60523506</v>
      </c>
      <c r="AK2291">
        <v>264224</v>
      </c>
      <c r="AM2291">
        <v>264224</v>
      </c>
      <c r="AN2291">
        <v>9722087</v>
      </c>
      <c r="AO2291">
        <v>140790</v>
      </c>
      <c r="AP2291">
        <v>3302346</v>
      </c>
      <c r="AQ2291">
        <v>456703</v>
      </c>
      <c r="AR2291">
        <v>13886150</v>
      </c>
      <c r="AT2291">
        <v>13886150</v>
      </c>
      <c r="AX2291">
        <v>10117530</v>
      </c>
      <c r="AY2291">
        <v>2479482</v>
      </c>
      <c r="BC2291">
        <v>12597012</v>
      </c>
      <c r="BD2291">
        <v>26483162</v>
      </c>
      <c r="BE2291">
        <v>2700000</v>
      </c>
      <c r="BF2291">
        <v>1900000</v>
      </c>
      <c r="BJ2291">
        <v>4803264</v>
      </c>
      <c r="BK2291">
        <v>12265242</v>
      </c>
      <c r="BL2291">
        <v>12371838</v>
      </c>
      <c r="BM2291">
        <v>34040344</v>
      </c>
      <c r="BN2291">
        <v>60523506</v>
      </c>
    </row>
    <row r="2292" spans="1:66" hidden="1" x14ac:dyDescent="0.25">
      <c r="A2292" t="s">
        <v>33</v>
      </c>
      <c r="B2292" t="s">
        <v>2211</v>
      </c>
      <c r="C2292">
        <v>860070698</v>
      </c>
      <c r="D2292" t="s">
        <v>2287</v>
      </c>
      <c r="E2292" t="s">
        <v>1088</v>
      </c>
      <c r="F2292" t="s">
        <v>131</v>
      </c>
      <c r="G2292" t="s">
        <v>45</v>
      </c>
      <c r="H2292" t="s">
        <v>1089</v>
      </c>
      <c r="I2292" t="s">
        <v>38</v>
      </c>
      <c r="J2292" t="s">
        <v>38</v>
      </c>
      <c r="K2292" t="s">
        <v>39</v>
      </c>
      <c r="L2292">
        <v>14072385</v>
      </c>
      <c r="M2292">
        <v>29017568</v>
      </c>
      <c r="N2292">
        <v>44708255</v>
      </c>
      <c r="O2292">
        <v>10990400</v>
      </c>
      <c r="T2292">
        <v>98788608</v>
      </c>
      <c r="V2292">
        <v>98788608</v>
      </c>
      <c r="X2292">
        <v>7817407</v>
      </c>
      <c r="Y2292">
        <v>6028627</v>
      </c>
      <c r="AD2292">
        <v>731394</v>
      </c>
      <c r="AF2292">
        <v>30096121</v>
      </c>
      <c r="AI2292">
        <v>44673549</v>
      </c>
      <c r="AJ2292">
        <v>143462157</v>
      </c>
      <c r="AK2292">
        <v>1237623</v>
      </c>
      <c r="AL2292">
        <v>1435097</v>
      </c>
      <c r="AM2292">
        <v>2672720</v>
      </c>
      <c r="AN2292">
        <v>67153276</v>
      </c>
      <c r="AO2292">
        <v>5187871</v>
      </c>
      <c r="AP2292">
        <v>5497448</v>
      </c>
      <c r="AQ2292">
        <v>436</v>
      </c>
      <c r="AR2292">
        <v>80511751</v>
      </c>
      <c r="AT2292">
        <v>80511751</v>
      </c>
      <c r="BA2292">
        <v>4552676</v>
      </c>
      <c r="BC2292">
        <v>4552676</v>
      </c>
      <c r="BD2292">
        <v>85064427</v>
      </c>
      <c r="BE2292">
        <v>4859928</v>
      </c>
      <c r="BF2292">
        <v>2631680</v>
      </c>
      <c r="BK2292">
        <v>32746413</v>
      </c>
      <c r="BL2292">
        <v>18159709</v>
      </c>
      <c r="BM2292">
        <v>58397730</v>
      </c>
      <c r="BN2292">
        <v>143462157</v>
      </c>
    </row>
    <row r="2293" spans="1:66" hidden="1" x14ac:dyDescent="0.25">
      <c r="A2293" t="s">
        <v>33</v>
      </c>
      <c r="B2293" t="s">
        <v>2211</v>
      </c>
      <c r="C2293">
        <v>860070698</v>
      </c>
      <c r="D2293" t="s">
        <v>2287</v>
      </c>
      <c r="E2293" t="s">
        <v>1088</v>
      </c>
      <c r="F2293" t="s">
        <v>131</v>
      </c>
      <c r="G2293" t="s">
        <v>45</v>
      </c>
      <c r="H2293" t="s">
        <v>1089</v>
      </c>
      <c r="I2293" t="s">
        <v>38</v>
      </c>
      <c r="J2293" t="s">
        <v>38</v>
      </c>
      <c r="K2293" t="s">
        <v>40</v>
      </c>
      <c r="L2293">
        <v>12691812</v>
      </c>
      <c r="M2293">
        <v>30442698</v>
      </c>
      <c r="N2293">
        <v>68174034</v>
      </c>
      <c r="O2293">
        <v>9425699</v>
      </c>
      <c r="T2293">
        <v>120734243</v>
      </c>
      <c r="V2293">
        <v>120734243</v>
      </c>
      <c r="X2293">
        <v>4509401</v>
      </c>
      <c r="Y2293">
        <v>8232940</v>
      </c>
      <c r="AD2293">
        <v>97543</v>
      </c>
      <c r="AF2293">
        <v>31742548</v>
      </c>
      <c r="AI2293">
        <v>44582432</v>
      </c>
      <c r="AJ2293">
        <v>165316675</v>
      </c>
      <c r="AK2293">
        <v>1678391</v>
      </c>
      <c r="AL2293">
        <v>1275135</v>
      </c>
      <c r="AM2293">
        <v>2953526</v>
      </c>
      <c r="AN2293">
        <v>73994540</v>
      </c>
      <c r="AO2293">
        <v>36108983</v>
      </c>
      <c r="AP2293">
        <v>4397952</v>
      </c>
      <c r="AQ2293">
        <v>1238</v>
      </c>
      <c r="AR2293">
        <v>117456239</v>
      </c>
      <c r="AT2293">
        <v>117456239</v>
      </c>
      <c r="BD2293">
        <v>117456239</v>
      </c>
      <c r="BE2293">
        <v>4859928</v>
      </c>
      <c r="BF2293">
        <v>2631680</v>
      </c>
      <c r="BK2293">
        <v>69125</v>
      </c>
      <c r="BL2293">
        <v>40299703</v>
      </c>
      <c r="BM2293">
        <v>47860436</v>
      </c>
      <c r="BN2293">
        <v>165316675</v>
      </c>
    </row>
    <row r="2294" spans="1:66" hidden="1" x14ac:dyDescent="0.25">
      <c r="A2294" t="s">
        <v>33</v>
      </c>
      <c r="B2294" t="s">
        <v>2211</v>
      </c>
      <c r="C2294">
        <v>860071029</v>
      </c>
      <c r="D2294" t="s">
        <v>2287</v>
      </c>
      <c r="E2294" t="s">
        <v>3767</v>
      </c>
      <c r="F2294" t="s">
        <v>430</v>
      </c>
      <c r="G2294" t="s">
        <v>45</v>
      </c>
      <c r="H2294" t="s">
        <v>2374</v>
      </c>
      <c r="I2294" t="s">
        <v>38</v>
      </c>
      <c r="J2294" t="s">
        <v>38</v>
      </c>
      <c r="K2294" t="s">
        <v>39</v>
      </c>
      <c r="L2294">
        <v>10192212</v>
      </c>
      <c r="M2294">
        <v>29669252</v>
      </c>
      <c r="N2294">
        <v>3795405</v>
      </c>
      <c r="O2294">
        <v>8501520</v>
      </c>
      <c r="R2294">
        <v>174941</v>
      </c>
      <c r="T2294">
        <v>52333330</v>
      </c>
      <c r="V2294">
        <v>52333330</v>
      </c>
      <c r="X2294">
        <v>16335073</v>
      </c>
      <c r="AG2294">
        <v>174941</v>
      </c>
      <c r="AI2294">
        <v>16510014</v>
      </c>
      <c r="AJ2294">
        <v>68843344</v>
      </c>
      <c r="AN2294">
        <v>35944675</v>
      </c>
      <c r="AO2294">
        <v>784154</v>
      </c>
      <c r="AP2294">
        <v>138661</v>
      </c>
      <c r="AQ2294">
        <v>1087089</v>
      </c>
      <c r="AR2294">
        <v>37954579</v>
      </c>
      <c r="AT2294">
        <v>37954579</v>
      </c>
      <c r="AX2294">
        <v>8112742</v>
      </c>
      <c r="AY2294">
        <v>2646840</v>
      </c>
      <c r="BA2294">
        <v>151113</v>
      </c>
      <c r="BC2294">
        <v>10910695</v>
      </c>
      <c r="BD2294">
        <v>48865274</v>
      </c>
      <c r="BE2294">
        <v>5000000</v>
      </c>
      <c r="BK2294">
        <v>7704920</v>
      </c>
      <c r="BL2294">
        <v>7273150</v>
      </c>
      <c r="BM2294">
        <v>19978070</v>
      </c>
      <c r="BN2294">
        <v>68843344</v>
      </c>
    </row>
    <row r="2295" spans="1:66" hidden="1" x14ac:dyDescent="0.25">
      <c r="A2295" t="s">
        <v>33</v>
      </c>
      <c r="B2295" t="s">
        <v>2211</v>
      </c>
      <c r="C2295">
        <v>860071029</v>
      </c>
      <c r="D2295" t="s">
        <v>2287</v>
      </c>
      <c r="E2295" t="s">
        <v>3767</v>
      </c>
      <c r="F2295" t="s">
        <v>430</v>
      </c>
      <c r="G2295" t="s">
        <v>45</v>
      </c>
      <c r="H2295" t="s">
        <v>2374</v>
      </c>
      <c r="I2295" t="s">
        <v>38</v>
      </c>
      <c r="J2295" t="s">
        <v>38</v>
      </c>
      <c r="K2295" t="s">
        <v>40</v>
      </c>
      <c r="L2295">
        <v>13382312</v>
      </c>
      <c r="M2295">
        <v>26967228</v>
      </c>
      <c r="N2295">
        <v>4102216</v>
      </c>
      <c r="O2295">
        <v>8427551</v>
      </c>
      <c r="R2295">
        <v>9788</v>
      </c>
      <c r="T2295">
        <v>52889095</v>
      </c>
      <c r="V2295">
        <v>52889095</v>
      </c>
      <c r="X2295">
        <v>12703408</v>
      </c>
      <c r="AI2295">
        <v>12703408</v>
      </c>
      <c r="AJ2295">
        <v>65592503</v>
      </c>
      <c r="AN2295">
        <v>35854234</v>
      </c>
      <c r="AO2295">
        <v>3427682</v>
      </c>
      <c r="AQ2295">
        <v>824437</v>
      </c>
      <c r="AR2295">
        <v>40106353</v>
      </c>
      <c r="AT2295">
        <v>40106353</v>
      </c>
      <c r="AX2295">
        <v>11710603</v>
      </c>
      <c r="AY2295">
        <v>849668</v>
      </c>
      <c r="BC2295">
        <v>12560271</v>
      </c>
      <c r="BD2295">
        <v>52666624</v>
      </c>
      <c r="BE2295">
        <v>5000000</v>
      </c>
      <c r="BK2295">
        <v>998402</v>
      </c>
      <c r="BL2295">
        <v>6927477</v>
      </c>
      <c r="BM2295">
        <v>12925879</v>
      </c>
      <c r="BN2295">
        <v>65592503</v>
      </c>
    </row>
    <row r="2296" spans="1:66" hidden="1" x14ac:dyDescent="0.25">
      <c r="A2296" t="s">
        <v>33</v>
      </c>
      <c r="B2296" t="s">
        <v>2211</v>
      </c>
      <c r="C2296">
        <v>860071864</v>
      </c>
      <c r="D2296" t="s">
        <v>2287</v>
      </c>
      <c r="E2296" t="s">
        <v>3768</v>
      </c>
      <c r="F2296" t="s">
        <v>152</v>
      </c>
      <c r="G2296" t="s">
        <v>45</v>
      </c>
      <c r="H2296" t="s">
        <v>1090</v>
      </c>
      <c r="I2296" t="s">
        <v>38</v>
      </c>
      <c r="J2296" t="s">
        <v>38</v>
      </c>
      <c r="K2296" t="s">
        <v>39</v>
      </c>
      <c r="L2296">
        <v>284399</v>
      </c>
      <c r="O2296">
        <v>14731</v>
      </c>
      <c r="T2296">
        <v>299130</v>
      </c>
      <c r="V2296">
        <v>299130</v>
      </c>
      <c r="W2296">
        <v>10015923</v>
      </c>
      <c r="AB2296">
        <v>47838675</v>
      </c>
      <c r="AI2296">
        <v>57854598</v>
      </c>
      <c r="AJ2296">
        <v>58153728</v>
      </c>
      <c r="AN2296">
        <v>8288732</v>
      </c>
      <c r="AO2296">
        <v>11215</v>
      </c>
      <c r="AR2296">
        <v>8299947</v>
      </c>
      <c r="AT2296">
        <v>8299947</v>
      </c>
      <c r="AY2296">
        <v>766930</v>
      </c>
      <c r="BC2296">
        <v>766930</v>
      </c>
      <c r="BD2296">
        <v>9066877</v>
      </c>
      <c r="BE2296">
        <v>228025</v>
      </c>
      <c r="BF2296">
        <v>269129</v>
      </c>
      <c r="BK2296">
        <v>147550</v>
      </c>
      <c r="BL2296">
        <v>48442147</v>
      </c>
      <c r="BM2296">
        <v>49086851</v>
      </c>
      <c r="BN2296">
        <v>58153728</v>
      </c>
    </row>
    <row r="2297" spans="1:66" hidden="1" x14ac:dyDescent="0.25">
      <c r="A2297" t="s">
        <v>33</v>
      </c>
      <c r="B2297" t="s">
        <v>2211</v>
      </c>
      <c r="C2297">
        <v>860071864</v>
      </c>
      <c r="D2297" t="s">
        <v>2287</v>
      </c>
      <c r="E2297" t="s">
        <v>3768</v>
      </c>
      <c r="F2297" t="s">
        <v>152</v>
      </c>
      <c r="G2297" t="s">
        <v>45</v>
      </c>
      <c r="H2297" t="s">
        <v>1090</v>
      </c>
      <c r="I2297" t="s">
        <v>38</v>
      </c>
      <c r="J2297" t="s">
        <v>38</v>
      </c>
      <c r="K2297" t="s">
        <v>40</v>
      </c>
      <c r="L2297">
        <v>165995</v>
      </c>
      <c r="O2297">
        <v>6914</v>
      </c>
      <c r="Q2297">
        <v>3771</v>
      </c>
      <c r="T2297">
        <v>176680</v>
      </c>
      <c r="V2297">
        <v>176680</v>
      </c>
      <c r="W2297">
        <v>10015923</v>
      </c>
      <c r="AB2297">
        <v>47842953</v>
      </c>
      <c r="AI2297">
        <v>57858876</v>
      </c>
      <c r="AJ2297">
        <v>58035556</v>
      </c>
      <c r="AN2297">
        <v>8288732</v>
      </c>
      <c r="AO2297">
        <v>5239</v>
      </c>
      <c r="AR2297">
        <v>8293971</v>
      </c>
      <c r="AT2297">
        <v>8293971</v>
      </c>
      <c r="AY2297">
        <v>528408</v>
      </c>
      <c r="BC2297">
        <v>528408</v>
      </c>
      <c r="BD2297">
        <v>8822379</v>
      </c>
      <c r="BE2297">
        <v>228025</v>
      </c>
      <c r="BF2297">
        <v>269129</v>
      </c>
      <c r="BK2297">
        <v>147550</v>
      </c>
      <c r="BL2297">
        <v>48568473</v>
      </c>
      <c r="BM2297">
        <v>49213177</v>
      </c>
      <c r="BN2297">
        <v>58035556</v>
      </c>
    </row>
    <row r="2298" spans="1:66" hidden="1" x14ac:dyDescent="0.25">
      <c r="A2298" t="s">
        <v>33</v>
      </c>
      <c r="B2298" t="s">
        <v>2211</v>
      </c>
      <c r="C2298">
        <v>860072045</v>
      </c>
      <c r="D2298" t="s">
        <v>2287</v>
      </c>
      <c r="E2298" t="s">
        <v>3769</v>
      </c>
      <c r="F2298" t="s">
        <v>2400</v>
      </c>
      <c r="G2298" t="s">
        <v>36</v>
      </c>
      <c r="H2298" t="s">
        <v>1091</v>
      </c>
      <c r="I2298" t="s">
        <v>38</v>
      </c>
      <c r="J2298" t="s">
        <v>38</v>
      </c>
      <c r="K2298" t="s">
        <v>39</v>
      </c>
      <c r="L2298">
        <v>540174</v>
      </c>
      <c r="M2298">
        <v>13139322</v>
      </c>
      <c r="N2298">
        <v>466783</v>
      </c>
      <c r="O2298">
        <v>908563</v>
      </c>
      <c r="P2298">
        <v>0</v>
      </c>
      <c r="Q2298">
        <v>9526</v>
      </c>
      <c r="R2298">
        <v>293</v>
      </c>
      <c r="S2298">
        <v>0</v>
      </c>
      <c r="T2298">
        <v>15064661</v>
      </c>
      <c r="U2298">
        <v>0</v>
      </c>
      <c r="V2298">
        <v>15064661</v>
      </c>
      <c r="W2298">
        <v>0</v>
      </c>
      <c r="X2298">
        <v>11323121</v>
      </c>
      <c r="Y2298">
        <v>0</v>
      </c>
      <c r="Z2298">
        <v>990674</v>
      </c>
      <c r="AA2298">
        <v>0</v>
      </c>
      <c r="AB2298">
        <v>485693</v>
      </c>
      <c r="AC2298">
        <v>0</v>
      </c>
      <c r="AD2298">
        <v>12870973</v>
      </c>
      <c r="AE2298">
        <v>6132813</v>
      </c>
      <c r="AF2298">
        <v>61778</v>
      </c>
      <c r="AG2298">
        <v>38610656</v>
      </c>
      <c r="AH2298">
        <v>0</v>
      </c>
      <c r="AI2298">
        <v>70475708</v>
      </c>
      <c r="AJ2298">
        <v>85540369</v>
      </c>
      <c r="AK2298">
        <v>233511</v>
      </c>
      <c r="AL2298">
        <v>0</v>
      </c>
      <c r="AM2298">
        <v>233511</v>
      </c>
      <c r="AN2298">
        <v>17203525</v>
      </c>
      <c r="AO2298">
        <v>2245760</v>
      </c>
      <c r="AP2298">
        <v>0</v>
      </c>
      <c r="AQ2298">
        <v>10708960</v>
      </c>
      <c r="AR2298">
        <v>30391756</v>
      </c>
      <c r="AS2298">
        <v>0</v>
      </c>
      <c r="AT2298">
        <v>30391756</v>
      </c>
      <c r="AU2298">
        <v>59039</v>
      </c>
      <c r="AV2298">
        <v>150000</v>
      </c>
      <c r="AW2298">
        <v>209039</v>
      </c>
      <c r="AX2298">
        <v>3446710</v>
      </c>
      <c r="AY2298">
        <v>5315182</v>
      </c>
      <c r="AZ2298">
        <v>0</v>
      </c>
      <c r="BA2298">
        <v>53292699</v>
      </c>
      <c r="BB2298">
        <v>0</v>
      </c>
      <c r="BC2298">
        <v>62263630</v>
      </c>
      <c r="BD2298">
        <v>92655386</v>
      </c>
      <c r="BE2298">
        <v>12000000</v>
      </c>
      <c r="BF2298">
        <v>0</v>
      </c>
      <c r="BG2298">
        <v>0</v>
      </c>
      <c r="BH2298">
        <v>0</v>
      </c>
      <c r="BI2298">
        <v>0</v>
      </c>
      <c r="BJ2298">
        <v>0</v>
      </c>
      <c r="BK2298">
        <v>2376123</v>
      </c>
      <c r="BL2298">
        <v>-21491140</v>
      </c>
      <c r="BM2298">
        <v>-7115017</v>
      </c>
      <c r="BN2298">
        <v>85540369</v>
      </c>
    </row>
    <row r="2299" spans="1:66" hidden="1" x14ac:dyDescent="0.25">
      <c r="A2299" t="s">
        <v>33</v>
      </c>
      <c r="B2299" t="s">
        <v>2211</v>
      </c>
      <c r="C2299">
        <v>860072045</v>
      </c>
      <c r="D2299" t="s">
        <v>2287</v>
      </c>
      <c r="E2299" t="s">
        <v>3769</v>
      </c>
      <c r="F2299" t="s">
        <v>2400</v>
      </c>
      <c r="G2299" t="s">
        <v>36</v>
      </c>
      <c r="H2299" t="s">
        <v>1091</v>
      </c>
      <c r="I2299" t="s">
        <v>38</v>
      </c>
      <c r="J2299" t="s">
        <v>38</v>
      </c>
      <c r="K2299" t="s">
        <v>40</v>
      </c>
      <c r="L2299">
        <v>49472</v>
      </c>
      <c r="M2299">
        <v>13903896</v>
      </c>
      <c r="N2299">
        <v>446200</v>
      </c>
      <c r="O2299">
        <v>841203</v>
      </c>
      <c r="P2299">
        <v>0</v>
      </c>
      <c r="Q2299">
        <v>13596</v>
      </c>
      <c r="R2299">
        <v>293</v>
      </c>
      <c r="S2299">
        <v>0</v>
      </c>
      <c r="T2299">
        <v>15254660</v>
      </c>
      <c r="U2299">
        <v>0</v>
      </c>
      <c r="V2299">
        <v>15254660</v>
      </c>
      <c r="W2299">
        <v>0</v>
      </c>
      <c r="X2299">
        <v>13517998</v>
      </c>
      <c r="Y2299">
        <v>0</v>
      </c>
      <c r="Z2299">
        <v>1068647</v>
      </c>
      <c r="AA2299">
        <v>0</v>
      </c>
      <c r="AB2299">
        <v>1399763</v>
      </c>
      <c r="AC2299">
        <v>0</v>
      </c>
      <c r="AD2299">
        <v>13640142</v>
      </c>
      <c r="AE2299">
        <v>6242017</v>
      </c>
      <c r="AF2299">
        <v>61778</v>
      </c>
      <c r="AG2299">
        <v>33288375</v>
      </c>
      <c r="AH2299">
        <v>0</v>
      </c>
      <c r="AI2299">
        <v>69218720</v>
      </c>
      <c r="AJ2299">
        <v>84473380</v>
      </c>
      <c r="AK2299">
        <v>242695</v>
      </c>
      <c r="AL2299">
        <v>0</v>
      </c>
      <c r="AM2299">
        <v>242695</v>
      </c>
      <c r="AN2299">
        <v>18275523</v>
      </c>
      <c r="AO2299">
        <v>2220862</v>
      </c>
      <c r="AP2299">
        <v>0</v>
      </c>
      <c r="AQ2299">
        <v>11373117</v>
      </c>
      <c r="AR2299">
        <v>32112197</v>
      </c>
      <c r="AS2299">
        <v>0</v>
      </c>
      <c r="AT2299">
        <v>32112197</v>
      </c>
      <c r="AU2299">
        <v>59039</v>
      </c>
      <c r="AV2299">
        <v>150000</v>
      </c>
      <c r="AW2299">
        <v>209039</v>
      </c>
      <c r="AX2299">
        <v>3558029</v>
      </c>
      <c r="AY2299">
        <v>5835906</v>
      </c>
      <c r="AZ2299">
        <v>0</v>
      </c>
      <c r="BA2299">
        <v>49388275</v>
      </c>
      <c r="BB2299">
        <v>0</v>
      </c>
      <c r="BC2299">
        <v>58991249</v>
      </c>
      <c r="BD2299">
        <v>91103446</v>
      </c>
      <c r="BE2299">
        <v>12000000</v>
      </c>
      <c r="BF2299">
        <v>0</v>
      </c>
      <c r="BG2299">
        <v>0</v>
      </c>
      <c r="BH2299">
        <v>0</v>
      </c>
      <c r="BI2299">
        <v>0</v>
      </c>
      <c r="BJ2299">
        <v>0</v>
      </c>
      <c r="BK2299">
        <v>2376123</v>
      </c>
      <c r="BL2299">
        <v>-21006189</v>
      </c>
      <c r="BM2299">
        <v>-6630066</v>
      </c>
      <c r="BN2299">
        <v>84473380</v>
      </c>
    </row>
    <row r="2300" spans="1:66" hidden="1" x14ac:dyDescent="0.25">
      <c r="A2300" t="s">
        <v>33</v>
      </c>
      <c r="B2300" t="s">
        <v>2211</v>
      </c>
      <c r="C2300">
        <v>860072122</v>
      </c>
      <c r="D2300" t="s">
        <v>2287</v>
      </c>
      <c r="E2300" t="s">
        <v>3770</v>
      </c>
      <c r="F2300" t="s">
        <v>131</v>
      </c>
      <c r="G2300" t="s">
        <v>45</v>
      </c>
      <c r="H2300" t="s">
        <v>3771</v>
      </c>
      <c r="I2300" t="s">
        <v>38</v>
      </c>
      <c r="J2300" t="s">
        <v>38</v>
      </c>
      <c r="K2300" t="s">
        <v>39</v>
      </c>
      <c r="L2300">
        <v>1561272</v>
      </c>
      <c r="M2300">
        <v>1780094</v>
      </c>
      <c r="N2300">
        <v>512640</v>
      </c>
      <c r="S2300">
        <v>23271</v>
      </c>
      <c r="T2300">
        <v>3877277</v>
      </c>
      <c r="V2300">
        <v>3877277</v>
      </c>
      <c r="X2300">
        <v>20278</v>
      </c>
      <c r="AD2300">
        <v>22642</v>
      </c>
      <c r="AI2300">
        <v>42920</v>
      </c>
      <c r="AJ2300">
        <v>3920197</v>
      </c>
      <c r="AN2300">
        <v>677744</v>
      </c>
      <c r="AP2300">
        <v>400429</v>
      </c>
      <c r="AR2300">
        <v>1078173</v>
      </c>
      <c r="AT2300">
        <v>1078173</v>
      </c>
      <c r="AX2300">
        <v>867432</v>
      </c>
      <c r="BC2300">
        <v>867432</v>
      </c>
      <c r="BD2300">
        <v>1945605</v>
      </c>
      <c r="BE2300">
        <v>300000</v>
      </c>
      <c r="BK2300">
        <v>150818</v>
      </c>
      <c r="BL2300">
        <v>1523774</v>
      </c>
      <c r="BM2300">
        <v>1974592</v>
      </c>
      <c r="BN2300">
        <v>3920197</v>
      </c>
    </row>
    <row r="2301" spans="1:66" hidden="1" x14ac:dyDescent="0.25">
      <c r="A2301" t="s">
        <v>33</v>
      </c>
      <c r="B2301" t="s">
        <v>2211</v>
      </c>
      <c r="C2301">
        <v>860072122</v>
      </c>
      <c r="D2301" t="s">
        <v>2287</v>
      </c>
      <c r="E2301" t="s">
        <v>3770</v>
      </c>
      <c r="F2301" t="s">
        <v>131</v>
      </c>
      <c r="G2301" t="s">
        <v>45</v>
      </c>
      <c r="H2301" t="s">
        <v>3771</v>
      </c>
      <c r="I2301" t="s">
        <v>38</v>
      </c>
      <c r="J2301" t="s">
        <v>38</v>
      </c>
      <c r="K2301" t="s">
        <v>40</v>
      </c>
      <c r="L2301">
        <v>995966</v>
      </c>
      <c r="M2301">
        <v>1911578</v>
      </c>
      <c r="N2301">
        <v>1046140</v>
      </c>
      <c r="S2301">
        <v>23271</v>
      </c>
      <c r="T2301">
        <v>3976955</v>
      </c>
      <c r="V2301">
        <v>3976955</v>
      </c>
      <c r="X2301">
        <v>23438</v>
      </c>
      <c r="AD2301">
        <v>12340</v>
      </c>
      <c r="AI2301">
        <v>35778</v>
      </c>
      <c r="AJ2301">
        <v>4012733</v>
      </c>
      <c r="AN2301">
        <v>684198</v>
      </c>
      <c r="AP2301">
        <v>596227</v>
      </c>
      <c r="AR2301">
        <v>1280425</v>
      </c>
      <c r="AT2301">
        <v>1280425</v>
      </c>
      <c r="BD2301">
        <v>1280425</v>
      </c>
      <c r="BE2301">
        <v>300000</v>
      </c>
      <c r="BK2301">
        <v>150818</v>
      </c>
      <c r="BL2301">
        <v>2281490</v>
      </c>
      <c r="BM2301">
        <v>2732308</v>
      </c>
      <c r="BN2301">
        <v>4012733</v>
      </c>
    </row>
    <row r="2302" spans="1:66" hidden="1" x14ac:dyDescent="0.25">
      <c r="A2302" t="s">
        <v>33</v>
      </c>
      <c r="B2302" t="s">
        <v>2211</v>
      </c>
      <c r="C2302">
        <v>860072876</v>
      </c>
      <c r="D2302" t="s">
        <v>2287</v>
      </c>
      <c r="E2302" t="s">
        <v>3772</v>
      </c>
      <c r="F2302" t="s">
        <v>701</v>
      </c>
      <c r="G2302" t="s">
        <v>36</v>
      </c>
      <c r="H2302" t="s">
        <v>3773</v>
      </c>
      <c r="I2302" t="s">
        <v>38</v>
      </c>
      <c r="J2302" t="s">
        <v>38</v>
      </c>
      <c r="K2302" t="s">
        <v>39</v>
      </c>
      <c r="L2302">
        <v>12976711</v>
      </c>
      <c r="M2302">
        <v>12318866</v>
      </c>
      <c r="N2302">
        <v>6850590</v>
      </c>
      <c r="O2302">
        <v>8838643</v>
      </c>
      <c r="Q2302">
        <v>1565919</v>
      </c>
      <c r="T2302">
        <v>42550729</v>
      </c>
      <c r="V2302">
        <v>42550729</v>
      </c>
      <c r="X2302">
        <v>2208307</v>
      </c>
      <c r="Z2302">
        <v>1490078</v>
      </c>
      <c r="AB2302">
        <v>65120</v>
      </c>
      <c r="AD2302">
        <v>1022201</v>
      </c>
      <c r="AI2302">
        <v>4785706</v>
      </c>
      <c r="AJ2302">
        <v>47336435</v>
      </c>
      <c r="AK2302">
        <v>1310218</v>
      </c>
      <c r="AL2302">
        <v>1059279</v>
      </c>
      <c r="AM2302">
        <v>2369497</v>
      </c>
      <c r="AN2302">
        <v>2730326</v>
      </c>
      <c r="AO2302">
        <v>8770698</v>
      </c>
      <c r="AP2302">
        <v>917587</v>
      </c>
      <c r="AQ2302">
        <v>5939835</v>
      </c>
      <c r="AR2302">
        <v>20727943</v>
      </c>
      <c r="AT2302">
        <v>20727943</v>
      </c>
      <c r="AY2302">
        <v>370418</v>
      </c>
      <c r="AZ2302">
        <v>891134</v>
      </c>
      <c r="BC2302">
        <v>1261552</v>
      </c>
      <c r="BD2302">
        <v>21989495</v>
      </c>
      <c r="BE2302">
        <v>5857905</v>
      </c>
      <c r="BF2302">
        <v>37600000</v>
      </c>
      <c r="BK2302">
        <v>6951688</v>
      </c>
      <c r="BL2302">
        <v>-25062653</v>
      </c>
      <c r="BM2302">
        <v>25346940</v>
      </c>
      <c r="BN2302">
        <v>47336435</v>
      </c>
    </row>
    <row r="2303" spans="1:66" hidden="1" x14ac:dyDescent="0.25">
      <c r="A2303" t="s">
        <v>33</v>
      </c>
      <c r="B2303" t="s">
        <v>2211</v>
      </c>
      <c r="C2303">
        <v>860072876</v>
      </c>
      <c r="D2303" t="s">
        <v>2287</v>
      </c>
      <c r="E2303" t="s">
        <v>3772</v>
      </c>
      <c r="F2303" t="s">
        <v>701</v>
      </c>
      <c r="G2303" t="s">
        <v>36</v>
      </c>
      <c r="H2303" t="s">
        <v>3773</v>
      </c>
      <c r="I2303" t="s">
        <v>38</v>
      </c>
      <c r="J2303" t="s">
        <v>38</v>
      </c>
      <c r="K2303" t="s">
        <v>40</v>
      </c>
      <c r="L2303">
        <v>6789059</v>
      </c>
      <c r="M2303">
        <v>11524411</v>
      </c>
      <c r="N2303">
        <v>8950372</v>
      </c>
      <c r="O2303">
        <v>8286469</v>
      </c>
      <c r="Q2303">
        <v>7991550</v>
      </c>
      <c r="T2303">
        <v>43541861</v>
      </c>
      <c r="V2303">
        <v>43541861</v>
      </c>
      <c r="X2303">
        <v>3209595</v>
      </c>
      <c r="Z2303">
        <v>1739196</v>
      </c>
      <c r="AB2303">
        <v>137205</v>
      </c>
      <c r="AD2303">
        <v>975349</v>
      </c>
      <c r="AI2303">
        <v>6061345</v>
      </c>
      <c r="AJ2303">
        <v>49603206</v>
      </c>
      <c r="AK2303">
        <v>1129871</v>
      </c>
      <c r="AL2303">
        <v>1422974</v>
      </c>
      <c r="AM2303">
        <v>2552845</v>
      </c>
      <c r="AN2303">
        <v>4120106</v>
      </c>
      <c r="AO2303">
        <v>3399790</v>
      </c>
      <c r="AP2303">
        <v>998524</v>
      </c>
      <c r="AQ2303">
        <v>12406628</v>
      </c>
      <c r="AR2303">
        <v>23477893</v>
      </c>
      <c r="AT2303">
        <v>23477893</v>
      </c>
      <c r="AY2303">
        <v>238582</v>
      </c>
      <c r="AZ2303">
        <v>1716272</v>
      </c>
      <c r="BC2303">
        <v>1954854</v>
      </c>
      <c r="BD2303">
        <v>25432747</v>
      </c>
      <c r="BE2303">
        <v>5857905</v>
      </c>
      <c r="BF2303">
        <v>37600000</v>
      </c>
      <c r="BK2303">
        <v>6951688</v>
      </c>
      <c r="BL2303">
        <v>-26239134</v>
      </c>
      <c r="BM2303">
        <v>24170459</v>
      </c>
      <c r="BN2303">
        <v>49603206</v>
      </c>
    </row>
    <row r="2304" spans="1:66" hidden="1" x14ac:dyDescent="0.25">
      <c r="A2304" t="s">
        <v>33</v>
      </c>
      <c r="B2304" t="s">
        <v>2211</v>
      </c>
      <c r="C2304">
        <v>860074358</v>
      </c>
      <c r="D2304" t="s">
        <v>2287</v>
      </c>
      <c r="E2304" t="s">
        <v>3774</v>
      </c>
      <c r="F2304" t="s">
        <v>228</v>
      </c>
      <c r="G2304" t="s">
        <v>36</v>
      </c>
      <c r="H2304" t="s">
        <v>1092</v>
      </c>
      <c r="I2304" t="s">
        <v>38</v>
      </c>
      <c r="J2304" t="s">
        <v>38</v>
      </c>
      <c r="K2304" t="s">
        <v>39</v>
      </c>
      <c r="L2304">
        <v>14730190</v>
      </c>
      <c r="M2304">
        <v>20979691</v>
      </c>
      <c r="N2304">
        <v>52865826</v>
      </c>
      <c r="R2304">
        <v>20934492</v>
      </c>
      <c r="T2304">
        <v>109510199</v>
      </c>
      <c r="V2304">
        <v>109510199</v>
      </c>
      <c r="X2304">
        <v>146103628</v>
      </c>
      <c r="Z2304">
        <v>7361107</v>
      </c>
      <c r="AD2304">
        <v>827216</v>
      </c>
      <c r="AI2304">
        <v>154291951</v>
      </c>
      <c r="AJ2304">
        <v>263802150</v>
      </c>
      <c r="AK2304">
        <v>2522907</v>
      </c>
      <c r="AM2304">
        <v>2522907</v>
      </c>
      <c r="AN2304">
        <v>51294086</v>
      </c>
      <c r="AO2304">
        <v>3459949</v>
      </c>
      <c r="AP2304">
        <v>6104181</v>
      </c>
      <c r="AQ2304">
        <v>7588350</v>
      </c>
      <c r="AR2304">
        <v>70969473</v>
      </c>
      <c r="AT2304">
        <v>70969473</v>
      </c>
      <c r="AU2304">
        <v>1274974</v>
      </c>
      <c r="AW2304">
        <v>1274974</v>
      </c>
      <c r="BA2304">
        <v>75760275</v>
      </c>
      <c r="BC2304">
        <v>77035249</v>
      </c>
      <c r="BD2304">
        <v>148004722</v>
      </c>
      <c r="BE2304">
        <v>28785900</v>
      </c>
      <c r="BF2304">
        <v>2698912</v>
      </c>
      <c r="BK2304">
        <v>12971674</v>
      </c>
      <c r="BL2304">
        <v>71340942</v>
      </c>
      <c r="BM2304">
        <v>115797428</v>
      </c>
      <c r="BN2304">
        <v>263802150</v>
      </c>
    </row>
    <row r="2305" spans="1:66" hidden="1" x14ac:dyDescent="0.25">
      <c r="A2305" t="s">
        <v>33</v>
      </c>
      <c r="B2305" t="s">
        <v>2211</v>
      </c>
      <c r="C2305">
        <v>860074358</v>
      </c>
      <c r="D2305" t="s">
        <v>2287</v>
      </c>
      <c r="E2305" t="s">
        <v>3774</v>
      </c>
      <c r="F2305" t="s">
        <v>228</v>
      </c>
      <c r="G2305" t="s">
        <v>36</v>
      </c>
      <c r="H2305" t="s">
        <v>1092</v>
      </c>
      <c r="I2305" t="s">
        <v>38</v>
      </c>
      <c r="J2305" t="s">
        <v>38</v>
      </c>
      <c r="K2305" t="s">
        <v>40</v>
      </c>
      <c r="L2305">
        <v>30451959</v>
      </c>
      <c r="M2305">
        <v>19466154</v>
      </c>
      <c r="N2305">
        <v>48886191</v>
      </c>
      <c r="R2305">
        <v>12546685</v>
      </c>
      <c r="T2305">
        <v>111350989</v>
      </c>
      <c r="V2305">
        <v>111350989</v>
      </c>
      <c r="X2305">
        <v>93360363</v>
      </c>
      <c r="Z2305">
        <v>7361107</v>
      </c>
      <c r="AD2305">
        <v>1360230</v>
      </c>
      <c r="AI2305">
        <v>102081700</v>
      </c>
      <c r="AJ2305">
        <v>213432689</v>
      </c>
      <c r="AK2305">
        <v>2237273</v>
      </c>
      <c r="AM2305">
        <v>2237273</v>
      </c>
      <c r="AN2305">
        <v>51034571</v>
      </c>
      <c r="AO2305">
        <v>4251124</v>
      </c>
      <c r="AP2305">
        <v>2767376</v>
      </c>
      <c r="AQ2305">
        <v>9591887</v>
      </c>
      <c r="AR2305">
        <v>69882231</v>
      </c>
      <c r="AT2305">
        <v>69882231</v>
      </c>
      <c r="AU2305">
        <v>1243648</v>
      </c>
      <c r="AW2305">
        <v>1243648</v>
      </c>
      <c r="BA2305">
        <v>44826179</v>
      </c>
      <c r="BC2305">
        <v>46069827</v>
      </c>
      <c r="BD2305">
        <v>115952058</v>
      </c>
      <c r="BE2305">
        <v>28785900</v>
      </c>
      <c r="BF2305">
        <v>2698912</v>
      </c>
      <c r="BK2305">
        <v>12008200</v>
      </c>
      <c r="BL2305">
        <v>53987619</v>
      </c>
      <c r="BM2305">
        <v>97480631</v>
      </c>
      <c r="BN2305">
        <v>213432689</v>
      </c>
    </row>
    <row r="2306" spans="1:66" hidden="1" x14ac:dyDescent="0.25">
      <c r="A2306" t="s">
        <v>33</v>
      </c>
      <c r="B2306" t="s">
        <v>2211</v>
      </c>
      <c r="C2306">
        <v>860074408</v>
      </c>
      <c r="D2306" t="s">
        <v>2287</v>
      </c>
      <c r="E2306" t="s">
        <v>3775</v>
      </c>
      <c r="F2306" t="s">
        <v>2625</v>
      </c>
      <c r="G2306" t="s">
        <v>45</v>
      </c>
      <c r="H2306" t="s">
        <v>1093</v>
      </c>
      <c r="I2306" t="s">
        <v>38</v>
      </c>
      <c r="J2306" t="s">
        <v>38</v>
      </c>
      <c r="K2306" t="s">
        <v>39</v>
      </c>
      <c r="L2306">
        <v>1798164</v>
      </c>
      <c r="M2306">
        <v>5582847</v>
      </c>
      <c r="O2306">
        <v>196399</v>
      </c>
      <c r="T2306">
        <v>7577410</v>
      </c>
      <c r="V2306">
        <v>7577410</v>
      </c>
      <c r="X2306">
        <v>1388979</v>
      </c>
      <c r="AF2306">
        <v>8779</v>
      </c>
      <c r="AI2306">
        <v>1397758</v>
      </c>
      <c r="AJ2306">
        <v>8975168</v>
      </c>
      <c r="AK2306">
        <v>3998995</v>
      </c>
      <c r="AM2306">
        <v>3998995</v>
      </c>
      <c r="AN2306">
        <v>107874</v>
      </c>
      <c r="AO2306">
        <v>574038</v>
      </c>
      <c r="AP2306">
        <v>135556</v>
      </c>
      <c r="AR2306">
        <v>4816463</v>
      </c>
      <c r="AT2306">
        <v>4816463</v>
      </c>
      <c r="BD2306">
        <v>4816463</v>
      </c>
      <c r="BE2306">
        <v>1100000</v>
      </c>
      <c r="BJ2306">
        <v>877000</v>
      </c>
      <c r="BK2306">
        <v>2061767</v>
      </c>
      <c r="BL2306">
        <v>119938</v>
      </c>
      <c r="BM2306">
        <v>4158705</v>
      </c>
      <c r="BN2306">
        <v>8975168</v>
      </c>
    </row>
    <row r="2307" spans="1:66" hidden="1" x14ac:dyDescent="0.25">
      <c r="A2307" t="s">
        <v>33</v>
      </c>
      <c r="B2307" t="s">
        <v>2211</v>
      </c>
      <c r="C2307">
        <v>860074408</v>
      </c>
      <c r="D2307" t="s">
        <v>2287</v>
      </c>
      <c r="E2307" t="s">
        <v>3775</v>
      </c>
      <c r="F2307" t="s">
        <v>2625</v>
      </c>
      <c r="G2307" t="s">
        <v>45</v>
      </c>
      <c r="H2307" t="s">
        <v>1093</v>
      </c>
      <c r="I2307" t="s">
        <v>38</v>
      </c>
      <c r="J2307" t="s">
        <v>38</v>
      </c>
      <c r="K2307" t="s">
        <v>40</v>
      </c>
      <c r="L2307">
        <v>890265</v>
      </c>
      <c r="M2307">
        <v>6065126</v>
      </c>
      <c r="O2307">
        <v>255220</v>
      </c>
      <c r="T2307">
        <v>7210611</v>
      </c>
      <c r="V2307">
        <v>7210611</v>
      </c>
      <c r="X2307">
        <v>1421728</v>
      </c>
      <c r="AF2307">
        <v>7826</v>
      </c>
      <c r="AI2307">
        <v>1429554</v>
      </c>
      <c r="AJ2307">
        <v>8640165</v>
      </c>
      <c r="AK2307">
        <v>3844079</v>
      </c>
      <c r="AM2307">
        <v>3844079</v>
      </c>
      <c r="AN2307">
        <v>110492</v>
      </c>
      <c r="AO2307">
        <v>562383</v>
      </c>
      <c r="AP2307">
        <v>84444</v>
      </c>
      <c r="AR2307">
        <v>4601398</v>
      </c>
      <c r="AT2307">
        <v>4601398</v>
      </c>
      <c r="BD2307">
        <v>4601398</v>
      </c>
      <c r="BE2307">
        <v>1100000</v>
      </c>
      <c r="BJ2307">
        <v>877000</v>
      </c>
      <c r="BK2307">
        <v>1834892</v>
      </c>
      <c r="BL2307">
        <v>226875</v>
      </c>
      <c r="BM2307">
        <v>4038767</v>
      </c>
      <c r="BN2307">
        <v>8640165</v>
      </c>
    </row>
    <row r="2308" spans="1:66" hidden="1" x14ac:dyDescent="0.25">
      <c r="A2308" t="s">
        <v>33</v>
      </c>
      <c r="B2308" t="s">
        <v>2211</v>
      </c>
      <c r="C2308">
        <v>860074450</v>
      </c>
      <c r="D2308" t="s">
        <v>2287</v>
      </c>
      <c r="E2308" t="s">
        <v>3776</v>
      </c>
      <c r="F2308" t="s">
        <v>73</v>
      </c>
      <c r="G2308" t="s">
        <v>36</v>
      </c>
      <c r="H2308" t="s">
        <v>1094</v>
      </c>
      <c r="I2308" t="s">
        <v>38</v>
      </c>
      <c r="J2308" t="s">
        <v>38</v>
      </c>
      <c r="K2308" t="s">
        <v>39</v>
      </c>
      <c r="L2308">
        <v>65055684</v>
      </c>
      <c r="M2308">
        <v>165507594</v>
      </c>
      <c r="N2308">
        <v>315134170</v>
      </c>
      <c r="O2308">
        <v>45516162</v>
      </c>
      <c r="R2308">
        <v>8312870</v>
      </c>
      <c r="T2308">
        <v>599526480</v>
      </c>
      <c r="U2308">
        <v>25000000</v>
      </c>
      <c r="V2308">
        <v>624526480</v>
      </c>
      <c r="X2308">
        <v>640740011</v>
      </c>
      <c r="Z2308">
        <v>3820418</v>
      </c>
      <c r="AB2308">
        <v>5418844</v>
      </c>
      <c r="AI2308">
        <v>649979273</v>
      </c>
      <c r="AJ2308">
        <v>1274505753</v>
      </c>
      <c r="AK2308">
        <v>14797188</v>
      </c>
      <c r="AL2308">
        <v>22882829</v>
      </c>
      <c r="AM2308">
        <v>37680017</v>
      </c>
      <c r="AN2308">
        <v>291231560</v>
      </c>
      <c r="AO2308">
        <v>23904340</v>
      </c>
      <c r="AP2308">
        <v>3400476</v>
      </c>
      <c r="AR2308">
        <v>356216393</v>
      </c>
      <c r="AT2308">
        <v>356216393</v>
      </c>
      <c r="AU2308">
        <v>24593435</v>
      </c>
      <c r="AW2308">
        <v>24593435</v>
      </c>
      <c r="AY2308">
        <v>53724920</v>
      </c>
      <c r="BA2308">
        <v>139639318</v>
      </c>
      <c r="BC2308">
        <v>217957673</v>
      </c>
      <c r="BD2308">
        <v>574174066</v>
      </c>
      <c r="BE2308">
        <v>29329668</v>
      </c>
      <c r="BK2308">
        <v>14665267</v>
      </c>
      <c r="BL2308">
        <v>656336752</v>
      </c>
      <c r="BM2308">
        <v>700331687</v>
      </c>
      <c r="BN2308">
        <v>1274505753</v>
      </c>
    </row>
    <row r="2309" spans="1:66" hidden="1" x14ac:dyDescent="0.25">
      <c r="A2309" t="s">
        <v>33</v>
      </c>
      <c r="B2309" t="s">
        <v>2211</v>
      </c>
      <c r="C2309">
        <v>860074450</v>
      </c>
      <c r="D2309" t="s">
        <v>2287</v>
      </c>
      <c r="E2309" t="s">
        <v>3776</v>
      </c>
      <c r="F2309" t="s">
        <v>73</v>
      </c>
      <c r="G2309" t="s">
        <v>36</v>
      </c>
      <c r="H2309" t="s">
        <v>1094</v>
      </c>
      <c r="I2309" t="s">
        <v>38</v>
      </c>
      <c r="J2309" t="s">
        <v>38</v>
      </c>
      <c r="K2309" t="s">
        <v>40</v>
      </c>
      <c r="L2309">
        <v>78743743</v>
      </c>
      <c r="M2309">
        <v>122959246</v>
      </c>
      <c r="N2309">
        <v>515939973</v>
      </c>
      <c r="O2309">
        <v>47390449</v>
      </c>
      <c r="R2309">
        <v>9829661</v>
      </c>
      <c r="T2309">
        <v>774863072</v>
      </c>
      <c r="V2309">
        <v>774863072</v>
      </c>
      <c r="X2309">
        <v>664527801</v>
      </c>
      <c r="Z2309">
        <v>2401416</v>
      </c>
      <c r="AB2309">
        <v>2638893</v>
      </c>
      <c r="AI2309">
        <v>669568110</v>
      </c>
      <c r="AJ2309">
        <v>1444431182</v>
      </c>
      <c r="AK2309">
        <v>12262955</v>
      </c>
      <c r="AL2309">
        <v>117639533</v>
      </c>
      <c r="AM2309">
        <v>129902488</v>
      </c>
      <c r="AN2309">
        <v>284723062</v>
      </c>
      <c r="AO2309">
        <v>6437299</v>
      </c>
      <c r="AP2309">
        <v>2758029</v>
      </c>
      <c r="AR2309">
        <v>423820878</v>
      </c>
      <c r="AT2309">
        <v>423820878</v>
      </c>
      <c r="AU2309">
        <v>20967437</v>
      </c>
      <c r="AW2309">
        <v>20967437</v>
      </c>
      <c r="AY2309">
        <v>44700794</v>
      </c>
      <c r="BA2309">
        <v>174030642</v>
      </c>
      <c r="BC2309">
        <v>239698873</v>
      </c>
      <c r="BD2309">
        <v>663519751</v>
      </c>
      <c r="BE2309">
        <v>99329668</v>
      </c>
      <c r="BK2309">
        <v>49665267</v>
      </c>
      <c r="BL2309">
        <v>631916496</v>
      </c>
      <c r="BM2309">
        <v>780911431</v>
      </c>
      <c r="BN2309">
        <v>1444431182</v>
      </c>
    </row>
    <row r="2310" spans="1:66" hidden="1" x14ac:dyDescent="0.25">
      <c r="A2310" t="s">
        <v>33</v>
      </c>
      <c r="B2310" t="s">
        <v>2211</v>
      </c>
      <c r="C2310">
        <v>860074578</v>
      </c>
      <c r="D2310" t="s">
        <v>2287</v>
      </c>
      <c r="E2310" t="s">
        <v>3777</v>
      </c>
      <c r="F2310" t="s">
        <v>1095</v>
      </c>
      <c r="G2310" t="s">
        <v>45</v>
      </c>
      <c r="H2310" t="s">
        <v>1096</v>
      </c>
      <c r="I2310" t="s">
        <v>94</v>
      </c>
      <c r="J2310" t="s">
        <v>286</v>
      </c>
      <c r="K2310" t="s">
        <v>39</v>
      </c>
      <c r="L2310">
        <v>5802607</v>
      </c>
      <c r="M2310">
        <v>7501204</v>
      </c>
      <c r="N2310">
        <v>16685688</v>
      </c>
      <c r="O2310">
        <v>4388977</v>
      </c>
      <c r="R2310">
        <v>417418</v>
      </c>
      <c r="T2310">
        <v>34795894</v>
      </c>
      <c r="V2310">
        <v>34795894</v>
      </c>
      <c r="X2310">
        <v>12868283</v>
      </c>
      <c r="Z2310">
        <v>75868</v>
      </c>
      <c r="AD2310">
        <v>869513</v>
      </c>
      <c r="AG2310">
        <v>12061243</v>
      </c>
      <c r="AI2310">
        <v>25874907</v>
      </c>
      <c r="AJ2310">
        <v>60670801</v>
      </c>
      <c r="AK2310">
        <v>2147228</v>
      </c>
      <c r="AM2310">
        <v>2147228</v>
      </c>
      <c r="AN2310">
        <v>17625151</v>
      </c>
      <c r="AO2310">
        <v>2082151</v>
      </c>
      <c r="AP2310">
        <v>4542140</v>
      </c>
      <c r="AQ2310">
        <v>3966010</v>
      </c>
      <c r="AR2310">
        <v>30362680</v>
      </c>
      <c r="AT2310">
        <v>30362680</v>
      </c>
      <c r="AY2310">
        <v>97029</v>
      </c>
      <c r="BA2310">
        <v>9498653</v>
      </c>
      <c r="BB2310">
        <v>11307187</v>
      </c>
      <c r="BC2310">
        <v>20902869</v>
      </c>
      <c r="BD2310">
        <v>51265549</v>
      </c>
      <c r="BE2310">
        <v>1270460</v>
      </c>
      <c r="BF2310">
        <v>5025540</v>
      </c>
      <c r="BK2310">
        <v>3074773</v>
      </c>
      <c r="BL2310">
        <v>34479</v>
      </c>
      <c r="BM2310">
        <v>9405252</v>
      </c>
      <c r="BN2310">
        <v>60670801</v>
      </c>
    </row>
    <row r="2311" spans="1:66" hidden="1" x14ac:dyDescent="0.25">
      <c r="A2311" t="s">
        <v>33</v>
      </c>
      <c r="B2311" t="s">
        <v>2211</v>
      </c>
      <c r="C2311">
        <v>860074578</v>
      </c>
      <c r="D2311" t="s">
        <v>2287</v>
      </c>
      <c r="E2311" t="s">
        <v>3777</v>
      </c>
      <c r="F2311" t="s">
        <v>1095</v>
      </c>
      <c r="G2311" t="s">
        <v>45</v>
      </c>
      <c r="H2311" t="s">
        <v>1096</v>
      </c>
      <c r="I2311" t="s">
        <v>94</v>
      </c>
      <c r="J2311" t="s">
        <v>286</v>
      </c>
      <c r="K2311" t="s">
        <v>40</v>
      </c>
      <c r="L2311">
        <v>6450323</v>
      </c>
      <c r="M2311">
        <v>7033431</v>
      </c>
      <c r="N2311">
        <v>21906385</v>
      </c>
      <c r="O2311">
        <v>3463642</v>
      </c>
      <c r="R2311">
        <v>154612</v>
      </c>
      <c r="T2311">
        <v>39008393</v>
      </c>
      <c r="V2311">
        <v>39008393</v>
      </c>
      <c r="X2311">
        <v>9001867</v>
      </c>
      <c r="Z2311">
        <v>150417</v>
      </c>
      <c r="AD2311">
        <v>1040603</v>
      </c>
      <c r="AG2311">
        <v>20942456</v>
      </c>
      <c r="AI2311">
        <v>31135343</v>
      </c>
      <c r="AJ2311">
        <v>70143736</v>
      </c>
      <c r="AK2311">
        <v>2266355</v>
      </c>
      <c r="AM2311">
        <v>2266355</v>
      </c>
      <c r="AN2311">
        <v>23303678</v>
      </c>
      <c r="AO2311">
        <v>2968871</v>
      </c>
      <c r="AP2311">
        <v>3178443</v>
      </c>
      <c r="AQ2311">
        <v>3520606</v>
      </c>
      <c r="AR2311">
        <v>35237953</v>
      </c>
      <c r="AT2311">
        <v>35237953</v>
      </c>
      <c r="BA2311">
        <v>4114050</v>
      </c>
      <c r="BB2311">
        <v>19900117</v>
      </c>
      <c r="BC2311">
        <v>24014167</v>
      </c>
      <c r="BD2311">
        <v>59252120</v>
      </c>
      <c r="BE2311">
        <v>1270460</v>
      </c>
      <c r="BF2311">
        <v>5025540</v>
      </c>
      <c r="BK2311">
        <v>1074773</v>
      </c>
      <c r="BL2311">
        <v>3520843</v>
      </c>
      <c r="BM2311">
        <v>10891616</v>
      </c>
      <c r="BN2311">
        <v>70143736</v>
      </c>
    </row>
    <row r="2312" spans="1:66" hidden="1" x14ac:dyDescent="0.25">
      <c r="A2312" t="s">
        <v>33</v>
      </c>
      <c r="B2312" t="s">
        <v>2211</v>
      </c>
      <c r="C2312">
        <v>860075203</v>
      </c>
      <c r="D2312" t="s">
        <v>2287</v>
      </c>
      <c r="E2312" t="s">
        <v>3778</v>
      </c>
      <c r="F2312" t="s">
        <v>65</v>
      </c>
      <c r="G2312" t="s">
        <v>36</v>
      </c>
      <c r="H2312" t="s">
        <v>3779</v>
      </c>
      <c r="I2312" t="s">
        <v>38</v>
      </c>
      <c r="J2312" t="s">
        <v>38</v>
      </c>
      <c r="K2312" t="s">
        <v>39</v>
      </c>
      <c r="L2312">
        <v>10253</v>
      </c>
      <c r="M2312">
        <v>5084846</v>
      </c>
      <c r="N2312">
        <v>65449</v>
      </c>
      <c r="O2312">
        <v>699874</v>
      </c>
      <c r="R2312">
        <v>1245</v>
      </c>
      <c r="T2312">
        <v>5861667</v>
      </c>
      <c r="V2312">
        <v>5861667</v>
      </c>
      <c r="X2312">
        <v>11319859</v>
      </c>
      <c r="AB2312">
        <v>399497</v>
      </c>
      <c r="AD2312">
        <v>187331</v>
      </c>
      <c r="AF2312">
        <v>18406</v>
      </c>
      <c r="AI2312">
        <v>11925093</v>
      </c>
      <c r="AJ2312">
        <v>17786760</v>
      </c>
      <c r="AK2312">
        <v>60641</v>
      </c>
      <c r="AM2312">
        <v>60641</v>
      </c>
      <c r="AN2312">
        <v>179987</v>
      </c>
      <c r="AO2312">
        <v>857618</v>
      </c>
      <c r="AR2312">
        <v>1098246</v>
      </c>
      <c r="AT2312">
        <v>1098246</v>
      </c>
      <c r="AY2312">
        <v>1893942</v>
      </c>
      <c r="BC2312">
        <v>1893942</v>
      </c>
      <c r="BD2312">
        <v>2992188</v>
      </c>
      <c r="BE2312">
        <v>1264000</v>
      </c>
      <c r="BF2312">
        <v>151805</v>
      </c>
      <c r="BJ2312">
        <v>9032122</v>
      </c>
      <c r="BK2312">
        <v>519679</v>
      </c>
      <c r="BL2312">
        <v>3826966</v>
      </c>
      <c r="BM2312">
        <v>14794572</v>
      </c>
      <c r="BN2312">
        <v>17786760</v>
      </c>
    </row>
    <row r="2313" spans="1:66" hidden="1" x14ac:dyDescent="0.25">
      <c r="A2313" t="s">
        <v>33</v>
      </c>
      <c r="B2313" t="s">
        <v>2211</v>
      </c>
      <c r="C2313">
        <v>860075203</v>
      </c>
      <c r="D2313" t="s">
        <v>2287</v>
      </c>
      <c r="E2313" t="s">
        <v>3778</v>
      </c>
      <c r="F2313" t="s">
        <v>65</v>
      </c>
      <c r="G2313" t="s">
        <v>36</v>
      </c>
      <c r="H2313" t="s">
        <v>3779</v>
      </c>
      <c r="I2313" t="s">
        <v>38</v>
      </c>
      <c r="J2313" t="s">
        <v>38</v>
      </c>
      <c r="K2313" t="s">
        <v>40</v>
      </c>
      <c r="L2313">
        <v>6549</v>
      </c>
      <c r="M2313">
        <v>4794748</v>
      </c>
      <c r="N2313">
        <v>94742</v>
      </c>
      <c r="O2313">
        <v>262323</v>
      </c>
      <c r="R2313">
        <v>937</v>
      </c>
      <c r="T2313">
        <v>5159299</v>
      </c>
      <c r="V2313">
        <v>5159299</v>
      </c>
      <c r="X2313">
        <v>12052518</v>
      </c>
      <c r="AB2313">
        <v>511261</v>
      </c>
      <c r="AD2313">
        <v>184208</v>
      </c>
      <c r="AF2313">
        <v>21771</v>
      </c>
      <c r="AI2313">
        <v>12769758</v>
      </c>
      <c r="AJ2313">
        <v>17929057</v>
      </c>
      <c r="AK2313">
        <v>44255</v>
      </c>
      <c r="AM2313">
        <v>44255</v>
      </c>
      <c r="AN2313">
        <v>1218122</v>
      </c>
      <c r="AO2313">
        <v>1396824</v>
      </c>
      <c r="AR2313">
        <v>2659201</v>
      </c>
      <c r="AT2313">
        <v>2659201</v>
      </c>
      <c r="AY2313">
        <v>1895109</v>
      </c>
      <c r="BC2313">
        <v>1895109</v>
      </c>
      <c r="BD2313">
        <v>4554310</v>
      </c>
      <c r="BE2313">
        <v>1264000</v>
      </c>
      <c r="BF2313">
        <v>151805</v>
      </c>
      <c r="BJ2313">
        <v>9041602</v>
      </c>
      <c r="BK2313">
        <v>519679</v>
      </c>
      <c r="BL2313">
        <v>2397661</v>
      </c>
      <c r="BM2313">
        <v>13374747</v>
      </c>
      <c r="BN2313">
        <v>17929057</v>
      </c>
    </row>
    <row r="2314" spans="1:66" hidden="1" x14ac:dyDescent="0.25">
      <c r="A2314" t="s">
        <v>33</v>
      </c>
      <c r="B2314" t="s">
        <v>2211</v>
      </c>
      <c r="C2314">
        <v>860077126</v>
      </c>
      <c r="D2314" t="s">
        <v>2287</v>
      </c>
      <c r="E2314" t="s">
        <v>3780</v>
      </c>
      <c r="F2314" t="s">
        <v>1097</v>
      </c>
      <c r="G2314" t="s">
        <v>45</v>
      </c>
      <c r="H2314" t="s">
        <v>1098</v>
      </c>
      <c r="I2314" t="s">
        <v>38</v>
      </c>
      <c r="J2314" t="s">
        <v>38</v>
      </c>
      <c r="K2314" t="s">
        <v>39</v>
      </c>
      <c r="L2314">
        <v>10405671</v>
      </c>
      <c r="M2314">
        <v>11300006</v>
      </c>
      <c r="N2314">
        <v>37599126</v>
      </c>
      <c r="O2314">
        <v>12184890</v>
      </c>
      <c r="Q2314">
        <v>940673</v>
      </c>
      <c r="T2314">
        <v>72430366</v>
      </c>
      <c r="V2314">
        <v>72430366</v>
      </c>
      <c r="X2314">
        <v>25797292</v>
      </c>
      <c r="AB2314">
        <v>235062</v>
      </c>
      <c r="AD2314">
        <v>9589615</v>
      </c>
      <c r="AE2314">
        <v>33667</v>
      </c>
      <c r="AF2314">
        <v>130000</v>
      </c>
      <c r="AI2314">
        <v>35785636</v>
      </c>
      <c r="AJ2314">
        <v>108216002</v>
      </c>
      <c r="AN2314">
        <v>12643268</v>
      </c>
      <c r="AO2314">
        <v>1305184</v>
      </c>
      <c r="AP2314">
        <v>2881587</v>
      </c>
      <c r="AQ2314">
        <v>46828752</v>
      </c>
      <c r="AR2314">
        <v>63658791</v>
      </c>
      <c r="AT2314">
        <v>63658791</v>
      </c>
      <c r="AU2314">
        <v>4294926</v>
      </c>
      <c r="AW2314">
        <v>4294926</v>
      </c>
      <c r="BA2314">
        <v>27615248</v>
      </c>
      <c r="BB2314">
        <v>3326595</v>
      </c>
      <c r="BC2314">
        <v>35236769</v>
      </c>
      <c r="BD2314">
        <v>98895560</v>
      </c>
      <c r="BE2314">
        <v>7890592</v>
      </c>
      <c r="BF2314">
        <v>15100000</v>
      </c>
      <c r="BL2314">
        <v>-13670150</v>
      </c>
      <c r="BM2314">
        <v>9320442</v>
      </c>
      <c r="BN2314">
        <v>108216002</v>
      </c>
    </row>
    <row r="2315" spans="1:66" hidden="1" x14ac:dyDescent="0.25">
      <c r="A2315" t="s">
        <v>33</v>
      </c>
      <c r="B2315" t="s">
        <v>2211</v>
      </c>
      <c r="C2315">
        <v>860077126</v>
      </c>
      <c r="D2315" t="s">
        <v>2287</v>
      </c>
      <c r="E2315" t="s">
        <v>3780</v>
      </c>
      <c r="F2315" t="s">
        <v>1097</v>
      </c>
      <c r="G2315" t="s">
        <v>45</v>
      </c>
      <c r="H2315" t="s">
        <v>1098</v>
      </c>
      <c r="I2315" t="s">
        <v>38</v>
      </c>
      <c r="J2315" t="s">
        <v>38</v>
      </c>
      <c r="K2315" t="s">
        <v>40</v>
      </c>
      <c r="L2315">
        <v>16507509</v>
      </c>
      <c r="M2315">
        <v>9799506</v>
      </c>
      <c r="N2315">
        <v>1599480</v>
      </c>
      <c r="O2315">
        <v>8436778</v>
      </c>
      <c r="Q2315">
        <v>1869419</v>
      </c>
      <c r="T2315">
        <v>38212692</v>
      </c>
      <c r="V2315">
        <v>38212692</v>
      </c>
      <c r="X2315">
        <v>24782410</v>
      </c>
      <c r="AD2315">
        <v>9272904</v>
      </c>
      <c r="AE2315">
        <v>1732079</v>
      </c>
      <c r="AF2315">
        <v>130000</v>
      </c>
      <c r="AI2315">
        <v>35917393</v>
      </c>
      <c r="AJ2315">
        <v>74130085</v>
      </c>
      <c r="AN2315">
        <v>21053432</v>
      </c>
      <c r="AO2315">
        <v>1045287</v>
      </c>
      <c r="AP2315">
        <v>6446735</v>
      </c>
      <c r="AQ2315">
        <v>3367181</v>
      </c>
      <c r="AR2315">
        <v>31912635</v>
      </c>
      <c r="AT2315">
        <v>31912635</v>
      </c>
      <c r="BA2315">
        <v>34998602</v>
      </c>
      <c r="BC2315">
        <v>34998602</v>
      </c>
      <c r="BD2315">
        <v>66911237</v>
      </c>
      <c r="BE2315">
        <v>7890592</v>
      </c>
      <c r="BF2315">
        <v>15100000</v>
      </c>
      <c r="BL2315">
        <v>-15771744</v>
      </c>
      <c r="BM2315">
        <v>7218848</v>
      </c>
      <c r="BN2315">
        <v>74130085</v>
      </c>
    </row>
    <row r="2316" spans="1:66" hidden="1" x14ac:dyDescent="0.25">
      <c r="A2316" t="s">
        <v>33</v>
      </c>
      <c r="B2316" t="s">
        <v>2211</v>
      </c>
      <c r="C2316">
        <v>860079486</v>
      </c>
      <c r="D2316" t="s">
        <v>2287</v>
      </c>
      <c r="E2316" t="s">
        <v>1099</v>
      </c>
      <c r="F2316" t="s">
        <v>228</v>
      </c>
      <c r="G2316" t="s">
        <v>36</v>
      </c>
      <c r="H2316" t="s">
        <v>1100</v>
      </c>
      <c r="I2316" t="s">
        <v>38</v>
      </c>
      <c r="J2316" t="s">
        <v>38</v>
      </c>
      <c r="K2316" t="s">
        <v>39</v>
      </c>
      <c r="L2316">
        <v>1842720</v>
      </c>
      <c r="M2316">
        <v>2607336</v>
      </c>
      <c r="N2316">
        <v>3101289</v>
      </c>
      <c r="R2316">
        <v>64088</v>
      </c>
      <c r="T2316">
        <v>7615433</v>
      </c>
      <c r="V2316">
        <v>7615433</v>
      </c>
      <c r="X2316">
        <v>14723072</v>
      </c>
      <c r="Z2316">
        <v>472574</v>
      </c>
      <c r="AI2316">
        <v>15195646</v>
      </c>
      <c r="AJ2316">
        <v>22811079</v>
      </c>
      <c r="AN2316">
        <v>905527</v>
      </c>
      <c r="AO2316">
        <v>179869</v>
      </c>
      <c r="AP2316">
        <v>1609583</v>
      </c>
      <c r="AQ2316">
        <v>2481022</v>
      </c>
      <c r="AR2316">
        <v>5176001</v>
      </c>
      <c r="AT2316">
        <v>5176001</v>
      </c>
      <c r="AY2316">
        <v>453704</v>
      </c>
      <c r="BA2316">
        <v>3592793</v>
      </c>
      <c r="BC2316">
        <v>4046497</v>
      </c>
      <c r="BD2316">
        <v>9222498</v>
      </c>
      <c r="BE2316">
        <v>170000</v>
      </c>
      <c r="BF2316">
        <v>2359450</v>
      </c>
      <c r="BI2316">
        <v>800034</v>
      </c>
      <c r="BJ2316">
        <v>3167502</v>
      </c>
      <c r="BK2316">
        <v>444405</v>
      </c>
      <c r="BL2316">
        <v>6647190</v>
      </c>
      <c r="BM2316">
        <v>13588581</v>
      </c>
      <c r="BN2316">
        <v>22811079</v>
      </c>
    </row>
    <row r="2317" spans="1:66" hidden="1" x14ac:dyDescent="0.25">
      <c r="A2317" t="s">
        <v>33</v>
      </c>
      <c r="B2317" t="s">
        <v>2211</v>
      </c>
      <c r="C2317">
        <v>860079486</v>
      </c>
      <c r="D2317" t="s">
        <v>2287</v>
      </c>
      <c r="E2317" t="s">
        <v>1099</v>
      </c>
      <c r="F2317" t="s">
        <v>228</v>
      </c>
      <c r="G2317" t="s">
        <v>36</v>
      </c>
      <c r="H2317" t="s">
        <v>1100</v>
      </c>
      <c r="I2317" t="s">
        <v>38</v>
      </c>
      <c r="J2317" t="s">
        <v>38</v>
      </c>
      <c r="K2317" t="s">
        <v>40</v>
      </c>
      <c r="L2317">
        <v>1389258</v>
      </c>
      <c r="M2317">
        <v>2441381</v>
      </c>
      <c r="N2317">
        <v>1462889</v>
      </c>
      <c r="R2317">
        <v>77799</v>
      </c>
      <c r="T2317">
        <v>5371327</v>
      </c>
      <c r="V2317">
        <v>5371327</v>
      </c>
      <c r="X2317">
        <v>13667356</v>
      </c>
      <c r="Z2317">
        <v>498503</v>
      </c>
      <c r="AG2317">
        <v>1242</v>
      </c>
      <c r="AI2317">
        <v>14167101</v>
      </c>
      <c r="AJ2317">
        <v>19538428</v>
      </c>
      <c r="AN2317">
        <v>855163</v>
      </c>
      <c r="AO2317">
        <v>154864</v>
      </c>
      <c r="AP2317">
        <v>1465335</v>
      </c>
      <c r="AQ2317">
        <v>959248</v>
      </c>
      <c r="AR2317">
        <v>3434610</v>
      </c>
      <c r="AT2317">
        <v>3434610</v>
      </c>
      <c r="AY2317">
        <v>329211</v>
      </c>
      <c r="BA2317">
        <v>4151047</v>
      </c>
      <c r="BC2317">
        <v>4480258</v>
      </c>
      <c r="BD2317">
        <v>7914868</v>
      </c>
      <c r="BE2317">
        <v>170000</v>
      </c>
      <c r="BF2317">
        <v>2359450</v>
      </c>
      <c r="BI2317">
        <v>800034</v>
      </c>
      <c r="BJ2317">
        <v>2551786</v>
      </c>
      <c r="BK2317">
        <v>444405</v>
      </c>
      <c r="BL2317">
        <v>5297885</v>
      </c>
      <c r="BM2317">
        <v>11623560</v>
      </c>
      <c r="BN2317">
        <v>19538428</v>
      </c>
    </row>
    <row r="2318" spans="1:66" hidden="1" x14ac:dyDescent="0.25">
      <c r="A2318" t="s">
        <v>33</v>
      </c>
      <c r="B2318" t="s">
        <v>2211</v>
      </c>
      <c r="C2318">
        <v>860079793</v>
      </c>
      <c r="D2318" t="s">
        <v>2287</v>
      </c>
      <c r="E2318" t="s">
        <v>1101</v>
      </c>
      <c r="F2318" t="s">
        <v>331</v>
      </c>
      <c r="G2318" t="s">
        <v>51</v>
      </c>
      <c r="H2318" t="s">
        <v>3781</v>
      </c>
      <c r="I2318" t="s">
        <v>38</v>
      </c>
      <c r="J2318" t="s">
        <v>38</v>
      </c>
      <c r="K2318" t="s">
        <v>39</v>
      </c>
      <c r="L2318">
        <v>23464444</v>
      </c>
      <c r="M2318">
        <v>60476978</v>
      </c>
      <c r="N2318">
        <v>0</v>
      </c>
      <c r="O2318">
        <v>13813964</v>
      </c>
      <c r="P2318">
        <v>0</v>
      </c>
      <c r="Q2318">
        <v>0</v>
      </c>
      <c r="R2318">
        <v>904918</v>
      </c>
      <c r="S2318">
        <v>0</v>
      </c>
      <c r="T2318">
        <v>98660304</v>
      </c>
      <c r="U2318">
        <v>0</v>
      </c>
      <c r="V2318">
        <v>98660304</v>
      </c>
      <c r="X2318">
        <v>5153409</v>
      </c>
      <c r="Y2318">
        <v>647492</v>
      </c>
      <c r="AB2318">
        <v>10284608</v>
      </c>
      <c r="AD2318">
        <v>807008</v>
      </c>
      <c r="AI2318">
        <v>16892517</v>
      </c>
      <c r="AJ2318">
        <v>115552821</v>
      </c>
      <c r="AK2318">
        <v>10297208</v>
      </c>
      <c r="AL2318">
        <v>0</v>
      </c>
      <c r="AM2318">
        <v>10297208</v>
      </c>
      <c r="AN2318">
        <v>29327498</v>
      </c>
      <c r="AO2318">
        <v>8483581</v>
      </c>
      <c r="AQ2318">
        <v>4091760</v>
      </c>
      <c r="AR2318">
        <v>52200047</v>
      </c>
      <c r="AT2318">
        <v>52200047</v>
      </c>
      <c r="AV2318">
        <v>431105</v>
      </c>
      <c r="AW2318">
        <v>431105</v>
      </c>
      <c r="AX2318">
        <v>449217</v>
      </c>
      <c r="BC2318">
        <v>880322</v>
      </c>
      <c r="BD2318">
        <v>53080369</v>
      </c>
      <c r="BE2318">
        <v>7699769</v>
      </c>
      <c r="BF2318">
        <v>0</v>
      </c>
      <c r="BG2318">
        <v>0</v>
      </c>
      <c r="BH2318">
        <v>0</v>
      </c>
      <c r="BI2318">
        <v>55201418</v>
      </c>
      <c r="BJ2318">
        <v>0</v>
      </c>
      <c r="BK2318">
        <v>12158228</v>
      </c>
      <c r="BL2318">
        <v>-12586963</v>
      </c>
      <c r="BM2318">
        <v>62472452</v>
      </c>
      <c r="BN2318">
        <v>115552821</v>
      </c>
    </row>
    <row r="2319" spans="1:66" hidden="1" x14ac:dyDescent="0.25">
      <c r="A2319" t="s">
        <v>33</v>
      </c>
      <c r="B2319" t="s">
        <v>2211</v>
      </c>
      <c r="C2319">
        <v>860079793</v>
      </c>
      <c r="D2319" t="s">
        <v>2287</v>
      </c>
      <c r="E2319" t="s">
        <v>1101</v>
      </c>
      <c r="F2319" t="s">
        <v>331</v>
      </c>
      <c r="G2319" t="s">
        <v>51</v>
      </c>
      <c r="H2319" t="s">
        <v>3781</v>
      </c>
      <c r="I2319" t="s">
        <v>38</v>
      </c>
      <c r="J2319" t="s">
        <v>38</v>
      </c>
      <c r="K2319" t="s">
        <v>40</v>
      </c>
      <c r="L2319">
        <v>31623473</v>
      </c>
      <c r="M2319">
        <v>50975591</v>
      </c>
      <c r="N2319">
        <v>0</v>
      </c>
      <c r="O2319">
        <v>10599253</v>
      </c>
      <c r="P2319">
        <v>0</v>
      </c>
      <c r="Q2319">
        <v>0</v>
      </c>
      <c r="R2319">
        <v>1836622</v>
      </c>
      <c r="S2319">
        <v>0</v>
      </c>
      <c r="T2319">
        <v>95034939</v>
      </c>
      <c r="U2319">
        <v>0</v>
      </c>
      <c r="V2319">
        <v>95034939</v>
      </c>
      <c r="X2319">
        <v>11126593</v>
      </c>
      <c r="Y2319">
        <v>647493</v>
      </c>
      <c r="Z2319">
        <v>38145</v>
      </c>
      <c r="AB2319">
        <v>3168785</v>
      </c>
      <c r="AD2319">
        <v>1204524</v>
      </c>
      <c r="AI2319">
        <v>16185540</v>
      </c>
      <c r="AJ2319">
        <v>111220479</v>
      </c>
      <c r="AK2319">
        <v>7093196</v>
      </c>
      <c r="AL2319">
        <v>391395</v>
      </c>
      <c r="AM2319">
        <v>7484591</v>
      </c>
      <c r="AN2319">
        <v>17298343</v>
      </c>
      <c r="AO2319">
        <v>7731089</v>
      </c>
      <c r="AQ2319">
        <v>5478360</v>
      </c>
      <c r="AR2319">
        <v>37992383</v>
      </c>
      <c r="AT2319">
        <v>37992383</v>
      </c>
      <c r="AV2319">
        <v>431105</v>
      </c>
      <c r="AW2319">
        <v>431105</v>
      </c>
      <c r="AX2319">
        <v>6281343</v>
      </c>
      <c r="BC2319">
        <v>6712448</v>
      </c>
      <c r="BD2319">
        <v>44704831</v>
      </c>
      <c r="BE2319">
        <v>7699769</v>
      </c>
      <c r="BF2319">
        <v>0</v>
      </c>
      <c r="BG2319">
        <v>0</v>
      </c>
      <c r="BH2319">
        <v>0</v>
      </c>
      <c r="BI2319">
        <v>55201418</v>
      </c>
      <c r="BJ2319">
        <v>0</v>
      </c>
      <c r="BK2319">
        <v>12158228</v>
      </c>
      <c r="BL2319">
        <v>-8543767</v>
      </c>
      <c r="BM2319">
        <v>66515648</v>
      </c>
      <c r="BN2319">
        <v>111220479</v>
      </c>
    </row>
    <row r="2320" spans="1:66" hidden="1" x14ac:dyDescent="0.25">
      <c r="A2320" t="s">
        <v>33</v>
      </c>
      <c r="B2320" t="s">
        <v>2211</v>
      </c>
      <c r="C2320">
        <v>860079889</v>
      </c>
      <c r="D2320" t="s">
        <v>2287</v>
      </c>
      <c r="E2320" t="s">
        <v>1102</v>
      </c>
      <c r="F2320" t="s">
        <v>186</v>
      </c>
      <c r="G2320" t="s">
        <v>45</v>
      </c>
      <c r="H2320" t="s">
        <v>1103</v>
      </c>
      <c r="I2320" t="s">
        <v>38</v>
      </c>
      <c r="J2320" t="s">
        <v>38</v>
      </c>
      <c r="K2320" t="s">
        <v>39</v>
      </c>
      <c r="L2320">
        <v>2115183</v>
      </c>
      <c r="M2320">
        <v>3192900</v>
      </c>
      <c r="N2320">
        <v>211410</v>
      </c>
      <c r="Q2320">
        <v>137699</v>
      </c>
      <c r="T2320">
        <v>5657192</v>
      </c>
      <c r="V2320">
        <v>5657192</v>
      </c>
      <c r="X2320">
        <v>43491623</v>
      </c>
      <c r="AB2320">
        <v>10136</v>
      </c>
      <c r="AI2320">
        <v>43501759</v>
      </c>
      <c r="AJ2320">
        <v>49158951</v>
      </c>
      <c r="AN2320">
        <v>11339894</v>
      </c>
      <c r="AR2320">
        <v>11339894</v>
      </c>
      <c r="AT2320">
        <v>11339894</v>
      </c>
      <c r="BD2320">
        <v>11339894</v>
      </c>
      <c r="BE2320">
        <v>2400000</v>
      </c>
      <c r="BJ2320">
        <v>9877364</v>
      </c>
      <c r="BK2320">
        <v>2045119</v>
      </c>
      <c r="BL2320">
        <v>23496574</v>
      </c>
      <c r="BM2320">
        <v>37819057</v>
      </c>
      <c r="BN2320">
        <v>49158951</v>
      </c>
    </row>
    <row r="2321" spans="1:66" hidden="1" x14ac:dyDescent="0.25">
      <c r="A2321" t="s">
        <v>33</v>
      </c>
      <c r="B2321" t="s">
        <v>2211</v>
      </c>
      <c r="C2321">
        <v>860079889</v>
      </c>
      <c r="D2321" t="s">
        <v>2287</v>
      </c>
      <c r="E2321" t="s">
        <v>1102</v>
      </c>
      <c r="F2321" t="s">
        <v>186</v>
      </c>
      <c r="G2321" t="s">
        <v>45</v>
      </c>
      <c r="H2321" t="s">
        <v>1103</v>
      </c>
      <c r="I2321" t="s">
        <v>38</v>
      </c>
      <c r="J2321" t="s">
        <v>38</v>
      </c>
      <c r="K2321" t="s">
        <v>40</v>
      </c>
      <c r="L2321">
        <v>60045</v>
      </c>
      <c r="M2321">
        <v>4147516</v>
      </c>
      <c r="N2321">
        <v>143089</v>
      </c>
      <c r="Q2321">
        <v>146590</v>
      </c>
      <c r="T2321">
        <v>4497240</v>
      </c>
      <c r="V2321">
        <v>4497240</v>
      </c>
      <c r="X2321">
        <v>43787358</v>
      </c>
      <c r="AI2321">
        <v>43787358</v>
      </c>
      <c r="AJ2321">
        <v>48284598</v>
      </c>
      <c r="AN2321">
        <v>11537475</v>
      </c>
      <c r="AR2321">
        <v>11537475</v>
      </c>
      <c r="AT2321">
        <v>11537475</v>
      </c>
      <c r="BD2321">
        <v>11537475</v>
      </c>
      <c r="BE2321">
        <v>2400000</v>
      </c>
      <c r="BJ2321">
        <v>9877364</v>
      </c>
      <c r="BK2321">
        <v>2045119</v>
      </c>
      <c r="BL2321">
        <v>22424640</v>
      </c>
      <c r="BM2321">
        <v>36747123</v>
      </c>
      <c r="BN2321">
        <v>48284598</v>
      </c>
    </row>
    <row r="2322" spans="1:66" hidden="1" x14ac:dyDescent="0.25">
      <c r="A2322" t="s">
        <v>33</v>
      </c>
      <c r="B2322" t="s">
        <v>2211</v>
      </c>
      <c r="C2322">
        <v>860079896</v>
      </c>
      <c r="D2322" t="s">
        <v>2287</v>
      </c>
      <c r="E2322" t="s">
        <v>3782</v>
      </c>
      <c r="F2322" t="s">
        <v>76</v>
      </c>
      <c r="G2322" t="s">
        <v>45</v>
      </c>
      <c r="H2322" t="s">
        <v>1104</v>
      </c>
      <c r="I2322" t="s">
        <v>38</v>
      </c>
      <c r="J2322" t="s">
        <v>38</v>
      </c>
      <c r="K2322" t="s">
        <v>39</v>
      </c>
      <c r="L2322">
        <v>500</v>
      </c>
      <c r="M2322">
        <v>4972220</v>
      </c>
      <c r="O2322">
        <v>1240</v>
      </c>
      <c r="Q2322">
        <v>1534</v>
      </c>
      <c r="T2322">
        <v>4975494</v>
      </c>
      <c r="V2322">
        <v>4975494</v>
      </c>
      <c r="X2322">
        <v>163755</v>
      </c>
      <c r="Z2322">
        <v>570683</v>
      </c>
      <c r="AG2322">
        <v>1226</v>
      </c>
      <c r="AI2322">
        <v>735664</v>
      </c>
      <c r="AJ2322">
        <v>5711158</v>
      </c>
      <c r="AN2322">
        <v>973046</v>
      </c>
      <c r="AO2322">
        <v>197457</v>
      </c>
      <c r="AQ2322">
        <v>117</v>
      </c>
      <c r="AR2322">
        <v>1170620</v>
      </c>
      <c r="AT2322">
        <v>1170620</v>
      </c>
      <c r="AY2322">
        <v>132453</v>
      </c>
      <c r="BC2322">
        <v>132453</v>
      </c>
      <c r="BD2322">
        <v>1303073</v>
      </c>
      <c r="BE2322">
        <v>73721</v>
      </c>
      <c r="BK2322">
        <v>1540054</v>
      </c>
      <c r="BL2322">
        <v>2794310</v>
      </c>
      <c r="BM2322">
        <v>4408085</v>
      </c>
      <c r="BN2322">
        <v>5711158</v>
      </c>
    </row>
    <row r="2323" spans="1:66" hidden="1" x14ac:dyDescent="0.25">
      <c r="A2323" t="s">
        <v>33</v>
      </c>
      <c r="B2323" t="s">
        <v>2211</v>
      </c>
      <c r="C2323">
        <v>860079896</v>
      </c>
      <c r="D2323" t="s">
        <v>2287</v>
      </c>
      <c r="E2323" t="s">
        <v>3782</v>
      </c>
      <c r="F2323" t="s">
        <v>76</v>
      </c>
      <c r="G2323" t="s">
        <v>45</v>
      </c>
      <c r="H2323" t="s">
        <v>1104</v>
      </c>
      <c r="I2323" t="s">
        <v>38</v>
      </c>
      <c r="J2323" t="s">
        <v>38</v>
      </c>
      <c r="K2323" t="s">
        <v>40</v>
      </c>
      <c r="L2323">
        <v>713</v>
      </c>
      <c r="M2323">
        <v>3610077</v>
      </c>
      <c r="O2323">
        <v>1135</v>
      </c>
      <c r="T2323">
        <v>3611925</v>
      </c>
      <c r="V2323">
        <v>3611925</v>
      </c>
      <c r="X2323">
        <v>173002</v>
      </c>
      <c r="Z2323">
        <v>570683</v>
      </c>
      <c r="AG2323">
        <v>1226</v>
      </c>
      <c r="AI2323">
        <v>744911</v>
      </c>
      <c r="AJ2323">
        <v>4356836</v>
      </c>
      <c r="AN2323">
        <v>298038</v>
      </c>
      <c r="AO2323">
        <v>337409</v>
      </c>
      <c r="AQ2323">
        <v>117</v>
      </c>
      <c r="AR2323">
        <v>635564</v>
      </c>
      <c r="AT2323">
        <v>635564</v>
      </c>
      <c r="AU2323">
        <v>6318</v>
      </c>
      <c r="AW2323">
        <v>6318</v>
      </c>
      <c r="AY2323">
        <v>204361</v>
      </c>
      <c r="BC2323">
        <v>210679</v>
      </c>
      <c r="BD2323">
        <v>846243</v>
      </c>
      <c r="BE2323">
        <v>73721</v>
      </c>
      <c r="BK2323">
        <v>749698</v>
      </c>
      <c r="BL2323">
        <v>2687174</v>
      </c>
      <c r="BM2323">
        <v>3510593</v>
      </c>
      <c r="BN2323">
        <v>4356836</v>
      </c>
    </row>
    <row r="2324" spans="1:66" hidden="1" x14ac:dyDescent="0.25">
      <c r="A2324" t="s">
        <v>33</v>
      </c>
      <c r="B2324" t="s">
        <v>2211</v>
      </c>
      <c r="C2324">
        <v>860079943</v>
      </c>
      <c r="D2324" t="s">
        <v>2287</v>
      </c>
      <c r="E2324" t="s">
        <v>3783</v>
      </c>
      <c r="F2324" t="s">
        <v>152</v>
      </c>
      <c r="G2324" t="s">
        <v>45</v>
      </c>
      <c r="H2324" t="s">
        <v>3784</v>
      </c>
      <c r="I2324" t="s">
        <v>38</v>
      </c>
      <c r="J2324" t="s">
        <v>38</v>
      </c>
      <c r="K2324" t="s">
        <v>39</v>
      </c>
      <c r="L2324">
        <v>41696</v>
      </c>
      <c r="M2324">
        <v>14013320</v>
      </c>
      <c r="O2324">
        <v>2568003</v>
      </c>
      <c r="S2324">
        <v>11178</v>
      </c>
      <c r="T2324">
        <v>16634197</v>
      </c>
      <c r="V2324">
        <v>16634197</v>
      </c>
      <c r="W2324">
        <v>47804219</v>
      </c>
      <c r="X2324">
        <v>130584</v>
      </c>
      <c r="AI2324">
        <v>47934803</v>
      </c>
      <c r="AJ2324">
        <v>64569000</v>
      </c>
      <c r="AL2324">
        <v>50000</v>
      </c>
      <c r="AM2324">
        <v>50000</v>
      </c>
      <c r="AN2324">
        <v>122107</v>
      </c>
      <c r="AO2324">
        <v>55873</v>
      </c>
      <c r="AP2324">
        <v>1126916</v>
      </c>
      <c r="AR2324">
        <v>1354896</v>
      </c>
      <c r="AT2324">
        <v>1354896</v>
      </c>
      <c r="AY2324">
        <v>5086433</v>
      </c>
      <c r="BC2324">
        <v>5086433</v>
      </c>
      <c r="BD2324">
        <v>6441329</v>
      </c>
      <c r="BE2324">
        <v>10000000</v>
      </c>
      <c r="BF2324">
        <v>354352</v>
      </c>
      <c r="BJ2324">
        <v>14452669</v>
      </c>
      <c r="BK2324">
        <v>6928696</v>
      </c>
      <c r="BL2324">
        <v>26391954</v>
      </c>
      <c r="BM2324">
        <v>58127671</v>
      </c>
      <c r="BN2324">
        <v>64569000</v>
      </c>
    </row>
    <row r="2325" spans="1:66" hidden="1" x14ac:dyDescent="0.25">
      <c r="A2325" t="s">
        <v>33</v>
      </c>
      <c r="B2325" t="s">
        <v>2211</v>
      </c>
      <c r="C2325">
        <v>860079943</v>
      </c>
      <c r="D2325" t="s">
        <v>2287</v>
      </c>
      <c r="E2325" t="s">
        <v>3783</v>
      </c>
      <c r="F2325" t="s">
        <v>152</v>
      </c>
      <c r="G2325" t="s">
        <v>45</v>
      </c>
      <c r="H2325" t="s">
        <v>3784</v>
      </c>
      <c r="I2325" t="s">
        <v>38</v>
      </c>
      <c r="J2325" t="s">
        <v>38</v>
      </c>
      <c r="K2325" t="s">
        <v>40</v>
      </c>
      <c r="L2325">
        <v>187108</v>
      </c>
      <c r="M2325">
        <v>28176947</v>
      </c>
      <c r="N2325">
        <v>1860831</v>
      </c>
      <c r="O2325">
        <v>2405775</v>
      </c>
      <c r="S2325">
        <v>48700</v>
      </c>
      <c r="T2325">
        <v>32679361</v>
      </c>
      <c r="V2325">
        <v>32679361</v>
      </c>
      <c r="W2325">
        <v>47966871</v>
      </c>
      <c r="X2325">
        <v>185993</v>
      </c>
      <c r="AI2325">
        <v>48152864</v>
      </c>
      <c r="AJ2325">
        <v>80832225</v>
      </c>
      <c r="AN2325">
        <v>17722679</v>
      </c>
      <c r="AO2325">
        <v>183342</v>
      </c>
      <c r="AP2325">
        <v>1324490</v>
      </c>
      <c r="AR2325">
        <v>19230511</v>
      </c>
      <c r="AT2325">
        <v>19230511</v>
      </c>
      <c r="AY2325">
        <v>5034639</v>
      </c>
      <c r="BC2325">
        <v>5034639</v>
      </c>
      <c r="BD2325">
        <v>24265150</v>
      </c>
      <c r="BE2325">
        <v>10000000</v>
      </c>
      <c r="BF2325">
        <v>354352</v>
      </c>
      <c r="BJ2325">
        <v>14389194</v>
      </c>
      <c r="BK2325">
        <v>6928696</v>
      </c>
      <c r="BL2325">
        <v>24894833</v>
      </c>
      <c r="BM2325">
        <v>56567075</v>
      </c>
      <c r="BN2325">
        <v>80832225</v>
      </c>
    </row>
    <row r="2326" spans="1:66" hidden="1" x14ac:dyDescent="0.25">
      <c r="A2326" t="s">
        <v>33</v>
      </c>
      <c r="B2326" t="s">
        <v>2211</v>
      </c>
      <c r="C2326">
        <v>860079968</v>
      </c>
      <c r="D2326" t="s">
        <v>2287</v>
      </c>
      <c r="E2326" t="s">
        <v>3785</v>
      </c>
      <c r="F2326" t="s">
        <v>125</v>
      </c>
      <c r="G2326" t="s">
        <v>45</v>
      </c>
      <c r="H2326" t="s">
        <v>3786</v>
      </c>
      <c r="I2326" t="s">
        <v>38</v>
      </c>
      <c r="J2326" t="s">
        <v>38</v>
      </c>
      <c r="K2326" t="s">
        <v>39</v>
      </c>
      <c r="L2326">
        <v>36372</v>
      </c>
      <c r="M2326">
        <v>1014305</v>
      </c>
      <c r="N2326">
        <v>2958322</v>
      </c>
      <c r="O2326">
        <v>10110</v>
      </c>
      <c r="R2326">
        <v>32570</v>
      </c>
      <c r="T2326">
        <v>4051679</v>
      </c>
      <c r="V2326">
        <v>4051679</v>
      </c>
      <c r="AD2326">
        <v>408803</v>
      </c>
      <c r="AI2326">
        <v>408803</v>
      </c>
      <c r="AJ2326">
        <v>4460482</v>
      </c>
      <c r="AK2326">
        <v>87672</v>
      </c>
      <c r="AM2326">
        <v>87672</v>
      </c>
      <c r="AN2326">
        <v>1035315</v>
      </c>
      <c r="AO2326">
        <v>30904</v>
      </c>
      <c r="AP2326">
        <v>3750926</v>
      </c>
      <c r="AR2326">
        <v>4904817</v>
      </c>
      <c r="AT2326">
        <v>4904817</v>
      </c>
      <c r="AU2326">
        <v>1734031</v>
      </c>
      <c r="AV2326">
        <v>2340716</v>
      </c>
      <c r="AW2326">
        <v>4074747</v>
      </c>
      <c r="BC2326">
        <v>4074747</v>
      </c>
      <c r="BD2326">
        <v>8979564</v>
      </c>
      <c r="BE2326">
        <v>1433</v>
      </c>
      <c r="BK2326">
        <v>-355533</v>
      </c>
      <c r="BL2326">
        <v>-4164982</v>
      </c>
      <c r="BM2326">
        <v>-4519082</v>
      </c>
      <c r="BN2326">
        <v>4460482</v>
      </c>
    </row>
    <row r="2327" spans="1:66" hidden="1" x14ac:dyDescent="0.25">
      <c r="A2327" t="s">
        <v>33</v>
      </c>
      <c r="B2327" t="s">
        <v>2211</v>
      </c>
      <c r="C2327">
        <v>860079968</v>
      </c>
      <c r="D2327" t="s">
        <v>2287</v>
      </c>
      <c r="E2327" t="s">
        <v>3785</v>
      </c>
      <c r="F2327" t="s">
        <v>125</v>
      </c>
      <c r="G2327" t="s">
        <v>45</v>
      </c>
      <c r="H2327" t="s">
        <v>3786</v>
      </c>
      <c r="I2327" t="s">
        <v>38</v>
      </c>
      <c r="J2327" t="s">
        <v>38</v>
      </c>
      <c r="K2327" t="s">
        <v>40</v>
      </c>
      <c r="L2327">
        <v>47916</v>
      </c>
      <c r="M2327">
        <v>859628</v>
      </c>
      <c r="N2327">
        <v>3426069</v>
      </c>
      <c r="O2327">
        <v>119125</v>
      </c>
      <c r="R2327">
        <v>19784</v>
      </c>
      <c r="T2327">
        <v>4472522</v>
      </c>
      <c r="V2327">
        <v>4472522</v>
      </c>
      <c r="AD2327">
        <v>152155</v>
      </c>
      <c r="AI2327">
        <v>152155</v>
      </c>
      <c r="AJ2327">
        <v>4624677</v>
      </c>
      <c r="AK2327">
        <v>125848</v>
      </c>
      <c r="AM2327">
        <v>125848</v>
      </c>
      <c r="AN2327">
        <v>3984571</v>
      </c>
      <c r="AO2327">
        <v>31483</v>
      </c>
      <c r="AR2327">
        <v>4141902</v>
      </c>
      <c r="AT2327">
        <v>4141902</v>
      </c>
      <c r="AU2327">
        <v>902852</v>
      </c>
      <c r="AV2327">
        <v>4231808</v>
      </c>
      <c r="AW2327">
        <v>5134660</v>
      </c>
      <c r="BC2327">
        <v>5134660</v>
      </c>
      <c r="BD2327">
        <v>9276562</v>
      </c>
      <c r="BE2327">
        <v>1433</v>
      </c>
      <c r="BK2327">
        <v>548111</v>
      </c>
      <c r="BL2327">
        <v>-5201429</v>
      </c>
      <c r="BM2327">
        <v>-4651885</v>
      </c>
      <c r="BN2327">
        <v>4624677</v>
      </c>
    </row>
    <row r="2328" spans="1:66" hidden="1" x14ac:dyDescent="0.25">
      <c r="A2328" t="s">
        <v>33</v>
      </c>
      <c r="B2328" t="s">
        <v>2211</v>
      </c>
      <c r="C2328">
        <v>860080273</v>
      </c>
      <c r="D2328" t="s">
        <v>2287</v>
      </c>
      <c r="E2328" t="s">
        <v>3787</v>
      </c>
      <c r="F2328" t="s">
        <v>152</v>
      </c>
      <c r="G2328" t="s">
        <v>51</v>
      </c>
      <c r="H2328" t="s">
        <v>274</v>
      </c>
      <c r="I2328" t="s">
        <v>38</v>
      </c>
      <c r="J2328" t="s">
        <v>38</v>
      </c>
      <c r="K2328" t="s">
        <v>39</v>
      </c>
      <c r="L2328">
        <v>19577071</v>
      </c>
      <c r="M2328">
        <v>48461214</v>
      </c>
      <c r="N2328">
        <v>5834977</v>
      </c>
      <c r="O2328">
        <v>481535</v>
      </c>
      <c r="T2328">
        <v>74354797</v>
      </c>
      <c r="V2328">
        <v>74354797</v>
      </c>
      <c r="X2328">
        <v>18207</v>
      </c>
      <c r="Z2328">
        <v>11066996</v>
      </c>
      <c r="AB2328">
        <v>11268127</v>
      </c>
      <c r="AD2328">
        <v>678813</v>
      </c>
      <c r="AF2328">
        <v>126393597</v>
      </c>
      <c r="AI2328">
        <v>149425740</v>
      </c>
      <c r="AJ2328">
        <v>223780537</v>
      </c>
      <c r="AK2328">
        <v>214667</v>
      </c>
      <c r="AM2328">
        <v>214667</v>
      </c>
      <c r="AN2328">
        <v>74760236</v>
      </c>
      <c r="AO2328">
        <v>317955</v>
      </c>
      <c r="AQ2328">
        <v>6228437</v>
      </c>
      <c r="AR2328">
        <v>81521295</v>
      </c>
      <c r="AT2328">
        <v>81521295</v>
      </c>
      <c r="AX2328">
        <v>75453548</v>
      </c>
      <c r="AY2328">
        <v>2184406</v>
      </c>
      <c r="BC2328">
        <v>77637954</v>
      </c>
      <c r="BD2328">
        <v>159159249</v>
      </c>
      <c r="BE2328">
        <v>50254</v>
      </c>
      <c r="BF2328">
        <v>4831293</v>
      </c>
      <c r="BK2328">
        <v>3247612</v>
      </c>
      <c r="BL2328">
        <v>56492129</v>
      </c>
      <c r="BM2328">
        <v>64621288</v>
      </c>
      <c r="BN2328">
        <v>223780537</v>
      </c>
    </row>
    <row r="2329" spans="1:66" hidden="1" x14ac:dyDescent="0.25">
      <c r="A2329" t="s">
        <v>33</v>
      </c>
      <c r="B2329" t="s">
        <v>2211</v>
      </c>
      <c r="C2329">
        <v>860080273</v>
      </c>
      <c r="D2329" t="s">
        <v>2287</v>
      </c>
      <c r="E2329" t="s">
        <v>3787</v>
      </c>
      <c r="F2329" t="s">
        <v>152</v>
      </c>
      <c r="G2329" t="s">
        <v>51</v>
      </c>
      <c r="H2329" t="s">
        <v>274</v>
      </c>
      <c r="I2329" t="s">
        <v>38</v>
      </c>
      <c r="J2329" t="s">
        <v>38</v>
      </c>
      <c r="K2329" t="s">
        <v>40</v>
      </c>
      <c r="L2329">
        <v>41708165</v>
      </c>
      <c r="M2329">
        <v>64400006</v>
      </c>
      <c r="N2329">
        <v>5834977</v>
      </c>
      <c r="O2329">
        <v>1174062</v>
      </c>
      <c r="T2329">
        <v>113117210</v>
      </c>
      <c r="V2329">
        <v>113117210</v>
      </c>
      <c r="X2329">
        <v>27315</v>
      </c>
      <c r="Z2329">
        <v>11066996</v>
      </c>
      <c r="AB2329">
        <v>857959</v>
      </c>
      <c r="AD2329">
        <v>306600</v>
      </c>
      <c r="AF2329">
        <v>94789043</v>
      </c>
      <c r="AI2329">
        <v>107047913</v>
      </c>
      <c r="AJ2329">
        <v>220165123</v>
      </c>
      <c r="AK2329">
        <v>170943</v>
      </c>
      <c r="AM2329">
        <v>170943</v>
      </c>
      <c r="AN2329">
        <v>63935908</v>
      </c>
      <c r="AO2329">
        <v>437124</v>
      </c>
      <c r="AQ2329">
        <v>6928147</v>
      </c>
      <c r="AR2329">
        <v>71472122</v>
      </c>
      <c r="AT2329">
        <v>71472122</v>
      </c>
      <c r="AX2329">
        <v>78126023</v>
      </c>
      <c r="AY2329">
        <v>2639616</v>
      </c>
      <c r="BC2329">
        <v>80765639</v>
      </c>
      <c r="BD2329">
        <v>152237761</v>
      </c>
      <c r="BE2329">
        <v>50254</v>
      </c>
      <c r="BF2329">
        <v>4831293</v>
      </c>
      <c r="BK2329">
        <v>3247612</v>
      </c>
      <c r="BL2329">
        <v>59798203</v>
      </c>
      <c r="BM2329">
        <v>67927362</v>
      </c>
      <c r="BN2329">
        <v>220165123</v>
      </c>
    </row>
    <row r="2330" spans="1:66" hidden="1" x14ac:dyDescent="0.25">
      <c r="A2330" t="s">
        <v>33</v>
      </c>
      <c r="B2330" t="s">
        <v>2211</v>
      </c>
      <c r="C2330">
        <v>860090342</v>
      </c>
      <c r="D2330" t="s">
        <v>2287</v>
      </c>
      <c r="E2330" t="s">
        <v>1105</v>
      </c>
      <c r="F2330" t="s">
        <v>492</v>
      </c>
      <c r="G2330" t="s">
        <v>51</v>
      </c>
      <c r="H2330" t="s">
        <v>1106</v>
      </c>
      <c r="I2330" t="s">
        <v>94</v>
      </c>
      <c r="J2330" t="s">
        <v>135</v>
      </c>
      <c r="K2330" t="s">
        <v>39</v>
      </c>
      <c r="L2330">
        <v>29957</v>
      </c>
      <c r="M2330">
        <v>647704</v>
      </c>
      <c r="N2330">
        <v>1732742</v>
      </c>
      <c r="R2330">
        <v>1579617</v>
      </c>
      <c r="T2330">
        <v>3990020</v>
      </c>
      <c r="V2330">
        <v>3990020</v>
      </c>
      <c r="X2330">
        <v>13281003</v>
      </c>
      <c r="Y2330">
        <v>1551412</v>
      </c>
      <c r="Z2330">
        <v>615</v>
      </c>
      <c r="AD2330">
        <v>758004</v>
      </c>
      <c r="AI2330">
        <v>15591034</v>
      </c>
      <c r="AJ2330">
        <v>19581054</v>
      </c>
      <c r="AK2330">
        <v>106300</v>
      </c>
      <c r="AM2330">
        <v>106300</v>
      </c>
      <c r="AN2330">
        <v>12637404</v>
      </c>
      <c r="AO2330">
        <v>33163</v>
      </c>
      <c r="AQ2330">
        <v>183143</v>
      </c>
      <c r="AR2330">
        <v>12960010</v>
      </c>
      <c r="AT2330">
        <v>12960010</v>
      </c>
      <c r="AU2330">
        <v>9591</v>
      </c>
      <c r="AW2330">
        <v>9591</v>
      </c>
      <c r="BA2330">
        <v>1570685</v>
      </c>
      <c r="BC2330">
        <v>1580276</v>
      </c>
      <c r="BD2330">
        <v>14540286</v>
      </c>
      <c r="BE2330">
        <v>1241207</v>
      </c>
      <c r="BK2330">
        <v>452555</v>
      </c>
      <c r="BL2330">
        <v>3347006</v>
      </c>
      <c r="BM2330">
        <v>5040768</v>
      </c>
      <c r="BN2330">
        <v>19581054</v>
      </c>
    </row>
    <row r="2331" spans="1:66" hidden="1" x14ac:dyDescent="0.25">
      <c r="A2331" t="s">
        <v>33</v>
      </c>
      <c r="B2331" t="s">
        <v>2211</v>
      </c>
      <c r="C2331">
        <v>860090342</v>
      </c>
      <c r="D2331" t="s">
        <v>2287</v>
      </c>
      <c r="E2331" t="s">
        <v>1105</v>
      </c>
      <c r="F2331" t="s">
        <v>492</v>
      </c>
      <c r="G2331" t="s">
        <v>51</v>
      </c>
      <c r="H2331" t="s">
        <v>1106</v>
      </c>
      <c r="I2331" t="s">
        <v>94</v>
      </c>
      <c r="J2331" t="s">
        <v>135</v>
      </c>
      <c r="K2331" t="s">
        <v>40</v>
      </c>
      <c r="L2331">
        <v>81600</v>
      </c>
      <c r="M2331">
        <v>905435</v>
      </c>
      <c r="N2331">
        <v>1820898</v>
      </c>
      <c r="R2331">
        <v>1649278</v>
      </c>
      <c r="T2331">
        <v>4457211</v>
      </c>
      <c r="V2331">
        <v>4457211</v>
      </c>
      <c r="X2331">
        <v>14055102</v>
      </c>
      <c r="Y2331">
        <v>1463341</v>
      </c>
      <c r="Z2331">
        <v>2424</v>
      </c>
      <c r="AD2331">
        <v>596355</v>
      </c>
      <c r="AI2331">
        <v>16117222</v>
      </c>
      <c r="AJ2331">
        <v>20574433</v>
      </c>
      <c r="AK2331">
        <v>96603</v>
      </c>
      <c r="AM2331">
        <v>96603</v>
      </c>
      <c r="AN2331">
        <v>13233092</v>
      </c>
      <c r="AO2331">
        <v>155906</v>
      </c>
      <c r="AQ2331">
        <v>81352</v>
      </c>
      <c r="AR2331">
        <v>13566953</v>
      </c>
      <c r="AT2331">
        <v>13566953</v>
      </c>
      <c r="AU2331">
        <v>11356</v>
      </c>
      <c r="AW2331">
        <v>11356</v>
      </c>
      <c r="BA2331">
        <v>1550181</v>
      </c>
      <c r="BC2331">
        <v>1561537</v>
      </c>
      <c r="BD2331">
        <v>15128490</v>
      </c>
      <c r="BE2331">
        <v>1241207</v>
      </c>
      <c r="BK2331">
        <v>452555</v>
      </c>
      <c r="BL2331">
        <v>3752181</v>
      </c>
      <c r="BM2331">
        <v>5445943</v>
      </c>
      <c r="BN2331">
        <v>20574433</v>
      </c>
    </row>
    <row r="2332" spans="1:66" hidden="1" x14ac:dyDescent="0.25">
      <c r="A2332" t="s">
        <v>33</v>
      </c>
      <c r="B2332" t="s">
        <v>2211</v>
      </c>
      <c r="C2332">
        <v>860090365</v>
      </c>
      <c r="D2332" t="s">
        <v>2287</v>
      </c>
      <c r="E2332" t="s">
        <v>3788</v>
      </c>
      <c r="F2332" t="s">
        <v>3581</v>
      </c>
      <c r="G2332" t="s">
        <v>45</v>
      </c>
      <c r="H2332" t="s">
        <v>3789</v>
      </c>
      <c r="I2332" t="s">
        <v>38</v>
      </c>
      <c r="J2332" t="s">
        <v>38</v>
      </c>
      <c r="K2332" t="s">
        <v>39</v>
      </c>
      <c r="L2332">
        <v>18565846</v>
      </c>
      <c r="M2332">
        <v>50861679</v>
      </c>
      <c r="N2332">
        <v>41773635</v>
      </c>
      <c r="O2332">
        <v>2150562</v>
      </c>
      <c r="R2332">
        <v>4552739</v>
      </c>
      <c r="T2332">
        <v>117904461</v>
      </c>
      <c r="U2332">
        <v>120951106</v>
      </c>
      <c r="V2332">
        <v>238855567</v>
      </c>
      <c r="X2332">
        <v>74235291</v>
      </c>
      <c r="Z2332">
        <v>123631</v>
      </c>
      <c r="AB2332">
        <v>22486</v>
      </c>
      <c r="AI2332">
        <v>74381408</v>
      </c>
      <c r="AJ2332">
        <v>313236975</v>
      </c>
      <c r="AK2332">
        <v>1096459</v>
      </c>
      <c r="AM2332">
        <v>1096459</v>
      </c>
      <c r="AN2332">
        <v>70815961</v>
      </c>
      <c r="AP2332">
        <v>5102140</v>
      </c>
      <c r="AQ2332">
        <v>9103536</v>
      </c>
      <c r="AR2332">
        <v>86118096</v>
      </c>
      <c r="AS2332">
        <v>121574580</v>
      </c>
      <c r="AT2332">
        <v>207692676</v>
      </c>
      <c r="AV2332">
        <v>675000</v>
      </c>
      <c r="AW2332">
        <v>675000</v>
      </c>
      <c r="AX2332">
        <v>99113772</v>
      </c>
      <c r="AY2332">
        <v>1041706</v>
      </c>
      <c r="BC2332">
        <v>100830478</v>
      </c>
      <c r="BD2332">
        <v>308523154</v>
      </c>
      <c r="BE2332">
        <v>2705390</v>
      </c>
      <c r="BF2332">
        <v>29754744</v>
      </c>
      <c r="BK2332">
        <v>1039870</v>
      </c>
      <c r="BL2332">
        <v>-28786183</v>
      </c>
      <c r="BM2332">
        <v>4713821</v>
      </c>
      <c r="BN2332">
        <v>313236975</v>
      </c>
    </row>
    <row r="2333" spans="1:66" hidden="1" x14ac:dyDescent="0.25">
      <c r="A2333" t="s">
        <v>33</v>
      </c>
      <c r="B2333" t="s">
        <v>2211</v>
      </c>
      <c r="C2333">
        <v>860090365</v>
      </c>
      <c r="D2333" t="s">
        <v>2287</v>
      </c>
      <c r="E2333" t="s">
        <v>3788</v>
      </c>
      <c r="F2333" t="s">
        <v>3581</v>
      </c>
      <c r="G2333" t="s">
        <v>45</v>
      </c>
      <c r="H2333" t="s">
        <v>3789</v>
      </c>
      <c r="I2333" t="s">
        <v>38</v>
      </c>
      <c r="J2333" t="s">
        <v>38</v>
      </c>
      <c r="K2333" t="s">
        <v>40</v>
      </c>
      <c r="L2333">
        <v>16266148</v>
      </c>
      <c r="M2333">
        <v>66846034</v>
      </c>
      <c r="N2333">
        <v>46755882</v>
      </c>
      <c r="R2333">
        <v>105721</v>
      </c>
      <c r="T2333">
        <v>129973785</v>
      </c>
      <c r="U2333">
        <v>100138916</v>
      </c>
      <c r="V2333">
        <v>230112701</v>
      </c>
      <c r="X2333">
        <v>67119601</v>
      </c>
      <c r="Z2333">
        <v>389632</v>
      </c>
      <c r="AB2333">
        <v>24220</v>
      </c>
      <c r="AI2333">
        <v>67533453</v>
      </c>
      <c r="AJ2333">
        <v>297646154</v>
      </c>
      <c r="AK2333">
        <v>902530</v>
      </c>
      <c r="AM2333">
        <v>902530</v>
      </c>
      <c r="AN2333">
        <v>89711254</v>
      </c>
      <c r="AO2333">
        <v>4900792</v>
      </c>
      <c r="AP2333">
        <v>3316626</v>
      </c>
      <c r="AQ2333">
        <v>2463001</v>
      </c>
      <c r="AR2333">
        <v>101294203</v>
      </c>
      <c r="AS2333">
        <v>94092167</v>
      </c>
      <c r="AT2333">
        <v>195386370</v>
      </c>
      <c r="AV2333">
        <v>1350000</v>
      </c>
      <c r="AW2333">
        <v>1350000</v>
      </c>
      <c r="AX2333">
        <v>99113772</v>
      </c>
      <c r="BC2333">
        <v>100463772</v>
      </c>
      <c r="BD2333">
        <v>295850142</v>
      </c>
      <c r="BE2333">
        <v>2705390</v>
      </c>
      <c r="BF2333">
        <v>29754744</v>
      </c>
      <c r="BK2333">
        <v>1039870</v>
      </c>
      <c r="BL2333">
        <v>-31703992</v>
      </c>
      <c r="BM2333">
        <v>1796012</v>
      </c>
      <c r="BN2333">
        <v>297646154</v>
      </c>
    </row>
    <row r="2334" spans="1:66" hidden="1" x14ac:dyDescent="0.25">
      <c r="A2334" t="s">
        <v>33</v>
      </c>
      <c r="B2334" t="s">
        <v>2211</v>
      </c>
      <c r="C2334">
        <v>860090784</v>
      </c>
      <c r="D2334" t="s">
        <v>2287</v>
      </c>
      <c r="E2334" t="s">
        <v>3790</v>
      </c>
      <c r="F2334" t="s">
        <v>410</v>
      </c>
      <c r="G2334" t="s">
        <v>45</v>
      </c>
      <c r="H2334" t="s">
        <v>3791</v>
      </c>
      <c r="I2334" t="s">
        <v>94</v>
      </c>
      <c r="J2334" t="s">
        <v>151</v>
      </c>
      <c r="K2334" t="s">
        <v>39</v>
      </c>
      <c r="L2334">
        <v>1357695</v>
      </c>
      <c r="M2334">
        <v>1622463</v>
      </c>
      <c r="N2334">
        <v>1687235</v>
      </c>
      <c r="O2334">
        <v>521781</v>
      </c>
      <c r="R2334">
        <v>206385</v>
      </c>
      <c r="T2334">
        <v>5395559</v>
      </c>
      <c r="V2334">
        <v>5395559</v>
      </c>
      <c r="X2334">
        <v>452112</v>
      </c>
      <c r="AD2334">
        <v>380059</v>
      </c>
      <c r="AI2334">
        <v>832171</v>
      </c>
      <c r="AJ2334">
        <v>6227730</v>
      </c>
      <c r="AK2334">
        <v>160131</v>
      </c>
      <c r="AM2334">
        <v>160131</v>
      </c>
      <c r="AN2334">
        <v>676661</v>
      </c>
      <c r="AO2334">
        <v>348600</v>
      </c>
      <c r="AP2334">
        <v>206118</v>
      </c>
      <c r="AQ2334">
        <v>660422</v>
      </c>
      <c r="AR2334">
        <v>2051932</v>
      </c>
      <c r="AT2334">
        <v>2051932</v>
      </c>
      <c r="BD2334">
        <v>2051932</v>
      </c>
      <c r="BE2334">
        <v>1090000</v>
      </c>
      <c r="BK2334">
        <v>5570809</v>
      </c>
      <c r="BL2334">
        <v>-2485011</v>
      </c>
      <c r="BM2334">
        <v>4175798</v>
      </c>
      <c r="BN2334">
        <v>6227730</v>
      </c>
    </row>
    <row r="2335" spans="1:66" hidden="1" x14ac:dyDescent="0.25">
      <c r="A2335" t="s">
        <v>33</v>
      </c>
      <c r="B2335" t="s">
        <v>2211</v>
      </c>
      <c r="C2335">
        <v>860090784</v>
      </c>
      <c r="D2335" t="s">
        <v>2287</v>
      </c>
      <c r="E2335" t="s">
        <v>3790</v>
      </c>
      <c r="F2335" t="s">
        <v>410</v>
      </c>
      <c r="G2335" t="s">
        <v>45</v>
      </c>
      <c r="H2335" t="s">
        <v>3791</v>
      </c>
      <c r="I2335" t="s">
        <v>94</v>
      </c>
      <c r="J2335" t="s">
        <v>151</v>
      </c>
      <c r="K2335" t="s">
        <v>40</v>
      </c>
      <c r="L2335">
        <v>1199407</v>
      </c>
      <c r="M2335">
        <v>2085883</v>
      </c>
      <c r="N2335">
        <v>2698468</v>
      </c>
      <c r="O2335">
        <v>385597</v>
      </c>
      <c r="R2335">
        <v>213700</v>
      </c>
      <c r="T2335">
        <v>6583055</v>
      </c>
      <c r="V2335">
        <v>6583055</v>
      </c>
      <c r="X2335">
        <v>470343</v>
      </c>
      <c r="AD2335">
        <v>497249</v>
      </c>
      <c r="AI2335">
        <v>967592</v>
      </c>
      <c r="AJ2335">
        <v>7550647</v>
      </c>
      <c r="AK2335">
        <v>121742</v>
      </c>
      <c r="AM2335">
        <v>121742</v>
      </c>
      <c r="AN2335">
        <v>602232</v>
      </c>
      <c r="AO2335">
        <v>841110</v>
      </c>
      <c r="AP2335">
        <v>179047</v>
      </c>
      <c r="AQ2335">
        <v>866930</v>
      </c>
      <c r="AR2335">
        <v>2611061</v>
      </c>
      <c r="AT2335">
        <v>2611061</v>
      </c>
      <c r="BD2335">
        <v>2611061</v>
      </c>
      <c r="BE2335">
        <v>1090000</v>
      </c>
      <c r="BK2335">
        <v>3976236</v>
      </c>
      <c r="BL2335">
        <v>-126650</v>
      </c>
      <c r="BM2335">
        <v>4939586</v>
      </c>
      <c r="BN2335">
        <v>7550647</v>
      </c>
    </row>
    <row r="2336" spans="1:66" hidden="1" x14ac:dyDescent="0.25">
      <c r="A2336" t="s">
        <v>33</v>
      </c>
      <c r="B2336" t="s">
        <v>2211</v>
      </c>
      <c r="C2336">
        <v>860091461</v>
      </c>
      <c r="D2336" t="s">
        <v>2287</v>
      </c>
      <c r="E2336" t="s">
        <v>3792</v>
      </c>
      <c r="F2336" t="s">
        <v>132</v>
      </c>
      <c r="G2336" t="s">
        <v>45</v>
      </c>
      <c r="H2336" t="s">
        <v>3793</v>
      </c>
      <c r="I2336" t="s">
        <v>47</v>
      </c>
      <c r="J2336" t="s">
        <v>62</v>
      </c>
      <c r="K2336" t="s">
        <v>39</v>
      </c>
      <c r="L2336">
        <v>24848832</v>
      </c>
      <c r="M2336">
        <v>6403324</v>
      </c>
      <c r="O2336">
        <v>182926</v>
      </c>
      <c r="T2336">
        <v>31435082</v>
      </c>
      <c r="V2336">
        <v>31435082</v>
      </c>
      <c r="X2336">
        <v>7028394</v>
      </c>
      <c r="Y2336">
        <v>3504</v>
      </c>
      <c r="AD2336">
        <v>1298685</v>
      </c>
      <c r="AF2336">
        <v>63338905</v>
      </c>
      <c r="AI2336">
        <v>71669488</v>
      </c>
      <c r="AJ2336">
        <v>103104570</v>
      </c>
      <c r="AN2336">
        <v>15708546</v>
      </c>
      <c r="AO2336">
        <v>719324</v>
      </c>
      <c r="AQ2336">
        <v>1638320</v>
      </c>
      <c r="AR2336">
        <v>18066190</v>
      </c>
      <c r="AT2336">
        <v>18066190</v>
      </c>
      <c r="AY2336">
        <v>351281</v>
      </c>
      <c r="BC2336">
        <v>351281</v>
      </c>
      <c r="BD2336">
        <v>18417471</v>
      </c>
      <c r="BE2336">
        <v>7000</v>
      </c>
      <c r="BK2336">
        <v>5000</v>
      </c>
      <c r="BL2336">
        <v>84675099</v>
      </c>
      <c r="BM2336">
        <v>84687099</v>
      </c>
      <c r="BN2336">
        <v>103104570</v>
      </c>
    </row>
    <row r="2337" spans="1:66" hidden="1" x14ac:dyDescent="0.25">
      <c r="A2337" t="s">
        <v>33</v>
      </c>
      <c r="B2337" t="s">
        <v>2211</v>
      </c>
      <c r="C2337">
        <v>860091461</v>
      </c>
      <c r="D2337" t="s">
        <v>2287</v>
      </c>
      <c r="E2337" t="s">
        <v>3792</v>
      </c>
      <c r="F2337" t="s">
        <v>132</v>
      </c>
      <c r="G2337" t="s">
        <v>45</v>
      </c>
      <c r="H2337" t="s">
        <v>3793</v>
      </c>
      <c r="I2337" t="s">
        <v>47</v>
      </c>
      <c r="J2337" t="s">
        <v>62</v>
      </c>
      <c r="K2337" t="s">
        <v>40</v>
      </c>
      <c r="L2337">
        <v>31817269</v>
      </c>
      <c r="M2337">
        <v>6668273</v>
      </c>
      <c r="O2337">
        <v>2599</v>
      </c>
      <c r="T2337">
        <v>38488141</v>
      </c>
      <c r="V2337">
        <v>38488141</v>
      </c>
      <c r="X2337">
        <v>7479488</v>
      </c>
      <c r="Y2337">
        <v>11908</v>
      </c>
      <c r="AD2337">
        <v>1305289</v>
      </c>
      <c r="AF2337">
        <v>64787663</v>
      </c>
      <c r="AI2337">
        <v>73584348</v>
      </c>
      <c r="AJ2337">
        <v>112072489</v>
      </c>
      <c r="AN2337">
        <v>15855532</v>
      </c>
      <c r="AO2337">
        <v>102701</v>
      </c>
      <c r="AQ2337">
        <v>4465718</v>
      </c>
      <c r="AR2337">
        <v>20423951</v>
      </c>
      <c r="AT2337">
        <v>20423951</v>
      </c>
      <c r="AY2337">
        <v>2046878</v>
      </c>
      <c r="BC2337">
        <v>2046878</v>
      </c>
      <c r="BD2337">
        <v>22470829</v>
      </c>
      <c r="BE2337">
        <v>7000</v>
      </c>
      <c r="BK2337">
        <v>5000</v>
      </c>
      <c r="BL2337">
        <v>89589660</v>
      </c>
      <c r="BM2337">
        <v>89601660</v>
      </c>
      <c r="BN2337">
        <v>112072489</v>
      </c>
    </row>
    <row r="2338" spans="1:66" hidden="1" x14ac:dyDescent="0.25">
      <c r="A2338" t="s">
        <v>33</v>
      </c>
      <c r="B2338" t="s">
        <v>2211</v>
      </c>
      <c r="C2338">
        <v>860091590</v>
      </c>
      <c r="D2338" t="s">
        <v>2287</v>
      </c>
      <c r="E2338" t="s">
        <v>3794</v>
      </c>
      <c r="F2338" t="s">
        <v>152</v>
      </c>
      <c r="G2338" t="s">
        <v>45</v>
      </c>
      <c r="H2338" t="s">
        <v>292</v>
      </c>
      <c r="I2338" t="s">
        <v>38</v>
      </c>
      <c r="J2338" t="s">
        <v>38</v>
      </c>
      <c r="K2338" t="s">
        <v>39</v>
      </c>
      <c r="L2338">
        <v>18584</v>
      </c>
      <c r="M2338">
        <v>673263</v>
      </c>
      <c r="O2338">
        <v>123434</v>
      </c>
      <c r="R2338">
        <v>1125</v>
      </c>
      <c r="T2338">
        <v>816406</v>
      </c>
      <c r="V2338">
        <v>816406</v>
      </c>
      <c r="AD2338">
        <v>58443</v>
      </c>
      <c r="AI2338">
        <v>58443</v>
      </c>
      <c r="AJ2338">
        <v>874849</v>
      </c>
      <c r="AK2338">
        <v>26189</v>
      </c>
      <c r="AM2338">
        <v>26189</v>
      </c>
      <c r="AN2338">
        <v>237041</v>
      </c>
      <c r="AO2338">
        <v>12567</v>
      </c>
      <c r="AQ2338">
        <v>464</v>
      </c>
      <c r="AR2338">
        <v>276261</v>
      </c>
      <c r="AT2338">
        <v>276261</v>
      </c>
      <c r="AU2338">
        <v>8027</v>
      </c>
      <c r="AW2338">
        <v>8027</v>
      </c>
      <c r="BC2338">
        <v>8027</v>
      </c>
      <c r="BD2338">
        <v>284288</v>
      </c>
      <c r="BE2338">
        <v>100000</v>
      </c>
      <c r="BK2338">
        <v>23215</v>
      </c>
      <c r="BL2338">
        <v>467346</v>
      </c>
      <c r="BM2338">
        <v>590561</v>
      </c>
      <c r="BN2338">
        <v>874849</v>
      </c>
    </row>
    <row r="2339" spans="1:66" hidden="1" x14ac:dyDescent="0.25">
      <c r="A2339" t="s">
        <v>33</v>
      </c>
      <c r="B2339" t="s">
        <v>2211</v>
      </c>
      <c r="C2339">
        <v>860091590</v>
      </c>
      <c r="D2339" t="s">
        <v>2287</v>
      </c>
      <c r="E2339" t="s">
        <v>3794</v>
      </c>
      <c r="F2339" t="s">
        <v>152</v>
      </c>
      <c r="G2339" t="s">
        <v>45</v>
      </c>
      <c r="H2339" t="s">
        <v>292</v>
      </c>
      <c r="I2339" t="s">
        <v>38</v>
      </c>
      <c r="J2339" t="s">
        <v>38</v>
      </c>
      <c r="K2339" t="s">
        <v>40</v>
      </c>
      <c r="L2339">
        <v>46062</v>
      </c>
      <c r="M2339">
        <v>849362</v>
      </c>
      <c r="O2339">
        <v>110911</v>
      </c>
      <c r="R2339">
        <v>0</v>
      </c>
      <c r="T2339">
        <v>1006335</v>
      </c>
      <c r="V2339">
        <v>1006335</v>
      </c>
      <c r="AD2339">
        <v>59021</v>
      </c>
      <c r="AI2339">
        <v>59021</v>
      </c>
      <c r="AJ2339">
        <v>1065356</v>
      </c>
      <c r="AK2339">
        <v>30009</v>
      </c>
      <c r="AM2339">
        <v>30009</v>
      </c>
      <c r="AN2339">
        <v>38796</v>
      </c>
      <c r="AO2339">
        <v>55165</v>
      </c>
      <c r="AQ2339">
        <v>0</v>
      </c>
      <c r="AR2339">
        <v>123970</v>
      </c>
      <c r="AT2339">
        <v>123970</v>
      </c>
      <c r="AU2339">
        <v>8027</v>
      </c>
      <c r="AW2339">
        <v>8027</v>
      </c>
      <c r="BC2339">
        <v>8027</v>
      </c>
      <c r="BD2339">
        <v>131997</v>
      </c>
      <c r="BE2339">
        <v>100000</v>
      </c>
      <c r="BK2339">
        <v>2587</v>
      </c>
      <c r="BL2339">
        <v>830772</v>
      </c>
      <c r="BM2339">
        <v>933359</v>
      </c>
      <c r="BN2339">
        <v>1065356</v>
      </c>
    </row>
    <row r="2340" spans="1:66" hidden="1" x14ac:dyDescent="0.25">
      <c r="A2340" t="s">
        <v>33</v>
      </c>
      <c r="B2340" t="s">
        <v>2211</v>
      </c>
      <c r="C2340">
        <v>860350170</v>
      </c>
      <c r="D2340" t="s">
        <v>2287</v>
      </c>
      <c r="E2340" t="s">
        <v>1108</v>
      </c>
      <c r="F2340" t="s">
        <v>81</v>
      </c>
      <c r="G2340" t="s">
        <v>45</v>
      </c>
      <c r="H2340" t="s">
        <v>3795</v>
      </c>
      <c r="I2340" t="s">
        <v>38</v>
      </c>
      <c r="J2340" t="s">
        <v>38</v>
      </c>
      <c r="K2340" t="s">
        <v>39</v>
      </c>
      <c r="L2340">
        <v>1308341</v>
      </c>
      <c r="M2340">
        <v>4951334</v>
      </c>
      <c r="N2340">
        <v>15672009</v>
      </c>
      <c r="O2340">
        <v>219913</v>
      </c>
      <c r="P2340">
        <v>0</v>
      </c>
      <c r="Q2340">
        <v>24551</v>
      </c>
      <c r="T2340">
        <v>22176148</v>
      </c>
      <c r="V2340">
        <v>22176148</v>
      </c>
      <c r="W2340">
        <v>0</v>
      </c>
      <c r="X2340">
        <v>1680560</v>
      </c>
      <c r="Y2340">
        <v>0</v>
      </c>
      <c r="Z2340">
        <v>112958</v>
      </c>
      <c r="AA2340">
        <v>0</v>
      </c>
      <c r="AB2340">
        <v>0</v>
      </c>
      <c r="AC2340">
        <v>0</v>
      </c>
      <c r="AD2340">
        <v>1765310</v>
      </c>
      <c r="AE2340">
        <v>0</v>
      </c>
      <c r="AF2340">
        <v>0</v>
      </c>
      <c r="AG2340">
        <v>0</v>
      </c>
      <c r="AH2340">
        <v>0</v>
      </c>
      <c r="AI2340">
        <v>3558828</v>
      </c>
      <c r="AJ2340">
        <v>25734976</v>
      </c>
      <c r="AK2340">
        <v>839903</v>
      </c>
      <c r="AL2340">
        <v>0</v>
      </c>
      <c r="AM2340">
        <v>839903</v>
      </c>
      <c r="AN2340">
        <v>2871899</v>
      </c>
      <c r="AO2340">
        <v>1355008</v>
      </c>
      <c r="AP2340">
        <v>4098156</v>
      </c>
      <c r="AQ2340">
        <v>814833</v>
      </c>
      <c r="AR2340">
        <v>9979799</v>
      </c>
      <c r="AS2340">
        <v>0</v>
      </c>
      <c r="AT2340">
        <v>9979799</v>
      </c>
      <c r="AU2340">
        <v>0</v>
      </c>
      <c r="AV2340">
        <v>0</v>
      </c>
      <c r="AW2340">
        <v>0</v>
      </c>
      <c r="AX2340">
        <v>0</v>
      </c>
      <c r="AY2340">
        <v>0</v>
      </c>
      <c r="AZ2340">
        <v>0</v>
      </c>
      <c r="BA2340">
        <v>500000</v>
      </c>
      <c r="BB2340">
        <v>1904160</v>
      </c>
      <c r="BC2340">
        <v>2404160</v>
      </c>
      <c r="BD2340">
        <v>12383959</v>
      </c>
      <c r="BE2340">
        <v>701755</v>
      </c>
      <c r="BF2340">
        <v>6733333</v>
      </c>
      <c r="BG2340">
        <v>0</v>
      </c>
      <c r="BH2340">
        <v>0</v>
      </c>
      <c r="BI2340">
        <v>0</v>
      </c>
      <c r="BJ2340">
        <v>0</v>
      </c>
      <c r="BK2340">
        <v>938160</v>
      </c>
      <c r="BL2340">
        <v>4977769</v>
      </c>
      <c r="BM2340">
        <v>13351017</v>
      </c>
      <c r="BN2340">
        <v>25734976</v>
      </c>
    </row>
    <row r="2341" spans="1:66" hidden="1" x14ac:dyDescent="0.25">
      <c r="A2341" t="s">
        <v>33</v>
      </c>
      <c r="B2341" t="s">
        <v>2211</v>
      </c>
      <c r="C2341">
        <v>860350170</v>
      </c>
      <c r="D2341" t="s">
        <v>2287</v>
      </c>
      <c r="E2341" t="s">
        <v>1108</v>
      </c>
      <c r="F2341" t="s">
        <v>81</v>
      </c>
      <c r="G2341" t="s">
        <v>45</v>
      </c>
      <c r="H2341" t="s">
        <v>3795</v>
      </c>
      <c r="I2341" t="s">
        <v>38</v>
      </c>
      <c r="J2341" t="s">
        <v>38</v>
      </c>
      <c r="K2341" t="s">
        <v>40</v>
      </c>
      <c r="L2341">
        <v>1521789</v>
      </c>
      <c r="M2341">
        <v>4753475</v>
      </c>
      <c r="N2341">
        <v>19617922</v>
      </c>
      <c r="O2341">
        <v>659828</v>
      </c>
      <c r="P2341">
        <v>0</v>
      </c>
      <c r="Q2341">
        <v>4710</v>
      </c>
      <c r="R2341">
        <v>0</v>
      </c>
      <c r="S2341">
        <v>0</v>
      </c>
      <c r="T2341">
        <v>26557724</v>
      </c>
      <c r="U2341">
        <v>0</v>
      </c>
      <c r="V2341">
        <v>26557724</v>
      </c>
      <c r="W2341">
        <v>0</v>
      </c>
      <c r="X2341">
        <v>1749594</v>
      </c>
      <c r="Y2341">
        <v>0</v>
      </c>
      <c r="Z2341">
        <v>49117</v>
      </c>
      <c r="AA2341">
        <v>0</v>
      </c>
      <c r="AB2341">
        <v>0</v>
      </c>
      <c r="AC2341">
        <v>0</v>
      </c>
      <c r="AD2341">
        <v>1020500</v>
      </c>
      <c r="AE2341">
        <v>0</v>
      </c>
      <c r="AF2341">
        <v>0</v>
      </c>
      <c r="AG2341">
        <v>0</v>
      </c>
      <c r="AH2341">
        <v>0</v>
      </c>
      <c r="AI2341">
        <v>2819211</v>
      </c>
      <c r="AJ2341">
        <v>29376935</v>
      </c>
      <c r="AK2341">
        <v>801987</v>
      </c>
      <c r="AL2341">
        <v>0</v>
      </c>
      <c r="AM2341">
        <v>801987</v>
      </c>
      <c r="AN2341">
        <v>5914099</v>
      </c>
      <c r="AO2341">
        <v>602338</v>
      </c>
      <c r="AP2341">
        <v>7416495</v>
      </c>
      <c r="AQ2341">
        <v>1205774</v>
      </c>
      <c r="AR2341">
        <v>15940693</v>
      </c>
      <c r="AS2341">
        <v>0</v>
      </c>
      <c r="AT2341">
        <v>15940693</v>
      </c>
      <c r="AU2341">
        <v>0</v>
      </c>
      <c r="AV2341">
        <v>0</v>
      </c>
      <c r="AW2341">
        <v>0</v>
      </c>
      <c r="AX2341">
        <v>0</v>
      </c>
      <c r="AY2341">
        <v>0</v>
      </c>
      <c r="AZ2341">
        <v>0</v>
      </c>
      <c r="BA2341">
        <v>1427778</v>
      </c>
      <c r="BB2341">
        <v>1235149</v>
      </c>
      <c r="BC2341">
        <v>2662927</v>
      </c>
      <c r="BD2341">
        <v>18603620</v>
      </c>
      <c r="BE2341">
        <v>701755</v>
      </c>
      <c r="BF2341">
        <v>6733333</v>
      </c>
      <c r="BG2341">
        <v>0</v>
      </c>
      <c r="BH2341">
        <v>0</v>
      </c>
      <c r="BI2341">
        <v>0</v>
      </c>
      <c r="BJ2341">
        <v>0</v>
      </c>
      <c r="BK2341">
        <v>938160</v>
      </c>
      <c r="BL2341">
        <v>2400067</v>
      </c>
      <c r="BM2341">
        <v>10773315</v>
      </c>
      <c r="BN2341">
        <v>29376935</v>
      </c>
    </row>
    <row r="2342" spans="1:66" hidden="1" x14ac:dyDescent="0.25">
      <c r="A2342" t="s">
        <v>33</v>
      </c>
      <c r="B2342" t="s">
        <v>2211</v>
      </c>
      <c r="C2342">
        <v>860350564</v>
      </c>
      <c r="D2342" t="s">
        <v>2287</v>
      </c>
      <c r="E2342" t="s">
        <v>1109</v>
      </c>
      <c r="F2342" t="s">
        <v>89</v>
      </c>
      <c r="G2342" t="s">
        <v>45</v>
      </c>
      <c r="H2342" t="s">
        <v>1110</v>
      </c>
      <c r="I2342" t="s">
        <v>38</v>
      </c>
      <c r="J2342" t="s">
        <v>38</v>
      </c>
      <c r="K2342" t="s">
        <v>39</v>
      </c>
      <c r="L2342">
        <v>7506882</v>
      </c>
      <c r="M2342">
        <v>4696268</v>
      </c>
      <c r="N2342">
        <v>657587</v>
      </c>
      <c r="O2342">
        <v>3431299</v>
      </c>
      <c r="T2342">
        <v>16292036</v>
      </c>
      <c r="V2342">
        <v>16292036</v>
      </c>
      <c r="X2342">
        <v>7867307</v>
      </c>
      <c r="AD2342">
        <v>1335695</v>
      </c>
      <c r="AF2342">
        <v>619642</v>
      </c>
      <c r="AI2342">
        <v>9822644</v>
      </c>
      <c r="AJ2342">
        <v>26114680</v>
      </c>
      <c r="AK2342">
        <v>500299</v>
      </c>
      <c r="AL2342">
        <v>3000</v>
      </c>
      <c r="AM2342">
        <v>503299</v>
      </c>
      <c r="AN2342">
        <v>5683667</v>
      </c>
      <c r="AO2342">
        <v>47449</v>
      </c>
      <c r="AQ2342">
        <v>313534</v>
      </c>
      <c r="AR2342">
        <v>6547949</v>
      </c>
      <c r="AT2342">
        <v>6547949</v>
      </c>
      <c r="AY2342">
        <v>1274001</v>
      </c>
      <c r="BA2342">
        <v>3324123</v>
      </c>
      <c r="BC2342">
        <v>4598124</v>
      </c>
      <c r="BD2342">
        <v>11146073</v>
      </c>
      <c r="BE2342">
        <v>547252</v>
      </c>
      <c r="BF2342">
        <v>72300</v>
      </c>
      <c r="BK2342">
        <v>231215</v>
      </c>
      <c r="BL2342">
        <v>14117840</v>
      </c>
      <c r="BM2342">
        <v>14968607</v>
      </c>
      <c r="BN2342">
        <v>26114680</v>
      </c>
    </row>
    <row r="2343" spans="1:66" hidden="1" x14ac:dyDescent="0.25">
      <c r="A2343" t="s">
        <v>33</v>
      </c>
      <c r="B2343" t="s">
        <v>2211</v>
      </c>
      <c r="C2343">
        <v>860350564</v>
      </c>
      <c r="D2343" t="s">
        <v>2287</v>
      </c>
      <c r="E2343" t="s">
        <v>1109</v>
      </c>
      <c r="F2343" t="s">
        <v>89</v>
      </c>
      <c r="G2343" t="s">
        <v>45</v>
      </c>
      <c r="H2343" t="s">
        <v>1110</v>
      </c>
      <c r="I2343" t="s">
        <v>38</v>
      </c>
      <c r="J2343" t="s">
        <v>38</v>
      </c>
      <c r="K2343" t="s">
        <v>40</v>
      </c>
      <c r="L2343">
        <v>20048269</v>
      </c>
      <c r="M2343">
        <v>6405730</v>
      </c>
      <c r="N2343">
        <v>204266</v>
      </c>
      <c r="O2343">
        <v>2585341</v>
      </c>
      <c r="Q2343">
        <v>127786</v>
      </c>
      <c r="T2343">
        <v>29371392</v>
      </c>
      <c r="V2343">
        <v>29371392</v>
      </c>
      <c r="X2343">
        <v>5568686</v>
      </c>
      <c r="AD2343">
        <v>1476253</v>
      </c>
      <c r="AF2343">
        <v>323903</v>
      </c>
      <c r="AI2343">
        <v>7368842</v>
      </c>
      <c r="AJ2343">
        <v>36740234</v>
      </c>
      <c r="AK2343">
        <v>411534</v>
      </c>
      <c r="AL2343">
        <v>3000</v>
      </c>
      <c r="AM2343">
        <v>414534</v>
      </c>
      <c r="AN2343">
        <v>15959121</v>
      </c>
      <c r="AO2343">
        <v>802918</v>
      </c>
      <c r="AQ2343">
        <v>320743</v>
      </c>
      <c r="AR2343">
        <v>17497316</v>
      </c>
      <c r="AT2343">
        <v>17497316</v>
      </c>
      <c r="AY2343">
        <v>2328281</v>
      </c>
      <c r="BA2343">
        <v>4211254</v>
      </c>
      <c r="BC2343">
        <v>6539535</v>
      </c>
      <c r="BD2343">
        <v>24036851</v>
      </c>
      <c r="BE2343">
        <v>547252</v>
      </c>
      <c r="BF2343">
        <v>72300</v>
      </c>
      <c r="BK2343">
        <v>231215</v>
      </c>
      <c r="BL2343">
        <v>11852616</v>
      </c>
      <c r="BM2343">
        <v>12703383</v>
      </c>
      <c r="BN2343">
        <v>36740234</v>
      </c>
    </row>
    <row r="2344" spans="1:66" hidden="1" x14ac:dyDescent="0.25">
      <c r="A2344" t="s">
        <v>33</v>
      </c>
      <c r="B2344" t="s">
        <v>2211</v>
      </c>
      <c r="C2344">
        <v>860351040</v>
      </c>
      <c r="D2344" t="s">
        <v>2287</v>
      </c>
      <c r="E2344" t="s">
        <v>3796</v>
      </c>
      <c r="F2344" t="s">
        <v>89</v>
      </c>
      <c r="G2344" t="s">
        <v>51</v>
      </c>
      <c r="H2344" t="s">
        <v>3797</v>
      </c>
      <c r="I2344" t="s">
        <v>94</v>
      </c>
      <c r="J2344" t="s">
        <v>194</v>
      </c>
      <c r="K2344" t="s">
        <v>39</v>
      </c>
      <c r="L2344">
        <v>98367</v>
      </c>
      <c r="M2344">
        <v>17615466</v>
      </c>
      <c r="N2344">
        <v>354878</v>
      </c>
      <c r="O2344">
        <v>19370</v>
      </c>
      <c r="R2344">
        <v>205954</v>
      </c>
      <c r="T2344">
        <v>18294035</v>
      </c>
      <c r="V2344">
        <v>18294035</v>
      </c>
      <c r="X2344">
        <v>4822350</v>
      </c>
      <c r="AA2344">
        <v>6213922</v>
      </c>
      <c r="AI2344">
        <v>11036272</v>
      </c>
      <c r="AJ2344">
        <v>29330307</v>
      </c>
      <c r="AK2344">
        <v>568359</v>
      </c>
      <c r="AM2344">
        <v>568359</v>
      </c>
      <c r="AN2344">
        <v>7186931</v>
      </c>
      <c r="AO2344">
        <v>9858358</v>
      </c>
      <c r="AQ2344">
        <v>284722</v>
      </c>
      <c r="AR2344">
        <v>17898370</v>
      </c>
      <c r="AT2344">
        <v>17898370</v>
      </c>
      <c r="AU2344">
        <v>1664015</v>
      </c>
      <c r="AW2344">
        <v>1664015</v>
      </c>
      <c r="AX2344">
        <v>502106</v>
      </c>
      <c r="AY2344">
        <v>381031</v>
      </c>
      <c r="AZ2344">
        <v>8348665</v>
      </c>
      <c r="BA2344">
        <v>289730</v>
      </c>
      <c r="BC2344">
        <v>11185547</v>
      </c>
      <c r="BD2344">
        <v>29083917</v>
      </c>
      <c r="BE2344">
        <v>500000</v>
      </c>
      <c r="BK2344">
        <v>34132</v>
      </c>
      <c r="BL2344">
        <v>-287742</v>
      </c>
      <c r="BM2344">
        <v>246390</v>
      </c>
      <c r="BN2344">
        <v>29330307</v>
      </c>
    </row>
    <row r="2345" spans="1:66" hidden="1" x14ac:dyDescent="0.25">
      <c r="A2345" t="s">
        <v>33</v>
      </c>
      <c r="B2345" t="s">
        <v>2211</v>
      </c>
      <c r="C2345">
        <v>860351040</v>
      </c>
      <c r="D2345" t="s">
        <v>2287</v>
      </c>
      <c r="E2345" t="s">
        <v>3796</v>
      </c>
      <c r="F2345" t="s">
        <v>89</v>
      </c>
      <c r="G2345" t="s">
        <v>51</v>
      </c>
      <c r="H2345" t="s">
        <v>3797</v>
      </c>
      <c r="I2345" t="s">
        <v>94</v>
      </c>
      <c r="J2345" t="s">
        <v>194</v>
      </c>
      <c r="K2345" t="s">
        <v>40</v>
      </c>
      <c r="L2345">
        <v>16323</v>
      </c>
      <c r="M2345">
        <v>19273973</v>
      </c>
      <c r="N2345">
        <v>337352</v>
      </c>
      <c r="O2345">
        <v>34938</v>
      </c>
      <c r="R2345">
        <v>286277</v>
      </c>
      <c r="T2345">
        <v>19948863</v>
      </c>
      <c r="V2345">
        <v>19948863</v>
      </c>
      <c r="X2345">
        <v>4992350</v>
      </c>
      <c r="AA2345">
        <v>5574396</v>
      </c>
      <c r="AI2345">
        <v>10566746</v>
      </c>
      <c r="AJ2345">
        <v>30515609</v>
      </c>
      <c r="AK2345">
        <v>747166</v>
      </c>
      <c r="AM2345">
        <v>747166</v>
      </c>
      <c r="AN2345">
        <v>6535255</v>
      </c>
      <c r="AO2345">
        <v>9516189</v>
      </c>
      <c r="AQ2345">
        <v>62515</v>
      </c>
      <c r="AR2345">
        <v>16861125</v>
      </c>
      <c r="AT2345">
        <v>16861125</v>
      </c>
      <c r="AU2345">
        <v>1688861</v>
      </c>
      <c r="AW2345">
        <v>1688861</v>
      </c>
      <c r="AX2345">
        <v>2511106</v>
      </c>
      <c r="AY2345">
        <v>381031</v>
      </c>
      <c r="AZ2345">
        <v>8348665</v>
      </c>
      <c r="BA2345">
        <v>289738</v>
      </c>
      <c r="BC2345">
        <v>13219401</v>
      </c>
      <c r="BD2345">
        <v>30080526</v>
      </c>
      <c r="BE2345">
        <v>500000</v>
      </c>
      <c r="BK2345">
        <v>34132</v>
      </c>
      <c r="BL2345">
        <v>-99049</v>
      </c>
      <c r="BM2345">
        <v>435083</v>
      </c>
      <c r="BN2345">
        <v>30515609</v>
      </c>
    </row>
    <row r="2346" spans="1:66" hidden="1" x14ac:dyDescent="0.25">
      <c r="A2346" t="s">
        <v>33</v>
      </c>
      <c r="B2346" t="s">
        <v>2211</v>
      </c>
      <c r="C2346">
        <v>860351680</v>
      </c>
      <c r="D2346" t="s">
        <v>2287</v>
      </c>
      <c r="E2346" t="s">
        <v>3798</v>
      </c>
      <c r="F2346" t="s">
        <v>89</v>
      </c>
      <c r="G2346" t="s">
        <v>45</v>
      </c>
      <c r="H2346" t="s">
        <v>3799</v>
      </c>
      <c r="I2346" t="s">
        <v>38</v>
      </c>
      <c r="J2346" t="s">
        <v>38</v>
      </c>
      <c r="K2346" t="s">
        <v>39</v>
      </c>
      <c r="L2346">
        <v>2061313</v>
      </c>
      <c r="M2346">
        <v>2364006</v>
      </c>
      <c r="N2346">
        <v>1264154</v>
      </c>
      <c r="O2346">
        <v>1109518</v>
      </c>
      <c r="T2346">
        <v>6798991</v>
      </c>
      <c r="V2346">
        <v>6798991</v>
      </c>
      <c r="X2346">
        <v>1164640</v>
      </c>
      <c r="AA2346">
        <v>3812633</v>
      </c>
      <c r="AI2346">
        <v>4977273</v>
      </c>
      <c r="AJ2346">
        <v>11776264</v>
      </c>
      <c r="AK2346">
        <v>612240</v>
      </c>
      <c r="AM2346">
        <v>612240</v>
      </c>
      <c r="AN2346">
        <v>190159</v>
      </c>
      <c r="AO2346">
        <v>974316</v>
      </c>
      <c r="AP2346">
        <v>210693</v>
      </c>
      <c r="AR2346">
        <v>1987408</v>
      </c>
      <c r="AT2346">
        <v>1987408</v>
      </c>
      <c r="AX2346">
        <v>864302</v>
      </c>
      <c r="BA2346">
        <v>15500</v>
      </c>
      <c r="BB2346">
        <v>228476</v>
      </c>
      <c r="BC2346">
        <v>1108278</v>
      </c>
      <c r="BD2346">
        <v>3095686</v>
      </c>
      <c r="BE2346">
        <v>675168</v>
      </c>
      <c r="BK2346">
        <v>337584</v>
      </c>
      <c r="BL2346">
        <v>7667826</v>
      </c>
      <c r="BM2346">
        <v>8680578</v>
      </c>
      <c r="BN2346">
        <v>11776264</v>
      </c>
    </row>
    <row r="2347" spans="1:66" hidden="1" x14ac:dyDescent="0.25">
      <c r="A2347" t="s">
        <v>33</v>
      </c>
      <c r="B2347" t="s">
        <v>2211</v>
      </c>
      <c r="C2347">
        <v>860351680</v>
      </c>
      <c r="D2347" t="s">
        <v>2287</v>
      </c>
      <c r="E2347" t="s">
        <v>3798</v>
      </c>
      <c r="F2347" t="s">
        <v>89</v>
      </c>
      <c r="G2347" t="s">
        <v>45</v>
      </c>
      <c r="H2347" t="s">
        <v>3799</v>
      </c>
      <c r="I2347" t="s">
        <v>38</v>
      </c>
      <c r="J2347" t="s">
        <v>38</v>
      </c>
      <c r="K2347" t="s">
        <v>40</v>
      </c>
      <c r="L2347">
        <v>3240227</v>
      </c>
      <c r="M2347">
        <v>2249048</v>
      </c>
      <c r="N2347">
        <v>1561564</v>
      </c>
      <c r="O2347">
        <v>1259161</v>
      </c>
      <c r="T2347">
        <v>8310000</v>
      </c>
      <c r="V2347">
        <v>8310000</v>
      </c>
      <c r="X2347">
        <v>1341061</v>
      </c>
      <c r="AA2347">
        <v>1608850</v>
      </c>
      <c r="AI2347">
        <v>2949911</v>
      </c>
      <c r="AJ2347">
        <v>11259911</v>
      </c>
      <c r="AK2347">
        <v>523401</v>
      </c>
      <c r="AM2347">
        <v>523401</v>
      </c>
      <c r="AN2347">
        <v>421182</v>
      </c>
      <c r="AO2347">
        <v>530196</v>
      </c>
      <c r="AP2347">
        <v>1404143</v>
      </c>
      <c r="AR2347">
        <v>2878922</v>
      </c>
      <c r="AT2347">
        <v>2878922</v>
      </c>
      <c r="AX2347">
        <v>1080600</v>
      </c>
      <c r="BA2347">
        <v>6612</v>
      </c>
      <c r="BB2347">
        <v>228477</v>
      </c>
      <c r="BC2347">
        <v>1315689</v>
      </c>
      <c r="BD2347">
        <v>4194611</v>
      </c>
      <c r="BE2347">
        <v>675168</v>
      </c>
      <c r="BK2347">
        <v>337584</v>
      </c>
      <c r="BL2347">
        <v>6052548</v>
      </c>
      <c r="BM2347">
        <v>7065300</v>
      </c>
      <c r="BN2347">
        <v>11259911</v>
      </c>
    </row>
    <row r="2348" spans="1:66" hidden="1" x14ac:dyDescent="0.25">
      <c r="A2348" t="s">
        <v>33</v>
      </c>
      <c r="B2348" t="s">
        <v>2211</v>
      </c>
      <c r="C2348">
        <v>860352419</v>
      </c>
      <c r="D2348" t="s">
        <v>2287</v>
      </c>
      <c r="E2348" t="s">
        <v>1111</v>
      </c>
      <c r="F2348" t="s">
        <v>289</v>
      </c>
      <c r="G2348" t="s">
        <v>45</v>
      </c>
      <c r="H2348" t="s">
        <v>3800</v>
      </c>
      <c r="I2348" t="s">
        <v>38</v>
      </c>
      <c r="J2348" t="s">
        <v>38</v>
      </c>
      <c r="K2348" t="s">
        <v>39</v>
      </c>
      <c r="L2348">
        <v>1187868</v>
      </c>
      <c r="M2348">
        <v>14010981</v>
      </c>
      <c r="O2348">
        <v>5179135</v>
      </c>
      <c r="Q2348">
        <v>7541671</v>
      </c>
      <c r="R2348">
        <v>0</v>
      </c>
      <c r="T2348">
        <v>27919655</v>
      </c>
      <c r="V2348">
        <v>27919655</v>
      </c>
      <c r="X2348">
        <v>51276367</v>
      </c>
      <c r="AB2348">
        <v>6584226</v>
      </c>
      <c r="AI2348">
        <v>57860593</v>
      </c>
      <c r="AJ2348">
        <v>85780248</v>
      </c>
      <c r="AL2348">
        <v>7447554</v>
      </c>
      <c r="AM2348">
        <v>7447554</v>
      </c>
      <c r="AN2348">
        <v>4163133</v>
      </c>
      <c r="AO2348">
        <v>8716</v>
      </c>
      <c r="AQ2348">
        <v>583276</v>
      </c>
      <c r="AR2348">
        <v>12202679</v>
      </c>
      <c r="AT2348">
        <v>12202679</v>
      </c>
      <c r="AV2348">
        <v>781792</v>
      </c>
      <c r="AW2348">
        <v>781792</v>
      </c>
      <c r="BC2348">
        <v>781792</v>
      </c>
      <c r="BD2348">
        <v>12984471</v>
      </c>
      <c r="BE2348">
        <v>99437508</v>
      </c>
      <c r="BK2348">
        <v>47126273</v>
      </c>
      <c r="BL2348">
        <v>-73768004</v>
      </c>
      <c r="BM2348">
        <v>72795777</v>
      </c>
      <c r="BN2348">
        <v>85780248</v>
      </c>
    </row>
    <row r="2349" spans="1:66" hidden="1" x14ac:dyDescent="0.25">
      <c r="A2349" t="s">
        <v>33</v>
      </c>
      <c r="B2349" t="s">
        <v>2211</v>
      </c>
      <c r="C2349">
        <v>860352419</v>
      </c>
      <c r="D2349" t="s">
        <v>2287</v>
      </c>
      <c r="E2349" t="s">
        <v>1111</v>
      </c>
      <c r="F2349" t="s">
        <v>289</v>
      </c>
      <c r="G2349" t="s">
        <v>45</v>
      </c>
      <c r="H2349" t="s">
        <v>3800</v>
      </c>
      <c r="I2349" t="s">
        <v>38</v>
      </c>
      <c r="J2349" t="s">
        <v>38</v>
      </c>
      <c r="K2349" t="s">
        <v>40</v>
      </c>
      <c r="L2349">
        <v>26193797</v>
      </c>
      <c r="M2349">
        <v>32150237</v>
      </c>
      <c r="O2349">
        <v>3876723</v>
      </c>
      <c r="Q2349">
        <v>9087946</v>
      </c>
      <c r="R2349">
        <v>25153</v>
      </c>
      <c r="T2349">
        <v>71333856</v>
      </c>
      <c r="V2349">
        <v>71333856</v>
      </c>
      <c r="X2349">
        <v>38018787</v>
      </c>
      <c r="AB2349">
        <v>4824118</v>
      </c>
      <c r="AI2349">
        <v>42842905</v>
      </c>
      <c r="AJ2349">
        <v>114176761</v>
      </c>
      <c r="AL2349">
        <v>11735990</v>
      </c>
      <c r="AM2349">
        <v>11735990</v>
      </c>
      <c r="AN2349">
        <v>1848808</v>
      </c>
      <c r="AO2349">
        <v>6188</v>
      </c>
      <c r="AQ2349">
        <v>471088</v>
      </c>
      <c r="AR2349">
        <v>14062074</v>
      </c>
      <c r="AT2349">
        <v>14062074</v>
      </c>
      <c r="AV2349">
        <v>174759</v>
      </c>
      <c r="AW2349">
        <v>174759</v>
      </c>
      <c r="BC2349">
        <v>174759</v>
      </c>
      <c r="BD2349">
        <v>14236833</v>
      </c>
      <c r="BE2349">
        <v>99437508</v>
      </c>
      <c r="BK2349">
        <v>67054664</v>
      </c>
      <c r="BL2349">
        <v>-66552244</v>
      </c>
      <c r="BM2349">
        <v>99939928</v>
      </c>
      <c r="BN2349">
        <v>114176761</v>
      </c>
    </row>
    <row r="2350" spans="1:66" hidden="1" x14ac:dyDescent="0.25">
      <c r="A2350" t="s">
        <v>33</v>
      </c>
      <c r="B2350" t="s">
        <v>2211</v>
      </c>
      <c r="C2350">
        <v>860352432</v>
      </c>
      <c r="D2350" t="s">
        <v>2287</v>
      </c>
      <c r="E2350" t="s">
        <v>1112</v>
      </c>
      <c r="F2350" t="s">
        <v>255</v>
      </c>
      <c r="G2350" t="s">
        <v>45</v>
      </c>
      <c r="H2350" t="s">
        <v>3801</v>
      </c>
      <c r="I2350" t="s">
        <v>38</v>
      </c>
      <c r="J2350" t="s">
        <v>38</v>
      </c>
      <c r="K2350" t="s">
        <v>39</v>
      </c>
      <c r="L2350">
        <v>26597</v>
      </c>
      <c r="M2350">
        <v>5146007</v>
      </c>
      <c r="O2350">
        <v>416387</v>
      </c>
      <c r="Q2350">
        <v>53</v>
      </c>
      <c r="T2350">
        <v>5589044</v>
      </c>
      <c r="V2350">
        <v>5589044</v>
      </c>
      <c r="X2350">
        <v>53367</v>
      </c>
      <c r="AB2350">
        <v>2531244</v>
      </c>
      <c r="AD2350">
        <v>488981</v>
      </c>
      <c r="AF2350">
        <v>28127068</v>
      </c>
      <c r="AI2350">
        <v>31200660</v>
      </c>
      <c r="AJ2350">
        <v>36789704</v>
      </c>
      <c r="AN2350">
        <v>158974</v>
      </c>
      <c r="AO2350">
        <v>2766</v>
      </c>
      <c r="AP2350">
        <v>187579</v>
      </c>
      <c r="AR2350">
        <v>349319</v>
      </c>
      <c r="AT2350">
        <v>349319</v>
      </c>
      <c r="AY2350">
        <v>3554600</v>
      </c>
      <c r="BA2350">
        <v>470000</v>
      </c>
      <c r="BC2350">
        <v>4024600</v>
      </c>
      <c r="BD2350">
        <v>4373919</v>
      </c>
      <c r="BE2350">
        <v>102560</v>
      </c>
      <c r="BI2350">
        <v>12289962</v>
      </c>
      <c r="BJ2350">
        <v>8069086</v>
      </c>
      <c r="BK2350">
        <v>83582</v>
      </c>
      <c r="BL2350">
        <v>11870595</v>
      </c>
      <c r="BM2350">
        <v>32415785</v>
      </c>
      <c r="BN2350">
        <v>36789704</v>
      </c>
    </row>
    <row r="2351" spans="1:66" hidden="1" x14ac:dyDescent="0.25">
      <c r="A2351" t="s">
        <v>33</v>
      </c>
      <c r="B2351" t="s">
        <v>2211</v>
      </c>
      <c r="C2351">
        <v>860352432</v>
      </c>
      <c r="D2351" t="s">
        <v>2287</v>
      </c>
      <c r="E2351" t="s">
        <v>1112</v>
      </c>
      <c r="F2351" t="s">
        <v>255</v>
      </c>
      <c r="G2351" t="s">
        <v>45</v>
      </c>
      <c r="H2351" t="s">
        <v>3801</v>
      </c>
      <c r="I2351" t="s">
        <v>38</v>
      </c>
      <c r="J2351" t="s">
        <v>38</v>
      </c>
      <c r="K2351" t="s">
        <v>40</v>
      </c>
      <c r="L2351">
        <v>952970</v>
      </c>
      <c r="M2351">
        <v>2531244</v>
      </c>
      <c r="O2351">
        <v>574758</v>
      </c>
      <c r="T2351">
        <v>4058972</v>
      </c>
      <c r="V2351">
        <v>4058972</v>
      </c>
      <c r="AD2351">
        <v>402820</v>
      </c>
      <c r="AF2351">
        <v>26984963</v>
      </c>
      <c r="AI2351">
        <v>27387783</v>
      </c>
      <c r="AJ2351">
        <v>31446755</v>
      </c>
      <c r="AN2351">
        <v>18332</v>
      </c>
      <c r="AO2351">
        <v>14252</v>
      </c>
      <c r="AR2351">
        <v>32584</v>
      </c>
      <c r="AT2351">
        <v>32584</v>
      </c>
      <c r="AX2351">
        <v>282088</v>
      </c>
      <c r="AY2351">
        <v>3383284</v>
      </c>
      <c r="BC2351">
        <v>3665372</v>
      </c>
      <c r="BD2351">
        <v>3697956</v>
      </c>
      <c r="BE2351">
        <v>102560</v>
      </c>
      <c r="BI2351">
        <v>15730070</v>
      </c>
      <c r="BJ2351">
        <v>4772939</v>
      </c>
      <c r="BK2351">
        <v>83582</v>
      </c>
      <c r="BL2351">
        <v>7059648</v>
      </c>
      <c r="BM2351">
        <v>27748799</v>
      </c>
      <c r="BN2351">
        <v>31446755</v>
      </c>
    </row>
    <row r="2352" spans="1:66" hidden="1" x14ac:dyDescent="0.25">
      <c r="A2352" t="s">
        <v>33</v>
      </c>
      <c r="B2352" t="s">
        <v>2211</v>
      </c>
      <c r="C2352">
        <v>860353641</v>
      </c>
      <c r="D2352" t="s">
        <v>2287</v>
      </c>
      <c r="E2352" t="s">
        <v>3802</v>
      </c>
      <c r="F2352" t="s">
        <v>89</v>
      </c>
      <c r="G2352" t="s">
        <v>45</v>
      </c>
      <c r="H2352" t="s">
        <v>3803</v>
      </c>
      <c r="I2352" t="s">
        <v>94</v>
      </c>
      <c r="J2352" t="s">
        <v>116</v>
      </c>
      <c r="K2352" t="s">
        <v>39</v>
      </c>
      <c r="L2352">
        <v>295535</v>
      </c>
      <c r="M2352">
        <v>395376</v>
      </c>
      <c r="N2352">
        <v>3349470</v>
      </c>
      <c r="O2352">
        <v>367226</v>
      </c>
      <c r="P2352">
        <v>14727231</v>
      </c>
      <c r="R2352">
        <v>6070</v>
      </c>
      <c r="T2352">
        <v>19140908</v>
      </c>
      <c r="V2352">
        <v>19140908</v>
      </c>
      <c r="W2352">
        <v>222511</v>
      </c>
      <c r="X2352">
        <v>32266509</v>
      </c>
      <c r="AI2352">
        <v>32489020</v>
      </c>
      <c r="AJ2352">
        <v>51629928</v>
      </c>
      <c r="AK2352">
        <v>1445589</v>
      </c>
      <c r="AM2352">
        <v>1445589</v>
      </c>
      <c r="AN2352">
        <v>21491590</v>
      </c>
      <c r="AO2352">
        <v>167713</v>
      </c>
      <c r="AQ2352">
        <v>1583</v>
      </c>
      <c r="AR2352">
        <v>23106475</v>
      </c>
      <c r="AT2352">
        <v>23106475</v>
      </c>
      <c r="AX2352">
        <v>520358</v>
      </c>
      <c r="AY2352">
        <v>4249496</v>
      </c>
      <c r="BC2352">
        <v>4769854</v>
      </c>
      <c r="BD2352">
        <v>27876329</v>
      </c>
      <c r="BE2352">
        <v>715970</v>
      </c>
      <c r="BF2352">
        <v>13365000</v>
      </c>
      <c r="BK2352">
        <v>35000</v>
      </c>
      <c r="BL2352">
        <v>9637629</v>
      </c>
      <c r="BM2352">
        <v>23753599</v>
      </c>
      <c r="BN2352">
        <v>51629928</v>
      </c>
    </row>
    <row r="2353" spans="1:66" hidden="1" x14ac:dyDescent="0.25">
      <c r="A2353" t="s">
        <v>33</v>
      </c>
      <c r="B2353" t="s">
        <v>2211</v>
      </c>
      <c r="C2353">
        <v>860353641</v>
      </c>
      <c r="D2353" t="s">
        <v>2287</v>
      </c>
      <c r="E2353" t="s">
        <v>3802</v>
      </c>
      <c r="F2353" t="s">
        <v>89</v>
      </c>
      <c r="G2353" t="s">
        <v>45</v>
      </c>
      <c r="H2353" t="s">
        <v>3803</v>
      </c>
      <c r="I2353" t="s">
        <v>94</v>
      </c>
      <c r="J2353" t="s">
        <v>116</v>
      </c>
      <c r="K2353" t="s">
        <v>40</v>
      </c>
      <c r="L2353">
        <v>419079</v>
      </c>
      <c r="M2353">
        <v>326237</v>
      </c>
      <c r="N2353">
        <v>1656370</v>
      </c>
      <c r="O2353">
        <v>660844</v>
      </c>
      <c r="P2353">
        <v>4148542</v>
      </c>
      <c r="R2353">
        <v>3838</v>
      </c>
      <c r="T2353">
        <v>7214910</v>
      </c>
      <c r="V2353">
        <v>7214910</v>
      </c>
      <c r="W2353">
        <v>242336</v>
      </c>
      <c r="X2353">
        <v>30306547</v>
      </c>
      <c r="AI2353">
        <v>30548883</v>
      </c>
      <c r="AJ2353">
        <v>37763793</v>
      </c>
      <c r="AK2353">
        <v>1098342</v>
      </c>
      <c r="AM2353">
        <v>1098342</v>
      </c>
      <c r="AN2353">
        <v>7658399</v>
      </c>
      <c r="AO2353">
        <v>230215</v>
      </c>
      <c r="AQ2353">
        <v>1495</v>
      </c>
      <c r="AR2353">
        <v>8988451</v>
      </c>
      <c r="AT2353">
        <v>8988451</v>
      </c>
      <c r="AX2353">
        <v>48262</v>
      </c>
      <c r="AY2353">
        <v>4454720</v>
      </c>
      <c r="BC2353">
        <v>4502982</v>
      </c>
      <c r="BD2353">
        <v>13491433</v>
      </c>
      <c r="BE2353">
        <v>715970</v>
      </c>
      <c r="BF2353">
        <v>13365000</v>
      </c>
      <c r="BK2353">
        <v>182981</v>
      </c>
      <c r="BL2353">
        <v>10008409</v>
      </c>
      <c r="BM2353">
        <v>24272360</v>
      </c>
      <c r="BN2353">
        <v>37763793</v>
      </c>
    </row>
    <row r="2354" spans="1:66" hidden="1" x14ac:dyDescent="0.25">
      <c r="A2354" t="s">
        <v>33</v>
      </c>
      <c r="B2354" t="s">
        <v>2211</v>
      </c>
      <c r="C2354">
        <v>860353804</v>
      </c>
      <c r="D2354" t="s">
        <v>2287</v>
      </c>
      <c r="E2354" t="s">
        <v>1113</v>
      </c>
      <c r="F2354" t="s">
        <v>89</v>
      </c>
      <c r="G2354" t="s">
        <v>45</v>
      </c>
      <c r="H2354" t="s">
        <v>3804</v>
      </c>
      <c r="I2354" t="s">
        <v>94</v>
      </c>
      <c r="J2354" t="s">
        <v>2076</v>
      </c>
      <c r="K2354" t="s">
        <v>39</v>
      </c>
      <c r="L2354">
        <v>190752</v>
      </c>
      <c r="M2354">
        <v>4303338</v>
      </c>
      <c r="O2354">
        <v>772492</v>
      </c>
      <c r="T2354">
        <v>5266582</v>
      </c>
      <c r="V2354">
        <v>5266582</v>
      </c>
      <c r="X2354">
        <v>13281161</v>
      </c>
      <c r="AA2354">
        <v>8943437</v>
      </c>
      <c r="AI2354">
        <v>22224598</v>
      </c>
      <c r="AJ2354">
        <v>27491180</v>
      </c>
      <c r="AK2354">
        <v>958211</v>
      </c>
      <c r="AM2354">
        <v>958211</v>
      </c>
      <c r="AN2354">
        <v>3786888</v>
      </c>
      <c r="AO2354">
        <v>47915</v>
      </c>
      <c r="AP2354">
        <v>4503927</v>
      </c>
      <c r="AR2354">
        <v>9296941</v>
      </c>
      <c r="AT2354">
        <v>9296941</v>
      </c>
      <c r="AX2354">
        <v>47084</v>
      </c>
      <c r="BA2354">
        <v>1339444</v>
      </c>
      <c r="BC2354">
        <v>1386528</v>
      </c>
      <c r="BD2354">
        <v>10683469</v>
      </c>
      <c r="BE2354">
        <v>450000</v>
      </c>
      <c r="BI2354">
        <v>9030</v>
      </c>
      <c r="BJ2354">
        <v>0</v>
      </c>
      <c r="BK2354">
        <v>331041</v>
      </c>
      <c r="BL2354">
        <v>16017640</v>
      </c>
      <c r="BM2354">
        <v>16807711</v>
      </c>
      <c r="BN2354">
        <v>27491180</v>
      </c>
    </row>
    <row r="2355" spans="1:66" hidden="1" x14ac:dyDescent="0.25">
      <c r="A2355" t="s">
        <v>33</v>
      </c>
      <c r="B2355" t="s">
        <v>2211</v>
      </c>
      <c r="C2355">
        <v>860353804</v>
      </c>
      <c r="D2355" t="s">
        <v>2287</v>
      </c>
      <c r="E2355" t="s">
        <v>1113</v>
      </c>
      <c r="F2355" t="s">
        <v>89</v>
      </c>
      <c r="G2355" t="s">
        <v>45</v>
      </c>
      <c r="H2355" t="s">
        <v>3804</v>
      </c>
      <c r="I2355" t="s">
        <v>94</v>
      </c>
      <c r="J2355" t="s">
        <v>2076</v>
      </c>
      <c r="K2355" t="s">
        <v>40</v>
      </c>
      <c r="L2355">
        <v>122705</v>
      </c>
      <c r="M2355">
        <v>4161133</v>
      </c>
      <c r="O2355">
        <v>353735</v>
      </c>
      <c r="T2355">
        <v>4637573</v>
      </c>
      <c r="V2355">
        <v>4637573</v>
      </c>
      <c r="X2355">
        <v>13450657</v>
      </c>
      <c r="AA2355">
        <v>5868256</v>
      </c>
      <c r="AI2355">
        <v>19318913</v>
      </c>
      <c r="AJ2355">
        <v>23956486</v>
      </c>
      <c r="AK2355">
        <v>938803</v>
      </c>
      <c r="AM2355">
        <v>938803</v>
      </c>
      <c r="AN2355">
        <v>2345250</v>
      </c>
      <c r="AO2355">
        <v>294506</v>
      </c>
      <c r="AP2355">
        <v>2422882</v>
      </c>
      <c r="AR2355">
        <v>6001441</v>
      </c>
      <c r="AT2355">
        <v>6001441</v>
      </c>
      <c r="AX2355">
        <v>35924</v>
      </c>
      <c r="BA2355">
        <v>1133993</v>
      </c>
      <c r="BC2355">
        <v>1169917</v>
      </c>
      <c r="BD2355">
        <v>7171358</v>
      </c>
      <c r="BE2355">
        <v>450000</v>
      </c>
      <c r="BI2355">
        <v>9030</v>
      </c>
      <c r="BJ2355">
        <v>0</v>
      </c>
      <c r="BK2355">
        <v>331041</v>
      </c>
      <c r="BL2355">
        <v>15995057</v>
      </c>
      <c r="BM2355">
        <v>16785128</v>
      </c>
      <c r="BN2355">
        <v>23956486</v>
      </c>
    </row>
    <row r="2356" spans="1:66" hidden="1" x14ac:dyDescent="0.25">
      <c r="A2356" t="s">
        <v>33</v>
      </c>
      <c r="B2356" t="s">
        <v>2211</v>
      </c>
      <c r="C2356">
        <v>860354025</v>
      </c>
      <c r="D2356" t="s">
        <v>2287</v>
      </c>
      <c r="E2356" t="s">
        <v>3805</v>
      </c>
      <c r="F2356" t="s">
        <v>152</v>
      </c>
      <c r="G2356" t="s">
        <v>51</v>
      </c>
      <c r="H2356" t="s">
        <v>3806</v>
      </c>
      <c r="I2356" t="s">
        <v>38</v>
      </c>
      <c r="J2356" t="s">
        <v>38</v>
      </c>
      <c r="K2356" t="s">
        <v>39</v>
      </c>
      <c r="L2356">
        <v>735</v>
      </c>
      <c r="O2356">
        <v>13873</v>
      </c>
      <c r="T2356">
        <v>14608</v>
      </c>
      <c r="V2356">
        <v>14608</v>
      </c>
      <c r="X2356">
        <v>540367</v>
      </c>
      <c r="Z2356">
        <v>547559</v>
      </c>
      <c r="AB2356">
        <v>2521316</v>
      </c>
      <c r="AD2356">
        <v>80170</v>
      </c>
      <c r="AI2356">
        <v>3689412</v>
      </c>
      <c r="AJ2356">
        <v>3704020</v>
      </c>
      <c r="AN2356">
        <v>34697</v>
      </c>
      <c r="AO2356">
        <v>68868</v>
      </c>
      <c r="AR2356">
        <v>103565</v>
      </c>
      <c r="AT2356">
        <v>103565</v>
      </c>
      <c r="AV2356">
        <v>301582</v>
      </c>
      <c r="AW2356">
        <v>301582</v>
      </c>
      <c r="AX2356">
        <v>810921</v>
      </c>
      <c r="BC2356">
        <v>1112503</v>
      </c>
      <c r="BD2356">
        <v>1216068</v>
      </c>
      <c r="BE2356">
        <v>30000</v>
      </c>
      <c r="BF2356">
        <v>2658693</v>
      </c>
      <c r="BK2356">
        <v>497462</v>
      </c>
      <c r="BL2356">
        <v>-698203</v>
      </c>
      <c r="BM2356">
        <v>2487952</v>
      </c>
      <c r="BN2356">
        <v>3704020</v>
      </c>
    </row>
    <row r="2357" spans="1:66" hidden="1" x14ac:dyDescent="0.25">
      <c r="A2357" t="s">
        <v>33</v>
      </c>
      <c r="B2357" t="s">
        <v>2211</v>
      </c>
      <c r="C2357">
        <v>860354025</v>
      </c>
      <c r="D2357" t="s">
        <v>2287</v>
      </c>
      <c r="E2357" t="s">
        <v>3805</v>
      </c>
      <c r="F2357" t="s">
        <v>152</v>
      </c>
      <c r="G2357" t="s">
        <v>51</v>
      </c>
      <c r="H2357" t="s">
        <v>3806</v>
      </c>
      <c r="I2357" t="s">
        <v>38</v>
      </c>
      <c r="J2357" t="s">
        <v>38</v>
      </c>
      <c r="K2357" t="s">
        <v>40</v>
      </c>
      <c r="L2357">
        <v>735</v>
      </c>
      <c r="O2357">
        <v>12253</v>
      </c>
      <c r="T2357">
        <v>12988</v>
      </c>
      <c r="V2357">
        <v>12988</v>
      </c>
      <c r="X2357">
        <v>575042</v>
      </c>
      <c r="Z2357">
        <v>547559</v>
      </c>
      <c r="AB2357">
        <v>2191465</v>
      </c>
      <c r="AD2357">
        <v>36857</v>
      </c>
      <c r="AI2357">
        <v>3350923</v>
      </c>
      <c r="AJ2357">
        <v>3363911</v>
      </c>
      <c r="AN2357">
        <v>14578</v>
      </c>
      <c r="AO2357">
        <v>43764</v>
      </c>
      <c r="AR2357">
        <v>58342</v>
      </c>
      <c r="AT2357">
        <v>58342</v>
      </c>
      <c r="AV2357">
        <v>197557</v>
      </c>
      <c r="AW2357">
        <v>197557</v>
      </c>
      <c r="AX2357">
        <v>679725</v>
      </c>
      <c r="BC2357">
        <v>877282</v>
      </c>
      <c r="BD2357">
        <v>935624</v>
      </c>
      <c r="BE2357">
        <v>30000</v>
      </c>
      <c r="BF2357">
        <v>2658693</v>
      </c>
      <c r="BK2357">
        <v>373531</v>
      </c>
      <c r="BL2357">
        <v>-633937</v>
      </c>
      <c r="BM2357">
        <v>2428287</v>
      </c>
      <c r="BN2357">
        <v>3363911</v>
      </c>
    </row>
    <row r="2358" spans="1:66" hidden="1" x14ac:dyDescent="0.25">
      <c r="A2358" t="s">
        <v>33</v>
      </c>
      <c r="B2358" t="s">
        <v>2211</v>
      </c>
      <c r="C2358">
        <v>860354073</v>
      </c>
      <c r="D2358" t="s">
        <v>2287</v>
      </c>
      <c r="E2358" t="s">
        <v>1114</v>
      </c>
      <c r="F2358" t="s">
        <v>89</v>
      </c>
      <c r="G2358" t="s">
        <v>45</v>
      </c>
      <c r="H2358" t="s">
        <v>3807</v>
      </c>
      <c r="I2358" t="s">
        <v>38</v>
      </c>
      <c r="J2358" t="s">
        <v>38</v>
      </c>
      <c r="K2358" t="s">
        <v>39</v>
      </c>
      <c r="L2358">
        <v>287181</v>
      </c>
      <c r="M2358">
        <v>2325105</v>
      </c>
      <c r="N2358">
        <v>708026</v>
      </c>
      <c r="O2358">
        <v>3121</v>
      </c>
      <c r="P2358">
        <v>581316</v>
      </c>
      <c r="Q2358">
        <v>300746</v>
      </c>
      <c r="R2358">
        <v>17637</v>
      </c>
      <c r="T2358">
        <v>4223132</v>
      </c>
      <c r="V2358">
        <v>4223132</v>
      </c>
      <c r="X2358">
        <v>6525020</v>
      </c>
      <c r="AD2358">
        <v>165103</v>
      </c>
      <c r="AF2358">
        <v>918920</v>
      </c>
      <c r="AI2358">
        <v>7609043</v>
      </c>
      <c r="AJ2358">
        <v>11832175</v>
      </c>
      <c r="AN2358">
        <v>1279774</v>
      </c>
      <c r="AO2358">
        <v>91316</v>
      </c>
      <c r="AP2358">
        <v>355518</v>
      </c>
      <c r="AQ2358">
        <v>814193</v>
      </c>
      <c r="AR2358">
        <v>2540801</v>
      </c>
      <c r="AT2358">
        <v>2540801</v>
      </c>
      <c r="AX2358">
        <v>0</v>
      </c>
      <c r="BA2358">
        <v>1353685</v>
      </c>
      <c r="BC2358">
        <v>1353685</v>
      </c>
      <c r="BD2358">
        <v>3894486</v>
      </c>
      <c r="BE2358">
        <v>316637</v>
      </c>
      <c r="BK2358">
        <v>4064170</v>
      </c>
      <c r="BL2358">
        <v>3556882</v>
      </c>
      <c r="BM2358">
        <v>7937689</v>
      </c>
      <c r="BN2358">
        <v>11832175</v>
      </c>
    </row>
    <row r="2359" spans="1:66" hidden="1" x14ac:dyDescent="0.25">
      <c r="A2359" t="s">
        <v>33</v>
      </c>
      <c r="B2359" t="s">
        <v>2211</v>
      </c>
      <c r="C2359">
        <v>860354073</v>
      </c>
      <c r="D2359" t="s">
        <v>2287</v>
      </c>
      <c r="E2359" t="s">
        <v>1114</v>
      </c>
      <c r="F2359" t="s">
        <v>89</v>
      </c>
      <c r="G2359" t="s">
        <v>45</v>
      </c>
      <c r="H2359" t="s">
        <v>3807</v>
      </c>
      <c r="I2359" t="s">
        <v>38</v>
      </c>
      <c r="J2359" t="s">
        <v>38</v>
      </c>
      <c r="K2359" t="s">
        <v>40</v>
      </c>
      <c r="L2359">
        <v>253146</v>
      </c>
      <c r="M2359">
        <v>5984867</v>
      </c>
      <c r="N2359">
        <v>586487</v>
      </c>
      <c r="P2359">
        <v>493413</v>
      </c>
      <c r="Q2359">
        <v>138424</v>
      </c>
      <c r="R2359">
        <v>6303</v>
      </c>
      <c r="T2359">
        <v>7462640</v>
      </c>
      <c r="V2359">
        <v>7462640</v>
      </c>
      <c r="X2359">
        <v>5379112</v>
      </c>
      <c r="AD2359">
        <v>14986</v>
      </c>
      <c r="AF2359">
        <v>767426</v>
      </c>
      <c r="AI2359">
        <v>6161524</v>
      </c>
      <c r="AJ2359">
        <v>13624164</v>
      </c>
      <c r="AN2359">
        <v>978987</v>
      </c>
      <c r="AO2359">
        <v>2108625</v>
      </c>
      <c r="AP2359">
        <v>329214</v>
      </c>
      <c r="AQ2359">
        <v>670541</v>
      </c>
      <c r="AR2359">
        <v>4087367</v>
      </c>
      <c r="AT2359">
        <v>4087367</v>
      </c>
      <c r="AX2359">
        <v>2714680</v>
      </c>
      <c r="BA2359">
        <v>767426</v>
      </c>
      <c r="BC2359">
        <v>3482106</v>
      </c>
      <c r="BD2359">
        <v>7569473</v>
      </c>
      <c r="BE2359">
        <v>316637</v>
      </c>
      <c r="BL2359">
        <v>5738054</v>
      </c>
      <c r="BM2359">
        <v>6054691</v>
      </c>
      <c r="BN2359">
        <v>13624164</v>
      </c>
    </row>
    <row r="2360" spans="1:66" hidden="1" x14ac:dyDescent="0.25">
      <c r="A2360" t="s">
        <v>33</v>
      </c>
      <c r="B2360" t="s">
        <v>2211</v>
      </c>
      <c r="C2360">
        <v>860354289</v>
      </c>
      <c r="D2360" t="s">
        <v>2287</v>
      </c>
      <c r="E2360" t="s">
        <v>3808</v>
      </c>
      <c r="F2360" t="s">
        <v>398</v>
      </c>
      <c r="G2360" t="s">
        <v>45</v>
      </c>
      <c r="H2360" t="s">
        <v>1115</v>
      </c>
      <c r="I2360" t="s">
        <v>38</v>
      </c>
      <c r="J2360" t="s">
        <v>38</v>
      </c>
      <c r="K2360" t="s">
        <v>39</v>
      </c>
      <c r="L2360">
        <v>5508</v>
      </c>
      <c r="O2360">
        <v>108638</v>
      </c>
      <c r="T2360">
        <v>114146</v>
      </c>
      <c r="V2360">
        <v>114146</v>
      </c>
      <c r="X2360">
        <v>3469</v>
      </c>
      <c r="AB2360">
        <v>23582163</v>
      </c>
      <c r="AI2360">
        <v>23585632</v>
      </c>
      <c r="AJ2360">
        <v>23699778</v>
      </c>
      <c r="AX2360">
        <v>2749879</v>
      </c>
      <c r="BB2360">
        <v>8110</v>
      </c>
      <c r="BC2360">
        <v>2757989</v>
      </c>
      <c r="BD2360">
        <v>2757989</v>
      </c>
      <c r="BE2360">
        <v>12096280</v>
      </c>
      <c r="BK2360">
        <v>79462</v>
      </c>
      <c r="BL2360">
        <v>8766047</v>
      </c>
      <c r="BM2360">
        <v>20941789</v>
      </c>
      <c r="BN2360">
        <v>23699778</v>
      </c>
    </row>
    <row r="2361" spans="1:66" hidden="1" x14ac:dyDescent="0.25">
      <c r="A2361" t="s">
        <v>33</v>
      </c>
      <c r="B2361" t="s">
        <v>2211</v>
      </c>
      <c r="C2361">
        <v>860354289</v>
      </c>
      <c r="D2361" t="s">
        <v>2287</v>
      </c>
      <c r="E2361" t="s">
        <v>3808</v>
      </c>
      <c r="F2361" t="s">
        <v>398</v>
      </c>
      <c r="G2361" t="s">
        <v>45</v>
      </c>
      <c r="H2361" t="s">
        <v>1115</v>
      </c>
      <c r="I2361" t="s">
        <v>38</v>
      </c>
      <c r="J2361" t="s">
        <v>38</v>
      </c>
      <c r="K2361" t="s">
        <v>40</v>
      </c>
      <c r="L2361">
        <v>3631</v>
      </c>
      <c r="O2361">
        <v>161653</v>
      </c>
      <c r="T2361">
        <v>165284</v>
      </c>
      <c r="V2361">
        <v>165284</v>
      </c>
      <c r="X2361">
        <v>3469</v>
      </c>
      <c r="AB2361">
        <v>23764483</v>
      </c>
      <c r="AI2361">
        <v>23767952</v>
      </c>
      <c r="AJ2361">
        <v>23933236</v>
      </c>
      <c r="AX2361">
        <v>2749879</v>
      </c>
      <c r="BB2361">
        <v>8110</v>
      </c>
      <c r="BC2361">
        <v>2757989</v>
      </c>
      <c r="BD2361">
        <v>2757989</v>
      </c>
      <c r="BE2361">
        <v>12096280</v>
      </c>
      <c r="BK2361">
        <v>79462</v>
      </c>
      <c r="BL2361">
        <v>8999505</v>
      </c>
      <c r="BM2361">
        <v>21175247</v>
      </c>
      <c r="BN2361">
        <v>23933236</v>
      </c>
    </row>
    <row r="2362" spans="1:66" hidden="1" x14ac:dyDescent="0.25">
      <c r="A2362" t="s">
        <v>33</v>
      </c>
      <c r="B2362" t="s">
        <v>2211</v>
      </c>
      <c r="C2362">
        <v>860400008</v>
      </c>
      <c r="D2362" t="s">
        <v>2287</v>
      </c>
      <c r="E2362" t="s">
        <v>3809</v>
      </c>
      <c r="F2362" t="s">
        <v>104</v>
      </c>
      <c r="G2362" t="s">
        <v>36</v>
      </c>
      <c r="H2362" t="s">
        <v>3810</v>
      </c>
      <c r="I2362" t="s">
        <v>38</v>
      </c>
      <c r="J2362" t="s">
        <v>38</v>
      </c>
      <c r="K2362" t="s">
        <v>39</v>
      </c>
      <c r="L2362">
        <v>9218250</v>
      </c>
      <c r="M2362">
        <v>14630025</v>
      </c>
      <c r="N2362">
        <v>33003344</v>
      </c>
      <c r="O2362">
        <v>0</v>
      </c>
      <c r="P2362">
        <v>0</v>
      </c>
      <c r="Q2362">
        <v>9681817</v>
      </c>
      <c r="R2362">
        <v>0</v>
      </c>
      <c r="S2362">
        <v>0</v>
      </c>
      <c r="T2362">
        <v>66533436</v>
      </c>
      <c r="U2362">
        <v>0</v>
      </c>
      <c r="V2362">
        <v>66533436</v>
      </c>
      <c r="W2362">
        <v>8715610</v>
      </c>
      <c r="X2362">
        <v>37466369</v>
      </c>
      <c r="Y2362">
        <v>0</v>
      </c>
      <c r="Z2362">
        <v>1044782</v>
      </c>
      <c r="AA2362">
        <v>0</v>
      </c>
      <c r="AB2362">
        <v>0</v>
      </c>
      <c r="AC2362">
        <v>0</v>
      </c>
      <c r="AD2362">
        <v>3685</v>
      </c>
      <c r="AE2362">
        <v>0</v>
      </c>
      <c r="AF2362">
        <v>0</v>
      </c>
      <c r="AG2362">
        <v>0</v>
      </c>
      <c r="AH2362">
        <v>0</v>
      </c>
      <c r="AI2362">
        <v>47230446</v>
      </c>
      <c r="AJ2362">
        <v>113763882</v>
      </c>
      <c r="AK2362">
        <v>986093</v>
      </c>
      <c r="AL2362">
        <v>0</v>
      </c>
      <c r="AM2362">
        <v>986093</v>
      </c>
      <c r="AN2362">
        <v>2694520</v>
      </c>
      <c r="AO2362">
        <v>13762244</v>
      </c>
      <c r="AP2362">
        <v>0</v>
      </c>
      <c r="AQ2362">
        <v>484297</v>
      </c>
      <c r="AR2362">
        <v>17927154</v>
      </c>
      <c r="AT2362">
        <v>17927154</v>
      </c>
      <c r="AU2362">
        <v>0</v>
      </c>
      <c r="AV2362">
        <v>0</v>
      </c>
      <c r="AW2362">
        <v>0</v>
      </c>
      <c r="AX2362">
        <v>0</v>
      </c>
      <c r="AY2362">
        <v>2134666</v>
      </c>
      <c r="BA2362">
        <v>270728</v>
      </c>
      <c r="BC2362">
        <v>2405394</v>
      </c>
      <c r="BD2362">
        <v>20332548</v>
      </c>
      <c r="BE2362">
        <v>3000000</v>
      </c>
      <c r="BF2362">
        <v>0</v>
      </c>
      <c r="BG2362">
        <v>0</v>
      </c>
      <c r="BH2362">
        <v>0</v>
      </c>
      <c r="BI2362">
        <v>0</v>
      </c>
      <c r="BJ2362">
        <v>5541386</v>
      </c>
      <c r="BK2362">
        <v>1500000</v>
      </c>
      <c r="BL2362">
        <v>83389948</v>
      </c>
      <c r="BM2362">
        <v>93431334</v>
      </c>
      <c r="BN2362">
        <v>113763882</v>
      </c>
    </row>
    <row r="2363" spans="1:66" hidden="1" x14ac:dyDescent="0.25">
      <c r="A2363" t="s">
        <v>33</v>
      </c>
      <c r="B2363" t="s">
        <v>2211</v>
      </c>
      <c r="C2363">
        <v>860400008</v>
      </c>
      <c r="D2363" t="s">
        <v>2287</v>
      </c>
      <c r="E2363" t="s">
        <v>3809</v>
      </c>
      <c r="F2363" t="s">
        <v>104</v>
      </c>
      <c r="G2363" t="s">
        <v>36</v>
      </c>
      <c r="H2363" t="s">
        <v>3810</v>
      </c>
      <c r="I2363" t="s">
        <v>38</v>
      </c>
      <c r="J2363" t="s">
        <v>38</v>
      </c>
      <c r="K2363" t="s">
        <v>40</v>
      </c>
      <c r="L2363">
        <v>10139571</v>
      </c>
      <c r="M2363">
        <v>18053798</v>
      </c>
      <c r="N2363">
        <v>73355062</v>
      </c>
      <c r="O2363">
        <v>0</v>
      </c>
      <c r="P2363">
        <v>0</v>
      </c>
      <c r="Q2363">
        <v>8993047</v>
      </c>
      <c r="R2363">
        <v>0</v>
      </c>
      <c r="S2363">
        <v>0</v>
      </c>
      <c r="T2363">
        <v>110541478</v>
      </c>
      <c r="U2363">
        <v>0</v>
      </c>
      <c r="V2363">
        <v>110541478</v>
      </c>
      <c r="W2363">
        <v>8715610</v>
      </c>
      <c r="X2363">
        <v>37764585</v>
      </c>
      <c r="Y2363">
        <v>0</v>
      </c>
      <c r="Z2363">
        <v>1018910</v>
      </c>
      <c r="AA2363">
        <v>0</v>
      </c>
      <c r="AB2363">
        <v>0</v>
      </c>
      <c r="AC2363">
        <v>0</v>
      </c>
      <c r="AD2363">
        <v>13463</v>
      </c>
      <c r="AE2363">
        <v>0</v>
      </c>
      <c r="AF2363">
        <v>0</v>
      </c>
      <c r="AG2363">
        <v>0</v>
      </c>
      <c r="AH2363">
        <v>0</v>
      </c>
      <c r="AI2363">
        <v>47512568</v>
      </c>
      <c r="AJ2363">
        <v>158054046</v>
      </c>
      <c r="AK2363">
        <v>929203</v>
      </c>
      <c r="AL2363">
        <v>0</v>
      </c>
      <c r="AM2363">
        <v>929203</v>
      </c>
      <c r="AN2363">
        <v>3248486</v>
      </c>
      <c r="AO2363">
        <v>7321994</v>
      </c>
      <c r="AP2363">
        <v>68428104</v>
      </c>
      <c r="AQ2363">
        <v>219531</v>
      </c>
      <c r="AR2363">
        <v>80147318</v>
      </c>
      <c r="AT2363">
        <v>80147318</v>
      </c>
      <c r="AU2363">
        <v>0</v>
      </c>
      <c r="AV2363">
        <v>0</v>
      </c>
      <c r="AW2363">
        <v>0</v>
      </c>
      <c r="AX2363">
        <v>0</v>
      </c>
      <c r="AY2363">
        <v>1480835</v>
      </c>
      <c r="BA2363">
        <v>22559</v>
      </c>
      <c r="BC2363">
        <v>1503394</v>
      </c>
      <c r="BD2363">
        <v>81650712</v>
      </c>
      <c r="BE2363">
        <v>3000000</v>
      </c>
      <c r="BF2363">
        <v>0</v>
      </c>
      <c r="BG2363">
        <v>0</v>
      </c>
      <c r="BH2363">
        <v>0</v>
      </c>
      <c r="BI2363">
        <v>0</v>
      </c>
      <c r="BJ2363">
        <v>6195221</v>
      </c>
      <c r="BK2363">
        <v>1500000</v>
      </c>
      <c r="BL2363">
        <v>65708113</v>
      </c>
      <c r="BM2363">
        <v>76403334</v>
      </c>
      <c r="BN2363">
        <v>158054046</v>
      </c>
    </row>
    <row r="2364" spans="1:66" hidden="1" x14ac:dyDescent="0.25">
      <c r="A2364" t="s">
        <v>33</v>
      </c>
      <c r="B2364" t="s">
        <v>2211</v>
      </c>
      <c r="C2364">
        <v>860400204</v>
      </c>
      <c r="D2364" t="s">
        <v>2287</v>
      </c>
      <c r="E2364" t="s">
        <v>3811</v>
      </c>
      <c r="F2364" t="s">
        <v>430</v>
      </c>
      <c r="G2364" t="s">
        <v>45</v>
      </c>
      <c r="H2364" t="s">
        <v>1116</v>
      </c>
      <c r="I2364" t="s">
        <v>38</v>
      </c>
      <c r="J2364" t="s">
        <v>38</v>
      </c>
      <c r="K2364" t="s">
        <v>39</v>
      </c>
      <c r="L2364">
        <v>613917</v>
      </c>
      <c r="M2364">
        <v>6660431</v>
      </c>
      <c r="N2364">
        <v>48828065</v>
      </c>
      <c r="R2364">
        <v>125652</v>
      </c>
      <c r="T2364">
        <v>56228065</v>
      </c>
      <c r="V2364">
        <v>56228065</v>
      </c>
      <c r="X2364">
        <v>21851042</v>
      </c>
      <c r="AB2364">
        <v>2500</v>
      </c>
      <c r="AD2364">
        <v>464</v>
      </c>
      <c r="AI2364">
        <v>21854006</v>
      </c>
      <c r="AJ2364">
        <v>78082071</v>
      </c>
      <c r="AK2364">
        <v>805211</v>
      </c>
      <c r="AM2364">
        <v>805211</v>
      </c>
      <c r="AN2364">
        <v>5270926</v>
      </c>
      <c r="AO2364">
        <v>530923</v>
      </c>
      <c r="AP2364">
        <v>36323332</v>
      </c>
      <c r="AQ2364">
        <v>961950</v>
      </c>
      <c r="AR2364">
        <v>43892342</v>
      </c>
      <c r="AT2364">
        <v>43892342</v>
      </c>
      <c r="AY2364">
        <v>1545226</v>
      </c>
      <c r="BA2364">
        <v>10798291</v>
      </c>
      <c r="BC2364">
        <v>12343517</v>
      </c>
      <c r="BD2364">
        <v>56235859</v>
      </c>
      <c r="BE2364">
        <v>6350000</v>
      </c>
      <c r="BK2364">
        <v>10723745</v>
      </c>
      <c r="BL2364">
        <v>4772467</v>
      </c>
      <c r="BM2364">
        <v>21846212</v>
      </c>
      <c r="BN2364">
        <v>78082071</v>
      </c>
    </row>
    <row r="2365" spans="1:66" hidden="1" x14ac:dyDescent="0.25">
      <c r="A2365" t="s">
        <v>33</v>
      </c>
      <c r="B2365" t="s">
        <v>2211</v>
      </c>
      <c r="C2365">
        <v>860400204</v>
      </c>
      <c r="D2365" t="s">
        <v>2287</v>
      </c>
      <c r="E2365" t="s">
        <v>3811</v>
      </c>
      <c r="F2365" t="s">
        <v>430</v>
      </c>
      <c r="G2365" t="s">
        <v>45</v>
      </c>
      <c r="H2365" t="s">
        <v>1116</v>
      </c>
      <c r="I2365" t="s">
        <v>38</v>
      </c>
      <c r="J2365" t="s">
        <v>38</v>
      </c>
      <c r="K2365" t="s">
        <v>40</v>
      </c>
      <c r="L2365">
        <v>620948</v>
      </c>
      <c r="M2365">
        <v>3646071</v>
      </c>
      <c r="N2365">
        <v>56524909</v>
      </c>
      <c r="R2365">
        <v>95029</v>
      </c>
      <c r="T2365">
        <v>60886957</v>
      </c>
      <c r="V2365">
        <v>60886957</v>
      </c>
      <c r="X2365">
        <v>21329844</v>
      </c>
      <c r="AB2365">
        <v>1264</v>
      </c>
      <c r="AD2365">
        <v>98014</v>
      </c>
      <c r="AI2365">
        <v>21429122</v>
      </c>
      <c r="AJ2365">
        <v>82316079</v>
      </c>
      <c r="AK2365">
        <v>786321</v>
      </c>
      <c r="AM2365">
        <v>786321</v>
      </c>
      <c r="AN2365">
        <v>12794262</v>
      </c>
      <c r="AO2365">
        <v>1352169</v>
      </c>
      <c r="AP2365">
        <v>28590106</v>
      </c>
      <c r="AQ2365">
        <v>1482278</v>
      </c>
      <c r="AR2365">
        <v>45005136</v>
      </c>
      <c r="AT2365">
        <v>45005136</v>
      </c>
      <c r="AY2365">
        <v>1413691</v>
      </c>
      <c r="BA2365">
        <v>14539393</v>
      </c>
      <c r="BC2365">
        <v>15953084</v>
      </c>
      <c r="BD2365">
        <v>60958220</v>
      </c>
      <c r="BE2365">
        <v>6350000</v>
      </c>
      <c r="BK2365">
        <v>6298374</v>
      </c>
      <c r="BL2365">
        <v>8709485</v>
      </c>
      <c r="BM2365">
        <v>21357859</v>
      </c>
      <c r="BN2365">
        <v>82316079</v>
      </c>
    </row>
    <row r="2366" spans="1:66" hidden="1" x14ac:dyDescent="0.25">
      <c r="A2366" t="s">
        <v>33</v>
      </c>
      <c r="B2366" t="s">
        <v>2211</v>
      </c>
      <c r="C2366">
        <v>860400249</v>
      </c>
      <c r="D2366" t="s">
        <v>2287</v>
      </c>
      <c r="E2366" t="s">
        <v>1117</v>
      </c>
      <c r="F2366" t="s">
        <v>883</v>
      </c>
      <c r="G2366" t="s">
        <v>51</v>
      </c>
      <c r="H2366" t="s">
        <v>1118</v>
      </c>
      <c r="I2366" t="s">
        <v>38</v>
      </c>
      <c r="J2366" t="s">
        <v>38</v>
      </c>
      <c r="K2366" t="s">
        <v>39</v>
      </c>
      <c r="L2366">
        <v>280755</v>
      </c>
      <c r="M2366">
        <v>404612</v>
      </c>
      <c r="T2366">
        <v>685367</v>
      </c>
      <c r="V2366">
        <v>685367</v>
      </c>
      <c r="X2366">
        <v>2868</v>
      </c>
      <c r="AF2366">
        <v>609769</v>
      </c>
      <c r="AI2366">
        <v>612637</v>
      </c>
      <c r="AJ2366">
        <v>1298004</v>
      </c>
      <c r="AK2366">
        <v>112969</v>
      </c>
      <c r="AM2366">
        <v>112969</v>
      </c>
      <c r="AN2366">
        <v>33393</v>
      </c>
      <c r="AO2366">
        <v>83174</v>
      </c>
      <c r="AR2366">
        <v>229536</v>
      </c>
      <c r="AT2366">
        <v>229536</v>
      </c>
      <c r="BD2366">
        <v>229536</v>
      </c>
      <c r="BE2366">
        <v>130000</v>
      </c>
      <c r="BI2366">
        <v>229316</v>
      </c>
      <c r="BK2366">
        <v>569335</v>
      </c>
      <c r="BL2366">
        <v>139817</v>
      </c>
      <c r="BM2366">
        <v>1068468</v>
      </c>
      <c r="BN2366">
        <v>1298004</v>
      </c>
    </row>
    <row r="2367" spans="1:66" hidden="1" x14ac:dyDescent="0.25">
      <c r="A2367" t="s">
        <v>33</v>
      </c>
      <c r="B2367" t="s">
        <v>2211</v>
      </c>
      <c r="C2367">
        <v>860400249</v>
      </c>
      <c r="D2367" t="s">
        <v>2287</v>
      </c>
      <c r="E2367" t="s">
        <v>1117</v>
      </c>
      <c r="F2367" t="s">
        <v>883</v>
      </c>
      <c r="G2367" t="s">
        <v>51</v>
      </c>
      <c r="H2367" t="s">
        <v>1118</v>
      </c>
      <c r="I2367" t="s">
        <v>38</v>
      </c>
      <c r="J2367" t="s">
        <v>38</v>
      </c>
      <c r="K2367" t="s">
        <v>40</v>
      </c>
      <c r="L2367">
        <v>31133</v>
      </c>
      <c r="M2367">
        <v>655120</v>
      </c>
      <c r="T2367">
        <v>686253</v>
      </c>
      <c r="V2367">
        <v>686253</v>
      </c>
      <c r="X2367">
        <v>2634</v>
      </c>
      <c r="AF2367">
        <v>552162</v>
      </c>
      <c r="AI2367">
        <v>554796</v>
      </c>
      <c r="AJ2367">
        <v>1241049</v>
      </c>
      <c r="AK2367">
        <v>117338</v>
      </c>
      <c r="AM2367">
        <v>117338</v>
      </c>
      <c r="AN2367">
        <v>243298</v>
      </c>
      <c r="AO2367">
        <v>5661</v>
      </c>
      <c r="AR2367">
        <v>366297</v>
      </c>
      <c r="AT2367">
        <v>366297</v>
      </c>
      <c r="BD2367">
        <v>366297</v>
      </c>
      <c r="BE2367">
        <v>130000</v>
      </c>
      <c r="BI2367">
        <v>229316</v>
      </c>
      <c r="BK2367">
        <v>569335</v>
      </c>
      <c r="BL2367">
        <v>-53899</v>
      </c>
      <c r="BM2367">
        <v>874752</v>
      </c>
      <c r="BN2367">
        <v>1241049</v>
      </c>
    </row>
    <row r="2368" spans="1:66" hidden="1" x14ac:dyDescent="0.25">
      <c r="A2368" t="s">
        <v>33</v>
      </c>
      <c r="B2368" t="s">
        <v>2211</v>
      </c>
      <c r="C2368">
        <v>860404848</v>
      </c>
      <c r="D2368" t="s">
        <v>2287</v>
      </c>
      <c r="E2368" t="s">
        <v>3812</v>
      </c>
      <c r="F2368" t="s">
        <v>259</v>
      </c>
      <c r="G2368" t="s">
        <v>45</v>
      </c>
      <c r="H2368" t="s">
        <v>3813</v>
      </c>
      <c r="I2368" t="s">
        <v>47</v>
      </c>
      <c r="J2368" t="s">
        <v>90</v>
      </c>
      <c r="K2368" t="s">
        <v>39</v>
      </c>
      <c r="L2368">
        <v>12985</v>
      </c>
      <c r="M2368">
        <v>1863321</v>
      </c>
      <c r="N2368">
        <v>8664855</v>
      </c>
      <c r="O2368">
        <v>1511198</v>
      </c>
      <c r="R2368">
        <v>4102832</v>
      </c>
      <c r="T2368">
        <v>16155191</v>
      </c>
      <c r="V2368">
        <v>16155191</v>
      </c>
      <c r="X2368">
        <v>31938165</v>
      </c>
      <c r="AG2368">
        <v>290840</v>
      </c>
      <c r="AI2368">
        <v>32229005</v>
      </c>
      <c r="AJ2368">
        <v>48384196</v>
      </c>
      <c r="AK2368">
        <v>276785</v>
      </c>
      <c r="AL2368">
        <v>130783</v>
      </c>
      <c r="AM2368">
        <v>407568</v>
      </c>
      <c r="AN2368">
        <v>2163577</v>
      </c>
      <c r="AO2368">
        <v>772084</v>
      </c>
      <c r="AP2368">
        <v>1545415</v>
      </c>
      <c r="AQ2368">
        <v>2653544</v>
      </c>
      <c r="AR2368">
        <v>7542188</v>
      </c>
      <c r="AT2368">
        <v>7542188</v>
      </c>
      <c r="AX2368">
        <v>9021212</v>
      </c>
      <c r="AY2368">
        <v>689572</v>
      </c>
      <c r="BA2368">
        <v>19265329</v>
      </c>
      <c r="BC2368">
        <v>28976113</v>
      </c>
      <c r="BD2368">
        <v>36518301</v>
      </c>
      <c r="BE2368">
        <v>3094100</v>
      </c>
      <c r="BI2368">
        <v>13655147</v>
      </c>
      <c r="BJ2368">
        <v>3817675</v>
      </c>
      <c r="BK2368">
        <v>4389816</v>
      </c>
      <c r="BL2368">
        <v>-13090843</v>
      </c>
      <c r="BM2368">
        <v>11865895</v>
      </c>
      <c r="BN2368">
        <v>48384196</v>
      </c>
    </row>
    <row r="2369" spans="1:66" hidden="1" x14ac:dyDescent="0.25">
      <c r="A2369" t="s">
        <v>33</v>
      </c>
      <c r="B2369" t="s">
        <v>2211</v>
      </c>
      <c r="C2369">
        <v>860404848</v>
      </c>
      <c r="D2369" t="s">
        <v>2287</v>
      </c>
      <c r="E2369" t="s">
        <v>3812</v>
      </c>
      <c r="F2369" t="s">
        <v>259</v>
      </c>
      <c r="G2369" t="s">
        <v>45</v>
      </c>
      <c r="H2369" t="s">
        <v>3813</v>
      </c>
      <c r="I2369" t="s">
        <v>47</v>
      </c>
      <c r="J2369" t="s">
        <v>90</v>
      </c>
      <c r="K2369" t="s">
        <v>40</v>
      </c>
      <c r="L2369">
        <v>145383</v>
      </c>
      <c r="M2369">
        <v>2899767</v>
      </c>
      <c r="N2369">
        <v>10016112</v>
      </c>
      <c r="O2369">
        <v>1244765</v>
      </c>
      <c r="R2369">
        <v>7032718</v>
      </c>
      <c r="T2369">
        <v>21338745</v>
      </c>
      <c r="V2369">
        <v>21338745</v>
      </c>
      <c r="X2369">
        <v>29080013</v>
      </c>
      <c r="AG2369">
        <v>290840</v>
      </c>
      <c r="AI2369">
        <v>29370853</v>
      </c>
      <c r="AJ2369">
        <v>50709598</v>
      </c>
      <c r="AK2369">
        <v>314603</v>
      </c>
      <c r="AL2369">
        <v>125374</v>
      </c>
      <c r="AM2369">
        <v>439977</v>
      </c>
      <c r="AN2369">
        <v>6474190</v>
      </c>
      <c r="AO2369">
        <v>742107</v>
      </c>
      <c r="AP2369">
        <v>1501623</v>
      </c>
      <c r="AQ2369">
        <v>3274984</v>
      </c>
      <c r="AR2369">
        <v>12432881</v>
      </c>
      <c r="AT2369">
        <v>12432881</v>
      </c>
      <c r="AX2369">
        <v>6800846</v>
      </c>
      <c r="AY2369">
        <v>689572</v>
      </c>
      <c r="BA2369">
        <v>20142099</v>
      </c>
      <c r="BC2369">
        <v>27632517</v>
      </c>
      <c r="BD2369">
        <v>40065398</v>
      </c>
      <c r="BE2369">
        <v>3094100</v>
      </c>
      <c r="BI2369">
        <v>10591330</v>
      </c>
      <c r="BJ2369">
        <v>6414122</v>
      </c>
      <c r="BK2369">
        <v>1793369</v>
      </c>
      <c r="BL2369">
        <v>-11248721</v>
      </c>
      <c r="BM2369">
        <v>10644200</v>
      </c>
      <c r="BN2369">
        <v>50709598</v>
      </c>
    </row>
    <row r="2370" spans="1:66" hidden="1" x14ac:dyDescent="0.25">
      <c r="A2370" t="s">
        <v>33</v>
      </c>
      <c r="B2370" t="s">
        <v>2211</v>
      </c>
      <c r="C2370">
        <v>860450450</v>
      </c>
      <c r="D2370" t="s">
        <v>2287</v>
      </c>
      <c r="E2370" t="s">
        <v>1119</v>
      </c>
      <c r="F2370" t="s">
        <v>131</v>
      </c>
      <c r="G2370" t="s">
        <v>36</v>
      </c>
      <c r="H2370" t="s">
        <v>3814</v>
      </c>
      <c r="I2370" t="s">
        <v>38</v>
      </c>
      <c r="J2370" t="s">
        <v>38</v>
      </c>
      <c r="K2370" t="s">
        <v>39</v>
      </c>
      <c r="L2370">
        <v>14509717</v>
      </c>
      <c r="M2370">
        <v>8764953</v>
      </c>
      <c r="N2370">
        <v>13681058</v>
      </c>
      <c r="O2370">
        <v>3172059</v>
      </c>
      <c r="P2370">
        <v>0</v>
      </c>
      <c r="Q2370">
        <v>0</v>
      </c>
      <c r="R2370">
        <v>1035</v>
      </c>
      <c r="S2370">
        <v>0</v>
      </c>
      <c r="T2370">
        <v>40128822</v>
      </c>
      <c r="U2370">
        <v>0</v>
      </c>
      <c r="V2370">
        <v>40128822</v>
      </c>
      <c r="W2370">
        <v>0</v>
      </c>
      <c r="X2370">
        <v>5239967</v>
      </c>
      <c r="Y2370">
        <v>0</v>
      </c>
      <c r="Z2370">
        <v>0</v>
      </c>
      <c r="AA2370">
        <v>0</v>
      </c>
      <c r="AB2370">
        <v>0</v>
      </c>
      <c r="AC2370">
        <v>0</v>
      </c>
      <c r="AD2370">
        <v>0</v>
      </c>
      <c r="AE2370">
        <v>0</v>
      </c>
      <c r="AF2370">
        <v>0</v>
      </c>
      <c r="AG2370">
        <v>22418876</v>
      </c>
      <c r="AH2370">
        <v>0</v>
      </c>
      <c r="AI2370">
        <v>27658843</v>
      </c>
      <c r="AJ2370">
        <v>67787665</v>
      </c>
      <c r="AL2370">
        <v>0</v>
      </c>
      <c r="AM2370">
        <v>0</v>
      </c>
      <c r="AN2370">
        <v>5636890</v>
      </c>
      <c r="AO2370">
        <v>6089672</v>
      </c>
      <c r="AP2370">
        <v>21943</v>
      </c>
      <c r="AQ2370">
        <v>1284195</v>
      </c>
      <c r="AR2370">
        <v>13032700</v>
      </c>
      <c r="AT2370">
        <v>13032700</v>
      </c>
      <c r="AU2370">
        <v>0</v>
      </c>
      <c r="AV2370">
        <v>0</v>
      </c>
      <c r="AW2370">
        <v>0</v>
      </c>
      <c r="AX2370">
        <v>0</v>
      </c>
      <c r="AY2370">
        <v>0</v>
      </c>
      <c r="AZ2370">
        <v>0</v>
      </c>
      <c r="BA2370">
        <v>0</v>
      </c>
      <c r="BB2370">
        <v>569072</v>
      </c>
      <c r="BC2370">
        <v>569072</v>
      </c>
      <c r="BD2370">
        <v>13601772</v>
      </c>
      <c r="BE2370">
        <v>1013220</v>
      </c>
      <c r="BF2370">
        <v>3966000</v>
      </c>
      <c r="BG2370">
        <v>0</v>
      </c>
      <c r="BH2370">
        <v>0</v>
      </c>
      <c r="BI2370">
        <v>2589826</v>
      </c>
      <c r="BJ2370">
        <v>2054180</v>
      </c>
      <c r="BK2370">
        <v>506610</v>
      </c>
      <c r="BL2370">
        <v>44056057</v>
      </c>
      <c r="BM2370">
        <v>54185893</v>
      </c>
      <c r="BN2370">
        <v>67787665</v>
      </c>
    </row>
    <row r="2371" spans="1:66" hidden="1" x14ac:dyDescent="0.25">
      <c r="A2371" t="s">
        <v>33</v>
      </c>
      <c r="B2371" t="s">
        <v>2211</v>
      </c>
      <c r="C2371">
        <v>860450450</v>
      </c>
      <c r="D2371" t="s">
        <v>2287</v>
      </c>
      <c r="E2371" t="s">
        <v>1119</v>
      </c>
      <c r="F2371" t="s">
        <v>131</v>
      </c>
      <c r="G2371" t="s">
        <v>36</v>
      </c>
      <c r="H2371" t="s">
        <v>3814</v>
      </c>
      <c r="I2371" t="s">
        <v>38</v>
      </c>
      <c r="J2371" t="s">
        <v>38</v>
      </c>
      <c r="K2371" t="s">
        <v>40</v>
      </c>
      <c r="L2371">
        <v>12674438</v>
      </c>
      <c r="M2371">
        <v>9557606</v>
      </c>
      <c r="N2371">
        <v>27725264</v>
      </c>
      <c r="O2371">
        <v>3365957</v>
      </c>
      <c r="P2371">
        <v>0</v>
      </c>
      <c r="Q2371">
        <v>0</v>
      </c>
      <c r="R2371">
        <v>2627</v>
      </c>
      <c r="S2371">
        <v>0</v>
      </c>
      <c r="T2371">
        <v>53325892</v>
      </c>
      <c r="U2371">
        <v>0</v>
      </c>
      <c r="V2371">
        <v>53325892</v>
      </c>
      <c r="W2371">
        <v>0</v>
      </c>
      <c r="X2371">
        <v>4325839</v>
      </c>
      <c r="Y2371">
        <v>0</v>
      </c>
      <c r="Z2371">
        <v>0</v>
      </c>
      <c r="AA2371">
        <v>0</v>
      </c>
      <c r="AB2371">
        <v>0</v>
      </c>
      <c r="AC2371">
        <v>0</v>
      </c>
      <c r="AD2371">
        <v>0</v>
      </c>
      <c r="AE2371">
        <v>0</v>
      </c>
      <c r="AF2371">
        <v>0</v>
      </c>
      <c r="AG2371">
        <v>10255487</v>
      </c>
      <c r="AH2371">
        <v>0</v>
      </c>
      <c r="AI2371">
        <v>14581326</v>
      </c>
      <c r="AJ2371">
        <v>67907218</v>
      </c>
      <c r="AL2371">
        <v>0</v>
      </c>
      <c r="AM2371">
        <v>0</v>
      </c>
      <c r="AN2371">
        <v>13640608</v>
      </c>
      <c r="AO2371">
        <v>5759267</v>
      </c>
      <c r="AP2371">
        <v>32130</v>
      </c>
      <c r="AQ2371">
        <v>1312652</v>
      </c>
      <c r="AR2371">
        <v>20744657</v>
      </c>
      <c r="AT2371">
        <v>20744657</v>
      </c>
      <c r="AU2371">
        <v>0</v>
      </c>
      <c r="AV2371">
        <v>0</v>
      </c>
      <c r="AW2371">
        <v>0</v>
      </c>
      <c r="AX2371">
        <v>0</v>
      </c>
      <c r="AY2371">
        <v>0</v>
      </c>
      <c r="AZ2371">
        <v>0</v>
      </c>
      <c r="BA2371">
        <v>0</v>
      </c>
      <c r="BB2371">
        <v>690533</v>
      </c>
      <c r="BC2371">
        <v>690533</v>
      </c>
      <c r="BD2371">
        <v>21435190</v>
      </c>
      <c r="BE2371">
        <v>1013220</v>
      </c>
      <c r="BF2371">
        <v>3966000</v>
      </c>
      <c r="BG2371">
        <v>0</v>
      </c>
      <c r="BH2371">
        <v>0</v>
      </c>
      <c r="BI2371">
        <v>2589826</v>
      </c>
      <c r="BJ2371">
        <v>1395232</v>
      </c>
      <c r="BK2371">
        <v>506610</v>
      </c>
      <c r="BL2371">
        <v>37001140</v>
      </c>
      <c r="BM2371">
        <v>46472028</v>
      </c>
      <c r="BN2371">
        <v>67907218</v>
      </c>
    </row>
    <row r="2372" spans="1:66" hidden="1" x14ac:dyDescent="0.25">
      <c r="A2372" t="s">
        <v>33</v>
      </c>
      <c r="B2372" t="s">
        <v>2211</v>
      </c>
      <c r="C2372">
        <v>860500480</v>
      </c>
      <c r="D2372" t="s">
        <v>2287</v>
      </c>
      <c r="E2372" t="s">
        <v>3815</v>
      </c>
      <c r="F2372" t="s">
        <v>376</v>
      </c>
      <c r="G2372" t="s">
        <v>45</v>
      </c>
      <c r="H2372" t="s">
        <v>1120</v>
      </c>
      <c r="I2372" t="s">
        <v>38</v>
      </c>
      <c r="J2372" t="s">
        <v>38</v>
      </c>
      <c r="K2372" t="s">
        <v>39</v>
      </c>
      <c r="L2372">
        <v>14288554</v>
      </c>
      <c r="M2372">
        <v>61316443</v>
      </c>
      <c r="N2372">
        <v>7316002</v>
      </c>
      <c r="Q2372">
        <v>374921</v>
      </c>
      <c r="T2372">
        <v>83295920</v>
      </c>
      <c r="V2372">
        <v>83295920</v>
      </c>
      <c r="X2372">
        <v>68469239</v>
      </c>
      <c r="Z2372">
        <v>10063782</v>
      </c>
      <c r="AD2372">
        <v>916426</v>
      </c>
      <c r="AG2372">
        <v>527026</v>
      </c>
      <c r="AI2372">
        <v>79976473</v>
      </c>
      <c r="AJ2372">
        <v>163272393</v>
      </c>
      <c r="AK2372">
        <v>4399611</v>
      </c>
      <c r="AL2372">
        <v>226623</v>
      </c>
      <c r="AM2372">
        <v>4626234</v>
      </c>
      <c r="AN2372">
        <v>31493480</v>
      </c>
      <c r="AO2372">
        <v>965689</v>
      </c>
      <c r="AP2372">
        <v>11814046</v>
      </c>
      <c r="AQ2372">
        <v>17364608</v>
      </c>
      <c r="AR2372">
        <v>66264057</v>
      </c>
      <c r="AT2372">
        <v>66264057</v>
      </c>
      <c r="AU2372">
        <v>1576654</v>
      </c>
      <c r="AW2372">
        <v>1576654</v>
      </c>
      <c r="AX2372">
        <v>36621413</v>
      </c>
      <c r="AY2372">
        <v>1406024</v>
      </c>
      <c r="BC2372">
        <v>39604091</v>
      </c>
      <c r="BD2372">
        <v>105868148</v>
      </c>
      <c r="BE2372">
        <v>1536000</v>
      </c>
      <c r="BF2372">
        <v>21788599</v>
      </c>
      <c r="BK2372">
        <v>44373526</v>
      </c>
      <c r="BL2372">
        <v>-10293880</v>
      </c>
      <c r="BM2372">
        <v>57404245</v>
      </c>
      <c r="BN2372">
        <v>163272393</v>
      </c>
    </row>
    <row r="2373" spans="1:66" hidden="1" x14ac:dyDescent="0.25">
      <c r="A2373" t="s">
        <v>33</v>
      </c>
      <c r="B2373" t="s">
        <v>2211</v>
      </c>
      <c r="C2373">
        <v>860500480</v>
      </c>
      <c r="D2373" t="s">
        <v>2287</v>
      </c>
      <c r="E2373" t="s">
        <v>3815</v>
      </c>
      <c r="F2373" t="s">
        <v>376</v>
      </c>
      <c r="G2373" t="s">
        <v>45</v>
      </c>
      <c r="H2373" t="s">
        <v>1120</v>
      </c>
      <c r="I2373" t="s">
        <v>38</v>
      </c>
      <c r="J2373" t="s">
        <v>38</v>
      </c>
      <c r="K2373" t="s">
        <v>40</v>
      </c>
      <c r="L2373">
        <v>18802836</v>
      </c>
      <c r="M2373">
        <v>73628341</v>
      </c>
      <c r="N2373">
        <v>17056176</v>
      </c>
      <c r="Q2373">
        <v>376286</v>
      </c>
      <c r="T2373">
        <v>109863639</v>
      </c>
      <c r="V2373">
        <v>109863639</v>
      </c>
      <c r="X2373">
        <v>51452203</v>
      </c>
      <c r="Z2373">
        <v>11326285</v>
      </c>
      <c r="AD2373">
        <v>806135</v>
      </c>
      <c r="AI2373">
        <v>63584623</v>
      </c>
      <c r="AJ2373">
        <v>173448262</v>
      </c>
      <c r="AK2373">
        <v>4423097</v>
      </c>
      <c r="AL2373">
        <v>44334</v>
      </c>
      <c r="AM2373">
        <v>4467431</v>
      </c>
      <c r="AN2373">
        <v>45382119</v>
      </c>
      <c r="AO2373">
        <v>4836381</v>
      </c>
      <c r="AP2373">
        <v>12155360</v>
      </c>
      <c r="AQ2373">
        <v>35189151</v>
      </c>
      <c r="AR2373">
        <v>102030442</v>
      </c>
      <c r="AT2373">
        <v>102030442</v>
      </c>
      <c r="AU2373">
        <v>1019032</v>
      </c>
      <c r="AW2373">
        <v>1019032</v>
      </c>
      <c r="AX2373">
        <v>24951437</v>
      </c>
      <c r="AY2373">
        <v>1594092</v>
      </c>
      <c r="BC2373">
        <v>27564561</v>
      </c>
      <c r="BD2373">
        <v>129595003</v>
      </c>
      <c r="BE2373">
        <v>1536000</v>
      </c>
      <c r="BF2373">
        <v>20916761</v>
      </c>
      <c r="BK2373">
        <v>27061156</v>
      </c>
      <c r="BL2373">
        <v>-5660658</v>
      </c>
      <c r="BM2373">
        <v>43853259</v>
      </c>
      <c r="BN2373">
        <v>173448262</v>
      </c>
    </row>
    <row r="2374" spans="1:66" hidden="1" x14ac:dyDescent="0.25">
      <c r="A2374" t="s">
        <v>33</v>
      </c>
      <c r="B2374" t="s">
        <v>2211</v>
      </c>
      <c r="C2374">
        <v>860500630</v>
      </c>
      <c r="D2374" t="s">
        <v>2287</v>
      </c>
      <c r="E2374" t="s">
        <v>3816</v>
      </c>
      <c r="F2374" t="s">
        <v>305</v>
      </c>
      <c r="G2374" t="s">
        <v>36</v>
      </c>
      <c r="H2374" t="s">
        <v>3817</v>
      </c>
      <c r="I2374" t="s">
        <v>38</v>
      </c>
      <c r="J2374" t="s">
        <v>38</v>
      </c>
      <c r="K2374" t="s">
        <v>39</v>
      </c>
      <c r="L2374">
        <v>608366</v>
      </c>
      <c r="M2374">
        <v>7709173</v>
      </c>
      <c r="N2374">
        <v>11495769</v>
      </c>
      <c r="O2374">
        <v>566093</v>
      </c>
      <c r="Q2374">
        <v>654749</v>
      </c>
      <c r="R2374">
        <v>4604622</v>
      </c>
      <c r="T2374">
        <v>25638772</v>
      </c>
      <c r="V2374">
        <v>25638772</v>
      </c>
      <c r="X2374">
        <v>16656660</v>
      </c>
      <c r="AD2374">
        <v>399442</v>
      </c>
      <c r="AF2374">
        <v>3080431</v>
      </c>
      <c r="AG2374">
        <v>430206</v>
      </c>
      <c r="AI2374">
        <v>20566739</v>
      </c>
      <c r="AJ2374">
        <v>46205511</v>
      </c>
      <c r="AK2374">
        <v>445241</v>
      </c>
      <c r="AM2374">
        <v>445241</v>
      </c>
      <c r="AN2374">
        <v>7928422</v>
      </c>
      <c r="AO2374">
        <v>648097</v>
      </c>
      <c r="AP2374">
        <v>8482624</v>
      </c>
      <c r="AQ2374">
        <v>1412719</v>
      </c>
      <c r="AR2374">
        <v>18917103</v>
      </c>
      <c r="AT2374">
        <v>18917103</v>
      </c>
      <c r="AX2374">
        <v>1553528</v>
      </c>
      <c r="BA2374">
        <v>8055005</v>
      </c>
      <c r="BB2374">
        <v>720000</v>
      </c>
      <c r="BC2374">
        <v>10328533</v>
      </c>
      <c r="BD2374">
        <v>29245636</v>
      </c>
      <c r="BE2374">
        <v>6000000</v>
      </c>
      <c r="BJ2374">
        <v>2485579</v>
      </c>
      <c r="BK2374">
        <v>2308522</v>
      </c>
      <c r="BL2374">
        <v>6165774</v>
      </c>
      <c r="BM2374">
        <v>16959875</v>
      </c>
      <c r="BN2374">
        <v>46205511</v>
      </c>
    </row>
    <row r="2375" spans="1:66" hidden="1" x14ac:dyDescent="0.25">
      <c r="A2375" t="s">
        <v>33</v>
      </c>
      <c r="B2375" t="s">
        <v>2211</v>
      </c>
      <c r="C2375">
        <v>860500630</v>
      </c>
      <c r="D2375" t="s">
        <v>2287</v>
      </c>
      <c r="E2375" t="s">
        <v>3816</v>
      </c>
      <c r="F2375" t="s">
        <v>305</v>
      </c>
      <c r="G2375" t="s">
        <v>36</v>
      </c>
      <c r="H2375" t="s">
        <v>3817</v>
      </c>
      <c r="I2375" t="s">
        <v>38</v>
      </c>
      <c r="J2375" t="s">
        <v>38</v>
      </c>
      <c r="K2375" t="s">
        <v>40</v>
      </c>
      <c r="L2375">
        <v>1007644</v>
      </c>
      <c r="M2375">
        <v>11028156</v>
      </c>
      <c r="N2375">
        <v>10279133</v>
      </c>
      <c r="Q2375">
        <v>668949</v>
      </c>
      <c r="R2375">
        <v>2072393</v>
      </c>
      <c r="T2375">
        <v>25056275</v>
      </c>
      <c r="V2375">
        <v>25056275</v>
      </c>
      <c r="X2375">
        <v>14215484</v>
      </c>
      <c r="AD2375">
        <v>322639</v>
      </c>
      <c r="AF2375">
        <v>254750</v>
      </c>
      <c r="AG2375">
        <v>430206</v>
      </c>
      <c r="AI2375">
        <v>15223079</v>
      </c>
      <c r="AJ2375">
        <v>40279354</v>
      </c>
      <c r="AK2375">
        <v>339754</v>
      </c>
      <c r="AM2375">
        <v>339754</v>
      </c>
      <c r="AN2375">
        <v>8922135</v>
      </c>
      <c r="AO2375">
        <v>1583351</v>
      </c>
      <c r="AP2375">
        <v>6330019</v>
      </c>
      <c r="AQ2375">
        <v>1546253</v>
      </c>
      <c r="AR2375">
        <v>18721512</v>
      </c>
      <c r="AT2375">
        <v>18721512</v>
      </c>
      <c r="AX2375">
        <v>676709</v>
      </c>
      <c r="BA2375">
        <v>4391807</v>
      </c>
      <c r="BB2375">
        <v>720000</v>
      </c>
      <c r="BC2375">
        <v>5788516</v>
      </c>
      <c r="BD2375">
        <v>24510028</v>
      </c>
      <c r="BE2375">
        <v>6000000</v>
      </c>
      <c r="BJ2375">
        <v>2373121</v>
      </c>
      <c r="BK2375">
        <v>2072589</v>
      </c>
      <c r="BL2375">
        <v>5323616</v>
      </c>
      <c r="BM2375">
        <v>15769326</v>
      </c>
      <c r="BN2375">
        <v>40279354</v>
      </c>
    </row>
    <row r="2376" spans="1:66" hidden="1" x14ac:dyDescent="0.25">
      <c r="A2376" t="s">
        <v>33</v>
      </c>
      <c r="B2376" t="s">
        <v>2211</v>
      </c>
      <c r="C2376">
        <v>860500862</v>
      </c>
      <c r="D2376" t="s">
        <v>2287</v>
      </c>
      <c r="E2376" t="s">
        <v>1121</v>
      </c>
      <c r="F2376" t="s">
        <v>63</v>
      </c>
      <c r="G2376" t="s">
        <v>45</v>
      </c>
      <c r="H2376" t="s">
        <v>3818</v>
      </c>
      <c r="I2376" t="s">
        <v>38</v>
      </c>
      <c r="J2376" t="s">
        <v>38</v>
      </c>
      <c r="K2376" t="s">
        <v>39</v>
      </c>
      <c r="L2376">
        <v>2942822</v>
      </c>
      <c r="M2376">
        <v>14066789</v>
      </c>
      <c r="N2376">
        <v>5682585</v>
      </c>
      <c r="T2376">
        <v>22692196</v>
      </c>
      <c r="V2376">
        <v>22692196</v>
      </c>
      <c r="X2376">
        <v>53683254</v>
      </c>
      <c r="AD2376">
        <v>2880912</v>
      </c>
      <c r="AG2376">
        <v>1171726</v>
      </c>
      <c r="AI2376">
        <v>57735892</v>
      </c>
      <c r="AJ2376">
        <v>80428088</v>
      </c>
      <c r="AK2376">
        <v>575390</v>
      </c>
      <c r="AM2376">
        <v>575390</v>
      </c>
      <c r="AN2376">
        <v>11010351</v>
      </c>
      <c r="AO2376">
        <v>1794670</v>
      </c>
      <c r="AP2376">
        <v>1198015</v>
      </c>
      <c r="AR2376">
        <v>14578426</v>
      </c>
      <c r="AT2376">
        <v>14578426</v>
      </c>
      <c r="AX2376">
        <v>21652666</v>
      </c>
      <c r="AY2376">
        <v>6532919</v>
      </c>
      <c r="BA2376">
        <v>3292704</v>
      </c>
      <c r="BB2376">
        <v>0</v>
      </c>
      <c r="BC2376">
        <v>31478289</v>
      </c>
      <c r="BD2376">
        <v>46056715</v>
      </c>
      <c r="BE2376">
        <v>1825830</v>
      </c>
      <c r="BF2376">
        <v>11406117</v>
      </c>
      <c r="BK2376">
        <v>667924</v>
      </c>
      <c r="BL2376">
        <v>20471502</v>
      </c>
      <c r="BM2376">
        <v>34371373</v>
      </c>
      <c r="BN2376">
        <v>80428088</v>
      </c>
    </row>
    <row r="2377" spans="1:66" hidden="1" x14ac:dyDescent="0.25">
      <c r="A2377" t="s">
        <v>33</v>
      </c>
      <c r="B2377" t="s">
        <v>2211</v>
      </c>
      <c r="C2377">
        <v>860500862</v>
      </c>
      <c r="D2377" t="s">
        <v>2287</v>
      </c>
      <c r="E2377" t="s">
        <v>1121</v>
      </c>
      <c r="F2377" t="s">
        <v>63</v>
      </c>
      <c r="G2377" t="s">
        <v>45</v>
      </c>
      <c r="H2377" t="s">
        <v>3818</v>
      </c>
      <c r="I2377" t="s">
        <v>38</v>
      </c>
      <c r="J2377" t="s">
        <v>38</v>
      </c>
      <c r="K2377" t="s">
        <v>40</v>
      </c>
      <c r="L2377">
        <v>1262033</v>
      </c>
      <c r="M2377">
        <v>10759634</v>
      </c>
      <c r="N2377">
        <v>5624218</v>
      </c>
      <c r="T2377">
        <v>17645885</v>
      </c>
      <c r="V2377">
        <v>17645885</v>
      </c>
      <c r="X2377">
        <v>55200653</v>
      </c>
      <c r="AD2377">
        <v>1120203</v>
      </c>
      <c r="AG2377">
        <v>2509673</v>
      </c>
      <c r="AI2377">
        <v>58830529</v>
      </c>
      <c r="AJ2377">
        <v>76476414</v>
      </c>
      <c r="AK2377">
        <v>479822</v>
      </c>
      <c r="AM2377">
        <v>479822</v>
      </c>
      <c r="AN2377">
        <v>12116440</v>
      </c>
      <c r="AO2377">
        <v>445728</v>
      </c>
      <c r="AP2377">
        <v>2216104</v>
      </c>
      <c r="AR2377">
        <v>15258094</v>
      </c>
      <c r="AT2377">
        <v>15258094</v>
      </c>
      <c r="AX2377">
        <v>31158049</v>
      </c>
      <c r="AY2377">
        <v>4163975</v>
      </c>
      <c r="BA2377">
        <v>4237138</v>
      </c>
      <c r="BB2377">
        <v>131001</v>
      </c>
      <c r="BC2377">
        <v>39690163</v>
      </c>
      <c r="BD2377">
        <v>54948257</v>
      </c>
      <c r="BE2377">
        <v>1825830</v>
      </c>
      <c r="BF2377">
        <v>11406117</v>
      </c>
      <c r="BK2377">
        <v>667924</v>
      </c>
      <c r="BL2377">
        <v>7628286</v>
      </c>
      <c r="BM2377">
        <v>21528157</v>
      </c>
      <c r="BN2377">
        <v>76476414</v>
      </c>
    </row>
    <row r="2378" spans="1:66" hidden="1" x14ac:dyDescent="0.25">
      <c r="A2378" t="s">
        <v>33</v>
      </c>
      <c r="B2378" t="s">
        <v>2211</v>
      </c>
      <c r="C2378">
        <v>860501682</v>
      </c>
      <c r="D2378" t="s">
        <v>2287</v>
      </c>
      <c r="E2378" t="s">
        <v>1122</v>
      </c>
      <c r="F2378" t="s">
        <v>214</v>
      </c>
      <c r="G2378" t="s">
        <v>45</v>
      </c>
      <c r="H2378" t="s">
        <v>1123</v>
      </c>
      <c r="I2378" t="s">
        <v>38</v>
      </c>
      <c r="J2378" t="s">
        <v>38</v>
      </c>
      <c r="K2378" t="s">
        <v>39</v>
      </c>
      <c r="L2378">
        <v>3664722</v>
      </c>
      <c r="M2378">
        <v>30249710</v>
      </c>
      <c r="N2378">
        <v>79118074</v>
      </c>
      <c r="T2378">
        <v>113032506</v>
      </c>
      <c r="V2378">
        <v>113032506</v>
      </c>
      <c r="W2378">
        <v>300000</v>
      </c>
      <c r="X2378">
        <v>5400567</v>
      </c>
      <c r="AD2378">
        <v>1448116</v>
      </c>
      <c r="AF2378">
        <v>73170</v>
      </c>
      <c r="AI2378">
        <v>7221853</v>
      </c>
      <c r="AJ2378">
        <v>120254359</v>
      </c>
      <c r="AN2378">
        <v>14987216</v>
      </c>
      <c r="AO2378">
        <v>3891681</v>
      </c>
      <c r="AP2378">
        <v>23547551</v>
      </c>
      <c r="AQ2378">
        <v>311164</v>
      </c>
      <c r="AR2378">
        <v>42737612</v>
      </c>
      <c r="AT2378">
        <v>42737612</v>
      </c>
      <c r="AY2378">
        <v>647234</v>
      </c>
      <c r="BB2378">
        <v>10290254</v>
      </c>
      <c r="BC2378">
        <v>10937488</v>
      </c>
      <c r="BD2378">
        <v>53675100</v>
      </c>
      <c r="BE2378">
        <v>9000000</v>
      </c>
      <c r="BK2378">
        <v>11559383</v>
      </c>
      <c r="BL2378">
        <v>46019876</v>
      </c>
      <c r="BM2378">
        <v>66579259</v>
      </c>
      <c r="BN2378">
        <v>120254359</v>
      </c>
    </row>
    <row r="2379" spans="1:66" hidden="1" x14ac:dyDescent="0.25">
      <c r="A2379" t="s">
        <v>33</v>
      </c>
      <c r="B2379" t="s">
        <v>2211</v>
      </c>
      <c r="C2379">
        <v>860501682</v>
      </c>
      <c r="D2379" t="s">
        <v>2287</v>
      </c>
      <c r="E2379" t="s">
        <v>1122</v>
      </c>
      <c r="F2379" t="s">
        <v>214</v>
      </c>
      <c r="G2379" t="s">
        <v>45</v>
      </c>
      <c r="H2379" t="s">
        <v>1123</v>
      </c>
      <c r="I2379" t="s">
        <v>38</v>
      </c>
      <c r="J2379" t="s">
        <v>38</v>
      </c>
      <c r="K2379" t="s">
        <v>40</v>
      </c>
      <c r="L2379">
        <v>5835046</v>
      </c>
      <c r="M2379">
        <v>36428868</v>
      </c>
      <c r="N2379">
        <v>118108632</v>
      </c>
      <c r="T2379">
        <v>160372546</v>
      </c>
      <c r="V2379">
        <v>160372546</v>
      </c>
      <c r="W2379">
        <v>300000</v>
      </c>
      <c r="X2379">
        <v>5498570</v>
      </c>
      <c r="AD2379">
        <v>2741798</v>
      </c>
      <c r="AF2379">
        <v>73170</v>
      </c>
      <c r="AI2379">
        <v>8613538</v>
      </c>
      <c r="AJ2379">
        <v>168986084</v>
      </c>
      <c r="AN2379">
        <v>26254247</v>
      </c>
      <c r="AO2379">
        <v>2018918</v>
      </c>
      <c r="AP2379">
        <v>76944336</v>
      </c>
      <c r="AR2379">
        <v>105217501</v>
      </c>
      <c r="AT2379">
        <v>105217501</v>
      </c>
      <c r="AY2379">
        <v>64114</v>
      </c>
      <c r="BB2379">
        <v>10833841</v>
      </c>
      <c r="BC2379">
        <v>10897955</v>
      </c>
      <c r="BD2379">
        <v>116115456</v>
      </c>
      <c r="BE2379">
        <v>9000000</v>
      </c>
      <c r="BK2379">
        <v>10685835</v>
      </c>
      <c r="BL2379">
        <v>33184793</v>
      </c>
      <c r="BM2379">
        <v>52870628</v>
      </c>
      <c r="BN2379">
        <v>168986084</v>
      </c>
    </row>
    <row r="2380" spans="1:66" hidden="1" x14ac:dyDescent="0.25">
      <c r="A2380" t="s">
        <v>33</v>
      </c>
      <c r="B2380" t="s">
        <v>2211</v>
      </c>
      <c r="C2380">
        <v>860502105</v>
      </c>
      <c r="D2380" t="s">
        <v>2287</v>
      </c>
      <c r="E2380" t="s">
        <v>3819</v>
      </c>
      <c r="F2380" t="s">
        <v>2855</v>
      </c>
      <c r="G2380" t="s">
        <v>45</v>
      </c>
      <c r="H2380" t="s">
        <v>1124</v>
      </c>
      <c r="I2380" t="s">
        <v>38</v>
      </c>
      <c r="J2380" t="s">
        <v>38</v>
      </c>
      <c r="K2380" t="s">
        <v>39</v>
      </c>
      <c r="L2380">
        <v>6375798</v>
      </c>
      <c r="M2380">
        <v>141499</v>
      </c>
      <c r="N2380">
        <v>38836858</v>
      </c>
      <c r="O2380">
        <v>6257993</v>
      </c>
      <c r="Q2380">
        <v>70155</v>
      </c>
      <c r="T2380">
        <v>51682303</v>
      </c>
      <c r="V2380">
        <v>51682303</v>
      </c>
      <c r="X2380">
        <v>4243299</v>
      </c>
      <c r="AB2380">
        <v>35337600</v>
      </c>
      <c r="AD2380">
        <v>58855241</v>
      </c>
      <c r="AF2380">
        <v>101437779</v>
      </c>
      <c r="AI2380">
        <v>199873919</v>
      </c>
      <c r="AJ2380">
        <v>251556222</v>
      </c>
      <c r="AK2380">
        <v>1811159</v>
      </c>
      <c r="AL2380">
        <v>3726413</v>
      </c>
      <c r="AM2380">
        <v>5537572</v>
      </c>
      <c r="AN2380">
        <v>77873988</v>
      </c>
      <c r="AO2380">
        <v>157378</v>
      </c>
      <c r="AP2380">
        <v>34664490</v>
      </c>
      <c r="AR2380">
        <v>118233428</v>
      </c>
      <c r="AT2380">
        <v>118233428</v>
      </c>
      <c r="AY2380">
        <v>52224547</v>
      </c>
      <c r="BA2380">
        <v>71345203</v>
      </c>
      <c r="BC2380">
        <v>123569750</v>
      </c>
      <c r="BD2380">
        <v>241803178</v>
      </c>
      <c r="BE2380">
        <v>2014377</v>
      </c>
      <c r="BF2380">
        <v>31456561</v>
      </c>
      <c r="BL2380">
        <v>-23717894</v>
      </c>
      <c r="BM2380">
        <v>9753044</v>
      </c>
      <c r="BN2380">
        <v>251556222</v>
      </c>
    </row>
    <row r="2381" spans="1:66" hidden="1" x14ac:dyDescent="0.25">
      <c r="A2381" t="s">
        <v>33</v>
      </c>
      <c r="B2381" t="s">
        <v>2211</v>
      </c>
      <c r="C2381">
        <v>860502105</v>
      </c>
      <c r="D2381" t="s">
        <v>2287</v>
      </c>
      <c r="E2381" t="s">
        <v>3819</v>
      </c>
      <c r="F2381" t="s">
        <v>2855</v>
      </c>
      <c r="G2381" t="s">
        <v>45</v>
      </c>
      <c r="H2381" t="s">
        <v>1124</v>
      </c>
      <c r="I2381" t="s">
        <v>38</v>
      </c>
      <c r="J2381" t="s">
        <v>38</v>
      </c>
      <c r="K2381" t="s">
        <v>40</v>
      </c>
      <c r="L2381">
        <v>2681697</v>
      </c>
      <c r="M2381">
        <v>152377</v>
      </c>
      <c r="N2381">
        <v>33640204</v>
      </c>
      <c r="O2381">
        <v>5165788</v>
      </c>
      <c r="Q2381">
        <v>50737</v>
      </c>
      <c r="T2381">
        <v>41690803</v>
      </c>
      <c r="V2381">
        <v>41690803</v>
      </c>
      <c r="X2381">
        <v>5127705</v>
      </c>
      <c r="AB2381">
        <v>35337600</v>
      </c>
      <c r="AD2381">
        <v>47450622</v>
      </c>
      <c r="AF2381">
        <v>119881615</v>
      </c>
      <c r="AI2381">
        <v>207797542</v>
      </c>
      <c r="AJ2381">
        <v>249488345</v>
      </c>
      <c r="AK2381">
        <v>1519071</v>
      </c>
      <c r="AL2381">
        <v>3976234</v>
      </c>
      <c r="AM2381">
        <v>5495305</v>
      </c>
      <c r="AN2381">
        <v>83868715</v>
      </c>
      <c r="AO2381">
        <v>141640</v>
      </c>
      <c r="AP2381">
        <v>28062598</v>
      </c>
      <c r="AR2381">
        <v>117568258</v>
      </c>
      <c r="AT2381">
        <v>117568258</v>
      </c>
      <c r="AY2381">
        <v>41545851</v>
      </c>
      <c r="BA2381">
        <v>92249794</v>
      </c>
      <c r="BC2381">
        <v>133795645</v>
      </c>
      <c r="BD2381">
        <v>251363903</v>
      </c>
      <c r="BE2381">
        <v>1868888</v>
      </c>
      <c r="BF2381">
        <v>17053100</v>
      </c>
      <c r="BL2381">
        <v>-20797546</v>
      </c>
      <c r="BM2381">
        <v>-1875558</v>
      </c>
      <c r="BN2381">
        <v>249488345</v>
      </c>
    </row>
    <row r="2382" spans="1:66" hidden="1" x14ac:dyDescent="0.25">
      <c r="A2382" t="s">
        <v>33</v>
      </c>
      <c r="B2382" t="s">
        <v>2211</v>
      </c>
      <c r="C2382">
        <v>860503565</v>
      </c>
      <c r="D2382" t="s">
        <v>2287</v>
      </c>
      <c r="E2382" t="s">
        <v>1125</v>
      </c>
      <c r="F2382" t="s">
        <v>131</v>
      </c>
      <c r="G2382" t="s">
        <v>45</v>
      </c>
      <c r="H2382" t="s">
        <v>3820</v>
      </c>
      <c r="I2382" t="s">
        <v>38</v>
      </c>
      <c r="J2382" t="s">
        <v>38</v>
      </c>
      <c r="K2382" t="s">
        <v>39</v>
      </c>
      <c r="L2382">
        <v>1141807</v>
      </c>
      <c r="M2382">
        <v>15592969</v>
      </c>
      <c r="N2382">
        <v>10711894</v>
      </c>
      <c r="O2382">
        <v>90711</v>
      </c>
      <c r="T2382">
        <v>27537381</v>
      </c>
      <c r="V2382">
        <v>27537381</v>
      </c>
      <c r="X2382">
        <v>6019943</v>
      </c>
      <c r="AD2382">
        <v>30735</v>
      </c>
      <c r="AI2382">
        <v>6050678</v>
      </c>
      <c r="AJ2382">
        <v>33588059</v>
      </c>
      <c r="AK2382">
        <v>794541</v>
      </c>
      <c r="AM2382">
        <v>794541</v>
      </c>
      <c r="AN2382">
        <v>6711350</v>
      </c>
      <c r="AO2382">
        <v>160356</v>
      </c>
      <c r="AP2382">
        <v>1982372</v>
      </c>
      <c r="AR2382">
        <v>9648619</v>
      </c>
      <c r="AT2382">
        <v>9648619</v>
      </c>
      <c r="BB2382">
        <v>1250996</v>
      </c>
      <c r="BC2382">
        <v>1250996</v>
      </c>
      <c r="BD2382">
        <v>10899615</v>
      </c>
      <c r="BE2382">
        <v>6000000</v>
      </c>
      <c r="BI2382">
        <v>1708989</v>
      </c>
      <c r="BJ2382">
        <v>1423413</v>
      </c>
      <c r="BK2382">
        <v>8850549</v>
      </c>
      <c r="BL2382">
        <v>4705493</v>
      </c>
      <c r="BM2382">
        <v>22688444</v>
      </c>
      <c r="BN2382">
        <v>33588059</v>
      </c>
    </row>
    <row r="2383" spans="1:66" hidden="1" x14ac:dyDescent="0.25">
      <c r="A2383" t="s">
        <v>33</v>
      </c>
      <c r="B2383" t="s">
        <v>2211</v>
      </c>
      <c r="C2383">
        <v>860503565</v>
      </c>
      <c r="D2383" t="s">
        <v>2287</v>
      </c>
      <c r="E2383" t="s">
        <v>1125</v>
      </c>
      <c r="F2383" t="s">
        <v>131</v>
      </c>
      <c r="G2383" t="s">
        <v>45</v>
      </c>
      <c r="H2383" t="s">
        <v>3820</v>
      </c>
      <c r="I2383" t="s">
        <v>38</v>
      </c>
      <c r="J2383" t="s">
        <v>38</v>
      </c>
      <c r="K2383" t="s">
        <v>40</v>
      </c>
      <c r="L2383">
        <v>791465</v>
      </c>
      <c r="M2383">
        <v>10102373</v>
      </c>
      <c r="N2383">
        <v>10850544</v>
      </c>
      <c r="O2383">
        <v>715</v>
      </c>
      <c r="T2383">
        <v>21745097</v>
      </c>
      <c r="V2383">
        <v>21745097</v>
      </c>
      <c r="X2383">
        <v>9986789</v>
      </c>
      <c r="AI2383">
        <v>9986789</v>
      </c>
      <c r="AJ2383">
        <v>31731886</v>
      </c>
      <c r="AK2383">
        <v>872097</v>
      </c>
      <c r="AM2383">
        <v>872097</v>
      </c>
      <c r="AN2383">
        <v>6533917</v>
      </c>
      <c r="AO2383">
        <v>224371</v>
      </c>
      <c r="AP2383">
        <v>1192619</v>
      </c>
      <c r="AR2383">
        <v>8823004</v>
      </c>
      <c r="AT2383">
        <v>8823004</v>
      </c>
      <c r="BA2383">
        <v>1261813</v>
      </c>
      <c r="BB2383">
        <v>1007740</v>
      </c>
      <c r="BC2383">
        <v>2269553</v>
      </c>
      <c r="BD2383">
        <v>11092557</v>
      </c>
      <c r="BE2383">
        <v>6000000</v>
      </c>
      <c r="BJ2383">
        <v>4079789</v>
      </c>
      <c r="BK2383">
        <v>8685280</v>
      </c>
      <c r="BL2383">
        <v>1874260</v>
      </c>
      <c r="BM2383">
        <v>20639329</v>
      </c>
      <c r="BN2383">
        <v>31731886</v>
      </c>
    </row>
    <row r="2384" spans="1:66" hidden="1" x14ac:dyDescent="0.25">
      <c r="A2384" t="s">
        <v>33</v>
      </c>
      <c r="B2384" t="s">
        <v>2211</v>
      </c>
      <c r="C2384">
        <v>860504946</v>
      </c>
      <c r="D2384" t="s">
        <v>2287</v>
      </c>
      <c r="E2384" t="s">
        <v>3821</v>
      </c>
      <c r="F2384" t="s">
        <v>88</v>
      </c>
      <c r="G2384" t="s">
        <v>36</v>
      </c>
      <c r="H2384" t="s">
        <v>1126</v>
      </c>
      <c r="I2384" t="s">
        <v>38</v>
      </c>
      <c r="J2384" t="s">
        <v>38</v>
      </c>
      <c r="K2384" t="s">
        <v>39</v>
      </c>
      <c r="L2384">
        <v>6354658</v>
      </c>
      <c r="M2384">
        <v>17496</v>
      </c>
      <c r="O2384">
        <v>51842</v>
      </c>
      <c r="T2384">
        <v>6423996</v>
      </c>
      <c r="V2384">
        <v>6423996</v>
      </c>
      <c r="X2384">
        <v>9396530</v>
      </c>
      <c r="AI2384">
        <v>9396530</v>
      </c>
      <c r="AJ2384">
        <v>15820526</v>
      </c>
      <c r="AN2384">
        <v>35692</v>
      </c>
      <c r="AO2384">
        <v>305035</v>
      </c>
      <c r="AR2384">
        <v>340727</v>
      </c>
      <c r="AT2384">
        <v>340727</v>
      </c>
      <c r="AY2384">
        <v>1173897</v>
      </c>
      <c r="BC2384">
        <v>1173897</v>
      </c>
      <c r="BD2384">
        <v>1514624</v>
      </c>
      <c r="BE2384">
        <v>940000</v>
      </c>
      <c r="BK2384">
        <v>470000</v>
      </c>
      <c r="BL2384">
        <v>12895902</v>
      </c>
      <c r="BM2384">
        <v>14305902</v>
      </c>
      <c r="BN2384">
        <v>15820526</v>
      </c>
    </row>
    <row r="2385" spans="1:66" hidden="1" x14ac:dyDescent="0.25">
      <c r="A2385" t="s">
        <v>33</v>
      </c>
      <c r="B2385" t="s">
        <v>2211</v>
      </c>
      <c r="C2385">
        <v>860504946</v>
      </c>
      <c r="D2385" t="s">
        <v>2287</v>
      </c>
      <c r="E2385" t="s">
        <v>3821</v>
      </c>
      <c r="F2385" t="s">
        <v>88</v>
      </c>
      <c r="G2385" t="s">
        <v>36</v>
      </c>
      <c r="H2385" t="s">
        <v>1126</v>
      </c>
      <c r="I2385" t="s">
        <v>38</v>
      </c>
      <c r="J2385" t="s">
        <v>38</v>
      </c>
      <c r="K2385" t="s">
        <v>40</v>
      </c>
      <c r="L2385">
        <v>1184551</v>
      </c>
      <c r="M2385">
        <v>17496</v>
      </c>
      <c r="O2385">
        <v>65120</v>
      </c>
      <c r="Q2385">
        <v>4395193</v>
      </c>
      <c r="T2385">
        <v>5662360</v>
      </c>
      <c r="V2385">
        <v>5662360</v>
      </c>
      <c r="X2385">
        <v>9512594</v>
      </c>
      <c r="AI2385">
        <v>9512594</v>
      </c>
      <c r="AJ2385">
        <v>15174954</v>
      </c>
      <c r="AN2385">
        <v>5871</v>
      </c>
      <c r="AO2385">
        <v>126075</v>
      </c>
      <c r="AR2385">
        <v>131946</v>
      </c>
      <c r="AT2385">
        <v>131946</v>
      </c>
      <c r="AY2385">
        <v>1204487</v>
      </c>
      <c r="BC2385">
        <v>1204487</v>
      </c>
      <c r="BD2385">
        <v>1336433</v>
      </c>
      <c r="BE2385">
        <v>940000</v>
      </c>
      <c r="BK2385">
        <v>470000</v>
      </c>
      <c r="BL2385">
        <v>12428521</v>
      </c>
      <c r="BM2385">
        <v>13838521</v>
      </c>
      <c r="BN2385">
        <v>15174954</v>
      </c>
    </row>
    <row r="2386" spans="1:66" hidden="1" x14ac:dyDescent="0.25">
      <c r="A2386" t="s">
        <v>33</v>
      </c>
      <c r="B2386" t="s">
        <v>2211</v>
      </c>
      <c r="C2386">
        <v>860505170</v>
      </c>
      <c r="D2386" t="s">
        <v>2287</v>
      </c>
      <c r="E2386" t="s">
        <v>3822</v>
      </c>
      <c r="F2386" t="s">
        <v>132</v>
      </c>
      <c r="G2386" t="s">
        <v>36</v>
      </c>
      <c r="H2386" t="s">
        <v>3823</v>
      </c>
      <c r="I2386" t="s">
        <v>38</v>
      </c>
      <c r="J2386" t="s">
        <v>38</v>
      </c>
      <c r="K2386" t="s">
        <v>39</v>
      </c>
      <c r="L2386">
        <v>17246265</v>
      </c>
      <c r="M2386">
        <v>5057654</v>
      </c>
      <c r="N2386">
        <v>5343</v>
      </c>
      <c r="O2386">
        <v>6084812</v>
      </c>
      <c r="T2386">
        <v>28394074</v>
      </c>
      <c r="V2386">
        <v>28394074</v>
      </c>
      <c r="X2386">
        <v>591504</v>
      </c>
      <c r="Z2386">
        <v>455008</v>
      </c>
      <c r="AD2386">
        <v>334531</v>
      </c>
      <c r="AF2386">
        <v>185835</v>
      </c>
      <c r="AI2386">
        <v>1566878</v>
      </c>
      <c r="AJ2386">
        <v>29960952</v>
      </c>
      <c r="AK2386">
        <v>12740417</v>
      </c>
      <c r="AM2386">
        <v>12740417</v>
      </c>
      <c r="AN2386">
        <v>3080775</v>
      </c>
      <c r="AO2386">
        <v>5819750</v>
      </c>
      <c r="AR2386">
        <v>21640942</v>
      </c>
      <c r="AT2386">
        <v>21640942</v>
      </c>
      <c r="AV2386">
        <v>410521</v>
      </c>
      <c r="AW2386">
        <v>410521</v>
      </c>
      <c r="BC2386">
        <v>410521</v>
      </c>
      <c r="BD2386">
        <v>22051463</v>
      </c>
      <c r="BE2386">
        <v>110799</v>
      </c>
      <c r="BF2386">
        <v>647643</v>
      </c>
      <c r="BK2386">
        <v>6326143</v>
      </c>
      <c r="BL2386">
        <v>824904</v>
      </c>
      <c r="BM2386">
        <v>7909489</v>
      </c>
      <c r="BN2386">
        <v>29960952</v>
      </c>
    </row>
    <row r="2387" spans="1:66" hidden="1" x14ac:dyDescent="0.25">
      <c r="A2387" t="s">
        <v>33</v>
      </c>
      <c r="B2387" t="s">
        <v>2211</v>
      </c>
      <c r="C2387">
        <v>860505170</v>
      </c>
      <c r="D2387" t="s">
        <v>2287</v>
      </c>
      <c r="E2387" t="s">
        <v>3822</v>
      </c>
      <c r="F2387" t="s">
        <v>132</v>
      </c>
      <c r="G2387" t="s">
        <v>36</v>
      </c>
      <c r="H2387" t="s">
        <v>3823</v>
      </c>
      <c r="I2387" t="s">
        <v>38</v>
      </c>
      <c r="J2387" t="s">
        <v>38</v>
      </c>
      <c r="K2387" t="s">
        <v>40</v>
      </c>
      <c r="L2387">
        <v>17157427</v>
      </c>
      <c r="M2387">
        <v>5565391</v>
      </c>
      <c r="N2387">
        <v>7698</v>
      </c>
      <c r="O2387">
        <v>6261439</v>
      </c>
      <c r="T2387">
        <v>28991955</v>
      </c>
      <c r="V2387">
        <v>28991955</v>
      </c>
      <c r="X2387">
        <v>350041</v>
      </c>
      <c r="Z2387">
        <v>613237</v>
      </c>
      <c r="AD2387">
        <v>515871</v>
      </c>
      <c r="AF2387">
        <v>175799</v>
      </c>
      <c r="AI2387">
        <v>1654948</v>
      </c>
      <c r="AJ2387">
        <v>30646903</v>
      </c>
      <c r="AK2387">
        <v>14098952</v>
      </c>
      <c r="AM2387">
        <v>14098952</v>
      </c>
      <c r="AN2387">
        <v>3009953</v>
      </c>
      <c r="AO2387">
        <v>5979079</v>
      </c>
      <c r="AR2387">
        <v>23087984</v>
      </c>
      <c r="AT2387">
        <v>23087984</v>
      </c>
      <c r="AV2387">
        <v>376647</v>
      </c>
      <c r="AW2387">
        <v>376647</v>
      </c>
      <c r="BC2387">
        <v>376647</v>
      </c>
      <c r="BD2387">
        <v>23464631</v>
      </c>
      <c r="BE2387">
        <v>110799</v>
      </c>
      <c r="BF2387">
        <v>647643</v>
      </c>
      <c r="BK2387">
        <v>5803820</v>
      </c>
      <c r="BL2387">
        <v>620010</v>
      </c>
      <c r="BM2387">
        <v>7182272</v>
      </c>
      <c r="BN2387">
        <v>30646903</v>
      </c>
    </row>
    <row r="2388" spans="1:66" hidden="1" x14ac:dyDescent="0.25">
      <c r="A2388" t="s">
        <v>33</v>
      </c>
      <c r="B2388" t="s">
        <v>2211</v>
      </c>
      <c r="C2388">
        <v>860506204</v>
      </c>
      <c r="D2388" t="s">
        <v>2287</v>
      </c>
      <c r="E2388" t="s">
        <v>3824</v>
      </c>
      <c r="F2388" t="s">
        <v>422</v>
      </c>
      <c r="G2388" t="s">
        <v>45</v>
      </c>
      <c r="H2388" t="s">
        <v>3321</v>
      </c>
      <c r="I2388" t="s">
        <v>38</v>
      </c>
      <c r="J2388" t="s">
        <v>38</v>
      </c>
      <c r="K2388" t="s">
        <v>39</v>
      </c>
      <c r="L2388">
        <v>3532085</v>
      </c>
      <c r="M2388">
        <v>6902022</v>
      </c>
      <c r="O2388">
        <v>2006203</v>
      </c>
      <c r="Q2388">
        <v>368321</v>
      </c>
      <c r="T2388">
        <v>12808631</v>
      </c>
      <c r="V2388">
        <v>12808631</v>
      </c>
      <c r="X2388">
        <v>1718733</v>
      </c>
      <c r="Z2388">
        <v>27973</v>
      </c>
      <c r="AD2388">
        <v>105944</v>
      </c>
      <c r="AI2388">
        <v>1852650</v>
      </c>
      <c r="AJ2388">
        <v>14661281</v>
      </c>
      <c r="AK2388">
        <v>942434</v>
      </c>
      <c r="AM2388">
        <v>942434</v>
      </c>
      <c r="AN2388">
        <v>2434692</v>
      </c>
      <c r="AP2388">
        <v>208672</v>
      </c>
      <c r="AQ2388">
        <v>2140034</v>
      </c>
      <c r="AR2388">
        <v>5725832</v>
      </c>
      <c r="AT2388">
        <v>5725832</v>
      </c>
      <c r="BA2388">
        <v>1192839</v>
      </c>
      <c r="BC2388">
        <v>1192839</v>
      </c>
      <c r="BD2388">
        <v>6918671</v>
      </c>
      <c r="BE2388">
        <v>350000</v>
      </c>
      <c r="BK2388">
        <v>175000</v>
      </c>
      <c r="BL2388">
        <v>7217610</v>
      </c>
      <c r="BM2388">
        <v>7742610</v>
      </c>
      <c r="BN2388">
        <v>14661281</v>
      </c>
    </row>
    <row r="2389" spans="1:66" hidden="1" x14ac:dyDescent="0.25">
      <c r="A2389" t="s">
        <v>33</v>
      </c>
      <c r="B2389" t="s">
        <v>2211</v>
      </c>
      <c r="C2389">
        <v>860506204</v>
      </c>
      <c r="D2389" t="s">
        <v>2287</v>
      </c>
      <c r="E2389" t="s">
        <v>3824</v>
      </c>
      <c r="F2389" t="s">
        <v>422</v>
      </c>
      <c r="G2389" t="s">
        <v>45</v>
      </c>
      <c r="H2389" t="s">
        <v>3321</v>
      </c>
      <c r="I2389" t="s">
        <v>38</v>
      </c>
      <c r="J2389" t="s">
        <v>38</v>
      </c>
      <c r="K2389" t="s">
        <v>40</v>
      </c>
      <c r="L2389">
        <v>2969870</v>
      </c>
      <c r="M2389">
        <v>7606988</v>
      </c>
      <c r="O2389">
        <v>1329409</v>
      </c>
      <c r="Q2389">
        <v>32717</v>
      </c>
      <c r="T2389">
        <v>11938984</v>
      </c>
      <c r="V2389">
        <v>11938984</v>
      </c>
      <c r="X2389">
        <v>2445906</v>
      </c>
      <c r="Z2389">
        <v>53756</v>
      </c>
      <c r="AD2389">
        <v>150752</v>
      </c>
      <c r="AI2389">
        <v>2650414</v>
      </c>
      <c r="AJ2389">
        <v>14589398</v>
      </c>
      <c r="AK2389">
        <v>910653</v>
      </c>
      <c r="AM2389">
        <v>910653</v>
      </c>
      <c r="AN2389">
        <v>2452219</v>
      </c>
      <c r="AP2389">
        <v>494247</v>
      </c>
      <c r="AQ2389">
        <v>1163956</v>
      </c>
      <c r="AR2389">
        <v>5021075</v>
      </c>
      <c r="AT2389">
        <v>5021075</v>
      </c>
      <c r="BA2389">
        <v>1361635</v>
      </c>
      <c r="BC2389">
        <v>1361635</v>
      </c>
      <c r="BD2389">
        <v>6382710</v>
      </c>
      <c r="BE2389">
        <v>350000</v>
      </c>
      <c r="BK2389">
        <v>175000</v>
      </c>
      <c r="BL2389">
        <v>7681688</v>
      </c>
      <c r="BM2389">
        <v>8206688</v>
      </c>
      <c r="BN2389">
        <v>14589398</v>
      </c>
    </row>
    <row r="2390" spans="1:66" hidden="1" x14ac:dyDescent="0.25">
      <c r="A2390" t="s">
        <v>33</v>
      </c>
      <c r="B2390" t="s">
        <v>2211</v>
      </c>
      <c r="C2390">
        <v>860506831</v>
      </c>
      <c r="D2390" t="s">
        <v>2287</v>
      </c>
      <c r="E2390" t="s">
        <v>3825</v>
      </c>
      <c r="F2390" t="s">
        <v>131</v>
      </c>
      <c r="G2390" t="s">
        <v>45</v>
      </c>
      <c r="H2390" t="s">
        <v>1127</v>
      </c>
      <c r="I2390" t="s">
        <v>38</v>
      </c>
      <c r="J2390" t="s">
        <v>38</v>
      </c>
      <c r="K2390" t="s">
        <v>39</v>
      </c>
      <c r="L2390">
        <v>2591437</v>
      </c>
      <c r="M2390">
        <v>35565838</v>
      </c>
      <c r="N2390">
        <v>18606749</v>
      </c>
      <c r="O2390">
        <v>3991015</v>
      </c>
      <c r="P2390">
        <v>0</v>
      </c>
      <c r="Q2390">
        <v>0</v>
      </c>
      <c r="R2390">
        <v>42417</v>
      </c>
      <c r="T2390">
        <v>60797456</v>
      </c>
      <c r="V2390">
        <v>60797456</v>
      </c>
      <c r="X2390">
        <v>4670302</v>
      </c>
      <c r="Z2390">
        <v>4601909</v>
      </c>
      <c r="AB2390">
        <v>1450821</v>
      </c>
      <c r="AD2390">
        <v>96160</v>
      </c>
      <c r="AI2390">
        <v>10819192</v>
      </c>
      <c r="AJ2390">
        <v>71616648</v>
      </c>
      <c r="AK2390">
        <v>1523956</v>
      </c>
      <c r="AM2390">
        <v>1523956</v>
      </c>
      <c r="AN2390">
        <v>14452735</v>
      </c>
      <c r="AO2390">
        <v>9557154</v>
      </c>
      <c r="AP2390">
        <v>6548626</v>
      </c>
      <c r="AQ2390">
        <v>542004</v>
      </c>
      <c r="AR2390">
        <v>32624475</v>
      </c>
      <c r="AT2390">
        <v>32624475</v>
      </c>
      <c r="AY2390">
        <v>207956</v>
      </c>
      <c r="BA2390">
        <v>8605750</v>
      </c>
      <c r="BC2390">
        <v>8813706</v>
      </c>
      <c r="BD2390">
        <v>41438181</v>
      </c>
      <c r="BE2390">
        <v>4283100</v>
      </c>
      <c r="BF2390">
        <v>318662</v>
      </c>
      <c r="BK2390">
        <v>9846521</v>
      </c>
      <c r="BL2390">
        <v>15730184</v>
      </c>
      <c r="BM2390">
        <v>30178467</v>
      </c>
      <c r="BN2390">
        <v>71616648</v>
      </c>
    </row>
    <row r="2391" spans="1:66" hidden="1" x14ac:dyDescent="0.25">
      <c r="A2391" t="s">
        <v>33</v>
      </c>
      <c r="B2391" t="s">
        <v>2211</v>
      </c>
      <c r="C2391">
        <v>860506831</v>
      </c>
      <c r="D2391" t="s">
        <v>2287</v>
      </c>
      <c r="E2391" t="s">
        <v>3825</v>
      </c>
      <c r="F2391" t="s">
        <v>131</v>
      </c>
      <c r="G2391" t="s">
        <v>45</v>
      </c>
      <c r="H2391" t="s">
        <v>1127</v>
      </c>
      <c r="I2391" t="s">
        <v>38</v>
      </c>
      <c r="J2391" t="s">
        <v>38</v>
      </c>
      <c r="K2391" t="s">
        <v>40</v>
      </c>
      <c r="L2391">
        <v>2258771</v>
      </c>
      <c r="M2391">
        <v>28316394</v>
      </c>
      <c r="N2391">
        <v>19593789</v>
      </c>
      <c r="O2391">
        <v>3594978</v>
      </c>
      <c r="Q2391">
        <v>99908</v>
      </c>
      <c r="R2391">
        <v>99171</v>
      </c>
      <c r="T2391">
        <v>53963011</v>
      </c>
      <c r="V2391">
        <v>53963011</v>
      </c>
      <c r="X2391">
        <v>3330115</v>
      </c>
      <c r="Z2391">
        <v>2442454</v>
      </c>
      <c r="AB2391">
        <v>3127584</v>
      </c>
      <c r="AD2391">
        <v>215300</v>
      </c>
      <c r="AI2391">
        <v>9115453</v>
      </c>
      <c r="AJ2391">
        <v>63078464</v>
      </c>
      <c r="AK2391">
        <v>1603379</v>
      </c>
      <c r="AM2391">
        <v>1603379</v>
      </c>
      <c r="AN2391">
        <v>15344017</v>
      </c>
      <c r="AO2391">
        <v>8679591</v>
      </c>
      <c r="AP2391">
        <v>6018378</v>
      </c>
      <c r="AQ2391">
        <v>277736</v>
      </c>
      <c r="AR2391">
        <v>31923101</v>
      </c>
      <c r="AT2391">
        <v>31923101</v>
      </c>
      <c r="AY2391">
        <v>0</v>
      </c>
      <c r="BA2391">
        <v>6214338</v>
      </c>
      <c r="BC2391">
        <v>6214338</v>
      </c>
      <c r="BD2391">
        <v>38137439</v>
      </c>
      <c r="BE2391">
        <v>4283100</v>
      </c>
      <c r="BF2391">
        <v>318662</v>
      </c>
      <c r="BK2391">
        <v>9846521</v>
      </c>
      <c r="BL2391">
        <v>10492742</v>
      </c>
      <c r="BM2391">
        <v>24941025</v>
      </c>
      <c r="BN2391">
        <v>63078464</v>
      </c>
    </row>
    <row r="2392" spans="1:66" hidden="1" x14ac:dyDescent="0.25">
      <c r="A2392" t="s">
        <v>33</v>
      </c>
      <c r="B2392" t="s">
        <v>2211</v>
      </c>
      <c r="C2392">
        <v>860507991</v>
      </c>
      <c r="D2392" t="s">
        <v>2287</v>
      </c>
      <c r="E2392" t="s">
        <v>1128</v>
      </c>
      <c r="F2392" t="s">
        <v>132</v>
      </c>
      <c r="G2392" t="s">
        <v>111</v>
      </c>
      <c r="H2392" t="s">
        <v>967</v>
      </c>
      <c r="I2392" t="s">
        <v>38</v>
      </c>
      <c r="J2392" t="s">
        <v>38</v>
      </c>
      <c r="K2392" t="s">
        <v>39</v>
      </c>
      <c r="L2392">
        <v>186591</v>
      </c>
      <c r="O2392">
        <v>50997</v>
      </c>
      <c r="T2392">
        <v>237588</v>
      </c>
      <c r="V2392">
        <v>237588</v>
      </c>
      <c r="AJ2392">
        <v>237588</v>
      </c>
      <c r="AN2392">
        <v>2210822</v>
      </c>
      <c r="AR2392">
        <v>2210822</v>
      </c>
      <c r="AT2392">
        <v>2210822</v>
      </c>
      <c r="BD2392">
        <v>2210822</v>
      </c>
      <c r="BE2392">
        <v>134010</v>
      </c>
      <c r="BK2392">
        <v>-2015359</v>
      </c>
      <c r="BL2392">
        <v>-91885</v>
      </c>
      <c r="BM2392">
        <v>-1973234</v>
      </c>
      <c r="BN2392">
        <v>237588</v>
      </c>
    </row>
    <row r="2393" spans="1:66" hidden="1" x14ac:dyDescent="0.25">
      <c r="A2393" t="s">
        <v>33</v>
      </c>
      <c r="B2393" t="s">
        <v>2211</v>
      </c>
      <c r="C2393">
        <v>860507991</v>
      </c>
      <c r="D2393" t="s">
        <v>2287</v>
      </c>
      <c r="E2393" t="s">
        <v>1128</v>
      </c>
      <c r="F2393" t="s">
        <v>132</v>
      </c>
      <c r="G2393" t="s">
        <v>111</v>
      </c>
      <c r="H2393" t="s">
        <v>967</v>
      </c>
      <c r="I2393" t="s">
        <v>38</v>
      </c>
      <c r="J2393" t="s">
        <v>38</v>
      </c>
      <c r="K2393" t="s">
        <v>40</v>
      </c>
      <c r="L2393">
        <v>7683108</v>
      </c>
      <c r="O2393">
        <v>19098</v>
      </c>
      <c r="T2393">
        <v>7702206</v>
      </c>
      <c r="V2393">
        <v>7702206</v>
      </c>
      <c r="AJ2393">
        <v>7702206</v>
      </c>
      <c r="AN2393">
        <v>10553756</v>
      </c>
      <c r="AR2393">
        <v>10553756</v>
      </c>
      <c r="AT2393">
        <v>10553756</v>
      </c>
      <c r="AV2393">
        <v>11143</v>
      </c>
      <c r="AW2393">
        <v>11143</v>
      </c>
      <c r="BC2393">
        <v>11143</v>
      </c>
      <c r="BD2393">
        <v>10564899</v>
      </c>
      <c r="BE2393">
        <v>134010</v>
      </c>
      <c r="BK2393">
        <v>-2964438</v>
      </c>
      <c r="BL2393">
        <v>-32265</v>
      </c>
      <c r="BM2393">
        <v>-2862693</v>
      </c>
      <c r="BN2393">
        <v>7702206</v>
      </c>
    </row>
    <row r="2394" spans="1:66" hidden="1" x14ac:dyDescent="0.25">
      <c r="A2394" t="s">
        <v>33</v>
      </c>
      <c r="B2394" t="s">
        <v>2211</v>
      </c>
      <c r="C2394">
        <v>860508043</v>
      </c>
      <c r="D2394" t="s">
        <v>2287</v>
      </c>
      <c r="E2394" t="s">
        <v>3826</v>
      </c>
      <c r="F2394" t="s">
        <v>157</v>
      </c>
      <c r="G2394" t="s">
        <v>45</v>
      </c>
      <c r="H2394" t="s">
        <v>1129</v>
      </c>
      <c r="I2394" t="s">
        <v>38</v>
      </c>
      <c r="J2394" t="s">
        <v>38</v>
      </c>
      <c r="K2394" t="s">
        <v>39</v>
      </c>
      <c r="L2394">
        <v>3313328</v>
      </c>
      <c r="M2394">
        <v>6300495</v>
      </c>
      <c r="N2394">
        <v>19864351</v>
      </c>
      <c r="Q2394">
        <v>6311099</v>
      </c>
      <c r="T2394">
        <v>35789273</v>
      </c>
      <c r="V2394">
        <v>35789273</v>
      </c>
      <c r="W2394">
        <v>9894162</v>
      </c>
      <c r="X2394">
        <v>16315519</v>
      </c>
      <c r="AD2394">
        <v>440179</v>
      </c>
      <c r="AI2394">
        <v>26649860</v>
      </c>
      <c r="AJ2394">
        <v>62439133</v>
      </c>
      <c r="AN2394">
        <v>21561049</v>
      </c>
      <c r="AR2394">
        <v>21561049</v>
      </c>
      <c r="AT2394">
        <v>21561049</v>
      </c>
      <c r="AY2394">
        <v>937940</v>
      </c>
      <c r="BC2394">
        <v>937940</v>
      </c>
      <c r="BD2394">
        <v>22498989</v>
      </c>
      <c r="BE2394">
        <v>1800000</v>
      </c>
      <c r="BF2394">
        <v>107232</v>
      </c>
      <c r="BK2394">
        <v>900000</v>
      </c>
      <c r="BL2394">
        <v>37132912</v>
      </c>
      <c r="BM2394">
        <v>39940144</v>
      </c>
      <c r="BN2394">
        <v>62439133</v>
      </c>
    </row>
    <row r="2395" spans="1:66" hidden="1" x14ac:dyDescent="0.25">
      <c r="A2395" t="s">
        <v>33</v>
      </c>
      <c r="B2395" t="s">
        <v>2211</v>
      </c>
      <c r="C2395">
        <v>860508043</v>
      </c>
      <c r="D2395" t="s">
        <v>2287</v>
      </c>
      <c r="E2395" t="s">
        <v>3826</v>
      </c>
      <c r="F2395" t="s">
        <v>157</v>
      </c>
      <c r="G2395" t="s">
        <v>45</v>
      </c>
      <c r="H2395" t="s">
        <v>1129</v>
      </c>
      <c r="I2395" t="s">
        <v>38</v>
      </c>
      <c r="J2395" t="s">
        <v>38</v>
      </c>
      <c r="K2395" t="s">
        <v>40</v>
      </c>
      <c r="L2395">
        <v>911041</v>
      </c>
      <c r="M2395">
        <v>6925291</v>
      </c>
      <c r="N2395">
        <v>26301025</v>
      </c>
      <c r="Q2395">
        <v>4623619</v>
      </c>
      <c r="T2395">
        <v>38760976</v>
      </c>
      <c r="V2395">
        <v>38760976</v>
      </c>
      <c r="W2395">
        <v>13484964</v>
      </c>
      <c r="X2395">
        <v>14976542</v>
      </c>
      <c r="AD2395">
        <v>132676</v>
      </c>
      <c r="AI2395">
        <v>28594182</v>
      </c>
      <c r="AJ2395">
        <v>67355158</v>
      </c>
      <c r="AN2395">
        <v>23203400</v>
      </c>
      <c r="AO2395">
        <v>5098059</v>
      </c>
      <c r="AP2395">
        <v>681</v>
      </c>
      <c r="AR2395">
        <v>28302140</v>
      </c>
      <c r="AT2395">
        <v>28302140</v>
      </c>
      <c r="AY2395">
        <v>1299572</v>
      </c>
      <c r="AZ2395">
        <v>1768582</v>
      </c>
      <c r="BC2395">
        <v>3068154</v>
      </c>
      <c r="BD2395">
        <v>31370294</v>
      </c>
      <c r="BE2395">
        <v>1800000</v>
      </c>
      <c r="BF2395">
        <v>107232</v>
      </c>
      <c r="BK2395">
        <v>900000</v>
      </c>
      <c r="BL2395">
        <v>33177632</v>
      </c>
      <c r="BM2395">
        <v>35984864</v>
      </c>
      <c r="BN2395">
        <v>67355158</v>
      </c>
    </row>
    <row r="2396" spans="1:66" hidden="1" x14ac:dyDescent="0.25">
      <c r="A2396" t="s">
        <v>33</v>
      </c>
      <c r="B2396" t="s">
        <v>2211</v>
      </c>
      <c r="C2396">
        <v>860508382</v>
      </c>
      <c r="D2396" t="s">
        <v>2287</v>
      </c>
      <c r="E2396" t="s">
        <v>1130</v>
      </c>
      <c r="F2396" t="s">
        <v>348</v>
      </c>
      <c r="G2396" t="s">
        <v>45</v>
      </c>
      <c r="H2396" t="s">
        <v>1131</v>
      </c>
      <c r="I2396" t="s">
        <v>38</v>
      </c>
      <c r="J2396" t="s">
        <v>38</v>
      </c>
      <c r="K2396" t="s">
        <v>39</v>
      </c>
      <c r="L2396">
        <v>192863</v>
      </c>
      <c r="M2396">
        <v>7070429</v>
      </c>
      <c r="N2396">
        <v>13105765</v>
      </c>
      <c r="O2396">
        <v>179499</v>
      </c>
      <c r="R2396">
        <v>397015</v>
      </c>
      <c r="T2396">
        <v>20945571</v>
      </c>
      <c r="V2396">
        <v>20945571</v>
      </c>
      <c r="W2396">
        <v>603052</v>
      </c>
      <c r="X2396">
        <v>4482611</v>
      </c>
      <c r="AD2396">
        <v>1481282</v>
      </c>
      <c r="AF2396">
        <v>2546</v>
      </c>
      <c r="AI2396">
        <v>6569491</v>
      </c>
      <c r="AJ2396">
        <v>27515062</v>
      </c>
      <c r="AN2396">
        <v>4770944</v>
      </c>
      <c r="AO2396">
        <v>2722948</v>
      </c>
      <c r="AR2396">
        <v>7493892</v>
      </c>
      <c r="AT2396">
        <v>7493892</v>
      </c>
      <c r="BA2396">
        <v>1132165</v>
      </c>
      <c r="BC2396">
        <v>1132165</v>
      </c>
      <c r="BD2396">
        <v>8626057</v>
      </c>
      <c r="BE2396">
        <v>1389000</v>
      </c>
      <c r="BJ2396">
        <v>27912</v>
      </c>
      <c r="BK2396">
        <v>694500</v>
      </c>
      <c r="BL2396">
        <v>16777593</v>
      </c>
      <c r="BM2396">
        <v>18889005</v>
      </c>
      <c r="BN2396">
        <v>27515062</v>
      </c>
    </row>
    <row r="2397" spans="1:66" hidden="1" x14ac:dyDescent="0.25">
      <c r="A2397" t="s">
        <v>33</v>
      </c>
      <c r="B2397" t="s">
        <v>2211</v>
      </c>
      <c r="C2397">
        <v>860508382</v>
      </c>
      <c r="D2397" t="s">
        <v>2287</v>
      </c>
      <c r="E2397" t="s">
        <v>1130</v>
      </c>
      <c r="F2397" t="s">
        <v>348</v>
      </c>
      <c r="G2397" t="s">
        <v>45</v>
      </c>
      <c r="H2397" t="s">
        <v>1131</v>
      </c>
      <c r="I2397" t="s">
        <v>38</v>
      </c>
      <c r="J2397" t="s">
        <v>38</v>
      </c>
      <c r="K2397" t="s">
        <v>40</v>
      </c>
      <c r="L2397">
        <v>1402227</v>
      </c>
      <c r="M2397">
        <v>4416757</v>
      </c>
      <c r="N2397">
        <v>22123383</v>
      </c>
      <c r="O2397">
        <v>557809</v>
      </c>
      <c r="R2397">
        <v>630613</v>
      </c>
      <c r="T2397">
        <v>29130789</v>
      </c>
      <c r="V2397">
        <v>29130789</v>
      </c>
      <c r="W2397">
        <v>603052</v>
      </c>
      <c r="X2397">
        <v>3592480</v>
      </c>
      <c r="AD2397">
        <v>1389465</v>
      </c>
      <c r="AF2397">
        <v>2248</v>
      </c>
      <c r="AI2397">
        <v>5587245</v>
      </c>
      <c r="AJ2397">
        <v>34718034</v>
      </c>
      <c r="AN2397">
        <v>17612728</v>
      </c>
      <c r="AO2397">
        <v>560548</v>
      </c>
      <c r="AR2397">
        <v>18173276</v>
      </c>
      <c r="AT2397">
        <v>18173276</v>
      </c>
      <c r="AY2397">
        <v>5102</v>
      </c>
      <c r="BA2397">
        <v>860389</v>
      </c>
      <c r="BC2397">
        <v>865491</v>
      </c>
      <c r="BD2397">
        <v>19038767</v>
      </c>
      <c r="BE2397">
        <v>1389000</v>
      </c>
      <c r="BJ2397">
        <v>27912</v>
      </c>
      <c r="BK2397">
        <v>694500</v>
      </c>
      <c r="BL2397">
        <v>13567855</v>
      </c>
      <c r="BM2397">
        <v>15679267</v>
      </c>
      <c r="BN2397">
        <v>34718034</v>
      </c>
    </row>
    <row r="2398" spans="1:66" hidden="1" x14ac:dyDescent="0.25">
      <c r="A2398" t="s">
        <v>33</v>
      </c>
      <c r="B2398" t="s">
        <v>2211</v>
      </c>
      <c r="C2398">
        <v>860508392</v>
      </c>
      <c r="D2398" t="s">
        <v>2287</v>
      </c>
      <c r="E2398" t="s">
        <v>1132</v>
      </c>
      <c r="F2398" t="s">
        <v>186</v>
      </c>
      <c r="G2398" t="s">
        <v>45</v>
      </c>
      <c r="H2398" t="s">
        <v>3827</v>
      </c>
      <c r="I2398" t="s">
        <v>38</v>
      </c>
      <c r="J2398" t="s">
        <v>38</v>
      </c>
      <c r="K2398" t="s">
        <v>39</v>
      </c>
      <c r="L2398">
        <v>30165363</v>
      </c>
      <c r="M2398">
        <v>88441350</v>
      </c>
      <c r="N2398">
        <v>42783236</v>
      </c>
      <c r="O2398">
        <v>19999429</v>
      </c>
      <c r="R2398">
        <v>216095</v>
      </c>
      <c r="T2398">
        <v>181605473</v>
      </c>
      <c r="V2398">
        <v>181605473</v>
      </c>
      <c r="X2398">
        <v>45355143</v>
      </c>
      <c r="Z2398">
        <v>3370754</v>
      </c>
      <c r="AD2398">
        <v>2745076</v>
      </c>
      <c r="AI2398">
        <v>51470973</v>
      </c>
      <c r="AJ2398">
        <v>233076446</v>
      </c>
      <c r="AK2398">
        <v>4569403</v>
      </c>
      <c r="AM2398">
        <v>4569403</v>
      </c>
      <c r="AN2398">
        <v>61075589</v>
      </c>
      <c r="AO2398">
        <v>21755946</v>
      </c>
      <c r="AQ2398">
        <v>421968</v>
      </c>
      <c r="AR2398">
        <v>87822906</v>
      </c>
      <c r="AT2398">
        <v>87822906</v>
      </c>
      <c r="BB2398">
        <v>5863579</v>
      </c>
      <c r="BC2398">
        <v>5863579</v>
      </c>
      <c r="BD2398">
        <v>93686485</v>
      </c>
      <c r="BE2398">
        <v>20273400</v>
      </c>
      <c r="BF2398">
        <v>14392562</v>
      </c>
      <c r="BK2398">
        <v>8001819</v>
      </c>
      <c r="BL2398">
        <v>96722180</v>
      </c>
      <c r="BM2398">
        <v>139389961</v>
      </c>
      <c r="BN2398">
        <v>233076446</v>
      </c>
    </row>
    <row r="2399" spans="1:66" hidden="1" x14ac:dyDescent="0.25">
      <c r="A2399" t="s">
        <v>33</v>
      </c>
      <c r="B2399" t="s">
        <v>2211</v>
      </c>
      <c r="C2399">
        <v>860508392</v>
      </c>
      <c r="D2399" t="s">
        <v>2287</v>
      </c>
      <c r="E2399" t="s">
        <v>1132</v>
      </c>
      <c r="F2399" t="s">
        <v>186</v>
      </c>
      <c r="G2399" t="s">
        <v>45</v>
      </c>
      <c r="H2399" t="s">
        <v>3827</v>
      </c>
      <c r="I2399" t="s">
        <v>38</v>
      </c>
      <c r="J2399" t="s">
        <v>38</v>
      </c>
      <c r="K2399" t="s">
        <v>40</v>
      </c>
      <c r="L2399">
        <v>2386181</v>
      </c>
      <c r="M2399">
        <v>80430304</v>
      </c>
      <c r="N2399">
        <v>36575856</v>
      </c>
      <c r="O2399">
        <v>9556523</v>
      </c>
      <c r="T2399">
        <v>128948864</v>
      </c>
      <c r="V2399">
        <v>128948864</v>
      </c>
      <c r="X2399">
        <v>39410563</v>
      </c>
      <c r="Z2399">
        <v>870970</v>
      </c>
      <c r="AD2399">
        <v>5637715</v>
      </c>
      <c r="AI2399">
        <v>45919248</v>
      </c>
      <c r="AJ2399">
        <v>174868112</v>
      </c>
      <c r="AK2399">
        <v>4143589</v>
      </c>
      <c r="AM2399">
        <v>4143589</v>
      </c>
      <c r="AN2399">
        <v>92359215</v>
      </c>
      <c r="AO2399">
        <v>3458361</v>
      </c>
      <c r="AP2399">
        <v>71051</v>
      </c>
      <c r="AQ2399">
        <v>240434</v>
      </c>
      <c r="AR2399">
        <v>100272650</v>
      </c>
      <c r="AT2399">
        <v>100272650</v>
      </c>
      <c r="BB2399">
        <v>5051090</v>
      </c>
      <c r="BC2399">
        <v>5051090</v>
      </c>
      <c r="BD2399">
        <v>105323740</v>
      </c>
      <c r="BE2399">
        <v>13531850</v>
      </c>
      <c r="BF2399">
        <v>10675278</v>
      </c>
      <c r="BK2399">
        <v>5866665</v>
      </c>
      <c r="BL2399">
        <v>39470579</v>
      </c>
      <c r="BM2399">
        <v>69544372</v>
      </c>
      <c r="BN2399">
        <v>174868112</v>
      </c>
    </row>
    <row r="2400" spans="1:66" hidden="1" x14ac:dyDescent="0.25">
      <c r="A2400" t="s">
        <v>33</v>
      </c>
      <c r="B2400" t="s">
        <v>2211</v>
      </c>
      <c r="C2400">
        <v>860508462</v>
      </c>
      <c r="D2400" t="s">
        <v>2287</v>
      </c>
      <c r="E2400" t="s">
        <v>3828</v>
      </c>
      <c r="F2400" t="s">
        <v>53</v>
      </c>
      <c r="G2400" t="s">
        <v>45</v>
      </c>
      <c r="H2400" t="s">
        <v>3829</v>
      </c>
      <c r="I2400" t="s">
        <v>38</v>
      </c>
      <c r="J2400" t="s">
        <v>38</v>
      </c>
      <c r="K2400" t="s">
        <v>39</v>
      </c>
      <c r="L2400">
        <v>9041774</v>
      </c>
      <c r="M2400">
        <v>58843211</v>
      </c>
      <c r="O2400">
        <v>184</v>
      </c>
      <c r="R2400">
        <v>1269</v>
      </c>
      <c r="T2400">
        <v>67886438</v>
      </c>
      <c r="V2400">
        <v>67886438</v>
      </c>
      <c r="W2400">
        <v>1646895</v>
      </c>
      <c r="X2400">
        <v>4528074</v>
      </c>
      <c r="AB2400">
        <v>56691</v>
      </c>
      <c r="AF2400">
        <v>98010</v>
      </c>
      <c r="AI2400">
        <v>6329670</v>
      </c>
      <c r="AJ2400">
        <v>74216108</v>
      </c>
      <c r="AN2400">
        <v>17638509</v>
      </c>
      <c r="AO2400">
        <v>2298749</v>
      </c>
      <c r="AR2400">
        <v>19937258</v>
      </c>
      <c r="AT2400">
        <v>19937258</v>
      </c>
      <c r="AY2400">
        <v>1408003</v>
      </c>
      <c r="BC2400">
        <v>1408003</v>
      </c>
      <c r="BD2400">
        <v>21345261</v>
      </c>
      <c r="BE2400">
        <v>7830539</v>
      </c>
      <c r="BF2400">
        <v>5133566</v>
      </c>
      <c r="BK2400">
        <v>25222935</v>
      </c>
      <c r="BL2400">
        <v>14683807</v>
      </c>
      <c r="BM2400">
        <v>52870847</v>
      </c>
      <c r="BN2400">
        <v>74216108</v>
      </c>
    </row>
    <row r="2401" spans="1:66" hidden="1" x14ac:dyDescent="0.25">
      <c r="A2401" t="s">
        <v>33</v>
      </c>
      <c r="B2401" t="s">
        <v>2211</v>
      </c>
      <c r="C2401">
        <v>860508462</v>
      </c>
      <c r="D2401" t="s">
        <v>2287</v>
      </c>
      <c r="E2401" t="s">
        <v>3828</v>
      </c>
      <c r="F2401" t="s">
        <v>53</v>
      </c>
      <c r="G2401" t="s">
        <v>45</v>
      </c>
      <c r="H2401" t="s">
        <v>3829</v>
      </c>
      <c r="I2401" t="s">
        <v>38</v>
      </c>
      <c r="J2401" t="s">
        <v>38</v>
      </c>
      <c r="K2401" t="s">
        <v>40</v>
      </c>
      <c r="L2401">
        <v>7127166</v>
      </c>
      <c r="M2401">
        <v>53291126</v>
      </c>
      <c r="O2401">
        <v>294</v>
      </c>
      <c r="Q2401">
        <v>2035168</v>
      </c>
      <c r="R2401">
        <v>935</v>
      </c>
      <c r="T2401">
        <v>62454689</v>
      </c>
      <c r="V2401">
        <v>62454689</v>
      </c>
      <c r="W2401">
        <v>1680286</v>
      </c>
      <c r="X2401">
        <v>4758510</v>
      </c>
      <c r="AB2401">
        <v>21779</v>
      </c>
      <c r="AF2401">
        <v>79956</v>
      </c>
      <c r="AI2401">
        <v>6540531</v>
      </c>
      <c r="AJ2401">
        <v>68995220</v>
      </c>
      <c r="AN2401">
        <v>18473002</v>
      </c>
      <c r="AO2401">
        <v>1364539</v>
      </c>
      <c r="AR2401">
        <v>19837541</v>
      </c>
      <c r="AT2401">
        <v>19837541</v>
      </c>
      <c r="AY2401">
        <v>1614839</v>
      </c>
      <c r="BC2401">
        <v>1614839</v>
      </c>
      <c r="BD2401">
        <v>21452380</v>
      </c>
      <c r="BE2401">
        <v>7830539</v>
      </c>
      <c r="BF2401">
        <v>5133566</v>
      </c>
      <c r="BK2401">
        <v>21533270</v>
      </c>
      <c r="BL2401">
        <v>13045465</v>
      </c>
      <c r="BM2401">
        <v>47542840</v>
      </c>
      <c r="BN2401">
        <v>68995220</v>
      </c>
    </row>
    <row r="2402" spans="1:66" hidden="1" x14ac:dyDescent="0.25">
      <c r="A2402" t="s">
        <v>33</v>
      </c>
      <c r="B2402" t="s">
        <v>2211</v>
      </c>
      <c r="C2402">
        <v>860508470</v>
      </c>
      <c r="D2402" t="s">
        <v>2287</v>
      </c>
      <c r="E2402" t="s">
        <v>3830</v>
      </c>
      <c r="F2402" t="s">
        <v>99</v>
      </c>
      <c r="G2402" t="s">
        <v>45</v>
      </c>
      <c r="H2402" t="s">
        <v>3831</v>
      </c>
      <c r="I2402" t="s">
        <v>94</v>
      </c>
      <c r="J2402" t="s">
        <v>174</v>
      </c>
      <c r="K2402" t="s">
        <v>39</v>
      </c>
      <c r="L2402">
        <v>4874664</v>
      </c>
      <c r="M2402">
        <v>43578565</v>
      </c>
      <c r="N2402">
        <v>33230124</v>
      </c>
      <c r="O2402">
        <v>385331</v>
      </c>
      <c r="P2402">
        <v>0</v>
      </c>
      <c r="Q2402">
        <v>291</v>
      </c>
      <c r="R2402">
        <v>569376</v>
      </c>
      <c r="S2402">
        <v>0</v>
      </c>
      <c r="T2402">
        <v>82638351</v>
      </c>
      <c r="V2402">
        <v>82638351</v>
      </c>
      <c r="W2402">
        <v>450172</v>
      </c>
      <c r="X2402">
        <v>33190843</v>
      </c>
      <c r="Y2402">
        <v>46800642</v>
      </c>
      <c r="Z2402">
        <v>0</v>
      </c>
      <c r="AD2402">
        <v>3457366</v>
      </c>
      <c r="AG2402">
        <v>4077869</v>
      </c>
      <c r="AI2402">
        <v>87976892</v>
      </c>
      <c r="AJ2402">
        <v>170615243</v>
      </c>
      <c r="AK2402">
        <v>3109930</v>
      </c>
      <c r="AL2402">
        <v>27178031</v>
      </c>
      <c r="AM2402">
        <v>30287961</v>
      </c>
      <c r="AN2402">
        <v>45010176</v>
      </c>
      <c r="AO2402">
        <v>2703093</v>
      </c>
      <c r="AP2402">
        <v>806110</v>
      </c>
      <c r="AQ2402">
        <v>136732</v>
      </c>
      <c r="AR2402">
        <v>78944072</v>
      </c>
      <c r="AT2402">
        <v>78944072</v>
      </c>
      <c r="AV2402">
        <v>15398850</v>
      </c>
      <c r="AW2402">
        <v>15398850</v>
      </c>
      <c r="AX2402">
        <v>258968</v>
      </c>
      <c r="AY2402">
        <v>6089034</v>
      </c>
      <c r="BC2402">
        <v>21746852</v>
      </c>
      <c r="BD2402">
        <v>100690924</v>
      </c>
      <c r="BE2402">
        <v>540010</v>
      </c>
      <c r="BF2402">
        <v>1502742</v>
      </c>
      <c r="BK2402">
        <v>49012928</v>
      </c>
      <c r="BL2402">
        <v>18868639</v>
      </c>
      <c r="BM2402">
        <v>69924319</v>
      </c>
      <c r="BN2402">
        <v>170615243</v>
      </c>
    </row>
    <row r="2403" spans="1:66" hidden="1" x14ac:dyDescent="0.25">
      <c r="A2403" t="s">
        <v>33</v>
      </c>
      <c r="B2403" t="s">
        <v>2211</v>
      </c>
      <c r="C2403">
        <v>860508470</v>
      </c>
      <c r="D2403" t="s">
        <v>2287</v>
      </c>
      <c r="E2403" t="s">
        <v>3830</v>
      </c>
      <c r="F2403" t="s">
        <v>99</v>
      </c>
      <c r="G2403" t="s">
        <v>45</v>
      </c>
      <c r="H2403" t="s">
        <v>3831</v>
      </c>
      <c r="I2403" t="s">
        <v>94</v>
      </c>
      <c r="J2403" t="s">
        <v>174</v>
      </c>
      <c r="K2403" t="s">
        <v>40</v>
      </c>
      <c r="L2403">
        <v>7257615</v>
      </c>
      <c r="M2403">
        <v>40875193</v>
      </c>
      <c r="N2403">
        <v>26402341</v>
      </c>
      <c r="O2403">
        <v>133178</v>
      </c>
      <c r="Q2403">
        <v>298467</v>
      </c>
      <c r="R2403">
        <v>297124</v>
      </c>
      <c r="T2403">
        <v>75263918</v>
      </c>
      <c r="V2403">
        <v>75263918</v>
      </c>
      <c r="W2403">
        <v>450172</v>
      </c>
      <c r="X2403">
        <v>24146903</v>
      </c>
      <c r="Y2403">
        <v>46653207</v>
      </c>
      <c r="Z2403">
        <v>17085</v>
      </c>
      <c r="AD2403">
        <v>1784069</v>
      </c>
      <c r="AG2403">
        <v>11481825</v>
      </c>
      <c r="AI2403">
        <v>84533261</v>
      </c>
      <c r="AJ2403">
        <v>159797179</v>
      </c>
      <c r="AK2403">
        <v>1470375</v>
      </c>
      <c r="AL2403">
        <v>24021773</v>
      </c>
      <c r="AM2403">
        <v>25492148</v>
      </c>
      <c r="AN2403">
        <v>44695050</v>
      </c>
      <c r="AO2403">
        <v>610580</v>
      </c>
      <c r="AP2403">
        <v>803016</v>
      </c>
      <c r="AQ2403">
        <v>93354</v>
      </c>
      <c r="AR2403">
        <v>71694148</v>
      </c>
      <c r="AT2403">
        <v>71694148</v>
      </c>
      <c r="AV2403">
        <v>24864115</v>
      </c>
      <c r="AW2403">
        <v>24864115</v>
      </c>
      <c r="AX2403">
        <v>88432</v>
      </c>
      <c r="AY2403">
        <v>5719631</v>
      </c>
      <c r="BC2403">
        <v>30672178</v>
      </c>
      <c r="BD2403">
        <v>102366326</v>
      </c>
      <c r="BE2403">
        <v>540010</v>
      </c>
      <c r="BF2403">
        <v>1502742</v>
      </c>
      <c r="BK2403">
        <v>36438308</v>
      </c>
      <c r="BL2403">
        <v>18949793</v>
      </c>
      <c r="BM2403">
        <v>57430853</v>
      </c>
      <c r="BN2403">
        <v>159797179</v>
      </c>
    </row>
    <row r="2404" spans="1:66" hidden="1" x14ac:dyDescent="0.25">
      <c r="A2404" t="s">
        <v>33</v>
      </c>
      <c r="B2404" t="s">
        <v>2211</v>
      </c>
      <c r="C2404">
        <v>860508936</v>
      </c>
      <c r="D2404" t="s">
        <v>2287</v>
      </c>
      <c r="E2404" t="s">
        <v>1133</v>
      </c>
      <c r="F2404" t="s">
        <v>142</v>
      </c>
      <c r="G2404" t="s">
        <v>36</v>
      </c>
      <c r="H2404" t="s">
        <v>1134</v>
      </c>
      <c r="I2404" t="s">
        <v>38</v>
      </c>
      <c r="J2404" t="s">
        <v>38</v>
      </c>
      <c r="K2404" t="s">
        <v>39</v>
      </c>
      <c r="L2404">
        <v>82047</v>
      </c>
      <c r="M2404">
        <v>6943438</v>
      </c>
      <c r="N2404">
        <v>2786900</v>
      </c>
      <c r="O2404">
        <v>194030</v>
      </c>
      <c r="S2404">
        <v>741442</v>
      </c>
      <c r="T2404">
        <v>10747857</v>
      </c>
      <c r="V2404">
        <v>10747857</v>
      </c>
      <c r="X2404">
        <v>2051790</v>
      </c>
      <c r="Z2404">
        <v>16700</v>
      </c>
      <c r="AI2404">
        <v>2068490</v>
      </c>
      <c r="AJ2404">
        <v>12816347</v>
      </c>
      <c r="AK2404">
        <v>243634</v>
      </c>
      <c r="AM2404">
        <v>243634</v>
      </c>
      <c r="AN2404">
        <v>1150962</v>
      </c>
      <c r="AO2404">
        <v>393172</v>
      </c>
      <c r="AP2404">
        <v>2659221</v>
      </c>
      <c r="AQ2404">
        <v>507416</v>
      </c>
      <c r="AR2404">
        <v>4954405</v>
      </c>
      <c r="AT2404">
        <v>4954405</v>
      </c>
      <c r="BD2404">
        <v>4954405</v>
      </c>
      <c r="BE2404">
        <v>5000000</v>
      </c>
      <c r="BK2404">
        <v>35695</v>
      </c>
      <c r="BL2404">
        <v>2826247</v>
      </c>
      <c r="BM2404">
        <v>7861942</v>
      </c>
      <c r="BN2404">
        <v>12816347</v>
      </c>
    </row>
    <row r="2405" spans="1:66" hidden="1" x14ac:dyDescent="0.25">
      <c r="A2405" t="s">
        <v>33</v>
      </c>
      <c r="B2405" t="s">
        <v>2211</v>
      </c>
      <c r="C2405">
        <v>860508936</v>
      </c>
      <c r="D2405" t="s">
        <v>2287</v>
      </c>
      <c r="E2405" t="s">
        <v>1133</v>
      </c>
      <c r="F2405" t="s">
        <v>142</v>
      </c>
      <c r="G2405" t="s">
        <v>36</v>
      </c>
      <c r="H2405" t="s">
        <v>1134</v>
      </c>
      <c r="I2405" t="s">
        <v>38</v>
      </c>
      <c r="J2405" t="s">
        <v>38</v>
      </c>
      <c r="K2405" t="s">
        <v>40</v>
      </c>
      <c r="L2405">
        <v>122768</v>
      </c>
      <c r="M2405">
        <v>4678809</v>
      </c>
      <c r="N2405">
        <v>2999046</v>
      </c>
      <c r="O2405">
        <v>23092</v>
      </c>
      <c r="S2405">
        <v>798782</v>
      </c>
      <c r="T2405">
        <v>8622497</v>
      </c>
      <c r="V2405">
        <v>8622497</v>
      </c>
      <c r="X2405">
        <v>1957718</v>
      </c>
      <c r="Z2405">
        <v>16700</v>
      </c>
      <c r="AI2405">
        <v>1974418</v>
      </c>
      <c r="AJ2405">
        <v>10596915</v>
      </c>
      <c r="AK2405">
        <v>202252</v>
      </c>
      <c r="AM2405">
        <v>202252</v>
      </c>
      <c r="AN2405">
        <v>1038330</v>
      </c>
      <c r="AO2405">
        <v>233018</v>
      </c>
      <c r="AP2405">
        <v>849527</v>
      </c>
      <c r="AQ2405">
        <v>514126</v>
      </c>
      <c r="AR2405">
        <v>2837253</v>
      </c>
      <c r="AT2405">
        <v>2837253</v>
      </c>
      <c r="BD2405">
        <v>2837253</v>
      </c>
      <c r="BE2405">
        <v>5000000</v>
      </c>
      <c r="BL2405">
        <v>2759662</v>
      </c>
      <c r="BM2405">
        <v>7759662</v>
      </c>
      <c r="BN2405">
        <v>10596915</v>
      </c>
    </row>
    <row r="2406" spans="1:66" hidden="1" x14ac:dyDescent="0.25">
      <c r="A2406" t="s">
        <v>33</v>
      </c>
      <c r="B2406" t="s">
        <v>2211</v>
      </c>
      <c r="C2406">
        <v>860509514</v>
      </c>
      <c r="D2406" t="s">
        <v>2287</v>
      </c>
      <c r="E2406" t="s">
        <v>3832</v>
      </c>
      <c r="F2406" t="s">
        <v>142</v>
      </c>
      <c r="G2406" t="s">
        <v>45</v>
      </c>
      <c r="H2406" t="s">
        <v>2087</v>
      </c>
      <c r="I2406" t="s">
        <v>38</v>
      </c>
      <c r="J2406" t="s">
        <v>38</v>
      </c>
      <c r="K2406" t="s">
        <v>39</v>
      </c>
      <c r="L2406">
        <v>94889090</v>
      </c>
      <c r="M2406">
        <v>341363292</v>
      </c>
      <c r="N2406">
        <v>174595513</v>
      </c>
      <c r="O2406">
        <v>13596117</v>
      </c>
      <c r="Q2406">
        <v>47132</v>
      </c>
      <c r="T2406">
        <v>624491144</v>
      </c>
      <c r="V2406">
        <v>624491144</v>
      </c>
      <c r="W2406">
        <v>9900142</v>
      </c>
      <c r="X2406">
        <v>139594867</v>
      </c>
      <c r="Z2406">
        <v>1075469</v>
      </c>
      <c r="AB2406">
        <v>1534437</v>
      </c>
      <c r="AF2406">
        <v>7025487</v>
      </c>
      <c r="AI2406">
        <v>159130402</v>
      </c>
      <c r="AJ2406">
        <v>783621546</v>
      </c>
      <c r="AK2406">
        <v>5135892</v>
      </c>
      <c r="AL2406">
        <v>2328000</v>
      </c>
      <c r="AM2406">
        <v>7463892</v>
      </c>
      <c r="AN2406">
        <v>66893380</v>
      </c>
      <c r="AO2406">
        <v>28560798</v>
      </c>
      <c r="AP2406">
        <v>383093233</v>
      </c>
      <c r="AQ2406">
        <v>17322671</v>
      </c>
      <c r="AR2406">
        <v>503333974</v>
      </c>
      <c r="AT2406">
        <v>503333974</v>
      </c>
      <c r="AX2406">
        <v>24742986</v>
      </c>
      <c r="AY2406">
        <v>6487944</v>
      </c>
      <c r="BA2406">
        <v>186769</v>
      </c>
      <c r="BB2406">
        <v>92120954</v>
      </c>
      <c r="BC2406">
        <v>123538653</v>
      </c>
      <c r="BD2406">
        <v>626872627</v>
      </c>
      <c r="BE2406">
        <v>10240621</v>
      </c>
      <c r="BF2406">
        <v>12524195</v>
      </c>
      <c r="BJ2406">
        <v>17008768</v>
      </c>
      <c r="BK2406">
        <v>5303007</v>
      </c>
      <c r="BL2406">
        <v>111672328</v>
      </c>
      <c r="BM2406">
        <v>156748919</v>
      </c>
      <c r="BN2406">
        <v>783621546</v>
      </c>
    </row>
    <row r="2407" spans="1:66" hidden="1" x14ac:dyDescent="0.25">
      <c r="A2407" t="s">
        <v>33</v>
      </c>
      <c r="B2407" t="s">
        <v>2211</v>
      </c>
      <c r="C2407">
        <v>860509514</v>
      </c>
      <c r="D2407" t="s">
        <v>2287</v>
      </c>
      <c r="E2407" t="s">
        <v>3832</v>
      </c>
      <c r="F2407" t="s">
        <v>142</v>
      </c>
      <c r="G2407" t="s">
        <v>45</v>
      </c>
      <c r="H2407" t="s">
        <v>2087</v>
      </c>
      <c r="I2407" t="s">
        <v>38</v>
      </c>
      <c r="J2407" t="s">
        <v>38</v>
      </c>
      <c r="K2407" t="s">
        <v>40</v>
      </c>
      <c r="L2407">
        <v>87587361</v>
      </c>
      <c r="M2407">
        <v>199708980</v>
      </c>
      <c r="N2407">
        <v>178554329</v>
      </c>
      <c r="O2407">
        <v>179687</v>
      </c>
      <c r="Q2407">
        <v>129260</v>
      </c>
      <c r="T2407">
        <v>466159617</v>
      </c>
      <c r="V2407">
        <v>466159617</v>
      </c>
      <c r="W2407">
        <v>9900142</v>
      </c>
      <c r="X2407">
        <v>127104876</v>
      </c>
      <c r="Z2407">
        <v>1295942</v>
      </c>
      <c r="AB2407">
        <v>1524485</v>
      </c>
      <c r="AD2407">
        <v>3367973</v>
      </c>
      <c r="AF2407">
        <v>49481373</v>
      </c>
      <c r="AI2407">
        <v>192674791</v>
      </c>
      <c r="AJ2407">
        <v>658834408</v>
      </c>
      <c r="AK2407">
        <v>4300055</v>
      </c>
      <c r="AL2407">
        <v>2465000</v>
      </c>
      <c r="AM2407">
        <v>6765055</v>
      </c>
      <c r="AN2407">
        <v>90943569</v>
      </c>
      <c r="AO2407">
        <v>33859237</v>
      </c>
      <c r="AP2407">
        <v>300161196</v>
      </c>
      <c r="AQ2407">
        <v>13651704</v>
      </c>
      <c r="AR2407">
        <v>445380761</v>
      </c>
      <c r="AT2407">
        <v>445380761</v>
      </c>
      <c r="AX2407">
        <v>24418805</v>
      </c>
      <c r="BA2407">
        <v>216413</v>
      </c>
      <c r="BB2407">
        <v>81648666</v>
      </c>
      <c r="BC2407">
        <v>106283884</v>
      </c>
      <c r="BD2407">
        <v>551664645</v>
      </c>
      <c r="BE2407">
        <v>10240621</v>
      </c>
      <c r="BF2407">
        <v>12524195</v>
      </c>
      <c r="BJ2407">
        <v>17008768</v>
      </c>
      <c r="BK2407">
        <v>5303007</v>
      </c>
      <c r="BL2407">
        <v>62093172</v>
      </c>
      <c r="BM2407">
        <v>107169763</v>
      </c>
      <c r="BN2407">
        <v>658834408</v>
      </c>
    </row>
    <row r="2408" spans="1:66" hidden="1" x14ac:dyDescent="0.25">
      <c r="A2408" t="s">
        <v>33</v>
      </c>
      <c r="B2408" t="s">
        <v>2211</v>
      </c>
      <c r="C2408">
        <v>860509583</v>
      </c>
      <c r="D2408" t="s">
        <v>2287</v>
      </c>
      <c r="E2408" t="s">
        <v>3833</v>
      </c>
      <c r="F2408" t="s">
        <v>234</v>
      </c>
      <c r="G2408" t="s">
        <v>45</v>
      </c>
      <c r="H2408" t="s">
        <v>3834</v>
      </c>
      <c r="I2408" t="s">
        <v>38</v>
      </c>
      <c r="J2408" t="s">
        <v>38</v>
      </c>
      <c r="K2408" t="s">
        <v>39</v>
      </c>
      <c r="L2408">
        <v>20386</v>
      </c>
      <c r="M2408">
        <v>3602241</v>
      </c>
      <c r="O2408">
        <v>238150</v>
      </c>
      <c r="R2408">
        <v>13961</v>
      </c>
      <c r="T2408">
        <v>3874738</v>
      </c>
      <c r="V2408">
        <v>3874738</v>
      </c>
      <c r="W2408">
        <v>5636678</v>
      </c>
      <c r="X2408">
        <v>3446741</v>
      </c>
      <c r="Z2408">
        <v>234145</v>
      </c>
      <c r="AB2408">
        <v>108752600</v>
      </c>
      <c r="AG2408">
        <v>240156711</v>
      </c>
      <c r="AI2408">
        <v>358226875</v>
      </c>
      <c r="AJ2408">
        <v>362101613</v>
      </c>
      <c r="AN2408">
        <v>14802060</v>
      </c>
      <c r="AO2408">
        <v>60357</v>
      </c>
      <c r="AP2408">
        <v>4366228</v>
      </c>
      <c r="AQ2408">
        <v>83427</v>
      </c>
      <c r="AR2408">
        <v>19312072</v>
      </c>
      <c r="AT2408">
        <v>19312072</v>
      </c>
      <c r="AY2408">
        <v>11601747</v>
      </c>
      <c r="BA2408">
        <v>47549453</v>
      </c>
      <c r="BB2408">
        <v>4532723</v>
      </c>
      <c r="BC2408">
        <v>63683923</v>
      </c>
      <c r="BD2408">
        <v>82995995</v>
      </c>
      <c r="BE2408">
        <v>35500000</v>
      </c>
      <c r="BF2408">
        <v>22993945</v>
      </c>
      <c r="BK2408">
        <v>39068884</v>
      </c>
      <c r="BL2408">
        <v>181542789</v>
      </c>
      <c r="BM2408">
        <v>279105618</v>
      </c>
      <c r="BN2408">
        <v>362101613</v>
      </c>
    </row>
    <row r="2409" spans="1:66" hidden="1" x14ac:dyDescent="0.25">
      <c r="A2409" t="s">
        <v>33</v>
      </c>
      <c r="B2409" t="s">
        <v>2211</v>
      </c>
      <c r="C2409">
        <v>860509583</v>
      </c>
      <c r="D2409" t="s">
        <v>2287</v>
      </c>
      <c r="E2409" t="s">
        <v>3833</v>
      </c>
      <c r="F2409" t="s">
        <v>234</v>
      </c>
      <c r="G2409" t="s">
        <v>45</v>
      </c>
      <c r="H2409" t="s">
        <v>3834</v>
      </c>
      <c r="I2409" t="s">
        <v>38</v>
      </c>
      <c r="J2409" t="s">
        <v>38</v>
      </c>
      <c r="K2409" t="s">
        <v>40</v>
      </c>
      <c r="L2409">
        <v>36324</v>
      </c>
      <c r="O2409">
        <v>961552</v>
      </c>
      <c r="R2409">
        <v>33324</v>
      </c>
      <c r="T2409">
        <v>1031200</v>
      </c>
      <c r="V2409">
        <v>1031200</v>
      </c>
      <c r="W2409">
        <v>401664066</v>
      </c>
      <c r="X2409">
        <v>3707121</v>
      </c>
      <c r="Z2409">
        <v>4548842</v>
      </c>
      <c r="AA2409">
        <v>60304</v>
      </c>
      <c r="AB2409">
        <v>82208345</v>
      </c>
      <c r="AG2409">
        <v>240146711</v>
      </c>
      <c r="AI2409">
        <v>732335389</v>
      </c>
      <c r="AJ2409">
        <v>733366589</v>
      </c>
      <c r="AN2409">
        <v>60596197</v>
      </c>
      <c r="AO2409">
        <v>31448</v>
      </c>
      <c r="AP2409">
        <v>22698106</v>
      </c>
      <c r="AQ2409">
        <v>121241</v>
      </c>
      <c r="AR2409">
        <v>83446992</v>
      </c>
      <c r="AT2409">
        <v>83446992</v>
      </c>
      <c r="AY2409">
        <v>11601747</v>
      </c>
      <c r="BA2409">
        <v>56015202</v>
      </c>
      <c r="BB2409">
        <v>187163878</v>
      </c>
      <c r="BC2409">
        <v>254780827</v>
      </c>
      <c r="BD2409">
        <v>338227819</v>
      </c>
      <c r="BE2409">
        <v>35500000</v>
      </c>
      <c r="BF2409">
        <v>22993945</v>
      </c>
      <c r="BK2409">
        <v>39068884</v>
      </c>
      <c r="BL2409">
        <v>297575941</v>
      </c>
      <c r="BM2409">
        <v>395138770</v>
      </c>
      <c r="BN2409">
        <v>733366589</v>
      </c>
    </row>
    <row r="2410" spans="1:66" hidden="1" x14ac:dyDescent="0.25">
      <c r="A2410" t="s">
        <v>33</v>
      </c>
      <c r="B2410" t="s">
        <v>2211</v>
      </c>
      <c r="C2410">
        <v>860509804</v>
      </c>
      <c r="D2410" t="s">
        <v>2287</v>
      </c>
      <c r="E2410" t="s">
        <v>3835</v>
      </c>
      <c r="F2410" t="s">
        <v>44</v>
      </c>
      <c r="G2410" t="s">
        <v>45</v>
      </c>
      <c r="H2410" t="s">
        <v>3836</v>
      </c>
      <c r="I2410" t="s">
        <v>38</v>
      </c>
      <c r="J2410" t="s">
        <v>38</v>
      </c>
      <c r="K2410" t="s">
        <v>39</v>
      </c>
      <c r="L2410">
        <v>2561308</v>
      </c>
      <c r="M2410">
        <v>10236650</v>
      </c>
      <c r="N2410">
        <v>0</v>
      </c>
      <c r="O2410">
        <v>6255097</v>
      </c>
      <c r="P2410">
        <v>0</v>
      </c>
      <c r="R2410">
        <v>289802</v>
      </c>
      <c r="T2410">
        <v>19342857</v>
      </c>
      <c r="V2410">
        <v>19342857</v>
      </c>
      <c r="X2410">
        <v>895575</v>
      </c>
      <c r="AD2410">
        <v>170380</v>
      </c>
      <c r="AF2410">
        <v>5261547</v>
      </c>
      <c r="AI2410">
        <v>6327502</v>
      </c>
      <c r="AJ2410">
        <v>25670359</v>
      </c>
      <c r="AK2410">
        <v>598785</v>
      </c>
      <c r="AL2410">
        <v>174714</v>
      </c>
      <c r="AM2410">
        <v>773499</v>
      </c>
      <c r="AN2410">
        <v>23646646</v>
      </c>
      <c r="AO2410">
        <v>938640</v>
      </c>
      <c r="AP2410">
        <v>21281</v>
      </c>
      <c r="AR2410">
        <v>25380066</v>
      </c>
      <c r="AT2410">
        <v>25380066</v>
      </c>
      <c r="AY2410">
        <v>1497476</v>
      </c>
      <c r="AZ2410">
        <v>6350677</v>
      </c>
      <c r="BC2410">
        <v>7848153</v>
      </c>
      <c r="BD2410">
        <v>33228219</v>
      </c>
      <c r="BE2410">
        <v>580360</v>
      </c>
      <c r="BF2410">
        <v>5285773</v>
      </c>
      <c r="BK2410">
        <v>1642410</v>
      </c>
      <c r="BL2410">
        <v>-15066403</v>
      </c>
      <c r="BM2410">
        <v>-7557860</v>
      </c>
      <c r="BN2410">
        <v>25670359</v>
      </c>
    </row>
    <row r="2411" spans="1:66" hidden="1" x14ac:dyDescent="0.25">
      <c r="A2411" t="s">
        <v>33</v>
      </c>
      <c r="B2411" t="s">
        <v>2211</v>
      </c>
      <c r="C2411">
        <v>860509804</v>
      </c>
      <c r="D2411" t="s">
        <v>2287</v>
      </c>
      <c r="E2411" t="s">
        <v>3835</v>
      </c>
      <c r="F2411" t="s">
        <v>44</v>
      </c>
      <c r="G2411" t="s">
        <v>45</v>
      </c>
      <c r="H2411" t="s">
        <v>3836</v>
      </c>
      <c r="I2411" t="s">
        <v>38</v>
      </c>
      <c r="J2411" t="s">
        <v>38</v>
      </c>
      <c r="K2411" t="s">
        <v>40</v>
      </c>
      <c r="L2411">
        <v>1453135</v>
      </c>
      <c r="M2411">
        <v>14750111</v>
      </c>
      <c r="N2411">
        <v>0</v>
      </c>
      <c r="O2411">
        <v>5449207</v>
      </c>
      <c r="P2411">
        <v>0</v>
      </c>
      <c r="R2411">
        <v>290670</v>
      </c>
      <c r="T2411">
        <v>21943123</v>
      </c>
      <c r="V2411">
        <v>21943123</v>
      </c>
      <c r="X2411">
        <v>412935</v>
      </c>
      <c r="Z2411">
        <v>37627</v>
      </c>
      <c r="AD2411">
        <v>4488270</v>
      </c>
      <c r="AF2411">
        <v>0</v>
      </c>
      <c r="AI2411">
        <v>4938832</v>
      </c>
      <c r="AJ2411">
        <v>26881955</v>
      </c>
      <c r="AK2411">
        <v>542932</v>
      </c>
      <c r="AL2411">
        <v>393349</v>
      </c>
      <c r="AM2411">
        <v>936281</v>
      </c>
      <c r="AN2411">
        <v>23978403</v>
      </c>
      <c r="AO2411">
        <v>538990</v>
      </c>
      <c r="AP2411">
        <v>99294</v>
      </c>
      <c r="AR2411">
        <v>25552968</v>
      </c>
      <c r="AT2411">
        <v>25552968</v>
      </c>
      <c r="AY2411">
        <v>0</v>
      </c>
      <c r="BA2411">
        <v>1954947</v>
      </c>
      <c r="BC2411">
        <v>1954947</v>
      </c>
      <c r="BD2411">
        <v>27507915</v>
      </c>
      <c r="BE2411">
        <v>580360</v>
      </c>
      <c r="BF2411">
        <v>5285773</v>
      </c>
      <c r="BK2411">
        <v>1642410</v>
      </c>
      <c r="BL2411">
        <v>-8134503</v>
      </c>
      <c r="BM2411">
        <v>-625960</v>
      </c>
      <c r="BN2411">
        <v>26881955</v>
      </c>
    </row>
    <row r="2412" spans="1:66" hidden="1" x14ac:dyDescent="0.25">
      <c r="A2412" t="s">
        <v>33</v>
      </c>
      <c r="B2412" t="s">
        <v>2211</v>
      </c>
      <c r="C2412">
        <v>860510628</v>
      </c>
      <c r="D2412" t="s">
        <v>2287</v>
      </c>
      <c r="E2412" t="s">
        <v>3837</v>
      </c>
      <c r="F2412" t="s">
        <v>132</v>
      </c>
      <c r="G2412" t="s">
        <v>36</v>
      </c>
      <c r="H2412" t="s">
        <v>1135</v>
      </c>
      <c r="I2412" t="s">
        <v>38</v>
      </c>
      <c r="J2412" t="s">
        <v>38</v>
      </c>
      <c r="K2412" t="s">
        <v>39</v>
      </c>
      <c r="L2412">
        <v>57812</v>
      </c>
      <c r="M2412">
        <v>11241531</v>
      </c>
      <c r="T2412">
        <v>11299343</v>
      </c>
      <c r="U2412">
        <v>64</v>
      </c>
      <c r="V2412">
        <v>11299407</v>
      </c>
      <c r="X2412">
        <v>180000</v>
      </c>
      <c r="AB2412">
        <v>34587176</v>
      </c>
      <c r="AD2412">
        <v>28500</v>
      </c>
      <c r="AG2412">
        <v>633710</v>
      </c>
      <c r="AI2412">
        <v>35429386</v>
      </c>
      <c r="AJ2412">
        <v>46728793</v>
      </c>
      <c r="AK2412">
        <v>3226</v>
      </c>
      <c r="AL2412">
        <v>150000</v>
      </c>
      <c r="AM2412">
        <v>153226</v>
      </c>
      <c r="AN2412">
        <v>26484</v>
      </c>
      <c r="AO2412">
        <v>987059</v>
      </c>
      <c r="AQ2412">
        <v>122650</v>
      </c>
      <c r="AR2412">
        <v>1289419</v>
      </c>
      <c r="AT2412">
        <v>1289419</v>
      </c>
      <c r="BD2412">
        <v>1289419</v>
      </c>
      <c r="BE2412">
        <v>410233</v>
      </c>
      <c r="BF2412">
        <v>8618242</v>
      </c>
      <c r="BK2412">
        <v>3201357</v>
      </c>
      <c r="BL2412">
        <v>33209542</v>
      </c>
      <c r="BM2412">
        <v>45439374</v>
      </c>
      <c r="BN2412">
        <v>46728793</v>
      </c>
    </row>
    <row r="2413" spans="1:66" hidden="1" x14ac:dyDescent="0.25">
      <c r="A2413" t="s">
        <v>33</v>
      </c>
      <c r="B2413" t="s">
        <v>2211</v>
      </c>
      <c r="C2413">
        <v>860510628</v>
      </c>
      <c r="D2413" t="s">
        <v>2287</v>
      </c>
      <c r="E2413" t="s">
        <v>3837</v>
      </c>
      <c r="F2413" t="s">
        <v>132</v>
      </c>
      <c r="G2413" t="s">
        <v>36</v>
      </c>
      <c r="H2413" t="s">
        <v>1135</v>
      </c>
      <c r="I2413" t="s">
        <v>38</v>
      </c>
      <c r="J2413" t="s">
        <v>38</v>
      </c>
      <c r="K2413" t="s">
        <v>40</v>
      </c>
      <c r="L2413">
        <v>14785</v>
      </c>
      <c r="M2413">
        <v>7209203</v>
      </c>
      <c r="T2413">
        <v>7223988</v>
      </c>
      <c r="U2413">
        <v>51</v>
      </c>
      <c r="V2413">
        <v>7224039</v>
      </c>
      <c r="X2413">
        <v>180000</v>
      </c>
      <c r="AB2413">
        <v>34587176</v>
      </c>
      <c r="AG2413">
        <v>587285</v>
      </c>
      <c r="AI2413">
        <v>35354461</v>
      </c>
      <c r="AJ2413">
        <v>42578500</v>
      </c>
      <c r="AK2413">
        <v>2276</v>
      </c>
      <c r="AL2413">
        <v>150000</v>
      </c>
      <c r="AM2413">
        <v>152276</v>
      </c>
      <c r="AN2413">
        <v>28158</v>
      </c>
      <c r="AO2413">
        <v>283363</v>
      </c>
      <c r="AQ2413">
        <v>118214</v>
      </c>
      <c r="AR2413">
        <v>582011</v>
      </c>
      <c r="AT2413">
        <v>582011</v>
      </c>
      <c r="AY2413">
        <v>16000</v>
      </c>
      <c r="BC2413">
        <v>16000</v>
      </c>
      <c r="BD2413">
        <v>598011</v>
      </c>
      <c r="BE2413">
        <v>410233</v>
      </c>
      <c r="BF2413">
        <v>8618242</v>
      </c>
      <c r="BK2413">
        <v>3201357</v>
      </c>
      <c r="BL2413">
        <v>29750657</v>
      </c>
      <c r="BM2413">
        <v>41980489</v>
      </c>
      <c r="BN2413">
        <v>42578500</v>
      </c>
    </row>
    <row r="2414" spans="1:66" hidden="1" x14ac:dyDescent="0.25">
      <c r="A2414" t="s">
        <v>33</v>
      </c>
      <c r="B2414" t="s">
        <v>2211</v>
      </c>
      <c r="C2414">
        <v>860510826</v>
      </c>
      <c r="D2414" t="s">
        <v>2287</v>
      </c>
      <c r="E2414" t="s">
        <v>3838</v>
      </c>
      <c r="F2414" t="s">
        <v>131</v>
      </c>
      <c r="G2414" t="s">
        <v>45</v>
      </c>
      <c r="H2414" t="s">
        <v>3839</v>
      </c>
      <c r="I2414" t="s">
        <v>38</v>
      </c>
      <c r="J2414" t="s">
        <v>38</v>
      </c>
      <c r="K2414" t="s">
        <v>39</v>
      </c>
      <c r="L2414">
        <v>5410293</v>
      </c>
      <c r="M2414">
        <v>7618822</v>
      </c>
      <c r="N2414">
        <v>39711225</v>
      </c>
      <c r="O2414">
        <v>0</v>
      </c>
      <c r="P2414">
        <v>0</v>
      </c>
      <c r="Q2414">
        <v>0</v>
      </c>
      <c r="R2414">
        <v>0</v>
      </c>
      <c r="S2414">
        <v>0</v>
      </c>
      <c r="T2414">
        <v>52740340</v>
      </c>
      <c r="U2414">
        <v>0</v>
      </c>
      <c r="V2414">
        <v>52740340</v>
      </c>
      <c r="W2414">
        <v>0</v>
      </c>
      <c r="X2414">
        <v>414880</v>
      </c>
      <c r="Y2414">
        <v>0</v>
      </c>
      <c r="Z2414">
        <v>0</v>
      </c>
      <c r="AA2414">
        <v>0</v>
      </c>
      <c r="AB2414">
        <v>81359</v>
      </c>
      <c r="AC2414">
        <v>0</v>
      </c>
      <c r="AD2414">
        <v>0</v>
      </c>
      <c r="AE2414">
        <v>0</v>
      </c>
      <c r="AF2414">
        <v>0</v>
      </c>
      <c r="AG2414">
        <v>0</v>
      </c>
      <c r="AH2414">
        <v>0</v>
      </c>
      <c r="AI2414">
        <v>496239</v>
      </c>
      <c r="AJ2414">
        <v>53236579</v>
      </c>
      <c r="AK2414">
        <v>0</v>
      </c>
      <c r="AL2414">
        <v>0</v>
      </c>
      <c r="AM2414">
        <v>0</v>
      </c>
      <c r="AN2414">
        <v>9192677</v>
      </c>
      <c r="AO2414">
        <v>2345098</v>
      </c>
      <c r="AP2414">
        <v>23970</v>
      </c>
      <c r="AQ2414">
        <v>4476255</v>
      </c>
      <c r="AR2414">
        <v>16038000</v>
      </c>
      <c r="AS2414">
        <v>0</v>
      </c>
      <c r="AT2414">
        <v>16038000</v>
      </c>
      <c r="AU2414">
        <v>0</v>
      </c>
      <c r="AV2414">
        <v>0</v>
      </c>
      <c r="AW2414">
        <v>0</v>
      </c>
      <c r="AX2414">
        <v>0</v>
      </c>
      <c r="AY2414">
        <v>48733</v>
      </c>
      <c r="AZ2414">
        <v>0</v>
      </c>
      <c r="BA2414">
        <v>0</v>
      </c>
      <c r="BB2414">
        <v>0</v>
      </c>
      <c r="BC2414">
        <v>48733</v>
      </c>
      <c r="BD2414">
        <v>16086733</v>
      </c>
      <c r="BE2414">
        <v>286045</v>
      </c>
      <c r="BF2414">
        <v>19893642</v>
      </c>
      <c r="BG2414">
        <v>0</v>
      </c>
      <c r="BH2414">
        <v>0</v>
      </c>
      <c r="BI2414">
        <v>0</v>
      </c>
      <c r="BJ2414">
        <v>0</v>
      </c>
      <c r="BK2414">
        <v>519880</v>
      </c>
      <c r="BL2414">
        <v>16450279</v>
      </c>
      <c r="BM2414">
        <v>37149846</v>
      </c>
      <c r="BN2414">
        <v>53236579</v>
      </c>
    </row>
    <row r="2415" spans="1:66" hidden="1" x14ac:dyDescent="0.25">
      <c r="A2415" t="s">
        <v>33</v>
      </c>
      <c r="B2415" t="s">
        <v>2211</v>
      </c>
      <c r="C2415">
        <v>860510826</v>
      </c>
      <c r="D2415" t="s">
        <v>2287</v>
      </c>
      <c r="E2415" t="s">
        <v>3838</v>
      </c>
      <c r="F2415" t="s">
        <v>131</v>
      </c>
      <c r="G2415" t="s">
        <v>45</v>
      </c>
      <c r="H2415" t="s">
        <v>3839</v>
      </c>
      <c r="I2415" t="s">
        <v>38</v>
      </c>
      <c r="J2415" t="s">
        <v>38</v>
      </c>
      <c r="K2415" t="s">
        <v>40</v>
      </c>
      <c r="L2415">
        <v>5924816</v>
      </c>
      <c r="M2415">
        <v>9839959</v>
      </c>
      <c r="N2415">
        <v>36825950</v>
      </c>
      <c r="O2415">
        <v>0</v>
      </c>
      <c r="P2415">
        <v>0</v>
      </c>
      <c r="Q2415">
        <v>397804</v>
      </c>
      <c r="R2415">
        <v>0</v>
      </c>
      <c r="S2415">
        <v>0</v>
      </c>
      <c r="T2415">
        <v>52988529</v>
      </c>
      <c r="U2415">
        <v>0</v>
      </c>
      <c r="V2415">
        <v>52988529</v>
      </c>
      <c r="W2415">
        <v>0</v>
      </c>
      <c r="X2415">
        <v>333090</v>
      </c>
      <c r="Y2415">
        <v>0</v>
      </c>
      <c r="Z2415">
        <v>0</v>
      </c>
      <c r="AA2415">
        <v>0</v>
      </c>
      <c r="AB2415">
        <v>0</v>
      </c>
      <c r="AC2415">
        <v>0</v>
      </c>
      <c r="AD2415">
        <v>107289</v>
      </c>
      <c r="AI2415">
        <v>440379</v>
      </c>
      <c r="AJ2415">
        <v>53428908</v>
      </c>
      <c r="AK2415">
        <v>0</v>
      </c>
      <c r="AL2415">
        <v>0</v>
      </c>
      <c r="AM2415">
        <v>0</v>
      </c>
      <c r="AN2415">
        <v>31169561</v>
      </c>
      <c r="AO2415">
        <v>1903847</v>
      </c>
      <c r="AP2415">
        <v>96053</v>
      </c>
      <c r="AQ2415">
        <v>6119031</v>
      </c>
      <c r="AR2415">
        <v>39288492</v>
      </c>
      <c r="AS2415">
        <v>0</v>
      </c>
      <c r="AT2415">
        <v>39288492</v>
      </c>
      <c r="AU2415">
        <v>0</v>
      </c>
      <c r="AV2415">
        <v>0</v>
      </c>
      <c r="AW2415">
        <v>0</v>
      </c>
      <c r="AX2415">
        <v>0</v>
      </c>
      <c r="AY2415">
        <v>0</v>
      </c>
      <c r="AZ2415">
        <v>0</v>
      </c>
      <c r="BA2415">
        <v>0</v>
      </c>
      <c r="BB2415">
        <v>0</v>
      </c>
      <c r="BC2415">
        <v>0</v>
      </c>
      <c r="BD2415">
        <v>39288492</v>
      </c>
      <c r="BE2415">
        <v>266045</v>
      </c>
      <c r="BF2415">
        <v>2536500</v>
      </c>
      <c r="BG2415">
        <v>0</v>
      </c>
      <c r="BH2415">
        <v>0</v>
      </c>
      <c r="BI2415">
        <v>0</v>
      </c>
      <c r="BJ2415">
        <v>0</v>
      </c>
      <c r="BK2415">
        <v>519880</v>
      </c>
      <c r="BL2415">
        <v>10817991</v>
      </c>
      <c r="BM2415">
        <v>14140416</v>
      </c>
      <c r="BN2415">
        <v>53428908</v>
      </c>
    </row>
    <row r="2416" spans="1:66" hidden="1" x14ac:dyDescent="0.25">
      <c r="A2416" t="s">
        <v>33</v>
      </c>
      <c r="B2416" t="s">
        <v>2211</v>
      </c>
      <c r="C2416">
        <v>860511124</v>
      </c>
      <c r="D2416" t="s">
        <v>2287</v>
      </c>
      <c r="E2416" t="s">
        <v>3840</v>
      </c>
      <c r="F2416" t="s">
        <v>897</v>
      </c>
      <c r="G2416" t="s">
        <v>45</v>
      </c>
      <c r="H2416" t="s">
        <v>1136</v>
      </c>
      <c r="I2416" t="s">
        <v>38</v>
      </c>
      <c r="J2416" t="s">
        <v>38</v>
      </c>
      <c r="K2416" t="s">
        <v>39</v>
      </c>
      <c r="L2416">
        <v>1687856</v>
      </c>
      <c r="M2416">
        <v>64320845</v>
      </c>
      <c r="N2416">
        <v>0</v>
      </c>
      <c r="O2416">
        <v>2597374</v>
      </c>
      <c r="P2416">
        <v>0</v>
      </c>
      <c r="Q2416">
        <v>0</v>
      </c>
      <c r="R2416">
        <v>1439776</v>
      </c>
      <c r="S2416">
        <v>0</v>
      </c>
      <c r="T2416">
        <v>70045851</v>
      </c>
      <c r="U2416">
        <v>4660431</v>
      </c>
      <c r="V2416">
        <v>74706282</v>
      </c>
      <c r="W2416">
        <v>0</v>
      </c>
      <c r="X2416">
        <v>83979</v>
      </c>
      <c r="Y2416">
        <v>0</v>
      </c>
      <c r="Z2416">
        <v>0</v>
      </c>
      <c r="AA2416">
        <v>0</v>
      </c>
      <c r="AB2416">
        <v>0</v>
      </c>
      <c r="AC2416">
        <v>0</v>
      </c>
      <c r="AD2416">
        <v>0</v>
      </c>
      <c r="AE2416">
        <v>0</v>
      </c>
      <c r="AF2416">
        <v>4620662</v>
      </c>
      <c r="AG2416">
        <v>2879552</v>
      </c>
      <c r="AH2416">
        <v>0</v>
      </c>
      <c r="AI2416">
        <v>7584193</v>
      </c>
      <c r="AJ2416">
        <v>82290475</v>
      </c>
      <c r="AK2416">
        <v>226975</v>
      </c>
      <c r="AL2416">
        <v>0</v>
      </c>
      <c r="AM2416">
        <v>226975</v>
      </c>
      <c r="AN2416">
        <v>2535416</v>
      </c>
      <c r="AO2416">
        <v>0</v>
      </c>
      <c r="AP2416">
        <v>5348793</v>
      </c>
      <c r="AQ2416">
        <v>1422986</v>
      </c>
      <c r="AR2416">
        <v>9534170</v>
      </c>
      <c r="AT2416">
        <v>9534170</v>
      </c>
      <c r="AU2416">
        <v>0</v>
      </c>
      <c r="AV2416">
        <v>0</v>
      </c>
      <c r="AW2416">
        <v>0</v>
      </c>
      <c r="AX2416">
        <v>0</v>
      </c>
      <c r="AY2416">
        <v>1180308</v>
      </c>
      <c r="AZ2416">
        <v>0</v>
      </c>
      <c r="BA2416">
        <v>36208019</v>
      </c>
      <c r="BB2416">
        <v>2845972</v>
      </c>
      <c r="BC2416">
        <v>40234299</v>
      </c>
      <c r="BD2416">
        <v>49768469</v>
      </c>
      <c r="BE2416">
        <v>2095000</v>
      </c>
      <c r="BF2416">
        <v>0</v>
      </c>
      <c r="BG2416">
        <v>0</v>
      </c>
      <c r="BH2416">
        <v>0</v>
      </c>
      <c r="BI2416">
        <v>0</v>
      </c>
      <c r="BJ2416">
        <v>1525899</v>
      </c>
      <c r="BK2416">
        <v>22683268</v>
      </c>
      <c r="BL2416">
        <v>6217839</v>
      </c>
      <c r="BM2416">
        <v>32522006</v>
      </c>
      <c r="BN2416">
        <v>82290475</v>
      </c>
    </row>
    <row r="2417" spans="1:66" hidden="1" x14ac:dyDescent="0.25">
      <c r="A2417" t="s">
        <v>33</v>
      </c>
      <c r="B2417" t="s">
        <v>2211</v>
      </c>
      <c r="C2417">
        <v>860511124</v>
      </c>
      <c r="D2417" t="s">
        <v>2287</v>
      </c>
      <c r="E2417" t="s">
        <v>3840</v>
      </c>
      <c r="F2417" t="s">
        <v>897</v>
      </c>
      <c r="G2417" t="s">
        <v>45</v>
      </c>
      <c r="H2417" t="s">
        <v>1136</v>
      </c>
      <c r="I2417" t="s">
        <v>38</v>
      </c>
      <c r="J2417" t="s">
        <v>38</v>
      </c>
      <c r="K2417" t="s">
        <v>40</v>
      </c>
      <c r="L2417">
        <v>687662</v>
      </c>
      <c r="M2417">
        <v>41607929</v>
      </c>
      <c r="N2417">
        <v>0</v>
      </c>
      <c r="O2417">
        <v>299086</v>
      </c>
      <c r="P2417">
        <v>0</v>
      </c>
      <c r="Q2417">
        <v>0</v>
      </c>
      <c r="R2417">
        <v>1436817</v>
      </c>
      <c r="S2417">
        <v>0</v>
      </c>
      <c r="T2417">
        <v>44031494</v>
      </c>
      <c r="U2417">
        <v>6531294</v>
      </c>
      <c r="V2417">
        <v>50562788</v>
      </c>
      <c r="W2417">
        <v>0</v>
      </c>
      <c r="X2417">
        <v>39554</v>
      </c>
      <c r="Y2417">
        <v>0</v>
      </c>
      <c r="Z2417">
        <v>0</v>
      </c>
      <c r="AA2417">
        <v>0</v>
      </c>
      <c r="AB2417">
        <v>0</v>
      </c>
      <c r="AC2417">
        <v>0</v>
      </c>
      <c r="AD2417">
        <v>796812</v>
      </c>
      <c r="AE2417">
        <v>0</v>
      </c>
      <c r="AF2417">
        <v>3962782</v>
      </c>
      <c r="AG2417">
        <v>2873633</v>
      </c>
      <c r="AH2417">
        <v>0</v>
      </c>
      <c r="AI2417">
        <v>7672781</v>
      </c>
      <c r="AJ2417">
        <v>58235569</v>
      </c>
      <c r="AK2417">
        <v>193655</v>
      </c>
      <c r="AL2417">
        <v>0</v>
      </c>
      <c r="AM2417">
        <v>193655</v>
      </c>
      <c r="AN2417">
        <v>2923199</v>
      </c>
      <c r="AO2417">
        <v>4220939</v>
      </c>
      <c r="AP2417">
        <v>5348793</v>
      </c>
      <c r="AQ2417">
        <v>1420979</v>
      </c>
      <c r="AR2417">
        <v>14107565</v>
      </c>
      <c r="AS2417">
        <v>0</v>
      </c>
      <c r="AT2417">
        <v>14107565</v>
      </c>
      <c r="AU2417">
        <v>0</v>
      </c>
      <c r="AV2417">
        <v>0</v>
      </c>
      <c r="AW2417">
        <v>0</v>
      </c>
      <c r="AX2417">
        <v>0</v>
      </c>
      <c r="AY2417">
        <v>0</v>
      </c>
      <c r="AZ2417">
        <v>0</v>
      </c>
      <c r="BA2417">
        <v>12457481</v>
      </c>
      <c r="BB2417">
        <v>2841958</v>
      </c>
      <c r="BC2417">
        <v>15299439</v>
      </c>
      <c r="BD2417">
        <v>29407004</v>
      </c>
      <c r="BE2417">
        <v>2095000</v>
      </c>
      <c r="BF2417">
        <v>0</v>
      </c>
      <c r="BG2417">
        <v>0</v>
      </c>
      <c r="BH2417">
        <v>0</v>
      </c>
      <c r="BI2417">
        <v>0</v>
      </c>
      <c r="BJ2417">
        <v>1036759</v>
      </c>
      <c r="BK2417">
        <v>20518949</v>
      </c>
      <c r="BL2417">
        <v>5177857</v>
      </c>
      <c r="BM2417">
        <v>28828565</v>
      </c>
      <c r="BN2417">
        <v>58235569</v>
      </c>
    </row>
    <row r="2418" spans="1:66" hidden="1" x14ac:dyDescent="0.25">
      <c r="A2418" t="s">
        <v>33</v>
      </c>
      <c r="B2418" t="s">
        <v>2211</v>
      </c>
      <c r="C2418">
        <v>860511458</v>
      </c>
      <c r="D2418" t="s">
        <v>2287</v>
      </c>
      <c r="E2418" t="s">
        <v>1137</v>
      </c>
      <c r="F2418" t="s">
        <v>207</v>
      </c>
      <c r="G2418" t="s">
        <v>45</v>
      </c>
      <c r="H2418" t="s">
        <v>3841</v>
      </c>
      <c r="I2418" t="s">
        <v>94</v>
      </c>
      <c r="J2418" t="s">
        <v>227</v>
      </c>
      <c r="K2418" t="s">
        <v>39</v>
      </c>
      <c r="L2418">
        <v>4537610</v>
      </c>
      <c r="M2418">
        <v>217184009</v>
      </c>
      <c r="N2418">
        <v>104808676</v>
      </c>
      <c r="O2418">
        <v>6201037</v>
      </c>
      <c r="R2418">
        <v>160152</v>
      </c>
      <c r="T2418">
        <v>332891484</v>
      </c>
      <c r="U2418">
        <v>607240</v>
      </c>
      <c r="V2418">
        <v>333498724</v>
      </c>
      <c r="W2418">
        <v>9776373</v>
      </c>
      <c r="X2418">
        <v>18431936</v>
      </c>
      <c r="AI2418">
        <v>28208309</v>
      </c>
      <c r="AJ2418">
        <v>361707033</v>
      </c>
      <c r="AN2418">
        <v>172857288</v>
      </c>
      <c r="AP2418">
        <v>52305562</v>
      </c>
      <c r="AQ2418">
        <v>6278320</v>
      </c>
      <c r="AR2418">
        <v>231441170</v>
      </c>
      <c r="AT2418">
        <v>231441170</v>
      </c>
      <c r="AY2418">
        <v>764737</v>
      </c>
      <c r="BA2418">
        <v>4912911</v>
      </c>
      <c r="BC2418">
        <v>5677648</v>
      </c>
      <c r="BD2418">
        <v>237118818</v>
      </c>
      <c r="BE2418">
        <v>7643177</v>
      </c>
      <c r="BF2418">
        <v>33258646</v>
      </c>
      <c r="BJ2418">
        <v>4111789</v>
      </c>
      <c r="BK2418">
        <v>1633850</v>
      </c>
      <c r="BL2418">
        <v>77940753</v>
      </c>
      <c r="BM2418">
        <v>124588215</v>
      </c>
      <c r="BN2418">
        <v>361707033</v>
      </c>
    </row>
    <row r="2419" spans="1:66" hidden="1" x14ac:dyDescent="0.25">
      <c r="A2419" t="s">
        <v>33</v>
      </c>
      <c r="B2419" t="s">
        <v>2211</v>
      </c>
      <c r="C2419">
        <v>860511458</v>
      </c>
      <c r="D2419" t="s">
        <v>2287</v>
      </c>
      <c r="E2419" t="s">
        <v>1137</v>
      </c>
      <c r="F2419" t="s">
        <v>207</v>
      </c>
      <c r="G2419" t="s">
        <v>45</v>
      </c>
      <c r="H2419" t="s">
        <v>3841</v>
      </c>
      <c r="I2419" t="s">
        <v>94</v>
      </c>
      <c r="J2419" t="s">
        <v>227</v>
      </c>
      <c r="K2419" t="s">
        <v>40</v>
      </c>
      <c r="L2419">
        <v>5282194</v>
      </c>
      <c r="M2419">
        <v>219597370</v>
      </c>
      <c r="N2419">
        <v>106669510</v>
      </c>
      <c r="R2419">
        <v>33166</v>
      </c>
      <c r="T2419">
        <v>331582240</v>
      </c>
      <c r="U2419">
        <v>607240</v>
      </c>
      <c r="V2419">
        <v>332189480</v>
      </c>
      <c r="W2419">
        <v>9885865</v>
      </c>
      <c r="X2419">
        <v>17239681</v>
      </c>
      <c r="AD2419">
        <v>534772</v>
      </c>
      <c r="AI2419">
        <v>27660318</v>
      </c>
      <c r="AJ2419">
        <v>359849798</v>
      </c>
      <c r="AN2419">
        <v>190321391</v>
      </c>
      <c r="AO2419">
        <v>1567715</v>
      </c>
      <c r="AP2419">
        <v>41721908</v>
      </c>
      <c r="AQ2419">
        <v>9167083</v>
      </c>
      <c r="AR2419">
        <v>242778097</v>
      </c>
      <c r="AT2419">
        <v>242778097</v>
      </c>
      <c r="BA2419">
        <v>5188159</v>
      </c>
      <c r="BC2419">
        <v>5188159</v>
      </c>
      <c r="BD2419">
        <v>247966256</v>
      </c>
      <c r="BE2419">
        <v>7643177</v>
      </c>
      <c r="BF2419">
        <v>33258646</v>
      </c>
      <c r="BJ2419">
        <v>4098801</v>
      </c>
      <c r="BK2419">
        <v>1633850</v>
      </c>
      <c r="BL2419">
        <v>65249068</v>
      </c>
      <c r="BM2419">
        <v>111883542</v>
      </c>
      <c r="BN2419">
        <v>359849798</v>
      </c>
    </row>
    <row r="2420" spans="1:66" hidden="1" x14ac:dyDescent="0.25">
      <c r="A2420" t="s">
        <v>33</v>
      </c>
      <c r="B2420" t="s">
        <v>2211</v>
      </c>
      <c r="C2420">
        <v>860511541</v>
      </c>
      <c r="D2420" t="s">
        <v>2287</v>
      </c>
      <c r="E2420" t="s">
        <v>3842</v>
      </c>
      <c r="F2420" t="s">
        <v>134</v>
      </c>
      <c r="G2420" t="s">
        <v>45</v>
      </c>
      <c r="H2420" t="s">
        <v>1138</v>
      </c>
      <c r="I2420" t="s">
        <v>94</v>
      </c>
      <c r="J2420" t="s">
        <v>421</v>
      </c>
      <c r="K2420" t="s">
        <v>39</v>
      </c>
      <c r="L2420">
        <v>1381912</v>
      </c>
      <c r="M2420">
        <v>11943654</v>
      </c>
      <c r="N2420">
        <v>23147178</v>
      </c>
      <c r="O2420">
        <v>56627</v>
      </c>
      <c r="P2420">
        <v>0</v>
      </c>
      <c r="Q2420">
        <v>0</v>
      </c>
      <c r="R2420">
        <v>287244</v>
      </c>
      <c r="T2420">
        <v>36816615</v>
      </c>
      <c r="V2420">
        <v>36816615</v>
      </c>
      <c r="W2420">
        <v>5374934</v>
      </c>
      <c r="X2420">
        <v>9167139</v>
      </c>
      <c r="Y2420">
        <v>0</v>
      </c>
      <c r="Z2420">
        <v>236989</v>
      </c>
      <c r="AA2420">
        <v>0</v>
      </c>
      <c r="AB2420">
        <v>0</v>
      </c>
      <c r="AC2420">
        <v>0</v>
      </c>
      <c r="AD2420">
        <v>48966</v>
      </c>
      <c r="AE2420">
        <v>0</v>
      </c>
      <c r="AF2420">
        <v>0</v>
      </c>
      <c r="AG2420">
        <v>0</v>
      </c>
      <c r="AH2420">
        <v>0</v>
      </c>
      <c r="AI2420">
        <v>14828028</v>
      </c>
      <c r="AJ2420">
        <v>51644643</v>
      </c>
      <c r="AK2420">
        <v>0</v>
      </c>
      <c r="AL2420">
        <v>0</v>
      </c>
      <c r="AM2420">
        <v>0</v>
      </c>
      <c r="AN2420">
        <v>9653559</v>
      </c>
      <c r="AO2420">
        <v>1081585</v>
      </c>
      <c r="AP2420">
        <v>15590781</v>
      </c>
      <c r="AQ2420">
        <v>1900266</v>
      </c>
      <c r="AR2420">
        <v>28226191</v>
      </c>
      <c r="AS2420">
        <v>0</v>
      </c>
      <c r="AT2420">
        <v>28226191</v>
      </c>
      <c r="AU2420">
        <v>0</v>
      </c>
      <c r="AV2420">
        <v>0</v>
      </c>
      <c r="AW2420">
        <v>0</v>
      </c>
      <c r="AX2420">
        <v>0</v>
      </c>
      <c r="AY2420">
        <v>2479506</v>
      </c>
      <c r="AZ2420">
        <v>0</v>
      </c>
      <c r="BA2420">
        <v>860893</v>
      </c>
      <c r="BB2420">
        <v>0</v>
      </c>
      <c r="BC2420">
        <v>3340399</v>
      </c>
      <c r="BD2420">
        <v>31566590</v>
      </c>
      <c r="BE2420">
        <v>3500000</v>
      </c>
      <c r="BF2420">
        <v>0</v>
      </c>
      <c r="BG2420">
        <v>0</v>
      </c>
      <c r="BH2420">
        <v>0</v>
      </c>
      <c r="BI2420">
        <v>6718733</v>
      </c>
      <c r="BJ2420">
        <v>0</v>
      </c>
      <c r="BK2420">
        <v>0</v>
      </c>
      <c r="BL2420">
        <v>9859320</v>
      </c>
      <c r="BM2420">
        <v>20078053</v>
      </c>
      <c r="BN2420">
        <v>51644643</v>
      </c>
    </row>
    <row r="2421" spans="1:66" hidden="1" x14ac:dyDescent="0.25">
      <c r="A2421" t="s">
        <v>33</v>
      </c>
      <c r="B2421" t="s">
        <v>2211</v>
      </c>
      <c r="C2421">
        <v>860511541</v>
      </c>
      <c r="D2421" t="s">
        <v>2287</v>
      </c>
      <c r="E2421" t="s">
        <v>3842</v>
      </c>
      <c r="F2421" t="s">
        <v>134</v>
      </c>
      <c r="G2421" t="s">
        <v>45</v>
      </c>
      <c r="H2421" t="s">
        <v>1138</v>
      </c>
      <c r="I2421" t="s">
        <v>94</v>
      </c>
      <c r="J2421" t="s">
        <v>421</v>
      </c>
      <c r="K2421" t="s">
        <v>40</v>
      </c>
      <c r="L2421">
        <v>3315618</v>
      </c>
      <c r="M2421">
        <v>11839550</v>
      </c>
      <c r="N2421">
        <v>28359104</v>
      </c>
      <c r="O2421">
        <v>0</v>
      </c>
      <c r="P2421">
        <v>0</v>
      </c>
      <c r="Q2421">
        <v>0</v>
      </c>
      <c r="R2421">
        <v>257285</v>
      </c>
      <c r="T2421">
        <v>43771557</v>
      </c>
      <c r="V2421">
        <v>43771557</v>
      </c>
      <c r="W2421">
        <v>5374935</v>
      </c>
      <c r="X2421">
        <v>9292316</v>
      </c>
      <c r="Y2421">
        <v>0</v>
      </c>
      <c r="Z2421">
        <v>234066</v>
      </c>
      <c r="AA2421">
        <v>0</v>
      </c>
      <c r="AB2421">
        <v>0</v>
      </c>
      <c r="AC2421">
        <v>0</v>
      </c>
      <c r="AD2421">
        <v>426146</v>
      </c>
      <c r="AE2421">
        <v>0</v>
      </c>
      <c r="AF2421">
        <v>0</v>
      </c>
      <c r="AG2421">
        <v>0</v>
      </c>
      <c r="AH2421">
        <v>0</v>
      </c>
      <c r="AI2421">
        <v>15327463</v>
      </c>
      <c r="AJ2421">
        <v>59099020</v>
      </c>
      <c r="AK2421">
        <v>0</v>
      </c>
      <c r="AL2421">
        <v>0</v>
      </c>
      <c r="AM2421">
        <v>0</v>
      </c>
      <c r="AN2421">
        <v>9040088</v>
      </c>
      <c r="AO2421">
        <v>1583268</v>
      </c>
      <c r="AP2421">
        <v>27733219</v>
      </c>
      <c r="AQ2421">
        <v>1826839</v>
      </c>
      <c r="AR2421">
        <v>40183414</v>
      </c>
      <c r="AS2421">
        <v>0</v>
      </c>
      <c r="AT2421">
        <v>40183414</v>
      </c>
      <c r="AU2421">
        <v>0</v>
      </c>
      <c r="AV2421">
        <v>0</v>
      </c>
      <c r="AW2421">
        <v>0</v>
      </c>
      <c r="AX2421">
        <v>0</v>
      </c>
      <c r="AY2421">
        <v>1487890</v>
      </c>
      <c r="AZ2421">
        <v>0</v>
      </c>
      <c r="BA2421">
        <v>1175937</v>
      </c>
      <c r="BB2421">
        <v>0</v>
      </c>
      <c r="BC2421">
        <v>2663827</v>
      </c>
      <c r="BD2421">
        <v>42847241</v>
      </c>
      <c r="BE2421">
        <v>3500000</v>
      </c>
      <c r="BF2421">
        <v>0</v>
      </c>
      <c r="BG2421">
        <v>0</v>
      </c>
      <c r="BH2421">
        <v>0</v>
      </c>
      <c r="BI2421">
        <v>6718733</v>
      </c>
      <c r="BJ2421">
        <v>0</v>
      </c>
      <c r="BK2421">
        <v>0</v>
      </c>
      <c r="BL2421">
        <v>6033046</v>
      </c>
      <c r="BM2421">
        <v>16251779</v>
      </c>
      <c r="BN2421">
        <v>59099020</v>
      </c>
    </row>
    <row r="2422" spans="1:66" hidden="1" x14ac:dyDescent="0.25">
      <c r="A2422" t="s">
        <v>33</v>
      </c>
      <c r="B2422" t="s">
        <v>2211</v>
      </c>
      <c r="C2422">
        <v>860511571</v>
      </c>
      <c r="D2422" t="s">
        <v>2287</v>
      </c>
      <c r="E2422" t="s">
        <v>1139</v>
      </c>
      <c r="F2422" t="s">
        <v>131</v>
      </c>
      <c r="G2422" t="s">
        <v>51</v>
      </c>
      <c r="H2422" t="s">
        <v>1140</v>
      </c>
      <c r="I2422" t="s">
        <v>38</v>
      </c>
      <c r="J2422" t="s">
        <v>38</v>
      </c>
      <c r="K2422" t="s">
        <v>39</v>
      </c>
      <c r="L2422">
        <v>5752219</v>
      </c>
      <c r="M2422">
        <v>12856707</v>
      </c>
      <c r="N2422">
        <v>41800633</v>
      </c>
      <c r="T2422">
        <v>60409559</v>
      </c>
      <c r="V2422">
        <v>60409559</v>
      </c>
      <c r="W2422">
        <v>3360403</v>
      </c>
      <c r="X2422">
        <v>18336005</v>
      </c>
      <c r="Z2422">
        <v>71294</v>
      </c>
      <c r="AD2422">
        <v>388117</v>
      </c>
      <c r="AI2422">
        <v>22155819</v>
      </c>
      <c r="AJ2422">
        <v>82565378</v>
      </c>
      <c r="AK2422">
        <v>776426</v>
      </c>
      <c r="AL2422">
        <v>134986</v>
      </c>
      <c r="AM2422">
        <v>911412</v>
      </c>
      <c r="AN2422">
        <v>1766397</v>
      </c>
      <c r="AO2422">
        <v>2038020</v>
      </c>
      <c r="AP2422">
        <v>20343</v>
      </c>
      <c r="AR2422">
        <v>4736172</v>
      </c>
      <c r="AT2422">
        <v>4736172</v>
      </c>
      <c r="AX2422">
        <v>3543458</v>
      </c>
      <c r="AY2422">
        <v>777070</v>
      </c>
      <c r="BA2422">
        <v>4169046</v>
      </c>
      <c r="BB2422">
        <v>103317</v>
      </c>
      <c r="BC2422">
        <v>8592891</v>
      </c>
      <c r="BD2422">
        <v>13329063</v>
      </c>
      <c r="BE2422">
        <v>350000</v>
      </c>
      <c r="BK2422">
        <v>389739</v>
      </c>
      <c r="BL2422">
        <v>68496576</v>
      </c>
      <c r="BM2422">
        <v>69236315</v>
      </c>
      <c r="BN2422">
        <v>82565378</v>
      </c>
    </row>
    <row r="2423" spans="1:66" hidden="1" x14ac:dyDescent="0.25">
      <c r="A2423" t="s">
        <v>33</v>
      </c>
      <c r="B2423" t="s">
        <v>2211</v>
      </c>
      <c r="C2423">
        <v>860511571</v>
      </c>
      <c r="D2423" t="s">
        <v>2287</v>
      </c>
      <c r="E2423" t="s">
        <v>1139</v>
      </c>
      <c r="F2423" t="s">
        <v>131</v>
      </c>
      <c r="G2423" t="s">
        <v>51</v>
      </c>
      <c r="H2423" t="s">
        <v>1140</v>
      </c>
      <c r="I2423" t="s">
        <v>38</v>
      </c>
      <c r="J2423" t="s">
        <v>38</v>
      </c>
      <c r="K2423" t="s">
        <v>40</v>
      </c>
      <c r="L2423">
        <v>7332116</v>
      </c>
      <c r="M2423">
        <v>9710968</v>
      </c>
      <c r="N2423">
        <v>33058350</v>
      </c>
      <c r="T2423">
        <v>50101434</v>
      </c>
      <c r="V2423">
        <v>50101434</v>
      </c>
      <c r="W2423">
        <v>3184921</v>
      </c>
      <c r="X2423">
        <v>18681987</v>
      </c>
      <c r="Z2423">
        <v>71294</v>
      </c>
      <c r="AD2423">
        <v>629033</v>
      </c>
      <c r="AI2423">
        <v>22567235</v>
      </c>
      <c r="AJ2423">
        <v>72668669</v>
      </c>
      <c r="AK2423">
        <v>609599</v>
      </c>
      <c r="AL2423">
        <v>137619</v>
      </c>
      <c r="AM2423">
        <v>747218</v>
      </c>
      <c r="AN2423">
        <v>4570831</v>
      </c>
      <c r="AO2423">
        <v>2083449</v>
      </c>
      <c r="AP2423">
        <v>14020</v>
      </c>
      <c r="AR2423">
        <v>7415518</v>
      </c>
      <c r="AT2423">
        <v>7415518</v>
      </c>
      <c r="AX2423">
        <v>3784367</v>
      </c>
      <c r="AY2423">
        <v>768676</v>
      </c>
      <c r="BA2423">
        <v>1232325</v>
      </c>
      <c r="BB2423">
        <v>112716</v>
      </c>
      <c r="BC2423">
        <v>5898084</v>
      </c>
      <c r="BD2423">
        <v>13313602</v>
      </c>
      <c r="BE2423">
        <v>350000</v>
      </c>
      <c r="BK2423">
        <v>389739</v>
      </c>
      <c r="BL2423">
        <v>58615328</v>
      </c>
      <c r="BM2423">
        <v>59355067</v>
      </c>
      <c r="BN2423">
        <v>72668669</v>
      </c>
    </row>
    <row r="2424" spans="1:66" hidden="1" x14ac:dyDescent="0.25">
      <c r="A2424" t="s">
        <v>33</v>
      </c>
      <c r="B2424" t="s">
        <v>2211</v>
      </c>
      <c r="C2424">
        <v>860511886</v>
      </c>
      <c r="D2424" t="s">
        <v>2287</v>
      </c>
      <c r="E2424" t="s">
        <v>3843</v>
      </c>
      <c r="F2424" t="s">
        <v>221</v>
      </c>
      <c r="G2424" t="s">
        <v>45</v>
      </c>
      <c r="H2424" t="s">
        <v>1141</v>
      </c>
      <c r="I2424" t="s">
        <v>94</v>
      </c>
      <c r="J2424" t="s">
        <v>158</v>
      </c>
      <c r="K2424" t="s">
        <v>39</v>
      </c>
      <c r="L2424">
        <v>2644929</v>
      </c>
      <c r="M2424">
        <v>13579908</v>
      </c>
      <c r="N2424">
        <v>12684576</v>
      </c>
      <c r="O2424">
        <v>0</v>
      </c>
      <c r="R2424">
        <v>703427</v>
      </c>
      <c r="T2424">
        <v>29612840</v>
      </c>
      <c r="V2424">
        <v>29612840</v>
      </c>
      <c r="X2424">
        <v>17364906</v>
      </c>
      <c r="Z2424">
        <v>60816</v>
      </c>
      <c r="AD2424">
        <v>51645</v>
      </c>
      <c r="AF2424">
        <v>141867</v>
      </c>
      <c r="AI2424">
        <v>17619234</v>
      </c>
      <c r="AJ2424">
        <v>47232074</v>
      </c>
      <c r="AK2424">
        <v>689685</v>
      </c>
      <c r="AM2424">
        <v>689685</v>
      </c>
      <c r="AN2424">
        <v>3412777</v>
      </c>
      <c r="AP2424">
        <v>7593284</v>
      </c>
      <c r="AQ2424">
        <v>2069808</v>
      </c>
      <c r="AR2424">
        <v>13765554</v>
      </c>
      <c r="AT2424">
        <v>13765554</v>
      </c>
      <c r="AY2424">
        <v>988271</v>
      </c>
      <c r="BA2424">
        <v>11139032</v>
      </c>
      <c r="BC2424">
        <v>12127303</v>
      </c>
      <c r="BD2424">
        <v>25892857</v>
      </c>
      <c r="BE2424">
        <v>4000000</v>
      </c>
      <c r="BK2424">
        <v>10038302</v>
      </c>
      <c r="BL2424">
        <v>7300915</v>
      </c>
      <c r="BM2424">
        <v>21339217</v>
      </c>
      <c r="BN2424">
        <v>47232074</v>
      </c>
    </row>
    <row r="2425" spans="1:66" hidden="1" x14ac:dyDescent="0.25">
      <c r="A2425" t="s">
        <v>33</v>
      </c>
      <c r="B2425" t="s">
        <v>2211</v>
      </c>
      <c r="C2425">
        <v>860511886</v>
      </c>
      <c r="D2425" t="s">
        <v>2287</v>
      </c>
      <c r="E2425" t="s">
        <v>3843</v>
      </c>
      <c r="F2425" t="s">
        <v>221</v>
      </c>
      <c r="G2425" t="s">
        <v>45</v>
      </c>
      <c r="H2425" t="s">
        <v>1141</v>
      </c>
      <c r="I2425" t="s">
        <v>94</v>
      </c>
      <c r="J2425" t="s">
        <v>158</v>
      </c>
      <c r="K2425" t="s">
        <v>40</v>
      </c>
      <c r="L2425">
        <v>2293623</v>
      </c>
      <c r="M2425">
        <v>14313964</v>
      </c>
      <c r="N2425">
        <v>14931054</v>
      </c>
      <c r="O2425">
        <v>5399</v>
      </c>
      <c r="R2425">
        <v>882286</v>
      </c>
      <c r="T2425">
        <v>32426326</v>
      </c>
      <c r="V2425">
        <v>32426326</v>
      </c>
      <c r="X2425">
        <v>17102051</v>
      </c>
      <c r="Z2425">
        <v>83267</v>
      </c>
      <c r="AD2425">
        <v>18036</v>
      </c>
      <c r="AF2425">
        <v>142392</v>
      </c>
      <c r="AI2425">
        <v>17345746</v>
      </c>
      <c r="AJ2425">
        <v>49772072</v>
      </c>
      <c r="AK2425">
        <v>530548</v>
      </c>
      <c r="AM2425">
        <v>530548</v>
      </c>
      <c r="AN2425">
        <v>6344850</v>
      </c>
      <c r="AP2425">
        <v>11568618</v>
      </c>
      <c r="AQ2425">
        <v>1702810</v>
      </c>
      <c r="AR2425">
        <v>20146826</v>
      </c>
      <c r="AT2425">
        <v>20146826</v>
      </c>
      <c r="AY2425">
        <v>796070</v>
      </c>
      <c r="BA2425">
        <v>9974993</v>
      </c>
      <c r="BC2425">
        <v>10771063</v>
      </c>
      <c r="BD2425">
        <v>30917889</v>
      </c>
      <c r="BE2425">
        <v>4000000</v>
      </c>
      <c r="BK2425">
        <v>7924979</v>
      </c>
      <c r="BL2425">
        <v>6929204</v>
      </c>
      <c r="BM2425">
        <v>18854183</v>
      </c>
      <c r="BN2425">
        <v>49772072</v>
      </c>
    </row>
    <row r="2426" spans="1:66" hidden="1" x14ac:dyDescent="0.25">
      <c r="A2426" t="s">
        <v>33</v>
      </c>
      <c r="B2426" t="s">
        <v>2211</v>
      </c>
      <c r="C2426">
        <v>860512249</v>
      </c>
      <c r="D2426" t="s">
        <v>2287</v>
      </c>
      <c r="E2426" t="s">
        <v>3844</v>
      </c>
      <c r="F2426" t="s">
        <v>92</v>
      </c>
      <c r="G2426" t="s">
        <v>45</v>
      </c>
      <c r="H2426" t="s">
        <v>3845</v>
      </c>
      <c r="I2426" t="s">
        <v>94</v>
      </c>
      <c r="J2426" t="s">
        <v>116</v>
      </c>
      <c r="K2426" t="s">
        <v>39</v>
      </c>
      <c r="L2426">
        <v>62732300</v>
      </c>
      <c r="M2426">
        <v>80163667</v>
      </c>
      <c r="N2426">
        <v>135293883</v>
      </c>
      <c r="O2426">
        <v>2809782</v>
      </c>
      <c r="Q2426">
        <v>12742107</v>
      </c>
      <c r="T2426">
        <v>293741739</v>
      </c>
      <c r="V2426">
        <v>293741739</v>
      </c>
      <c r="X2426">
        <v>80647717</v>
      </c>
      <c r="Z2426">
        <v>28352</v>
      </c>
      <c r="AD2426">
        <v>17137764</v>
      </c>
      <c r="AG2426">
        <v>8858</v>
      </c>
      <c r="AI2426">
        <v>97822691</v>
      </c>
      <c r="AJ2426">
        <v>391564430</v>
      </c>
      <c r="AN2426">
        <v>79027333</v>
      </c>
      <c r="AO2426">
        <v>14908233</v>
      </c>
      <c r="AP2426">
        <v>177934393</v>
      </c>
      <c r="AQ2426">
        <v>32985025</v>
      </c>
      <c r="AR2426">
        <v>304854984</v>
      </c>
      <c r="AT2426">
        <v>304854984</v>
      </c>
      <c r="AV2426">
        <v>1617570</v>
      </c>
      <c r="AW2426">
        <v>1617570</v>
      </c>
      <c r="BA2426">
        <v>49145973</v>
      </c>
      <c r="BC2426">
        <v>50763543</v>
      </c>
      <c r="BD2426">
        <v>355618527</v>
      </c>
      <c r="BE2426">
        <v>18866915</v>
      </c>
      <c r="BK2426">
        <v>9543876</v>
      </c>
      <c r="BL2426">
        <v>7535112</v>
      </c>
      <c r="BM2426">
        <v>35945903</v>
      </c>
      <c r="BN2426">
        <v>391564430</v>
      </c>
    </row>
    <row r="2427" spans="1:66" hidden="1" x14ac:dyDescent="0.25">
      <c r="A2427" t="s">
        <v>33</v>
      </c>
      <c r="B2427" t="s">
        <v>2211</v>
      </c>
      <c r="C2427">
        <v>860512249</v>
      </c>
      <c r="D2427" t="s">
        <v>2287</v>
      </c>
      <c r="E2427" t="s">
        <v>3844</v>
      </c>
      <c r="F2427" t="s">
        <v>92</v>
      </c>
      <c r="G2427" t="s">
        <v>45</v>
      </c>
      <c r="H2427" t="s">
        <v>3845</v>
      </c>
      <c r="I2427" t="s">
        <v>94</v>
      </c>
      <c r="J2427" t="s">
        <v>116</v>
      </c>
      <c r="K2427" t="s">
        <v>40</v>
      </c>
      <c r="L2427">
        <v>25378419</v>
      </c>
      <c r="M2427">
        <v>66510211</v>
      </c>
      <c r="N2427">
        <v>165507407</v>
      </c>
      <c r="O2427">
        <v>6527863</v>
      </c>
      <c r="Q2427">
        <v>11304580</v>
      </c>
      <c r="T2427">
        <v>275228480</v>
      </c>
      <c r="V2427">
        <v>275228480</v>
      </c>
      <c r="X2427">
        <v>108385850</v>
      </c>
      <c r="Z2427">
        <v>95590</v>
      </c>
      <c r="AD2427">
        <v>28413730</v>
      </c>
      <c r="AI2427">
        <v>136895170</v>
      </c>
      <c r="AJ2427">
        <v>412123650</v>
      </c>
      <c r="AN2427">
        <v>95924503</v>
      </c>
      <c r="AO2427">
        <v>8792246</v>
      </c>
      <c r="AP2427">
        <v>63598001</v>
      </c>
      <c r="AQ2427">
        <v>21464376</v>
      </c>
      <c r="AR2427">
        <v>189779126</v>
      </c>
      <c r="AT2427">
        <v>189779126</v>
      </c>
      <c r="AV2427">
        <v>1194795</v>
      </c>
      <c r="AW2427">
        <v>1194795</v>
      </c>
      <c r="BA2427">
        <v>215623229</v>
      </c>
      <c r="BC2427">
        <v>216818024</v>
      </c>
      <c r="BD2427">
        <v>406597150</v>
      </c>
      <c r="BE2427">
        <v>18866915</v>
      </c>
      <c r="BK2427">
        <v>9543876</v>
      </c>
      <c r="BL2427">
        <v>-22884291</v>
      </c>
      <c r="BM2427">
        <v>5526500</v>
      </c>
      <c r="BN2427">
        <v>412123650</v>
      </c>
    </row>
    <row r="2428" spans="1:66" hidden="1" x14ac:dyDescent="0.25">
      <c r="A2428" t="s">
        <v>33</v>
      </c>
      <c r="B2428" t="s">
        <v>2211</v>
      </c>
      <c r="C2428">
        <v>860512699</v>
      </c>
      <c r="D2428" t="s">
        <v>2287</v>
      </c>
      <c r="E2428" t="s">
        <v>3846</v>
      </c>
      <c r="F2428" t="s">
        <v>99</v>
      </c>
      <c r="G2428" t="s">
        <v>36</v>
      </c>
      <c r="H2428" t="s">
        <v>1142</v>
      </c>
      <c r="I2428" t="s">
        <v>38</v>
      </c>
      <c r="J2428" t="s">
        <v>38</v>
      </c>
      <c r="K2428" t="s">
        <v>39</v>
      </c>
      <c r="L2428">
        <v>15453323</v>
      </c>
      <c r="M2428">
        <v>7697580</v>
      </c>
      <c r="N2428">
        <v>6906889</v>
      </c>
      <c r="O2428">
        <v>2080761</v>
      </c>
      <c r="R2428">
        <v>137131</v>
      </c>
      <c r="T2428">
        <v>32275684</v>
      </c>
      <c r="V2428">
        <v>32275684</v>
      </c>
      <c r="X2428">
        <v>1238792</v>
      </c>
      <c r="AD2428">
        <v>89100</v>
      </c>
      <c r="AI2428">
        <v>1327892</v>
      </c>
      <c r="AJ2428">
        <v>33603576</v>
      </c>
      <c r="AK2428">
        <v>630043</v>
      </c>
      <c r="AL2428">
        <v>4213817</v>
      </c>
      <c r="AM2428">
        <v>4843860</v>
      </c>
      <c r="AN2428">
        <v>1735508</v>
      </c>
      <c r="AO2428">
        <v>981828</v>
      </c>
      <c r="AP2428">
        <v>10385</v>
      </c>
      <c r="AR2428">
        <v>7571581</v>
      </c>
      <c r="AT2428">
        <v>7571581</v>
      </c>
      <c r="AU2428">
        <v>255203</v>
      </c>
      <c r="AW2428">
        <v>255203</v>
      </c>
      <c r="BA2428">
        <v>99506</v>
      </c>
      <c r="BC2428">
        <v>354709</v>
      </c>
      <c r="BD2428">
        <v>7926290</v>
      </c>
      <c r="BE2428">
        <v>1007000</v>
      </c>
      <c r="BJ2428">
        <v>1309300</v>
      </c>
      <c r="BK2428">
        <v>1063235</v>
      </c>
      <c r="BL2428">
        <v>22297751</v>
      </c>
      <c r="BM2428">
        <v>25677286</v>
      </c>
      <c r="BN2428">
        <v>33603576</v>
      </c>
    </row>
    <row r="2429" spans="1:66" hidden="1" x14ac:dyDescent="0.25">
      <c r="A2429" t="s">
        <v>33</v>
      </c>
      <c r="B2429" t="s">
        <v>2211</v>
      </c>
      <c r="C2429">
        <v>860512699</v>
      </c>
      <c r="D2429" t="s">
        <v>2287</v>
      </c>
      <c r="E2429" t="s">
        <v>3846</v>
      </c>
      <c r="F2429" t="s">
        <v>99</v>
      </c>
      <c r="G2429" t="s">
        <v>36</v>
      </c>
      <c r="H2429" t="s">
        <v>1142</v>
      </c>
      <c r="I2429" t="s">
        <v>38</v>
      </c>
      <c r="J2429" t="s">
        <v>38</v>
      </c>
      <c r="K2429" t="s">
        <v>40</v>
      </c>
      <c r="L2429">
        <v>8585668</v>
      </c>
      <c r="M2429">
        <v>8033231</v>
      </c>
      <c r="N2429">
        <v>7499988</v>
      </c>
      <c r="O2429">
        <v>1354753</v>
      </c>
      <c r="R2429">
        <v>434673</v>
      </c>
      <c r="T2429">
        <v>25908313</v>
      </c>
      <c r="V2429">
        <v>25908313</v>
      </c>
      <c r="X2429">
        <v>19559042</v>
      </c>
      <c r="AD2429">
        <v>58424</v>
      </c>
      <c r="AI2429">
        <v>19617466</v>
      </c>
      <c r="AJ2429">
        <v>45525779</v>
      </c>
      <c r="AK2429">
        <v>522749</v>
      </c>
      <c r="AL2429">
        <v>3833946</v>
      </c>
      <c r="AM2429">
        <v>4356695</v>
      </c>
      <c r="AN2429">
        <v>1219835</v>
      </c>
      <c r="AO2429">
        <v>802964</v>
      </c>
      <c r="AP2429">
        <v>23501</v>
      </c>
      <c r="AR2429">
        <v>6402995</v>
      </c>
      <c r="AT2429">
        <v>6402995</v>
      </c>
      <c r="AU2429">
        <v>4310535</v>
      </c>
      <c r="AW2429">
        <v>4310535</v>
      </c>
      <c r="BA2429">
        <v>59298</v>
      </c>
      <c r="BC2429">
        <v>4369833</v>
      </c>
      <c r="BD2429">
        <v>10772828</v>
      </c>
      <c r="BE2429">
        <v>2000000</v>
      </c>
      <c r="BJ2429">
        <v>10881786</v>
      </c>
      <c r="BK2429">
        <v>2111688</v>
      </c>
      <c r="BL2429">
        <v>19759477</v>
      </c>
      <c r="BM2429">
        <v>34752951</v>
      </c>
      <c r="BN2429">
        <v>45525779</v>
      </c>
    </row>
    <row r="2430" spans="1:66" hidden="1" x14ac:dyDescent="0.25">
      <c r="A2430" t="s">
        <v>33</v>
      </c>
      <c r="B2430" t="s">
        <v>2211</v>
      </c>
      <c r="C2430">
        <v>860512748</v>
      </c>
      <c r="D2430" t="s">
        <v>2287</v>
      </c>
      <c r="E2430" t="s">
        <v>1143</v>
      </c>
      <c r="F2430" t="s">
        <v>152</v>
      </c>
      <c r="G2430" t="s">
        <v>36</v>
      </c>
      <c r="H2430" t="s">
        <v>735</v>
      </c>
      <c r="I2430" t="s">
        <v>38</v>
      </c>
      <c r="J2430" t="s">
        <v>38</v>
      </c>
      <c r="K2430" t="s">
        <v>39</v>
      </c>
      <c r="L2430">
        <v>138796</v>
      </c>
      <c r="M2430">
        <v>1726698</v>
      </c>
      <c r="Q2430">
        <v>7065</v>
      </c>
      <c r="T2430">
        <v>1872559</v>
      </c>
      <c r="V2430">
        <v>1872559</v>
      </c>
      <c r="X2430">
        <v>5720748</v>
      </c>
      <c r="AF2430">
        <v>3964693</v>
      </c>
      <c r="AI2430">
        <v>9685441</v>
      </c>
      <c r="AJ2430">
        <v>11558000</v>
      </c>
      <c r="AK2430">
        <v>75283</v>
      </c>
      <c r="AM2430">
        <v>75283</v>
      </c>
      <c r="AN2430">
        <v>138005</v>
      </c>
      <c r="AO2430">
        <v>396411</v>
      </c>
      <c r="AQ2430">
        <v>10829</v>
      </c>
      <c r="AR2430">
        <v>620528</v>
      </c>
      <c r="AT2430">
        <v>620528</v>
      </c>
      <c r="BD2430">
        <v>620528</v>
      </c>
      <c r="BE2430">
        <v>598890</v>
      </c>
      <c r="BJ2430">
        <v>3262534</v>
      </c>
      <c r="BK2430">
        <v>494475</v>
      </c>
      <c r="BL2430">
        <v>6581573</v>
      </c>
      <c r="BM2430">
        <v>10937472</v>
      </c>
      <c r="BN2430">
        <v>11558000</v>
      </c>
    </row>
    <row r="2431" spans="1:66" hidden="1" x14ac:dyDescent="0.25">
      <c r="A2431" t="s">
        <v>33</v>
      </c>
      <c r="B2431" t="s">
        <v>2211</v>
      </c>
      <c r="C2431">
        <v>860512748</v>
      </c>
      <c r="D2431" t="s">
        <v>2287</v>
      </c>
      <c r="E2431" t="s">
        <v>1143</v>
      </c>
      <c r="F2431" t="s">
        <v>152</v>
      </c>
      <c r="G2431" t="s">
        <v>36</v>
      </c>
      <c r="H2431" t="s">
        <v>735</v>
      </c>
      <c r="I2431" t="s">
        <v>38</v>
      </c>
      <c r="J2431" t="s">
        <v>38</v>
      </c>
      <c r="K2431" t="s">
        <v>40</v>
      </c>
      <c r="L2431">
        <v>812336</v>
      </c>
      <c r="M2431">
        <v>694560</v>
      </c>
      <c r="Q2431">
        <v>567030</v>
      </c>
      <c r="T2431">
        <v>2073926</v>
      </c>
      <c r="V2431">
        <v>2073926</v>
      </c>
      <c r="X2431">
        <v>5821148</v>
      </c>
      <c r="AF2431">
        <v>3288406</v>
      </c>
      <c r="AI2431">
        <v>9109554</v>
      </c>
      <c r="AJ2431">
        <v>11183480</v>
      </c>
      <c r="AK2431">
        <v>61945</v>
      </c>
      <c r="AM2431">
        <v>61945</v>
      </c>
      <c r="AN2431">
        <v>144406</v>
      </c>
      <c r="AO2431">
        <v>430878</v>
      </c>
      <c r="AQ2431">
        <v>10829</v>
      </c>
      <c r="AR2431">
        <v>648058</v>
      </c>
      <c r="AT2431">
        <v>648058</v>
      </c>
      <c r="BD2431">
        <v>648058</v>
      </c>
      <c r="BE2431">
        <v>598890</v>
      </c>
      <c r="BJ2431">
        <v>3256037</v>
      </c>
      <c r="BK2431">
        <v>494475</v>
      </c>
      <c r="BL2431">
        <v>6186020</v>
      </c>
      <c r="BM2431">
        <v>10535422</v>
      </c>
      <c r="BN2431">
        <v>11183480</v>
      </c>
    </row>
    <row r="2432" spans="1:66" hidden="1" x14ac:dyDescent="0.25">
      <c r="A2432" t="s">
        <v>33</v>
      </c>
      <c r="B2432" t="s">
        <v>2211</v>
      </c>
      <c r="C2432">
        <v>860513970</v>
      </c>
      <c r="D2432" t="s">
        <v>2287</v>
      </c>
      <c r="E2432" t="s">
        <v>3847</v>
      </c>
      <c r="F2432" t="s">
        <v>121</v>
      </c>
      <c r="G2432" t="s">
        <v>36</v>
      </c>
      <c r="H2432" t="s">
        <v>3848</v>
      </c>
      <c r="I2432" t="s">
        <v>38</v>
      </c>
      <c r="J2432" t="s">
        <v>38</v>
      </c>
      <c r="K2432" t="s">
        <v>39</v>
      </c>
      <c r="L2432">
        <v>54817728</v>
      </c>
      <c r="M2432">
        <v>262789859</v>
      </c>
      <c r="N2432">
        <v>203520781</v>
      </c>
      <c r="O2432">
        <v>80298997</v>
      </c>
      <c r="T2432">
        <v>601427365</v>
      </c>
      <c r="V2432">
        <v>601427365</v>
      </c>
      <c r="W2432">
        <v>20472845</v>
      </c>
      <c r="X2432">
        <v>495410048</v>
      </c>
      <c r="Z2432">
        <v>12990921</v>
      </c>
      <c r="AA2432">
        <v>2086101</v>
      </c>
      <c r="AB2432">
        <v>51830381</v>
      </c>
      <c r="AF2432">
        <v>3054783</v>
      </c>
      <c r="AI2432">
        <v>585845079</v>
      </c>
      <c r="AJ2432">
        <v>1187272444</v>
      </c>
      <c r="AK2432">
        <v>1490580</v>
      </c>
      <c r="AM2432">
        <v>1490580</v>
      </c>
      <c r="AN2432">
        <v>187193779</v>
      </c>
      <c r="AP2432">
        <v>9566285</v>
      </c>
      <c r="AQ2432">
        <v>493152</v>
      </c>
      <c r="AR2432">
        <v>198743796</v>
      </c>
      <c r="AT2432">
        <v>198743796</v>
      </c>
      <c r="AV2432">
        <v>3127497</v>
      </c>
      <c r="AW2432">
        <v>3127497</v>
      </c>
      <c r="AX2432">
        <v>20419215</v>
      </c>
      <c r="AY2432">
        <v>13357725</v>
      </c>
      <c r="BA2432">
        <v>93088519</v>
      </c>
      <c r="BC2432">
        <v>129992956</v>
      </c>
      <c r="BD2432">
        <v>328736752</v>
      </c>
      <c r="BE2432">
        <v>25339340</v>
      </c>
      <c r="BF2432">
        <v>281745015</v>
      </c>
      <c r="BJ2432">
        <v>131671631</v>
      </c>
      <c r="BK2432">
        <v>12669670</v>
      </c>
      <c r="BL2432">
        <v>407110036</v>
      </c>
      <c r="BM2432">
        <v>858535692</v>
      </c>
      <c r="BN2432">
        <v>1187272444</v>
      </c>
    </row>
    <row r="2433" spans="1:66" hidden="1" x14ac:dyDescent="0.25">
      <c r="A2433" t="s">
        <v>33</v>
      </c>
      <c r="B2433" t="s">
        <v>2211</v>
      </c>
      <c r="C2433">
        <v>860513970</v>
      </c>
      <c r="D2433" t="s">
        <v>2287</v>
      </c>
      <c r="E2433" t="s">
        <v>3847</v>
      </c>
      <c r="F2433" t="s">
        <v>121</v>
      </c>
      <c r="G2433" t="s">
        <v>36</v>
      </c>
      <c r="H2433" t="s">
        <v>3848</v>
      </c>
      <c r="I2433" t="s">
        <v>38</v>
      </c>
      <c r="J2433" t="s">
        <v>38</v>
      </c>
      <c r="K2433" t="s">
        <v>40</v>
      </c>
      <c r="L2433">
        <v>352339415</v>
      </c>
      <c r="M2433">
        <v>270123338</v>
      </c>
      <c r="N2433">
        <v>281927870</v>
      </c>
      <c r="O2433">
        <v>0</v>
      </c>
      <c r="T2433">
        <v>904390623</v>
      </c>
      <c r="V2433">
        <v>904390623</v>
      </c>
      <c r="W2433">
        <v>21051145</v>
      </c>
      <c r="X2433">
        <v>427247070</v>
      </c>
      <c r="Z2433">
        <v>12881270</v>
      </c>
      <c r="AA2433">
        <v>2020947</v>
      </c>
      <c r="AB2433">
        <v>23961363</v>
      </c>
      <c r="AF2433">
        <v>2657250</v>
      </c>
      <c r="AI2433">
        <v>489819045</v>
      </c>
      <c r="AJ2433">
        <v>1394209668</v>
      </c>
      <c r="AK2433">
        <v>1249912</v>
      </c>
      <c r="AL2433">
        <v>794000</v>
      </c>
      <c r="AM2433">
        <v>2043912</v>
      </c>
      <c r="AN2433">
        <v>311089009</v>
      </c>
      <c r="AO2433">
        <v>113008593</v>
      </c>
      <c r="AP2433">
        <v>8668617</v>
      </c>
      <c r="AQ2433">
        <v>12376721</v>
      </c>
      <c r="AR2433">
        <v>447186852</v>
      </c>
      <c r="AT2433">
        <v>447186852</v>
      </c>
      <c r="AV2433">
        <v>1810035</v>
      </c>
      <c r="AW2433">
        <v>1810035</v>
      </c>
      <c r="AX2433">
        <v>40496180</v>
      </c>
      <c r="AY2433">
        <v>15870900</v>
      </c>
      <c r="BA2433">
        <v>97240234</v>
      </c>
      <c r="BC2433">
        <v>155417349</v>
      </c>
      <c r="BD2433">
        <v>602604201</v>
      </c>
      <c r="BE2433">
        <v>25339340</v>
      </c>
      <c r="BF2433">
        <v>281745015</v>
      </c>
      <c r="BJ2433">
        <v>106639494</v>
      </c>
      <c r="BK2433">
        <v>7500000</v>
      </c>
      <c r="BL2433">
        <v>370381618</v>
      </c>
      <c r="BM2433">
        <v>791605467</v>
      </c>
      <c r="BN2433">
        <v>1394209668</v>
      </c>
    </row>
    <row r="2434" spans="1:66" hidden="1" x14ac:dyDescent="0.25">
      <c r="A2434" t="s">
        <v>33</v>
      </c>
      <c r="B2434" t="s">
        <v>2211</v>
      </c>
      <c r="C2434">
        <v>860514325</v>
      </c>
      <c r="D2434" t="s">
        <v>2287</v>
      </c>
      <c r="E2434" t="s">
        <v>1145</v>
      </c>
      <c r="F2434" t="s">
        <v>223</v>
      </c>
      <c r="G2434" t="s">
        <v>51</v>
      </c>
      <c r="H2434" t="s">
        <v>3849</v>
      </c>
      <c r="I2434" t="s">
        <v>38</v>
      </c>
      <c r="J2434" t="s">
        <v>38</v>
      </c>
      <c r="K2434" t="s">
        <v>39</v>
      </c>
      <c r="L2434">
        <v>17328623</v>
      </c>
      <c r="M2434">
        <v>18255443</v>
      </c>
      <c r="N2434">
        <v>16874088</v>
      </c>
      <c r="O2434">
        <v>805981</v>
      </c>
      <c r="P2434">
        <v>0</v>
      </c>
      <c r="Q2434">
        <v>0</v>
      </c>
      <c r="R2434">
        <v>0</v>
      </c>
      <c r="S2434">
        <v>0</v>
      </c>
      <c r="T2434">
        <v>53264135</v>
      </c>
      <c r="V2434">
        <v>53264135</v>
      </c>
      <c r="W2434">
        <v>0</v>
      </c>
      <c r="X2434">
        <v>2006376</v>
      </c>
      <c r="Y2434">
        <v>0</v>
      </c>
      <c r="Z2434">
        <v>11920965</v>
      </c>
      <c r="AA2434">
        <v>0</v>
      </c>
      <c r="AB2434">
        <v>0</v>
      </c>
      <c r="AC2434">
        <v>0</v>
      </c>
      <c r="AD2434">
        <v>102772</v>
      </c>
      <c r="AE2434">
        <v>0</v>
      </c>
      <c r="AF2434">
        <v>208084</v>
      </c>
      <c r="AG2434">
        <v>0</v>
      </c>
      <c r="AH2434">
        <v>0</v>
      </c>
      <c r="AI2434">
        <v>14238197</v>
      </c>
      <c r="AJ2434">
        <v>67502332</v>
      </c>
      <c r="AK2434">
        <v>2576446</v>
      </c>
      <c r="AM2434">
        <v>2576446</v>
      </c>
      <c r="AN2434">
        <v>12681360</v>
      </c>
      <c r="AO2434">
        <v>4005386</v>
      </c>
      <c r="AP2434">
        <v>757984</v>
      </c>
      <c r="AQ2434">
        <v>139468</v>
      </c>
      <c r="AR2434">
        <v>20160644</v>
      </c>
      <c r="AT2434">
        <v>20160644</v>
      </c>
      <c r="AU2434">
        <v>0</v>
      </c>
      <c r="AV2434">
        <v>0</v>
      </c>
      <c r="AW2434">
        <v>0</v>
      </c>
      <c r="AX2434">
        <v>0</v>
      </c>
      <c r="AY2434">
        <v>0</v>
      </c>
      <c r="AZ2434">
        <v>0</v>
      </c>
      <c r="BA2434">
        <v>974399</v>
      </c>
      <c r="BB2434">
        <v>0</v>
      </c>
      <c r="BC2434">
        <v>974399</v>
      </c>
      <c r="BD2434">
        <v>21135043</v>
      </c>
      <c r="BE2434">
        <v>7404486</v>
      </c>
      <c r="BF2434">
        <v>0</v>
      </c>
      <c r="BG2434">
        <v>0</v>
      </c>
      <c r="BH2434">
        <v>0</v>
      </c>
      <c r="BI2434">
        <v>0</v>
      </c>
      <c r="BJ2434">
        <v>0</v>
      </c>
      <c r="BK2434">
        <v>2660296</v>
      </c>
      <c r="BL2434">
        <v>36302507</v>
      </c>
      <c r="BM2434">
        <v>46367289</v>
      </c>
      <c r="BN2434">
        <v>67502332</v>
      </c>
    </row>
    <row r="2435" spans="1:66" hidden="1" x14ac:dyDescent="0.25">
      <c r="A2435" t="s">
        <v>33</v>
      </c>
      <c r="B2435" t="s">
        <v>2211</v>
      </c>
      <c r="C2435">
        <v>860514325</v>
      </c>
      <c r="D2435" t="s">
        <v>2287</v>
      </c>
      <c r="E2435" t="s">
        <v>1145</v>
      </c>
      <c r="F2435" t="s">
        <v>223</v>
      </c>
      <c r="G2435" t="s">
        <v>51</v>
      </c>
      <c r="H2435" t="s">
        <v>3849</v>
      </c>
      <c r="I2435" t="s">
        <v>38</v>
      </c>
      <c r="J2435" t="s">
        <v>38</v>
      </c>
      <c r="K2435" t="s">
        <v>40</v>
      </c>
      <c r="L2435">
        <v>12461059</v>
      </c>
      <c r="M2435">
        <v>14177084</v>
      </c>
      <c r="N2435">
        <v>13726373</v>
      </c>
      <c r="O2435">
        <v>332577</v>
      </c>
      <c r="P2435">
        <v>0</v>
      </c>
      <c r="Q2435">
        <v>0</v>
      </c>
      <c r="R2435">
        <v>0</v>
      </c>
      <c r="S2435">
        <v>0</v>
      </c>
      <c r="T2435">
        <v>40697093</v>
      </c>
      <c r="V2435">
        <v>40697093</v>
      </c>
      <c r="W2435">
        <v>0</v>
      </c>
      <c r="X2435">
        <v>2783687</v>
      </c>
      <c r="Y2435">
        <v>0</v>
      </c>
      <c r="Z2435">
        <v>12302479</v>
      </c>
      <c r="AA2435">
        <v>0</v>
      </c>
      <c r="AB2435">
        <v>0</v>
      </c>
      <c r="AC2435">
        <v>0</v>
      </c>
      <c r="AD2435">
        <v>761689</v>
      </c>
      <c r="AE2435">
        <v>0</v>
      </c>
      <c r="AF2435">
        <v>151958</v>
      </c>
      <c r="AG2435">
        <v>0</v>
      </c>
      <c r="AH2435">
        <v>0</v>
      </c>
      <c r="AI2435">
        <v>15999813</v>
      </c>
      <c r="AJ2435">
        <v>56696906</v>
      </c>
      <c r="AK2435">
        <v>1661508</v>
      </c>
      <c r="AL2435">
        <v>0</v>
      </c>
      <c r="AM2435">
        <v>1661508</v>
      </c>
      <c r="AN2435">
        <v>7450202</v>
      </c>
      <c r="AO2435">
        <v>3972139</v>
      </c>
      <c r="AP2435">
        <v>629164</v>
      </c>
      <c r="AQ2435">
        <v>15310</v>
      </c>
      <c r="AR2435">
        <v>13728323</v>
      </c>
      <c r="AS2435">
        <v>0</v>
      </c>
      <c r="AT2435">
        <v>13728323</v>
      </c>
      <c r="AU2435">
        <v>0</v>
      </c>
      <c r="AV2435">
        <v>0</v>
      </c>
      <c r="AW2435">
        <v>0</v>
      </c>
      <c r="AX2435">
        <v>0</v>
      </c>
      <c r="AY2435">
        <v>0</v>
      </c>
      <c r="AZ2435">
        <v>0</v>
      </c>
      <c r="BA2435">
        <v>1872826</v>
      </c>
      <c r="BB2435">
        <v>0</v>
      </c>
      <c r="BC2435">
        <v>1872826</v>
      </c>
      <c r="BD2435">
        <v>15601149</v>
      </c>
      <c r="BE2435">
        <v>7404486</v>
      </c>
      <c r="BF2435">
        <v>0</v>
      </c>
      <c r="BG2435">
        <v>0</v>
      </c>
      <c r="BH2435">
        <v>0</v>
      </c>
      <c r="BI2435">
        <v>0</v>
      </c>
      <c r="BJ2435">
        <v>0</v>
      </c>
      <c r="BK2435">
        <v>6492155</v>
      </c>
      <c r="BL2435">
        <v>27199116</v>
      </c>
      <c r="BM2435">
        <v>41095757</v>
      </c>
      <c r="BN2435">
        <v>56696906</v>
      </c>
    </row>
    <row r="2436" spans="1:66" hidden="1" x14ac:dyDescent="0.25">
      <c r="A2436" t="s">
        <v>33</v>
      </c>
      <c r="B2436" t="s">
        <v>2211</v>
      </c>
      <c r="C2436">
        <v>860514604</v>
      </c>
      <c r="D2436" t="s">
        <v>2287</v>
      </c>
      <c r="E2436" t="s">
        <v>3850</v>
      </c>
      <c r="F2436" t="s">
        <v>190</v>
      </c>
      <c r="G2436" t="s">
        <v>45</v>
      </c>
      <c r="H2436" t="s">
        <v>1146</v>
      </c>
      <c r="I2436" t="s">
        <v>94</v>
      </c>
      <c r="J2436" t="s">
        <v>227</v>
      </c>
      <c r="K2436" t="s">
        <v>39</v>
      </c>
      <c r="L2436">
        <v>13386441</v>
      </c>
      <c r="M2436">
        <v>71848944</v>
      </c>
      <c r="N2436">
        <v>28901256</v>
      </c>
      <c r="O2436">
        <v>9129057</v>
      </c>
      <c r="P2436">
        <v>0</v>
      </c>
      <c r="Q2436">
        <v>0</v>
      </c>
      <c r="R2436">
        <v>785967</v>
      </c>
      <c r="S2436">
        <v>0</v>
      </c>
      <c r="T2436">
        <v>124051665</v>
      </c>
      <c r="U2436">
        <v>0</v>
      </c>
      <c r="V2436">
        <v>124051665</v>
      </c>
      <c r="W2436">
        <v>0</v>
      </c>
      <c r="X2436">
        <v>81052070</v>
      </c>
      <c r="Y2436">
        <v>0</v>
      </c>
      <c r="Z2436">
        <v>100813</v>
      </c>
      <c r="AA2436">
        <v>0</v>
      </c>
      <c r="AB2436">
        <v>0</v>
      </c>
      <c r="AC2436">
        <v>0</v>
      </c>
      <c r="AD2436">
        <v>0</v>
      </c>
      <c r="AE2436">
        <v>0</v>
      </c>
      <c r="AF2436">
        <v>0</v>
      </c>
      <c r="AG2436">
        <v>0</v>
      </c>
      <c r="AH2436">
        <v>0</v>
      </c>
      <c r="AI2436">
        <v>81152883</v>
      </c>
      <c r="AJ2436">
        <v>205204548</v>
      </c>
      <c r="AK2436">
        <v>3664177</v>
      </c>
      <c r="AL2436">
        <v>50064</v>
      </c>
      <c r="AM2436">
        <v>3714241</v>
      </c>
      <c r="AN2436">
        <v>15606221</v>
      </c>
      <c r="AO2436">
        <v>1611131</v>
      </c>
      <c r="AP2436">
        <v>21848152</v>
      </c>
      <c r="AQ2436">
        <v>198618</v>
      </c>
      <c r="AR2436">
        <v>42978363</v>
      </c>
      <c r="AS2436">
        <v>0</v>
      </c>
      <c r="AT2436">
        <v>42978363</v>
      </c>
      <c r="AU2436">
        <v>0</v>
      </c>
      <c r="AV2436">
        <v>0</v>
      </c>
      <c r="AW2436">
        <v>0</v>
      </c>
      <c r="AX2436">
        <v>0</v>
      </c>
      <c r="AY2436">
        <v>2391</v>
      </c>
      <c r="AZ2436">
        <v>0</v>
      </c>
      <c r="BA2436">
        <v>14371279</v>
      </c>
      <c r="BB2436">
        <v>5941971</v>
      </c>
      <c r="BC2436">
        <v>20315641</v>
      </c>
      <c r="BD2436">
        <v>63294004</v>
      </c>
      <c r="BE2436">
        <v>3381182</v>
      </c>
      <c r="BF2436">
        <v>27455759</v>
      </c>
      <c r="BG2436">
        <v>0</v>
      </c>
      <c r="BH2436">
        <v>0</v>
      </c>
      <c r="BI2436">
        <v>0</v>
      </c>
      <c r="BJ2436">
        <v>0</v>
      </c>
      <c r="BK2436">
        <v>4416024</v>
      </c>
      <c r="BL2436">
        <v>106657579</v>
      </c>
      <c r="BM2436">
        <v>141910544</v>
      </c>
      <c r="BN2436">
        <v>205204548</v>
      </c>
    </row>
    <row r="2437" spans="1:66" hidden="1" x14ac:dyDescent="0.25">
      <c r="A2437" t="s">
        <v>33</v>
      </c>
      <c r="B2437" t="s">
        <v>2211</v>
      </c>
      <c r="C2437">
        <v>860514604</v>
      </c>
      <c r="D2437" t="s">
        <v>2287</v>
      </c>
      <c r="E2437" t="s">
        <v>3850</v>
      </c>
      <c r="F2437" t="s">
        <v>190</v>
      </c>
      <c r="G2437" t="s">
        <v>45</v>
      </c>
      <c r="H2437" t="s">
        <v>1146</v>
      </c>
      <c r="I2437" t="s">
        <v>94</v>
      </c>
      <c r="J2437" t="s">
        <v>227</v>
      </c>
      <c r="K2437" t="s">
        <v>40</v>
      </c>
      <c r="L2437">
        <v>7114549</v>
      </c>
      <c r="M2437">
        <v>53342759</v>
      </c>
      <c r="N2437">
        <v>45242152</v>
      </c>
      <c r="O2437">
        <v>12974917</v>
      </c>
      <c r="P2437">
        <v>0</v>
      </c>
      <c r="Q2437">
        <v>0</v>
      </c>
      <c r="R2437">
        <v>688842</v>
      </c>
      <c r="S2437">
        <v>0</v>
      </c>
      <c r="T2437">
        <v>119363219</v>
      </c>
      <c r="U2437">
        <v>0</v>
      </c>
      <c r="V2437">
        <v>119363219</v>
      </c>
      <c r="W2437">
        <v>0</v>
      </c>
      <c r="X2437">
        <v>105063611</v>
      </c>
      <c r="Y2437">
        <v>0</v>
      </c>
      <c r="Z2437">
        <v>81171</v>
      </c>
      <c r="AA2437">
        <v>0</v>
      </c>
      <c r="AB2437">
        <v>0</v>
      </c>
      <c r="AC2437">
        <v>0</v>
      </c>
      <c r="AD2437">
        <v>0</v>
      </c>
      <c r="AE2437">
        <v>0</v>
      </c>
      <c r="AF2437">
        <v>0</v>
      </c>
      <c r="AG2437">
        <v>0</v>
      </c>
      <c r="AH2437">
        <v>0</v>
      </c>
      <c r="AI2437">
        <v>105144782</v>
      </c>
      <c r="AJ2437">
        <v>224508001</v>
      </c>
      <c r="AK2437">
        <v>4285409</v>
      </c>
      <c r="AL2437">
        <v>50064</v>
      </c>
      <c r="AM2437">
        <v>4335473</v>
      </c>
      <c r="AN2437">
        <v>32737988</v>
      </c>
      <c r="AO2437">
        <v>1842680</v>
      </c>
      <c r="AP2437">
        <v>24229886</v>
      </c>
      <c r="AQ2437">
        <v>1381773</v>
      </c>
      <c r="AR2437">
        <v>64527800</v>
      </c>
      <c r="AS2437">
        <v>0</v>
      </c>
      <c r="AT2437">
        <v>64527800</v>
      </c>
      <c r="AU2437">
        <v>0</v>
      </c>
      <c r="AV2437">
        <v>0</v>
      </c>
      <c r="AW2437">
        <v>0</v>
      </c>
      <c r="AX2437">
        <v>0</v>
      </c>
      <c r="AY2437">
        <v>1343895</v>
      </c>
      <c r="AZ2437">
        <v>0</v>
      </c>
      <c r="BA2437">
        <v>30168176</v>
      </c>
      <c r="BB2437">
        <v>6405804</v>
      </c>
      <c r="BC2437">
        <v>37917875</v>
      </c>
      <c r="BD2437">
        <v>102445675</v>
      </c>
      <c r="BE2437">
        <v>3381182</v>
      </c>
      <c r="BF2437">
        <v>27455759</v>
      </c>
      <c r="BG2437">
        <v>0</v>
      </c>
      <c r="BH2437">
        <v>0</v>
      </c>
      <c r="BI2437">
        <v>0</v>
      </c>
      <c r="BJ2437">
        <v>0</v>
      </c>
      <c r="BK2437">
        <v>4416024</v>
      </c>
      <c r="BL2437">
        <v>86809361</v>
      </c>
      <c r="BM2437">
        <v>122062326</v>
      </c>
      <c r="BN2437">
        <v>224508001</v>
      </c>
    </row>
    <row r="2438" spans="1:66" hidden="1" x14ac:dyDescent="0.25">
      <c r="A2438" t="s">
        <v>33</v>
      </c>
      <c r="B2438" t="s">
        <v>2211</v>
      </c>
      <c r="C2438">
        <v>860515523</v>
      </c>
      <c r="D2438" t="s">
        <v>2287</v>
      </c>
      <c r="E2438" t="s">
        <v>3851</v>
      </c>
      <c r="F2438" t="s">
        <v>2727</v>
      </c>
      <c r="G2438" t="s">
        <v>45</v>
      </c>
      <c r="H2438" t="s">
        <v>3852</v>
      </c>
      <c r="I2438" t="s">
        <v>38</v>
      </c>
      <c r="J2438" t="s">
        <v>38</v>
      </c>
      <c r="K2438" t="s">
        <v>39</v>
      </c>
      <c r="L2438">
        <v>981311</v>
      </c>
      <c r="M2438">
        <v>42102222</v>
      </c>
      <c r="N2438">
        <v>18559756</v>
      </c>
      <c r="R2438">
        <v>590059</v>
      </c>
      <c r="T2438">
        <v>62233348</v>
      </c>
      <c r="V2438">
        <v>62233348</v>
      </c>
      <c r="X2438">
        <v>202503</v>
      </c>
      <c r="Z2438">
        <v>4816010</v>
      </c>
      <c r="AB2438">
        <v>21943039</v>
      </c>
      <c r="AD2438">
        <v>31709</v>
      </c>
      <c r="AG2438">
        <v>102025439</v>
      </c>
      <c r="AI2438">
        <v>129018700</v>
      </c>
      <c r="AJ2438">
        <v>191252048</v>
      </c>
      <c r="AN2438">
        <v>6937370</v>
      </c>
      <c r="AO2438">
        <v>317754</v>
      </c>
      <c r="AQ2438">
        <v>438079</v>
      </c>
      <c r="AR2438">
        <v>7693203</v>
      </c>
      <c r="AT2438">
        <v>7693203</v>
      </c>
      <c r="AX2438">
        <v>26975783</v>
      </c>
      <c r="BA2438">
        <v>12716221</v>
      </c>
      <c r="BB2438">
        <v>135451808</v>
      </c>
      <c r="BC2438">
        <v>175143812</v>
      </c>
      <c r="BD2438">
        <v>182837015</v>
      </c>
      <c r="BE2438">
        <v>250000</v>
      </c>
      <c r="BK2438">
        <v>150000</v>
      </c>
      <c r="BL2438">
        <v>8015033</v>
      </c>
      <c r="BM2438">
        <v>8415033</v>
      </c>
      <c r="BN2438">
        <v>191252048</v>
      </c>
    </row>
    <row r="2439" spans="1:66" hidden="1" x14ac:dyDescent="0.25">
      <c r="A2439" t="s">
        <v>33</v>
      </c>
      <c r="B2439" t="s">
        <v>2211</v>
      </c>
      <c r="C2439">
        <v>860515523</v>
      </c>
      <c r="D2439" t="s">
        <v>2287</v>
      </c>
      <c r="E2439" t="s">
        <v>3851</v>
      </c>
      <c r="F2439" t="s">
        <v>2727</v>
      </c>
      <c r="G2439" t="s">
        <v>45</v>
      </c>
      <c r="H2439" t="s">
        <v>3852</v>
      </c>
      <c r="I2439" t="s">
        <v>38</v>
      </c>
      <c r="J2439" t="s">
        <v>38</v>
      </c>
      <c r="K2439" t="s">
        <v>40</v>
      </c>
      <c r="L2439">
        <v>2245407</v>
      </c>
      <c r="M2439">
        <v>43806750</v>
      </c>
      <c r="N2439">
        <v>16760050</v>
      </c>
      <c r="R2439">
        <v>379419</v>
      </c>
      <c r="T2439">
        <v>63191626</v>
      </c>
      <c r="V2439">
        <v>63191626</v>
      </c>
      <c r="X2439">
        <v>215386</v>
      </c>
      <c r="Z2439">
        <v>4816010</v>
      </c>
      <c r="AB2439">
        <v>22131434</v>
      </c>
      <c r="AD2439">
        <v>29947</v>
      </c>
      <c r="AG2439">
        <v>95955939</v>
      </c>
      <c r="AI2439">
        <v>123148716</v>
      </c>
      <c r="AJ2439">
        <v>186340342</v>
      </c>
      <c r="AN2439">
        <v>5598844</v>
      </c>
      <c r="AO2439">
        <v>431275</v>
      </c>
      <c r="AQ2439">
        <v>493996</v>
      </c>
      <c r="AR2439">
        <v>6524115</v>
      </c>
      <c r="AT2439">
        <v>6524115</v>
      </c>
      <c r="AX2439">
        <v>37695739</v>
      </c>
      <c r="BA2439">
        <v>14597037</v>
      </c>
      <c r="BB2439">
        <v>121921296</v>
      </c>
      <c r="BC2439">
        <v>174214072</v>
      </c>
      <c r="BD2439">
        <v>180738187</v>
      </c>
      <c r="BE2439">
        <v>250000</v>
      </c>
      <c r="BK2439">
        <v>150000</v>
      </c>
      <c r="BL2439">
        <v>5202155</v>
      </c>
      <c r="BM2439">
        <v>5602155</v>
      </c>
      <c r="BN2439">
        <v>186340342</v>
      </c>
    </row>
    <row r="2440" spans="1:66" hidden="1" x14ac:dyDescent="0.25">
      <c r="A2440" t="s">
        <v>33</v>
      </c>
      <c r="B2440" t="s">
        <v>2211</v>
      </c>
      <c r="C2440">
        <v>860515770</v>
      </c>
      <c r="D2440" t="s">
        <v>2287</v>
      </c>
      <c r="E2440" t="s">
        <v>1147</v>
      </c>
      <c r="F2440" t="s">
        <v>190</v>
      </c>
      <c r="G2440" t="s">
        <v>111</v>
      </c>
      <c r="H2440" t="s">
        <v>1148</v>
      </c>
      <c r="I2440" t="s">
        <v>38</v>
      </c>
      <c r="J2440" t="s">
        <v>38</v>
      </c>
      <c r="K2440" t="s">
        <v>39</v>
      </c>
      <c r="L2440">
        <v>8547383</v>
      </c>
      <c r="M2440">
        <v>44416925</v>
      </c>
      <c r="N2440">
        <v>58523362</v>
      </c>
      <c r="O2440">
        <v>5378338</v>
      </c>
      <c r="Q2440">
        <v>2407502</v>
      </c>
      <c r="R2440">
        <v>1377999</v>
      </c>
      <c r="T2440">
        <v>120651509</v>
      </c>
      <c r="V2440">
        <v>120651509</v>
      </c>
      <c r="X2440">
        <v>340779906</v>
      </c>
      <c r="Z2440">
        <v>700954</v>
      </c>
      <c r="AF2440">
        <v>7054973</v>
      </c>
      <c r="AI2440">
        <v>348535833</v>
      </c>
      <c r="AJ2440">
        <v>469187342</v>
      </c>
      <c r="AN2440">
        <v>25085108</v>
      </c>
      <c r="AP2440">
        <v>19511707</v>
      </c>
      <c r="AQ2440">
        <v>451464</v>
      </c>
      <c r="AR2440">
        <v>45048279</v>
      </c>
      <c r="AT2440">
        <v>45048279</v>
      </c>
      <c r="AV2440">
        <v>803618</v>
      </c>
      <c r="AW2440">
        <v>803618</v>
      </c>
      <c r="AY2440">
        <v>112297616</v>
      </c>
      <c r="BA2440">
        <v>95480750</v>
      </c>
      <c r="BB2440">
        <v>1027528</v>
      </c>
      <c r="BC2440">
        <v>209609512</v>
      </c>
      <c r="BD2440">
        <v>254657791</v>
      </c>
      <c r="BE2440">
        <v>1033309</v>
      </c>
      <c r="BH2440">
        <v>25705676</v>
      </c>
      <c r="BJ2440">
        <v>418994949</v>
      </c>
      <c r="BK2440">
        <v>-134369839</v>
      </c>
      <c r="BL2440">
        <v>-96834544</v>
      </c>
      <c r="BM2440">
        <v>214529551</v>
      </c>
      <c r="BN2440">
        <v>469187342</v>
      </c>
    </row>
    <row r="2441" spans="1:66" hidden="1" x14ac:dyDescent="0.25">
      <c r="A2441" t="s">
        <v>33</v>
      </c>
      <c r="B2441" t="s">
        <v>2211</v>
      </c>
      <c r="C2441">
        <v>860515770</v>
      </c>
      <c r="D2441" t="s">
        <v>2287</v>
      </c>
      <c r="E2441" t="s">
        <v>1147</v>
      </c>
      <c r="F2441" t="s">
        <v>190</v>
      </c>
      <c r="G2441" t="s">
        <v>111</v>
      </c>
      <c r="H2441" t="s">
        <v>1148</v>
      </c>
      <c r="I2441" t="s">
        <v>38</v>
      </c>
      <c r="J2441" t="s">
        <v>38</v>
      </c>
      <c r="K2441" t="s">
        <v>40</v>
      </c>
      <c r="L2441">
        <v>5369038</v>
      </c>
      <c r="M2441">
        <v>77832915</v>
      </c>
      <c r="N2441">
        <v>71774131</v>
      </c>
      <c r="O2441">
        <v>8138065</v>
      </c>
      <c r="Q2441">
        <v>2392243</v>
      </c>
      <c r="R2441">
        <v>1660580</v>
      </c>
      <c r="T2441">
        <v>167166972</v>
      </c>
      <c r="V2441">
        <v>167166972</v>
      </c>
      <c r="X2441">
        <v>407509229</v>
      </c>
      <c r="Z2441">
        <v>1402908</v>
      </c>
      <c r="AF2441">
        <v>9189058</v>
      </c>
      <c r="AI2441">
        <v>418101195</v>
      </c>
      <c r="AJ2441">
        <v>585268167</v>
      </c>
      <c r="AN2441">
        <v>45417657</v>
      </c>
      <c r="AP2441">
        <v>15673456</v>
      </c>
      <c r="AQ2441">
        <v>101225</v>
      </c>
      <c r="AR2441">
        <v>61192338</v>
      </c>
      <c r="AT2441">
        <v>61192338</v>
      </c>
      <c r="AV2441">
        <v>675647</v>
      </c>
      <c r="AW2441">
        <v>675647</v>
      </c>
      <c r="AY2441">
        <v>150949605</v>
      </c>
      <c r="BA2441">
        <v>95191053</v>
      </c>
      <c r="BB2441">
        <v>1027528</v>
      </c>
      <c r="BC2441">
        <v>247843833</v>
      </c>
      <c r="BD2441">
        <v>309036171</v>
      </c>
      <c r="BE2441">
        <v>1033309</v>
      </c>
      <c r="BH2441">
        <v>34633480</v>
      </c>
      <c r="BJ2441">
        <v>357391266</v>
      </c>
      <c r="BK2441">
        <v>-18190686</v>
      </c>
      <c r="BL2441">
        <v>-98635373</v>
      </c>
      <c r="BM2441">
        <v>276231996</v>
      </c>
      <c r="BN2441">
        <v>585268167</v>
      </c>
    </row>
    <row r="2442" spans="1:66" hidden="1" x14ac:dyDescent="0.25">
      <c r="A2442" t="s">
        <v>33</v>
      </c>
      <c r="B2442" t="s">
        <v>2211</v>
      </c>
      <c r="C2442">
        <v>860515812</v>
      </c>
      <c r="D2442" t="s">
        <v>2287</v>
      </c>
      <c r="E2442" t="s">
        <v>1149</v>
      </c>
      <c r="F2442" t="s">
        <v>259</v>
      </c>
      <c r="G2442" t="s">
        <v>36</v>
      </c>
      <c r="H2442" t="s">
        <v>3853</v>
      </c>
      <c r="I2442" t="s">
        <v>38</v>
      </c>
      <c r="J2442" t="s">
        <v>38</v>
      </c>
      <c r="K2442" t="s">
        <v>39</v>
      </c>
      <c r="L2442">
        <v>1185516</v>
      </c>
      <c r="M2442">
        <v>9512377</v>
      </c>
      <c r="N2442">
        <v>26359498</v>
      </c>
      <c r="O2442">
        <v>681984</v>
      </c>
      <c r="R2442">
        <v>97338</v>
      </c>
      <c r="T2442">
        <v>37836713</v>
      </c>
      <c r="V2442">
        <v>37836713</v>
      </c>
      <c r="X2442">
        <v>2106652</v>
      </c>
      <c r="Z2442">
        <v>690366</v>
      </c>
      <c r="AB2442">
        <v>11461835</v>
      </c>
      <c r="AD2442">
        <v>1008390</v>
      </c>
      <c r="AF2442">
        <v>6189099</v>
      </c>
      <c r="AI2442">
        <v>21456342</v>
      </c>
      <c r="AJ2442">
        <v>59293055</v>
      </c>
      <c r="AK2442">
        <v>37186</v>
      </c>
      <c r="AL2442">
        <v>224146</v>
      </c>
      <c r="AM2442">
        <v>261332</v>
      </c>
      <c r="AN2442">
        <v>17564688</v>
      </c>
      <c r="AO2442">
        <v>409049</v>
      </c>
      <c r="AP2442">
        <v>15006419</v>
      </c>
      <c r="AQ2442">
        <v>908034</v>
      </c>
      <c r="AR2442">
        <v>34149522</v>
      </c>
      <c r="AT2442">
        <v>34149522</v>
      </c>
      <c r="AU2442">
        <v>70156</v>
      </c>
      <c r="AW2442">
        <v>70156</v>
      </c>
      <c r="AY2442">
        <v>533831</v>
      </c>
      <c r="BA2442">
        <v>13834279</v>
      </c>
      <c r="BC2442">
        <v>14438266</v>
      </c>
      <c r="BD2442">
        <v>48587788</v>
      </c>
      <c r="BE2442">
        <v>885909</v>
      </c>
      <c r="BF2442">
        <v>50000</v>
      </c>
      <c r="BK2442">
        <v>4781440</v>
      </c>
      <c r="BL2442">
        <v>4987918</v>
      </c>
      <c r="BM2442">
        <v>10705267</v>
      </c>
      <c r="BN2442">
        <v>59293055</v>
      </c>
    </row>
    <row r="2443" spans="1:66" hidden="1" x14ac:dyDescent="0.25">
      <c r="A2443" t="s">
        <v>33</v>
      </c>
      <c r="B2443" t="s">
        <v>2211</v>
      </c>
      <c r="C2443">
        <v>860515812</v>
      </c>
      <c r="D2443" t="s">
        <v>2287</v>
      </c>
      <c r="E2443" t="s">
        <v>1149</v>
      </c>
      <c r="F2443" t="s">
        <v>259</v>
      </c>
      <c r="G2443" t="s">
        <v>36</v>
      </c>
      <c r="H2443" t="s">
        <v>3853</v>
      </c>
      <c r="I2443" t="s">
        <v>38</v>
      </c>
      <c r="J2443" t="s">
        <v>38</v>
      </c>
      <c r="K2443" t="s">
        <v>40</v>
      </c>
      <c r="L2443">
        <v>800490</v>
      </c>
      <c r="M2443">
        <v>18218820</v>
      </c>
      <c r="N2443">
        <v>32602587</v>
      </c>
      <c r="O2443">
        <v>30248</v>
      </c>
      <c r="Q2443">
        <v>74000</v>
      </c>
      <c r="R2443">
        <v>98122</v>
      </c>
      <c r="T2443">
        <v>51824267</v>
      </c>
      <c r="V2443">
        <v>51824267</v>
      </c>
      <c r="X2443">
        <v>2604398</v>
      </c>
      <c r="Z2443">
        <v>524884</v>
      </c>
      <c r="AB2443">
        <v>9445157</v>
      </c>
      <c r="AD2443">
        <v>287949</v>
      </c>
      <c r="AI2443">
        <v>12862388</v>
      </c>
      <c r="AJ2443">
        <v>64686655</v>
      </c>
      <c r="AK2443">
        <v>20868</v>
      </c>
      <c r="AL2443">
        <v>193945</v>
      </c>
      <c r="AM2443">
        <v>214813</v>
      </c>
      <c r="AN2443">
        <v>22043628</v>
      </c>
      <c r="AO2443">
        <v>1304499</v>
      </c>
      <c r="AP2443">
        <v>14907201</v>
      </c>
      <c r="AQ2443">
        <v>881624</v>
      </c>
      <c r="AR2443">
        <v>39351765</v>
      </c>
      <c r="AT2443">
        <v>39351765</v>
      </c>
      <c r="AU2443">
        <v>80895</v>
      </c>
      <c r="AW2443">
        <v>80895</v>
      </c>
      <c r="AY2443">
        <v>523904</v>
      </c>
      <c r="BA2443">
        <v>11135739</v>
      </c>
      <c r="BC2443">
        <v>11740538</v>
      </c>
      <c r="BD2443">
        <v>51092303</v>
      </c>
      <c r="BE2443">
        <v>885909</v>
      </c>
      <c r="BF2443">
        <v>50000</v>
      </c>
      <c r="BK2443">
        <v>4781440</v>
      </c>
      <c r="BL2443">
        <v>7877003</v>
      </c>
      <c r="BM2443">
        <v>13594352</v>
      </c>
      <c r="BN2443">
        <v>64686655</v>
      </c>
    </row>
    <row r="2444" spans="1:66" hidden="1" x14ac:dyDescent="0.25">
      <c r="A2444" t="s">
        <v>33</v>
      </c>
      <c r="B2444" t="s">
        <v>2211</v>
      </c>
      <c r="C2444">
        <v>860516431</v>
      </c>
      <c r="D2444" t="s">
        <v>2287</v>
      </c>
      <c r="E2444" t="s">
        <v>3854</v>
      </c>
      <c r="F2444" t="s">
        <v>289</v>
      </c>
      <c r="G2444" t="s">
        <v>111</v>
      </c>
      <c r="H2444" t="s">
        <v>846</v>
      </c>
      <c r="I2444" t="s">
        <v>38</v>
      </c>
      <c r="J2444" t="s">
        <v>38</v>
      </c>
      <c r="K2444" t="s">
        <v>39</v>
      </c>
      <c r="L2444">
        <v>71638000</v>
      </c>
      <c r="M2444">
        <v>20784000</v>
      </c>
      <c r="N2444">
        <v>52071000</v>
      </c>
      <c r="R2444">
        <v>737000</v>
      </c>
      <c r="T2444">
        <v>145230000</v>
      </c>
      <c r="V2444">
        <v>145230000</v>
      </c>
      <c r="X2444">
        <v>1842411000</v>
      </c>
      <c r="Z2444">
        <v>47982000</v>
      </c>
      <c r="AB2444">
        <v>24922000</v>
      </c>
      <c r="AG2444">
        <v>29621000</v>
      </c>
      <c r="AI2444">
        <v>1944936000</v>
      </c>
      <c r="AJ2444">
        <v>2090166000</v>
      </c>
      <c r="AK2444">
        <v>22085000</v>
      </c>
      <c r="AL2444">
        <v>2226000</v>
      </c>
      <c r="AM2444">
        <v>24311000</v>
      </c>
      <c r="AN2444">
        <v>206036000</v>
      </c>
      <c r="AO2444">
        <v>81427000</v>
      </c>
      <c r="AP2444">
        <v>63011000</v>
      </c>
      <c r="AR2444">
        <v>374785000</v>
      </c>
      <c r="AT2444">
        <v>374785000</v>
      </c>
      <c r="AV2444">
        <v>123632000</v>
      </c>
      <c r="AW2444">
        <v>123632000</v>
      </c>
      <c r="AX2444">
        <v>32851000</v>
      </c>
      <c r="AY2444">
        <v>107732000</v>
      </c>
      <c r="BA2444">
        <v>24703000</v>
      </c>
      <c r="BC2444">
        <v>288918000</v>
      </c>
      <c r="BD2444">
        <v>663703000</v>
      </c>
      <c r="BE2444">
        <v>147000</v>
      </c>
      <c r="BH2444">
        <v>-160064000</v>
      </c>
      <c r="BJ2444">
        <v>9569000</v>
      </c>
      <c r="BK2444">
        <v>7861000</v>
      </c>
      <c r="BL2444">
        <v>1568950000</v>
      </c>
      <c r="BM2444">
        <v>1426463000</v>
      </c>
      <c r="BN2444">
        <v>2090166000</v>
      </c>
    </row>
    <row r="2445" spans="1:66" hidden="1" x14ac:dyDescent="0.25">
      <c r="A2445" t="s">
        <v>33</v>
      </c>
      <c r="B2445" t="s">
        <v>2211</v>
      </c>
      <c r="C2445">
        <v>860516431</v>
      </c>
      <c r="D2445" t="s">
        <v>2287</v>
      </c>
      <c r="E2445" t="s">
        <v>3854</v>
      </c>
      <c r="F2445" t="s">
        <v>289</v>
      </c>
      <c r="G2445" t="s">
        <v>111</v>
      </c>
      <c r="H2445" t="s">
        <v>846</v>
      </c>
      <c r="I2445" t="s">
        <v>38</v>
      </c>
      <c r="J2445" t="s">
        <v>38</v>
      </c>
      <c r="K2445" t="s">
        <v>40</v>
      </c>
      <c r="L2445">
        <v>11466000</v>
      </c>
      <c r="M2445">
        <v>26045000</v>
      </c>
      <c r="N2445">
        <v>56491000</v>
      </c>
      <c r="R2445">
        <v>854000</v>
      </c>
      <c r="T2445">
        <v>94856000</v>
      </c>
      <c r="V2445">
        <v>94856000</v>
      </c>
      <c r="X2445">
        <v>2722493000</v>
      </c>
      <c r="Z2445">
        <v>196031000</v>
      </c>
      <c r="AB2445">
        <v>129090000</v>
      </c>
      <c r="AG2445">
        <v>25703000</v>
      </c>
      <c r="AI2445">
        <v>3073317000</v>
      </c>
      <c r="AJ2445">
        <v>3168173000</v>
      </c>
      <c r="AK2445">
        <v>12696000</v>
      </c>
      <c r="AL2445">
        <v>3896000</v>
      </c>
      <c r="AM2445">
        <v>16592000</v>
      </c>
      <c r="AN2445">
        <v>294534000</v>
      </c>
      <c r="AO2445">
        <v>255354000</v>
      </c>
      <c r="AP2445">
        <v>3642000</v>
      </c>
      <c r="AR2445">
        <v>570122000</v>
      </c>
      <c r="AT2445">
        <v>570122000</v>
      </c>
      <c r="AV2445">
        <v>138200000</v>
      </c>
      <c r="AW2445">
        <v>138200000</v>
      </c>
      <c r="AX2445">
        <v>60947000</v>
      </c>
      <c r="AY2445">
        <v>443139000</v>
      </c>
      <c r="BA2445">
        <v>5351000</v>
      </c>
      <c r="BC2445">
        <v>647637000</v>
      </c>
      <c r="BD2445">
        <v>1217759000</v>
      </c>
      <c r="BE2445">
        <v>147000</v>
      </c>
      <c r="BH2445">
        <v>229113000</v>
      </c>
      <c r="BJ2445">
        <v>728347000</v>
      </c>
      <c r="BK2445">
        <v>7861000</v>
      </c>
      <c r="BL2445">
        <v>984946000</v>
      </c>
      <c r="BM2445">
        <v>1950414000</v>
      </c>
      <c r="BN2445">
        <v>3168173000</v>
      </c>
    </row>
    <row r="2446" spans="1:66" hidden="1" x14ac:dyDescent="0.25">
      <c r="A2446" t="s">
        <v>33</v>
      </c>
      <c r="B2446" t="s">
        <v>2211</v>
      </c>
      <c r="C2446">
        <v>860516806</v>
      </c>
      <c r="D2446" t="s">
        <v>2287</v>
      </c>
      <c r="E2446" t="s">
        <v>1150</v>
      </c>
      <c r="F2446" t="s">
        <v>211</v>
      </c>
      <c r="G2446" t="s">
        <v>51</v>
      </c>
      <c r="H2446" t="s">
        <v>1151</v>
      </c>
      <c r="I2446" t="s">
        <v>38</v>
      </c>
      <c r="J2446" t="s">
        <v>38</v>
      </c>
      <c r="K2446" t="s">
        <v>39</v>
      </c>
      <c r="L2446">
        <v>23922582</v>
      </c>
      <c r="M2446">
        <v>44092816</v>
      </c>
      <c r="N2446">
        <v>296929486</v>
      </c>
      <c r="O2446">
        <v>34299808</v>
      </c>
      <c r="Q2446">
        <v>1129914</v>
      </c>
      <c r="R2446">
        <v>2637742</v>
      </c>
      <c r="T2446">
        <v>403012348</v>
      </c>
      <c r="V2446">
        <v>403012348</v>
      </c>
      <c r="W2446">
        <v>22134322</v>
      </c>
      <c r="X2446">
        <v>742994632</v>
      </c>
      <c r="Z2446">
        <v>22302138</v>
      </c>
      <c r="AD2446">
        <v>2606809</v>
      </c>
      <c r="AI2446">
        <v>790037901</v>
      </c>
      <c r="AJ2446">
        <v>1193050249</v>
      </c>
      <c r="AK2446">
        <v>22158474</v>
      </c>
      <c r="AM2446">
        <v>22158474</v>
      </c>
      <c r="AN2446">
        <v>67957303</v>
      </c>
      <c r="AO2446">
        <v>48311933</v>
      </c>
      <c r="AP2446">
        <v>232004107</v>
      </c>
      <c r="AQ2446">
        <v>15666646</v>
      </c>
      <c r="AR2446">
        <v>386098463</v>
      </c>
      <c r="AT2446">
        <v>386098463</v>
      </c>
      <c r="AV2446">
        <v>882611</v>
      </c>
      <c r="AW2446">
        <v>882611</v>
      </c>
      <c r="BA2446">
        <v>324126604</v>
      </c>
      <c r="BC2446">
        <v>325009215</v>
      </c>
      <c r="BD2446">
        <v>711107678</v>
      </c>
      <c r="BE2446">
        <v>371935372</v>
      </c>
      <c r="BF2446">
        <v>57942430</v>
      </c>
      <c r="BK2446">
        <v>51950937</v>
      </c>
      <c r="BL2446">
        <v>113832</v>
      </c>
      <c r="BM2446">
        <v>481942571</v>
      </c>
      <c r="BN2446">
        <v>1193050249</v>
      </c>
    </row>
    <row r="2447" spans="1:66" hidden="1" x14ac:dyDescent="0.25">
      <c r="A2447" t="s">
        <v>33</v>
      </c>
      <c r="B2447" t="s">
        <v>2211</v>
      </c>
      <c r="C2447">
        <v>860516806</v>
      </c>
      <c r="D2447" t="s">
        <v>2287</v>
      </c>
      <c r="E2447" t="s">
        <v>1150</v>
      </c>
      <c r="F2447" t="s">
        <v>211</v>
      </c>
      <c r="G2447" t="s">
        <v>51</v>
      </c>
      <c r="H2447" t="s">
        <v>1151</v>
      </c>
      <c r="I2447" t="s">
        <v>38</v>
      </c>
      <c r="J2447" t="s">
        <v>38</v>
      </c>
      <c r="K2447" t="s">
        <v>40</v>
      </c>
      <c r="L2447">
        <v>56404557</v>
      </c>
      <c r="M2447">
        <v>43476347</v>
      </c>
      <c r="N2447">
        <v>376593196</v>
      </c>
      <c r="O2447">
        <v>25948489</v>
      </c>
      <c r="Q2447">
        <v>1415350</v>
      </c>
      <c r="R2447">
        <v>3020951</v>
      </c>
      <c r="T2447">
        <v>506858890</v>
      </c>
      <c r="V2447">
        <v>506858890</v>
      </c>
      <c r="W2447">
        <v>22419893</v>
      </c>
      <c r="X2447">
        <v>639548285</v>
      </c>
      <c r="Z2447">
        <v>10354593</v>
      </c>
      <c r="AD2447">
        <v>1553899</v>
      </c>
      <c r="AI2447">
        <v>673876670</v>
      </c>
      <c r="AJ2447">
        <v>1180735560</v>
      </c>
      <c r="AK2447">
        <v>17863678</v>
      </c>
      <c r="AM2447">
        <v>17863678</v>
      </c>
      <c r="AN2447">
        <v>235010454</v>
      </c>
      <c r="AO2447">
        <v>48203488</v>
      </c>
      <c r="AP2447">
        <v>186668165</v>
      </c>
      <c r="AQ2447">
        <v>13491161</v>
      </c>
      <c r="AR2447">
        <v>501236946</v>
      </c>
      <c r="AT2447">
        <v>501236946</v>
      </c>
      <c r="AV2447">
        <v>627018</v>
      </c>
      <c r="AW2447">
        <v>627018</v>
      </c>
      <c r="AY2447">
        <v>40492</v>
      </c>
      <c r="BA2447">
        <v>446011105</v>
      </c>
      <c r="BC2447">
        <v>446678615</v>
      </c>
      <c r="BD2447">
        <v>947915561</v>
      </c>
      <c r="BE2447">
        <v>103762177</v>
      </c>
      <c r="BF2447">
        <v>57942430</v>
      </c>
      <c r="BK2447">
        <v>38032478</v>
      </c>
      <c r="BL2447">
        <v>33082914</v>
      </c>
      <c r="BM2447">
        <v>232819999</v>
      </c>
      <c r="BN2447">
        <v>1180735560</v>
      </c>
    </row>
    <row r="2448" spans="1:66" hidden="1" x14ac:dyDescent="0.25">
      <c r="A2448" t="s">
        <v>33</v>
      </c>
      <c r="B2448" t="s">
        <v>2211</v>
      </c>
      <c r="C2448">
        <v>860517030</v>
      </c>
      <c r="D2448" t="s">
        <v>2287</v>
      </c>
      <c r="E2448" t="s">
        <v>1152</v>
      </c>
      <c r="F2448" t="s">
        <v>101</v>
      </c>
      <c r="G2448" t="s">
        <v>36</v>
      </c>
      <c r="H2448" t="s">
        <v>3855</v>
      </c>
      <c r="I2448" t="s">
        <v>38</v>
      </c>
      <c r="J2448" t="s">
        <v>38</v>
      </c>
      <c r="K2448" t="s">
        <v>39</v>
      </c>
      <c r="L2448">
        <v>2007552</v>
      </c>
      <c r="M2448">
        <v>1364590</v>
      </c>
      <c r="N2448">
        <v>143032</v>
      </c>
      <c r="O2448">
        <v>1854005</v>
      </c>
      <c r="P2448">
        <v>0</v>
      </c>
      <c r="Q2448">
        <v>0</v>
      </c>
      <c r="R2448">
        <v>15349</v>
      </c>
      <c r="S2448">
        <v>0</v>
      </c>
      <c r="T2448">
        <v>5384528</v>
      </c>
      <c r="U2448">
        <v>0</v>
      </c>
      <c r="V2448">
        <v>5384528</v>
      </c>
      <c r="W2448">
        <v>0</v>
      </c>
      <c r="X2448">
        <v>27592027</v>
      </c>
      <c r="Y2448">
        <v>226993</v>
      </c>
      <c r="Z2448">
        <v>0</v>
      </c>
      <c r="AA2448">
        <v>0</v>
      </c>
      <c r="AB2448">
        <v>807</v>
      </c>
      <c r="AC2448">
        <v>0</v>
      </c>
      <c r="AD2448">
        <v>0</v>
      </c>
      <c r="AE2448">
        <v>0</v>
      </c>
      <c r="AF2448">
        <v>0</v>
      </c>
      <c r="AG2448">
        <v>0</v>
      </c>
      <c r="AH2448">
        <v>0</v>
      </c>
      <c r="AI2448">
        <v>27819827</v>
      </c>
      <c r="AJ2448">
        <v>33204355</v>
      </c>
      <c r="AK2448">
        <v>242679</v>
      </c>
      <c r="AL2448">
        <v>27173</v>
      </c>
      <c r="AM2448">
        <v>269852</v>
      </c>
      <c r="AN2448">
        <v>9894511</v>
      </c>
      <c r="AO2448">
        <v>173760</v>
      </c>
      <c r="AP2448">
        <v>373333</v>
      </c>
      <c r="AQ2448">
        <v>502295</v>
      </c>
      <c r="AR2448">
        <v>11213751</v>
      </c>
      <c r="AS2448">
        <v>0</v>
      </c>
      <c r="AT2448">
        <v>11213751</v>
      </c>
      <c r="AU2448">
        <v>0</v>
      </c>
      <c r="AV2448">
        <v>255268</v>
      </c>
      <c r="AW2448">
        <v>255268</v>
      </c>
      <c r="AX2448">
        <v>8442580</v>
      </c>
      <c r="AY2448">
        <v>3241297</v>
      </c>
      <c r="AZ2448">
        <v>0</v>
      </c>
      <c r="BA2448">
        <v>0</v>
      </c>
      <c r="BB2448">
        <v>0</v>
      </c>
      <c r="BC2448">
        <v>11939145</v>
      </c>
      <c r="BD2448">
        <v>23152896</v>
      </c>
      <c r="BE2448">
        <v>350000</v>
      </c>
      <c r="BF2448">
        <v>192448</v>
      </c>
      <c r="BG2448">
        <v>0</v>
      </c>
      <c r="BH2448">
        <v>0</v>
      </c>
      <c r="BI2448">
        <v>0</v>
      </c>
      <c r="BJ2448">
        <v>0</v>
      </c>
      <c r="BK2448">
        <v>271565</v>
      </c>
      <c r="BL2448">
        <v>9237446</v>
      </c>
      <c r="BM2448">
        <v>10051459</v>
      </c>
      <c r="BN2448">
        <v>33204355</v>
      </c>
    </row>
    <row r="2449" spans="1:66" hidden="1" x14ac:dyDescent="0.25">
      <c r="A2449" t="s">
        <v>33</v>
      </c>
      <c r="B2449" t="s">
        <v>2211</v>
      </c>
      <c r="C2449">
        <v>860517030</v>
      </c>
      <c r="D2449" t="s">
        <v>2287</v>
      </c>
      <c r="E2449" t="s">
        <v>1152</v>
      </c>
      <c r="F2449" t="s">
        <v>101</v>
      </c>
      <c r="G2449" t="s">
        <v>36</v>
      </c>
      <c r="H2449" t="s">
        <v>3855</v>
      </c>
      <c r="I2449" t="s">
        <v>38</v>
      </c>
      <c r="J2449" t="s">
        <v>38</v>
      </c>
      <c r="K2449" t="s">
        <v>40</v>
      </c>
      <c r="L2449">
        <v>993503</v>
      </c>
      <c r="M2449">
        <v>1475730</v>
      </c>
      <c r="N2449">
        <v>137980</v>
      </c>
      <c r="O2449">
        <v>1677842</v>
      </c>
      <c r="P2449">
        <v>0</v>
      </c>
      <c r="Q2449">
        <v>0</v>
      </c>
      <c r="R2449">
        <v>39133</v>
      </c>
      <c r="S2449">
        <v>0</v>
      </c>
      <c r="T2449">
        <v>4324188</v>
      </c>
      <c r="U2449">
        <v>0</v>
      </c>
      <c r="V2449">
        <v>4324188</v>
      </c>
      <c r="W2449">
        <v>0</v>
      </c>
      <c r="X2449">
        <v>28686187</v>
      </c>
      <c r="Y2449">
        <v>202597</v>
      </c>
      <c r="Z2449">
        <v>0</v>
      </c>
      <c r="AA2449">
        <v>0</v>
      </c>
      <c r="AB2449">
        <v>807</v>
      </c>
      <c r="AC2449">
        <v>0</v>
      </c>
      <c r="AD2449">
        <v>0</v>
      </c>
      <c r="AE2449">
        <v>0</v>
      </c>
      <c r="AF2449">
        <v>0</v>
      </c>
      <c r="AG2449">
        <v>0</v>
      </c>
      <c r="AH2449">
        <v>0</v>
      </c>
      <c r="AI2449">
        <v>28889591</v>
      </c>
      <c r="AJ2449">
        <v>33213779</v>
      </c>
      <c r="AK2449">
        <v>178319</v>
      </c>
      <c r="AL2449">
        <v>28791</v>
      </c>
      <c r="AM2449">
        <v>207110</v>
      </c>
      <c r="AN2449">
        <v>8492867</v>
      </c>
      <c r="AO2449">
        <v>182311</v>
      </c>
      <c r="AP2449">
        <v>640000</v>
      </c>
      <c r="AQ2449">
        <v>591653</v>
      </c>
      <c r="AR2449">
        <v>10113941</v>
      </c>
      <c r="AS2449">
        <v>0</v>
      </c>
      <c r="AT2449">
        <v>10113941</v>
      </c>
      <c r="AU2449">
        <v>0</v>
      </c>
      <c r="AV2449">
        <v>222236</v>
      </c>
      <c r="AW2449">
        <v>222236</v>
      </c>
      <c r="AX2449">
        <v>8068000</v>
      </c>
      <c r="AY2449">
        <v>3350570</v>
      </c>
      <c r="AZ2449">
        <v>0</v>
      </c>
      <c r="BA2449">
        <v>373333</v>
      </c>
      <c r="BB2449">
        <v>0</v>
      </c>
      <c r="BC2449">
        <v>12014139</v>
      </c>
      <c r="BD2449">
        <v>22128080</v>
      </c>
      <c r="BE2449">
        <v>350000</v>
      </c>
      <c r="BF2449">
        <v>192448</v>
      </c>
      <c r="BG2449">
        <v>0</v>
      </c>
      <c r="BH2449">
        <v>0</v>
      </c>
      <c r="BI2449">
        <v>0</v>
      </c>
      <c r="BJ2449">
        <v>0</v>
      </c>
      <c r="BK2449">
        <v>271565</v>
      </c>
      <c r="BL2449">
        <v>10271686</v>
      </c>
      <c r="BM2449">
        <v>11085699</v>
      </c>
      <c r="BN2449">
        <v>33213779</v>
      </c>
    </row>
    <row r="2450" spans="1:66" hidden="1" x14ac:dyDescent="0.25">
      <c r="A2450" t="s">
        <v>33</v>
      </c>
      <c r="B2450" t="s">
        <v>2211</v>
      </c>
      <c r="C2450">
        <v>860518811</v>
      </c>
      <c r="D2450" t="s">
        <v>2287</v>
      </c>
      <c r="E2450" t="s">
        <v>1153</v>
      </c>
      <c r="F2450" t="s">
        <v>293</v>
      </c>
      <c r="G2450" t="s">
        <v>36</v>
      </c>
      <c r="H2450" t="s">
        <v>3856</v>
      </c>
      <c r="I2450" t="s">
        <v>94</v>
      </c>
      <c r="J2450" t="s">
        <v>227</v>
      </c>
      <c r="K2450" t="s">
        <v>39</v>
      </c>
      <c r="L2450">
        <v>20679139</v>
      </c>
      <c r="M2450">
        <v>27879692</v>
      </c>
      <c r="N2450">
        <v>44817084</v>
      </c>
      <c r="O2450">
        <v>1570363</v>
      </c>
      <c r="T2450">
        <v>94946278</v>
      </c>
      <c r="V2450">
        <v>94946278</v>
      </c>
      <c r="W2450">
        <v>10334134</v>
      </c>
      <c r="X2450">
        <v>10351012</v>
      </c>
      <c r="Z2450">
        <v>32375</v>
      </c>
      <c r="AD2450">
        <v>188770</v>
      </c>
      <c r="AI2450">
        <v>20906291</v>
      </c>
      <c r="AJ2450">
        <v>115852569</v>
      </c>
      <c r="AK2450">
        <v>595426</v>
      </c>
      <c r="AM2450">
        <v>595426</v>
      </c>
      <c r="AN2450">
        <v>28631119</v>
      </c>
      <c r="AO2450">
        <v>11298801</v>
      </c>
      <c r="AQ2450">
        <v>2270</v>
      </c>
      <c r="AR2450">
        <v>40527616</v>
      </c>
      <c r="AT2450">
        <v>40527616</v>
      </c>
      <c r="AY2450">
        <v>1601024</v>
      </c>
      <c r="BA2450">
        <v>410275</v>
      </c>
      <c r="BC2450">
        <v>2011299</v>
      </c>
      <c r="BD2450">
        <v>42538915</v>
      </c>
      <c r="BE2450">
        <v>14300000</v>
      </c>
      <c r="BJ2450">
        <v>11867800</v>
      </c>
      <c r="BK2450">
        <v>34023194</v>
      </c>
      <c r="BL2450">
        <v>13122660</v>
      </c>
      <c r="BM2450">
        <v>73313654</v>
      </c>
      <c r="BN2450">
        <v>115852569</v>
      </c>
    </row>
    <row r="2451" spans="1:66" hidden="1" x14ac:dyDescent="0.25">
      <c r="A2451" t="s">
        <v>33</v>
      </c>
      <c r="B2451" t="s">
        <v>2211</v>
      </c>
      <c r="C2451">
        <v>860518811</v>
      </c>
      <c r="D2451" t="s">
        <v>2287</v>
      </c>
      <c r="E2451" t="s">
        <v>1153</v>
      </c>
      <c r="F2451" t="s">
        <v>293</v>
      </c>
      <c r="G2451" t="s">
        <v>36</v>
      </c>
      <c r="H2451" t="s">
        <v>3856</v>
      </c>
      <c r="I2451" t="s">
        <v>94</v>
      </c>
      <c r="J2451" t="s">
        <v>227</v>
      </c>
      <c r="K2451" t="s">
        <v>40</v>
      </c>
      <c r="L2451">
        <v>3620141</v>
      </c>
      <c r="M2451">
        <v>27716320</v>
      </c>
      <c r="N2451">
        <v>56818893</v>
      </c>
      <c r="O2451">
        <v>561703</v>
      </c>
      <c r="T2451">
        <v>88717057</v>
      </c>
      <c r="V2451">
        <v>88717057</v>
      </c>
      <c r="W2451">
        <v>10352116</v>
      </c>
      <c r="X2451">
        <v>10793804</v>
      </c>
      <c r="Z2451">
        <v>20029</v>
      </c>
      <c r="AD2451">
        <v>309891</v>
      </c>
      <c r="AI2451">
        <v>21475840</v>
      </c>
      <c r="AJ2451">
        <v>110192897</v>
      </c>
      <c r="AK2451">
        <v>536055</v>
      </c>
      <c r="AM2451">
        <v>536055</v>
      </c>
      <c r="AN2451">
        <v>44478004</v>
      </c>
      <c r="AO2451">
        <v>2801961</v>
      </c>
      <c r="AQ2451">
        <v>1721</v>
      </c>
      <c r="AR2451">
        <v>47817741</v>
      </c>
      <c r="AT2451">
        <v>47817741</v>
      </c>
      <c r="AY2451">
        <v>1641863</v>
      </c>
      <c r="BA2451">
        <v>11207299</v>
      </c>
      <c r="BC2451">
        <v>12849162</v>
      </c>
      <c r="BD2451">
        <v>60666903</v>
      </c>
      <c r="BE2451">
        <v>3300000</v>
      </c>
      <c r="BJ2451">
        <v>11867800</v>
      </c>
      <c r="BK2451">
        <v>25347938</v>
      </c>
      <c r="BL2451">
        <v>9010256</v>
      </c>
      <c r="BM2451">
        <v>49525994</v>
      </c>
      <c r="BN2451">
        <v>110192897</v>
      </c>
    </row>
    <row r="2452" spans="1:66" hidden="1" x14ac:dyDescent="0.25">
      <c r="A2452" t="s">
        <v>33</v>
      </c>
      <c r="B2452" t="s">
        <v>2211</v>
      </c>
      <c r="C2452">
        <v>860520344</v>
      </c>
      <c r="D2452" t="s">
        <v>2287</v>
      </c>
      <c r="E2452" t="s">
        <v>3857</v>
      </c>
      <c r="F2452" t="s">
        <v>132</v>
      </c>
      <c r="G2452" t="s">
        <v>45</v>
      </c>
      <c r="H2452" t="s">
        <v>3858</v>
      </c>
      <c r="I2452" t="s">
        <v>38</v>
      </c>
      <c r="J2452" t="s">
        <v>38</v>
      </c>
      <c r="K2452" t="s">
        <v>39</v>
      </c>
      <c r="L2452">
        <v>3355156</v>
      </c>
      <c r="M2452">
        <v>15954923</v>
      </c>
      <c r="O2452">
        <v>13184</v>
      </c>
      <c r="R2452">
        <v>17401</v>
      </c>
      <c r="T2452">
        <v>19340664</v>
      </c>
      <c r="V2452">
        <v>19340664</v>
      </c>
      <c r="X2452">
        <v>34194</v>
      </c>
      <c r="AB2452">
        <v>27879738</v>
      </c>
      <c r="AD2452">
        <v>44042</v>
      </c>
      <c r="AF2452">
        <v>13119580</v>
      </c>
      <c r="AI2452">
        <v>41077554</v>
      </c>
      <c r="AJ2452">
        <v>60418218</v>
      </c>
      <c r="AN2452">
        <v>54886</v>
      </c>
      <c r="AO2452">
        <v>250164</v>
      </c>
      <c r="AP2452">
        <v>2113398</v>
      </c>
      <c r="AQ2452">
        <v>192951</v>
      </c>
      <c r="AR2452">
        <v>2611399</v>
      </c>
      <c r="AT2452">
        <v>2611399</v>
      </c>
      <c r="AX2452">
        <v>1339082</v>
      </c>
      <c r="BA2452">
        <v>1505143</v>
      </c>
      <c r="BC2452">
        <v>2844225</v>
      </c>
      <c r="BD2452">
        <v>5455624</v>
      </c>
      <c r="BE2452">
        <v>20266877</v>
      </c>
      <c r="BF2452">
        <v>343003</v>
      </c>
      <c r="BI2452">
        <v>2499948</v>
      </c>
      <c r="BJ2452">
        <v>8114586</v>
      </c>
      <c r="BK2452">
        <v>10133439</v>
      </c>
      <c r="BL2452">
        <v>13604741</v>
      </c>
      <c r="BM2452">
        <v>54962594</v>
      </c>
      <c r="BN2452">
        <v>60418218</v>
      </c>
    </row>
    <row r="2453" spans="1:66" hidden="1" x14ac:dyDescent="0.25">
      <c r="A2453" t="s">
        <v>33</v>
      </c>
      <c r="B2453" t="s">
        <v>2211</v>
      </c>
      <c r="C2453">
        <v>860520344</v>
      </c>
      <c r="D2453" t="s">
        <v>2287</v>
      </c>
      <c r="E2453" t="s">
        <v>3857</v>
      </c>
      <c r="F2453" t="s">
        <v>132</v>
      </c>
      <c r="G2453" t="s">
        <v>45</v>
      </c>
      <c r="H2453" t="s">
        <v>3858</v>
      </c>
      <c r="I2453" t="s">
        <v>38</v>
      </c>
      <c r="J2453" t="s">
        <v>38</v>
      </c>
      <c r="K2453" t="s">
        <v>40</v>
      </c>
      <c r="L2453">
        <v>6915504</v>
      </c>
      <c r="M2453">
        <v>30548647</v>
      </c>
      <c r="O2453">
        <v>893185</v>
      </c>
      <c r="Q2453">
        <v>2700000</v>
      </c>
      <c r="R2453">
        <v>16313</v>
      </c>
      <c r="T2453">
        <v>41073649</v>
      </c>
      <c r="V2453">
        <v>41073649</v>
      </c>
      <c r="W2453">
        <v>285650</v>
      </c>
      <c r="X2453">
        <v>231909</v>
      </c>
      <c r="AB2453">
        <v>7686465</v>
      </c>
      <c r="AD2453">
        <v>219752</v>
      </c>
      <c r="AF2453">
        <v>14682711</v>
      </c>
      <c r="AI2453">
        <v>23106487</v>
      </c>
      <c r="AJ2453">
        <v>64180136</v>
      </c>
      <c r="AN2453">
        <v>395395</v>
      </c>
      <c r="AO2453">
        <v>20877</v>
      </c>
      <c r="AP2453">
        <v>1013398</v>
      </c>
      <c r="AQ2453">
        <v>202830</v>
      </c>
      <c r="AR2453">
        <v>1632500</v>
      </c>
      <c r="AT2453">
        <v>1632500</v>
      </c>
      <c r="AX2453">
        <v>1317500</v>
      </c>
      <c r="BA2453">
        <v>2518541</v>
      </c>
      <c r="BC2453">
        <v>3836041</v>
      </c>
      <c r="BD2453">
        <v>5468541</v>
      </c>
      <c r="BE2453">
        <v>20266877</v>
      </c>
      <c r="BF2453">
        <v>343003</v>
      </c>
      <c r="BI2453">
        <v>6352870</v>
      </c>
      <c r="BJ2453">
        <v>8114586</v>
      </c>
      <c r="BK2453">
        <v>6869170</v>
      </c>
      <c r="BL2453">
        <v>16765089</v>
      </c>
      <c r="BM2453">
        <v>58711595</v>
      </c>
      <c r="BN2453">
        <v>64180136</v>
      </c>
    </row>
    <row r="2454" spans="1:66" hidden="1" x14ac:dyDescent="0.25">
      <c r="A2454" t="s">
        <v>33</v>
      </c>
      <c r="B2454" t="s">
        <v>2211</v>
      </c>
      <c r="C2454">
        <v>860521658</v>
      </c>
      <c r="D2454" t="s">
        <v>2287</v>
      </c>
      <c r="E2454" t="s">
        <v>1154</v>
      </c>
      <c r="F2454" t="s">
        <v>289</v>
      </c>
      <c r="G2454" t="s">
        <v>111</v>
      </c>
      <c r="H2454" t="s">
        <v>3859</v>
      </c>
      <c r="I2454" t="s">
        <v>38</v>
      </c>
      <c r="J2454" t="s">
        <v>38</v>
      </c>
      <c r="K2454" t="s">
        <v>39</v>
      </c>
      <c r="L2454">
        <v>43199284</v>
      </c>
      <c r="M2454">
        <v>18003063</v>
      </c>
      <c r="N2454">
        <v>28048472</v>
      </c>
      <c r="O2454">
        <v>53817156</v>
      </c>
      <c r="Q2454">
        <v>168827</v>
      </c>
      <c r="T2454">
        <v>143236802</v>
      </c>
      <c r="V2454">
        <v>143236802</v>
      </c>
      <c r="X2454">
        <v>48730467</v>
      </c>
      <c r="Z2454">
        <v>41920692</v>
      </c>
      <c r="AE2454">
        <v>6734085</v>
      </c>
      <c r="AF2454">
        <v>77893468</v>
      </c>
      <c r="AI2454">
        <v>175278712</v>
      </c>
      <c r="AJ2454">
        <v>318515514</v>
      </c>
      <c r="AN2454">
        <v>23191535</v>
      </c>
      <c r="AO2454">
        <v>48973295</v>
      </c>
      <c r="AP2454">
        <v>16508976</v>
      </c>
      <c r="AR2454">
        <v>88673806</v>
      </c>
      <c r="AT2454">
        <v>88673806</v>
      </c>
      <c r="AU2454">
        <v>17118689</v>
      </c>
      <c r="AV2454">
        <v>31059771</v>
      </c>
      <c r="AW2454">
        <v>48178460</v>
      </c>
      <c r="BC2454">
        <v>48178460</v>
      </c>
      <c r="BD2454">
        <v>136852266</v>
      </c>
      <c r="BE2454">
        <v>3500</v>
      </c>
      <c r="BH2454">
        <v>-2094385298</v>
      </c>
      <c r="BK2454">
        <v>5248698</v>
      </c>
      <c r="BL2454">
        <v>2270796348</v>
      </c>
      <c r="BM2454">
        <v>181663248</v>
      </c>
      <c r="BN2454">
        <v>318515514</v>
      </c>
    </row>
    <row r="2455" spans="1:66" hidden="1" x14ac:dyDescent="0.25">
      <c r="A2455" t="s">
        <v>33</v>
      </c>
      <c r="B2455" t="s">
        <v>2211</v>
      </c>
      <c r="C2455">
        <v>860521658</v>
      </c>
      <c r="D2455" t="s">
        <v>2287</v>
      </c>
      <c r="E2455" t="s">
        <v>1154</v>
      </c>
      <c r="F2455" t="s">
        <v>289</v>
      </c>
      <c r="G2455" t="s">
        <v>111</v>
      </c>
      <c r="H2455" t="s">
        <v>3859</v>
      </c>
      <c r="I2455" t="s">
        <v>38</v>
      </c>
      <c r="J2455" t="s">
        <v>38</v>
      </c>
      <c r="K2455" t="s">
        <v>40</v>
      </c>
      <c r="L2455">
        <v>34150159</v>
      </c>
      <c r="M2455">
        <v>35230598</v>
      </c>
      <c r="N2455">
        <v>54166864</v>
      </c>
      <c r="O2455">
        <v>25952321</v>
      </c>
      <c r="Q2455">
        <v>153027</v>
      </c>
      <c r="T2455">
        <v>149652969</v>
      </c>
      <c r="V2455">
        <v>149652969</v>
      </c>
      <c r="X2455">
        <v>39433796</v>
      </c>
      <c r="Z2455">
        <v>85892372</v>
      </c>
      <c r="AF2455">
        <v>94234125</v>
      </c>
      <c r="AI2455">
        <v>219560293</v>
      </c>
      <c r="AJ2455">
        <v>369213262</v>
      </c>
      <c r="AN2455">
        <v>54499713</v>
      </c>
      <c r="AO2455">
        <v>77636243</v>
      </c>
      <c r="AP2455">
        <v>14246793</v>
      </c>
      <c r="AR2455">
        <v>146382749</v>
      </c>
      <c r="AT2455">
        <v>146382749</v>
      </c>
      <c r="AU2455">
        <v>27013255</v>
      </c>
      <c r="AV2455">
        <v>49022466</v>
      </c>
      <c r="AW2455">
        <v>76035721</v>
      </c>
      <c r="AY2455">
        <v>5461344</v>
      </c>
      <c r="BC2455">
        <v>81497065</v>
      </c>
      <c r="BD2455">
        <v>227879814</v>
      </c>
      <c r="BE2455">
        <v>3500</v>
      </c>
      <c r="BH2455">
        <v>-2093353213</v>
      </c>
      <c r="BK2455">
        <v>5248698</v>
      </c>
      <c r="BL2455">
        <v>2229434463</v>
      </c>
      <c r="BM2455">
        <v>141333448</v>
      </c>
      <c r="BN2455">
        <v>369213262</v>
      </c>
    </row>
    <row r="2456" spans="1:66" hidden="1" x14ac:dyDescent="0.25">
      <c r="A2456" t="s">
        <v>33</v>
      </c>
      <c r="B2456" t="s">
        <v>2211</v>
      </c>
      <c r="C2456">
        <v>860521813</v>
      </c>
      <c r="D2456" t="s">
        <v>2287</v>
      </c>
      <c r="E2456" t="s">
        <v>3860</v>
      </c>
      <c r="F2456" t="s">
        <v>89</v>
      </c>
      <c r="G2456" t="s">
        <v>45</v>
      </c>
      <c r="H2456" t="s">
        <v>3861</v>
      </c>
      <c r="I2456" t="s">
        <v>94</v>
      </c>
      <c r="J2456" t="s">
        <v>3862</v>
      </c>
      <c r="K2456" t="s">
        <v>39</v>
      </c>
      <c r="L2456">
        <v>2065556</v>
      </c>
      <c r="M2456">
        <v>4251421</v>
      </c>
      <c r="N2456">
        <v>794667</v>
      </c>
      <c r="O2456">
        <v>1759683</v>
      </c>
      <c r="T2456">
        <v>8871327</v>
      </c>
      <c r="V2456">
        <v>8871327</v>
      </c>
      <c r="X2456">
        <v>12300232</v>
      </c>
      <c r="AI2456">
        <v>12300232</v>
      </c>
      <c r="AJ2456">
        <v>21171559</v>
      </c>
      <c r="AK2456">
        <v>1363845</v>
      </c>
      <c r="AM2456">
        <v>1363845</v>
      </c>
      <c r="AN2456">
        <v>5252020</v>
      </c>
      <c r="AQ2456">
        <v>8840</v>
      </c>
      <c r="AR2456">
        <v>6624705</v>
      </c>
      <c r="AT2456">
        <v>6624705</v>
      </c>
      <c r="AY2456">
        <v>1017445</v>
      </c>
      <c r="BC2456">
        <v>1017445</v>
      </c>
      <c r="BD2456">
        <v>7642150</v>
      </c>
      <c r="BE2456">
        <v>1252000</v>
      </c>
      <c r="BJ2456">
        <v>7292950</v>
      </c>
      <c r="BL2456">
        <v>4984459</v>
      </c>
      <c r="BM2456">
        <v>13529409</v>
      </c>
      <c r="BN2456">
        <v>21171559</v>
      </c>
    </row>
    <row r="2457" spans="1:66" hidden="1" x14ac:dyDescent="0.25">
      <c r="A2457" t="s">
        <v>33</v>
      </c>
      <c r="B2457" t="s">
        <v>2211</v>
      </c>
      <c r="C2457">
        <v>860521813</v>
      </c>
      <c r="D2457" t="s">
        <v>2287</v>
      </c>
      <c r="E2457" t="s">
        <v>3860</v>
      </c>
      <c r="F2457" t="s">
        <v>89</v>
      </c>
      <c r="G2457" t="s">
        <v>45</v>
      </c>
      <c r="H2457" t="s">
        <v>3861</v>
      </c>
      <c r="I2457" t="s">
        <v>94</v>
      </c>
      <c r="J2457" t="s">
        <v>3862</v>
      </c>
      <c r="K2457" t="s">
        <v>40</v>
      </c>
      <c r="L2457">
        <v>4369363</v>
      </c>
      <c r="M2457">
        <v>4749780</v>
      </c>
      <c r="N2457">
        <v>709601</v>
      </c>
      <c r="O2457">
        <v>1138929</v>
      </c>
      <c r="T2457">
        <v>10967673</v>
      </c>
      <c r="V2457">
        <v>10967673</v>
      </c>
      <c r="X2457">
        <v>13022875</v>
      </c>
      <c r="AI2457">
        <v>13022875</v>
      </c>
      <c r="AJ2457">
        <v>23990548</v>
      </c>
      <c r="AK2457">
        <v>1148996</v>
      </c>
      <c r="AM2457">
        <v>1148996</v>
      </c>
      <c r="AN2457">
        <v>4121432</v>
      </c>
      <c r="AO2457">
        <v>2079653</v>
      </c>
      <c r="AQ2457">
        <v>57245</v>
      </c>
      <c r="AR2457">
        <v>7407326</v>
      </c>
      <c r="AT2457">
        <v>7407326</v>
      </c>
      <c r="AY2457">
        <v>820392</v>
      </c>
      <c r="BC2457">
        <v>820392</v>
      </c>
      <c r="BD2457">
        <v>8227718</v>
      </c>
      <c r="BE2457">
        <v>1252000</v>
      </c>
      <c r="BJ2457">
        <v>7292950</v>
      </c>
      <c r="BL2457">
        <v>7217880</v>
      </c>
      <c r="BM2457">
        <v>15762830</v>
      </c>
      <c r="BN2457">
        <v>23990548</v>
      </c>
    </row>
    <row r="2458" spans="1:66" hidden="1" x14ac:dyDescent="0.25">
      <c r="A2458" t="s">
        <v>33</v>
      </c>
      <c r="B2458" t="s">
        <v>2211</v>
      </c>
      <c r="C2458">
        <v>860522602</v>
      </c>
      <c r="D2458" t="s">
        <v>2287</v>
      </c>
      <c r="E2458" t="s">
        <v>3863</v>
      </c>
      <c r="F2458" t="s">
        <v>50</v>
      </c>
      <c r="G2458" t="s">
        <v>45</v>
      </c>
      <c r="H2458" t="s">
        <v>3864</v>
      </c>
      <c r="I2458" t="s">
        <v>38</v>
      </c>
      <c r="J2458" t="s">
        <v>38</v>
      </c>
      <c r="K2458" t="s">
        <v>39</v>
      </c>
      <c r="L2458">
        <v>99703</v>
      </c>
      <c r="M2458">
        <v>4188005</v>
      </c>
      <c r="N2458">
        <v>9247</v>
      </c>
      <c r="Q2458">
        <v>12175</v>
      </c>
      <c r="R2458">
        <v>93527</v>
      </c>
      <c r="T2458">
        <v>4402657</v>
      </c>
      <c r="V2458">
        <v>4402657</v>
      </c>
      <c r="W2458">
        <v>12979686</v>
      </c>
      <c r="X2458">
        <v>6738</v>
      </c>
      <c r="AD2458">
        <v>158081</v>
      </c>
      <c r="AF2458">
        <v>30000</v>
      </c>
      <c r="AG2458">
        <v>18911185</v>
      </c>
      <c r="AI2458">
        <v>32085690</v>
      </c>
      <c r="AJ2458">
        <v>36488347</v>
      </c>
      <c r="AK2458">
        <v>0</v>
      </c>
      <c r="AM2458">
        <v>0</v>
      </c>
      <c r="AN2458">
        <v>101601</v>
      </c>
      <c r="AO2458">
        <v>95303</v>
      </c>
      <c r="AQ2458">
        <v>9065</v>
      </c>
      <c r="AR2458">
        <v>205969</v>
      </c>
      <c r="AT2458">
        <v>205969</v>
      </c>
      <c r="AX2458">
        <v>10189922</v>
      </c>
      <c r="AY2458">
        <v>1072250</v>
      </c>
      <c r="BC2458">
        <v>11262172</v>
      </c>
      <c r="BD2458">
        <v>11468141</v>
      </c>
      <c r="BE2458">
        <v>5290000</v>
      </c>
      <c r="BK2458">
        <v>2170645</v>
      </c>
      <c r="BL2458">
        <v>17559561</v>
      </c>
      <c r="BM2458">
        <v>25020206</v>
      </c>
      <c r="BN2458">
        <v>36488347</v>
      </c>
    </row>
    <row r="2459" spans="1:66" hidden="1" x14ac:dyDescent="0.25">
      <c r="A2459" t="s">
        <v>33</v>
      </c>
      <c r="B2459" t="s">
        <v>2211</v>
      </c>
      <c r="C2459">
        <v>860522602</v>
      </c>
      <c r="D2459" t="s">
        <v>2287</v>
      </c>
      <c r="E2459" t="s">
        <v>3863</v>
      </c>
      <c r="F2459" t="s">
        <v>50</v>
      </c>
      <c r="G2459" t="s">
        <v>45</v>
      </c>
      <c r="H2459" t="s">
        <v>3864</v>
      </c>
      <c r="I2459" t="s">
        <v>38</v>
      </c>
      <c r="J2459" t="s">
        <v>38</v>
      </c>
      <c r="K2459" t="s">
        <v>40</v>
      </c>
      <c r="L2459">
        <v>267225</v>
      </c>
      <c r="M2459">
        <v>6974413</v>
      </c>
      <c r="N2459">
        <v>725224</v>
      </c>
      <c r="Q2459">
        <v>15099</v>
      </c>
      <c r="R2459">
        <v>94625</v>
      </c>
      <c r="T2459">
        <v>8076586</v>
      </c>
      <c r="V2459">
        <v>8076586</v>
      </c>
      <c r="W2459">
        <v>12979686</v>
      </c>
      <c r="X2459">
        <v>13532</v>
      </c>
      <c r="AD2459">
        <v>157057</v>
      </c>
      <c r="AF2459">
        <v>30000</v>
      </c>
      <c r="AG2459">
        <v>15466420</v>
      </c>
      <c r="AI2459">
        <v>28646695</v>
      </c>
      <c r="AJ2459">
        <v>36723281</v>
      </c>
      <c r="AK2459">
        <v>5982</v>
      </c>
      <c r="AM2459">
        <v>5982</v>
      </c>
      <c r="AN2459">
        <v>445024</v>
      </c>
      <c r="AO2459">
        <v>1614</v>
      </c>
      <c r="AQ2459">
        <v>7167</v>
      </c>
      <c r="AR2459">
        <v>459787</v>
      </c>
      <c r="AT2459">
        <v>459787</v>
      </c>
      <c r="AX2459">
        <v>10209869</v>
      </c>
      <c r="AY2459">
        <v>1071311</v>
      </c>
      <c r="BC2459">
        <v>11281180</v>
      </c>
      <c r="BD2459">
        <v>11740967</v>
      </c>
      <c r="BE2459">
        <v>5290000</v>
      </c>
      <c r="BK2459">
        <v>2170645</v>
      </c>
      <c r="BL2459">
        <v>17521669</v>
      </c>
      <c r="BM2459">
        <v>24982314</v>
      </c>
      <c r="BN2459">
        <v>36723281</v>
      </c>
    </row>
    <row r="2460" spans="1:66" hidden="1" x14ac:dyDescent="0.25">
      <c r="A2460" t="s">
        <v>33</v>
      </c>
      <c r="B2460" t="s">
        <v>2211</v>
      </c>
      <c r="C2460">
        <v>860522815</v>
      </c>
      <c r="D2460" t="s">
        <v>2287</v>
      </c>
      <c r="E2460" t="s">
        <v>1155</v>
      </c>
      <c r="F2460" t="s">
        <v>89</v>
      </c>
      <c r="G2460" t="s">
        <v>45</v>
      </c>
      <c r="H2460" t="s">
        <v>1156</v>
      </c>
      <c r="I2460" t="s">
        <v>94</v>
      </c>
      <c r="J2460" t="s">
        <v>775</v>
      </c>
      <c r="K2460" t="s">
        <v>39</v>
      </c>
      <c r="L2460">
        <v>1371422</v>
      </c>
      <c r="M2460">
        <v>530051</v>
      </c>
      <c r="N2460">
        <v>595897</v>
      </c>
      <c r="O2460">
        <v>1193293</v>
      </c>
      <c r="T2460">
        <v>3690663</v>
      </c>
      <c r="V2460">
        <v>3690663</v>
      </c>
      <c r="X2460">
        <v>21070468</v>
      </c>
      <c r="Z2460">
        <v>469295</v>
      </c>
      <c r="AI2460">
        <v>21539763</v>
      </c>
      <c r="AJ2460">
        <v>25230426</v>
      </c>
      <c r="AK2460">
        <v>869593</v>
      </c>
      <c r="AM2460">
        <v>869593</v>
      </c>
      <c r="AN2460">
        <v>811586</v>
      </c>
      <c r="AO2460">
        <v>158229</v>
      </c>
      <c r="AP2460">
        <v>286715</v>
      </c>
      <c r="AQ2460">
        <v>942208</v>
      </c>
      <c r="AR2460">
        <v>3068331</v>
      </c>
      <c r="AT2460">
        <v>3068331</v>
      </c>
      <c r="AY2460">
        <v>1488905</v>
      </c>
      <c r="BA2460">
        <v>800000</v>
      </c>
      <c r="BC2460">
        <v>2288905</v>
      </c>
      <c r="BD2460">
        <v>5357236</v>
      </c>
      <c r="BE2460">
        <v>188339</v>
      </c>
      <c r="BJ2460">
        <v>7424189</v>
      </c>
      <c r="BK2460">
        <v>94170</v>
      </c>
      <c r="BL2460">
        <v>12166492</v>
      </c>
      <c r="BM2460">
        <v>19873190</v>
      </c>
      <c r="BN2460">
        <v>25230426</v>
      </c>
    </row>
    <row r="2461" spans="1:66" hidden="1" x14ac:dyDescent="0.25">
      <c r="A2461" t="s">
        <v>33</v>
      </c>
      <c r="B2461" t="s">
        <v>2211</v>
      </c>
      <c r="C2461">
        <v>860522815</v>
      </c>
      <c r="D2461" t="s">
        <v>2287</v>
      </c>
      <c r="E2461" t="s">
        <v>1155</v>
      </c>
      <c r="F2461" t="s">
        <v>89</v>
      </c>
      <c r="G2461" t="s">
        <v>45</v>
      </c>
      <c r="H2461" t="s">
        <v>1156</v>
      </c>
      <c r="I2461" t="s">
        <v>94</v>
      </c>
      <c r="J2461" t="s">
        <v>775</v>
      </c>
      <c r="K2461" t="s">
        <v>40</v>
      </c>
      <c r="L2461">
        <v>2744234</v>
      </c>
      <c r="M2461">
        <v>1789228</v>
      </c>
      <c r="N2461">
        <v>753321</v>
      </c>
      <c r="O2461">
        <v>437048</v>
      </c>
      <c r="T2461">
        <v>5723831</v>
      </c>
      <c r="V2461">
        <v>5723831</v>
      </c>
      <c r="X2461">
        <v>14581349</v>
      </c>
      <c r="Z2461">
        <v>352313</v>
      </c>
      <c r="AI2461">
        <v>14933662</v>
      </c>
      <c r="AJ2461">
        <v>20657493</v>
      </c>
      <c r="AK2461">
        <v>683945</v>
      </c>
      <c r="AM2461">
        <v>683945</v>
      </c>
      <c r="AN2461">
        <v>1050537</v>
      </c>
      <c r="AO2461">
        <v>1538096</v>
      </c>
      <c r="AP2461">
        <v>189183</v>
      </c>
      <c r="AQ2461">
        <v>216650</v>
      </c>
      <c r="AR2461">
        <v>3678411</v>
      </c>
      <c r="AT2461">
        <v>3678411</v>
      </c>
      <c r="AY2461">
        <v>563784</v>
      </c>
      <c r="BC2461">
        <v>563784</v>
      </c>
      <c r="BD2461">
        <v>4242195</v>
      </c>
      <c r="BE2461">
        <v>188339</v>
      </c>
      <c r="BJ2461">
        <v>3401398</v>
      </c>
      <c r="BK2461">
        <v>94170</v>
      </c>
      <c r="BL2461">
        <v>12731391</v>
      </c>
      <c r="BM2461">
        <v>16415298</v>
      </c>
      <c r="BN2461">
        <v>20657493</v>
      </c>
    </row>
    <row r="2462" spans="1:66" hidden="1" x14ac:dyDescent="0.25">
      <c r="A2462" t="s">
        <v>33</v>
      </c>
      <c r="B2462" t="s">
        <v>2211</v>
      </c>
      <c r="C2462">
        <v>860523122</v>
      </c>
      <c r="D2462" t="s">
        <v>2287</v>
      </c>
      <c r="E2462" t="s">
        <v>1157</v>
      </c>
      <c r="F2462" t="s">
        <v>197</v>
      </c>
      <c r="G2462" t="s">
        <v>45</v>
      </c>
      <c r="H2462" t="s">
        <v>3865</v>
      </c>
      <c r="I2462" t="s">
        <v>38</v>
      </c>
      <c r="J2462" t="s">
        <v>38</v>
      </c>
      <c r="K2462" t="s">
        <v>39</v>
      </c>
      <c r="L2462">
        <v>242664</v>
      </c>
      <c r="M2462">
        <v>4850253</v>
      </c>
      <c r="N2462">
        <v>5011388</v>
      </c>
      <c r="O2462">
        <v>5133131</v>
      </c>
      <c r="Q2462">
        <v>483571</v>
      </c>
      <c r="T2462">
        <v>15721007</v>
      </c>
      <c r="V2462">
        <v>15721007</v>
      </c>
      <c r="W2462">
        <v>7918511</v>
      </c>
      <c r="X2462">
        <v>6135241</v>
      </c>
      <c r="AB2462">
        <v>7669436</v>
      </c>
      <c r="AD2462">
        <v>1530172</v>
      </c>
      <c r="AF2462">
        <v>19171571</v>
      </c>
      <c r="AI2462">
        <v>42424931</v>
      </c>
      <c r="AJ2462">
        <v>58145938</v>
      </c>
      <c r="AK2462">
        <v>600400</v>
      </c>
      <c r="AM2462">
        <v>600400</v>
      </c>
      <c r="AN2462">
        <v>2059740</v>
      </c>
      <c r="AO2462">
        <v>515433</v>
      </c>
      <c r="AP2462">
        <v>6706464</v>
      </c>
      <c r="AQ2462">
        <v>7854437</v>
      </c>
      <c r="AR2462">
        <v>17736474</v>
      </c>
      <c r="AT2462">
        <v>17736474</v>
      </c>
      <c r="AX2462">
        <v>1786722</v>
      </c>
      <c r="AY2462">
        <v>2080129</v>
      </c>
      <c r="BA2462">
        <v>7051496</v>
      </c>
      <c r="BB2462">
        <v>13171330</v>
      </c>
      <c r="BC2462">
        <v>24089677</v>
      </c>
      <c r="BD2462">
        <v>41826151</v>
      </c>
      <c r="BE2462">
        <v>4001905</v>
      </c>
      <c r="BJ2462">
        <v>5710231</v>
      </c>
      <c r="BL2462">
        <v>6607651</v>
      </c>
      <c r="BM2462">
        <v>16319787</v>
      </c>
      <c r="BN2462">
        <v>58145938</v>
      </c>
    </row>
    <row r="2463" spans="1:66" hidden="1" x14ac:dyDescent="0.25">
      <c r="A2463" t="s">
        <v>33</v>
      </c>
      <c r="B2463" t="s">
        <v>2211</v>
      </c>
      <c r="C2463">
        <v>860523122</v>
      </c>
      <c r="D2463" t="s">
        <v>2287</v>
      </c>
      <c r="E2463" t="s">
        <v>1157</v>
      </c>
      <c r="F2463" t="s">
        <v>197</v>
      </c>
      <c r="G2463" t="s">
        <v>45</v>
      </c>
      <c r="H2463" t="s">
        <v>3865</v>
      </c>
      <c r="I2463" t="s">
        <v>38</v>
      </c>
      <c r="J2463" t="s">
        <v>38</v>
      </c>
      <c r="K2463" t="s">
        <v>40</v>
      </c>
      <c r="L2463">
        <v>438518</v>
      </c>
      <c r="M2463">
        <v>4886671</v>
      </c>
      <c r="N2463">
        <v>8406459</v>
      </c>
      <c r="O2463">
        <v>4524447</v>
      </c>
      <c r="Q2463">
        <v>3683624</v>
      </c>
      <c r="T2463">
        <v>21939719</v>
      </c>
      <c r="V2463">
        <v>21939719</v>
      </c>
      <c r="W2463">
        <v>9019878</v>
      </c>
      <c r="X2463">
        <v>6026769</v>
      </c>
      <c r="AB2463">
        <v>10363333</v>
      </c>
      <c r="AD2463">
        <v>1736909</v>
      </c>
      <c r="AG2463">
        <v>9927153</v>
      </c>
      <c r="AI2463">
        <v>37074042</v>
      </c>
      <c r="AJ2463">
        <v>59013761</v>
      </c>
      <c r="AK2463">
        <v>667709</v>
      </c>
      <c r="AM2463">
        <v>667709</v>
      </c>
      <c r="AN2463">
        <v>3417227</v>
      </c>
      <c r="AO2463">
        <v>508679</v>
      </c>
      <c r="AP2463">
        <v>10068051</v>
      </c>
      <c r="AQ2463">
        <v>7788755</v>
      </c>
      <c r="AR2463">
        <v>22450421</v>
      </c>
      <c r="AT2463">
        <v>22450421</v>
      </c>
      <c r="AX2463">
        <v>1231671</v>
      </c>
      <c r="AY2463">
        <v>1687824</v>
      </c>
      <c r="BA2463">
        <v>6099397</v>
      </c>
      <c r="BB2463">
        <v>13623030</v>
      </c>
      <c r="BC2463">
        <v>22641922</v>
      </c>
      <c r="BD2463">
        <v>45092343</v>
      </c>
      <c r="BE2463">
        <v>4001905</v>
      </c>
      <c r="BJ2463">
        <v>5710231</v>
      </c>
      <c r="BL2463">
        <v>4209282</v>
      </c>
      <c r="BM2463">
        <v>13921418</v>
      </c>
      <c r="BN2463">
        <v>59013761</v>
      </c>
    </row>
    <row r="2464" spans="1:66" hidden="1" x14ac:dyDescent="0.25">
      <c r="A2464" t="s">
        <v>33</v>
      </c>
      <c r="B2464" t="s">
        <v>2211</v>
      </c>
      <c r="C2464">
        <v>860523227</v>
      </c>
      <c r="D2464" t="s">
        <v>2287</v>
      </c>
      <c r="E2464" t="s">
        <v>3866</v>
      </c>
      <c r="F2464" t="s">
        <v>81</v>
      </c>
      <c r="G2464" t="s">
        <v>45</v>
      </c>
      <c r="H2464" t="s">
        <v>3867</v>
      </c>
      <c r="I2464" t="s">
        <v>38</v>
      </c>
      <c r="J2464" t="s">
        <v>38</v>
      </c>
      <c r="K2464" t="s">
        <v>39</v>
      </c>
      <c r="L2464">
        <v>322714</v>
      </c>
      <c r="M2464">
        <v>526913</v>
      </c>
      <c r="O2464">
        <v>231049</v>
      </c>
      <c r="Q2464">
        <v>1909361</v>
      </c>
      <c r="T2464">
        <v>2990037</v>
      </c>
      <c r="V2464">
        <v>2990037</v>
      </c>
      <c r="X2464">
        <v>1613</v>
      </c>
      <c r="AD2464">
        <v>36854</v>
      </c>
      <c r="AI2464">
        <v>38467</v>
      </c>
      <c r="AJ2464">
        <v>3028504</v>
      </c>
      <c r="AN2464">
        <v>798243</v>
      </c>
      <c r="AO2464">
        <v>1349</v>
      </c>
      <c r="AP2464">
        <v>13021</v>
      </c>
      <c r="AR2464">
        <v>812613</v>
      </c>
      <c r="AT2464">
        <v>812613</v>
      </c>
      <c r="BD2464">
        <v>812613</v>
      </c>
      <c r="BE2464">
        <v>292000</v>
      </c>
      <c r="BK2464">
        <v>119370</v>
      </c>
      <c r="BL2464">
        <v>1804521</v>
      </c>
      <c r="BM2464">
        <v>2215891</v>
      </c>
      <c r="BN2464">
        <v>3028504</v>
      </c>
    </row>
    <row r="2465" spans="1:66" hidden="1" x14ac:dyDescent="0.25">
      <c r="A2465" t="s">
        <v>33</v>
      </c>
      <c r="B2465" t="s">
        <v>2211</v>
      </c>
      <c r="C2465">
        <v>860523227</v>
      </c>
      <c r="D2465" t="s">
        <v>2287</v>
      </c>
      <c r="E2465" t="s">
        <v>3866</v>
      </c>
      <c r="F2465" t="s">
        <v>81</v>
      </c>
      <c r="G2465" t="s">
        <v>45</v>
      </c>
      <c r="H2465" t="s">
        <v>3867</v>
      </c>
      <c r="I2465" t="s">
        <v>38</v>
      </c>
      <c r="J2465" t="s">
        <v>38</v>
      </c>
      <c r="K2465" t="s">
        <v>40</v>
      </c>
      <c r="L2465">
        <v>31451</v>
      </c>
      <c r="M2465">
        <v>980036</v>
      </c>
      <c r="O2465">
        <v>283506</v>
      </c>
      <c r="Q2465">
        <v>1984505</v>
      </c>
      <c r="R2465">
        <v>12729</v>
      </c>
      <c r="T2465">
        <v>3292227</v>
      </c>
      <c r="V2465">
        <v>3292227</v>
      </c>
      <c r="X2465">
        <v>2043</v>
      </c>
      <c r="AD2465">
        <v>40120</v>
      </c>
      <c r="AI2465">
        <v>42163</v>
      </c>
      <c r="AJ2465">
        <v>3334390</v>
      </c>
      <c r="AN2465">
        <v>128816</v>
      </c>
      <c r="AO2465">
        <v>449997</v>
      </c>
      <c r="AQ2465">
        <v>494609</v>
      </c>
      <c r="AR2465">
        <v>1073422</v>
      </c>
      <c r="AT2465">
        <v>1073422</v>
      </c>
      <c r="BD2465">
        <v>1073422</v>
      </c>
      <c r="BE2465">
        <v>292000</v>
      </c>
      <c r="BK2465">
        <v>119370</v>
      </c>
      <c r="BL2465">
        <v>1849598</v>
      </c>
      <c r="BM2465">
        <v>2260968</v>
      </c>
      <c r="BN2465">
        <v>3334390</v>
      </c>
    </row>
    <row r="2466" spans="1:66" hidden="1" x14ac:dyDescent="0.25">
      <c r="A2466" t="s">
        <v>33</v>
      </c>
      <c r="B2466" t="s">
        <v>2211</v>
      </c>
      <c r="C2466">
        <v>860524163</v>
      </c>
      <c r="D2466" t="s">
        <v>2287</v>
      </c>
      <c r="E2466" t="s">
        <v>1158</v>
      </c>
      <c r="F2466" t="s">
        <v>89</v>
      </c>
      <c r="G2466" t="s">
        <v>45</v>
      </c>
      <c r="H2466" t="s">
        <v>1159</v>
      </c>
      <c r="I2466" t="s">
        <v>38</v>
      </c>
      <c r="J2466" t="s">
        <v>38</v>
      </c>
      <c r="K2466" t="s">
        <v>39</v>
      </c>
      <c r="L2466">
        <v>513618</v>
      </c>
      <c r="M2466">
        <v>10569657</v>
      </c>
      <c r="N2466">
        <v>3696350</v>
      </c>
      <c r="O2466">
        <v>3045907</v>
      </c>
      <c r="P2466">
        <v>472177</v>
      </c>
      <c r="Q2466">
        <v>1373289</v>
      </c>
      <c r="R2466">
        <v>18971</v>
      </c>
      <c r="T2466">
        <v>19689969</v>
      </c>
      <c r="V2466">
        <v>19689969</v>
      </c>
      <c r="X2466">
        <v>11589750</v>
      </c>
      <c r="Z2466">
        <v>10792</v>
      </c>
      <c r="AF2466">
        <v>3246626</v>
      </c>
      <c r="AI2466">
        <v>14847168</v>
      </c>
      <c r="AJ2466">
        <v>34537137</v>
      </c>
      <c r="AK2466">
        <v>2333672</v>
      </c>
      <c r="AL2466">
        <v>75102</v>
      </c>
      <c r="AM2466">
        <v>2408774</v>
      </c>
      <c r="AN2466">
        <v>6213428</v>
      </c>
      <c r="AO2466">
        <v>292443</v>
      </c>
      <c r="AP2466">
        <v>309619</v>
      </c>
      <c r="AQ2466">
        <v>84149</v>
      </c>
      <c r="AR2466">
        <v>9308413</v>
      </c>
      <c r="AT2466">
        <v>9308413</v>
      </c>
      <c r="AY2466">
        <v>268366</v>
      </c>
      <c r="BA2466">
        <v>1452439</v>
      </c>
      <c r="BC2466">
        <v>1720805</v>
      </c>
      <c r="BD2466">
        <v>11029218</v>
      </c>
      <c r="BE2466">
        <v>165000</v>
      </c>
      <c r="BK2466">
        <v>241001</v>
      </c>
      <c r="BL2466">
        <v>23101918</v>
      </c>
      <c r="BM2466">
        <v>23507919</v>
      </c>
      <c r="BN2466">
        <v>34537137</v>
      </c>
    </row>
    <row r="2467" spans="1:66" hidden="1" x14ac:dyDescent="0.25">
      <c r="A2467" t="s">
        <v>33</v>
      </c>
      <c r="B2467" t="s">
        <v>2211</v>
      </c>
      <c r="C2467">
        <v>860524163</v>
      </c>
      <c r="D2467" t="s">
        <v>2287</v>
      </c>
      <c r="E2467" t="s">
        <v>1158</v>
      </c>
      <c r="F2467" t="s">
        <v>89</v>
      </c>
      <c r="G2467" t="s">
        <v>45</v>
      </c>
      <c r="H2467" t="s">
        <v>1159</v>
      </c>
      <c r="I2467" t="s">
        <v>38</v>
      </c>
      <c r="J2467" t="s">
        <v>38</v>
      </c>
      <c r="K2467" t="s">
        <v>40</v>
      </c>
      <c r="L2467">
        <v>3135588</v>
      </c>
      <c r="M2467">
        <v>12818964</v>
      </c>
      <c r="N2467">
        <v>3898288</v>
      </c>
      <c r="O2467">
        <v>2256763</v>
      </c>
      <c r="P2467">
        <v>683850</v>
      </c>
      <c r="Q2467">
        <v>150906</v>
      </c>
      <c r="R2467">
        <v>26444</v>
      </c>
      <c r="T2467">
        <v>22970803</v>
      </c>
      <c r="V2467">
        <v>22970803</v>
      </c>
      <c r="X2467">
        <v>11089448</v>
      </c>
      <c r="Z2467">
        <v>17747</v>
      </c>
      <c r="AF2467">
        <v>3320739</v>
      </c>
      <c r="AI2467">
        <v>14427934</v>
      </c>
      <c r="AJ2467">
        <v>37398737</v>
      </c>
      <c r="AK2467">
        <v>2296297</v>
      </c>
      <c r="AL2467">
        <v>75102</v>
      </c>
      <c r="AM2467">
        <v>2371399</v>
      </c>
      <c r="AN2467">
        <v>7798613</v>
      </c>
      <c r="AO2467">
        <v>603714</v>
      </c>
      <c r="AP2467">
        <v>1855195</v>
      </c>
      <c r="AQ2467">
        <v>109886</v>
      </c>
      <c r="AR2467">
        <v>12738807</v>
      </c>
      <c r="AT2467">
        <v>12738807</v>
      </c>
      <c r="AY2467">
        <v>97799</v>
      </c>
      <c r="BA2467">
        <v>938298</v>
      </c>
      <c r="BC2467">
        <v>1036097</v>
      </c>
      <c r="BD2467">
        <v>13774904</v>
      </c>
      <c r="BE2467">
        <v>165000</v>
      </c>
      <c r="BK2467">
        <v>241001</v>
      </c>
      <c r="BL2467">
        <v>23217832</v>
      </c>
      <c r="BM2467">
        <v>23623833</v>
      </c>
      <c r="BN2467">
        <v>37398737</v>
      </c>
    </row>
    <row r="2468" spans="1:66" hidden="1" x14ac:dyDescent="0.25">
      <c r="A2468" t="s">
        <v>33</v>
      </c>
      <c r="B2468" t="s">
        <v>2211</v>
      </c>
      <c r="C2468">
        <v>860525814</v>
      </c>
      <c r="D2468" t="s">
        <v>2287</v>
      </c>
      <c r="E2468" t="s">
        <v>3868</v>
      </c>
      <c r="F2468" t="s">
        <v>604</v>
      </c>
      <c r="G2468" t="s">
        <v>45</v>
      </c>
      <c r="H2468" t="s">
        <v>1090</v>
      </c>
      <c r="I2468" t="s">
        <v>38</v>
      </c>
      <c r="J2468" t="s">
        <v>38</v>
      </c>
      <c r="K2468" t="s">
        <v>39</v>
      </c>
      <c r="L2468">
        <v>16084825</v>
      </c>
      <c r="M2468">
        <v>7557419</v>
      </c>
      <c r="N2468">
        <v>23509106</v>
      </c>
      <c r="O2468">
        <v>1892403</v>
      </c>
      <c r="Q2468">
        <v>6272118</v>
      </c>
      <c r="R2468">
        <v>2414570</v>
      </c>
      <c r="T2468">
        <v>57730441</v>
      </c>
      <c r="V2468">
        <v>57730441</v>
      </c>
      <c r="X2468">
        <v>33244654</v>
      </c>
      <c r="AB2468">
        <v>4730068</v>
      </c>
      <c r="AF2468">
        <v>7144908</v>
      </c>
      <c r="AI2468">
        <v>45119630</v>
      </c>
      <c r="AJ2468">
        <v>102850071</v>
      </c>
      <c r="AK2468">
        <v>1281318</v>
      </c>
      <c r="AL2468">
        <v>4031824</v>
      </c>
      <c r="AM2468">
        <v>5313142</v>
      </c>
      <c r="AN2468">
        <v>18304133</v>
      </c>
      <c r="AO2468">
        <v>2063853</v>
      </c>
      <c r="AR2468">
        <v>25681128</v>
      </c>
      <c r="AT2468">
        <v>25681128</v>
      </c>
      <c r="AY2468">
        <v>3776972</v>
      </c>
      <c r="BB2468">
        <v>39931934</v>
      </c>
      <c r="BC2468">
        <v>43708906</v>
      </c>
      <c r="BD2468">
        <v>69390034</v>
      </c>
      <c r="BE2468">
        <v>5776103</v>
      </c>
      <c r="BF2468">
        <v>2829467</v>
      </c>
      <c r="BJ2468">
        <v>10986741</v>
      </c>
      <c r="BK2468">
        <v>894424</v>
      </c>
      <c r="BL2468">
        <v>12973302</v>
      </c>
      <c r="BM2468">
        <v>33460037</v>
      </c>
      <c r="BN2468">
        <v>102850071</v>
      </c>
    </row>
    <row r="2469" spans="1:66" hidden="1" x14ac:dyDescent="0.25">
      <c r="A2469" t="s">
        <v>33</v>
      </c>
      <c r="B2469" t="s">
        <v>2211</v>
      </c>
      <c r="C2469">
        <v>860525814</v>
      </c>
      <c r="D2469" t="s">
        <v>2287</v>
      </c>
      <c r="E2469" t="s">
        <v>3868</v>
      </c>
      <c r="F2469" t="s">
        <v>604</v>
      </c>
      <c r="G2469" t="s">
        <v>45</v>
      </c>
      <c r="H2469" t="s">
        <v>1090</v>
      </c>
      <c r="I2469" t="s">
        <v>38</v>
      </c>
      <c r="J2469" t="s">
        <v>38</v>
      </c>
      <c r="K2469" t="s">
        <v>40</v>
      </c>
      <c r="L2469">
        <v>15357792</v>
      </c>
      <c r="M2469">
        <v>8116914</v>
      </c>
      <c r="N2469">
        <v>23743760</v>
      </c>
      <c r="O2469">
        <v>4553462</v>
      </c>
      <c r="Q2469">
        <v>6431926</v>
      </c>
      <c r="T2469">
        <v>58203854</v>
      </c>
      <c r="V2469">
        <v>58203854</v>
      </c>
      <c r="X2469">
        <v>32240623</v>
      </c>
      <c r="AB2469">
        <v>15305804</v>
      </c>
      <c r="AF2469">
        <v>17635067</v>
      </c>
      <c r="AI2469">
        <v>65181494</v>
      </c>
      <c r="AJ2469">
        <v>123385348</v>
      </c>
      <c r="AK2469">
        <v>1256289</v>
      </c>
      <c r="AL2469">
        <v>4236305</v>
      </c>
      <c r="AM2469">
        <v>5492594</v>
      </c>
      <c r="AN2469">
        <v>19968549</v>
      </c>
      <c r="AO2469">
        <v>2413398</v>
      </c>
      <c r="AP2469">
        <v>3561</v>
      </c>
      <c r="AR2469">
        <v>27878102</v>
      </c>
      <c r="AT2469">
        <v>27878102</v>
      </c>
      <c r="AY2469">
        <v>3671198</v>
      </c>
      <c r="BB2469">
        <v>39931934</v>
      </c>
      <c r="BC2469">
        <v>43603132</v>
      </c>
      <c r="BD2469">
        <v>71481234</v>
      </c>
      <c r="BE2469">
        <v>5776103</v>
      </c>
      <c r="BF2469">
        <v>2829467</v>
      </c>
      <c r="BJ2469">
        <v>9399486</v>
      </c>
      <c r="BK2469">
        <v>894424</v>
      </c>
      <c r="BL2469">
        <v>33004634</v>
      </c>
      <c r="BM2469">
        <v>51904114</v>
      </c>
      <c r="BN2469">
        <v>123385348</v>
      </c>
    </row>
    <row r="2470" spans="1:66" hidden="1" x14ac:dyDescent="0.25">
      <c r="A2470" t="s">
        <v>33</v>
      </c>
      <c r="B2470" t="s">
        <v>2211</v>
      </c>
      <c r="C2470">
        <v>860526757</v>
      </c>
      <c r="D2470" t="s">
        <v>2287</v>
      </c>
      <c r="E2470" t="s">
        <v>3869</v>
      </c>
      <c r="F2470" t="s">
        <v>152</v>
      </c>
      <c r="G2470" t="s">
        <v>45</v>
      </c>
      <c r="H2470" t="s">
        <v>3870</v>
      </c>
      <c r="I2470" t="s">
        <v>38</v>
      </c>
      <c r="J2470" t="s">
        <v>38</v>
      </c>
      <c r="K2470" t="s">
        <v>39</v>
      </c>
      <c r="L2470">
        <v>3191920</v>
      </c>
      <c r="M2470">
        <v>690</v>
      </c>
      <c r="O2470">
        <v>17396</v>
      </c>
      <c r="T2470">
        <v>3210006</v>
      </c>
      <c r="V2470">
        <v>3210006</v>
      </c>
      <c r="X2470">
        <v>473</v>
      </c>
      <c r="AI2470">
        <v>473</v>
      </c>
      <c r="AJ2470">
        <v>3210479</v>
      </c>
      <c r="AN2470">
        <v>20033</v>
      </c>
      <c r="AO2470">
        <v>35427</v>
      </c>
      <c r="AR2470">
        <v>55460</v>
      </c>
      <c r="AT2470">
        <v>55460</v>
      </c>
      <c r="BD2470">
        <v>55460</v>
      </c>
      <c r="BE2470">
        <v>1000000</v>
      </c>
      <c r="BF2470">
        <v>1649614</v>
      </c>
      <c r="BK2470">
        <v>57029</v>
      </c>
      <c r="BL2470">
        <v>448376</v>
      </c>
      <c r="BM2470">
        <v>3155019</v>
      </c>
      <c r="BN2470">
        <v>3210479</v>
      </c>
    </row>
    <row r="2471" spans="1:66" hidden="1" x14ac:dyDescent="0.25">
      <c r="A2471" t="s">
        <v>33</v>
      </c>
      <c r="B2471" t="s">
        <v>2211</v>
      </c>
      <c r="C2471">
        <v>860526757</v>
      </c>
      <c r="D2471" t="s">
        <v>2287</v>
      </c>
      <c r="E2471" t="s">
        <v>3869</v>
      </c>
      <c r="F2471" t="s">
        <v>152</v>
      </c>
      <c r="G2471" t="s">
        <v>45</v>
      </c>
      <c r="H2471" t="s">
        <v>3870</v>
      </c>
      <c r="I2471" t="s">
        <v>38</v>
      </c>
      <c r="J2471" t="s">
        <v>38</v>
      </c>
      <c r="K2471" t="s">
        <v>40</v>
      </c>
      <c r="L2471">
        <v>2105348</v>
      </c>
      <c r="M2471">
        <v>625</v>
      </c>
      <c r="O2471">
        <v>45459</v>
      </c>
      <c r="Q2471">
        <v>1004530</v>
      </c>
      <c r="T2471">
        <v>3155962</v>
      </c>
      <c r="V2471">
        <v>3155962</v>
      </c>
      <c r="X2471">
        <v>250473</v>
      </c>
      <c r="AI2471">
        <v>250473</v>
      </c>
      <c r="AJ2471">
        <v>3406435</v>
      </c>
      <c r="AN2471">
        <v>18</v>
      </c>
      <c r="AO2471">
        <v>10321</v>
      </c>
      <c r="AR2471">
        <v>10339</v>
      </c>
      <c r="AT2471">
        <v>10339</v>
      </c>
      <c r="BD2471">
        <v>10339</v>
      </c>
      <c r="BE2471">
        <v>1000000</v>
      </c>
      <c r="BF2471">
        <v>1649614</v>
      </c>
      <c r="BK2471">
        <v>57029</v>
      </c>
      <c r="BL2471">
        <v>689453</v>
      </c>
      <c r="BM2471">
        <v>3396096</v>
      </c>
      <c r="BN2471">
        <v>3406435</v>
      </c>
    </row>
    <row r="2472" spans="1:66" hidden="1" x14ac:dyDescent="0.25">
      <c r="A2472" t="s">
        <v>33</v>
      </c>
      <c r="B2472" t="s">
        <v>2211</v>
      </c>
      <c r="C2472">
        <v>860526787</v>
      </c>
      <c r="D2472" t="s">
        <v>2287</v>
      </c>
      <c r="E2472" t="s">
        <v>3871</v>
      </c>
      <c r="F2472" t="s">
        <v>190</v>
      </c>
      <c r="G2472" t="s">
        <v>45</v>
      </c>
      <c r="H2472" t="s">
        <v>3872</v>
      </c>
      <c r="I2472" t="s">
        <v>94</v>
      </c>
      <c r="J2472" t="s">
        <v>95</v>
      </c>
      <c r="K2472" t="s">
        <v>39</v>
      </c>
      <c r="L2472">
        <v>890058</v>
      </c>
      <c r="M2472">
        <v>4792983</v>
      </c>
      <c r="N2472">
        <v>570222</v>
      </c>
      <c r="O2472">
        <v>3343338</v>
      </c>
      <c r="P2472">
        <v>0</v>
      </c>
      <c r="Q2472">
        <v>0</v>
      </c>
      <c r="R2472">
        <v>63474</v>
      </c>
      <c r="S2472">
        <v>0</v>
      </c>
      <c r="T2472">
        <v>9660075</v>
      </c>
      <c r="U2472">
        <v>0</v>
      </c>
      <c r="V2472">
        <v>9660075</v>
      </c>
      <c r="W2472">
        <v>0</v>
      </c>
      <c r="X2472">
        <v>13160941</v>
      </c>
      <c r="Y2472">
        <v>0</v>
      </c>
      <c r="Z2472">
        <v>46354</v>
      </c>
      <c r="AA2472">
        <v>0</v>
      </c>
      <c r="AB2472">
        <v>0</v>
      </c>
      <c r="AC2472">
        <v>0</v>
      </c>
      <c r="AD2472">
        <v>358904</v>
      </c>
      <c r="AE2472">
        <v>0</v>
      </c>
      <c r="AF2472">
        <v>0</v>
      </c>
      <c r="AG2472">
        <v>0</v>
      </c>
      <c r="AH2472">
        <v>0</v>
      </c>
      <c r="AI2472">
        <v>13566199</v>
      </c>
      <c r="AJ2472">
        <v>23226274</v>
      </c>
      <c r="AK2472">
        <v>309864</v>
      </c>
      <c r="AL2472">
        <v>0</v>
      </c>
      <c r="AM2472">
        <v>309864</v>
      </c>
      <c r="AN2472">
        <v>3477833</v>
      </c>
      <c r="AO2472">
        <v>274983</v>
      </c>
      <c r="AP2472">
        <v>590626</v>
      </c>
      <c r="AQ2472">
        <v>0</v>
      </c>
      <c r="AR2472">
        <v>4653306</v>
      </c>
      <c r="AS2472">
        <v>0</v>
      </c>
      <c r="AT2472">
        <v>4653306</v>
      </c>
      <c r="AU2472">
        <v>0</v>
      </c>
      <c r="AV2472">
        <v>0</v>
      </c>
      <c r="AW2472">
        <v>0</v>
      </c>
      <c r="AX2472">
        <v>0</v>
      </c>
      <c r="AY2472">
        <v>1364305</v>
      </c>
      <c r="AZ2472">
        <v>0</v>
      </c>
      <c r="BA2472">
        <v>3350000</v>
      </c>
      <c r="BB2472">
        <v>77953</v>
      </c>
      <c r="BC2472">
        <v>4792258</v>
      </c>
      <c r="BD2472">
        <v>9445564</v>
      </c>
      <c r="BE2472">
        <v>4761844</v>
      </c>
      <c r="BF2472">
        <v>0</v>
      </c>
      <c r="BG2472">
        <v>0</v>
      </c>
      <c r="BH2472">
        <v>0</v>
      </c>
      <c r="BI2472">
        <v>0</v>
      </c>
      <c r="BJ2472">
        <v>199592</v>
      </c>
      <c r="BK2472">
        <v>5758524</v>
      </c>
      <c r="BL2472">
        <v>3060750</v>
      </c>
      <c r="BM2472">
        <v>13780710</v>
      </c>
      <c r="BN2472">
        <v>23226274</v>
      </c>
    </row>
    <row r="2473" spans="1:66" hidden="1" x14ac:dyDescent="0.25">
      <c r="A2473" t="s">
        <v>33</v>
      </c>
      <c r="B2473" t="s">
        <v>2211</v>
      </c>
      <c r="C2473">
        <v>860526787</v>
      </c>
      <c r="D2473" t="s">
        <v>2287</v>
      </c>
      <c r="E2473" t="s">
        <v>3871</v>
      </c>
      <c r="F2473" t="s">
        <v>190</v>
      </c>
      <c r="G2473" t="s">
        <v>45</v>
      </c>
      <c r="H2473" t="s">
        <v>3872</v>
      </c>
      <c r="I2473" t="s">
        <v>94</v>
      </c>
      <c r="J2473" t="s">
        <v>95</v>
      </c>
      <c r="K2473" t="s">
        <v>40</v>
      </c>
      <c r="L2473">
        <v>1780015</v>
      </c>
      <c r="M2473">
        <v>9042594</v>
      </c>
      <c r="N2473">
        <v>652280</v>
      </c>
      <c r="O2473">
        <v>3634917</v>
      </c>
      <c r="P2473">
        <v>0</v>
      </c>
      <c r="Q2473">
        <v>0</v>
      </c>
      <c r="R2473">
        <v>54038</v>
      </c>
      <c r="S2473">
        <v>0</v>
      </c>
      <c r="T2473">
        <v>15163844</v>
      </c>
      <c r="U2473">
        <v>0</v>
      </c>
      <c r="V2473">
        <v>15163844</v>
      </c>
      <c r="W2473">
        <v>0</v>
      </c>
      <c r="X2473">
        <v>13374871</v>
      </c>
      <c r="Y2473">
        <v>0</v>
      </c>
      <c r="Z2473">
        <v>59392</v>
      </c>
      <c r="AA2473">
        <v>0</v>
      </c>
      <c r="AB2473">
        <v>0</v>
      </c>
      <c r="AC2473">
        <v>0</v>
      </c>
      <c r="AD2473">
        <v>663845</v>
      </c>
      <c r="AE2473">
        <v>0</v>
      </c>
      <c r="AF2473">
        <v>0</v>
      </c>
      <c r="AG2473">
        <v>0</v>
      </c>
      <c r="AH2473">
        <v>0</v>
      </c>
      <c r="AI2473">
        <v>14098108</v>
      </c>
      <c r="AJ2473">
        <v>29261952</v>
      </c>
      <c r="AK2473">
        <v>477405</v>
      </c>
      <c r="AL2473">
        <v>0</v>
      </c>
      <c r="AM2473">
        <v>477405</v>
      </c>
      <c r="AN2473">
        <v>7904535</v>
      </c>
      <c r="AO2473">
        <v>328914</v>
      </c>
      <c r="AP2473">
        <v>1119923</v>
      </c>
      <c r="AQ2473">
        <v>0</v>
      </c>
      <c r="AR2473">
        <v>9830777</v>
      </c>
      <c r="AS2473">
        <v>0</v>
      </c>
      <c r="AT2473">
        <v>9830777</v>
      </c>
      <c r="AU2473">
        <v>0</v>
      </c>
      <c r="AV2473">
        <v>0</v>
      </c>
      <c r="AW2473">
        <v>0</v>
      </c>
      <c r="AX2473">
        <v>0</v>
      </c>
      <c r="AY2473">
        <v>1207955</v>
      </c>
      <c r="AZ2473">
        <v>0</v>
      </c>
      <c r="BA2473">
        <v>3958579</v>
      </c>
      <c r="BB2473">
        <v>162698</v>
      </c>
      <c r="BC2473">
        <v>5329232</v>
      </c>
      <c r="BD2473">
        <v>15160009</v>
      </c>
      <c r="BE2473">
        <v>4761844</v>
      </c>
      <c r="BF2473">
        <v>0</v>
      </c>
      <c r="BG2473">
        <v>0</v>
      </c>
      <c r="BH2473">
        <v>0</v>
      </c>
      <c r="BI2473">
        <v>0</v>
      </c>
      <c r="BJ2473">
        <v>199592</v>
      </c>
      <c r="BK2473">
        <v>5758524</v>
      </c>
      <c r="BL2473">
        <v>3381983</v>
      </c>
      <c r="BM2473">
        <v>14101943</v>
      </c>
      <c r="BN2473">
        <v>29261952</v>
      </c>
    </row>
    <row r="2474" spans="1:66" hidden="1" x14ac:dyDescent="0.25">
      <c r="A2474" t="s">
        <v>33</v>
      </c>
      <c r="B2474" t="s">
        <v>2211</v>
      </c>
      <c r="C2474">
        <v>860527377</v>
      </c>
      <c r="D2474" t="s">
        <v>2287</v>
      </c>
      <c r="E2474" t="s">
        <v>3873</v>
      </c>
      <c r="F2474" t="s">
        <v>131</v>
      </c>
      <c r="G2474" t="s">
        <v>45</v>
      </c>
      <c r="H2474" t="s">
        <v>1161</v>
      </c>
      <c r="I2474" t="s">
        <v>38</v>
      </c>
      <c r="J2474" t="s">
        <v>38</v>
      </c>
      <c r="K2474" t="s">
        <v>39</v>
      </c>
      <c r="L2474">
        <v>1582180</v>
      </c>
      <c r="M2474">
        <v>35748083</v>
      </c>
      <c r="N2474">
        <v>10368178</v>
      </c>
      <c r="O2474">
        <v>2140530</v>
      </c>
      <c r="Q2474">
        <v>4183537</v>
      </c>
      <c r="R2474">
        <v>1494576</v>
      </c>
      <c r="T2474">
        <v>55517084</v>
      </c>
      <c r="V2474">
        <v>55517084</v>
      </c>
      <c r="X2474">
        <v>11831468</v>
      </c>
      <c r="Z2474">
        <v>7304474</v>
      </c>
      <c r="AD2474">
        <v>1608120</v>
      </c>
      <c r="AF2474">
        <v>1245440</v>
      </c>
      <c r="AG2474">
        <v>788006</v>
      </c>
      <c r="AI2474">
        <v>22777508</v>
      </c>
      <c r="AJ2474">
        <v>78294592</v>
      </c>
      <c r="AK2474">
        <v>1243095</v>
      </c>
      <c r="AL2474">
        <v>232443</v>
      </c>
      <c r="AM2474">
        <v>1475538</v>
      </c>
      <c r="AN2474">
        <v>16873314</v>
      </c>
      <c r="AO2474">
        <v>4652428</v>
      </c>
      <c r="AP2474">
        <v>3032225</v>
      </c>
      <c r="AQ2474">
        <v>6900169</v>
      </c>
      <c r="AR2474">
        <v>32933674</v>
      </c>
      <c r="AT2474">
        <v>32933674</v>
      </c>
      <c r="AX2474">
        <v>2461148</v>
      </c>
      <c r="BA2474">
        <v>11423623</v>
      </c>
      <c r="BB2474">
        <v>494833</v>
      </c>
      <c r="BC2474">
        <v>14379604</v>
      </c>
      <c r="BD2474">
        <v>47313278</v>
      </c>
      <c r="BE2474">
        <v>11505220</v>
      </c>
      <c r="BF2474">
        <v>240040</v>
      </c>
      <c r="BJ2474">
        <v>2114472</v>
      </c>
      <c r="BK2474">
        <v>2715614</v>
      </c>
      <c r="BL2474">
        <v>14405968</v>
      </c>
      <c r="BM2474">
        <v>30981314</v>
      </c>
      <c r="BN2474">
        <v>78294592</v>
      </c>
    </row>
    <row r="2475" spans="1:66" hidden="1" x14ac:dyDescent="0.25">
      <c r="A2475" t="s">
        <v>33</v>
      </c>
      <c r="B2475" t="s">
        <v>2211</v>
      </c>
      <c r="C2475">
        <v>860527377</v>
      </c>
      <c r="D2475" t="s">
        <v>2287</v>
      </c>
      <c r="E2475" t="s">
        <v>3873</v>
      </c>
      <c r="F2475" t="s">
        <v>131</v>
      </c>
      <c r="G2475" t="s">
        <v>45</v>
      </c>
      <c r="H2475" t="s">
        <v>1161</v>
      </c>
      <c r="I2475" t="s">
        <v>38</v>
      </c>
      <c r="J2475" t="s">
        <v>38</v>
      </c>
      <c r="K2475" t="s">
        <v>40</v>
      </c>
      <c r="L2475">
        <v>1185188</v>
      </c>
      <c r="M2475">
        <v>31347630</v>
      </c>
      <c r="N2475">
        <v>17951132</v>
      </c>
      <c r="O2475">
        <v>376712</v>
      </c>
      <c r="Q2475">
        <v>1050398</v>
      </c>
      <c r="R2475">
        <v>553238</v>
      </c>
      <c r="T2475">
        <v>52464298</v>
      </c>
      <c r="V2475">
        <v>52464298</v>
      </c>
      <c r="X2475">
        <v>19197699</v>
      </c>
      <c r="AD2475">
        <v>1606453</v>
      </c>
      <c r="AF2475">
        <v>1220833</v>
      </c>
      <c r="AG2475">
        <v>269950</v>
      </c>
      <c r="AI2475">
        <v>22294935</v>
      </c>
      <c r="AJ2475">
        <v>74759233</v>
      </c>
      <c r="AK2475">
        <v>964714</v>
      </c>
      <c r="AL2475">
        <v>406943</v>
      </c>
      <c r="AM2475">
        <v>1371657</v>
      </c>
      <c r="AN2475">
        <v>18971788</v>
      </c>
      <c r="AO2475">
        <v>2823606</v>
      </c>
      <c r="AP2475">
        <v>2639002</v>
      </c>
      <c r="AQ2475">
        <v>14018879</v>
      </c>
      <c r="AR2475">
        <v>39824932</v>
      </c>
      <c r="AT2475">
        <v>39824932</v>
      </c>
      <c r="AX2475">
        <v>2911705</v>
      </c>
      <c r="BA2475">
        <v>5971467</v>
      </c>
      <c r="BB2475">
        <v>142267</v>
      </c>
      <c r="BC2475">
        <v>9025439</v>
      </c>
      <c r="BD2475">
        <v>48850371</v>
      </c>
      <c r="BE2475">
        <v>6948590</v>
      </c>
      <c r="BF2475">
        <v>240040</v>
      </c>
      <c r="BJ2475">
        <v>2735020</v>
      </c>
      <c r="BK2475">
        <v>2601977</v>
      </c>
      <c r="BL2475">
        <v>13383235</v>
      </c>
      <c r="BM2475">
        <v>25908862</v>
      </c>
      <c r="BN2475">
        <v>74759233</v>
      </c>
    </row>
    <row r="2476" spans="1:66" hidden="1" x14ac:dyDescent="0.25">
      <c r="A2476" t="s">
        <v>33</v>
      </c>
      <c r="B2476" t="s">
        <v>2211</v>
      </c>
      <c r="C2476">
        <v>860527701</v>
      </c>
      <c r="D2476" t="s">
        <v>2287</v>
      </c>
      <c r="E2476" t="s">
        <v>3874</v>
      </c>
      <c r="F2476" t="s">
        <v>1042</v>
      </c>
      <c r="G2476" t="s">
        <v>45</v>
      </c>
      <c r="H2476" t="s">
        <v>1162</v>
      </c>
      <c r="I2476" t="s">
        <v>94</v>
      </c>
      <c r="J2476" t="s">
        <v>1163</v>
      </c>
      <c r="K2476" t="s">
        <v>39</v>
      </c>
      <c r="L2476">
        <v>3221138</v>
      </c>
      <c r="M2476">
        <v>6117482</v>
      </c>
      <c r="N2476">
        <v>3377453</v>
      </c>
      <c r="O2476">
        <v>3762551</v>
      </c>
      <c r="P2476">
        <v>10353375</v>
      </c>
      <c r="T2476">
        <v>26831999</v>
      </c>
      <c r="V2476">
        <v>26831999</v>
      </c>
      <c r="X2476">
        <v>17859656</v>
      </c>
      <c r="Z2476">
        <v>22148</v>
      </c>
      <c r="AB2476">
        <v>143595</v>
      </c>
      <c r="AD2476">
        <v>6788681</v>
      </c>
      <c r="AI2476">
        <v>24814080</v>
      </c>
      <c r="AJ2476">
        <v>51646079</v>
      </c>
      <c r="AN2476">
        <v>31677332</v>
      </c>
      <c r="AP2476">
        <v>71131</v>
      </c>
      <c r="AR2476">
        <v>31748463</v>
      </c>
      <c r="AT2476">
        <v>31748463</v>
      </c>
      <c r="AY2476">
        <v>7982455</v>
      </c>
      <c r="BA2476">
        <v>2508391</v>
      </c>
      <c r="BB2476">
        <v>7551295</v>
      </c>
      <c r="BC2476">
        <v>18042141</v>
      </c>
      <c r="BD2476">
        <v>49790604</v>
      </c>
      <c r="BE2476">
        <v>372397</v>
      </c>
      <c r="BI2476">
        <v>2325240</v>
      </c>
      <c r="BK2476">
        <v>4540616</v>
      </c>
      <c r="BL2476">
        <v>-5382778</v>
      </c>
      <c r="BM2476">
        <v>1855475</v>
      </c>
      <c r="BN2476">
        <v>51646079</v>
      </c>
    </row>
    <row r="2477" spans="1:66" hidden="1" x14ac:dyDescent="0.25">
      <c r="A2477" t="s">
        <v>33</v>
      </c>
      <c r="B2477" t="s">
        <v>2211</v>
      </c>
      <c r="C2477">
        <v>860527701</v>
      </c>
      <c r="D2477" t="s">
        <v>2287</v>
      </c>
      <c r="E2477" t="s">
        <v>3874</v>
      </c>
      <c r="F2477" t="s">
        <v>1042</v>
      </c>
      <c r="G2477" t="s">
        <v>45</v>
      </c>
      <c r="H2477" t="s">
        <v>1162</v>
      </c>
      <c r="I2477" t="s">
        <v>94</v>
      </c>
      <c r="J2477" t="s">
        <v>1163</v>
      </c>
      <c r="K2477" t="s">
        <v>40</v>
      </c>
      <c r="L2477">
        <v>2779056</v>
      </c>
      <c r="M2477">
        <v>7081720</v>
      </c>
      <c r="N2477">
        <v>4438732</v>
      </c>
      <c r="O2477">
        <v>7459020</v>
      </c>
      <c r="P2477">
        <v>13514383</v>
      </c>
      <c r="T2477">
        <v>35272911</v>
      </c>
      <c r="V2477">
        <v>35272911</v>
      </c>
      <c r="X2477">
        <v>18447931</v>
      </c>
      <c r="Z2477">
        <v>31962</v>
      </c>
      <c r="AB2477">
        <v>96997</v>
      </c>
      <c r="AD2477">
        <v>5918837</v>
      </c>
      <c r="AG2477">
        <v>0</v>
      </c>
      <c r="AI2477">
        <v>24495727</v>
      </c>
      <c r="AJ2477">
        <v>59768638</v>
      </c>
      <c r="AN2477">
        <v>34645372</v>
      </c>
      <c r="AO2477">
        <v>220267</v>
      </c>
      <c r="AR2477">
        <v>34865639</v>
      </c>
      <c r="AT2477">
        <v>34865639</v>
      </c>
      <c r="AY2477">
        <v>7271943</v>
      </c>
      <c r="BA2477">
        <v>3692333</v>
      </c>
      <c r="BB2477">
        <v>6829830</v>
      </c>
      <c r="BC2477">
        <v>17794106</v>
      </c>
      <c r="BD2477">
        <v>52659745</v>
      </c>
      <c r="BE2477">
        <v>372397</v>
      </c>
      <c r="BI2477">
        <v>2475978</v>
      </c>
      <c r="BK2477">
        <v>6590616</v>
      </c>
      <c r="BL2477">
        <v>-2330098</v>
      </c>
      <c r="BM2477">
        <v>7108893</v>
      </c>
      <c r="BN2477">
        <v>59768638</v>
      </c>
    </row>
    <row r="2478" spans="1:66" hidden="1" x14ac:dyDescent="0.25">
      <c r="A2478" t="s">
        <v>33</v>
      </c>
      <c r="B2478" t="s">
        <v>2211</v>
      </c>
      <c r="C2478">
        <v>860528871</v>
      </c>
      <c r="D2478" t="s">
        <v>2287</v>
      </c>
      <c r="E2478" t="s">
        <v>3875</v>
      </c>
      <c r="F2478" t="s">
        <v>190</v>
      </c>
      <c r="G2478" t="s">
        <v>45</v>
      </c>
      <c r="H2478" t="s">
        <v>3876</v>
      </c>
      <c r="I2478" t="s">
        <v>38</v>
      </c>
      <c r="J2478" t="s">
        <v>38</v>
      </c>
      <c r="K2478" t="s">
        <v>39</v>
      </c>
      <c r="L2478">
        <v>49447</v>
      </c>
      <c r="M2478">
        <v>12722991</v>
      </c>
      <c r="N2478">
        <v>2412829</v>
      </c>
      <c r="O2478">
        <v>4429038</v>
      </c>
      <c r="T2478">
        <v>19614305</v>
      </c>
      <c r="V2478">
        <v>19614305</v>
      </c>
      <c r="X2478">
        <v>7269308</v>
      </c>
      <c r="Z2478">
        <v>81177</v>
      </c>
      <c r="AD2478">
        <v>691470</v>
      </c>
      <c r="AF2478">
        <v>23755</v>
      </c>
      <c r="AI2478">
        <v>8065710</v>
      </c>
      <c r="AJ2478">
        <v>27680015</v>
      </c>
      <c r="AN2478">
        <v>3934513</v>
      </c>
      <c r="AO2478">
        <v>1010942</v>
      </c>
      <c r="AP2478">
        <v>517824</v>
      </c>
      <c r="AQ2478">
        <v>1247146</v>
      </c>
      <c r="AR2478">
        <v>6710425</v>
      </c>
      <c r="AT2478">
        <v>6710425</v>
      </c>
      <c r="AU2478">
        <v>1800000</v>
      </c>
      <c r="AV2478">
        <v>23983</v>
      </c>
      <c r="AW2478">
        <v>1823983</v>
      </c>
      <c r="AY2478">
        <v>146893</v>
      </c>
      <c r="BA2478">
        <v>1208255</v>
      </c>
      <c r="BC2478">
        <v>3179131</v>
      </c>
      <c r="BD2478">
        <v>9889556</v>
      </c>
      <c r="BE2478">
        <v>100000</v>
      </c>
      <c r="BK2478">
        <v>11595634</v>
      </c>
      <c r="BL2478">
        <v>6094825</v>
      </c>
      <c r="BM2478">
        <v>17790459</v>
      </c>
      <c r="BN2478">
        <v>27680015</v>
      </c>
    </row>
    <row r="2479" spans="1:66" hidden="1" x14ac:dyDescent="0.25">
      <c r="A2479" t="s">
        <v>33</v>
      </c>
      <c r="B2479" t="s">
        <v>2211</v>
      </c>
      <c r="C2479">
        <v>860528871</v>
      </c>
      <c r="D2479" t="s">
        <v>2287</v>
      </c>
      <c r="E2479" t="s">
        <v>3875</v>
      </c>
      <c r="F2479" t="s">
        <v>190</v>
      </c>
      <c r="G2479" t="s">
        <v>45</v>
      </c>
      <c r="H2479" t="s">
        <v>3876</v>
      </c>
      <c r="I2479" t="s">
        <v>38</v>
      </c>
      <c r="J2479" t="s">
        <v>38</v>
      </c>
      <c r="K2479" t="s">
        <v>40</v>
      </c>
      <c r="L2479">
        <v>183246</v>
      </c>
      <c r="M2479">
        <v>13591879</v>
      </c>
      <c r="N2479">
        <v>2097984</v>
      </c>
      <c r="O2479">
        <v>1937341</v>
      </c>
      <c r="T2479">
        <v>17810450</v>
      </c>
      <c r="V2479">
        <v>17810450</v>
      </c>
      <c r="X2479">
        <v>6379429</v>
      </c>
      <c r="Z2479">
        <v>13058</v>
      </c>
      <c r="AD2479">
        <v>584715</v>
      </c>
      <c r="AF2479">
        <v>75134</v>
      </c>
      <c r="AI2479">
        <v>7052336</v>
      </c>
      <c r="AJ2479">
        <v>24862786</v>
      </c>
      <c r="AN2479">
        <v>1994043</v>
      </c>
      <c r="AO2479">
        <v>1266540</v>
      </c>
      <c r="AP2479">
        <v>539720</v>
      </c>
      <c r="AQ2479">
        <v>1008305</v>
      </c>
      <c r="AR2479">
        <v>4808608</v>
      </c>
      <c r="AT2479">
        <v>4808608</v>
      </c>
      <c r="AU2479">
        <v>2040000</v>
      </c>
      <c r="AV2479">
        <v>25302</v>
      </c>
      <c r="AW2479">
        <v>2065302</v>
      </c>
      <c r="AY2479">
        <v>165027</v>
      </c>
      <c r="BA2479">
        <v>1259346</v>
      </c>
      <c r="BC2479">
        <v>3489675</v>
      </c>
      <c r="BD2479">
        <v>8298283</v>
      </c>
      <c r="BE2479">
        <v>100000</v>
      </c>
      <c r="BK2479">
        <v>9367938</v>
      </c>
      <c r="BL2479">
        <v>7096565</v>
      </c>
      <c r="BM2479">
        <v>16564503</v>
      </c>
      <c r="BN2479">
        <v>24862786</v>
      </c>
    </row>
    <row r="2480" spans="1:66" hidden="1" x14ac:dyDescent="0.25">
      <c r="A2480" t="s">
        <v>33</v>
      </c>
      <c r="B2480" t="s">
        <v>2211</v>
      </c>
      <c r="C2480">
        <v>860529657</v>
      </c>
      <c r="D2480" t="s">
        <v>2287</v>
      </c>
      <c r="E2480" t="s">
        <v>1164</v>
      </c>
      <c r="F2480" t="s">
        <v>289</v>
      </c>
      <c r="G2480" t="s">
        <v>111</v>
      </c>
      <c r="H2480" t="s">
        <v>3877</v>
      </c>
      <c r="I2480" t="s">
        <v>38</v>
      </c>
      <c r="J2480" t="s">
        <v>38</v>
      </c>
      <c r="K2480" t="s">
        <v>39</v>
      </c>
      <c r="L2480">
        <v>1755695</v>
      </c>
      <c r="M2480">
        <v>4491907</v>
      </c>
      <c r="N2480">
        <v>402566</v>
      </c>
      <c r="O2480">
        <v>408592</v>
      </c>
      <c r="Q2480">
        <v>1216338</v>
      </c>
      <c r="T2480">
        <v>8275098</v>
      </c>
      <c r="V2480">
        <v>8275098</v>
      </c>
      <c r="X2480">
        <v>37621146</v>
      </c>
      <c r="AB2480">
        <v>23691742</v>
      </c>
      <c r="AF2480">
        <v>3138234</v>
      </c>
      <c r="AI2480">
        <v>64451122</v>
      </c>
      <c r="AJ2480">
        <v>72726220</v>
      </c>
      <c r="AK2480">
        <v>391644</v>
      </c>
      <c r="AL2480">
        <v>7629504</v>
      </c>
      <c r="AM2480">
        <v>8021148</v>
      </c>
      <c r="AN2480">
        <v>11960295</v>
      </c>
      <c r="AP2480">
        <v>3086318</v>
      </c>
      <c r="AR2480">
        <v>23067761</v>
      </c>
      <c r="AT2480">
        <v>23067761</v>
      </c>
      <c r="AU2480">
        <v>3076850</v>
      </c>
      <c r="AV2480">
        <v>12074888</v>
      </c>
      <c r="AW2480">
        <v>15151738</v>
      </c>
      <c r="AX2480">
        <v>14281567</v>
      </c>
      <c r="BC2480">
        <v>29433305</v>
      </c>
      <c r="BD2480">
        <v>52501066</v>
      </c>
      <c r="BE2480">
        <v>873</v>
      </c>
      <c r="BH2480">
        <v>-234769855</v>
      </c>
      <c r="BK2480">
        <v>55819770</v>
      </c>
      <c r="BL2480">
        <v>199174366</v>
      </c>
      <c r="BM2480">
        <v>20225154</v>
      </c>
      <c r="BN2480">
        <v>72726220</v>
      </c>
    </row>
    <row r="2481" spans="1:66" hidden="1" x14ac:dyDescent="0.25">
      <c r="A2481" t="s">
        <v>33</v>
      </c>
      <c r="B2481" t="s">
        <v>2211</v>
      </c>
      <c r="C2481">
        <v>860529657</v>
      </c>
      <c r="D2481" t="s">
        <v>2287</v>
      </c>
      <c r="E2481" t="s">
        <v>1164</v>
      </c>
      <c r="F2481" t="s">
        <v>289</v>
      </c>
      <c r="G2481" t="s">
        <v>111</v>
      </c>
      <c r="H2481" t="s">
        <v>3877</v>
      </c>
      <c r="I2481" t="s">
        <v>38</v>
      </c>
      <c r="J2481" t="s">
        <v>38</v>
      </c>
      <c r="K2481" t="s">
        <v>40</v>
      </c>
      <c r="L2481">
        <v>1776658</v>
      </c>
      <c r="M2481">
        <v>5275339</v>
      </c>
      <c r="N2481">
        <v>596862</v>
      </c>
      <c r="Q2481">
        <v>89750</v>
      </c>
      <c r="T2481">
        <v>7738609</v>
      </c>
      <c r="V2481">
        <v>7738609</v>
      </c>
      <c r="X2481">
        <v>56099247</v>
      </c>
      <c r="AB2481">
        <v>9160064</v>
      </c>
      <c r="AF2481">
        <v>2710408</v>
      </c>
      <c r="AI2481">
        <v>67969719</v>
      </c>
      <c r="AJ2481">
        <v>75708328</v>
      </c>
      <c r="AK2481">
        <v>686225</v>
      </c>
      <c r="AL2481">
        <v>7093463</v>
      </c>
      <c r="AM2481">
        <v>7779688</v>
      </c>
      <c r="AN2481">
        <v>4723169</v>
      </c>
      <c r="AO2481">
        <v>10451911</v>
      </c>
      <c r="AP2481">
        <v>2286903</v>
      </c>
      <c r="AR2481">
        <v>25241671</v>
      </c>
      <c r="AT2481">
        <v>25241671</v>
      </c>
      <c r="AU2481">
        <v>2704690</v>
      </c>
      <c r="AV2481">
        <v>13839717</v>
      </c>
      <c r="AW2481">
        <v>16544407</v>
      </c>
      <c r="AX2481">
        <v>3018057</v>
      </c>
      <c r="BA2481">
        <v>2145495</v>
      </c>
      <c r="BC2481">
        <v>21707959</v>
      </c>
      <c r="BD2481">
        <v>46949630</v>
      </c>
      <c r="BE2481">
        <v>873</v>
      </c>
      <c r="BH2481">
        <v>-238328835</v>
      </c>
      <c r="BK2481">
        <v>62065420</v>
      </c>
      <c r="BL2481">
        <v>205021240</v>
      </c>
      <c r="BM2481">
        <v>28758698</v>
      </c>
      <c r="BN2481">
        <v>75708328</v>
      </c>
    </row>
    <row r="2482" spans="1:66" hidden="1" x14ac:dyDescent="0.25">
      <c r="A2482" t="s">
        <v>33</v>
      </c>
      <c r="B2482" t="s">
        <v>2211</v>
      </c>
      <c r="C2482">
        <v>860529890</v>
      </c>
      <c r="D2482" t="s">
        <v>2287</v>
      </c>
      <c r="E2482" t="s">
        <v>3878</v>
      </c>
      <c r="F2482" t="s">
        <v>223</v>
      </c>
      <c r="G2482" t="s">
        <v>45</v>
      </c>
      <c r="H2482" t="s">
        <v>3879</v>
      </c>
      <c r="I2482" t="s">
        <v>38</v>
      </c>
      <c r="J2482" t="s">
        <v>38</v>
      </c>
      <c r="K2482" t="s">
        <v>39</v>
      </c>
      <c r="L2482">
        <v>49258837</v>
      </c>
      <c r="M2482">
        <v>34300597</v>
      </c>
      <c r="N2482">
        <v>63066080</v>
      </c>
      <c r="Q2482">
        <v>1356164</v>
      </c>
      <c r="R2482">
        <v>5831504</v>
      </c>
      <c r="T2482">
        <v>153813182</v>
      </c>
      <c r="V2482">
        <v>153813182</v>
      </c>
      <c r="W2482">
        <v>364670</v>
      </c>
      <c r="X2482">
        <v>25299607</v>
      </c>
      <c r="AB2482">
        <v>802439</v>
      </c>
      <c r="AD2482">
        <v>331475</v>
      </c>
      <c r="AF2482">
        <v>18022</v>
      </c>
      <c r="AG2482">
        <v>249377</v>
      </c>
      <c r="AI2482">
        <v>27065590</v>
      </c>
      <c r="AJ2482">
        <v>180878772</v>
      </c>
      <c r="AN2482">
        <v>40180247</v>
      </c>
      <c r="AO2482">
        <v>13023641</v>
      </c>
      <c r="AP2482">
        <v>26101</v>
      </c>
      <c r="AQ2482">
        <v>428072</v>
      </c>
      <c r="AR2482">
        <v>53658061</v>
      </c>
      <c r="AT2482">
        <v>53658061</v>
      </c>
      <c r="AX2482">
        <v>563341</v>
      </c>
      <c r="BA2482">
        <v>223995</v>
      </c>
      <c r="BC2482">
        <v>787336</v>
      </c>
      <c r="BD2482">
        <v>54445397</v>
      </c>
      <c r="BE2482">
        <v>7000000</v>
      </c>
      <c r="BK2482">
        <v>3500000</v>
      </c>
      <c r="BL2482">
        <v>115933375</v>
      </c>
      <c r="BM2482">
        <v>126433375</v>
      </c>
      <c r="BN2482">
        <v>180878772</v>
      </c>
    </row>
    <row r="2483" spans="1:66" hidden="1" x14ac:dyDescent="0.25">
      <c r="A2483" t="s">
        <v>33</v>
      </c>
      <c r="B2483" t="s">
        <v>2211</v>
      </c>
      <c r="C2483">
        <v>860529890</v>
      </c>
      <c r="D2483" t="s">
        <v>2287</v>
      </c>
      <c r="E2483" t="s">
        <v>3878</v>
      </c>
      <c r="F2483" t="s">
        <v>223</v>
      </c>
      <c r="G2483" t="s">
        <v>45</v>
      </c>
      <c r="H2483" t="s">
        <v>3879</v>
      </c>
      <c r="I2483" t="s">
        <v>38</v>
      </c>
      <c r="J2483" t="s">
        <v>38</v>
      </c>
      <c r="K2483" t="s">
        <v>40</v>
      </c>
      <c r="L2483">
        <v>30006994</v>
      </c>
      <c r="M2483">
        <v>27515975</v>
      </c>
      <c r="N2483">
        <v>51722052</v>
      </c>
      <c r="Q2483">
        <v>204023</v>
      </c>
      <c r="R2483">
        <v>4839586</v>
      </c>
      <c r="T2483">
        <v>114288630</v>
      </c>
      <c r="V2483">
        <v>114288630</v>
      </c>
      <c r="W2483">
        <v>374765</v>
      </c>
      <c r="X2483">
        <v>24341290</v>
      </c>
      <c r="AB2483">
        <v>1209694</v>
      </c>
      <c r="AD2483">
        <v>518988</v>
      </c>
      <c r="AF2483">
        <v>55347</v>
      </c>
      <c r="AI2483">
        <v>26500084</v>
      </c>
      <c r="AJ2483">
        <v>140788714</v>
      </c>
      <c r="AL2483">
        <v>475672</v>
      </c>
      <c r="AM2483">
        <v>475672</v>
      </c>
      <c r="AN2483">
        <v>29597169</v>
      </c>
      <c r="AO2483">
        <v>5187665</v>
      </c>
      <c r="AP2483">
        <v>371222</v>
      </c>
      <c r="AQ2483">
        <v>199762</v>
      </c>
      <c r="AR2483">
        <v>35831490</v>
      </c>
      <c r="AT2483">
        <v>35831490</v>
      </c>
      <c r="AX2483">
        <v>515889</v>
      </c>
      <c r="BC2483">
        <v>515889</v>
      </c>
      <c r="BD2483">
        <v>36347379</v>
      </c>
      <c r="BE2483">
        <v>3100000</v>
      </c>
      <c r="BF2483">
        <v>3900000</v>
      </c>
      <c r="BK2483">
        <v>1601337</v>
      </c>
      <c r="BL2483">
        <v>95839998</v>
      </c>
      <c r="BM2483">
        <v>104441335</v>
      </c>
      <c r="BN2483">
        <v>140788714</v>
      </c>
    </row>
    <row r="2484" spans="1:66" hidden="1" x14ac:dyDescent="0.25">
      <c r="A2484" t="s">
        <v>33</v>
      </c>
      <c r="B2484" t="s">
        <v>2211</v>
      </c>
      <c r="C2484">
        <v>860530034</v>
      </c>
      <c r="D2484" t="s">
        <v>2287</v>
      </c>
      <c r="E2484" t="s">
        <v>3880</v>
      </c>
      <c r="F2484" t="s">
        <v>223</v>
      </c>
      <c r="G2484" t="s">
        <v>45</v>
      </c>
      <c r="H2484" t="s">
        <v>3881</v>
      </c>
      <c r="I2484" t="s">
        <v>38</v>
      </c>
      <c r="J2484" t="s">
        <v>38</v>
      </c>
      <c r="K2484" t="s">
        <v>39</v>
      </c>
      <c r="L2484">
        <v>556598</v>
      </c>
      <c r="M2484">
        <v>4999651</v>
      </c>
      <c r="N2484">
        <v>2529957</v>
      </c>
      <c r="O2484">
        <v>1031499</v>
      </c>
      <c r="T2484">
        <v>9117705</v>
      </c>
      <c r="V2484">
        <v>9117705</v>
      </c>
      <c r="X2484">
        <v>3820547</v>
      </c>
      <c r="Z2484">
        <v>0</v>
      </c>
      <c r="AD2484">
        <v>88053</v>
      </c>
      <c r="AI2484">
        <v>3908600</v>
      </c>
      <c r="AJ2484">
        <v>13026305</v>
      </c>
      <c r="AK2484">
        <v>351318</v>
      </c>
      <c r="AM2484">
        <v>351318</v>
      </c>
      <c r="AN2484">
        <v>3056744</v>
      </c>
      <c r="AO2484">
        <v>928066</v>
      </c>
      <c r="AP2484">
        <v>44295</v>
      </c>
      <c r="AQ2484">
        <v>704474</v>
      </c>
      <c r="AR2484">
        <v>5084897</v>
      </c>
      <c r="AT2484">
        <v>5084897</v>
      </c>
      <c r="AY2484">
        <v>841970</v>
      </c>
      <c r="BA2484">
        <v>55250</v>
      </c>
      <c r="BC2484">
        <v>897220</v>
      </c>
      <c r="BD2484">
        <v>5982117</v>
      </c>
      <c r="BE2484">
        <v>405000</v>
      </c>
      <c r="BJ2484">
        <v>1918729</v>
      </c>
      <c r="BK2484">
        <v>1887338</v>
      </c>
      <c r="BL2484">
        <v>2833121</v>
      </c>
      <c r="BM2484">
        <v>7044188</v>
      </c>
      <c r="BN2484">
        <v>13026305</v>
      </c>
    </row>
    <row r="2485" spans="1:66" hidden="1" x14ac:dyDescent="0.25">
      <c r="A2485" t="s">
        <v>33</v>
      </c>
      <c r="B2485" t="s">
        <v>2211</v>
      </c>
      <c r="C2485">
        <v>860530034</v>
      </c>
      <c r="D2485" t="s">
        <v>2287</v>
      </c>
      <c r="E2485" t="s">
        <v>3880</v>
      </c>
      <c r="F2485" t="s">
        <v>223</v>
      </c>
      <c r="G2485" t="s">
        <v>45</v>
      </c>
      <c r="H2485" t="s">
        <v>3881</v>
      </c>
      <c r="I2485" t="s">
        <v>38</v>
      </c>
      <c r="J2485" t="s">
        <v>38</v>
      </c>
      <c r="K2485" t="s">
        <v>40</v>
      </c>
      <c r="L2485">
        <v>2909520</v>
      </c>
      <c r="M2485">
        <v>5241513</v>
      </c>
      <c r="N2485">
        <v>2450492</v>
      </c>
      <c r="O2485">
        <v>858674</v>
      </c>
      <c r="T2485">
        <v>11460199</v>
      </c>
      <c r="V2485">
        <v>11460199</v>
      </c>
      <c r="X2485">
        <v>3180064</v>
      </c>
      <c r="Z2485">
        <v>2163</v>
      </c>
      <c r="AD2485">
        <v>50976</v>
      </c>
      <c r="AI2485">
        <v>3233203</v>
      </c>
      <c r="AJ2485">
        <v>14693402</v>
      </c>
      <c r="AK2485">
        <v>271448</v>
      </c>
      <c r="AM2485">
        <v>271448</v>
      </c>
      <c r="AN2485">
        <v>3133149</v>
      </c>
      <c r="AO2485">
        <v>1983515</v>
      </c>
      <c r="AQ2485">
        <v>160378</v>
      </c>
      <c r="AR2485">
        <v>5548490</v>
      </c>
      <c r="AT2485">
        <v>5548490</v>
      </c>
      <c r="AY2485">
        <v>813155</v>
      </c>
      <c r="BA2485">
        <v>178110</v>
      </c>
      <c r="BC2485">
        <v>991265</v>
      </c>
      <c r="BD2485">
        <v>6539755</v>
      </c>
      <c r="BE2485">
        <v>405000</v>
      </c>
      <c r="BJ2485">
        <v>1918729</v>
      </c>
      <c r="BK2485">
        <v>1664287</v>
      </c>
      <c r="BL2485">
        <v>4165631</v>
      </c>
      <c r="BM2485">
        <v>8153647</v>
      </c>
      <c r="BN2485">
        <v>14693402</v>
      </c>
    </row>
    <row r="2486" spans="1:66" hidden="1" x14ac:dyDescent="0.25">
      <c r="A2486" t="s">
        <v>33</v>
      </c>
      <c r="B2486" t="s">
        <v>2211</v>
      </c>
      <c r="C2486">
        <v>860531287</v>
      </c>
      <c r="D2486" t="s">
        <v>2287</v>
      </c>
      <c r="E2486" t="s">
        <v>1165</v>
      </c>
      <c r="F2486" t="s">
        <v>214</v>
      </c>
      <c r="G2486" t="s">
        <v>45</v>
      </c>
      <c r="H2486" t="s">
        <v>1166</v>
      </c>
      <c r="I2486" t="s">
        <v>38</v>
      </c>
      <c r="J2486" t="s">
        <v>38</v>
      </c>
      <c r="K2486" t="s">
        <v>39</v>
      </c>
      <c r="L2486">
        <v>13593167</v>
      </c>
      <c r="M2486">
        <v>94347161</v>
      </c>
      <c r="N2486">
        <v>100330894</v>
      </c>
      <c r="O2486">
        <v>10136789</v>
      </c>
      <c r="P2486">
        <v>0</v>
      </c>
      <c r="Q2486">
        <v>0</v>
      </c>
      <c r="R2486">
        <v>2542334</v>
      </c>
      <c r="S2486">
        <v>0</v>
      </c>
      <c r="T2486">
        <v>220950345</v>
      </c>
      <c r="U2486">
        <v>0</v>
      </c>
      <c r="V2486">
        <v>220950345</v>
      </c>
      <c r="X2486">
        <v>10361572</v>
      </c>
      <c r="Z2486">
        <v>938430</v>
      </c>
      <c r="AD2486">
        <v>9999792</v>
      </c>
      <c r="AI2486">
        <v>21299794</v>
      </c>
      <c r="AJ2486">
        <v>242250139</v>
      </c>
      <c r="AK2486">
        <v>5356446</v>
      </c>
      <c r="AM2486">
        <v>5356446</v>
      </c>
      <c r="AN2486">
        <v>129338707</v>
      </c>
      <c r="AO2486">
        <v>6505105</v>
      </c>
      <c r="AP2486">
        <v>21769172</v>
      </c>
      <c r="AQ2486">
        <v>7623794</v>
      </c>
      <c r="AR2486">
        <v>170593224</v>
      </c>
      <c r="AT2486">
        <v>170593224</v>
      </c>
      <c r="BA2486">
        <v>50920692</v>
      </c>
      <c r="BC2486">
        <v>50920692</v>
      </c>
      <c r="BD2486">
        <v>221513916</v>
      </c>
      <c r="BE2486">
        <v>6124048</v>
      </c>
      <c r="BK2486">
        <v>2216330</v>
      </c>
      <c r="BL2486">
        <v>12395845</v>
      </c>
      <c r="BM2486">
        <v>20736223</v>
      </c>
      <c r="BN2486">
        <v>242250139</v>
      </c>
    </row>
    <row r="2487" spans="1:66" hidden="1" x14ac:dyDescent="0.25">
      <c r="A2487" t="s">
        <v>33</v>
      </c>
      <c r="B2487" t="s">
        <v>2211</v>
      </c>
      <c r="C2487">
        <v>860531287</v>
      </c>
      <c r="D2487" t="s">
        <v>2287</v>
      </c>
      <c r="E2487" t="s">
        <v>1165</v>
      </c>
      <c r="F2487" t="s">
        <v>214</v>
      </c>
      <c r="G2487" t="s">
        <v>45</v>
      </c>
      <c r="H2487" t="s">
        <v>1166</v>
      </c>
      <c r="I2487" t="s">
        <v>38</v>
      </c>
      <c r="J2487" t="s">
        <v>38</v>
      </c>
      <c r="K2487" t="s">
        <v>40</v>
      </c>
      <c r="L2487">
        <v>6129362</v>
      </c>
      <c r="M2487">
        <v>104367660</v>
      </c>
      <c r="N2487">
        <v>129833135</v>
      </c>
      <c r="O2487">
        <v>7443004</v>
      </c>
      <c r="P2487">
        <v>0</v>
      </c>
      <c r="Q2487">
        <v>8008779</v>
      </c>
      <c r="R2487">
        <v>1326526</v>
      </c>
      <c r="T2487">
        <v>257108466</v>
      </c>
      <c r="U2487">
        <v>1607218</v>
      </c>
      <c r="V2487">
        <v>258715684</v>
      </c>
      <c r="X2487">
        <v>9903519</v>
      </c>
      <c r="Z2487">
        <v>1610515</v>
      </c>
      <c r="AD2487">
        <v>6190102</v>
      </c>
      <c r="AI2487">
        <v>17704136</v>
      </c>
      <c r="AJ2487">
        <v>276419820</v>
      </c>
      <c r="AK2487">
        <v>5450473</v>
      </c>
      <c r="AM2487">
        <v>5450473</v>
      </c>
      <c r="AN2487">
        <v>169496402</v>
      </c>
      <c r="AO2487">
        <v>4164190</v>
      </c>
      <c r="AP2487">
        <v>9188054</v>
      </c>
      <c r="AQ2487">
        <v>6162309</v>
      </c>
      <c r="AR2487">
        <v>194461428</v>
      </c>
      <c r="AT2487">
        <v>194461428</v>
      </c>
      <c r="BA2487">
        <v>61952980</v>
      </c>
      <c r="BC2487">
        <v>61952980</v>
      </c>
      <c r="BD2487">
        <v>256414408</v>
      </c>
      <c r="BE2487">
        <v>6124048</v>
      </c>
      <c r="BK2487">
        <v>2216330</v>
      </c>
      <c r="BL2487">
        <v>11665034</v>
      </c>
      <c r="BM2487">
        <v>20005412</v>
      </c>
      <c r="BN2487">
        <v>276419820</v>
      </c>
    </row>
    <row r="2488" spans="1:66" hidden="1" x14ac:dyDescent="0.25">
      <c r="A2488" t="s">
        <v>33</v>
      </c>
      <c r="B2488" t="s">
        <v>2211</v>
      </c>
      <c r="C2488">
        <v>860531602</v>
      </c>
      <c r="D2488" t="s">
        <v>2287</v>
      </c>
      <c r="E2488" t="s">
        <v>3882</v>
      </c>
      <c r="F2488" t="s">
        <v>228</v>
      </c>
      <c r="G2488" t="s">
        <v>36</v>
      </c>
      <c r="H2488" t="s">
        <v>1167</v>
      </c>
      <c r="I2488" t="s">
        <v>38</v>
      </c>
      <c r="J2488" t="s">
        <v>38</v>
      </c>
      <c r="K2488" t="s">
        <v>39</v>
      </c>
      <c r="L2488">
        <v>25579334</v>
      </c>
      <c r="M2488">
        <v>91669216</v>
      </c>
      <c r="N2488">
        <v>70123743</v>
      </c>
      <c r="T2488">
        <v>187372293</v>
      </c>
      <c r="V2488">
        <v>187372293</v>
      </c>
      <c r="W2488">
        <v>3637306</v>
      </c>
      <c r="X2488">
        <v>28376600</v>
      </c>
      <c r="AB2488">
        <v>742536</v>
      </c>
      <c r="AI2488">
        <v>32756442</v>
      </c>
      <c r="AJ2488">
        <v>220128735</v>
      </c>
      <c r="AN2488">
        <v>19894266</v>
      </c>
      <c r="AO2488">
        <v>30226338</v>
      </c>
      <c r="AP2488">
        <v>9149588</v>
      </c>
      <c r="AQ2488">
        <v>2300998</v>
      </c>
      <c r="AR2488">
        <v>61571190</v>
      </c>
      <c r="AT2488">
        <v>61571190</v>
      </c>
      <c r="AV2488">
        <v>2548078</v>
      </c>
      <c r="AW2488">
        <v>2548078</v>
      </c>
      <c r="AX2488">
        <v>120673</v>
      </c>
      <c r="AY2488">
        <v>19100</v>
      </c>
      <c r="BA2488">
        <v>19010969</v>
      </c>
      <c r="BB2488">
        <v>157686</v>
      </c>
      <c r="BC2488">
        <v>21856506</v>
      </c>
      <c r="BD2488">
        <v>83427696</v>
      </c>
      <c r="BE2488">
        <v>89000</v>
      </c>
      <c r="BI2488">
        <v>8086897</v>
      </c>
      <c r="BK2488">
        <v>78551529</v>
      </c>
      <c r="BL2488">
        <v>49973613</v>
      </c>
      <c r="BM2488">
        <v>136701039</v>
      </c>
      <c r="BN2488">
        <v>220128735</v>
      </c>
    </row>
    <row r="2489" spans="1:66" hidden="1" x14ac:dyDescent="0.25">
      <c r="A2489" t="s">
        <v>33</v>
      </c>
      <c r="B2489" t="s">
        <v>2211</v>
      </c>
      <c r="C2489">
        <v>860531602</v>
      </c>
      <c r="D2489" t="s">
        <v>2287</v>
      </c>
      <c r="E2489" t="s">
        <v>3882</v>
      </c>
      <c r="F2489" t="s">
        <v>228</v>
      </c>
      <c r="G2489" t="s">
        <v>36</v>
      </c>
      <c r="H2489" t="s">
        <v>1167</v>
      </c>
      <c r="I2489" t="s">
        <v>38</v>
      </c>
      <c r="J2489" t="s">
        <v>38</v>
      </c>
      <c r="K2489" t="s">
        <v>40</v>
      </c>
      <c r="L2489">
        <v>28087703</v>
      </c>
      <c r="M2489">
        <v>45833069</v>
      </c>
      <c r="N2489">
        <v>67584568</v>
      </c>
      <c r="T2489">
        <v>141505340</v>
      </c>
      <c r="V2489">
        <v>141505340</v>
      </c>
      <c r="W2489">
        <v>3637306</v>
      </c>
      <c r="X2489">
        <v>22633603</v>
      </c>
      <c r="AB2489">
        <v>3002990</v>
      </c>
      <c r="AF2489">
        <v>1993916</v>
      </c>
      <c r="AI2489">
        <v>31267815</v>
      </c>
      <c r="AJ2489">
        <v>172773155</v>
      </c>
      <c r="AN2489">
        <v>23620225</v>
      </c>
      <c r="AO2489">
        <v>19080311</v>
      </c>
      <c r="AP2489">
        <v>23697185</v>
      </c>
      <c r="AQ2489">
        <v>1934988</v>
      </c>
      <c r="AR2489">
        <v>68332709</v>
      </c>
      <c r="AT2489">
        <v>68332709</v>
      </c>
      <c r="AV2489">
        <v>2675243</v>
      </c>
      <c r="AW2489">
        <v>2675243</v>
      </c>
      <c r="AX2489">
        <v>147264</v>
      </c>
      <c r="AY2489">
        <v>2486054</v>
      </c>
      <c r="BA2489">
        <v>12262629</v>
      </c>
      <c r="BB2489">
        <v>115912</v>
      </c>
      <c r="BC2489">
        <v>17687102</v>
      </c>
      <c r="BD2489">
        <v>86019811</v>
      </c>
      <c r="BE2489">
        <v>89000</v>
      </c>
      <c r="BI2489">
        <v>8086897</v>
      </c>
      <c r="BK2489">
        <v>41786014</v>
      </c>
      <c r="BL2489">
        <v>36791433</v>
      </c>
      <c r="BM2489">
        <v>86753344</v>
      </c>
      <c r="BN2489">
        <v>172773155</v>
      </c>
    </row>
    <row r="2490" spans="1:66" hidden="1" x14ac:dyDescent="0.25">
      <c r="A2490" t="s">
        <v>33</v>
      </c>
      <c r="B2490" t="s">
        <v>2211</v>
      </c>
      <c r="C2490">
        <v>860533955</v>
      </c>
      <c r="D2490" t="s">
        <v>2287</v>
      </c>
      <c r="E2490" t="s">
        <v>3883</v>
      </c>
      <c r="F2490" t="s">
        <v>211</v>
      </c>
      <c r="G2490" t="s">
        <v>36</v>
      </c>
      <c r="H2490" t="s">
        <v>3884</v>
      </c>
      <c r="I2490" t="s">
        <v>38</v>
      </c>
      <c r="J2490" t="s">
        <v>38</v>
      </c>
      <c r="K2490" t="s">
        <v>39</v>
      </c>
      <c r="L2490">
        <v>760943</v>
      </c>
      <c r="M2490">
        <v>4749774</v>
      </c>
      <c r="N2490">
        <v>21509993</v>
      </c>
      <c r="O2490">
        <v>911097</v>
      </c>
      <c r="P2490">
        <v>0</v>
      </c>
      <c r="Q2490">
        <v>0</v>
      </c>
      <c r="R2490">
        <v>36375</v>
      </c>
      <c r="S2490">
        <v>0</v>
      </c>
      <c r="T2490">
        <v>27968182</v>
      </c>
      <c r="U2490">
        <v>0</v>
      </c>
      <c r="V2490">
        <v>27968182</v>
      </c>
      <c r="W2490">
        <v>0</v>
      </c>
      <c r="X2490">
        <v>59372752</v>
      </c>
      <c r="Y2490">
        <v>0</v>
      </c>
      <c r="Z2490">
        <v>0</v>
      </c>
      <c r="AA2490">
        <v>0</v>
      </c>
      <c r="AB2490">
        <v>0</v>
      </c>
      <c r="AC2490">
        <v>0</v>
      </c>
      <c r="AD2490">
        <v>0</v>
      </c>
      <c r="AE2490">
        <v>0</v>
      </c>
      <c r="AF2490">
        <v>0</v>
      </c>
      <c r="AG2490">
        <v>0</v>
      </c>
      <c r="AH2490">
        <v>0</v>
      </c>
      <c r="AI2490">
        <v>59372752</v>
      </c>
      <c r="AJ2490">
        <v>87340934</v>
      </c>
      <c r="AK2490">
        <v>1637959</v>
      </c>
      <c r="AL2490">
        <v>0</v>
      </c>
      <c r="AM2490">
        <v>1637959</v>
      </c>
      <c r="AN2490">
        <v>9936817</v>
      </c>
      <c r="AO2490">
        <v>2121263</v>
      </c>
      <c r="AP2490">
        <v>0</v>
      </c>
      <c r="AQ2490">
        <v>5448284</v>
      </c>
      <c r="AR2490">
        <v>19144323</v>
      </c>
      <c r="AS2490">
        <v>0</v>
      </c>
      <c r="AT2490">
        <v>19144323</v>
      </c>
      <c r="AU2490">
        <v>0</v>
      </c>
      <c r="AV2490">
        <v>0</v>
      </c>
      <c r="AW2490">
        <v>0</v>
      </c>
      <c r="AX2490">
        <v>620106</v>
      </c>
      <c r="AY2490">
        <v>0</v>
      </c>
      <c r="AZ2490">
        <v>0</v>
      </c>
      <c r="BA2490">
        <v>10454237</v>
      </c>
      <c r="BB2490">
        <v>0</v>
      </c>
      <c r="BC2490">
        <v>11074343</v>
      </c>
      <c r="BD2490">
        <v>30218666</v>
      </c>
      <c r="BE2490">
        <v>1539817</v>
      </c>
      <c r="BF2490">
        <v>678249</v>
      </c>
      <c r="BG2490">
        <v>0</v>
      </c>
      <c r="BH2490">
        <v>0</v>
      </c>
      <c r="BI2490">
        <v>0</v>
      </c>
      <c r="BJ2490">
        <v>26171542</v>
      </c>
      <c r="BK2490">
        <v>805450</v>
      </c>
      <c r="BL2490">
        <v>27927210</v>
      </c>
      <c r="BM2490">
        <v>57122268</v>
      </c>
      <c r="BN2490">
        <v>87340934</v>
      </c>
    </row>
    <row r="2491" spans="1:66" hidden="1" x14ac:dyDescent="0.25">
      <c r="A2491" t="s">
        <v>33</v>
      </c>
      <c r="B2491" t="s">
        <v>2211</v>
      </c>
      <c r="C2491">
        <v>860533955</v>
      </c>
      <c r="D2491" t="s">
        <v>2287</v>
      </c>
      <c r="E2491" t="s">
        <v>3883</v>
      </c>
      <c r="F2491" t="s">
        <v>211</v>
      </c>
      <c r="G2491" t="s">
        <v>36</v>
      </c>
      <c r="H2491" t="s">
        <v>3884</v>
      </c>
      <c r="I2491" t="s">
        <v>38</v>
      </c>
      <c r="J2491" t="s">
        <v>38</v>
      </c>
      <c r="K2491" t="s">
        <v>40</v>
      </c>
      <c r="L2491">
        <v>2476680</v>
      </c>
      <c r="M2491">
        <v>6742190</v>
      </c>
      <c r="N2491">
        <v>17454893</v>
      </c>
      <c r="O2491">
        <v>0</v>
      </c>
      <c r="P2491">
        <v>0</v>
      </c>
      <c r="Q2491">
        <v>0</v>
      </c>
      <c r="R2491">
        <v>431957</v>
      </c>
      <c r="S2491">
        <v>0</v>
      </c>
      <c r="T2491">
        <v>27105720</v>
      </c>
      <c r="U2491">
        <v>0</v>
      </c>
      <c r="V2491">
        <v>27105720</v>
      </c>
      <c r="W2491">
        <v>0</v>
      </c>
      <c r="X2491">
        <v>59735571</v>
      </c>
      <c r="Y2491">
        <v>0</v>
      </c>
      <c r="Z2491">
        <v>0</v>
      </c>
      <c r="AA2491">
        <v>0</v>
      </c>
      <c r="AB2491">
        <v>0</v>
      </c>
      <c r="AC2491">
        <v>0</v>
      </c>
      <c r="AD2491">
        <v>0</v>
      </c>
      <c r="AE2491">
        <v>0</v>
      </c>
      <c r="AF2491">
        <v>0</v>
      </c>
      <c r="AG2491">
        <v>0</v>
      </c>
      <c r="AH2491">
        <v>0</v>
      </c>
      <c r="AI2491">
        <v>59735571</v>
      </c>
      <c r="AJ2491">
        <v>86841291</v>
      </c>
      <c r="AK2491">
        <v>1758032</v>
      </c>
      <c r="AL2491">
        <v>0</v>
      </c>
      <c r="AM2491">
        <v>1758032</v>
      </c>
      <c r="AN2491">
        <v>8430456</v>
      </c>
      <c r="AO2491">
        <v>1098535</v>
      </c>
      <c r="AP2491">
        <v>0</v>
      </c>
      <c r="AQ2491">
        <v>5379563</v>
      </c>
      <c r="AR2491">
        <v>16666586</v>
      </c>
      <c r="AS2491">
        <v>0</v>
      </c>
      <c r="AT2491">
        <v>16666586</v>
      </c>
      <c r="AU2491">
        <v>0</v>
      </c>
      <c r="AV2491">
        <v>0</v>
      </c>
      <c r="AW2491">
        <v>0</v>
      </c>
      <c r="AX2491">
        <v>620106</v>
      </c>
      <c r="AY2491">
        <v>0</v>
      </c>
      <c r="AZ2491">
        <v>0</v>
      </c>
      <c r="BA2491">
        <v>14871644</v>
      </c>
      <c r="BB2491">
        <v>0</v>
      </c>
      <c r="BC2491">
        <v>15491750</v>
      </c>
      <c r="BD2491">
        <v>32158336</v>
      </c>
      <c r="BE2491">
        <v>1539817</v>
      </c>
      <c r="BF2491">
        <v>678249</v>
      </c>
      <c r="BG2491">
        <v>0</v>
      </c>
      <c r="BH2491">
        <v>0</v>
      </c>
      <c r="BI2491">
        <v>0</v>
      </c>
      <c r="BJ2491">
        <v>26171542</v>
      </c>
      <c r="BK2491">
        <v>805450</v>
      </c>
      <c r="BL2491">
        <v>25487897</v>
      </c>
      <c r="BM2491">
        <v>54682955</v>
      </c>
      <c r="BN2491">
        <v>86841291</v>
      </c>
    </row>
    <row r="2492" spans="1:66" hidden="1" x14ac:dyDescent="0.25">
      <c r="A2492" t="s">
        <v>33</v>
      </c>
      <c r="B2492" t="s">
        <v>2211</v>
      </c>
      <c r="C2492">
        <v>860534244</v>
      </c>
      <c r="D2492" t="s">
        <v>2287</v>
      </c>
      <c r="E2492" t="s">
        <v>1168</v>
      </c>
      <c r="F2492" t="s">
        <v>131</v>
      </c>
      <c r="G2492" t="s">
        <v>51</v>
      </c>
      <c r="H2492" t="s">
        <v>3885</v>
      </c>
      <c r="I2492" t="s">
        <v>38</v>
      </c>
      <c r="J2492" t="s">
        <v>38</v>
      </c>
      <c r="K2492" t="s">
        <v>39</v>
      </c>
      <c r="L2492">
        <v>4550890</v>
      </c>
      <c r="M2492">
        <v>22129070</v>
      </c>
      <c r="N2492">
        <v>20307620</v>
      </c>
      <c r="O2492">
        <v>958860</v>
      </c>
      <c r="T2492">
        <v>47946440</v>
      </c>
      <c r="V2492">
        <v>47946440</v>
      </c>
      <c r="X2492">
        <v>9007888</v>
      </c>
      <c r="AD2492">
        <v>1536579</v>
      </c>
      <c r="AI2492">
        <v>10544467</v>
      </c>
      <c r="AJ2492">
        <v>58490907</v>
      </c>
      <c r="AN2492">
        <v>8809331</v>
      </c>
      <c r="AO2492">
        <v>1847042</v>
      </c>
      <c r="AQ2492">
        <v>8319830</v>
      </c>
      <c r="AR2492">
        <v>18976203</v>
      </c>
      <c r="AT2492">
        <v>18976203</v>
      </c>
      <c r="BB2492">
        <v>4446111</v>
      </c>
      <c r="BC2492">
        <v>4446111</v>
      </c>
      <c r="BD2492">
        <v>23422314</v>
      </c>
      <c r="BE2492">
        <v>38555381</v>
      </c>
      <c r="BK2492">
        <v>1413955</v>
      </c>
      <c r="BL2492">
        <v>-4900743</v>
      </c>
      <c r="BM2492">
        <v>35068593</v>
      </c>
      <c r="BN2492">
        <v>58490907</v>
      </c>
    </row>
    <row r="2493" spans="1:66" hidden="1" x14ac:dyDescent="0.25">
      <c r="A2493" t="s">
        <v>33</v>
      </c>
      <c r="B2493" t="s">
        <v>2211</v>
      </c>
      <c r="C2493">
        <v>860534244</v>
      </c>
      <c r="D2493" t="s">
        <v>2287</v>
      </c>
      <c r="E2493" t="s">
        <v>1168</v>
      </c>
      <c r="F2493" t="s">
        <v>131</v>
      </c>
      <c r="G2493" t="s">
        <v>51</v>
      </c>
      <c r="H2493" t="s">
        <v>3885</v>
      </c>
      <c r="I2493" t="s">
        <v>38</v>
      </c>
      <c r="J2493" t="s">
        <v>38</v>
      </c>
      <c r="K2493" t="s">
        <v>40</v>
      </c>
      <c r="L2493">
        <v>9663224</v>
      </c>
      <c r="M2493">
        <v>20425755</v>
      </c>
      <c r="N2493">
        <v>19972435</v>
      </c>
      <c r="O2493">
        <v>1572591</v>
      </c>
      <c r="T2493">
        <v>51634005</v>
      </c>
      <c r="V2493">
        <v>51634005</v>
      </c>
      <c r="X2493">
        <v>7525346</v>
      </c>
      <c r="AI2493">
        <v>7525346</v>
      </c>
      <c r="AJ2493">
        <v>59159351</v>
      </c>
      <c r="AN2493">
        <v>14460085</v>
      </c>
      <c r="AO2493">
        <v>2546699</v>
      </c>
      <c r="AQ2493">
        <v>6543179</v>
      </c>
      <c r="AR2493">
        <v>23549963</v>
      </c>
      <c r="AT2493">
        <v>23549963</v>
      </c>
      <c r="AY2493">
        <v>100229</v>
      </c>
      <c r="BB2493">
        <v>2961453</v>
      </c>
      <c r="BC2493">
        <v>3061682</v>
      </c>
      <c r="BD2493">
        <v>26611645</v>
      </c>
      <c r="BE2493">
        <v>38555381</v>
      </c>
      <c r="BK2493">
        <v>1413955</v>
      </c>
      <c r="BL2493">
        <v>-7421630</v>
      </c>
      <c r="BM2493">
        <v>32547706</v>
      </c>
      <c r="BN2493">
        <v>59159351</v>
      </c>
    </row>
    <row r="2494" spans="1:66" hidden="1" x14ac:dyDescent="0.25">
      <c r="A2494" t="s">
        <v>33</v>
      </c>
      <c r="B2494" t="s">
        <v>2211</v>
      </c>
      <c r="C2494">
        <v>860534759</v>
      </c>
      <c r="D2494" t="s">
        <v>2287</v>
      </c>
      <c r="E2494" t="s">
        <v>3886</v>
      </c>
      <c r="F2494" t="s">
        <v>234</v>
      </c>
      <c r="G2494" t="s">
        <v>45</v>
      </c>
      <c r="H2494" t="s">
        <v>3887</v>
      </c>
      <c r="I2494" t="s">
        <v>38</v>
      </c>
      <c r="J2494" t="s">
        <v>38</v>
      </c>
      <c r="K2494" t="s">
        <v>39</v>
      </c>
      <c r="L2494">
        <v>58068</v>
      </c>
      <c r="M2494">
        <v>157972</v>
      </c>
      <c r="N2494">
        <v>1201167</v>
      </c>
      <c r="O2494">
        <v>33915</v>
      </c>
      <c r="T2494">
        <v>1451122</v>
      </c>
      <c r="V2494">
        <v>1451122</v>
      </c>
      <c r="X2494">
        <v>1236725</v>
      </c>
      <c r="AF2494">
        <v>283641</v>
      </c>
      <c r="AI2494">
        <v>1520366</v>
      </c>
      <c r="AJ2494">
        <v>2971488</v>
      </c>
      <c r="AK2494">
        <v>8930</v>
      </c>
      <c r="AM2494">
        <v>8930</v>
      </c>
      <c r="AN2494">
        <v>51992</v>
      </c>
      <c r="AO2494">
        <v>770</v>
      </c>
      <c r="AR2494">
        <v>61692</v>
      </c>
      <c r="AT2494">
        <v>61692</v>
      </c>
      <c r="AX2494">
        <v>1035711</v>
      </c>
      <c r="AZ2494">
        <v>1785</v>
      </c>
      <c r="BC2494">
        <v>1037496</v>
      </c>
      <c r="BD2494">
        <v>1099188</v>
      </c>
      <c r="BE2494">
        <v>1000000</v>
      </c>
      <c r="BK2494">
        <v>86732</v>
      </c>
      <c r="BL2494">
        <v>785568</v>
      </c>
      <c r="BM2494">
        <v>1872300</v>
      </c>
      <c r="BN2494">
        <v>2971488</v>
      </c>
    </row>
    <row r="2495" spans="1:66" hidden="1" x14ac:dyDescent="0.25">
      <c r="A2495" t="s">
        <v>33</v>
      </c>
      <c r="B2495" t="s">
        <v>2211</v>
      </c>
      <c r="C2495">
        <v>860534759</v>
      </c>
      <c r="D2495" t="s">
        <v>2287</v>
      </c>
      <c r="E2495" t="s">
        <v>3886</v>
      </c>
      <c r="F2495" t="s">
        <v>234</v>
      </c>
      <c r="G2495" t="s">
        <v>45</v>
      </c>
      <c r="H2495" t="s">
        <v>3887</v>
      </c>
      <c r="I2495" t="s">
        <v>38</v>
      </c>
      <c r="J2495" t="s">
        <v>38</v>
      </c>
      <c r="K2495" t="s">
        <v>40</v>
      </c>
      <c r="L2495">
        <v>279826</v>
      </c>
      <c r="M2495">
        <v>16706</v>
      </c>
      <c r="N2495">
        <v>1201167</v>
      </c>
      <c r="O2495">
        <v>61100</v>
      </c>
      <c r="T2495">
        <v>1558799</v>
      </c>
      <c r="V2495">
        <v>1558799</v>
      </c>
      <c r="X2495">
        <v>1236725</v>
      </c>
      <c r="AF2495">
        <v>202043</v>
      </c>
      <c r="AI2495">
        <v>1438768</v>
      </c>
      <c r="AJ2495">
        <v>2997567</v>
      </c>
      <c r="AK2495">
        <v>6182</v>
      </c>
      <c r="AM2495">
        <v>6182</v>
      </c>
      <c r="AO2495">
        <v>159</v>
      </c>
      <c r="AR2495">
        <v>6341</v>
      </c>
      <c r="AT2495">
        <v>6341</v>
      </c>
      <c r="AX2495">
        <v>1056347</v>
      </c>
      <c r="AZ2495">
        <v>4094</v>
      </c>
      <c r="BC2495">
        <v>1060441</v>
      </c>
      <c r="BD2495">
        <v>1066782</v>
      </c>
      <c r="BE2495">
        <v>1000000</v>
      </c>
      <c r="BK2495">
        <v>86732</v>
      </c>
      <c r="BL2495">
        <v>844053</v>
      </c>
      <c r="BM2495">
        <v>1930785</v>
      </c>
      <c r="BN2495">
        <v>2997567</v>
      </c>
    </row>
    <row r="2496" spans="1:66" hidden="1" x14ac:dyDescent="0.25">
      <c r="A2496" t="s">
        <v>33</v>
      </c>
      <c r="B2496" t="s">
        <v>2211</v>
      </c>
      <c r="C2496">
        <v>860535609</v>
      </c>
      <c r="D2496" t="s">
        <v>2287</v>
      </c>
      <c r="E2496" t="s">
        <v>1169</v>
      </c>
      <c r="F2496" t="s">
        <v>152</v>
      </c>
      <c r="G2496" t="s">
        <v>51</v>
      </c>
      <c r="H2496" t="s">
        <v>3888</v>
      </c>
      <c r="I2496" t="s">
        <v>38</v>
      </c>
      <c r="J2496" t="s">
        <v>38</v>
      </c>
      <c r="K2496" t="s">
        <v>39</v>
      </c>
      <c r="L2496">
        <v>3973804</v>
      </c>
      <c r="M2496">
        <v>86856</v>
      </c>
      <c r="N2496">
        <v>53551</v>
      </c>
      <c r="O2496">
        <v>74138</v>
      </c>
      <c r="T2496">
        <v>4188349</v>
      </c>
      <c r="V2496">
        <v>4188349</v>
      </c>
      <c r="W2496">
        <v>51257986</v>
      </c>
      <c r="X2496">
        <v>364240</v>
      </c>
      <c r="AI2496">
        <v>51622226</v>
      </c>
      <c r="AJ2496">
        <v>55810575</v>
      </c>
      <c r="AK2496">
        <v>8838</v>
      </c>
      <c r="AM2496">
        <v>8838</v>
      </c>
      <c r="AN2496">
        <v>450601</v>
      </c>
      <c r="AO2496">
        <v>16536</v>
      </c>
      <c r="AQ2496">
        <v>2000</v>
      </c>
      <c r="AR2496">
        <v>477975</v>
      </c>
      <c r="AT2496">
        <v>477975</v>
      </c>
      <c r="AX2496">
        <v>12405671</v>
      </c>
      <c r="AY2496">
        <v>6395761</v>
      </c>
      <c r="BC2496">
        <v>18801432</v>
      </c>
      <c r="BD2496">
        <v>19279407</v>
      </c>
      <c r="BE2496">
        <v>5000</v>
      </c>
      <c r="BK2496">
        <v>14027264</v>
      </c>
      <c r="BL2496">
        <v>22498904</v>
      </c>
      <c r="BM2496">
        <v>36531168</v>
      </c>
      <c r="BN2496">
        <v>55810575</v>
      </c>
    </row>
    <row r="2497" spans="1:66" hidden="1" x14ac:dyDescent="0.25">
      <c r="A2497" t="s">
        <v>33</v>
      </c>
      <c r="B2497" t="s">
        <v>2211</v>
      </c>
      <c r="C2497">
        <v>860535609</v>
      </c>
      <c r="D2497" t="s">
        <v>2287</v>
      </c>
      <c r="E2497" t="s">
        <v>1169</v>
      </c>
      <c r="F2497" t="s">
        <v>152</v>
      </c>
      <c r="G2497" t="s">
        <v>51</v>
      </c>
      <c r="H2497" t="s">
        <v>3888</v>
      </c>
      <c r="I2497" t="s">
        <v>38</v>
      </c>
      <c r="J2497" t="s">
        <v>38</v>
      </c>
      <c r="K2497" t="s">
        <v>40</v>
      </c>
      <c r="L2497">
        <v>7768332</v>
      </c>
      <c r="M2497">
        <v>141134</v>
      </c>
      <c r="N2497">
        <v>49526</v>
      </c>
      <c r="O2497">
        <v>3468</v>
      </c>
      <c r="T2497">
        <v>7962460</v>
      </c>
      <c r="V2497">
        <v>7962460</v>
      </c>
      <c r="W2497">
        <v>50329501</v>
      </c>
      <c r="X2497">
        <v>377516</v>
      </c>
      <c r="AI2497">
        <v>50707017</v>
      </c>
      <c r="AJ2497">
        <v>58669477</v>
      </c>
      <c r="AK2497">
        <v>7011</v>
      </c>
      <c r="AM2497">
        <v>7011</v>
      </c>
      <c r="AN2497">
        <v>2130567</v>
      </c>
      <c r="AO2497">
        <v>173811</v>
      </c>
      <c r="AR2497">
        <v>2311389</v>
      </c>
      <c r="AT2497">
        <v>2311389</v>
      </c>
      <c r="AX2497">
        <v>12870335</v>
      </c>
      <c r="AY2497">
        <v>6396223</v>
      </c>
      <c r="BC2497">
        <v>19266558</v>
      </c>
      <c r="BD2497">
        <v>21577947</v>
      </c>
      <c r="BE2497">
        <v>5000</v>
      </c>
      <c r="BK2497">
        <v>3509</v>
      </c>
      <c r="BL2497">
        <v>37083021</v>
      </c>
      <c r="BM2497">
        <v>37091530</v>
      </c>
      <c r="BN2497">
        <v>58669477</v>
      </c>
    </row>
    <row r="2498" spans="1:66" hidden="1" x14ac:dyDescent="0.25">
      <c r="A2498" t="s">
        <v>33</v>
      </c>
      <c r="B2498" t="s">
        <v>2211</v>
      </c>
      <c r="C2498">
        <v>860535706</v>
      </c>
      <c r="D2498" t="s">
        <v>2287</v>
      </c>
      <c r="E2498" t="s">
        <v>3889</v>
      </c>
      <c r="F2498" t="s">
        <v>259</v>
      </c>
      <c r="G2498" t="s">
        <v>36</v>
      </c>
      <c r="H2498" t="s">
        <v>1170</v>
      </c>
      <c r="I2498" t="s">
        <v>38</v>
      </c>
      <c r="J2498" t="s">
        <v>38</v>
      </c>
      <c r="K2498" t="s">
        <v>39</v>
      </c>
      <c r="L2498">
        <v>954815</v>
      </c>
      <c r="M2498">
        <v>42782429</v>
      </c>
      <c r="N2498">
        <v>19385858</v>
      </c>
      <c r="O2498">
        <v>4578330</v>
      </c>
      <c r="T2498">
        <v>67701432</v>
      </c>
      <c r="V2498">
        <v>67701432</v>
      </c>
      <c r="X2498">
        <v>41200242</v>
      </c>
      <c r="Z2498">
        <v>5321067</v>
      </c>
      <c r="AI2498">
        <v>46521309</v>
      </c>
      <c r="AJ2498">
        <v>114222741</v>
      </c>
      <c r="AK2498">
        <v>925947</v>
      </c>
      <c r="AL2498">
        <v>1018202</v>
      </c>
      <c r="AM2498">
        <v>1944149</v>
      </c>
      <c r="AN2498">
        <v>26609834</v>
      </c>
      <c r="AP2498">
        <v>1033289</v>
      </c>
      <c r="AQ2498">
        <v>32598123</v>
      </c>
      <c r="AR2498">
        <v>62185395</v>
      </c>
      <c r="AT2498">
        <v>62185395</v>
      </c>
      <c r="AY2498">
        <v>3316746</v>
      </c>
      <c r="BA2498">
        <v>25730</v>
      </c>
      <c r="BB2498">
        <v>3416670</v>
      </c>
      <c r="BC2498">
        <v>6759146</v>
      </c>
      <c r="BD2498">
        <v>68944541</v>
      </c>
      <c r="BE2498">
        <v>32538817</v>
      </c>
      <c r="BF2498">
        <v>13011547</v>
      </c>
      <c r="BJ2498">
        <v>8402521</v>
      </c>
      <c r="BK2498">
        <v>838673</v>
      </c>
      <c r="BL2498">
        <v>-9513358</v>
      </c>
      <c r="BM2498">
        <v>45278200</v>
      </c>
      <c r="BN2498">
        <v>114222741</v>
      </c>
    </row>
    <row r="2499" spans="1:66" hidden="1" x14ac:dyDescent="0.25">
      <c r="A2499" t="s">
        <v>33</v>
      </c>
      <c r="B2499" t="s">
        <v>2211</v>
      </c>
      <c r="C2499">
        <v>860535706</v>
      </c>
      <c r="D2499" t="s">
        <v>2287</v>
      </c>
      <c r="E2499" t="s">
        <v>3889</v>
      </c>
      <c r="F2499" t="s">
        <v>259</v>
      </c>
      <c r="G2499" t="s">
        <v>36</v>
      </c>
      <c r="H2499" t="s">
        <v>1170</v>
      </c>
      <c r="I2499" t="s">
        <v>38</v>
      </c>
      <c r="J2499" t="s">
        <v>38</v>
      </c>
      <c r="K2499" t="s">
        <v>40</v>
      </c>
      <c r="L2499">
        <v>3796451</v>
      </c>
      <c r="M2499">
        <v>48092538</v>
      </c>
      <c r="N2499">
        <v>19697260</v>
      </c>
      <c r="O2499">
        <v>2698520</v>
      </c>
      <c r="T2499">
        <v>74284769</v>
      </c>
      <c r="V2499">
        <v>74284769</v>
      </c>
      <c r="X2499">
        <v>42765122</v>
      </c>
      <c r="Z2499">
        <v>4312535</v>
      </c>
      <c r="AI2499">
        <v>47077657</v>
      </c>
      <c r="AJ2499">
        <v>121362426</v>
      </c>
      <c r="AK2499">
        <v>834580</v>
      </c>
      <c r="AL2499">
        <v>1163760</v>
      </c>
      <c r="AM2499">
        <v>1998340</v>
      </c>
      <c r="AN2499">
        <v>25704240</v>
      </c>
      <c r="AP2499">
        <v>1997981</v>
      </c>
      <c r="AQ2499">
        <v>40494219</v>
      </c>
      <c r="AR2499">
        <v>70194780</v>
      </c>
      <c r="AT2499">
        <v>70194780</v>
      </c>
      <c r="AY2499">
        <v>1697008</v>
      </c>
      <c r="BA2499">
        <v>911329</v>
      </c>
      <c r="BB2499">
        <v>3727686</v>
      </c>
      <c r="BC2499">
        <v>6336023</v>
      </c>
      <c r="BD2499">
        <v>76530803</v>
      </c>
      <c r="BE2499">
        <v>32538817</v>
      </c>
      <c r="BF2499">
        <v>13011547</v>
      </c>
      <c r="BJ2499">
        <v>8402521</v>
      </c>
      <c r="BK2499">
        <v>838673</v>
      </c>
      <c r="BL2499">
        <v>-9959935</v>
      </c>
      <c r="BM2499">
        <v>44831623</v>
      </c>
      <c r="BN2499">
        <v>121362426</v>
      </c>
    </row>
    <row r="2500" spans="1:66" hidden="1" x14ac:dyDescent="0.25">
      <c r="A2500" t="s">
        <v>33</v>
      </c>
      <c r="B2500" t="s">
        <v>2211</v>
      </c>
      <c r="C2500">
        <v>860536195</v>
      </c>
      <c r="D2500" t="s">
        <v>2287</v>
      </c>
      <c r="E2500" t="s">
        <v>3890</v>
      </c>
      <c r="F2500" t="s">
        <v>89</v>
      </c>
      <c r="G2500" t="s">
        <v>36</v>
      </c>
      <c r="H2500" t="s">
        <v>3891</v>
      </c>
      <c r="I2500" t="s">
        <v>38</v>
      </c>
      <c r="J2500" t="s">
        <v>38</v>
      </c>
      <c r="K2500" t="s">
        <v>39</v>
      </c>
      <c r="L2500">
        <v>2206494</v>
      </c>
      <c r="M2500">
        <v>6098728</v>
      </c>
      <c r="N2500">
        <v>1638085</v>
      </c>
      <c r="O2500">
        <v>1160641</v>
      </c>
      <c r="P2500">
        <v>0</v>
      </c>
      <c r="Q2500">
        <v>1280171</v>
      </c>
      <c r="T2500">
        <v>12384119</v>
      </c>
      <c r="V2500">
        <v>12384119</v>
      </c>
      <c r="W2500">
        <v>288371</v>
      </c>
      <c r="X2500">
        <v>6311599</v>
      </c>
      <c r="Y2500">
        <v>0</v>
      </c>
      <c r="Z2500">
        <v>111120</v>
      </c>
      <c r="AA2500">
        <v>0</v>
      </c>
      <c r="AB2500">
        <v>97794</v>
      </c>
      <c r="AC2500">
        <v>0</v>
      </c>
      <c r="AD2500">
        <v>355695</v>
      </c>
      <c r="AE2500">
        <v>0</v>
      </c>
      <c r="AF2500">
        <v>387118</v>
      </c>
      <c r="AG2500">
        <v>0</v>
      </c>
      <c r="AH2500">
        <v>0</v>
      </c>
      <c r="AI2500">
        <v>7551697</v>
      </c>
      <c r="AJ2500">
        <v>19935816</v>
      </c>
      <c r="AK2500">
        <v>1150848</v>
      </c>
      <c r="AL2500">
        <v>0</v>
      </c>
      <c r="AM2500">
        <v>1150848</v>
      </c>
      <c r="AN2500">
        <v>3804616</v>
      </c>
      <c r="AO2500">
        <v>984075</v>
      </c>
      <c r="AP2500">
        <v>1005260</v>
      </c>
      <c r="AQ2500">
        <v>629555</v>
      </c>
      <c r="AR2500">
        <v>7574354</v>
      </c>
      <c r="AS2500">
        <v>0</v>
      </c>
      <c r="AT2500">
        <v>7574354</v>
      </c>
      <c r="AU2500">
        <v>0</v>
      </c>
      <c r="AV2500">
        <v>0</v>
      </c>
      <c r="AW2500">
        <v>0</v>
      </c>
      <c r="AX2500">
        <v>0</v>
      </c>
      <c r="AY2500">
        <v>628121</v>
      </c>
      <c r="BC2500">
        <v>628121</v>
      </c>
      <c r="BD2500">
        <v>8202475</v>
      </c>
      <c r="BE2500">
        <v>250000</v>
      </c>
      <c r="BF2500">
        <v>0</v>
      </c>
      <c r="BG2500">
        <v>0</v>
      </c>
      <c r="BH2500">
        <v>0</v>
      </c>
      <c r="BI2500">
        <v>0</v>
      </c>
      <c r="BJ2500">
        <v>0</v>
      </c>
      <c r="BK2500">
        <v>155000</v>
      </c>
      <c r="BL2500">
        <v>11328341</v>
      </c>
      <c r="BM2500">
        <v>11733341</v>
      </c>
      <c r="BN2500">
        <v>19935816</v>
      </c>
    </row>
    <row r="2501" spans="1:66" hidden="1" x14ac:dyDescent="0.25">
      <c r="A2501" t="s">
        <v>33</v>
      </c>
      <c r="B2501" t="s">
        <v>2211</v>
      </c>
      <c r="C2501">
        <v>860536195</v>
      </c>
      <c r="D2501" t="s">
        <v>2287</v>
      </c>
      <c r="E2501" t="s">
        <v>3890</v>
      </c>
      <c r="F2501" t="s">
        <v>89</v>
      </c>
      <c r="G2501" t="s">
        <v>36</v>
      </c>
      <c r="H2501" t="s">
        <v>3891</v>
      </c>
      <c r="I2501" t="s">
        <v>38</v>
      </c>
      <c r="J2501" t="s">
        <v>38</v>
      </c>
      <c r="K2501" t="s">
        <v>40</v>
      </c>
      <c r="L2501">
        <v>2205286</v>
      </c>
      <c r="M2501">
        <v>7236688</v>
      </c>
      <c r="N2501">
        <v>1701407</v>
      </c>
      <c r="O2501">
        <v>1746726</v>
      </c>
      <c r="Q2501">
        <v>1111008</v>
      </c>
      <c r="T2501">
        <v>14001115</v>
      </c>
      <c r="V2501">
        <v>14001115</v>
      </c>
      <c r="W2501">
        <v>294640</v>
      </c>
      <c r="X2501">
        <v>5801942</v>
      </c>
      <c r="Z2501">
        <v>140168</v>
      </c>
      <c r="AA2501">
        <v>0</v>
      </c>
      <c r="AB2501">
        <v>115065</v>
      </c>
      <c r="AC2501">
        <v>0</v>
      </c>
      <c r="AD2501">
        <v>34147</v>
      </c>
      <c r="AF2501">
        <v>299247</v>
      </c>
      <c r="AG2501">
        <v>42</v>
      </c>
      <c r="AI2501">
        <v>6685251</v>
      </c>
      <c r="AJ2501">
        <v>20686366</v>
      </c>
      <c r="AK2501">
        <v>1037368</v>
      </c>
      <c r="AM2501">
        <v>1037368</v>
      </c>
      <c r="AN2501">
        <v>5511640</v>
      </c>
      <c r="AO2501">
        <v>3331692</v>
      </c>
      <c r="AP2501">
        <v>13582</v>
      </c>
      <c r="AQ2501">
        <v>1040218</v>
      </c>
      <c r="AR2501">
        <v>10934500</v>
      </c>
      <c r="AT2501">
        <v>10934500</v>
      </c>
      <c r="AY2501">
        <v>519130</v>
      </c>
      <c r="BC2501">
        <v>519130</v>
      </c>
      <c r="BD2501">
        <v>11453630</v>
      </c>
      <c r="BE2501">
        <v>250000</v>
      </c>
      <c r="BK2501">
        <v>155000</v>
      </c>
      <c r="BL2501">
        <v>8827736</v>
      </c>
      <c r="BM2501">
        <v>9232736</v>
      </c>
      <c r="BN2501">
        <v>20686366</v>
      </c>
    </row>
    <row r="2502" spans="1:66" hidden="1" x14ac:dyDescent="0.25">
      <c r="A2502" t="s">
        <v>33</v>
      </c>
      <c r="B2502" t="s">
        <v>2211</v>
      </c>
      <c r="C2502">
        <v>860536256</v>
      </c>
      <c r="D2502" t="s">
        <v>2287</v>
      </c>
      <c r="E2502" t="s">
        <v>3892</v>
      </c>
      <c r="F2502" t="s">
        <v>211</v>
      </c>
      <c r="G2502" t="s">
        <v>45</v>
      </c>
      <c r="H2502" t="s">
        <v>3893</v>
      </c>
      <c r="I2502" t="s">
        <v>38</v>
      </c>
      <c r="J2502" t="s">
        <v>38</v>
      </c>
      <c r="K2502" t="s">
        <v>39</v>
      </c>
      <c r="L2502">
        <v>4667079</v>
      </c>
      <c r="M2502">
        <v>2123143</v>
      </c>
      <c r="N2502">
        <v>6152624</v>
      </c>
      <c r="O2502">
        <v>63104</v>
      </c>
      <c r="P2502">
        <v>0</v>
      </c>
      <c r="Q2502">
        <v>0</v>
      </c>
      <c r="R2502">
        <v>40455</v>
      </c>
      <c r="S2502">
        <v>0</v>
      </c>
      <c r="T2502">
        <v>13046405</v>
      </c>
      <c r="U2502">
        <v>0</v>
      </c>
      <c r="V2502">
        <v>13046405</v>
      </c>
      <c r="W2502">
        <v>0</v>
      </c>
      <c r="X2502">
        <v>12565443</v>
      </c>
      <c r="Y2502">
        <v>0</v>
      </c>
      <c r="Z2502">
        <v>0</v>
      </c>
      <c r="AA2502">
        <v>0</v>
      </c>
      <c r="AB2502">
        <v>0</v>
      </c>
      <c r="AC2502">
        <v>0</v>
      </c>
      <c r="AD2502">
        <v>0</v>
      </c>
      <c r="AE2502">
        <v>0</v>
      </c>
      <c r="AF2502">
        <v>0</v>
      </c>
      <c r="AG2502">
        <v>0</v>
      </c>
      <c r="AH2502">
        <v>0</v>
      </c>
      <c r="AI2502">
        <v>12565443</v>
      </c>
      <c r="AJ2502">
        <v>25611848</v>
      </c>
      <c r="AK2502">
        <v>1433688</v>
      </c>
      <c r="AL2502">
        <v>0</v>
      </c>
      <c r="AM2502">
        <v>1433688</v>
      </c>
      <c r="AN2502">
        <v>1599886</v>
      </c>
      <c r="AO2502">
        <v>1062630</v>
      </c>
      <c r="AP2502">
        <v>23177</v>
      </c>
      <c r="AQ2502">
        <v>0</v>
      </c>
      <c r="AR2502">
        <v>4119381</v>
      </c>
      <c r="AS2502">
        <v>0</v>
      </c>
      <c r="AT2502">
        <v>4119381</v>
      </c>
      <c r="AU2502">
        <v>0</v>
      </c>
      <c r="AV2502">
        <v>0</v>
      </c>
      <c r="AW2502">
        <v>0</v>
      </c>
      <c r="AX2502">
        <v>924381</v>
      </c>
      <c r="AY2502">
        <v>3587904</v>
      </c>
      <c r="AZ2502">
        <v>0</v>
      </c>
      <c r="BA2502">
        <v>0</v>
      </c>
      <c r="BB2502">
        <v>0</v>
      </c>
      <c r="BC2502">
        <v>4512285</v>
      </c>
      <c r="BD2502">
        <v>8631666</v>
      </c>
      <c r="BE2502">
        <v>8000</v>
      </c>
      <c r="BF2502">
        <v>0</v>
      </c>
      <c r="BG2502">
        <v>0</v>
      </c>
      <c r="BH2502">
        <v>0</v>
      </c>
      <c r="BI2502">
        <v>0</v>
      </c>
      <c r="BJ2502">
        <v>0</v>
      </c>
      <c r="BK2502">
        <v>2407336</v>
      </c>
      <c r="BL2502">
        <v>14564846</v>
      </c>
      <c r="BM2502">
        <v>16980182</v>
      </c>
      <c r="BN2502">
        <v>25611848</v>
      </c>
    </row>
    <row r="2503" spans="1:66" hidden="1" x14ac:dyDescent="0.25">
      <c r="A2503" t="s">
        <v>33</v>
      </c>
      <c r="B2503" t="s">
        <v>2211</v>
      </c>
      <c r="C2503">
        <v>860536256</v>
      </c>
      <c r="D2503" t="s">
        <v>2287</v>
      </c>
      <c r="E2503" t="s">
        <v>3892</v>
      </c>
      <c r="F2503" t="s">
        <v>211</v>
      </c>
      <c r="G2503" t="s">
        <v>45</v>
      </c>
      <c r="H2503" t="s">
        <v>3893</v>
      </c>
      <c r="I2503" t="s">
        <v>38</v>
      </c>
      <c r="J2503" t="s">
        <v>38</v>
      </c>
      <c r="K2503" t="s">
        <v>40</v>
      </c>
      <c r="L2503">
        <v>2661674</v>
      </c>
      <c r="M2503">
        <v>1343228</v>
      </c>
      <c r="N2503">
        <v>5354909</v>
      </c>
      <c r="O2503">
        <v>1077622</v>
      </c>
      <c r="P2503">
        <v>0</v>
      </c>
      <c r="Q2503">
        <v>0</v>
      </c>
      <c r="R2503">
        <v>48171</v>
      </c>
      <c r="S2503">
        <v>0</v>
      </c>
      <c r="T2503">
        <v>10485604</v>
      </c>
      <c r="U2503">
        <v>0</v>
      </c>
      <c r="V2503">
        <v>10485604</v>
      </c>
      <c r="W2503">
        <v>0</v>
      </c>
      <c r="X2503">
        <v>12024808</v>
      </c>
      <c r="Y2503">
        <v>0</v>
      </c>
      <c r="Z2503">
        <v>0</v>
      </c>
      <c r="AA2503">
        <v>0</v>
      </c>
      <c r="AB2503">
        <v>0</v>
      </c>
      <c r="AC2503">
        <v>0</v>
      </c>
      <c r="AD2503">
        <v>0</v>
      </c>
      <c r="AE2503">
        <v>0</v>
      </c>
      <c r="AF2503">
        <v>0</v>
      </c>
      <c r="AG2503">
        <v>0</v>
      </c>
      <c r="AH2503">
        <v>0</v>
      </c>
      <c r="AI2503">
        <v>12024808</v>
      </c>
      <c r="AJ2503">
        <v>22510412</v>
      </c>
      <c r="AK2503">
        <v>1098956</v>
      </c>
      <c r="AL2503">
        <v>0</v>
      </c>
      <c r="AM2503">
        <v>1098956</v>
      </c>
      <c r="AN2503">
        <v>2289935</v>
      </c>
      <c r="AO2503">
        <v>738913</v>
      </c>
      <c r="AP2503">
        <v>23972</v>
      </c>
      <c r="AQ2503">
        <v>0</v>
      </c>
      <c r="AR2503">
        <v>4151776</v>
      </c>
      <c r="AS2503">
        <v>0</v>
      </c>
      <c r="AT2503">
        <v>4151776</v>
      </c>
      <c r="AU2503">
        <v>0</v>
      </c>
      <c r="AV2503">
        <v>0</v>
      </c>
      <c r="AW2503">
        <v>0</v>
      </c>
      <c r="AX2503">
        <v>1848761</v>
      </c>
      <c r="AY2503">
        <v>3544473</v>
      </c>
      <c r="AZ2503">
        <v>0</v>
      </c>
      <c r="BA2503">
        <v>0</v>
      </c>
      <c r="BB2503">
        <v>0</v>
      </c>
      <c r="BC2503">
        <v>5393234</v>
      </c>
      <c r="BD2503">
        <v>9545010</v>
      </c>
      <c r="BE2503">
        <v>8000</v>
      </c>
      <c r="BF2503">
        <v>0</v>
      </c>
      <c r="BG2503">
        <v>0</v>
      </c>
      <c r="BH2503">
        <v>0</v>
      </c>
      <c r="BI2503">
        <v>0</v>
      </c>
      <c r="BJ2503">
        <v>0</v>
      </c>
      <c r="BK2503">
        <v>2407336</v>
      </c>
      <c r="BL2503">
        <v>10550066</v>
      </c>
      <c r="BM2503">
        <v>12965402</v>
      </c>
      <c r="BN2503">
        <v>22510412</v>
      </c>
    </row>
    <row r="2504" spans="1:66" hidden="1" x14ac:dyDescent="0.25">
      <c r="A2504" t="s">
        <v>33</v>
      </c>
      <c r="B2504" t="s">
        <v>2211</v>
      </c>
      <c r="C2504">
        <v>860536371</v>
      </c>
      <c r="D2504" t="s">
        <v>2287</v>
      </c>
      <c r="E2504" t="s">
        <v>3894</v>
      </c>
      <c r="F2504" t="s">
        <v>512</v>
      </c>
      <c r="G2504" t="s">
        <v>45</v>
      </c>
      <c r="H2504" t="s">
        <v>3895</v>
      </c>
      <c r="I2504" t="s">
        <v>38</v>
      </c>
      <c r="J2504" t="s">
        <v>38</v>
      </c>
      <c r="K2504" t="s">
        <v>39</v>
      </c>
      <c r="L2504">
        <v>5263845</v>
      </c>
      <c r="M2504">
        <v>5646437</v>
      </c>
      <c r="N2504">
        <v>4048114</v>
      </c>
      <c r="O2504">
        <v>3473439</v>
      </c>
      <c r="P2504">
        <v>24558033</v>
      </c>
      <c r="T2504">
        <v>42989868</v>
      </c>
      <c r="V2504">
        <v>42989868</v>
      </c>
      <c r="X2504">
        <v>31969359</v>
      </c>
      <c r="Z2504">
        <v>418907</v>
      </c>
      <c r="AA2504">
        <v>1452871</v>
      </c>
      <c r="AD2504">
        <v>1538238</v>
      </c>
      <c r="AG2504">
        <v>272730</v>
      </c>
      <c r="AI2504">
        <v>35652105</v>
      </c>
      <c r="AJ2504">
        <v>78641973</v>
      </c>
      <c r="AK2504">
        <v>547726</v>
      </c>
      <c r="AM2504">
        <v>547726</v>
      </c>
      <c r="AN2504">
        <v>8916691</v>
      </c>
      <c r="AO2504">
        <v>2154641</v>
      </c>
      <c r="AP2504">
        <v>1865555</v>
      </c>
      <c r="AQ2504">
        <v>53944</v>
      </c>
      <c r="AR2504">
        <v>13538557</v>
      </c>
      <c r="AT2504">
        <v>13538557</v>
      </c>
      <c r="AX2504">
        <v>2467802</v>
      </c>
      <c r="AY2504">
        <v>6616686</v>
      </c>
      <c r="BA2504">
        <v>1739180</v>
      </c>
      <c r="BC2504">
        <v>10823668</v>
      </c>
      <c r="BD2504">
        <v>24362225</v>
      </c>
      <c r="BE2504">
        <v>12053275</v>
      </c>
      <c r="BF2504">
        <v>15212598</v>
      </c>
      <c r="BJ2504">
        <v>10290445</v>
      </c>
      <c r="BK2504">
        <v>11900</v>
      </c>
      <c r="BL2504">
        <v>16711530</v>
      </c>
      <c r="BM2504">
        <v>54279748</v>
      </c>
      <c r="BN2504">
        <v>78641973</v>
      </c>
    </row>
    <row r="2505" spans="1:66" hidden="1" x14ac:dyDescent="0.25">
      <c r="A2505" t="s">
        <v>33</v>
      </c>
      <c r="B2505" t="s">
        <v>2211</v>
      </c>
      <c r="C2505">
        <v>860536371</v>
      </c>
      <c r="D2505" t="s">
        <v>2287</v>
      </c>
      <c r="E2505" t="s">
        <v>3894</v>
      </c>
      <c r="F2505" t="s">
        <v>512</v>
      </c>
      <c r="G2505" t="s">
        <v>45</v>
      </c>
      <c r="H2505" t="s">
        <v>3895</v>
      </c>
      <c r="I2505" t="s">
        <v>38</v>
      </c>
      <c r="J2505" t="s">
        <v>38</v>
      </c>
      <c r="K2505" t="s">
        <v>40</v>
      </c>
      <c r="L2505">
        <v>2968753</v>
      </c>
      <c r="M2505">
        <v>3842470</v>
      </c>
      <c r="N2505">
        <v>5416178</v>
      </c>
      <c r="O2505">
        <v>2001290</v>
      </c>
      <c r="P2505">
        <v>22611141</v>
      </c>
      <c r="T2505">
        <v>36839832</v>
      </c>
      <c r="V2505">
        <v>36839832</v>
      </c>
      <c r="X2505">
        <v>31763645</v>
      </c>
      <c r="Z2505">
        <v>385685</v>
      </c>
      <c r="AA2505">
        <v>1499121</v>
      </c>
      <c r="AD2505">
        <v>1433826</v>
      </c>
      <c r="AG2505">
        <v>228811</v>
      </c>
      <c r="AI2505">
        <v>35311088</v>
      </c>
      <c r="AJ2505">
        <v>72150920</v>
      </c>
      <c r="AK2505">
        <v>477230</v>
      </c>
      <c r="AM2505">
        <v>477230</v>
      </c>
      <c r="AN2505">
        <v>8617881</v>
      </c>
      <c r="AO2505">
        <v>1627558</v>
      </c>
      <c r="AP2505">
        <v>1169960</v>
      </c>
      <c r="AQ2505">
        <v>34742</v>
      </c>
      <c r="AR2505">
        <v>11927371</v>
      </c>
      <c r="AT2505">
        <v>11927371</v>
      </c>
      <c r="AX2505">
        <v>2223709</v>
      </c>
      <c r="AY2505">
        <v>6653130</v>
      </c>
      <c r="BA2505">
        <v>1543714</v>
      </c>
      <c r="BC2505">
        <v>10420553</v>
      </c>
      <c r="BD2505">
        <v>22347924</v>
      </c>
      <c r="BE2505">
        <v>12053275</v>
      </c>
      <c r="BF2505">
        <v>15212598</v>
      </c>
      <c r="BJ2505">
        <v>9831357</v>
      </c>
      <c r="BK2505">
        <v>11900</v>
      </c>
      <c r="BL2505">
        <v>12693866</v>
      </c>
      <c r="BM2505">
        <v>49802996</v>
      </c>
      <c r="BN2505">
        <v>72150920</v>
      </c>
    </row>
    <row r="2506" spans="1:66" hidden="1" x14ac:dyDescent="0.25">
      <c r="A2506" t="s">
        <v>33</v>
      </c>
      <c r="B2506" t="s">
        <v>2211</v>
      </c>
      <c r="C2506">
        <v>890100454</v>
      </c>
      <c r="D2506" t="s">
        <v>2287</v>
      </c>
      <c r="E2506" t="s">
        <v>3896</v>
      </c>
      <c r="F2506" t="s">
        <v>207</v>
      </c>
      <c r="G2506" t="s">
        <v>36</v>
      </c>
      <c r="H2506" t="s">
        <v>1171</v>
      </c>
      <c r="I2506" t="s">
        <v>38</v>
      </c>
      <c r="J2506" t="s">
        <v>38</v>
      </c>
      <c r="K2506" t="s">
        <v>39</v>
      </c>
      <c r="L2506">
        <v>16527885</v>
      </c>
      <c r="M2506">
        <v>41023966</v>
      </c>
      <c r="N2506">
        <v>89573903</v>
      </c>
      <c r="O2506">
        <v>5827819</v>
      </c>
      <c r="T2506">
        <v>152953573</v>
      </c>
      <c r="V2506">
        <v>152953573</v>
      </c>
      <c r="W2506">
        <v>2</v>
      </c>
      <c r="X2506">
        <v>502859</v>
      </c>
      <c r="AD2506">
        <v>7161023</v>
      </c>
      <c r="AG2506">
        <v>1669407</v>
      </c>
      <c r="AI2506">
        <v>9333291</v>
      </c>
      <c r="AJ2506">
        <v>162286864</v>
      </c>
      <c r="AK2506">
        <v>622240</v>
      </c>
      <c r="AM2506">
        <v>622240</v>
      </c>
      <c r="AN2506">
        <v>40895847</v>
      </c>
      <c r="AO2506">
        <v>6864089</v>
      </c>
      <c r="AQ2506">
        <v>492960</v>
      </c>
      <c r="AR2506">
        <v>48875136</v>
      </c>
      <c r="AT2506">
        <v>48875136</v>
      </c>
      <c r="AU2506">
        <v>1148365</v>
      </c>
      <c r="AV2506">
        <v>4225880</v>
      </c>
      <c r="AW2506">
        <v>5374245</v>
      </c>
      <c r="BB2506">
        <v>1328406</v>
      </c>
      <c r="BC2506">
        <v>6702651</v>
      </c>
      <c r="BD2506">
        <v>55577787</v>
      </c>
      <c r="BE2506">
        <v>37933156</v>
      </c>
      <c r="BF2506">
        <v>31164396</v>
      </c>
      <c r="BK2506">
        <v>5849186</v>
      </c>
      <c r="BL2506">
        <v>31762339</v>
      </c>
      <c r="BM2506">
        <v>106709077</v>
      </c>
      <c r="BN2506">
        <v>162286864</v>
      </c>
    </row>
    <row r="2507" spans="1:66" hidden="1" x14ac:dyDescent="0.25">
      <c r="A2507" t="s">
        <v>33</v>
      </c>
      <c r="B2507" t="s">
        <v>2211</v>
      </c>
      <c r="C2507">
        <v>890100454</v>
      </c>
      <c r="D2507" t="s">
        <v>2287</v>
      </c>
      <c r="E2507" t="s">
        <v>3896</v>
      </c>
      <c r="F2507" t="s">
        <v>207</v>
      </c>
      <c r="G2507" t="s">
        <v>36</v>
      </c>
      <c r="H2507" t="s">
        <v>1171</v>
      </c>
      <c r="I2507" t="s">
        <v>38</v>
      </c>
      <c r="J2507" t="s">
        <v>38</v>
      </c>
      <c r="K2507" t="s">
        <v>40</v>
      </c>
      <c r="L2507">
        <v>45865195</v>
      </c>
      <c r="M2507">
        <v>51559663</v>
      </c>
      <c r="N2507">
        <v>79729794</v>
      </c>
      <c r="O2507">
        <v>3636805</v>
      </c>
      <c r="T2507">
        <v>180791457</v>
      </c>
      <c r="V2507">
        <v>180791457</v>
      </c>
      <c r="W2507">
        <v>2</v>
      </c>
      <c r="X2507">
        <v>814416</v>
      </c>
      <c r="AD2507">
        <v>6967482</v>
      </c>
      <c r="AG2507">
        <v>1212465</v>
      </c>
      <c r="AI2507">
        <v>8994365</v>
      </c>
      <c r="AJ2507">
        <v>189785822</v>
      </c>
      <c r="AK2507">
        <v>1062762</v>
      </c>
      <c r="AM2507">
        <v>1062762</v>
      </c>
      <c r="AN2507">
        <v>76124971</v>
      </c>
      <c r="AO2507">
        <v>9392446</v>
      </c>
      <c r="AQ2507">
        <v>489282</v>
      </c>
      <c r="AR2507">
        <v>87069461</v>
      </c>
      <c r="AT2507">
        <v>87069461</v>
      </c>
      <c r="AU2507">
        <v>1040730</v>
      </c>
      <c r="AV2507">
        <v>7334203</v>
      </c>
      <c r="AW2507">
        <v>8374933</v>
      </c>
      <c r="BB2507">
        <v>1541141</v>
      </c>
      <c r="BC2507">
        <v>9916074</v>
      </c>
      <c r="BD2507">
        <v>96985535</v>
      </c>
      <c r="BE2507">
        <v>37933156</v>
      </c>
      <c r="BF2507">
        <v>31164396</v>
      </c>
      <c r="BK2507">
        <v>3857649</v>
      </c>
      <c r="BL2507">
        <v>19845086</v>
      </c>
      <c r="BM2507">
        <v>92800287</v>
      </c>
      <c r="BN2507">
        <v>189785822</v>
      </c>
    </row>
    <row r="2508" spans="1:66" hidden="1" x14ac:dyDescent="0.25">
      <c r="A2508" t="s">
        <v>33</v>
      </c>
      <c r="B2508" t="s">
        <v>2211</v>
      </c>
      <c r="C2508">
        <v>890100783</v>
      </c>
      <c r="D2508" t="s">
        <v>2287</v>
      </c>
      <c r="E2508" t="s">
        <v>1172</v>
      </c>
      <c r="F2508" t="s">
        <v>342</v>
      </c>
      <c r="G2508" t="s">
        <v>36</v>
      </c>
      <c r="H2508" t="s">
        <v>1173</v>
      </c>
      <c r="I2508" t="s">
        <v>71</v>
      </c>
      <c r="J2508" t="s">
        <v>72</v>
      </c>
      <c r="K2508" t="s">
        <v>39</v>
      </c>
      <c r="L2508">
        <v>6081584</v>
      </c>
      <c r="M2508">
        <v>56337359</v>
      </c>
      <c r="N2508">
        <v>127777061</v>
      </c>
      <c r="O2508">
        <v>1272969</v>
      </c>
      <c r="Q2508">
        <v>26446929</v>
      </c>
      <c r="R2508">
        <v>491860</v>
      </c>
      <c r="T2508">
        <v>218407762</v>
      </c>
      <c r="V2508">
        <v>218407762</v>
      </c>
      <c r="W2508">
        <v>4287997</v>
      </c>
      <c r="X2508">
        <v>99023106</v>
      </c>
      <c r="Z2508">
        <v>336283</v>
      </c>
      <c r="AD2508">
        <v>135097</v>
      </c>
      <c r="AF2508">
        <v>13201235</v>
      </c>
      <c r="AI2508">
        <v>116983718</v>
      </c>
      <c r="AJ2508">
        <v>335391480</v>
      </c>
      <c r="AN2508">
        <v>81987286</v>
      </c>
      <c r="AP2508">
        <v>52750023</v>
      </c>
      <c r="AQ2508">
        <v>1168034</v>
      </c>
      <c r="AR2508">
        <v>135905343</v>
      </c>
      <c r="AT2508">
        <v>135905343</v>
      </c>
      <c r="AV2508">
        <v>583784</v>
      </c>
      <c r="AW2508">
        <v>583784</v>
      </c>
      <c r="AY2508">
        <v>4744386</v>
      </c>
      <c r="BB2508">
        <v>882935</v>
      </c>
      <c r="BC2508">
        <v>6211105</v>
      </c>
      <c r="BD2508">
        <v>142116448</v>
      </c>
      <c r="BE2508">
        <v>163251</v>
      </c>
      <c r="BF2508">
        <v>73898950</v>
      </c>
      <c r="BI2508">
        <v>61667072</v>
      </c>
      <c r="BK2508">
        <v>10229449</v>
      </c>
      <c r="BL2508">
        <v>47316310</v>
      </c>
      <c r="BM2508">
        <v>193275032</v>
      </c>
      <c r="BN2508">
        <v>335391480</v>
      </c>
    </row>
    <row r="2509" spans="1:66" hidden="1" x14ac:dyDescent="0.25">
      <c r="A2509" t="s">
        <v>33</v>
      </c>
      <c r="B2509" t="s">
        <v>2211</v>
      </c>
      <c r="C2509">
        <v>890100783</v>
      </c>
      <c r="D2509" t="s">
        <v>2287</v>
      </c>
      <c r="E2509" t="s">
        <v>1172</v>
      </c>
      <c r="F2509" t="s">
        <v>342</v>
      </c>
      <c r="G2509" t="s">
        <v>36</v>
      </c>
      <c r="H2509" t="s">
        <v>1173</v>
      </c>
      <c r="I2509" t="s">
        <v>71</v>
      </c>
      <c r="J2509" t="s">
        <v>72</v>
      </c>
      <c r="K2509" t="s">
        <v>40</v>
      </c>
      <c r="L2509">
        <v>12881364</v>
      </c>
      <c r="M2509">
        <v>50963111</v>
      </c>
      <c r="N2509">
        <v>137075598</v>
      </c>
      <c r="O2509">
        <v>4632832</v>
      </c>
      <c r="Q2509">
        <v>51499800</v>
      </c>
      <c r="R2509">
        <v>543401</v>
      </c>
      <c r="T2509">
        <v>257596106</v>
      </c>
      <c r="V2509">
        <v>257596106</v>
      </c>
      <c r="W2509">
        <v>2311854</v>
      </c>
      <c r="X2509">
        <v>90516501</v>
      </c>
      <c r="Z2509">
        <v>85822</v>
      </c>
      <c r="AD2509">
        <v>3514939</v>
      </c>
      <c r="AF2509">
        <v>34112608</v>
      </c>
      <c r="AI2509">
        <v>130541724</v>
      </c>
      <c r="AJ2509">
        <v>388137830</v>
      </c>
      <c r="AN2509">
        <v>82972643</v>
      </c>
      <c r="AP2509">
        <v>101980912</v>
      </c>
      <c r="AQ2509">
        <v>7631052</v>
      </c>
      <c r="AR2509">
        <v>192584607</v>
      </c>
      <c r="AT2509">
        <v>192584607</v>
      </c>
      <c r="AV2509">
        <v>479783</v>
      </c>
      <c r="AW2509">
        <v>479783</v>
      </c>
      <c r="AY2509">
        <v>8293761</v>
      </c>
      <c r="BB2509">
        <v>1111209</v>
      </c>
      <c r="BC2509">
        <v>9884753</v>
      </c>
      <c r="BD2509">
        <v>202469360</v>
      </c>
      <c r="BE2509">
        <v>163251</v>
      </c>
      <c r="BF2509">
        <v>73898950</v>
      </c>
      <c r="BI2509">
        <v>61667072</v>
      </c>
      <c r="BK2509">
        <v>10229449</v>
      </c>
      <c r="BL2509">
        <v>39709748</v>
      </c>
      <c r="BM2509">
        <v>185668470</v>
      </c>
      <c r="BN2509">
        <v>388137830</v>
      </c>
    </row>
    <row r="2510" spans="1:66" hidden="1" x14ac:dyDescent="0.25">
      <c r="A2510" t="s">
        <v>33</v>
      </c>
      <c r="B2510" t="s">
        <v>2211</v>
      </c>
      <c r="C2510">
        <v>890100889</v>
      </c>
      <c r="D2510" t="s">
        <v>2287</v>
      </c>
      <c r="E2510" t="s">
        <v>3897</v>
      </c>
      <c r="F2510" t="s">
        <v>255</v>
      </c>
      <c r="G2510" t="s">
        <v>36</v>
      </c>
      <c r="H2510" t="s">
        <v>3898</v>
      </c>
      <c r="I2510" t="s">
        <v>71</v>
      </c>
      <c r="J2510" t="s">
        <v>72</v>
      </c>
      <c r="K2510" t="s">
        <v>39</v>
      </c>
      <c r="L2510">
        <v>854171</v>
      </c>
      <c r="M2510">
        <v>32514</v>
      </c>
      <c r="O2510">
        <v>129947</v>
      </c>
      <c r="Q2510">
        <v>13257468</v>
      </c>
      <c r="T2510">
        <v>14274100</v>
      </c>
      <c r="V2510">
        <v>14274100</v>
      </c>
      <c r="W2510">
        <v>18555909</v>
      </c>
      <c r="X2510">
        <v>6858785</v>
      </c>
      <c r="Z2510">
        <v>1814</v>
      </c>
      <c r="AB2510">
        <v>1963999</v>
      </c>
      <c r="AF2510">
        <v>3962637</v>
      </c>
      <c r="AI2510">
        <v>31343144</v>
      </c>
      <c r="AJ2510">
        <v>45617244</v>
      </c>
      <c r="AK2510">
        <v>2757</v>
      </c>
      <c r="AM2510">
        <v>2757</v>
      </c>
      <c r="AN2510">
        <v>151805</v>
      </c>
      <c r="AO2510">
        <v>588654</v>
      </c>
      <c r="AQ2510">
        <v>200</v>
      </c>
      <c r="AR2510">
        <v>743416</v>
      </c>
      <c r="AT2510">
        <v>743416</v>
      </c>
      <c r="AX2510">
        <v>169872</v>
      </c>
      <c r="AY2510">
        <v>1287119</v>
      </c>
      <c r="BA2510">
        <v>637500</v>
      </c>
      <c r="BC2510">
        <v>2094491</v>
      </c>
      <c r="BD2510">
        <v>2837907</v>
      </c>
      <c r="BE2510">
        <v>5000</v>
      </c>
      <c r="BI2510">
        <v>12476249</v>
      </c>
      <c r="BK2510">
        <v>14084724</v>
      </c>
      <c r="BL2510">
        <v>16213364</v>
      </c>
      <c r="BM2510">
        <v>42779337</v>
      </c>
      <c r="BN2510">
        <v>45617244</v>
      </c>
    </row>
    <row r="2511" spans="1:66" hidden="1" x14ac:dyDescent="0.25">
      <c r="A2511" t="s">
        <v>33</v>
      </c>
      <c r="B2511" t="s">
        <v>2211</v>
      </c>
      <c r="C2511">
        <v>890100889</v>
      </c>
      <c r="D2511" t="s">
        <v>2287</v>
      </c>
      <c r="E2511" t="s">
        <v>3897</v>
      </c>
      <c r="F2511" t="s">
        <v>255</v>
      </c>
      <c r="G2511" t="s">
        <v>36</v>
      </c>
      <c r="H2511" t="s">
        <v>3898</v>
      </c>
      <c r="I2511" t="s">
        <v>71</v>
      </c>
      <c r="J2511" t="s">
        <v>72</v>
      </c>
      <c r="K2511" t="s">
        <v>40</v>
      </c>
      <c r="L2511">
        <v>3869183</v>
      </c>
      <c r="M2511">
        <v>55591</v>
      </c>
      <c r="O2511">
        <v>17029</v>
      </c>
      <c r="Q2511">
        <v>8831287</v>
      </c>
      <c r="T2511">
        <v>12773090</v>
      </c>
      <c r="V2511">
        <v>12773090</v>
      </c>
      <c r="W2511">
        <v>17091143</v>
      </c>
      <c r="X2511">
        <v>6593907</v>
      </c>
      <c r="Z2511">
        <v>1224</v>
      </c>
      <c r="AB2511">
        <v>1948999</v>
      </c>
      <c r="AF2511">
        <v>4055659</v>
      </c>
      <c r="AI2511">
        <v>29690932</v>
      </c>
      <c r="AJ2511">
        <v>42464022</v>
      </c>
      <c r="AK2511">
        <v>2904</v>
      </c>
      <c r="AM2511">
        <v>2904</v>
      </c>
      <c r="AN2511">
        <v>26870</v>
      </c>
      <c r="AO2511">
        <v>148957</v>
      </c>
      <c r="AQ2511">
        <v>219</v>
      </c>
      <c r="AR2511">
        <v>178950</v>
      </c>
      <c r="AT2511">
        <v>178950</v>
      </c>
      <c r="AX2511">
        <v>169872</v>
      </c>
      <c r="AY2511">
        <v>1287119</v>
      </c>
      <c r="BA2511">
        <v>637500</v>
      </c>
      <c r="BC2511">
        <v>2094491</v>
      </c>
      <c r="BD2511">
        <v>2273441</v>
      </c>
      <c r="BE2511">
        <v>5000</v>
      </c>
      <c r="BI2511">
        <v>10840416</v>
      </c>
      <c r="BK2511">
        <v>14084724</v>
      </c>
      <c r="BL2511">
        <v>15260441</v>
      </c>
      <c r="BM2511">
        <v>40190581</v>
      </c>
      <c r="BN2511">
        <v>42464022</v>
      </c>
    </row>
    <row r="2512" spans="1:66" hidden="1" x14ac:dyDescent="0.25">
      <c r="A2512" t="s">
        <v>33</v>
      </c>
      <c r="B2512" t="s">
        <v>2211</v>
      </c>
      <c r="C2512">
        <v>890101058</v>
      </c>
      <c r="D2512" t="s">
        <v>2287</v>
      </c>
      <c r="E2512" t="s">
        <v>3899</v>
      </c>
      <c r="F2512" t="s">
        <v>563</v>
      </c>
      <c r="G2512" t="s">
        <v>45</v>
      </c>
      <c r="H2512" t="s">
        <v>1174</v>
      </c>
      <c r="I2512" t="s">
        <v>71</v>
      </c>
      <c r="J2512" t="s">
        <v>72</v>
      </c>
      <c r="K2512" t="s">
        <v>39</v>
      </c>
      <c r="L2512">
        <v>33844</v>
      </c>
      <c r="M2512">
        <v>3551973</v>
      </c>
      <c r="N2512">
        <v>7601310</v>
      </c>
      <c r="T2512">
        <v>11187127</v>
      </c>
      <c r="V2512">
        <v>11187127</v>
      </c>
      <c r="W2512">
        <v>7289303</v>
      </c>
      <c r="X2512">
        <v>34684459</v>
      </c>
      <c r="Z2512">
        <v>9151</v>
      </c>
      <c r="AD2512">
        <v>10476258</v>
      </c>
      <c r="AF2512">
        <v>52845</v>
      </c>
      <c r="AI2512">
        <v>52512016</v>
      </c>
      <c r="AJ2512">
        <v>63699143</v>
      </c>
      <c r="AK2512">
        <v>379133</v>
      </c>
      <c r="AL2512">
        <v>405393</v>
      </c>
      <c r="AM2512">
        <v>784526</v>
      </c>
      <c r="AN2512">
        <v>1723032</v>
      </c>
      <c r="AO2512">
        <v>6954</v>
      </c>
      <c r="AP2512">
        <v>18735814</v>
      </c>
      <c r="AQ2512">
        <v>6034888</v>
      </c>
      <c r="AR2512">
        <v>27285214</v>
      </c>
      <c r="AT2512">
        <v>27285214</v>
      </c>
      <c r="AU2512">
        <v>2501849</v>
      </c>
      <c r="AV2512">
        <v>5118566</v>
      </c>
      <c r="AW2512">
        <v>7620415</v>
      </c>
      <c r="AY2512">
        <v>9964333</v>
      </c>
      <c r="BC2512">
        <v>17584748</v>
      </c>
      <c r="BD2512">
        <v>44869962</v>
      </c>
      <c r="BE2512">
        <v>20219191</v>
      </c>
      <c r="BF2512">
        <v>14678541</v>
      </c>
      <c r="BJ2512">
        <v>6672880</v>
      </c>
      <c r="BK2512">
        <v>4255860</v>
      </c>
      <c r="BL2512">
        <v>-26997291</v>
      </c>
      <c r="BM2512">
        <v>18829181</v>
      </c>
      <c r="BN2512">
        <v>63699143</v>
      </c>
    </row>
    <row r="2513" spans="1:66" hidden="1" x14ac:dyDescent="0.25">
      <c r="A2513" t="s">
        <v>33</v>
      </c>
      <c r="B2513" t="s">
        <v>2211</v>
      </c>
      <c r="C2513">
        <v>890101058</v>
      </c>
      <c r="D2513" t="s">
        <v>2287</v>
      </c>
      <c r="E2513" t="s">
        <v>3899</v>
      </c>
      <c r="F2513" t="s">
        <v>563</v>
      </c>
      <c r="G2513" t="s">
        <v>45</v>
      </c>
      <c r="H2513" t="s">
        <v>1174</v>
      </c>
      <c r="I2513" t="s">
        <v>71</v>
      </c>
      <c r="J2513" t="s">
        <v>72</v>
      </c>
      <c r="K2513" t="s">
        <v>40</v>
      </c>
      <c r="L2513">
        <v>4517126</v>
      </c>
      <c r="M2513">
        <v>8977815</v>
      </c>
      <c r="N2513">
        <v>12112293</v>
      </c>
      <c r="T2513">
        <v>25607234</v>
      </c>
      <c r="V2513">
        <v>25607234</v>
      </c>
      <c r="W2513">
        <v>7289303</v>
      </c>
      <c r="X2513">
        <v>36117812</v>
      </c>
      <c r="Z2513">
        <v>8428</v>
      </c>
      <c r="AD2513">
        <v>11603451</v>
      </c>
      <c r="AF2513">
        <v>43555</v>
      </c>
      <c r="AI2513">
        <v>55062549</v>
      </c>
      <c r="AJ2513">
        <v>80669783</v>
      </c>
      <c r="AK2513">
        <v>312085</v>
      </c>
      <c r="AL2513">
        <v>111682</v>
      </c>
      <c r="AM2513">
        <v>423767</v>
      </c>
      <c r="AN2513">
        <v>1859840</v>
      </c>
      <c r="AO2513">
        <v>39146</v>
      </c>
      <c r="AP2513">
        <v>18735814</v>
      </c>
      <c r="AQ2513">
        <v>5933402</v>
      </c>
      <c r="AR2513">
        <v>26991969</v>
      </c>
      <c r="AT2513">
        <v>26991969</v>
      </c>
      <c r="AU2513">
        <v>2306447</v>
      </c>
      <c r="AV2513">
        <v>4797079</v>
      </c>
      <c r="AW2513">
        <v>7103526</v>
      </c>
      <c r="AY2513">
        <v>10013275</v>
      </c>
      <c r="BC2513">
        <v>17116801</v>
      </c>
      <c r="BD2513">
        <v>44108770</v>
      </c>
      <c r="BE2513">
        <v>20219191</v>
      </c>
      <c r="BF2513">
        <v>14678541</v>
      </c>
      <c r="BJ2513">
        <v>6661592</v>
      </c>
      <c r="BK2513">
        <v>4255860</v>
      </c>
      <c r="BL2513">
        <v>-9254171</v>
      </c>
      <c r="BM2513">
        <v>36561013</v>
      </c>
      <c r="BN2513">
        <v>80669783</v>
      </c>
    </row>
    <row r="2514" spans="1:66" hidden="1" x14ac:dyDescent="0.25">
      <c r="A2514" t="s">
        <v>33</v>
      </c>
      <c r="B2514" t="s">
        <v>2211</v>
      </c>
      <c r="C2514">
        <v>890101553</v>
      </c>
      <c r="D2514" t="s">
        <v>2287</v>
      </c>
      <c r="E2514" t="s">
        <v>6352</v>
      </c>
      <c r="F2514" t="s">
        <v>223</v>
      </c>
      <c r="G2514" t="s">
        <v>36</v>
      </c>
      <c r="H2514" t="s">
        <v>6353</v>
      </c>
      <c r="I2514" t="s">
        <v>38</v>
      </c>
      <c r="J2514" t="s">
        <v>38</v>
      </c>
      <c r="K2514" t="s">
        <v>39</v>
      </c>
      <c r="L2514">
        <v>59616498</v>
      </c>
      <c r="M2514">
        <v>231680655</v>
      </c>
      <c r="N2514">
        <v>134883847</v>
      </c>
      <c r="R2514">
        <v>146227</v>
      </c>
      <c r="T2514">
        <v>426327227</v>
      </c>
      <c r="V2514">
        <v>426327227</v>
      </c>
      <c r="X2514">
        <v>21060629</v>
      </c>
      <c r="Z2514">
        <v>1787631</v>
      </c>
      <c r="AD2514">
        <v>17112045</v>
      </c>
      <c r="AG2514">
        <v>2460513</v>
      </c>
      <c r="AI2514">
        <v>42420818</v>
      </c>
      <c r="AJ2514">
        <v>468748045</v>
      </c>
      <c r="AK2514">
        <v>12829879</v>
      </c>
      <c r="AL2514">
        <v>813305</v>
      </c>
      <c r="AM2514">
        <v>13643184</v>
      </c>
      <c r="AN2514">
        <v>227044885</v>
      </c>
      <c r="AO2514">
        <v>4795117</v>
      </c>
      <c r="AR2514">
        <v>245483186</v>
      </c>
      <c r="AT2514">
        <v>245483186</v>
      </c>
      <c r="AU2514">
        <v>3301547</v>
      </c>
      <c r="AV2514">
        <v>1880953</v>
      </c>
      <c r="AW2514">
        <v>5182500</v>
      </c>
      <c r="BC2514">
        <v>5182500</v>
      </c>
      <c r="BD2514">
        <v>250665686</v>
      </c>
      <c r="BE2514">
        <v>12277438</v>
      </c>
      <c r="BK2514">
        <v>50082642</v>
      </c>
      <c r="BL2514">
        <v>155722279</v>
      </c>
      <c r="BM2514">
        <v>218082359</v>
      </c>
      <c r="BN2514">
        <v>468748045</v>
      </c>
    </row>
    <row r="2515" spans="1:66" hidden="1" x14ac:dyDescent="0.25">
      <c r="A2515" t="s">
        <v>33</v>
      </c>
      <c r="B2515" t="s">
        <v>2211</v>
      </c>
      <c r="C2515">
        <v>890101553</v>
      </c>
      <c r="D2515" t="s">
        <v>2287</v>
      </c>
      <c r="E2515" t="s">
        <v>6352</v>
      </c>
      <c r="F2515" t="s">
        <v>223</v>
      </c>
      <c r="G2515" t="s">
        <v>36</v>
      </c>
      <c r="H2515" t="s">
        <v>6353</v>
      </c>
      <c r="I2515" t="s">
        <v>38</v>
      </c>
      <c r="J2515" t="s">
        <v>38</v>
      </c>
      <c r="K2515" t="s">
        <v>40</v>
      </c>
      <c r="L2515">
        <v>70477493</v>
      </c>
      <c r="M2515">
        <v>158557756</v>
      </c>
      <c r="N2515">
        <v>117244758</v>
      </c>
      <c r="O2515">
        <v>1288300</v>
      </c>
      <c r="R2515">
        <v>14068</v>
      </c>
      <c r="T2515">
        <v>347582375</v>
      </c>
      <c r="V2515">
        <v>347582375</v>
      </c>
      <c r="X2515">
        <v>18576966</v>
      </c>
      <c r="Z2515">
        <v>1297908</v>
      </c>
      <c r="AD2515">
        <v>9959003</v>
      </c>
      <c r="AI2515">
        <v>29833877</v>
      </c>
      <c r="AJ2515">
        <v>377416252</v>
      </c>
      <c r="AK2515">
        <v>11462751</v>
      </c>
      <c r="AL2515">
        <v>69349</v>
      </c>
      <c r="AM2515">
        <v>11532100</v>
      </c>
      <c r="AN2515">
        <v>183910529</v>
      </c>
      <c r="AO2515">
        <v>4290424</v>
      </c>
      <c r="AR2515">
        <v>199733053</v>
      </c>
      <c r="AT2515">
        <v>199733053</v>
      </c>
      <c r="AU2515">
        <v>2537573</v>
      </c>
      <c r="AV2515">
        <v>92097</v>
      </c>
      <c r="AW2515">
        <v>2629670</v>
      </c>
      <c r="BC2515">
        <v>2629670</v>
      </c>
      <c r="BD2515">
        <v>202362723</v>
      </c>
      <c r="BE2515">
        <v>453179</v>
      </c>
      <c r="BK2515">
        <v>50082642</v>
      </c>
      <c r="BL2515">
        <v>124517708</v>
      </c>
      <c r="BM2515">
        <v>175053529</v>
      </c>
      <c r="BN2515">
        <v>377416252</v>
      </c>
    </row>
    <row r="2516" spans="1:66" hidden="1" x14ac:dyDescent="0.25">
      <c r="A2516" t="s">
        <v>33</v>
      </c>
      <c r="B2516" t="s">
        <v>2211</v>
      </c>
      <c r="C2516">
        <v>890101573</v>
      </c>
      <c r="D2516" t="s">
        <v>2287</v>
      </c>
      <c r="E2516" t="s">
        <v>3900</v>
      </c>
      <c r="F2516" t="s">
        <v>152</v>
      </c>
      <c r="G2516" t="s">
        <v>45</v>
      </c>
      <c r="H2516" t="s">
        <v>3901</v>
      </c>
      <c r="I2516" t="s">
        <v>71</v>
      </c>
      <c r="J2516" t="s">
        <v>72</v>
      </c>
      <c r="K2516" t="s">
        <v>39</v>
      </c>
      <c r="L2516">
        <v>2702</v>
      </c>
      <c r="M2516">
        <v>1100140</v>
      </c>
      <c r="N2516">
        <v>226617</v>
      </c>
      <c r="O2516">
        <v>11091</v>
      </c>
      <c r="T2516">
        <v>1340550</v>
      </c>
      <c r="V2516">
        <v>1340550</v>
      </c>
      <c r="W2516">
        <v>7882072</v>
      </c>
      <c r="X2516">
        <v>387220</v>
      </c>
      <c r="AB2516">
        <v>1095142</v>
      </c>
      <c r="AE2516">
        <v>1589517</v>
      </c>
      <c r="AF2516">
        <v>1554740</v>
      </c>
      <c r="AG2516">
        <v>3787028</v>
      </c>
      <c r="AH2516">
        <v>0</v>
      </c>
      <c r="AI2516">
        <v>16295719</v>
      </c>
      <c r="AJ2516">
        <v>17636269</v>
      </c>
      <c r="AN2516">
        <v>181225</v>
      </c>
      <c r="AO2516">
        <v>469124</v>
      </c>
      <c r="AP2516">
        <v>416668</v>
      </c>
      <c r="AQ2516">
        <v>7356</v>
      </c>
      <c r="AR2516">
        <v>1074373</v>
      </c>
      <c r="AT2516">
        <v>1074373</v>
      </c>
      <c r="AX2516">
        <v>1474059</v>
      </c>
      <c r="AY2516">
        <v>115523</v>
      </c>
      <c r="AZ2516">
        <v>0</v>
      </c>
      <c r="BA2516">
        <v>3605860</v>
      </c>
      <c r="BC2516">
        <v>5195442</v>
      </c>
      <c r="BD2516">
        <v>6269815</v>
      </c>
      <c r="BE2516">
        <v>814781</v>
      </c>
      <c r="BK2516">
        <v>838601</v>
      </c>
      <c r="BL2516">
        <v>9713072</v>
      </c>
      <c r="BM2516">
        <v>11366454</v>
      </c>
      <c r="BN2516">
        <v>17636269</v>
      </c>
    </row>
    <row r="2517" spans="1:66" hidden="1" x14ac:dyDescent="0.25">
      <c r="A2517" t="s">
        <v>33</v>
      </c>
      <c r="B2517" t="s">
        <v>2211</v>
      </c>
      <c r="C2517">
        <v>890101573</v>
      </c>
      <c r="D2517" t="s">
        <v>2287</v>
      </c>
      <c r="E2517" t="s">
        <v>3900</v>
      </c>
      <c r="F2517" t="s">
        <v>152</v>
      </c>
      <c r="G2517" t="s">
        <v>45</v>
      </c>
      <c r="H2517" t="s">
        <v>3901</v>
      </c>
      <c r="I2517" t="s">
        <v>71</v>
      </c>
      <c r="J2517" t="s">
        <v>72</v>
      </c>
      <c r="K2517" t="s">
        <v>40</v>
      </c>
      <c r="L2517">
        <v>4512</v>
      </c>
      <c r="M2517">
        <v>381496</v>
      </c>
      <c r="N2517">
        <v>246684</v>
      </c>
      <c r="O2517">
        <v>10156</v>
      </c>
      <c r="P2517">
        <v>0</v>
      </c>
      <c r="Q2517">
        <v>0</v>
      </c>
      <c r="R2517">
        <v>0</v>
      </c>
      <c r="S2517">
        <v>0</v>
      </c>
      <c r="T2517">
        <v>642848</v>
      </c>
      <c r="V2517">
        <v>642848</v>
      </c>
      <c r="W2517">
        <v>7973310</v>
      </c>
      <c r="X2517">
        <v>414429</v>
      </c>
      <c r="Y2517">
        <v>0</v>
      </c>
      <c r="Z2517">
        <v>0</v>
      </c>
      <c r="AA2517">
        <v>0</v>
      </c>
      <c r="AB2517">
        <v>1390007</v>
      </c>
      <c r="AC2517">
        <v>0</v>
      </c>
      <c r="AD2517">
        <v>5328</v>
      </c>
      <c r="AE2517">
        <v>891584</v>
      </c>
      <c r="AF2517">
        <v>1554740</v>
      </c>
      <c r="AG2517">
        <v>0</v>
      </c>
      <c r="AH2517">
        <v>0</v>
      </c>
      <c r="AI2517">
        <v>12229398</v>
      </c>
      <c r="AJ2517">
        <v>12872246</v>
      </c>
      <c r="AK2517">
        <v>0</v>
      </c>
      <c r="AL2517">
        <v>0</v>
      </c>
      <c r="AM2517">
        <v>0</v>
      </c>
      <c r="AN2517">
        <v>385581</v>
      </c>
      <c r="AO2517">
        <v>208283</v>
      </c>
      <c r="AP2517">
        <v>0</v>
      </c>
      <c r="AQ2517">
        <v>55295</v>
      </c>
      <c r="AR2517">
        <v>649159</v>
      </c>
      <c r="AT2517">
        <v>649159</v>
      </c>
      <c r="AX2517">
        <v>1474059</v>
      </c>
      <c r="AY2517">
        <v>0</v>
      </c>
      <c r="AZ2517">
        <v>0</v>
      </c>
      <c r="BA2517">
        <v>0</v>
      </c>
      <c r="BB2517">
        <v>0</v>
      </c>
      <c r="BC2517">
        <v>1474059</v>
      </c>
      <c r="BD2517">
        <v>2123218</v>
      </c>
      <c r="BE2517">
        <v>814781</v>
      </c>
      <c r="BF2517">
        <v>0</v>
      </c>
      <c r="BG2517">
        <v>0</v>
      </c>
      <c r="BH2517">
        <v>0</v>
      </c>
      <c r="BI2517">
        <v>0</v>
      </c>
      <c r="BJ2517">
        <v>0</v>
      </c>
      <c r="BK2517">
        <v>838601</v>
      </c>
      <c r="BL2517">
        <v>9095646</v>
      </c>
      <c r="BM2517">
        <v>10749028</v>
      </c>
      <c r="BN2517">
        <v>12872246</v>
      </c>
    </row>
    <row r="2518" spans="1:66" hidden="1" x14ac:dyDescent="0.25">
      <c r="A2518" t="s">
        <v>33</v>
      </c>
      <c r="B2518" t="s">
        <v>2211</v>
      </c>
      <c r="C2518">
        <v>890101648</v>
      </c>
      <c r="D2518" t="s">
        <v>2287</v>
      </c>
      <c r="E2518" t="s">
        <v>3902</v>
      </c>
      <c r="F2518" t="s">
        <v>2887</v>
      </c>
      <c r="G2518" t="s">
        <v>45</v>
      </c>
      <c r="H2518" t="s">
        <v>1176</v>
      </c>
      <c r="I2518" t="s">
        <v>71</v>
      </c>
      <c r="J2518" t="s">
        <v>321</v>
      </c>
      <c r="K2518" t="s">
        <v>39</v>
      </c>
      <c r="L2518">
        <v>9149</v>
      </c>
      <c r="M2518">
        <v>14420810</v>
      </c>
      <c r="N2518">
        <v>692159</v>
      </c>
      <c r="O2518">
        <v>2189869</v>
      </c>
      <c r="P2518">
        <v>0</v>
      </c>
      <c r="Q2518">
        <v>0</v>
      </c>
      <c r="R2518">
        <v>2966</v>
      </c>
      <c r="S2518">
        <v>0</v>
      </c>
      <c r="T2518">
        <v>17314953</v>
      </c>
      <c r="U2518">
        <v>0</v>
      </c>
      <c r="V2518">
        <v>17314953</v>
      </c>
      <c r="W2518">
        <v>0</v>
      </c>
      <c r="X2518">
        <v>23478477</v>
      </c>
      <c r="Y2518">
        <v>0</v>
      </c>
      <c r="Z2518">
        <v>0</v>
      </c>
      <c r="AA2518">
        <v>0</v>
      </c>
      <c r="AB2518">
        <v>0</v>
      </c>
      <c r="AC2518">
        <v>0</v>
      </c>
      <c r="AD2518">
        <v>0</v>
      </c>
      <c r="AE2518">
        <v>0</v>
      </c>
      <c r="AF2518">
        <v>0</v>
      </c>
      <c r="AG2518">
        <v>0</v>
      </c>
      <c r="AH2518">
        <v>0</v>
      </c>
      <c r="AI2518">
        <v>23478477</v>
      </c>
      <c r="AJ2518">
        <v>40793430</v>
      </c>
      <c r="AK2518">
        <v>0</v>
      </c>
      <c r="AL2518">
        <v>0</v>
      </c>
      <c r="AM2518">
        <v>0</v>
      </c>
      <c r="AN2518">
        <v>1726966</v>
      </c>
      <c r="AO2518">
        <v>356946</v>
      </c>
      <c r="AP2518">
        <v>2116</v>
      </c>
      <c r="AQ2518">
        <v>92425</v>
      </c>
      <c r="AR2518">
        <v>2178453</v>
      </c>
      <c r="AS2518">
        <v>0</v>
      </c>
      <c r="AT2518">
        <v>2178453</v>
      </c>
      <c r="AU2518">
        <v>0</v>
      </c>
      <c r="AV2518">
        <v>511828</v>
      </c>
      <c r="AW2518">
        <v>511828</v>
      </c>
      <c r="AX2518">
        <v>0</v>
      </c>
      <c r="AY2518">
        <v>6383677</v>
      </c>
      <c r="AZ2518">
        <v>0</v>
      </c>
      <c r="BA2518">
        <v>0</v>
      </c>
      <c r="BB2518">
        <v>0</v>
      </c>
      <c r="BC2518">
        <v>6895505</v>
      </c>
      <c r="BD2518">
        <v>9073958</v>
      </c>
      <c r="BE2518">
        <v>190355</v>
      </c>
      <c r="BF2518">
        <v>4837</v>
      </c>
      <c r="BG2518">
        <v>0</v>
      </c>
      <c r="BH2518">
        <v>0</v>
      </c>
      <c r="BI2518">
        <v>0</v>
      </c>
      <c r="BJ2518">
        <v>0</v>
      </c>
      <c r="BK2518">
        <v>376560</v>
      </c>
      <c r="BL2518">
        <v>31147720</v>
      </c>
      <c r="BM2518">
        <v>31719472</v>
      </c>
      <c r="BN2518">
        <v>40793430</v>
      </c>
    </row>
    <row r="2519" spans="1:66" hidden="1" x14ac:dyDescent="0.25">
      <c r="A2519" t="s">
        <v>33</v>
      </c>
      <c r="B2519" t="s">
        <v>2211</v>
      </c>
      <c r="C2519">
        <v>890101648</v>
      </c>
      <c r="D2519" t="s">
        <v>2287</v>
      </c>
      <c r="E2519" t="s">
        <v>3902</v>
      </c>
      <c r="F2519" t="s">
        <v>2887</v>
      </c>
      <c r="G2519" t="s">
        <v>45</v>
      </c>
      <c r="H2519" t="s">
        <v>1176</v>
      </c>
      <c r="I2519" t="s">
        <v>71</v>
      </c>
      <c r="J2519" t="s">
        <v>321</v>
      </c>
      <c r="K2519" t="s">
        <v>40</v>
      </c>
      <c r="L2519">
        <v>4932</v>
      </c>
      <c r="M2519">
        <v>8939264</v>
      </c>
      <c r="N2519">
        <v>507285</v>
      </c>
      <c r="O2519">
        <v>1649664</v>
      </c>
      <c r="P2519">
        <v>0</v>
      </c>
      <c r="Q2519">
        <v>0</v>
      </c>
      <c r="R2519">
        <v>1492</v>
      </c>
      <c r="S2519">
        <v>0</v>
      </c>
      <c r="T2519">
        <v>11102637</v>
      </c>
      <c r="U2519">
        <v>0</v>
      </c>
      <c r="V2519">
        <v>11102637</v>
      </c>
      <c r="W2519">
        <v>0</v>
      </c>
      <c r="X2519">
        <v>23638844</v>
      </c>
      <c r="Y2519">
        <v>0</v>
      </c>
      <c r="Z2519">
        <v>0</v>
      </c>
      <c r="AA2519">
        <v>0</v>
      </c>
      <c r="AB2519">
        <v>5967810</v>
      </c>
      <c r="AC2519">
        <v>0</v>
      </c>
      <c r="AD2519">
        <v>0</v>
      </c>
      <c r="AE2519">
        <v>0</v>
      </c>
      <c r="AF2519">
        <v>0</v>
      </c>
      <c r="AG2519">
        <v>0</v>
      </c>
      <c r="AH2519">
        <v>0</v>
      </c>
      <c r="AI2519">
        <v>29606654</v>
      </c>
      <c r="AJ2519">
        <v>40709291</v>
      </c>
      <c r="AK2519">
        <v>0</v>
      </c>
      <c r="AL2519">
        <v>0</v>
      </c>
      <c r="AM2519">
        <v>0</v>
      </c>
      <c r="AN2519">
        <v>1127226</v>
      </c>
      <c r="AO2519">
        <v>480331</v>
      </c>
      <c r="AP2519">
        <v>0</v>
      </c>
      <c r="AQ2519">
        <v>99269</v>
      </c>
      <c r="AR2519">
        <v>1706826</v>
      </c>
      <c r="AS2519">
        <v>0</v>
      </c>
      <c r="AT2519">
        <v>1706826</v>
      </c>
      <c r="AU2519">
        <v>0</v>
      </c>
      <c r="AV2519">
        <v>598554</v>
      </c>
      <c r="AW2519">
        <v>598554</v>
      </c>
      <c r="AX2519">
        <v>95223</v>
      </c>
      <c r="AY2519">
        <v>6656627</v>
      </c>
      <c r="AZ2519">
        <v>0</v>
      </c>
      <c r="BA2519">
        <v>0</v>
      </c>
      <c r="BB2519">
        <v>0</v>
      </c>
      <c r="BC2519">
        <v>7350404</v>
      </c>
      <c r="BD2519">
        <v>9057230</v>
      </c>
      <c r="BE2519">
        <v>190355</v>
      </c>
      <c r="BF2519">
        <v>4837</v>
      </c>
      <c r="BG2519">
        <v>0</v>
      </c>
      <c r="BH2519">
        <v>0</v>
      </c>
      <c r="BI2519">
        <v>0</v>
      </c>
      <c r="BJ2519">
        <v>0</v>
      </c>
      <c r="BK2519">
        <v>405729</v>
      </c>
      <c r="BL2519">
        <v>31051140</v>
      </c>
      <c r="BM2519">
        <v>31652061</v>
      </c>
      <c r="BN2519">
        <v>40709291</v>
      </c>
    </row>
    <row r="2520" spans="1:66" hidden="1" x14ac:dyDescent="0.25">
      <c r="A2520" t="s">
        <v>33</v>
      </c>
      <c r="B2520" t="s">
        <v>2211</v>
      </c>
      <c r="C2520">
        <v>890101676</v>
      </c>
      <c r="D2520" t="s">
        <v>2287</v>
      </c>
      <c r="E2520" t="s">
        <v>1177</v>
      </c>
      <c r="F2520" t="s">
        <v>641</v>
      </c>
      <c r="G2520" t="s">
        <v>45</v>
      </c>
      <c r="H2520" t="s">
        <v>1178</v>
      </c>
      <c r="I2520" t="s">
        <v>71</v>
      </c>
      <c r="J2520" t="s">
        <v>321</v>
      </c>
      <c r="K2520" t="s">
        <v>39</v>
      </c>
      <c r="L2520">
        <v>4812956</v>
      </c>
      <c r="M2520">
        <v>58968732</v>
      </c>
      <c r="N2520">
        <v>60243854</v>
      </c>
      <c r="R2520">
        <v>1267791</v>
      </c>
      <c r="T2520">
        <v>125293333</v>
      </c>
      <c r="V2520">
        <v>125293333</v>
      </c>
      <c r="X2520">
        <v>121607252</v>
      </c>
      <c r="Z2520">
        <v>2520899</v>
      </c>
      <c r="AB2520">
        <v>135420</v>
      </c>
      <c r="AD2520">
        <v>1605405</v>
      </c>
      <c r="AF2520">
        <v>136911</v>
      </c>
      <c r="AI2520">
        <v>126005887</v>
      </c>
      <c r="AJ2520">
        <v>251299220</v>
      </c>
      <c r="AK2520">
        <v>2098459</v>
      </c>
      <c r="AM2520">
        <v>2098459</v>
      </c>
      <c r="AN2520">
        <v>25209170</v>
      </c>
      <c r="AO2520">
        <v>3398048</v>
      </c>
      <c r="AP2520">
        <v>54024200</v>
      </c>
      <c r="AQ2520">
        <v>938957</v>
      </c>
      <c r="AR2520">
        <v>85668834</v>
      </c>
      <c r="AT2520">
        <v>85668834</v>
      </c>
      <c r="AX2520">
        <v>1468824</v>
      </c>
      <c r="AY2520">
        <v>5938368</v>
      </c>
      <c r="BA2520">
        <v>37009293</v>
      </c>
      <c r="BB2520">
        <v>698666</v>
      </c>
      <c r="BC2520">
        <v>45115151</v>
      </c>
      <c r="BD2520">
        <v>130783985</v>
      </c>
      <c r="BE2520">
        <v>148863</v>
      </c>
      <c r="BF2520">
        <v>9772388</v>
      </c>
      <c r="BJ2520">
        <v>14502249</v>
      </c>
      <c r="BK2520">
        <v>81135886</v>
      </c>
      <c r="BL2520">
        <v>14955849</v>
      </c>
      <c r="BM2520">
        <v>120515235</v>
      </c>
      <c r="BN2520">
        <v>251299220</v>
      </c>
    </row>
    <row r="2521" spans="1:66" hidden="1" x14ac:dyDescent="0.25">
      <c r="A2521" t="s">
        <v>33</v>
      </c>
      <c r="B2521" t="s">
        <v>2211</v>
      </c>
      <c r="C2521">
        <v>890101676</v>
      </c>
      <c r="D2521" t="s">
        <v>2287</v>
      </c>
      <c r="E2521" t="s">
        <v>1177</v>
      </c>
      <c r="F2521" t="s">
        <v>641</v>
      </c>
      <c r="G2521" t="s">
        <v>45</v>
      </c>
      <c r="H2521" t="s">
        <v>1178</v>
      </c>
      <c r="I2521" t="s">
        <v>71</v>
      </c>
      <c r="J2521" t="s">
        <v>321</v>
      </c>
      <c r="K2521" t="s">
        <v>40</v>
      </c>
      <c r="L2521">
        <v>3319126</v>
      </c>
      <c r="M2521">
        <v>55930806</v>
      </c>
      <c r="N2521">
        <v>67637881</v>
      </c>
      <c r="R2521">
        <v>2388913</v>
      </c>
      <c r="T2521">
        <v>129276726</v>
      </c>
      <c r="V2521">
        <v>129276726</v>
      </c>
      <c r="X2521">
        <v>124409825</v>
      </c>
      <c r="Z2521">
        <v>2590621</v>
      </c>
      <c r="AB2521">
        <v>103390</v>
      </c>
      <c r="AD2521">
        <v>259760</v>
      </c>
      <c r="AF2521">
        <v>148367</v>
      </c>
      <c r="AI2521">
        <v>127511963</v>
      </c>
      <c r="AJ2521">
        <v>256788689</v>
      </c>
      <c r="AK2521">
        <v>1458089</v>
      </c>
      <c r="AM2521">
        <v>1458089</v>
      </c>
      <c r="AN2521">
        <v>33378935</v>
      </c>
      <c r="AO2521">
        <v>771455</v>
      </c>
      <c r="AP2521">
        <v>36912934</v>
      </c>
      <c r="AQ2521">
        <v>501073</v>
      </c>
      <c r="AR2521">
        <v>73022486</v>
      </c>
      <c r="AT2521">
        <v>73022486</v>
      </c>
      <c r="AX2521">
        <v>1468824</v>
      </c>
      <c r="AY2521">
        <v>5047778</v>
      </c>
      <c r="BA2521">
        <v>58137593</v>
      </c>
      <c r="BB2521">
        <v>644105</v>
      </c>
      <c r="BC2521">
        <v>65298300</v>
      </c>
      <c r="BD2521">
        <v>138320786</v>
      </c>
      <c r="BE2521">
        <v>148863</v>
      </c>
      <c r="BF2521">
        <v>9772388</v>
      </c>
      <c r="BJ2521">
        <v>15679848</v>
      </c>
      <c r="BK2521">
        <v>74608424</v>
      </c>
      <c r="BL2521">
        <v>18258380</v>
      </c>
      <c r="BM2521">
        <v>118467903</v>
      </c>
      <c r="BN2521">
        <v>256788689</v>
      </c>
    </row>
    <row r="2522" spans="1:66" hidden="1" x14ac:dyDescent="0.25">
      <c r="A2522" t="s">
        <v>33</v>
      </c>
      <c r="B2522" t="s">
        <v>2211</v>
      </c>
      <c r="C2522">
        <v>890101778</v>
      </c>
      <c r="D2522" t="s">
        <v>2287</v>
      </c>
      <c r="E2522" t="s">
        <v>3903</v>
      </c>
      <c r="F2522" t="s">
        <v>377</v>
      </c>
      <c r="G2522" t="s">
        <v>36</v>
      </c>
      <c r="H2522" t="s">
        <v>1179</v>
      </c>
      <c r="I2522" t="s">
        <v>71</v>
      </c>
      <c r="J2522" t="s">
        <v>72</v>
      </c>
      <c r="K2522" t="s">
        <v>39</v>
      </c>
      <c r="L2522">
        <v>4032534</v>
      </c>
      <c r="M2522">
        <v>24293073</v>
      </c>
      <c r="R2522">
        <v>4157881</v>
      </c>
      <c r="T2522">
        <v>32483488</v>
      </c>
      <c r="V2522">
        <v>32483488</v>
      </c>
      <c r="X2522">
        <v>2466188</v>
      </c>
      <c r="AD2522">
        <v>445807</v>
      </c>
      <c r="AG2522">
        <v>5146231</v>
      </c>
      <c r="AI2522">
        <v>8058226</v>
      </c>
      <c r="AJ2522">
        <v>40541714</v>
      </c>
      <c r="AK2522">
        <v>710563</v>
      </c>
      <c r="AM2522">
        <v>710563</v>
      </c>
      <c r="AN2522">
        <v>13902115</v>
      </c>
      <c r="AO2522">
        <v>1987405</v>
      </c>
      <c r="AP2522">
        <v>1198</v>
      </c>
      <c r="AR2522">
        <v>16601281</v>
      </c>
      <c r="AT2522">
        <v>16601281</v>
      </c>
      <c r="BD2522">
        <v>16601281</v>
      </c>
      <c r="BE2522">
        <v>256000</v>
      </c>
      <c r="BF2522">
        <v>8000</v>
      </c>
      <c r="BK2522">
        <v>10413403</v>
      </c>
      <c r="BL2522">
        <v>13263030</v>
      </c>
      <c r="BM2522">
        <v>23940433</v>
      </c>
      <c r="BN2522">
        <v>40541714</v>
      </c>
    </row>
    <row r="2523" spans="1:66" hidden="1" x14ac:dyDescent="0.25">
      <c r="A2523" t="s">
        <v>33</v>
      </c>
      <c r="B2523" t="s">
        <v>2211</v>
      </c>
      <c r="C2523">
        <v>890101778</v>
      </c>
      <c r="D2523" t="s">
        <v>2287</v>
      </c>
      <c r="E2523" t="s">
        <v>3903</v>
      </c>
      <c r="F2523" t="s">
        <v>377</v>
      </c>
      <c r="G2523" t="s">
        <v>36</v>
      </c>
      <c r="H2523" t="s">
        <v>1179</v>
      </c>
      <c r="I2523" t="s">
        <v>71</v>
      </c>
      <c r="J2523" t="s">
        <v>72</v>
      </c>
      <c r="K2523" t="s">
        <v>40</v>
      </c>
      <c r="L2523">
        <v>10951505</v>
      </c>
      <c r="M2523">
        <v>23077418</v>
      </c>
      <c r="T2523">
        <v>34028923</v>
      </c>
      <c r="V2523">
        <v>34028923</v>
      </c>
      <c r="X2523">
        <v>2573709</v>
      </c>
      <c r="AD2523">
        <v>459615</v>
      </c>
      <c r="AG2523">
        <v>5837936</v>
      </c>
      <c r="AI2523">
        <v>8871260</v>
      </c>
      <c r="AJ2523">
        <v>42900183</v>
      </c>
      <c r="AK2523">
        <v>556956</v>
      </c>
      <c r="AM2523">
        <v>556956</v>
      </c>
      <c r="AN2523">
        <v>15486550</v>
      </c>
      <c r="AO2523">
        <v>2205161</v>
      </c>
      <c r="AP2523">
        <v>3980</v>
      </c>
      <c r="AR2523">
        <v>18252647</v>
      </c>
      <c r="AT2523">
        <v>18252647</v>
      </c>
      <c r="BD2523">
        <v>18252647</v>
      </c>
      <c r="BE2523">
        <v>256000</v>
      </c>
      <c r="BF2523">
        <v>8000</v>
      </c>
      <c r="BK2523">
        <v>9510019</v>
      </c>
      <c r="BL2523">
        <v>14873517</v>
      </c>
      <c r="BM2523">
        <v>24647536</v>
      </c>
      <c r="BN2523">
        <v>42900183</v>
      </c>
    </row>
    <row r="2524" spans="1:66" hidden="1" x14ac:dyDescent="0.25">
      <c r="A2524" t="s">
        <v>33</v>
      </c>
      <c r="B2524" t="s">
        <v>2211</v>
      </c>
      <c r="C2524">
        <v>890101815</v>
      </c>
      <c r="D2524" t="s">
        <v>2287</v>
      </c>
      <c r="E2524" t="s">
        <v>3904</v>
      </c>
      <c r="F2524" t="s">
        <v>92</v>
      </c>
      <c r="G2524" t="s">
        <v>36</v>
      </c>
      <c r="H2524" t="s">
        <v>1180</v>
      </c>
      <c r="I2524" t="s">
        <v>57</v>
      </c>
      <c r="J2524" t="s">
        <v>237</v>
      </c>
      <c r="K2524" t="s">
        <v>39</v>
      </c>
      <c r="L2524">
        <v>80815749</v>
      </c>
      <c r="M2524">
        <v>176561934</v>
      </c>
      <c r="N2524">
        <v>95865184</v>
      </c>
      <c r="O2524">
        <v>55905683</v>
      </c>
      <c r="Q2524">
        <v>11280395</v>
      </c>
      <c r="R2524">
        <v>762279</v>
      </c>
      <c r="T2524">
        <v>421191224</v>
      </c>
      <c r="V2524">
        <v>421191224</v>
      </c>
      <c r="X2524">
        <v>196453036</v>
      </c>
      <c r="Z2524">
        <v>1762671</v>
      </c>
      <c r="AD2524">
        <v>23991544</v>
      </c>
      <c r="AI2524">
        <v>222207251</v>
      </c>
      <c r="AJ2524">
        <v>643398475</v>
      </c>
      <c r="AK2524">
        <v>15931291</v>
      </c>
      <c r="AL2524">
        <v>2601480</v>
      </c>
      <c r="AM2524">
        <v>18532771</v>
      </c>
      <c r="AN2524">
        <v>212967134</v>
      </c>
      <c r="AO2524">
        <v>43158408</v>
      </c>
      <c r="AP2524">
        <v>23736900</v>
      </c>
      <c r="AQ2524">
        <v>2599226</v>
      </c>
      <c r="AR2524">
        <v>300994439</v>
      </c>
      <c r="AT2524">
        <v>300994439</v>
      </c>
      <c r="AU2524">
        <v>8947702</v>
      </c>
      <c r="AW2524">
        <v>8947702</v>
      </c>
      <c r="AX2524">
        <v>5736473</v>
      </c>
      <c r="BB2524">
        <v>1958801</v>
      </c>
      <c r="BC2524">
        <v>16642976</v>
      </c>
      <c r="BD2524">
        <v>317637415</v>
      </c>
      <c r="BE2524">
        <v>1322596</v>
      </c>
      <c r="BK2524">
        <v>174497297</v>
      </c>
      <c r="BL2524">
        <v>149941167</v>
      </c>
      <c r="BM2524">
        <v>325761060</v>
      </c>
      <c r="BN2524">
        <v>643398475</v>
      </c>
    </row>
    <row r="2525" spans="1:66" hidden="1" x14ac:dyDescent="0.25">
      <c r="A2525" t="s">
        <v>33</v>
      </c>
      <c r="B2525" t="s">
        <v>2211</v>
      </c>
      <c r="C2525">
        <v>890101815</v>
      </c>
      <c r="D2525" t="s">
        <v>2287</v>
      </c>
      <c r="E2525" t="s">
        <v>3904</v>
      </c>
      <c r="F2525" t="s">
        <v>92</v>
      </c>
      <c r="G2525" t="s">
        <v>36</v>
      </c>
      <c r="H2525" t="s">
        <v>1180</v>
      </c>
      <c r="I2525" t="s">
        <v>57</v>
      </c>
      <c r="J2525" t="s">
        <v>237</v>
      </c>
      <c r="K2525" t="s">
        <v>40</v>
      </c>
      <c r="L2525">
        <v>103066966</v>
      </c>
      <c r="M2525">
        <v>169573557</v>
      </c>
      <c r="N2525">
        <v>138763901</v>
      </c>
      <c r="O2525">
        <v>53026378</v>
      </c>
      <c r="Q2525">
        <v>6939052</v>
      </c>
      <c r="R2525">
        <v>408222</v>
      </c>
      <c r="T2525">
        <v>471778076</v>
      </c>
      <c r="V2525">
        <v>471778076</v>
      </c>
      <c r="X2525">
        <v>164988410</v>
      </c>
      <c r="Z2525">
        <v>2513305</v>
      </c>
      <c r="AD2525">
        <v>8061949</v>
      </c>
      <c r="AI2525">
        <v>175563664</v>
      </c>
      <c r="AJ2525">
        <v>647341740</v>
      </c>
      <c r="AK2525">
        <v>12786144</v>
      </c>
      <c r="AL2525">
        <v>7168938</v>
      </c>
      <c r="AM2525">
        <v>19955082</v>
      </c>
      <c r="AN2525">
        <v>172637921</v>
      </c>
      <c r="AO2525">
        <v>57699480</v>
      </c>
      <c r="AP2525">
        <v>105450646</v>
      </c>
      <c r="AQ2525">
        <v>80102</v>
      </c>
      <c r="AR2525">
        <v>355823231</v>
      </c>
      <c r="AT2525">
        <v>355823231</v>
      </c>
      <c r="AU2525">
        <v>7059616</v>
      </c>
      <c r="AW2525">
        <v>7059616</v>
      </c>
      <c r="AX2525">
        <v>116195</v>
      </c>
      <c r="BB2525">
        <v>1389119</v>
      </c>
      <c r="BC2525">
        <v>8564930</v>
      </c>
      <c r="BD2525">
        <v>364388161</v>
      </c>
      <c r="BE2525">
        <v>1322596</v>
      </c>
      <c r="BK2525">
        <v>174886159</v>
      </c>
      <c r="BL2525">
        <v>106744824</v>
      </c>
      <c r="BM2525">
        <v>282953579</v>
      </c>
      <c r="BN2525">
        <v>647341740</v>
      </c>
    </row>
    <row r="2526" spans="1:66" hidden="1" x14ac:dyDescent="0.25">
      <c r="A2526" t="s">
        <v>33</v>
      </c>
      <c r="B2526" t="s">
        <v>2211</v>
      </c>
      <c r="C2526">
        <v>890101890</v>
      </c>
      <c r="D2526" t="s">
        <v>2287</v>
      </c>
      <c r="E2526" t="s">
        <v>1181</v>
      </c>
      <c r="F2526" t="s">
        <v>152</v>
      </c>
      <c r="G2526" t="s">
        <v>36</v>
      </c>
      <c r="H2526" t="s">
        <v>3905</v>
      </c>
      <c r="I2526" t="s">
        <v>71</v>
      </c>
      <c r="J2526" t="s">
        <v>72</v>
      </c>
      <c r="K2526" t="s">
        <v>39</v>
      </c>
      <c r="L2526">
        <v>456711</v>
      </c>
      <c r="M2526">
        <v>343238</v>
      </c>
      <c r="N2526">
        <v>57187</v>
      </c>
      <c r="T2526">
        <v>857136</v>
      </c>
      <c r="V2526">
        <v>857136</v>
      </c>
      <c r="X2526">
        <v>31864432</v>
      </c>
      <c r="AB2526">
        <v>139540</v>
      </c>
      <c r="AI2526">
        <v>32003972</v>
      </c>
      <c r="AJ2526">
        <v>32861108</v>
      </c>
      <c r="AK2526">
        <v>1395053</v>
      </c>
      <c r="AM2526">
        <v>1395053</v>
      </c>
      <c r="AN2526">
        <v>1319938</v>
      </c>
      <c r="AO2526">
        <v>233810</v>
      </c>
      <c r="AP2526">
        <v>0</v>
      </c>
      <c r="AR2526">
        <v>2948801</v>
      </c>
      <c r="AT2526">
        <v>2948801</v>
      </c>
      <c r="AX2526">
        <v>155544</v>
      </c>
      <c r="AY2526">
        <v>10244044</v>
      </c>
      <c r="BB2526">
        <v>1</v>
      </c>
      <c r="BC2526">
        <v>10399589</v>
      </c>
      <c r="BD2526">
        <v>13348390</v>
      </c>
      <c r="BE2526">
        <v>1049130</v>
      </c>
      <c r="BF2526">
        <v>4483628</v>
      </c>
      <c r="BK2526">
        <v>60249</v>
      </c>
      <c r="BL2526">
        <v>13919711</v>
      </c>
      <c r="BM2526">
        <v>19512718</v>
      </c>
      <c r="BN2526">
        <v>32861108</v>
      </c>
    </row>
    <row r="2527" spans="1:66" hidden="1" x14ac:dyDescent="0.25">
      <c r="A2527" t="s">
        <v>33</v>
      </c>
      <c r="B2527" t="s">
        <v>2211</v>
      </c>
      <c r="C2527">
        <v>890101890</v>
      </c>
      <c r="D2527" t="s">
        <v>2287</v>
      </c>
      <c r="E2527" t="s">
        <v>1181</v>
      </c>
      <c r="F2527" t="s">
        <v>152</v>
      </c>
      <c r="G2527" t="s">
        <v>36</v>
      </c>
      <c r="H2527" t="s">
        <v>3905</v>
      </c>
      <c r="I2527" t="s">
        <v>71</v>
      </c>
      <c r="J2527" t="s">
        <v>72</v>
      </c>
      <c r="K2527" t="s">
        <v>40</v>
      </c>
      <c r="L2527">
        <v>190232</v>
      </c>
      <c r="M2527">
        <v>526583</v>
      </c>
      <c r="N2527">
        <v>57187</v>
      </c>
      <c r="T2527">
        <v>774002</v>
      </c>
      <c r="V2527">
        <v>774002</v>
      </c>
      <c r="X2527">
        <v>32104583</v>
      </c>
      <c r="AB2527">
        <v>0</v>
      </c>
      <c r="AI2527">
        <v>32104583</v>
      </c>
      <c r="AJ2527">
        <v>32878585</v>
      </c>
      <c r="AK2527">
        <v>1386837</v>
      </c>
      <c r="AM2527">
        <v>1386837</v>
      </c>
      <c r="AN2527">
        <v>1474331</v>
      </c>
      <c r="AO2527">
        <v>143035</v>
      </c>
      <c r="AP2527">
        <v>19121</v>
      </c>
      <c r="AR2527">
        <v>3023324</v>
      </c>
      <c r="AT2527">
        <v>3023324</v>
      </c>
      <c r="AX2527">
        <v>0</v>
      </c>
      <c r="AY2527">
        <v>10233258</v>
      </c>
      <c r="BB2527">
        <v>100000</v>
      </c>
      <c r="BC2527">
        <v>10333258</v>
      </c>
      <c r="BD2527">
        <v>13356582</v>
      </c>
      <c r="BE2527">
        <v>1049130</v>
      </c>
      <c r="BF2527">
        <v>4483628</v>
      </c>
      <c r="BK2527">
        <v>60249</v>
      </c>
      <c r="BL2527">
        <v>13928996</v>
      </c>
      <c r="BM2527">
        <v>19522003</v>
      </c>
      <c r="BN2527">
        <v>32878585</v>
      </c>
    </row>
    <row r="2528" spans="1:66" hidden="1" x14ac:dyDescent="0.25">
      <c r="A2528" t="s">
        <v>33</v>
      </c>
      <c r="B2528" t="s">
        <v>2211</v>
      </c>
      <c r="C2528">
        <v>890103697</v>
      </c>
      <c r="D2528" t="s">
        <v>2287</v>
      </c>
      <c r="E2528" t="s">
        <v>3906</v>
      </c>
      <c r="F2528" t="s">
        <v>437</v>
      </c>
      <c r="G2528" t="s">
        <v>36</v>
      </c>
      <c r="H2528" t="s">
        <v>3907</v>
      </c>
      <c r="I2528" t="s">
        <v>71</v>
      </c>
      <c r="J2528" t="s">
        <v>72</v>
      </c>
      <c r="K2528" t="s">
        <v>39</v>
      </c>
      <c r="L2528">
        <v>2582709</v>
      </c>
      <c r="M2528">
        <v>2538221</v>
      </c>
      <c r="N2528">
        <v>3491934</v>
      </c>
      <c r="T2528">
        <v>8612864</v>
      </c>
      <c r="V2528">
        <v>8612864</v>
      </c>
      <c r="X2528">
        <v>6149208</v>
      </c>
      <c r="Z2528">
        <v>2509</v>
      </c>
      <c r="AF2528">
        <v>43584</v>
      </c>
      <c r="AI2528">
        <v>6195301</v>
      </c>
      <c r="AJ2528">
        <v>14808165</v>
      </c>
      <c r="AK2528">
        <v>346336</v>
      </c>
      <c r="AM2528">
        <v>346336</v>
      </c>
      <c r="AN2528">
        <v>4975004</v>
      </c>
      <c r="AO2528">
        <v>1320847</v>
      </c>
      <c r="AP2528">
        <v>516093</v>
      </c>
      <c r="AQ2528">
        <v>37804</v>
      </c>
      <c r="AR2528">
        <v>7196084</v>
      </c>
      <c r="AT2528">
        <v>7196084</v>
      </c>
      <c r="BA2528">
        <v>1822405</v>
      </c>
      <c r="BB2528">
        <v>670117</v>
      </c>
      <c r="BC2528">
        <v>2492522</v>
      </c>
      <c r="BD2528">
        <v>9688606</v>
      </c>
      <c r="BE2528">
        <v>1650000</v>
      </c>
      <c r="BK2528">
        <v>384233</v>
      </c>
      <c r="BL2528">
        <v>3085326</v>
      </c>
      <c r="BM2528">
        <v>5119559</v>
      </c>
      <c r="BN2528">
        <v>14808165</v>
      </c>
    </row>
    <row r="2529" spans="1:66" hidden="1" x14ac:dyDescent="0.25">
      <c r="A2529" t="s">
        <v>33</v>
      </c>
      <c r="B2529" t="s">
        <v>2211</v>
      </c>
      <c r="C2529">
        <v>890103697</v>
      </c>
      <c r="D2529" t="s">
        <v>2287</v>
      </c>
      <c r="E2529" t="s">
        <v>3906</v>
      </c>
      <c r="F2529" t="s">
        <v>437</v>
      </c>
      <c r="G2529" t="s">
        <v>36</v>
      </c>
      <c r="H2529" t="s">
        <v>3907</v>
      </c>
      <c r="I2529" t="s">
        <v>71</v>
      </c>
      <c r="J2529" t="s">
        <v>72</v>
      </c>
      <c r="K2529" t="s">
        <v>40</v>
      </c>
      <c r="L2529">
        <v>1442991</v>
      </c>
      <c r="M2529">
        <v>2446977</v>
      </c>
      <c r="N2529">
        <v>3962512</v>
      </c>
      <c r="T2529">
        <v>7852480</v>
      </c>
      <c r="V2529">
        <v>7852480</v>
      </c>
      <c r="X2529">
        <v>5965182</v>
      </c>
      <c r="Z2529">
        <v>4767</v>
      </c>
      <c r="AF2529">
        <v>47157</v>
      </c>
      <c r="AI2529">
        <v>6017106</v>
      </c>
      <c r="AJ2529">
        <v>13869586</v>
      </c>
      <c r="AK2529">
        <v>306484</v>
      </c>
      <c r="AM2529">
        <v>306484</v>
      </c>
      <c r="AN2529">
        <v>4646127</v>
      </c>
      <c r="AO2529">
        <v>816937</v>
      </c>
      <c r="AP2529">
        <v>426837</v>
      </c>
      <c r="AQ2529">
        <v>20807</v>
      </c>
      <c r="AR2529">
        <v>6217192</v>
      </c>
      <c r="AT2529">
        <v>6217192</v>
      </c>
      <c r="BA2529">
        <v>2887081</v>
      </c>
      <c r="BC2529">
        <v>2887081</v>
      </c>
      <c r="BD2529">
        <v>9104273</v>
      </c>
      <c r="BE2529">
        <v>1650000</v>
      </c>
      <c r="BK2529">
        <v>384233</v>
      </c>
      <c r="BL2529">
        <v>2731080</v>
      </c>
      <c r="BM2529">
        <v>4765313</v>
      </c>
      <c r="BN2529">
        <v>13869586</v>
      </c>
    </row>
    <row r="2530" spans="1:66" hidden="1" x14ac:dyDescent="0.25">
      <c r="A2530" t="s">
        <v>33</v>
      </c>
      <c r="B2530" t="s">
        <v>2211</v>
      </c>
      <c r="C2530">
        <v>890104438</v>
      </c>
      <c r="D2530" t="s">
        <v>2287</v>
      </c>
      <c r="E2530" t="s">
        <v>3908</v>
      </c>
      <c r="F2530" t="s">
        <v>66</v>
      </c>
      <c r="G2530" t="s">
        <v>36</v>
      </c>
      <c r="H2530" t="s">
        <v>3909</v>
      </c>
      <c r="I2530" t="s">
        <v>71</v>
      </c>
      <c r="J2530" t="s">
        <v>72</v>
      </c>
      <c r="K2530" t="s">
        <v>39</v>
      </c>
      <c r="L2530">
        <v>1599562</v>
      </c>
      <c r="M2530">
        <v>18937995</v>
      </c>
      <c r="N2530">
        <v>10090982</v>
      </c>
      <c r="T2530">
        <v>30628539</v>
      </c>
      <c r="V2530">
        <v>30628539</v>
      </c>
      <c r="X2530">
        <v>25913400</v>
      </c>
      <c r="AB2530">
        <v>517143</v>
      </c>
      <c r="AF2530">
        <v>110000</v>
      </c>
      <c r="AG2530">
        <v>8298</v>
      </c>
      <c r="AI2530">
        <v>26548841</v>
      </c>
      <c r="AJ2530">
        <v>57177380</v>
      </c>
      <c r="AK2530">
        <v>563242</v>
      </c>
      <c r="AL2530">
        <v>191959</v>
      </c>
      <c r="AM2530">
        <v>755201</v>
      </c>
      <c r="AN2530">
        <v>6917206</v>
      </c>
      <c r="AO2530">
        <v>1545452</v>
      </c>
      <c r="AP2530">
        <v>22810404</v>
      </c>
      <c r="AQ2530">
        <v>44036</v>
      </c>
      <c r="AR2530">
        <v>32072299</v>
      </c>
      <c r="AT2530">
        <v>32072299</v>
      </c>
      <c r="AU2530">
        <v>579299</v>
      </c>
      <c r="AW2530">
        <v>579299</v>
      </c>
      <c r="AY2530">
        <v>2192534</v>
      </c>
      <c r="BA2530">
        <v>6913053</v>
      </c>
      <c r="BC2530">
        <v>9684886</v>
      </c>
      <c r="BD2530">
        <v>41757185</v>
      </c>
      <c r="BE2530">
        <v>1326442</v>
      </c>
      <c r="BF2530">
        <v>333658</v>
      </c>
      <c r="BI2530">
        <v>9498165</v>
      </c>
      <c r="BK2530">
        <v>681070</v>
      </c>
      <c r="BL2530">
        <v>3580860</v>
      </c>
      <c r="BM2530">
        <v>15420195</v>
      </c>
      <c r="BN2530">
        <v>57177380</v>
      </c>
    </row>
    <row r="2531" spans="1:66" hidden="1" x14ac:dyDescent="0.25">
      <c r="A2531" t="s">
        <v>33</v>
      </c>
      <c r="B2531" t="s">
        <v>2211</v>
      </c>
      <c r="C2531">
        <v>890104438</v>
      </c>
      <c r="D2531" t="s">
        <v>2287</v>
      </c>
      <c r="E2531" t="s">
        <v>3908</v>
      </c>
      <c r="F2531" t="s">
        <v>66</v>
      </c>
      <c r="G2531" t="s">
        <v>36</v>
      </c>
      <c r="H2531" t="s">
        <v>3909</v>
      </c>
      <c r="I2531" t="s">
        <v>71</v>
      </c>
      <c r="J2531" t="s">
        <v>72</v>
      </c>
      <c r="K2531" t="s">
        <v>40</v>
      </c>
      <c r="L2531">
        <v>2842434</v>
      </c>
      <c r="M2531">
        <v>17224706</v>
      </c>
      <c r="N2531">
        <v>12205354</v>
      </c>
      <c r="T2531">
        <v>32272494</v>
      </c>
      <c r="V2531">
        <v>32272494</v>
      </c>
      <c r="X2531">
        <v>23292665</v>
      </c>
      <c r="AB2531">
        <v>538534</v>
      </c>
      <c r="AF2531">
        <v>110000</v>
      </c>
      <c r="AG2531">
        <v>6960</v>
      </c>
      <c r="AI2531">
        <v>23948159</v>
      </c>
      <c r="AJ2531">
        <v>56220653</v>
      </c>
      <c r="AK2531">
        <v>469869</v>
      </c>
      <c r="AL2531">
        <v>272334</v>
      </c>
      <c r="AM2531">
        <v>742203</v>
      </c>
      <c r="AN2531">
        <v>8190203</v>
      </c>
      <c r="AO2531">
        <v>487007</v>
      </c>
      <c r="AP2531">
        <v>24251746</v>
      </c>
      <c r="AQ2531">
        <v>37795</v>
      </c>
      <c r="AR2531">
        <v>33708954</v>
      </c>
      <c r="AT2531">
        <v>33708954</v>
      </c>
      <c r="AU2531">
        <v>492854</v>
      </c>
      <c r="AW2531">
        <v>492854</v>
      </c>
      <c r="AY2531">
        <v>2207456</v>
      </c>
      <c r="BA2531">
        <v>6207222</v>
      </c>
      <c r="BC2531">
        <v>8907532</v>
      </c>
      <c r="BD2531">
        <v>42616486</v>
      </c>
      <c r="BE2531">
        <v>1326442</v>
      </c>
      <c r="BF2531">
        <v>333658</v>
      </c>
      <c r="BI2531">
        <v>9496827</v>
      </c>
      <c r="BK2531">
        <v>664955</v>
      </c>
      <c r="BL2531">
        <v>1782285</v>
      </c>
      <c r="BM2531">
        <v>13604167</v>
      </c>
      <c r="BN2531">
        <v>56220653</v>
      </c>
    </row>
    <row r="2532" spans="1:66" hidden="1" x14ac:dyDescent="0.25">
      <c r="A2532" t="s">
        <v>33</v>
      </c>
      <c r="B2532" t="s">
        <v>2211</v>
      </c>
      <c r="C2532">
        <v>890105214</v>
      </c>
      <c r="D2532" t="s">
        <v>2287</v>
      </c>
      <c r="E2532" t="s">
        <v>1182</v>
      </c>
      <c r="F2532" t="s">
        <v>221</v>
      </c>
      <c r="G2532" t="s">
        <v>45</v>
      </c>
      <c r="H2532" t="s">
        <v>3910</v>
      </c>
      <c r="I2532" t="s">
        <v>71</v>
      </c>
      <c r="J2532" t="s">
        <v>72</v>
      </c>
      <c r="K2532" t="s">
        <v>39</v>
      </c>
      <c r="L2532">
        <v>1003632</v>
      </c>
      <c r="M2532">
        <v>20720934</v>
      </c>
      <c r="N2532">
        <v>13838454</v>
      </c>
      <c r="R2532">
        <v>940</v>
      </c>
      <c r="T2532">
        <v>35563960</v>
      </c>
      <c r="V2532">
        <v>35563960</v>
      </c>
      <c r="W2532">
        <v>5887048</v>
      </c>
      <c r="X2532">
        <v>16057909</v>
      </c>
      <c r="AD2532">
        <v>893828</v>
      </c>
      <c r="AF2532">
        <v>347284</v>
      </c>
      <c r="AI2532">
        <v>23186069</v>
      </c>
      <c r="AJ2532">
        <v>58750029</v>
      </c>
      <c r="AK2532">
        <v>746908</v>
      </c>
      <c r="AM2532">
        <v>746908</v>
      </c>
      <c r="AN2532">
        <v>11499291</v>
      </c>
      <c r="AO2532">
        <v>2387736</v>
      </c>
      <c r="AP2532">
        <v>7293820</v>
      </c>
      <c r="AQ2532">
        <v>59457</v>
      </c>
      <c r="AR2532">
        <v>21987212</v>
      </c>
      <c r="AT2532">
        <v>21987212</v>
      </c>
      <c r="AY2532">
        <v>2442004</v>
      </c>
      <c r="BA2532">
        <v>9893731</v>
      </c>
      <c r="BC2532">
        <v>12335735</v>
      </c>
      <c r="BD2532">
        <v>34322947</v>
      </c>
      <c r="BE2532">
        <v>6003316</v>
      </c>
      <c r="BK2532">
        <v>1920294</v>
      </c>
      <c r="BL2532">
        <v>16503472</v>
      </c>
      <c r="BM2532">
        <v>24427082</v>
      </c>
      <c r="BN2532">
        <v>58750029</v>
      </c>
    </row>
    <row r="2533" spans="1:66" hidden="1" x14ac:dyDescent="0.25">
      <c r="A2533" t="s">
        <v>33</v>
      </c>
      <c r="B2533" t="s">
        <v>2211</v>
      </c>
      <c r="C2533">
        <v>890105214</v>
      </c>
      <c r="D2533" t="s">
        <v>2287</v>
      </c>
      <c r="E2533" t="s">
        <v>1182</v>
      </c>
      <c r="F2533" t="s">
        <v>221</v>
      </c>
      <c r="G2533" t="s">
        <v>45</v>
      </c>
      <c r="H2533" t="s">
        <v>3910</v>
      </c>
      <c r="I2533" t="s">
        <v>71</v>
      </c>
      <c r="J2533" t="s">
        <v>72</v>
      </c>
      <c r="K2533" t="s">
        <v>40</v>
      </c>
      <c r="L2533">
        <v>1432474</v>
      </c>
      <c r="M2533">
        <v>17627187</v>
      </c>
      <c r="N2533">
        <v>12725985</v>
      </c>
      <c r="R2533">
        <v>269424</v>
      </c>
      <c r="T2533">
        <v>32055070</v>
      </c>
      <c r="V2533">
        <v>32055070</v>
      </c>
      <c r="W2533">
        <v>2613722</v>
      </c>
      <c r="X2533">
        <v>21051693</v>
      </c>
      <c r="AD2533">
        <v>987964</v>
      </c>
      <c r="AF2533">
        <v>47284</v>
      </c>
      <c r="AI2533">
        <v>24700663</v>
      </c>
      <c r="AJ2533">
        <v>56755733</v>
      </c>
      <c r="AK2533">
        <v>590915</v>
      </c>
      <c r="AM2533">
        <v>590915</v>
      </c>
      <c r="AN2533">
        <v>12515756</v>
      </c>
      <c r="AO2533">
        <v>822755</v>
      </c>
      <c r="AP2533">
        <v>9043521</v>
      </c>
      <c r="AR2533">
        <v>22972947</v>
      </c>
      <c r="AT2533">
        <v>22972947</v>
      </c>
      <c r="AY2533">
        <v>2076354</v>
      </c>
      <c r="BA2533">
        <v>8958722</v>
      </c>
      <c r="BC2533">
        <v>11035076</v>
      </c>
      <c r="BD2533">
        <v>34008023</v>
      </c>
      <c r="BE2533">
        <v>6003316</v>
      </c>
      <c r="BK2533">
        <v>1833804</v>
      </c>
      <c r="BL2533">
        <v>14910590</v>
      </c>
      <c r="BM2533">
        <v>22747710</v>
      </c>
      <c r="BN2533">
        <v>56755733</v>
      </c>
    </row>
    <row r="2534" spans="1:66" hidden="1" x14ac:dyDescent="0.25">
      <c r="A2534" t="s">
        <v>33</v>
      </c>
      <c r="B2534" t="s">
        <v>2211</v>
      </c>
      <c r="C2534">
        <v>890105500</v>
      </c>
      <c r="D2534" t="s">
        <v>2287</v>
      </c>
      <c r="E2534" t="s">
        <v>3911</v>
      </c>
      <c r="F2534" t="s">
        <v>65</v>
      </c>
      <c r="G2534" t="s">
        <v>36</v>
      </c>
      <c r="H2534" t="s">
        <v>1183</v>
      </c>
      <c r="I2534" t="s">
        <v>71</v>
      </c>
      <c r="J2534" t="s">
        <v>72</v>
      </c>
      <c r="K2534" t="s">
        <v>39</v>
      </c>
      <c r="L2534">
        <v>3082844</v>
      </c>
      <c r="M2534">
        <v>1714391</v>
      </c>
      <c r="N2534">
        <v>835296</v>
      </c>
      <c r="O2534">
        <v>1285612</v>
      </c>
      <c r="R2534">
        <v>152993</v>
      </c>
      <c r="T2534">
        <v>7071136</v>
      </c>
      <c r="V2534">
        <v>7071136</v>
      </c>
      <c r="X2534">
        <v>42799824</v>
      </c>
      <c r="Z2534">
        <v>62029</v>
      </c>
      <c r="AA2534">
        <v>13557720</v>
      </c>
      <c r="AB2534">
        <v>3469338</v>
      </c>
      <c r="AG2534">
        <v>2590234</v>
      </c>
      <c r="AI2534">
        <v>62479145</v>
      </c>
      <c r="AJ2534">
        <v>69550281</v>
      </c>
      <c r="AK2534">
        <v>706070</v>
      </c>
      <c r="AM2534">
        <v>706070</v>
      </c>
      <c r="AN2534">
        <v>2225985</v>
      </c>
      <c r="AO2534">
        <v>1900136</v>
      </c>
      <c r="AR2534">
        <v>4832191</v>
      </c>
      <c r="AT2534">
        <v>4832191</v>
      </c>
      <c r="AY2534">
        <v>8718947</v>
      </c>
      <c r="BC2534">
        <v>8718947</v>
      </c>
      <c r="BD2534">
        <v>13551138</v>
      </c>
      <c r="BE2534">
        <v>600000</v>
      </c>
      <c r="BJ2534">
        <v>41244335</v>
      </c>
      <c r="BK2534">
        <v>300000</v>
      </c>
      <c r="BL2534">
        <v>13854808</v>
      </c>
      <c r="BM2534">
        <v>55999143</v>
      </c>
      <c r="BN2534">
        <v>69550281</v>
      </c>
    </row>
    <row r="2535" spans="1:66" hidden="1" x14ac:dyDescent="0.25">
      <c r="A2535" t="s">
        <v>33</v>
      </c>
      <c r="B2535" t="s">
        <v>2211</v>
      </c>
      <c r="C2535">
        <v>890105500</v>
      </c>
      <c r="D2535" t="s">
        <v>2287</v>
      </c>
      <c r="E2535" t="s">
        <v>3911</v>
      </c>
      <c r="F2535" t="s">
        <v>65</v>
      </c>
      <c r="G2535" t="s">
        <v>36</v>
      </c>
      <c r="H2535" t="s">
        <v>1183</v>
      </c>
      <c r="I2535" t="s">
        <v>71</v>
      </c>
      <c r="J2535" t="s">
        <v>72</v>
      </c>
      <c r="K2535" t="s">
        <v>40</v>
      </c>
      <c r="L2535">
        <v>1557261</v>
      </c>
      <c r="M2535">
        <v>1503154</v>
      </c>
      <c r="N2535">
        <v>280132</v>
      </c>
      <c r="O2535">
        <v>1013314</v>
      </c>
      <c r="R2535">
        <v>344022</v>
      </c>
      <c r="T2535">
        <v>4697883</v>
      </c>
      <c r="V2535">
        <v>4697883</v>
      </c>
      <c r="X2535">
        <v>41774432</v>
      </c>
      <c r="Z2535">
        <v>80769</v>
      </c>
      <c r="AA2535">
        <v>14562929</v>
      </c>
      <c r="AB2535">
        <v>3469338</v>
      </c>
      <c r="AG2535">
        <v>2789530</v>
      </c>
      <c r="AI2535">
        <v>62676998</v>
      </c>
      <c r="AJ2535">
        <v>67374881</v>
      </c>
      <c r="AK2535">
        <v>589646</v>
      </c>
      <c r="AM2535">
        <v>589646</v>
      </c>
      <c r="AN2535">
        <v>885497</v>
      </c>
      <c r="AO2535">
        <v>2008293</v>
      </c>
      <c r="AP2535">
        <v>1947000</v>
      </c>
      <c r="AQ2535">
        <v>1083333</v>
      </c>
      <c r="AR2535">
        <v>6513769</v>
      </c>
      <c r="AT2535">
        <v>6513769</v>
      </c>
      <c r="AY2535">
        <v>9005126</v>
      </c>
      <c r="BB2535">
        <v>166666</v>
      </c>
      <c r="BC2535">
        <v>9171792</v>
      </c>
      <c r="BD2535">
        <v>15685561</v>
      </c>
      <c r="BE2535">
        <v>600000</v>
      </c>
      <c r="BJ2535">
        <v>41157451</v>
      </c>
      <c r="BL2535">
        <v>9931869</v>
      </c>
      <c r="BM2535">
        <v>51689320</v>
      </c>
      <c r="BN2535">
        <v>67374881</v>
      </c>
    </row>
    <row r="2536" spans="1:66" hidden="1" x14ac:dyDescent="0.25">
      <c r="A2536" t="s">
        <v>33</v>
      </c>
      <c r="B2536" t="s">
        <v>2211</v>
      </c>
      <c r="C2536">
        <v>890105927</v>
      </c>
      <c r="D2536" t="s">
        <v>2287</v>
      </c>
      <c r="E2536" t="s">
        <v>3912</v>
      </c>
      <c r="F2536" t="s">
        <v>228</v>
      </c>
      <c r="G2536" t="s">
        <v>45</v>
      </c>
      <c r="H2536" t="s">
        <v>3913</v>
      </c>
      <c r="I2536" t="s">
        <v>71</v>
      </c>
      <c r="J2536" t="s">
        <v>72</v>
      </c>
      <c r="K2536" t="s">
        <v>39</v>
      </c>
      <c r="L2536">
        <v>2220387</v>
      </c>
      <c r="M2536">
        <v>164910746</v>
      </c>
      <c r="N2536">
        <v>89324533</v>
      </c>
      <c r="T2536">
        <v>256455666</v>
      </c>
      <c r="V2536">
        <v>256455666</v>
      </c>
      <c r="X2536">
        <v>333226453</v>
      </c>
      <c r="AD2536">
        <v>3987</v>
      </c>
      <c r="AG2536">
        <v>10029</v>
      </c>
      <c r="AI2536">
        <v>333240469</v>
      </c>
      <c r="AJ2536">
        <v>589696135</v>
      </c>
      <c r="AK2536">
        <v>4666365</v>
      </c>
      <c r="AL2536">
        <v>0</v>
      </c>
      <c r="AM2536">
        <v>4666365</v>
      </c>
      <c r="AN2536">
        <v>192085849</v>
      </c>
      <c r="AO2536">
        <v>3016736</v>
      </c>
      <c r="AP2536">
        <v>129403428</v>
      </c>
      <c r="AQ2536">
        <v>36777</v>
      </c>
      <c r="AR2536">
        <v>329209155</v>
      </c>
      <c r="AS2536">
        <v>0</v>
      </c>
      <c r="AT2536">
        <v>329209155</v>
      </c>
      <c r="AY2536">
        <v>12731322</v>
      </c>
      <c r="BA2536">
        <v>3854625</v>
      </c>
      <c r="BC2536">
        <v>16585947</v>
      </c>
      <c r="BD2536">
        <v>345795102</v>
      </c>
      <c r="BE2536">
        <v>2407389</v>
      </c>
      <c r="BF2536">
        <v>35540808</v>
      </c>
      <c r="BK2536">
        <v>102559532</v>
      </c>
      <c r="BL2536">
        <v>103393304</v>
      </c>
      <c r="BM2536">
        <v>243901033</v>
      </c>
      <c r="BN2536">
        <v>589696135</v>
      </c>
    </row>
    <row r="2537" spans="1:66" hidden="1" x14ac:dyDescent="0.25">
      <c r="A2537" t="s">
        <v>33</v>
      </c>
      <c r="B2537" t="s">
        <v>2211</v>
      </c>
      <c r="C2537">
        <v>890105927</v>
      </c>
      <c r="D2537" t="s">
        <v>2287</v>
      </c>
      <c r="E2537" t="s">
        <v>3912</v>
      </c>
      <c r="F2537" t="s">
        <v>228</v>
      </c>
      <c r="G2537" t="s">
        <v>45</v>
      </c>
      <c r="H2537" t="s">
        <v>3913</v>
      </c>
      <c r="I2537" t="s">
        <v>71</v>
      </c>
      <c r="J2537" t="s">
        <v>72</v>
      </c>
      <c r="K2537" t="s">
        <v>40</v>
      </c>
      <c r="L2537">
        <v>6884722</v>
      </c>
      <c r="M2537">
        <v>167096665</v>
      </c>
      <c r="N2537">
        <v>105967458</v>
      </c>
      <c r="T2537">
        <v>279948845</v>
      </c>
      <c r="V2537">
        <v>279948845</v>
      </c>
      <c r="X2537">
        <v>306152753</v>
      </c>
      <c r="Z2537">
        <v>613157</v>
      </c>
      <c r="AD2537">
        <v>3451848</v>
      </c>
      <c r="AG2537">
        <v>10029</v>
      </c>
      <c r="AI2537">
        <v>310227787</v>
      </c>
      <c r="AJ2537">
        <v>590176632</v>
      </c>
      <c r="AK2537">
        <v>4059722</v>
      </c>
      <c r="AL2537">
        <v>0</v>
      </c>
      <c r="AM2537">
        <v>4059722</v>
      </c>
      <c r="AN2537">
        <v>184284721</v>
      </c>
      <c r="AO2537">
        <v>9306129</v>
      </c>
      <c r="AP2537">
        <v>161749513</v>
      </c>
      <c r="AQ2537">
        <v>2763250</v>
      </c>
      <c r="AR2537">
        <v>362163335</v>
      </c>
      <c r="AS2537">
        <v>0</v>
      </c>
      <c r="AT2537">
        <v>362163335</v>
      </c>
      <c r="AY2537">
        <v>10235062</v>
      </c>
      <c r="BA2537">
        <v>12891031</v>
      </c>
      <c r="BC2537">
        <v>23126093</v>
      </c>
      <c r="BD2537">
        <v>385289428</v>
      </c>
      <c r="BE2537">
        <v>2407389</v>
      </c>
      <c r="BF2537">
        <v>35540808</v>
      </c>
      <c r="BK2537">
        <v>77302607</v>
      </c>
      <c r="BL2537">
        <v>89636400</v>
      </c>
      <c r="BM2537">
        <v>204887204</v>
      </c>
      <c r="BN2537">
        <v>590176632</v>
      </c>
    </row>
    <row r="2538" spans="1:66" hidden="1" x14ac:dyDescent="0.25">
      <c r="A2538" t="s">
        <v>33</v>
      </c>
      <c r="B2538" t="s">
        <v>2211</v>
      </c>
      <c r="C2538">
        <v>890106132</v>
      </c>
      <c r="D2538" t="s">
        <v>2287</v>
      </c>
      <c r="E2538" t="s">
        <v>1184</v>
      </c>
      <c r="F2538" t="s">
        <v>452</v>
      </c>
      <c r="G2538" t="s">
        <v>36</v>
      </c>
      <c r="H2538" t="s">
        <v>3914</v>
      </c>
      <c r="I2538" t="s">
        <v>38</v>
      </c>
      <c r="J2538" t="s">
        <v>38</v>
      </c>
      <c r="K2538" t="s">
        <v>39</v>
      </c>
      <c r="L2538">
        <v>2556</v>
      </c>
      <c r="M2538">
        <v>0</v>
      </c>
      <c r="N2538">
        <v>0</v>
      </c>
      <c r="O2538">
        <v>108436</v>
      </c>
      <c r="P2538">
        <v>0</v>
      </c>
      <c r="Q2538">
        <v>0</v>
      </c>
      <c r="R2538">
        <v>15599</v>
      </c>
      <c r="S2538">
        <v>0</v>
      </c>
      <c r="T2538">
        <v>126591</v>
      </c>
      <c r="U2538">
        <v>0</v>
      </c>
      <c r="V2538">
        <v>126591</v>
      </c>
      <c r="W2538">
        <v>0</v>
      </c>
      <c r="X2538">
        <v>21464856</v>
      </c>
      <c r="Y2538">
        <v>0</v>
      </c>
      <c r="Z2538">
        <v>0</v>
      </c>
      <c r="AA2538">
        <v>0</v>
      </c>
      <c r="AB2538">
        <v>5496330</v>
      </c>
      <c r="AC2538">
        <v>0</v>
      </c>
      <c r="AD2538">
        <v>0</v>
      </c>
      <c r="AE2538">
        <v>0</v>
      </c>
      <c r="AF2538">
        <v>880380</v>
      </c>
      <c r="AG2538">
        <v>0</v>
      </c>
      <c r="AH2538">
        <v>0</v>
      </c>
      <c r="AI2538">
        <v>27841566</v>
      </c>
      <c r="AJ2538">
        <v>27968157</v>
      </c>
      <c r="AK2538">
        <v>0</v>
      </c>
      <c r="AL2538">
        <v>0</v>
      </c>
      <c r="AM2538">
        <v>0</v>
      </c>
      <c r="AN2538">
        <v>142532</v>
      </c>
      <c r="AO2538">
        <v>131427</v>
      </c>
      <c r="AP2538">
        <v>0</v>
      </c>
      <c r="AQ2538">
        <v>1041</v>
      </c>
      <c r="AR2538">
        <v>275000</v>
      </c>
      <c r="AS2538">
        <v>0</v>
      </c>
      <c r="AT2538">
        <v>275000</v>
      </c>
      <c r="AU2538">
        <v>0</v>
      </c>
      <c r="AV2538">
        <v>0</v>
      </c>
      <c r="AW2538">
        <v>0</v>
      </c>
      <c r="AX2538">
        <v>1452887</v>
      </c>
      <c r="AY2538">
        <v>4345007</v>
      </c>
      <c r="AZ2538">
        <v>0</v>
      </c>
      <c r="BA2538">
        <v>0</v>
      </c>
      <c r="BB2538">
        <v>0</v>
      </c>
      <c r="BC2538">
        <v>5797894</v>
      </c>
      <c r="BD2538">
        <v>6072894</v>
      </c>
      <c r="BE2538">
        <v>3650000</v>
      </c>
      <c r="BF2538">
        <v>0</v>
      </c>
      <c r="BG2538">
        <v>0</v>
      </c>
      <c r="BH2538">
        <v>0</v>
      </c>
      <c r="BI2538">
        <v>5158568</v>
      </c>
      <c r="BJ2538">
        <v>11465728</v>
      </c>
      <c r="BK2538">
        <v>1247951</v>
      </c>
      <c r="BL2538">
        <v>373016</v>
      </c>
      <c r="BM2538">
        <v>21895263</v>
      </c>
      <c r="BN2538">
        <v>27968157</v>
      </c>
    </row>
    <row r="2539" spans="1:66" hidden="1" x14ac:dyDescent="0.25">
      <c r="A2539" t="s">
        <v>33</v>
      </c>
      <c r="B2539" t="s">
        <v>2211</v>
      </c>
      <c r="C2539">
        <v>890106132</v>
      </c>
      <c r="D2539" t="s">
        <v>2287</v>
      </c>
      <c r="E2539" t="s">
        <v>1184</v>
      </c>
      <c r="F2539" t="s">
        <v>452</v>
      </c>
      <c r="G2539" t="s">
        <v>36</v>
      </c>
      <c r="H2539" t="s">
        <v>3914</v>
      </c>
      <c r="I2539" t="s">
        <v>38</v>
      </c>
      <c r="J2539" t="s">
        <v>38</v>
      </c>
      <c r="K2539" t="s">
        <v>40</v>
      </c>
      <c r="L2539">
        <v>618</v>
      </c>
      <c r="M2539">
        <v>1006499</v>
      </c>
      <c r="N2539">
        <v>0</v>
      </c>
      <c r="O2539">
        <v>98501</v>
      </c>
      <c r="P2539">
        <v>0</v>
      </c>
      <c r="Q2539">
        <v>0</v>
      </c>
      <c r="R2539">
        <v>15599</v>
      </c>
      <c r="S2539">
        <v>0</v>
      </c>
      <c r="T2539">
        <v>1121217</v>
      </c>
      <c r="U2539">
        <v>0</v>
      </c>
      <c r="V2539">
        <v>1121217</v>
      </c>
      <c r="W2539">
        <v>0</v>
      </c>
      <c r="X2539">
        <v>21396963</v>
      </c>
      <c r="Y2539">
        <v>0</v>
      </c>
      <c r="Z2539">
        <v>0</v>
      </c>
      <c r="AA2539">
        <v>0</v>
      </c>
      <c r="AB2539">
        <v>4379714</v>
      </c>
      <c r="AC2539">
        <v>0</v>
      </c>
      <c r="AD2539">
        <v>0</v>
      </c>
      <c r="AE2539">
        <v>0</v>
      </c>
      <c r="AF2539">
        <v>880380</v>
      </c>
      <c r="AG2539">
        <v>0</v>
      </c>
      <c r="AH2539">
        <v>0</v>
      </c>
      <c r="AI2539">
        <v>26657057</v>
      </c>
      <c r="AJ2539">
        <v>27778274</v>
      </c>
      <c r="AK2539">
        <v>0</v>
      </c>
      <c r="AL2539">
        <v>0</v>
      </c>
      <c r="AM2539">
        <v>0</v>
      </c>
      <c r="AN2539">
        <v>81604</v>
      </c>
      <c r="AO2539">
        <v>113455</v>
      </c>
      <c r="AP2539">
        <v>0</v>
      </c>
      <c r="AQ2539">
        <v>19692</v>
      </c>
      <c r="AR2539">
        <v>214751</v>
      </c>
      <c r="AS2539">
        <v>0</v>
      </c>
      <c r="AT2539">
        <v>214751</v>
      </c>
      <c r="AU2539">
        <v>0</v>
      </c>
      <c r="AV2539">
        <v>0</v>
      </c>
      <c r="AW2539">
        <v>0</v>
      </c>
      <c r="AX2539">
        <v>1452887</v>
      </c>
      <c r="AY2539">
        <v>4331597</v>
      </c>
      <c r="AZ2539">
        <v>0</v>
      </c>
      <c r="BA2539">
        <v>0</v>
      </c>
      <c r="BB2539">
        <v>0</v>
      </c>
      <c r="BC2539">
        <v>5784484</v>
      </c>
      <c r="BD2539">
        <v>5999235</v>
      </c>
      <c r="BE2539">
        <v>3650000</v>
      </c>
      <c r="BF2539">
        <v>0</v>
      </c>
      <c r="BG2539">
        <v>0</v>
      </c>
      <c r="BH2539">
        <v>0</v>
      </c>
      <c r="BI2539">
        <v>5158568</v>
      </c>
      <c r="BJ2539">
        <v>11442781</v>
      </c>
      <c r="BK2539">
        <v>1216869</v>
      </c>
      <c r="BL2539">
        <v>310821</v>
      </c>
      <c r="BM2539">
        <v>21779039</v>
      </c>
      <c r="BN2539">
        <v>27778274</v>
      </c>
    </row>
    <row r="2540" spans="1:66" hidden="1" x14ac:dyDescent="0.25">
      <c r="A2540" t="s">
        <v>33</v>
      </c>
      <c r="B2540" t="s">
        <v>2211</v>
      </c>
      <c r="C2540">
        <v>890106778</v>
      </c>
      <c r="D2540" t="s">
        <v>2287</v>
      </c>
      <c r="E2540" t="s">
        <v>1185</v>
      </c>
      <c r="F2540" t="s">
        <v>186</v>
      </c>
      <c r="G2540" t="s">
        <v>36</v>
      </c>
      <c r="H2540" t="s">
        <v>1186</v>
      </c>
      <c r="I2540" t="s">
        <v>71</v>
      </c>
      <c r="J2540" t="s">
        <v>72</v>
      </c>
      <c r="K2540" t="s">
        <v>39</v>
      </c>
      <c r="L2540">
        <v>1821302</v>
      </c>
      <c r="M2540">
        <v>1671399</v>
      </c>
      <c r="N2540">
        <v>99885</v>
      </c>
      <c r="O2540">
        <v>3273441</v>
      </c>
      <c r="T2540">
        <v>6866027</v>
      </c>
      <c r="V2540">
        <v>6866027</v>
      </c>
      <c r="AG2540">
        <v>3528</v>
      </c>
      <c r="AI2540">
        <v>3528</v>
      </c>
      <c r="AJ2540">
        <v>6869555</v>
      </c>
      <c r="AN2540">
        <v>2485134</v>
      </c>
      <c r="AO2540">
        <v>15771</v>
      </c>
      <c r="AR2540">
        <v>2500905</v>
      </c>
      <c r="AT2540">
        <v>2500905</v>
      </c>
      <c r="AX2540">
        <v>18043670</v>
      </c>
      <c r="BC2540">
        <v>18043670</v>
      </c>
      <c r="BD2540">
        <v>20544575</v>
      </c>
      <c r="BE2540">
        <v>11042000</v>
      </c>
      <c r="BK2540">
        <v>1707146</v>
      </c>
      <c r="BL2540">
        <v>-26424166</v>
      </c>
      <c r="BM2540">
        <v>-13675020</v>
      </c>
      <c r="BN2540">
        <v>6869555</v>
      </c>
    </row>
    <row r="2541" spans="1:66" hidden="1" x14ac:dyDescent="0.25">
      <c r="A2541" t="s">
        <v>33</v>
      </c>
      <c r="B2541" t="s">
        <v>2211</v>
      </c>
      <c r="C2541">
        <v>890106778</v>
      </c>
      <c r="D2541" t="s">
        <v>2287</v>
      </c>
      <c r="E2541" t="s">
        <v>1185</v>
      </c>
      <c r="F2541" t="s">
        <v>186</v>
      </c>
      <c r="G2541" t="s">
        <v>36</v>
      </c>
      <c r="H2541" t="s">
        <v>1186</v>
      </c>
      <c r="I2541" t="s">
        <v>71</v>
      </c>
      <c r="J2541" t="s">
        <v>72</v>
      </c>
      <c r="K2541" t="s">
        <v>40</v>
      </c>
      <c r="L2541">
        <v>6730</v>
      </c>
      <c r="M2541">
        <v>5119309</v>
      </c>
      <c r="N2541">
        <v>396404</v>
      </c>
      <c r="O2541">
        <v>3087991</v>
      </c>
      <c r="T2541">
        <v>8610434</v>
      </c>
      <c r="V2541">
        <v>8610434</v>
      </c>
      <c r="AG2541">
        <v>3528</v>
      </c>
      <c r="AI2541">
        <v>3528</v>
      </c>
      <c r="AJ2541">
        <v>8613962</v>
      </c>
      <c r="AN2541">
        <v>4784642</v>
      </c>
      <c r="AO2541">
        <v>115206</v>
      </c>
      <c r="AR2541">
        <v>4899848</v>
      </c>
      <c r="AT2541">
        <v>4899848</v>
      </c>
      <c r="AX2541">
        <v>15787398</v>
      </c>
      <c r="BC2541">
        <v>15787398</v>
      </c>
      <c r="BD2541">
        <v>20687246</v>
      </c>
      <c r="BE2541">
        <v>11042000</v>
      </c>
      <c r="BK2541">
        <v>1707146</v>
      </c>
      <c r="BL2541">
        <v>-24822430</v>
      </c>
      <c r="BM2541">
        <v>-12073284</v>
      </c>
      <c r="BN2541">
        <v>8613962</v>
      </c>
    </row>
    <row r="2542" spans="1:66" hidden="1" x14ac:dyDescent="0.25">
      <c r="A2542" t="s">
        <v>33</v>
      </c>
      <c r="B2542" t="s">
        <v>2211</v>
      </c>
      <c r="C2542">
        <v>890108078</v>
      </c>
      <c r="D2542" t="s">
        <v>2287</v>
      </c>
      <c r="E2542" t="s">
        <v>3915</v>
      </c>
      <c r="F2542" t="s">
        <v>255</v>
      </c>
      <c r="G2542" t="s">
        <v>45</v>
      </c>
      <c r="H2542" t="s">
        <v>3916</v>
      </c>
      <c r="I2542" t="s">
        <v>71</v>
      </c>
      <c r="J2542" t="s">
        <v>72</v>
      </c>
      <c r="K2542" t="s">
        <v>39</v>
      </c>
      <c r="L2542">
        <v>1498410</v>
      </c>
      <c r="M2542">
        <v>17682484</v>
      </c>
      <c r="O2542">
        <v>88281</v>
      </c>
      <c r="Q2542">
        <v>18902371</v>
      </c>
      <c r="T2542">
        <v>38171546</v>
      </c>
      <c r="V2542">
        <v>38171546</v>
      </c>
      <c r="X2542">
        <v>2945613</v>
      </c>
      <c r="Z2542">
        <v>1814</v>
      </c>
      <c r="AB2542">
        <v>17302477</v>
      </c>
      <c r="AD2542">
        <v>864788</v>
      </c>
      <c r="AG2542">
        <v>11276346</v>
      </c>
      <c r="AI2542">
        <v>32391038</v>
      </c>
      <c r="AJ2542">
        <v>70562584</v>
      </c>
      <c r="AK2542">
        <v>7649</v>
      </c>
      <c r="AL2542">
        <v>250000</v>
      </c>
      <c r="AM2542">
        <v>257649</v>
      </c>
      <c r="AN2542">
        <v>7736157</v>
      </c>
      <c r="AO2542">
        <v>1253567</v>
      </c>
      <c r="AP2542">
        <v>7187</v>
      </c>
      <c r="AQ2542">
        <v>11304</v>
      </c>
      <c r="AR2542">
        <v>9265864</v>
      </c>
      <c r="AT2542">
        <v>9265864</v>
      </c>
      <c r="AX2542">
        <v>28253823</v>
      </c>
      <c r="BA2542">
        <v>3292167</v>
      </c>
      <c r="BC2542">
        <v>31545990</v>
      </c>
      <c r="BD2542">
        <v>40811854</v>
      </c>
      <c r="BE2542">
        <v>14697946</v>
      </c>
      <c r="BF2542">
        <v>8915778</v>
      </c>
      <c r="BI2542">
        <v>698727</v>
      </c>
      <c r="BK2542">
        <v>3357300</v>
      </c>
      <c r="BL2542">
        <v>2080979</v>
      </c>
      <c r="BM2542">
        <v>29750730</v>
      </c>
      <c r="BN2542">
        <v>70562584</v>
      </c>
    </row>
    <row r="2543" spans="1:66" hidden="1" x14ac:dyDescent="0.25">
      <c r="A2543" t="s">
        <v>33</v>
      </c>
      <c r="B2543" t="s">
        <v>2211</v>
      </c>
      <c r="C2543">
        <v>890108078</v>
      </c>
      <c r="D2543" t="s">
        <v>2287</v>
      </c>
      <c r="E2543" t="s">
        <v>3915</v>
      </c>
      <c r="F2543" t="s">
        <v>255</v>
      </c>
      <c r="G2543" t="s">
        <v>45</v>
      </c>
      <c r="H2543" t="s">
        <v>3916</v>
      </c>
      <c r="I2543" t="s">
        <v>71</v>
      </c>
      <c r="J2543" t="s">
        <v>72</v>
      </c>
      <c r="K2543" t="s">
        <v>40</v>
      </c>
      <c r="L2543">
        <v>2778519</v>
      </c>
      <c r="M2543">
        <v>16258551</v>
      </c>
      <c r="O2543">
        <v>96695</v>
      </c>
      <c r="Q2543">
        <v>18284440</v>
      </c>
      <c r="T2543">
        <v>37418205</v>
      </c>
      <c r="V2543">
        <v>37418205</v>
      </c>
      <c r="X2543">
        <v>2687665</v>
      </c>
      <c r="Z2543">
        <v>1376</v>
      </c>
      <c r="AB2543">
        <v>15957185</v>
      </c>
      <c r="AD2543">
        <v>864788</v>
      </c>
      <c r="AG2543">
        <v>12796382</v>
      </c>
      <c r="AI2543">
        <v>32307396</v>
      </c>
      <c r="AJ2543">
        <v>69725601</v>
      </c>
      <c r="AK2543">
        <v>7977</v>
      </c>
      <c r="AL2543">
        <v>250000</v>
      </c>
      <c r="AM2543">
        <v>257977</v>
      </c>
      <c r="AN2543">
        <v>7353397</v>
      </c>
      <c r="AO2543">
        <v>176839</v>
      </c>
      <c r="AP2543">
        <v>1820171</v>
      </c>
      <c r="AR2543">
        <v>9608384</v>
      </c>
      <c r="AT2543">
        <v>9608384</v>
      </c>
      <c r="AX2543">
        <v>30513823</v>
      </c>
      <c r="BC2543">
        <v>30513823</v>
      </c>
      <c r="BD2543">
        <v>40122207</v>
      </c>
      <c r="BE2543">
        <v>14697946</v>
      </c>
      <c r="BF2543">
        <v>8915778</v>
      </c>
      <c r="BI2543">
        <v>698727</v>
      </c>
      <c r="BK2543">
        <v>3357300</v>
      </c>
      <c r="BL2543">
        <v>1933643</v>
      </c>
      <c r="BM2543">
        <v>29603394</v>
      </c>
      <c r="BN2543">
        <v>69725601</v>
      </c>
    </row>
    <row r="2544" spans="1:66" hidden="1" x14ac:dyDescent="0.25">
      <c r="A2544" t="s">
        <v>33</v>
      </c>
      <c r="B2544" t="s">
        <v>2211</v>
      </c>
      <c r="C2544">
        <v>890109640</v>
      </c>
      <c r="D2544" t="s">
        <v>2287</v>
      </c>
      <c r="E2544" t="s">
        <v>3917</v>
      </c>
      <c r="F2544" t="s">
        <v>256</v>
      </c>
      <c r="G2544" t="s">
        <v>36</v>
      </c>
      <c r="H2544" t="s">
        <v>1187</v>
      </c>
      <c r="I2544" t="s">
        <v>71</v>
      </c>
      <c r="J2544" t="s">
        <v>72</v>
      </c>
      <c r="K2544" t="s">
        <v>39</v>
      </c>
      <c r="L2544">
        <v>85243</v>
      </c>
      <c r="M2544">
        <v>115000520</v>
      </c>
      <c r="N2544">
        <v>9378505</v>
      </c>
      <c r="O2544">
        <v>1320513</v>
      </c>
      <c r="R2544">
        <v>25975</v>
      </c>
      <c r="T2544">
        <v>125810756</v>
      </c>
      <c r="V2544">
        <v>125810756</v>
      </c>
      <c r="W2544">
        <v>62318914</v>
      </c>
      <c r="X2544">
        <v>121142647</v>
      </c>
      <c r="Z2544">
        <v>1</v>
      </c>
      <c r="AB2544">
        <v>6682944</v>
      </c>
      <c r="AI2544">
        <v>190144506</v>
      </c>
      <c r="AJ2544">
        <v>315955262</v>
      </c>
      <c r="AK2544">
        <v>1339755</v>
      </c>
      <c r="AM2544">
        <v>1339755</v>
      </c>
      <c r="AN2544">
        <v>17463736</v>
      </c>
      <c r="AO2544">
        <v>9918285</v>
      </c>
      <c r="AP2544">
        <v>47774</v>
      </c>
      <c r="AQ2544">
        <v>3924015</v>
      </c>
      <c r="AR2544">
        <v>32693565</v>
      </c>
      <c r="AT2544">
        <v>32693565</v>
      </c>
      <c r="AX2544">
        <v>53601387</v>
      </c>
      <c r="AY2544">
        <v>34930304</v>
      </c>
      <c r="AZ2544">
        <v>11217574</v>
      </c>
      <c r="BA2544">
        <v>98102010</v>
      </c>
      <c r="BB2544">
        <v>3332046</v>
      </c>
      <c r="BC2544">
        <v>201183321</v>
      </c>
      <c r="BD2544">
        <v>233876886</v>
      </c>
      <c r="BE2544">
        <v>23000000</v>
      </c>
      <c r="BF2544">
        <v>32925980</v>
      </c>
      <c r="BK2544">
        <v>6238132</v>
      </c>
      <c r="BL2544">
        <v>19914264</v>
      </c>
      <c r="BM2544">
        <v>82078376</v>
      </c>
      <c r="BN2544">
        <v>315955262</v>
      </c>
    </row>
    <row r="2545" spans="1:66" hidden="1" x14ac:dyDescent="0.25">
      <c r="A2545" t="s">
        <v>33</v>
      </c>
      <c r="B2545" t="s">
        <v>2211</v>
      </c>
      <c r="C2545">
        <v>890109640</v>
      </c>
      <c r="D2545" t="s">
        <v>2287</v>
      </c>
      <c r="E2545" t="s">
        <v>3917</v>
      </c>
      <c r="F2545" t="s">
        <v>256</v>
      </c>
      <c r="G2545" t="s">
        <v>36</v>
      </c>
      <c r="H2545" t="s">
        <v>1187</v>
      </c>
      <c r="I2545" t="s">
        <v>71</v>
      </c>
      <c r="J2545" t="s">
        <v>72</v>
      </c>
      <c r="K2545" t="s">
        <v>40</v>
      </c>
      <c r="L2545">
        <v>121176</v>
      </c>
      <c r="M2545">
        <v>113398332</v>
      </c>
      <c r="N2545">
        <v>6383290</v>
      </c>
      <c r="O2545">
        <v>1086314</v>
      </c>
      <c r="R2545">
        <v>370747</v>
      </c>
      <c r="T2545">
        <v>121359859</v>
      </c>
      <c r="V2545">
        <v>121359859</v>
      </c>
      <c r="W2545">
        <v>85501997</v>
      </c>
      <c r="X2545">
        <v>126227799</v>
      </c>
      <c r="Z2545">
        <v>59802</v>
      </c>
      <c r="AB2545">
        <v>6682944</v>
      </c>
      <c r="AI2545">
        <v>218472542</v>
      </c>
      <c r="AJ2545">
        <v>339832401</v>
      </c>
      <c r="AK2545">
        <v>1071905</v>
      </c>
      <c r="AM2545">
        <v>1071905</v>
      </c>
      <c r="AN2545">
        <v>17224668</v>
      </c>
      <c r="AO2545">
        <v>9483409</v>
      </c>
      <c r="AP2545">
        <v>47774</v>
      </c>
      <c r="AQ2545">
        <v>3890372</v>
      </c>
      <c r="AR2545">
        <v>31718128</v>
      </c>
      <c r="AT2545">
        <v>31718128</v>
      </c>
      <c r="AX2545">
        <v>54220499</v>
      </c>
      <c r="AY2545">
        <v>38068726</v>
      </c>
      <c r="AZ2545">
        <v>11308979</v>
      </c>
      <c r="BA2545">
        <v>117335049</v>
      </c>
      <c r="BB2545">
        <v>3145990</v>
      </c>
      <c r="BC2545">
        <v>224079243</v>
      </c>
      <c r="BD2545">
        <v>255797371</v>
      </c>
      <c r="BE2545">
        <v>23000000</v>
      </c>
      <c r="BF2545">
        <v>32925980</v>
      </c>
      <c r="BK2545">
        <v>6238132</v>
      </c>
      <c r="BL2545">
        <v>21870918</v>
      </c>
      <c r="BM2545">
        <v>84035030</v>
      </c>
      <c r="BN2545">
        <v>339832401</v>
      </c>
    </row>
    <row r="2546" spans="1:66" hidden="1" x14ac:dyDescent="0.25">
      <c r="A2546" t="s">
        <v>33</v>
      </c>
      <c r="B2546" t="s">
        <v>2211</v>
      </c>
      <c r="C2546">
        <v>890110188</v>
      </c>
      <c r="D2546" t="s">
        <v>2287</v>
      </c>
      <c r="E2546" t="s">
        <v>3918</v>
      </c>
      <c r="F2546" t="s">
        <v>190</v>
      </c>
      <c r="G2546" t="s">
        <v>36</v>
      </c>
      <c r="H2546" t="s">
        <v>1188</v>
      </c>
      <c r="I2546" t="s">
        <v>38</v>
      </c>
      <c r="J2546" t="s">
        <v>38</v>
      </c>
      <c r="K2546" t="s">
        <v>39</v>
      </c>
      <c r="L2546">
        <v>745945</v>
      </c>
      <c r="M2546">
        <v>122183463</v>
      </c>
      <c r="N2546">
        <v>35661013</v>
      </c>
      <c r="O2546">
        <v>30956300</v>
      </c>
      <c r="Q2546">
        <v>11814672</v>
      </c>
      <c r="T2546">
        <v>201361393</v>
      </c>
      <c r="V2546">
        <v>201361393</v>
      </c>
      <c r="X2546">
        <v>463647942</v>
      </c>
      <c r="AF2546">
        <v>10445607</v>
      </c>
      <c r="AG2546">
        <v>13766546</v>
      </c>
      <c r="AI2546">
        <v>487860095</v>
      </c>
      <c r="AJ2546">
        <v>689221488</v>
      </c>
      <c r="AN2546">
        <v>120468117</v>
      </c>
      <c r="AP2546">
        <v>77464235</v>
      </c>
      <c r="AQ2546">
        <v>40768</v>
      </c>
      <c r="AR2546">
        <v>197973120</v>
      </c>
      <c r="AT2546">
        <v>197973120</v>
      </c>
      <c r="AU2546">
        <v>765185</v>
      </c>
      <c r="AV2546">
        <v>8822982</v>
      </c>
      <c r="AW2546">
        <v>9588167</v>
      </c>
      <c r="AY2546">
        <v>67806981</v>
      </c>
      <c r="BA2546">
        <v>189542705</v>
      </c>
      <c r="BB2546">
        <v>16653456</v>
      </c>
      <c r="BC2546">
        <v>283591309</v>
      </c>
      <c r="BD2546">
        <v>481564429</v>
      </c>
      <c r="BE2546">
        <v>16990217</v>
      </c>
      <c r="BF2546">
        <v>19305059</v>
      </c>
      <c r="BI2546">
        <v>160098027</v>
      </c>
      <c r="BK2546">
        <v>48389699</v>
      </c>
      <c r="BL2546">
        <v>-37125943</v>
      </c>
      <c r="BM2546">
        <v>207657059</v>
      </c>
      <c r="BN2546">
        <v>689221488</v>
      </c>
    </row>
    <row r="2547" spans="1:66" hidden="1" x14ac:dyDescent="0.25">
      <c r="A2547" t="s">
        <v>33</v>
      </c>
      <c r="B2547" t="s">
        <v>2211</v>
      </c>
      <c r="C2547">
        <v>890110188</v>
      </c>
      <c r="D2547" t="s">
        <v>2287</v>
      </c>
      <c r="E2547" t="s">
        <v>3918</v>
      </c>
      <c r="F2547" t="s">
        <v>190</v>
      </c>
      <c r="G2547" t="s">
        <v>36</v>
      </c>
      <c r="H2547" t="s">
        <v>1188</v>
      </c>
      <c r="I2547" t="s">
        <v>38</v>
      </c>
      <c r="J2547" t="s">
        <v>38</v>
      </c>
      <c r="K2547" t="s">
        <v>40</v>
      </c>
      <c r="L2547">
        <v>1074262</v>
      </c>
      <c r="M2547">
        <v>136670487</v>
      </c>
      <c r="N2547">
        <v>34616375</v>
      </c>
      <c r="O2547">
        <v>21814905</v>
      </c>
      <c r="Q2547">
        <v>6564307</v>
      </c>
      <c r="T2547">
        <v>200740336</v>
      </c>
      <c r="V2547">
        <v>200740336</v>
      </c>
      <c r="X2547">
        <v>467278385</v>
      </c>
      <c r="AF2547">
        <v>15079714</v>
      </c>
      <c r="AG2547">
        <v>13427052</v>
      </c>
      <c r="AI2547">
        <v>495785151</v>
      </c>
      <c r="AJ2547">
        <v>696525487</v>
      </c>
      <c r="AN2547">
        <v>96054763</v>
      </c>
      <c r="AP2547">
        <v>69071421</v>
      </c>
      <c r="AQ2547">
        <v>318599</v>
      </c>
      <c r="AR2547">
        <v>165444783</v>
      </c>
      <c r="AT2547">
        <v>165444783</v>
      </c>
      <c r="AU2547">
        <v>641584</v>
      </c>
      <c r="AV2547">
        <v>8636925</v>
      </c>
      <c r="AW2547">
        <v>9278509</v>
      </c>
      <c r="AY2547">
        <v>62856559</v>
      </c>
      <c r="BA2547">
        <v>237214528</v>
      </c>
      <c r="BB2547">
        <v>15010949</v>
      </c>
      <c r="BC2547">
        <v>324360545</v>
      </c>
      <c r="BD2547">
        <v>489805328</v>
      </c>
      <c r="BE2547">
        <v>16990217</v>
      </c>
      <c r="BF2547">
        <v>19305059</v>
      </c>
      <c r="BI2547">
        <v>160098027</v>
      </c>
      <c r="BK2547">
        <v>48389699</v>
      </c>
      <c r="BL2547">
        <v>-38062843</v>
      </c>
      <c r="BM2547">
        <v>206720159</v>
      </c>
      <c r="BN2547">
        <v>696525487</v>
      </c>
    </row>
    <row r="2548" spans="1:66" hidden="1" x14ac:dyDescent="0.25">
      <c r="A2548" t="s">
        <v>33</v>
      </c>
      <c r="B2548" t="s">
        <v>2211</v>
      </c>
      <c r="C2548">
        <v>890110294</v>
      </c>
      <c r="D2548" t="s">
        <v>2287</v>
      </c>
      <c r="E2548" t="s">
        <v>3919</v>
      </c>
      <c r="F2548" t="s">
        <v>63</v>
      </c>
      <c r="G2548" t="s">
        <v>69</v>
      </c>
      <c r="H2548" t="s">
        <v>3920</v>
      </c>
      <c r="I2548" t="s">
        <v>71</v>
      </c>
      <c r="J2548" t="s">
        <v>72</v>
      </c>
      <c r="K2548" t="s">
        <v>39</v>
      </c>
      <c r="L2548">
        <v>5020722</v>
      </c>
      <c r="M2548">
        <v>13820500</v>
      </c>
      <c r="N2548">
        <v>19068348</v>
      </c>
      <c r="O2548">
        <v>1890237</v>
      </c>
      <c r="R2548">
        <v>659452</v>
      </c>
      <c r="T2548">
        <v>40459259</v>
      </c>
      <c r="V2548">
        <v>40459259</v>
      </c>
      <c r="X2548">
        <v>2023033</v>
      </c>
      <c r="Z2548">
        <v>135310</v>
      </c>
      <c r="AD2548">
        <v>116655</v>
      </c>
      <c r="AI2548">
        <v>2274998</v>
      </c>
      <c r="AJ2548">
        <v>42734257</v>
      </c>
      <c r="AK2548">
        <v>840664</v>
      </c>
      <c r="AM2548">
        <v>840664</v>
      </c>
      <c r="AN2548">
        <v>10195302</v>
      </c>
      <c r="AP2548">
        <v>1001703</v>
      </c>
      <c r="AQ2548">
        <v>902787</v>
      </c>
      <c r="AR2548">
        <v>12940456</v>
      </c>
      <c r="AT2548">
        <v>12940456</v>
      </c>
      <c r="AX2548">
        <v>4040985</v>
      </c>
      <c r="AY2548">
        <v>48974</v>
      </c>
      <c r="BA2548">
        <v>2394570</v>
      </c>
      <c r="BC2548">
        <v>6484529</v>
      </c>
      <c r="BD2548">
        <v>19424985</v>
      </c>
      <c r="BE2548">
        <v>3125200</v>
      </c>
      <c r="BF2548">
        <v>6519704</v>
      </c>
      <c r="BI2548">
        <v>4146762</v>
      </c>
      <c r="BK2548">
        <v>1562600</v>
      </c>
      <c r="BL2548">
        <v>7955006</v>
      </c>
      <c r="BM2548">
        <v>23309272</v>
      </c>
      <c r="BN2548">
        <v>42734257</v>
      </c>
    </row>
    <row r="2549" spans="1:66" hidden="1" x14ac:dyDescent="0.25">
      <c r="A2549" t="s">
        <v>33</v>
      </c>
      <c r="B2549" t="s">
        <v>2211</v>
      </c>
      <c r="C2549">
        <v>890110294</v>
      </c>
      <c r="D2549" t="s">
        <v>2287</v>
      </c>
      <c r="E2549" t="s">
        <v>3919</v>
      </c>
      <c r="F2549" t="s">
        <v>63</v>
      </c>
      <c r="G2549" t="s">
        <v>69</v>
      </c>
      <c r="H2549" t="s">
        <v>3920</v>
      </c>
      <c r="I2549" t="s">
        <v>71</v>
      </c>
      <c r="J2549" t="s">
        <v>72</v>
      </c>
      <c r="K2549" t="s">
        <v>40</v>
      </c>
      <c r="L2549">
        <v>3513185</v>
      </c>
      <c r="M2549">
        <v>13463849</v>
      </c>
      <c r="N2549">
        <v>22756458</v>
      </c>
      <c r="O2549">
        <v>2396125</v>
      </c>
      <c r="R2549">
        <v>649779</v>
      </c>
      <c r="T2549">
        <v>42779396</v>
      </c>
      <c r="V2549">
        <v>42779396</v>
      </c>
      <c r="X2549">
        <v>2142224</v>
      </c>
      <c r="Z2549">
        <v>214868</v>
      </c>
      <c r="AD2549">
        <v>7595</v>
      </c>
      <c r="AI2549">
        <v>2364687</v>
      </c>
      <c r="AJ2549">
        <v>45144083</v>
      </c>
      <c r="AK2549">
        <v>818757</v>
      </c>
      <c r="AM2549">
        <v>818757</v>
      </c>
      <c r="AN2549">
        <v>6502419</v>
      </c>
      <c r="AP2549">
        <v>8647430</v>
      </c>
      <c r="AQ2549">
        <v>973175</v>
      </c>
      <c r="AR2549">
        <v>16941781</v>
      </c>
      <c r="AT2549">
        <v>16941781</v>
      </c>
      <c r="AX2549">
        <v>2021035</v>
      </c>
      <c r="AY2549">
        <v>53920</v>
      </c>
      <c r="BA2549">
        <v>3272128</v>
      </c>
      <c r="BC2549">
        <v>5347083</v>
      </c>
      <c r="BD2549">
        <v>22288864</v>
      </c>
      <c r="BE2549">
        <v>3125200</v>
      </c>
      <c r="BF2549">
        <v>6519704</v>
      </c>
      <c r="BI2549">
        <v>4146762</v>
      </c>
      <c r="BK2549">
        <v>1562600</v>
      </c>
      <c r="BL2549">
        <v>7500953</v>
      </c>
      <c r="BM2549">
        <v>22855219</v>
      </c>
      <c r="BN2549">
        <v>45144083</v>
      </c>
    </row>
    <row r="2550" spans="1:66" hidden="1" x14ac:dyDescent="0.25">
      <c r="A2550" t="s">
        <v>33</v>
      </c>
      <c r="B2550" t="s">
        <v>2211</v>
      </c>
      <c r="C2550">
        <v>890110985</v>
      </c>
      <c r="D2550" t="s">
        <v>2287</v>
      </c>
      <c r="E2550" t="s">
        <v>3921</v>
      </c>
      <c r="F2550" t="s">
        <v>43</v>
      </c>
      <c r="G2550" t="s">
        <v>45</v>
      </c>
      <c r="H2550" t="s">
        <v>3922</v>
      </c>
      <c r="I2550" t="s">
        <v>47</v>
      </c>
      <c r="J2550" t="s">
        <v>62</v>
      </c>
      <c r="K2550" t="s">
        <v>39</v>
      </c>
      <c r="L2550">
        <v>934263</v>
      </c>
      <c r="M2550">
        <v>54486947</v>
      </c>
      <c r="N2550">
        <v>15892703</v>
      </c>
      <c r="O2550">
        <v>12097845</v>
      </c>
      <c r="R2550">
        <v>15035907</v>
      </c>
      <c r="T2550">
        <v>98447665</v>
      </c>
      <c r="U2550">
        <v>404313</v>
      </c>
      <c r="V2550">
        <v>98851978</v>
      </c>
      <c r="W2550">
        <v>18864611</v>
      </c>
      <c r="X2550">
        <v>26459809</v>
      </c>
      <c r="Z2550">
        <v>45939771</v>
      </c>
      <c r="AB2550">
        <v>72883</v>
      </c>
      <c r="AD2550">
        <v>20282559</v>
      </c>
      <c r="AF2550">
        <v>121026025</v>
      </c>
      <c r="AI2550">
        <v>232645658</v>
      </c>
      <c r="AJ2550">
        <v>331497636</v>
      </c>
      <c r="AK2550">
        <v>1163476</v>
      </c>
      <c r="AL2550">
        <v>1234471</v>
      </c>
      <c r="AM2550">
        <v>2397947</v>
      </c>
      <c r="AN2550">
        <v>28143147</v>
      </c>
      <c r="AO2550">
        <v>531855</v>
      </c>
      <c r="AP2550">
        <v>697730</v>
      </c>
      <c r="AQ2550">
        <v>2126888</v>
      </c>
      <c r="AR2550">
        <v>33897567</v>
      </c>
      <c r="AT2550">
        <v>33897567</v>
      </c>
      <c r="AV2550">
        <v>11882225</v>
      </c>
      <c r="AW2550">
        <v>11882225</v>
      </c>
      <c r="AX2550">
        <v>66409828</v>
      </c>
      <c r="BA2550">
        <v>118861</v>
      </c>
      <c r="BC2550">
        <v>78410914</v>
      </c>
      <c r="BD2550">
        <v>112308481</v>
      </c>
      <c r="BE2550">
        <v>10837926</v>
      </c>
      <c r="BF2550">
        <v>85040729</v>
      </c>
      <c r="BK2550">
        <v>9733739</v>
      </c>
      <c r="BL2550">
        <v>113576761</v>
      </c>
      <c r="BM2550">
        <v>219189155</v>
      </c>
      <c r="BN2550">
        <v>331497636</v>
      </c>
    </row>
    <row r="2551" spans="1:66" hidden="1" x14ac:dyDescent="0.25">
      <c r="A2551" t="s">
        <v>33</v>
      </c>
      <c r="B2551" t="s">
        <v>2211</v>
      </c>
      <c r="C2551">
        <v>890110985</v>
      </c>
      <c r="D2551" t="s">
        <v>2287</v>
      </c>
      <c r="E2551" t="s">
        <v>3921</v>
      </c>
      <c r="F2551" t="s">
        <v>43</v>
      </c>
      <c r="G2551" t="s">
        <v>45</v>
      </c>
      <c r="H2551" t="s">
        <v>3922</v>
      </c>
      <c r="I2551" t="s">
        <v>47</v>
      </c>
      <c r="J2551" t="s">
        <v>62</v>
      </c>
      <c r="K2551" t="s">
        <v>40</v>
      </c>
      <c r="L2551">
        <v>489745</v>
      </c>
      <c r="M2551">
        <v>61664082</v>
      </c>
      <c r="N2551">
        <v>11244320</v>
      </c>
      <c r="O2551">
        <v>6219875</v>
      </c>
      <c r="Q2551">
        <v>5089200</v>
      </c>
      <c r="R2551">
        <v>11131414</v>
      </c>
      <c r="T2551">
        <v>95838636</v>
      </c>
      <c r="V2551">
        <v>95838636</v>
      </c>
      <c r="W2551">
        <v>18554201</v>
      </c>
      <c r="X2551">
        <v>27027169</v>
      </c>
      <c r="Z2551">
        <v>56931025</v>
      </c>
      <c r="AB2551">
        <v>88193</v>
      </c>
      <c r="AD2551">
        <v>32158512</v>
      </c>
      <c r="AF2551">
        <v>129017210</v>
      </c>
      <c r="AI2551">
        <v>263776310</v>
      </c>
      <c r="AJ2551">
        <v>359614946</v>
      </c>
      <c r="AK2551">
        <v>962929</v>
      </c>
      <c r="AL2551">
        <v>1111471</v>
      </c>
      <c r="AM2551">
        <v>2074400</v>
      </c>
      <c r="AN2551">
        <v>36403124</v>
      </c>
      <c r="AO2551">
        <v>211289</v>
      </c>
      <c r="AP2551">
        <v>311619</v>
      </c>
      <c r="AQ2551">
        <v>2602825</v>
      </c>
      <c r="AR2551">
        <v>41603257</v>
      </c>
      <c r="AT2551">
        <v>41603257</v>
      </c>
      <c r="AV2551">
        <v>11805632</v>
      </c>
      <c r="AW2551">
        <v>11805632</v>
      </c>
      <c r="AX2551">
        <v>67710772</v>
      </c>
      <c r="BA2551">
        <v>881876</v>
      </c>
      <c r="BC2551">
        <v>80398280</v>
      </c>
      <c r="BD2551">
        <v>122001537</v>
      </c>
      <c r="BE2551">
        <v>10837926</v>
      </c>
      <c r="BF2551">
        <v>85040729</v>
      </c>
      <c r="BK2551">
        <v>12503374</v>
      </c>
      <c r="BL2551">
        <v>129231380</v>
      </c>
      <c r="BM2551">
        <v>237613409</v>
      </c>
      <c r="BN2551">
        <v>359614946</v>
      </c>
    </row>
    <row r="2552" spans="1:66" hidden="1" x14ac:dyDescent="0.25">
      <c r="A2552" t="s">
        <v>33</v>
      </c>
      <c r="B2552" t="s">
        <v>2211</v>
      </c>
      <c r="C2552">
        <v>890113508</v>
      </c>
      <c r="D2552" t="s">
        <v>2287</v>
      </c>
      <c r="E2552" t="s">
        <v>3923</v>
      </c>
      <c r="F2552" t="s">
        <v>342</v>
      </c>
      <c r="G2552" t="s">
        <v>36</v>
      </c>
      <c r="H2552" t="s">
        <v>1189</v>
      </c>
      <c r="I2552" t="s">
        <v>71</v>
      </c>
      <c r="J2552" t="s">
        <v>72</v>
      </c>
      <c r="K2552" t="s">
        <v>39</v>
      </c>
      <c r="L2552">
        <v>4375567</v>
      </c>
      <c r="M2552">
        <v>5817248</v>
      </c>
      <c r="N2552">
        <v>6198932</v>
      </c>
      <c r="T2552">
        <v>16391747</v>
      </c>
      <c r="V2552">
        <v>16391747</v>
      </c>
      <c r="X2552">
        <v>5713204</v>
      </c>
      <c r="Z2552">
        <v>5911681</v>
      </c>
      <c r="AI2552">
        <v>11624885</v>
      </c>
      <c r="AJ2552">
        <v>28016632</v>
      </c>
      <c r="AN2552">
        <v>3919828</v>
      </c>
      <c r="AP2552">
        <v>1351025</v>
      </c>
      <c r="AR2552">
        <v>5270853</v>
      </c>
      <c r="AT2552">
        <v>5270853</v>
      </c>
      <c r="AX2552">
        <v>1266073</v>
      </c>
      <c r="BA2552">
        <v>3931617</v>
      </c>
      <c r="BC2552">
        <v>5197690</v>
      </c>
      <c r="BD2552">
        <v>10468543</v>
      </c>
      <c r="BE2552">
        <v>1500000</v>
      </c>
      <c r="BF2552">
        <v>3282000</v>
      </c>
      <c r="BK2552">
        <v>750000</v>
      </c>
      <c r="BL2552">
        <v>12016089</v>
      </c>
      <c r="BM2552">
        <v>17548089</v>
      </c>
      <c r="BN2552">
        <v>28016632</v>
      </c>
    </row>
    <row r="2553" spans="1:66" hidden="1" x14ac:dyDescent="0.25">
      <c r="A2553" t="s">
        <v>33</v>
      </c>
      <c r="B2553" t="s">
        <v>2211</v>
      </c>
      <c r="C2553">
        <v>890113508</v>
      </c>
      <c r="D2553" t="s">
        <v>2287</v>
      </c>
      <c r="E2553" t="s">
        <v>3923</v>
      </c>
      <c r="F2553" t="s">
        <v>342</v>
      </c>
      <c r="G2553" t="s">
        <v>36</v>
      </c>
      <c r="H2553" t="s">
        <v>1189</v>
      </c>
      <c r="I2553" t="s">
        <v>71</v>
      </c>
      <c r="J2553" t="s">
        <v>72</v>
      </c>
      <c r="K2553" t="s">
        <v>40</v>
      </c>
      <c r="L2553">
        <v>5062938</v>
      </c>
      <c r="M2553">
        <v>5669335</v>
      </c>
      <c r="N2553">
        <v>6171751</v>
      </c>
      <c r="T2553">
        <v>16904024</v>
      </c>
      <c r="V2553">
        <v>16904024</v>
      </c>
      <c r="X2553">
        <v>10994503</v>
      </c>
      <c r="Z2553">
        <v>2210753</v>
      </c>
      <c r="AI2553">
        <v>13205256</v>
      </c>
      <c r="AJ2553">
        <v>30109280</v>
      </c>
      <c r="AN2553">
        <v>4285402</v>
      </c>
      <c r="AP2553">
        <v>1675055</v>
      </c>
      <c r="AR2553">
        <v>5960457</v>
      </c>
      <c r="AT2553">
        <v>5960457</v>
      </c>
      <c r="AX2553">
        <v>1392948</v>
      </c>
      <c r="BA2553">
        <v>5258667</v>
      </c>
      <c r="BC2553">
        <v>6651615</v>
      </c>
      <c r="BD2553">
        <v>12612072</v>
      </c>
      <c r="BE2553">
        <v>1500000</v>
      </c>
      <c r="BF2553">
        <v>3282000</v>
      </c>
      <c r="BK2553">
        <v>750000</v>
      </c>
      <c r="BL2553">
        <v>11965208</v>
      </c>
      <c r="BM2553">
        <v>17497208</v>
      </c>
      <c r="BN2553">
        <v>30109280</v>
      </c>
    </row>
    <row r="2554" spans="1:66" hidden="1" x14ac:dyDescent="0.25">
      <c r="A2554" t="s">
        <v>33</v>
      </c>
      <c r="B2554" t="s">
        <v>2211</v>
      </c>
      <c r="C2554">
        <v>890114642</v>
      </c>
      <c r="D2554" t="s">
        <v>2287</v>
      </c>
      <c r="E2554" t="s">
        <v>3924</v>
      </c>
      <c r="F2554" t="s">
        <v>542</v>
      </c>
      <c r="G2554" t="s">
        <v>45</v>
      </c>
      <c r="H2554" t="s">
        <v>3925</v>
      </c>
      <c r="I2554" t="s">
        <v>172</v>
      </c>
      <c r="J2554" t="s">
        <v>173</v>
      </c>
      <c r="K2554" t="s">
        <v>39</v>
      </c>
      <c r="L2554">
        <v>79549624</v>
      </c>
      <c r="M2554">
        <v>12080083</v>
      </c>
      <c r="N2554">
        <v>40968371</v>
      </c>
      <c r="O2554">
        <v>16546462</v>
      </c>
      <c r="Q2554">
        <v>4663882</v>
      </c>
      <c r="R2554">
        <v>36064147</v>
      </c>
      <c r="T2554">
        <v>189872569</v>
      </c>
      <c r="V2554">
        <v>189872569</v>
      </c>
      <c r="X2554">
        <v>123439597</v>
      </c>
      <c r="Z2554">
        <v>363219339</v>
      </c>
      <c r="AD2554">
        <v>5466904</v>
      </c>
      <c r="AG2554">
        <v>1076076</v>
      </c>
      <c r="AI2554">
        <v>493201916</v>
      </c>
      <c r="AJ2554">
        <v>683074485</v>
      </c>
      <c r="AK2554">
        <v>9297467</v>
      </c>
      <c r="AL2554">
        <v>4070714</v>
      </c>
      <c r="AM2554">
        <v>13368181</v>
      </c>
      <c r="AN2554">
        <v>56480965</v>
      </c>
      <c r="AP2554">
        <v>2104</v>
      </c>
      <c r="AQ2554">
        <v>4951353</v>
      </c>
      <c r="AR2554">
        <v>74802603</v>
      </c>
      <c r="AT2554">
        <v>74802603</v>
      </c>
      <c r="AU2554">
        <v>732287</v>
      </c>
      <c r="AV2554">
        <v>10154071</v>
      </c>
      <c r="AW2554">
        <v>10886358</v>
      </c>
      <c r="BC2554">
        <v>10886358</v>
      </c>
      <c r="BD2554">
        <v>85688961</v>
      </c>
      <c r="BE2554">
        <v>41084450</v>
      </c>
      <c r="BF2554">
        <v>462871243</v>
      </c>
      <c r="BI2554">
        <v>48139235</v>
      </c>
      <c r="BK2554">
        <v>52514667</v>
      </c>
      <c r="BL2554">
        <v>-7224071</v>
      </c>
      <c r="BM2554">
        <v>597385524</v>
      </c>
      <c r="BN2554">
        <v>683074485</v>
      </c>
    </row>
    <row r="2555" spans="1:66" hidden="1" x14ac:dyDescent="0.25">
      <c r="A2555" t="s">
        <v>33</v>
      </c>
      <c r="B2555" t="s">
        <v>2211</v>
      </c>
      <c r="C2555">
        <v>890114642</v>
      </c>
      <c r="D2555" t="s">
        <v>2287</v>
      </c>
      <c r="E2555" t="s">
        <v>3924</v>
      </c>
      <c r="F2555" t="s">
        <v>542</v>
      </c>
      <c r="G2555" t="s">
        <v>45</v>
      </c>
      <c r="H2555" t="s">
        <v>3925</v>
      </c>
      <c r="I2555" t="s">
        <v>172</v>
      </c>
      <c r="J2555" t="s">
        <v>173</v>
      </c>
      <c r="K2555" t="s">
        <v>40</v>
      </c>
      <c r="L2555">
        <v>5827289</v>
      </c>
      <c r="M2555">
        <v>11967231</v>
      </c>
      <c r="N2555">
        <v>27895586</v>
      </c>
      <c r="O2555">
        <v>8579721</v>
      </c>
      <c r="Q2555">
        <v>11500</v>
      </c>
      <c r="R2555">
        <v>25157131</v>
      </c>
      <c r="T2555">
        <v>79438458</v>
      </c>
      <c r="V2555">
        <v>79438458</v>
      </c>
      <c r="X2555">
        <v>88223778</v>
      </c>
      <c r="Z2555">
        <v>238631250</v>
      </c>
      <c r="AD2555">
        <v>1994874</v>
      </c>
      <c r="AG2555">
        <v>410479</v>
      </c>
      <c r="AI2555">
        <v>329260381</v>
      </c>
      <c r="AJ2555">
        <v>408698839</v>
      </c>
      <c r="AK2555">
        <v>6973647</v>
      </c>
      <c r="AL2555">
        <v>1116453</v>
      </c>
      <c r="AM2555">
        <v>8090100</v>
      </c>
      <c r="AN2555">
        <v>38797443</v>
      </c>
      <c r="AP2555">
        <v>407242</v>
      </c>
      <c r="AQ2555">
        <v>2449587</v>
      </c>
      <c r="AR2555">
        <v>49744372</v>
      </c>
      <c r="AT2555">
        <v>49744372</v>
      </c>
      <c r="AU2555">
        <v>349979</v>
      </c>
      <c r="AV2555">
        <v>6263746</v>
      </c>
      <c r="AW2555">
        <v>6613725</v>
      </c>
      <c r="BB2555">
        <v>2104</v>
      </c>
      <c r="BC2555">
        <v>6615829</v>
      </c>
      <c r="BD2555">
        <v>56360201</v>
      </c>
      <c r="BE2555">
        <v>18248392</v>
      </c>
      <c r="BF2555">
        <v>257346707</v>
      </c>
      <c r="BI2555">
        <v>9139380</v>
      </c>
      <c r="BK2555">
        <v>52761382</v>
      </c>
      <c r="BL2555">
        <v>14842777</v>
      </c>
      <c r="BM2555">
        <v>352338638</v>
      </c>
      <c r="BN2555">
        <v>408698839</v>
      </c>
    </row>
    <row r="2556" spans="1:66" hidden="1" x14ac:dyDescent="0.25">
      <c r="A2556" t="s">
        <v>33</v>
      </c>
      <c r="B2556" t="s">
        <v>2211</v>
      </c>
      <c r="C2556">
        <v>890114924</v>
      </c>
      <c r="D2556" t="s">
        <v>2287</v>
      </c>
      <c r="E2556" t="s">
        <v>3926</v>
      </c>
      <c r="F2556" t="s">
        <v>479</v>
      </c>
      <c r="G2556" t="s">
        <v>45</v>
      </c>
      <c r="H2556" t="s">
        <v>1190</v>
      </c>
      <c r="I2556" t="s">
        <v>71</v>
      </c>
      <c r="J2556" t="s">
        <v>321</v>
      </c>
      <c r="K2556" t="s">
        <v>39</v>
      </c>
      <c r="L2556">
        <v>15339</v>
      </c>
      <c r="M2556">
        <v>7435356</v>
      </c>
      <c r="O2556">
        <v>52424</v>
      </c>
      <c r="Q2556">
        <v>477</v>
      </c>
      <c r="T2556">
        <v>7503596</v>
      </c>
      <c r="V2556">
        <v>7503596</v>
      </c>
      <c r="W2556">
        <v>2798492</v>
      </c>
      <c r="X2556">
        <v>2331915</v>
      </c>
      <c r="AI2556">
        <v>5130407</v>
      </c>
      <c r="AJ2556">
        <v>12634003</v>
      </c>
      <c r="AN2556">
        <v>10848436</v>
      </c>
      <c r="AO2556">
        <v>267</v>
      </c>
      <c r="AP2556">
        <v>11842</v>
      </c>
      <c r="AR2556">
        <v>10860545</v>
      </c>
      <c r="AT2556">
        <v>10860545</v>
      </c>
      <c r="AY2556">
        <v>302486</v>
      </c>
      <c r="BC2556">
        <v>302486</v>
      </c>
      <c r="BD2556">
        <v>11163031</v>
      </c>
      <c r="BE2556">
        <v>27400</v>
      </c>
      <c r="BI2556">
        <v>2559937</v>
      </c>
      <c r="BK2556">
        <v>13000</v>
      </c>
      <c r="BL2556">
        <v>-1129365</v>
      </c>
      <c r="BM2556">
        <v>1470972</v>
      </c>
      <c r="BN2556">
        <v>12634003</v>
      </c>
    </row>
    <row r="2557" spans="1:66" hidden="1" x14ac:dyDescent="0.25">
      <c r="A2557" t="s">
        <v>33</v>
      </c>
      <c r="B2557" t="s">
        <v>2211</v>
      </c>
      <c r="C2557">
        <v>890114924</v>
      </c>
      <c r="D2557" t="s">
        <v>2287</v>
      </c>
      <c r="E2557" t="s">
        <v>3926</v>
      </c>
      <c r="F2557" t="s">
        <v>479</v>
      </c>
      <c r="G2557" t="s">
        <v>45</v>
      </c>
      <c r="H2557" t="s">
        <v>1190</v>
      </c>
      <c r="I2557" t="s">
        <v>71</v>
      </c>
      <c r="J2557" t="s">
        <v>321</v>
      </c>
      <c r="K2557" t="s">
        <v>40</v>
      </c>
      <c r="L2557">
        <v>16353</v>
      </c>
      <c r="M2557">
        <v>6546804</v>
      </c>
      <c r="N2557">
        <v>428140</v>
      </c>
      <c r="O2557">
        <v>54671</v>
      </c>
      <c r="Q2557">
        <v>13504</v>
      </c>
      <c r="T2557">
        <v>7059472</v>
      </c>
      <c r="V2557">
        <v>7059472</v>
      </c>
      <c r="W2557">
        <v>2534600</v>
      </c>
      <c r="X2557">
        <v>2417254</v>
      </c>
      <c r="AI2557">
        <v>4951854</v>
      </c>
      <c r="AJ2557">
        <v>12011326</v>
      </c>
      <c r="AN2557">
        <v>10048748</v>
      </c>
      <c r="AR2557">
        <v>10048748</v>
      </c>
      <c r="AT2557">
        <v>10048748</v>
      </c>
      <c r="AY2557">
        <v>242411</v>
      </c>
      <c r="BC2557">
        <v>242411</v>
      </c>
      <c r="BD2557">
        <v>10291159</v>
      </c>
      <c r="BE2557">
        <v>27400</v>
      </c>
      <c r="BI2557">
        <v>2559937</v>
      </c>
      <c r="BK2557">
        <v>13000</v>
      </c>
      <c r="BL2557">
        <v>-880170</v>
      </c>
      <c r="BM2557">
        <v>1720167</v>
      </c>
      <c r="BN2557">
        <v>12011326</v>
      </c>
    </row>
    <row r="2558" spans="1:66" hidden="1" x14ac:dyDescent="0.25">
      <c r="A2558" t="s">
        <v>33</v>
      </c>
      <c r="B2558" t="s">
        <v>2211</v>
      </c>
      <c r="C2558">
        <v>890116102</v>
      </c>
      <c r="D2558" t="s">
        <v>2287</v>
      </c>
      <c r="E2558" t="s">
        <v>3927</v>
      </c>
      <c r="F2558" t="s">
        <v>140</v>
      </c>
      <c r="G2558" t="s">
        <v>45</v>
      </c>
      <c r="H2558" t="s">
        <v>1191</v>
      </c>
      <c r="I2558" t="s">
        <v>71</v>
      </c>
      <c r="J2558" t="s">
        <v>72</v>
      </c>
      <c r="K2558" t="s">
        <v>39</v>
      </c>
      <c r="L2558">
        <v>15478747</v>
      </c>
      <c r="M2558">
        <v>30589717</v>
      </c>
      <c r="N2558">
        <v>8450444</v>
      </c>
      <c r="O2558">
        <v>1502257</v>
      </c>
      <c r="Q2558">
        <v>12972776</v>
      </c>
      <c r="R2558">
        <v>1105874</v>
      </c>
      <c r="T2558">
        <v>70099815</v>
      </c>
      <c r="V2558">
        <v>70099815</v>
      </c>
      <c r="W2558">
        <v>222201</v>
      </c>
      <c r="X2558">
        <v>4416288</v>
      </c>
      <c r="Z2558">
        <v>0</v>
      </c>
      <c r="AG2558">
        <v>2300000</v>
      </c>
      <c r="AI2558">
        <v>6938489</v>
      </c>
      <c r="AJ2558">
        <v>77038304</v>
      </c>
      <c r="AK2558">
        <v>1614575</v>
      </c>
      <c r="AM2558">
        <v>1614575</v>
      </c>
      <c r="AN2558">
        <v>10869019</v>
      </c>
      <c r="AO2558">
        <v>2400579</v>
      </c>
      <c r="AP2558">
        <v>4042909</v>
      </c>
      <c r="AQ2558">
        <v>9474352</v>
      </c>
      <c r="AR2558">
        <v>28401434</v>
      </c>
      <c r="AT2558">
        <v>28401434</v>
      </c>
      <c r="AY2558">
        <v>1107617</v>
      </c>
      <c r="BA2558">
        <v>16675933</v>
      </c>
      <c r="BC2558">
        <v>17783550</v>
      </c>
      <c r="BD2558">
        <v>46184984</v>
      </c>
      <c r="BE2558">
        <v>948699</v>
      </c>
      <c r="BI2558">
        <v>3683281</v>
      </c>
      <c r="BJ2558">
        <v>4247493</v>
      </c>
      <c r="BK2558">
        <v>474348</v>
      </c>
      <c r="BL2558">
        <v>21499499</v>
      </c>
      <c r="BM2558">
        <v>30853320</v>
      </c>
      <c r="BN2558">
        <v>77038304</v>
      </c>
    </row>
    <row r="2559" spans="1:66" hidden="1" x14ac:dyDescent="0.25">
      <c r="A2559" t="s">
        <v>33</v>
      </c>
      <c r="B2559" t="s">
        <v>2211</v>
      </c>
      <c r="C2559">
        <v>890116102</v>
      </c>
      <c r="D2559" t="s">
        <v>2287</v>
      </c>
      <c r="E2559" t="s">
        <v>3927</v>
      </c>
      <c r="F2559" t="s">
        <v>140</v>
      </c>
      <c r="G2559" t="s">
        <v>45</v>
      </c>
      <c r="H2559" t="s">
        <v>1191</v>
      </c>
      <c r="I2559" t="s">
        <v>71</v>
      </c>
      <c r="J2559" t="s">
        <v>72</v>
      </c>
      <c r="K2559" t="s">
        <v>40</v>
      </c>
      <c r="L2559">
        <v>17433214</v>
      </c>
      <c r="M2559">
        <v>35922957</v>
      </c>
      <c r="N2559">
        <v>8783575</v>
      </c>
      <c r="O2559">
        <v>2544548</v>
      </c>
      <c r="Q2559">
        <v>14747408</v>
      </c>
      <c r="R2559">
        <v>1565945</v>
      </c>
      <c r="T2559">
        <v>80997647</v>
      </c>
      <c r="V2559">
        <v>80997647</v>
      </c>
      <c r="W2559">
        <v>222201</v>
      </c>
      <c r="X2559">
        <v>4302223</v>
      </c>
      <c r="Z2559">
        <v>742</v>
      </c>
      <c r="AG2559">
        <v>2300000</v>
      </c>
      <c r="AI2559">
        <v>6825166</v>
      </c>
      <c r="AJ2559">
        <v>87822813</v>
      </c>
      <c r="AK2559">
        <v>1630080</v>
      </c>
      <c r="AM2559">
        <v>1630080</v>
      </c>
      <c r="AN2559">
        <v>17460140</v>
      </c>
      <c r="AO2559">
        <v>2863912</v>
      </c>
      <c r="AP2559">
        <v>3500087</v>
      </c>
      <c r="AQ2559">
        <v>15154539</v>
      </c>
      <c r="AR2559">
        <v>40608758</v>
      </c>
      <c r="AT2559">
        <v>40608758</v>
      </c>
      <c r="AY2559">
        <v>1224334</v>
      </c>
      <c r="BA2559">
        <v>16463187</v>
      </c>
      <c r="BC2559">
        <v>17687521</v>
      </c>
      <c r="BD2559">
        <v>58296279</v>
      </c>
      <c r="BE2559">
        <v>948699</v>
      </c>
      <c r="BI2559">
        <v>4871236</v>
      </c>
      <c r="BJ2559">
        <v>4247493</v>
      </c>
      <c r="BK2559">
        <v>474348</v>
      </c>
      <c r="BL2559">
        <v>18984758</v>
      </c>
      <c r="BM2559">
        <v>29526534</v>
      </c>
      <c r="BN2559">
        <v>87822813</v>
      </c>
    </row>
    <row r="2560" spans="1:66" hidden="1" x14ac:dyDescent="0.25">
      <c r="A2560" t="s">
        <v>33</v>
      </c>
      <c r="B2560" t="s">
        <v>2211</v>
      </c>
      <c r="C2560">
        <v>890117431</v>
      </c>
      <c r="D2560" t="s">
        <v>2287</v>
      </c>
      <c r="E2560" t="s">
        <v>1192</v>
      </c>
      <c r="F2560" t="s">
        <v>214</v>
      </c>
      <c r="G2560" t="s">
        <v>36</v>
      </c>
      <c r="H2560" t="s">
        <v>3928</v>
      </c>
      <c r="I2560" t="s">
        <v>71</v>
      </c>
      <c r="J2560" t="s">
        <v>72</v>
      </c>
      <c r="K2560" t="s">
        <v>39</v>
      </c>
      <c r="L2560">
        <v>654210</v>
      </c>
      <c r="M2560">
        <v>4768194</v>
      </c>
      <c r="N2560">
        <v>15286040</v>
      </c>
      <c r="R2560">
        <v>137846</v>
      </c>
      <c r="T2560">
        <v>20846290</v>
      </c>
      <c r="V2560">
        <v>20846290</v>
      </c>
      <c r="W2560">
        <v>27563299</v>
      </c>
      <c r="X2560">
        <v>2758690</v>
      </c>
      <c r="AB2560">
        <v>8820733</v>
      </c>
      <c r="AD2560">
        <v>589188</v>
      </c>
      <c r="AF2560">
        <v>10050001</v>
      </c>
      <c r="AI2560">
        <v>49781911</v>
      </c>
      <c r="AJ2560">
        <v>70628201</v>
      </c>
      <c r="AN2560">
        <v>1195614</v>
      </c>
      <c r="AP2560">
        <v>7938205</v>
      </c>
      <c r="AR2560">
        <v>9133819</v>
      </c>
      <c r="AT2560">
        <v>9133819</v>
      </c>
      <c r="AX2560">
        <v>18124088</v>
      </c>
      <c r="BA2560">
        <v>5266597</v>
      </c>
      <c r="BC2560">
        <v>23390685</v>
      </c>
      <c r="BD2560">
        <v>32524504</v>
      </c>
      <c r="BE2560">
        <v>2000000</v>
      </c>
      <c r="BI2560">
        <v>18622734</v>
      </c>
      <c r="BK2560">
        <v>797955</v>
      </c>
      <c r="BL2560">
        <v>16683008</v>
      </c>
      <c r="BM2560">
        <v>38103697</v>
      </c>
      <c r="BN2560">
        <v>70628201</v>
      </c>
    </row>
    <row r="2561" spans="1:66" hidden="1" x14ac:dyDescent="0.25">
      <c r="A2561" t="s">
        <v>33</v>
      </c>
      <c r="B2561" t="s">
        <v>2211</v>
      </c>
      <c r="C2561">
        <v>890117431</v>
      </c>
      <c r="D2561" t="s">
        <v>2287</v>
      </c>
      <c r="E2561" t="s">
        <v>1192</v>
      </c>
      <c r="F2561" t="s">
        <v>214</v>
      </c>
      <c r="G2561" t="s">
        <v>36</v>
      </c>
      <c r="H2561" t="s">
        <v>3928</v>
      </c>
      <c r="I2561" t="s">
        <v>71</v>
      </c>
      <c r="J2561" t="s">
        <v>72</v>
      </c>
      <c r="K2561" t="s">
        <v>40</v>
      </c>
      <c r="L2561">
        <v>546460</v>
      </c>
      <c r="M2561">
        <v>3075040</v>
      </c>
      <c r="N2561">
        <v>19412243</v>
      </c>
      <c r="R2561">
        <v>37846</v>
      </c>
      <c r="T2561">
        <v>23071589</v>
      </c>
      <c r="V2561">
        <v>23071589</v>
      </c>
      <c r="W2561">
        <v>25575798</v>
      </c>
      <c r="X2561">
        <v>2892302</v>
      </c>
      <c r="AB2561">
        <v>5907544</v>
      </c>
      <c r="AD2561">
        <v>589188</v>
      </c>
      <c r="AF2561">
        <v>10050004</v>
      </c>
      <c r="AI2561">
        <v>45014836</v>
      </c>
      <c r="AJ2561">
        <v>68086425</v>
      </c>
      <c r="AN2561">
        <v>2127220</v>
      </c>
      <c r="AP2561">
        <v>7263233</v>
      </c>
      <c r="AR2561">
        <v>9390453</v>
      </c>
      <c r="AT2561">
        <v>9390453</v>
      </c>
      <c r="AX2561">
        <v>15183780</v>
      </c>
      <c r="BA2561">
        <v>7506677</v>
      </c>
      <c r="BC2561">
        <v>22690457</v>
      </c>
      <c r="BD2561">
        <v>32080910</v>
      </c>
      <c r="BE2561">
        <v>2000000</v>
      </c>
      <c r="BI2561">
        <v>18622734</v>
      </c>
      <c r="BK2561">
        <v>753570</v>
      </c>
      <c r="BL2561">
        <v>14629211</v>
      </c>
      <c r="BM2561">
        <v>36005515</v>
      </c>
      <c r="BN2561">
        <v>68086425</v>
      </c>
    </row>
    <row r="2562" spans="1:66" hidden="1" x14ac:dyDescent="0.25">
      <c r="A2562" t="s">
        <v>33</v>
      </c>
      <c r="B2562" t="s">
        <v>2211</v>
      </c>
      <c r="C2562">
        <v>890200179</v>
      </c>
      <c r="D2562" t="s">
        <v>2287</v>
      </c>
      <c r="E2562" t="s">
        <v>3929</v>
      </c>
      <c r="F2562" t="s">
        <v>142</v>
      </c>
      <c r="G2562" t="s">
        <v>36</v>
      </c>
      <c r="H2562" t="s">
        <v>3930</v>
      </c>
      <c r="I2562" t="s">
        <v>38</v>
      </c>
      <c r="J2562" t="s">
        <v>38</v>
      </c>
      <c r="K2562" t="s">
        <v>39</v>
      </c>
      <c r="L2562">
        <v>4059205</v>
      </c>
      <c r="M2562">
        <v>34561622</v>
      </c>
      <c r="N2562">
        <v>76207298</v>
      </c>
      <c r="O2562">
        <v>7791337</v>
      </c>
      <c r="Q2562">
        <v>208740</v>
      </c>
      <c r="T2562">
        <v>122828202</v>
      </c>
      <c r="U2562">
        <v>0</v>
      </c>
      <c r="V2562">
        <v>122828202</v>
      </c>
      <c r="X2562">
        <v>51294710</v>
      </c>
      <c r="Z2562">
        <v>8240282</v>
      </c>
      <c r="AB2562">
        <v>599246</v>
      </c>
      <c r="AD2562">
        <v>1758471</v>
      </c>
      <c r="AI2562">
        <v>61892709</v>
      </c>
      <c r="AJ2562">
        <v>184720911</v>
      </c>
      <c r="AK2562">
        <v>2214921</v>
      </c>
      <c r="AL2562">
        <v>2084209</v>
      </c>
      <c r="AM2562">
        <v>4299130</v>
      </c>
      <c r="AN2562">
        <v>6403952</v>
      </c>
      <c r="AO2562">
        <v>3582987</v>
      </c>
      <c r="AP2562">
        <v>78668594</v>
      </c>
      <c r="AQ2562">
        <v>4840359</v>
      </c>
      <c r="AR2562">
        <v>97795022</v>
      </c>
      <c r="AT2562">
        <v>97795022</v>
      </c>
      <c r="AX2562">
        <v>12385816</v>
      </c>
      <c r="AY2562">
        <v>5849754</v>
      </c>
      <c r="BA2562">
        <v>18389095</v>
      </c>
      <c r="BC2562">
        <v>36624665</v>
      </c>
      <c r="BD2562">
        <v>134419687</v>
      </c>
      <c r="BE2562">
        <v>16212500</v>
      </c>
      <c r="BJ2562">
        <v>27906424</v>
      </c>
      <c r="BK2562">
        <v>12002254</v>
      </c>
      <c r="BL2562">
        <v>-5819954</v>
      </c>
      <c r="BM2562">
        <v>50301224</v>
      </c>
      <c r="BN2562">
        <v>184720911</v>
      </c>
    </row>
    <row r="2563" spans="1:66" hidden="1" x14ac:dyDescent="0.25">
      <c r="A2563" t="s">
        <v>33</v>
      </c>
      <c r="B2563" t="s">
        <v>2211</v>
      </c>
      <c r="C2563">
        <v>890200179</v>
      </c>
      <c r="D2563" t="s">
        <v>2287</v>
      </c>
      <c r="E2563" t="s">
        <v>3929</v>
      </c>
      <c r="F2563" t="s">
        <v>142</v>
      </c>
      <c r="G2563" t="s">
        <v>36</v>
      </c>
      <c r="H2563" t="s">
        <v>3930</v>
      </c>
      <c r="I2563" t="s">
        <v>38</v>
      </c>
      <c r="J2563" t="s">
        <v>38</v>
      </c>
      <c r="K2563" t="s">
        <v>40</v>
      </c>
      <c r="L2563">
        <v>4747695</v>
      </c>
      <c r="M2563">
        <v>45541812</v>
      </c>
      <c r="N2563">
        <v>59318884</v>
      </c>
      <c r="O2563">
        <v>2248563</v>
      </c>
      <c r="Q2563">
        <v>281811</v>
      </c>
      <c r="T2563">
        <v>112138765</v>
      </c>
      <c r="U2563">
        <v>1082963</v>
      </c>
      <c r="V2563">
        <v>113221728</v>
      </c>
      <c r="X2563">
        <v>51674511</v>
      </c>
      <c r="Z2563">
        <v>7077777</v>
      </c>
      <c r="AB2563">
        <v>599246</v>
      </c>
      <c r="AD2563">
        <v>2653601</v>
      </c>
      <c r="AI2563">
        <v>62005135</v>
      </c>
      <c r="AJ2563">
        <v>175226863</v>
      </c>
      <c r="AK2563">
        <v>2530350</v>
      </c>
      <c r="AL2563">
        <v>4641722</v>
      </c>
      <c r="AM2563">
        <v>7172072</v>
      </c>
      <c r="AN2563">
        <v>7704535</v>
      </c>
      <c r="AO2563">
        <v>6888430</v>
      </c>
      <c r="AP2563">
        <v>54869349</v>
      </c>
      <c r="AQ2563">
        <v>6046026</v>
      </c>
      <c r="AR2563">
        <v>82680412</v>
      </c>
      <c r="AT2563">
        <v>82680412</v>
      </c>
      <c r="AX2563">
        <v>11384688</v>
      </c>
      <c r="AY2563">
        <v>5858941</v>
      </c>
      <c r="BA2563">
        <v>14845489</v>
      </c>
      <c r="BC2563">
        <v>32089118</v>
      </c>
      <c r="BD2563">
        <v>114769530</v>
      </c>
      <c r="BE2563">
        <v>16212500</v>
      </c>
      <c r="BJ2563">
        <v>27906424</v>
      </c>
      <c r="BK2563">
        <v>7960357</v>
      </c>
      <c r="BL2563">
        <v>8378052</v>
      </c>
      <c r="BM2563">
        <v>60457333</v>
      </c>
      <c r="BN2563">
        <v>175226863</v>
      </c>
    </row>
    <row r="2564" spans="1:66" hidden="1" x14ac:dyDescent="0.25">
      <c r="A2564" t="s">
        <v>33</v>
      </c>
      <c r="B2564" t="s">
        <v>2211</v>
      </c>
      <c r="C2564">
        <v>890200686</v>
      </c>
      <c r="D2564" t="s">
        <v>2287</v>
      </c>
      <c r="E2564" t="s">
        <v>1193</v>
      </c>
      <c r="F2564" t="s">
        <v>107</v>
      </c>
      <c r="G2564" t="s">
        <v>45</v>
      </c>
      <c r="H2564" t="s">
        <v>3931</v>
      </c>
      <c r="I2564" t="s">
        <v>261</v>
      </c>
      <c r="J2564" t="s">
        <v>3932</v>
      </c>
      <c r="K2564" t="s">
        <v>39</v>
      </c>
      <c r="L2564">
        <v>1381870</v>
      </c>
      <c r="M2564">
        <v>19220855</v>
      </c>
      <c r="N2564">
        <v>10737435</v>
      </c>
      <c r="R2564">
        <v>241153</v>
      </c>
      <c r="T2564">
        <v>31581313</v>
      </c>
      <c r="V2564">
        <v>31581313</v>
      </c>
      <c r="W2564">
        <v>165438</v>
      </c>
      <c r="X2564">
        <v>78753713</v>
      </c>
      <c r="Z2564">
        <v>73251</v>
      </c>
      <c r="AC2564">
        <v>1741199</v>
      </c>
      <c r="AG2564">
        <v>250267</v>
      </c>
      <c r="AI2564">
        <v>80983868</v>
      </c>
      <c r="AJ2564">
        <v>112565181</v>
      </c>
      <c r="AN2564">
        <v>9090406</v>
      </c>
      <c r="AO2564">
        <v>2039775</v>
      </c>
      <c r="AP2564">
        <v>13424712</v>
      </c>
      <c r="AQ2564">
        <v>1449579</v>
      </c>
      <c r="AR2564">
        <v>26004472</v>
      </c>
      <c r="AT2564">
        <v>26004472</v>
      </c>
      <c r="AX2564">
        <v>2219112</v>
      </c>
      <c r="AY2564">
        <v>4025487</v>
      </c>
      <c r="BA2564">
        <v>30778960</v>
      </c>
      <c r="BB2564">
        <v>5331584</v>
      </c>
      <c r="BC2564">
        <v>42355143</v>
      </c>
      <c r="BD2564">
        <v>68359615</v>
      </c>
      <c r="BE2564">
        <v>9200000</v>
      </c>
      <c r="BJ2564">
        <v>9693744</v>
      </c>
      <c r="BK2564">
        <v>2205251</v>
      </c>
      <c r="BL2564">
        <v>23106571</v>
      </c>
      <c r="BM2564">
        <v>44205566</v>
      </c>
      <c r="BN2564">
        <v>112565181</v>
      </c>
    </row>
    <row r="2565" spans="1:66" hidden="1" x14ac:dyDescent="0.25">
      <c r="A2565" t="s">
        <v>33</v>
      </c>
      <c r="B2565" t="s">
        <v>2211</v>
      </c>
      <c r="C2565">
        <v>890200686</v>
      </c>
      <c r="D2565" t="s">
        <v>2287</v>
      </c>
      <c r="E2565" t="s">
        <v>1193</v>
      </c>
      <c r="F2565" t="s">
        <v>107</v>
      </c>
      <c r="G2565" t="s">
        <v>45</v>
      </c>
      <c r="H2565" t="s">
        <v>3931</v>
      </c>
      <c r="I2565" t="s">
        <v>261</v>
      </c>
      <c r="J2565" t="s">
        <v>3932</v>
      </c>
      <c r="K2565" t="s">
        <v>40</v>
      </c>
      <c r="L2565">
        <v>1306321</v>
      </c>
      <c r="M2565">
        <v>20846052</v>
      </c>
      <c r="N2565">
        <v>12958315</v>
      </c>
      <c r="R2565">
        <v>272043</v>
      </c>
      <c r="T2565">
        <v>35382731</v>
      </c>
      <c r="V2565">
        <v>35382731</v>
      </c>
      <c r="W2565">
        <v>165438</v>
      </c>
      <c r="X2565">
        <v>64830268</v>
      </c>
      <c r="Z2565">
        <v>158621</v>
      </c>
      <c r="AC2565">
        <v>1639050</v>
      </c>
      <c r="AG2565">
        <v>250267</v>
      </c>
      <c r="AI2565">
        <v>67043644</v>
      </c>
      <c r="AJ2565">
        <v>102426375</v>
      </c>
      <c r="AN2565">
        <v>9017787</v>
      </c>
      <c r="AO2565">
        <v>2506765</v>
      </c>
      <c r="AP2565">
        <v>12654086</v>
      </c>
      <c r="AQ2565">
        <v>1361102</v>
      </c>
      <c r="AR2565">
        <v>25539740</v>
      </c>
      <c r="AT2565">
        <v>25539740</v>
      </c>
      <c r="AX2565">
        <v>1725817</v>
      </c>
      <c r="AY2565">
        <v>3818879</v>
      </c>
      <c r="BA2565">
        <v>24146207</v>
      </c>
      <c r="BB2565">
        <v>5799117</v>
      </c>
      <c r="BC2565">
        <v>35490020</v>
      </c>
      <c r="BD2565">
        <v>61029760</v>
      </c>
      <c r="BE2565">
        <v>9200000</v>
      </c>
      <c r="BJ2565">
        <v>9693744</v>
      </c>
      <c r="BK2565">
        <v>1376917</v>
      </c>
      <c r="BL2565">
        <v>21125954</v>
      </c>
      <c r="BM2565">
        <v>41396615</v>
      </c>
      <c r="BN2565">
        <v>102426375</v>
      </c>
    </row>
    <row r="2566" spans="1:66" hidden="1" x14ac:dyDescent="0.25">
      <c r="A2566" t="s">
        <v>33</v>
      </c>
      <c r="B2566" t="s">
        <v>2211</v>
      </c>
      <c r="C2566">
        <v>890201111</v>
      </c>
      <c r="D2566" t="s">
        <v>2287</v>
      </c>
      <c r="E2566" t="s">
        <v>1194</v>
      </c>
      <c r="F2566" t="s">
        <v>704</v>
      </c>
      <c r="G2566" t="s">
        <v>36</v>
      </c>
      <c r="H2566" t="s">
        <v>3933</v>
      </c>
      <c r="I2566" t="s">
        <v>57</v>
      </c>
      <c r="J2566" t="s">
        <v>290</v>
      </c>
      <c r="K2566" t="s">
        <v>39</v>
      </c>
      <c r="L2566">
        <v>50387</v>
      </c>
      <c r="O2566">
        <v>2085374</v>
      </c>
      <c r="Q2566">
        <v>8009770</v>
      </c>
      <c r="R2566">
        <v>4384</v>
      </c>
      <c r="T2566">
        <v>10149915</v>
      </c>
      <c r="V2566">
        <v>10149915</v>
      </c>
      <c r="X2566">
        <v>92305</v>
      </c>
      <c r="Y2566">
        <v>402937</v>
      </c>
      <c r="AD2566">
        <v>401251</v>
      </c>
      <c r="AF2566">
        <v>5441742</v>
      </c>
      <c r="AI2566">
        <v>6338235</v>
      </c>
      <c r="AJ2566">
        <v>16488150</v>
      </c>
      <c r="AK2566">
        <v>81171</v>
      </c>
      <c r="AM2566">
        <v>81171</v>
      </c>
      <c r="AN2566">
        <v>13583</v>
      </c>
      <c r="AO2566">
        <v>27438</v>
      </c>
      <c r="AQ2566">
        <v>128719</v>
      </c>
      <c r="AR2566">
        <v>250911</v>
      </c>
      <c r="AT2566">
        <v>250911</v>
      </c>
      <c r="AX2566">
        <v>210408</v>
      </c>
      <c r="BC2566">
        <v>210408</v>
      </c>
      <c r="BD2566">
        <v>461319</v>
      </c>
      <c r="BE2566">
        <v>3000000</v>
      </c>
      <c r="BI2566">
        <v>7487096</v>
      </c>
      <c r="BJ2566">
        <v>28988</v>
      </c>
      <c r="BK2566">
        <v>2236482</v>
      </c>
      <c r="BL2566">
        <v>3274265</v>
      </c>
      <c r="BM2566">
        <v>16026831</v>
      </c>
      <c r="BN2566">
        <v>16488150</v>
      </c>
    </row>
    <row r="2567" spans="1:66" hidden="1" x14ac:dyDescent="0.25">
      <c r="A2567" t="s">
        <v>33</v>
      </c>
      <c r="B2567" t="s">
        <v>2211</v>
      </c>
      <c r="C2567">
        <v>890201111</v>
      </c>
      <c r="D2567" t="s">
        <v>2287</v>
      </c>
      <c r="E2567" t="s">
        <v>1194</v>
      </c>
      <c r="F2567" t="s">
        <v>704</v>
      </c>
      <c r="G2567" t="s">
        <v>36</v>
      </c>
      <c r="H2567" t="s">
        <v>3933</v>
      </c>
      <c r="I2567" t="s">
        <v>57</v>
      </c>
      <c r="J2567" t="s">
        <v>290</v>
      </c>
      <c r="K2567" t="s">
        <v>40</v>
      </c>
      <c r="L2567">
        <v>20990</v>
      </c>
      <c r="O2567">
        <v>2084210</v>
      </c>
      <c r="Q2567">
        <v>7395035</v>
      </c>
      <c r="R2567">
        <v>2958</v>
      </c>
      <c r="T2567">
        <v>9503193</v>
      </c>
      <c r="V2567">
        <v>9503193</v>
      </c>
      <c r="X2567">
        <v>103067</v>
      </c>
      <c r="Y2567">
        <v>402938</v>
      </c>
      <c r="AD2567">
        <v>400146</v>
      </c>
      <c r="AF2567">
        <v>5441742</v>
      </c>
      <c r="AI2567">
        <v>6347893</v>
      </c>
      <c r="AJ2567">
        <v>15851086</v>
      </c>
      <c r="AK2567">
        <v>73714</v>
      </c>
      <c r="AM2567">
        <v>73714</v>
      </c>
      <c r="AN2567">
        <v>22567</v>
      </c>
      <c r="AO2567">
        <v>21935</v>
      </c>
      <c r="AQ2567">
        <v>77949</v>
      </c>
      <c r="AR2567">
        <v>196165</v>
      </c>
      <c r="AT2567">
        <v>196165</v>
      </c>
      <c r="AX2567">
        <v>193583</v>
      </c>
      <c r="BC2567">
        <v>193583</v>
      </c>
      <c r="BD2567">
        <v>389748</v>
      </c>
      <c r="BE2567">
        <v>3000000</v>
      </c>
      <c r="BI2567">
        <v>7487096</v>
      </c>
      <c r="BJ2567">
        <v>28988</v>
      </c>
      <c r="BK2567">
        <v>2321101</v>
      </c>
      <c r="BL2567">
        <v>2624153</v>
      </c>
      <c r="BM2567">
        <v>15461338</v>
      </c>
      <c r="BN2567">
        <v>15851086</v>
      </c>
    </row>
    <row r="2568" spans="1:66" hidden="1" x14ac:dyDescent="0.25">
      <c r="A2568" t="s">
        <v>33</v>
      </c>
      <c r="B2568" t="s">
        <v>2211</v>
      </c>
      <c r="C2568">
        <v>890201201</v>
      </c>
      <c r="D2568" t="s">
        <v>2287</v>
      </c>
      <c r="E2568" t="s">
        <v>3934</v>
      </c>
      <c r="F2568" t="s">
        <v>234</v>
      </c>
      <c r="G2568" t="s">
        <v>45</v>
      </c>
      <c r="H2568" t="s">
        <v>1195</v>
      </c>
      <c r="I2568" t="s">
        <v>261</v>
      </c>
      <c r="J2568" t="s">
        <v>270</v>
      </c>
      <c r="K2568" t="s">
        <v>39</v>
      </c>
      <c r="L2568">
        <v>30242007</v>
      </c>
      <c r="M2568">
        <v>36128172</v>
      </c>
      <c r="N2568">
        <v>16351504</v>
      </c>
      <c r="O2568">
        <v>447099</v>
      </c>
      <c r="R2568">
        <v>3440034</v>
      </c>
      <c r="T2568">
        <v>86608816</v>
      </c>
      <c r="V2568">
        <v>86608816</v>
      </c>
      <c r="W2568">
        <v>8205405</v>
      </c>
      <c r="X2568">
        <v>23762838</v>
      </c>
      <c r="Z2568">
        <v>214847</v>
      </c>
      <c r="AD2568">
        <v>244432</v>
      </c>
      <c r="AF2568">
        <v>17000</v>
      </c>
      <c r="AI2568">
        <v>32444522</v>
      </c>
      <c r="AJ2568">
        <v>119053338</v>
      </c>
      <c r="AK2568">
        <v>3959727</v>
      </c>
      <c r="AM2568">
        <v>3959727</v>
      </c>
      <c r="AN2568">
        <v>14335080</v>
      </c>
      <c r="AO2568">
        <v>952091</v>
      </c>
      <c r="AQ2568">
        <v>5268568</v>
      </c>
      <c r="AR2568">
        <v>24515466</v>
      </c>
      <c r="AT2568">
        <v>24515466</v>
      </c>
      <c r="AU2568">
        <v>57209</v>
      </c>
      <c r="AV2568">
        <v>697307</v>
      </c>
      <c r="AW2568">
        <v>754516</v>
      </c>
      <c r="AY2568">
        <v>2062000</v>
      </c>
      <c r="BC2568">
        <v>2816516</v>
      </c>
      <c r="BD2568">
        <v>27331982</v>
      </c>
      <c r="BE2568">
        <v>4000000</v>
      </c>
      <c r="BJ2568">
        <v>11046816</v>
      </c>
      <c r="BK2568">
        <v>2115687</v>
      </c>
      <c r="BL2568">
        <v>74558853</v>
      </c>
      <c r="BM2568">
        <v>91721356</v>
      </c>
      <c r="BN2568">
        <v>119053338</v>
      </c>
    </row>
    <row r="2569" spans="1:66" hidden="1" x14ac:dyDescent="0.25">
      <c r="A2569" t="s">
        <v>33</v>
      </c>
      <c r="B2569" t="s">
        <v>2211</v>
      </c>
      <c r="C2569">
        <v>890201201</v>
      </c>
      <c r="D2569" t="s">
        <v>2287</v>
      </c>
      <c r="E2569" t="s">
        <v>3934</v>
      </c>
      <c r="F2569" t="s">
        <v>234</v>
      </c>
      <c r="G2569" t="s">
        <v>45</v>
      </c>
      <c r="H2569" t="s">
        <v>1195</v>
      </c>
      <c r="I2569" t="s">
        <v>261</v>
      </c>
      <c r="J2569" t="s">
        <v>270</v>
      </c>
      <c r="K2569" t="s">
        <v>40</v>
      </c>
      <c r="L2569">
        <v>28495231</v>
      </c>
      <c r="M2569">
        <v>36293403</v>
      </c>
      <c r="N2569">
        <v>6496183</v>
      </c>
      <c r="O2569">
        <v>350269</v>
      </c>
      <c r="R2569">
        <v>2429014</v>
      </c>
      <c r="T2569">
        <v>74064100</v>
      </c>
      <c r="V2569">
        <v>74064100</v>
      </c>
      <c r="W2569">
        <v>8205405</v>
      </c>
      <c r="X2569">
        <v>25073477</v>
      </c>
      <c r="Z2569">
        <v>201188</v>
      </c>
      <c r="AD2569">
        <v>272076</v>
      </c>
      <c r="AI2569">
        <v>33752146</v>
      </c>
      <c r="AJ2569">
        <v>107816246</v>
      </c>
      <c r="AK2569">
        <v>3444572</v>
      </c>
      <c r="AM2569">
        <v>3444572</v>
      </c>
      <c r="AN2569">
        <v>14686851</v>
      </c>
      <c r="AO2569">
        <v>2076996</v>
      </c>
      <c r="AQ2569">
        <v>3982243</v>
      </c>
      <c r="AR2569">
        <v>24190662</v>
      </c>
      <c r="AT2569">
        <v>24190662</v>
      </c>
      <c r="AU2569">
        <v>47248</v>
      </c>
      <c r="AV2569">
        <v>776330</v>
      </c>
      <c r="AW2569">
        <v>823578</v>
      </c>
      <c r="AY2569">
        <v>2069356</v>
      </c>
      <c r="BC2569">
        <v>2892934</v>
      </c>
      <c r="BD2569">
        <v>27083596</v>
      </c>
      <c r="BE2569">
        <v>4000000</v>
      </c>
      <c r="BJ2569">
        <v>11046816</v>
      </c>
      <c r="BK2569">
        <v>2115687</v>
      </c>
      <c r="BL2569">
        <v>63570147</v>
      </c>
      <c r="BM2569">
        <v>80732650</v>
      </c>
      <c r="BN2569">
        <v>107816246</v>
      </c>
    </row>
    <row r="2570" spans="1:66" hidden="1" x14ac:dyDescent="0.25">
      <c r="A2570" t="s">
        <v>33</v>
      </c>
      <c r="B2570" t="s">
        <v>2211</v>
      </c>
      <c r="C2570">
        <v>890201311</v>
      </c>
      <c r="D2570" t="s">
        <v>2287</v>
      </c>
      <c r="E2570" t="s">
        <v>3935</v>
      </c>
      <c r="F2570" t="s">
        <v>63</v>
      </c>
      <c r="G2570" t="s">
        <v>45</v>
      </c>
      <c r="H2570" t="s">
        <v>3936</v>
      </c>
      <c r="I2570" t="s">
        <v>261</v>
      </c>
      <c r="J2570" t="s">
        <v>270</v>
      </c>
      <c r="K2570" t="s">
        <v>39</v>
      </c>
      <c r="L2570">
        <v>4554493</v>
      </c>
      <c r="M2570">
        <v>13970876</v>
      </c>
      <c r="N2570">
        <v>126198909</v>
      </c>
      <c r="O2570">
        <v>7373933</v>
      </c>
      <c r="Q2570">
        <v>50314</v>
      </c>
      <c r="R2570">
        <v>4275917</v>
      </c>
      <c r="T2570">
        <v>156424442</v>
      </c>
      <c r="V2570">
        <v>156424442</v>
      </c>
      <c r="X2570">
        <v>21250543</v>
      </c>
      <c r="Z2570">
        <v>10593</v>
      </c>
      <c r="AD2570">
        <v>1144545</v>
      </c>
      <c r="AF2570">
        <v>56220</v>
      </c>
      <c r="AI2570">
        <v>22461901</v>
      </c>
      <c r="AJ2570">
        <v>178886343</v>
      </c>
      <c r="AK2570">
        <v>545824</v>
      </c>
      <c r="AL2570">
        <v>7772</v>
      </c>
      <c r="AM2570">
        <v>553596</v>
      </c>
      <c r="AN2570">
        <v>1516647</v>
      </c>
      <c r="AO2570">
        <v>1143780</v>
      </c>
      <c r="AP2570">
        <v>8676876</v>
      </c>
      <c r="AQ2570">
        <v>1464335</v>
      </c>
      <c r="AR2570">
        <v>13355234</v>
      </c>
      <c r="AT2570">
        <v>13355234</v>
      </c>
      <c r="AX2570">
        <v>9910283</v>
      </c>
      <c r="AY2570">
        <v>1208915</v>
      </c>
      <c r="BA2570">
        <v>49775377</v>
      </c>
      <c r="BC2570">
        <v>60894575</v>
      </c>
      <c r="BD2570">
        <v>74249809</v>
      </c>
      <c r="BE2570">
        <v>10000</v>
      </c>
      <c r="BF2570">
        <v>13215982</v>
      </c>
      <c r="BK2570">
        <v>26158126</v>
      </c>
      <c r="BL2570">
        <v>65252426</v>
      </c>
      <c r="BM2570">
        <v>104636534</v>
      </c>
      <c r="BN2570">
        <v>178886343</v>
      </c>
    </row>
    <row r="2571" spans="1:66" hidden="1" x14ac:dyDescent="0.25">
      <c r="A2571" t="s">
        <v>33</v>
      </c>
      <c r="B2571" t="s">
        <v>2211</v>
      </c>
      <c r="C2571">
        <v>890201311</v>
      </c>
      <c r="D2571" t="s">
        <v>2287</v>
      </c>
      <c r="E2571" t="s">
        <v>3935</v>
      </c>
      <c r="F2571" t="s">
        <v>63</v>
      </c>
      <c r="G2571" t="s">
        <v>45</v>
      </c>
      <c r="H2571" t="s">
        <v>3936</v>
      </c>
      <c r="I2571" t="s">
        <v>261</v>
      </c>
      <c r="J2571" t="s">
        <v>270</v>
      </c>
      <c r="K2571" t="s">
        <v>40</v>
      </c>
      <c r="L2571">
        <v>9030093</v>
      </c>
      <c r="M2571">
        <v>16498953</v>
      </c>
      <c r="N2571">
        <v>148653570</v>
      </c>
      <c r="O2571">
        <v>13478430</v>
      </c>
      <c r="R2571">
        <v>9131318</v>
      </c>
      <c r="T2571">
        <v>196792364</v>
      </c>
      <c r="V2571">
        <v>196792364</v>
      </c>
      <c r="X2571">
        <v>21239709</v>
      </c>
      <c r="Z2571">
        <v>10593</v>
      </c>
      <c r="AD2571">
        <v>1144546</v>
      </c>
      <c r="AF2571">
        <v>56220</v>
      </c>
      <c r="AI2571">
        <v>22451068</v>
      </c>
      <c r="AJ2571">
        <v>219243432</v>
      </c>
      <c r="AK2571">
        <v>525518</v>
      </c>
      <c r="AL2571">
        <v>27721</v>
      </c>
      <c r="AM2571">
        <v>553239</v>
      </c>
      <c r="AN2571">
        <v>3497564</v>
      </c>
      <c r="AO2571">
        <v>34795</v>
      </c>
      <c r="AP2571">
        <v>28990371</v>
      </c>
      <c r="AQ2571">
        <v>1047565</v>
      </c>
      <c r="AR2571">
        <v>34123534</v>
      </c>
      <c r="AT2571">
        <v>34123534</v>
      </c>
      <c r="AX2571">
        <v>10219212</v>
      </c>
      <c r="AY2571">
        <v>1208915</v>
      </c>
      <c r="BA2571">
        <v>70094069</v>
      </c>
      <c r="BC2571">
        <v>81522196</v>
      </c>
      <c r="BD2571">
        <v>115645730</v>
      </c>
      <c r="BE2571">
        <v>10000</v>
      </c>
      <c r="BF2571">
        <v>13215982</v>
      </c>
      <c r="BK2571">
        <v>26157877</v>
      </c>
      <c r="BL2571">
        <v>64213843</v>
      </c>
      <c r="BM2571">
        <v>103597702</v>
      </c>
      <c r="BN2571">
        <v>219243432</v>
      </c>
    </row>
    <row r="2572" spans="1:66" hidden="1" x14ac:dyDescent="0.25">
      <c r="A2572" t="s">
        <v>33</v>
      </c>
      <c r="B2572" t="s">
        <v>2211</v>
      </c>
      <c r="C2572">
        <v>890201312</v>
      </c>
      <c r="D2572" t="s">
        <v>2287</v>
      </c>
      <c r="E2572" t="s">
        <v>3937</v>
      </c>
      <c r="F2572" t="s">
        <v>197</v>
      </c>
      <c r="G2572" t="s">
        <v>45</v>
      </c>
      <c r="H2572" t="s">
        <v>292</v>
      </c>
      <c r="I2572" t="s">
        <v>38</v>
      </c>
      <c r="J2572" t="s">
        <v>38</v>
      </c>
      <c r="K2572" t="s">
        <v>39</v>
      </c>
      <c r="L2572">
        <v>5704</v>
      </c>
      <c r="M2572">
        <v>19845</v>
      </c>
      <c r="N2572">
        <v>1472043</v>
      </c>
      <c r="T2572">
        <v>1497592</v>
      </c>
      <c r="V2572">
        <v>1497592</v>
      </c>
      <c r="W2572">
        <v>22620</v>
      </c>
      <c r="AB2572">
        <v>39271</v>
      </c>
      <c r="AD2572">
        <v>891182</v>
      </c>
      <c r="AI2572">
        <v>953073</v>
      </c>
      <c r="AJ2572">
        <v>2450665</v>
      </c>
      <c r="AN2572">
        <v>32464</v>
      </c>
      <c r="AO2572">
        <v>120422</v>
      </c>
      <c r="AQ2572">
        <v>1162495</v>
      </c>
      <c r="AR2572">
        <v>1315381</v>
      </c>
      <c r="AT2572">
        <v>1315381</v>
      </c>
      <c r="AX2572">
        <v>48804</v>
      </c>
      <c r="BC2572">
        <v>48804</v>
      </c>
      <c r="BD2572">
        <v>1364185</v>
      </c>
      <c r="BE2572">
        <v>100000</v>
      </c>
      <c r="BK2572">
        <v>155262</v>
      </c>
      <c r="BL2572">
        <v>831218</v>
      </c>
      <c r="BM2572">
        <v>1086480</v>
      </c>
      <c r="BN2572">
        <v>2450665</v>
      </c>
    </row>
    <row r="2573" spans="1:66" hidden="1" x14ac:dyDescent="0.25">
      <c r="A2573" t="s">
        <v>33</v>
      </c>
      <c r="B2573" t="s">
        <v>2211</v>
      </c>
      <c r="C2573">
        <v>890201312</v>
      </c>
      <c r="D2573" t="s">
        <v>2287</v>
      </c>
      <c r="E2573" t="s">
        <v>3937</v>
      </c>
      <c r="F2573" t="s">
        <v>197</v>
      </c>
      <c r="G2573" t="s">
        <v>45</v>
      </c>
      <c r="H2573" t="s">
        <v>292</v>
      </c>
      <c r="I2573" t="s">
        <v>38</v>
      </c>
      <c r="J2573" t="s">
        <v>38</v>
      </c>
      <c r="K2573" t="s">
        <v>40</v>
      </c>
      <c r="L2573">
        <v>5493</v>
      </c>
      <c r="M2573">
        <v>19018</v>
      </c>
      <c r="N2573">
        <v>1472044</v>
      </c>
      <c r="T2573">
        <v>1496555</v>
      </c>
      <c r="V2573">
        <v>1496555</v>
      </c>
      <c r="W2573">
        <v>22620</v>
      </c>
      <c r="AB2573">
        <v>5332270</v>
      </c>
      <c r="AD2573">
        <v>736027</v>
      </c>
      <c r="AI2573">
        <v>6090917</v>
      </c>
      <c r="AJ2573">
        <v>7587472</v>
      </c>
      <c r="AN2573">
        <v>24051</v>
      </c>
      <c r="AO2573">
        <v>72418</v>
      </c>
      <c r="AR2573">
        <v>96469</v>
      </c>
      <c r="AT2573">
        <v>96469</v>
      </c>
      <c r="AX2573">
        <v>45179</v>
      </c>
      <c r="BC2573">
        <v>45179</v>
      </c>
      <c r="BD2573">
        <v>141648</v>
      </c>
      <c r="BE2573">
        <v>100000</v>
      </c>
      <c r="BK2573">
        <v>7301471</v>
      </c>
      <c r="BL2573">
        <v>44353</v>
      </c>
      <c r="BM2573">
        <v>7445824</v>
      </c>
      <c r="BN2573">
        <v>7587472</v>
      </c>
    </row>
    <row r="2574" spans="1:66" hidden="1" x14ac:dyDescent="0.25">
      <c r="A2574" t="s">
        <v>33</v>
      </c>
      <c r="B2574" t="s">
        <v>2211</v>
      </c>
      <c r="C2574">
        <v>890203194</v>
      </c>
      <c r="D2574" t="s">
        <v>2287</v>
      </c>
      <c r="E2574" t="s">
        <v>3938</v>
      </c>
      <c r="F2574" t="s">
        <v>228</v>
      </c>
      <c r="G2574" t="s">
        <v>45</v>
      </c>
      <c r="H2574" t="s">
        <v>1196</v>
      </c>
      <c r="I2574" t="s">
        <v>38</v>
      </c>
      <c r="J2574" t="s">
        <v>38</v>
      </c>
      <c r="K2574" t="s">
        <v>39</v>
      </c>
      <c r="L2574">
        <v>28412646</v>
      </c>
      <c r="M2574">
        <v>43189863</v>
      </c>
      <c r="N2574">
        <v>32033359</v>
      </c>
      <c r="O2574">
        <v>5174736</v>
      </c>
      <c r="P2574">
        <v>0</v>
      </c>
      <c r="Q2574">
        <v>2990</v>
      </c>
      <c r="R2574">
        <v>216369</v>
      </c>
      <c r="S2574">
        <v>0</v>
      </c>
      <c r="T2574">
        <v>109029963</v>
      </c>
      <c r="U2574">
        <v>0</v>
      </c>
      <c r="V2574">
        <v>109029963</v>
      </c>
      <c r="W2574">
        <v>0</v>
      </c>
      <c r="X2574">
        <v>54632295</v>
      </c>
      <c r="Y2574">
        <v>0</v>
      </c>
      <c r="Z2574">
        <v>50610</v>
      </c>
      <c r="AA2574">
        <v>0</v>
      </c>
      <c r="AB2574">
        <v>0</v>
      </c>
      <c r="AC2574">
        <v>0</v>
      </c>
      <c r="AD2574">
        <v>5444745</v>
      </c>
      <c r="AE2574">
        <v>0</v>
      </c>
      <c r="AF2574">
        <v>0</v>
      </c>
      <c r="AG2574">
        <v>32324</v>
      </c>
      <c r="AH2574">
        <v>0</v>
      </c>
      <c r="AI2574">
        <v>60159974</v>
      </c>
      <c r="AJ2574">
        <v>169189937</v>
      </c>
      <c r="AK2574">
        <v>0</v>
      </c>
      <c r="AL2574">
        <v>5435311</v>
      </c>
      <c r="AM2574">
        <v>5435311</v>
      </c>
      <c r="AN2574">
        <v>32408552</v>
      </c>
      <c r="AO2574">
        <v>546611</v>
      </c>
      <c r="AP2574">
        <v>6760427</v>
      </c>
      <c r="AQ2574">
        <v>1560596</v>
      </c>
      <c r="AR2574">
        <v>46711497</v>
      </c>
      <c r="AS2574">
        <v>0</v>
      </c>
      <c r="AT2574">
        <v>46711497</v>
      </c>
      <c r="AU2574">
        <v>0</v>
      </c>
      <c r="AV2574">
        <v>0</v>
      </c>
      <c r="AW2574">
        <v>0</v>
      </c>
      <c r="AX2574">
        <v>41</v>
      </c>
      <c r="AY2574">
        <v>4996332</v>
      </c>
      <c r="AZ2574">
        <v>0</v>
      </c>
      <c r="BA2574">
        <v>8772714</v>
      </c>
      <c r="BB2574">
        <v>0</v>
      </c>
      <c r="BC2574">
        <v>13769087</v>
      </c>
      <c r="BD2574">
        <v>60480584</v>
      </c>
      <c r="BE2574">
        <v>40000000</v>
      </c>
      <c r="BF2574">
        <v>47686</v>
      </c>
      <c r="BK2574">
        <v>12167008</v>
      </c>
      <c r="BL2574">
        <v>56494659</v>
      </c>
      <c r="BM2574">
        <v>108709353</v>
      </c>
      <c r="BN2574">
        <v>169189937</v>
      </c>
    </row>
    <row r="2575" spans="1:66" hidden="1" x14ac:dyDescent="0.25">
      <c r="A2575" t="s">
        <v>33</v>
      </c>
      <c r="B2575" t="s">
        <v>2211</v>
      </c>
      <c r="C2575">
        <v>890203194</v>
      </c>
      <c r="D2575" t="s">
        <v>2287</v>
      </c>
      <c r="E2575" t="s">
        <v>3938</v>
      </c>
      <c r="F2575" t="s">
        <v>228</v>
      </c>
      <c r="G2575" t="s">
        <v>45</v>
      </c>
      <c r="H2575" t="s">
        <v>1196</v>
      </c>
      <c r="I2575" t="s">
        <v>38</v>
      </c>
      <c r="J2575" t="s">
        <v>38</v>
      </c>
      <c r="K2575" t="s">
        <v>40</v>
      </c>
      <c r="L2575">
        <v>6743887</v>
      </c>
      <c r="M2575">
        <v>41828235</v>
      </c>
      <c r="N2575">
        <v>37538632</v>
      </c>
      <c r="O2575">
        <v>3391041</v>
      </c>
      <c r="P2575">
        <v>0</v>
      </c>
      <c r="Q2575">
        <v>6578</v>
      </c>
      <c r="R2575">
        <v>71448</v>
      </c>
      <c r="S2575">
        <v>0</v>
      </c>
      <c r="T2575">
        <v>89579821</v>
      </c>
      <c r="U2575">
        <v>0</v>
      </c>
      <c r="V2575">
        <v>89579821</v>
      </c>
      <c r="W2575">
        <v>1567519</v>
      </c>
      <c r="X2575">
        <v>57082483</v>
      </c>
      <c r="Y2575">
        <v>0</v>
      </c>
      <c r="Z2575">
        <v>28435</v>
      </c>
      <c r="AA2575">
        <v>0</v>
      </c>
      <c r="AB2575">
        <v>8927</v>
      </c>
      <c r="AC2575">
        <v>0</v>
      </c>
      <c r="AD2575">
        <v>4419949</v>
      </c>
      <c r="AE2575">
        <v>0</v>
      </c>
      <c r="AF2575">
        <v>0</v>
      </c>
      <c r="AG2575">
        <v>32324</v>
      </c>
      <c r="AH2575">
        <v>0</v>
      </c>
      <c r="AI2575">
        <v>63139637</v>
      </c>
      <c r="AJ2575">
        <v>152719458</v>
      </c>
      <c r="AK2575">
        <v>0</v>
      </c>
      <c r="AL2575">
        <v>4908503</v>
      </c>
      <c r="AM2575">
        <v>4908503</v>
      </c>
      <c r="AN2575">
        <v>19618665</v>
      </c>
      <c r="AO2575">
        <v>9364770</v>
      </c>
      <c r="AP2575">
        <v>175</v>
      </c>
      <c r="AQ2575">
        <v>16590</v>
      </c>
      <c r="AR2575">
        <v>33908703</v>
      </c>
      <c r="AS2575">
        <v>0</v>
      </c>
      <c r="AT2575">
        <v>33908703</v>
      </c>
      <c r="AU2575">
        <v>0</v>
      </c>
      <c r="AV2575">
        <v>0</v>
      </c>
      <c r="AW2575">
        <v>0</v>
      </c>
      <c r="AX2575">
        <v>41</v>
      </c>
      <c r="AY2575">
        <v>6068671</v>
      </c>
      <c r="AZ2575">
        <v>0</v>
      </c>
      <c r="BA2575">
        <v>0</v>
      </c>
      <c r="BB2575">
        <v>0</v>
      </c>
      <c r="BC2575">
        <v>6068712</v>
      </c>
      <c r="BD2575">
        <v>39977415</v>
      </c>
      <c r="BE2575">
        <v>40000000</v>
      </c>
      <c r="BF2575">
        <v>47686</v>
      </c>
      <c r="BK2575">
        <v>9540354</v>
      </c>
      <c r="BL2575">
        <v>63154003</v>
      </c>
      <c r="BM2575">
        <v>112742043</v>
      </c>
      <c r="BN2575">
        <v>152719458</v>
      </c>
    </row>
    <row r="2576" spans="1:66" hidden="1" x14ac:dyDescent="0.25">
      <c r="A2576" t="s">
        <v>33</v>
      </c>
      <c r="B2576" t="s">
        <v>2211</v>
      </c>
      <c r="C2576">
        <v>890204118</v>
      </c>
      <c r="D2576" t="s">
        <v>2287</v>
      </c>
      <c r="E2576" t="s">
        <v>1197</v>
      </c>
      <c r="F2576" t="s">
        <v>1198</v>
      </c>
      <c r="G2576" t="s">
        <v>45</v>
      </c>
      <c r="H2576" t="s">
        <v>1199</v>
      </c>
      <c r="I2576" t="s">
        <v>261</v>
      </c>
      <c r="J2576" t="s">
        <v>270</v>
      </c>
      <c r="K2576" t="s">
        <v>39</v>
      </c>
      <c r="L2576">
        <v>1118919</v>
      </c>
      <c r="M2576">
        <v>3951043</v>
      </c>
      <c r="N2576">
        <v>8228449</v>
      </c>
      <c r="Q2576">
        <v>18810</v>
      </c>
      <c r="R2576">
        <v>175682</v>
      </c>
      <c r="T2576">
        <v>13492903</v>
      </c>
      <c r="V2576">
        <v>13492903</v>
      </c>
      <c r="X2576">
        <v>6067844</v>
      </c>
      <c r="Z2576">
        <v>3864</v>
      </c>
      <c r="AB2576">
        <v>2225340</v>
      </c>
      <c r="AD2576">
        <v>1071066</v>
      </c>
      <c r="AI2576">
        <v>9368114</v>
      </c>
      <c r="AJ2576">
        <v>22861017</v>
      </c>
      <c r="AK2576">
        <v>251013</v>
      </c>
      <c r="AM2576">
        <v>251013</v>
      </c>
      <c r="AN2576">
        <v>1246901</v>
      </c>
      <c r="AO2576">
        <v>447453</v>
      </c>
      <c r="AP2576">
        <v>3543194</v>
      </c>
      <c r="AQ2576">
        <v>45981</v>
      </c>
      <c r="AR2576">
        <v>5534542</v>
      </c>
      <c r="AT2576">
        <v>5534542</v>
      </c>
      <c r="AY2576">
        <v>2891014</v>
      </c>
      <c r="BA2576">
        <v>4344765</v>
      </c>
      <c r="BB2576">
        <v>2483574</v>
      </c>
      <c r="BC2576">
        <v>9719353</v>
      </c>
      <c r="BD2576">
        <v>15253895</v>
      </c>
      <c r="BE2576">
        <v>600000</v>
      </c>
      <c r="BJ2576">
        <v>150408</v>
      </c>
      <c r="BK2576">
        <v>854500</v>
      </c>
      <c r="BL2576">
        <v>6002214</v>
      </c>
      <c r="BM2576">
        <v>7607122</v>
      </c>
      <c r="BN2576">
        <v>22861017</v>
      </c>
    </row>
    <row r="2577" spans="1:66" hidden="1" x14ac:dyDescent="0.25">
      <c r="A2577" t="s">
        <v>33</v>
      </c>
      <c r="B2577" t="s">
        <v>2211</v>
      </c>
      <c r="C2577">
        <v>890204118</v>
      </c>
      <c r="D2577" t="s">
        <v>2287</v>
      </c>
      <c r="E2577" t="s">
        <v>1197</v>
      </c>
      <c r="F2577" t="s">
        <v>1198</v>
      </c>
      <c r="G2577" t="s">
        <v>45</v>
      </c>
      <c r="H2577" t="s">
        <v>1199</v>
      </c>
      <c r="I2577" t="s">
        <v>261</v>
      </c>
      <c r="J2577" t="s">
        <v>270</v>
      </c>
      <c r="K2577" t="s">
        <v>40</v>
      </c>
      <c r="L2577">
        <v>143828</v>
      </c>
      <c r="M2577">
        <v>6413599</v>
      </c>
      <c r="N2577">
        <v>12014592</v>
      </c>
      <c r="Q2577">
        <v>211748</v>
      </c>
      <c r="R2577">
        <v>131502</v>
      </c>
      <c r="T2577">
        <v>18915269</v>
      </c>
      <c r="V2577">
        <v>18915269</v>
      </c>
      <c r="X2577">
        <v>4921508</v>
      </c>
      <c r="Z2577">
        <v>4363</v>
      </c>
      <c r="AB2577">
        <v>3879525</v>
      </c>
      <c r="AD2577">
        <v>2040677</v>
      </c>
      <c r="AI2577">
        <v>10846073</v>
      </c>
      <c r="AJ2577">
        <v>29761342</v>
      </c>
      <c r="AK2577">
        <v>157863</v>
      </c>
      <c r="AM2577">
        <v>157863</v>
      </c>
      <c r="AN2577">
        <v>4645525</v>
      </c>
      <c r="AO2577">
        <v>1393612</v>
      </c>
      <c r="AP2577">
        <v>2148938</v>
      </c>
      <c r="AQ2577">
        <v>53823</v>
      </c>
      <c r="AR2577">
        <v>8399761</v>
      </c>
      <c r="AT2577">
        <v>8399761</v>
      </c>
      <c r="AY2577">
        <v>3751330</v>
      </c>
      <c r="BA2577">
        <v>8008385</v>
      </c>
      <c r="BB2577">
        <v>2787227</v>
      </c>
      <c r="BC2577">
        <v>14546942</v>
      </c>
      <c r="BD2577">
        <v>22946703</v>
      </c>
      <c r="BE2577">
        <v>600000</v>
      </c>
      <c r="BJ2577">
        <v>150408</v>
      </c>
      <c r="BK2577">
        <v>854500</v>
      </c>
      <c r="BL2577">
        <v>5209731</v>
      </c>
      <c r="BM2577">
        <v>6814639</v>
      </c>
      <c r="BN2577">
        <v>29761342</v>
      </c>
    </row>
    <row r="2578" spans="1:66" hidden="1" x14ac:dyDescent="0.25">
      <c r="A2578" t="s">
        <v>33</v>
      </c>
      <c r="B2578" t="s">
        <v>2211</v>
      </c>
      <c r="C2578">
        <v>890204396</v>
      </c>
      <c r="D2578" t="s">
        <v>2287</v>
      </c>
      <c r="E2578" t="s">
        <v>3939</v>
      </c>
      <c r="F2578" t="s">
        <v>104</v>
      </c>
      <c r="G2578" t="s">
        <v>45</v>
      </c>
      <c r="H2578" t="s">
        <v>3940</v>
      </c>
      <c r="I2578" t="s">
        <v>261</v>
      </c>
      <c r="J2578" t="s">
        <v>270</v>
      </c>
      <c r="K2578" t="s">
        <v>39</v>
      </c>
      <c r="L2578">
        <v>49081907</v>
      </c>
      <c r="M2578">
        <v>27490037</v>
      </c>
      <c r="N2578">
        <v>6451528</v>
      </c>
      <c r="Q2578">
        <v>10140</v>
      </c>
      <c r="R2578">
        <v>32543</v>
      </c>
      <c r="T2578">
        <v>83066155</v>
      </c>
      <c r="V2578">
        <v>83066155</v>
      </c>
      <c r="X2578">
        <v>13992605</v>
      </c>
      <c r="Z2578">
        <v>21938</v>
      </c>
      <c r="AD2578">
        <v>865786</v>
      </c>
      <c r="AI2578">
        <v>14880329</v>
      </c>
      <c r="AJ2578">
        <v>97946484</v>
      </c>
      <c r="AK2578">
        <v>245976</v>
      </c>
      <c r="AL2578">
        <v>1055191</v>
      </c>
      <c r="AM2578">
        <v>1301167</v>
      </c>
      <c r="AN2578">
        <v>7679646</v>
      </c>
      <c r="AO2578">
        <v>1050862</v>
      </c>
      <c r="AP2578">
        <v>21201</v>
      </c>
      <c r="AQ2578">
        <v>8139854</v>
      </c>
      <c r="AR2578">
        <v>18192730</v>
      </c>
      <c r="AT2578">
        <v>18192730</v>
      </c>
      <c r="AX2578">
        <v>424783</v>
      </c>
      <c r="AY2578">
        <v>1507836</v>
      </c>
      <c r="BC2578">
        <v>1932619</v>
      </c>
      <c r="BD2578">
        <v>20125349</v>
      </c>
      <c r="BE2578">
        <v>1315000</v>
      </c>
      <c r="BF2578">
        <v>15947267</v>
      </c>
      <c r="BI2578">
        <v>2404752</v>
      </c>
      <c r="BK2578">
        <v>8203936</v>
      </c>
      <c r="BL2578">
        <v>49950180</v>
      </c>
      <c r="BM2578">
        <v>77821135</v>
      </c>
      <c r="BN2578">
        <v>97946484</v>
      </c>
    </row>
    <row r="2579" spans="1:66" hidden="1" x14ac:dyDescent="0.25">
      <c r="A2579" t="s">
        <v>33</v>
      </c>
      <c r="B2579" t="s">
        <v>2211</v>
      </c>
      <c r="C2579">
        <v>890204396</v>
      </c>
      <c r="D2579" t="s">
        <v>2287</v>
      </c>
      <c r="E2579" t="s">
        <v>3939</v>
      </c>
      <c r="F2579" t="s">
        <v>104</v>
      </c>
      <c r="G2579" t="s">
        <v>45</v>
      </c>
      <c r="H2579" t="s">
        <v>3940</v>
      </c>
      <c r="I2579" t="s">
        <v>261</v>
      </c>
      <c r="J2579" t="s">
        <v>270</v>
      </c>
      <c r="K2579" t="s">
        <v>40</v>
      </c>
      <c r="L2579">
        <v>24635149</v>
      </c>
      <c r="M2579">
        <v>21058053</v>
      </c>
      <c r="N2579">
        <v>37518103</v>
      </c>
      <c r="O2579">
        <v>1147946</v>
      </c>
      <c r="Q2579">
        <v>11942</v>
      </c>
      <c r="R2579">
        <v>13135</v>
      </c>
      <c r="T2579">
        <v>84384328</v>
      </c>
      <c r="V2579">
        <v>84384328</v>
      </c>
      <c r="X2579">
        <v>14626941</v>
      </c>
      <c r="Z2579">
        <v>29532</v>
      </c>
      <c r="AD2579">
        <v>119780</v>
      </c>
      <c r="AI2579">
        <v>14776253</v>
      </c>
      <c r="AJ2579">
        <v>99160581</v>
      </c>
      <c r="AK2579">
        <v>165291</v>
      </c>
      <c r="AL2579">
        <v>31320</v>
      </c>
      <c r="AM2579">
        <v>196611</v>
      </c>
      <c r="AN2579">
        <v>16342189</v>
      </c>
      <c r="AO2579">
        <v>236533</v>
      </c>
      <c r="AP2579">
        <v>19685983</v>
      </c>
      <c r="AQ2579">
        <v>11361523</v>
      </c>
      <c r="AR2579">
        <v>47822839</v>
      </c>
      <c r="AT2579">
        <v>47822839</v>
      </c>
      <c r="AX2579">
        <v>528246</v>
      </c>
      <c r="AY2579">
        <v>1365000</v>
      </c>
      <c r="BC2579">
        <v>1893246</v>
      </c>
      <c r="BD2579">
        <v>49716085</v>
      </c>
      <c r="BE2579">
        <v>1315000</v>
      </c>
      <c r="BF2579">
        <v>15947267</v>
      </c>
      <c r="BI2579">
        <v>2404752</v>
      </c>
      <c r="BK2579">
        <v>5706469</v>
      </c>
      <c r="BL2579">
        <v>24071008</v>
      </c>
      <c r="BM2579">
        <v>49444496</v>
      </c>
      <c r="BN2579">
        <v>99160581</v>
      </c>
    </row>
    <row r="2580" spans="1:66" hidden="1" x14ac:dyDescent="0.25">
      <c r="A2580" t="s">
        <v>33</v>
      </c>
      <c r="B2580" t="s">
        <v>2211</v>
      </c>
      <c r="C2580">
        <v>890204797</v>
      </c>
      <c r="D2580" t="s">
        <v>2287</v>
      </c>
      <c r="E2580" t="s">
        <v>3941</v>
      </c>
      <c r="F2580" t="s">
        <v>119</v>
      </c>
      <c r="G2580" t="s">
        <v>45</v>
      </c>
      <c r="H2580" t="s">
        <v>1200</v>
      </c>
      <c r="I2580" t="s">
        <v>261</v>
      </c>
      <c r="J2580" t="s">
        <v>317</v>
      </c>
      <c r="K2580" t="s">
        <v>39</v>
      </c>
      <c r="L2580">
        <v>3656858</v>
      </c>
      <c r="M2580">
        <v>25565941</v>
      </c>
      <c r="N2580">
        <v>29449958</v>
      </c>
      <c r="O2580">
        <v>3561085</v>
      </c>
      <c r="R2580">
        <v>666141</v>
      </c>
      <c r="T2580">
        <v>62899983</v>
      </c>
      <c r="V2580">
        <v>62899983</v>
      </c>
      <c r="W2580">
        <v>25809492</v>
      </c>
      <c r="X2580">
        <v>2461720</v>
      </c>
      <c r="Z2580">
        <v>520147</v>
      </c>
      <c r="AB2580">
        <v>2572369</v>
      </c>
      <c r="AD2580">
        <v>2920497</v>
      </c>
      <c r="AF2580">
        <v>184445</v>
      </c>
      <c r="AI2580">
        <v>34468670</v>
      </c>
      <c r="AJ2580">
        <v>97368653</v>
      </c>
      <c r="AK2580">
        <v>646822</v>
      </c>
      <c r="AM2580">
        <v>646822</v>
      </c>
      <c r="AN2580">
        <v>20032369</v>
      </c>
      <c r="AO2580">
        <v>1442658</v>
      </c>
      <c r="AP2580">
        <v>28159233</v>
      </c>
      <c r="AQ2580">
        <v>135969</v>
      </c>
      <c r="AR2580">
        <v>50417051</v>
      </c>
      <c r="AT2580">
        <v>50417051</v>
      </c>
      <c r="AY2580">
        <v>6250777</v>
      </c>
      <c r="BA2580">
        <v>1006083</v>
      </c>
      <c r="BC2580">
        <v>7256860</v>
      </c>
      <c r="BD2580">
        <v>57673911</v>
      </c>
      <c r="BE2580">
        <v>3041120</v>
      </c>
      <c r="BI2580">
        <v>58698</v>
      </c>
      <c r="BK2580">
        <v>16676672</v>
      </c>
      <c r="BL2580">
        <v>19918252</v>
      </c>
      <c r="BM2580">
        <v>39694742</v>
      </c>
      <c r="BN2580">
        <v>97368653</v>
      </c>
    </row>
    <row r="2581" spans="1:66" hidden="1" x14ac:dyDescent="0.25">
      <c r="A2581" t="s">
        <v>33</v>
      </c>
      <c r="B2581" t="s">
        <v>2211</v>
      </c>
      <c r="C2581">
        <v>890204797</v>
      </c>
      <c r="D2581" t="s">
        <v>2287</v>
      </c>
      <c r="E2581" t="s">
        <v>3941</v>
      </c>
      <c r="F2581" t="s">
        <v>119</v>
      </c>
      <c r="G2581" t="s">
        <v>45</v>
      </c>
      <c r="H2581" t="s">
        <v>1200</v>
      </c>
      <c r="I2581" t="s">
        <v>261</v>
      </c>
      <c r="J2581" t="s">
        <v>317</v>
      </c>
      <c r="K2581" t="s">
        <v>40</v>
      </c>
      <c r="L2581">
        <v>3875952</v>
      </c>
      <c r="M2581">
        <v>25707470</v>
      </c>
      <c r="N2581">
        <v>27066154</v>
      </c>
      <c r="O2581">
        <v>2354520</v>
      </c>
      <c r="R2581">
        <v>253709</v>
      </c>
      <c r="T2581">
        <v>59257805</v>
      </c>
      <c r="V2581">
        <v>59257805</v>
      </c>
      <c r="W2581">
        <v>24417162</v>
      </c>
      <c r="X2581">
        <v>1883058</v>
      </c>
      <c r="Z2581">
        <v>350523</v>
      </c>
      <c r="AB2581">
        <v>2765447</v>
      </c>
      <c r="AD2581">
        <v>2739399</v>
      </c>
      <c r="AF2581">
        <v>0</v>
      </c>
      <c r="AI2581">
        <v>32155589</v>
      </c>
      <c r="AJ2581">
        <v>91413394</v>
      </c>
      <c r="AK2581">
        <v>1006644</v>
      </c>
      <c r="AM2581">
        <v>1006644</v>
      </c>
      <c r="AN2581">
        <v>19997216</v>
      </c>
      <c r="AO2581">
        <v>2078228</v>
      </c>
      <c r="AP2581">
        <v>17306141</v>
      </c>
      <c r="AQ2581">
        <v>105905</v>
      </c>
      <c r="AR2581">
        <v>40494134</v>
      </c>
      <c r="AT2581">
        <v>40494134</v>
      </c>
      <c r="AV2581">
        <v>6945519</v>
      </c>
      <c r="AW2581">
        <v>6945519</v>
      </c>
      <c r="AY2581">
        <v>5636941</v>
      </c>
      <c r="BC2581">
        <v>12582460</v>
      </c>
      <c r="BD2581">
        <v>53076594</v>
      </c>
      <c r="BE2581">
        <v>3041120</v>
      </c>
      <c r="BI2581">
        <v>58698</v>
      </c>
      <c r="BK2581">
        <v>11604662</v>
      </c>
      <c r="BL2581">
        <v>23632320</v>
      </c>
      <c r="BM2581">
        <v>38336800</v>
      </c>
      <c r="BN2581">
        <v>91413394</v>
      </c>
    </row>
    <row r="2582" spans="1:66" hidden="1" x14ac:dyDescent="0.25">
      <c r="A2582" t="s">
        <v>33</v>
      </c>
      <c r="B2582" t="s">
        <v>2211</v>
      </c>
      <c r="C2582">
        <v>890204988</v>
      </c>
      <c r="D2582" t="s">
        <v>2287</v>
      </c>
      <c r="E2582" t="s">
        <v>6354</v>
      </c>
      <c r="F2582" t="s">
        <v>197</v>
      </c>
      <c r="G2582" t="s">
        <v>45</v>
      </c>
      <c r="H2582" t="s">
        <v>6355</v>
      </c>
      <c r="I2582" t="s">
        <v>261</v>
      </c>
      <c r="J2582" t="s">
        <v>270</v>
      </c>
      <c r="K2582" t="s">
        <v>39</v>
      </c>
      <c r="L2582">
        <v>0</v>
      </c>
      <c r="O2582">
        <v>55304</v>
      </c>
      <c r="T2582">
        <v>55304</v>
      </c>
      <c r="V2582">
        <v>55304</v>
      </c>
      <c r="X2582">
        <v>76915</v>
      </c>
      <c r="AB2582">
        <v>6129638</v>
      </c>
      <c r="AI2582">
        <v>6206553</v>
      </c>
      <c r="AJ2582">
        <v>6261857</v>
      </c>
      <c r="AX2582">
        <v>2310835</v>
      </c>
      <c r="BC2582">
        <v>2310835</v>
      </c>
      <c r="BD2582">
        <v>2310835</v>
      </c>
      <c r="BE2582">
        <v>252000</v>
      </c>
      <c r="BK2582">
        <v>1596367</v>
      </c>
      <c r="BL2582">
        <v>2102655</v>
      </c>
      <c r="BM2582">
        <v>3951022</v>
      </c>
      <c r="BN2582">
        <v>6261857</v>
      </c>
    </row>
    <row r="2583" spans="1:66" hidden="1" x14ac:dyDescent="0.25">
      <c r="A2583" t="s">
        <v>33</v>
      </c>
      <c r="B2583" t="s">
        <v>2211</v>
      </c>
      <c r="C2583">
        <v>890204988</v>
      </c>
      <c r="D2583" t="s">
        <v>2287</v>
      </c>
      <c r="E2583" t="s">
        <v>6354</v>
      </c>
      <c r="F2583" t="s">
        <v>197</v>
      </c>
      <c r="G2583" t="s">
        <v>45</v>
      </c>
      <c r="H2583" t="s">
        <v>6355</v>
      </c>
      <c r="I2583" t="s">
        <v>261</v>
      </c>
      <c r="J2583" t="s">
        <v>270</v>
      </c>
      <c r="K2583" t="s">
        <v>40</v>
      </c>
      <c r="L2583">
        <v>425</v>
      </c>
      <c r="M2583">
        <v>434</v>
      </c>
      <c r="O2583">
        <v>55304</v>
      </c>
      <c r="T2583">
        <v>56163</v>
      </c>
      <c r="V2583">
        <v>56163</v>
      </c>
      <c r="X2583">
        <v>76915</v>
      </c>
      <c r="AB2583">
        <v>6143569</v>
      </c>
      <c r="AI2583">
        <v>6220484</v>
      </c>
      <c r="AJ2583">
        <v>6276647</v>
      </c>
      <c r="AX2583">
        <v>2908327</v>
      </c>
      <c r="BC2583">
        <v>2908327</v>
      </c>
      <c r="BD2583">
        <v>2908327</v>
      </c>
      <c r="BE2583">
        <v>252000</v>
      </c>
      <c r="BK2583">
        <v>1596367</v>
      </c>
      <c r="BL2583">
        <v>1519953</v>
      </c>
      <c r="BM2583">
        <v>3368320</v>
      </c>
      <c r="BN2583">
        <v>6276647</v>
      </c>
    </row>
    <row r="2584" spans="1:66" hidden="1" x14ac:dyDescent="0.25">
      <c r="A2584" t="s">
        <v>33</v>
      </c>
      <c r="B2584" t="s">
        <v>2211</v>
      </c>
      <c r="C2584">
        <v>890205459</v>
      </c>
      <c r="D2584" t="s">
        <v>2287</v>
      </c>
      <c r="E2584" t="s">
        <v>3942</v>
      </c>
      <c r="F2584" t="s">
        <v>152</v>
      </c>
      <c r="G2584" t="s">
        <v>45</v>
      </c>
      <c r="H2584" t="s">
        <v>3943</v>
      </c>
      <c r="I2584" t="s">
        <v>261</v>
      </c>
      <c r="J2584" t="s">
        <v>270</v>
      </c>
      <c r="K2584" t="s">
        <v>39</v>
      </c>
      <c r="L2584">
        <v>671118</v>
      </c>
      <c r="M2584">
        <v>985497</v>
      </c>
      <c r="N2584">
        <v>423382</v>
      </c>
      <c r="O2584">
        <v>16012</v>
      </c>
      <c r="T2584">
        <v>2096009</v>
      </c>
      <c r="V2584">
        <v>2096009</v>
      </c>
      <c r="W2584">
        <v>3496642</v>
      </c>
      <c r="X2584">
        <v>1028168</v>
      </c>
      <c r="AI2584">
        <v>4524810</v>
      </c>
      <c r="AJ2584">
        <v>6620819</v>
      </c>
      <c r="AK2584">
        <v>33880</v>
      </c>
      <c r="AM2584">
        <v>33880</v>
      </c>
      <c r="AN2584">
        <v>64400</v>
      </c>
      <c r="AO2584">
        <v>31168</v>
      </c>
      <c r="AR2584">
        <v>129448</v>
      </c>
      <c r="AT2584">
        <v>129448</v>
      </c>
      <c r="AX2584">
        <v>1255611</v>
      </c>
      <c r="AY2584">
        <v>117888</v>
      </c>
      <c r="BA2584">
        <v>5468</v>
      </c>
      <c r="BB2584">
        <v>31446</v>
      </c>
      <c r="BC2584">
        <v>1410413</v>
      </c>
      <c r="BD2584">
        <v>1539861</v>
      </c>
      <c r="BE2584">
        <v>120000</v>
      </c>
      <c r="BK2584">
        <v>503494</v>
      </c>
      <c r="BL2584">
        <v>4457464</v>
      </c>
      <c r="BM2584">
        <v>5080958</v>
      </c>
      <c r="BN2584">
        <v>6620819</v>
      </c>
    </row>
    <row r="2585" spans="1:66" hidden="1" x14ac:dyDescent="0.25">
      <c r="A2585" t="s">
        <v>33</v>
      </c>
      <c r="B2585" t="s">
        <v>2211</v>
      </c>
      <c r="C2585">
        <v>890205459</v>
      </c>
      <c r="D2585" t="s">
        <v>2287</v>
      </c>
      <c r="E2585" t="s">
        <v>3942</v>
      </c>
      <c r="F2585" t="s">
        <v>152</v>
      </c>
      <c r="G2585" t="s">
        <v>45</v>
      </c>
      <c r="H2585" t="s">
        <v>3943</v>
      </c>
      <c r="I2585" t="s">
        <v>261</v>
      </c>
      <c r="J2585" t="s">
        <v>270</v>
      </c>
      <c r="K2585" t="s">
        <v>40</v>
      </c>
      <c r="L2585">
        <v>189486</v>
      </c>
      <c r="M2585">
        <v>720470</v>
      </c>
      <c r="N2585">
        <v>396303</v>
      </c>
      <c r="O2585">
        <v>29235</v>
      </c>
      <c r="T2585">
        <v>1335494</v>
      </c>
      <c r="V2585">
        <v>1335494</v>
      </c>
      <c r="W2585">
        <v>3589239</v>
      </c>
      <c r="X2585">
        <v>1028168</v>
      </c>
      <c r="AI2585">
        <v>4617407</v>
      </c>
      <c r="AJ2585">
        <v>5952901</v>
      </c>
      <c r="AK2585">
        <v>27695</v>
      </c>
      <c r="AM2585">
        <v>27695</v>
      </c>
      <c r="AN2585">
        <v>647563</v>
      </c>
      <c r="AO2585">
        <v>53516</v>
      </c>
      <c r="AR2585">
        <v>728774</v>
      </c>
      <c r="AT2585">
        <v>728774</v>
      </c>
      <c r="AY2585">
        <v>117888</v>
      </c>
      <c r="BA2585">
        <v>9465</v>
      </c>
      <c r="BB2585">
        <v>30154</v>
      </c>
      <c r="BC2585">
        <v>157507</v>
      </c>
      <c r="BD2585">
        <v>886281</v>
      </c>
      <c r="BE2585">
        <v>120000</v>
      </c>
      <c r="BK2585">
        <v>503494</v>
      </c>
      <c r="BL2585">
        <v>4443126</v>
      </c>
      <c r="BM2585">
        <v>5066620</v>
      </c>
      <c r="BN2585">
        <v>5952901</v>
      </c>
    </row>
    <row r="2586" spans="1:66" hidden="1" x14ac:dyDescent="0.25">
      <c r="A2586" t="s">
        <v>33</v>
      </c>
      <c r="B2586" t="s">
        <v>2211</v>
      </c>
      <c r="C2586">
        <v>890205512</v>
      </c>
      <c r="D2586" t="s">
        <v>2287</v>
      </c>
      <c r="E2586" t="s">
        <v>3944</v>
      </c>
      <c r="F2586" t="s">
        <v>1201</v>
      </c>
      <c r="G2586" t="s">
        <v>36</v>
      </c>
      <c r="H2586" t="s">
        <v>3945</v>
      </c>
      <c r="I2586" t="s">
        <v>38</v>
      </c>
      <c r="J2586" t="s">
        <v>38</v>
      </c>
      <c r="K2586" t="s">
        <v>39</v>
      </c>
      <c r="L2586">
        <v>25958</v>
      </c>
      <c r="M2586">
        <v>1981532</v>
      </c>
      <c r="N2586">
        <v>4293890</v>
      </c>
      <c r="O2586">
        <v>509842</v>
      </c>
      <c r="Q2586">
        <v>4990</v>
      </c>
      <c r="T2586">
        <v>6816212</v>
      </c>
      <c r="V2586">
        <v>6816212</v>
      </c>
      <c r="X2586">
        <v>25616755</v>
      </c>
      <c r="AA2586">
        <v>13577689</v>
      </c>
      <c r="AD2586">
        <v>0</v>
      </c>
      <c r="AI2586">
        <v>39194444</v>
      </c>
      <c r="AJ2586">
        <v>46010656</v>
      </c>
      <c r="AN2586">
        <v>8947958</v>
      </c>
      <c r="AO2586">
        <v>319509</v>
      </c>
      <c r="AP2586">
        <v>167494</v>
      </c>
      <c r="AQ2586">
        <v>412963</v>
      </c>
      <c r="AR2586">
        <v>9847924</v>
      </c>
      <c r="AT2586">
        <v>9847924</v>
      </c>
      <c r="AY2586">
        <v>7588</v>
      </c>
      <c r="AZ2586">
        <v>464357</v>
      </c>
      <c r="BA2586">
        <v>3142019</v>
      </c>
      <c r="BC2586">
        <v>3613964</v>
      </c>
      <c r="BD2586">
        <v>13461888</v>
      </c>
      <c r="BE2586">
        <v>6862346</v>
      </c>
      <c r="BJ2586">
        <v>23552170</v>
      </c>
      <c r="BK2586">
        <v>994721</v>
      </c>
      <c r="BL2586">
        <v>1139531</v>
      </c>
      <c r="BM2586">
        <v>32548768</v>
      </c>
      <c r="BN2586">
        <v>46010656</v>
      </c>
    </row>
    <row r="2587" spans="1:66" hidden="1" x14ac:dyDescent="0.25">
      <c r="A2587" t="s">
        <v>33</v>
      </c>
      <c r="B2587" t="s">
        <v>2211</v>
      </c>
      <c r="C2587">
        <v>890205512</v>
      </c>
      <c r="D2587" t="s">
        <v>2287</v>
      </c>
      <c r="E2587" t="s">
        <v>3944</v>
      </c>
      <c r="F2587" t="s">
        <v>1201</v>
      </c>
      <c r="G2587" t="s">
        <v>36</v>
      </c>
      <c r="H2587" t="s">
        <v>3945</v>
      </c>
      <c r="I2587" t="s">
        <v>38</v>
      </c>
      <c r="J2587" t="s">
        <v>38</v>
      </c>
      <c r="K2587" t="s">
        <v>40</v>
      </c>
      <c r="L2587">
        <v>16098</v>
      </c>
      <c r="M2587">
        <v>2120892</v>
      </c>
      <c r="N2587">
        <v>2224074</v>
      </c>
      <c r="O2587">
        <v>177060</v>
      </c>
      <c r="Q2587">
        <v>4525</v>
      </c>
      <c r="T2587">
        <v>4542649</v>
      </c>
      <c r="V2587">
        <v>4542649</v>
      </c>
      <c r="X2587">
        <v>25656912</v>
      </c>
      <c r="AA2587">
        <v>15252146</v>
      </c>
      <c r="AD2587">
        <v>193101</v>
      </c>
      <c r="AI2587">
        <v>41102159</v>
      </c>
      <c r="AJ2587">
        <v>45644808</v>
      </c>
      <c r="AN2587">
        <v>7975396</v>
      </c>
      <c r="AO2587">
        <v>255093</v>
      </c>
      <c r="AP2587">
        <v>4686524</v>
      </c>
      <c r="AQ2587">
        <v>274195</v>
      </c>
      <c r="AR2587">
        <v>13191208</v>
      </c>
      <c r="AT2587">
        <v>13191208</v>
      </c>
      <c r="AY2587">
        <v>200688</v>
      </c>
      <c r="AZ2587">
        <v>390555</v>
      </c>
      <c r="BC2587">
        <v>591243</v>
      </c>
      <c r="BD2587">
        <v>13782451</v>
      </c>
      <c r="BE2587">
        <v>6862346</v>
      </c>
      <c r="BJ2587">
        <v>23728137</v>
      </c>
      <c r="BK2587">
        <v>908483</v>
      </c>
      <c r="BL2587">
        <v>363391</v>
      </c>
      <c r="BM2587">
        <v>31862357</v>
      </c>
      <c r="BN2587">
        <v>45644808</v>
      </c>
    </row>
    <row r="2588" spans="1:66" hidden="1" x14ac:dyDescent="0.25">
      <c r="A2588" t="s">
        <v>33</v>
      </c>
      <c r="B2588" t="s">
        <v>2211</v>
      </c>
      <c r="C2588">
        <v>890206611</v>
      </c>
      <c r="D2588" t="s">
        <v>2287</v>
      </c>
      <c r="E2588" t="s">
        <v>1202</v>
      </c>
      <c r="F2588" t="s">
        <v>3352</v>
      </c>
      <c r="G2588" t="s">
        <v>45</v>
      </c>
      <c r="H2588" t="s">
        <v>3946</v>
      </c>
      <c r="I2588" t="s">
        <v>261</v>
      </c>
      <c r="J2588" t="s">
        <v>262</v>
      </c>
      <c r="K2588" t="s">
        <v>39</v>
      </c>
      <c r="L2588">
        <v>1999498</v>
      </c>
      <c r="M2588">
        <v>58919920</v>
      </c>
      <c r="N2588">
        <v>2450241</v>
      </c>
      <c r="R2588">
        <v>568720</v>
      </c>
      <c r="T2588">
        <v>63938379</v>
      </c>
      <c r="V2588">
        <v>63938379</v>
      </c>
      <c r="X2588">
        <v>2071619</v>
      </c>
      <c r="AB2588">
        <v>10607564</v>
      </c>
      <c r="AG2588">
        <v>2400</v>
      </c>
      <c r="AI2588">
        <v>12681583</v>
      </c>
      <c r="AJ2588">
        <v>76619962</v>
      </c>
      <c r="AK2588">
        <v>697933</v>
      </c>
      <c r="AM2588">
        <v>697933</v>
      </c>
      <c r="AN2588">
        <v>11490855</v>
      </c>
      <c r="AQ2588">
        <v>444787</v>
      </c>
      <c r="AR2588">
        <v>12633575</v>
      </c>
      <c r="AT2588">
        <v>12633575</v>
      </c>
      <c r="AX2588">
        <v>47894830</v>
      </c>
      <c r="AY2588">
        <v>104863</v>
      </c>
      <c r="BC2588">
        <v>47999693</v>
      </c>
      <c r="BD2588">
        <v>60633268</v>
      </c>
      <c r="BE2588">
        <v>14122500</v>
      </c>
      <c r="BF2588">
        <v>63498500</v>
      </c>
      <c r="BK2588">
        <v>60916</v>
      </c>
      <c r="BL2588">
        <v>-61695222</v>
      </c>
      <c r="BM2588">
        <v>15986694</v>
      </c>
      <c r="BN2588">
        <v>76619962</v>
      </c>
    </row>
    <row r="2589" spans="1:66" hidden="1" x14ac:dyDescent="0.25">
      <c r="A2589" t="s">
        <v>33</v>
      </c>
      <c r="B2589" t="s">
        <v>2211</v>
      </c>
      <c r="C2589">
        <v>890206611</v>
      </c>
      <c r="D2589" t="s">
        <v>2287</v>
      </c>
      <c r="E2589" t="s">
        <v>1202</v>
      </c>
      <c r="F2589" t="s">
        <v>3352</v>
      </c>
      <c r="G2589" t="s">
        <v>45</v>
      </c>
      <c r="H2589" t="s">
        <v>3946</v>
      </c>
      <c r="I2589" t="s">
        <v>261</v>
      </c>
      <c r="J2589" t="s">
        <v>262</v>
      </c>
      <c r="K2589" t="s">
        <v>40</v>
      </c>
      <c r="L2589">
        <v>904256</v>
      </c>
      <c r="M2589">
        <v>61730691</v>
      </c>
      <c r="N2589">
        <v>5390119</v>
      </c>
      <c r="R2589">
        <v>1727116</v>
      </c>
      <c r="T2589">
        <v>69752182</v>
      </c>
      <c r="V2589">
        <v>69752182</v>
      </c>
      <c r="X2589">
        <v>2747351</v>
      </c>
      <c r="AB2589">
        <v>21335751</v>
      </c>
      <c r="AG2589">
        <v>2400</v>
      </c>
      <c r="AI2589">
        <v>24085502</v>
      </c>
      <c r="AJ2589">
        <v>93837684</v>
      </c>
      <c r="AK2589">
        <v>690376</v>
      </c>
      <c r="AM2589">
        <v>690376</v>
      </c>
      <c r="AN2589">
        <v>22448145</v>
      </c>
      <c r="AQ2589">
        <v>1430262</v>
      </c>
      <c r="AR2589">
        <v>24568783</v>
      </c>
      <c r="AT2589">
        <v>24568783</v>
      </c>
      <c r="AX2589">
        <v>46182161</v>
      </c>
      <c r="AY2589">
        <v>119644</v>
      </c>
      <c r="BB2589">
        <v>6840561</v>
      </c>
      <c r="BC2589">
        <v>53142366</v>
      </c>
      <c r="BD2589">
        <v>77711149</v>
      </c>
      <c r="BE2589">
        <v>13334000</v>
      </c>
      <c r="BF2589">
        <v>51787000</v>
      </c>
      <c r="BK2589">
        <v>61916</v>
      </c>
      <c r="BL2589">
        <v>-49056381</v>
      </c>
      <c r="BM2589">
        <v>16126535</v>
      </c>
      <c r="BN2589">
        <v>93837684</v>
      </c>
    </row>
    <row r="2590" spans="1:66" hidden="1" x14ac:dyDescent="0.25">
      <c r="A2590" t="s">
        <v>33</v>
      </c>
      <c r="B2590" t="s">
        <v>2211</v>
      </c>
      <c r="C2590">
        <v>890206735</v>
      </c>
      <c r="D2590" t="s">
        <v>2287</v>
      </c>
      <c r="E2590" t="s">
        <v>1203</v>
      </c>
      <c r="F2590" t="s">
        <v>214</v>
      </c>
      <c r="G2590" t="s">
        <v>45</v>
      </c>
      <c r="H2590" t="s">
        <v>3947</v>
      </c>
      <c r="I2590" t="s">
        <v>261</v>
      </c>
      <c r="J2590" t="s">
        <v>270</v>
      </c>
      <c r="K2590" t="s">
        <v>39</v>
      </c>
      <c r="L2590">
        <v>357047</v>
      </c>
      <c r="M2590">
        <v>5476600</v>
      </c>
      <c r="N2590">
        <v>7751558</v>
      </c>
      <c r="O2590">
        <v>963305</v>
      </c>
      <c r="P2590">
        <v>0</v>
      </c>
      <c r="Q2590">
        <v>0</v>
      </c>
      <c r="R2590">
        <v>385683</v>
      </c>
      <c r="T2590">
        <v>14934193</v>
      </c>
      <c r="U2590">
        <v>404477</v>
      </c>
      <c r="V2590">
        <v>15338670</v>
      </c>
      <c r="W2590">
        <v>0</v>
      </c>
      <c r="X2590">
        <v>11497718</v>
      </c>
      <c r="Y2590">
        <v>0</v>
      </c>
      <c r="Z2590">
        <v>43806</v>
      </c>
      <c r="AA2590">
        <v>0</v>
      </c>
      <c r="AB2590">
        <v>0</v>
      </c>
      <c r="AC2590">
        <v>0</v>
      </c>
      <c r="AD2590">
        <v>132094</v>
      </c>
      <c r="AE2590">
        <v>0</v>
      </c>
      <c r="AF2590">
        <v>0</v>
      </c>
      <c r="AG2590">
        <v>0</v>
      </c>
      <c r="AH2590">
        <v>0</v>
      </c>
      <c r="AI2590">
        <v>11673618</v>
      </c>
      <c r="AJ2590">
        <v>27012288</v>
      </c>
      <c r="AK2590">
        <v>109496</v>
      </c>
      <c r="AL2590">
        <v>0</v>
      </c>
      <c r="AM2590">
        <v>109496</v>
      </c>
      <c r="AN2590">
        <v>5538400</v>
      </c>
      <c r="AO2590">
        <v>249783</v>
      </c>
      <c r="AP2590">
        <v>5732555</v>
      </c>
      <c r="AQ2590">
        <v>524803</v>
      </c>
      <c r="AR2590">
        <v>12155037</v>
      </c>
      <c r="AS2590">
        <v>0</v>
      </c>
      <c r="AT2590">
        <v>12155037</v>
      </c>
      <c r="AU2590">
        <v>0</v>
      </c>
      <c r="AV2590">
        <v>0</v>
      </c>
      <c r="AW2590">
        <v>0</v>
      </c>
      <c r="AX2590">
        <v>0</v>
      </c>
      <c r="AY2590">
        <v>113940</v>
      </c>
      <c r="AZ2590">
        <v>0</v>
      </c>
      <c r="BA2590">
        <v>1623923</v>
      </c>
      <c r="BB2590">
        <v>10231772</v>
      </c>
      <c r="BC2590">
        <v>11969635</v>
      </c>
      <c r="BD2590">
        <v>24124672</v>
      </c>
      <c r="BE2590">
        <v>6293117</v>
      </c>
      <c r="BF2590">
        <v>934548</v>
      </c>
      <c r="BG2590">
        <v>0</v>
      </c>
      <c r="BH2590">
        <v>0</v>
      </c>
      <c r="BI2590">
        <v>0</v>
      </c>
      <c r="BK2590">
        <v>642288</v>
      </c>
      <c r="BL2590">
        <v>-4982337</v>
      </c>
      <c r="BM2590">
        <v>2887616</v>
      </c>
      <c r="BN2590">
        <v>27012288</v>
      </c>
    </row>
    <row r="2591" spans="1:66" hidden="1" x14ac:dyDescent="0.25">
      <c r="A2591" t="s">
        <v>33</v>
      </c>
      <c r="B2591" t="s">
        <v>2211</v>
      </c>
      <c r="C2591">
        <v>890206735</v>
      </c>
      <c r="D2591" t="s">
        <v>2287</v>
      </c>
      <c r="E2591" t="s">
        <v>1203</v>
      </c>
      <c r="F2591" t="s">
        <v>214</v>
      </c>
      <c r="G2591" t="s">
        <v>45</v>
      </c>
      <c r="H2591" t="s">
        <v>3947</v>
      </c>
      <c r="I2591" t="s">
        <v>261</v>
      </c>
      <c r="J2591" t="s">
        <v>270</v>
      </c>
      <c r="K2591" t="s">
        <v>40</v>
      </c>
      <c r="L2591">
        <v>164006</v>
      </c>
      <c r="M2591">
        <v>6599538</v>
      </c>
      <c r="N2591">
        <v>11402817</v>
      </c>
      <c r="O2591">
        <v>611177</v>
      </c>
      <c r="R2591">
        <v>210126</v>
      </c>
      <c r="T2591">
        <v>18987664</v>
      </c>
      <c r="V2591">
        <v>18987664</v>
      </c>
      <c r="X2591">
        <v>11966068</v>
      </c>
      <c r="Z2591">
        <v>45497</v>
      </c>
      <c r="AI2591">
        <v>12011565</v>
      </c>
      <c r="AJ2591">
        <v>30999229</v>
      </c>
      <c r="AK2591">
        <v>106752</v>
      </c>
      <c r="AM2591">
        <v>106752</v>
      </c>
      <c r="AN2591">
        <v>6053204</v>
      </c>
      <c r="AO2591">
        <v>82175</v>
      </c>
      <c r="AP2591">
        <v>5203545</v>
      </c>
      <c r="AQ2591">
        <v>481399</v>
      </c>
      <c r="AR2591">
        <v>11927075</v>
      </c>
      <c r="AT2591">
        <v>11927075</v>
      </c>
      <c r="AY2591">
        <v>157095</v>
      </c>
      <c r="BA2591">
        <v>4923562</v>
      </c>
      <c r="BB2591">
        <v>10454872</v>
      </c>
      <c r="BC2591">
        <v>15535529</v>
      </c>
      <c r="BD2591">
        <v>27462604</v>
      </c>
      <c r="BE2591">
        <v>3893117</v>
      </c>
      <c r="BF2591">
        <v>934548</v>
      </c>
      <c r="BK2591">
        <v>642288</v>
      </c>
      <c r="BL2591">
        <v>-1933328</v>
      </c>
      <c r="BM2591">
        <v>3536625</v>
      </c>
      <c r="BN2591">
        <v>30999229</v>
      </c>
    </row>
    <row r="2592" spans="1:66" hidden="1" x14ac:dyDescent="0.25">
      <c r="A2592" t="s">
        <v>33</v>
      </c>
      <c r="B2592" t="s">
        <v>2211</v>
      </c>
      <c r="C2592">
        <v>890207037</v>
      </c>
      <c r="D2592" t="s">
        <v>2287</v>
      </c>
      <c r="E2592" t="s">
        <v>3948</v>
      </c>
      <c r="F2592" t="s">
        <v>509</v>
      </c>
      <c r="G2592" t="s">
        <v>36</v>
      </c>
      <c r="H2592" t="s">
        <v>3949</v>
      </c>
      <c r="I2592" t="s">
        <v>261</v>
      </c>
      <c r="J2592" t="s">
        <v>262</v>
      </c>
      <c r="K2592" t="s">
        <v>39</v>
      </c>
      <c r="L2592">
        <v>5234772</v>
      </c>
      <c r="M2592">
        <v>35571407</v>
      </c>
      <c r="N2592">
        <v>237484245</v>
      </c>
      <c r="O2592">
        <v>35901267</v>
      </c>
      <c r="P2592">
        <v>295799831</v>
      </c>
      <c r="Q2592">
        <v>4531399</v>
      </c>
      <c r="R2592">
        <v>7939949</v>
      </c>
      <c r="T2592">
        <v>622462870</v>
      </c>
      <c r="V2592">
        <v>622462870</v>
      </c>
      <c r="X2592">
        <v>1169800847</v>
      </c>
      <c r="Z2592">
        <v>192610</v>
      </c>
      <c r="AA2592">
        <v>63137379</v>
      </c>
      <c r="AF2592">
        <v>2883022</v>
      </c>
      <c r="AI2592">
        <v>1236013858</v>
      </c>
      <c r="AJ2592">
        <v>1858476728</v>
      </c>
      <c r="AK2592">
        <v>9447307</v>
      </c>
      <c r="AM2592">
        <v>9447307</v>
      </c>
      <c r="AN2592">
        <v>292059086</v>
      </c>
      <c r="AO2592">
        <v>9829296</v>
      </c>
      <c r="AP2592">
        <v>289362945</v>
      </c>
      <c r="AQ2592">
        <v>1376099</v>
      </c>
      <c r="AR2592">
        <v>602074733</v>
      </c>
      <c r="AT2592">
        <v>602074733</v>
      </c>
      <c r="AX2592">
        <v>351967</v>
      </c>
      <c r="AY2592">
        <v>19203153</v>
      </c>
      <c r="BA2592">
        <v>448821010</v>
      </c>
      <c r="BC2592">
        <v>468376130</v>
      </c>
      <c r="BD2592">
        <v>1070450863</v>
      </c>
      <c r="BE2592">
        <v>140626788</v>
      </c>
      <c r="BF2592">
        <v>575788593</v>
      </c>
      <c r="BK2592">
        <v>94584066</v>
      </c>
      <c r="BL2592">
        <v>-22973582</v>
      </c>
      <c r="BM2592">
        <v>788025865</v>
      </c>
      <c r="BN2592">
        <v>1858476728</v>
      </c>
    </row>
    <row r="2593" spans="1:66" hidden="1" x14ac:dyDescent="0.25">
      <c r="A2593" t="s">
        <v>33</v>
      </c>
      <c r="B2593" t="s">
        <v>2211</v>
      </c>
      <c r="C2593">
        <v>890207037</v>
      </c>
      <c r="D2593" t="s">
        <v>2287</v>
      </c>
      <c r="E2593" t="s">
        <v>3948</v>
      </c>
      <c r="F2593" t="s">
        <v>509</v>
      </c>
      <c r="G2593" t="s">
        <v>36</v>
      </c>
      <c r="H2593" t="s">
        <v>3949</v>
      </c>
      <c r="I2593" t="s">
        <v>261</v>
      </c>
      <c r="J2593" t="s">
        <v>262</v>
      </c>
      <c r="K2593" t="s">
        <v>40</v>
      </c>
      <c r="L2593">
        <v>53951001</v>
      </c>
      <c r="M2593">
        <v>38132176</v>
      </c>
      <c r="N2593">
        <v>199463212</v>
      </c>
      <c r="O2593">
        <v>27118081</v>
      </c>
      <c r="P2593">
        <v>262608742</v>
      </c>
      <c r="Q2593">
        <v>5443071</v>
      </c>
      <c r="R2593">
        <v>3586090</v>
      </c>
      <c r="T2593">
        <v>590302373</v>
      </c>
      <c r="V2593">
        <v>590302373</v>
      </c>
      <c r="W2593">
        <v>0</v>
      </c>
      <c r="X2593">
        <v>1045001293</v>
      </c>
      <c r="Z2593">
        <v>450805</v>
      </c>
      <c r="AA2593">
        <v>49173437</v>
      </c>
      <c r="AF2593">
        <v>3567890</v>
      </c>
      <c r="AI2593">
        <v>1098193425</v>
      </c>
      <c r="AJ2593">
        <v>1688495798</v>
      </c>
      <c r="AK2593">
        <v>6501945</v>
      </c>
      <c r="AM2593">
        <v>6501945</v>
      </c>
      <c r="AN2593">
        <v>232366662</v>
      </c>
      <c r="AO2593">
        <v>1425159</v>
      </c>
      <c r="AP2593">
        <v>242114773</v>
      </c>
      <c r="AQ2593">
        <v>495387</v>
      </c>
      <c r="AR2593">
        <v>482903926</v>
      </c>
      <c r="AT2593">
        <v>482903926</v>
      </c>
      <c r="AX2593">
        <v>351967</v>
      </c>
      <c r="AY2593">
        <v>38117945</v>
      </c>
      <c r="BA2593">
        <v>408139465</v>
      </c>
      <c r="BC2593">
        <v>446609377</v>
      </c>
      <c r="BD2593">
        <v>929513303</v>
      </c>
      <c r="BE2593">
        <v>129755720</v>
      </c>
      <c r="BF2593">
        <v>516613346</v>
      </c>
      <c r="BK2593">
        <v>47971878</v>
      </c>
      <c r="BL2593">
        <v>64641551</v>
      </c>
      <c r="BM2593">
        <v>758982495</v>
      </c>
      <c r="BN2593">
        <v>1688495798</v>
      </c>
    </row>
    <row r="2594" spans="1:66" hidden="1" x14ac:dyDescent="0.25">
      <c r="A2594" t="s">
        <v>33</v>
      </c>
      <c r="B2594" t="s">
        <v>2211</v>
      </c>
      <c r="C2594">
        <v>890208596</v>
      </c>
      <c r="D2594" t="s">
        <v>2287</v>
      </c>
      <c r="E2594" t="s">
        <v>1204</v>
      </c>
      <c r="F2594" t="s">
        <v>3581</v>
      </c>
      <c r="G2594" t="s">
        <v>45</v>
      </c>
      <c r="H2594" t="s">
        <v>3950</v>
      </c>
      <c r="I2594" t="s">
        <v>261</v>
      </c>
      <c r="J2594" t="s">
        <v>317</v>
      </c>
      <c r="K2594" t="s">
        <v>39</v>
      </c>
      <c r="L2594">
        <v>987270</v>
      </c>
      <c r="M2594">
        <v>15673198</v>
      </c>
      <c r="N2594">
        <v>22202748</v>
      </c>
      <c r="O2594">
        <v>5931079</v>
      </c>
      <c r="Q2594">
        <v>33438</v>
      </c>
      <c r="R2594">
        <v>298033</v>
      </c>
      <c r="T2594">
        <v>45125766</v>
      </c>
      <c r="V2594">
        <v>45125766</v>
      </c>
      <c r="X2594">
        <v>64189957</v>
      </c>
      <c r="Z2594">
        <v>53260</v>
      </c>
      <c r="AI2594">
        <v>64243217</v>
      </c>
      <c r="AJ2594">
        <v>109368983</v>
      </c>
      <c r="AK2594">
        <v>1049558</v>
      </c>
      <c r="AM2594">
        <v>1049558</v>
      </c>
      <c r="AN2594">
        <v>26690257</v>
      </c>
      <c r="AO2594">
        <v>2270442</v>
      </c>
      <c r="AP2594">
        <v>23174003</v>
      </c>
      <c r="AR2594">
        <v>53184260</v>
      </c>
      <c r="AT2594">
        <v>53184260</v>
      </c>
      <c r="AU2594">
        <v>322121</v>
      </c>
      <c r="AW2594">
        <v>322121</v>
      </c>
      <c r="AY2594">
        <v>3783440</v>
      </c>
      <c r="AZ2594">
        <v>0</v>
      </c>
      <c r="BA2594">
        <v>6639060</v>
      </c>
      <c r="BC2594">
        <v>10744621</v>
      </c>
      <c r="BD2594">
        <v>63928881</v>
      </c>
      <c r="BE2594">
        <v>12526786</v>
      </c>
      <c r="BF2594">
        <v>364785</v>
      </c>
      <c r="BJ2594">
        <v>3597453</v>
      </c>
      <c r="BK2594">
        <v>7472919</v>
      </c>
      <c r="BL2594">
        <v>21478159</v>
      </c>
      <c r="BM2594">
        <v>45440102</v>
      </c>
      <c r="BN2594">
        <v>109368983</v>
      </c>
    </row>
    <row r="2595" spans="1:66" hidden="1" x14ac:dyDescent="0.25">
      <c r="A2595" t="s">
        <v>33</v>
      </c>
      <c r="B2595" t="s">
        <v>2211</v>
      </c>
      <c r="C2595">
        <v>890208596</v>
      </c>
      <c r="D2595" t="s">
        <v>2287</v>
      </c>
      <c r="E2595" t="s">
        <v>1204</v>
      </c>
      <c r="F2595" t="s">
        <v>3581</v>
      </c>
      <c r="G2595" t="s">
        <v>45</v>
      </c>
      <c r="H2595" t="s">
        <v>3950</v>
      </c>
      <c r="I2595" t="s">
        <v>261</v>
      </c>
      <c r="J2595" t="s">
        <v>317</v>
      </c>
      <c r="K2595" t="s">
        <v>40</v>
      </c>
      <c r="L2595">
        <v>1075217</v>
      </c>
      <c r="M2595">
        <v>18597035</v>
      </c>
      <c r="N2595">
        <v>20349669</v>
      </c>
      <c r="O2595">
        <v>6988013</v>
      </c>
      <c r="Q2595">
        <v>51284</v>
      </c>
      <c r="R2595">
        <v>261750</v>
      </c>
      <c r="T2595">
        <v>47322968</v>
      </c>
      <c r="V2595">
        <v>47322968</v>
      </c>
      <c r="X2595">
        <v>60965279</v>
      </c>
      <c r="Z2595">
        <v>55479</v>
      </c>
      <c r="AI2595">
        <v>61020758</v>
      </c>
      <c r="AJ2595">
        <v>108343726</v>
      </c>
      <c r="AK2595">
        <v>913863</v>
      </c>
      <c r="AM2595">
        <v>913863</v>
      </c>
      <c r="AN2595">
        <v>25258461</v>
      </c>
      <c r="AO2595">
        <v>3147784</v>
      </c>
      <c r="AP2595">
        <v>25842554</v>
      </c>
      <c r="AR2595">
        <v>55162662</v>
      </c>
      <c r="AT2595">
        <v>55162662</v>
      </c>
      <c r="AU2595">
        <v>173463</v>
      </c>
      <c r="AW2595">
        <v>173463</v>
      </c>
      <c r="AY2595">
        <v>4145533</v>
      </c>
      <c r="BA2595">
        <v>4975795</v>
      </c>
      <c r="BC2595">
        <v>9294791</v>
      </c>
      <c r="BD2595">
        <v>64457453</v>
      </c>
      <c r="BE2595">
        <v>12526786</v>
      </c>
      <c r="BF2595">
        <v>364785</v>
      </c>
      <c r="BJ2595">
        <v>17071194</v>
      </c>
      <c r="BK2595">
        <v>7131159</v>
      </c>
      <c r="BL2595">
        <v>6792349</v>
      </c>
      <c r="BM2595">
        <v>43886273</v>
      </c>
      <c r="BN2595">
        <v>108343726</v>
      </c>
    </row>
    <row r="2596" spans="1:66" hidden="1" x14ac:dyDescent="0.25">
      <c r="A2596" t="s">
        <v>33</v>
      </c>
      <c r="B2596" t="s">
        <v>2211</v>
      </c>
      <c r="C2596">
        <v>890208788</v>
      </c>
      <c r="D2596" t="s">
        <v>2287</v>
      </c>
      <c r="E2596" t="s">
        <v>3951</v>
      </c>
      <c r="F2596" t="s">
        <v>223</v>
      </c>
      <c r="G2596" t="s">
        <v>45</v>
      </c>
      <c r="H2596" t="s">
        <v>3952</v>
      </c>
      <c r="I2596" t="s">
        <v>261</v>
      </c>
      <c r="J2596" t="s">
        <v>262</v>
      </c>
      <c r="K2596" t="s">
        <v>39</v>
      </c>
      <c r="L2596">
        <v>6540180</v>
      </c>
      <c r="M2596">
        <v>139361486</v>
      </c>
      <c r="N2596">
        <v>134632092</v>
      </c>
      <c r="O2596">
        <v>18637821</v>
      </c>
      <c r="T2596">
        <v>299171579</v>
      </c>
      <c r="V2596">
        <v>299171579</v>
      </c>
      <c r="X2596">
        <v>257709812</v>
      </c>
      <c r="Z2596">
        <v>4730840</v>
      </c>
      <c r="AD2596">
        <v>39743445</v>
      </c>
      <c r="AF2596">
        <v>60892349</v>
      </c>
      <c r="AI2596">
        <v>363076446</v>
      </c>
      <c r="AJ2596">
        <v>662248025</v>
      </c>
      <c r="AK2596">
        <v>4536210</v>
      </c>
      <c r="AM2596">
        <v>4536210</v>
      </c>
      <c r="AN2596">
        <v>170912210</v>
      </c>
      <c r="AO2596">
        <v>11623619</v>
      </c>
      <c r="AP2596">
        <v>44437035</v>
      </c>
      <c r="AQ2596">
        <v>25727992</v>
      </c>
      <c r="AR2596">
        <v>257237066</v>
      </c>
      <c r="AT2596">
        <v>257237066</v>
      </c>
      <c r="AY2596">
        <v>62319512</v>
      </c>
      <c r="BA2596">
        <v>158850932</v>
      </c>
      <c r="BC2596">
        <v>221170444</v>
      </c>
      <c r="BD2596">
        <v>478407510</v>
      </c>
      <c r="BE2596">
        <v>1579590</v>
      </c>
      <c r="BF2596">
        <v>5002298</v>
      </c>
      <c r="BJ2596">
        <v>17860696</v>
      </c>
      <c r="BK2596">
        <v>2737814</v>
      </c>
      <c r="BL2596">
        <v>156660117</v>
      </c>
      <c r="BM2596">
        <v>183840515</v>
      </c>
      <c r="BN2596">
        <v>662248025</v>
      </c>
    </row>
    <row r="2597" spans="1:66" hidden="1" x14ac:dyDescent="0.25">
      <c r="A2597" t="s">
        <v>33</v>
      </c>
      <c r="B2597" t="s">
        <v>2211</v>
      </c>
      <c r="C2597">
        <v>890208788</v>
      </c>
      <c r="D2597" t="s">
        <v>2287</v>
      </c>
      <c r="E2597" t="s">
        <v>3951</v>
      </c>
      <c r="F2597" t="s">
        <v>223</v>
      </c>
      <c r="G2597" t="s">
        <v>45</v>
      </c>
      <c r="H2597" t="s">
        <v>3952</v>
      </c>
      <c r="I2597" t="s">
        <v>261</v>
      </c>
      <c r="J2597" t="s">
        <v>262</v>
      </c>
      <c r="K2597" t="s">
        <v>40</v>
      </c>
      <c r="L2597">
        <v>12234456</v>
      </c>
      <c r="M2597">
        <v>101088484</v>
      </c>
      <c r="N2597">
        <v>112385730</v>
      </c>
      <c r="O2597">
        <v>16841147</v>
      </c>
      <c r="T2597">
        <v>242549817</v>
      </c>
      <c r="V2597">
        <v>242549817</v>
      </c>
      <c r="X2597">
        <v>239228862</v>
      </c>
      <c r="Z2597">
        <v>5628909</v>
      </c>
      <c r="AD2597">
        <v>39128507</v>
      </c>
      <c r="AF2597">
        <v>59122525</v>
      </c>
      <c r="AI2597">
        <v>343108803</v>
      </c>
      <c r="AJ2597">
        <v>585658620</v>
      </c>
      <c r="AK2597">
        <v>3632753</v>
      </c>
      <c r="AM2597">
        <v>3632753</v>
      </c>
      <c r="AN2597">
        <v>130794450</v>
      </c>
      <c r="AO2597">
        <v>9393492</v>
      </c>
      <c r="AP2597">
        <v>42244693</v>
      </c>
      <c r="AQ2597">
        <v>27551029</v>
      </c>
      <c r="AR2597">
        <v>213616417</v>
      </c>
      <c r="AT2597">
        <v>213616417</v>
      </c>
      <c r="AY2597">
        <v>58640297</v>
      </c>
      <c r="BA2597">
        <v>148371354</v>
      </c>
      <c r="BC2597">
        <v>207011651</v>
      </c>
      <c r="BD2597">
        <v>420628068</v>
      </c>
      <c r="BE2597">
        <v>1579590</v>
      </c>
      <c r="BF2597">
        <v>5002298</v>
      </c>
      <c r="BJ2597">
        <v>17860696</v>
      </c>
      <c r="BK2597">
        <v>2737814</v>
      </c>
      <c r="BL2597">
        <v>137850154</v>
      </c>
      <c r="BM2597">
        <v>165030552</v>
      </c>
      <c r="BN2597">
        <v>585658620</v>
      </c>
    </row>
    <row r="2598" spans="1:66" hidden="1" x14ac:dyDescent="0.25">
      <c r="A2598" t="s">
        <v>33</v>
      </c>
      <c r="B2598" t="s">
        <v>2211</v>
      </c>
      <c r="C2598">
        <v>890208890</v>
      </c>
      <c r="D2598" t="s">
        <v>2287</v>
      </c>
      <c r="E2598" t="s">
        <v>3953</v>
      </c>
      <c r="F2598" t="s">
        <v>214</v>
      </c>
      <c r="G2598" t="s">
        <v>45</v>
      </c>
      <c r="H2598" t="s">
        <v>3954</v>
      </c>
      <c r="I2598" t="s">
        <v>261</v>
      </c>
      <c r="J2598" t="s">
        <v>270</v>
      </c>
      <c r="K2598" t="s">
        <v>39</v>
      </c>
      <c r="L2598">
        <v>2515798</v>
      </c>
      <c r="M2598">
        <v>6073538</v>
      </c>
      <c r="N2598">
        <v>31098069</v>
      </c>
      <c r="O2598">
        <v>1816379</v>
      </c>
      <c r="R2598">
        <v>5805997</v>
      </c>
      <c r="T2598">
        <v>47309781</v>
      </c>
      <c r="V2598">
        <v>47309781</v>
      </c>
      <c r="W2598">
        <v>14623543</v>
      </c>
      <c r="X2598">
        <v>43796309</v>
      </c>
      <c r="Z2598">
        <v>12967</v>
      </c>
      <c r="AD2598">
        <v>6292883</v>
      </c>
      <c r="AF2598">
        <v>23401</v>
      </c>
      <c r="AI2598">
        <v>64749103</v>
      </c>
      <c r="AJ2598">
        <v>112058884</v>
      </c>
      <c r="AK2598">
        <v>397517</v>
      </c>
      <c r="AL2598">
        <v>757</v>
      </c>
      <c r="AM2598">
        <v>398274</v>
      </c>
      <c r="AN2598">
        <v>19934707</v>
      </c>
      <c r="AO2598">
        <v>48912</v>
      </c>
      <c r="AP2598">
        <v>16604551</v>
      </c>
      <c r="AQ2598">
        <v>41070</v>
      </c>
      <c r="AR2598">
        <v>37027514</v>
      </c>
      <c r="AT2598">
        <v>37027514</v>
      </c>
      <c r="AY2598">
        <v>1262950</v>
      </c>
      <c r="BA2598">
        <v>42928166</v>
      </c>
      <c r="BB2598">
        <v>19127710</v>
      </c>
      <c r="BC2598">
        <v>63318826</v>
      </c>
      <c r="BD2598">
        <v>100346340</v>
      </c>
      <c r="BE2598">
        <v>1000000</v>
      </c>
      <c r="BI2598">
        <v>17869035</v>
      </c>
      <c r="BJ2598">
        <v>402049</v>
      </c>
      <c r="BL2598">
        <v>-7558540</v>
      </c>
      <c r="BM2598">
        <v>11712544</v>
      </c>
      <c r="BN2598">
        <v>112058884</v>
      </c>
    </row>
    <row r="2599" spans="1:66" hidden="1" x14ac:dyDescent="0.25">
      <c r="A2599" t="s">
        <v>33</v>
      </c>
      <c r="B2599" t="s">
        <v>2211</v>
      </c>
      <c r="C2599">
        <v>890208890</v>
      </c>
      <c r="D2599" t="s">
        <v>2287</v>
      </c>
      <c r="E2599" t="s">
        <v>3953</v>
      </c>
      <c r="F2599" t="s">
        <v>214</v>
      </c>
      <c r="G2599" t="s">
        <v>45</v>
      </c>
      <c r="H2599" t="s">
        <v>3954</v>
      </c>
      <c r="I2599" t="s">
        <v>261</v>
      </c>
      <c r="J2599" t="s">
        <v>270</v>
      </c>
      <c r="K2599" t="s">
        <v>40</v>
      </c>
      <c r="L2599">
        <v>2565744</v>
      </c>
      <c r="M2599">
        <v>10265254</v>
      </c>
      <c r="N2599">
        <v>41405280</v>
      </c>
      <c r="O2599">
        <v>2129933</v>
      </c>
      <c r="R2599">
        <v>5906317</v>
      </c>
      <c r="T2599">
        <v>62272528</v>
      </c>
      <c r="V2599">
        <v>62272528</v>
      </c>
      <c r="W2599">
        <v>14623543</v>
      </c>
      <c r="X2599">
        <v>48351502</v>
      </c>
      <c r="Z2599">
        <v>17271</v>
      </c>
      <c r="AD2599">
        <v>4510264</v>
      </c>
      <c r="AF2599">
        <v>23401</v>
      </c>
      <c r="AI2599">
        <v>67525981</v>
      </c>
      <c r="AJ2599">
        <v>129798509</v>
      </c>
      <c r="AK2599">
        <v>297835</v>
      </c>
      <c r="AL2599">
        <v>2694</v>
      </c>
      <c r="AM2599">
        <v>300529</v>
      </c>
      <c r="AN2599">
        <v>20356972</v>
      </c>
      <c r="AO2599">
        <v>1362471</v>
      </c>
      <c r="AP2599">
        <v>18430617</v>
      </c>
      <c r="AQ2599">
        <v>342149</v>
      </c>
      <c r="AR2599">
        <v>40792738</v>
      </c>
      <c r="AT2599">
        <v>40792738</v>
      </c>
      <c r="AY2599">
        <v>1262950</v>
      </c>
      <c r="BA2599">
        <v>55768096</v>
      </c>
      <c r="BB2599">
        <v>14174700</v>
      </c>
      <c r="BC2599">
        <v>71205746</v>
      </c>
      <c r="BD2599">
        <v>111998484</v>
      </c>
      <c r="BE2599">
        <v>1000000</v>
      </c>
      <c r="BI2599">
        <v>17869035</v>
      </c>
      <c r="BJ2599">
        <v>402049</v>
      </c>
      <c r="BL2599">
        <v>-1471059</v>
      </c>
      <c r="BM2599">
        <v>17800025</v>
      </c>
      <c r="BN2599">
        <v>129798509</v>
      </c>
    </row>
    <row r="2600" spans="1:66" hidden="1" x14ac:dyDescent="0.25">
      <c r="A2600" t="s">
        <v>33</v>
      </c>
      <c r="B2600" t="s">
        <v>2211</v>
      </c>
      <c r="C2600">
        <v>890209612</v>
      </c>
      <c r="D2600" t="s">
        <v>2287</v>
      </c>
      <c r="E2600" t="s">
        <v>3955</v>
      </c>
      <c r="F2600" t="s">
        <v>657</v>
      </c>
      <c r="G2600" t="s">
        <v>36</v>
      </c>
      <c r="H2600" t="s">
        <v>3956</v>
      </c>
      <c r="I2600" t="s">
        <v>261</v>
      </c>
      <c r="J2600" t="s">
        <v>270</v>
      </c>
      <c r="K2600" t="s">
        <v>39</v>
      </c>
      <c r="L2600">
        <v>12897873</v>
      </c>
      <c r="M2600">
        <v>54507136</v>
      </c>
      <c r="N2600">
        <v>58746765</v>
      </c>
      <c r="O2600">
        <v>11516959</v>
      </c>
      <c r="T2600">
        <v>137668733</v>
      </c>
      <c r="V2600">
        <v>137668733</v>
      </c>
      <c r="X2600">
        <v>62688741</v>
      </c>
      <c r="Z2600">
        <v>319426</v>
      </c>
      <c r="AF2600">
        <v>3478284</v>
      </c>
      <c r="AI2600">
        <v>66486451</v>
      </c>
      <c r="AJ2600">
        <v>204155184</v>
      </c>
      <c r="AK2600">
        <v>3429834</v>
      </c>
      <c r="AM2600">
        <v>3429834</v>
      </c>
      <c r="AN2600">
        <v>73912414</v>
      </c>
      <c r="AP2600">
        <v>18500000</v>
      </c>
      <c r="AQ2600">
        <v>866800</v>
      </c>
      <c r="AR2600">
        <v>96709048</v>
      </c>
      <c r="AT2600">
        <v>96709048</v>
      </c>
      <c r="AY2600">
        <v>239983</v>
      </c>
      <c r="BA2600">
        <v>20000000</v>
      </c>
      <c r="BB2600">
        <v>3231330</v>
      </c>
      <c r="BC2600">
        <v>23471313</v>
      </c>
      <c r="BD2600">
        <v>120180361</v>
      </c>
      <c r="BE2600">
        <v>6960000</v>
      </c>
      <c r="BF2600">
        <v>18359048</v>
      </c>
      <c r="BK2600">
        <v>6451953</v>
      </c>
      <c r="BL2600">
        <v>52203822</v>
      </c>
      <c r="BM2600">
        <v>83974823</v>
      </c>
      <c r="BN2600">
        <v>204155184</v>
      </c>
    </row>
    <row r="2601" spans="1:66" hidden="1" x14ac:dyDescent="0.25">
      <c r="A2601" t="s">
        <v>33</v>
      </c>
      <c r="B2601" t="s">
        <v>2211</v>
      </c>
      <c r="C2601">
        <v>890209612</v>
      </c>
      <c r="D2601" t="s">
        <v>2287</v>
      </c>
      <c r="E2601" t="s">
        <v>3955</v>
      </c>
      <c r="F2601" t="s">
        <v>657</v>
      </c>
      <c r="G2601" t="s">
        <v>36</v>
      </c>
      <c r="H2601" t="s">
        <v>3956</v>
      </c>
      <c r="I2601" t="s">
        <v>261</v>
      </c>
      <c r="J2601" t="s">
        <v>270</v>
      </c>
      <c r="K2601" t="s">
        <v>40</v>
      </c>
      <c r="L2601">
        <v>13461139</v>
      </c>
      <c r="M2601">
        <v>78048099</v>
      </c>
      <c r="N2601">
        <v>90811257</v>
      </c>
      <c r="O2601">
        <v>25153992</v>
      </c>
      <c r="Q2601">
        <v>186</v>
      </c>
      <c r="T2601">
        <v>207474673</v>
      </c>
      <c r="V2601">
        <v>207474673</v>
      </c>
      <c r="X2601">
        <v>62193012</v>
      </c>
      <c r="AD2601">
        <v>2359351</v>
      </c>
      <c r="AF2601">
        <v>5125899</v>
      </c>
      <c r="AI2601">
        <v>69678262</v>
      </c>
      <c r="AJ2601">
        <v>277152935</v>
      </c>
      <c r="AK2601">
        <v>3935669</v>
      </c>
      <c r="AM2601">
        <v>3935669</v>
      </c>
      <c r="AN2601">
        <v>143461320</v>
      </c>
      <c r="AP2601">
        <v>31354256</v>
      </c>
      <c r="AQ2601">
        <v>3478567</v>
      </c>
      <c r="AR2601">
        <v>182229812</v>
      </c>
      <c r="AT2601">
        <v>182229812</v>
      </c>
      <c r="BA2601">
        <v>20000000</v>
      </c>
      <c r="BB2601">
        <v>4307813</v>
      </c>
      <c r="BC2601">
        <v>24307813</v>
      </c>
      <c r="BD2601">
        <v>206537625</v>
      </c>
      <c r="BE2601">
        <v>6960000</v>
      </c>
      <c r="BF2601">
        <v>18359048</v>
      </c>
      <c r="BK2601">
        <v>6451953</v>
      </c>
      <c r="BL2601">
        <v>38844309</v>
      </c>
      <c r="BM2601">
        <v>70615310</v>
      </c>
      <c r="BN2601">
        <v>277152935</v>
      </c>
    </row>
    <row r="2602" spans="1:66" hidden="1" x14ac:dyDescent="0.25">
      <c r="A2602" t="s">
        <v>33</v>
      </c>
      <c r="B2602" t="s">
        <v>2211</v>
      </c>
      <c r="C2602">
        <v>890210493</v>
      </c>
      <c r="D2602" t="s">
        <v>2287</v>
      </c>
      <c r="E2602" t="s">
        <v>3957</v>
      </c>
      <c r="F2602" t="s">
        <v>602</v>
      </c>
      <c r="G2602" t="s">
        <v>36</v>
      </c>
      <c r="H2602" t="s">
        <v>3958</v>
      </c>
      <c r="I2602" t="s">
        <v>261</v>
      </c>
      <c r="J2602" t="s">
        <v>262</v>
      </c>
      <c r="K2602" t="s">
        <v>39</v>
      </c>
      <c r="L2602">
        <v>2130233</v>
      </c>
      <c r="M2602">
        <v>3471547</v>
      </c>
      <c r="O2602">
        <v>315964</v>
      </c>
      <c r="T2602">
        <v>5917744</v>
      </c>
      <c r="V2602">
        <v>5917744</v>
      </c>
      <c r="W2602">
        <v>300125</v>
      </c>
      <c r="X2602">
        <v>567120</v>
      </c>
      <c r="AD2602">
        <v>711052</v>
      </c>
      <c r="AF2602">
        <v>18990900</v>
      </c>
      <c r="AG2602">
        <v>7339</v>
      </c>
      <c r="AI2602">
        <v>20576536</v>
      </c>
      <c r="AJ2602">
        <v>26494280</v>
      </c>
      <c r="AK2602">
        <v>25132</v>
      </c>
      <c r="AL2602">
        <v>270640</v>
      </c>
      <c r="AM2602">
        <v>295772</v>
      </c>
      <c r="AN2602">
        <v>691347</v>
      </c>
      <c r="AO2602">
        <v>2330</v>
      </c>
      <c r="AR2602">
        <v>989449</v>
      </c>
      <c r="AT2602">
        <v>989449</v>
      </c>
      <c r="AY2602">
        <v>115012</v>
      </c>
      <c r="BC2602">
        <v>115012</v>
      </c>
      <c r="BD2602">
        <v>1104461</v>
      </c>
      <c r="BE2602">
        <v>10560487</v>
      </c>
      <c r="BF2602">
        <v>17695562</v>
      </c>
      <c r="BJ2602">
        <v>247085</v>
      </c>
      <c r="BK2602">
        <v>4764322</v>
      </c>
      <c r="BL2602">
        <v>-7877637</v>
      </c>
      <c r="BM2602">
        <v>25389819</v>
      </c>
      <c r="BN2602">
        <v>26494280</v>
      </c>
    </row>
    <row r="2603" spans="1:66" hidden="1" x14ac:dyDescent="0.25">
      <c r="A2603" t="s">
        <v>33</v>
      </c>
      <c r="B2603" t="s">
        <v>2211</v>
      </c>
      <c r="C2603">
        <v>890210493</v>
      </c>
      <c r="D2603" t="s">
        <v>2287</v>
      </c>
      <c r="E2603" t="s">
        <v>3957</v>
      </c>
      <c r="F2603" t="s">
        <v>602</v>
      </c>
      <c r="G2603" t="s">
        <v>36</v>
      </c>
      <c r="H2603" t="s">
        <v>3958</v>
      </c>
      <c r="I2603" t="s">
        <v>261</v>
      </c>
      <c r="J2603" t="s">
        <v>262</v>
      </c>
      <c r="K2603" t="s">
        <v>40</v>
      </c>
      <c r="L2603">
        <v>1865075</v>
      </c>
      <c r="M2603">
        <v>1121996</v>
      </c>
      <c r="O2603">
        <v>292184</v>
      </c>
      <c r="T2603">
        <v>3279255</v>
      </c>
      <c r="V2603">
        <v>3279255</v>
      </c>
      <c r="W2603">
        <v>300125</v>
      </c>
      <c r="X2603">
        <v>581273</v>
      </c>
      <c r="AD2603">
        <v>111216</v>
      </c>
      <c r="AF2603">
        <v>25655400</v>
      </c>
      <c r="AG2603">
        <v>339</v>
      </c>
      <c r="AI2603">
        <v>26648353</v>
      </c>
      <c r="AJ2603">
        <v>29927608</v>
      </c>
      <c r="AK2603">
        <v>22783</v>
      </c>
      <c r="AL2603">
        <v>270640</v>
      </c>
      <c r="AM2603">
        <v>293423</v>
      </c>
      <c r="AN2603">
        <v>690472</v>
      </c>
      <c r="AO2603">
        <v>44874</v>
      </c>
      <c r="AR2603">
        <v>1028769</v>
      </c>
      <c r="AT2603">
        <v>1028769</v>
      </c>
      <c r="AY2603">
        <v>115246</v>
      </c>
      <c r="BC2603">
        <v>115246</v>
      </c>
      <c r="BD2603">
        <v>1144015</v>
      </c>
      <c r="BE2603">
        <v>10560487</v>
      </c>
      <c r="BF2603">
        <v>17695562</v>
      </c>
      <c r="BJ2603">
        <v>247085</v>
      </c>
      <c r="BK2603">
        <v>3552784</v>
      </c>
      <c r="BL2603">
        <v>-3272325</v>
      </c>
      <c r="BM2603">
        <v>28783593</v>
      </c>
      <c r="BN2603">
        <v>29927608</v>
      </c>
    </row>
    <row r="2604" spans="1:66" hidden="1" x14ac:dyDescent="0.25">
      <c r="A2604" t="s">
        <v>33</v>
      </c>
      <c r="B2604" t="s">
        <v>2211</v>
      </c>
      <c r="C2604">
        <v>890210534</v>
      </c>
      <c r="D2604" t="s">
        <v>2287</v>
      </c>
      <c r="E2604" t="s">
        <v>3959</v>
      </c>
      <c r="F2604" t="s">
        <v>131</v>
      </c>
      <c r="G2604" t="s">
        <v>45</v>
      </c>
      <c r="H2604" t="s">
        <v>3960</v>
      </c>
      <c r="I2604" t="s">
        <v>261</v>
      </c>
      <c r="J2604" t="s">
        <v>317</v>
      </c>
      <c r="K2604" t="s">
        <v>39</v>
      </c>
      <c r="L2604">
        <v>5401674</v>
      </c>
      <c r="M2604">
        <v>41598690</v>
      </c>
      <c r="N2604">
        <v>58131080</v>
      </c>
      <c r="Q2604">
        <v>69323</v>
      </c>
      <c r="T2604">
        <v>105200767</v>
      </c>
      <c r="V2604">
        <v>105200767</v>
      </c>
      <c r="X2604">
        <v>21385812</v>
      </c>
      <c r="Z2604">
        <v>393086</v>
      </c>
      <c r="AD2604">
        <v>727254</v>
      </c>
      <c r="AF2604">
        <v>14581957</v>
      </c>
      <c r="AG2604">
        <v>739432</v>
      </c>
      <c r="AI2604">
        <v>37827541</v>
      </c>
      <c r="AJ2604">
        <v>143028308</v>
      </c>
      <c r="AK2604">
        <v>2896581</v>
      </c>
      <c r="AM2604">
        <v>2896581</v>
      </c>
      <c r="AN2604">
        <v>31003246</v>
      </c>
      <c r="AO2604">
        <v>5425804</v>
      </c>
      <c r="AP2604">
        <v>13227466</v>
      </c>
      <c r="AQ2604">
        <v>4242722</v>
      </c>
      <c r="AR2604">
        <v>56795819</v>
      </c>
      <c r="AT2604">
        <v>56795819</v>
      </c>
      <c r="AU2604">
        <v>166788</v>
      </c>
      <c r="AW2604">
        <v>166788</v>
      </c>
      <c r="BA2604">
        <v>28627581</v>
      </c>
      <c r="BC2604">
        <v>28794369</v>
      </c>
      <c r="BD2604">
        <v>85590188</v>
      </c>
      <c r="BE2604">
        <v>1100000</v>
      </c>
      <c r="BK2604">
        <v>23088732</v>
      </c>
      <c r="BL2604">
        <v>33249388</v>
      </c>
      <c r="BM2604">
        <v>57438120</v>
      </c>
      <c r="BN2604">
        <v>143028308</v>
      </c>
    </row>
    <row r="2605" spans="1:66" hidden="1" x14ac:dyDescent="0.25">
      <c r="A2605" t="s">
        <v>33</v>
      </c>
      <c r="B2605" t="s">
        <v>2211</v>
      </c>
      <c r="C2605">
        <v>890210534</v>
      </c>
      <c r="D2605" t="s">
        <v>2287</v>
      </c>
      <c r="E2605" t="s">
        <v>3959</v>
      </c>
      <c r="F2605" t="s">
        <v>131</v>
      </c>
      <c r="G2605" t="s">
        <v>45</v>
      </c>
      <c r="H2605" t="s">
        <v>3960</v>
      </c>
      <c r="I2605" t="s">
        <v>261</v>
      </c>
      <c r="J2605" t="s">
        <v>317</v>
      </c>
      <c r="K2605" t="s">
        <v>40</v>
      </c>
      <c r="L2605">
        <v>1822585</v>
      </c>
      <c r="M2605">
        <v>64910759</v>
      </c>
      <c r="N2605">
        <v>69469682</v>
      </c>
      <c r="Q2605">
        <v>137861</v>
      </c>
      <c r="T2605">
        <v>136340887</v>
      </c>
      <c r="V2605">
        <v>136340887</v>
      </c>
      <c r="X2605">
        <v>18291585</v>
      </c>
      <c r="Z2605">
        <v>393086</v>
      </c>
      <c r="AD2605">
        <v>1530838</v>
      </c>
      <c r="AF2605">
        <v>2416557</v>
      </c>
      <c r="AG2605">
        <v>456483</v>
      </c>
      <c r="AI2605">
        <v>23088549</v>
      </c>
      <c r="AJ2605">
        <v>159429436</v>
      </c>
      <c r="AK2605">
        <v>2435274</v>
      </c>
      <c r="AM2605">
        <v>2435274</v>
      </c>
      <c r="AN2605">
        <v>77064329</v>
      </c>
      <c r="AO2605">
        <v>5960158</v>
      </c>
      <c r="AP2605">
        <v>9832517</v>
      </c>
      <c r="AQ2605">
        <v>1420962</v>
      </c>
      <c r="AR2605">
        <v>96713240</v>
      </c>
      <c r="AT2605">
        <v>96713240</v>
      </c>
      <c r="AU2605">
        <v>83840</v>
      </c>
      <c r="AW2605">
        <v>83840</v>
      </c>
      <c r="BA2605">
        <v>14631792</v>
      </c>
      <c r="BC2605">
        <v>14715632</v>
      </c>
      <c r="BD2605">
        <v>111428872</v>
      </c>
      <c r="BE2605">
        <v>1100000</v>
      </c>
      <c r="BK2605">
        <v>23088732</v>
      </c>
      <c r="BL2605">
        <v>23811832</v>
      </c>
      <c r="BM2605">
        <v>48000564</v>
      </c>
      <c r="BN2605">
        <v>159429436</v>
      </c>
    </row>
    <row r="2606" spans="1:66" hidden="1" x14ac:dyDescent="0.25">
      <c r="A2606" t="s">
        <v>33</v>
      </c>
      <c r="B2606" t="s">
        <v>2211</v>
      </c>
      <c r="C2606">
        <v>890211495</v>
      </c>
      <c r="D2606" t="s">
        <v>2287</v>
      </c>
      <c r="E2606" t="s">
        <v>3961</v>
      </c>
      <c r="F2606" t="s">
        <v>152</v>
      </c>
      <c r="G2606" t="s">
        <v>36</v>
      </c>
      <c r="H2606" t="s">
        <v>1205</v>
      </c>
      <c r="I2606" t="s">
        <v>261</v>
      </c>
      <c r="J2606" t="s">
        <v>270</v>
      </c>
      <c r="K2606" t="s">
        <v>39</v>
      </c>
      <c r="L2606">
        <v>2374180</v>
      </c>
      <c r="M2606">
        <v>62350</v>
      </c>
      <c r="O2606">
        <v>253234</v>
      </c>
      <c r="R2606">
        <v>33668</v>
      </c>
      <c r="T2606">
        <v>2723432</v>
      </c>
      <c r="V2606">
        <v>2723432</v>
      </c>
      <c r="W2606">
        <v>21603292</v>
      </c>
      <c r="X2606">
        <v>69966</v>
      </c>
      <c r="AB2606">
        <v>2192502</v>
      </c>
      <c r="AG2606">
        <v>922000</v>
      </c>
      <c r="AI2606">
        <v>24787760</v>
      </c>
      <c r="AJ2606">
        <v>27511192</v>
      </c>
      <c r="AN2606">
        <v>232656</v>
      </c>
      <c r="AO2606">
        <v>725153</v>
      </c>
      <c r="AQ2606">
        <v>21136</v>
      </c>
      <c r="AR2606">
        <v>978945</v>
      </c>
      <c r="AT2606">
        <v>978945</v>
      </c>
      <c r="AX2606">
        <v>1681296</v>
      </c>
      <c r="AY2606">
        <v>2091340</v>
      </c>
      <c r="BC2606">
        <v>3772636</v>
      </c>
      <c r="BD2606">
        <v>4751581</v>
      </c>
      <c r="BE2606">
        <v>35729</v>
      </c>
      <c r="BF2606">
        <v>7809648</v>
      </c>
      <c r="BK2606">
        <v>12332</v>
      </c>
      <c r="BL2606">
        <v>14901902</v>
      </c>
      <c r="BM2606">
        <v>22759611</v>
      </c>
      <c r="BN2606">
        <v>27511192</v>
      </c>
    </row>
    <row r="2607" spans="1:66" hidden="1" x14ac:dyDescent="0.25">
      <c r="A2607" t="s">
        <v>33</v>
      </c>
      <c r="B2607" t="s">
        <v>2211</v>
      </c>
      <c r="C2607">
        <v>890211495</v>
      </c>
      <c r="D2607" t="s">
        <v>2287</v>
      </c>
      <c r="E2607" t="s">
        <v>3961</v>
      </c>
      <c r="F2607" t="s">
        <v>152</v>
      </c>
      <c r="G2607" t="s">
        <v>36</v>
      </c>
      <c r="H2607" t="s">
        <v>1205</v>
      </c>
      <c r="I2607" t="s">
        <v>261</v>
      </c>
      <c r="J2607" t="s">
        <v>270</v>
      </c>
      <c r="K2607" t="s">
        <v>40</v>
      </c>
      <c r="L2607">
        <v>559819</v>
      </c>
      <c r="M2607">
        <v>89344</v>
      </c>
      <c r="O2607">
        <v>0</v>
      </c>
      <c r="R2607">
        <v>8987</v>
      </c>
      <c r="T2607">
        <v>658150</v>
      </c>
      <c r="V2607">
        <v>658150</v>
      </c>
      <c r="W2607">
        <v>21631454</v>
      </c>
      <c r="X2607">
        <v>93593</v>
      </c>
      <c r="AB2607">
        <v>1766256</v>
      </c>
      <c r="AG2607">
        <v>800000</v>
      </c>
      <c r="AI2607">
        <v>24291303</v>
      </c>
      <c r="AJ2607">
        <v>24949453</v>
      </c>
      <c r="AN2607">
        <v>175456</v>
      </c>
      <c r="AO2607">
        <v>192053</v>
      </c>
      <c r="AQ2607">
        <v>6962</v>
      </c>
      <c r="AR2607">
        <v>374471</v>
      </c>
      <c r="AT2607">
        <v>374471</v>
      </c>
      <c r="AX2607">
        <v>1709619</v>
      </c>
      <c r="AY2607">
        <v>1788870</v>
      </c>
      <c r="BC2607">
        <v>3498489</v>
      </c>
      <c r="BD2607">
        <v>3872960</v>
      </c>
      <c r="BE2607">
        <v>35729</v>
      </c>
      <c r="BF2607">
        <v>7809648</v>
      </c>
      <c r="BK2607">
        <v>12332</v>
      </c>
      <c r="BL2607">
        <v>13218784</v>
      </c>
      <c r="BM2607">
        <v>21076493</v>
      </c>
      <c r="BN2607">
        <v>24949453</v>
      </c>
    </row>
    <row r="2608" spans="1:66" hidden="1" x14ac:dyDescent="0.25">
      <c r="A2608" t="s">
        <v>33</v>
      </c>
      <c r="B2608" t="s">
        <v>2211</v>
      </c>
      <c r="C2608">
        <v>890211562</v>
      </c>
      <c r="D2608" t="s">
        <v>2287</v>
      </c>
      <c r="E2608" t="s">
        <v>3962</v>
      </c>
      <c r="F2608" t="s">
        <v>66</v>
      </c>
      <c r="G2608" t="s">
        <v>36</v>
      </c>
      <c r="H2608" t="s">
        <v>1206</v>
      </c>
      <c r="I2608" t="s">
        <v>261</v>
      </c>
      <c r="J2608" t="s">
        <v>317</v>
      </c>
      <c r="K2608" t="s">
        <v>39</v>
      </c>
      <c r="L2608">
        <v>1404380</v>
      </c>
      <c r="M2608">
        <v>15007446</v>
      </c>
      <c r="N2608">
        <v>13192016</v>
      </c>
      <c r="Q2608">
        <v>6072823</v>
      </c>
      <c r="R2608">
        <v>216645</v>
      </c>
      <c r="T2608">
        <v>35893310</v>
      </c>
      <c r="V2608">
        <v>35893310</v>
      </c>
      <c r="X2608">
        <v>17143829</v>
      </c>
      <c r="AB2608">
        <v>123018</v>
      </c>
      <c r="AF2608">
        <v>358</v>
      </c>
      <c r="AI2608">
        <v>17267205</v>
      </c>
      <c r="AJ2608">
        <v>53160515</v>
      </c>
      <c r="AK2608">
        <v>929489</v>
      </c>
      <c r="AL2608">
        <v>519638</v>
      </c>
      <c r="AM2608">
        <v>1449127</v>
      </c>
      <c r="AN2608">
        <v>3815970</v>
      </c>
      <c r="AO2608">
        <v>1326580</v>
      </c>
      <c r="AP2608">
        <v>12918</v>
      </c>
      <c r="AQ2608">
        <v>3108799</v>
      </c>
      <c r="AR2608">
        <v>9713394</v>
      </c>
      <c r="AT2608">
        <v>9713394</v>
      </c>
      <c r="AU2608">
        <v>27126</v>
      </c>
      <c r="AW2608">
        <v>27126</v>
      </c>
      <c r="AY2608">
        <v>83237</v>
      </c>
      <c r="BA2608">
        <v>5476164</v>
      </c>
      <c r="BC2608">
        <v>5586527</v>
      </c>
      <c r="BD2608">
        <v>15299921</v>
      </c>
      <c r="BE2608">
        <v>11264142</v>
      </c>
      <c r="BF2608">
        <v>4933618</v>
      </c>
      <c r="BG2608">
        <v>0</v>
      </c>
      <c r="BH2608">
        <v>0</v>
      </c>
      <c r="BI2608">
        <v>0</v>
      </c>
      <c r="BJ2608">
        <v>0</v>
      </c>
      <c r="BK2608">
        <v>14398144</v>
      </c>
      <c r="BL2608">
        <v>7264690</v>
      </c>
      <c r="BM2608">
        <v>37860594</v>
      </c>
      <c r="BN2608">
        <v>53160515</v>
      </c>
    </row>
    <row r="2609" spans="1:66" hidden="1" x14ac:dyDescent="0.25">
      <c r="A2609" t="s">
        <v>33</v>
      </c>
      <c r="B2609" t="s">
        <v>2211</v>
      </c>
      <c r="C2609">
        <v>890211562</v>
      </c>
      <c r="D2609" t="s">
        <v>2287</v>
      </c>
      <c r="E2609" t="s">
        <v>3962</v>
      </c>
      <c r="F2609" t="s">
        <v>66</v>
      </c>
      <c r="G2609" t="s">
        <v>36</v>
      </c>
      <c r="H2609" t="s">
        <v>1206</v>
      </c>
      <c r="I2609" t="s">
        <v>261</v>
      </c>
      <c r="J2609" t="s">
        <v>317</v>
      </c>
      <c r="K2609" t="s">
        <v>40</v>
      </c>
      <c r="L2609">
        <v>1224968</v>
      </c>
      <c r="M2609">
        <v>14765610</v>
      </c>
      <c r="N2609">
        <v>17704077</v>
      </c>
      <c r="Q2609">
        <v>3272562</v>
      </c>
      <c r="R2609">
        <v>483816</v>
      </c>
      <c r="T2609">
        <v>37451033</v>
      </c>
      <c r="V2609">
        <v>37451033</v>
      </c>
      <c r="X2609">
        <v>10651455</v>
      </c>
      <c r="AB2609">
        <v>114972</v>
      </c>
      <c r="AF2609">
        <v>358</v>
      </c>
      <c r="AI2609">
        <v>10766785</v>
      </c>
      <c r="AJ2609">
        <v>48217818</v>
      </c>
      <c r="AK2609">
        <v>791569</v>
      </c>
      <c r="AL2609">
        <v>466298</v>
      </c>
      <c r="AM2609">
        <v>1257867</v>
      </c>
      <c r="AN2609">
        <v>5464337</v>
      </c>
      <c r="AO2609">
        <v>0</v>
      </c>
      <c r="AP2609">
        <v>12918</v>
      </c>
      <c r="AQ2609">
        <v>2796277</v>
      </c>
      <c r="AR2609">
        <v>9531399</v>
      </c>
      <c r="AT2609">
        <v>9531399</v>
      </c>
      <c r="AU2609">
        <v>44555</v>
      </c>
      <c r="AW2609">
        <v>44555</v>
      </c>
      <c r="AY2609">
        <v>16647</v>
      </c>
      <c r="BA2609">
        <v>7046635</v>
      </c>
      <c r="BC2609">
        <v>7107837</v>
      </c>
      <c r="BD2609">
        <v>16639236</v>
      </c>
      <c r="BE2609">
        <v>11264142</v>
      </c>
      <c r="BF2609">
        <v>4933618</v>
      </c>
      <c r="BG2609">
        <v>0</v>
      </c>
      <c r="BH2609">
        <v>0</v>
      </c>
      <c r="BI2609">
        <v>0</v>
      </c>
      <c r="BJ2609">
        <v>0</v>
      </c>
      <c r="BK2609">
        <v>8534733</v>
      </c>
      <c r="BL2609">
        <v>6846089</v>
      </c>
      <c r="BM2609">
        <v>31578582</v>
      </c>
      <c r="BN2609">
        <v>48217818</v>
      </c>
    </row>
    <row r="2610" spans="1:66" hidden="1" x14ac:dyDescent="0.25">
      <c r="A2610" t="s">
        <v>33</v>
      </c>
      <c r="B2610" t="s">
        <v>2211</v>
      </c>
      <c r="C2610">
        <v>890211777</v>
      </c>
      <c r="D2610" t="s">
        <v>2287</v>
      </c>
      <c r="E2610" t="s">
        <v>3963</v>
      </c>
      <c r="F2610" t="s">
        <v>197</v>
      </c>
      <c r="G2610" t="s">
        <v>45</v>
      </c>
      <c r="H2610" t="s">
        <v>1205</v>
      </c>
      <c r="I2610" t="s">
        <v>261</v>
      </c>
      <c r="J2610" t="s">
        <v>270</v>
      </c>
      <c r="K2610" t="s">
        <v>39</v>
      </c>
      <c r="L2610">
        <v>20102595</v>
      </c>
      <c r="M2610">
        <v>80341517</v>
      </c>
      <c r="N2610">
        <v>534952296</v>
      </c>
      <c r="R2610">
        <v>25934637</v>
      </c>
      <c r="T2610">
        <v>661331045</v>
      </c>
      <c r="V2610">
        <v>661331045</v>
      </c>
      <c r="W2610">
        <v>252405064</v>
      </c>
      <c r="X2610">
        <v>7501014</v>
      </c>
      <c r="AB2610">
        <v>145483898</v>
      </c>
      <c r="AC2610">
        <v>272566349</v>
      </c>
      <c r="AF2610">
        <v>97081431</v>
      </c>
      <c r="AG2610">
        <v>50143508</v>
      </c>
      <c r="AI2610">
        <v>825181264</v>
      </c>
      <c r="AJ2610">
        <v>1486512309</v>
      </c>
      <c r="AL2610">
        <v>1262864</v>
      </c>
      <c r="AM2610">
        <v>1262864</v>
      </c>
      <c r="AN2610">
        <v>42348278</v>
      </c>
      <c r="AO2610">
        <v>520314</v>
      </c>
      <c r="AP2610">
        <v>35082993</v>
      </c>
      <c r="AQ2610">
        <v>147054653</v>
      </c>
      <c r="AR2610">
        <v>226269102</v>
      </c>
      <c r="AT2610">
        <v>226269102</v>
      </c>
      <c r="AV2610">
        <v>3900509</v>
      </c>
      <c r="AW2610">
        <v>3900509</v>
      </c>
      <c r="AX2610">
        <v>471654420</v>
      </c>
      <c r="AY2610">
        <v>63739620</v>
      </c>
      <c r="BA2610">
        <v>125132745</v>
      </c>
      <c r="BC2610">
        <v>664427294</v>
      </c>
      <c r="BD2610">
        <v>890696396</v>
      </c>
      <c r="BE2610">
        <v>3020881</v>
      </c>
      <c r="BK2610">
        <v>1497045</v>
      </c>
      <c r="BL2610">
        <v>591297987</v>
      </c>
      <c r="BM2610">
        <v>595815913</v>
      </c>
      <c r="BN2610">
        <v>1486512309</v>
      </c>
    </row>
    <row r="2611" spans="1:66" hidden="1" x14ac:dyDescent="0.25">
      <c r="A2611" t="s">
        <v>33</v>
      </c>
      <c r="B2611" t="s">
        <v>2211</v>
      </c>
      <c r="C2611">
        <v>890211777</v>
      </c>
      <c r="D2611" t="s">
        <v>2287</v>
      </c>
      <c r="E2611" t="s">
        <v>3963</v>
      </c>
      <c r="F2611" t="s">
        <v>197</v>
      </c>
      <c r="G2611" t="s">
        <v>45</v>
      </c>
      <c r="H2611" t="s">
        <v>1205</v>
      </c>
      <c r="I2611" t="s">
        <v>261</v>
      </c>
      <c r="J2611" t="s">
        <v>270</v>
      </c>
      <c r="K2611" t="s">
        <v>40</v>
      </c>
      <c r="L2611">
        <v>102110806</v>
      </c>
      <c r="M2611">
        <v>59810952</v>
      </c>
      <c r="N2611">
        <v>503294778</v>
      </c>
      <c r="R2611">
        <v>22065150</v>
      </c>
      <c r="T2611">
        <v>687281686</v>
      </c>
      <c r="V2611">
        <v>687281686</v>
      </c>
      <c r="W2611">
        <v>249592022</v>
      </c>
      <c r="X2611">
        <v>8347798</v>
      </c>
      <c r="AB2611">
        <v>84932317</v>
      </c>
      <c r="AC2611">
        <v>221769516</v>
      </c>
      <c r="AF2611">
        <v>81448186</v>
      </c>
      <c r="AG2611">
        <v>43834836</v>
      </c>
      <c r="AI2611">
        <v>689924675</v>
      </c>
      <c r="AJ2611">
        <v>1377206361</v>
      </c>
      <c r="AL2611">
        <v>1379311</v>
      </c>
      <c r="AM2611">
        <v>1379311</v>
      </c>
      <c r="AN2611">
        <v>38912455</v>
      </c>
      <c r="AO2611">
        <v>1479494</v>
      </c>
      <c r="AP2611">
        <v>48542068</v>
      </c>
      <c r="AQ2611">
        <v>141187706</v>
      </c>
      <c r="AR2611">
        <v>231501034</v>
      </c>
      <c r="AT2611">
        <v>231501034</v>
      </c>
      <c r="AV2611">
        <v>2502299</v>
      </c>
      <c r="AW2611">
        <v>2502299</v>
      </c>
      <c r="AX2611">
        <v>408917441</v>
      </c>
      <c r="AY2611">
        <v>63810229</v>
      </c>
      <c r="BA2611">
        <v>140107913</v>
      </c>
      <c r="BC2611">
        <v>615337882</v>
      </c>
      <c r="BD2611">
        <v>846838916</v>
      </c>
      <c r="BE2611">
        <v>3020881</v>
      </c>
      <c r="BK2611">
        <v>1497045</v>
      </c>
      <c r="BL2611">
        <v>525849519</v>
      </c>
      <c r="BM2611">
        <v>530367445</v>
      </c>
      <c r="BN2611">
        <v>1377206361</v>
      </c>
    </row>
    <row r="2612" spans="1:66" hidden="1" x14ac:dyDescent="0.25">
      <c r="A2612" t="s">
        <v>33</v>
      </c>
      <c r="B2612" t="s">
        <v>2211</v>
      </c>
      <c r="C2612">
        <v>890212673</v>
      </c>
      <c r="D2612" t="s">
        <v>2287</v>
      </c>
      <c r="E2612" t="s">
        <v>1207</v>
      </c>
      <c r="F2612" t="s">
        <v>104</v>
      </c>
      <c r="G2612" t="s">
        <v>45</v>
      </c>
      <c r="H2612" t="s">
        <v>3964</v>
      </c>
      <c r="I2612" t="s">
        <v>261</v>
      </c>
      <c r="J2612" t="s">
        <v>317</v>
      </c>
      <c r="K2612" t="s">
        <v>39</v>
      </c>
      <c r="L2612">
        <v>2499582</v>
      </c>
      <c r="M2612">
        <v>31252882</v>
      </c>
      <c r="N2612">
        <v>29112553</v>
      </c>
      <c r="O2612">
        <v>209987</v>
      </c>
      <c r="R2612">
        <v>129856</v>
      </c>
      <c r="T2612">
        <v>63204860</v>
      </c>
      <c r="V2612">
        <v>63204860</v>
      </c>
      <c r="W2612">
        <v>1373521</v>
      </c>
      <c r="X2612">
        <v>42347321</v>
      </c>
      <c r="Z2612">
        <v>2370</v>
      </c>
      <c r="AB2612">
        <v>3965420</v>
      </c>
      <c r="AD2612">
        <v>420429</v>
      </c>
      <c r="AF2612">
        <v>8961900</v>
      </c>
      <c r="AI2612">
        <v>57070961</v>
      </c>
      <c r="AJ2612">
        <v>120275821</v>
      </c>
      <c r="AK2612">
        <v>532692</v>
      </c>
      <c r="AM2612">
        <v>532692</v>
      </c>
      <c r="AN2612">
        <v>28178981</v>
      </c>
      <c r="AO2612">
        <v>2595557</v>
      </c>
      <c r="AP2612">
        <v>29063901</v>
      </c>
      <c r="AR2612">
        <v>60371131</v>
      </c>
      <c r="AT2612">
        <v>60371131</v>
      </c>
      <c r="AX2612">
        <v>534524</v>
      </c>
      <c r="AY2612">
        <v>1766884</v>
      </c>
      <c r="BA2612">
        <v>11866431</v>
      </c>
      <c r="BC2612">
        <v>14167839</v>
      </c>
      <c r="BD2612">
        <v>74538970</v>
      </c>
      <c r="BE2612">
        <v>4240000</v>
      </c>
      <c r="BJ2612">
        <v>3462379</v>
      </c>
      <c r="BK2612">
        <v>2120000</v>
      </c>
      <c r="BL2612">
        <v>35914472</v>
      </c>
      <c r="BM2612">
        <v>45736851</v>
      </c>
      <c r="BN2612">
        <v>120275821</v>
      </c>
    </row>
    <row r="2613" spans="1:66" hidden="1" x14ac:dyDescent="0.25">
      <c r="A2613" t="s">
        <v>33</v>
      </c>
      <c r="B2613" t="s">
        <v>2211</v>
      </c>
      <c r="C2613">
        <v>890212673</v>
      </c>
      <c r="D2613" t="s">
        <v>2287</v>
      </c>
      <c r="E2613" t="s">
        <v>1207</v>
      </c>
      <c r="F2613" t="s">
        <v>104</v>
      </c>
      <c r="G2613" t="s">
        <v>45</v>
      </c>
      <c r="H2613" t="s">
        <v>3964</v>
      </c>
      <c r="I2613" t="s">
        <v>261</v>
      </c>
      <c r="J2613" t="s">
        <v>317</v>
      </c>
      <c r="K2613" t="s">
        <v>40</v>
      </c>
      <c r="L2613">
        <v>9896979</v>
      </c>
      <c r="M2613">
        <v>21537396</v>
      </c>
      <c r="N2613">
        <v>36493181</v>
      </c>
      <c r="O2613">
        <v>2667738</v>
      </c>
      <c r="R2613">
        <v>108806</v>
      </c>
      <c r="T2613">
        <v>70704100</v>
      </c>
      <c r="V2613">
        <v>70704100</v>
      </c>
      <c r="W2613">
        <v>1373521</v>
      </c>
      <c r="X2613">
        <v>35363783</v>
      </c>
      <c r="Z2613">
        <v>6302</v>
      </c>
      <c r="AB2613">
        <v>5442260</v>
      </c>
      <c r="AD2613">
        <v>384358</v>
      </c>
      <c r="AF2613">
        <v>9297727</v>
      </c>
      <c r="AI2613">
        <v>51867951</v>
      </c>
      <c r="AJ2613">
        <v>122572051</v>
      </c>
      <c r="AK2613">
        <v>454834</v>
      </c>
      <c r="AM2613">
        <v>454834</v>
      </c>
      <c r="AN2613">
        <v>37691324</v>
      </c>
      <c r="AO2613">
        <v>124950</v>
      </c>
      <c r="AP2613">
        <v>42911453</v>
      </c>
      <c r="AR2613">
        <v>81182561</v>
      </c>
      <c r="AT2613">
        <v>81182561</v>
      </c>
      <c r="AX2613">
        <v>651147</v>
      </c>
      <c r="AY2613">
        <v>1863877</v>
      </c>
      <c r="BA2613">
        <v>10493078</v>
      </c>
      <c r="BC2613">
        <v>13008102</v>
      </c>
      <c r="BD2613">
        <v>94190663</v>
      </c>
      <c r="BE2613">
        <v>4240000</v>
      </c>
      <c r="BJ2613">
        <v>3555850</v>
      </c>
      <c r="BK2613">
        <v>2120000</v>
      </c>
      <c r="BL2613">
        <v>18465538</v>
      </c>
      <c r="BM2613">
        <v>28381388</v>
      </c>
      <c r="BN2613">
        <v>122572051</v>
      </c>
    </row>
    <row r="2614" spans="1:66" hidden="1" x14ac:dyDescent="0.25">
      <c r="A2614" t="s">
        <v>33</v>
      </c>
      <c r="B2614" t="s">
        <v>2211</v>
      </c>
      <c r="C2614">
        <v>890213074</v>
      </c>
      <c r="D2614" t="s">
        <v>2287</v>
      </c>
      <c r="E2614" t="s">
        <v>3965</v>
      </c>
      <c r="F2614" t="s">
        <v>507</v>
      </c>
      <c r="G2614" t="s">
        <v>45</v>
      </c>
      <c r="H2614" t="s">
        <v>3966</v>
      </c>
      <c r="I2614" t="s">
        <v>261</v>
      </c>
      <c r="J2614" t="s">
        <v>270</v>
      </c>
      <c r="K2614" t="s">
        <v>39</v>
      </c>
      <c r="L2614">
        <v>4435403</v>
      </c>
      <c r="M2614">
        <v>32999191</v>
      </c>
      <c r="N2614">
        <v>8504638</v>
      </c>
      <c r="O2614">
        <v>2639420</v>
      </c>
      <c r="T2614">
        <v>48578652</v>
      </c>
      <c r="V2614">
        <v>48578652</v>
      </c>
      <c r="W2614">
        <v>2187131</v>
      </c>
      <c r="X2614">
        <v>34579848</v>
      </c>
      <c r="Y2614">
        <v>3018</v>
      </c>
      <c r="AF2614">
        <v>1053</v>
      </c>
      <c r="AI2614">
        <v>36771050</v>
      </c>
      <c r="AJ2614">
        <v>85349702</v>
      </c>
      <c r="AN2614">
        <v>9615596</v>
      </c>
      <c r="AO2614">
        <v>8</v>
      </c>
      <c r="AP2614">
        <v>1121038</v>
      </c>
      <c r="AQ2614">
        <v>15234499</v>
      </c>
      <c r="AR2614">
        <v>25971141</v>
      </c>
      <c r="AT2614">
        <v>25971141</v>
      </c>
      <c r="AX2614">
        <v>6876780</v>
      </c>
      <c r="AY2614">
        <v>52890</v>
      </c>
      <c r="BA2614">
        <v>2249495</v>
      </c>
      <c r="BB2614">
        <v>20937131</v>
      </c>
      <c r="BC2614">
        <v>30116296</v>
      </c>
      <c r="BD2614">
        <v>56087437</v>
      </c>
      <c r="BE2614">
        <v>52655</v>
      </c>
      <c r="BF2614">
        <v>1603150</v>
      </c>
      <c r="BJ2614">
        <v>13069677</v>
      </c>
      <c r="BK2614">
        <v>25000</v>
      </c>
      <c r="BL2614">
        <v>14511783</v>
      </c>
      <c r="BM2614">
        <v>29262265</v>
      </c>
      <c r="BN2614">
        <v>85349702</v>
      </c>
    </row>
    <row r="2615" spans="1:66" hidden="1" x14ac:dyDescent="0.25">
      <c r="A2615" t="s">
        <v>33</v>
      </c>
      <c r="B2615" t="s">
        <v>2211</v>
      </c>
      <c r="C2615">
        <v>890213074</v>
      </c>
      <c r="D2615" t="s">
        <v>2287</v>
      </c>
      <c r="E2615" t="s">
        <v>3965</v>
      </c>
      <c r="F2615" t="s">
        <v>507</v>
      </c>
      <c r="G2615" t="s">
        <v>45</v>
      </c>
      <c r="H2615" t="s">
        <v>3966</v>
      </c>
      <c r="I2615" t="s">
        <v>261</v>
      </c>
      <c r="J2615" t="s">
        <v>270</v>
      </c>
      <c r="K2615" t="s">
        <v>40</v>
      </c>
      <c r="L2615">
        <v>9681018</v>
      </c>
      <c r="M2615">
        <v>27369747</v>
      </c>
      <c r="N2615">
        <v>10707749</v>
      </c>
      <c r="O2615">
        <v>1871500</v>
      </c>
      <c r="T2615">
        <v>49630014</v>
      </c>
      <c r="V2615">
        <v>49630014</v>
      </c>
      <c r="W2615">
        <v>2187131</v>
      </c>
      <c r="X2615">
        <v>32369277</v>
      </c>
      <c r="Y2615">
        <v>18683</v>
      </c>
      <c r="AI2615">
        <v>34575091</v>
      </c>
      <c r="AJ2615">
        <v>84205105</v>
      </c>
      <c r="AN2615">
        <v>7165337</v>
      </c>
      <c r="AP2615">
        <v>911695</v>
      </c>
      <c r="AQ2615">
        <v>12635105</v>
      </c>
      <c r="AR2615">
        <v>20712137</v>
      </c>
      <c r="AT2615">
        <v>20712137</v>
      </c>
      <c r="AX2615">
        <v>14693765</v>
      </c>
      <c r="AY2615">
        <v>52890</v>
      </c>
      <c r="BA2615">
        <v>3558933</v>
      </c>
      <c r="BB2615">
        <v>17896322</v>
      </c>
      <c r="BC2615">
        <v>36201910</v>
      </c>
      <c r="BD2615">
        <v>56914047</v>
      </c>
      <c r="BE2615">
        <v>52655</v>
      </c>
      <c r="BF2615">
        <v>1603150</v>
      </c>
      <c r="BJ2615">
        <v>13069677</v>
      </c>
      <c r="BK2615">
        <v>25000</v>
      </c>
      <c r="BL2615">
        <v>12540576</v>
      </c>
      <c r="BM2615">
        <v>27291058</v>
      </c>
      <c r="BN2615">
        <v>84205105</v>
      </c>
    </row>
    <row r="2616" spans="1:66" hidden="1" x14ac:dyDescent="0.25">
      <c r="A2616" t="s">
        <v>33</v>
      </c>
      <c r="B2616" t="s">
        <v>2211</v>
      </c>
      <c r="C2616">
        <v>890213122</v>
      </c>
      <c r="D2616" t="s">
        <v>2287</v>
      </c>
      <c r="E2616" t="s">
        <v>3967</v>
      </c>
      <c r="F2616" t="s">
        <v>197</v>
      </c>
      <c r="G2616" t="s">
        <v>45</v>
      </c>
      <c r="H2616" t="s">
        <v>3968</v>
      </c>
      <c r="I2616" t="s">
        <v>261</v>
      </c>
      <c r="J2616" t="s">
        <v>270</v>
      </c>
      <c r="K2616" t="s">
        <v>39</v>
      </c>
      <c r="L2616">
        <v>37789</v>
      </c>
      <c r="M2616">
        <v>1525605</v>
      </c>
      <c r="N2616">
        <v>688089</v>
      </c>
      <c r="O2616">
        <v>7315</v>
      </c>
      <c r="T2616">
        <v>2258798</v>
      </c>
      <c r="V2616">
        <v>2258798</v>
      </c>
      <c r="W2616">
        <v>50000</v>
      </c>
      <c r="X2616">
        <v>10429</v>
      </c>
      <c r="AH2616">
        <v>111479</v>
      </c>
      <c r="AI2616">
        <v>171908</v>
      </c>
      <c r="AJ2616">
        <v>2430706</v>
      </c>
      <c r="AK2616">
        <v>0</v>
      </c>
      <c r="AM2616">
        <v>0</v>
      </c>
      <c r="AP2616">
        <v>8011</v>
      </c>
      <c r="AR2616">
        <v>8011</v>
      </c>
      <c r="AT2616">
        <v>8011</v>
      </c>
      <c r="BD2616">
        <v>8011</v>
      </c>
      <c r="BE2616">
        <v>1831500</v>
      </c>
      <c r="BK2616">
        <v>219125</v>
      </c>
      <c r="BL2616">
        <v>372070</v>
      </c>
      <c r="BM2616">
        <v>2422695</v>
      </c>
      <c r="BN2616">
        <v>2430706</v>
      </c>
    </row>
    <row r="2617" spans="1:66" hidden="1" x14ac:dyDescent="0.25">
      <c r="A2617" t="s">
        <v>33</v>
      </c>
      <c r="B2617" t="s">
        <v>2211</v>
      </c>
      <c r="C2617">
        <v>890213122</v>
      </c>
      <c r="D2617" t="s">
        <v>2287</v>
      </c>
      <c r="E2617" t="s">
        <v>3967</v>
      </c>
      <c r="F2617" t="s">
        <v>197</v>
      </c>
      <c r="G2617" t="s">
        <v>45</v>
      </c>
      <c r="H2617" t="s">
        <v>3968</v>
      </c>
      <c r="I2617" t="s">
        <v>261</v>
      </c>
      <c r="J2617" t="s">
        <v>270</v>
      </c>
      <c r="K2617" t="s">
        <v>40</v>
      </c>
      <c r="L2617">
        <v>607717</v>
      </c>
      <c r="M2617">
        <v>800826</v>
      </c>
      <c r="N2617">
        <v>896147</v>
      </c>
      <c r="O2617">
        <v>1661</v>
      </c>
      <c r="T2617">
        <v>2306351</v>
      </c>
      <c r="V2617">
        <v>2306351</v>
      </c>
      <c r="W2617">
        <v>50000</v>
      </c>
      <c r="X2617">
        <v>10429</v>
      </c>
      <c r="AH2617">
        <v>111479</v>
      </c>
      <c r="AI2617">
        <v>171908</v>
      </c>
      <c r="AJ2617">
        <v>2478259</v>
      </c>
      <c r="AK2617">
        <v>1871</v>
      </c>
      <c r="AM2617">
        <v>1871</v>
      </c>
      <c r="AP2617">
        <v>67851</v>
      </c>
      <c r="AR2617">
        <v>69722</v>
      </c>
      <c r="AT2617">
        <v>69722</v>
      </c>
      <c r="BD2617">
        <v>69722</v>
      </c>
      <c r="BE2617">
        <v>1831500</v>
      </c>
      <c r="BK2617">
        <v>219125</v>
      </c>
      <c r="BL2617">
        <v>357912</v>
      </c>
      <c r="BM2617">
        <v>2408537</v>
      </c>
      <c r="BN2617">
        <v>2478259</v>
      </c>
    </row>
    <row r="2618" spans="1:66" hidden="1" x14ac:dyDescent="0.25">
      <c r="A2618" t="s">
        <v>33</v>
      </c>
      <c r="B2618" t="s">
        <v>2211</v>
      </c>
      <c r="C2618">
        <v>890300012</v>
      </c>
      <c r="D2618" t="s">
        <v>2287</v>
      </c>
      <c r="E2618" t="s">
        <v>3969</v>
      </c>
      <c r="F2618" t="s">
        <v>234</v>
      </c>
      <c r="G2618" t="s">
        <v>45</v>
      </c>
      <c r="H2618" t="s">
        <v>1208</v>
      </c>
      <c r="I2618" t="s">
        <v>57</v>
      </c>
      <c r="J2618" t="s">
        <v>83</v>
      </c>
      <c r="K2618" t="s">
        <v>39</v>
      </c>
      <c r="L2618">
        <v>15648817</v>
      </c>
      <c r="M2618">
        <v>29697208</v>
      </c>
      <c r="N2618">
        <v>13745503</v>
      </c>
      <c r="O2618">
        <v>2886313</v>
      </c>
      <c r="Q2618">
        <v>7361136</v>
      </c>
      <c r="T2618">
        <v>69338977</v>
      </c>
      <c r="V2618">
        <v>69338977</v>
      </c>
      <c r="X2618">
        <v>33018758</v>
      </c>
      <c r="Z2618">
        <v>15706251</v>
      </c>
      <c r="AE2618">
        <v>1477079</v>
      </c>
      <c r="AI2618">
        <v>50202088</v>
      </c>
      <c r="AJ2618">
        <v>119541065</v>
      </c>
      <c r="AK2618">
        <v>1653197</v>
      </c>
      <c r="AM2618">
        <v>1653197</v>
      </c>
      <c r="AN2618">
        <v>73051668</v>
      </c>
      <c r="AO2618">
        <v>5865592</v>
      </c>
      <c r="AP2618">
        <v>726129</v>
      </c>
      <c r="AQ2618">
        <v>6604827</v>
      </c>
      <c r="AR2618">
        <v>87901413</v>
      </c>
      <c r="AT2618">
        <v>87901413</v>
      </c>
      <c r="AU2618">
        <v>210721</v>
      </c>
      <c r="AV2618">
        <v>234657</v>
      </c>
      <c r="AW2618">
        <v>445378</v>
      </c>
      <c r="BA2618">
        <v>1160499</v>
      </c>
      <c r="BC2618">
        <v>1605877</v>
      </c>
      <c r="BD2618">
        <v>89507290</v>
      </c>
      <c r="BE2618">
        <v>2691251</v>
      </c>
      <c r="BF2618">
        <v>14224985</v>
      </c>
      <c r="BK2618">
        <v>1874205</v>
      </c>
      <c r="BL2618">
        <v>11243334</v>
      </c>
      <c r="BM2618">
        <v>30033775</v>
      </c>
      <c r="BN2618">
        <v>119541065</v>
      </c>
    </row>
    <row r="2619" spans="1:66" hidden="1" x14ac:dyDescent="0.25">
      <c r="A2619" t="s">
        <v>33</v>
      </c>
      <c r="B2619" t="s">
        <v>2211</v>
      </c>
      <c r="C2619">
        <v>890300012</v>
      </c>
      <c r="D2619" t="s">
        <v>2287</v>
      </c>
      <c r="E2619" t="s">
        <v>3969</v>
      </c>
      <c r="F2619" t="s">
        <v>234</v>
      </c>
      <c r="G2619" t="s">
        <v>45</v>
      </c>
      <c r="H2619" t="s">
        <v>1208</v>
      </c>
      <c r="I2619" t="s">
        <v>57</v>
      </c>
      <c r="J2619" t="s">
        <v>83</v>
      </c>
      <c r="K2619" t="s">
        <v>40</v>
      </c>
      <c r="L2619">
        <v>6960164</v>
      </c>
      <c r="M2619">
        <v>25905502</v>
      </c>
      <c r="N2619">
        <v>15632239</v>
      </c>
      <c r="O2619">
        <v>7090334</v>
      </c>
      <c r="Q2619">
        <v>7422720</v>
      </c>
      <c r="T2619">
        <v>63010959</v>
      </c>
      <c r="V2619">
        <v>63010959</v>
      </c>
      <c r="X2619">
        <v>29043166</v>
      </c>
      <c r="Z2619">
        <v>15706251</v>
      </c>
      <c r="AE2619">
        <v>7048010</v>
      </c>
      <c r="AI2619">
        <v>51797427</v>
      </c>
      <c r="AJ2619">
        <v>114808386</v>
      </c>
      <c r="AK2619">
        <v>1715171</v>
      </c>
      <c r="AM2619">
        <v>1715171</v>
      </c>
      <c r="AN2619">
        <v>79363820</v>
      </c>
      <c r="AO2619">
        <v>5626035</v>
      </c>
      <c r="AP2619">
        <v>916115</v>
      </c>
      <c r="AQ2619">
        <v>7192688</v>
      </c>
      <c r="AR2619">
        <v>94813829</v>
      </c>
      <c r="AT2619">
        <v>94813829</v>
      </c>
      <c r="AU2619">
        <v>151153</v>
      </c>
      <c r="AV2619">
        <v>300000</v>
      </c>
      <c r="AW2619">
        <v>451153</v>
      </c>
      <c r="BA2619">
        <v>1865044</v>
      </c>
      <c r="BC2619">
        <v>2316197</v>
      </c>
      <c r="BD2619">
        <v>97130026</v>
      </c>
      <c r="BE2619">
        <v>2691251</v>
      </c>
      <c r="BF2619">
        <v>14224985</v>
      </c>
      <c r="BK2619">
        <v>1915841</v>
      </c>
      <c r="BL2619">
        <v>-1153717</v>
      </c>
      <c r="BM2619">
        <v>17678360</v>
      </c>
      <c r="BN2619">
        <v>114808386</v>
      </c>
    </row>
    <row r="2620" spans="1:66" hidden="1" x14ac:dyDescent="0.25">
      <c r="A2620" t="s">
        <v>33</v>
      </c>
      <c r="B2620" t="s">
        <v>2211</v>
      </c>
      <c r="C2620">
        <v>890300225</v>
      </c>
      <c r="D2620" t="s">
        <v>2287</v>
      </c>
      <c r="E2620" t="s">
        <v>3970</v>
      </c>
      <c r="F2620" t="s">
        <v>81</v>
      </c>
      <c r="G2620" t="s">
        <v>45</v>
      </c>
      <c r="H2620" t="s">
        <v>1209</v>
      </c>
      <c r="I2620" t="s">
        <v>57</v>
      </c>
      <c r="J2620" t="s">
        <v>83</v>
      </c>
      <c r="K2620" t="s">
        <v>39</v>
      </c>
      <c r="L2620">
        <v>29861590</v>
      </c>
      <c r="M2620">
        <v>125669489</v>
      </c>
      <c r="N2620">
        <v>182797745</v>
      </c>
      <c r="O2620">
        <v>4696699</v>
      </c>
      <c r="Q2620">
        <v>3111608</v>
      </c>
      <c r="T2620">
        <v>346137131</v>
      </c>
      <c r="V2620">
        <v>346137131</v>
      </c>
      <c r="W2620">
        <v>546290</v>
      </c>
      <c r="X2620">
        <v>41575618</v>
      </c>
      <c r="Z2620">
        <v>16464498</v>
      </c>
      <c r="AI2620">
        <v>58586406</v>
      </c>
      <c r="AJ2620">
        <v>404723537</v>
      </c>
      <c r="AK2620">
        <v>7603025</v>
      </c>
      <c r="AL2620">
        <v>3700742</v>
      </c>
      <c r="AM2620">
        <v>11303767</v>
      </c>
      <c r="AN2620">
        <v>92896134</v>
      </c>
      <c r="AO2620">
        <v>16097717</v>
      </c>
      <c r="AP2620">
        <v>4470571</v>
      </c>
      <c r="AQ2620">
        <v>1969710</v>
      </c>
      <c r="AR2620">
        <v>126737899</v>
      </c>
      <c r="AT2620">
        <v>126737899</v>
      </c>
      <c r="AU2620">
        <v>105777</v>
      </c>
      <c r="AW2620">
        <v>105777</v>
      </c>
      <c r="AX2620">
        <v>37891042</v>
      </c>
      <c r="AY2620">
        <v>2071332</v>
      </c>
      <c r="BA2620">
        <v>11247841</v>
      </c>
      <c r="BC2620">
        <v>51315992</v>
      </c>
      <c r="BD2620">
        <v>178053891</v>
      </c>
      <c r="BE2620">
        <v>29532340</v>
      </c>
      <c r="BF2620">
        <v>62105</v>
      </c>
      <c r="BK2620">
        <v>152375274</v>
      </c>
      <c r="BL2620">
        <v>44699927</v>
      </c>
      <c r="BM2620">
        <v>226669646</v>
      </c>
      <c r="BN2620">
        <v>404723537</v>
      </c>
    </row>
    <row r="2621" spans="1:66" hidden="1" x14ac:dyDescent="0.25">
      <c r="A2621" t="s">
        <v>33</v>
      </c>
      <c r="B2621" t="s">
        <v>2211</v>
      </c>
      <c r="C2621">
        <v>890300225</v>
      </c>
      <c r="D2621" t="s">
        <v>2287</v>
      </c>
      <c r="E2621" t="s">
        <v>3970</v>
      </c>
      <c r="F2621" t="s">
        <v>81</v>
      </c>
      <c r="G2621" t="s">
        <v>45</v>
      </c>
      <c r="H2621" t="s">
        <v>1209</v>
      </c>
      <c r="I2621" t="s">
        <v>57</v>
      </c>
      <c r="J2621" t="s">
        <v>83</v>
      </c>
      <c r="K2621" t="s">
        <v>40</v>
      </c>
      <c r="L2621">
        <v>44965638</v>
      </c>
      <c r="M2621">
        <v>108346426</v>
      </c>
      <c r="N2621">
        <v>206261974</v>
      </c>
      <c r="O2621">
        <v>352616</v>
      </c>
      <c r="Q2621">
        <v>25104</v>
      </c>
      <c r="R2621">
        <v>381835</v>
      </c>
      <c r="T2621">
        <v>360333593</v>
      </c>
      <c r="V2621">
        <v>360333593</v>
      </c>
      <c r="W2621">
        <v>551181</v>
      </c>
      <c r="X2621">
        <v>38175142</v>
      </c>
      <c r="Z2621">
        <v>27371000</v>
      </c>
      <c r="AI2621">
        <v>66097323</v>
      </c>
      <c r="AJ2621">
        <v>426430916</v>
      </c>
      <c r="AK2621">
        <v>6923675</v>
      </c>
      <c r="AL2621">
        <v>3666637</v>
      </c>
      <c r="AM2621">
        <v>10590312</v>
      </c>
      <c r="AN2621">
        <v>109401425</v>
      </c>
      <c r="AO2621">
        <v>28015458</v>
      </c>
      <c r="AP2621">
        <v>12121736</v>
      </c>
      <c r="AQ2621">
        <v>635860</v>
      </c>
      <c r="AR2621">
        <v>160764791</v>
      </c>
      <c r="AT2621">
        <v>160764791</v>
      </c>
      <c r="AU2621">
        <v>109107</v>
      </c>
      <c r="AW2621">
        <v>109107</v>
      </c>
      <c r="AX2621">
        <v>43278871</v>
      </c>
      <c r="AY2621">
        <v>2574983</v>
      </c>
      <c r="BA2621">
        <v>25895736</v>
      </c>
      <c r="BC2621">
        <v>71858697</v>
      </c>
      <c r="BD2621">
        <v>232623488</v>
      </c>
      <c r="BE2621">
        <v>29532340</v>
      </c>
      <c r="BF2621">
        <v>62105</v>
      </c>
      <c r="BK2621">
        <v>104851246</v>
      </c>
      <c r="BL2621">
        <v>59361737</v>
      </c>
      <c r="BM2621">
        <v>193807428</v>
      </c>
      <c r="BN2621">
        <v>426430916</v>
      </c>
    </row>
    <row r="2622" spans="1:66" hidden="1" x14ac:dyDescent="0.25">
      <c r="A2622" t="s">
        <v>33</v>
      </c>
      <c r="B2622" t="s">
        <v>2211</v>
      </c>
      <c r="C2622">
        <v>890300292</v>
      </c>
      <c r="D2622" t="s">
        <v>2287</v>
      </c>
      <c r="E2622" t="s">
        <v>3971</v>
      </c>
      <c r="F2622" t="s">
        <v>228</v>
      </c>
      <c r="G2622" t="s">
        <v>111</v>
      </c>
      <c r="H2622" t="s">
        <v>3972</v>
      </c>
      <c r="I2622" t="s">
        <v>57</v>
      </c>
      <c r="J2622" t="s">
        <v>83</v>
      </c>
      <c r="K2622" t="s">
        <v>39</v>
      </c>
      <c r="L2622">
        <v>37755490</v>
      </c>
      <c r="M2622">
        <v>271609986</v>
      </c>
      <c r="N2622">
        <v>169496014</v>
      </c>
      <c r="T2622">
        <v>478861490</v>
      </c>
      <c r="V2622">
        <v>478861490</v>
      </c>
      <c r="X2622">
        <v>442293155</v>
      </c>
      <c r="Z2622">
        <v>2538863</v>
      </c>
      <c r="AB2622">
        <v>1347286</v>
      </c>
      <c r="AD2622">
        <v>12917815</v>
      </c>
      <c r="AF2622">
        <v>2057279</v>
      </c>
      <c r="AI2622">
        <v>461154398</v>
      </c>
      <c r="AJ2622">
        <v>940015888</v>
      </c>
      <c r="AK2622">
        <v>11597078</v>
      </c>
      <c r="AL2622">
        <v>16632508</v>
      </c>
      <c r="AM2622">
        <v>28229586</v>
      </c>
      <c r="AN2622">
        <v>167312425</v>
      </c>
      <c r="AR2622">
        <v>195542011</v>
      </c>
      <c r="AT2622">
        <v>195542011</v>
      </c>
      <c r="AU2622">
        <v>9021457</v>
      </c>
      <c r="AW2622">
        <v>9021457</v>
      </c>
      <c r="BC2622">
        <v>9021457</v>
      </c>
      <c r="BD2622">
        <v>204563468</v>
      </c>
      <c r="BE2622">
        <v>1000926</v>
      </c>
      <c r="BH2622">
        <v>71621025</v>
      </c>
      <c r="BK2622">
        <v>669873</v>
      </c>
      <c r="BL2622">
        <v>662160596</v>
      </c>
      <c r="BM2622">
        <v>735452420</v>
      </c>
      <c r="BN2622">
        <v>940015888</v>
      </c>
    </row>
    <row r="2623" spans="1:66" hidden="1" x14ac:dyDescent="0.25">
      <c r="A2623" t="s">
        <v>33</v>
      </c>
      <c r="B2623" t="s">
        <v>2211</v>
      </c>
      <c r="C2623">
        <v>890300292</v>
      </c>
      <c r="D2623" t="s">
        <v>2287</v>
      </c>
      <c r="E2623" t="s">
        <v>3971</v>
      </c>
      <c r="F2623" t="s">
        <v>228</v>
      </c>
      <c r="G2623" t="s">
        <v>111</v>
      </c>
      <c r="H2623" t="s">
        <v>3972</v>
      </c>
      <c r="I2623" t="s">
        <v>57</v>
      </c>
      <c r="J2623" t="s">
        <v>83</v>
      </c>
      <c r="K2623" t="s">
        <v>40</v>
      </c>
      <c r="L2623">
        <v>57615924</v>
      </c>
      <c r="M2623">
        <v>225374462</v>
      </c>
      <c r="N2623">
        <v>181715464</v>
      </c>
      <c r="T2623">
        <v>464705850</v>
      </c>
      <c r="V2623">
        <v>464705850</v>
      </c>
      <c r="X2623">
        <v>417834101</v>
      </c>
      <c r="Z2623">
        <v>2102041</v>
      </c>
      <c r="AB2623">
        <v>566567</v>
      </c>
      <c r="AD2623">
        <v>11178966</v>
      </c>
      <c r="AF2623">
        <v>2285188</v>
      </c>
      <c r="AI2623">
        <v>433966863</v>
      </c>
      <c r="AJ2623">
        <v>898672713</v>
      </c>
      <c r="AK2623">
        <v>11025231</v>
      </c>
      <c r="AL2623">
        <v>18907589</v>
      </c>
      <c r="AM2623">
        <v>29932820</v>
      </c>
      <c r="AN2623">
        <v>152795169</v>
      </c>
      <c r="AR2623">
        <v>182727989</v>
      </c>
      <c r="AT2623">
        <v>182727989</v>
      </c>
      <c r="AU2623">
        <v>16482427</v>
      </c>
      <c r="AW2623">
        <v>16482427</v>
      </c>
      <c r="BC2623">
        <v>16482427</v>
      </c>
      <c r="BD2623">
        <v>199210416</v>
      </c>
      <c r="BE2623">
        <v>1000926</v>
      </c>
      <c r="BH2623">
        <v>71621025</v>
      </c>
      <c r="BK2623">
        <v>669873</v>
      </c>
      <c r="BL2623">
        <v>626170473</v>
      </c>
      <c r="BM2623">
        <v>699462297</v>
      </c>
      <c r="BN2623">
        <v>898672713</v>
      </c>
    </row>
    <row r="2624" spans="1:66" hidden="1" x14ac:dyDescent="0.25">
      <c r="A2624" t="s">
        <v>33</v>
      </c>
      <c r="B2624" t="s">
        <v>2211</v>
      </c>
      <c r="C2624">
        <v>890300329</v>
      </c>
      <c r="D2624" t="s">
        <v>2287</v>
      </c>
      <c r="E2624" t="s">
        <v>3973</v>
      </c>
      <c r="F2624" t="s">
        <v>152</v>
      </c>
      <c r="G2624" t="s">
        <v>36</v>
      </c>
      <c r="H2624" t="s">
        <v>3974</v>
      </c>
      <c r="I2624" t="s">
        <v>57</v>
      </c>
      <c r="J2624" t="s">
        <v>83</v>
      </c>
      <c r="K2624" t="s">
        <v>39</v>
      </c>
      <c r="L2624">
        <v>7287011</v>
      </c>
      <c r="M2624">
        <v>372691</v>
      </c>
      <c r="N2624">
        <v>0</v>
      </c>
      <c r="O2624">
        <v>24949</v>
      </c>
      <c r="P2624">
        <v>0</v>
      </c>
      <c r="Q2624">
        <v>1082187</v>
      </c>
      <c r="R2624">
        <v>0</v>
      </c>
      <c r="S2624">
        <v>0</v>
      </c>
      <c r="T2624">
        <v>8766838</v>
      </c>
      <c r="U2624">
        <v>0</v>
      </c>
      <c r="V2624">
        <v>8766838</v>
      </c>
      <c r="W2624">
        <v>25183464</v>
      </c>
      <c r="X2624">
        <v>0</v>
      </c>
      <c r="Y2624">
        <v>0</v>
      </c>
      <c r="Z2624">
        <v>0</v>
      </c>
      <c r="AA2624">
        <v>0</v>
      </c>
      <c r="AB2624">
        <v>0</v>
      </c>
      <c r="AC2624">
        <v>0</v>
      </c>
      <c r="AD2624">
        <v>0</v>
      </c>
      <c r="AE2624">
        <v>0</v>
      </c>
      <c r="AF2624">
        <v>0</v>
      </c>
      <c r="AG2624">
        <v>0</v>
      </c>
      <c r="AH2624">
        <v>0</v>
      </c>
      <c r="AI2624">
        <v>25183464</v>
      </c>
      <c r="AJ2624">
        <v>33950302</v>
      </c>
      <c r="AK2624">
        <v>76769</v>
      </c>
      <c r="AL2624">
        <v>0</v>
      </c>
      <c r="AM2624">
        <v>76769</v>
      </c>
      <c r="AN2624">
        <v>699607</v>
      </c>
      <c r="AO2624">
        <v>507711</v>
      </c>
      <c r="AP2624">
        <v>67311</v>
      </c>
      <c r="AQ2624">
        <v>0</v>
      </c>
      <c r="AR2624">
        <v>1351398</v>
      </c>
      <c r="AS2624">
        <v>0</v>
      </c>
      <c r="AT2624">
        <v>1351398</v>
      </c>
      <c r="AU2624">
        <v>482379</v>
      </c>
      <c r="AV2624">
        <v>0</v>
      </c>
      <c r="AW2624">
        <v>482379</v>
      </c>
      <c r="AX2624">
        <v>0</v>
      </c>
      <c r="AY2624">
        <v>2795599</v>
      </c>
      <c r="AZ2624">
        <v>0</v>
      </c>
      <c r="BA2624">
        <v>0</v>
      </c>
      <c r="BB2624">
        <v>0</v>
      </c>
      <c r="BC2624">
        <v>3277978</v>
      </c>
      <c r="BD2624">
        <v>4629376</v>
      </c>
      <c r="BE2624">
        <v>3751783</v>
      </c>
      <c r="BF2624">
        <v>0</v>
      </c>
      <c r="BG2624">
        <v>0</v>
      </c>
      <c r="BH2624">
        <v>0</v>
      </c>
      <c r="BI2624">
        <v>0</v>
      </c>
      <c r="BJ2624">
        <v>22071860</v>
      </c>
      <c r="BK2624">
        <v>885560</v>
      </c>
      <c r="BL2624">
        <v>2611723</v>
      </c>
      <c r="BM2624">
        <v>29320926</v>
      </c>
      <c r="BN2624">
        <v>33950302</v>
      </c>
    </row>
    <row r="2625" spans="1:66" hidden="1" x14ac:dyDescent="0.25">
      <c r="A2625" t="s">
        <v>33</v>
      </c>
      <c r="B2625" t="s">
        <v>2211</v>
      </c>
      <c r="C2625">
        <v>890300329</v>
      </c>
      <c r="D2625" t="s">
        <v>2287</v>
      </c>
      <c r="E2625" t="s">
        <v>3973</v>
      </c>
      <c r="F2625" t="s">
        <v>152</v>
      </c>
      <c r="G2625" t="s">
        <v>36</v>
      </c>
      <c r="H2625" t="s">
        <v>3974</v>
      </c>
      <c r="I2625" t="s">
        <v>57</v>
      </c>
      <c r="J2625" t="s">
        <v>83</v>
      </c>
      <c r="K2625" t="s">
        <v>40</v>
      </c>
      <c r="L2625">
        <v>3965016</v>
      </c>
      <c r="M2625">
        <v>475545</v>
      </c>
      <c r="N2625">
        <v>0</v>
      </c>
      <c r="O2625">
        <v>21665</v>
      </c>
      <c r="P2625">
        <v>0</v>
      </c>
      <c r="Q2625">
        <v>2727851</v>
      </c>
      <c r="R2625">
        <v>0</v>
      </c>
      <c r="S2625">
        <v>0</v>
      </c>
      <c r="T2625">
        <v>7190077</v>
      </c>
      <c r="U2625">
        <v>0</v>
      </c>
      <c r="V2625">
        <v>7190077</v>
      </c>
      <c r="W2625">
        <v>25183464</v>
      </c>
      <c r="X2625">
        <v>0</v>
      </c>
      <c r="Y2625">
        <v>0</v>
      </c>
      <c r="Z2625">
        <v>0</v>
      </c>
      <c r="AA2625">
        <v>0</v>
      </c>
      <c r="AB2625">
        <v>0</v>
      </c>
      <c r="AC2625">
        <v>0</v>
      </c>
      <c r="AD2625">
        <v>0</v>
      </c>
      <c r="AE2625">
        <v>0</v>
      </c>
      <c r="AF2625">
        <v>0</v>
      </c>
      <c r="AG2625">
        <v>0</v>
      </c>
      <c r="AH2625">
        <v>0</v>
      </c>
      <c r="AI2625">
        <v>25183464</v>
      </c>
      <c r="AJ2625">
        <v>32373541</v>
      </c>
      <c r="AK2625">
        <v>81651</v>
      </c>
      <c r="AL2625">
        <v>0</v>
      </c>
      <c r="AM2625">
        <v>81651</v>
      </c>
      <c r="AN2625">
        <v>563104</v>
      </c>
      <c r="AO2625">
        <v>431117</v>
      </c>
      <c r="AP2625">
        <v>67310</v>
      </c>
      <c r="AQ2625">
        <v>0</v>
      </c>
      <c r="AR2625">
        <v>1143182</v>
      </c>
      <c r="AS2625">
        <v>0</v>
      </c>
      <c r="AT2625">
        <v>1143182</v>
      </c>
      <c r="AU2625">
        <v>417320</v>
      </c>
      <c r="AV2625">
        <v>0</v>
      </c>
      <c r="AW2625">
        <v>417320</v>
      </c>
      <c r="AX2625">
        <v>0</v>
      </c>
      <c r="AY2625">
        <v>2791933</v>
      </c>
      <c r="AZ2625">
        <v>0</v>
      </c>
      <c r="BA2625">
        <v>0</v>
      </c>
      <c r="BB2625">
        <v>0</v>
      </c>
      <c r="BC2625">
        <v>3209253</v>
      </c>
      <c r="BD2625">
        <v>4352435</v>
      </c>
      <c r="BE2625">
        <v>3751783</v>
      </c>
      <c r="BF2625">
        <v>0</v>
      </c>
      <c r="BG2625">
        <v>0</v>
      </c>
      <c r="BH2625">
        <v>0</v>
      </c>
      <c r="BI2625">
        <v>0</v>
      </c>
      <c r="BJ2625">
        <v>22050225</v>
      </c>
      <c r="BK2625">
        <v>768769</v>
      </c>
      <c r="BL2625">
        <v>1450329</v>
      </c>
      <c r="BM2625">
        <v>28021106</v>
      </c>
      <c r="BN2625">
        <v>32373541</v>
      </c>
    </row>
    <row r="2626" spans="1:66" hidden="1" x14ac:dyDescent="0.25">
      <c r="A2626" t="s">
        <v>33</v>
      </c>
      <c r="B2626" t="s">
        <v>2211</v>
      </c>
      <c r="C2626">
        <v>890300484</v>
      </c>
      <c r="D2626" t="s">
        <v>2287</v>
      </c>
      <c r="E2626" t="s">
        <v>3975</v>
      </c>
      <c r="F2626" t="s">
        <v>293</v>
      </c>
      <c r="G2626" t="s">
        <v>111</v>
      </c>
      <c r="H2626" t="s">
        <v>3976</v>
      </c>
      <c r="I2626" t="s">
        <v>57</v>
      </c>
      <c r="J2626" t="s">
        <v>237</v>
      </c>
      <c r="K2626" t="s">
        <v>39</v>
      </c>
      <c r="L2626">
        <v>1312471</v>
      </c>
      <c r="M2626">
        <v>19443895</v>
      </c>
      <c r="N2626">
        <v>20297807</v>
      </c>
      <c r="O2626">
        <v>2999441</v>
      </c>
      <c r="R2626">
        <v>621505</v>
      </c>
      <c r="T2626">
        <v>44675119</v>
      </c>
      <c r="V2626">
        <v>44675119</v>
      </c>
      <c r="X2626">
        <v>26109128</v>
      </c>
      <c r="AD2626">
        <v>863795</v>
      </c>
      <c r="AI2626">
        <v>26972923</v>
      </c>
      <c r="AJ2626">
        <v>71648042</v>
      </c>
      <c r="AN2626">
        <v>22115661</v>
      </c>
      <c r="AO2626">
        <v>1059014</v>
      </c>
      <c r="AP2626">
        <v>12434041</v>
      </c>
      <c r="AQ2626">
        <v>607379</v>
      </c>
      <c r="AR2626">
        <v>36216095</v>
      </c>
      <c r="AT2626">
        <v>36216095</v>
      </c>
      <c r="AU2626">
        <v>948269</v>
      </c>
      <c r="AW2626">
        <v>948269</v>
      </c>
      <c r="AY2626">
        <v>3286708</v>
      </c>
      <c r="BA2626">
        <v>1665003</v>
      </c>
      <c r="BC2626">
        <v>5899980</v>
      </c>
      <c r="BD2626">
        <v>42116075</v>
      </c>
      <c r="BE2626">
        <v>4097493</v>
      </c>
      <c r="BH2626">
        <v>13910951</v>
      </c>
      <c r="BK2626">
        <v>122123</v>
      </c>
      <c r="BL2626">
        <v>11401400</v>
      </c>
      <c r="BM2626">
        <v>29531967</v>
      </c>
      <c r="BN2626">
        <v>71648042</v>
      </c>
    </row>
    <row r="2627" spans="1:66" hidden="1" x14ac:dyDescent="0.25">
      <c r="A2627" t="s">
        <v>33</v>
      </c>
      <c r="B2627" t="s">
        <v>2211</v>
      </c>
      <c r="C2627">
        <v>890300484</v>
      </c>
      <c r="D2627" t="s">
        <v>2287</v>
      </c>
      <c r="E2627" t="s">
        <v>3975</v>
      </c>
      <c r="F2627" t="s">
        <v>293</v>
      </c>
      <c r="G2627" t="s">
        <v>111</v>
      </c>
      <c r="H2627" t="s">
        <v>3976</v>
      </c>
      <c r="I2627" t="s">
        <v>57</v>
      </c>
      <c r="J2627" t="s">
        <v>237</v>
      </c>
      <c r="K2627" t="s">
        <v>40</v>
      </c>
      <c r="L2627">
        <v>5587217</v>
      </c>
      <c r="M2627">
        <v>11578325</v>
      </c>
      <c r="N2627">
        <v>20838900</v>
      </c>
      <c r="O2627">
        <v>2358983</v>
      </c>
      <c r="R2627">
        <v>488271</v>
      </c>
      <c r="T2627">
        <v>40851696</v>
      </c>
      <c r="V2627">
        <v>40851696</v>
      </c>
      <c r="X2627">
        <v>20972335</v>
      </c>
      <c r="AD2627">
        <v>2834582</v>
      </c>
      <c r="AI2627">
        <v>23806917</v>
      </c>
      <c r="AJ2627">
        <v>64658613</v>
      </c>
      <c r="AN2627">
        <v>17412593</v>
      </c>
      <c r="AO2627">
        <v>1029322</v>
      </c>
      <c r="AP2627">
        <v>19276364</v>
      </c>
      <c r="AQ2627">
        <v>448921</v>
      </c>
      <c r="AR2627">
        <v>38167200</v>
      </c>
      <c r="AT2627">
        <v>38167200</v>
      </c>
      <c r="AU2627">
        <v>892199</v>
      </c>
      <c r="AW2627">
        <v>892199</v>
      </c>
      <c r="AY2627">
        <v>3290943</v>
      </c>
      <c r="BA2627">
        <v>3640004</v>
      </c>
      <c r="BC2627">
        <v>7823146</v>
      </c>
      <c r="BD2627">
        <v>45990346</v>
      </c>
      <c r="BE2627">
        <v>4097493</v>
      </c>
      <c r="BH2627">
        <v>4791244</v>
      </c>
      <c r="BK2627">
        <v>122123</v>
      </c>
      <c r="BL2627">
        <v>9657407</v>
      </c>
      <c r="BM2627">
        <v>18668267</v>
      </c>
      <c r="BN2627">
        <v>64658613</v>
      </c>
    </row>
    <row r="2628" spans="1:66" hidden="1" x14ac:dyDescent="0.25">
      <c r="A2628" t="s">
        <v>33</v>
      </c>
      <c r="B2628" t="s">
        <v>2211</v>
      </c>
      <c r="C2628">
        <v>890300510</v>
      </c>
      <c r="D2628" t="s">
        <v>2287</v>
      </c>
      <c r="E2628" t="s">
        <v>3977</v>
      </c>
      <c r="F2628" t="s">
        <v>212</v>
      </c>
      <c r="G2628" t="s">
        <v>36</v>
      </c>
      <c r="H2628" t="s">
        <v>3978</v>
      </c>
      <c r="I2628" t="s">
        <v>57</v>
      </c>
      <c r="J2628" t="s">
        <v>83</v>
      </c>
      <c r="K2628" t="s">
        <v>39</v>
      </c>
      <c r="L2628">
        <v>2520721</v>
      </c>
      <c r="M2628">
        <v>5977737</v>
      </c>
      <c r="N2628">
        <v>11784183</v>
      </c>
      <c r="Q2628">
        <v>1858</v>
      </c>
      <c r="T2628">
        <v>20284499</v>
      </c>
      <c r="V2628">
        <v>20284499</v>
      </c>
      <c r="W2628">
        <v>8594238</v>
      </c>
      <c r="X2628">
        <v>10855411</v>
      </c>
      <c r="Z2628">
        <v>813644</v>
      </c>
      <c r="AD2628">
        <v>330210</v>
      </c>
      <c r="AF2628">
        <v>1525247</v>
      </c>
      <c r="AI2628">
        <v>22118750</v>
      </c>
      <c r="AJ2628">
        <v>42403249</v>
      </c>
      <c r="AL2628">
        <v>59969</v>
      </c>
      <c r="AM2628">
        <v>59969</v>
      </c>
      <c r="AN2628">
        <v>2610261</v>
      </c>
      <c r="AO2628">
        <v>409982</v>
      </c>
      <c r="AP2628">
        <v>376162</v>
      </c>
      <c r="AR2628">
        <v>3456374</v>
      </c>
      <c r="AT2628">
        <v>3456374</v>
      </c>
      <c r="AY2628">
        <v>1885141</v>
      </c>
      <c r="BC2628">
        <v>1885141</v>
      </c>
      <c r="BD2628">
        <v>5341515</v>
      </c>
      <c r="BE2628">
        <v>7252144</v>
      </c>
      <c r="BG2628">
        <v>210000</v>
      </c>
      <c r="BJ2628">
        <v>4154926</v>
      </c>
      <c r="BK2628">
        <v>9608392</v>
      </c>
      <c r="BL2628">
        <v>16256272</v>
      </c>
      <c r="BM2628">
        <v>37061734</v>
      </c>
      <c r="BN2628">
        <v>42403249</v>
      </c>
    </row>
    <row r="2629" spans="1:66" hidden="1" x14ac:dyDescent="0.25">
      <c r="A2629" t="s">
        <v>33</v>
      </c>
      <c r="B2629" t="s">
        <v>2211</v>
      </c>
      <c r="C2629">
        <v>890300510</v>
      </c>
      <c r="D2629" t="s">
        <v>2287</v>
      </c>
      <c r="E2629" t="s">
        <v>3977</v>
      </c>
      <c r="F2629" t="s">
        <v>212</v>
      </c>
      <c r="G2629" t="s">
        <v>36</v>
      </c>
      <c r="H2629" t="s">
        <v>3978</v>
      </c>
      <c r="I2629" t="s">
        <v>57</v>
      </c>
      <c r="J2629" t="s">
        <v>83</v>
      </c>
      <c r="K2629" t="s">
        <v>40</v>
      </c>
      <c r="L2629">
        <v>1346473</v>
      </c>
      <c r="M2629">
        <v>7922678</v>
      </c>
      <c r="N2629">
        <v>15876612</v>
      </c>
      <c r="Q2629">
        <v>1858</v>
      </c>
      <c r="T2629">
        <v>25147621</v>
      </c>
      <c r="V2629">
        <v>25147621</v>
      </c>
      <c r="W2629">
        <v>8594238</v>
      </c>
      <c r="X2629">
        <v>10667735</v>
      </c>
      <c r="Z2629">
        <v>821588</v>
      </c>
      <c r="AD2629">
        <v>591513</v>
      </c>
      <c r="AF2629">
        <v>1622914</v>
      </c>
      <c r="AI2629">
        <v>22297988</v>
      </c>
      <c r="AJ2629">
        <v>47445609</v>
      </c>
      <c r="AL2629">
        <v>125766</v>
      </c>
      <c r="AM2629">
        <v>125766</v>
      </c>
      <c r="AN2629">
        <v>4935422</v>
      </c>
      <c r="AO2629">
        <v>643300</v>
      </c>
      <c r="AP2629">
        <v>2705253</v>
      </c>
      <c r="AR2629">
        <v>8409741</v>
      </c>
      <c r="AT2629">
        <v>8409741</v>
      </c>
      <c r="AY2629">
        <v>2264061</v>
      </c>
      <c r="BC2629">
        <v>2264061</v>
      </c>
      <c r="BD2629">
        <v>10673802</v>
      </c>
      <c r="BE2629">
        <v>7252144</v>
      </c>
      <c r="BG2629">
        <v>210000</v>
      </c>
      <c r="BJ2629">
        <v>4154926</v>
      </c>
      <c r="BK2629">
        <v>9562082</v>
      </c>
      <c r="BL2629">
        <v>16012655</v>
      </c>
      <c r="BM2629">
        <v>36771807</v>
      </c>
      <c r="BN2629">
        <v>47445609</v>
      </c>
    </row>
    <row r="2630" spans="1:66" hidden="1" x14ac:dyDescent="0.25">
      <c r="A2630" t="s">
        <v>33</v>
      </c>
      <c r="B2630" t="s">
        <v>2211</v>
      </c>
      <c r="C2630">
        <v>890300534</v>
      </c>
      <c r="D2630" t="s">
        <v>2287</v>
      </c>
      <c r="E2630" t="s">
        <v>1210</v>
      </c>
      <c r="F2630" t="s">
        <v>1211</v>
      </c>
      <c r="G2630" t="s">
        <v>45</v>
      </c>
      <c r="H2630" t="s">
        <v>3979</v>
      </c>
      <c r="I2630" t="s">
        <v>57</v>
      </c>
      <c r="J2630" t="s">
        <v>237</v>
      </c>
      <c r="K2630" t="s">
        <v>39</v>
      </c>
      <c r="L2630">
        <v>13115922</v>
      </c>
      <c r="M2630">
        <v>11017003</v>
      </c>
      <c r="N2630">
        <v>10193269</v>
      </c>
      <c r="O2630">
        <v>454140</v>
      </c>
      <c r="Q2630">
        <v>44766</v>
      </c>
      <c r="R2630">
        <v>105075</v>
      </c>
      <c r="T2630">
        <v>34930175</v>
      </c>
      <c r="V2630">
        <v>34930175</v>
      </c>
      <c r="X2630">
        <v>10978075</v>
      </c>
      <c r="AB2630">
        <v>20539</v>
      </c>
      <c r="AI2630">
        <v>10998614</v>
      </c>
      <c r="AJ2630">
        <v>45928789</v>
      </c>
      <c r="AN2630">
        <v>5494406</v>
      </c>
      <c r="AO2630">
        <v>1412854</v>
      </c>
      <c r="AQ2630">
        <v>484281</v>
      </c>
      <c r="AR2630">
        <v>7391541</v>
      </c>
      <c r="AT2630">
        <v>7391541</v>
      </c>
      <c r="AY2630">
        <v>1070205</v>
      </c>
      <c r="BC2630">
        <v>1070205</v>
      </c>
      <c r="BD2630">
        <v>8461746</v>
      </c>
      <c r="BE2630">
        <v>5075000</v>
      </c>
      <c r="BK2630">
        <v>3171538</v>
      </c>
      <c r="BL2630">
        <v>29220505</v>
      </c>
      <c r="BM2630">
        <v>37467043</v>
      </c>
      <c r="BN2630">
        <v>45928789</v>
      </c>
    </row>
    <row r="2631" spans="1:66" hidden="1" x14ac:dyDescent="0.25">
      <c r="A2631" t="s">
        <v>33</v>
      </c>
      <c r="B2631" t="s">
        <v>2211</v>
      </c>
      <c r="C2631">
        <v>890300534</v>
      </c>
      <c r="D2631" t="s">
        <v>2287</v>
      </c>
      <c r="E2631" t="s">
        <v>1210</v>
      </c>
      <c r="F2631" t="s">
        <v>1211</v>
      </c>
      <c r="G2631" t="s">
        <v>45</v>
      </c>
      <c r="H2631" t="s">
        <v>3979</v>
      </c>
      <c r="I2631" t="s">
        <v>57</v>
      </c>
      <c r="J2631" t="s">
        <v>237</v>
      </c>
      <c r="K2631" t="s">
        <v>40</v>
      </c>
      <c r="L2631">
        <v>8248913</v>
      </c>
      <c r="M2631">
        <v>15057753</v>
      </c>
      <c r="N2631">
        <v>12921454</v>
      </c>
      <c r="O2631">
        <v>74257</v>
      </c>
      <c r="Q2631">
        <v>22998</v>
      </c>
      <c r="T2631">
        <v>36325375</v>
      </c>
      <c r="V2631">
        <v>36325375</v>
      </c>
      <c r="X2631">
        <v>9172249</v>
      </c>
      <c r="AB2631">
        <v>26396</v>
      </c>
      <c r="AI2631">
        <v>9198645</v>
      </c>
      <c r="AJ2631">
        <v>45524020</v>
      </c>
      <c r="AN2631">
        <v>8639381</v>
      </c>
      <c r="AO2631">
        <v>2254722</v>
      </c>
      <c r="AQ2631">
        <v>534752</v>
      </c>
      <c r="AR2631">
        <v>11428855</v>
      </c>
      <c r="AT2631">
        <v>11428855</v>
      </c>
      <c r="AY2631">
        <v>1323060</v>
      </c>
      <c r="BC2631">
        <v>1323060</v>
      </c>
      <c r="BD2631">
        <v>12751915</v>
      </c>
      <c r="BE2631">
        <v>5075000</v>
      </c>
      <c r="BK2631">
        <v>3171538</v>
      </c>
      <c r="BL2631">
        <v>24525567</v>
      </c>
      <c r="BM2631">
        <v>32772105</v>
      </c>
      <c r="BN2631">
        <v>45524020</v>
      </c>
    </row>
    <row r="2632" spans="1:66" hidden="1" x14ac:dyDescent="0.25">
      <c r="A2632" t="s">
        <v>33</v>
      </c>
      <c r="B2632" t="s">
        <v>2211</v>
      </c>
      <c r="C2632">
        <v>890300546</v>
      </c>
      <c r="D2632" t="s">
        <v>2287</v>
      </c>
      <c r="E2632" t="s">
        <v>1212</v>
      </c>
      <c r="F2632" t="s">
        <v>92</v>
      </c>
      <c r="G2632" t="s">
        <v>111</v>
      </c>
      <c r="H2632" t="s">
        <v>1213</v>
      </c>
      <c r="I2632" t="s">
        <v>57</v>
      </c>
      <c r="J2632" t="s">
        <v>83</v>
      </c>
      <c r="K2632" t="s">
        <v>39</v>
      </c>
      <c r="L2632">
        <v>26230384</v>
      </c>
      <c r="M2632">
        <v>254891265</v>
      </c>
      <c r="N2632">
        <v>200554446</v>
      </c>
      <c r="O2632">
        <v>34967798</v>
      </c>
      <c r="Q2632">
        <v>0</v>
      </c>
      <c r="R2632">
        <v>11580</v>
      </c>
      <c r="T2632">
        <v>516655473</v>
      </c>
      <c r="V2632">
        <v>516655473</v>
      </c>
      <c r="X2632">
        <v>385724802</v>
      </c>
      <c r="AB2632">
        <v>1239551</v>
      </c>
      <c r="AD2632">
        <v>15639690</v>
      </c>
      <c r="AG2632">
        <v>663065</v>
      </c>
      <c r="AI2632">
        <v>403267108</v>
      </c>
      <c r="AJ2632">
        <v>919922581</v>
      </c>
      <c r="AK2632">
        <v>18659847</v>
      </c>
      <c r="AL2632">
        <v>132196650</v>
      </c>
      <c r="AM2632">
        <v>150856497</v>
      </c>
      <c r="AN2632">
        <v>348704915</v>
      </c>
      <c r="AP2632">
        <v>14833123</v>
      </c>
      <c r="AR2632">
        <v>514394535</v>
      </c>
      <c r="AT2632">
        <v>514394535</v>
      </c>
      <c r="AU2632">
        <v>29758769</v>
      </c>
      <c r="AW2632">
        <v>29758769</v>
      </c>
      <c r="BA2632">
        <v>45424283</v>
      </c>
      <c r="BC2632">
        <v>75183052</v>
      </c>
      <c r="BD2632">
        <v>589577587</v>
      </c>
      <c r="BE2632">
        <v>3796574</v>
      </c>
      <c r="BK2632">
        <v>-13288207</v>
      </c>
      <c r="BL2632">
        <v>339836627</v>
      </c>
      <c r="BM2632">
        <v>330344994</v>
      </c>
      <c r="BN2632">
        <v>919922581</v>
      </c>
    </row>
    <row r="2633" spans="1:66" hidden="1" x14ac:dyDescent="0.25">
      <c r="A2633" t="s">
        <v>33</v>
      </c>
      <c r="B2633" t="s">
        <v>2211</v>
      </c>
      <c r="C2633">
        <v>890300546</v>
      </c>
      <c r="D2633" t="s">
        <v>2287</v>
      </c>
      <c r="E2633" t="s">
        <v>1212</v>
      </c>
      <c r="F2633" t="s">
        <v>92</v>
      </c>
      <c r="G2633" t="s">
        <v>111</v>
      </c>
      <c r="H2633" t="s">
        <v>1213</v>
      </c>
      <c r="I2633" t="s">
        <v>57</v>
      </c>
      <c r="J2633" t="s">
        <v>83</v>
      </c>
      <c r="K2633" t="s">
        <v>40</v>
      </c>
      <c r="L2633">
        <v>112822872</v>
      </c>
      <c r="M2633">
        <v>207479408</v>
      </c>
      <c r="N2633">
        <v>238291119</v>
      </c>
      <c r="O2633">
        <v>34383022</v>
      </c>
      <c r="Q2633">
        <v>646308</v>
      </c>
      <c r="R2633">
        <v>8437</v>
      </c>
      <c r="T2633">
        <v>593631166</v>
      </c>
      <c r="V2633">
        <v>593631166</v>
      </c>
      <c r="X2633">
        <v>391229988</v>
      </c>
      <c r="AB2633">
        <v>1105298</v>
      </c>
      <c r="AD2633">
        <v>8864075</v>
      </c>
      <c r="AG2633">
        <v>746481</v>
      </c>
      <c r="AI2633">
        <v>401945842</v>
      </c>
      <c r="AJ2633">
        <v>995577008</v>
      </c>
      <c r="AK2633">
        <v>17332720</v>
      </c>
      <c r="AL2633">
        <v>166116464</v>
      </c>
      <c r="AM2633">
        <v>183449184</v>
      </c>
      <c r="AN2633">
        <v>476438618</v>
      </c>
      <c r="AP2633">
        <v>11525888</v>
      </c>
      <c r="AR2633">
        <v>671413690</v>
      </c>
      <c r="AT2633">
        <v>671413690</v>
      </c>
      <c r="AU2633">
        <v>27006426</v>
      </c>
      <c r="AW2633">
        <v>27006426</v>
      </c>
      <c r="BA2633">
        <v>51930199</v>
      </c>
      <c r="BC2633">
        <v>78936625</v>
      </c>
      <c r="BD2633">
        <v>750350315</v>
      </c>
      <c r="BE2633">
        <v>3796574</v>
      </c>
      <c r="BK2633">
        <v>-7470429</v>
      </c>
      <c r="BL2633">
        <v>248900548</v>
      </c>
      <c r="BM2633">
        <v>245226693</v>
      </c>
      <c r="BN2633">
        <v>995577008</v>
      </c>
    </row>
    <row r="2634" spans="1:66" hidden="1" x14ac:dyDescent="0.25">
      <c r="A2634" t="s">
        <v>33</v>
      </c>
      <c r="B2634" t="s">
        <v>2211</v>
      </c>
      <c r="C2634">
        <v>890300684</v>
      </c>
      <c r="D2634" t="s">
        <v>2287</v>
      </c>
      <c r="E2634" t="s">
        <v>1214</v>
      </c>
      <c r="F2634" t="s">
        <v>92</v>
      </c>
      <c r="G2634" t="s">
        <v>36</v>
      </c>
      <c r="H2634" t="s">
        <v>3980</v>
      </c>
      <c r="I2634" t="s">
        <v>57</v>
      </c>
      <c r="J2634" t="s">
        <v>83</v>
      </c>
      <c r="K2634" t="s">
        <v>39</v>
      </c>
      <c r="L2634">
        <v>18217281</v>
      </c>
      <c r="M2634">
        <v>29528925</v>
      </c>
      <c r="N2634">
        <v>16531773</v>
      </c>
      <c r="O2634">
        <v>5229497</v>
      </c>
      <c r="Q2634">
        <v>166427</v>
      </c>
      <c r="R2634">
        <v>2273929</v>
      </c>
      <c r="T2634">
        <v>71947832</v>
      </c>
      <c r="V2634">
        <v>71947832</v>
      </c>
      <c r="X2634">
        <v>27223332</v>
      </c>
      <c r="Z2634">
        <v>26071447</v>
      </c>
      <c r="AB2634">
        <v>536533</v>
      </c>
      <c r="AD2634">
        <v>4475700</v>
      </c>
      <c r="AI2634">
        <v>58307012</v>
      </c>
      <c r="AJ2634">
        <v>130254844</v>
      </c>
      <c r="AK2634">
        <v>4779731</v>
      </c>
      <c r="AL2634">
        <v>862542</v>
      </c>
      <c r="AM2634">
        <v>5642273</v>
      </c>
      <c r="AN2634">
        <v>50540124</v>
      </c>
      <c r="AO2634">
        <v>2634409</v>
      </c>
      <c r="AQ2634">
        <v>219332</v>
      </c>
      <c r="AR2634">
        <v>59036138</v>
      </c>
      <c r="AT2634">
        <v>59036138</v>
      </c>
      <c r="AU2634">
        <v>1268380</v>
      </c>
      <c r="AV2634">
        <v>1242667</v>
      </c>
      <c r="AW2634">
        <v>2511047</v>
      </c>
      <c r="AX2634">
        <v>81870</v>
      </c>
      <c r="AZ2634">
        <v>33763422</v>
      </c>
      <c r="BC2634">
        <v>36356339</v>
      </c>
      <c r="BD2634">
        <v>95392477</v>
      </c>
      <c r="BE2634">
        <v>351189</v>
      </c>
      <c r="BK2634">
        <v>-186745</v>
      </c>
      <c r="BL2634">
        <v>34697923</v>
      </c>
      <c r="BM2634">
        <v>34862367</v>
      </c>
      <c r="BN2634">
        <v>130254844</v>
      </c>
    </row>
    <row r="2635" spans="1:66" hidden="1" x14ac:dyDescent="0.25">
      <c r="A2635" t="s">
        <v>33</v>
      </c>
      <c r="B2635" t="s">
        <v>2211</v>
      </c>
      <c r="C2635">
        <v>890300684</v>
      </c>
      <c r="D2635" t="s">
        <v>2287</v>
      </c>
      <c r="E2635" t="s">
        <v>1214</v>
      </c>
      <c r="F2635" t="s">
        <v>92</v>
      </c>
      <c r="G2635" t="s">
        <v>36</v>
      </c>
      <c r="H2635" t="s">
        <v>3980</v>
      </c>
      <c r="I2635" t="s">
        <v>57</v>
      </c>
      <c r="J2635" t="s">
        <v>83</v>
      </c>
      <c r="K2635" t="s">
        <v>40</v>
      </c>
      <c r="L2635">
        <v>14397579</v>
      </c>
      <c r="M2635">
        <v>31164444</v>
      </c>
      <c r="N2635">
        <v>16603385</v>
      </c>
      <c r="O2635">
        <v>3596463</v>
      </c>
      <c r="Q2635">
        <v>965978</v>
      </c>
      <c r="R2635">
        <v>7054813</v>
      </c>
      <c r="T2635">
        <v>73782662</v>
      </c>
      <c r="V2635">
        <v>73782662</v>
      </c>
      <c r="X2635">
        <v>30589263</v>
      </c>
      <c r="Z2635">
        <v>566417</v>
      </c>
      <c r="AB2635">
        <v>553273</v>
      </c>
      <c r="AD2635">
        <v>3945041</v>
      </c>
      <c r="AI2635">
        <v>35653994</v>
      </c>
      <c r="AJ2635">
        <v>109436656</v>
      </c>
      <c r="AK2635">
        <v>4516685</v>
      </c>
      <c r="AL2635">
        <v>1130795</v>
      </c>
      <c r="AM2635">
        <v>5647480</v>
      </c>
      <c r="AN2635">
        <v>62417372</v>
      </c>
      <c r="AO2635">
        <v>3251485</v>
      </c>
      <c r="AQ2635">
        <v>1100125</v>
      </c>
      <c r="AR2635">
        <v>72416462</v>
      </c>
      <c r="AT2635">
        <v>72416462</v>
      </c>
      <c r="AU2635">
        <v>1313782</v>
      </c>
      <c r="AV2635">
        <v>1938122</v>
      </c>
      <c r="AW2635">
        <v>3251904</v>
      </c>
      <c r="AX2635">
        <v>115335</v>
      </c>
      <c r="AZ2635">
        <v>4097444</v>
      </c>
      <c r="BC2635">
        <v>7464683</v>
      </c>
      <c r="BD2635">
        <v>79881145</v>
      </c>
      <c r="BE2635">
        <v>351189</v>
      </c>
      <c r="BK2635">
        <v>-517237</v>
      </c>
      <c r="BL2635">
        <v>29721559</v>
      </c>
      <c r="BM2635">
        <v>29555511</v>
      </c>
      <c r="BN2635">
        <v>109436656</v>
      </c>
    </row>
    <row r="2636" spans="1:66" hidden="1" x14ac:dyDescent="0.25">
      <c r="A2636" t="s">
        <v>33</v>
      </c>
      <c r="B2636" t="s">
        <v>2211</v>
      </c>
      <c r="C2636">
        <v>890300686</v>
      </c>
      <c r="D2636" t="s">
        <v>2287</v>
      </c>
      <c r="E2636" t="s">
        <v>3981</v>
      </c>
      <c r="F2636" t="s">
        <v>134</v>
      </c>
      <c r="G2636" t="s">
        <v>45</v>
      </c>
      <c r="H2636" t="s">
        <v>3982</v>
      </c>
      <c r="I2636" t="s">
        <v>57</v>
      </c>
      <c r="J2636" t="s">
        <v>83</v>
      </c>
      <c r="K2636" t="s">
        <v>39</v>
      </c>
      <c r="L2636">
        <v>23694388</v>
      </c>
      <c r="M2636">
        <v>100552102</v>
      </c>
      <c r="N2636">
        <v>80145985</v>
      </c>
      <c r="O2636">
        <v>59542650</v>
      </c>
      <c r="Q2636">
        <v>0</v>
      </c>
      <c r="R2636">
        <v>691412</v>
      </c>
      <c r="T2636">
        <v>264626537</v>
      </c>
      <c r="V2636">
        <v>264626537</v>
      </c>
      <c r="X2636">
        <v>7232999</v>
      </c>
      <c r="AD2636">
        <v>31171347</v>
      </c>
      <c r="AI2636">
        <v>38404346</v>
      </c>
      <c r="AJ2636">
        <v>303030883</v>
      </c>
      <c r="AK2636">
        <v>5694967</v>
      </c>
      <c r="AM2636">
        <v>5694967</v>
      </c>
      <c r="AN2636">
        <v>291728865</v>
      </c>
      <c r="AO2636">
        <v>7721322</v>
      </c>
      <c r="AP2636">
        <v>26001561</v>
      </c>
      <c r="AQ2636">
        <v>12451164</v>
      </c>
      <c r="AR2636">
        <v>343597879</v>
      </c>
      <c r="AT2636">
        <v>343597879</v>
      </c>
      <c r="AU2636">
        <v>2041259</v>
      </c>
      <c r="AW2636">
        <v>2041259</v>
      </c>
      <c r="BC2636">
        <v>2041259</v>
      </c>
      <c r="BD2636">
        <v>345639138</v>
      </c>
      <c r="BE2636">
        <v>782175</v>
      </c>
      <c r="BF2636">
        <v>138950366</v>
      </c>
      <c r="BK2636">
        <v>63194821</v>
      </c>
      <c r="BL2636">
        <v>-245535617</v>
      </c>
      <c r="BM2636">
        <v>-42608255</v>
      </c>
      <c r="BN2636">
        <v>303030883</v>
      </c>
    </row>
    <row r="2637" spans="1:66" hidden="1" x14ac:dyDescent="0.25">
      <c r="A2637" t="s">
        <v>33</v>
      </c>
      <c r="B2637" t="s">
        <v>2211</v>
      </c>
      <c r="C2637">
        <v>890300686</v>
      </c>
      <c r="D2637" t="s">
        <v>2287</v>
      </c>
      <c r="E2637" t="s">
        <v>3981</v>
      </c>
      <c r="F2637" t="s">
        <v>134</v>
      </c>
      <c r="G2637" t="s">
        <v>45</v>
      </c>
      <c r="H2637" t="s">
        <v>3982</v>
      </c>
      <c r="I2637" t="s">
        <v>57</v>
      </c>
      <c r="J2637" t="s">
        <v>83</v>
      </c>
      <c r="K2637" t="s">
        <v>40</v>
      </c>
      <c r="L2637">
        <v>31441155</v>
      </c>
      <c r="M2637">
        <v>74270942</v>
      </c>
      <c r="N2637">
        <v>87509311</v>
      </c>
      <c r="O2637">
        <v>40916954</v>
      </c>
      <c r="Q2637">
        <v>19331227</v>
      </c>
      <c r="T2637">
        <v>253469589</v>
      </c>
      <c r="V2637">
        <v>253469589</v>
      </c>
      <c r="X2637">
        <v>8927580</v>
      </c>
      <c r="AD2637">
        <v>25903197</v>
      </c>
      <c r="AI2637">
        <v>34830777</v>
      </c>
      <c r="AJ2637">
        <v>288300366</v>
      </c>
      <c r="AK2637">
        <v>7531141</v>
      </c>
      <c r="AM2637">
        <v>7531141</v>
      </c>
      <c r="AN2637">
        <v>172816027</v>
      </c>
      <c r="AO2637">
        <v>8069230</v>
      </c>
      <c r="AP2637">
        <v>71696390</v>
      </c>
      <c r="AQ2637">
        <v>11249002</v>
      </c>
      <c r="AR2637">
        <v>271361790</v>
      </c>
      <c r="AT2637">
        <v>271361790</v>
      </c>
      <c r="AU2637">
        <v>1769539</v>
      </c>
      <c r="AV2637">
        <v>411854</v>
      </c>
      <c r="AW2637">
        <v>2181393</v>
      </c>
      <c r="BC2637">
        <v>2181393</v>
      </c>
      <c r="BD2637">
        <v>273543183</v>
      </c>
      <c r="BE2637">
        <v>782175</v>
      </c>
      <c r="BF2637">
        <v>138950366</v>
      </c>
      <c r="BK2637">
        <v>63417716</v>
      </c>
      <c r="BL2637">
        <v>-188393074</v>
      </c>
      <c r="BM2637">
        <v>14757183</v>
      </c>
      <c r="BN2637">
        <v>288300366</v>
      </c>
    </row>
    <row r="2638" spans="1:66" hidden="1" x14ac:dyDescent="0.25">
      <c r="A2638" t="s">
        <v>33</v>
      </c>
      <c r="B2638" t="s">
        <v>2211</v>
      </c>
      <c r="C2638">
        <v>890300794</v>
      </c>
      <c r="D2638" t="s">
        <v>2287</v>
      </c>
      <c r="E2638" t="s">
        <v>1215</v>
      </c>
      <c r="F2638" t="s">
        <v>66</v>
      </c>
      <c r="G2638" t="s">
        <v>45</v>
      </c>
      <c r="H2638" t="s">
        <v>1216</v>
      </c>
      <c r="I2638" t="s">
        <v>57</v>
      </c>
      <c r="J2638" t="s">
        <v>237</v>
      </c>
      <c r="K2638" t="s">
        <v>39</v>
      </c>
      <c r="L2638">
        <v>24113783</v>
      </c>
      <c r="M2638">
        <v>47007744</v>
      </c>
      <c r="N2638">
        <v>44590480</v>
      </c>
      <c r="O2638">
        <v>5347274</v>
      </c>
      <c r="R2638">
        <v>708482</v>
      </c>
      <c r="T2638">
        <v>121767763</v>
      </c>
      <c r="V2638">
        <v>121767763</v>
      </c>
      <c r="X2638">
        <v>130125502</v>
      </c>
      <c r="AD2638">
        <v>6203192</v>
      </c>
      <c r="AG2638">
        <v>2326070</v>
      </c>
      <c r="AI2638">
        <v>138654764</v>
      </c>
      <c r="AJ2638">
        <v>260422527</v>
      </c>
      <c r="AK2638">
        <v>1971257</v>
      </c>
      <c r="AM2638">
        <v>1971257</v>
      </c>
      <c r="AN2638">
        <v>38226101</v>
      </c>
      <c r="AO2638">
        <v>16312612</v>
      </c>
      <c r="AP2638">
        <v>4747094</v>
      </c>
      <c r="AQ2638">
        <v>3531174</v>
      </c>
      <c r="AR2638">
        <v>64788238</v>
      </c>
      <c r="AT2638">
        <v>64788238</v>
      </c>
      <c r="AY2638">
        <v>21698115</v>
      </c>
      <c r="AZ2638">
        <v>17107556</v>
      </c>
      <c r="BA2638">
        <v>8248653</v>
      </c>
      <c r="BC2638">
        <v>47054324</v>
      </c>
      <c r="BD2638">
        <v>111842562</v>
      </c>
      <c r="BE2638">
        <v>7000000</v>
      </c>
      <c r="BJ2638">
        <v>46932112</v>
      </c>
      <c r="BK2638">
        <v>6624440</v>
      </c>
      <c r="BL2638">
        <v>88023413</v>
      </c>
      <c r="BM2638">
        <v>148579965</v>
      </c>
      <c r="BN2638">
        <v>260422527</v>
      </c>
    </row>
    <row r="2639" spans="1:66" hidden="1" x14ac:dyDescent="0.25">
      <c r="A2639" t="s">
        <v>33</v>
      </c>
      <c r="B2639" t="s">
        <v>2211</v>
      </c>
      <c r="C2639">
        <v>890300794</v>
      </c>
      <c r="D2639" t="s">
        <v>2287</v>
      </c>
      <c r="E2639" t="s">
        <v>1215</v>
      </c>
      <c r="F2639" t="s">
        <v>66</v>
      </c>
      <c r="G2639" t="s">
        <v>45</v>
      </c>
      <c r="H2639" t="s">
        <v>1216</v>
      </c>
      <c r="I2639" t="s">
        <v>57</v>
      </c>
      <c r="J2639" t="s">
        <v>237</v>
      </c>
      <c r="K2639" t="s">
        <v>40</v>
      </c>
      <c r="L2639">
        <v>6532022</v>
      </c>
      <c r="M2639">
        <v>49118356</v>
      </c>
      <c r="N2639">
        <v>35909199</v>
      </c>
      <c r="O2639">
        <v>4606381</v>
      </c>
      <c r="R2639">
        <v>644643</v>
      </c>
      <c r="T2639">
        <v>96810601</v>
      </c>
      <c r="V2639">
        <v>96810601</v>
      </c>
      <c r="X2639">
        <v>136883667</v>
      </c>
      <c r="AD2639">
        <v>5048822</v>
      </c>
      <c r="AG2639">
        <v>519244</v>
      </c>
      <c r="AI2639">
        <v>142451733</v>
      </c>
      <c r="AJ2639">
        <v>239262334</v>
      </c>
      <c r="AK2639">
        <v>1488736</v>
      </c>
      <c r="AM2639">
        <v>1488736</v>
      </c>
      <c r="AN2639">
        <v>31816746</v>
      </c>
      <c r="AO2639">
        <v>11669298</v>
      </c>
      <c r="AP2639">
        <v>3591881</v>
      </c>
      <c r="AQ2639">
        <v>13541388</v>
      </c>
      <c r="AR2639">
        <v>62108049</v>
      </c>
      <c r="AT2639">
        <v>62108049</v>
      </c>
      <c r="AY2639">
        <v>21528874</v>
      </c>
      <c r="AZ2639">
        <v>30217149</v>
      </c>
      <c r="BA2639">
        <v>6356855</v>
      </c>
      <c r="BC2639">
        <v>58102878</v>
      </c>
      <c r="BD2639">
        <v>120210927</v>
      </c>
      <c r="BE2639">
        <v>7000000</v>
      </c>
      <c r="BJ2639">
        <v>46932112</v>
      </c>
      <c r="BK2639">
        <v>5636265</v>
      </c>
      <c r="BL2639">
        <v>59483030</v>
      </c>
      <c r="BM2639">
        <v>119051407</v>
      </c>
      <c r="BN2639">
        <v>239262334</v>
      </c>
    </row>
    <row r="2640" spans="1:66" hidden="1" x14ac:dyDescent="0.25">
      <c r="A2640" t="s">
        <v>33</v>
      </c>
      <c r="B2640" t="s">
        <v>2211</v>
      </c>
      <c r="C2640">
        <v>890301163</v>
      </c>
      <c r="D2640" t="s">
        <v>2287</v>
      </c>
      <c r="E2640" t="s">
        <v>3983</v>
      </c>
      <c r="F2640" t="s">
        <v>134</v>
      </c>
      <c r="G2640" t="s">
        <v>51</v>
      </c>
      <c r="H2640" t="s">
        <v>1217</v>
      </c>
      <c r="I2640" t="s">
        <v>57</v>
      </c>
      <c r="J2640" t="s">
        <v>290</v>
      </c>
      <c r="K2640" t="s">
        <v>39</v>
      </c>
      <c r="L2640">
        <v>71566</v>
      </c>
      <c r="M2640">
        <v>24907165</v>
      </c>
      <c r="N2640">
        <v>914294</v>
      </c>
      <c r="O2640">
        <v>0</v>
      </c>
      <c r="P2640">
        <v>0</v>
      </c>
      <c r="Q2640">
        <v>0</v>
      </c>
      <c r="R2640">
        <v>1026996</v>
      </c>
      <c r="S2640">
        <v>0</v>
      </c>
      <c r="T2640">
        <v>26920021</v>
      </c>
      <c r="U2640">
        <v>0</v>
      </c>
      <c r="V2640">
        <v>26920021</v>
      </c>
      <c r="W2640">
        <v>0</v>
      </c>
      <c r="X2640">
        <v>9523</v>
      </c>
      <c r="Y2640">
        <v>0</v>
      </c>
      <c r="Z2640">
        <v>0</v>
      </c>
      <c r="AA2640">
        <v>0</v>
      </c>
      <c r="AB2640">
        <v>45457448</v>
      </c>
      <c r="AC2640">
        <v>0</v>
      </c>
      <c r="AD2640">
        <v>0</v>
      </c>
      <c r="AE2640">
        <v>0</v>
      </c>
      <c r="AF2640">
        <v>19884</v>
      </c>
      <c r="AG2640">
        <v>0</v>
      </c>
      <c r="AH2640">
        <v>0</v>
      </c>
      <c r="AI2640">
        <v>45486855</v>
      </c>
      <c r="AJ2640">
        <v>72406876</v>
      </c>
      <c r="AK2640">
        <v>120182</v>
      </c>
      <c r="AL2640">
        <v>0</v>
      </c>
      <c r="AM2640">
        <v>120182</v>
      </c>
      <c r="AN2640">
        <v>42683786</v>
      </c>
      <c r="AO2640">
        <v>4038712</v>
      </c>
      <c r="AP2640">
        <v>7277364</v>
      </c>
      <c r="AQ2640">
        <v>909959</v>
      </c>
      <c r="AR2640">
        <v>55030003</v>
      </c>
      <c r="AS2640">
        <v>0</v>
      </c>
      <c r="AT2640">
        <v>55030003</v>
      </c>
      <c r="AU2640">
        <v>1226395</v>
      </c>
      <c r="AV2640">
        <v>0</v>
      </c>
      <c r="AW2640">
        <v>1226395</v>
      </c>
      <c r="AX2640">
        <v>0</v>
      </c>
      <c r="AY2640">
        <v>212262</v>
      </c>
      <c r="AZ2640">
        <v>0</v>
      </c>
      <c r="BA2640">
        <v>0</v>
      </c>
      <c r="BB2640">
        <v>0</v>
      </c>
      <c r="BC2640">
        <v>1438657</v>
      </c>
      <c r="BD2640">
        <v>56468660</v>
      </c>
      <c r="BE2640">
        <v>25000</v>
      </c>
      <c r="BF2640">
        <v>0</v>
      </c>
      <c r="BG2640">
        <v>0</v>
      </c>
      <c r="BH2640">
        <v>0</v>
      </c>
      <c r="BI2640">
        <v>0</v>
      </c>
      <c r="BJ2640">
        <v>0</v>
      </c>
      <c r="BK2640">
        <v>-48945</v>
      </c>
      <c r="BL2640">
        <v>15962161</v>
      </c>
      <c r="BM2640">
        <v>15938216</v>
      </c>
      <c r="BN2640">
        <v>72406876</v>
      </c>
    </row>
    <row r="2641" spans="1:66" hidden="1" x14ac:dyDescent="0.25">
      <c r="A2641" t="s">
        <v>33</v>
      </c>
      <c r="B2641" t="s">
        <v>2211</v>
      </c>
      <c r="C2641">
        <v>890301163</v>
      </c>
      <c r="D2641" t="s">
        <v>2287</v>
      </c>
      <c r="E2641" t="s">
        <v>3983</v>
      </c>
      <c r="F2641" t="s">
        <v>134</v>
      </c>
      <c r="G2641" t="s">
        <v>51</v>
      </c>
      <c r="H2641" t="s">
        <v>1217</v>
      </c>
      <c r="I2641" t="s">
        <v>57</v>
      </c>
      <c r="J2641" t="s">
        <v>290</v>
      </c>
      <c r="K2641" t="s">
        <v>40</v>
      </c>
      <c r="L2641">
        <v>72010</v>
      </c>
      <c r="M2641">
        <v>4737515</v>
      </c>
      <c r="N2641">
        <v>2444393</v>
      </c>
      <c r="O2641">
        <v>0</v>
      </c>
      <c r="P2641">
        <v>0</v>
      </c>
      <c r="Q2641">
        <v>0</v>
      </c>
      <c r="R2641">
        <v>2822343</v>
      </c>
      <c r="S2641">
        <v>0</v>
      </c>
      <c r="T2641">
        <v>10076261</v>
      </c>
      <c r="U2641">
        <v>0</v>
      </c>
      <c r="V2641">
        <v>10076261</v>
      </c>
      <c r="W2641">
        <v>0</v>
      </c>
      <c r="X2641">
        <v>9523</v>
      </c>
      <c r="Y2641">
        <v>0</v>
      </c>
      <c r="Z2641">
        <v>0</v>
      </c>
      <c r="AA2641">
        <v>0</v>
      </c>
      <c r="AB2641">
        <v>77773479</v>
      </c>
      <c r="AC2641">
        <v>0</v>
      </c>
      <c r="AD2641">
        <v>249408</v>
      </c>
      <c r="AE2641">
        <v>0</v>
      </c>
      <c r="AF2641">
        <v>19884</v>
      </c>
      <c r="AG2641">
        <v>0</v>
      </c>
      <c r="AH2641">
        <v>0</v>
      </c>
      <c r="AI2641">
        <v>78052294</v>
      </c>
      <c r="AJ2641">
        <v>88128555</v>
      </c>
      <c r="AK2641">
        <v>99430</v>
      </c>
      <c r="AL2641">
        <v>0</v>
      </c>
      <c r="AM2641">
        <v>99430</v>
      </c>
      <c r="AN2641">
        <v>56426550</v>
      </c>
      <c r="AO2641">
        <v>3078279</v>
      </c>
      <c r="AP2641">
        <v>7402440</v>
      </c>
      <c r="AQ2641">
        <v>5050216</v>
      </c>
      <c r="AR2641">
        <v>72056915</v>
      </c>
      <c r="AS2641">
        <v>0</v>
      </c>
      <c r="AT2641">
        <v>72056915</v>
      </c>
      <c r="AU2641">
        <v>1063685</v>
      </c>
      <c r="AV2641">
        <v>0</v>
      </c>
      <c r="AW2641">
        <v>1063685</v>
      </c>
      <c r="AX2641">
        <v>0</v>
      </c>
      <c r="AY2641">
        <v>0</v>
      </c>
      <c r="AZ2641">
        <v>0</v>
      </c>
      <c r="BA2641">
        <v>7142857</v>
      </c>
      <c r="BB2641">
        <v>0</v>
      </c>
      <c r="BC2641">
        <v>8206542</v>
      </c>
      <c r="BD2641">
        <v>80263457</v>
      </c>
      <c r="BE2641">
        <v>25000</v>
      </c>
      <c r="BF2641">
        <v>0</v>
      </c>
      <c r="BG2641">
        <v>0</v>
      </c>
      <c r="BH2641">
        <v>0</v>
      </c>
      <c r="BI2641">
        <v>0</v>
      </c>
      <c r="BJ2641">
        <v>0</v>
      </c>
      <c r="BK2641">
        <v>102296</v>
      </c>
      <c r="BL2641">
        <v>7737802</v>
      </c>
      <c r="BM2641">
        <v>7865098</v>
      </c>
      <c r="BN2641">
        <v>88128555</v>
      </c>
    </row>
    <row r="2642" spans="1:66" hidden="1" x14ac:dyDescent="0.25">
      <c r="A2642" t="s">
        <v>33</v>
      </c>
      <c r="B2642" t="s">
        <v>2211</v>
      </c>
      <c r="C2642">
        <v>890301291</v>
      </c>
      <c r="D2642" t="s">
        <v>2287</v>
      </c>
      <c r="E2642" t="s">
        <v>1218</v>
      </c>
      <c r="F2642" t="s">
        <v>223</v>
      </c>
      <c r="G2642" t="s">
        <v>111</v>
      </c>
      <c r="H2642" t="s">
        <v>1219</v>
      </c>
      <c r="I2642" t="s">
        <v>38</v>
      </c>
      <c r="J2642" t="s">
        <v>38</v>
      </c>
      <c r="K2642" t="s">
        <v>39</v>
      </c>
      <c r="L2642">
        <v>46010222</v>
      </c>
      <c r="M2642">
        <v>80158267</v>
      </c>
      <c r="N2642">
        <v>29715944</v>
      </c>
      <c r="O2642">
        <v>8015614</v>
      </c>
      <c r="Q2642">
        <v>702147</v>
      </c>
      <c r="T2642">
        <v>164602194</v>
      </c>
      <c r="V2642">
        <v>164602194</v>
      </c>
      <c r="X2642">
        <v>3694733</v>
      </c>
      <c r="AB2642">
        <v>2137386</v>
      </c>
      <c r="AD2642">
        <v>2989145</v>
      </c>
      <c r="AI2642">
        <v>8821264</v>
      </c>
      <c r="AJ2642">
        <v>173423458</v>
      </c>
      <c r="AK2642">
        <v>814305</v>
      </c>
      <c r="AL2642">
        <v>2126964</v>
      </c>
      <c r="AM2642">
        <v>2941269</v>
      </c>
      <c r="AN2642">
        <v>18002943</v>
      </c>
      <c r="AO2642">
        <v>6427121</v>
      </c>
      <c r="AQ2642">
        <v>334958</v>
      </c>
      <c r="AR2642">
        <v>27706291</v>
      </c>
      <c r="AT2642">
        <v>27706291</v>
      </c>
      <c r="AU2642">
        <v>1331122</v>
      </c>
      <c r="AV2642">
        <v>862672</v>
      </c>
      <c r="AW2642">
        <v>2193794</v>
      </c>
      <c r="BC2642">
        <v>2193794</v>
      </c>
      <c r="BD2642">
        <v>29900085</v>
      </c>
      <c r="BE2642">
        <v>20110713</v>
      </c>
      <c r="BH2642">
        <v>85313946</v>
      </c>
      <c r="BK2642">
        <v>9075205</v>
      </c>
      <c r="BL2642">
        <v>29023509</v>
      </c>
      <c r="BM2642">
        <v>143523373</v>
      </c>
      <c r="BN2642">
        <v>173423458</v>
      </c>
    </row>
    <row r="2643" spans="1:66" hidden="1" x14ac:dyDescent="0.25">
      <c r="A2643" t="s">
        <v>33</v>
      </c>
      <c r="B2643" t="s">
        <v>2211</v>
      </c>
      <c r="C2643">
        <v>890301291</v>
      </c>
      <c r="D2643" t="s">
        <v>2287</v>
      </c>
      <c r="E2643" t="s">
        <v>1218</v>
      </c>
      <c r="F2643" t="s">
        <v>223</v>
      </c>
      <c r="G2643" t="s">
        <v>111</v>
      </c>
      <c r="H2643" t="s">
        <v>1219</v>
      </c>
      <c r="I2643" t="s">
        <v>38</v>
      </c>
      <c r="J2643" t="s">
        <v>38</v>
      </c>
      <c r="K2643" t="s">
        <v>40</v>
      </c>
      <c r="L2643">
        <v>41361154</v>
      </c>
      <c r="M2643">
        <v>64911838</v>
      </c>
      <c r="N2643">
        <v>28493062</v>
      </c>
      <c r="O2643">
        <v>17865336</v>
      </c>
      <c r="Q2643">
        <v>269489</v>
      </c>
      <c r="T2643">
        <v>152900879</v>
      </c>
      <c r="V2643">
        <v>152900879</v>
      </c>
      <c r="X2643">
        <v>4107893</v>
      </c>
      <c r="AB2643">
        <v>1377863</v>
      </c>
      <c r="AD2643">
        <v>4245824</v>
      </c>
      <c r="AI2643">
        <v>9731580</v>
      </c>
      <c r="AJ2643">
        <v>162632459</v>
      </c>
      <c r="AK2643">
        <v>692214</v>
      </c>
      <c r="AL2643">
        <v>1575873</v>
      </c>
      <c r="AM2643">
        <v>2268087</v>
      </c>
      <c r="AN2643">
        <v>16215756</v>
      </c>
      <c r="AO2643">
        <v>5338958</v>
      </c>
      <c r="AR2643">
        <v>23822801</v>
      </c>
      <c r="AT2643">
        <v>23822801</v>
      </c>
      <c r="AU2643">
        <v>1269364</v>
      </c>
      <c r="AV2643">
        <v>1626362</v>
      </c>
      <c r="AW2643">
        <v>2895726</v>
      </c>
      <c r="BC2643">
        <v>2895726</v>
      </c>
      <c r="BD2643">
        <v>26718527</v>
      </c>
      <c r="BE2643">
        <v>20110713</v>
      </c>
      <c r="BH2643">
        <v>85313946</v>
      </c>
      <c r="BK2643">
        <v>9296778</v>
      </c>
      <c r="BL2643">
        <v>21192495</v>
      </c>
      <c r="BM2643">
        <v>135913932</v>
      </c>
      <c r="BN2643">
        <v>162632459</v>
      </c>
    </row>
    <row r="2644" spans="1:66" hidden="1" x14ac:dyDescent="0.25">
      <c r="A2644" t="s">
        <v>33</v>
      </c>
      <c r="B2644" t="s">
        <v>2211</v>
      </c>
      <c r="C2644">
        <v>890301680</v>
      </c>
      <c r="D2644" t="s">
        <v>2287</v>
      </c>
      <c r="E2644" t="s">
        <v>3984</v>
      </c>
      <c r="F2644" t="s">
        <v>142</v>
      </c>
      <c r="G2644" t="s">
        <v>45</v>
      </c>
      <c r="H2644" t="s">
        <v>3985</v>
      </c>
      <c r="I2644" t="s">
        <v>57</v>
      </c>
      <c r="J2644" t="s">
        <v>83</v>
      </c>
      <c r="K2644" t="s">
        <v>39</v>
      </c>
      <c r="L2644">
        <v>222679</v>
      </c>
      <c r="M2644">
        <v>5319934</v>
      </c>
      <c r="N2644">
        <v>14252918</v>
      </c>
      <c r="O2644">
        <v>2403060</v>
      </c>
      <c r="R2644">
        <v>635724</v>
      </c>
      <c r="T2644">
        <v>22834315</v>
      </c>
      <c r="V2644">
        <v>22834315</v>
      </c>
      <c r="W2644">
        <v>23769290</v>
      </c>
      <c r="X2644">
        <v>29640681</v>
      </c>
      <c r="Z2644">
        <v>10396154</v>
      </c>
      <c r="AB2644">
        <v>1376131</v>
      </c>
      <c r="AI2644">
        <v>65182256</v>
      </c>
      <c r="AJ2644">
        <v>88016571</v>
      </c>
      <c r="AN2644">
        <v>40906884</v>
      </c>
      <c r="AO2644">
        <v>1452258</v>
      </c>
      <c r="AP2644">
        <v>622858</v>
      </c>
      <c r="AR2644">
        <v>42982000</v>
      </c>
      <c r="AT2644">
        <v>42982000</v>
      </c>
      <c r="AX2644">
        <v>41420486</v>
      </c>
      <c r="BC2644">
        <v>41420486</v>
      </c>
      <c r="BD2644">
        <v>84402486</v>
      </c>
      <c r="BE2644">
        <v>3300000</v>
      </c>
      <c r="BJ2644">
        <v>5108455</v>
      </c>
      <c r="BL2644">
        <v>-4794370</v>
      </c>
      <c r="BM2644">
        <v>3614085</v>
      </c>
      <c r="BN2644">
        <v>88016571</v>
      </c>
    </row>
    <row r="2645" spans="1:66" hidden="1" x14ac:dyDescent="0.25">
      <c r="A2645" t="s">
        <v>33</v>
      </c>
      <c r="B2645" t="s">
        <v>2211</v>
      </c>
      <c r="C2645">
        <v>890301680</v>
      </c>
      <c r="D2645" t="s">
        <v>2287</v>
      </c>
      <c r="E2645" t="s">
        <v>3984</v>
      </c>
      <c r="F2645" t="s">
        <v>142</v>
      </c>
      <c r="G2645" t="s">
        <v>45</v>
      </c>
      <c r="H2645" t="s">
        <v>3985</v>
      </c>
      <c r="I2645" t="s">
        <v>57</v>
      </c>
      <c r="J2645" t="s">
        <v>83</v>
      </c>
      <c r="K2645" t="s">
        <v>40</v>
      </c>
      <c r="L2645">
        <v>270226</v>
      </c>
      <c r="M2645">
        <v>10713453</v>
      </c>
      <c r="N2645">
        <v>14755021</v>
      </c>
      <c r="O2645">
        <v>2439148</v>
      </c>
      <c r="R2645">
        <v>398303</v>
      </c>
      <c r="T2645">
        <v>28576151</v>
      </c>
      <c r="V2645">
        <v>28576151</v>
      </c>
      <c r="W2645">
        <v>23769290</v>
      </c>
      <c r="X2645">
        <v>33759855</v>
      </c>
      <c r="Z2645">
        <v>10432231</v>
      </c>
      <c r="AB2645">
        <v>962168</v>
      </c>
      <c r="AI2645">
        <v>68923544</v>
      </c>
      <c r="AJ2645">
        <v>97499695</v>
      </c>
      <c r="AK2645">
        <v>361746</v>
      </c>
      <c r="AM2645">
        <v>361746</v>
      </c>
      <c r="AN2645">
        <v>46208200</v>
      </c>
      <c r="AO2645">
        <v>1002725</v>
      </c>
      <c r="AR2645">
        <v>47572671</v>
      </c>
      <c r="AT2645">
        <v>47572671</v>
      </c>
      <c r="AX2645">
        <v>41719120</v>
      </c>
      <c r="AY2645">
        <v>2801839</v>
      </c>
      <c r="BC2645">
        <v>44520959</v>
      </c>
      <c r="BD2645">
        <v>92093630</v>
      </c>
      <c r="BE2645">
        <v>3300000</v>
      </c>
      <c r="BJ2645">
        <v>5567225</v>
      </c>
      <c r="BL2645">
        <v>-3461160</v>
      </c>
      <c r="BM2645">
        <v>5406065</v>
      </c>
      <c r="BN2645">
        <v>97499695</v>
      </c>
    </row>
    <row r="2646" spans="1:66" hidden="1" x14ac:dyDescent="0.25">
      <c r="A2646" t="s">
        <v>33</v>
      </c>
      <c r="B2646" t="s">
        <v>2211</v>
      </c>
      <c r="C2646">
        <v>890301690</v>
      </c>
      <c r="D2646" t="s">
        <v>2287</v>
      </c>
      <c r="E2646" t="s">
        <v>3986</v>
      </c>
      <c r="F2646" t="s">
        <v>1220</v>
      </c>
      <c r="G2646" t="s">
        <v>36</v>
      </c>
      <c r="H2646" t="s">
        <v>1221</v>
      </c>
      <c r="I2646" t="s">
        <v>57</v>
      </c>
      <c r="J2646" t="s">
        <v>83</v>
      </c>
      <c r="K2646" t="s">
        <v>39</v>
      </c>
      <c r="L2646">
        <v>171261105</v>
      </c>
      <c r="M2646">
        <v>267560205</v>
      </c>
      <c r="N2646">
        <v>230445138</v>
      </c>
      <c r="Q2646">
        <v>324646</v>
      </c>
      <c r="R2646">
        <v>4619398</v>
      </c>
      <c r="T2646">
        <v>674210492</v>
      </c>
      <c r="V2646">
        <v>674210492</v>
      </c>
      <c r="X2646">
        <v>294791662</v>
      </c>
      <c r="Z2646">
        <v>74813</v>
      </c>
      <c r="AB2646">
        <v>1208743</v>
      </c>
      <c r="AF2646">
        <v>4470245</v>
      </c>
      <c r="AI2646">
        <v>300545463</v>
      </c>
      <c r="AJ2646">
        <v>974755955</v>
      </c>
      <c r="AK2646">
        <v>12859423</v>
      </c>
      <c r="AL2646">
        <v>1517040</v>
      </c>
      <c r="AM2646">
        <v>14376463</v>
      </c>
      <c r="AN2646">
        <v>353788947</v>
      </c>
      <c r="AO2646">
        <v>30060514</v>
      </c>
      <c r="AP2646">
        <v>9560887</v>
      </c>
      <c r="AQ2646">
        <v>20158849</v>
      </c>
      <c r="AR2646">
        <v>427945660</v>
      </c>
      <c r="AT2646">
        <v>427945660</v>
      </c>
      <c r="AU2646">
        <v>1742261</v>
      </c>
      <c r="AV2646">
        <v>4798608</v>
      </c>
      <c r="AW2646">
        <v>6540869</v>
      </c>
      <c r="AY2646">
        <v>20401093</v>
      </c>
      <c r="BC2646">
        <v>26941962</v>
      </c>
      <c r="BD2646">
        <v>454887622</v>
      </c>
      <c r="BE2646">
        <v>20967572</v>
      </c>
      <c r="BK2646">
        <v>28760339</v>
      </c>
      <c r="BL2646">
        <v>470140422</v>
      </c>
      <c r="BM2646">
        <v>519868333</v>
      </c>
      <c r="BN2646">
        <v>974755955</v>
      </c>
    </row>
    <row r="2647" spans="1:66" hidden="1" x14ac:dyDescent="0.25">
      <c r="A2647" t="s">
        <v>33</v>
      </c>
      <c r="B2647" t="s">
        <v>2211</v>
      </c>
      <c r="C2647">
        <v>890301690</v>
      </c>
      <c r="D2647" t="s">
        <v>2287</v>
      </c>
      <c r="E2647" t="s">
        <v>3986</v>
      </c>
      <c r="F2647" t="s">
        <v>1220</v>
      </c>
      <c r="G2647" t="s">
        <v>36</v>
      </c>
      <c r="H2647" t="s">
        <v>1221</v>
      </c>
      <c r="I2647" t="s">
        <v>57</v>
      </c>
      <c r="J2647" t="s">
        <v>83</v>
      </c>
      <c r="K2647" t="s">
        <v>40</v>
      </c>
      <c r="L2647">
        <v>161490272</v>
      </c>
      <c r="M2647">
        <v>323077974</v>
      </c>
      <c r="N2647">
        <v>296928942</v>
      </c>
      <c r="Q2647">
        <v>2228048</v>
      </c>
      <c r="R2647">
        <v>4288049</v>
      </c>
      <c r="T2647">
        <v>788013285</v>
      </c>
      <c r="V2647">
        <v>788013285</v>
      </c>
      <c r="X2647">
        <v>268919050</v>
      </c>
      <c r="Z2647">
        <v>110112</v>
      </c>
      <c r="AB2647">
        <v>613396</v>
      </c>
      <c r="AF2647">
        <v>4467756</v>
      </c>
      <c r="AG2647">
        <v>0</v>
      </c>
      <c r="AI2647">
        <v>274110314</v>
      </c>
      <c r="AJ2647">
        <v>1062123599</v>
      </c>
      <c r="AK2647">
        <v>12920883</v>
      </c>
      <c r="AL2647">
        <v>50000</v>
      </c>
      <c r="AM2647">
        <v>12970883</v>
      </c>
      <c r="AN2647">
        <v>455049138</v>
      </c>
      <c r="AO2647">
        <v>35095966</v>
      </c>
      <c r="AQ2647">
        <v>16947261</v>
      </c>
      <c r="AR2647">
        <v>520063248</v>
      </c>
      <c r="AT2647">
        <v>520063248</v>
      </c>
      <c r="AU2647">
        <v>1777484</v>
      </c>
      <c r="AV2647">
        <v>5551420</v>
      </c>
      <c r="AW2647">
        <v>7328904</v>
      </c>
      <c r="AY2647">
        <v>19322969</v>
      </c>
      <c r="BC2647">
        <v>26651873</v>
      </c>
      <c r="BD2647">
        <v>546715121</v>
      </c>
      <c r="BE2647">
        <v>20967572</v>
      </c>
      <c r="BK2647">
        <v>29530960</v>
      </c>
      <c r="BL2647">
        <v>464909946</v>
      </c>
      <c r="BM2647">
        <v>515408478</v>
      </c>
      <c r="BN2647">
        <v>1062123599</v>
      </c>
    </row>
    <row r="2648" spans="1:66" hidden="1" x14ac:dyDescent="0.25">
      <c r="A2648" t="s">
        <v>33</v>
      </c>
      <c r="B2648" t="s">
        <v>2211</v>
      </c>
      <c r="C2648">
        <v>890301753</v>
      </c>
      <c r="D2648" t="s">
        <v>2287</v>
      </c>
      <c r="E2648" t="s">
        <v>3987</v>
      </c>
      <c r="F2648" t="s">
        <v>225</v>
      </c>
      <c r="G2648" t="s">
        <v>45</v>
      </c>
      <c r="H2648" t="s">
        <v>3988</v>
      </c>
      <c r="I2648" t="s">
        <v>57</v>
      </c>
      <c r="J2648" t="s">
        <v>83</v>
      </c>
      <c r="K2648" t="s">
        <v>39</v>
      </c>
      <c r="L2648">
        <v>18993758</v>
      </c>
      <c r="M2648">
        <v>28593253</v>
      </c>
      <c r="N2648">
        <v>64432424</v>
      </c>
      <c r="O2648">
        <v>3469875</v>
      </c>
      <c r="R2648">
        <v>67131</v>
      </c>
      <c r="T2648">
        <v>115556441</v>
      </c>
      <c r="V2648">
        <v>115556441</v>
      </c>
      <c r="W2648">
        <v>11139</v>
      </c>
      <c r="X2648">
        <v>32031385</v>
      </c>
      <c r="Z2648">
        <v>77692</v>
      </c>
      <c r="AB2648">
        <v>131021</v>
      </c>
      <c r="AD2648">
        <v>11325020</v>
      </c>
      <c r="AI2648">
        <v>43576257</v>
      </c>
      <c r="AJ2648">
        <v>159132698</v>
      </c>
      <c r="AK2648">
        <v>2505114</v>
      </c>
      <c r="AL2648">
        <v>10565362</v>
      </c>
      <c r="AM2648">
        <v>13070476</v>
      </c>
      <c r="AN2648">
        <v>18481723</v>
      </c>
      <c r="AO2648">
        <v>2859944</v>
      </c>
      <c r="AP2648">
        <v>35244052</v>
      </c>
      <c r="AQ2648">
        <v>5659772</v>
      </c>
      <c r="AR2648">
        <v>75315967</v>
      </c>
      <c r="AT2648">
        <v>75315967</v>
      </c>
      <c r="AV2648">
        <v>13911112</v>
      </c>
      <c r="AW2648">
        <v>13911112</v>
      </c>
      <c r="AY2648">
        <v>7747331</v>
      </c>
      <c r="BA2648">
        <v>8111449</v>
      </c>
      <c r="BC2648">
        <v>29769892</v>
      </c>
      <c r="BD2648">
        <v>105085859</v>
      </c>
      <c r="BE2648">
        <v>1806000</v>
      </c>
      <c r="BF2648">
        <v>9789000</v>
      </c>
      <c r="BK2648">
        <v>22907238</v>
      </c>
      <c r="BL2648">
        <v>19544601</v>
      </c>
      <c r="BM2648">
        <v>54046839</v>
      </c>
      <c r="BN2648">
        <v>159132698</v>
      </c>
    </row>
    <row r="2649" spans="1:66" hidden="1" x14ac:dyDescent="0.25">
      <c r="A2649" t="s">
        <v>33</v>
      </c>
      <c r="B2649" t="s">
        <v>2211</v>
      </c>
      <c r="C2649">
        <v>890301753</v>
      </c>
      <c r="D2649" t="s">
        <v>2287</v>
      </c>
      <c r="E2649" t="s">
        <v>3987</v>
      </c>
      <c r="F2649" t="s">
        <v>225</v>
      </c>
      <c r="G2649" t="s">
        <v>45</v>
      </c>
      <c r="H2649" t="s">
        <v>3988</v>
      </c>
      <c r="I2649" t="s">
        <v>57</v>
      </c>
      <c r="J2649" t="s">
        <v>83</v>
      </c>
      <c r="K2649" t="s">
        <v>40</v>
      </c>
      <c r="L2649">
        <v>13393440</v>
      </c>
      <c r="M2649">
        <v>24572862</v>
      </c>
      <c r="N2649">
        <v>72294036</v>
      </c>
      <c r="Q2649">
        <v>455153</v>
      </c>
      <c r="R2649">
        <v>358832</v>
      </c>
      <c r="T2649">
        <v>111074323</v>
      </c>
      <c r="V2649">
        <v>111074323</v>
      </c>
      <c r="W2649">
        <v>1139</v>
      </c>
      <c r="X2649">
        <v>35849639</v>
      </c>
      <c r="Z2649">
        <v>73476</v>
      </c>
      <c r="AB2649">
        <v>358987</v>
      </c>
      <c r="AD2649">
        <v>11691052</v>
      </c>
      <c r="AI2649">
        <v>47974293</v>
      </c>
      <c r="AJ2649">
        <v>159048616</v>
      </c>
      <c r="AK2649">
        <v>2229594</v>
      </c>
      <c r="AL2649">
        <v>12324076</v>
      </c>
      <c r="AM2649">
        <v>14553670</v>
      </c>
      <c r="AN2649">
        <v>18427549</v>
      </c>
      <c r="AO2649">
        <v>4848611</v>
      </c>
      <c r="AP2649">
        <v>35801193</v>
      </c>
      <c r="AQ2649">
        <v>1031400</v>
      </c>
      <c r="AR2649">
        <v>74662423</v>
      </c>
      <c r="AT2649">
        <v>74662423</v>
      </c>
      <c r="AV2649">
        <v>17488810</v>
      </c>
      <c r="AW2649">
        <v>17488810</v>
      </c>
      <c r="AY2649">
        <v>10062294</v>
      </c>
      <c r="BA2649">
        <v>2269043</v>
      </c>
      <c r="BC2649">
        <v>29820147</v>
      </c>
      <c r="BD2649">
        <v>104482570</v>
      </c>
      <c r="BE2649">
        <v>1806000</v>
      </c>
      <c r="BF2649">
        <v>9789000</v>
      </c>
      <c r="BK2649">
        <v>18374414</v>
      </c>
      <c r="BL2649">
        <v>24596632</v>
      </c>
      <c r="BM2649">
        <v>54566046</v>
      </c>
      <c r="BN2649">
        <v>159048616</v>
      </c>
    </row>
    <row r="2650" spans="1:66" hidden="1" x14ac:dyDescent="0.25">
      <c r="A2650" t="s">
        <v>33</v>
      </c>
      <c r="B2650" t="s">
        <v>2211</v>
      </c>
      <c r="C2650">
        <v>890301918</v>
      </c>
      <c r="D2650" t="s">
        <v>2287</v>
      </c>
      <c r="E2650" t="s">
        <v>1222</v>
      </c>
      <c r="F2650" t="s">
        <v>63</v>
      </c>
      <c r="G2650" t="s">
        <v>51</v>
      </c>
      <c r="H2650" t="s">
        <v>1223</v>
      </c>
      <c r="I2650" t="s">
        <v>38</v>
      </c>
      <c r="J2650" t="s">
        <v>38</v>
      </c>
      <c r="K2650" t="s">
        <v>39</v>
      </c>
      <c r="L2650">
        <v>7092791</v>
      </c>
      <c r="M2650">
        <v>77917911</v>
      </c>
      <c r="N2650">
        <v>48364969</v>
      </c>
      <c r="O2650">
        <v>65897688</v>
      </c>
      <c r="T2650">
        <v>199273359</v>
      </c>
      <c r="V2650">
        <v>199273359</v>
      </c>
      <c r="X2650">
        <v>2662353</v>
      </c>
      <c r="Z2650">
        <v>39994156</v>
      </c>
      <c r="AD2650">
        <v>1951618</v>
      </c>
      <c r="AI2650">
        <v>44608127</v>
      </c>
      <c r="AJ2650">
        <v>243881486</v>
      </c>
      <c r="AK2650">
        <v>3872432</v>
      </c>
      <c r="AM2650">
        <v>3872432</v>
      </c>
      <c r="AN2650">
        <v>155806303</v>
      </c>
      <c r="AR2650">
        <v>159678735</v>
      </c>
      <c r="AT2650">
        <v>159678735</v>
      </c>
      <c r="BD2650">
        <v>159678735</v>
      </c>
      <c r="BE2650">
        <v>383186</v>
      </c>
      <c r="BH2650">
        <v>6465041</v>
      </c>
      <c r="BK2650">
        <v>32751157</v>
      </c>
      <c r="BL2650">
        <v>44603367</v>
      </c>
      <c r="BM2650">
        <v>84202751</v>
      </c>
      <c r="BN2650">
        <v>243881486</v>
      </c>
    </row>
    <row r="2651" spans="1:66" hidden="1" x14ac:dyDescent="0.25">
      <c r="A2651" t="s">
        <v>33</v>
      </c>
      <c r="B2651" t="s">
        <v>2211</v>
      </c>
      <c r="C2651">
        <v>890301918</v>
      </c>
      <c r="D2651" t="s">
        <v>2287</v>
      </c>
      <c r="E2651" t="s">
        <v>1222</v>
      </c>
      <c r="F2651" t="s">
        <v>63</v>
      </c>
      <c r="G2651" t="s">
        <v>51</v>
      </c>
      <c r="H2651" t="s">
        <v>1223</v>
      </c>
      <c r="I2651" t="s">
        <v>38</v>
      </c>
      <c r="J2651" t="s">
        <v>38</v>
      </c>
      <c r="K2651" t="s">
        <v>40</v>
      </c>
      <c r="L2651">
        <v>11310753</v>
      </c>
      <c r="M2651">
        <v>73650575</v>
      </c>
      <c r="N2651">
        <v>40244239</v>
      </c>
      <c r="O2651">
        <v>65244282</v>
      </c>
      <c r="T2651">
        <v>190449849</v>
      </c>
      <c r="V2651">
        <v>190449849</v>
      </c>
      <c r="X2651">
        <v>1976117</v>
      </c>
      <c r="Z2651">
        <v>30352613</v>
      </c>
      <c r="AD2651">
        <v>4277517</v>
      </c>
      <c r="AI2651">
        <v>36606247</v>
      </c>
      <c r="AJ2651">
        <v>227056096</v>
      </c>
      <c r="AK2651">
        <v>3584063</v>
      </c>
      <c r="AM2651">
        <v>3584063</v>
      </c>
      <c r="AN2651">
        <v>163260467</v>
      </c>
      <c r="AR2651">
        <v>166844530</v>
      </c>
      <c r="AT2651">
        <v>166844530</v>
      </c>
      <c r="BD2651">
        <v>166844530</v>
      </c>
      <c r="BE2651">
        <v>383186</v>
      </c>
      <c r="BH2651">
        <v>5644244</v>
      </c>
      <c r="BK2651">
        <v>32751157</v>
      </c>
      <c r="BL2651">
        <v>21432979</v>
      </c>
      <c r="BM2651">
        <v>60211566</v>
      </c>
      <c r="BN2651">
        <v>227056096</v>
      </c>
    </row>
    <row r="2652" spans="1:66" hidden="1" x14ac:dyDescent="0.25">
      <c r="A2652" t="s">
        <v>33</v>
      </c>
      <c r="B2652" t="s">
        <v>2211</v>
      </c>
      <c r="C2652">
        <v>890302311</v>
      </c>
      <c r="D2652" t="s">
        <v>2287</v>
      </c>
      <c r="E2652" t="s">
        <v>1224</v>
      </c>
      <c r="F2652" t="s">
        <v>140</v>
      </c>
      <c r="G2652" t="s">
        <v>45</v>
      </c>
      <c r="H2652" t="s">
        <v>1586</v>
      </c>
      <c r="I2652" t="s">
        <v>57</v>
      </c>
      <c r="J2652" t="s">
        <v>83</v>
      </c>
      <c r="K2652" t="s">
        <v>39</v>
      </c>
      <c r="L2652">
        <v>2504464</v>
      </c>
      <c r="M2652">
        <v>1099094</v>
      </c>
      <c r="N2652">
        <v>2262379</v>
      </c>
      <c r="O2652">
        <v>246417</v>
      </c>
      <c r="R2652">
        <v>68350</v>
      </c>
      <c r="T2652">
        <v>6180704</v>
      </c>
      <c r="U2652">
        <v>160008</v>
      </c>
      <c r="V2652">
        <v>6340712</v>
      </c>
      <c r="W2652">
        <v>529623</v>
      </c>
      <c r="X2652">
        <v>7905472</v>
      </c>
      <c r="Z2652">
        <v>4668</v>
      </c>
      <c r="AB2652">
        <v>15127284</v>
      </c>
      <c r="AD2652">
        <v>659513</v>
      </c>
      <c r="AI2652">
        <v>24226560</v>
      </c>
      <c r="AJ2652">
        <v>30567272</v>
      </c>
      <c r="AK2652">
        <v>562105</v>
      </c>
      <c r="AM2652">
        <v>562105</v>
      </c>
      <c r="AN2652">
        <v>236502</v>
      </c>
      <c r="AO2652">
        <v>375386</v>
      </c>
      <c r="AP2652">
        <v>667710</v>
      </c>
      <c r="AQ2652">
        <v>72498</v>
      </c>
      <c r="AR2652">
        <v>1914201</v>
      </c>
      <c r="AT2652">
        <v>1914201</v>
      </c>
      <c r="AU2652">
        <v>350781</v>
      </c>
      <c r="AW2652">
        <v>350781</v>
      </c>
      <c r="AX2652">
        <v>206449</v>
      </c>
      <c r="AY2652">
        <v>1081992</v>
      </c>
      <c r="BA2652">
        <v>12295198</v>
      </c>
      <c r="BC2652">
        <v>13934420</v>
      </c>
      <c r="BD2652">
        <v>15848621</v>
      </c>
      <c r="BE2652">
        <v>98870</v>
      </c>
      <c r="BJ2652">
        <v>1761134</v>
      </c>
      <c r="BK2652">
        <v>2944739</v>
      </c>
      <c r="BL2652">
        <v>9913908</v>
      </c>
      <c r="BM2652">
        <v>14718651</v>
      </c>
      <c r="BN2652">
        <v>30567272</v>
      </c>
    </row>
    <row r="2653" spans="1:66" hidden="1" x14ac:dyDescent="0.25">
      <c r="A2653" t="s">
        <v>33</v>
      </c>
      <c r="B2653" t="s">
        <v>2211</v>
      </c>
      <c r="C2653">
        <v>890302311</v>
      </c>
      <c r="D2653" t="s">
        <v>2287</v>
      </c>
      <c r="E2653" t="s">
        <v>1224</v>
      </c>
      <c r="F2653" t="s">
        <v>140</v>
      </c>
      <c r="G2653" t="s">
        <v>45</v>
      </c>
      <c r="H2653" t="s">
        <v>1586</v>
      </c>
      <c r="I2653" t="s">
        <v>57</v>
      </c>
      <c r="J2653" t="s">
        <v>83</v>
      </c>
      <c r="K2653" t="s">
        <v>40</v>
      </c>
      <c r="L2653">
        <v>999338</v>
      </c>
      <c r="M2653">
        <v>1990541</v>
      </c>
      <c r="N2653">
        <v>1689172</v>
      </c>
      <c r="O2653">
        <v>90370</v>
      </c>
      <c r="R2653">
        <v>21684</v>
      </c>
      <c r="T2653">
        <v>4791105</v>
      </c>
      <c r="U2653">
        <v>160008</v>
      </c>
      <c r="V2653">
        <v>4951113</v>
      </c>
      <c r="W2653">
        <v>529623</v>
      </c>
      <c r="X2653">
        <v>7807720</v>
      </c>
      <c r="Z2653">
        <v>9127</v>
      </c>
      <c r="AB2653">
        <v>16434954</v>
      </c>
      <c r="AD2653">
        <v>289897</v>
      </c>
      <c r="AI2653">
        <v>25071321</v>
      </c>
      <c r="AJ2653">
        <v>30022434</v>
      </c>
      <c r="AK2653">
        <v>399820</v>
      </c>
      <c r="AM2653">
        <v>399820</v>
      </c>
      <c r="AN2653">
        <v>433029</v>
      </c>
      <c r="AO2653">
        <v>931048</v>
      </c>
      <c r="AP2653">
        <v>667710</v>
      </c>
      <c r="AQ2653">
        <v>165038</v>
      </c>
      <c r="AR2653">
        <v>2596645</v>
      </c>
      <c r="AT2653">
        <v>2596645</v>
      </c>
      <c r="AU2653">
        <v>276002</v>
      </c>
      <c r="AW2653">
        <v>276002</v>
      </c>
      <c r="AX2653">
        <v>300853</v>
      </c>
      <c r="AY2653">
        <v>812681</v>
      </c>
      <c r="BA2653">
        <v>11068687</v>
      </c>
      <c r="BC2653">
        <v>12458223</v>
      </c>
      <c r="BD2653">
        <v>15054868</v>
      </c>
      <c r="BE2653">
        <v>98870</v>
      </c>
      <c r="BJ2653">
        <v>1761134</v>
      </c>
      <c r="BK2653">
        <v>2944739</v>
      </c>
      <c r="BL2653">
        <v>10162823</v>
      </c>
      <c r="BM2653">
        <v>14967566</v>
      </c>
      <c r="BN2653">
        <v>30022434</v>
      </c>
    </row>
    <row r="2654" spans="1:66" x14ac:dyDescent="0.25">
      <c r="A2654" t="s">
        <v>33</v>
      </c>
      <c r="B2654" t="s">
        <v>2211</v>
      </c>
      <c r="C2654">
        <v>890302546</v>
      </c>
      <c r="D2654" t="s">
        <v>2287</v>
      </c>
      <c r="E2654" t="s">
        <v>1225</v>
      </c>
      <c r="F2654" t="s">
        <v>150</v>
      </c>
      <c r="G2654" t="s">
        <v>36</v>
      </c>
      <c r="H2654" t="s">
        <v>3989</v>
      </c>
      <c r="I2654" t="s">
        <v>38</v>
      </c>
      <c r="J2654" t="s">
        <v>38</v>
      </c>
      <c r="K2654" t="s">
        <v>39</v>
      </c>
      <c r="L2654">
        <v>12070648</v>
      </c>
      <c r="M2654">
        <v>7971493</v>
      </c>
      <c r="N2654">
        <v>16316385</v>
      </c>
      <c r="O2654">
        <v>6587952</v>
      </c>
      <c r="T2654">
        <v>42946478</v>
      </c>
      <c r="V2654">
        <v>42946478</v>
      </c>
      <c r="X2654">
        <v>682664</v>
      </c>
      <c r="AD2654">
        <v>1624364</v>
      </c>
      <c r="AI2654">
        <v>2307028</v>
      </c>
      <c r="AJ2654">
        <v>45253506</v>
      </c>
      <c r="AK2654">
        <v>723104</v>
      </c>
      <c r="AM2654">
        <v>723104</v>
      </c>
      <c r="AN2654">
        <v>13146161</v>
      </c>
      <c r="AO2654">
        <v>3173091</v>
      </c>
      <c r="AP2654">
        <v>7145388</v>
      </c>
      <c r="AR2654">
        <v>24187744</v>
      </c>
      <c r="AT2654">
        <v>24187744</v>
      </c>
      <c r="AU2654">
        <v>501644</v>
      </c>
      <c r="AV2654">
        <v>251311</v>
      </c>
      <c r="AW2654">
        <v>752955</v>
      </c>
      <c r="BC2654">
        <v>752955</v>
      </c>
      <c r="BD2654">
        <v>24940699</v>
      </c>
      <c r="BE2654">
        <v>406780</v>
      </c>
      <c r="BF2654">
        <v>6700952</v>
      </c>
      <c r="BK2654">
        <v>1323156</v>
      </c>
      <c r="BL2654">
        <v>11881919</v>
      </c>
      <c r="BM2654">
        <v>20312807</v>
      </c>
      <c r="BN2654">
        <v>45253506</v>
      </c>
    </row>
    <row r="2655" spans="1:66" hidden="1" x14ac:dyDescent="0.25">
      <c r="A2655" t="s">
        <v>33</v>
      </c>
      <c r="B2655" t="s">
        <v>2211</v>
      </c>
      <c r="C2655">
        <v>890302546</v>
      </c>
      <c r="D2655" t="s">
        <v>2287</v>
      </c>
      <c r="E2655" t="s">
        <v>1225</v>
      </c>
      <c r="F2655" t="s">
        <v>150</v>
      </c>
      <c r="G2655" t="s">
        <v>36</v>
      </c>
      <c r="H2655" t="s">
        <v>3989</v>
      </c>
      <c r="I2655" t="s">
        <v>38</v>
      </c>
      <c r="J2655" t="s">
        <v>38</v>
      </c>
      <c r="K2655" t="s">
        <v>40</v>
      </c>
      <c r="L2655">
        <v>3678551</v>
      </c>
      <c r="M2655">
        <v>7859501</v>
      </c>
      <c r="N2655">
        <v>29503542</v>
      </c>
      <c r="O2655">
        <v>5648558</v>
      </c>
      <c r="T2655">
        <v>46690152</v>
      </c>
      <c r="V2655">
        <v>46690152</v>
      </c>
      <c r="X2655">
        <v>443432</v>
      </c>
      <c r="AD2655">
        <v>2558149</v>
      </c>
      <c r="AI2655">
        <v>3001581</v>
      </c>
      <c r="AJ2655">
        <v>49691733</v>
      </c>
      <c r="AK2655">
        <v>804782</v>
      </c>
      <c r="AM2655">
        <v>804782</v>
      </c>
      <c r="AN2655">
        <v>20186738</v>
      </c>
      <c r="AO2655">
        <v>2224651</v>
      </c>
      <c r="AP2655">
        <v>7375900</v>
      </c>
      <c r="AR2655">
        <v>30592071</v>
      </c>
      <c r="AT2655">
        <v>30592071</v>
      </c>
      <c r="AU2655">
        <v>480429</v>
      </c>
      <c r="AW2655">
        <v>480429</v>
      </c>
      <c r="BC2655">
        <v>480429</v>
      </c>
      <c r="BD2655">
        <v>31072500</v>
      </c>
      <c r="BE2655">
        <v>406780</v>
      </c>
      <c r="BF2655">
        <v>6700952</v>
      </c>
      <c r="BK2655">
        <v>1344372</v>
      </c>
      <c r="BL2655">
        <v>10167129</v>
      </c>
      <c r="BM2655">
        <v>18619233</v>
      </c>
      <c r="BN2655">
        <v>49691733</v>
      </c>
    </row>
    <row r="2656" spans="1:66" hidden="1" x14ac:dyDescent="0.25">
      <c r="A2656" t="s">
        <v>33</v>
      </c>
      <c r="B2656" t="s">
        <v>2211</v>
      </c>
      <c r="C2656">
        <v>890302571</v>
      </c>
      <c r="D2656" t="s">
        <v>2287</v>
      </c>
      <c r="E2656" t="s">
        <v>3990</v>
      </c>
      <c r="F2656" t="s">
        <v>114</v>
      </c>
      <c r="G2656" t="s">
        <v>36</v>
      </c>
      <c r="H2656" t="s">
        <v>3991</v>
      </c>
      <c r="I2656" t="s">
        <v>57</v>
      </c>
      <c r="J2656" t="s">
        <v>83</v>
      </c>
      <c r="K2656" t="s">
        <v>39</v>
      </c>
      <c r="L2656">
        <v>3469931</v>
      </c>
      <c r="M2656">
        <v>1318670</v>
      </c>
      <c r="N2656">
        <v>1015775</v>
      </c>
      <c r="R2656">
        <v>2007</v>
      </c>
      <c r="T2656">
        <v>5806383</v>
      </c>
      <c r="V2656">
        <v>5806383</v>
      </c>
      <c r="W2656">
        <v>108351566</v>
      </c>
      <c r="X2656">
        <v>1171891</v>
      </c>
      <c r="AF2656">
        <v>0</v>
      </c>
      <c r="AI2656">
        <v>109523457</v>
      </c>
      <c r="AJ2656">
        <v>115329840</v>
      </c>
      <c r="AK2656">
        <v>24365</v>
      </c>
      <c r="AM2656">
        <v>24365</v>
      </c>
      <c r="AN2656">
        <v>120840</v>
      </c>
      <c r="AO2656">
        <v>220113</v>
      </c>
      <c r="AP2656">
        <v>37226</v>
      </c>
      <c r="AR2656">
        <v>402544</v>
      </c>
      <c r="AT2656">
        <v>402544</v>
      </c>
      <c r="AU2656">
        <v>1180826</v>
      </c>
      <c r="AW2656">
        <v>1180826</v>
      </c>
      <c r="AY2656">
        <v>20377083</v>
      </c>
      <c r="BC2656">
        <v>21557909</v>
      </c>
      <c r="BD2656">
        <v>21960453</v>
      </c>
      <c r="BE2656">
        <v>3999820</v>
      </c>
      <c r="BF2656">
        <v>25183</v>
      </c>
      <c r="BJ2656">
        <v>690659</v>
      </c>
      <c r="BK2656">
        <v>22265260</v>
      </c>
      <c r="BL2656">
        <v>66388465</v>
      </c>
      <c r="BM2656">
        <v>93369387</v>
      </c>
      <c r="BN2656">
        <v>115329840</v>
      </c>
    </row>
    <row r="2657" spans="1:66" hidden="1" x14ac:dyDescent="0.25">
      <c r="A2657" t="s">
        <v>33</v>
      </c>
      <c r="B2657" t="s">
        <v>2211</v>
      </c>
      <c r="C2657">
        <v>890302571</v>
      </c>
      <c r="D2657" t="s">
        <v>2287</v>
      </c>
      <c r="E2657" t="s">
        <v>3990</v>
      </c>
      <c r="F2657" t="s">
        <v>114</v>
      </c>
      <c r="G2657" t="s">
        <v>36</v>
      </c>
      <c r="H2657" t="s">
        <v>3991</v>
      </c>
      <c r="I2657" t="s">
        <v>57</v>
      </c>
      <c r="J2657" t="s">
        <v>83</v>
      </c>
      <c r="K2657" t="s">
        <v>40</v>
      </c>
      <c r="L2657">
        <v>2837985</v>
      </c>
      <c r="M2657">
        <v>2158362</v>
      </c>
      <c r="N2657">
        <v>816419</v>
      </c>
      <c r="R2657">
        <v>1926</v>
      </c>
      <c r="T2657">
        <v>5814692</v>
      </c>
      <c r="V2657">
        <v>5814692</v>
      </c>
      <c r="W2657">
        <v>108351566</v>
      </c>
      <c r="X2657">
        <v>897555</v>
      </c>
      <c r="AF2657">
        <v>209541</v>
      </c>
      <c r="AI2657">
        <v>109458662</v>
      </c>
      <c r="AJ2657">
        <v>115273354</v>
      </c>
      <c r="AK2657">
        <v>34754</v>
      </c>
      <c r="AM2657">
        <v>34754</v>
      </c>
      <c r="AN2657">
        <v>85795</v>
      </c>
      <c r="AO2657">
        <v>1019108</v>
      </c>
      <c r="AP2657">
        <v>358349</v>
      </c>
      <c r="AR2657">
        <v>1498006</v>
      </c>
      <c r="AT2657">
        <v>1498006</v>
      </c>
      <c r="AU2657">
        <v>1111425</v>
      </c>
      <c r="AW2657">
        <v>1111425</v>
      </c>
      <c r="AY2657">
        <v>20873761</v>
      </c>
      <c r="BC2657">
        <v>21985186</v>
      </c>
      <c r="BD2657">
        <v>23483192</v>
      </c>
      <c r="BE2657">
        <v>3999820</v>
      </c>
      <c r="BF2657">
        <v>25183</v>
      </c>
      <c r="BJ2657">
        <v>690659</v>
      </c>
      <c r="BK2657">
        <v>21461877</v>
      </c>
      <c r="BL2657">
        <v>65612623</v>
      </c>
      <c r="BM2657">
        <v>91790162</v>
      </c>
      <c r="BN2657">
        <v>115273354</v>
      </c>
    </row>
    <row r="2658" spans="1:66" hidden="1" x14ac:dyDescent="0.25">
      <c r="A2658" t="s">
        <v>33</v>
      </c>
      <c r="B2658" t="s">
        <v>2211</v>
      </c>
      <c r="C2658">
        <v>890302608</v>
      </c>
      <c r="D2658" t="s">
        <v>2287</v>
      </c>
      <c r="E2658" t="s">
        <v>3992</v>
      </c>
      <c r="F2658" t="s">
        <v>159</v>
      </c>
      <c r="G2658" t="s">
        <v>45</v>
      </c>
      <c r="H2658" t="s">
        <v>483</v>
      </c>
      <c r="I2658" t="s">
        <v>57</v>
      </c>
      <c r="J2658" t="s">
        <v>83</v>
      </c>
      <c r="K2658" t="s">
        <v>39</v>
      </c>
      <c r="L2658">
        <v>114892</v>
      </c>
      <c r="M2658">
        <v>11173327</v>
      </c>
      <c r="N2658">
        <v>2744759</v>
      </c>
      <c r="O2658">
        <v>353958</v>
      </c>
      <c r="T2658">
        <v>14386936</v>
      </c>
      <c r="V2658">
        <v>14386936</v>
      </c>
      <c r="X2658">
        <v>409666</v>
      </c>
      <c r="AI2658">
        <v>409666</v>
      </c>
      <c r="AJ2658">
        <v>14796602</v>
      </c>
      <c r="AK2658">
        <v>16858</v>
      </c>
      <c r="AM2658">
        <v>16858</v>
      </c>
      <c r="AN2658">
        <v>3252013</v>
      </c>
      <c r="AQ2658">
        <v>709367</v>
      </c>
      <c r="AR2658">
        <v>3978238</v>
      </c>
      <c r="AT2658">
        <v>3978238</v>
      </c>
      <c r="AU2658">
        <v>50145</v>
      </c>
      <c r="AW2658">
        <v>50145</v>
      </c>
      <c r="AY2658">
        <v>19420</v>
      </c>
      <c r="BC2658">
        <v>69565</v>
      </c>
      <c r="BD2658">
        <v>4047803</v>
      </c>
      <c r="BE2658">
        <v>1608638</v>
      </c>
      <c r="BF2658">
        <v>136520</v>
      </c>
      <c r="BK2658">
        <v>6003493</v>
      </c>
      <c r="BL2658">
        <v>3000148</v>
      </c>
      <c r="BM2658">
        <v>10748799</v>
      </c>
      <c r="BN2658">
        <v>14796602</v>
      </c>
    </row>
    <row r="2659" spans="1:66" hidden="1" x14ac:dyDescent="0.25">
      <c r="A2659" t="s">
        <v>33</v>
      </c>
      <c r="B2659" t="s">
        <v>2211</v>
      </c>
      <c r="C2659">
        <v>890302608</v>
      </c>
      <c r="D2659" t="s">
        <v>2287</v>
      </c>
      <c r="E2659" t="s">
        <v>3992</v>
      </c>
      <c r="F2659" t="s">
        <v>159</v>
      </c>
      <c r="G2659" t="s">
        <v>45</v>
      </c>
      <c r="H2659" t="s">
        <v>483</v>
      </c>
      <c r="I2659" t="s">
        <v>57</v>
      </c>
      <c r="J2659" t="s">
        <v>83</v>
      </c>
      <c r="K2659" t="s">
        <v>40</v>
      </c>
      <c r="L2659">
        <v>322232</v>
      </c>
      <c r="M2659">
        <v>7920598</v>
      </c>
      <c r="N2659">
        <v>6364496</v>
      </c>
      <c r="T2659">
        <v>14607326</v>
      </c>
      <c r="V2659">
        <v>14607326</v>
      </c>
      <c r="X2659">
        <v>569846</v>
      </c>
      <c r="AI2659">
        <v>569846</v>
      </c>
      <c r="AJ2659">
        <v>15177172</v>
      </c>
      <c r="AK2659">
        <v>14236</v>
      </c>
      <c r="AM2659">
        <v>14236</v>
      </c>
      <c r="AN2659">
        <v>1422127</v>
      </c>
      <c r="AO2659">
        <v>721728</v>
      </c>
      <c r="AQ2659">
        <v>312493</v>
      </c>
      <c r="AR2659">
        <v>2470584</v>
      </c>
      <c r="AT2659">
        <v>2470584</v>
      </c>
      <c r="AU2659">
        <v>41377</v>
      </c>
      <c r="AW2659">
        <v>41377</v>
      </c>
      <c r="AX2659">
        <v>179736</v>
      </c>
      <c r="AY2659">
        <v>38862</v>
      </c>
      <c r="BC2659">
        <v>259975</v>
      </c>
      <c r="BD2659">
        <v>2730559</v>
      </c>
      <c r="BE2659">
        <v>1608638</v>
      </c>
      <c r="BF2659">
        <v>136520</v>
      </c>
      <c r="BK2659">
        <v>5437888</v>
      </c>
      <c r="BL2659">
        <v>5263567</v>
      </c>
      <c r="BM2659">
        <v>12446613</v>
      </c>
      <c r="BN2659">
        <v>15177172</v>
      </c>
    </row>
    <row r="2660" spans="1:66" hidden="1" x14ac:dyDescent="0.25">
      <c r="A2660" t="s">
        <v>33</v>
      </c>
      <c r="B2660" t="s">
        <v>2211</v>
      </c>
      <c r="C2660">
        <v>890302609</v>
      </c>
      <c r="D2660" t="s">
        <v>2287</v>
      </c>
      <c r="E2660" t="s">
        <v>3993</v>
      </c>
      <c r="F2660" t="s">
        <v>96</v>
      </c>
      <c r="G2660" t="s">
        <v>51</v>
      </c>
      <c r="H2660" t="s">
        <v>3994</v>
      </c>
      <c r="I2660" t="s">
        <v>57</v>
      </c>
      <c r="J2660" t="s">
        <v>83</v>
      </c>
      <c r="K2660" t="s">
        <v>39</v>
      </c>
      <c r="L2660">
        <v>56740009</v>
      </c>
      <c r="M2660">
        <v>30091669</v>
      </c>
      <c r="N2660">
        <v>9394342</v>
      </c>
      <c r="O2660">
        <v>6461983</v>
      </c>
      <c r="Q2660">
        <v>88280560</v>
      </c>
      <c r="T2660">
        <v>190968563</v>
      </c>
      <c r="V2660">
        <v>190968563</v>
      </c>
      <c r="X2660">
        <v>46341210</v>
      </c>
      <c r="Z2660">
        <v>175637</v>
      </c>
      <c r="AB2660">
        <v>67080</v>
      </c>
      <c r="AD2660">
        <v>4887652</v>
      </c>
      <c r="AI2660">
        <v>51471579</v>
      </c>
      <c r="AJ2660">
        <v>242440142</v>
      </c>
      <c r="AK2660">
        <v>3561232</v>
      </c>
      <c r="AM2660">
        <v>3561232</v>
      </c>
      <c r="AN2660">
        <v>13379386</v>
      </c>
      <c r="AO2660">
        <v>12963746</v>
      </c>
      <c r="AP2660">
        <v>91683157</v>
      </c>
      <c r="AQ2660">
        <v>237792</v>
      </c>
      <c r="AR2660">
        <v>121825313</v>
      </c>
      <c r="AT2660">
        <v>121825313</v>
      </c>
      <c r="AY2660">
        <v>4679401</v>
      </c>
      <c r="BA2660">
        <v>9282745</v>
      </c>
      <c r="BC2660">
        <v>13962146</v>
      </c>
      <c r="BD2660">
        <v>135787459</v>
      </c>
      <c r="BE2660">
        <v>2837361</v>
      </c>
      <c r="BF2660">
        <v>10067</v>
      </c>
      <c r="BK2660">
        <v>49970753</v>
      </c>
      <c r="BL2660">
        <v>53834502</v>
      </c>
      <c r="BM2660">
        <v>106652683</v>
      </c>
      <c r="BN2660">
        <v>242440142</v>
      </c>
    </row>
    <row r="2661" spans="1:66" hidden="1" x14ac:dyDescent="0.25">
      <c r="A2661" t="s">
        <v>33</v>
      </c>
      <c r="B2661" t="s">
        <v>2211</v>
      </c>
      <c r="C2661">
        <v>890302609</v>
      </c>
      <c r="D2661" t="s">
        <v>2287</v>
      </c>
      <c r="E2661" t="s">
        <v>3993</v>
      </c>
      <c r="F2661" t="s">
        <v>96</v>
      </c>
      <c r="G2661" t="s">
        <v>51</v>
      </c>
      <c r="H2661" t="s">
        <v>3994</v>
      </c>
      <c r="I2661" t="s">
        <v>57</v>
      </c>
      <c r="J2661" t="s">
        <v>83</v>
      </c>
      <c r="K2661" t="s">
        <v>40</v>
      </c>
      <c r="L2661">
        <v>43544676</v>
      </c>
      <c r="M2661">
        <v>33720682</v>
      </c>
      <c r="N2661">
        <v>10559147</v>
      </c>
      <c r="O2661">
        <v>4600658</v>
      </c>
      <c r="Q2661">
        <v>53374621</v>
      </c>
      <c r="T2661">
        <v>145799784</v>
      </c>
      <c r="V2661">
        <v>145799784</v>
      </c>
      <c r="X2661">
        <v>29922212</v>
      </c>
      <c r="Z2661">
        <v>367943</v>
      </c>
      <c r="AB2661">
        <v>149212</v>
      </c>
      <c r="AD2661">
        <v>3267511</v>
      </c>
      <c r="AI2661">
        <v>33706878</v>
      </c>
      <c r="AJ2661">
        <v>179506662</v>
      </c>
      <c r="AK2661">
        <v>3356519</v>
      </c>
      <c r="AM2661">
        <v>3356519</v>
      </c>
      <c r="AN2661">
        <v>15286395</v>
      </c>
      <c r="AO2661">
        <v>11364462</v>
      </c>
      <c r="AP2661">
        <v>55137905</v>
      </c>
      <c r="AQ2661">
        <v>162011</v>
      </c>
      <c r="AR2661">
        <v>85307292</v>
      </c>
      <c r="AT2661">
        <v>85307292</v>
      </c>
      <c r="AY2661">
        <v>5661375</v>
      </c>
      <c r="BA2661">
        <v>3182584</v>
      </c>
      <c r="BC2661">
        <v>8843959</v>
      </c>
      <c r="BD2661">
        <v>94151251</v>
      </c>
      <c r="BE2661">
        <v>2837361</v>
      </c>
      <c r="BF2661">
        <v>10067</v>
      </c>
      <c r="BK2661">
        <v>49970753</v>
      </c>
      <c r="BL2661">
        <v>32537230</v>
      </c>
      <c r="BM2661">
        <v>85355411</v>
      </c>
      <c r="BN2661">
        <v>179506662</v>
      </c>
    </row>
    <row r="2662" spans="1:66" hidden="1" x14ac:dyDescent="0.25">
      <c r="A2662" t="s">
        <v>33</v>
      </c>
      <c r="B2662" t="s">
        <v>2211</v>
      </c>
      <c r="C2662">
        <v>890302646</v>
      </c>
      <c r="D2662" t="s">
        <v>2287</v>
      </c>
      <c r="E2662" t="s">
        <v>3995</v>
      </c>
      <c r="F2662" t="s">
        <v>65</v>
      </c>
      <c r="G2662" t="s">
        <v>36</v>
      </c>
      <c r="H2662" t="s">
        <v>1226</v>
      </c>
      <c r="I2662" t="s">
        <v>38</v>
      </c>
      <c r="J2662" t="s">
        <v>38</v>
      </c>
      <c r="K2662" t="s">
        <v>39</v>
      </c>
      <c r="L2662">
        <v>84920</v>
      </c>
      <c r="M2662">
        <v>10404560</v>
      </c>
      <c r="N2662">
        <v>12437447</v>
      </c>
      <c r="O2662">
        <v>760158</v>
      </c>
      <c r="Q2662">
        <v>83935</v>
      </c>
      <c r="R2662">
        <v>15708451</v>
      </c>
      <c r="T2662">
        <v>39479471</v>
      </c>
      <c r="V2662">
        <v>39479471</v>
      </c>
      <c r="X2662">
        <v>162426796</v>
      </c>
      <c r="Z2662">
        <v>163205</v>
      </c>
      <c r="AA2662">
        <v>76181962</v>
      </c>
      <c r="AB2662">
        <v>385676</v>
      </c>
      <c r="AF2662">
        <v>108175</v>
      </c>
      <c r="AI2662">
        <v>239265814</v>
      </c>
      <c r="AJ2662">
        <v>278745285</v>
      </c>
      <c r="AK2662">
        <v>707473</v>
      </c>
      <c r="AM2662">
        <v>707473</v>
      </c>
      <c r="AN2662">
        <v>10904108</v>
      </c>
      <c r="AP2662">
        <v>11830359</v>
      </c>
      <c r="AQ2662">
        <v>3163523</v>
      </c>
      <c r="AR2662">
        <v>26605463</v>
      </c>
      <c r="AT2662">
        <v>26605463</v>
      </c>
      <c r="AU2662">
        <v>881525</v>
      </c>
      <c r="AV2662">
        <v>327000</v>
      </c>
      <c r="AW2662">
        <v>1208525</v>
      </c>
      <c r="AY2662">
        <v>44340646</v>
      </c>
      <c r="BA2662">
        <v>16488512</v>
      </c>
      <c r="BC2662">
        <v>62037683</v>
      </c>
      <c r="BD2662">
        <v>88643146</v>
      </c>
      <c r="BE2662">
        <v>27789660</v>
      </c>
      <c r="BF2662">
        <v>1650618</v>
      </c>
      <c r="BK2662">
        <v>17810461</v>
      </c>
      <c r="BL2662">
        <v>142851400</v>
      </c>
      <c r="BM2662">
        <v>190102139</v>
      </c>
      <c r="BN2662">
        <v>278745285</v>
      </c>
    </row>
    <row r="2663" spans="1:66" hidden="1" x14ac:dyDescent="0.25">
      <c r="A2663" t="s">
        <v>33</v>
      </c>
      <c r="B2663" t="s">
        <v>2211</v>
      </c>
      <c r="C2663">
        <v>890302646</v>
      </c>
      <c r="D2663" t="s">
        <v>2287</v>
      </c>
      <c r="E2663" t="s">
        <v>3995</v>
      </c>
      <c r="F2663" t="s">
        <v>65</v>
      </c>
      <c r="G2663" t="s">
        <v>36</v>
      </c>
      <c r="H2663" t="s">
        <v>1226</v>
      </c>
      <c r="I2663" t="s">
        <v>38</v>
      </c>
      <c r="J2663" t="s">
        <v>38</v>
      </c>
      <c r="K2663" t="s">
        <v>40</v>
      </c>
      <c r="L2663">
        <v>18027997</v>
      </c>
      <c r="M2663">
        <v>11779254</v>
      </c>
      <c r="N2663">
        <v>11215567</v>
      </c>
      <c r="Q2663">
        <v>323273</v>
      </c>
      <c r="R2663">
        <v>12295245</v>
      </c>
      <c r="T2663">
        <v>53641336</v>
      </c>
      <c r="V2663">
        <v>53641336</v>
      </c>
      <c r="X2663">
        <v>147360881</v>
      </c>
      <c r="Z2663">
        <v>217275</v>
      </c>
      <c r="AA2663">
        <v>72860099</v>
      </c>
      <c r="AB2663">
        <v>14587</v>
      </c>
      <c r="AF2663">
        <v>108175</v>
      </c>
      <c r="AI2663">
        <v>220561017</v>
      </c>
      <c r="AJ2663">
        <v>274202353</v>
      </c>
      <c r="AK2663">
        <v>607666</v>
      </c>
      <c r="AM2663">
        <v>607666</v>
      </c>
      <c r="AN2663">
        <v>9874581</v>
      </c>
      <c r="AO2663">
        <v>10108525</v>
      </c>
      <c r="AP2663">
        <v>3720803</v>
      </c>
      <c r="AQ2663">
        <v>3186252</v>
      </c>
      <c r="AR2663">
        <v>27497827</v>
      </c>
      <c r="AT2663">
        <v>27497827</v>
      </c>
      <c r="AU2663">
        <v>742248</v>
      </c>
      <c r="AV2663">
        <v>327000</v>
      </c>
      <c r="AW2663">
        <v>1069248</v>
      </c>
      <c r="AY2663">
        <v>43852240</v>
      </c>
      <c r="BA2663">
        <v>17122001</v>
      </c>
      <c r="BC2663">
        <v>62043489</v>
      </c>
      <c r="BD2663">
        <v>89541316</v>
      </c>
      <c r="BE2663">
        <v>27789660</v>
      </c>
      <c r="BF2663">
        <v>1650618</v>
      </c>
      <c r="BK2663">
        <v>14429081</v>
      </c>
      <c r="BL2663">
        <v>140791678</v>
      </c>
      <c r="BM2663">
        <v>184661037</v>
      </c>
      <c r="BN2663">
        <v>274202353</v>
      </c>
    </row>
    <row r="2664" spans="1:66" hidden="1" x14ac:dyDescent="0.25">
      <c r="A2664" t="s">
        <v>33</v>
      </c>
      <c r="B2664" t="s">
        <v>2211</v>
      </c>
      <c r="C2664">
        <v>890304345</v>
      </c>
      <c r="D2664" t="s">
        <v>2287</v>
      </c>
      <c r="E2664" t="s">
        <v>3996</v>
      </c>
      <c r="F2664" t="s">
        <v>63</v>
      </c>
      <c r="G2664" t="s">
        <v>45</v>
      </c>
      <c r="H2664" t="s">
        <v>3997</v>
      </c>
      <c r="I2664" t="s">
        <v>57</v>
      </c>
      <c r="J2664" t="s">
        <v>83</v>
      </c>
      <c r="K2664" t="s">
        <v>39</v>
      </c>
      <c r="L2664">
        <v>2594824</v>
      </c>
      <c r="M2664">
        <v>18890683</v>
      </c>
      <c r="N2664">
        <v>17612582</v>
      </c>
      <c r="O2664">
        <v>1828624</v>
      </c>
      <c r="R2664">
        <v>18788</v>
      </c>
      <c r="T2664">
        <v>40945501</v>
      </c>
      <c r="V2664">
        <v>40945501</v>
      </c>
      <c r="X2664">
        <v>10282213</v>
      </c>
      <c r="AD2664">
        <v>107325</v>
      </c>
      <c r="AF2664">
        <v>1580893</v>
      </c>
      <c r="AG2664">
        <v>736415</v>
      </c>
      <c r="AI2664">
        <v>12706846</v>
      </c>
      <c r="AJ2664">
        <v>53652347</v>
      </c>
      <c r="AK2664">
        <v>670569</v>
      </c>
      <c r="AM2664">
        <v>670569</v>
      </c>
      <c r="AN2664">
        <v>17712394</v>
      </c>
      <c r="AO2664">
        <v>581893</v>
      </c>
      <c r="AP2664">
        <v>13113662</v>
      </c>
      <c r="AQ2664">
        <v>296539</v>
      </c>
      <c r="AR2664">
        <v>32375057</v>
      </c>
      <c r="AT2664">
        <v>32375057</v>
      </c>
      <c r="AX2664">
        <v>2995985</v>
      </c>
      <c r="AY2664">
        <v>1431431</v>
      </c>
      <c r="BA2664">
        <v>2915811</v>
      </c>
      <c r="BB2664">
        <v>761680</v>
      </c>
      <c r="BC2664">
        <v>8104907</v>
      </c>
      <c r="BD2664">
        <v>40479964</v>
      </c>
      <c r="BE2664">
        <v>4601417</v>
      </c>
      <c r="BF2664">
        <v>500000</v>
      </c>
      <c r="BJ2664">
        <v>3729109</v>
      </c>
      <c r="BK2664">
        <v>3391531</v>
      </c>
      <c r="BL2664">
        <v>950326</v>
      </c>
      <c r="BM2664">
        <v>13172383</v>
      </c>
      <c r="BN2664">
        <v>53652347</v>
      </c>
    </row>
    <row r="2665" spans="1:66" hidden="1" x14ac:dyDescent="0.25">
      <c r="A2665" t="s">
        <v>33</v>
      </c>
      <c r="B2665" t="s">
        <v>2211</v>
      </c>
      <c r="C2665">
        <v>890304345</v>
      </c>
      <c r="D2665" t="s">
        <v>2287</v>
      </c>
      <c r="E2665" t="s">
        <v>3996</v>
      </c>
      <c r="F2665" t="s">
        <v>63</v>
      </c>
      <c r="G2665" t="s">
        <v>45</v>
      </c>
      <c r="H2665" t="s">
        <v>3997</v>
      </c>
      <c r="I2665" t="s">
        <v>57</v>
      </c>
      <c r="J2665" t="s">
        <v>83</v>
      </c>
      <c r="K2665" t="s">
        <v>40</v>
      </c>
      <c r="L2665">
        <v>1171749</v>
      </c>
      <c r="M2665">
        <v>19429721</v>
      </c>
      <c r="N2665">
        <v>19455021</v>
      </c>
      <c r="O2665">
        <v>1129939</v>
      </c>
      <c r="R2665">
        <v>13714</v>
      </c>
      <c r="T2665">
        <v>41200144</v>
      </c>
      <c r="V2665">
        <v>41200144</v>
      </c>
      <c r="X2665">
        <v>8975185</v>
      </c>
      <c r="AD2665">
        <v>189071</v>
      </c>
      <c r="AF2665">
        <v>2538681</v>
      </c>
      <c r="AG2665">
        <v>1198956</v>
      </c>
      <c r="AI2665">
        <v>12901893</v>
      </c>
      <c r="AJ2665">
        <v>54102037</v>
      </c>
      <c r="AK2665">
        <v>733333</v>
      </c>
      <c r="AM2665">
        <v>733333</v>
      </c>
      <c r="AN2665">
        <v>20704975</v>
      </c>
      <c r="AO2665">
        <v>1647964</v>
      </c>
      <c r="AP2665">
        <v>5724637</v>
      </c>
      <c r="AQ2665">
        <v>1292092</v>
      </c>
      <c r="AR2665">
        <v>30103001</v>
      </c>
      <c r="AT2665">
        <v>30103001</v>
      </c>
      <c r="AX2665">
        <v>4233445</v>
      </c>
      <c r="AY2665">
        <v>1265374</v>
      </c>
      <c r="BA2665">
        <v>6538281</v>
      </c>
      <c r="BB2665">
        <v>1157317</v>
      </c>
      <c r="BC2665">
        <v>13194417</v>
      </c>
      <c r="BD2665">
        <v>43297418</v>
      </c>
      <c r="BE2665">
        <v>4601417</v>
      </c>
      <c r="BF2665">
        <v>500000</v>
      </c>
      <c r="BJ2665">
        <v>2626219</v>
      </c>
      <c r="BK2665">
        <v>915473</v>
      </c>
      <c r="BL2665">
        <v>2161510</v>
      </c>
      <c r="BM2665">
        <v>10804619</v>
      </c>
      <c r="BN2665">
        <v>54102037</v>
      </c>
    </row>
    <row r="2666" spans="1:66" hidden="1" x14ac:dyDescent="0.25">
      <c r="A2666" t="s">
        <v>33</v>
      </c>
      <c r="B2666" t="s">
        <v>2211</v>
      </c>
      <c r="C2666">
        <v>890304375</v>
      </c>
      <c r="D2666" t="s">
        <v>2287</v>
      </c>
      <c r="E2666" t="s">
        <v>3998</v>
      </c>
      <c r="F2666" t="s">
        <v>1227</v>
      </c>
      <c r="G2666" t="s">
        <v>45</v>
      </c>
      <c r="H2666" t="s">
        <v>1228</v>
      </c>
      <c r="I2666" t="s">
        <v>57</v>
      </c>
      <c r="J2666" t="s">
        <v>83</v>
      </c>
      <c r="K2666" t="s">
        <v>39</v>
      </c>
      <c r="L2666">
        <v>4939743</v>
      </c>
      <c r="M2666">
        <v>5193552</v>
      </c>
      <c r="N2666">
        <v>6291487</v>
      </c>
      <c r="Q2666">
        <v>2230666</v>
      </c>
      <c r="R2666">
        <v>9939</v>
      </c>
      <c r="T2666">
        <v>18665387</v>
      </c>
      <c r="V2666">
        <v>18665387</v>
      </c>
      <c r="X2666">
        <v>4292287</v>
      </c>
      <c r="AI2666">
        <v>4292287</v>
      </c>
      <c r="AJ2666">
        <v>22957674</v>
      </c>
      <c r="AK2666">
        <v>53283</v>
      </c>
      <c r="AM2666">
        <v>53283</v>
      </c>
      <c r="AN2666">
        <v>5506972</v>
      </c>
      <c r="AO2666">
        <v>1234768</v>
      </c>
      <c r="AQ2666">
        <v>1090552</v>
      </c>
      <c r="AR2666">
        <v>7885575</v>
      </c>
      <c r="AT2666">
        <v>7885575</v>
      </c>
      <c r="AU2666">
        <v>237661</v>
      </c>
      <c r="AW2666">
        <v>237661</v>
      </c>
      <c r="AX2666">
        <v>711598</v>
      </c>
      <c r="AY2666">
        <v>232539</v>
      </c>
      <c r="BB2666">
        <v>54441</v>
      </c>
      <c r="BC2666">
        <v>1236239</v>
      </c>
      <c r="BD2666">
        <v>9121814</v>
      </c>
      <c r="BE2666">
        <v>2000000</v>
      </c>
      <c r="BF2666">
        <v>772261</v>
      </c>
      <c r="BK2666">
        <v>3052108</v>
      </c>
      <c r="BL2666">
        <v>8011491</v>
      </c>
      <c r="BM2666">
        <v>13835860</v>
      </c>
      <c r="BN2666">
        <v>22957674</v>
      </c>
    </row>
    <row r="2667" spans="1:66" hidden="1" x14ac:dyDescent="0.25">
      <c r="A2667" t="s">
        <v>33</v>
      </c>
      <c r="B2667" t="s">
        <v>2211</v>
      </c>
      <c r="C2667">
        <v>890304375</v>
      </c>
      <c r="D2667" t="s">
        <v>2287</v>
      </c>
      <c r="E2667" t="s">
        <v>3998</v>
      </c>
      <c r="F2667" t="s">
        <v>1227</v>
      </c>
      <c r="G2667" t="s">
        <v>45</v>
      </c>
      <c r="H2667" t="s">
        <v>1228</v>
      </c>
      <c r="I2667" t="s">
        <v>57</v>
      </c>
      <c r="J2667" t="s">
        <v>83</v>
      </c>
      <c r="K2667" t="s">
        <v>40</v>
      </c>
      <c r="L2667">
        <v>2309378</v>
      </c>
      <c r="M2667">
        <v>5101910</v>
      </c>
      <c r="N2667">
        <v>11268339</v>
      </c>
      <c r="Q2667">
        <v>3784539</v>
      </c>
      <c r="R2667">
        <v>844178</v>
      </c>
      <c r="T2667">
        <v>23308344</v>
      </c>
      <c r="V2667">
        <v>23308344</v>
      </c>
      <c r="X2667">
        <v>3565358</v>
      </c>
      <c r="AI2667">
        <v>3565358</v>
      </c>
      <c r="AJ2667">
        <v>26873702</v>
      </c>
      <c r="AK2667">
        <v>45170</v>
      </c>
      <c r="AM2667">
        <v>45170</v>
      </c>
      <c r="AN2667">
        <v>9677926</v>
      </c>
      <c r="AO2667">
        <v>1505919</v>
      </c>
      <c r="AQ2667">
        <v>961013</v>
      </c>
      <c r="AR2667">
        <v>12190028</v>
      </c>
      <c r="AT2667">
        <v>12190028</v>
      </c>
      <c r="AU2667">
        <v>184582</v>
      </c>
      <c r="AW2667">
        <v>184582</v>
      </c>
      <c r="AX2667">
        <v>551967</v>
      </c>
      <c r="AY2667">
        <v>218190</v>
      </c>
      <c r="BB2667">
        <v>82936</v>
      </c>
      <c r="BC2667">
        <v>1037675</v>
      </c>
      <c r="BD2667">
        <v>13227703</v>
      </c>
      <c r="BE2667">
        <v>2000000</v>
      </c>
      <c r="BF2667">
        <v>772261</v>
      </c>
      <c r="BK2667">
        <v>2773631</v>
      </c>
      <c r="BL2667">
        <v>8100107</v>
      </c>
      <c r="BM2667">
        <v>13645999</v>
      </c>
      <c r="BN2667">
        <v>26873702</v>
      </c>
    </row>
    <row r="2668" spans="1:66" hidden="1" x14ac:dyDescent="0.25">
      <c r="A2668" t="s">
        <v>33</v>
      </c>
      <c r="B2668" t="s">
        <v>2211</v>
      </c>
      <c r="C2668">
        <v>890304855</v>
      </c>
      <c r="D2668" t="s">
        <v>2287</v>
      </c>
      <c r="E2668" t="s">
        <v>1229</v>
      </c>
      <c r="F2668" t="s">
        <v>81</v>
      </c>
      <c r="G2668" t="s">
        <v>36</v>
      </c>
      <c r="H2668" t="s">
        <v>3999</v>
      </c>
      <c r="I2668" t="s">
        <v>57</v>
      </c>
      <c r="J2668" t="s">
        <v>83</v>
      </c>
      <c r="K2668" t="s">
        <v>39</v>
      </c>
      <c r="L2668">
        <v>19626173</v>
      </c>
      <c r="M2668">
        <v>6556779</v>
      </c>
      <c r="N2668">
        <v>9036398</v>
      </c>
      <c r="O2668">
        <v>1732259</v>
      </c>
      <c r="Q2668">
        <v>646953</v>
      </c>
      <c r="R2668">
        <v>28996</v>
      </c>
      <c r="T2668">
        <v>37627558</v>
      </c>
      <c r="V2668">
        <v>37627558</v>
      </c>
      <c r="X2668">
        <v>6242631</v>
      </c>
      <c r="Z2668">
        <v>71642</v>
      </c>
      <c r="AB2668">
        <v>43838</v>
      </c>
      <c r="AD2668">
        <v>71037</v>
      </c>
      <c r="AF2668">
        <v>185034</v>
      </c>
      <c r="AI2668">
        <v>6614182</v>
      </c>
      <c r="AJ2668">
        <v>44241740</v>
      </c>
      <c r="AK2668">
        <v>578137</v>
      </c>
      <c r="AM2668">
        <v>578137</v>
      </c>
      <c r="AN2668">
        <v>997459</v>
      </c>
      <c r="AO2668">
        <v>4102388</v>
      </c>
      <c r="AP2668">
        <v>1654</v>
      </c>
      <c r="AQ2668">
        <v>88277</v>
      </c>
      <c r="AR2668">
        <v>5767915</v>
      </c>
      <c r="AT2668">
        <v>5767915</v>
      </c>
      <c r="AY2668">
        <v>1096398</v>
      </c>
      <c r="BB2668">
        <v>185034</v>
      </c>
      <c r="BC2668">
        <v>1281432</v>
      </c>
      <c r="BD2668">
        <v>7049347</v>
      </c>
      <c r="BE2668">
        <v>851731</v>
      </c>
      <c r="BF2668">
        <v>571906</v>
      </c>
      <c r="BI2668">
        <v>5709597</v>
      </c>
      <c r="BJ2668">
        <v>1786474</v>
      </c>
      <c r="BK2668">
        <v>741933</v>
      </c>
      <c r="BL2668">
        <v>27530752</v>
      </c>
      <c r="BM2668">
        <v>37192393</v>
      </c>
      <c r="BN2668">
        <v>44241740</v>
      </c>
    </row>
    <row r="2669" spans="1:66" hidden="1" x14ac:dyDescent="0.25">
      <c r="A2669" t="s">
        <v>33</v>
      </c>
      <c r="B2669" t="s">
        <v>2211</v>
      </c>
      <c r="C2669">
        <v>890304855</v>
      </c>
      <c r="D2669" t="s">
        <v>2287</v>
      </c>
      <c r="E2669" t="s">
        <v>1229</v>
      </c>
      <c r="F2669" t="s">
        <v>81</v>
      </c>
      <c r="G2669" t="s">
        <v>36</v>
      </c>
      <c r="H2669" t="s">
        <v>3999</v>
      </c>
      <c r="I2669" t="s">
        <v>57</v>
      </c>
      <c r="J2669" t="s">
        <v>83</v>
      </c>
      <c r="K2669" t="s">
        <v>40</v>
      </c>
      <c r="L2669">
        <v>6216812</v>
      </c>
      <c r="M2669">
        <v>9512299</v>
      </c>
      <c r="N2669">
        <v>16329778</v>
      </c>
      <c r="O2669">
        <v>1024840</v>
      </c>
      <c r="Q2669">
        <v>376490</v>
      </c>
      <c r="T2669">
        <v>33460219</v>
      </c>
      <c r="V2669">
        <v>33460219</v>
      </c>
      <c r="X2669">
        <v>6258182</v>
      </c>
      <c r="Z2669">
        <v>75491</v>
      </c>
      <c r="AB2669">
        <v>49482</v>
      </c>
      <c r="AD2669">
        <v>250243</v>
      </c>
      <c r="AF2669">
        <v>522626</v>
      </c>
      <c r="AI2669">
        <v>7156024</v>
      </c>
      <c r="AJ2669">
        <v>40616243</v>
      </c>
      <c r="AK2669">
        <v>786974</v>
      </c>
      <c r="AM2669">
        <v>786974</v>
      </c>
      <c r="AN2669">
        <v>771574</v>
      </c>
      <c r="AO2669">
        <v>6557928</v>
      </c>
      <c r="AP2669">
        <v>976</v>
      </c>
      <c r="AQ2669">
        <v>214025</v>
      </c>
      <c r="AR2669">
        <v>8331477</v>
      </c>
      <c r="AT2669">
        <v>8331477</v>
      </c>
      <c r="AY2669">
        <v>1079803</v>
      </c>
      <c r="BB2669">
        <v>522626</v>
      </c>
      <c r="BC2669">
        <v>1602429</v>
      </c>
      <c r="BD2669">
        <v>9933906</v>
      </c>
      <c r="BE2669">
        <v>851731</v>
      </c>
      <c r="BF2669">
        <v>571906</v>
      </c>
      <c r="BI2669">
        <v>5709597</v>
      </c>
      <c r="BJ2669">
        <v>1786474</v>
      </c>
      <c r="BK2669">
        <v>741933</v>
      </c>
      <c r="BL2669">
        <v>21020696</v>
      </c>
      <c r="BM2669">
        <v>30682337</v>
      </c>
      <c r="BN2669">
        <v>40616243</v>
      </c>
    </row>
    <row r="2670" spans="1:66" hidden="1" x14ac:dyDescent="0.25">
      <c r="A2670" t="s">
        <v>33</v>
      </c>
      <c r="B2670" t="s">
        <v>2211</v>
      </c>
      <c r="C2670">
        <v>890305124</v>
      </c>
      <c r="D2670" t="s">
        <v>2287</v>
      </c>
      <c r="E2670" t="s">
        <v>4000</v>
      </c>
      <c r="F2670" t="s">
        <v>348</v>
      </c>
      <c r="G2670" t="s">
        <v>45</v>
      </c>
      <c r="H2670" t="s">
        <v>4001</v>
      </c>
      <c r="I2670" t="s">
        <v>57</v>
      </c>
      <c r="J2670" t="s">
        <v>83</v>
      </c>
      <c r="K2670" t="s">
        <v>39</v>
      </c>
      <c r="L2670">
        <v>2319516</v>
      </c>
      <c r="M2670">
        <v>633231</v>
      </c>
      <c r="N2670">
        <v>9959173</v>
      </c>
      <c r="O2670">
        <v>1014058</v>
      </c>
      <c r="P2670">
        <v>0</v>
      </c>
      <c r="Q2670">
        <v>0</v>
      </c>
      <c r="R2670">
        <v>0</v>
      </c>
      <c r="S2670">
        <v>0</v>
      </c>
      <c r="T2670">
        <v>13925978</v>
      </c>
      <c r="U2670">
        <v>0</v>
      </c>
      <c r="V2670">
        <v>13925978</v>
      </c>
      <c r="W2670">
        <v>733853</v>
      </c>
      <c r="X2670">
        <v>24051486</v>
      </c>
      <c r="Y2670">
        <v>0</v>
      </c>
      <c r="Z2670">
        <v>574482</v>
      </c>
      <c r="AA2670">
        <v>0</v>
      </c>
      <c r="AB2670">
        <v>0</v>
      </c>
      <c r="AC2670">
        <v>0</v>
      </c>
      <c r="AD2670">
        <v>1277928</v>
      </c>
      <c r="AE2670">
        <v>0</v>
      </c>
      <c r="AF2670">
        <v>10610209</v>
      </c>
      <c r="AG2670">
        <v>0</v>
      </c>
      <c r="AH2670">
        <v>0</v>
      </c>
      <c r="AI2670">
        <v>37247958</v>
      </c>
      <c r="AJ2670">
        <v>51173936</v>
      </c>
      <c r="AK2670">
        <v>0</v>
      </c>
      <c r="AL2670">
        <v>0</v>
      </c>
      <c r="AM2670">
        <v>0</v>
      </c>
      <c r="AN2670">
        <v>8394791</v>
      </c>
      <c r="AO2670">
        <v>3087059</v>
      </c>
      <c r="AP2670">
        <v>7568481</v>
      </c>
      <c r="AQ2670">
        <v>0</v>
      </c>
      <c r="AR2670">
        <v>19050331</v>
      </c>
      <c r="AS2670">
        <v>0</v>
      </c>
      <c r="AT2670">
        <v>19050331</v>
      </c>
      <c r="AU2670">
        <v>0</v>
      </c>
      <c r="AV2670">
        <v>0</v>
      </c>
      <c r="AW2670">
        <v>0</v>
      </c>
      <c r="AX2670">
        <v>0</v>
      </c>
      <c r="AY2670">
        <v>3064362</v>
      </c>
      <c r="AZ2670">
        <v>0</v>
      </c>
      <c r="BA2670">
        <v>11670634</v>
      </c>
      <c r="BB2670">
        <v>0</v>
      </c>
      <c r="BC2670">
        <v>14734996</v>
      </c>
      <c r="BD2670">
        <v>33785327</v>
      </c>
      <c r="BE2670">
        <v>968836</v>
      </c>
      <c r="BF2670">
        <v>0</v>
      </c>
      <c r="BG2670">
        <v>0</v>
      </c>
      <c r="BH2670">
        <v>0</v>
      </c>
      <c r="BI2670">
        <v>0</v>
      </c>
      <c r="BJ2670">
        <v>2173221</v>
      </c>
      <c r="BK2670">
        <v>697949</v>
      </c>
      <c r="BL2670">
        <v>13548603</v>
      </c>
      <c r="BM2670">
        <v>17388609</v>
      </c>
      <c r="BN2670">
        <v>51173936</v>
      </c>
    </row>
    <row r="2671" spans="1:66" hidden="1" x14ac:dyDescent="0.25">
      <c r="A2671" t="s">
        <v>33</v>
      </c>
      <c r="B2671" t="s">
        <v>2211</v>
      </c>
      <c r="C2671">
        <v>890305124</v>
      </c>
      <c r="D2671" t="s">
        <v>2287</v>
      </c>
      <c r="E2671" t="s">
        <v>4000</v>
      </c>
      <c r="F2671" t="s">
        <v>348</v>
      </c>
      <c r="G2671" t="s">
        <v>45</v>
      </c>
      <c r="H2671" t="s">
        <v>4001</v>
      </c>
      <c r="I2671" t="s">
        <v>57</v>
      </c>
      <c r="J2671" t="s">
        <v>83</v>
      </c>
      <c r="K2671" t="s">
        <v>40</v>
      </c>
      <c r="L2671">
        <v>2665423</v>
      </c>
      <c r="M2671">
        <v>1445615</v>
      </c>
      <c r="N2671">
        <v>8229994</v>
      </c>
      <c r="O2671">
        <v>1033574</v>
      </c>
      <c r="P2671">
        <v>0</v>
      </c>
      <c r="Q2671">
        <v>0</v>
      </c>
      <c r="R2671">
        <v>0</v>
      </c>
      <c r="S2671">
        <v>0</v>
      </c>
      <c r="T2671">
        <v>13374606</v>
      </c>
      <c r="U2671">
        <v>0</v>
      </c>
      <c r="V2671">
        <v>13374606</v>
      </c>
      <c r="W2671">
        <v>2366756</v>
      </c>
      <c r="X2671">
        <v>18061249</v>
      </c>
      <c r="Y2671">
        <v>0</v>
      </c>
      <c r="Z2671">
        <v>366993</v>
      </c>
      <c r="AA2671">
        <v>0</v>
      </c>
      <c r="AB2671">
        <v>0</v>
      </c>
      <c r="AC2671">
        <v>0</v>
      </c>
      <c r="AD2671">
        <v>5497732</v>
      </c>
      <c r="AE2671">
        <v>0</v>
      </c>
      <c r="AF2671">
        <v>7722045</v>
      </c>
      <c r="AG2671">
        <v>0</v>
      </c>
      <c r="AH2671">
        <v>0</v>
      </c>
      <c r="AI2671">
        <v>34014775</v>
      </c>
      <c r="AJ2671">
        <v>47389381</v>
      </c>
      <c r="AK2671">
        <v>0</v>
      </c>
      <c r="AL2671">
        <v>0</v>
      </c>
      <c r="AM2671">
        <v>0</v>
      </c>
      <c r="AN2671">
        <v>6893288</v>
      </c>
      <c r="AO2671">
        <v>4409821</v>
      </c>
      <c r="AP2671">
        <v>5007166</v>
      </c>
      <c r="AQ2671">
        <v>0</v>
      </c>
      <c r="AR2671">
        <v>16310275</v>
      </c>
      <c r="AS2671">
        <v>0</v>
      </c>
      <c r="AT2671">
        <v>16310275</v>
      </c>
      <c r="AU2671">
        <v>0</v>
      </c>
      <c r="AV2671">
        <v>0</v>
      </c>
      <c r="AW2671">
        <v>0</v>
      </c>
      <c r="AX2671">
        <v>0</v>
      </c>
      <c r="AY2671">
        <v>6538763</v>
      </c>
      <c r="AZ2671">
        <v>0</v>
      </c>
      <c r="BA2671">
        <v>6263930</v>
      </c>
      <c r="BB2671">
        <v>0</v>
      </c>
      <c r="BC2671">
        <v>12802693</v>
      </c>
      <c r="BD2671">
        <v>29112968</v>
      </c>
      <c r="BE2671">
        <v>968836</v>
      </c>
      <c r="BF2671">
        <v>0</v>
      </c>
      <c r="BG2671">
        <v>0</v>
      </c>
      <c r="BH2671">
        <v>0</v>
      </c>
      <c r="BI2671">
        <v>0</v>
      </c>
      <c r="BJ2671">
        <v>2173221</v>
      </c>
      <c r="BK2671">
        <v>1402026</v>
      </c>
      <c r="BL2671">
        <v>13732330</v>
      </c>
      <c r="BM2671">
        <v>18276413</v>
      </c>
      <c r="BN2671">
        <v>47389381</v>
      </c>
    </row>
    <row r="2672" spans="1:66" hidden="1" x14ac:dyDescent="0.25">
      <c r="A2672" t="s">
        <v>33</v>
      </c>
      <c r="B2672" t="s">
        <v>2211</v>
      </c>
      <c r="C2672">
        <v>890305202</v>
      </c>
      <c r="D2672" t="s">
        <v>2287</v>
      </c>
      <c r="E2672" t="s">
        <v>4002</v>
      </c>
      <c r="F2672" t="s">
        <v>81</v>
      </c>
      <c r="G2672" t="s">
        <v>45</v>
      </c>
      <c r="H2672" t="s">
        <v>1230</v>
      </c>
      <c r="I2672" t="s">
        <v>57</v>
      </c>
      <c r="J2672" t="s">
        <v>83</v>
      </c>
      <c r="K2672" t="s">
        <v>39</v>
      </c>
      <c r="L2672">
        <v>500825</v>
      </c>
      <c r="M2672">
        <v>2580680</v>
      </c>
      <c r="N2672">
        <v>7160308</v>
      </c>
      <c r="O2672">
        <v>0</v>
      </c>
      <c r="P2672">
        <v>0</v>
      </c>
      <c r="Q2672">
        <v>0</v>
      </c>
      <c r="R2672">
        <v>0</v>
      </c>
      <c r="S2672">
        <v>0</v>
      </c>
      <c r="T2672">
        <v>10241813</v>
      </c>
      <c r="U2672">
        <v>0</v>
      </c>
      <c r="V2672">
        <v>10241813</v>
      </c>
      <c r="W2672">
        <v>0</v>
      </c>
      <c r="X2672">
        <v>149636</v>
      </c>
      <c r="Y2672">
        <v>0</v>
      </c>
      <c r="Z2672">
        <v>1416</v>
      </c>
      <c r="AA2672">
        <v>0</v>
      </c>
      <c r="AB2672">
        <v>0</v>
      </c>
      <c r="AC2672">
        <v>0</v>
      </c>
      <c r="AD2672">
        <v>0</v>
      </c>
      <c r="AE2672">
        <v>0</v>
      </c>
      <c r="AF2672">
        <v>0</v>
      </c>
      <c r="AG2672">
        <v>0</v>
      </c>
      <c r="AH2672">
        <v>0</v>
      </c>
      <c r="AI2672">
        <v>151052</v>
      </c>
      <c r="AJ2672">
        <v>10392865</v>
      </c>
      <c r="AK2672">
        <v>142792</v>
      </c>
      <c r="AL2672">
        <v>0</v>
      </c>
      <c r="AM2672">
        <v>142792</v>
      </c>
      <c r="AN2672">
        <v>2803351</v>
      </c>
      <c r="AO2672">
        <v>225738</v>
      </c>
      <c r="AP2672">
        <v>2914750</v>
      </c>
      <c r="AQ2672">
        <v>14712</v>
      </c>
      <c r="AR2672">
        <v>6101343</v>
      </c>
      <c r="AS2672">
        <v>0</v>
      </c>
      <c r="AT2672">
        <v>6101343</v>
      </c>
      <c r="AU2672">
        <v>0</v>
      </c>
      <c r="AV2672">
        <v>0</v>
      </c>
      <c r="AW2672">
        <v>0</v>
      </c>
      <c r="AX2672">
        <v>0</v>
      </c>
      <c r="AY2672">
        <v>0</v>
      </c>
      <c r="AZ2672">
        <v>0</v>
      </c>
      <c r="BA2672">
        <v>0</v>
      </c>
      <c r="BB2672">
        <v>0</v>
      </c>
      <c r="BC2672">
        <v>0</v>
      </c>
      <c r="BD2672">
        <v>6101343</v>
      </c>
      <c r="BE2672">
        <v>1000000</v>
      </c>
      <c r="BF2672">
        <v>0</v>
      </c>
      <c r="BG2672">
        <v>0</v>
      </c>
      <c r="BH2672">
        <v>0</v>
      </c>
      <c r="BI2672">
        <v>0</v>
      </c>
      <c r="BJ2672">
        <v>0</v>
      </c>
      <c r="BK2672">
        <v>2700902</v>
      </c>
      <c r="BL2672">
        <v>590620</v>
      </c>
      <c r="BM2672">
        <v>4291522</v>
      </c>
      <c r="BN2672">
        <v>10392865</v>
      </c>
    </row>
    <row r="2673" spans="1:66" hidden="1" x14ac:dyDescent="0.25">
      <c r="A2673" t="s">
        <v>33</v>
      </c>
      <c r="B2673" t="s">
        <v>2211</v>
      </c>
      <c r="C2673">
        <v>890305202</v>
      </c>
      <c r="D2673" t="s">
        <v>2287</v>
      </c>
      <c r="E2673" t="s">
        <v>4002</v>
      </c>
      <c r="F2673" t="s">
        <v>81</v>
      </c>
      <c r="G2673" t="s">
        <v>45</v>
      </c>
      <c r="H2673" t="s">
        <v>1230</v>
      </c>
      <c r="I2673" t="s">
        <v>57</v>
      </c>
      <c r="J2673" t="s">
        <v>83</v>
      </c>
      <c r="K2673" t="s">
        <v>40</v>
      </c>
      <c r="L2673">
        <v>560757</v>
      </c>
      <c r="M2673">
        <v>2485880</v>
      </c>
      <c r="N2673">
        <v>5407060</v>
      </c>
      <c r="O2673">
        <v>0</v>
      </c>
      <c r="P2673">
        <v>0</v>
      </c>
      <c r="Q2673">
        <v>0</v>
      </c>
      <c r="R2673">
        <v>0</v>
      </c>
      <c r="S2673">
        <v>0</v>
      </c>
      <c r="T2673">
        <v>8453697</v>
      </c>
      <c r="U2673">
        <v>0</v>
      </c>
      <c r="V2673">
        <v>8453697</v>
      </c>
      <c r="W2673">
        <v>0</v>
      </c>
      <c r="X2673">
        <v>163773</v>
      </c>
      <c r="Y2673">
        <v>0</v>
      </c>
      <c r="Z2673">
        <v>4144</v>
      </c>
      <c r="AA2673">
        <v>0</v>
      </c>
      <c r="AB2673">
        <v>0</v>
      </c>
      <c r="AC2673">
        <v>0</v>
      </c>
      <c r="AD2673">
        <v>0</v>
      </c>
      <c r="AE2673">
        <v>0</v>
      </c>
      <c r="AF2673">
        <v>0</v>
      </c>
      <c r="AG2673">
        <v>0</v>
      </c>
      <c r="AH2673">
        <v>0</v>
      </c>
      <c r="AI2673">
        <v>167917</v>
      </c>
      <c r="AJ2673">
        <v>8621614</v>
      </c>
      <c r="AK2673">
        <v>105805</v>
      </c>
      <c r="AL2673">
        <v>0</v>
      </c>
      <c r="AM2673">
        <v>105805</v>
      </c>
      <c r="AN2673">
        <v>3126070</v>
      </c>
      <c r="AO2673">
        <v>235525</v>
      </c>
      <c r="AP2673">
        <v>779664</v>
      </c>
      <c r="AQ2673">
        <v>18280</v>
      </c>
      <c r="AR2673">
        <v>4265344</v>
      </c>
      <c r="AS2673">
        <v>0</v>
      </c>
      <c r="AT2673">
        <v>4265344</v>
      </c>
      <c r="AU2673">
        <v>0</v>
      </c>
      <c r="AV2673">
        <v>0</v>
      </c>
      <c r="AW2673">
        <v>0</v>
      </c>
      <c r="AX2673">
        <v>0</v>
      </c>
      <c r="AY2673">
        <v>0</v>
      </c>
      <c r="AZ2673">
        <v>0</v>
      </c>
      <c r="BA2673">
        <v>655368</v>
      </c>
      <c r="BB2673">
        <v>0</v>
      </c>
      <c r="BC2673">
        <v>655368</v>
      </c>
      <c r="BD2673">
        <v>4920712</v>
      </c>
      <c r="BE2673">
        <v>1000000</v>
      </c>
      <c r="BF2673">
        <v>0</v>
      </c>
      <c r="BG2673">
        <v>0</v>
      </c>
      <c r="BH2673">
        <v>0</v>
      </c>
      <c r="BI2673">
        <v>0</v>
      </c>
      <c r="BJ2673">
        <v>0</v>
      </c>
      <c r="BK2673">
        <v>2025223</v>
      </c>
      <c r="BL2673">
        <v>675679</v>
      </c>
      <c r="BM2673">
        <v>3700902</v>
      </c>
      <c r="BN2673">
        <v>8621614</v>
      </c>
    </row>
    <row r="2674" spans="1:66" hidden="1" x14ac:dyDescent="0.25">
      <c r="A2674" t="s">
        <v>33</v>
      </c>
      <c r="B2674" t="s">
        <v>2211</v>
      </c>
      <c r="C2674">
        <v>890306162</v>
      </c>
      <c r="D2674" t="s">
        <v>2287</v>
      </c>
      <c r="E2674" t="s">
        <v>4003</v>
      </c>
      <c r="F2674" t="s">
        <v>377</v>
      </c>
      <c r="G2674" t="s">
        <v>45</v>
      </c>
      <c r="H2674" t="s">
        <v>1231</v>
      </c>
      <c r="I2674" t="s">
        <v>38</v>
      </c>
      <c r="J2674" t="s">
        <v>38</v>
      </c>
      <c r="K2674" t="s">
        <v>39</v>
      </c>
      <c r="L2674">
        <v>3731991</v>
      </c>
      <c r="M2674">
        <v>19003721</v>
      </c>
      <c r="N2674">
        <v>0</v>
      </c>
      <c r="O2674">
        <v>818476</v>
      </c>
      <c r="P2674">
        <v>0</v>
      </c>
      <c r="Q2674">
        <v>0</v>
      </c>
      <c r="R2674">
        <v>300228</v>
      </c>
      <c r="S2674">
        <v>0</v>
      </c>
      <c r="T2674">
        <v>23854416</v>
      </c>
      <c r="U2674">
        <v>0</v>
      </c>
      <c r="V2674">
        <v>23854416</v>
      </c>
      <c r="X2674">
        <v>11073330</v>
      </c>
      <c r="AG2674">
        <v>1209461</v>
      </c>
      <c r="AI2674">
        <v>12282791</v>
      </c>
      <c r="AJ2674">
        <v>36137207</v>
      </c>
      <c r="AK2674">
        <v>1772349</v>
      </c>
      <c r="AL2674">
        <v>1595708</v>
      </c>
      <c r="AM2674">
        <v>3368057</v>
      </c>
      <c r="AN2674">
        <v>6252027</v>
      </c>
      <c r="AO2674">
        <v>1793681</v>
      </c>
      <c r="AP2674">
        <v>1882194</v>
      </c>
      <c r="AQ2674">
        <v>1258157</v>
      </c>
      <c r="AR2674">
        <v>14554116</v>
      </c>
      <c r="AT2674">
        <v>14554116</v>
      </c>
      <c r="AX2674">
        <v>8699818</v>
      </c>
      <c r="BA2674">
        <v>0</v>
      </c>
      <c r="BC2674">
        <v>8699818</v>
      </c>
      <c r="BD2674">
        <v>23253934</v>
      </c>
      <c r="BE2674">
        <v>939667</v>
      </c>
      <c r="BL2674">
        <v>11943606</v>
      </c>
      <c r="BM2674">
        <v>12883273</v>
      </c>
      <c r="BN2674">
        <v>36137207</v>
      </c>
    </row>
    <row r="2675" spans="1:66" hidden="1" x14ac:dyDescent="0.25">
      <c r="A2675" t="s">
        <v>33</v>
      </c>
      <c r="B2675" t="s">
        <v>2211</v>
      </c>
      <c r="C2675">
        <v>890306162</v>
      </c>
      <c r="D2675" t="s">
        <v>2287</v>
      </c>
      <c r="E2675" t="s">
        <v>4003</v>
      </c>
      <c r="F2675" t="s">
        <v>377</v>
      </c>
      <c r="G2675" t="s">
        <v>45</v>
      </c>
      <c r="H2675" t="s">
        <v>1231</v>
      </c>
      <c r="I2675" t="s">
        <v>38</v>
      </c>
      <c r="J2675" t="s">
        <v>38</v>
      </c>
      <c r="K2675" t="s">
        <v>40</v>
      </c>
      <c r="L2675">
        <v>2270880</v>
      </c>
      <c r="M2675">
        <v>16035420</v>
      </c>
      <c r="N2675">
        <v>0</v>
      </c>
      <c r="O2675">
        <v>563694</v>
      </c>
      <c r="P2675">
        <v>0</v>
      </c>
      <c r="Q2675">
        <v>0</v>
      </c>
      <c r="R2675">
        <v>160236</v>
      </c>
      <c r="S2675">
        <v>0</v>
      </c>
      <c r="T2675">
        <v>19030230</v>
      </c>
      <c r="U2675">
        <v>0</v>
      </c>
      <c r="V2675">
        <v>19030230</v>
      </c>
      <c r="X2675">
        <v>6326190</v>
      </c>
      <c r="AG2675">
        <v>889075</v>
      </c>
      <c r="AI2675">
        <v>7215265</v>
      </c>
      <c r="AJ2675">
        <v>26245495</v>
      </c>
      <c r="AK2675">
        <v>1496002</v>
      </c>
      <c r="AL2675">
        <v>3510854</v>
      </c>
      <c r="AM2675">
        <v>5006856</v>
      </c>
      <c r="AN2675">
        <v>7294690</v>
      </c>
      <c r="AO2675">
        <v>934276</v>
      </c>
      <c r="AP2675">
        <v>219059</v>
      </c>
      <c r="AQ2675">
        <v>563889</v>
      </c>
      <c r="AR2675">
        <v>14018770</v>
      </c>
      <c r="AT2675">
        <v>14018770</v>
      </c>
      <c r="AX2675">
        <v>3975067</v>
      </c>
      <c r="BA2675">
        <v>194988</v>
      </c>
      <c r="BC2675">
        <v>4170055</v>
      </c>
      <c r="BD2675">
        <v>18188825</v>
      </c>
      <c r="BE2675">
        <v>939667</v>
      </c>
      <c r="BL2675">
        <v>7117003</v>
      </c>
      <c r="BM2675">
        <v>8056670</v>
      </c>
      <c r="BN2675">
        <v>26245495</v>
      </c>
    </row>
    <row r="2676" spans="1:66" hidden="1" x14ac:dyDescent="0.25">
      <c r="A2676" t="s">
        <v>33</v>
      </c>
      <c r="B2676" t="s">
        <v>2211</v>
      </c>
      <c r="C2676">
        <v>890306231</v>
      </c>
      <c r="D2676" t="s">
        <v>2287</v>
      </c>
      <c r="E2676" t="s">
        <v>4004</v>
      </c>
      <c r="F2676" t="s">
        <v>4005</v>
      </c>
      <c r="G2676" t="s">
        <v>36</v>
      </c>
      <c r="H2676" t="s">
        <v>4006</v>
      </c>
      <c r="I2676" t="s">
        <v>57</v>
      </c>
      <c r="J2676" t="s">
        <v>237</v>
      </c>
      <c r="K2676" t="s">
        <v>39</v>
      </c>
      <c r="L2676">
        <v>3677854</v>
      </c>
      <c r="M2676">
        <v>4456397</v>
      </c>
      <c r="N2676">
        <v>15398807</v>
      </c>
      <c r="O2676">
        <v>8812931</v>
      </c>
      <c r="P2676">
        <v>3487190</v>
      </c>
      <c r="R2676">
        <v>757994</v>
      </c>
      <c r="T2676">
        <v>36591173</v>
      </c>
      <c r="U2676">
        <v>33526567</v>
      </c>
      <c r="V2676">
        <v>70117740</v>
      </c>
      <c r="W2676">
        <v>1480206</v>
      </c>
      <c r="X2676">
        <v>93165372</v>
      </c>
      <c r="AA2676">
        <v>206011</v>
      </c>
      <c r="AG2676">
        <v>18000</v>
      </c>
      <c r="AI2676">
        <v>94869589</v>
      </c>
      <c r="AJ2676">
        <v>164987329</v>
      </c>
      <c r="AK2676">
        <v>600032</v>
      </c>
      <c r="AL2676">
        <v>1561131</v>
      </c>
      <c r="AM2676">
        <v>2161163</v>
      </c>
      <c r="AN2676">
        <v>9873037</v>
      </c>
      <c r="AO2676">
        <v>141740</v>
      </c>
      <c r="AP2676">
        <v>33673151</v>
      </c>
      <c r="AQ2676">
        <v>14918424</v>
      </c>
      <c r="AR2676">
        <v>60767515</v>
      </c>
      <c r="AT2676">
        <v>60767515</v>
      </c>
      <c r="AY2676">
        <v>14289125</v>
      </c>
      <c r="BC2676">
        <v>14289125</v>
      </c>
      <c r="BD2676">
        <v>75056640</v>
      </c>
      <c r="BE2676">
        <v>1850000</v>
      </c>
      <c r="BF2676">
        <v>1898</v>
      </c>
      <c r="BJ2676">
        <v>43534</v>
      </c>
      <c r="BK2676">
        <v>6526436</v>
      </c>
      <c r="BL2676">
        <v>81508821</v>
      </c>
      <c r="BM2676">
        <v>89930689</v>
      </c>
      <c r="BN2676">
        <v>164987329</v>
      </c>
    </row>
    <row r="2677" spans="1:66" hidden="1" x14ac:dyDescent="0.25">
      <c r="A2677" t="s">
        <v>33</v>
      </c>
      <c r="B2677" t="s">
        <v>2211</v>
      </c>
      <c r="C2677">
        <v>890306231</v>
      </c>
      <c r="D2677" t="s">
        <v>2287</v>
      </c>
      <c r="E2677" t="s">
        <v>4004</v>
      </c>
      <c r="F2677" t="s">
        <v>4005</v>
      </c>
      <c r="G2677" t="s">
        <v>36</v>
      </c>
      <c r="H2677" t="s">
        <v>4006</v>
      </c>
      <c r="I2677" t="s">
        <v>57</v>
      </c>
      <c r="J2677" t="s">
        <v>237</v>
      </c>
      <c r="K2677" t="s">
        <v>40</v>
      </c>
      <c r="L2677">
        <v>4338509</v>
      </c>
      <c r="M2677">
        <v>6777022</v>
      </c>
      <c r="N2677">
        <v>16924974</v>
      </c>
      <c r="O2677">
        <v>9838135</v>
      </c>
      <c r="P2677">
        <v>4253711</v>
      </c>
      <c r="R2677">
        <v>879743</v>
      </c>
      <c r="T2677">
        <v>43012094</v>
      </c>
      <c r="U2677">
        <v>33526567</v>
      </c>
      <c r="V2677">
        <v>76538661</v>
      </c>
      <c r="W2677">
        <v>1480206</v>
      </c>
      <c r="X2677">
        <v>94191152</v>
      </c>
      <c r="AA2677">
        <v>170679</v>
      </c>
      <c r="AG2677">
        <v>18000</v>
      </c>
      <c r="AI2677">
        <v>95860037</v>
      </c>
      <c r="AJ2677">
        <v>172398698</v>
      </c>
      <c r="AK2677">
        <v>446241</v>
      </c>
      <c r="AL2677">
        <v>1824276</v>
      </c>
      <c r="AM2677">
        <v>2270517</v>
      </c>
      <c r="AN2677">
        <v>7230818</v>
      </c>
      <c r="AO2677">
        <v>146203</v>
      </c>
      <c r="AP2677">
        <v>34486014</v>
      </c>
      <c r="AQ2677">
        <v>18426699</v>
      </c>
      <c r="AR2677">
        <v>62560251</v>
      </c>
      <c r="AT2677">
        <v>62560251</v>
      </c>
      <c r="AY2677">
        <v>14550536</v>
      </c>
      <c r="BC2677">
        <v>14550536</v>
      </c>
      <c r="BD2677">
        <v>77110787</v>
      </c>
      <c r="BE2677">
        <v>1850000</v>
      </c>
      <c r="BF2677">
        <v>1898</v>
      </c>
      <c r="BJ2677">
        <v>497334</v>
      </c>
      <c r="BK2677">
        <v>6526436</v>
      </c>
      <c r="BL2677">
        <v>86412243</v>
      </c>
      <c r="BM2677">
        <v>95287911</v>
      </c>
      <c r="BN2677">
        <v>172398698</v>
      </c>
    </row>
    <row r="2678" spans="1:66" hidden="1" x14ac:dyDescent="0.25">
      <c r="A2678" t="s">
        <v>33</v>
      </c>
      <c r="B2678" t="s">
        <v>2211</v>
      </c>
      <c r="C2678">
        <v>890306372</v>
      </c>
      <c r="D2678" t="s">
        <v>2287</v>
      </c>
      <c r="E2678" t="s">
        <v>4007</v>
      </c>
      <c r="F2678" t="s">
        <v>3352</v>
      </c>
      <c r="G2678" t="s">
        <v>36</v>
      </c>
      <c r="H2678" t="s">
        <v>4008</v>
      </c>
      <c r="I2678" t="s">
        <v>57</v>
      </c>
      <c r="J2678" t="s">
        <v>83</v>
      </c>
      <c r="K2678" t="s">
        <v>39</v>
      </c>
      <c r="L2678">
        <v>2085523</v>
      </c>
      <c r="M2678">
        <v>88995236</v>
      </c>
      <c r="N2678">
        <v>22457749</v>
      </c>
      <c r="O2678">
        <v>11619812</v>
      </c>
      <c r="R2678">
        <v>2142842</v>
      </c>
      <c r="T2678">
        <v>127301162</v>
      </c>
      <c r="V2678">
        <v>127301162</v>
      </c>
      <c r="W2678">
        <v>524300</v>
      </c>
      <c r="X2678">
        <v>43919426</v>
      </c>
      <c r="Z2678">
        <v>339697</v>
      </c>
      <c r="AF2678">
        <v>40000</v>
      </c>
      <c r="AI2678">
        <v>44823423</v>
      </c>
      <c r="AJ2678">
        <v>172124585</v>
      </c>
      <c r="AN2678">
        <v>84823318</v>
      </c>
      <c r="AO2678">
        <v>3725290</v>
      </c>
      <c r="AP2678">
        <v>15956302</v>
      </c>
      <c r="AQ2678">
        <v>2196358</v>
      </c>
      <c r="AR2678">
        <v>106701268</v>
      </c>
      <c r="AT2678">
        <v>106701268</v>
      </c>
      <c r="AY2678">
        <v>2683815</v>
      </c>
      <c r="BA2678">
        <v>26033967</v>
      </c>
      <c r="BB2678">
        <v>360889</v>
      </c>
      <c r="BC2678">
        <v>29078671</v>
      </c>
      <c r="BD2678">
        <v>135779939</v>
      </c>
      <c r="BE2678">
        <v>1000000</v>
      </c>
      <c r="BK2678">
        <v>19062764</v>
      </c>
      <c r="BL2678">
        <v>16281882</v>
      </c>
      <c r="BM2678">
        <v>36344646</v>
      </c>
      <c r="BN2678">
        <v>172124585</v>
      </c>
    </row>
    <row r="2679" spans="1:66" hidden="1" x14ac:dyDescent="0.25">
      <c r="A2679" t="s">
        <v>33</v>
      </c>
      <c r="B2679" t="s">
        <v>2211</v>
      </c>
      <c r="C2679">
        <v>890306372</v>
      </c>
      <c r="D2679" t="s">
        <v>2287</v>
      </c>
      <c r="E2679" t="s">
        <v>4007</v>
      </c>
      <c r="F2679" t="s">
        <v>3352</v>
      </c>
      <c r="G2679" t="s">
        <v>36</v>
      </c>
      <c r="H2679" t="s">
        <v>4008</v>
      </c>
      <c r="I2679" t="s">
        <v>57</v>
      </c>
      <c r="J2679" t="s">
        <v>83</v>
      </c>
      <c r="K2679" t="s">
        <v>40</v>
      </c>
      <c r="L2679">
        <v>2622943</v>
      </c>
      <c r="M2679">
        <v>90463902</v>
      </c>
      <c r="N2679">
        <v>33244393</v>
      </c>
      <c r="O2679">
        <v>10073539</v>
      </c>
      <c r="R2679">
        <v>3289652</v>
      </c>
      <c r="T2679">
        <v>139694429</v>
      </c>
      <c r="V2679">
        <v>139694429</v>
      </c>
      <c r="W2679">
        <v>3363290</v>
      </c>
      <c r="X2679">
        <v>40887353</v>
      </c>
      <c r="Y2679">
        <v>67084</v>
      </c>
      <c r="Z2679">
        <v>394099</v>
      </c>
      <c r="AF2679">
        <v>40000</v>
      </c>
      <c r="AI2679">
        <v>44751826</v>
      </c>
      <c r="AJ2679">
        <v>184446255</v>
      </c>
      <c r="AN2679">
        <v>98677193</v>
      </c>
      <c r="AP2679">
        <v>40854222</v>
      </c>
      <c r="AR2679">
        <v>139531415</v>
      </c>
      <c r="AT2679">
        <v>139531415</v>
      </c>
      <c r="AY2679">
        <v>3194052</v>
      </c>
      <c r="BA2679">
        <v>5561365</v>
      </c>
      <c r="BB2679">
        <v>442963</v>
      </c>
      <c r="BC2679">
        <v>9198380</v>
      </c>
      <c r="BD2679">
        <v>148729795</v>
      </c>
      <c r="BE2679">
        <v>1000000</v>
      </c>
      <c r="BK2679">
        <v>19062764</v>
      </c>
      <c r="BL2679">
        <v>15653696</v>
      </c>
      <c r="BM2679">
        <v>35716460</v>
      </c>
      <c r="BN2679">
        <v>184446255</v>
      </c>
    </row>
    <row r="2680" spans="1:66" hidden="1" x14ac:dyDescent="0.25">
      <c r="A2680" t="s">
        <v>33</v>
      </c>
      <c r="B2680" t="s">
        <v>2211</v>
      </c>
      <c r="C2680">
        <v>890306920</v>
      </c>
      <c r="D2680" t="s">
        <v>2287</v>
      </c>
      <c r="E2680" t="s">
        <v>1232</v>
      </c>
      <c r="F2680" t="s">
        <v>114</v>
      </c>
      <c r="G2680" t="s">
        <v>45</v>
      </c>
      <c r="H2680" t="s">
        <v>1233</v>
      </c>
      <c r="I2680" t="s">
        <v>57</v>
      </c>
      <c r="J2680" t="s">
        <v>83</v>
      </c>
      <c r="K2680" t="s">
        <v>39</v>
      </c>
      <c r="L2680">
        <v>5086828</v>
      </c>
      <c r="M2680">
        <v>188483</v>
      </c>
      <c r="O2680">
        <v>0</v>
      </c>
      <c r="P2680">
        <v>785031</v>
      </c>
      <c r="Q2680">
        <v>712280</v>
      </c>
      <c r="T2680">
        <v>6772622</v>
      </c>
      <c r="V2680">
        <v>6772622</v>
      </c>
      <c r="X2680">
        <v>17465273</v>
      </c>
      <c r="AB2680">
        <v>5637770</v>
      </c>
      <c r="AD2680">
        <v>650107</v>
      </c>
      <c r="AI2680">
        <v>23753150</v>
      </c>
      <c r="AJ2680">
        <v>30525772</v>
      </c>
      <c r="AK2680">
        <v>67432</v>
      </c>
      <c r="AM2680">
        <v>67432</v>
      </c>
      <c r="AN2680">
        <v>8134901</v>
      </c>
      <c r="AO2680">
        <v>255799</v>
      </c>
      <c r="AR2680">
        <v>8458132</v>
      </c>
      <c r="AT2680">
        <v>8458132</v>
      </c>
      <c r="AX2680">
        <v>9141854</v>
      </c>
      <c r="AY2680">
        <v>160978</v>
      </c>
      <c r="BA2680">
        <v>2396108</v>
      </c>
      <c r="BB2680">
        <v>2047837</v>
      </c>
      <c r="BC2680">
        <v>13746777</v>
      </c>
      <c r="BD2680">
        <v>22204909</v>
      </c>
      <c r="BE2680">
        <v>8000</v>
      </c>
      <c r="BF2680">
        <v>1617000</v>
      </c>
      <c r="BI2680">
        <v>2261729</v>
      </c>
      <c r="BJ2680">
        <v>699307</v>
      </c>
      <c r="BK2680">
        <v>1000</v>
      </c>
      <c r="BL2680">
        <v>3733827</v>
      </c>
      <c r="BM2680">
        <v>8320863</v>
      </c>
      <c r="BN2680">
        <v>30525772</v>
      </c>
    </row>
    <row r="2681" spans="1:66" hidden="1" x14ac:dyDescent="0.25">
      <c r="A2681" t="s">
        <v>33</v>
      </c>
      <c r="B2681" t="s">
        <v>2211</v>
      </c>
      <c r="C2681">
        <v>890306920</v>
      </c>
      <c r="D2681" t="s">
        <v>2287</v>
      </c>
      <c r="E2681" t="s">
        <v>1232</v>
      </c>
      <c r="F2681" t="s">
        <v>114</v>
      </c>
      <c r="G2681" t="s">
        <v>45</v>
      </c>
      <c r="H2681" t="s">
        <v>1233</v>
      </c>
      <c r="I2681" t="s">
        <v>57</v>
      </c>
      <c r="J2681" t="s">
        <v>83</v>
      </c>
      <c r="K2681" t="s">
        <v>40</v>
      </c>
      <c r="L2681">
        <v>1383783</v>
      </c>
      <c r="M2681">
        <v>1004404</v>
      </c>
      <c r="O2681">
        <v>983</v>
      </c>
      <c r="P2681">
        <v>278448</v>
      </c>
      <c r="Q2681">
        <v>712280</v>
      </c>
      <c r="T2681">
        <v>3379898</v>
      </c>
      <c r="V2681">
        <v>3379898</v>
      </c>
      <c r="X2681">
        <v>15037111</v>
      </c>
      <c r="AB2681">
        <v>5275910</v>
      </c>
      <c r="AD2681">
        <v>290062</v>
      </c>
      <c r="AI2681">
        <v>20603083</v>
      </c>
      <c r="AJ2681">
        <v>23982981</v>
      </c>
      <c r="AK2681">
        <v>184888</v>
      </c>
      <c r="AM2681">
        <v>184888</v>
      </c>
      <c r="AN2681">
        <v>2186299</v>
      </c>
      <c r="AO2681">
        <v>417168</v>
      </c>
      <c r="AR2681">
        <v>2788355</v>
      </c>
      <c r="AT2681">
        <v>2788355</v>
      </c>
      <c r="AX2681">
        <v>8628444</v>
      </c>
      <c r="AY2681">
        <v>109154</v>
      </c>
      <c r="BA2681">
        <v>3371004</v>
      </c>
      <c r="BB2681">
        <v>2047837</v>
      </c>
      <c r="BC2681">
        <v>14156439</v>
      </c>
      <c r="BD2681">
        <v>16944794</v>
      </c>
      <c r="BE2681">
        <v>8000</v>
      </c>
      <c r="BF2681">
        <v>1617000</v>
      </c>
      <c r="BI2681">
        <v>2261729</v>
      </c>
      <c r="BJ2681">
        <v>699307</v>
      </c>
      <c r="BK2681">
        <v>1000</v>
      </c>
      <c r="BL2681">
        <v>2451151</v>
      </c>
      <c r="BM2681">
        <v>7038187</v>
      </c>
      <c r="BN2681">
        <v>23982981</v>
      </c>
    </row>
    <row r="2682" spans="1:66" hidden="1" x14ac:dyDescent="0.25">
      <c r="A2682" t="s">
        <v>33</v>
      </c>
      <c r="B2682" t="s">
        <v>2211</v>
      </c>
      <c r="C2682">
        <v>890307682</v>
      </c>
      <c r="D2682" t="s">
        <v>2287</v>
      </c>
      <c r="E2682" t="s">
        <v>4009</v>
      </c>
      <c r="F2682" t="s">
        <v>1234</v>
      </c>
      <c r="G2682" t="s">
        <v>45</v>
      </c>
      <c r="H2682" t="s">
        <v>4010</v>
      </c>
      <c r="I2682" t="s">
        <v>435</v>
      </c>
      <c r="J2682" t="s">
        <v>436</v>
      </c>
      <c r="K2682" t="s">
        <v>39</v>
      </c>
      <c r="L2682">
        <v>1768629</v>
      </c>
      <c r="M2682">
        <v>11780088</v>
      </c>
      <c r="N2682">
        <v>2949632</v>
      </c>
      <c r="T2682">
        <v>16498349</v>
      </c>
      <c r="V2682">
        <v>16498349</v>
      </c>
      <c r="X2682">
        <v>15772417</v>
      </c>
      <c r="Z2682">
        <v>425098</v>
      </c>
      <c r="AD2682">
        <v>239987</v>
      </c>
      <c r="AH2682">
        <v>579</v>
      </c>
      <c r="AI2682">
        <v>16438081</v>
      </c>
      <c r="AJ2682">
        <v>32936430</v>
      </c>
      <c r="AN2682">
        <v>3234871</v>
      </c>
      <c r="AO2682">
        <v>1500360</v>
      </c>
      <c r="AP2682">
        <v>1823313</v>
      </c>
      <c r="AQ2682">
        <v>1141860</v>
      </c>
      <c r="AR2682">
        <v>7700404</v>
      </c>
      <c r="AT2682">
        <v>7700404</v>
      </c>
      <c r="AY2682">
        <v>2945791</v>
      </c>
      <c r="BA2682">
        <v>3677156</v>
      </c>
      <c r="BB2682">
        <v>836828</v>
      </c>
      <c r="BC2682">
        <v>7459775</v>
      </c>
      <c r="BD2682">
        <v>15160179</v>
      </c>
      <c r="BE2682">
        <v>5792000</v>
      </c>
      <c r="BK2682">
        <v>581882</v>
      </c>
      <c r="BL2682">
        <v>11402369</v>
      </c>
      <c r="BM2682">
        <v>17776251</v>
      </c>
      <c r="BN2682">
        <v>32936430</v>
      </c>
    </row>
    <row r="2683" spans="1:66" hidden="1" x14ac:dyDescent="0.25">
      <c r="A2683" t="s">
        <v>33</v>
      </c>
      <c r="B2683" t="s">
        <v>2211</v>
      </c>
      <c r="C2683">
        <v>890307682</v>
      </c>
      <c r="D2683" t="s">
        <v>2287</v>
      </c>
      <c r="E2683" t="s">
        <v>4009</v>
      </c>
      <c r="F2683" t="s">
        <v>1234</v>
      </c>
      <c r="G2683" t="s">
        <v>45</v>
      </c>
      <c r="H2683" t="s">
        <v>4010</v>
      </c>
      <c r="I2683" t="s">
        <v>435</v>
      </c>
      <c r="J2683" t="s">
        <v>436</v>
      </c>
      <c r="K2683" t="s">
        <v>40</v>
      </c>
      <c r="L2683">
        <v>2866278</v>
      </c>
      <c r="M2683">
        <v>6581178</v>
      </c>
      <c r="N2683">
        <v>6296994</v>
      </c>
      <c r="T2683">
        <v>15744450</v>
      </c>
      <c r="V2683">
        <v>15744450</v>
      </c>
      <c r="X2683">
        <v>14658864</v>
      </c>
      <c r="Z2683">
        <v>318730</v>
      </c>
      <c r="AD2683">
        <v>395271</v>
      </c>
      <c r="AH2683">
        <v>579</v>
      </c>
      <c r="AI2683">
        <v>15373444</v>
      </c>
      <c r="AJ2683">
        <v>31117894</v>
      </c>
      <c r="AN2683">
        <v>2509174</v>
      </c>
      <c r="AO2683">
        <v>1413543</v>
      </c>
      <c r="AP2683">
        <v>2399568</v>
      </c>
      <c r="AQ2683">
        <v>169710</v>
      </c>
      <c r="AR2683">
        <v>6491995</v>
      </c>
      <c r="AT2683">
        <v>6491995</v>
      </c>
      <c r="AY2683">
        <v>2819680</v>
      </c>
      <c r="BA2683">
        <v>3796066</v>
      </c>
      <c r="BB2683">
        <v>853640</v>
      </c>
      <c r="BC2683">
        <v>7469386</v>
      </c>
      <c r="BD2683">
        <v>13961381</v>
      </c>
      <c r="BE2683">
        <v>5792000</v>
      </c>
      <c r="BK2683">
        <v>581882</v>
      </c>
      <c r="BL2683">
        <v>10782631</v>
      </c>
      <c r="BM2683">
        <v>17156513</v>
      </c>
      <c r="BN2683">
        <v>31117894</v>
      </c>
    </row>
    <row r="2684" spans="1:66" hidden="1" x14ac:dyDescent="0.25">
      <c r="A2684" t="s">
        <v>33</v>
      </c>
      <c r="B2684" t="s">
        <v>2211</v>
      </c>
      <c r="C2684">
        <v>890307885</v>
      </c>
      <c r="D2684" t="s">
        <v>2287</v>
      </c>
      <c r="E2684" t="s">
        <v>4011</v>
      </c>
      <c r="F2684" t="s">
        <v>99</v>
      </c>
      <c r="G2684" t="s">
        <v>45</v>
      </c>
      <c r="H2684" t="s">
        <v>4012</v>
      </c>
      <c r="I2684" t="s">
        <v>57</v>
      </c>
      <c r="J2684" t="s">
        <v>237</v>
      </c>
      <c r="K2684" t="s">
        <v>39</v>
      </c>
      <c r="L2684">
        <v>609082</v>
      </c>
      <c r="M2684">
        <v>73397766</v>
      </c>
      <c r="N2684">
        <v>33705383</v>
      </c>
      <c r="R2684">
        <v>874622</v>
      </c>
      <c r="T2684">
        <v>108586853</v>
      </c>
      <c r="V2684">
        <v>108586853</v>
      </c>
      <c r="X2684">
        <v>115564815</v>
      </c>
      <c r="AB2684">
        <v>30535465</v>
      </c>
      <c r="AD2684">
        <v>14347336</v>
      </c>
      <c r="AE2684">
        <v>15004</v>
      </c>
      <c r="AI2684">
        <v>160462620</v>
      </c>
      <c r="AJ2684">
        <v>269049473</v>
      </c>
      <c r="AN2684">
        <v>54957098</v>
      </c>
      <c r="AO2684">
        <v>10964155</v>
      </c>
      <c r="AP2684">
        <v>46517538</v>
      </c>
      <c r="AR2684">
        <v>112438791</v>
      </c>
      <c r="AT2684">
        <v>112438791</v>
      </c>
      <c r="AY2684">
        <v>29586424</v>
      </c>
      <c r="BA2684">
        <v>18250629</v>
      </c>
      <c r="BB2684">
        <v>11962866</v>
      </c>
      <c r="BC2684">
        <v>59799919</v>
      </c>
      <c r="BD2684">
        <v>172238710</v>
      </c>
      <c r="BE2684">
        <v>2197500</v>
      </c>
      <c r="BF2684">
        <v>14700546</v>
      </c>
      <c r="BG2684">
        <v>19968376</v>
      </c>
      <c r="BJ2684">
        <v>11343401</v>
      </c>
      <c r="BK2684">
        <v>19968376</v>
      </c>
      <c r="BL2684">
        <v>68569316</v>
      </c>
      <c r="BM2684">
        <v>96810763</v>
      </c>
      <c r="BN2684">
        <v>269049473</v>
      </c>
    </row>
    <row r="2685" spans="1:66" hidden="1" x14ac:dyDescent="0.25">
      <c r="A2685" t="s">
        <v>33</v>
      </c>
      <c r="B2685" t="s">
        <v>2211</v>
      </c>
      <c r="C2685">
        <v>890307885</v>
      </c>
      <c r="D2685" t="s">
        <v>2287</v>
      </c>
      <c r="E2685" t="s">
        <v>4011</v>
      </c>
      <c r="F2685" t="s">
        <v>99</v>
      </c>
      <c r="G2685" t="s">
        <v>45</v>
      </c>
      <c r="H2685" t="s">
        <v>4012</v>
      </c>
      <c r="I2685" t="s">
        <v>57</v>
      </c>
      <c r="J2685" t="s">
        <v>237</v>
      </c>
      <c r="K2685" t="s">
        <v>40</v>
      </c>
      <c r="L2685">
        <v>2193949</v>
      </c>
      <c r="M2685">
        <v>71826063</v>
      </c>
      <c r="N2685">
        <v>59765877</v>
      </c>
      <c r="R2685">
        <v>626133</v>
      </c>
      <c r="T2685">
        <v>134412022</v>
      </c>
      <c r="V2685">
        <v>134412022</v>
      </c>
      <c r="X2685">
        <v>117461458</v>
      </c>
      <c r="AB2685">
        <v>21838483</v>
      </c>
      <c r="AD2685">
        <v>0</v>
      </c>
      <c r="AE2685">
        <v>15003</v>
      </c>
      <c r="AI2685">
        <v>139314944</v>
      </c>
      <c r="AJ2685">
        <v>273726966</v>
      </c>
      <c r="AN2685">
        <v>80602764</v>
      </c>
      <c r="AO2685">
        <v>8522961</v>
      </c>
      <c r="AP2685">
        <v>30507576</v>
      </c>
      <c r="AR2685">
        <v>119633301</v>
      </c>
      <c r="AT2685">
        <v>119633301</v>
      </c>
      <c r="AY2685">
        <v>15704493</v>
      </c>
      <c r="BA2685">
        <v>32543726</v>
      </c>
      <c r="BB2685">
        <v>12599938</v>
      </c>
      <c r="BC2685">
        <v>60848157</v>
      </c>
      <c r="BD2685">
        <v>180481458</v>
      </c>
      <c r="BE2685">
        <v>2197500</v>
      </c>
      <c r="BF2685">
        <v>14700546</v>
      </c>
      <c r="BG2685">
        <v>19968376</v>
      </c>
      <c r="BJ2685">
        <v>11896140</v>
      </c>
      <c r="BK2685">
        <v>19968376</v>
      </c>
      <c r="BL2685">
        <v>64451322</v>
      </c>
      <c r="BM2685">
        <v>93245508</v>
      </c>
      <c r="BN2685">
        <v>273726966</v>
      </c>
    </row>
    <row r="2686" spans="1:66" hidden="1" x14ac:dyDescent="0.25">
      <c r="A2686" t="s">
        <v>33</v>
      </c>
      <c r="B2686" t="s">
        <v>2211</v>
      </c>
      <c r="C2686">
        <v>890308155</v>
      </c>
      <c r="D2686" t="s">
        <v>2287</v>
      </c>
      <c r="E2686" t="s">
        <v>4013</v>
      </c>
      <c r="F2686" t="s">
        <v>589</v>
      </c>
      <c r="G2686" t="s">
        <v>45</v>
      </c>
      <c r="H2686" t="s">
        <v>4014</v>
      </c>
      <c r="I2686" t="s">
        <v>57</v>
      </c>
      <c r="J2686" t="s">
        <v>237</v>
      </c>
      <c r="K2686" t="s">
        <v>39</v>
      </c>
      <c r="L2686">
        <v>1365427</v>
      </c>
      <c r="M2686">
        <v>6470240</v>
      </c>
      <c r="N2686">
        <v>24043806</v>
      </c>
      <c r="O2686">
        <v>1314415</v>
      </c>
      <c r="R2686">
        <v>156414</v>
      </c>
      <c r="T2686">
        <v>33350302</v>
      </c>
      <c r="V2686">
        <v>33350302</v>
      </c>
      <c r="X2686">
        <v>29687844</v>
      </c>
      <c r="Z2686">
        <v>71646</v>
      </c>
      <c r="AD2686">
        <v>518020</v>
      </c>
      <c r="AG2686">
        <v>2866</v>
      </c>
      <c r="AI2686">
        <v>30280376</v>
      </c>
      <c r="AJ2686">
        <v>63630678</v>
      </c>
      <c r="AK2686">
        <v>1078889</v>
      </c>
      <c r="AM2686">
        <v>1078889</v>
      </c>
      <c r="AN2686">
        <v>14848234</v>
      </c>
      <c r="AO2686">
        <v>889278</v>
      </c>
      <c r="AP2686">
        <v>7750503</v>
      </c>
      <c r="AQ2686">
        <v>6158941</v>
      </c>
      <c r="AR2686">
        <v>30725845</v>
      </c>
      <c r="AT2686">
        <v>30725845</v>
      </c>
      <c r="AY2686">
        <v>1799066</v>
      </c>
      <c r="BA2686">
        <v>12851821</v>
      </c>
      <c r="BC2686">
        <v>14650887</v>
      </c>
      <c r="BD2686">
        <v>45376732</v>
      </c>
      <c r="BE2686">
        <v>3612342</v>
      </c>
      <c r="BF2686">
        <v>8555062</v>
      </c>
      <c r="BK2686">
        <v>707333</v>
      </c>
      <c r="BL2686">
        <v>5379209</v>
      </c>
      <c r="BM2686">
        <v>18253946</v>
      </c>
      <c r="BN2686">
        <v>63630678</v>
      </c>
    </row>
    <row r="2687" spans="1:66" hidden="1" x14ac:dyDescent="0.25">
      <c r="A2687" t="s">
        <v>33</v>
      </c>
      <c r="B2687" t="s">
        <v>2211</v>
      </c>
      <c r="C2687">
        <v>890308155</v>
      </c>
      <c r="D2687" t="s">
        <v>2287</v>
      </c>
      <c r="E2687" t="s">
        <v>4013</v>
      </c>
      <c r="F2687" t="s">
        <v>589</v>
      </c>
      <c r="G2687" t="s">
        <v>45</v>
      </c>
      <c r="H2687" t="s">
        <v>4014</v>
      </c>
      <c r="I2687" t="s">
        <v>57</v>
      </c>
      <c r="J2687" t="s">
        <v>237</v>
      </c>
      <c r="K2687" t="s">
        <v>40</v>
      </c>
      <c r="L2687">
        <v>858634</v>
      </c>
      <c r="M2687">
        <v>6237975</v>
      </c>
      <c r="N2687">
        <v>26485035</v>
      </c>
      <c r="O2687">
        <v>1683347</v>
      </c>
      <c r="Q2687">
        <v>42177</v>
      </c>
      <c r="R2687">
        <v>155574</v>
      </c>
      <c r="T2687">
        <v>35462742</v>
      </c>
      <c r="V2687">
        <v>35462742</v>
      </c>
      <c r="X2687">
        <v>28879783</v>
      </c>
      <c r="Z2687">
        <v>42424</v>
      </c>
      <c r="AD2687">
        <v>642527</v>
      </c>
      <c r="AG2687">
        <v>2990</v>
      </c>
      <c r="AI2687">
        <v>29567724</v>
      </c>
      <c r="AJ2687">
        <v>65030466</v>
      </c>
      <c r="AK2687">
        <v>934243</v>
      </c>
      <c r="AM2687">
        <v>934243</v>
      </c>
      <c r="AN2687">
        <v>17998276</v>
      </c>
      <c r="AO2687">
        <v>163949</v>
      </c>
      <c r="AP2687">
        <v>6735240</v>
      </c>
      <c r="AQ2687">
        <v>7882836</v>
      </c>
      <c r="AR2687">
        <v>33714544</v>
      </c>
      <c r="AT2687">
        <v>33714544</v>
      </c>
      <c r="AY2687">
        <v>1863635</v>
      </c>
      <c r="BA2687">
        <v>11742344</v>
      </c>
      <c r="BC2687">
        <v>13605979</v>
      </c>
      <c r="BD2687">
        <v>47320523</v>
      </c>
      <c r="BE2687">
        <v>3612342</v>
      </c>
      <c r="BF2687">
        <v>8555062</v>
      </c>
      <c r="BK2687">
        <v>707333</v>
      </c>
      <c r="BL2687">
        <v>4835206</v>
      </c>
      <c r="BM2687">
        <v>17709943</v>
      </c>
      <c r="BN2687">
        <v>65030466</v>
      </c>
    </row>
    <row r="2688" spans="1:66" hidden="1" x14ac:dyDescent="0.25">
      <c r="A2688" t="s">
        <v>33</v>
      </c>
      <c r="B2688" t="s">
        <v>2211</v>
      </c>
      <c r="C2688">
        <v>890309282</v>
      </c>
      <c r="D2688" t="s">
        <v>2287</v>
      </c>
      <c r="E2688" t="s">
        <v>4015</v>
      </c>
      <c r="F2688" t="s">
        <v>139</v>
      </c>
      <c r="G2688" t="s">
        <v>36</v>
      </c>
      <c r="H2688" t="s">
        <v>1235</v>
      </c>
      <c r="I2688" t="s">
        <v>57</v>
      </c>
      <c r="J2688" t="s">
        <v>83</v>
      </c>
      <c r="K2688" t="s">
        <v>39</v>
      </c>
      <c r="L2688">
        <v>20586665</v>
      </c>
      <c r="M2688">
        <v>2296974</v>
      </c>
      <c r="O2688">
        <v>305178</v>
      </c>
      <c r="T2688">
        <v>23188817</v>
      </c>
      <c r="V2688">
        <v>23188817</v>
      </c>
      <c r="W2688">
        <v>6916822</v>
      </c>
      <c r="AD2688">
        <v>599981</v>
      </c>
      <c r="AF2688">
        <v>191340223</v>
      </c>
      <c r="AI2688">
        <v>198857026</v>
      </c>
      <c r="AJ2688">
        <v>222045843</v>
      </c>
      <c r="AK2688">
        <v>40956</v>
      </c>
      <c r="AM2688">
        <v>40956</v>
      </c>
      <c r="AN2688">
        <v>7446070</v>
      </c>
      <c r="AO2688">
        <v>301405</v>
      </c>
      <c r="AR2688">
        <v>7788431</v>
      </c>
      <c r="AT2688">
        <v>7788431</v>
      </c>
      <c r="AY2688">
        <v>402360</v>
      </c>
      <c r="BC2688">
        <v>402360</v>
      </c>
      <c r="BD2688">
        <v>8190791</v>
      </c>
      <c r="BE2688">
        <v>7043586</v>
      </c>
      <c r="BF2688">
        <v>57978713</v>
      </c>
      <c r="BI2688">
        <v>5668622</v>
      </c>
      <c r="BJ2688">
        <v>59136988</v>
      </c>
      <c r="BK2688">
        <v>11818092</v>
      </c>
      <c r="BL2688">
        <v>72209051</v>
      </c>
      <c r="BM2688">
        <v>213855052</v>
      </c>
      <c r="BN2688">
        <v>222045843</v>
      </c>
    </row>
    <row r="2689" spans="1:66" hidden="1" x14ac:dyDescent="0.25">
      <c r="A2689" t="s">
        <v>33</v>
      </c>
      <c r="B2689" t="s">
        <v>2211</v>
      </c>
      <c r="C2689">
        <v>890309282</v>
      </c>
      <c r="D2689" t="s">
        <v>2287</v>
      </c>
      <c r="E2689" t="s">
        <v>4015</v>
      </c>
      <c r="F2689" t="s">
        <v>139</v>
      </c>
      <c r="G2689" t="s">
        <v>36</v>
      </c>
      <c r="H2689" t="s">
        <v>1235</v>
      </c>
      <c r="I2689" t="s">
        <v>57</v>
      </c>
      <c r="J2689" t="s">
        <v>83</v>
      </c>
      <c r="K2689" t="s">
        <v>40</v>
      </c>
      <c r="L2689">
        <v>13044582</v>
      </c>
      <c r="M2689">
        <v>2287405</v>
      </c>
      <c r="O2689">
        <v>322114</v>
      </c>
      <c r="T2689">
        <v>15654101</v>
      </c>
      <c r="V2689">
        <v>15654101</v>
      </c>
      <c r="W2689">
        <v>5740472</v>
      </c>
      <c r="AD2689">
        <v>488323</v>
      </c>
      <c r="AF2689">
        <v>176721871</v>
      </c>
      <c r="AI2689">
        <v>182950666</v>
      </c>
      <c r="AJ2689">
        <v>198604767</v>
      </c>
      <c r="AK2689">
        <v>44808</v>
      </c>
      <c r="AM2689">
        <v>44808</v>
      </c>
      <c r="AN2689">
        <v>306317</v>
      </c>
      <c r="AO2689">
        <v>340705</v>
      </c>
      <c r="AR2689">
        <v>691830</v>
      </c>
      <c r="AT2689">
        <v>691830</v>
      </c>
      <c r="AY2689">
        <v>654875</v>
      </c>
      <c r="BC2689">
        <v>654875</v>
      </c>
      <c r="BD2689">
        <v>1346705</v>
      </c>
      <c r="BE2689">
        <v>7043586</v>
      </c>
      <c r="BF2689">
        <v>57978713</v>
      </c>
      <c r="BI2689">
        <v>5668622</v>
      </c>
      <c r="BJ2689">
        <v>59791652</v>
      </c>
      <c r="BK2689">
        <v>13311009</v>
      </c>
      <c r="BL2689">
        <v>53464480</v>
      </c>
      <c r="BM2689">
        <v>197258062</v>
      </c>
      <c r="BN2689">
        <v>198604767</v>
      </c>
    </row>
    <row r="2690" spans="1:66" hidden="1" x14ac:dyDescent="0.25">
      <c r="A2690" t="s">
        <v>33</v>
      </c>
      <c r="B2690" t="s">
        <v>2211</v>
      </c>
      <c r="C2690">
        <v>890310041</v>
      </c>
      <c r="D2690" t="s">
        <v>2287</v>
      </c>
      <c r="E2690" t="s">
        <v>1236</v>
      </c>
      <c r="F2690" t="s">
        <v>1237</v>
      </c>
      <c r="G2690" t="s">
        <v>36</v>
      </c>
      <c r="H2690" t="s">
        <v>4016</v>
      </c>
      <c r="I2690" t="s">
        <v>57</v>
      </c>
      <c r="J2690" t="s">
        <v>83</v>
      </c>
      <c r="K2690" t="s">
        <v>39</v>
      </c>
      <c r="L2690">
        <v>61463</v>
      </c>
      <c r="M2690">
        <v>41862</v>
      </c>
      <c r="O2690">
        <v>7514</v>
      </c>
      <c r="Q2690">
        <v>100000</v>
      </c>
      <c r="T2690">
        <v>210839</v>
      </c>
      <c r="V2690">
        <v>210839</v>
      </c>
      <c r="X2690">
        <v>6304486</v>
      </c>
      <c r="AA2690">
        <v>4615764</v>
      </c>
      <c r="AD2690">
        <v>527251</v>
      </c>
      <c r="AI2690">
        <v>11447501</v>
      </c>
      <c r="AJ2690">
        <v>11658340</v>
      </c>
      <c r="AK2690">
        <v>5266</v>
      </c>
      <c r="AM2690">
        <v>5266</v>
      </c>
      <c r="AN2690">
        <v>1131</v>
      </c>
      <c r="AO2690">
        <v>386</v>
      </c>
      <c r="AR2690">
        <v>6783</v>
      </c>
      <c r="AT2690">
        <v>6783</v>
      </c>
      <c r="AX2690">
        <v>444118</v>
      </c>
      <c r="AZ2690">
        <v>909273</v>
      </c>
      <c r="BC2690">
        <v>1353391</v>
      </c>
      <c r="BD2690">
        <v>1360174</v>
      </c>
      <c r="BE2690">
        <v>1441303</v>
      </c>
      <c r="BF2690">
        <v>39683</v>
      </c>
      <c r="BL2690">
        <v>8817180</v>
      </c>
      <c r="BM2690">
        <v>10298166</v>
      </c>
      <c r="BN2690">
        <v>11658340</v>
      </c>
    </row>
    <row r="2691" spans="1:66" hidden="1" x14ac:dyDescent="0.25">
      <c r="A2691" t="s">
        <v>33</v>
      </c>
      <c r="B2691" t="s">
        <v>2211</v>
      </c>
      <c r="C2691">
        <v>890310041</v>
      </c>
      <c r="D2691" t="s">
        <v>2287</v>
      </c>
      <c r="E2691" t="s">
        <v>1236</v>
      </c>
      <c r="F2691" t="s">
        <v>1237</v>
      </c>
      <c r="G2691" t="s">
        <v>36</v>
      </c>
      <c r="H2691" t="s">
        <v>4016</v>
      </c>
      <c r="I2691" t="s">
        <v>57</v>
      </c>
      <c r="J2691" t="s">
        <v>83</v>
      </c>
      <c r="K2691" t="s">
        <v>40</v>
      </c>
      <c r="L2691">
        <v>14008</v>
      </c>
      <c r="M2691">
        <v>933</v>
      </c>
      <c r="O2691">
        <v>542</v>
      </c>
      <c r="Q2691">
        <v>50000</v>
      </c>
      <c r="T2691">
        <v>65483</v>
      </c>
      <c r="V2691">
        <v>65483</v>
      </c>
      <c r="X2691">
        <v>5965004</v>
      </c>
      <c r="AA2691">
        <v>4638569</v>
      </c>
      <c r="AD2691">
        <v>449327</v>
      </c>
      <c r="AI2691">
        <v>11052900</v>
      </c>
      <c r="AJ2691">
        <v>11118383</v>
      </c>
      <c r="AK2691">
        <v>15502</v>
      </c>
      <c r="AM2691">
        <v>15502</v>
      </c>
      <c r="AN2691">
        <v>2611</v>
      </c>
      <c r="AO2691">
        <v>98</v>
      </c>
      <c r="AR2691">
        <v>18211</v>
      </c>
      <c r="AT2691">
        <v>18211</v>
      </c>
      <c r="AX2691">
        <v>84365</v>
      </c>
      <c r="AZ2691">
        <v>947626</v>
      </c>
      <c r="BC2691">
        <v>1031991</v>
      </c>
      <c r="BD2691">
        <v>1050202</v>
      </c>
      <c r="BE2691">
        <v>1441303</v>
      </c>
      <c r="BF2691">
        <v>39683</v>
      </c>
      <c r="BL2691">
        <v>8587195</v>
      </c>
      <c r="BM2691">
        <v>10068181</v>
      </c>
      <c r="BN2691">
        <v>11118383</v>
      </c>
    </row>
    <row r="2692" spans="1:66" hidden="1" x14ac:dyDescent="0.25">
      <c r="A2692" t="s">
        <v>33</v>
      </c>
      <c r="B2692" t="s">
        <v>2211</v>
      </c>
      <c r="C2692">
        <v>890311366</v>
      </c>
      <c r="D2692" t="s">
        <v>2287</v>
      </c>
      <c r="E2692" t="s">
        <v>4017</v>
      </c>
      <c r="F2692" t="s">
        <v>214</v>
      </c>
      <c r="G2692" t="s">
        <v>45</v>
      </c>
      <c r="H2692" t="s">
        <v>1238</v>
      </c>
      <c r="I2692" t="s">
        <v>38</v>
      </c>
      <c r="J2692" t="s">
        <v>38</v>
      </c>
      <c r="K2692" t="s">
        <v>39</v>
      </c>
      <c r="L2692">
        <v>5832283</v>
      </c>
      <c r="M2692">
        <v>18569804</v>
      </c>
      <c r="N2692">
        <v>11469743</v>
      </c>
      <c r="O2692">
        <v>28587</v>
      </c>
      <c r="R2692">
        <v>26489</v>
      </c>
      <c r="T2692">
        <v>35926906</v>
      </c>
      <c r="V2692">
        <v>35926906</v>
      </c>
      <c r="X2692">
        <v>230769</v>
      </c>
      <c r="AD2692">
        <v>689427</v>
      </c>
      <c r="AG2692">
        <v>558225</v>
      </c>
      <c r="AI2692">
        <v>1478421</v>
      </c>
      <c r="AJ2692">
        <v>37405327</v>
      </c>
      <c r="AK2692">
        <v>713775</v>
      </c>
      <c r="AL2692">
        <v>461875</v>
      </c>
      <c r="AM2692">
        <v>1175650</v>
      </c>
      <c r="AN2692">
        <v>15899774</v>
      </c>
      <c r="AO2692">
        <v>841864</v>
      </c>
      <c r="AQ2692">
        <v>279237</v>
      </c>
      <c r="AR2692">
        <v>18196525</v>
      </c>
      <c r="AT2692">
        <v>18196525</v>
      </c>
      <c r="BB2692">
        <v>338274</v>
      </c>
      <c r="BC2692">
        <v>338274</v>
      </c>
      <c r="BD2692">
        <v>18534799</v>
      </c>
      <c r="BE2692">
        <v>10186546</v>
      </c>
      <c r="BL2692">
        <v>8683982</v>
      </c>
      <c r="BM2692">
        <v>18870528</v>
      </c>
      <c r="BN2692">
        <v>37405327</v>
      </c>
    </row>
    <row r="2693" spans="1:66" hidden="1" x14ac:dyDescent="0.25">
      <c r="A2693" t="s">
        <v>33</v>
      </c>
      <c r="B2693" t="s">
        <v>2211</v>
      </c>
      <c r="C2693">
        <v>890311366</v>
      </c>
      <c r="D2693" t="s">
        <v>2287</v>
      </c>
      <c r="E2693" t="s">
        <v>4017</v>
      </c>
      <c r="F2693" t="s">
        <v>214</v>
      </c>
      <c r="G2693" t="s">
        <v>45</v>
      </c>
      <c r="H2693" t="s">
        <v>1238</v>
      </c>
      <c r="I2693" t="s">
        <v>38</v>
      </c>
      <c r="J2693" t="s">
        <v>38</v>
      </c>
      <c r="K2693" t="s">
        <v>40</v>
      </c>
      <c r="L2693">
        <v>3884516</v>
      </c>
      <c r="M2693">
        <v>19285419</v>
      </c>
      <c r="N2693">
        <v>24938590</v>
      </c>
      <c r="O2693">
        <v>551187</v>
      </c>
      <c r="R2693">
        <v>269004</v>
      </c>
      <c r="T2693">
        <v>48928716</v>
      </c>
      <c r="V2693">
        <v>48928716</v>
      </c>
      <c r="X2693">
        <v>177406</v>
      </c>
      <c r="AD2693">
        <v>1573378</v>
      </c>
      <c r="AG2693">
        <v>110395</v>
      </c>
      <c r="AI2693">
        <v>1861179</v>
      </c>
      <c r="AJ2693">
        <v>50789895</v>
      </c>
      <c r="AK2693">
        <v>426557</v>
      </c>
      <c r="AL2693">
        <v>524350</v>
      </c>
      <c r="AM2693">
        <v>950907</v>
      </c>
      <c r="AN2693">
        <v>32069441</v>
      </c>
      <c r="AO2693">
        <v>237132</v>
      </c>
      <c r="AQ2693">
        <v>93016</v>
      </c>
      <c r="AR2693">
        <v>33350496</v>
      </c>
      <c r="AT2693">
        <v>33350496</v>
      </c>
      <c r="BB2693">
        <v>27963</v>
      </c>
      <c r="BC2693">
        <v>27963</v>
      </c>
      <c r="BD2693">
        <v>33378459</v>
      </c>
      <c r="BE2693">
        <v>10186546</v>
      </c>
      <c r="BL2693">
        <v>7224890</v>
      </c>
      <c r="BM2693">
        <v>17411436</v>
      </c>
      <c r="BN2693">
        <v>50789895</v>
      </c>
    </row>
    <row r="2694" spans="1:66" hidden="1" x14ac:dyDescent="0.25">
      <c r="A2694" t="s">
        <v>33</v>
      </c>
      <c r="B2694" t="s">
        <v>2211</v>
      </c>
      <c r="C2694">
        <v>890311875</v>
      </c>
      <c r="D2694" t="s">
        <v>2287</v>
      </c>
      <c r="E2694" t="s">
        <v>4018</v>
      </c>
      <c r="F2694" t="s">
        <v>663</v>
      </c>
      <c r="G2694" t="s">
        <v>45</v>
      </c>
      <c r="H2694" t="s">
        <v>4019</v>
      </c>
      <c r="I2694" t="s">
        <v>38</v>
      </c>
      <c r="J2694" t="s">
        <v>38</v>
      </c>
      <c r="K2694" t="s">
        <v>39</v>
      </c>
      <c r="L2694">
        <v>77309</v>
      </c>
      <c r="M2694">
        <v>256439998</v>
      </c>
      <c r="N2694">
        <v>83385019</v>
      </c>
      <c r="O2694">
        <v>42124864</v>
      </c>
      <c r="P2694">
        <v>0</v>
      </c>
      <c r="Q2694">
        <v>33156</v>
      </c>
      <c r="R2694">
        <v>0</v>
      </c>
      <c r="T2694">
        <v>382060346</v>
      </c>
      <c r="V2694">
        <v>382060346</v>
      </c>
      <c r="W2694">
        <v>0</v>
      </c>
      <c r="X2694">
        <v>40456709</v>
      </c>
      <c r="Y2694">
        <v>10510327</v>
      </c>
      <c r="Z2694">
        <v>216525</v>
      </c>
      <c r="AD2694">
        <v>13696379</v>
      </c>
      <c r="AI2694">
        <v>64879940</v>
      </c>
      <c r="AJ2694">
        <v>446940286</v>
      </c>
      <c r="AL2694">
        <v>15389469</v>
      </c>
      <c r="AM2694">
        <v>15389469</v>
      </c>
      <c r="AN2694">
        <v>221906482</v>
      </c>
      <c r="AO2694">
        <v>67687894</v>
      </c>
      <c r="AP2694">
        <v>11781095</v>
      </c>
      <c r="AQ2694">
        <v>5803209</v>
      </c>
      <c r="AR2694">
        <v>322568149</v>
      </c>
      <c r="AT2694">
        <v>322568149</v>
      </c>
      <c r="BA2694">
        <v>1367842</v>
      </c>
      <c r="BC2694">
        <v>1367842</v>
      </c>
      <c r="BD2694">
        <v>323935991</v>
      </c>
      <c r="BE2694">
        <v>38354459</v>
      </c>
      <c r="BF2694">
        <v>23393817</v>
      </c>
      <c r="BK2694">
        <v>18066407</v>
      </c>
      <c r="BL2694">
        <v>43189612</v>
      </c>
      <c r="BM2694">
        <v>123004295</v>
      </c>
      <c r="BN2694">
        <v>446940286</v>
      </c>
    </row>
    <row r="2695" spans="1:66" hidden="1" x14ac:dyDescent="0.25">
      <c r="A2695" t="s">
        <v>33</v>
      </c>
      <c r="B2695" t="s">
        <v>2211</v>
      </c>
      <c r="C2695">
        <v>890311875</v>
      </c>
      <c r="D2695" t="s">
        <v>2287</v>
      </c>
      <c r="E2695" t="s">
        <v>4018</v>
      </c>
      <c r="F2695" t="s">
        <v>663</v>
      </c>
      <c r="G2695" t="s">
        <v>45</v>
      </c>
      <c r="H2695" t="s">
        <v>4019</v>
      </c>
      <c r="I2695" t="s">
        <v>38</v>
      </c>
      <c r="J2695" t="s">
        <v>38</v>
      </c>
      <c r="K2695" t="s">
        <v>40</v>
      </c>
      <c r="L2695">
        <v>29987413</v>
      </c>
      <c r="M2695">
        <v>215203553</v>
      </c>
      <c r="N2695">
        <v>79579666</v>
      </c>
      <c r="O2695">
        <v>0</v>
      </c>
      <c r="P2695">
        <v>0</v>
      </c>
      <c r="Q2695">
        <v>27507</v>
      </c>
      <c r="R2695">
        <v>0</v>
      </c>
      <c r="T2695">
        <v>324798139</v>
      </c>
      <c r="V2695">
        <v>324798139</v>
      </c>
      <c r="W2695">
        <v>0</v>
      </c>
      <c r="X2695">
        <v>44376754</v>
      </c>
      <c r="Y2695">
        <v>10510327</v>
      </c>
      <c r="Z2695">
        <v>638046</v>
      </c>
      <c r="AD2695">
        <v>7225865</v>
      </c>
      <c r="AI2695">
        <v>62750992</v>
      </c>
      <c r="AJ2695">
        <v>387549131</v>
      </c>
      <c r="AL2695">
        <v>11399049</v>
      </c>
      <c r="AM2695">
        <v>11399049</v>
      </c>
      <c r="AN2695">
        <v>207030850</v>
      </c>
      <c r="AO2695">
        <v>3268727</v>
      </c>
      <c r="AP2695">
        <v>83211728</v>
      </c>
      <c r="AQ2695">
        <v>8647208</v>
      </c>
      <c r="AR2695">
        <v>313557562</v>
      </c>
      <c r="AT2695">
        <v>313557562</v>
      </c>
      <c r="BA2695">
        <v>1574760</v>
      </c>
      <c r="BC2695">
        <v>1574760</v>
      </c>
      <c r="BD2695">
        <v>315132322</v>
      </c>
      <c r="BE2695">
        <v>38354459</v>
      </c>
      <c r="BF2695">
        <v>23393817</v>
      </c>
      <c r="BK2695">
        <v>13343519</v>
      </c>
      <c r="BL2695">
        <v>-2674986</v>
      </c>
      <c r="BM2695">
        <v>72416809</v>
      </c>
      <c r="BN2695">
        <v>387549131</v>
      </c>
    </row>
    <row r="2696" spans="1:66" hidden="1" x14ac:dyDescent="0.25">
      <c r="A2696" t="s">
        <v>33</v>
      </c>
      <c r="B2696" t="s">
        <v>2211</v>
      </c>
      <c r="C2696">
        <v>890312630</v>
      </c>
      <c r="D2696" t="s">
        <v>2287</v>
      </c>
      <c r="E2696" t="s">
        <v>4020</v>
      </c>
      <c r="F2696" t="s">
        <v>99</v>
      </c>
      <c r="G2696" t="s">
        <v>45</v>
      </c>
      <c r="H2696" t="s">
        <v>1239</v>
      </c>
      <c r="I2696" t="s">
        <v>57</v>
      </c>
      <c r="J2696" t="s">
        <v>237</v>
      </c>
      <c r="K2696" t="s">
        <v>39</v>
      </c>
      <c r="L2696">
        <v>27560695</v>
      </c>
      <c r="M2696">
        <v>39964724</v>
      </c>
      <c r="N2696">
        <v>30350861</v>
      </c>
      <c r="O2696">
        <v>317206</v>
      </c>
      <c r="R2696">
        <v>117238</v>
      </c>
      <c r="T2696">
        <v>98310724</v>
      </c>
      <c r="V2696">
        <v>98310724</v>
      </c>
      <c r="X2696">
        <v>29970956</v>
      </c>
      <c r="Z2696">
        <v>96700</v>
      </c>
      <c r="AD2696">
        <v>2161796</v>
      </c>
      <c r="AF2696">
        <v>12451962</v>
      </c>
      <c r="AG2696">
        <v>183147</v>
      </c>
      <c r="AI2696">
        <v>44864561</v>
      </c>
      <c r="AJ2696">
        <v>143175285</v>
      </c>
      <c r="AK2696">
        <v>848142</v>
      </c>
      <c r="AL2696">
        <v>92281</v>
      </c>
      <c r="AM2696">
        <v>940423</v>
      </c>
      <c r="AN2696">
        <v>23578103</v>
      </c>
      <c r="AO2696">
        <v>6879210</v>
      </c>
      <c r="AP2696">
        <v>4118755</v>
      </c>
      <c r="AQ2696">
        <v>26302</v>
      </c>
      <c r="AR2696">
        <v>35542793</v>
      </c>
      <c r="AT2696">
        <v>35542793</v>
      </c>
      <c r="AY2696">
        <v>7382279</v>
      </c>
      <c r="BA2696">
        <v>2821436</v>
      </c>
      <c r="BB2696">
        <v>184033</v>
      </c>
      <c r="BC2696">
        <v>10387748</v>
      </c>
      <c r="BD2696">
        <v>45930541</v>
      </c>
      <c r="BE2696">
        <v>1830018</v>
      </c>
      <c r="BF2696">
        <v>8180556</v>
      </c>
      <c r="BI2696">
        <v>1631981</v>
      </c>
      <c r="BJ2696">
        <v>15575363</v>
      </c>
      <c r="BK2696">
        <v>0</v>
      </c>
      <c r="BL2696">
        <v>70026826</v>
      </c>
      <c r="BM2696">
        <v>97244744</v>
      </c>
      <c r="BN2696">
        <v>143175285</v>
      </c>
    </row>
    <row r="2697" spans="1:66" hidden="1" x14ac:dyDescent="0.25">
      <c r="A2697" t="s">
        <v>33</v>
      </c>
      <c r="B2697" t="s">
        <v>2211</v>
      </c>
      <c r="C2697">
        <v>890312630</v>
      </c>
      <c r="D2697" t="s">
        <v>2287</v>
      </c>
      <c r="E2697" t="s">
        <v>4020</v>
      </c>
      <c r="F2697" t="s">
        <v>99</v>
      </c>
      <c r="G2697" t="s">
        <v>45</v>
      </c>
      <c r="H2697" t="s">
        <v>1239</v>
      </c>
      <c r="I2697" t="s">
        <v>57</v>
      </c>
      <c r="J2697" t="s">
        <v>237</v>
      </c>
      <c r="K2697" t="s">
        <v>40</v>
      </c>
      <c r="L2697">
        <v>9280292</v>
      </c>
      <c r="M2697">
        <v>47203406</v>
      </c>
      <c r="N2697">
        <v>40329736</v>
      </c>
      <c r="O2697">
        <v>248511</v>
      </c>
      <c r="R2697">
        <v>116938</v>
      </c>
      <c r="T2697">
        <v>97178883</v>
      </c>
      <c r="V2697">
        <v>97178883</v>
      </c>
      <c r="X2697">
        <v>30176434</v>
      </c>
      <c r="Z2697">
        <v>7230</v>
      </c>
      <c r="AD2697">
        <v>1677953</v>
      </c>
      <c r="AF2697">
        <v>12840915</v>
      </c>
      <c r="AG2697">
        <v>123929</v>
      </c>
      <c r="AI2697">
        <v>44826461</v>
      </c>
      <c r="AJ2697">
        <v>142005344</v>
      </c>
      <c r="AK2697">
        <v>868634</v>
      </c>
      <c r="AL2697">
        <v>109241</v>
      </c>
      <c r="AM2697">
        <v>977875</v>
      </c>
      <c r="AN2697">
        <v>30227211</v>
      </c>
      <c r="AO2697">
        <v>5548431</v>
      </c>
      <c r="AP2697">
        <v>6077061</v>
      </c>
      <c r="AQ2697">
        <v>87167</v>
      </c>
      <c r="AR2697">
        <v>42917745</v>
      </c>
      <c r="AT2697">
        <v>42917745</v>
      </c>
      <c r="AY2697">
        <v>6600777</v>
      </c>
      <c r="BA2697">
        <v>7046791</v>
      </c>
      <c r="BB2697">
        <v>114629</v>
      </c>
      <c r="BC2697">
        <v>13762197</v>
      </c>
      <c r="BD2697">
        <v>56679942</v>
      </c>
      <c r="BE2697">
        <v>1830018</v>
      </c>
      <c r="BF2697">
        <v>8180556</v>
      </c>
      <c r="BI2697">
        <v>1631981</v>
      </c>
      <c r="BJ2697">
        <v>15923405</v>
      </c>
      <c r="BK2697">
        <v>580000</v>
      </c>
      <c r="BL2697">
        <v>57179442</v>
      </c>
      <c r="BM2697">
        <v>85325402</v>
      </c>
      <c r="BN2697">
        <v>142005344</v>
      </c>
    </row>
    <row r="2698" spans="1:66" hidden="1" x14ac:dyDescent="0.25">
      <c r="A2698" t="s">
        <v>33</v>
      </c>
      <c r="B2698" t="s">
        <v>2211</v>
      </c>
      <c r="C2698">
        <v>890315430</v>
      </c>
      <c r="D2698" t="s">
        <v>2287</v>
      </c>
      <c r="E2698" t="s">
        <v>4021</v>
      </c>
      <c r="F2698" t="s">
        <v>1042</v>
      </c>
      <c r="G2698" t="s">
        <v>36</v>
      </c>
      <c r="H2698" t="s">
        <v>4022</v>
      </c>
      <c r="I2698" t="s">
        <v>57</v>
      </c>
      <c r="J2698" t="s">
        <v>83</v>
      </c>
      <c r="K2698" t="s">
        <v>39</v>
      </c>
      <c r="L2698">
        <v>24574656</v>
      </c>
      <c r="M2698">
        <v>5457511</v>
      </c>
      <c r="N2698">
        <v>16876301</v>
      </c>
      <c r="O2698">
        <v>8368937</v>
      </c>
      <c r="P2698">
        <v>0</v>
      </c>
      <c r="Q2698">
        <v>7397716</v>
      </c>
      <c r="R2698">
        <v>0</v>
      </c>
      <c r="S2698">
        <v>0</v>
      </c>
      <c r="T2698">
        <v>62675121</v>
      </c>
      <c r="U2698">
        <v>0</v>
      </c>
      <c r="V2698">
        <v>62675121</v>
      </c>
      <c r="X2698">
        <v>58627621</v>
      </c>
      <c r="Z2698">
        <v>6000</v>
      </c>
      <c r="AA2698">
        <v>9966726</v>
      </c>
      <c r="AD2698">
        <v>10405</v>
      </c>
      <c r="AI2698">
        <v>68610752</v>
      </c>
      <c r="AJ2698">
        <v>131285873</v>
      </c>
      <c r="AK2698">
        <v>943389</v>
      </c>
      <c r="AL2698">
        <v>0</v>
      </c>
      <c r="AM2698">
        <v>943389</v>
      </c>
      <c r="AN2698">
        <v>34960216</v>
      </c>
      <c r="AO2698">
        <v>4357675</v>
      </c>
      <c r="AP2698">
        <v>9174431</v>
      </c>
      <c r="AQ2698">
        <v>0</v>
      </c>
      <c r="AR2698">
        <v>49435711</v>
      </c>
      <c r="AT2698">
        <v>49435711</v>
      </c>
      <c r="AU2698">
        <v>10516</v>
      </c>
      <c r="AV2698">
        <v>0</v>
      </c>
      <c r="AW2698">
        <v>10516</v>
      </c>
      <c r="AX2698">
        <v>0</v>
      </c>
      <c r="AY2698">
        <v>4377171</v>
      </c>
      <c r="AZ2698">
        <v>0</v>
      </c>
      <c r="BA2698">
        <v>611111</v>
      </c>
      <c r="BB2698">
        <v>548545</v>
      </c>
      <c r="BC2698">
        <v>5547343</v>
      </c>
      <c r="BD2698">
        <v>54983054</v>
      </c>
      <c r="BE2698">
        <v>7223647</v>
      </c>
      <c r="BF2698">
        <v>16326365</v>
      </c>
      <c r="BG2698">
        <v>0</v>
      </c>
      <c r="BH2698">
        <v>0</v>
      </c>
      <c r="BI2698">
        <v>0</v>
      </c>
      <c r="BJ2698">
        <v>350720</v>
      </c>
      <c r="BK2698">
        <v>3984474</v>
      </c>
      <c r="BL2698">
        <v>48417613</v>
      </c>
      <c r="BM2698">
        <v>76302819</v>
      </c>
      <c r="BN2698">
        <v>131285873</v>
      </c>
    </row>
    <row r="2699" spans="1:66" hidden="1" x14ac:dyDescent="0.25">
      <c r="A2699" t="s">
        <v>33</v>
      </c>
      <c r="B2699" t="s">
        <v>2211</v>
      </c>
      <c r="C2699">
        <v>890315430</v>
      </c>
      <c r="D2699" t="s">
        <v>2287</v>
      </c>
      <c r="E2699" t="s">
        <v>4021</v>
      </c>
      <c r="F2699" t="s">
        <v>1042</v>
      </c>
      <c r="G2699" t="s">
        <v>36</v>
      </c>
      <c r="H2699" t="s">
        <v>4022</v>
      </c>
      <c r="I2699" t="s">
        <v>57</v>
      </c>
      <c r="J2699" t="s">
        <v>83</v>
      </c>
      <c r="K2699" t="s">
        <v>40</v>
      </c>
      <c r="L2699">
        <v>13082549</v>
      </c>
      <c r="M2699">
        <v>8799329</v>
      </c>
      <c r="N2699">
        <v>19931760</v>
      </c>
      <c r="O2699">
        <v>4004436</v>
      </c>
      <c r="P2699">
        <v>0</v>
      </c>
      <c r="Q2699">
        <v>3381659</v>
      </c>
      <c r="R2699">
        <v>0</v>
      </c>
      <c r="S2699">
        <v>0</v>
      </c>
      <c r="T2699">
        <v>49199733</v>
      </c>
      <c r="U2699">
        <v>0</v>
      </c>
      <c r="V2699">
        <v>49199733</v>
      </c>
      <c r="X2699">
        <v>60451768</v>
      </c>
      <c r="Z2699">
        <v>6000</v>
      </c>
      <c r="AA2699">
        <v>16999984</v>
      </c>
      <c r="AD2699">
        <v>8905</v>
      </c>
      <c r="AI2699">
        <v>77466657</v>
      </c>
      <c r="AJ2699">
        <v>126666390</v>
      </c>
      <c r="AK2699">
        <v>732694</v>
      </c>
      <c r="AL2699">
        <v>0</v>
      </c>
      <c r="AM2699">
        <v>732694</v>
      </c>
      <c r="AN2699">
        <v>30638730</v>
      </c>
      <c r="AO2699">
        <v>326262</v>
      </c>
      <c r="AP2699">
        <v>10769502</v>
      </c>
      <c r="AQ2699">
        <v>0</v>
      </c>
      <c r="AR2699">
        <v>42467188</v>
      </c>
      <c r="AT2699">
        <v>42467188</v>
      </c>
      <c r="AU2699">
        <v>10516</v>
      </c>
      <c r="AV2699">
        <v>0</v>
      </c>
      <c r="AW2699">
        <v>10516</v>
      </c>
      <c r="AX2699">
        <v>0</v>
      </c>
      <c r="AY2699">
        <v>4377171</v>
      </c>
      <c r="AZ2699">
        <v>0</v>
      </c>
      <c r="BA2699">
        <v>14293049</v>
      </c>
      <c r="BB2699">
        <v>373801</v>
      </c>
      <c r="BC2699">
        <v>19054537</v>
      </c>
      <c r="BD2699">
        <v>61521725</v>
      </c>
      <c r="BE2699">
        <v>7223647</v>
      </c>
      <c r="BF2699">
        <v>16326365</v>
      </c>
      <c r="BG2699">
        <v>0</v>
      </c>
      <c r="BH2699">
        <v>0</v>
      </c>
      <c r="BI2699">
        <v>0</v>
      </c>
      <c r="BJ2699">
        <v>350720</v>
      </c>
      <c r="BK2699">
        <v>3984474</v>
      </c>
      <c r="BL2699">
        <v>37259459</v>
      </c>
      <c r="BM2699">
        <v>65144665</v>
      </c>
      <c r="BN2699">
        <v>126666390</v>
      </c>
    </row>
    <row r="2700" spans="1:66" hidden="1" x14ac:dyDescent="0.25">
      <c r="A2700" t="s">
        <v>33</v>
      </c>
      <c r="B2700" t="s">
        <v>2211</v>
      </c>
      <c r="C2700">
        <v>890316468</v>
      </c>
      <c r="D2700" t="s">
        <v>2287</v>
      </c>
      <c r="E2700" t="s">
        <v>4023</v>
      </c>
      <c r="F2700" t="s">
        <v>255</v>
      </c>
      <c r="G2700" t="s">
        <v>128</v>
      </c>
      <c r="H2700" t="s">
        <v>4024</v>
      </c>
      <c r="I2700" t="s">
        <v>57</v>
      </c>
      <c r="J2700" t="s">
        <v>83</v>
      </c>
      <c r="K2700" t="s">
        <v>39</v>
      </c>
      <c r="L2700">
        <v>15171642</v>
      </c>
      <c r="M2700">
        <v>502286</v>
      </c>
      <c r="T2700">
        <v>15673928</v>
      </c>
      <c r="V2700">
        <v>15673928</v>
      </c>
      <c r="W2700">
        <v>27827163</v>
      </c>
      <c r="AF2700">
        <v>18929665</v>
      </c>
      <c r="AI2700">
        <v>46756828</v>
      </c>
      <c r="AJ2700">
        <v>62430756</v>
      </c>
      <c r="AN2700">
        <v>2356265</v>
      </c>
      <c r="AR2700">
        <v>2356265</v>
      </c>
      <c r="AT2700">
        <v>2356265</v>
      </c>
      <c r="BA2700">
        <v>807663</v>
      </c>
      <c r="BC2700">
        <v>807663</v>
      </c>
      <c r="BD2700">
        <v>3163928</v>
      </c>
      <c r="BE2700">
        <v>1250000</v>
      </c>
      <c r="BJ2700">
        <v>30579936</v>
      </c>
      <c r="BK2700">
        <v>1250000</v>
      </c>
      <c r="BL2700">
        <v>26186892</v>
      </c>
      <c r="BM2700">
        <v>59266828</v>
      </c>
      <c r="BN2700">
        <v>62430756</v>
      </c>
    </row>
    <row r="2701" spans="1:66" hidden="1" x14ac:dyDescent="0.25">
      <c r="A2701" t="s">
        <v>33</v>
      </c>
      <c r="B2701" t="s">
        <v>2211</v>
      </c>
      <c r="C2701">
        <v>890316468</v>
      </c>
      <c r="D2701" t="s">
        <v>2287</v>
      </c>
      <c r="E2701" t="s">
        <v>4023</v>
      </c>
      <c r="F2701" t="s">
        <v>255</v>
      </c>
      <c r="G2701" t="s">
        <v>128</v>
      </c>
      <c r="H2701" t="s">
        <v>4024</v>
      </c>
      <c r="I2701" t="s">
        <v>57</v>
      </c>
      <c r="J2701" t="s">
        <v>83</v>
      </c>
      <c r="K2701" t="s">
        <v>40</v>
      </c>
      <c r="L2701">
        <v>12690038</v>
      </c>
      <c r="M2701">
        <v>230182</v>
      </c>
      <c r="T2701">
        <v>12920220</v>
      </c>
      <c r="V2701">
        <v>12920220</v>
      </c>
      <c r="W2701">
        <v>26344170</v>
      </c>
      <c r="AF2701">
        <v>19215498</v>
      </c>
      <c r="AI2701">
        <v>45559668</v>
      </c>
      <c r="AJ2701">
        <v>58479888</v>
      </c>
      <c r="AN2701">
        <v>1900977</v>
      </c>
      <c r="AR2701">
        <v>1900977</v>
      </c>
      <c r="AT2701">
        <v>1900977</v>
      </c>
      <c r="BA2701">
        <v>2126062</v>
      </c>
      <c r="BC2701">
        <v>2126062</v>
      </c>
      <c r="BD2701">
        <v>4027039</v>
      </c>
      <c r="BE2701">
        <v>1250000</v>
      </c>
      <c r="BJ2701">
        <v>29355922</v>
      </c>
      <c r="BK2701">
        <v>1250000</v>
      </c>
      <c r="BL2701">
        <v>22596927</v>
      </c>
      <c r="BM2701">
        <v>54452849</v>
      </c>
      <c r="BN2701">
        <v>58479888</v>
      </c>
    </row>
    <row r="2702" spans="1:66" hidden="1" x14ac:dyDescent="0.25">
      <c r="A2702" t="s">
        <v>33</v>
      </c>
      <c r="B2702" t="s">
        <v>2211</v>
      </c>
      <c r="C2702">
        <v>890316597</v>
      </c>
      <c r="D2702" t="s">
        <v>2287</v>
      </c>
      <c r="E2702" t="s">
        <v>1240</v>
      </c>
      <c r="F2702" t="s">
        <v>437</v>
      </c>
      <c r="G2702" t="s">
        <v>36</v>
      </c>
      <c r="H2702" t="s">
        <v>1241</v>
      </c>
      <c r="I2702" t="s">
        <v>57</v>
      </c>
      <c r="J2702" t="s">
        <v>83</v>
      </c>
      <c r="K2702" t="s">
        <v>39</v>
      </c>
      <c r="L2702">
        <v>30692</v>
      </c>
      <c r="M2702">
        <v>1078836</v>
      </c>
      <c r="N2702">
        <v>52500</v>
      </c>
      <c r="T2702">
        <v>1162028</v>
      </c>
      <c r="V2702">
        <v>1162028</v>
      </c>
      <c r="X2702">
        <v>38831173</v>
      </c>
      <c r="AF2702">
        <v>255330</v>
      </c>
      <c r="AI2702">
        <v>39086503</v>
      </c>
      <c r="AJ2702">
        <v>40248531</v>
      </c>
      <c r="AN2702">
        <v>368680</v>
      </c>
      <c r="AO2702">
        <v>71681</v>
      </c>
      <c r="AQ2702">
        <v>6270</v>
      </c>
      <c r="AR2702">
        <v>446631</v>
      </c>
      <c r="AT2702">
        <v>446631</v>
      </c>
      <c r="AX2702">
        <v>170000</v>
      </c>
      <c r="AZ2702">
        <v>337734</v>
      </c>
      <c r="BA2702">
        <v>13274967</v>
      </c>
      <c r="BB2702">
        <v>4362831</v>
      </c>
      <c r="BC2702">
        <v>18145532</v>
      </c>
      <c r="BD2702">
        <v>18592163</v>
      </c>
      <c r="BE2702">
        <v>8937073</v>
      </c>
      <c r="BF2702">
        <v>5016000</v>
      </c>
      <c r="BI2702">
        <v>14294434</v>
      </c>
      <c r="BL2702">
        <v>-6591139</v>
      </c>
      <c r="BM2702">
        <v>21656368</v>
      </c>
      <c r="BN2702">
        <v>40248531</v>
      </c>
    </row>
    <row r="2703" spans="1:66" hidden="1" x14ac:dyDescent="0.25">
      <c r="A2703" t="s">
        <v>33</v>
      </c>
      <c r="B2703" t="s">
        <v>2211</v>
      </c>
      <c r="C2703">
        <v>890316597</v>
      </c>
      <c r="D2703" t="s">
        <v>2287</v>
      </c>
      <c r="E2703" t="s">
        <v>1240</v>
      </c>
      <c r="F2703" t="s">
        <v>437</v>
      </c>
      <c r="G2703" t="s">
        <v>36</v>
      </c>
      <c r="H2703" t="s">
        <v>1241</v>
      </c>
      <c r="I2703" t="s">
        <v>57</v>
      </c>
      <c r="J2703" t="s">
        <v>83</v>
      </c>
      <c r="K2703" t="s">
        <v>40</v>
      </c>
      <c r="L2703">
        <v>20550</v>
      </c>
      <c r="M2703">
        <v>2602215</v>
      </c>
      <c r="N2703">
        <v>132669</v>
      </c>
      <c r="T2703">
        <v>2755434</v>
      </c>
      <c r="V2703">
        <v>2755434</v>
      </c>
      <c r="X2703">
        <v>39709326</v>
      </c>
      <c r="AF2703">
        <v>536203</v>
      </c>
      <c r="AI2703">
        <v>40245529</v>
      </c>
      <c r="AJ2703">
        <v>43000963</v>
      </c>
      <c r="AN2703">
        <v>1254973</v>
      </c>
      <c r="AO2703">
        <v>40208</v>
      </c>
      <c r="AQ2703">
        <v>21825</v>
      </c>
      <c r="AR2703">
        <v>1317006</v>
      </c>
      <c r="AT2703">
        <v>1317006</v>
      </c>
      <c r="AX2703">
        <v>336627</v>
      </c>
      <c r="AZ2703">
        <v>820198</v>
      </c>
      <c r="BA2703">
        <v>13436620</v>
      </c>
      <c r="BB2703">
        <v>5224290</v>
      </c>
      <c r="BC2703">
        <v>19817735</v>
      </c>
      <c r="BD2703">
        <v>21134741</v>
      </c>
      <c r="BE2703">
        <v>8937073</v>
      </c>
      <c r="BF2703">
        <v>5016000</v>
      </c>
      <c r="BI2703">
        <v>14294434</v>
      </c>
      <c r="BL2703">
        <v>-6381285</v>
      </c>
      <c r="BM2703">
        <v>21866222</v>
      </c>
      <c r="BN2703">
        <v>43000963</v>
      </c>
    </row>
    <row r="2704" spans="1:66" hidden="1" x14ac:dyDescent="0.25">
      <c r="A2704" t="s">
        <v>33</v>
      </c>
      <c r="B2704" t="s">
        <v>2211</v>
      </c>
      <c r="C2704">
        <v>890316958</v>
      </c>
      <c r="D2704" t="s">
        <v>2287</v>
      </c>
      <c r="E2704" t="s">
        <v>6356</v>
      </c>
      <c r="F2704" t="s">
        <v>1237</v>
      </c>
      <c r="G2704" t="s">
        <v>36</v>
      </c>
      <c r="H2704" t="s">
        <v>6357</v>
      </c>
      <c r="I2704" t="s">
        <v>57</v>
      </c>
      <c r="J2704" t="s">
        <v>83</v>
      </c>
      <c r="K2704" t="s">
        <v>39</v>
      </c>
      <c r="L2704">
        <v>0</v>
      </c>
      <c r="M2704">
        <v>65967500</v>
      </c>
      <c r="N2704">
        <v>576353</v>
      </c>
      <c r="P2704">
        <v>60039069</v>
      </c>
      <c r="T2704">
        <v>126582922</v>
      </c>
      <c r="V2704">
        <v>126582922</v>
      </c>
      <c r="X2704">
        <v>112937275</v>
      </c>
      <c r="Z2704">
        <v>940709</v>
      </c>
      <c r="AA2704">
        <v>561715561</v>
      </c>
      <c r="AB2704">
        <v>558319507</v>
      </c>
      <c r="AG2704">
        <v>4906339</v>
      </c>
      <c r="AI2704">
        <v>1238819391</v>
      </c>
      <c r="AJ2704">
        <v>1365402313</v>
      </c>
      <c r="AK2704">
        <v>297221</v>
      </c>
      <c r="AM2704">
        <v>297221</v>
      </c>
      <c r="AN2704">
        <v>2237375</v>
      </c>
      <c r="AO2704">
        <v>4906339</v>
      </c>
      <c r="AP2704">
        <v>37433</v>
      </c>
      <c r="AQ2704">
        <v>725346</v>
      </c>
      <c r="AR2704">
        <v>8203714</v>
      </c>
      <c r="AT2704">
        <v>8203714</v>
      </c>
      <c r="AU2704">
        <v>41987</v>
      </c>
      <c r="AW2704">
        <v>41987</v>
      </c>
      <c r="AY2704">
        <v>4431543</v>
      </c>
      <c r="BA2704">
        <v>711557</v>
      </c>
      <c r="BB2704">
        <v>12117</v>
      </c>
      <c r="BC2704">
        <v>5197204</v>
      </c>
      <c r="BD2704">
        <v>13400918</v>
      </c>
      <c r="BE2704">
        <v>62379620</v>
      </c>
      <c r="BF2704">
        <v>82230622</v>
      </c>
      <c r="BG2704">
        <v>11557632</v>
      </c>
      <c r="BK2704">
        <v>788243834</v>
      </c>
      <c r="BL2704">
        <v>430704951</v>
      </c>
      <c r="BM2704">
        <v>1352001395</v>
      </c>
      <c r="BN2704">
        <v>1365402313</v>
      </c>
    </row>
    <row r="2705" spans="1:66" hidden="1" x14ac:dyDescent="0.25">
      <c r="A2705" t="s">
        <v>33</v>
      </c>
      <c r="B2705" t="s">
        <v>2211</v>
      </c>
      <c r="C2705">
        <v>890316958</v>
      </c>
      <c r="D2705" t="s">
        <v>2287</v>
      </c>
      <c r="E2705" t="s">
        <v>6356</v>
      </c>
      <c r="F2705" t="s">
        <v>1237</v>
      </c>
      <c r="G2705" t="s">
        <v>36</v>
      </c>
      <c r="H2705" t="s">
        <v>6357</v>
      </c>
      <c r="I2705" t="s">
        <v>57</v>
      </c>
      <c r="J2705" t="s">
        <v>83</v>
      </c>
      <c r="K2705" t="s">
        <v>40</v>
      </c>
      <c r="L2705">
        <v>15938</v>
      </c>
      <c r="M2705">
        <v>73139936</v>
      </c>
      <c r="N2705">
        <v>1905386</v>
      </c>
      <c r="P2705">
        <v>41783898</v>
      </c>
      <c r="Q2705">
        <v>41609772</v>
      </c>
      <c r="T2705">
        <v>158454930</v>
      </c>
      <c r="V2705">
        <v>158454930</v>
      </c>
      <c r="X2705">
        <v>112992170</v>
      </c>
      <c r="AA2705">
        <v>449461009</v>
      </c>
      <c r="AB2705">
        <v>494372843</v>
      </c>
      <c r="AI2705">
        <v>1056826022</v>
      </c>
      <c r="AJ2705">
        <v>1215280952</v>
      </c>
      <c r="AK2705">
        <v>244288</v>
      </c>
      <c r="AM2705">
        <v>244288</v>
      </c>
      <c r="AN2705">
        <v>1682320</v>
      </c>
      <c r="AO2705">
        <v>3255020</v>
      </c>
      <c r="AP2705">
        <v>34453</v>
      </c>
      <c r="AQ2705">
        <v>157659</v>
      </c>
      <c r="AR2705">
        <v>5373740</v>
      </c>
      <c r="AT2705">
        <v>5373740</v>
      </c>
      <c r="AU2705">
        <v>32409</v>
      </c>
      <c r="AW2705">
        <v>32409</v>
      </c>
      <c r="AY2705">
        <v>4442672</v>
      </c>
      <c r="BA2705">
        <v>748991</v>
      </c>
      <c r="BB2705">
        <v>12117</v>
      </c>
      <c r="BC2705">
        <v>5236189</v>
      </c>
      <c r="BD2705">
        <v>10609929</v>
      </c>
      <c r="BE2705">
        <v>62379620</v>
      </c>
      <c r="BF2705">
        <v>82230622</v>
      </c>
      <c r="BG2705">
        <v>11557632</v>
      </c>
      <c r="BK2705">
        <v>698684173</v>
      </c>
      <c r="BL2705">
        <v>372934240</v>
      </c>
      <c r="BM2705">
        <v>1204671023</v>
      </c>
      <c r="BN2705">
        <v>1215280952</v>
      </c>
    </row>
    <row r="2706" spans="1:66" hidden="1" x14ac:dyDescent="0.25">
      <c r="A2706" t="s">
        <v>33</v>
      </c>
      <c r="B2706" t="s">
        <v>2211</v>
      </c>
      <c r="C2706">
        <v>890317339</v>
      </c>
      <c r="D2706" t="s">
        <v>2287</v>
      </c>
      <c r="E2706" t="s">
        <v>4025</v>
      </c>
      <c r="F2706" t="s">
        <v>348</v>
      </c>
      <c r="G2706" t="s">
        <v>36</v>
      </c>
      <c r="H2706" t="s">
        <v>4026</v>
      </c>
      <c r="I2706" t="s">
        <v>57</v>
      </c>
      <c r="J2706" t="s">
        <v>83</v>
      </c>
      <c r="K2706" t="s">
        <v>39</v>
      </c>
      <c r="L2706">
        <v>12384172</v>
      </c>
      <c r="M2706">
        <v>12076927</v>
      </c>
      <c r="N2706">
        <v>39658751</v>
      </c>
      <c r="R2706">
        <v>154323</v>
      </c>
      <c r="T2706">
        <v>64274173</v>
      </c>
      <c r="V2706">
        <v>64274173</v>
      </c>
      <c r="X2706">
        <v>13003122</v>
      </c>
      <c r="Z2706">
        <v>147161</v>
      </c>
      <c r="AD2706">
        <v>2245778</v>
      </c>
      <c r="AI2706">
        <v>15396061</v>
      </c>
      <c r="AJ2706">
        <v>79670234</v>
      </c>
      <c r="AK2706">
        <v>1225506</v>
      </c>
      <c r="AL2706">
        <v>1004433</v>
      </c>
      <c r="AM2706">
        <v>2229939</v>
      </c>
      <c r="AN2706">
        <v>12967145</v>
      </c>
      <c r="AO2706">
        <v>9370908</v>
      </c>
      <c r="AQ2706">
        <v>3180171</v>
      </c>
      <c r="AR2706">
        <v>27748163</v>
      </c>
      <c r="AT2706">
        <v>27748163</v>
      </c>
      <c r="AY2706">
        <v>3800403</v>
      </c>
      <c r="BC2706">
        <v>3800403</v>
      </c>
      <c r="BD2706">
        <v>31548566</v>
      </c>
      <c r="BE2706">
        <v>896356</v>
      </c>
      <c r="BF2706">
        <v>1011664</v>
      </c>
      <c r="BJ2706">
        <v>446643</v>
      </c>
      <c r="BK2706">
        <v>991221</v>
      </c>
      <c r="BL2706">
        <v>44775784</v>
      </c>
      <c r="BM2706">
        <v>48121668</v>
      </c>
      <c r="BN2706">
        <v>79670234</v>
      </c>
    </row>
    <row r="2707" spans="1:66" hidden="1" x14ac:dyDescent="0.25">
      <c r="A2707" t="s">
        <v>33</v>
      </c>
      <c r="B2707" t="s">
        <v>2211</v>
      </c>
      <c r="C2707">
        <v>890317339</v>
      </c>
      <c r="D2707" t="s">
        <v>2287</v>
      </c>
      <c r="E2707" t="s">
        <v>4025</v>
      </c>
      <c r="F2707" t="s">
        <v>348</v>
      </c>
      <c r="G2707" t="s">
        <v>36</v>
      </c>
      <c r="H2707" t="s">
        <v>4026</v>
      </c>
      <c r="I2707" t="s">
        <v>57</v>
      </c>
      <c r="J2707" t="s">
        <v>83</v>
      </c>
      <c r="K2707" t="s">
        <v>40</v>
      </c>
      <c r="L2707">
        <v>7188742</v>
      </c>
      <c r="M2707">
        <v>10452721</v>
      </c>
      <c r="N2707">
        <v>34854094</v>
      </c>
      <c r="R2707">
        <v>71728</v>
      </c>
      <c r="T2707">
        <v>52567285</v>
      </c>
      <c r="V2707">
        <v>52567285</v>
      </c>
      <c r="X2707">
        <v>12939843</v>
      </c>
      <c r="Z2707">
        <v>147134</v>
      </c>
      <c r="AD2707">
        <v>1886343</v>
      </c>
      <c r="AI2707">
        <v>14973320</v>
      </c>
      <c r="AJ2707">
        <v>67540605</v>
      </c>
      <c r="AK2707">
        <v>894131</v>
      </c>
      <c r="AL2707">
        <v>900468</v>
      </c>
      <c r="AM2707">
        <v>1794599</v>
      </c>
      <c r="AN2707">
        <v>15201232</v>
      </c>
      <c r="AO2707">
        <v>7838782</v>
      </c>
      <c r="AQ2707">
        <v>2451275</v>
      </c>
      <c r="AR2707">
        <v>27285888</v>
      </c>
      <c r="AT2707">
        <v>27285888</v>
      </c>
      <c r="AY2707">
        <v>3585154</v>
      </c>
      <c r="BC2707">
        <v>3585154</v>
      </c>
      <c r="BD2707">
        <v>30871042</v>
      </c>
      <c r="BE2707">
        <v>896356</v>
      </c>
      <c r="BF2707">
        <v>1011664</v>
      </c>
      <c r="BJ2707">
        <v>557878</v>
      </c>
      <c r="BK2707">
        <v>991221</v>
      </c>
      <c r="BL2707">
        <v>33212444</v>
      </c>
      <c r="BM2707">
        <v>36669563</v>
      </c>
      <c r="BN2707">
        <v>67540605</v>
      </c>
    </row>
    <row r="2708" spans="1:66" hidden="1" x14ac:dyDescent="0.25">
      <c r="A2708" t="s">
        <v>33</v>
      </c>
      <c r="B2708" t="s">
        <v>2211</v>
      </c>
      <c r="C2708">
        <v>890317417</v>
      </c>
      <c r="D2708" t="s">
        <v>2287</v>
      </c>
      <c r="E2708" t="s">
        <v>4027</v>
      </c>
      <c r="F2708" t="s">
        <v>131</v>
      </c>
      <c r="G2708" t="s">
        <v>45</v>
      </c>
      <c r="H2708" t="s">
        <v>4028</v>
      </c>
      <c r="I2708" t="s">
        <v>57</v>
      </c>
      <c r="J2708" t="s">
        <v>237</v>
      </c>
      <c r="K2708" t="s">
        <v>39</v>
      </c>
      <c r="L2708">
        <v>38712094</v>
      </c>
      <c r="M2708">
        <v>17351770</v>
      </c>
      <c r="N2708">
        <v>23415028</v>
      </c>
      <c r="O2708">
        <v>96943</v>
      </c>
      <c r="Q2708">
        <v>51336</v>
      </c>
      <c r="T2708">
        <v>79627171</v>
      </c>
      <c r="V2708">
        <v>79627171</v>
      </c>
      <c r="X2708">
        <v>3374384</v>
      </c>
      <c r="Z2708">
        <v>81784</v>
      </c>
      <c r="AB2708">
        <v>1021268</v>
      </c>
      <c r="AD2708">
        <v>21793</v>
      </c>
      <c r="AF2708">
        <v>4125331</v>
      </c>
      <c r="AI2708">
        <v>8624560</v>
      </c>
      <c r="AJ2708">
        <v>88251731</v>
      </c>
      <c r="AN2708">
        <v>10470443</v>
      </c>
      <c r="AO2708">
        <v>200345</v>
      </c>
      <c r="AP2708">
        <v>6061993</v>
      </c>
      <c r="AQ2708">
        <v>576368</v>
      </c>
      <c r="AR2708">
        <v>17309149</v>
      </c>
      <c r="AT2708">
        <v>17309149</v>
      </c>
      <c r="AY2708">
        <v>693662</v>
      </c>
      <c r="BA2708">
        <v>6051207</v>
      </c>
      <c r="BC2708">
        <v>6744869</v>
      </c>
      <c r="BD2708">
        <v>24054018</v>
      </c>
      <c r="BE2708">
        <v>400000</v>
      </c>
      <c r="BJ2708">
        <v>166220</v>
      </c>
      <c r="BK2708">
        <v>11159735</v>
      </c>
      <c r="BL2708">
        <v>52471758</v>
      </c>
      <c r="BM2708">
        <v>64197713</v>
      </c>
      <c r="BN2708">
        <v>88251731</v>
      </c>
    </row>
    <row r="2709" spans="1:66" hidden="1" x14ac:dyDescent="0.25">
      <c r="A2709" t="s">
        <v>33</v>
      </c>
      <c r="B2709" t="s">
        <v>2211</v>
      </c>
      <c r="C2709">
        <v>890317417</v>
      </c>
      <c r="D2709" t="s">
        <v>2287</v>
      </c>
      <c r="E2709" t="s">
        <v>4027</v>
      </c>
      <c r="F2709" t="s">
        <v>131</v>
      </c>
      <c r="G2709" t="s">
        <v>45</v>
      </c>
      <c r="H2709" t="s">
        <v>4028</v>
      </c>
      <c r="I2709" t="s">
        <v>57</v>
      </c>
      <c r="J2709" t="s">
        <v>237</v>
      </c>
      <c r="K2709" t="s">
        <v>40</v>
      </c>
      <c r="L2709">
        <v>52276305</v>
      </c>
      <c r="M2709">
        <v>11680015</v>
      </c>
      <c r="N2709">
        <v>20428951</v>
      </c>
      <c r="O2709">
        <v>154502</v>
      </c>
      <c r="Q2709">
        <v>42002</v>
      </c>
      <c r="T2709">
        <v>84581775</v>
      </c>
      <c r="V2709">
        <v>84581775</v>
      </c>
      <c r="X2709">
        <v>2919839</v>
      </c>
      <c r="Z2709">
        <v>89310</v>
      </c>
      <c r="AB2709">
        <v>1180474</v>
      </c>
      <c r="AD2709">
        <v>133021</v>
      </c>
      <c r="AF2709">
        <v>3070331</v>
      </c>
      <c r="AI2709">
        <v>7392975</v>
      </c>
      <c r="AJ2709">
        <v>91974750</v>
      </c>
      <c r="AN2709">
        <v>13586262</v>
      </c>
      <c r="AO2709">
        <v>1327009</v>
      </c>
      <c r="AP2709">
        <v>6271969</v>
      </c>
      <c r="AQ2709">
        <v>605385</v>
      </c>
      <c r="AR2709">
        <v>21790625</v>
      </c>
      <c r="AT2709">
        <v>21790625</v>
      </c>
      <c r="AY2709">
        <v>3213988</v>
      </c>
      <c r="BA2709">
        <v>2792142</v>
      </c>
      <c r="BC2709">
        <v>6006130</v>
      </c>
      <c r="BD2709">
        <v>27796755</v>
      </c>
      <c r="BE2709">
        <v>400000</v>
      </c>
      <c r="BK2709">
        <v>10128307</v>
      </c>
      <c r="BL2709">
        <v>53649688</v>
      </c>
      <c r="BM2709">
        <v>64177995</v>
      </c>
      <c r="BN2709">
        <v>91974750</v>
      </c>
    </row>
    <row r="2710" spans="1:66" hidden="1" x14ac:dyDescent="0.25">
      <c r="A2710" t="s">
        <v>33</v>
      </c>
      <c r="B2710" t="s">
        <v>2211</v>
      </c>
      <c r="C2710">
        <v>890317665</v>
      </c>
      <c r="D2710" t="s">
        <v>2287</v>
      </c>
      <c r="E2710" t="s">
        <v>4029</v>
      </c>
      <c r="F2710" t="s">
        <v>214</v>
      </c>
      <c r="G2710" t="s">
        <v>45</v>
      </c>
      <c r="H2710" t="s">
        <v>1242</v>
      </c>
      <c r="I2710" t="s">
        <v>38</v>
      </c>
      <c r="J2710" t="s">
        <v>38</v>
      </c>
      <c r="K2710" t="s">
        <v>39</v>
      </c>
      <c r="L2710">
        <v>687441</v>
      </c>
      <c r="M2710">
        <v>9229587</v>
      </c>
      <c r="N2710">
        <v>6986346</v>
      </c>
      <c r="O2710">
        <v>517958</v>
      </c>
      <c r="R2710">
        <v>0</v>
      </c>
      <c r="T2710">
        <v>17421332</v>
      </c>
      <c r="V2710">
        <v>17421332</v>
      </c>
      <c r="W2710">
        <v>2370060</v>
      </c>
      <c r="X2710">
        <v>7109764</v>
      </c>
      <c r="Z2710">
        <v>133838</v>
      </c>
      <c r="AD2710">
        <v>71689</v>
      </c>
      <c r="AI2710">
        <v>9685351</v>
      </c>
      <c r="AJ2710">
        <v>27106683</v>
      </c>
      <c r="AK2710">
        <v>107213</v>
      </c>
      <c r="AM2710">
        <v>107213</v>
      </c>
      <c r="AN2710">
        <v>5742399</v>
      </c>
      <c r="AO2710">
        <v>363000</v>
      </c>
      <c r="AP2710">
        <v>38782</v>
      </c>
      <c r="AQ2710">
        <v>189204</v>
      </c>
      <c r="AR2710">
        <v>6440598</v>
      </c>
      <c r="AT2710">
        <v>6440598</v>
      </c>
      <c r="AX2710">
        <v>3576434</v>
      </c>
      <c r="AY2710">
        <v>81928</v>
      </c>
      <c r="BB2710">
        <v>0</v>
      </c>
      <c r="BC2710">
        <v>3658362</v>
      </c>
      <c r="BD2710">
        <v>10098960</v>
      </c>
      <c r="BE2710">
        <v>2020770</v>
      </c>
      <c r="BJ2710">
        <v>8082135</v>
      </c>
      <c r="BK2710">
        <v>1010385</v>
      </c>
      <c r="BL2710">
        <v>5894433</v>
      </c>
      <c r="BM2710">
        <v>17007723</v>
      </c>
      <c r="BN2710">
        <v>27106683</v>
      </c>
    </row>
    <row r="2711" spans="1:66" hidden="1" x14ac:dyDescent="0.25">
      <c r="A2711" t="s">
        <v>33</v>
      </c>
      <c r="B2711" t="s">
        <v>2211</v>
      </c>
      <c r="C2711">
        <v>890317665</v>
      </c>
      <c r="D2711" t="s">
        <v>2287</v>
      </c>
      <c r="E2711" t="s">
        <v>4029</v>
      </c>
      <c r="F2711" t="s">
        <v>214</v>
      </c>
      <c r="G2711" t="s">
        <v>45</v>
      </c>
      <c r="H2711" t="s">
        <v>1242</v>
      </c>
      <c r="I2711" t="s">
        <v>38</v>
      </c>
      <c r="J2711" t="s">
        <v>38</v>
      </c>
      <c r="K2711" t="s">
        <v>40</v>
      </c>
      <c r="L2711">
        <v>2408079</v>
      </c>
      <c r="M2711">
        <v>9782950</v>
      </c>
      <c r="N2711">
        <v>11480788</v>
      </c>
      <c r="O2711">
        <v>717400</v>
      </c>
      <c r="T2711">
        <v>24389217</v>
      </c>
      <c r="V2711">
        <v>24389217</v>
      </c>
      <c r="W2711">
        <v>2411600</v>
      </c>
      <c r="X2711">
        <v>7308256</v>
      </c>
      <c r="Z2711">
        <v>152950</v>
      </c>
      <c r="AD2711">
        <v>23827</v>
      </c>
      <c r="AI2711">
        <v>9896633</v>
      </c>
      <c r="AJ2711">
        <v>34285850</v>
      </c>
      <c r="AK2711">
        <v>116549</v>
      </c>
      <c r="AM2711">
        <v>116549</v>
      </c>
      <c r="AN2711">
        <v>11611397</v>
      </c>
      <c r="AO2711">
        <v>159939</v>
      </c>
      <c r="AP2711">
        <v>1816809</v>
      </c>
      <c r="AQ2711">
        <v>4098472</v>
      </c>
      <c r="AR2711">
        <v>17803166</v>
      </c>
      <c r="AT2711">
        <v>17803166</v>
      </c>
      <c r="AY2711">
        <v>186685</v>
      </c>
      <c r="BC2711">
        <v>186685</v>
      </c>
      <c r="BD2711">
        <v>17989851</v>
      </c>
      <c r="BE2711">
        <v>2020770</v>
      </c>
      <c r="BJ2711">
        <v>8082135</v>
      </c>
      <c r="BK2711">
        <v>1010385</v>
      </c>
      <c r="BL2711">
        <v>5182709</v>
      </c>
      <c r="BM2711">
        <v>16295999</v>
      </c>
      <c r="BN2711">
        <v>34285850</v>
      </c>
    </row>
    <row r="2712" spans="1:66" hidden="1" x14ac:dyDescent="0.25">
      <c r="A2712" t="s">
        <v>33</v>
      </c>
      <c r="B2712" t="s">
        <v>2211</v>
      </c>
      <c r="C2712">
        <v>890317831</v>
      </c>
      <c r="D2712" t="s">
        <v>2287</v>
      </c>
      <c r="E2712" t="s">
        <v>1243</v>
      </c>
      <c r="F2712" t="s">
        <v>134</v>
      </c>
      <c r="G2712" t="s">
        <v>36</v>
      </c>
      <c r="H2712" t="s">
        <v>4030</v>
      </c>
      <c r="I2712" t="s">
        <v>57</v>
      </c>
      <c r="J2712" t="s">
        <v>83</v>
      </c>
      <c r="K2712" t="s">
        <v>39</v>
      </c>
      <c r="L2712">
        <v>16707000</v>
      </c>
      <c r="M2712">
        <v>13604000</v>
      </c>
      <c r="N2712">
        <v>1599000</v>
      </c>
      <c r="R2712">
        <v>36000</v>
      </c>
      <c r="T2712">
        <v>31946000</v>
      </c>
      <c r="V2712">
        <v>31946000</v>
      </c>
      <c r="X2712">
        <v>19250573</v>
      </c>
      <c r="Z2712">
        <v>6000</v>
      </c>
      <c r="AC2712">
        <v>783427</v>
      </c>
      <c r="AD2712">
        <v>89000</v>
      </c>
      <c r="AG2712">
        <v>141000</v>
      </c>
      <c r="AI2712">
        <v>20270000</v>
      </c>
      <c r="AJ2712">
        <v>52216000</v>
      </c>
      <c r="AK2712">
        <v>682000</v>
      </c>
      <c r="AM2712">
        <v>682000</v>
      </c>
      <c r="AN2712">
        <v>2901000</v>
      </c>
      <c r="AO2712">
        <v>2196000</v>
      </c>
      <c r="AQ2712">
        <v>5957000</v>
      </c>
      <c r="AR2712">
        <v>11736000</v>
      </c>
      <c r="AT2712">
        <v>11736000</v>
      </c>
      <c r="AU2712">
        <v>258000</v>
      </c>
      <c r="AW2712">
        <v>258000</v>
      </c>
      <c r="AY2712">
        <v>218000</v>
      </c>
      <c r="BA2712">
        <v>1752000</v>
      </c>
      <c r="BC2712">
        <v>2228000</v>
      </c>
      <c r="BD2712">
        <v>13964000</v>
      </c>
      <c r="BE2712">
        <v>3536000</v>
      </c>
      <c r="BF2712">
        <v>17000</v>
      </c>
      <c r="BI2712">
        <v>7438000</v>
      </c>
      <c r="BK2712">
        <v>5780000</v>
      </c>
      <c r="BL2712">
        <v>21481000</v>
      </c>
      <c r="BM2712">
        <v>38252000</v>
      </c>
      <c r="BN2712">
        <v>52216000</v>
      </c>
    </row>
    <row r="2713" spans="1:66" hidden="1" x14ac:dyDescent="0.25">
      <c r="A2713" t="s">
        <v>33</v>
      </c>
      <c r="B2713" t="s">
        <v>2211</v>
      </c>
      <c r="C2713">
        <v>890317831</v>
      </c>
      <c r="D2713" t="s">
        <v>2287</v>
      </c>
      <c r="E2713" t="s">
        <v>1243</v>
      </c>
      <c r="F2713" t="s">
        <v>134</v>
      </c>
      <c r="G2713" t="s">
        <v>36</v>
      </c>
      <c r="H2713" t="s">
        <v>4030</v>
      </c>
      <c r="I2713" t="s">
        <v>57</v>
      </c>
      <c r="J2713" t="s">
        <v>83</v>
      </c>
      <c r="K2713" t="s">
        <v>40</v>
      </c>
      <c r="L2713">
        <v>13830000</v>
      </c>
      <c r="M2713">
        <v>9420000</v>
      </c>
      <c r="N2713">
        <v>1694000</v>
      </c>
      <c r="R2713">
        <v>44000</v>
      </c>
      <c r="T2713">
        <v>24988000</v>
      </c>
      <c r="V2713">
        <v>24988000</v>
      </c>
      <c r="X2713">
        <v>19995979</v>
      </c>
      <c r="Z2713">
        <v>6000</v>
      </c>
      <c r="AB2713">
        <v>715000</v>
      </c>
      <c r="AC2713">
        <v>674021</v>
      </c>
      <c r="AD2713">
        <v>89000</v>
      </c>
      <c r="AG2713">
        <v>141000</v>
      </c>
      <c r="AI2713">
        <v>21621000</v>
      </c>
      <c r="AJ2713">
        <v>46609000</v>
      </c>
      <c r="AK2713">
        <v>350000</v>
      </c>
      <c r="AM2713">
        <v>350000</v>
      </c>
      <c r="AN2713">
        <v>2349000</v>
      </c>
      <c r="AO2713">
        <v>379000</v>
      </c>
      <c r="AQ2713">
        <v>6150000</v>
      </c>
      <c r="AR2713">
        <v>9228000</v>
      </c>
      <c r="AT2713">
        <v>9228000</v>
      </c>
      <c r="AU2713">
        <v>332000</v>
      </c>
      <c r="AW2713">
        <v>332000</v>
      </c>
      <c r="AY2713">
        <v>218000</v>
      </c>
      <c r="BA2713">
        <v>1752000</v>
      </c>
      <c r="BC2713">
        <v>2302000</v>
      </c>
      <c r="BD2713">
        <v>11530000</v>
      </c>
      <c r="BE2713">
        <v>3536000</v>
      </c>
      <c r="BF2713">
        <v>17000</v>
      </c>
      <c r="BI2713">
        <v>7438000</v>
      </c>
      <c r="BK2713">
        <v>5780000</v>
      </c>
      <c r="BL2713">
        <v>18308000</v>
      </c>
      <c r="BM2713">
        <v>35079000</v>
      </c>
      <c r="BN2713">
        <v>46609000</v>
      </c>
    </row>
    <row r="2714" spans="1:66" hidden="1" x14ac:dyDescent="0.25">
      <c r="A2714" t="s">
        <v>33</v>
      </c>
      <c r="B2714" t="s">
        <v>2211</v>
      </c>
      <c r="C2714">
        <v>890317986</v>
      </c>
      <c r="D2714" t="s">
        <v>2287</v>
      </c>
      <c r="E2714" t="s">
        <v>4031</v>
      </c>
      <c r="F2714" t="s">
        <v>86</v>
      </c>
      <c r="G2714" t="s">
        <v>36</v>
      </c>
      <c r="H2714" t="s">
        <v>4032</v>
      </c>
      <c r="I2714" t="s">
        <v>57</v>
      </c>
      <c r="J2714" t="s">
        <v>237</v>
      </c>
      <c r="K2714" t="s">
        <v>39</v>
      </c>
      <c r="L2714">
        <v>768</v>
      </c>
      <c r="M2714">
        <v>2720412</v>
      </c>
      <c r="O2714">
        <v>1854</v>
      </c>
      <c r="R2714">
        <v>5906018</v>
      </c>
      <c r="T2714">
        <v>8629052</v>
      </c>
      <c r="V2714">
        <v>8629052</v>
      </c>
      <c r="W2714">
        <v>9906</v>
      </c>
      <c r="X2714">
        <v>1153695</v>
      </c>
      <c r="AI2714">
        <v>1163601</v>
      </c>
      <c r="AJ2714">
        <v>9792653</v>
      </c>
      <c r="AO2714">
        <v>1013</v>
      </c>
      <c r="AQ2714">
        <v>2103</v>
      </c>
      <c r="AR2714">
        <v>3116</v>
      </c>
      <c r="AT2714">
        <v>3116</v>
      </c>
      <c r="BB2714">
        <v>6464782</v>
      </c>
      <c r="BC2714">
        <v>6464782</v>
      </c>
      <c r="BD2714">
        <v>6467898</v>
      </c>
      <c r="BE2714">
        <v>600000</v>
      </c>
      <c r="BK2714">
        <v>202252</v>
      </c>
      <c r="BL2714">
        <v>2522503</v>
      </c>
      <c r="BM2714">
        <v>3324755</v>
      </c>
      <c r="BN2714">
        <v>9792653</v>
      </c>
    </row>
    <row r="2715" spans="1:66" hidden="1" x14ac:dyDescent="0.25">
      <c r="A2715" t="s">
        <v>33</v>
      </c>
      <c r="B2715" t="s">
        <v>2211</v>
      </c>
      <c r="C2715">
        <v>890317986</v>
      </c>
      <c r="D2715" t="s">
        <v>2287</v>
      </c>
      <c r="E2715" t="s">
        <v>4031</v>
      </c>
      <c r="F2715" t="s">
        <v>86</v>
      </c>
      <c r="G2715" t="s">
        <v>36</v>
      </c>
      <c r="H2715" t="s">
        <v>4032</v>
      </c>
      <c r="I2715" t="s">
        <v>57</v>
      </c>
      <c r="J2715" t="s">
        <v>237</v>
      </c>
      <c r="K2715" t="s">
        <v>40</v>
      </c>
      <c r="L2715">
        <v>48</v>
      </c>
      <c r="M2715">
        <v>2845732</v>
      </c>
      <c r="O2715">
        <v>533</v>
      </c>
      <c r="R2715">
        <v>5733282</v>
      </c>
      <c r="T2715">
        <v>8579595</v>
      </c>
      <c r="V2715">
        <v>8579595</v>
      </c>
      <c r="W2715">
        <v>9906</v>
      </c>
      <c r="X2715">
        <v>1383695</v>
      </c>
      <c r="AI2715">
        <v>1393601</v>
      </c>
      <c r="AJ2715">
        <v>9973196</v>
      </c>
      <c r="AN2715">
        <v>1730</v>
      </c>
      <c r="AO2715">
        <v>255</v>
      </c>
      <c r="AQ2715">
        <v>5113</v>
      </c>
      <c r="AR2715">
        <v>7098</v>
      </c>
      <c r="AT2715">
        <v>7098</v>
      </c>
      <c r="BB2715">
        <v>6663393</v>
      </c>
      <c r="BC2715">
        <v>6663393</v>
      </c>
      <c r="BD2715">
        <v>6670491</v>
      </c>
      <c r="BE2715">
        <v>600000</v>
      </c>
      <c r="BK2715">
        <v>200247</v>
      </c>
      <c r="BL2715">
        <v>2502458</v>
      </c>
      <c r="BM2715">
        <v>3302705</v>
      </c>
      <c r="BN2715">
        <v>9973196</v>
      </c>
    </row>
    <row r="2716" spans="1:66" hidden="1" x14ac:dyDescent="0.25">
      <c r="A2716" t="s">
        <v>33</v>
      </c>
      <c r="B2716" t="s">
        <v>2211</v>
      </c>
      <c r="C2716">
        <v>890318329</v>
      </c>
      <c r="D2716" t="s">
        <v>2287</v>
      </c>
      <c r="E2716" t="s">
        <v>4033</v>
      </c>
      <c r="F2716" t="s">
        <v>1244</v>
      </c>
      <c r="G2716" t="s">
        <v>45</v>
      </c>
      <c r="H2716" t="s">
        <v>4034</v>
      </c>
      <c r="I2716" t="s">
        <v>57</v>
      </c>
      <c r="J2716" t="s">
        <v>237</v>
      </c>
      <c r="K2716" t="s">
        <v>39</v>
      </c>
      <c r="L2716">
        <v>11727309</v>
      </c>
      <c r="M2716">
        <v>6679036</v>
      </c>
      <c r="N2716">
        <v>53463776</v>
      </c>
      <c r="O2716">
        <v>1410354</v>
      </c>
      <c r="Q2716">
        <v>582033</v>
      </c>
      <c r="R2716">
        <v>2168304</v>
      </c>
      <c r="T2716">
        <v>76030812</v>
      </c>
      <c r="V2716">
        <v>76030812</v>
      </c>
      <c r="X2716">
        <v>14654342</v>
      </c>
      <c r="AB2716">
        <v>76385</v>
      </c>
      <c r="AD2716">
        <v>904361</v>
      </c>
      <c r="AI2716">
        <v>15635088</v>
      </c>
      <c r="AJ2716">
        <v>91665900</v>
      </c>
      <c r="AK2716">
        <v>882758</v>
      </c>
      <c r="AM2716">
        <v>882758</v>
      </c>
      <c r="AN2716">
        <v>2339103</v>
      </c>
      <c r="AO2716">
        <v>1788317</v>
      </c>
      <c r="AP2716">
        <v>20886410</v>
      </c>
      <c r="AQ2716">
        <v>5085936</v>
      </c>
      <c r="AR2716">
        <v>30982524</v>
      </c>
      <c r="AT2716">
        <v>30982524</v>
      </c>
      <c r="AY2716">
        <v>1384102</v>
      </c>
      <c r="BC2716">
        <v>1384102</v>
      </c>
      <c r="BD2716">
        <v>32366626</v>
      </c>
      <c r="BE2716">
        <v>3012000</v>
      </c>
      <c r="BK2716">
        <v>3289308</v>
      </c>
      <c r="BL2716">
        <v>52997966</v>
      </c>
      <c r="BM2716">
        <v>59299274</v>
      </c>
      <c r="BN2716">
        <v>91665900</v>
      </c>
    </row>
    <row r="2717" spans="1:66" hidden="1" x14ac:dyDescent="0.25">
      <c r="A2717" t="s">
        <v>33</v>
      </c>
      <c r="B2717" t="s">
        <v>2211</v>
      </c>
      <c r="C2717">
        <v>890318329</v>
      </c>
      <c r="D2717" t="s">
        <v>2287</v>
      </c>
      <c r="E2717" t="s">
        <v>4033</v>
      </c>
      <c r="F2717" t="s">
        <v>1244</v>
      </c>
      <c r="G2717" t="s">
        <v>45</v>
      </c>
      <c r="H2717" t="s">
        <v>4034</v>
      </c>
      <c r="I2717" t="s">
        <v>57</v>
      </c>
      <c r="J2717" t="s">
        <v>237</v>
      </c>
      <c r="K2717" t="s">
        <v>40</v>
      </c>
      <c r="L2717">
        <v>19665525</v>
      </c>
      <c r="M2717">
        <v>32337980</v>
      </c>
      <c r="N2717">
        <v>57032980</v>
      </c>
      <c r="O2717">
        <v>1755236</v>
      </c>
      <c r="Q2717">
        <v>3575597</v>
      </c>
      <c r="R2717">
        <v>15596178</v>
      </c>
      <c r="T2717">
        <v>129963496</v>
      </c>
      <c r="V2717">
        <v>129963496</v>
      </c>
      <c r="X2717">
        <v>14478881</v>
      </c>
      <c r="AB2717">
        <v>62446</v>
      </c>
      <c r="AD2717">
        <v>2090472</v>
      </c>
      <c r="AI2717">
        <v>16631799</v>
      </c>
      <c r="AJ2717">
        <v>146595295</v>
      </c>
      <c r="AK2717">
        <v>972341</v>
      </c>
      <c r="AM2717">
        <v>972341</v>
      </c>
      <c r="AN2717">
        <v>6414205</v>
      </c>
      <c r="AO2717">
        <v>6989927</v>
      </c>
      <c r="AP2717">
        <v>51290772</v>
      </c>
      <c r="AQ2717">
        <v>25959743</v>
      </c>
      <c r="AR2717">
        <v>91626988</v>
      </c>
      <c r="AT2717">
        <v>91626988</v>
      </c>
      <c r="AY2717">
        <v>1523853</v>
      </c>
      <c r="BC2717">
        <v>1523853</v>
      </c>
      <c r="BD2717">
        <v>93150841</v>
      </c>
      <c r="BE2717">
        <v>3012000</v>
      </c>
      <c r="BK2717">
        <v>3289308</v>
      </c>
      <c r="BL2717">
        <v>47143146</v>
      </c>
      <c r="BM2717">
        <v>53444454</v>
      </c>
      <c r="BN2717">
        <v>146595295</v>
      </c>
    </row>
    <row r="2718" spans="1:66" hidden="1" x14ac:dyDescent="0.25">
      <c r="A2718" t="s">
        <v>33</v>
      </c>
      <c r="B2718" t="s">
        <v>2211</v>
      </c>
      <c r="C2718">
        <v>890319494</v>
      </c>
      <c r="D2718" t="s">
        <v>2287</v>
      </c>
      <c r="E2718" t="s">
        <v>4035</v>
      </c>
      <c r="F2718" t="s">
        <v>331</v>
      </c>
      <c r="G2718" t="s">
        <v>45</v>
      </c>
      <c r="H2718" t="s">
        <v>4036</v>
      </c>
      <c r="I2718" t="s">
        <v>38</v>
      </c>
      <c r="J2718" t="s">
        <v>38</v>
      </c>
      <c r="K2718" t="s">
        <v>39</v>
      </c>
      <c r="L2718">
        <v>15588221</v>
      </c>
      <c r="M2718">
        <v>24756540</v>
      </c>
      <c r="O2718">
        <v>1820002</v>
      </c>
      <c r="R2718">
        <v>136219</v>
      </c>
      <c r="T2718">
        <v>42300982</v>
      </c>
      <c r="V2718">
        <v>42300982</v>
      </c>
      <c r="X2718">
        <v>2030352</v>
      </c>
      <c r="Z2718">
        <v>1761377</v>
      </c>
      <c r="AD2718">
        <v>320128</v>
      </c>
      <c r="AI2718">
        <v>4111857</v>
      </c>
      <c r="AJ2718">
        <v>46412839</v>
      </c>
      <c r="AL2718">
        <v>10101498</v>
      </c>
      <c r="AM2718">
        <v>10101498</v>
      </c>
      <c r="AN2718">
        <v>7866336</v>
      </c>
      <c r="AO2718">
        <v>1940687</v>
      </c>
      <c r="AQ2718">
        <v>883905</v>
      </c>
      <c r="AR2718">
        <v>20792426</v>
      </c>
      <c r="AT2718">
        <v>20792426</v>
      </c>
      <c r="BB2718">
        <v>428376</v>
      </c>
      <c r="BC2718">
        <v>428376</v>
      </c>
      <c r="BD2718">
        <v>21220802</v>
      </c>
      <c r="BE2718">
        <v>14664129</v>
      </c>
      <c r="BF2718">
        <v>1081631</v>
      </c>
      <c r="BK2718">
        <v>1185824</v>
      </c>
      <c r="BL2718">
        <v>8260453</v>
      </c>
      <c r="BM2718">
        <v>25192037</v>
      </c>
      <c r="BN2718">
        <v>46412839</v>
      </c>
    </row>
    <row r="2719" spans="1:66" hidden="1" x14ac:dyDescent="0.25">
      <c r="A2719" t="s">
        <v>33</v>
      </c>
      <c r="B2719" t="s">
        <v>2211</v>
      </c>
      <c r="C2719">
        <v>890319494</v>
      </c>
      <c r="D2719" t="s">
        <v>2287</v>
      </c>
      <c r="E2719" t="s">
        <v>4035</v>
      </c>
      <c r="F2719" t="s">
        <v>331</v>
      </c>
      <c r="G2719" t="s">
        <v>45</v>
      </c>
      <c r="H2719" t="s">
        <v>4036</v>
      </c>
      <c r="I2719" t="s">
        <v>38</v>
      </c>
      <c r="J2719" t="s">
        <v>38</v>
      </c>
      <c r="K2719" t="s">
        <v>40</v>
      </c>
      <c r="L2719">
        <v>8321350</v>
      </c>
      <c r="M2719">
        <v>27137079</v>
      </c>
      <c r="O2719">
        <v>5881660</v>
      </c>
      <c r="R2719">
        <v>102357</v>
      </c>
      <c r="T2719">
        <v>41442446</v>
      </c>
      <c r="V2719">
        <v>41442446</v>
      </c>
      <c r="X2719">
        <v>2893450</v>
      </c>
      <c r="Z2719">
        <v>1813483</v>
      </c>
      <c r="AD2719">
        <v>302755</v>
      </c>
      <c r="AI2719">
        <v>5009688</v>
      </c>
      <c r="AJ2719">
        <v>46452134</v>
      </c>
      <c r="AL2719">
        <v>10953331</v>
      </c>
      <c r="AM2719">
        <v>10953331</v>
      </c>
      <c r="AN2719">
        <v>9293956</v>
      </c>
      <c r="AO2719">
        <v>1796558</v>
      </c>
      <c r="AQ2719">
        <v>815575</v>
      </c>
      <c r="AR2719">
        <v>22859420</v>
      </c>
      <c r="AT2719">
        <v>22859420</v>
      </c>
      <c r="BB2719">
        <v>1335861</v>
      </c>
      <c r="BC2719">
        <v>1335861</v>
      </c>
      <c r="BD2719">
        <v>24195281</v>
      </c>
      <c r="BE2719">
        <v>14664129</v>
      </c>
      <c r="BF2719">
        <v>1081631</v>
      </c>
      <c r="BK2719">
        <v>1080382</v>
      </c>
      <c r="BL2719">
        <v>5430711</v>
      </c>
      <c r="BM2719">
        <v>22256853</v>
      </c>
      <c r="BN2719">
        <v>46452134</v>
      </c>
    </row>
    <row r="2720" spans="1:66" hidden="1" x14ac:dyDescent="0.25">
      <c r="A2720" t="s">
        <v>33</v>
      </c>
      <c r="B2720" t="s">
        <v>2211</v>
      </c>
      <c r="C2720">
        <v>890319797</v>
      </c>
      <c r="D2720" t="s">
        <v>2287</v>
      </c>
      <c r="E2720" t="s">
        <v>4037</v>
      </c>
      <c r="F2720" t="s">
        <v>481</v>
      </c>
      <c r="G2720" t="s">
        <v>45</v>
      </c>
      <c r="H2720" t="s">
        <v>1245</v>
      </c>
      <c r="I2720" t="s">
        <v>57</v>
      </c>
      <c r="J2720" t="s">
        <v>237</v>
      </c>
      <c r="K2720" t="s">
        <v>39</v>
      </c>
      <c r="L2720">
        <v>8658828</v>
      </c>
      <c r="M2720">
        <v>39527715</v>
      </c>
      <c r="N2720">
        <v>581806</v>
      </c>
      <c r="O2720">
        <v>915435</v>
      </c>
      <c r="R2720">
        <v>218616</v>
      </c>
      <c r="T2720">
        <v>49902400</v>
      </c>
      <c r="V2720">
        <v>49902400</v>
      </c>
      <c r="W2720">
        <v>2549430</v>
      </c>
      <c r="X2720">
        <v>2357455</v>
      </c>
      <c r="AI2720">
        <v>4906885</v>
      </c>
      <c r="AJ2720">
        <v>54809285</v>
      </c>
      <c r="AK2720">
        <v>268454</v>
      </c>
      <c r="AM2720">
        <v>268454</v>
      </c>
      <c r="AN2720">
        <v>19769320</v>
      </c>
      <c r="AP2720">
        <v>767506</v>
      </c>
      <c r="AQ2720">
        <v>3504530</v>
      </c>
      <c r="AR2720">
        <v>24309810</v>
      </c>
      <c r="AT2720">
        <v>24309810</v>
      </c>
      <c r="AY2720">
        <v>11545</v>
      </c>
      <c r="BC2720">
        <v>11545</v>
      </c>
      <c r="BD2720">
        <v>24321355</v>
      </c>
      <c r="BE2720">
        <v>39300</v>
      </c>
      <c r="BK2720">
        <v>24681985</v>
      </c>
      <c r="BL2720">
        <v>5766645</v>
      </c>
      <c r="BM2720">
        <v>30487930</v>
      </c>
      <c r="BN2720">
        <v>54809285</v>
      </c>
    </row>
    <row r="2721" spans="1:66" hidden="1" x14ac:dyDescent="0.25">
      <c r="A2721" t="s">
        <v>33</v>
      </c>
      <c r="B2721" t="s">
        <v>2211</v>
      </c>
      <c r="C2721">
        <v>890319797</v>
      </c>
      <c r="D2721" t="s">
        <v>2287</v>
      </c>
      <c r="E2721" t="s">
        <v>4037</v>
      </c>
      <c r="F2721" t="s">
        <v>481</v>
      </c>
      <c r="G2721" t="s">
        <v>45</v>
      </c>
      <c r="H2721" t="s">
        <v>1245</v>
      </c>
      <c r="I2721" t="s">
        <v>57</v>
      </c>
      <c r="J2721" t="s">
        <v>237</v>
      </c>
      <c r="K2721" t="s">
        <v>40</v>
      </c>
      <c r="L2721">
        <v>8885508</v>
      </c>
      <c r="M2721">
        <v>30285326</v>
      </c>
      <c r="N2721">
        <v>1006637</v>
      </c>
      <c r="R2721">
        <v>166470</v>
      </c>
      <c r="T2721">
        <v>40343941</v>
      </c>
      <c r="V2721">
        <v>40343941</v>
      </c>
      <c r="W2721">
        <v>2283352</v>
      </c>
      <c r="X2721">
        <v>3024753</v>
      </c>
      <c r="AI2721">
        <v>5308105</v>
      </c>
      <c r="AJ2721">
        <v>45652046</v>
      </c>
      <c r="AK2721">
        <v>231109</v>
      </c>
      <c r="AM2721">
        <v>231109</v>
      </c>
      <c r="AN2721">
        <v>15204613</v>
      </c>
      <c r="AP2721">
        <v>702532</v>
      </c>
      <c r="AQ2721">
        <v>3458430</v>
      </c>
      <c r="AR2721">
        <v>19596684</v>
      </c>
      <c r="AT2721">
        <v>19596684</v>
      </c>
      <c r="AY2721">
        <v>15300</v>
      </c>
      <c r="BA2721">
        <v>677387</v>
      </c>
      <c r="BC2721">
        <v>692687</v>
      </c>
      <c r="BD2721">
        <v>20289371</v>
      </c>
      <c r="BE2721">
        <v>39300</v>
      </c>
      <c r="BK2721">
        <v>21629603</v>
      </c>
      <c r="BL2721">
        <v>3693772</v>
      </c>
      <c r="BM2721">
        <v>25362675</v>
      </c>
      <c r="BN2721">
        <v>45652046</v>
      </c>
    </row>
    <row r="2722" spans="1:66" hidden="1" x14ac:dyDescent="0.25">
      <c r="A2722" t="s">
        <v>33</v>
      </c>
      <c r="B2722" t="s">
        <v>2211</v>
      </c>
      <c r="C2722">
        <v>890322238</v>
      </c>
      <c r="D2722" t="s">
        <v>2287</v>
      </c>
      <c r="E2722" t="s">
        <v>4038</v>
      </c>
      <c r="F2722" t="s">
        <v>255</v>
      </c>
      <c r="G2722" t="s">
        <v>45</v>
      </c>
      <c r="H2722" t="s">
        <v>4039</v>
      </c>
      <c r="I2722" t="s">
        <v>57</v>
      </c>
      <c r="J2722" t="s">
        <v>83</v>
      </c>
      <c r="K2722" t="s">
        <v>39</v>
      </c>
      <c r="L2722">
        <v>33</v>
      </c>
      <c r="M2722">
        <v>12982003</v>
      </c>
      <c r="Q2722">
        <v>21096</v>
      </c>
      <c r="T2722">
        <v>13003132</v>
      </c>
      <c r="V2722">
        <v>13003132</v>
      </c>
      <c r="AJ2722">
        <v>13003132</v>
      </c>
      <c r="AN2722">
        <v>302760</v>
      </c>
      <c r="AO2722">
        <v>0</v>
      </c>
      <c r="AP2722">
        <v>143</v>
      </c>
      <c r="AQ2722">
        <v>0</v>
      </c>
      <c r="AR2722">
        <v>302903</v>
      </c>
      <c r="AT2722">
        <v>302903</v>
      </c>
      <c r="AX2722">
        <v>11245653</v>
      </c>
      <c r="BA2722">
        <v>2000000</v>
      </c>
      <c r="BC2722">
        <v>13245653</v>
      </c>
      <c r="BD2722">
        <v>13548556</v>
      </c>
      <c r="BE2722">
        <v>1480893</v>
      </c>
      <c r="BK2722">
        <v>750574</v>
      </c>
      <c r="BL2722">
        <v>-2776891</v>
      </c>
      <c r="BM2722">
        <v>-545424</v>
      </c>
      <c r="BN2722">
        <v>13003132</v>
      </c>
    </row>
    <row r="2723" spans="1:66" hidden="1" x14ac:dyDescent="0.25">
      <c r="A2723" t="s">
        <v>33</v>
      </c>
      <c r="B2723" t="s">
        <v>2211</v>
      </c>
      <c r="C2723">
        <v>890322238</v>
      </c>
      <c r="D2723" t="s">
        <v>2287</v>
      </c>
      <c r="E2723" t="s">
        <v>4038</v>
      </c>
      <c r="F2723" t="s">
        <v>255</v>
      </c>
      <c r="G2723" t="s">
        <v>45</v>
      </c>
      <c r="H2723" t="s">
        <v>4039</v>
      </c>
      <c r="I2723" t="s">
        <v>57</v>
      </c>
      <c r="J2723" t="s">
        <v>83</v>
      </c>
      <c r="K2723" t="s">
        <v>40</v>
      </c>
      <c r="L2723">
        <v>994316</v>
      </c>
      <c r="M2723">
        <v>12687884</v>
      </c>
      <c r="Q2723">
        <v>21096</v>
      </c>
      <c r="T2723">
        <v>13703296</v>
      </c>
      <c r="V2723">
        <v>13703296</v>
      </c>
      <c r="AJ2723">
        <v>13703296</v>
      </c>
      <c r="AO2723">
        <v>613755</v>
      </c>
      <c r="AP2723">
        <v>0</v>
      </c>
      <c r="AQ2723">
        <v>0</v>
      </c>
      <c r="AR2723">
        <v>613755</v>
      </c>
      <c r="AT2723">
        <v>613755</v>
      </c>
      <c r="AX2723">
        <v>11638521</v>
      </c>
      <c r="BA2723">
        <v>2000000</v>
      </c>
      <c r="BC2723">
        <v>13638521</v>
      </c>
      <c r="BD2723">
        <v>14252276</v>
      </c>
      <c r="BE2723">
        <v>1480893</v>
      </c>
      <c r="BK2723">
        <v>750574</v>
      </c>
      <c r="BL2723">
        <v>-2780447</v>
      </c>
      <c r="BM2723">
        <v>-548980</v>
      </c>
      <c r="BN2723">
        <v>13703296</v>
      </c>
    </row>
    <row r="2724" spans="1:66" hidden="1" x14ac:dyDescent="0.25">
      <c r="A2724" t="s">
        <v>33</v>
      </c>
      <c r="B2724" t="s">
        <v>2211</v>
      </c>
      <c r="C2724">
        <v>890322484</v>
      </c>
      <c r="D2724" t="s">
        <v>2287</v>
      </c>
      <c r="E2724" t="s">
        <v>1246</v>
      </c>
      <c r="F2724" t="s">
        <v>81</v>
      </c>
      <c r="G2724" t="s">
        <v>45</v>
      </c>
      <c r="H2724" t="s">
        <v>1247</v>
      </c>
      <c r="I2724" t="s">
        <v>57</v>
      </c>
      <c r="J2724" t="s">
        <v>83</v>
      </c>
      <c r="K2724" t="s">
        <v>39</v>
      </c>
      <c r="L2724">
        <v>601784</v>
      </c>
      <c r="M2724">
        <v>2408058</v>
      </c>
      <c r="N2724">
        <v>4505598</v>
      </c>
      <c r="O2724">
        <v>285536</v>
      </c>
      <c r="R2724">
        <v>8940</v>
      </c>
      <c r="T2724">
        <v>7809916</v>
      </c>
      <c r="V2724">
        <v>7809916</v>
      </c>
      <c r="X2724">
        <v>1547853</v>
      </c>
      <c r="AD2724">
        <v>214726</v>
      </c>
      <c r="AG2724">
        <v>85636</v>
      </c>
      <c r="AI2724">
        <v>1848215</v>
      </c>
      <c r="AJ2724">
        <v>9658131</v>
      </c>
      <c r="AN2724">
        <v>3470466</v>
      </c>
      <c r="AO2724">
        <v>118527</v>
      </c>
      <c r="AP2724">
        <v>1807633</v>
      </c>
      <c r="AQ2724">
        <v>518939</v>
      </c>
      <c r="AR2724">
        <v>5915565</v>
      </c>
      <c r="AT2724">
        <v>5915565</v>
      </c>
      <c r="AY2724">
        <v>115123</v>
      </c>
      <c r="BC2724">
        <v>115123</v>
      </c>
      <c r="BD2724">
        <v>6030688</v>
      </c>
      <c r="BE2724">
        <v>250000</v>
      </c>
      <c r="BK2724">
        <v>131141</v>
      </c>
      <c r="BL2724">
        <v>3246302</v>
      </c>
      <c r="BM2724">
        <v>3627443</v>
      </c>
      <c r="BN2724">
        <v>9658131</v>
      </c>
    </row>
    <row r="2725" spans="1:66" hidden="1" x14ac:dyDescent="0.25">
      <c r="A2725" t="s">
        <v>33</v>
      </c>
      <c r="B2725" t="s">
        <v>2211</v>
      </c>
      <c r="C2725">
        <v>890322484</v>
      </c>
      <c r="D2725" t="s">
        <v>2287</v>
      </c>
      <c r="E2725" t="s">
        <v>1246</v>
      </c>
      <c r="F2725" t="s">
        <v>81</v>
      </c>
      <c r="G2725" t="s">
        <v>45</v>
      </c>
      <c r="H2725" t="s">
        <v>1247</v>
      </c>
      <c r="I2725" t="s">
        <v>57</v>
      </c>
      <c r="J2725" t="s">
        <v>83</v>
      </c>
      <c r="K2725" t="s">
        <v>40</v>
      </c>
      <c r="L2725">
        <v>936103</v>
      </c>
      <c r="M2725">
        <v>2428112</v>
      </c>
      <c r="N2725">
        <v>4075953</v>
      </c>
      <c r="O2725">
        <v>216264</v>
      </c>
      <c r="R2725">
        <v>8390</v>
      </c>
      <c r="T2725">
        <v>7664822</v>
      </c>
      <c r="V2725">
        <v>7664822</v>
      </c>
      <c r="X2725">
        <v>1603467</v>
      </c>
      <c r="AD2725">
        <v>160600</v>
      </c>
      <c r="AG2725">
        <v>5772</v>
      </c>
      <c r="AI2725">
        <v>1769839</v>
      </c>
      <c r="AJ2725">
        <v>9434661</v>
      </c>
      <c r="AN2725">
        <v>3452334</v>
      </c>
      <c r="AO2725">
        <v>217578</v>
      </c>
      <c r="AP2725">
        <v>2121098</v>
      </c>
      <c r="AQ2725">
        <v>426722</v>
      </c>
      <c r="AR2725">
        <v>6217732</v>
      </c>
      <c r="AT2725">
        <v>6217732</v>
      </c>
      <c r="AY2725">
        <v>113913</v>
      </c>
      <c r="BC2725">
        <v>113913</v>
      </c>
      <c r="BD2725">
        <v>6331645</v>
      </c>
      <c r="BE2725">
        <v>250000</v>
      </c>
      <c r="BK2725">
        <v>131141</v>
      </c>
      <c r="BL2725">
        <v>2721875</v>
      </c>
      <c r="BM2725">
        <v>3103016</v>
      </c>
      <c r="BN2725">
        <v>9434661</v>
      </c>
    </row>
    <row r="2726" spans="1:66" hidden="1" x14ac:dyDescent="0.25">
      <c r="A2726" t="s">
        <v>33</v>
      </c>
      <c r="B2726" t="s">
        <v>2211</v>
      </c>
      <c r="C2726">
        <v>890323239</v>
      </c>
      <c r="D2726" t="s">
        <v>2287</v>
      </c>
      <c r="E2726" t="s">
        <v>4040</v>
      </c>
      <c r="F2726" t="s">
        <v>2625</v>
      </c>
      <c r="G2726" t="s">
        <v>45</v>
      </c>
      <c r="H2726" t="s">
        <v>4041</v>
      </c>
      <c r="I2726" t="s">
        <v>38</v>
      </c>
      <c r="J2726" t="s">
        <v>38</v>
      </c>
      <c r="K2726" t="s">
        <v>39</v>
      </c>
      <c r="L2726">
        <v>1285742</v>
      </c>
      <c r="M2726">
        <v>31259179</v>
      </c>
      <c r="R2726">
        <v>68405</v>
      </c>
      <c r="T2726">
        <v>32613326</v>
      </c>
      <c r="V2726">
        <v>32613326</v>
      </c>
      <c r="W2726">
        <v>142409</v>
      </c>
      <c r="X2726">
        <v>674866</v>
      </c>
      <c r="Z2726">
        <v>1197959</v>
      </c>
      <c r="AI2726">
        <v>2015234</v>
      </c>
      <c r="AJ2726">
        <v>34628560</v>
      </c>
      <c r="AK2726">
        <v>12627970</v>
      </c>
      <c r="AM2726">
        <v>12627970</v>
      </c>
      <c r="AN2726">
        <v>1455104</v>
      </c>
      <c r="AO2726">
        <v>1143964</v>
      </c>
      <c r="AP2726">
        <v>10014536</v>
      </c>
      <c r="AR2726">
        <v>25241574</v>
      </c>
      <c r="AT2726">
        <v>25241574</v>
      </c>
      <c r="AY2726">
        <v>480974</v>
      </c>
      <c r="BC2726">
        <v>480974</v>
      </c>
      <c r="BD2726">
        <v>25722548</v>
      </c>
      <c r="BE2726">
        <v>3000000</v>
      </c>
      <c r="BJ2726">
        <v>657837</v>
      </c>
      <c r="BK2726">
        <v>1400169</v>
      </c>
      <c r="BL2726">
        <v>3848006</v>
      </c>
      <c r="BM2726">
        <v>8906012</v>
      </c>
      <c r="BN2726">
        <v>34628560</v>
      </c>
    </row>
    <row r="2727" spans="1:66" hidden="1" x14ac:dyDescent="0.25">
      <c r="A2727" t="s">
        <v>33</v>
      </c>
      <c r="B2727" t="s">
        <v>2211</v>
      </c>
      <c r="C2727">
        <v>890323239</v>
      </c>
      <c r="D2727" t="s">
        <v>2287</v>
      </c>
      <c r="E2727" t="s">
        <v>4040</v>
      </c>
      <c r="F2727" t="s">
        <v>2625</v>
      </c>
      <c r="G2727" t="s">
        <v>45</v>
      </c>
      <c r="H2727" t="s">
        <v>4041</v>
      </c>
      <c r="I2727" t="s">
        <v>38</v>
      </c>
      <c r="J2727" t="s">
        <v>38</v>
      </c>
      <c r="K2727" t="s">
        <v>40</v>
      </c>
      <c r="L2727">
        <v>2144974</v>
      </c>
      <c r="M2727">
        <v>25572507</v>
      </c>
      <c r="R2727">
        <v>31244</v>
      </c>
      <c r="T2727">
        <v>27748725</v>
      </c>
      <c r="V2727">
        <v>27748725</v>
      </c>
      <c r="W2727">
        <v>149390</v>
      </c>
      <c r="X2727">
        <v>827459</v>
      </c>
      <c r="Z2727">
        <v>1322844</v>
      </c>
      <c r="AI2727">
        <v>2299693</v>
      </c>
      <c r="AJ2727">
        <v>30048418</v>
      </c>
      <c r="AK2727">
        <v>11290065</v>
      </c>
      <c r="AM2727">
        <v>11290065</v>
      </c>
      <c r="AN2727">
        <v>422987</v>
      </c>
      <c r="AO2727">
        <v>960037</v>
      </c>
      <c r="AP2727">
        <v>6449360</v>
      </c>
      <c r="AR2727">
        <v>19122449</v>
      </c>
      <c r="AT2727">
        <v>19122449</v>
      </c>
      <c r="AY2727">
        <v>532261</v>
      </c>
      <c r="BC2727">
        <v>532261</v>
      </c>
      <c r="BD2727">
        <v>19654710</v>
      </c>
      <c r="BE2727">
        <v>3000000</v>
      </c>
      <c r="BJ2727">
        <v>692984</v>
      </c>
      <c r="BK2727">
        <v>1223983</v>
      </c>
      <c r="BL2727">
        <v>5476741</v>
      </c>
      <c r="BM2727">
        <v>10393708</v>
      </c>
      <c r="BN2727">
        <v>30048418</v>
      </c>
    </row>
    <row r="2728" spans="1:66" hidden="1" x14ac:dyDescent="0.25">
      <c r="A2728" t="s">
        <v>33</v>
      </c>
      <c r="B2728" t="s">
        <v>2211</v>
      </c>
      <c r="C2728">
        <v>890324611</v>
      </c>
      <c r="D2728" t="s">
        <v>2287</v>
      </c>
      <c r="E2728" t="s">
        <v>4042</v>
      </c>
      <c r="F2728" t="s">
        <v>1042</v>
      </c>
      <c r="G2728" t="s">
        <v>45</v>
      </c>
      <c r="H2728" t="s">
        <v>1248</v>
      </c>
      <c r="I2728" t="s">
        <v>57</v>
      </c>
      <c r="J2728" t="s">
        <v>83</v>
      </c>
      <c r="K2728" t="s">
        <v>39</v>
      </c>
      <c r="L2728">
        <v>2209410</v>
      </c>
      <c r="M2728">
        <v>586408</v>
      </c>
      <c r="N2728">
        <v>1276861</v>
      </c>
      <c r="O2728">
        <v>545462</v>
      </c>
      <c r="P2728">
        <v>2576672</v>
      </c>
      <c r="Q2728">
        <v>554320</v>
      </c>
      <c r="R2728">
        <v>3774</v>
      </c>
      <c r="T2728">
        <v>7752907</v>
      </c>
      <c r="V2728">
        <v>7752907</v>
      </c>
      <c r="X2728">
        <v>2825435</v>
      </c>
      <c r="AE2728">
        <v>183939</v>
      </c>
      <c r="AI2728">
        <v>3009374</v>
      </c>
      <c r="AJ2728">
        <v>10762281</v>
      </c>
      <c r="AK2728">
        <v>87927</v>
      </c>
      <c r="AM2728">
        <v>87927</v>
      </c>
      <c r="AN2728">
        <v>1048823</v>
      </c>
      <c r="AO2728">
        <v>3027</v>
      </c>
      <c r="AR2728">
        <v>1139777</v>
      </c>
      <c r="AT2728">
        <v>1139777</v>
      </c>
      <c r="AZ2728">
        <v>396150</v>
      </c>
      <c r="BA2728">
        <v>329753</v>
      </c>
      <c r="BC2728">
        <v>725903</v>
      </c>
      <c r="BD2728">
        <v>1865680</v>
      </c>
      <c r="BE2728">
        <v>363000</v>
      </c>
      <c r="BF2728">
        <v>2716817</v>
      </c>
      <c r="BK2728">
        <v>48325</v>
      </c>
      <c r="BL2728">
        <v>5768459</v>
      </c>
      <c r="BM2728">
        <v>8896601</v>
      </c>
      <c r="BN2728">
        <v>10762281</v>
      </c>
    </row>
    <row r="2729" spans="1:66" hidden="1" x14ac:dyDescent="0.25">
      <c r="A2729" t="s">
        <v>33</v>
      </c>
      <c r="B2729" t="s">
        <v>2211</v>
      </c>
      <c r="C2729">
        <v>890324611</v>
      </c>
      <c r="D2729" t="s">
        <v>2287</v>
      </c>
      <c r="E2729" t="s">
        <v>4042</v>
      </c>
      <c r="F2729" t="s">
        <v>1042</v>
      </c>
      <c r="G2729" t="s">
        <v>45</v>
      </c>
      <c r="H2729" t="s">
        <v>1248</v>
      </c>
      <c r="I2729" t="s">
        <v>57</v>
      </c>
      <c r="J2729" t="s">
        <v>83</v>
      </c>
      <c r="K2729" t="s">
        <v>40</v>
      </c>
      <c r="L2729">
        <v>1496563</v>
      </c>
      <c r="M2729">
        <v>346423</v>
      </c>
      <c r="N2729">
        <v>1311905</v>
      </c>
      <c r="O2729">
        <v>1051785</v>
      </c>
      <c r="P2729">
        <v>2074583</v>
      </c>
      <c r="Q2729">
        <v>555540</v>
      </c>
      <c r="R2729">
        <v>4010</v>
      </c>
      <c r="T2729">
        <v>6840809</v>
      </c>
      <c r="V2729">
        <v>6840809</v>
      </c>
      <c r="X2729">
        <v>3108923</v>
      </c>
      <c r="AE2729">
        <v>193324</v>
      </c>
      <c r="AI2729">
        <v>3302247</v>
      </c>
      <c r="AJ2729">
        <v>10143056</v>
      </c>
      <c r="AK2729">
        <v>110649</v>
      </c>
      <c r="AM2729">
        <v>110649</v>
      </c>
      <c r="AN2729">
        <v>1148529</v>
      </c>
      <c r="AO2729">
        <v>246338</v>
      </c>
      <c r="AR2729">
        <v>1505516</v>
      </c>
      <c r="AT2729">
        <v>1505516</v>
      </c>
      <c r="AZ2729">
        <v>402754</v>
      </c>
      <c r="BA2729">
        <v>574639</v>
      </c>
      <c r="BC2729">
        <v>977393</v>
      </c>
      <c r="BD2729">
        <v>2482909</v>
      </c>
      <c r="BE2729">
        <v>363000</v>
      </c>
      <c r="BF2729">
        <v>2716817</v>
      </c>
      <c r="BK2729">
        <v>48325</v>
      </c>
      <c r="BL2729">
        <v>4532005</v>
      </c>
      <c r="BM2729">
        <v>7660147</v>
      </c>
      <c r="BN2729">
        <v>10143056</v>
      </c>
    </row>
    <row r="2730" spans="1:66" hidden="1" x14ac:dyDescent="0.25">
      <c r="A2730" t="s">
        <v>33</v>
      </c>
      <c r="B2730" t="s">
        <v>2211</v>
      </c>
      <c r="C2730">
        <v>890327120</v>
      </c>
      <c r="D2730" t="s">
        <v>2287</v>
      </c>
      <c r="E2730" t="s">
        <v>4043</v>
      </c>
      <c r="F2730" t="s">
        <v>2625</v>
      </c>
      <c r="G2730" t="s">
        <v>45</v>
      </c>
      <c r="H2730" t="s">
        <v>4044</v>
      </c>
      <c r="I2730" t="s">
        <v>57</v>
      </c>
      <c r="J2730" t="s">
        <v>83</v>
      </c>
      <c r="K2730" t="s">
        <v>39</v>
      </c>
      <c r="L2730">
        <v>486051</v>
      </c>
      <c r="M2730">
        <v>29178299</v>
      </c>
      <c r="O2730">
        <v>1247333</v>
      </c>
      <c r="R2730">
        <v>870899</v>
      </c>
      <c r="T2730">
        <v>31782582</v>
      </c>
      <c r="V2730">
        <v>31782582</v>
      </c>
      <c r="X2730">
        <v>667631</v>
      </c>
      <c r="AD2730">
        <v>3533</v>
      </c>
      <c r="AF2730">
        <v>16795</v>
      </c>
      <c r="AI2730">
        <v>687959</v>
      </c>
      <c r="AJ2730">
        <v>32470541</v>
      </c>
      <c r="AN2730">
        <v>1411936</v>
      </c>
      <c r="AO2730">
        <v>914577</v>
      </c>
      <c r="AP2730">
        <v>5298127</v>
      </c>
      <c r="AQ2730">
        <v>12673157</v>
      </c>
      <c r="AR2730">
        <v>20297797</v>
      </c>
      <c r="AT2730">
        <v>20297797</v>
      </c>
      <c r="AV2730">
        <v>114209</v>
      </c>
      <c r="AW2730">
        <v>114209</v>
      </c>
      <c r="AY2730">
        <v>366886</v>
      </c>
      <c r="BC2730">
        <v>481095</v>
      </c>
      <c r="BD2730">
        <v>20778892</v>
      </c>
      <c r="BE2730">
        <v>2950002</v>
      </c>
      <c r="BJ2730">
        <v>595230</v>
      </c>
      <c r="BK2730">
        <v>4182092</v>
      </c>
      <c r="BL2730">
        <v>3964325</v>
      </c>
      <c r="BM2730">
        <v>11691649</v>
      </c>
      <c r="BN2730">
        <v>32470541</v>
      </c>
    </row>
    <row r="2731" spans="1:66" hidden="1" x14ac:dyDescent="0.25">
      <c r="A2731" t="s">
        <v>33</v>
      </c>
      <c r="B2731" t="s">
        <v>2211</v>
      </c>
      <c r="C2731">
        <v>890327120</v>
      </c>
      <c r="D2731" t="s">
        <v>2287</v>
      </c>
      <c r="E2731" t="s">
        <v>4043</v>
      </c>
      <c r="F2731" t="s">
        <v>2625</v>
      </c>
      <c r="G2731" t="s">
        <v>45</v>
      </c>
      <c r="H2731" t="s">
        <v>4044</v>
      </c>
      <c r="I2731" t="s">
        <v>57</v>
      </c>
      <c r="J2731" t="s">
        <v>83</v>
      </c>
      <c r="K2731" t="s">
        <v>40</v>
      </c>
      <c r="L2731">
        <v>1001499</v>
      </c>
      <c r="M2731">
        <v>35354672</v>
      </c>
      <c r="O2731">
        <v>1129369</v>
      </c>
      <c r="R2731">
        <v>771815</v>
      </c>
      <c r="T2731">
        <v>38257355</v>
      </c>
      <c r="V2731">
        <v>38257355</v>
      </c>
      <c r="X2731">
        <v>678841</v>
      </c>
      <c r="AD2731">
        <v>962</v>
      </c>
      <c r="AF2731">
        <v>13499</v>
      </c>
      <c r="AI2731">
        <v>693302</v>
      </c>
      <c r="AJ2731">
        <v>38950657</v>
      </c>
      <c r="AN2731">
        <v>1241105</v>
      </c>
      <c r="AO2731">
        <v>1919085</v>
      </c>
      <c r="AP2731">
        <v>6742319</v>
      </c>
      <c r="AQ2731">
        <v>14657217</v>
      </c>
      <c r="AR2731">
        <v>24559726</v>
      </c>
      <c r="AT2731">
        <v>24559726</v>
      </c>
      <c r="AV2731">
        <v>100678</v>
      </c>
      <c r="AW2731">
        <v>100678</v>
      </c>
      <c r="AY2731">
        <v>390592</v>
      </c>
      <c r="BC2731">
        <v>491270</v>
      </c>
      <c r="BD2731">
        <v>25050996</v>
      </c>
      <c r="BE2731">
        <v>2950002</v>
      </c>
      <c r="BJ2731">
        <v>593358</v>
      </c>
      <c r="BK2731">
        <v>4182092</v>
      </c>
      <c r="BL2731">
        <v>6174209</v>
      </c>
      <c r="BM2731">
        <v>13899661</v>
      </c>
      <c r="BN2731">
        <v>38950657</v>
      </c>
    </row>
    <row r="2732" spans="1:66" hidden="1" x14ac:dyDescent="0.25">
      <c r="A2732" t="s">
        <v>33</v>
      </c>
      <c r="B2732" t="s">
        <v>2211</v>
      </c>
      <c r="C2732">
        <v>890329438</v>
      </c>
      <c r="D2732" t="s">
        <v>2287</v>
      </c>
      <c r="E2732" t="s">
        <v>4045</v>
      </c>
      <c r="F2732" t="s">
        <v>92</v>
      </c>
      <c r="G2732" t="s">
        <v>36</v>
      </c>
      <c r="H2732" t="s">
        <v>1249</v>
      </c>
      <c r="I2732" t="s">
        <v>38</v>
      </c>
      <c r="J2732" t="s">
        <v>38</v>
      </c>
      <c r="K2732" t="s">
        <v>39</v>
      </c>
      <c r="L2732">
        <v>7915811</v>
      </c>
      <c r="M2732">
        <v>20020796</v>
      </c>
      <c r="N2732">
        <v>10038024</v>
      </c>
      <c r="O2732">
        <v>24137225</v>
      </c>
      <c r="R2732">
        <v>211829</v>
      </c>
      <c r="T2732">
        <v>62323685</v>
      </c>
      <c r="V2732">
        <v>62323685</v>
      </c>
      <c r="X2732">
        <v>45298931</v>
      </c>
      <c r="Z2732">
        <v>7991576</v>
      </c>
      <c r="AI2732">
        <v>53290507</v>
      </c>
      <c r="AJ2732">
        <v>115614192</v>
      </c>
      <c r="AK2732">
        <v>1719983</v>
      </c>
      <c r="AL2732">
        <v>22660</v>
      </c>
      <c r="AM2732">
        <v>1742643</v>
      </c>
      <c r="AN2732">
        <v>27316194</v>
      </c>
      <c r="AO2732">
        <v>998927</v>
      </c>
      <c r="AP2732">
        <v>289845</v>
      </c>
      <c r="AR2732">
        <v>30347609</v>
      </c>
      <c r="AT2732">
        <v>30347609</v>
      </c>
      <c r="BA2732">
        <v>257691</v>
      </c>
      <c r="BC2732">
        <v>257691</v>
      </c>
      <c r="BD2732">
        <v>30605300</v>
      </c>
      <c r="BE2732">
        <v>43423148</v>
      </c>
      <c r="BF2732">
        <v>149449004</v>
      </c>
      <c r="BL2732">
        <v>-107863260</v>
      </c>
      <c r="BM2732">
        <v>85008892</v>
      </c>
      <c r="BN2732">
        <v>115614192</v>
      </c>
    </row>
    <row r="2733" spans="1:66" hidden="1" x14ac:dyDescent="0.25">
      <c r="A2733" t="s">
        <v>33</v>
      </c>
      <c r="B2733" t="s">
        <v>2211</v>
      </c>
      <c r="C2733">
        <v>890329438</v>
      </c>
      <c r="D2733" t="s">
        <v>2287</v>
      </c>
      <c r="E2733" t="s">
        <v>4045</v>
      </c>
      <c r="F2733" t="s">
        <v>92</v>
      </c>
      <c r="G2733" t="s">
        <v>36</v>
      </c>
      <c r="H2733" t="s">
        <v>1249</v>
      </c>
      <c r="I2733" t="s">
        <v>38</v>
      </c>
      <c r="J2733" t="s">
        <v>38</v>
      </c>
      <c r="K2733" t="s">
        <v>40</v>
      </c>
      <c r="L2733">
        <v>2226486</v>
      </c>
      <c r="M2733">
        <v>20647230</v>
      </c>
      <c r="N2733">
        <v>10712981</v>
      </c>
      <c r="O2733">
        <v>29983470</v>
      </c>
      <c r="R2733">
        <v>213531</v>
      </c>
      <c r="T2733">
        <v>63783698</v>
      </c>
      <c r="V2733">
        <v>63783698</v>
      </c>
      <c r="X2733">
        <v>48441164</v>
      </c>
      <c r="Z2733">
        <v>8577868</v>
      </c>
      <c r="AI2733">
        <v>57019032</v>
      </c>
      <c r="AJ2733">
        <v>120802730</v>
      </c>
      <c r="AK2733">
        <v>1787624</v>
      </c>
      <c r="AM2733">
        <v>1787624</v>
      </c>
      <c r="AN2733">
        <v>29605442</v>
      </c>
      <c r="AO2733">
        <v>1211839</v>
      </c>
      <c r="AP2733">
        <v>270063</v>
      </c>
      <c r="AR2733">
        <v>32874968</v>
      </c>
      <c r="AT2733">
        <v>32874968</v>
      </c>
      <c r="BA2733">
        <v>547536</v>
      </c>
      <c r="BC2733">
        <v>547536</v>
      </c>
      <c r="BD2733">
        <v>33422504</v>
      </c>
      <c r="BE2733">
        <v>43423148</v>
      </c>
      <c r="BF2733">
        <v>149449004</v>
      </c>
      <c r="BL2733">
        <v>-105491926</v>
      </c>
      <c r="BM2733">
        <v>87380226</v>
      </c>
      <c r="BN2733">
        <v>120802730</v>
      </c>
    </row>
    <row r="2734" spans="1:66" hidden="1" x14ac:dyDescent="0.25">
      <c r="A2734" t="s">
        <v>33</v>
      </c>
      <c r="B2734" t="s">
        <v>2211</v>
      </c>
      <c r="C2734">
        <v>890329874</v>
      </c>
      <c r="D2734" t="s">
        <v>2287</v>
      </c>
      <c r="E2734" t="s">
        <v>4046</v>
      </c>
      <c r="F2734" t="s">
        <v>437</v>
      </c>
      <c r="G2734" t="s">
        <v>45</v>
      </c>
      <c r="H2734" t="s">
        <v>1250</v>
      </c>
      <c r="I2734" t="s">
        <v>57</v>
      </c>
      <c r="J2734" t="s">
        <v>58</v>
      </c>
      <c r="K2734" t="s">
        <v>39</v>
      </c>
      <c r="L2734">
        <v>2401424</v>
      </c>
      <c r="M2734">
        <v>14115087</v>
      </c>
      <c r="N2734">
        <v>5032652</v>
      </c>
      <c r="T2734">
        <v>21549163</v>
      </c>
      <c r="U2734">
        <v>835700</v>
      </c>
      <c r="V2734">
        <v>22384863</v>
      </c>
      <c r="X2734">
        <v>15355668</v>
      </c>
      <c r="Z2734">
        <v>25119</v>
      </c>
      <c r="AB2734">
        <v>874201</v>
      </c>
      <c r="AG2734">
        <v>5823549</v>
      </c>
      <c r="AI2734">
        <v>22078537</v>
      </c>
      <c r="AJ2734">
        <v>44463400</v>
      </c>
      <c r="AK2734">
        <v>885638</v>
      </c>
      <c r="AM2734">
        <v>885638</v>
      </c>
      <c r="AN2734">
        <v>11304361</v>
      </c>
      <c r="AO2734">
        <v>6955159</v>
      </c>
      <c r="AP2734">
        <v>10570921</v>
      </c>
      <c r="AR2734">
        <v>29716079</v>
      </c>
      <c r="AT2734">
        <v>29716079</v>
      </c>
      <c r="AY2734">
        <v>3091879</v>
      </c>
      <c r="BA2734">
        <v>3396062</v>
      </c>
      <c r="BC2734">
        <v>6487941</v>
      </c>
      <c r="BD2734">
        <v>36204020</v>
      </c>
      <c r="BE2734">
        <v>635000</v>
      </c>
      <c r="BJ2734">
        <v>2920054</v>
      </c>
      <c r="BK2734">
        <v>322563</v>
      </c>
      <c r="BL2734">
        <v>4381763</v>
      </c>
      <c r="BM2734">
        <v>8259380</v>
      </c>
      <c r="BN2734">
        <v>44463400</v>
      </c>
    </row>
    <row r="2735" spans="1:66" hidden="1" x14ac:dyDescent="0.25">
      <c r="A2735" t="s">
        <v>33</v>
      </c>
      <c r="B2735" t="s">
        <v>2211</v>
      </c>
      <c r="C2735">
        <v>890329874</v>
      </c>
      <c r="D2735" t="s">
        <v>2287</v>
      </c>
      <c r="E2735" t="s">
        <v>4046</v>
      </c>
      <c r="F2735" t="s">
        <v>437</v>
      </c>
      <c r="G2735" t="s">
        <v>45</v>
      </c>
      <c r="H2735" t="s">
        <v>1250</v>
      </c>
      <c r="I2735" t="s">
        <v>57</v>
      </c>
      <c r="J2735" t="s">
        <v>58</v>
      </c>
      <c r="K2735" t="s">
        <v>40</v>
      </c>
      <c r="L2735">
        <v>1138435</v>
      </c>
      <c r="M2735">
        <v>13111157</v>
      </c>
      <c r="N2735">
        <v>7909654</v>
      </c>
      <c r="T2735">
        <v>22159246</v>
      </c>
      <c r="U2735">
        <v>835700</v>
      </c>
      <c r="V2735">
        <v>22994946</v>
      </c>
      <c r="X2735">
        <v>17170946</v>
      </c>
      <c r="Z2735">
        <v>25119</v>
      </c>
      <c r="AB2735">
        <v>723387</v>
      </c>
      <c r="AG2735">
        <v>5778103</v>
      </c>
      <c r="AI2735">
        <v>23697555</v>
      </c>
      <c r="AJ2735">
        <v>46692501</v>
      </c>
      <c r="AK2735">
        <v>946071</v>
      </c>
      <c r="AM2735">
        <v>946071</v>
      </c>
      <c r="AN2735">
        <v>13702635</v>
      </c>
      <c r="AO2735">
        <v>2734871</v>
      </c>
      <c r="AP2735">
        <v>11869463</v>
      </c>
      <c r="AR2735">
        <v>29253040</v>
      </c>
      <c r="AT2735">
        <v>29253040</v>
      </c>
      <c r="AY2735">
        <v>3349946</v>
      </c>
      <c r="BA2735">
        <v>4669167</v>
      </c>
      <c r="BC2735">
        <v>8019113</v>
      </c>
      <c r="BD2735">
        <v>37272153</v>
      </c>
      <c r="BE2735">
        <v>635000</v>
      </c>
      <c r="BJ2735">
        <v>2889304</v>
      </c>
      <c r="BK2735">
        <v>322563</v>
      </c>
      <c r="BL2735">
        <v>5573481</v>
      </c>
      <c r="BM2735">
        <v>9420348</v>
      </c>
      <c r="BN2735">
        <v>46692501</v>
      </c>
    </row>
    <row r="2736" spans="1:66" hidden="1" x14ac:dyDescent="0.25">
      <c r="A2736" t="s">
        <v>33</v>
      </c>
      <c r="B2736" t="s">
        <v>2211</v>
      </c>
      <c r="C2736">
        <v>890330938</v>
      </c>
      <c r="D2736" t="s">
        <v>2287</v>
      </c>
      <c r="E2736" t="s">
        <v>4047</v>
      </c>
      <c r="F2736" t="s">
        <v>152</v>
      </c>
      <c r="G2736" t="s">
        <v>45</v>
      </c>
      <c r="H2736" t="s">
        <v>1251</v>
      </c>
      <c r="I2736" t="s">
        <v>57</v>
      </c>
      <c r="J2736" t="s">
        <v>83</v>
      </c>
      <c r="K2736" t="s">
        <v>39</v>
      </c>
      <c r="L2736">
        <v>297307</v>
      </c>
      <c r="M2736">
        <v>672660</v>
      </c>
      <c r="Q2736">
        <v>500000</v>
      </c>
      <c r="T2736">
        <v>1469967</v>
      </c>
      <c r="V2736">
        <v>1469967</v>
      </c>
      <c r="X2736">
        <v>7773303</v>
      </c>
      <c r="AD2736">
        <v>153127</v>
      </c>
      <c r="AI2736">
        <v>7926430</v>
      </c>
      <c r="AJ2736">
        <v>9396397</v>
      </c>
      <c r="AN2736">
        <v>11737</v>
      </c>
      <c r="AO2736">
        <v>449344</v>
      </c>
      <c r="AQ2736">
        <v>25464</v>
      </c>
      <c r="AR2736">
        <v>486545</v>
      </c>
      <c r="AT2736">
        <v>486545</v>
      </c>
      <c r="AY2736">
        <v>167731</v>
      </c>
      <c r="BC2736">
        <v>167731</v>
      </c>
      <c r="BD2736">
        <v>654276</v>
      </c>
      <c r="BE2736">
        <v>10000</v>
      </c>
      <c r="BK2736">
        <v>-41070</v>
      </c>
      <c r="BL2736">
        <v>8773191</v>
      </c>
      <c r="BM2736">
        <v>8742121</v>
      </c>
      <c r="BN2736">
        <v>9396397</v>
      </c>
    </row>
    <row r="2737" spans="1:66" hidden="1" x14ac:dyDescent="0.25">
      <c r="A2737" t="s">
        <v>33</v>
      </c>
      <c r="B2737" t="s">
        <v>2211</v>
      </c>
      <c r="C2737">
        <v>890330938</v>
      </c>
      <c r="D2737" t="s">
        <v>2287</v>
      </c>
      <c r="E2737" t="s">
        <v>4047</v>
      </c>
      <c r="F2737" t="s">
        <v>152</v>
      </c>
      <c r="G2737" t="s">
        <v>45</v>
      </c>
      <c r="H2737" t="s">
        <v>1251</v>
      </c>
      <c r="I2737" t="s">
        <v>57</v>
      </c>
      <c r="J2737" t="s">
        <v>83</v>
      </c>
      <c r="K2737" t="s">
        <v>40</v>
      </c>
      <c r="L2737">
        <v>594761</v>
      </c>
      <c r="M2737">
        <v>402766</v>
      </c>
      <c r="Q2737">
        <v>200000</v>
      </c>
      <c r="T2737">
        <v>1197527</v>
      </c>
      <c r="V2737">
        <v>1197527</v>
      </c>
      <c r="X2737">
        <v>7929690</v>
      </c>
      <c r="AD2737">
        <v>105642</v>
      </c>
      <c r="AI2737">
        <v>8035332</v>
      </c>
      <c r="AJ2737">
        <v>9232859</v>
      </c>
      <c r="AN2737">
        <v>10016</v>
      </c>
      <c r="AO2737">
        <v>251796</v>
      </c>
      <c r="AQ2737">
        <v>25285</v>
      </c>
      <c r="AR2737">
        <v>287097</v>
      </c>
      <c r="AT2737">
        <v>287097</v>
      </c>
      <c r="AY2737">
        <v>477639</v>
      </c>
      <c r="BC2737">
        <v>477639</v>
      </c>
      <c r="BD2737">
        <v>764736</v>
      </c>
      <c r="BE2737">
        <v>10000</v>
      </c>
      <c r="BK2737">
        <v>-36070</v>
      </c>
      <c r="BL2737">
        <v>8494193</v>
      </c>
      <c r="BM2737">
        <v>8468123</v>
      </c>
      <c r="BN2737">
        <v>9232859</v>
      </c>
    </row>
    <row r="2738" spans="1:66" hidden="1" x14ac:dyDescent="0.25">
      <c r="A2738" t="s">
        <v>33</v>
      </c>
      <c r="B2738" t="s">
        <v>2211</v>
      </c>
      <c r="C2738">
        <v>890332769</v>
      </c>
      <c r="D2738" t="s">
        <v>2287</v>
      </c>
      <c r="E2738" t="s">
        <v>4048</v>
      </c>
      <c r="F2738" t="s">
        <v>1252</v>
      </c>
      <c r="G2738" t="s">
        <v>45</v>
      </c>
      <c r="H2738" t="s">
        <v>1253</v>
      </c>
      <c r="I2738" t="s">
        <v>534</v>
      </c>
      <c r="J2738" t="s">
        <v>1254</v>
      </c>
      <c r="K2738" t="s">
        <v>39</v>
      </c>
      <c r="L2738">
        <v>2520464</v>
      </c>
      <c r="M2738">
        <v>20589193</v>
      </c>
      <c r="N2738">
        <v>11634771</v>
      </c>
      <c r="O2738">
        <v>1692548</v>
      </c>
      <c r="Q2738">
        <v>287696</v>
      </c>
      <c r="R2738">
        <v>2907793</v>
      </c>
      <c r="T2738">
        <v>39632465</v>
      </c>
      <c r="V2738">
        <v>39632465</v>
      </c>
      <c r="X2738">
        <v>26046573</v>
      </c>
      <c r="AA2738">
        <v>3619870</v>
      </c>
      <c r="AI2738">
        <v>29666443</v>
      </c>
      <c r="AJ2738">
        <v>69298908</v>
      </c>
      <c r="AK2738">
        <v>3062782</v>
      </c>
      <c r="AM2738">
        <v>3062782</v>
      </c>
      <c r="AN2738">
        <v>13324612</v>
      </c>
      <c r="AP2738">
        <v>8802340</v>
      </c>
      <c r="AQ2738">
        <v>1904027</v>
      </c>
      <c r="AR2738">
        <v>27093761</v>
      </c>
      <c r="AT2738">
        <v>27093761</v>
      </c>
      <c r="AY2738">
        <v>2028508</v>
      </c>
      <c r="BA2738">
        <v>14280743</v>
      </c>
      <c r="BC2738">
        <v>16309251</v>
      </c>
      <c r="BD2738">
        <v>43403012</v>
      </c>
      <c r="BE2738">
        <v>1397787</v>
      </c>
      <c r="BF2738">
        <v>8860212</v>
      </c>
      <c r="BK2738">
        <v>1365979</v>
      </c>
      <c r="BL2738">
        <v>14271918</v>
      </c>
      <c r="BM2738">
        <v>25895896</v>
      </c>
      <c r="BN2738">
        <v>69298908</v>
      </c>
    </row>
    <row r="2739" spans="1:66" hidden="1" x14ac:dyDescent="0.25">
      <c r="A2739" t="s">
        <v>33</v>
      </c>
      <c r="B2739" t="s">
        <v>2211</v>
      </c>
      <c r="C2739">
        <v>890332769</v>
      </c>
      <c r="D2739" t="s">
        <v>2287</v>
      </c>
      <c r="E2739" t="s">
        <v>4048</v>
      </c>
      <c r="F2739" t="s">
        <v>1252</v>
      </c>
      <c r="G2739" t="s">
        <v>45</v>
      </c>
      <c r="H2739" t="s">
        <v>1253</v>
      </c>
      <c r="I2739" t="s">
        <v>534</v>
      </c>
      <c r="J2739" t="s">
        <v>1254</v>
      </c>
      <c r="K2739" t="s">
        <v>40</v>
      </c>
      <c r="L2739">
        <v>733458</v>
      </c>
      <c r="M2739">
        <v>22496180</v>
      </c>
      <c r="N2739">
        <v>9106044</v>
      </c>
      <c r="Q2739">
        <v>526068</v>
      </c>
      <c r="R2739">
        <v>2148373</v>
      </c>
      <c r="T2739">
        <v>35010123</v>
      </c>
      <c r="V2739">
        <v>35010123</v>
      </c>
      <c r="X2739">
        <v>21847632</v>
      </c>
      <c r="AA2739">
        <v>3504397</v>
      </c>
      <c r="AI2739">
        <v>25352029</v>
      </c>
      <c r="AJ2739">
        <v>60362152</v>
      </c>
      <c r="AK2739">
        <v>2283633</v>
      </c>
      <c r="AM2739">
        <v>2283633</v>
      </c>
      <c r="AN2739">
        <v>7983181</v>
      </c>
      <c r="AO2739">
        <v>1046869</v>
      </c>
      <c r="AP2739">
        <v>12086707</v>
      </c>
      <c r="AQ2739">
        <v>190810</v>
      </c>
      <c r="AR2739">
        <v>23591200</v>
      </c>
      <c r="AT2739">
        <v>23591200</v>
      </c>
      <c r="AY2739">
        <v>2287050</v>
      </c>
      <c r="BA2739">
        <v>8176676</v>
      </c>
      <c r="BC2739">
        <v>10463726</v>
      </c>
      <c r="BD2739">
        <v>34054926</v>
      </c>
      <c r="BE2739">
        <v>1397787</v>
      </c>
      <c r="BF2739">
        <v>8860212</v>
      </c>
      <c r="BK2739">
        <v>1365979</v>
      </c>
      <c r="BL2739">
        <v>14683248</v>
      </c>
      <c r="BM2739">
        <v>26307226</v>
      </c>
      <c r="BN2739">
        <v>60362152</v>
      </c>
    </row>
    <row r="2740" spans="1:66" hidden="1" x14ac:dyDescent="0.25">
      <c r="A2740" t="s">
        <v>33</v>
      </c>
      <c r="B2740" t="s">
        <v>2211</v>
      </c>
      <c r="C2740">
        <v>890400080</v>
      </c>
      <c r="D2740" t="s">
        <v>2287</v>
      </c>
      <c r="E2740" t="s">
        <v>4049</v>
      </c>
      <c r="F2740" t="s">
        <v>1198</v>
      </c>
      <c r="G2740" t="s">
        <v>36</v>
      </c>
      <c r="H2740" t="s">
        <v>1255</v>
      </c>
      <c r="I2740" t="s">
        <v>79</v>
      </c>
      <c r="J2740" t="s">
        <v>102</v>
      </c>
      <c r="K2740" t="s">
        <v>39</v>
      </c>
      <c r="L2740">
        <v>117395435</v>
      </c>
      <c r="M2740">
        <v>72850230</v>
      </c>
      <c r="N2740">
        <v>44098595</v>
      </c>
      <c r="T2740">
        <v>234344260</v>
      </c>
      <c r="V2740">
        <v>234344260</v>
      </c>
      <c r="X2740">
        <v>60049928</v>
      </c>
      <c r="AD2740">
        <v>675722</v>
      </c>
      <c r="AI2740">
        <v>60725650</v>
      </c>
      <c r="AJ2740">
        <v>295069910</v>
      </c>
      <c r="AN2740">
        <v>40447875</v>
      </c>
      <c r="AR2740">
        <v>40447875</v>
      </c>
      <c r="AT2740">
        <v>40447875</v>
      </c>
      <c r="BD2740">
        <v>40447875</v>
      </c>
      <c r="BE2740">
        <v>42000</v>
      </c>
      <c r="BF2740">
        <v>5785</v>
      </c>
      <c r="BK2740">
        <v>2720825</v>
      </c>
      <c r="BL2740">
        <v>251853425</v>
      </c>
      <c r="BM2740">
        <v>254622035</v>
      </c>
      <c r="BN2740">
        <v>295069910</v>
      </c>
    </row>
    <row r="2741" spans="1:66" hidden="1" x14ac:dyDescent="0.25">
      <c r="A2741" t="s">
        <v>33</v>
      </c>
      <c r="B2741" t="s">
        <v>2211</v>
      </c>
      <c r="C2741">
        <v>890400080</v>
      </c>
      <c r="D2741" t="s">
        <v>2287</v>
      </c>
      <c r="E2741" t="s">
        <v>4049</v>
      </c>
      <c r="F2741" t="s">
        <v>1198</v>
      </c>
      <c r="G2741" t="s">
        <v>36</v>
      </c>
      <c r="H2741" t="s">
        <v>1255</v>
      </c>
      <c r="I2741" t="s">
        <v>79</v>
      </c>
      <c r="J2741" t="s">
        <v>102</v>
      </c>
      <c r="K2741" t="s">
        <v>40</v>
      </c>
      <c r="L2741">
        <v>76730638</v>
      </c>
      <c r="M2741">
        <v>122209438</v>
      </c>
      <c r="N2741">
        <v>35875948</v>
      </c>
      <c r="T2741">
        <v>234816024</v>
      </c>
      <c r="V2741">
        <v>234816024</v>
      </c>
      <c r="X2741">
        <v>51014432</v>
      </c>
      <c r="AI2741">
        <v>51014432</v>
      </c>
      <c r="AJ2741">
        <v>285830456</v>
      </c>
      <c r="AN2741">
        <v>87132202</v>
      </c>
      <c r="AP2741">
        <v>57317</v>
      </c>
      <c r="AR2741">
        <v>87189519</v>
      </c>
      <c r="AT2741">
        <v>87189519</v>
      </c>
      <c r="AY2741">
        <v>205800</v>
      </c>
      <c r="BC2741">
        <v>205800</v>
      </c>
      <c r="BD2741">
        <v>87395319</v>
      </c>
      <c r="BE2741">
        <v>42000</v>
      </c>
      <c r="BF2741">
        <v>5785</v>
      </c>
      <c r="BK2741">
        <v>2720825</v>
      </c>
      <c r="BL2741">
        <v>195666527</v>
      </c>
      <c r="BM2741">
        <v>198435137</v>
      </c>
      <c r="BN2741">
        <v>285830456</v>
      </c>
    </row>
    <row r="2742" spans="1:66" hidden="1" x14ac:dyDescent="0.25">
      <c r="A2742" t="s">
        <v>33</v>
      </c>
      <c r="B2742" t="s">
        <v>2211</v>
      </c>
      <c r="C2742">
        <v>890400372</v>
      </c>
      <c r="D2742" t="s">
        <v>2287</v>
      </c>
      <c r="E2742" t="s">
        <v>4050</v>
      </c>
      <c r="F2742" t="s">
        <v>104</v>
      </c>
      <c r="G2742" t="s">
        <v>36</v>
      </c>
      <c r="H2742" t="s">
        <v>1256</v>
      </c>
      <c r="I2742" t="s">
        <v>79</v>
      </c>
      <c r="J2742" t="s">
        <v>102</v>
      </c>
      <c r="K2742" t="s">
        <v>39</v>
      </c>
      <c r="L2742">
        <v>3889254</v>
      </c>
      <c r="M2742">
        <v>42819916</v>
      </c>
      <c r="N2742">
        <v>52127927</v>
      </c>
      <c r="O2742">
        <v>12035476</v>
      </c>
      <c r="T2742">
        <v>110872573</v>
      </c>
      <c r="V2742">
        <v>110872573</v>
      </c>
      <c r="X2742">
        <v>90851246</v>
      </c>
      <c r="Z2742">
        <v>2511459</v>
      </c>
      <c r="AD2742">
        <v>3475410</v>
      </c>
      <c r="AI2742">
        <v>96838115</v>
      </c>
      <c r="AJ2742">
        <v>207710688</v>
      </c>
      <c r="AL2742">
        <v>230000</v>
      </c>
      <c r="AM2742">
        <v>230000</v>
      </c>
      <c r="AN2742">
        <v>61116726</v>
      </c>
      <c r="AP2742">
        <v>82782855</v>
      </c>
      <c r="AQ2742">
        <v>1181929</v>
      </c>
      <c r="AR2742">
        <v>145311510</v>
      </c>
      <c r="AT2742">
        <v>145311510</v>
      </c>
      <c r="AU2742">
        <v>254321</v>
      </c>
      <c r="AW2742">
        <v>254321</v>
      </c>
      <c r="BA2742">
        <v>11409481</v>
      </c>
      <c r="BC2742">
        <v>11663802</v>
      </c>
      <c r="BD2742">
        <v>156975312</v>
      </c>
      <c r="BE2742">
        <v>1412249</v>
      </c>
      <c r="BF2742">
        <v>5514092</v>
      </c>
      <c r="BI2742">
        <v>24564406</v>
      </c>
      <c r="BK2742">
        <v>33121241</v>
      </c>
      <c r="BL2742">
        <v>-13876612</v>
      </c>
      <c r="BM2742">
        <v>50735376</v>
      </c>
      <c r="BN2742">
        <v>207710688</v>
      </c>
    </row>
    <row r="2743" spans="1:66" hidden="1" x14ac:dyDescent="0.25">
      <c r="A2743" t="s">
        <v>33</v>
      </c>
      <c r="B2743" t="s">
        <v>2211</v>
      </c>
      <c r="C2743">
        <v>890400372</v>
      </c>
      <c r="D2743" t="s">
        <v>2287</v>
      </c>
      <c r="E2743" t="s">
        <v>4050</v>
      </c>
      <c r="F2743" t="s">
        <v>104</v>
      </c>
      <c r="G2743" t="s">
        <v>36</v>
      </c>
      <c r="H2743" t="s">
        <v>1256</v>
      </c>
      <c r="I2743" t="s">
        <v>79</v>
      </c>
      <c r="J2743" t="s">
        <v>102</v>
      </c>
      <c r="K2743" t="s">
        <v>40</v>
      </c>
      <c r="L2743">
        <v>3868056</v>
      </c>
      <c r="M2743">
        <v>52443227</v>
      </c>
      <c r="N2743">
        <v>109348487</v>
      </c>
      <c r="T2743">
        <v>165659770</v>
      </c>
      <c r="V2743">
        <v>165659770</v>
      </c>
      <c r="X2743">
        <v>75602541</v>
      </c>
      <c r="Z2743">
        <v>2830428</v>
      </c>
      <c r="AI2743">
        <v>78432969</v>
      </c>
      <c r="AJ2743">
        <v>244092739</v>
      </c>
      <c r="AL2743">
        <v>200000</v>
      </c>
      <c r="AM2743">
        <v>200000</v>
      </c>
      <c r="AN2743">
        <v>41173873</v>
      </c>
      <c r="AP2743">
        <v>118330285</v>
      </c>
      <c r="AQ2743">
        <v>1748316</v>
      </c>
      <c r="AR2743">
        <v>161452474</v>
      </c>
      <c r="AT2743">
        <v>161452474</v>
      </c>
      <c r="AU2743">
        <v>262465</v>
      </c>
      <c r="AW2743">
        <v>262465</v>
      </c>
      <c r="AY2743">
        <v>6270070</v>
      </c>
      <c r="BA2743">
        <v>7495742</v>
      </c>
      <c r="BC2743">
        <v>14028277</v>
      </c>
      <c r="BD2743">
        <v>175480751</v>
      </c>
      <c r="BE2743">
        <v>1412249</v>
      </c>
      <c r="BF2743">
        <v>5514092</v>
      </c>
      <c r="BI2743">
        <v>24564406</v>
      </c>
      <c r="BK2743">
        <v>28941048</v>
      </c>
      <c r="BL2743">
        <v>8180193</v>
      </c>
      <c r="BM2743">
        <v>68611988</v>
      </c>
      <c r="BN2743">
        <v>244092739</v>
      </c>
    </row>
    <row r="2744" spans="1:66" hidden="1" x14ac:dyDescent="0.25">
      <c r="A2744" t="s">
        <v>33</v>
      </c>
      <c r="B2744" t="s">
        <v>2211</v>
      </c>
      <c r="C2744">
        <v>890400514</v>
      </c>
      <c r="D2744" t="s">
        <v>2287</v>
      </c>
      <c r="E2744" t="s">
        <v>1257</v>
      </c>
      <c r="F2744" t="s">
        <v>132</v>
      </c>
      <c r="G2744" t="s">
        <v>45</v>
      </c>
      <c r="H2744" t="s">
        <v>4051</v>
      </c>
      <c r="I2744" t="s">
        <v>47</v>
      </c>
      <c r="J2744" t="s">
        <v>74</v>
      </c>
      <c r="K2744" t="s">
        <v>39</v>
      </c>
      <c r="L2744">
        <v>9257</v>
      </c>
      <c r="M2744">
        <v>4327679</v>
      </c>
      <c r="N2744">
        <v>0</v>
      </c>
      <c r="O2744">
        <v>148333</v>
      </c>
      <c r="P2744">
        <v>0</v>
      </c>
      <c r="Q2744">
        <v>0</v>
      </c>
      <c r="R2744">
        <v>4358</v>
      </c>
      <c r="S2744">
        <v>0</v>
      </c>
      <c r="T2744">
        <v>4489627</v>
      </c>
      <c r="U2744">
        <v>0</v>
      </c>
      <c r="V2744">
        <v>4489627</v>
      </c>
      <c r="W2744">
        <v>0</v>
      </c>
      <c r="X2744">
        <v>10360546</v>
      </c>
      <c r="Y2744">
        <v>0</v>
      </c>
      <c r="Z2744">
        <v>0</v>
      </c>
      <c r="AA2744">
        <v>0</v>
      </c>
      <c r="AB2744">
        <v>0</v>
      </c>
      <c r="AC2744">
        <v>0</v>
      </c>
      <c r="AD2744">
        <v>0</v>
      </c>
      <c r="AE2744">
        <v>0</v>
      </c>
      <c r="AF2744">
        <v>0</v>
      </c>
      <c r="AG2744">
        <v>23351102</v>
      </c>
      <c r="AH2744">
        <v>0</v>
      </c>
      <c r="AI2744">
        <v>33711648</v>
      </c>
      <c r="AJ2744">
        <v>38201275</v>
      </c>
      <c r="AK2744">
        <v>300623</v>
      </c>
      <c r="AL2744">
        <v>4535</v>
      </c>
      <c r="AM2744">
        <v>305158</v>
      </c>
      <c r="AN2744">
        <v>621038</v>
      </c>
      <c r="AO2744">
        <v>148774</v>
      </c>
      <c r="AP2744">
        <v>798</v>
      </c>
      <c r="AQ2744">
        <v>0</v>
      </c>
      <c r="AR2744">
        <v>1075768</v>
      </c>
      <c r="AS2744">
        <v>0</v>
      </c>
      <c r="AT2744">
        <v>1075768</v>
      </c>
      <c r="AU2744">
        <v>909574</v>
      </c>
      <c r="AV2744">
        <v>0</v>
      </c>
      <c r="AW2744">
        <v>909574</v>
      </c>
      <c r="AX2744">
        <v>0</v>
      </c>
      <c r="AY2744">
        <v>1597548</v>
      </c>
      <c r="AZ2744">
        <v>0</v>
      </c>
      <c r="BA2744">
        <v>0</v>
      </c>
      <c r="BB2744">
        <v>0</v>
      </c>
      <c r="BC2744">
        <v>2507122</v>
      </c>
      <c r="BD2744">
        <v>3582890</v>
      </c>
      <c r="BE2744">
        <v>8288938</v>
      </c>
      <c r="BF2744">
        <v>0</v>
      </c>
      <c r="BG2744">
        <v>0</v>
      </c>
      <c r="BH2744">
        <v>0</v>
      </c>
      <c r="BI2744">
        <v>0</v>
      </c>
      <c r="BJ2744">
        <v>0</v>
      </c>
      <c r="BK2744">
        <v>4172755</v>
      </c>
      <c r="BL2744">
        <v>22156692</v>
      </c>
      <c r="BM2744">
        <v>34618385</v>
      </c>
      <c r="BN2744">
        <v>38201275</v>
      </c>
    </row>
    <row r="2745" spans="1:66" hidden="1" x14ac:dyDescent="0.25">
      <c r="A2745" t="s">
        <v>33</v>
      </c>
      <c r="B2745" t="s">
        <v>2211</v>
      </c>
      <c r="C2745">
        <v>890400514</v>
      </c>
      <c r="D2745" t="s">
        <v>2287</v>
      </c>
      <c r="E2745" t="s">
        <v>1257</v>
      </c>
      <c r="F2745" t="s">
        <v>132</v>
      </c>
      <c r="G2745" t="s">
        <v>45</v>
      </c>
      <c r="H2745" t="s">
        <v>4051</v>
      </c>
      <c r="I2745" t="s">
        <v>47</v>
      </c>
      <c r="J2745" t="s">
        <v>74</v>
      </c>
      <c r="K2745" t="s">
        <v>40</v>
      </c>
      <c r="L2745">
        <v>11006</v>
      </c>
      <c r="M2745">
        <v>449546</v>
      </c>
      <c r="N2745">
        <v>0</v>
      </c>
      <c r="O2745">
        <v>125584</v>
      </c>
      <c r="P2745">
        <v>0</v>
      </c>
      <c r="Q2745">
        <v>0</v>
      </c>
      <c r="R2745">
        <v>10405</v>
      </c>
      <c r="S2745">
        <v>0</v>
      </c>
      <c r="T2745">
        <v>596541</v>
      </c>
      <c r="U2745">
        <v>0</v>
      </c>
      <c r="V2745">
        <v>596541</v>
      </c>
      <c r="W2745">
        <v>0</v>
      </c>
      <c r="X2745">
        <v>10464656</v>
      </c>
      <c r="Y2745">
        <v>0</v>
      </c>
      <c r="Z2745">
        <v>0</v>
      </c>
      <c r="AA2745">
        <v>0</v>
      </c>
      <c r="AB2745">
        <v>0</v>
      </c>
      <c r="AC2745">
        <v>0</v>
      </c>
      <c r="AD2745">
        <v>0</v>
      </c>
      <c r="AE2745">
        <v>0</v>
      </c>
      <c r="AF2745">
        <v>0</v>
      </c>
      <c r="AG2745">
        <v>24986469</v>
      </c>
      <c r="AH2745">
        <v>0</v>
      </c>
      <c r="AI2745">
        <v>35451125</v>
      </c>
      <c r="AJ2745">
        <v>36047666</v>
      </c>
      <c r="AK2745">
        <v>231856</v>
      </c>
      <c r="AL2745">
        <v>2422</v>
      </c>
      <c r="AM2745">
        <v>234278</v>
      </c>
      <c r="AN2745">
        <v>594000</v>
      </c>
      <c r="AO2745">
        <v>79920</v>
      </c>
      <c r="AP2745">
        <v>0</v>
      </c>
      <c r="AQ2745">
        <v>0</v>
      </c>
      <c r="AR2745">
        <v>908198</v>
      </c>
      <c r="AS2745">
        <v>0</v>
      </c>
      <c r="AT2745">
        <v>908198</v>
      </c>
      <c r="AU2745">
        <v>812053</v>
      </c>
      <c r="AV2745">
        <v>0</v>
      </c>
      <c r="AW2745">
        <v>812053</v>
      </c>
      <c r="AX2745">
        <v>0</v>
      </c>
      <c r="AY2745">
        <v>1617301</v>
      </c>
      <c r="AZ2745">
        <v>0</v>
      </c>
      <c r="BA2745">
        <v>0</v>
      </c>
      <c r="BC2745">
        <v>2429354</v>
      </c>
      <c r="BD2745">
        <v>3337552</v>
      </c>
      <c r="BE2745">
        <v>8288938</v>
      </c>
      <c r="BF2745">
        <v>0</v>
      </c>
      <c r="BG2745">
        <v>0</v>
      </c>
      <c r="BH2745">
        <v>0</v>
      </c>
      <c r="BI2745">
        <v>0</v>
      </c>
      <c r="BJ2745">
        <v>0</v>
      </c>
      <c r="BK2745">
        <v>1077001</v>
      </c>
      <c r="BL2745">
        <v>23344175</v>
      </c>
      <c r="BM2745">
        <v>32710114</v>
      </c>
      <c r="BN2745">
        <v>36047666</v>
      </c>
    </row>
    <row r="2746" spans="1:66" hidden="1" x14ac:dyDescent="0.25">
      <c r="A2746" t="s">
        <v>33</v>
      </c>
      <c r="B2746" t="s">
        <v>2211</v>
      </c>
      <c r="C2746">
        <v>890401229</v>
      </c>
      <c r="D2746" t="s">
        <v>2287</v>
      </c>
      <c r="E2746" t="s">
        <v>4052</v>
      </c>
      <c r="F2746" t="s">
        <v>152</v>
      </c>
      <c r="G2746" t="s">
        <v>45</v>
      </c>
      <c r="H2746" t="s">
        <v>1258</v>
      </c>
      <c r="I2746" t="s">
        <v>79</v>
      </c>
      <c r="J2746" t="s">
        <v>102</v>
      </c>
      <c r="K2746" t="s">
        <v>39</v>
      </c>
      <c r="L2746">
        <v>24142</v>
      </c>
      <c r="M2746">
        <v>224523</v>
      </c>
      <c r="T2746">
        <v>248665</v>
      </c>
      <c r="V2746">
        <v>248665</v>
      </c>
      <c r="W2746">
        <v>4790393</v>
      </c>
      <c r="AI2746">
        <v>4790393</v>
      </c>
      <c r="AJ2746">
        <v>5039058</v>
      </c>
      <c r="AN2746">
        <v>848268</v>
      </c>
      <c r="AR2746">
        <v>848268</v>
      </c>
      <c r="AT2746">
        <v>848268</v>
      </c>
      <c r="BD2746">
        <v>848268</v>
      </c>
      <c r="BE2746">
        <v>3</v>
      </c>
      <c r="BJ2746">
        <v>3284251</v>
      </c>
      <c r="BK2746">
        <v>1</v>
      </c>
      <c r="BL2746">
        <v>906535</v>
      </c>
      <c r="BM2746">
        <v>4190790</v>
      </c>
      <c r="BN2746">
        <v>5039058</v>
      </c>
    </row>
    <row r="2747" spans="1:66" hidden="1" x14ac:dyDescent="0.25">
      <c r="A2747" t="s">
        <v>33</v>
      </c>
      <c r="B2747" t="s">
        <v>2211</v>
      </c>
      <c r="C2747">
        <v>890401229</v>
      </c>
      <c r="D2747" t="s">
        <v>2287</v>
      </c>
      <c r="E2747" t="s">
        <v>4052</v>
      </c>
      <c r="F2747" t="s">
        <v>152</v>
      </c>
      <c r="G2747" t="s">
        <v>45</v>
      </c>
      <c r="H2747" t="s">
        <v>1258</v>
      </c>
      <c r="I2747" t="s">
        <v>79</v>
      </c>
      <c r="J2747" t="s">
        <v>102</v>
      </c>
      <c r="K2747" t="s">
        <v>40</v>
      </c>
      <c r="L2747">
        <v>29304</v>
      </c>
      <c r="M2747">
        <v>217479</v>
      </c>
      <c r="T2747">
        <v>246783</v>
      </c>
      <c r="V2747">
        <v>246783</v>
      </c>
      <c r="W2747">
        <v>4790393</v>
      </c>
      <c r="AI2747">
        <v>4790393</v>
      </c>
      <c r="AJ2747">
        <v>5037176</v>
      </c>
      <c r="AN2747">
        <v>584102</v>
      </c>
      <c r="AR2747">
        <v>584102</v>
      </c>
      <c r="AT2747">
        <v>584102</v>
      </c>
      <c r="BD2747">
        <v>584102</v>
      </c>
      <c r="BE2747">
        <v>3</v>
      </c>
      <c r="BJ2747">
        <v>3284251</v>
      </c>
      <c r="BK2747">
        <v>1</v>
      </c>
      <c r="BL2747">
        <v>1168819</v>
      </c>
      <c r="BM2747">
        <v>4453074</v>
      </c>
      <c r="BN2747">
        <v>5037176</v>
      </c>
    </row>
    <row r="2748" spans="1:66" hidden="1" x14ac:dyDescent="0.25">
      <c r="A2748" t="s">
        <v>33</v>
      </c>
      <c r="B2748" t="s">
        <v>2211</v>
      </c>
      <c r="C2748">
        <v>890401427</v>
      </c>
      <c r="D2748" t="s">
        <v>2287</v>
      </c>
      <c r="E2748" t="s">
        <v>4053</v>
      </c>
      <c r="F2748" t="s">
        <v>101</v>
      </c>
      <c r="G2748" t="s">
        <v>36</v>
      </c>
      <c r="H2748" t="s">
        <v>1259</v>
      </c>
      <c r="I2748" t="s">
        <v>79</v>
      </c>
      <c r="J2748" t="s">
        <v>102</v>
      </c>
      <c r="K2748" t="s">
        <v>39</v>
      </c>
      <c r="L2748">
        <v>26655970</v>
      </c>
      <c r="M2748">
        <v>3044764</v>
      </c>
      <c r="N2748">
        <v>1807226</v>
      </c>
      <c r="O2748">
        <v>273566</v>
      </c>
      <c r="Q2748">
        <v>8828219</v>
      </c>
      <c r="T2748">
        <v>40609745</v>
      </c>
      <c r="V2748">
        <v>40609745</v>
      </c>
      <c r="X2748">
        <v>117320011</v>
      </c>
      <c r="AI2748">
        <v>117320011</v>
      </c>
      <c r="AJ2748">
        <v>157929756</v>
      </c>
      <c r="AK2748">
        <v>2248607</v>
      </c>
      <c r="AL2748">
        <v>550599</v>
      </c>
      <c r="AM2748">
        <v>2799206</v>
      </c>
      <c r="AN2748">
        <v>10674747</v>
      </c>
      <c r="AO2748">
        <v>678342</v>
      </c>
      <c r="AP2748">
        <v>2719528</v>
      </c>
      <c r="AR2748">
        <v>16871823</v>
      </c>
      <c r="AT2748">
        <v>16871823</v>
      </c>
      <c r="AY2748">
        <v>16537922</v>
      </c>
      <c r="BA2748">
        <v>1118267</v>
      </c>
      <c r="BC2748">
        <v>17656189</v>
      </c>
      <c r="BD2748">
        <v>34528012</v>
      </c>
      <c r="BE2748">
        <v>12408068</v>
      </c>
      <c r="BJ2748">
        <v>7036296</v>
      </c>
      <c r="BK2748">
        <v>6669384</v>
      </c>
      <c r="BL2748">
        <v>97287996</v>
      </c>
      <c r="BM2748">
        <v>123401744</v>
      </c>
      <c r="BN2748">
        <v>157929756</v>
      </c>
    </row>
    <row r="2749" spans="1:66" hidden="1" x14ac:dyDescent="0.25">
      <c r="A2749" t="s">
        <v>33</v>
      </c>
      <c r="B2749" t="s">
        <v>2211</v>
      </c>
      <c r="C2749">
        <v>890401427</v>
      </c>
      <c r="D2749" t="s">
        <v>2287</v>
      </c>
      <c r="E2749" t="s">
        <v>4053</v>
      </c>
      <c r="F2749" t="s">
        <v>101</v>
      </c>
      <c r="G2749" t="s">
        <v>36</v>
      </c>
      <c r="H2749" t="s">
        <v>1259</v>
      </c>
      <c r="I2749" t="s">
        <v>79</v>
      </c>
      <c r="J2749" t="s">
        <v>102</v>
      </c>
      <c r="K2749" t="s">
        <v>40</v>
      </c>
      <c r="L2749">
        <v>24672468</v>
      </c>
      <c r="M2749">
        <v>4117709</v>
      </c>
      <c r="N2749">
        <v>2086453</v>
      </c>
      <c r="O2749">
        <v>1213756</v>
      </c>
      <c r="Q2749">
        <v>5276444</v>
      </c>
      <c r="T2749">
        <v>37366830</v>
      </c>
      <c r="V2749">
        <v>37366830</v>
      </c>
      <c r="X2749">
        <v>113665627</v>
      </c>
      <c r="AI2749">
        <v>113665627</v>
      </c>
      <c r="AJ2749">
        <v>151032457</v>
      </c>
      <c r="AK2749">
        <v>1894589</v>
      </c>
      <c r="AL2749">
        <v>16104836</v>
      </c>
      <c r="AM2749">
        <v>17999425</v>
      </c>
      <c r="AN2749">
        <v>10445183</v>
      </c>
      <c r="AO2749">
        <v>803471</v>
      </c>
      <c r="AP2749">
        <v>4845765</v>
      </c>
      <c r="AR2749">
        <v>34093844</v>
      </c>
      <c r="AT2749">
        <v>34093844</v>
      </c>
      <c r="AY2749">
        <v>16321333</v>
      </c>
      <c r="BA2749">
        <v>3734770</v>
      </c>
      <c r="BC2749">
        <v>20056103</v>
      </c>
      <c r="BD2749">
        <v>54149947</v>
      </c>
      <c r="BE2749">
        <v>12408068</v>
      </c>
      <c r="BJ2749">
        <v>7036296</v>
      </c>
      <c r="BK2749">
        <v>6669384</v>
      </c>
      <c r="BL2749">
        <v>70768762</v>
      </c>
      <c r="BM2749">
        <v>96882510</v>
      </c>
      <c r="BN2749">
        <v>151032457</v>
      </c>
    </row>
    <row r="2750" spans="1:66" hidden="1" x14ac:dyDescent="0.25">
      <c r="A2750" t="s">
        <v>33</v>
      </c>
      <c r="B2750" t="s">
        <v>2211</v>
      </c>
      <c r="C2750">
        <v>890401608</v>
      </c>
      <c r="D2750" t="s">
        <v>2287</v>
      </c>
      <c r="E2750" t="s">
        <v>4054</v>
      </c>
      <c r="F2750" t="s">
        <v>1260</v>
      </c>
      <c r="G2750" t="s">
        <v>36</v>
      </c>
      <c r="H2750" t="s">
        <v>1261</v>
      </c>
      <c r="I2750" t="s">
        <v>79</v>
      </c>
      <c r="J2750" t="s">
        <v>102</v>
      </c>
      <c r="K2750" t="s">
        <v>39</v>
      </c>
      <c r="L2750">
        <v>9261117</v>
      </c>
      <c r="M2750">
        <v>4936334</v>
      </c>
      <c r="N2750">
        <v>1232266</v>
      </c>
      <c r="O2750">
        <v>2617804</v>
      </c>
      <c r="R2750">
        <v>461606</v>
      </c>
      <c r="T2750">
        <v>18509127</v>
      </c>
      <c r="V2750">
        <v>18509127</v>
      </c>
      <c r="W2750">
        <v>7655445</v>
      </c>
      <c r="X2750">
        <v>61906738</v>
      </c>
      <c r="Z2750">
        <v>165355</v>
      </c>
      <c r="AB2750">
        <v>142937</v>
      </c>
      <c r="AD2750">
        <v>1285247</v>
      </c>
      <c r="AI2750">
        <v>71155722</v>
      </c>
      <c r="AJ2750">
        <v>89664849</v>
      </c>
      <c r="AK2750">
        <v>1613006</v>
      </c>
      <c r="AM2750">
        <v>1613006</v>
      </c>
      <c r="AN2750">
        <v>4263242</v>
      </c>
      <c r="AO2750">
        <v>2456410</v>
      </c>
      <c r="AQ2750">
        <v>6826479</v>
      </c>
      <c r="AR2750">
        <v>15159137</v>
      </c>
      <c r="AT2750">
        <v>15159137</v>
      </c>
      <c r="AY2750">
        <v>7236610</v>
      </c>
      <c r="BC2750">
        <v>7236610</v>
      </c>
      <c r="BD2750">
        <v>22395747</v>
      </c>
      <c r="BE2750">
        <v>32002</v>
      </c>
      <c r="BF2750">
        <v>2501259</v>
      </c>
      <c r="BJ2750">
        <v>28430478</v>
      </c>
      <c r="BK2750">
        <v>9716414</v>
      </c>
      <c r="BL2750">
        <v>26588949</v>
      </c>
      <c r="BM2750">
        <v>67269102</v>
      </c>
      <c r="BN2750">
        <v>89664849</v>
      </c>
    </row>
    <row r="2751" spans="1:66" hidden="1" x14ac:dyDescent="0.25">
      <c r="A2751" t="s">
        <v>33</v>
      </c>
      <c r="B2751" t="s">
        <v>2211</v>
      </c>
      <c r="C2751">
        <v>890401608</v>
      </c>
      <c r="D2751" t="s">
        <v>2287</v>
      </c>
      <c r="E2751" t="s">
        <v>4054</v>
      </c>
      <c r="F2751" t="s">
        <v>1260</v>
      </c>
      <c r="G2751" t="s">
        <v>36</v>
      </c>
      <c r="H2751" t="s">
        <v>1261</v>
      </c>
      <c r="I2751" t="s">
        <v>79</v>
      </c>
      <c r="J2751" t="s">
        <v>102</v>
      </c>
      <c r="K2751" t="s">
        <v>40</v>
      </c>
      <c r="L2751">
        <v>2788351</v>
      </c>
      <c r="M2751">
        <v>11408476</v>
      </c>
      <c r="N2751">
        <v>956591</v>
      </c>
      <c r="O2751">
        <v>1374398</v>
      </c>
      <c r="R2751">
        <v>655691</v>
      </c>
      <c r="T2751">
        <v>17183507</v>
      </c>
      <c r="V2751">
        <v>17183507</v>
      </c>
      <c r="W2751">
        <v>7420458</v>
      </c>
      <c r="X2751">
        <v>59431881</v>
      </c>
      <c r="Z2751">
        <v>936748</v>
      </c>
      <c r="AB2751">
        <v>134276</v>
      </c>
      <c r="AD2751">
        <v>732100</v>
      </c>
      <c r="AI2751">
        <v>68655463</v>
      </c>
      <c r="AJ2751">
        <v>85838970</v>
      </c>
      <c r="AK2751">
        <v>1238708</v>
      </c>
      <c r="AM2751">
        <v>1238708</v>
      </c>
      <c r="AN2751">
        <v>7644165</v>
      </c>
      <c r="AO2751">
        <v>2359616</v>
      </c>
      <c r="AP2751">
        <v>993114</v>
      </c>
      <c r="AQ2751">
        <v>1895234</v>
      </c>
      <c r="AR2751">
        <v>14130837</v>
      </c>
      <c r="AT2751">
        <v>14130837</v>
      </c>
      <c r="AY2751">
        <v>6822454</v>
      </c>
      <c r="BA2751">
        <v>732877</v>
      </c>
      <c r="BC2751">
        <v>7555331</v>
      </c>
      <c r="BD2751">
        <v>21686168</v>
      </c>
      <c r="BE2751">
        <v>32002</v>
      </c>
      <c r="BF2751">
        <v>2501259</v>
      </c>
      <c r="BJ2751">
        <v>26083386</v>
      </c>
      <c r="BK2751">
        <v>5736100</v>
      </c>
      <c r="BL2751">
        <v>29800055</v>
      </c>
      <c r="BM2751">
        <v>64152802</v>
      </c>
      <c r="BN2751">
        <v>85838970</v>
      </c>
    </row>
    <row r="2752" spans="1:66" hidden="1" x14ac:dyDescent="0.25">
      <c r="A2752" t="s">
        <v>33</v>
      </c>
      <c r="B2752" t="s">
        <v>2211</v>
      </c>
      <c r="C2752">
        <v>890402974</v>
      </c>
      <c r="D2752" t="s">
        <v>2287</v>
      </c>
      <c r="E2752" t="s">
        <v>4055</v>
      </c>
      <c r="F2752" t="s">
        <v>66</v>
      </c>
      <c r="G2752" t="s">
        <v>45</v>
      </c>
      <c r="H2752" t="s">
        <v>4056</v>
      </c>
      <c r="I2752" t="s">
        <v>79</v>
      </c>
      <c r="J2752" t="s">
        <v>102</v>
      </c>
      <c r="K2752" t="s">
        <v>39</v>
      </c>
      <c r="L2752">
        <v>163571</v>
      </c>
      <c r="M2752">
        <v>3306135</v>
      </c>
      <c r="N2752">
        <v>532573</v>
      </c>
      <c r="O2752">
        <v>685462</v>
      </c>
      <c r="P2752">
        <v>0</v>
      </c>
      <c r="Q2752">
        <v>0</v>
      </c>
      <c r="R2752">
        <v>0</v>
      </c>
      <c r="S2752">
        <v>0</v>
      </c>
      <c r="T2752">
        <v>4687741</v>
      </c>
      <c r="V2752">
        <v>4687741</v>
      </c>
      <c r="X2752">
        <v>19491532</v>
      </c>
      <c r="AD2752">
        <v>124573</v>
      </c>
      <c r="AI2752">
        <v>19616105</v>
      </c>
      <c r="AJ2752">
        <v>24303846</v>
      </c>
      <c r="AN2752">
        <v>12183</v>
      </c>
      <c r="AO2752">
        <v>183819</v>
      </c>
      <c r="AP2752">
        <v>1277035</v>
      </c>
      <c r="AQ2752">
        <v>138343</v>
      </c>
      <c r="AR2752">
        <v>1611380</v>
      </c>
      <c r="AT2752">
        <v>1611380</v>
      </c>
      <c r="AY2752">
        <v>102</v>
      </c>
      <c r="BA2752">
        <v>4077133</v>
      </c>
      <c r="BC2752">
        <v>4077235</v>
      </c>
      <c r="BD2752">
        <v>5688615</v>
      </c>
      <c r="BE2752">
        <v>2056200</v>
      </c>
      <c r="BJ2752">
        <v>12936639</v>
      </c>
      <c r="BK2752">
        <v>530482</v>
      </c>
      <c r="BL2752">
        <v>3091910</v>
      </c>
      <c r="BM2752">
        <v>18615231</v>
      </c>
      <c r="BN2752">
        <v>24303846</v>
      </c>
    </row>
    <row r="2753" spans="1:66" hidden="1" x14ac:dyDescent="0.25">
      <c r="A2753" t="s">
        <v>33</v>
      </c>
      <c r="B2753" t="s">
        <v>2211</v>
      </c>
      <c r="C2753">
        <v>890402974</v>
      </c>
      <c r="D2753" t="s">
        <v>2287</v>
      </c>
      <c r="E2753" t="s">
        <v>4055</v>
      </c>
      <c r="F2753" t="s">
        <v>66</v>
      </c>
      <c r="G2753" t="s">
        <v>45</v>
      </c>
      <c r="H2753" t="s">
        <v>4056</v>
      </c>
      <c r="I2753" t="s">
        <v>79</v>
      </c>
      <c r="J2753" t="s">
        <v>102</v>
      </c>
      <c r="K2753" t="s">
        <v>40</v>
      </c>
      <c r="L2753">
        <v>884943</v>
      </c>
      <c r="M2753">
        <v>3476263</v>
      </c>
      <c r="N2753">
        <v>463464</v>
      </c>
      <c r="O2753">
        <v>494835</v>
      </c>
      <c r="P2753">
        <v>0</v>
      </c>
      <c r="Q2753">
        <v>0</v>
      </c>
      <c r="R2753">
        <v>0</v>
      </c>
      <c r="S2753">
        <v>0</v>
      </c>
      <c r="T2753">
        <v>5319505</v>
      </c>
      <c r="V2753">
        <v>5319505</v>
      </c>
      <c r="X2753">
        <v>20004790</v>
      </c>
      <c r="AD2753">
        <v>124574</v>
      </c>
      <c r="AI2753">
        <v>20129364</v>
      </c>
      <c r="AJ2753">
        <v>25448869</v>
      </c>
      <c r="AN2753">
        <v>345066</v>
      </c>
      <c r="AO2753">
        <v>92588</v>
      </c>
      <c r="AP2753">
        <v>2281532</v>
      </c>
      <c r="AQ2753">
        <v>3520933</v>
      </c>
      <c r="AR2753">
        <v>6240119</v>
      </c>
      <c r="AT2753">
        <v>6240119</v>
      </c>
      <c r="AY2753">
        <v>102</v>
      </c>
      <c r="BA2753">
        <v>4077134</v>
      </c>
      <c r="BC2753">
        <v>4077236</v>
      </c>
      <c r="BD2753">
        <v>10317355</v>
      </c>
      <c r="BE2753">
        <v>2056200</v>
      </c>
      <c r="BJ2753">
        <v>12936639</v>
      </c>
      <c r="BK2753">
        <v>530482</v>
      </c>
      <c r="BL2753">
        <v>-391807</v>
      </c>
      <c r="BM2753">
        <v>15131514</v>
      </c>
      <c r="BN2753">
        <v>25448869</v>
      </c>
    </row>
    <row r="2754" spans="1:66" hidden="1" x14ac:dyDescent="0.25">
      <c r="A2754" t="s">
        <v>33</v>
      </c>
      <c r="B2754" t="s">
        <v>2211</v>
      </c>
      <c r="C2754">
        <v>890406589</v>
      </c>
      <c r="D2754" t="s">
        <v>2287</v>
      </c>
      <c r="E2754" t="s">
        <v>4057</v>
      </c>
      <c r="F2754" t="s">
        <v>683</v>
      </c>
      <c r="G2754" t="s">
        <v>45</v>
      </c>
      <c r="H2754" t="s">
        <v>1262</v>
      </c>
      <c r="I2754" t="s">
        <v>79</v>
      </c>
      <c r="J2754" t="s">
        <v>102</v>
      </c>
      <c r="K2754" t="s">
        <v>39</v>
      </c>
      <c r="L2754">
        <v>4136297</v>
      </c>
      <c r="M2754">
        <v>17289493</v>
      </c>
      <c r="N2754">
        <v>15278135</v>
      </c>
      <c r="O2754">
        <v>2968531</v>
      </c>
      <c r="T2754">
        <v>39672456</v>
      </c>
      <c r="V2754">
        <v>39672456</v>
      </c>
      <c r="X2754">
        <v>14914931</v>
      </c>
      <c r="Z2754">
        <v>45074</v>
      </c>
      <c r="AD2754">
        <v>6612513</v>
      </c>
      <c r="AE2754">
        <v>34478</v>
      </c>
      <c r="AI2754">
        <v>21606996</v>
      </c>
      <c r="AJ2754">
        <v>61279452</v>
      </c>
      <c r="AK2754">
        <v>1014680</v>
      </c>
      <c r="AM2754">
        <v>1014680</v>
      </c>
      <c r="AN2754">
        <v>7805396</v>
      </c>
      <c r="AP2754">
        <v>3057592</v>
      </c>
      <c r="AQ2754">
        <v>23933769</v>
      </c>
      <c r="AR2754">
        <v>35811437</v>
      </c>
      <c r="AT2754">
        <v>35811437</v>
      </c>
      <c r="AV2754">
        <v>1413070</v>
      </c>
      <c r="AW2754">
        <v>1413070</v>
      </c>
      <c r="AY2754">
        <v>7240782</v>
      </c>
      <c r="BA2754">
        <v>1198849</v>
      </c>
      <c r="BC2754">
        <v>9852701</v>
      </c>
      <c r="BD2754">
        <v>45664138</v>
      </c>
      <c r="BE2754">
        <v>1051000</v>
      </c>
      <c r="BI2754">
        <v>3518728</v>
      </c>
      <c r="BJ2754">
        <v>6176171</v>
      </c>
      <c r="BK2754">
        <v>1286710</v>
      </c>
      <c r="BL2754">
        <v>3582705</v>
      </c>
      <c r="BM2754">
        <v>15615314</v>
      </c>
      <c r="BN2754">
        <v>61279452</v>
      </c>
    </row>
    <row r="2755" spans="1:66" hidden="1" x14ac:dyDescent="0.25">
      <c r="A2755" t="s">
        <v>33</v>
      </c>
      <c r="B2755" t="s">
        <v>2211</v>
      </c>
      <c r="C2755">
        <v>890406589</v>
      </c>
      <c r="D2755" t="s">
        <v>2287</v>
      </c>
      <c r="E2755" t="s">
        <v>4057</v>
      </c>
      <c r="F2755" t="s">
        <v>683</v>
      </c>
      <c r="G2755" t="s">
        <v>45</v>
      </c>
      <c r="H2755" t="s">
        <v>1262</v>
      </c>
      <c r="I2755" t="s">
        <v>79</v>
      </c>
      <c r="J2755" t="s">
        <v>102</v>
      </c>
      <c r="K2755" t="s">
        <v>40</v>
      </c>
      <c r="L2755">
        <v>6190687</v>
      </c>
      <c r="M2755">
        <v>75637784</v>
      </c>
      <c r="N2755">
        <v>34514236</v>
      </c>
      <c r="O2755">
        <v>3336071</v>
      </c>
      <c r="T2755">
        <v>119678778</v>
      </c>
      <c r="V2755">
        <v>119678778</v>
      </c>
      <c r="X2755">
        <v>14382458</v>
      </c>
      <c r="Z2755">
        <v>42226</v>
      </c>
      <c r="AD2755">
        <v>30918081</v>
      </c>
      <c r="AE2755">
        <v>29484</v>
      </c>
      <c r="AI2755">
        <v>45372249</v>
      </c>
      <c r="AJ2755">
        <v>165051027</v>
      </c>
      <c r="AK2755">
        <v>1053896</v>
      </c>
      <c r="AM2755">
        <v>1053896</v>
      </c>
      <c r="AN2755">
        <v>9861672</v>
      </c>
      <c r="AO2755">
        <v>106938</v>
      </c>
      <c r="AP2755">
        <v>247642</v>
      </c>
      <c r="AQ2755">
        <v>84968248</v>
      </c>
      <c r="AR2755">
        <v>96238396</v>
      </c>
      <c r="AT2755">
        <v>96238396</v>
      </c>
      <c r="AV2755">
        <v>1693827</v>
      </c>
      <c r="AW2755">
        <v>1693827</v>
      </c>
      <c r="AX2755">
        <v>19810768</v>
      </c>
      <c r="AY2755">
        <v>30592579</v>
      </c>
      <c r="BA2755">
        <v>1211247</v>
      </c>
      <c r="BC2755">
        <v>53308421</v>
      </c>
      <c r="BD2755">
        <v>149546817</v>
      </c>
      <c r="BE2755">
        <v>1050000</v>
      </c>
      <c r="BI2755">
        <v>3518728</v>
      </c>
      <c r="BJ2755">
        <v>6176171</v>
      </c>
      <c r="BK2755">
        <v>1286710</v>
      </c>
      <c r="BL2755">
        <v>3472601</v>
      </c>
      <c r="BM2755">
        <v>15504210</v>
      </c>
      <c r="BN2755">
        <v>165051027</v>
      </c>
    </row>
    <row r="2756" spans="1:66" hidden="1" x14ac:dyDescent="0.25">
      <c r="A2756" t="s">
        <v>33</v>
      </c>
      <c r="B2756" t="s">
        <v>2211</v>
      </c>
      <c r="C2756">
        <v>890406759</v>
      </c>
      <c r="D2756" t="s">
        <v>2287</v>
      </c>
      <c r="E2756" t="s">
        <v>4058</v>
      </c>
      <c r="F2756" t="s">
        <v>602</v>
      </c>
      <c r="G2756" t="s">
        <v>45</v>
      </c>
      <c r="H2756" t="s">
        <v>4059</v>
      </c>
      <c r="I2756" t="s">
        <v>38</v>
      </c>
      <c r="J2756" t="s">
        <v>38</v>
      </c>
      <c r="K2756" t="s">
        <v>39</v>
      </c>
      <c r="L2756">
        <v>5653035</v>
      </c>
      <c r="M2756">
        <v>0</v>
      </c>
      <c r="N2756">
        <v>0</v>
      </c>
      <c r="O2756">
        <v>0</v>
      </c>
      <c r="P2756">
        <v>0</v>
      </c>
      <c r="Q2756">
        <v>0</v>
      </c>
      <c r="R2756">
        <v>85603</v>
      </c>
      <c r="S2756">
        <v>0</v>
      </c>
      <c r="T2756">
        <v>5738638</v>
      </c>
      <c r="U2756">
        <v>0</v>
      </c>
      <c r="V2756">
        <v>5738638</v>
      </c>
      <c r="W2756">
        <v>0</v>
      </c>
      <c r="X2756">
        <v>0</v>
      </c>
      <c r="Y2756">
        <v>0</v>
      </c>
      <c r="Z2756">
        <v>0</v>
      </c>
      <c r="AA2756">
        <v>0</v>
      </c>
      <c r="AB2756">
        <v>10644</v>
      </c>
      <c r="AC2756">
        <v>0</v>
      </c>
      <c r="AD2756">
        <v>0</v>
      </c>
      <c r="AE2756">
        <v>0</v>
      </c>
      <c r="AF2756">
        <v>120841307</v>
      </c>
      <c r="AG2756">
        <v>0</v>
      </c>
      <c r="AH2756">
        <v>0</v>
      </c>
      <c r="AI2756">
        <v>120851951</v>
      </c>
      <c r="AJ2756">
        <v>126590589</v>
      </c>
      <c r="AK2756">
        <v>0</v>
      </c>
      <c r="AL2756">
        <v>0</v>
      </c>
      <c r="AM2756">
        <v>0</v>
      </c>
      <c r="AN2756">
        <v>69960</v>
      </c>
      <c r="AO2756">
        <v>58092</v>
      </c>
      <c r="AP2756">
        <v>0</v>
      </c>
      <c r="AQ2756">
        <v>0</v>
      </c>
      <c r="AR2756">
        <v>128052</v>
      </c>
      <c r="AS2756">
        <v>0</v>
      </c>
      <c r="AT2756">
        <v>128052</v>
      </c>
      <c r="AU2756">
        <v>0</v>
      </c>
      <c r="AV2756">
        <v>0</v>
      </c>
      <c r="AW2756">
        <v>0</v>
      </c>
      <c r="AX2756">
        <v>0</v>
      </c>
      <c r="AY2756">
        <v>0</v>
      </c>
      <c r="AZ2756">
        <v>0</v>
      </c>
      <c r="BA2756">
        <v>0</v>
      </c>
      <c r="BB2756">
        <v>0</v>
      </c>
      <c r="BC2756">
        <v>0</v>
      </c>
      <c r="BD2756">
        <v>128052</v>
      </c>
      <c r="BE2756">
        <v>16701460</v>
      </c>
      <c r="BF2756">
        <v>75886653</v>
      </c>
      <c r="BG2756">
        <v>0</v>
      </c>
      <c r="BH2756">
        <v>0</v>
      </c>
      <c r="BI2756">
        <v>0</v>
      </c>
      <c r="BJ2756">
        <v>0</v>
      </c>
      <c r="BK2756">
        <v>3029944</v>
      </c>
      <c r="BL2756">
        <v>30844480</v>
      </c>
      <c r="BM2756">
        <v>126462537</v>
      </c>
      <c r="BN2756">
        <v>126590589</v>
      </c>
    </row>
    <row r="2757" spans="1:66" hidden="1" x14ac:dyDescent="0.25">
      <c r="A2757" t="s">
        <v>33</v>
      </c>
      <c r="B2757" t="s">
        <v>2211</v>
      </c>
      <c r="C2757">
        <v>890406759</v>
      </c>
      <c r="D2757" t="s">
        <v>2287</v>
      </c>
      <c r="E2757" t="s">
        <v>4058</v>
      </c>
      <c r="F2757" t="s">
        <v>602</v>
      </c>
      <c r="G2757" t="s">
        <v>45</v>
      </c>
      <c r="H2757" t="s">
        <v>4059</v>
      </c>
      <c r="I2757" t="s">
        <v>38</v>
      </c>
      <c r="J2757" t="s">
        <v>38</v>
      </c>
      <c r="K2757" t="s">
        <v>40</v>
      </c>
      <c r="L2757">
        <v>1019132</v>
      </c>
      <c r="M2757">
        <v>0</v>
      </c>
      <c r="N2757">
        <v>0</v>
      </c>
      <c r="O2757">
        <v>16010</v>
      </c>
      <c r="P2757">
        <v>0</v>
      </c>
      <c r="Q2757">
        <v>0</v>
      </c>
      <c r="R2757">
        <v>0</v>
      </c>
      <c r="S2757">
        <v>0</v>
      </c>
      <c r="T2757">
        <v>1035142</v>
      </c>
      <c r="U2757">
        <v>0</v>
      </c>
      <c r="V2757">
        <v>1035142</v>
      </c>
      <c r="W2757">
        <v>0</v>
      </c>
      <c r="X2757">
        <v>0</v>
      </c>
      <c r="Y2757">
        <v>0</v>
      </c>
      <c r="Z2757">
        <v>0</v>
      </c>
      <c r="AA2757">
        <v>0</v>
      </c>
      <c r="AB2757">
        <v>10644</v>
      </c>
      <c r="AC2757">
        <v>0</v>
      </c>
      <c r="AD2757">
        <v>22630</v>
      </c>
      <c r="AE2757">
        <v>0</v>
      </c>
      <c r="AF2757">
        <v>107540296</v>
      </c>
      <c r="AG2757">
        <v>0</v>
      </c>
      <c r="AH2757">
        <v>0</v>
      </c>
      <c r="AI2757">
        <v>107573570</v>
      </c>
      <c r="AJ2757">
        <v>108608712</v>
      </c>
      <c r="AK2757">
        <v>0</v>
      </c>
      <c r="AL2757">
        <v>0</v>
      </c>
      <c r="AM2757">
        <v>0</v>
      </c>
      <c r="AN2757">
        <v>61110</v>
      </c>
      <c r="AO2757">
        <v>0</v>
      </c>
      <c r="AP2757">
        <v>0</v>
      </c>
      <c r="AQ2757">
        <v>920544</v>
      </c>
      <c r="AR2757">
        <v>981654</v>
      </c>
      <c r="AS2757">
        <v>0</v>
      </c>
      <c r="AT2757">
        <v>981654</v>
      </c>
      <c r="AU2757">
        <v>0</v>
      </c>
      <c r="AV2757">
        <v>0</v>
      </c>
      <c r="AW2757">
        <v>0</v>
      </c>
      <c r="AX2757">
        <v>0</v>
      </c>
      <c r="AY2757">
        <v>0</v>
      </c>
      <c r="AZ2757">
        <v>0</v>
      </c>
      <c r="BA2757">
        <v>0</v>
      </c>
      <c r="BB2757">
        <v>0</v>
      </c>
      <c r="BC2757">
        <v>0</v>
      </c>
      <c r="BD2757">
        <v>981654</v>
      </c>
      <c r="BE2757">
        <v>16701460</v>
      </c>
      <c r="BF2757">
        <v>75886653</v>
      </c>
      <c r="BG2757">
        <v>0</v>
      </c>
      <c r="BH2757">
        <v>0</v>
      </c>
      <c r="BI2757">
        <v>0</v>
      </c>
      <c r="BJ2757">
        <v>0</v>
      </c>
      <c r="BK2757">
        <v>2035081</v>
      </c>
      <c r="BL2757">
        <v>13003864</v>
      </c>
      <c r="BM2757">
        <v>107627058</v>
      </c>
      <c r="BN2757">
        <v>108608712</v>
      </c>
    </row>
    <row r="2758" spans="1:66" hidden="1" x14ac:dyDescent="0.25">
      <c r="A2758" t="s">
        <v>33</v>
      </c>
      <c r="B2758" t="s">
        <v>2211</v>
      </c>
      <c r="C2758">
        <v>890501073</v>
      </c>
      <c r="D2758" t="s">
        <v>2287</v>
      </c>
      <c r="E2758" t="s">
        <v>4060</v>
      </c>
      <c r="F2758" t="s">
        <v>4061</v>
      </c>
      <c r="G2758" t="s">
        <v>45</v>
      </c>
      <c r="H2758" t="s">
        <v>1263</v>
      </c>
      <c r="I2758" t="s">
        <v>231</v>
      </c>
      <c r="J2758" t="s">
        <v>232</v>
      </c>
      <c r="K2758" t="s">
        <v>39</v>
      </c>
      <c r="L2758">
        <v>374105</v>
      </c>
      <c r="M2758">
        <v>6584644</v>
      </c>
      <c r="N2758">
        <v>18214043</v>
      </c>
      <c r="R2758">
        <v>115410</v>
      </c>
      <c r="T2758">
        <v>25288202</v>
      </c>
      <c r="U2758">
        <v>2213671</v>
      </c>
      <c r="V2758">
        <v>27501873</v>
      </c>
      <c r="W2758">
        <v>322062</v>
      </c>
      <c r="X2758">
        <v>15213743</v>
      </c>
      <c r="Z2758">
        <v>137101</v>
      </c>
      <c r="AI2758">
        <v>15672906</v>
      </c>
      <c r="AJ2758">
        <v>43174779</v>
      </c>
      <c r="AK2758">
        <v>466882</v>
      </c>
      <c r="AL2758">
        <v>247500</v>
      </c>
      <c r="AM2758">
        <v>714382</v>
      </c>
      <c r="AN2758">
        <v>1865459</v>
      </c>
      <c r="AO2758">
        <v>1395698</v>
      </c>
      <c r="AP2758">
        <v>72000</v>
      </c>
      <c r="AR2758">
        <v>4047539</v>
      </c>
      <c r="AT2758">
        <v>4047539</v>
      </c>
      <c r="AY2758">
        <v>1823749</v>
      </c>
      <c r="BA2758">
        <v>255393</v>
      </c>
      <c r="BC2758">
        <v>2079142</v>
      </c>
      <c r="BD2758">
        <v>6126681</v>
      </c>
      <c r="BE2758">
        <v>4422026</v>
      </c>
      <c r="BF2758">
        <v>8435089</v>
      </c>
      <c r="BK2758">
        <v>2585360</v>
      </c>
      <c r="BL2758">
        <v>21605623</v>
      </c>
      <c r="BM2758">
        <v>37048098</v>
      </c>
      <c r="BN2758">
        <v>43174779</v>
      </c>
    </row>
    <row r="2759" spans="1:66" hidden="1" x14ac:dyDescent="0.25">
      <c r="A2759" t="s">
        <v>33</v>
      </c>
      <c r="B2759" t="s">
        <v>2211</v>
      </c>
      <c r="C2759">
        <v>890501073</v>
      </c>
      <c r="D2759" t="s">
        <v>2287</v>
      </c>
      <c r="E2759" t="s">
        <v>4060</v>
      </c>
      <c r="F2759" t="s">
        <v>4061</v>
      </c>
      <c r="G2759" t="s">
        <v>45</v>
      </c>
      <c r="H2759" t="s">
        <v>1263</v>
      </c>
      <c r="I2759" t="s">
        <v>231</v>
      </c>
      <c r="J2759" t="s">
        <v>232</v>
      </c>
      <c r="K2759" t="s">
        <v>40</v>
      </c>
      <c r="L2759">
        <v>465020</v>
      </c>
      <c r="M2759">
        <v>3688198</v>
      </c>
      <c r="N2759">
        <v>18821039</v>
      </c>
      <c r="O2759">
        <v>179476</v>
      </c>
      <c r="R2759">
        <v>103005</v>
      </c>
      <c r="T2759">
        <v>23256738</v>
      </c>
      <c r="U2759">
        <v>2213671</v>
      </c>
      <c r="V2759">
        <v>25470409</v>
      </c>
      <c r="W2759">
        <v>43720</v>
      </c>
      <c r="X2759">
        <v>14991850</v>
      </c>
      <c r="Z2759">
        <v>152639</v>
      </c>
      <c r="AI2759">
        <v>15188209</v>
      </c>
      <c r="AJ2759">
        <v>40658618</v>
      </c>
      <c r="AK2759">
        <v>367819</v>
      </c>
      <c r="AL2759">
        <v>245208</v>
      </c>
      <c r="AM2759">
        <v>613027</v>
      </c>
      <c r="AN2759">
        <v>2457529</v>
      </c>
      <c r="AO2759">
        <v>1068675</v>
      </c>
      <c r="AP2759">
        <v>51980</v>
      </c>
      <c r="AR2759">
        <v>4191211</v>
      </c>
      <c r="AT2759">
        <v>4191211</v>
      </c>
      <c r="AY2759">
        <v>2227645</v>
      </c>
      <c r="BC2759">
        <v>2227645</v>
      </c>
      <c r="BD2759">
        <v>6418856</v>
      </c>
      <c r="BE2759">
        <v>4422026</v>
      </c>
      <c r="BF2759">
        <v>8435089</v>
      </c>
      <c r="BK2759">
        <v>2585360</v>
      </c>
      <c r="BL2759">
        <v>18797287</v>
      </c>
      <c r="BM2759">
        <v>34239762</v>
      </c>
      <c r="BN2759">
        <v>40658618</v>
      </c>
    </row>
    <row r="2760" spans="1:66" hidden="1" x14ac:dyDescent="0.25">
      <c r="A2760" t="s">
        <v>33</v>
      </c>
      <c r="B2760" t="s">
        <v>2211</v>
      </c>
      <c r="C2760">
        <v>890503178</v>
      </c>
      <c r="D2760" t="s">
        <v>2287</v>
      </c>
      <c r="E2760" t="s">
        <v>1264</v>
      </c>
      <c r="F2760" t="s">
        <v>234</v>
      </c>
      <c r="G2760" t="s">
        <v>45</v>
      </c>
      <c r="H2760" t="s">
        <v>1265</v>
      </c>
      <c r="I2760" t="s">
        <v>231</v>
      </c>
      <c r="J2760" t="s">
        <v>232</v>
      </c>
      <c r="K2760" t="s">
        <v>39</v>
      </c>
      <c r="L2760">
        <v>44570</v>
      </c>
      <c r="M2760">
        <v>1387323</v>
      </c>
      <c r="N2760">
        <v>219781</v>
      </c>
      <c r="O2760">
        <v>49944</v>
      </c>
      <c r="Q2760">
        <v>5152898</v>
      </c>
      <c r="R2760">
        <v>79227</v>
      </c>
      <c r="T2760">
        <v>6933743</v>
      </c>
      <c r="V2760">
        <v>6933743</v>
      </c>
      <c r="X2760">
        <v>2197843</v>
      </c>
      <c r="Z2760">
        <v>6568</v>
      </c>
      <c r="AI2760">
        <v>2204411</v>
      </c>
      <c r="AJ2760">
        <v>9138154</v>
      </c>
      <c r="AN2760">
        <v>691128</v>
      </c>
      <c r="AO2760">
        <v>47719</v>
      </c>
      <c r="AP2760">
        <v>37372</v>
      </c>
      <c r="AQ2760">
        <v>80308</v>
      </c>
      <c r="AR2760">
        <v>856527</v>
      </c>
      <c r="AT2760">
        <v>856527</v>
      </c>
      <c r="AX2760">
        <v>213522</v>
      </c>
      <c r="AY2760">
        <v>59000</v>
      </c>
      <c r="BA2760">
        <v>0</v>
      </c>
      <c r="BB2760">
        <v>58497</v>
      </c>
      <c r="BC2760">
        <v>331019</v>
      </c>
      <c r="BD2760">
        <v>1187546</v>
      </c>
      <c r="BE2760">
        <v>799200</v>
      </c>
      <c r="BF2760">
        <v>360000</v>
      </c>
      <c r="BK2760">
        <v>333664</v>
      </c>
      <c r="BL2760">
        <v>6457744</v>
      </c>
      <c r="BM2760">
        <v>7950608</v>
      </c>
      <c r="BN2760">
        <v>9138154</v>
      </c>
    </row>
    <row r="2761" spans="1:66" hidden="1" x14ac:dyDescent="0.25">
      <c r="A2761" t="s">
        <v>33</v>
      </c>
      <c r="B2761" t="s">
        <v>2211</v>
      </c>
      <c r="C2761">
        <v>890503178</v>
      </c>
      <c r="D2761" t="s">
        <v>2287</v>
      </c>
      <c r="E2761" t="s">
        <v>1264</v>
      </c>
      <c r="F2761" t="s">
        <v>234</v>
      </c>
      <c r="G2761" t="s">
        <v>45</v>
      </c>
      <c r="H2761" t="s">
        <v>1265</v>
      </c>
      <c r="I2761" t="s">
        <v>231</v>
      </c>
      <c r="J2761" t="s">
        <v>232</v>
      </c>
      <c r="K2761" t="s">
        <v>40</v>
      </c>
      <c r="L2761">
        <v>498552</v>
      </c>
      <c r="M2761">
        <v>1313498</v>
      </c>
      <c r="N2761">
        <v>224178</v>
      </c>
      <c r="O2761">
        <v>69749</v>
      </c>
      <c r="Q2761">
        <v>5521360</v>
      </c>
      <c r="R2761">
        <v>326437</v>
      </c>
      <c r="T2761">
        <v>7953774</v>
      </c>
      <c r="V2761">
        <v>7953774</v>
      </c>
      <c r="X2761">
        <v>2197843</v>
      </c>
      <c r="Z2761">
        <v>6568</v>
      </c>
      <c r="AI2761">
        <v>2204411</v>
      </c>
      <c r="AJ2761">
        <v>10158185</v>
      </c>
      <c r="AN2761">
        <v>896012</v>
      </c>
      <c r="AO2761">
        <v>51066</v>
      </c>
      <c r="AP2761">
        <v>0</v>
      </c>
      <c r="AQ2761">
        <v>64791</v>
      </c>
      <c r="AR2761">
        <v>1011869</v>
      </c>
      <c r="AT2761">
        <v>1011869</v>
      </c>
      <c r="AX2761">
        <v>540649</v>
      </c>
      <c r="AY2761">
        <v>59000</v>
      </c>
      <c r="BA2761">
        <v>122891</v>
      </c>
      <c r="BB2761">
        <v>600422</v>
      </c>
      <c r="BC2761">
        <v>1322962</v>
      </c>
      <c r="BD2761">
        <v>2334831</v>
      </c>
      <c r="BE2761">
        <v>799200</v>
      </c>
      <c r="BF2761">
        <v>360000</v>
      </c>
      <c r="BK2761">
        <v>319738</v>
      </c>
      <c r="BL2761">
        <v>6344416</v>
      </c>
      <c r="BM2761">
        <v>7823354</v>
      </c>
      <c r="BN2761">
        <v>10158185</v>
      </c>
    </row>
    <row r="2762" spans="1:66" hidden="1" x14ac:dyDescent="0.25">
      <c r="A2762" t="s">
        <v>33</v>
      </c>
      <c r="B2762" t="s">
        <v>2211</v>
      </c>
      <c r="C2762">
        <v>890704858</v>
      </c>
      <c r="D2762" t="s">
        <v>2287</v>
      </c>
      <c r="E2762" t="s">
        <v>4062</v>
      </c>
      <c r="F2762" t="s">
        <v>211</v>
      </c>
      <c r="G2762" t="s">
        <v>45</v>
      </c>
      <c r="H2762" t="s">
        <v>4063</v>
      </c>
      <c r="I2762" t="s">
        <v>38</v>
      </c>
      <c r="J2762" t="s">
        <v>38</v>
      </c>
      <c r="K2762" t="s">
        <v>39</v>
      </c>
      <c r="L2762">
        <v>14219533</v>
      </c>
      <c r="M2762">
        <v>9895504</v>
      </c>
      <c r="N2762">
        <v>19641930</v>
      </c>
      <c r="T2762">
        <v>43756967</v>
      </c>
      <c r="V2762">
        <v>43756967</v>
      </c>
      <c r="X2762">
        <v>17615896</v>
      </c>
      <c r="Z2762">
        <v>566604</v>
      </c>
      <c r="AB2762">
        <v>8537914</v>
      </c>
      <c r="AF2762">
        <v>2383</v>
      </c>
      <c r="AI2762">
        <v>26722797</v>
      </c>
      <c r="AJ2762">
        <v>70479764</v>
      </c>
      <c r="AK2762">
        <v>1868652</v>
      </c>
      <c r="AM2762">
        <v>1868652</v>
      </c>
      <c r="AN2762">
        <v>2210387</v>
      </c>
      <c r="AO2762">
        <v>8506696</v>
      </c>
      <c r="AQ2762">
        <v>162313</v>
      </c>
      <c r="AR2762">
        <v>12748048</v>
      </c>
      <c r="AT2762">
        <v>12748048</v>
      </c>
      <c r="AV2762">
        <v>0</v>
      </c>
      <c r="AW2762">
        <v>0</v>
      </c>
      <c r="AX2762">
        <v>0</v>
      </c>
      <c r="AY2762">
        <v>1952235</v>
      </c>
      <c r="BB2762">
        <v>8469552</v>
      </c>
      <c r="BC2762">
        <v>10421787</v>
      </c>
      <c r="BD2762">
        <v>23169835</v>
      </c>
      <c r="BE2762">
        <v>4000000</v>
      </c>
      <c r="BJ2762">
        <v>6833849</v>
      </c>
      <c r="BK2762">
        <v>3026779</v>
      </c>
      <c r="BL2762">
        <v>33449301</v>
      </c>
      <c r="BM2762">
        <v>47309929</v>
      </c>
      <c r="BN2762">
        <v>70479764</v>
      </c>
    </row>
    <row r="2763" spans="1:66" hidden="1" x14ac:dyDescent="0.25">
      <c r="A2763" t="s">
        <v>33</v>
      </c>
      <c r="B2763" t="s">
        <v>2211</v>
      </c>
      <c r="C2763">
        <v>890704858</v>
      </c>
      <c r="D2763" t="s">
        <v>2287</v>
      </c>
      <c r="E2763" t="s">
        <v>4062</v>
      </c>
      <c r="F2763" t="s">
        <v>211</v>
      </c>
      <c r="G2763" t="s">
        <v>45</v>
      </c>
      <c r="H2763" t="s">
        <v>4063</v>
      </c>
      <c r="I2763" t="s">
        <v>38</v>
      </c>
      <c r="J2763" t="s">
        <v>38</v>
      </c>
      <c r="K2763" t="s">
        <v>40</v>
      </c>
      <c r="L2763">
        <v>6267304</v>
      </c>
      <c r="M2763">
        <v>8466391</v>
      </c>
      <c r="N2763">
        <v>24048677</v>
      </c>
      <c r="T2763">
        <v>38782372</v>
      </c>
      <c r="V2763">
        <v>38782372</v>
      </c>
      <c r="X2763">
        <v>7516240</v>
      </c>
      <c r="Z2763">
        <v>464562</v>
      </c>
      <c r="AB2763">
        <v>8262056</v>
      </c>
      <c r="AF2763">
        <v>2383</v>
      </c>
      <c r="AI2763">
        <v>16245241</v>
      </c>
      <c r="AJ2763">
        <v>55027613</v>
      </c>
      <c r="AK2763">
        <v>1620435</v>
      </c>
      <c r="AM2763">
        <v>1620435</v>
      </c>
      <c r="AN2763">
        <v>2004268</v>
      </c>
      <c r="AO2763">
        <v>7027129</v>
      </c>
      <c r="AQ2763">
        <v>1125767</v>
      </c>
      <c r="AR2763">
        <v>11777599</v>
      </c>
      <c r="AT2763">
        <v>11777599</v>
      </c>
      <c r="AV2763">
        <v>2857</v>
      </c>
      <c r="AW2763">
        <v>2857</v>
      </c>
      <c r="AX2763">
        <v>12406</v>
      </c>
      <c r="AY2763">
        <v>1727452</v>
      </c>
      <c r="BB2763">
        <v>8891551</v>
      </c>
      <c r="BC2763">
        <v>10634266</v>
      </c>
      <c r="BD2763">
        <v>22411865</v>
      </c>
      <c r="BE2763">
        <v>4000000</v>
      </c>
      <c r="BK2763">
        <v>2301560</v>
      </c>
      <c r="BL2763">
        <v>26314188</v>
      </c>
      <c r="BM2763">
        <v>32615748</v>
      </c>
      <c r="BN2763">
        <v>55027613</v>
      </c>
    </row>
    <row r="2764" spans="1:66" hidden="1" x14ac:dyDescent="0.25">
      <c r="A2764" t="s">
        <v>33</v>
      </c>
      <c r="B2764" t="s">
        <v>2211</v>
      </c>
      <c r="C2764">
        <v>890705577</v>
      </c>
      <c r="D2764" t="s">
        <v>2287</v>
      </c>
      <c r="E2764" t="s">
        <v>1266</v>
      </c>
      <c r="F2764" t="s">
        <v>144</v>
      </c>
      <c r="G2764" t="s">
        <v>45</v>
      </c>
      <c r="H2764" t="s">
        <v>1267</v>
      </c>
      <c r="I2764" t="s">
        <v>1268</v>
      </c>
      <c r="J2764" t="s">
        <v>1269</v>
      </c>
      <c r="K2764" t="s">
        <v>39</v>
      </c>
      <c r="L2764">
        <v>378918</v>
      </c>
      <c r="M2764">
        <v>585823</v>
      </c>
      <c r="N2764">
        <v>3052869</v>
      </c>
      <c r="O2764">
        <v>182309</v>
      </c>
      <c r="R2764">
        <v>44192</v>
      </c>
      <c r="T2764">
        <v>4244111</v>
      </c>
      <c r="V2764">
        <v>4244111</v>
      </c>
      <c r="X2764">
        <v>605906</v>
      </c>
      <c r="AD2764">
        <v>8797</v>
      </c>
      <c r="AI2764">
        <v>614703</v>
      </c>
      <c r="AJ2764">
        <v>4858814</v>
      </c>
      <c r="AK2764">
        <v>162309</v>
      </c>
      <c r="AM2764">
        <v>162309</v>
      </c>
      <c r="AN2764">
        <v>73670</v>
      </c>
      <c r="AO2764">
        <v>75237</v>
      </c>
      <c r="AQ2764">
        <v>468213</v>
      </c>
      <c r="AR2764">
        <v>779429</v>
      </c>
      <c r="AT2764">
        <v>779429</v>
      </c>
      <c r="AV2764">
        <v>1905</v>
      </c>
      <c r="AW2764">
        <v>1905</v>
      </c>
      <c r="BB2764">
        <v>147790</v>
      </c>
      <c r="BC2764">
        <v>149695</v>
      </c>
      <c r="BD2764">
        <v>929124</v>
      </c>
      <c r="BE2764">
        <v>2394608</v>
      </c>
      <c r="BK2764">
        <v>1707324</v>
      </c>
      <c r="BL2764">
        <v>-172242</v>
      </c>
      <c r="BM2764">
        <v>3929690</v>
      </c>
      <c r="BN2764">
        <v>4858814</v>
      </c>
    </row>
    <row r="2765" spans="1:66" hidden="1" x14ac:dyDescent="0.25">
      <c r="A2765" t="s">
        <v>33</v>
      </c>
      <c r="B2765" t="s">
        <v>2211</v>
      </c>
      <c r="C2765">
        <v>890705577</v>
      </c>
      <c r="D2765" t="s">
        <v>2287</v>
      </c>
      <c r="E2765" t="s">
        <v>1266</v>
      </c>
      <c r="F2765" t="s">
        <v>144</v>
      </c>
      <c r="G2765" t="s">
        <v>45</v>
      </c>
      <c r="H2765" t="s">
        <v>1267</v>
      </c>
      <c r="I2765" t="s">
        <v>1268</v>
      </c>
      <c r="J2765" t="s">
        <v>1269</v>
      </c>
      <c r="K2765" t="s">
        <v>40</v>
      </c>
      <c r="L2765">
        <v>220078</v>
      </c>
      <c r="M2765">
        <v>404213</v>
      </c>
      <c r="N2765">
        <v>4835584</v>
      </c>
      <c r="R2765">
        <v>47359</v>
      </c>
      <c r="T2765">
        <v>5507234</v>
      </c>
      <c r="V2765">
        <v>5507234</v>
      </c>
      <c r="X2765">
        <v>824187</v>
      </c>
      <c r="AD2765">
        <v>36789</v>
      </c>
      <c r="AI2765">
        <v>860976</v>
      </c>
      <c r="AJ2765">
        <v>6368210</v>
      </c>
      <c r="AK2765">
        <v>167083</v>
      </c>
      <c r="AM2765">
        <v>167083</v>
      </c>
      <c r="AN2765">
        <v>375834</v>
      </c>
      <c r="AO2765">
        <v>478352</v>
      </c>
      <c r="AQ2765">
        <v>502808</v>
      </c>
      <c r="AR2765">
        <v>1524077</v>
      </c>
      <c r="AT2765">
        <v>1524077</v>
      </c>
      <c r="AV2765">
        <v>1905</v>
      </c>
      <c r="AW2765">
        <v>1905</v>
      </c>
      <c r="BB2765">
        <v>484184</v>
      </c>
      <c r="BC2765">
        <v>486089</v>
      </c>
      <c r="BD2765">
        <v>2010166</v>
      </c>
      <c r="BE2765">
        <v>2394608</v>
      </c>
      <c r="BK2765">
        <v>1159654</v>
      </c>
      <c r="BL2765">
        <v>803782</v>
      </c>
      <c r="BM2765">
        <v>4358044</v>
      </c>
      <c r="BN2765">
        <v>6368210</v>
      </c>
    </row>
    <row r="2766" spans="1:66" hidden="1" x14ac:dyDescent="0.25">
      <c r="A2766" t="s">
        <v>33</v>
      </c>
      <c r="B2766" t="s">
        <v>2211</v>
      </c>
      <c r="C2766">
        <v>890800450</v>
      </c>
      <c r="D2766" t="s">
        <v>2287</v>
      </c>
      <c r="E2766" t="s">
        <v>4064</v>
      </c>
      <c r="F2766" t="s">
        <v>212</v>
      </c>
      <c r="G2766" t="s">
        <v>45</v>
      </c>
      <c r="H2766" t="s">
        <v>4065</v>
      </c>
      <c r="I2766" t="s">
        <v>172</v>
      </c>
      <c r="J2766" t="s">
        <v>173</v>
      </c>
      <c r="K2766" t="s">
        <v>39</v>
      </c>
      <c r="L2766">
        <v>2783271</v>
      </c>
      <c r="M2766">
        <v>9244461</v>
      </c>
      <c r="N2766">
        <v>12991190</v>
      </c>
      <c r="O2766">
        <v>2419875</v>
      </c>
      <c r="R2766">
        <v>1492894</v>
      </c>
      <c r="T2766">
        <v>28931691</v>
      </c>
      <c r="U2766">
        <v>842865</v>
      </c>
      <c r="V2766">
        <v>29774556</v>
      </c>
      <c r="X2766">
        <v>21423475</v>
      </c>
      <c r="AB2766">
        <v>3511820</v>
      </c>
      <c r="AG2766">
        <v>1711450</v>
      </c>
      <c r="AI2766">
        <v>26646745</v>
      </c>
      <c r="AJ2766">
        <v>56421301</v>
      </c>
      <c r="AK2766">
        <v>1216099</v>
      </c>
      <c r="AM2766">
        <v>1216099</v>
      </c>
      <c r="AN2766">
        <v>19261609</v>
      </c>
      <c r="AO2766">
        <v>1727316</v>
      </c>
      <c r="AP2766">
        <v>3599807</v>
      </c>
      <c r="AR2766">
        <v>25804831</v>
      </c>
      <c r="AT2766">
        <v>25804831</v>
      </c>
      <c r="BA2766">
        <v>10925446</v>
      </c>
      <c r="BC2766">
        <v>10925446</v>
      </c>
      <c r="BD2766">
        <v>36730277</v>
      </c>
      <c r="BE2766">
        <v>194791</v>
      </c>
      <c r="BF2766">
        <v>400000</v>
      </c>
      <c r="BK2766">
        <v>14921941</v>
      </c>
      <c r="BL2766">
        <v>4174292</v>
      </c>
      <c r="BM2766">
        <v>19691024</v>
      </c>
      <c r="BN2766">
        <v>56421301</v>
      </c>
    </row>
    <row r="2767" spans="1:66" hidden="1" x14ac:dyDescent="0.25">
      <c r="A2767" t="s">
        <v>33</v>
      </c>
      <c r="B2767" t="s">
        <v>2211</v>
      </c>
      <c r="C2767">
        <v>890800450</v>
      </c>
      <c r="D2767" t="s">
        <v>2287</v>
      </c>
      <c r="E2767" t="s">
        <v>4064</v>
      </c>
      <c r="F2767" t="s">
        <v>212</v>
      </c>
      <c r="G2767" t="s">
        <v>45</v>
      </c>
      <c r="H2767" t="s">
        <v>4065</v>
      </c>
      <c r="I2767" t="s">
        <v>172</v>
      </c>
      <c r="J2767" t="s">
        <v>173</v>
      </c>
      <c r="K2767" t="s">
        <v>40</v>
      </c>
      <c r="L2767">
        <v>2317104</v>
      </c>
      <c r="M2767">
        <v>13903661</v>
      </c>
      <c r="N2767">
        <v>15264430</v>
      </c>
      <c r="R2767">
        <v>946065</v>
      </c>
      <c r="T2767">
        <v>32431260</v>
      </c>
      <c r="U2767">
        <v>842865</v>
      </c>
      <c r="V2767">
        <v>33274125</v>
      </c>
      <c r="X2767">
        <v>24179388</v>
      </c>
      <c r="AG2767">
        <v>2051118</v>
      </c>
      <c r="AI2767">
        <v>26230506</v>
      </c>
      <c r="AJ2767">
        <v>59504631</v>
      </c>
      <c r="AK2767">
        <v>751781</v>
      </c>
      <c r="AM2767">
        <v>751781</v>
      </c>
      <c r="AN2767">
        <v>23212485</v>
      </c>
      <c r="AO2767">
        <v>3834254</v>
      </c>
      <c r="AQ2767">
        <v>1974748</v>
      </c>
      <c r="AR2767">
        <v>29773268</v>
      </c>
      <c r="AT2767">
        <v>29773268</v>
      </c>
      <c r="BA2767">
        <v>11094114</v>
      </c>
      <c r="BC2767">
        <v>11094114</v>
      </c>
      <c r="BD2767">
        <v>40867382</v>
      </c>
      <c r="BE2767">
        <v>194791</v>
      </c>
      <c r="BF2767">
        <v>400000</v>
      </c>
      <c r="BK2767">
        <v>9602625</v>
      </c>
      <c r="BL2767">
        <v>8439833</v>
      </c>
      <c r="BM2767">
        <v>18637249</v>
      </c>
      <c r="BN2767">
        <v>59504631</v>
      </c>
    </row>
    <row r="2768" spans="1:66" hidden="1" x14ac:dyDescent="0.25">
      <c r="A2768" t="s">
        <v>33</v>
      </c>
      <c r="B2768" t="s">
        <v>2211</v>
      </c>
      <c r="C2768">
        <v>890800999</v>
      </c>
      <c r="D2768" t="s">
        <v>2287</v>
      </c>
      <c r="E2768" t="s">
        <v>4066</v>
      </c>
      <c r="F2768" t="s">
        <v>654</v>
      </c>
      <c r="G2768" t="s">
        <v>36</v>
      </c>
      <c r="H2768" t="s">
        <v>1270</v>
      </c>
      <c r="I2768" t="s">
        <v>172</v>
      </c>
      <c r="J2768" t="s">
        <v>173</v>
      </c>
      <c r="K2768" t="s">
        <v>39</v>
      </c>
      <c r="L2768">
        <v>828185</v>
      </c>
      <c r="M2768">
        <v>4561683</v>
      </c>
      <c r="N2768">
        <v>6081761</v>
      </c>
      <c r="T2768">
        <v>11471629</v>
      </c>
      <c r="V2768">
        <v>11471629</v>
      </c>
      <c r="W2768">
        <v>1503674</v>
      </c>
      <c r="X2768">
        <v>5125905</v>
      </c>
      <c r="AD2768">
        <v>148894</v>
      </c>
      <c r="AI2768">
        <v>6778473</v>
      </c>
      <c r="AJ2768">
        <v>18250102</v>
      </c>
      <c r="AK2768">
        <v>488788</v>
      </c>
      <c r="AL2768">
        <v>1284513</v>
      </c>
      <c r="AM2768">
        <v>1773301</v>
      </c>
      <c r="AN2768">
        <v>1498227</v>
      </c>
      <c r="AO2768">
        <v>713865</v>
      </c>
      <c r="AP2768">
        <v>1419232</v>
      </c>
      <c r="AQ2768">
        <v>968376</v>
      </c>
      <c r="AR2768">
        <v>6373001</v>
      </c>
      <c r="AT2768">
        <v>6373001</v>
      </c>
      <c r="AV2768">
        <v>1020908</v>
      </c>
      <c r="AW2768">
        <v>1020908</v>
      </c>
      <c r="AY2768">
        <v>1010217</v>
      </c>
      <c r="BA2768">
        <v>304633</v>
      </c>
      <c r="BC2768">
        <v>2335758</v>
      </c>
      <c r="BD2768">
        <v>8708759</v>
      </c>
      <c r="BE2768">
        <v>3827992</v>
      </c>
      <c r="BK2768">
        <v>476187</v>
      </c>
      <c r="BL2768">
        <v>5237164</v>
      </c>
      <c r="BM2768">
        <v>9541343</v>
      </c>
      <c r="BN2768">
        <v>18250102</v>
      </c>
    </row>
    <row r="2769" spans="1:66" hidden="1" x14ac:dyDescent="0.25">
      <c r="A2769" t="s">
        <v>33</v>
      </c>
      <c r="B2769" t="s">
        <v>2211</v>
      </c>
      <c r="C2769">
        <v>890800999</v>
      </c>
      <c r="D2769" t="s">
        <v>2287</v>
      </c>
      <c r="E2769" t="s">
        <v>4066</v>
      </c>
      <c r="F2769" t="s">
        <v>654</v>
      </c>
      <c r="G2769" t="s">
        <v>36</v>
      </c>
      <c r="H2769" t="s">
        <v>1270</v>
      </c>
      <c r="I2769" t="s">
        <v>172</v>
      </c>
      <c r="J2769" t="s">
        <v>173</v>
      </c>
      <c r="K2769" t="s">
        <v>40</v>
      </c>
      <c r="L2769">
        <v>2188669</v>
      </c>
      <c r="M2769">
        <v>3765512</v>
      </c>
      <c r="N2769">
        <v>6750119</v>
      </c>
      <c r="T2769">
        <v>12704300</v>
      </c>
      <c r="V2769">
        <v>12704300</v>
      </c>
      <c r="W2769">
        <v>2740556</v>
      </c>
      <c r="X2769">
        <v>4722294</v>
      </c>
      <c r="Z2769">
        <v>589630</v>
      </c>
      <c r="AD2769">
        <v>148894</v>
      </c>
      <c r="AI2769">
        <v>8201374</v>
      </c>
      <c r="AJ2769">
        <v>20905674</v>
      </c>
      <c r="AK2769">
        <v>431948</v>
      </c>
      <c r="AL2769">
        <v>2376594</v>
      </c>
      <c r="AM2769">
        <v>2808542</v>
      </c>
      <c r="AN2769">
        <v>1584689</v>
      </c>
      <c r="AO2769">
        <v>1151577</v>
      </c>
      <c r="AP2769">
        <v>2863793</v>
      </c>
      <c r="AQ2769">
        <v>880594</v>
      </c>
      <c r="AR2769">
        <v>9289195</v>
      </c>
      <c r="AT2769">
        <v>9289195</v>
      </c>
      <c r="AV2769">
        <v>466667</v>
      </c>
      <c r="AW2769">
        <v>466667</v>
      </c>
      <c r="AY2769">
        <v>1010217</v>
      </c>
      <c r="BA2769">
        <v>1220334</v>
      </c>
      <c r="BC2769">
        <v>2697218</v>
      </c>
      <c r="BD2769">
        <v>11986413</v>
      </c>
      <c r="BE2769">
        <v>3827992</v>
      </c>
      <c r="BK2769">
        <v>476859</v>
      </c>
      <c r="BL2769">
        <v>4614410</v>
      </c>
      <c r="BM2769">
        <v>8919261</v>
      </c>
      <c r="BN2769">
        <v>20905674</v>
      </c>
    </row>
    <row r="2770" spans="1:66" hidden="1" x14ac:dyDescent="0.25">
      <c r="A2770" t="s">
        <v>33</v>
      </c>
      <c r="B2770" t="s">
        <v>2211</v>
      </c>
      <c r="C2770">
        <v>890801339</v>
      </c>
      <c r="D2770" t="s">
        <v>2287</v>
      </c>
      <c r="E2770" t="s">
        <v>4067</v>
      </c>
      <c r="F2770" t="s">
        <v>479</v>
      </c>
      <c r="G2770" t="s">
        <v>45</v>
      </c>
      <c r="H2770" t="s">
        <v>4068</v>
      </c>
      <c r="I2770" t="s">
        <v>172</v>
      </c>
      <c r="J2770" t="s">
        <v>173</v>
      </c>
      <c r="K2770" t="s">
        <v>39</v>
      </c>
      <c r="L2770">
        <v>17530568</v>
      </c>
      <c r="M2770">
        <v>76308260</v>
      </c>
      <c r="N2770">
        <v>82770275</v>
      </c>
      <c r="O2770">
        <v>2375563</v>
      </c>
      <c r="T2770">
        <v>178984666</v>
      </c>
      <c r="V2770">
        <v>178984666</v>
      </c>
      <c r="X2770">
        <v>128977242</v>
      </c>
      <c r="Z2770">
        <v>6346262</v>
      </c>
      <c r="AB2770">
        <v>304746</v>
      </c>
      <c r="AI2770">
        <v>135628250</v>
      </c>
      <c r="AJ2770">
        <v>314612916</v>
      </c>
      <c r="AK2770">
        <v>4920012</v>
      </c>
      <c r="AL2770">
        <v>13216428</v>
      </c>
      <c r="AM2770">
        <v>18136440</v>
      </c>
      <c r="AN2770">
        <v>100522069</v>
      </c>
      <c r="AO2770">
        <v>29797398</v>
      </c>
      <c r="AP2770">
        <v>373188</v>
      </c>
      <c r="AQ2770">
        <v>27907171</v>
      </c>
      <c r="AR2770">
        <v>176736266</v>
      </c>
      <c r="AT2770">
        <v>176736266</v>
      </c>
      <c r="AU2770">
        <v>1028807</v>
      </c>
      <c r="AW2770">
        <v>1028807</v>
      </c>
      <c r="AX2770">
        <v>8727804</v>
      </c>
      <c r="BA2770">
        <v>505229</v>
      </c>
      <c r="BB2770">
        <v>46666574</v>
      </c>
      <c r="BC2770">
        <v>56928414</v>
      </c>
      <c r="BD2770">
        <v>233664680</v>
      </c>
      <c r="BE2770">
        <v>99997</v>
      </c>
      <c r="BF2770">
        <v>208672</v>
      </c>
      <c r="BK2770">
        <v>13845297</v>
      </c>
      <c r="BL2770">
        <v>66794270</v>
      </c>
      <c r="BM2770">
        <v>80948236</v>
      </c>
      <c r="BN2770">
        <v>314612916</v>
      </c>
    </row>
    <row r="2771" spans="1:66" hidden="1" x14ac:dyDescent="0.25">
      <c r="A2771" t="s">
        <v>33</v>
      </c>
      <c r="B2771" t="s">
        <v>2211</v>
      </c>
      <c r="C2771">
        <v>890801339</v>
      </c>
      <c r="D2771" t="s">
        <v>2287</v>
      </c>
      <c r="E2771" t="s">
        <v>4067</v>
      </c>
      <c r="F2771" t="s">
        <v>479</v>
      </c>
      <c r="G2771" t="s">
        <v>45</v>
      </c>
      <c r="H2771" t="s">
        <v>4068</v>
      </c>
      <c r="I2771" t="s">
        <v>172</v>
      </c>
      <c r="J2771" t="s">
        <v>173</v>
      </c>
      <c r="K2771" t="s">
        <v>40</v>
      </c>
      <c r="L2771">
        <v>39991303</v>
      </c>
      <c r="M2771">
        <v>68316631</v>
      </c>
      <c r="N2771">
        <v>103226216</v>
      </c>
      <c r="O2771">
        <v>1753782</v>
      </c>
      <c r="T2771">
        <v>213287932</v>
      </c>
      <c r="V2771">
        <v>213287932</v>
      </c>
      <c r="X2771">
        <v>130402679</v>
      </c>
      <c r="Z2771">
        <v>7305213</v>
      </c>
      <c r="AB2771">
        <v>325882</v>
      </c>
      <c r="AI2771">
        <v>138033774</v>
      </c>
      <c r="AJ2771">
        <v>351321706</v>
      </c>
      <c r="AK2771">
        <v>3841770</v>
      </c>
      <c r="AL2771">
        <v>14409207</v>
      </c>
      <c r="AM2771">
        <v>18250977</v>
      </c>
      <c r="AN2771">
        <v>106063908</v>
      </c>
      <c r="AO2771">
        <v>32596223</v>
      </c>
      <c r="AP2771">
        <v>9232362</v>
      </c>
      <c r="AQ2771">
        <v>26225038</v>
      </c>
      <c r="AR2771">
        <v>192368508</v>
      </c>
      <c r="AT2771">
        <v>192368508</v>
      </c>
      <c r="AU2771">
        <v>890591</v>
      </c>
      <c r="AW2771">
        <v>890591</v>
      </c>
      <c r="AX2771">
        <v>8985263</v>
      </c>
      <c r="BA2771">
        <v>6934900</v>
      </c>
      <c r="BB2771">
        <v>56594955</v>
      </c>
      <c r="BC2771">
        <v>73405709</v>
      </c>
      <c r="BD2771">
        <v>265774217</v>
      </c>
      <c r="BE2771">
        <v>99997</v>
      </c>
      <c r="BF2771">
        <v>208672</v>
      </c>
      <c r="BK2771">
        <v>30640702</v>
      </c>
      <c r="BL2771">
        <v>54598118</v>
      </c>
      <c r="BM2771">
        <v>85547489</v>
      </c>
      <c r="BN2771">
        <v>351321706</v>
      </c>
    </row>
    <row r="2772" spans="1:66" hidden="1" x14ac:dyDescent="0.25">
      <c r="A2772" t="s">
        <v>33</v>
      </c>
      <c r="B2772" t="s">
        <v>2211</v>
      </c>
      <c r="C2772">
        <v>890801748</v>
      </c>
      <c r="D2772" t="s">
        <v>2287</v>
      </c>
      <c r="E2772" t="s">
        <v>1271</v>
      </c>
      <c r="F2772" t="s">
        <v>774</v>
      </c>
      <c r="G2772" t="s">
        <v>45</v>
      </c>
      <c r="H2772" t="s">
        <v>1272</v>
      </c>
      <c r="I2772" t="s">
        <v>172</v>
      </c>
      <c r="J2772" t="s">
        <v>173</v>
      </c>
      <c r="K2772" t="s">
        <v>39</v>
      </c>
      <c r="L2772">
        <v>17866894</v>
      </c>
      <c r="M2772">
        <v>306219356</v>
      </c>
      <c r="N2772">
        <v>121300466</v>
      </c>
      <c r="T2772">
        <v>445386716</v>
      </c>
      <c r="V2772">
        <v>445386716</v>
      </c>
      <c r="W2772">
        <v>38285670</v>
      </c>
      <c r="X2772">
        <v>167386620</v>
      </c>
      <c r="AI2772">
        <v>205672290</v>
      </c>
      <c r="AJ2772">
        <v>651059006</v>
      </c>
      <c r="AL2772">
        <v>1227952</v>
      </c>
      <c r="AM2772">
        <v>1227952</v>
      </c>
      <c r="AN2772">
        <v>289274224</v>
      </c>
      <c r="AO2772">
        <v>13018841</v>
      </c>
      <c r="AP2772">
        <v>242440</v>
      </c>
      <c r="AQ2772">
        <v>8143448</v>
      </c>
      <c r="AR2772">
        <v>311906905</v>
      </c>
      <c r="AT2772">
        <v>311906905</v>
      </c>
      <c r="AU2772">
        <v>724044</v>
      </c>
      <c r="AV2772">
        <v>3779888</v>
      </c>
      <c r="AW2772">
        <v>4503932</v>
      </c>
      <c r="AX2772">
        <v>2884805</v>
      </c>
      <c r="AY2772">
        <v>39417237</v>
      </c>
      <c r="BB2772">
        <v>1682521</v>
      </c>
      <c r="BC2772">
        <v>48488495</v>
      </c>
      <c r="BD2772">
        <v>360395400</v>
      </c>
      <c r="BE2772">
        <v>51208183</v>
      </c>
      <c r="BK2772">
        <v>160288165</v>
      </c>
      <c r="BL2772">
        <v>79167258</v>
      </c>
      <c r="BM2772">
        <v>290663606</v>
      </c>
      <c r="BN2772">
        <v>651059006</v>
      </c>
    </row>
    <row r="2773" spans="1:66" hidden="1" x14ac:dyDescent="0.25">
      <c r="A2773" t="s">
        <v>33</v>
      </c>
      <c r="B2773" t="s">
        <v>2211</v>
      </c>
      <c r="C2773">
        <v>890801748</v>
      </c>
      <c r="D2773" t="s">
        <v>2287</v>
      </c>
      <c r="E2773" t="s">
        <v>1271</v>
      </c>
      <c r="F2773" t="s">
        <v>774</v>
      </c>
      <c r="G2773" t="s">
        <v>45</v>
      </c>
      <c r="H2773" t="s">
        <v>1272</v>
      </c>
      <c r="I2773" t="s">
        <v>172</v>
      </c>
      <c r="J2773" t="s">
        <v>173</v>
      </c>
      <c r="K2773" t="s">
        <v>40</v>
      </c>
      <c r="L2773">
        <v>15004545</v>
      </c>
      <c r="M2773">
        <v>221099309</v>
      </c>
      <c r="N2773">
        <v>134711093</v>
      </c>
      <c r="R2773">
        <v>73216</v>
      </c>
      <c r="T2773">
        <v>370888163</v>
      </c>
      <c r="V2773">
        <v>370888163</v>
      </c>
      <c r="W2773">
        <v>38285670</v>
      </c>
      <c r="X2773">
        <v>181516492</v>
      </c>
      <c r="AI2773">
        <v>219802162</v>
      </c>
      <c r="AJ2773">
        <v>590690325</v>
      </c>
      <c r="AL2773">
        <v>1255218</v>
      </c>
      <c r="AM2773">
        <v>1255218</v>
      </c>
      <c r="AN2773">
        <v>277099745</v>
      </c>
      <c r="AO2773">
        <v>3530017</v>
      </c>
      <c r="AP2773">
        <v>138356</v>
      </c>
      <c r="AQ2773">
        <v>2960459</v>
      </c>
      <c r="AR2773">
        <v>284983795</v>
      </c>
      <c r="AT2773">
        <v>284983795</v>
      </c>
      <c r="AU2773">
        <v>1359813</v>
      </c>
      <c r="AV2773">
        <v>3029785</v>
      </c>
      <c r="AW2773">
        <v>4389598</v>
      </c>
      <c r="AY2773">
        <v>38591887</v>
      </c>
      <c r="BA2773">
        <v>2278229</v>
      </c>
      <c r="BB2773">
        <v>3407463</v>
      </c>
      <c r="BC2773">
        <v>48667177</v>
      </c>
      <c r="BD2773">
        <v>333650972</v>
      </c>
      <c r="BE2773">
        <v>51208183</v>
      </c>
      <c r="BK2773">
        <v>169374422</v>
      </c>
      <c r="BL2773">
        <v>36456748</v>
      </c>
      <c r="BM2773">
        <v>257039353</v>
      </c>
      <c r="BN2773">
        <v>590690325</v>
      </c>
    </row>
    <row r="2774" spans="1:66" hidden="1" x14ac:dyDescent="0.25">
      <c r="A2774" t="s">
        <v>33</v>
      </c>
      <c r="B2774" t="s">
        <v>2211</v>
      </c>
      <c r="C2774">
        <v>890801783</v>
      </c>
      <c r="D2774" t="s">
        <v>2287</v>
      </c>
      <c r="E2774" t="s">
        <v>4069</v>
      </c>
      <c r="F2774" t="s">
        <v>377</v>
      </c>
      <c r="G2774" t="s">
        <v>45</v>
      </c>
      <c r="H2774" t="s">
        <v>4070</v>
      </c>
      <c r="I2774" t="s">
        <v>38</v>
      </c>
      <c r="J2774" t="s">
        <v>38</v>
      </c>
      <c r="K2774" t="s">
        <v>39</v>
      </c>
      <c r="L2774">
        <v>2687314</v>
      </c>
      <c r="M2774">
        <v>77607281</v>
      </c>
      <c r="O2774">
        <v>6548388</v>
      </c>
      <c r="R2774">
        <v>360210</v>
      </c>
      <c r="T2774">
        <v>87203193</v>
      </c>
      <c r="V2774">
        <v>87203193</v>
      </c>
      <c r="X2774">
        <v>2674783</v>
      </c>
      <c r="Z2774">
        <v>412649</v>
      </c>
      <c r="AD2774">
        <v>799051</v>
      </c>
      <c r="AI2774">
        <v>3886483</v>
      </c>
      <c r="AJ2774">
        <v>91089676</v>
      </c>
      <c r="AK2774">
        <v>2121430</v>
      </c>
      <c r="AL2774">
        <v>1886195</v>
      </c>
      <c r="AM2774">
        <v>4007625</v>
      </c>
      <c r="AN2774">
        <v>29327369</v>
      </c>
      <c r="AO2774">
        <v>2502343</v>
      </c>
      <c r="AP2774">
        <v>11267952</v>
      </c>
      <c r="AQ2774">
        <v>808803</v>
      </c>
      <c r="AR2774">
        <v>47914092</v>
      </c>
      <c r="AT2774">
        <v>47914092</v>
      </c>
      <c r="AU2774">
        <v>581279</v>
      </c>
      <c r="AW2774">
        <v>581279</v>
      </c>
      <c r="BA2774">
        <v>916591</v>
      </c>
      <c r="BC2774">
        <v>1497870</v>
      </c>
      <c r="BD2774">
        <v>49411962</v>
      </c>
      <c r="BE2774">
        <v>2287961</v>
      </c>
      <c r="BF2774">
        <v>322186</v>
      </c>
      <c r="BK2774">
        <v>15669454</v>
      </c>
      <c r="BL2774">
        <v>23398113</v>
      </c>
      <c r="BM2774">
        <v>41677714</v>
      </c>
      <c r="BN2774">
        <v>91089676</v>
      </c>
    </row>
    <row r="2775" spans="1:66" hidden="1" x14ac:dyDescent="0.25">
      <c r="A2775" t="s">
        <v>33</v>
      </c>
      <c r="B2775" t="s">
        <v>2211</v>
      </c>
      <c r="C2775">
        <v>890801783</v>
      </c>
      <c r="D2775" t="s">
        <v>2287</v>
      </c>
      <c r="E2775" t="s">
        <v>4069</v>
      </c>
      <c r="F2775" t="s">
        <v>377</v>
      </c>
      <c r="G2775" t="s">
        <v>45</v>
      </c>
      <c r="H2775" t="s">
        <v>4070</v>
      </c>
      <c r="I2775" t="s">
        <v>38</v>
      </c>
      <c r="J2775" t="s">
        <v>38</v>
      </c>
      <c r="K2775" t="s">
        <v>40</v>
      </c>
      <c r="L2775">
        <v>16345272</v>
      </c>
      <c r="M2775">
        <v>92796948</v>
      </c>
      <c r="O2775">
        <v>2750184</v>
      </c>
      <c r="R2775">
        <v>187816</v>
      </c>
      <c r="T2775">
        <v>112080220</v>
      </c>
      <c r="V2775">
        <v>112080220</v>
      </c>
      <c r="X2775">
        <v>14133609</v>
      </c>
      <c r="Z2775">
        <v>459243</v>
      </c>
      <c r="AD2775">
        <v>495309</v>
      </c>
      <c r="AI2775">
        <v>15088161</v>
      </c>
      <c r="AJ2775">
        <v>127168381</v>
      </c>
      <c r="AK2775">
        <v>1977018</v>
      </c>
      <c r="AL2775">
        <v>1706180</v>
      </c>
      <c r="AM2775">
        <v>3683198</v>
      </c>
      <c r="AN2775">
        <v>28748605</v>
      </c>
      <c r="AO2775">
        <v>3506171</v>
      </c>
      <c r="AP2775">
        <v>45026286</v>
      </c>
      <c r="AQ2775">
        <v>1921569</v>
      </c>
      <c r="AR2775">
        <v>82885829</v>
      </c>
      <c r="AT2775">
        <v>82885829</v>
      </c>
      <c r="AU2775">
        <v>482293</v>
      </c>
      <c r="AW2775">
        <v>482293</v>
      </c>
      <c r="BA2775">
        <v>9515602</v>
      </c>
      <c r="BC2775">
        <v>9997895</v>
      </c>
      <c r="BD2775">
        <v>92883724</v>
      </c>
      <c r="BE2775">
        <v>2287961</v>
      </c>
      <c r="BF2775">
        <v>322186</v>
      </c>
      <c r="BK2775">
        <v>15681165</v>
      </c>
      <c r="BL2775">
        <v>15993345</v>
      </c>
      <c r="BM2775">
        <v>34284657</v>
      </c>
      <c r="BN2775">
        <v>127168381</v>
      </c>
    </row>
    <row r="2776" spans="1:66" hidden="1" x14ac:dyDescent="0.25">
      <c r="A2776" t="s">
        <v>33</v>
      </c>
      <c r="B2776" t="s">
        <v>2211</v>
      </c>
      <c r="C2776">
        <v>890803029</v>
      </c>
      <c r="D2776" t="s">
        <v>2287</v>
      </c>
      <c r="E2776" t="s">
        <v>4071</v>
      </c>
      <c r="F2776" t="s">
        <v>63</v>
      </c>
      <c r="G2776" t="s">
        <v>45</v>
      </c>
      <c r="H2776" t="s">
        <v>4072</v>
      </c>
      <c r="I2776" t="s">
        <v>38</v>
      </c>
      <c r="J2776" t="s">
        <v>38</v>
      </c>
      <c r="K2776" t="s">
        <v>39</v>
      </c>
      <c r="L2776">
        <v>12227953</v>
      </c>
      <c r="M2776">
        <v>26440099</v>
      </c>
      <c r="N2776">
        <v>0</v>
      </c>
      <c r="O2776">
        <v>204091</v>
      </c>
      <c r="T2776">
        <v>38872143</v>
      </c>
      <c r="V2776">
        <v>38872143</v>
      </c>
      <c r="AD2776">
        <v>334015</v>
      </c>
      <c r="AI2776">
        <v>334015</v>
      </c>
      <c r="AJ2776">
        <v>39206158</v>
      </c>
      <c r="AN2776">
        <v>11571</v>
      </c>
      <c r="AO2776">
        <v>126560</v>
      </c>
      <c r="AQ2776">
        <v>36427</v>
      </c>
      <c r="AR2776">
        <v>174558</v>
      </c>
      <c r="AT2776">
        <v>174558</v>
      </c>
      <c r="BD2776">
        <v>174558</v>
      </c>
      <c r="BE2776">
        <v>51441332</v>
      </c>
      <c r="BK2776">
        <v>2138293</v>
      </c>
      <c r="BL2776">
        <v>-14548025</v>
      </c>
      <c r="BM2776">
        <v>39031600</v>
      </c>
      <c r="BN2776">
        <v>39206158</v>
      </c>
    </row>
    <row r="2777" spans="1:66" hidden="1" x14ac:dyDescent="0.25">
      <c r="A2777" t="s">
        <v>33</v>
      </c>
      <c r="B2777" t="s">
        <v>2211</v>
      </c>
      <c r="C2777">
        <v>890803029</v>
      </c>
      <c r="D2777" t="s">
        <v>2287</v>
      </c>
      <c r="E2777" t="s">
        <v>4071</v>
      </c>
      <c r="F2777" t="s">
        <v>63</v>
      </c>
      <c r="G2777" t="s">
        <v>45</v>
      </c>
      <c r="H2777" t="s">
        <v>4072</v>
      </c>
      <c r="I2777" t="s">
        <v>38</v>
      </c>
      <c r="J2777" t="s">
        <v>38</v>
      </c>
      <c r="K2777" t="s">
        <v>40</v>
      </c>
      <c r="L2777">
        <v>117597</v>
      </c>
      <c r="M2777">
        <v>45436490</v>
      </c>
      <c r="O2777">
        <v>372282</v>
      </c>
      <c r="T2777">
        <v>45926369</v>
      </c>
      <c r="V2777">
        <v>45926369</v>
      </c>
      <c r="AD2777">
        <v>0</v>
      </c>
      <c r="AI2777">
        <v>0</v>
      </c>
      <c r="AJ2777">
        <v>45926369</v>
      </c>
      <c r="AN2777">
        <v>63238</v>
      </c>
      <c r="AQ2777">
        <v>705461</v>
      </c>
      <c r="AR2777">
        <v>768699</v>
      </c>
      <c r="AT2777">
        <v>768699</v>
      </c>
      <c r="AY2777">
        <v>2236087</v>
      </c>
      <c r="BC2777">
        <v>2236087</v>
      </c>
      <c r="BD2777">
        <v>3004786</v>
      </c>
      <c r="BE2777">
        <v>51441332</v>
      </c>
      <c r="BK2777">
        <v>2138293</v>
      </c>
      <c r="BL2777">
        <v>-10658042</v>
      </c>
      <c r="BM2777">
        <v>42921583</v>
      </c>
      <c r="BN2777">
        <v>45926369</v>
      </c>
    </row>
    <row r="2778" spans="1:66" hidden="1" x14ac:dyDescent="0.25">
      <c r="A2778" t="s">
        <v>33</v>
      </c>
      <c r="B2778" t="s">
        <v>2211</v>
      </c>
      <c r="C2778">
        <v>890804199</v>
      </c>
      <c r="D2778" t="s">
        <v>2287</v>
      </c>
      <c r="E2778" t="s">
        <v>4073</v>
      </c>
      <c r="F2778" t="s">
        <v>77</v>
      </c>
      <c r="G2778" t="s">
        <v>45</v>
      </c>
      <c r="H2778" t="s">
        <v>1273</v>
      </c>
      <c r="I2778" t="s">
        <v>94</v>
      </c>
      <c r="J2778" t="s">
        <v>964</v>
      </c>
      <c r="K2778" t="s">
        <v>39</v>
      </c>
      <c r="L2778">
        <v>12971791</v>
      </c>
      <c r="M2778">
        <v>56821285</v>
      </c>
      <c r="N2778">
        <v>56469171</v>
      </c>
      <c r="O2778">
        <v>21998680</v>
      </c>
      <c r="Q2778">
        <v>2440</v>
      </c>
      <c r="R2778">
        <v>415926</v>
      </c>
      <c r="T2778">
        <v>148679293</v>
      </c>
      <c r="V2778">
        <v>148679293</v>
      </c>
      <c r="X2778">
        <v>79888440</v>
      </c>
      <c r="Y2778">
        <v>5296944</v>
      </c>
      <c r="AI2778">
        <v>85185384</v>
      </c>
      <c r="AJ2778">
        <v>233864677</v>
      </c>
      <c r="AK2778">
        <v>3050791</v>
      </c>
      <c r="AM2778">
        <v>3050791</v>
      </c>
      <c r="AN2778">
        <v>66290121</v>
      </c>
      <c r="AP2778">
        <v>66415254</v>
      </c>
      <c r="AQ2778">
        <v>12068902</v>
      </c>
      <c r="AR2778">
        <v>147825068</v>
      </c>
      <c r="AT2778">
        <v>147825068</v>
      </c>
      <c r="AU2778">
        <v>73071</v>
      </c>
      <c r="AW2778">
        <v>73071</v>
      </c>
      <c r="AY2778">
        <v>4935609</v>
      </c>
      <c r="BC2778">
        <v>5008680</v>
      </c>
      <c r="BD2778">
        <v>152833748</v>
      </c>
      <c r="BE2778">
        <v>30169406</v>
      </c>
      <c r="BF2778">
        <v>31884450</v>
      </c>
      <c r="BL2778">
        <v>18977073</v>
      </c>
      <c r="BM2778">
        <v>81030929</v>
      </c>
      <c r="BN2778">
        <v>233864677</v>
      </c>
    </row>
    <row r="2779" spans="1:66" hidden="1" x14ac:dyDescent="0.25">
      <c r="A2779" t="s">
        <v>33</v>
      </c>
      <c r="B2779" t="s">
        <v>2211</v>
      </c>
      <c r="C2779">
        <v>890804199</v>
      </c>
      <c r="D2779" t="s">
        <v>2287</v>
      </c>
      <c r="E2779" t="s">
        <v>4073</v>
      </c>
      <c r="F2779" t="s">
        <v>77</v>
      </c>
      <c r="G2779" t="s">
        <v>45</v>
      </c>
      <c r="H2779" t="s">
        <v>1273</v>
      </c>
      <c r="I2779" t="s">
        <v>94</v>
      </c>
      <c r="J2779" t="s">
        <v>964</v>
      </c>
      <c r="K2779" t="s">
        <v>40</v>
      </c>
      <c r="L2779">
        <v>27780301</v>
      </c>
      <c r="M2779">
        <v>89738641</v>
      </c>
      <c r="N2779">
        <v>113987507</v>
      </c>
      <c r="O2779">
        <v>15381718</v>
      </c>
      <c r="Q2779">
        <v>961</v>
      </c>
      <c r="R2779">
        <v>10898439</v>
      </c>
      <c r="T2779">
        <v>257787567</v>
      </c>
      <c r="V2779">
        <v>257787567</v>
      </c>
      <c r="X2779">
        <v>78922945</v>
      </c>
      <c r="Y2779">
        <v>5296944</v>
      </c>
      <c r="AH2779">
        <v>3187</v>
      </c>
      <c r="AI2779">
        <v>84223076</v>
      </c>
      <c r="AJ2779">
        <v>342010643</v>
      </c>
      <c r="AK2779">
        <v>2272564</v>
      </c>
      <c r="AM2779">
        <v>2272564</v>
      </c>
      <c r="AN2779">
        <v>105137370</v>
      </c>
      <c r="AP2779">
        <v>129092363</v>
      </c>
      <c r="AQ2779">
        <v>9992252</v>
      </c>
      <c r="AR2779">
        <v>246494549</v>
      </c>
      <c r="AT2779">
        <v>246494549</v>
      </c>
      <c r="AU2779">
        <v>21827</v>
      </c>
      <c r="AW2779">
        <v>21827</v>
      </c>
      <c r="AY2779">
        <v>4423755</v>
      </c>
      <c r="BC2779">
        <v>4445582</v>
      </c>
      <c r="BD2779">
        <v>250940131</v>
      </c>
      <c r="BE2779">
        <v>30169406</v>
      </c>
      <c r="BF2779">
        <v>31884450</v>
      </c>
      <c r="BL2779">
        <v>29016656</v>
      </c>
      <c r="BM2779">
        <v>91070512</v>
      </c>
      <c r="BN2779">
        <v>342010643</v>
      </c>
    </row>
    <row r="2780" spans="1:66" hidden="1" x14ac:dyDescent="0.25">
      <c r="A2780" t="s">
        <v>33</v>
      </c>
      <c r="B2780" t="s">
        <v>2211</v>
      </c>
      <c r="C2780">
        <v>890805453</v>
      </c>
      <c r="D2780" t="s">
        <v>2287</v>
      </c>
      <c r="E2780" t="s">
        <v>4074</v>
      </c>
      <c r="F2780" t="s">
        <v>494</v>
      </c>
      <c r="G2780" t="s">
        <v>36</v>
      </c>
      <c r="H2780" t="s">
        <v>4075</v>
      </c>
      <c r="I2780" t="s">
        <v>172</v>
      </c>
      <c r="J2780" t="s">
        <v>173</v>
      </c>
      <c r="K2780" t="s">
        <v>39</v>
      </c>
      <c r="L2780">
        <v>2381267</v>
      </c>
      <c r="M2780">
        <v>17565744</v>
      </c>
      <c r="N2780">
        <v>18854441</v>
      </c>
      <c r="O2780">
        <v>609900</v>
      </c>
      <c r="Q2780">
        <v>6801482</v>
      </c>
      <c r="R2780">
        <v>450449</v>
      </c>
      <c r="T2780">
        <v>46663283</v>
      </c>
      <c r="V2780">
        <v>46663283</v>
      </c>
      <c r="X2780">
        <v>24686925</v>
      </c>
      <c r="Z2780">
        <v>87922</v>
      </c>
      <c r="AD2780">
        <v>690506</v>
      </c>
      <c r="AI2780">
        <v>25465353</v>
      </c>
      <c r="AJ2780">
        <v>72128636</v>
      </c>
      <c r="AK2780">
        <v>1341444</v>
      </c>
      <c r="AM2780">
        <v>1341444</v>
      </c>
      <c r="AN2780">
        <v>5734175</v>
      </c>
      <c r="AO2780">
        <v>1241047</v>
      </c>
      <c r="AP2780">
        <v>4834424</v>
      </c>
      <c r="AQ2780">
        <v>1132534</v>
      </c>
      <c r="AR2780">
        <v>14283624</v>
      </c>
      <c r="AT2780">
        <v>14283624</v>
      </c>
      <c r="AY2780">
        <v>3558430</v>
      </c>
      <c r="BA2780">
        <v>0</v>
      </c>
      <c r="BC2780">
        <v>3558430</v>
      </c>
      <c r="BD2780">
        <v>17842054</v>
      </c>
      <c r="BE2780">
        <v>24070280</v>
      </c>
      <c r="BF2780">
        <v>12618600</v>
      </c>
      <c r="BK2780">
        <v>19266580</v>
      </c>
      <c r="BL2780">
        <v>-1668878</v>
      </c>
      <c r="BM2780">
        <v>54286582</v>
      </c>
      <c r="BN2780">
        <v>72128636</v>
      </c>
    </row>
    <row r="2781" spans="1:66" hidden="1" x14ac:dyDescent="0.25">
      <c r="A2781" t="s">
        <v>33</v>
      </c>
      <c r="B2781" t="s">
        <v>2211</v>
      </c>
      <c r="C2781">
        <v>890805453</v>
      </c>
      <c r="D2781" t="s">
        <v>2287</v>
      </c>
      <c r="E2781" t="s">
        <v>4074</v>
      </c>
      <c r="F2781" t="s">
        <v>494</v>
      </c>
      <c r="G2781" t="s">
        <v>36</v>
      </c>
      <c r="H2781" t="s">
        <v>4075</v>
      </c>
      <c r="I2781" t="s">
        <v>172</v>
      </c>
      <c r="J2781" t="s">
        <v>173</v>
      </c>
      <c r="K2781" t="s">
        <v>40</v>
      </c>
      <c r="L2781">
        <v>2705847</v>
      </c>
      <c r="M2781">
        <v>18386224</v>
      </c>
      <c r="N2781">
        <v>29821726</v>
      </c>
      <c r="Q2781">
        <v>312372</v>
      </c>
      <c r="R2781">
        <v>437264</v>
      </c>
      <c r="T2781">
        <v>51663433</v>
      </c>
      <c r="V2781">
        <v>51663433</v>
      </c>
      <c r="X2781">
        <v>25894981</v>
      </c>
      <c r="Z2781">
        <v>141006</v>
      </c>
      <c r="AD2781">
        <v>586912</v>
      </c>
      <c r="AI2781">
        <v>26622899</v>
      </c>
      <c r="AJ2781">
        <v>78286332</v>
      </c>
      <c r="AK2781">
        <v>1231655</v>
      </c>
      <c r="AM2781">
        <v>1231655</v>
      </c>
      <c r="AN2781">
        <v>6591115</v>
      </c>
      <c r="AO2781">
        <v>3776771</v>
      </c>
      <c r="AP2781">
        <v>10625499</v>
      </c>
      <c r="AQ2781">
        <v>1413459</v>
      </c>
      <c r="AR2781">
        <v>23638499</v>
      </c>
      <c r="AT2781">
        <v>23638499</v>
      </c>
      <c r="AY2781">
        <v>3663888</v>
      </c>
      <c r="BA2781">
        <v>3745833</v>
      </c>
      <c r="BC2781">
        <v>7409721</v>
      </c>
      <c r="BD2781">
        <v>31048220</v>
      </c>
      <c r="BE2781">
        <v>24070280</v>
      </c>
      <c r="BF2781">
        <v>12618600</v>
      </c>
      <c r="BK2781">
        <v>7984584</v>
      </c>
      <c r="BL2781">
        <v>2564648</v>
      </c>
      <c r="BM2781">
        <v>47238112</v>
      </c>
      <c r="BN2781">
        <v>78286332</v>
      </c>
    </row>
    <row r="2782" spans="1:66" hidden="1" x14ac:dyDescent="0.25">
      <c r="A2782" t="s">
        <v>33</v>
      </c>
      <c r="B2782" t="s">
        <v>2211</v>
      </c>
      <c r="C2782">
        <v>890806999</v>
      </c>
      <c r="D2782" t="s">
        <v>2287</v>
      </c>
      <c r="E2782" t="s">
        <v>4076</v>
      </c>
      <c r="F2782" t="s">
        <v>214</v>
      </c>
      <c r="G2782" t="s">
        <v>45</v>
      </c>
      <c r="H2782" t="s">
        <v>1274</v>
      </c>
      <c r="I2782" t="s">
        <v>172</v>
      </c>
      <c r="J2782" t="s">
        <v>173</v>
      </c>
      <c r="K2782" t="s">
        <v>39</v>
      </c>
      <c r="L2782">
        <v>1800838</v>
      </c>
      <c r="M2782">
        <v>30140474</v>
      </c>
      <c r="N2782">
        <v>41139106</v>
      </c>
      <c r="T2782">
        <v>73080418</v>
      </c>
      <c r="V2782">
        <v>73080418</v>
      </c>
      <c r="X2782">
        <v>18087146</v>
      </c>
      <c r="Z2782">
        <v>297067</v>
      </c>
      <c r="AG2782">
        <v>1801763</v>
      </c>
      <c r="AI2782">
        <v>20185976</v>
      </c>
      <c r="AJ2782">
        <v>93266394</v>
      </c>
      <c r="AN2782">
        <v>33130081</v>
      </c>
      <c r="AP2782">
        <v>19744248</v>
      </c>
      <c r="AR2782">
        <v>52874329</v>
      </c>
      <c r="AT2782">
        <v>52874329</v>
      </c>
      <c r="AZ2782">
        <v>977500</v>
      </c>
      <c r="BC2782">
        <v>977500</v>
      </c>
      <c r="BD2782">
        <v>53851829</v>
      </c>
      <c r="BE2782">
        <v>1850000</v>
      </c>
      <c r="BF2782">
        <v>1126154</v>
      </c>
      <c r="BI2782">
        <v>3410479</v>
      </c>
      <c r="BJ2782">
        <v>2104252</v>
      </c>
      <c r="BK2782">
        <v>2269018</v>
      </c>
      <c r="BL2782">
        <v>28654662</v>
      </c>
      <c r="BM2782">
        <v>39414565</v>
      </c>
      <c r="BN2782">
        <v>93266394</v>
      </c>
    </row>
    <row r="2783" spans="1:66" hidden="1" x14ac:dyDescent="0.25">
      <c r="A2783" t="s">
        <v>33</v>
      </c>
      <c r="B2783" t="s">
        <v>2211</v>
      </c>
      <c r="C2783">
        <v>890806999</v>
      </c>
      <c r="D2783" t="s">
        <v>2287</v>
      </c>
      <c r="E2783" t="s">
        <v>4076</v>
      </c>
      <c r="F2783" t="s">
        <v>214</v>
      </c>
      <c r="G2783" t="s">
        <v>45</v>
      </c>
      <c r="H2783" t="s">
        <v>1274</v>
      </c>
      <c r="I2783" t="s">
        <v>172</v>
      </c>
      <c r="J2783" t="s">
        <v>173</v>
      </c>
      <c r="K2783" t="s">
        <v>40</v>
      </c>
      <c r="L2783">
        <v>3623568</v>
      </c>
      <c r="M2783">
        <v>29539336</v>
      </c>
      <c r="N2783">
        <v>42204731</v>
      </c>
      <c r="T2783">
        <v>75367635</v>
      </c>
      <c r="V2783">
        <v>75367635</v>
      </c>
      <c r="X2783">
        <v>18722265</v>
      </c>
      <c r="Z2783">
        <v>300249</v>
      </c>
      <c r="AG2783">
        <v>1972041</v>
      </c>
      <c r="AI2783">
        <v>20994555</v>
      </c>
      <c r="AJ2783">
        <v>96362190</v>
      </c>
      <c r="AN2783">
        <v>29858769</v>
      </c>
      <c r="AP2783">
        <v>22495551</v>
      </c>
      <c r="AR2783">
        <v>52354320</v>
      </c>
      <c r="AT2783">
        <v>52354320</v>
      </c>
      <c r="AZ2783">
        <v>1104318</v>
      </c>
      <c r="BC2783">
        <v>1104318</v>
      </c>
      <c r="BD2783">
        <v>53458638</v>
      </c>
      <c r="BE2783">
        <v>1850000</v>
      </c>
      <c r="BF2783">
        <v>1126154</v>
      </c>
      <c r="BI2783">
        <v>2268070</v>
      </c>
      <c r="BJ2783">
        <v>2104252</v>
      </c>
      <c r="BK2783">
        <v>1103623</v>
      </c>
      <c r="BL2783">
        <v>34451453</v>
      </c>
      <c r="BM2783">
        <v>42903552</v>
      </c>
      <c r="BN2783">
        <v>96362190</v>
      </c>
    </row>
    <row r="2784" spans="1:66" hidden="1" x14ac:dyDescent="0.25">
      <c r="A2784" t="s">
        <v>33</v>
      </c>
      <c r="B2784" t="s">
        <v>2211</v>
      </c>
      <c r="C2784">
        <v>890807047</v>
      </c>
      <c r="D2784" t="s">
        <v>2287</v>
      </c>
      <c r="E2784" t="s">
        <v>1275</v>
      </c>
      <c r="F2784" t="s">
        <v>2855</v>
      </c>
      <c r="G2784" t="s">
        <v>45</v>
      </c>
      <c r="H2784" t="s">
        <v>4077</v>
      </c>
      <c r="I2784" t="s">
        <v>172</v>
      </c>
      <c r="J2784" t="s">
        <v>1276</v>
      </c>
      <c r="K2784" t="s">
        <v>39</v>
      </c>
      <c r="L2784">
        <v>3355728</v>
      </c>
      <c r="M2784">
        <v>682670</v>
      </c>
      <c r="N2784">
        <v>3529664</v>
      </c>
      <c r="O2784">
        <v>0</v>
      </c>
      <c r="P2784">
        <v>0</v>
      </c>
      <c r="Q2784">
        <v>5158440</v>
      </c>
      <c r="R2784">
        <v>0</v>
      </c>
      <c r="S2784">
        <v>0</v>
      </c>
      <c r="T2784">
        <v>12726502</v>
      </c>
      <c r="V2784">
        <v>12726502</v>
      </c>
      <c r="W2784">
        <v>0</v>
      </c>
      <c r="X2784">
        <v>5106930</v>
      </c>
      <c r="Y2784">
        <v>0</v>
      </c>
      <c r="Z2784">
        <v>46338</v>
      </c>
      <c r="AA2784">
        <v>0</v>
      </c>
      <c r="AB2784">
        <v>0</v>
      </c>
      <c r="AC2784">
        <v>0</v>
      </c>
      <c r="AD2784">
        <v>0</v>
      </c>
      <c r="AE2784">
        <v>0</v>
      </c>
      <c r="AF2784">
        <v>0</v>
      </c>
      <c r="AG2784">
        <v>0</v>
      </c>
      <c r="AH2784">
        <v>0</v>
      </c>
      <c r="AI2784">
        <v>5153268</v>
      </c>
      <c r="AJ2784">
        <v>17879770</v>
      </c>
      <c r="AK2784">
        <v>292117</v>
      </c>
      <c r="AL2784">
        <v>0</v>
      </c>
      <c r="AM2784">
        <v>292117</v>
      </c>
      <c r="AN2784">
        <v>4150813</v>
      </c>
      <c r="AO2784">
        <v>1162858</v>
      </c>
      <c r="AP2784">
        <v>20645</v>
      </c>
      <c r="AQ2784">
        <v>0</v>
      </c>
      <c r="AR2784">
        <v>5626433</v>
      </c>
      <c r="AS2784">
        <v>0</v>
      </c>
      <c r="AT2784">
        <v>5626433</v>
      </c>
      <c r="AU2784">
        <v>0</v>
      </c>
      <c r="AV2784">
        <v>0</v>
      </c>
      <c r="AW2784">
        <v>0</v>
      </c>
      <c r="AX2784">
        <v>0</v>
      </c>
      <c r="AY2784">
        <v>0</v>
      </c>
      <c r="AZ2784">
        <v>0</v>
      </c>
      <c r="BA2784">
        <v>0</v>
      </c>
      <c r="BB2784">
        <v>0</v>
      </c>
      <c r="BC2784">
        <v>0</v>
      </c>
      <c r="BD2784">
        <v>5626433</v>
      </c>
      <c r="BE2784">
        <v>5451272</v>
      </c>
      <c r="BF2784">
        <v>0</v>
      </c>
      <c r="BG2784">
        <v>0</v>
      </c>
      <c r="BH2784">
        <v>0</v>
      </c>
      <c r="BI2784">
        <v>0</v>
      </c>
      <c r="BJ2784">
        <v>0</v>
      </c>
      <c r="BK2784">
        <v>1621903</v>
      </c>
      <c r="BL2784">
        <v>5180162</v>
      </c>
      <c r="BM2784">
        <v>12253337</v>
      </c>
      <c r="BN2784">
        <v>17879770</v>
      </c>
    </row>
    <row r="2785" spans="1:66" hidden="1" x14ac:dyDescent="0.25">
      <c r="A2785" t="s">
        <v>33</v>
      </c>
      <c r="B2785" t="s">
        <v>2211</v>
      </c>
      <c r="C2785">
        <v>890807047</v>
      </c>
      <c r="D2785" t="s">
        <v>2287</v>
      </c>
      <c r="E2785" t="s">
        <v>1275</v>
      </c>
      <c r="F2785" t="s">
        <v>2855</v>
      </c>
      <c r="G2785" t="s">
        <v>45</v>
      </c>
      <c r="H2785" t="s">
        <v>4077</v>
      </c>
      <c r="I2785" t="s">
        <v>172</v>
      </c>
      <c r="J2785" t="s">
        <v>1276</v>
      </c>
      <c r="K2785" t="s">
        <v>40</v>
      </c>
      <c r="L2785">
        <v>2905212</v>
      </c>
      <c r="M2785">
        <v>860682</v>
      </c>
      <c r="N2785">
        <v>3463029</v>
      </c>
      <c r="O2785">
        <v>0</v>
      </c>
      <c r="P2785">
        <v>0</v>
      </c>
      <c r="Q2785">
        <v>3758440</v>
      </c>
      <c r="R2785">
        <v>0</v>
      </c>
      <c r="S2785">
        <v>0</v>
      </c>
      <c r="T2785">
        <v>10987363</v>
      </c>
      <c r="V2785">
        <v>10987363</v>
      </c>
      <c r="W2785">
        <v>0</v>
      </c>
      <c r="X2785">
        <v>5234074</v>
      </c>
      <c r="Y2785">
        <v>0</v>
      </c>
      <c r="Z2785">
        <v>46464</v>
      </c>
      <c r="AA2785">
        <v>0</v>
      </c>
      <c r="AB2785">
        <v>0</v>
      </c>
      <c r="AC2785">
        <v>0</v>
      </c>
      <c r="AD2785">
        <v>0</v>
      </c>
      <c r="AE2785">
        <v>0</v>
      </c>
      <c r="AF2785">
        <v>0</v>
      </c>
      <c r="AG2785">
        <v>0</v>
      </c>
      <c r="AH2785">
        <v>0</v>
      </c>
      <c r="AI2785">
        <v>5280538</v>
      </c>
      <c r="AJ2785">
        <v>16267901</v>
      </c>
      <c r="AK2785">
        <v>297719</v>
      </c>
      <c r="AL2785">
        <v>0</v>
      </c>
      <c r="AM2785">
        <v>297719</v>
      </c>
      <c r="AN2785">
        <v>4062203</v>
      </c>
      <c r="AO2785">
        <v>1106307</v>
      </c>
      <c r="AP2785">
        <v>327346</v>
      </c>
      <c r="AQ2785">
        <v>0</v>
      </c>
      <c r="AR2785">
        <v>5793575</v>
      </c>
      <c r="AS2785">
        <v>0</v>
      </c>
      <c r="AT2785">
        <v>5793575</v>
      </c>
      <c r="AU2785">
        <v>0</v>
      </c>
      <c r="AV2785">
        <v>0</v>
      </c>
      <c r="AW2785">
        <v>0</v>
      </c>
      <c r="AX2785">
        <v>0</v>
      </c>
      <c r="AY2785">
        <v>0</v>
      </c>
      <c r="AZ2785">
        <v>0</v>
      </c>
      <c r="BA2785">
        <v>0</v>
      </c>
      <c r="BB2785">
        <v>0</v>
      </c>
      <c r="BC2785">
        <v>0</v>
      </c>
      <c r="BD2785">
        <v>5793575</v>
      </c>
      <c r="BE2785">
        <v>5451272</v>
      </c>
      <c r="BF2785">
        <v>0</v>
      </c>
      <c r="BG2785">
        <v>0</v>
      </c>
      <c r="BH2785">
        <v>0</v>
      </c>
      <c r="BI2785">
        <v>0</v>
      </c>
      <c r="BJ2785">
        <v>0</v>
      </c>
      <c r="BK2785">
        <v>1535921</v>
      </c>
      <c r="BL2785">
        <v>3487133</v>
      </c>
      <c r="BM2785">
        <v>10474326</v>
      </c>
      <c r="BN2785">
        <v>16267901</v>
      </c>
    </row>
    <row r="2786" spans="1:66" hidden="1" x14ac:dyDescent="0.25">
      <c r="A2786" t="s">
        <v>33</v>
      </c>
      <c r="B2786" t="s">
        <v>2211</v>
      </c>
      <c r="C2786">
        <v>890807976</v>
      </c>
      <c r="D2786" t="s">
        <v>2287</v>
      </c>
      <c r="E2786" t="s">
        <v>4078</v>
      </c>
      <c r="F2786" t="s">
        <v>386</v>
      </c>
      <c r="G2786" t="s">
        <v>45</v>
      </c>
      <c r="H2786" t="s">
        <v>4079</v>
      </c>
      <c r="I2786" t="s">
        <v>172</v>
      </c>
      <c r="J2786" t="s">
        <v>173</v>
      </c>
      <c r="K2786" t="s">
        <v>39</v>
      </c>
      <c r="L2786">
        <v>10396903</v>
      </c>
      <c r="M2786">
        <v>11100713</v>
      </c>
      <c r="N2786">
        <v>32862017</v>
      </c>
      <c r="O2786">
        <v>2044724</v>
      </c>
      <c r="T2786">
        <v>56404357</v>
      </c>
      <c r="V2786">
        <v>56404357</v>
      </c>
      <c r="X2786">
        <v>15407132</v>
      </c>
      <c r="Z2786">
        <v>293603</v>
      </c>
      <c r="AD2786">
        <v>850683</v>
      </c>
      <c r="AI2786">
        <v>16551418</v>
      </c>
      <c r="AJ2786">
        <v>72955775</v>
      </c>
      <c r="AK2786">
        <v>793649</v>
      </c>
      <c r="AM2786">
        <v>793649</v>
      </c>
      <c r="AN2786">
        <v>18603464</v>
      </c>
      <c r="AO2786">
        <v>704980</v>
      </c>
      <c r="AP2786">
        <v>641385</v>
      </c>
      <c r="AR2786">
        <v>20743478</v>
      </c>
      <c r="AT2786">
        <v>20743478</v>
      </c>
      <c r="BA2786">
        <v>1378774</v>
      </c>
      <c r="BC2786">
        <v>1378774</v>
      </c>
      <c r="BD2786">
        <v>22122252</v>
      </c>
      <c r="BE2786">
        <v>200000</v>
      </c>
      <c r="BK2786">
        <v>7940270</v>
      </c>
      <c r="BL2786">
        <v>42693253</v>
      </c>
      <c r="BM2786">
        <v>50833523</v>
      </c>
      <c r="BN2786">
        <v>72955775</v>
      </c>
    </row>
    <row r="2787" spans="1:66" hidden="1" x14ac:dyDescent="0.25">
      <c r="A2787" t="s">
        <v>33</v>
      </c>
      <c r="B2787" t="s">
        <v>2211</v>
      </c>
      <c r="C2787">
        <v>890807976</v>
      </c>
      <c r="D2787" t="s">
        <v>2287</v>
      </c>
      <c r="E2787" t="s">
        <v>4078</v>
      </c>
      <c r="F2787" t="s">
        <v>386</v>
      </c>
      <c r="G2787" t="s">
        <v>45</v>
      </c>
      <c r="H2787" t="s">
        <v>4079</v>
      </c>
      <c r="I2787" t="s">
        <v>172</v>
      </c>
      <c r="J2787" t="s">
        <v>173</v>
      </c>
      <c r="K2787" t="s">
        <v>40</v>
      </c>
      <c r="L2787">
        <v>6071958</v>
      </c>
      <c r="M2787">
        <v>18468522</v>
      </c>
      <c r="N2787">
        <v>36727067</v>
      </c>
      <c r="O2787">
        <v>2102949</v>
      </c>
      <c r="T2787">
        <v>63370496</v>
      </c>
      <c r="V2787">
        <v>63370496</v>
      </c>
      <c r="X2787">
        <v>13337681</v>
      </c>
      <c r="Z2787">
        <v>144119</v>
      </c>
      <c r="AD2787">
        <v>593483</v>
      </c>
      <c r="AI2787">
        <v>14075283</v>
      </c>
      <c r="AJ2787">
        <v>77445779</v>
      </c>
      <c r="AK2787">
        <v>721321</v>
      </c>
      <c r="AM2787">
        <v>721321</v>
      </c>
      <c r="AN2787">
        <v>24354426</v>
      </c>
      <c r="AO2787">
        <v>2929762</v>
      </c>
      <c r="AP2787">
        <v>180747</v>
      </c>
      <c r="AR2787">
        <v>28186256</v>
      </c>
      <c r="AT2787">
        <v>28186256</v>
      </c>
      <c r="BA2787">
        <v>332418</v>
      </c>
      <c r="BC2787">
        <v>332418</v>
      </c>
      <c r="BD2787">
        <v>28518674</v>
      </c>
      <c r="BE2787">
        <v>200000</v>
      </c>
      <c r="BK2787">
        <v>6493917</v>
      </c>
      <c r="BL2787">
        <v>42233188</v>
      </c>
      <c r="BM2787">
        <v>48927105</v>
      </c>
      <c r="BN2787">
        <v>77445779</v>
      </c>
    </row>
    <row r="2788" spans="1:66" hidden="1" x14ac:dyDescent="0.25">
      <c r="A2788" t="s">
        <v>33</v>
      </c>
      <c r="B2788" t="s">
        <v>2211</v>
      </c>
      <c r="C2788">
        <v>890900071</v>
      </c>
      <c r="D2788" t="s">
        <v>2287</v>
      </c>
      <c r="E2788" t="s">
        <v>4080</v>
      </c>
      <c r="F2788" t="s">
        <v>66</v>
      </c>
      <c r="G2788" t="s">
        <v>36</v>
      </c>
      <c r="H2788" t="s">
        <v>1277</v>
      </c>
      <c r="I2788" t="s">
        <v>47</v>
      </c>
      <c r="J2788" t="s">
        <v>48</v>
      </c>
      <c r="K2788" t="s">
        <v>39</v>
      </c>
      <c r="L2788">
        <v>28401</v>
      </c>
      <c r="M2788">
        <v>5502743</v>
      </c>
      <c r="N2788">
        <v>3633905</v>
      </c>
      <c r="O2788">
        <v>991380</v>
      </c>
      <c r="R2788">
        <v>20167</v>
      </c>
      <c r="T2788">
        <v>10176596</v>
      </c>
      <c r="V2788">
        <v>10176596</v>
      </c>
      <c r="X2788">
        <v>3722902</v>
      </c>
      <c r="AD2788">
        <v>241395</v>
      </c>
      <c r="AI2788">
        <v>3964297</v>
      </c>
      <c r="AJ2788">
        <v>14140893</v>
      </c>
      <c r="AK2788">
        <v>217390</v>
      </c>
      <c r="AM2788">
        <v>217390</v>
      </c>
      <c r="AN2788">
        <v>3032016</v>
      </c>
      <c r="AO2788">
        <v>462865</v>
      </c>
      <c r="AP2788">
        <v>592936</v>
      </c>
      <c r="AR2788">
        <v>4305207</v>
      </c>
      <c r="AT2788">
        <v>4305207</v>
      </c>
      <c r="AY2788">
        <v>386894</v>
      </c>
      <c r="BA2788">
        <v>5789343</v>
      </c>
      <c r="BC2788">
        <v>6176237</v>
      </c>
      <c r="BD2788">
        <v>10481444</v>
      </c>
      <c r="BE2788">
        <v>141863</v>
      </c>
      <c r="BJ2788">
        <v>2157840</v>
      </c>
      <c r="BK2788">
        <v>70932</v>
      </c>
      <c r="BL2788">
        <v>1288814</v>
      </c>
      <c r="BM2788">
        <v>3659449</v>
      </c>
      <c r="BN2788">
        <v>14140893</v>
      </c>
    </row>
    <row r="2789" spans="1:66" hidden="1" x14ac:dyDescent="0.25">
      <c r="A2789" t="s">
        <v>33</v>
      </c>
      <c r="B2789" t="s">
        <v>2211</v>
      </c>
      <c r="C2789">
        <v>890900071</v>
      </c>
      <c r="D2789" t="s">
        <v>2287</v>
      </c>
      <c r="E2789" t="s">
        <v>4080</v>
      </c>
      <c r="F2789" t="s">
        <v>66</v>
      </c>
      <c r="G2789" t="s">
        <v>36</v>
      </c>
      <c r="H2789" t="s">
        <v>1277</v>
      </c>
      <c r="I2789" t="s">
        <v>47</v>
      </c>
      <c r="J2789" t="s">
        <v>48</v>
      </c>
      <c r="K2789" t="s">
        <v>40</v>
      </c>
      <c r="L2789">
        <v>357458</v>
      </c>
      <c r="M2789">
        <v>3496177</v>
      </c>
      <c r="N2789">
        <v>4484343</v>
      </c>
      <c r="O2789">
        <v>824536</v>
      </c>
      <c r="T2789">
        <v>9162514</v>
      </c>
      <c r="V2789">
        <v>9162514</v>
      </c>
      <c r="X2789">
        <v>2462619</v>
      </c>
      <c r="AD2789">
        <v>243632</v>
      </c>
      <c r="AI2789">
        <v>2706251</v>
      </c>
      <c r="AJ2789">
        <v>11868765</v>
      </c>
      <c r="AK2789">
        <v>198710</v>
      </c>
      <c r="AM2789">
        <v>198710</v>
      </c>
      <c r="AN2789">
        <v>3740822</v>
      </c>
      <c r="AO2789">
        <v>287667</v>
      </c>
      <c r="AP2789">
        <v>605087</v>
      </c>
      <c r="AR2789">
        <v>4832286</v>
      </c>
      <c r="AT2789">
        <v>4832286</v>
      </c>
      <c r="AY2789">
        <v>395540</v>
      </c>
      <c r="BA2789">
        <v>3163201</v>
      </c>
      <c r="BC2789">
        <v>3558741</v>
      </c>
      <c r="BD2789">
        <v>8391027</v>
      </c>
      <c r="BE2789">
        <v>141863</v>
      </c>
      <c r="BJ2789">
        <v>2157840</v>
      </c>
      <c r="BK2789">
        <v>70932</v>
      </c>
      <c r="BL2789">
        <v>1107103</v>
      </c>
      <c r="BM2789">
        <v>3477738</v>
      </c>
      <c r="BN2789">
        <v>11868765</v>
      </c>
    </row>
    <row r="2790" spans="1:66" hidden="1" x14ac:dyDescent="0.25">
      <c r="A2790" t="s">
        <v>33</v>
      </c>
      <c r="B2790" t="s">
        <v>2211</v>
      </c>
      <c r="C2790">
        <v>890900076</v>
      </c>
      <c r="D2790" t="s">
        <v>2287</v>
      </c>
      <c r="E2790" t="s">
        <v>1278</v>
      </c>
      <c r="F2790" t="s">
        <v>1339</v>
      </c>
      <c r="G2790" t="s">
        <v>45</v>
      </c>
      <c r="H2790" t="s">
        <v>4081</v>
      </c>
      <c r="I2790" t="s">
        <v>38</v>
      </c>
      <c r="J2790" t="s">
        <v>38</v>
      </c>
      <c r="K2790" t="s">
        <v>39</v>
      </c>
      <c r="L2790">
        <v>73862780</v>
      </c>
      <c r="M2790">
        <v>5528752</v>
      </c>
      <c r="N2790">
        <v>17166726</v>
      </c>
      <c r="O2790">
        <v>12939388</v>
      </c>
      <c r="R2790">
        <v>1348993</v>
      </c>
      <c r="T2790">
        <v>110846639</v>
      </c>
      <c r="V2790">
        <v>110846639</v>
      </c>
      <c r="X2790">
        <v>712945128</v>
      </c>
      <c r="Z2790">
        <v>603060</v>
      </c>
      <c r="AF2790">
        <v>4293</v>
      </c>
      <c r="AG2790">
        <v>18000000</v>
      </c>
      <c r="AI2790">
        <v>731552481</v>
      </c>
      <c r="AJ2790">
        <v>842399120</v>
      </c>
      <c r="AK2790">
        <v>9393035</v>
      </c>
      <c r="AL2790">
        <v>23200</v>
      </c>
      <c r="AM2790">
        <v>9416235</v>
      </c>
      <c r="AN2790">
        <v>224876635</v>
      </c>
      <c r="AO2790">
        <v>6786829</v>
      </c>
      <c r="AP2790">
        <v>8627437</v>
      </c>
      <c r="AQ2790">
        <v>32227840</v>
      </c>
      <c r="AR2790">
        <v>281934976</v>
      </c>
      <c r="AT2790">
        <v>281934976</v>
      </c>
      <c r="AU2790">
        <v>5800135</v>
      </c>
      <c r="AW2790">
        <v>5800135</v>
      </c>
      <c r="AX2790">
        <v>42893606</v>
      </c>
      <c r="AY2790">
        <v>47522547</v>
      </c>
      <c r="AZ2790">
        <v>0</v>
      </c>
      <c r="BC2790">
        <v>96216288</v>
      </c>
      <c r="BD2790">
        <v>378151264</v>
      </c>
      <c r="BE2790">
        <v>58503389</v>
      </c>
      <c r="BG2790">
        <v>113863361</v>
      </c>
      <c r="BJ2790">
        <v>186263485</v>
      </c>
      <c r="BK2790">
        <v>226038778</v>
      </c>
      <c r="BL2790">
        <v>107305565</v>
      </c>
      <c r="BM2790">
        <v>464247856</v>
      </c>
      <c r="BN2790">
        <v>842399120</v>
      </c>
    </row>
    <row r="2791" spans="1:66" hidden="1" x14ac:dyDescent="0.25">
      <c r="A2791" t="s">
        <v>33</v>
      </c>
      <c r="B2791" t="s">
        <v>2211</v>
      </c>
      <c r="C2791">
        <v>890900076</v>
      </c>
      <c r="D2791" t="s">
        <v>2287</v>
      </c>
      <c r="E2791" t="s">
        <v>1278</v>
      </c>
      <c r="F2791" t="s">
        <v>1339</v>
      </c>
      <c r="G2791" t="s">
        <v>45</v>
      </c>
      <c r="H2791" t="s">
        <v>4081</v>
      </c>
      <c r="I2791" t="s">
        <v>38</v>
      </c>
      <c r="J2791" t="s">
        <v>38</v>
      </c>
      <c r="K2791" t="s">
        <v>40</v>
      </c>
      <c r="L2791">
        <v>60371747</v>
      </c>
      <c r="M2791">
        <v>3256506</v>
      </c>
      <c r="N2791">
        <v>18089151</v>
      </c>
      <c r="O2791">
        <v>7363927</v>
      </c>
      <c r="R2791">
        <v>1177845</v>
      </c>
      <c r="T2791">
        <v>90259176</v>
      </c>
      <c r="V2791">
        <v>90259176</v>
      </c>
      <c r="X2791">
        <v>722702226</v>
      </c>
      <c r="Z2791">
        <v>917438</v>
      </c>
      <c r="AB2791">
        <v>6604</v>
      </c>
      <c r="AF2791">
        <v>4293</v>
      </c>
      <c r="AG2791">
        <v>17999941</v>
      </c>
      <c r="AI2791">
        <v>741630502</v>
      </c>
      <c r="AJ2791">
        <v>831889678</v>
      </c>
      <c r="AK2791">
        <v>7535457</v>
      </c>
      <c r="AL2791">
        <v>1402781</v>
      </c>
      <c r="AM2791">
        <v>8938238</v>
      </c>
      <c r="AN2791">
        <v>88162812</v>
      </c>
      <c r="AO2791">
        <v>7947942</v>
      </c>
      <c r="AP2791">
        <v>11649986</v>
      </c>
      <c r="AQ2791">
        <v>25574903</v>
      </c>
      <c r="AR2791">
        <v>142273881</v>
      </c>
      <c r="AT2791">
        <v>142273881</v>
      </c>
      <c r="AU2791">
        <v>4974630</v>
      </c>
      <c r="AW2791">
        <v>4974630</v>
      </c>
      <c r="AX2791">
        <v>187813551</v>
      </c>
      <c r="AY2791">
        <v>32384925</v>
      </c>
      <c r="AZ2791">
        <v>0</v>
      </c>
      <c r="BC2791">
        <v>225173106</v>
      </c>
      <c r="BD2791">
        <v>367446987</v>
      </c>
      <c r="BE2791">
        <v>62578471</v>
      </c>
      <c r="BG2791">
        <v>113863361</v>
      </c>
      <c r="BJ2791">
        <v>190096096</v>
      </c>
      <c r="BK2791">
        <v>250575913</v>
      </c>
      <c r="BL2791">
        <v>75055572</v>
      </c>
      <c r="BM2791">
        <v>464442691</v>
      </c>
      <c r="BN2791">
        <v>831889678</v>
      </c>
    </row>
    <row r="2792" spans="1:66" hidden="1" x14ac:dyDescent="0.25">
      <c r="A2792" t="s">
        <v>33</v>
      </c>
      <c r="B2792" t="s">
        <v>2211</v>
      </c>
      <c r="C2792">
        <v>890900097</v>
      </c>
      <c r="D2792" t="s">
        <v>2287</v>
      </c>
      <c r="E2792" t="s">
        <v>4082</v>
      </c>
      <c r="F2792" t="s">
        <v>386</v>
      </c>
      <c r="G2792" t="s">
        <v>45</v>
      </c>
      <c r="H2792" t="s">
        <v>1279</v>
      </c>
      <c r="I2792" t="s">
        <v>47</v>
      </c>
      <c r="J2792" t="s">
        <v>74</v>
      </c>
      <c r="K2792" t="s">
        <v>39</v>
      </c>
      <c r="L2792">
        <v>2730580</v>
      </c>
      <c r="M2792">
        <v>20785254</v>
      </c>
      <c r="N2792">
        <v>13613860</v>
      </c>
      <c r="O2792">
        <v>2962886</v>
      </c>
      <c r="P2792">
        <v>0</v>
      </c>
      <c r="Q2792">
        <v>779147</v>
      </c>
      <c r="R2792">
        <v>174571</v>
      </c>
      <c r="S2792">
        <v>0</v>
      </c>
      <c r="T2792">
        <v>41046298</v>
      </c>
      <c r="U2792">
        <v>0</v>
      </c>
      <c r="V2792">
        <v>41046298</v>
      </c>
      <c r="W2792">
        <v>0</v>
      </c>
      <c r="X2792">
        <v>10989584</v>
      </c>
      <c r="Y2792">
        <v>0</v>
      </c>
      <c r="Z2792">
        <v>36894</v>
      </c>
      <c r="AA2792">
        <v>0</v>
      </c>
      <c r="AB2792">
        <v>0</v>
      </c>
      <c r="AC2792">
        <v>0</v>
      </c>
      <c r="AD2792">
        <v>186474</v>
      </c>
      <c r="AE2792">
        <v>0</v>
      </c>
      <c r="AF2792">
        <v>0</v>
      </c>
      <c r="AG2792">
        <v>0</v>
      </c>
      <c r="AH2792">
        <v>0</v>
      </c>
      <c r="AI2792">
        <v>11212952</v>
      </c>
      <c r="AJ2792">
        <v>52259250</v>
      </c>
      <c r="AK2792">
        <v>0</v>
      </c>
      <c r="AL2792">
        <v>0</v>
      </c>
      <c r="AM2792">
        <v>0</v>
      </c>
      <c r="AN2792">
        <v>14605897</v>
      </c>
      <c r="AO2792">
        <v>0</v>
      </c>
      <c r="AP2792">
        <v>0</v>
      </c>
      <c r="AQ2792">
        <v>0</v>
      </c>
      <c r="AR2792">
        <v>14605897</v>
      </c>
      <c r="AS2792">
        <v>0</v>
      </c>
      <c r="AT2792">
        <v>14605897</v>
      </c>
      <c r="AU2792">
        <v>0</v>
      </c>
      <c r="AV2792">
        <v>0</v>
      </c>
      <c r="AW2792">
        <v>0</v>
      </c>
      <c r="AX2792">
        <v>197538</v>
      </c>
      <c r="AY2792">
        <v>0</v>
      </c>
      <c r="AZ2792">
        <v>0</v>
      </c>
      <c r="BA2792">
        <v>15301650</v>
      </c>
      <c r="BB2792">
        <v>0</v>
      </c>
      <c r="BC2792">
        <v>15499188</v>
      </c>
      <c r="BD2792">
        <v>30105085</v>
      </c>
      <c r="BE2792">
        <v>285968</v>
      </c>
      <c r="BF2792">
        <v>978943</v>
      </c>
      <c r="BG2792">
        <v>0</v>
      </c>
      <c r="BH2792">
        <v>0</v>
      </c>
      <c r="BI2792">
        <v>13151821</v>
      </c>
      <c r="BJ2792">
        <v>0</v>
      </c>
      <c r="BK2792">
        <v>456769</v>
      </c>
      <c r="BL2792">
        <v>7280664</v>
      </c>
      <c r="BM2792">
        <v>22154165</v>
      </c>
      <c r="BN2792">
        <v>52259250</v>
      </c>
    </row>
    <row r="2793" spans="1:66" hidden="1" x14ac:dyDescent="0.25">
      <c r="A2793" t="s">
        <v>33</v>
      </c>
      <c r="B2793" t="s">
        <v>2211</v>
      </c>
      <c r="C2793">
        <v>890900097</v>
      </c>
      <c r="D2793" t="s">
        <v>2287</v>
      </c>
      <c r="E2793" t="s">
        <v>4082</v>
      </c>
      <c r="F2793" t="s">
        <v>386</v>
      </c>
      <c r="G2793" t="s">
        <v>45</v>
      </c>
      <c r="H2793" t="s">
        <v>1279</v>
      </c>
      <c r="I2793" t="s">
        <v>47</v>
      </c>
      <c r="J2793" t="s">
        <v>74</v>
      </c>
      <c r="K2793" t="s">
        <v>40</v>
      </c>
      <c r="L2793">
        <v>2776099</v>
      </c>
      <c r="M2793">
        <v>20248451</v>
      </c>
      <c r="N2793">
        <v>14092570</v>
      </c>
      <c r="O2793">
        <v>2756904</v>
      </c>
      <c r="P2793">
        <v>0</v>
      </c>
      <c r="Q2793">
        <v>574</v>
      </c>
      <c r="R2793">
        <v>60756</v>
      </c>
      <c r="S2793">
        <v>0</v>
      </c>
      <c r="T2793">
        <v>39935354</v>
      </c>
      <c r="U2793">
        <v>0</v>
      </c>
      <c r="V2793">
        <v>39935354</v>
      </c>
      <c r="W2793">
        <v>0</v>
      </c>
      <c r="X2793">
        <v>10170617</v>
      </c>
      <c r="Y2793">
        <v>0</v>
      </c>
      <c r="Z2793">
        <v>36894</v>
      </c>
      <c r="AA2793">
        <v>0</v>
      </c>
      <c r="AB2793">
        <v>0</v>
      </c>
      <c r="AC2793">
        <v>0</v>
      </c>
      <c r="AD2793">
        <v>170275</v>
      </c>
      <c r="AE2793">
        <v>0</v>
      </c>
      <c r="AF2793">
        <v>0</v>
      </c>
      <c r="AG2793">
        <v>0</v>
      </c>
      <c r="AH2793">
        <v>0</v>
      </c>
      <c r="AI2793">
        <v>10377786</v>
      </c>
      <c r="AJ2793">
        <v>50313140</v>
      </c>
      <c r="AK2793">
        <v>0</v>
      </c>
      <c r="AL2793">
        <v>0</v>
      </c>
      <c r="AM2793">
        <v>0</v>
      </c>
      <c r="AN2793">
        <v>13729943</v>
      </c>
      <c r="AO2793">
        <v>0</v>
      </c>
      <c r="AP2793">
        <v>0</v>
      </c>
      <c r="AQ2793">
        <v>0</v>
      </c>
      <c r="AR2793">
        <v>13729943</v>
      </c>
      <c r="AS2793">
        <v>0</v>
      </c>
      <c r="AT2793">
        <v>13729943</v>
      </c>
      <c r="AU2793">
        <v>0</v>
      </c>
      <c r="AV2793">
        <v>0</v>
      </c>
      <c r="AW2793">
        <v>0</v>
      </c>
      <c r="AX2793">
        <v>165927</v>
      </c>
      <c r="AY2793">
        <v>0</v>
      </c>
      <c r="AZ2793">
        <v>0</v>
      </c>
      <c r="BA2793">
        <v>15935497</v>
      </c>
      <c r="BB2793">
        <v>0</v>
      </c>
      <c r="BC2793">
        <v>16101424</v>
      </c>
      <c r="BD2793">
        <v>29831367</v>
      </c>
      <c r="BE2793">
        <v>285968</v>
      </c>
      <c r="BF2793">
        <v>978943</v>
      </c>
      <c r="BG2793">
        <v>0</v>
      </c>
      <c r="BH2793">
        <v>0</v>
      </c>
      <c r="BI2793">
        <v>13151821</v>
      </c>
      <c r="BJ2793">
        <v>0</v>
      </c>
      <c r="BK2793">
        <v>456769</v>
      </c>
      <c r="BL2793">
        <v>5608272</v>
      </c>
      <c r="BM2793">
        <v>20481773</v>
      </c>
      <c r="BN2793">
        <v>50313140</v>
      </c>
    </row>
    <row r="2794" spans="1:66" hidden="1" x14ac:dyDescent="0.25">
      <c r="A2794" t="s">
        <v>33</v>
      </c>
      <c r="B2794" t="s">
        <v>2211</v>
      </c>
      <c r="C2794">
        <v>890900104</v>
      </c>
      <c r="D2794" t="s">
        <v>2287</v>
      </c>
      <c r="E2794" t="s">
        <v>1280</v>
      </c>
      <c r="F2794" t="s">
        <v>386</v>
      </c>
      <c r="G2794" t="s">
        <v>45</v>
      </c>
      <c r="H2794" t="s">
        <v>4083</v>
      </c>
      <c r="I2794" t="s">
        <v>47</v>
      </c>
      <c r="J2794" t="s">
        <v>1281</v>
      </c>
      <c r="K2794" t="s">
        <v>39</v>
      </c>
      <c r="L2794">
        <v>373534</v>
      </c>
      <c r="M2794">
        <v>9849190</v>
      </c>
      <c r="N2794">
        <v>11934937</v>
      </c>
      <c r="O2794">
        <v>1107241</v>
      </c>
      <c r="R2794">
        <v>8087</v>
      </c>
      <c r="T2794">
        <v>23272989</v>
      </c>
      <c r="V2794">
        <v>23272989</v>
      </c>
      <c r="X2794">
        <v>24012319</v>
      </c>
      <c r="Z2794">
        <v>992</v>
      </c>
      <c r="AB2794">
        <v>1045</v>
      </c>
      <c r="AI2794">
        <v>24014356</v>
      </c>
      <c r="AJ2794">
        <v>47287345</v>
      </c>
      <c r="AK2794">
        <v>678576</v>
      </c>
      <c r="AM2794">
        <v>678576</v>
      </c>
      <c r="AN2794">
        <v>5889454</v>
      </c>
      <c r="AO2794">
        <v>1948704</v>
      </c>
      <c r="AQ2794">
        <v>194344</v>
      </c>
      <c r="AR2794">
        <v>8711078</v>
      </c>
      <c r="AT2794">
        <v>8711078</v>
      </c>
      <c r="AU2794">
        <v>2180247</v>
      </c>
      <c r="AV2794">
        <v>180000</v>
      </c>
      <c r="AW2794">
        <v>2360247</v>
      </c>
      <c r="AY2794">
        <v>3301883</v>
      </c>
      <c r="BC2794">
        <v>5662130</v>
      </c>
      <c r="BD2794">
        <v>14373208</v>
      </c>
      <c r="BE2794">
        <v>2089188</v>
      </c>
      <c r="BF2794">
        <v>9523622</v>
      </c>
      <c r="BK2794">
        <v>4952432</v>
      </c>
      <c r="BL2794">
        <v>16348895</v>
      </c>
      <c r="BM2794">
        <v>32914137</v>
      </c>
      <c r="BN2794">
        <v>47287345</v>
      </c>
    </row>
    <row r="2795" spans="1:66" hidden="1" x14ac:dyDescent="0.25">
      <c r="A2795" t="s">
        <v>33</v>
      </c>
      <c r="B2795" t="s">
        <v>2211</v>
      </c>
      <c r="C2795">
        <v>890900104</v>
      </c>
      <c r="D2795" t="s">
        <v>2287</v>
      </c>
      <c r="E2795" t="s">
        <v>1280</v>
      </c>
      <c r="F2795" t="s">
        <v>386</v>
      </c>
      <c r="G2795" t="s">
        <v>45</v>
      </c>
      <c r="H2795" t="s">
        <v>4083</v>
      </c>
      <c r="I2795" t="s">
        <v>47</v>
      </c>
      <c r="J2795" t="s">
        <v>1281</v>
      </c>
      <c r="K2795" t="s">
        <v>40</v>
      </c>
      <c r="L2795">
        <v>404422</v>
      </c>
      <c r="M2795">
        <v>5856351</v>
      </c>
      <c r="N2795">
        <v>12071644</v>
      </c>
      <c r="O2795">
        <v>1304106</v>
      </c>
      <c r="R2795">
        <v>3171</v>
      </c>
      <c r="T2795">
        <v>19639694</v>
      </c>
      <c r="V2795">
        <v>19639694</v>
      </c>
      <c r="X2795">
        <v>25032048</v>
      </c>
      <c r="Z2795">
        <v>956</v>
      </c>
      <c r="AB2795">
        <v>1045</v>
      </c>
      <c r="AI2795">
        <v>25034049</v>
      </c>
      <c r="AJ2795">
        <v>44673743</v>
      </c>
      <c r="AK2795">
        <v>514925</v>
      </c>
      <c r="AM2795">
        <v>514925</v>
      </c>
      <c r="AN2795">
        <v>4582097</v>
      </c>
      <c r="AO2795">
        <v>1359846</v>
      </c>
      <c r="AQ2795">
        <v>196418</v>
      </c>
      <c r="AR2795">
        <v>6653286</v>
      </c>
      <c r="AT2795">
        <v>6653286</v>
      </c>
      <c r="AU2795">
        <v>1972022</v>
      </c>
      <c r="AV2795">
        <v>15000</v>
      </c>
      <c r="AW2795">
        <v>1987022</v>
      </c>
      <c r="AY2795">
        <v>2238472</v>
      </c>
      <c r="BC2795">
        <v>4225494</v>
      </c>
      <c r="BD2795">
        <v>10878780</v>
      </c>
      <c r="BE2795">
        <v>2089188</v>
      </c>
      <c r="BF2795">
        <v>9523622</v>
      </c>
      <c r="BK2795">
        <v>3089429</v>
      </c>
      <c r="BL2795">
        <v>19092724</v>
      </c>
      <c r="BM2795">
        <v>33794963</v>
      </c>
      <c r="BN2795">
        <v>44673743</v>
      </c>
    </row>
    <row r="2796" spans="1:66" hidden="1" x14ac:dyDescent="0.25">
      <c r="A2796" t="s">
        <v>33</v>
      </c>
      <c r="B2796" t="s">
        <v>2211</v>
      </c>
      <c r="C2796">
        <v>890900115</v>
      </c>
      <c r="D2796" t="s">
        <v>2287</v>
      </c>
      <c r="E2796" t="s">
        <v>4084</v>
      </c>
      <c r="F2796" t="s">
        <v>430</v>
      </c>
      <c r="G2796" t="s">
        <v>45</v>
      </c>
      <c r="H2796" t="s">
        <v>1282</v>
      </c>
      <c r="I2796" t="s">
        <v>47</v>
      </c>
      <c r="J2796" t="s">
        <v>62</v>
      </c>
      <c r="K2796" t="s">
        <v>39</v>
      </c>
      <c r="L2796">
        <v>8693566</v>
      </c>
      <c r="M2796">
        <v>22648009</v>
      </c>
      <c r="N2796">
        <v>47349216</v>
      </c>
      <c r="O2796">
        <v>2402365</v>
      </c>
      <c r="P2796">
        <v>0</v>
      </c>
      <c r="Q2796">
        <v>0</v>
      </c>
      <c r="R2796">
        <v>0</v>
      </c>
      <c r="S2796">
        <v>0</v>
      </c>
      <c r="T2796">
        <v>81093156</v>
      </c>
      <c r="U2796">
        <v>0</v>
      </c>
      <c r="V2796">
        <v>81093156</v>
      </c>
      <c r="W2796">
        <v>611235</v>
      </c>
      <c r="X2796">
        <v>13309508</v>
      </c>
      <c r="Y2796">
        <v>0</v>
      </c>
      <c r="Z2796">
        <v>10167</v>
      </c>
      <c r="AA2796">
        <v>0</v>
      </c>
      <c r="AB2796">
        <v>0</v>
      </c>
      <c r="AC2796">
        <v>0</v>
      </c>
      <c r="AD2796">
        <v>920218</v>
      </c>
      <c r="AE2796">
        <v>0</v>
      </c>
      <c r="AF2796">
        <v>866701</v>
      </c>
      <c r="AG2796">
        <v>0</v>
      </c>
      <c r="AH2796">
        <v>0</v>
      </c>
      <c r="AI2796">
        <v>15717829</v>
      </c>
      <c r="AJ2796">
        <v>96810985</v>
      </c>
      <c r="AK2796">
        <v>365673</v>
      </c>
      <c r="AL2796">
        <v>0</v>
      </c>
      <c r="AM2796">
        <v>365673</v>
      </c>
      <c r="AN2796">
        <v>756699</v>
      </c>
      <c r="AO2796">
        <v>2962737</v>
      </c>
      <c r="AP2796">
        <v>54702819</v>
      </c>
      <c r="AQ2796">
        <v>0</v>
      </c>
      <c r="AR2796">
        <v>58787928</v>
      </c>
      <c r="AS2796">
        <v>0</v>
      </c>
      <c r="AT2796">
        <v>58787928</v>
      </c>
      <c r="AU2796">
        <v>0</v>
      </c>
      <c r="AV2796">
        <v>0</v>
      </c>
      <c r="AW2796">
        <v>0</v>
      </c>
      <c r="AX2796">
        <v>0</v>
      </c>
      <c r="AY2796">
        <v>3191669</v>
      </c>
      <c r="AZ2796">
        <v>0</v>
      </c>
      <c r="BA2796">
        <v>1500000</v>
      </c>
      <c r="BB2796">
        <v>0</v>
      </c>
      <c r="BC2796">
        <v>4691669</v>
      </c>
      <c r="BD2796">
        <v>63479597</v>
      </c>
      <c r="BE2796">
        <v>8600000</v>
      </c>
      <c r="BF2796">
        <v>0</v>
      </c>
      <c r="BG2796">
        <v>0</v>
      </c>
      <c r="BH2796">
        <v>0</v>
      </c>
      <c r="BI2796">
        <v>0</v>
      </c>
      <c r="BJ2796">
        <v>9096897</v>
      </c>
      <c r="BK2796">
        <v>2348653</v>
      </c>
      <c r="BL2796">
        <v>13285838</v>
      </c>
      <c r="BM2796">
        <v>33331388</v>
      </c>
      <c r="BN2796">
        <v>96810985</v>
      </c>
    </row>
    <row r="2797" spans="1:66" hidden="1" x14ac:dyDescent="0.25">
      <c r="A2797" t="s">
        <v>33</v>
      </c>
      <c r="B2797" t="s">
        <v>2211</v>
      </c>
      <c r="C2797">
        <v>890900115</v>
      </c>
      <c r="D2797" t="s">
        <v>2287</v>
      </c>
      <c r="E2797" t="s">
        <v>4084</v>
      </c>
      <c r="F2797" t="s">
        <v>430</v>
      </c>
      <c r="G2797" t="s">
        <v>45</v>
      </c>
      <c r="H2797" t="s">
        <v>1282</v>
      </c>
      <c r="I2797" t="s">
        <v>47</v>
      </c>
      <c r="J2797" t="s">
        <v>62</v>
      </c>
      <c r="K2797" t="s">
        <v>40</v>
      </c>
      <c r="L2797">
        <v>169298</v>
      </c>
      <c r="M2797">
        <v>18380928</v>
      </c>
      <c r="N2797">
        <v>143324083</v>
      </c>
      <c r="O2797">
        <v>340357</v>
      </c>
      <c r="P2797">
        <v>0</v>
      </c>
      <c r="Q2797">
        <v>0</v>
      </c>
      <c r="R2797">
        <v>0</v>
      </c>
      <c r="S2797">
        <v>0</v>
      </c>
      <c r="T2797">
        <v>162214666</v>
      </c>
      <c r="U2797">
        <v>0</v>
      </c>
      <c r="V2797">
        <v>162214666</v>
      </c>
      <c r="W2797">
        <v>611235</v>
      </c>
      <c r="X2797">
        <v>12808402</v>
      </c>
      <c r="Y2797">
        <v>0</v>
      </c>
      <c r="Z2797">
        <v>680200</v>
      </c>
      <c r="AA2797">
        <v>0</v>
      </c>
      <c r="AB2797">
        <v>0</v>
      </c>
      <c r="AC2797">
        <v>0</v>
      </c>
      <c r="AD2797">
        <v>0</v>
      </c>
      <c r="AE2797">
        <v>0</v>
      </c>
      <c r="AF2797">
        <v>906722</v>
      </c>
      <c r="AG2797">
        <v>0</v>
      </c>
      <c r="AH2797">
        <v>0</v>
      </c>
      <c r="AI2797">
        <v>15006559</v>
      </c>
      <c r="AJ2797">
        <v>177221225</v>
      </c>
      <c r="AK2797">
        <v>319361</v>
      </c>
      <c r="AL2797">
        <v>0</v>
      </c>
      <c r="AM2797">
        <v>319361</v>
      </c>
      <c r="AN2797">
        <v>2075303</v>
      </c>
      <c r="AO2797">
        <v>2419059</v>
      </c>
      <c r="AP2797">
        <v>142077502</v>
      </c>
      <c r="AQ2797">
        <v>0</v>
      </c>
      <c r="AR2797">
        <v>146891225</v>
      </c>
      <c r="AS2797">
        <v>0</v>
      </c>
      <c r="AT2797">
        <v>146891225</v>
      </c>
      <c r="AU2797">
        <v>0</v>
      </c>
      <c r="AV2797">
        <v>0</v>
      </c>
      <c r="AW2797">
        <v>0</v>
      </c>
      <c r="AX2797">
        <v>0</v>
      </c>
      <c r="AY2797">
        <v>843475</v>
      </c>
      <c r="AZ2797">
        <v>0</v>
      </c>
      <c r="BA2797">
        <v>2312438</v>
      </c>
      <c r="BB2797">
        <v>0</v>
      </c>
      <c r="BC2797">
        <v>3155913</v>
      </c>
      <c r="BD2797">
        <v>150047138</v>
      </c>
      <c r="BE2797">
        <v>8600000</v>
      </c>
      <c r="BF2797">
        <v>0</v>
      </c>
      <c r="BG2797">
        <v>0</v>
      </c>
      <c r="BH2797">
        <v>0</v>
      </c>
      <c r="BI2797">
        <v>0</v>
      </c>
      <c r="BJ2797">
        <v>9141597</v>
      </c>
      <c r="BK2797">
        <v>1805438</v>
      </c>
      <c r="BL2797">
        <v>7627052</v>
      </c>
      <c r="BM2797">
        <v>27174087</v>
      </c>
      <c r="BN2797">
        <v>177221225</v>
      </c>
    </row>
    <row r="2798" spans="1:66" hidden="1" x14ac:dyDescent="0.25">
      <c r="A2798" t="s">
        <v>33</v>
      </c>
      <c r="B2798" t="s">
        <v>2211</v>
      </c>
      <c r="C2798">
        <v>890900135</v>
      </c>
      <c r="D2798" t="s">
        <v>2287</v>
      </c>
      <c r="E2798" t="s">
        <v>4085</v>
      </c>
      <c r="F2798" t="s">
        <v>1042</v>
      </c>
      <c r="G2798" t="s">
        <v>36</v>
      </c>
      <c r="H2798" t="s">
        <v>4086</v>
      </c>
      <c r="I2798" t="s">
        <v>38</v>
      </c>
      <c r="J2798" t="s">
        <v>38</v>
      </c>
      <c r="K2798" t="s">
        <v>39</v>
      </c>
      <c r="L2798">
        <v>41925828</v>
      </c>
      <c r="M2798">
        <v>9458069</v>
      </c>
      <c r="N2798">
        <v>13992751</v>
      </c>
      <c r="O2798">
        <v>13448912</v>
      </c>
      <c r="P2798">
        <v>44268187</v>
      </c>
      <c r="Q2798">
        <v>722366</v>
      </c>
      <c r="T2798">
        <v>123816113</v>
      </c>
      <c r="V2798">
        <v>123816113</v>
      </c>
      <c r="X2798">
        <v>59632640</v>
      </c>
      <c r="AA2798">
        <v>530245</v>
      </c>
      <c r="AD2798">
        <v>542038</v>
      </c>
      <c r="AG2798">
        <v>562049</v>
      </c>
      <c r="AI2798">
        <v>61266972</v>
      </c>
      <c r="AJ2798">
        <v>185083085</v>
      </c>
      <c r="AK2798">
        <v>1818428</v>
      </c>
      <c r="AL2798">
        <v>1257761</v>
      </c>
      <c r="AM2798">
        <v>3076189</v>
      </c>
      <c r="AN2798">
        <v>14436274</v>
      </c>
      <c r="AO2798">
        <v>18249610</v>
      </c>
      <c r="AQ2798">
        <v>712341</v>
      </c>
      <c r="AR2798">
        <v>36474414</v>
      </c>
      <c r="AT2798">
        <v>36474414</v>
      </c>
      <c r="AU2798">
        <v>147951</v>
      </c>
      <c r="AW2798">
        <v>147951</v>
      </c>
      <c r="AY2798">
        <v>4240483</v>
      </c>
      <c r="BB2798">
        <v>270528</v>
      </c>
      <c r="BC2798">
        <v>4658962</v>
      </c>
      <c r="BD2798">
        <v>41133376</v>
      </c>
      <c r="BE2798">
        <v>4765053</v>
      </c>
      <c r="BF2798">
        <v>1131191</v>
      </c>
      <c r="BI2798">
        <v>1020691</v>
      </c>
      <c r="BK2798">
        <v>93380936</v>
      </c>
      <c r="BL2798">
        <v>43651838</v>
      </c>
      <c r="BM2798">
        <v>143949709</v>
      </c>
      <c r="BN2798">
        <v>185083085</v>
      </c>
    </row>
    <row r="2799" spans="1:66" hidden="1" x14ac:dyDescent="0.25">
      <c r="A2799" t="s">
        <v>33</v>
      </c>
      <c r="B2799" t="s">
        <v>2211</v>
      </c>
      <c r="C2799">
        <v>890900135</v>
      </c>
      <c r="D2799" t="s">
        <v>2287</v>
      </c>
      <c r="E2799" t="s">
        <v>4085</v>
      </c>
      <c r="F2799" t="s">
        <v>1042</v>
      </c>
      <c r="G2799" t="s">
        <v>36</v>
      </c>
      <c r="H2799" t="s">
        <v>4086</v>
      </c>
      <c r="I2799" t="s">
        <v>38</v>
      </c>
      <c r="J2799" t="s">
        <v>38</v>
      </c>
      <c r="K2799" t="s">
        <v>40</v>
      </c>
      <c r="L2799">
        <v>35131733</v>
      </c>
      <c r="M2799">
        <v>5726090</v>
      </c>
      <c r="N2799">
        <v>12659231</v>
      </c>
      <c r="O2799">
        <v>8276855</v>
      </c>
      <c r="P2799">
        <v>44785452</v>
      </c>
      <c r="Q2799">
        <v>673097</v>
      </c>
      <c r="T2799">
        <v>107252458</v>
      </c>
      <c r="V2799">
        <v>107252458</v>
      </c>
      <c r="X2799">
        <v>49294190</v>
      </c>
      <c r="AA2799">
        <v>530245</v>
      </c>
      <c r="AD2799">
        <v>591302</v>
      </c>
      <c r="AG2799">
        <v>12911</v>
      </c>
      <c r="AI2799">
        <v>50428648</v>
      </c>
      <c r="AJ2799">
        <v>157681106</v>
      </c>
      <c r="AK2799">
        <v>1391439</v>
      </c>
      <c r="AL2799">
        <v>1189941</v>
      </c>
      <c r="AM2799">
        <v>2581380</v>
      </c>
      <c r="AN2799">
        <v>14201543</v>
      </c>
      <c r="AO2799">
        <v>18247999</v>
      </c>
      <c r="AQ2799">
        <v>567060</v>
      </c>
      <c r="AR2799">
        <v>35597982</v>
      </c>
      <c r="AT2799">
        <v>35597982</v>
      </c>
      <c r="AU2799">
        <v>135565</v>
      </c>
      <c r="AW2799">
        <v>135565</v>
      </c>
      <c r="AY2799">
        <v>2552319</v>
      </c>
      <c r="BC2799">
        <v>2687884</v>
      </c>
      <c r="BD2799">
        <v>38285866</v>
      </c>
      <c r="BE2799">
        <v>4765053</v>
      </c>
      <c r="BF2799">
        <v>1131191</v>
      </c>
      <c r="BI2799">
        <v>1020691</v>
      </c>
      <c r="BK2799">
        <v>66834662</v>
      </c>
      <c r="BL2799">
        <v>45643643</v>
      </c>
      <c r="BM2799">
        <v>119395240</v>
      </c>
      <c r="BN2799">
        <v>157681106</v>
      </c>
    </row>
    <row r="2800" spans="1:66" hidden="1" x14ac:dyDescent="0.25">
      <c r="A2800" t="s">
        <v>33</v>
      </c>
      <c r="B2800" t="s">
        <v>2211</v>
      </c>
      <c r="C2800">
        <v>890900265</v>
      </c>
      <c r="D2800" t="s">
        <v>2287</v>
      </c>
      <c r="E2800" t="s">
        <v>1283</v>
      </c>
      <c r="F2800" t="s">
        <v>604</v>
      </c>
      <c r="G2800" t="s">
        <v>36</v>
      </c>
      <c r="H2800" t="s">
        <v>1284</v>
      </c>
      <c r="I2800" t="s">
        <v>129</v>
      </c>
      <c r="J2800" t="s">
        <v>130</v>
      </c>
      <c r="K2800" t="s">
        <v>39</v>
      </c>
      <c r="L2800">
        <v>3372347</v>
      </c>
      <c r="M2800">
        <v>17686649</v>
      </c>
      <c r="N2800">
        <v>17016692</v>
      </c>
      <c r="O2800">
        <v>450409</v>
      </c>
      <c r="R2800">
        <v>255016</v>
      </c>
      <c r="T2800">
        <v>38781113</v>
      </c>
      <c r="V2800">
        <v>38781113</v>
      </c>
      <c r="X2800">
        <v>14936734</v>
      </c>
      <c r="AD2800">
        <v>1654815</v>
      </c>
      <c r="AG2800">
        <v>259109</v>
      </c>
      <c r="AI2800">
        <v>16850658</v>
      </c>
      <c r="AJ2800">
        <v>55631771</v>
      </c>
      <c r="AK2800">
        <v>610342</v>
      </c>
      <c r="AL2800">
        <v>894883</v>
      </c>
      <c r="AM2800">
        <v>1505225</v>
      </c>
      <c r="AN2800">
        <v>16950337</v>
      </c>
      <c r="AO2800">
        <v>3285252</v>
      </c>
      <c r="AP2800">
        <v>2440069</v>
      </c>
      <c r="AR2800">
        <v>24180883</v>
      </c>
      <c r="AT2800">
        <v>24180883</v>
      </c>
      <c r="AU2800">
        <v>4008987</v>
      </c>
      <c r="AW2800">
        <v>4008987</v>
      </c>
      <c r="BA2800">
        <v>1199331</v>
      </c>
      <c r="BC2800">
        <v>5208318</v>
      </c>
      <c r="BD2800">
        <v>29389201</v>
      </c>
      <c r="BE2800">
        <v>462176</v>
      </c>
      <c r="BF2800">
        <v>5791269</v>
      </c>
      <c r="BK2800">
        <v>4988150</v>
      </c>
      <c r="BL2800">
        <v>15000975</v>
      </c>
      <c r="BM2800">
        <v>26242570</v>
      </c>
      <c r="BN2800">
        <v>55631771</v>
      </c>
    </row>
    <row r="2801" spans="1:66" hidden="1" x14ac:dyDescent="0.25">
      <c r="A2801" t="s">
        <v>33</v>
      </c>
      <c r="B2801" t="s">
        <v>2211</v>
      </c>
      <c r="C2801">
        <v>890900265</v>
      </c>
      <c r="D2801" t="s">
        <v>2287</v>
      </c>
      <c r="E2801" t="s">
        <v>1283</v>
      </c>
      <c r="F2801" t="s">
        <v>604</v>
      </c>
      <c r="G2801" t="s">
        <v>36</v>
      </c>
      <c r="H2801" t="s">
        <v>1284</v>
      </c>
      <c r="I2801" t="s">
        <v>129</v>
      </c>
      <c r="J2801" t="s">
        <v>130</v>
      </c>
      <c r="K2801" t="s">
        <v>40</v>
      </c>
      <c r="L2801">
        <v>17436549</v>
      </c>
      <c r="M2801">
        <v>16880062</v>
      </c>
      <c r="N2801">
        <v>19888933</v>
      </c>
      <c r="O2801">
        <v>433075</v>
      </c>
      <c r="R2801">
        <v>305659</v>
      </c>
      <c r="T2801">
        <v>54944278</v>
      </c>
      <c r="V2801">
        <v>54944278</v>
      </c>
      <c r="X2801">
        <v>12214684</v>
      </c>
      <c r="AD2801">
        <v>444175</v>
      </c>
      <c r="AG2801">
        <v>152953</v>
      </c>
      <c r="AI2801">
        <v>12811812</v>
      </c>
      <c r="AJ2801">
        <v>67756090</v>
      </c>
      <c r="AK2801">
        <v>503776</v>
      </c>
      <c r="AL2801">
        <v>732490</v>
      </c>
      <c r="AM2801">
        <v>1236266</v>
      </c>
      <c r="AN2801">
        <v>20470168</v>
      </c>
      <c r="AO2801">
        <v>7716344</v>
      </c>
      <c r="AP2801">
        <v>136729</v>
      </c>
      <c r="AR2801">
        <v>29559507</v>
      </c>
      <c r="AT2801">
        <v>29559507</v>
      </c>
      <c r="AU2801">
        <v>2976674</v>
      </c>
      <c r="AW2801">
        <v>2976674</v>
      </c>
      <c r="BA2801">
        <v>356141</v>
      </c>
      <c r="BC2801">
        <v>3332815</v>
      </c>
      <c r="BD2801">
        <v>32892322</v>
      </c>
      <c r="BE2801">
        <v>462176</v>
      </c>
      <c r="BF2801">
        <v>5791269</v>
      </c>
      <c r="BK2801">
        <v>4988150</v>
      </c>
      <c r="BL2801">
        <v>23622173</v>
      </c>
      <c r="BM2801">
        <v>34863768</v>
      </c>
      <c r="BN2801">
        <v>67756090</v>
      </c>
    </row>
    <row r="2802" spans="1:66" hidden="1" x14ac:dyDescent="0.25">
      <c r="A2802" t="s">
        <v>33</v>
      </c>
      <c r="B2802" t="s">
        <v>2211</v>
      </c>
      <c r="C2802">
        <v>890900307</v>
      </c>
      <c r="D2802" t="s">
        <v>2287</v>
      </c>
      <c r="E2802" t="s">
        <v>1285</v>
      </c>
      <c r="F2802" t="s">
        <v>774</v>
      </c>
      <c r="G2802" t="s">
        <v>36</v>
      </c>
      <c r="H2802" t="s">
        <v>4087</v>
      </c>
      <c r="I2802" t="s">
        <v>47</v>
      </c>
      <c r="J2802" t="s">
        <v>90</v>
      </c>
      <c r="K2802" t="s">
        <v>39</v>
      </c>
      <c r="L2802">
        <v>11938541</v>
      </c>
      <c r="M2802">
        <v>146967500</v>
      </c>
      <c r="N2802">
        <v>199673254</v>
      </c>
      <c r="O2802">
        <v>5468175</v>
      </c>
      <c r="R2802">
        <v>3803926</v>
      </c>
      <c r="T2802">
        <v>367851396</v>
      </c>
      <c r="V2802">
        <v>367851396</v>
      </c>
      <c r="X2802">
        <v>186943139</v>
      </c>
      <c r="Y2802">
        <v>136779575</v>
      </c>
      <c r="Z2802">
        <v>545314</v>
      </c>
      <c r="AB2802">
        <v>717517</v>
      </c>
      <c r="AF2802">
        <v>454275</v>
      </c>
      <c r="AI2802">
        <v>325439820</v>
      </c>
      <c r="AJ2802">
        <v>693291216</v>
      </c>
      <c r="AK2802">
        <v>9140034</v>
      </c>
      <c r="AL2802">
        <v>4927881</v>
      </c>
      <c r="AM2802">
        <v>14067915</v>
      </c>
      <c r="AN2802">
        <v>158045860</v>
      </c>
      <c r="AP2802">
        <v>101019830</v>
      </c>
      <c r="AQ2802">
        <v>9874327</v>
      </c>
      <c r="AR2802">
        <v>283007932</v>
      </c>
      <c r="AT2802">
        <v>283007932</v>
      </c>
      <c r="AU2802">
        <v>8959442</v>
      </c>
      <c r="AV2802">
        <v>1087111</v>
      </c>
      <c r="AW2802">
        <v>10046553</v>
      </c>
      <c r="AY2802">
        <v>33092152</v>
      </c>
      <c r="BA2802">
        <v>43996147</v>
      </c>
      <c r="BC2802">
        <v>87134852</v>
      </c>
      <c r="BD2802">
        <v>370142784</v>
      </c>
      <c r="BE2802">
        <v>3823415</v>
      </c>
      <c r="BF2802">
        <v>88790438</v>
      </c>
      <c r="BK2802">
        <v>5211749</v>
      </c>
      <c r="BL2802">
        <v>225322830</v>
      </c>
      <c r="BM2802">
        <v>323148432</v>
      </c>
      <c r="BN2802">
        <v>693291216</v>
      </c>
    </row>
    <row r="2803" spans="1:66" hidden="1" x14ac:dyDescent="0.25">
      <c r="A2803" t="s">
        <v>33</v>
      </c>
      <c r="B2803" t="s">
        <v>2211</v>
      </c>
      <c r="C2803">
        <v>890900307</v>
      </c>
      <c r="D2803" t="s">
        <v>2287</v>
      </c>
      <c r="E2803" t="s">
        <v>1285</v>
      </c>
      <c r="F2803" t="s">
        <v>774</v>
      </c>
      <c r="G2803" t="s">
        <v>36</v>
      </c>
      <c r="H2803" t="s">
        <v>4087</v>
      </c>
      <c r="I2803" t="s">
        <v>47</v>
      </c>
      <c r="J2803" t="s">
        <v>90</v>
      </c>
      <c r="K2803" t="s">
        <v>40</v>
      </c>
      <c r="L2803">
        <v>13350686</v>
      </c>
      <c r="M2803">
        <v>120012083</v>
      </c>
      <c r="N2803">
        <v>219045583</v>
      </c>
      <c r="O2803">
        <v>0</v>
      </c>
      <c r="R2803">
        <v>3674808</v>
      </c>
      <c r="T2803">
        <v>356083160</v>
      </c>
      <c r="V2803">
        <v>356083160</v>
      </c>
      <c r="X2803">
        <v>140979189</v>
      </c>
      <c r="Y2803">
        <v>136779575</v>
      </c>
      <c r="Z2803">
        <v>584864</v>
      </c>
      <c r="AB2803">
        <v>589849</v>
      </c>
      <c r="AF2803">
        <v>454275</v>
      </c>
      <c r="AI2803">
        <v>279387752</v>
      </c>
      <c r="AJ2803">
        <v>635470912</v>
      </c>
      <c r="AK2803">
        <v>5608762</v>
      </c>
      <c r="AL2803">
        <v>0</v>
      </c>
      <c r="AM2803">
        <v>5608762</v>
      </c>
      <c r="AN2803">
        <v>106766771</v>
      </c>
      <c r="AO2803">
        <v>1689105</v>
      </c>
      <c r="AP2803">
        <v>107159744</v>
      </c>
      <c r="AQ2803">
        <v>10533216</v>
      </c>
      <c r="AR2803">
        <v>231757598</v>
      </c>
      <c r="AT2803">
        <v>231757598</v>
      </c>
      <c r="AU2803">
        <v>8408448</v>
      </c>
      <c r="AV2803">
        <v>949000</v>
      </c>
      <c r="AW2803">
        <v>9357448</v>
      </c>
      <c r="AY2803">
        <v>39591308</v>
      </c>
      <c r="BA2803">
        <v>32284685</v>
      </c>
      <c r="BC2803">
        <v>81233441</v>
      </c>
      <c r="BD2803">
        <v>312991039</v>
      </c>
      <c r="BE2803">
        <v>3823415</v>
      </c>
      <c r="BF2803">
        <v>88790438</v>
      </c>
      <c r="BK2803">
        <v>32386400</v>
      </c>
      <c r="BL2803">
        <v>197479620</v>
      </c>
      <c r="BM2803">
        <v>322479873</v>
      </c>
      <c r="BN2803">
        <v>635470912</v>
      </c>
    </row>
    <row r="2804" spans="1:66" hidden="1" x14ac:dyDescent="0.25">
      <c r="A2804" t="s">
        <v>33</v>
      </c>
      <c r="B2804" t="s">
        <v>2211</v>
      </c>
      <c r="C2804">
        <v>890900317</v>
      </c>
      <c r="D2804" t="s">
        <v>2287</v>
      </c>
      <c r="E2804" t="s">
        <v>1286</v>
      </c>
      <c r="F2804" t="s">
        <v>1287</v>
      </c>
      <c r="G2804" t="s">
        <v>45</v>
      </c>
      <c r="H2804" t="s">
        <v>4088</v>
      </c>
      <c r="I2804" t="s">
        <v>47</v>
      </c>
      <c r="J2804" t="s">
        <v>74</v>
      </c>
      <c r="K2804" t="s">
        <v>39</v>
      </c>
      <c r="L2804">
        <v>5350382</v>
      </c>
      <c r="M2804">
        <v>145768518</v>
      </c>
      <c r="N2804">
        <v>192025339</v>
      </c>
      <c r="O2804">
        <v>12458500</v>
      </c>
      <c r="Q2804">
        <v>251168</v>
      </c>
      <c r="T2804">
        <v>355853907</v>
      </c>
      <c r="V2804">
        <v>355853907</v>
      </c>
      <c r="X2804">
        <v>22127147</v>
      </c>
      <c r="AD2804">
        <v>18757700</v>
      </c>
      <c r="AI2804">
        <v>40884847</v>
      </c>
      <c r="AJ2804">
        <v>396738754</v>
      </c>
      <c r="AL2804">
        <v>412627</v>
      </c>
      <c r="AM2804">
        <v>412627</v>
      </c>
      <c r="AN2804">
        <v>160372287</v>
      </c>
      <c r="AO2804">
        <v>12967342</v>
      </c>
      <c r="AP2804">
        <v>50472153</v>
      </c>
      <c r="AR2804">
        <v>224224409</v>
      </c>
      <c r="AT2804">
        <v>224224409</v>
      </c>
      <c r="AX2804">
        <v>3553343</v>
      </c>
      <c r="AY2804">
        <v>5415290</v>
      </c>
      <c r="BC2804">
        <v>8968633</v>
      </c>
      <c r="BD2804">
        <v>233193042</v>
      </c>
      <c r="BE2804">
        <v>90283738</v>
      </c>
      <c r="BF2804">
        <v>42608094</v>
      </c>
      <c r="BL2804">
        <v>30653880</v>
      </c>
      <c r="BM2804">
        <v>163545712</v>
      </c>
      <c r="BN2804">
        <v>396738754</v>
      </c>
    </row>
    <row r="2805" spans="1:66" hidden="1" x14ac:dyDescent="0.25">
      <c r="A2805" t="s">
        <v>33</v>
      </c>
      <c r="B2805" t="s">
        <v>2211</v>
      </c>
      <c r="C2805">
        <v>890900317</v>
      </c>
      <c r="D2805" t="s">
        <v>2287</v>
      </c>
      <c r="E2805" t="s">
        <v>1286</v>
      </c>
      <c r="F2805" t="s">
        <v>1287</v>
      </c>
      <c r="G2805" t="s">
        <v>45</v>
      </c>
      <c r="H2805" t="s">
        <v>4088</v>
      </c>
      <c r="I2805" t="s">
        <v>47</v>
      </c>
      <c r="J2805" t="s">
        <v>74</v>
      </c>
      <c r="K2805" t="s">
        <v>40</v>
      </c>
      <c r="L2805">
        <v>5844149</v>
      </c>
      <c r="M2805">
        <v>99889451</v>
      </c>
      <c r="N2805">
        <v>282360446</v>
      </c>
      <c r="O2805">
        <v>14624510</v>
      </c>
      <c r="Q2805">
        <v>82944</v>
      </c>
      <c r="T2805">
        <v>402801500</v>
      </c>
      <c r="V2805">
        <v>402801500</v>
      </c>
      <c r="X2805">
        <v>17613973</v>
      </c>
      <c r="AD2805">
        <v>15303927</v>
      </c>
      <c r="AI2805">
        <v>32917900</v>
      </c>
      <c r="AJ2805">
        <v>435719400</v>
      </c>
      <c r="AL2805">
        <v>344513</v>
      </c>
      <c r="AM2805">
        <v>344513</v>
      </c>
      <c r="AN2805">
        <v>228565623</v>
      </c>
      <c r="AO2805">
        <v>9890105</v>
      </c>
      <c r="AP2805">
        <v>76424184</v>
      </c>
      <c r="AR2805">
        <v>315224425</v>
      </c>
      <c r="AT2805">
        <v>315224425</v>
      </c>
      <c r="AY2805">
        <v>3035855</v>
      </c>
      <c r="BC2805">
        <v>3035855</v>
      </c>
      <c r="BD2805">
        <v>318260280</v>
      </c>
      <c r="BE2805">
        <v>74736783</v>
      </c>
      <c r="BF2805">
        <v>26227872</v>
      </c>
      <c r="BL2805">
        <v>16494465</v>
      </c>
      <c r="BM2805">
        <v>117459120</v>
      </c>
      <c r="BN2805">
        <v>435719400</v>
      </c>
    </row>
    <row r="2806" spans="1:66" hidden="1" x14ac:dyDescent="0.25">
      <c r="A2806" t="s">
        <v>33</v>
      </c>
      <c r="B2806" t="s">
        <v>2211</v>
      </c>
      <c r="C2806">
        <v>890900342</v>
      </c>
      <c r="D2806" t="s">
        <v>2287</v>
      </c>
      <c r="E2806" t="s">
        <v>4089</v>
      </c>
      <c r="F2806" t="s">
        <v>518</v>
      </c>
      <c r="G2806" t="s">
        <v>36</v>
      </c>
      <c r="H2806" t="s">
        <v>4090</v>
      </c>
      <c r="I2806" t="s">
        <v>47</v>
      </c>
      <c r="J2806" t="s">
        <v>163</v>
      </c>
      <c r="K2806" t="s">
        <v>39</v>
      </c>
      <c r="L2806">
        <v>263259</v>
      </c>
      <c r="M2806">
        <v>1446312</v>
      </c>
      <c r="N2806">
        <v>2985141</v>
      </c>
      <c r="O2806">
        <v>311705</v>
      </c>
      <c r="R2806">
        <v>66941</v>
      </c>
      <c r="T2806">
        <v>5073358</v>
      </c>
      <c r="V2806">
        <v>5073358</v>
      </c>
      <c r="X2806">
        <v>16061282</v>
      </c>
      <c r="Z2806">
        <v>79476</v>
      </c>
      <c r="AI2806">
        <v>16140758</v>
      </c>
      <c r="AJ2806">
        <v>21214116</v>
      </c>
      <c r="AK2806">
        <v>357330</v>
      </c>
      <c r="AM2806">
        <v>357330</v>
      </c>
      <c r="AN2806">
        <v>1065873</v>
      </c>
      <c r="AO2806">
        <v>324747</v>
      </c>
      <c r="AP2806">
        <v>466142</v>
      </c>
      <c r="AQ2806">
        <v>56482</v>
      </c>
      <c r="AR2806">
        <v>2270574</v>
      </c>
      <c r="AT2806">
        <v>2270574</v>
      </c>
      <c r="AU2806">
        <v>26000</v>
      </c>
      <c r="AW2806">
        <v>26000</v>
      </c>
      <c r="AY2806">
        <v>2515982</v>
      </c>
      <c r="BA2806">
        <v>1657050</v>
      </c>
      <c r="BC2806">
        <v>4199032</v>
      </c>
      <c r="BD2806">
        <v>6469606</v>
      </c>
      <c r="BE2806">
        <v>1616565</v>
      </c>
      <c r="BF2806">
        <v>883438</v>
      </c>
      <c r="BI2806">
        <v>10299991</v>
      </c>
      <c r="BJ2806">
        <v>346263</v>
      </c>
      <c r="BK2806">
        <v>554744</v>
      </c>
      <c r="BL2806">
        <v>1043509</v>
      </c>
      <c r="BM2806">
        <v>14744510</v>
      </c>
      <c r="BN2806">
        <v>21214116</v>
      </c>
    </row>
    <row r="2807" spans="1:66" hidden="1" x14ac:dyDescent="0.25">
      <c r="A2807" t="s">
        <v>33</v>
      </c>
      <c r="B2807" t="s">
        <v>2211</v>
      </c>
      <c r="C2807">
        <v>890900342</v>
      </c>
      <c r="D2807" t="s">
        <v>2287</v>
      </c>
      <c r="E2807" t="s">
        <v>4089</v>
      </c>
      <c r="F2807" t="s">
        <v>518</v>
      </c>
      <c r="G2807" t="s">
        <v>36</v>
      </c>
      <c r="H2807" t="s">
        <v>4090</v>
      </c>
      <c r="I2807" t="s">
        <v>47</v>
      </c>
      <c r="J2807" t="s">
        <v>163</v>
      </c>
      <c r="K2807" t="s">
        <v>40</v>
      </c>
      <c r="L2807">
        <v>285350</v>
      </c>
      <c r="M2807">
        <v>1395235</v>
      </c>
      <c r="N2807">
        <v>2646620</v>
      </c>
      <c r="O2807">
        <v>268953</v>
      </c>
      <c r="R2807">
        <v>102923</v>
      </c>
      <c r="T2807">
        <v>4699081</v>
      </c>
      <c r="V2807">
        <v>4699081</v>
      </c>
      <c r="X2807">
        <v>16437936</v>
      </c>
      <c r="Z2807">
        <v>11707</v>
      </c>
      <c r="AI2807">
        <v>16449643</v>
      </c>
      <c r="AJ2807">
        <v>21148724</v>
      </c>
      <c r="AK2807">
        <v>343349</v>
      </c>
      <c r="AM2807">
        <v>343349</v>
      </c>
      <c r="AN2807">
        <v>1097451</v>
      </c>
      <c r="AO2807">
        <v>203824</v>
      </c>
      <c r="AP2807">
        <v>114461</v>
      </c>
      <c r="AQ2807">
        <v>50271</v>
      </c>
      <c r="AR2807">
        <v>1809356</v>
      </c>
      <c r="AT2807">
        <v>1809356</v>
      </c>
      <c r="AU2807">
        <v>0</v>
      </c>
      <c r="AW2807">
        <v>0</v>
      </c>
      <c r="AY2807">
        <v>2604251</v>
      </c>
      <c r="BA2807">
        <v>2201372</v>
      </c>
      <c r="BC2807">
        <v>4805623</v>
      </c>
      <c r="BD2807">
        <v>6614979</v>
      </c>
      <c r="BE2807">
        <v>1616565</v>
      </c>
      <c r="BF2807">
        <v>883438</v>
      </c>
      <c r="BI2807">
        <v>10299991</v>
      </c>
      <c r="BK2807">
        <v>554744</v>
      </c>
      <c r="BL2807">
        <v>1179007</v>
      </c>
      <c r="BM2807">
        <v>14533745</v>
      </c>
      <c r="BN2807">
        <v>21148724</v>
      </c>
    </row>
    <row r="2808" spans="1:66" hidden="1" x14ac:dyDescent="0.25">
      <c r="A2808" t="s">
        <v>33</v>
      </c>
      <c r="B2808" t="s">
        <v>2211</v>
      </c>
      <c r="C2808">
        <v>890900344</v>
      </c>
      <c r="D2808" t="s">
        <v>2287</v>
      </c>
      <c r="E2808" t="s">
        <v>4091</v>
      </c>
      <c r="F2808" t="s">
        <v>211</v>
      </c>
      <c r="G2808" t="s">
        <v>45</v>
      </c>
      <c r="H2808" t="s">
        <v>4092</v>
      </c>
      <c r="I2808" t="s">
        <v>47</v>
      </c>
      <c r="J2808" t="s">
        <v>108</v>
      </c>
      <c r="K2808" t="s">
        <v>39</v>
      </c>
      <c r="L2808">
        <v>8512</v>
      </c>
      <c r="M2808">
        <v>1808600</v>
      </c>
      <c r="O2808">
        <v>620438</v>
      </c>
      <c r="T2808">
        <v>2437550</v>
      </c>
      <c r="V2808">
        <v>2437550</v>
      </c>
      <c r="AB2808">
        <v>0</v>
      </c>
      <c r="AD2808">
        <v>1551875</v>
      </c>
      <c r="AI2808">
        <v>1551875</v>
      </c>
      <c r="AJ2808">
        <v>3989425</v>
      </c>
      <c r="AN2808">
        <v>22008</v>
      </c>
      <c r="AO2808">
        <v>904</v>
      </c>
      <c r="AR2808">
        <v>22912</v>
      </c>
      <c r="AT2808">
        <v>22912</v>
      </c>
      <c r="BD2808">
        <v>22912</v>
      </c>
      <c r="BE2808">
        <v>450000</v>
      </c>
      <c r="BK2808">
        <v>2775076</v>
      </c>
      <c r="BL2808">
        <v>741437</v>
      </c>
      <c r="BM2808">
        <v>3966513</v>
      </c>
      <c r="BN2808">
        <v>3989425</v>
      </c>
    </row>
    <row r="2809" spans="1:66" hidden="1" x14ac:dyDescent="0.25">
      <c r="A2809" t="s">
        <v>33</v>
      </c>
      <c r="B2809" t="s">
        <v>2211</v>
      </c>
      <c r="C2809">
        <v>890900344</v>
      </c>
      <c r="D2809" t="s">
        <v>2287</v>
      </c>
      <c r="E2809" t="s">
        <v>4091</v>
      </c>
      <c r="F2809" t="s">
        <v>211</v>
      </c>
      <c r="G2809" t="s">
        <v>45</v>
      </c>
      <c r="H2809" t="s">
        <v>4092</v>
      </c>
      <c r="I2809" t="s">
        <v>47</v>
      </c>
      <c r="J2809" t="s">
        <v>108</v>
      </c>
      <c r="K2809" t="s">
        <v>40</v>
      </c>
      <c r="L2809">
        <v>25723</v>
      </c>
      <c r="M2809">
        <v>1788465</v>
      </c>
      <c r="O2809">
        <v>617234</v>
      </c>
      <c r="T2809">
        <v>2431422</v>
      </c>
      <c r="V2809">
        <v>2431422</v>
      </c>
      <c r="AB2809">
        <v>22399</v>
      </c>
      <c r="AD2809">
        <v>1551875</v>
      </c>
      <c r="AI2809">
        <v>1574274</v>
      </c>
      <c r="AJ2809">
        <v>4005696</v>
      </c>
      <c r="AN2809">
        <v>20293</v>
      </c>
      <c r="AO2809">
        <v>768</v>
      </c>
      <c r="AR2809">
        <v>21061</v>
      </c>
      <c r="AT2809">
        <v>21061</v>
      </c>
      <c r="BD2809">
        <v>21061</v>
      </c>
      <c r="BE2809">
        <v>450000</v>
      </c>
      <c r="BK2809">
        <v>2775076</v>
      </c>
      <c r="BL2809">
        <v>759559</v>
      </c>
      <c r="BM2809">
        <v>3984635</v>
      </c>
      <c r="BN2809">
        <v>4005696</v>
      </c>
    </row>
    <row r="2810" spans="1:66" hidden="1" x14ac:dyDescent="0.25">
      <c r="A2810" t="s">
        <v>33</v>
      </c>
      <c r="B2810" t="s">
        <v>2211</v>
      </c>
      <c r="C2810">
        <v>890900395</v>
      </c>
      <c r="D2810" t="s">
        <v>2287</v>
      </c>
      <c r="E2810" t="s">
        <v>1288</v>
      </c>
      <c r="F2810" t="s">
        <v>63</v>
      </c>
      <c r="G2810" t="s">
        <v>45</v>
      </c>
      <c r="H2810" t="s">
        <v>4093</v>
      </c>
      <c r="I2810" t="s">
        <v>47</v>
      </c>
      <c r="J2810" t="s">
        <v>48</v>
      </c>
      <c r="K2810" t="s">
        <v>39</v>
      </c>
      <c r="L2810">
        <v>7009657</v>
      </c>
      <c r="M2810">
        <v>30339942</v>
      </c>
      <c r="N2810">
        <v>31705583</v>
      </c>
      <c r="O2810">
        <v>162358</v>
      </c>
      <c r="T2810">
        <v>69217540</v>
      </c>
      <c r="V2810">
        <v>69217540</v>
      </c>
      <c r="X2810">
        <v>1582302</v>
      </c>
      <c r="Z2810">
        <v>196992</v>
      </c>
      <c r="AI2810">
        <v>1779294</v>
      </c>
      <c r="AJ2810">
        <v>70996834</v>
      </c>
      <c r="AK2810">
        <v>1016125</v>
      </c>
      <c r="AM2810">
        <v>1016125</v>
      </c>
      <c r="AN2810">
        <v>19694599</v>
      </c>
      <c r="AO2810">
        <v>3336581</v>
      </c>
      <c r="AP2810">
        <v>5953667</v>
      </c>
      <c r="AQ2810">
        <v>3687686</v>
      </c>
      <c r="AR2810">
        <v>33688658</v>
      </c>
      <c r="AT2810">
        <v>33688658</v>
      </c>
      <c r="AV2810">
        <v>384941</v>
      </c>
      <c r="AW2810">
        <v>384941</v>
      </c>
      <c r="BC2810">
        <v>384941</v>
      </c>
      <c r="BD2810">
        <v>34073599</v>
      </c>
      <c r="BE2810">
        <v>33030</v>
      </c>
      <c r="BJ2810">
        <v>221043</v>
      </c>
      <c r="BK2810">
        <v>15000</v>
      </c>
      <c r="BL2810">
        <v>36654162</v>
      </c>
      <c r="BM2810">
        <v>36923235</v>
      </c>
      <c r="BN2810">
        <v>70996834</v>
      </c>
    </row>
    <row r="2811" spans="1:66" hidden="1" x14ac:dyDescent="0.25">
      <c r="A2811" t="s">
        <v>33</v>
      </c>
      <c r="B2811" t="s">
        <v>2211</v>
      </c>
      <c r="C2811">
        <v>890900395</v>
      </c>
      <c r="D2811" t="s">
        <v>2287</v>
      </c>
      <c r="E2811" t="s">
        <v>1288</v>
      </c>
      <c r="F2811" t="s">
        <v>63</v>
      </c>
      <c r="G2811" t="s">
        <v>45</v>
      </c>
      <c r="H2811" t="s">
        <v>4093</v>
      </c>
      <c r="I2811" t="s">
        <v>47</v>
      </c>
      <c r="J2811" t="s">
        <v>48</v>
      </c>
      <c r="K2811" t="s">
        <v>40</v>
      </c>
      <c r="L2811">
        <v>2603530</v>
      </c>
      <c r="M2811">
        <v>39976404</v>
      </c>
      <c r="N2811">
        <v>36952339</v>
      </c>
      <c r="O2811">
        <v>108982</v>
      </c>
      <c r="T2811">
        <v>79641255</v>
      </c>
      <c r="V2811">
        <v>79641255</v>
      </c>
      <c r="X2811">
        <v>3707961</v>
      </c>
      <c r="Z2811">
        <v>232102</v>
      </c>
      <c r="AE2811">
        <v>399071</v>
      </c>
      <c r="AI2811">
        <v>4339134</v>
      </c>
      <c r="AJ2811">
        <v>83980389</v>
      </c>
      <c r="AK2811">
        <v>1083093</v>
      </c>
      <c r="AM2811">
        <v>1083093</v>
      </c>
      <c r="AN2811">
        <v>22694680</v>
      </c>
      <c r="AO2811">
        <v>6756085</v>
      </c>
      <c r="AP2811">
        <v>14080578</v>
      </c>
      <c r="AQ2811">
        <v>2787889</v>
      </c>
      <c r="AR2811">
        <v>47402325</v>
      </c>
      <c r="AT2811">
        <v>47402325</v>
      </c>
      <c r="AV2811">
        <v>1030473</v>
      </c>
      <c r="AW2811">
        <v>1030473</v>
      </c>
      <c r="BC2811">
        <v>1030473</v>
      </c>
      <c r="BD2811">
        <v>48432798</v>
      </c>
      <c r="BE2811">
        <v>33030</v>
      </c>
      <c r="BJ2811">
        <v>221043</v>
      </c>
      <c r="BK2811">
        <v>15000</v>
      </c>
      <c r="BL2811">
        <v>35278518</v>
      </c>
      <c r="BM2811">
        <v>35547591</v>
      </c>
      <c r="BN2811">
        <v>83980389</v>
      </c>
    </row>
    <row r="2812" spans="1:66" hidden="1" x14ac:dyDescent="0.25">
      <c r="A2812" t="s">
        <v>33</v>
      </c>
      <c r="B2812" t="s">
        <v>2211</v>
      </c>
      <c r="C2812">
        <v>890900486</v>
      </c>
      <c r="D2812" t="s">
        <v>2287</v>
      </c>
      <c r="E2812" t="s">
        <v>1289</v>
      </c>
      <c r="F2812" t="s">
        <v>1290</v>
      </c>
      <c r="G2812" t="s">
        <v>45</v>
      </c>
      <c r="H2812" t="s">
        <v>1291</v>
      </c>
      <c r="I2812" t="s">
        <v>47</v>
      </c>
      <c r="J2812" t="s">
        <v>74</v>
      </c>
      <c r="K2812" t="s">
        <v>39</v>
      </c>
      <c r="L2812">
        <v>1008802</v>
      </c>
      <c r="M2812">
        <v>2349323</v>
      </c>
      <c r="N2812">
        <v>4476198</v>
      </c>
      <c r="R2812">
        <v>44591</v>
      </c>
      <c r="T2812">
        <v>7878914</v>
      </c>
      <c r="V2812">
        <v>7878914</v>
      </c>
      <c r="W2812">
        <v>15368697</v>
      </c>
      <c r="X2812">
        <v>32884894</v>
      </c>
      <c r="AB2812">
        <v>7188</v>
      </c>
      <c r="AF2812">
        <v>2281</v>
      </c>
      <c r="AI2812">
        <v>48263060</v>
      </c>
      <c r="AJ2812">
        <v>56141974</v>
      </c>
      <c r="AK2812">
        <v>415827</v>
      </c>
      <c r="AM2812">
        <v>415827</v>
      </c>
      <c r="AN2812">
        <v>2364618</v>
      </c>
      <c r="AO2812">
        <v>48098</v>
      </c>
      <c r="AP2812">
        <v>1688179</v>
      </c>
      <c r="AQ2812">
        <v>120964</v>
      </c>
      <c r="AR2812">
        <v>4637686</v>
      </c>
      <c r="AT2812">
        <v>4637686</v>
      </c>
      <c r="AU2812">
        <v>3585368</v>
      </c>
      <c r="AW2812">
        <v>3585368</v>
      </c>
      <c r="AY2812">
        <v>7425698</v>
      </c>
      <c r="BA2812">
        <v>1223130</v>
      </c>
      <c r="BC2812">
        <v>12234196</v>
      </c>
      <c r="BD2812">
        <v>16871882</v>
      </c>
      <c r="BE2812">
        <v>935235</v>
      </c>
      <c r="BF2812">
        <v>1519777</v>
      </c>
      <c r="BJ2812">
        <v>22184957</v>
      </c>
      <c r="BK2812">
        <v>-721551</v>
      </c>
      <c r="BL2812">
        <v>15351674</v>
      </c>
      <c r="BM2812">
        <v>39270092</v>
      </c>
      <c r="BN2812">
        <v>56141974</v>
      </c>
    </row>
    <row r="2813" spans="1:66" hidden="1" x14ac:dyDescent="0.25">
      <c r="A2813" t="s">
        <v>33</v>
      </c>
      <c r="B2813" t="s">
        <v>2211</v>
      </c>
      <c r="C2813">
        <v>890900486</v>
      </c>
      <c r="D2813" t="s">
        <v>2287</v>
      </c>
      <c r="E2813" t="s">
        <v>1289</v>
      </c>
      <c r="F2813" t="s">
        <v>1290</v>
      </c>
      <c r="G2813" t="s">
        <v>45</v>
      </c>
      <c r="H2813" t="s">
        <v>1291</v>
      </c>
      <c r="I2813" t="s">
        <v>47</v>
      </c>
      <c r="J2813" t="s">
        <v>74</v>
      </c>
      <c r="K2813" t="s">
        <v>40</v>
      </c>
      <c r="L2813">
        <v>645452</v>
      </c>
      <c r="M2813">
        <v>2675251</v>
      </c>
      <c r="N2813">
        <v>6795127</v>
      </c>
      <c r="R2813">
        <v>32687</v>
      </c>
      <c r="T2813">
        <v>10148517</v>
      </c>
      <c r="V2813">
        <v>10148517</v>
      </c>
      <c r="W2813">
        <v>15368697</v>
      </c>
      <c r="X2813">
        <v>32935356</v>
      </c>
      <c r="AF2813">
        <v>1986</v>
      </c>
      <c r="AI2813">
        <v>48306039</v>
      </c>
      <c r="AJ2813">
        <v>58454556</v>
      </c>
      <c r="AK2813">
        <v>348877</v>
      </c>
      <c r="AM2813">
        <v>348877</v>
      </c>
      <c r="AN2813">
        <v>5469766</v>
      </c>
      <c r="AO2813">
        <v>23336</v>
      </c>
      <c r="AP2813">
        <v>1429961</v>
      </c>
      <c r="AQ2813">
        <v>59840</v>
      </c>
      <c r="AR2813">
        <v>7331780</v>
      </c>
      <c r="AT2813">
        <v>7331780</v>
      </c>
      <c r="AU2813">
        <v>3248693</v>
      </c>
      <c r="AW2813">
        <v>3248693</v>
      </c>
      <c r="AY2813">
        <v>7418215</v>
      </c>
      <c r="BA2813">
        <v>1862107</v>
      </c>
      <c r="BC2813">
        <v>12529015</v>
      </c>
      <c r="BD2813">
        <v>19860795</v>
      </c>
      <c r="BE2813">
        <v>935235</v>
      </c>
      <c r="BF2813">
        <v>1519777</v>
      </c>
      <c r="BJ2813">
        <v>22248501</v>
      </c>
      <c r="BK2813">
        <v>-438682</v>
      </c>
      <c r="BL2813">
        <v>14328930</v>
      </c>
      <c r="BM2813">
        <v>38593761</v>
      </c>
      <c r="BN2813">
        <v>58454556</v>
      </c>
    </row>
    <row r="2814" spans="1:66" hidden="1" x14ac:dyDescent="0.25">
      <c r="A2814" t="s">
        <v>33</v>
      </c>
      <c r="B2814" t="s">
        <v>2211</v>
      </c>
      <c r="C2814">
        <v>890900535</v>
      </c>
      <c r="D2814" t="s">
        <v>2287</v>
      </c>
      <c r="E2814" t="s">
        <v>4094</v>
      </c>
      <c r="F2814" t="s">
        <v>73</v>
      </c>
      <c r="G2814" t="s">
        <v>36</v>
      </c>
      <c r="H2814" t="s">
        <v>1292</v>
      </c>
      <c r="I2814" t="s">
        <v>38</v>
      </c>
      <c r="J2814" t="s">
        <v>38</v>
      </c>
      <c r="K2814" t="s">
        <v>39</v>
      </c>
      <c r="L2814">
        <v>15756635</v>
      </c>
      <c r="M2814">
        <v>43106977</v>
      </c>
      <c r="N2814">
        <v>35257524</v>
      </c>
      <c r="O2814">
        <v>7469845</v>
      </c>
      <c r="R2814">
        <v>310551</v>
      </c>
      <c r="T2814">
        <v>101901532</v>
      </c>
      <c r="V2814">
        <v>101901532</v>
      </c>
      <c r="X2814">
        <v>58663918</v>
      </c>
      <c r="Z2814">
        <v>554096</v>
      </c>
      <c r="AD2814">
        <v>5077088</v>
      </c>
      <c r="AI2814">
        <v>64295102</v>
      </c>
      <c r="AJ2814">
        <v>166196634</v>
      </c>
      <c r="AK2814">
        <v>4023597</v>
      </c>
      <c r="AM2814">
        <v>4023597</v>
      </c>
      <c r="AN2814">
        <v>96473140</v>
      </c>
      <c r="AO2814">
        <v>5664325</v>
      </c>
      <c r="AP2814">
        <v>941403</v>
      </c>
      <c r="AR2814">
        <v>107102465</v>
      </c>
      <c r="AT2814">
        <v>107102465</v>
      </c>
      <c r="AU2814">
        <v>3987792</v>
      </c>
      <c r="AW2814">
        <v>3987792</v>
      </c>
      <c r="BA2814">
        <v>690305</v>
      </c>
      <c r="BC2814">
        <v>4678097</v>
      </c>
      <c r="BD2814">
        <v>111780562</v>
      </c>
      <c r="BE2814">
        <v>972113</v>
      </c>
      <c r="BF2814">
        <v>17381215</v>
      </c>
      <c r="BK2814">
        <v>592855</v>
      </c>
      <c r="BL2814">
        <v>35469889</v>
      </c>
      <c r="BM2814">
        <v>54416072</v>
      </c>
      <c r="BN2814">
        <v>166196634</v>
      </c>
    </row>
    <row r="2815" spans="1:66" hidden="1" x14ac:dyDescent="0.25">
      <c r="A2815" t="s">
        <v>33</v>
      </c>
      <c r="B2815" t="s">
        <v>2211</v>
      </c>
      <c r="C2815">
        <v>890900535</v>
      </c>
      <c r="D2815" t="s">
        <v>2287</v>
      </c>
      <c r="E2815" t="s">
        <v>4094</v>
      </c>
      <c r="F2815" t="s">
        <v>73</v>
      </c>
      <c r="G2815" t="s">
        <v>36</v>
      </c>
      <c r="H2815" t="s">
        <v>1292</v>
      </c>
      <c r="I2815" t="s">
        <v>38</v>
      </c>
      <c r="J2815" t="s">
        <v>38</v>
      </c>
      <c r="K2815" t="s">
        <v>40</v>
      </c>
      <c r="L2815">
        <v>14422894</v>
      </c>
      <c r="M2815">
        <v>41930367</v>
      </c>
      <c r="N2815">
        <v>41793286</v>
      </c>
      <c r="O2815">
        <v>3797612</v>
      </c>
      <c r="R2815">
        <v>903508</v>
      </c>
      <c r="T2815">
        <v>102847667</v>
      </c>
      <c r="V2815">
        <v>102847667</v>
      </c>
      <c r="X2815">
        <v>59700487</v>
      </c>
      <c r="Z2815">
        <v>1104947</v>
      </c>
      <c r="AD2815">
        <v>4322018</v>
      </c>
      <c r="AI2815">
        <v>65127452</v>
      </c>
      <c r="AJ2815">
        <v>167975119</v>
      </c>
      <c r="AK2815">
        <v>4560334</v>
      </c>
      <c r="AM2815">
        <v>4560334</v>
      </c>
      <c r="AN2815">
        <v>78081899</v>
      </c>
      <c r="AO2815">
        <v>4355061</v>
      </c>
      <c r="AP2815">
        <v>1201716</v>
      </c>
      <c r="AR2815">
        <v>88199010</v>
      </c>
      <c r="AT2815">
        <v>88199010</v>
      </c>
      <c r="AU2815">
        <v>4272690</v>
      </c>
      <c r="AW2815">
        <v>4272690</v>
      </c>
      <c r="BA2815">
        <v>752937</v>
      </c>
      <c r="BC2815">
        <v>5025627</v>
      </c>
      <c r="BD2815">
        <v>93224637</v>
      </c>
      <c r="BE2815">
        <v>972113</v>
      </c>
      <c r="BF2815">
        <v>17381215</v>
      </c>
      <c r="BK2815">
        <v>592855</v>
      </c>
      <c r="BL2815">
        <v>55804299</v>
      </c>
      <c r="BM2815">
        <v>74750482</v>
      </c>
      <c r="BN2815">
        <v>167975119</v>
      </c>
    </row>
    <row r="2816" spans="1:66" hidden="1" x14ac:dyDescent="0.25">
      <c r="A2816" t="s">
        <v>33</v>
      </c>
      <c r="B2816" t="s">
        <v>2211</v>
      </c>
      <c r="C2816">
        <v>890900769</v>
      </c>
      <c r="D2816" t="s">
        <v>2287</v>
      </c>
      <c r="E2816" t="s">
        <v>4095</v>
      </c>
      <c r="F2816" t="s">
        <v>131</v>
      </c>
      <c r="G2816" t="s">
        <v>36</v>
      </c>
      <c r="H2816" t="s">
        <v>4096</v>
      </c>
      <c r="I2816" t="s">
        <v>47</v>
      </c>
      <c r="J2816" t="s">
        <v>108</v>
      </c>
      <c r="K2816" t="s">
        <v>39</v>
      </c>
      <c r="L2816">
        <v>9145267</v>
      </c>
      <c r="M2816">
        <v>7498831</v>
      </c>
      <c r="N2816">
        <v>10108540</v>
      </c>
      <c r="O2816">
        <v>4106557</v>
      </c>
      <c r="Q2816">
        <v>238375</v>
      </c>
      <c r="T2816">
        <v>31097570</v>
      </c>
      <c r="V2816">
        <v>31097570</v>
      </c>
      <c r="X2816">
        <v>9716297</v>
      </c>
      <c r="AI2816">
        <v>9716297</v>
      </c>
      <c r="AJ2816">
        <v>40813867</v>
      </c>
      <c r="AK2816">
        <v>1149962</v>
      </c>
      <c r="AM2816">
        <v>1149962</v>
      </c>
      <c r="AN2816">
        <v>9923367</v>
      </c>
      <c r="AO2816">
        <v>3492999</v>
      </c>
      <c r="AP2816">
        <v>1805047</v>
      </c>
      <c r="AR2816">
        <v>16371375</v>
      </c>
      <c r="AT2816">
        <v>16371375</v>
      </c>
      <c r="AY2816">
        <v>550355</v>
      </c>
      <c r="BA2816">
        <v>1176452</v>
      </c>
      <c r="BC2816">
        <v>1726807</v>
      </c>
      <c r="BD2816">
        <v>18098182</v>
      </c>
      <c r="BE2816">
        <v>5398000</v>
      </c>
      <c r="BJ2816">
        <v>4953193</v>
      </c>
      <c r="BK2816">
        <v>2955124</v>
      </c>
      <c r="BL2816">
        <v>9409368</v>
      </c>
      <c r="BM2816">
        <v>22715685</v>
      </c>
      <c r="BN2816">
        <v>40813867</v>
      </c>
    </row>
    <row r="2817" spans="1:66" hidden="1" x14ac:dyDescent="0.25">
      <c r="A2817" t="s">
        <v>33</v>
      </c>
      <c r="B2817" t="s">
        <v>2211</v>
      </c>
      <c r="C2817">
        <v>890900769</v>
      </c>
      <c r="D2817" t="s">
        <v>2287</v>
      </c>
      <c r="E2817" t="s">
        <v>4095</v>
      </c>
      <c r="F2817" t="s">
        <v>131</v>
      </c>
      <c r="G2817" t="s">
        <v>36</v>
      </c>
      <c r="H2817" t="s">
        <v>4096</v>
      </c>
      <c r="I2817" t="s">
        <v>47</v>
      </c>
      <c r="J2817" t="s">
        <v>108</v>
      </c>
      <c r="K2817" t="s">
        <v>40</v>
      </c>
      <c r="L2817">
        <v>4714754</v>
      </c>
      <c r="M2817">
        <v>8481043</v>
      </c>
      <c r="N2817">
        <v>13223063</v>
      </c>
      <c r="O2817">
        <v>3323617</v>
      </c>
      <c r="Q2817">
        <v>906092</v>
      </c>
      <c r="T2817">
        <v>30648569</v>
      </c>
      <c r="V2817">
        <v>30648569</v>
      </c>
      <c r="X2817">
        <v>9920039</v>
      </c>
      <c r="AI2817">
        <v>9920039</v>
      </c>
      <c r="AJ2817">
        <v>40568608</v>
      </c>
      <c r="AK2817">
        <v>1041580</v>
      </c>
      <c r="AM2817">
        <v>1041580</v>
      </c>
      <c r="AN2817">
        <v>15199930</v>
      </c>
      <c r="AO2817">
        <v>2325959</v>
      </c>
      <c r="AP2817">
        <v>1079210</v>
      </c>
      <c r="AR2817">
        <v>19646679</v>
      </c>
      <c r="AT2817">
        <v>19646679</v>
      </c>
      <c r="AY2817">
        <v>550355</v>
      </c>
      <c r="BA2817">
        <v>1340305</v>
      </c>
      <c r="BC2817">
        <v>1890660</v>
      </c>
      <c r="BD2817">
        <v>21537339</v>
      </c>
      <c r="BE2817">
        <v>5398000</v>
      </c>
      <c r="BJ2817">
        <v>4953193</v>
      </c>
      <c r="BK2817">
        <v>2955124</v>
      </c>
      <c r="BL2817">
        <v>5724952</v>
      </c>
      <c r="BM2817">
        <v>19031269</v>
      </c>
      <c r="BN2817">
        <v>40568608</v>
      </c>
    </row>
    <row r="2818" spans="1:66" hidden="1" x14ac:dyDescent="0.25">
      <c r="A2818" t="s">
        <v>33</v>
      </c>
      <c r="B2818" t="s">
        <v>2211</v>
      </c>
      <c r="C2818">
        <v>890901271</v>
      </c>
      <c r="D2818" t="s">
        <v>2287</v>
      </c>
      <c r="E2818" t="s">
        <v>4097</v>
      </c>
      <c r="F2818" t="s">
        <v>157</v>
      </c>
      <c r="G2818" t="s">
        <v>45</v>
      </c>
      <c r="H2818" t="s">
        <v>3573</v>
      </c>
      <c r="I2818" t="s">
        <v>47</v>
      </c>
      <c r="J2818" t="s">
        <v>48</v>
      </c>
      <c r="K2818" t="s">
        <v>39</v>
      </c>
      <c r="L2818">
        <v>81997860</v>
      </c>
      <c r="M2818">
        <v>201025091</v>
      </c>
      <c r="N2818">
        <v>337062155</v>
      </c>
      <c r="O2818">
        <v>7185919</v>
      </c>
      <c r="Q2818">
        <v>29313405</v>
      </c>
      <c r="R2818">
        <v>2837137</v>
      </c>
      <c r="T2818">
        <v>659421567</v>
      </c>
      <c r="V2818">
        <v>659421567</v>
      </c>
      <c r="W2818">
        <v>3551982</v>
      </c>
      <c r="X2818">
        <v>322602520</v>
      </c>
      <c r="Z2818">
        <v>43648288</v>
      </c>
      <c r="AF2818">
        <v>36223595</v>
      </c>
      <c r="AG2818">
        <v>106797808</v>
      </c>
      <c r="AI2818">
        <v>512824193</v>
      </c>
      <c r="AJ2818">
        <v>1172245760</v>
      </c>
      <c r="AK2818">
        <v>9127963</v>
      </c>
      <c r="AL2818">
        <v>695619</v>
      </c>
      <c r="AM2818">
        <v>9823582</v>
      </c>
      <c r="AN2818">
        <v>369592369</v>
      </c>
      <c r="AO2818">
        <v>40538578</v>
      </c>
      <c r="AP2818">
        <v>97814563</v>
      </c>
      <c r="AQ2818">
        <v>9262669</v>
      </c>
      <c r="AR2818">
        <v>527031761</v>
      </c>
      <c r="AT2818">
        <v>527031761</v>
      </c>
      <c r="AU2818">
        <v>1481390</v>
      </c>
      <c r="AV2818">
        <v>4666790</v>
      </c>
      <c r="AW2818">
        <v>6148180</v>
      </c>
      <c r="AY2818">
        <v>34142808</v>
      </c>
      <c r="BA2818">
        <v>13243080</v>
      </c>
      <c r="BC2818">
        <v>53534068</v>
      </c>
      <c r="BD2818">
        <v>580565829</v>
      </c>
      <c r="BE2818">
        <v>40001000</v>
      </c>
      <c r="BF2818">
        <v>91114367</v>
      </c>
      <c r="BK2818">
        <v>176760480</v>
      </c>
      <c r="BL2818">
        <v>283804084</v>
      </c>
      <c r="BM2818">
        <v>591679931</v>
      </c>
      <c r="BN2818">
        <v>1172245760</v>
      </c>
    </row>
    <row r="2819" spans="1:66" hidden="1" x14ac:dyDescent="0.25">
      <c r="A2819" t="s">
        <v>33</v>
      </c>
      <c r="B2819" t="s">
        <v>2211</v>
      </c>
      <c r="C2819">
        <v>890901271</v>
      </c>
      <c r="D2819" t="s">
        <v>2287</v>
      </c>
      <c r="E2819" t="s">
        <v>4097</v>
      </c>
      <c r="F2819" t="s">
        <v>157</v>
      </c>
      <c r="G2819" t="s">
        <v>45</v>
      </c>
      <c r="H2819" t="s">
        <v>3573</v>
      </c>
      <c r="I2819" t="s">
        <v>47</v>
      </c>
      <c r="J2819" t="s">
        <v>48</v>
      </c>
      <c r="K2819" t="s">
        <v>40</v>
      </c>
      <c r="L2819">
        <v>95239503</v>
      </c>
      <c r="M2819">
        <v>254412130</v>
      </c>
      <c r="N2819">
        <v>449655400</v>
      </c>
      <c r="O2819">
        <v>33694440</v>
      </c>
      <c r="Q2819">
        <v>30004970</v>
      </c>
      <c r="R2819">
        <v>2667414</v>
      </c>
      <c r="T2819">
        <v>865673857</v>
      </c>
      <c r="U2819">
        <v>2020000</v>
      </c>
      <c r="V2819">
        <v>867693857</v>
      </c>
      <c r="W2819">
        <v>3025177</v>
      </c>
      <c r="X2819">
        <v>363041930</v>
      </c>
      <c r="Z2819">
        <v>45027635</v>
      </c>
      <c r="AF2819">
        <v>17790197</v>
      </c>
      <c r="AI2819">
        <v>428884939</v>
      </c>
      <c r="AJ2819">
        <v>1296578796</v>
      </c>
      <c r="AK2819">
        <v>8089581</v>
      </c>
      <c r="AL2819">
        <v>267168</v>
      </c>
      <c r="AM2819">
        <v>8356749</v>
      </c>
      <c r="AN2819">
        <v>416491832</v>
      </c>
      <c r="AO2819">
        <v>34496885</v>
      </c>
      <c r="AP2819">
        <v>216711092</v>
      </c>
      <c r="AQ2819">
        <v>8773715</v>
      </c>
      <c r="AR2819">
        <v>684830273</v>
      </c>
      <c r="AT2819">
        <v>684830273</v>
      </c>
      <c r="AU2819">
        <v>1188787</v>
      </c>
      <c r="AV2819">
        <v>4941791</v>
      </c>
      <c r="AW2819">
        <v>6130578</v>
      </c>
      <c r="AY2819">
        <v>49343228</v>
      </c>
      <c r="BA2819">
        <v>40847723</v>
      </c>
      <c r="BC2819">
        <v>96321529</v>
      </c>
      <c r="BD2819">
        <v>781151802</v>
      </c>
      <c r="BE2819">
        <v>40001000</v>
      </c>
      <c r="BF2819">
        <v>91114367</v>
      </c>
      <c r="BK2819">
        <v>142975339</v>
      </c>
      <c r="BL2819">
        <v>241336288</v>
      </c>
      <c r="BM2819">
        <v>515426994</v>
      </c>
      <c r="BN2819">
        <v>1296578796</v>
      </c>
    </row>
    <row r="2820" spans="1:66" hidden="1" x14ac:dyDescent="0.25">
      <c r="A2820" t="s">
        <v>33</v>
      </c>
      <c r="B2820" t="s">
        <v>2211</v>
      </c>
      <c r="C2820">
        <v>890901335</v>
      </c>
      <c r="D2820" t="s">
        <v>2287</v>
      </c>
      <c r="E2820" t="s">
        <v>4098</v>
      </c>
      <c r="F2820" t="s">
        <v>556</v>
      </c>
      <c r="G2820" t="s">
        <v>45</v>
      </c>
      <c r="H2820" t="s">
        <v>1293</v>
      </c>
      <c r="I2820" t="s">
        <v>47</v>
      </c>
      <c r="J2820" t="s">
        <v>337</v>
      </c>
      <c r="K2820" t="s">
        <v>39</v>
      </c>
      <c r="L2820">
        <v>2575467</v>
      </c>
      <c r="M2820">
        <v>5764920</v>
      </c>
      <c r="N2820">
        <v>7991932</v>
      </c>
      <c r="R2820">
        <v>1094906</v>
      </c>
      <c r="T2820">
        <v>17427225</v>
      </c>
      <c r="V2820">
        <v>17427225</v>
      </c>
      <c r="W2820">
        <v>6777433</v>
      </c>
      <c r="X2820">
        <v>30487523</v>
      </c>
      <c r="AB2820">
        <v>3528787</v>
      </c>
      <c r="AG2820">
        <v>45512</v>
      </c>
      <c r="AI2820">
        <v>40839255</v>
      </c>
      <c r="AJ2820">
        <v>58266480</v>
      </c>
      <c r="AK2820">
        <v>507271</v>
      </c>
      <c r="AL2820">
        <v>328841</v>
      </c>
      <c r="AM2820">
        <v>836112</v>
      </c>
      <c r="AN2820">
        <v>4676575</v>
      </c>
      <c r="AP2820">
        <v>806185</v>
      </c>
      <c r="AQ2820">
        <v>1095815</v>
      </c>
      <c r="AR2820">
        <v>7414687</v>
      </c>
      <c r="AT2820">
        <v>7414687</v>
      </c>
      <c r="AU2820">
        <v>278390</v>
      </c>
      <c r="AW2820">
        <v>278390</v>
      </c>
      <c r="AX2820">
        <v>116951</v>
      </c>
      <c r="AY2820">
        <v>4976802</v>
      </c>
      <c r="BC2820">
        <v>5372143</v>
      </c>
      <c r="BD2820">
        <v>12786830</v>
      </c>
      <c r="BE2820">
        <v>2162378</v>
      </c>
      <c r="BF2820">
        <v>4837814</v>
      </c>
      <c r="BJ2820">
        <v>22440101</v>
      </c>
      <c r="BK2820">
        <v>1000100</v>
      </c>
      <c r="BL2820">
        <v>15039257</v>
      </c>
      <c r="BM2820">
        <v>45479650</v>
      </c>
      <c r="BN2820">
        <v>58266480</v>
      </c>
    </row>
    <row r="2821" spans="1:66" hidden="1" x14ac:dyDescent="0.25">
      <c r="A2821" t="s">
        <v>33</v>
      </c>
      <c r="B2821" t="s">
        <v>2211</v>
      </c>
      <c r="C2821">
        <v>890901335</v>
      </c>
      <c r="D2821" t="s">
        <v>2287</v>
      </c>
      <c r="E2821" t="s">
        <v>4098</v>
      </c>
      <c r="F2821" t="s">
        <v>556</v>
      </c>
      <c r="G2821" t="s">
        <v>45</v>
      </c>
      <c r="H2821" t="s">
        <v>1293</v>
      </c>
      <c r="I2821" t="s">
        <v>47</v>
      </c>
      <c r="J2821" t="s">
        <v>337</v>
      </c>
      <c r="K2821" t="s">
        <v>40</v>
      </c>
      <c r="L2821">
        <v>1169380</v>
      </c>
      <c r="M2821">
        <v>5133317</v>
      </c>
      <c r="N2821">
        <v>9632542</v>
      </c>
      <c r="R2821">
        <v>1200386</v>
      </c>
      <c r="T2821">
        <v>17135625</v>
      </c>
      <c r="V2821">
        <v>17135625</v>
      </c>
      <c r="W2821">
        <v>5958825</v>
      </c>
      <c r="X2821">
        <v>26141616</v>
      </c>
      <c r="AB2821">
        <v>3965987</v>
      </c>
      <c r="AG2821">
        <v>13808</v>
      </c>
      <c r="AI2821">
        <v>36080236</v>
      </c>
      <c r="AJ2821">
        <v>53215861</v>
      </c>
      <c r="AK2821">
        <v>413359</v>
      </c>
      <c r="AL2821">
        <v>292868</v>
      </c>
      <c r="AM2821">
        <v>706227</v>
      </c>
      <c r="AN2821">
        <v>5501966</v>
      </c>
      <c r="AP2821">
        <v>1417393</v>
      </c>
      <c r="AQ2821">
        <v>1219538</v>
      </c>
      <c r="AR2821">
        <v>8845124</v>
      </c>
      <c r="AT2821">
        <v>8845124</v>
      </c>
      <c r="AU2821">
        <v>264536</v>
      </c>
      <c r="AW2821">
        <v>264536</v>
      </c>
      <c r="AX2821">
        <v>418360</v>
      </c>
      <c r="AY2821">
        <v>3030441</v>
      </c>
      <c r="BC2821">
        <v>3713337</v>
      </c>
      <c r="BD2821">
        <v>12558461</v>
      </c>
      <c r="BE2821">
        <v>2162378</v>
      </c>
      <c r="BF2821">
        <v>4837814</v>
      </c>
      <c r="BJ2821">
        <v>19754469</v>
      </c>
      <c r="BK2821">
        <v>1000100</v>
      </c>
      <c r="BL2821">
        <v>12902639</v>
      </c>
      <c r="BM2821">
        <v>40657400</v>
      </c>
      <c r="BN2821">
        <v>53215861</v>
      </c>
    </row>
    <row r="2822" spans="1:66" hidden="1" x14ac:dyDescent="0.25">
      <c r="A2822" t="s">
        <v>33</v>
      </c>
      <c r="B2822" t="s">
        <v>2211</v>
      </c>
      <c r="C2822">
        <v>890901446</v>
      </c>
      <c r="D2822" t="s">
        <v>2287</v>
      </c>
      <c r="E2822" t="s">
        <v>1294</v>
      </c>
      <c r="F2822" t="s">
        <v>170</v>
      </c>
      <c r="G2822" t="s">
        <v>45</v>
      </c>
      <c r="H2822" t="s">
        <v>1295</v>
      </c>
      <c r="I2822" t="s">
        <v>47</v>
      </c>
      <c r="J2822" t="s">
        <v>62</v>
      </c>
      <c r="K2822" t="s">
        <v>39</v>
      </c>
      <c r="L2822">
        <v>85179</v>
      </c>
      <c r="M2822">
        <v>15550926</v>
      </c>
      <c r="N2822">
        <v>1229067</v>
      </c>
      <c r="O2822">
        <v>119364</v>
      </c>
      <c r="R2822">
        <v>96852</v>
      </c>
      <c r="T2822">
        <v>17081388</v>
      </c>
      <c r="V2822">
        <v>17081388</v>
      </c>
      <c r="X2822">
        <v>8640563</v>
      </c>
      <c r="Z2822">
        <v>3086</v>
      </c>
      <c r="AB2822">
        <v>125837</v>
      </c>
      <c r="AG2822">
        <v>769456</v>
      </c>
      <c r="AI2822">
        <v>9538942</v>
      </c>
      <c r="AJ2822">
        <v>26620330</v>
      </c>
      <c r="AK2822">
        <v>737138</v>
      </c>
      <c r="AL2822">
        <v>8061</v>
      </c>
      <c r="AM2822">
        <v>745199</v>
      </c>
      <c r="AN2822">
        <v>3929501</v>
      </c>
      <c r="AO2822">
        <v>256671</v>
      </c>
      <c r="AQ2822">
        <v>132740</v>
      </c>
      <c r="AR2822">
        <v>5064111</v>
      </c>
      <c r="AT2822">
        <v>5064111</v>
      </c>
      <c r="AU2822">
        <v>892068</v>
      </c>
      <c r="AW2822">
        <v>892068</v>
      </c>
      <c r="AY2822">
        <v>1266315</v>
      </c>
      <c r="BB2822">
        <v>521937</v>
      </c>
      <c r="BC2822">
        <v>2680320</v>
      </c>
      <c r="BD2822">
        <v>7744431</v>
      </c>
      <c r="BE2822">
        <v>4891000</v>
      </c>
      <c r="BK2822">
        <v>11990047</v>
      </c>
      <c r="BL2822">
        <v>1994852</v>
      </c>
      <c r="BM2822">
        <v>18875899</v>
      </c>
      <c r="BN2822">
        <v>26620330</v>
      </c>
    </row>
    <row r="2823" spans="1:66" hidden="1" x14ac:dyDescent="0.25">
      <c r="A2823" t="s">
        <v>33</v>
      </c>
      <c r="B2823" t="s">
        <v>2211</v>
      </c>
      <c r="C2823">
        <v>890901446</v>
      </c>
      <c r="D2823" t="s">
        <v>2287</v>
      </c>
      <c r="E2823" t="s">
        <v>1294</v>
      </c>
      <c r="F2823" t="s">
        <v>170</v>
      </c>
      <c r="G2823" t="s">
        <v>45</v>
      </c>
      <c r="H2823" t="s">
        <v>1295</v>
      </c>
      <c r="I2823" t="s">
        <v>47</v>
      </c>
      <c r="J2823" t="s">
        <v>62</v>
      </c>
      <c r="K2823" t="s">
        <v>40</v>
      </c>
      <c r="L2823">
        <v>36020</v>
      </c>
      <c r="M2823">
        <v>17300330</v>
      </c>
      <c r="N2823">
        <v>1212639</v>
      </c>
      <c r="O2823">
        <v>28947</v>
      </c>
      <c r="R2823">
        <v>60648</v>
      </c>
      <c r="T2823">
        <v>18638584</v>
      </c>
      <c r="V2823">
        <v>18638584</v>
      </c>
      <c r="W2823">
        <v>694491</v>
      </c>
      <c r="X2823">
        <v>9898181</v>
      </c>
      <c r="Z2823">
        <v>7183</v>
      </c>
      <c r="AB2823">
        <v>188458</v>
      </c>
      <c r="AG2823">
        <v>319023</v>
      </c>
      <c r="AI2823">
        <v>11107336</v>
      </c>
      <c r="AJ2823">
        <v>29745920</v>
      </c>
      <c r="AK2823">
        <v>642985</v>
      </c>
      <c r="AM2823">
        <v>642985</v>
      </c>
      <c r="AN2823">
        <v>3466109</v>
      </c>
      <c r="AO2823">
        <v>1090369</v>
      </c>
      <c r="AQ2823">
        <v>165451</v>
      </c>
      <c r="AR2823">
        <v>5364914</v>
      </c>
      <c r="AT2823">
        <v>5364914</v>
      </c>
      <c r="AU2823">
        <v>822236</v>
      </c>
      <c r="AW2823">
        <v>822236</v>
      </c>
      <c r="AY2823">
        <v>1535513</v>
      </c>
      <c r="BB2823">
        <v>48902</v>
      </c>
      <c r="BC2823">
        <v>2406651</v>
      </c>
      <c r="BD2823">
        <v>7771565</v>
      </c>
      <c r="BE2823">
        <v>4891000</v>
      </c>
      <c r="BK2823">
        <v>14506420</v>
      </c>
      <c r="BL2823">
        <v>2576935</v>
      </c>
      <c r="BM2823">
        <v>21974355</v>
      </c>
      <c r="BN2823">
        <v>29745920</v>
      </c>
    </row>
    <row r="2824" spans="1:66" hidden="1" x14ac:dyDescent="0.25">
      <c r="A2824" t="s">
        <v>33</v>
      </c>
      <c r="B2824" t="s">
        <v>2211</v>
      </c>
      <c r="C2824">
        <v>890901672</v>
      </c>
      <c r="D2824" t="s">
        <v>2287</v>
      </c>
      <c r="E2824" t="s">
        <v>4099</v>
      </c>
      <c r="F2824" t="s">
        <v>211</v>
      </c>
      <c r="G2824" t="s">
        <v>45</v>
      </c>
      <c r="H2824" t="s">
        <v>4100</v>
      </c>
      <c r="I2824" t="s">
        <v>47</v>
      </c>
      <c r="J2824" t="s">
        <v>108</v>
      </c>
      <c r="K2824" t="s">
        <v>39</v>
      </c>
      <c r="L2824">
        <v>47132841</v>
      </c>
      <c r="M2824">
        <v>122244237</v>
      </c>
      <c r="N2824">
        <v>247797264</v>
      </c>
      <c r="R2824">
        <v>5716964</v>
      </c>
      <c r="T2824">
        <v>422891306</v>
      </c>
      <c r="V2824">
        <v>422891306</v>
      </c>
      <c r="W2824">
        <v>71614792</v>
      </c>
      <c r="X2824">
        <v>322752731</v>
      </c>
      <c r="Z2824">
        <v>6915679</v>
      </c>
      <c r="AB2824">
        <v>546468</v>
      </c>
      <c r="AE2824">
        <v>14652436</v>
      </c>
      <c r="AF2824">
        <v>3279319</v>
      </c>
      <c r="AI2824">
        <v>419761425</v>
      </c>
      <c r="AJ2824">
        <v>842652731</v>
      </c>
      <c r="AN2824">
        <v>131517639</v>
      </c>
      <c r="AO2824">
        <v>25520883</v>
      </c>
      <c r="AP2824">
        <v>63515664</v>
      </c>
      <c r="AQ2824">
        <v>58452930</v>
      </c>
      <c r="AR2824">
        <v>279007116</v>
      </c>
      <c r="AT2824">
        <v>279007116</v>
      </c>
      <c r="AU2824">
        <v>9027431</v>
      </c>
      <c r="AV2824">
        <v>19990389</v>
      </c>
      <c r="AW2824">
        <v>29017820</v>
      </c>
      <c r="AY2824">
        <v>29344626</v>
      </c>
      <c r="BA2824">
        <v>115141201</v>
      </c>
      <c r="BB2824">
        <v>30280103</v>
      </c>
      <c r="BC2824">
        <v>203783750</v>
      </c>
      <c r="BD2824">
        <v>482790866</v>
      </c>
      <c r="BE2824">
        <v>24665162</v>
      </c>
      <c r="BF2824">
        <v>13599560</v>
      </c>
      <c r="BI2824">
        <v>3935439</v>
      </c>
      <c r="BK2824">
        <v>91719000</v>
      </c>
      <c r="BL2824">
        <v>225942704</v>
      </c>
      <c r="BM2824">
        <v>359861865</v>
      </c>
      <c r="BN2824">
        <v>842652731</v>
      </c>
    </row>
    <row r="2825" spans="1:66" hidden="1" x14ac:dyDescent="0.25">
      <c r="A2825" t="s">
        <v>33</v>
      </c>
      <c r="B2825" t="s">
        <v>2211</v>
      </c>
      <c r="C2825">
        <v>890901672</v>
      </c>
      <c r="D2825" t="s">
        <v>2287</v>
      </c>
      <c r="E2825" t="s">
        <v>4099</v>
      </c>
      <c r="F2825" t="s">
        <v>211</v>
      </c>
      <c r="G2825" t="s">
        <v>45</v>
      </c>
      <c r="H2825" t="s">
        <v>4100</v>
      </c>
      <c r="I2825" t="s">
        <v>47</v>
      </c>
      <c r="J2825" t="s">
        <v>108</v>
      </c>
      <c r="K2825" t="s">
        <v>40</v>
      </c>
      <c r="L2825">
        <v>70055579</v>
      </c>
      <c r="M2825">
        <v>137770470</v>
      </c>
      <c r="N2825">
        <v>316807561</v>
      </c>
      <c r="R2825">
        <v>4340045</v>
      </c>
      <c r="T2825">
        <v>528973655</v>
      </c>
      <c r="V2825">
        <v>528973655</v>
      </c>
      <c r="W2825">
        <v>71614792</v>
      </c>
      <c r="X2825">
        <v>296861328</v>
      </c>
      <c r="Z2825">
        <v>8051532</v>
      </c>
      <c r="AB2825">
        <v>400521</v>
      </c>
      <c r="AE2825">
        <v>7873015</v>
      </c>
      <c r="AF2825">
        <v>3391582</v>
      </c>
      <c r="AI2825">
        <v>388192770</v>
      </c>
      <c r="AJ2825">
        <v>917166425</v>
      </c>
      <c r="AN2825">
        <v>152111549</v>
      </c>
      <c r="AO2825">
        <v>54121699</v>
      </c>
      <c r="AP2825">
        <v>81318623</v>
      </c>
      <c r="AQ2825">
        <v>55676156</v>
      </c>
      <c r="AR2825">
        <v>343228027</v>
      </c>
      <c r="AT2825">
        <v>343228027</v>
      </c>
      <c r="AU2825">
        <v>8279752</v>
      </c>
      <c r="AV2825">
        <v>24925811</v>
      </c>
      <c r="AW2825">
        <v>33205563</v>
      </c>
      <c r="AY2825">
        <v>27327182</v>
      </c>
      <c r="BA2825">
        <v>113285714</v>
      </c>
      <c r="BB2825">
        <v>35329950</v>
      </c>
      <c r="BC2825">
        <v>209148409</v>
      </c>
      <c r="BD2825">
        <v>552376436</v>
      </c>
      <c r="BE2825">
        <v>24665162</v>
      </c>
      <c r="BF2825">
        <v>13599560</v>
      </c>
      <c r="BI2825">
        <v>3935439</v>
      </c>
      <c r="BK2825">
        <v>63436896</v>
      </c>
      <c r="BL2825">
        <v>259152932</v>
      </c>
      <c r="BM2825">
        <v>364789989</v>
      </c>
      <c r="BN2825">
        <v>917166425</v>
      </c>
    </row>
    <row r="2826" spans="1:66" hidden="1" x14ac:dyDescent="0.25">
      <c r="A2826" t="s">
        <v>33</v>
      </c>
      <c r="B2826" t="s">
        <v>2211</v>
      </c>
      <c r="C2826">
        <v>890901756</v>
      </c>
      <c r="D2826" t="s">
        <v>2287</v>
      </c>
      <c r="E2826" t="s">
        <v>4101</v>
      </c>
      <c r="F2826" t="s">
        <v>61</v>
      </c>
      <c r="G2826" t="s">
        <v>45</v>
      </c>
      <c r="H2826" t="s">
        <v>248</v>
      </c>
      <c r="I2826" t="s">
        <v>47</v>
      </c>
      <c r="J2826" t="s">
        <v>62</v>
      </c>
      <c r="K2826" t="s">
        <v>39</v>
      </c>
      <c r="L2826">
        <v>16060</v>
      </c>
      <c r="M2826">
        <v>27397472</v>
      </c>
      <c r="N2826">
        <v>468276</v>
      </c>
      <c r="T2826">
        <v>27881808</v>
      </c>
      <c r="V2826">
        <v>27881808</v>
      </c>
      <c r="X2826">
        <v>19173274</v>
      </c>
      <c r="AA2826">
        <v>14682226</v>
      </c>
      <c r="AD2826">
        <v>1429</v>
      </c>
      <c r="AF2826">
        <v>8152573</v>
      </c>
      <c r="AI2826">
        <v>42009502</v>
      </c>
      <c r="AJ2826">
        <v>69891310</v>
      </c>
      <c r="AN2826">
        <v>10731031</v>
      </c>
      <c r="AR2826">
        <v>10731031</v>
      </c>
      <c r="AT2826">
        <v>10731031</v>
      </c>
      <c r="AX2826">
        <v>163978</v>
      </c>
      <c r="AY2826">
        <v>5114189</v>
      </c>
      <c r="BA2826">
        <v>15219096</v>
      </c>
      <c r="BC2826">
        <v>20497263</v>
      </c>
      <c r="BD2826">
        <v>31228294</v>
      </c>
      <c r="BE2826">
        <v>771790</v>
      </c>
      <c r="BF2826">
        <v>1560479</v>
      </c>
      <c r="BK2826">
        <v>1046953</v>
      </c>
      <c r="BL2826">
        <v>35283794</v>
      </c>
      <c r="BM2826">
        <v>38663016</v>
      </c>
      <c r="BN2826">
        <v>69891310</v>
      </c>
    </row>
    <row r="2827" spans="1:66" hidden="1" x14ac:dyDescent="0.25">
      <c r="A2827" t="s">
        <v>33</v>
      </c>
      <c r="B2827" t="s">
        <v>2211</v>
      </c>
      <c r="C2827">
        <v>890901756</v>
      </c>
      <c r="D2827" t="s">
        <v>2287</v>
      </c>
      <c r="E2827" t="s">
        <v>4101</v>
      </c>
      <c r="F2827" t="s">
        <v>61</v>
      </c>
      <c r="G2827" t="s">
        <v>45</v>
      </c>
      <c r="H2827" t="s">
        <v>248</v>
      </c>
      <c r="I2827" t="s">
        <v>47</v>
      </c>
      <c r="J2827" t="s">
        <v>62</v>
      </c>
      <c r="K2827" t="s">
        <v>40</v>
      </c>
      <c r="L2827">
        <v>26426</v>
      </c>
      <c r="M2827">
        <v>17445565</v>
      </c>
      <c r="N2827">
        <v>1717434</v>
      </c>
      <c r="T2827">
        <v>19189425</v>
      </c>
      <c r="V2827">
        <v>19189425</v>
      </c>
      <c r="X2827">
        <v>19116768</v>
      </c>
      <c r="AA2827">
        <v>14793659</v>
      </c>
      <c r="AD2827">
        <v>1429</v>
      </c>
      <c r="AF2827">
        <v>8152573</v>
      </c>
      <c r="AI2827">
        <v>42064429</v>
      </c>
      <c r="AJ2827">
        <v>61253854</v>
      </c>
      <c r="AN2827">
        <v>7145746</v>
      </c>
      <c r="AR2827">
        <v>7145746</v>
      </c>
      <c r="AT2827">
        <v>7145746</v>
      </c>
      <c r="AX2827">
        <v>162883</v>
      </c>
      <c r="AY2827">
        <v>3599760</v>
      </c>
      <c r="BA2827">
        <v>13076202</v>
      </c>
      <c r="BC2827">
        <v>16838845</v>
      </c>
      <c r="BD2827">
        <v>23984591</v>
      </c>
      <c r="BE2827">
        <v>771790</v>
      </c>
      <c r="BF2827">
        <v>1560479</v>
      </c>
      <c r="BK2827">
        <v>1385908</v>
      </c>
      <c r="BL2827">
        <v>33551086</v>
      </c>
      <c r="BM2827">
        <v>37269263</v>
      </c>
      <c r="BN2827">
        <v>61253854</v>
      </c>
    </row>
    <row r="2828" spans="1:66" hidden="1" x14ac:dyDescent="0.25">
      <c r="A2828" t="s">
        <v>33</v>
      </c>
      <c r="B2828" t="s">
        <v>2211</v>
      </c>
      <c r="C2828">
        <v>890901866</v>
      </c>
      <c r="D2828" t="s">
        <v>2287</v>
      </c>
      <c r="E2828" t="s">
        <v>4102</v>
      </c>
      <c r="F2828" t="s">
        <v>259</v>
      </c>
      <c r="G2828" t="s">
        <v>36</v>
      </c>
      <c r="H2828" t="s">
        <v>1296</v>
      </c>
      <c r="I2828" t="s">
        <v>47</v>
      </c>
      <c r="J2828" t="s">
        <v>62</v>
      </c>
      <c r="K2828" t="s">
        <v>39</v>
      </c>
      <c r="L2828">
        <v>6264264</v>
      </c>
      <c r="M2828">
        <v>24077880</v>
      </c>
      <c r="N2828">
        <v>25575126</v>
      </c>
      <c r="O2828">
        <v>422138</v>
      </c>
      <c r="Q2828">
        <v>1467414</v>
      </c>
      <c r="R2828">
        <v>102529</v>
      </c>
      <c r="T2828">
        <v>57909351</v>
      </c>
      <c r="V2828">
        <v>57909351</v>
      </c>
      <c r="X2828">
        <v>3618634</v>
      </c>
      <c r="Z2828">
        <v>210085</v>
      </c>
      <c r="AB2828">
        <v>17620995</v>
      </c>
      <c r="AD2828">
        <v>1298126</v>
      </c>
      <c r="AI2828">
        <v>22747840</v>
      </c>
      <c r="AJ2828">
        <v>80657191</v>
      </c>
      <c r="AK2828">
        <v>8763</v>
      </c>
      <c r="AL2828">
        <v>49000</v>
      </c>
      <c r="AM2828">
        <v>57763</v>
      </c>
      <c r="AN2828">
        <v>22826088</v>
      </c>
      <c r="AO2828">
        <v>566302</v>
      </c>
      <c r="AP2828">
        <v>21985360</v>
      </c>
      <c r="AQ2828">
        <v>507140</v>
      </c>
      <c r="AR2828">
        <v>45942653</v>
      </c>
      <c r="AT2828">
        <v>45942653</v>
      </c>
      <c r="AU2828">
        <v>54054</v>
      </c>
      <c r="AW2828">
        <v>54054</v>
      </c>
      <c r="AY2828">
        <v>733441</v>
      </c>
      <c r="BA2828">
        <v>20179539</v>
      </c>
      <c r="BC2828">
        <v>20967034</v>
      </c>
      <c r="BD2828">
        <v>66909687</v>
      </c>
      <c r="BE2828">
        <v>189975</v>
      </c>
      <c r="BK2828">
        <v>409670</v>
      </c>
      <c r="BL2828">
        <v>13147859</v>
      </c>
      <c r="BM2828">
        <v>13747504</v>
      </c>
      <c r="BN2828">
        <v>80657191</v>
      </c>
    </row>
    <row r="2829" spans="1:66" hidden="1" x14ac:dyDescent="0.25">
      <c r="A2829" t="s">
        <v>33</v>
      </c>
      <c r="B2829" t="s">
        <v>2211</v>
      </c>
      <c r="C2829">
        <v>890901866</v>
      </c>
      <c r="D2829" t="s">
        <v>2287</v>
      </c>
      <c r="E2829" t="s">
        <v>4102</v>
      </c>
      <c r="F2829" t="s">
        <v>259</v>
      </c>
      <c r="G2829" t="s">
        <v>36</v>
      </c>
      <c r="H2829" t="s">
        <v>1296</v>
      </c>
      <c r="I2829" t="s">
        <v>47</v>
      </c>
      <c r="J2829" t="s">
        <v>62</v>
      </c>
      <c r="K2829" t="s">
        <v>40</v>
      </c>
      <c r="L2829">
        <v>890735</v>
      </c>
      <c r="M2829">
        <v>22429701</v>
      </c>
      <c r="N2829">
        <v>28388345</v>
      </c>
      <c r="O2829">
        <v>1534159</v>
      </c>
      <c r="Q2829">
        <v>35000</v>
      </c>
      <c r="R2829">
        <v>83312</v>
      </c>
      <c r="T2829">
        <v>53361252</v>
      </c>
      <c r="V2829">
        <v>53361252</v>
      </c>
      <c r="X2829">
        <v>3366335</v>
      </c>
      <c r="Z2829">
        <v>210085</v>
      </c>
      <c r="AB2829">
        <v>13920154</v>
      </c>
      <c r="AD2829">
        <v>1091194</v>
      </c>
      <c r="AI2829">
        <v>18587768</v>
      </c>
      <c r="AJ2829">
        <v>71949020</v>
      </c>
      <c r="AK2829">
        <v>4399</v>
      </c>
      <c r="AM2829">
        <v>4399</v>
      </c>
      <c r="AN2829">
        <v>17070325</v>
      </c>
      <c r="AO2829">
        <v>2536943</v>
      </c>
      <c r="AP2829">
        <v>17425594</v>
      </c>
      <c r="AQ2829">
        <v>460973</v>
      </c>
      <c r="AR2829">
        <v>37498234</v>
      </c>
      <c r="AT2829">
        <v>37498234</v>
      </c>
      <c r="AU2829">
        <v>36274</v>
      </c>
      <c r="AW2829">
        <v>36274</v>
      </c>
      <c r="AY2829">
        <v>778545</v>
      </c>
      <c r="BA2829">
        <v>16181076</v>
      </c>
      <c r="BC2829">
        <v>16995895</v>
      </c>
      <c r="BD2829">
        <v>54494129</v>
      </c>
      <c r="BE2829">
        <v>189975</v>
      </c>
      <c r="BK2829">
        <v>409670</v>
      </c>
      <c r="BL2829">
        <v>16855246</v>
      </c>
      <c r="BM2829">
        <v>17454891</v>
      </c>
      <c r="BN2829">
        <v>71949020</v>
      </c>
    </row>
    <row r="2830" spans="1:66" hidden="1" x14ac:dyDescent="0.25">
      <c r="A2830" t="s">
        <v>33</v>
      </c>
      <c r="B2830" t="s">
        <v>2211</v>
      </c>
      <c r="C2830">
        <v>890903253</v>
      </c>
      <c r="D2830" t="s">
        <v>2287</v>
      </c>
      <c r="E2830" t="s">
        <v>4103</v>
      </c>
      <c r="F2830" t="s">
        <v>73</v>
      </c>
      <c r="G2830" t="s">
        <v>36</v>
      </c>
      <c r="H2830" t="s">
        <v>4104</v>
      </c>
      <c r="I2830" t="s">
        <v>47</v>
      </c>
      <c r="J2830" t="s">
        <v>74</v>
      </c>
      <c r="K2830" t="s">
        <v>39</v>
      </c>
      <c r="L2830">
        <v>18347700</v>
      </c>
      <c r="M2830">
        <v>2556028</v>
      </c>
      <c r="N2830">
        <v>3137551</v>
      </c>
      <c r="Q2830">
        <v>6068</v>
      </c>
      <c r="T2830">
        <v>24047347</v>
      </c>
      <c r="V2830">
        <v>24047347</v>
      </c>
      <c r="X2830">
        <v>2486897</v>
      </c>
      <c r="Z2830">
        <v>18506</v>
      </c>
      <c r="AD2830">
        <v>140272</v>
      </c>
      <c r="AF2830">
        <v>419522</v>
      </c>
      <c r="AI2830">
        <v>3065197</v>
      </c>
      <c r="AJ2830">
        <v>27112544</v>
      </c>
      <c r="AK2830">
        <v>158743</v>
      </c>
      <c r="AL2830">
        <v>295547</v>
      </c>
      <c r="AM2830">
        <v>454290</v>
      </c>
      <c r="AN2830">
        <v>2247326</v>
      </c>
      <c r="AO2830">
        <v>1417814</v>
      </c>
      <c r="AQ2830">
        <v>2358</v>
      </c>
      <c r="AR2830">
        <v>4121788</v>
      </c>
      <c r="AT2830">
        <v>4121788</v>
      </c>
      <c r="AV2830">
        <v>2316978</v>
      </c>
      <c r="AW2830">
        <v>2316978</v>
      </c>
      <c r="AY2830">
        <v>591162</v>
      </c>
      <c r="BB2830">
        <v>438995</v>
      </c>
      <c r="BC2830">
        <v>3347135</v>
      </c>
      <c r="BD2830">
        <v>7468923</v>
      </c>
      <c r="BE2830">
        <v>745049</v>
      </c>
      <c r="BJ2830">
        <v>1525573</v>
      </c>
      <c r="BK2830">
        <v>11465296</v>
      </c>
      <c r="BL2830">
        <v>5907703</v>
      </c>
      <c r="BM2830">
        <v>19643621</v>
      </c>
      <c r="BN2830">
        <v>27112544</v>
      </c>
    </row>
    <row r="2831" spans="1:66" hidden="1" x14ac:dyDescent="0.25">
      <c r="A2831" t="s">
        <v>33</v>
      </c>
      <c r="B2831" t="s">
        <v>2211</v>
      </c>
      <c r="C2831">
        <v>890903253</v>
      </c>
      <c r="D2831" t="s">
        <v>2287</v>
      </c>
      <c r="E2831" t="s">
        <v>4103</v>
      </c>
      <c r="F2831" t="s">
        <v>73</v>
      </c>
      <c r="G2831" t="s">
        <v>36</v>
      </c>
      <c r="H2831" t="s">
        <v>4104</v>
      </c>
      <c r="I2831" t="s">
        <v>47</v>
      </c>
      <c r="J2831" t="s">
        <v>74</v>
      </c>
      <c r="K2831" t="s">
        <v>40</v>
      </c>
      <c r="L2831">
        <v>12769184</v>
      </c>
      <c r="M2831">
        <v>2655876</v>
      </c>
      <c r="N2831">
        <v>4734160</v>
      </c>
      <c r="Q2831">
        <v>28564</v>
      </c>
      <c r="T2831">
        <v>20187784</v>
      </c>
      <c r="V2831">
        <v>20187784</v>
      </c>
      <c r="X2831">
        <v>2369334</v>
      </c>
      <c r="Z2831">
        <v>26711</v>
      </c>
      <c r="AD2831">
        <v>336198</v>
      </c>
      <c r="AF2831">
        <v>928184</v>
      </c>
      <c r="AI2831">
        <v>3660427</v>
      </c>
      <c r="AJ2831">
        <v>23848211</v>
      </c>
      <c r="AK2831">
        <v>137780</v>
      </c>
      <c r="AL2831">
        <v>862689</v>
      </c>
      <c r="AM2831">
        <v>1000469</v>
      </c>
      <c r="AN2831">
        <v>1554689</v>
      </c>
      <c r="AO2831">
        <v>606890</v>
      </c>
      <c r="AQ2831">
        <v>4074</v>
      </c>
      <c r="AR2831">
        <v>3166122</v>
      </c>
      <c r="AT2831">
        <v>3166122</v>
      </c>
      <c r="AV2831">
        <v>2175857</v>
      </c>
      <c r="AW2831">
        <v>2175857</v>
      </c>
      <c r="AY2831">
        <v>799360</v>
      </c>
      <c r="BB2831">
        <v>928184</v>
      </c>
      <c r="BC2831">
        <v>3903401</v>
      </c>
      <c r="BD2831">
        <v>7069523</v>
      </c>
      <c r="BE2831">
        <v>745049</v>
      </c>
      <c r="BJ2831">
        <v>1525196</v>
      </c>
      <c r="BK2831">
        <v>11465296</v>
      </c>
      <c r="BL2831">
        <v>3043147</v>
      </c>
      <c r="BM2831">
        <v>16778688</v>
      </c>
      <c r="BN2831">
        <v>23848211</v>
      </c>
    </row>
    <row r="2832" spans="1:66" hidden="1" x14ac:dyDescent="0.25">
      <c r="A2832" t="s">
        <v>33</v>
      </c>
      <c r="B2832" t="s">
        <v>2211</v>
      </c>
      <c r="C2832">
        <v>890903329</v>
      </c>
      <c r="D2832" t="s">
        <v>2287</v>
      </c>
      <c r="E2832" t="s">
        <v>4105</v>
      </c>
      <c r="F2832" t="s">
        <v>61</v>
      </c>
      <c r="G2832" t="s">
        <v>45</v>
      </c>
      <c r="H2832" t="s">
        <v>4106</v>
      </c>
      <c r="I2832" t="s">
        <v>47</v>
      </c>
      <c r="J2832" t="s">
        <v>62</v>
      </c>
      <c r="K2832" t="s">
        <v>39</v>
      </c>
      <c r="L2832">
        <v>689156</v>
      </c>
      <c r="M2832">
        <v>4479391</v>
      </c>
      <c r="N2832">
        <v>1054481</v>
      </c>
      <c r="O2832">
        <v>1253663</v>
      </c>
      <c r="Q2832">
        <v>606881</v>
      </c>
      <c r="T2832">
        <v>8083572</v>
      </c>
      <c r="V2832">
        <v>8083572</v>
      </c>
      <c r="X2832">
        <v>13523851</v>
      </c>
      <c r="AA2832">
        <v>24908434</v>
      </c>
      <c r="AB2832">
        <v>8222390</v>
      </c>
      <c r="AD2832">
        <v>1892927</v>
      </c>
      <c r="AF2832">
        <v>48066288</v>
      </c>
      <c r="AI2832">
        <v>96613890</v>
      </c>
      <c r="AJ2832">
        <v>104697462</v>
      </c>
      <c r="AK2832">
        <v>1706066</v>
      </c>
      <c r="AM2832">
        <v>1706066</v>
      </c>
      <c r="AN2832">
        <v>5926277</v>
      </c>
      <c r="AP2832">
        <v>4865352</v>
      </c>
      <c r="AR2832">
        <v>12497695</v>
      </c>
      <c r="AT2832">
        <v>12497695</v>
      </c>
      <c r="AU2832">
        <v>7349789</v>
      </c>
      <c r="AW2832">
        <v>7349789</v>
      </c>
      <c r="AX2832">
        <v>16386126</v>
      </c>
      <c r="AY2832">
        <v>8879896</v>
      </c>
      <c r="BC2832">
        <v>32615811</v>
      </c>
      <c r="BD2832">
        <v>45113506</v>
      </c>
      <c r="BE2832">
        <v>1600000</v>
      </c>
      <c r="BJ2832">
        <v>31638251</v>
      </c>
      <c r="BK2832">
        <v>1715663</v>
      </c>
      <c r="BL2832">
        <v>24630042</v>
      </c>
      <c r="BM2832">
        <v>59583956</v>
      </c>
      <c r="BN2832">
        <v>104697462</v>
      </c>
    </row>
    <row r="2833" spans="1:66" hidden="1" x14ac:dyDescent="0.25">
      <c r="A2833" t="s">
        <v>33</v>
      </c>
      <c r="B2833" t="s">
        <v>2211</v>
      </c>
      <c r="C2833">
        <v>890903329</v>
      </c>
      <c r="D2833" t="s">
        <v>2287</v>
      </c>
      <c r="E2833" t="s">
        <v>4105</v>
      </c>
      <c r="F2833" t="s">
        <v>61</v>
      </c>
      <c r="G2833" t="s">
        <v>45</v>
      </c>
      <c r="H2833" t="s">
        <v>4106</v>
      </c>
      <c r="I2833" t="s">
        <v>47</v>
      </c>
      <c r="J2833" t="s">
        <v>62</v>
      </c>
      <c r="K2833" t="s">
        <v>40</v>
      </c>
      <c r="L2833">
        <v>764999</v>
      </c>
      <c r="M2833">
        <v>3892565</v>
      </c>
      <c r="N2833">
        <v>453980</v>
      </c>
      <c r="O2833">
        <v>792749</v>
      </c>
      <c r="Q2833">
        <v>1597525</v>
      </c>
      <c r="T2833">
        <v>7501818</v>
      </c>
      <c r="V2833">
        <v>7501818</v>
      </c>
      <c r="X2833">
        <v>14222984</v>
      </c>
      <c r="AA2833">
        <v>23940284</v>
      </c>
      <c r="AB2833">
        <v>11326808</v>
      </c>
      <c r="AD2833">
        <v>1317953</v>
      </c>
      <c r="AF2833">
        <v>49050048</v>
      </c>
      <c r="AI2833">
        <v>99858077</v>
      </c>
      <c r="AJ2833">
        <v>107359895</v>
      </c>
      <c r="AK2833">
        <v>1488267</v>
      </c>
      <c r="AM2833">
        <v>1488267</v>
      </c>
      <c r="AN2833">
        <v>8770960</v>
      </c>
      <c r="AP2833">
        <v>11099037</v>
      </c>
      <c r="AR2833">
        <v>21358264</v>
      </c>
      <c r="AT2833">
        <v>21358264</v>
      </c>
      <c r="AU2833">
        <v>7153749</v>
      </c>
      <c r="AW2833">
        <v>7153749</v>
      </c>
      <c r="AX2833">
        <v>6949438</v>
      </c>
      <c r="AY2833">
        <v>7996389</v>
      </c>
      <c r="BC2833">
        <v>22099576</v>
      </c>
      <c r="BD2833">
        <v>43457840</v>
      </c>
      <c r="BE2833">
        <v>1600000</v>
      </c>
      <c r="BJ2833">
        <v>34125055</v>
      </c>
      <c r="BK2833">
        <v>1715663</v>
      </c>
      <c r="BL2833">
        <v>26461337</v>
      </c>
      <c r="BM2833">
        <v>63902055</v>
      </c>
      <c r="BN2833">
        <v>107359895</v>
      </c>
    </row>
    <row r="2834" spans="1:66" hidden="1" x14ac:dyDescent="0.25">
      <c r="A2834" t="s">
        <v>33</v>
      </c>
      <c r="B2834" t="s">
        <v>2211</v>
      </c>
      <c r="C2834">
        <v>890903436</v>
      </c>
      <c r="D2834" t="s">
        <v>2287</v>
      </c>
      <c r="E2834" t="s">
        <v>4107</v>
      </c>
      <c r="F2834" t="s">
        <v>99</v>
      </c>
      <c r="G2834" t="s">
        <v>45</v>
      </c>
      <c r="H2834" t="s">
        <v>4108</v>
      </c>
      <c r="I2834" t="s">
        <v>47</v>
      </c>
      <c r="J2834" t="s">
        <v>62</v>
      </c>
      <c r="K2834" t="s">
        <v>39</v>
      </c>
      <c r="L2834">
        <v>16288184</v>
      </c>
      <c r="M2834">
        <v>19962416</v>
      </c>
      <c r="N2834">
        <v>17660741</v>
      </c>
      <c r="R2834">
        <v>511172</v>
      </c>
      <c r="T2834">
        <v>54422513</v>
      </c>
      <c r="V2834">
        <v>54422513</v>
      </c>
      <c r="X2834">
        <v>9779512</v>
      </c>
      <c r="Z2834">
        <v>152026</v>
      </c>
      <c r="AB2834">
        <v>312759</v>
      </c>
      <c r="AD2834">
        <v>2291364</v>
      </c>
      <c r="AF2834">
        <v>1843668</v>
      </c>
      <c r="AG2834">
        <v>69902</v>
      </c>
      <c r="AI2834">
        <v>14449231</v>
      </c>
      <c r="AJ2834">
        <v>68871744</v>
      </c>
      <c r="AK2834">
        <v>776321</v>
      </c>
      <c r="AL2834">
        <v>351620</v>
      </c>
      <c r="AM2834">
        <v>1127941</v>
      </c>
      <c r="AN2834">
        <v>12513865</v>
      </c>
      <c r="AO2834">
        <v>1142537</v>
      </c>
      <c r="AP2834">
        <v>101895</v>
      </c>
      <c r="AQ2834">
        <v>3</v>
      </c>
      <c r="AR2834">
        <v>14886241</v>
      </c>
      <c r="AT2834">
        <v>14886241</v>
      </c>
      <c r="AU2834">
        <v>961612</v>
      </c>
      <c r="AW2834">
        <v>961612</v>
      </c>
      <c r="AY2834">
        <v>1020298</v>
      </c>
      <c r="BA2834">
        <v>193068</v>
      </c>
      <c r="BC2834">
        <v>2174978</v>
      </c>
      <c r="BD2834">
        <v>17061219</v>
      </c>
      <c r="BE2834">
        <v>2124149</v>
      </c>
      <c r="BF2834">
        <v>2115359</v>
      </c>
      <c r="BK2834">
        <v>9840685</v>
      </c>
      <c r="BL2834">
        <v>37730332</v>
      </c>
      <c r="BM2834">
        <v>51810525</v>
      </c>
      <c r="BN2834">
        <v>68871744</v>
      </c>
    </row>
    <row r="2835" spans="1:66" hidden="1" x14ac:dyDescent="0.25">
      <c r="A2835" t="s">
        <v>33</v>
      </c>
      <c r="B2835" t="s">
        <v>2211</v>
      </c>
      <c r="C2835">
        <v>890903436</v>
      </c>
      <c r="D2835" t="s">
        <v>2287</v>
      </c>
      <c r="E2835" t="s">
        <v>4107</v>
      </c>
      <c r="F2835" t="s">
        <v>99</v>
      </c>
      <c r="G2835" t="s">
        <v>45</v>
      </c>
      <c r="H2835" t="s">
        <v>4108</v>
      </c>
      <c r="I2835" t="s">
        <v>47</v>
      </c>
      <c r="J2835" t="s">
        <v>62</v>
      </c>
      <c r="K2835" t="s">
        <v>40</v>
      </c>
      <c r="L2835">
        <v>4628524</v>
      </c>
      <c r="M2835">
        <v>23442421</v>
      </c>
      <c r="N2835">
        <v>16225388</v>
      </c>
      <c r="R2835">
        <v>433771</v>
      </c>
      <c r="T2835">
        <v>44730104</v>
      </c>
      <c r="V2835">
        <v>44730104</v>
      </c>
      <c r="X2835">
        <v>9680356</v>
      </c>
      <c r="Z2835">
        <v>3502</v>
      </c>
      <c r="AB2835">
        <v>305874</v>
      </c>
      <c r="AD2835">
        <v>5845118</v>
      </c>
      <c r="AF2835">
        <v>1959259</v>
      </c>
      <c r="AG2835">
        <v>32005</v>
      </c>
      <c r="AI2835">
        <v>17826114</v>
      </c>
      <c r="AJ2835">
        <v>62556218</v>
      </c>
      <c r="AK2835">
        <v>863646</v>
      </c>
      <c r="AL2835">
        <v>63258</v>
      </c>
      <c r="AM2835">
        <v>926904</v>
      </c>
      <c r="AN2835">
        <v>12546176</v>
      </c>
      <c r="AO2835">
        <v>1239434</v>
      </c>
      <c r="AP2835">
        <v>45118</v>
      </c>
      <c r="AQ2835">
        <v>28832</v>
      </c>
      <c r="AR2835">
        <v>14786464</v>
      </c>
      <c r="AT2835">
        <v>14786464</v>
      </c>
      <c r="AU2835">
        <v>898298</v>
      </c>
      <c r="AW2835">
        <v>898298</v>
      </c>
      <c r="AY2835">
        <v>1201926</v>
      </c>
      <c r="BA2835">
        <v>237469</v>
      </c>
      <c r="BC2835">
        <v>2337693</v>
      </c>
      <c r="BD2835">
        <v>17124157</v>
      </c>
      <c r="BE2835">
        <v>2124149</v>
      </c>
      <c r="BF2835">
        <v>2115359</v>
      </c>
      <c r="BK2835">
        <v>3865048</v>
      </c>
      <c r="BL2835">
        <v>37327505</v>
      </c>
      <c r="BM2835">
        <v>45432061</v>
      </c>
      <c r="BN2835">
        <v>62556218</v>
      </c>
    </row>
    <row r="2836" spans="1:66" hidden="1" x14ac:dyDescent="0.25">
      <c r="A2836" t="s">
        <v>33</v>
      </c>
      <c r="B2836" t="s">
        <v>2211</v>
      </c>
      <c r="C2836">
        <v>890903471</v>
      </c>
      <c r="D2836" t="s">
        <v>2287</v>
      </c>
      <c r="E2836" t="s">
        <v>4109</v>
      </c>
      <c r="F2836" t="s">
        <v>152</v>
      </c>
      <c r="G2836" t="s">
        <v>45</v>
      </c>
      <c r="H2836" t="s">
        <v>1297</v>
      </c>
      <c r="I2836" t="s">
        <v>47</v>
      </c>
      <c r="J2836" t="s">
        <v>108</v>
      </c>
      <c r="K2836" t="s">
        <v>39</v>
      </c>
      <c r="L2836">
        <v>2484770</v>
      </c>
      <c r="M2836">
        <v>997772</v>
      </c>
      <c r="T2836">
        <v>3482542</v>
      </c>
      <c r="V2836">
        <v>3482542</v>
      </c>
      <c r="W2836">
        <v>2033023</v>
      </c>
      <c r="AB2836">
        <v>19456536</v>
      </c>
      <c r="AI2836">
        <v>21489559</v>
      </c>
      <c r="AJ2836">
        <v>24972101</v>
      </c>
      <c r="AK2836">
        <v>144841</v>
      </c>
      <c r="AM2836">
        <v>144841</v>
      </c>
      <c r="AN2836">
        <v>52260</v>
      </c>
      <c r="AO2836">
        <v>473079</v>
      </c>
      <c r="AR2836">
        <v>670180</v>
      </c>
      <c r="AT2836">
        <v>670180</v>
      </c>
      <c r="AU2836">
        <v>808184</v>
      </c>
      <c r="AW2836">
        <v>808184</v>
      </c>
      <c r="AY2836">
        <v>268034</v>
      </c>
      <c r="BC2836">
        <v>1076218</v>
      </c>
      <c r="BD2836">
        <v>1746398</v>
      </c>
      <c r="BE2836">
        <v>27473</v>
      </c>
      <c r="BK2836">
        <v>9380315</v>
      </c>
      <c r="BL2836">
        <v>13817915</v>
      </c>
      <c r="BM2836">
        <v>23225703</v>
      </c>
      <c r="BN2836">
        <v>24972101</v>
      </c>
    </row>
    <row r="2837" spans="1:66" hidden="1" x14ac:dyDescent="0.25">
      <c r="A2837" t="s">
        <v>33</v>
      </c>
      <c r="B2837" t="s">
        <v>2211</v>
      </c>
      <c r="C2837">
        <v>890903471</v>
      </c>
      <c r="D2837" t="s">
        <v>2287</v>
      </c>
      <c r="E2837" t="s">
        <v>4109</v>
      </c>
      <c r="F2837" t="s">
        <v>152</v>
      </c>
      <c r="G2837" t="s">
        <v>45</v>
      </c>
      <c r="H2837" t="s">
        <v>1297</v>
      </c>
      <c r="I2837" t="s">
        <v>47</v>
      </c>
      <c r="J2837" t="s">
        <v>108</v>
      </c>
      <c r="K2837" t="s">
        <v>40</v>
      </c>
      <c r="L2837">
        <v>1075109</v>
      </c>
      <c r="M2837">
        <v>730178</v>
      </c>
      <c r="T2837">
        <v>1805287</v>
      </c>
      <c r="V2837">
        <v>1805287</v>
      </c>
      <c r="W2837">
        <v>2053901</v>
      </c>
      <c r="AB2837">
        <v>19456536</v>
      </c>
      <c r="AI2837">
        <v>21510437</v>
      </c>
      <c r="AJ2837">
        <v>23315724</v>
      </c>
      <c r="AK2837">
        <v>132644</v>
      </c>
      <c r="AM2837">
        <v>132644</v>
      </c>
      <c r="AN2837">
        <v>68190</v>
      </c>
      <c r="AO2837">
        <v>276045</v>
      </c>
      <c r="AR2837">
        <v>476879</v>
      </c>
      <c r="AT2837">
        <v>476879</v>
      </c>
      <c r="AU2837">
        <v>836960</v>
      </c>
      <c r="AW2837">
        <v>836960</v>
      </c>
      <c r="AY2837">
        <v>261344</v>
      </c>
      <c r="BC2837">
        <v>1098304</v>
      </c>
      <c r="BD2837">
        <v>1575183</v>
      </c>
      <c r="BE2837">
        <v>27473</v>
      </c>
      <c r="BK2837">
        <v>8779445</v>
      </c>
      <c r="BL2837">
        <v>12933623</v>
      </c>
      <c r="BM2837">
        <v>21740541</v>
      </c>
      <c r="BN2837">
        <v>23315724</v>
      </c>
    </row>
    <row r="2838" spans="1:66" hidden="1" x14ac:dyDescent="0.25">
      <c r="A2838" t="s">
        <v>33</v>
      </c>
      <c r="B2838" t="s">
        <v>2211</v>
      </c>
      <c r="C2838">
        <v>890903475</v>
      </c>
      <c r="D2838" t="s">
        <v>2287</v>
      </c>
      <c r="E2838" t="s">
        <v>4110</v>
      </c>
      <c r="F2838" t="s">
        <v>452</v>
      </c>
      <c r="G2838" t="s">
        <v>36</v>
      </c>
      <c r="H2838" t="s">
        <v>4111</v>
      </c>
      <c r="I2838" t="s">
        <v>47</v>
      </c>
      <c r="J2838" t="s">
        <v>62</v>
      </c>
      <c r="K2838" t="s">
        <v>39</v>
      </c>
      <c r="L2838">
        <v>749124</v>
      </c>
      <c r="M2838">
        <v>9552442</v>
      </c>
      <c r="N2838">
        <v>2271817</v>
      </c>
      <c r="O2838">
        <v>2151119</v>
      </c>
      <c r="P2838">
        <v>0</v>
      </c>
      <c r="Q2838">
        <v>0</v>
      </c>
      <c r="R2838">
        <v>75423</v>
      </c>
      <c r="S2838">
        <v>0</v>
      </c>
      <c r="T2838">
        <v>14799925</v>
      </c>
      <c r="U2838">
        <v>0</v>
      </c>
      <c r="V2838">
        <v>14799925</v>
      </c>
      <c r="W2838">
        <v>636342</v>
      </c>
      <c r="X2838">
        <v>53058168</v>
      </c>
      <c r="Y2838">
        <v>0</v>
      </c>
      <c r="Z2838">
        <v>0</v>
      </c>
      <c r="AA2838">
        <v>0</v>
      </c>
      <c r="AB2838">
        <v>0</v>
      </c>
      <c r="AC2838">
        <v>0</v>
      </c>
      <c r="AD2838">
        <v>1245070</v>
      </c>
      <c r="AE2838">
        <v>0</v>
      </c>
      <c r="AF2838">
        <v>0</v>
      </c>
      <c r="AG2838">
        <v>0</v>
      </c>
      <c r="AH2838">
        <v>0</v>
      </c>
      <c r="AI2838">
        <v>54939580</v>
      </c>
      <c r="AJ2838">
        <v>69739505</v>
      </c>
      <c r="AK2838">
        <v>0</v>
      </c>
      <c r="AL2838">
        <v>0</v>
      </c>
      <c r="AM2838">
        <v>0</v>
      </c>
      <c r="AN2838">
        <v>1657268</v>
      </c>
      <c r="AO2838">
        <v>1156658</v>
      </c>
      <c r="AP2838">
        <v>3011328</v>
      </c>
      <c r="AQ2838">
        <v>525885</v>
      </c>
      <c r="AR2838">
        <v>6351139</v>
      </c>
      <c r="AS2838">
        <v>0</v>
      </c>
      <c r="AT2838">
        <v>6351139</v>
      </c>
      <c r="AU2838">
        <v>0</v>
      </c>
      <c r="AV2838">
        <v>0</v>
      </c>
      <c r="AW2838">
        <v>0</v>
      </c>
      <c r="AX2838">
        <v>0</v>
      </c>
      <c r="AY2838">
        <v>15019753</v>
      </c>
      <c r="AZ2838">
        <v>0</v>
      </c>
      <c r="BA2838">
        <v>6496814</v>
      </c>
      <c r="BB2838">
        <v>0</v>
      </c>
      <c r="BC2838">
        <v>21516567</v>
      </c>
      <c r="BD2838">
        <v>27867706</v>
      </c>
      <c r="BE2838">
        <v>1823699</v>
      </c>
      <c r="BF2838">
        <v>331968</v>
      </c>
      <c r="BG2838">
        <v>1942988</v>
      </c>
      <c r="BH2838">
        <v>0</v>
      </c>
      <c r="BI2838">
        <v>0</v>
      </c>
      <c r="BJ2838">
        <v>0</v>
      </c>
      <c r="BK2838">
        <v>33381150</v>
      </c>
      <c r="BL2838">
        <v>8277970</v>
      </c>
      <c r="BM2838">
        <v>41871799</v>
      </c>
      <c r="BN2838">
        <v>69739505</v>
      </c>
    </row>
    <row r="2839" spans="1:66" hidden="1" x14ac:dyDescent="0.25">
      <c r="A2839" t="s">
        <v>33</v>
      </c>
      <c r="B2839" t="s">
        <v>2211</v>
      </c>
      <c r="C2839">
        <v>890903475</v>
      </c>
      <c r="D2839" t="s">
        <v>2287</v>
      </c>
      <c r="E2839" t="s">
        <v>4110</v>
      </c>
      <c r="F2839" t="s">
        <v>452</v>
      </c>
      <c r="G2839" t="s">
        <v>36</v>
      </c>
      <c r="H2839" t="s">
        <v>4111</v>
      </c>
      <c r="I2839" t="s">
        <v>47</v>
      </c>
      <c r="J2839" t="s">
        <v>62</v>
      </c>
      <c r="K2839" t="s">
        <v>40</v>
      </c>
      <c r="L2839">
        <v>751907</v>
      </c>
      <c r="M2839">
        <v>8530389</v>
      </c>
      <c r="N2839">
        <v>2996856</v>
      </c>
      <c r="O2839">
        <v>2872009</v>
      </c>
      <c r="P2839">
        <v>0</v>
      </c>
      <c r="Q2839">
        <v>0</v>
      </c>
      <c r="R2839">
        <v>70749</v>
      </c>
      <c r="S2839">
        <v>0</v>
      </c>
      <c r="T2839">
        <v>15221910</v>
      </c>
      <c r="U2839">
        <v>0</v>
      </c>
      <c r="V2839">
        <v>15221910</v>
      </c>
      <c r="W2839">
        <v>356342</v>
      </c>
      <c r="X2839">
        <v>49415183</v>
      </c>
      <c r="Y2839">
        <v>0</v>
      </c>
      <c r="Z2839">
        <v>0</v>
      </c>
      <c r="AA2839">
        <v>0</v>
      </c>
      <c r="AB2839">
        <v>0</v>
      </c>
      <c r="AC2839">
        <v>0</v>
      </c>
      <c r="AD2839">
        <v>456590</v>
      </c>
      <c r="AE2839">
        <v>0</v>
      </c>
      <c r="AF2839">
        <v>1281089</v>
      </c>
      <c r="AG2839">
        <v>0</v>
      </c>
      <c r="AH2839">
        <v>0</v>
      </c>
      <c r="AI2839">
        <v>51509204</v>
      </c>
      <c r="AJ2839">
        <v>66731114</v>
      </c>
      <c r="AK2839">
        <v>0</v>
      </c>
      <c r="AL2839">
        <v>0</v>
      </c>
      <c r="AM2839">
        <v>0</v>
      </c>
      <c r="AN2839">
        <v>911822</v>
      </c>
      <c r="AO2839">
        <v>1129450</v>
      </c>
      <c r="AP2839">
        <v>3100457</v>
      </c>
      <c r="AQ2839">
        <v>430339</v>
      </c>
      <c r="AR2839">
        <v>5572068</v>
      </c>
      <c r="AS2839">
        <v>0</v>
      </c>
      <c r="AT2839">
        <v>5572068</v>
      </c>
      <c r="AU2839">
        <v>0</v>
      </c>
      <c r="AV2839">
        <v>0</v>
      </c>
      <c r="AW2839">
        <v>0</v>
      </c>
      <c r="AX2839">
        <v>0</v>
      </c>
      <c r="AY2839">
        <v>14569941</v>
      </c>
      <c r="AZ2839">
        <v>0</v>
      </c>
      <c r="BA2839">
        <v>7315016</v>
      </c>
      <c r="BB2839">
        <v>0</v>
      </c>
      <c r="BC2839">
        <v>21884957</v>
      </c>
      <c r="BD2839">
        <v>27457025</v>
      </c>
      <c r="BE2839">
        <v>1823699</v>
      </c>
      <c r="BF2839">
        <v>331968</v>
      </c>
      <c r="BG2839">
        <v>615034</v>
      </c>
      <c r="BH2839">
        <v>0</v>
      </c>
      <c r="BI2839">
        <v>0</v>
      </c>
      <c r="BJ2839">
        <v>0</v>
      </c>
      <c r="BK2839">
        <v>32065590</v>
      </c>
      <c r="BL2839">
        <v>5667866</v>
      </c>
      <c r="BM2839">
        <v>39274089</v>
      </c>
      <c r="BN2839">
        <v>66731114</v>
      </c>
    </row>
    <row r="2840" spans="1:66" hidden="1" x14ac:dyDescent="0.25">
      <c r="A2840" t="s">
        <v>33</v>
      </c>
      <c r="B2840" t="s">
        <v>2211</v>
      </c>
      <c r="C2840">
        <v>890903711</v>
      </c>
      <c r="D2840" t="s">
        <v>2287</v>
      </c>
      <c r="E2840" t="s">
        <v>4112</v>
      </c>
      <c r="F2840" t="s">
        <v>492</v>
      </c>
      <c r="G2840" t="s">
        <v>36</v>
      </c>
      <c r="H2840" t="s">
        <v>4113</v>
      </c>
      <c r="I2840" t="s">
        <v>38</v>
      </c>
      <c r="J2840" t="s">
        <v>38</v>
      </c>
      <c r="K2840" t="s">
        <v>39</v>
      </c>
      <c r="L2840">
        <v>4634042</v>
      </c>
      <c r="M2840">
        <v>1930772</v>
      </c>
      <c r="N2840">
        <v>65642229</v>
      </c>
      <c r="O2840">
        <v>1025</v>
      </c>
      <c r="P2840">
        <v>0</v>
      </c>
      <c r="Q2840">
        <v>0</v>
      </c>
      <c r="R2840">
        <v>4878842</v>
      </c>
      <c r="S2840">
        <v>0</v>
      </c>
      <c r="T2840">
        <v>77086910</v>
      </c>
      <c r="U2840">
        <v>22476</v>
      </c>
      <c r="V2840">
        <v>77109386</v>
      </c>
      <c r="W2840">
        <v>0</v>
      </c>
      <c r="X2840">
        <v>69790362</v>
      </c>
      <c r="Y2840">
        <v>0</v>
      </c>
      <c r="Z2840">
        <v>37893</v>
      </c>
      <c r="AA2840">
        <v>0</v>
      </c>
      <c r="AB2840">
        <v>0</v>
      </c>
      <c r="AC2840">
        <v>0</v>
      </c>
      <c r="AD2840">
        <v>809447</v>
      </c>
      <c r="AE2840">
        <v>0</v>
      </c>
      <c r="AF2840">
        <v>0</v>
      </c>
      <c r="AG2840">
        <v>34596</v>
      </c>
      <c r="AH2840">
        <v>0</v>
      </c>
      <c r="AI2840">
        <v>70672298</v>
      </c>
      <c r="AJ2840">
        <v>147781684</v>
      </c>
      <c r="AK2840">
        <v>1991091</v>
      </c>
      <c r="AL2840">
        <v>1531080</v>
      </c>
      <c r="AM2840">
        <v>3522171</v>
      </c>
      <c r="AN2840">
        <v>42070337</v>
      </c>
      <c r="AO2840">
        <v>3385146</v>
      </c>
      <c r="AP2840">
        <v>216462</v>
      </c>
      <c r="AQ2840">
        <v>1978131</v>
      </c>
      <c r="AR2840">
        <v>51172247</v>
      </c>
      <c r="AS2840">
        <v>0</v>
      </c>
      <c r="AT2840">
        <v>51172247</v>
      </c>
      <c r="AU2840">
        <v>2182643</v>
      </c>
      <c r="AV2840">
        <v>0</v>
      </c>
      <c r="AW2840">
        <v>2182643</v>
      </c>
      <c r="AX2840">
        <v>0</v>
      </c>
      <c r="AY2840">
        <v>0</v>
      </c>
      <c r="AZ2840">
        <v>0</v>
      </c>
      <c r="BA2840">
        <v>629603</v>
      </c>
      <c r="BB2840">
        <v>2000</v>
      </c>
      <c r="BC2840">
        <v>2814246</v>
      </c>
      <c r="BD2840">
        <v>53986493</v>
      </c>
      <c r="BE2840">
        <v>4173062</v>
      </c>
      <c r="BF2840">
        <v>47525610</v>
      </c>
      <c r="BG2840">
        <v>0</v>
      </c>
      <c r="BH2840">
        <v>0</v>
      </c>
      <c r="BI2840">
        <v>0</v>
      </c>
      <c r="BJ2840">
        <v>0</v>
      </c>
      <c r="BK2840">
        <v>28045212</v>
      </c>
      <c r="BL2840">
        <v>14051307</v>
      </c>
      <c r="BM2840">
        <v>93795191</v>
      </c>
      <c r="BN2840">
        <v>147781684</v>
      </c>
    </row>
    <row r="2841" spans="1:66" hidden="1" x14ac:dyDescent="0.25">
      <c r="A2841" t="s">
        <v>33</v>
      </c>
      <c r="B2841" t="s">
        <v>2211</v>
      </c>
      <c r="C2841">
        <v>890903711</v>
      </c>
      <c r="D2841" t="s">
        <v>2287</v>
      </c>
      <c r="E2841" t="s">
        <v>4112</v>
      </c>
      <c r="F2841" t="s">
        <v>492</v>
      </c>
      <c r="G2841" t="s">
        <v>36</v>
      </c>
      <c r="H2841" t="s">
        <v>4113</v>
      </c>
      <c r="I2841" t="s">
        <v>38</v>
      </c>
      <c r="J2841" t="s">
        <v>38</v>
      </c>
      <c r="K2841" t="s">
        <v>40</v>
      </c>
      <c r="L2841">
        <v>175588</v>
      </c>
      <c r="M2841">
        <v>7318627</v>
      </c>
      <c r="N2841">
        <v>38893603</v>
      </c>
      <c r="O2841">
        <v>1775318</v>
      </c>
      <c r="P2841">
        <v>0</v>
      </c>
      <c r="Q2841">
        <v>0</v>
      </c>
      <c r="R2841">
        <v>7331312</v>
      </c>
      <c r="S2841">
        <v>0</v>
      </c>
      <c r="T2841">
        <v>55494448</v>
      </c>
      <c r="U2841">
        <v>22476</v>
      </c>
      <c r="V2841">
        <v>55516924</v>
      </c>
      <c r="W2841">
        <v>0</v>
      </c>
      <c r="X2841">
        <v>66026376</v>
      </c>
      <c r="Y2841">
        <v>0</v>
      </c>
      <c r="Z2841">
        <v>75787</v>
      </c>
      <c r="AA2841">
        <v>0</v>
      </c>
      <c r="AB2841">
        <v>0</v>
      </c>
      <c r="AC2841">
        <v>0</v>
      </c>
      <c r="AD2841">
        <v>0</v>
      </c>
      <c r="AE2841">
        <v>0</v>
      </c>
      <c r="AF2841">
        <v>0</v>
      </c>
      <c r="AG2841">
        <v>34595</v>
      </c>
      <c r="AH2841">
        <v>0</v>
      </c>
      <c r="AI2841">
        <v>66136758</v>
      </c>
      <c r="AJ2841">
        <v>121653682</v>
      </c>
      <c r="AK2841">
        <v>1663614</v>
      </c>
      <c r="AL2841">
        <v>2017385</v>
      </c>
      <c r="AM2841">
        <v>3680999</v>
      </c>
      <c r="AN2841">
        <v>31487596</v>
      </c>
      <c r="AO2841">
        <v>0</v>
      </c>
      <c r="AP2841">
        <v>2113179</v>
      </c>
      <c r="AQ2841">
        <v>1575365</v>
      </c>
      <c r="AR2841">
        <v>38857139</v>
      </c>
      <c r="AS2841">
        <v>0</v>
      </c>
      <c r="AT2841">
        <v>38857139</v>
      </c>
      <c r="AU2841">
        <v>1976775</v>
      </c>
      <c r="AV2841">
        <v>0</v>
      </c>
      <c r="AW2841">
        <v>1976775</v>
      </c>
      <c r="AX2841">
        <v>0</v>
      </c>
      <c r="AY2841">
        <v>1219932</v>
      </c>
      <c r="AZ2841">
        <v>0</v>
      </c>
      <c r="BA2841">
        <v>33452117</v>
      </c>
      <c r="BB2841">
        <v>2000</v>
      </c>
      <c r="BC2841">
        <v>36650824</v>
      </c>
      <c r="BD2841">
        <v>75507963</v>
      </c>
      <c r="BE2841">
        <v>173062</v>
      </c>
      <c r="BF2841">
        <v>11525610</v>
      </c>
      <c r="BG2841">
        <v>0</v>
      </c>
      <c r="BH2841">
        <v>0</v>
      </c>
      <c r="BI2841">
        <v>0</v>
      </c>
      <c r="BJ2841">
        <v>0</v>
      </c>
      <c r="BK2841">
        <v>28155701</v>
      </c>
      <c r="BL2841">
        <v>6291346</v>
      </c>
      <c r="BM2841">
        <v>46145719</v>
      </c>
      <c r="BN2841">
        <v>121653682</v>
      </c>
    </row>
    <row r="2842" spans="1:66" hidden="1" x14ac:dyDescent="0.25">
      <c r="A2842" t="s">
        <v>33</v>
      </c>
      <c r="B2842" t="s">
        <v>2211</v>
      </c>
      <c r="C2842">
        <v>890903736</v>
      </c>
      <c r="D2842" t="s">
        <v>2287</v>
      </c>
      <c r="E2842" t="s">
        <v>1298</v>
      </c>
      <c r="F2842" t="s">
        <v>101</v>
      </c>
      <c r="G2842" t="s">
        <v>36</v>
      </c>
      <c r="H2842" t="s">
        <v>1299</v>
      </c>
      <c r="I2842" t="s">
        <v>47</v>
      </c>
      <c r="J2842" t="s">
        <v>62</v>
      </c>
      <c r="K2842" t="s">
        <v>39</v>
      </c>
      <c r="L2842">
        <v>1279590</v>
      </c>
      <c r="M2842">
        <v>9670168</v>
      </c>
      <c r="O2842">
        <v>2300895</v>
      </c>
      <c r="T2842">
        <v>13250653</v>
      </c>
      <c r="V2842">
        <v>13250653</v>
      </c>
      <c r="X2842">
        <v>264479557</v>
      </c>
      <c r="AB2842">
        <v>89061564</v>
      </c>
      <c r="AI2842">
        <v>353541121</v>
      </c>
      <c r="AJ2842">
        <v>366791774</v>
      </c>
      <c r="AK2842">
        <v>154883</v>
      </c>
      <c r="AM2842">
        <v>154883</v>
      </c>
      <c r="AN2842">
        <v>6898318</v>
      </c>
      <c r="AO2842">
        <v>646835</v>
      </c>
      <c r="AP2842">
        <v>3750686</v>
      </c>
      <c r="AR2842">
        <v>11450722</v>
      </c>
      <c r="AT2842">
        <v>11450722</v>
      </c>
      <c r="AX2842">
        <v>20870232</v>
      </c>
      <c r="AY2842">
        <v>37067677</v>
      </c>
      <c r="BA2842">
        <v>40163426</v>
      </c>
      <c r="BC2842">
        <v>98101335</v>
      </c>
      <c r="BD2842">
        <v>109552057</v>
      </c>
      <c r="BE2842">
        <v>146353</v>
      </c>
      <c r="BF2842">
        <v>11590837</v>
      </c>
      <c r="BJ2842">
        <v>146296003</v>
      </c>
      <c r="BK2842">
        <v>65560072</v>
      </c>
      <c r="BL2842">
        <v>33646452</v>
      </c>
      <c r="BM2842">
        <v>257239717</v>
      </c>
      <c r="BN2842">
        <v>366791774</v>
      </c>
    </row>
    <row r="2843" spans="1:66" hidden="1" x14ac:dyDescent="0.25">
      <c r="A2843" t="s">
        <v>33</v>
      </c>
      <c r="B2843" t="s">
        <v>2211</v>
      </c>
      <c r="C2843">
        <v>890903736</v>
      </c>
      <c r="D2843" t="s">
        <v>2287</v>
      </c>
      <c r="E2843" t="s">
        <v>1298</v>
      </c>
      <c r="F2843" t="s">
        <v>101</v>
      </c>
      <c r="G2843" t="s">
        <v>36</v>
      </c>
      <c r="H2843" t="s">
        <v>1299</v>
      </c>
      <c r="I2843" t="s">
        <v>47</v>
      </c>
      <c r="J2843" t="s">
        <v>62</v>
      </c>
      <c r="K2843" t="s">
        <v>40</v>
      </c>
      <c r="L2843">
        <v>4013640</v>
      </c>
      <c r="M2843">
        <v>51115087</v>
      </c>
      <c r="O2843">
        <v>1362043</v>
      </c>
      <c r="R2843">
        <v>162059</v>
      </c>
      <c r="T2843">
        <v>56652829</v>
      </c>
      <c r="V2843">
        <v>56652829</v>
      </c>
      <c r="X2843">
        <v>224349392</v>
      </c>
      <c r="AB2843">
        <v>35184784</v>
      </c>
      <c r="AI2843">
        <v>259534176</v>
      </c>
      <c r="AJ2843">
        <v>316187005</v>
      </c>
      <c r="AK2843">
        <v>101839</v>
      </c>
      <c r="AM2843">
        <v>101839</v>
      </c>
      <c r="AN2843">
        <v>18702801</v>
      </c>
      <c r="AO2843">
        <v>530243</v>
      </c>
      <c r="AP2843">
        <v>2485195</v>
      </c>
      <c r="AR2843">
        <v>21820078</v>
      </c>
      <c r="AT2843">
        <v>21820078</v>
      </c>
      <c r="AY2843">
        <v>30132354</v>
      </c>
      <c r="BA2843">
        <v>52700841</v>
      </c>
      <c r="BC2843">
        <v>82833195</v>
      </c>
      <c r="BD2843">
        <v>104653273</v>
      </c>
      <c r="BE2843">
        <v>146353</v>
      </c>
      <c r="BF2843">
        <v>11590837</v>
      </c>
      <c r="BJ2843">
        <v>115674271</v>
      </c>
      <c r="BK2843">
        <v>65560072</v>
      </c>
      <c r="BL2843">
        <v>18562199</v>
      </c>
      <c r="BM2843">
        <v>211533732</v>
      </c>
      <c r="BN2843">
        <v>316187005</v>
      </c>
    </row>
    <row r="2844" spans="1:66" hidden="1" x14ac:dyDescent="0.25">
      <c r="A2844" t="s">
        <v>33</v>
      </c>
      <c r="B2844" t="s">
        <v>2211</v>
      </c>
      <c r="C2844">
        <v>890903995</v>
      </c>
      <c r="D2844" t="s">
        <v>2287</v>
      </c>
      <c r="E2844" t="s">
        <v>4114</v>
      </c>
      <c r="F2844" t="s">
        <v>479</v>
      </c>
      <c r="G2844" t="s">
        <v>36</v>
      </c>
      <c r="H2844" t="s">
        <v>4115</v>
      </c>
      <c r="I2844" t="s">
        <v>47</v>
      </c>
      <c r="J2844" t="s">
        <v>62</v>
      </c>
      <c r="K2844" t="s">
        <v>39</v>
      </c>
      <c r="L2844">
        <v>7135997</v>
      </c>
      <c r="M2844">
        <v>131448048</v>
      </c>
      <c r="N2844">
        <v>26596372</v>
      </c>
      <c r="T2844">
        <v>165180417</v>
      </c>
      <c r="V2844">
        <v>165180417</v>
      </c>
      <c r="X2844">
        <v>4904232</v>
      </c>
      <c r="Z2844">
        <v>5632597</v>
      </c>
      <c r="AD2844">
        <v>6895536</v>
      </c>
      <c r="AG2844">
        <v>36825</v>
      </c>
      <c r="AI2844">
        <v>17469190</v>
      </c>
      <c r="AJ2844">
        <v>182649607</v>
      </c>
      <c r="AK2844">
        <v>1515199</v>
      </c>
      <c r="AM2844">
        <v>1515199</v>
      </c>
      <c r="AN2844">
        <v>31100775</v>
      </c>
      <c r="AO2844">
        <v>5539194</v>
      </c>
      <c r="AP2844">
        <v>34683251</v>
      </c>
      <c r="AQ2844">
        <v>5079401</v>
      </c>
      <c r="AR2844">
        <v>77917820</v>
      </c>
      <c r="AT2844">
        <v>77917820</v>
      </c>
      <c r="AU2844">
        <v>1414221</v>
      </c>
      <c r="AW2844">
        <v>1414221</v>
      </c>
      <c r="BA2844">
        <v>30912277</v>
      </c>
      <c r="BC2844">
        <v>32326498</v>
      </c>
      <c r="BD2844">
        <v>110244318</v>
      </c>
      <c r="BE2844">
        <v>4570591</v>
      </c>
      <c r="BF2844">
        <v>27850499</v>
      </c>
      <c r="BK2844">
        <v>2285296</v>
      </c>
      <c r="BL2844">
        <v>37698903</v>
      </c>
      <c r="BM2844">
        <v>72405289</v>
      </c>
      <c r="BN2844">
        <v>182649607</v>
      </c>
    </row>
    <row r="2845" spans="1:66" hidden="1" x14ac:dyDescent="0.25">
      <c r="A2845" t="s">
        <v>33</v>
      </c>
      <c r="B2845" t="s">
        <v>2211</v>
      </c>
      <c r="C2845">
        <v>890903995</v>
      </c>
      <c r="D2845" t="s">
        <v>2287</v>
      </c>
      <c r="E2845" t="s">
        <v>4114</v>
      </c>
      <c r="F2845" t="s">
        <v>479</v>
      </c>
      <c r="G2845" t="s">
        <v>36</v>
      </c>
      <c r="H2845" t="s">
        <v>4115</v>
      </c>
      <c r="I2845" t="s">
        <v>47</v>
      </c>
      <c r="J2845" t="s">
        <v>62</v>
      </c>
      <c r="K2845" t="s">
        <v>40</v>
      </c>
      <c r="L2845">
        <v>6175940</v>
      </c>
      <c r="M2845">
        <v>124226883</v>
      </c>
      <c r="N2845">
        <v>38200699</v>
      </c>
      <c r="T2845">
        <v>168603522</v>
      </c>
      <c r="V2845">
        <v>168603522</v>
      </c>
      <c r="X2845">
        <v>4815460</v>
      </c>
      <c r="Z2845">
        <v>4835964</v>
      </c>
      <c r="AD2845">
        <v>6632358</v>
      </c>
      <c r="AG2845">
        <v>11158</v>
      </c>
      <c r="AI2845">
        <v>16294940</v>
      </c>
      <c r="AJ2845">
        <v>184898462</v>
      </c>
      <c r="AK2845">
        <v>1319866</v>
      </c>
      <c r="AM2845">
        <v>1319866</v>
      </c>
      <c r="AN2845">
        <v>29546894</v>
      </c>
      <c r="AO2845">
        <v>8386847</v>
      </c>
      <c r="AP2845">
        <v>38442190</v>
      </c>
      <c r="AQ2845">
        <v>3761852</v>
      </c>
      <c r="AR2845">
        <v>81457649</v>
      </c>
      <c r="AT2845">
        <v>81457649</v>
      </c>
      <c r="AU2845">
        <v>847352</v>
      </c>
      <c r="AW2845">
        <v>847352</v>
      </c>
      <c r="BA2845">
        <v>33781830</v>
      </c>
      <c r="BC2845">
        <v>34629182</v>
      </c>
      <c r="BD2845">
        <v>116086831</v>
      </c>
      <c r="BE2845">
        <v>4570591</v>
      </c>
      <c r="BF2845">
        <v>27850499</v>
      </c>
      <c r="BK2845">
        <v>2285295</v>
      </c>
      <c r="BL2845">
        <v>34105246</v>
      </c>
      <c r="BM2845">
        <v>68811631</v>
      </c>
      <c r="BN2845">
        <v>184898462</v>
      </c>
    </row>
    <row r="2846" spans="1:66" hidden="1" x14ac:dyDescent="0.25">
      <c r="A2846" t="s">
        <v>33</v>
      </c>
      <c r="B2846" t="s">
        <v>2211</v>
      </c>
      <c r="C2846">
        <v>890904138</v>
      </c>
      <c r="D2846" t="s">
        <v>2287</v>
      </c>
      <c r="E2846" t="s">
        <v>4116</v>
      </c>
      <c r="F2846" t="s">
        <v>99</v>
      </c>
      <c r="G2846" t="s">
        <v>45</v>
      </c>
      <c r="H2846" t="s">
        <v>4117</v>
      </c>
      <c r="I2846" t="s">
        <v>47</v>
      </c>
      <c r="J2846" t="s">
        <v>62</v>
      </c>
      <c r="K2846" t="s">
        <v>39</v>
      </c>
      <c r="L2846">
        <v>14238817</v>
      </c>
      <c r="M2846">
        <v>61670961</v>
      </c>
      <c r="N2846">
        <v>80997495</v>
      </c>
      <c r="O2846">
        <v>7129036</v>
      </c>
      <c r="Q2846">
        <v>1242603</v>
      </c>
      <c r="T2846">
        <v>165278912</v>
      </c>
      <c r="V2846">
        <v>165278912</v>
      </c>
      <c r="W2846">
        <v>13908433</v>
      </c>
      <c r="X2846">
        <v>77816203</v>
      </c>
      <c r="Z2846">
        <v>1977086</v>
      </c>
      <c r="AB2846">
        <v>633204</v>
      </c>
      <c r="AF2846">
        <v>73398</v>
      </c>
      <c r="AI2846">
        <v>94408324</v>
      </c>
      <c r="AJ2846">
        <v>259687236</v>
      </c>
      <c r="AK2846">
        <v>1176066</v>
      </c>
      <c r="AL2846">
        <v>506152</v>
      </c>
      <c r="AM2846">
        <v>1682218</v>
      </c>
      <c r="AN2846">
        <v>38273233</v>
      </c>
      <c r="AP2846">
        <v>31957855</v>
      </c>
      <c r="AQ2846">
        <v>391067</v>
      </c>
      <c r="AR2846">
        <v>72304373</v>
      </c>
      <c r="AT2846">
        <v>72304373</v>
      </c>
      <c r="AU2846">
        <v>747286</v>
      </c>
      <c r="AV2846">
        <v>3863459</v>
      </c>
      <c r="AW2846">
        <v>4610745</v>
      </c>
      <c r="AY2846">
        <v>10554033</v>
      </c>
      <c r="BA2846">
        <v>13728188</v>
      </c>
      <c r="BC2846">
        <v>28892966</v>
      </c>
      <c r="BD2846">
        <v>101197339</v>
      </c>
      <c r="BE2846">
        <v>50529000</v>
      </c>
      <c r="BK2846">
        <v>37380385</v>
      </c>
      <c r="BL2846">
        <v>70580512</v>
      </c>
      <c r="BM2846">
        <v>158489897</v>
      </c>
      <c r="BN2846">
        <v>259687236</v>
      </c>
    </row>
    <row r="2847" spans="1:66" hidden="1" x14ac:dyDescent="0.25">
      <c r="A2847" t="s">
        <v>33</v>
      </c>
      <c r="B2847" t="s">
        <v>2211</v>
      </c>
      <c r="C2847">
        <v>890904138</v>
      </c>
      <c r="D2847" t="s">
        <v>2287</v>
      </c>
      <c r="E2847" t="s">
        <v>4116</v>
      </c>
      <c r="F2847" t="s">
        <v>99</v>
      </c>
      <c r="G2847" t="s">
        <v>45</v>
      </c>
      <c r="H2847" t="s">
        <v>4117</v>
      </c>
      <c r="I2847" t="s">
        <v>47</v>
      </c>
      <c r="J2847" t="s">
        <v>62</v>
      </c>
      <c r="K2847" t="s">
        <v>40</v>
      </c>
      <c r="L2847">
        <v>16785566</v>
      </c>
      <c r="M2847">
        <v>82988455</v>
      </c>
      <c r="N2847">
        <v>107309473</v>
      </c>
      <c r="O2847">
        <v>262678</v>
      </c>
      <c r="Q2847">
        <v>591534</v>
      </c>
      <c r="T2847">
        <v>207937706</v>
      </c>
      <c r="V2847">
        <v>207937706</v>
      </c>
      <c r="W2847">
        <v>12526577</v>
      </c>
      <c r="X2847">
        <v>80790936</v>
      </c>
      <c r="Z2847">
        <v>1977086</v>
      </c>
      <c r="AB2847">
        <v>692322</v>
      </c>
      <c r="AF2847">
        <v>81107</v>
      </c>
      <c r="AI2847">
        <v>96068028</v>
      </c>
      <c r="AJ2847">
        <v>304005734</v>
      </c>
      <c r="AK2847">
        <v>976865</v>
      </c>
      <c r="AL2847">
        <v>563257</v>
      </c>
      <c r="AM2847">
        <v>1540122</v>
      </c>
      <c r="AN2847">
        <v>63613767</v>
      </c>
      <c r="AO2847">
        <v>10741625</v>
      </c>
      <c r="AP2847">
        <v>39785350</v>
      </c>
      <c r="AQ2847">
        <v>1953029</v>
      </c>
      <c r="AR2847">
        <v>117633893</v>
      </c>
      <c r="AT2847">
        <v>117633893</v>
      </c>
      <c r="AU2847">
        <v>598668</v>
      </c>
      <c r="AV2847">
        <v>5660411</v>
      </c>
      <c r="AW2847">
        <v>6259079</v>
      </c>
      <c r="AY2847">
        <v>8197460</v>
      </c>
      <c r="BA2847">
        <v>18806271</v>
      </c>
      <c r="BC2847">
        <v>33262810</v>
      </c>
      <c r="BD2847">
        <v>150896703</v>
      </c>
      <c r="BE2847">
        <v>50529000</v>
      </c>
      <c r="BK2847">
        <v>6036372</v>
      </c>
      <c r="BL2847">
        <v>96543659</v>
      </c>
      <c r="BM2847">
        <v>153109031</v>
      </c>
      <c r="BN2847">
        <v>304005734</v>
      </c>
    </row>
    <row r="2848" spans="1:66" hidden="1" x14ac:dyDescent="0.25">
      <c r="A2848" t="s">
        <v>33</v>
      </c>
      <c r="B2848" t="s">
        <v>2211</v>
      </c>
      <c r="C2848">
        <v>890904459</v>
      </c>
      <c r="D2848" t="s">
        <v>2287</v>
      </c>
      <c r="E2848" t="s">
        <v>4118</v>
      </c>
      <c r="F2848" t="s">
        <v>214</v>
      </c>
      <c r="G2848" t="s">
        <v>36</v>
      </c>
      <c r="H2848" t="s">
        <v>4119</v>
      </c>
      <c r="I2848" t="s">
        <v>47</v>
      </c>
      <c r="J2848" t="s">
        <v>74</v>
      </c>
      <c r="K2848" t="s">
        <v>39</v>
      </c>
      <c r="L2848">
        <v>10305174</v>
      </c>
      <c r="M2848">
        <v>32214334</v>
      </c>
      <c r="N2848">
        <v>39451332</v>
      </c>
      <c r="Q2848">
        <v>8483822</v>
      </c>
      <c r="T2848">
        <v>90454662</v>
      </c>
      <c r="V2848">
        <v>90454662</v>
      </c>
      <c r="X2848">
        <v>1565187</v>
      </c>
      <c r="Z2848">
        <v>84318</v>
      </c>
      <c r="AD2848">
        <v>1472559</v>
      </c>
      <c r="AF2848">
        <v>31209</v>
      </c>
      <c r="AI2848">
        <v>3153273</v>
      </c>
      <c r="AJ2848">
        <v>93607935</v>
      </c>
      <c r="AN2848">
        <v>23836224</v>
      </c>
      <c r="AO2848">
        <v>5268338</v>
      </c>
      <c r="AP2848">
        <v>7403839</v>
      </c>
      <c r="AR2848">
        <v>36508401</v>
      </c>
      <c r="AT2848">
        <v>36508401</v>
      </c>
      <c r="AY2848">
        <v>1222027</v>
      </c>
      <c r="BA2848">
        <v>1035034</v>
      </c>
      <c r="BC2848">
        <v>2257061</v>
      </c>
      <c r="BD2848">
        <v>38765462</v>
      </c>
      <c r="BE2848">
        <v>150000</v>
      </c>
      <c r="BF2848">
        <v>21223555</v>
      </c>
      <c r="BK2848">
        <v>9620452</v>
      </c>
      <c r="BL2848">
        <v>23848466</v>
      </c>
      <c r="BM2848">
        <v>54842473</v>
      </c>
      <c r="BN2848">
        <v>93607935</v>
      </c>
    </row>
    <row r="2849" spans="1:66" hidden="1" x14ac:dyDescent="0.25">
      <c r="A2849" t="s">
        <v>33</v>
      </c>
      <c r="B2849" t="s">
        <v>2211</v>
      </c>
      <c r="C2849">
        <v>890904459</v>
      </c>
      <c r="D2849" t="s">
        <v>2287</v>
      </c>
      <c r="E2849" t="s">
        <v>4118</v>
      </c>
      <c r="F2849" t="s">
        <v>214</v>
      </c>
      <c r="G2849" t="s">
        <v>36</v>
      </c>
      <c r="H2849" t="s">
        <v>4119</v>
      </c>
      <c r="I2849" t="s">
        <v>47</v>
      </c>
      <c r="J2849" t="s">
        <v>74</v>
      </c>
      <c r="K2849" t="s">
        <v>40</v>
      </c>
      <c r="L2849">
        <v>4248514</v>
      </c>
      <c r="M2849">
        <v>42181105</v>
      </c>
      <c r="N2849">
        <v>65325298</v>
      </c>
      <c r="Q2849">
        <v>6029501</v>
      </c>
      <c r="T2849">
        <v>117784418</v>
      </c>
      <c r="V2849">
        <v>117784418</v>
      </c>
      <c r="X2849">
        <v>1487767</v>
      </c>
      <c r="Z2849">
        <v>46592</v>
      </c>
      <c r="AD2849">
        <v>2434937</v>
      </c>
      <c r="AF2849">
        <v>5645</v>
      </c>
      <c r="AI2849">
        <v>3974941</v>
      </c>
      <c r="AJ2849">
        <v>121759359</v>
      </c>
      <c r="AN2849">
        <v>35465824</v>
      </c>
      <c r="AO2849">
        <v>6120973</v>
      </c>
      <c r="AP2849">
        <v>15973015</v>
      </c>
      <c r="AR2849">
        <v>57559812</v>
      </c>
      <c r="AT2849">
        <v>57559812</v>
      </c>
      <c r="AY2849">
        <v>2069582</v>
      </c>
      <c r="BA2849">
        <v>13888676</v>
      </c>
      <c r="BC2849">
        <v>15958258</v>
      </c>
      <c r="BD2849">
        <v>73518070</v>
      </c>
      <c r="BE2849">
        <v>150000</v>
      </c>
      <c r="BF2849">
        <v>21223555</v>
      </c>
      <c r="BK2849">
        <v>9620452</v>
      </c>
      <c r="BL2849">
        <v>17247282</v>
      </c>
      <c r="BM2849">
        <v>48241289</v>
      </c>
      <c r="BN2849">
        <v>121759359</v>
      </c>
    </row>
    <row r="2850" spans="1:66" hidden="1" x14ac:dyDescent="0.25">
      <c r="A2850" t="s">
        <v>33</v>
      </c>
      <c r="B2850" t="s">
        <v>2211</v>
      </c>
      <c r="C2850">
        <v>890905022</v>
      </c>
      <c r="D2850" t="s">
        <v>2287</v>
      </c>
      <c r="E2850" t="s">
        <v>4120</v>
      </c>
      <c r="F2850" t="s">
        <v>197</v>
      </c>
      <c r="G2850" t="s">
        <v>45</v>
      </c>
      <c r="H2850" t="s">
        <v>4121</v>
      </c>
      <c r="I2850" t="s">
        <v>47</v>
      </c>
      <c r="J2850" t="s">
        <v>62</v>
      </c>
      <c r="K2850" t="s">
        <v>39</v>
      </c>
      <c r="L2850">
        <v>4899956</v>
      </c>
      <c r="M2850">
        <v>154266772</v>
      </c>
      <c r="N2850">
        <v>141483967</v>
      </c>
      <c r="Q2850">
        <v>11552263</v>
      </c>
      <c r="T2850">
        <v>312202958</v>
      </c>
      <c r="V2850">
        <v>312202958</v>
      </c>
      <c r="W2850">
        <v>1649833</v>
      </c>
      <c r="X2850">
        <v>5173518</v>
      </c>
      <c r="AD2850">
        <v>225905</v>
      </c>
      <c r="AI2850">
        <v>7049256</v>
      </c>
      <c r="AJ2850">
        <v>319252214</v>
      </c>
      <c r="AK2850">
        <v>2018884</v>
      </c>
      <c r="AM2850">
        <v>2018884</v>
      </c>
      <c r="AN2850">
        <v>116090974</v>
      </c>
      <c r="AO2850">
        <v>993285</v>
      </c>
      <c r="AP2850">
        <v>8471948</v>
      </c>
      <c r="AQ2850">
        <v>59764067</v>
      </c>
      <c r="AR2850">
        <v>187339158</v>
      </c>
      <c r="AT2850">
        <v>187339158</v>
      </c>
      <c r="AU2850">
        <v>89363</v>
      </c>
      <c r="AW2850">
        <v>89363</v>
      </c>
      <c r="AY2850">
        <v>3104975</v>
      </c>
      <c r="BA2850">
        <v>75181243</v>
      </c>
      <c r="BC2850">
        <v>78375581</v>
      </c>
      <c r="BD2850">
        <v>265714739</v>
      </c>
      <c r="BE2850">
        <v>101000</v>
      </c>
      <c r="BF2850">
        <v>2698937</v>
      </c>
      <c r="BI2850">
        <v>4366923</v>
      </c>
      <c r="BJ2850">
        <v>4564902</v>
      </c>
      <c r="BK2850">
        <v>40932668</v>
      </c>
      <c r="BL2850">
        <v>873045</v>
      </c>
      <c r="BM2850">
        <v>53537475</v>
      </c>
      <c r="BN2850">
        <v>319252214</v>
      </c>
    </row>
    <row r="2851" spans="1:66" hidden="1" x14ac:dyDescent="0.25">
      <c r="A2851" t="s">
        <v>33</v>
      </c>
      <c r="B2851" t="s">
        <v>2211</v>
      </c>
      <c r="C2851">
        <v>890905022</v>
      </c>
      <c r="D2851" t="s">
        <v>2287</v>
      </c>
      <c r="E2851" t="s">
        <v>4120</v>
      </c>
      <c r="F2851" t="s">
        <v>197</v>
      </c>
      <c r="G2851" t="s">
        <v>45</v>
      </c>
      <c r="H2851" t="s">
        <v>4121</v>
      </c>
      <c r="I2851" t="s">
        <v>47</v>
      </c>
      <c r="J2851" t="s">
        <v>62</v>
      </c>
      <c r="K2851" t="s">
        <v>40</v>
      </c>
      <c r="L2851">
        <v>5838111</v>
      </c>
      <c r="M2851">
        <v>108815219</v>
      </c>
      <c r="N2851">
        <v>144723171</v>
      </c>
      <c r="Q2851">
        <v>8135697</v>
      </c>
      <c r="T2851">
        <v>267512198</v>
      </c>
      <c r="V2851">
        <v>267512198</v>
      </c>
      <c r="W2851">
        <v>2401572</v>
      </c>
      <c r="X2851">
        <v>6724501</v>
      </c>
      <c r="AD2851">
        <v>32202</v>
      </c>
      <c r="AI2851">
        <v>9158275</v>
      </c>
      <c r="AJ2851">
        <v>276670473</v>
      </c>
      <c r="AK2851">
        <v>1267228</v>
      </c>
      <c r="AM2851">
        <v>1267228</v>
      </c>
      <c r="AN2851">
        <v>124602939</v>
      </c>
      <c r="AO2851">
        <v>377213</v>
      </c>
      <c r="AP2851">
        <v>9759680</v>
      </c>
      <c r="AQ2851">
        <v>39679114</v>
      </c>
      <c r="AR2851">
        <v>175686174</v>
      </c>
      <c r="AT2851">
        <v>175686174</v>
      </c>
      <c r="AU2851">
        <v>83012</v>
      </c>
      <c r="AW2851">
        <v>83012</v>
      </c>
      <c r="AY2851">
        <v>3791614</v>
      </c>
      <c r="BA2851">
        <v>42537016</v>
      </c>
      <c r="BC2851">
        <v>46411642</v>
      </c>
      <c r="BD2851">
        <v>222097816</v>
      </c>
      <c r="BE2851">
        <v>101000</v>
      </c>
      <c r="BF2851">
        <v>2698937</v>
      </c>
      <c r="BI2851">
        <v>4358260</v>
      </c>
      <c r="BJ2851">
        <v>5192013</v>
      </c>
      <c r="BK2851">
        <v>38543505</v>
      </c>
      <c r="BL2851">
        <v>3678942</v>
      </c>
      <c r="BM2851">
        <v>54572657</v>
      </c>
      <c r="BN2851">
        <v>276670473</v>
      </c>
    </row>
    <row r="2852" spans="1:66" hidden="1" x14ac:dyDescent="0.25">
      <c r="A2852" t="s">
        <v>33</v>
      </c>
      <c r="B2852" t="s">
        <v>2211</v>
      </c>
      <c r="C2852">
        <v>890905065</v>
      </c>
      <c r="D2852" t="s">
        <v>2287</v>
      </c>
      <c r="E2852" t="s">
        <v>1300</v>
      </c>
      <c r="F2852" t="s">
        <v>574</v>
      </c>
      <c r="G2852" t="s">
        <v>36</v>
      </c>
      <c r="H2852" t="s">
        <v>4122</v>
      </c>
      <c r="I2852" t="s">
        <v>47</v>
      </c>
      <c r="J2852" t="s">
        <v>62</v>
      </c>
      <c r="K2852" t="s">
        <v>39</v>
      </c>
      <c r="L2852">
        <v>11217255</v>
      </c>
      <c r="M2852">
        <v>18108679</v>
      </c>
      <c r="N2852">
        <v>426637</v>
      </c>
      <c r="O2852">
        <v>10404335</v>
      </c>
      <c r="Q2852">
        <v>153585005</v>
      </c>
      <c r="T2852">
        <v>193741911</v>
      </c>
      <c r="V2852">
        <v>193741911</v>
      </c>
      <c r="W2852">
        <v>319710</v>
      </c>
      <c r="X2852">
        <v>180593632</v>
      </c>
      <c r="Z2852">
        <v>3920320</v>
      </c>
      <c r="AB2852">
        <v>110000000</v>
      </c>
      <c r="AD2852">
        <v>0</v>
      </c>
      <c r="AF2852">
        <v>1918008</v>
      </c>
      <c r="AI2852">
        <v>296751670</v>
      </c>
      <c r="AJ2852">
        <v>490493581</v>
      </c>
      <c r="AL2852">
        <v>2277829</v>
      </c>
      <c r="AM2852">
        <v>2277829</v>
      </c>
      <c r="AN2852">
        <v>20300005</v>
      </c>
      <c r="AP2852">
        <v>2299062</v>
      </c>
      <c r="AQ2852">
        <v>9724299</v>
      </c>
      <c r="AR2852">
        <v>34601195</v>
      </c>
      <c r="AT2852">
        <v>34601195</v>
      </c>
      <c r="AV2852">
        <v>24414197</v>
      </c>
      <c r="AW2852">
        <v>24414197</v>
      </c>
      <c r="BA2852">
        <v>14611933</v>
      </c>
      <c r="BB2852">
        <v>180596711</v>
      </c>
      <c r="BC2852">
        <v>219622841</v>
      </c>
      <c r="BD2852">
        <v>254224036</v>
      </c>
      <c r="BE2852">
        <v>157445308</v>
      </c>
      <c r="BF2852">
        <v>1574267</v>
      </c>
      <c r="BK2852">
        <v>461872</v>
      </c>
      <c r="BL2852">
        <v>76788098</v>
      </c>
      <c r="BM2852">
        <v>236269545</v>
      </c>
      <c r="BN2852">
        <v>490493581</v>
      </c>
    </row>
    <row r="2853" spans="1:66" hidden="1" x14ac:dyDescent="0.25">
      <c r="A2853" t="s">
        <v>33</v>
      </c>
      <c r="B2853" t="s">
        <v>2211</v>
      </c>
      <c r="C2853">
        <v>890905065</v>
      </c>
      <c r="D2853" t="s">
        <v>2287</v>
      </c>
      <c r="E2853" t="s">
        <v>1300</v>
      </c>
      <c r="F2853" t="s">
        <v>574</v>
      </c>
      <c r="G2853" t="s">
        <v>36</v>
      </c>
      <c r="H2853" t="s">
        <v>4122</v>
      </c>
      <c r="I2853" t="s">
        <v>47</v>
      </c>
      <c r="J2853" t="s">
        <v>62</v>
      </c>
      <c r="K2853" t="s">
        <v>40</v>
      </c>
      <c r="L2853">
        <v>3272983</v>
      </c>
      <c r="M2853">
        <v>17899417</v>
      </c>
      <c r="N2853">
        <v>1167628</v>
      </c>
      <c r="O2853">
        <v>4968725</v>
      </c>
      <c r="Q2853">
        <v>182223754</v>
      </c>
      <c r="T2853">
        <v>209532507</v>
      </c>
      <c r="V2853">
        <v>209532507</v>
      </c>
      <c r="W2853">
        <v>89283</v>
      </c>
      <c r="X2853">
        <v>180827338</v>
      </c>
      <c r="Z2853">
        <v>5274125</v>
      </c>
      <c r="AB2853">
        <v>110000000</v>
      </c>
      <c r="AD2853">
        <v>303902</v>
      </c>
      <c r="AF2853">
        <v>7174550</v>
      </c>
      <c r="AI2853">
        <v>303669198</v>
      </c>
      <c r="AJ2853">
        <v>513201705</v>
      </c>
      <c r="AL2853">
        <v>1356909</v>
      </c>
      <c r="AM2853">
        <v>1356909</v>
      </c>
      <c r="AN2853">
        <v>31019350</v>
      </c>
      <c r="AP2853">
        <v>2206697</v>
      </c>
      <c r="AQ2853">
        <v>9728912</v>
      </c>
      <c r="AR2853">
        <v>44311868</v>
      </c>
      <c r="AT2853">
        <v>44311868</v>
      </c>
      <c r="AV2853">
        <v>16941004</v>
      </c>
      <c r="AW2853">
        <v>16941004</v>
      </c>
      <c r="BA2853">
        <v>13533530</v>
      </c>
      <c r="BB2853">
        <v>159664179</v>
      </c>
      <c r="BC2853">
        <v>190138713</v>
      </c>
      <c r="BD2853">
        <v>234450581</v>
      </c>
      <c r="BE2853">
        <v>157445308</v>
      </c>
      <c r="BF2853">
        <v>1574267</v>
      </c>
      <c r="BK2853">
        <v>11542885</v>
      </c>
      <c r="BL2853">
        <v>108188664</v>
      </c>
      <c r="BM2853">
        <v>278751124</v>
      </c>
      <c r="BN2853">
        <v>513201705</v>
      </c>
    </row>
    <row r="2854" spans="1:66" hidden="1" x14ac:dyDescent="0.25">
      <c r="A2854" t="s">
        <v>33</v>
      </c>
      <c r="B2854" t="s">
        <v>2211</v>
      </c>
      <c r="C2854">
        <v>890905360</v>
      </c>
      <c r="D2854" t="s">
        <v>2287</v>
      </c>
      <c r="E2854" t="s">
        <v>4123</v>
      </c>
      <c r="F2854" t="s">
        <v>63</v>
      </c>
      <c r="G2854" t="s">
        <v>36</v>
      </c>
      <c r="H2854" t="s">
        <v>1301</v>
      </c>
      <c r="I2854" t="s">
        <v>47</v>
      </c>
      <c r="J2854" t="s">
        <v>62</v>
      </c>
      <c r="K2854" t="s">
        <v>39</v>
      </c>
      <c r="L2854">
        <v>99473144</v>
      </c>
      <c r="M2854">
        <v>93708047</v>
      </c>
      <c r="N2854">
        <v>268442384</v>
      </c>
      <c r="O2854">
        <v>11237103</v>
      </c>
      <c r="Q2854">
        <v>199101589</v>
      </c>
      <c r="T2854">
        <v>671962267</v>
      </c>
      <c r="V2854">
        <v>671962267</v>
      </c>
      <c r="X2854">
        <v>67580204</v>
      </c>
      <c r="AD2854">
        <v>1980662</v>
      </c>
      <c r="AI2854">
        <v>69560866</v>
      </c>
      <c r="AJ2854">
        <v>741523133</v>
      </c>
      <c r="AN2854">
        <v>6814455</v>
      </c>
      <c r="AO2854">
        <v>34709363</v>
      </c>
      <c r="AP2854">
        <v>18828987</v>
      </c>
      <c r="AQ2854">
        <v>2635266</v>
      </c>
      <c r="AR2854">
        <v>62988071</v>
      </c>
      <c r="AT2854">
        <v>62988071</v>
      </c>
      <c r="AY2854">
        <v>143215</v>
      </c>
      <c r="BA2854">
        <v>18868351</v>
      </c>
      <c r="BC2854">
        <v>19011566</v>
      </c>
      <c r="BD2854">
        <v>81999637</v>
      </c>
      <c r="BE2854">
        <v>720000</v>
      </c>
      <c r="BK2854">
        <v>564584777</v>
      </c>
      <c r="BL2854">
        <v>94218719</v>
      </c>
      <c r="BM2854">
        <v>659523496</v>
      </c>
      <c r="BN2854">
        <v>741523133</v>
      </c>
    </row>
    <row r="2855" spans="1:66" hidden="1" x14ac:dyDescent="0.25">
      <c r="A2855" t="s">
        <v>33</v>
      </c>
      <c r="B2855" t="s">
        <v>2211</v>
      </c>
      <c r="C2855">
        <v>890905360</v>
      </c>
      <c r="D2855" t="s">
        <v>2287</v>
      </c>
      <c r="E2855" t="s">
        <v>4123</v>
      </c>
      <c r="F2855" t="s">
        <v>63</v>
      </c>
      <c r="G2855" t="s">
        <v>36</v>
      </c>
      <c r="H2855" t="s">
        <v>1301</v>
      </c>
      <c r="I2855" t="s">
        <v>47</v>
      </c>
      <c r="J2855" t="s">
        <v>62</v>
      </c>
      <c r="K2855" t="s">
        <v>40</v>
      </c>
      <c r="L2855">
        <v>89960800</v>
      </c>
      <c r="M2855">
        <v>99008251</v>
      </c>
      <c r="N2855">
        <v>352331389</v>
      </c>
      <c r="Q2855">
        <v>79485665</v>
      </c>
      <c r="T2855">
        <v>620786105</v>
      </c>
      <c r="V2855">
        <v>620786105</v>
      </c>
      <c r="X2855">
        <v>43531441</v>
      </c>
      <c r="AD2855">
        <v>2645721</v>
      </c>
      <c r="AI2855">
        <v>46177162</v>
      </c>
      <c r="AJ2855">
        <v>666963267</v>
      </c>
      <c r="AN2855">
        <v>5159699</v>
      </c>
      <c r="AO2855">
        <v>21705467</v>
      </c>
      <c r="AP2855">
        <v>17852660</v>
      </c>
      <c r="AQ2855">
        <v>691761</v>
      </c>
      <c r="AR2855">
        <v>45409587</v>
      </c>
      <c r="AT2855">
        <v>45409587</v>
      </c>
      <c r="AY2855">
        <v>310833</v>
      </c>
      <c r="BA2855">
        <v>29772159</v>
      </c>
      <c r="BC2855">
        <v>30082992</v>
      </c>
      <c r="BD2855">
        <v>75492579</v>
      </c>
      <c r="BE2855">
        <v>720000</v>
      </c>
      <c r="BK2855">
        <v>498625584</v>
      </c>
      <c r="BL2855">
        <v>92125104</v>
      </c>
      <c r="BM2855">
        <v>591470688</v>
      </c>
      <c r="BN2855">
        <v>666963267</v>
      </c>
    </row>
    <row r="2856" spans="1:66" hidden="1" x14ac:dyDescent="0.25">
      <c r="A2856" t="s">
        <v>33</v>
      </c>
      <c r="B2856" t="s">
        <v>2211</v>
      </c>
      <c r="C2856">
        <v>890905790</v>
      </c>
      <c r="D2856" t="s">
        <v>2287</v>
      </c>
      <c r="E2856" t="s">
        <v>1302</v>
      </c>
      <c r="F2856" t="s">
        <v>66</v>
      </c>
      <c r="G2856" t="s">
        <v>45</v>
      </c>
      <c r="H2856" t="s">
        <v>1303</v>
      </c>
      <c r="I2856" t="s">
        <v>47</v>
      </c>
      <c r="J2856" t="s">
        <v>74</v>
      </c>
      <c r="K2856" t="s">
        <v>39</v>
      </c>
      <c r="L2856">
        <v>5473349</v>
      </c>
      <c r="M2856">
        <v>27057993</v>
      </c>
      <c r="N2856">
        <v>28621522</v>
      </c>
      <c r="O2856">
        <v>16030636</v>
      </c>
      <c r="R2856">
        <v>221795</v>
      </c>
      <c r="T2856">
        <v>77405295</v>
      </c>
      <c r="U2856">
        <v>221397</v>
      </c>
      <c r="V2856">
        <v>77626692</v>
      </c>
      <c r="W2856">
        <v>8620</v>
      </c>
      <c r="X2856">
        <v>86810958</v>
      </c>
      <c r="Z2856">
        <v>122727</v>
      </c>
      <c r="AF2856">
        <v>29195344</v>
      </c>
      <c r="AI2856">
        <v>116137649</v>
      </c>
      <c r="AJ2856">
        <v>193764341</v>
      </c>
      <c r="AK2856">
        <v>1539783</v>
      </c>
      <c r="AL2856">
        <v>131774</v>
      </c>
      <c r="AM2856">
        <v>1671557</v>
      </c>
      <c r="AN2856">
        <v>18722270</v>
      </c>
      <c r="AO2856">
        <v>2066808</v>
      </c>
      <c r="AP2856">
        <v>29212364</v>
      </c>
      <c r="AQ2856">
        <v>48089</v>
      </c>
      <c r="AR2856">
        <v>51721088</v>
      </c>
      <c r="AT2856">
        <v>51721088</v>
      </c>
      <c r="AU2856">
        <v>1131297</v>
      </c>
      <c r="AW2856">
        <v>1131297</v>
      </c>
      <c r="AY2856">
        <v>6263814</v>
      </c>
      <c r="BA2856">
        <v>25115398</v>
      </c>
      <c r="BB2856">
        <v>259018</v>
      </c>
      <c r="BC2856">
        <v>32769527</v>
      </c>
      <c r="BD2856">
        <v>84490615</v>
      </c>
      <c r="BE2856">
        <v>982680</v>
      </c>
      <c r="BF2856">
        <v>323287</v>
      </c>
      <c r="BJ2856">
        <v>25120426</v>
      </c>
      <c r="BK2856">
        <v>24702384</v>
      </c>
      <c r="BL2856">
        <v>58144949</v>
      </c>
      <c r="BM2856">
        <v>109273726</v>
      </c>
      <c r="BN2856">
        <v>193764341</v>
      </c>
    </row>
    <row r="2857" spans="1:66" hidden="1" x14ac:dyDescent="0.25">
      <c r="A2857" t="s">
        <v>33</v>
      </c>
      <c r="B2857" t="s">
        <v>2211</v>
      </c>
      <c r="C2857">
        <v>890905790</v>
      </c>
      <c r="D2857" t="s">
        <v>2287</v>
      </c>
      <c r="E2857" t="s">
        <v>1302</v>
      </c>
      <c r="F2857" t="s">
        <v>66</v>
      </c>
      <c r="G2857" t="s">
        <v>45</v>
      </c>
      <c r="H2857" t="s">
        <v>1303</v>
      </c>
      <c r="I2857" t="s">
        <v>47</v>
      </c>
      <c r="J2857" t="s">
        <v>74</v>
      </c>
      <c r="K2857" t="s">
        <v>40</v>
      </c>
      <c r="L2857">
        <v>5168826</v>
      </c>
      <c r="M2857">
        <v>29166519</v>
      </c>
      <c r="N2857">
        <v>48187157</v>
      </c>
      <c r="O2857">
        <v>14625212</v>
      </c>
      <c r="Q2857">
        <v>2400750</v>
      </c>
      <c r="R2857">
        <v>11510</v>
      </c>
      <c r="T2857">
        <v>99559974</v>
      </c>
      <c r="V2857">
        <v>99559974</v>
      </c>
      <c r="W2857">
        <v>8620</v>
      </c>
      <c r="X2857">
        <v>65047477</v>
      </c>
      <c r="Z2857">
        <v>122649</v>
      </c>
      <c r="AF2857">
        <v>25950186</v>
      </c>
      <c r="AI2857">
        <v>91128932</v>
      </c>
      <c r="AJ2857">
        <v>190688906</v>
      </c>
      <c r="AK2857">
        <v>1451431</v>
      </c>
      <c r="AL2857">
        <v>528786</v>
      </c>
      <c r="AM2857">
        <v>1980217</v>
      </c>
      <c r="AN2857">
        <v>32616679</v>
      </c>
      <c r="AO2857">
        <v>3393191</v>
      </c>
      <c r="AP2857">
        <v>30429244</v>
      </c>
      <c r="AQ2857">
        <v>60669</v>
      </c>
      <c r="AR2857">
        <v>68480000</v>
      </c>
      <c r="AT2857">
        <v>68480000</v>
      </c>
      <c r="AU2857">
        <v>980110</v>
      </c>
      <c r="AW2857">
        <v>980110</v>
      </c>
      <c r="AY2857">
        <v>5802410</v>
      </c>
      <c r="BA2857">
        <v>11057614</v>
      </c>
      <c r="BB2857">
        <v>251479</v>
      </c>
      <c r="BC2857">
        <v>18091613</v>
      </c>
      <c r="BD2857">
        <v>86571613</v>
      </c>
      <c r="BE2857">
        <v>977760</v>
      </c>
      <c r="BF2857">
        <v>88210</v>
      </c>
      <c r="BJ2857">
        <v>21875267</v>
      </c>
      <c r="BK2857">
        <v>24702384</v>
      </c>
      <c r="BL2857">
        <v>56473672</v>
      </c>
      <c r="BM2857">
        <v>104117293</v>
      </c>
      <c r="BN2857">
        <v>190688906</v>
      </c>
    </row>
    <row r="2858" spans="1:66" hidden="1" x14ac:dyDescent="0.25">
      <c r="A2858" t="s">
        <v>33</v>
      </c>
      <c r="B2858" t="s">
        <v>2211</v>
      </c>
      <c r="C2858">
        <v>890906197</v>
      </c>
      <c r="D2858" t="s">
        <v>2287</v>
      </c>
      <c r="E2858" t="s">
        <v>4124</v>
      </c>
      <c r="F2858" t="s">
        <v>259</v>
      </c>
      <c r="G2858" t="s">
        <v>36</v>
      </c>
      <c r="H2858" t="s">
        <v>4125</v>
      </c>
      <c r="I2858" t="s">
        <v>47</v>
      </c>
      <c r="J2858" t="s">
        <v>149</v>
      </c>
      <c r="K2858" t="s">
        <v>39</v>
      </c>
      <c r="L2858">
        <v>287832</v>
      </c>
      <c r="M2858">
        <v>11813891</v>
      </c>
      <c r="N2858">
        <v>15015586</v>
      </c>
      <c r="O2858">
        <v>0</v>
      </c>
      <c r="P2858">
        <v>0</v>
      </c>
      <c r="Q2858">
        <v>1088674</v>
      </c>
      <c r="R2858">
        <v>136266</v>
      </c>
      <c r="S2858">
        <v>0</v>
      </c>
      <c r="T2858">
        <v>28342249</v>
      </c>
      <c r="U2858">
        <v>0</v>
      </c>
      <c r="V2858">
        <v>28342249</v>
      </c>
      <c r="X2858">
        <v>41172527</v>
      </c>
      <c r="Y2858">
        <v>0</v>
      </c>
      <c r="Z2858">
        <v>1396032</v>
      </c>
      <c r="AA2858">
        <v>0</v>
      </c>
      <c r="AB2858">
        <v>0</v>
      </c>
      <c r="AC2858">
        <v>0</v>
      </c>
      <c r="AD2858">
        <v>215380</v>
      </c>
      <c r="AE2858">
        <v>0</v>
      </c>
      <c r="AF2858">
        <v>0</v>
      </c>
      <c r="AG2858">
        <v>0</v>
      </c>
      <c r="AH2858">
        <v>0</v>
      </c>
      <c r="AI2858">
        <v>42783939</v>
      </c>
      <c r="AJ2858">
        <v>71126188</v>
      </c>
      <c r="AK2858">
        <v>878124</v>
      </c>
      <c r="AL2858">
        <v>1395989</v>
      </c>
      <c r="AM2858">
        <v>2274113</v>
      </c>
      <c r="AN2858">
        <v>8899037</v>
      </c>
      <c r="AO2858">
        <v>2142823</v>
      </c>
      <c r="AP2858">
        <v>11672297</v>
      </c>
      <c r="AQ2858">
        <v>694317</v>
      </c>
      <c r="AR2858">
        <v>25682587</v>
      </c>
      <c r="AS2858">
        <v>0</v>
      </c>
      <c r="AT2858">
        <v>25682587</v>
      </c>
      <c r="AU2858">
        <v>0</v>
      </c>
      <c r="AV2858">
        <v>0</v>
      </c>
      <c r="AW2858">
        <v>0</v>
      </c>
      <c r="AX2858">
        <v>0</v>
      </c>
      <c r="AY2858">
        <v>4848016</v>
      </c>
      <c r="AZ2858">
        <v>0</v>
      </c>
      <c r="BA2858">
        <v>19318274</v>
      </c>
      <c r="BB2858">
        <v>0</v>
      </c>
      <c r="BC2858">
        <v>24166290</v>
      </c>
      <c r="BD2858">
        <v>49848877</v>
      </c>
      <c r="BE2858">
        <v>1000000</v>
      </c>
      <c r="BF2858">
        <v>0</v>
      </c>
      <c r="BG2858">
        <v>0</v>
      </c>
      <c r="BH2858">
        <v>0</v>
      </c>
      <c r="BI2858">
        <v>0</v>
      </c>
      <c r="BJ2858">
        <v>0</v>
      </c>
      <c r="BK2858">
        <v>2315285</v>
      </c>
      <c r="BL2858">
        <v>17962026</v>
      </c>
      <c r="BM2858">
        <v>21277311</v>
      </c>
      <c r="BN2858">
        <v>71126188</v>
      </c>
    </row>
    <row r="2859" spans="1:66" hidden="1" x14ac:dyDescent="0.25">
      <c r="A2859" t="s">
        <v>33</v>
      </c>
      <c r="B2859" t="s">
        <v>2211</v>
      </c>
      <c r="C2859">
        <v>890906197</v>
      </c>
      <c r="D2859" t="s">
        <v>2287</v>
      </c>
      <c r="E2859" t="s">
        <v>4124</v>
      </c>
      <c r="F2859" t="s">
        <v>259</v>
      </c>
      <c r="G2859" t="s">
        <v>36</v>
      </c>
      <c r="H2859" t="s">
        <v>4125</v>
      </c>
      <c r="I2859" t="s">
        <v>47</v>
      </c>
      <c r="J2859" t="s">
        <v>149</v>
      </c>
      <c r="K2859" t="s">
        <v>40</v>
      </c>
      <c r="L2859">
        <v>119959</v>
      </c>
      <c r="M2859">
        <v>10642061</v>
      </c>
      <c r="N2859">
        <v>23158306</v>
      </c>
      <c r="O2859">
        <v>0</v>
      </c>
      <c r="P2859">
        <v>0</v>
      </c>
      <c r="Q2859">
        <v>530432</v>
      </c>
      <c r="R2859">
        <v>1710923</v>
      </c>
      <c r="S2859">
        <v>0</v>
      </c>
      <c r="T2859">
        <v>36161681</v>
      </c>
      <c r="U2859">
        <v>0</v>
      </c>
      <c r="V2859">
        <v>36161681</v>
      </c>
      <c r="X2859">
        <v>35158656</v>
      </c>
      <c r="Y2859">
        <v>0</v>
      </c>
      <c r="Z2859">
        <v>1323880</v>
      </c>
      <c r="AA2859">
        <v>0</v>
      </c>
      <c r="AB2859">
        <v>0</v>
      </c>
      <c r="AC2859">
        <v>0</v>
      </c>
      <c r="AD2859">
        <v>738451</v>
      </c>
      <c r="AE2859">
        <v>0</v>
      </c>
      <c r="AF2859">
        <v>0</v>
      </c>
      <c r="AG2859">
        <v>0</v>
      </c>
      <c r="AH2859">
        <v>0</v>
      </c>
      <c r="AI2859">
        <v>37220987</v>
      </c>
      <c r="AJ2859">
        <v>73382668</v>
      </c>
      <c r="AK2859">
        <v>761414</v>
      </c>
      <c r="AL2859">
        <v>1071078</v>
      </c>
      <c r="AM2859">
        <v>1832492</v>
      </c>
      <c r="AN2859">
        <v>18046353</v>
      </c>
      <c r="AO2859">
        <v>443576</v>
      </c>
      <c r="AP2859">
        <v>8137365</v>
      </c>
      <c r="AQ2859">
        <v>958582</v>
      </c>
      <c r="AR2859">
        <v>29418368</v>
      </c>
      <c r="AS2859">
        <v>0</v>
      </c>
      <c r="AT2859">
        <v>29418368</v>
      </c>
      <c r="AU2859">
        <v>0</v>
      </c>
      <c r="AV2859">
        <v>0</v>
      </c>
      <c r="AW2859">
        <v>0</v>
      </c>
      <c r="AX2859">
        <v>0</v>
      </c>
      <c r="AY2859">
        <v>1219450</v>
      </c>
      <c r="AZ2859">
        <v>0</v>
      </c>
      <c r="BA2859">
        <v>21825622</v>
      </c>
      <c r="BB2859">
        <v>0</v>
      </c>
      <c r="BC2859">
        <v>23045072</v>
      </c>
      <c r="BD2859">
        <v>52463440</v>
      </c>
      <c r="BE2859">
        <v>1000000</v>
      </c>
      <c r="BF2859">
        <v>0</v>
      </c>
      <c r="BG2859">
        <v>0</v>
      </c>
      <c r="BH2859">
        <v>0</v>
      </c>
      <c r="BI2859">
        <v>0</v>
      </c>
      <c r="BJ2859">
        <v>0</v>
      </c>
      <c r="BK2859">
        <v>2315285</v>
      </c>
      <c r="BL2859">
        <v>17603943</v>
      </c>
      <c r="BM2859">
        <v>20919228</v>
      </c>
      <c r="BN2859">
        <v>73382668</v>
      </c>
    </row>
    <row r="2860" spans="1:66" hidden="1" x14ac:dyDescent="0.25">
      <c r="A2860" t="s">
        <v>33</v>
      </c>
      <c r="B2860" t="s">
        <v>2211</v>
      </c>
      <c r="C2860">
        <v>890906397</v>
      </c>
      <c r="D2860" t="s">
        <v>2287</v>
      </c>
      <c r="E2860" t="s">
        <v>4126</v>
      </c>
      <c r="F2860" t="s">
        <v>167</v>
      </c>
      <c r="G2860" t="s">
        <v>45</v>
      </c>
      <c r="H2860" t="s">
        <v>4127</v>
      </c>
      <c r="I2860" t="s">
        <v>47</v>
      </c>
      <c r="J2860" t="s">
        <v>588</v>
      </c>
      <c r="K2860" t="s">
        <v>39</v>
      </c>
      <c r="L2860">
        <v>4385357</v>
      </c>
      <c r="M2860">
        <v>63517308</v>
      </c>
      <c r="N2860">
        <v>61194848</v>
      </c>
      <c r="O2860">
        <v>1327455</v>
      </c>
      <c r="P2860">
        <v>0</v>
      </c>
      <c r="Q2860">
        <v>0</v>
      </c>
      <c r="R2860">
        <v>15966331</v>
      </c>
      <c r="S2860">
        <v>0</v>
      </c>
      <c r="T2860">
        <v>146391299</v>
      </c>
      <c r="U2860">
        <v>0</v>
      </c>
      <c r="V2860">
        <v>146391299</v>
      </c>
      <c r="W2860">
        <v>0</v>
      </c>
      <c r="X2860">
        <v>62338881</v>
      </c>
      <c r="Y2860">
        <v>0</v>
      </c>
      <c r="Z2860">
        <v>0</v>
      </c>
      <c r="AA2860">
        <v>0</v>
      </c>
      <c r="AB2860">
        <v>0</v>
      </c>
      <c r="AC2860">
        <v>0</v>
      </c>
      <c r="AD2860">
        <v>0</v>
      </c>
      <c r="AE2860">
        <v>0</v>
      </c>
      <c r="AF2860">
        <v>0</v>
      </c>
      <c r="AG2860">
        <v>11017</v>
      </c>
      <c r="AH2860">
        <v>0</v>
      </c>
      <c r="AI2860">
        <v>62349898</v>
      </c>
      <c r="AJ2860">
        <v>208741197</v>
      </c>
      <c r="AK2860">
        <v>1789928</v>
      </c>
      <c r="AL2860">
        <v>0</v>
      </c>
      <c r="AM2860">
        <v>1789928</v>
      </c>
      <c r="AN2860">
        <v>20846052</v>
      </c>
      <c r="AO2860">
        <v>9162850</v>
      </c>
      <c r="AP2860">
        <v>1023403</v>
      </c>
      <c r="AQ2860">
        <v>0</v>
      </c>
      <c r="AR2860">
        <v>32822233</v>
      </c>
      <c r="AS2860">
        <v>0</v>
      </c>
      <c r="AT2860">
        <v>32822233</v>
      </c>
      <c r="AU2860">
        <v>0</v>
      </c>
      <c r="AV2860">
        <v>4107561</v>
      </c>
      <c r="AW2860">
        <v>4107561</v>
      </c>
      <c r="AX2860">
        <v>0</v>
      </c>
      <c r="AY2860">
        <v>3463161</v>
      </c>
      <c r="AZ2860">
        <v>0</v>
      </c>
      <c r="BA2860">
        <v>0</v>
      </c>
      <c r="BB2860">
        <v>0</v>
      </c>
      <c r="BC2860">
        <v>7570722</v>
      </c>
      <c r="BD2860">
        <v>40392955</v>
      </c>
      <c r="BE2860">
        <v>1500000</v>
      </c>
      <c r="BF2860">
        <v>0</v>
      </c>
      <c r="BG2860">
        <v>0</v>
      </c>
      <c r="BH2860">
        <v>0</v>
      </c>
      <c r="BI2860">
        <v>0</v>
      </c>
      <c r="BJ2860">
        <v>0</v>
      </c>
      <c r="BK2860">
        <v>53714297</v>
      </c>
      <c r="BL2860">
        <v>113133945</v>
      </c>
      <c r="BM2860">
        <v>168348242</v>
      </c>
      <c r="BN2860">
        <v>208741197</v>
      </c>
    </row>
    <row r="2861" spans="1:66" hidden="1" x14ac:dyDescent="0.25">
      <c r="A2861" t="s">
        <v>33</v>
      </c>
      <c r="B2861" t="s">
        <v>2211</v>
      </c>
      <c r="C2861">
        <v>890906397</v>
      </c>
      <c r="D2861" t="s">
        <v>2287</v>
      </c>
      <c r="E2861" t="s">
        <v>4126</v>
      </c>
      <c r="F2861" t="s">
        <v>167</v>
      </c>
      <c r="G2861" t="s">
        <v>45</v>
      </c>
      <c r="H2861" t="s">
        <v>4127</v>
      </c>
      <c r="I2861" t="s">
        <v>47</v>
      </c>
      <c r="J2861" t="s">
        <v>588</v>
      </c>
      <c r="K2861" t="s">
        <v>40</v>
      </c>
      <c r="L2861">
        <v>4234772</v>
      </c>
      <c r="M2861">
        <v>83262418</v>
      </c>
      <c r="N2861">
        <v>91664375</v>
      </c>
      <c r="O2861">
        <v>0</v>
      </c>
      <c r="P2861">
        <v>0</v>
      </c>
      <c r="Q2861">
        <v>0</v>
      </c>
      <c r="R2861">
        <v>17210693</v>
      </c>
      <c r="S2861">
        <v>0</v>
      </c>
      <c r="T2861">
        <v>196372258</v>
      </c>
      <c r="U2861">
        <v>0</v>
      </c>
      <c r="V2861">
        <v>196372258</v>
      </c>
      <c r="W2861">
        <v>0</v>
      </c>
      <c r="X2861">
        <v>76311745</v>
      </c>
      <c r="Y2861">
        <v>0</v>
      </c>
      <c r="Z2861">
        <v>0</v>
      </c>
      <c r="AA2861">
        <v>0</v>
      </c>
      <c r="AB2861">
        <v>0</v>
      </c>
      <c r="AC2861">
        <v>0</v>
      </c>
      <c r="AD2861">
        <v>0</v>
      </c>
      <c r="AE2861">
        <v>0</v>
      </c>
      <c r="AF2861">
        <v>0</v>
      </c>
      <c r="AG2861">
        <v>11017</v>
      </c>
      <c r="AH2861">
        <v>0</v>
      </c>
      <c r="AI2861">
        <v>76322762</v>
      </c>
      <c r="AJ2861">
        <v>272695020</v>
      </c>
      <c r="AK2861">
        <v>1493726</v>
      </c>
      <c r="AL2861">
        <v>0</v>
      </c>
      <c r="AM2861">
        <v>1493726</v>
      </c>
      <c r="AN2861">
        <v>53812174</v>
      </c>
      <c r="AO2861">
        <v>4890452</v>
      </c>
      <c r="AP2861">
        <v>3395620</v>
      </c>
      <c r="AQ2861">
        <v>0</v>
      </c>
      <c r="AR2861">
        <v>63591972</v>
      </c>
      <c r="AS2861">
        <v>0</v>
      </c>
      <c r="AT2861">
        <v>63591972</v>
      </c>
      <c r="AU2861">
        <v>0</v>
      </c>
      <c r="AV2861">
        <v>5028542</v>
      </c>
      <c r="AW2861">
        <v>5028542</v>
      </c>
      <c r="AX2861">
        <v>0</v>
      </c>
      <c r="AY2861">
        <v>3619577</v>
      </c>
      <c r="AZ2861">
        <v>0</v>
      </c>
      <c r="BA2861">
        <v>0</v>
      </c>
      <c r="BB2861">
        <v>0</v>
      </c>
      <c r="BC2861">
        <v>8648119</v>
      </c>
      <c r="BD2861">
        <v>72240091</v>
      </c>
      <c r="BE2861">
        <v>1500000</v>
      </c>
      <c r="BF2861">
        <v>0</v>
      </c>
      <c r="BG2861">
        <v>0</v>
      </c>
      <c r="BH2861">
        <v>0</v>
      </c>
      <c r="BI2861">
        <v>0</v>
      </c>
      <c r="BJ2861">
        <v>0</v>
      </c>
      <c r="BK2861">
        <v>50593087</v>
      </c>
      <c r="BL2861">
        <v>148361842</v>
      </c>
      <c r="BM2861">
        <v>200454929</v>
      </c>
      <c r="BN2861">
        <v>272695020</v>
      </c>
    </row>
    <row r="2862" spans="1:66" hidden="1" x14ac:dyDescent="0.25">
      <c r="A2862" t="s">
        <v>33</v>
      </c>
      <c r="B2862" t="s">
        <v>2211</v>
      </c>
      <c r="C2862">
        <v>890906752</v>
      </c>
      <c r="D2862" t="s">
        <v>2287</v>
      </c>
      <c r="E2862" t="s">
        <v>4128</v>
      </c>
      <c r="F2862" t="s">
        <v>602</v>
      </c>
      <c r="G2862" t="s">
        <v>45</v>
      </c>
      <c r="H2862" t="s">
        <v>4129</v>
      </c>
      <c r="I2862" t="s">
        <v>47</v>
      </c>
      <c r="J2862" t="s">
        <v>62</v>
      </c>
      <c r="K2862" t="s">
        <v>39</v>
      </c>
      <c r="L2862">
        <v>49606389</v>
      </c>
      <c r="M2862">
        <v>2654397</v>
      </c>
      <c r="R2862">
        <v>5036</v>
      </c>
      <c r="T2862">
        <v>52265822</v>
      </c>
      <c r="U2862">
        <v>426945</v>
      </c>
      <c r="V2862">
        <v>52692767</v>
      </c>
      <c r="X2862">
        <v>85500</v>
      </c>
      <c r="Y2862">
        <v>0</v>
      </c>
      <c r="Z2862">
        <v>0</v>
      </c>
      <c r="AB2862">
        <v>215139</v>
      </c>
      <c r="AF2862">
        <v>146000000</v>
      </c>
      <c r="AI2862">
        <v>146300639</v>
      </c>
      <c r="AJ2862">
        <v>198993406</v>
      </c>
      <c r="AK2862">
        <v>39133</v>
      </c>
      <c r="AL2862">
        <v>150000</v>
      </c>
      <c r="AM2862">
        <v>189133</v>
      </c>
      <c r="AN2862">
        <v>511888</v>
      </c>
      <c r="AO2862">
        <v>212704</v>
      </c>
      <c r="AR2862">
        <v>913725</v>
      </c>
      <c r="AT2862">
        <v>913725</v>
      </c>
      <c r="BD2862">
        <v>913725</v>
      </c>
      <c r="BE2862">
        <v>60000</v>
      </c>
      <c r="BG2862">
        <v>20022198</v>
      </c>
      <c r="BK2862">
        <v>201745998</v>
      </c>
      <c r="BL2862">
        <v>16295881</v>
      </c>
      <c r="BM2862">
        <v>198079681</v>
      </c>
      <c r="BN2862">
        <v>198993406</v>
      </c>
    </row>
    <row r="2863" spans="1:66" hidden="1" x14ac:dyDescent="0.25">
      <c r="A2863" t="s">
        <v>33</v>
      </c>
      <c r="B2863" t="s">
        <v>2211</v>
      </c>
      <c r="C2863">
        <v>890906752</v>
      </c>
      <c r="D2863" t="s">
        <v>2287</v>
      </c>
      <c r="E2863" t="s">
        <v>4128</v>
      </c>
      <c r="F2863" t="s">
        <v>602</v>
      </c>
      <c r="G2863" t="s">
        <v>45</v>
      </c>
      <c r="H2863" t="s">
        <v>4129</v>
      </c>
      <c r="I2863" t="s">
        <v>47</v>
      </c>
      <c r="J2863" t="s">
        <v>62</v>
      </c>
      <c r="K2863" t="s">
        <v>40</v>
      </c>
      <c r="L2863">
        <v>10029630</v>
      </c>
      <c r="M2863">
        <v>308121</v>
      </c>
      <c r="R2863">
        <v>5702</v>
      </c>
      <c r="T2863">
        <v>10343453</v>
      </c>
      <c r="U2863">
        <v>426945</v>
      </c>
      <c r="V2863">
        <v>10770398</v>
      </c>
      <c r="X2863">
        <v>85870</v>
      </c>
      <c r="Y2863">
        <v>0</v>
      </c>
      <c r="Z2863">
        <v>662</v>
      </c>
      <c r="AB2863">
        <v>200000000</v>
      </c>
      <c r="AI2863">
        <v>200086532</v>
      </c>
      <c r="AJ2863">
        <v>210856930</v>
      </c>
      <c r="AK2863">
        <v>41366</v>
      </c>
      <c r="AL2863">
        <v>150000</v>
      </c>
      <c r="AM2863">
        <v>191366</v>
      </c>
      <c r="AN2863">
        <v>7038224</v>
      </c>
      <c r="AO2863">
        <v>4176953</v>
      </c>
      <c r="AR2863">
        <v>11406543</v>
      </c>
      <c r="AT2863">
        <v>11406543</v>
      </c>
      <c r="BD2863">
        <v>11406543</v>
      </c>
      <c r="BE2863">
        <v>60000</v>
      </c>
      <c r="BG2863">
        <v>20022198</v>
      </c>
      <c r="BJ2863">
        <v>222569799</v>
      </c>
      <c r="BK2863">
        <v>22332444</v>
      </c>
      <c r="BL2863">
        <v>-25489658</v>
      </c>
      <c r="BM2863">
        <v>199450387</v>
      </c>
      <c r="BN2863">
        <v>210856930</v>
      </c>
    </row>
    <row r="2864" spans="1:66" hidden="1" x14ac:dyDescent="0.25">
      <c r="A2864" t="s">
        <v>33</v>
      </c>
      <c r="B2864" t="s">
        <v>2211</v>
      </c>
      <c r="C2864">
        <v>890907163</v>
      </c>
      <c r="D2864" t="s">
        <v>2287</v>
      </c>
      <c r="E2864" t="s">
        <v>4130</v>
      </c>
      <c r="F2864" t="s">
        <v>157</v>
      </c>
      <c r="G2864" t="s">
        <v>36</v>
      </c>
      <c r="H2864" t="s">
        <v>4131</v>
      </c>
      <c r="I2864" t="s">
        <v>47</v>
      </c>
      <c r="J2864" t="s">
        <v>1281</v>
      </c>
      <c r="K2864" t="s">
        <v>39</v>
      </c>
      <c r="L2864">
        <v>12934535</v>
      </c>
      <c r="M2864">
        <v>55576833</v>
      </c>
      <c r="N2864">
        <v>57883169</v>
      </c>
      <c r="O2864">
        <v>12287688</v>
      </c>
      <c r="P2864">
        <v>49265482</v>
      </c>
      <c r="Q2864">
        <v>209829</v>
      </c>
      <c r="R2864">
        <v>0</v>
      </c>
      <c r="S2864">
        <v>0</v>
      </c>
      <c r="T2864">
        <v>188157536</v>
      </c>
      <c r="U2864">
        <v>0</v>
      </c>
      <c r="V2864">
        <v>188157536</v>
      </c>
      <c r="W2864">
        <v>728980</v>
      </c>
      <c r="X2864">
        <v>83757622</v>
      </c>
      <c r="Y2864">
        <v>0</v>
      </c>
      <c r="Z2864">
        <v>1419369</v>
      </c>
      <c r="AA2864">
        <v>6473304</v>
      </c>
      <c r="AB2864">
        <v>1085280</v>
      </c>
      <c r="AC2864">
        <v>0</v>
      </c>
      <c r="AD2864">
        <v>0</v>
      </c>
      <c r="AE2864">
        <v>0</v>
      </c>
      <c r="AF2864">
        <v>41900</v>
      </c>
      <c r="AG2864">
        <v>0</v>
      </c>
      <c r="AH2864">
        <v>0</v>
      </c>
      <c r="AI2864">
        <v>93506455</v>
      </c>
      <c r="AJ2864">
        <v>281663991</v>
      </c>
      <c r="AK2864">
        <v>2815174</v>
      </c>
      <c r="AL2864">
        <v>0</v>
      </c>
      <c r="AM2864">
        <v>2815174</v>
      </c>
      <c r="AN2864">
        <v>115152517</v>
      </c>
      <c r="AO2864">
        <v>813768</v>
      </c>
      <c r="AP2864">
        <v>50396905</v>
      </c>
      <c r="AQ2864">
        <v>906806</v>
      </c>
      <c r="AR2864">
        <v>170085170</v>
      </c>
      <c r="AS2864">
        <v>0</v>
      </c>
      <c r="AT2864">
        <v>170085170</v>
      </c>
      <c r="AU2864">
        <v>119875</v>
      </c>
      <c r="AV2864">
        <v>152088</v>
      </c>
      <c r="AW2864">
        <v>271963</v>
      </c>
      <c r="AX2864">
        <v>0</v>
      </c>
      <c r="AY2864">
        <v>5164410</v>
      </c>
      <c r="AZ2864">
        <v>0</v>
      </c>
      <c r="BA2864">
        <v>42302656</v>
      </c>
      <c r="BC2864">
        <v>47739029</v>
      </c>
      <c r="BD2864">
        <v>217824199</v>
      </c>
      <c r="BE2864">
        <v>1510461</v>
      </c>
      <c r="BF2864">
        <v>13758530</v>
      </c>
      <c r="BG2864">
        <v>0</v>
      </c>
      <c r="BH2864">
        <v>0</v>
      </c>
      <c r="BI2864">
        <v>0</v>
      </c>
      <c r="BJ2864">
        <v>7885184</v>
      </c>
      <c r="BK2864">
        <v>3127551</v>
      </c>
      <c r="BL2864">
        <v>37558066</v>
      </c>
      <c r="BM2864">
        <v>63839792</v>
      </c>
      <c r="BN2864">
        <v>281663991</v>
      </c>
    </row>
    <row r="2865" spans="1:66" hidden="1" x14ac:dyDescent="0.25">
      <c r="A2865" t="s">
        <v>33</v>
      </c>
      <c r="B2865" t="s">
        <v>2211</v>
      </c>
      <c r="C2865">
        <v>890907163</v>
      </c>
      <c r="D2865" t="s">
        <v>2287</v>
      </c>
      <c r="E2865" t="s">
        <v>4130</v>
      </c>
      <c r="F2865" t="s">
        <v>157</v>
      </c>
      <c r="G2865" t="s">
        <v>36</v>
      </c>
      <c r="H2865" t="s">
        <v>4131</v>
      </c>
      <c r="I2865" t="s">
        <v>47</v>
      </c>
      <c r="J2865" t="s">
        <v>1281</v>
      </c>
      <c r="K2865" t="s">
        <v>40</v>
      </c>
      <c r="L2865">
        <v>26706121</v>
      </c>
      <c r="M2865">
        <v>59911734</v>
      </c>
      <c r="N2865">
        <v>61807289</v>
      </c>
      <c r="O2865">
        <v>19555378</v>
      </c>
      <c r="P2865">
        <v>51046104</v>
      </c>
      <c r="Q2865">
        <v>4920668</v>
      </c>
      <c r="R2865">
        <v>0</v>
      </c>
      <c r="S2865">
        <v>0</v>
      </c>
      <c r="T2865">
        <v>223947294</v>
      </c>
      <c r="U2865">
        <v>0</v>
      </c>
      <c r="V2865">
        <v>223947294</v>
      </c>
      <c r="W2865">
        <v>3337088</v>
      </c>
      <c r="X2865">
        <v>78099070</v>
      </c>
      <c r="Y2865">
        <v>0</v>
      </c>
      <c r="Z2865">
        <v>1558463</v>
      </c>
      <c r="AA2865">
        <v>6181494</v>
      </c>
      <c r="AB2865">
        <v>1910016</v>
      </c>
      <c r="AC2865">
        <v>0</v>
      </c>
      <c r="AD2865">
        <v>1045696</v>
      </c>
      <c r="AE2865">
        <v>0</v>
      </c>
      <c r="AF2865">
        <v>4371524</v>
      </c>
      <c r="AG2865">
        <v>0</v>
      </c>
      <c r="AH2865">
        <v>0</v>
      </c>
      <c r="AI2865">
        <v>96503351</v>
      </c>
      <c r="AJ2865">
        <v>320450645</v>
      </c>
      <c r="AK2865">
        <v>2390084</v>
      </c>
      <c r="AM2865">
        <v>2390084</v>
      </c>
      <c r="AN2865">
        <v>169695680</v>
      </c>
      <c r="AO2865">
        <v>199023</v>
      </c>
      <c r="AP2865">
        <v>36000651</v>
      </c>
      <c r="AQ2865">
        <v>1554108</v>
      </c>
      <c r="AR2865">
        <v>209839546</v>
      </c>
      <c r="AS2865">
        <v>0</v>
      </c>
      <c r="AT2865">
        <v>209839546</v>
      </c>
      <c r="AU2865">
        <v>0</v>
      </c>
      <c r="AV2865">
        <v>74526</v>
      </c>
      <c r="AW2865">
        <v>74526</v>
      </c>
      <c r="AX2865">
        <v>0</v>
      </c>
      <c r="AY2865">
        <v>0</v>
      </c>
      <c r="AZ2865">
        <v>0</v>
      </c>
      <c r="BA2865">
        <v>59590622</v>
      </c>
      <c r="BC2865">
        <v>59665148</v>
      </c>
      <c r="BD2865">
        <v>269504694</v>
      </c>
      <c r="BE2865">
        <v>1510461</v>
      </c>
      <c r="BF2865">
        <v>13758530</v>
      </c>
      <c r="BG2865">
        <v>0</v>
      </c>
      <c r="BH2865">
        <v>0</v>
      </c>
      <c r="BI2865">
        <v>0</v>
      </c>
      <c r="BJ2865">
        <v>10683219</v>
      </c>
      <c r="BK2865">
        <v>3127551</v>
      </c>
      <c r="BL2865">
        <v>21866190</v>
      </c>
      <c r="BM2865">
        <v>50945951</v>
      </c>
      <c r="BN2865">
        <v>320450645</v>
      </c>
    </row>
    <row r="2866" spans="1:66" hidden="1" x14ac:dyDescent="0.25">
      <c r="A2866" t="s">
        <v>33</v>
      </c>
      <c r="B2866" t="s">
        <v>2211</v>
      </c>
      <c r="C2866">
        <v>890907406</v>
      </c>
      <c r="D2866" t="s">
        <v>2287</v>
      </c>
      <c r="E2866" t="s">
        <v>1304</v>
      </c>
      <c r="F2866" t="s">
        <v>66</v>
      </c>
      <c r="G2866" t="s">
        <v>36</v>
      </c>
      <c r="H2866" t="s">
        <v>1305</v>
      </c>
      <c r="I2866" t="s">
        <v>47</v>
      </c>
      <c r="J2866" t="s">
        <v>108</v>
      </c>
      <c r="K2866" t="s">
        <v>39</v>
      </c>
      <c r="L2866">
        <v>53555</v>
      </c>
      <c r="M2866">
        <v>25040817</v>
      </c>
      <c r="N2866">
        <v>14018772</v>
      </c>
      <c r="O2866">
        <v>3639747</v>
      </c>
      <c r="Q2866">
        <v>31306</v>
      </c>
      <c r="R2866">
        <v>391139</v>
      </c>
      <c r="T2866">
        <v>43175336</v>
      </c>
      <c r="V2866">
        <v>43175336</v>
      </c>
      <c r="X2866">
        <v>117246136</v>
      </c>
      <c r="Z2866">
        <v>1070301</v>
      </c>
      <c r="AD2866">
        <v>735428</v>
      </c>
      <c r="AG2866">
        <v>6689618</v>
      </c>
      <c r="AI2866">
        <v>125741483</v>
      </c>
      <c r="AJ2866">
        <v>168916819</v>
      </c>
      <c r="AK2866">
        <v>1594428</v>
      </c>
      <c r="AL2866">
        <v>701095</v>
      </c>
      <c r="AM2866">
        <v>2295523</v>
      </c>
      <c r="AN2866">
        <v>20244045</v>
      </c>
      <c r="AO2866">
        <v>1222709</v>
      </c>
      <c r="AP2866">
        <v>22999217</v>
      </c>
      <c r="AQ2866">
        <v>145211</v>
      </c>
      <c r="AR2866">
        <v>46906705</v>
      </c>
      <c r="AT2866">
        <v>46906705</v>
      </c>
      <c r="AY2866">
        <v>13899506</v>
      </c>
      <c r="BA2866">
        <v>23168584</v>
      </c>
      <c r="BC2866">
        <v>37068090</v>
      </c>
      <c r="BD2866">
        <v>83974795</v>
      </c>
      <c r="BE2866">
        <v>299040</v>
      </c>
      <c r="BF2866">
        <v>1038320</v>
      </c>
      <c r="BI2866">
        <v>26047455</v>
      </c>
      <c r="BJ2866">
        <v>54204270</v>
      </c>
      <c r="BK2866">
        <v>1532421</v>
      </c>
      <c r="BL2866">
        <v>1820518</v>
      </c>
      <c r="BM2866">
        <v>84942024</v>
      </c>
      <c r="BN2866">
        <v>168916819</v>
      </c>
    </row>
    <row r="2867" spans="1:66" hidden="1" x14ac:dyDescent="0.25">
      <c r="A2867" t="s">
        <v>33</v>
      </c>
      <c r="B2867" t="s">
        <v>2211</v>
      </c>
      <c r="C2867">
        <v>890907406</v>
      </c>
      <c r="D2867" t="s">
        <v>2287</v>
      </c>
      <c r="E2867" t="s">
        <v>1304</v>
      </c>
      <c r="F2867" t="s">
        <v>66</v>
      </c>
      <c r="G2867" t="s">
        <v>36</v>
      </c>
      <c r="H2867" t="s">
        <v>1305</v>
      </c>
      <c r="I2867" t="s">
        <v>47</v>
      </c>
      <c r="J2867" t="s">
        <v>108</v>
      </c>
      <c r="K2867" t="s">
        <v>40</v>
      </c>
      <c r="L2867">
        <v>619855</v>
      </c>
      <c r="M2867">
        <v>37415093</v>
      </c>
      <c r="N2867">
        <v>21512496</v>
      </c>
      <c r="O2867">
        <v>4644126</v>
      </c>
      <c r="Q2867">
        <v>3613173</v>
      </c>
      <c r="R2867">
        <v>427370</v>
      </c>
      <c r="T2867">
        <v>68232113</v>
      </c>
      <c r="V2867">
        <v>68232113</v>
      </c>
      <c r="X2867">
        <v>119428245</v>
      </c>
      <c r="Z2867">
        <v>977906</v>
      </c>
      <c r="AI2867">
        <v>120406151</v>
      </c>
      <c r="AJ2867">
        <v>188638264</v>
      </c>
      <c r="AK2867">
        <v>1348372</v>
      </c>
      <c r="AL2867">
        <v>982498</v>
      </c>
      <c r="AM2867">
        <v>2330870</v>
      </c>
      <c r="AN2867">
        <v>28637903</v>
      </c>
      <c r="AO2867">
        <v>1643542</v>
      </c>
      <c r="AP2867">
        <v>16797273</v>
      </c>
      <c r="AQ2867">
        <v>130281</v>
      </c>
      <c r="AR2867">
        <v>49539869</v>
      </c>
      <c r="AT2867">
        <v>49539869</v>
      </c>
      <c r="AY2867">
        <v>14017631</v>
      </c>
      <c r="BA2867">
        <v>40089798</v>
      </c>
      <c r="BC2867">
        <v>54107429</v>
      </c>
      <c r="BD2867">
        <v>103647298</v>
      </c>
      <c r="BE2867">
        <v>299040</v>
      </c>
      <c r="BF2867">
        <v>1038320</v>
      </c>
      <c r="BI2867">
        <v>26047455</v>
      </c>
      <c r="BJ2867">
        <v>54204270</v>
      </c>
      <c r="BK2867">
        <v>1532421</v>
      </c>
      <c r="BL2867">
        <v>1869460</v>
      </c>
      <c r="BM2867">
        <v>84990966</v>
      </c>
      <c r="BN2867">
        <v>188638264</v>
      </c>
    </row>
    <row r="2868" spans="1:66" hidden="1" x14ac:dyDescent="0.25">
      <c r="A2868" t="s">
        <v>33</v>
      </c>
      <c r="B2868" t="s">
        <v>2211</v>
      </c>
      <c r="C2868">
        <v>890907797</v>
      </c>
      <c r="D2868" t="s">
        <v>2287</v>
      </c>
      <c r="E2868" t="s">
        <v>4132</v>
      </c>
      <c r="F2868" t="s">
        <v>212</v>
      </c>
      <c r="G2868" t="s">
        <v>36</v>
      </c>
      <c r="H2868" t="s">
        <v>4133</v>
      </c>
      <c r="I2868" t="s">
        <v>47</v>
      </c>
      <c r="J2868" t="s">
        <v>74</v>
      </c>
      <c r="K2868" t="s">
        <v>39</v>
      </c>
      <c r="L2868">
        <v>53338</v>
      </c>
      <c r="M2868">
        <v>4953039</v>
      </c>
      <c r="N2868">
        <v>2072899</v>
      </c>
      <c r="O2868">
        <v>4647494</v>
      </c>
      <c r="T2868">
        <v>11726770</v>
      </c>
      <c r="U2868">
        <v>341529</v>
      </c>
      <c r="V2868">
        <v>12068299</v>
      </c>
      <c r="X2868">
        <v>36464080</v>
      </c>
      <c r="Z2868">
        <v>172592</v>
      </c>
      <c r="AB2868">
        <v>313517</v>
      </c>
      <c r="AD2868">
        <v>8940055</v>
      </c>
      <c r="AI2868">
        <v>45890244</v>
      </c>
      <c r="AJ2868">
        <v>57958543</v>
      </c>
      <c r="AK2868">
        <v>847887</v>
      </c>
      <c r="AM2868">
        <v>847887</v>
      </c>
      <c r="AN2868">
        <v>12570802</v>
      </c>
      <c r="AO2868">
        <v>3488022</v>
      </c>
      <c r="AP2868">
        <v>3591953</v>
      </c>
      <c r="AQ2868">
        <v>2857822</v>
      </c>
      <c r="AR2868">
        <v>23356486</v>
      </c>
      <c r="AT2868">
        <v>23356486</v>
      </c>
      <c r="AV2868">
        <v>6600161</v>
      </c>
      <c r="AW2868">
        <v>6600161</v>
      </c>
      <c r="AZ2868">
        <v>4801782</v>
      </c>
      <c r="BA2868">
        <v>8840634</v>
      </c>
      <c r="BC2868">
        <v>20242577</v>
      </c>
      <c r="BD2868">
        <v>43599063</v>
      </c>
      <c r="BE2868">
        <v>3241600</v>
      </c>
      <c r="BK2868">
        <v>5394356</v>
      </c>
      <c r="BL2868">
        <v>5723524</v>
      </c>
      <c r="BM2868">
        <v>14359480</v>
      </c>
      <c r="BN2868">
        <v>57958543</v>
      </c>
    </row>
    <row r="2869" spans="1:66" hidden="1" x14ac:dyDescent="0.25">
      <c r="A2869" t="s">
        <v>33</v>
      </c>
      <c r="B2869" t="s">
        <v>2211</v>
      </c>
      <c r="C2869">
        <v>890907797</v>
      </c>
      <c r="D2869" t="s">
        <v>2287</v>
      </c>
      <c r="E2869" t="s">
        <v>4132</v>
      </c>
      <c r="F2869" t="s">
        <v>212</v>
      </c>
      <c r="G2869" t="s">
        <v>36</v>
      </c>
      <c r="H2869" t="s">
        <v>4133</v>
      </c>
      <c r="I2869" t="s">
        <v>47</v>
      </c>
      <c r="J2869" t="s">
        <v>74</v>
      </c>
      <c r="K2869" t="s">
        <v>40</v>
      </c>
      <c r="L2869">
        <v>527321</v>
      </c>
      <c r="M2869">
        <v>12008595</v>
      </c>
      <c r="N2869">
        <v>5020116</v>
      </c>
      <c r="O2869">
        <v>2662060</v>
      </c>
      <c r="T2869">
        <v>20218092</v>
      </c>
      <c r="U2869">
        <v>110426</v>
      </c>
      <c r="V2869">
        <v>20328518</v>
      </c>
      <c r="X2869">
        <v>36368022</v>
      </c>
      <c r="Z2869">
        <v>182319</v>
      </c>
      <c r="AB2869">
        <v>2090966</v>
      </c>
      <c r="AD2869">
        <v>6018412</v>
      </c>
      <c r="AI2869">
        <v>44659719</v>
      </c>
      <c r="AJ2869">
        <v>64988237</v>
      </c>
      <c r="AK2869">
        <v>870026</v>
      </c>
      <c r="AM2869">
        <v>870026</v>
      </c>
      <c r="AN2869">
        <v>12054435</v>
      </c>
      <c r="AO2869">
        <v>2323067</v>
      </c>
      <c r="AP2869">
        <v>3746727</v>
      </c>
      <c r="AQ2869">
        <v>7126024</v>
      </c>
      <c r="AR2869">
        <v>26120279</v>
      </c>
      <c r="AT2869">
        <v>26120279</v>
      </c>
      <c r="AV2869">
        <v>2898856</v>
      </c>
      <c r="AW2869">
        <v>2898856</v>
      </c>
      <c r="AZ2869">
        <v>4840831</v>
      </c>
      <c r="BA2869">
        <v>11234103</v>
      </c>
      <c r="BC2869">
        <v>18973790</v>
      </c>
      <c r="BD2869">
        <v>45094069</v>
      </c>
      <c r="BE2869">
        <v>2750000</v>
      </c>
      <c r="BK2869">
        <v>5394356</v>
      </c>
      <c r="BL2869">
        <v>11749812</v>
      </c>
      <c r="BM2869">
        <v>19894168</v>
      </c>
      <c r="BN2869">
        <v>64988237</v>
      </c>
    </row>
    <row r="2870" spans="1:66" hidden="1" x14ac:dyDescent="0.25">
      <c r="A2870" t="s">
        <v>33</v>
      </c>
      <c r="B2870" t="s">
        <v>2211</v>
      </c>
      <c r="C2870">
        <v>890908196</v>
      </c>
      <c r="D2870" t="s">
        <v>2287</v>
      </c>
      <c r="E2870" t="s">
        <v>4134</v>
      </c>
      <c r="F2870" t="s">
        <v>228</v>
      </c>
      <c r="G2870" t="s">
        <v>45</v>
      </c>
      <c r="H2870" t="s">
        <v>1306</v>
      </c>
      <c r="I2870" t="s">
        <v>47</v>
      </c>
      <c r="J2870" t="s">
        <v>74</v>
      </c>
      <c r="K2870" t="s">
        <v>39</v>
      </c>
      <c r="L2870">
        <v>1959441</v>
      </c>
      <c r="M2870">
        <v>6244541</v>
      </c>
      <c r="N2870">
        <v>6372912</v>
      </c>
      <c r="O2870">
        <v>1688215</v>
      </c>
      <c r="Q2870">
        <v>319279</v>
      </c>
      <c r="R2870">
        <v>2991129</v>
      </c>
      <c r="T2870">
        <v>19575517</v>
      </c>
      <c r="V2870">
        <v>19575517</v>
      </c>
      <c r="X2870">
        <v>11548255</v>
      </c>
      <c r="Z2870">
        <v>334422</v>
      </c>
      <c r="AD2870">
        <v>265000</v>
      </c>
      <c r="AI2870">
        <v>12147677</v>
      </c>
      <c r="AJ2870">
        <v>31723194</v>
      </c>
      <c r="AK2870">
        <v>680920</v>
      </c>
      <c r="AL2870">
        <v>611859</v>
      </c>
      <c r="AM2870">
        <v>1292779</v>
      </c>
      <c r="AN2870">
        <v>6896050</v>
      </c>
      <c r="AP2870">
        <v>3338165</v>
      </c>
      <c r="AQ2870">
        <v>453990</v>
      </c>
      <c r="AR2870">
        <v>11980984</v>
      </c>
      <c r="AT2870">
        <v>11980984</v>
      </c>
      <c r="AU2870">
        <v>572388</v>
      </c>
      <c r="AV2870">
        <v>336940</v>
      </c>
      <c r="AW2870">
        <v>909328</v>
      </c>
      <c r="AX2870">
        <v>4047184</v>
      </c>
      <c r="BA2870">
        <v>2084969</v>
      </c>
      <c r="BC2870">
        <v>7041481</v>
      </c>
      <c r="BD2870">
        <v>19022465</v>
      </c>
      <c r="BE2870">
        <v>1490000</v>
      </c>
      <c r="BF2870">
        <v>1200000</v>
      </c>
      <c r="BK2870">
        <v>7270631</v>
      </c>
      <c r="BL2870">
        <v>2740098</v>
      </c>
      <c r="BM2870">
        <v>12700729</v>
      </c>
      <c r="BN2870">
        <v>31723194</v>
      </c>
    </row>
    <row r="2871" spans="1:66" hidden="1" x14ac:dyDescent="0.25">
      <c r="A2871" t="s">
        <v>33</v>
      </c>
      <c r="B2871" t="s">
        <v>2211</v>
      </c>
      <c r="C2871">
        <v>890908196</v>
      </c>
      <c r="D2871" t="s">
        <v>2287</v>
      </c>
      <c r="E2871" t="s">
        <v>4134</v>
      </c>
      <c r="F2871" t="s">
        <v>228</v>
      </c>
      <c r="G2871" t="s">
        <v>45</v>
      </c>
      <c r="H2871" t="s">
        <v>1306</v>
      </c>
      <c r="I2871" t="s">
        <v>47</v>
      </c>
      <c r="J2871" t="s">
        <v>74</v>
      </c>
      <c r="K2871" t="s">
        <v>40</v>
      </c>
      <c r="L2871">
        <v>847138</v>
      </c>
      <c r="M2871">
        <v>5472296</v>
      </c>
      <c r="N2871">
        <v>4908790</v>
      </c>
      <c r="O2871">
        <v>850484</v>
      </c>
      <c r="Q2871">
        <v>288397</v>
      </c>
      <c r="R2871">
        <v>3076016</v>
      </c>
      <c r="T2871">
        <v>15443121</v>
      </c>
      <c r="V2871">
        <v>15443121</v>
      </c>
      <c r="X2871">
        <v>7163878</v>
      </c>
      <c r="Z2871">
        <v>348190</v>
      </c>
      <c r="AD2871">
        <v>524448</v>
      </c>
      <c r="AI2871">
        <v>8036516</v>
      </c>
      <c r="AJ2871">
        <v>23479637</v>
      </c>
      <c r="AK2871">
        <v>603495</v>
      </c>
      <c r="AL2871">
        <v>398405</v>
      </c>
      <c r="AM2871">
        <v>1001900</v>
      </c>
      <c r="AN2871">
        <v>6115676</v>
      </c>
      <c r="AP2871">
        <v>2901402</v>
      </c>
      <c r="AQ2871">
        <v>245657</v>
      </c>
      <c r="AR2871">
        <v>10264635</v>
      </c>
      <c r="AT2871">
        <v>10264635</v>
      </c>
      <c r="AU2871">
        <v>497626</v>
      </c>
      <c r="AV2871">
        <v>285874</v>
      </c>
      <c r="AW2871">
        <v>783500</v>
      </c>
      <c r="AX2871">
        <v>153354</v>
      </c>
      <c r="BA2871">
        <v>464424</v>
      </c>
      <c r="BC2871">
        <v>1401278</v>
      </c>
      <c r="BD2871">
        <v>11665913</v>
      </c>
      <c r="BE2871">
        <v>1490000</v>
      </c>
      <c r="BF2871">
        <v>1200000</v>
      </c>
      <c r="BK2871">
        <v>7324148</v>
      </c>
      <c r="BL2871">
        <v>1799576</v>
      </c>
      <c r="BM2871">
        <v>11813724</v>
      </c>
      <c r="BN2871">
        <v>23479637</v>
      </c>
    </row>
    <row r="2872" spans="1:66" hidden="1" x14ac:dyDescent="0.25">
      <c r="A2872" t="s">
        <v>33</v>
      </c>
      <c r="B2872" t="s">
        <v>2211</v>
      </c>
      <c r="C2872">
        <v>890908493</v>
      </c>
      <c r="D2872" t="s">
        <v>2287</v>
      </c>
      <c r="E2872" t="s">
        <v>1307</v>
      </c>
      <c r="F2872" t="s">
        <v>437</v>
      </c>
      <c r="G2872" t="s">
        <v>36</v>
      </c>
      <c r="H2872" t="s">
        <v>1308</v>
      </c>
      <c r="I2872" t="s">
        <v>47</v>
      </c>
      <c r="J2872" t="s">
        <v>74</v>
      </c>
      <c r="K2872" t="s">
        <v>39</v>
      </c>
      <c r="L2872">
        <v>2124794</v>
      </c>
      <c r="M2872">
        <v>15377568</v>
      </c>
      <c r="N2872">
        <v>29980548</v>
      </c>
      <c r="O2872">
        <v>5074074</v>
      </c>
      <c r="Q2872">
        <v>744</v>
      </c>
      <c r="R2872">
        <v>272038</v>
      </c>
      <c r="T2872">
        <v>52829766</v>
      </c>
      <c r="V2872">
        <v>52829766</v>
      </c>
      <c r="W2872">
        <v>15762503</v>
      </c>
      <c r="X2872">
        <v>60127502</v>
      </c>
      <c r="Z2872">
        <v>1287819</v>
      </c>
      <c r="AB2872">
        <v>1197872</v>
      </c>
      <c r="AF2872">
        <v>22275</v>
      </c>
      <c r="AI2872">
        <v>78397971</v>
      </c>
      <c r="AJ2872">
        <v>131227737</v>
      </c>
      <c r="AK2872">
        <v>1709809</v>
      </c>
      <c r="AM2872">
        <v>1709809</v>
      </c>
      <c r="AN2872">
        <v>32748662</v>
      </c>
      <c r="AO2872">
        <v>4189216</v>
      </c>
      <c r="AP2872">
        <v>13198410</v>
      </c>
      <c r="AQ2872">
        <v>589946</v>
      </c>
      <c r="AR2872">
        <v>52436043</v>
      </c>
      <c r="AT2872">
        <v>52436043</v>
      </c>
      <c r="AX2872">
        <v>2933333</v>
      </c>
      <c r="AY2872">
        <v>7977461</v>
      </c>
      <c r="BA2872">
        <v>25255534</v>
      </c>
      <c r="BC2872">
        <v>36166328</v>
      </c>
      <c r="BD2872">
        <v>88602371</v>
      </c>
      <c r="BE2872">
        <v>4807939</v>
      </c>
      <c r="BJ2872">
        <v>20004056</v>
      </c>
      <c r="BK2872">
        <v>7592550</v>
      </c>
      <c r="BL2872">
        <v>10220821</v>
      </c>
      <c r="BM2872">
        <v>42625366</v>
      </c>
      <c r="BN2872">
        <v>131227737</v>
      </c>
    </row>
    <row r="2873" spans="1:66" hidden="1" x14ac:dyDescent="0.25">
      <c r="A2873" t="s">
        <v>33</v>
      </c>
      <c r="B2873" t="s">
        <v>2211</v>
      </c>
      <c r="C2873">
        <v>890908493</v>
      </c>
      <c r="D2873" t="s">
        <v>2287</v>
      </c>
      <c r="E2873" t="s">
        <v>1307</v>
      </c>
      <c r="F2873" t="s">
        <v>437</v>
      </c>
      <c r="G2873" t="s">
        <v>36</v>
      </c>
      <c r="H2873" t="s">
        <v>1308</v>
      </c>
      <c r="I2873" t="s">
        <v>47</v>
      </c>
      <c r="J2873" t="s">
        <v>74</v>
      </c>
      <c r="K2873" t="s">
        <v>40</v>
      </c>
      <c r="L2873">
        <v>1343580</v>
      </c>
      <c r="M2873">
        <v>15197565</v>
      </c>
      <c r="N2873">
        <v>42368008</v>
      </c>
      <c r="O2873">
        <v>5056400</v>
      </c>
      <c r="Q2873">
        <v>23683</v>
      </c>
      <c r="R2873">
        <v>161832</v>
      </c>
      <c r="T2873">
        <v>64151068</v>
      </c>
      <c r="V2873">
        <v>64151068</v>
      </c>
      <c r="W2873">
        <v>14576954</v>
      </c>
      <c r="X2873">
        <v>60501469</v>
      </c>
      <c r="Z2873">
        <v>864146</v>
      </c>
      <c r="AB2873">
        <v>1197872</v>
      </c>
      <c r="AF2873">
        <v>22028</v>
      </c>
      <c r="AI2873">
        <v>77162469</v>
      </c>
      <c r="AJ2873">
        <v>141313537</v>
      </c>
      <c r="AK2873">
        <v>1637746</v>
      </c>
      <c r="AM2873">
        <v>1637746</v>
      </c>
      <c r="AN2873">
        <v>40750516</v>
      </c>
      <c r="AO2873">
        <v>2750258</v>
      </c>
      <c r="AP2873">
        <v>19020497</v>
      </c>
      <c r="AQ2873">
        <v>767967</v>
      </c>
      <c r="AR2873">
        <v>64926984</v>
      </c>
      <c r="AT2873">
        <v>64926984</v>
      </c>
      <c r="AX2873">
        <v>2275798</v>
      </c>
      <c r="AY2873">
        <v>10216576</v>
      </c>
      <c r="BA2873">
        <v>22696840</v>
      </c>
      <c r="BC2873">
        <v>35189214</v>
      </c>
      <c r="BD2873">
        <v>100116198</v>
      </c>
      <c r="BE2873">
        <v>2552000</v>
      </c>
      <c r="BJ2873">
        <v>18816835</v>
      </c>
      <c r="BK2873">
        <v>7255186</v>
      </c>
      <c r="BL2873">
        <v>12573318</v>
      </c>
      <c r="BM2873">
        <v>41197339</v>
      </c>
      <c r="BN2873">
        <v>141313537</v>
      </c>
    </row>
    <row r="2874" spans="1:66" hidden="1" x14ac:dyDescent="0.25">
      <c r="A2874" t="s">
        <v>33</v>
      </c>
      <c r="B2874" t="s">
        <v>2211</v>
      </c>
      <c r="C2874">
        <v>890909034</v>
      </c>
      <c r="D2874" t="s">
        <v>2287</v>
      </c>
      <c r="E2874" t="s">
        <v>4135</v>
      </c>
      <c r="F2874" t="s">
        <v>197</v>
      </c>
      <c r="G2874" t="s">
        <v>45</v>
      </c>
      <c r="H2874" t="s">
        <v>4136</v>
      </c>
      <c r="I2874" t="s">
        <v>47</v>
      </c>
      <c r="J2874" t="s">
        <v>62</v>
      </c>
      <c r="K2874" t="s">
        <v>39</v>
      </c>
      <c r="L2874">
        <v>40752</v>
      </c>
      <c r="M2874">
        <v>20235209</v>
      </c>
      <c r="N2874">
        <v>35281494</v>
      </c>
      <c r="T2874">
        <v>55557455</v>
      </c>
      <c r="V2874">
        <v>55557455</v>
      </c>
      <c r="X2874">
        <v>1751278</v>
      </c>
      <c r="AD2874">
        <v>55467</v>
      </c>
      <c r="AF2874">
        <v>3638115</v>
      </c>
      <c r="AI2874">
        <v>5444860</v>
      </c>
      <c r="AJ2874">
        <v>61002315</v>
      </c>
      <c r="AK2874">
        <v>420233</v>
      </c>
      <c r="AM2874">
        <v>420233</v>
      </c>
      <c r="AN2874">
        <v>26697480</v>
      </c>
      <c r="AO2874">
        <v>1277221</v>
      </c>
      <c r="AP2874">
        <v>1112657</v>
      </c>
      <c r="AR2874">
        <v>29507591</v>
      </c>
      <c r="AT2874">
        <v>29507591</v>
      </c>
      <c r="AX2874">
        <v>17978871</v>
      </c>
      <c r="BC2874">
        <v>17978871</v>
      </c>
      <c r="BD2874">
        <v>47486462</v>
      </c>
      <c r="BE2874">
        <v>3160000</v>
      </c>
      <c r="BF2874">
        <v>192184</v>
      </c>
      <c r="BI2874">
        <v>2363010</v>
      </c>
      <c r="BK2874">
        <v>851287</v>
      </c>
      <c r="BL2874">
        <v>6949372</v>
      </c>
      <c r="BM2874">
        <v>13515853</v>
      </c>
      <c r="BN2874">
        <v>61002315</v>
      </c>
    </row>
    <row r="2875" spans="1:66" hidden="1" x14ac:dyDescent="0.25">
      <c r="A2875" t="s">
        <v>33</v>
      </c>
      <c r="B2875" t="s">
        <v>2211</v>
      </c>
      <c r="C2875">
        <v>890909034</v>
      </c>
      <c r="D2875" t="s">
        <v>2287</v>
      </c>
      <c r="E2875" t="s">
        <v>4135</v>
      </c>
      <c r="F2875" t="s">
        <v>197</v>
      </c>
      <c r="G2875" t="s">
        <v>45</v>
      </c>
      <c r="H2875" t="s">
        <v>4136</v>
      </c>
      <c r="I2875" t="s">
        <v>47</v>
      </c>
      <c r="J2875" t="s">
        <v>62</v>
      </c>
      <c r="K2875" t="s">
        <v>40</v>
      </c>
      <c r="L2875">
        <v>1077677</v>
      </c>
      <c r="M2875">
        <v>14346449</v>
      </c>
      <c r="N2875">
        <v>83715461</v>
      </c>
      <c r="T2875">
        <v>99139587</v>
      </c>
      <c r="V2875">
        <v>99139587</v>
      </c>
      <c r="X2875">
        <v>1821507</v>
      </c>
      <c r="AD2875">
        <v>54973</v>
      </c>
      <c r="AF2875">
        <v>3268879</v>
      </c>
      <c r="AI2875">
        <v>5145359</v>
      </c>
      <c r="AJ2875">
        <v>104284946</v>
      </c>
      <c r="AK2875">
        <v>340103</v>
      </c>
      <c r="AM2875">
        <v>340103</v>
      </c>
      <c r="AN2875">
        <v>26877106</v>
      </c>
      <c r="AO2875">
        <v>767981</v>
      </c>
      <c r="AP2875">
        <v>23948974</v>
      </c>
      <c r="AR2875">
        <v>51934164</v>
      </c>
      <c r="AT2875">
        <v>51934164</v>
      </c>
      <c r="AX2875">
        <v>40417134</v>
      </c>
      <c r="BC2875">
        <v>40417134</v>
      </c>
      <c r="BD2875">
        <v>92351298</v>
      </c>
      <c r="BE2875">
        <v>3160000</v>
      </c>
      <c r="BF2875">
        <v>192184</v>
      </c>
      <c r="BI2875">
        <v>2363010</v>
      </c>
      <c r="BK2875">
        <v>650429</v>
      </c>
      <c r="BL2875">
        <v>5568025</v>
      </c>
      <c r="BM2875">
        <v>11933648</v>
      </c>
      <c r="BN2875">
        <v>104284946</v>
      </c>
    </row>
    <row r="2876" spans="1:66" hidden="1" x14ac:dyDescent="0.25">
      <c r="A2876" t="s">
        <v>33</v>
      </c>
      <c r="B2876" t="s">
        <v>2211</v>
      </c>
      <c r="C2876">
        <v>890909099</v>
      </c>
      <c r="D2876" t="s">
        <v>2287</v>
      </c>
      <c r="E2876" t="s">
        <v>4137</v>
      </c>
      <c r="F2876" t="s">
        <v>331</v>
      </c>
      <c r="G2876" t="s">
        <v>45</v>
      </c>
      <c r="H2876" t="s">
        <v>1309</v>
      </c>
      <c r="I2876" t="s">
        <v>47</v>
      </c>
      <c r="J2876" t="s">
        <v>62</v>
      </c>
      <c r="K2876" t="s">
        <v>39</v>
      </c>
      <c r="L2876">
        <v>719751</v>
      </c>
      <c r="M2876">
        <v>4109229</v>
      </c>
      <c r="O2876">
        <v>827253</v>
      </c>
      <c r="R2876">
        <v>109533</v>
      </c>
      <c r="T2876">
        <v>5765766</v>
      </c>
      <c r="V2876">
        <v>5765766</v>
      </c>
      <c r="X2876">
        <v>621249</v>
      </c>
      <c r="Z2876">
        <v>418390</v>
      </c>
      <c r="AD2876">
        <v>107779</v>
      </c>
      <c r="AI2876">
        <v>1147418</v>
      </c>
      <c r="AJ2876">
        <v>6913184</v>
      </c>
      <c r="AN2876">
        <v>763974</v>
      </c>
      <c r="AO2876">
        <v>668686</v>
      </c>
      <c r="AP2876">
        <v>1010081</v>
      </c>
      <c r="AQ2876">
        <v>1450418</v>
      </c>
      <c r="AR2876">
        <v>3893159</v>
      </c>
      <c r="AT2876">
        <v>3893159</v>
      </c>
      <c r="AY2876">
        <v>112973</v>
      </c>
      <c r="BA2876">
        <v>499529</v>
      </c>
      <c r="BB2876">
        <v>9970</v>
      </c>
      <c r="BC2876">
        <v>622472</v>
      </c>
      <c r="BD2876">
        <v>4515631</v>
      </c>
      <c r="BE2876">
        <v>1000000</v>
      </c>
      <c r="BJ2876">
        <v>209398</v>
      </c>
      <c r="BK2876">
        <v>259792</v>
      </c>
      <c r="BL2876">
        <v>928363</v>
      </c>
      <c r="BM2876">
        <v>2397553</v>
      </c>
      <c r="BN2876">
        <v>6913184</v>
      </c>
    </row>
    <row r="2877" spans="1:66" hidden="1" x14ac:dyDescent="0.25">
      <c r="A2877" t="s">
        <v>33</v>
      </c>
      <c r="B2877" t="s">
        <v>2211</v>
      </c>
      <c r="C2877">
        <v>890909099</v>
      </c>
      <c r="D2877" t="s">
        <v>2287</v>
      </c>
      <c r="E2877" t="s">
        <v>4137</v>
      </c>
      <c r="F2877" t="s">
        <v>331</v>
      </c>
      <c r="G2877" t="s">
        <v>45</v>
      </c>
      <c r="H2877" t="s">
        <v>1309</v>
      </c>
      <c r="I2877" t="s">
        <v>47</v>
      </c>
      <c r="J2877" t="s">
        <v>62</v>
      </c>
      <c r="K2877" t="s">
        <v>40</v>
      </c>
      <c r="L2877">
        <v>165910</v>
      </c>
      <c r="M2877">
        <v>2717411</v>
      </c>
      <c r="O2877">
        <v>642924</v>
      </c>
      <c r="R2877">
        <v>269656</v>
      </c>
      <c r="T2877">
        <v>3795901</v>
      </c>
      <c r="V2877">
        <v>3795901</v>
      </c>
      <c r="X2877">
        <v>978892</v>
      </c>
      <c r="Z2877">
        <v>479905</v>
      </c>
      <c r="AD2877">
        <v>206205</v>
      </c>
      <c r="AF2877">
        <v>59</v>
      </c>
      <c r="AI2877">
        <v>1665061</v>
      </c>
      <c r="AJ2877">
        <v>5460962</v>
      </c>
      <c r="AN2877">
        <v>726786</v>
      </c>
      <c r="AO2877">
        <v>208139</v>
      </c>
      <c r="AP2877">
        <v>1282992</v>
      </c>
      <c r="AQ2877">
        <v>682773</v>
      </c>
      <c r="AR2877">
        <v>2900690</v>
      </c>
      <c r="AT2877">
        <v>2900690</v>
      </c>
      <c r="AY2877">
        <v>225590</v>
      </c>
      <c r="BA2877">
        <v>40764</v>
      </c>
      <c r="BB2877">
        <v>398294</v>
      </c>
      <c r="BC2877">
        <v>664648</v>
      </c>
      <c r="BD2877">
        <v>3565338</v>
      </c>
      <c r="BE2877">
        <v>1000000</v>
      </c>
      <c r="BJ2877">
        <v>196815</v>
      </c>
      <c r="BK2877">
        <v>259792</v>
      </c>
      <c r="BL2877">
        <v>439017</v>
      </c>
      <c r="BM2877">
        <v>1895624</v>
      </c>
      <c r="BN2877">
        <v>5460962</v>
      </c>
    </row>
    <row r="2878" spans="1:66" hidden="1" x14ac:dyDescent="0.25">
      <c r="A2878" t="s">
        <v>33</v>
      </c>
      <c r="B2878" t="s">
        <v>2211</v>
      </c>
      <c r="C2878">
        <v>890911705</v>
      </c>
      <c r="D2878" t="s">
        <v>2287</v>
      </c>
      <c r="E2878" t="s">
        <v>1310</v>
      </c>
      <c r="F2878" t="s">
        <v>152</v>
      </c>
      <c r="G2878" t="s">
        <v>45</v>
      </c>
      <c r="H2878" t="s">
        <v>4138</v>
      </c>
      <c r="I2878" t="s">
        <v>47</v>
      </c>
      <c r="J2878" t="s">
        <v>118</v>
      </c>
      <c r="K2878" t="s">
        <v>39</v>
      </c>
      <c r="L2878">
        <v>4043861</v>
      </c>
      <c r="M2878">
        <v>1139</v>
      </c>
      <c r="N2878">
        <v>0</v>
      </c>
      <c r="O2878">
        <v>1113288</v>
      </c>
      <c r="P2878">
        <v>2356368</v>
      </c>
      <c r="Q2878">
        <v>1760739</v>
      </c>
      <c r="R2878">
        <v>182467</v>
      </c>
      <c r="T2878">
        <v>9457862</v>
      </c>
      <c r="V2878">
        <v>9457862</v>
      </c>
      <c r="X2878">
        <v>26688256</v>
      </c>
      <c r="AG2878">
        <v>8610</v>
      </c>
      <c r="AI2878">
        <v>26696866</v>
      </c>
      <c r="AJ2878">
        <v>36154728</v>
      </c>
      <c r="AL2878">
        <v>127526</v>
      </c>
      <c r="AM2878">
        <v>127526</v>
      </c>
      <c r="AO2878">
        <v>251833</v>
      </c>
      <c r="AQ2878">
        <v>124406</v>
      </c>
      <c r="AR2878">
        <v>503765</v>
      </c>
      <c r="AT2878">
        <v>503765</v>
      </c>
      <c r="AX2878">
        <v>2594948</v>
      </c>
      <c r="AY2878">
        <v>2235603</v>
      </c>
      <c r="BC2878">
        <v>4830551</v>
      </c>
      <c r="BD2878">
        <v>5334316</v>
      </c>
      <c r="BE2878">
        <v>150000</v>
      </c>
      <c r="BJ2878">
        <v>1803672</v>
      </c>
      <c r="BK2878">
        <v>449689</v>
      </c>
      <c r="BL2878">
        <v>28417051</v>
      </c>
      <c r="BM2878">
        <v>30820412</v>
      </c>
      <c r="BN2878">
        <v>36154728</v>
      </c>
    </row>
    <row r="2879" spans="1:66" hidden="1" x14ac:dyDescent="0.25">
      <c r="A2879" t="s">
        <v>33</v>
      </c>
      <c r="B2879" t="s">
        <v>2211</v>
      </c>
      <c r="C2879">
        <v>890911705</v>
      </c>
      <c r="D2879" t="s">
        <v>2287</v>
      </c>
      <c r="E2879" t="s">
        <v>1310</v>
      </c>
      <c r="F2879" t="s">
        <v>152</v>
      </c>
      <c r="G2879" t="s">
        <v>45</v>
      </c>
      <c r="H2879" t="s">
        <v>4138</v>
      </c>
      <c r="I2879" t="s">
        <v>47</v>
      </c>
      <c r="J2879" t="s">
        <v>118</v>
      </c>
      <c r="K2879" t="s">
        <v>40</v>
      </c>
      <c r="L2879">
        <v>4577606</v>
      </c>
      <c r="M2879">
        <v>11593</v>
      </c>
      <c r="N2879">
        <v>22552</v>
      </c>
      <c r="O2879">
        <v>1050365</v>
      </c>
      <c r="P2879">
        <v>2356368</v>
      </c>
      <c r="Q2879">
        <v>0</v>
      </c>
      <c r="R2879">
        <v>115022</v>
      </c>
      <c r="T2879">
        <v>8133506</v>
      </c>
      <c r="V2879">
        <v>8133506</v>
      </c>
      <c r="X2879">
        <v>27467909</v>
      </c>
      <c r="AG2879">
        <v>8610</v>
      </c>
      <c r="AI2879">
        <v>27476519</v>
      </c>
      <c r="AJ2879">
        <v>35610025</v>
      </c>
      <c r="AL2879">
        <v>127438</v>
      </c>
      <c r="AM2879">
        <v>127438</v>
      </c>
      <c r="AO2879">
        <v>108185</v>
      </c>
      <c r="AQ2879">
        <v>47279</v>
      </c>
      <c r="AR2879">
        <v>282902</v>
      </c>
      <c r="AT2879">
        <v>282902</v>
      </c>
      <c r="AX2879">
        <v>2594948</v>
      </c>
      <c r="AY2879">
        <v>2835253</v>
      </c>
      <c r="BB2879">
        <v>79</v>
      </c>
      <c r="BC2879">
        <v>5430280</v>
      </c>
      <c r="BD2879">
        <v>5713182</v>
      </c>
      <c r="BE2879">
        <v>150000</v>
      </c>
      <c r="BJ2879">
        <v>1803672</v>
      </c>
      <c r="BK2879">
        <v>449689</v>
      </c>
      <c r="BL2879">
        <v>27493482</v>
      </c>
      <c r="BM2879">
        <v>29896843</v>
      </c>
      <c r="BN2879">
        <v>35610025</v>
      </c>
    </row>
    <row r="2880" spans="1:66" hidden="1" x14ac:dyDescent="0.25">
      <c r="A2880" t="s">
        <v>33</v>
      </c>
      <c r="B2880" t="s">
        <v>2211</v>
      </c>
      <c r="C2880">
        <v>890911899</v>
      </c>
      <c r="D2880" t="s">
        <v>2287</v>
      </c>
      <c r="E2880" t="s">
        <v>4139</v>
      </c>
      <c r="F2880" t="s">
        <v>96</v>
      </c>
      <c r="G2880" t="s">
        <v>45</v>
      </c>
      <c r="H2880" t="s">
        <v>4140</v>
      </c>
      <c r="I2880" t="s">
        <v>47</v>
      </c>
      <c r="J2880" t="s">
        <v>588</v>
      </c>
      <c r="K2880" t="s">
        <v>39</v>
      </c>
      <c r="L2880">
        <v>1010609</v>
      </c>
      <c r="M2880">
        <v>36935691</v>
      </c>
      <c r="N2880">
        <v>5791274</v>
      </c>
      <c r="O2880">
        <v>0</v>
      </c>
      <c r="P2880">
        <v>0</v>
      </c>
      <c r="Q2880">
        <v>0</v>
      </c>
      <c r="R2880">
        <v>471824</v>
      </c>
      <c r="S2880">
        <v>0</v>
      </c>
      <c r="T2880">
        <v>44209398</v>
      </c>
      <c r="U2880">
        <v>0</v>
      </c>
      <c r="V2880">
        <v>44209398</v>
      </c>
      <c r="W2880">
        <v>0</v>
      </c>
      <c r="X2880">
        <v>21471120</v>
      </c>
      <c r="Y2880">
        <v>0</v>
      </c>
      <c r="Z2880">
        <v>698770</v>
      </c>
      <c r="AA2880">
        <v>0</v>
      </c>
      <c r="AB2880">
        <v>0</v>
      </c>
      <c r="AC2880">
        <v>0</v>
      </c>
      <c r="AD2880">
        <v>0</v>
      </c>
      <c r="AE2880">
        <v>0</v>
      </c>
      <c r="AF2880">
        <v>0</v>
      </c>
      <c r="AG2880">
        <v>194911613</v>
      </c>
      <c r="AH2880">
        <v>0</v>
      </c>
      <c r="AI2880">
        <v>217081503</v>
      </c>
      <c r="AJ2880">
        <v>261290901</v>
      </c>
      <c r="AK2880">
        <v>594870</v>
      </c>
      <c r="AL2880">
        <v>0</v>
      </c>
      <c r="AM2880">
        <v>594870</v>
      </c>
      <c r="AN2880">
        <v>7637568</v>
      </c>
      <c r="AO2880">
        <v>1308141</v>
      </c>
      <c r="AP2880">
        <v>29852</v>
      </c>
      <c r="AQ2880">
        <v>2056209</v>
      </c>
      <c r="AR2880">
        <v>11626640</v>
      </c>
      <c r="AS2880">
        <v>0</v>
      </c>
      <c r="AT2880">
        <v>11626640</v>
      </c>
      <c r="AU2880">
        <v>298349</v>
      </c>
      <c r="AV2880">
        <v>0</v>
      </c>
      <c r="AW2880">
        <v>298349</v>
      </c>
      <c r="AY2880">
        <v>30749236</v>
      </c>
      <c r="BA2880">
        <v>112956</v>
      </c>
      <c r="BB2880">
        <v>0</v>
      </c>
      <c r="BC2880">
        <v>31160541</v>
      </c>
      <c r="BD2880">
        <v>42787181</v>
      </c>
      <c r="BE2880">
        <v>216000</v>
      </c>
      <c r="BF2880">
        <v>169920</v>
      </c>
      <c r="BG2880">
        <v>0</v>
      </c>
      <c r="BH2880">
        <v>0</v>
      </c>
      <c r="BJ2880">
        <v>0</v>
      </c>
      <c r="BK2880">
        <v>185322130</v>
      </c>
      <c r="BL2880">
        <v>32795670</v>
      </c>
      <c r="BM2880">
        <v>218503720</v>
      </c>
      <c r="BN2880">
        <v>261290901</v>
      </c>
    </row>
    <row r="2881" spans="1:66" hidden="1" x14ac:dyDescent="0.25">
      <c r="A2881" t="s">
        <v>33</v>
      </c>
      <c r="B2881" t="s">
        <v>2211</v>
      </c>
      <c r="C2881">
        <v>890911899</v>
      </c>
      <c r="D2881" t="s">
        <v>2287</v>
      </c>
      <c r="E2881" t="s">
        <v>4139</v>
      </c>
      <c r="F2881" t="s">
        <v>96</v>
      </c>
      <c r="G2881" t="s">
        <v>45</v>
      </c>
      <c r="H2881" t="s">
        <v>4140</v>
      </c>
      <c r="I2881" t="s">
        <v>47</v>
      </c>
      <c r="J2881" t="s">
        <v>588</v>
      </c>
      <c r="K2881" t="s">
        <v>40</v>
      </c>
      <c r="L2881">
        <v>1509726</v>
      </c>
      <c r="M2881">
        <v>11173052</v>
      </c>
      <c r="N2881">
        <v>10822268</v>
      </c>
      <c r="O2881">
        <v>0</v>
      </c>
      <c r="P2881">
        <v>0</v>
      </c>
      <c r="Q2881">
        <v>0</v>
      </c>
      <c r="R2881">
        <v>482800</v>
      </c>
      <c r="S2881">
        <v>0</v>
      </c>
      <c r="T2881">
        <v>23987846</v>
      </c>
      <c r="U2881">
        <v>0</v>
      </c>
      <c r="V2881">
        <v>23987846</v>
      </c>
      <c r="W2881">
        <v>0</v>
      </c>
      <c r="X2881">
        <v>20388313</v>
      </c>
      <c r="Y2881">
        <v>0</v>
      </c>
      <c r="Z2881">
        <v>784094</v>
      </c>
      <c r="AA2881">
        <v>0</v>
      </c>
      <c r="AB2881">
        <v>0</v>
      </c>
      <c r="AC2881">
        <v>0</v>
      </c>
      <c r="AD2881">
        <v>0</v>
      </c>
      <c r="AE2881">
        <v>0</v>
      </c>
      <c r="AF2881">
        <v>0</v>
      </c>
      <c r="AG2881">
        <v>167934565</v>
      </c>
      <c r="AH2881">
        <v>0</v>
      </c>
      <c r="AI2881">
        <v>189106972</v>
      </c>
      <c r="AJ2881">
        <v>213094818</v>
      </c>
      <c r="AK2881">
        <v>576720</v>
      </c>
      <c r="AL2881">
        <v>165756</v>
      </c>
      <c r="AM2881">
        <v>742476</v>
      </c>
      <c r="AN2881">
        <v>9314886</v>
      </c>
      <c r="AO2881">
        <v>708094</v>
      </c>
      <c r="AP2881">
        <v>26207</v>
      </c>
      <c r="AQ2881">
        <v>1125157</v>
      </c>
      <c r="AR2881">
        <v>11916820</v>
      </c>
      <c r="AS2881">
        <v>0</v>
      </c>
      <c r="AT2881">
        <v>11916820</v>
      </c>
      <c r="AU2881">
        <v>214056</v>
      </c>
      <c r="AV2881">
        <v>0</v>
      </c>
      <c r="AW2881">
        <v>214056</v>
      </c>
      <c r="AX2881">
        <v>0</v>
      </c>
      <c r="AY2881">
        <v>26066964</v>
      </c>
      <c r="AZ2881">
        <v>0</v>
      </c>
      <c r="BA2881">
        <v>142809</v>
      </c>
      <c r="BB2881">
        <v>0</v>
      </c>
      <c r="BC2881">
        <v>26423829</v>
      </c>
      <c r="BD2881">
        <v>38340649</v>
      </c>
      <c r="BE2881">
        <v>216000</v>
      </c>
      <c r="BF2881">
        <v>169920</v>
      </c>
      <c r="BG2881">
        <v>0</v>
      </c>
      <c r="BH2881">
        <v>0</v>
      </c>
      <c r="BI2881">
        <v>0</v>
      </c>
      <c r="BJ2881">
        <v>0</v>
      </c>
      <c r="BK2881">
        <v>156973463</v>
      </c>
      <c r="BL2881">
        <v>17394786</v>
      </c>
      <c r="BM2881">
        <v>174754169</v>
      </c>
      <c r="BN2881">
        <v>213094818</v>
      </c>
    </row>
    <row r="2882" spans="1:66" hidden="1" x14ac:dyDescent="0.25">
      <c r="A2882" t="s">
        <v>33</v>
      </c>
      <c r="B2882" t="s">
        <v>2211</v>
      </c>
      <c r="C2882">
        <v>890912508</v>
      </c>
      <c r="D2882" t="s">
        <v>2287</v>
      </c>
      <c r="E2882" t="s">
        <v>1311</v>
      </c>
      <c r="F2882" t="s">
        <v>342</v>
      </c>
      <c r="G2882" t="s">
        <v>45</v>
      </c>
      <c r="H2882" t="s">
        <v>1312</v>
      </c>
      <c r="I2882" t="s">
        <v>47</v>
      </c>
      <c r="J2882" t="s">
        <v>62</v>
      </c>
      <c r="K2882" t="s">
        <v>39</v>
      </c>
      <c r="L2882">
        <v>5797658</v>
      </c>
      <c r="M2882">
        <v>8531101</v>
      </c>
      <c r="N2882">
        <v>11082639</v>
      </c>
      <c r="O2882">
        <v>332243</v>
      </c>
      <c r="R2882">
        <v>7915621</v>
      </c>
      <c r="T2882">
        <v>33659262</v>
      </c>
      <c r="V2882">
        <v>33659262</v>
      </c>
      <c r="X2882">
        <v>23105776</v>
      </c>
      <c r="AD2882">
        <v>90624</v>
      </c>
      <c r="AI2882">
        <v>23196400</v>
      </c>
      <c r="AJ2882">
        <v>56855662</v>
      </c>
      <c r="AN2882">
        <v>4968299</v>
      </c>
      <c r="AO2882">
        <v>3168056</v>
      </c>
      <c r="AP2882">
        <v>22989</v>
      </c>
      <c r="AQ2882">
        <v>1482919</v>
      </c>
      <c r="AR2882">
        <v>9642263</v>
      </c>
      <c r="AT2882">
        <v>9642263</v>
      </c>
      <c r="AY2882">
        <v>3227055</v>
      </c>
      <c r="BA2882">
        <v>191783</v>
      </c>
      <c r="BB2882">
        <v>3499111</v>
      </c>
      <c r="BC2882">
        <v>6917949</v>
      </c>
      <c r="BD2882">
        <v>16560212</v>
      </c>
      <c r="BE2882">
        <v>345547</v>
      </c>
      <c r="BI2882">
        <v>483741</v>
      </c>
      <c r="BJ2882">
        <v>11547728</v>
      </c>
      <c r="BK2882">
        <v>16813425</v>
      </c>
      <c r="BL2882">
        <v>11105009</v>
      </c>
      <c r="BM2882">
        <v>40295450</v>
      </c>
      <c r="BN2882">
        <v>56855662</v>
      </c>
    </row>
    <row r="2883" spans="1:66" hidden="1" x14ac:dyDescent="0.25">
      <c r="A2883" t="s">
        <v>33</v>
      </c>
      <c r="B2883" t="s">
        <v>2211</v>
      </c>
      <c r="C2883">
        <v>890912508</v>
      </c>
      <c r="D2883" t="s">
        <v>2287</v>
      </c>
      <c r="E2883" t="s">
        <v>1311</v>
      </c>
      <c r="F2883" t="s">
        <v>342</v>
      </c>
      <c r="G2883" t="s">
        <v>45</v>
      </c>
      <c r="H2883" t="s">
        <v>1312</v>
      </c>
      <c r="I2883" t="s">
        <v>47</v>
      </c>
      <c r="J2883" t="s">
        <v>62</v>
      </c>
      <c r="K2883" t="s">
        <v>40</v>
      </c>
      <c r="L2883">
        <v>15402842</v>
      </c>
      <c r="M2883">
        <v>4825491</v>
      </c>
      <c r="N2883">
        <v>13693657</v>
      </c>
      <c r="O2883">
        <v>522224</v>
      </c>
      <c r="R2883">
        <v>10457990</v>
      </c>
      <c r="T2883">
        <v>44902204</v>
      </c>
      <c r="V2883">
        <v>44902204</v>
      </c>
      <c r="X2883">
        <v>23545679</v>
      </c>
      <c r="AD2883">
        <v>14463</v>
      </c>
      <c r="AI2883">
        <v>23560142</v>
      </c>
      <c r="AJ2883">
        <v>68462346</v>
      </c>
      <c r="AN2883">
        <v>4061620</v>
      </c>
      <c r="AO2883">
        <v>2268380</v>
      </c>
      <c r="AP2883">
        <v>105982</v>
      </c>
      <c r="AQ2883">
        <v>6684457</v>
      </c>
      <c r="AR2883">
        <v>13120439</v>
      </c>
      <c r="AT2883">
        <v>13120439</v>
      </c>
      <c r="AY2883">
        <v>2760897</v>
      </c>
      <c r="BA2883">
        <v>166480</v>
      </c>
      <c r="BB2883">
        <v>3500087</v>
      </c>
      <c r="BC2883">
        <v>6427464</v>
      </c>
      <c r="BD2883">
        <v>19547903</v>
      </c>
      <c r="BE2883">
        <v>345547</v>
      </c>
      <c r="BI2883">
        <v>483741</v>
      </c>
      <c r="BJ2883">
        <v>11547728</v>
      </c>
      <c r="BK2883">
        <v>23962351</v>
      </c>
      <c r="BL2883">
        <v>12575076</v>
      </c>
      <c r="BM2883">
        <v>48914443</v>
      </c>
      <c r="BN2883">
        <v>68462346</v>
      </c>
    </row>
    <row r="2884" spans="1:66" hidden="1" x14ac:dyDescent="0.25">
      <c r="A2884" t="s">
        <v>33</v>
      </c>
      <c r="B2884" t="s">
        <v>2211</v>
      </c>
      <c r="C2884">
        <v>890912837</v>
      </c>
      <c r="D2884" t="s">
        <v>2287</v>
      </c>
      <c r="E2884" t="s">
        <v>4141</v>
      </c>
      <c r="F2884" t="s">
        <v>152</v>
      </c>
      <c r="G2884" t="s">
        <v>45</v>
      </c>
      <c r="H2884" t="s">
        <v>4142</v>
      </c>
      <c r="I2884" t="s">
        <v>47</v>
      </c>
      <c r="J2884" t="s">
        <v>62</v>
      </c>
      <c r="K2884" t="s">
        <v>39</v>
      </c>
      <c r="L2884">
        <v>1184195</v>
      </c>
      <c r="M2884">
        <v>1187255</v>
      </c>
      <c r="T2884">
        <v>2371450</v>
      </c>
      <c r="V2884">
        <v>2371450</v>
      </c>
      <c r="W2884">
        <v>15380824</v>
      </c>
      <c r="AD2884">
        <v>728650</v>
      </c>
      <c r="AI2884">
        <v>16109474</v>
      </c>
      <c r="AJ2884">
        <v>18480924</v>
      </c>
      <c r="AN2884">
        <v>175645</v>
      </c>
      <c r="AR2884">
        <v>175645</v>
      </c>
      <c r="AT2884">
        <v>175645</v>
      </c>
      <c r="AY2884">
        <v>5379194</v>
      </c>
      <c r="BC2884">
        <v>5379194</v>
      </c>
      <c r="BD2884">
        <v>5554839</v>
      </c>
      <c r="BE2884">
        <v>137157</v>
      </c>
      <c r="BF2884">
        <v>456895</v>
      </c>
      <c r="BK2884">
        <v>65929</v>
      </c>
      <c r="BL2884">
        <v>12266104</v>
      </c>
      <c r="BM2884">
        <v>12926085</v>
      </c>
      <c r="BN2884">
        <v>18480924</v>
      </c>
    </row>
    <row r="2885" spans="1:66" hidden="1" x14ac:dyDescent="0.25">
      <c r="A2885" t="s">
        <v>33</v>
      </c>
      <c r="B2885" t="s">
        <v>2211</v>
      </c>
      <c r="C2885">
        <v>890912837</v>
      </c>
      <c r="D2885" t="s">
        <v>2287</v>
      </c>
      <c r="E2885" t="s">
        <v>4141</v>
      </c>
      <c r="F2885" t="s">
        <v>152</v>
      </c>
      <c r="G2885" t="s">
        <v>45</v>
      </c>
      <c r="H2885" t="s">
        <v>4142</v>
      </c>
      <c r="I2885" t="s">
        <v>47</v>
      </c>
      <c r="J2885" t="s">
        <v>62</v>
      </c>
      <c r="K2885" t="s">
        <v>40</v>
      </c>
      <c r="L2885">
        <v>1744880</v>
      </c>
      <c r="M2885">
        <v>2887518</v>
      </c>
      <c r="T2885">
        <v>4632398</v>
      </c>
      <c r="V2885">
        <v>4632398</v>
      </c>
      <c r="W2885">
        <v>15380824</v>
      </c>
      <c r="AD2885">
        <v>1200330</v>
      </c>
      <c r="AI2885">
        <v>16581154</v>
      </c>
      <c r="AJ2885">
        <v>21213552</v>
      </c>
      <c r="AN2885">
        <v>1717</v>
      </c>
      <c r="AO2885">
        <v>391722</v>
      </c>
      <c r="AR2885">
        <v>393439</v>
      </c>
      <c r="AT2885">
        <v>393439</v>
      </c>
      <c r="AY2885">
        <v>5850874</v>
      </c>
      <c r="BC2885">
        <v>5850874</v>
      </c>
      <c r="BD2885">
        <v>6244313</v>
      </c>
      <c r="BE2885">
        <v>137157</v>
      </c>
      <c r="BF2885">
        <v>456895</v>
      </c>
      <c r="BK2885">
        <v>558984</v>
      </c>
      <c r="BL2885">
        <v>13816203</v>
      </c>
      <c r="BM2885">
        <v>14969239</v>
      </c>
      <c r="BN2885">
        <v>21213552</v>
      </c>
    </row>
    <row r="2886" spans="1:66" hidden="1" x14ac:dyDescent="0.25">
      <c r="A2886" t="s">
        <v>33</v>
      </c>
      <c r="B2886" t="s">
        <v>2211</v>
      </c>
      <c r="C2886">
        <v>890913319</v>
      </c>
      <c r="D2886" t="s">
        <v>2287</v>
      </c>
      <c r="E2886" t="s">
        <v>4143</v>
      </c>
      <c r="F2886" t="s">
        <v>4144</v>
      </c>
      <c r="G2886" t="s">
        <v>45</v>
      </c>
      <c r="H2886" t="s">
        <v>4145</v>
      </c>
      <c r="I2886" t="s">
        <v>47</v>
      </c>
      <c r="J2886" t="s">
        <v>62</v>
      </c>
      <c r="K2886" t="s">
        <v>39</v>
      </c>
      <c r="L2886">
        <v>909054</v>
      </c>
      <c r="M2886">
        <v>6914054</v>
      </c>
      <c r="O2886">
        <v>3469351</v>
      </c>
      <c r="R2886">
        <v>900080</v>
      </c>
      <c r="T2886">
        <v>12192539</v>
      </c>
      <c r="V2886">
        <v>12192539</v>
      </c>
      <c r="X2886">
        <v>30177501</v>
      </c>
      <c r="Z2886">
        <v>1815056</v>
      </c>
      <c r="AD2886">
        <v>566863</v>
      </c>
      <c r="AI2886">
        <v>32559420</v>
      </c>
      <c r="AJ2886">
        <v>44751959</v>
      </c>
      <c r="AN2886">
        <v>7942668</v>
      </c>
      <c r="AO2886">
        <v>412059</v>
      </c>
      <c r="AP2886">
        <v>7590360</v>
      </c>
      <c r="AQ2886">
        <v>7676391</v>
      </c>
      <c r="AR2886">
        <v>23621478</v>
      </c>
      <c r="AT2886">
        <v>23621478</v>
      </c>
      <c r="BA2886">
        <v>9019924</v>
      </c>
      <c r="BC2886">
        <v>9019924</v>
      </c>
      <c r="BD2886">
        <v>32641402</v>
      </c>
      <c r="BE2886">
        <v>4469506</v>
      </c>
      <c r="BF2886">
        <v>1230399</v>
      </c>
      <c r="BK2886">
        <v>1019592</v>
      </c>
      <c r="BL2886">
        <v>5391060</v>
      </c>
      <c r="BM2886">
        <v>12110557</v>
      </c>
      <c r="BN2886">
        <v>44751959</v>
      </c>
    </row>
    <row r="2887" spans="1:66" hidden="1" x14ac:dyDescent="0.25">
      <c r="A2887" t="s">
        <v>33</v>
      </c>
      <c r="B2887" t="s">
        <v>2211</v>
      </c>
      <c r="C2887">
        <v>890913319</v>
      </c>
      <c r="D2887" t="s">
        <v>2287</v>
      </c>
      <c r="E2887" t="s">
        <v>4143</v>
      </c>
      <c r="F2887" t="s">
        <v>4144</v>
      </c>
      <c r="G2887" t="s">
        <v>45</v>
      </c>
      <c r="H2887" t="s">
        <v>4145</v>
      </c>
      <c r="I2887" t="s">
        <v>47</v>
      </c>
      <c r="J2887" t="s">
        <v>62</v>
      </c>
      <c r="K2887" t="s">
        <v>40</v>
      </c>
      <c r="L2887">
        <v>337554</v>
      </c>
      <c r="M2887">
        <v>5588241</v>
      </c>
      <c r="O2887">
        <v>3682567</v>
      </c>
      <c r="R2887">
        <v>116629</v>
      </c>
      <c r="T2887">
        <v>9724991</v>
      </c>
      <c r="V2887">
        <v>9724991</v>
      </c>
      <c r="X2887">
        <v>25155833</v>
      </c>
      <c r="Z2887">
        <v>721073</v>
      </c>
      <c r="AD2887">
        <v>679836</v>
      </c>
      <c r="AI2887">
        <v>26556742</v>
      </c>
      <c r="AJ2887">
        <v>36281733</v>
      </c>
      <c r="AN2887">
        <v>2209197</v>
      </c>
      <c r="AO2887">
        <v>1633749</v>
      </c>
      <c r="AP2887">
        <v>5528482</v>
      </c>
      <c r="AQ2887">
        <v>7081779</v>
      </c>
      <c r="AR2887">
        <v>16453207</v>
      </c>
      <c r="AT2887">
        <v>16453207</v>
      </c>
      <c r="BA2887">
        <v>11051457</v>
      </c>
      <c r="BC2887">
        <v>11051457</v>
      </c>
      <c r="BD2887">
        <v>27504664</v>
      </c>
      <c r="BE2887">
        <v>3950557</v>
      </c>
      <c r="BK2887">
        <v>1019593</v>
      </c>
      <c r="BL2887">
        <v>3806919</v>
      </c>
      <c r="BM2887">
        <v>8777069</v>
      </c>
      <c r="BN2887">
        <v>36281733</v>
      </c>
    </row>
    <row r="2888" spans="1:66" hidden="1" x14ac:dyDescent="0.25">
      <c r="A2888" t="s">
        <v>33</v>
      </c>
      <c r="B2888" t="s">
        <v>2211</v>
      </c>
      <c r="C2888">
        <v>890914336</v>
      </c>
      <c r="D2888" t="s">
        <v>2287</v>
      </c>
      <c r="E2888" t="s">
        <v>1313</v>
      </c>
      <c r="F2888" t="s">
        <v>742</v>
      </c>
      <c r="G2888" t="s">
        <v>36</v>
      </c>
      <c r="H2888" t="s">
        <v>1314</v>
      </c>
      <c r="I2888" t="s">
        <v>47</v>
      </c>
      <c r="J2888" t="s">
        <v>74</v>
      </c>
      <c r="K2888" t="s">
        <v>39</v>
      </c>
      <c r="L2888">
        <v>6538508</v>
      </c>
      <c r="M2888">
        <v>4434484</v>
      </c>
      <c r="N2888">
        <v>10075562</v>
      </c>
      <c r="O2888">
        <v>544619</v>
      </c>
      <c r="R2888">
        <v>15837</v>
      </c>
      <c r="T2888">
        <v>21609010</v>
      </c>
      <c r="V2888">
        <v>21609010</v>
      </c>
      <c r="W2888">
        <v>15349493</v>
      </c>
      <c r="X2888">
        <v>20296531</v>
      </c>
      <c r="Z2888">
        <v>17883</v>
      </c>
      <c r="AD2888">
        <v>614363</v>
      </c>
      <c r="AI2888">
        <v>36278270</v>
      </c>
      <c r="AJ2888">
        <v>57887280</v>
      </c>
      <c r="AK2888">
        <v>583237</v>
      </c>
      <c r="AM2888">
        <v>583237</v>
      </c>
      <c r="AN2888">
        <v>684250</v>
      </c>
      <c r="AP2888">
        <v>237332</v>
      </c>
      <c r="AQ2888">
        <v>884136</v>
      </c>
      <c r="AR2888">
        <v>2388955</v>
      </c>
      <c r="AT2888">
        <v>2388955</v>
      </c>
      <c r="AY2888">
        <v>5846677</v>
      </c>
      <c r="BA2888">
        <v>107618</v>
      </c>
      <c r="BC2888">
        <v>5954295</v>
      </c>
      <c r="BD2888">
        <v>8343250</v>
      </c>
      <c r="BE2888">
        <v>8800000</v>
      </c>
      <c r="BG2888">
        <v>1650000</v>
      </c>
      <c r="BJ2888">
        <v>12522980</v>
      </c>
      <c r="BK2888">
        <v>12376593</v>
      </c>
      <c r="BL2888">
        <v>17494457</v>
      </c>
      <c r="BM2888">
        <v>49544030</v>
      </c>
      <c r="BN2888">
        <v>57887280</v>
      </c>
    </row>
    <row r="2889" spans="1:66" hidden="1" x14ac:dyDescent="0.25">
      <c r="A2889" t="s">
        <v>33</v>
      </c>
      <c r="B2889" t="s">
        <v>2211</v>
      </c>
      <c r="C2889">
        <v>890914336</v>
      </c>
      <c r="D2889" t="s">
        <v>2287</v>
      </c>
      <c r="E2889" t="s">
        <v>1313</v>
      </c>
      <c r="F2889" t="s">
        <v>742</v>
      </c>
      <c r="G2889" t="s">
        <v>36</v>
      </c>
      <c r="H2889" t="s">
        <v>1314</v>
      </c>
      <c r="I2889" t="s">
        <v>47</v>
      </c>
      <c r="J2889" t="s">
        <v>74</v>
      </c>
      <c r="K2889" t="s">
        <v>40</v>
      </c>
      <c r="L2889">
        <v>3723149</v>
      </c>
      <c r="M2889">
        <v>4152902</v>
      </c>
      <c r="N2889">
        <v>12731345</v>
      </c>
      <c r="O2889">
        <v>411470</v>
      </c>
      <c r="Q2889">
        <v>515990</v>
      </c>
      <c r="R2889">
        <v>75312</v>
      </c>
      <c r="T2889">
        <v>21610168</v>
      </c>
      <c r="V2889">
        <v>21610168</v>
      </c>
      <c r="W2889">
        <v>15349493</v>
      </c>
      <c r="X2889">
        <v>20062267</v>
      </c>
      <c r="Z2889">
        <v>17038</v>
      </c>
      <c r="AD2889">
        <v>743927</v>
      </c>
      <c r="AI2889">
        <v>36172725</v>
      </c>
      <c r="AJ2889">
        <v>57782893</v>
      </c>
      <c r="AK2889">
        <v>591489</v>
      </c>
      <c r="AM2889">
        <v>591489</v>
      </c>
      <c r="AN2889">
        <v>2968364</v>
      </c>
      <c r="AP2889">
        <v>180515</v>
      </c>
      <c r="AQ2889">
        <v>795267</v>
      </c>
      <c r="AR2889">
        <v>4535635</v>
      </c>
      <c r="AT2889">
        <v>4535635</v>
      </c>
      <c r="AY2889">
        <v>5531110</v>
      </c>
      <c r="BC2889">
        <v>5531110</v>
      </c>
      <c r="BD2889">
        <v>10066745</v>
      </c>
      <c r="BE2889">
        <v>8800000</v>
      </c>
      <c r="BG2889">
        <v>1650000</v>
      </c>
      <c r="BJ2889">
        <v>12522980</v>
      </c>
      <c r="BK2889">
        <v>11914944</v>
      </c>
      <c r="BL2889">
        <v>16128224</v>
      </c>
      <c r="BM2889">
        <v>47716148</v>
      </c>
      <c r="BN2889">
        <v>57782893</v>
      </c>
    </row>
    <row r="2890" spans="1:66" hidden="1" x14ac:dyDescent="0.25">
      <c r="A2890" t="s">
        <v>33</v>
      </c>
      <c r="B2890" t="s">
        <v>2211</v>
      </c>
      <c r="C2890">
        <v>890914515</v>
      </c>
      <c r="D2890" t="s">
        <v>2287</v>
      </c>
      <c r="E2890" t="s">
        <v>4146</v>
      </c>
      <c r="F2890" t="s">
        <v>410</v>
      </c>
      <c r="G2890" t="s">
        <v>45</v>
      </c>
      <c r="H2890" t="s">
        <v>4147</v>
      </c>
      <c r="I2890" t="s">
        <v>47</v>
      </c>
      <c r="J2890" t="s">
        <v>149</v>
      </c>
      <c r="K2890" t="s">
        <v>39</v>
      </c>
      <c r="L2890">
        <v>4240807</v>
      </c>
      <c r="M2890">
        <v>10108739</v>
      </c>
      <c r="N2890">
        <v>24988927</v>
      </c>
      <c r="O2890">
        <v>3332341</v>
      </c>
      <c r="Q2890">
        <v>4180642</v>
      </c>
      <c r="R2890">
        <v>1221111</v>
      </c>
      <c r="S2890">
        <v>0</v>
      </c>
      <c r="T2890">
        <v>48072567</v>
      </c>
      <c r="V2890">
        <v>48072567</v>
      </c>
      <c r="W2890">
        <v>6339000</v>
      </c>
      <c r="X2890">
        <v>17599291</v>
      </c>
      <c r="Y2890">
        <v>0</v>
      </c>
      <c r="Z2890">
        <v>625420</v>
      </c>
      <c r="AA2890">
        <v>0</v>
      </c>
      <c r="AB2890">
        <v>0</v>
      </c>
      <c r="AD2890">
        <v>4698069</v>
      </c>
      <c r="AE2890">
        <v>0</v>
      </c>
      <c r="AF2890">
        <v>22964049</v>
      </c>
      <c r="AG2890">
        <v>0</v>
      </c>
      <c r="AH2890">
        <v>0</v>
      </c>
      <c r="AI2890">
        <v>52225829</v>
      </c>
      <c r="AJ2890">
        <v>100298396</v>
      </c>
      <c r="AK2890">
        <v>1879317</v>
      </c>
      <c r="AL2890">
        <v>50083</v>
      </c>
      <c r="AM2890">
        <v>1929400</v>
      </c>
      <c r="AN2890">
        <v>15842314</v>
      </c>
      <c r="AO2890">
        <v>2696019</v>
      </c>
      <c r="AP2890">
        <v>12664882</v>
      </c>
      <c r="AQ2890">
        <v>165566</v>
      </c>
      <c r="AR2890">
        <v>33298181</v>
      </c>
      <c r="AT2890">
        <v>33298181</v>
      </c>
      <c r="AU2890">
        <v>0</v>
      </c>
      <c r="AV2890">
        <v>0</v>
      </c>
      <c r="AW2890">
        <v>0</v>
      </c>
      <c r="AX2890">
        <v>0</v>
      </c>
      <c r="AY2890">
        <v>6293862</v>
      </c>
      <c r="AZ2890">
        <v>0</v>
      </c>
      <c r="BA2890">
        <v>4105007</v>
      </c>
      <c r="BB2890">
        <v>22989993</v>
      </c>
      <c r="BC2890">
        <v>33388862</v>
      </c>
      <c r="BD2890">
        <v>66687043</v>
      </c>
      <c r="BE2890">
        <v>11505</v>
      </c>
      <c r="BF2890">
        <v>21162387</v>
      </c>
      <c r="BG2890">
        <v>0</v>
      </c>
      <c r="BH2890">
        <v>0</v>
      </c>
      <c r="BI2890">
        <v>2182399</v>
      </c>
      <c r="BK2890">
        <v>5940871</v>
      </c>
      <c r="BL2890">
        <v>4314191</v>
      </c>
      <c r="BM2890">
        <v>33611353</v>
      </c>
      <c r="BN2890">
        <v>100298396</v>
      </c>
    </row>
    <row r="2891" spans="1:66" hidden="1" x14ac:dyDescent="0.25">
      <c r="A2891" t="s">
        <v>33</v>
      </c>
      <c r="B2891" t="s">
        <v>2211</v>
      </c>
      <c r="C2891">
        <v>890914515</v>
      </c>
      <c r="D2891" t="s">
        <v>2287</v>
      </c>
      <c r="E2891" t="s">
        <v>4146</v>
      </c>
      <c r="F2891" t="s">
        <v>410</v>
      </c>
      <c r="G2891" t="s">
        <v>45</v>
      </c>
      <c r="H2891" t="s">
        <v>4147</v>
      </c>
      <c r="I2891" t="s">
        <v>47</v>
      </c>
      <c r="J2891" t="s">
        <v>149</v>
      </c>
      <c r="K2891" t="s">
        <v>40</v>
      </c>
      <c r="L2891">
        <v>14556140</v>
      </c>
      <c r="M2891">
        <v>7895536</v>
      </c>
      <c r="N2891">
        <v>27331251</v>
      </c>
      <c r="O2891">
        <v>3961098</v>
      </c>
      <c r="P2891">
        <v>0</v>
      </c>
      <c r="Q2891">
        <v>4431428</v>
      </c>
      <c r="R2891">
        <v>1241926</v>
      </c>
      <c r="S2891">
        <v>0</v>
      </c>
      <c r="T2891">
        <v>59417379</v>
      </c>
      <c r="U2891">
        <v>0</v>
      </c>
      <c r="V2891">
        <v>59417379</v>
      </c>
      <c r="W2891">
        <v>6339000</v>
      </c>
      <c r="X2891">
        <v>17530853</v>
      </c>
      <c r="Y2891">
        <v>0</v>
      </c>
      <c r="AA2891">
        <v>0</v>
      </c>
      <c r="AB2891">
        <v>0</v>
      </c>
      <c r="AC2891">
        <v>0</v>
      </c>
      <c r="AD2891">
        <v>6146037</v>
      </c>
      <c r="AE2891">
        <v>0</v>
      </c>
      <c r="AF2891">
        <v>25015095</v>
      </c>
      <c r="AG2891">
        <v>0</v>
      </c>
      <c r="AH2891">
        <v>0</v>
      </c>
      <c r="AI2891">
        <v>55030985</v>
      </c>
      <c r="AJ2891">
        <v>114448364</v>
      </c>
      <c r="AK2891">
        <v>1755599</v>
      </c>
      <c r="AL2891">
        <v>50083</v>
      </c>
      <c r="AM2891">
        <v>1805682</v>
      </c>
      <c r="AN2891">
        <v>16101577</v>
      </c>
      <c r="AO2891">
        <v>5022170</v>
      </c>
      <c r="AP2891">
        <v>18749278</v>
      </c>
      <c r="AQ2891">
        <v>251515</v>
      </c>
      <c r="AR2891">
        <v>41930222</v>
      </c>
      <c r="AS2891">
        <v>0</v>
      </c>
      <c r="AT2891">
        <v>41930222</v>
      </c>
      <c r="AU2891">
        <v>0</v>
      </c>
      <c r="AV2891">
        <v>0</v>
      </c>
      <c r="AW2891">
        <v>0</v>
      </c>
      <c r="AX2891">
        <v>0</v>
      </c>
      <c r="AY2891">
        <v>7199648</v>
      </c>
      <c r="AZ2891">
        <v>0</v>
      </c>
      <c r="BA2891">
        <v>5045756</v>
      </c>
      <c r="BB2891">
        <v>25211619</v>
      </c>
      <c r="BC2891">
        <v>37457023</v>
      </c>
      <c r="BD2891">
        <v>79387245</v>
      </c>
      <c r="BE2891">
        <v>11505</v>
      </c>
      <c r="BF2891">
        <v>21162387</v>
      </c>
      <c r="BG2891">
        <v>0</v>
      </c>
      <c r="BI2891">
        <v>2182399</v>
      </c>
      <c r="BK2891">
        <v>6240871</v>
      </c>
      <c r="BL2891">
        <v>5463957</v>
      </c>
      <c r="BM2891">
        <v>35061119</v>
      </c>
      <c r="BN2891">
        <v>114448364</v>
      </c>
    </row>
    <row r="2892" spans="1:66" hidden="1" x14ac:dyDescent="0.25">
      <c r="A2892" t="s">
        <v>33</v>
      </c>
      <c r="B2892" t="s">
        <v>2211</v>
      </c>
      <c r="C2892">
        <v>890914614</v>
      </c>
      <c r="D2892" t="s">
        <v>2287</v>
      </c>
      <c r="E2892" t="s">
        <v>1315</v>
      </c>
      <c r="F2892" t="s">
        <v>63</v>
      </c>
      <c r="G2892" t="s">
        <v>36</v>
      </c>
      <c r="H2892" t="s">
        <v>1316</v>
      </c>
      <c r="I2892" t="s">
        <v>38</v>
      </c>
      <c r="J2892" t="s">
        <v>38</v>
      </c>
      <c r="K2892" t="s">
        <v>39</v>
      </c>
      <c r="L2892">
        <v>1478324</v>
      </c>
      <c r="M2892">
        <v>6203688</v>
      </c>
      <c r="N2892">
        <v>8325744</v>
      </c>
      <c r="O2892">
        <v>1884202</v>
      </c>
      <c r="Q2892">
        <v>115440</v>
      </c>
      <c r="T2892">
        <v>18007398</v>
      </c>
      <c r="V2892">
        <v>18007398</v>
      </c>
      <c r="W2892">
        <v>12862</v>
      </c>
      <c r="X2892">
        <v>7809766</v>
      </c>
      <c r="AI2892">
        <v>7822628</v>
      </c>
      <c r="AJ2892">
        <v>25830026</v>
      </c>
      <c r="AK2892">
        <v>914478</v>
      </c>
      <c r="AL2892">
        <v>0</v>
      </c>
      <c r="AM2892">
        <v>914478</v>
      </c>
      <c r="AN2892">
        <v>3455540</v>
      </c>
      <c r="AO2892">
        <v>2072713</v>
      </c>
      <c r="AP2892">
        <v>6822739</v>
      </c>
      <c r="AQ2892">
        <v>246839</v>
      </c>
      <c r="AR2892">
        <v>13512309</v>
      </c>
      <c r="AT2892">
        <v>13512309</v>
      </c>
      <c r="AU2892">
        <v>199307</v>
      </c>
      <c r="AV2892">
        <v>0</v>
      </c>
      <c r="AW2892">
        <v>199307</v>
      </c>
      <c r="AY2892">
        <v>777697</v>
      </c>
      <c r="BC2892">
        <v>977004</v>
      </c>
      <c r="BD2892">
        <v>14489313</v>
      </c>
      <c r="BE2892">
        <v>10709580</v>
      </c>
      <c r="BK2892">
        <v>358536</v>
      </c>
      <c r="BL2892">
        <v>272597</v>
      </c>
      <c r="BM2892">
        <v>11340713</v>
      </c>
      <c r="BN2892">
        <v>25830026</v>
      </c>
    </row>
    <row r="2893" spans="1:66" hidden="1" x14ac:dyDescent="0.25">
      <c r="A2893" t="s">
        <v>33</v>
      </c>
      <c r="B2893" t="s">
        <v>2211</v>
      </c>
      <c r="C2893">
        <v>890914614</v>
      </c>
      <c r="D2893" t="s">
        <v>2287</v>
      </c>
      <c r="E2893" t="s">
        <v>1315</v>
      </c>
      <c r="F2893" t="s">
        <v>63</v>
      </c>
      <c r="G2893" t="s">
        <v>36</v>
      </c>
      <c r="H2893" t="s">
        <v>1316</v>
      </c>
      <c r="I2893" t="s">
        <v>38</v>
      </c>
      <c r="J2893" t="s">
        <v>38</v>
      </c>
      <c r="K2893" t="s">
        <v>40</v>
      </c>
      <c r="L2893">
        <v>883470</v>
      </c>
      <c r="M2893">
        <v>5989696</v>
      </c>
      <c r="N2893">
        <v>9856728</v>
      </c>
      <c r="O2893">
        <v>2090623</v>
      </c>
      <c r="Q2893">
        <v>326211</v>
      </c>
      <c r="T2893">
        <v>19146728</v>
      </c>
      <c r="V2893">
        <v>19146728</v>
      </c>
      <c r="W2893">
        <v>12862</v>
      </c>
      <c r="X2893">
        <v>7538967</v>
      </c>
      <c r="AI2893">
        <v>7551829</v>
      </c>
      <c r="AJ2893">
        <v>26698557</v>
      </c>
      <c r="AK2893">
        <v>743495</v>
      </c>
      <c r="AL2893">
        <v>0</v>
      </c>
      <c r="AM2893">
        <v>743495</v>
      </c>
      <c r="AN2893">
        <v>2867086</v>
      </c>
      <c r="AO2893">
        <v>1928566</v>
      </c>
      <c r="AP2893">
        <v>8628635</v>
      </c>
      <c r="AQ2893">
        <v>493612</v>
      </c>
      <c r="AR2893">
        <v>14661394</v>
      </c>
      <c r="AT2893">
        <v>14661394</v>
      </c>
      <c r="AU2893">
        <v>178289</v>
      </c>
      <c r="AV2893">
        <v>112002</v>
      </c>
      <c r="AW2893">
        <v>290291</v>
      </c>
      <c r="AY2893">
        <v>924357</v>
      </c>
      <c r="BC2893">
        <v>1214648</v>
      </c>
      <c r="BD2893">
        <v>15876042</v>
      </c>
      <c r="BE2893">
        <v>10709580</v>
      </c>
      <c r="BK2893">
        <v>307920</v>
      </c>
      <c r="BL2893">
        <v>-194985</v>
      </c>
      <c r="BM2893">
        <v>10822515</v>
      </c>
      <c r="BN2893">
        <v>26698557</v>
      </c>
    </row>
    <row r="2894" spans="1:66" hidden="1" x14ac:dyDescent="0.25">
      <c r="A2894" t="s">
        <v>33</v>
      </c>
      <c r="B2894" t="s">
        <v>2211</v>
      </c>
      <c r="C2894">
        <v>890914711</v>
      </c>
      <c r="D2894" t="s">
        <v>2287</v>
      </c>
      <c r="E2894" t="s">
        <v>4148</v>
      </c>
      <c r="F2894" t="s">
        <v>50</v>
      </c>
      <c r="G2894" t="s">
        <v>36</v>
      </c>
      <c r="H2894" t="s">
        <v>1317</v>
      </c>
      <c r="I2894" t="s">
        <v>47</v>
      </c>
      <c r="J2894" t="s">
        <v>74</v>
      </c>
      <c r="K2894" t="s">
        <v>39</v>
      </c>
      <c r="L2894">
        <v>364931</v>
      </c>
      <c r="M2894">
        <v>3467961</v>
      </c>
      <c r="N2894">
        <v>6990013</v>
      </c>
      <c r="R2894">
        <v>1277299</v>
      </c>
      <c r="T2894">
        <v>12100204</v>
      </c>
      <c r="V2894">
        <v>12100204</v>
      </c>
      <c r="X2894">
        <v>12417458</v>
      </c>
      <c r="Z2894">
        <v>50076</v>
      </c>
      <c r="AD2894">
        <v>260161</v>
      </c>
      <c r="AF2894">
        <v>479386</v>
      </c>
      <c r="AI2894">
        <v>13207081</v>
      </c>
      <c r="AJ2894">
        <v>25307285</v>
      </c>
      <c r="AK2894">
        <v>498639</v>
      </c>
      <c r="AM2894">
        <v>498639</v>
      </c>
      <c r="AN2894">
        <v>1459460</v>
      </c>
      <c r="AO2894">
        <v>108699</v>
      </c>
      <c r="AP2894">
        <v>5442553</v>
      </c>
      <c r="AQ2894">
        <v>8229</v>
      </c>
      <c r="AR2894">
        <v>7517580</v>
      </c>
      <c r="AT2894">
        <v>7517580</v>
      </c>
      <c r="AU2894">
        <v>183724</v>
      </c>
      <c r="AW2894">
        <v>183724</v>
      </c>
      <c r="AY2894">
        <v>2037176</v>
      </c>
      <c r="BA2894">
        <v>1919259</v>
      </c>
      <c r="BC2894">
        <v>4140159</v>
      </c>
      <c r="BD2894">
        <v>11657739</v>
      </c>
      <c r="BE2894">
        <v>300000</v>
      </c>
      <c r="BJ2894">
        <v>3624148</v>
      </c>
      <c r="BK2894">
        <v>299037</v>
      </c>
      <c r="BL2894">
        <v>9426361</v>
      </c>
      <c r="BM2894">
        <v>13649546</v>
      </c>
      <c r="BN2894">
        <v>25307285</v>
      </c>
    </row>
    <row r="2895" spans="1:66" hidden="1" x14ac:dyDescent="0.25">
      <c r="A2895" t="s">
        <v>33</v>
      </c>
      <c r="B2895" t="s">
        <v>2211</v>
      </c>
      <c r="C2895">
        <v>890914711</v>
      </c>
      <c r="D2895" t="s">
        <v>2287</v>
      </c>
      <c r="E2895" t="s">
        <v>4148</v>
      </c>
      <c r="F2895" t="s">
        <v>50</v>
      </c>
      <c r="G2895" t="s">
        <v>36</v>
      </c>
      <c r="H2895" t="s">
        <v>1317</v>
      </c>
      <c r="I2895" t="s">
        <v>47</v>
      </c>
      <c r="J2895" t="s">
        <v>74</v>
      </c>
      <c r="K2895" t="s">
        <v>40</v>
      </c>
      <c r="L2895">
        <v>498721</v>
      </c>
      <c r="M2895">
        <v>3052244</v>
      </c>
      <c r="N2895">
        <v>6449902</v>
      </c>
      <c r="R2895">
        <v>1364163</v>
      </c>
      <c r="T2895">
        <v>11365030</v>
      </c>
      <c r="V2895">
        <v>11365030</v>
      </c>
      <c r="X2895">
        <v>11567046</v>
      </c>
      <c r="Z2895">
        <v>59210</v>
      </c>
      <c r="AD2895">
        <v>229099</v>
      </c>
      <c r="AF2895">
        <v>690218</v>
      </c>
      <c r="AI2895">
        <v>12545573</v>
      </c>
      <c r="AJ2895">
        <v>23910603</v>
      </c>
      <c r="AK2895">
        <v>434174</v>
      </c>
      <c r="AM2895">
        <v>434174</v>
      </c>
      <c r="AN2895">
        <v>2091126</v>
      </c>
      <c r="AO2895">
        <v>128300</v>
      </c>
      <c r="AP2895">
        <v>4858527</v>
      </c>
      <c r="AQ2895">
        <v>38972</v>
      </c>
      <c r="AR2895">
        <v>7551099</v>
      </c>
      <c r="AT2895">
        <v>7551099</v>
      </c>
      <c r="AU2895">
        <v>211032</v>
      </c>
      <c r="AW2895">
        <v>211032</v>
      </c>
      <c r="AY2895">
        <v>2020763</v>
      </c>
      <c r="BA2895">
        <v>1911657</v>
      </c>
      <c r="BC2895">
        <v>4143452</v>
      </c>
      <c r="BD2895">
        <v>11694551</v>
      </c>
      <c r="BE2895">
        <v>300000</v>
      </c>
      <c r="BJ2895">
        <v>3612273</v>
      </c>
      <c r="BK2895">
        <v>299037</v>
      </c>
      <c r="BL2895">
        <v>8004742</v>
      </c>
      <c r="BM2895">
        <v>12216052</v>
      </c>
      <c r="BN2895">
        <v>23910603</v>
      </c>
    </row>
    <row r="2896" spans="1:66" hidden="1" x14ac:dyDescent="0.25">
      <c r="A2896" t="s">
        <v>33</v>
      </c>
      <c r="B2896" t="s">
        <v>2211</v>
      </c>
      <c r="C2896">
        <v>890915475</v>
      </c>
      <c r="D2896" t="s">
        <v>2287</v>
      </c>
      <c r="E2896" t="s">
        <v>4149</v>
      </c>
      <c r="F2896" t="s">
        <v>63</v>
      </c>
      <c r="G2896" t="s">
        <v>36</v>
      </c>
      <c r="H2896" t="s">
        <v>4150</v>
      </c>
      <c r="I2896" t="s">
        <v>47</v>
      </c>
      <c r="J2896" t="s">
        <v>62</v>
      </c>
      <c r="K2896" t="s">
        <v>39</v>
      </c>
      <c r="L2896">
        <v>27554980</v>
      </c>
      <c r="M2896">
        <v>45495396</v>
      </c>
      <c r="N2896">
        <v>43112580</v>
      </c>
      <c r="O2896">
        <v>780579</v>
      </c>
      <c r="R2896">
        <v>683677</v>
      </c>
      <c r="T2896">
        <v>117627212</v>
      </c>
      <c r="V2896">
        <v>117627212</v>
      </c>
      <c r="X2896">
        <v>79382805</v>
      </c>
      <c r="Z2896">
        <v>735365</v>
      </c>
      <c r="AD2896">
        <v>151208</v>
      </c>
      <c r="AI2896">
        <v>80269378</v>
      </c>
      <c r="AJ2896">
        <v>197896590</v>
      </c>
      <c r="AN2896">
        <v>23128213</v>
      </c>
      <c r="AO2896">
        <v>0</v>
      </c>
      <c r="AP2896">
        <v>29502193</v>
      </c>
      <c r="AQ2896">
        <v>5167602</v>
      </c>
      <c r="AR2896">
        <v>57798008</v>
      </c>
      <c r="AT2896">
        <v>57798008</v>
      </c>
      <c r="AY2896">
        <v>17243584</v>
      </c>
      <c r="BA2896">
        <v>34187778</v>
      </c>
      <c r="BC2896">
        <v>51431362</v>
      </c>
      <c r="BD2896">
        <v>109229370</v>
      </c>
      <c r="BE2896">
        <v>1100000</v>
      </c>
      <c r="BF2896">
        <v>13191</v>
      </c>
      <c r="BJ2896">
        <v>26730176</v>
      </c>
      <c r="BK2896">
        <v>52217189</v>
      </c>
      <c r="BL2896">
        <v>8606664</v>
      </c>
      <c r="BM2896">
        <v>88667220</v>
      </c>
      <c r="BN2896">
        <v>197896590</v>
      </c>
    </row>
    <row r="2897" spans="1:66" hidden="1" x14ac:dyDescent="0.25">
      <c r="A2897" t="s">
        <v>33</v>
      </c>
      <c r="B2897" t="s">
        <v>2211</v>
      </c>
      <c r="C2897">
        <v>890915475</v>
      </c>
      <c r="D2897" t="s">
        <v>2287</v>
      </c>
      <c r="E2897" t="s">
        <v>4149</v>
      </c>
      <c r="F2897" t="s">
        <v>63</v>
      </c>
      <c r="G2897" t="s">
        <v>36</v>
      </c>
      <c r="H2897" t="s">
        <v>4150</v>
      </c>
      <c r="I2897" t="s">
        <v>47</v>
      </c>
      <c r="J2897" t="s">
        <v>62</v>
      </c>
      <c r="K2897" t="s">
        <v>40</v>
      </c>
      <c r="L2897">
        <v>28628127</v>
      </c>
      <c r="M2897">
        <v>49963877</v>
      </c>
      <c r="N2897">
        <v>49857028</v>
      </c>
      <c r="O2897">
        <v>313223</v>
      </c>
      <c r="R2897">
        <v>2360819</v>
      </c>
      <c r="T2897">
        <v>131123074</v>
      </c>
      <c r="V2897">
        <v>131123074</v>
      </c>
      <c r="X2897">
        <v>76842072</v>
      </c>
      <c r="Z2897">
        <v>775328</v>
      </c>
      <c r="AD2897">
        <v>96693</v>
      </c>
      <c r="AI2897">
        <v>77714093</v>
      </c>
      <c r="AJ2897">
        <v>208837167</v>
      </c>
      <c r="AN2897">
        <v>27080100</v>
      </c>
      <c r="AO2897">
        <v>609726</v>
      </c>
      <c r="AP2897">
        <v>32631807</v>
      </c>
      <c r="AQ2897">
        <v>8296752</v>
      </c>
      <c r="AR2897">
        <v>68618385</v>
      </c>
      <c r="AT2897">
        <v>68618385</v>
      </c>
      <c r="AY2897">
        <v>18255754</v>
      </c>
      <c r="BA2897">
        <v>42770065</v>
      </c>
      <c r="BC2897">
        <v>61025819</v>
      </c>
      <c r="BD2897">
        <v>129644204</v>
      </c>
      <c r="BE2897">
        <v>1100000</v>
      </c>
      <c r="BF2897">
        <v>13191</v>
      </c>
      <c r="BJ2897">
        <v>26730176</v>
      </c>
      <c r="BK2897">
        <v>35878817</v>
      </c>
      <c r="BL2897">
        <v>15470779</v>
      </c>
      <c r="BM2897">
        <v>79192963</v>
      </c>
      <c r="BN2897">
        <v>208837167</v>
      </c>
    </row>
    <row r="2898" spans="1:66" hidden="1" x14ac:dyDescent="0.25">
      <c r="A2898" t="s">
        <v>33</v>
      </c>
      <c r="B2898" t="s">
        <v>2211</v>
      </c>
      <c r="C2898">
        <v>890915791</v>
      </c>
      <c r="D2898" t="s">
        <v>2287</v>
      </c>
      <c r="E2898" t="s">
        <v>4151</v>
      </c>
      <c r="F2898" t="s">
        <v>293</v>
      </c>
      <c r="G2898" t="s">
        <v>36</v>
      </c>
      <c r="H2898" t="s">
        <v>1318</v>
      </c>
      <c r="I2898" t="s">
        <v>47</v>
      </c>
      <c r="J2898" t="s">
        <v>163</v>
      </c>
      <c r="K2898" t="s">
        <v>39</v>
      </c>
      <c r="L2898">
        <v>1803805</v>
      </c>
      <c r="M2898">
        <v>433279</v>
      </c>
      <c r="N2898">
        <v>2534510</v>
      </c>
      <c r="O2898">
        <v>1115300</v>
      </c>
      <c r="Q2898">
        <v>16976551</v>
      </c>
      <c r="R2898">
        <v>41924</v>
      </c>
      <c r="T2898">
        <v>22905369</v>
      </c>
      <c r="V2898">
        <v>22905369</v>
      </c>
      <c r="W2898">
        <v>176849</v>
      </c>
      <c r="X2898">
        <v>673879</v>
      </c>
      <c r="AD2898">
        <v>105706</v>
      </c>
      <c r="AF2898">
        <v>1082002</v>
      </c>
      <c r="AI2898">
        <v>2038436</v>
      </c>
      <c r="AJ2898">
        <v>24943805</v>
      </c>
      <c r="AK2898">
        <v>111846</v>
      </c>
      <c r="AM2898">
        <v>111846</v>
      </c>
      <c r="AN2898">
        <v>530112</v>
      </c>
      <c r="AO2898">
        <v>1452534</v>
      </c>
      <c r="AP2898">
        <v>426</v>
      </c>
      <c r="AR2898">
        <v>2094918</v>
      </c>
      <c r="AT2898">
        <v>2094918</v>
      </c>
      <c r="AV2898">
        <v>246986</v>
      </c>
      <c r="AW2898">
        <v>246986</v>
      </c>
      <c r="AY2898">
        <v>86446</v>
      </c>
      <c r="BC2898">
        <v>333432</v>
      </c>
      <c r="BD2898">
        <v>2428350</v>
      </c>
      <c r="BE2898">
        <v>9992489</v>
      </c>
      <c r="BK2898">
        <v>10098113</v>
      </c>
      <c r="BL2898">
        <v>2424853</v>
      </c>
      <c r="BM2898">
        <v>22515455</v>
      </c>
      <c r="BN2898">
        <v>24943805</v>
      </c>
    </row>
    <row r="2899" spans="1:66" hidden="1" x14ac:dyDescent="0.25">
      <c r="A2899" t="s">
        <v>33</v>
      </c>
      <c r="B2899" t="s">
        <v>2211</v>
      </c>
      <c r="C2899">
        <v>890915791</v>
      </c>
      <c r="D2899" t="s">
        <v>2287</v>
      </c>
      <c r="E2899" t="s">
        <v>4151</v>
      </c>
      <c r="F2899" t="s">
        <v>293</v>
      </c>
      <c r="G2899" t="s">
        <v>36</v>
      </c>
      <c r="H2899" t="s">
        <v>1318</v>
      </c>
      <c r="I2899" t="s">
        <v>47</v>
      </c>
      <c r="J2899" t="s">
        <v>163</v>
      </c>
      <c r="K2899" t="s">
        <v>40</v>
      </c>
      <c r="L2899">
        <v>1022936</v>
      </c>
      <c r="M2899">
        <v>770218</v>
      </c>
      <c r="N2899">
        <v>2679885</v>
      </c>
      <c r="O2899">
        <v>795541</v>
      </c>
      <c r="Q2899">
        <v>5950000</v>
      </c>
      <c r="R2899">
        <v>392677</v>
      </c>
      <c r="T2899">
        <v>11611257</v>
      </c>
      <c r="V2899">
        <v>11611257</v>
      </c>
      <c r="W2899">
        <v>171331</v>
      </c>
      <c r="X2899">
        <v>602691</v>
      </c>
      <c r="AD2899">
        <v>103945</v>
      </c>
      <c r="AF2899">
        <v>30293798</v>
      </c>
      <c r="AI2899">
        <v>31171765</v>
      </c>
      <c r="AJ2899">
        <v>42783022</v>
      </c>
      <c r="AK2899">
        <v>76628</v>
      </c>
      <c r="AM2899">
        <v>76628</v>
      </c>
      <c r="AN2899">
        <v>416309</v>
      </c>
      <c r="AO2899">
        <v>1729024</v>
      </c>
      <c r="AP2899">
        <v>8478</v>
      </c>
      <c r="AR2899">
        <v>2230439</v>
      </c>
      <c r="AT2899">
        <v>2230439</v>
      </c>
      <c r="AV2899">
        <v>296986</v>
      </c>
      <c r="AW2899">
        <v>296986</v>
      </c>
      <c r="AY2899">
        <v>84538</v>
      </c>
      <c r="BC2899">
        <v>381524</v>
      </c>
      <c r="BD2899">
        <v>2611963</v>
      </c>
      <c r="BE2899">
        <v>9992489</v>
      </c>
      <c r="BK2899">
        <v>9556755</v>
      </c>
      <c r="BL2899">
        <v>20621815</v>
      </c>
      <c r="BM2899">
        <v>40171059</v>
      </c>
      <c r="BN2899">
        <v>42783022</v>
      </c>
    </row>
    <row r="2900" spans="1:66" hidden="1" x14ac:dyDescent="0.25">
      <c r="A2900" t="s">
        <v>33</v>
      </c>
      <c r="B2900" t="s">
        <v>2211</v>
      </c>
      <c r="C2900">
        <v>890915815</v>
      </c>
      <c r="D2900" t="s">
        <v>2287</v>
      </c>
      <c r="E2900" t="s">
        <v>4152</v>
      </c>
      <c r="F2900" t="s">
        <v>604</v>
      </c>
      <c r="G2900" t="s">
        <v>36</v>
      </c>
      <c r="H2900" t="s">
        <v>4153</v>
      </c>
      <c r="I2900" t="s">
        <v>47</v>
      </c>
      <c r="J2900" t="s">
        <v>62</v>
      </c>
      <c r="K2900" t="s">
        <v>39</v>
      </c>
      <c r="L2900">
        <v>6346150</v>
      </c>
      <c r="M2900">
        <v>6504475</v>
      </c>
      <c r="N2900">
        <v>5945280</v>
      </c>
      <c r="O2900">
        <v>159273</v>
      </c>
      <c r="R2900">
        <v>21711</v>
      </c>
      <c r="T2900">
        <v>18976889</v>
      </c>
      <c r="V2900">
        <v>18976889</v>
      </c>
      <c r="X2900">
        <v>1939242</v>
      </c>
      <c r="AD2900">
        <v>40</v>
      </c>
      <c r="AI2900">
        <v>1939282</v>
      </c>
      <c r="AJ2900">
        <v>20916171</v>
      </c>
      <c r="AN2900">
        <v>368270</v>
      </c>
      <c r="AO2900">
        <v>528941</v>
      </c>
      <c r="AP2900">
        <v>223876</v>
      </c>
      <c r="AQ2900">
        <v>260147</v>
      </c>
      <c r="AR2900">
        <v>1381234</v>
      </c>
      <c r="AT2900">
        <v>1381234</v>
      </c>
      <c r="AY2900">
        <v>282446</v>
      </c>
      <c r="BC2900">
        <v>282446</v>
      </c>
      <c r="BD2900">
        <v>1663680</v>
      </c>
      <c r="BE2900">
        <v>715000</v>
      </c>
      <c r="BF2900">
        <v>3377938</v>
      </c>
      <c r="BJ2900">
        <v>9274871</v>
      </c>
      <c r="BK2900">
        <v>255789</v>
      </c>
      <c r="BL2900">
        <v>5628893</v>
      </c>
      <c r="BM2900">
        <v>19252491</v>
      </c>
      <c r="BN2900">
        <v>20916171</v>
      </c>
    </row>
    <row r="2901" spans="1:66" hidden="1" x14ac:dyDescent="0.25">
      <c r="A2901" t="s">
        <v>33</v>
      </c>
      <c r="B2901" t="s">
        <v>2211</v>
      </c>
      <c r="C2901">
        <v>890915815</v>
      </c>
      <c r="D2901" t="s">
        <v>2287</v>
      </c>
      <c r="E2901" t="s">
        <v>4152</v>
      </c>
      <c r="F2901" t="s">
        <v>604</v>
      </c>
      <c r="G2901" t="s">
        <v>36</v>
      </c>
      <c r="H2901" t="s">
        <v>4153</v>
      </c>
      <c r="I2901" t="s">
        <v>47</v>
      </c>
      <c r="J2901" t="s">
        <v>62</v>
      </c>
      <c r="K2901" t="s">
        <v>40</v>
      </c>
      <c r="L2901">
        <v>4904402</v>
      </c>
      <c r="M2901">
        <v>9273880</v>
      </c>
      <c r="N2901">
        <v>7343651</v>
      </c>
      <c r="O2901">
        <v>0</v>
      </c>
      <c r="R2901">
        <v>14177</v>
      </c>
      <c r="T2901">
        <v>21536110</v>
      </c>
      <c r="V2901">
        <v>21536110</v>
      </c>
      <c r="X2901">
        <v>2035288</v>
      </c>
      <c r="AD2901">
        <v>42</v>
      </c>
      <c r="AI2901">
        <v>2035330</v>
      </c>
      <c r="AJ2901">
        <v>23571440</v>
      </c>
      <c r="AK2901">
        <v>0</v>
      </c>
      <c r="AM2901">
        <v>0</v>
      </c>
      <c r="AN2901">
        <v>496461</v>
      </c>
      <c r="AO2901">
        <v>1412440</v>
      </c>
      <c r="AP2901">
        <v>224102</v>
      </c>
      <c r="AQ2901">
        <v>314323</v>
      </c>
      <c r="AR2901">
        <v>2447326</v>
      </c>
      <c r="AT2901">
        <v>2447326</v>
      </c>
      <c r="AY2901">
        <v>309353</v>
      </c>
      <c r="BC2901">
        <v>309353</v>
      </c>
      <c r="BD2901">
        <v>2756679</v>
      </c>
      <c r="BE2901">
        <v>299125</v>
      </c>
      <c r="BF2901">
        <v>3377938</v>
      </c>
      <c r="BJ2901">
        <v>9274871</v>
      </c>
      <c r="BK2901">
        <v>255789</v>
      </c>
      <c r="BL2901">
        <v>7607038</v>
      </c>
      <c r="BM2901">
        <v>20814761</v>
      </c>
      <c r="BN2901">
        <v>23571440</v>
      </c>
    </row>
    <row r="2902" spans="1:66" hidden="1" x14ac:dyDescent="0.25">
      <c r="A2902" t="s">
        <v>33</v>
      </c>
      <c r="B2902" t="s">
        <v>2211</v>
      </c>
      <c r="C2902">
        <v>890916269</v>
      </c>
      <c r="D2902" t="s">
        <v>2287</v>
      </c>
      <c r="E2902" t="s">
        <v>1319</v>
      </c>
      <c r="F2902" t="s">
        <v>1095</v>
      </c>
      <c r="G2902" t="s">
        <v>45</v>
      </c>
      <c r="H2902" t="s">
        <v>4154</v>
      </c>
      <c r="I2902" t="s">
        <v>47</v>
      </c>
      <c r="J2902" t="s">
        <v>74</v>
      </c>
      <c r="K2902" t="s">
        <v>39</v>
      </c>
      <c r="L2902">
        <v>22042717</v>
      </c>
      <c r="M2902">
        <v>9779575</v>
      </c>
      <c r="N2902">
        <v>20137016</v>
      </c>
      <c r="R2902">
        <v>2890899</v>
      </c>
      <c r="T2902">
        <v>54850207</v>
      </c>
      <c r="V2902">
        <v>54850207</v>
      </c>
      <c r="W2902">
        <v>16537790</v>
      </c>
      <c r="X2902">
        <v>157014833</v>
      </c>
      <c r="AF2902">
        <v>73912153</v>
      </c>
      <c r="AG2902">
        <v>6515904</v>
      </c>
      <c r="AI2902">
        <v>253980680</v>
      </c>
      <c r="AJ2902">
        <v>308830887</v>
      </c>
      <c r="AK2902">
        <v>2489194</v>
      </c>
      <c r="AL2902">
        <v>670898</v>
      </c>
      <c r="AM2902">
        <v>3160092</v>
      </c>
      <c r="AN2902">
        <v>13628034</v>
      </c>
      <c r="AO2902">
        <v>9448114</v>
      </c>
      <c r="AP2902">
        <v>58093</v>
      </c>
      <c r="AQ2902">
        <v>3030605</v>
      </c>
      <c r="AR2902">
        <v>29324938</v>
      </c>
      <c r="AT2902">
        <v>29324938</v>
      </c>
      <c r="AX2902">
        <v>13416259</v>
      </c>
      <c r="BA2902">
        <v>36074024</v>
      </c>
      <c r="BC2902">
        <v>49490283</v>
      </c>
      <c r="BD2902">
        <v>78815221</v>
      </c>
      <c r="BE2902">
        <v>4700000</v>
      </c>
      <c r="BI2902">
        <v>8532065</v>
      </c>
      <c r="BJ2902">
        <v>47299741</v>
      </c>
      <c r="BK2902">
        <v>142707773</v>
      </c>
      <c r="BL2902">
        <v>26776087</v>
      </c>
      <c r="BM2902">
        <v>230015666</v>
      </c>
      <c r="BN2902">
        <v>308830887</v>
      </c>
    </row>
    <row r="2903" spans="1:66" hidden="1" x14ac:dyDescent="0.25">
      <c r="A2903" t="s">
        <v>33</v>
      </c>
      <c r="B2903" t="s">
        <v>2211</v>
      </c>
      <c r="C2903">
        <v>890916269</v>
      </c>
      <c r="D2903" t="s">
        <v>2287</v>
      </c>
      <c r="E2903" t="s">
        <v>1319</v>
      </c>
      <c r="F2903" t="s">
        <v>1095</v>
      </c>
      <c r="G2903" t="s">
        <v>45</v>
      </c>
      <c r="H2903" t="s">
        <v>4154</v>
      </c>
      <c r="I2903" t="s">
        <v>47</v>
      </c>
      <c r="J2903" t="s">
        <v>74</v>
      </c>
      <c r="K2903" t="s">
        <v>40</v>
      </c>
      <c r="L2903">
        <v>18672066</v>
      </c>
      <c r="M2903">
        <v>7803470</v>
      </c>
      <c r="N2903">
        <v>20675079</v>
      </c>
      <c r="Q2903">
        <v>4555185</v>
      </c>
      <c r="R2903">
        <v>2728246</v>
      </c>
      <c r="T2903">
        <v>54434046</v>
      </c>
      <c r="V2903">
        <v>54434046</v>
      </c>
      <c r="W2903">
        <v>16359391</v>
      </c>
      <c r="X2903">
        <v>149238481</v>
      </c>
      <c r="AF2903">
        <v>61122652</v>
      </c>
      <c r="AG2903">
        <v>4751894</v>
      </c>
      <c r="AI2903">
        <v>231472418</v>
      </c>
      <c r="AJ2903">
        <v>285906464</v>
      </c>
      <c r="AK2903">
        <v>2244486</v>
      </c>
      <c r="AL2903">
        <v>424609</v>
      </c>
      <c r="AM2903">
        <v>2669095</v>
      </c>
      <c r="AN2903">
        <v>14430939</v>
      </c>
      <c r="AO2903">
        <v>10645581</v>
      </c>
      <c r="AP2903">
        <v>77776</v>
      </c>
      <c r="AQ2903">
        <v>3198292</v>
      </c>
      <c r="AR2903">
        <v>31021683</v>
      </c>
      <c r="AT2903">
        <v>31021683</v>
      </c>
      <c r="AY2903">
        <v>12809976</v>
      </c>
      <c r="BA2903">
        <v>39552719</v>
      </c>
      <c r="BC2903">
        <v>52362695</v>
      </c>
      <c r="BD2903">
        <v>83384378</v>
      </c>
      <c r="BE2903">
        <v>4700000</v>
      </c>
      <c r="BI2903">
        <v>7645396</v>
      </c>
      <c r="BJ2903">
        <v>47468916</v>
      </c>
      <c r="BK2903">
        <v>113792244</v>
      </c>
      <c r="BL2903">
        <v>28915530</v>
      </c>
      <c r="BM2903">
        <v>202522086</v>
      </c>
      <c r="BN2903">
        <v>285906464</v>
      </c>
    </row>
    <row r="2904" spans="1:66" hidden="1" x14ac:dyDescent="0.25">
      <c r="A2904" t="s">
        <v>33</v>
      </c>
      <c r="B2904" t="s">
        <v>2211</v>
      </c>
      <c r="C2904">
        <v>890916883</v>
      </c>
      <c r="D2904" t="s">
        <v>2287</v>
      </c>
      <c r="E2904" t="s">
        <v>1320</v>
      </c>
      <c r="F2904" t="s">
        <v>2625</v>
      </c>
      <c r="G2904" t="s">
        <v>51</v>
      </c>
      <c r="H2904" t="s">
        <v>4155</v>
      </c>
      <c r="I2904" t="s">
        <v>47</v>
      </c>
      <c r="J2904" t="s">
        <v>48</v>
      </c>
      <c r="K2904" t="s">
        <v>39</v>
      </c>
      <c r="L2904">
        <v>15826380</v>
      </c>
      <c r="M2904">
        <v>49010163</v>
      </c>
      <c r="N2904">
        <v>568048</v>
      </c>
      <c r="O2904">
        <v>1627517</v>
      </c>
      <c r="Q2904">
        <v>78791</v>
      </c>
      <c r="T2904">
        <v>67110899</v>
      </c>
      <c r="V2904">
        <v>67110899</v>
      </c>
      <c r="X2904">
        <v>1626950</v>
      </c>
      <c r="Z2904">
        <v>2058378</v>
      </c>
      <c r="AD2904">
        <v>1496639</v>
      </c>
      <c r="AF2904">
        <v>7200</v>
      </c>
      <c r="AG2904">
        <v>361492</v>
      </c>
      <c r="AI2904">
        <v>5550659</v>
      </c>
      <c r="AJ2904">
        <v>72661558</v>
      </c>
      <c r="AK2904">
        <v>14822608</v>
      </c>
      <c r="AL2904">
        <v>1551979</v>
      </c>
      <c r="AM2904">
        <v>16374587</v>
      </c>
      <c r="AN2904">
        <v>13334461</v>
      </c>
      <c r="AO2904">
        <v>2107644</v>
      </c>
      <c r="AQ2904">
        <v>1111261</v>
      </c>
      <c r="AR2904">
        <v>32927953</v>
      </c>
      <c r="AT2904">
        <v>32927953</v>
      </c>
      <c r="BA2904">
        <v>1984100</v>
      </c>
      <c r="BC2904">
        <v>1984100</v>
      </c>
      <c r="BD2904">
        <v>34912053</v>
      </c>
      <c r="BE2904">
        <v>1748688</v>
      </c>
      <c r="BF2904">
        <v>26005</v>
      </c>
      <c r="BK2904">
        <v>33171446</v>
      </c>
      <c r="BL2904">
        <v>2803366</v>
      </c>
      <c r="BM2904">
        <v>37749505</v>
      </c>
      <c r="BN2904">
        <v>72661558</v>
      </c>
    </row>
    <row r="2905" spans="1:66" hidden="1" x14ac:dyDescent="0.25">
      <c r="A2905" t="s">
        <v>33</v>
      </c>
      <c r="B2905" t="s">
        <v>2211</v>
      </c>
      <c r="C2905">
        <v>890916883</v>
      </c>
      <c r="D2905" t="s">
        <v>2287</v>
      </c>
      <c r="E2905" t="s">
        <v>1320</v>
      </c>
      <c r="F2905" t="s">
        <v>2625</v>
      </c>
      <c r="G2905" t="s">
        <v>51</v>
      </c>
      <c r="H2905" t="s">
        <v>4155</v>
      </c>
      <c r="I2905" t="s">
        <v>47</v>
      </c>
      <c r="J2905" t="s">
        <v>48</v>
      </c>
      <c r="K2905" t="s">
        <v>40</v>
      </c>
      <c r="L2905">
        <v>13378620</v>
      </c>
      <c r="M2905">
        <v>57311966</v>
      </c>
      <c r="N2905">
        <v>546817</v>
      </c>
      <c r="O2905">
        <v>2965371</v>
      </c>
      <c r="Q2905">
        <v>112818</v>
      </c>
      <c r="T2905">
        <v>74315592</v>
      </c>
      <c r="V2905">
        <v>74315592</v>
      </c>
      <c r="X2905">
        <v>1562801</v>
      </c>
      <c r="Z2905">
        <v>3198576</v>
      </c>
      <c r="AD2905">
        <v>1272810</v>
      </c>
      <c r="AF2905">
        <v>7200</v>
      </c>
      <c r="AG2905">
        <v>480700</v>
      </c>
      <c r="AI2905">
        <v>6522087</v>
      </c>
      <c r="AJ2905">
        <v>80837679</v>
      </c>
      <c r="AK2905">
        <v>16679658</v>
      </c>
      <c r="AL2905">
        <v>1771363</v>
      </c>
      <c r="AM2905">
        <v>18451021</v>
      </c>
      <c r="AN2905">
        <v>17658130</v>
      </c>
      <c r="AO2905">
        <v>4721600</v>
      </c>
      <c r="AQ2905">
        <v>1185627</v>
      </c>
      <c r="AR2905">
        <v>42016378</v>
      </c>
      <c r="AT2905">
        <v>42016378</v>
      </c>
      <c r="BA2905">
        <v>3064695</v>
      </c>
      <c r="BC2905">
        <v>3064695</v>
      </c>
      <c r="BD2905">
        <v>45081073</v>
      </c>
      <c r="BE2905">
        <v>1748688</v>
      </c>
      <c r="BF2905">
        <v>26005</v>
      </c>
      <c r="BK2905">
        <v>27589819</v>
      </c>
      <c r="BL2905">
        <v>6392094</v>
      </c>
      <c r="BM2905">
        <v>35756606</v>
      </c>
      <c r="BN2905">
        <v>80837679</v>
      </c>
    </row>
    <row r="2906" spans="1:66" hidden="1" x14ac:dyDescent="0.25">
      <c r="A2906" t="s">
        <v>33</v>
      </c>
      <c r="B2906" t="s">
        <v>2211</v>
      </c>
      <c r="C2906">
        <v>890917398</v>
      </c>
      <c r="D2906" t="s">
        <v>2287</v>
      </c>
      <c r="E2906" t="s">
        <v>4156</v>
      </c>
      <c r="F2906" t="s">
        <v>1321</v>
      </c>
      <c r="G2906" t="s">
        <v>36</v>
      </c>
      <c r="H2906" t="s">
        <v>1322</v>
      </c>
      <c r="I2906" t="s">
        <v>47</v>
      </c>
      <c r="J2906" t="s">
        <v>108</v>
      </c>
      <c r="K2906" t="s">
        <v>39</v>
      </c>
      <c r="L2906">
        <v>2830925</v>
      </c>
      <c r="M2906">
        <v>11801157</v>
      </c>
      <c r="N2906">
        <v>2665921</v>
      </c>
      <c r="R2906">
        <v>12584</v>
      </c>
      <c r="T2906">
        <v>17310587</v>
      </c>
      <c r="V2906">
        <v>17310587</v>
      </c>
      <c r="X2906">
        <v>8846412</v>
      </c>
      <c r="Z2906">
        <v>47670</v>
      </c>
      <c r="AB2906">
        <v>5034</v>
      </c>
      <c r="AI2906">
        <v>8899116</v>
      </c>
      <c r="AJ2906">
        <v>26209703</v>
      </c>
      <c r="AK2906">
        <v>360344</v>
      </c>
      <c r="AL2906">
        <v>296623</v>
      </c>
      <c r="AM2906">
        <v>656967</v>
      </c>
      <c r="AN2906">
        <v>5372860</v>
      </c>
      <c r="AO2906">
        <v>1676052</v>
      </c>
      <c r="AP2906">
        <v>103292</v>
      </c>
      <c r="AQ2906">
        <v>16471</v>
      </c>
      <c r="AR2906">
        <v>7825642</v>
      </c>
      <c r="AT2906">
        <v>7825642</v>
      </c>
      <c r="AU2906">
        <v>939718</v>
      </c>
      <c r="AW2906">
        <v>939718</v>
      </c>
      <c r="AY2906">
        <v>1281492</v>
      </c>
      <c r="BA2906">
        <v>710257</v>
      </c>
      <c r="BC2906">
        <v>2931467</v>
      </c>
      <c r="BD2906">
        <v>10757109</v>
      </c>
      <c r="BE2906">
        <v>239043</v>
      </c>
      <c r="BF2906">
        <v>788598</v>
      </c>
      <c r="BK2906">
        <v>3592312</v>
      </c>
      <c r="BL2906">
        <v>10832641</v>
      </c>
      <c r="BM2906">
        <v>15452594</v>
      </c>
      <c r="BN2906">
        <v>26209703</v>
      </c>
    </row>
    <row r="2907" spans="1:66" hidden="1" x14ac:dyDescent="0.25">
      <c r="A2907" t="s">
        <v>33</v>
      </c>
      <c r="B2907" t="s">
        <v>2211</v>
      </c>
      <c r="C2907">
        <v>890917398</v>
      </c>
      <c r="D2907" t="s">
        <v>2287</v>
      </c>
      <c r="E2907" t="s">
        <v>4156</v>
      </c>
      <c r="F2907" t="s">
        <v>1321</v>
      </c>
      <c r="G2907" t="s">
        <v>36</v>
      </c>
      <c r="H2907" t="s">
        <v>1322</v>
      </c>
      <c r="I2907" t="s">
        <v>47</v>
      </c>
      <c r="J2907" t="s">
        <v>108</v>
      </c>
      <c r="K2907" t="s">
        <v>40</v>
      </c>
      <c r="L2907">
        <v>7550639</v>
      </c>
      <c r="M2907">
        <v>5681909</v>
      </c>
      <c r="N2907">
        <v>3737531</v>
      </c>
      <c r="R2907">
        <v>13352</v>
      </c>
      <c r="T2907">
        <v>16983431</v>
      </c>
      <c r="V2907">
        <v>16983431</v>
      </c>
      <c r="X2907">
        <v>8836638</v>
      </c>
      <c r="Z2907">
        <v>68171</v>
      </c>
      <c r="AB2907">
        <v>18398</v>
      </c>
      <c r="AI2907">
        <v>8923207</v>
      </c>
      <c r="AJ2907">
        <v>25906638</v>
      </c>
      <c r="AK2907">
        <v>372649</v>
      </c>
      <c r="AL2907">
        <v>155344</v>
      </c>
      <c r="AM2907">
        <v>527993</v>
      </c>
      <c r="AN2907">
        <v>5958562</v>
      </c>
      <c r="AO2907">
        <v>1198760</v>
      </c>
      <c r="AP2907">
        <v>108515</v>
      </c>
      <c r="AQ2907">
        <v>137907</v>
      </c>
      <c r="AR2907">
        <v>7931737</v>
      </c>
      <c r="AT2907">
        <v>7931737</v>
      </c>
      <c r="AU2907">
        <v>1062734</v>
      </c>
      <c r="AW2907">
        <v>1062734</v>
      </c>
      <c r="AY2907">
        <v>1357931</v>
      </c>
      <c r="BA2907">
        <v>180579</v>
      </c>
      <c r="BC2907">
        <v>2601244</v>
      </c>
      <c r="BD2907">
        <v>10532981</v>
      </c>
      <c r="BE2907">
        <v>239043</v>
      </c>
      <c r="BF2907">
        <v>788598</v>
      </c>
      <c r="BK2907">
        <v>3584332</v>
      </c>
      <c r="BL2907">
        <v>10761684</v>
      </c>
      <c r="BM2907">
        <v>15373657</v>
      </c>
      <c r="BN2907">
        <v>25906638</v>
      </c>
    </row>
    <row r="2908" spans="1:66" hidden="1" x14ac:dyDescent="0.25">
      <c r="A2908" t="s">
        <v>33</v>
      </c>
      <c r="B2908" t="s">
        <v>2211</v>
      </c>
      <c r="C2908">
        <v>890917909</v>
      </c>
      <c r="D2908" t="s">
        <v>2287</v>
      </c>
      <c r="E2908" t="s">
        <v>6358</v>
      </c>
      <c r="F2908" t="s">
        <v>430</v>
      </c>
      <c r="G2908" t="s">
        <v>318</v>
      </c>
      <c r="H2908" t="s">
        <v>1323</v>
      </c>
      <c r="I2908" t="s">
        <v>241</v>
      </c>
      <c r="J2908" t="s">
        <v>242</v>
      </c>
      <c r="K2908" t="s">
        <v>39</v>
      </c>
      <c r="L2908">
        <v>0</v>
      </c>
      <c r="M2908">
        <v>11978</v>
      </c>
      <c r="N2908">
        <v>0</v>
      </c>
      <c r="O2908">
        <v>503</v>
      </c>
      <c r="P2908">
        <v>0</v>
      </c>
      <c r="Q2908">
        <v>0</v>
      </c>
      <c r="R2908">
        <v>0</v>
      </c>
      <c r="S2908">
        <v>0</v>
      </c>
      <c r="T2908">
        <v>12481</v>
      </c>
      <c r="U2908">
        <v>0</v>
      </c>
      <c r="V2908">
        <v>12481</v>
      </c>
      <c r="W2908">
        <v>0</v>
      </c>
      <c r="X2908">
        <v>0</v>
      </c>
      <c r="Y2908">
        <v>0</v>
      </c>
      <c r="Z2908">
        <v>0</v>
      </c>
      <c r="AA2908">
        <v>0</v>
      </c>
      <c r="AB2908">
        <v>0</v>
      </c>
      <c r="AC2908">
        <v>0</v>
      </c>
      <c r="AD2908">
        <v>0</v>
      </c>
      <c r="AE2908">
        <v>0</v>
      </c>
      <c r="AF2908">
        <v>55090341</v>
      </c>
      <c r="AG2908">
        <v>0</v>
      </c>
      <c r="AH2908">
        <v>0</v>
      </c>
      <c r="AI2908">
        <v>55090341</v>
      </c>
      <c r="AJ2908">
        <v>55102822</v>
      </c>
      <c r="AK2908">
        <v>0</v>
      </c>
      <c r="AL2908">
        <v>0</v>
      </c>
      <c r="AM2908">
        <v>0</v>
      </c>
      <c r="AN2908">
        <v>0</v>
      </c>
      <c r="AO2908">
        <v>0</v>
      </c>
      <c r="AP2908">
        <v>0</v>
      </c>
      <c r="AQ2908">
        <v>0</v>
      </c>
      <c r="AR2908">
        <v>0</v>
      </c>
      <c r="AS2908">
        <v>0</v>
      </c>
      <c r="AT2908">
        <v>0</v>
      </c>
      <c r="AU2908">
        <v>0</v>
      </c>
      <c r="AV2908">
        <v>0</v>
      </c>
      <c r="AW2908">
        <v>0</v>
      </c>
      <c r="AX2908">
        <v>425591</v>
      </c>
      <c r="AY2908">
        <v>8187876</v>
      </c>
      <c r="AZ2908">
        <v>0</v>
      </c>
      <c r="BA2908">
        <v>0</v>
      </c>
      <c r="BB2908">
        <v>0</v>
      </c>
      <c r="BC2908">
        <v>8613467</v>
      </c>
      <c r="BD2908">
        <v>8613467</v>
      </c>
      <c r="BE2908">
        <v>100</v>
      </c>
      <c r="BF2908">
        <v>0</v>
      </c>
      <c r="BG2908">
        <v>0</v>
      </c>
      <c r="BH2908">
        <v>0</v>
      </c>
      <c r="BI2908">
        <v>0</v>
      </c>
      <c r="BJ2908">
        <v>30041101</v>
      </c>
      <c r="BK2908">
        <v>1264</v>
      </c>
      <c r="BL2908">
        <v>16446890</v>
      </c>
      <c r="BM2908">
        <v>46489355</v>
      </c>
      <c r="BN2908">
        <v>55102822</v>
      </c>
    </row>
    <row r="2909" spans="1:66" hidden="1" x14ac:dyDescent="0.25">
      <c r="A2909" t="s">
        <v>33</v>
      </c>
      <c r="B2909" t="s">
        <v>2211</v>
      </c>
      <c r="C2909">
        <v>890917909</v>
      </c>
      <c r="D2909" t="s">
        <v>2287</v>
      </c>
      <c r="E2909" t="s">
        <v>6358</v>
      </c>
      <c r="F2909" t="s">
        <v>430</v>
      </c>
      <c r="G2909" t="s">
        <v>318</v>
      </c>
      <c r="H2909" t="s">
        <v>1323</v>
      </c>
      <c r="I2909" t="s">
        <v>241</v>
      </c>
      <c r="J2909" t="s">
        <v>242</v>
      </c>
      <c r="K2909" t="s">
        <v>40</v>
      </c>
      <c r="L2909">
        <v>0</v>
      </c>
      <c r="M2909">
        <v>11978</v>
      </c>
      <c r="N2909">
        <v>0</v>
      </c>
      <c r="O2909">
        <v>413</v>
      </c>
      <c r="P2909">
        <v>0</v>
      </c>
      <c r="Q2909">
        <v>0</v>
      </c>
      <c r="R2909">
        <v>0</v>
      </c>
      <c r="S2909">
        <v>0</v>
      </c>
      <c r="T2909">
        <v>12391</v>
      </c>
      <c r="U2909">
        <v>0</v>
      </c>
      <c r="V2909">
        <v>12391</v>
      </c>
      <c r="W2909">
        <v>0</v>
      </c>
      <c r="X2909">
        <v>0</v>
      </c>
      <c r="Y2909">
        <v>0</v>
      </c>
      <c r="Z2909">
        <v>0</v>
      </c>
      <c r="AA2909">
        <v>0</v>
      </c>
      <c r="AB2909">
        <v>0</v>
      </c>
      <c r="AC2909">
        <v>0</v>
      </c>
      <c r="AD2909">
        <v>0</v>
      </c>
      <c r="AE2909">
        <v>0</v>
      </c>
      <c r="AF2909">
        <v>48663896</v>
      </c>
      <c r="AG2909">
        <v>0</v>
      </c>
      <c r="AH2909">
        <v>0</v>
      </c>
      <c r="AI2909">
        <v>48663896</v>
      </c>
      <c r="AJ2909">
        <v>48676287</v>
      </c>
      <c r="AK2909">
        <v>0</v>
      </c>
      <c r="AL2909">
        <v>0</v>
      </c>
      <c r="AM2909">
        <v>0</v>
      </c>
      <c r="AN2909">
        <v>0</v>
      </c>
      <c r="AO2909">
        <v>0</v>
      </c>
      <c r="AP2909">
        <v>0</v>
      </c>
      <c r="AQ2909">
        <v>0</v>
      </c>
      <c r="AR2909">
        <v>0</v>
      </c>
      <c r="AS2909">
        <v>0</v>
      </c>
      <c r="AT2909">
        <v>0</v>
      </c>
      <c r="AU2909">
        <v>0</v>
      </c>
      <c r="AV2909">
        <v>0</v>
      </c>
      <c r="AW2909">
        <v>0</v>
      </c>
      <c r="AX2909">
        <v>416651</v>
      </c>
      <c r="AY2909">
        <v>7222478</v>
      </c>
      <c r="AZ2909">
        <v>0</v>
      </c>
      <c r="BA2909">
        <v>0</v>
      </c>
      <c r="BB2909">
        <v>0</v>
      </c>
      <c r="BC2909">
        <v>7639129</v>
      </c>
      <c r="BD2909">
        <v>7639129</v>
      </c>
      <c r="BE2909">
        <v>100</v>
      </c>
      <c r="BF2909">
        <v>0</v>
      </c>
      <c r="BG2909">
        <v>0</v>
      </c>
      <c r="BH2909">
        <v>0</v>
      </c>
      <c r="BI2909">
        <v>0</v>
      </c>
      <c r="BJ2909">
        <v>24578623</v>
      </c>
      <c r="BK2909">
        <v>1264</v>
      </c>
      <c r="BL2909">
        <v>16457171</v>
      </c>
      <c r="BM2909">
        <v>41037158</v>
      </c>
      <c r="BN2909">
        <v>48676287</v>
      </c>
    </row>
    <row r="2910" spans="1:66" hidden="1" x14ac:dyDescent="0.25">
      <c r="A2910" t="s">
        <v>33</v>
      </c>
      <c r="B2910" t="s">
        <v>2211</v>
      </c>
      <c r="C2910">
        <v>890918272</v>
      </c>
      <c r="D2910" t="s">
        <v>2287</v>
      </c>
      <c r="E2910" t="s">
        <v>1324</v>
      </c>
      <c r="F2910" t="s">
        <v>212</v>
      </c>
      <c r="G2910" t="s">
        <v>45</v>
      </c>
      <c r="H2910" t="s">
        <v>1325</v>
      </c>
      <c r="I2910" t="s">
        <v>47</v>
      </c>
      <c r="J2910" t="s">
        <v>74</v>
      </c>
      <c r="K2910" t="s">
        <v>39</v>
      </c>
      <c r="L2910">
        <v>1091160</v>
      </c>
      <c r="M2910">
        <v>13724963</v>
      </c>
      <c r="N2910">
        <v>19244651</v>
      </c>
      <c r="O2910">
        <v>4413208</v>
      </c>
      <c r="R2910">
        <v>2547229</v>
      </c>
      <c r="T2910">
        <v>41021211</v>
      </c>
      <c r="V2910">
        <v>41021211</v>
      </c>
      <c r="X2910">
        <v>8831785</v>
      </c>
      <c r="AB2910">
        <v>1497858</v>
      </c>
      <c r="AF2910">
        <v>45000</v>
      </c>
      <c r="AI2910">
        <v>10374643</v>
      </c>
      <c r="AJ2910">
        <v>51395854</v>
      </c>
      <c r="AK2910">
        <v>703406</v>
      </c>
      <c r="AL2910">
        <v>1242607</v>
      </c>
      <c r="AM2910">
        <v>1946013</v>
      </c>
      <c r="AN2910">
        <v>8736597</v>
      </c>
      <c r="AO2910">
        <v>172854</v>
      </c>
      <c r="AP2910">
        <v>1697562</v>
      </c>
      <c r="AQ2910">
        <v>3425431</v>
      </c>
      <c r="AR2910">
        <v>15978457</v>
      </c>
      <c r="AT2910">
        <v>15978457</v>
      </c>
      <c r="AX2910">
        <v>2926593</v>
      </c>
      <c r="BA2910">
        <v>29049441</v>
      </c>
      <c r="BC2910">
        <v>31976034</v>
      </c>
      <c r="BD2910">
        <v>47954491</v>
      </c>
      <c r="BE2910">
        <v>1000000</v>
      </c>
      <c r="BJ2910">
        <v>3158142</v>
      </c>
      <c r="BK2910">
        <v>500000</v>
      </c>
      <c r="BL2910">
        <v>-1216779</v>
      </c>
      <c r="BM2910">
        <v>3441363</v>
      </c>
      <c r="BN2910">
        <v>51395854</v>
      </c>
    </row>
    <row r="2911" spans="1:66" hidden="1" x14ac:dyDescent="0.25">
      <c r="A2911" t="s">
        <v>33</v>
      </c>
      <c r="B2911" t="s">
        <v>2211</v>
      </c>
      <c r="C2911">
        <v>890918272</v>
      </c>
      <c r="D2911" t="s">
        <v>2287</v>
      </c>
      <c r="E2911" t="s">
        <v>1324</v>
      </c>
      <c r="F2911" t="s">
        <v>212</v>
      </c>
      <c r="G2911" t="s">
        <v>45</v>
      </c>
      <c r="H2911" t="s">
        <v>1325</v>
      </c>
      <c r="I2911" t="s">
        <v>47</v>
      </c>
      <c r="J2911" t="s">
        <v>74</v>
      </c>
      <c r="K2911" t="s">
        <v>40</v>
      </c>
      <c r="L2911">
        <v>681890</v>
      </c>
      <c r="M2911">
        <v>16445827</v>
      </c>
      <c r="N2911">
        <v>23314076</v>
      </c>
      <c r="O2911">
        <v>743504</v>
      </c>
      <c r="R2911">
        <v>948192</v>
      </c>
      <c r="T2911">
        <v>42133489</v>
      </c>
      <c r="V2911">
        <v>42133489</v>
      </c>
      <c r="X2911">
        <v>8812808</v>
      </c>
      <c r="AB2911">
        <v>1497858</v>
      </c>
      <c r="AF2911">
        <v>45001</v>
      </c>
      <c r="AI2911">
        <v>10355667</v>
      </c>
      <c r="AJ2911">
        <v>52489156</v>
      </c>
      <c r="AK2911">
        <v>283409</v>
      </c>
      <c r="AL2911">
        <v>1022750</v>
      </c>
      <c r="AM2911">
        <v>1306159</v>
      </c>
      <c r="AN2911">
        <v>15182012</v>
      </c>
      <c r="AO2911">
        <v>170206</v>
      </c>
      <c r="AP2911">
        <v>1966793</v>
      </c>
      <c r="AQ2911">
        <v>2348622</v>
      </c>
      <c r="AR2911">
        <v>20973792</v>
      </c>
      <c r="AT2911">
        <v>20973792</v>
      </c>
      <c r="AX2911">
        <v>2926593</v>
      </c>
      <c r="BA2911">
        <v>26610100</v>
      </c>
      <c r="BC2911">
        <v>29536693</v>
      </c>
      <c r="BD2911">
        <v>50510485</v>
      </c>
      <c r="BE2911">
        <v>1000000</v>
      </c>
      <c r="BJ2911">
        <v>3158142</v>
      </c>
      <c r="BK2911">
        <v>500000</v>
      </c>
      <c r="BL2911">
        <v>-2679471</v>
      </c>
      <c r="BM2911">
        <v>1978671</v>
      </c>
      <c r="BN2911">
        <v>52489156</v>
      </c>
    </row>
    <row r="2912" spans="1:66" hidden="1" x14ac:dyDescent="0.25">
      <c r="A2912" t="s">
        <v>33</v>
      </c>
      <c r="B2912" t="s">
        <v>2211</v>
      </c>
      <c r="C2912">
        <v>890918965</v>
      </c>
      <c r="D2912" t="s">
        <v>2287</v>
      </c>
      <c r="E2912" t="s">
        <v>4157</v>
      </c>
      <c r="F2912" t="s">
        <v>430</v>
      </c>
      <c r="G2912" t="s">
        <v>36</v>
      </c>
      <c r="H2912" t="s">
        <v>1323</v>
      </c>
      <c r="I2912" t="s">
        <v>241</v>
      </c>
      <c r="J2912" t="s">
        <v>242</v>
      </c>
      <c r="K2912" t="s">
        <v>39</v>
      </c>
      <c r="L2912">
        <v>2782200</v>
      </c>
      <c r="M2912">
        <v>192972091</v>
      </c>
      <c r="N2912">
        <v>100599401</v>
      </c>
      <c r="O2912">
        <v>714262</v>
      </c>
      <c r="R2912">
        <v>4870568</v>
      </c>
      <c r="T2912">
        <v>301938522</v>
      </c>
      <c r="V2912">
        <v>301938522</v>
      </c>
      <c r="X2912">
        <v>177491373</v>
      </c>
      <c r="Z2912">
        <v>48138</v>
      </c>
      <c r="AB2912">
        <v>39976880</v>
      </c>
      <c r="AD2912">
        <v>6052044</v>
      </c>
      <c r="AF2912">
        <v>7043011</v>
      </c>
      <c r="AI2912">
        <v>230611446</v>
      </c>
      <c r="AJ2912">
        <v>532549968</v>
      </c>
      <c r="AN2912">
        <v>87726510</v>
      </c>
      <c r="AO2912">
        <v>2269828</v>
      </c>
      <c r="AP2912">
        <v>82611238</v>
      </c>
      <c r="AQ2912">
        <v>78113428</v>
      </c>
      <c r="AR2912">
        <v>250721004</v>
      </c>
      <c r="AT2912">
        <v>250721004</v>
      </c>
      <c r="AV2912">
        <v>953358</v>
      </c>
      <c r="AW2912">
        <v>953358</v>
      </c>
      <c r="AY2912">
        <v>15690951</v>
      </c>
      <c r="BA2912">
        <v>56169834</v>
      </c>
      <c r="BB2912">
        <v>7622542</v>
      </c>
      <c r="BC2912">
        <v>80436685</v>
      </c>
      <c r="BD2912">
        <v>331157689</v>
      </c>
      <c r="BE2912">
        <v>231000</v>
      </c>
      <c r="BF2912">
        <v>16960489</v>
      </c>
      <c r="BJ2912">
        <v>46843000</v>
      </c>
      <c r="BK2912">
        <v>168690</v>
      </c>
      <c r="BL2912">
        <v>137189100</v>
      </c>
      <c r="BM2912">
        <v>201392279</v>
      </c>
      <c r="BN2912">
        <v>532549968</v>
      </c>
    </row>
    <row r="2913" spans="1:66" hidden="1" x14ac:dyDescent="0.25">
      <c r="A2913" t="s">
        <v>33</v>
      </c>
      <c r="B2913" t="s">
        <v>2211</v>
      </c>
      <c r="C2913">
        <v>890918965</v>
      </c>
      <c r="D2913" t="s">
        <v>2287</v>
      </c>
      <c r="E2913" t="s">
        <v>4157</v>
      </c>
      <c r="F2913" t="s">
        <v>430</v>
      </c>
      <c r="G2913" t="s">
        <v>36</v>
      </c>
      <c r="H2913" t="s">
        <v>1323</v>
      </c>
      <c r="I2913" t="s">
        <v>241</v>
      </c>
      <c r="J2913" t="s">
        <v>242</v>
      </c>
      <c r="K2913" t="s">
        <v>40</v>
      </c>
      <c r="L2913">
        <v>3206202</v>
      </c>
      <c r="M2913">
        <v>129788638</v>
      </c>
      <c r="N2913">
        <v>167557405</v>
      </c>
      <c r="O2913">
        <v>733161</v>
      </c>
      <c r="R2913">
        <v>2909472</v>
      </c>
      <c r="T2913">
        <v>304194878</v>
      </c>
      <c r="V2913">
        <v>304194878</v>
      </c>
      <c r="X2913">
        <v>168682756</v>
      </c>
      <c r="Z2913">
        <v>67277</v>
      </c>
      <c r="AB2913">
        <v>48715913</v>
      </c>
      <c r="AD2913">
        <v>7276830</v>
      </c>
      <c r="AF2913">
        <v>6979661</v>
      </c>
      <c r="AI2913">
        <v>231722437</v>
      </c>
      <c r="AJ2913">
        <v>535917315</v>
      </c>
      <c r="AL2913">
        <v>493475</v>
      </c>
      <c r="AM2913">
        <v>493475</v>
      </c>
      <c r="AN2913">
        <v>155545483</v>
      </c>
      <c r="AO2913">
        <v>3744788</v>
      </c>
      <c r="AP2913">
        <v>85906244</v>
      </c>
      <c r="AQ2913">
        <v>13535981</v>
      </c>
      <c r="AR2913">
        <v>259225971</v>
      </c>
      <c r="AT2913">
        <v>259225971</v>
      </c>
      <c r="AV2913">
        <v>1512367</v>
      </c>
      <c r="AW2913">
        <v>1512367</v>
      </c>
      <c r="AY2913">
        <v>12590775</v>
      </c>
      <c r="BA2913">
        <v>77074238</v>
      </c>
      <c r="BB2913">
        <v>11628748</v>
      </c>
      <c r="BC2913">
        <v>102806128</v>
      </c>
      <c r="BD2913">
        <v>362032099</v>
      </c>
      <c r="BE2913">
        <v>231000</v>
      </c>
      <c r="BF2913">
        <v>16960489</v>
      </c>
      <c r="BJ2913">
        <v>47275098</v>
      </c>
      <c r="BK2913">
        <v>168690</v>
      </c>
      <c r="BL2913">
        <v>109249939</v>
      </c>
      <c r="BM2913">
        <v>173885216</v>
      </c>
      <c r="BN2913">
        <v>535917315</v>
      </c>
    </row>
    <row r="2914" spans="1:66" hidden="1" x14ac:dyDescent="0.25">
      <c r="A2914" t="s">
        <v>33</v>
      </c>
      <c r="B2914" t="s">
        <v>2211</v>
      </c>
      <c r="C2914">
        <v>890919437</v>
      </c>
      <c r="D2914" t="s">
        <v>2287</v>
      </c>
      <c r="E2914" t="s">
        <v>1326</v>
      </c>
      <c r="F2914" t="s">
        <v>693</v>
      </c>
      <c r="G2914" t="s">
        <v>45</v>
      </c>
      <c r="H2914" t="s">
        <v>1327</v>
      </c>
      <c r="I2914" t="s">
        <v>47</v>
      </c>
      <c r="J2914" t="s">
        <v>337</v>
      </c>
      <c r="K2914" t="s">
        <v>39</v>
      </c>
      <c r="L2914">
        <v>27508277</v>
      </c>
      <c r="M2914">
        <v>46650064</v>
      </c>
      <c r="N2914">
        <v>75059930</v>
      </c>
      <c r="O2914">
        <v>21845156</v>
      </c>
      <c r="T2914">
        <v>171063427</v>
      </c>
      <c r="V2914">
        <v>171063427</v>
      </c>
      <c r="W2914">
        <v>3521354</v>
      </c>
      <c r="X2914">
        <v>65777455</v>
      </c>
      <c r="AB2914">
        <v>706758</v>
      </c>
      <c r="AD2914">
        <v>1749039</v>
      </c>
      <c r="AF2914">
        <v>28907</v>
      </c>
      <c r="AI2914">
        <v>71783513</v>
      </c>
      <c r="AJ2914">
        <v>242846940</v>
      </c>
      <c r="AK2914">
        <v>1161467</v>
      </c>
      <c r="AL2914">
        <v>2599404</v>
      </c>
      <c r="AM2914">
        <v>3760871</v>
      </c>
      <c r="AN2914">
        <v>43400370</v>
      </c>
      <c r="AO2914">
        <v>30540578</v>
      </c>
      <c r="AP2914">
        <v>395553</v>
      </c>
      <c r="AQ2914">
        <v>15506331</v>
      </c>
      <c r="AR2914">
        <v>93603703</v>
      </c>
      <c r="AT2914">
        <v>93603703</v>
      </c>
      <c r="AX2914">
        <v>0</v>
      </c>
      <c r="AY2914">
        <v>12407662</v>
      </c>
      <c r="BA2914">
        <v>383637</v>
      </c>
      <c r="BC2914">
        <v>12791299</v>
      </c>
      <c r="BD2914">
        <v>106395002</v>
      </c>
      <c r="BE2914">
        <v>6241172</v>
      </c>
      <c r="BF2914">
        <v>3186280</v>
      </c>
      <c r="BJ2914">
        <v>29129671</v>
      </c>
      <c r="BK2914">
        <v>7676534</v>
      </c>
      <c r="BL2914">
        <v>90218281</v>
      </c>
      <c r="BM2914">
        <v>136451938</v>
      </c>
      <c r="BN2914">
        <v>242846940</v>
      </c>
    </row>
    <row r="2915" spans="1:66" hidden="1" x14ac:dyDescent="0.25">
      <c r="A2915" t="s">
        <v>33</v>
      </c>
      <c r="B2915" t="s">
        <v>2211</v>
      </c>
      <c r="C2915">
        <v>890919437</v>
      </c>
      <c r="D2915" t="s">
        <v>2287</v>
      </c>
      <c r="E2915" t="s">
        <v>1326</v>
      </c>
      <c r="F2915" t="s">
        <v>693</v>
      </c>
      <c r="G2915" t="s">
        <v>45</v>
      </c>
      <c r="H2915" t="s">
        <v>1327</v>
      </c>
      <c r="I2915" t="s">
        <v>47</v>
      </c>
      <c r="J2915" t="s">
        <v>337</v>
      </c>
      <c r="K2915" t="s">
        <v>40</v>
      </c>
      <c r="L2915">
        <v>9718266</v>
      </c>
      <c r="M2915">
        <v>46870195</v>
      </c>
      <c r="N2915">
        <v>74592014</v>
      </c>
      <c r="O2915">
        <v>8204731</v>
      </c>
      <c r="T2915">
        <v>139385206</v>
      </c>
      <c r="V2915">
        <v>139385206</v>
      </c>
      <c r="W2915">
        <v>3531492</v>
      </c>
      <c r="X2915">
        <v>52308111</v>
      </c>
      <c r="AB2915">
        <v>881471</v>
      </c>
      <c r="AD2915">
        <v>2265473</v>
      </c>
      <c r="AF2915">
        <v>28907</v>
      </c>
      <c r="AI2915">
        <v>59015454</v>
      </c>
      <c r="AJ2915">
        <v>198400660</v>
      </c>
      <c r="AK2915">
        <v>890725</v>
      </c>
      <c r="AL2915">
        <v>1640450</v>
      </c>
      <c r="AM2915">
        <v>2531175</v>
      </c>
      <c r="AN2915">
        <v>33681500</v>
      </c>
      <c r="AO2915">
        <v>15511839</v>
      </c>
      <c r="AP2915">
        <v>18192557</v>
      </c>
      <c r="AQ2915">
        <v>19317794</v>
      </c>
      <c r="AR2915">
        <v>89234865</v>
      </c>
      <c r="AT2915">
        <v>89234865</v>
      </c>
      <c r="AX2915">
        <v>18558607</v>
      </c>
      <c r="AY2915">
        <v>8097947</v>
      </c>
      <c r="BA2915">
        <v>443269</v>
      </c>
      <c r="BC2915">
        <v>27099823</v>
      </c>
      <c r="BD2915">
        <v>116334688</v>
      </c>
      <c r="BE2915">
        <v>6241172</v>
      </c>
      <c r="BF2915">
        <v>3186280</v>
      </c>
      <c r="BJ2915">
        <v>21790041</v>
      </c>
      <c r="BK2915">
        <v>7676534</v>
      </c>
      <c r="BL2915">
        <v>43171945</v>
      </c>
      <c r="BM2915">
        <v>82065972</v>
      </c>
      <c r="BN2915">
        <v>198400660</v>
      </c>
    </row>
    <row r="2916" spans="1:66" hidden="1" x14ac:dyDescent="0.25">
      <c r="A2916" t="s">
        <v>33</v>
      </c>
      <c r="B2916" t="s">
        <v>2211</v>
      </c>
      <c r="C2916">
        <v>890919549</v>
      </c>
      <c r="D2916" t="s">
        <v>2287</v>
      </c>
      <c r="E2916" t="s">
        <v>4158</v>
      </c>
      <c r="F2916" t="s">
        <v>207</v>
      </c>
      <c r="G2916" t="s">
        <v>45</v>
      </c>
      <c r="H2916" t="s">
        <v>4159</v>
      </c>
      <c r="I2916" t="s">
        <v>47</v>
      </c>
      <c r="J2916" t="s">
        <v>74</v>
      </c>
      <c r="K2916" t="s">
        <v>39</v>
      </c>
      <c r="L2916">
        <v>13076547</v>
      </c>
      <c r="M2916">
        <v>31329102</v>
      </c>
      <c r="N2916">
        <v>14593387</v>
      </c>
      <c r="O2916">
        <v>5515699</v>
      </c>
      <c r="T2916">
        <v>64514735</v>
      </c>
      <c r="V2916">
        <v>64514735</v>
      </c>
      <c r="X2916">
        <v>15054388</v>
      </c>
      <c r="AB2916">
        <v>8239</v>
      </c>
      <c r="AD2916">
        <v>548433</v>
      </c>
      <c r="AI2916">
        <v>15611060</v>
      </c>
      <c r="AJ2916">
        <v>80125795</v>
      </c>
      <c r="AK2916">
        <v>565551</v>
      </c>
      <c r="AM2916">
        <v>565551</v>
      </c>
      <c r="AN2916">
        <v>30617317</v>
      </c>
      <c r="AP2916">
        <v>1403787</v>
      </c>
      <c r="AR2916">
        <v>32586655</v>
      </c>
      <c r="AT2916">
        <v>32586655</v>
      </c>
      <c r="AX2916">
        <v>15059827</v>
      </c>
      <c r="BC2916">
        <v>15059827</v>
      </c>
      <c r="BD2916">
        <v>47646482</v>
      </c>
      <c r="BE2916">
        <v>3293906</v>
      </c>
      <c r="BF2916">
        <v>412288</v>
      </c>
      <c r="BK2916">
        <v>1646955</v>
      </c>
      <c r="BL2916">
        <v>27126164</v>
      </c>
      <c r="BM2916">
        <v>32479313</v>
      </c>
      <c r="BN2916">
        <v>80125795</v>
      </c>
    </row>
    <row r="2917" spans="1:66" hidden="1" x14ac:dyDescent="0.25">
      <c r="A2917" t="s">
        <v>33</v>
      </c>
      <c r="B2917" t="s">
        <v>2211</v>
      </c>
      <c r="C2917">
        <v>890919549</v>
      </c>
      <c r="D2917" t="s">
        <v>2287</v>
      </c>
      <c r="E2917" t="s">
        <v>4158</v>
      </c>
      <c r="F2917" t="s">
        <v>207</v>
      </c>
      <c r="G2917" t="s">
        <v>45</v>
      </c>
      <c r="H2917" t="s">
        <v>4159</v>
      </c>
      <c r="I2917" t="s">
        <v>47</v>
      </c>
      <c r="J2917" t="s">
        <v>74</v>
      </c>
      <c r="K2917" t="s">
        <v>40</v>
      </c>
      <c r="L2917">
        <v>14449387</v>
      </c>
      <c r="M2917">
        <v>43337760</v>
      </c>
      <c r="N2917">
        <v>20862569</v>
      </c>
      <c r="O2917">
        <v>639220</v>
      </c>
      <c r="Q2917">
        <v>128008</v>
      </c>
      <c r="T2917">
        <v>79416944</v>
      </c>
      <c r="V2917">
        <v>79416944</v>
      </c>
      <c r="X2917">
        <v>17409738</v>
      </c>
      <c r="AB2917">
        <v>8239</v>
      </c>
      <c r="AD2917">
        <v>1511980</v>
      </c>
      <c r="AI2917">
        <v>18929957</v>
      </c>
      <c r="AJ2917">
        <v>98346901</v>
      </c>
      <c r="AK2917">
        <v>509711</v>
      </c>
      <c r="AM2917">
        <v>509711</v>
      </c>
      <c r="AN2917">
        <v>41085203</v>
      </c>
      <c r="AP2917">
        <v>2606831</v>
      </c>
      <c r="AR2917">
        <v>44201745</v>
      </c>
      <c r="AT2917">
        <v>44201745</v>
      </c>
      <c r="AX2917">
        <v>25258839</v>
      </c>
      <c r="BC2917">
        <v>25258839</v>
      </c>
      <c r="BD2917">
        <v>69460584</v>
      </c>
      <c r="BE2917">
        <v>3293906</v>
      </c>
      <c r="BF2917">
        <v>412289</v>
      </c>
      <c r="BK2917">
        <v>1646955</v>
      </c>
      <c r="BL2917">
        <v>23533167</v>
      </c>
      <c r="BM2917">
        <v>28886317</v>
      </c>
      <c r="BN2917">
        <v>98346901</v>
      </c>
    </row>
    <row r="2918" spans="1:66" hidden="1" x14ac:dyDescent="0.25">
      <c r="A2918" t="s">
        <v>33</v>
      </c>
      <c r="B2918" t="s">
        <v>2211</v>
      </c>
      <c r="C2918">
        <v>890920043</v>
      </c>
      <c r="D2918" t="s">
        <v>2287</v>
      </c>
      <c r="E2918" t="s">
        <v>4160</v>
      </c>
      <c r="F2918" t="s">
        <v>211</v>
      </c>
      <c r="G2918" t="s">
        <v>36</v>
      </c>
      <c r="H2918" t="s">
        <v>4161</v>
      </c>
      <c r="I2918" t="s">
        <v>47</v>
      </c>
      <c r="J2918" t="s">
        <v>48</v>
      </c>
      <c r="K2918" t="s">
        <v>39</v>
      </c>
      <c r="L2918">
        <v>25870808</v>
      </c>
      <c r="M2918">
        <v>99556549</v>
      </c>
      <c r="N2918">
        <v>56154973</v>
      </c>
      <c r="O2918">
        <v>140705</v>
      </c>
      <c r="R2918">
        <v>2421091</v>
      </c>
      <c r="T2918">
        <v>184144126</v>
      </c>
      <c r="V2918">
        <v>184144126</v>
      </c>
      <c r="X2918">
        <v>200941284</v>
      </c>
      <c r="Y2918">
        <v>75071</v>
      </c>
      <c r="Z2918">
        <v>24867912</v>
      </c>
      <c r="AD2918">
        <v>12227627</v>
      </c>
      <c r="AF2918">
        <v>38101752</v>
      </c>
      <c r="AI2918">
        <v>276213646</v>
      </c>
      <c r="AJ2918">
        <v>460357772</v>
      </c>
      <c r="AN2918">
        <v>96806596</v>
      </c>
      <c r="AO2918">
        <v>22620718</v>
      </c>
      <c r="AP2918">
        <v>75234408</v>
      </c>
      <c r="AQ2918">
        <v>9283445</v>
      </c>
      <c r="AR2918">
        <v>203945167</v>
      </c>
      <c r="AT2918">
        <v>203945167</v>
      </c>
      <c r="AY2918">
        <v>36202525</v>
      </c>
      <c r="BA2918">
        <v>53945162</v>
      </c>
      <c r="BB2918">
        <v>720764</v>
      </c>
      <c r="BC2918">
        <v>90868451</v>
      </c>
      <c r="BD2918">
        <v>294813618</v>
      </c>
      <c r="BE2918">
        <v>2861400</v>
      </c>
      <c r="BF2918">
        <v>2976439</v>
      </c>
      <c r="BJ2918">
        <v>148213733</v>
      </c>
      <c r="BK2918">
        <v>1733907</v>
      </c>
      <c r="BL2918">
        <v>9758675</v>
      </c>
      <c r="BM2918">
        <v>165544154</v>
      </c>
      <c r="BN2918">
        <v>460357772</v>
      </c>
    </row>
    <row r="2919" spans="1:66" hidden="1" x14ac:dyDescent="0.25">
      <c r="A2919" t="s">
        <v>33</v>
      </c>
      <c r="B2919" t="s">
        <v>2211</v>
      </c>
      <c r="C2919">
        <v>890920043</v>
      </c>
      <c r="D2919" t="s">
        <v>2287</v>
      </c>
      <c r="E2919" t="s">
        <v>4160</v>
      </c>
      <c r="F2919" t="s">
        <v>211</v>
      </c>
      <c r="G2919" t="s">
        <v>36</v>
      </c>
      <c r="H2919" t="s">
        <v>4161</v>
      </c>
      <c r="I2919" t="s">
        <v>47</v>
      </c>
      <c r="J2919" t="s">
        <v>48</v>
      </c>
      <c r="K2919" t="s">
        <v>40</v>
      </c>
      <c r="L2919">
        <v>37184784</v>
      </c>
      <c r="M2919">
        <v>88239931</v>
      </c>
      <c r="N2919">
        <v>56456008</v>
      </c>
      <c r="O2919">
        <v>62644</v>
      </c>
      <c r="R2919">
        <v>1359687</v>
      </c>
      <c r="T2919">
        <v>183303054</v>
      </c>
      <c r="V2919">
        <v>183303054</v>
      </c>
      <c r="X2919">
        <v>202717837</v>
      </c>
      <c r="Y2919">
        <v>75071</v>
      </c>
      <c r="Z2919">
        <v>26849967</v>
      </c>
      <c r="AD2919">
        <v>10822985</v>
      </c>
      <c r="AF2919">
        <v>22401752</v>
      </c>
      <c r="AG2919">
        <v>3700000</v>
      </c>
      <c r="AI2919">
        <v>266567612</v>
      </c>
      <c r="AJ2919">
        <v>449870666</v>
      </c>
      <c r="AN2919">
        <v>90716559</v>
      </c>
      <c r="AO2919">
        <v>21257086</v>
      </c>
      <c r="AP2919">
        <v>67772252</v>
      </c>
      <c r="AQ2919">
        <v>16186784</v>
      </c>
      <c r="AR2919">
        <v>195932681</v>
      </c>
      <c r="AT2919">
        <v>195932681</v>
      </c>
      <c r="AY2919">
        <v>35650172</v>
      </c>
      <c r="BA2919">
        <v>56386156</v>
      </c>
      <c r="BB2919">
        <v>720764</v>
      </c>
      <c r="BC2919">
        <v>92757092</v>
      </c>
      <c r="BD2919">
        <v>288689773</v>
      </c>
      <c r="BE2919">
        <v>2861400</v>
      </c>
      <c r="BF2919">
        <v>2976439</v>
      </c>
      <c r="BJ2919">
        <v>148213733</v>
      </c>
      <c r="BK2919">
        <v>1733907</v>
      </c>
      <c r="BL2919">
        <v>5395414</v>
      </c>
      <c r="BM2919">
        <v>161180893</v>
      </c>
      <c r="BN2919">
        <v>449870666</v>
      </c>
    </row>
    <row r="2920" spans="1:66" hidden="1" x14ac:dyDescent="0.25">
      <c r="A2920" t="s">
        <v>33</v>
      </c>
      <c r="B2920" t="s">
        <v>2211</v>
      </c>
      <c r="C2920">
        <v>890920304</v>
      </c>
      <c r="D2920" t="s">
        <v>2287</v>
      </c>
      <c r="E2920" t="s">
        <v>4162</v>
      </c>
      <c r="F2920" t="s">
        <v>73</v>
      </c>
      <c r="G2920" t="s">
        <v>51</v>
      </c>
      <c r="H2920" t="s">
        <v>4163</v>
      </c>
      <c r="I2920" t="s">
        <v>38</v>
      </c>
      <c r="J2920" t="s">
        <v>38</v>
      </c>
      <c r="K2920" t="s">
        <v>39</v>
      </c>
      <c r="L2920">
        <v>2485567</v>
      </c>
      <c r="M2920">
        <v>221590825</v>
      </c>
      <c r="N2920">
        <v>74692949</v>
      </c>
      <c r="O2920">
        <v>17417054</v>
      </c>
      <c r="Q2920">
        <v>8510090</v>
      </c>
      <c r="R2920">
        <v>131080</v>
      </c>
      <c r="T2920">
        <v>324827565</v>
      </c>
      <c r="V2920">
        <v>324827565</v>
      </c>
      <c r="X2920">
        <v>168821903</v>
      </c>
      <c r="Z2920">
        <v>29366939</v>
      </c>
      <c r="AB2920">
        <v>134596560</v>
      </c>
      <c r="AF2920">
        <v>178385</v>
      </c>
      <c r="AI2920">
        <v>332963787</v>
      </c>
      <c r="AJ2920">
        <v>657791352</v>
      </c>
      <c r="AK2920">
        <v>20027203</v>
      </c>
      <c r="AL2920">
        <v>189716</v>
      </c>
      <c r="AM2920">
        <v>20216919</v>
      </c>
      <c r="AN2920">
        <v>202581916</v>
      </c>
      <c r="AP2920">
        <v>86783212</v>
      </c>
      <c r="AQ2920">
        <v>24664161</v>
      </c>
      <c r="AR2920">
        <v>334246208</v>
      </c>
      <c r="AT2920">
        <v>334246208</v>
      </c>
      <c r="AU2920">
        <v>3678615</v>
      </c>
      <c r="AW2920">
        <v>3678615</v>
      </c>
      <c r="AX2920">
        <v>1059245</v>
      </c>
      <c r="AY2920">
        <v>3348022</v>
      </c>
      <c r="BA2920">
        <v>40137486</v>
      </c>
      <c r="BC2920">
        <v>48223368</v>
      </c>
      <c r="BD2920">
        <v>382469576</v>
      </c>
      <c r="BE2920">
        <v>21978710</v>
      </c>
      <c r="BF2920">
        <v>5603483</v>
      </c>
      <c r="BI2920">
        <v>19956236</v>
      </c>
      <c r="BK2920">
        <v>19349462</v>
      </c>
      <c r="BL2920">
        <v>208433885</v>
      </c>
      <c r="BM2920">
        <v>275321776</v>
      </c>
      <c r="BN2920">
        <v>657791352</v>
      </c>
    </row>
    <row r="2921" spans="1:66" hidden="1" x14ac:dyDescent="0.25">
      <c r="A2921" t="s">
        <v>33</v>
      </c>
      <c r="B2921" t="s">
        <v>2211</v>
      </c>
      <c r="C2921">
        <v>890920304</v>
      </c>
      <c r="D2921" t="s">
        <v>2287</v>
      </c>
      <c r="E2921" t="s">
        <v>4162</v>
      </c>
      <c r="F2921" t="s">
        <v>73</v>
      </c>
      <c r="G2921" t="s">
        <v>51</v>
      </c>
      <c r="H2921" t="s">
        <v>4163</v>
      </c>
      <c r="I2921" t="s">
        <v>38</v>
      </c>
      <c r="J2921" t="s">
        <v>38</v>
      </c>
      <c r="K2921" t="s">
        <v>40</v>
      </c>
      <c r="L2921">
        <v>139383</v>
      </c>
      <c r="M2921">
        <v>184318580</v>
      </c>
      <c r="N2921">
        <v>80149211</v>
      </c>
      <c r="O2921">
        <v>14914800</v>
      </c>
      <c r="R2921">
        <v>888898</v>
      </c>
      <c r="T2921">
        <v>280410872</v>
      </c>
      <c r="V2921">
        <v>280410872</v>
      </c>
      <c r="X2921">
        <v>170273158</v>
      </c>
      <c r="Z2921">
        <v>32250191</v>
      </c>
      <c r="AB2921">
        <v>139485018</v>
      </c>
      <c r="AF2921">
        <v>178267</v>
      </c>
      <c r="AI2921">
        <v>342186634</v>
      </c>
      <c r="AJ2921">
        <v>622597506</v>
      </c>
      <c r="AK2921">
        <v>24999483</v>
      </c>
      <c r="AL2921">
        <v>235523</v>
      </c>
      <c r="AM2921">
        <v>25235006</v>
      </c>
      <c r="AN2921">
        <v>219041924</v>
      </c>
      <c r="AP2921">
        <v>55456690</v>
      </c>
      <c r="AQ2921">
        <v>31083988</v>
      </c>
      <c r="AR2921">
        <v>330817608</v>
      </c>
      <c r="AT2921">
        <v>330817608</v>
      </c>
      <c r="AU2921">
        <v>2928654</v>
      </c>
      <c r="AW2921">
        <v>2928654</v>
      </c>
      <c r="AX2921">
        <v>1059245</v>
      </c>
      <c r="AY2921">
        <v>7537598</v>
      </c>
      <c r="BA2921">
        <v>40080849</v>
      </c>
      <c r="BC2921">
        <v>51606346</v>
      </c>
      <c r="BD2921">
        <v>382423954</v>
      </c>
      <c r="BE2921">
        <v>21978710</v>
      </c>
      <c r="BF2921">
        <v>5603483</v>
      </c>
      <c r="BI2921">
        <v>17271953</v>
      </c>
      <c r="BK2921">
        <v>19566143</v>
      </c>
      <c r="BL2921">
        <v>175753263</v>
      </c>
      <c r="BM2921">
        <v>240173552</v>
      </c>
      <c r="BN2921">
        <v>622597506</v>
      </c>
    </row>
    <row r="2922" spans="1:66" hidden="1" x14ac:dyDescent="0.25">
      <c r="A2922" t="s">
        <v>33</v>
      </c>
      <c r="B2922" t="s">
        <v>2211</v>
      </c>
      <c r="C2922">
        <v>890920879</v>
      </c>
      <c r="D2922" t="s">
        <v>2287</v>
      </c>
      <c r="E2922" t="s">
        <v>4164</v>
      </c>
      <c r="F2922" t="s">
        <v>200</v>
      </c>
      <c r="G2922" t="s">
        <v>36</v>
      </c>
      <c r="H2922" t="s">
        <v>1328</v>
      </c>
      <c r="I2922" t="s">
        <v>47</v>
      </c>
      <c r="J2922" t="s">
        <v>74</v>
      </c>
      <c r="K2922" t="s">
        <v>39</v>
      </c>
      <c r="L2922">
        <v>1747040</v>
      </c>
      <c r="M2922">
        <v>5056912</v>
      </c>
      <c r="N2922">
        <v>7160200</v>
      </c>
      <c r="R2922">
        <v>33390</v>
      </c>
      <c r="T2922">
        <v>13997542</v>
      </c>
      <c r="V2922">
        <v>13997542</v>
      </c>
      <c r="X2922">
        <v>2118974</v>
      </c>
      <c r="Z2922">
        <v>54618</v>
      </c>
      <c r="AD2922">
        <v>7101</v>
      </c>
      <c r="AI2922">
        <v>2180693</v>
      </c>
      <c r="AJ2922">
        <v>16178235</v>
      </c>
      <c r="AK2922">
        <v>403685</v>
      </c>
      <c r="AM2922">
        <v>403685</v>
      </c>
      <c r="AN2922">
        <v>3716859</v>
      </c>
      <c r="AO2922">
        <v>84873</v>
      </c>
      <c r="AP2922">
        <v>3341500</v>
      </c>
      <c r="AR2922">
        <v>7546917</v>
      </c>
      <c r="AT2922">
        <v>7546917</v>
      </c>
      <c r="AV2922">
        <v>40000</v>
      </c>
      <c r="AW2922">
        <v>40000</v>
      </c>
      <c r="AY2922">
        <v>190560</v>
      </c>
      <c r="BA2922">
        <v>1687349</v>
      </c>
      <c r="BC2922">
        <v>1917909</v>
      </c>
      <c r="BD2922">
        <v>9464826</v>
      </c>
      <c r="BE2922">
        <v>3263149</v>
      </c>
      <c r="BK2922">
        <v>292894</v>
      </c>
      <c r="BL2922">
        <v>3157366</v>
      </c>
      <c r="BM2922">
        <v>6713409</v>
      </c>
      <c r="BN2922">
        <v>16178235</v>
      </c>
    </row>
    <row r="2923" spans="1:66" hidden="1" x14ac:dyDescent="0.25">
      <c r="A2923" t="s">
        <v>33</v>
      </c>
      <c r="B2923" t="s">
        <v>2211</v>
      </c>
      <c r="C2923">
        <v>890920879</v>
      </c>
      <c r="D2923" t="s">
        <v>2287</v>
      </c>
      <c r="E2923" t="s">
        <v>4164</v>
      </c>
      <c r="F2923" t="s">
        <v>200</v>
      </c>
      <c r="G2923" t="s">
        <v>36</v>
      </c>
      <c r="H2923" t="s">
        <v>1328</v>
      </c>
      <c r="I2923" t="s">
        <v>47</v>
      </c>
      <c r="J2923" t="s">
        <v>74</v>
      </c>
      <c r="K2923" t="s">
        <v>40</v>
      </c>
      <c r="L2923">
        <v>2744038</v>
      </c>
      <c r="M2923">
        <v>4650605</v>
      </c>
      <c r="N2923">
        <v>11664422</v>
      </c>
      <c r="R2923">
        <v>13811</v>
      </c>
      <c r="T2923">
        <v>19072876</v>
      </c>
      <c r="V2923">
        <v>19072876</v>
      </c>
      <c r="X2923">
        <v>1319802</v>
      </c>
      <c r="Z2923">
        <v>89671</v>
      </c>
      <c r="AD2923">
        <v>186853</v>
      </c>
      <c r="AI2923">
        <v>1596326</v>
      </c>
      <c r="AJ2923">
        <v>20669202</v>
      </c>
      <c r="AK2923">
        <v>389640</v>
      </c>
      <c r="AM2923">
        <v>389640</v>
      </c>
      <c r="AN2923">
        <v>4850218</v>
      </c>
      <c r="AO2923">
        <v>47726</v>
      </c>
      <c r="AP2923">
        <v>7581744</v>
      </c>
      <c r="AR2923">
        <v>12869328</v>
      </c>
      <c r="AT2923">
        <v>12869328</v>
      </c>
      <c r="AY2923">
        <v>111045</v>
      </c>
      <c r="BA2923">
        <v>1687349</v>
      </c>
      <c r="BC2923">
        <v>1798394</v>
      </c>
      <c r="BD2923">
        <v>14667722</v>
      </c>
      <c r="BE2923">
        <v>3263149</v>
      </c>
      <c r="BK2923">
        <v>292894</v>
      </c>
      <c r="BL2923">
        <v>2445437</v>
      </c>
      <c r="BM2923">
        <v>6001480</v>
      </c>
      <c r="BN2923">
        <v>20669202</v>
      </c>
    </row>
    <row r="2924" spans="1:66" hidden="1" x14ac:dyDescent="0.25">
      <c r="A2924" t="s">
        <v>33</v>
      </c>
      <c r="B2924" t="s">
        <v>2211</v>
      </c>
      <c r="C2924">
        <v>890922549</v>
      </c>
      <c r="D2924" t="s">
        <v>2287</v>
      </c>
      <c r="E2924" t="s">
        <v>4165</v>
      </c>
      <c r="F2924" t="s">
        <v>157</v>
      </c>
      <c r="G2924" t="s">
        <v>45</v>
      </c>
      <c r="H2924" t="s">
        <v>1329</v>
      </c>
      <c r="I2924" t="s">
        <v>47</v>
      </c>
      <c r="J2924" t="s">
        <v>62</v>
      </c>
      <c r="K2924" t="s">
        <v>39</v>
      </c>
      <c r="L2924">
        <v>14898794</v>
      </c>
      <c r="M2924">
        <v>72487914</v>
      </c>
      <c r="N2924">
        <v>42253991</v>
      </c>
      <c r="O2924">
        <v>11792697</v>
      </c>
      <c r="Q2924">
        <v>1139196</v>
      </c>
      <c r="T2924">
        <v>142572592</v>
      </c>
      <c r="V2924">
        <v>142572592</v>
      </c>
      <c r="W2924">
        <v>58833959</v>
      </c>
      <c r="X2924">
        <v>21864990</v>
      </c>
      <c r="Z2924">
        <v>290573</v>
      </c>
      <c r="AB2924">
        <v>69301</v>
      </c>
      <c r="AD2924">
        <v>1627891</v>
      </c>
      <c r="AF2924">
        <v>143784605</v>
      </c>
      <c r="AG2924">
        <v>175485</v>
      </c>
      <c r="AI2924">
        <v>226646804</v>
      </c>
      <c r="AJ2924">
        <v>369219396</v>
      </c>
      <c r="AN2924">
        <v>104368134</v>
      </c>
      <c r="AO2924">
        <v>4296471</v>
      </c>
      <c r="AP2924">
        <v>65132724</v>
      </c>
      <c r="AR2924">
        <v>173797329</v>
      </c>
      <c r="AT2924">
        <v>173797329</v>
      </c>
      <c r="AY2924">
        <v>16556273</v>
      </c>
      <c r="BA2924">
        <v>24500853</v>
      </c>
      <c r="BC2924">
        <v>41057126</v>
      </c>
      <c r="BD2924">
        <v>214854455</v>
      </c>
      <c r="BE2924">
        <v>1561999</v>
      </c>
      <c r="BF2924">
        <v>4890852</v>
      </c>
      <c r="BJ2924">
        <v>19159810</v>
      </c>
      <c r="BK2924">
        <v>91178768</v>
      </c>
      <c r="BL2924">
        <v>37573512</v>
      </c>
      <c r="BM2924">
        <v>154364941</v>
      </c>
      <c r="BN2924">
        <v>369219396</v>
      </c>
    </row>
    <row r="2925" spans="1:66" hidden="1" x14ac:dyDescent="0.25">
      <c r="A2925" t="s">
        <v>33</v>
      </c>
      <c r="B2925" t="s">
        <v>2211</v>
      </c>
      <c r="C2925">
        <v>890922549</v>
      </c>
      <c r="D2925" t="s">
        <v>2287</v>
      </c>
      <c r="E2925" t="s">
        <v>4165</v>
      </c>
      <c r="F2925" t="s">
        <v>157</v>
      </c>
      <c r="G2925" t="s">
        <v>45</v>
      </c>
      <c r="H2925" t="s">
        <v>1329</v>
      </c>
      <c r="I2925" t="s">
        <v>47</v>
      </c>
      <c r="J2925" t="s">
        <v>62</v>
      </c>
      <c r="K2925" t="s">
        <v>40</v>
      </c>
      <c r="L2925">
        <v>21117868</v>
      </c>
      <c r="M2925">
        <v>77566936</v>
      </c>
      <c r="N2925">
        <v>44938304</v>
      </c>
      <c r="O2925">
        <v>12250931</v>
      </c>
      <c r="Q2925">
        <v>838819</v>
      </c>
      <c r="T2925">
        <v>156712858</v>
      </c>
      <c r="V2925">
        <v>156712858</v>
      </c>
      <c r="W2925">
        <v>57642659</v>
      </c>
      <c r="X2925">
        <v>16147639</v>
      </c>
      <c r="Z2925">
        <v>438082</v>
      </c>
      <c r="AB2925">
        <v>145952</v>
      </c>
      <c r="AD2925">
        <v>418511</v>
      </c>
      <c r="AF2925">
        <v>107865393</v>
      </c>
      <c r="AG2925">
        <v>175485</v>
      </c>
      <c r="AI2925">
        <v>182833721</v>
      </c>
      <c r="AJ2925">
        <v>339546579</v>
      </c>
      <c r="AN2925">
        <v>88881249</v>
      </c>
      <c r="AO2925">
        <v>3709567</v>
      </c>
      <c r="AP2925">
        <v>75425149</v>
      </c>
      <c r="AR2925">
        <v>168015965</v>
      </c>
      <c r="AT2925">
        <v>168015965</v>
      </c>
      <c r="AY2925">
        <v>16671478</v>
      </c>
      <c r="BA2925">
        <v>32377928</v>
      </c>
      <c r="BC2925">
        <v>49049406</v>
      </c>
      <c r="BD2925">
        <v>217065371</v>
      </c>
      <c r="BE2925">
        <v>1561999</v>
      </c>
      <c r="BF2925">
        <v>4890852</v>
      </c>
      <c r="BJ2925">
        <v>17343438</v>
      </c>
      <c r="BK2925">
        <v>54874987</v>
      </c>
      <c r="BL2925">
        <v>43809932</v>
      </c>
      <c r="BM2925">
        <v>122481208</v>
      </c>
      <c r="BN2925">
        <v>339546579</v>
      </c>
    </row>
    <row r="2926" spans="1:66" hidden="1" x14ac:dyDescent="0.25">
      <c r="A2926" t="s">
        <v>33</v>
      </c>
      <c r="B2926" t="s">
        <v>2211</v>
      </c>
      <c r="C2926">
        <v>890923691</v>
      </c>
      <c r="D2926" t="s">
        <v>2287</v>
      </c>
      <c r="E2926" t="s">
        <v>4166</v>
      </c>
      <c r="F2926" t="s">
        <v>131</v>
      </c>
      <c r="G2926" t="s">
        <v>36</v>
      </c>
      <c r="H2926" t="s">
        <v>4167</v>
      </c>
      <c r="I2926" t="s">
        <v>38</v>
      </c>
      <c r="J2926" t="s">
        <v>38</v>
      </c>
      <c r="K2926" t="s">
        <v>39</v>
      </c>
      <c r="L2926">
        <v>234821</v>
      </c>
      <c r="M2926">
        <v>51991877</v>
      </c>
      <c r="N2926">
        <v>66126415</v>
      </c>
      <c r="O2926">
        <v>5738817</v>
      </c>
      <c r="Q2926">
        <v>3620145</v>
      </c>
      <c r="T2926">
        <v>127712075</v>
      </c>
      <c r="V2926">
        <v>127712075</v>
      </c>
      <c r="W2926">
        <v>82842</v>
      </c>
      <c r="X2926">
        <v>27375181</v>
      </c>
      <c r="AD2926">
        <v>964</v>
      </c>
      <c r="AG2926">
        <v>14337</v>
      </c>
      <c r="AI2926">
        <v>27473324</v>
      </c>
      <c r="AJ2926">
        <v>155185399</v>
      </c>
      <c r="AK2926">
        <v>1641048</v>
      </c>
      <c r="AM2926">
        <v>1641048</v>
      </c>
      <c r="AN2926">
        <v>25894417</v>
      </c>
      <c r="AO2926">
        <v>6453081</v>
      </c>
      <c r="AP2926">
        <v>31135751</v>
      </c>
      <c r="AQ2926">
        <v>274024</v>
      </c>
      <c r="AR2926">
        <v>65398321</v>
      </c>
      <c r="AT2926">
        <v>65398321</v>
      </c>
      <c r="AV2926">
        <v>385730</v>
      </c>
      <c r="AW2926">
        <v>385730</v>
      </c>
      <c r="BA2926">
        <v>61434678</v>
      </c>
      <c r="BC2926">
        <v>61820408</v>
      </c>
      <c r="BD2926">
        <v>127218729</v>
      </c>
      <c r="BE2926">
        <v>7537670</v>
      </c>
      <c r="BF2926">
        <v>9074099</v>
      </c>
      <c r="BK2926">
        <v>1766783</v>
      </c>
      <c r="BL2926">
        <v>9588118</v>
      </c>
      <c r="BM2926">
        <v>27966670</v>
      </c>
      <c r="BN2926">
        <v>155185399</v>
      </c>
    </row>
    <row r="2927" spans="1:66" hidden="1" x14ac:dyDescent="0.25">
      <c r="A2927" t="s">
        <v>33</v>
      </c>
      <c r="B2927" t="s">
        <v>2211</v>
      </c>
      <c r="C2927">
        <v>890923691</v>
      </c>
      <c r="D2927" t="s">
        <v>2287</v>
      </c>
      <c r="E2927" t="s">
        <v>4166</v>
      </c>
      <c r="F2927" t="s">
        <v>131</v>
      </c>
      <c r="G2927" t="s">
        <v>36</v>
      </c>
      <c r="H2927" t="s">
        <v>4167</v>
      </c>
      <c r="I2927" t="s">
        <v>38</v>
      </c>
      <c r="J2927" t="s">
        <v>38</v>
      </c>
      <c r="K2927" t="s">
        <v>40</v>
      </c>
      <c r="L2927">
        <v>325818</v>
      </c>
      <c r="M2927">
        <v>60169554</v>
      </c>
      <c r="N2927">
        <v>66468935</v>
      </c>
      <c r="O2927">
        <v>5422144</v>
      </c>
      <c r="Q2927">
        <v>3783046</v>
      </c>
      <c r="T2927">
        <v>136169497</v>
      </c>
      <c r="V2927">
        <v>136169497</v>
      </c>
      <c r="W2927">
        <v>83301</v>
      </c>
      <c r="X2927">
        <v>11485800</v>
      </c>
      <c r="AD2927">
        <v>314</v>
      </c>
      <c r="AG2927">
        <v>64677</v>
      </c>
      <c r="AI2927">
        <v>11634092</v>
      </c>
      <c r="AJ2927">
        <v>147803589</v>
      </c>
      <c r="AK2927">
        <v>1466168</v>
      </c>
      <c r="AM2927">
        <v>1466168</v>
      </c>
      <c r="AN2927">
        <v>32055783</v>
      </c>
      <c r="AO2927">
        <v>3228322</v>
      </c>
      <c r="AP2927">
        <v>58088432</v>
      </c>
      <c r="AQ2927">
        <v>337595</v>
      </c>
      <c r="AR2927">
        <v>95176300</v>
      </c>
      <c r="AT2927">
        <v>95176300</v>
      </c>
      <c r="AV2927">
        <v>868589</v>
      </c>
      <c r="AW2927">
        <v>868589</v>
      </c>
      <c r="BA2927">
        <v>24000000</v>
      </c>
      <c r="BC2927">
        <v>24868589</v>
      </c>
      <c r="BD2927">
        <v>120044889</v>
      </c>
      <c r="BE2927">
        <v>7537670</v>
      </c>
      <c r="BF2927">
        <v>9074099</v>
      </c>
      <c r="BK2927">
        <v>1492041</v>
      </c>
      <c r="BL2927">
        <v>9654890</v>
      </c>
      <c r="BM2927">
        <v>27758700</v>
      </c>
      <c r="BN2927">
        <v>147803589</v>
      </c>
    </row>
    <row r="2928" spans="1:66" hidden="1" x14ac:dyDescent="0.25">
      <c r="A2928" t="s">
        <v>33</v>
      </c>
      <c r="B2928" t="s">
        <v>2211</v>
      </c>
      <c r="C2928">
        <v>890923937</v>
      </c>
      <c r="D2928" t="s">
        <v>2287</v>
      </c>
      <c r="E2928" t="s">
        <v>4168</v>
      </c>
      <c r="F2928" t="s">
        <v>191</v>
      </c>
      <c r="G2928" t="s">
        <v>45</v>
      </c>
      <c r="H2928" t="s">
        <v>4169</v>
      </c>
      <c r="I2928" t="s">
        <v>47</v>
      </c>
      <c r="J2928" t="s">
        <v>74</v>
      </c>
      <c r="K2928" t="s">
        <v>39</v>
      </c>
      <c r="L2928">
        <v>9743100</v>
      </c>
      <c r="M2928">
        <v>60779044</v>
      </c>
      <c r="Q2928">
        <v>93586</v>
      </c>
      <c r="T2928">
        <v>70615730</v>
      </c>
      <c r="V2928">
        <v>70615730</v>
      </c>
      <c r="X2928">
        <v>9843699</v>
      </c>
      <c r="Y2928">
        <v>18671321</v>
      </c>
      <c r="Z2928">
        <v>3636310</v>
      </c>
      <c r="AI2928">
        <v>32151330</v>
      </c>
      <c r="AJ2928">
        <v>102767060</v>
      </c>
      <c r="AK2928">
        <v>13829206</v>
      </c>
      <c r="AM2928">
        <v>13829206</v>
      </c>
      <c r="AN2928">
        <v>848548</v>
      </c>
      <c r="AO2928">
        <v>13517308</v>
      </c>
      <c r="AP2928">
        <v>2463641</v>
      </c>
      <c r="AR2928">
        <v>30658703</v>
      </c>
      <c r="AT2928">
        <v>30658703</v>
      </c>
      <c r="AX2928">
        <v>981290</v>
      </c>
      <c r="BA2928">
        <v>161286</v>
      </c>
      <c r="BC2928">
        <v>1142576</v>
      </c>
      <c r="BD2928">
        <v>31801279</v>
      </c>
      <c r="BE2928">
        <v>200165</v>
      </c>
      <c r="BF2928">
        <v>5862917</v>
      </c>
      <c r="BK2928">
        <v>235406</v>
      </c>
      <c r="BL2928">
        <v>64667293</v>
      </c>
      <c r="BM2928">
        <v>70965781</v>
      </c>
      <c r="BN2928">
        <v>102767060</v>
      </c>
    </row>
    <row r="2929" spans="1:66" hidden="1" x14ac:dyDescent="0.25">
      <c r="A2929" t="s">
        <v>33</v>
      </c>
      <c r="B2929" t="s">
        <v>2211</v>
      </c>
      <c r="C2929">
        <v>890923937</v>
      </c>
      <c r="D2929" t="s">
        <v>2287</v>
      </c>
      <c r="E2929" t="s">
        <v>4168</v>
      </c>
      <c r="F2929" t="s">
        <v>191</v>
      </c>
      <c r="G2929" t="s">
        <v>45</v>
      </c>
      <c r="H2929" t="s">
        <v>4169</v>
      </c>
      <c r="I2929" t="s">
        <v>47</v>
      </c>
      <c r="J2929" t="s">
        <v>74</v>
      </c>
      <c r="K2929" t="s">
        <v>40</v>
      </c>
      <c r="L2929">
        <v>22503374</v>
      </c>
      <c r="M2929">
        <v>50938679</v>
      </c>
      <c r="Q2929">
        <v>1164576</v>
      </c>
      <c r="T2929">
        <v>74606629</v>
      </c>
      <c r="V2929">
        <v>74606629</v>
      </c>
      <c r="X2929">
        <v>7956801</v>
      </c>
      <c r="Z2929">
        <v>475222</v>
      </c>
      <c r="AD2929">
        <v>614628</v>
      </c>
      <c r="AG2929">
        <v>27185882</v>
      </c>
      <c r="AI2929">
        <v>36232533</v>
      </c>
      <c r="AJ2929">
        <v>110839162</v>
      </c>
      <c r="AK2929">
        <v>8714571</v>
      </c>
      <c r="AM2929">
        <v>8714571</v>
      </c>
      <c r="AN2929">
        <v>13602294</v>
      </c>
      <c r="AO2929">
        <v>17315698</v>
      </c>
      <c r="AR2929">
        <v>39632563</v>
      </c>
      <c r="AT2929">
        <v>39632563</v>
      </c>
      <c r="AU2929">
        <v>30720</v>
      </c>
      <c r="AW2929">
        <v>30720</v>
      </c>
      <c r="BC2929">
        <v>30720</v>
      </c>
      <c r="BD2929">
        <v>39663283</v>
      </c>
      <c r="BE2929">
        <v>200165</v>
      </c>
      <c r="BF2929">
        <v>5862917</v>
      </c>
      <c r="BK2929">
        <v>235406</v>
      </c>
      <c r="BL2929">
        <v>64877391</v>
      </c>
      <c r="BM2929">
        <v>71175879</v>
      </c>
      <c r="BN2929">
        <v>110839162</v>
      </c>
    </row>
    <row r="2930" spans="1:66" hidden="1" x14ac:dyDescent="0.25">
      <c r="A2930" t="s">
        <v>33</v>
      </c>
      <c r="B2930" t="s">
        <v>2211</v>
      </c>
      <c r="C2930">
        <v>890926122</v>
      </c>
      <c r="D2930" t="s">
        <v>2287</v>
      </c>
      <c r="E2930" t="s">
        <v>4170</v>
      </c>
      <c r="F2930" t="s">
        <v>89</v>
      </c>
      <c r="G2930" t="s">
        <v>45</v>
      </c>
      <c r="H2930" t="s">
        <v>1330</v>
      </c>
      <c r="I2930" t="s">
        <v>47</v>
      </c>
      <c r="J2930" t="s">
        <v>90</v>
      </c>
      <c r="K2930" t="s">
        <v>39</v>
      </c>
      <c r="L2930">
        <v>1202146</v>
      </c>
      <c r="M2930">
        <v>4578224</v>
      </c>
      <c r="N2930">
        <v>1089989</v>
      </c>
      <c r="O2930">
        <v>1614697</v>
      </c>
      <c r="P2930">
        <v>3785649</v>
      </c>
      <c r="Q2930">
        <v>277107</v>
      </c>
      <c r="T2930">
        <v>12547812</v>
      </c>
      <c r="V2930">
        <v>12547812</v>
      </c>
      <c r="X2930">
        <v>33704474</v>
      </c>
      <c r="AI2930">
        <v>33704474</v>
      </c>
      <c r="AJ2930">
        <v>46252286</v>
      </c>
      <c r="AK2930">
        <v>1076437</v>
      </c>
      <c r="AM2930">
        <v>1076437</v>
      </c>
      <c r="AN2930">
        <v>2207639</v>
      </c>
      <c r="AO2930">
        <v>67319</v>
      </c>
      <c r="AQ2930">
        <v>568453</v>
      </c>
      <c r="AR2930">
        <v>3919848</v>
      </c>
      <c r="AT2930">
        <v>3919848</v>
      </c>
      <c r="AX2930">
        <v>9150946</v>
      </c>
      <c r="AY2930">
        <v>2416746</v>
      </c>
      <c r="BA2930">
        <v>11179733</v>
      </c>
      <c r="BB2930">
        <v>165525</v>
      </c>
      <c r="BC2930">
        <v>22912950</v>
      </c>
      <c r="BD2930">
        <v>26832798</v>
      </c>
      <c r="BE2930">
        <v>1309000</v>
      </c>
      <c r="BF2930">
        <v>301</v>
      </c>
      <c r="BJ2930">
        <v>25418662</v>
      </c>
      <c r="BK2930">
        <v>200588</v>
      </c>
      <c r="BL2930">
        <v>-7509063</v>
      </c>
      <c r="BM2930">
        <v>19419488</v>
      </c>
      <c r="BN2930">
        <v>46252286</v>
      </c>
    </row>
    <row r="2931" spans="1:66" hidden="1" x14ac:dyDescent="0.25">
      <c r="A2931" t="s">
        <v>33</v>
      </c>
      <c r="B2931" t="s">
        <v>2211</v>
      </c>
      <c r="C2931">
        <v>890926122</v>
      </c>
      <c r="D2931" t="s">
        <v>2287</v>
      </c>
      <c r="E2931" t="s">
        <v>4170</v>
      </c>
      <c r="F2931" t="s">
        <v>89</v>
      </c>
      <c r="G2931" t="s">
        <v>45</v>
      </c>
      <c r="H2931" t="s">
        <v>1330</v>
      </c>
      <c r="I2931" t="s">
        <v>47</v>
      </c>
      <c r="J2931" t="s">
        <v>90</v>
      </c>
      <c r="K2931" t="s">
        <v>40</v>
      </c>
      <c r="L2931">
        <v>2874543</v>
      </c>
      <c r="M2931">
        <v>4909357</v>
      </c>
      <c r="N2931">
        <v>1044105</v>
      </c>
      <c r="O2931">
        <v>489331</v>
      </c>
      <c r="P2931">
        <v>3754987</v>
      </c>
      <c r="Q2931">
        <v>4851678</v>
      </c>
      <c r="T2931">
        <v>17924001</v>
      </c>
      <c r="V2931">
        <v>17924001</v>
      </c>
      <c r="X2931">
        <v>34155195</v>
      </c>
      <c r="AI2931">
        <v>34155195</v>
      </c>
      <c r="AJ2931">
        <v>52079196</v>
      </c>
      <c r="AK2931">
        <v>879034</v>
      </c>
      <c r="AM2931">
        <v>879034</v>
      </c>
      <c r="AN2931">
        <v>1175788</v>
      </c>
      <c r="AO2931">
        <v>63775</v>
      </c>
      <c r="AQ2931">
        <v>267803</v>
      </c>
      <c r="AR2931">
        <v>2386400</v>
      </c>
      <c r="AT2931">
        <v>2386400</v>
      </c>
      <c r="AX2931">
        <v>10884096</v>
      </c>
      <c r="AY2931">
        <v>2416746</v>
      </c>
      <c r="BA2931">
        <v>11721239</v>
      </c>
      <c r="BB2931">
        <v>700000</v>
      </c>
      <c r="BC2931">
        <v>25722081</v>
      </c>
      <c r="BD2931">
        <v>28108481</v>
      </c>
      <c r="BE2931">
        <v>1309000</v>
      </c>
      <c r="BF2931">
        <v>301</v>
      </c>
      <c r="BJ2931">
        <v>25418662</v>
      </c>
      <c r="BK2931">
        <v>200588</v>
      </c>
      <c r="BL2931">
        <v>-2957836</v>
      </c>
      <c r="BM2931">
        <v>23970715</v>
      </c>
      <c r="BN2931">
        <v>52079196</v>
      </c>
    </row>
    <row r="2932" spans="1:66" hidden="1" x14ac:dyDescent="0.25">
      <c r="A2932" t="s">
        <v>33</v>
      </c>
      <c r="B2932" t="s">
        <v>2211</v>
      </c>
      <c r="C2932">
        <v>890926628</v>
      </c>
      <c r="D2932" t="s">
        <v>2287</v>
      </c>
      <c r="E2932" t="s">
        <v>4171</v>
      </c>
      <c r="F2932" t="s">
        <v>148</v>
      </c>
      <c r="G2932" t="s">
        <v>45</v>
      </c>
      <c r="H2932" t="s">
        <v>4172</v>
      </c>
      <c r="I2932" t="s">
        <v>47</v>
      </c>
      <c r="J2932" t="s">
        <v>149</v>
      </c>
      <c r="K2932" t="s">
        <v>39</v>
      </c>
      <c r="L2932">
        <v>1047728</v>
      </c>
      <c r="M2932">
        <v>9758320</v>
      </c>
      <c r="N2932">
        <v>10600011</v>
      </c>
      <c r="T2932">
        <v>21406059</v>
      </c>
      <c r="V2932">
        <v>21406059</v>
      </c>
      <c r="W2932">
        <v>2562417</v>
      </c>
      <c r="X2932">
        <v>7087439</v>
      </c>
      <c r="Z2932">
        <v>233782</v>
      </c>
      <c r="AB2932">
        <v>312349</v>
      </c>
      <c r="AD2932">
        <v>199097</v>
      </c>
      <c r="AE2932">
        <v>549317</v>
      </c>
      <c r="AG2932">
        <v>4998000</v>
      </c>
      <c r="AI2932">
        <v>15942401</v>
      </c>
      <c r="AJ2932">
        <v>37348460</v>
      </c>
      <c r="AN2932">
        <v>7304258</v>
      </c>
      <c r="AO2932">
        <v>3358623</v>
      </c>
      <c r="AP2932">
        <v>2850660</v>
      </c>
      <c r="AQ2932">
        <v>1584326</v>
      </c>
      <c r="AR2932">
        <v>15097867</v>
      </c>
      <c r="AT2932">
        <v>15097867</v>
      </c>
      <c r="AY2932">
        <v>653943</v>
      </c>
      <c r="BA2932">
        <v>8537133</v>
      </c>
      <c r="BC2932">
        <v>9191076</v>
      </c>
      <c r="BD2932">
        <v>24288943</v>
      </c>
      <c r="BE2932">
        <v>6650000</v>
      </c>
      <c r="BF2932">
        <v>5000000</v>
      </c>
      <c r="BI2932">
        <v>1574447</v>
      </c>
      <c r="BJ2932">
        <v>436943</v>
      </c>
      <c r="BK2932">
        <v>216710</v>
      </c>
      <c r="BL2932">
        <v>-818583</v>
      </c>
      <c r="BM2932">
        <v>13059517</v>
      </c>
      <c r="BN2932">
        <v>37348460</v>
      </c>
    </row>
    <row r="2933" spans="1:66" hidden="1" x14ac:dyDescent="0.25">
      <c r="A2933" t="s">
        <v>33</v>
      </c>
      <c r="B2933" t="s">
        <v>2211</v>
      </c>
      <c r="C2933">
        <v>890926628</v>
      </c>
      <c r="D2933" t="s">
        <v>2287</v>
      </c>
      <c r="E2933" t="s">
        <v>4171</v>
      </c>
      <c r="F2933" t="s">
        <v>148</v>
      </c>
      <c r="G2933" t="s">
        <v>45</v>
      </c>
      <c r="H2933" t="s">
        <v>4172</v>
      </c>
      <c r="I2933" t="s">
        <v>47</v>
      </c>
      <c r="J2933" t="s">
        <v>149</v>
      </c>
      <c r="K2933" t="s">
        <v>40</v>
      </c>
      <c r="L2933">
        <v>412373</v>
      </c>
      <c r="M2933">
        <v>8508810</v>
      </c>
      <c r="N2933">
        <v>10402008</v>
      </c>
      <c r="T2933">
        <v>19323191</v>
      </c>
      <c r="V2933">
        <v>19323191</v>
      </c>
      <c r="W2933">
        <v>2312660</v>
      </c>
      <c r="X2933">
        <v>9118422</v>
      </c>
      <c r="Z2933">
        <v>454990</v>
      </c>
      <c r="AB2933">
        <v>1549116</v>
      </c>
      <c r="AD2933">
        <v>199097</v>
      </c>
      <c r="AE2933">
        <v>292010</v>
      </c>
      <c r="AI2933">
        <v>13926295</v>
      </c>
      <c r="AJ2933">
        <v>33249486</v>
      </c>
      <c r="AN2933">
        <v>8442503</v>
      </c>
      <c r="AO2933">
        <v>1799332</v>
      </c>
      <c r="AP2933">
        <v>7240</v>
      </c>
      <c r="AQ2933">
        <v>2418079</v>
      </c>
      <c r="AR2933">
        <v>12667154</v>
      </c>
      <c r="AT2933">
        <v>12667154</v>
      </c>
      <c r="AY2933">
        <v>653940</v>
      </c>
      <c r="BB2933">
        <v>6264772</v>
      </c>
      <c r="BC2933">
        <v>6918712</v>
      </c>
      <c r="BD2933">
        <v>19585866</v>
      </c>
      <c r="BE2933">
        <v>6650000</v>
      </c>
      <c r="BF2933">
        <v>5000000</v>
      </c>
      <c r="BI2933">
        <v>1069019</v>
      </c>
      <c r="BJ2933">
        <v>436943</v>
      </c>
      <c r="BK2933">
        <v>216710</v>
      </c>
      <c r="BL2933">
        <v>290948</v>
      </c>
      <c r="BM2933">
        <v>13663620</v>
      </c>
      <c r="BN2933">
        <v>33249486</v>
      </c>
    </row>
    <row r="2934" spans="1:66" hidden="1" x14ac:dyDescent="0.25">
      <c r="A2934" t="s">
        <v>33</v>
      </c>
      <c r="B2934" t="s">
        <v>2211</v>
      </c>
      <c r="C2934">
        <v>890926766</v>
      </c>
      <c r="D2934" t="s">
        <v>2287</v>
      </c>
      <c r="E2934" t="s">
        <v>4173</v>
      </c>
      <c r="F2934" t="s">
        <v>430</v>
      </c>
      <c r="G2934" t="s">
        <v>45</v>
      </c>
      <c r="H2934" t="s">
        <v>201</v>
      </c>
      <c r="I2934" t="s">
        <v>47</v>
      </c>
      <c r="J2934" t="s">
        <v>48</v>
      </c>
      <c r="K2934" t="s">
        <v>39</v>
      </c>
      <c r="L2934">
        <v>2535117</v>
      </c>
      <c r="M2934">
        <v>88044543</v>
      </c>
      <c r="N2934">
        <v>24291518</v>
      </c>
      <c r="O2934">
        <v>0</v>
      </c>
      <c r="P2934">
        <v>0</v>
      </c>
      <c r="Q2934">
        <v>0</v>
      </c>
      <c r="R2934">
        <v>0</v>
      </c>
      <c r="S2934">
        <v>0</v>
      </c>
      <c r="T2934">
        <v>114871178</v>
      </c>
      <c r="U2934">
        <v>0</v>
      </c>
      <c r="V2934">
        <v>114871178</v>
      </c>
      <c r="W2934">
        <v>67395268</v>
      </c>
      <c r="X2934">
        <v>13933174</v>
      </c>
      <c r="Y2934">
        <v>0</v>
      </c>
      <c r="Z2934">
        <v>0</v>
      </c>
      <c r="AA2934">
        <v>0</v>
      </c>
      <c r="AB2934">
        <v>49963589</v>
      </c>
      <c r="AC2934">
        <v>0</v>
      </c>
      <c r="AD2934">
        <v>0</v>
      </c>
      <c r="AE2934">
        <v>0</v>
      </c>
      <c r="AF2934">
        <v>378054700</v>
      </c>
      <c r="AG2934">
        <v>2627093</v>
      </c>
      <c r="AH2934">
        <v>0</v>
      </c>
      <c r="AI2934">
        <v>511973824</v>
      </c>
      <c r="AJ2934">
        <v>626845002</v>
      </c>
      <c r="AK2934">
        <v>0</v>
      </c>
      <c r="AL2934">
        <v>2347</v>
      </c>
      <c r="AM2934">
        <v>2347</v>
      </c>
      <c r="AN2934">
        <v>122289758</v>
      </c>
      <c r="AO2934">
        <v>0</v>
      </c>
      <c r="AP2934">
        <v>16659147</v>
      </c>
      <c r="AQ2934">
        <v>1681897</v>
      </c>
      <c r="AR2934">
        <v>140633149</v>
      </c>
      <c r="AS2934">
        <v>0</v>
      </c>
      <c r="AT2934">
        <v>140633149</v>
      </c>
      <c r="AU2934">
        <v>0</v>
      </c>
      <c r="AV2934">
        <v>163915</v>
      </c>
      <c r="AW2934">
        <v>163915</v>
      </c>
      <c r="AX2934">
        <v>152877664</v>
      </c>
      <c r="AY2934">
        <v>4216588</v>
      </c>
      <c r="AZ2934">
        <v>0</v>
      </c>
      <c r="BA2934">
        <v>29567943</v>
      </c>
      <c r="BB2934">
        <v>0</v>
      </c>
      <c r="BC2934">
        <v>186826110</v>
      </c>
      <c r="BD2934">
        <v>327459259</v>
      </c>
      <c r="BE2934">
        <v>1530567</v>
      </c>
      <c r="BF2934">
        <v>84384011</v>
      </c>
      <c r="BG2934">
        <v>0</v>
      </c>
      <c r="BH2934">
        <v>0</v>
      </c>
      <c r="BI2934">
        <v>0</v>
      </c>
      <c r="BJ2934">
        <v>0</v>
      </c>
      <c r="BK2934">
        <v>75259304</v>
      </c>
      <c r="BL2934">
        <v>138211861</v>
      </c>
      <c r="BM2934">
        <v>299385743</v>
      </c>
      <c r="BN2934">
        <v>626845002</v>
      </c>
    </row>
    <row r="2935" spans="1:66" hidden="1" x14ac:dyDescent="0.25">
      <c r="A2935" t="s">
        <v>33</v>
      </c>
      <c r="B2935" t="s">
        <v>2211</v>
      </c>
      <c r="C2935">
        <v>890926766</v>
      </c>
      <c r="D2935" t="s">
        <v>2287</v>
      </c>
      <c r="E2935" t="s">
        <v>4173</v>
      </c>
      <c r="F2935" t="s">
        <v>430</v>
      </c>
      <c r="G2935" t="s">
        <v>45</v>
      </c>
      <c r="H2935" t="s">
        <v>201</v>
      </c>
      <c r="I2935" t="s">
        <v>47</v>
      </c>
      <c r="J2935" t="s">
        <v>48</v>
      </c>
      <c r="K2935" t="s">
        <v>40</v>
      </c>
      <c r="L2935">
        <v>5301266</v>
      </c>
      <c r="M2935">
        <v>112314984</v>
      </c>
      <c r="N2935">
        <v>44087222</v>
      </c>
      <c r="O2935">
        <v>0</v>
      </c>
      <c r="P2935">
        <v>0</v>
      </c>
      <c r="Q2935">
        <v>0</v>
      </c>
      <c r="R2935">
        <v>0</v>
      </c>
      <c r="S2935">
        <v>0</v>
      </c>
      <c r="T2935">
        <v>161703472</v>
      </c>
      <c r="U2935">
        <v>0</v>
      </c>
      <c r="V2935">
        <v>161703472</v>
      </c>
      <c r="W2935">
        <v>114509708</v>
      </c>
      <c r="X2935">
        <v>21117290</v>
      </c>
      <c r="Y2935">
        <v>0</v>
      </c>
      <c r="Z2935">
        <v>0</v>
      </c>
      <c r="AA2935">
        <v>0</v>
      </c>
      <c r="AB2935">
        <v>50075141</v>
      </c>
      <c r="AC2935">
        <v>0</v>
      </c>
      <c r="AD2935">
        <v>2417349</v>
      </c>
      <c r="AE2935">
        <v>0</v>
      </c>
      <c r="AF2935">
        <v>405530336</v>
      </c>
      <c r="AG2935">
        <v>2808791</v>
      </c>
      <c r="AH2935">
        <v>0</v>
      </c>
      <c r="AI2935">
        <v>596458615</v>
      </c>
      <c r="AJ2935">
        <v>758162087</v>
      </c>
      <c r="AK2935">
        <v>1877334</v>
      </c>
      <c r="AL2935">
        <v>2374951</v>
      </c>
      <c r="AM2935">
        <v>4252285</v>
      </c>
      <c r="AN2935">
        <v>296231821</v>
      </c>
      <c r="AO2935">
        <v>0</v>
      </c>
      <c r="AP2935">
        <v>21382953</v>
      </c>
      <c r="AQ2935">
        <v>11929084</v>
      </c>
      <c r="AR2935">
        <v>333796143</v>
      </c>
      <c r="AS2935">
        <v>0</v>
      </c>
      <c r="AT2935">
        <v>333796143</v>
      </c>
      <c r="AU2935">
        <v>0</v>
      </c>
      <c r="AV2935">
        <v>439954</v>
      </c>
      <c r="AW2935">
        <v>439954</v>
      </c>
      <c r="AX2935">
        <v>103847891</v>
      </c>
      <c r="AY2935">
        <v>0</v>
      </c>
      <c r="AZ2935">
        <v>0</v>
      </c>
      <c r="BA2935">
        <v>50868276</v>
      </c>
      <c r="BB2935">
        <v>0</v>
      </c>
      <c r="BC2935">
        <v>155156121</v>
      </c>
      <c r="BD2935">
        <v>488952264</v>
      </c>
      <c r="BE2935">
        <v>1530567</v>
      </c>
      <c r="BF2935">
        <v>84384011</v>
      </c>
      <c r="BG2935">
        <v>0</v>
      </c>
      <c r="BH2935">
        <v>0</v>
      </c>
      <c r="BI2935">
        <v>0</v>
      </c>
      <c r="BJ2935">
        <v>0</v>
      </c>
      <c r="BK2935">
        <v>75259304</v>
      </c>
      <c r="BL2935">
        <v>108035941</v>
      </c>
      <c r="BM2935">
        <v>269209823</v>
      </c>
      <c r="BN2935">
        <v>758162087</v>
      </c>
    </row>
    <row r="2936" spans="1:66" hidden="1" x14ac:dyDescent="0.25">
      <c r="A2936" t="s">
        <v>33</v>
      </c>
      <c r="B2936" t="s">
        <v>2211</v>
      </c>
      <c r="C2936">
        <v>890926803</v>
      </c>
      <c r="D2936" t="s">
        <v>2287</v>
      </c>
      <c r="E2936" t="s">
        <v>4174</v>
      </c>
      <c r="F2936" t="s">
        <v>277</v>
      </c>
      <c r="G2936" t="s">
        <v>45</v>
      </c>
      <c r="H2936" t="s">
        <v>4175</v>
      </c>
      <c r="I2936" t="s">
        <v>47</v>
      </c>
      <c r="J2936" t="s">
        <v>62</v>
      </c>
      <c r="K2936" t="s">
        <v>39</v>
      </c>
      <c r="L2936">
        <v>18627006</v>
      </c>
      <c r="M2936">
        <v>17802137</v>
      </c>
      <c r="N2936">
        <v>100055061</v>
      </c>
      <c r="O2936">
        <v>3962565</v>
      </c>
      <c r="R2936">
        <v>340601</v>
      </c>
      <c r="T2936">
        <v>140787370</v>
      </c>
      <c r="V2936">
        <v>140787370</v>
      </c>
      <c r="X2936">
        <v>31331310</v>
      </c>
      <c r="Z2936">
        <v>99393</v>
      </c>
      <c r="AB2936">
        <v>19667777</v>
      </c>
      <c r="AD2936">
        <v>12774855</v>
      </c>
      <c r="AF2936">
        <v>814710</v>
      </c>
      <c r="AI2936">
        <v>64688045</v>
      </c>
      <c r="AJ2936">
        <v>205475415</v>
      </c>
      <c r="AK2936">
        <v>2062756</v>
      </c>
      <c r="AL2936">
        <v>2213171</v>
      </c>
      <c r="AM2936">
        <v>4275927</v>
      </c>
      <c r="AN2936">
        <v>55154044</v>
      </c>
      <c r="AO2936">
        <v>10669425</v>
      </c>
      <c r="AP2936">
        <v>30502353</v>
      </c>
      <c r="AR2936">
        <v>100601749</v>
      </c>
      <c r="AT2936">
        <v>100601749</v>
      </c>
      <c r="AX2936">
        <v>237885</v>
      </c>
      <c r="BA2936">
        <v>47254283</v>
      </c>
      <c r="BC2936">
        <v>47492168</v>
      </c>
      <c r="BD2936">
        <v>148093917</v>
      </c>
      <c r="BE2936">
        <v>1190499</v>
      </c>
      <c r="BF2936">
        <v>52074901</v>
      </c>
      <c r="BK2936">
        <v>2924227</v>
      </c>
      <c r="BL2936">
        <v>1191871</v>
      </c>
      <c r="BM2936">
        <v>57381498</v>
      </c>
      <c r="BN2936">
        <v>205475415</v>
      </c>
    </row>
    <row r="2937" spans="1:66" hidden="1" x14ac:dyDescent="0.25">
      <c r="A2937" t="s">
        <v>33</v>
      </c>
      <c r="B2937" t="s">
        <v>2211</v>
      </c>
      <c r="C2937">
        <v>890926803</v>
      </c>
      <c r="D2937" t="s">
        <v>2287</v>
      </c>
      <c r="E2937" t="s">
        <v>4174</v>
      </c>
      <c r="F2937" t="s">
        <v>277</v>
      </c>
      <c r="G2937" t="s">
        <v>45</v>
      </c>
      <c r="H2937" t="s">
        <v>4175</v>
      </c>
      <c r="I2937" t="s">
        <v>47</v>
      </c>
      <c r="J2937" t="s">
        <v>62</v>
      </c>
      <c r="K2937" t="s">
        <v>40</v>
      </c>
      <c r="L2937">
        <v>23123261</v>
      </c>
      <c r="M2937">
        <v>20431544</v>
      </c>
      <c r="N2937">
        <v>91682225</v>
      </c>
      <c r="O2937">
        <v>3973286</v>
      </c>
      <c r="R2937">
        <v>356982</v>
      </c>
      <c r="T2937">
        <v>139567298</v>
      </c>
      <c r="V2937">
        <v>139567298</v>
      </c>
      <c r="X2937">
        <v>34623633</v>
      </c>
      <c r="Z2937">
        <v>88344</v>
      </c>
      <c r="AB2937">
        <v>25745338</v>
      </c>
      <c r="AD2937">
        <v>9401245</v>
      </c>
      <c r="AF2937">
        <v>3364344</v>
      </c>
      <c r="AI2937">
        <v>73222904</v>
      </c>
      <c r="AJ2937">
        <v>212790202</v>
      </c>
      <c r="AK2937">
        <v>3316673</v>
      </c>
      <c r="AL2937">
        <v>1655513</v>
      </c>
      <c r="AM2937">
        <v>4972186</v>
      </c>
      <c r="AN2937">
        <v>42471682</v>
      </c>
      <c r="AO2937">
        <v>14288883</v>
      </c>
      <c r="AP2937">
        <v>9251919</v>
      </c>
      <c r="AR2937">
        <v>70984670</v>
      </c>
      <c r="AT2937">
        <v>70984670</v>
      </c>
      <c r="AV2937">
        <v>84415</v>
      </c>
      <c r="AW2937">
        <v>84415</v>
      </c>
      <c r="BA2937">
        <v>75254055</v>
      </c>
      <c r="BB2937">
        <v>153473</v>
      </c>
      <c r="BC2937">
        <v>75491943</v>
      </c>
      <c r="BD2937">
        <v>146476613</v>
      </c>
      <c r="BE2937">
        <v>1190499</v>
      </c>
      <c r="BF2937">
        <v>52074901</v>
      </c>
      <c r="BK2937">
        <v>2924227</v>
      </c>
      <c r="BL2937">
        <v>10123962</v>
      </c>
      <c r="BM2937">
        <v>66313589</v>
      </c>
      <c r="BN2937">
        <v>212790202</v>
      </c>
    </row>
    <row r="2938" spans="1:66" hidden="1" x14ac:dyDescent="0.25">
      <c r="A2938" t="s">
        <v>33</v>
      </c>
      <c r="B2938" t="s">
        <v>2211</v>
      </c>
      <c r="C2938">
        <v>890926985</v>
      </c>
      <c r="D2938" t="s">
        <v>2287</v>
      </c>
      <c r="E2938" t="s">
        <v>1331</v>
      </c>
      <c r="F2938" t="s">
        <v>1599</v>
      </c>
      <c r="G2938" t="s">
        <v>45</v>
      </c>
      <c r="H2938" t="s">
        <v>4176</v>
      </c>
      <c r="I2938" t="s">
        <v>47</v>
      </c>
      <c r="J2938" t="s">
        <v>48</v>
      </c>
      <c r="K2938" t="s">
        <v>39</v>
      </c>
      <c r="L2938">
        <v>111169</v>
      </c>
      <c r="M2938">
        <v>2358681</v>
      </c>
      <c r="N2938">
        <v>1052774</v>
      </c>
      <c r="O2938">
        <v>992049</v>
      </c>
      <c r="R2938">
        <v>1199533</v>
      </c>
      <c r="T2938">
        <v>5714206</v>
      </c>
      <c r="V2938">
        <v>5714206</v>
      </c>
      <c r="X2938">
        <v>29603515</v>
      </c>
      <c r="AD2938">
        <v>4923106</v>
      </c>
      <c r="AI2938">
        <v>34526621</v>
      </c>
      <c r="AJ2938">
        <v>40240827</v>
      </c>
      <c r="AK2938">
        <v>959317</v>
      </c>
      <c r="AM2938">
        <v>959317</v>
      </c>
      <c r="AN2938">
        <v>2591620</v>
      </c>
      <c r="AO2938">
        <v>637520</v>
      </c>
      <c r="AP2938">
        <v>3585282</v>
      </c>
      <c r="AQ2938">
        <v>169457</v>
      </c>
      <c r="AR2938">
        <v>7943196</v>
      </c>
      <c r="AT2938">
        <v>7943196</v>
      </c>
      <c r="AX2938">
        <v>5930517</v>
      </c>
      <c r="BA2938">
        <v>33177572</v>
      </c>
      <c r="BB2938">
        <v>1458790</v>
      </c>
      <c r="BC2938">
        <v>40566879</v>
      </c>
      <c r="BD2938">
        <v>48510075</v>
      </c>
      <c r="BE2938">
        <v>1105106</v>
      </c>
      <c r="BF2938">
        <v>10766472</v>
      </c>
      <c r="BJ2938">
        <v>21103754</v>
      </c>
      <c r="BK2938">
        <v>1351039</v>
      </c>
      <c r="BL2938">
        <v>-42595619</v>
      </c>
      <c r="BM2938">
        <v>-8269248</v>
      </c>
      <c r="BN2938">
        <v>40240827</v>
      </c>
    </row>
    <row r="2939" spans="1:66" hidden="1" x14ac:dyDescent="0.25">
      <c r="A2939" t="s">
        <v>33</v>
      </c>
      <c r="B2939" t="s">
        <v>2211</v>
      </c>
      <c r="C2939">
        <v>890926985</v>
      </c>
      <c r="D2939" t="s">
        <v>2287</v>
      </c>
      <c r="E2939" t="s">
        <v>1331</v>
      </c>
      <c r="F2939" t="s">
        <v>1599</v>
      </c>
      <c r="G2939" t="s">
        <v>45</v>
      </c>
      <c r="H2939" t="s">
        <v>4176</v>
      </c>
      <c r="I2939" t="s">
        <v>47</v>
      </c>
      <c r="J2939" t="s">
        <v>48</v>
      </c>
      <c r="K2939" t="s">
        <v>40</v>
      </c>
      <c r="L2939">
        <v>22765</v>
      </c>
      <c r="M2939">
        <v>1795252</v>
      </c>
      <c r="N2939">
        <v>1124127</v>
      </c>
      <c r="O2939">
        <v>500695</v>
      </c>
      <c r="Q2939">
        <v>575422</v>
      </c>
      <c r="T2939">
        <v>4018261</v>
      </c>
      <c r="V2939">
        <v>4018261</v>
      </c>
      <c r="X2939">
        <v>30194546</v>
      </c>
      <c r="Z2939">
        <v>241765</v>
      </c>
      <c r="AD2939">
        <v>6169091</v>
      </c>
      <c r="AI2939">
        <v>36605402</v>
      </c>
      <c r="AJ2939">
        <v>40623663</v>
      </c>
      <c r="AK2939">
        <v>1265355</v>
      </c>
      <c r="AM2939">
        <v>1265355</v>
      </c>
      <c r="AN2939">
        <v>7538529</v>
      </c>
      <c r="AP2939">
        <v>32697811</v>
      </c>
      <c r="AQ2939">
        <v>2956172</v>
      </c>
      <c r="AR2939">
        <v>44457867</v>
      </c>
      <c r="AT2939">
        <v>44457867</v>
      </c>
      <c r="BA2939">
        <v>3794919</v>
      </c>
      <c r="BC2939">
        <v>3794919</v>
      </c>
      <c r="BD2939">
        <v>48252786</v>
      </c>
      <c r="BE2939">
        <v>1105106</v>
      </c>
      <c r="BF2939">
        <v>10766472</v>
      </c>
      <c r="BJ2939">
        <v>20721194</v>
      </c>
      <c r="BK2939">
        <v>1351039</v>
      </c>
      <c r="BL2939">
        <v>-41572934</v>
      </c>
      <c r="BM2939">
        <v>-7629123</v>
      </c>
      <c r="BN2939">
        <v>40623663</v>
      </c>
    </row>
    <row r="2940" spans="1:66" hidden="1" x14ac:dyDescent="0.25">
      <c r="A2940" t="s">
        <v>33</v>
      </c>
      <c r="B2940" t="s">
        <v>2211</v>
      </c>
      <c r="C2940">
        <v>890927158</v>
      </c>
      <c r="D2940" t="s">
        <v>2287</v>
      </c>
      <c r="E2940" t="s">
        <v>4177</v>
      </c>
      <c r="F2940" t="s">
        <v>56</v>
      </c>
      <c r="G2940" t="s">
        <v>45</v>
      </c>
      <c r="H2940" t="s">
        <v>4178</v>
      </c>
      <c r="I2940" t="s">
        <v>47</v>
      </c>
      <c r="J2940" t="s">
        <v>62</v>
      </c>
      <c r="K2940" t="s">
        <v>39</v>
      </c>
      <c r="L2940">
        <v>4545842</v>
      </c>
      <c r="M2940">
        <v>6467001</v>
      </c>
      <c r="N2940">
        <v>2526589</v>
      </c>
      <c r="O2940">
        <v>19629</v>
      </c>
      <c r="P2940">
        <v>0</v>
      </c>
      <c r="Q2940">
        <v>0</v>
      </c>
      <c r="R2940">
        <v>0</v>
      </c>
      <c r="S2940">
        <v>0</v>
      </c>
      <c r="T2940">
        <v>13559061</v>
      </c>
      <c r="U2940">
        <v>0</v>
      </c>
      <c r="V2940">
        <v>13559061</v>
      </c>
      <c r="W2940">
        <v>0</v>
      </c>
      <c r="X2940">
        <v>12874594</v>
      </c>
      <c r="Y2940">
        <v>0</v>
      </c>
      <c r="Z2940">
        <v>0</v>
      </c>
      <c r="AA2940">
        <v>0</v>
      </c>
      <c r="AB2940">
        <v>0</v>
      </c>
      <c r="AC2940">
        <v>0</v>
      </c>
      <c r="AD2940">
        <v>67263</v>
      </c>
      <c r="AE2940">
        <v>0</v>
      </c>
      <c r="AF2940">
        <v>0</v>
      </c>
      <c r="AG2940">
        <v>0</v>
      </c>
      <c r="AH2940">
        <v>0</v>
      </c>
      <c r="AI2940">
        <v>12941857</v>
      </c>
      <c r="AJ2940">
        <v>26500918</v>
      </c>
      <c r="AK2940">
        <v>675089</v>
      </c>
      <c r="AL2940">
        <v>0</v>
      </c>
      <c r="AM2940">
        <v>675089</v>
      </c>
      <c r="AN2940">
        <v>2076279</v>
      </c>
      <c r="AO2940">
        <v>590814</v>
      </c>
      <c r="AP2940">
        <v>4079261</v>
      </c>
      <c r="AQ2940">
        <v>0</v>
      </c>
      <c r="AR2940">
        <v>7421443</v>
      </c>
      <c r="AT2940">
        <v>7421443</v>
      </c>
      <c r="AX2940">
        <v>234270</v>
      </c>
      <c r="AY2940">
        <v>15012</v>
      </c>
      <c r="AZ2940">
        <v>0</v>
      </c>
      <c r="BA2940">
        <v>7544997</v>
      </c>
      <c r="BB2940">
        <v>0</v>
      </c>
      <c r="BC2940">
        <v>7794279</v>
      </c>
      <c r="BD2940">
        <v>15215722</v>
      </c>
      <c r="BE2940">
        <v>1420000</v>
      </c>
      <c r="BF2940">
        <v>1323440</v>
      </c>
      <c r="BG2940">
        <v>0</v>
      </c>
      <c r="BH2940">
        <v>0</v>
      </c>
      <c r="BI2940">
        <v>0</v>
      </c>
      <c r="BJ2940">
        <v>593238</v>
      </c>
      <c r="BK2940">
        <v>687909</v>
      </c>
      <c r="BL2940">
        <v>7260609</v>
      </c>
      <c r="BM2940">
        <v>11285196</v>
      </c>
      <c r="BN2940">
        <v>26500918</v>
      </c>
    </row>
    <row r="2941" spans="1:66" hidden="1" x14ac:dyDescent="0.25">
      <c r="A2941" t="s">
        <v>33</v>
      </c>
      <c r="B2941" t="s">
        <v>2211</v>
      </c>
      <c r="C2941">
        <v>890927158</v>
      </c>
      <c r="D2941" t="s">
        <v>2287</v>
      </c>
      <c r="E2941" t="s">
        <v>4177</v>
      </c>
      <c r="F2941" t="s">
        <v>56</v>
      </c>
      <c r="G2941" t="s">
        <v>45</v>
      </c>
      <c r="H2941" t="s">
        <v>4178</v>
      </c>
      <c r="I2941" t="s">
        <v>47</v>
      </c>
      <c r="J2941" t="s">
        <v>62</v>
      </c>
      <c r="K2941" t="s">
        <v>40</v>
      </c>
      <c r="L2941">
        <v>1518423</v>
      </c>
      <c r="M2941">
        <v>5281994</v>
      </c>
      <c r="N2941">
        <v>7219091</v>
      </c>
      <c r="O2941">
        <v>1494944</v>
      </c>
      <c r="P2941">
        <v>0</v>
      </c>
      <c r="Q2941">
        <v>0</v>
      </c>
      <c r="R2941">
        <v>0</v>
      </c>
      <c r="S2941">
        <v>0</v>
      </c>
      <c r="T2941">
        <v>15514452</v>
      </c>
      <c r="U2941">
        <v>0</v>
      </c>
      <c r="V2941">
        <v>15514452</v>
      </c>
      <c r="W2941">
        <v>0</v>
      </c>
      <c r="X2941">
        <v>8389258</v>
      </c>
      <c r="Y2941">
        <v>0</v>
      </c>
      <c r="Z2941">
        <v>0</v>
      </c>
      <c r="AA2941">
        <v>0</v>
      </c>
      <c r="AB2941">
        <v>0</v>
      </c>
      <c r="AC2941">
        <v>0</v>
      </c>
      <c r="AD2941">
        <v>67263</v>
      </c>
      <c r="AE2941">
        <v>0</v>
      </c>
      <c r="AF2941">
        <v>0</v>
      </c>
      <c r="AG2941">
        <v>0</v>
      </c>
      <c r="AH2941">
        <v>0</v>
      </c>
      <c r="AI2941">
        <v>8456521</v>
      </c>
      <c r="AJ2941">
        <v>23970973</v>
      </c>
      <c r="AK2941">
        <v>631291</v>
      </c>
      <c r="AL2941">
        <v>0</v>
      </c>
      <c r="AM2941">
        <v>631291</v>
      </c>
      <c r="AN2941">
        <v>8882917</v>
      </c>
      <c r="AO2941">
        <v>913022</v>
      </c>
      <c r="AP2941">
        <v>1754810</v>
      </c>
      <c r="AQ2941">
        <v>0</v>
      </c>
      <c r="AR2941">
        <v>12182040</v>
      </c>
      <c r="AT2941">
        <v>12182040</v>
      </c>
      <c r="AX2941">
        <v>262415</v>
      </c>
      <c r="AY2941">
        <v>64136</v>
      </c>
      <c r="AZ2941">
        <v>0</v>
      </c>
      <c r="BA2941">
        <v>2795188</v>
      </c>
      <c r="BB2941">
        <v>0</v>
      </c>
      <c r="BC2941">
        <v>3121739</v>
      </c>
      <c r="BD2941">
        <v>15303779</v>
      </c>
      <c r="BE2941">
        <v>1420000</v>
      </c>
      <c r="BF2941">
        <v>1323440</v>
      </c>
      <c r="BG2941">
        <v>0</v>
      </c>
      <c r="BH2941">
        <v>0</v>
      </c>
      <c r="BI2941">
        <v>0</v>
      </c>
      <c r="BJ2941">
        <v>593238</v>
      </c>
      <c r="BK2941">
        <v>687909</v>
      </c>
      <c r="BL2941">
        <v>4642607</v>
      </c>
      <c r="BM2941">
        <v>8667194</v>
      </c>
      <c r="BN2941">
        <v>23970973</v>
      </c>
    </row>
    <row r="2942" spans="1:66" hidden="1" x14ac:dyDescent="0.25">
      <c r="A2942" t="s">
        <v>33</v>
      </c>
      <c r="B2942" t="s">
        <v>2211</v>
      </c>
      <c r="C2942">
        <v>890927793</v>
      </c>
      <c r="D2942" t="s">
        <v>2287</v>
      </c>
      <c r="E2942" t="s">
        <v>6359</v>
      </c>
      <c r="F2942" t="s">
        <v>89</v>
      </c>
      <c r="G2942" t="s">
        <v>45</v>
      </c>
      <c r="H2942" t="s">
        <v>6087</v>
      </c>
      <c r="I2942" t="s">
        <v>38</v>
      </c>
      <c r="J2942" t="s">
        <v>38</v>
      </c>
      <c r="K2942" t="s">
        <v>39</v>
      </c>
      <c r="L2942">
        <v>0</v>
      </c>
      <c r="O2942">
        <v>14721</v>
      </c>
      <c r="T2942">
        <v>14721</v>
      </c>
      <c r="V2942">
        <v>14721</v>
      </c>
      <c r="W2942">
        <v>3193807</v>
      </c>
      <c r="AI2942">
        <v>3193807</v>
      </c>
      <c r="AJ2942">
        <v>3208528</v>
      </c>
      <c r="AN2942">
        <v>560024</v>
      </c>
      <c r="AR2942">
        <v>560024</v>
      </c>
      <c r="AT2942">
        <v>560024</v>
      </c>
      <c r="AY2942">
        <v>419873</v>
      </c>
      <c r="BC2942">
        <v>419873</v>
      </c>
      <c r="BD2942">
        <v>979897</v>
      </c>
      <c r="BE2942">
        <v>50000</v>
      </c>
      <c r="BL2942">
        <v>2178631</v>
      </c>
      <c r="BM2942">
        <v>2228631</v>
      </c>
      <c r="BN2942">
        <v>3208528</v>
      </c>
    </row>
    <row r="2943" spans="1:66" hidden="1" x14ac:dyDescent="0.25">
      <c r="A2943" t="s">
        <v>33</v>
      </c>
      <c r="B2943" t="s">
        <v>2211</v>
      </c>
      <c r="C2943">
        <v>890927793</v>
      </c>
      <c r="D2943" t="s">
        <v>2287</v>
      </c>
      <c r="E2943" t="s">
        <v>6359</v>
      </c>
      <c r="F2943" t="s">
        <v>89</v>
      </c>
      <c r="G2943" t="s">
        <v>45</v>
      </c>
      <c r="H2943" t="s">
        <v>6087</v>
      </c>
      <c r="I2943" t="s">
        <v>38</v>
      </c>
      <c r="J2943" t="s">
        <v>38</v>
      </c>
      <c r="K2943" t="s">
        <v>40</v>
      </c>
      <c r="L2943">
        <v>0</v>
      </c>
      <c r="O2943">
        <v>12075</v>
      </c>
      <c r="T2943">
        <v>12075</v>
      </c>
      <c r="V2943">
        <v>12075</v>
      </c>
      <c r="W2943">
        <v>3193807</v>
      </c>
      <c r="AI2943">
        <v>3193807</v>
      </c>
      <c r="AJ2943">
        <v>3205882</v>
      </c>
      <c r="AN2943">
        <v>540150</v>
      </c>
      <c r="AR2943">
        <v>540150</v>
      </c>
      <c r="AT2943">
        <v>540150</v>
      </c>
      <c r="AY2943">
        <v>419873</v>
      </c>
      <c r="BC2943">
        <v>419873</v>
      </c>
      <c r="BD2943">
        <v>960023</v>
      </c>
      <c r="BE2943">
        <v>50000</v>
      </c>
      <c r="BL2943">
        <v>2195859</v>
      </c>
      <c r="BM2943">
        <v>2245859</v>
      </c>
      <c r="BN2943">
        <v>3205882</v>
      </c>
    </row>
    <row r="2944" spans="1:66" hidden="1" x14ac:dyDescent="0.25">
      <c r="A2944" t="s">
        <v>33</v>
      </c>
      <c r="B2944" t="s">
        <v>2211</v>
      </c>
      <c r="C2944">
        <v>890928257</v>
      </c>
      <c r="D2944" t="s">
        <v>2287</v>
      </c>
      <c r="E2944" t="s">
        <v>4179</v>
      </c>
      <c r="F2944" t="s">
        <v>66</v>
      </c>
      <c r="G2944" t="s">
        <v>45</v>
      </c>
      <c r="H2944" t="s">
        <v>4180</v>
      </c>
      <c r="I2944" t="s">
        <v>47</v>
      </c>
      <c r="J2944" t="s">
        <v>62</v>
      </c>
      <c r="K2944" t="s">
        <v>39</v>
      </c>
      <c r="L2944">
        <v>14278086</v>
      </c>
      <c r="M2944">
        <v>70168693</v>
      </c>
      <c r="N2944">
        <v>65957429</v>
      </c>
      <c r="O2944">
        <v>51959</v>
      </c>
      <c r="P2944">
        <v>0</v>
      </c>
      <c r="Q2944">
        <v>0</v>
      </c>
      <c r="R2944">
        <v>1013632</v>
      </c>
      <c r="S2944">
        <v>0</v>
      </c>
      <c r="T2944">
        <v>151469799</v>
      </c>
      <c r="U2944">
        <v>0</v>
      </c>
      <c r="V2944">
        <v>151469799</v>
      </c>
      <c r="W2944">
        <v>0</v>
      </c>
      <c r="X2944">
        <v>203737914</v>
      </c>
      <c r="Y2944">
        <v>0</v>
      </c>
      <c r="Z2944">
        <v>0</v>
      </c>
      <c r="AA2944">
        <v>0</v>
      </c>
      <c r="AB2944">
        <v>3923326</v>
      </c>
      <c r="AC2944">
        <v>0</v>
      </c>
      <c r="AD2944">
        <v>1774872</v>
      </c>
      <c r="AE2944">
        <v>0</v>
      </c>
      <c r="AF2944">
        <v>0</v>
      </c>
      <c r="AG2944">
        <v>127565</v>
      </c>
      <c r="AH2944">
        <v>0</v>
      </c>
      <c r="AI2944">
        <v>209563677</v>
      </c>
      <c r="AJ2944">
        <v>361033476</v>
      </c>
      <c r="AL2944">
        <v>0</v>
      </c>
      <c r="AM2944">
        <v>0</v>
      </c>
      <c r="AN2944">
        <v>67108873</v>
      </c>
      <c r="AP2944">
        <v>10490325</v>
      </c>
      <c r="AR2944">
        <v>77599198</v>
      </c>
      <c r="AS2944">
        <v>0</v>
      </c>
      <c r="AT2944">
        <v>77599198</v>
      </c>
      <c r="AV2944">
        <v>0</v>
      </c>
      <c r="AW2944">
        <v>0</v>
      </c>
      <c r="AX2944">
        <v>19918311</v>
      </c>
      <c r="AZ2944">
        <v>0</v>
      </c>
      <c r="BA2944">
        <v>29496647</v>
      </c>
      <c r="BC2944">
        <v>49414958</v>
      </c>
      <c r="BD2944">
        <v>127014156</v>
      </c>
      <c r="BE2944">
        <v>6135767</v>
      </c>
      <c r="BF2944">
        <v>30828044</v>
      </c>
      <c r="BJ2944">
        <v>33546979</v>
      </c>
      <c r="BK2944">
        <v>130760188</v>
      </c>
      <c r="BL2944">
        <v>32748342</v>
      </c>
      <c r="BM2944">
        <v>234019320</v>
      </c>
      <c r="BN2944">
        <v>361033476</v>
      </c>
    </row>
    <row r="2945" spans="1:66" hidden="1" x14ac:dyDescent="0.25">
      <c r="A2945" t="s">
        <v>33</v>
      </c>
      <c r="B2945" t="s">
        <v>2211</v>
      </c>
      <c r="C2945">
        <v>890928257</v>
      </c>
      <c r="D2945" t="s">
        <v>2287</v>
      </c>
      <c r="E2945" t="s">
        <v>4179</v>
      </c>
      <c r="F2945" t="s">
        <v>66</v>
      </c>
      <c r="G2945" t="s">
        <v>45</v>
      </c>
      <c r="H2945" t="s">
        <v>4180</v>
      </c>
      <c r="I2945" t="s">
        <v>47</v>
      </c>
      <c r="J2945" t="s">
        <v>62</v>
      </c>
      <c r="K2945" t="s">
        <v>40</v>
      </c>
      <c r="L2945">
        <v>3942901</v>
      </c>
      <c r="M2945">
        <v>76710702</v>
      </c>
      <c r="N2945">
        <v>95187946</v>
      </c>
      <c r="O2945">
        <v>423992</v>
      </c>
      <c r="P2945">
        <v>0</v>
      </c>
      <c r="Q2945">
        <v>0</v>
      </c>
      <c r="R2945">
        <v>2950170</v>
      </c>
      <c r="S2945">
        <v>0</v>
      </c>
      <c r="T2945">
        <v>179215711</v>
      </c>
      <c r="U2945">
        <v>0</v>
      </c>
      <c r="V2945">
        <v>179215711</v>
      </c>
      <c r="W2945">
        <v>0</v>
      </c>
      <c r="X2945">
        <v>164179428</v>
      </c>
      <c r="Y2945">
        <v>0</v>
      </c>
      <c r="Z2945">
        <v>0</v>
      </c>
      <c r="AA2945">
        <v>0</v>
      </c>
      <c r="AB2945">
        <v>2293970</v>
      </c>
      <c r="AC2945">
        <v>0</v>
      </c>
      <c r="AD2945">
        <v>1524159</v>
      </c>
      <c r="AE2945">
        <v>0</v>
      </c>
      <c r="AF2945">
        <v>0</v>
      </c>
      <c r="AG2945">
        <v>243216</v>
      </c>
      <c r="AH2945">
        <v>0</v>
      </c>
      <c r="AI2945">
        <v>168240773</v>
      </c>
      <c r="AJ2945">
        <v>347456484</v>
      </c>
      <c r="AK2945">
        <v>5873038</v>
      </c>
      <c r="AL2945">
        <v>0</v>
      </c>
      <c r="AM2945">
        <v>5873038</v>
      </c>
      <c r="AN2945">
        <v>83400609</v>
      </c>
      <c r="AO2945">
        <v>0</v>
      </c>
      <c r="AP2945">
        <v>16038983</v>
      </c>
      <c r="AQ2945">
        <v>6793255</v>
      </c>
      <c r="AR2945">
        <v>112105885</v>
      </c>
      <c r="AS2945">
        <v>0</v>
      </c>
      <c r="AT2945">
        <v>112105885</v>
      </c>
      <c r="AU2945">
        <v>662822</v>
      </c>
      <c r="AV2945">
        <v>0</v>
      </c>
      <c r="AW2945">
        <v>662822</v>
      </c>
      <c r="AX2945">
        <v>869181</v>
      </c>
      <c r="AY2945">
        <v>8868038</v>
      </c>
      <c r="AZ2945">
        <v>0</v>
      </c>
      <c r="BA2945">
        <v>49875659</v>
      </c>
      <c r="BB2945">
        <v>0</v>
      </c>
      <c r="BC2945">
        <v>60275700</v>
      </c>
      <c r="BD2945">
        <v>172381585</v>
      </c>
      <c r="BE2945">
        <v>5674050</v>
      </c>
      <c r="BF2945">
        <v>25945514</v>
      </c>
      <c r="BJ2945">
        <v>10147110</v>
      </c>
      <c r="BK2945">
        <v>96608113</v>
      </c>
      <c r="BL2945">
        <v>36700112</v>
      </c>
      <c r="BM2945">
        <v>175074899</v>
      </c>
      <c r="BN2945">
        <v>347456484</v>
      </c>
    </row>
    <row r="2946" spans="1:66" hidden="1" x14ac:dyDescent="0.25">
      <c r="A2946" t="s">
        <v>33</v>
      </c>
      <c r="B2946" t="s">
        <v>2211</v>
      </c>
      <c r="C2946">
        <v>890928577</v>
      </c>
      <c r="D2946" t="s">
        <v>2287</v>
      </c>
      <c r="E2946" t="s">
        <v>4181</v>
      </c>
      <c r="F2946" t="s">
        <v>73</v>
      </c>
      <c r="G2946" t="s">
        <v>45</v>
      </c>
      <c r="H2946" t="s">
        <v>1332</v>
      </c>
      <c r="I2946" t="s">
        <v>47</v>
      </c>
      <c r="J2946" t="s">
        <v>163</v>
      </c>
      <c r="K2946" t="s">
        <v>39</v>
      </c>
      <c r="L2946">
        <v>1978196</v>
      </c>
      <c r="M2946">
        <v>17053703</v>
      </c>
      <c r="N2946">
        <v>12857847</v>
      </c>
      <c r="O2946">
        <v>5422214</v>
      </c>
      <c r="Q2946">
        <v>4269810</v>
      </c>
      <c r="R2946">
        <v>794746</v>
      </c>
      <c r="T2946">
        <v>42376516</v>
      </c>
      <c r="V2946">
        <v>42376516</v>
      </c>
      <c r="X2946">
        <v>9386285</v>
      </c>
      <c r="Z2946">
        <v>97109080</v>
      </c>
      <c r="AF2946">
        <v>1253257</v>
      </c>
      <c r="AI2946">
        <v>107748622</v>
      </c>
      <c r="AJ2946">
        <v>150125138</v>
      </c>
      <c r="AK2946">
        <v>1035125</v>
      </c>
      <c r="AL2946">
        <v>1140686</v>
      </c>
      <c r="AM2946">
        <v>2175811</v>
      </c>
      <c r="AN2946">
        <v>22756554</v>
      </c>
      <c r="AP2946">
        <v>8477869</v>
      </c>
      <c r="AQ2946">
        <v>102942</v>
      </c>
      <c r="AR2946">
        <v>33513176</v>
      </c>
      <c r="AT2946">
        <v>33513176</v>
      </c>
      <c r="AV2946">
        <v>4212000</v>
      </c>
      <c r="AW2946">
        <v>4212000</v>
      </c>
      <c r="AX2946">
        <v>19453035</v>
      </c>
      <c r="AY2946">
        <v>18294590</v>
      </c>
      <c r="BA2946">
        <v>39457537</v>
      </c>
      <c r="BC2946">
        <v>81417162</v>
      </c>
      <c r="BD2946">
        <v>114930338</v>
      </c>
      <c r="BE2946">
        <v>47812</v>
      </c>
      <c r="BF2946">
        <v>25622388</v>
      </c>
      <c r="BK2946">
        <v>8015817</v>
      </c>
      <c r="BL2946">
        <v>1508783</v>
      </c>
      <c r="BM2946">
        <v>35194800</v>
      </c>
      <c r="BN2946">
        <v>150125138</v>
      </c>
    </row>
    <row r="2947" spans="1:66" hidden="1" x14ac:dyDescent="0.25">
      <c r="A2947" t="s">
        <v>33</v>
      </c>
      <c r="B2947" t="s">
        <v>2211</v>
      </c>
      <c r="C2947">
        <v>890928577</v>
      </c>
      <c r="D2947" t="s">
        <v>2287</v>
      </c>
      <c r="E2947" t="s">
        <v>4181</v>
      </c>
      <c r="F2947" t="s">
        <v>73</v>
      </c>
      <c r="G2947" t="s">
        <v>45</v>
      </c>
      <c r="H2947" t="s">
        <v>1332</v>
      </c>
      <c r="I2947" t="s">
        <v>47</v>
      </c>
      <c r="J2947" t="s">
        <v>163</v>
      </c>
      <c r="K2947" t="s">
        <v>40</v>
      </c>
      <c r="L2947">
        <v>552661</v>
      </c>
      <c r="M2947">
        <v>14961590</v>
      </c>
      <c r="N2947">
        <v>12992980</v>
      </c>
      <c r="O2947">
        <v>2346098</v>
      </c>
      <c r="Q2947">
        <v>4247767</v>
      </c>
      <c r="R2947">
        <v>653384</v>
      </c>
      <c r="T2947">
        <v>35754480</v>
      </c>
      <c r="V2947">
        <v>35754480</v>
      </c>
      <c r="X2947">
        <v>6408520</v>
      </c>
      <c r="Z2947">
        <v>97112949</v>
      </c>
      <c r="AF2947">
        <v>1821471</v>
      </c>
      <c r="AI2947">
        <v>105342940</v>
      </c>
      <c r="AJ2947">
        <v>141097420</v>
      </c>
      <c r="AK2947">
        <v>813783</v>
      </c>
      <c r="AL2947">
        <v>1642541</v>
      </c>
      <c r="AM2947">
        <v>2456324</v>
      </c>
      <c r="AN2947">
        <v>17392549</v>
      </c>
      <c r="AP2947">
        <v>2385922</v>
      </c>
      <c r="AQ2947">
        <v>16328</v>
      </c>
      <c r="AR2947">
        <v>22251123</v>
      </c>
      <c r="AT2947">
        <v>22251123</v>
      </c>
      <c r="AV2947">
        <v>4212000</v>
      </c>
      <c r="AW2947">
        <v>4212000</v>
      </c>
      <c r="AX2947">
        <v>18546315</v>
      </c>
      <c r="AY2947">
        <v>17775565</v>
      </c>
      <c r="BA2947">
        <v>40372523</v>
      </c>
      <c r="BC2947">
        <v>80906403</v>
      </c>
      <c r="BD2947">
        <v>103157526</v>
      </c>
      <c r="BE2947">
        <v>47812</v>
      </c>
      <c r="BF2947">
        <v>25622388</v>
      </c>
      <c r="BK2947">
        <v>8015817</v>
      </c>
      <c r="BL2947">
        <v>4253877</v>
      </c>
      <c r="BM2947">
        <v>37939894</v>
      </c>
      <c r="BN2947">
        <v>141097420</v>
      </c>
    </row>
    <row r="2948" spans="1:66" hidden="1" x14ac:dyDescent="0.25">
      <c r="A2948" t="s">
        <v>33</v>
      </c>
      <c r="B2948" t="s">
        <v>2211</v>
      </c>
      <c r="C2948">
        <v>890928717</v>
      </c>
      <c r="D2948" t="s">
        <v>2287</v>
      </c>
      <c r="E2948" t="s">
        <v>4182</v>
      </c>
      <c r="F2948" t="s">
        <v>134</v>
      </c>
      <c r="G2948" t="s">
        <v>45</v>
      </c>
      <c r="H2948" t="s">
        <v>4183</v>
      </c>
      <c r="I2948" t="s">
        <v>47</v>
      </c>
      <c r="J2948" t="s">
        <v>74</v>
      </c>
      <c r="K2948" t="s">
        <v>39</v>
      </c>
      <c r="L2948">
        <v>1293021</v>
      </c>
      <c r="M2948">
        <v>11326029</v>
      </c>
      <c r="N2948">
        <v>11974059</v>
      </c>
      <c r="O2948">
        <v>989331</v>
      </c>
      <c r="T2948">
        <v>25582440</v>
      </c>
      <c r="V2948">
        <v>25582440</v>
      </c>
      <c r="X2948">
        <v>39227025</v>
      </c>
      <c r="Z2948">
        <v>805688</v>
      </c>
      <c r="AB2948">
        <v>1154535</v>
      </c>
      <c r="AF2948">
        <v>1887916</v>
      </c>
      <c r="AG2948">
        <v>61992</v>
      </c>
      <c r="AI2948">
        <v>43137156</v>
      </c>
      <c r="AJ2948">
        <v>68719596</v>
      </c>
      <c r="AN2948">
        <v>10105167</v>
      </c>
      <c r="AO2948">
        <v>713731</v>
      </c>
      <c r="AQ2948">
        <v>1144422</v>
      </c>
      <c r="AR2948">
        <v>11963320</v>
      </c>
      <c r="AT2948">
        <v>11963320</v>
      </c>
      <c r="BA2948">
        <v>26696335</v>
      </c>
      <c r="BC2948">
        <v>26696335</v>
      </c>
      <c r="BD2948">
        <v>38659655</v>
      </c>
      <c r="BE2948">
        <v>1500000</v>
      </c>
      <c r="BI2948">
        <v>26045626</v>
      </c>
      <c r="BK2948">
        <v>759827</v>
      </c>
      <c r="BL2948">
        <v>1754488</v>
      </c>
      <c r="BM2948">
        <v>30059941</v>
      </c>
      <c r="BN2948">
        <v>68719596</v>
      </c>
    </row>
    <row r="2949" spans="1:66" hidden="1" x14ac:dyDescent="0.25">
      <c r="A2949" t="s">
        <v>33</v>
      </c>
      <c r="B2949" t="s">
        <v>2211</v>
      </c>
      <c r="C2949">
        <v>890928717</v>
      </c>
      <c r="D2949" t="s">
        <v>2287</v>
      </c>
      <c r="E2949" t="s">
        <v>4182</v>
      </c>
      <c r="F2949" t="s">
        <v>134</v>
      </c>
      <c r="G2949" t="s">
        <v>45</v>
      </c>
      <c r="H2949" t="s">
        <v>4183</v>
      </c>
      <c r="I2949" t="s">
        <v>47</v>
      </c>
      <c r="J2949" t="s">
        <v>74</v>
      </c>
      <c r="K2949" t="s">
        <v>40</v>
      </c>
      <c r="L2949">
        <v>1417801</v>
      </c>
      <c r="M2949">
        <v>9567338</v>
      </c>
      <c r="N2949">
        <v>19077346</v>
      </c>
      <c r="O2949">
        <v>1187989</v>
      </c>
      <c r="T2949">
        <v>31250474</v>
      </c>
      <c r="V2949">
        <v>31250474</v>
      </c>
      <c r="X2949">
        <v>15481270</v>
      </c>
      <c r="Z2949">
        <v>805688</v>
      </c>
      <c r="AB2949">
        <v>1154535</v>
      </c>
      <c r="AF2949">
        <v>3029791</v>
      </c>
      <c r="AG2949">
        <v>27770</v>
      </c>
      <c r="AI2949">
        <v>20499054</v>
      </c>
      <c r="AJ2949">
        <v>51749528</v>
      </c>
      <c r="AN2949">
        <v>14995204</v>
      </c>
      <c r="AO2949">
        <v>47292</v>
      </c>
      <c r="AP2949">
        <v>26315916</v>
      </c>
      <c r="AR2949">
        <v>41358412</v>
      </c>
      <c r="AT2949">
        <v>41358412</v>
      </c>
      <c r="BA2949">
        <v>1115716</v>
      </c>
      <c r="BB2949">
        <v>1218712</v>
      </c>
      <c r="BC2949">
        <v>2334428</v>
      </c>
      <c r="BD2949">
        <v>43692840</v>
      </c>
      <c r="BE2949">
        <v>1500000</v>
      </c>
      <c r="BI2949">
        <v>3128317</v>
      </c>
      <c r="BK2949">
        <v>759827</v>
      </c>
      <c r="BL2949">
        <v>2668544</v>
      </c>
      <c r="BM2949">
        <v>8056688</v>
      </c>
      <c r="BN2949">
        <v>51749528</v>
      </c>
    </row>
    <row r="2950" spans="1:66" hidden="1" x14ac:dyDescent="0.25">
      <c r="A2950" t="s">
        <v>33</v>
      </c>
      <c r="B2950" t="s">
        <v>2211</v>
      </c>
      <c r="C2950">
        <v>890929052</v>
      </c>
      <c r="D2950" t="s">
        <v>2287</v>
      </c>
      <c r="E2950" t="s">
        <v>4184</v>
      </c>
      <c r="F2950" t="s">
        <v>139</v>
      </c>
      <c r="G2950" t="s">
        <v>36</v>
      </c>
      <c r="H2950" t="s">
        <v>4185</v>
      </c>
      <c r="I2950" t="s">
        <v>47</v>
      </c>
      <c r="J2950" t="s">
        <v>62</v>
      </c>
      <c r="K2950" t="s">
        <v>39</v>
      </c>
      <c r="L2950">
        <v>1438271</v>
      </c>
      <c r="M2950">
        <v>21374895</v>
      </c>
      <c r="O2950">
        <v>2534</v>
      </c>
      <c r="R2950">
        <v>7947</v>
      </c>
      <c r="T2950">
        <v>22823647</v>
      </c>
      <c r="V2950">
        <v>22823647</v>
      </c>
      <c r="W2950">
        <v>17118200</v>
      </c>
      <c r="X2950">
        <v>62702</v>
      </c>
      <c r="AB2950">
        <v>428238</v>
      </c>
      <c r="AF2950">
        <v>1358408</v>
      </c>
      <c r="AG2950">
        <v>88353</v>
      </c>
      <c r="AI2950">
        <v>19055901</v>
      </c>
      <c r="AJ2950">
        <v>41879548</v>
      </c>
      <c r="AK2950">
        <v>60731</v>
      </c>
      <c r="AM2950">
        <v>60731</v>
      </c>
      <c r="AN2950">
        <v>531195</v>
      </c>
      <c r="AO2950">
        <v>186502</v>
      </c>
      <c r="AP2950">
        <v>7012096</v>
      </c>
      <c r="AQ2950">
        <v>103171</v>
      </c>
      <c r="AR2950">
        <v>7893695</v>
      </c>
      <c r="AT2950">
        <v>7893695</v>
      </c>
      <c r="AY2950">
        <v>1486878</v>
      </c>
      <c r="BA2950">
        <v>9492062</v>
      </c>
      <c r="BB2950">
        <v>32751</v>
      </c>
      <c r="BC2950">
        <v>11011691</v>
      </c>
      <c r="BD2950">
        <v>18905386</v>
      </c>
      <c r="BE2950">
        <v>530000</v>
      </c>
      <c r="BF2950">
        <v>1340209</v>
      </c>
      <c r="BK2950">
        <v>7813566</v>
      </c>
      <c r="BL2950">
        <v>13290387</v>
      </c>
      <c r="BM2950">
        <v>22974162</v>
      </c>
      <c r="BN2950">
        <v>41879548</v>
      </c>
    </row>
    <row r="2951" spans="1:66" hidden="1" x14ac:dyDescent="0.25">
      <c r="A2951" t="s">
        <v>33</v>
      </c>
      <c r="B2951" t="s">
        <v>2211</v>
      </c>
      <c r="C2951">
        <v>890929052</v>
      </c>
      <c r="D2951" t="s">
        <v>2287</v>
      </c>
      <c r="E2951" t="s">
        <v>4184</v>
      </c>
      <c r="F2951" t="s">
        <v>139</v>
      </c>
      <c r="G2951" t="s">
        <v>36</v>
      </c>
      <c r="H2951" t="s">
        <v>4185</v>
      </c>
      <c r="I2951" t="s">
        <v>47</v>
      </c>
      <c r="J2951" t="s">
        <v>62</v>
      </c>
      <c r="K2951" t="s">
        <v>40</v>
      </c>
      <c r="L2951">
        <v>1670857</v>
      </c>
      <c r="M2951">
        <v>12105420</v>
      </c>
      <c r="O2951">
        <v>7184</v>
      </c>
      <c r="R2951">
        <v>5734</v>
      </c>
      <c r="T2951">
        <v>13789195</v>
      </c>
      <c r="V2951">
        <v>13789195</v>
      </c>
      <c r="W2951">
        <v>17118200</v>
      </c>
      <c r="X2951">
        <v>80444</v>
      </c>
      <c r="AB2951">
        <v>4010170</v>
      </c>
      <c r="AF2951">
        <v>1542840</v>
      </c>
      <c r="AG2951">
        <v>132980</v>
      </c>
      <c r="AI2951">
        <v>22884634</v>
      </c>
      <c r="AJ2951">
        <v>36673829</v>
      </c>
      <c r="AK2951">
        <v>34966</v>
      </c>
      <c r="AM2951">
        <v>34966</v>
      </c>
      <c r="AN2951">
        <v>2074672</v>
      </c>
      <c r="AO2951">
        <v>477929</v>
      </c>
      <c r="AP2951">
        <v>7168622</v>
      </c>
      <c r="AQ2951">
        <v>171510</v>
      </c>
      <c r="AR2951">
        <v>9927699</v>
      </c>
      <c r="AT2951">
        <v>9927699</v>
      </c>
      <c r="AY2951">
        <v>1891282</v>
      </c>
      <c r="BA2951">
        <v>2851118</v>
      </c>
      <c r="BB2951">
        <v>89619</v>
      </c>
      <c r="BC2951">
        <v>4832019</v>
      </c>
      <c r="BD2951">
        <v>14759718</v>
      </c>
      <c r="BE2951">
        <v>530000</v>
      </c>
      <c r="BF2951">
        <v>1340209</v>
      </c>
      <c r="BK2951">
        <v>5699179</v>
      </c>
      <c r="BL2951">
        <v>14344723</v>
      </c>
      <c r="BM2951">
        <v>21914111</v>
      </c>
      <c r="BN2951">
        <v>36673829</v>
      </c>
    </row>
    <row r="2952" spans="1:66" hidden="1" x14ac:dyDescent="0.25">
      <c r="A2952" t="s">
        <v>33</v>
      </c>
      <c r="B2952" t="s">
        <v>2211</v>
      </c>
      <c r="C2952">
        <v>890929055</v>
      </c>
      <c r="D2952" t="s">
        <v>2287</v>
      </c>
      <c r="E2952" t="s">
        <v>1334</v>
      </c>
      <c r="F2952" t="s">
        <v>565</v>
      </c>
      <c r="G2952" t="s">
        <v>45</v>
      </c>
      <c r="H2952" t="s">
        <v>1335</v>
      </c>
      <c r="I2952" t="s">
        <v>47</v>
      </c>
      <c r="J2952" t="s">
        <v>1333</v>
      </c>
      <c r="K2952" t="s">
        <v>39</v>
      </c>
      <c r="L2952">
        <v>971513</v>
      </c>
      <c r="M2952">
        <v>6075894</v>
      </c>
      <c r="N2952">
        <v>533921</v>
      </c>
      <c r="O2952">
        <v>372910</v>
      </c>
      <c r="P2952">
        <v>241252</v>
      </c>
      <c r="Q2952">
        <v>339305</v>
      </c>
      <c r="T2952">
        <v>8534795</v>
      </c>
      <c r="V2952">
        <v>8534795</v>
      </c>
      <c r="W2952">
        <v>19345626</v>
      </c>
      <c r="X2952">
        <v>18965887</v>
      </c>
      <c r="AA2952">
        <v>3914805</v>
      </c>
      <c r="AB2952">
        <v>13189647</v>
      </c>
      <c r="AD2952">
        <v>1832049</v>
      </c>
      <c r="AF2952">
        <v>46089</v>
      </c>
      <c r="AI2952">
        <v>57294103</v>
      </c>
      <c r="AJ2952">
        <v>65828898</v>
      </c>
      <c r="AK2952">
        <v>189409</v>
      </c>
      <c r="AM2952">
        <v>189409</v>
      </c>
      <c r="AN2952">
        <v>573029</v>
      </c>
      <c r="AO2952">
        <v>142466</v>
      </c>
      <c r="AP2952">
        <v>21104</v>
      </c>
      <c r="AQ2952">
        <v>720</v>
      </c>
      <c r="AR2952">
        <v>926728</v>
      </c>
      <c r="AT2952">
        <v>926728</v>
      </c>
      <c r="AY2952">
        <v>1637185</v>
      </c>
      <c r="BA2952">
        <v>31158</v>
      </c>
      <c r="BC2952">
        <v>1668343</v>
      </c>
      <c r="BD2952">
        <v>2595071</v>
      </c>
      <c r="BE2952">
        <v>258938</v>
      </c>
      <c r="BF2952">
        <v>2187578</v>
      </c>
      <c r="BK2952">
        <v>1538390</v>
      </c>
      <c r="BL2952">
        <v>59248921</v>
      </c>
      <c r="BM2952">
        <v>63233827</v>
      </c>
      <c r="BN2952">
        <v>65828898</v>
      </c>
    </row>
    <row r="2953" spans="1:66" hidden="1" x14ac:dyDescent="0.25">
      <c r="A2953" t="s">
        <v>33</v>
      </c>
      <c r="B2953" t="s">
        <v>2211</v>
      </c>
      <c r="C2953">
        <v>890929055</v>
      </c>
      <c r="D2953" t="s">
        <v>2287</v>
      </c>
      <c r="E2953" t="s">
        <v>1334</v>
      </c>
      <c r="F2953" t="s">
        <v>565</v>
      </c>
      <c r="G2953" t="s">
        <v>45</v>
      </c>
      <c r="H2953" t="s">
        <v>1335</v>
      </c>
      <c r="I2953" t="s">
        <v>47</v>
      </c>
      <c r="J2953" t="s">
        <v>1333</v>
      </c>
      <c r="K2953" t="s">
        <v>40</v>
      </c>
      <c r="L2953">
        <v>5525876</v>
      </c>
      <c r="M2953">
        <v>9661755</v>
      </c>
      <c r="N2953">
        <v>456042</v>
      </c>
      <c r="O2953">
        <v>234670</v>
      </c>
      <c r="P2953">
        <v>58123</v>
      </c>
      <c r="Q2953">
        <v>1769212</v>
      </c>
      <c r="T2953">
        <v>17705678</v>
      </c>
      <c r="V2953">
        <v>17705678</v>
      </c>
      <c r="W2953">
        <v>19421518</v>
      </c>
      <c r="X2953">
        <v>13870338</v>
      </c>
      <c r="AA2953">
        <v>2864480</v>
      </c>
      <c r="AB2953">
        <v>13593450</v>
      </c>
      <c r="AF2953">
        <v>65842</v>
      </c>
      <c r="AI2953">
        <v>49815628</v>
      </c>
      <c r="AJ2953">
        <v>67521306</v>
      </c>
      <c r="AK2953">
        <v>148540</v>
      </c>
      <c r="AM2953">
        <v>148540</v>
      </c>
      <c r="AN2953">
        <v>3724104</v>
      </c>
      <c r="AO2953">
        <v>821975</v>
      </c>
      <c r="AP2953">
        <v>17544</v>
      </c>
      <c r="AR2953">
        <v>4712163</v>
      </c>
      <c r="AT2953">
        <v>4712163</v>
      </c>
      <c r="AY2953">
        <v>81592</v>
      </c>
      <c r="BA2953">
        <v>51231</v>
      </c>
      <c r="BC2953">
        <v>132823</v>
      </c>
      <c r="BD2953">
        <v>4844986</v>
      </c>
      <c r="BE2953">
        <v>258938</v>
      </c>
      <c r="BF2953">
        <v>2187578</v>
      </c>
      <c r="BK2953">
        <v>1538390</v>
      </c>
      <c r="BL2953">
        <v>58691414</v>
      </c>
      <c r="BM2953">
        <v>62676320</v>
      </c>
      <c r="BN2953">
        <v>67521306</v>
      </c>
    </row>
    <row r="2954" spans="1:66" hidden="1" x14ac:dyDescent="0.25">
      <c r="A2954" t="s">
        <v>33</v>
      </c>
      <c r="B2954" t="s">
        <v>2211</v>
      </c>
      <c r="C2954">
        <v>890929073</v>
      </c>
      <c r="D2954" t="s">
        <v>2287</v>
      </c>
      <c r="E2954" t="s">
        <v>4186</v>
      </c>
      <c r="F2954" t="s">
        <v>223</v>
      </c>
      <c r="G2954" t="s">
        <v>45</v>
      </c>
      <c r="H2954" t="s">
        <v>4187</v>
      </c>
      <c r="I2954" t="s">
        <v>47</v>
      </c>
      <c r="J2954" t="s">
        <v>48</v>
      </c>
      <c r="K2954" t="s">
        <v>39</v>
      </c>
      <c r="L2954">
        <v>45667</v>
      </c>
      <c r="M2954">
        <v>41918354</v>
      </c>
      <c r="N2954">
        <v>8078987</v>
      </c>
      <c r="Q2954">
        <v>54262</v>
      </c>
      <c r="T2954">
        <v>50097270</v>
      </c>
      <c r="V2954">
        <v>50097270</v>
      </c>
      <c r="W2954">
        <v>3509</v>
      </c>
      <c r="X2954">
        <v>1180688</v>
      </c>
      <c r="Z2954">
        <v>1505</v>
      </c>
      <c r="AB2954">
        <v>2235208</v>
      </c>
      <c r="AD2954">
        <v>761018</v>
      </c>
      <c r="AI2954">
        <v>4181928</v>
      </c>
      <c r="AJ2954">
        <v>54279198</v>
      </c>
      <c r="AK2954">
        <v>346419</v>
      </c>
      <c r="AL2954">
        <v>54081</v>
      </c>
      <c r="AM2954">
        <v>400500</v>
      </c>
      <c r="AN2954">
        <v>26307479</v>
      </c>
      <c r="AO2954">
        <v>763309</v>
      </c>
      <c r="AP2954">
        <v>1466667</v>
      </c>
      <c r="AQ2954">
        <v>603728</v>
      </c>
      <c r="AR2954">
        <v>29541683</v>
      </c>
      <c r="AT2954">
        <v>29541683</v>
      </c>
      <c r="BA2954">
        <v>1774159</v>
      </c>
      <c r="BC2954">
        <v>1774159</v>
      </c>
      <c r="BD2954">
        <v>31315842</v>
      </c>
      <c r="BE2954">
        <v>903908</v>
      </c>
      <c r="BF2954">
        <v>3223092</v>
      </c>
      <c r="BK2954">
        <v>818558</v>
      </c>
      <c r="BL2954">
        <v>18017798</v>
      </c>
      <c r="BM2954">
        <v>22963356</v>
      </c>
      <c r="BN2954">
        <v>54279198</v>
      </c>
    </row>
    <row r="2955" spans="1:66" hidden="1" x14ac:dyDescent="0.25">
      <c r="A2955" t="s">
        <v>33</v>
      </c>
      <c r="B2955" t="s">
        <v>2211</v>
      </c>
      <c r="C2955">
        <v>890929073</v>
      </c>
      <c r="D2955" t="s">
        <v>2287</v>
      </c>
      <c r="E2955" t="s">
        <v>4186</v>
      </c>
      <c r="F2955" t="s">
        <v>223</v>
      </c>
      <c r="G2955" t="s">
        <v>45</v>
      </c>
      <c r="H2955" t="s">
        <v>4187</v>
      </c>
      <c r="I2955" t="s">
        <v>47</v>
      </c>
      <c r="J2955" t="s">
        <v>48</v>
      </c>
      <c r="K2955" t="s">
        <v>40</v>
      </c>
      <c r="L2955">
        <v>1443940</v>
      </c>
      <c r="M2955">
        <v>16592054</v>
      </c>
      <c r="N2955">
        <v>7280669</v>
      </c>
      <c r="Q2955">
        <v>50877</v>
      </c>
      <c r="R2955">
        <v>757</v>
      </c>
      <c r="T2955">
        <v>25368297</v>
      </c>
      <c r="V2955">
        <v>25368297</v>
      </c>
      <c r="W2955">
        <v>3509</v>
      </c>
      <c r="X2955">
        <v>1085956</v>
      </c>
      <c r="Z2955">
        <v>6305</v>
      </c>
      <c r="AB2955">
        <v>2192268</v>
      </c>
      <c r="AD2955">
        <v>652239</v>
      </c>
      <c r="AI2955">
        <v>3940277</v>
      </c>
      <c r="AJ2955">
        <v>29308574</v>
      </c>
      <c r="AK2955">
        <v>258175</v>
      </c>
      <c r="AL2955">
        <v>84081</v>
      </c>
      <c r="AM2955">
        <v>342256</v>
      </c>
      <c r="AN2955">
        <v>8525461</v>
      </c>
      <c r="AO2955">
        <v>282192</v>
      </c>
      <c r="AP2955">
        <v>1620631</v>
      </c>
      <c r="AQ2955">
        <v>228650</v>
      </c>
      <c r="AR2955">
        <v>10999190</v>
      </c>
      <c r="AT2955">
        <v>10999190</v>
      </c>
      <c r="BA2955">
        <v>1466667</v>
      </c>
      <c r="BC2955">
        <v>1466667</v>
      </c>
      <c r="BD2955">
        <v>12465857</v>
      </c>
      <c r="BE2955">
        <v>903908</v>
      </c>
      <c r="BF2955">
        <v>3223092</v>
      </c>
      <c r="BK2955">
        <v>818558</v>
      </c>
      <c r="BL2955">
        <v>11897159</v>
      </c>
      <c r="BM2955">
        <v>16842717</v>
      </c>
      <c r="BN2955">
        <v>29308574</v>
      </c>
    </row>
    <row r="2956" spans="1:66" hidden="1" x14ac:dyDescent="0.25">
      <c r="A2956" t="s">
        <v>33</v>
      </c>
      <c r="B2956" t="s">
        <v>2211</v>
      </c>
      <c r="C2956">
        <v>890929171</v>
      </c>
      <c r="D2956" t="s">
        <v>2287</v>
      </c>
      <c r="E2956" t="s">
        <v>4188</v>
      </c>
      <c r="F2956" t="s">
        <v>89</v>
      </c>
      <c r="G2956" t="s">
        <v>45</v>
      </c>
      <c r="H2956" t="s">
        <v>4189</v>
      </c>
      <c r="I2956" t="s">
        <v>47</v>
      </c>
      <c r="J2956" t="s">
        <v>90</v>
      </c>
      <c r="K2956" t="s">
        <v>39</v>
      </c>
      <c r="L2956">
        <v>1214857</v>
      </c>
      <c r="M2956">
        <v>3551527</v>
      </c>
      <c r="N2956">
        <v>383191</v>
      </c>
      <c r="O2956">
        <v>1802738</v>
      </c>
      <c r="P2956">
        <v>3135376</v>
      </c>
      <c r="Q2956">
        <v>8011521</v>
      </c>
      <c r="R2956">
        <v>113501</v>
      </c>
      <c r="T2956">
        <v>18212711</v>
      </c>
      <c r="V2956">
        <v>18212711</v>
      </c>
      <c r="X2956">
        <v>25208822</v>
      </c>
      <c r="Z2956">
        <v>5826462</v>
      </c>
      <c r="AI2956">
        <v>31035284</v>
      </c>
      <c r="AJ2956">
        <v>49247995</v>
      </c>
      <c r="AN2956">
        <v>5302818</v>
      </c>
      <c r="AP2956">
        <v>508801</v>
      </c>
      <c r="AR2956">
        <v>5811619</v>
      </c>
      <c r="AT2956">
        <v>5811619</v>
      </c>
      <c r="AX2956">
        <v>9702688</v>
      </c>
      <c r="BA2956">
        <v>1988578</v>
      </c>
      <c r="BC2956">
        <v>11691266</v>
      </c>
      <c r="BD2956">
        <v>17502885</v>
      </c>
      <c r="BE2956">
        <v>459000</v>
      </c>
      <c r="BJ2956">
        <v>6454300</v>
      </c>
      <c r="BK2956">
        <v>369837</v>
      </c>
      <c r="BL2956">
        <v>24461973</v>
      </c>
      <c r="BM2956">
        <v>31745110</v>
      </c>
      <c r="BN2956">
        <v>49247995</v>
      </c>
    </row>
    <row r="2957" spans="1:66" hidden="1" x14ac:dyDescent="0.25">
      <c r="A2957" t="s">
        <v>33</v>
      </c>
      <c r="B2957" t="s">
        <v>2211</v>
      </c>
      <c r="C2957">
        <v>890929171</v>
      </c>
      <c r="D2957" t="s">
        <v>2287</v>
      </c>
      <c r="E2957" t="s">
        <v>4188</v>
      </c>
      <c r="F2957" t="s">
        <v>89</v>
      </c>
      <c r="G2957" t="s">
        <v>45</v>
      </c>
      <c r="H2957" t="s">
        <v>4189</v>
      </c>
      <c r="I2957" t="s">
        <v>47</v>
      </c>
      <c r="J2957" t="s">
        <v>90</v>
      </c>
      <c r="K2957" t="s">
        <v>40</v>
      </c>
      <c r="L2957">
        <v>3014403</v>
      </c>
      <c r="M2957">
        <v>2422217</v>
      </c>
      <c r="N2957">
        <v>527806</v>
      </c>
      <c r="O2957">
        <v>1523756</v>
      </c>
      <c r="P2957">
        <v>3049322</v>
      </c>
      <c r="Q2957">
        <v>7696521</v>
      </c>
      <c r="R2957">
        <v>58292</v>
      </c>
      <c r="T2957">
        <v>18292317</v>
      </c>
      <c r="V2957">
        <v>18292317</v>
      </c>
      <c r="X2957">
        <v>25071224</v>
      </c>
      <c r="Z2957">
        <v>1479139</v>
      </c>
      <c r="AI2957">
        <v>26550363</v>
      </c>
      <c r="AJ2957">
        <v>44842680</v>
      </c>
      <c r="AK2957">
        <v>1060543</v>
      </c>
      <c r="AM2957">
        <v>1060543</v>
      </c>
      <c r="AN2957">
        <v>4244206</v>
      </c>
      <c r="AO2957">
        <v>1373601</v>
      </c>
      <c r="AP2957">
        <v>104875</v>
      </c>
      <c r="AQ2957">
        <v>250567</v>
      </c>
      <c r="AR2957">
        <v>7033792</v>
      </c>
      <c r="AT2957">
        <v>7033792</v>
      </c>
      <c r="AY2957">
        <v>3631278</v>
      </c>
      <c r="AZ2957">
        <v>2024892</v>
      </c>
      <c r="BA2957">
        <v>1393850</v>
      </c>
      <c r="BC2957">
        <v>7050020</v>
      </c>
      <c r="BD2957">
        <v>14083812</v>
      </c>
      <c r="BE2957">
        <v>459000</v>
      </c>
      <c r="BJ2957">
        <v>6454300</v>
      </c>
      <c r="BK2957">
        <v>369837</v>
      </c>
      <c r="BL2957">
        <v>23475731</v>
      </c>
      <c r="BM2957">
        <v>30758868</v>
      </c>
      <c r="BN2957">
        <v>44842680</v>
      </c>
    </row>
    <row r="2958" spans="1:66" hidden="1" x14ac:dyDescent="0.25">
      <c r="A2958" t="s">
        <v>33</v>
      </c>
      <c r="B2958" t="s">
        <v>2211</v>
      </c>
      <c r="C2958">
        <v>890929455</v>
      </c>
      <c r="D2958" t="s">
        <v>2287</v>
      </c>
      <c r="E2958" t="s">
        <v>1336</v>
      </c>
      <c r="F2958" t="s">
        <v>310</v>
      </c>
      <c r="G2958" t="s">
        <v>36</v>
      </c>
      <c r="H2958" t="s">
        <v>4190</v>
      </c>
      <c r="I2958" t="s">
        <v>47</v>
      </c>
      <c r="J2958" t="s">
        <v>62</v>
      </c>
      <c r="K2958" t="s">
        <v>39</v>
      </c>
      <c r="L2958">
        <v>216208</v>
      </c>
      <c r="M2958">
        <v>3421288</v>
      </c>
      <c r="N2958">
        <v>1233663</v>
      </c>
      <c r="R2958">
        <v>44550</v>
      </c>
      <c r="T2958">
        <v>4915709</v>
      </c>
      <c r="V2958">
        <v>4915709</v>
      </c>
      <c r="X2958">
        <v>2570100</v>
      </c>
      <c r="AD2958">
        <v>26528</v>
      </c>
      <c r="AF2958">
        <v>41795</v>
      </c>
      <c r="AI2958">
        <v>2638423</v>
      </c>
      <c r="AJ2958">
        <v>7554132</v>
      </c>
      <c r="AK2958">
        <v>230628</v>
      </c>
      <c r="AL2958">
        <v>9922</v>
      </c>
      <c r="AM2958">
        <v>240550</v>
      </c>
      <c r="AN2958">
        <v>2938407</v>
      </c>
      <c r="AO2958">
        <v>794874</v>
      </c>
      <c r="AP2958">
        <v>334073</v>
      </c>
      <c r="AQ2958">
        <v>272021</v>
      </c>
      <c r="AR2958">
        <v>4579925</v>
      </c>
      <c r="AT2958">
        <v>4579925</v>
      </c>
      <c r="AU2958">
        <v>0</v>
      </c>
      <c r="AV2958">
        <v>0</v>
      </c>
      <c r="AW2958">
        <v>0</v>
      </c>
      <c r="AX2958">
        <v>0</v>
      </c>
      <c r="AY2958">
        <v>388299</v>
      </c>
      <c r="AZ2958">
        <v>0</v>
      </c>
      <c r="BA2958">
        <v>1490239</v>
      </c>
      <c r="BB2958">
        <v>0</v>
      </c>
      <c r="BC2958">
        <v>1878538</v>
      </c>
      <c r="BD2958">
        <v>6458463</v>
      </c>
      <c r="BE2958">
        <v>90000</v>
      </c>
      <c r="BJ2958">
        <v>247449</v>
      </c>
      <c r="BK2958">
        <v>50000</v>
      </c>
      <c r="BL2958">
        <v>708220</v>
      </c>
      <c r="BM2958">
        <v>1095669</v>
      </c>
      <c r="BN2958">
        <v>7554132</v>
      </c>
    </row>
    <row r="2959" spans="1:66" hidden="1" x14ac:dyDescent="0.25">
      <c r="A2959" t="s">
        <v>33</v>
      </c>
      <c r="B2959" t="s">
        <v>2211</v>
      </c>
      <c r="C2959">
        <v>890929455</v>
      </c>
      <c r="D2959" t="s">
        <v>2287</v>
      </c>
      <c r="E2959" t="s">
        <v>1336</v>
      </c>
      <c r="F2959" t="s">
        <v>310</v>
      </c>
      <c r="G2959" t="s">
        <v>36</v>
      </c>
      <c r="H2959" t="s">
        <v>4190</v>
      </c>
      <c r="I2959" t="s">
        <v>47</v>
      </c>
      <c r="J2959" t="s">
        <v>62</v>
      </c>
      <c r="K2959" t="s">
        <v>40</v>
      </c>
      <c r="L2959">
        <v>661886</v>
      </c>
      <c r="M2959">
        <v>1168909</v>
      </c>
      <c r="N2959">
        <v>1220993</v>
      </c>
      <c r="R2959">
        <v>42241</v>
      </c>
      <c r="T2959">
        <v>3094029</v>
      </c>
      <c r="V2959">
        <v>3094029</v>
      </c>
      <c r="X2959">
        <v>2661960</v>
      </c>
      <c r="AD2959">
        <v>9888</v>
      </c>
      <c r="AF2959">
        <v>41794</v>
      </c>
      <c r="AI2959">
        <v>2713642</v>
      </c>
      <c r="AJ2959">
        <v>5807671</v>
      </c>
      <c r="AK2959">
        <v>340226</v>
      </c>
      <c r="AL2959">
        <v>28249</v>
      </c>
      <c r="AM2959">
        <v>368475</v>
      </c>
      <c r="AN2959">
        <v>2306970</v>
      </c>
      <c r="AO2959">
        <v>464852</v>
      </c>
      <c r="AP2959">
        <v>102172</v>
      </c>
      <c r="AQ2959">
        <v>8558</v>
      </c>
      <c r="AR2959">
        <v>3251027</v>
      </c>
      <c r="AT2959">
        <v>3251027</v>
      </c>
      <c r="AU2959">
        <v>0</v>
      </c>
      <c r="AV2959">
        <v>0</v>
      </c>
      <c r="AW2959">
        <v>0</v>
      </c>
      <c r="AX2959">
        <v>0</v>
      </c>
      <c r="AY2959">
        <v>399845</v>
      </c>
      <c r="AZ2959">
        <v>0</v>
      </c>
      <c r="BA2959">
        <v>1235169</v>
      </c>
      <c r="BB2959">
        <v>0</v>
      </c>
      <c r="BC2959">
        <v>1635014</v>
      </c>
      <c r="BD2959">
        <v>4886041</v>
      </c>
      <c r="BE2959">
        <v>90000</v>
      </c>
      <c r="BJ2959">
        <v>247449</v>
      </c>
      <c r="BK2959">
        <v>50000</v>
      </c>
      <c r="BL2959">
        <v>534181</v>
      </c>
      <c r="BM2959">
        <v>921630</v>
      </c>
      <c r="BN2959">
        <v>5807671</v>
      </c>
    </row>
    <row r="2960" spans="1:66" hidden="1" x14ac:dyDescent="0.25">
      <c r="A2960" t="s">
        <v>33</v>
      </c>
      <c r="B2960" t="s">
        <v>2211</v>
      </c>
      <c r="C2960">
        <v>890929647</v>
      </c>
      <c r="D2960" t="s">
        <v>2287</v>
      </c>
      <c r="E2960" t="s">
        <v>4191</v>
      </c>
      <c r="F2960" t="s">
        <v>207</v>
      </c>
      <c r="G2960" t="s">
        <v>45</v>
      </c>
      <c r="H2960" t="s">
        <v>1337</v>
      </c>
      <c r="I2960" t="s">
        <v>47</v>
      </c>
      <c r="J2960" t="s">
        <v>48</v>
      </c>
      <c r="K2960" t="s">
        <v>39</v>
      </c>
      <c r="L2960">
        <v>19857616</v>
      </c>
      <c r="M2960">
        <v>32887519</v>
      </c>
      <c r="N2960">
        <v>30973644</v>
      </c>
      <c r="Q2960">
        <v>6931199</v>
      </c>
      <c r="R2960">
        <v>186919</v>
      </c>
      <c r="T2960">
        <v>90836897</v>
      </c>
      <c r="V2960">
        <v>90836897</v>
      </c>
      <c r="W2960">
        <v>2829690</v>
      </c>
      <c r="X2960">
        <v>27425937</v>
      </c>
      <c r="AB2960">
        <v>1271861</v>
      </c>
      <c r="AD2960">
        <v>3663484</v>
      </c>
      <c r="AI2960">
        <v>35190972</v>
      </c>
      <c r="AJ2960">
        <v>126027869</v>
      </c>
      <c r="AK2960">
        <v>767373</v>
      </c>
      <c r="AL2960">
        <v>88453</v>
      </c>
      <c r="AM2960">
        <v>855826</v>
      </c>
      <c r="AN2960">
        <v>23368416</v>
      </c>
      <c r="AO2960">
        <v>5285503</v>
      </c>
      <c r="AP2960">
        <v>19482458</v>
      </c>
      <c r="AR2960">
        <v>48992203</v>
      </c>
      <c r="AT2960">
        <v>48992203</v>
      </c>
      <c r="AU2960">
        <v>130206</v>
      </c>
      <c r="AW2960">
        <v>130206</v>
      </c>
      <c r="AY2960">
        <v>12769304</v>
      </c>
      <c r="BA2960">
        <v>5201620</v>
      </c>
      <c r="BC2960">
        <v>18101130</v>
      </c>
      <c r="BD2960">
        <v>67093333</v>
      </c>
      <c r="BE2960">
        <v>7596000</v>
      </c>
      <c r="BI2960">
        <v>15833682</v>
      </c>
      <c r="BL2960">
        <v>35504854</v>
      </c>
      <c r="BM2960">
        <v>58934536</v>
      </c>
      <c r="BN2960">
        <v>126027869</v>
      </c>
    </row>
    <row r="2961" spans="1:66" hidden="1" x14ac:dyDescent="0.25">
      <c r="A2961" t="s">
        <v>33</v>
      </c>
      <c r="B2961" t="s">
        <v>2211</v>
      </c>
      <c r="C2961">
        <v>890929647</v>
      </c>
      <c r="D2961" t="s">
        <v>2287</v>
      </c>
      <c r="E2961" t="s">
        <v>4191</v>
      </c>
      <c r="F2961" t="s">
        <v>207</v>
      </c>
      <c r="G2961" t="s">
        <v>45</v>
      </c>
      <c r="H2961" t="s">
        <v>1337</v>
      </c>
      <c r="I2961" t="s">
        <v>47</v>
      </c>
      <c r="J2961" t="s">
        <v>48</v>
      </c>
      <c r="K2961" t="s">
        <v>40</v>
      </c>
      <c r="L2961">
        <v>10353485</v>
      </c>
      <c r="M2961">
        <v>53794126</v>
      </c>
      <c r="N2961">
        <v>45110253</v>
      </c>
      <c r="Q2961">
        <v>18796080</v>
      </c>
      <c r="R2961">
        <v>252745</v>
      </c>
      <c r="T2961">
        <v>128306689</v>
      </c>
      <c r="V2961">
        <v>128306689</v>
      </c>
      <c r="W2961">
        <v>2620458</v>
      </c>
      <c r="X2961">
        <v>21371826</v>
      </c>
      <c r="AB2961">
        <v>392568</v>
      </c>
      <c r="AD2961">
        <v>8875565</v>
      </c>
      <c r="AI2961">
        <v>33260417</v>
      </c>
      <c r="AJ2961">
        <v>161567106</v>
      </c>
      <c r="AK2961">
        <v>599652</v>
      </c>
      <c r="AL2961">
        <v>92769</v>
      </c>
      <c r="AM2961">
        <v>692421</v>
      </c>
      <c r="AN2961">
        <v>32930140</v>
      </c>
      <c r="AO2961">
        <v>7333692</v>
      </c>
      <c r="AP2961">
        <v>39766867</v>
      </c>
      <c r="AR2961">
        <v>80723120</v>
      </c>
      <c r="AT2961">
        <v>80723120</v>
      </c>
      <c r="AU2961">
        <v>124441</v>
      </c>
      <c r="AW2961">
        <v>124441</v>
      </c>
      <c r="AY2961">
        <v>14933826</v>
      </c>
      <c r="BA2961">
        <v>16767779</v>
      </c>
      <c r="BC2961">
        <v>31826046</v>
      </c>
      <c r="BD2961">
        <v>112549166</v>
      </c>
      <c r="BE2961">
        <v>7596000</v>
      </c>
      <c r="BI2961">
        <v>11668750</v>
      </c>
      <c r="BL2961">
        <v>29753190</v>
      </c>
      <c r="BM2961">
        <v>49017940</v>
      </c>
      <c r="BN2961">
        <v>161567106</v>
      </c>
    </row>
    <row r="2962" spans="1:66" hidden="1" x14ac:dyDescent="0.25">
      <c r="A2962" t="s">
        <v>33</v>
      </c>
      <c r="B2962" t="s">
        <v>2211</v>
      </c>
      <c r="C2962">
        <v>890929809</v>
      </c>
      <c r="D2962" t="s">
        <v>2287</v>
      </c>
      <c r="E2962" t="s">
        <v>4192</v>
      </c>
      <c r="F2962" t="s">
        <v>61</v>
      </c>
      <c r="G2962" t="s">
        <v>45</v>
      </c>
      <c r="H2962" t="s">
        <v>4193</v>
      </c>
      <c r="I2962" t="s">
        <v>47</v>
      </c>
      <c r="J2962" t="s">
        <v>62</v>
      </c>
      <c r="K2962" t="s">
        <v>39</v>
      </c>
      <c r="L2962">
        <v>501822</v>
      </c>
      <c r="M2962">
        <v>3115199</v>
      </c>
      <c r="N2962">
        <v>76703</v>
      </c>
      <c r="O2962">
        <v>660417</v>
      </c>
      <c r="Q2962">
        <v>2386652</v>
      </c>
      <c r="T2962">
        <v>6740793</v>
      </c>
      <c r="V2962">
        <v>6740793</v>
      </c>
      <c r="X2962">
        <v>17994554</v>
      </c>
      <c r="AA2962">
        <v>11609321</v>
      </c>
      <c r="AD2962">
        <v>1175451</v>
      </c>
      <c r="AI2962">
        <v>30779326</v>
      </c>
      <c r="AJ2962">
        <v>37520119</v>
      </c>
      <c r="AN2962">
        <v>3340758</v>
      </c>
      <c r="AO2962">
        <v>42083</v>
      </c>
      <c r="AR2962">
        <v>3382841</v>
      </c>
      <c r="AT2962">
        <v>3382841</v>
      </c>
      <c r="AU2962">
        <v>4605868</v>
      </c>
      <c r="AW2962">
        <v>4605868</v>
      </c>
      <c r="AX2962">
        <v>13574</v>
      </c>
      <c r="AY2962">
        <v>3209712</v>
      </c>
      <c r="BB2962">
        <v>451231</v>
      </c>
      <c r="BC2962">
        <v>8280385</v>
      </c>
      <c r="BD2962">
        <v>11663226</v>
      </c>
      <c r="BE2962">
        <v>420000</v>
      </c>
      <c r="BF2962">
        <v>2225612</v>
      </c>
      <c r="BJ2962">
        <v>4071691</v>
      </c>
      <c r="BL2962">
        <v>19139590</v>
      </c>
      <c r="BM2962">
        <v>25856893</v>
      </c>
      <c r="BN2962">
        <v>37520119</v>
      </c>
    </row>
    <row r="2963" spans="1:66" hidden="1" x14ac:dyDescent="0.25">
      <c r="A2963" t="s">
        <v>33</v>
      </c>
      <c r="B2963" t="s">
        <v>2211</v>
      </c>
      <c r="C2963">
        <v>890929809</v>
      </c>
      <c r="D2963" t="s">
        <v>2287</v>
      </c>
      <c r="E2963" t="s">
        <v>4192</v>
      </c>
      <c r="F2963" t="s">
        <v>61</v>
      </c>
      <c r="G2963" t="s">
        <v>45</v>
      </c>
      <c r="H2963" t="s">
        <v>4193</v>
      </c>
      <c r="I2963" t="s">
        <v>47</v>
      </c>
      <c r="J2963" t="s">
        <v>62</v>
      </c>
      <c r="K2963" t="s">
        <v>40</v>
      </c>
      <c r="L2963">
        <v>175601</v>
      </c>
      <c r="M2963">
        <v>5189271</v>
      </c>
      <c r="N2963">
        <v>86673</v>
      </c>
      <c r="O2963">
        <v>414093</v>
      </c>
      <c r="T2963">
        <v>5865638</v>
      </c>
      <c r="V2963">
        <v>5865638</v>
      </c>
      <c r="X2963">
        <v>18485064</v>
      </c>
      <c r="AA2963">
        <v>12552612</v>
      </c>
      <c r="AD2963">
        <v>1073951</v>
      </c>
      <c r="AI2963">
        <v>32111627</v>
      </c>
      <c r="AJ2963">
        <v>37977265</v>
      </c>
      <c r="AN2963">
        <v>3764469</v>
      </c>
      <c r="AO2963">
        <v>200503</v>
      </c>
      <c r="AR2963">
        <v>3964972</v>
      </c>
      <c r="AT2963">
        <v>3964972</v>
      </c>
      <c r="AU2963">
        <v>4274002</v>
      </c>
      <c r="AW2963">
        <v>4274002</v>
      </c>
      <c r="AX2963">
        <v>15733</v>
      </c>
      <c r="AY2963">
        <v>3645455</v>
      </c>
      <c r="BA2963">
        <v>1500000</v>
      </c>
      <c r="BB2963">
        <v>664665</v>
      </c>
      <c r="BC2963">
        <v>10099855</v>
      </c>
      <c r="BD2963">
        <v>14064827</v>
      </c>
      <c r="BE2963">
        <v>420000</v>
      </c>
      <c r="BF2963">
        <v>2225612</v>
      </c>
      <c r="BJ2963">
        <v>4071691</v>
      </c>
      <c r="BL2963">
        <v>17195135</v>
      </c>
      <c r="BM2963">
        <v>23912438</v>
      </c>
      <c r="BN2963">
        <v>37977265</v>
      </c>
    </row>
    <row r="2964" spans="1:66" hidden="1" x14ac:dyDescent="0.25">
      <c r="A2964" t="s">
        <v>33</v>
      </c>
      <c r="B2964" t="s">
        <v>2211</v>
      </c>
      <c r="C2964">
        <v>890929877</v>
      </c>
      <c r="D2964" t="s">
        <v>2287</v>
      </c>
      <c r="E2964" t="s">
        <v>1338</v>
      </c>
      <c r="F2964" t="s">
        <v>1339</v>
      </c>
      <c r="G2964" t="s">
        <v>36</v>
      </c>
      <c r="H2964" t="s">
        <v>1340</v>
      </c>
      <c r="I2964" t="s">
        <v>38</v>
      </c>
      <c r="J2964" t="s">
        <v>38</v>
      </c>
      <c r="K2964" t="s">
        <v>39</v>
      </c>
      <c r="L2964">
        <v>38242278</v>
      </c>
      <c r="M2964">
        <v>162455664</v>
      </c>
      <c r="N2964">
        <v>9588471</v>
      </c>
      <c r="O2964">
        <v>11326140</v>
      </c>
      <c r="R2964">
        <v>3800834</v>
      </c>
      <c r="T2964">
        <v>225413387</v>
      </c>
      <c r="V2964">
        <v>225413387</v>
      </c>
      <c r="X2964">
        <v>34548427</v>
      </c>
      <c r="Y2964">
        <v>18061465</v>
      </c>
      <c r="Z2964">
        <v>5593718</v>
      </c>
      <c r="AD2964">
        <v>8432250</v>
      </c>
      <c r="AI2964">
        <v>66635860</v>
      </c>
      <c r="AJ2964">
        <v>292049247</v>
      </c>
      <c r="AK2964">
        <v>35563833</v>
      </c>
      <c r="AL2964">
        <v>567458</v>
      </c>
      <c r="AM2964">
        <v>36131291</v>
      </c>
      <c r="AN2964">
        <v>112646823</v>
      </c>
      <c r="AP2964">
        <v>4082090</v>
      </c>
      <c r="AQ2964">
        <v>16991193</v>
      </c>
      <c r="AR2964">
        <v>169851397</v>
      </c>
      <c r="AT2964">
        <v>169851397</v>
      </c>
      <c r="BA2964">
        <v>3180151</v>
      </c>
      <c r="BC2964">
        <v>3180151</v>
      </c>
      <c r="BD2964">
        <v>173031548</v>
      </c>
      <c r="BE2964">
        <v>19492676</v>
      </c>
      <c r="BF2964">
        <v>13509084</v>
      </c>
      <c r="BK2964">
        <v>59343409</v>
      </c>
      <c r="BL2964">
        <v>26672530</v>
      </c>
      <c r="BM2964">
        <v>119017699</v>
      </c>
      <c r="BN2964">
        <v>292049247</v>
      </c>
    </row>
    <row r="2965" spans="1:66" hidden="1" x14ac:dyDescent="0.25">
      <c r="A2965" t="s">
        <v>33</v>
      </c>
      <c r="B2965" t="s">
        <v>2211</v>
      </c>
      <c r="C2965">
        <v>890929877</v>
      </c>
      <c r="D2965" t="s">
        <v>2287</v>
      </c>
      <c r="E2965" t="s">
        <v>1338</v>
      </c>
      <c r="F2965" t="s">
        <v>1339</v>
      </c>
      <c r="G2965" t="s">
        <v>36</v>
      </c>
      <c r="H2965" t="s">
        <v>1340</v>
      </c>
      <c r="I2965" t="s">
        <v>38</v>
      </c>
      <c r="J2965" t="s">
        <v>38</v>
      </c>
      <c r="K2965" t="s">
        <v>40</v>
      </c>
      <c r="L2965">
        <v>31048743</v>
      </c>
      <c r="M2965">
        <v>119725210</v>
      </c>
      <c r="N2965">
        <v>8533601</v>
      </c>
      <c r="O2965">
        <v>10819482</v>
      </c>
      <c r="R2965">
        <v>2446004</v>
      </c>
      <c r="T2965">
        <v>172573040</v>
      </c>
      <c r="V2965">
        <v>172573040</v>
      </c>
      <c r="X2965">
        <v>27765322</v>
      </c>
      <c r="Y2965">
        <v>18061465</v>
      </c>
      <c r="Z2965">
        <v>5440548</v>
      </c>
      <c r="AD2965">
        <v>8609867</v>
      </c>
      <c r="AI2965">
        <v>59877202</v>
      </c>
      <c r="AJ2965">
        <v>232450242</v>
      </c>
      <c r="AK2965">
        <v>29617015</v>
      </c>
      <c r="AL2965">
        <v>670922</v>
      </c>
      <c r="AM2965">
        <v>30287937</v>
      </c>
      <c r="AN2965">
        <v>86009955</v>
      </c>
      <c r="AP2965">
        <v>2847100</v>
      </c>
      <c r="AQ2965">
        <v>13594414</v>
      </c>
      <c r="AR2965">
        <v>132739406</v>
      </c>
      <c r="AT2965">
        <v>132739406</v>
      </c>
      <c r="BA2965">
        <v>1482865</v>
      </c>
      <c r="BC2965">
        <v>1482865</v>
      </c>
      <c r="BD2965">
        <v>134222271</v>
      </c>
      <c r="BE2965">
        <v>19492676</v>
      </c>
      <c r="BF2965">
        <v>13509084</v>
      </c>
      <c r="BK2965">
        <v>47970143</v>
      </c>
      <c r="BL2965">
        <v>17256068</v>
      </c>
      <c r="BM2965">
        <v>98227971</v>
      </c>
      <c r="BN2965">
        <v>232450242</v>
      </c>
    </row>
    <row r="2966" spans="1:66" hidden="1" x14ac:dyDescent="0.25">
      <c r="A2966" t="s">
        <v>33</v>
      </c>
      <c r="B2966" t="s">
        <v>2211</v>
      </c>
      <c r="C2966">
        <v>890929922</v>
      </c>
      <c r="D2966" t="s">
        <v>2287</v>
      </c>
      <c r="E2966" t="s">
        <v>1341</v>
      </c>
      <c r="F2966" t="s">
        <v>376</v>
      </c>
      <c r="G2966" t="s">
        <v>36</v>
      </c>
      <c r="H2966" t="s">
        <v>4194</v>
      </c>
      <c r="I2966" t="s">
        <v>47</v>
      </c>
      <c r="J2966" t="s">
        <v>62</v>
      </c>
      <c r="K2966" t="s">
        <v>39</v>
      </c>
      <c r="L2966">
        <v>247776</v>
      </c>
      <c r="M2966">
        <v>7301402</v>
      </c>
      <c r="N2966">
        <v>3807326</v>
      </c>
      <c r="T2966">
        <v>11356504</v>
      </c>
      <c r="V2966">
        <v>11356504</v>
      </c>
      <c r="AF2966">
        <v>306761</v>
      </c>
      <c r="AI2966">
        <v>306761</v>
      </c>
      <c r="AJ2966">
        <v>11663265</v>
      </c>
      <c r="AK2966">
        <v>17737</v>
      </c>
      <c r="AM2966">
        <v>17737</v>
      </c>
      <c r="AN2966">
        <v>2570339</v>
      </c>
      <c r="AO2966">
        <v>244315</v>
      </c>
      <c r="AR2966">
        <v>2832391</v>
      </c>
      <c r="AT2966">
        <v>2832391</v>
      </c>
      <c r="BB2966">
        <v>1013048</v>
      </c>
      <c r="BC2966">
        <v>1013048</v>
      </c>
      <c r="BD2966">
        <v>3845439</v>
      </c>
      <c r="BE2966">
        <v>460000</v>
      </c>
      <c r="BF2966">
        <v>240000</v>
      </c>
      <c r="BJ2966">
        <v>424320</v>
      </c>
      <c r="BK2966">
        <v>230000</v>
      </c>
      <c r="BL2966">
        <v>6463506</v>
      </c>
      <c r="BM2966">
        <v>7817826</v>
      </c>
      <c r="BN2966">
        <v>11663265</v>
      </c>
    </row>
    <row r="2967" spans="1:66" hidden="1" x14ac:dyDescent="0.25">
      <c r="A2967" t="s">
        <v>33</v>
      </c>
      <c r="B2967" t="s">
        <v>2211</v>
      </c>
      <c r="C2967">
        <v>890929922</v>
      </c>
      <c r="D2967" t="s">
        <v>2287</v>
      </c>
      <c r="E2967" t="s">
        <v>1341</v>
      </c>
      <c r="F2967" t="s">
        <v>376</v>
      </c>
      <c r="G2967" t="s">
        <v>36</v>
      </c>
      <c r="H2967" t="s">
        <v>4194</v>
      </c>
      <c r="I2967" t="s">
        <v>47</v>
      </c>
      <c r="J2967" t="s">
        <v>62</v>
      </c>
      <c r="K2967" t="s">
        <v>40</v>
      </c>
      <c r="L2967">
        <v>58711</v>
      </c>
      <c r="M2967">
        <v>8108791</v>
      </c>
      <c r="N2967">
        <v>4141966</v>
      </c>
      <c r="T2967">
        <v>12309468</v>
      </c>
      <c r="V2967">
        <v>12309468</v>
      </c>
      <c r="AF2967">
        <v>2497</v>
      </c>
      <c r="AI2967">
        <v>2497</v>
      </c>
      <c r="AJ2967">
        <v>12311965</v>
      </c>
      <c r="AK2967">
        <v>64855</v>
      </c>
      <c r="AM2967">
        <v>64855</v>
      </c>
      <c r="AN2967">
        <v>1923328</v>
      </c>
      <c r="AO2967">
        <v>110729</v>
      </c>
      <c r="AR2967">
        <v>2098912</v>
      </c>
      <c r="AT2967">
        <v>2098912</v>
      </c>
      <c r="BB2967">
        <v>3559172</v>
      </c>
      <c r="BC2967">
        <v>3559172</v>
      </c>
      <c r="BD2967">
        <v>5658084</v>
      </c>
      <c r="BE2967">
        <v>460000</v>
      </c>
      <c r="BF2967">
        <v>240000</v>
      </c>
      <c r="BJ2967">
        <v>424320</v>
      </c>
      <c r="BK2967">
        <v>230000</v>
      </c>
      <c r="BL2967">
        <v>5299561</v>
      </c>
      <c r="BM2967">
        <v>6653881</v>
      </c>
      <c r="BN2967">
        <v>12311965</v>
      </c>
    </row>
    <row r="2968" spans="1:66" hidden="1" x14ac:dyDescent="0.25">
      <c r="A2968" t="s">
        <v>33</v>
      </c>
      <c r="B2968" t="s">
        <v>2211</v>
      </c>
      <c r="C2968">
        <v>890929951</v>
      </c>
      <c r="D2968" t="s">
        <v>2287</v>
      </c>
      <c r="E2968" t="s">
        <v>4195</v>
      </c>
      <c r="F2968" t="s">
        <v>86</v>
      </c>
      <c r="G2968" t="s">
        <v>36</v>
      </c>
      <c r="H2968" t="s">
        <v>4196</v>
      </c>
      <c r="I2968" t="s">
        <v>47</v>
      </c>
      <c r="J2968" t="s">
        <v>1281</v>
      </c>
      <c r="K2968" t="s">
        <v>39</v>
      </c>
      <c r="L2968">
        <v>1622202</v>
      </c>
      <c r="M2968">
        <v>29939117</v>
      </c>
      <c r="N2968">
        <v>3570036</v>
      </c>
      <c r="Q2968">
        <v>1651472</v>
      </c>
      <c r="R2968">
        <v>242743</v>
      </c>
      <c r="T2968">
        <v>37025570</v>
      </c>
      <c r="V2968">
        <v>37025570</v>
      </c>
      <c r="W2968">
        <v>29435315</v>
      </c>
      <c r="X2968">
        <v>110375883</v>
      </c>
      <c r="AB2968">
        <v>18607552</v>
      </c>
      <c r="AG2968">
        <v>114224</v>
      </c>
      <c r="AI2968">
        <v>158532974</v>
      </c>
      <c r="AJ2968">
        <v>195558544</v>
      </c>
      <c r="AK2968">
        <v>1691535</v>
      </c>
      <c r="AM2968">
        <v>1691535</v>
      </c>
      <c r="AN2968">
        <v>10490353</v>
      </c>
      <c r="AO2968">
        <v>2630820</v>
      </c>
      <c r="AQ2968">
        <v>13978827</v>
      </c>
      <c r="AR2968">
        <v>28791535</v>
      </c>
      <c r="AT2968">
        <v>28791535</v>
      </c>
      <c r="AX2968">
        <v>87163468</v>
      </c>
      <c r="AY2968">
        <v>15535551</v>
      </c>
      <c r="AZ2968">
        <v>1178296</v>
      </c>
      <c r="BB2968">
        <v>869167</v>
      </c>
      <c r="BC2968">
        <v>104746482</v>
      </c>
      <c r="BD2968">
        <v>133538017</v>
      </c>
      <c r="BE2968">
        <v>1221100</v>
      </c>
      <c r="BF2968">
        <v>17071840</v>
      </c>
      <c r="BI2968">
        <v>155128148</v>
      </c>
      <c r="BK2968">
        <v>1456494</v>
      </c>
      <c r="BL2968">
        <v>-112857055</v>
      </c>
      <c r="BM2968">
        <v>62020527</v>
      </c>
      <c r="BN2968">
        <v>195558544</v>
      </c>
    </row>
    <row r="2969" spans="1:66" hidden="1" x14ac:dyDescent="0.25">
      <c r="A2969" t="s">
        <v>33</v>
      </c>
      <c r="B2969" t="s">
        <v>2211</v>
      </c>
      <c r="C2969">
        <v>890929951</v>
      </c>
      <c r="D2969" t="s">
        <v>2287</v>
      </c>
      <c r="E2969" t="s">
        <v>4195</v>
      </c>
      <c r="F2969" t="s">
        <v>86</v>
      </c>
      <c r="G2969" t="s">
        <v>36</v>
      </c>
      <c r="H2969" t="s">
        <v>4196</v>
      </c>
      <c r="I2969" t="s">
        <v>47</v>
      </c>
      <c r="J2969" t="s">
        <v>1281</v>
      </c>
      <c r="K2969" t="s">
        <v>40</v>
      </c>
      <c r="L2969">
        <v>1657881</v>
      </c>
      <c r="M2969">
        <v>28413370</v>
      </c>
      <c r="N2969">
        <v>3686454</v>
      </c>
      <c r="Q2969">
        <v>1783855</v>
      </c>
      <c r="R2969">
        <v>1348403</v>
      </c>
      <c r="T2969">
        <v>36889963</v>
      </c>
      <c r="V2969">
        <v>36889963</v>
      </c>
      <c r="W2969">
        <v>29435314</v>
      </c>
      <c r="X2969">
        <v>213710663</v>
      </c>
      <c r="AB2969">
        <v>6886033</v>
      </c>
      <c r="AI2969">
        <v>250032010</v>
      </c>
      <c r="AJ2969">
        <v>286921973</v>
      </c>
      <c r="AK2969">
        <v>1296447</v>
      </c>
      <c r="AM2969">
        <v>1296447</v>
      </c>
      <c r="AN2969">
        <v>8395876</v>
      </c>
      <c r="AO2969">
        <v>2588807</v>
      </c>
      <c r="AQ2969">
        <v>10274233</v>
      </c>
      <c r="AR2969">
        <v>22555363</v>
      </c>
      <c r="AT2969">
        <v>22555363</v>
      </c>
      <c r="AX2969">
        <v>88251506</v>
      </c>
      <c r="AY2969">
        <v>31019168</v>
      </c>
      <c r="AZ2969">
        <v>3477575</v>
      </c>
      <c r="BB2969">
        <v>903001</v>
      </c>
      <c r="BC2969">
        <v>123651250</v>
      </c>
      <c r="BD2969">
        <v>146206613</v>
      </c>
      <c r="BE2969">
        <v>1221100</v>
      </c>
      <c r="BF2969">
        <v>17071840</v>
      </c>
      <c r="BI2969">
        <v>155128148</v>
      </c>
      <c r="BK2969">
        <v>1456494</v>
      </c>
      <c r="BL2969">
        <v>-34162222</v>
      </c>
      <c r="BM2969">
        <v>140715360</v>
      </c>
      <c r="BN2969">
        <v>286921973</v>
      </c>
    </row>
    <row r="2970" spans="1:66" hidden="1" x14ac:dyDescent="0.25">
      <c r="A2970" t="s">
        <v>33</v>
      </c>
      <c r="B2970" t="s">
        <v>2211</v>
      </c>
      <c r="C2970">
        <v>890930086</v>
      </c>
      <c r="D2970" t="s">
        <v>2287</v>
      </c>
      <c r="E2970" t="s">
        <v>4197</v>
      </c>
      <c r="F2970" t="s">
        <v>1342</v>
      </c>
      <c r="G2970" t="s">
        <v>45</v>
      </c>
      <c r="H2970" t="s">
        <v>1343</v>
      </c>
      <c r="I2970" t="s">
        <v>47</v>
      </c>
      <c r="J2970" t="s">
        <v>74</v>
      </c>
      <c r="K2970" t="s">
        <v>39</v>
      </c>
      <c r="L2970">
        <v>3810876</v>
      </c>
      <c r="M2970">
        <v>34666744</v>
      </c>
      <c r="N2970">
        <v>7390171</v>
      </c>
      <c r="O2970">
        <v>4872209</v>
      </c>
      <c r="T2970">
        <v>50740000</v>
      </c>
      <c r="V2970">
        <v>50740000</v>
      </c>
      <c r="W2970">
        <v>2267544</v>
      </c>
      <c r="X2970">
        <v>34809895</v>
      </c>
      <c r="AD2970">
        <v>6941010</v>
      </c>
      <c r="AF2970">
        <v>6640200</v>
      </c>
      <c r="AI2970">
        <v>50658649</v>
      </c>
      <c r="AJ2970">
        <v>101398649</v>
      </c>
      <c r="AN2970">
        <v>9975772</v>
      </c>
      <c r="AO2970">
        <v>6707488</v>
      </c>
      <c r="AP2970">
        <v>4358873</v>
      </c>
      <c r="AR2970">
        <v>21042133</v>
      </c>
      <c r="AT2970">
        <v>21042133</v>
      </c>
      <c r="AY2970">
        <v>10222642</v>
      </c>
      <c r="BA2970">
        <v>7111846</v>
      </c>
      <c r="BC2970">
        <v>17334488</v>
      </c>
      <c r="BD2970">
        <v>38376621</v>
      </c>
      <c r="BE2970">
        <v>1700042</v>
      </c>
      <c r="BF2970">
        <v>4999958</v>
      </c>
      <c r="BJ2970">
        <v>11889092</v>
      </c>
      <c r="BK2970">
        <v>1704906</v>
      </c>
      <c r="BL2970">
        <v>42728030</v>
      </c>
      <c r="BM2970">
        <v>63022028</v>
      </c>
      <c r="BN2970">
        <v>101398649</v>
      </c>
    </row>
    <row r="2971" spans="1:66" hidden="1" x14ac:dyDescent="0.25">
      <c r="A2971" t="s">
        <v>33</v>
      </c>
      <c r="B2971" t="s">
        <v>2211</v>
      </c>
      <c r="C2971">
        <v>890930086</v>
      </c>
      <c r="D2971" t="s">
        <v>2287</v>
      </c>
      <c r="E2971" t="s">
        <v>4197</v>
      </c>
      <c r="F2971" t="s">
        <v>1342</v>
      </c>
      <c r="G2971" t="s">
        <v>45</v>
      </c>
      <c r="H2971" t="s">
        <v>1343</v>
      </c>
      <c r="I2971" t="s">
        <v>47</v>
      </c>
      <c r="J2971" t="s">
        <v>74</v>
      </c>
      <c r="K2971" t="s">
        <v>40</v>
      </c>
      <c r="L2971">
        <v>1212038</v>
      </c>
      <c r="M2971">
        <v>43872790</v>
      </c>
      <c r="N2971">
        <v>13646239</v>
      </c>
      <c r="O2971">
        <v>6075318</v>
      </c>
      <c r="R2971">
        <v>1329719</v>
      </c>
      <c r="T2971">
        <v>66136104</v>
      </c>
      <c r="V2971">
        <v>66136104</v>
      </c>
      <c r="W2971">
        <v>2267544</v>
      </c>
      <c r="X2971">
        <v>36172051</v>
      </c>
      <c r="AD2971">
        <v>6941005</v>
      </c>
      <c r="AF2971">
        <v>6640200</v>
      </c>
      <c r="AI2971">
        <v>52020800</v>
      </c>
      <c r="AJ2971">
        <v>118156904</v>
      </c>
      <c r="AN2971">
        <v>15582341</v>
      </c>
      <c r="AO2971">
        <v>8158676</v>
      </c>
      <c r="AP2971">
        <v>6245471</v>
      </c>
      <c r="AQ2971">
        <v>1219374</v>
      </c>
      <c r="AR2971">
        <v>31205862</v>
      </c>
      <c r="AT2971">
        <v>31205862</v>
      </c>
      <c r="AY2971">
        <v>10247578</v>
      </c>
      <c r="BA2971">
        <v>10189974</v>
      </c>
      <c r="BC2971">
        <v>20437552</v>
      </c>
      <c r="BD2971">
        <v>51643414</v>
      </c>
      <c r="BE2971">
        <v>1700042</v>
      </c>
      <c r="BF2971">
        <v>4999958</v>
      </c>
      <c r="BJ2971">
        <v>11889092</v>
      </c>
      <c r="BK2971">
        <v>1704906</v>
      </c>
      <c r="BL2971">
        <v>46219492</v>
      </c>
      <c r="BM2971">
        <v>66513490</v>
      </c>
      <c r="BN2971">
        <v>118156904</v>
      </c>
    </row>
    <row r="2972" spans="1:66" x14ac:dyDescent="0.25">
      <c r="A2972" t="s">
        <v>33</v>
      </c>
      <c r="B2972" t="s">
        <v>2211</v>
      </c>
      <c r="C2972">
        <v>890930448</v>
      </c>
      <c r="D2972" t="s">
        <v>2287</v>
      </c>
      <c r="E2972" t="s">
        <v>1344</v>
      </c>
      <c r="F2972" t="s">
        <v>1345</v>
      </c>
      <c r="G2972" t="s">
        <v>45</v>
      </c>
      <c r="H2972" t="s">
        <v>1346</v>
      </c>
      <c r="I2972" t="s">
        <v>47</v>
      </c>
      <c r="J2972" t="s">
        <v>74</v>
      </c>
      <c r="K2972" t="s">
        <v>39</v>
      </c>
      <c r="L2972">
        <v>1684880</v>
      </c>
      <c r="M2972">
        <v>18181362</v>
      </c>
      <c r="N2972">
        <v>7453943</v>
      </c>
      <c r="O2972">
        <v>4401438</v>
      </c>
      <c r="R2972">
        <v>507863</v>
      </c>
      <c r="T2972">
        <v>32229486</v>
      </c>
      <c r="V2972">
        <v>32229486</v>
      </c>
      <c r="X2972">
        <v>84519076</v>
      </c>
      <c r="Z2972">
        <v>261713</v>
      </c>
      <c r="AI2972">
        <v>84780789</v>
      </c>
      <c r="AJ2972">
        <v>117010275</v>
      </c>
      <c r="AK2972">
        <v>2216182</v>
      </c>
      <c r="AM2972">
        <v>2216182</v>
      </c>
      <c r="AN2972">
        <v>8109636</v>
      </c>
      <c r="AO2972">
        <v>2939859</v>
      </c>
      <c r="AP2972">
        <v>19651193</v>
      </c>
      <c r="AQ2972">
        <v>87307</v>
      </c>
      <c r="AR2972">
        <v>33004177</v>
      </c>
      <c r="AT2972">
        <v>33004177</v>
      </c>
      <c r="BA2972">
        <v>62947241</v>
      </c>
      <c r="BC2972">
        <v>62947241</v>
      </c>
      <c r="BD2972">
        <v>95951418</v>
      </c>
      <c r="BE2972">
        <v>3829965</v>
      </c>
      <c r="BF2972">
        <v>10318793</v>
      </c>
      <c r="BJ2972">
        <v>914914</v>
      </c>
      <c r="BK2972">
        <v>474362</v>
      </c>
      <c r="BL2972">
        <v>5520823</v>
      </c>
      <c r="BM2972">
        <v>21058857</v>
      </c>
      <c r="BN2972">
        <v>117010275</v>
      </c>
    </row>
    <row r="2973" spans="1:66" hidden="1" x14ac:dyDescent="0.25">
      <c r="A2973" t="s">
        <v>33</v>
      </c>
      <c r="B2973" t="s">
        <v>2211</v>
      </c>
      <c r="C2973">
        <v>890930448</v>
      </c>
      <c r="D2973" t="s">
        <v>2287</v>
      </c>
      <c r="E2973" t="s">
        <v>1344</v>
      </c>
      <c r="F2973" t="s">
        <v>1345</v>
      </c>
      <c r="G2973" t="s">
        <v>45</v>
      </c>
      <c r="H2973" t="s">
        <v>1346</v>
      </c>
      <c r="I2973" t="s">
        <v>47</v>
      </c>
      <c r="J2973" t="s">
        <v>74</v>
      </c>
      <c r="K2973" t="s">
        <v>40</v>
      </c>
      <c r="L2973">
        <v>5515228</v>
      </c>
      <c r="M2973">
        <v>12075312</v>
      </c>
      <c r="N2973">
        <v>4452700</v>
      </c>
      <c r="O2973">
        <v>654811</v>
      </c>
      <c r="R2973">
        <v>246337</v>
      </c>
      <c r="T2973">
        <v>22944388</v>
      </c>
      <c r="V2973">
        <v>22944388</v>
      </c>
      <c r="X2973">
        <v>82082116</v>
      </c>
      <c r="Z2973">
        <v>315205</v>
      </c>
      <c r="AI2973">
        <v>82397321</v>
      </c>
      <c r="AJ2973">
        <v>105341709</v>
      </c>
      <c r="AK2973">
        <v>2357590</v>
      </c>
      <c r="AM2973">
        <v>2357590</v>
      </c>
      <c r="AN2973">
        <v>5708154</v>
      </c>
      <c r="AO2973">
        <v>679024</v>
      </c>
      <c r="AP2973">
        <v>13078033</v>
      </c>
      <c r="AQ2973">
        <v>119054</v>
      </c>
      <c r="AR2973">
        <v>21941855</v>
      </c>
      <c r="AT2973">
        <v>21941855</v>
      </c>
      <c r="AY2973">
        <v>3223429</v>
      </c>
      <c r="BA2973">
        <v>65092247</v>
      </c>
      <c r="BC2973">
        <v>68315676</v>
      </c>
      <c r="BD2973">
        <v>90257531</v>
      </c>
      <c r="BE2973">
        <v>3829965</v>
      </c>
      <c r="BF2973">
        <v>10318793</v>
      </c>
      <c r="BJ2973">
        <v>914914</v>
      </c>
      <c r="BK2973">
        <v>474362</v>
      </c>
      <c r="BL2973">
        <v>-453856</v>
      </c>
      <c r="BM2973">
        <v>15084178</v>
      </c>
      <c r="BN2973">
        <v>105341709</v>
      </c>
    </row>
    <row r="2974" spans="1:66" hidden="1" x14ac:dyDescent="0.25">
      <c r="A2974" t="s">
        <v>33</v>
      </c>
      <c r="B2974" t="s">
        <v>2211</v>
      </c>
      <c r="C2974">
        <v>890930691</v>
      </c>
      <c r="D2974" t="s">
        <v>2287</v>
      </c>
      <c r="E2974" t="s">
        <v>4198</v>
      </c>
      <c r="F2974" t="s">
        <v>73</v>
      </c>
      <c r="G2974" t="s">
        <v>45</v>
      </c>
      <c r="H2974" t="s">
        <v>4199</v>
      </c>
      <c r="I2974" t="s">
        <v>47</v>
      </c>
      <c r="J2974" t="s">
        <v>108</v>
      </c>
      <c r="K2974" t="s">
        <v>39</v>
      </c>
      <c r="L2974">
        <v>45999</v>
      </c>
      <c r="M2974">
        <v>669009</v>
      </c>
      <c r="N2974">
        <v>0</v>
      </c>
      <c r="O2974">
        <v>205638</v>
      </c>
      <c r="P2974">
        <v>0</v>
      </c>
      <c r="Q2974">
        <v>0</v>
      </c>
      <c r="R2974">
        <v>30511</v>
      </c>
      <c r="S2974">
        <v>0</v>
      </c>
      <c r="T2974">
        <v>951157</v>
      </c>
      <c r="U2974">
        <v>40000</v>
      </c>
      <c r="V2974">
        <v>991157</v>
      </c>
      <c r="W2974">
        <v>0</v>
      </c>
      <c r="X2974">
        <v>3580427</v>
      </c>
      <c r="Y2974">
        <v>0</v>
      </c>
      <c r="Z2974">
        <v>5521688</v>
      </c>
      <c r="AA2974">
        <v>0</v>
      </c>
      <c r="AB2974">
        <v>1627608</v>
      </c>
      <c r="AC2974">
        <v>0</v>
      </c>
      <c r="AD2974">
        <v>398015</v>
      </c>
      <c r="AE2974">
        <v>0</v>
      </c>
      <c r="AF2974">
        <v>0</v>
      </c>
      <c r="AG2974">
        <v>0</v>
      </c>
      <c r="AH2974">
        <v>0</v>
      </c>
      <c r="AI2974">
        <v>11127738</v>
      </c>
      <c r="AJ2974">
        <v>12118895</v>
      </c>
      <c r="AK2974">
        <v>243750</v>
      </c>
      <c r="AL2974">
        <v>237635</v>
      </c>
      <c r="AM2974">
        <v>481385</v>
      </c>
      <c r="AN2974">
        <v>1711179</v>
      </c>
      <c r="AO2974">
        <v>0</v>
      </c>
      <c r="AP2974">
        <v>0</v>
      </c>
      <c r="AQ2974">
        <v>694575</v>
      </c>
      <c r="AR2974">
        <v>2887139</v>
      </c>
      <c r="AS2974">
        <v>0</v>
      </c>
      <c r="AT2974">
        <v>2887139</v>
      </c>
      <c r="AU2974">
        <v>302618</v>
      </c>
      <c r="AV2974">
        <v>1640715</v>
      </c>
      <c r="AW2974">
        <v>1943333</v>
      </c>
      <c r="AX2974">
        <v>11559989</v>
      </c>
      <c r="AY2974">
        <v>0</v>
      </c>
      <c r="AZ2974">
        <v>265159</v>
      </c>
      <c r="BA2974">
        <v>2972254</v>
      </c>
      <c r="BB2974">
        <v>380582</v>
      </c>
      <c r="BC2974">
        <v>17121317</v>
      </c>
      <c r="BD2974">
        <v>20008456</v>
      </c>
      <c r="BE2974">
        <v>3983398</v>
      </c>
      <c r="BF2974">
        <v>11464215</v>
      </c>
      <c r="BG2974">
        <v>0</v>
      </c>
      <c r="BH2974">
        <v>0</v>
      </c>
      <c r="BI2974">
        <v>0</v>
      </c>
      <c r="BJ2974">
        <v>0</v>
      </c>
      <c r="BK2974">
        <v>265963</v>
      </c>
      <c r="BL2974">
        <v>-23603137</v>
      </c>
      <c r="BM2974">
        <v>-7889561</v>
      </c>
      <c r="BN2974">
        <v>12118895</v>
      </c>
    </row>
    <row r="2975" spans="1:66" hidden="1" x14ac:dyDescent="0.25">
      <c r="A2975" t="s">
        <v>33</v>
      </c>
      <c r="B2975" t="s">
        <v>2211</v>
      </c>
      <c r="C2975">
        <v>890930691</v>
      </c>
      <c r="D2975" t="s">
        <v>2287</v>
      </c>
      <c r="E2975" t="s">
        <v>4198</v>
      </c>
      <c r="F2975" t="s">
        <v>73</v>
      </c>
      <c r="G2975" t="s">
        <v>45</v>
      </c>
      <c r="H2975" t="s">
        <v>4199</v>
      </c>
      <c r="I2975" t="s">
        <v>47</v>
      </c>
      <c r="J2975" t="s">
        <v>108</v>
      </c>
      <c r="K2975" t="s">
        <v>40</v>
      </c>
      <c r="L2975">
        <v>133005</v>
      </c>
      <c r="M2975">
        <v>1836466</v>
      </c>
      <c r="N2975">
        <v>2104632</v>
      </c>
      <c r="O2975">
        <v>595632</v>
      </c>
      <c r="P2975">
        <v>0</v>
      </c>
      <c r="Q2975">
        <v>0</v>
      </c>
      <c r="R2975">
        <v>18938</v>
      </c>
      <c r="S2975">
        <v>0</v>
      </c>
      <c r="T2975">
        <v>4688673</v>
      </c>
      <c r="U2975">
        <v>40000</v>
      </c>
      <c r="V2975">
        <v>4728673</v>
      </c>
      <c r="W2975">
        <v>0</v>
      </c>
      <c r="X2975">
        <v>11965339</v>
      </c>
      <c r="Y2975">
        <v>0</v>
      </c>
      <c r="Z2975">
        <v>5523748</v>
      </c>
      <c r="AA2975">
        <v>0</v>
      </c>
      <c r="AB2975">
        <v>0</v>
      </c>
      <c r="AC2975">
        <v>0</v>
      </c>
      <c r="AD2975">
        <v>435167</v>
      </c>
      <c r="AE2975">
        <v>0</v>
      </c>
      <c r="AF2975">
        <v>0</v>
      </c>
      <c r="AG2975">
        <v>7937882</v>
      </c>
      <c r="AH2975">
        <v>0</v>
      </c>
      <c r="AI2975">
        <v>25862136</v>
      </c>
      <c r="AJ2975">
        <v>30590809</v>
      </c>
      <c r="AK2975">
        <v>129805</v>
      </c>
      <c r="AL2975">
        <v>147002</v>
      </c>
      <c r="AM2975">
        <v>276807</v>
      </c>
      <c r="AN2975">
        <v>1727392</v>
      </c>
      <c r="AO2975">
        <v>0</v>
      </c>
      <c r="AP2975">
        <v>0</v>
      </c>
      <c r="AQ2975">
        <v>70985</v>
      </c>
      <c r="AR2975">
        <v>2075184</v>
      </c>
      <c r="AS2975">
        <v>0</v>
      </c>
      <c r="AT2975">
        <v>2075184</v>
      </c>
      <c r="AU2975">
        <v>508423</v>
      </c>
      <c r="AV2975">
        <v>712780</v>
      </c>
      <c r="AW2975">
        <v>1221203</v>
      </c>
      <c r="AX2975">
        <v>11562097</v>
      </c>
      <c r="AY2975">
        <v>0</v>
      </c>
      <c r="AZ2975">
        <v>415145</v>
      </c>
      <c r="BA2975">
        <v>3110449</v>
      </c>
      <c r="BB2975">
        <v>9496424</v>
      </c>
      <c r="BC2975">
        <v>25805318</v>
      </c>
      <c r="BD2975">
        <v>27880502</v>
      </c>
      <c r="BE2975">
        <v>3983398</v>
      </c>
      <c r="BF2975">
        <v>11464215</v>
      </c>
      <c r="BG2975">
        <v>0</v>
      </c>
      <c r="BH2975">
        <v>0</v>
      </c>
      <c r="BI2975">
        <v>0</v>
      </c>
      <c r="BJ2975">
        <v>0</v>
      </c>
      <c r="BK2975">
        <v>265963</v>
      </c>
      <c r="BL2975">
        <v>-13003269</v>
      </c>
      <c r="BM2975">
        <v>2710307</v>
      </c>
      <c r="BN2975">
        <v>30590809</v>
      </c>
    </row>
    <row r="2976" spans="1:66" hidden="1" x14ac:dyDescent="0.25">
      <c r="A2976" t="s">
        <v>33</v>
      </c>
      <c r="B2976" t="s">
        <v>2211</v>
      </c>
      <c r="C2976">
        <v>890931057</v>
      </c>
      <c r="D2976" t="s">
        <v>2287</v>
      </c>
      <c r="E2976" t="s">
        <v>4200</v>
      </c>
      <c r="F2976" t="s">
        <v>152</v>
      </c>
      <c r="G2976" t="s">
        <v>45</v>
      </c>
      <c r="H2976" t="s">
        <v>4201</v>
      </c>
      <c r="I2976" t="s">
        <v>47</v>
      </c>
      <c r="J2976" t="s">
        <v>62</v>
      </c>
      <c r="K2976" t="s">
        <v>39</v>
      </c>
      <c r="L2976">
        <v>686588</v>
      </c>
      <c r="M2976">
        <v>19721071</v>
      </c>
      <c r="N2976">
        <v>0</v>
      </c>
      <c r="O2976">
        <v>88522</v>
      </c>
      <c r="P2976">
        <v>0</v>
      </c>
      <c r="Q2976">
        <v>6120957</v>
      </c>
      <c r="R2976">
        <v>0</v>
      </c>
      <c r="S2976">
        <v>0</v>
      </c>
      <c r="T2976">
        <v>26617138</v>
      </c>
      <c r="U2976">
        <v>0</v>
      </c>
      <c r="V2976">
        <v>26617138</v>
      </c>
      <c r="W2976">
        <v>0</v>
      </c>
      <c r="X2976">
        <v>13678015</v>
      </c>
      <c r="Y2976">
        <v>0</v>
      </c>
      <c r="Z2976">
        <v>0</v>
      </c>
      <c r="AA2976">
        <v>0</v>
      </c>
      <c r="AB2976">
        <v>0</v>
      </c>
      <c r="AC2976">
        <v>0</v>
      </c>
      <c r="AD2976">
        <v>495646</v>
      </c>
      <c r="AE2976">
        <v>0</v>
      </c>
      <c r="AF2976">
        <v>3000</v>
      </c>
      <c r="AG2976">
        <v>0</v>
      </c>
      <c r="AH2976">
        <v>0</v>
      </c>
      <c r="AI2976">
        <v>14176661</v>
      </c>
      <c r="AJ2976">
        <v>40793799</v>
      </c>
      <c r="AK2976">
        <v>0</v>
      </c>
      <c r="AL2976">
        <v>0</v>
      </c>
      <c r="AM2976">
        <v>0</v>
      </c>
      <c r="AN2976">
        <v>10342462</v>
      </c>
      <c r="AO2976">
        <v>343079</v>
      </c>
      <c r="AP2976">
        <v>238835</v>
      </c>
      <c r="AQ2976">
        <v>0</v>
      </c>
      <c r="AR2976">
        <v>10924376</v>
      </c>
      <c r="AS2976">
        <v>0</v>
      </c>
      <c r="AT2976">
        <v>10924376</v>
      </c>
      <c r="AU2976">
        <v>0</v>
      </c>
      <c r="AV2976">
        <v>0</v>
      </c>
      <c r="AW2976">
        <v>0</v>
      </c>
      <c r="AX2976">
        <v>0</v>
      </c>
      <c r="AY2976">
        <v>406164</v>
      </c>
      <c r="AZ2976">
        <v>0</v>
      </c>
      <c r="BA2976">
        <v>0</v>
      </c>
      <c r="BB2976">
        <v>0</v>
      </c>
      <c r="BC2976">
        <v>406164</v>
      </c>
      <c r="BD2976">
        <v>11330540</v>
      </c>
      <c r="BE2976">
        <v>5266700</v>
      </c>
      <c r="BF2976">
        <v>9490000</v>
      </c>
      <c r="BG2976">
        <v>0</v>
      </c>
      <c r="BH2976">
        <v>0</v>
      </c>
      <c r="BI2976">
        <v>0</v>
      </c>
      <c r="BJ2976">
        <v>0</v>
      </c>
      <c r="BK2976">
        <v>2022979</v>
      </c>
      <c r="BL2976">
        <v>12683580</v>
      </c>
      <c r="BM2976">
        <v>29463259</v>
      </c>
      <c r="BN2976">
        <v>40793799</v>
      </c>
    </row>
    <row r="2977" spans="1:66" hidden="1" x14ac:dyDescent="0.25">
      <c r="A2977" t="s">
        <v>33</v>
      </c>
      <c r="B2977" t="s">
        <v>2211</v>
      </c>
      <c r="C2977">
        <v>890931057</v>
      </c>
      <c r="D2977" t="s">
        <v>2287</v>
      </c>
      <c r="E2977" t="s">
        <v>4200</v>
      </c>
      <c r="F2977" t="s">
        <v>152</v>
      </c>
      <c r="G2977" t="s">
        <v>45</v>
      </c>
      <c r="H2977" t="s">
        <v>4201</v>
      </c>
      <c r="I2977" t="s">
        <v>47</v>
      </c>
      <c r="J2977" t="s">
        <v>62</v>
      </c>
      <c r="K2977" t="s">
        <v>40</v>
      </c>
      <c r="L2977">
        <v>48089</v>
      </c>
      <c r="M2977">
        <v>16870308</v>
      </c>
      <c r="N2977">
        <v>0</v>
      </c>
      <c r="O2977">
        <v>102345</v>
      </c>
      <c r="P2977">
        <v>0</v>
      </c>
      <c r="Q2977">
        <v>5958468</v>
      </c>
      <c r="R2977">
        <v>0</v>
      </c>
      <c r="S2977">
        <v>0</v>
      </c>
      <c r="T2977">
        <v>22979210</v>
      </c>
      <c r="U2977">
        <v>0</v>
      </c>
      <c r="V2977">
        <v>22979210</v>
      </c>
      <c r="W2977">
        <v>0</v>
      </c>
      <c r="X2977">
        <v>13869027</v>
      </c>
      <c r="Y2977">
        <v>0</v>
      </c>
      <c r="Z2977">
        <v>0</v>
      </c>
      <c r="AA2977">
        <v>0</v>
      </c>
      <c r="AB2977">
        <v>0</v>
      </c>
      <c r="AC2977">
        <v>0</v>
      </c>
      <c r="AD2977">
        <v>991149</v>
      </c>
      <c r="AE2977">
        <v>0</v>
      </c>
      <c r="AF2977">
        <v>0</v>
      </c>
      <c r="AG2977">
        <v>0</v>
      </c>
      <c r="AH2977">
        <v>0</v>
      </c>
      <c r="AI2977">
        <v>14860176</v>
      </c>
      <c r="AJ2977">
        <v>37839386</v>
      </c>
      <c r="AK2977">
        <v>0</v>
      </c>
      <c r="AL2977">
        <v>0</v>
      </c>
      <c r="AM2977">
        <v>0</v>
      </c>
      <c r="AN2977">
        <v>7872731</v>
      </c>
      <c r="AO2977">
        <v>43860</v>
      </c>
      <c r="AP2977">
        <v>0</v>
      </c>
      <c r="AQ2977">
        <v>0</v>
      </c>
      <c r="AR2977">
        <v>7916591</v>
      </c>
      <c r="AS2977">
        <v>0</v>
      </c>
      <c r="AT2977">
        <v>7916591</v>
      </c>
      <c r="AU2977">
        <v>0</v>
      </c>
      <c r="AV2977">
        <v>0</v>
      </c>
      <c r="AW2977">
        <v>0</v>
      </c>
      <c r="AX2977">
        <v>0</v>
      </c>
      <c r="AY2977">
        <v>561262</v>
      </c>
      <c r="AZ2977">
        <v>0</v>
      </c>
      <c r="BA2977">
        <v>0</v>
      </c>
      <c r="BB2977">
        <v>0</v>
      </c>
      <c r="BC2977">
        <v>561262</v>
      </c>
      <c r="BD2977">
        <v>8477853</v>
      </c>
      <c r="BE2977">
        <v>5266700</v>
      </c>
      <c r="BF2977">
        <v>9490000</v>
      </c>
      <c r="BG2977">
        <v>0</v>
      </c>
      <c r="BH2977">
        <v>0</v>
      </c>
      <c r="BI2977">
        <v>0</v>
      </c>
      <c r="BJ2977">
        <v>0</v>
      </c>
      <c r="BK2977">
        <v>2022979</v>
      </c>
      <c r="BL2977">
        <v>12581854</v>
      </c>
      <c r="BM2977">
        <v>29361533</v>
      </c>
      <c r="BN2977">
        <v>37839386</v>
      </c>
    </row>
    <row r="2978" spans="1:66" hidden="1" x14ac:dyDescent="0.25">
      <c r="A2978" t="s">
        <v>33</v>
      </c>
      <c r="B2978" t="s">
        <v>2211</v>
      </c>
      <c r="C2978">
        <v>890932124</v>
      </c>
      <c r="D2978" t="s">
        <v>2287</v>
      </c>
      <c r="E2978" t="s">
        <v>4202</v>
      </c>
      <c r="F2978" t="s">
        <v>77</v>
      </c>
      <c r="G2978" t="s">
        <v>45</v>
      </c>
      <c r="H2978" t="s">
        <v>4203</v>
      </c>
      <c r="I2978" t="s">
        <v>47</v>
      </c>
      <c r="J2978" t="s">
        <v>163</v>
      </c>
      <c r="K2978" t="s">
        <v>39</v>
      </c>
      <c r="L2978">
        <v>585642</v>
      </c>
      <c r="M2978">
        <v>7100414</v>
      </c>
      <c r="N2978">
        <v>11170987</v>
      </c>
      <c r="O2978">
        <v>1571208</v>
      </c>
      <c r="R2978">
        <v>445680</v>
      </c>
      <c r="T2978">
        <v>20873931</v>
      </c>
      <c r="V2978">
        <v>20873931</v>
      </c>
      <c r="X2978">
        <v>21372637</v>
      </c>
      <c r="Z2978">
        <v>22222</v>
      </c>
      <c r="AD2978">
        <v>58259</v>
      </c>
      <c r="AI2978">
        <v>21453118</v>
      </c>
      <c r="AJ2978">
        <v>42327049</v>
      </c>
      <c r="AN2978">
        <v>4261225</v>
      </c>
      <c r="AP2978">
        <v>7848091</v>
      </c>
      <c r="AR2978">
        <v>12109316</v>
      </c>
      <c r="AT2978">
        <v>12109316</v>
      </c>
      <c r="BA2978">
        <v>2722569</v>
      </c>
      <c r="BC2978">
        <v>2722569</v>
      </c>
      <c r="BD2978">
        <v>14831885</v>
      </c>
      <c r="BE2978">
        <v>1000000</v>
      </c>
      <c r="BF2978">
        <v>8423216</v>
      </c>
      <c r="BJ2978">
        <v>2111146</v>
      </c>
      <c r="BK2978">
        <v>477500</v>
      </c>
      <c r="BL2978">
        <v>15483302</v>
      </c>
      <c r="BM2978">
        <v>27495164</v>
      </c>
      <c r="BN2978">
        <v>42327049</v>
      </c>
    </row>
    <row r="2979" spans="1:66" hidden="1" x14ac:dyDescent="0.25">
      <c r="A2979" t="s">
        <v>33</v>
      </c>
      <c r="B2979" t="s">
        <v>2211</v>
      </c>
      <c r="C2979">
        <v>890932124</v>
      </c>
      <c r="D2979" t="s">
        <v>2287</v>
      </c>
      <c r="E2979" t="s">
        <v>4202</v>
      </c>
      <c r="F2979" t="s">
        <v>77</v>
      </c>
      <c r="G2979" t="s">
        <v>45</v>
      </c>
      <c r="H2979" t="s">
        <v>4203</v>
      </c>
      <c r="I2979" t="s">
        <v>47</v>
      </c>
      <c r="J2979" t="s">
        <v>163</v>
      </c>
      <c r="K2979" t="s">
        <v>40</v>
      </c>
      <c r="L2979">
        <v>1213253</v>
      </c>
      <c r="M2979">
        <v>8814187</v>
      </c>
      <c r="N2979">
        <v>14945533</v>
      </c>
      <c r="O2979">
        <v>1145057</v>
      </c>
      <c r="R2979">
        <v>485957</v>
      </c>
      <c r="T2979">
        <v>26603987</v>
      </c>
      <c r="V2979">
        <v>26603987</v>
      </c>
      <c r="X2979">
        <v>21724012</v>
      </c>
      <c r="Z2979">
        <v>35556</v>
      </c>
      <c r="AD2979">
        <v>35575</v>
      </c>
      <c r="AI2979">
        <v>21795143</v>
      </c>
      <c r="AJ2979">
        <v>48399130</v>
      </c>
      <c r="AN2979">
        <v>15403519</v>
      </c>
      <c r="AP2979">
        <v>2445184</v>
      </c>
      <c r="AR2979">
        <v>17848703</v>
      </c>
      <c r="AT2979">
        <v>17848703</v>
      </c>
      <c r="BA2979">
        <v>3071912</v>
      </c>
      <c r="BC2979">
        <v>3071912</v>
      </c>
      <c r="BD2979">
        <v>20920615</v>
      </c>
      <c r="BE2979">
        <v>1000000</v>
      </c>
      <c r="BF2979">
        <v>8423216</v>
      </c>
      <c r="BJ2979">
        <v>2111146</v>
      </c>
      <c r="BK2979">
        <v>477500</v>
      </c>
      <c r="BL2979">
        <v>15466653</v>
      </c>
      <c r="BM2979">
        <v>27478515</v>
      </c>
      <c r="BN2979">
        <v>48399130</v>
      </c>
    </row>
    <row r="2980" spans="1:66" hidden="1" x14ac:dyDescent="0.25">
      <c r="A2980" t="s">
        <v>33</v>
      </c>
      <c r="B2980" t="s">
        <v>2211</v>
      </c>
      <c r="C2980">
        <v>890932279</v>
      </c>
      <c r="D2980" t="s">
        <v>2287</v>
      </c>
      <c r="E2980" t="s">
        <v>4204</v>
      </c>
      <c r="F2980" t="s">
        <v>119</v>
      </c>
      <c r="G2980" t="s">
        <v>45</v>
      </c>
      <c r="H2980" t="s">
        <v>4205</v>
      </c>
      <c r="I2980" t="s">
        <v>47</v>
      </c>
      <c r="J2980" t="s">
        <v>62</v>
      </c>
      <c r="K2980" t="s">
        <v>39</v>
      </c>
      <c r="L2980">
        <v>6792342</v>
      </c>
      <c r="M2980">
        <v>118730561</v>
      </c>
      <c r="N2980">
        <v>194057418</v>
      </c>
      <c r="O2980">
        <v>3516815</v>
      </c>
      <c r="R2980">
        <v>129741</v>
      </c>
      <c r="T2980">
        <v>323226877</v>
      </c>
      <c r="U2980">
        <v>2325630</v>
      </c>
      <c r="V2980">
        <v>325552507</v>
      </c>
      <c r="W2980">
        <v>270000</v>
      </c>
      <c r="X2980">
        <v>1751567</v>
      </c>
      <c r="Z2980">
        <v>0</v>
      </c>
      <c r="AB2980">
        <v>16480132</v>
      </c>
      <c r="AD2980">
        <v>19691364</v>
      </c>
      <c r="AF2980">
        <v>4597515</v>
      </c>
      <c r="AI2980">
        <v>42790578</v>
      </c>
      <c r="AJ2980">
        <v>368343085</v>
      </c>
      <c r="AK2980">
        <v>0</v>
      </c>
      <c r="AM2980">
        <v>0</v>
      </c>
      <c r="AN2980">
        <v>38260873</v>
      </c>
      <c r="AP2980">
        <v>222566881</v>
      </c>
      <c r="AQ2980">
        <v>12496498</v>
      </c>
      <c r="AR2980">
        <v>273324252</v>
      </c>
      <c r="AT2980">
        <v>273324252</v>
      </c>
      <c r="AU2980">
        <v>0</v>
      </c>
      <c r="AW2980">
        <v>0</v>
      </c>
      <c r="AX2980">
        <v>4926290</v>
      </c>
      <c r="AY2980">
        <v>12135679</v>
      </c>
      <c r="BA2980">
        <v>22149540</v>
      </c>
      <c r="BC2980">
        <v>39211509</v>
      </c>
      <c r="BD2980">
        <v>312535761</v>
      </c>
      <c r="BE2980">
        <v>123027</v>
      </c>
      <c r="BF2980">
        <v>27204173</v>
      </c>
      <c r="BJ2980">
        <v>938190</v>
      </c>
      <c r="BK2980">
        <v>-1266856</v>
      </c>
      <c r="BL2980">
        <v>28808790</v>
      </c>
      <c r="BM2980">
        <v>55807324</v>
      </c>
      <c r="BN2980">
        <v>368343085</v>
      </c>
    </row>
    <row r="2981" spans="1:66" hidden="1" x14ac:dyDescent="0.25">
      <c r="A2981" t="s">
        <v>33</v>
      </c>
      <c r="B2981" t="s">
        <v>2211</v>
      </c>
      <c r="C2981">
        <v>890932279</v>
      </c>
      <c r="D2981" t="s">
        <v>2287</v>
      </c>
      <c r="E2981" t="s">
        <v>4204</v>
      </c>
      <c r="F2981" t="s">
        <v>119</v>
      </c>
      <c r="G2981" t="s">
        <v>45</v>
      </c>
      <c r="H2981" t="s">
        <v>4205</v>
      </c>
      <c r="I2981" t="s">
        <v>47</v>
      </c>
      <c r="J2981" t="s">
        <v>62</v>
      </c>
      <c r="K2981" t="s">
        <v>40</v>
      </c>
      <c r="L2981">
        <v>6308541</v>
      </c>
      <c r="M2981">
        <v>150681443</v>
      </c>
      <c r="N2981">
        <v>199601330</v>
      </c>
      <c r="O2981">
        <v>4914529</v>
      </c>
      <c r="Q2981">
        <v>20059835</v>
      </c>
      <c r="R2981">
        <v>1104048</v>
      </c>
      <c r="T2981">
        <v>382669726</v>
      </c>
      <c r="V2981">
        <v>382669726</v>
      </c>
      <c r="W2981">
        <v>2595630</v>
      </c>
      <c r="X2981">
        <v>2175040</v>
      </c>
      <c r="Z2981">
        <v>6785</v>
      </c>
      <c r="AB2981">
        <v>12167049</v>
      </c>
      <c r="AD2981">
        <v>11618578</v>
      </c>
      <c r="AF2981">
        <v>1360667</v>
      </c>
      <c r="AI2981">
        <v>29923749</v>
      </c>
      <c r="AJ2981">
        <v>412593475</v>
      </c>
      <c r="AK2981">
        <v>0</v>
      </c>
      <c r="AM2981">
        <v>0</v>
      </c>
      <c r="AN2981">
        <v>38392741</v>
      </c>
      <c r="AP2981">
        <v>295662516</v>
      </c>
      <c r="AQ2981">
        <v>9025320</v>
      </c>
      <c r="AR2981">
        <v>343080577</v>
      </c>
      <c r="AT2981">
        <v>343080577</v>
      </c>
      <c r="AU2981">
        <v>0</v>
      </c>
      <c r="AW2981">
        <v>0</v>
      </c>
      <c r="AX2981">
        <v>6446175</v>
      </c>
      <c r="AY2981">
        <v>7866840</v>
      </c>
      <c r="BA2981">
        <v>1247338</v>
      </c>
      <c r="BC2981">
        <v>15560353</v>
      </c>
      <c r="BD2981">
        <v>358640930</v>
      </c>
      <c r="BE2981">
        <v>123027</v>
      </c>
      <c r="BF2981">
        <v>27204173</v>
      </c>
      <c r="BJ2981">
        <v>938190</v>
      </c>
      <c r="BK2981">
        <v>-2920493</v>
      </c>
      <c r="BL2981">
        <v>28607648</v>
      </c>
      <c r="BM2981">
        <v>53952545</v>
      </c>
      <c r="BN2981">
        <v>412593475</v>
      </c>
    </row>
    <row r="2982" spans="1:66" hidden="1" x14ac:dyDescent="0.25">
      <c r="A2982" t="s">
        <v>33</v>
      </c>
      <c r="B2982" t="s">
        <v>2211</v>
      </c>
      <c r="C2982">
        <v>890933815</v>
      </c>
      <c r="D2982" t="s">
        <v>2287</v>
      </c>
      <c r="E2982" t="s">
        <v>4206</v>
      </c>
      <c r="F2982" t="s">
        <v>50</v>
      </c>
      <c r="G2982" t="s">
        <v>45</v>
      </c>
      <c r="H2982" t="s">
        <v>1347</v>
      </c>
      <c r="I2982" t="s">
        <v>47</v>
      </c>
      <c r="J2982" t="s">
        <v>48</v>
      </c>
      <c r="K2982" t="s">
        <v>39</v>
      </c>
      <c r="L2982">
        <v>1814641</v>
      </c>
      <c r="M2982">
        <v>39626437</v>
      </c>
      <c r="N2982">
        <v>15082792</v>
      </c>
      <c r="O2982">
        <v>2769331</v>
      </c>
      <c r="R2982">
        <v>721797</v>
      </c>
      <c r="T2982">
        <v>60014998</v>
      </c>
      <c r="V2982">
        <v>60014998</v>
      </c>
      <c r="X2982">
        <v>2631380</v>
      </c>
      <c r="AI2982">
        <v>2631380</v>
      </c>
      <c r="AJ2982">
        <v>62646378</v>
      </c>
      <c r="AK2982">
        <v>412043</v>
      </c>
      <c r="AM2982">
        <v>412043</v>
      </c>
      <c r="AN2982">
        <v>10980191</v>
      </c>
      <c r="AO2982">
        <v>2728691</v>
      </c>
      <c r="AP2982">
        <v>30150</v>
      </c>
      <c r="AR2982">
        <v>14151075</v>
      </c>
      <c r="AT2982">
        <v>14151075</v>
      </c>
      <c r="AV2982">
        <v>53287</v>
      </c>
      <c r="AW2982">
        <v>53287</v>
      </c>
      <c r="AZ2982">
        <v>147767</v>
      </c>
      <c r="BC2982">
        <v>201054</v>
      </c>
      <c r="BD2982">
        <v>14352129</v>
      </c>
      <c r="BE2982">
        <v>10942388</v>
      </c>
      <c r="BF2982">
        <v>4043573</v>
      </c>
      <c r="BK2982">
        <v>9429906</v>
      </c>
      <c r="BL2982">
        <v>23878382</v>
      </c>
      <c r="BM2982">
        <v>48294249</v>
      </c>
      <c r="BN2982">
        <v>62646378</v>
      </c>
    </row>
    <row r="2983" spans="1:66" hidden="1" x14ac:dyDescent="0.25">
      <c r="A2983" t="s">
        <v>33</v>
      </c>
      <c r="B2983" t="s">
        <v>2211</v>
      </c>
      <c r="C2983">
        <v>890933815</v>
      </c>
      <c r="D2983" t="s">
        <v>2287</v>
      </c>
      <c r="E2983" t="s">
        <v>4206</v>
      </c>
      <c r="F2983" t="s">
        <v>50</v>
      </c>
      <c r="G2983" t="s">
        <v>45</v>
      </c>
      <c r="H2983" t="s">
        <v>1347</v>
      </c>
      <c r="I2983" t="s">
        <v>47</v>
      </c>
      <c r="J2983" t="s">
        <v>48</v>
      </c>
      <c r="K2983" t="s">
        <v>40</v>
      </c>
      <c r="L2983">
        <v>854151</v>
      </c>
      <c r="M2983">
        <v>36623099</v>
      </c>
      <c r="N2983">
        <v>19247490</v>
      </c>
      <c r="O2983">
        <v>3570214</v>
      </c>
      <c r="R2983">
        <v>93678</v>
      </c>
      <c r="T2983">
        <v>60388632</v>
      </c>
      <c r="V2983">
        <v>60388632</v>
      </c>
      <c r="X2983">
        <v>2617505</v>
      </c>
      <c r="AI2983">
        <v>2617505</v>
      </c>
      <c r="AJ2983">
        <v>63006137</v>
      </c>
      <c r="AK2983">
        <v>516658</v>
      </c>
      <c r="AM2983">
        <v>516658</v>
      </c>
      <c r="AN2983">
        <v>12507788</v>
      </c>
      <c r="AO2983">
        <v>4718241</v>
      </c>
      <c r="AP2983">
        <v>2833</v>
      </c>
      <c r="AR2983">
        <v>17745520</v>
      </c>
      <c r="AT2983">
        <v>17745520</v>
      </c>
      <c r="AV2983">
        <v>173374</v>
      </c>
      <c r="AW2983">
        <v>173374</v>
      </c>
      <c r="AZ2983">
        <v>148272</v>
      </c>
      <c r="BB2983">
        <v>112791</v>
      </c>
      <c r="BC2983">
        <v>434437</v>
      </c>
      <c r="BD2983">
        <v>18179957</v>
      </c>
      <c r="BE2983">
        <v>10942388</v>
      </c>
      <c r="BF2983">
        <v>4043573</v>
      </c>
      <c r="BK2983">
        <v>9429906</v>
      </c>
      <c r="BL2983">
        <v>20410313</v>
      </c>
      <c r="BM2983">
        <v>44826180</v>
      </c>
      <c r="BN2983">
        <v>63006137</v>
      </c>
    </row>
    <row r="2984" spans="1:66" hidden="1" x14ac:dyDescent="0.25">
      <c r="A2984" t="s">
        <v>33</v>
      </c>
      <c r="B2984" t="s">
        <v>2211</v>
      </c>
      <c r="C2984">
        <v>890934807</v>
      </c>
      <c r="D2984" t="s">
        <v>2287</v>
      </c>
      <c r="E2984" t="s">
        <v>4207</v>
      </c>
      <c r="F2984" t="s">
        <v>376</v>
      </c>
      <c r="G2984" t="s">
        <v>45</v>
      </c>
      <c r="H2984" t="s">
        <v>4208</v>
      </c>
      <c r="I2984" t="s">
        <v>47</v>
      </c>
      <c r="J2984" t="s">
        <v>62</v>
      </c>
      <c r="K2984" t="s">
        <v>39</v>
      </c>
      <c r="L2984">
        <v>107075</v>
      </c>
      <c r="M2984">
        <v>1656797</v>
      </c>
      <c r="N2984">
        <v>8324603</v>
      </c>
      <c r="O2984">
        <v>248834</v>
      </c>
      <c r="R2984">
        <v>581041</v>
      </c>
      <c r="T2984">
        <v>10918350</v>
      </c>
      <c r="V2984">
        <v>10918350</v>
      </c>
      <c r="X2984">
        <v>1229854</v>
      </c>
      <c r="Z2984">
        <v>34330</v>
      </c>
      <c r="AB2984">
        <v>1349137</v>
      </c>
      <c r="AD2984">
        <v>0</v>
      </c>
      <c r="AI2984">
        <v>2613321</v>
      </c>
      <c r="AJ2984">
        <v>13531671</v>
      </c>
      <c r="AN2984">
        <v>5011854</v>
      </c>
      <c r="AO2984">
        <v>873361</v>
      </c>
      <c r="AP2984">
        <v>954857</v>
      </c>
      <c r="AQ2984">
        <v>868939</v>
      </c>
      <c r="AR2984">
        <v>7709011</v>
      </c>
      <c r="AT2984">
        <v>7709011</v>
      </c>
      <c r="AY2984">
        <v>0</v>
      </c>
      <c r="BA2984">
        <v>1851580</v>
      </c>
      <c r="BB2984">
        <v>124264</v>
      </c>
      <c r="BC2984">
        <v>1975844</v>
      </c>
      <c r="BD2984">
        <v>9684855</v>
      </c>
      <c r="BE2984">
        <v>1500000</v>
      </c>
      <c r="BF2984">
        <v>712500</v>
      </c>
      <c r="BK2984">
        <v>395215</v>
      </c>
      <c r="BL2984">
        <v>1239101</v>
      </c>
      <c r="BM2984">
        <v>3846816</v>
      </c>
      <c r="BN2984">
        <v>13531671</v>
      </c>
    </row>
    <row r="2985" spans="1:66" hidden="1" x14ac:dyDescent="0.25">
      <c r="A2985" t="s">
        <v>33</v>
      </c>
      <c r="B2985" t="s">
        <v>2211</v>
      </c>
      <c r="C2985">
        <v>890934807</v>
      </c>
      <c r="D2985" t="s">
        <v>2287</v>
      </c>
      <c r="E2985" t="s">
        <v>4207</v>
      </c>
      <c r="F2985" t="s">
        <v>376</v>
      </c>
      <c r="G2985" t="s">
        <v>45</v>
      </c>
      <c r="H2985" t="s">
        <v>4208</v>
      </c>
      <c r="I2985" t="s">
        <v>47</v>
      </c>
      <c r="J2985" t="s">
        <v>62</v>
      </c>
      <c r="K2985" t="s">
        <v>40</v>
      </c>
      <c r="L2985">
        <v>24281</v>
      </c>
      <c r="M2985">
        <v>2489823</v>
      </c>
      <c r="N2985">
        <v>7850474</v>
      </c>
      <c r="O2985">
        <v>426397</v>
      </c>
      <c r="R2985">
        <v>274771</v>
      </c>
      <c r="T2985">
        <v>11065746</v>
      </c>
      <c r="V2985">
        <v>11065746</v>
      </c>
      <c r="X2985">
        <v>1601761</v>
      </c>
      <c r="Z2985">
        <v>32664</v>
      </c>
      <c r="AB2985">
        <v>1376045</v>
      </c>
      <c r="AD2985">
        <v>756341</v>
      </c>
      <c r="AI2985">
        <v>3766811</v>
      </c>
      <c r="AJ2985">
        <v>14832557</v>
      </c>
      <c r="AN2985">
        <v>4893609</v>
      </c>
      <c r="AO2985">
        <v>772303</v>
      </c>
      <c r="AP2985">
        <v>1493159</v>
      </c>
      <c r="AQ2985">
        <v>792160</v>
      </c>
      <c r="AR2985">
        <v>7951231</v>
      </c>
      <c r="AT2985">
        <v>7951231</v>
      </c>
      <c r="AY2985">
        <v>1012752</v>
      </c>
      <c r="BA2985">
        <v>2085965</v>
      </c>
      <c r="BB2985">
        <v>74230</v>
      </c>
      <c r="BC2985">
        <v>3172947</v>
      </c>
      <c r="BD2985">
        <v>11124178</v>
      </c>
      <c r="BE2985">
        <v>1500000</v>
      </c>
      <c r="BF2985">
        <v>712500</v>
      </c>
      <c r="BK2985">
        <v>351620</v>
      </c>
      <c r="BL2985">
        <v>1144259</v>
      </c>
      <c r="BM2985">
        <v>3708379</v>
      </c>
      <c r="BN2985">
        <v>14832557</v>
      </c>
    </row>
    <row r="2986" spans="1:66" hidden="1" x14ac:dyDescent="0.25">
      <c r="A2986" t="s">
        <v>33</v>
      </c>
      <c r="B2986" t="s">
        <v>2211</v>
      </c>
      <c r="C2986">
        <v>890935064</v>
      </c>
      <c r="D2986" t="s">
        <v>2287</v>
      </c>
      <c r="E2986" t="s">
        <v>1348</v>
      </c>
      <c r="F2986" t="s">
        <v>214</v>
      </c>
      <c r="G2986" t="s">
        <v>45</v>
      </c>
      <c r="H2986" t="s">
        <v>1349</v>
      </c>
      <c r="I2986" t="s">
        <v>47</v>
      </c>
      <c r="J2986" t="s">
        <v>62</v>
      </c>
      <c r="K2986" t="s">
        <v>39</v>
      </c>
      <c r="L2986">
        <v>34801</v>
      </c>
      <c r="M2986">
        <v>1014960</v>
      </c>
      <c r="N2986">
        <v>1874500</v>
      </c>
      <c r="O2986">
        <v>418555</v>
      </c>
      <c r="Q2986">
        <v>7373</v>
      </c>
      <c r="T2986">
        <v>3350189</v>
      </c>
      <c r="V2986">
        <v>3350189</v>
      </c>
      <c r="X2986">
        <v>1628978</v>
      </c>
      <c r="Z2986">
        <v>2248</v>
      </c>
      <c r="AI2986">
        <v>1631226</v>
      </c>
      <c r="AJ2986">
        <v>4981415</v>
      </c>
      <c r="AK2986">
        <v>89886</v>
      </c>
      <c r="AM2986">
        <v>89886</v>
      </c>
      <c r="AN2986">
        <v>4410550</v>
      </c>
      <c r="AO2986">
        <v>111436</v>
      </c>
      <c r="AP2986">
        <v>573746</v>
      </c>
      <c r="AQ2986">
        <v>298806</v>
      </c>
      <c r="AR2986">
        <v>5484424</v>
      </c>
      <c r="AT2986">
        <v>5484424</v>
      </c>
      <c r="AY2986">
        <v>35719</v>
      </c>
      <c r="BA2986">
        <v>680469</v>
      </c>
      <c r="BC2986">
        <v>716188</v>
      </c>
      <c r="BD2986">
        <v>6200612</v>
      </c>
      <c r="BE2986">
        <v>735500</v>
      </c>
      <c r="BF2986">
        <v>300000</v>
      </c>
      <c r="BI2986">
        <v>210176</v>
      </c>
      <c r="BK2986">
        <v>425710</v>
      </c>
      <c r="BL2986">
        <v>-2890583</v>
      </c>
      <c r="BM2986">
        <v>-1219197</v>
      </c>
      <c r="BN2986">
        <v>4981415</v>
      </c>
    </row>
    <row r="2987" spans="1:66" hidden="1" x14ac:dyDescent="0.25">
      <c r="A2987" t="s">
        <v>33</v>
      </c>
      <c r="B2987" t="s">
        <v>2211</v>
      </c>
      <c r="C2987">
        <v>890935064</v>
      </c>
      <c r="D2987" t="s">
        <v>2287</v>
      </c>
      <c r="E2987" t="s">
        <v>1348</v>
      </c>
      <c r="F2987" t="s">
        <v>214</v>
      </c>
      <c r="G2987" t="s">
        <v>45</v>
      </c>
      <c r="H2987" t="s">
        <v>1349</v>
      </c>
      <c r="I2987" t="s">
        <v>47</v>
      </c>
      <c r="J2987" t="s">
        <v>62</v>
      </c>
      <c r="K2987" t="s">
        <v>40</v>
      </c>
      <c r="L2987">
        <v>116809</v>
      </c>
      <c r="M2987">
        <v>656953</v>
      </c>
      <c r="N2987">
        <v>1689739</v>
      </c>
      <c r="O2987">
        <v>290797</v>
      </c>
      <c r="Q2987">
        <v>3355</v>
      </c>
      <c r="T2987">
        <v>2757653</v>
      </c>
      <c r="V2987">
        <v>2757653</v>
      </c>
      <c r="X2987">
        <v>1992587</v>
      </c>
      <c r="Z2987">
        <v>5245</v>
      </c>
      <c r="AI2987">
        <v>1997832</v>
      </c>
      <c r="AJ2987">
        <v>4755485</v>
      </c>
      <c r="AK2987">
        <v>125961</v>
      </c>
      <c r="AM2987">
        <v>125961</v>
      </c>
      <c r="AN2987">
        <v>3552456</v>
      </c>
      <c r="AO2987">
        <v>135824</v>
      </c>
      <c r="AP2987">
        <v>444899</v>
      </c>
      <c r="AQ2987">
        <v>65810</v>
      </c>
      <c r="AR2987">
        <v>4324950</v>
      </c>
      <c r="AT2987">
        <v>4324950</v>
      </c>
      <c r="AY2987">
        <v>50336</v>
      </c>
      <c r="BA2987">
        <v>949903</v>
      </c>
      <c r="BC2987">
        <v>1000239</v>
      </c>
      <c r="BD2987">
        <v>5325189</v>
      </c>
      <c r="BE2987">
        <v>735500</v>
      </c>
      <c r="BF2987">
        <v>300000</v>
      </c>
      <c r="BI2987">
        <v>210176</v>
      </c>
      <c r="BK2987">
        <v>425710</v>
      </c>
      <c r="BL2987">
        <v>-2241090</v>
      </c>
      <c r="BM2987">
        <v>-569704</v>
      </c>
      <c r="BN2987">
        <v>4755485</v>
      </c>
    </row>
    <row r="2988" spans="1:66" hidden="1" x14ac:dyDescent="0.25">
      <c r="A2988" t="s">
        <v>33</v>
      </c>
      <c r="B2988" t="s">
        <v>2211</v>
      </c>
      <c r="C2988">
        <v>890935900</v>
      </c>
      <c r="D2988" t="s">
        <v>2287</v>
      </c>
      <c r="E2988" t="s">
        <v>4209</v>
      </c>
      <c r="F2988" t="s">
        <v>310</v>
      </c>
      <c r="G2988" t="s">
        <v>45</v>
      </c>
      <c r="H2988" t="s">
        <v>1350</v>
      </c>
      <c r="I2988" t="s">
        <v>47</v>
      </c>
      <c r="J2988" t="s">
        <v>62</v>
      </c>
      <c r="K2988" t="s">
        <v>39</v>
      </c>
      <c r="L2988">
        <v>10511165</v>
      </c>
      <c r="M2988">
        <v>11694185</v>
      </c>
      <c r="N2988">
        <v>2238426</v>
      </c>
      <c r="O2988">
        <v>3315310</v>
      </c>
      <c r="Q2988">
        <v>9899802</v>
      </c>
      <c r="T2988">
        <v>37658888</v>
      </c>
      <c r="V2988">
        <v>37658888</v>
      </c>
      <c r="X2988">
        <v>10844554</v>
      </c>
      <c r="Z2988">
        <v>6434957</v>
      </c>
      <c r="AD2988">
        <v>3842393</v>
      </c>
      <c r="AF2988">
        <v>75319</v>
      </c>
      <c r="AI2988">
        <v>21197223</v>
      </c>
      <c r="AJ2988">
        <v>58856111</v>
      </c>
      <c r="AK2988">
        <v>916293</v>
      </c>
      <c r="AM2988">
        <v>916293</v>
      </c>
      <c r="AN2988">
        <v>10543734</v>
      </c>
      <c r="AO2988">
        <v>1934793</v>
      </c>
      <c r="AQ2988">
        <v>2007</v>
      </c>
      <c r="AR2988">
        <v>13396827</v>
      </c>
      <c r="AT2988">
        <v>13396827</v>
      </c>
      <c r="AX2988">
        <v>2186364</v>
      </c>
      <c r="AY2988">
        <v>3806822</v>
      </c>
      <c r="BA2988">
        <v>7481872</v>
      </c>
      <c r="BC2988">
        <v>13475058</v>
      </c>
      <c r="BD2988">
        <v>26871885</v>
      </c>
      <c r="BE2988">
        <v>40180</v>
      </c>
      <c r="BJ2988">
        <v>789846</v>
      </c>
      <c r="BK2988">
        <v>27925</v>
      </c>
      <c r="BL2988">
        <v>31126275</v>
      </c>
      <c r="BM2988">
        <v>31984226</v>
      </c>
      <c r="BN2988">
        <v>58856111</v>
      </c>
    </row>
    <row r="2989" spans="1:66" hidden="1" x14ac:dyDescent="0.25">
      <c r="A2989" t="s">
        <v>33</v>
      </c>
      <c r="B2989" t="s">
        <v>2211</v>
      </c>
      <c r="C2989">
        <v>890935900</v>
      </c>
      <c r="D2989" t="s">
        <v>2287</v>
      </c>
      <c r="E2989" t="s">
        <v>4209</v>
      </c>
      <c r="F2989" t="s">
        <v>310</v>
      </c>
      <c r="G2989" t="s">
        <v>45</v>
      </c>
      <c r="H2989" t="s">
        <v>1350</v>
      </c>
      <c r="I2989" t="s">
        <v>47</v>
      </c>
      <c r="J2989" t="s">
        <v>62</v>
      </c>
      <c r="K2989" t="s">
        <v>40</v>
      </c>
      <c r="L2989">
        <v>10367867</v>
      </c>
      <c r="M2989">
        <v>10883278</v>
      </c>
      <c r="N2989">
        <v>3605410</v>
      </c>
      <c r="O2989">
        <v>1939934</v>
      </c>
      <c r="Q2989">
        <v>2447921</v>
      </c>
      <c r="T2989">
        <v>29244410</v>
      </c>
      <c r="V2989">
        <v>29244410</v>
      </c>
      <c r="X2989">
        <v>5291491</v>
      </c>
      <c r="AD2989">
        <v>1260722</v>
      </c>
      <c r="AF2989">
        <v>42294</v>
      </c>
      <c r="AI2989">
        <v>6594507</v>
      </c>
      <c r="AJ2989">
        <v>35838917</v>
      </c>
      <c r="AK2989">
        <v>725921</v>
      </c>
      <c r="AM2989">
        <v>725921</v>
      </c>
      <c r="AN2989">
        <v>5676632</v>
      </c>
      <c r="AO2989">
        <v>3032351</v>
      </c>
      <c r="AQ2989">
        <v>54330</v>
      </c>
      <c r="AR2989">
        <v>9489234</v>
      </c>
      <c r="AT2989">
        <v>9489234</v>
      </c>
      <c r="AX2989">
        <v>143125</v>
      </c>
      <c r="AY2989">
        <v>1348942</v>
      </c>
      <c r="BA2989">
        <v>1503806</v>
      </c>
      <c r="BC2989">
        <v>2995873</v>
      </c>
      <c r="BD2989">
        <v>12485107</v>
      </c>
      <c r="BE2989">
        <v>40180</v>
      </c>
      <c r="BJ2989">
        <v>789846</v>
      </c>
      <c r="BK2989">
        <v>27925</v>
      </c>
      <c r="BL2989">
        <v>22495859</v>
      </c>
      <c r="BM2989">
        <v>23353810</v>
      </c>
      <c r="BN2989">
        <v>35838917</v>
      </c>
    </row>
    <row r="2990" spans="1:66" hidden="1" x14ac:dyDescent="0.25">
      <c r="A2990" t="s">
        <v>33</v>
      </c>
      <c r="B2990" t="s">
        <v>2211</v>
      </c>
      <c r="C2990">
        <v>890937066</v>
      </c>
      <c r="D2990" t="s">
        <v>2287</v>
      </c>
      <c r="E2990" t="s">
        <v>4210</v>
      </c>
      <c r="F2990" t="s">
        <v>479</v>
      </c>
      <c r="G2990" t="s">
        <v>45</v>
      </c>
      <c r="H2990" t="s">
        <v>1351</v>
      </c>
      <c r="I2990" t="s">
        <v>47</v>
      </c>
      <c r="J2990" t="s">
        <v>62</v>
      </c>
      <c r="K2990" t="s">
        <v>39</v>
      </c>
      <c r="L2990">
        <v>2819</v>
      </c>
      <c r="M2990">
        <v>3426189</v>
      </c>
      <c r="O2990">
        <v>60433</v>
      </c>
      <c r="T2990">
        <v>3489441</v>
      </c>
      <c r="V2990">
        <v>3489441</v>
      </c>
      <c r="X2990">
        <v>265219</v>
      </c>
      <c r="AF2990">
        <v>3027562</v>
      </c>
      <c r="AI2990">
        <v>3292781</v>
      </c>
      <c r="AJ2990">
        <v>6782222</v>
      </c>
      <c r="AN2990">
        <v>6960851</v>
      </c>
      <c r="AR2990">
        <v>6960851</v>
      </c>
      <c r="AT2990">
        <v>6960851</v>
      </c>
      <c r="AY2990">
        <v>53011</v>
      </c>
      <c r="BC2990">
        <v>53011</v>
      </c>
      <c r="BD2990">
        <v>7013862</v>
      </c>
      <c r="BE2990">
        <v>51000</v>
      </c>
      <c r="BF2990">
        <v>414250</v>
      </c>
      <c r="BI2990">
        <v>249600</v>
      </c>
      <c r="BJ2990">
        <v>53974</v>
      </c>
      <c r="BK2990">
        <v>33223</v>
      </c>
      <c r="BL2990">
        <v>-1033687</v>
      </c>
      <c r="BM2990">
        <v>-231640</v>
      </c>
      <c r="BN2990">
        <v>6782222</v>
      </c>
    </row>
    <row r="2991" spans="1:66" hidden="1" x14ac:dyDescent="0.25">
      <c r="A2991" t="s">
        <v>33</v>
      </c>
      <c r="B2991" t="s">
        <v>2211</v>
      </c>
      <c r="C2991">
        <v>890937066</v>
      </c>
      <c r="D2991" t="s">
        <v>2287</v>
      </c>
      <c r="E2991" t="s">
        <v>4210</v>
      </c>
      <c r="F2991" t="s">
        <v>479</v>
      </c>
      <c r="G2991" t="s">
        <v>45</v>
      </c>
      <c r="H2991" t="s">
        <v>1351</v>
      </c>
      <c r="I2991" t="s">
        <v>47</v>
      </c>
      <c r="J2991" t="s">
        <v>62</v>
      </c>
      <c r="K2991" t="s">
        <v>40</v>
      </c>
      <c r="L2991">
        <v>6182</v>
      </c>
      <c r="M2991">
        <v>3635732</v>
      </c>
      <c r="N2991">
        <v>384038</v>
      </c>
      <c r="O2991">
        <v>149458</v>
      </c>
      <c r="Q2991">
        <v>3974</v>
      </c>
      <c r="T2991">
        <v>4179384</v>
      </c>
      <c r="V2991">
        <v>4179384</v>
      </c>
      <c r="X2991">
        <v>304336</v>
      </c>
      <c r="AF2991">
        <v>2640065</v>
      </c>
      <c r="AI2991">
        <v>2944401</v>
      </c>
      <c r="AJ2991">
        <v>7123785</v>
      </c>
      <c r="AN2991">
        <v>7055023</v>
      </c>
      <c r="AP2991">
        <v>307</v>
      </c>
      <c r="AR2991">
        <v>7055330</v>
      </c>
      <c r="AT2991">
        <v>7055330</v>
      </c>
      <c r="AY2991">
        <v>56402</v>
      </c>
      <c r="BC2991">
        <v>56402</v>
      </c>
      <c r="BD2991">
        <v>7111732</v>
      </c>
      <c r="BE2991">
        <v>51000</v>
      </c>
      <c r="BF2991">
        <v>414250</v>
      </c>
      <c r="BI2991">
        <v>249600</v>
      </c>
      <c r="BJ2991">
        <v>53974</v>
      </c>
      <c r="BK2991">
        <v>33223</v>
      </c>
      <c r="BL2991">
        <v>-789994</v>
      </c>
      <c r="BM2991">
        <v>12053</v>
      </c>
      <c r="BN2991">
        <v>7123785</v>
      </c>
    </row>
    <row r="2992" spans="1:66" hidden="1" x14ac:dyDescent="0.25">
      <c r="A2992" t="s">
        <v>33</v>
      </c>
      <c r="B2992" t="s">
        <v>2211</v>
      </c>
      <c r="C2992">
        <v>890937070</v>
      </c>
      <c r="D2992" t="s">
        <v>2287</v>
      </c>
      <c r="E2992" t="s">
        <v>4211</v>
      </c>
      <c r="F2992" t="s">
        <v>2625</v>
      </c>
      <c r="G2992" t="s">
        <v>45</v>
      </c>
      <c r="H2992" t="s">
        <v>4212</v>
      </c>
      <c r="I2992" t="s">
        <v>47</v>
      </c>
      <c r="J2992" t="s">
        <v>62</v>
      </c>
      <c r="K2992" t="s">
        <v>39</v>
      </c>
      <c r="L2992">
        <v>1141997</v>
      </c>
      <c r="M2992">
        <v>9369671</v>
      </c>
      <c r="R2992">
        <v>106249</v>
      </c>
      <c r="T2992">
        <v>10617917</v>
      </c>
      <c r="V2992">
        <v>10617917</v>
      </c>
      <c r="X2992">
        <v>2905612</v>
      </c>
      <c r="AB2992">
        <v>0</v>
      </c>
      <c r="AD2992">
        <v>62363</v>
      </c>
      <c r="AI2992">
        <v>2967975</v>
      </c>
      <c r="AJ2992">
        <v>13585892</v>
      </c>
      <c r="AK2992">
        <v>3594295</v>
      </c>
      <c r="AM2992">
        <v>3594295</v>
      </c>
      <c r="AN2992">
        <v>1878928</v>
      </c>
      <c r="AO2992">
        <v>543700</v>
      </c>
      <c r="AP2992">
        <v>2811956</v>
      </c>
      <c r="AR2992">
        <v>8828879</v>
      </c>
      <c r="AT2992">
        <v>8828879</v>
      </c>
      <c r="AV2992">
        <v>98427</v>
      </c>
      <c r="AW2992">
        <v>98427</v>
      </c>
      <c r="AY2992">
        <v>550693</v>
      </c>
      <c r="BC2992">
        <v>649120</v>
      </c>
      <c r="BD2992">
        <v>9477999</v>
      </c>
      <c r="BE2992">
        <v>703000</v>
      </c>
      <c r="BF2992">
        <v>1497000</v>
      </c>
      <c r="BJ2992">
        <v>1713945</v>
      </c>
      <c r="BK2992">
        <v>351500</v>
      </c>
      <c r="BL2992">
        <v>-157552</v>
      </c>
      <c r="BM2992">
        <v>4107893</v>
      </c>
      <c r="BN2992">
        <v>13585892</v>
      </c>
    </row>
    <row r="2993" spans="1:66" hidden="1" x14ac:dyDescent="0.25">
      <c r="A2993" t="s">
        <v>33</v>
      </c>
      <c r="B2993" t="s">
        <v>2211</v>
      </c>
      <c r="C2993">
        <v>890937070</v>
      </c>
      <c r="D2993" t="s">
        <v>2287</v>
      </c>
      <c r="E2993" t="s">
        <v>4211</v>
      </c>
      <c r="F2993" t="s">
        <v>2625</v>
      </c>
      <c r="G2993" t="s">
        <v>45</v>
      </c>
      <c r="H2993" t="s">
        <v>4212</v>
      </c>
      <c r="I2993" t="s">
        <v>47</v>
      </c>
      <c r="J2993" t="s">
        <v>62</v>
      </c>
      <c r="K2993" t="s">
        <v>40</v>
      </c>
      <c r="L2993">
        <v>1762837</v>
      </c>
      <c r="M2993">
        <v>11623057</v>
      </c>
      <c r="R2993">
        <v>137555</v>
      </c>
      <c r="T2993">
        <v>13523449</v>
      </c>
      <c r="V2993">
        <v>13523449</v>
      </c>
      <c r="X2993">
        <v>3001322</v>
      </c>
      <c r="AB2993">
        <v>13847</v>
      </c>
      <c r="AD2993">
        <v>58931</v>
      </c>
      <c r="AI2993">
        <v>3074100</v>
      </c>
      <c r="AJ2993">
        <v>16597549</v>
      </c>
      <c r="AK2993">
        <v>4088245</v>
      </c>
      <c r="AM2993">
        <v>4088245</v>
      </c>
      <c r="AN2993">
        <v>2980097</v>
      </c>
      <c r="AO2993">
        <v>836849</v>
      </c>
      <c r="AP2993">
        <v>4005146</v>
      </c>
      <c r="AR2993">
        <v>11910337</v>
      </c>
      <c r="AT2993">
        <v>11910337</v>
      </c>
      <c r="AV2993">
        <v>88622</v>
      </c>
      <c r="AW2993">
        <v>88622</v>
      </c>
      <c r="AY2993">
        <v>535768</v>
      </c>
      <c r="BC2993">
        <v>624390</v>
      </c>
      <c r="BD2993">
        <v>12534727</v>
      </c>
      <c r="BE2993">
        <v>703000</v>
      </c>
      <c r="BF2993">
        <v>1497000</v>
      </c>
      <c r="BJ2993">
        <v>1725438</v>
      </c>
      <c r="BK2993">
        <v>351500</v>
      </c>
      <c r="BL2993">
        <v>-214116</v>
      </c>
      <c r="BM2993">
        <v>4062822</v>
      </c>
      <c r="BN2993">
        <v>16597549</v>
      </c>
    </row>
    <row r="2994" spans="1:66" hidden="1" x14ac:dyDescent="0.25">
      <c r="A2994" t="s">
        <v>33</v>
      </c>
      <c r="B2994" t="s">
        <v>2211</v>
      </c>
      <c r="C2994">
        <v>890937546</v>
      </c>
      <c r="D2994" t="s">
        <v>2287</v>
      </c>
      <c r="E2994" t="s">
        <v>4213</v>
      </c>
      <c r="F2994" t="s">
        <v>212</v>
      </c>
      <c r="G2994" t="s">
        <v>45</v>
      </c>
      <c r="H2994" t="s">
        <v>4214</v>
      </c>
      <c r="I2994" t="s">
        <v>47</v>
      </c>
      <c r="J2994" t="s">
        <v>62</v>
      </c>
      <c r="K2994" t="s">
        <v>39</v>
      </c>
      <c r="L2994">
        <v>9442289</v>
      </c>
      <c r="M2994">
        <v>9646876</v>
      </c>
      <c r="N2994">
        <v>10458811</v>
      </c>
      <c r="T2994">
        <v>29547976</v>
      </c>
      <c r="V2994">
        <v>29547976</v>
      </c>
      <c r="X2994">
        <v>3702355</v>
      </c>
      <c r="AD2994">
        <v>576639</v>
      </c>
      <c r="AE2994">
        <v>1405987</v>
      </c>
      <c r="AG2994">
        <v>1240017</v>
      </c>
      <c r="AI2994">
        <v>6924998</v>
      </c>
      <c r="AJ2994">
        <v>36472974</v>
      </c>
      <c r="AN2994">
        <v>8540961</v>
      </c>
      <c r="AP2994">
        <v>15797</v>
      </c>
      <c r="AR2994">
        <v>8556758</v>
      </c>
      <c r="AT2994">
        <v>8556758</v>
      </c>
      <c r="AX2994">
        <v>1303005</v>
      </c>
      <c r="BA2994">
        <v>2373187</v>
      </c>
      <c r="BC2994">
        <v>3676192</v>
      </c>
      <c r="BD2994">
        <v>12232950</v>
      </c>
      <c r="BE2994">
        <v>98000</v>
      </c>
      <c r="BF2994">
        <v>2368430</v>
      </c>
      <c r="BI2994">
        <v>516591</v>
      </c>
      <c r="BK2994">
        <v>50000</v>
      </c>
      <c r="BL2994">
        <v>21207003</v>
      </c>
      <c r="BM2994">
        <v>24240024</v>
      </c>
      <c r="BN2994">
        <v>36472974</v>
      </c>
    </row>
    <row r="2995" spans="1:66" hidden="1" x14ac:dyDescent="0.25">
      <c r="A2995" t="s">
        <v>33</v>
      </c>
      <c r="B2995" t="s">
        <v>2211</v>
      </c>
      <c r="C2995">
        <v>890937546</v>
      </c>
      <c r="D2995" t="s">
        <v>2287</v>
      </c>
      <c r="E2995" t="s">
        <v>4213</v>
      </c>
      <c r="F2995" t="s">
        <v>212</v>
      </c>
      <c r="G2995" t="s">
        <v>45</v>
      </c>
      <c r="H2995" t="s">
        <v>4214</v>
      </c>
      <c r="I2995" t="s">
        <v>47</v>
      </c>
      <c r="J2995" t="s">
        <v>62</v>
      </c>
      <c r="K2995" t="s">
        <v>40</v>
      </c>
      <c r="L2995">
        <v>5227009</v>
      </c>
      <c r="M2995">
        <v>8415268</v>
      </c>
      <c r="N2995">
        <v>12979209</v>
      </c>
      <c r="T2995">
        <v>26621486</v>
      </c>
      <c r="V2995">
        <v>26621486</v>
      </c>
      <c r="X2995">
        <v>2407625</v>
      </c>
      <c r="AD2995">
        <v>234416</v>
      </c>
      <c r="AE2995">
        <v>926687</v>
      </c>
      <c r="AG2995">
        <v>1984299</v>
      </c>
      <c r="AI2995">
        <v>5553027</v>
      </c>
      <c r="AJ2995">
        <v>32174513</v>
      </c>
      <c r="AN2995">
        <v>8195377</v>
      </c>
      <c r="AP2995">
        <v>48178</v>
      </c>
      <c r="AR2995">
        <v>8243555</v>
      </c>
      <c r="AT2995">
        <v>8243555</v>
      </c>
      <c r="AX2995">
        <v>2025662</v>
      </c>
      <c r="BA2995">
        <v>1690642</v>
      </c>
      <c r="BC2995">
        <v>3716304</v>
      </c>
      <c r="BD2995">
        <v>11959859</v>
      </c>
      <c r="BE2995">
        <v>98000</v>
      </c>
      <c r="BF2995">
        <v>2368430</v>
      </c>
      <c r="BI2995">
        <v>516591</v>
      </c>
      <c r="BK2995">
        <v>50000</v>
      </c>
      <c r="BL2995">
        <v>17181633</v>
      </c>
      <c r="BM2995">
        <v>20214654</v>
      </c>
      <c r="BN2995">
        <v>32174513</v>
      </c>
    </row>
    <row r="2996" spans="1:66" hidden="1" x14ac:dyDescent="0.25">
      <c r="A2996" t="s">
        <v>33</v>
      </c>
      <c r="B2996" t="s">
        <v>2211</v>
      </c>
      <c r="C2996">
        <v>890938755</v>
      </c>
      <c r="D2996" t="s">
        <v>2287</v>
      </c>
      <c r="E2996" t="s">
        <v>4215</v>
      </c>
      <c r="F2996" t="s">
        <v>89</v>
      </c>
      <c r="G2996" t="s">
        <v>45</v>
      </c>
      <c r="H2996" t="s">
        <v>1352</v>
      </c>
      <c r="I2996" t="s">
        <v>47</v>
      </c>
      <c r="J2996" t="s">
        <v>90</v>
      </c>
      <c r="K2996" t="s">
        <v>39</v>
      </c>
      <c r="L2996">
        <v>222249</v>
      </c>
      <c r="M2996">
        <v>30248884</v>
      </c>
      <c r="N2996">
        <v>1135818</v>
      </c>
      <c r="P2996">
        <v>3831869</v>
      </c>
      <c r="R2996">
        <v>66503</v>
      </c>
      <c r="T2996">
        <v>35505323</v>
      </c>
      <c r="V2996">
        <v>35505323</v>
      </c>
      <c r="X2996">
        <v>35193553</v>
      </c>
      <c r="AF2996">
        <v>194803</v>
      </c>
      <c r="AG2996">
        <v>11411482</v>
      </c>
      <c r="AI2996">
        <v>46799838</v>
      </c>
      <c r="AJ2996">
        <v>82305161</v>
      </c>
      <c r="AK2996">
        <v>1651041</v>
      </c>
      <c r="AM2996">
        <v>1651041</v>
      </c>
      <c r="AN2996">
        <v>10039125</v>
      </c>
      <c r="AO2996">
        <v>1652285</v>
      </c>
      <c r="AP2996">
        <v>1068470</v>
      </c>
      <c r="AQ2996">
        <v>0</v>
      </c>
      <c r="AR2996">
        <v>14410921</v>
      </c>
      <c r="AT2996">
        <v>14410921</v>
      </c>
      <c r="AY2996">
        <v>4860914</v>
      </c>
      <c r="BA2996">
        <v>13265969</v>
      </c>
      <c r="BB2996">
        <v>11411482</v>
      </c>
      <c r="BC2996">
        <v>29538365</v>
      </c>
      <c r="BD2996">
        <v>43949286</v>
      </c>
      <c r="BE2996">
        <v>105260</v>
      </c>
      <c r="BF2996">
        <v>600000</v>
      </c>
      <c r="BJ2996">
        <v>16255611</v>
      </c>
      <c r="BK2996">
        <v>103950</v>
      </c>
      <c r="BL2996">
        <v>21291054</v>
      </c>
      <c r="BM2996">
        <v>38355875</v>
      </c>
      <c r="BN2996">
        <v>82305161</v>
      </c>
    </row>
    <row r="2997" spans="1:66" hidden="1" x14ac:dyDescent="0.25">
      <c r="A2997" t="s">
        <v>33</v>
      </c>
      <c r="B2997" t="s">
        <v>2211</v>
      </c>
      <c r="C2997">
        <v>890938755</v>
      </c>
      <c r="D2997" t="s">
        <v>2287</v>
      </c>
      <c r="E2997" t="s">
        <v>4215</v>
      </c>
      <c r="F2997" t="s">
        <v>89</v>
      </c>
      <c r="G2997" t="s">
        <v>45</v>
      </c>
      <c r="H2997" t="s">
        <v>1352</v>
      </c>
      <c r="I2997" t="s">
        <v>47</v>
      </c>
      <c r="J2997" t="s">
        <v>90</v>
      </c>
      <c r="K2997" t="s">
        <v>40</v>
      </c>
      <c r="L2997">
        <v>2260662</v>
      </c>
      <c r="M2997">
        <v>26274539</v>
      </c>
      <c r="N2997">
        <v>410193</v>
      </c>
      <c r="P2997">
        <v>3309910</v>
      </c>
      <c r="R2997">
        <v>53513</v>
      </c>
      <c r="T2997">
        <v>32308817</v>
      </c>
      <c r="V2997">
        <v>32308817</v>
      </c>
      <c r="X2997">
        <v>33883931</v>
      </c>
      <c r="AF2997">
        <v>394836</v>
      </c>
      <c r="AG2997">
        <v>1721479</v>
      </c>
      <c r="AI2997">
        <v>36000246</v>
      </c>
      <c r="AJ2997">
        <v>68309063</v>
      </c>
      <c r="AK2997">
        <v>1750024</v>
      </c>
      <c r="AM2997">
        <v>1750024</v>
      </c>
      <c r="AN2997">
        <v>14387684</v>
      </c>
      <c r="AO2997">
        <v>3707634</v>
      </c>
      <c r="AP2997">
        <v>1558576</v>
      </c>
      <c r="AQ2997">
        <v>929897</v>
      </c>
      <c r="AR2997">
        <v>22333815</v>
      </c>
      <c r="AT2997">
        <v>22333815</v>
      </c>
      <c r="AY2997">
        <v>4721346</v>
      </c>
      <c r="BA2997">
        <v>4599594</v>
      </c>
      <c r="BB2997">
        <v>1782248</v>
      </c>
      <c r="BC2997">
        <v>11103188</v>
      </c>
      <c r="BD2997">
        <v>33437003</v>
      </c>
      <c r="BE2997">
        <v>105260</v>
      </c>
      <c r="BF2997">
        <v>600000</v>
      </c>
      <c r="BJ2997">
        <v>16255611</v>
      </c>
      <c r="BK2997">
        <v>103950</v>
      </c>
      <c r="BL2997">
        <v>17807239</v>
      </c>
      <c r="BM2997">
        <v>34872060</v>
      </c>
      <c r="BN2997">
        <v>68309063</v>
      </c>
    </row>
    <row r="2998" spans="1:66" hidden="1" x14ac:dyDescent="0.25">
      <c r="A2998" t="s">
        <v>33</v>
      </c>
      <c r="B2998" t="s">
        <v>2211</v>
      </c>
      <c r="C2998">
        <v>890939454</v>
      </c>
      <c r="D2998" t="s">
        <v>2287</v>
      </c>
      <c r="E2998" t="s">
        <v>4216</v>
      </c>
      <c r="F2998" t="s">
        <v>197</v>
      </c>
      <c r="G2998" t="s">
        <v>45</v>
      </c>
      <c r="H2998" t="s">
        <v>339</v>
      </c>
      <c r="I2998" t="s">
        <v>47</v>
      </c>
      <c r="J2998" t="s">
        <v>62</v>
      </c>
      <c r="K2998" t="s">
        <v>39</v>
      </c>
      <c r="L2998">
        <v>3188628</v>
      </c>
      <c r="M2998">
        <v>30862</v>
      </c>
      <c r="N2998">
        <v>37483532</v>
      </c>
      <c r="O2998">
        <v>522004</v>
      </c>
      <c r="T2998">
        <v>41225026</v>
      </c>
      <c r="V2998">
        <v>41225026</v>
      </c>
      <c r="X2998">
        <v>919732</v>
      </c>
      <c r="Z2998">
        <v>1406105</v>
      </c>
      <c r="AB2998">
        <v>147397</v>
      </c>
      <c r="AD2998">
        <v>38159</v>
      </c>
      <c r="AG2998">
        <v>141012</v>
      </c>
      <c r="AI2998">
        <v>2652405</v>
      </c>
      <c r="AJ2998">
        <v>43877431</v>
      </c>
      <c r="AK2998">
        <v>191375</v>
      </c>
      <c r="AM2998">
        <v>191375</v>
      </c>
      <c r="AN2998">
        <v>1094999</v>
      </c>
      <c r="AO2998">
        <v>965805</v>
      </c>
      <c r="AP2998">
        <v>526044</v>
      </c>
      <c r="AQ2998">
        <v>92865</v>
      </c>
      <c r="AR2998">
        <v>2871088</v>
      </c>
      <c r="AT2998">
        <v>2871088</v>
      </c>
      <c r="AY2998">
        <v>102432</v>
      </c>
      <c r="BA2998">
        <v>11940734</v>
      </c>
      <c r="BB2998">
        <v>9265716</v>
      </c>
      <c r="BC2998">
        <v>21308882</v>
      </c>
      <c r="BD2998">
        <v>24179970</v>
      </c>
      <c r="BE2998">
        <v>2500000</v>
      </c>
      <c r="BJ2998">
        <v>8142277</v>
      </c>
      <c r="BK2998">
        <v>172259</v>
      </c>
      <c r="BL2998">
        <v>8882925</v>
      </c>
      <c r="BM2998">
        <v>19697461</v>
      </c>
      <c r="BN2998">
        <v>43877431</v>
      </c>
    </row>
    <row r="2999" spans="1:66" hidden="1" x14ac:dyDescent="0.25">
      <c r="A2999" t="s">
        <v>33</v>
      </c>
      <c r="B2999" t="s">
        <v>2211</v>
      </c>
      <c r="C2999">
        <v>890939454</v>
      </c>
      <c r="D2999" t="s">
        <v>2287</v>
      </c>
      <c r="E2999" t="s">
        <v>4216</v>
      </c>
      <c r="F2999" t="s">
        <v>197</v>
      </c>
      <c r="G2999" t="s">
        <v>45</v>
      </c>
      <c r="H2999" t="s">
        <v>339</v>
      </c>
      <c r="I2999" t="s">
        <v>47</v>
      </c>
      <c r="J2999" t="s">
        <v>62</v>
      </c>
      <c r="K2999" t="s">
        <v>40</v>
      </c>
      <c r="L2999">
        <v>621507</v>
      </c>
      <c r="M2999">
        <v>1828031</v>
      </c>
      <c r="N2999">
        <v>15675243</v>
      </c>
      <c r="O2999">
        <v>241657</v>
      </c>
      <c r="Q2999">
        <v>2666214</v>
      </c>
      <c r="R2999">
        <v>1855820</v>
      </c>
      <c r="T2999">
        <v>22888472</v>
      </c>
      <c r="V2999">
        <v>22888472</v>
      </c>
      <c r="X2999">
        <v>957967</v>
      </c>
      <c r="Z2999">
        <v>634048</v>
      </c>
      <c r="AD2999">
        <v>32687</v>
      </c>
      <c r="AG2999">
        <v>129366</v>
      </c>
      <c r="AI2999">
        <v>1754068</v>
      </c>
      <c r="AJ2999">
        <v>24642540</v>
      </c>
      <c r="AK2999">
        <v>131990</v>
      </c>
      <c r="AM2999">
        <v>131990</v>
      </c>
      <c r="AN2999">
        <v>1410174</v>
      </c>
      <c r="AO2999">
        <v>463859</v>
      </c>
      <c r="AP2999">
        <v>642206</v>
      </c>
      <c r="AQ2999">
        <v>66700</v>
      </c>
      <c r="AR2999">
        <v>2714929</v>
      </c>
      <c r="AT2999">
        <v>2714929</v>
      </c>
      <c r="AY2999">
        <v>86280</v>
      </c>
      <c r="BA2999">
        <v>1427727</v>
      </c>
      <c r="BB2999">
        <v>1881080</v>
      </c>
      <c r="BC2999">
        <v>3395087</v>
      </c>
      <c r="BD2999">
        <v>6110016</v>
      </c>
      <c r="BE2999">
        <v>2500000</v>
      </c>
      <c r="BJ2999">
        <v>8142277</v>
      </c>
      <c r="BK2999">
        <v>172259</v>
      </c>
      <c r="BL2999">
        <v>7717988</v>
      </c>
      <c r="BM2999">
        <v>18532524</v>
      </c>
      <c r="BN2999">
        <v>24642540</v>
      </c>
    </row>
    <row r="3000" spans="1:66" hidden="1" x14ac:dyDescent="0.25">
      <c r="A3000" t="s">
        <v>33</v>
      </c>
      <c r="B3000" t="s">
        <v>2211</v>
      </c>
      <c r="C3000">
        <v>890939468</v>
      </c>
      <c r="D3000" t="s">
        <v>2287</v>
      </c>
      <c r="E3000" t="s">
        <v>1353</v>
      </c>
      <c r="F3000" t="s">
        <v>152</v>
      </c>
      <c r="G3000" t="s">
        <v>45</v>
      </c>
      <c r="H3000" t="s">
        <v>4217</v>
      </c>
      <c r="I3000" t="s">
        <v>47</v>
      </c>
      <c r="J3000" t="s">
        <v>62</v>
      </c>
      <c r="K3000" t="s">
        <v>39</v>
      </c>
      <c r="L3000">
        <v>11421</v>
      </c>
      <c r="M3000">
        <v>419790</v>
      </c>
      <c r="T3000">
        <v>431211</v>
      </c>
      <c r="V3000">
        <v>431211</v>
      </c>
      <c r="X3000">
        <v>2441214</v>
      </c>
      <c r="AB3000">
        <v>3945971</v>
      </c>
      <c r="AD3000">
        <v>543457</v>
      </c>
      <c r="AI3000">
        <v>6930642</v>
      </c>
      <c r="AJ3000">
        <v>7361853</v>
      </c>
      <c r="AN3000">
        <v>201022</v>
      </c>
      <c r="AO3000">
        <v>31627</v>
      </c>
      <c r="AR3000">
        <v>232649</v>
      </c>
      <c r="AT3000">
        <v>232649</v>
      </c>
      <c r="AY3000">
        <v>754855</v>
      </c>
      <c r="BC3000">
        <v>754855</v>
      </c>
      <c r="BD3000">
        <v>987504</v>
      </c>
      <c r="BE3000">
        <v>360000</v>
      </c>
      <c r="BK3000">
        <v>1811146</v>
      </c>
      <c r="BL3000">
        <v>4203203</v>
      </c>
      <c r="BM3000">
        <v>6374349</v>
      </c>
      <c r="BN3000">
        <v>7361853</v>
      </c>
    </row>
    <row r="3001" spans="1:66" hidden="1" x14ac:dyDescent="0.25">
      <c r="A3001" t="s">
        <v>33</v>
      </c>
      <c r="B3001" t="s">
        <v>2211</v>
      </c>
      <c r="C3001">
        <v>890939468</v>
      </c>
      <c r="D3001" t="s">
        <v>2287</v>
      </c>
      <c r="E3001" t="s">
        <v>1353</v>
      </c>
      <c r="F3001" t="s">
        <v>152</v>
      </c>
      <c r="G3001" t="s">
        <v>45</v>
      </c>
      <c r="H3001" t="s">
        <v>4217</v>
      </c>
      <c r="I3001" t="s">
        <v>47</v>
      </c>
      <c r="J3001" t="s">
        <v>62</v>
      </c>
      <c r="K3001" t="s">
        <v>40</v>
      </c>
      <c r="L3001">
        <v>47968</v>
      </c>
      <c r="M3001">
        <v>419790</v>
      </c>
      <c r="O3001">
        <v>33</v>
      </c>
      <c r="T3001">
        <v>467791</v>
      </c>
      <c r="V3001">
        <v>467791</v>
      </c>
      <c r="X3001">
        <v>2441214</v>
      </c>
      <c r="AB3001">
        <v>4081124</v>
      </c>
      <c r="AD3001">
        <v>543457</v>
      </c>
      <c r="AI3001">
        <v>7065795</v>
      </c>
      <c r="AJ3001">
        <v>7533586</v>
      </c>
      <c r="AN3001">
        <v>354578</v>
      </c>
      <c r="AO3001">
        <v>103226</v>
      </c>
      <c r="AR3001">
        <v>457804</v>
      </c>
      <c r="AT3001">
        <v>457804</v>
      </c>
      <c r="AX3001">
        <v>1473</v>
      </c>
      <c r="AY3001">
        <v>754856</v>
      </c>
      <c r="BC3001">
        <v>756329</v>
      </c>
      <c r="BD3001">
        <v>1214133</v>
      </c>
      <c r="BE3001">
        <v>360000</v>
      </c>
      <c r="BK3001">
        <v>1811146</v>
      </c>
      <c r="BL3001">
        <v>4148307</v>
      </c>
      <c r="BM3001">
        <v>6319453</v>
      </c>
      <c r="BN3001">
        <v>7533586</v>
      </c>
    </row>
    <row r="3002" spans="1:66" hidden="1" x14ac:dyDescent="0.25">
      <c r="A3002" t="s">
        <v>33</v>
      </c>
      <c r="B3002" t="s">
        <v>2211</v>
      </c>
      <c r="C3002">
        <v>890940275</v>
      </c>
      <c r="D3002" t="s">
        <v>2287</v>
      </c>
      <c r="E3002" t="s">
        <v>4218</v>
      </c>
      <c r="F3002" t="s">
        <v>1354</v>
      </c>
      <c r="G3002" t="s">
        <v>45</v>
      </c>
      <c r="H3002" t="s">
        <v>4219</v>
      </c>
      <c r="I3002" t="s">
        <v>47</v>
      </c>
      <c r="J3002" t="s">
        <v>62</v>
      </c>
      <c r="K3002" t="s">
        <v>39</v>
      </c>
      <c r="L3002">
        <v>346540</v>
      </c>
      <c r="M3002">
        <v>12054930</v>
      </c>
      <c r="N3002">
        <v>10130833</v>
      </c>
      <c r="O3002">
        <v>1159666</v>
      </c>
      <c r="Q3002">
        <v>10049717</v>
      </c>
      <c r="T3002">
        <v>33741686</v>
      </c>
      <c r="V3002">
        <v>33741686</v>
      </c>
      <c r="X3002">
        <v>5744474</v>
      </c>
      <c r="Y3002">
        <v>3322</v>
      </c>
      <c r="AD3002">
        <v>471716</v>
      </c>
      <c r="AI3002">
        <v>6219512</v>
      </c>
      <c r="AJ3002">
        <v>39961198</v>
      </c>
      <c r="AK3002">
        <v>116609</v>
      </c>
      <c r="AM3002">
        <v>116609</v>
      </c>
      <c r="AN3002">
        <v>11022516</v>
      </c>
      <c r="AO3002">
        <v>36189</v>
      </c>
      <c r="AR3002">
        <v>11175314</v>
      </c>
      <c r="AT3002">
        <v>11175314</v>
      </c>
      <c r="AX3002">
        <v>13715986</v>
      </c>
      <c r="BA3002">
        <v>12887005</v>
      </c>
      <c r="BB3002">
        <v>1193613</v>
      </c>
      <c r="BC3002">
        <v>27796604</v>
      </c>
      <c r="BD3002">
        <v>38971918</v>
      </c>
      <c r="BE3002">
        <v>2200020</v>
      </c>
      <c r="BK3002">
        <v>171521</v>
      </c>
      <c r="BL3002">
        <v>-1382261</v>
      </c>
      <c r="BM3002">
        <v>989280</v>
      </c>
      <c r="BN3002">
        <v>39961198</v>
      </c>
    </row>
    <row r="3003" spans="1:66" hidden="1" x14ac:dyDescent="0.25">
      <c r="A3003" t="s">
        <v>33</v>
      </c>
      <c r="B3003" t="s">
        <v>2211</v>
      </c>
      <c r="C3003">
        <v>890940275</v>
      </c>
      <c r="D3003" t="s">
        <v>2287</v>
      </c>
      <c r="E3003" t="s">
        <v>4218</v>
      </c>
      <c r="F3003" t="s">
        <v>1354</v>
      </c>
      <c r="G3003" t="s">
        <v>45</v>
      </c>
      <c r="H3003" t="s">
        <v>4219</v>
      </c>
      <c r="I3003" t="s">
        <v>47</v>
      </c>
      <c r="J3003" t="s">
        <v>62</v>
      </c>
      <c r="K3003" t="s">
        <v>40</v>
      </c>
      <c r="L3003">
        <v>540746</v>
      </c>
      <c r="M3003">
        <v>19639853</v>
      </c>
      <c r="N3003">
        <v>12540188</v>
      </c>
      <c r="O3003">
        <v>75162</v>
      </c>
      <c r="Q3003">
        <v>9062252</v>
      </c>
      <c r="T3003">
        <v>41858201</v>
      </c>
      <c r="V3003">
        <v>41858201</v>
      </c>
      <c r="X3003">
        <v>6730598</v>
      </c>
      <c r="Y3003">
        <v>855213</v>
      </c>
      <c r="AD3003">
        <v>471716</v>
      </c>
      <c r="AI3003">
        <v>8057527</v>
      </c>
      <c r="AJ3003">
        <v>49915728</v>
      </c>
      <c r="AK3003">
        <v>110385</v>
      </c>
      <c r="AM3003">
        <v>110385</v>
      </c>
      <c r="AN3003">
        <v>9516299</v>
      </c>
      <c r="AO3003">
        <v>231791</v>
      </c>
      <c r="AR3003">
        <v>9858475</v>
      </c>
      <c r="AT3003">
        <v>9858475</v>
      </c>
      <c r="AX3003">
        <v>13715986</v>
      </c>
      <c r="BA3003">
        <v>13811413</v>
      </c>
      <c r="BB3003">
        <v>11888490</v>
      </c>
      <c r="BC3003">
        <v>39415889</v>
      </c>
      <c r="BD3003">
        <v>49274364</v>
      </c>
      <c r="BE3003">
        <v>2200020</v>
      </c>
      <c r="BK3003">
        <v>171521</v>
      </c>
      <c r="BL3003">
        <v>-1730177</v>
      </c>
      <c r="BM3003">
        <v>641364</v>
      </c>
      <c r="BN3003">
        <v>49915728</v>
      </c>
    </row>
    <row r="3004" spans="1:66" hidden="1" x14ac:dyDescent="0.25">
      <c r="A3004" t="s">
        <v>33</v>
      </c>
      <c r="B3004" t="s">
        <v>2211</v>
      </c>
      <c r="C3004">
        <v>890940621</v>
      </c>
      <c r="D3004" t="s">
        <v>2287</v>
      </c>
      <c r="E3004" t="s">
        <v>4220</v>
      </c>
      <c r="F3004" t="s">
        <v>234</v>
      </c>
      <c r="G3004" t="s">
        <v>45</v>
      </c>
      <c r="H3004" t="s">
        <v>4221</v>
      </c>
      <c r="I3004" t="s">
        <v>47</v>
      </c>
      <c r="J3004" t="s">
        <v>588</v>
      </c>
      <c r="K3004" t="s">
        <v>39</v>
      </c>
      <c r="L3004">
        <v>474291</v>
      </c>
      <c r="M3004">
        <v>11025097</v>
      </c>
      <c r="N3004">
        <v>34475345</v>
      </c>
      <c r="Q3004">
        <v>4872</v>
      </c>
      <c r="T3004">
        <v>45979605</v>
      </c>
      <c r="V3004">
        <v>45979605</v>
      </c>
      <c r="X3004">
        <v>10302374</v>
      </c>
      <c r="Z3004">
        <v>97614</v>
      </c>
      <c r="AI3004">
        <v>10399988</v>
      </c>
      <c r="AJ3004">
        <v>56379593</v>
      </c>
      <c r="AL3004">
        <v>370462</v>
      </c>
      <c r="AM3004">
        <v>370462</v>
      </c>
      <c r="AN3004">
        <v>10653055</v>
      </c>
      <c r="AO3004">
        <v>33367</v>
      </c>
      <c r="AP3004">
        <v>14942318</v>
      </c>
      <c r="AQ3004">
        <v>12810575</v>
      </c>
      <c r="AR3004">
        <v>38809777</v>
      </c>
      <c r="AT3004">
        <v>38809777</v>
      </c>
      <c r="AX3004">
        <v>540437</v>
      </c>
      <c r="AY3004">
        <v>220566</v>
      </c>
      <c r="BA3004">
        <v>1909874</v>
      </c>
      <c r="BC3004">
        <v>2670877</v>
      </c>
      <c r="BD3004">
        <v>41480654</v>
      </c>
      <c r="BE3004">
        <v>913448</v>
      </c>
      <c r="BJ3004">
        <v>413661</v>
      </c>
      <c r="BK3004">
        <v>456724</v>
      </c>
      <c r="BL3004">
        <v>13115106</v>
      </c>
      <c r="BM3004">
        <v>14898939</v>
      </c>
      <c r="BN3004">
        <v>56379593</v>
      </c>
    </row>
    <row r="3005" spans="1:66" hidden="1" x14ac:dyDescent="0.25">
      <c r="A3005" t="s">
        <v>33</v>
      </c>
      <c r="B3005" t="s">
        <v>2211</v>
      </c>
      <c r="C3005">
        <v>890940621</v>
      </c>
      <c r="D3005" t="s">
        <v>2287</v>
      </c>
      <c r="E3005" t="s">
        <v>4220</v>
      </c>
      <c r="F3005" t="s">
        <v>234</v>
      </c>
      <c r="G3005" t="s">
        <v>45</v>
      </c>
      <c r="H3005" t="s">
        <v>4221</v>
      </c>
      <c r="I3005" t="s">
        <v>47</v>
      </c>
      <c r="J3005" t="s">
        <v>588</v>
      </c>
      <c r="K3005" t="s">
        <v>40</v>
      </c>
      <c r="L3005">
        <v>2750495</v>
      </c>
      <c r="M3005">
        <v>8291868</v>
      </c>
      <c r="N3005">
        <v>30657020</v>
      </c>
      <c r="T3005">
        <v>41699383</v>
      </c>
      <c r="V3005">
        <v>41699383</v>
      </c>
      <c r="X3005">
        <v>10002758</v>
      </c>
      <c r="Z3005">
        <v>144830</v>
      </c>
      <c r="AI3005">
        <v>10147588</v>
      </c>
      <c r="AJ3005">
        <v>51846971</v>
      </c>
      <c r="AK3005">
        <v>628321</v>
      </c>
      <c r="AL3005">
        <v>296885</v>
      </c>
      <c r="AM3005">
        <v>925206</v>
      </c>
      <c r="AN3005">
        <v>7805518</v>
      </c>
      <c r="AO3005">
        <v>7825</v>
      </c>
      <c r="AP3005">
        <v>14556464</v>
      </c>
      <c r="AQ3005">
        <v>9942535</v>
      </c>
      <c r="AR3005">
        <v>33237548</v>
      </c>
      <c r="AT3005">
        <v>33237548</v>
      </c>
      <c r="AX3005">
        <v>640437</v>
      </c>
      <c r="AY3005">
        <v>255124</v>
      </c>
      <c r="BA3005">
        <v>3047708</v>
      </c>
      <c r="BC3005">
        <v>3943269</v>
      </c>
      <c r="BD3005">
        <v>37180817</v>
      </c>
      <c r="BE3005">
        <v>913448</v>
      </c>
      <c r="BJ3005">
        <v>482622</v>
      </c>
      <c r="BK3005">
        <v>456724</v>
      </c>
      <c r="BL3005">
        <v>12813360</v>
      </c>
      <c r="BM3005">
        <v>14666154</v>
      </c>
      <c r="BN3005">
        <v>51846971</v>
      </c>
    </row>
    <row r="3006" spans="1:66" hidden="1" x14ac:dyDescent="0.25">
      <c r="A3006" t="s">
        <v>33</v>
      </c>
      <c r="B3006" t="s">
        <v>2211</v>
      </c>
      <c r="C3006">
        <v>890941663</v>
      </c>
      <c r="D3006" t="s">
        <v>2287</v>
      </c>
      <c r="E3006" t="s">
        <v>4222</v>
      </c>
      <c r="F3006" t="s">
        <v>256</v>
      </c>
      <c r="G3006" t="s">
        <v>36</v>
      </c>
      <c r="H3006" t="s">
        <v>4223</v>
      </c>
      <c r="I3006" t="s">
        <v>47</v>
      </c>
      <c r="J3006" t="s">
        <v>62</v>
      </c>
      <c r="K3006" t="s">
        <v>39</v>
      </c>
      <c r="L3006">
        <v>15302190</v>
      </c>
      <c r="M3006">
        <v>42725575</v>
      </c>
      <c r="N3006">
        <v>79308350</v>
      </c>
      <c r="O3006">
        <v>10176743</v>
      </c>
      <c r="Q3006">
        <v>17660282</v>
      </c>
      <c r="R3006">
        <v>1087199</v>
      </c>
      <c r="T3006">
        <v>166260339</v>
      </c>
      <c r="V3006">
        <v>166260339</v>
      </c>
      <c r="W3006">
        <v>1761496</v>
      </c>
      <c r="X3006">
        <v>14337838</v>
      </c>
      <c r="AB3006">
        <v>1112400</v>
      </c>
      <c r="AI3006">
        <v>17211734</v>
      </c>
      <c r="AJ3006">
        <v>183472073</v>
      </c>
      <c r="AN3006">
        <v>35105066</v>
      </c>
      <c r="AO3006">
        <v>1998589</v>
      </c>
      <c r="AQ3006">
        <v>10766258</v>
      </c>
      <c r="AR3006">
        <v>47869913</v>
      </c>
      <c r="AT3006">
        <v>47869913</v>
      </c>
      <c r="AY3006">
        <v>3290473</v>
      </c>
      <c r="BA3006">
        <v>0</v>
      </c>
      <c r="BC3006">
        <v>3290473</v>
      </c>
      <c r="BD3006">
        <v>51160386</v>
      </c>
      <c r="BE3006">
        <v>578386</v>
      </c>
      <c r="BF3006">
        <v>56434529</v>
      </c>
      <c r="BI3006">
        <v>6779391</v>
      </c>
      <c r="BK3006">
        <v>537333</v>
      </c>
      <c r="BL3006">
        <v>67982048</v>
      </c>
      <c r="BM3006">
        <v>132311687</v>
      </c>
      <c r="BN3006">
        <v>183472073</v>
      </c>
    </row>
    <row r="3007" spans="1:66" hidden="1" x14ac:dyDescent="0.25">
      <c r="A3007" t="s">
        <v>33</v>
      </c>
      <c r="B3007" t="s">
        <v>2211</v>
      </c>
      <c r="C3007">
        <v>890941663</v>
      </c>
      <c r="D3007" t="s">
        <v>2287</v>
      </c>
      <c r="E3007" t="s">
        <v>4222</v>
      </c>
      <c r="F3007" t="s">
        <v>256</v>
      </c>
      <c r="G3007" t="s">
        <v>36</v>
      </c>
      <c r="H3007" t="s">
        <v>4223</v>
      </c>
      <c r="I3007" t="s">
        <v>47</v>
      </c>
      <c r="J3007" t="s">
        <v>62</v>
      </c>
      <c r="K3007" t="s">
        <v>40</v>
      </c>
      <c r="L3007">
        <v>10761109</v>
      </c>
      <c r="M3007">
        <v>38502887</v>
      </c>
      <c r="N3007">
        <v>82811939</v>
      </c>
      <c r="Q3007">
        <v>17972529</v>
      </c>
      <c r="R3007">
        <v>8880540</v>
      </c>
      <c r="T3007">
        <v>158929004</v>
      </c>
      <c r="V3007">
        <v>158929004</v>
      </c>
      <c r="W3007">
        <v>17849797</v>
      </c>
      <c r="X3007">
        <v>12215695</v>
      </c>
      <c r="AB3007">
        <v>0</v>
      </c>
      <c r="AI3007">
        <v>30065492</v>
      </c>
      <c r="AJ3007">
        <v>188994496</v>
      </c>
      <c r="AK3007">
        <v>3327557</v>
      </c>
      <c r="AM3007">
        <v>3327557</v>
      </c>
      <c r="AN3007">
        <v>40595628</v>
      </c>
      <c r="AO3007">
        <v>1220434</v>
      </c>
      <c r="AR3007">
        <v>45143619</v>
      </c>
      <c r="AT3007">
        <v>45143619</v>
      </c>
      <c r="AY3007">
        <v>2377785</v>
      </c>
      <c r="BA3007">
        <v>42545</v>
      </c>
      <c r="BC3007">
        <v>2420330</v>
      </c>
      <c r="BD3007">
        <v>47563949</v>
      </c>
      <c r="BE3007">
        <v>578386</v>
      </c>
      <c r="BF3007">
        <v>56434529</v>
      </c>
      <c r="BI3007">
        <v>21867692</v>
      </c>
      <c r="BK3007">
        <v>537333</v>
      </c>
      <c r="BL3007">
        <v>62012607</v>
      </c>
      <c r="BM3007">
        <v>141430547</v>
      </c>
      <c r="BN3007">
        <v>188994496</v>
      </c>
    </row>
    <row r="3008" spans="1:66" hidden="1" x14ac:dyDescent="0.25">
      <c r="A3008" t="s">
        <v>33</v>
      </c>
      <c r="B3008" t="s">
        <v>2211</v>
      </c>
      <c r="C3008">
        <v>890942224</v>
      </c>
      <c r="D3008" t="s">
        <v>2287</v>
      </c>
      <c r="E3008" t="s">
        <v>4224</v>
      </c>
      <c r="F3008" t="s">
        <v>152</v>
      </c>
      <c r="G3008" t="s">
        <v>45</v>
      </c>
      <c r="H3008" t="s">
        <v>4225</v>
      </c>
      <c r="I3008" t="s">
        <v>47</v>
      </c>
      <c r="J3008" t="s">
        <v>48</v>
      </c>
      <c r="K3008" t="s">
        <v>39</v>
      </c>
      <c r="L3008">
        <v>4658</v>
      </c>
      <c r="M3008">
        <v>29807321</v>
      </c>
      <c r="R3008">
        <v>2001</v>
      </c>
      <c r="T3008">
        <v>29813980</v>
      </c>
      <c r="V3008">
        <v>29813980</v>
      </c>
      <c r="X3008">
        <v>85724687</v>
      </c>
      <c r="AB3008">
        <v>53016486</v>
      </c>
      <c r="AI3008">
        <v>138741173</v>
      </c>
      <c r="AJ3008">
        <v>168555153</v>
      </c>
      <c r="AN3008">
        <v>952910</v>
      </c>
      <c r="AR3008">
        <v>952910</v>
      </c>
      <c r="AT3008">
        <v>952910</v>
      </c>
      <c r="AX3008">
        <v>10704812</v>
      </c>
      <c r="BC3008">
        <v>10704812</v>
      </c>
      <c r="BD3008">
        <v>11657722</v>
      </c>
      <c r="BE3008">
        <v>1631280</v>
      </c>
      <c r="BF3008">
        <v>163533772</v>
      </c>
      <c r="BK3008">
        <v>165296</v>
      </c>
      <c r="BL3008">
        <v>-8432917</v>
      </c>
      <c r="BM3008">
        <v>156897431</v>
      </c>
      <c r="BN3008">
        <v>168555153</v>
      </c>
    </row>
    <row r="3009" spans="1:66" hidden="1" x14ac:dyDescent="0.25">
      <c r="A3009" t="s">
        <v>33</v>
      </c>
      <c r="B3009" t="s">
        <v>2211</v>
      </c>
      <c r="C3009">
        <v>890942224</v>
      </c>
      <c r="D3009" t="s">
        <v>2287</v>
      </c>
      <c r="E3009" t="s">
        <v>4224</v>
      </c>
      <c r="F3009" t="s">
        <v>152</v>
      </c>
      <c r="G3009" t="s">
        <v>45</v>
      </c>
      <c r="H3009" t="s">
        <v>4225</v>
      </c>
      <c r="I3009" t="s">
        <v>47</v>
      </c>
      <c r="J3009" t="s">
        <v>48</v>
      </c>
      <c r="K3009" t="s">
        <v>40</v>
      </c>
      <c r="L3009">
        <v>1082</v>
      </c>
      <c r="M3009">
        <v>209597</v>
      </c>
      <c r="T3009">
        <v>210679</v>
      </c>
      <c r="V3009">
        <v>210679</v>
      </c>
      <c r="X3009">
        <v>32537608</v>
      </c>
      <c r="AB3009">
        <v>342149</v>
      </c>
      <c r="AI3009">
        <v>32879757</v>
      </c>
      <c r="AJ3009">
        <v>33090436</v>
      </c>
      <c r="AN3009">
        <v>29064</v>
      </c>
      <c r="AR3009">
        <v>29064</v>
      </c>
      <c r="AT3009">
        <v>29064</v>
      </c>
      <c r="AX3009">
        <v>3074205</v>
      </c>
      <c r="BC3009">
        <v>3074205</v>
      </c>
      <c r="BD3009">
        <v>3103269</v>
      </c>
      <c r="BE3009">
        <v>710291</v>
      </c>
      <c r="BF3009">
        <v>29787530</v>
      </c>
      <c r="BK3009">
        <v>165296</v>
      </c>
      <c r="BL3009">
        <v>-675950</v>
      </c>
      <c r="BM3009">
        <v>29987167</v>
      </c>
      <c r="BN3009">
        <v>33090436</v>
      </c>
    </row>
    <row r="3010" spans="1:66" hidden="1" x14ac:dyDescent="0.25">
      <c r="A3010" t="s">
        <v>33</v>
      </c>
      <c r="B3010" t="s">
        <v>2211</v>
      </c>
      <c r="C3010">
        <v>890942513</v>
      </c>
      <c r="D3010" t="s">
        <v>2287</v>
      </c>
      <c r="E3010" t="s">
        <v>4226</v>
      </c>
      <c r="F3010" t="s">
        <v>152</v>
      </c>
      <c r="G3010" t="s">
        <v>45</v>
      </c>
      <c r="H3010" t="s">
        <v>4227</v>
      </c>
      <c r="I3010" t="s">
        <v>47</v>
      </c>
      <c r="J3010" t="s">
        <v>62</v>
      </c>
      <c r="K3010" t="s">
        <v>39</v>
      </c>
      <c r="L3010">
        <v>1794529</v>
      </c>
      <c r="M3010">
        <v>2611140</v>
      </c>
      <c r="N3010">
        <v>2159442</v>
      </c>
      <c r="O3010">
        <v>1295016</v>
      </c>
      <c r="P3010">
        <v>0</v>
      </c>
      <c r="Q3010">
        <v>27264341</v>
      </c>
      <c r="R3010">
        <v>0</v>
      </c>
      <c r="S3010">
        <v>0</v>
      </c>
      <c r="T3010">
        <v>35124468</v>
      </c>
      <c r="U3010">
        <v>0</v>
      </c>
      <c r="V3010">
        <v>35124468</v>
      </c>
      <c r="W3010">
        <v>0</v>
      </c>
      <c r="X3010">
        <v>878135</v>
      </c>
      <c r="Y3010">
        <v>0</v>
      </c>
      <c r="Z3010">
        <v>153290875</v>
      </c>
      <c r="AA3010">
        <v>0</v>
      </c>
      <c r="AB3010">
        <v>0</v>
      </c>
      <c r="AC3010">
        <v>0</v>
      </c>
      <c r="AD3010">
        <v>0</v>
      </c>
      <c r="AE3010">
        <v>0</v>
      </c>
      <c r="AF3010">
        <v>1147369</v>
      </c>
      <c r="AG3010">
        <v>0</v>
      </c>
      <c r="AH3010">
        <v>0</v>
      </c>
      <c r="AI3010">
        <v>155316379</v>
      </c>
      <c r="AJ3010">
        <v>190440847</v>
      </c>
      <c r="AK3010">
        <v>0</v>
      </c>
      <c r="AL3010">
        <v>0</v>
      </c>
      <c r="AM3010">
        <v>0</v>
      </c>
      <c r="AN3010">
        <v>30931588</v>
      </c>
      <c r="AO3010">
        <v>0</v>
      </c>
      <c r="AP3010">
        <v>7029645</v>
      </c>
      <c r="AQ3010">
        <v>0</v>
      </c>
      <c r="AR3010">
        <v>37961233</v>
      </c>
      <c r="AS3010">
        <v>0</v>
      </c>
      <c r="AT3010">
        <v>37961233</v>
      </c>
      <c r="AU3010">
        <v>0</v>
      </c>
      <c r="AV3010">
        <v>0</v>
      </c>
      <c r="AW3010">
        <v>0</v>
      </c>
      <c r="AX3010">
        <v>38065913</v>
      </c>
      <c r="AY3010">
        <v>0</v>
      </c>
      <c r="AZ3010">
        <v>0</v>
      </c>
      <c r="BA3010">
        <v>32511990</v>
      </c>
      <c r="BB3010">
        <v>11286809</v>
      </c>
      <c r="BC3010">
        <v>81864712</v>
      </c>
      <c r="BD3010">
        <v>119825945</v>
      </c>
      <c r="BE3010">
        <v>2255876</v>
      </c>
      <c r="BF3010">
        <v>2154412</v>
      </c>
      <c r="BG3010">
        <v>0</v>
      </c>
      <c r="BH3010">
        <v>0</v>
      </c>
      <c r="BI3010">
        <v>0</v>
      </c>
      <c r="BJ3010">
        <v>0</v>
      </c>
      <c r="BK3010">
        <v>1127938</v>
      </c>
      <c r="BL3010">
        <v>65076676</v>
      </c>
      <c r="BM3010">
        <v>70614902</v>
      </c>
      <c r="BN3010">
        <v>190440847</v>
      </c>
    </row>
    <row r="3011" spans="1:66" hidden="1" x14ac:dyDescent="0.25">
      <c r="A3011" t="s">
        <v>33</v>
      </c>
      <c r="B3011" t="s">
        <v>2211</v>
      </c>
      <c r="C3011">
        <v>890942513</v>
      </c>
      <c r="D3011" t="s">
        <v>2287</v>
      </c>
      <c r="E3011" t="s">
        <v>4226</v>
      </c>
      <c r="F3011" t="s">
        <v>152</v>
      </c>
      <c r="G3011" t="s">
        <v>45</v>
      </c>
      <c r="H3011" t="s">
        <v>4227</v>
      </c>
      <c r="I3011" t="s">
        <v>47</v>
      </c>
      <c r="J3011" t="s">
        <v>62</v>
      </c>
      <c r="K3011" t="s">
        <v>40</v>
      </c>
      <c r="L3011">
        <v>910382</v>
      </c>
      <c r="M3011">
        <v>16660557</v>
      </c>
      <c r="N3011">
        <v>415899</v>
      </c>
      <c r="O3011">
        <v>905445</v>
      </c>
      <c r="P3011">
        <v>0</v>
      </c>
      <c r="Q3011">
        <v>23065035</v>
      </c>
      <c r="R3011">
        <v>0</v>
      </c>
      <c r="S3011">
        <v>0</v>
      </c>
      <c r="T3011">
        <v>41957318</v>
      </c>
      <c r="U3011">
        <v>0</v>
      </c>
      <c r="V3011">
        <v>41957318</v>
      </c>
      <c r="W3011">
        <v>0</v>
      </c>
      <c r="X3011">
        <v>1239941</v>
      </c>
      <c r="Y3011">
        <v>0</v>
      </c>
      <c r="Z3011">
        <v>146628373</v>
      </c>
      <c r="AA3011">
        <v>0</v>
      </c>
      <c r="AB3011">
        <v>153259</v>
      </c>
      <c r="AC3011">
        <v>0</v>
      </c>
      <c r="AD3011">
        <v>0</v>
      </c>
      <c r="AE3011">
        <v>0</v>
      </c>
      <c r="AF3011">
        <v>96075</v>
      </c>
      <c r="AG3011">
        <v>0</v>
      </c>
      <c r="AH3011">
        <v>0</v>
      </c>
      <c r="AI3011">
        <v>148117648</v>
      </c>
      <c r="AJ3011">
        <v>190074966</v>
      </c>
      <c r="AK3011">
        <v>0</v>
      </c>
      <c r="AL3011">
        <v>0</v>
      </c>
      <c r="AM3011">
        <v>0</v>
      </c>
      <c r="AN3011">
        <v>15834140</v>
      </c>
      <c r="AO3011">
        <v>0</v>
      </c>
      <c r="AP3011">
        <v>12194808</v>
      </c>
      <c r="AQ3011">
        <v>0</v>
      </c>
      <c r="AR3011">
        <v>28028948</v>
      </c>
      <c r="AS3011">
        <v>0</v>
      </c>
      <c r="AT3011">
        <v>28028948</v>
      </c>
      <c r="AU3011">
        <v>0</v>
      </c>
      <c r="AV3011">
        <v>0</v>
      </c>
      <c r="AW3011">
        <v>0</v>
      </c>
      <c r="AX3011">
        <v>38481408</v>
      </c>
      <c r="AY3011">
        <v>0</v>
      </c>
      <c r="AZ3011">
        <v>0</v>
      </c>
      <c r="BA3011">
        <v>34364843</v>
      </c>
      <c r="BB3011">
        <v>19445438</v>
      </c>
      <c r="BC3011">
        <v>92291689</v>
      </c>
      <c r="BD3011">
        <v>120320637</v>
      </c>
      <c r="BE3011">
        <v>2255876</v>
      </c>
      <c r="BF3011">
        <v>2154412</v>
      </c>
      <c r="BG3011">
        <v>0</v>
      </c>
      <c r="BH3011">
        <v>0</v>
      </c>
      <c r="BI3011">
        <v>0</v>
      </c>
      <c r="BJ3011">
        <v>0</v>
      </c>
      <c r="BK3011">
        <v>1127938</v>
      </c>
      <c r="BL3011">
        <v>64216103</v>
      </c>
      <c r="BM3011">
        <v>69754329</v>
      </c>
      <c r="BN3011">
        <v>190074966</v>
      </c>
    </row>
    <row r="3012" spans="1:66" hidden="1" x14ac:dyDescent="0.25">
      <c r="A3012" t="s">
        <v>33</v>
      </c>
      <c r="B3012" t="s">
        <v>2211</v>
      </c>
      <c r="C3012">
        <v>890942914</v>
      </c>
      <c r="D3012" t="s">
        <v>2287</v>
      </c>
      <c r="E3012" t="s">
        <v>4228</v>
      </c>
      <c r="F3012" t="s">
        <v>131</v>
      </c>
      <c r="G3012" t="s">
        <v>45</v>
      </c>
      <c r="H3012" t="s">
        <v>4229</v>
      </c>
      <c r="I3012" t="s">
        <v>47</v>
      </c>
      <c r="J3012" t="s">
        <v>62</v>
      </c>
      <c r="K3012" t="s">
        <v>39</v>
      </c>
      <c r="L3012">
        <v>9332815</v>
      </c>
      <c r="M3012">
        <v>22677256</v>
      </c>
      <c r="N3012">
        <v>952436</v>
      </c>
      <c r="O3012">
        <v>680823</v>
      </c>
      <c r="T3012">
        <v>33643330</v>
      </c>
      <c r="V3012">
        <v>33643330</v>
      </c>
      <c r="X3012">
        <v>2412576</v>
      </c>
      <c r="Z3012">
        <v>4000</v>
      </c>
      <c r="AD3012">
        <v>39459</v>
      </c>
      <c r="AG3012">
        <v>42771</v>
      </c>
      <c r="AI3012">
        <v>2498806</v>
      </c>
      <c r="AJ3012">
        <v>36142136</v>
      </c>
      <c r="AK3012">
        <v>227542</v>
      </c>
      <c r="AL3012">
        <v>1246577</v>
      </c>
      <c r="AM3012">
        <v>1474119</v>
      </c>
      <c r="AN3012">
        <v>3855361</v>
      </c>
      <c r="AO3012">
        <v>1004741</v>
      </c>
      <c r="AP3012">
        <v>1541310</v>
      </c>
      <c r="AR3012">
        <v>7875531</v>
      </c>
      <c r="AT3012">
        <v>7875531</v>
      </c>
      <c r="AX3012">
        <v>3690493</v>
      </c>
      <c r="AY3012">
        <v>401787</v>
      </c>
      <c r="BC3012">
        <v>4092280</v>
      </c>
      <c r="BD3012">
        <v>11967811</v>
      </c>
      <c r="BE3012">
        <v>1050000</v>
      </c>
      <c r="BF3012">
        <v>3683774</v>
      </c>
      <c r="BK3012">
        <v>176868</v>
      </c>
      <c r="BL3012">
        <v>19263683</v>
      </c>
      <c r="BM3012">
        <v>24174325</v>
      </c>
      <c r="BN3012">
        <v>36142136</v>
      </c>
    </row>
    <row r="3013" spans="1:66" hidden="1" x14ac:dyDescent="0.25">
      <c r="A3013" t="s">
        <v>33</v>
      </c>
      <c r="B3013" t="s">
        <v>2211</v>
      </c>
      <c r="C3013">
        <v>890942914</v>
      </c>
      <c r="D3013" t="s">
        <v>2287</v>
      </c>
      <c r="E3013" t="s">
        <v>4228</v>
      </c>
      <c r="F3013" t="s">
        <v>131</v>
      </c>
      <c r="G3013" t="s">
        <v>45</v>
      </c>
      <c r="H3013" t="s">
        <v>4229</v>
      </c>
      <c r="I3013" t="s">
        <v>47</v>
      </c>
      <c r="J3013" t="s">
        <v>62</v>
      </c>
      <c r="K3013" t="s">
        <v>40</v>
      </c>
      <c r="L3013">
        <v>11995809</v>
      </c>
      <c r="M3013">
        <v>20550980</v>
      </c>
      <c r="N3013">
        <v>1064074</v>
      </c>
      <c r="O3013">
        <v>1108278</v>
      </c>
      <c r="R3013">
        <v>2363232</v>
      </c>
      <c r="T3013">
        <v>37082373</v>
      </c>
      <c r="V3013">
        <v>37082373</v>
      </c>
      <c r="X3013">
        <v>1789418</v>
      </c>
      <c r="Z3013">
        <v>4000</v>
      </c>
      <c r="AD3013">
        <v>20746</v>
      </c>
      <c r="AG3013">
        <v>42771</v>
      </c>
      <c r="AI3013">
        <v>1856935</v>
      </c>
      <c r="AJ3013">
        <v>38939308</v>
      </c>
      <c r="AK3013">
        <v>224626</v>
      </c>
      <c r="AL3013">
        <v>5112714</v>
      </c>
      <c r="AM3013">
        <v>5337340</v>
      </c>
      <c r="AN3013">
        <v>3255735</v>
      </c>
      <c r="AO3013">
        <v>769778</v>
      </c>
      <c r="AP3013">
        <v>2300000</v>
      </c>
      <c r="AR3013">
        <v>11662853</v>
      </c>
      <c r="AT3013">
        <v>11662853</v>
      </c>
      <c r="AX3013">
        <v>3885458</v>
      </c>
      <c r="AY3013">
        <v>379901</v>
      </c>
      <c r="BC3013">
        <v>4265359</v>
      </c>
      <c r="BD3013">
        <v>15928212</v>
      </c>
      <c r="BE3013">
        <v>1050000</v>
      </c>
      <c r="BF3013">
        <v>3683774</v>
      </c>
      <c r="BK3013">
        <v>176867</v>
      </c>
      <c r="BL3013">
        <v>18100455</v>
      </c>
      <c r="BM3013">
        <v>23011096</v>
      </c>
      <c r="BN3013">
        <v>38939308</v>
      </c>
    </row>
    <row r="3014" spans="1:66" hidden="1" x14ac:dyDescent="0.25">
      <c r="A3014" t="s">
        <v>33</v>
      </c>
      <c r="B3014" t="s">
        <v>2211</v>
      </c>
      <c r="C3014">
        <v>891300043</v>
      </c>
      <c r="D3014" t="s">
        <v>2287</v>
      </c>
      <c r="E3014" t="s">
        <v>1356</v>
      </c>
      <c r="F3014" t="s">
        <v>92</v>
      </c>
      <c r="G3014" t="s">
        <v>45</v>
      </c>
      <c r="H3014" t="s">
        <v>4230</v>
      </c>
      <c r="I3014" t="s">
        <v>57</v>
      </c>
      <c r="J3014" t="s">
        <v>58</v>
      </c>
      <c r="K3014" t="s">
        <v>39</v>
      </c>
      <c r="L3014">
        <v>16962787</v>
      </c>
      <c r="M3014">
        <v>27903382</v>
      </c>
      <c r="N3014">
        <v>7367904</v>
      </c>
      <c r="O3014">
        <v>5821430</v>
      </c>
      <c r="Q3014">
        <v>46509</v>
      </c>
      <c r="T3014">
        <v>58102012</v>
      </c>
      <c r="V3014">
        <v>58102012</v>
      </c>
      <c r="X3014">
        <v>19157939</v>
      </c>
      <c r="AD3014">
        <v>250719</v>
      </c>
      <c r="AI3014">
        <v>19408658</v>
      </c>
      <c r="AJ3014">
        <v>77510670</v>
      </c>
      <c r="AK3014">
        <v>1149831</v>
      </c>
      <c r="AL3014">
        <v>139377</v>
      </c>
      <c r="AM3014">
        <v>1289208</v>
      </c>
      <c r="AN3014">
        <v>26107470</v>
      </c>
      <c r="AO3014">
        <v>8289230</v>
      </c>
      <c r="AP3014">
        <v>4883</v>
      </c>
      <c r="AQ3014">
        <v>427610</v>
      </c>
      <c r="AR3014">
        <v>36118401</v>
      </c>
      <c r="AT3014">
        <v>36118401</v>
      </c>
      <c r="AY3014">
        <v>1638578</v>
      </c>
      <c r="BC3014">
        <v>1638578</v>
      </c>
      <c r="BD3014">
        <v>37756979</v>
      </c>
      <c r="BE3014">
        <v>550000</v>
      </c>
      <c r="BK3014">
        <v>607225</v>
      </c>
      <c r="BL3014">
        <v>38596466</v>
      </c>
      <c r="BM3014">
        <v>39753691</v>
      </c>
      <c r="BN3014">
        <v>77510670</v>
      </c>
    </row>
    <row r="3015" spans="1:66" hidden="1" x14ac:dyDescent="0.25">
      <c r="A3015" t="s">
        <v>33</v>
      </c>
      <c r="B3015" t="s">
        <v>2211</v>
      </c>
      <c r="C3015">
        <v>891300043</v>
      </c>
      <c r="D3015" t="s">
        <v>2287</v>
      </c>
      <c r="E3015" t="s">
        <v>1356</v>
      </c>
      <c r="F3015" t="s">
        <v>92</v>
      </c>
      <c r="G3015" t="s">
        <v>45</v>
      </c>
      <c r="H3015" t="s">
        <v>4230</v>
      </c>
      <c r="I3015" t="s">
        <v>57</v>
      </c>
      <c r="J3015" t="s">
        <v>58</v>
      </c>
      <c r="K3015" t="s">
        <v>40</v>
      </c>
      <c r="L3015">
        <v>13011487</v>
      </c>
      <c r="M3015">
        <v>22403886</v>
      </c>
      <c r="N3015">
        <v>6884669</v>
      </c>
      <c r="O3015">
        <v>11681250</v>
      </c>
      <c r="Q3015">
        <v>82052</v>
      </c>
      <c r="T3015">
        <v>54063344</v>
      </c>
      <c r="V3015">
        <v>54063344</v>
      </c>
      <c r="X3015">
        <v>19256449</v>
      </c>
      <c r="AD3015">
        <v>223704</v>
      </c>
      <c r="AI3015">
        <v>19480153</v>
      </c>
      <c r="AJ3015">
        <v>73543497</v>
      </c>
      <c r="AK3015">
        <v>990413</v>
      </c>
      <c r="AL3015">
        <v>131815</v>
      </c>
      <c r="AM3015">
        <v>1122228</v>
      </c>
      <c r="AN3015">
        <v>15004805</v>
      </c>
      <c r="AO3015">
        <v>4627554</v>
      </c>
      <c r="AP3015">
        <v>2706</v>
      </c>
      <c r="AQ3015">
        <v>6929628</v>
      </c>
      <c r="AR3015">
        <v>27686921</v>
      </c>
      <c r="AT3015">
        <v>27686921</v>
      </c>
      <c r="AX3015">
        <v>17736283</v>
      </c>
      <c r="AY3015">
        <v>1638092</v>
      </c>
      <c r="BC3015">
        <v>19374375</v>
      </c>
      <c r="BD3015">
        <v>47061296</v>
      </c>
      <c r="BE3015">
        <v>550000</v>
      </c>
      <c r="BK3015">
        <v>607225</v>
      </c>
      <c r="BL3015">
        <v>25324976</v>
      </c>
      <c r="BM3015">
        <v>26482201</v>
      </c>
      <c r="BN3015">
        <v>73543497</v>
      </c>
    </row>
    <row r="3016" spans="1:66" hidden="1" x14ac:dyDescent="0.25">
      <c r="A3016" t="s">
        <v>33</v>
      </c>
      <c r="B3016" t="s">
        <v>2211</v>
      </c>
      <c r="C3016">
        <v>891300120</v>
      </c>
      <c r="D3016" t="s">
        <v>2287</v>
      </c>
      <c r="E3016" t="s">
        <v>1357</v>
      </c>
      <c r="F3016" t="s">
        <v>212</v>
      </c>
      <c r="G3016" t="s">
        <v>36</v>
      </c>
      <c r="H3016" t="s">
        <v>4231</v>
      </c>
      <c r="I3016" t="s">
        <v>57</v>
      </c>
      <c r="J3016" t="s">
        <v>58</v>
      </c>
      <c r="K3016" t="s">
        <v>39</v>
      </c>
      <c r="L3016">
        <v>4051756</v>
      </c>
      <c r="M3016">
        <v>5558278</v>
      </c>
      <c r="N3016">
        <v>1901269</v>
      </c>
      <c r="R3016">
        <v>3503000</v>
      </c>
      <c r="T3016">
        <v>15014303</v>
      </c>
      <c r="V3016">
        <v>15014303</v>
      </c>
      <c r="X3016">
        <v>4775367</v>
      </c>
      <c r="AD3016">
        <v>925312</v>
      </c>
      <c r="AI3016">
        <v>5700679</v>
      </c>
      <c r="AJ3016">
        <v>20714982</v>
      </c>
      <c r="AK3016">
        <v>659442</v>
      </c>
      <c r="AM3016">
        <v>659442</v>
      </c>
      <c r="AN3016">
        <v>576367</v>
      </c>
      <c r="AO3016">
        <v>1267959</v>
      </c>
      <c r="AP3016">
        <v>9823</v>
      </c>
      <c r="AR3016">
        <v>2513591</v>
      </c>
      <c r="AT3016">
        <v>2513591</v>
      </c>
      <c r="BD3016">
        <v>2513591</v>
      </c>
      <c r="BE3016">
        <v>276834</v>
      </c>
      <c r="BJ3016">
        <v>3029921</v>
      </c>
      <c r="BK3016">
        <v>12173944</v>
      </c>
      <c r="BL3016">
        <v>2720692</v>
      </c>
      <c r="BM3016">
        <v>18201391</v>
      </c>
      <c r="BN3016">
        <v>20714982</v>
      </c>
    </row>
    <row r="3017" spans="1:66" hidden="1" x14ac:dyDescent="0.25">
      <c r="A3017" t="s">
        <v>33</v>
      </c>
      <c r="B3017" t="s">
        <v>2211</v>
      </c>
      <c r="C3017">
        <v>891300120</v>
      </c>
      <c r="D3017" t="s">
        <v>2287</v>
      </c>
      <c r="E3017" t="s">
        <v>1357</v>
      </c>
      <c r="F3017" t="s">
        <v>212</v>
      </c>
      <c r="G3017" t="s">
        <v>36</v>
      </c>
      <c r="H3017" t="s">
        <v>4231</v>
      </c>
      <c r="I3017" t="s">
        <v>57</v>
      </c>
      <c r="J3017" t="s">
        <v>58</v>
      </c>
      <c r="K3017" t="s">
        <v>40</v>
      </c>
      <c r="L3017">
        <v>4779688</v>
      </c>
      <c r="M3017">
        <v>4538427</v>
      </c>
      <c r="N3017">
        <v>1490470</v>
      </c>
      <c r="R3017">
        <v>3503000</v>
      </c>
      <c r="T3017">
        <v>14311585</v>
      </c>
      <c r="V3017">
        <v>14311585</v>
      </c>
      <c r="X3017">
        <v>4791464</v>
      </c>
      <c r="AD3017">
        <v>765965</v>
      </c>
      <c r="AI3017">
        <v>5557429</v>
      </c>
      <c r="AJ3017">
        <v>19869014</v>
      </c>
      <c r="AK3017">
        <v>548381</v>
      </c>
      <c r="AM3017">
        <v>548381</v>
      </c>
      <c r="AN3017">
        <v>377771</v>
      </c>
      <c r="AO3017">
        <v>1454395</v>
      </c>
      <c r="AP3017">
        <v>7810</v>
      </c>
      <c r="AR3017">
        <v>2388357</v>
      </c>
      <c r="AT3017">
        <v>2388357</v>
      </c>
      <c r="AY3017">
        <v>7684</v>
      </c>
      <c r="BC3017">
        <v>7684</v>
      </c>
      <c r="BD3017">
        <v>2396041</v>
      </c>
      <c r="BE3017">
        <v>276834</v>
      </c>
      <c r="BJ3017">
        <v>3029921</v>
      </c>
      <c r="BK3017">
        <v>11506622</v>
      </c>
      <c r="BL3017">
        <v>2659596</v>
      </c>
      <c r="BM3017">
        <v>17472973</v>
      </c>
      <c r="BN3017">
        <v>19869014</v>
      </c>
    </row>
    <row r="3018" spans="1:66" hidden="1" x14ac:dyDescent="0.25">
      <c r="A3018" t="s">
        <v>33</v>
      </c>
      <c r="B3018" t="s">
        <v>2211</v>
      </c>
      <c r="C3018">
        <v>891300245</v>
      </c>
      <c r="D3018" t="s">
        <v>2287</v>
      </c>
      <c r="E3018" t="s">
        <v>1359</v>
      </c>
      <c r="F3018" t="s">
        <v>265</v>
      </c>
      <c r="G3018" t="s">
        <v>45</v>
      </c>
      <c r="H3018" t="s">
        <v>4232</v>
      </c>
      <c r="I3018" t="s">
        <v>47</v>
      </c>
      <c r="J3018" t="s">
        <v>62</v>
      </c>
      <c r="K3018" t="s">
        <v>39</v>
      </c>
      <c r="L3018">
        <v>4195823</v>
      </c>
      <c r="M3018">
        <v>6172659</v>
      </c>
      <c r="N3018">
        <v>6407060</v>
      </c>
      <c r="Q3018">
        <v>14820</v>
      </c>
      <c r="T3018">
        <v>16790362</v>
      </c>
      <c r="V3018">
        <v>16790362</v>
      </c>
      <c r="X3018">
        <v>32484343</v>
      </c>
      <c r="Z3018">
        <v>9681</v>
      </c>
      <c r="AF3018">
        <v>59840</v>
      </c>
      <c r="AI3018">
        <v>32553864</v>
      </c>
      <c r="AJ3018">
        <v>49344226</v>
      </c>
      <c r="AK3018">
        <v>3485574</v>
      </c>
      <c r="AM3018">
        <v>3485574</v>
      </c>
      <c r="AN3018">
        <v>6003835</v>
      </c>
      <c r="AO3018">
        <v>235818</v>
      </c>
      <c r="AR3018">
        <v>9725227</v>
      </c>
      <c r="AT3018">
        <v>9725227</v>
      </c>
      <c r="AU3018">
        <v>162052</v>
      </c>
      <c r="AW3018">
        <v>162052</v>
      </c>
      <c r="AX3018">
        <v>2848289</v>
      </c>
      <c r="AY3018">
        <v>2170168</v>
      </c>
      <c r="BC3018">
        <v>5180509</v>
      </c>
      <c r="BD3018">
        <v>14905736</v>
      </c>
      <c r="BE3018">
        <v>2676086</v>
      </c>
      <c r="BF3018">
        <v>724668</v>
      </c>
      <c r="BI3018">
        <v>100000</v>
      </c>
      <c r="BK3018">
        <v>16655423</v>
      </c>
      <c r="BL3018">
        <v>14282313</v>
      </c>
      <c r="BM3018">
        <v>34438490</v>
      </c>
      <c r="BN3018">
        <v>49344226</v>
      </c>
    </row>
    <row r="3019" spans="1:66" hidden="1" x14ac:dyDescent="0.25">
      <c r="A3019" t="s">
        <v>33</v>
      </c>
      <c r="B3019" t="s">
        <v>2211</v>
      </c>
      <c r="C3019">
        <v>891300245</v>
      </c>
      <c r="D3019" t="s">
        <v>2287</v>
      </c>
      <c r="E3019" t="s">
        <v>1359</v>
      </c>
      <c r="F3019" t="s">
        <v>265</v>
      </c>
      <c r="G3019" t="s">
        <v>45</v>
      </c>
      <c r="H3019" t="s">
        <v>4232</v>
      </c>
      <c r="I3019" t="s">
        <v>47</v>
      </c>
      <c r="J3019" t="s">
        <v>62</v>
      </c>
      <c r="K3019" t="s">
        <v>40</v>
      </c>
      <c r="L3019">
        <v>2195891</v>
      </c>
      <c r="M3019">
        <v>6243913</v>
      </c>
      <c r="N3019">
        <v>6448529</v>
      </c>
      <c r="Q3019">
        <v>3587472</v>
      </c>
      <c r="T3019">
        <v>18475805</v>
      </c>
      <c r="V3019">
        <v>18475805</v>
      </c>
      <c r="X3019">
        <v>33145473</v>
      </c>
      <c r="Z3019">
        <v>9681</v>
      </c>
      <c r="AF3019">
        <v>67100</v>
      </c>
      <c r="AI3019">
        <v>33222254</v>
      </c>
      <c r="AJ3019">
        <v>51698059</v>
      </c>
      <c r="AK3019">
        <v>2638677</v>
      </c>
      <c r="AM3019">
        <v>2638677</v>
      </c>
      <c r="AN3019">
        <v>14845807</v>
      </c>
      <c r="AO3019">
        <v>103537</v>
      </c>
      <c r="AR3019">
        <v>17588021</v>
      </c>
      <c r="AT3019">
        <v>17588021</v>
      </c>
      <c r="AU3019">
        <v>132790</v>
      </c>
      <c r="AW3019">
        <v>132790</v>
      </c>
      <c r="AX3019">
        <v>4209661</v>
      </c>
      <c r="AY3019">
        <v>2404074</v>
      </c>
      <c r="BC3019">
        <v>6746525</v>
      </c>
      <c r="BD3019">
        <v>24334546</v>
      </c>
      <c r="BE3019">
        <v>2600000</v>
      </c>
      <c r="BI3019">
        <v>100000</v>
      </c>
      <c r="BK3019">
        <v>12502683</v>
      </c>
      <c r="BL3019">
        <v>12160830</v>
      </c>
      <c r="BM3019">
        <v>27363513</v>
      </c>
      <c r="BN3019">
        <v>51698059</v>
      </c>
    </row>
    <row r="3020" spans="1:66" hidden="1" x14ac:dyDescent="0.25">
      <c r="A3020" t="s">
        <v>33</v>
      </c>
      <c r="B3020" t="s">
        <v>2211</v>
      </c>
      <c r="C3020">
        <v>891300529</v>
      </c>
      <c r="D3020" t="s">
        <v>2287</v>
      </c>
      <c r="E3020" t="s">
        <v>1360</v>
      </c>
      <c r="F3020" t="s">
        <v>3581</v>
      </c>
      <c r="G3020" t="s">
        <v>36</v>
      </c>
      <c r="H3020" t="s">
        <v>1361</v>
      </c>
      <c r="I3020" t="s">
        <v>57</v>
      </c>
      <c r="J3020" t="s">
        <v>198</v>
      </c>
      <c r="K3020" t="s">
        <v>39</v>
      </c>
      <c r="L3020">
        <v>18012576</v>
      </c>
      <c r="M3020">
        <v>246006739</v>
      </c>
      <c r="N3020">
        <v>97627342</v>
      </c>
      <c r="O3020">
        <v>3646255</v>
      </c>
      <c r="Q3020">
        <v>969403</v>
      </c>
      <c r="T3020">
        <v>366262315</v>
      </c>
      <c r="V3020">
        <v>366262315</v>
      </c>
      <c r="X3020">
        <v>62137372</v>
      </c>
      <c r="Z3020">
        <v>424944</v>
      </c>
      <c r="AI3020">
        <v>62562316</v>
      </c>
      <c r="AJ3020">
        <v>428824631</v>
      </c>
      <c r="AK3020">
        <v>1441769</v>
      </c>
      <c r="AL3020">
        <v>4552405</v>
      </c>
      <c r="AM3020">
        <v>5994174</v>
      </c>
      <c r="AN3020">
        <v>126343649</v>
      </c>
      <c r="AO3020">
        <v>16589227</v>
      </c>
      <c r="AP3020">
        <v>979</v>
      </c>
      <c r="AR3020">
        <v>148928029</v>
      </c>
      <c r="AT3020">
        <v>148928029</v>
      </c>
      <c r="AY3020">
        <v>4439057</v>
      </c>
      <c r="BA3020">
        <v>30964918</v>
      </c>
      <c r="BC3020">
        <v>35403975</v>
      </c>
      <c r="BD3020">
        <v>184332004</v>
      </c>
      <c r="BE3020">
        <v>13676536</v>
      </c>
      <c r="BF3020">
        <v>7035</v>
      </c>
      <c r="BI3020">
        <v>28552713</v>
      </c>
      <c r="BK3020">
        <v>164459360</v>
      </c>
      <c r="BL3020">
        <v>37796983</v>
      </c>
      <c r="BM3020">
        <v>244492627</v>
      </c>
      <c r="BN3020">
        <v>428824631</v>
      </c>
    </row>
    <row r="3021" spans="1:66" hidden="1" x14ac:dyDescent="0.25">
      <c r="A3021" t="s">
        <v>33</v>
      </c>
      <c r="B3021" t="s">
        <v>2211</v>
      </c>
      <c r="C3021">
        <v>891300529</v>
      </c>
      <c r="D3021" t="s">
        <v>2287</v>
      </c>
      <c r="E3021" t="s">
        <v>1360</v>
      </c>
      <c r="F3021" t="s">
        <v>3581</v>
      </c>
      <c r="G3021" t="s">
        <v>36</v>
      </c>
      <c r="H3021" t="s">
        <v>1361</v>
      </c>
      <c r="I3021" t="s">
        <v>57</v>
      </c>
      <c r="J3021" t="s">
        <v>198</v>
      </c>
      <c r="K3021" t="s">
        <v>40</v>
      </c>
      <c r="L3021">
        <v>23886723</v>
      </c>
      <c r="M3021">
        <v>270425490</v>
      </c>
      <c r="N3021">
        <v>173957664</v>
      </c>
      <c r="O3021">
        <v>4545166</v>
      </c>
      <c r="Q3021">
        <v>677707</v>
      </c>
      <c r="T3021">
        <v>473492750</v>
      </c>
      <c r="V3021">
        <v>473492750</v>
      </c>
      <c r="X3021">
        <v>63702642</v>
      </c>
      <c r="Z3021">
        <v>405941</v>
      </c>
      <c r="AI3021">
        <v>64108583</v>
      </c>
      <c r="AJ3021">
        <v>537601333</v>
      </c>
      <c r="AK3021">
        <v>1278797</v>
      </c>
      <c r="AL3021">
        <v>3906162</v>
      </c>
      <c r="AM3021">
        <v>5184959</v>
      </c>
      <c r="AN3021">
        <v>227531555</v>
      </c>
      <c r="AO3021">
        <v>22127837</v>
      </c>
      <c r="AP3021">
        <v>12032773</v>
      </c>
      <c r="AR3021">
        <v>266877124</v>
      </c>
      <c r="AT3021">
        <v>266877124</v>
      </c>
      <c r="AY3021">
        <v>3596212</v>
      </c>
      <c r="BA3021">
        <v>59067485</v>
      </c>
      <c r="BC3021">
        <v>62663697</v>
      </c>
      <c r="BD3021">
        <v>329540821</v>
      </c>
      <c r="BE3021">
        <v>13676536</v>
      </c>
      <c r="BF3021">
        <v>7035</v>
      </c>
      <c r="BI3021">
        <v>28552713</v>
      </c>
      <c r="BK3021">
        <v>136901134</v>
      </c>
      <c r="BL3021">
        <v>28923094</v>
      </c>
      <c r="BM3021">
        <v>208060512</v>
      </c>
      <c r="BN3021">
        <v>537601333</v>
      </c>
    </row>
    <row r="3022" spans="1:66" hidden="1" x14ac:dyDescent="0.25">
      <c r="A3022" t="s">
        <v>33</v>
      </c>
      <c r="B3022" t="s">
        <v>2211</v>
      </c>
      <c r="C3022">
        <v>891301549</v>
      </c>
      <c r="D3022" t="s">
        <v>2287</v>
      </c>
      <c r="E3022" t="s">
        <v>4233</v>
      </c>
      <c r="F3022" t="s">
        <v>1042</v>
      </c>
      <c r="G3022" t="s">
        <v>45</v>
      </c>
      <c r="H3022" t="s">
        <v>1362</v>
      </c>
      <c r="I3022" t="s">
        <v>57</v>
      </c>
      <c r="J3022" t="s">
        <v>83</v>
      </c>
      <c r="K3022" t="s">
        <v>39</v>
      </c>
      <c r="L3022">
        <v>5318055</v>
      </c>
      <c r="M3022">
        <v>22291702</v>
      </c>
      <c r="N3022">
        <v>32607720</v>
      </c>
      <c r="O3022">
        <v>7096252</v>
      </c>
      <c r="Q3022">
        <v>7091245</v>
      </c>
      <c r="T3022">
        <v>74404974</v>
      </c>
      <c r="V3022">
        <v>74404974</v>
      </c>
      <c r="W3022">
        <v>21701180</v>
      </c>
      <c r="X3022">
        <v>89283147</v>
      </c>
      <c r="Z3022">
        <v>152751</v>
      </c>
      <c r="AA3022">
        <v>55738148</v>
      </c>
      <c r="AI3022">
        <v>166875226</v>
      </c>
      <c r="AJ3022">
        <v>241280200</v>
      </c>
      <c r="AK3022">
        <v>2595210</v>
      </c>
      <c r="AM3022">
        <v>2595210</v>
      </c>
      <c r="AN3022">
        <v>41127923</v>
      </c>
      <c r="AO3022">
        <v>45</v>
      </c>
      <c r="AP3022">
        <v>22755076</v>
      </c>
      <c r="AQ3022">
        <v>1618095</v>
      </c>
      <c r="AR3022">
        <v>68096349</v>
      </c>
      <c r="AT3022">
        <v>68096349</v>
      </c>
      <c r="AX3022">
        <v>275515</v>
      </c>
      <c r="AY3022">
        <v>7998505</v>
      </c>
      <c r="BA3022">
        <v>76886084</v>
      </c>
      <c r="BC3022">
        <v>85160104</v>
      </c>
      <c r="BD3022">
        <v>153256453</v>
      </c>
      <c r="BE3022">
        <v>3167179</v>
      </c>
      <c r="BF3022">
        <v>6069953</v>
      </c>
      <c r="BI3022">
        <v>26868979</v>
      </c>
      <c r="BK3022">
        <v>30527527</v>
      </c>
      <c r="BL3022">
        <v>21390109</v>
      </c>
      <c r="BM3022">
        <v>88023747</v>
      </c>
      <c r="BN3022">
        <v>241280200</v>
      </c>
    </row>
    <row r="3023" spans="1:66" hidden="1" x14ac:dyDescent="0.25">
      <c r="A3023" t="s">
        <v>33</v>
      </c>
      <c r="B3023" t="s">
        <v>2211</v>
      </c>
      <c r="C3023">
        <v>891301549</v>
      </c>
      <c r="D3023" t="s">
        <v>2287</v>
      </c>
      <c r="E3023" t="s">
        <v>4233</v>
      </c>
      <c r="F3023" t="s">
        <v>1042</v>
      </c>
      <c r="G3023" t="s">
        <v>45</v>
      </c>
      <c r="H3023" t="s">
        <v>1362</v>
      </c>
      <c r="I3023" t="s">
        <v>57</v>
      </c>
      <c r="J3023" t="s">
        <v>83</v>
      </c>
      <c r="K3023" t="s">
        <v>40</v>
      </c>
      <c r="L3023">
        <v>6300248</v>
      </c>
      <c r="M3023">
        <v>14539984</v>
      </c>
      <c r="N3023">
        <v>39373566</v>
      </c>
      <c r="O3023">
        <v>7455325</v>
      </c>
      <c r="Q3023">
        <v>5852419</v>
      </c>
      <c r="T3023">
        <v>73521542</v>
      </c>
      <c r="V3023">
        <v>73521542</v>
      </c>
      <c r="W3023">
        <v>21701169</v>
      </c>
      <c r="X3023">
        <v>92827625</v>
      </c>
      <c r="Z3023">
        <v>112313</v>
      </c>
      <c r="AA3023">
        <v>53063935</v>
      </c>
      <c r="AI3023">
        <v>167705042</v>
      </c>
      <c r="AJ3023">
        <v>241226584</v>
      </c>
      <c r="AK3023">
        <v>2130232</v>
      </c>
      <c r="AM3023">
        <v>2130232</v>
      </c>
      <c r="AN3023">
        <v>41381992</v>
      </c>
      <c r="AO3023">
        <v>8420</v>
      </c>
      <c r="AP3023">
        <v>34598227</v>
      </c>
      <c r="AQ3023">
        <v>99754</v>
      </c>
      <c r="AR3023">
        <v>78218625</v>
      </c>
      <c r="AT3023">
        <v>78218625</v>
      </c>
      <c r="AX3023">
        <v>400306</v>
      </c>
      <c r="AY3023">
        <v>7051337</v>
      </c>
      <c r="BA3023">
        <v>74042265</v>
      </c>
      <c r="BC3023">
        <v>81493908</v>
      </c>
      <c r="BD3023">
        <v>159712533</v>
      </c>
      <c r="BE3023">
        <v>3167179</v>
      </c>
      <c r="BF3023">
        <v>6069953</v>
      </c>
      <c r="BI3023">
        <v>29419277</v>
      </c>
      <c r="BK3023">
        <v>24333712</v>
      </c>
      <c r="BL3023">
        <v>18523930</v>
      </c>
      <c r="BM3023">
        <v>81514051</v>
      </c>
      <c r="BN3023">
        <v>241226584</v>
      </c>
    </row>
    <row r="3024" spans="1:66" hidden="1" x14ac:dyDescent="0.25">
      <c r="A3024" t="s">
        <v>33</v>
      </c>
      <c r="B3024" t="s">
        <v>2211</v>
      </c>
      <c r="C3024">
        <v>891301594</v>
      </c>
      <c r="D3024" t="s">
        <v>2287</v>
      </c>
      <c r="E3024" t="s">
        <v>4234</v>
      </c>
      <c r="F3024" t="s">
        <v>1042</v>
      </c>
      <c r="G3024" t="s">
        <v>45</v>
      </c>
      <c r="H3024" t="s">
        <v>4235</v>
      </c>
      <c r="I3024" t="s">
        <v>57</v>
      </c>
      <c r="J3024" t="s">
        <v>83</v>
      </c>
      <c r="K3024" t="s">
        <v>39</v>
      </c>
      <c r="L3024">
        <v>337880</v>
      </c>
      <c r="M3024">
        <v>10728065</v>
      </c>
      <c r="N3024">
        <v>7843450</v>
      </c>
      <c r="O3024">
        <v>4553969</v>
      </c>
      <c r="P3024">
        <v>17170598</v>
      </c>
      <c r="R3024">
        <v>341202</v>
      </c>
      <c r="T3024">
        <v>40975164</v>
      </c>
      <c r="V3024">
        <v>40975164</v>
      </c>
      <c r="X3024">
        <v>35356459</v>
      </c>
      <c r="Z3024">
        <v>4813</v>
      </c>
      <c r="AB3024">
        <v>68638</v>
      </c>
      <c r="AD3024">
        <v>164229</v>
      </c>
      <c r="AF3024">
        <v>5986298</v>
      </c>
      <c r="AG3024">
        <v>3473459</v>
      </c>
      <c r="AI3024">
        <v>45053896</v>
      </c>
      <c r="AJ3024">
        <v>86029060</v>
      </c>
      <c r="AK3024">
        <v>1092519</v>
      </c>
      <c r="AM3024">
        <v>1092519</v>
      </c>
      <c r="AN3024">
        <v>12991879</v>
      </c>
      <c r="AO3024">
        <v>1153936</v>
      </c>
      <c r="AP3024">
        <v>26991447</v>
      </c>
      <c r="AQ3024">
        <v>41656</v>
      </c>
      <c r="AR3024">
        <v>42271437</v>
      </c>
      <c r="AT3024">
        <v>42271437</v>
      </c>
      <c r="AX3024">
        <v>3673553</v>
      </c>
      <c r="AY3024">
        <v>5925117</v>
      </c>
      <c r="BA3024">
        <v>156834</v>
      </c>
      <c r="BC3024">
        <v>9755504</v>
      </c>
      <c r="BD3024">
        <v>52026941</v>
      </c>
      <c r="BE3024">
        <v>3000000</v>
      </c>
      <c r="BF3024">
        <v>6330000</v>
      </c>
      <c r="BJ3024">
        <v>16829206</v>
      </c>
      <c r="BK3024">
        <v>530736</v>
      </c>
      <c r="BL3024">
        <v>7312177</v>
      </c>
      <c r="BM3024">
        <v>34002119</v>
      </c>
      <c r="BN3024">
        <v>86029060</v>
      </c>
    </row>
    <row r="3025" spans="1:66" hidden="1" x14ac:dyDescent="0.25">
      <c r="A3025" t="s">
        <v>33</v>
      </c>
      <c r="B3025" t="s">
        <v>2211</v>
      </c>
      <c r="C3025">
        <v>891301594</v>
      </c>
      <c r="D3025" t="s">
        <v>2287</v>
      </c>
      <c r="E3025" t="s">
        <v>4234</v>
      </c>
      <c r="F3025" t="s">
        <v>1042</v>
      </c>
      <c r="G3025" t="s">
        <v>45</v>
      </c>
      <c r="H3025" t="s">
        <v>4235</v>
      </c>
      <c r="I3025" t="s">
        <v>57</v>
      </c>
      <c r="J3025" t="s">
        <v>83</v>
      </c>
      <c r="K3025" t="s">
        <v>40</v>
      </c>
      <c r="L3025">
        <v>813774</v>
      </c>
      <c r="M3025">
        <v>9219907</v>
      </c>
      <c r="N3025">
        <v>6077565</v>
      </c>
      <c r="O3025">
        <v>3191786</v>
      </c>
      <c r="P3025">
        <v>15983844</v>
      </c>
      <c r="R3025">
        <v>566131</v>
      </c>
      <c r="T3025">
        <v>35853007</v>
      </c>
      <c r="V3025">
        <v>35853007</v>
      </c>
      <c r="X3025">
        <v>35319949</v>
      </c>
      <c r="Z3025">
        <v>8423</v>
      </c>
      <c r="AB3025">
        <v>202975</v>
      </c>
      <c r="AD3025">
        <v>351598</v>
      </c>
      <c r="AF3025">
        <v>1396496</v>
      </c>
      <c r="AG3025">
        <v>3788859</v>
      </c>
      <c r="AI3025">
        <v>41068300</v>
      </c>
      <c r="AJ3025">
        <v>76921307</v>
      </c>
      <c r="AK3025">
        <v>864738</v>
      </c>
      <c r="AM3025">
        <v>864738</v>
      </c>
      <c r="AN3025">
        <v>8494691</v>
      </c>
      <c r="AO3025">
        <v>751331</v>
      </c>
      <c r="AP3025">
        <v>25726291</v>
      </c>
      <c r="AQ3025">
        <v>59102</v>
      </c>
      <c r="AR3025">
        <v>35896153</v>
      </c>
      <c r="AT3025">
        <v>35896153</v>
      </c>
      <c r="AX3025">
        <v>3918463</v>
      </c>
      <c r="AY3025">
        <v>5785195</v>
      </c>
      <c r="BA3025">
        <v>226271</v>
      </c>
      <c r="BC3025">
        <v>9929929</v>
      </c>
      <c r="BD3025">
        <v>45826082</v>
      </c>
      <c r="BE3025">
        <v>3000000</v>
      </c>
      <c r="BF3025">
        <v>6330000</v>
      </c>
      <c r="BJ3025">
        <v>17192093</v>
      </c>
      <c r="BK3025">
        <v>530736</v>
      </c>
      <c r="BL3025">
        <v>4042396</v>
      </c>
      <c r="BM3025">
        <v>31095225</v>
      </c>
      <c r="BN3025">
        <v>76921307</v>
      </c>
    </row>
    <row r="3026" spans="1:66" hidden="1" x14ac:dyDescent="0.25">
      <c r="A3026" t="s">
        <v>33</v>
      </c>
      <c r="B3026" t="s">
        <v>2211</v>
      </c>
      <c r="C3026">
        <v>891304366</v>
      </c>
      <c r="D3026" t="s">
        <v>2287</v>
      </c>
      <c r="E3026" t="s">
        <v>4236</v>
      </c>
      <c r="F3026" t="s">
        <v>1042</v>
      </c>
      <c r="G3026" t="s">
        <v>45</v>
      </c>
      <c r="H3026" t="s">
        <v>4237</v>
      </c>
      <c r="I3026" t="s">
        <v>57</v>
      </c>
      <c r="J3026" t="s">
        <v>58</v>
      </c>
      <c r="K3026" t="s">
        <v>39</v>
      </c>
      <c r="L3026">
        <v>3666732</v>
      </c>
      <c r="M3026">
        <v>1050025</v>
      </c>
      <c r="N3026">
        <v>640768</v>
      </c>
      <c r="O3026">
        <v>891835</v>
      </c>
      <c r="P3026">
        <v>573971</v>
      </c>
      <c r="Q3026">
        <v>56295</v>
      </c>
      <c r="R3026">
        <v>30825</v>
      </c>
      <c r="T3026">
        <v>6910451</v>
      </c>
      <c r="V3026">
        <v>6910451</v>
      </c>
      <c r="X3026">
        <v>4384411</v>
      </c>
      <c r="AA3026">
        <v>1660863</v>
      </c>
      <c r="AD3026">
        <v>23096</v>
      </c>
      <c r="AI3026">
        <v>6068370</v>
      </c>
      <c r="AJ3026">
        <v>12978821</v>
      </c>
      <c r="AK3026">
        <v>163314</v>
      </c>
      <c r="AM3026">
        <v>163314</v>
      </c>
      <c r="AN3026">
        <v>610722</v>
      </c>
      <c r="AO3026">
        <v>420020</v>
      </c>
      <c r="AP3026">
        <v>12611</v>
      </c>
      <c r="AR3026">
        <v>1206667</v>
      </c>
      <c r="AT3026">
        <v>1206667</v>
      </c>
      <c r="AY3026">
        <v>545280</v>
      </c>
      <c r="BC3026">
        <v>545280</v>
      </c>
      <c r="BD3026">
        <v>1751947</v>
      </c>
      <c r="BE3026">
        <v>200000</v>
      </c>
      <c r="BK3026">
        <v>50161</v>
      </c>
      <c r="BL3026">
        <v>10976713</v>
      </c>
      <c r="BM3026">
        <v>11226874</v>
      </c>
      <c r="BN3026">
        <v>12978821</v>
      </c>
    </row>
    <row r="3027" spans="1:66" hidden="1" x14ac:dyDescent="0.25">
      <c r="A3027" t="s">
        <v>33</v>
      </c>
      <c r="B3027" t="s">
        <v>2211</v>
      </c>
      <c r="C3027">
        <v>891304366</v>
      </c>
      <c r="D3027" t="s">
        <v>2287</v>
      </c>
      <c r="E3027" t="s">
        <v>4236</v>
      </c>
      <c r="F3027" t="s">
        <v>1042</v>
      </c>
      <c r="G3027" t="s">
        <v>45</v>
      </c>
      <c r="H3027" t="s">
        <v>4237</v>
      </c>
      <c r="I3027" t="s">
        <v>57</v>
      </c>
      <c r="J3027" t="s">
        <v>58</v>
      </c>
      <c r="K3027" t="s">
        <v>40</v>
      </c>
      <c r="L3027">
        <v>1430761</v>
      </c>
      <c r="M3027">
        <v>959882</v>
      </c>
      <c r="N3027">
        <v>657723</v>
      </c>
      <c r="O3027">
        <v>1400552</v>
      </c>
      <c r="P3027">
        <v>881057</v>
      </c>
      <c r="Q3027">
        <v>56728</v>
      </c>
      <c r="R3027">
        <v>17484</v>
      </c>
      <c r="T3027">
        <v>5404187</v>
      </c>
      <c r="V3027">
        <v>5404187</v>
      </c>
      <c r="X3027">
        <v>4643989</v>
      </c>
      <c r="AA3027">
        <v>1303985</v>
      </c>
      <c r="AD3027">
        <v>10470</v>
      </c>
      <c r="AI3027">
        <v>5958444</v>
      </c>
      <c r="AJ3027">
        <v>11362631</v>
      </c>
      <c r="AK3027">
        <v>132818</v>
      </c>
      <c r="AM3027">
        <v>132818</v>
      </c>
      <c r="AN3027">
        <v>500318</v>
      </c>
      <c r="AO3027">
        <v>20637</v>
      </c>
      <c r="AP3027">
        <v>7435</v>
      </c>
      <c r="AR3027">
        <v>661208</v>
      </c>
      <c r="AT3027">
        <v>661208</v>
      </c>
      <c r="AY3027">
        <v>569237</v>
      </c>
      <c r="BC3027">
        <v>569237</v>
      </c>
      <c r="BD3027">
        <v>1230445</v>
      </c>
      <c r="BE3027">
        <v>200000</v>
      </c>
      <c r="BK3027">
        <v>50161</v>
      </c>
      <c r="BL3027">
        <v>9882025</v>
      </c>
      <c r="BM3027">
        <v>10132186</v>
      </c>
      <c r="BN3027">
        <v>11362631</v>
      </c>
    </row>
    <row r="3028" spans="1:66" hidden="1" x14ac:dyDescent="0.25">
      <c r="A3028" t="s">
        <v>33</v>
      </c>
      <c r="B3028" t="s">
        <v>2211</v>
      </c>
      <c r="C3028">
        <v>891400379</v>
      </c>
      <c r="D3028" t="s">
        <v>2287</v>
      </c>
      <c r="E3028" t="s">
        <v>4238</v>
      </c>
      <c r="F3028" t="s">
        <v>828</v>
      </c>
      <c r="G3028" t="s">
        <v>36</v>
      </c>
      <c r="H3028" t="s">
        <v>1363</v>
      </c>
      <c r="I3028" t="s">
        <v>129</v>
      </c>
      <c r="J3028" t="s">
        <v>266</v>
      </c>
      <c r="K3028" t="s">
        <v>39</v>
      </c>
      <c r="L3028">
        <v>507216</v>
      </c>
      <c r="M3028">
        <v>5241854</v>
      </c>
      <c r="N3028">
        <v>10371501</v>
      </c>
      <c r="O3028">
        <v>1154749</v>
      </c>
      <c r="Q3028">
        <v>1976</v>
      </c>
      <c r="T3028">
        <v>17277296</v>
      </c>
      <c r="V3028">
        <v>17277296</v>
      </c>
      <c r="X3028">
        <v>9771655</v>
      </c>
      <c r="AF3028">
        <v>2402332</v>
      </c>
      <c r="AI3028">
        <v>12173987</v>
      </c>
      <c r="AJ3028">
        <v>29451283</v>
      </c>
      <c r="AK3028">
        <v>450878</v>
      </c>
      <c r="AL3028">
        <v>223270</v>
      </c>
      <c r="AM3028">
        <v>674148</v>
      </c>
      <c r="AN3028">
        <v>3170114</v>
      </c>
      <c r="AO3028">
        <v>140704</v>
      </c>
      <c r="AP3028">
        <v>511188</v>
      </c>
      <c r="AQ3028">
        <v>1580969</v>
      </c>
      <c r="AR3028">
        <v>6077123</v>
      </c>
      <c r="AT3028">
        <v>6077123</v>
      </c>
      <c r="AV3028">
        <v>624223</v>
      </c>
      <c r="AW3028">
        <v>624223</v>
      </c>
      <c r="AY3028">
        <v>1491320</v>
      </c>
      <c r="BA3028">
        <v>367148</v>
      </c>
      <c r="BB3028">
        <v>1381915</v>
      </c>
      <c r="BC3028">
        <v>3864606</v>
      </c>
      <c r="BD3028">
        <v>9941729</v>
      </c>
      <c r="BE3028">
        <v>15571343</v>
      </c>
      <c r="BK3028">
        <v>2884309</v>
      </c>
      <c r="BL3028">
        <v>1053902</v>
      </c>
      <c r="BM3028">
        <v>19509554</v>
      </c>
      <c r="BN3028">
        <v>29451283</v>
      </c>
    </row>
    <row r="3029" spans="1:66" hidden="1" x14ac:dyDescent="0.25">
      <c r="A3029" t="s">
        <v>33</v>
      </c>
      <c r="B3029" t="s">
        <v>2211</v>
      </c>
      <c r="C3029">
        <v>891400379</v>
      </c>
      <c r="D3029" t="s">
        <v>2287</v>
      </c>
      <c r="E3029" t="s">
        <v>4238</v>
      </c>
      <c r="F3029" t="s">
        <v>828</v>
      </c>
      <c r="G3029" t="s">
        <v>36</v>
      </c>
      <c r="H3029" t="s">
        <v>1363</v>
      </c>
      <c r="I3029" t="s">
        <v>129</v>
      </c>
      <c r="J3029" t="s">
        <v>266</v>
      </c>
      <c r="K3029" t="s">
        <v>40</v>
      </c>
      <c r="L3029">
        <v>2241253</v>
      </c>
      <c r="M3029">
        <v>7748953</v>
      </c>
      <c r="N3029">
        <v>12334614</v>
      </c>
      <c r="O3029">
        <v>1611303</v>
      </c>
      <c r="T3029">
        <v>23936123</v>
      </c>
      <c r="V3029">
        <v>23936123</v>
      </c>
      <c r="X3029">
        <v>9546442</v>
      </c>
      <c r="Z3029">
        <v>57029</v>
      </c>
      <c r="AF3029">
        <v>3368082</v>
      </c>
      <c r="AI3029">
        <v>12971553</v>
      </c>
      <c r="AJ3029">
        <v>36907676</v>
      </c>
      <c r="AK3029">
        <v>348018</v>
      </c>
      <c r="AL3029">
        <v>64893</v>
      </c>
      <c r="AM3029">
        <v>412911</v>
      </c>
      <c r="AN3029">
        <v>5825745</v>
      </c>
      <c r="AO3029">
        <v>3226867</v>
      </c>
      <c r="AP3029">
        <v>2639283</v>
      </c>
      <c r="AQ3029">
        <v>1211877</v>
      </c>
      <c r="AR3029">
        <v>13316683</v>
      </c>
      <c r="AT3029">
        <v>13316683</v>
      </c>
      <c r="AV3029">
        <v>637718</v>
      </c>
      <c r="AW3029">
        <v>637718</v>
      </c>
      <c r="AY3029">
        <v>1129112</v>
      </c>
      <c r="BA3029">
        <v>2018069</v>
      </c>
      <c r="BB3029">
        <v>2785908</v>
      </c>
      <c r="BC3029">
        <v>6570807</v>
      </c>
      <c r="BD3029">
        <v>19887490</v>
      </c>
      <c r="BE3029">
        <v>15571343</v>
      </c>
      <c r="BK3029">
        <v>2356571</v>
      </c>
      <c r="BL3029">
        <v>-907728</v>
      </c>
      <c r="BM3029">
        <v>17020186</v>
      </c>
      <c r="BN3029">
        <v>36907676</v>
      </c>
    </row>
    <row r="3030" spans="1:66" hidden="1" x14ac:dyDescent="0.25">
      <c r="A3030" t="s">
        <v>33</v>
      </c>
      <c r="B3030" t="s">
        <v>2211</v>
      </c>
      <c r="C3030">
        <v>891400754</v>
      </c>
      <c r="D3030" t="s">
        <v>2287</v>
      </c>
      <c r="E3030" t="s">
        <v>4239</v>
      </c>
      <c r="F3030" t="s">
        <v>641</v>
      </c>
      <c r="G3030" t="s">
        <v>36</v>
      </c>
      <c r="H3030" t="s">
        <v>1364</v>
      </c>
      <c r="I3030" t="s">
        <v>129</v>
      </c>
      <c r="J3030" t="s">
        <v>266</v>
      </c>
      <c r="K3030" t="s">
        <v>39</v>
      </c>
      <c r="L3030">
        <v>21964824</v>
      </c>
      <c r="M3030">
        <v>60168284</v>
      </c>
      <c r="N3030">
        <v>13136174</v>
      </c>
      <c r="R3030">
        <v>10917567</v>
      </c>
      <c r="S3030">
        <v>223577</v>
      </c>
      <c r="T3030">
        <v>106410426</v>
      </c>
      <c r="V3030">
        <v>106410426</v>
      </c>
      <c r="W3030">
        <v>3063720</v>
      </c>
      <c r="X3030">
        <v>126814119</v>
      </c>
      <c r="AD3030">
        <v>3754325</v>
      </c>
      <c r="AI3030">
        <v>133632164</v>
      </c>
      <c r="AJ3030">
        <v>240042590</v>
      </c>
      <c r="AN3030">
        <v>29276748</v>
      </c>
      <c r="AO3030">
        <v>4942143</v>
      </c>
      <c r="AP3030">
        <v>56294947</v>
      </c>
      <c r="AQ3030">
        <v>1529650</v>
      </c>
      <c r="AR3030">
        <v>92043488</v>
      </c>
      <c r="AT3030">
        <v>92043488</v>
      </c>
      <c r="AY3030">
        <v>9612985</v>
      </c>
      <c r="BA3030">
        <v>62234012</v>
      </c>
      <c r="BB3030">
        <v>1399787</v>
      </c>
      <c r="BC3030">
        <v>73246784</v>
      </c>
      <c r="BD3030">
        <v>165290272</v>
      </c>
      <c r="BE3030">
        <v>13758000</v>
      </c>
      <c r="BK3030">
        <v>6200753</v>
      </c>
      <c r="BL3030">
        <v>54793565</v>
      </c>
      <c r="BM3030">
        <v>74752318</v>
      </c>
      <c r="BN3030">
        <v>240042590</v>
      </c>
    </row>
    <row r="3031" spans="1:66" hidden="1" x14ac:dyDescent="0.25">
      <c r="A3031" t="s">
        <v>33</v>
      </c>
      <c r="B3031" t="s">
        <v>2211</v>
      </c>
      <c r="C3031">
        <v>891400754</v>
      </c>
      <c r="D3031" t="s">
        <v>2287</v>
      </c>
      <c r="E3031" t="s">
        <v>4239</v>
      </c>
      <c r="F3031" t="s">
        <v>641</v>
      </c>
      <c r="G3031" t="s">
        <v>36</v>
      </c>
      <c r="H3031" t="s">
        <v>1364</v>
      </c>
      <c r="I3031" t="s">
        <v>129</v>
      </c>
      <c r="J3031" t="s">
        <v>266</v>
      </c>
      <c r="K3031" t="s">
        <v>40</v>
      </c>
      <c r="L3031">
        <v>24285858</v>
      </c>
      <c r="M3031">
        <v>43951845</v>
      </c>
      <c r="N3031">
        <v>25773672</v>
      </c>
      <c r="R3031">
        <v>12395486</v>
      </c>
      <c r="S3031">
        <v>242251</v>
      </c>
      <c r="T3031">
        <v>106649112</v>
      </c>
      <c r="V3031">
        <v>106649112</v>
      </c>
      <c r="W3031">
        <v>2429939</v>
      </c>
      <c r="X3031">
        <v>93297463</v>
      </c>
      <c r="AD3031">
        <v>1148366</v>
      </c>
      <c r="AI3031">
        <v>96875768</v>
      </c>
      <c r="AJ3031">
        <v>203524880</v>
      </c>
      <c r="AN3031">
        <v>24276012</v>
      </c>
      <c r="AO3031">
        <v>2448500</v>
      </c>
      <c r="AP3031">
        <v>43451659</v>
      </c>
      <c r="AQ3031">
        <v>1180648</v>
      </c>
      <c r="AR3031">
        <v>71356819</v>
      </c>
      <c r="AT3031">
        <v>71356819</v>
      </c>
      <c r="AY3031">
        <v>8360853</v>
      </c>
      <c r="BA3031">
        <v>55256312</v>
      </c>
      <c r="BB3031">
        <v>2568113</v>
      </c>
      <c r="BC3031">
        <v>66185278</v>
      </c>
      <c r="BD3031">
        <v>137542097</v>
      </c>
      <c r="BE3031">
        <v>13758000</v>
      </c>
      <c r="BK3031">
        <v>5386959</v>
      </c>
      <c r="BL3031">
        <v>46837824</v>
      </c>
      <c r="BM3031">
        <v>65982783</v>
      </c>
      <c r="BN3031">
        <v>203524880</v>
      </c>
    </row>
    <row r="3032" spans="1:66" hidden="1" x14ac:dyDescent="0.25">
      <c r="A3032" t="s">
        <v>33</v>
      </c>
      <c r="B3032" t="s">
        <v>2211</v>
      </c>
      <c r="C3032">
        <v>891401711</v>
      </c>
      <c r="D3032" t="s">
        <v>2287</v>
      </c>
      <c r="E3032" t="s">
        <v>4240</v>
      </c>
      <c r="F3032" t="s">
        <v>693</v>
      </c>
      <c r="G3032" t="s">
        <v>45</v>
      </c>
      <c r="H3032" t="s">
        <v>1365</v>
      </c>
      <c r="I3032" t="s">
        <v>129</v>
      </c>
      <c r="J3032" t="s">
        <v>130</v>
      </c>
      <c r="K3032" t="s">
        <v>39</v>
      </c>
      <c r="L3032">
        <v>4316991</v>
      </c>
      <c r="M3032">
        <v>112955336</v>
      </c>
      <c r="N3032">
        <v>140407696</v>
      </c>
      <c r="O3032">
        <v>9677739</v>
      </c>
      <c r="Q3032">
        <v>110504183</v>
      </c>
      <c r="R3032">
        <v>2190934</v>
      </c>
      <c r="T3032">
        <v>380052879</v>
      </c>
      <c r="V3032">
        <v>380052879</v>
      </c>
      <c r="W3032">
        <v>5145614</v>
      </c>
      <c r="X3032">
        <v>77685318</v>
      </c>
      <c r="Z3032">
        <v>1588424</v>
      </c>
      <c r="AD3032">
        <v>4571304</v>
      </c>
      <c r="AG3032">
        <v>304238</v>
      </c>
      <c r="AI3032">
        <v>89294898</v>
      </c>
      <c r="AJ3032">
        <v>469347777</v>
      </c>
      <c r="AK3032">
        <v>2987332</v>
      </c>
      <c r="AM3032">
        <v>2987332</v>
      </c>
      <c r="AN3032">
        <v>69970326</v>
      </c>
      <c r="AO3032">
        <v>53069156</v>
      </c>
      <c r="AP3032">
        <v>9449797</v>
      </c>
      <c r="AQ3032">
        <v>101410720</v>
      </c>
      <c r="AR3032">
        <v>236887331</v>
      </c>
      <c r="AT3032">
        <v>236887331</v>
      </c>
      <c r="AX3032">
        <v>5934700</v>
      </c>
      <c r="AY3032">
        <v>7352669</v>
      </c>
      <c r="BA3032">
        <v>34913286</v>
      </c>
      <c r="BC3032">
        <v>48200655</v>
      </c>
      <c r="BD3032">
        <v>285087986</v>
      </c>
      <c r="BE3032">
        <v>56326000</v>
      </c>
      <c r="BJ3032">
        <v>11307175</v>
      </c>
      <c r="BK3032">
        <v>5432621</v>
      </c>
      <c r="BL3032">
        <v>111193995</v>
      </c>
      <c r="BM3032">
        <v>184259791</v>
      </c>
      <c r="BN3032">
        <v>469347777</v>
      </c>
    </row>
    <row r="3033" spans="1:66" hidden="1" x14ac:dyDescent="0.25">
      <c r="A3033" t="s">
        <v>33</v>
      </c>
      <c r="B3033" t="s">
        <v>2211</v>
      </c>
      <c r="C3033">
        <v>891401711</v>
      </c>
      <c r="D3033" t="s">
        <v>2287</v>
      </c>
      <c r="E3033" t="s">
        <v>4240</v>
      </c>
      <c r="F3033" t="s">
        <v>693</v>
      </c>
      <c r="G3033" t="s">
        <v>45</v>
      </c>
      <c r="H3033" t="s">
        <v>1365</v>
      </c>
      <c r="I3033" t="s">
        <v>129</v>
      </c>
      <c r="J3033" t="s">
        <v>130</v>
      </c>
      <c r="K3033" t="s">
        <v>40</v>
      </c>
      <c r="L3033">
        <v>13266713</v>
      </c>
      <c r="M3033">
        <v>60533434</v>
      </c>
      <c r="N3033">
        <v>96821764</v>
      </c>
      <c r="O3033">
        <v>797867</v>
      </c>
      <c r="Q3033">
        <v>8784409</v>
      </c>
      <c r="R3033">
        <v>2209641</v>
      </c>
      <c r="T3033">
        <v>182413828</v>
      </c>
      <c r="V3033">
        <v>182413828</v>
      </c>
      <c r="W3033">
        <v>0</v>
      </c>
      <c r="X3033">
        <v>70056240</v>
      </c>
      <c r="Z3033">
        <v>2240887</v>
      </c>
      <c r="AD3033">
        <v>2323175</v>
      </c>
      <c r="AG3033">
        <v>1010902</v>
      </c>
      <c r="AI3033">
        <v>75631204</v>
      </c>
      <c r="AJ3033">
        <v>258045032</v>
      </c>
      <c r="AK3033">
        <v>1603243</v>
      </c>
      <c r="AM3033">
        <v>1603243</v>
      </c>
      <c r="AN3033">
        <v>46022537</v>
      </c>
      <c r="AO3033">
        <v>10889925</v>
      </c>
      <c r="AP3033">
        <v>19062109</v>
      </c>
      <c r="AQ3033">
        <v>57563100</v>
      </c>
      <c r="AR3033">
        <v>135140914</v>
      </c>
      <c r="AT3033">
        <v>135140914</v>
      </c>
      <c r="AX3033">
        <v>12985549</v>
      </c>
      <c r="AY3033">
        <v>1161000</v>
      </c>
      <c r="BA3033">
        <v>40838699</v>
      </c>
      <c r="BC3033">
        <v>54985248</v>
      </c>
      <c r="BD3033">
        <v>190126162</v>
      </c>
      <c r="BE3033">
        <v>33624000</v>
      </c>
      <c r="BJ3033">
        <v>10962373</v>
      </c>
      <c r="BK3033">
        <v>3443746</v>
      </c>
      <c r="BL3033">
        <v>19888751</v>
      </c>
      <c r="BM3033">
        <v>67918870</v>
      </c>
      <c r="BN3033">
        <v>258045032</v>
      </c>
    </row>
    <row r="3034" spans="1:66" hidden="1" x14ac:dyDescent="0.25">
      <c r="A3034" t="s">
        <v>33</v>
      </c>
      <c r="B3034" t="s">
        <v>2211</v>
      </c>
      <c r="C3034">
        <v>891408135</v>
      </c>
      <c r="D3034" t="s">
        <v>2287</v>
      </c>
      <c r="E3034" t="s">
        <v>1366</v>
      </c>
      <c r="F3034" t="s">
        <v>1342</v>
      </c>
      <c r="G3034" t="s">
        <v>45</v>
      </c>
      <c r="H3034" t="s">
        <v>4241</v>
      </c>
      <c r="I3034" t="s">
        <v>129</v>
      </c>
      <c r="J3034" t="s">
        <v>266</v>
      </c>
      <c r="K3034" t="s">
        <v>39</v>
      </c>
      <c r="L3034">
        <v>32770</v>
      </c>
      <c r="M3034">
        <v>17197092</v>
      </c>
      <c r="N3034">
        <v>41542</v>
      </c>
      <c r="O3034">
        <v>5251734</v>
      </c>
      <c r="R3034">
        <v>44201</v>
      </c>
      <c r="T3034">
        <v>22567339</v>
      </c>
      <c r="V3034">
        <v>22567339</v>
      </c>
      <c r="X3034">
        <v>13688142</v>
      </c>
      <c r="AB3034">
        <v>25374</v>
      </c>
      <c r="AI3034">
        <v>13713516</v>
      </c>
      <c r="AJ3034">
        <v>36280855</v>
      </c>
      <c r="AN3034">
        <v>2457177</v>
      </c>
      <c r="AO3034">
        <v>1108852</v>
      </c>
      <c r="AQ3034">
        <v>2862528</v>
      </c>
      <c r="AR3034">
        <v>6428557</v>
      </c>
      <c r="AT3034">
        <v>6428557</v>
      </c>
      <c r="AV3034">
        <v>571847</v>
      </c>
      <c r="AW3034">
        <v>571847</v>
      </c>
      <c r="AY3034">
        <v>1832504</v>
      </c>
      <c r="BC3034">
        <v>2404351</v>
      </c>
      <c r="BD3034">
        <v>8832908</v>
      </c>
      <c r="BE3034">
        <v>2816985</v>
      </c>
      <c r="BF3034">
        <v>6825711</v>
      </c>
      <c r="BK3034">
        <v>23321419</v>
      </c>
      <c r="BL3034">
        <v>-5516168</v>
      </c>
      <c r="BM3034">
        <v>27447947</v>
      </c>
      <c r="BN3034">
        <v>36280855</v>
      </c>
    </row>
    <row r="3035" spans="1:66" hidden="1" x14ac:dyDescent="0.25">
      <c r="A3035" t="s">
        <v>33</v>
      </c>
      <c r="B3035" t="s">
        <v>2211</v>
      </c>
      <c r="C3035">
        <v>891408135</v>
      </c>
      <c r="D3035" t="s">
        <v>2287</v>
      </c>
      <c r="E3035" t="s">
        <v>1366</v>
      </c>
      <c r="F3035" t="s">
        <v>1342</v>
      </c>
      <c r="G3035" t="s">
        <v>45</v>
      </c>
      <c r="H3035" t="s">
        <v>4241</v>
      </c>
      <c r="I3035" t="s">
        <v>129</v>
      </c>
      <c r="J3035" t="s">
        <v>266</v>
      </c>
      <c r="K3035" t="s">
        <v>40</v>
      </c>
      <c r="L3035">
        <v>32708</v>
      </c>
      <c r="M3035">
        <v>21201511</v>
      </c>
      <c r="N3035">
        <v>52156</v>
      </c>
      <c r="O3035">
        <v>3408313</v>
      </c>
      <c r="R3035">
        <v>44646</v>
      </c>
      <c r="T3035">
        <v>24739334</v>
      </c>
      <c r="V3035">
        <v>24739334</v>
      </c>
      <c r="X3035">
        <v>11994675</v>
      </c>
      <c r="AB3035">
        <v>30931</v>
      </c>
      <c r="AI3035">
        <v>12025606</v>
      </c>
      <c r="AJ3035">
        <v>36764940</v>
      </c>
      <c r="AN3035">
        <v>3314720</v>
      </c>
      <c r="AO3035">
        <v>1059776</v>
      </c>
      <c r="AQ3035">
        <v>2799941</v>
      </c>
      <c r="AR3035">
        <v>7174437</v>
      </c>
      <c r="AT3035">
        <v>7174437</v>
      </c>
      <c r="AV3035">
        <v>571847</v>
      </c>
      <c r="AW3035">
        <v>571847</v>
      </c>
      <c r="AY3035">
        <v>1836172</v>
      </c>
      <c r="BC3035">
        <v>2408019</v>
      </c>
      <c r="BD3035">
        <v>9582456</v>
      </c>
      <c r="BE3035">
        <v>2816985</v>
      </c>
      <c r="BF3035">
        <v>6825711</v>
      </c>
      <c r="BK3035">
        <v>23321419</v>
      </c>
      <c r="BL3035">
        <v>-5781631</v>
      </c>
      <c r="BM3035">
        <v>27182484</v>
      </c>
      <c r="BN3035">
        <v>36764940</v>
      </c>
    </row>
    <row r="3036" spans="1:66" hidden="1" x14ac:dyDescent="0.25">
      <c r="A3036" t="s">
        <v>33</v>
      </c>
      <c r="B3036" t="s">
        <v>2211</v>
      </c>
      <c r="C3036">
        <v>891408584</v>
      </c>
      <c r="D3036" t="s">
        <v>2287</v>
      </c>
      <c r="E3036" t="s">
        <v>4242</v>
      </c>
      <c r="F3036" t="s">
        <v>1339</v>
      </c>
      <c r="G3036" t="s">
        <v>36</v>
      </c>
      <c r="H3036" t="s">
        <v>4243</v>
      </c>
      <c r="I3036" t="s">
        <v>129</v>
      </c>
      <c r="J3036" t="s">
        <v>266</v>
      </c>
      <c r="K3036" t="s">
        <v>39</v>
      </c>
      <c r="L3036">
        <v>31947912</v>
      </c>
      <c r="M3036">
        <v>22410825</v>
      </c>
      <c r="N3036">
        <v>19214021</v>
      </c>
      <c r="O3036">
        <v>22255275</v>
      </c>
      <c r="Q3036">
        <v>130839355</v>
      </c>
      <c r="T3036">
        <v>226667388</v>
      </c>
      <c r="V3036">
        <v>226667388</v>
      </c>
      <c r="X3036">
        <v>243869220</v>
      </c>
      <c r="Z3036">
        <v>197967</v>
      </c>
      <c r="AD3036">
        <v>52734269</v>
      </c>
      <c r="AI3036">
        <v>296801456</v>
      </c>
      <c r="AJ3036">
        <v>523468844</v>
      </c>
      <c r="AK3036">
        <v>9931274</v>
      </c>
      <c r="AM3036">
        <v>9931274</v>
      </c>
      <c r="AN3036">
        <v>169598742</v>
      </c>
      <c r="AO3036">
        <v>20167998</v>
      </c>
      <c r="AP3036">
        <v>41891309</v>
      </c>
      <c r="AQ3036">
        <v>5361250</v>
      </c>
      <c r="AR3036">
        <v>246950573</v>
      </c>
      <c r="AT3036">
        <v>246950573</v>
      </c>
      <c r="AY3036">
        <v>60907078</v>
      </c>
      <c r="BA3036">
        <v>105453033</v>
      </c>
      <c r="BC3036">
        <v>166360111</v>
      </c>
      <c r="BD3036">
        <v>413310684</v>
      </c>
      <c r="BE3036">
        <v>4310088</v>
      </c>
      <c r="BJ3036">
        <v>2833168</v>
      </c>
      <c r="BK3036">
        <v>17179414</v>
      </c>
      <c r="BL3036">
        <v>85835490</v>
      </c>
      <c r="BM3036">
        <v>110158160</v>
      </c>
      <c r="BN3036">
        <v>523468844</v>
      </c>
    </row>
    <row r="3037" spans="1:66" hidden="1" x14ac:dyDescent="0.25">
      <c r="A3037" t="s">
        <v>33</v>
      </c>
      <c r="B3037" t="s">
        <v>2211</v>
      </c>
      <c r="C3037">
        <v>891408584</v>
      </c>
      <c r="D3037" t="s">
        <v>2287</v>
      </c>
      <c r="E3037" t="s">
        <v>4242</v>
      </c>
      <c r="F3037" t="s">
        <v>1339</v>
      </c>
      <c r="G3037" t="s">
        <v>36</v>
      </c>
      <c r="H3037" t="s">
        <v>4243</v>
      </c>
      <c r="I3037" t="s">
        <v>129</v>
      </c>
      <c r="J3037" t="s">
        <v>266</v>
      </c>
      <c r="K3037" t="s">
        <v>40</v>
      </c>
      <c r="L3037">
        <v>15445195</v>
      </c>
      <c r="M3037">
        <v>25753691</v>
      </c>
      <c r="N3037">
        <v>21034993</v>
      </c>
      <c r="O3037">
        <v>15714132</v>
      </c>
      <c r="Q3037">
        <v>91521555</v>
      </c>
      <c r="T3037">
        <v>169469566</v>
      </c>
      <c r="V3037">
        <v>169469566</v>
      </c>
      <c r="X3037">
        <v>202205489</v>
      </c>
      <c r="Z3037">
        <v>197967</v>
      </c>
      <c r="AD3037">
        <v>45206356</v>
      </c>
      <c r="AI3037">
        <v>247609812</v>
      </c>
      <c r="AJ3037">
        <v>417079378</v>
      </c>
      <c r="AK3037">
        <v>7845504</v>
      </c>
      <c r="AM3037">
        <v>7845504</v>
      </c>
      <c r="AN3037">
        <v>138657591</v>
      </c>
      <c r="AO3037">
        <v>20380900</v>
      </c>
      <c r="AP3037">
        <v>36793164</v>
      </c>
      <c r="AQ3037">
        <v>4970403</v>
      </c>
      <c r="AR3037">
        <v>208647562</v>
      </c>
      <c r="AT3037">
        <v>208647562</v>
      </c>
      <c r="AY3037">
        <v>51492845</v>
      </c>
      <c r="BA3037">
        <v>89962817</v>
      </c>
      <c r="BC3037">
        <v>141455662</v>
      </c>
      <c r="BD3037">
        <v>350103224</v>
      </c>
      <c r="BE3037">
        <v>4310088</v>
      </c>
      <c r="BJ3037">
        <v>1921177</v>
      </c>
      <c r="BK3037">
        <v>17179414</v>
      </c>
      <c r="BL3037">
        <v>43565475</v>
      </c>
      <c r="BM3037">
        <v>66976154</v>
      </c>
      <c r="BN3037">
        <v>417079378</v>
      </c>
    </row>
    <row r="3038" spans="1:66" hidden="1" x14ac:dyDescent="0.25">
      <c r="A3038" t="s">
        <v>33</v>
      </c>
      <c r="B3038" t="s">
        <v>2211</v>
      </c>
      <c r="C3038">
        <v>891408635</v>
      </c>
      <c r="D3038" t="s">
        <v>2287</v>
      </c>
      <c r="E3038" t="s">
        <v>4244</v>
      </c>
      <c r="F3038" t="s">
        <v>66</v>
      </c>
      <c r="G3038" t="s">
        <v>36</v>
      </c>
      <c r="H3038" t="s">
        <v>4245</v>
      </c>
      <c r="I3038" t="s">
        <v>129</v>
      </c>
      <c r="J3038" t="s">
        <v>266</v>
      </c>
      <c r="K3038" t="s">
        <v>39</v>
      </c>
      <c r="L3038">
        <v>519954</v>
      </c>
      <c r="M3038">
        <v>1909187</v>
      </c>
      <c r="N3038">
        <v>2086380</v>
      </c>
      <c r="O3038">
        <v>464857</v>
      </c>
      <c r="T3038">
        <v>4980378</v>
      </c>
      <c r="V3038">
        <v>4980378</v>
      </c>
      <c r="W3038">
        <v>2616923</v>
      </c>
      <c r="X3038">
        <v>5686680</v>
      </c>
      <c r="AD3038">
        <v>134629</v>
      </c>
      <c r="AG3038">
        <v>35104</v>
      </c>
      <c r="AI3038">
        <v>8473336</v>
      </c>
      <c r="AJ3038">
        <v>13453714</v>
      </c>
      <c r="AK3038">
        <v>370117</v>
      </c>
      <c r="AM3038">
        <v>370117</v>
      </c>
      <c r="AN3038">
        <v>1288342</v>
      </c>
      <c r="AO3038">
        <v>702247</v>
      </c>
      <c r="AP3038">
        <v>2294760</v>
      </c>
      <c r="AR3038">
        <v>4655466</v>
      </c>
      <c r="AT3038">
        <v>4655466</v>
      </c>
      <c r="AX3038">
        <v>641292</v>
      </c>
      <c r="AY3038">
        <v>1367728</v>
      </c>
      <c r="BA3038">
        <v>11420</v>
      </c>
      <c r="BB3038">
        <v>3030</v>
      </c>
      <c r="BC3038">
        <v>2023470</v>
      </c>
      <c r="BD3038">
        <v>6678936</v>
      </c>
      <c r="BE3038">
        <v>2000000</v>
      </c>
      <c r="BJ3038">
        <v>4159011</v>
      </c>
      <c r="BK3038">
        <v>835303</v>
      </c>
      <c r="BL3038">
        <v>-219536</v>
      </c>
      <c r="BM3038">
        <v>6774778</v>
      </c>
      <c r="BN3038">
        <v>13453714</v>
      </c>
    </row>
    <row r="3039" spans="1:66" hidden="1" x14ac:dyDescent="0.25">
      <c r="A3039" t="s">
        <v>33</v>
      </c>
      <c r="B3039" t="s">
        <v>2211</v>
      </c>
      <c r="C3039">
        <v>891408635</v>
      </c>
      <c r="D3039" t="s">
        <v>2287</v>
      </c>
      <c r="E3039" t="s">
        <v>4244</v>
      </c>
      <c r="F3039" t="s">
        <v>66</v>
      </c>
      <c r="G3039" t="s">
        <v>36</v>
      </c>
      <c r="H3039" t="s">
        <v>4245</v>
      </c>
      <c r="I3039" t="s">
        <v>129</v>
      </c>
      <c r="J3039" t="s">
        <v>266</v>
      </c>
      <c r="K3039" t="s">
        <v>40</v>
      </c>
      <c r="L3039">
        <v>297311</v>
      </c>
      <c r="M3039">
        <v>2102422</v>
      </c>
      <c r="N3039">
        <v>3323046</v>
      </c>
      <c r="O3039">
        <v>506417</v>
      </c>
      <c r="T3039">
        <v>6229196</v>
      </c>
      <c r="V3039">
        <v>6229196</v>
      </c>
      <c r="W3039">
        <v>4225986</v>
      </c>
      <c r="X3039">
        <v>6996484</v>
      </c>
      <c r="Z3039">
        <v>1921</v>
      </c>
      <c r="AD3039">
        <v>656267</v>
      </c>
      <c r="AG3039">
        <v>36540</v>
      </c>
      <c r="AI3039">
        <v>11917198</v>
      </c>
      <c r="AJ3039">
        <v>18146394</v>
      </c>
      <c r="AK3039">
        <v>335858</v>
      </c>
      <c r="AM3039">
        <v>335858</v>
      </c>
      <c r="AN3039">
        <v>2882854</v>
      </c>
      <c r="AO3039">
        <v>401368</v>
      </c>
      <c r="AP3039">
        <v>3008396</v>
      </c>
      <c r="AR3039">
        <v>6628476</v>
      </c>
      <c r="AT3039">
        <v>6628476</v>
      </c>
      <c r="AX3039">
        <v>1374842</v>
      </c>
      <c r="AY3039">
        <v>1993332</v>
      </c>
      <c r="BA3039">
        <v>76884</v>
      </c>
      <c r="BC3039">
        <v>3445058</v>
      </c>
      <c r="BD3039">
        <v>10073534</v>
      </c>
      <c r="BE3039">
        <v>2000000</v>
      </c>
      <c r="BJ3039">
        <v>4446342</v>
      </c>
      <c r="BK3039">
        <v>835303</v>
      </c>
      <c r="BL3039">
        <v>791215</v>
      </c>
      <c r="BM3039">
        <v>8072860</v>
      </c>
      <c r="BN3039">
        <v>18146394</v>
      </c>
    </row>
    <row r="3040" spans="1:66" hidden="1" x14ac:dyDescent="0.25">
      <c r="A3040" t="s">
        <v>33</v>
      </c>
      <c r="B3040" t="s">
        <v>2211</v>
      </c>
      <c r="C3040">
        <v>891408848</v>
      </c>
      <c r="D3040" t="s">
        <v>2287</v>
      </c>
      <c r="E3040" t="s">
        <v>4246</v>
      </c>
      <c r="F3040" t="s">
        <v>101</v>
      </c>
      <c r="G3040" t="s">
        <v>36</v>
      </c>
      <c r="H3040" t="s">
        <v>1367</v>
      </c>
      <c r="I3040" t="s">
        <v>129</v>
      </c>
      <c r="J3040" t="s">
        <v>130</v>
      </c>
      <c r="K3040" t="s">
        <v>39</v>
      </c>
      <c r="L3040">
        <v>218852</v>
      </c>
      <c r="O3040">
        <v>741517</v>
      </c>
      <c r="R3040">
        <v>12275</v>
      </c>
      <c r="T3040">
        <v>972644</v>
      </c>
      <c r="V3040">
        <v>972644</v>
      </c>
      <c r="X3040">
        <v>100822856</v>
      </c>
      <c r="AB3040">
        <v>40850999</v>
      </c>
      <c r="AD3040">
        <v>0</v>
      </c>
      <c r="AI3040">
        <v>141673855</v>
      </c>
      <c r="AJ3040">
        <v>142646499</v>
      </c>
      <c r="AK3040">
        <v>191982</v>
      </c>
      <c r="AM3040">
        <v>191982</v>
      </c>
      <c r="AN3040">
        <v>1983027</v>
      </c>
      <c r="AO3040">
        <v>0</v>
      </c>
      <c r="AP3040">
        <v>3573901</v>
      </c>
      <c r="AR3040">
        <v>5748910</v>
      </c>
      <c r="AT3040">
        <v>5748910</v>
      </c>
      <c r="AX3040">
        <v>3989038</v>
      </c>
      <c r="AY3040">
        <v>21958555</v>
      </c>
      <c r="BA3040">
        <v>12767894</v>
      </c>
      <c r="BC3040">
        <v>38715487</v>
      </c>
      <c r="BD3040">
        <v>44464397</v>
      </c>
      <c r="BE3040">
        <v>714773</v>
      </c>
      <c r="BF3040">
        <v>259871</v>
      </c>
      <c r="BJ3040">
        <v>39080792</v>
      </c>
      <c r="BK3040">
        <v>15898923</v>
      </c>
      <c r="BL3040">
        <v>42227743</v>
      </c>
      <c r="BM3040">
        <v>98182102</v>
      </c>
      <c r="BN3040">
        <v>142646499</v>
      </c>
    </row>
    <row r="3041" spans="1:66" hidden="1" x14ac:dyDescent="0.25">
      <c r="A3041" t="s">
        <v>33</v>
      </c>
      <c r="B3041" t="s">
        <v>2211</v>
      </c>
      <c r="C3041">
        <v>891408848</v>
      </c>
      <c r="D3041" t="s">
        <v>2287</v>
      </c>
      <c r="E3041" t="s">
        <v>4246</v>
      </c>
      <c r="F3041" t="s">
        <v>101</v>
      </c>
      <c r="G3041" t="s">
        <v>36</v>
      </c>
      <c r="H3041" t="s">
        <v>1367</v>
      </c>
      <c r="I3041" t="s">
        <v>129</v>
      </c>
      <c r="J3041" t="s">
        <v>130</v>
      </c>
      <c r="K3041" t="s">
        <v>40</v>
      </c>
      <c r="L3041">
        <v>169684</v>
      </c>
      <c r="M3041">
        <v>39270019</v>
      </c>
      <c r="N3041">
        <v>823414</v>
      </c>
      <c r="O3041">
        <v>594232</v>
      </c>
      <c r="R3041">
        <v>195831</v>
      </c>
      <c r="T3041">
        <v>41053180</v>
      </c>
      <c r="V3041">
        <v>41053180</v>
      </c>
      <c r="X3041">
        <v>87236033</v>
      </c>
      <c r="AI3041">
        <v>87236033</v>
      </c>
      <c r="AJ3041">
        <v>128289213</v>
      </c>
      <c r="AK3041">
        <v>181575</v>
      </c>
      <c r="AM3041">
        <v>181575</v>
      </c>
      <c r="AN3041">
        <v>4129416</v>
      </c>
      <c r="AP3041">
        <v>3509925</v>
      </c>
      <c r="AR3041">
        <v>7820916</v>
      </c>
      <c r="AT3041">
        <v>7820916</v>
      </c>
      <c r="AY3041">
        <v>19851333</v>
      </c>
      <c r="BA3041">
        <v>17105960</v>
      </c>
      <c r="BC3041">
        <v>36957293</v>
      </c>
      <c r="BD3041">
        <v>44778209</v>
      </c>
      <c r="BE3041">
        <v>714773</v>
      </c>
      <c r="BF3041">
        <v>259871</v>
      </c>
      <c r="BJ3041">
        <v>27727188</v>
      </c>
      <c r="BK3041">
        <v>15898923</v>
      </c>
      <c r="BL3041">
        <v>38910249</v>
      </c>
      <c r="BM3041">
        <v>83511004</v>
      </c>
      <c r="BN3041">
        <v>128289213</v>
      </c>
    </row>
    <row r="3042" spans="1:66" hidden="1" x14ac:dyDescent="0.25">
      <c r="A3042" t="s">
        <v>33</v>
      </c>
      <c r="B3042" t="s">
        <v>2211</v>
      </c>
      <c r="C3042">
        <v>891409006</v>
      </c>
      <c r="D3042" t="s">
        <v>2287</v>
      </c>
      <c r="E3042" t="s">
        <v>4247</v>
      </c>
      <c r="F3042" t="s">
        <v>144</v>
      </c>
      <c r="G3042" t="s">
        <v>45</v>
      </c>
      <c r="H3042" t="s">
        <v>1368</v>
      </c>
      <c r="I3042" t="s">
        <v>129</v>
      </c>
      <c r="J3042" t="s">
        <v>130</v>
      </c>
      <c r="K3042" t="s">
        <v>39</v>
      </c>
      <c r="L3042">
        <v>2847883</v>
      </c>
      <c r="M3042">
        <v>10812324</v>
      </c>
      <c r="N3042">
        <v>14548841</v>
      </c>
      <c r="O3042">
        <v>4131981</v>
      </c>
      <c r="P3042">
        <v>0</v>
      </c>
      <c r="Q3042">
        <v>0</v>
      </c>
      <c r="R3042">
        <v>18245</v>
      </c>
      <c r="T3042">
        <v>32359274</v>
      </c>
      <c r="V3042">
        <v>32359274</v>
      </c>
      <c r="W3042">
        <v>0</v>
      </c>
      <c r="X3042">
        <v>956307</v>
      </c>
      <c r="Z3042">
        <v>291179</v>
      </c>
      <c r="AA3042">
        <v>0</v>
      </c>
      <c r="AB3042">
        <v>0</v>
      </c>
      <c r="AC3042">
        <v>0</v>
      </c>
      <c r="AD3042">
        <v>158747</v>
      </c>
      <c r="AE3042">
        <v>0</v>
      </c>
      <c r="AF3042">
        <v>0</v>
      </c>
      <c r="AG3042">
        <v>0</v>
      </c>
      <c r="AH3042">
        <v>0</v>
      </c>
      <c r="AI3042">
        <v>1406233</v>
      </c>
      <c r="AJ3042">
        <v>33765507</v>
      </c>
      <c r="AK3042">
        <v>440795</v>
      </c>
      <c r="AL3042">
        <v>0</v>
      </c>
      <c r="AM3042">
        <v>440795</v>
      </c>
      <c r="AN3042">
        <v>3925238</v>
      </c>
      <c r="AO3042">
        <v>2471002</v>
      </c>
      <c r="AP3042">
        <v>8469837</v>
      </c>
      <c r="AQ3042">
        <v>1888590</v>
      </c>
      <c r="AR3042">
        <v>17195462</v>
      </c>
      <c r="AT3042">
        <v>17195462</v>
      </c>
      <c r="AU3042">
        <v>0</v>
      </c>
      <c r="AV3042">
        <v>0</v>
      </c>
      <c r="AW3042">
        <v>0</v>
      </c>
      <c r="AX3042">
        <v>0</v>
      </c>
      <c r="AY3042">
        <v>135692</v>
      </c>
      <c r="AZ3042">
        <v>0</v>
      </c>
      <c r="BA3042">
        <v>3936711</v>
      </c>
      <c r="BB3042">
        <v>0</v>
      </c>
      <c r="BC3042">
        <v>4072403</v>
      </c>
      <c r="BD3042">
        <v>21267865</v>
      </c>
      <c r="BE3042">
        <v>1001000</v>
      </c>
      <c r="BF3042">
        <v>487848</v>
      </c>
      <c r="BK3042">
        <v>8665994</v>
      </c>
      <c r="BL3042">
        <v>2342800</v>
      </c>
      <c r="BM3042">
        <v>12497642</v>
      </c>
      <c r="BN3042">
        <v>33765507</v>
      </c>
    </row>
    <row r="3043" spans="1:66" hidden="1" x14ac:dyDescent="0.25">
      <c r="A3043" t="s">
        <v>33</v>
      </c>
      <c r="B3043" t="s">
        <v>2211</v>
      </c>
      <c r="C3043">
        <v>891409006</v>
      </c>
      <c r="D3043" t="s">
        <v>2287</v>
      </c>
      <c r="E3043" t="s">
        <v>4247</v>
      </c>
      <c r="F3043" t="s">
        <v>144</v>
      </c>
      <c r="G3043" t="s">
        <v>45</v>
      </c>
      <c r="H3043" t="s">
        <v>1368</v>
      </c>
      <c r="I3043" t="s">
        <v>129</v>
      </c>
      <c r="J3043" t="s">
        <v>130</v>
      </c>
      <c r="K3043" t="s">
        <v>40</v>
      </c>
      <c r="L3043">
        <v>3265802</v>
      </c>
      <c r="M3043">
        <v>15301064</v>
      </c>
      <c r="N3043">
        <v>34482947</v>
      </c>
      <c r="O3043">
        <v>4027569</v>
      </c>
      <c r="P3043">
        <v>0</v>
      </c>
      <c r="Q3043">
        <v>0</v>
      </c>
      <c r="R3043">
        <v>2627</v>
      </c>
      <c r="S3043">
        <v>0</v>
      </c>
      <c r="T3043">
        <v>57080009</v>
      </c>
      <c r="V3043">
        <v>57080009</v>
      </c>
      <c r="W3043">
        <v>0</v>
      </c>
      <c r="X3043">
        <v>1184238</v>
      </c>
      <c r="Y3043">
        <v>0</v>
      </c>
      <c r="Z3043">
        <v>277137</v>
      </c>
      <c r="AA3043">
        <v>0</v>
      </c>
      <c r="AB3043">
        <v>0</v>
      </c>
      <c r="AC3043">
        <v>0</v>
      </c>
      <c r="AD3043">
        <v>126960</v>
      </c>
      <c r="AE3043">
        <v>0</v>
      </c>
      <c r="AF3043">
        <v>0</v>
      </c>
      <c r="AG3043">
        <v>0</v>
      </c>
      <c r="AH3043">
        <v>0</v>
      </c>
      <c r="AI3043">
        <v>1588335</v>
      </c>
      <c r="AJ3043">
        <v>58668344</v>
      </c>
      <c r="AK3043">
        <v>306302</v>
      </c>
      <c r="AL3043">
        <v>0</v>
      </c>
      <c r="AM3043">
        <v>306302</v>
      </c>
      <c r="AN3043">
        <v>6797266</v>
      </c>
      <c r="AO3043">
        <v>1431573</v>
      </c>
      <c r="AP3043">
        <v>22684553</v>
      </c>
      <c r="AQ3043">
        <v>120639</v>
      </c>
      <c r="AR3043">
        <v>31340333</v>
      </c>
      <c r="AT3043">
        <v>31340333</v>
      </c>
      <c r="AU3043">
        <v>0</v>
      </c>
      <c r="AV3043">
        <v>0</v>
      </c>
      <c r="AW3043">
        <v>0</v>
      </c>
      <c r="AX3043">
        <v>0</v>
      </c>
      <c r="AY3043">
        <v>746332</v>
      </c>
      <c r="AZ3043">
        <v>0</v>
      </c>
      <c r="BA3043">
        <v>15546510</v>
      </c>
      <c r="BB3043">
        <v>0</v>
      </c>
      <c r="BC3043">
        <v>16292842</v>
      </c>
      <c r="BD3043">
        <v>47633175</v>
      </c>
      <c r="BE3043">
        <v>1001000</v>
      </c>
      <c r="BF3043">
        <v>487848</v>
      </c>
      <c r="BG3043">
        <v>0</v>
      </c>
      <c r="BH3043">
        <v>0</v>
      </c>
      <c r="BI3043">
        <v>0</v>
      </c>
      <c r="BJ3043">
        <v>0</v>
      </c>
      <c r="BK3043">
        <v>7805397</v>
      </c>
      <c r="BL3043">
        <v>1740924</v>
      </c>
      <c r="BM3043">
        <v>11035169</v>
      </c>
      <c r="BN3043">
        <v>58668344</v>
      </c>
    </row>
    <row r="3044" spans="1:66" hidden="1" x14ac:dyDescent="0.25">
      <c r="A3044" t="s">
        <v>33</v>
      </c>
      <c r="B3044" t="s">
        <v>2211</v>
      </c>
      <c r="C3044">
        <v>891410137</v>
      </c>
      <c r="D3044" t="s">
        <v>2287</v>
      </c>
      <c r="E3044" t="s">
        <v>4248</v>
      </c>
      <c r="F3044" t="s">
        <v>1287</v>
      </c>
      <c r="G3044" t="s">
        <v>36</v>
      </c>
      <c r="H3044" t="s">
        <v>4249</v>
      </c>
      <c r="I3044" t="s">
        <v>129</v>
      </c>
      <c r="J3044" t="s">
        <v>130</v>
      </c>
      <c r="K3044" t="s">
        <v>39</v>
      </c>
      <c r="L3044">
        <v>164122887</v>
      </c>
      <c r="M3044">
        <v>76418104</v>
      </c>
      <c r="N3044">
        <v>251048227</v>
      </c>
      <c r="R3044">
        <v>21657957</v>
      </c>
      <c r="S3044">
        <v>864800</v>
      </c>
      <c r="T3044">
        <v>514111975</v>
      </c>
      <c r="V3044">
        <v>514111975</v>
      </c>
      <c r="X3044">
        <v>57951112</v>
      </c>
      <c r="Z3044">
        <v>134881</v>
      </c>
      <c r="AB3044">
        <v>152524736</v>
      </c>
      <c r="AD3044">
        <v>4795092</v>
      </c>
      <c r="AE3044">
        <v>14309</v>
      </c>
      <c r="AI3044">
        <v>215420130</v>
      </c>
      <c r="AJ3044">
        <v>729532105</v>
      </c>
      <c r="AK3044">
        <v>3794645</v>
      </c>
      <c r="AL3044">
        <v>331130</v>
      </c>
      <c r="AM3044">
        <v>4125775</v>
      </c>
      <c r="AN3044">
        <v>33366633</v>
      </c>
      <c r="AO3044">
        <v>52933425</v>
      </c>
      <c r="AQ3044">
        <v>2357530</v>
      </c>
      <c r="AR3044">
        <v>92783363</v>
      </c>
      <c r="AT3044">
        <v>92783363</v>
      </c>
      <c r="AU3044">
        <v>277623</v>
      </c>
      <c r="AW3044">
        <v>277623</v>
      </c>
      <c r="AY3044">
        <v>6238177</v>
      </c>
      <c r="BC3044">
        <v>6515800</v>
      </c>
      <c r="BD3044">
        <v>99299163</v>
      </c>
      <c r="BE3044">
        <v>259671</v>
      </c>
      <c r="BK3044">
        <v>499795525</v>
      </c>
      <c r="BL3044">
        <v>130177746</v>
      </c>
      <c r="BM3044">
        <v>630232942</v>
      </c>
      <c r="BN3044">
        <v>729532105</v>
      </c>
    </row>
    <row r="3045" spans="1:66" hidden="1" x14ac:dyDescent="0.25">
      <c r="A3045" t="s">
        <v>33</v>
      </c>
      <c r="B3045" t="s">
        <v>2211</v>
      </c>
      <c r="C3045">
        <v>891410137</v>
      </c>
      <c r="D3045" t="s">
        <v>2287</v>
      </c>
      <c r="E3045" t="s">
        <v>4248</v>
      </c>
      <c r="F3045" t="s">
        <v>1287</v>
      </c>
      <c r="G3045" t="s">
        <v>36</v>
      </c>
      <c r="H3045" t="s">
        <v>4249</v>
      </c>
      <c r="I3045" t="s">
        <v>129</v>
      </c>
      <c r="J3045" t="s">
        <v>130</v>
      </c>
      <c r="K3045" t="s">
        <v>40</v>
      </c>
      <c r="L3045">
        <v>73761987</v>
      </c>
      <c r="M3045">
        <v>59782779</v>
      </c>
      <c r="N3045">
        <v>359652135</v>
      </c>
      <c r="Q3045">
        <v>100184166</v>
      </c>
      <c r="R3045">
        <v>3799236</v>
      </c>
      <c r="S3045">
        <v>550670</v>
      </c>
      <c r="T3045">
        <v>597730973</v>
      </c>
      <c r="V3045">
        <v>597730973</v>
      </c>
      <c r="X3045">
        <v>43842191</v>
      </c>
      <c r="Z3045">
        <v>75799</v>
      </c>
      <c r="AB3045">
        <v>109738850</v>
      </c>
      <c r="AD3045">
        <v>504554</v>
      </c>
      <c r="AE3045">
        <v>28861</v>
      </c>
      <c r="AI3045">
        <v>154190255</v>
      </c>
      <c r="AJ3045">
        <v>751921228</v>
      </c>
      <c r="AK3045">
        <v>3149061</v>
      </c>
      <c r="AL3045">
        <v>526400</v>
      </c>
      <c r="AM3045">
        <v>3675461</v>
      </c>
      <c r="AN3045">
        <v>153016897</v>
      </c>
      <c r="AO3045">
        <v>18106690</v>
      </c>
      <c r="AQ3045">
        <v>12727437</v>
      </c>
      <c r="AR3045">
        <v>187526485</v>
      </c>
      <c r="AT3045">
        <v>187526485</v>
      </c>
      <c r="AU3045">
        <v>277623</v>
      </c>
      <c r="AW3045">
        <v>277623</v>
      </c>
      <c r="AY3045">
        <v>16821523</v>
      </c>
      <c r="BC3045">
        <v>17099146</v>
      </c>
      <c r="BD3045">
        <v>204625631</v>
      </c>
      <c r="BE3045">
        <v>259671</v>
      </c>
      <c r="BK3045">
        <v>442983551</v>
      </c>
      <c r="BL3045">
        <v>104052375</v>
      </c>
      <c r="BM3045">
        <v>547295597</v>
      </c>
      <c r="BN3045">
        <v>751921228</v>
      </c>
    </row>
    <row r="3046" spans="1:66" hidden="1" x14ac:dyDescent="0.25">
      <c r="A3046" t="s">
        <v>33</v>
      </c>
      <c r="B3046" t="s">
        <v>2211</v>
      </c>
      <c r="C3046">
        <v>891411170</v>
      </c>
      <c r="D3046" t="s">
        <v>2287</v>
      </c>
      <c r="E3046" t="s">
        <v>4250</v>
      </c>
      <c r="F3046" t="s">
        <v>342</v>
      </c>
      <c r="G3046" t="s">
        <v>45</v>
      </c>
      <c r="H3046" t="s">
        <v>4251</v>
      </c>
      <c r="I3046" t="s">
        <v>38</v>
      </c>
      <c r="J3046" t="s">
        <v>38</v>
      </c>
      <c r="K3046" t="s">
        <v>39</v>
      </c>
      <c r="L3046">
        <v>665757</v>
      </c>
      <c r="M3046">
        <v>1703639</v>
      </c>
      <c r="N3046">
        <v>8848199</v>
      </c>
      <c r="O3046">
        <v>451332</v>
      </c>
      <c r="T3046">
        <v>11668927</v>
      </c>
      <c r="V3046">
        <v>11668927</v>
      </c>
      <c r="W3046">
        <v>137000</v>
      </c>
      <c r="X3046">
        <v>6278492</v>
      </c>
      <c r="Z3046">
        <v>2840</v>
      </c>
      <c r="AD3046">
        <v>39519</v>
      </c>
      <c r="AG3046">
        <v>9653</v>
      </c>
      <c r="AI3046">
        <v>6467504</v>
      </c>
      <c r="AJ3046">
        <v>18136431</v>
      </c>
      <c r="AN3046">
        <v>3146546</v>
      </c>
      <c r="AO3046">
        <v>589726</v>
      </c>
      <c r="AP3046">
        <v>2270895</v>
      </c>
      <c r="AQ3046">
        <v>1245444</v>
      </c>
      <c r="AR3046">
        <v>7252611</v>
      </c>
      <c r="AT3046">
        <v>7252611</v>
      </c>
      <c r="AY3046">
        <v>0</v>
      </c>
      <c r="BA3046">
        <v>4217096</v>
      </c>
      <c r="BC3046">
        <v>4217096</v>
      </c>
      <c r="BD3046">
        <v>11469707</v>
      </c>
      <c r="BE3046">
        <v>2000000</v>
      </c>
      <c r="BK3046">
        <v>679787</v>
      </c>
      <c r="BL3046">
        <v>3986937</v>
      </c>
      <c r="BM3046">
        <v>6666724</v>
      </c>
      <c r="BN3046">
        <v>18136431</v>
      </c>
    </row>
    <row r="3047" spans="1:66" hidden="1" x14ac:dyDescent="0.25">
      <c r="A3047" t="s">
        <v>33</v>
      </c>
      <c r="B3047" t="s">
        <v>2211</v>
      </c>
      <c r="C3047">
        <v>891411170</v>
      </c>
      <c r="D3047" t="s">
        <v>2287</v>
      </c>
      <c r="E3047" t="s">
        <v>4250</v>
      </c>
      <c r="F3047" t="s">
        <v>342</v>
      </c>
      <c r="G3047" t="s">
        <v>45</v>
      </c>
      <c r="H3047" t="s">
        <v>4251</v>
      </c>
      <c r="I3047" t="s">
        <v>38</v>
      </c>
      <c r="J3047" t="s">
        <v>38</v>
      </c>
      <c r="K3047" t="s">
        <v>40</v>
      </c>
      <c r="L3047">
        <v>487986</v>
      </c>
      <c r="M3047">
        <v>1358955</v>
      </c>
      <c r="N3047">
        <v>9207288</v>
      </c>
      <c r="O3047">
        <v>550372</v>
      </c>
      <c r="T3047">
        <v>11604601</v>
      </c>
      <c r="V3047">
        <v>11604601</v>
      </c>
      <c r="W3047">
        <v>137000</v>
      </c>
      <c r="X3047">
        <v>6458831</v>
      </c>
      <c r="Z3047">
        <v>4281</v>
      </c>
      <c r="AD3047">
        <v>1147391</v>
      </c>
      <c r="AG3047">
        <v>5379</v>
      </c>
      <c r="AI3047">
        <v>7752882</v>
      </c>
      <c r="AJ3047">
        <v>19357483</v>
      </c>
      <c r="AN3047">
        <v>3953230</v>
      </c>
      <c r="AO3047">
        <v>665067</v>
      </c>
      <c r="AP3047">
        <v>1639695</v>
      </c>
      <c r="AQ3047">
        <v>945356</v>
      </c>
      <c r="AR3047">
        <v>7203348</v>
      </c>
      <c r="AT3047">
        <v>7203348</v>
      </c>
      <c r="AY3047">
        <v>1117086</v>
      </c>
      <c r="BA3047">
        <v>4561140</v>
      </c>
      <c r="BC3047">
        <v>5678226</v>
      </c>
      <c r="BD3047">
        <v>12881574</v>
      </c>
      <c r="BE3047">
        <v>2000000</v>
      </c>
      <c r="BK3047">
        <v>619011</v>
      </c>
      <c r="BL3047">
        <v>3856898</v>
      </c>
      <c r="BM3047">
        <v>6475909</v>
      </c>
      <c r="BN3047">
        <v>19357483</v>
      </c>
    </row>
    <row r="3048" spans="1:66" hidden="1" x14ac:dyDescent="0.25">
      <c r="A3048" t="s">
        <v>33</v>
      </c>
      <c r="B3048" t="s">
        <v>2211</v>
      </c>
      <c r="C3048">
        <v>891411213</v>
      </c>
      <c r="D3048" t="s">
        <v>2287</v>
      </c>
      <c r="E3048" t="s">
        <v>4252</v>
      </c>
      <c r="F3048" t="s">
        <v>259</v>
      </c>
      <c r="G3048" t="s">
        <v>45</v>
      </c>
      <c r="H3048" t="s">
        <v>4253</v>
      </c>
      <c r="I3048" t="s">
        <v>129</v>
      </c>
      <c r="J3048" t="s">
        <v>130</v>
      </c>
      <c r="K3048" t="s">
        <v>39</v>
      </c>
      <c r="L3048">
        <v>2700116</v>
      </c>
      <c r="M3048">
        <v>18432887</v>
      </c>
      <c r="N3048">
        <v>5835745</v>
      </c>
      <c r="T3048">
        <v>26968748</v>
      </c>
      <c r="V3048">
        <v>26968748</v>
      </c>
      <c r="W3048">
        <v>915867</v>
      </c>
      <c r="X3048">
        <v>7729885</v>
      </c>
      <c r="Z3048">
        <v>131081</v>
      </c>
      <c r="AD3048">
        <v>1084956</v>
      </c>
      <c r="AI3048">
        <v>9861789</v>
      </c>
      <c r="AJ3048">
        <v>36830537</v>
      </c>
      <c r="AK3048">
        <v>182888</v>
      </c>
      <c r="AM3048">
        <v>182888</v>
      </c>
      <c r="AN3048">
        <v>2739394</v>
      </c>
      <c r="AO3048">
        <v>3201829</v>
      </c>
      <c r="AP3048">
        <v>7968804</v>
      </c>
      <c r="AQ3048">
        <v>1246280</v>
      </c>
      <c r="AR3048">
        <v>15339195</v>
      </c>
      <c r="AT3048">
        <v>15339195</v>
      </c>
      <c r="AY3048">
        <v>960853</v>
      </c>
      <c r="BA3048">
        <v>4617889</v>
      </c>
      <c r="BC3048">
        <v>5578742</v>
      </c>
      <c r="BD3048">
        <v>20917937</v>
      </c>
      <c r="BE3048">
        <v>501000</v>
      </c>
      <c r="BF3048">
        <v>1699681</v>
      </c>
      <c r="BJ3048">
        <v>2332320</v>
      </c>
      <c r="BK3048">
        <v>474726</v>
      </c>
      <c r="BL3048">
        <v>10904873</v>
      </c>
      <c r="BM3048">
        <v>15912600</v>
      </c>
      <c r="BN3048">
        <v>36830537</v>
      </c>
    </row>
    <row r="3049" spans="1:66" hidden="1" x14ac:dyDescent="0.25">
      <c r="A3049" t="s">
        <v>33</v>
      </c>
      <c r="B3049" t="s">
        <v>2211</v>
      </c>
      <c r="C3049">
        <v>891411213</v>
      </c>
      <c r="D3049" t="s">
        <v>2287</v>
      </c>
      <c r="E3049" t="s">
        <v>4252</v>
      </c>
      <c r="F3049" t="s">
        <v>259</v>
      </c>
      <c r="G3049" t="s">
        <v>45</v>
      </c>
      <c r="H3049" t="s">
        <v>4253</v>
      </c>
      <c r="I3049" t="s">
        <v>129</v>
      </c>
      <c r="J3049" t="s">
        <v>130</v>
      </c>
      <c r="K3049" t="s">
        <v>40</v>
      </c>
      <c r="L3049">
        <v>6999441</v>
      </c>
      <c r="M3049">
        <v>14519719</v>
      </c>
      <c r="N3049">
        <v>26853068</v>
      </c>
      <c r="T3049">
        <v>48372228</v>
      </c>
      <c r="V3049">
        <v>48372228</v>
      </c>
      <c r="W3049">
        <v>915867</v>
      </c>
      <c r="X3049">
        <v>7837417</v>
      </c>
      <c r="Z3049">
        <v>160346</v>
      </c>
      <c r="AD3049">
        <v>900573</v>
      </c>
      <c r="AI3049">
        <v>9814203</v>
      </c>
      <c r="AJ3049">
        <v>58186431</v>
      </c>
      <c r="AK3049">
        <v>164846</v>
      </c>
      <c r="AM3049">
        <v>164846</v>
      </c>
      <c r="AN3049">
        <v>8091596</v>
      </c>
      <c r="AO3049">
        <v>950240</v>
      </c>
      <c r="AP3049">
        <v>23449999</v>
      </c>
      <c r="AQ3049">
        <v>4410034</v>
      </c>
      <c r="AR3049">
        <v>37066715</v>
      </c>
      <c r="AT3049">
        <v>37066715</v>
      </c>
      <c r="AY3049">
        <v>1243715</v>
      </c>
      <c r="BA3049">
        <v>7043424</v>
      </c>
      <c r="BC3049">
        <v>8287139</v>
      </c>
      <c r="BD3049">
        <v>45353854</v>
      </c>
      <c r="BE3049">
        <v>501000</v>
      </c>
      <c r="BF3049">
        <v>1699681</v>
      </c>
      <c r="BJ3049">
        <v>2151295</v>
      </c>
      <c r="BK3049">
        <v>445002</v>
      </c>
      <c r="BL3049">
        <v>8035599</v>
      </c>
      <c r="BM3049">
        <v>12832577</v>
      </c>
      <c r="BN3049">
        <v>58186431</v>
      </c>
    </row>
    <row r="3050" spans="1:66" hidden="1" x14ac:dyDescent="0.25">
      <c r="A3050" t="s">
        <v>33</v>
      </c>
      <c r="B3050" t="s">
        <v>2211</v>
      </c>
      <c r="C3050">
        <v>891500059</v>
      </c>
      <c r="D3050" t="s">
        <v>2287</v>
      </c>
      <c r="E3050" t="s">
        <v>1369</v>
      </c>
      <c r="F3050" t="s">
        <v>828</v>
      </c>
      <c r="G3050" t="s">
        <v>36</v>
      </c>
      <c r="H3050" t="s">
        <v>4254</v>
      </c>
      <c r="I3050" t="s">
        <v>54</v>
      </c>
      <c r="J3050" t="s">
        <v>639</v>
      </c>
      <c r="K3050" t="s">
        <v>39</v>
      </c>
      <c r="L3050">
        <v>503906</v>
      </c>
      <c r="M3050">
        <v>680036</v>
      </c>
      <c r="N3050">
        <v>614536</v>
      </c>
      <c r="O3050">
        <v>743408</v>
      </c>
      <c r="T3050">
        <v>2541886</v>
      </c>
      <c r="V3050">
        <v>2541886</v>
      </c>
      <c r="X3050">
        <v>67762937</v>
      </c>
      <c r="Z3050">
        <v>63164</v>
      </c>
      <c r="AC3050">
        <v>185255</v>
      </c>
      <c r="AD3050">
        <v>738554</v>
      </c>
      <c r="AG3050">
        <v>229733</v>
      </c>
      <c r="AI3050">
        <v>68979643</v>
      </c>
      <c r="AJ3050">
        <v>71521529</v>
      </c>
      <c r="AN3050">
        <v>1881977</v>
      </c>
      <c r="AO3050">
        <v>411343</v>
      </c>
      <c r="AP3050">
        <v>1442489</v>
      </c>
      <c r="AR3050">
        <v>3735809</v>
      </c>
      <c r="AT3050">
        <v>3735809</v>
      </c>
      <c r="AV3050">
        <v>19513</v>
      </c>
      <c r="AW3050">
        <v>19513</v>
      </c>
      <c r="AX3050">
        <v>3862253</v>
      </c>
      <c r="AY3050">
        <v>2893683</v>
      </c>
      <c r="BC3050">
        <v>6775449</v>
      </c>
      <c r="BD3050">
        <v>10511258</v>
      </c>
      <c r="BE3050">
        <v>3000000</v>
      </c>
      <c r="BJ3050">
        <v>38683255</v>
      </c>
      <c r="BK3050">
        <v>1403901</v>
      </c>
      <c r="BL3050">
        <v>17923115</v>
      </c>
      <c r="BM3050">
        <v>61010271</v>
      </c>
      <c r="BN3050">
        <v>71521529</v>
      </c>
    </row>
    <row r="3051" spans="1:66" hidden="1" x14ac:dyDescent="0.25">
      <c r="A3051" t="s">
        <v>33</v>
      </c>
      <c r="B3051" t="s">
        <v>2211</v>
      </c>
      <c r="C3051">
        <v>891500059</v>
      </c>
      <c r="D3051" t="s">
        <v>2287</v>
      </c>
      <c r="E3051" t="s">
        <v>1369</v>
      </c>
      <c r="F3051" t="s">
        <v>828</v>
      </c>
      <c r="G3051" t="s">
        <v>36</v>
      </c>
      <c r="H3051" t="s">
        <v>4254</v>
      </c>
      <c r="I3051" t="s">
        <v>54</v>
      </c>
      <c r="J3051" t="s">
        <v>639</v>
      </c>
      <c r="K3051" t="s">
        <v>40</v>
      </c>
      <c r="L3051">
        <v>676086</v>
      </c>
      <c r="M3051">
        <v>768799</v>
      </c>
      <c r="N3051">
        <v>1689930</v>
      </c>
      <c r="O3051">
        <v>433560</v>
      </c>
      <c r="T3051">
        <v>3568375</v>
      </c>
      <c r="V3051">
        <v>3568375</v>
      </c>
      <c r="X3051">
        <v>29728172</v>
      </c>
      <c r="Z3051">
        <v>71415</v>
      </c>
      <c r="AC3051">
        <v>243625</v>
      </c>
      <c r="AD3051">
        <v>738554</v>
      </c>
      <c r="AG3051">
        <v>308223</v>
      </c>
      <c r="AI3051">
        <v>31089989</v>
      </c>
      <c r="AJ3051">
        <v>34658364</v>
      </c>
      <c r="AN3051">
        <v>691736</v>
      </c>
      <c r="AO3051">
        <v>110710</v>
      </c>
      <c r="AP3051">
        <v>695073</v>
      </c>
      <c r="AR3051">
        <v>1497519</v>
      </c>
      <c r="AT3051">
        <v>1497519</v>
      </c>
      <c r="AV3051">
        <v>1088315</v>
      </c>
      <c r="AW3051">
        <v>1088315</v>
      </c>
      <c r="AX3051">
        <v>3987647</v>
      </c>
      <c r="AY3051">
        <v>2893682</v>
      </c>
      <c r="BC3051">
        <v>7969644</v>
      </c>
      <c r="BD3051">
        <v>9467163</v>
      </c>
      <c r="BE3051">
        <v>3000000</v>
      </c>
      <c r="BJ3051">
        <v>436483</v>
      </c>
      <c r="BK3051">
        <v>1403901</v>
      </c>
      <c r="BL3051">
        <v>20350817</v>
      </c>
      <c r="BM3051">
        <v>25191201</v>
      </c>
      <c r="BN3051">
        <v>34658364</v>
      </c>
    </row>
    <row r="3052" spans="1:66" hidden="1" x14ac:dyDescent="0.25">
      <c r="A3052" t="s">
        <v>33</v>
      </c>
      <c r="B3052" t="s">
        <v>2211</v>
      </c>
      <c r="C3052">
        <v>891500202</v>
      </c>
      <c r="D3052" t="s">
        <v>2287</v>
      </c>
      <c r="E3052" t="s">
        <v>4255</v>
      </c>
      <c r="F3052" t="s">
        <v>410</v>
      </c>
      <c r="G3052" t="s">
        <v>45</v>
      </c>
      <c r="H3052" t="s">
        <v>4256</v>
      </c>
      <c r="I3052" t="s">
        <v>54</v>
      </c>
      <c r="J3052" t="s">
        <v>4257</v>
      </c>
      <c r="K3052" t="s">
        <v>39</v>
      </c>
      <c r="L3052">
        <v>12291660</v>
      </c>
      <c r="M3052">
        <v>34039128</v>
      </c>
      <c r="N3052">
        <v>16075081</v>
      </c>
      <c r="O3052">
        <v>554024</v>
      </c>
      <c r="T3052">
        <v>62959893</v>
      </c>
      <c r="V3052">
        <v>62959893</v>
      </c>
      <c r="W3052">
        <v>3317865</v>
      </c>
      <c r="X3052">
        <v>12821541</v>
      </c>
      <c r="Z3052">
        <v>443461</v>
      </c>
      <c r="AD3052">
        <v>268683</v>
      </c>
      <c r="AF3052">
        <v>5927534</v>
      </c>
      <c r="AG3052">
        <v>0</v>
      </c>
      <c r="AI3052">
        <v>22779084</v>
      </c>
      <c r="AJ3052">
        <v>85738977</v>
      </c>
      <c r="AL3052">
        <v>226</v>
      </c>
      <c r="AM3052">
        <v>226</v>
      </c>
      <c r="AN3052">
        <v>14265217</v>
      </c>
      <c r="AO3052">
        <v>1109750</v>
      </c>
      <c r="AP3052">
        <v>10113254</v>
      </c>
      <c r="AR3052">
        <v>25488447</v>
      </c>
      <c r="AT3052">
        <v>25488447</v>
      </c>
      <c r="AX3052">
        <v>24681543</v>
      </c>
      <c r="AY3052">
        <v>619626</v>
      </c>
      <c r="BA3052">
        <v>0</v>
      </c>
      <c r="BC3052">
        <v>25301169</v>
      </c>
      <c r="BD3052">
        <v>50789616</v>
      </c>
      <c r="BE3052">
        <v>6303000</v>
      </c>
      <c r="BK3052">
        <v>1029739</v>
      </c>
      <c r="BL3052">
        <v>27616622</v>
      </c>
      <c r="BM3052">
        <v>34949361</v>
      </c>
      <c r="BN3052">
        <v>85738977</v>
      </c>
    </row>
    <row r="3053" spans="1:66" hidden="1" x14ac:dyDescent="0.25">
      <c r="A3053" t="s">
        <v>33</v>
      </c>
      <c r="B3053" t="s">
        <v>2211</v>
      </c>
      <c r="C3053">
        <v>891500202</v>
      </c>
      <c r="D3053" t="s">
        <v>2287</v>
      </c>
      <c r="E3053" t="s">
        <v>4255</v>
      </c>
      <c r="F3053" t="s">
        <v>410</v>
      </c>
      <c r="G3053" t="s">
        <v>45</v>
      </c>
      <c r="H3053" t="s">
        <v>4256</v>
      </c>
      <c r="I3053" t="s">
        <v>54</v>
      </c>
      <c r="J3053" t="s">
        <v>4257</v>
      </c>
      <c r="K3053" t="s">
        <v>40</v>
      </c>
      <c r="L3053">
        <v>10812153</v>
      </c>
      <c r="M3053">
        <v>35558892</v>
      </c>
      <c r="N3053">
        <v>20414540</v>
      </c>
      <c r="O3053">
        <v>3583952</v>
      </c>
      <c r="T3053">
        <v>70369537</v>
      </c>
      <c r="V3053">
        <v>70369537</v>
      </c>
      <c r="W3053">
        <v>3010200</v>
      </c>
      <c r="X3053">
        <v>14171604</v>
      </c>
      <c r="Z3053">
        <v>294303</v>
      </c>
      <c r="AF3053">
        <v>5927534</v>
      </c>
      <c r="AG3053">
        <v>0</v>
      </c>
      <c r="AI3053">
        <v>23403641</v>
      </c>
      <c r="AJ3053">
        <v>93773178</v>
      </c>
      <c r="AL3053">
        <v>1240215</v>
      </c>
      <c r="AM3053">
        <v>1240215</v>
      </c>
      <c r="AN3053">
        <v>23681164</v>
      </c>
      <c r="AO3053">
        <v>2266395</v>
      </c>
      <c r="AP3053">
        <v>12277391</v>
      </c>
      <c r="AR3053">
        <v>39465165</v>
      </c>
      <c r="AT3053">
        <v>39465165</v>
      </c>
      <c r="AX3053">
        <v>21509028</v>
      </c>
      <c r="BA3053">
        <v>0</v>
      </c>
      <c r="BC3053">
        <v>21509028</v>
      </c>
      <c r="BD3053">
        <v>60974193</v>
      </c>
      <c r="BE3053">
        <v>6303000</v>
      </c>
      <c r="BK3053">
        <v>1029739</v>
      </c>
      <c r="BL3053">
        <v>25466246</v>
      </c>
      <c r="BM3053">
        <v>32798985</v>
      </c>
      <c r="BN3053">
        <v>93773178</v>
      </c>
    </row>
    <row r="3054" spans="1:66" hidden="1" x14ac:dyDescent="0.25">
      <c r="A3054" t="s">
        <v>33</v>
      </c>
      <c r="B3054" t="s">
        <v>2211</v>
      </c>
      <c r="C3054">
        <v>891500538</v>
      </c>
      <c r="D3054" t="s">
        <v>2287</v>
      </c>
      <c r="E3054" t="s">
        <v>1370</v>
      </c>
      <c r="F3054" t="s">
        <v>1175</v>
      </c>
      <c r="G3054" t="s">
        <v>36</v>
      </c>
      <c r="H3054" t="s">
        <v>4258</v>
      </c>
      <c r="I3054" t="s">
        <v>54</v>
      </c>
      <c r="J3054" t="s">
        <v>639</v>
      </c>
      <c r="K3054" t="s">
        <v>39</v>
      </c>
      <c r="L3054">
        <v>959574</v>
      </c>
      <c r="M3054">
        <v>3701614</v>
      </c>
      <c r="N3054">
        <v>8923604</v>
      </c>
      <c r="T3054">
        <v>13584792</v>
      </c>
      <c r="V3054">
        <v>13584792</v>
      </c>
      <c r="X3054">
        <v>21165943</v>
      </c>
      <c r="AB3054">
        <v>471025</v>
      </c>
      <c r="AC3054">
        <v>2537751</v>
      </c>
      <c r="AD3054">
        <v>610875</v>
      </c>
      <c r="AF3054">
        <v>747</v>
      </c>
      <c r="AG3054">
        <v>383898</v>
      </c>
      <c r="AI3054">
        <v>25170239</v>
      </c>
      <c r="AJ3054">
        <v>38755031</v>
      </c>
      <c r="AK3054">
        <v>541666</v>
      </c>
      <c r="AL3054">
        <v>16451</v>
      </c>
      <c r="AM3054">
        <v>558117</v>
      </c>
      <c r="AN3054">
        <v>2401383</v>
      </c>
      <c r="AO3054">
        <v>738213</v>
      </c>
      <c r="AP3054">
        <v>1791387</v>
      </c>
      <c r="AQ3054">
        <v>101497</v>
      </c>
      <c r="AR3054">
        <v>5590597</v>
      </c>
      <c r="AT3054">
        <v>5590597</v>
      </c>
      <c r="AX3054">
        <v>11003</v>
      </c>
      <c r="AY3054">
        <v>2998085</v>
      </c>
      <c r="BA3054">
        <v>358035</v>
      </c>
      <c r="BC3054">
        <v>3367123</v>
      </c>
      <c r="BD3054">
        <v>8957720</v>
      </c>
      <c r="BE3054">
        <v>4173000</v>
      </c>
      <c r="BF3054">
        <v>328700</v>
      </c>
      <c r="BJ3054">
        <v>12348998</v>
      </c>
      <c r="BK3054">
        <v>9972892</v>
      </c>
      <c r="BL3054">
        <v>2973721</v>
      </c>
      <c r="BM3054">
        <v>29797311</v>
      </c>
      <c r="BN3054">
        <v>38755031</v>
      </c>
    </row>
    <row r="3055" spans="1:66" hidden="1" x14ac:dyDescent="0.25">
      <c r="A3055" t="s">
        <v>33</v>
      </c>
      <c r="B3055" t="s">
        <v>2211</v>
      </c>
      <c r="C3055">
        <v>891500538</v>
      </c>
      <c r="D3055" t="s">
        <v>2287</v>
      </c>
      <c r="E3055" t="s">
        <v>1370</v>
      </c>
      <c r="F3055" t="s">
        <v>1175</v>
      </c>
      <c r="G3055" t="s">
        <v>36</v>
      </c>
      <c r="H3055" t="s">
        <v>4258</v>
      </c>
      <c r="I3055" t="s">
        <v>54</v>
      </c>
      <c r="J3055" t="s">
        <v>639</v>
      </c>
      <c r="K3055" t="s">
        <v>40</v>
      </c>
      <c r="L3055">
        <v>417828</v>
      </c>
      <c r="M3055">
        <v>5087096</v>
      </c>
      <c r="N3055">
        <v>9971459</v>
      </c>
      <c r="T3055">
        <v>15476383</v>
      </c>
      <c r="V3055">
        <v>15476383</v>
      </c>
      <c r="X3055">
        <v>21488313</v>
      </c>
      <c r="AB3055">
        <v>425883</v>
      </c>
      <c r="AC3055">
        <v>1934104</v>
      </c>
      <c r="AD3055">
        <v>787710</v>
      </c>
      <c r="AF3055">
        <v>2090</v>
      </c>
      <c r="AG3055">
        <v>272000</v>
      </c>
      <c r="AI3055">
        <v>24910100</v>
      </c>
      <c r="AJ3055">
        <v>40386483</v>
      </c>
      <c r="AK3055">
        <v>491037</v>
      </c>
      <c r="AL3055">
        <v>15991</v>
      </c>
      <c r="AM3055">
        <v>507028</v>
      </c>
      <c r="AN3055">
        <v>2596726</v>
      </c>
      <c r="AO3055">
        <v>580284</v>
      </c>
      <c r="AP3055">
        <v>2541008</v>
      </c>
      <c r="AR3055">
        <v>6225046</v>
      </c>
      <c r="AT3055">
        <v>6225046</v>
      </c>
      <c r="AX3055">
        <v>11003</v>
      </c>
      <c r="AY3055">
        <v>2318443</v>
      </c>
      <c r="BA3055">
        <v>1698536</v>
      </c>
      <c r="BB3055">
        <v>634473</v>
      </c>
      <c r="BC3055">
        <v>4662455</v>
      </c>
      <c r="BD3055">
        <v>10887501</v>
      </c>
      <c r="BE3055">
        <v>4173000</v>
      </c>
      <c r="BF3055">
        <v>328700</v>
      </c>
      <c r="BJ3055">
        <v>13289673</v>
      </c>
      <c r="BK3055">
        <v>8731405</v>
      </c>
      <c r="BL3055">
        <v>2976204</v>
      </c>
      <c r="BM3055">
        <v>29498982</v>
      </c>
      <c r="BN3055">
        <v>40386483</v>
      </c>
    </row>
    <row r="3056" spans="1:66" hidden="1" x14ac:dyDescent="0.25">
      <c r="A3056" t="s">
        <v>33</v>
      </c>
      <c r="B3056" t="s">
        <v>2211</v>
      </c>
      <c r="C3056">
        <v>891700612</v>
      </c>
      <c r="D3056" t="s">
        <v>2287</v>
      </c>
      <c r="E3056" t="s">
        <v>1371</v>
      </c>
      <c r="F3056" t="s">
        <v>101</v>
      </c>
      <c r="G3056" t="s">
        <v>45</v>
      </c>
      <c r="H3056" t="s">
        <v>1372</v>
      </c>
      <c r="I3056" t="s">
        <v>241</v>
      </c>
      <c r="J3056" t="s">
        <v>242</v>
      </c>
      <c r="K3056" t="s">
        <v>39</v>
      </c>
      <c r="L3056">
        <v>54879368</v>
      </c>
      <c r="M3056">
        <v>3596388</v>
      </c>
      <c r="N3056">
        <v>2108098</v>
      </c>
      <c r="Q3056">
        <v>8226730</v>
      </c>
      <c r="R3056">
        <v>100099</v>
      </c>
      <c r="T3056">
        <v>68910683</v>
      </c>
      <c r="V3056">
        <v>68910683</v>
      </c>
      <c r="W3056">
        <v>53334884</v>
      </c>
      <c r="X3056">
        <v>550579229</v>
      </c>
      <c r="Z3056">
        <v>22186</v>
      </c>
      <c r="AB3056">
        <v>1515264</v>
      </c>
      <c r="AD3056">
        <v>445381</v>
      </c>
      <c r="AG3056">
        <v>12076915</v>
      </c>
      <c r="AH3056">
        <v>2589035</v>
      </c>
      <c r="AI3056">
        <v>620562894</v>
      </c>
      <c r="AJ3056">
        <v>689473577</v>
      </c>
      <c r="AK3056">
        <v>1288324</v>
      </c>
      <c r="AM3056">
        <v>1288324</v>
      </c>
      <c r="AN3056">
        <v>9622132</v>
      </c>
      <c r="AO3056">
        <v>2308647</v>
      </c>
      <c r="AP3056">
        <v>11216837</v>
      </c>
      <c r="AR3056">
        <v>24435940</v>
      </c>
      <c r="AT3056">
        <v>24435940</v>
      </c>
      <c r="AU3056">
        <v>5285837</v>
      </c>
      <c r="AW3056">
        <v>5285837</v>
      </c>
      <c r="AY3056">
        <v>77505759</v>
      </c>
      <c r="BA3056">
        <v>48698277</v>
      </c>
      <c r="BB3056">
        <v>10634927</v>
      </c>
      <c r="BC3056">
        <v>142124800</v>
      </c>
      <c r="BD3056">
        <v>166560740</v>
      </c>
      <c r="BE3056">
        <v>9644327</v>
      </c>
      <c r="BJ3056">
        <v>165122249</v>
      </c>
      <c r="BK3056">
        <v>65280867</v>
      </c>
      <c r="BL3056">
        <v>282865394</v>
      </c>
      <c r="BM3056">
        <v>522912837</v>
      </c>
      <c r="BN3056">
        <v>689473577</v>
      </c>
    </row>
    <row r="3057" spans="1:66" hidden="1" x14ac:dyDescent="0.25">
      <c r="A3057" t="s">
        <v>33</v>
      </c>
      <c r="B3057" t="s">
        <v>2211</v>
      </c>
      <c r="C3057">
        <v>891700612</v>
      </c>
      <c r="D3057" t="s">
        <v>2287</v>
      </c>
      <c r="E3057" t="s">
        <v>1371</v>
      </c>
      <c r="F3057" t="s">
        <v>101</v>
      </c>
      <c r="G3057" t="s">
        <v>45</v>
      </c>
      <c r="H3057" t="s">
        <v>1372</v>
      </c>
      <c r="I3057" t="s">
        <v>241</v>
      </c>
      <c r="J3057" t="s">
        <v>242</v>
      </c>
      <c r="K3057" t="s">
        <v>40</v>
      </c>
      <c r="L3057">
        <v>47434861</v>
      </c>
      <c r="M3057">
        <v>4191225</v>
      </c>
      <c r="N3057">
        <v>2299252</v>
      </c>
      <c r="Q3057">
        <v>10637009</v>
      </c>
      <c r="R3057">
        <v>75991</v>
      </c>
      <c r="T3057">
        <v>64638338</v>
      </c>
      <c r="V3057">
        <v>64638338</v>
      </c>
      <c r="W3057">
        <v>52490372</v>
      </c>
      <c r="X3057">
        <v>549475554</v>
      </c>
      <c r="Z3057">
        <v>36387</v>
      </c>
      <c r="AB3057">
        <v>2474670</v>
      </c>
      <c r="AD3057">
        <v>462732</v>
      </c>
      <c r="AG3057">
        <v>11851905</v>
      </c>
      <c r="AH3057">
        <v>3172174</v>
      </c>
      <c r="AI3057">
        <v>619963794</v>
      </c>
      <c r="AJ3057">
        <v>684602132</v>
      </c>
      <c r="AK3057">
        <v>1050199</v>
      </c>
      <c r="AM3057">
        <v>1050199</v>
      </c>
      <c r="AN3057">
        <v>13442817</v>
      </c>
      <c r="AO3057">
        <v>1507131</v>
      </c>
      <c r="AP3057">
        <v>11330102</v>
      </c>
      <c r="AR3057">
        <v>27330249</v>
      </c>
      <c r="AT3057">
        <v>27330249</v>
      </c>
      <c r="AU3057">
        <v>4558386</v>
      </c>
      <c r="AW3057">
        <v>4558386</v>
      </c>
      <c r="AY3057">
        <v>76196429</v>
      </c>
      <c r="BA3057">
        <v>51794878</v>
      </c>
      <c r="BB3057">
        <v>10860069</v>
      </c>
      <c r="BC3057">
        <v>143409762</v>
      </c>
      <c r="BD3057">
        <v>170740011</v>
      </c>
      <c r="BE3057">
        <v>9644327</v>
      </c>
      <c r="BJ3057">
        <v>165485619</v>
      </c>
      <c r="BK3057">
        <v>44206769</v>
      </c>
      <c r="BL3057">
        <v>294525406</v>
      </c>
      <c r="BM3057">
        <v>513862121</v>
      </c>
      <c r="BN3057">
        <v>684602132</v>
      </c>
    </row>
    <row r="3058" spans="1:66" hidden="1" x14ac:dyDescent="0.25">
      <c r="A3058" t="s">
        <v>33</v>
      </c>
      <c r="B3058" t="s">
        <v>2211</v>
      </c>
      <c r="C3058">
        <v>891701595</v>
      </c>
      <c r="D3058" t="s">
        <v>2287</v>
      </c>
      <c r="E3058" t="s">
        <v>4259</v>
      </c>
      <c r="F3058" t="s">
        <v>104</v>
      </c>
      <c r="G3058" t="s">
        <v>45</v>
      </c>
      <c r="H3058" t="s">
        <v>581</v>
      </c>
      <c r="I3058" t="s">
        <v>47</v>
      </c>
      <c r="J3058" t="s">
        <v>62</v>
      </c>
      <c r="K3058" t="s">
        <v>39</v>
      </c>
      <c r="L3058">
        <v>6164877</v>
      </c>
      <c r="M3058">
        <v>28479648</v>
      </c>
      <c r="N3058">
        <v>39088502</v>
      </c>
      <c r="O3058">
        <v>2701408</v>
      </c>
      <c r="Q3058">
        <v>388887</v>
      </c>
      <c r="T3058">
        <v>76823322</v>
      </c>
      <c r="V3058">
        <v>76823322</v>
      </c>
      <c r="X3058">
        <v>69931189</v>
      </c>
      <c r="Z3058">
        <v>10846</v>
      </c>
      <c r="AB3058">
        <v>364914</v>
      </c>
      <c r="AF3058">
        <v>314952</v>
      </c>
      <c r="AI3058">
        <v>70621901</v>
      </c>
      <c r="AJ3058">
        <v>147445223</v>
      </c>
      <c r="AK3058">
        <v>1113104</v>
      </c>
      <c r="AL3058">
        <v>81918</v>
      </c>
      <c r="AM3058">
        <v>1195022</v>
      </c>
      <c r="AN3058">
        <v>21519110</v>
      </c>
      <c r="AO3058">
        <v>1903450</v>
      </c>
      <c r="AQ3058">
        <v>2593447</v>
      </c>
      <c r="AR3058">
        <v>27211029</v>
      </c>
      <c r="AT3058">
        <v>27211029</v>
      </c>
      <c r="AU3058">
        <v>1055231</v>
      </c>
      <c r="AW3058">
        <v>1055231</v>
      </c>
      <c r="AY3058">
        <v>10773928</v>
      </c>
      <c r="BA3058">
        <v>46523</v>
      </c>
      <c r="BC3058">
        <v>11875682</v>
      </c>
      <c r="BD3058">
        <v>39086711</v>
      </c>
      <c r="BE3058">
        <v>30317</v>
      </c>
      <c r="BF3058">
        <v>6721008</v>
      </c>
      <c r="BK3058">
        <v>80833996</v>
      </c>
      <c r="BL3058">
        <v>20773191</v>
      </c>
      <c r="BM3058">
        <v>108358512</v>
      </c>
      <c r="BN3058">
        <v>147445223</v>
      </c>
    </row>
    <row r="3059" spans="1:66" hidden="1" x14ac:dyDescent="0.25">
      <c r="A3059" t="s">
        <v>33</v>
      </c>
      <c r="B3059" t="s">
        <v>2211</v>
      </c>
      <c r="C3059">
        <v>891701595</v>
      </c>
      <c r="D3059" t="s">
        <v>2287</v>
      </c>
      <c r="E3059" t="s">
        <v>4259</v>
      </c>
      <c r="F3059" t="s">
        <v>104</v>
      </c>
      <c r="G3059" t="s">
        <v>45</v>
      </c>
      <c r="H3059" t="s">
        <v>581</v>
      </c>
      <c r="I3059" t="s">
        <v>47</v>
      </c>
      <c r="J3059" t="s">
        <v>62</v>
      </c>
      <c r="K3059" t="s">
        <v>40</v>
      </c>
      <c r="L3059">
        <v>8860551</v>
      </c>
      <c r="M3059">
        <v>17175221</v>
      </c>
      <c r="N3059">
        <v>72215955</v>
      </c>
      <c r="O3059">
        <v>4826913</v>
      </c>
      <c r="Q3059">
        <v>271652</v>
      </c>
      <c r="T3059">
        <v>103350292</v>
      </c>
      <c r="V3059">
        <v>103350292</v>
      </c>
      <c r="X3059">
        <v>73409628</v>
      </c>
      <c r="Z3059">
        <v>25732</v>
      </c>
      <c r="AB3059">
        <v>287017</v>
      </c>
      <c r="AF3059">
        <v>612478</v>
      </c>
      <c r="AI3059">
        <v>74334855</v>
      </c>
      <c r="AJ3059">
        <v>177685147</v>
      </c>
      <c r="AK3059">
        <v>1035650</v>
      </c>
      <c r="AL3059">
        <v>72000</v>
      </c>
      <c r="AM3059">
        <v>1107650</v>
      </c>
      <c r="AN3059">
        <v>59830139</v>
      </c>
      <c r="AO3059">
        <v>1519813</v>
      </c>
      <c r="AQ3059">
        <v>16309578</v>
      </c>
      <c r="AR3059">
        <v>78767180</v>
      </c>
      <c r="AT3059">
        <v>78767180</v>
      </c>
      <c r="AU3059">
        <v>839158</v>
      </c>
      <c r="AW3059">
        <v>839158</v>
      </c>
      <c r="AY3059">
        <v>10026330</v>
      </c>
      <c r="BA3059">
        <v>37780</v>
      </c>
      <c r="BC3059">
        <v>10903268</v>
      </c>
      <c r="BD3059">
        <v>89670448</v>
      </c>
      <c r="BE3059">
        <v>30317</v>
      </c>
      <c r="BF3059">
        <v>6721008</v>
      </c>
      <c r="BK3059">
        <v>65097180</v>
      </c>
      <c r="BL3059">
        <v>16166194</v>
      </c>
      <c r="BM3059">
        <v>88014699</v>
      </c>
      <c r="BN3059">
        <v>177685147</v>
      </c>
    </row>
    <row r="3060" spans="1:66" hidden="1" x14ac:dyDescent="0.25">
      <c r="A3060" t="s">
        <v>33</v>
      </c>
      <c r="B3060" t="s">
        <v>2211</v>
      </c>
      <c r="C3060">
        <v>891702598</v>
      </c>
      <c r="D3060" t="s">
        <v>2287</v>
      </c>
      <c r="E3060" t="s">
        <v>1373</v>
      </c>
      <c r="F3060" t="s">
        <v>531</v>
      </c>
      <c r="G3060" t="s">
        <v>36</v>
      </c>
      <c r="H3060" t="s">
        <v>1374</v>
      </c>
      <c r="I3060" t="s">
        <v>241</v>
      </c>
      <c r="J3060" t="s">
        <v>242</v>
      </c>
      <c r="K3060" t="s">
        <v>39</v>
      </c>
      <c r="L3060">
        <v>373996</v>
      </c>
      <c r="M3060">
        <v>11570778</v>
      </c>
      <c r="N3060">
        <v>0</v>
      </c>
      <c r="O3060">
        <v>605315</v>
      </c>
      <c r="P3060">
        <v>0</v>
      </c>
      <c r="Q3060">
        <v>0</v>
      </c>
      <c r="R3060">
        <v>11398</v>
      </c>
      <c r="S3060">
        <v>0</v>
      </c>
      <c r="T3060">
        <v>12561487</v>
      </c>
      <c r="U3060">
        <v>0</v>
      </c>
      <c r="V3060">
        <v>12561487</v>
      </c>
      <c r="W3060">
        <v>0</v>
      </c>
      <c r="X3060">
        <v>5242639</v>
      </c>
      <c r="Y3060">
        <v>0</v>
      </c>
      <c r="Z3060">
        <v>0</v>
      </c>
      <c r="AA3060">
        <v>0</v>
      </c>
      <c r="AB3060">
        <v>59099</v>
      </c>
      <c r="AC3060">
        <v>0</v>
      </c>
      <c r="AD3060">
        <v>5332</v>
      </c>
      <c r="AE3060">
        <v>0</v>
      </c>
      <c r="AF3060">
        <v>3442524</v>
      </c>
      <c r="AG3060">
        <v>0</v>
      </c>
      <c r="AH3060">
        <v>0</v>
      </c>
      <c r="AI3060">
        <v>8749594</v>
      </c>
      <c r="AJ3060">
        <v>21311081</v>
      </c>
      <c r="AK3060">
        <v>865356</v>
      </c>
      <c r="AL3060">
        <v>15276</v>
      </c>
      <c r="AM3060">
        <v>880632</v>
      </c>
      <c r="AN3060">
        <v>5476046</v>
      </c>
      <c r="AO3060">
        <v>41715</v>
      </c>
      <c r="AP3060">
        <v>2511733</v>
      </c>
      <c r="AQ3060">
        <v>116231</v>
      </c>
      <c r="AR3060">
        <v>9026357</v>
      </c>
      <c r="AS3060">
        <v>0</v>
      </c>
      <c r="AT3060">
        <v>9026357</v>
      </c>
      <c r="AU3060">
        <v>0</v>
      </c>
      <c r="AV3060">
        <v>0</v>
      </c>
      <c r="AW3060">
        <v>0</v>
      </c>
      <c r="AX3060">
        <v>0</v>
      </c>
      <c r="AY3060">
        <v>166364</v>
      </c>
      <c r="AZ3060">
        <v>0</v>
      </c>
      <c r="BA3060">
        <v>0</v>
      </c>
      <c r="BB3060">
        <v>106821</v>
      </c>
      <c r="BC3060">
        <v>273185</v>
      </c>
      <c r="BD3060">
        <v>9299542</v>
      </c>
      <c r="BE3060">
        <v>1308350</v>
      </c>
      <c r="BF3060">
        <v>0</v>
      </c>
      <c r="BG3060">
        <v>0</v>
      </c>
      <c r="BH3060">
        <v>0</v>
      </c>
      <c r="BI3060">
        <v>0</v>
      </c>
      <c r="BJ3060">
        <v>0</v>
      </c>
      <c r="BK3060">
        <v>654175</v>
      </c>
      <c r="BL3060">
        <v>10049014</v>
      </c>
      <c r="BM3060">
        <v>12011539</v>
      </c>
      <c r="BN3060">
        <v>21311081</v>
      </c>
    </row>
    <row r="3061" spans="1:66" hidden="1" x14ac:dyDescent="0.25">
      <c r="A3061" t="s">
        <v>33</v>
      </c>
      <c r="B3061" t="s">
        <v>2211</v>
      </c>
      <c r="C3061">
        <v>891702598</v>
      </c>
      <c r="D3061" t="s">
        <v>2287</v>
      </c>
      <c r="E3061" t="s">
        <v>1373</v>
      </c>
      <c r="F3061" t="s">
        <v>531</v>
      </c>
      <c r="G3061" t="s">
        <v>36</v>
      </c>
      <c r="H3061" t="s">
        <v>1374</v>
      </c>
      <c r="I3061" t="s">
        <v>241</v>
      </c>
      <c r="J3061" t="s">
        <v>242</v>
      </c>
      <c r="K3061" t="s">
        <v>40</v>
      </c>
      <c r="L3061">
        <v>46741</v>
      </c>
      <c r="M3061">
        <v>12054090</v>
      </c>
      <c r="N3061">
        <v>0</v>
      </c>
      <c r="O3061">
        <v>396866</v>
      </c>
      <c r="P3061">
        <v>0</v>
      </c>
      <c r="Q3061">
        <v>0</v>
      </c>
      <c r="R3061">
        <v>8135</v>
      </c>
      <c r="S3061">
        <v>0</v>
      </c>
      <c r="T3061">
        <v>12505832</v>
      </c>
      <c r="U3061">
        <v>0</v>
      </c>
      <c r="V3061">
        <v>12505832</v>
      </c>
      <c r="W3061">
        <v>0</v>
      </c>
      <c r="X3061">
        <v>278956</v>
      </c>
      <c r="Y3061">
        <v>0</v>
      </c>
      <c r="Z3061">
        <v>0</v>
      </c>
      <c r="AA3061">
        <v>0</v>
      </c>
      <c r="AB3061">
        <v>89535</v>
      </c>
      <c r="AC3061">
        <v>0</v>
      </c>
      <c r="AD3061">
        <v>0</v>
      </c>
      <c r="AE3061">
        <v>0</v>
      </c>
      <c r="AF3061">
        <v>3427124</v>
      </c>
      <c r="AG3061">
        <v>0</v>
      </c>
      <c r="AH3061">
        <v>0</v>
      </c>
      <c r="AI3061">
        <v>3795615</v>
      </c>
      <c r="AJ3061">
        <v>16301447</v>
      </c>
      <c r="AK3061">
        <v>0</v>
      </c>
      <c r="AL3061">
        <v>0</v>
      </c>
      <c r="AM3061">
        <v>0</v>
      </c>
      <c r="AN3061">
        <v>7648330</v>
      </c>
      <c r="AO3061">
        <v>49029</v>
      </c>
      <c r="AP3061">
        <v>0</v>
      </c>
      <c r="AQ3061">
        <v>122809</v>
      </c>
      <c r="AR3061">
        <v>7820168</v>
      </c>
      <c r="AS3061">
        <v>0</v>
      </c>
      <c r="AT3061">
        <v>7820168</v>
      </c>
      <c r="AU3061">
        <v>0</v>
      </c>
      <c r="AV3061">
        <v>0</v>
      </c>
      <c r="AW3061">
        <v>0</v>
      </c>
      <c r="AX3061">
        <v>0</v>
      </c>
      <c r="AY3061">
        <v>166364</v>
      </c>
      <c r="AZ3061">
        <v>0</v>
      </c>
      <c r="BA3061">
        <v>0</v>
      </c>
      <c r="BB3061">
        <v>148567</v>
      </c>
      <c r="BC3061">
        <v>314931</v>
      </c>
      <c r="BD3061">
        <v>8135099</v>
      </c>
      <c r="BE3061">
        <v>1308350</v>
      </c>
      <c r="BF3061">
        <v>0</v>
      </c>
      <c r="BG3061">
        <v>0</v>
      </c>
      <c r="BH3061">
        <v>0</v>
      </c>
      <c r="BI3061">
        <v>0</v>
      </c>
      <c r="BJ3061">
        <v>0</v>
      </c>
      <c r="BK3061">
        <v>654175</v>
      </c>
      <c r="BL3061">
        <v>6203823</v>
      </c>
      <c r="BM3061">
        <v>8166348</v>
      </c>
      <c r="BN3061">
        <v>16301447</v>
      </c>
    </row>
    <row r="3062" spans="1:66" hidden="1" x14ac:dyDescent="0.25">
      <c r="A3062" t="s">
        <v>33</v>
      </c>
      <c r="B3062" t="s">
        <v>2211</v>
      </c>
      <c r="C3062">
        <v>891856718</v>
      </c>
      <c r="D3062" t="s">
        <v>2287</v>
      </c>
      <c r="E3062" t="s">
        <v>1375</v>
      </c>
      <c r="F3062" t="s">
        <v>153</v>
      </c>
      <c r="G3062" t="s">
        <v>45</v>
      </c>
      <c r="H3062" t="s">
        <v>1376</v>
      </c>
      <c r="I3062" t="s">
        <v>280</v>
      </c>
      <c r="J3062" t="s">
        <v>281</v>
      </c>
      <c r="K3062" t="s">
        <v>39</v>
      </c>
      <c r="L3062">
        <v>1343866</v>
      </c>
      <c r="M3062">
        <v>40065127</v>
      </c>
      <c r="N3062">
        <v>2889372</v>
      </c>
      <c r="O3062">
        <v>6597816</v>
      </c>
      <c r="T3062">
        <v>50896181</v>
      </c>
      <c r="V3062">
        <v>50896181</v>
      </c>
      <c r="W3062">
        <v>22831139</v>
      </c>
      <c r="X3062">
        <v>2743298</v>
      </c>
      <c r="Z3062">
        <v>0</v>
      </c>
      <c r="AB3062">
        <v>1079669</v>
      </c>
      <c r="AD3062">
        <v>300589</v>
      </c>
      <c r="AF3062">
        <v>50600</v>
      </c>
      <c r="AI3062">
        <v>27005295</v>
      </c>
      <c r="AJ3062">
        <v>77901476</v>
      </c>
      <c r="AK3062">
        <v>2352078</v>
      </c>
      <c r="AM3062">
        <v>2352078</v>
      </c>
      <c r="AN3062">
        <v>10735806</v>
      </c>
      <c r="AO3062">
        <v>2766084</v>
      </c>
      <c r="AP3062">
        <v>89947</v>
      </c>
      <c r="AQ3062">
        <v>69382</v>
      </c>
      <c r="AR3062">
        <v>16013297</v>
      </c>
      <c r="AT3062">
        <v>16013297</v>
      </c>
      <c r="AX3062">
        <v>1292471</v>
      </c>
      <c r="BA3062">
        <v>7823649</v>
      </c>
      <c r="BB3062">
        <v>1658008</v>
      </c>
      <c r="BC3062">
        <v>10774128</v>
      </c>
      <c r="BD3062">
        <v>26787425</v>
      </c>
      <c r="BE3062">
        <v>6000000</v>
      </c>
      <c r="BK3062">
        <v>2178215</v>
      </c>
      <c r="BL3062">
        <v>42935836</v>
      </c>
      <c r="BM3062">
        <v>51114051</v>
      </c>
      <c r="BN3062">
        <v>77901476</v>
      </c>
    </row>
    <row r="3063" spans="1:66" hidden="1" x14ac:dyDescent="0.25">
      <c r="A3063" t="s">
        <v>33</v>
      </c>
      <c r="B3063" t="s">
        <v>2211</v>
      </c>
      <c r="C3063">
        <v>891856718</v>
      </c>
      <c r="D3063" t="s">
        <v>2287</v>
      </c>
      <c r="E3063" t="s">
        <v>1375</v>
      </c>
      <c r="F3063" t="s">
        <v>153</v>
      </c>
      <c r="G3063" t="s">
        <v>45</v>
      </c>
      <c r="H3063" t="s">
        <v>1376</v>
      </c>
      <c r="I3063" t="s">
        <v>280</v>
      </c>
      <c r="J3063" t="s">
        <v>281</v>
      </c>
      <c r="K3063" t="s">
        <v>40</v>
      </c>
      <c r="L3063">
        <v>2014120</v>
      </c>
      <c r="M3063">
        <v>59854662</v>
      </c>
      <c r="N3063">
        <v>4380324</v>
      </c>
      <c r="O3063">
        <v>6203876</v>
      </c>
      <c r="T3063">
        <v>72452982</v>
      </c>
      <c r="V3063">
        <v>72452982</v>
      </c>
      <c r="W3063">
        <v>23580323</v>
      </c>
      <c r="X3063">
        <v>3390592</v>
      </c>
      <c r="Z3063">
        <v>20011</v>
      </c>
      <c r="AB3063">
        <v>1365418</v>
      </c>
      <c r="AD3063">
        <v>1152370</v>
      </c>
      <c r="AF3063">
        <v>750589</v>
      </c>
      <c r="AI3063">
        <v>30259303</v>
      </c>
      <c r="AJ3063">
        <v>102712285</v>
      </c>
      <c r="AK3063">
        <v>3169617</v>
      </c>
      <c r="AM3063">
        <v>3169617</v>
      </c>
      <c r="AN3063">
        <v>17085917</v>
      </c>
      <c r="AP3063">
        <v>13962916</v>
      </c>
      <c r="AQ3063">
        <v>46179</v>
      </c>
      <c r="AR3063">
        <v>34264629</v>
      </c>
      <c r="AT3063">
        <v>34264629</v>
      </c>
      <c r="AY3063">
        <v>757503</v>
      </c>
      <c r="BA3063">
        <v>15138315</v>
      </c>
      <c r="BB3063">
        <v>2668019</v>
      </c>
      <c r="BC3063">
        <v>18563837</v>
      </c>
      <c r="BD3063">
        <v>52828466</v>
      </c>
      <c r="BE3063">
        <v>6000000</v>
      </c>
      <c r="BK3063">
        <v>2178215</v>
      </c>
      <c r="BL3063">
        <v>41705604</v>
      </c>
      <c r="BM3063">
        <v>49883819</v>
      </c>
      <c r="BN3063">
        <v>102712285</v>
      </c>
    </row>
    <row r="3064" spans="1:66" hidden="1" x14ac:dyDescent="0.25">
      <c r="A3064" t="s">
        <v>33</v>
      </c>
      <c r="B3064" t="s">
        <v>2211</v>
      </c>
      <c r="C3064">
        <v>891900129</v>
      </c>
      <c r="D3064" t="s">
        <v>2287</v>
      </c>
      <c r="E3064" t="s">
        <v>1377</v>
      </c>
      <c r="F3064" t="s">
        <v>366</v>
      </c>
      <c r="G3064" t="s">
        <v>36</v>
      </c>
      <c r="H3064" t="s">
        <v>4260</v>
      </c>
      <c r="I3064" t="s">
        <v>57</v>
      </c>
      <c r="J3064" t="s">
        <v>290</v>
      </c>
      <c r="K3064" t="s">
        <v>39</v>
      </c>
      <c r="L3064">
        <v>2209549</v>
      </c>
      <c r="M3064">
        <v>33330007</v>
      </c>
      <c r="N3064">
        <v>32787386</v>
      </c>
      <c r="O3064">
        <v>4642653</v>
      </c>
      <c r="P3064">
        <v>26825804</v>
      </c>
      <c r="Q3064">
        <v>48874</v>
      </c>
      <c r="R3064">
        <v>1467244</v>
      </c>
      <c r="T3064">
        <v>101311517</v>
      </c>
      <c r="V3064">
        <v>101311517</v>
      </c>
      <c r="X3064">
        <v>515867235</v>
      </c>
      <c r="Z3064">
        <v>250915</v>
      </c>
      <c r="AB3064">
        <v>19667143</v>
      </c>
      <c r="AD3064">
        <v>8584721</v>
      </c>
      <c r="AF3064">
        <v>5870836</v>
      </c>
      <c r="AG3064">
        <v>24050383</v>
      </c>
      <c r="AI3064">
        <v>574291233</v>
      </c>
      <c r="AJ3064">
        <v>675602750</v>
      </c>
      <c r="AK3064">
        <v>6232625</v>
      </c>
      <c r="AL3064">
        <v>758142</v>
      </c>
      <c r="AM3064">
        <v>6990767</v>
      </c>
      <c r="AN3064">
        <v>34717656</v>
      </c>
      <c r="AO3064">
        <v>2316153</v>
      </c>
      <c r="AP3064">
        <v>93259675</v>
      </c>
      <c r="AQ3064">
        <v>323729</v>
      </c>
      <c r="AR3064">
        <v>137607980</v>
      </c>
      <c r="AT3064">
        <v>137607980</v>
      </c>
      <c r="AU3064">
        <v>3034027</v>
      </c>
      <c r="AW3064">
        <v>3034027</v>
      </c>
      <c r="AY3064">
        <v>68110091</v>
      </c>
      <c r="BA3064">
        <v>62803438</v>
      </c>
      <c r="BB3064">
        <v>101487</v>
      </c>
      <c r="BC3064">
        <v>134049043</v>
      </c>
      <c r="BD3064">
        <v>271657023</v>
      </c>
      <c r="BE3064">
        <v>10222367</v>
      </c>
      <c r="BF3064">
        <v>8905484</v>
      </c>
      <c r="BK3064">
        <v>38457906</v>
      </c>
      <c r="BL3064">
        <v>346359970</v>
      </c>
      <c r="BM3064">
        <v>403945727</v>
      </c>
      <c r="BN3064">
        <v>675602750</v>
      </c>
    </row>
    <row r="3065" spans="1:66" hidden="1" x14ac:dyDescent="0.25">
      <c r="A3065" t="s">
        <v>33</v>
      </c>
      <c r="B3065" t="s">
        <v>2211</v>
      </c>
      <c r="C3065">
        <v>891900129</v>
      </c>
      <c r="D3065" t="s">
        <v>2287</v>
      </c>
      <c r="E3065" t="s">
        <v>1377</v>
      </c>
      <c r="F3065" t="s">
        <v>366</v>
      </c>
      <c r="G3065" t="s">
        <v>36</v>
      </c>
      <c r="H3065" t="s">
        <v>4260</v>
      </c>
      <c r="I3065" t="s">
        <v>57</v>
      </c>
      <c r="J3065" t="s">
        <v>290</v>
      </c>
      <c r="K3065" t="s">
        <v>40</v>
      </c>
      <c r="L3065">
        <v>5376781</v>
      </c>
      <c r="M3065">
        <v>43748822</v>
      </c>
      <c r="N3065">
        <v>25419604</v>
      </c>
      <c r="O3065">
        <v>2985469</v>
      </c>
      <c r="P3065">
        <v>22287566</v>
      </c>
      <c r="Q3065">
        <v>44199</v>
      </c>
      <c r="R3065">
        <v>516352</v>
      </c>
      <c r="T3065">
        <v>100378793</v>
      </c>
      <c r="U3065">
        <v>10000</v>
      </c>
      <c r="V3065">
        <v>100388793</v>
      </c>
      <c r="X3065">
        <v>499102192</v>
      </c>
      <c r="Z3065">
        <v>206655</v>
      </c>
      <c r="AB3065">
        <v>24959535</v>
      </c>
      <c r="AD3065">
        <v>8780155</v>
      </c>
      <c r="AF3065">
        <v>6053140</v>
      </c>
      <c r="AG3065">
        <v>15465986</v>
      </c>
      <c r="AI3065">
        <v>554567663</v>
      </c>
      <c r="AJ3065">
        <v>654956456</v>
      </c>
      <c r="AK3065">
        <v>4573144</v>
      </c>
      <c r="AL3065">
        <v>618862</v>
      </c>
      <c r="AM3065">
        <v>5192006</v>
      </c>
      <c r="AN3065">
        <v>33674286</v>
      </c>
      <c r="AO3065">
        <v>13187937</v>
      </c>
      <c r="AP3065">
        <v>51888983</v>
      </c>
      <c r="AQ3065">
        <v>2814743</v>
      </c>
      <c r="AR3065">
        <v>106757955</v>
      </c>
      <c r="AT3065">
        <v>106757955</v>
      </c>
      <c r="AU3065">
        <v>2541513</v>
      </c>
      <c r="AW3065">
        <v>2541513</v>
      </c>
      <c r="AY3065">
        <v>69786382</v>
      </c>
      <c r="BA3065">
        <v>86423375</v>
      </c>
      <c r="BB3065">
        <v>115760</v>
      </c>
      <c r="BC3065">
        <v>158867030</v>
      </c>
      <c r="BD3065">
        <v>265624985</v>
      </c>
      <c r="BE3065">
        <v>10222367</v>
      </c>
      <c r="BF3065">
        <v>8905484</v>
      </c>
      <c r="BK3065">
        <v>5252600</v>
      </c>
      <c r="BL3065">
        <v>364951020</v>
      </c>
      <c r="BM3065">
        <v>389331471</v>
      </c>
      <c r="BN3065">
        <v>654956456</v>
      </c>
    </row>
    <row r="3066" spans="1:66" hidden="1" x14ac:dyDescent="0.25">
      <c r="A3066" t="s">
        <v>33</v>
      </c>
      <c r="B3066" t="s">
        <v>2211</v>
      </c>
      <c r="C3066">
        <v>891900196</v>
      </c>
      <c r="D3066" t="s">
        <v>2287</v>
      </c>
      <c r="E3066" t="s">
        <v>4261</v>
      </c>
      <c r="F3066" t="s">
        <v>366</v>
      </c>
      <c r="G3066" t="s">
        <v>36</v>
      </c>
      <c r="H3066" t="s">
        <v>4262</v>
      </c>
      <c r="I3066" t="s">
        <v>57</v>
      </c>
      <c r="J3066" t="s">
        <v>1378</v>
      </c>
      <c r="K3066" t="s">
        <v>39</v>
      </c>
      <c r="L3066">
        <v>777426</v>
      </c>
      <c r="M3066">
        <v>33706369</v>
      </c>
      <c r="N3066">
        <v>10628753</v>
      </c>
      <c r="O3066">
        <v>440324</v>
      </c>
      <c r="P3066">
        <v>24848047</v>
      </c>
      <c r="R3066">
        <v>1711510</v>
      </c>
      <c r="T3066">
        <v>72112429</v>
      </c>
      <c r="V3066">
        <v>72112429</v>
      </c>
      <c r="X3066">
        <v>277293482</v>
      </c>
      <c r="Z3066">
        <v>38010</v>
      </c>
      <c r="AD3066">
        <v>19080984</v>
      </c>
      <c r="AG3066">
        <v>182719</v>
      </c>
      <c r="AI3066">
        <v>296595195</v>
      </c>
      <c r="AJ3066">
        <v>368707624</v>
      </c>
      <c r="AK3066">
        <v>5509871</v>
      </c>
      <c r="AM3066">
        <v>5509871</v>
      </c>
      <c r="AN3066">
        <v>36151665</v>
      </c>
      <c r="AP3066">
        <v>15754382</v>
      </c>
      <c r="AQ3066">
        <v>2383170</v>
      </c>
      <c r="AR3066">
        <v>59799088</v>
      </c>
      <c r="AT3066">
        <v>59799088</v>
      </c>
      <c r="AU3066">
        <v>466272</v>
      </c>
      <c r="AW3066">
        <v>466272</v>
      </c>
      <c r="AY3066">
        <v>41483022</v>
      </c>
      <c r="BA3066">
        <v>17890639</v>
      </c>
      <c r="BB3066">
        <v>53411910</v>
      </c>
      <c r="BC3066">
        <v>113251843</v>
      </c>
      <c r="BD3066">
        <v>173050931</v>
      </c>
      <c r="BE3066">
        <v>7220000</v>
      </c>
      <c r="BF3066">
        <v>16739862</v>
      </c>
      <c r="BJ3066">
        <v>111483472</v>
      </c>
      <c r="BK3066">
        <v>3819485</v>
      </c>
      <c r="BL3066">
        <v>56393874</v>
      </c>
      <c r="BM3066">
        <v>195656693</v>
      </c>
      <c r="BN3066">
        <v>368707624</v>
      </c>
    </row>
    <row r="3067" spans="1:66" hidden="1" x14ac:dyDescent="0.25">
      <c r="A3067" t="s">
        <v>33</v>
      </c>
      <c r="B3067" t="s">
        <v>2211</v>
      </c>
      <c r="C3067">
        <v>891900196</v>
      </c>
      <c r="D3067" t="s">
        <v>2287</v>
      </c>
      <c r="E3067" t="s">
        <v>4261</v>
      </c>
      <c r="F3067" t="s">
        <v>366</v>
      </c>
      <c r="G3067" t="s">
        <v>36</v>
      </c>
      <c r="H3067" t="s">
        <v>4262</v>
      </c>
      <c r="I3067" t="s">
        <v>57</v>
      </c>
      <c r="J3067" t="s">
        <v>1378</v>
      </c>
      <c r="K3067" t="s">
        <v>40</v>
      </c>
      <c r="L3067">
        <v>1167514</v>
      </c>
      <c r="M3067">
        <v>22308469</v>
      </c>
      <c r="N3067">
        <v>12591786</v>
      </c>
      <c r="O3067">
        <v>9738697</v>
      </c>
      <c r="P3067">
        <v>22556411</v>
      </c>
      <c r="R3067">
        <v>1356144</v>
      </c>
      <c r="T3067">
        <v>69719021</v>
      </c>
      <c r="V3067">
        <v>69719021</v>
      </c>
      <c r="X3067">
        <v>259158232</v>
      </c>
      <c r="Z3067">
        <v>39655</v>
      </c>
      <c r="AD3067">
        <v>16787419</v>
      </c>
      <c r="AG3067">
        <v>182721</v>
      </c>
      <c r="AI3067">
        <v>276168027</v>
      </c>
      <c r="AJ3067">
        <v>345887048</v>
      </c>
      <c r="AK3067">
        <v>3185646</v>
      </c>
      <c r="AM3067">
        <v>3185646</v>
      </c>
      <c r="AN3067">
        <v>48511954</v>
      </c>
      <c r="AP3067">
        <v>14523032</v>
      </c>
      <c r="AQ3067">
        <v>2717175</v>
      </c>
      <c r="AR3067">
        <v>68937807</v>
      </c>
      <c r="AT3067">
        <v>68937807</v>
      </c>
      <c r="AU3067">
        <v>468035</v>
      </c>
      <c r="AW3067">
        <v>468035</v>
      </c>
      <c r="AY3067">
        <v>44290557</v>
      </c>
      <c r="BA3067">
        <v>26051038</v>
      </c>
      <c r="BB3067">
        <v>46567461</v>
      </c>
      <c r="BC3067">
        <v>117377091</v>
      </c>
      <c r="BD3067">
        <v>186314898</v>
      </c>
      <c r="BE3067">
        <v>7220000</v>
      </c>
      <c r="BF3067">
        <v>16739862</v>
      </c>
      <c r="BJ3067">
        <v>100947108</v>
      </c>
      <c r="BK3067">
        <v>3819485</v>
      </c>
      <c r="BL3067">
        <v>30845695</v>
      </c>
      <c r="BM3067">
        <v>159572150</v>
      </c>
      <c r="BN3067">
        <v>345887048</v>
      </c>
    </row>
    <row r="3068" spans="1:66" hidden="1" x14ac:dyDescent="0.25">
      <c r="A3068" t="s">
        <v>33</v>
      </c>
      <c r="B3068" t="s">
        <v>2211</v>
      </c>
      <c r="C3068">
        <v>891901147</v>
      </c>
      <c r="D3068" t="s">
        <v>2287</v>
      </c>
      <c r="E3068" t="s">
        <v>4263</v>
      </c>
      <c r="F3068" t="s">
        <v>50</v>
      </c>
      <c r="G3068" t="s">
        <v>45</v>
      </c>
      <c r="H3068" t="s">
        <v>1379</v>
      </c>
      <c r="I3068" t="s">
        <v>57</v>
      </c>
      <c r="J3068" t="s">
        <v>237</v>
      </c>
      <c r="K3068" t="s">
        <v>39</v>
      </c>
      <c r="L3068">
        <v>314267</v>
      </c>
      <c r="M3068">
        <v>742187</v>
      </c>
      <c r="N3068">
        <v>0</v>
      </c>
      <c r="O3068">
        <v>388498</v>
      </c>
      <c r="P3068">
        <v>0</v>
      </c>
      <c r="Q3068">
        <v>13976</v>
      </c>
      <c r="R3068">
        <v>0</v>
      </c>
      <c r="S3068">
        <v>0</v>
      </c>
      <c r="T3068">
        <v>1458928</v>
      </c>
      <c r="U3068">
        <v>0</v>
      </c>
      <c r="V3068">
        <v>1458928</v>
      </c>
      <c r="W3068">
        <v>0</v>
      </c>
      <c r="X3068">
        <v>0</v>
      </c>
      <c r="Y3068">
        <v>0</v>
      </c>
      <c r="Z3068">
        <v>0</v>
      </c>
      <c r="AA3068">
        <v>0</v>
      </c>
      <c r="AB3068">
        <v>0</v>
      </c>
      <c r="AC3068">
        <v>0</v>
      </c>
      <c r="AD3068">
        <v>0</v>
      </c>
      <c r="AE3068">
        <v>0</v>
      </c>
      <c r="AF3068">
        <v>0</v>
      </c>
      <c r="AG3068">
        <v>0</v>
      </c>
      <c r="AH3068">
        <v>0</v>
      </c>
      <c r="AI3068">
        <v>0</v>
      </c>
      <c r="AJ3068">
        <v>1458928</v>
      </c>
      <c r="AK3068">
        <v>0</v>
      </c>
      <c r="AL3068">
        <v>0</v>
      </c>
      <c r="AM3068">
        <v>0</v>
      </c>
      <c r="AN3068">
        <v>350331</v>
      </c>
      <c r="AO3068">
        <v>36</v>
      </c>
      <c r="AP3068">
        <v>0</v>
      </c>
      <c r="AQ3068">
        <v>0</v>
      </c>
      <c r="AR3068">
        <v>350367</v>
      </c>
      <c r="AS3068">
        <v>0</v>
      </c>
      <c r="AT3068">
        <v>350367</v>
      </c>
      <c r="AU3068">
        <v>0</v>
      </c>
      <c r="AV3068">
        <v>0</v>
      </c>
      <c r="AW3068">
        <v>0</v>
      </c>
      <c r="AX3068">
        <v>6141999</v>
      </c>
      <c r="AY3068">
        <v>4321761</v>
      </c>
      <c r="AZ3068">
        <v>0</v>
      </c>
      <c r="BA3068">
        <v>0</v>
      </c>
      <c r="BB3068">
        <v>0</v>
      </c>
      <c r="BC3068">
        <v>10463760</v>
      </c>
      <c r="BD3068">
        <v>10814127</v>
      </c>
      <c r="BE3068">
        <v>4650000</v>
      </c>
      <c r="BF3068">
        <v>70000</v>
      </c>
      <c r="BG3068">
        <v>0</v>
      </c>
      <c r="BH3068">
        <v>0</v>
      </c>
      <c r="BI3068">
        <v>0</v>
      </c>
      <c r="BJ3068">
        <v>0</v>
      </c>
      <c r="BK3068">
        <v>5921412</v>
      </c>
      <c r="BL3068">
        <v>-19996611</v>
      </c>
      <c r="BM3068">
        <v>-9355199</v>
      </c>
      <c r="BN3068">
        <v>1458928</v>
      </c>
    </row>
    <row r="3069" spans="1:66" hidden="1" x14ac:dyDescent="0.25">
      <c r="A3069" t="s">
        <v>33</v>
      </c>
      <c r="B3069" t="s">
        <v>2211</v>
      </c>
      <c r="C3069">
        <v>891901147</v>
      </c>
      <c r="D3069" t="s">
        <v>2287</v>
      </c>
      <c r="E3069" t="s">
        <v>4263</v>
      </c>
      <c r="F3069" t="s">
        <v>50</v>
      </c>
      <c r="G3069" t="s">
        <v>45</v>
      </c>
      <c r="H3069" t="s">
        <v>1379</v>
      </c>
      <c r="I3069" t="s">
        <v>57</v>
      </c>
      <c r="J3069" t="s">
        <v>237</v>
      </c>
      <c r="K3069" t="s">
        <v>40</v>
      </c>
      <c r="L3069">
        <v>591341</v>
      </c>
      <c r="M3069">
        <v>437799</v>
      </c>
      <c r="N3069">
        <v>382213</v>
      </c>
      <c r="O3069">
        <v>538954</v>
      </c>
      <c r="P3069">
        <v>0</v>
      </c>
      <c r="Q3069">
        <v>0</v>
      </c>
      <c r="R3069">
        <v>0</v>
      </c>
      <c r="S3069">
        <v>0</v>
      </c>
      <c r="T3069">
        <v>1950307</v>
      </c>
      <c r="U3069">
        <v>0</v>
      </c>
      <c r="V3069">
        <v>1950307</v>
      </c>
      <c r="W3069">
        <v>0</v>
      </c>
      <c r="X3069">
        <v>0</v>
      </c>
      <c r="Y3069">
        <v>0</v>
      </c>
      <c r="Z3069">
        <v>0</v>
      </c>
      <c r="AA3069">
        <v>0</v>
      </c>
      <c r="AB3069">
        <v>0</v>
      </c>
      <c r="AC3069">
        <v>0</v>
      </c>
      <c r="AD3069">
        <v>0</v>
      </c>
      <c r="AE3069">
        <v>0</v>
      </c>
      <c r="AF3069">
        <v>0</v>
      </c>
      <c r="AG3069">
        <v>0</v>
      </c>
      <c r="AH3069">
        <v>0</v>
      </c>
      <c r="AI3069">
        <v>0</v>
      </c>
      <c r="AJ3069">
        <v>1950307</v>
      </c>
      <c r="AK3069">
        <v>4899</v>
      </c>
      <c r="AL3069">
        <v>0</v>
      </c>
      <c r="AM3069">
        <v>4899</v>
      </c>
      <c r="AN3069">
        <v>619064</v>
      </c>
      <c r="AO3069">
        <v>88</v>
      </c>
      <c r="AP3069">
        <v>0</v>
      </c>
      <c r="AQ3069">
        <v>0</v>
      </c>
      <c r="AR3069">
        <v>624051</v>
      </c>
      <c r="AS3069">
        <v>0</v>
      </c>
      <c r="AT3069">
        <v>624051</v>
      </c>
      <c r="AU3069">
        <v>0</v>
      </c>
      <c r="AV3069">
        <v>0</v>
      </c>
      <c r="AW3069">
        <v>0</v>
      </c>
      <c r="AX3069">
        <v>4648888</v>
      </c>
      <c r="AY3069">
        <v>4894886</v>
      </c>
      <c r="AZ3069">
        <v>0</v>
      </c>
      <c r="BA3069">
        <v>0</v>
      </c>
      <c r="BB3069">
        <v>0</v>
      </c>
      <c r="BC3069">
        <v>9543774</v>
      </c>
      <c r="BD3069">
        <v>10167825</v>
      </c>
      <c r="BE3069">
        <v>4650000</v>
      </c>
      <c r="BF3069">
        <v>70000</v>
      </c>
      <c r="BG3069">
        <v>0</v>
      </c>
      <c r="BH3069">
        <v>0</v>
      </c>
      <c r="BI3069">
        <v>0</v>
      </c>
      <c r="BJ3069">
        <v>0</v>
      </c>
      <c r="BK3069">
        <v>2240655</v>
      </c>
      <c r="BL3069">
        <v>-15178173</v>
      </c>
      <c r="BM3069">
        <v>-8217518</v>
      </c>
      <c r="BN3069">
        <v>1950307</v>
      </c>
    </row>
    <row r="3070" spans="1:66" hidden="1" x14ac:dyDescent="0.25">
      <c r="A3070" t="s">
        <v>33</v>
      </c>
      <c r="B3070" t="s">
        <v>2211</v>
      </c>
      <c r="C3070">
        <v>891903333</v>
      </c>
      <c r="D3070" t="s">
        <v>2287</v>
      </c>
      <c r="E3070" t="s">
        <v>1380</v>
      </c>
      <c r="F3070" t="s">
        <v>127</v>
      </c>
      <c r="G3070" t="s">
        <v>51</v>
      </c>
      <c r="H3070" t="s">
        <v>1381</v>
      </c>
      <c r="I3070" t="s">
        <v>38</v>
      </c>
      <c r="J3070" t="s">
        <v>38</v>
      </c>
      <c r="K3070" t="s">
        <v>39</v>
      </c>
      <c r="L3070">
        <v>3285830</v>
      </c>
      <c r="M3070">
        <v>184555645</v>
      </c>
      <c r="N3070">
        <v>207570758</v>
      </c>
      <c r="O3070">
        <v>2702755</v>
      </c>
      <c r="P3070">
        <v>0</v>
      </c>
      <c r="Q3070">
        <v>3989937</v>
      </c>
      <c r="R3070">
        <v>4188584</v>
      </c>
      <c r="S3070">
        <v>0</v>
      </c>
      <c r="T3070">
        <v>406293509</v>
      </c>
      <c r="V3070">
        <v>406293509</v>
      </c>
      <c r="W3070">
        <v>254318</v>
      </c>
      <c r="X3070">
        <v>27809665</v>
      </c>
      <c r="Y3070">
        <v>0</v>
      </c>
      <c r="Z3070">
        <v>0</v>
      </c>
      <c r="AA3070">
        <v>0</v>
      </c>
      <c r="AB3070">
        <v>0</v>
      </c>
      <c r="AC3070">
        <v>0</v>
      </c>
      <c r="AD3070">
        <v>0</v>
      </c>
      <c r="AE3070">
        <v>0</v>
      </c>
      <c r="AF3070">
        <v>0</v>
      </c>
      <c r="AG3070">
        <v>0</v>
      </c>
      <c r="AH3070">
        <v>0</v>
      </c>
      <c r="AI3070">
        <v>28063983</v>
      </c>
      <c r="AJ3070">
        <v>434357492</v>
      </c>
      <c r="AK3070">
        <v>1451827</v>
      </c>
      <c r="AL3070">
        <v>1360595</v>
      </c>
      <c r="AM3070">
        <v>2812422</v>
      </c>
      <c r="AN3070">
        <v>19156557</v>
      </c>
      <c r="AO3070">
        <v>6082852</v>
      </c>
      <c r="AP3070">
        <v>293849561</v>
      </c>
      <c r="AQ3070">
        <v>10525256</v>
      </c>
      <c r="AR3070">
        <v>332426648</v>
      </c>
      <c r="AT3070">
        <v>332426648</v>
      </c>
      <c r="AU3070">
        <v>90003</v>
      </c>
      <c r="AW3070">
        <v>90003</v>
      </c>
      <c r="AY3070">
        <v>3400360</v>
      </c>
      <c r="BA3070">
        <v>3600586</v>
      </c>
      <c r="BC3070">
        <v>7090949</v>
      </c>
      <c r="BD3070">
        <v>339517597</v>
      </c>
      <c r="BE3070">
        <v>9087485</v>
      </c>
      <c r="BF3070">
        <v>90580473</v>
      </c>
      <c r="BG3070">
        <v>0</v>
      </c>
      <c r="BH3070">
        <v>0</v>
      </c>
      <c r="BI3070">
        <v>0</v>
      </c>
      <c r="BJ3070">
        <v>0</v>
      </c>
      <c r="BK3070">
        <v>15728973</v>
      </c>
      <c r="BL3070">
        <v>-20557036</v>
      </c>
      <c r="BM3070">
        <v>94839895</v>
      </c>
      <c r="BN3070">
        <v>434357492</v>
      </c>
    </row>
    <row r="3071" spans="1:66" hidden="1" x14ac:dyDescent="0.25">
      <c r="A3071" t="s">
        <v>33</v>
      </c>
      <c r="B3071" t="s">
        <v>2211</v>
      </c>
      <c r="C3071">
        <v>891903333</v>
      </c>
      <c r="D3071" t="s">
        <v>2287</v>
      </c>
      <c r="E3071" t="s">
        <v>1380</v>
      </c>
      <c r="F3071" t="s">
        <v>127</v>
      </c>
      <c r="G3071" t="s">
        <v>51</v>
      </c>
      <c r="H3071" t="s">
        <v>1381</v>
      </c>
      <c r="I3071" t="s">
        <v>38</v>
      </c>
      <c r="J3071" t="s">
        <v>38</v>
      </c>
      <c r="K3071" t="s">
        <v>40</v>
      </c>
      <c r="L3071">
        <v>13819658</v>
      </c>
      <c r="M3071">
        <v>161095190</v>
      </c>
      <c r="N3071">
        <v>260821114</v>
      </c>
      <c r="O3071">
        <v>3055777</v>
      </c>
      <c r="P3071">
        <v>0</v>
      </c>
      <c r="Q3071">
        <v>19735400</v>
      </c>
      <c r="R3071">
        <v>420638</v>
      </c>
      <c r="S3071">
        <v>0</v>
      </c>
      <c r="T3071">
        <v>458947777</v>
      </c>
      <c r="V3071">
        <v>458947777</v>
      </c>
      <c r="W3071">
        <v>391431</v>
      </c>
      <c r="X3071">
        <v>33904785</v>
      </c>
      <c r="Y3071">
        <v>0</v>
      </c>
      <c r="Z3071">
        <v>0</v>
      </c>
      <c r="AA3071">
        <v>0</v>
      </c>
      <c r="AB3071">
        <v>0</v>
      </c>
      <c r="AC3071">
        <v>0</v>
      </c>
      <c r="AD3071">
        <v>0</v>
      </c>
      <c r="AE3071">
        <v>0</v>
      </c>
      <c r="AF3071">
        <v>0</v>
      </c>
      <c r="AG3071">
        <v>0</v>
      </c>
      <c r="AH3071">
        <v>0</v>
      </c>
      <c r="AI3071">
        <v>34296216</v>
      </c>
      <c r="AJ3071">
        <v>493243993</v>
      </c>
      <c r="AK3071">
        <v>1370206</v>
      </c>
      <c r="AL3071">
        <v>1585285</v>
      </c>
      <c r="AM3071">
        <v>2955491</v>
      </c>
      <c r="AN3071">
        <v>13506514</v>
      </c>
      <c r="AO3071">
        <v>14253945</v>
      </c>
      <c r="AP3071">
        <v>371785380</v>
      </c>
      <c r="AQ3071">
        <v>363832</v>
      </c>
      <c r="AR3071">
        <v>402865162</v>
      </c>
      <c r="AT3071">
        <v>402865162</v>
      </c>
      <c r="AU3071">
        <v>80629</v>
      </c>
      <c r="AW3071">
        <v>80629</v>
      </c>
      <c r="AY3071">
        <v>6583927</v>
      </c>
      <c r="BA3071">
        <v>32749</v>
      </c>
      <c r="BC3071">
        <v>6697305</v>
      </c>
      <c r="BD3071">
        <v>409562467</v>
      </c>
      <c r="BE3071">
        <v>9087485</v>
      </c>
      <c r="BF3071">
        <v>90580473</v>
      </c>
      <c r="BK3071">
        <v>35491924</v>
      </c>
      <c r="BL3071">
        <v>-51478356</v>
      </c>
      <c r="BM3071">
        <v>83681526</v>
      </c>
      <c r="BN3071">
        <v>493243993</v>
      </c>
    </row>
    <row r="3072" spans="1:66" hidden="1" x14ac:dyDescent="0.25">
      <c r="A3072" t="s">
        <v>33</v>
      </c>
      <c r="B3072" t="s">
        <v>2211</v>
      </c>
      <c r="C3072">
        <v>891903392</v>
      </c>
      <c r="D3072" t="s">
        <v>2287</v>
      </c>
      <c r="E3072" t="s">
        <v>4264</v>
      </c>
      <c r="F3072" t="s">
        <v>104</v>
      </c>
      <c r="G3072" t="s">
        <v>45</v>
      </c>
      <c r="H3072" t="s">
        <v>1382</v>
      </c>
      <c r="I3072" t="s">
        <v>57</v>
      </c>
      <c r="J3072" t="s">
        <v>1383</v>
      </c>
      <c r="K3072" t="s">
        <v>39</v>
      </c>
      <c r="L3072">
        <v>1145540</v>
      </c>
      <c r="M3072">
        <v>6863536</v>
      </c>
      <c r="N3072">
        <v>6570663</v>
      </c>
      <c r="O3072">
        <v>882046</v>
      </c>
      <c r="R3072">
        <v>42356</v>
      </c>
      <c r="T3072">
        <v>15504141</v>
      </c>
      <c r="V3072">
        <v>15504141</v>
      </c>
      <c r="X3072">
        <v>10501482</v>
      </c>
      <c r="Z3072">
        <v>42680</v>
      </c>
      <c r="AI3072">
        <v>10544162</v>
      </c>
      <c r="AJ3072">
        <v>26048303</v>
      </c>
      <c r="AK3072">
        <v>202000</v>
      </c>
      <c r="AL3072">
        <v>1464046</v>
      </c>
      <c r="AM3072">
        <v>1666046</v>
      </c>
      <c r="AN3072">
        <v>21882593</v>
      </c>
      <c r="AP3072">
        <v>1424045</v>
      </c>
      <c r="AQ3072">
        <v>828532</v>
      </c>
      <c r="AR3072">
        <v>25801216</v>
      </c>
      <c r="AT3072">
        <v>25801216</v>
      </c>
      <c r="AU3072">
        <v>711500</v>
      </c>
      <c r="AW3072">
        <v>711500</v>
      </c>
      <c r="AY3072">
        <v>814718</v>
      </c>
      <c r="BA3072">
        <v>1870675</v>
      </c>
      <c r="BC3072">
        <v>3396893</v>
      </c>
      <c r="BD3072">
        <v>29198109</v>
      </c>
      <c r="BE3072">
        <v>347000</v>
      </c>
      <c r="BK3072">
        <v>258725</v>
      </c>
      <c r="BL3072">
        <v>-3755531</v>
      </c>
      <c r="BM3072">
        <v>-3149806</v>
      </c>
      <c r="BN3072">
        <v>26048303</v>
      </c>
    </row>
    <row r="3073" spans="1:66" hidden="1" x14ac:dyDescent="0.25">
      <c r="A3073" t="s">
        <v>33</v>
      </c>
      <c r="B3073" t="s">
        <v>2211</v>
      </c>
      <c r="C3073">
        <v>891903392</v>
      </c>
      <c r="D3073" t="s">
        <v>2287</v>
      </c>
      <c r="E3073" t="s">
        <v>4264</v>
      </c>
      <c r="F3073" t="s">
        <v>104</v>
      </c>
      <c r="G3073" t="s">
        <v>45</v>
      </c>
      <c r="H3073" t="s">
        <v>1382</v>
      </c>
      <c r="I3073" t="s">
        <v>57</v>
      </c>
      <c r="J3073" t="s">
        <v>1383</v>
      </c>
      <c r="K3073" t="s">
        <v>40</v>
      </c>
      <c r="L3073">
        <v>1312771</v>
      </c>
      <c r="M3073">
        <v>6020474</v>
      </c>
      <c r="N3073">
        <v>4006917</v>
      </c>
      <c r="O3073">
        <v>36207</v>
      </c>
      <c r="R3073">
        <v>88095</v>
      </c>
      <c r="T3073">
        <v>11464464</v>
      </c>
      <c r="V3073">
        <v>11464464</v>
      </c>
      <c r="X3073">
        <v>9487414</v>
      </c>
      <c r="Z3073">
        <v>59777</v>
      </c>
      <c r="AD3073">
        <v>1188440</v>
      </c>
      <c r="AI3073">
        <v>10735631</v>
      </c>
      <c r="AJ3073">
        <v>22200095</v>
      </c>
      <c r="AK3073">
        <v>161476</v>
      </c>
      <c r="AL3073">
        <v>436856</v>
      </c>
      <c r="AM3073">
        <v>598332</v>
      </c>
      <c r="AN3073">
        <v>14849064</v>
      </c>
      <c r="AP3073">
        <v>3641840</v>
      </c>
      <c r="AQ3073">
        <v>606414</v>
      </c>
      <c r="AR3073">
        <v>19695650</v>
      </c>
      <c r="AT3073">
        <v>19695650</v>
      </c>
      <c r="AU3073">
        <v>521124</v>
      </c>
      <c r="AW3073">
        <v>521124</v>
      </c>
      <c r="BC3073">
        <v>521124</v>
      </c>
      <c r="BD3073">
        <v>20216774</v>
      </c>
      <c r="BE3073">
        <v>347000</v>
      </c>
      <c r="BK3073">
        <v>258725</v>
      </c>
      <c r="BL3073">
        <v>1377596</v>
      </c>
      <c r="BM3073">
        <v>1983321</v>
      </c>
      <c r="BN3073">
        <v>22200095</v>
      </c>
    </row>
    <row r="3074" spans="1:66" hidden="1" x14ac:dyDescent="0.25">
      <c r="A3074" t="s">
        <v>33</v>
      </c>
      <c r="B3074" t="s">
        <v>2211</v>
      </c>
      <c r="C3074">
        <v>892000709</v>
      </c>
      <c r="D3074" t="s">
        <v>2287</v>
      </c>
      <c r="E3074" t="s">
        <v>1384</v>
      </c>
      <c r="F3074" t="s">
        <v>246</v>
      </c>
      <c r="G3074" t="s">
        <v>45</v>
      </c>
      <c r="H3074" t="s">
        <v>4265</v>
      </c>
      <c r="I3074" t="s">
        <v>38</v>
      </c>
      <c r="J3074" t="s">
        <v>38</v>
      </c>
      <c r="K3074" t="s">
        <v>39</v>
      </c>
      <c r="L3074">
        <v>2438406</v>
      </c>
      <c r="M3074">
        <v>1503357</v>
      </c>
      <c r="N3074">
        <v>21465167</v>
      </c>
      <c r="R3074">
        <v>90295</v>
      </c>
      <c r="T3074">
        <v>25497225</v>
      </c>
      <c r="V3074">
        <v>25497225</v>
      </c>
      <c r="X3074">
        <v>29387517</v>
      </c>
      <c r="Z3074">
        <v>15987253</v>
      </c>
      <c r="AI3074">
        <v>45374770</v>
      </c>
      <c r="AJ3074">
        <v>70871995</v>
      </c>
      <c r="AN3074">
        <v>13088770</v>
      </c>
      <c r="AP3074">
        <v>308791</v>
      </c>
      <c r="AR3074">
        <v>13397561</v>
      </c>
      <c r="AT3074">
        <v>13397561</v>
      </c>
      <c r="AX3074">
        <v>16631500</v>
      </c>
      <c r="BA3074">
        <v>3647989</v>
      </c>
      <c r="BC3074">
        <v>20279489</v>
      </c>
      <c r="BD3074">
        <v>33677050</v>
      </c>
      <c r="BE3074">
        <v>1000000</v>
      </c>
      <c r="BJ3074">
        <v>15792303</v>
      </c>
      <c r="BK3074">
        <v>857244</v>
      </c>
      <c r="BL3074">
        <v>19545398</v>
      </c>
      <c r="BM3074">
        <v>37194945</v>
      </c>
      <c r="BN3074">
        <v>70871995</v>
      </c>
    </row>
    <row r="3075" spans="1:66" hidden="1" x14ac:dyDescent="0.25">
      <c r="A3075" t="s">
        <v>33</v>
      </c>
      <c r="B3075" t="s">
        <v>2211</v>
      </c>
      <c r="C3075">
        <v>892000709</v>
      </c>
      <c r="D3075" t="s">
        <v>2287</v>
      </c>
      <c r="E3075" t="s">
        <v>1384</v>
      </c>
      <c r="F3075" t="s">
        <v>246</v>
      </c>
      <c r="G3075" t="s">
        <v>45</v>
      </c>
      <c r="H3075" t="s">
        <v>4265</v>
      </c>
      <c r="I3075" t="s">
        <v>38</v>
      </c>
      <c r="J3075" t="s">
        <v>38</v>
      </c>
      <c r="K3075" t="s">
        <v>40</v>
      </c>
      <c r="L3075">
        <v>721648</v>
      </c>
      <c r="M3075">
        <v>1978276</v>
      </c>
      <c r="N3075">
        <v>22650986</v>
      </c>
      <c r="T3075">
        <v>25350910</v>
      </c>
      <c r="V3075">
        <v>25350910</v>
      </c>
      <c r="X3075">
        <v>29549321</v>
      </c>
      <c r="Z3075">
        <v>12675075</v>
      </c>
      <c r="AI3075">
        <v>42224396</v>
      </c>
      <c r="AJ3075">
        <v>67575306</v>
      </c>
      <c r="AN3075">
        <v>2580241</v>
      </c>
      <c r="AO3075">
        <v>281882</v>
      </c>
      <c r="AP3075">
        <v>5793583</v>
      </c>
      <c r="AQ3075">
        <v>5034667</v>
      </c>
      <c r="AR3075">
        <v>13690373</v>
      </c>
      <c r="AT3075">
        <v>13690373</v>
      </c>
      <c r="AX3075">
        <v>15780386</v>
      </c>
      <c r="BA3075">
        <v>3647989</v>
      </c>
      <c r="BC3075">
        <v>19428375</v>
      </c>
      <c r="BD3075">
        <v>33118748</v>
      </c>
      <c r="BE3075">
        <v>1000000</v>
      </c>
      <c r="BJ3075">
        <v>15792303</v>
      </c>
      <c r="BK3075">
        <v>857244</v>
      </c>
      <c r="BL3075">
        <v>16807011</v>
      </c>
      <c r="BM3075">
        <v>34456558</v>
      </c>
      <c r="BN3075">
        <v>67575306</v>
      </c>
    </row>
    <row r="3076" spans="1:66" hidden="1" x14ac:dyDescent="0.25">
      <c r="A3076" t="s">
        <v>33</v>
      </c>
      <c r="B3076" t="s">
        <v>2211</v>
      </c>
      <c r="C3076">
        <v>892200328</v>
      </c>
      <c r="D3076" t="s">
        <v>2287</v>
      </c>
      <c r="E3076" t="s">
        <v>4266</v>
      </c>
      <c r="F3076" t="s">
        <v>2400</v>
      </c>
      <c r="G3076" t="s">
        <v>45</v>
      </c>
      <c r="H3076" t="s">
        <v>4267</v>
      </c>
      <c r="I3076" t="s">
        <v>71</v>
      </c>
      <c r="J3076" t="s">
        <v>72</v>
      </c>
      <c r="K3076" t="s">
        <v>39</v>
      </c>
      <c r="L3076">
        <v>100750</v>
      </c>
      <c r="M3076">
        <v>244729</v>
      </c>
      <c r="O3076">
        <v>31492</v>
      </c>
      <c r="T3076">
        <v>376971</v>
      </c>
      <c r="V3076">
        <v>376971</v>
      </c>
      <c r="AE3076">
        <v>1039731</v>
      </c>
      <c r="AF3076">
        <v>500</v>
      </c>
      <c r="AI3076">
        <v>1040231</v>
      </c>
      <c r="AJ3076">
        <v>1417202</v>
      </c>
      <c r="AK3076">
        <v>1892</v>
      </c>
      <c r="AM3076">
        <v>1892</v>
      </c>
      <c r="AN3076">
        <v>322675</v>
      </c>
      <c r="AO3076">
        <v>944</v>
      </c>
      <c r="AR3076">
        <v>325511</v>
      </c>
      <c r="AT3076">
        <v>325511</v>
      </c>
      <c r="BD3076">
        <v>325511</v>
      </c>
      <c r="BE3076">
        <v>2400000</v>
      </c>
      <c r="BK3076">
        <v>526286</v>
      </c>
      <c r="BL3076">
        <v>-1834595</v>
      </c>
      <c r="BM3076">
        <v>1091691</v>
      </c>
      <c r="BN3076">
        <v>1417202</v>
      </c>
    </row>
    <row r="3077" spans="1:66" hidden="1" x14ac:dyDescent="0.25">
      <c r="A3077" t="s">
        <v>33</v>
      </c>
      <c r="B3077" t="s">
        <v>2211</v>
      </c>
      <c r="C3077">
        <v>892200328</v>
      </c>
      <c r="D3077" t="s">
        <v>2287</v>
      </c>
      <c r="E3077" t="s">
        <v>4266</v>
      </c>
      <c r="F3077" t="s">
        <v>2400</v>
      </c>
      <c r="G3077" t="s">
        <v>45</v>
      </c>
      <c r="H3077" t="s">
        <v>4267</v>
      </c>
      <c r="I3077" t="s">
        <v>71</v>
      </c>
      <c r="J3077" t="s">
        <v>72</v>
      </c>
      <c r="K3077" t="s">
        <v>40</v>
      </c>
      <c r="L3077">
        <v>100336</v>
      </c>
      <c r="M3077">
        <v>470111</v>
      </c>
      <c r="O3077">
        <v>30612</v>
      </c>
      <c r="T3077">
        <v>601059</v>
      </c>
      <c r="V3077">
        <v>601059</v>
      </c>
      <c r="AE3077">
        <v>1039731</v>
      </c>
      <c r="AF3077">
        <v>500</v>
      </c>
      <c r="AI3077">
        <v>1040231</v>
      </c>
      <c r="AJ3077">
        <v>1641290</v>
      </c>
      <c r="AK3077">
        <v>1626</v>
      </c>
      <c r="AM3077">
        <v>1626</v>
      </c>
      <c r="AN3077">
        <v>298008</v>
      </c>
      <c r="AR3077">
        <v>299634</v>
      </c>
      <c r="AT3077">
        <v>299634</v>
      </c>
      <c r="BD3077">
        <v>299634</v>
      </c>
      <c r="BE3077">
        <v>2400000</v>
      </c>
      <c r="BK3077">
        <v>526286</v>
      </c>
      <c r="BL3077">
        <v>-1584630</v>
      </c>
      <c r="BM3077">
        <v>1341656</v>
      </c>
      <c r="BN3077">
        <v>1641290</v>
      </c>
    </row>
    <row r="3078" spans="1:66" hidden="1" x14ac:dyDescent="0.25">
      <c r="A3078" t="s">
        <v>33</v>
      </c>
      <c r="B3078" t="s">
        <v>2211</v>
      </c>
      <c r="C3078">
        <v>892300678</v>
      </c>
      <c r="D3078" t="s">
        <v>2287</v>
      </c>
      <c r="E3078" t="s">
        <v>6360</v>
      </c>
      <c r="F3078" t="s">
        <v>256</v>
      </c>
      <c r="G3078" t="s">
        <v>51</v>
      </c>
      <c r="H3078" t="s">
        <v>6361</v>
      </c>
      <c r="I3078" t="s">
        <v>71</v>
      </c>
      <c r="J3078" t="s">
        <v>72</v>
      </c>
      <c r="K3078" t="s">
        <v>39</v>
      </c>
      <c r="L3078">
        <v>87901694</v>
      </c>
      <c r="M3078">
        <v>193960293</v>
      </c>
      <c r="N3078">
        <v>270809463</v>
      </c>
      <c r="T3078">
        <v>552671450</v>
      </c>
      <c r="V3078">
        <v>552671450</v>
      </c>
      <c r="W3078">
        <v>39294029</v>
      </c>
      <c r="X3078">
        <v>104897598</v>
      </c>
      <c r="Z3078">
        <v>5389006</v>
      </c>
      <c r="AF3078">
        <v>12822584</v>
      </c>
      <c r="AI3078">
        <v>162403217</v>
      </c>
      <c r="AJ3078">
        <v>715074667</v>
      </c>
      <c r="AK3078">
        <v>7808372</v>
      </c>
      <c r="AM3078">
        <v>7808372</v>
      </c>
      <c r="AN3078">
        <v>410931841</v>
      </c>
      <c r="AO3078">
        <v>5092781</v>
      </c>
      <c r="AP3078">
        <v>21094869</v>
      </c>
      <c r="AQ3078">
        <v>7194722</v>
      </c>
      <c r="AR3078">
        <v>452122585</v>
      </c>
      <c r="AT3078">
        <v>452122585</v>
      </c>
      <c r="AU3078">
        <v>1281040</v>
      </c>
      <c r="AV3078">
        <v>6853297</v>
      </c>
      <c r="AW3078">
        <v>8134337</v>
      </c>
      <c r="AX3078">
        <v>450450</v>
      </c>
      <c r="AY3078">
        <v>901506</v>
      </c>
      <c r="BA3078">
        <v>38708538</v>
      </c>
      <c r="BB3078">
        <v>58721654</v>
      </c>
      <c r="BC3078">
        <v>106916485</v>
      </c>
      <c r="BD3078">
        <v>559039070</v>
      </c>
      <c r="BE3078">
        <v>14800000</v>
      </c>
      <c r="BJ3078">
        <v>30961017</v>
      </c>
      <c r="BK3078">
        <v>81898082</v>
      </c>
      <c r="BL3078">
        <v>28376498</v>
      </c>
      <c r="BM3078">
        <v>156035597</v>
      </c>
      <c r="BN3078">
        <v>715074667</v>
      </c>
    </row>
    <row r="3079" spans="1:66" hidden="1" x14ac:dyDescent="0.25">
      <c r="A3079" t="s">
        <v>33</v>
      </c>
      <c r="B3079" t="s">
        <v>2211</v>
      </c>
      <c r="C3079">
        <v>892300678</v>
      </c>
      <c r="D3079" t="s">
        <v>2287</v>
      </c>
      <c r="E3079" t="s">
        <v>6360</v>
      </c>
      <c r="F3079" t="s">
        <v>256</v>
      </c>
      <c r="G3079" t="s">
        <v>51</v>
      </c>
      <c r="H3079" t="s">
        <v>6361</v>
      </c>
      <c r="I3079" t="s">
        <v>71</v>
      </c>
      <c r="J3079" t="s">
        <v>72</v>
      </c>
      <c r="K3079" t="s">
        <v>40</v>
      </c>
      <c r="L3079">
        <v>68444234</v>
      </c>
      <c r="M3079">
        <v>91888792</v>
      </c>
      <c r="N3079">
        <v>170132119</v>
      </c>
      <c r="T3079">
        <v>330465145</v>
      </c>
      <c r="V3079">
        <v>330465145</v>
      </c>
      <c r="W3079">
        <v>18743265</v>
      </c>
      <c r="X3079">
        <v>98201518</v>
      </c>
      <c r="Z3079">
        <v>966260</v>
      </c>
      <c r="AF3079">
        <v>11822286</v>
      </c>
      <c r="AI3079">
        <v>129733329</v>
      </c>
      <c r="AJ3079">
        <v>460198474</v>
      </c>
      <c r="AK3079">
        <v>6131137</v>
      </c>
      <c r="AM3079">
        <v>6131137</v>
      </c>
      <c r="AN3079">
        <v>214543073</v>
      </c>
      <c r="AO3079">
        <v>3410987</v>
      </c>
      <c r="AP3079">
        <v>14441087</v>
      </c>
      <c r="AQ3079">
        <v>7326731</v>
      </c>
      <c r="AR3079">
        <v>245853015</v>
      </c>
      <c r="AT3079">
        <v>245853015</v>
      </c>
      <c r="AU3079">
        <v>565500</v>
      </c>
      <c r="AV3079">
        <v>4966289</v>
      </c>
      <c r="AW3079">
        <v>5531789</v>
      </c>
      <c r="AX3079">
        <v>450450</v>
      </c>
      <c r="AY3079">
        <v>502844</v>
      </c>
      <c r="BA3079">
        <v>22574808</v>
      </c>
      <c r="BB3079">
        <v>60430056</v>
      </c>
      <c r="BC3079">
        <v>89489947</v>
      </c>
      <c r="BD3079">
        <v>335342962</v>
      </c>
      <c r="BE3079">
        <v>900000</v>
      </c>
      <c r="BJ3079">
        <v>26328938</v>
      </c>
      <c r="BK3079">
        <v>74693005</v>
      </c>
      <c r="BL3079">
        <v>22933569</v>
      </c>
      <c r="BM3079">
        <v>124855512</v>
      </c>
      <c r="BN3079">
        <v>460198474</v>
      </c>
    </row>
    <row r="3080" spans="1:66" hidden="1" x14ac:dyDescent="0.25">
      <c r="A3080" t="s">
        <v>33</v>
      </c>
      <c r="B3080" t="s">
        <v>2211</v>
      </c>
      <c r="C3080">
        <v>892400615</v>
      </c>
      <c r="D3080" t="s">
        <v>2287</v>
      </c>
      <c r="E3080" t="s">
        <v>1385</v>
      </c>
      <c r="F3080" t="s">
        <v>101</v>
      </c>
      <c r="G3080" t="s">
        <v>45</v>
      </c>
      <c r="H3080" t="s">
        <v>4268</v>
      </c>
      <c r="I3080" t="s">
        <v>689</v>
      </c>
      <c r="J3080" t="s">
        <v>690</v>
      </c>
      <c r="K3080" t="s">
        <v>39</v>
      </c>
      <c r="L3080">
        <v>3851942</v>
      </c>
      <c r="M3080">
        <v>4014531</v>
      </c>
      <c r="N3080">
        <v>16085104</v>
      </c>
      <c r="Q3080">
        <v>24517371</v>
      </c>
      <c r="T3080">
        <v>48468948</v>
      </c>
      <c r="V3080">
        <v>48468948</v>
      </c>
      <c r="W3080">
        <v>1722020</v>
      </c>
      <c r="X3080">
        <v>85729205</v>
      </c>
      <c r="AG3080">
        <v>755748</v>
      </c>
      <c r="AI3080">
        <v>88206973</v>
      </c>
      <c r="AJ3080">
        <v>136675921</v>
      </c>
      <c r="AK3080">
        <v>446408</v>
      </c>
      <c r="AM3080">
        <v>446408</v>
      </c>
      <c r="AN3080">
        <v>4127676</v>
      </c>
      <c r="AO3080">
        <v>9892287</v>
      </c>
      <c r="AP3080">
        <v>7786446</v>
      </c>
      <c r="AR3080">
        <v>22252817</v>
      </c>
      <c r="AT3080">
        <v>22252817</v>
      </c>
      <c r="BA3080">
        <v>1535503</v>
      </c>
      <c r="BC3080">
        <v>1535503</v>
      </c>
      <c r="BD3080">
        <v>23788320</v>
      </c>
      <c r="BE3080">
        <v>2200000</v>
      </c>
      <c r="BJ3080">
        <v>59724449</v>
      </c>
      <c r="BK3080">
        <v>25000</v>
      </c>
      <c r="BL3080">
        <v>50938152</v>
      </c>
      <c r="BM3080">
        <v>112887601</v>
      </c>
      <c r="BN3080">
        <v>136675921</v>
      </c>
    </row>
    <row r="3081" spans="1:66" hidden="1" x14ac:dyDescent="0.25">
      <c r="A3081" t="s">
        <v>33</v>
      </c>
      <c r="B3081" t="s">
        <v>2211</v>
      </c>
      <c r="C3081">
        <v>892400615</v>
      </c>
      <c r="D3081" t="s">
        <v>2287</v>
      </c>
      <c r="E3081" t="s">
        <v>1385</v>
      </c>
      <c r="F3081" t="s">
        <v>101</v>
      </c>
      <c r="G3081" t="s">
        <v>45</v>
      </c>
      <c r="H3081" t="s">
        <v>4268</v>
      </c>
      <c r="I3081" t="s">
        <v>689</v>
      </c>
      <c r="J3081" t="s">
        <v>690</v>
      </c>
      <c r="K3081" t="s">
        <v>40</v>
      </c>
      <c r="L3081">
        <v>5855502</v>
      </c>
      <c r="M3081">
        <v>3097791</v>
      </c>
      <c r="N3081">
        <v>13724927</v>
      </c>
      <c r="Q3081">
        <v>15084637</v>
      </c>
      <c r="T3081">
        <v>37762857</v>
      </c>
      <c r="V3081">
        <v>37762857</v>
      </c>
      <c r="W3081">
        <v>1722020</v>
      </c>
      <c r="X3081">
        <v>85842028</v>
      </c>
      <c r="AG3081">
        <v>1008695</v>
      </c>
      <c r="AI3081">
        <v>88572743</v>
      </c>
      <c r="AJ3081">
        <v>126335600</v>
      </c>
      <c r="AK3081">
        <v>693419</v>
      </c>
      <c r="AM3081">
        <v>693419</v>
      </c>
      <c r="AN3081">
        <v>7440001</v>
      </c>
      <c r="AO3081">
        <v>10780759</v>
      </c>
      <c r="AP3081">
        <v>10199348</v>
      </c>
      <c r="AR3081">
        <v>29113527</v>
      </c>
      <c r="AT3081">
        <v>29113527</v>
      </c>
      <c r="BA3081">
        <v>2623986</v>
      </c>
      <c r="BC3081">
        <v>2623986</v>
      </c>
      <c r="BD3081">
        <v>31737513</v>
      </c>
      <c r="BE3081">
        <v>2200000</v>
      </c>
      <c r="BJ3081">
        <v>58856383</v>
      </c>
      <c r="BK3081">
        <v>25000</v>
      </c>
      <c r="BL3081">
        <v>33516704</v>
      </c>
      <c r="BM3081">
        <v>94598087</v>
      </c>
      <c r="BN3081">
        <v>126335600</v>
      </c>
    </row>
    <row r="3082" spans="1:66" hidden="1" x14ac:dyDescent="0.25">
      <c r="A3082" t="s">
        <v>33</v>
      </c>
      <c r="B3082" t="s">
        <v>2211</v>
      </c>
      <c r="C3082">
        <v>892400643</v>
      </c>
      <c r="D3082" t="s">
        <v>2287</v>
      </c>
      <c r="E3082" t="s">
        <v>4269</v>
      </c>
      <c r="F3082" t="s">
        <v>422</v>
      </c>
      <c r="G3082" t="s">
        <v>45</v>
      </c>
      <c r="H3082" t="s">
        <v>4270</v>
      </c>
      <c r="I3082" t="s">
        <v>38</v>
      </c>
      <c r="J3082" t="s">
        <v>38</v>
      </c>
      <c r="K3082" t="s">
        <v>39</v>
      </c>
      <c r="L3082">
        <v>1616427</v>
      </c>
      <c r="M3082">
        <v>38273608</v>
      </c>
      <c r="N3082">
        <v>3472720</v>
      </c>
      <c r="O3082">
        <v>12367260</v>
      </c>
      <c r="Q3082">
        <v>2248746</v>
      </c>
      <c r="T3082">
        <v>57978761</v>
      </c>
      <c r="V3082">
        <v>57978761</v>
      </c>
      <c r="X3082">
        <v>53897577</v>
      </c>
      <c r="Z3082">
        <v>649277</v>
      </c>
      <c r="AD3082">
        <v>5298152</v>
      </c>
      <c r="AI3082">
        <v>59845006</v>
      </c>
      <c r="AJ3082">
        <v>117823767</v>
      </c>
      <c r="AK3082">
        <v>4332274</v>
      </c>
      <c r="AL3082">
        <v>1138256</v>
      </c>
      <c r="AM3082">
        <v>5470530</v>
      </c>
      <c r="AN3082">
        <v>24287232</v>
      </c>
      <c r="AP3082">
        <v>1230476</v>
      </c>
      <c r="AR3082">
        <v>30988238</v>
      </c>
      <c r="AT3082">
        <v>30988238</v>
      </c>
      <c r="BA3082">
        <v>2753561</v>
      </c>
      <c r="BC3082">
        <v>2753561</v>
      </c>
      <c r="BD3082">
        <v>33741799</v>
      </c>
      <c r="BE3082">
        <v>3000012</v>
      </c>
      <c r="BI3082">
        <v>72569868</v>
      </c>
      <c r="BL3082">
        <v>8512088</v>
      </c>
      <c r="BM3082">
        <v>84081968</v>
      </c>
      <c r="BN3082">
        <v>117823767</v>
      </c>
    </row>
    <row r="3083" spans="1:66" hidden="1" x14ac:dyDescent="0.25">
      <c r="A3083" t="s">
        <v>33</v>
      </c>
      <c r="B3083" t="s">
        <v>2211</v>
      </c>
      <c r="C3083">
        <v>892400643</v>
      </c>
      <c r="D3083" t="s">
        <v>2287</v>
      </c>
      <c r="E3083" t="s">
        <v>4269</v>
      </c>
      <c r="F3083" t="s">
        <v>422</v>
      </c>
      <c r="G3083" t="s">
        <v>45</v>
      </c>
      <c r="H3083" t="s">
        <v>4270</v>
      </c>
      <c r="I3083" t="s">
        <v>38</v>
      </c>
      <c r="J3083" t="s">
        <v>38</v>
      </c>
      <c r="K3083" t="s">
        <v>40</v>
      </c>
      <c r="L3083">
        <v>45383984</v>
      </c>
      <c r="M3083">
        <v>28105448</v>
      </c>
      <c r="N3083">
        <v>5538446</v>
      </c>
      <c r="O3083">
        <v>8109668</v>
      </c>
      <c r="Q3083">
        <v>1675720</v>
      </c>
      <c r="T3083">
        <v>88813266</v>
      </c>
      <c r="V3083">
        <v>88813266</v>
      </c>
      <c r="X3083">
        <v>47354790</v>
      </c>
      <c r="Z3083">
        <v>609915</v>
      </c>
      <c r="AD3083">
        <v>5423153</v>
      </c>
      <c r="AI3083">
        <v>53387858</v>
      </c>
      <c r="AJ3083">
        <v>142201124</v>
      </c>
      <c r="AK3083">
        <v>4613606</v>
      </c>
      <c r="AL3083">
        <v>748037</v>
      </c>
      <c r="AM3083">
        <v>5361643</v>
      </c>
      <c r="AN3083">
        <v>48372098</v>
      </c>
      <c r="AP3083">
        <v>1028484</v>
      </c>
      <c r="AR3083">
        <v>54762225</v>
      </c>
      <c r="AT3083">
        <v>54762225</v>
      </c>
      <c r="BA3083">
        <v>102582</v>
      </c>
      <c r="BC3083">
        <v>102582</v>
      </c>
      <c r="BD3083">
        <v>54864807</v>
      </c>
      <c r="BE3083">
        <v>3000011</v>
      </c>
      <c r="BI3083">
        <v>68659837</v>
      </c>
      <c r="BK3083">
        <v>376234</v>
      </c>
      <c r="BL3083">
        <v>15300235</v>
      </c>
      <c r="BM3083">
        <v>87336317</v>
      </c>
      <c r="BN3083">
        <v>142201124</v>
      </c>
    </row>
    <row r="3084" spans="1:66" hidden="1" x14ac:dyDescent="0.25">
      <c r="A3084" t="s">
        <v>33</v>
      </c>
      <c r="B3084" t="s">
        <v>2211</v>
      </c>
      <c r="C3084">
        <v>899999049</v>
      </c>
      <c r="D3084" t="s">
        <v>2287</v>
      </c>
      <c r="E3084" t="s">
        <v>4271</v>
      </c>
      <c r="F3084" t="s">
        <v>673</v>
      </c>
      <c r="G3084" t="s">
        <v>36</v>
      </c>
      <c r="H3084" t="s">
        <v>1386</v>
      </c>
      <c r="I3084" t="s">
        <v>38</v>
      </c>
      <c r="J3084" t="s">
        <v>38</v>
      </c>
      <c r="K3084" t="s">
        <v>39</v>
      </c>
      <c r="L3084">
        <v>270566</v>
      </c>
      <c r="M3084">
        <v>116618074</v>
      </c>
      <c r="O3084">
        <v>7687360</v>
      </c>
      <c r="Q3084">
        <v>195815</v>
      </c>
      <c r="R3084">
        <v>37962241</v>
      </c>
      <c r="T3084">
        <v>162734056</v>
      </c>
      <c r="V3084">
        <v>162734056</v>
      </c>
      <c r="W3084">
        <v>1875676</v>
      </c>
      <c r="X3084">
        <v>17420972</v>
      </c>
      <c r="AD3084">
        <v>1538452</v>
      </c>
      <c r="AF3084">
        <v>31044900</v>
      </c>
      <c r="AG3084">
        <v>1649299</v>
      </c>
      <c r="AI3084">
        <v>53529299</v>
      </c>
      <c r="AJ3084">
        <v>216263355</v>
      </c>
      <c r="AK3084">
        <v>2343274</v>
      </c>
      <c r="AM3084">
        <v>2343274</v>
      </c>
      <c r="AN3084">
        <v>16163426</v>
      </c>
      <c r="AO3084">
        <v>9187962</v>
      </c>
      <c r="AP3084">
        <v>332611</v>
      </c>
      <c r="AQ3084">
        <v>160102</v>
      </c>
      <c r="AR3084">
        <v>28187375</v>
      </c>
      <c r="AT3084">
        <v>28187375</v>
      </c>
      <c r="AU3084">
        <v>3892540</v>
      </c>
      <c r="AW3084">
        <v>3892540</v>
      </c>
      <c r="AX3084">
        <v>43812593</v>
      </c>
      <c r="AY3084">
        <v>1031087</v>
      </c>
      <c r="AZ3084">
        <v>9828118</v>
      </c>
      <c r="BA3084">
        <v>40435783</v>
      </c>
      <c r="BB3084">
        <v>4791348</v>
      </c>
      <c r="BC3084">
        <v>103791469</v>
      </c>
      <c r="BD3084">
        <v>131978844</v>
      </c>
      <c r="BE3084">
        <v>16372783</v>
      </c>
      <c r="BJ3084">
        <v>9746234</v>
      </c>
      <c r="BK3084">
        <v>2731942</v>
      </c>
      <c r="BL3084">
        <v>55433552</v>
      </c>
      <c r="BM3084">
        <v>84284511</v>
      </c>
      <c r="BN3084">
        <v>216263355</v>
      </c>
    </row>
    <row r="3085" spans="1:66" hidden="1" x14ac:dyDescent="0.25">
      <c r="A3085" t="s">
        <v>33</v>
      </c>
      <c r="B3085" t="s">
        <v>2211</v>
      </c>
      <c r="C3085">
        <v>899999049</v>
      </c>
      <c r="D3085" t="s">
        <v>2287</v>
      </c>
      <c r="E3085" t="s">
        <v>4271</v>
      </c>
      <c r="F3085" t="s">
        <v>673</v>
      </c>
      <c r="G3085" t="s">
        <v>36</v>
      </c>
      <c r="H3085" t="s">
        <v>1386</v>
      </c>
      <c r="I3085" t="s">
        <v>38</v>
      </c>
      <c r="J3085" t="s">
        <v>38</v>
      </c>
      <c r="K3085" t="s">
        <v>40</v>
      </c>
      <c r="L3085">
        <v>491553</v>
      </c>
      <c r="M3085">
        <v>114652720</v>
      </c>
      <c r="O3085">
        <v>8579823</v>
      </c>
      <c r="Q3085">
        <v>159550</v>
      </c>
      <c r="R3085">
        <v>35301061</v>
      </c>
      <c r="T3085">
        <v>159184707</v>
      </c>
      <c r="V3085">
        <v>159184707</v>
      </c>
      <c r="W3085">
        <v>1875676</v>
      </c>
      <c r="X3085">
        <v>18058728</v>
      </c>
      <c r="AD3085">
        <v>1777570</v>
      </c>
      <c r="AF3085">
        <v>29456561</v>
      </c>
      <c r="AG3085">
        <v>2131761</v>
      </c>
      <c r="AI3085">
        <v>53300296</v>
      </c>
      <c r="AJ3085">
        <v>212485003</v>
      </c>
      <c r="AK3085">
        <v>1975736</v>
      </c>
      <c r="AM3085">
        <v>1975736</v>
      </c>
      <c r="AN3085">
        <v>10612545</v>
      </c>
      <c r="AO3085">
        <v>8614100</v>
      </c>
      <c r="AP3085">
        <v>6786821</v>
      </c>
      <c r="AQ3085">
        <v>1709339</v>
      </c>
      <c r="AR3085">
        <v>29698541</v>
      </c>
      <c r="AT3085">
        <v>29698541</v>
      </c>
      <c r="AU3085">
        <v>3892540</v>
      </c>
      <c r="AW3085">
        <v>3892540</v>
      </c>
      <c r="AX3085">
        <v>46095227</v>
      </c>
      <c r="AY3085">
        <v>1530286</v>
      </c>
      <c r="AZ3085">
        <v>7919967</v>
      </c>
      <c r="BA3085">
        <v>38722934</v>
      </c>
      <c r="BB3085">
        <v>954828</v>
      </c>
      <c r="BC3085">
        <v>99115782</v>
      </c>
      <c r="BD3085">
        <v>128814323</v>
      </c>
      <c r="BE3085">
        <v>16372783</v>
      </c>
      <c r="BJ3085">
        <v>9746234</v>
      </c>
      <c r="BK3085">
        <v>2270796</v>
      </c>
      <c r="BL3085">
        <v>55280867</v>
      </c>
      <c r="BM3085">
        <v>83670680</v>
      </c>
      <c r="BN3085">
        <v>212485003</v>
      </c>
    </row>
    <row r="3086" spans="1:66" hidden="1" x14ac:dyDescent="0.25">
      <c r="A3086" t="s">
        <v>33</v>
      </c>
      <c r="B3086" t="s">
        <v>2211</v>
      </c>
      <c r="C3086">
        <v>900006382</v>
      </c>
      <c r="D3086" t="s">
        <v>2287</v>
      </c>
      <c r="E3086" t="s">
        <v>4272</v>
      </c>
      <c r="F3086" t="s">
        <v>152</v>
      </c>
      <c r="G3086" t="s">
        <v>45</v>
      </c>
      <c r="H3086" t="s">
        <v>4273</v>
      </c>
      <c r="I3086" t="s">
        <v>57</v>
      </c>
      <c r="J3086" t="s">
        <v>83</v>
      </c>
      <c r="K3086" t="s">
        <v>39</v>
      </c>
      <c r="L3086">
        <v>132869</v>
      </c>
      <c r="T3086">
        <v>132869</v>
      </c>
      <c r="V3086">
        <v>132869</v>
      </c>
      <c r="X3086">
        <v>42731277</v>
      </c>
      <c r="AG3086">
        <v>13956</v>
      </c>
      <c r="AI3086">
        <v>42745233</v>
      </c>
      <c r="AJ3086">
        <v>42878102</v>
      </c>
      <c r="AN3086">
        <v>2071</v>
      </c>
      <c r="AO3086">
        <v>284915</v>
      </c>
      <c r="AR3086">
        <v>286986</v>
      </c>
      <c r="AT3086">
        <v>286986</v>
      </c>
      <c r="AY3086">
        <v>6929400</v>
      </c>
      <c r="BC3086">
        <v>6929400</v>
      </c>
      <c r="BD3086">
        <v>7216386</v>
      </c>
      <c r="BE3086">
        <v>40000</v>
      </c>
      <c r="BF3086">
        <v>353000</v>
      </c>
      <c r="BI3086">
        <v>24811002</v>
      </c>
      <c r="BK3086">
        <v>10044409</v>
      </c>
      <c r="BL3086">
        <v>413305</v>
      </c>
      <c r="BM3086">
        <v>35661716</v>
      </c>
      <c r="BN3086">
        <v>42878102</v>
      </c>
    </row>
    <row r="3087" spans="1:66" hidden="1" x14ac:dyDescent="0.25">
      <c r="A3087" t="s">
        <v>33</v>
      </c>
      <c r="B3087" t="s">
        <v>2211</v>
      </c>
      <c r="C3087">
        <v>900006382</v>
      </c>
      <c r="D3087" t="s">
        <v>2287</v>
      </c>
      <c r="E3087" t="s">
        <v>4272</v>
      </c>
      <c r="F3087" t="s">
        <v>152</v>
      </c>
      <c r="G3087" t="s">
        <v>45</v>
      </c>
      <c r="H3087" t="s">
        <v>4273</v>
      </c>
      <c r="I3087" t="s">
        <v>57</v>
      </c>
      <c r="J3087" t="s">
        <v>83</v>
      </c>
      <c r="K3087" t="s">
        <v>40</v>
      </c>
      <c r="L3087">
        <v>293995</v>
      </c>
      <c r="M3087">
        <v>134559</v>
      </c>
      <c r="T3087">
        <v>428554</v>
      </c>
      <c r="V3087">
        <v>428554</v>
      </c>
      <c r="X3087">
        <v>43470973</v>
      </c>
      <c r="AI3087">
        <v>43470973</v>
      </c>
      <c r="AJ3087">
        <v>43899527</v>
      </c>
      <c r="AN3087">
        <v>898518</v>
      </c>
      <c r="AO3087">
        <v>254096</v>
      </c>
      <c r="AR3087">
        <v>1152614</v>
      </c>
      <c r="AT3087">
        <v>1152614</v>
      </c>
      <c r="AY3087">
        <v>6998502</v>
      </c>
      <c r="BC3087">
        <v>6998502</v>
      </c>
      <c r="BD3087">
        <v>8151116</v>
      </c>
      <c r="BE3087">
        <v>40000</v>
      </c>
      <c r="BF3087">
        <v>353000</v>
      </c>
      <c r="BI3087">
        <v>24811002</v>
      </c>
      <c r="BK3087">
        <v>9487596</v>
      </c>
      <c r="BL3087">
        <v>1056813</v>
      </c>
      <c r="BM3087">
        <v>35748411</v>
      </c>
      <c r="BN3087">
        <v>43899527</v>
      </c>
    </row>
    <row r="3088" spans="1:66" hidden="1" x14ac:dyDescent="0.25">
      <c r="A3088" t="s">
        <v>33</v>
      </c>
      <c r="B3088" t="s">
        <v>2211</v>
      </c>
      <c r="C3088">
        <v>900007122</v>
      </c>
      <c r="D3088" t="s">
        <v>2287</v>
      </c>
      <c r="E3088" t="s">
        <v>4274</v>
      </c>
      <c r="F3088" t="s">
        <v>3352</v>
      </c>
      <c r="G3088" t="s">
        <v>45</v>
      </c>
      <c r="H3088" t="s">
        <v>4275</v>
      </c>
      <c r="I3088" t="s">
        <v>47</v>
      </c>
      <c r="J3088" t="s">
        <v>62</v>
      </c>
      <c r="K3088" t="s">
        <v>39</v>
      </c>
      <c r="L3088">
        <v>8909358</v>
      </c>
      <c r="M3088">
        <v>41363897</v>
      </c>
      <c r="N3088">
        <v>32194815</v>
      </c>
      <c r="Q3088">
        <v>2615149</v>
      </c>
      <c r="T3088">
        <v>85083219</v>
      </c>
      <c r="V3088">
        <v>85083219</v>
      </c>
      <c r="W3088">
        <v>8551311</v>
      </c>
      <c r="X3088">
        <v>8580562</v>
      </c>
      <c r="AD3088">
        <v>502249</v>
      </c>
      <c r="AF3088">
        <v>434669</v>
      </c>
      <c r="AI3088">
        <v>18068791</v>
      </c>
      <c r="AJ3088">
        <v>103152010</v>
      </c>
      <c r="AK3088">
        <v>700625</v>
      </c>
      <c r="AM3088">
        <v>700625</v>
      </c>
      <c r="AN3088">
        <v>32216790</v>
      </c>
      <c r="AO3088">
        <v>2409278</v>
      </c>
      <c r="AP3088">
        <v>18900000</v>
      </c>
      <c r="AQ3088">
        <v>80038</v>
      </c>
      <c r="AR3088">
        <v>54306731</v>
      </c>
      <c r="AT3088">
        <v>54306731</v>
      </c>
      <c r="AY3088">
        <v>527695</v>
      </c>
      <c r="BA3088">
        <v>16721233</v>
      </c>
      <c r="BC3088">
        <v>17248928</v>
      </c>
      <c r="BD3088">
        <v>71555659</v>
      </c>
      <c r="BE3088">
        <v>7620000</v>
      </c>
      <c r="BF3088">
        <v>2650451</v>
      </c>
      <c r="BJ3088">
        <v>2964123</v>
      </c>
      <c r="BK3088">
        <v>1668783</v>
      </c>
      <c r="BL3088">
        <v>16692994</v>
      </c>
      <c r="BM3088">
        <v>31596351</v>
      </c>
      <c r="BN3088">
        <v>103152010</v>
      </c>
    </row>
    <row r="3089" spans="1:66" hidden="1" x14ac:dyDescent="0.25">
      <c r="A3089" t="s">
        <v>33</v>
      </c>
      <c r="B3089" t="s">
        <v>2211</v>
      </c>
      <c r="C3089">
        <v>900007122</v>
      </c>
      <c r="D3089" t="s">
        <v>2287</v>
      </c>
      <c r="E3089" t="s">
        <v>4274</v>
      </c>
      <c r="F3089" t="s">
        <v>3352</v>
      </c>
      <c r="G3089" t="s">
        <v>45</v>
      </c>
      <c r="H3089" t="s">
        <v>4275</v>
      </c>
      <c r="I3089" t="s">
        <v>47</v>
      </c>
      <c r="J3089" t="s">
        <v>62</v>
      </c>
      <c r="K3089" t="s">
        <v>40</v>
      </c>
      <c r="L3089">
        <v>980573</v>
      </c>
      <c r="M3089">
        <v>28909846</v>
      </c>
      <c r="N3089">
        <v>29341507</v>
      </c>
      <c r="Q3089">
        <v>4363276</v>
      </c>
      <c r="T3089">
        <v>63595202</v>
      </c>
      <c r="V3089">
        <v>63595202</v>
      </c>
      <c r="W3089">
        <v>8000000</v>
      </c>
      <c r="X3089">
        <v>6085494</v>
      </c>
      <c r="AD3089">
        <v>396281</v>
      </c>
      <c r="AF3089">
        <v>581540</v>
      </c>
      <c r="AI3089">
        <v>15063315</v>
      </c>
      <c r="AJ3089">
        <v>78658517</v>
      </c>
      <c r="AK3089">
        <v>638072</v>
      </c>
      <c r="AM3089">
        <v>638072</v>
      </c>
      <c r="AN3089">
        <v>27423908</v>
      </c>
      <c r="AO3089">
        <v>1765389</v>
      </c>
      <c r="AP3089">
        <v>19280000</v>
      </c>
      <c r="AQ3089">
        <v>61725</v>
      </c>
      <c r="AR3089">
        <v>49169094</v>
      </c>
      <c r="AT3089">
        <v>49169094</v>
      </c>
      <c r="AY3089">
        <v>366096</v>
      </c>
      <c r="BA3089">
        <v>3878000</v>
      </c>
      <c r="BC3089">
        <v>4244096</v>
      </c>
      <c r="BD3089">
        <v>53413190</v>
      </c>
      <c r="BE3089">
        <v>7620000</v>
      </c>
      <c r="BF3089">
        <v>2650451</v>
      </c>
      <c r="BJ3089">
        <v>213795</v>
      </c>
      <c r="BK3089">
        <v>1366413</v>
      </c>
      <c r="BL3089">
        <v>13394668</v>
      </c>
      <c r="BM3089">
        <v>25245327</v>
      </c>
      <c r="BN3089">
        <v>78658517</v>
      </c>
    </row>
    <row r="3090" spans="1:66" hidden="1" x14ac:dyDescent="0.25">
      <c r="A3090" t="s">
        <v>33</v>
      </c>
      <c r="B3090" t="s">
        <v>2211</v>
      </c>
      <c r="C3090">
        <v>900007440</v>
      </c>
      <c r="D3090" t="s">
        <v>2287</v>
      </c>
      <c r="E3090" t="s">
        <v>4276</v>
      </c>
      <c r="F3090" t="s">
        <v>218</v>
      </c>
      <c r="G3090" t="s">
        <v>36</v>
      </c>
      <c r="H3090" t="s">
        <v>4277</v>
      </c>
      <c r="I3090" t="s">
        <v>57</v>
      </c>
      <c r="J3090" t="s">
        <v>237</v>
      </c>
      <c r="K3090" t="s">
        <v>39</v>
      </c>
      <c r="L3090">
        <v>525846</v>
      </c>
      <c r="M3090">
        <v>9706347</v>
      </c>
      <c r="N3090">
        <v>4047800</v>
      </c>
      <c r="O3090">
        <v>500106</v>
      </c>
      <c r="Q3090">
        <v>1996</v>
      </c>
      <c r="T3090">
        <v>14782095</v>
      </c>
      <c r="V3090">
        <v>14782095</v>
      </c>
      <c r="X3090">
        <v>24047</v>
      </c>
      <c r="Z3090">
        <v>64327</v>
      </c>
      <c r="AB3090">
        <v>706070</v>
      </c>
      <c r="AI3090">
        <v>794444</v>
      </c>
      <c r="AJ3090">
        <v>15576539</v>
      </c>
      <c r="AK3090">
        <v>158826</v>
      </c>
      <c r="AM3090">
        <v>158826</v>
      </c>
      <c r="AN3090">
        <v>13761487</v>
      </c>
      <c r="AO3090">
        <v>195976</v>
      </c>
      <c r="AQ3090">
        <v>2100</v>
      </c>
      <c r="AR3090">
        <v>14118389</v>
      </c>
      <c r="AT3090">
        <v>14118389</v>
      </c>
      <c r="AX3090">
        <v>224</v>
      </c>
      <c r="AY3090">
        <v>1026790</v>
      </c>
      <c r="BC3090">
        <v>1027014</v>
      </c>
      <c r="BD3090">
        <v>15145403</v>
      </c>
      <c r="BE3090">
        <v>95240</v>
      </c>
      <c r="BF3090">
        <v>2912529</v>
      </c>
      <c r="BL3090">
        <v>-2576633</v>
      </c>
      <c r="BM3090">
        <v>431136</v>
      </c>
      <c r="BN3090">
        <v>15576539</v>
      </c>
    </row>
    <row r="3091" spans="1:66" hidden="1" x14ac:dyDescent="0.25">
      <c r="A3091" t="s">
        <v>33</v>
      </c>
      <c r="B3091" t="s">
        <v>2211</v>
      </c>
      <c r="C3091">
        <v>900007440</v>
      </c>
      <c r="D3091" t="s">
        <v>2287</v>
      </c>
      <c r="E3091" t="s">
        <v>4276</v>
      </c>
      <c r="F3091" t="s">
        <v>218</v>
      </c>
      <c r="G3091" t="s">
        <v>36</v>
      </c>
      <c r="H3091" t="s">
        <v>4277</v>
      </c>
      <c r="I3091" t="s">
        <v>57</v>
      </c>
      <c r="J3091" t="s">
        <v>237</v>
      </c>
      <c r="K3091" t="s">
        <v>40</v>
      </c>
      <c r="L3091">
        <v>293450</v>
      </c>
      <c r="M3091">
        <v>9220143</v>
      </c>
      <c r="N3091">
        <v>5722503</v>
      </c>
      <c r="O3091">
        <v>458155</v>
      </c>
      <c r="Q3091">
        <v>1183</v>
      </c>
      <c r="T3091">
        <v>15695434</v>
      </c>
      <c r="V3091">
        <v>15695434</v>
      </c>
      <c r="X3091">
        <v>31975</v>
      </c>
      <c r="Z3091">
        <v>96221</v>
      </c>
      <c r="AB3091">
        <v>886178</v>
      </c>
      <c r="AD3091">
        <v>391228</v>
      </c>
      <c r="AI3091">
        <v>1405602</v>
      </c>
      <c r="AJ3091">
        <v>17101036</v>
      </c>
      <c r="AK3091">
        <v>115132</v>
      </c>
      <c r="AM3091">
        <v>115132</v>
      </c>
      <c r="AN3091">
        <v>17700899</v>
      </c>
      <c r="AO3091">
        <v>236292</v>
      </c>
      <c r="AQ3091">
        <v>4012</v>
      </c>
      <c r="AR3091">
        <v>18056335</v>
      </c>
      <c r="AT3091">
        <v>18056335</v>
      </c>
      <c r="BD3091">
        <v>18056335</v>
      </c>
      <c r="BE3091">
        <v>95240</v>
      </c>
      <c r="BF3091">
        <v>2912529</v>
      </c>
      <c r="BL3091">
        <v>-3963068</v>
      </c>
      <c r="BM3091">
        <v>-955299</v>
      </c>
      <c r="BN3091">
        <v>17101036</v>
      </c>
    </row>
    <row r="3092" spans="1:66" hidden="1" x14ac:dyDescent="0.25">
      <c r="A3092" t="s">
        <v>33</v>
      </c>
      <c r="B3092" t="s">
        <v>2211</v>
      </c>
      <c r="C3092">
        <v>900007650</v>
      </c>
      <c r="D3092" t="s">
        <v>2287</v>
      </c>
      <c r="E3092" t="s">
        <v>1387</v>
      </c>
      <c r="F3092" t="s">
        <v>293</v>
      </c>
      <c r="G3092" t="s">
        <v>51</v>
      </c>
      <c r="H3092" t="s">
        <v>1388</v>
      </c>
      <c r="I3092" t="s">
        <v>47</v>
      </c>
      <c r="J3092" t="s">
        <v>74</v>
      </c>
      <c r="K3092" t="s">
        <v>39</v>
      </c>
      <c r="L3092">
        <v>33351553</v>
      </c>
      <c r="M3092">
        <v>61413425</v>
      </c>
      <c r="N3092">
        <v>34814944</v>
      </c>
      <c r="T3092">
        <v>129579922</v>
      </c>
      <c r="V3092">
        <v>129579922</v>
      </c>
      <c r="X3092">
        <v>29382386</v>
      </c>
      <c r="Z3092">
        <v>7517018</v>
      </c>
      <c r="AD3092">
        <v>1250024</v>
      </c>
      <c r="AG3092">
        <v>83408</v>
      </c>
      <c r="AI3092">
        <v>38232836</v>
      </c>
      <c r="AJ3092">
        <v>167812758</v>
      </c>
      <c r="AK3092">
        <v>4911753</v>
      </c>
      <c r="AL3092">
        <v>2607556</v>
      </c>
      <c r="AM3092">
        <v>7519309</v>
      </c>
      <c r="AN3092">
        <v>24595283</v>
      </c>
      <c r="AO3092">
        <v>8807460</v>
      </c>
      <c r="AP3092">
        <v>537165</v>
      </c>
      <c r="AR3092">
        <v>41459217</v>
      </c>
      <c r="AT3092">
        <v>41459217</v>
      </c>
      <c r="BA3092">
        <v>1834983</v>
      </c>
      <c r="BC3092">
        <v>1834983</v>
      </c>
      <c r="BD3092">
        <v>43294200</v>
      </c>
      <c r="BE3092">
        <v>350001</v>
      </c>
      <c r="BF3092">
        <v>55490245</v>
      </c>
      <c r="BJ3092">
        <v>3083149</v>
      </c>
      <c r="BK3092">
        <v>175000</v>
      </c>
      <c r="BL3092">
        <v>65420163</v>
      </c>
      <c r="BM3092">
        <v>124518558</v>
      </c>
      <c r="BN3092">
        <v>167812758</v>
      </c>
    </row>
    <row r="3093" spans="1:66" hidden="1" x14ac:dyDescent="0.25">
      <c r="A3093" t="s">
        <v>33</v>
      </c>
      <c r="B3093" t="s">
        <v>2211</v>
      </c>
      <c r="C3093">
        <v>900007650</v>
      </c>
      <c r="D3093" t="s">
        <v>2287</v>
      </c>
      <c r="E3093" t="s">
        <v>1387</v>
      </c>
      <c r="F3093" t="s">
        <v>293</v>
      </c>
      <c r="G3093" t="s">
        <v>51</v>
      </c>
      <c r="H3093" t="s">
        <v>1388</v>
      </c>
      <c r="I3093" t="s">
        <v>47</v>
      </c>
      <c r="J3093" t="s">
        <v>74</v>
      </c>
      <c r="K3093" t="s">
        <v>40</v>
      </c>
      <c r="L3093">
        <v>9105491</v>
      </c>
      <c r="M3093">
        <v>59820721</v>
      </c>
      <c r="N3093">
        <v>40435083</v>
      </c>
      <c r="T3093">
        <v>109361295</v>
      </c>
      <c r="V3093">
        <v>109361295</v>
      </c>
      <c r="X3093">
        <v>25650601</v>
      </c>
      <c r="Z3093">
        <v>7874731</v>
      </c>
      <c r="AG3093">
        <v>83407</v>
      </c>
      <c r="AI3093">
        <v>33608739</v>
      </c>
      <c r="AJ3093">
        <v>142970034</v>
      </c>
      <c r="AK3093">
        <v>4373566</v>
      </c>
      <c r="AL3093">
        <v>2693228</v>
      </c>
      <c r="AM3093">
        <v>7066794</v>
      </c>
      <c r="AN3093">
        <v>26143539</v>
      </c>
      <c r="AO3093">
        <v>8083081</v>
      </c>
      <c r="AP3093">
        <v>540093</v>
      </c>
      <c r="AR3093">
        <v>41833507</v>
      </c>
      <c r="AT3093">
        <v>41833507</v>
      </c>
      <c r="AY3093">
        <v>702656</v>
      </c>
      <c r="BB3093">
        <v>1055683</v>
      </c>
      <c r="BC3093">
        <v>1758339</v>
      </c>
      <c r="BD3093">
        <v>43591846</v>
      </c>
      <c r="BE3093">
        <v>350001</v>
      </c>
      <c r="BF3093">
        <v>55490245</v>
      </c>
      <c r="BJ3093">
        <v>3083149</v>
      </c>
      <c r="BK3093">
        <v>175000</v>
      </c>
      <c r="BL3093">
        <v>40279793</v>
      </c>
      <c r="BM3093">
        <v>99378188</v>
      </c>
      <c r="BN3093">
        <v>142970034</v>
      </c>
    </row>
    <row r="3094" spans="1:66" hidden="1" x14ac:dyDescent="0.25">
      <c r="A3094" t="s">
        <v>33</v>
      </c>
      <c r="B3094" t="s">
        <v>2211</v>
      </c>
      <c r="C3094">
        <v>900008839</v>
      </c>
      <c r="D3094" t="s">
        <v>2287</v>
      </c>
      <c r="E3094" t="s">
        <v>4278</v>
      </c>
      <c r="F3094" t="s">
        <v>152</v>
      </c>
      <c r="G3094" t="s">
        <v>45</v>
      </c>
      <c r="H3094" t="s">
        <v>1389</v>
      </c>
      <c r="I3094" t="s">
        <v>57</v>
      </c>
      <c r="J3094" t="s">
        <v>83</v>
      </c>
      <c r="K3094" t="s">
        <v>39</v>
      </c>
      <c r="L3094">
        <v>1365788</v>
      </c>
      <c r="M3094">
        <v>1687580</v>
      </c>
      <c r="O3094">
        <v>1564159</v>
      </c>
      <c r="R3094">
        <v>26245</v>
      </c>
      <c r="T3094">
        <v>4643772</v>
      </c>
      <c r="V3094">
        <v>4643772</v>
      </c>
      <c r="W3094">
        <v>116689500</v>
      </c>
      <c r="X3094">
        <v>20988</v>
      </c>
      <c r="Z3094">
        <v>854</v>
      </c>
      <c r="AB3094">
        <v>45089</v>
      </c>
      <c r="AD3094">
        <v>11282</v>
      </c>
      <c r="AI3094">
        <v>116767713</v>
      </c>
      <c r="AJ3094">
        <v>121411485</v>
      </c>
      <c r="AK3094">
        <v>102647</v>
      </c>
      <c r="AM3094">
        <v>102647</v>
      </c>
      <c r="AN3094">
        <v>1098078</v>
      </c>
      <c r="AO3094">
        <v>2401913</v>
      </c>
      <c r="AP3094">
        <v>133795</v>
      </c>
      <c r="AQ3094">
        <v>34322</v>
      </c>
      <c r="AR3094">
        <v>3770755</v>
      </c>
      <c r="AT3094">
        <v>3770755</v>
      </c>
      <c r="AY3094">
        <v>17143946</v>
      </c>
      <c r="BC3094">
        <v>17143946</v>
      </c>
      <c r="BD3094">
        <v>20914701</v>
      </c>
      <c r="BE3094">
        <v>100000</v>
      </c>
      <c r="BK3094">
        <v>21546241</v>
      </c>
      <c r="BL3094">
        <v>78850543</v>
      </c>
      <c r="BM3094">
        <v>100496784</v>
      </c>
      <c r="BN3094">
        <v>121411485</v>
      </c>
    </row>
    <row r="3095" spans="1:66" hidden="1" x14ac:dyDescent="0.25">
      <c r="A3095" t="s">
        <v>33</v>
      </c>
      <c r="B3095" t="s">
        <v>2211</v>
      </c>
      <c r="C3095">
        <v>900008839</v>
      </c>
      <c r="D3095" t="s">
        <v>2287</v>
      </c>
      <c r="E3095" t="s">
        <v>4278</v>
      </c>
      <c r="F3095" t="s">
        <v>152</v>
      </c>
      <c r="G3095" t="s">
        <v>45</v>
      </c>
      <c r="H3095" t="s">
        <v>1389</v>
      </c>
      <c r="I3095" t="s">
        <v>57</v>
      </c>
      <c r="J3095" t="s">
        <v>83</v>
      </c>
      <c r="K3095" t="s">
        <v>40</v>
      </c>
      <c r="L3095">
        <v>3126216</v>
      </c>
      <c r="M3095">
        <v>1284787</v>
      </c>
      <c r="O3095">
        <v>1021796</v>
      </c>
      <c r="R3095">
        <v>102523</v>
      </c>
      <c r="T3095">
        <v>5535322</v>
      </c>
      <c r="V3095">
        <v>5535322</v>
      </c>
      <c r="W3095">
        <v>109656700</v>
      </c>
      <c r="X3095">
        <v>14197</v>
      </c>
      <c r="Z3095">
        <v>911</v>
      </c>
      <c r="AB3095">
        <v>45089</v>
      </c>
      <c r="AD3095">
        <v>8466</v>
      </c>
      <c r="AI3095">
        <v>109725363</v>
      </c>
      <c r="AJ3095">
        <v>115260685</v>
      </c>
      <c r="AK3095">
        <v>80845</v>
      </c>
      <c r="AM3095">
        <v>80845</v>
      </c>
      <c r="AN3095">
        <v>942925</v>
      </c>
      <c r="AO3095">
        <v>2174464</v>
      </c>
      <c r="AP3095">
        <v>803422</v>
      </c>
      <c r="AQ3095">
        <v>3142</v>
      </c>
      <c r="AR3095">
        <v>4004798</v>
      </c>
      <c r="AT3095">
        <v>4004798</v>
      </c>
      <c r="AY3095">
        <v>16269739</v>
      </c>
      <c r="BA3095">
        <v>133333</v>
      </c>
      <c r="BC3095">
        <v>16403072</v>
      </c>
      <c r="BD3095">
        <v>20407870</v>
      </c>
      <c r="BE3095">
        <v>100000</v>
      </c>
      <c r="BK3095">
        <v>21546241</v>
      </c>
      <c r="BL3095">
        <v>73206574</v>
      </c>
      <c r="BM3095">
        <v>94852815</v>
      </c>
      <c r="BN3095">
        <v>115260685</v>
      </c>
    </row>
    <row r="3096" spans="1:66" hidden="1" x14ac:dyDescent="0.25">
      <c r="A3096" t="s">
        <v>33</v>
      </c>
      <c r="B3096" t="s">
        <v>2211</v>
      </c>
      <c r="C3096">
        <v>900013663</v>
      </c>
      <c r="D3096" t="s">
        <v>2287</v>
      </c>
      <c r="E3096" t="s">
        <v>4279</v>
      </c>
      <c r="F3096" t="s">
        <v>348</v>
      </c>
      <c r="G3096" t="s">
        <v>36</v>
      </c>
      <c r="H3096" t="s">
        <v>4280</v>
      </c>
      <c r="I3096" t="s">
        <v>57</v>
      </c>
      <c r="J3096" t="s">
        <v>83</v>
      </c>
      <c r="K3096" t="s">
        <v>39</v>
      </c>
      <c r="L3096">
        <v>3025663</v>
      </c>
      <c r="M3096">
        <v>11111975</v>
      </c>
      <c r="N3096">
        <v>22479772</v>
      </c>
      <c r="O3096">
        <v>189405</v>
      </c>
      <c r="T3096">
        <v>36806815</v>
      </c>
      <c r="V3096">
        <v>36806815</v>
      </c>
      <c r="W3096">
        <v>3813213</v>
      </c>
      <c r="X3096">
        <v>7944028</v>
      </c>
      <c r="Z3096">
        <v>113213</v>
      </c>
      <c r="AD3096">
        <v>691169</v>
      </c>
      <c r="AI3096">
        <v>12561623</v>
      </c>
      <c r="AJ3096">
        <v>49368438</v>
      </c>
      <c r="AK3096">
        <v>870075</v>
      </c>
      <c r="AL3096">
        <v>230596</v>
      </c>
      <c r="AM3096">
        <v>1100671</v>
      </c>
      <c r="AN3096">
        <v>12499729</v>
      </c>
      <c r="AO3096">
        <v>1776045</v>
      </c>
      <c r="AP3096">
        <v>3238342</v>
      </c>
      <c r="AQ3096">
        <v>366067</v>
      </c>
      <c r="AR3096">
        <v>18980854</v>
      </c>
      <c r="AT3096">
        <v>18980854</v>
      </c>
      <c r="AY3096">
        <v>947589</v>
      </c>
      <c r="BA3096">
        <v>799422</v>
      </c>
      <c r="BC3096">
        <v>1747011</v>
      </c>
      <c r="BD3096">
        <v>20727865</v>
      </c>
      <c r="BE3096">
        <v>2427000</v>
      </c>
      <c r="BI3096">
        <v>250530</v>
      </c>
      <c r="BK3096">
        <v>20688453</v>
      </c>
      <c r="BL3096">
        <v>5274590</v>
      </c>
      <c r="BM3096">
        <v>28640573</v>
      </c>
      <c r="BN3096">
        <v>49368438</v>
      </c>
    </row>
    <row r="3097" spans="1:66" hidden="1" x14ac:dyDescent="0.25">
      <c r="A3097" t="s">
        <v>33</v>
      </c>
      <c r="B3097" t="s">
        <v>2211</v>
      </c>
      <c r="C3097">
        <v>900013663</v>
      </c>
      <c r="D3097" t="s">
        <v>2287</v>
      </c>
      <c r="E3097" t="s">
        <v>4279</v>
      </c>
      <c r="F3097" t="s">
        <v>348</v>
      </c>
      <c r="G3097" t="s">
        <v>36</v>
      </c>
      <c r="H3097" t="s">
        <v>4280</v>
      </c>
      <c r="I3097" t="s">
        <v>57</v>
      </c>
      <c r="J3097" t="s">
        <v>83</v>
      </c>
      <c r="K3097" t="s">
        <v>40</v>
      </c>
      <c r="L3097">
        <v>1095155</v>
      </c>
      <c r="M3097">
        <v>8965990</v>
      </c>
      <c r="N3097">
        <v>29047261</v>
      </c>
      <c r="O3097">
        <v>307877</v>
      </c>
      <c r="T3097">
        <v>39416283</v>
      </c>
      <c r="V3097">
        <v>39416283</v>
      </c>
      <c r="W3097">
        <v>3823408</v>
      </c>
      <c r="X3097">
        <v>7352392</v>
      </c>
      <c r="Z3097">
        <v>63621</v>
      </c>
      <c r="AD3097">
        <v>553390</v>
      </c>
      <c r="AI3097">
        <v>11792811</v>
      </c>
      <c r="AJ3097">
        <v>51209094</v>
      </c>
      <c r="AK3097">
        <v>651882</v>
      </c>
      <c r="AL3097">
        <v>103596</v>
      </c>
      <c r="AM3097">
        <v>755478</v>
      </c>
      <c r="AN3097">
        <v>12802109</v>
      </c>
      <c r="AO3097">
        <v>1060555</v>
      </c>
      <c r="AP3097">
        <v>9626709</v>
      </c>
      <c r="AQ3097">
        <v>945928</v>
      </c>
      <c r="AR3097">
        <v>25190779</v>
      </c>
      <c r="AT3097">
        <v>25190779</v>
      </c>
      <c r="AY3097">
        <v>885744</v>
      </c>
      <c r="BA3097">
        <v>1716588</v>
      </c>
      <c r="BC3097">
        <v>2602332</v>
      </c>
      <c r="BD3097">
        <v>27793111</v>
      </c>
      <c r="BE3097">
        <v>2427000</v>
      </c>
      <c r="BI3097">
        <v>250530</v>
      </c>
      <c r="BK3097">
        <v>16116639</v>
      </c>
      <c r="BL3097">
        <v>4621814</v>
      </c>
      <c r="BM3097">
        <v>23415983</v>
      </c>
      <c r="BN3097">
        <v>51209094</v>
      </c>
    </row>
    <row r="3098" spans="1:66" hidden="1" x14ac:dyDescent="0.25">
      <c r="A3098" t="s">
        <v>33</v>
      </c>
      <c r="B3098" t="s">
        <v>2211</v>
      </c>
      <c r="C3098">
        <v>900014141</v>
      </c>
      <c r="D3098" t="s">
        <v>2287</v>
      </c>
      <c r="E3098" t="s">
        <v>4281</v>
      </c>
      <c r="F3098" t="s">
        <v>214</v>
      </c>
      <c r="G3098" t="s">
        <v>45</v>
      </c>
      <c r="H3098" t="s">
        <v>4282</v>
      </c>
      <c r="I3098" t="s">
        <v>71</v>
      </c>
      <c r="J3098" t="s">
        <v>72</v>
      </c>
      <c r="K3098" t="s">
        <v>39</v>
      </c>
      <c r="L3098">
        <v>1683508</v>
      </c>
      <c r="M3098">
        <v>16245778</v>
      </c>
      <c r="N3098">
        <v>23446007</v>
      </c>
      <c r="O3098">
        <v>2297868</v>
      </c>
      <c r="P3098">
        <v>0</v>
      </c>
      <c r="Q3098">
        <v>0</v>
      </c>
      <c r="R3098">
        <v>4633501</v>
      </c>
      <c r="S3098">
        <v>0</v>
      </c>
      <c r="T3098">
        <v>48306662</v>
      </c>
      <c r="U3098">
        <v>0</v>
      </c>
      <c r="V3098">
        <v>48306662</v>
      </c>
      <c r="W3098">
        <v>0</v>
      </c>
      <c r="X3098">
        <v>10769683</v>
      </c>
      <c r="AG3098">
        <v>490673</v>
      </c>
      <c r="AI3098">
        <v>11260356</v>
      </c>
      <c r="AJ3098">
        <v>59567018</v>
      </c>
      <c r="AK3098">
        <v>935382</v>
      </c>
      <c r="AM3098">
        <v>935382</v>
      </c>
      <c r="AN3098">
        <v>11240975</v>
      </c>
      <c r="AO3098">
        <v>0</v>
      </c>
      <c r="AP3098">
        <v>17002598</v>
      </c>
      <c r="AQ3098">
        <v>2132098</v>
      </c>
      <c r="AR3098">
        <v>31311053</v>
      </c>
      <c r="AT3098">
        <v>31311053</v>
      </c>
      <c r="AU3098">
        <v>0</v>
      </c>
      <c r="AV3098">
        <v>0</v>
      </c>
      <c r="AW3098">
        <v>0</v>
      </c>
      <c r="AZ3098">
        <v>734867</v>
      </c>
      <c r="BA3098">
        <v>2179826</v>
      </c>
      <c r="BC3098">
        <v>2914693</v>
      </c>
      <c r="BD3098">
        <v>34225746</v>
      </c>
      <c r="BE3098">
        <v>4000000</v>
      </c>
      <c r="BK3098">
        <v>2427640</v>
      </c>
      <c r="BL3098">
        <v>18913632</v>
      </c>
      <c r="BM3098">
        <v>25341272</v>
      </c>
      <c r="BN3098">
        <v>59567018</v>
      </c>
    </row>
    <row r="3099" spans="1:66" hidden="1" x14ac:dyDescent="0.25">
      <c r="A3099" t="s">
        <v>33</v>
      </c>
      <c r="B3099" t="s">
        <v>2211</v>
      </c>
      <c r="C3099">
        <v>900014141</v>
      </c>
      <c r="D3099" t="s">
        <v>2287</v>
      </c>
      <c r="E3099" t="s">
        <v>4281</v>
      </c>
      <c r="F3099" t="s">
        <v>214</v>
      </c>
      <c r="G3099" t="s">
        <v>45</v>
      </c>
      <c r="H3099" t="s">
        <v>4282</v>
      </c>
      <c r="I3099" t="s">
        <v>71</v>
      </c>
      <c r="J3099" t="s">
        <v>72</v>
      </c>
      <c r="K3099" t="s">
        <v>40</v>
      </c>
      <c r="L3099">
        <v>822679</v>
      </c>
      <c r="M3099">
        <v>16315163</v>
      </c>
      <c r="N3099">
        <v>24357835</v>
      </c>
      <c r="O3099">
        <v>866601</v>
      </c>
      <c r="R3099">
        <v>21338089</v>
      </c>
      <c r="T3099">
        <v>63700367</v>
      </c>
      <c r="V3099">
        <v>63700367</v>
      </c>
      <c r="X3099">
        <v>10785940</v>
      </c>
      <c r="AG3099">
        <v>530292</v>
      </c>
      <c r="AI3099">
        <v>11316232</v>
      </c>
      <c r="AJ3099">
        <v>75016599</v>
      </c>
      <c r="AK3099">
        <v>831097</v>
      </c>
      <c r="AM3099">
        <v>831097</v>
      </c>
      <c r="AN3099">
        <v>6565298</v>
      </c>
      <c r="AP3099">
        <v>37501715</v>
      </c>
      <c r="AQ3099">
        <v>1986336</v>
      </c>
      <c r="AR3099">
        <v>46884446</v>
      </c>
      <c r="AT3099">
        <v>46884446</v>
      </c>
      <c r="AU3099">
        <v>0</v>
      </c>
      <c r="AV3099">
        <v>0</v>
      </c>
      <c r="AW3099">
        <v>0</v>
      </c>
      <c r="AZ3099">
        <v>4227726</v>
      </c>
      <c r="BA3099">
        <v>5272238</v>
      </c>
      <c r="BC3099">
        <v>9499964</v>
      </c>
      <c r="BD3099">
        <v>56384410</v>
      </c>
      <c r="BE3099">
        <v>4000000</v>
      </c>
      <c r="BF3099">
        <v>0</v>
      </c>
      <c r="BG3099">
        <v>0</v>
      </c>
      <c r="BH3099">
        <v>0</v>
      </c>
      <c r="BI3099">
        <v>0</v>
      </c>
      <c r="BK3099">
        <v>2153408</v>
      </c>
      <c r="BL3099">
        <v>12478781</v>
      </c>
      <c r="BM3099">
        <v>18632189</v>
      </c>
      <c r="BN3099">
        <v>75016599</v>
      </c>
    </row>
    <row r="3100" spans="1:66" hidden="1" x14ac:dyDescent="0.25">
      <c r="A3100" t="s">
        <v>33</v>
      </c>
      <c r="B3100" t="s">
        <v>2211</v>
      </c>
      <c r="C3100">
        <v>900015899</v>
      </c>
      <c r="D3100" t="s">
        <v>2287</v>
      </c>
      <c r="E3100" t="s">
        <v>4283</v>
      </c>
      <c r="F3100" t="s">
        <v>256</v>
      </c>
      <c r="G3100" t="s">
        <v>45</v>
      </c>
      <c r="H3100" t="s">
        <v>4284</v>
      </c>
      <c r="I3100" t="s">
        <v>57</v>
      </c>
      <c r="J3100" t="s">
        <v>83</v>
      </c>
      <c r="K3100" t="s">
        <v>39</v>
      </c>
      <c r="L3100">
        <v>8250602</v>
      </c>
      <c r="M3100">
        <v>943653</v>
      </c>
      <c r="N3100">
        <v>4433543</v>
      </c>
      <c r="O3100">
        <v>837422</v>
      </c>
      <c r="Q3100">
        <v>6000000</v>
      </c>
      <c r="T3100">
        <v>20465220</v>
      </c>
      <c r="V3100">
        <v>20465220</v>
      </c>
      <c r="X3100">
        <v>659712</v>
      </c>
      <c r="AD3100">
        <v>107</v>
      </c>
      <c r="AG3100">
        <v>3195052</v>
      </c>
      <c r="AI3100">
        <v>3854871</v>
      </c>
      <c r="AJ3100">
        <v>24320091</v>
      </c>
      <c r="AK3100">
        <v>855362</v>
      </c>
      <c r="AM3100">
        <v>855362</v>
      </c>
      <c r="AN3100">
        <v>8628487</v>
      </c>
      <c r="AO3100">
        <v>2897868</v>
      </c>
      <c r="AP3100">
        <v>19512</v>
      </c>
      <c r="AR3100">
        <v>12401229</v>
      </c>
      <c r="AT3100">
        <v>12401229</v>
      </c>
      <c r="AY3100">
        <v>85744</v>
      </c>
      <c r="BC3100">
        <v>85744</v>
      </c>
      <c r="BD3100">
        <v>12486973</v>
      </c>
      <c r="BE3100">
        <v>598280</v>
      </c>
      <c r="BK3100">
        <v>2207511</v>
      </c>
      <c r="BL3100">
        <v>9027327</v>
      </c>
      <c r="BM3100">
        <v>11833118</v>
      </c>
      <c r="BN3100">
        <v>24320091</v>
      </c>
    </row>
    <row r="3101" spans="1:66" hidden="1" x14ac:dyDescent="0.25">
      <c r="A3101" t="s">
        <v>33</v>
      </c>
      <c r="B3101" t="s">
        <v>2211</v>
      </c>
      <c r="C3101">
        <v>900015899</v>
      </c>
      <c r="D3101" t="s">
        <v>2287</v>
      </c>
      <c r="E3101" t="s">
        <v>4283</v>
      </c>
      <c r="F3101" t="s">
        <v>256</v>
      </c>
      <c r="G3101" t="s">
        <v>45</v>
      </c>
      <c r="H3101" t="s">
        <v>4284</v>
      </c>
      <c r="I3101" t="s">
        <v>57</v>
      </c>
      <c r="J3101" t="s">
        <v>83</v>
      </c>
      <c r="K3101" t="s">
        <v>40</v>
      </c>
      <c r="L3101">
        <v>4010387</v>
      </c>
      <c r="M3101">
        <v>1235582</v>
      </c>
      <c r="N3101">
        <v>3522874</v>
      </c>
      <c r="O3101">
        <v>513404</v>
      </c>
      <c r="Q3101">
        <v>500000</v>
      </c>
      <c r="T3101">
        <v>9782247</v>
      </c>
      <c r="V3101">
        <v>9782247</v>
      </c>
      <c r="X3101">
        <v>640707</v>
      </c>
      <c r="AD3101">
        <v>115085</v>
      </c>
      <c r="AG3101">
        <v>5599506</v>
      </c>
      <c r="AI3101">
        <v>6355298</v>
      </c>
      <c r="AJ3101">
        <v>16137545</v>
      </c>
      <c r="AK3101">
        <v>618944</v>
      </c>
      <c r="AM3101">
        <v>618944</v>
      </c>
      <c r="AN3101">
        <v>2536247</v>
      </c>
      <c r="AO3101">
        <v>2535032</v>
      </c>
      <c r="AP3101">
        <v>36422</v>
      </c>
      <c r="AR3101">
        <v>5726645</v>
      </c>
      <c r="AT3101">
        <v>5726645</v>
      </c>
      <c r="AY3101">
        <v>143674</v>
      </c>
      <c r="BC3101">
        <v>143674</v>
      </c>
      <c r="BD3101">
        <v>5870319</v>
      </c>
      <c r="BE3101">
        <v>598280</v>
      </c>
      <c r="BK3101">
        <v>413449</v>
      </c>
      <c r="BL3101">
        <v>9255497</v>
      </c>
      <c r="BM3101">
        <v>10267226</v>
      </c>
      <c r="BN3101">
        <v>16137545</v>
      </c>
    </row>
    <row r="3102" spans="1:66" hidden="1" x14ac:dyDescent="0.25">
      <c r="A3102" t="s">
        <v>33</v>
      </c>
      <c r="B3102" t="s">
        <v>2211</v>
      </c>
      <c r="C3102">
        <v>900017447</v>
      </c>
      <c r="D3102" t="s">
        <v>2287</v>
      </c>
      <c r="E3102" t="s">
        <v>1390</v>
      </c>
      <c r="F3102" t="s">
        <v>2622</v>
      </c>
      <c r="G3102" t="s">
        <v>36</v>
      </c>
      <c r="H3102" t="s">
        <v>1391</v>
      </c>
      <c r="I3102" t="s">
        <v>38</v>
      </c>
      <c r="J3102" t="s">
        <v>38</v>
      </c>
      <c r="K3102" t="s">
        <v>39</v>
      </c>
      <c r="L3102">
        <v>79684287</v>
      </c>
      <c r="M3102">
        <v>93421698</v>
      </c>
      <c r="N3102">
        <v>526391726</v>
      </c>
      <c r="O3102">
        <v>49979870</v>
      </c>
      <c r="Q3102">
        <v>0</v>
      </c>
      <c r="R3102">
        <v>1985949</v>
      </c>
      <c r="T3102">
        <v>751463530</v>
      </c>
      <c r="V3102">
        <v>751463530</v>
      </c>
      <c r="W3102">
        <v>191307431</v>
      </c>
      <c r="X3102">
        <v>352074971</v>
      </c>
      <c r="Z3102">
        <v>1388606</v>
      </c>
      <c r="AB3102">
        <v>330293</v>
      </c>
      <c r="AD3102">
        <v>70280162</v>
      </c>
      <c r="AE3102">
        <v>3787723</v>
      </c>
      <c r="AI3102">
        <v>619169186</v>
      </c>
      <c r="AJ3102">
        <v>1370632716</v>
      </c>
      <c r="AK3102">
        <v>30048999</v>
      </c>
      <c r="AL3102">
        <v>278819</v>
      </c>
      <c r="AM3102">
        <v>30327818</v>
      </c>
      <c r="AN3102">
        <v>650724147</v>
      </c>
      <c r="AO3102">
        <v>31398910</v>
      </c>
      <c r="AP3102">
        <v>31805696</v>
      </c>
      <c r="AQ3102">
        <v>89746030</v>
      </c>
      <c r="AR3102">
        <v>834002601</v>
      </c>
      <c r="AT3102">
        <v>834002601</v>
      </c>
      <c r="AU3102">
        <v>1021894</v>
      </c>
      <c r="AW3102">
        <v>1021894</v>
      </c>
      <c r="BA3102">
        <v>205842377</v>
      </c>
      <c r="BC3102">
        <v>206864271</v>
      </c>
      <c r="BD3102">
        <v>1040866872</v>
      </c>
      <c r="BE3102">
        <v>25841786</v>
      </c>
      <c r="BF3102">
        <v>357926104</v>
      </c>
      <c r="BK3102">
        <v>39061341</v>
      </c>
      <c r="BL3102">
        <v>-93063387</v>
      </c>
      <c r="BM3102">
        <v>329765844</v>
      </c>
      <c r="BN3102">
        <v>1370632716</v>
      </c>
    </row>
    <row r="3103" spans="1:66" hidden="1" x14ac:dyDescent="0.25">
      <c r="A3103" t="s">
        <v>33</v>
      </c>
      <c r="B3103" t="s">
        <v>2211</v>
      </c>
      <c r="C3103">
        <v>900017447</v>
      </c>
      <c r="D3103" t="s">
        <v>2287</v>
      </c>
      <c r="E3103" t="s">
        <v>1390</v>
      </c>
      <c r="F3103" t="s">
        <v>2622</v>
      </c>
      <c r="G3103" t="s">
        <v>36</v>
      </c>
      <c r="H3103" t="s">
        <v>1391</v>
      </c>
      <c r="I3103" t="s">
        <v>38</v>
      </c>
      <c r="J3103" t="s">
        <v>38</v>
      </c>
      <c r="K3103" t="s">
        <v>40</v>
      </c>
      <c r="L3103">
        <v>68269550</v>
      </c>
      <c r="M3103">
        <v>58508449</v>
      </c>
      <c r="N3103">
        <v>562851590</v>
      </c>
      <c r="O3103">
        <v>148938099</v>
      </c>
      <c r="Q3103">
        <v>32527455</v>
      </c>
      <c r="R3103">
        <v>4795576</v>
      </c>
      <c r="T3103">
        <v>875890719</v>
      </c>
      <c r="V3103">
        <v>875890719</v>
      </c>
      <c r="W3103">
        <v>313010</v>
      </c>
      <c r="X3103">
        <v>339727871</v>
      </c>
      <c r="Z3103">
        <v>2422392</v>
      </c>
      <c r="AB3103">
        <v>289600</v>
      </c>
      <c r="AD3103">
        <v>39292138</v>
      </c>
      <c r="AE3103">
        <v>3787723</v>
      </c>
      <c r="AF3103">
        <v>188039724</v>
      </c>
      <c r="AI3103">
        <v>573872458</v>
      </c>
      <c r="AJ3103">
        <v>1449763177</v>
      </c>
      <c r="AK3103">
        <v>31294575</v>
      </c>
      <c r="AL3103">
        <v>63398</v>
      </c>
      <c r="AM3103">
        <v>31357973</v>
      </c>
      <c r="AN3103">
        <v>760143932</v>
      </c>
      <c r="AO3103">
        <v>21394721</v>
      </c>
      <c r="AP3103">
        <v>814829</v>
      </c>
      <c r="AQ3103">
        <v>89243270</v>
      </c>
      <c r="AR3103">
        <v>902954725</v>
      </c>
      <c r="AT3103">
        <v>902954725</v>
      </c>
      <c r="AU3103">
        <v>1904486</v>
      </c>
      <c r="AW3103">
        <v>1904486</v>
      </c>
      <c r="BA3103">
        <v>213695871</v>
      </c>
      <c r="BC3103">
        <v>215600357</v>
      </c>
      <c r="BD3103">
        <v>1118555082</v>
      </c>
      <c r="BE3103">
        <v>25841786</v>
      </c>
      <c r="BF3103">
        <v>357926104</v>
      </c>
      <c r="BK3103">
        <v>39061341</v>
      </c>
      <c r="BL3103">
        <v>-91621136</v>
      </c>
      <c r="BM3103">
        <v>331208095</v>
      </c>
      <c r="BN3103">
        <v>1449763177</v>
      </c>
    </row>
    <row r="3104" spans="1:66" hidden="1" x14ac:dyDescent="0.25">
      <c r="A3104" t="s">
        <v>33</v>
      </c>
      <c r="B3104" t="s">
        <v>2211</v>
      </c>
      <c r="C3104">
        <v>900018793</v>
      </c>
      <c r="D3104" t="s">
        <v>2287</v>
      </c>
      <c r="E3104" t="s">
        <v>4285</v>
      </c>
      <c r="F3104" t="s">
        <v>2400</v>
      </c>
      <c r="G3104" t="s">
        <v>51</v>
      </c>
      <c r="H3104" t="s">
        <v>4286</v>
      </c>
      <c r="I3104" t="s">
        <v>38</v>
      </c>
      <c r="J3104" t="s">
        <v>38</v>
      </c>
      <c r="K3104" t="s">
        <v>39</v>
      </c>
      <c r="L3104">
        <v>1989910</v>
      </c>
      <c r="M3104">
        <v>673458</v>
      </c>
      <c r="O3104">
        <v>1663027</v>
      </c>
      <c r="T3104">
        <v>4326395</v>
      </c>
      <c r="V3104">
        <v>4326395</v>
      </c>
      <c r="X3104">
        <v>207917</v>
      </c>
      <c r="AD3104">
        <v>88869</v>
      </c>
      <c r="AI3104">
        <v>296786</v>
      </c>
      <c r="AJ3104">
        <v>4623181</v>
      </c>
      <c r="AL3104">
        <v>154480</v>
      </c>
      <c r="AM3104">
        <v>154480</v>
      </c>
      <c r="AN3104">
        <v>2422698</v>
      </c>
      <c r="AP3104">
        <v>552753</v>
      </c>
      <c r="AQ3104">
        <v>415002</v>
      </c>
      <c r="AR3104">
        <v>3544933</v>
      </c>
      <c r="AT3104">
        <v>3544933</v>
      </c>
      <c r="BA3104">
        <v>7881</v>
      </c>
      <c r="BC3104">
        <v>7881</v>
      </c>
      <c r="BD3104">
        <v>3552814</v>
      </c>
      <c r="BE3104">
        <v>13000</v>
      </c>
      <c r="BF3104">
        <v>4791500</v>
      </c>
      <c r="BK3104">
        <v>6000</v>
      </c>
      <c r="BL3104">
        <v>-3740133</v>
      </c>
      <c r="BM3104">
        <v>1070367</v>
      </c>
      <c r="BN3104">
        <v>4623181</v>
      </c>
    </row>
    <row r="3105" spans="1:66" hidden="1" x14ac:dyDescent="0.25">
      <c r="A3105" t="s">
        <v>33</v>
      </c>
      <c r="B3105" t="s">
        <v>2211</v>
      </c>
      <c r="C3105">
        <v>900018793</v>
      </c>
      <c r="D3105" t="s">
        <v>2287</v>
      </c>
      <c r="E3105" t="s">
        <v>4285</v>
      </c>
      <c r="F3105" t="s">
        <v>2400</v>
      </c>
      <c r="G3105" t="s">
        <v>51</v>
      </c>
      <c r="H3105" t="s">
        <v>4286</v>
      </c>
      <c r="I3105" t="s">
        <v>38</v>
      </c>
      <c r="J3105" t="s">
        <v>38</v>
      </c>
      <c r="K3105" t="s">
        <v>40</v>
      </c>
      <c r="L3105">
        <v>472277</v>
      </c>
      <c r="M3105">
        <v>1606410</v>
      </c>
      <c r="O3105">
        <v>2422708</v>
      </c>
      <c r="R3105">
        <v>638</v>
      </c>
      <c r="T3105">
        <v>4502033</v>
      </c>
      <c r="V3105">
        <v>4502033</v>
      </c>
      <c r="X3105">
        <v>79053</v>
      </c>
      <c r="AD3105">
        <v>201257</v>
      </c>
      <c r="AI3105">
        <v>280310</v>
      </c>
      <c r="AJ3105">
        <v>4782343</v>
      </c>
      <c r="AL3105">
        <v>143000</v>
      </c>
      <c r="AM3105">
        <v>143000</v>
      </c>
      <c r="AN3105">
        <v>2217180</v>
      </c>
      <c r="AP3105">
        <v>671865</v>
      </c>
      <c r="AQ3105">
        <v>470371</v>
      </c>
      <c r="AR3105">
        <v>3502416</v>
      </c>
      <c r="AT3105">
        <v>3502416</v>
      </c>
      <c r="BA3105">
        <v>5987</v>
      </c>
      <c r="BC3105">
        <v>5987</v>
      </c>
      <c r="BD3105">
        <v>3508403</v>
      </c>
      <c r="BE3105">
        <v>13000</v>
      </c>
      <c r="BF3105">
        <v>4791500</v>
      </c>
      <c r="BK3105">
        <v>6000</v>
      </c>
      <c r="BL3105">
        <v>-3536560</v>
      </c>
      <c r="BM3105">
        <v>1273940</v>
      </c>
      <c r="BN3105">
        <v>4782343</v>
      </c>
    </row>
    <row r="3106" spans="1:66" hidden="1" x14ac:dyDescent="0.25">
      <c r="A3106" t="s">
        <v>33</v>
      </c>
      <c r="B3106" t="s">
        <v>2211</v>
      </c>
      <c r="C3106">
        <v>900018975</v>
      </c>
      <c r="D3106" t="s">
        <v>2287</v>
      </c>
      <c r="E3106" t="s">
        <v>4287</v>
      </c>
      <c r="F3106" t="s">
        <v>86</v>
      </c>
      <c r="G3106" t="s">
        <v>45</v>
      </c>
      <c r="H3106" t="s">
        <v>1392</v>
      </c>
      <c r="I3106" t="s">
        <v>94</v>
      </c>
      <c r="J3106" t="s">
        <v>135</v>
      </c>
      <c r="K3106" t="s">
        <v>39</v>
      </c>
      <c r="L3106">
        <v>12156001</v>
      </c>
      <c r="M3106">
        <v>115699230</v>
      </c>
      <c r="N3106">
        <v>34195767</v>
      </c>
      <c r="O3106">
        <v>6061259</v>
      </c>
      <c r="R3106">
        <v>29402183</v>
      </c>
      <c r="T3106">
        <v>197514440</v>
      </c>
      <c r="V3106">
        <v>197514440</v>
      </c>
      <c r="W3106">
        <v>49957089</v>
      </c>
      <c r="X3106">
        <v>121305475</v>
      </c>
      <c r="Z3106">
        <v>691069</v>
      </c>
      <c r="AB3106">
        <v>173473221</v>
      </c>
      <c r="AD3106">
        <v>28014233</v>
      </c>
      <c r="AF3106">
        <v>16655809</v>
      </c>
      <c r="AG3106">
        <v>144022</v>
      </c>
      <c r="AI3106">
        <v>390240918</v>
      </c>
      <c r="AJ3106">
        <v>587755358</v>
      </c>
      <c r="AN3106">
        <v>65796233</v>
      </c>
      <c r="AO3106">
        <v>965527</v>
      </c>
      <c r="AP3106">
        <v>38540463</v>
      </c>
      <c r="AQ3106">
        <v>9037691</v>
      </c>
      <c r="AR3106">
        <v>114339914</v>
      </c>
      <c r="AT3106">
        <v>114339914</v>
      </c>
      <c r="AX3106">
        <v>76373873</v>
      </c>
      <c r="AY3106">
        <v>64815998</v>
      </c>
      <c r="BA3106">
        <v>125582077</v>
      </c>
      <c r="BB3106">
        <v>46905066</v>
      </c>
      <c r="BC3106">
        <v>313677014</v>
      </c>
      <c r="BD3106">
        <v>428016928</v>
      </c>
      <c r="BE3106">
        <v>60110000</v>
      </c>
      <c r="BF3106">
        <v>3990000</v>
      </c>
      <c r="BJ3106">
        <v>42750632</v>
      </c>
      <c r="BK3106">
        <v>36093520</v>
      </c>
      <c r="BL3106">
        <v>16794278</v>
      </c>
      <c r="BM3106">
        <v>159738430</v>
      </c>
      <c r="BN3106">
        <v>587755358</v>
      </c>
    </row>
    <row r="3107" spans="1:66" hidden="1" x14ac:dyDescent="0.25">
      <c r="A3107" t="s">
        <v>33</v>
      </c>
      <c r="B3107" t="s">
        <v>2211</v>
      </c>
      <c r="C3107">
        <v>900018975</v>
      </c>
      <c r="D3107" t="s">
        <v>2287</v>
      </c>
      <c r="E3107" t="s">
        <v>4287</v>
      </c>
      <c r="F3107" t="s">
        <v>86</v>
      </c>
      <c r="G3107" t="s">
        <v>45</v>
      </c>
      <c r="H3107" t="s">
        <v>1392</v>
      </c>
      <c r="I3107" t="s">
        <v>94</v>
      </c>
      <c r="J3107" t="s">
        <v>135</v>
      </c>
      <c r="K3107" t="s">
        <v>40</v>
      </c>
      <c r="L3107">
        <v>16597430</v>
      </c>
      <c r="M3107">
        <v>124591805</v>
      </c>
      <c r="N3107">
        <v>40896553</v>
      </c>
      <c r="O3107">
        <v>7291862</v>
      </c>
      <c r="Q3107">
        <v>300000</v>
      </c>
      <c r="R3107">
        <v>29253898</v>
      </c>
      <c r="T3107">
        <v>218931548</v>
      </c>
      <c r="V3107">
        <v>218931548</v>
      </c>
      <c r="W3107">
        <v>25150959</v>
      </c>
      <c r="X3107">
        <v>127169719</v>
      </c>
      <c r="Z3107">
        <v>26002445</v>
      </c>
      <c r="AB3107">
        <v>175031994</v>
      </c>
      <c r="AD3107">
        <v>23004001</v>
      </c>
      <c r="AF3107">
        <v>16128528</v>
      </c>
      <c r="AI3107">
        <v>392487646</v>
      </c>
      <c r="AJ3107">
        <v>611419194</v>
      </c>
      <c r="AN3107">
        <v>86635334</v>
      </c>
      <c r="AO3107">
        <v>205821</v>
      </c>
      <c r="AP3107">
        <v>38540545</v>
      </c>
      <c r="AQ3107">
        <v>1887010</v>
      </c>
      <c r="AR3107">
        <v>127268710</v>
      </c>
      <c r="AT3107">
        <v>127268710</v>
      </c>
      <c r="AX3107">
        <v>90477657</v>
      </c>
      <c r="AY3107">
        <v>61260793</v>
      </c>
      <c r="BA3107">
        <v>47885610</v>
      </c>
      <c r="BB3107">
        <v>126530501</v>
      </c>
      <c r="BC3107">
        <v>326154561</v>
      </c>
      <c r="BD3107">
        <v>453423271</v>
      </c>
      <c r="BE3107">
        <v>60110000</v>
      </c>
      <c r="BF3107">
        <v>3990000</v>
      </c>
      <c r="BJ3107">
        <v>43138869</v>
      </c>
      <c r="BK3107">
        <v>36093520</v>
      </c>
      <c r="BL3107">
        <v>14663534</v>
      </c>
      <c r="BM3107">
        <v>157995923</v>
      </c>
      <c r="BN3107">
        <v>611419194</v>
      </c>
    </row>
    <row r="3108" spans="1:66" hidden="1" x14ac:dyDescent="0.25">
      <c r="A3108" t="s">
        <v>33</v>
      </c>
      <c r="B3108" t="s">
        <v>2211</v>
      </c>
      <c r="C3108">
        <v>900021259</v>
      </c>
      <c r="D3108" t="s">
        <v>2287</v>
      </c>
      <c r="E3108" t="s">
        <v>4288</v>
      </c>
      <c r="F3108" t="s">
        <v>214</v>
      </c>
      <c r="G3108" t="s">
        <v>36</v>
      </c>
      <c r="H3108" t="s">
        <v>4289</v>
      </c>
      <c r="I3108" t="s">
        <v>47</v>
      </c>
      <c r="J3108" t="s">
        <v>582</v>
      </c>
      <c r="K3108" t="s">
        <v>39</v>
      </c>
      <c r="L3108">
        <v>1542762</v>
      </c>
      <c r="M3108">
        <v>7894772</v>
      </c>
      <c r="N3108">
        <v>837165</v>
      </c>
      <c r="Q3108">
        <v>463158</v>
      </c>
      <c r="R3108">
        <v>200000</v>
      </c>
      <c r="T3108">
        <v>10937857</v>
      </c>
      <c r="V3108">
        <v>10937857</v>
      </c>
      <c r="X3108">
        <v>15717531</v>
      </c>
      <c r="Z3108">
        <v>2327616</v>
      </c>
      <c r="AI3108">
        <v>18045147</v>
      </c>
      <c r="AJ3108">
        <v>28983004</v>
      </c>
      <c r="AK3108">
        <v>322027</v>
      </c>
      <c r="AM3108">
        <v>322027</v>
      </c>
      <c r="AN3108">
        <v>2323860</v>
      </c>
      <c r="AO3108">
        <v>1061225</v>
      </c>
      <c r="AP3108">
        <v>2168419</v>
      </c>
      <c r="AQ3108">
        <v>302483</v>
      </c>
      <c r="AR3108">
        <v>6178014</v>
      </c>
      <c r="AT3108">
        <v>6178014</v>
      </c>
      <c r="BA3108">
        <v>8153678</v>
      </c>
      <c r="BC3108">
        <v>8153678</v>
      </c>
      <c r="BD3108">
        <v>14331692</v>
      </c>
      <c r="BE3108">
        <v>2300000</v>
      </c>
      <c r="BI3108">
        <v>1144945</v>
      </c>
      <c r="BK3108">
        <v>893219</v>
      </c>
      <c r="BL3108">
        <v>10313148</v>
      </c>
      <c r="BM3108">
        <v>14651312</v>
      </c>
      <c r="BN3108">
        <v>28983004</v>
      </c>
    </row>
    <row r="3109" spans="1:66" hidden="1" x14ac:dyDescent="0.25">
      <c r="A3109" t="s">
        <v>33</v>
      </c>
      <c r="B3109" t="s">
        <v>2211</v>
      </c>
      <c r="C3109">
        <v>900021259</v>
      </c>
      <c r="D3109" t="s">
        <v>2287</v>
      </c>
      <c r="E3109" t="s">
        <v>4288</v>
      </c>
      <c r="F3109" t="s">
        <v>214</v>
      </c>
      <c r="G3109" t="s">
        <v>36</v>
      </c>
      <c r="H3109" t="s">
        <v>4289</v>
      </c>
      <c r="I3109" t="s">
        <v>47</v>
      </c>
      <c r="J3109" t="s">
        <v>582</v>
      </c>
      <c r="K3109" t="s">
        <v>40</v>
      </c>
      <c r="L3109">
        <v>848885</v>
      </c>
      <c r="M3109">
        <v>7708204</v>
      </c>
      <c r="N3109">
        <v>600889</v>
      </c>
      <c r="Q3109">
        <v>1413763</v>
      </c>
      <c r="R3109">
        <v>200000</v>
      </c>
      <c r="T3109">
        <v>10771741</v>
      </c>
      <c r="V3109">
        <v>10771741</v>
      </c>
      <c r="X3109">
        <v>14562727</v>
      </c>
      <c r="Z3109">
        <v>2044019</v>
      </c>
      <c r="AI3109">
        <v>16606746</v>
      </c>
      <c r="AJ3109">
        <v>27378487</v>
      </c>
      <c r="AK3109">
        <v>289699</v>
      </c>
      <c r="AM3109">
        <v>289699</v>
      </c>
      <c r="AN3109">
        <v>350550</v>
      </c>
      <c r="AO3109">
        <v>748309</v>
      </c>
      <c r="AP3109">
        <v>3677888</v>
      </c>
      <c r="AQ3109">
        <v>375177</v>
      </c>
      <c r="AR3109">
        <v>5441623</v>
      </c>
      <c r="AT3109">
        <v>5441623</v>
      </c>
      <c r="BA3109">
        <v>9559733</v>
      </c>
      <c r="BC3109">
        <v>9559733</v>
      </c>
      <c r="BD3109">
        <v>15001356</v>
      </c>
      <c r="BE3109">
        <v>2300000</v>
      </c>
      <c r="BI3109">
        <v>1144945</v>
      </c>
      <c r="BK3109">
        <v>617764</v>
      </c>
      <c r="BL3109">
        <v>8314422</v>
      </c>
      <c r="BM3109">
        <v>12377131</v>
      </c>
      <c r="BN3109">
        <v>27378487</v>
      </c>
    </row>
    <row r="3110" spans="1:66" hidden="1" x14ac:dyDescent="0.25">
      <c r="A3110" t="s">
        <v>33</v>
      </c>
      <c r="B3110" t="s">
        <v>2211</v>
      </c>
      <c r="C3110">
        <v>900021654</v>
      </c>
      <c r="D3110" t="s">
        <v>2287</v>
      </c>
      <c r="E3110" t="s">
        <v>4290</v>
      </c>
      <c r="F3110" t="s">
        <v>61</v>
      </c>
      <c r="G3110" t="s">
        <v>45</v>
      </c>
      <c r="H3110" t="s">
        <v>2453</v>
      </c>
      <c r="I3110" t="s">
        <v>241</v>
      </c>
      <c r="J3110" t="s">
        <v>242</v>
      </c>
      <c r="K3110" t="s">
        <v>39</v>
      </c>
      <c r="L3110">
        <v>35080</v>
      </c>
      <c r="M3110">
        <v>1101140</v>
      </c>
      <c r="N3110">
        <v>2388237</v>
      </c>
      <c r="O3110">
        <v>384473</v>
      </c>
      <c r="P3110">
        <v>0</v>
      </c>
      <c r="Q3110">
        <v>0</v>
      </c>
      <c r="R3110">
        <v>1469379</v>
      </c>
      <c r="S3110">
        <v>0</v>
      </c>
      <c r="T3110">
        <v>5378309</v>
      </c>
      <c r="U3110">
        <v>0</v>
      </c>
      <c r="V3110">
        <v>5378309</v>
      </c>
      <c r="X3110">
        <v>8535283</v>
      </c>
      <c r="Y3110">
        <v>0</v>
      </c>
      <c r="Z3110">
        <v>0</v>
      </c>
      <c r="AA3110">
        <v>46772203</v>
      </c>
      <c r="AB3110">
        <v>390581</v>
      </c>
      <c r="AC3110">
        <v>0</v>
      </c>
      <c r="AD3110">
        <v>2091949</v>
      </c>
      <c r="AE3110">
        <v>0</v>
      </c>
      <c r="AF3110">
        <v>10000</v>
      </c>
      <c r="AG3110">
        <v>0</v>
      </c>
      <c r="AH3110">
        <v>0</v>
      </c>
      <c r="AI3110">
        <v>57800016</v>
      </c>
      <c r="AJ3110">
        <v>63178325</v>
      </c>
      <c r="AK3110">
        <v>572748</v>
      </c>
      <c r="AL3110">
        <v>0</v>
      </c>
      <c r="AM3110">
        <v>572748</v>
      </c>
      <c r="AN3110">
        <v>4649572</v>
      </c>
      <c r="AO3110">
        <v>74621</v>
      </c>
      <c r="AP3110">
        <v>21043</v>
      </c>
      <c r="AQ3110">
        <v>0</v>
      </c>
      <c r="AR3110">
        <v>5317984</v>
      </c>
      <c r="AS3110">
        <v>0</v>
      </c>
      <c r="AT3110">
        <v>5317984</v>
      </c>
      <c r="AU3110">
        <v>0</v>
      </c>
      <c r="AV3110">
        <v>0</v>
      </c>
      <c r="AW3110">
        <v>0</v>
      </c>
      <c r="AX3110">
        <v>9438730</v>
      </c>
      <c r="AY3110">
        <v>2171271</v>
      </c>
      <c r="AZ3110">
        <v>0</v>
      </c>
      <c r="BA3110">
        <v>0</v>
      </c>
      <c r="BB3110">
        <v>47003</v>
      </c>
      <c r="BC3110">
        <v>11657004</v>
      </c>
      <c r="BD3110">
        <v>16974988</v>
      </c>
      <c r="BE3110">
        <v>60886100</v>
      </c>
      <c r="BF3110">
        <v>0</v>
      </c>
      <c r="BG3110">
        <v>0</v>
      </c>
      <c r="BH3110">
        <v>0</v>
      </c>
      <c r="BI3110">
        <v>0</v>
      </c>
      <c r="BJ3110">
        <v>0</v>
      </c>
      <c r="BK3110">
        <v>71919</v>
      </c>
      <c r="BL3110">
        <v>-14754682</v>
      </c>
      <c r="BM3110">
        <v>46203337</v>
      </c>
      <c r="BN3110">
        <v>63178325</v>
      </c>
    </row>
    <row r="3111" spans="1:66" hidden="1" x14ac:dyDescent="0.25">
      <c r="A3111" t="s">
        <v>33</v>
      </c>
      <c r="B3111" t="s">
        <v>2211</v>
      </c>
      <c r="C3111">
        <v>900021654</v>
      </c>
      <c r="D3111" t="s">
        <v>2287</v>
      </c>
      <c r="E3111" t="s">
        <v>4290</v>
      </c>
      <c r="F3111" t="s">
        <v>61</v>
      </c>
      <c r="G3111" t="s">
        <v>45</v>
      </c>
      <c r="H3111" t="s">
        <v>2453</v>
      </c>
      <c r="I3111" t="s">
        <v>241</v>
      </c>
      <c r="J3111" t="s">
        <v>242</v>
      </c>
      <c r="K3111" t="s">
        <v>40</v>
      </c>
      <c r="L3111">
        <v>49290</v>
      </c>
      <c r="M3111">
        <v>1349123</v>
      </c>
      <c r="N3111">
        <v>538896</v>
      </c>
      <c r="O3111">
        <v>328599</v>
      </c>
      <c r="P3111">
        <v>0</v>
      </c>
      <c r="Q3111">
        <v>0</v>
      </c>
      <c r="R3111">
        <v>1477133</v>
      </c>
      <c r="S3111">
        <v>0</v>
      </c>
      <c r="T3111">
        <v>3743041</v>
      </c>
      <c r="U3111">
        <v>0</v>
      </c>
      <c r="V3111">
        <v>3743041</v>
      </c>
      <c r="W3111">
        <v>0</v>
      </c>
      <c r="X3111">
        <v>8245603</v>
      </c>
      <c r="Y3111">
        <v>0</v>
      </c>
      <c r="Z3111">
        <v>0</v>
      </c>
      <c r="AA3111">
        <v>38472853</v>
      </c>
      <c r="AB3111">
        <v>460368</v>
      </c>
      <c r="AC3111">
        <v>0</v>
      </c>
      <c r="AD3111">
        <v>2091949</v>
      </c>
      <c r="AE3111">
        <v>0</v>
      </c>
      <c r="AF3111">
        <v>10000</v>
      </c>
      <c r="AG3111">
        <v>0</v>
      </c>
      <c r="AH3111">
        <v>0</v>
      </c>
      <c r="AI3111">
        <v>49280773</v>
      </c>
      <c r="AJ3111">
        <v>53023814</v>
      </c>
      <c r="AK3111">
        <v>361504</v>
      </c>
      <c r="AL3111">
        <v>0</v>
      </c>
      <c r="AM3111">
        <v>361504</v>
      </c>
      <c r="AN3111">
        <v>1885799</v>
      </c>
      <c r="AO3111">
        <v>57679</v>
      </c>
      <c r="AP3111">
        <v>170653</v>
      </c>
      <c r="AQ3111">
        <v>0</v>
      </c>
      <c r="AR3111">
        <v>2475635</v>
      </c>
      <c r="AS3111">
        <v>0</v>
      </c>
      <c r="AT3111">
        <v>2475635</v>
      </c>
      <c r="AU3111">
        <v>0</v>
      </c>
      <c r="AV3111">
        <v>0</v>
      </c>
      <c r="AW3111">
        <v>0</v>
      </c>
      <c r="AX3111">
        <v>11714366</v>
      </c>
      <c r="AY3111">
        <v>2171271</v>
      </c>
      <c r="AZ3111">
        <v>0</v>
      </c>
      <c r="BA3111">
        <v>0</v>
      </c>
      <c r="BB3111">
        <v>4745</v>
      </c>
      <c r="BC3111">
        <v>13890382</v>
      </c>
      <c r="BD3111">
        <v>16366017</v>
      </c>
      <c r="BE3111">
        <v>51537600</v>
      </c>
      <c r="BF3111">
        <v>0</v>
      </c>
      <c r="BG3111">
        <v>0</v>
      </c>
      <c r="BH3111">
        <v>0</v>
      </c>
      <c r="BI3111">
        <v>0</v>
      </c>
      <c r="BJ3111">
        <v>0</v>
      </c>
      <c r="BK3111">
        <v>71919</v>
      </c>
      <c r="BL3111">
        <v>-14951722</v>
      </c>
      <c r="BM3111">
        <v>36657797</v>
      </c>
      <c r="BN3111">
        <v>53023814</v>
      </c>
    </row>
    <row r="3112" spans="1:66" hidden="1" x14ac:dyDescent="0.25">
      <c r="A3112" t="s">
        <v>33</v>
      </c>
      <c r="B3112" t="s">
        <v>2211</v>
      </c>
      <c r="C3112">
        <v>900022253</v>
      </c>
      <c r="D3112" t="s">
        <v>2287</v>
      </c>
      <c r="E3112" t="s">
        <v>1393</v>
      </c>
      <c r="F3112" t="s">
        <v>1394</v>
      </c>
      <c r="G3112" t="s">
        <v>45</v>
      </c>
      <c r="H3112" t="s">
        <v>1395</v>
      </c>
      <c r="I3112" t="s">
        <v>57</v>
      </c>
      <c r="J3112" t="s">
        <v>83</v>
      </c>
      <c r="K3112" t="s">
        <v>39</v>
      </c>
      <c r="L3112">
        <v>2088474</v>
      </c>
      <c r="M3112">
        <v>2437933</v>
      </c>
      <c r="N3112">
        <v>0</v>
      </c>
      <c r="O3112">
        <v>100713</v>
      </c>
      <c r="P3112">
        <v>0</v>
      </c>
      <c r="Q3112">
        <v>0</v>
      </c>
      <c r="R3112">
        <v>0</v>
      </c>
      <c r="S3112">
        <v>0</v>
      </c>
      <c r="T3112">
        <v>4627120</v>
      </c>
      <c r="U3112">
        <v>0</v>
      </c>
      <c r="V3112">
        <v>4627120</v>
      </c>
      <c r="W3112">
        <v>0</v>
      </c>
      <c r="X3112">
        <v>2045477</v>
      </c>
      <c r="Y3112">
        <v>0</v>
      </c>
      <c r="Z3112">
        <v>46748</v>
      </c>
      <c r="AA3112">
        <v>0</v>
      </c>
      <c r="AB3112">
        <v>0</v>
      </c>
      <c r="AC3112">
        <v>0</v>
      </c>
      <c r="AD3112">
        <v>0</v>
      </c>
      <c r="AE3112">
        <v>0</v>
      </c>
      <c r="AF3112">
        <v>0</v>
      </c>
      <c r="AG3112">
        <v>0</v>
      </c>
      <c r="AH3112">
        <v>0</v>
      </c>
      <c r="AI3112">
        <v>2092225</v>
      </c>
      <c r="AJ3112">
        <v>6719345</v>
      </c>
      <c r="AK3112">
        <v>154244</v>
      </c>
      <c r="AL3112">
        <v>3168</v>
      </c>
      <c r="AM3112">
        <v>157412</v>
      </c>
      <c r="AN3112">
        <v>2300325</v>
      </c>
      <c r="AO3112">
        <v>331054</v>
      </c>
      <c r="AP3112">
        <v>0</v>
      </c>
      <c r="AQ3112">
        <v>54888</v>
      </c>
      <c r="AR3112">
        <v>2843679</v>
      </c>
      <c r="AS3112">
        <v>0</v>
      </c>
      <c r="AT3112">
        <v>2843679</v>
      </c>
      <c r="AU3112">
        <v>5981</v>
      </c>
      <c r="AV3112">
        <v>0</v>
      </c>
      <c r="AW3112">
        <v>5981</v>
      </c>
      <c r="AX3112">
        <v>0</v>
      </c>
      <c r="AY3112">
        <v>6033</v>
      </c>
      <c r="AZ3112">
        <v>0</v>
      </c>
      <c r="BA3112">
        <v>0</v>
      </c>
      <c r="BB3112">
        <v>0</v>
      </c>
      <c r="BC3112">
        <v>12014</v>
      </c>
      <c r="BD3112">
        <v>2855693</v>
      </c>
      <c r="BE3112">
        <v>300000</v>
      </c>
      <c r="BF3112">
        <v>0</v>
      </c>
      <c r="BG3112">
        <v>0</v>
      </c>
      <c r="BH3112">
        <v>0</v>
      </c>
      <c r="BI3112">
        <v>0</v>
      </c>
      <c r="BJ3112">
        <v>0</v>
      </c>
      <c r="BK3112">
        <v>2006598</v>
      </c>
      <c r="BL3112">
        <v>1557054</v>
      </c>
      <c r="BM3112">
        <v>3863652</v>
      </c>
      <c r="BN3112">
        <v>6719345</v>
      </c>
    </row>
    <row r="3113" spans="1:66" hidden="1" x14ac:dyDescent="0.25">
      <c r="A3113" t="s">
        <v>33</v>
      </c>
      <c r="B3113" t="s">
        <v>2211</v>
      </c>
      <c r="C3113">
        <v>900022253</v>
      </c>
      <c r="D3113" t="s">
        <v>2287</v>
      </c>
      <c r="E3113" t="s">
        <v>1393</v>
      </c>
      <c r="F3113" t="s">
        <v>1394</v>
      </c>
      <c r="G3113" t="s">
        <v>45</v>
      </c>
      <c r="H3113" t="s">
        <v>1395</v>
      </c>
      <c r="I3113" t="s">
        <v>57</v>
      </c>
      <c r="J3113" t="s">
        <v>83</v>
      </c>
      <c r="K3113" t="s">
        <v>40</v>
      </c>
      <c r="L3113">
        <v>1500685</v>
      </c>
      <c r="M3113">
        <v>1402380</v>
      </c>
      <c r="N3113">
        <v>0</v>
      </c>
      <c r="O3113">
        <v>2999</v>
      </c>
      <c r="P3113">
        <v>0</v>
      </c>
      <c r="Q3113">
        <v>1024207</v>
      </c>
      <c r="R3113">
        <v>0</v>
      </c>
      <c r="S3113">
        <v>0</v>
      </c>
      <c r="T3113">
        <v>3930271</v>
      </c>
      <c r="U3113">
        <v>0</v>
      </c>
      <c r="V3113">
        <v>3930271</v>
      </c>
      <c r="W3113">
        <v>0</v>
      </c>
      <c r="X3113">
        <v>2130771</v>
      </c>
      <c r="Y3113">
        <v>0</v>
      </c>
      <c r="Z3113">
        <v>15814</v>
      </c>
      <c r="AA3113">
        <v>0</v>
      </c>
      <c r="AB3113">
        <v>0</v>
      </c>
      <c r="AC3113">
        <v>0</v>
      </c>
      <c r="AD3113">
        <v>15842</v>
      </c>
      <c r="AE3113">
        <v>0</v>
      </c>
      <c r="AF3113">
        <v>0</v>
      </c>
      <c r="AG3113">
        <v>0</v>
      </c>
      <c r="AH3113">
        <v>0</v>
      </c>
      <c r="AI3113">
        <v>2162427</v>
      </c>
      <c r="AJ3113">
        <v>6092698</v>
      </c>
      <c r="AK3113">
        <v>124176</v>
      </c>
      <c r="AL3113">
        <v>14045</v>
      </c>
      <c r="AM3113">
        <v>138221</v>
      </c>
      <c r="AN3113">
        <v>1889780</v>
      </c>
      <c r="AO3113">
        <v>354706</v>
      </c>
      <c r="AP3113">
        <v>0</v>
      </c>
      <c r="AQ3113">
        <v>585471</v>
      </c>
      <c r="AR3113">
        <v>2968178</v>
      </c>
      <c r="AS3113">
        <v>0</v>
      </c>
      <c r="AT3113">
        <v>2968178</v>
      </c>
      <c r="AU3113">
        <v>6179</v>
      </c>
      <c r="AV3113">
        <v>0</v>
      </c>
      <c r="AW3113">
        <v>6179</v>
      </c>
      <c r="AX3113">
        <v>0</v>
      </c>
      <c r="AY3113">
        <v>0</v>
      </c>
      <c r="AZ3113">
        <v>0</v>
      </c>
      <c r="BA3113">
        <v>5993</v>
      </c>
      <c r="BB3113">
        <v>0</v>
      </c>
      <c r="BC3113">
        <v>12172</v>
      </c>
      <c r="BD3113">
        <v>2980350</v>
      </c>
      <c r="BE3113">
        <v>300000</v>
      </c>
      <c r="BF3113">
        <v>0</v>
      </c>
      <c r="BG3113">
        <v>0</v>
      </c>
      <c r="BH3113">
        <v>0</v>
      </c>
      <c r="BI3113">
        <v>0</v>
      </c>
      <c r="BJ3113">
        <v>0</v>
      </c>
      <c r="BK3113">
        <v>1165284</v>
      </c>
      <c r="BL3113">
        <v>1647064</v>
      </c>
      <c r="BM3113">
        <v>3112348</v>
      </c>
      <c r="BN3113">
        <v>6092698</v>
      </c>
    </row>
    <row r="3114" spans="1:66" hidden="1" x14ac:dyDescent="0.25">
      <c r="A3114" t="s">
        <v>33</v>
      </c>
      <c r="B3114" t="s">
        <v>2211</v>
      </c>
      <c r="C3114">
        <v>900023386</v>
      </c>
      <c r="D3114" t="s">
        <v>2287</v>
      </c>
      <c r="E3114" t="s">
        <v>1396</v>
      </c>
      <c r="F3114" t="s">
        <v>152</v>
      </c>
      <c r="G3114" t="s">
        <v>45</v>
      </c>
      <c r="H3114" t="s">
        <v>1397</v>
      </c>
      <c r="I3114" t="s">
        <v>38</v>
      </c>
      <c r="J3114" t="s">
        <v>38</v>
      </c>
      <c r="K3114" t="s">
        <v>39</v>
      </c>
      <c r="L3114">
        <v>369994</v>
      </c>
      <c r="O3114">
        <v>90177</v>
      </c>
      <c r="R3114">
        <v>328000</v>
      </c>
      <c r="T3114">
        <v>788171</v>
      </c>
      <c r="V3114">
        <v>788171</v>
      </c>
      <c r="AB3114">
        <v>9263662</v>
      </c>
      <c r="AG3114">
        <v>8000000</v>
      </c>
      <c r="AI3114">
        <v>17263662</v>
      </c>
      <c r="AJ3114">
        <v>18051833</v>
      </c>
      <c r="AN3114">
        <v>214006</v>
      </c>
      <c r="AO3114">
        <v>19147</v>
      </c>
      <c r="AR3114">
        <v>233153</v>
      </c>
      <c r="AT3114">
        <v>233153</v>
      </c>
      <c r="BD3114">
        <v>233153</v>
      </c>
      <c r="BE3114">
        <v>110816053</v>
      </c>
      <c r="BF3114">
        <v>31489417</v>
      </c>
      <c r="BL3114">
        <v>-124486790</v>
      </c>
      <c r="BM3114">
        <v>17818680</v>
      </c>
      <c r="BN3114">
        <v>18051833</v>
      </c>
    </row>
    <row r="3115" spans="1:66" hidden="1" x14ac:dyDescent="0.25">
      <c r="A3115" t="s">
        <v>33</v>
      </c>
      <c r="B3115" t="s">
        <v>2211</v>
      </c>
      <c r="C3115">
        <v>900023386</v>
      </c>
      <c r="D3115" t="s">
        <v>2287</v>
      </c>
      <c r="E3115" t="s">
        <v>1396</v>
      </c>
      <c r="F3115" t="s">
        <v>152</v>
      </c>
      <c r="G3115" t="s">
        <v>45</v>
      </c>
      <c r="H3115" t="s">
        <v>1397</v>
      </c>
      <c r="I3115" t="s">
        <v>38</v>
      </c>
      <c r="J3115" t="s">
        <v>38</v>
      </c>
      <c r="K3115" t="s">
        <v>40</v>
      </c>
      <c r="L3115">
        <v>530102</v>
      </c>
      <c r="O3115">
        <v>122310</v>
      </c>
      <c r="T3115">
        <v>652412</v>
      </c>
      <c r="V3115">
        <v>652412</v>
      </c>
      <c r="AB3115">
        <v>10772807</v>
      </c>
      <c r="AG3115">
        <v>8000000</v>
      </c>
      <c r="AI3115">
        <v>18772807</v>
      </c>
      <c r="AJ3115">
        <v>19425219</v>
      </c>
      <c r="AN3115">
        <v>1030</v>
      </c>
      <c r="AO3115">
        <v>47444</v>
      </c>
      <c r="AR3115">
        <v>48474</v>
      </c>
      <c r="AT3115">
        <v>48474</v>
      </c>
      <c r="BD3115">
        <v>48474</v>
      </c>
      <c r="BE3115">
        <v>110816053</v>
      </c>
      <c r="BF3115">
        <v>31489417</v>
      </c>
      <c r="BL3115">
        <v>-122928725</v>
      </c>
      <c r="BM3115">
        <v>19376745</v>
      </c>
      <c r="BN3115">
        <v>19425219</v>
      </c>
    </row>
    <row r="3116" spans="1:66" hidden="1" x14ac:dyDescent="0.25">
      <c r="A3116" t="s">
        <v>33</v>
      </c>
      <c r="B3116" t="s">
        <v>2211</v>
      </c>
      <c r="C3116">
        <v>900028123</v>
      </c>
      <c r="D3116" t="s">
        <v>2287</v>
      </c>
      <c r="E3116" t="s">
        <v>4291</v>
      </c>
      <c r="F3116" t="s">
        <v>197</v>
      </c>
      <c r="G3116" t="s">
        <v>45</v>
      </c>
      <c r="H3116" t="s">
        <v>1398</v>
      </c>
      <c r="I3116" t="s">
        <v>38</v>
      </c>
      <c r="J3116" t="s">
        <v>38</v>
      </c>
      <c r="K3116" t="s">
        <v>39</v>
      </c>
      <c r="L3116">
        <v>143844</v>
      </c>
      <c r="M3116">
        <v>1524976</v>
      </c>
      <c r="N3116">
        <v>13636217</v>
      </c>
      <c r="T3116">
        <v>15305037</v>
      </c>
      <c r="V3116">
        <v>15305037</v>
      </c>
      <c r="X3116">
        <v>413</v>
      </c>
      <c r="AI3116">
        <v>413</v>
      </c>
      <c r="AJ3116">
        <v>15305450</v>
      </c>
      <c r="AN3116">
        <v>3350148</v>
      </c>
      <c r="AO3116">
        <v>122523</v>
      </c>
      <c r="AP3116">
        <v>1948561</v>
      </c>
      <c r="AQ3116">
        <v>278121</v>
      </c>
      <c r="AR3116">
        <v>5699353</v>
      </c>
      <c r="AT3116">
        <v>5699353</v>
      </c>
      <c r="AY3116">
        <v>0</v>
      </c>
      <c r="BA3116">
        <v>500000</v>
      </c>
      <c r="BB3116">
        <v>766290</v>
      </c>
      <c r="BC3116">
        <v>1266290</v>
      </c>
      <c r="BD3116">
        <v>6965643</v>
      </c>
      <c r="BE3116">
        <v>5500000</v>
      </c>
      <c r="BK3116">
        <v>2408087</v>
      </c>
      <c r="BL3116">
        <v>431720</v>
      </c>
      <c r="BM3116">
        <v>8339807</v>
      </c>
      <c r="BN3116">
        <v>15305450</v>
      </c>
    </row>
    <row r="3117" spans="1:66" hidden="1" x14ac:dyDescent="0.25">
      <c r="A3117" t="s">
        <v>33</v>
      </c>
      <c r="B3117" t="s">
        <v>2211</v>
      </c>
      <c r="C3117">
        <v>900028123</v>
      </c>
      <c r="D3117" t="s">
        <v>2287</v>
      </c>
      <c r="E3117" t="s">
        <v>4291</v>
      </c>
      <c r="F3117" t="s">
        <v>197</v>
      </c>
      <c r="G3117" t="s">
        <v>45</v>
      </c>
      <c r="H3117" t="s">
        <v>1398</v>
      </c>
      <c r="I3117" t="s">
        <v>38</v>
      </c>
      <c r="J3117" t="s">
        <v>38</v>
      </c>
      <c r="K3117" t="s">
        <v>40</v>
      </c>
      <c r="L3117">
        <v>293051</v>
      </c>
      <c r="M3117">
        <v>9372775</v>
      </c>
      <c r="N3117">
        <v>10607439</v>
      </c>
      <c r="T3117">
        <v>20273265</v>
      </c>
      <c r="V3117">
        <v>20273265</v>
      </c>
      <c r="X3117">
        <v>1238</v>
      </c>
      <c r="AI3117">
        <v>1238</v>
      </c>
      <c r="AJ3117">
        <v>20274503</v>
      </c>
      <c r="AN3117">
        <v>5210977</v>
      </c>
      <c r="AO3117">
        <v>559688</v>
      </c>
      <c r="AP3117">
        <v>46709</v>
      </c>
      <c r="AQ3117">
        <v>2318281</v>
      </c>
      <c r="AR3117">
        <v>8135655</v>
      </c>
      <c r="AT3117">
        <v>8135655</v>
      </c>
      <c r="AY3117">
        <v>0</v>
      </c>
      <c r="BA3117">
        <v>1838427</v>
      </c>
      <c r="BB3117">
        <v>1524403</v>
      </c>
      <c r="BC3117">
        <v>3362830</v>
      </c>
      <c r="BD3117">
        <v>11498485</v>
      </c>
      <c r="BE3117">
        <v>5500000</v>
      </c>
      <c r="BK3117">
        <v>2330445</v>
      </c>
      <c r="BL3117">
        <v>945573</v>
      </c>
      <c r="BM3117">
        <v>8776018</v>
      </c>
      <c r="BN3117">
        <v>20274503</v>
      </c>
    </row>
    <row r="3118" spans="1:66" hidden="1" x14ac:dyDescent="0.25">
      <c r="A3118" t="s">
        <v>33</v>
      </c>
      <c r="B3118" t="s">
        <v>2211</v>
      </c>
      <c r="C3118">
        <v>900030538</v>
      </c>
      <c r="D3118" t="s">
        <v>2287</v>
      </c>
      <c r="E3118" t="s">
        <v>4292</v>
      </c>
      <c r="F3118" t="s">
        <v>161</v>
      </c>
      <c r="G3118" t="s">
        <v>111</v>
      </c>
      <c r="H3118" t="s">
        <v>1399</v>
      </c>
      <c r="I3118" t="s">
        <v>38</v>
      </c>
      <c r="J3118" t="s">
        <v>38</v>
      </c>
      <c r="K3118" t="s">
        <v>39</v>
      </c>
      <c r="L3118">
        <v>42674903</v>
      </c>
      <c r="M3118">
        <v>306764635</v>
      </c>
      <c r="N3118">
        <v>71012969</v>
      </c>
      <c r="O3118">
        <v>65875693</v>
      </c>
      <c r="Q3118">
        <v>338264</v>
      </c>
      <c r="T3118">
        <v>486666464</v>
      </c>
      <c r="V3118">
        <v>486666464</v>
      </c>
      <c r="X3118">
        <v>3448445</v>
      </c>
      <c r="Z3118">
        <v>1039908</v>
      </c>
      <c r="AD3118">
        <v>2825543</v>
      </c>
      <c r="AI3118">
        <v>7313896</v>
      </c>
      <c r="AJ3118">
        <v>493980360</v>
      </c>
      <c r="AK3118">
        <v>3962308</v>
      </c>
      <c r="AL3118">
        <v>27297052</v>
      </c>
      <c r="AM3118">
        <v>31259360</v>
      </c>
      <c r="AN3118">
        <v>382059988</v>
      </c>
      <c r="AO3118">
        <v>15390359</v>
      </c>
      <c r="AQ3118">
        <v>26052126</v>
      </c>
      <c r="AR3118">
        <v>454761833</v>
      </c>
      <c r="AT3118">
        <v>454761833</v>
      </c>
      <c r="BB3118">
        <v>19212722</v>
      </c>
      <c r="BC3118">
        <v>19212722</v>
      </c>
      <c r="BD3118">
        <v>473974555</v>
      </c>
      <c r="BE3118">
        <v>18344271</v>
      </c>
      <c r="BK3118">
        <v>-16667627</v>
      </c>
      <c r="BL3118">
        <v>18329161</v>
      </c>
      <c r="BM3118">
        <v>20005805</v>
      </c>
      <c r="BN3118">
        <v>493980360</v>
      </c>
    </row>
    <row r="3119" spans="1:66" hidden="1" x14ac:dyDescent="0.25">
      <c r="A3119" t="s">
        <v>33</v>
      </c>
      <c r="B3119" t="s">
        <v>2211</v>
      </c>
      <c r="C3119">
        <v>900030538</v>
      </c>
      <c r="D3119" t="s">
        <v>2287</v>
      </c>
      <c r="E3119" t="s">
        <v>4292</v>
      </c>
      <c r="F3119" t="s">
        <v>161</v>
      </c>
      <c r="G3119" t="s">
        <v>111</v>
      </c>
      <c r="H3119" t="s">
        <v>1399</v>
      </c>
      <c r="I3119" t="s">
        <v>38</v>
      </c>
      <c r="J3119" t="s">
        <v>38</v>
      </c>
      <c r="K3119" t="s">
        <v>40</v>
      </c>
      <c r="L3119">
        <v>33799235</v>
      </c>
      <c r="M3119">
        <v>276512179</v>
      </c>
      <c r="N3119">
        <v>110817973</v>
      </c>
      <c r="O3119">
        <v>38907689</v>
      </c>
      <c r="T3119">
        <v>460037076</v>
      </c>
      <c r="V3119">
        <v>460037076</v>
      </c>
      <c r="X3119">
        <v>3469998</v>
      </c>
      <c r="Z3119">
        <v>1821867</v>
      </c>
      <c r="AD3119">
        <v>13994046</v>
      </c>
      <c r="AI3119">
        <v>19285911</v>
      </c>
      <c r="AJ3119">
        <v>479322987</v>
      </c>
      <c r="AK3119">
        <v>2327515</v>
      </c>
      <c r="AL3119">
        <v>11046096</v>
      </c>
      <c r="AM3119">
        <v>13373611</v>
      </c>
      <c r="AN3119">
        <v>368785645</v>
      </c>
      <c r="AQ3119">
        <v>12110136</v>
      </c>
      <c r="AR3119">
        <v>394269392</v>
      </c>
      <c r="AT3119">
        <v>394269392</v>
      </c>
      <c r="BB3119">
        <v>13242400</v>
      </c>
      <c r="BC3119">
        <v>13242400</v>
      </c>
      <c r="BD3119">
        <v>407511792</v>
      </c>
      <c r="BE3119">
        <v>18344271</v>
      </c>
      <c r="BK3119">
        <v>-6730804</v>
      </c>
      <c r="BL3119">
        <v>60197728</v>
      </c>
      <c r="BM3119">
        <v>71811195</v>
      </c>
      <c r="BN3119">
        <v>479322987</v>
      </c>
    </row>
    <row r="3120" spans="1:66" hidden="1" x14ac:dyDescent="0.25">
      <c r="A3120" t="s">
        <v>33</v>
      </c>
      <c r="B3120" t="s">
        <v>2211</v>
      </c>
      <c r="C3120">
        <v>900031088</v>
      </c>
      <c r="D3120" t="s">
        <v>2287</v>
      </c>
      <c r="E3120" t="s">
        <v>4293</v>
      </c>
      <c r="F3120" t="s">
        <v>134</v>
      </c>
      <c r="G3120" t="s">
        <v>45</v>
      </c>
      <c r="H3120" t="s">
        <v>4294</v>
      </c>
      <c r="I3120" t="s">
        <v>241</v>
      </c>
      <c r="J3120" t="s">
        <v>242</v>
      </c>
      <c r="K3120" t="s">
        <v>39</v>
      </c>
      <c r="L3120">
        <v>2771963</v>
      </c>
      <c r="M3120">
        <v>17860561</v>
      </c>
      <c r="N3120">
        <v>13773111</v>
      </c>
      <c r="O3120">
        <v>9089207</v>
      </c>
      <c r="R3120">
        <v>149576</v>
      </c>
      <c r="T3120">
        <v>43644418</v>
      </c>
      <c r="V3120">
        <v>43644418</v>
      </c>
      <c r="X3120">
        <v>23629130</v>
      </c>
      <c r="Z3120">
        <v>1315165</v>
      </c>
      <c r="AB3120">
        <v>0</v>
      </c>
      <c r="AD3120">
        <v>64170</v>
      </c>
      <c r="AI3120">
        <v>25008465</v>
      </c>
      <c r="AJ3120">
        <v>68652883</v>
      </c>
      <c r="AK3120">
        <v>1268757</v>
      </c>
      <c r="AM3120">
        <v>1268757</v>
      </c>
      <c r="AN3120">
        <v>48859176</v>
      </c>
      <c r="AO3120">
        <v>976149</v>
      </c>
      <c r="AP3120">
        <v>6465300</v>
      </c>
      <c r="AQ3120">
        <v>2702826</v>
      </c>
      <c r="AR3120">
        <v>60272208</v>
      </c>
      <c r="AT3120">
        <v>60272208</v>
      </c>
      <c r="BA3120">
        <v>4527255</v>
      </c>
      <c r="BC3120">
        <v>4527255</v>
      </c>
      <c r="BD3120">
        <v>64799463</v>
      </c>
      <c r="BE3120">
        <v>1500000</v>
      </c>
      <c r="BJ3120">
        <v>4159643</v>
      </c>
      <c r="BK3120">
        <v>750000</v>
      </c>
      <c r="BL3120">
        <v>-2556223</v>
      </c>
      <c r="BM3120">
        <v>3853420</v>
      </c>
      <c r="BN3120">
        <v>68652883</v>
      </c>
    </row>
    <row r="3121" spans="1:66" hidden="1" x14ac:dyDescent="0.25">
      <c r="A3121" t="s">
        <v>33</v>
      </c>
      <c r="B3121" t="s">
        <v>2211</v>
      </c>
      <c r="C3121">
        <v>900031088</v>
      </c>
      <c r="D3121" t="s">
        <v>2287</v>
      </c>
      <c r="E3121" t="s">
        <v>4293</v>
      </c>
      <c r="F3121" t="s">
        <v>134</v>
      </c>
      <c r="G3121" t="s">
        <v>45</v>
      </c>
      <c r="H3121" t="s">
        <v>4294</v>
      </c>
      <c r="I3121" t="s">
        <v>241</v>
      </c>
      <c r="J3121" t="s">
        <v>242</v>
      </c>
      <c r="K3121" t="s">
        <v>40</v>
      </c>
      <c r="L3121">
        <v>963879</v>
      </c>
      <c r="M3121">
        <v>23111278</v>
      </c>
      <c r="N3121">
        <v>29280433</v>
      </c>
      <c r="O3121">
        <v>5673473</v>
      </c>
      <c r="R3121">
        <v>503649</v>
      </c>
      <c r="T3121">
        <v>59532712</v>
      </c>
      <c r="V3121">
        <v>59532712</v>
      </c>
      <c r="X3121">
        <v>31481002</v>
      </c>
      <c r="Z3121">
        <v>1906929</v>
      </c>
      <c r="AB3121">
        <v>1719156</v>
      </c>
      <c r="AI3121">
        <v>35107087</v>
      </c>
      <c r="AJ3121">
        <v>94639799</v>
      </c>
      <c r="AK3121">
        <v>1129953</v>
      </c>
      <c r="AM3121">
        <v>1129953</v>
      </c>
      <c r="AN3121">
        <v>55724741</v>
      </c>
      <c r="AO3121">
        <v>1450863</v>
      </c>
      <c r="AP3121">
        <v>11623407</v>
      </c>
      <c r="AQ3121">
        <v>6679267</v>
      </c>
      <c r="AR3121">
        <v>76608231</v>
      </c>
      <c r="AT3121">
        <v>76608231</v>
      </c>
      <c r="AY3121">
        <v>1983260</v>
      </c>
      <c r="BA3121">
        <v>7526361</v>
      </c>
      <c r="BC3121">
        <v>9509621</v>
      </c>
      <c r="BD3121">
        <v>86117852</v>
      </c>
      <c r="BE3121">
        <v>1500000</v>
      </c>
      <c r="BJ3121">
        <v>3989258</v>
      </c>
      <c r="BK3121">
        <v>750000</v>
      </c>
      <c r="BL3121">
        <v>2282689</v>
      </c>
      <c r="BM3121">
        <v>8521947</v>
      </c>
      <c r="BN3121">
        <v>94639799</v>
      </c>
    </row>
    <row r="3122" spans="1:66" hidden="1" x14ac:dyDescent="0.25">
      <c r="A3122" t="s">
        <v>33</v>
      </c>
      <c r="B3122" t="s">
        <v>2211</v>
      </c>
      <c r="C3122">
        <v>900031681</v>
      </c>
      <c r="D3122" t="s">
        <v>2287</v>
      </c>
      <c r="E3122" t="s">
        <v>4295</v>
      </c>
      <c r="F3122" t="s">
        <v>265</v>
      </c>
      <c r="G3122" t="s">
        <v>45</v>
      </c>
      <c r="H3122" t="s">
        <v>4296</v>
      </c>
      <c r="I3122" t="s">
        <v>57</v>
      </c>
      <c r="J3122" t="s">
        <v>83</v>
      </c>
      <c r="K3122" t="s">
        <v>39</v>
      </c>
      <c r="L3122">
        <v>14347</v>
      </c>
      <c r="M3122">
        <v>7075960</v>
      </c>
      <c r="N3122">
        <v>342315</v>
      </c>
      <c r="O3122">
        <v>1840933</v>
      </c>
      <c r="T3122">
        <v>9273555</v>
      </c>
      <c r="U3122">
        <v>0</v>
      </c>
      <c r="V3122">
        <v>9273555</v>
      </c>
      <c r="AC3122">
        <v>1928</v>
      </c>
      <c r="AD3122">
        <v>112219</v>
      </c>
      <c r="AI3122">
        <v>114147</v>
      </c>
      <c r="AJ3122">
        <v>9387702</v>
      </c>
      <c r="AK3122">
        <v>3455720</v>
      </c>
      <c r="AL3122">
        <v>317200</v>
      </c>
      <c r="AM3122">
        <v>3772920</v>
      </c>
      <c r="AN3122">
        <v>3390687</v>
      </c>
      <c r="AO3122">
        <v>433801</v>
      </c>
      <c r="AQ3122">
        <v>12899</v>
      </c>
      <c r="AR3122">
        <v>7610307</v>
      </c>
      <c r="AT3122">
        <v>7610307</v>
      </c>
      <c r="AV3122">
        <v>1044039</v>
      </c>
      <c r="AW3122">
        <v>1044039</v>
      </c>
      <c r="BC3122">
        <v>1044039</v>
      </c>
      <c r="BD3122">
        <v>8654346</v>
      </c>
      <c r="BE3122">
        <v>830000</v>
      </c>
      <c r="BF3122">
        <v>2180000</v>
      </c>
      <c r="BK3122">
        <v>933368</v>
      </c>
      <c r="BL3122">
        <v>-3210012</v>
      </c>
      <c r="BM3122">
        <v>733356</v>
      </c>
      <c r="BN3122">
        <v>9387702</v>
      </c>
    </row>
    <row r="3123" spans="1:66" hidden="1" x14ac:dyDescent="0.25">
      <c r="A3123" t="s">
        <v>33</v>
      </c>
      <c r="B3123" t="s">
        <v>2211</v>
      </c>
      <c r="C3123">
        <v>900031681</v>
      </c>
      <c r="D3123" t="s">
        <v>2287</v>
      </c>
      <c r="E3123" t="s">
        <v>4295</v>
      </c>
      <c r="F3123" t="s">
        <v>265</v>
      </c>
      <c r="G3123" t="s">
        <v>45</v>
      </c>
      <c r="H3123" t="s">
        <v>4296</v>
      </c>
      <c r="I3123" t="s">
        <v>57</v>
      </c>
      <c r="J3123" t="s">
        <v>83</v>
      </c>
      <c r="K3123" t="s">
        <v>40</v>
      </c>
      <c r="L3123">
        <v>1288438</v>
      </c>
      <c r="M3123">
        <v>4828422</v>
      </c>
      <c r="N3123">
        <v>267261</v>
      </c>
      <c r="O3123">
        <v>1556667</v>
      </c>
      <c r="T3123">
        <v>7940788</v>
      </c>
      <c r="U3123">
        <v>0</v>
      </c>
      <c r="V3123">
        <v>7940788</v>
      </c>
      <c r="AD3123">
        <v>168432</v>
      </c>
      <c r="AI3123">
        <v>168432</v>
      </c>
      <c r="AJ3123">
        <v>8109220</v>
      </c>
      <c r="AK3123">
        <v>3010034</v>
      </c>
      <c r="AL3123">
        <v>1061469</v>
      </c>
      <c r="AM3123">
        <v>4071503</v>
      </c>
      <c r="AN3123">
        <v>1643280</v>
      </c>
      <c r="AO3123">
        <v>400604</v>
      </c>
      <c r="AQ3123">
        <v>81532</v>
      </c>
      <c r="AR3123">
        <v>6196919</v>
      </c>
      <c r="AT3123">
        <v>6196919</v>
      </c>
      <c r="AV3123">
        <v>1044039</v>
      </c>
      <c r="AW3123">
        <v>1044039</v>
      </c>
      <c r="BC3123">
        <v>1044039</v>
      </c>
      <c r="BD3123">
        <v>7240958</v>
      </c>
      <c r="BE3123">
        <v>830000</v>
      </c>
      <c r="BF3123">
        <v>2180000</v>
      </c>
      <c r="BK3123">
        <v>933368</v>
      </c>
      <c r="BL3123">
        <v>-3075106</v>
      </c>
      <c r="BM3123">
        <v>868262</v>
      </c>
      <c r="BN3123">
        <v>8109220</v>
      </c>
    </row>
    <row r="3124" spans="1:66" hidden="1" x14ac:dyDescent="0.25">
      <c r="A3124" t="s">
        <v>33</v>
      </c>
      <c r="B3124" t="s">
        <v>2211</v>
      </c>
      <c r="C3124">
        <v>900031972</v>
      </c>
      <c r="D3124" t="s">
        <v>2287</v>
      </c>
      <c r="E3124" t="s">
        <v>4297</v>
      </c>
      <c r="F3124" t="s">
        <v>452</v>
      </c>
      <c r="G3124" t="s">
        <v>45</v>
      </c>
      <c r="H3124" t="s">
        <v>4298</v>
      </c>
      <c r="I3124" t="s">
        <v>38</v>
      </c>
      <c r="J3124" t="s">
        <v>38</v>
      </c>
      <c r="K3124" t="s">
        <v>39</v>
      </c>
      <c r="L3124">
        <v>31433</v>
      </c>
      <c r="M3124">
        <v>5560</v>
      </c>
      <c r="O3124">
        <v>10790</v>
      </c>
      <c r="T3124">
        <v>47783</v>
      </c>
      <c r="V3124">
        <v>47783</v>
      </c>
      <c r="W3124">
        <v>1483004</v>
      </c>
      <c r="X3124">
        <v>4171278</v>
      </c>
      <c r="AB3124">
        <v>20339983</v>
      </c>
      <c r="AG3124">
        <v>68000</v>
      </c>
      <c r="AI3124">
        <v>26062265</v>
      </c>
      <c r="AJ3124">
        <v>26110048</v>
      </c>
      <c r="AN3124">
        <v>2580</v>
      </c>
      <c r="AR3124">
        <v>2580</v>
      </c>
      <c r="AT3124">
        <v>2580</v>
      </c>
      <c r="AX3124">
        <v>16093188</v>
      </c>
      <c r="AY3124">
        <v>646749</v>
      </c>
      <c r="BC3124">
        <v>16739937</v>
      </c>
      <c r="BD3124">
        <v>16742517</v>
      </c>
      <c r="BE3124">
        <v>2700000</v>
      </c>
      <c r="BK3124">
        <v>11984</v>
      </c>
      <c r="BL3124">
        <v>6655547</v>
      </c>
      <c r="BM3124">
        <v>9367531</v>
      </c>
      <c r="BN3124">
        <v>26110048</v>
      </c>
    </row>
    <row r="3125" spans="1:66" hidden="1" x14ac:dyDescent="0.25">
      <c r="A3125" t="s">
        <v>33</v>
      </c>
      <c r="B3125" t="s">
        <v>2211</v>
      </c>
      <c r="C3125">
        <v>900031972</v>
      </c>
      <c r="D3125" t="s">
        <v>2287</v>
      </c>
      <c r="E3125" t="s">
        <v>4297</v>
      </c>
      <c r="F3125" t="s">
        <v>452</v>
      </c>
      <c r="G3125" t="s">
        <v>45</v>
      </c>
      <c r="H3125" t="s">
        <v>4298</v>
      </c>
      <c r="I3125" t="s">
        <v>38</v>
      </c>
      <c r="J3125" t="s">
        <v>38</v>
      </c>
      <c r="K3125" t="s">
        <v>40</v>
      </c>
      <c r="L3125">
        <v>7233</v>
      </c>
      <c r="M3125">
        <v>5560</v>
      </c>
      <c r="O3125">
        <v>57108</v>
      </c>
      <c r="T3125">
        <v>69901</v>
      </c>
      <c r="V3125">
        <v>69901</v>
      </c>
      <c r="W3125">
        <v>10858472</v>
      </c>
      <c r="X3125">
        <v>4258770</v>
      </c>
      <c r="AB3125">
        <v>5283500</v>
      </c>
      <c r="AG3125">
        <v>68000</v>
      </c>
      <c r="AI3125">
        <v>20468742</v>
      </c>
      <c r="AJ3125">
        <v>20538643</v>
      </c>
      <c r="AN3125">
        <v>29445</v>
      </c>
      <c r="AR3125">
        <v>29445</v>
      </c>
      <c r="AT3125">
        <v>29445</v>
      </c>
      <c r="AX3125">
        <v>15262612</v>
      </c>
      <c r="AY3125">
        <v>646749</v>
      </c>
      <c r="BC3125">
        <v>15909361</v>
      </c>
      <c r="BD3125">
        <v>15938806</v>
      </c>
      <c r="BE3125">
        <v>2700000</v>
      </c>
      <c r="BK3125">
        <v>11984</v>
      </c>
      <c r="BL3125">
        <v>1887853</v>
      </c>
      <c r="BM3125">
        <v>4599837</v>
      </c>
      <c r="BN3125">
        <v>20538643</v>
      </c>
    </row>
    <row r="3126" spans="1:66" hidden="1" x14ac:dyDescent="0.25">
      <c r="A3126" t="s">
        <v>33</v>
      </c>
      <c r="B3126" t="s">
        <v>2211</v>
      </c>
      <c r="C3126">
        <v>900036347</v>
      </c>
      <c r="D3126" t="s">
        <v>2287</v>
      </c>
      <c r="E3126" t="s">
        <v>4299</v>
      </c>
      <c r="F3126" t="s">
        <v>81</v>
      </c>
      <c r="G3126" t="s">
        <v>111</v>
      </c>
      <c r="H3126" t="s">
        <v>4300</v>
      </c>
      <c r="I3126" t="s">
        <v>71</v>
      </c>
      <c r="J3126" t="s">
        <v>446</v>
      </c>
      <c r="K3126" t="s">
        <v>39</v>
      </c>
      <c r="L3126">
        <v>2350005</v>
      </c>
      <c r="M3126">
        <v>18107348</v>
      </c>
      <c r="N3126">
        <v>10208566</v>
      </c>
      <c r="O3126">
        <v>46130</v>
      </c>
      <c r="P3126">
        <v>0</v>
      </c>
      <c r="Q3126">
        <v>0</v>
      </c>
      <c r="R3126">
        <v>434408</v>
      </c>
      <c r="S3126">
        <v>0</v>
      </c>
      <c r="T3126">
        <v>31146457</v>
      </c>
      <c r="U3126">
        <v>0</v>
      </c>
      <c r="V3126">
        <v>31146457</v>
      </c>
      <c r="W3126">
        <v>0</v>
      </c>
      <c r="X3126">
        <v>5400696</v>
      </c>
      <c r="Y3126">
        <v>0</v>
      </c>
      <c r="Z3126">
        <v>0</v>
      </c>
      <c r="AA3126">
        <v>0</v>
      </c>
      <c r="AB3126">
        <v>0</v>
      </c>
      <c r="AC3126">
        <v>0</v>
      </c>
      <c r="AD3126">
        <v>2110989</v>
      </c>
      <c r="AE3126">
        <v>0</v>
      </c>
      <c r="AF3126">
        <v>0</v>
      </c>
      <c r="AG3126">
        <v>988617</v>
      </c>
      <c r="AH3126">
        <v>0</v>
      </c>
      <c r="AI3126">
        <v>8500302</v>
      </c>
      <c r="AJ3126">
        <v>39646759</v>
      </c>
      <c r="AK3126">
        <v>2082490</v>
      </c>
      <c r="AL3126">
        <v>0</v>
      </c>
      <c r="AM3126">
        <v>2082490</v>
      </c>
      <c r="AN3126">
        <v>6757991</v>
      </c>
      <c r="AO3126">
        <v>0</v>
      </c>
      <c r="AP3126">
        <v>294883</v>
      </c>
      <c r="AQ3126">
        <v>1336667</v>
      </c>
      <c r="AR3126">
        <v>10472031</v>
      </c>
      <c r="AS3126">
        <v>0</v>
      </c>
      <c r="AT3126">
        <v>10472031</v>
      </c>
      <c r="AU3126">
        <v>0</v>
      </c>
      <c r="AV3126">
        <v>3098736</v>
      </c>
      <c r="AW3126">
        <v>3098736</v>
      </c>
      <c r="AX3126">
        <v>0</v>
      </c>
      <c r="AY3126">
        <v>0</v>
      </c>
      <c r="AZ3126">
        <v>0</v>
      </c>
      <c r="BA3126">
        <v>5493077</v>
      </c>
      <c r="BB3126">
        <v>0</v>
      </c>
      <c r="BC3126">
        <v>8591813</v>
      </c>
      <c r="BD3126">
        <v>19063844</v>
      </c>
      <c r="BE3126">
        <v>5098713</v>
      </c>
      <c r="BF3126">
        <v>0</v>
      </c>
      <c r="BG3126">
        <v>0</v>
      </c>
      <c r="BH3126">
        <v>9288831</v>
      </c>
      <c r="BI3126">
        <v>0</v>
      </c>
      <c r="BJ3126">
        <v>0</v>
      </c>
      <c r="BK3126">
        <v>0</v>
      </c>
      <c r="BL3126">
        <v>6195371</v>
      </c>
      <c r="BM3126">
        <v>20582915</v>
      </c>
      <c r="BN3126">
        <v>39646759</v>
      </c>
    </row>
    <row r="3127" spans="1:66" hidden="1" x14ac:dyDescent="0.25">
      <c r="A3127" t="s">
        <v>33</v>
      </c>
      <c r="B3127" t="s">
        <v>2211</v>
      </c>
      <c r="C3127">
        <v>900036347</v>
      </c>
      <c r="D3127" t="s">
        <v>2287</v>
      </c>
      <c r="E3127" t="s">
        <v>4299</v>
      </c>
      <c r="F3127" t="s">
        <v>81</v>
      </c>
      <c r="G3127" t="s">
        <v>111</v>
      </c>
      <c r="H3127" t="s">
        <v>4300</v>
      </c>
      <c r="I3127" t="s">
        <v>71</v>
      </c>
      <c r="J3127" t="s">
        <v>446</v>
      </c>
      <c r="K3127" t="s">
        <v>40</v>
      </c>
      <c r="L3127">
        <v>2436574</v>
      </c>
      <c r="M3127">
        <v>10443769</v>
      </c>
      <c r="N3127">
        <v>11336155</v>
      </c>
      <c r="O3127">
        <v>353077</v>
      </c>
      <c r="P3127">
        <v>0</v>
      </c>
      <c r="Q3127">
        <v>0</v>
      </c>
      <c r="R3127">
        <v>920494</v>
      </c>
      <c r="S3127">
        <v>0</v>
      </c>
      <c r="T3127">
        <v>25490069</v>
      </c>
      <c r="U3127">
        <v>0</v>
      </c>
      <c r="V3127">
        <v>25490069</v>
      </c>
      <c r="W3127">
        <v>0</v>
      </c>
      <c r="X3127">
        <v>3804728</v>
      </c>
      <c r="Y3127">
        <v>0</v>
      </c>
      <c r="Z3127">
        <v>0</v>
      </c>
      <c r="AA3127">
        <v>0</v>
      </c>
      <c r="AB3127">
        <v>0</v>
      </c>
      <c r="AC3127">
        <v>0</v>
      </c>
      <c r="AD3127">
        <v>2578014</v>
      </c>
      <c r="AE3127">
        <v>0</v>
      </c>
      <c r="AF3127">
        <v>0</v>
      </c>
      <c r="AG3127">
        <v>1112194</v>
      </c>
      <c r="AH3127">
        <v>0</v>
      </c>
      <c r="AI3127">
        <v>7494936</v>
      </c>
      <c r="AJ3127">
        <v>32985005</v>
      </c>
      <c r="AK3127">
        <v>1751431</v>
      </c>
      <c r="AL3127">
        <v>0</v>
      </c>
      <c r="AM3127">
        <v>1751431</v>
      </c>
      <c r="AN3127">
        <v>4280986</v>
      </c>
      <c r="AO3127">
        <v>0</v>
      </c>
      <c r="AP3127">
        <v>104981</v>
      </c>
      <c r="AQ3127">
        <v>633662</v>
      </c>
      <c r="AR3127">
        <v>6771060</v>
      </c>
      <c r="AS3127">
        <v>0</v>
      </c>
      <c r="AT3127">
        <v>6771060</v>
      </c>
      <c r="AU3127">
        <v>0</v>
      </c>
      <c r="AV3127">
        <v>2423449</v>
      </c>
      <c r="AW3127">
        <v>2423449</v>
      </c>
      <c r="AX3127">
        <v>0</v>
      </c>
      <c r="AY3127">
        <v>0</v>
      </c>
      <c r="AZ3127">
        <v>0</v>
      </c>
      <c r="BA3127">
        <v>10369088</v>
      </c>
      <c r="BB3127">
        <v>0</v>
      </c>
      <c r="BC3127">
        <v>12792537</v>
      </c>
      <c r="BD3127">
        <v>19563597</v>
      </c>
      <c r="BE3127">
        <v>5098713</v>
      </c>
      <c r="BF3127">
        <v>0</v>
      </c>
      <c r="BG3127">
        <v>0</v>
      </c>
      <c r="BH3127">
        <v>9288831</v>
      </c>
      <c r="BI3127">
        <v>0</v>
      </c>
      <c r="BJ3127">
        <v>0</v>
      </c>
      <c r="BK3127">
        <v>0</v>
      </c>
      <c r="BL3127">
        <v>-966136</v>
      </c>
      <c r="BM3127">
        <v>13421408</v>
      </c>
      <c r="BN3127">
        <v>32985005</v>
      </c>
    </row>
    <row r="3128" spans="1:66" hidden="1" x14ac:dyDescent="0.25">
      <c r="A3128" t="s">
        <v>33</v>
      </c>
      <c r="B3128" t="s">
        <v>2211</v>
      </c>
      <c r="C3128">
        <v>900039998</v>
      </c>
      <c r="D3128" t="s">
        <v>2287</v>
      </c>
      <c r="E3128" t="s">
        <v>4301</v>
      </c>
      <c r="F3128" t="s">
        <v>542</v>
      </c>
      <c r="G3128" t="s">
        <v>45</v>
      </c>
      <c r="H3128" t="s">
        <v>4302</v>
      </c>
      <c r="I3128" t="s">
        <v>47</v>
      </c>
      <c r="J3128" t="s">
        <v>62</v>
      </c>
      <c r="K3128" t="s">
        <v>39</v>
      </c>
      <c r="L3128">
        <v>325782</v>
      </c>
      <c r="M3128">
        <v>124147</v>
      </c>
      <c r="O3128">
        <v>64240</v>
      </c>
      <c r="T3128">
        <v>514169</v>
      </c>
      <c r="V3128">
        <v>514169</v>
      </c>
      <c r="AB3128">
        <v>501994</v>
      </c>
      <c r="AI3128">
        <v>501994</v>
      </c>
      <c r="AJ3128">
        <v>1016163</v>
      </c>
      <c r="AN3128">
        <v>666649</v>
      </c>
      <c r="AR3128">
        <v>666649</v>
      </c>
      <c r="AT3128">
        <v>666649</v>
      </c>
      <c r="AX3128">
        <v>132055564</v>
      </c>
      <c r="BB3128">
        <v>344793</v>
      </c>
      <c r="BC3128">
        <v>132400357</v>
      </c>
      <c r="BD3128">
        <v>133067006</v>
      </c>
      <c r="BE3128">
        <v>64967392</v>
      </c>
      <c r="BJ3128">
        <v>147885187</v>
      </c>
      <c r="BL3128">
        <v>-344903422</v>
      </c>
      <c r="BM3128">
        <v>-132050843</v>
      </c>
      <c r="BN3128">
        <v>1016163</v>
      </c>
    </row>
    <row r="3129" spans="1:66" hidden="1" x14ac:dyDescent="0.25">
      <c r="A3129" t="s">
        <v>33</v>
      </c>
      <c r="B3129" t="s">
        <v>2211</v>
      </c>
      <c r="C3129">
        <v>900039998</v>
      </c>
      <c r="D3129" t="s">
        <v>2287</v>
      </c>
      <c r="E3129" t="s">
        <v>4301</v>
      </c>
      <c r="F3129" t="s">
        <v>542</v>
      </c>
      <c r="G3129" t="s">
        <v>45</v>
      </c>
      <c r="H3129" t="s">
        <v>4302</v>
      </c>
      <c r="I3129" t="s">
        <v>47</v>
      </c>
      <c r="J3129" t="s">
        <v>62</v>
      </c>
      <c r="K3129" t="s">
        <v>40</v>
      </c>
      <c r="L3129">
        <v>500464</v>
      </c>
      <c r="M3129">
        <v>115660</v>
      </c>
      <c r="O3129">
        <v>55326</v>
      </c>
      <c r="T3129">
        <v>671450</v>
      </c>
      <c r="V3129">
        <v>671450</v>
      </c>
      <c r="AB3129">
        <v>501994</v>
      </c>
      <c r="AI3129">
        <v>501994</v>
      </c>
      <c r="AJ3129">
        <v>1173444</v>
      </c>
      <c r="AN3129">
        <v>1070948</v>
      </c>
      <c r="AQ3129">
        <v>17486</v>
      </c>
      <c r="AR3129">
        <v>1088434</v>
      </c>
      <c r="AT3129">
        <v>1088434</v>
      </c>
      <c r="AX3129">
        <v>131857243</v>
      </c>
      <c r="BB3129">
        <v>704793</v>
      </c>
      <c r="BC3129">
        <v>132562036</v>
      </c>
      <c r="BD3129">
        <v>133650470</v>
      </c>
      <c r="BE3129">
        <v>64967392</v>
      </c>
      <c r="BJ3129">
        <v>147885187</v>
      </c>
      <c r="BL3129">
        <v>-345329605</v>
      </c>
      <c r="BM3129">
        <v>-132477026</v>
      </c>
      <c r="BN3129">
        <v>1173444</v>
      </c>
    </row>
    <row r="3130" spans="1:66" hidden="1" x14ac:dyDescent="0.25">
      <c r="A3130" t="s">
        <v>33</v>
      </c>
      <c r="B3130" t="s">
        <v>2211</v>
      </c>
      <c r="C3130">
        <v>900040671</v>
      </c>
      <c r="D3130" t="s">
        <v>2287</v>
      </c>
      <c r="E3130" t="s">
        <v>1401</v>
      </c>
      <c r="F3130" t="s">
        <v>152</v>
      </c>
      <c r="G3130" t="s">
        <v>111</v>
      </c>
      <c r="H3130" t="s">
        <v>1402</v>
      </c>
      <c r="I3130" t="s">
        <v>38</v>
      </c>
      <c r="J3130" t="s">
        <v>38</v>
      </c>
      <c r="K3130" t="s">
        <v>39</v>
      </c>
      <c r="L3130">
        <v>7435336</v>
      </c>
      <c r="M3130">
        <v>5752309</v>
      </c>
      <c r="N3130">
        <v>0</v>
      </c>
      <c r="O3130">
        <v>629709</v>
      </c>
      <c r="P3130">
        <v>0</v>
      </c>
      <c r="Q3130">
        <v>0</v>
      </c>
      <c r="R3130">
        <v>0</v>
      </c>
      <c r="S3130">
        <v>0</v>
      </c>
      <c r="T3130">
        <v>13817354</v>
      </c>
      <c r="V3130">
        <v>13817354</v>
      </c>
      <c r="W3130">
        <v>182688</v>
      </c>
      <c r="X3130">
        <v>3927055</v>
      </c>
      <c r="Y3130">
        <v>0</v>
      </c>
      <c r="Z3130">
        <v>2969189</v>
      </c>
      <c r="AA3130">
        <v>0</v>
      </c>
      <c r="AB3130">
        <v>0</v>
      </c>
      <c r="AC3130">
        <v>0</v>
      </c>
      <c r="AD3130">
        <v>2472359</v>
      </c>
      <c r="AE3130">
        <v>0</v>
      </c>
      <c r="AF3130">
        <v>0</v>
      </c>
      <c r="AG3130">
        <v>4602800</v>
      </c>
      <c r="AH3130">
        <v>0</v>
      </c>
      <c r="AI3130">
        <v>14154091</v>
      </c>
      <c r="AJ3130">
        <v>27971445</v>
      </c>
      <c r="AK3130">
        <v>28786</v>
      </c>
      <c r="AM3130">
        <v>28786</v>
      </c>
      <c r="AN3130">
        <v>42561</v>
      </c>
      <c r="AO3130">
        <v>49713</v>
      </c>
      <c r="AP3130">
        <v>753833</v>
      </c>
      <c r="AQ3130">
        <v>2383254</v>
      </c>
      <c r="AR3130">
        <v>3258147</v>
      </c>
      <c r="AT3130">
        <v>3258147</v>
      </c>
      <c r="BD3130">
        <v>3258147</v>
      </c>
      <c r="BE3130">
        <v>581823</v>
      </c>
      <c r="BF3130">
        <v>0</v>
      </c>
      <c r="BG3130">
        <v>0</v>
      </c>
      <c r="BH3130">
        <v>47377473</v>
      </c>
      <c r="BL3130">
        <v>-23245998</v>
      </c>
      <c r="BM3130">
        <v>24713298</v>
      </c>
      <c r="BN3130">
        <v>27971445</v>
      </c>
    </row>
    <row r="3131" spans="1:66" hidden="1" x14ac:dyDescent="0.25">
      <c r="A3131" t="s">
        <v>33</v>
      </c>
      <c r="B3131" t="s">
        <v>2211</v>
      </c>
      <c r="C3131">
        <v>900040671</v>
      </c>
      <c r="D3131" t="s">
        <v>2287</v>
      </c>
      <c r="E3131" t="s">
        <v>1401</v>
      </c>
      <c r="F3131" t="s">
        <v>152</v>
      </c>
      <c r="G3131" t="s">
        <v>111</v>
      </c>
      <c r="H3131" t="s">
        <v>1402</v>
      </c>
      <c r="I3131" t="s">
        <v>38</v>
      </c>
      <c r="J3131" t="s">
        <v>38</v>
      </c>
      <c r="K3131" t="s">
        <v>40</v>
      </c>
      <c r="L3131">
        <v>469963</v>
      </c>
      <c r="M3131">
        <v>2485173</v>
      </c>
      <c r="N3131">
        <v>0</v>
      </c>
      <c r="O3131">
        <v>254468</v>
      </c>
      <c r="P3131">
        <v>0</v>
      </c>
      <c r="Q3131">
        <v>0</v>
      </c>
      <c r="R3131">
        <v>0</v>
      </c>
      <c r="S3131">
        <v>0</v>
      </c>
      <c r="T3131">
        <v>3209604</v>
      </c>
      <c r="V3131">
        <v>3209604</v>
      </c>
      <c r="W3131">
        <v>0</v>
      </c>
      <c r="X3131">
        <v>3945846</v>
      </c>
      <c r="Y3131">
        <v>0</v>
      </c>
      <c r="Z3131">
        <v>4889258</v>
      </c>
      <c r="AA3131">
        <v>0</v>
      </c>
      <c r="AB3131">
        <v>0</v>
      </c>
      <c r="AC3131">
        <v>0</v>
      </c>
      <c r="AD3131">
        <v>3988866</v>
      </c>
      <c r="AE3131">
        <v>0</v>
      </c>
      <c r="AF3131">
        <v>0</v>
      </c>
      <c r="AG3131">
        <v>10102800</v>
      </c>
      <c r="AH3131">
        <v>0</v>
      </c>
      <c r="AI3131">
        <v>22926770</v>
      </c>
      <c r="AJ3131">
        <v>26136374</v>
      </c>
      <c r="AK3131">
        <v>18469</v>
      </c>
      <c r="AM3131">
        <v>18469</v>
      </c>
      <c r="AN3131">
        <v>34809</v>
      </c>
      <c r="AO3131">
        <v>21228</v>
      </c>
      <c r="AP3131">
        <v>753199</v>
      </c>
      <c r="AQ3131">
        <v>2934183</v>
      </c>
      <c r="AR3131">
        <v>3761888</v>
      </c>
      <c r="AT3131">
        <v>3761888</v>
      </c>
      <c r="BD3131">
        <v>3761888</v>
      </c>
      <c r="BE3131">
        <v>581823</v>
      </c>
      <c r="BF3131">
        <v>0</v>
      </c>
      <c r="BG3131">
        <v>0</v>
      </c>
      <c r="BH3131">
        <v>47377473</v>
      </c>
      <c r="BL3131">
        <v>-25584810</v>
      </c>
      <c r="BM3131">
        <v>22374486</v>
      </c>
      <c r="BN3131">
        <v>26136374</v>
      </c>
    </row>
    <row r="3132" spans="1:66" hidden="1" x14ac:dyDescent="0.25">
      <c r="A3132" t="s">
        <v>33</v>
      </c>
      <c r="B3132" t="s">
        <v>2211</v>
      </c>
      <c r="C3132">
        <v>900041914</v>
      </c>
      <c r="D3132" t="s">
        <v>2287</v>
      </c>
      <c r="E3132" t="s">
        <v>4303</v>
      </c>
      <c r="F3132" t="s">
        <v>92</v>
      </c>
      <c r="G3132" t="s">
        <v>45</v>
      </c>
      <c r="H3132" t="s">
        <v>4304</v>
      </c>
      <c r="I3132" t="s">
        <v>47</v>
      </c>
      <c r="J3132" t="s">
        <v>149</v>
      </c>
      <c r="K3132" t="s">
        <v>39</v>
      </c>
      <c r="L3132">
        <v>10887413</v>
      </c>
      <c r="M3132">
        <v>48746622</v>
      </c>
      <c r="O3132">
        <v>7550789</v>
      </c>
      <c r="Q3132">
        <v>396730</v>
      </c>
      <c r="T3132">
        <v>67581554</v>
      </c>
      <c r="V3132">
        <v>67581554</v>
      </c>
      <c r="X3132">
        <v>63349159</v>
      </c>
      <c r="Z3132">
        <v>136691</v>
      </c>
      <c r="AB3132">
        <v>12958</v>
      </c>
      <c r="AE3132">
        <v>5168728</v>
      </c>
      <c r="AI3132">
        <v>68667536</v>
      </c>
      <c r="AJ3132">
        <v>136249090</v>
      </c>
      <c r="AL3132">
        <v>1790476</v>
      </c>
      <c r="AM3132">
        <v>1790476</v>
      </c>
      <c r="AN3132">
        <v>15633718</v>
      </c>
      <c r="AO3132">
        <v>654783</v>
      </c>
      <c r="AP3132">
        <v>88096499</v>
      </c>
      <c r="AQ3132">
        <v>1046470</v>
      </c>
      <c r="AR3132">
        <v>107221946</v>
      </c>
      <c r="AT3132">
        <v>107221946</v>
      </c>
      <c r="BD3132">
        <v>107221946</v>
      </c>
      <c r="BE3132">
        <v>167396864</v>
      </c>
      <c r="BF3132">
        <v>17470896</v>
      </c>
      <c r="BL3132">
        <v>-155840616</v>
      </c>
      <c r="BM3132">
        <v>29027144</v>
      </c>
      <c r="BN3132">
        <v>136249090</v>
      </c>
    </row>
    <row r="3133" spans="1:66" hidden="1" x14ac:dyDescent="0.25">
      <c r="A3133" t="s">
        <v>33</v>
      </c>
      <c r="B3133" t="s">
        <v>2211</v>
      </c>
      <c r="C3133">
        <v>900041914</v>
      </c>
      <c r="D3133" t="s">
        <v>2287</v>
      </c>
      <c r="E3133" t="s">
        <v>4303</v>
      </c>
      <c r="F3133" t="s">
        <v>92</v>
      </c>
      <c r="G3133" t="s">
        <v>45</v>
      </c>
      <c r="H3133" t="s">
        <v>4304</v>
      </c>
      <c r="I3133" t="s">
        <v>47</v>
      </c>
      <c r="J3133" t="s">
        <v>149</v>
      </c>
      <c r="K3133" t="s">
        <v>40</v>
      </c>
      <c r="L3133">
        <v>7880038</v>
      </c>
      <c r="M3133">
        <v>38982042</v>
      </c>
      <c r="N3133">
        <v>80878251</v>
      </c>
      <c r="O3133">
        <v>4190799</v>
      </c>
      <c r="Q3133">
        <v>14515666</v>
      </c>
      <c r="T3133">
        <v>146446796</v>
      </c>
      <c r="V3133">
        <v>146446796</v>
      </c>
      <c r="X3133">
        <v>68366651</v>
      </c>
      <c r="Z3133">
        <v>210553</v>
      </c>
      <c r="AB3133">
        <v>37314</v>
      </c>
      <c r="AE3133">
        <v>5168745</v>
      </c>
      <c r="AI3133">
        <v>73783263</v>
      </c>
      <c r="AJ3133">
        <v>220230059</v>
      </c>
      <c r="AL3133">
        <v>3411220</v>
      </c>
      <c r="AM3133">
        <v>3411220</v>
      </c>
      <c r="AN3133">
        <v>111671725</v>
      </c>
      <c r="AO3133">
        <v>6489592</v>
      </c>
      <c r="AP3133">
        <v>113393798</v>
      </c>
      <c r="AQ3133">
        <v>18328393</v>
      </c>
      <c r="AR3133">
        <v>253294728</v>
      </c>
      <c r="AT3133">
        <v>253294728</v>
      </c>
      <c r="BA3133">
        <v>2333962</v>
      </c>
      <c r="BC3133">
        <v>2333962</v>
      </c>
      <c r="BD3133">
        <v>255628690</v>
      </c>
      <c r="BE3133">
        <v>39970847</v>
      </c>
      <c r="BF3133">
        <v>17470896</v>
      </c>
      <c r="BL3133">
        <v>-92840374</v>
      </c>
      <c r="BM3133">
        <v>-35398631</v>
      </c>
      <c r="BN3133">
        <v>220230059</v>
      </c>
    </row>
    <row r="3134" spans="1:66" hidden="1" x14ac:dyDescent="0.25">
      <c r="A3134" t="s">
        <v>33</v>
      </c>
      <c r="B3134" t="s">
        <v>2211</v>
      </c>
      <c r="C3134">
        <v>900042741</v>
      </c>
      <c r="D3134" t="s">
        <v>2287</v>
      </c>
      <c r="E3134" t="s">
        <v>1403</v>
      </c>
      <c r="F3134" t="s">
        <v>86</v>
      </c>
      <c r="G3134" t="s">
        <v>45</v>
      </c>
      <c r="H3134" t="s">
        <v>4305</v>
      </c>
      <c r="I3134" t="s">
        <v>38</v>
      </c>
      <c r="J3134" t="s">
        <v>38</v>
      </c>
      <c r="K3134" t="s">
        <v>39</v>
      </c>
      <c r="L3134">
        <v>8322</v>
      </c>
      <c r="M3134">
        <v>4135898</v>
      </c>
      <c r="N3134">
        <v>66950</v>
      </c>
      <c r="O3134">
        <v>137130</v>
      </c>
      <c r="T3134">
        <v>4348300</v>
      </c>
      <c r="V3134">
        <v>4348300</v>
      </c>
      <c r="X3134">
        <v>387352</v>
      </c>
      <c r="AB3134">
        <v>13198018</v>
      </c>
      <c r="AD3134">
        <v>1531895</v>
      </c>
      <c r="AG3134">
        <v>274539</v>
      </c>
      <c r="AI3134">
        <v>15391804</v>
      </c>
      <c r="AJ3134">
        <v>19740104</v>
      </c>
      <c r="AK3134">
        <v>46758</v>
      </c>
      <c r="AL3134">
        <v>7256</v>
      </c>
      <c r="AM3134">
        <v>54014</v>
      </c>
      <c r="AN3134">
        <v>1187070</v>
      </c>
      <c r="AO3134">
        <v>165870</v>
      </c>
      <c r="AR3134">
        <v>1406954</v>
      </c>
      <c r="AT3134">
        <v>1406954</v>
      </c>
      <c r="AX3134">
        <v>4335426</v>
      </c>
      <c r="BA3134">
        <v>285096</v>
      </c>
      <c r="BC3134">
        <v>4620522</v>
      </c>
      <c r="BD3134">
        <v>6027476</v>
      </c>
      <c r="BE3134">
        <v>12284770</v>
      </c>
      <c r="BF3134">
        <v>8333350</v>
      </c>
      <c r="BL3134">
        <v>-6905492</v>
      </c>
      <c r="BM3134">
        <v>13712628</v>
      </c>
      <c r="BN3134">
        <v>19740104</v>
      </c>
    </row>
    <row r="3135" spans="1:66" hidden="1" x14ac:dyDescent="0.25">
      <c r="A3135" t="s">
        <v>33</v>
      </c>
      <c r="B3135" t="s">
        <v>2211</v>
      </c>
      <c r="C3135">
        <v>900042741</v>
      </c>
      <c r="D3135" t="s">
        <v>2287</v>
      </c>
      <c r="E3135" t="s">
        <v>1403</v>
      </c>
      <c r="F3135" t="s">
        <v>86</v>
      </c>
      <c r="G3135" t="s">
        <v>45</v>
      </c>
      <c r="H3135" t="s">
        <v>4305</v>
      </c>
      <c r="I3135" t="s">
        <v>38</v>
      </c>
      <c r="J3135" t="s">
        <v>38</v>
      </c>
      <c r="K3135" t="s">
        <v>40</v>
      </c>
      <c r="L3135">
        <v>1910</v>
      </c>
      <c r="M3135">
        <v>712003</v>
      </c>
      <c r="N3135">
        <v>93929</v>
      </c>
      <c r="T3135">
        <v>807842</v>
      </c>
      <c r="V3135">
        <v>807842</v>
      </c>
      <c r="X3135">
        <v>433038</v>
      </c>
      <c r="AB3135">
        <v>16934897</v>
      </c>
      <c r="AD3135">
        <v>1493807</v>
      </c>
      <c r="AF3135">
        <v>27321</v>
      </c>
      <c r="AI3135">
        <v>18889063</v>
      </c>
      <c r="AJ3135">
        <v>19696905</v>
      </c>
      <c r="AK3135">
        <v>41210</v>
      </c>
      <c r="AL3135">
        <v>6682</v>
      </c>
      <c r="AM3135">
        <v>47892</v>
      </c>
      <c r="AN3135">
        <v>480545</v>
      </c>
      <c r="AO3135">
        <v>53973</v>
      </c>
      <c r="AR3135">
        <v>582410</v>
      </c>
      <c r="AT3135">
        <v>582410</v>
      </c>
      <c r="AX3135">
        <v>5094730</v>
      </c>
      <c r="BA3135">
        <v>340390</v>
      </c>
      <c r="BC3135">
        <v>5435120</v>
      </c>
      <c r="BD3135">
        <v>6017530</v>
      </c>
      <c r="BE3135">
        <v>12284770</v>
      </c>
      <c r="BF3135">
        <v>8333350</v>
      </c>
      <c r="BL3135">
        <v>-6938745</v>
      </c>
      <c r="BM3135">
        <v>13679375</v>
      </c>
      <c r="BN3135">
        <v>19696905</v>
      </c>
    </row>
    <row r="3136" spans="1:66" hidden="1" x14ac:dyDescent="0.25">
      <c r="A3136" t="s">
        <v>33</v>
      </c>
      <c r="B3136" t="s">
        <v>2211</v>
      </c>
      <c r="C3136">
        <v>900042771</v>
      </c>
      <c r="D3136" t="s">
        <v>2287</v>
      </c>
      <c r="E3136" t="s">
        <v>4306</v>
      </c>
      <c r="F3136" t="s">
        <v>131</v>
      </c>
      <c r="G3136" t="s">
        <v>45</v>
      </c>
      <c r="H3136" t="s">
        <v>4307</v>
      </c>
      <c r="I3136" t="s">
        <v>38</v>
      </c>
      <c r="J3136" t="s">
        <v>38</v>
      </c>
      <c r="K3136" t="s">
        <v>39</v>
      </c>
      <c r="L3136">
        <v>2520695</v>
      </c>
      <c r="M3136">
        <v>11353109</v>
      </c>
      <c r="N3136">
        <v>4655851</v>
      </c>
      <c r="O3136">
        <v>3203679</v>
      </c>
      <c r="T3136">
        <v>21733334</v>
      </c>
      <c r="V3136">
        <v>21733334</v>
      </c>
      <c r="X3136">
        <v>1059751</v>
      </c>
      <c r="AD3136">
        <v>1342375</v>
      </c>
      <c r="AI3136">
        <v>2402126</v>
      </c>
      <c r="AJ3136">
        <v>24135460</v>
      </c>
      <c r="AK3136">
        <v>961877</v>
      </c>
      <c r="AL3136">
        <v>330223</v>
      </c>
      <c r="AM3136">
        <v>1292100</v>
      </c>
      <c r="AN3136">
        <v>7171216</v>
      </c>
      <c r="AO3136">
        <v>88604</v>
      </c>
      <c r="AP3136">
        <v>943020</v>
      </c>
      <c r="AQ3136">
        <v>1024472</v>
      </c>
      <c r="AR3136">
        <v>10519412</v>
      </c>
      <c r="AT3136">
        <v>10519412</v>
      </c>
      <c r="BA3136">
        <v>3919800</v>
      </c>
      <c r="BC3136">
        <v>3919800</v>
      </c>
      <c r="BD3136">
        <v>14439212</v>
      </c>
      <c r="BE3136">
        <v>12866099</v>
      </c>
      <c r="BK3136">
        <v>726692</v>
      </c>
      <c r="BL3136">
        <v>-3896543</v>
      </c>
      <c r="BM3136">
        <v>9696248</v>
      </c>
      <c r="BN3136">
        <v>24135460</v>
      </c>
    </row>
    <row r="3137" spans="1:66" hidden="1" x14ac:dyDescent="0.25">
      <c r="A3137" t="s">
        <v>33</v>
      </c>
      <c r="B3137" t="s">
        <v>2211</v>
      </c>
      <c r="C3137">
        <v>900042771</v>
      </c>
      <c r="D3137" t="s">
        <v>2287</v>
      </c>
      <c r="E3137" t="s">
        <v>4306</v>
      </c>
      <c r="F3137" t="s">
        <v>131</v>
      </c>
      <c r="G3137" t="s">
        <v>45</v>
      </c>
      <c r="H3137" t="s">
        <v>4307</v>
      </c>
      <c r="I3137" t="s">
        <v>38</v>
      </c>
      <c r="J3137" t="s">
        <v>38</v>
      </c>
      <c r="K3137" t="s">
        <v>40</v>
      </c>
      <c r="L3137">
        <v>10102723</v>
      </c>
      <c r="M3137">
        <v>17239340</v>
      </c>
      <c r="N3137">
        <v>6886055</v>
      </c>
      <c r="O3137">
        <v>3177304</v>
      </c>
      <c r="T3137">
        <v>37405422</v>
      </c>
      <c r="V3137">
        <v>37405422</v>
      </c>
      <c r="X3137">
        <v>1193505</v>
      </c>
      <c r="Z3137">
        <v>32904</v>
      </c>
      <c r="AD3137">
        <v>1885423</v>
      </c>
      <c r="AI3137">
        <v>3111832</v>
      </c>
      <c r="AJ3137">
        <v>40517254</v>
      </c>
      <c r="AK3137">
        <v>794800</v>
      </c>
      <c r="AL3137">
        <v>3275470</v>
      </c>
      <c r="AM3137">
        <v>4070270</v>
      </c>
      <c r="AN3137">
        <v>15507099</v>
      </c>
      <c r="AO3137">
        <v>763672</v>
      </c>
      <c r="AQ3137">
        <v>4366848</v>
      </c>
      <c r="AR3137">
        <v>24707889</v>
      </c>
      <c r="AT3137">
        <v>24707889</v>
      </c>
      <c r="BA3137">
        <v>3650137</v>
      </c>
      <c r="BC3137">
        <v>3650137</v>
      </c>
      <c r="BD3137">
        <v>28358026</v>
      </c>
      <c r="BE3137">
        <v>12866099</v>
      </c>
      <c r="BK3137">
        <v>726692</v>
      </c>
      <c r="BL3137">
        <v>-1433563</v>
      </c>
      <c r="BM3137">
        <v>12159228</v>
      </c>
      <c r="BN3137">
        <v>40517254</v>
      </c>
    </row>
    <row r="3138" spans="1:66" hidden="1" x14ac:dyDescent="0.25">
      <c r="A3138" t="s">
        <v>33</v>
      </c>
      <c r="B3138" t="s">
        <v>2211</v>
      </c>
      <c r="C3138">
        <v>900042784</v>
      </c>
      <c r="D3138" t="s">
        <v>2287</v>
      </c>
      <c r="E3138" t="s">
        <v>4308</v>
      </c>
      <c r="F3138" t="s">
        <v>632</v>
      </c>
      <c r="G3138" t="s">
        <v>45</v>
      </c>
      <c r="H3138" t="s">
        <v>1404</v>
      </c>
      <c r="I3138" t="s">
        <v>38</v>
      </c>
      <c r="J3138" t="s">
        <v>38</v>
      </c>
      <c r="K3138" t="s">
        <v>39</v>
      </c>
      <c r="L3138">
        <v>1764144</v>
      </c>
      <c r="M3138">
        <v>4329655</v>
      </c>
      <c r="O3138">
        <v>1274808</v>
      </c>
      <c r="R3138">
        <v>195320</v>
      </c>
      <c r="T3138">
        <v>7563927</v>
      </c>
      <c r="V3138">
        <v>7563927</v>
      </c>
      <c r="X3138">
        <v>146294</v>
      </c>
      <c r="AB3138">
        <v>113333</v>
      </c>
      <c r="AD3138">
        <v>34551</v>
      </c>
      <c r="AG3138">
        <v>47261578</v>
      </c>
      <c r="AI3138">
        <v>47555756</v>
      </c>
      <c r="AJ3138">
        <v>55119683</v>
      </c>
      <c r="AN3138">
        <v>165402</v>
      </c>
      <c r="AO3138">
        <v>267101</v>
      </c>
      <c r="AQ3138">
        <v>998565</v>
      </c>
      <c r="AR3138">
        <v>1431068</v>
      </c>
      <c r="AT3138">
        <v>1431068</v>
      </c>
      <c r="BB3138">
        <v>11676</v>
      </c>
      <c r="BC3138">
        <v>11676</v>
      </c>
      <c r="BD3138">
        <v>1442744</v>
      </c>
      <c r="BE3138">
        <v>389793</v>
      </c>
      <c r="BK3138">
        <v>23757541</v>
      </c>
      <c r="BL3138">
        <v>29529605</v>
      </c>
      <c r="BM3138">
        <v>53676939</v>
      </c>
      <c r="BN3138">
        <v>55119683</v>
      </c>
    </row>
    <row r="3139" spans="1:66" hidden="1" x14ac:dyDescent="0.25">
      <c r="A3139" t="s">
        <v>33</v>
      </c>
      <c r="B3139" t="s">
        <v>2211</v>
      </c>
      <c r="C3139">
        <v>900042784</v>
      </c>
      <c r="D3139" t="s">
        <v>2287</v>
      </c>
      <c r="E3139" t="s">
        <v>4308</v>
      </c>
      <c r="F3139" t="s">
        <v>632</v>
      </c>
      <c r="G3139" t="s">
        <v>45</v>
      </c>
      <c r="H3139" t="s">
        <v>1404</v>
      </c>
      <c r="I3139" t="s">
        <v>38</v>
      </c>
      <c r="J3139" t="s">
        <v>38</v>
      </c>
      <c r="K3139" t="s">
        <v>40</v>
      </c>
      <c r="L3139">
        <v>180174</v>
      </c>
      <c r="M3139">
        <v>2534369</v>
      </c>
      <c r="O3139">
        <v>2290112</v>
      </c>
      <c r="R3139">
        <v>174016</v>
      </c>
      <c r="T3139">
        <v>5178671</v>
      </c>
      <c r="V3139">
        <v>5178671</v>
      </c>
      <c r="X3139">
        <v>146294</v>
      </c>
      <c r="AB3139">
        <v>0</v>
      </c>
      <c r="AD3139">
        <v>144521</v>
      </c>
      <c r="AG3139">
        <v>47292275</v>
      </c>
      <c r="AI3139">
        <v>47583090</v>
      </c>
      <c r="AJ3139">
        <v>52761761</v>
      </c>
      <c r="AN3139">
        <v>1396678</v>
      </c>
      <c r="AO3139">
        <v>265961</v>
      </c>
      <c r="AQ3139">
        <v>1568964</v>
      </c>
      <c r="AR3139">
        <v>3231603</v>
      </c>
      <c r="AT3139">
        <v>3231603</v>
      </c>
      <c r="BB3139">
        <v>12117</v>
      </c>
      <c r="BC3139">
        <v>12117</v>
      </c>
      <c r="BD3139">
        <v>3243720</v>
      </c>
      <c r="BE3139">
        <v>389793</v>
      </c>
      <c r="BK3139">
        <v>23757541</v>
      </c>
      <c r="BL3139">
        <v>25370707</v>
      </c>
      <c r="BM3139">
        <v>49518041</v>
      </c>
      <c r="BN3139">
        <v>52761761</v>
      </c>
    </row>
    <row r="3140" spans="1:66" hidden="1" x14ac:dyDescent="0.25">
      <c r="A3140" t="s">
        <v>33</v>
      </c>
      <c r="B3140" t="s">
        <v>2211</v>
      </c>
      <c r="C3140">
        <v>900043705</v>
      </c>
      <c r="D3140" t="s">
        <v>2287</v>
      </c>
      <c r="E3140" t="s">
        <v>4309</v>
      </c>
      <c r="F3140" t="s">
        <v>1405</v>
      </c>
      <c r="G3140" t="s">
        <v>51</v>
      </c>
      <c r="H3140" t="s">
        <v>1406</v>
      </c>
      <c r="I3140" t="s">
        <v>38</v>
      </c>
      <c r="J3140" t="s">
        <v>38</v>
      </c>
      <c r="K3140" t="s">
        <v>39</v>
      </c>
      <c r="L3140">
        <v>587616</v>
      </c>
      <c r="M3140">
        <v>4506754</v>
      </c>
      <c r="N3140">
        <v>359332</v>
      </c>
      <c r="O3140">
        <v>469926</v>
      </c>
      <c r="R3140">
        <v>587276</v>
      </c>
      <c r="T3140">
        <v>6510904</v>
      </c>
      <c r="V3140">
        <v>6510904</v>
      </c>
      <c r="AD3140">
        <v>11443</v>
      </c>
      <c r="AI3140">
        <v>11443</v>
      </c>
      <c r="AJ3140">
        <v>6522347</v>
      </c>
      <c r="AK3140">
        <v>144882</v>
      </c>
      <c r="AM3140">
        <v>144882</v>
      </c>
      <c r="AN3140">
        <v>2087064</v>
      </c>
      <c r="AO3140">
        <v>0</v>
      </c>
      <c r="AP3140">
        <v>725915</v>
      </c>
      <c r="AR3140">
        <v>2957861</v>
      </c>
      <c r="AT3140">
        <v>2957861</v>
      </c>
      <c r="BD3140">
        <v>2957861</v>
      </c>
      <c r="BE3140">
        <v>50000</v>
      </c>
      <c r="BK3140">
        <v>2214912</v>
      </c>
      <c r="BL3140">
        <v>1299574</v>
      </c>
      <c r="BM3140">
        <v>3564486</v>
      </c>
      <c r="BN3140">
        <v>6522347</v>
      </c>
    </row>
    <row r="3141" spans="1:66" hidden="1" x14ac:dyDescent="0.25">
      <c r="A3141" t="s">
        <v>33</v>
      </c>
      <c r="B3141" t="s">
        <v>2211</v>
      </c>
      <c r="C3141">
        <v>900043705</v>
      </c>
      <c r="D3141" t="s">
        <v>2287</v>
      </c>
      <c r="E3141" t="s">
        <v>4309</v>
      </c>
      <c r="F3141" t="s">
        <v>1405</v>
      </c>
      <c r="G3141" t="s">
        <v>51</v>
      </c>
      <c r="H3141" t="s">
        <v>1406</v>
      </c>
      <c r="I3141" t="s">
        <v>38</v>
      </c>
      <c r="J3141" t="s">
        <v>38</v>
      </c>
      <c r="K3141" t="s">
        <v>40</v>
      </c>
      <c r="L3141">
        <v>47282</v>
      </c>
      <c r="M3141">
        <v>16950460</v>
      </c>
      <c r="N3141">
        <v>112751</v>
      </c>
      <c r="O3141">
        <v>0</v>
      </c>
      <c r="R3141">
        <v>389041</v>
      </c>
      <c r="T3141">
        <v>17499534</v>
      </c>
      <c r="V3141">
        <v>17499534</v>
      </c>
      <c r="AD3141">
        <v>9241</v>
      </c>
      <c r="AI3141">
        <v>9241</v>
      </c>
      <c r="AJ3141">
        <v>17508775</v>
      </c>
      <c r="AK3141">
        <v>114740</v>
      </c>
      <c r="AM3141">
        <v>114740</v>
      </c>
      <c r="AN3141">
        <v>11821313</v>
      </c>
      <c r="AO3141">
        <v>29444</v>
      </c>
      <c r="AP3141">
        <v>737848</v>
      </c>
      <c r="AR3141">
        <v>12703345</v>
      </c>
      <c r="AT3141">
        <v>12703345</v>
      </c>
      <c r="BD3141">
        <v>12703345</v>
      </c>
      <c r="BE3141">
        <v>50000</v>
      </c>
      <c r="BK3141">
        <v>2214912</v>
      </c>
      <c r="BL3141">
        <v>2540518</v>
      </c>
      <c r="BM3141">
        <v>4805430</v>
      </c>
      <c r="BN3141">
        <v>17508775</v>
      </c>
    </row>
    <row r="3142" spans="1:66" hidden="1" x14ac:dyDescent="0.25">
      <c r="A3142" t="s">
        <v>33</v>
      </c>
      <c r="B3142" t="s">
        <v>2211</v>
      </c>
      <c r="C3142">
        <v>900044503</v>
      </c>
      <c r="D3142" t="s">
        <v>2287</v>
      </c>
      <c r="E3142" t="s">
        <v>4310</v>
      </c>
      <c r="F3142" t="s">
        <v>61</v>
      </c>
      <c r="G3142" t="s">
        <v>45</v>
      </c>
      <c r="H3142" t="s">
        <v>1407</v>
      </c>
      <c r="I3142" t="s">
        <v>47</v>
      </c>
      <c r="J3142" t="s">
        <v>62</v>
      </c>
      <c r="K3142" t="s">
        <v>39</v>
      </c>
      <c r="L3142">
        <v>12242</v>
      </c>
      <c r="M3142">
        <v>6674978</v>
      </c>
      <c r="N3142">
        <v>2101642</v>
      </c>
      <c r="T3142">
        <v>8788862</v>
      </c>
      <c r="V3142">
        <v>8788862</v>
      </c>
      <c r="X3142">
        <v>6033781</v>
      </c>
      <c r="AA3142">
        <v>4649374</v>
      </c>
      <c r="AG3142">
        <v>592735</v>
      </c>
      <c r="AI3142">
        <v>11275890</v>
      </c>
      <c r="AJ3142">
        <v>20064752</v>
      </c>
      <c r="AN3142">
        <v>3101232</v>
      </c>
      <c r="AP3142">
        <v>1742</v>
      </c>
      <c r="AR3142">
        <v>3102974</v>
      </c>
      <c r="AT3142">
        <v>3102974</v>
      </c>
      <c r="AX3142">
        <v>3434393</v>
      </c>
      <c r="BA3142">
        <v>3302960</v>
      </c>
      <c r="BC3142">
        <v>6737353</v>
      </c>
      <c r="BD3142">
        <v>9840327</v>
      </c>
      <c r="BE3142">
        <v>1091270</v>
      </c>
      <c r="BF3142">
        <v>400481</v>
      </c>
      <c r="BK3142">
        <v>411267</v>
      </c>
      <c r="BL3142">
        <v>8321407</v>
      </c>
      <c r="BM3142">
        <v>10224425</v>
      </c>
      <c r="BN3142">
        <v>20064752</v>
      </c>
    </row>
    <row r="3143" spans="1:66" hidden="1" x14ac:dyDescent="0.25">
      <c r="A3143" t="s">
        <v>33</v>
      </c>
      <c r="B3143" t="s">
        <v>2211</v>
      </c>
      <c r="C3143">
        <v>900044503</v>
      </c>
      <c r="D3143" t="s">
        <v>2287</v>
      </c>
      <c r="E3143" t="s">
        <v>4310</v>
      </c>
      <c r="F3143" t="s">
        <v>61</v>
      </c>
      <c r="G3143" t="s">
        <v>45</v>
      </c>
      <c r="H3143" t="s">
        <v>1407</v>
      </c>
      <c r="I3143" t="s">
        <v>47</v>
      </c>
      <c r="J3143" t="s">
        <v>62</v>
      </c>
      <c r="K3143" t="s">
        <v>40</v>
      </c>
      <c r="L3143">
        <v>10453</v>
      </c>
      <c r="M3143">
        <v>7425404</v>
      </c>
      <c r="N3143">
        <v>2813335</v>
      </c>
      <c r="T3143">
        <v>10249192</v>
      </c>
      <c r="V3143">
        <v>10249192</v>
      </c>
      <c r="X3143">
        <v>5805813</v>
      </c>
      <c r="AA3143">
        <v>4686227</v>
      </c>
      <c r="AG3143">
        <v>592735</v>
      </c>
      <c r="AI3143">
        <v>11084775</v>
      </c>
      <c r="AJ3143">
        <v>21333967</v>
      </c>
      <c r="AN3143">
        <v>2952825</v>
      </c>
      <c r="AP3143">
        <v>1742</v>
      </c>
      <c r="AR3143">
        <v>2954567</v>
      </c>
      <c r="AT3143">
        <v>2954567</v>
      </c>
      <c r="AX3143">
        <v>1067218</v>
      </c>
      <c r="BA3143">
        <v>6766665</v>
      </c>
      <c r="BC3143">
        <v>7833883</v>
      </c>
      <c r="BD3143">
        <v>10788450</v>
      </c>
      <c r="BE3143">
        <v>1091270</v>
      </c>
      <c r="BF3143">
        <v>400481</v>
      </c>
      <c r="BK3143">
        <v>404554</v>
      </c>
      <c r="BL3143">
        <v>8649212</v>
      </c>
      <c r="BM3143">
        <v>10545517</v>
      </c>
      <c r="BN3143">
        <v>21333967</v>
      </c>
    </row>
    <row r="3144" spans="1:66" hidden="1" x14ac:dyDescent="0.25">
      <c r="A3144" t="s">
        <v>33</v>
      </c>
      <c r="B3144" t="s">
        <v>2211</v>
      </c>
      <c r="C3144">
        <v>900047189</v>
      </c>
      <c r="D3144" t="s">
        <v>2287</v>
      </c>
      <c r="E3144" t="s">
        <v>1408</v>
      </c>
      <c r="F3144" t="s">
        <v>742</v>
      </c>
      <c r="G3144" t="s">
        <v>36</v>
      </c>
      <c r="H3144" t="s">
        <v>4311</v>
      </c>
      <c r="I3144" t="s">
        <v>38</v>
      </c>
      <c r="J3144" t="s">
        <v>38</v>
      </c>
      <c r="K3144" t="s">
        <v>39</v>
      </c>
      <c r="L3144">
        <v>11912984</v>
      </c>
      <c r="M3144">
        <v>21177104</v>
      </c>
      <c r="N3144">
        <v>31317316</v>
      </c>
      <c r="O3144">
        <v>2527064</v>
      </c>
      <c r="S3144">
        <v>27093</v>
      </c>
      <c r="T3144">
        <v>66961561</v>
      </c>
      <c r="V3144">
        <v>66961561</v>
      </c>
      <c r="X3144">
        <v>508474</v>
      </c>
      <c r="Z3144">
        <v>455440</v>
      </c>
      <c r="AG3144">
        <v>1031517</v>
      </c>
      <c r="AI3144">
        <v>1995431</v>
      </c>
      <c r="AJ3144">
        <v>68956992</v>
      </c>
      <c r="AK3144">
        <v>532636</v>
      </c>
      <c r="AM3144">
        <v>532636</v>
      </c>
      <c r="AN3144">
        <v>39020157</v>
      </c>
      <c r="AP3144">
        <v>6246816</v>
      </c>
      <c r="AQ3144">
        <v>842314</v>
      </c>
      <c r="AR3144">
        <v>46641923</v>
      </c>
      <c r="AT3144">
        <v>46641923</v>
      </c>
      <c r="AY3144">
        <v>880361</v>
      </c>
      <c r="BA3144">
        <v>670126</v>
      </c>
      <c r="BC3144">
        <v>1550487</v>
      </c>
      <c r="BD3144">
        <v>48192410</v>
      </c>
      <c r="BE3144">
        <v>460000</v>
      </c>
      <c r="BK3144">
        <v>1172138</v>
      </c>
      <c r="BL3144">
        <v>19132444</v>
      </c>
      <c r="BM3144">
        <v>20764582</v>
      </c>
      <c r="BN3144">
        <v>68956992</v>
      </c>
    </row>
    <row r="3145" spans="1:66" hidden="1" x14ac:dyDescent="0.25">
      <c r="A3145" t="s">
        <v>33</v>
      </c>
      <c r="B3145" t="s">
        <v>2211</v>
      </c>
      <c r="C3145">
        <v>900047189</v>
      </c>
      <c r="D3145" t="s">
        <v>2287</v>
      </c>
      <c r="E3145" t="s">
        <v>1408</v>
      </c>
      <c r="F3145" t="s">
        <v>742</v>
      </c>
      <c r="G3145" t="s">
        <v>36</v>
      </c>
      <c r="H3145" t="s">
        <v>4311</v>
      </c>
      <c r="I3145" t="s">
        <v>38</v>
      </c>
      <c r="J3145" t="s">
        <v>38</v>
      </c>
      <c r="K3145" t="s">
        <v>40</v>
      </c>
      <c r="L3145">
        <v>10945350</v>
      </c>
      <c r="M3145">
        <v>26102493</v>
      </c>
      <c r="N3145">
        <v>32240560</v>
      </c>
      <c r="O3145">
        <v>1360052</v>
      </c>
      <c r="S3145">
        <v>52061</v>
      </c>
      <c r="T3145">
        <v>70700516</v>
      </c>
      <c r="V3145">
        <v>70700516</v>
      </c>
      <c r="X3145">
        <v>725328</v>
      </c>
      <c r="Z3145">
        <v>529794</v>
      </c>
      <c r="AD3145">
        <v>635826</v>
      </c>
      <c r="AG3145">
        <v>1254088</v>
      </c>
      <c r="AI3145">
        <v>3145036</v>
      </c>
      <c r="AJ3145">
        <v>73845552</v>
      </c>
      <c r="AK3145">
        <v>502825</v>
      </c>
      <c r="AM3145">
        <v>502825</v>
      </c>
      <c r="AN3145">
        <v>46779689</v>
      </c>
      <c r="AP3145">
        <v>7756611</v>
      </c>
      <c r="AQ3145">
        <v>669387</v>
      </c>
      <c r="AR3145">
        <v>55708512</v>
      </c>
      <c r="AT3145">
        <v>55708512</v>
      </c>
      <c r="BA3145">
        <v>871824</v>
      </c>
      <c r="BC3145">
        <v>871824</v>
      </c>
      <c r="BD3145">
        <v>56580336</v>
      </c>
      <c r="BE3145">
        <v>460000</v>
      </c>
      <c r="BK3145">
        <v>1172138</v>
      </c>
      <c r="BL3145">
        <v>15633078</v>
      </c>
      <c r="BM3145">
        <v>17265216</v>
      </c>
      <c r="BN3145">
        <v>73845552</v>
      </c>
    </row>
    <row r="3146" spans="1:66" hidden="1" x14ac:dyDescent="0.25">
      <c r="A3146" t="s">
        <v>33</v>
      </c>
      <c r="B3146" t="s">
        <v>2211</v>
      </c>
      <c r="C3146">
        <v>900047822</v>
      </c>
      <c r="D3146" t="s">
        <v>2287</v>
      </c>
      <c r="E3146" t="s">
        <v>4312</v>
      </c>
      <c r="F3146" t="s">
        <v>121</v>
      </c>
      <c r="G3146" t="s">
        <v>36</v>
      </c>
      <c r="H3146" t="s">
        <v>4313</v>
      </c>
      <c r="I3146" t="s">
        <v>38</v>
      </c>
      <c r="J3146" t="s">
        <v>38</v>
      </c>
      <c r="K3146" t="s">
        <v>39</v>
      </c>
      <c r="L3146">
        <v>26612786</v>
      </c>
      <c r="M3146">
        <v>28663821</v>
      </c>
      <c r="N3146">
        <v>77327180</v>
      </c>
      <c r="O3146">
        <v>4489777</v>
      </c>
      <c r="R3146">
        <v>3682776</v>
      </c>
      <c r="T3146">
        <v>140776340</v>
      </c>
      <c r="V3146">
        <v>140776340</v>
      </c>
      <c r="X3146">
        <v>43149051</v>
      </c>
      <c r="Z3146">
        <v>9353572</v>
      </c>
      <c r="AC3146">
        <v>8741752</v>
      </c>
      <c r="AI3146">
        <v>61244375</v>
      </c>
      <c r="AJ3146">
        <v>202020715</v>
      </c>
      <c r="AK3146">
        <v>724448</v>
      </c>
      <c r="AM3146">
        <v>724448</v>
      </c>
      <c r="AN3146">
        <v>55756809</v>
      </c>
      <c r="AP3146">
        <v>2223282</v>
      </c>
      <c r="AQ3146">
        <v>18940655</v>
      </c>
      <c r="AR3146">
        <v>77645194</v>
      </c>
      <c r="AT3146">
        <v>77645194</v>
      </c>
      <c r="AX3146">
        <v>16131523</v>
      </c>
      <c r="BA3146">
        <v>5496255</v>
      </c>
      <c r="BC3146">
        <v>21627778</v>
      </c>
      <c r="BD3146">
        <v>99272972</v>
      </c>
      <c r="BE3146">
        <v>81615900</v>
      </c>
      <c r="BK3146">
        <v>16208155</v>
      </c>
      <c r="BL3146">
        <v>4923688</v>
      </c>
      <c r="BM3146">
        <v>102747743</v>
      </c>
      <c r="BN3146">
        <v>202020715</v>
      </c>
    </row>
    <row r="3147" spans="1:66" hidden="1" x14ac:dyDescent="0.25">
      <c r="A3147" t="s">
        <v>33</v>
      </c>
      <c r="B3147" t="s">
        <v>2211</v>
      </c>
      <c r="C3147">
        <v>900047822</v>
      </c>
      <c r="D3147" t="s">
        <v>2287</v>
      </c>
      <c r="E3147" t="s">
        <v>4312</v>
      </c>
      <c r="F3147" t="s">
        <v>121</v>
      </c>
      <c r="G3147" t="s">
        <v>36</v>
      </c>
      <c r="H3147" t="s">
        <v>4313</v>
      </c>
      <c r="I3147" t="s">
        <v>38</v>
      </c>
      <c r="J3147" t="s">
        <v>38</v>
      </c>
      <c r="K3147" t="s">
        <v>40</v>
      </c>
      <c r="L3147">
        <v>32144763</v>
      </c>
      <c r="M3147">
        <v>23618843</v>
      </c>
      <c r="N3147">
        <v>47858996</v>
      </c>
      <c r="O3147">
        <v>6580246</v>
      </c>
      <c r="R3147">
        <v>3703209</v>
      </c>
      <c r="T3147">
        <v>113906057</v>
      </c>
      <c r="V3147">
        <v>113906057</v>
      </c>
      <c r="X3147">
        <v>40370235</v>
      </c>
      <c r="Z3147">
        <v>9591517</v>
      </c>
      <c r="AC3147">
        <v>10281311</v>
      </c>
      <c r="AI3147">
        <v>60243063</v>
      </c>
      <c r="AJ3147">
        <v>174149120</v>
      </c>
      <c r="AK3147">
        <v>608279</v>
      </c>
      <c r="AM3147">
        <v>608279</v>
      </c>
      <c r="AN3147">
        <v>36387403</v>
      </c>
      <c r="AP3147">
        <v>3359653</v>
      </c>
      <c r="AQ3147">
        <v>19031417</v>
      </c>
      <c r="AR3147">
        <v>59386752</v>
      </c>
      <c r="AT3147">
        <v>59386752</v>
      </c>
      <c r="AX3147">
        <v>13910571</v>
      </c>
      <c r="BA3147">
        <v>5473158</v>
      </c>
      <c r="BC3147">
        <v>19383729</v>
      </c>
      <c r="BD3147">
        <v>78770481</v>
      </c>
      <c r="BE3147">
        <v>81615900</v>
      </c>
      <c r="BK3147">
        <v>16208155</v>
      </c>
      <c r="BL3147">
        <v>-2445416</v>
      </c>
      <c r="BM3147">
        <v>95378639</v>
      </c>
      <c r="BN3147">
        <v>174149120</v>
      </c>
    </row>
    <row r="3148" spans="1:66" hidden="1" x14ac:dyDescent="0.25">
      <c r="A3148" t="s">
        <v>33</v>
      </c>
      <c r="B3148" t="s">
        <v>2211</v>
      </c>
      <c r="C3148">
        <v>900049519</v>
      </c>
      <c r="D3148" t="s">
        <v>2287</v>
      </c>
      <c r="E3148" t="s">
        <v>1409</v>
      </c>
      <c r="F3148" t="s">
        <v>152</v>
      </c>
      <c r="G3148" t="s">
        <v>36</v>
      </c>
      <c r="H3148" t="s">
        <v>4314</v>
      </c>
      <c r="I3148" t="s">
        <v>57</v>
      </c>
      <c r="J3148" t="s">
        <v>237</v>
      </c>
      <c r="K3148" t="s">
        <v>39</v>
      </c>
      <c r="L3148">
        <v>5164658</v>
      </c>
      <c r="M3148">
        <v>2873158</v>
      </c>
      <c r="O3148">
        <v>37393</v>
      </c>
      <c r="R3148">
        <v>716711</v>
      </c>
      <c r="T3148">
        <v>8791920</v>
      </c>
      <c r="V3148">
        <v>8791920</v>
      </c>
      <c r="W3148">
        <v>795101470</v>
      </c>
      <c r="X3148">
        <v>233021</v>
      </c>
      <c r="AB3148">
        <v>53498148</v>
      </c>
      <c r="AD3148">
        <v>593909</v>
      </c>
      <c r="AF3148">
        <v>10468208</v>
      </c>
      <c r="AG3148">
        <v>318032</v>
      </c>
      <c r="AI3148">
        <v>860212788</v>
      </c>
      <c r="AJ3148">
        <v>869004708</v>
      </c>
      <c r="AK3148">
        <v>81260</v>
      </c>
      <c r="AL3148">
        <v>620414</v>
      </c>
      <c r="AM3148">
        <v>701674</v>
      </c>
      <c r="AN3148">
        <v>1684448</v>
      </c>
      <c r="AO3148">
        <v>1894117</v>
      </c>
      <c r="AP3148">
        <v>23247170</v>
      </c>
      <c r="AQ3148">
        <v>181971</v>
      </c>
      <c r="AR3148">
        <v>27709380</v>
      </c>
      <c r="AT3148">
        <v>27709380</v>
      </c>
      <c r="AX3148">
        <v>2235176</v>
      </c>
      <c r="AY3148">
        <v>82848382</v>
      </c>
      <c r="BA3148">
        <v>153271390</v>
      </c>
      <c r="BB3148">
        <v>16802597</v>
      </c>
      <c r="BC3148">
        <v>255157545</v>
      </c>
      <c r="BD3148">
        <v>282866925</v>
      </c>
      <c r="BE3148">
        <v>365530</v>
      </c>
      <c r="BF3148">
        <v>12750375</v>
      </c>
      <c r="BK3148">
        <v>75434839</v>
      </c>
      <c r="BL3148">
        <v>497587039</v>
      </c>
      <c r="BM3148">
        <v>586137783</v>
      </c>
      <c r="BN3148">
        <v>869004708</v>
      </c>
    </row>
    <row r="3149" spans="1:66" hidden="1" x14ac:dyDescent="0.25">
      <c r="A3149" t="s">
        <v>33</v>
      </c>
      <c r="B3149" t="s">
        <v>2211</v>
      </c>
      <c r="C3149">
        <v>900049519</v>
      </c>
      <c r="D3149" t="s">
        <v>2287</v>
      </c>
      <c r="E3149" t="s">
        <v>1409</v>
      </c>
      <c r="F3149" t="s">
        <v>152</v>
      </c>
      <c r="G3149" t="s">
        <v>36</v>
      </c>
      <c r="H3149" t="s">
        <v>4314</v>
      </c>
      <c r="I3149" t="s">
        <v>57</v>
      </c>
      <c r="J3149" t="s">
        <v>237</v>
      </c>
      <c r="K3149" t="s">
        <v>40</v>
      </c>
      <c r="L3149">
        <v>6807758</v>
      </c>
      <c r="M3149">
        <v>10603346</v>
      </c>
      <c r="O3149">
        <v>42345</v>
      </c>
      <c r="R3149">
        <v>132313</v>
      </c>
      <c r="T3149">
        <v>17585762</v>
      </c>
      <c r="V3149">
        <v>17585762</v>
      </c>
      <c r="W3149">
        <v>782261873</v>
      </c>
      <c r="X3149">
        <v>313292</v>
      </c>
      <c r="AB3149">
        <v>61207521</v>
      </c>
      <c r="AD3149">
        <v>382220</v>
      </c>
      <c r="AF3149">
        <v>8208285</v>
      </c>
      <c r="AG3149">
        <v>384297</v>
      </c>
      <c r="AI3149">
        <v>852757488</v>
      </c>
      <c r="AJ3149">
        <v>870343250</v>
      </c>
      <c r="AK3149">
        <v>55499</v>
      </c>
      <c r="AL3149">
        <v>0</v>
      </c>
      <c r="AM3149">
        <v>55499</v>
      </c>
      <c r="AN3149">
        <v>2817797</v>
      </c>
      <c r="AO3149">
        <v>2005781</v>
      </c>
      <c r="AP3149">
        <v>20705697</v>
      </c>
      <c r="AQ3149">
        <v>73118</v>
      </c>
      <c r="AR3149">
        <v>25657892</v>
      </c>
      <c r="AT3149">
        <v>25657892</v>
      </c>
      <c r="AX3149">
        <v>4621759</v>
      </c>
      <c r="AY3149">
        <v>85492815</v>
      </c>
      <c r="BA3149">
        <v>157953023</v>
      </c>
      <c r="BB3149">
        <v>16916767</v>
      </c>
      <c r="BC3149">
        <v>264984364</v>
      </c>
      <c r="BD3149">
        <v>290642256</v>
      </c>
      <c r="BE3149">
        <v>365530</v>
      </c>
      <c r="BF3149">
        <v>12750375</v>
      </c>
      <c r="BK3149">
        <v>75434839</v>
      </c>
      <c r="BL3149">
        <v>491150250</v>
      </c>
      <c r="BM3149">
        <v>579700994</v>
      </c>
      <c r="BN3149">
        <v>870343250</v>
      </c>
    </row>
    <row r="3150" spans="1:66" x14ac:dyDescent="0.25">
      <c r="A3150" t="s">
        <v>33</v>
      </c>
      <c r="B3150" t="s">
        <v>2211</v>
      </c>
      <c r="C3150">
        <v>900049818</v>
      </c>
      <c r="D3150" t="s">
        <v>2287</v>
      </c>
      <c r="E3150" t="s">
        <v>4315</v>
      </c>
      <c r="F3150" t="s">
        <v>150</v>
      </c>
      <c r="G3150" t="s">
        <v>45</v>
      </c>
      <c r="H3150" t="s">
        <v>1410</v>
      </c>
      <c r="I3150" t="s">
        <v>94</v>
      </c>
      <c r="J3150" t="s">
        <v>158</v>
      </c>
      <c r="K3150" t="s">
        <v>39</v>
      </c>
      <c r="L3150">
        <v>2602045</v>
      </c>
      <c r="M3150">
        <v>5003566</v>
      </c>
      <c r="N3150">
        <v>14601379</v>
      </c>
      <c r="O3150">
        <v>936</v>
      </c>
      <c r="T3150">
        <v>22207926</v>
      </c>
      <c r="V3150">
        <v>22207926</v>
      </c>
      <c r="X3150">
        <v>6248839</v>
      </c>
      <c r="AD3150">
        <v>653673</v>
      </c>
      <c r="AI3150">
        <v>6902512</v>
      </c>
      <c r="AJ3150">
        <v>29110438</v>
      </c>
      <c r="AK3150">
        <v>314356</v>
      </c>
      <c r="AL3150">
        <v>31581</v>
      </c>
      <c r="AM3150">
        <v>345937</v>
      </c>
      <c r="AN3150">
        <v>60331</v>
      </c>
      <c r="AO3150">
        <v>1866052</v>
      </c>
      <c r="AP3150">
        <v>683843</v>
      </c>
      <c r="AQ3150">
        <v>6824763</v>
      </c>
      <c r="AR3150">
        <v>9780926</v>
      </c>
      <c r="AT3150">
        <v>9780926</v>
      </c>
      <c r="AY3150">
        <v>156164</v>
      </c>
      <c r="BC3150">
        <v>156164</v>
      </c>
      <c r="BD3150">
        <v>9937090</v>
      </c>
      <c r="BE3150">
        <v>1122655</v>
      </c>
      <c r="BK3150">
        <v>1448158</v>
      </c>
      <c r="BL3150">
        <v>16602535</v>
      </c>
      <c r="BM3150">
        <v>19173348</v>
      </c>
      <c r="BN3150">
        <v>29110438</v>
      </c>
    </row>
    <row r="3151" spans="1:66" hidden="1" x14ac:dyDescent="0.25">
      <c r="A3151" t="s">
        <v>33</v>
      </c>
      <c r="B3151" t="s">
        <v>2211</v>
      </c>
      <c r="C3151">
        <v>900049818</v>
      </c>
      <c r="D3151" t="s">
        <v>2287</v>
      </c>
      <c r="E3151" t="s">
        <v>4315</v>
      </c>
      <c r="F3151" t="s">
        <v>150</v>
      </c>
      <c r="G3151" t="s">
        <v>45</v>
      </c>
      <c r="H3151" t="s">
        <v>1410</v>
      </c>
      <c r="I3151" t="s">
        <v>94</v>
      </c>
      <c r="J3151" t="s">
        <v>158</v>
      </c>
      <c r="K3151" t="s">
        <v>40</v>
      </c>
      <c r="L3151">
        <v>841580</v>
      </c>
      <c r="M3151">
        <v>5153937</v>
      </c>
      <c r="N3151">
        <v>12364792</v>
      </c>
      <c r="O3151">
        <v>610</v>
      </c>
      <c r="T3151">
        <v>18360919</v>
      </c>
      <c r="V3151">
        <v>18360919</v>
      </c>
      <c r="X3151">
        <v>7603781</v>
      </c>
      <c r="AD3151">
        <v>550899</v>
      </c>
      <c r="AI3151">
        <v>8154680</v>
      </c>
      <c r="AJ3151">
        <v>26515599</v>
      </c>
      <c r="AK3151">
        <v>271815</v>
      </c>
      <c r="AL3151">
        <v>31581</v>
      </c>
      <c r="AM3151">
        <v>303396</v>
      </c>
      <c r="AN3151">
        <v>664579</v>
      </c>
      <c r="AO3151">
        <v>860104</v>
      </c>
      <c r="AP3151">
        <v>4708733</v>
      </c>
      <c r="AQ3151">
        <v>4978612</v>
      </c>
      <c r="AR3151">
        <v>11515424</v>
      </c>
      <c r="AT3151">
        <v>11515424</v>
      </c>
      <c r="AY3151">
        <v>165575</v>
      </c>
      <c r="BC3151">
        <v>165575</v>
      </c>
      <c r="BD3151">
        <v>11680999</v>
      </c>
      <c r="BE3151">
        <v>1122655</v>
      </c>
      <c r="BK3151">
        <v>1448158</v>
      </c>
      <c r="BL3151">
        <v>12263787</v>
      </c>
      <c r="BM3151">
        <v>14834600</v>
      </c>
      <c r="BN3151">
        <v>26515599</v>
      </c>
    </row>
    <row r="3152" spans="1:66" hidden="1" x14ac:dyDescent="0.25">
      <c r="A3152" t="s">
        <v>33</v>
      </c>
      <c r="B3152" t="s">
        <v>2211</v>
      </c>
      <c r="C3152">
        <v>900053309</v>
      </c>
      <c r="D3152" t="s">
        <v>2287</v>
      </c>
      <c r="E3152" t="s">
        <v>4316</v>
      </c>
      <c r="F3152" t="s">
        <v>422</v>
      </c>
      <c r="G3152" t="s">
        <v>45</v>
      </c>
      <c r="H3152" t="s">
        <v>4317</v>
      </c>
      <c r="I3152" t="s">
        <v>38</v>
      </c>
      <c r="J3152" t="s">
        <v>38</v>
      </c>
      <c r="K3152" t="s">
        <v>39</v>
      </c>
      <c r="L3152">
        <v>895344</v>
      </c>
      <c r="M3152">
        <v>4524515</v>
      </c>
      <c r="T3152">
        <v>5419859</v>
      </c>
      <c r="V3152">
        <v>5419859</v>
      </c>
      <c r="X3152">
        <v>42336</v>
      </c>
      <c r="AB3152">
        <v>411352</v>
      </c>
      <c r="AD3152">
        <v>269632</v>
      </c>
      <c r="AI3152">
        <v>723320</v>
      </c>
      <c r="AJ3152">
        <v>6143179</v>
      </c>
      <c r="AN3152">
        <v>235766</v>
      </c>
      <c r="AO3152">
        <v>430925</v>
      </c>
      <c r="AP3152">
        <v>0</v>
      </c>
      <c r="AQ3152">
        <v>1188320</v>
      </c>
      <c r="AR3152">
        <v>1855011</v>
      </c>
      <c r="AT3152">
        <v>1855011</v>
      </c>
      <c r="AU3152">
        <v>80836</v>
      </c>
      <c r="AW3152">
        <v>80836</v>
      </c>
      <c r="AY3152">
        <v>15951</v>
      </c>
      <c r="BC3152">
        <v>96787</v>
      </c>
      <c r="BD3152">
        <v>1951798</v>
      </c>
      <c r="BE3152">
        <v>60000</v>
      </c>
      <c r="BF3152">
        <v>1481360</v>
      </c>
      <c r="BK3152">
        <v>253267</v>
      </c>
      <c r="BL3152">
        <v>2396754</v>
      </c>
      <c r="BM3152">
        <v>4191381</v>
      </c>
      <c r="BN3152">
        <v>6143179</v>
      </c>
    </row>
    <row r="3153" spans="1:66" hidden="1" x14ac:dyDescent="0.25">
      <c r="A3153" t="s">
        <v>33</v>
      </c>
      <c r="B3153" t="s">
        <v>2211</v>
      </c>
      <c r="C3153">
        <v>900053309</v>
      </c>
      <c r="D3153" t="s">
        <v>2287</v>
      </c>
      <c r="E3153" t="s">
        <v>4316</v>
      </c>
      <c r="F3153" t="s">
        <v>422</v>
      </c>
      <c r="G3153" t="s">
        <v>45</v>
      </c>
      <c r="H3153" t="s">
        <v>4317</v>
      </c>
      <c r="I3153" t="s">
        <v>38</v>
      </c>
      <c r="J3153" t="s">
        <v>38</v>
      </c>
      <c r="K3153" t="s">
        <v>40</v>
      </c>
      <c r="L3153">
        <v>869730</v>
      </c>
      <c r="M3153">
        <v>4929503</v>
      </c>
      <c r="T3153">
        <v>5799233</v>
      </c>
      <c r="V3153">
        <v>5799233</v>
      </c>
      <c r="X3153">
        <v>44188</v>
      </c>
      <c r="AB3153">
        <v>531710</v>
      </c>
      <c r="AE3153">
        <v>205094</v>
      </c>
      <c r="AI3153">
        <v>780992</v>
      </c>
      <c r="AJ3153">
        <v>6580225</v>
      </c>
      <c r="AN3153">
        <v>266450</v>
      </c>
      <c r="AO3153">
        <v>480179</v>
      </c>
      <c r="AP3153">
        <v>1062</v>
      </c>
      <c r="AQ3153">
        <v>1025669</v>
      </c>
      <c r="AR3153">
        <v>1773360</v>
      </c>
      <c r="AT3153">
        <v>1773360</v>
      </c>
      <c r="AU3153">
        <v>80835</v>
      </c>
      <c r="AW3153">
        <v>80835</v>
      </c>
      <c r="AY3153">
        <v>207097</v>
      </c>
      <c r="BC3153">
        <v>287932</v>
      </c>
      <c r="BD3153">
        <v>2061292</v>
      </c>
      <c r="BE3153">
        <v>60000</v>
      </c>
      <c r="BF3153">
        <v>1481360</v>
      </c>
      <c r="BK3153">
        <v>253267</v>
      </c>
      <c r="BL3153">
        <v>2724306</v>
      </c>
      <c r="BM3153">
        <v>4518933</v>
      </c>
      <c r="BN3153">
        <v>6580225</v>
      </c>
    </row>
    <row r="3154" spans="1:66" hidden="1" x14ac:dyDescent="0.25">
      <c r="A3154" t="s">
        <v>33</v>
      </c>
      <c r="B3154" t="s">
        <v>2211</v>
      </c>
      <c r="C3154">
        <v>900055603</v>
      </c>
      <c r="D3154" t="s">
        <v>2287</v>
      </c>
      <c r="E3154" t="s">
        <v>4318</v>
      </c>
      <c r="F3154" t="s">
        <v>50</v>
      </c>
      <c r="G3154" t="s">
        <v>45</v>
      </c>
      <c r="H3154" t="s">
        <v>4319</v>
      </c>
      <c r="I3154" t="s">
        <v>57</v>
      </c>
      <c r="J3154" t="s">
        <v>237</v>
      </c>
      <c r="K3154" t="s">
        <v>39</v>
      </c>
      <c r="L3154">
        <v>1894195</v>
      </c>
      <c r="M3154">
        <v>3524848</v>
      </c>
      <c r="N3154">
        <v>11507684</v>
      </c>
      <c r="O3154">
        <v>680692</v>
      </c>
      <c r="Q3154">
        <v>26475</v>
      </c>
      <c r="T3154">
        <v>17633894</v>
      </c>
      <c r="V3154">
        <v>17633894</v>
      </c>
      <c r="X3154">
        <v>4928004</v>
      </c>
      <c r="Z3154">
        <v>604071</v>
      </c>
      <c r="AI3154">
        <v>5532075</v>
      </c>
      <c r="AJ3154">
        <v>23165969</v>
      </c>
      <c r="AK3154">
        <v>79084</v>
      </c>
      <c r="AL3154">
        <v>906027</v>
      </c>
      <c r="AM3154">
        <v>985111</v>
      </c>
      <c r="AN3154">
        <v>12415066</v>
      </c>
      <c r="AO3154">
        <v>1238458</v>
      </c>
      <c r="AP3154">
        <v>377512</v>
      </c>
      <c r="AR3154">
        <v>15016147</v>
      </c>
      <c r="AT3154">
        <v>15016147</v>
      </c>
      <c r="BA3154">
        <v>2661399</v>
      </c>
      <c r="BC3154">
        <v>2661399</v>
      </c>
      <c r="BD3154">
        <v>17677546</v>
      </c>
      <c r="BE3154">
        <v>1000000</v>
      </c>
      <c r="BK3154">
        <v>81740</v>
      </c>
      <c r="BL3154">
        <v>4406683</v>
      </c>
      <c r="BM3154">
        <v>5488423</v>
      </c>
      <c r="BN3154">
        <v>23165969</v>
      </c>
    </row>
    <row r="3155" spans="1:66" hidden="1" x14ac:dyDescent="0.25">
      <c r="A3155" t="s">
        <v>33</v>
      </c>
      <c r="B3155" t="s">
        <v>2211</v>
      </c>
      <c r="C3155">
        <v>900055603</v>
      </c>
      <c r="D3155" t="s">
        <v>2287</v>
      </c>
      <c r="E3155" t="s">
        <v>4318</v>
      </c>
      <c r="F3155" t="s">
        <v>50</v>
      </c>
      <c r="G3155" t="s">
        <v>45</v>
      </c>
      <c r="H3155" t="s">
        <v>4319</v>
      </c>
      <c r="I3155" t="s">
        <v>57</v>
      </c>
      <c r="J3155" t="s">
        <v>237</v>
      </c>
      <c r="K3155" t="s">
        <v>40</v>
      </c>
      <c r="L3155">
        <v>3340401</v>
      </c>
      <c r="M3155">
        <v>3059981</v>
      </c>
      <c r="N3155">
        <v>6907609</v>
      </c>
      <c r="O3155">
        <v>516211</v>
      </c>
      <c r="R3155">
        <v>29431</v>
      </c>
      <c r="T3155">
        <v>13853633</v>
      </c>
      <c r="V3155">
        <v>13853633</v>
      </c>
      <c r="X3155">
        <v>4616886</v>
      </c>
      <c r="Z3155">
        <v>600000</v>
      </c>
      <c r="AI3155">
        <v>5216886</v>
      </c>
      <c r="AJ3155">
        <v>19070519</v>
      </c>
      <c r="AK3155">
        <v>57478</v>
      </c>
      <c r="AL3155">
        <v>3714917</v>
      </c>
      <c r="AM3155">
        <v>3772395</v>
      </c>
      <c r="AN3155">
        <v>6336708</v>
      </c>
      <c r="AO3155">
        <v>1135510</v>
      </c>
      <c r="AP3155">
        <v>297653</v>
      </c>
      <c r="AR3155">
        <v>11542266</v>
      </c>
      <c r="AT3155">
        <v>11542266</v>
      </c>
      <c r="BA3155">
        <v>3216489</v>
      </c>
      <c r="BC3155">
        <v>3216489</v>
      </c>
      <c r="BD3155">
        <v>14758755</v>
      </c>
      <c r="BE3155">
        <v>1000000</v>
      </c>
      <c r="BK3155">
        <v>81740</v>
      </c>
      <c r="BL3155">
        <v>3230024</v>
      </c>
      <c r="BM3155">
        <v>4311764</v>
      </c>
      <c r="BN3155">
        <v>19070519</v>
      </c>
    </row>
    <row r="3156" spans="1:66" hidden="1" x14ac:dyDescent="0.25">
      <c r="A3156" t="s">
        <v>33</v>
      </c>
      <c r="B3156" t="s">
        <v>2211</v>
      </c>
      <c r="C3156">
        <v>900056797</v>
      </c>
      <c r="D3156" t="s">
        <v>2287</v>
      </c>
      <c r="E3156" t="s">
        <v>4320</v>
      </c>
      <c r="F3156" t="s">
        <v>679</v>
      </c>
      <c r="G3156" t="s">
        <v>45</v>
      </c>
      <c r="H3156" t="s">
        <v>4321</v>
      </c>
      <c r="I3156" t="s">
        <v>435</v>
      </c>
      <c r="J3156" t="s">
        <v>438</v>
      </c>
      <c r="K3156" t="s">
        <v>39</v>
      </c>
      <c r="L3156">
        <v>29725</v>
      </c>
      <c r="M3156">
        <v>8294241</v>
      </c>
      <c r="N3156">
        <v>1290028</v>
      </c>
      <c r="O3156">
        <v>269520</v>
      </c>
      <c r="Q3156">
        <v>7377</v>
      </c>
      <c r="T3156">
        <v>9890891</v>
      </c>
      <c r="V3156">
        <v>9890891</v>
      </c>
      <c r="X3156">
        <v>1404262</v>
      </c>
      <c r="Z3156">
        <v>801</v>
      </c>
      <c r="AB3156">
        <v>2222113</v>
      </c>
      <c r="AD3156">
        <v>61432</v>
      </c>
      <c r="AI3156">
        <v>3688608</v>
      </c>
      <c r="AJ3156">
        <v>13579499</v>
      </c>
      <c r="AK3156">
        <v>95666</v>
      </c>
      <c r="AM3156">
        <v>95666</v>
      </c>
      <c r="AN3156">
        <v>3144266</v>
      </c>
      <c r="AO3156">
        <v>916447</v>
      </c>
      <c r="AQ3156">
        <v>18945</v>
      </c>
      <c r="AR3156">
        <v>4175324</v>
      </c>
      <c r="AT3156">
        <v>4175324</v>
      </c>
      <c r="AY3156">
        <v>38614</v>
      </c>
      <c r="BC3156">
        <v>38614</v>
      </c>
      <c r="BD3156">
        <v>4213938</v>
      </c>
      <c r="BE3156">
        <v>20000</v>
      </c>
      <c r="BK3156">
        <v>71221</v>
      </c>
      <c r="BL3156">
        <v>9274340</v>
      </c>
      <c r="BM3156">
        <v>9365561</v>
      </c>
      <c r="BN3156">
        <v>13579499</v>
      </c>
    </row>
    <row r="3157" spans="1:66" hidden="1" x14ac:dyDescent="0.25">
      <c r="A3157" t="s">
        <v>33</v>
      </c>
      <c r="B3157" t="s">
        <v>2211</v>
      </c>
      <c r="C3157">
        <v>900056797</v>
      </c>
      <c r="D3157" t="s">
        <v>2287</v>
      </c>
      <c r="E3157" t="s">
        <v>4320</v>
      </c>
      <c r="F3157" t="s">
        <v>679</v>
      </c>
      <c r="G3157" t="s">
        <v>45</v>
      </c>
      <c r="H3157" t="s">
        <v>4321</v>
      </c>
      <c r="I3157" t="s">
        <v>435</v>
      </c>
      <c r="J3157" t="s">
        <v>438</v>
      </c>
      <c r="K3157" t="s">
        <v>40</v>
      </c>
      <c r="L3157">
        <v>41061</v>
      </c>
      <c r="M3157">
        <v>4596317</v>
      </c>
      <c r="N3157">
        <v>2220406</v>
      </c>
      <c r="O3157">
        <v>59845</v>
      </c>
      <c r="Q3157">
        <v>7407</v>
      </c>
      <c r="T3157">
        <v>6925036</v>
      </c>
      <c r="V3157">
        <v>6925036</v>
      </c>
      <c r="X3157">
        <v>1487310</v>
      </c>
      <c r="Z3157">
        <v>677</v>
      </c>
      <c r="AB3157">
        <v>2211734</v>
      </c>
      <c r="AD3157">
        <v>163654</v>
      </c>
      <c r="AI3157">
        <v>3863375</v>
      </c>
      <c r="AJ3157">
        <v>10788411</v>
      </c>
      <c r="AK3157">
        <v>69965</v>
      </c>
      <c r="AM3157">
        <v>69965</v>
      </c>
      <c r="AN3157">
        <v>2731170</v>
      </c>
      <c r="AO3157">
        <v>396228</v>
      </c>
      <c r="AQ3157">
        <v>27385</v>
      </c>
      <c r="AR3157">
        <v>3224748</v>
      </c>
      <c r="AT3157">
        <v>3224748</v>
      </c>
      <c r="AY3157">
        <v>45540</v>
      </c>
      <c r="BC3157">
        <v>45540</v>
      </c>
      <c r="BD3157">
        <v>3270288</v>
      </c>
      <c r="BE3157">
        <v>20000</v>
      </c>
      <c r="BK3157">
        <v>71221</v>
      </c>
      <c r="BL3157">
        <v>7426902</v>
      </c>
      <c r="BM3157">
        <v>7518123</v>
      </c>
      <c r="BN3157">
        <v>10788411</v>
      </c>
    </row>
    <row r="3158" spans="1:66" hidden="1" x14ac:dyDescent="0.25">
      <c r="A3158" t="s">
        <v>33</v>
      </c>
      <c r="B3158" t="s">
        <v>2211</v>
      </c>
      <c r="C3158">
        <v>900057383</v>
      </c>
      <c r="D3158" t="s">
        <v>2287</v>
      </c>
      <c r="E3158" t="s">
        <v>4322</v>
      </c>
      <c r="F3158" t="s">
        <v>376</v>
      </c>
      <c r="G3158" t="s">
        <v>45</v>
      </c>
      <c r="H3158" t="s">
        <v>4323</v>
      </c>
      <c r="I3158" t="s">
        <v>38</v>
      </c>
      <c r="J3158" t="s">
        <v>38</v>
      </c>
      <c r="K3158" t="s">
        <v>39</v>
      </c>
      <c r="L3158">
        <v>335183</v>
      </c>
      <c r="M3158">
        <v>15824366</v>
      </c>
      <c r="N3158">
        <v>17852798</v>
      </c>
      <c r="R3158">
        <v>307179</v>
      </c>
      <c r="T3158">
        <v>34319526</v>
      </c>
      <c r="V3158">
        <v>34319526</v>
      </c>
      <c r="X3158">
        <v>4870251</v>
      </c>
      <c r="Z3158">
        <v>162700</v>
      </c>
      <c r="AD3158">
        <v>1064869</v>
      </c>
      <c r="AI3158">
        <v>6097820</v>
      </c>
      <c r="AJ3158">
        <v>40417346</v>
      </c>
      <c r="AL3158">
        <v>1838414</v>
      </c>
      <c r="AM3158">
        <v>1838414</v>
      </c>
      <c r="AN3158">
        <v>12736525</v>
      </c>
      <c r="AO3158">
        <v>3210493</v>
      </c>
      <c r="AP3158">
        <v>3779798</v>
      </c>
      <c r="AR3158">
        <v>21565230</v>
      </c>
      <c r="AT3158">
        <v>21565230</v>
      </c>
      <c r="AY3158">
        <v>7554</v>
      </c>
      <c r="BA3158">
        <v>165028</v>
      </c>
      <c r="BC3158">
        <v>172582</v>
      </c>
      <c r="BD3158">
        <v>21737812</v>
      </c>
      <c r="BE3158">
        <v>1539704</v>
      </c>
      <c r="BK3158">
        <v>1256942</v>
      </c>
      <c r="BL3158">
        <v>15882888</v>
      </c>
      <c r="BM3158">
        <v>18679534</v>
      </c>
      <c r="BN3158">
        <v>40417346</v>
      </c>
    </row>
    <row r="3159" spans="1:66" hidden="1" x14ac:dyDescent="0.25">
      <c r="A3159" t="s">
        <v>33</v>
      </c>
      <c r="B3159" t="s">
        <v>2211</v>
      </c>
      <c r="C3159">
        <v>900057383</v>
      </c>
      <c r="D3159" t="s">
        <v>2287</v>
      </c>
      <c r="E3159" t="s">
        <v>4322</v>
      </c>
      <c r="F3159" t="s">
        <v>376</v>
      </c>
      <c r="G3159" t="s">
        <v>45</v>
      </c>
      <c r="H3159" t="s">
        <v>4323</v>
      </c>
      <c r="I3159" t="s">
        <v>38</v>
      </c>
      <c r="J3159" t="s">
        <v>38</v>
      </c>
      <c r="K3159" t="s">
        <v>40</v>
      </c>
      <c r="L3159">
        <v>342932</v>
      </c>
      <c r="M3159">
        <v>12981988</v>
      </c>
      <c r="N3159">
        <v>16629087</v>
      </c>
      <c r="R3159">
        <v>229139</v>
      </c>
      <c r="T3159">
        <v>30183146</v>
      </c>
      <c r="V3159">
        <v>30183146</v>
      </c>
      <c r="X3159">
        <v>4261516</v>
      </c>
      <c r="Z3159">
        <v>191204</v>
      </c>
      <c r="AD3159">
        <v>969611</v>
      </c>
      <c r="AI3159">
        <v>5422331</v>
      </c>
      <c r="AJ3159">
        <v>35605477</v>
      </c>
      <c r="AL3159">
        <v>1845423</v>
      </c>
      <c r="AM3159">
        <v>1845423</v>
      </c>
      <c r="AN3159">
        <v>12543143</v>
      </c>
      <c r="AO3159">
        <v>2335180</v>
      </c>
      <c r="AP3159">
        <v>3637425</v>
      </c>
      <c r="AR3159">
        <v>20361171</v>
      </c>
      <c r="AT3159">
        <v>20361171</v>
      </c>
      <c r="AY3159">
        <v>402</v>
      </c>
      <c r="BA3159">
        <v>951543</v>
      </c>
      <c r="BC3159">
        <v>951945</v>
      </c>
      <c r="BD3159">
        <v>21313116</v>
      </c>
      <c r="BE3159">
        <v>1539704</v>
      </c>
      <c r="BK3159">
        <v>965151</v>
      </c>
      <c r="BL3159">
        <v>11787506</v>
      </c>
      <c r="BM3159">
        <v>14292361</v>
      </c>
      <c r="BN3159">
        <v>35605477</v>
      </c>
    </row>
    <row r="3160" spans="1:66" hidden="1" x14ac:dyDescent="0.25">
      <c r="A3160" t="s">
        <v>33</v>
      </c>
      <c r="B3160" t="s">
        <v>2211</v>
      </c>
      <c r="C3160">
        <v>900057522</v>
      </c>
      <c r="D3160" t="s">
        <v>2287</v>
      </c>
      <c r="E3160" t="s">
        <v>1411</v>
      </c>
      <c r="F3160" t="s">
        <v>377</v>
      </c>
      <c r="G3160" t="s">
        <v>45</v>
      </c>
      <c r="H3160" t="s">
        <v>4070</v>
      </c>
      <c r="I3160" t="s">
        <v>38</v>
      </c>
      <c r="J3160" t="s">
        <v>38</v>
      </c>
      <c r="K3160" t="s">
        <v>39</v>
      </c>
      <c r="L3160">
        <v>61896</v>
      </c>
      <c r="M3160">
        <v>26426634</v>
      </c>
      <c r="O3160">
        <v>3654308</v>
      </c>
      <c r="R3160">
        <v>1244</v>
      </c>
      <c r="T3160">
        <v>30144082</v>
      </c>
      <c r="V3160">
        <v>30144082</v>
      </c>
      <c r="X3160">
        <v>973444</v>
      </c>
      <c r="Z3160">
        <v>9264</v>
      </c>
      <c r="AD3160">
        <v>3949252</v>
      </c>
      <c r="AI3160">
        <v>4931960</v>
      </c>
      <c r="AJ3160">
        <v>35076042</v>
      </c>
      <c r="AK3160">
        <v>729945</v>
      </c>
      <c r="AL3160">
        <v>5929952</v>
      </c>
      <c r="AM3160">
        <v>6659897</v>
      </c>
      <c r="AN3160">
        <v>14056551</v>
      </c>
      <c r="AO3160">
        <v>129046</v>
      </c>
      <c r="AP3160">
        <v>4758695</v>
      </c>
      <c r="AQ3160">
        <v>1572721</v>
      </c>
      <c r="AR3160">
        <v>27176910</v>
      </c>
      <c r="AT3160">
        <v>27176910</v>
      </c>
      <c r="BA3160">
        <v>719337</v>
      </c>
      <c r="BC3160">
        <v>719337</v>
      </c>
      <c r="BD3160">
        <v>27896247</v>
      </c>
      <c r="BE3160">
        <v>250000</v>
      </c>
      <c r="BK3160">
        <v>2176159</v>
      </c>
      <c r="BL3160">
        <v>4753636</v>
      </c>
      <c r="BM3160">
        <v>7179795</v>
      </c>
      <c r="BN3160">
        <v>35076042</v>
      </c>
    </row>
    <row r="3161" spans="1:66" hidden="1" x14ac:dyDescent="0.25">
      <c r="A3161" t="s">
        <v>33</v>
      </c>
      <c r="B3161" t="s">
        <v>2211</v>
      </c>
      <c r="C3161">
        <v>900057522</v>
      </c>
      <c r="D3161" t="s">
        <v>2287</v>
      </c>
      <c r="E3161" t="s">
        <v>1411</v>
      </c>
      <c r="F3161" t="s">
        <v>377</v>
      </c>
      <c r="G3161" t="s">
        <v>45</v>
      </c>
      <c r="H3161" t="s">
        <v>4070</v>
      </c>
      <c r="I3161" t="s">
        <v>38</v>
      </c>
      <c r="J3161" t="s">
        <v>38</v>
      </c>
      <c r="K3161" t="s">
        <v>40</v>
      </c>
      <c r="L3161">
        <v>729080</v>
      </c>
      <c r="M3161">
        <v>21444092</v>
      </c>
      <c r="O3161">
        <v>2493535</v>
      </c>
      <c r="R3161">
        <v>3068</v>
      </c>
      <c r="T3161">
        <v>24669775</v>
      </c>
      <c r="V3161">
        <v>24669775</v>
      </c>
      <c r="X3161">
        <v>344052</v>
      </c>
      <c r="Z3161">
        <v>2909</v>
      </c>
      <c r="AD3161">
        <v>1038443</v>
      </c>
      <c r="AI3161">
        <v>1385404</v>
      </c>
      <c r="AJ3161">
        <v>26055179</v>
      </c>
      <c r="AK3161">
        <v>311374</v>
      </c>
      <c r="AL3161">
        <v>1388155</v>
      </c>
      <c r="AM3161">
        <v>1699529</v>
      </c>
      <c r="AN3161">
        <v>14047699</v>
      </c>
      <c r="AO3161">
        <v>89131</v>
      </c>
      <c r="AP3161">
        <v>5715772</v>
      </c>
      <c r="AQ3161">
        <v>466358</v>
      </c>
      <c r="AR3161">
        <v>22018489</v>
      </c>
      <c r="AT3161">
        <v>22018489</v>
      </c>
      <c r="BA3161">
        <v>222209</v>
      </c>
      <c r="BC3161">
        <v>222209</v>
      </c>
      <c r="BD3161">
        <v>22240698</v>
      </c>
      <c r="BE3161">
        <v>250000</v>
      </c>
      <c r="BK3161">
        <v>2176159</v>
      </c>
      <c r="BL3161">
        <v>1388322</v>
      </c>
      <c r="BM3161">
        <v>3814481</v>
      </c>
      <c r="BN3161">
        <v>26055179</v>
      </c>
    </row>
    <row r="3162" spans="1:66" hidden="1" x14ac:dyDescent="0.25">
      <c r="A3162" t="s">
        <v>33</v>
      </c>
      <c r="B3162" t="s">
        <v>2211</v>
      </c>
      <c r="C3162">
        <v>900057789</v>
      </c>
      <c r="D3162" t="s">
        <v>2287</v>
      </c>
      <c r="E3162" t="s">
        <v>4324</v>
      </c>
      <c r="F3162" t="s">
        <v>762</v>
      </c>
      <c r="G3162" t="s">
        <v>51</v>
      </c>
      <c r="H3162" t="s">
        <v>4325</v>
      </c>
      <c r="I3162" t="s">
        <v>38</v>
      </c>
      <c r="J3162" t="s">
        <v>38</v>
      </c>
      <c r="K3162" t="s">
        <v>39</v>
      </c>
      <c r="L3162">
        <v>504449</v>
      </c>
      <c r="M3162">
        <v>4816883</v>
      </c>
      <c r="O3162">
        <v>387518</v>
      </c>
      <c r="T3162">
        <v>5708850</v>
      </c>
      <c r="V3162">
        <v>5708850</v>
      </c>
      <c r="X3162">
        <v>674406</v>
      </c>
      <c r="AD3162">
        <v>4282</v>
      </c>
      <c r="AF3162">
        <v>326663</v>
      </c>
      <c r="AI3162">
        <v>1005351</v>
      </c>
      <c r="AJ3162">
        <v>6714201</v>
      </c>
      <c r="AK3162">
        <v>1269905</v>
      </c>
      <c r="AL3162">
        <v>12231</v>
      </c>
      <c r="AM3162">
        <v>1282136</v>
      </c>
      <c r="AN3162">
        <v>204185</v>
      </c>
      <c r="AO3162">
        <v>602084</v>
      </c>
      <c r="AP3162">
        <v>244434</v>
      </c>
      <c r="AR3162">
        <v>2332839</v>
      </c>
      <c r="AT3162">
        <v>2332839</v>
      </c>
      <c r="AY3162">
        <v>0</v>
      </c>
      <c r="BA3162">
        <v>47440</v>
      </c>
      <c r="BC3162">
        <v>47440</v>
      </c>
      <c r="BD3162">
        <v>2380279</v>
      </c>
      <c r="BE3162">
        <v>133940</v>
      </c>
      <c r="BK3162">
        <v>48000</v>
      </c>
      <c r="BL3162">
        <v>4151982</v>
      </c>
      <c r="BM3162">
        <v>4333922</v>
      </c>
      <c r="BN3162">
        <v>6714201</v>
      </c>
    </row>
    <row r="3163" spans="1:66" hidden="1" x14ac:dyDescent="0.25">
      <c r="A3163" t="s">
        <v>33</v>
      </c>
      <c r="B3163" t="s">
        <v>2211</v>
      </c>
      <c r="C3163">
        <v>900057789</v>
      </c>
      <c r="D3163" t="s">
        <v>2287</v>
      </c>
      <c r="E3163" t="s">
        <v>4324</v>
      </c>
      <c r="F3163" t="s">
        <v>762</v>
      </c>
      <c r="G3163" t="s">
        <v>51</v>
      </c>
      <c r="H3163" t="s">
        <v>4325</v>
      </c>
      <c r="I3163" t="s">
        <v>38</v>
      </c>
      <c r="J3163" t="s">
        <v>38</v>
      </c>
      <c r="K3163" t="s">
        <v>40</v>
      </c>
      <c r="L3163">
        <v>1369187</v>
      </c>
      <c r="M3163">
        <v>4313983</v>
      </c>
      <c r="O3163">
        <v>203874</v>
      </c>
      <c r="T3163">
        <v>5887044</v>
      </c>
      <c r="V3163">
        <v>5887044</v>
      </c>
      <c r="X3163">
        <v>499999</v>
      </c>
      <c r="AD3163">
        <v>5387</v>
      </c>
      <c r="AF3163">
        <v>515931</v>
      </c>
      <c r="AI3163">
        <v>1021317</v>
      </c>
      <c r="AJ3163">
        <v>6908361</v>
      </c>
      <c r="AK3163">
        <v>1117042</v>
      </c>
      <c r="AL3163">
        <v>15391</v>
      </c>
      <c r="AM3163">
        <v>1132433</v>
      </c>
      <c r="AN3163">
        <v>82639</v>
      </c>
      <c r="AO3163">
        <v>538057</v>
      </c>
      <c r="AP3163">
        <v>236688</v>
      </c>
      <c r="AR3163">
        <v>1989817</v>
      </c>
      <c r="AT3163">
        <v>1989817</v>
      </c>
      <c r="AY3163">
        <v>40190</v>
      </c>
      <c r="BA3163">
        <v>286487</v>
      </c>
      <c r="BC3163">
        <v>326677</v>
      </c>
      <c r="BD3163">
        <v>2316494</v>
      </c>
      <c r="BE3163">
        <v>133940</v>
      </c>
      <c r="BK3163">
        <v>48000</v>
      </c>
      <c r="BL3163">
        <v>4409927</v>
      </c>
      <c r="BM3163">
        <v>4591867</v>
      </c>
      <c r="BN3163">
        <v>6908361</v>
      </c>
    </row>
    <row r="3164" spans="1:66" hidden="1" x14ac:dyDescent="0.25">
      <c r="A3164" t="s">
        <v>33</v>
      </c>
      <c r="B3164" t="s">
        <v>2211</v>
      </c>
      <c r="C3164">
        <v>900058810</v>
      </c>
      <c r="D3164" t="s">
        <v>2287</v>
      </c>
      <c r="E3164" t="s">
        <v>1412</v>
      </c>
      <c r="F3164" t="s">
        <v>56</v>
      </c>
      <c r="G3164" t="s">
        <v>45</v>
      </c>
      <c r="H3164" t="s">
        <v>4326</v>
      </c>
      <c r="I3164" t="s">
        <v>71</v>
      </c>
      <c r="J3164" t="s">
        <v>72</v>
      </c>
      <c r="K3164" t="s">
        <v>39</v>
      </c>
      <c r="L3164">
        <v>4942811</v>
      </c>
      <c r="M3164">
        <v>15887405</v>
      </c>
      <c r="N3164">
        <v>8144694</v>
      </c>
      <c r="R3164">
        <v>322892</v>
      </c>
      <c r="T3164">
        <v>29297802</v>
      </c>
      <c r="V3164">
        <v>29297802</v>
      </c>
      <c r="X3164">
        <v>10214670</v>
      </c>
      <c r="Z3164">
        <v>133375</v>
      </c>
      <c r="AI3164">
        <v>10348045</v>
      </c>
      <c r="AJ3164">
        <v>39645847</v>
      </c>
      <c r="AK3164">
        <v>327512</v>
      </c>
      <c r="AM3164">
        <v>327512</v>
      </c>
      <c r="AN3164">
        <v>6862636</v>
      </c>
      <c r="AO3164">
        <v>1081571</v>
      </c>
      <c r="AP3164">
        <v>798105</v>
      </c>
      <c r="AR3164">
        <v>9069824</v>
      </c>
      <c r="AT3164">
        <v>9069824</v>
      </c>
      <c r="AY3164">
        <v>83263</v>
      </c>
      <c r="BA3164">
        <v>1230421</v>
      </c>
      <c r="BC3164">
        <v>1313684</v>
      </c>
      <c r="BD3164">
        <v>10383508</v>
      </c>
      <c r="BE3164">
        <v>301000</v>
      </c>
      <c r="BK3164">
        <v>150000</v>
      </c>
      <c r="BL3164">
        <v>28811339</v>
      </c>
      <c r="BM3164">
        <v>29262339</v>
      </c>
      <c r="BN3164">
        <v>39645847</v>
      </c>
    </row>
    <row r="3165" spans="1:66" hidden="1" x14ac:dyDescent="0.25">
      <c r="A3165" t="s">
        <v>33</v>
      </c>
      <c r="B3165" t="s">
        <v>2211</v>
      </c>
      <c r="C3165">
        <v>900058810</v>
      </c>
      <c r="D3165" t="s">
        <v>2287</v>
      </c>
      <c r="E3165" t="s">
        <v>1412</v>
      </c>
      <c r="F3165" t="s">
        <v>56</v>
      </c>
      <c r="G3165" t="s">
        <v>45</v>
      </c>
      <c r="H3165" t="s">
        <v>4326</v>
      </c>
      <c r="I3165" t="s">
        <v>71</v>
      </c>
      <c r="J3165" t="s">
        <v>72</v>
      </c>
      <c r="K3165" t="s">
        <v>40</v>
      </c>
      <c r="L3165">
        <v>2234511</v>
      </c>
      <c r="M3165">
        <v>17848849</v>
      </c>
      <c r="N3165">
        <v>9522084</v>
      </c>
      <c r="R3165">
        <v>128922</v>
      </c>
      <c r="T3165">
        <v>29734366</v>
      </c>
      <c r="V3165">
        <v>29734366</v>
      </c>
      <c r="X3165">
        <v>10618157</v>
      </c>
      <c r="Z3165">
        <v>119117</v>
      </c>
      <c r="AI3165">
        <v>10737274</v>
      </c>
      <c r="AJ3165">
        <v>40471640</v>
      </c>
      <c r="AK3165">
        <v>249011</v>
      </c>
      <c r="AM3165">
        <v>249011</v>
      </c>
      <c r="AN3165">
        <v>10830917</v>
      </c>
      <c r="AO3165">
        <v>1316505</v>
      </c>
      <c r="AP3165">
        <v>2223993</v>
      </c>
      <c r="AR3165">
        <v>14620426</v>
      </c>
      <c r="AT3165">
        <v>14620426</v>
      </c>
      <c r="AY3165">
        <v>84315</v>
      </c>
      <c r="BA3165">
        <v>2114737</v>
      </c>
      <c r="BC3165">
        <v>2199052</v>
      </c>
      <c r="BD3165">
        <v>16819478</v>
      </c>
      <c r="BE3165">
        <v>300000</v>
      </c>
      <c r="BK3165">
        <v>150000</v>
      </c>
      <c r="BL3165">
        <v>23202162</v>
      </c>
      <c r="BM3165">
        <v>23652162</v>
      </c>
      <c r="BN3165">
        <v>40471640</v>
      </c>
    </row>
    <row r="3166" spans="1:66" hidden="1" x14ac:dyDescent="0.25">
      <c r="A3166" t="s">
        <v>33</v>
      </c>
      <c r="B3166" t="s">
        <v>2211</v>
      </c>
      <c r="C3166">
        <v>900059028</v>
      </c>
      <c r="D3166" t="s">
        <v>2287</v>
      </c>
      <c r="E3166" t="s">
        <v>4327</v>
      </c>
      <c r="F3166" t="s">
        <v>152</v>
      </c>
      <c r="G3166" t="s">
        <v>36</v>
      </c>
      <c r="H3166" t="s">
        <v>4328</v>
      </c>
      <c r="I3166" t="s">
        <v>57</v>
      </c>
      <c r="J3166" t="s">
        <v>237</v>
      </c>
      <c r="K3166" t="s">
        <v>39</v>
      </c>
      <c r="L3166">
        <v>521547</v>
      </c>
      <c r="M3166">
        <v>276406</v>
      </c>
      <c r="Q3166">
        <v>201946</v>
      </c>
      <c r="R3166">
        <v>1770</v>
      </c>
      <c r="T3166">
        <v>1001669</v>
      </c>
      <c r="V3166">
        <v>1001669</v>
      </c>
      <c r="X3166">
        <v>93624495</v>
      </c>
      <c r="AB3166">
        <v>1380828</v>
      </c>
      <c r="AI3166">
        <v>95005323</v>
      </c>
      <c r="AJ3166">
        <v>96006992</v>
      </c>
      <c r="AN3166">
        <v>272862</v>
      </c>
      <c r="AO3166">
        <v>19254</v>
      </c>
      <c r="AP3166">
        <v>355512</v>
      </c>
      <c r="AR3166">
        <v>647628</v>
      </c>
      <c r="AT3166">
        <v>647628</v>
      </c>
      <c r="AY3166">
        <v>7701535</v>
      </c>
      <c r="AZ3166">
        <v>1103082</v>
      </c>
      <c r="BA3166">
        <v>11493064</v>
      </c>
      <c r="BC3166">
        <v>20297681</v>
      </c>
      <c r="BD3166">
        <v>20945309</v>
      </c>
      <c r="BE3166">
        <v>96444190</v>
      </c>
      <c r="BJ3166">
        <v>7545403</v>
      </c>
      <c r="BK3166">
        <v>3002512</v>
      </c>
      <c r="BL3166">
        <v>-31930422</v>
      </c>
      <c r="BM3166">
        <v>75061683</v>
      </c>
      <c r="BN3166">
        <v>96006992</v>
      </c>
    </row>
    <row r="3167" spans="1:66" hidden="1" x14ac:dyDescent="0.25">
      <c r="A3167" t="s">
        <v>33</v>
      </c>
      <c r="B3167" t="s">
        <v>2211</v>
      </c>
      <c r="C3167">
        <v>900059028</v>
      </c>
      <c r="D3167" t="s">
        <v>2287</v>
      </c>
      <c r="E3167" t="s">
        <v>4327</v>
      </c>
      <c r="F3167" t="s">
        <v>152</v>
      </c>
      <c r="G3167" t="s">
        <v>36</v>
      </c>
      <c r="H3167" t="s">
        <v>4328</v>
      </c>
      <c r="I3167" t="s">
        <v>57</v>
      </c>
      <c r="J3167" t="s">
        <v>237</v>
      </c>
      <c r="K3167" t="s">
        <v>40</v>
      </c>
      <c r="L3167">
        <v>339395</v>
      </c>
      <c r="M3167">
        <v>1149532</v>
      </c>
      <c r="R3167">
        <v>2454</v>
      </c>
      <c r="T3167">
        <v>1491381</v>
      </c>
      <c r="V3167">
        <v>1491381</v>
      </c>
      <c r="X3167">
        <v>95000689</v>
      </c>
      <c r="AB3167">
        <v>1380658</v>
      </c>
      <c r="AI3167">
        <v>96381347</v>
      </c>
      <c r="AJ3167">
        <v>97872728</v>
      </c>
      <c r="AN3167">
        <v>432645</v>
      </c>
      <c r="AO3167">
        <v>5902</v>
      </c>
      <c r="AP3167">
        <v>355512</v>
      </c>
      <c r="AR3167">
        <v>794059</v>
      </c>
      <c r="AT3167">
        <v>794059</v>
      </c>
      <c r="AY3167">
        <v>7730923</v>
      </c>
      <c r="AZ3167">
        <v>1048573</v>
      </c>
      <c r="BA3167">
        <v>11848577</v>
      </c>
      <c r="BC3167">
        <v>20628073</v>
      </c>
      <c r="BD3167">
        <v>21422132</v>
      </c>
      <c r="BE3167">
        <v>96444190</v>
      </c>
      <c r="BJ3167">
        <v>7545403</v>
      </c>
      <c r="BK3167">
        <v>3002512</v>
      </c>
      <c r="BL3167">
        <v>-30541509</v>
      </c>
      <c r="BM3167">
        <v>76450596</v>
      </c>
      <c r="BN3167">
        <v>97872728</v>
      </c>
    </row>
    <row r="3168" spans="1:66" hidden="1" x14ac:dyDescent="0.25">
      <c r="A3168" t="s">
        <v>33</v>
      </c>
      <c r="B3168" t="s">
        <v>2211</v>
      </c>
      <c r="C3168">
        <v>900059238</v>
      </c>
      <c r="D3168" t="s">
        <v>2287</v>
      </c>
      <c r="E3168" t="s">
        <v>4329</v>
      </c>
      <c r="F3168" t="s">
        <v>63</v>
      </c>
      <c r="G3168" t="s">
        <v>45</v>
      </c>
      <c r="H3168" t="s">
        <v>4330</v>
      </c>
      <c r="I3168" t="s">
        <v>38</v>
      </c>
      <c r="J3168" t="s">
        <v>38</v>
      </c>
      <c r="K3168" t="s">
        <v>39</v>
      </c>
      <c r="L3168">
        <v>22826288</v>
      </c>
      <c r="M3168">
        <v>32360049</v>
      </c>
      <c r="N3168">
        <v>158880837</v>
      </c>
      <c r="O3168">
        <v>44596273</v>
      </c>
      <c r="P3168">
        <v>0</v>
      </c>
      <c r="Q3168">
        <v>0</v>
      </c>
      <c r="R3168">
        <v>26273028</v>
      </c>
      <c r="T3168">
        <v>284936475</v>
      </c>
      <c r="V3168">
        <v>284936475</v>
      </c>
      <c r="X3168">
        <v>915837452</v>
      </c>
      <c r="Z3168">
        <v>70516794</v>
      </c>
      <c r="AA3168">
        <v>0</v>
      </c>
      <c r="AI3168">
        <v>986354246</v>
      </c>
      <c r="AJ3168">
        <v>1271290721</v>
      </c>
      <c r="AK3168">
        <v>13944270</v>
      </c>
      <c r="AM3168">
        <v>13944270</v>
      </c>
      <c r="AN3168">
        <v>253103469</v>
      </c>
      <c r="AO3168">
        <v>0</v>
      </c>
      <c r="AP3168">
        <v>13321384</v>
      </c>
      <c r="AQ3168">
        <v>27315464</v>
      </c>
      <c r="AR3168">
        <v>307684587</v>
      </c>
      <c r="AT3168">
        <v>307684587</v>
      </c>
      <c r="AV3168">
        <v>420649</v>
      </c>
      <c r="AW3168">
        <v>420649</v>
      </c>
      <c r="AZ3168">
        <v>16491652</v>
      </c>
      <c r="BA3168">
        <v>357410441</v>
      </c>
      <c r="BC3168">
        <v>374322742</v>
      </c>
      <c r="BD3168">
        <v>682007329</v>
      </c>
      <c r="BE3168">
        <v>10323742</v>
      </c>
      <c r="BF3168">
        <v>409743286</v>
      </c>
      <c r="BJ3168">
        <v>271158378</v>
      </c>
      <c r="BK3168">
        <v>9172640</v>
      </c>
      <c r="BL3168">
        <v>-111114654</v>
      </c>
      <c r="BM3168">
        <v>589283392</v>
      </c>
      <c r="BN3168">
        <v>1271290721</v>
      </c>
    </row>
    <row r="3169" spans="1:66" hidden="1" x14ac:dyDescent="0.25">
      <c r="A3169" t="s">
        <v>33</v>
      </c>
      <c r="B3169" t="s">
        <v>2211</v>
      </c>
      <c r="C3169">
        <v>900059238</v>
      </c>
      <c r="D3169" t="s">
        <v>2287</v>
      </c>
      <c r="E3169" t="s">
        <v>4329</v>
      </c>
      <c r="F3169" t="s">
        <v>63</v>
      </c>
      <c r="G3169" t="s">
        <v>45</v>
      </c>
      <c r="H3169" t="s">
        <v>4330</v>
      </c>
      <c r="I3169" t="s">
        <v>38</v>
      </c>
      <c r="J3169" t="s">
        <v>38</v>
      </c>
      <c r="K3169" t="s">
        <v>40</v>
      </c>
      <c r="L3169">
        <v>53883048</v>
      </c>
      <c r="M3169">
        <v>26667210</v>
      </c>
      <c r="N3169">
        <v>166254407</v>
      </c>
      <c r="O3169">
        <v>38675613</v>
      </c>
      <c r="Q3169">
        <v>30000000</v>
      </c>
      <c r="R3169">
        <v>40646896</v>
      </c>
      <c r="T3169">
        <v>356127174</v>
      </c>
      <c r="V3169">
        <v>356127174</v>
      </c>
      <c r="X3169">
        <v>870536721</v>
      </c>
      <c r="Z3169">
        <v>78809223</v>
      </c>
      <c r="AF3169">
        <v>43890552</v>
      </c>
      <c r="AI3169">
        <v>993236496</v>
      </c>
      <c r="AJ3169">
        <v>1349363670</v>
      </c>
      <c r="AK3169">
        <v>13089453</v>
      </c>
      <c r="AM3169">
        <v>13089453</v>
      </c>
      <c r="AN3169">
        <v>258462302</v>
      </c>
      <c r="AP3169">
        <v>361150466</v>
      </c>
      <c r="AQ3169">
        <v>29242020</v>
      </c>
      <c r="AR3169">
        <v>661944241</v>
      </c>
      <c r="AT3169">
        <v>661944241</v>
      </c>
      <c r="AV3169">
        <v>1087336</v>
      </c>
      <c r="AW3169">
        <v>1087336</v>
      </c>
      <c r="AZ3169">
        <v>32226713</v>
      </c>
      <c r="BA3169">
        <v>26321683</v>
      </c>
      <c r="BC3169">
        <v>59635732</v>
      </c>
      <c r="BD3169">
        <v>721579973</v>
      </c>
      <c r="BE3169">
        <v>10323742</v>
      </c>
      <c r="BF3169">
        <v>409743286</v>
      </c>
      <c r="BJ3169">
        <v>272090797</v>
      </c>
      <c r="BK3169">
        <v>9172640</v>
      </c>
      <c r="BL3169">
        <v>-73546768</v>
      </c>
      <c r="BM3169">
        <v>627783697</v>
      </c>
      <c r="BN3169">
        <v>1349363670</v>
      </c>
    </row>
    <row r="3170" spans="1:66" hidden="1" x14ac:dyDescent="0.25">
      <c r="A3170" t="s">
        <v>33</v>
      </c>
      <c r="B3170" t="s">
        <v>2211</v>
      </c>
      <c r="C3170">
        <v>900060329</v>
      </c>
      <c r="D3170" t="s">
        <v>2287</v>
      </c>
      <c r="E3170" t="s">
        <v>4331</v>
      </c>
      <c r="F3170" t="s">
        <v>3352</v>
      </c>
      <c r="G3170" t="s">
        <v>45</v>
      </c>
      <c r="H3170" t="s">
        <v>4332</v>
      </c>
      <c r="I3170" t="s">
        <v>47</v>
      </c>
      <c r="J3170" t="s">
        <v>48</v>
      </c>
      <c r="K3170" t="s">
        <v>39</v>
      </c>
      <c r="L3170">
        <v>5211</v>
      </c>
      <c r="M3170">
        <v>3534241</v>
      </c>
      <c r="N3170">
        <v>799829</v>
      </c>
      <c r="O3170">
        <v>5442</v>
      </c>
      <c r="P3170">
        <v>0</v>
      </c>
      <c r="Q3170">
        <v>0</v>
      </c>
      <c r="R3170">
        <v>0</v>
      </c>
      <c r="S3170">
        <v>0</v>
      </c>
      <c r="T3170">
        <v>4344723</v>
      </c>
      <c r="U3170">
        <v>0</v>
      </c>
      <c r="V3170">
        <v>4344723</v>
      </c>
      <c r="W3170">
        <v>0</v>
      </c>
      <c r="X3170">
        <v>0</v>
      </c>
      <c r="Y3170">
        <v>0</v>
      </c>
      <c r="Z3170">
        <v>0</v>
      </c>
      <c r="AA3170">
        <v>0</v>
      </c>
      <c r="AB3170">
        <v>0</v>
      </c>
      <c r="AC3170">
        <v>0</v>
      </c>
      <c r="AD3170">
        <v>0</v>
      </c>
      <c r="AE3170">
        <v>0</v>
      </c>
      <c r="AF3170">
        <v>0</v>
      </c>
      <c r="AG3170">
        <v>0</v>
      </c>
      <c r="AH3170">
        <v>0</v>
      </c>
      <c r="AI3170">
        <v>0</v>
      </c>
      <c r="AJ3170">
        <v>4344723</v>
      </c>
      <c r="AK3170">
        <v>10032</v>
      </c>
      <c r="AL3170">
        <v>0</v>
      </c>
      <c r="AM3170">
        <v>10032</v>
      </c>
      <c r="AN3170">
        <v>3788991</v>
      </c>
      <c r="AO3170">
        <v>440037</v>
      </c>
      <c r="AP3170">
        <v>2853443</v>
      </c>
      <c r="AQ3170">
        <v>2600</v>
      </c>
      <c r="AR3170">
        <v>7095103</v>
      </c>
      <c r="AS3170">
        <v>0</v>
      </c>
      <c r="AT3170">
        <v>7095103</v>
      </c>
      <c r="AU3170">
        <v>0</v>
      </c>
      <c r="AV3170">
        <v>0</v>
      </c>
      <c r="AW3170">
        <v>0</v>
      </c>
      <c r="AX3170">
        <v>4227728</v>
      </c>
      <c r="AY3170">
        <v>0</v>
      </c>
      <c r="AZ3170">
        <v>0</v>
      </c>
      <c r="BA3170">
        <v>0</v>
      </c>
      <c r="BB3170">
        <v>0</v>
      </c>
      <c r="BC3170">
        <v>4227728</v>
      </c>
      <c r="BD3170">
        <v>11322831</v>
      </c>
      <c r="BE3170">
        <v>2080000</v>
      </c>
      <c r="BF3170">
        <v>0</v>
      </c>
      <c r="BG3170">
        <v>0</v>
      </c>
      <c r="BH3170">
        <v>0</v>
      </c>
      <c r="BI3170">
        <v>0</v>
      </c>
      <c r="BJ3170">
        <v>0</v>
      </c>
      <c r="BK3170">
        <v>665279</v>
      </c>
      <c r="BL3170">
        <v>-9723387</v>
      </c>
      <c r="BM3170">
        <v>-6978108</v>
      </c>
      <c r="BN3170">
        <v>4344723</v>
      </c>
    </row>
    <row r="3171" spans="1:66" hidden="1" x14ac:dyDescent="0.25">
      <c r="A3171" t="s">
        <v>33</v>
      </c>
      <c r="B3171" t="s">
        <v>2211</v>
      </c>
      <c r="C3171">
        <v>900060329</v>
      </c>
      <c r="D3171" t="s">
        <v>2287</v>
      </c>
      <c r="E3171" t="s">
        <v>4331</v>
      </c>
      <c r="F3171" t="s">
        <v>3352</v>
      </c>
      <c r="G3171" t="s">
        <v>45</v>
      </c>
      <c r="H3171" t="s">
        <v>4332</v>
      </c>
      <c r="I3171" t="s">
        <v>47</v>
      </c>
      <c r="J3171" t="s">
        <v>48</v>
      </c>
      <c r="K3171" t="s">
        <v>40</v>
      </c>
      <c r="L3171">
        <v>4835</v>
      </c>
      <c r="M3171">
        <v>3125501</v>
      </c>
      <c r="N3171">
        <v>1069587</v>
      </c>
      <c r="O3171">
        <v>2429</v>
      </c>
      <c r="P3171">
        <v>0</v>
      </c>
      <c r="Q3171">
        <v>0</v>
      </c>
      <c r="R3171">
        <v>0</v>
      </c>
      <c r="S3171">
        <v>0</v>
      </c>
      <c r="T3171">
        <v>4202352</v>
      </c>
      <c r="U3171">
        <v>0</v>
      </c>
      <c r="V3171">
        <v>4202352</v>
      </c>
      <c r="W3171">
        <v>0</v>
      </c>
      <c r="X3171">
        <v>0</v>
      </c>
      <c r="Y3171">
        <v>0</v>
      </c>
      <c r="Z3171">
        <v>0</v>
      </c>
      <c r="AA3171">
        <v>0</v>
      </c>
      <c r="AB3171">
        <v>0</v>
      </c>
      <c r="AC3171">
        <v>0</v>
      </c>
      <c r="AD3171">
        <v>0</v>
      </c>
      <c r="AE3171">
        <v>0</v>
      </c>
      <c r="AF3171">
        <v>0</v>
      </c>
      <c r="AG3171">
        <v>0</v>
      </c>
      <c r="AH3171">
        <v>0</v>
      </c>
      <c r="AI3171">
        <v>0</v>
      </c>
      <c r="AJ3171">
        <v>4202352</v>
      </c>
      <c r="AK3171">
        <v>10032</v>
      </c>
      <c r="AL3171">
        <v>0</v>
      </c>
      <c r="AM3171">
        <v>10032</v>
      </c>
      <c r="AN3171">
        <v>3752800</v>
      </c>
      <c r="AO3171">
        <v>359856</v>
      </c>
      <c r="AP3171">
        <v>2909830</v>
      </c>
      <c r="AQ3171">
        <v>2600</v>
      </c>
      <c r="AR3171">
        <v>7035118</v>
      </c>
      <c r="AS3171">
        <v>0</v>
      </c>
      <c r="AT3171">
        <v>7035118</v>
      </c>
      <c r="AU3171">
        <v>0</v>
      </c>
      <c r="AV3171">
        <v>0</v>
      </c>
      <c r="AW3171">
        <v>0</v>
      </c>
      <c r="AX3171">
        <v>4227728</v>
      </c>
      <c r="AY3171">
        <v>0</v>
      </c>
      <c r="AZ3171">
        <v>0</v>
      </c>
      <c r="BA3171">
        <v>0</v>
      </c>
      <c r="BB3171">
        <v>0</v>
      </c>
      <c r="BC3171">
        <v>4227728</v>
      </c>
      <c r="BD3171">
        <v>11262846</v>
      </c>
      <c r="BE3171">
        <v>2080000</v>
      </c>
      <c r="BF3171">
        <v>0</v>
      </c>
      <c r="BG3171">
        <v>0</v>
      </c>
      <c r="BH3171">
        <v>0</v>
      </c>
      <c r="BI3171">
        <v>0</v>
      </c>
      <c r="BJ3171">
        <v>0</v>
      </c>
      <c r="BK3171">
        <v>665279</v>
      </c>
      <c r="BL3171">
        <v>-9805773</v>
      </c>
      <c r="BM3171">
        <v>-7060494</v>
      </c>
      <c r="BN3171">
        <v>4202352</v>
      </c>
    </row>
    <row r="3172" spans="1:66" hidden="1" x14ac:dyDescent="0.25">
      <c r="A3172" t="s">
        <v>33</v>
      </c>
      <c r="B3172" t="s">
        <v>2211</v>
      </c>
      <c r="C3172">
        <v>900060476</v>
      </c>
      <c r="D3172" t="s">
        <v>2287</v>
      </c>
      <c r="E3172" t="s">
        <v>1413</v>
      </c>
      <c r="F3172" t="s">
        <v>828</v>
      </c>
      <c r="G3172" t="s">
        <v>111</v>
      </c>
      <c r="H3172" t="s">
        <v>1414</v>
      </c>
      <c r="I3172" t="s">
        <v>38</v>
      </c>
      <c r="J3172" t="s">
        <v>38</v>
      </c>
      <c r="K3172" t="s">
        <v>39</v>
      </c>
      <c r="L3172">
        <v>471962</v>
      </c>
      <c r="M3172">
        <v>6731684</v>
      </c>
      <c r="N3172">
        <v>12573819</v>
      </c>
      <c r="O3172">
        <v>1359387</v>
      </c>
      <c r="Q3172">
        <v>1091</v>
      </c>
      <c r="T3172">
        <v>21137943</v>
      </c>
      <c r="V3172">
        <v>21137943</v>
      </c>
      <c r="X3172">
        <v>11413685</v>
      </c>
      <c r="Z3172">
        <v>6395221</v>
      </c>
      <c r="AB3172">
        <v>691035</v>
      </c>
      <c r="AC3172">
        <v>7309641</v>
      </c>
      <c r="AD3172">
        <v>3376562</v>
      </c>
      <c r="AG3172">
        <v>233571</v>
      </c>
      <c r="AI3172">
        <v>29419715</v>
      </c>
      <c r="AJ3172">
        <v>50557658</v>
      </c>
      <c r="AL3172">
        <v>73052</v>
      </c>
      <c r="AM3172">
        <v>73052</v>
      </c>
      <c r="AN3172">
        <v>6459291</v>
      </c>
      <c r="AO3172">
        <v>1264385</v>
      </c>
      <c r="AP3172">
        <v>807569</v>
      </c>
      <c r="AQ3172">
        <v>818101</v>
      </c>
      <c r="AR3172">
        <v>9422398</v>
      </c>
      <c r="AT3172">
        <v>9422398</v>
      </c>
      <c r="AX3172">
        <v>1251706</v>
      </c>
      <c r="AY3172">
        <v>5126423</v>
      </c>
      <c r="BB3172">
        <v>25442211</v>
      </c>
      <c r="BC3172">
        <v>31820340</v>
      </c>
      <c r="BD3172">
        <v>41242738</v>
      </c>
      <c r="BE3172">
        <v>22755</v>
      </c>
      <c r="BH3172">
        <v>18147359</v>
      </c>
      <c r="BL3172">
        <v>-8855194</v>
      </c>
      <c r="BM3172">
        <v>9314920</v>
      </c>
      <c r="BN3172">
        <v>50557658</v>
      </c>
    </row>
    <row r="3173" spans="1:66" hidden="1" x14ac:dyDescent="0.25">
      <c r="A3173" t="s">
        <v>33</v>
      </c>
      <c r="B3173" t="s">
        <v>2211</v>
      </c>
      <c r="C3173">
        <v>900060476</v>
      </c>
      <c r="D3173" t="s">
        <v>2287</v>
      </c>
      <c r="E3173" t="s">
        <v>1413</v>
      </c>
      <c r="F3173" t="s">
        <v>828</v>
      </c>
      <c r="G3173" t="s">
        <v>111</v>
      </c>
      <c r="H3173" t="s">
        <v>1414</v>
      </c>
      <c r="I3173" t="s">
        <v>38</v>
      </c>
      <c r="J3173" t="s">
        <v>38</v>
      </c>
      <c r="K3173" t="s">
        <v>40</v>
      </c>
      <c r="L3173">
        <v>1100287</v>
      </c>
      <c r="M3173">
        <v>9686620</v>
      </c>
      <c r="N3173">
        <v>20216618</v>
      </c>
      <c r="O3173">
        <v>513003</v>
      </c>
      <c r="Q3173">
        <v>1346856</v>
      </c>
      <c r="T3173">
        <v>32863384</v>
      </c>
      <c r="V3173">
        <v>32863384</v>
      </c>
      <c r="X3173">
        <v>12544615</v>
      </c>
      <c r="Z3173">
        <v>7486367</v>
      </c>
      <c r="AB3173">
        <v>4566041</v>
      </c>
      <c r="AC3173">
        <v>6528858</v>
      </c>
      <c r="AD3173">
        <v>290982</v>
      </c>
      <c r="AG3173">
        <v>357900</v>
      </c>
      <c r="AI3173">
        <v>31774763</v>
      </c>
      <c r="AJ3173">
        <v>64638147</v>
      </c>
      <c r="AN3173">
        <v>6074112</v>
      </c>
      <c r="AO3173">
        <v>419007</v>
      </c>
      <c r="AP3173">
        <v>22184425</v>
      </c>
      <c r="AQ3173">
        <v>1016713</v>
      </c>
      <c r="AR3173">
        <v>29694257</v>
      </c>
      <c r="AT3173">
        <v>29694257</v>
      </c>
      <c r="AX3173">
        <v>116205</v>
      </c>
      <c r="AY3173">
        <v>39062</v>
      </c>
      <c r="BA3173">
        <v>9265678</v>
      </c>
      <c r="BC3173">
        <v>9420945</v>
      </c>
      <c r="BD3173">
        <v>39115202</v>
      </c>
      <c r="BE3173">
        <v>22755</v>
      </c>
      <c r="BH3173">
        <v>16909030</v>
      </c>
      <c r="BL3173">
        <v>8591160</v>
      </c>
      <c r="BM3173">
        <v>25522945</v>
      </c>
      <c r="BN3173">
        <v>64638147</v>
      </c>
    </row>
    <row r="3174" spans="1:66" hidden="1" x14ac:dyDescent="0.25">
      <c r="A3174" t="s">
        <v>33</v>
      </c>
      <c r="B3174" t="s">
        <v>2211</v>
      </c>
      <c r="C3174">
        <v>900060509</v>
      </c>
      <c r="D3174" t="s">
        <v>2287</v>
      </c>
      <c r="E3174" t="s">
        <v>4333</v>
      </c>
      <c r="F3174" t="s">
        <v>61</v>
      </c>
      <c r="G3174" t="s">
        <v>45</v>
      </c>
      <c r="H3174" t="s">
        <v>4334</v>
      </c>
      <c r="I3174" t="s">
        <v>241</v>
      </c>
      <c r="J3174" t="s">
        <v>242</v>
      </c>
      <c r="K3174" t="s">
        <v>39</v>
      </c>
      <c r="L3174">
        <v>2689</v>
      </c>
      <c r="M3174">
        <v>852457</v>
      </c>
      <c r="N3174">
        <v>126158</v>
      </c>
      <c r="O3174">
        <v>90791</v>
      </c>
      <c r="R3174">
        <v>544453</v>
      </c>
      <c r="T3174">
        <v>1616548</v>
      </c>
      <c r="V3174">
        <v>1616548</v>
      </c>
      <c r="X3174">
        <v>18867889</v>
      </c>
      <c r="AD3174">
        <v>560287</v>
      </c>
      <c r="AI3174">
        <v>19428176</v>
      </c>
      <c r="AJ3174">
        <v>21044724</v>
      </c>
      <c r="AN3174">
        <v>467417</v>
      </c>
      <c r="AR3174">
        <v>467417</v>
      </c>
      <c r="AT3174">
        <v>467417</v>
      </c>
      <c r="AX3174">
        <v>2345148</v>
      </c>
      <c r="AY3174">
        <v>225133</v>
      </c>
      <c r="BA3174">
        <v>100000</v>
      </c>
      <c r="BB3174">
        <v>145019</v>
      </c>
      <c r="BC3174">
        <v>2815300</v>
      </c>
      <c r="BD3174">
        <v>3282717</v>
      </c>
      <c r="BE3174">
        <v>42403620</v>
      </c>
      <c r="BK3174">
        <v>83311</v>
      </c>
      <c r="BL3174">
        <v>-24724924</v>
      </c>
      <c r="BM3174">
        <v>17762007</v>
      </c>
      <c r="BN3174">
        <v>21044724</v>
      </c>
    </row>
    <row r="3175" spans="1:66" hidden="1" x14ac:dyDescent="0.25">
      <c r="A3175" t="s">
        <v>33</v>
      </c>
      <c r="B3175" t="s">
        <v>2211</v>
      </c>
      <c r="C3175">
        <v>900060509</v>
      </c>
      <c r="D3175" t="s">
        <v>2287</v>
      </c>
      <c r="E3175" t="s">
        <v>4333</v>
      </c>
      <c r="F3175" t="s">
        <v>61</v>
      </c>
      <c r="G3175" t="s">
        <v>45</v>
      </c>
      <c r="H3175" t="s">
        <v>4334</v>
      </c>
      <c r="I3175" t="s">
        <v>241</v>
      </c>
      <c r="J3175" t="s">
        <v>242</v>
      </c>
      <c r="K3175" t="s">
        <v>40</v>
      </c>
      <c r="L3175">
        <v>11828</v>
      </c>
      <c r="M3175">
        <v>1423549</v>
      </c>
      <c r="N3175">
        <v>126158</v>
      </c>
      <c r="O3175">
        <v>90842</v>
      </c>
      <c r="R3175">
        <v>253016</v>
      </c>
      <c r="T3175">
        <v>1905393</v>
      </c>
      <c r="V3175">
        <v>1905393</v>
      </c>
      <c r="X3175">
        <v>16083121</v>
      </c>
      <c r="AA3175">
        <v>2784768</v>
      </c>
      <c r="AI3175">
        <v>18867889</v>
      </c>
      <c r="AJ3175">
        <v>20773282</v>
      </c>
      <c r="AK3175">
        <v>3383</v>
      </c>
      <c r="AM3175">
        <v>3383</v>
      </c>
      <c r="AN3175">
        <v>251818</v>
      </c>
      <c r="AR3175">
        <v>255201</v>
      </c>
      <c r="AT3175">
        <v>255201</v>
      </c>
      <c r="AX3175">
        <v>2285642</v>
      </c>
      <c r="AY3175">
        <v>225133</v>
      </c>
      <c r="BA3175">
        <v>100000</v>
      </c>
      <c r="BB3175">
        <v>145394</v>
      </c>
      <c r="BC3175">
        <v>2756169</v>
      </c>
      <c r="BD3175">
        <v>3011370</v>
      </c>
      <c r="BE3175">
        <v>42403620</v>
      </c>
      <c r="BK3175">
        <v>83311</v>
      </c>
      <c r="BL3175">
        <v>-24725019</v>
      </c>
      <c r="BM3175">
        <v>17761912</v>
      </c>
      <c r="BN3175">
        <v>20773282</v>
      </c>
    </row>
    <row r="3176" spans="1:66" hidden="1" x14ac:dyDescent="0.25">
      <c r="A3176" t="s">
        <v>33</v>
      </c>
      <c r="B3176" t="s">
        <v>2211</v>
      </c>
      <c r="C3176">
        <v>900060799</v>
      </c>
      <c r="D3176" t="s">
        <v>2287</v>
      </c>
      <c r="E3176" t="s">
        <v>1415</v>
      </c>
      <c r="F3176" t="s">
        <v>191</v>
      </c>
      <c r="G3176" t="s">
        <v>111</v>
      </c>
      <c r="H3176" t="s">
        <v>4335</v>
      </c>
      <c r="I3176" t="s">
        <v>38</v>
      </c>
      <c r="J3176" t="s">
        <v>38</v>
      </c>
      <c r="K3176" t="s">
        <v>39</v>
      </c>
      <c r="L3176">
        <v>5281195</v>
      </c>
      <c r="M3176">
        <v>160379657</v>
      </c>
      <c r="N3176">
        <v>1569711</v>
      </c>
      <c r="O3176">
        <v>6708936</v>
      </c>
      <c r="Q3176">
        <v>350</v>
      </c>
      <c r="R3176">
        <v>104985</v>
      </c>
      <c r="T3176">
        <v>174044834</v>
      </c>
      <c r="V3176">
        <v>174044834</v>
      </c>
      <c r="X3176">
        <v>5369363</v>
      </c>
      <c r="Z3176">
        <v>63773</v>
      </c>
      <c r="AD3176">
        <v>4265423</v>
      </c>
      <c r="AI3176">
        <v>9698559</v>
      </c>
      <c r="AJ3176">
        <v>183743393</v>
      </c>
      <c r="AL3176">
        <v>3295575</v>
      </c>
      <c r="AM3176">
        <v>3295575</v>
      </c>
      <c r="AN3176">
        <v>60157324</v>
      </c>
      <c r="AO3176">
        <v>25924841</v>
      </c>
      <c r="AP3176">
        <v>343846</v>
      </c>
      <c r="AQ3176">
        <v>63357433</v>
      </c>
      <c r="AR3176">
        <v>153079019</v>
      </c>
      <c r="AT3176">
        <v>153079019</v>
      </c>
      <c r="AY3176">
        <v>1241011</v>
      </c>
      <c r="BA3176">
        <v>2829134</v>
      </c>
      <c r="BC3176">
        <v>4070145</v>
      </c>
      <c r="BD3176">
        <v>157149164</v>
      </c>
      <c r="BE3176">
        <v>25000</v>
      </c>
      <c r="BK3176">
        <v>12500</v>
      </c>
      <c r="BL3176">
        <v>26556729</v>
      </c>
      <c r="BM3176">
        <v>26594229</v>
      </c>
      <c r="BN3176">
        <v>183743393</v>
      </c>
    </row>
    <row r="3177" spans="1:66" hidden="1" x14ac:dyDescent="0.25">
      <c r="A3177" t="s">
        <v>33</v>
      </c>
      <c r="B3177" t="s">
        <v>2211</v>
      </c>
      <c r="C3177">
        <v>900060799</v>
      </c>
      <c r="D3177" t="s">
        <v>2287</v>
      </c>
      <c r="E3177" t="s">
        <v>1415</v>
      </c>
      <c r="F3177" t="s">
        <v>191</v>
      </c>
      <c r="G3177" t="s">
        <v>111</v>
      </c>
      <c r="H3177" t="s">
        <v>4335</v>
      </c>
      <c r="I3177" t="s">
        <v>38</v>
      </c>
      <c r="J3177" t="s">
        <v>38</v>
      </c>
      <c r="K3177" t="s">
        <v>40</v>
      </c>
      <c r="L3177">
        <v>25927875</v>
      </c>
      <c r="M3177">
        <v>93366229</v>
      </c>
      <c r="N3177">
        <v>3545351</v>
      </c>
      <c r="O3177">
        <v>5995058</v>
      </c>
      <c r="Q3177">
        <v>298</v>
      </c>
      <c r="R3177">
        <v>21032</v>
      </c>
      <c r="T3177">
        <v>128855843</v>
      </c>
      <c r="V3177">
        <v>128855843</v>
      </c>
      <c r="X3177">
        <v>5666459</v>
      </c>
      <c r="Z3177">
        <v>106304</v>
      </c>
      <c r="AD3177">
        <v>2377165</v>
      </c>
      <c r="AI3177">
        <v>8149928</v>
      </c>
      <c r="AJ3177">
        <v>137005771</v>
      </c>
      <c r="AL3177">
        <v>3406478</v>
      </c>
      <c r="AM3177">
        <v>3406478</v>
      </c>
      <c r="AN3177">
        <v>39834349</v>
      </c>
      <c r="AO3177">
        <v>17566752</v>
      </c>
      <c r="AP3177">
        <v>933252</v>
      </c>
      <c r="AQ3177">
        <v>44889553</v>
      </c>
      <c r="AR3177">
        <v>106630384</v>
      </c>
      <c r="AT3177">
        <v>106630384</v>
      </c>
      <c r="AY3177">
        <v>2806703</v>
      </c>
      <c r="BA3177">
        <v>2665868</v>
      </c>
      <c r="BC3177">
        <v>5472571</v>
      </c>
      <c r="BD3177">
        <v>112102955</v>
      </c>
      <c r="BE3177">
        <v>25000</v>
      </c>
      <c r="BK3177">
        <v>12500</v>
      </c>
      <c r="BL3177">
        <v>24865316</v>
      </c>
      <c r="BM3177">
        <v>24902816</v>
      </c>
      <c r="BN3177">
        <v>137005771</v>
      </c>
    </row>
    <row r="3178" spans="1:66" hidden="1" x14ac:dyDescent="0.25">
      <c r="A3178" t="s">
        <v>33</v>
      </c>
      <c r="B3178" t="s">
        <v>2211</v>
      </c>
      <c r="C3178">
        <v>900061203</v>
      </c>
      <c r="D3178" t="s">
        <v>2287</v>
      </c>
      <c r="E3178" t="s">
        <v>4336</v>
      </c>
      <c r="F3178" t="s">
        <v>53</v>
      </c>
      <c r="G3178" t="s">
        <v>45</v>
      </c>
      <c r="H3178" t="s">
        <v>4337</v>
      </c>
      <c r="I3178" t="s">
        <v>38</v>
      </c>
      <c r="J3178" t="s">
        <v>38</v>
      </c>
      <c r="K3178" t="s">
        <v>39</v>
      </c>
      <c r="L3178">
        <v>10174</v>
      </c>
      <c r="M3178">
        <v>28602</v>
      </c>
      <c r="O3178">
        <v>14734</v>
      </c>
      <c r="R3178">
        <v>0</v>
      </c>
      <c r="T3178">
        <v>53510</v>
      </c>
      <c r="V3178">
        <v>53510</v>
      </c>
      <c r="AF3178">
        <v>88160447</v>
      </c>
      <c r="AI3178">
        <v>88160447</v>
      </c>
      <c r="AJ3178">
        <v>88213957</v>
      </c>
      <c r="AO3178">
        <v>2882</v>
      </c>
      <c r="AR3178">
        <v>2882</v>
      </c>
      <c r="AT3178">
        <v>2882</v>
      </c>
      <c r="AX3178">
        <v>2571885</v>
      </c>
      <c r="AY3178">
        <v>13889541</v>
      </c>
      <c r="AZ3178">
        <v>0</v>
      </c>
      <c r="BC3178">
        <v>16461426</v>
      </c>
      <c r="BD3178">
        <v>16464308</v>
      </c>
      <c r="BE3178">
        <v>75000</v>
      </c>
      <c r="BF3178">
        <v>413619</v>
      </c>
      <c r="BI3178">
        <v>24741904</v>
      </c>
      <c r="BK3178">
        <v>9089505</v>
      </c>
      <c r="BL3178">
        <v>37429621</v>
      </c>
      <c r="BM3178">
        <v>71749649</v>
      </c>
      <c r="BN3178">
        <v>88213957</v>
      </c>
    </row>
    <row r="3179" spans="1:66" hidden="1" x14ac:dyDescent="0.25">
      <c r="A3179" t="s">
        <v>33</v>
      </c>
      <c r="B3179" t="s">
        <v>2211</v>
      </c>
      <c r="C3179">
        <v>900061203</v>
      </c>
      <c r="D3179" t="s">
        <v>2287</v>
      </c>
      <c r="E3179" t="s">
        <v>4336</v>
      </c>
      <c r="F3179" t="s">
        <v>53</v>
      </c>
      <c r="G3179" t="s">
        <v>45</v>
      </c>
      <c r="H3179" t="s">
        <v>4337</v>
      </c>
      <c r="I3179" t="s">
        <v>38</v>
      </c>
      <c r="J3179" t="s">
        <v>38</v>
      </c>
      <c r="K3179" t="s">
        <v>40</v>
      </c>
      <c r="L3179">
        <v>10168</v>
      </c>
      <c r="M3179">
        <v>28751</v>
      </c>
      <c r="O3179">
        <v>11405</v>
      </c>
      <c r="R3179">
        <v>0</v>
      </c>
      <c r="T3179">
        <v>50324</v>
      </c>
      <c r="V3179">
        <v>50324</v>
      </c>
      <c r="AF3179">
        <v>84056517</v>
      </c>
      <c r="AI3179">
        <v>84056517</v>
      </c>
      <c r="AJ3179">
        <v>84106841</v>
      </c>
      <c r="AO3179">
        <v>1924</v>
      </c>
      <c r="AR3179">
        <v>1924</v>
      </c>
      <c r="AT3179">
        <v>1924</v>
      </c>
      <c r="AX3179">
        <v>2571885</v>
      </c>
      <c r="AY3179">
        <v>12453166</v>
      </c>
      <c r="AZ3179">
        <v>0</v>
      </c>
      <c r="BC3179">
        <v>15025051</v>
      </c>
      <c r="BD3179">
        <v>15026975</v>
      </c>
      <c r="BE3179">
        <v>75000</v>
      </c>
      <c r="BF3179">
        <v>413619</v>
      </c>
      <c r="BI3179">
        <v>24741904</v>
      </c>
      <c r="BK3179">
        <v>6421950</v>
      </c>
      <c r="BL3179">
        <v>37427393</v>
      </c>
      <c r="BM3179">
        <v>69079866</v>
      </c>
      <c r="BN3179">
        <v>84106841</v>
      </c>
    </row>
    <row r="3180" spans="1:66" hidden="1" x14ac:dyDescent="0.25">
      <c r="A3180" t="s">
        <v>33</v>
      </c>
      <c r="B3180" t="s">
        <v>2211</v>
      </c>
      <c r="C3180">
        <v>900062893</v>
      </c>
      <c r="D3180" t="s">
        <v>2287</v>
      </c>
      <c r="E3180" t="s">
        <v>4338</v>
      </c>
      <c r="F3180" t="s">
        <v>509</v>
      </c>
      <c r="G3180" t="s">
        <v>45</v>
      </c>
      <c r="H3180" t="s">
        <v>510</v>
      </c>
      <c r="I3180" t="s">
        <v>57</v>
      </c>
      <c r="J3180" t="s">
        <v>1416</v>
      </c>
      <c r="K3180" t="s">
        <v>39</v>
      </c>
      <c r="L3180">
        <v>58475</v>
      </c>
      <c r="M3180">
        <v>4032001</v>
      </c>
      <c r="O3180">
        <v>59708</v>
      </c>
      <c r="P3180">
        <v>2864261</v>
      </c>
      <c r="T3180">
        <v>7014445</v>
      </c>
      <c r="V3180">
        <v>7014445</v>
      </c>
      <c r="X3180">
        <v>2724809</v>
      </c>
      <c r="AG3180">
        <v>29011</v>
      </c>
      <c r="AI3180">
        <v>2753820</v>
      </c>
      <c r="AJ3180">
        <v>9768265</v>
      </c>
      <c r="AN3180">
        <v>260884</v>
      </c>
      <c r="AO3180">
        <v>156756</v>
      </c>
      <c r="AP3180">
        <v>4889160</v>
      </c>
      <c r="AQ3180">
        <v>60812</v>
      </c>
      <c r="AR3180">
        <v>5367612</v>
      </c>
      <c r="AT3180">
        <v>5367612</v>
      </c>
      <c r="AY3180">
        <v>254188</v>
      </c>
      <c r="BA3180">
        <v>829633</v>
      </c>
      <c r="BC3180">
        <v>1083821</v>
      </c>
      <c r="BD3180">
        <v>6451433</v>
      </c>
      <c r="BE3180">
        <v>453787</v>
      </c>
      <c r="BJ3180">
        <v>892535</v>
      </c>
      <c r="BK3180">
        <v>1585073</v>
      </c>
      <c r="BL3180">
        <v>385437</v>
      </c>
      <c r="BM3180">
        <v>3316832</v>
      </c>
      <c r="BN3180">
        <v>9768265</v>
      </c>
    </row>
    <row r="3181" spans="1:66" hidden="1" x14ac:dyDescent="0.25">
      <c r="A3181" t="s">
        <v>33</v>
      </c>
      <c r="B3181" t="s">
        <v>2211</v>
      </c>
      <c r="C3181">
        <v>900062893</v>
      </c>
      <c r="D3181" t="s">
        <v>2287</v>
      </c>
      <c r="E3181" t="s">
        <v>4338</v>
      </c>
      <c r="F3181" t="s">
        <v>509</v>
      </c>
      <c r="G3181" t="s">
        <v>45</v>
      </c>
      <c r="H3181" t="s">
        <v>510</v>
      </c>
      <c r="I3181" t="s">
        <v>57</v>
      </c>
      <c r="J3181" t="s">
        <v>1416</v>
      </c>
      <c r="K3181" t="s">
        <v>40</v>
      </c>
      <c r="L3181">
        <v>23035</v>
      </c>
      <c r="M3181">
        <v>4254018</v>
      </c>
      <c r="O3181">
        <v>38492</v>
      </c>
      <c r="P3181">
        <v>2509823</v>
      </c>
      <c r="T3181">
        <v>6825368</v>
      </c>
      <c r="V3181">
        <v>6825368</v>
      </c>
      <c r="X3181">
        <v>2795533</v>
      </c>
      <c r="AG3181">
        <v>21733</v>
      </c>
      <c r="AI3181">
        <v>2817266</v>
      </c>
      <c r="AJ3181">
        <v>9642634</v>
      </c>
      <c r="AN3181">
        <v>1802982</v>
      </c>
      <c r="AO3181">
        <v>96905</v>
      </c>
      <c r="AP3181">
        <v>3595620</v>
      </c>
      <c r="AQ3181">
        <v>53979</v>
      </c>
      <c r="AR3181">
        <v>5549486</v>
      </c>
      <c r="AT3181">
        <v>5549486</v>
      </c>
      <c r="AY3181">
        <v>244137</v>
      </c>
      <c r="BA3181">
        <v>917616</v>
      </c>
      <c r="BC3181">
        <v>1161753</v>
      </c>
      <c r="BD3181">
        <v>6711239</v>
      </c>
      <c r="BE3181">
        <v>453787</v>
      </c>
      <c r="BJ3181">
        <v>892535</v>
      </c>
      <c r="BK3181">
        <v>1409044</v>
      </c>
      <c r="BL3181">
        <v>176029</v>
      </c>
      <c r="BM3181">
        <v>2931395</v>
      </c>
      <c r="BN3181">
        <v>9642634</v>
      </c>
    </row>
    <row r="3182" spans="1:66" hidden="1" x14ac:dyDescent="0.25">
      <c r="A3182" t="s">
        <v>33</v>
      </c>
      <c r="B3182" t="s">
        <v>2211</v>
      </c>
      <c r="C3182">
        <v>900063262</v>
      </c>
      <c r="D3182" t="s">
        <v>2287</v>
      </c>
      <c r="E3182" t="s">
        <v>4339</v>
      </c>
      <c r="F3182" t="s">
        <v>542</v>
      </c>
      <c r="G3182" t="s">
        <v>45</v>
      </c>
      <c r="H3182" t="s">
        <v>1417</v>
      </c>
      <c r="I3182" t="s">
        <v>38</v>
      </c>
      <c r="J3182" t="s">
        <v>38</v>
      </c>
      <c r="K3182" t="s">
        <v>39</v>
      </c>
      <c r="L3182">
        <v>11707766</v>
      </c>
      <c r="M3182">
        <v>9957918</v>
      </c>
      <c r="T3182">
        <v>21665684</v>
      </c>
      <c r="V3182">
        <v>21665684</v>
      </c>
      <c r="X3182">
        <v>97951162</v>
      </c>
      <c r="Z3182">
        <v>1076341236</v>
      </c>
      <c r="AG3182">
        <v>96916934</v>
      </c>
      <c r="AI3182">
        <v>1271209332</v>
      </c>
      <c r="AJ3182">
        <v>1292875016</v>
      </c>
      <c r="AL3182">
        <v>5151666</v>
      </c>
      <c r="AM3182">
        <v>5151666</v>
      </c>
      <c r="AN3182">
        <v>7122973</v>
      </c>
      <c r="AQ3182">
        <v>1757927</v>
      </c>
      <c r="AR3182">
        <v>14032566</v>
      </c>
      <c r="AT3182">
        <v>14032566</v>
      </c>
      <c r="AV3182">
        <v>15169506</v>
      </c>
      <c r="AW3182">
        <v>15169506</v>
      </c>
      <c r="BC3182">
        <v>15169506</v>
      </c>
      <c r="BD3182">
        <v>29202072</v>
      </c>
      <c r="BE3182">
        <v>258569420</v>
      </c>
      <c r="BF3182">
        <v>1370839612</v>
      </c>
      <c r="BK3182">
        <v>412077354</v>
      </c>
      <c r="BL3182">
        <v>-777813442</v>
      </c>
      <c r="BM3182">
        <v>1263672944</v>
      </c>
      <c r="BN3182">
        <v>1292875016</v>
      </c>
    </row>
    <row r="3183" spans="1:66" hidden="1" x14ac:dyDescent="0.25">
      <c r="A3183" t="s">
        <v>33</v>
      </c>
      <c r="B3183" t="s">
        <v>2211</v>
      </c>
      <c r="C3183">
        <v>900063262</v>
      </c>
      <c r="D3183" t="s">
        <v>2287</v>
      </c>
      <c r="E3183" t="s">
        <v>4339</v>
      </c>
      <c r="F3183" t="s">
        <v>542</v>
      </c>
      <c r="G3183" t="s">
        <v>45</v>
      </c>
      <c r="H3183" t="s">
        <v>1417</v>
      </c>
      <c r="I3183" t="s">
        <v>38</v>
      </c>
      <c r="J3183" t="s">
        <v>38</v>
      </c>
      <c r="K3183" t="s">
        <v>40</v>
      </c>
      <c r="L3183">
        <v>11211282</v>
      </c>
      <c r="M3183">
        <v>9141680</v>
      </c>
      <c r="T3183">
        <v>20352962</v>
      </c>
      <c r="V3183">
        <v>20352962</v>
      </c>
      <c r="X3183">
        <v>126208133</v>
      </c>
      <c r="Z3183">
        <v>1298267248</v>
      </c>
      <c r="AG3183">
        <v>87264526</v>
      </c>
      <c r="AI3183">
        <v>1511739907</v>
      </c>
      <c r="AJ3183">
        <v>1532092869</v>
      </c>
      <c r="AL3183">
        <v>7688206</v>
      </c>
      <c r="AM3183">
        <v>7688206</v>
      </c>
      <c r="AN3183">
        <v>1827025</v>
      </c>
      <c r="AQ3183">
        <v>1354354</v>
      </c>
      <c r="AR3183">
        <v>10869585</v>
      </c>
      <c r="AT3183">
        <v>10869585</v>
      </c>
      <c r="AV3183">
        <v>16538658</v>
      </c>
      <c r="AW3183">
        <v>16538658</v>
      </c>
      <c r="AY3183">
        <v>153638659</v>
      </c>
      <c r="BC3183">
        <v>170177317</v>
      </c>
      <c r="BD3183">
        <v>181046902</v>
      </c>
      <c r="BE3183">
        <v>253101210</v>
      </c>
      <c r="BF3183">
        <v>1266943016</v>
      </c>
      <c r="BK3183">
        <v>731426396</v>
      </c>
      <c r="BL3183">
        <v>-900424655</v>
      </c>
      <c r="BM3183">
        <v>1351045967</v>
      </c>
      <c r="BN3183">
        <v>1532092869</v>
      </c>
    </row>
    <row r="3184" spans="1:66" hidden="1" x14ac:dyDescent="0.25">
      <c r="A3184" t="s">
        <v>33</v>
      </c>
      <c r="B3184" t="s">
        <v>2211</v>
      </c>
      <c r="C3184">
        <v>900064443</v>
      </c>
      <c r="D3184" t="s">
        <v>2287</v>
      </c>
      <c r="E3184" t="s">
        <v>4340</v>
      </c>
      <c r="F3184" t="s">
        <v>3720</v>
      </c>
      <c r="G3184" t="s">
        <v>45</v>
      </c>
      <c r="H3184" t="s">
        <v>4341</v>
      </c>
      <c r="I3184" t="s">
        <v>94</v>
      </c>
      <c r="J3184" t="s">
        <v>227</v>
      </c>
      <c r="K3184" t="s">
        <v>39</v>
      </c>
      <c r="L3184">
        <v>8246493</v>
      </c>
      <c r="M3184">
        <v>3808179</v>
      </c>
      <c r="N3184">
        <v>256614</v>
      </c>
      <c r="O3184">
        <v>191649</v>
      </c>
      <c r="R3184">
        <v>66879</v>
      </c>
      <c r="T3184">
        <v>12569814</v>
      </c>
      <c r="V3184">
        <v>12569814</v>
      </c>
      <c r="W3184">
        <v>621168</v>
      </c>
      <c r="X3184">
        <v>6764665</v>
      </c>
      <c r="AG3184">
        <v>7372939</v>
      </c>
      <c r="AI3184">
        <v>14758772</v>
      </c>
      <c r="AJ3184">
        <v>27328586</v>
      </c>
      <c r="AK3184">
        <v>31749</v>
      </c>
      <c r="AL3184">
        <v>181232</v>
      </c>
      <c r="AM3184">
        <v>212981</v>
      </c>
      <c r="AN3184">
        <v>1142690</v>
      </c>
      <c r="AP3184">
        <v>221</v>
      </c>
      <c r="AQ3184">
        <v>59642</v>
      </c>
      <c r="AR3184">
        <v>1415534</v>
      </c>
      <c r="AT3184">
        <v>1415534</v>
      </c>
      <c r="AY3184">
        <v>1157497</v>
      </c>
      <c r="BC3184">
        <v>1157497</v>
      </c>
      <c r="BD3184">
        <v>2573031</v>
      </c>
      <c r="BE3184">
        <v>5821039</v>
      </c>
      <c r="BJ3184">
        <v>1518682</v>
      </c>
      <c r="BL3184">
        <v>17415834</v>
      </c>
      <c r="BM3184">
        <v>24755555</v>
      </c>
      <c r="BN3184">
        <v>27328586</v>
      </c>
    </row>
    <row r="3185" spans="1:66" hidden="1" x14ac:dyDescent="0.25">
      <c r="A3185" t="s">
        <v>33</v>
      </c>
      <c r="B3185" t="s">
        <v>2211</v>
      </c>
      <c r="C3185">
        <v>900064443</v>
      </c>
      <c r="D3185" t="s">
        <v>2287</v>
      </c>
      <c r="E3185" t="s">
        <v>4340</v>
      </c>
      <c r="F3185" t="s">
        <v>3720</v>
      </c>
      <c r="G3185" t="s">
        <v>45</v>
      </c>
      <c r="H3185" t="s">
        <v>4341</v>
      </c>
      <c r="I3185" t="s">
        <v>94</v>
      </c>
      <c r="J3185" t="s">
        <v>227</v>
      </c>
      <c r="K3185" t="s">
        <v>40</v>
      </c>
      <c r="L3185">
        <v>8212966</v>
      </c>
      <c r="M3185">
        <v>487533</v>
      </c>
      <c r="N3185">
        <v>353427</v>
      </c>
      <c r="O3185">
        <v>214710</v>
      </c>
      <c r="R3185">
        <v>73789</v>
      </c>
      <c r="T3185">
        <v>9342425</v>
      </c>
      <c r="V3185">
        <v>9342425</v>
      </c>
      <c r="W3185">
        <v>551147</v>
      </c>
      <c r="X3185">
        <v>10164450</v>
      </c>
      <c r="AG3185">
        <v>7283240</v>
      </c>
      <c r="AI3185">
        <v>17998837</v>
      </c>
      <c r="AJ3185">
        <v>27341262</v>
      </c>
      <c r="AK3185">
        <v>42597</v>
      </c>
      <c r="AL3185">
        <v>275742</v>
      </c>
      <c r="AM3185">
        <v>318339</v>
      </c>
      <c r="AN3185">
        <v>1558890</v>
      </c>
      <c r="AR3185">
        <v>1877229</v>
      </c>
      <c r="AT3185">
        <v>1877229</v>
      </c>
      <c r="AY3185">
        <v>1684413</v>
      </c>
      <c r="BC3185">
        <v>1684413</v>
      </c>
      <c r="BD3185">
        <v>3561642</v>
      </c>
      <c r="BE3185">
        <v>5821039</v>
      </c>
      <c r="BJ3185">
        <v>316171</v>
      </c>
      <c r="BL3185">
        <v>17642410</v>
      </c>
      <c r="BM3185">
        <v>23779620</v>
      </c>
      <c r="BN3185">
        <v>27341262</v>
      </c>
    </row>
    <row r="3186" spans="1:66" hidden="1" x14ac:dyDescent="0.25">
      <c r="A3186" t="s">
        <v>33</v>
      </c>
      <c r="B3186" t="s">
        <v>2211</v>
      </c>
      <c r="C3186">
        <v>900065533</v>
      </c>
      <c r="D3186" t="s">
        <v>2287</v>
      </c>
      <c r="E3186" t="s">
        <v>1418</v>
      </c>
      <c r="F3186" t="s">
        <v>61</v>
      </c>
      <c r="G3186" t="s">
        <v>45</v>
      </c>
      <c r="H3186" t="s">
        <v>247</v>
      </c>
      <c r="I3186" t="s">
        <v>47</v>
      </c>
      <c r="J3186" t="s">
        <v>48</v>
      </c>
      <c r="K3186" t="s">
        <v>39</v>
      </c>
      <c r="L3186">
        <v>57650</v>
      </c>
      <c r="M3186">
        <v>2976308</v>
      </c>
      <c r="N3186">
        <v>493062</v>
      </c>
      <c r="O3186">
        <v>275882</v>
      </c>
      <c r="P3186">
        <v>0</v>
      </c>
      <c r="Q3186">
        <v>0</v>
      </c>
      <c r="R3186">
        <v>0</v>
      </c>
      <c r="S3186">
        <v>0</v>
      </c>
      <c r="T3186">
        <v>3802902</v>
      </c>
      <c r="U3186">
        <v>0</v>
      </c>
      <c r="V3186">
        <v>3802902</v>
      </c>
      <c r="W3186">
        <v>850091</v>
      </c>
      <c r="X3186">
        <v>7495532</v>
      </c>
      <c r="Y3186">
        <v>0</v>
      </c>
      <c r="Z3186">
        <v>0</v>
      </c>
      <c r="AA3186">
        <v>0</v>
      </c>
      <c r="AB3186">
        <v>0</v>
      </c>
      <c r="AC3186">
        <v>0</v>
      </c>
      <c r="AD3186">
        <v>14065</v>
      </c>
      <c r="AE3186">
        <v>0</v>
      </c>
      <c r="AF3186">
        <v>2000</v>
      </c>
      <c r="AG3186">
        <v>0</v>
      </c>
      <c r="AH3186">
        <v>0</v>
      </c>
      <c r="AI3186">
        <v>8361688</v>
      </c>
      <c r="AJ3186">
        <v>12164590</v>
      </c>
      <c r="AK3186">
        <v>129336</v>
      </c>
      <c r="AL3186">
        <v>1467</v>
      </c>
      <c r="AM3186">
        <v>130803</v>
      </c>
      <c r="AN3186">
        <v>2511708</v>
      </c>
      <c r="AO3186">
        <v>148329</v>
      </c>
      <c r="AP3186">
        <v>0</v>
      </c>
      <c r="AQ3186">
        <v>0</v>
      </c>
      <c r="AR3186">
        <v>2790840</v>
      </c>
      <c r="AS3186">
        <v>0</v>
      </c>
      <c r="AT3186">
        <v>2790840</v>
      </c>
      <c r="AU3186">
        <v>0</v>
      </c>
      <c r="AV3186">
        <v>0</v>
      </c>
      <c r="AW3186">
        <v>0</v>
      </c>
      <c r="AX3186">
        <v>0</v>
      </c>
      <c r="AY3186">
        <v>0</v>
      </c>
      <c r="AZ3186">
        <v>0</v>
      </c>
      <c r="BA3186">
        <v>0</v>
      </c>
      <c r="BB3186">
        <v>0</v>
      </c>
      <c r="BC3186">
        <v>0</v>
      </c>
      <c r="BD3186">
        <v>2790840</v>
      </c>
      <c r="BE3186">
        <v>20000</v>
      </c>
      <c r="BF3186">
        <v>290440</v>
      </c>
      <c r="BG3186">
        <v>0</v>
      </c>
      <c r="BH3186">
        <v>0</v>
      </c>
      <c r="BI3186">
        <v>0</v>
      </c>
      <c r="BJ3186">
        <v>0</v>
      </c>
      <c r="BK3186">
        <v>56181</v>
      </c>
      <c r="BL3186">
        <v>9007129</v>
      </c>
      <c r="BM3186">
        <v>9373750</v>
      </c>
      <c r="BN3186">
        <v>12164590</v>
      </c>
    </row>
    <row r="3187" spans="1:66" hidden="1" x14ac:dyDescent="0.25">
      <c r="A3187" t="s">
        <v>33</v>
      </c>
      <c r="B3187" t="s">
        <v>2211</v>
      </c>
      <c r="C3187">
        <v>900065533</v>
      </c>
      <c r="D3187" t="s">
        <v>2287</v>
      </c>
      <c r="E3187" t="s">
        <v>1418</v>
      </c>
      <c r="F3187" t="s">
        <v>61</v>
      </c>
      <c r="G3187" t="s">
        <v>45</v>
      </c>
      <c r="H3187" t="s">
        <v>247</v>
      </c>
      <c r="I3187" t="s">
        <v>47</v>
      </c>
      <c r="J3187" t="s">
        <v>48</v>
      </c>
      <c r="K3187" t="s">
        <v>40</v>
      </c>
      <c r="L3187">
        <v>151893</v>
      </c>
      <c r="M3187">
        <v>1826208</v>
      </c>
      <c r="N3187">
        <v>267020</v>
      </c>
      <c r="O3187">
        <v>310572</v>
      </c>
      <c r="P3187">
        <v>0</v>
      </c>
      <c r="Q3187">
        <v>0</v>
      </c>
      <c r="R3187">
        <v>0</v>
      </c>
      <c r="S3187">
        <v>0</v>
      </c>
      <c r="T3187">
        <v>2555693</v>
      </c>
      <c r="U3187">
        <v>0</v>
      </c>
      <c r="V3187">
        <v>2555693</v>
      </c>
      <c r="W3187">
        <v>850091</v>
      </c>
      <c r="X3187">
        <v>7505007</v>
      </c>
      <c r="Y3187">
        <v>0</v>
      </c>
      <c r="Z3187">
        <v>0</v>
      </c>
      <c r="AA3187">
        <v>0</v>
      </c>
      <c r="AB3187">
        <v>0</v>
      </c>
      <c r="AC3187">
        <v>0</v>
      </c>
      <c r="AD3187">
        <v>29478</v>
      </c>
      <c r="AE3187">
        <v>0</v>
      </c>
      <c r="AF3187">
        <v>0</v>
      </c>
      <c r="AG3187">
        <v>0</v>
      </c>
      <c r="AH3187">
        <v>0</v>
      </c>
      <c r="AI3187">
        <v>8384576</v>
      </c>
      <c r="AJ3187">
        <v>10940269</v>
      </c>
      <c r="AK3187">
        <v>128280</v>
      </c>
      <c r="AL3187">
        <v>1467</v>
      </c>
      <c r="AM3187">
        <v>129747</v>
      </c>
      <c r="AN3187">
        <v>1322282</v>
      </c>
      <c r="AO3187">
        <v>290557</v>
      </c>
      <c r="AP3187">
        <v>0</v>
      </c>
      <c r="AQ3187">
        <v>0</v>
      </c>
      <c r="AR3187">
        <v>1742586</v>
      </c>
      <c r="AS3187">
        <v>0</v>
      </c>
      <c r="AT3187">
        <v>1742586</v>
      </c>
      <c r="AU3187">
        <v>0</v>
      </c>
      <c r="AV3187">
        <v>0</v>
      </c>
      <c r="AW3187">
        <v>0</v>
      </c>
      <c r="AX3187">
        <v>0</v>
      </c>
      <c r="AY3187">
        <v>22954</v>
      </c>
      <c r="AZ3187">
        <v>0</v>
      </c>
      <c r="BA3187">
        <v>0</v>
      </c>
      <c r="BB3187">
        <v>0</v>
      </c>
      <c r="BC3187">
        <v>22954</v>
      </c>
      <c r="BD3187">
        <v>1765540</v>
      </c>
      <c r="BE3187">
        <v>20000</v>
      </c>
      <c r="BF3187">
        <v>290440</v>
      </c>
      <c r="BG3187">
        <v>0</v>
      </c>
      <c r="BH3187">
        <v>0</v>
      </c>
      <c r="BI3187">
        <v>0</v>
      </c>
      <c r="BJ3187">
        <v>0</v>
      </c>
      <c r="BK3187">
        <v>56181</v>
      </c>
      <c r="BL3187">
        <v>8808108</v>
      </c>
      <c r="BM3187">
        <v>9174729</v>
      </c>
      <c r="BN3187">
        <v>10940269</v>
      </c>
    </row>
    <row r="3188" spans="1:66" hidden="1" x14ac:dyDescent="0.25">
      <c r="A3188" t="s">
        <v>33</v>
      </c>
      <c r="B3188" t="s">
        <v>2211</v>
      </c>
      <c r="C3188">
        <v>900067125</v>
      </c>
      <c r="D3188" t="s">
        <v>2287</v>
      </c>
      <c r="E3188" t="s">
        <v>4342</v>
      </c>
      <c r="F3188" t="s">
        <v>437</v>
      </c>
      <c r="G3188" t="s">
        <v>36</v>
      </c>
      <c r="H3188" t="s">
        <v>1419</v>
      </c>
      <c r="I3188" t="s">
        <v>38</v>
      </c>
      <c r="J3188" t="s">
        <v>38</v>
      </c>
      <c r="K3188" t="s">
        <v>39</v>
      </c>
      <c r="L3188">
        <v>2368174</v>
      </c>
      <c r="M3188">
        <v>11783417</v>
      </c>
      <c r="N3188">
        <v>3035521</v>
      </c>
      <c r="O3188">
        <v>4352836</v>
      </c>
      <c r="R3188">
        <v>954340</v>
      </c>
      <c r="T3188">
        <v>22494288</v>
      </c>
      <c r="V3188">
        <v>22494288</v>
      </c>
      <c r="X3188">
        <v>142486635</v>
      </c>
      <c r="Z3188">
        <v>1439187</v>
      </c>
      <c r="AD3188">
        <v>3872194</v>
      </c>
      <c r="AF3188">
        <v>465072</v>
      </c>
      <c r="AI3188">
        <v>148263088</v>
      </c>
      <c r="AJ3188">
        <v>170757376</v>
      </c>
      <c r="AK3188">
        <v>2756382</v>
      </c>
      <c r="AM3188">
        <v>2756382</v>
      </c>
      <c r="AN3188">
        <v>11542219</v>
      </c>
      <c r="AO3188">
        <v>2061033</v>
      </c>
      <c r="AP3188">
        <v>839008</v>
      </c>
      <c r="AQ3188">
        <v>393744</v>
      </c>
      <c r="AR3188">
        <v>17592386</v>
      </c>
      <c r="AT3188">
        <v>17592386</v>
      </c>
      <c r="AV3188">
        <v>1388870</v>
      </c>
      <c r="AW3188">
        <v>1388870</v>
      </c>
      <c r="AX3188">
        <v>1012898</v>
      </c>
      <c r="BA3188">
        <v>19333143</v>
      </c>
      <c r="BB3188">
        <v>130373</v>
      </c>
      <c r="BC3188">
        <v>21865284</v>
      </c>
      <c r="BD3188">
        <v>39457670</v>
      </c>
      <c r="BE3188">
        <v>177830098</v>
      </c>
      <c r="BF3188">
        <v>945825</v>
      </c>
      <c r="BJ3188">
        <v>6231594</v>
      </c>
      <c r="BK3188">
        <v>639104</v>
      </c>
      <c r="BL3188">
        <v>-54346915</v>
      </c>
      <c r="BM3188">
        <v>131299706</v>
      </c>
      <c r="BN3188">
        <v>170757376</v>
      </c>
    </row>
    <row r="3189" spans="1:66" hidden="1" x14ac:dyDescent="0.25">
      <c r="A3189" t="s">
        <v>33</v>
      </c>
      <c r="B3189" t="s">
        <v>2211</v>
      </c>
      <c r="C3189">
        <v>900067125</v>
      </c>
      <c r="D3189" t="s">
        <v>2287</v>
      </c>
      <c r="E3189" t="s">
        <v>4342</v>
      </c>
      <c r="F3189" t="s">
        <v>437</v>
      </c>
      <c r="G3189" t="s">
        <v>36</v>
      </c>
      <c r="H3189" t="s">
        <v>1419</v>
      </c>
      <c r="I3189" t="s">
        <v>38</v>
      </c>
      <c r="J3189" t="s">
        <v>38</v>
      </c>
      <c r="K3189" t="s">
        <v>40</v>
      </c>
      <c r="L3189">
        <v>4385518</v>
      </c>
      <c r="M3189">
        <v>10466204</v>
      </c>
      <c r="N3189">
        <v>2406056</v>
      </c>
      <c r="O3189">
        <v>3351542</v>
      </c>
      <c r="R3189">
        <v>709485</v>
      </c>
      <c r="T3189">
        <v>21318805</v>
      </c>
      <c r="V3189">
        <v>21318805</v>
      </c>
      <c r="X3189">
        <v>142813114</v>
      </c>
      <c r="Z3189">
        <v>1221464</v>
      </c>
      <c r="AD3189">
        <v>3403811</v>
      </c>
      <c r="AF3189">
        <v>412181</v>
      </c>
      <c r="AI3189">
        <v>147850570</v>
      </c>
      <c r="AJ3189">
        <v>169169375</v>
      </c>
      <c r="AK3189">
        <v>2192111</v>
      </c>
      <c r="AM3189">
        <v>2192111</v>
      </c>
      <c r="AN3189">
        <v>7405021</v>
      </c>
      <c r="AO3189">
        <v>1683161</v>
      </c>
      <c r="AP3189">
        <v>4328658</v>
      </c>
      <c r="AQ3189">
        <v>301862</v>
      </c>
      <c r="AR3189">
        <v>15910813</v>
      </c>
      <c r="AT3189">
        <v>15910813</v>
      </c>
      <c r="AV3189">
        <v>1566267</v>
      </c>
      <c r="AW3189">
        <v>1566267</v>
      </c>
      <c r="AX3189">
        <v>1175989</v>
      </c>
      <c r="BA3189">
        <v>16820936</v>
      </c>
      <c r="BC3189">
        <v>19563192</v>
      </c>
      <c r="BD3189">
        <v>35474005</v>
      </c>
      <c r="BE3189">
        <v>177830098</v>
      </c>
      <c r="BF3189">
        <v>945825</v>
      </c>
      <c r="BJ3189">
        <v>6231594</v>
      </c>
      <c r="BK3189">
        <v>639104</v>
      </c>
      <c r="BL3189">
        <v>-51951251</v>
      </c>
      <c r="BM3189">
        <v>133695370</v>
      </c>
      <c r="BN3189">
        <v>169169375</v>
      </c>
    </row>
    <row r="3190" spans="1:66" hidden="1" x14ac:dyDescent="0.25">
      <c r="A3190" t="s">
        <v>33</v>
      </c>
      <c r="B3190" t="s">
        <v>2211</v>
      </c>
      <c r="C3190">
        <v>900067444</v>
      </c>
      <c r="D3190" t="s">
        <v>2287</v>
      </c>
      <c r="E3190" t="s">
        <v>1420</v>
      </c>
      <c r="F3190" t="s">
        <v>896</v>
      </c>
      <c r="G3190" t="s">
        <v>111</v>
      </c>
      <c r="H3190" t="s">
        <v>1421</v>
      </c>
      <c r="I3190" t="s">
        <v>38</v>
      </c>
      <c r="J3190" t="s">
        <v>38</v>
      </c>
      <c r="K3190" t="s">
        <v>39</v>
      </c>
      <c r="L3190">
        <v>2913879</v>
      </c>
      <c r="M3190">
        <v>31053140</v>
      </c>
      <c r="N3190">
        <v>22977311</v>
      </c>
      <c r="O3190">
        <v>12174658</v>
      </c>
      <c r="R3190">
        <v>13101</v>
      </c>
      <c r="T3190">
        <v>69132089</v>
      </c>
      <c r="V3190">
        <v>69132089</v>
      </c>
      <c r="X3190">
        <v>178226601</v>
      </c>
      <c r="AD3190">
        <v>26337</v>
      </c>
      <c r="AG3190">
        <v>47831</v>
      </c>
      <c r="AI3190">
        <v>178300769</v>
      </c>
      <c r="AJ3190">
        <v>247432858</v>
      </c>
      <c r="AK3190">
        <v>916970</v>
      </c>
      <c r="AM3190">
        <v>916970</v>
      </c>
      <c r="AN3190">
        <v>18957333</v>
      </c>
      <c r="AO3190">
        <v>4006629</v>
      </c>
      <c r="AP3190">
        <v>4236225</v>
      </c>
      <c r="AQ3190">
        <v>1438261</v>
      </c>
      <c r="AR3190">
        <v>29555418</v>
      </c>
      <c r="AT3190">
        <v>29555418</v>
      </c>
      <c r="AX3190">
        <v>62693329</v>
      </c>
      <c r="AY3190">
        <v>1579132</v>
      </c>
      <c r="BA3190">
        <v>110256343</v>
      </c>
      <c r="BC3190">
        <v>174528804</v>
      </c>
      <c r="BD3190">
        <v>204084222</v>
      </c>
      <c r="BE3190">
        <v>112904</v>
      </c>
      <c r="BH3190">
        <v>19695589</v>
      </c>
      <c r="BJ3190">
        <v>4998075</v>
      </c>
      <c r="BK3190">
        <v>112904</v>
      </c>
      <c r="BL3190">
        <v>18429164</v>
      </c>
      <c r="BM3190">
        <v>43348636</v>
      </c>
      <c r="BN3190">
        <v>247432858</v>
      </c>
    </row>
    <row r="3191" spans="1:66" hidden="1" x14ac:dyDescent="0.25">
      <c r="A3191" t="s">
        <v>33</v>
      </c>
      <c r="B3191" t="s">
        <v>2211</v>
      </c>
      <c r="C3191">
        <v>900067444</v>
      </c>
      <c r="D3191" t="s">
        <v>2287</v>
      </c>
      <c r="E3191" t="s">
        <v>1420</v>
      </c>
      <c r="F3191" t="s">
        <v>896</v>
      </c>
      <c r="G3191" t="s">
        <v>111</v>
      </c>
      <c r="H3191" t="s">
        <v>1421</v>
      </c>
      <c r="I3191" t="s">
        <v>38</v>
      </c>
      <c r="J3191" t="s">
        <v>38</v>
      </c>
      <c r="K3191" t="s">
        <v>40</v>
      </c>
      <c r="L3191">
        <v>12995488</v>
      </c>
      <c r="M3191">
        <v>20332291</v>
      </c>
      <c r="N3191">
        <v>17772257</v>
      </c>
      <c r="O3191">
        <v>1981553</v>
      </c>
      <c r="R3191">
        <v>188197</v>
      </c>
      <c r="T3191">
        <v>53269786</v>
      </c>
      <c r="V3191">
        <v>53269786</v>
      </c>
      <c r="X3191">
        <v>126984178</v>
      </c>
      <c r="AD3191">
        <v>0</v>
      </c>
      <c r="AG3191">
        <v>83462</v>
      </c>
      <c r="AI3191">
        <v>127067640</v>
      </c>
      <c r="AJ3191">
        <v>180337426</v>
      </c>
      <c r="AK3191">
        <v>487982</v>
      </c>
      <c r="AM3191">
        <v>487982</v>
      </c>
      <c r="AN3191">
        <v>13609476</v>
      </c>
      <c r="AO3191">
        <v>2064839</v>
      </c>
      <c r="AP3191">
        <v>3779949</v>
      </c>
      <c r="AQ3191">
        <v>1186889</v>
      </c>
      <c r="AR3191">
        <v>21129135</v>
      </c>
      <c r="AT3191">
        <v>21129135</v>
      </c>
      <c r="AX3191">
        <v>21057156</v>
      </c>
      <c r="AY3191">
        <v>1185794</v>
      </c>
      <c r="AZ3191">
        <v>257011</v>
      </c>
      <c r="BA3191">
        <v>98380840</v>
      </c>
      <c r="BC3191">
        <v>120880801</v>
      </c>
      <c r="BD3191">
        <v>142009936</v>
      </c>
      <c r="BE3191">
        <v>112904</v>
      </c>
      <c r="BH3191">
        <v>17562225</v>
      </c>
      <c r="BJ3191">
        <v>7242331</v>
      </c>
      <c r="BK3191">
        <v>112904</v>
      </c>
      <c r="BL3191">
        <v>13297126</v>
      </c>
      <c r="BM3191">
        <v>38327490</v>
      </c>
      <c r="BN3191">
        <v>180337426</v>
      </c>
    </row>
    <row r="3192" spans="1:66" hidden="1" x14ac:dyDescent="0.25">
      <c r="A3192" t="s">
        <v>33</v>
      </c>
      <c r="B3192" t="s">
        <v>2211</v>
      </c>
      <c r="C3192">
        <v>900068328</v>
      </c>
      <c r="D3192" t="s">
        <v>2287</v>
      </c>
      <c r="E3192" t="s">
        <v>1422</v>
      </c>
      <c r="F3192" t="s">
        <v>211</v>
      </c>
      <c r="G3192" t="s">
        <v>36</v>
      </c>
      <c r="H3192" t="s">
        <v>1423</v>
      </c>
      <c r="I3192" t="s">
        <v>57</v>
      </c>
      <c r="J3192" t="s">
        <v>83</v>
      </c>
      <c r="K3192" t="s">
        <v>39</v>
      </c>
      <c r="L3192">
        <v>91610</v>
      </c>
      <c r="M3192">
        <v>1006619</v>
      </c>
      <c r="N3192">
        <v>4838483</v>
      </c>
      <c r="O3192">
        <v>1086321</v>
      </c>
      <c r="Q3192">
        <v>968108</v>
      </c>
      <c r="T3192">
        <v>7991141</v>
      </c>
      <c r="V3192">
        <v>7991141</v>
      </c>
      <c r="X3192">
        <v>11828118</v>
      </c>
      <c r="Z3192">
        <v>25189</v>
      </c>
      <c r="AB3192">
        <v>1917767</v>
      </c>
      <c r="AD3192">
        <v>2152261</v>
      </c>
      <c r="AG3192">
        <v>941825</v>
      </c>
      <c r="AI3192">
        <v>16865160</v>
      </c>
      <c r="AJ3192">
        <v>24856301</v>
      </c>
      <c r="AK3192">
        <v>924816</v>
      </c>
      <c r="AM3192">
        <v>924816</v>
      </c>
      <c r="AN3192">
        <v>4232851</v>
      </c>
      <c r="AO3192">
        <v>430343</v>
      </c>
      <c r="AP3192">
        <v>3265019</v>
      </c>
      <c r="AR3192">
        <v>8853029</v>
      </c>
      <c r="AT3192">
        <v>8853029</v>
      </c>
      <c r="AX3192">
        <v>1033333</v>
      </c>
      <c r="AY3192">
        <v>2014438</v>
      </c>
      <c r="BA3192">
        <v>8096624</v>
      </c>
      <c r="BB3192">
        <v>996733</v>
      </c>
      <c r="BC3192">
        <v>12141128</v>
      </c>
      <c r="BD3192">
        <v>20994157</v>
      </c>
      <c r="BE3192">
        <v>250000</v>
      </c>
      <c r="BK3192">
        <v>126317</v>
      </c>
      <c r="BL3192">
        <v>3485827</v>
      </c>
      <c r="BM3192">
        <v>3862144</v>
      </c>
      <c r="BN3192">
        <v>24856301</v>
      </c>
    </row>
    <row r="3193" spans="1:66" hidden="1" x14ac:dyDescent="0.25">
      <c r="A3193" t="s">
        <v>33</v>
      </c>
      <c r="B3193" t="s">
        <v>2211</v>
      </c>
      <c r="C3193">
        <v>900068328</v>
      </c>
      <c r="D3193" t="s">
        <v>2287</v>
      </c>
      <c r="E3193" t="s">
        <v>1422</v>
      </c>
      <c r="F3193" t="s">
        <v>211</v>
      </c>
      <c r="G3193" t="s">
        <v>36</v>
      </c>
      <c r="H3193" t="s">
        <v>1423</v>
      </c>
      <c r="I3193" t="s">
        <v>57</v>
      </c>
      <c r="J3193" t="s">
        <v>83</v>
      </c>
      <c r="K3193" t="s">
        <v>40</v>
      </c>
      <c r="L3193">
        <v>858936</v>
      </c>
      <c r="M3193">
        <v>2073439</v>
      </c>
      <c r="N3193">
        <v>3124770</v>
      </c>
      <c r="O3193">
        <v>1834429</v>
      </c>
      <c r="T3193">
        <v>7891574</v>
      </c>
      <c r="V3193">
        <v>7891574</v>
      </c>
      <c r="X3193">
        <v>11920812</v>
      </c>
      <c r="Z3193">
        <v>34159</v>
      </c>
      <c r="AB3193">
        <v>514744</v>
      </c>
      <c r="AD3193">
        <v>1605629</v>
      </c>
      <c r="AG3193">
        <v>1120714</v>
      </c>
      <c r="AI3193">
        <v>15196058</v>
      </c>
      <c r="AJ3193">
        <v>23087632</v>
      </c>
      <c r="AK3193">
        <v>901381</v>
      </c>
      <c r="AM3193">
        <v>901381</v>
      </c>
      <c r="AN3193">
        <v>2837365</v>
      </c>
      <c r="AO3193">
        <v>498083</v>
      </c>
      <c r="AP3193">
        <v>3631275</v>
      </c>
      <c r="AR3193">
        <v>7868104</v>
      </c>
      <c r="AT3193">
        <v>7868104</v>
      </c>
      <c r="AX3193">
        <v>1433333</v>
      </c>
      <c r="AY3193">
        <v>2000609</v>
      </c>
      <c r="BA3193">
        <v>5250649</v>
      </c>
      <c r="BB3193">
        <v>1165183</v>
      </c>
      <c r="BC3193">
        <v>9849774</v>
      </c>
      <c r="BD3193">
        <v>17717878</v>
      </c>
      <c r="BE3193">
        <v>250000</v>
      </c>
      <c r="BK3193">
        <v>126317</v>
      </c>
      <c r="BL3193">
        <v>4993437</v>
      </c>
      <c r="BM3193">
        <v>5369754</v>
      </c>
      <c r="BN3193">
        <v>23087632</v>
      </c>
    </row>
    <row r="3194" spans="1:66" hidden="1" x14ac:dyDescent="0.25">
      <c r="A3194" t="s">
        <v>33</v>
      </c>
      <c r="B3194" t="s">
        <v>2211</v>
      </c>
      <c r="C3194">
        <v>900068981</v>
      </c>
      <c r="D3194" t="s">
        <v>2287</v>
      </c>
      <c r="E3194" t="s">
        <v>1424</v>
      </c>
      <c r="F3194" t="s">
        <v>190</v>
      </c>
      <c r="G3194" t="s">
        <v>111</v>
      </c>
      <c r="H3194" t="s">
        <v>2393</v>
      </c>
      <c r="I3194" t="s">
        <v>38</v>
      </c>
      <c r="J3194" t="s">
        <v>38</v>
      </c>
      <c r="K3194" t="s">
        <v>39</v>
      </c>
      <c r="L3194">
        <v>3067543</v>
      </c>
      <c r="M3194">
        <v>1915091</v>
      </c>
      <c r="N3194">
        <v>585110</v>
      </c>
      <c r="O3194">
        <v>3563339</v>
      </c>
      <c r="R3194">
        <v>170323</v>
      </c>
      <c r="T3194">
        <v>9301406</v>
      </c>
      <c r="V3194">
        <v>9301406</v>
      </c>
      <c r="X3194">
        <v>17518332</v>
      </c>
      <c r="AD3194">
        <v>1170065</v>
      </c>
      <c r="AI3194">
        <v>18688397</v>
      </c>
      <c r="AJ3194">
        <v>27989803</v>
      </c>
      <c r="AK3194">
        <v>545585</v>
      </c>
      <c r="AM3194">
        <v>545585</v>
      </c>
      <c r="AN3194">
        <v>1442338</v>
      </c>
      <c r="AO3194">
        <v>259959</v>
      </c>
      <c r="AP3194">
        <v>243487</v>
      </c>
      <c r="AR3194">
        <v>2491369</v>
      </c>
      <c r="AT3194">
        <v>2491369</v>
      </c>
      <c r="AU3194">
        <v>27393</v>
      </c>
      <c r="AW3194">
        <v>27393</v>
      </c>
      <c r="BC3194">
        <v>27393</v>
      </c>
      <c r="BD3194">
        <v>2518762</v>
      </c>
      <c r="BE3194">
        <v>2300</v>
      </c>
      <c r="BH3194">
        <v>38802197</v>
      </c>
      <c r="BL3194">
        <v>-13333456</v>
      </c>
      <c r="BM3194">
        <v>25471041</v>
      </c>
      <c r="BN3194">
        <v>27989803</v>
      </c>
    </row>
    <row r="3195" spans="1:66" hidden="1" x14ac:dyDescent="0.25">
      <c r="A3195" t="s">
        <v>33</v>
      </c>
      <c r="B3195" t="s">
        <v>2211</v>
      </c>
      <c r="C3195">
        <v>900068981</v>
      </c>
      <c r="D3195" t="s">
        <v>2287</v>
      </c>
      <c r="E3195" t="s">
        <v>1424</v>
      </c>
      <c r="F3195" t="s">
        <v>190</v>
      </c>
      <c r="G3195" t="s">
        <v>111</v>
      </c>
      <c r="H3195" t="s">
        <v>2393</v>
      </c>
      <c r="I3195" t="s">
        <v>38</v>
      </c>
      <c r="J3195" t="s">
        <v>38</v>
      </c>
      <c r="K3195" t="s">
        <v>40</v>
      </c>
      <c r="L3195">
        <v>3629397</v>
      </c>
      <c r="M3195">
        <v>12091902</v>
      </c>
      <c r="N3195">
        <v>410648</v>
      </c>
      <c r="O3195">
        <v>3579908</v>
      </c>
      <c r="R3195">
        <v>266218</v>
      </c>
      <c r="T3195">
        <v>19978073</v>
      </c>
      <c r="V3195">
        <v>19978073</v>
      </c>
      <c r="X3195">
        <v>15888031</v>
      </c>
      <c r="AD3195">
        <v>1054861</v>
      </c>
      <c r="AI3195">
        <v>16942892</v>
      </c>
      <c r="AJ3195">
        <v>36920965</v>
      </c>
      <c r="AK3195">
        <v>613729</v>
      </c>
      <c r="AM3195">
        <v>613729</v>
      </c>
      <c r="AN3195">
        <v>1769364</v>
      </c>
      <c r="AO3195">
        <v>3371163</v>
      </c>
      <c r="AP3195">
        <v>437571</v>
      </c>
      <c r="AR3195">
        <v>6191827</v>
      </c>
      <c r="AT3195">
        <v>6191827</v>
      </c>
      <c r="AU3195">
        <v>29316</v>
      </c>
      <c r="AW3195">
        <v>29316</v>
      </c>
      <c r="BA3195">
        <v>10476</v>
      </c>
      <c r="BC3195">
        <v>39792</v>
      </c>
      <c r="BD3195">
        <v>6231619</v>
      </c>
      <c r="BE3195">
        <v>2300</v>
      </c>
      <c r="BH3195">
        <v>41310857</v>
      </c>
      <c r="BL3195">
        <v>-10623811</v>
      </c>
      <c r="BM3195">
        <v>30689346</v>
      </c>
      <c r="BN3195">
        <v>36920965</v>
      </c>
    </row>
    <row r="3196" spans="1:66" hidden="1" x14ac:dyDescent="0.25">
      <c r="A3196" t="s">
        <v>33</v>
      </c>
      <c r="B3196" t="s">
        <v>2211</v>
      </c>
      <c r="C3196">
        <v>900071933</v>
      </c>
      <c r="D3196" t="s">
        <v>2287</v>
      </c>
      <c r="E3196" t="s">
        <v>1425</v>
      </c>
      <c r="F3196" t="s">
        <v>99</v>
      </c>
      <c r="G3196" t="s">
        <v>36</v>
      </c>
      <c r="H3196" t="s">
        <v>4343</v>
      </c>
      <c r="I3196" t="s">
        <v>38</v>
      </c>
      <c r="J3196" t="s">
        <v>38</v>
      </c>
      <c r="K3196" t="s">
        <v>39</v>
      </c>
      <c r="L3196">
        <v>2760074</v>
      </c>
      <c r="M3196">
        <v>31057453</v>
      </c>
      <c r="N3196">
        <v>26106689</v>
      </c>
      <c r="T3196">
        <v>59924216</v>
      </c>
      <c r="V3196">
        <v>59924216</v>
      </c>
      <c r="X3196">
        <v>2949638</v>
      </c>
      <c r="Z3196">
        <v>163615</v>
      </c>
      <c r="AH3196">
        <v>3437776</v>
      </c>
      <c r="AI3196">
        <v>6551029</v>
      </c>
      <c r="AJ3196">
        <v>66475245</v>
      </c>
      <c r="AN3196">
        <v>38567294</v>
      </c>
      <c r="AP3196">
        <v>994999</v>
      </c>
      <c r="AR3196">
        <v>39562293</v>
      </c>
      <c r="AT3196">
        <v>39562293</v>
      </c>
      <c r="AY3196">
        <v>312759</v>
      </c>
      <c r="BB3196">
        <v>3184639</v>
      </c>
      <c r="BC3196">
        <v>3497398</v>
      </c>
      <c r="BD3196">
        <v>43059691</v>
      </c>
      <c r="BE3196">
        <v>1651981</v>
      </c>
      <c r="BK3196">
        <v>825990</v>
      </c>
      <c r="BL3196">
        <v>20937583</v>
      </c>
      <c r="BM3196">
        <v>23415554</v>
      </c>
      <c r="BN3196">
        <v>66475245</v>
      </c>
    </row>
    <row r="3197" spans="1:66" hidden="1" x14ac:dyDescent="0.25">
      <c r="A3197" t="s">
        <v>33</v>
      </c>
      <c r="B3197" t="s">
        <v>2211</v>
      </c>
      <c r="C3197">
        <v>900071933</v>
      </c>
      <c r="D3197" t="s">
        <v>2287</v>
      </c>
      <c r="E3197" t="s">
        <v>1425</v>
      </c>
      <c r="F3197" t="s">
        <v>99</v>
      </c>
      <c r="G3197" t="s">
        <v>36</v>
      </c>
      <c r="H3197" t="s">
        <v>4343</v>
      </c>
      <c r="I3197" t="s">
        <v>38</v>
      </c>
      <c r="J3197" t="s">
        <v>38</v>
      </c>
      <c r="K3197" t="s">
        <v>40</v>
      </c>
      <c r="L3197">
        <v>3464106</v>
      </c>
      <c r="M3197">
        <v>33089108</v>
      </c>
      <c r="N3197">
        <v>36007088</v>
      </c>
      <c r="T3197">
        <v>72560302</v>
      </c>
      <c r="V3197">
        <v>72560302</v>
      </c>
      <c r="X3197">
        <v>2030632</v>
      </c>
      <c r="Z3197">
        <v>190115</v>
      </c>
      <c r="AD3197">
        <v>2411467</v>
      </c>
      <c r="AH3197">
        <v>3967325</v>
      </c>
      <c r="AI3197">
        <v>8599539</v>
      </c>
      <c r="AJ3197">
        <v>81159841</v>
      </c>
      <c r="AN3197">
        <v>64997517</v>
      </c>
      <c r="AO3197">
        <v>2536922</v>
      </c>
      <c r="AP3197">
        <v>514643</v>
      </c>
      <c r="AR3197">
        <v>68049082</v>
      </c>
      <c r="AT3197">
        <v>68049082</v>
      </c>
      <c r="BB3197">
        <v>3836923</v>
      </c>
      <c r="BC3197">
        <v>3836923</v>
      </c>
      <c r="BD3197">
        <v>71886005</v>
      </c>
      <c r="BE3197">
        <v>1651981</v>
      </c>
      <c r="BK3197">
        <v>825990</v>
      </c>
      <c r="BL3197">
        <v>6795865</v>
      </c>
      <c r="BM3197">
        <v>9273836</v>
      </c>
      <c r="BN3197">
        <v>81159841</v>
      </c>
    </row>
    <row r="3198" spans="1:66" hidden="1" x14ac:dyDescent="0.25">
      <c r="A3198" t="s">
        <v>33</v>
      </c>
      <c r="B3198" t="s">
        <v>2211</v>
      </c>
      <c r="C3198">
        <v>900072847</v>
      </c>
      <c r="D3198" t="s">
        <v>2287</v>
      </c>
      <c r="E3198" t="s">
        <v>4344</v>
      </c>
      <c r="F3198" t="s">
        <v>1426</v>
      </c>
      <c r="G3198" t="s">
        <v>45</v>
      </c>
      <c r="H3198" t="s">
        <v>1427</v>
      </c>
      <c r="I3198" t="s">
        <v>38</v>
      </c>
      <c r="J3198" t="s">
        <v>38</v>
      </c>
      <c r="K3198" t="s">
        <v>39</v>
      </c>
      <c r="L3198">
        <v>21034155</v>
      </c>
      <c r="M3198">
        <v>6915036</v>
      </c>
      <c r="N3198">
        <v>7419593</v>
      </c>
      <c r="O3198">
        <v>1192615</v>
      </c>
      <c r="Q3198">
        <v>2345979</v>
      </c>
      <c r="T3198">
        <v>38907378</v>
      </c>
      <c r="V3198">
        <v>38907378</v>
      </c>
      <c r="X3198">
        <v>44461323</v>
      </c>
      <c r="Y3198">
        <v>4046860</v>
      </c>
      <c r="Z3198">
        <v>1137889</v>
      </c>
      <c r="AB3198">
        <v>1321950</v>
      </c>
      <c r="AD3198">
        <v>1221672</v>
      </c>
      <c r="AG3198">
        <v>9186141</v>
      </c>
      <c r="AI3198">
        <v>61375835</v>
      </c>
      <c r="AJ3198">
        <v>100283213</v>
      </c>
      <c r="AN3198">
        <v>5652371</v>
      </c>
      <c r="AO3198">
        <v>415756</v>
      </c>
      <c r="AP3198">
        <v>6127228</v>
      </c>
      <c r="AR3198">
        <v>12195355</v>
      </c>
      <c r="AT3198">
        <v>12195355</v>
      </c>
      <c r="AV3198">
        <v>707824</v>
      </c>
      <c r="AW3198">
        <v>707824</v>
      </c>
      <c r="BA3198">
        <v>12822250</v>
      </c>
      <c r="BC3198">
        <v>13530074</v>
      </c>
      <c r="BD3198">
        <v>25725429</v>
      </c>
      <c r="BE3198">
        <v>3592415</v>
      </c>
      <c r="BF3198">
        <v>31583585</v>
      </c>
      <c r="BL3198">
        <v>39381784</v>
      </c>
      <c r="BM3198">
        <v>74557784</v>
      </c>
      <c r="BN3198">
        <v>100283213</v>
      </c>
    </row>
    <row r="3199" spans="1:66" hidden="1" x14ac:dyDescent="0.25">
      <c r="A3199" t="s">
        <v>33</v>
      </c>
      <c r="B3199" t="s">
        <v>2211</v>
      </c>
      <c r="C3199">
        <v>900072847</v>
      </c>
      <c r="D3199" t="s">
        <v>2287</v>
      </c>
      <c r="E3199" t="s">
        <v>4344</v>
      </c>
      <c r="F3199" t="s">
        <v>1426</v>
      </c>
      <c r="G3199" t="s">
        <v>45</v>
      </c>
      <c r="H3199" t="s">
        <v>1427</v>
      </c>
      <c r="I3199" t="s">
        <v>38</v>
      </c>
      <c r="J3199" t="s">
        <v>38</v>
      </c>
      <c r="K3199" t="s">
        <v>40</v>
      </c>
      <c r="L3199">
        <v>9365484</v>
      </c>
      <c r="M3199">
        <v>6146836</v>
      </c>
      <c r="N3199">
        <v>13587624</v>
      </c>
      <c r="O3199">
        <v>541899</v>
      </c>
      <c r="Q3199">
        <v>2157064</v>
      </c>
      <c r="T3199">
        <v>31798907</v>
      </c>
      <c r="V3199">
        <v>31798907</v>
      </c>
      <c r="X3199">
        <v>47046382</v>
      </c>
      <c r="Y3199">
        <v>4046860</v>
      </c>
      <c r="Z3199">
        <v>1294096</v>
      </c>
      <c r="AB3199">
        <v>1345845</v>
      </c>
      <c r="AD3199">
        <v>257307</v>
      </c>
      <c r="AG3199">
        <v>8075626</v>
      </c>
      <c r="AI3199">
        <v>62066116</v>
      </c>
      <c r="AJ3199">
        <v>93865023</v>
      </c>
      <c r="AN3199">
        <v>4649949</v>
      </c>
      <c r="AO3199">
        <v>398051</v>
      </c>
      <c r="AP3199">
        <v>6594278</v>
      </c>
      <c r="AR3199">
        <v>11642278</v>
      </c>
      <c r="AT3199">
        <v>11642278</v>
      </c>
      <c r="AV3199">
        <v>660185</v>
      </c>
      <c r="AW3199">
        <v>660185</v>
      </c>
      <c r="BA3199">
        <v>12692071</v>
      </c>
      <c r="BC3199">
        <v>13352256</v>
      </c>
      <c r="BD3199">
        <v>24994534</v>
      </c>
      <c r="BE3199">
        <v>3592415</v>
      </c>
      <c r="BF3199">
        <v>31583585</v>
      </c>
      <c r="BL3199">
        <v>33694489</v>
      </c>
      <c r="BM3199">
        <v>68870489</v>
      </c>
      <c r="BN3199">
        <v>93865023</v>
      </c>
    </row>
    <row r="3200" spans="1:66" hidden="1" x14ac:dyDescent="0.25">
      <c r="A3200" t="s">
        <v>33</v>
      </c>
      <c r="B3200" t="s">
        <v>2211</v>
      </c>
      <c r="C3200">
        <v>900073254</v>
      </c>
      <c r="D3200" t="s">
        <v>2287</v>
      </c>
      <c r="E3200" t="s">
        <v>4345</v>
      </c>
      <c r="F3200" t="s">
        <v>299</v>
      </c>
      <c r="G3200" t="s">
        <v>45</v>
      </c>
      <c r="H3200" t="s">
        <v>4346</v>
      </c>
      <c r="I3200" t="s">
        <v>38</v>
      </c>
      <c r="J3200" t="s">
        <v>38</v>
      </c>
      <c r="K3200" t="s">
        <v>39</v>
      </c>
      <c r="L3200">
        <v>114394</v>
      </c>
      <c r="M3200">
        <v>16517216</v>
      </c>
      <c r="N3200">
        <v>5048393</v>
      </c>
      <c r="T3200">
        <v>21680003</v>
      </c>
      <c r="V3200">
        <v>21680003</v>
      </c>
      <c r="W3200">
        <v>5503163</v>
      </c>
      <c r="X3200">
        <v>14662216</v>
      </c>
      <c r="Z3200">
        <v>587843</v>
      </c>
      <c r="AG3200">
        <v>490490</v>
      </c>
      <c r="AI3200">
        <v>21243712</v>
      </c>
      <c r="AJ3200">
        <v>42923715</v>
      </c>
      <c r="AK3200">
        <v>4930822</v>
      </c>
      <c r="AM3200">
        <v>4930822</v>
      </c>
      <c r="AN3200">
        <v>103675</v>
      </c>
      <c r="AO3200">
        <v>0</v>
      </c>
      <c r="AP3200">
        <v>4316992</v>
      </c>
      <c r="AQ3200">
        <v>0</v>
      </c>
      <c r="AR3200">
        <v>9351489</v>
      </c>
      <c r="AS3200">
        <v>0</v>
      </c>
      <c r="AT3200">
        <v>9351489</v>
      </c>
      <c r="AU3200">
        <v>0</v>
      </c>
      <c r="AV3200">
        <v>0</v>
      </c>
      <c r="AW3200">
        <v>0</v>
      </c>
      <c r="AX3200">
        <v>318224</v>
      </c>
      <c r="AY3200">
        <v>0</v>
      </c>
      <c r="AZ3200">
        <v>0</v>
      </c>
      <c r="BA3200">
        <v>31986547</v>
      </c>
      <c r="BB3200">
        <v>0</v>
      </c>
      <c r="BC3200">
        <v>32304771</v>
      </c>
      <c r="BD3200">
        <v>41656260</v>
      </c>
      <c r="BE3200">
        <v>1950000</v>
      </c>
      <c r="BK3200">
        <v>1002055</v>
      </c>
      <c r="BL3200">
        <v>-1684600</v>
      </c>
      <c r="BM3200">
        <v>1267455</v>
      </c>
      <c r="BN3200">
        <v>42923715</v>
      </c>
    </row>
    <row r="3201" spans="1:66" hidden="1" x14ac:dyDescent="0.25">
      <c r="A3201" t="s">
        <v>33</v>
      </c>
      <c r="B3201" t="s">
        <v>2211</v>
      </c>
      <c r="C3201">
        <v>900073254</v>
      </c>
      <c r="D3201" t="s">
        <v>2287</v>
      </c>
      <c r="E3201" t="s">
        <v>4345</v>
      </c>
      <c r="F3201" t="s">
        <v>299</v>
      </c>
      <c r="G3201" t="s">
        <v>45</v>
      </c>
      <c r="H3201" t="s">
        <v>4346</v>
      </c>
      <c r="I3201" t="s">
        <v>38</v>
      </c>
      <c r="J3201" t="s">
        <v>38</v>
      </c>
      <c r="K3201" t="s">
        <v>40</v>
      </c>
      <c r="L3201">
        <v>1750943</v>
      </c>
      <c r="M3201">
        <v>22841581</v>
      </c>
      <c r="N3201">
        <v>4928657</v>
      </c>
      <c r="T3201">
        <v>29521181</v>
      </c>
      <c r="V3201">
        <v>29521181</v>
      </c>
      <c r="W3201">
        <v>5006672</v>
      </c>
      <c r="X3201">
        <v>14777186</v>
      </c>
      <c r="Z3201">
        <v>573117</v>
      </c>
      <c r="AI3201">
        <v>20356975</v>
      </c>
      <c r="AJ3201">
        <v>49878156</v>
      </c>
      <c r="AK3201">
        <v>1920307</v>
      </c>
      <c r="AM3201">
        <v>1920307</v>
      </c>
      <c r="AN3201">
        <v>2829806</v>
      </c>
      <c r="AO3201">
        <v>792579</v>
      </c>
      <c r="AP3201">
        <v>3108043</v>
      </c>
      <c r="AQ3201">
        <v>0</v>
      </c>
      <c r="AR3201">
        <v>8650735</v>
      </c>
      <c r="AT3201">
        <v>8650735</v>
      </c>
      <c r="AU3201">
        <v>0</v>
      </c>
      <c r="AV3201">
        <v>0</v>
      </c>
      <c r="AW3201">
        <v>0</v>
      </c>
      <c r="AX3201">
        <v>1065033</v>
      </c>
      <c r="AY3201">
        <v>0</v>
      </c>
      <c r="AZ3201">
        <v>0</v>
      </c>
      <c r="BA3201">
        <v>17542604</v>
      </c>
      <c r="BB3201">
        <v>0</v>
      </c>
      <c r="BC3201">
        <v>18607637</v>
      </c>
      <c r="BD3201">
        <v>27258372</v>
      </c>
      <c r="BE3201">
        <v>1950000</v>
      </c>
      <c r="BJ3201">
        <v>2768661</v>
      </c>
      <c r="BK3201">
        <v>871809</v>
      </c>
      <c r="BL3201">
        <v>17029314</v>
      </c>
      <c r="BM3201">
        <v>22619784</v>
      </c>
      <c r="BN3201">
        <v>49878156</v>
      </c>
    </row>
    <row r="3202" spans="1:66" hidden="1" x14ac:dyDescent="0.25">
      <c r="A3202" t="s">
        <v>33</v>
      </c>
      <c r="B3202" t="s">
        <v>2211</v>
      </c>
      <c r="C3202">
        <v>900073946</v>
      </c>
      <c r="D3202" t="s">
        <v>2287</v>
      </c>
      <c r="E3202" t="s">
        <v>4347</v>
      </c>
      <c r="F3202" t="s">
        <v>523</v>
      </c>
      <c r="G3202" t="s">
        <v>45</v>
      </c>
      <c r="H3202" t="s">
        <v>4348</v>
      </c>
      <c r="I3202" t="s">
        <v>38</v>
      </c>
      <c r="J3202" t="s">
        <v>38</v>
      </c>
      <c r="K3202" t="s">
        <v>39</v>
      </c>
      <c r="L3202">
        <v>1824593</v>
      </c>
      <c r="M3202">
        <v>622325</v>
      </c>
      <c r="Q3202">
        <v>909828</v>
      </c>
      <c r="T3202">
        <v>3356746</v>
      </c>
      <c r="V3202">
        <v>3356746</v>
      </c>
      <c r="X3202">
        <v>43158</v>
      </c>
      <c r="Z3202">
        <v>72813</v>
      </c>
      <c r="AD3202">
        <v>38559</v>
      </c>
      <c r="AI3202">
        <v>154530</v>
      </c>
      <c r="AJ3202">
        <v>3511276</v>
      </c>
      <c r="AN3202">
        <v>403573</v>
      </c>
      <c r="AR3202">
        <v>403573</v>
      </c>
      <c r="AT3202">
        <v>403573</v>
      </c>
      <c r="BD3202">
        <v>403573</v>
      </c>
      <c r="BE3202">
        <v>463300</v>
      </c>
      <c r="BK3202">
        <v>230793</v>
      </c>
      <c r="BL3202">
        <v>2413610</v>
      </c>
      <c r="BM3202">
        <v>3107703</v>
      </c>
      <c r="BN3202">
        <v>3511276</v>
      </c>
    </row>
    <row r="3203" spans="1:66" hidden="1" x14ac:dyDescent="0.25">
      <c r="A3203" t="s">
        <v>33</v>
      </c>
      <c r="B3203" t="s">
        <v>2211</v>
      </c>
      <c r="C3203">
        <v>900073946</v>
      </c>
      <c r="D3203" t="s">
        <v>2287</v>
      </c>
      <c r="E3203" t="s">
        <v>4347</v>
      </c>
      <c r="F3203" t="s">
        <v>523</v>
      </c>
      <c r="G3203" t="s">
        <v>45</v>
      </c>
      <c r="H3203" t="s">
        <v>4348</v>
      </c>
      <c r="I3203" t="s">
        <v>38</v>
      </c>
      <c r="J3203" t="s">
        <v>38</v>
      </c>
      <c r="K3203" t="s">
        <v>40</v>
      </c>
      <c r="L3203">
        <v>2035543</v>
      </c>
      <c r="M3203">
        <v>461596</v>
      </c>
      <c r="Q3203">
        <v>474000</v>
      </c>
      <c r="T3203">
        <v>2971139</v>
      </c>
      <c r="V3203">
        <v>2971139</v>
      </c>
      <c r="X3203">
        <v>75900</v>
      </c>
      <c r="Z3203">
        <v>51964</v>
      </c>
      <c r="AD3203">
        <v>36609</v>
      </c>
      <c r="AI3203">
        <v>164473</v>
      </c>
      <c r="AJ3203">
        <v>3135612</v>
      </c>
      <c r="AN3203">
        <v>406760</v>
      </c>
      <c r="AR3203">
        <v>406760</v>
      </c>
      <c r="AT3203">
        <v>406760</v>
      </c>
      <c r="BD3203">
        <v>406760</v>
      </c>
      <c r="BE3203">
        <v>463300</v>
      </c>
      <c r="BK3203">
        <v>230793</v>
      </c>
      <c r="BL3203">
        <v>2034759</v>
      </c>
      <c r="BM3203">
        <v>2728852</v>
      </c>
      <c r="BN3203">
        <v>3135612</v>
      </c>
    </row>
    <row r="3204" spans="1:66" hidden="1" x14ac:dyDescent="0.25">
      <c r="A3204" t="s">
        <v>33</v>
      </c>
      <c r="B3204" t="s">
        <v>2211</v>
      </c>
      <c r="C3204">
        <v>900073948</v>
      </c>
      <c r="D3204" t="s">
        <v>2287</v>
      </c>
      <c r="E3204" t="s">
        <v>4349</v>
      </c>
      <c r="F3204" t="s">
        <v>152</v>
      </c>
      <c r="G3204" t="s">
        <v>45</v>
      </c>
      <c r="H3204" t="s">
        <v>4350</v>
      </c>
      <c r="I3204" t="s">
        <v>38</v>
      </c>
      <c r="J3204" t="s">
        <v>38</v>
      </c>
      <c r="K3204" t="s">
        <v>39</v>
      </c>
      <c r="L3204">
        <v>7095242</v>
      </c>
      <c r="M3204">
        <v>214685</v>
      </c>
      <c r="T3204">
        <v>7309927</v>
      </c>
      <c r="V3204">
        <v>7309927</v>
      </c>
      <c r="W3204">
        <v>46620458</v>
      </c>
      <c r="X3204">
        <v>27134</v>
      </c>
      <c r="AI3204">
        <v>46647592</v>
      </c>
      <c r="AJ3204">
        <v>53957519</v>
      </c>
      <c r="AN3204">
        <v>778819</v>
      </c>
      <c r="AO3204">
        <v>794064</v>
      </c>
      <c r="AP3204">
        <v>1263519</v>
      </c>
      <c r="AQ3204">
        <v>9911</v>
      </c>
      <c r="AR3204">
        <v>2846313</v>
      </c>
      <c r="AT3204">
        <v>2846313</v>
      </c>
      <c r="AX3204">
        <v>13929680</v>
      </c>
      <c r="BC3204">
        <v>13929680</v>
      </c>
      <c r="BD3204">
        <v>16775993</v>
      </c>
      <c r="BE3204">
        <v>3241538</v>
      </c>
      <c r="BF3204">
        <v>5889924</v>
      </c>
      <c r="BK3204">
        <v>2538991</v>
      </c>
      <c r="BL3204">
        <v>25511073</v>
      </c>
      <c r="BM3204">
        <v>37181526</v>
      </c>
      <c r="BN3204">
        <v>53957519</v>
      </c>
    </row>
    <row r="3205" spans="1:66" hidden="1" x14ac:dyDescent="0.25">
      <c r="A3205" t="s">
        <v>33</v>
      </c>
      <c r="B3205" t="s">
        <v>2211</v>
      </c>
      <c r="C3205">
        <v>900073948</v>
      </c>
      <c r="D3205" t="s">
        <v>2287</v>
      </c>
      <c r="E3205" t="s">
        <v>4349</v>
      </c>
      <c r="F3205" t="s">
        <v>152</v>
      </c>
      <c r="G3205" t="s">
        <v>45</v>
      </c>
      <c r="H3205" t="s">
        <v>4350</v>
      </c>
      <c r="I3205" t="s">
        <v>38</v>
      </c>
      <c r="J3205" t="s">
        <v>38</v>
      </c>
      <c r="K3205" t="s">
        <v>40</v>
      </c>
      <c r="L3205">
        <v>4600226</v>
      </c>
      <c r="M3205">
        <v>514254</v>
      </c>
      <c r="Q3205">
        <v>450000</v>
      </c>
      <c r="T3205">
        <v>5564480</v>
      </c>
      <c r="V3205">
        <v>5564480</v>
      </c>
      <c r="W3205">
        <v>48277482</v>
      </c>
      <c r="X3205">
        <v>97980</v>
      </c>
      <c r="AI3205">
        <v>48375462</v>
      </c>
      <c r="AJ3205">
        <v>53939942</v>
      </c>
      <c r="AN3205">
        <v>715052</v>
      </c>
      <c r="AO3205">
        <v>995167</v>
      </c>
      <c r="AP3205">
        <v>1263519</v>
      </c>
      <c r="AQ3205">
        <v>9990</v>
      </c>
      <c r="AR3205">
        <v>2983728</v>
      </c>
      <c r="AT3205">
        <v>2983728</v>
      </c>
      <c r="AX3205">
        <v>14610366</v>
      </c>
      <c r="BC3205">
        <v>14610366</v>
      </c>
      <c r="BD3205">
        <v>17594094</v>
      </c>
      <c r="BE3205">
        <v>3241538</v>
      </c>
      <c r="BF3205">
        <v>5889924</v>
      </c>
      <c r="BK3205">
        <v>2538991</v>
      </c>
      <c r="BL3205">
        <v>24675395</v>
      </c>
      <c r="BM3205">
        <v>36345848</v>
      </c>
      <c r="BN3205">
        <v>53939942</v>
      </c>
    </row>
    <row r="3206" spans="1:66" hidden="1" x14ac:dyDescent="0.25">
      <c r="A3206" t="s">
        <v>33</v>
      </c>
      <c r="B3206" t="s">
        <v>2211</v>
      </c>
      <c r="C3206">
        <v>900074666</v>
      </c>
      <c r="D3206" t="s">
        <v>2287</v>
      </c>
      <c r="E3206" t="s">
        <v>4351</v>
      </c>
      <c r="F3206" t="s">
        <v>218</v>
      </c>
      <c r="G3206" t="s">
        <v>36</v>
      </c>
      <c r="H3206" t="s">
        <v>1428</v>
      </c>
      <c r="I3206" t="s">
        <v>47</v>
      </c>
      <c r="J3206" t="s">
        <v>62</v>
      </c>
      <c r="K3206" t="s">
        <v>39</v>
      </c>
      <c r="L3206">
        <v>13724</v>
      </c>
      <c r="M3206">
        <v>531279</v>
      </c>
      <c r="N3206">
        <v>603772</v>
      </c>
      <c r="O3206">
        <v>12383</v>
      </c>
      <c r="T3206">
        <v>1161158</v>
      </c>
      <c r="V3206">
        <v>1161158</v>
      </c>
      <c r="X3206">
        <v>908391</v>
      </c>
      <c r="Z3206">
        <v>63886</v>
      </c>
      <c r="AD3206">
        <v>94864</v>
      </c>
      <c r="AI3206">
        <v>1067141</v>
      </c>
      <c r="AJ3206">
        <v>2228299</v>
      </c>
      <c r="AK3206">
        <v>8153</v>
      </c>
      <c r="AL3206">
        <v>1095</v>
      </c>
      <c r="AM3206">
        <v>9248</v>
      </c>
      <c r="AN3206">
        <v>4995338</v>
      </c>
      <c r="AO3206">
        <v>122022</v>
      </c>
      <c r="AR3206">
        <v>5126608</v>
      </c>
      <c r="AT3206">
        <v>5126608</v>
      </c>
      <c r="AY3206">
        <v>362342</v>
      </c>
      <c r="BA3206">
        <v>2673078</v>
      </c>
      <c r="BC3206">
        <v>3035420</v>
      </c>
      <c r="BD3206">
        <v>8162028</v>
      </c>
      <c r="BE3206">
        <v>776532</v>
      </c>
      <c r="BJ3206">
        <v>808658</v>
      </c>
      <c r="BK3206">
        <v>218647</v>
      </c>
      <c r="BL3206">
        <v>-7737566</v>
      </c>
      <c r="BM3206">
        <v>-5933729</v>
      </c>
      <c r="BN3206">
        <v>2228299</v>
      </c>
    </row>
    <row r="3207" spans="1:66" hidden="1" x14ac:dyDescent="0.25">
      <c r="A3207" t="s">
        <v>33</v>
      </c>
      <c r="B3207" t="s">
        <v>2211</v>
      </c>
      <c r="C3207">
        <v>900074666</v>
      </c>
      <c r="D3207" t="s">
        <v>2287</v>
      </c>
      <c r="E3207" t="s">
        <v>4351</v>
      </c>
      <c r="F3207" t="s">
        <v>218</v>
      </c>
      <c r="G3207" t="s">
        <v>36</v>
      </c>
      <c r="H3207" t="s">
        <v>1428</v>
      </c>
      <c r="I3207" t="s">
        <v>47</v>
      </c>
      <c r="J3207" t="s">
        <v>62</v>
      </c>
      <c r="K3207" t="s">
        <v>40</v>
      </c>
      <c r="L3207">
        <v>16075</v>
      </c>
      <c r="M3207">
        <v>621158</v>
      </c>
      <c r="N3207">
        <v>631972</v>
      </c>
      <c r="O3207">
        <v>10118</v>
      </c>
      <c r="T3207">
        <v>1279323</v>
      </c>
      <c r="V3207">
        <v>1279323</v>
      </c>
      <c r="X3207">
        <v>923539</v>
      </c>
      <c r="Z3207">
        <v>118089</v>
      </c>
      <c r="AD3207">
        <v>73177</v>
      </c>
      <c r="AI3207">
        <v>1114805</v>
      </c>
      <c r="AJ3207">
        <v>2394128</v>
      </c>
      <c r="AK3207">
        <v>6837</v>
      </c>
      <c r="AL3207">
        <v>1052</v>
      </c>
      <c r="AM3207">
        <v>7889</v>
      </c>
      <c r="AN3207">
        <v>5147670</v>
      </c>
      <c r="AO3207">
        <v>121426</v>
      </c>
      <c r="AP3207">
        <v>8</v>
      </c>
      <c r="AR3207">
        <v>5276993</v>
      </c>
      <c r="AT3207">
        <v>5276993</v>
      </c>
      <c r="AY3207">
        <v>306416</v>
      </c>
      <c r="BA3207">
        <v>2732057</v>
      </c>
      <c r="BC3207">
        <v>3038473</v>
      </c>
      <c r="BD3207">
        <v>8315466</v>
      </c>
      <c r="BE3207">
        <v>776532</v>
      </c>
      <c r="BJ3207">
        <v>804595</v>
      </c>
      <c r="BK3207">
        <v>218647</v>
      </c>
      <c r="BL3207">
        <v>-7721112</v>
      </c>
      <c r="BM3207">
        <v>-5921338</v>
      </c>
      <c r="BN3207">
        <v>2394128</v>
      </c>
    </row>
    <row r="3208" spans="1:66" hidden="1" x14ac:dyDescent="0.25">
      <c r="A3208" t="s">
        <v>33</v>
      </c>
      <c r="B3208" t="s">
        <v>2211</v>
      </c>
      <c r="C3208">
        <v>900076133</v>
      </c>
      <c r="D3208" t="s">
        <v>2287</v>
      </c>
      <c r="E3208" t="s">
        <v>1429</v>
      </c>
      <c r="F3208" t="s">
        <v>234</v>
      </c>
      <c r="G3208" t="s">
        <v>45</v>
      </c>
      <c r="H3208" t="s">
        <v>1430</v>
      </c>
      <c r="I3208" t="s">
        <v>38</v>
      </c>
      <c r="J3208" t="s">
        <v>38</v>
      </c>
      <c r="K3208" t="s">
        <v>39</v>
      </c>
      <c r="L3208">
        <v>473690</v>
      </c>
      <c r="M3208">
        <v>3110658</v>
      </c>
      <c r="N3208">
        <v>1905387</v>
      </c>
      <c r="O3208">
        <v>589186</v>
      </c>
      <c r="P3208">
        <v>0</v>
      </c>
      <c r="T3208">
        <v>6078921</v>
      </c>
      <c r="V3208">
        <v>6078921</v>
      </c>
      <c r="X3208">
        <v>3637015</v>
      </c>
      <c r="AB3208">
        <v>0</v>
      </c>
      <c r="AG3208">
        <v>26597</v>
      </c>
      <c r="AI3208">
        <v>3663612</v>
      </c>
      <c r="AJ3208">
        <v>9742533</v>
      </c>
      <c r="AN3208">
        <v>1174683</v>
      </c>
      <c r="AO3208">
        <v>558922</v>
      </c>
      <c r="AP3208">
        <v>501432</v>
      </c>
      <c r="AR3208">
        <v>2235037</v>
      </c>
      <c r="AT3208">
        <v>2235037</v>
      </c>
      <c r="AX3208">
        <v>1488058</v>
      </c>
      <c r="BA3208">
        <v>1159201</v>
      </c>
      <c r="BC3208">
        <v>2647259</v>
      </c>
      <c r="BD3208">
        <v>4882296</v>
      </c>
      <c r="BE3208">
        <v>610000</v>
      </c>
      <c r="BJ3208">
        <v>708233</v>
      </c>
      <c r="BK3208">
        <v>20000</v>
      </c>
      <c r="BL3208">
        <v>3522004</v>
      </c>
      <c r="BM3208">
        <v>4860237</v>
      </c>
      <c r="BN3208">
        <v>9742533</v>
      </c>
    </row>
    <row r="3209" spans="1:66" hidden="1" x14ac:dyDescent="0.25">
      <c r="A3209" t="s">
        <v>33</v>
      </c>
      <c r="B3209" t="s">
        <v>2211</v>
      </c>
      <c r="C3209">
        <v>900076133</v>
      </c>
      <c r="D3209" t="s">
        <v>2287</v>
      </c>
      <c r="E3209" t="s">
        <v>1429</v>
      </c>
      <c r="F3209" t="s">
        <v>234</v>
      </c>
      <c r="G3209" t="s">
        <v>45</v>
      </c>
      <c r="H3209" t="s">
        <v>1430</v>
      </c>
      <c r="I3209" t="s">
        <v>38</v>
      </c>
      <c r="J3209" t="s">
        <v>38</v>
      </c>
      <c r="K3209" t="s">
        <v>40</v>
      </c>
      <c r="L3209">
        <v>470538</v>
      </c>
      <c r="M3209">
        <v>4093698</v>
      </c>
      <c r="N3209">
        <v>1586273</v>
      </c>
      <c r="O3209">
        <v>658092</v>
      </c>
      <c r="P3209">
        <v>0</v>
      </c>
      <c r="T3209">
        <v>6808601</v>
      </c>
      <c r="V3209">
        <v>6808601</v>
      </c>
      <c r="X3209">
        <v>2461981</v>
      </c>
      <c r="AB3209">
        <v>0</v>
      </c>
      <c r="AG3209">
        <v>17800</v>
      </c>
      <c r="AI3209">
        <v>2479781</v>
      </c>
      <c r="AJ3209">
        <v>9288382</v>
      </c>
      <c r="AN3209">
        <v>886654</v>
      </c>
      <c r="AO3209">
        <v>573387</v>
      </c>
      <c r="AP3209">
        <v>647898</v>
      </c>
      <c r="AQ3209">
        <v>0</v>
      </c>
      <c r="AR3209">
        <v>2107939</v>
      </c>
      <c r="AT3209">
        <v>2107939</v>
      </c>
      <c r="AX3209">
        <v>1076647</v>
      </c>
      <c r="BA3209">
        <v>1879483</v>
      </c>
      <c r="BB3209">
        <v>47971</v>
      </c>
      <c r="BC3209">
        <v>3004101</v>
      </c>
      <c r="BD3209">
        <v>5112040</v>
      </c>
      <c r="BE3209">
        <v>610000</v>
      </c>
      <c r="BJ3209">
        <v>708233</v>
      </c>
      <c r="BK3209">
        <v>20000</v>
      </c>
      <c r="BL3209">
        <v>2838109</v>
      </c>
      <c r="BM3209">
        <v>4176342</v>
      </c>
      <c r="BN3209">
        <v>9288382</v>
      </c>
    </row>
    <row r="3210" spans="1:66" hidden="1" x14ac:dyDescent="0.25">
      <c r="A3210" t="s">
        <v>33</v>
      </c>
      <c r="B3210" t="s">
        <v>2211</v>
      </c>
      <c r="C3210">
        <v>900076998</v>
      </c>
      <c r="D3210" t="s">
        <v>2287</v>
      </c>
      <c r="E3210" t="s">
        <v>4352</v>
      </c>
      <c r="F3210" t="s">
        <v>2709</v>
      </c>
      <c r="G3210" t="s">
        <v>111</v>
      </c>
      <c r="H3210" t="s">
        <v>4353</v>
      </c>
      <c r="I3210" t="s">
        <v>38</v>
      </c>
      <c r="J3210" t="s">
        <v>38</v>
      </c>
      <c r="K3210" t="s">
        <v>39</v>
      </c>
      <c r="L3210">
        <v>504943</v>
      </c>
      <c r="M3210">
        <v>297012417</v>
      </c>
      <c r="O3210">
        <v>7355810</v>
      </c>
      <c r="T3210">
        <v>304873170</v>
      </c>
      <c r="V3210">
        <v>304873170</v>
      </c>
      <c r="X3210">
        <v>308982</v>
      </c>
      <c r="AD3210">
        <v>9121259</v>
      </c>
      <c r="AI3210">
        <v>9430241</v>
      </c>
      <c r="AJ3210">
        <v>314303411</v>
      </c>
      <c r="AK3210">
        <v>4750087</v>
      </c>
      <c r="AM3210">
        <v>4750087</v>
      </c>
      <c r="AN3210">
        <v>17754128</v>
      </c>
      <c r="AO3210">
        <v>5448106</v>
      </c>
      <c r="AR3210">
        <v>27952321</v>
      </c>
      <c r="AT3210">
        <v>27952321</v>
      </c>
      <c r="AV3210">
        <v>94000</v>
      </c>
      <c r="AW3210">
        <v>94000</v>
      </c>
      <c r="BC3210">
        <v>94000</v>
      </c>
      <c r="BD3210">
        <v>28046321</v>
      </c>
      <c r="BE3210">
        <v>81994</v>
      </c>
      <c r="BH3210">
        <v>657</v>
      </c>
      <c r="BK3210">
        <v>41325</v>
      </c>
      <c r="BL3210">
        <v>286133114</v>
      </c>
      <c r="BM3210">
        <v>286257090</v>
      </c>
      <c r="BN3210">
        <v>314303411</v>
      </c>
    </row>
    <row r="3211" spans="1:66" hidden="1" x14ac:dyDescent="0.25">
      <c r="A3211" t="s">
        <v>33</v>
      </c>
      <c r="B3211" t="s">
        <v>2211</v>
      </c>
      <c r="C3211">
        <v>900076998</v>
      </c>
      <c r="D3211" t="s">
        <v>2287</v>
      </c>
      <c r="E3211" t="s">
        <v>4352</v>
      </c>
      <c r="F3211" t="s">
        <v>2709</v>
      </c>
      <c r="G3211" t="s">
        <v>111</v>
      </c>
      <c r="H3211" t="s">
        <v>4353</v>
      </c>
      <c r="I3211" t="s">
        <v>38</v>
      </c>
      <c r="J3211" t="s">
        <v>38</v>
      </c>
      <c r="K3211" t="s">
        <v>40</v>
      </c>
      <c r="L3211">
        <v>3610396</v>
      </c>
      <c r="M3211">
        <v>319704598</v>
      </c>
      <c r="O3211">
        <v>3244585</v>
      </c>
      <c r="T3211">
        <v>326559579</v>
      </c>
      <c r="V3211">
        <v>326559579</v>
      </c>
      <c r="X3211">
        <v>392703</v>
      </c>
      <c r="AI3211">
        <v>392703</v>
      </c>
      <c r="AJ3211">
        <v>326952282</v>
      </c>
      <c r="AK3211">
        <v>3390812</v>
      </c>
      <c r="AM3211">
        <v>3390812</v>
      </c>
      <c r="AN3211">
        <v>15112637</v>
      </c>
      <c r="AO3211">
        <v>4018872</v>
      </c>
      <c r="AR3211">
        <v>22522321</v>
      </c>
      <c r="AT3211">
        <v>22522321</v>
      </c>
      <c r="AV3211">
        <v>94000</v>
      </c>
      <c r="AW3211">
        <v>94000</v>
      </c>
      <c r="AY3211">
        <v>12360658</v>
      </c>
      <c r="BC3211">
        <v>12454658</v>
      </c>
      <c r="BD3211">
        <v>34976979</v>
      </c>
      <c r="BE3211">
        <v>81994</v>
      </c>
      <c r="BH3211">
        <v>657</v>
      </c>
      <c r="BK3211">
        <v>41325</v>
      </c>
      <c r="BL3211">
        <v>291851327</v>
      </c>
      <c r="BM3211">
        <v>291975303</v>
      </c>
      <c r="BN3211">
        <v>326952282</v>
      </c>
    </row>
    <row r="3212" spans="1:66" hidden="1" x14ac:dyDescent="0.25">
      <c r="A3212" t="s">
        <v>33</v>
      </c>
      <c r="B3212" t="s">
        <v>2211</v>
      </c>
      <c r="C3212">
        <v>900078003</v>
      </c>
      <c r="D3212" t="s">
        <v>2287</v>
      </c>
      <c r="E3212" t="s">
        <v>1431</v>
      </c>
      <c r="F3212" t="s">
        <v>66</v>
      </c>
      <c r="G3212" t="s">
        <v>111</v>
      </c>
      <c r="H3212" t="s">
        <v>4354</v>
      </c>
      <c r="I3212" t="s">
        <v>57</v>
      </c>
      <c r="J3212" t="s">
        <v>58</v>
      </c>
      <c r="K3212" t="s">
        <v>39</v>
      </c>
      <c r="L3212">
        <v>13431721</v>
      </c>
      <c r="M3212">
        <v>138604591</v>
      </c>
      <c r="N3212">
        <v>40278703</v>
      </c>
      <c r="O3212">
        <v>37427917</v>
      </c>
      <c r="R3212">
        <v>518073</v>
      </c>
      <c r="T3212">
        <v>230261005</v>
      </c>
      <c r="V3212">
        <v>230261005</v>
      </c>
      <c r="X3212">
        <v>84348219</v>
      </c>
      <c r="AD3212">
        <v>6304809</v>
      </c>
      <c r="AF3212">
        <v>478724</v>
      </c>
      <c r="AI3212">
        <v>91131752</v>
      </c>
      <c r="AJ3212">
        <v>321392757</v>
      </c>
      <c r="AK3212">
        <v>1505403</v>
      </c>
      <c r="AM3212">
        <v>1505403</v>
      </c>
      <c r="AN3212">
        <v>94895308</v>
      </c>
      <c r="AO3212">
        <v>3324766</v>
      </c>
      <c r="AQ3212">
        <v>3291125</v>
      </c>
      <c r="AR3212">
        <v>103016602</v>
      </c>
      <c r="AT3212">
        <v>103016602</v>
      </c>
      <c r="AV3212">
        <v>3144709</v>
      </c>
      <c r="AW3212">
        <v>3144709</v>
      </c>
      <c r="BA3212">
        <v>117336935</v>
      </c>
      <c r="BB3212">
        <v>6125369</v>
      </c>
      <c r="BC3212">
        <v>126607013</v>
      </c>
      <c r="BD3212">
        <v>229623615</v>
      </c>
      <c r="BE3212">
        <v>66821612</v>
      </c>
      <c r="BK3212">
        <v>1029245</v>
      </c>
      <c r="BL3212">
        <v>23918285</v>
      </c>
      <c r="BM3212">
        <v>91769142</v>
      </c>
      <c r="BN3212">
        <v>321392757</v>
      </c>
    </row>
    <row r="3213" spans="1:66" hidden="1" x14ac:dyDescent="0.25">
      <c r="A3213" t="s">
        <v>33</v>
      </c>
      <c r="B3213" t="s">
        <v>2211</v>
      </c>
      <c r="C3213">
        <v>900078003</v>
      </c>
      <c r="D3213" t="s">
        <v>2287</v>
      </c>
      <c r="E3213" t="s">
        <v>1431</v>
      </c>
      <c r="F3213" t="s">
        <v>66</v>
      </c>
      <c r="G3213" t="s">
        <v>111</v>
      </c>
      <c r="H3213" t="s">
        <v>4354</v>
      </c>
      <c r="I3213" t="s">
        <v>57</v>
      </c>
      <c r="J3213" t="s">
        <v>58</v>
      </c>
      <c r="K3213" t="s">
        <v>40</v>
      </c>
      <c r="L3213">
        <v>30416069</v>
      </c>
      <c r="M3213">
        <v>142861072</v>
      </c>
      <c r="N3213">
        <v>60314664</v>
      </c>
      <c r="O3213">
        <v>29820796</v>
      </c>
      <c r="R3213">
        <v>434110</v>
      </c>
      <c r="T3213">
        <v>263846711</v>
      </c>
      <c r="V3213">
        <v>263846711</v>
      </c>
      <c r="X3213">
        <v>80633239</v>
      </c>
      <c r="AD3213">
        <v>12674743</v>
      </c>
      <c r="AF3213">
        <v>718087</v>
      </c>
      <c r="AI3213">
        <v>94026069</v>
      </c>
      <c r="AJ3213">
        <v>357872780</v>
      </c>
      <c r="AK3213">
        <v>1081278</v>
      </c>
      <c r="AL3213">
        <v>68367</v>
      </c>
      <c r="AM3213">
        <v>1149645</v>
      </c>
      <c r="AN3213">
        <v>144074680</v>
      </c>
      <c r="AO3213">
        <v>3344277</v>
      </c>
      <c r="AQ3213">
        <v>2887582</v>
      </c>
      <c r="AR3213">
        <v>151456184</v>
      </c>
      <c r="AT3213">
        <v>151456184</v>
      </c>
      <c r="AV3213">
        <v>2311648</v>
      </c>
      <c r="AW3213">
        <v>2311648</v>
      </c>
      <c r="BA3213">
        <v>147673140</v>
      </c>
      <c r="BB3213">
        <v>8145095</v>
      </c>
      <c r="BC3213">
        <v>158129883</v>
      </c>
      <c r="BD3213">
        <v>309586067</v>
      </c>
      <c r="BE3213">
        <v>66821612</v>
      </c>
      <c r="BK3213">
        <v>1029245</v>
      </c>
      <c r="BL3213">
        <v>-19564144</v>
      </c>
      <c r="BM3213">
        <v>48286713</v>
      </c>
      <c r="BN3213">
        <v>357872780</v>
      </c>
    </row>
    <row r="3214" spans="1:66" hidden="1" x14ac:dyDescent="0.25">
      <c r="A3214" t="s">
        <v>33</v>
      </c>
      <c r="B3214" t="s">
        <v>2211</v>
      </c>
      <c r="C3214">
        <v>900078163</v>
      </c>
      <c r="D3214" t="s">
        <v>2287</v>
      </c>
      <c r="E3214" t="s">
        <v>4355</v>
      </c>
      <c r="F3214" t="s">
        <v>652</v>
      </c>
      <c r="G3214" t="s">
        <v>45</v>
      </c>
      <c r="H3214" t="s">
        <v>4356</v>
      </c>
      <c r="I3214" t="s">
        <v>94</v>
      </c>
      <c r="J3214" t="s">
        <v>421</v>
      </c>
      <c r="K3214" t="s">
        <v>39</v>
      </c>
      <c r="L3214">
        <v>1490939</v>
      </c>
      <c r="M3214">
        <v>9449383</v>
      </c>
      <c r="N3214">
        <v>11182039</v>
      </c>
      <c r="O3214">
        <v>1115337</v>
      </c>
      <c r="T3214">
        <v>23237698</v>
      </c>
      <c r="V3214">
        <v>23237698</v>
      </c>
      <c r="X3214">
        <v>5999583</v>
      </c>
      <c r="Z3214">
        <v>5619702</v>
      </c>
      <c r="AD3214">
        <v>273085</v>
      </c>
      <c r="AG3214">
        <v>16934649</v>
      </c>
      <c r="AI3214">
        <v>28827019</v>
      </c>
      <c r="AJ3214">
        <v>52064717</v>
      </c>
      <c r="AK3214">
        <v>449651</v>
      </c>
      <c r="AM3214">
        <v>449651</v>
      </c>
      <c r="AN3214">
        <v>11180211</v>
      </c>
      <c r="AO3214">
        <v>841928</v>
      </c>
      <c r="AP3214">
        <v>2063759</v>
      </c>
      <c r="AR3214">
        <v>14535549</v>
      </c>
      <c r="AT3214">
        <v>14535549</v>
      </c>
      <c r="BA3214">
        <v>5021216</v>
      </c>
      <c r="BC3214">
        <v>5021216</v>
      </c>
      <c r="BD3214">
        <v>19556765</v>
      </c>
      <c r="BE3214">
        <v>1848810</v>
      </c>
      <c r="BK3214">
        <v>229227</v>
      </c>
      <c r="BL3214">
        <v>30429915</v>
      </c>
      <c r="BM3214">
        <v>32507952</v>
      </c>
      <c r="BN3214">
        <v>52064717</v>
      </c>
    </row>
    <row r="3215" spans="1:66" hidden="1" x14ac:dyDescent="0.25">
      <c r="A3215" t="s">
        <v>33</v>
      </c>
      <c r="B3215" t="s">
        <v>2211</v>
      </c>
      <c r="C3215">
        <v>900078163</v>
      </c>
      <c r="D3215" t="s">
        <v>2287</v>
      </c>
      <c r="E3215" t="s">
        <v>4355</v>
      </c>
      <c r="F3215" t="s">
        <v>652</v>
      </c>
      <c r="G3215" t="s">
        <v>45</v>
      </c>
      <c r="H3215" t="s">
        <v>4356</v>
      </c>
      <c r="I3215" t="s">
        <v>94</v>
      </c>
      <c r="J3215" t="s">
        <v>421</v>
      </c>
      <c r="K3215" t="s">
        <v>40</v>
      </c>
      <c r="L3215">
        <v>5754711</v>
      </c>
      <c r="M3215">
        <v>11461419</v>
      </c>
      <c r="N3215">
        <v>14009917</v>
      </c>
      <c r="O3215">
        <v>51497</v>
      </c>
      <c r="T3215">
        <v>31277544</v>
      </c>
      <c r="U3215">
        <v>2682</v>
      </c>
      <c r="V3215">
        <v>31280226</v>
      </c>
      <c r="X3215">
        <v>4411250</v>
      </c>
      <c r="Z3215">
        <v>2515479</v>
      </c>
      <c r="AD3215">
        <v>160024</v>
      </c>
      <c r="AI3215">
        <v>7086753</v>
      </c>
      <c r="AJ3215">
        <v>38366979</v>
      </c>
      <c r="AK3215">
        <v>433388</v>
      </c>
      <c r="AM3215">
        <v>433388</v>
      </c>
      <c r="AN3215">
        <v>3462445</v>
      </c>
      <c r="AO3215">
        <v>2131351</v>
      </c>
      <c r="AP3215">
        <v>1085899</v>
      </c>
      <c r="AR3215">
        <v>7113083</v>
      </c>
      <c r="AT3215">
        <v>7113083</v>
      </c>
      <c r="BA3215">
        <v>1770928</v>
      </c>
      <c r="BC3215">
        <v>1770928</v>
      </c>
      <c r="BD3215">
        <v>8884011</v>
      </c>
      <c r="BE3215">
        <v>1848810</v>
      </c>
      <c r="BK3215">
        <v>229227</v>
      </c>
      <c r="BL3215">
        <v>27404931</v>
      </c>
      <c r="BM3215">
        <v>29482968</v>
      </c>
      <c r="BN3215">
        <v>38366979</v>
      </c>
    </row>
    <row r="3216" spans="1:66" hidden="1" x14ac:dyDescent="0.25">
      <c r="A3216" t="s">
        <v>33</v>
      </c>
      <c r="B3216" t="s">
        <v>2211</v>
      </c>
      <c r="C3216">
        <v>900078437</v>
      </c>
      <c r="D3216" t="s">
        <v>2287</v>
      </c>
      <c r="E3216" t="s">
        <v>4357</v>
      </c>
      <c r="F3216" t="s">
        <v>223</v>
      </c>
      <c r="G3216" t="s">
        <v>45</v>
      </c>
      <c r="H3216" t="s">
        <v>4358</v>
      </c>
      <c r="I3216" t="s">
        <v>38</v>
      </c>
      <c r="J3216" t="s">
        <v>38</v>
      </c>
      <c r="K3216" t="s">
        <v>39</v>
      </c>
      <c r="L3216">
        <v>12315933</v>
      </c>
      <c r="M3216">
        <v>41797353</v>
      </c>
      <c r="N3216">
        <v>29249518</v>
      </c>
      <c r="O3216">
        <v>6509908</v>
      </c>
      <c r="Q3216">
        <v>129628</v>
      </c>
      <c r="T3216">
        <v>90002340</v>
      </c>
      <c r="V3216">
        <v>90002340</v>
      </c>
      <c r="X3216">
        <v>1874245</v>
      </c>
      <c r="AD3216">
        <v>2223225</v>
      </c>
      <c r="AG3216">
        <v>1433833</v>
      </c>
      <c r="AI3216">
        <v>5531303</v>
      </c>
      <c r="AJ3216">
        <v>95533643</v>
      </c>
      <c r="AK3216">
        <v>1807572</v>
      </c>
      <c r="AL3216">
        <v>286171</v>
      </c>
      <c r="AM3216">
        <v>2093743</v>
      </c>
      <c r="AN3216">
        <v>37395604</v>
      </c>
      <c r="AO3216">
        <v>9229855</v>
      </c>
      <c r="AP3216">
        <v>11965443</v>
      </c>
      <c r="AQ3216">
        <v>213356</v>
      </c>
      <c r="AR3216">
        <v>60898001</v>
      </c>
      <c r="AT3216">
        <v>60898001</v>
      </c>
      <c r="BD3216">
        <v>60898001</v>
      </c>
      <c r="BE3216">
        <v>5412823</v>
      </c>
      <c r="BK3216">
        <v>102546</v>
      </c>
      <c r="BL3216">
        <v>29120273</v>
      </c>
      <c r="BM3216">
        <v>34635642</v>
      </c>
      <c r="BN3216">
        <v>95533643</v>
      </c>
    </row>
    <row r="3217" spans="1:66" hidden="1" x14ac:dyDescent="0.25">
      <c r="A3217" t="s">
        <v>33</v>
      </c>
      <c r="B3217" t="s">
        <v>2211</v>
      </c>
      <c r="C3217">
        <v>900078437</v>
      </c>
      <c r="D3217" t="s">
        <v>2287</v>
      </c>
      <c r="E3217" t="s">
        <v>4357</v>
      </c>
      <c r="F3217" t="s">
        <v>223</v>
      </c>
      <c r="G3217" t="s">
        <v>45</v>
      </c>
      <c r="H3217" t="s">
        <v>4358</v>
      </c>
      <c r="I3217" t="s">
        <v>38</v>
      </c>
      <c r="J3217" t="s">
        <v>38</v>
      </c>
      <c r="K3217" t="s">
        <v>40</v>
      </c>
      <c r="L3217">
        <v>4072716</v>
      </c>
      <c r="M3217">
        <v>26910025</v>
      </c>
      <c r="N3217">
        <v>15683353</v>
      </c>
      <c r="O3217">
        <v>514750</v>
      </c>
      <c r="Q3217">
        <v>32873</v>
      </c>
      <c r="T3217">
        <v>47213717</v>
      </c>
      <c r="V3217">
        <v>47213717</v>
      </c>
      <c r="X3217">
        <v>396424</v>
      </c>
      <c r="AD3217">
        <v>2260543</v>
      </c>
      <c r="AG3217">
        <v>123581</v>
      </c>
      <c r="AI3217">
        <v>2780548</v>
      </c>
      <c r="AJ3217">
        <v>49994265</v>
      </c>
      <c r="AK3217">
        <v>1325655</v>
      </c>
      <c r="AL3217">
        <v>349684</v>
      </c>
      <c r="AM3217">
        <v>1675339</v>
      </c>
      <c r="AN3217">
        <v>25846824</v>
      </c>
      <c r="AO3217">
        <v>4335482</v>
      </c>
      <c r="AQ3217">
        <v>132314</v>
      </c>
      <c r="AR3217">
        <v>31989959</v>
      </c>
      <c r="AT3217">
        <v>31989959</v>
      </c>
      <c r="BD3217">
        <v>31989959</v>
      </c>
      <c r="BE3217">
        <v>5412823</v>
      </c>
      <c r="BK3217">
        <v>102546</v>
      </c>
      <c r="BL3217">
        <v>12488937</v>
      </c>
      <c r="BM3217">
        <v>18004306</v>
      </c>
      <c r="BN3217">
        <v>49994265</v>
      </c>
    </row>
    <row r="3218" spans="1:66" hidden="1" x14ac:dyDescent="0.25">
      <c r="A3218" t="s">
        <v>33</v>
      </c>
      <c r="B3218" t="s">
        <v>2211</v>
      </c>
      <c r="C3218">
        <v>900079131</v>
      </c>
      <c r="D3218" t="s">
        <v>2287</v>
      </c>
      <c r="E3218" t="s">
        <v>1432</v>
      </c>
      <c r="F3218" t="s">
        <v>181</v>
      </c>
      <c r="G3218" t="s">
        <v>45</v>
      </c>
      <c r="H3218" t="s">
        <v>4359</v>
      </c>
      <c r="I3218" t="s">
        <v>38</v>
      </c>
      <c r="J3218" t="s">
        <v>38</v>
      </c>
      <c r="K3218" t="s">
        <v>39</v>
      </c>
      <c r="L3218">
        <v>1513997</v>
      </c>
      <c r="M3218">
        <v>0</v>
      </c>
      <c r="O3218">
        <v>1473251</v>
      </c>
      <c r="Q3218">
        <v>43499</v>
      </c>
      <c r="T3218">
        <v>3030747</v>
      </c>
      <c r="V3218">
        <v>3030747</v>
      </c>
      <c r="AJ3218">
        <v>3030747</v>
      </c>
      <c r="AL3218">
        <v>1221616</v>
      </c>
      <c r="AM3218">
        <v>1221616</v>
      </c>
      <c r="AN3218">
        <v>13983</v>
      </c>
      <c r="AO3218">
        <v>104796</v>
      </c>
      <c r="AR3218">
        <v>1340395</v>
      </c>
      <c r="AT3218">
        <v>1340395</v>
      </c>
      <c r="BD3218">
        <v>1340395</v>
      </c>
      <c r="BE3218">
        <v>4808230</v>
      </c>
      <c r="BF3218">
        <v>34817200</v>
      </c>
      <c r="BK3218">
        <v>434345</v>
      </c>
      <c r="BL3218">
        <v>-38369423</v>
      </c>
      <c r="BM3218">
        <v>1690352</v>
      </c>
      <c r="BN3218">
        <v>3030747</v>
      </c>
    </row>
    <row r="3219" spans="1:66" hidden="1" x14ac:dyDescent="0.25">
      <c r="A3219" t="s">
        <v>33</v>
      </c>
      <c r="B3219" t="s">
        <v>2211</v>
      </c>
      <c r="C3219">
        <v>900079131</v>
      </c>
      <c r="D3219" t="s">
        <v>2287</v>
      </c>
      <c r="E3219" t="s">
        <v>1432</v>
      </c>
      <c r="F3219" t="s">
        <v>181</v>
      </c>
      <c r="G3219" t="s">
        <v>45</v>
      </c>
      <c r="H3219" t="s">
        <v>4359</v>
      </c>
      <c r="I3219" t="s">
        <v>38</v>
      </c>
      <c r="J3219" t="s">
        <v>38</v>
      </c>
      <c r="K3219" t="s">
        <v>40</v>
      </c>
      <c r="L3219">
        <v>1251754</v>
      </c>
      <c r="M3219">
        <v>192576</v>
      </c>
      <c r="O3219">
        <v>1456174</v>
      </c>
      <c r="Q3219">
        <v>40681</v>
      </c>
      <c r="T3219">
        <v>2941185</v>
      </c>
      <c r="V3219">
        <v>2941185</v>
      </c>
      <c r="AJ3219">
        <v>2941185</v>
      </c>
      <c r="AK3219">
        <v>0</v>
      </c>
      <c r="AL3219">
        <v>1476611</v>
      </c>
      <c r="AM3219">
        <v>1476611</v>
      </c>
      <c r="AO3219">
        <v>105249</v>
      </c>
      <c r="AR3219">
        <v>1581860</v>
      </c>
      <c r="AT3219">
        <v>1581860</v>
      </c>
      <c r="BD3219">
        <v>1581860</v>
      </c>
      <c r="BE3219">
        <v>4808230</v>
      </c>
      <c r="BF3219">
        <v>34817200</v>
      </c>
      <c r="BK3219">
        <v>434345</v>
      </c>
      <c r="BL3219">
        <v>-38700450</v>
      </c>
      <c r="BM3219">
        <v>1359325</v>
      </c>
      <c r="BN3219">
        <v>2941185</v>
      </c>
    </row>
    <row r="3220" spans="1:66" hidden="1" x14ac:dyDescent="0.25">
      <c r="A3220" t="s">
        <v>33</v>
      </c>
      <c r="B3220" t="s">
        <v>2211</v>
      </c>
      <c r="C3220">
        <v>900079790</v>
      </c>
      <c r="D3220" t="s">
        <v>2287</v>
      </c>
      <c r="E3220" t="s">
        <v>1433</v>
      </c>
      <c r="F3220" t="s">
        <v>152</v>
      </c>
      <c r="G3220" t="s">
        <v>45</v>
      </c>
      <c r="H3220" t="s">
        <v>1434</v>
      </c>
      <c r="I3220" t="s">
        <v>129</v>
      </c>
      <c r="J3220" t="s">
        <v>130</v>
      </c>
      <c r="K3220" t="s">
        <v>39</v>
      </c>
      <c r="L3220">
        <v>36283066</v>
      </c>
      <c r="M3220">
        <v>4151221</v>
      </c>
      <c r="R3220">
        <v>1246192</v>
      </c>
      <c r="T3220">
        <v>41680479</v>
      </c>
      <c r="V3220">
        <v>41680479</v>
      </c>
      <c r="W3220">
        <v>310412222</v>
      </c>
      <c r="X3220">
        <v>819088</v>
      </c>
      <c r="Z3220">
        <v>66215</v>
      </c>
      <c r="AG3220">
        <v>3109905</v>
      </c>
      <c r="AI3220">
        <v>314407430</v>
      </c>
      <c r="AJ3220">
        <v>356087909</v>
      </c>
      <c r="AK3220">
        <v>210594</v>
      </c>
      <c r="AL3220">
        <v>1744066</v>
      </c>
      <c r="AM3220">
        <v>1954660</v>
      </c>
      <c r="AN3220">
        <v>4793826</v>
      </c>
      <c r="AO3220">
        <v>4167307</v>
      </c>
      <c r="AQ3220">
        <v>2068874</v>
      </c>
      <c r="AR3220">
        <v>12984667</v>
      </c>
      <c r="AT3220">
        <v>12984667</v>
      </c>
      <c r="AY3220">
        <v>50208933</v>
      </c>
      <c r="BB3220">
        <v>211386</v>
      </c>
      <c r="BC3220">
        <v>50420319</v>
      </c>
      <c r="BD3220">
        <v>63404986</v>
      </c>
      <c r="BE3220">
        <v>392156</v>
      </c>
      <c r="BF3220">
        <v>72136705</v>
      </c>
      <c r="BK3220">
        <v>196079</v>
      </c>
      <c r="BL3220">
        <v>219957983</v>
      </c>
      <c r="BM3220">
        <v>292682923</v>
      </c>
      <c r="BN3220">
        <v>356087909</v>
      </c>
    </row>
    <row r="3221" spans="1:66" hidden="1" x14ac:dyDescent="0.25">
      <c r="A3221" t="s">
        <v>33</v>
      </c>
      <c r="B3221" t="s">
        <v>2211</v>
      </c>
      <c r="C3221">
        <v>900079790</v>
      </c>
      <c r="D3221" t="s">
        <v>2287</v>
      </c>
      <c r="E3221" t="s">
        <v>1433</v>
      </c>
      <c r="F3221" t="s">
        <v>152</v>
      </c>
      <c r="G3221" t="s">
        <v>45</v>
      </c>
      <c r="H3221" t="s">
        <v>1434</v>
      </c>
      <c r="I3221" t="s">
        <v>129</v>
      </c>
      <c r="J3221" t="s">
        <v>130</v>
      </c>
      <c r="K3221" t="s">
        <v>40</v>
      </c>
      <c r="L3221">
        <v>22817877</v>
      </c>
      <c r="M3221">
        <v>4869048</v>
      </c>
      <c r="R3221">
        <v>645151</v>
      </c>
      <c r="T3221">
        <v>28332076</v>
      </c>
      <c r="V3221">
        <v>28332076</v>
      </c>
      <c r="W3221">
        <v>266540985</v>
      </c>
      <c r="X3221">
        <v>1091494</v>
      </c>
      <c r="Z3221">
        <v>124820</v>
      </c>
      <c r="AI3221">
        <v>267757299</v>
      </c>
      <c r="AJ3221">
        <v>296089375</v>
      </c>
      <c r="AK3221">
        <v>199862</v>
      </c>
      <c r="AM3221">
        <v>199862</v>
      </c>
      <c r="AN3221">
        <v>3591675</v>
      </c>
      <c r="AO3221">
        <v>5530946</v>
      </c>
      <c r="AQ3221">
        <v>1985570</v>
      </c>
      <c r="AR3221">
        <v>11308053</v>
      </c>
      <c r="AT3221">
        <v>11308053</v>
      </c>
      <c r="AY3221">
        <v>43258154</v>
      </c>
      <c r="BB3221">
        <v>161584</v>
      </c>
      <c r="BC3221">
        <v>43419738</v>
      </c>
      <c r="BD3221">
        <v>54727791</v>
      </c>
      <c r="BE3221">
        <v>392156</v>
      </c>
      <c r="BF3221">
        <v>72136705</v>
      </c>
      <c r="BK3221">
        <v>196079</v>
      </c>
      <c r="BL3221">
        <v>168636644</v>
      </c>
      <c r="BM3221">
        <v>241361584</v>
      </c>
      <c r="BN3221">
        <v>296089375</v>
      </c>
    </row>
    <row r="3222" spans="1:66" hidden="1" x14ac:dyDescent="0.25">
      <c r="A3222" t="s">
        <v>33</v>
      </c>
      <c r="B3222" t="s">
        <v>2211</v>
      </c>
      <c r="C3222">
        <v>900081294</v>
      </c>
      <c r="D3222" t="s">
        <v>2287</v>
      </c>
      <c r="E3222" t="s">
        <v>1435</v>
      </c>
      <c r="F3222" t="s">
        <v>214</v>
      </c>
      <c r="G3222" t="s">
        <v>45</v>
      </c>
      <c r="H3222" t="s">
        <v>1436</v>
      </c>
      <c r="I3222" t="s">
        <v>94</v>
      </c>
      <c r="J3222" t="s">
        <v>188</v>
      </c>
      <c r="K3222" t="s">
        <v>39</v>
      </c>
      <c r="L3222">
        <v>1504178</v>
      </c>
      <c r="M3222">
        <v>6663279</v>
      </c>
      <c r="N3222">
        <v>7007511</v>
      </c>
      <c r="O3222">
        <v>3579023</v>
      </c>
      <c r="R3222">
        <v>329712</v>
      </c>
      <c r="T3222">
        <v>19083703</v>
      </c>
      <c r="V3222">
        <v>19083703</v>
      </c>
      <c r="X3222">
        <v>285630</v>
      </c>
      <c r="Z3222">
        <v>137333</v>
      </c>
      <c r="AI3222">
        <v>422963</v>
      </c>
      <c r="AJ3222">
        <v>19506666</v>
      </c>
      <c r="AN3222">
        <v>7743387</v>
      </c>
      <c r="AO3222">
        <v>551617</v>
      </c>
      <c r="AP3222">
        <v>43948</v>
      </c>
      <c r="AQ3222">
        <v>19665</v>
      </c>
      <c r="AR3222">
        <v>8358617</v>
      </c>
      <c r="AT3222">
        <v>8358617</v>
      </c>
      <c r="BA3222">
        <v>3441248</v>
      </c>
      <c r="BC3222">
        <v>3441248</v>
      </c>
      <c r="BD3222">
        <v>11799865</v>
      </c>
      <c r="BE3222">
        <v>287750</v>
      </c>
      <c r="BF3222">
        <v>2999670</v>
      </c>
      <c r="BL3222">
        <v>4419381</v>
      </c>
      <c r="BM3222">
        <v>7706801</v>
      </c>
      <c r="BN3222">
        <v>19506666</v>
      </c>
    </row>
    <row r="3223" spans="1:66" hidden="1" x14ac:dyDescent="0.25">
      <c r="A3223" t="s">
        <v>33</v>
      </c>
      <c r="B3223" t="s">
        <v>2211</v>
      </c>
      <c r="C3223">
        <v>900081294</v>
      </c>
      <c r="D3223" t="s">
        <v>2287</v>
      </c>
      <c r="E3223" t="s">
        <v>1435</v>
      </c>
      <c r="F3223" t="s">
        <v>214</v>
      </c>
      <c r="G3223" t="s">
        <v>45</v>
      </c>
      <c r="H3223" t="s">
        <v>1436</v>
      </c>
      <c r="I3223" t="s">
        <v>94</v>
      </c>
      <c r="J3223" t="s">
        <v>188</v>
      </c>
      <c r="K3223" t="s">
        <v>40</v>
      </c>
      <c r="L3223">
        <v>449719</v>
      </c>
      <c r="M3223">
        <v>7720892</v>
      </c>
      <c r="N3223">
        <v>8150684</v>
      </c>
      <c r="O3223">
        <v>2614558</v>
      </c>
      <c r="R3223">
        <v>591635</v>
      </c>
      <c r="T3223">
        <v>19527488</v>
      </c>
      <c r="V3223">
        <v>19527488</v>
      </c>
      <c r="X3223">
        <v>176046</v>
      </c>
      <c r="Z3223">
        <v>140815</v>
      </c>
      <c r="AI3223">
        <v>316861</v>
      </c>
      <c r="AJ3223">
        <v>19844349</v>
      </c>
      <c r="AN3223">
        <v>10132156</v>
      </c>
      <c r="AO3223">
        <v>320815</v>
      </c>
      <c r="AQ3223">
        <v>29101</v>
      </c>
      <c r="AR3223">
        <v>10482072</v>
      </c>
      <c r="AT3223">
        <v>10482072</v>
      </c>
      <c r="BA3223">
        <v>1341871</v>
      </c>
      <c r="BC3223">
        <v>1341871</v>
      </c>
      <c r="BD3223">
        <v>11823943</v>
      </c>
      <c r="BE3223">
        <v>287750</v>
      </c>
      <c r="BF3223">
        <v>2999670</v>
      </c>
      <c r="BL3223">
        <v>4732986</v>
      </c>
      <c r="BM3223">
        <v>8020406</v>
      </c>
      <c r="BN3223">
        <v>19844349</v>
      </c>
    </row>
    <row r="3224" spans="1:66" hidden="1" x14ac:dyDescent="0.25">
      <c r="A3224" t="s">
        <v>33</v>
      </c>
      <c r="B3224" t="s">
        <v>2211</v>
      </c>
      <c r="C3224">
        <v>900081360</v>
      </c>
      <c r="D3224" t="s">
        <v>2287</v>
      </c>
      <c r="E3224" t="s">
        <v>4360</v>
      </c>
      <c r="F3224" t="s">
        <v>523</v>
      </c>
      <c r="G3224" t="s">
        <v>45</v>
      </c>
      <c r="H3224" t="s">
        <v>1437</v>
      </c>
      <c r="I3224" t="s">
        <v>47</v>
      </c>
      <c r="J3224" t="s">
        <v>62</v>
      </c>
      <c r="K3224" t="s">
        <v>39</v>
      </c>
      <c r="L3224">
        <v>279228213</v>
      </c>
      <c r="M3224">
        <v>1379823983</v>
      </c>
      <c r="R3224">
        <v>19441</v>
      </c>
      <c r="T3224">
        <v>1659071637</v>
      </c>
      <c r="V3224">
        <v>1659071637</v>
      </c>
      <c r="X3224">
        <v>7806172</v>
      </c>
      <c r="Z3224">
        <v>1624762</v>
      </c>
      <c r="AB3224">
        <v>2555307</v>
      </c>
      <c r="AD3224">
        <v>7616780</v>
      </c>
      <c r="AG3224">
        <v>1425958</v>
      </c>
      <c r="AI3224">
        <v>21028979</v>
      </c>
      <c r="AJ3224">
        <v>1680100616</v>
      </c>
      <c r="AK3224">
        <v>24206002</v>
      </c>
      <c r="AL3224">
        <v>470531</v>
      </c>
      <c r="AM3224">
        <v>24676533</v>
      </c>
      <c r="AN3224">
        <v>1607375947</v>
      </c>
      <c r="AO3224">
        <v>1984205</v>
      </c>
      <c r="AQ3224">
        <v>2103391</v>
      </c>
      <c r="AR3224">
        <v>1636140076</v>
      </c>
      <c r="AT3224">
        <v>1636140076</v>
      </c>
      <c r="AU3224">
        <v>19482587</v>
      </c>
      <c r="AW3224">
        <v>19482587</v>
      </c>
      <c r="BB3224">
        <v>6101600</v>
      </c>
      <c r="BC3224">
        <v>25584187</v>
      </c>
      <c r="BD3224">
        <v>1661724263</v>
      </c>
      <c r="BE3224">
        <v>600000</v>
      </c>
      <c r="BF3224">
        <v>2382836</v>
      </c>
      <c r="BK3224">
        <v>9509445</v>
      </c>
      <c r="BL3224">
        <v>5884072</v>
      </c>
      <c r="BM3224">
        <v>18376353</v>
      </c>
      <c r="BN3224">
        <v>1680100616</v>
      </c>
    </row>
    <row r="3225" spans="1:66" hidden="1" x14ac:dyDescent="0.25">
      <c r="A3225" t="s">
        <v>33</v>
      </c>
      <c r="B3225" t="s">
        <v>2211</v>
      </c>
      <c r="C3225">
        <v>900081360</v>
      </c>
      <c r="D3225" t="s">
        <v>2287</v>
      </c>
      <c r="E3225" t="s">
        <v>4360</v>
      </c>
      <c r="F3225" t="s">
        <v>523</v>
      </c>
      <c r="G3225" t="s">
        <v>45</v>
      </c>
      <c r="H3225" t="s">
        <v>1437</v>
      </c>
      <c r="I3225" t="s">
        <v>47</v>
      </c>
      <c r="J3225" t="s">
        <v>62</v>
      </c>
      <c r="K3225" t="s">
        <v>40</v>
      </c>
      <c r="L3225">
        <v>151260430</v>
      </c>
      <c r="M3225">
        <v>1071149455</v>
      </c>
      <c r="R3225">
        <v>126597</v>
      </c>
      <c r="T3225">
        <v>1222536482</v>
      </c>
      <c r="V3225">
        <v>1222536482</v>
      </c>
      <c r="X3225">
        <v>8160268</v>
      </c>
      <c r="Z3225">
        <v>840386</v>
      </c>
      <c r="AB3225">
        <v>3042639</v>
      </c>
      <c r="AD3225">
        <v>7272931</v>
      </c>
      <c r="AG3225">
        <v>1114046</v>
      </c>
      <c r="AI3225">
        <v>20430270</v>
      </c>
      <c r="AJ3225">
        <v>1242966752</v>
      </c>
      <c r="AK3225">
        <v>20634500</v>
      </c>
      <c r="AM3225">
        <v>20634500</v>
      </c>
      <c r="AN3225">
        <v>1181666765</v>
      </c>
      <c r="AO3225">
        <v>3385318</v>
      </c>
      <c r="AQ3225">
        <v>1617908</v>
      </c>
      <c r="AR3225">
        <v>1207304491</v>
      </c>
      <c r="AT3225">
        <v>1207304491</v>
      </c>
      <c r="AU3225">
        <v>19461371</v>
      </c>
      <c r="AW3225">
        <v>19461371</v>
      </c>
      <c r="BB3225">
        <v>6586310</v>
      </c>
      <c r="BC3225">
        <v>26047681</v>
      </c>
      <c r="BD3225">
        <v>1233352172</v>
      </c>
      <c r="BE3225">
        <v>600000</v>
      </c>
      <c r="BF3225">
        <v>2382836</v>
      </c>
      <c r="BK3225">
        <v>4924474</v>
      </c>
      <c r="BL3225">
        <v>1707270</v>
      </c>
      <c r="BM3225">
        <v>9614580</v>
      </c>
      <c r="BN3225">
        <v>1242966752</v>
      </c>
    </row>
    <row r="3226" spans="1:66" hidden="1" x14ac:dyDescent="0.25">
      <c r="A3226" t="s">
        <v>33</v>
      </c>
      <c r="B3226" t="s">
        <v>2211</v>
      </c>
      <c r="C3226">
        <v>900082077</v>
      </c>
      <c r="D3226" t="s">
        <v>2287</v>
      </c>
      <c r="E3226" t="s">
        <v>1438</v>
      </c>
      <c r="F3226" t="s">
        <v>197</v>
      </c>
      <c r="G3226" t="s">
        <v>45</v>
      </c>
      <c r="H3226" t="s">
        <v>1439</v>
      </c>
      <c r="I3226" t="s">
        <v>172</v>
      </c>
      <c r="J3226" t="s">
        <v>173</v>
      </c>
      <c r="K3226" t="s">
        <v>39</v>
      </c>
      <c r="L3226">
        <v>671695</v>
      </c>
      <c r="M3226">
        <v>1001571</v>
      </c>
      <c r="N3226">
        <v>32303727</v>
      </c>
      <c r="T3226">
        <v>33976993</v>
      </c>
      <c r="V3226">
        <v>33976993</v>
      </c>
      <c r="X3226">
        <v>2760607</v>
      </c>
      <c r="AI3226">
        <v>2760607</v>
      </c>
      <c r="AJ3226">
        <v>36737600</v>
      </c>
      <c r="AK3226">
        <v>226256</v>
      </c>
      <c r="AM3226">
        <v>226256</v>
      </c>
      <c r="AN3226">
        <v>1020125</v>
      </c>
      <c r="AO3226">
        <v>60789</v>
      </c>
      <c r="AP3226">
        <v>12773352</v>
      </c>
      <c r="AR3226">
        <v>14080522</v>
      </c>
      <c r="AT3226">
        <v>14080522</v>
      </c>
      <c r="AX3226">
        <v>49625</v>
      </c>
      <c r="BB3226">
        <v>10613218</v>
      </c>
      <c r="BC3226">
        <v>10662843</v>
      </c>
      <c r="BD3226">
        <v>24743365</v>
      </c>
      <c r="BE3226">
        <v>3000000</v>
      </c>
      <c r="BK3226">
        <v>590751</v>
      </c>
      <c r="BL3226">
        <v>8403484</v>
      </c>
      <c r="BM3226">
        <v>11994235</v>
      </c>
      <c r="BN3226">
        <v>36737600</v>
      </c>
    </row>
    <row r="3227" spans="1:66" hidden="1" x14ac:dyDescent="0.25">
      <c r="A3227" t="s">
        <v>33</v>
      </c>
      <c r="B3227" t="s">
        <v>2211</v>
      </c>
      <c r="C3227">
        <v>900082077</v>
      </c>
      <c r="D3227" t="s">
        <v>2287</v>
      </c>
      <c r="E3227" t="s">
        <v>1438</v>
      </c>
      <c r="F3227" t="s">
        <v>197</v>
      </c>
      <c r="G3227" t="s">
        <v>45</v>
      </c>
      <c r="H3227" t="s">
        <v>1439</v>
      </c>
      <c r="I3227" t="s">
        <v>172</v>
      </c>
      <c r="J3227" t="s">
        <v>173</v>
      </c>
      <c r="K3227" t="s">
        <v>40</v>
      </c>
      <c r="L3227">
        <v>592338</v>
      </c>
      <c r="M3227">
        <v>3331098</v>
      </c>
      <c r="N3227">
        <v>22866452</v>
      </c>
      <c r="Q3227">
        <v>15311</v>
      </c>
      <c r="T3227">
        <v>26805199</v>
      </c>
      <c r="V3227">
        <v>26805199</v>
      </c>
      <c r="X3227">
        <v>1780983</v>
      </c>
      <c r="AI3227">
        <v>1780983</v>
      </c>
      <c r="AJ3227">
        <v>28586182</v>
      </c>
      <c r="AK3227">
        <v>235682</v>
      </c>
      <c r="AM3227">
        <v>235682</v>
      </c>
      <c r="AN3227">
        <v>2686222</v>
      </c>
      <c r="AO3227">
        <v>135077</v>
      </c>
      <c r="AP3227">
        <v>10368207</v>
      </c>
      <c r="AR3227">
        <v>13425188</v>
      </c>
      <c r="AT3227">
        <v>13425188</v>
      </c>
      <c r="AX3227">
        <v>49827</v>
      </c>
      <c r="BB3227">
        <v>7864608</v>
      </c>
      <c r="BC3227">
        <v>7914435</v>
      </c>
      <c r="BD3227">
        <v>21339623</v>
      </c>
      <c r="BE3227">
        <v>3000000</v>
      </c>
      <c r="BK3227">
        <v>479330</v>
      </c>
      <c r="BL3227">
        <v>3767229</v>
      </c>
      <c r="BM3227">
        <v>7246559</v>
      </c>
      <c r="BN3227">
        <v>28586182</v>
      </c>
    </row>
    <row r="3228" spans="1:66" hidden="1" x14ac:dyDescent="0.25">
      <c r="A3228" t="s">
        <v>33</v>
      </c>
      <c r="B3228" t="s">
        <v>2211</v>
      </c>
      <c r="C3228">
        <v>900082107</v>
      </c>
      <c r="D3228" t="s">
        <v>2287</v>
      </c>
      <c r="E3228" t="s">
        <v>4361</v>
      </c>
      <c r="F3228" t="s">
        <v>197</v>
      </c>
      <c r="G3228" t="s">
        <v>45</v>
      </c>
      <c r="H3228" t="s">
        <v>4362</v>
      </c>
      <c r="I3228" t="s">
        <v>47</v>
      </c>
      <c r="J3228" t="s">
        <v>90</v>
      </c>
      <c r="K3228" t="s">
        <v>39</v>
      </c>
      <c r="L3228">
        <v>86395524</v>
      </c>
      <c r="M3228">
        <v>109885155</v>
      </c>
      <c r="N3228">
        <v>586084337</v>
      </c>
      <c r="O3228">
        <v>10531347</v>
      </c>
      <c r="T3228">
        <v>792896363</v>
      </c>
      <c r="V3228">
        <v>792896363</v>
      </c>
      <c r="W3228">
        <v>7425279</v>
      </c>
      <c r="X3228">
        <v>10937367</v>
      </c>
      <c r="AD3228">
        <v>2058243</v>
      </c>
      <c r="AG3228">
        <v>40000</v>
      </c>
      <c r="AI3228">
        <v>20460889</v>
      </c>
      <c r="AJ3228">
        <v>813357252</v>
      </c>
      <c r="AK3228">
        <v>3341384</v>
      </c>
      <c r="AM3228">
        <v>3341384</v>
      </c>
      <c r="AN3228">
        <v>43250030</v>
      </c>
      <c r="AO3228">
        <v>7608501</v>
      </c>
      <c r="AP3228">
        <v>171418599</v>
      </c>
      <c r="AR3228">
        <v>225618514</v>
      </c>
      <c r="AT3228">
        <v>225618514</v>
      </c>
      <c r="AX3228">
        <v>29904263</v>
      </c>
      <c r="AY3228">
        <v>4208901</v>
      </c>
      <c r="BA3228">
        <v>140755013</v>
      </c>
      <c r="BB3228">
        <v>363766014</v>
      </c>
      <c r="BC3228">
        <v>538634191</v>
      </c>
      <c r="BD3228">
        <v>764252705</v>
      </c>
      <c r="BE3228">
        <v>3027834</v>
      </c>
      <c r="BK3228">
        <v>4971849</v>
      </c>
      <c r="BL3228">
        <v>41104864</v>
      </c>
      <c r="BM3228">
        <v>49104547</v>
      </c>
      <c r="BN3228">
        <v>813357252</v>
      </c>
    </row>
    <row r="3229" spans="1:66" hidden="1" x14ac:dyDescent="0.25">
      <c r="A3229" t="s">
        <v>33</v>
      </c>
      <c r="B3229" t="s">
        <v>2211</v>
      </c>
      <c r="C3229">
        <v>900082107</v>
      </c>
      <c r="D3229" t="s">
        <v>2287</v>
      </c>
      <c r="E3229" t="s">
        <v>4361</v>
      </c>
      <c r="F3229" t="s">
        <v>197</v>
      </c>
      <c r="G3229" t="s">
        <v>45</v>
      </c>
      <c r="H3229" t="s">
        <v>4362</v>
      </c>
      <c r="I3229" t="s">
        <v>47</v>
      </c>
      <c r="J3229" t="s">
        <v>90</v>
      </c>
      <c r="K3229" t="s">
        <v>40</v>
      </c>
      <c r="L3229">
        <v>56150106</v>
      </c>
      <c r="M3229">
        <v>79748096</v>
      </c>
      <c r="N3229">
        <v>585655194</v>
      </c>
      <c r="O3229">
        <v>7821900</v>
      </c>
      <c r="T3229">
        <v>729375296</v>
      </c>
      <c r="V3229">
        <v>729375296</v>
      </c>
      <c r="W3229">
        <v>7658243</v>
      </c>
      <c r="X3229">
        <v>10261593</v>
      </c>
      <c r="AD3229">
        <v>1256035</v>
      </c>
      <c r="AG3229">
        <v>40591</v>
      </c>
      <c r="AI3229">
        <v>19216462</v>
      </c>
      <c r="AJ3229">
        <v>748591758</v>
      </c>
      <c r="AK3229">
        <v>2830875</v>
      </c>
      <c r="AM3229">
        <v>2830875</v>
      </c>
      <c r="AN3229">
        <v>44234120</v>
      </c>
      <c r="AO3229">
        <v>4321836</v>
      </c>
      <c r="AP3229">
        <v>156404349</v>
      </c>
      <c r="AR3229">
        <v>207791180</v>
      </c>
      <c r="AT3229">
        <v>207791180</v>
      </c>
      <c r="AX3229">
        <v>25560734</v>
      </c>
      <c r="AY3229">
        <v>5378954</v>
      </c>
      <c r="BA3229">
        <v>135796920</v>
      </c>
      <c r="BB3229">
        <v>327375871</v>
      </c>
      <c r="BC3229">
        <v>494112479</v>
      </c>
      <c r="BD3229">
        <v>701903659</v>
      </c>
      <c r="BE3229">
        <v>3027834</v>
      </c>
      <c r="BK3229">
        <v>4971849</v>
      </c>
      <c r="BL3229">
        <v>38688416</v>
      </c>
      <c r="BM3229">
        <v>46688099</v>
      </c>
      <c r="BN3229">
        <v>748591758</v>
      </c>
    </row>
    <row r="3230" spans="1:66" hidden="1" x14ac:dyDescent="0.25">
      <c r="A3230" t="s">
        <v>33</v>
      </c>
      <c r="B3230" t="s">
        <v>2211</v>
      </c>
      <c r="C3230">
        <v>900083863</v>
      </c>
      <c r="D3230" t="s">
        <v>2287</v>
      </c>
      <c r="E3230" t="s">
        <v>4363</v>
      </c>
      <c r="F3230" t="s">
        <v>492</v>
      </c>
      <c r="G3230" t="s">
        <v>36</v>
      </c>
      <c r="H3230" t="s">
        <v>1440</v>
      </c>
      <c r="I3230" t="s">
        <v>172</v>
      </c>
      <c r="J3230" t="s">
        <v>173</v>
      </c>
      <c r="K3230" t="s">
        <v>39</v>
      </c>
      <c r="L3230">
        <v>116117</v>
      </c>
      <c r="M3230">
        <v>18225111</v>
      </c>
      <c r="N3230">
        <v>29133833</v>
      </c>
      <c r="Q3230">
        <v>11191</v>
      </c>
      <c r="R3230">
        <v>918570</v>
      </c>
      <c r="T3230">
        <v>48404822</v>
      </c>
      <c r="V3230">
        <v>48404822</v>
      </c>
      <c r="X3230">
        <v>35644442</v>
      </c>
      <c r="Z3230">
        <v>30669</v>
      </c>
      <c r="AD3230">
        <v>4320755</v>
      </c>
      <c r="AI3230">
        <v>39995866</v>
      </c>
      <c r="AJ3230">
        <v>88400688</v>
      </c>
      <c r="AK3230">
        <v>1421188</v>
      </c>
      <c r="AM3230">
        <v>1421188</v>
      </c>
      <c r="AN3230">
        <v>24889245</v>
      </c>
      <c r="AO3230">
        <v>2360645</v>
      </c>
      <c r="AP3230">
        <v>9777436</v>
      </c>
      <c r="AQ3230">
        <v>57758</v>
      </c>
      <c r="AR3230">
        <v>38506272</v>
      </c>
      <c r="AT3230">
        <v>38506272</v>
      </c>
      <c r="AY3230">
        <v>6913072</v>
      </c>
      <c r="BA3230">
        <v>5651269</v>
      </c>
      <c r="BC3230">
        <v>12564341</v>
      </c>
      <c r="BD3230">
        <v>51070613</v>
      </c>
      <c r="BE3230">
        <v>7592</v>
      </c>
      <c r="BF3230">
        <v>1580249</v>
      </c>
      <c r="BK3230">
        <v>4499582</v>
      </c>
      <c r="BL3230">
        <v>31242652</v>
      </c>
      <c r="BM3230">
        <v>37330075</v>
      </c>
      <c r="BN3230">
        <v>88400688</v>
      </c>
    </row>
    <row r="3231" spans="1:66" hidden="1" x14ac:dyDescent="0.25">
      <c r="A3231" t="s">
        <v>33</v>
      </c>
      <c r="B3231" t="s">
        <v>2211</v>
      </c>
      <c r="C3231">
        <v>900083863</v>
      </c>
      <c r="D3231" t="s">
        <v>2287</v>
      </c>
      <c r="E3231" t="s">
        <v>4363</v>
      </c>
      <c r="F3231" t="s">
        <v>492</v>
      </c>
      <c r="G3231" t="s">
        <v>36</v>
      </c>
      <c r="H3231" t="s">
        <v>1440</v>
      </c>
      <c r="I3231" t="s">
        <v>172</v>
      </c>
      <c r="J3231" t="s">
        <v>173</v>
      </c>
      <c r="K3231" t="s">
        <v>40</v>
      </c>
      <c r="L3231">
        <v>119235</v>
      </c>
      <c r="M3231">
        <v>23865269</v>
      </c>
      <c r="N3231">
        <v>18327335</v>
      </c>
      <c r="Q3231">
        <v>10303</v>
      </c>
      <c r="R3231">
        <v>260866</v>
      </c>
      <c r="T3231">
        <v>42583008</v>
      </c>
      <c r="V3231">
        <v>42583008</v>
      </c>
      <c r="X3231">
        <v>36749061</v>
      </c>
      <c r="Z3231">
        <v>39531</v>
      </c>
      <c r="AD3231">
        <v>4371537</v>
      </c>
      <c r="AI3231">
        <v>41160129</v>
      </c>
      <c r="AJ3231">
        <v>83743137</v>
      </c>
      <c r="AK3231">
        <v>1310863</v>
      </c>
      <c r="AM3231">
        <v>1310863</v>
      </c>
      <c r="AN3231">
        <v>25040325</v>
      </c>
      <c r="AO3231">
        <v>4621392</v>
      </c>
      <c r="AP3231">
        <v>6004638</v>
      </c>
      <c r="AQ3231">
        <v>589022</v>
      </c>
      <c r="AR3231">
        <v>37566240</v>
      </c>
      <c r="AT3231">
        <v>37566240</v>
      </c>
      <c r="AY3231">
        <v>7162741</v>
      </c>
      <c r="BA3231">
        <v>5474560</v>
      </c>
      <c r="BC3231">
        <v>12637301</v>
      </c>
      <c r="BD3231">
        <v>50203541</v>
      </c>
      <c r="BE3231">
        <v>7592</v>
      </c>
      <c r="BF3231">
        <v>1580249</v>
      </c>
      <c r="BK3231">
        <v>2218471</v>
      </c>
      <c r="BL3231">
        <v>29733284</v>
      </c>
      <c r="BM3231">
        <v>33539596</v>
      </c>
      <c r="BN3231">
        <v>83743137</v>
      </c>
    </row>
    <row r="3232" spans="1:66" hidden="1" x14ac:dyDescent="0.25">
      <c r="A3232" t="s">
        <v>33</v>
      </c>
      <c r="B3232" t="s">
        <v>2211</v>
      </c>
      <c r="C3232">
        <v>900084407</v>
      </c>
      <c r="D3232" t="s">
        <v>2287</v>
      </c>
      <c r="E3232" t="s">
        <v>1441</v>
      </c>
      <c r="F3232" t="s">
        <v>542</v>
      </c>
      <c r="G3232" t="s">
        <v>111</v>
      </c>
      <c r="H3232" t="s">
        <v>4364</v>
      </c>
      <c r="I3232" t="s">
        <v>47</v>
      </c>
      <c r="J3232" t="s">
        <v>62</v>
      </c>
      <c r="K3232" t="s">
        <v>39</v>
      </c>
      <c r="L3232">
        <v>3939193</v>
      </c>
      <c r="M3232">
        <v>6473860</v>
      </c>
      <c r="T3232">
        <v>10413053</v>
      </c>
      <c r="V3232">
        <v>10413053</v>
      </c>
      <c r="X3232">
        <v>233269225</v>
      </c>
      <c r="AB3232">
        <v>9863322</v>
      </c>
      <c r="AE3232">
        <v>79189393</v>
      </c>
      <c r="AF3232">
        <v>293578140</v>
      </c>
      <c r="AG3232">
        <v>3024993</v>
      </c>
      <c r="AI3232">
        <v>618925073</v>
      </c>
      <c r="AJ3232">
        <v>629338126</v>
      </c>
      <c r="AN3232">
        <v>5595157</v>
      </c>
      <c r="AO3232">
        <v>842330</v>
      </c>
      <c r="AP3232">
        <v>206865</v>
      </c>
      <c r="AQ3232">
        <v>1127214</v>
      </c>
      <c r="AR3232">
        <v>7771566</v>
      </c>
      <c r="AT3232">
        <v>7771566</v>
      </c>
      <c r="AV3232">
        <v>11751373</v>
      </c>
      <c r="AW3232">
        <v>11751373</v>
      </c>
      <c r="AX3232">
        <v>3380016</v>
      </c>
      <c r="BA3232">
        <v>667498</v>
      </c>
      <c r="BC3232">
        <v>15798887</v>
      </c>
      <c r="BD3232">
        <v>23570453</v>
      </c>
      <c r="BE3232">
        <v>15000</v>
      </c>
      <c r="BH3232">
        <v>1223218663</v>
      </c>
      <c r="BK3232">
        <v>122298570</v>
      </c>
      <c r="BL3232">
        <v>-739764560</v>
      </c>
      <c r="BM3232">
        <v>605767673</v>
      </c>
      <c r="BN3232">
        <v>629338126</v>
      </c>
    </row>
    <row r="3233" spans="1:66" hidden="1" x14ac:dyDescent="0.25">
      <c r="A3233" t="s">
        <v>33</v>
      </c>
      <c r="B3233" t="s">
        <v>2211</v>
      </c>
      <c r="C3233">
        <v>900084407</v>
      </c>
      <c r="D3233" t="s">
        <v>2287</v>
      </c>
      <c r="E3233" t="s">
        <v>1441</v>
      </c>
      <c r="F3233" t="s">
        <v>542</v>
      </c>
      <c r="G3233" t="s">
        <v>111</v>
      </c>
      <c r="H3233" t="s">
        <v>4364</v>
      </c>
      <c r="I3233" t="s">
        <v>47</v>
      </c>
      <c r="J3233" t="s">
        <v>62</v>
      </c>
      <c r="K3233" t="s">
        <v>40</v>
      </c>
      <c r="L3233">
        <v>6126072</v>
      </c>
      <c r="M3233">
        <v>1167360</v>
      </c>
      <c r="T3233">
        <v>7293432</v>
      </c>
      <c r="V3233">
        <v>7293432</v>
      </c>
      <c r="X3233">
        <v>326678365</v>
      </c>
      <c r="AB3233">
        <v>5318099</v>
      </c>
      <c r="AE3233">
        <v>75977153</v>
      </c>
      <c r="AF3233">
        <v>343452251</v>
      </c>
      <c r="AG3233">
        <v>3103557</v>
      </c>
      <c r="AI3233">
        <v>754529425</v>
      </c>
      <c r="AJ3233">
        <v>761822857</v>
      </c>
      <c r="AN3233">
        <v>5930055</v>
      </c>
      <c r="AO3233">
        <v>1263333</v>
      </c>
      <c r="AQ3233">
        <v>1006594</v>
      </c>
      <c r="AR3233">
        <v>8199982</v>
      </c>
      <c r="AT3233">
        <v>8199982</v>
      </c>
      <c r="AV3233">
        <v>15632295</v>
      </c>
      <c r="AW3233">
        <v>15632295</v>
      </c>
      <c r="AX3233">
        <v>5519237</v>
      </c>
      <c r="BC3233">
        <v>21151532</v>
      </c>
      <c r="BD3233">
        <v>29351514</v>
      </c>
      <c r="BE3233">
        <v>15000</v>
      </c>
      <c r="BH3233">
        <v>1171682808</v>
      </c>
      <c r="BK3233">
        <v>275021338</v>
      </c>
      <c r="BL3233">
        <v>-714247803</v>
      </c>
      <c r="BM3233">
        <v>732471343</v>
      </c>
      <c r="BN3233">
        <v>761822857</v>
      </c>
    </row>
    <row r="3234" spans="1:66" hidden="1" x14ac:dyDescent="0.25">
      <c r="A3234" t="s">
        <v>33</v>
      </c>
      <c r="B3234" t="s">
        <v>2211</v>
      </c>
      <c r="C3234">
        <v>900084546</v>
      </c>
      <c r="D3234" t="s">
        <v>2287</v>
      </c>
      <c r="E3234" t="s">
        <v>1442</v>
      </c>
      <c r="F3234" t="s">
        <v>190</v>
      </c>
      <c r="G3234" t="s">
        <v>45</v>
      </c>
      <c r="H3234" t="s">
        <v>1443</v>
      </c>
      <c r="I3234" t="s">
        <v>38</v>
      </c>
      <c r="J3234" t="s">
        <v>38</v>
      </c>
      <c r="K3234" t="s">
        <v>39</v>
      </c>
      <c r="L3234">
        <v>6350464</v>
      </c>
      <c r="M3234">
        <v>3994929</v>
      </c>
      <c r="N3234">
        <v>0</v>
      </c>
      <c r="O3234">
        <v>40908</v>
      </c>
      <c r="P3234">
        <v>0</v>
      </c>
      <c r="Q3234">
        <v>0</v>
      </c>
      <c r="R3234">
        <v>55332</v>
      </c>
      <c r="S3234">
        <v>0</v>
      </c>
      <c r="T3234">
        <v>10441633</v>
      </c>
      <c r="U3234">
        <v>0</v>
      </c>
      <c r="V3234">
        <v>10441633</v>
      </c>
      <c r="X3234">
        <v>8692254</v>
      </c>
      <c r="AD3234">
        <v>6826</v>
      </c>
      <c r="AG3234">
        <v>218703</v>
      </c>
      <c r="AI3234">
        <v>8917783</v>
      </c>
      <c r="AJ3234">
        <v>19359416</v>
      </c>
      <c r="AK3234">
        <v>200088</v>
      </c>
      <c r="AM3234">
        <v>200088</v>
      </c>
      <c r="AN3234">
        <v>684977</v>
      </c>
      <c r="AO3234">
        <v>464192</v>
      </c>
      <c r="AP3234">
        <v>289062</v>
      </c>
      <c r="AR3234">
        <v>1638319</v>
      </c>
      <c r="AT3234">
        <v>1638319</v>
      </c>
      <c r="AX3234">
        <v>2461008</v>
      </c>
      <c r="BC3234">
        <v>2461008</v>
      </c>
      <c r="BD3234">
        <v>4099327</v>
      </c>
      <c r="BE3234">
        <v>393743</v>
      </c>
      <c r="BF3234">
        <v>11319829</v>
      </c>
      <c r="BK3234">
        <v>29804</v>
      </c>
      <c r="BL3234">
        <v>3516713</v>
      </c>
      <c r="BM3234">
        <v>15260089</v>
      </c>
      <c r="BN3234">
        <v>19359416</v>
      </c>
    </row>
    <row r="3235" spans="1:66" hidden="1" x14ac:dyDescent="0.25">
      <c r="A3235" t="s">
        <v>33</v>
      </c>
      <c r="B3235" t="s">
        <v>2211</v>
      </c>
      <c r="C3235">
        <v>900084546</v>
      </c>
      <c r="D3235" t="s">
        <v>2287</v>
      </c>
      <c r="E3235" t="s">
        <v>1442</v>
      </c>
      <c r="F3235" t="s">
        <v>190</v>
      </c>
      <c r="G3235" t="s">
        <v>45</v>
      </c>
      <c r="H3235" t="s">
        <v>1443</v>
      </c>
      <c r="I3235" t="s">
        <v>38</v>
      </c>
      <c r="J3235" t="s">
        <v>38</v>
      </c>
      <c r="K3235" t="s">
        <v>40</v>
      </c>
      <c r="L3235">
        <v>6624147</v>
      </c>
      <c r="M3235">
        <v>3947535</v>
      </c>
      <c r="N3235">
        <v>0</v>
      </c>
      <c r="O3235">
        <v>362749</v>
      </c>
      <c r="P3235">
        <v>0</v>
      </c>
      <c r="Q3235">
        <v>0</v>
      </c>
      <c r="R3235">
        <v>48496</v>
      </c>
      <c r="S3235">
        <v>0</v>
      </c>
      <c r="T3235">
        <v>10982927</v>
      </c>
      <c r="U3235">
        <v>0</v>
      </c>
      <c r="V3235">
        <v>10982927</v>
      </c>
      <c r="X3235">
        <v>7441198</v>
      </c>
      <c r="AD3235">
        <v>9276</v>
      </c>
      <c r="AG3235">
        <v>113321</v>
      </c>
      <c r="AI3235">
        <v>7563795</v>
      </c>
      <c r="AJ3235">
        <v>18546722</v>
      </c>
      <c r="AK3235">
        <v>165503</v>
      </c>
      <c r="AM3235">
        <v>165503</v>
      </c>
      <c r="AN3235">
        <v>1268797</v>
      </c>
      <c r="AO3235">
        <v>498296</v>
      </c>
      <c r="AP3235">
        <v>171602</v>
      </c>
      <c r="AQ3235">
        <v>14770</v>
      </c>
      <c r="AR3235">
        <v>2118968</v>
      </c>
      <c r="AT3235">
        <v>2118968</v>
      </c>
      <c r="AX3235">
        <v>3900007</v>
      </c>
      <c r="BC3235">
        <v>3900007</v>
      </c>
      <c r="BD3235">
        <v>6018975</v>
      </c>
      <c r="BE3235">
        <v>393743</v>
      </c>
      <c r="BF3235">
        <v>11319829</v>
      </c>
      <c r="BK3235">
        <v>29804</v>
      </c>
      <c r="BL3235">
        <v>784371</v>
      </c>
      <c r="BM3235">
        <v>12527747</v>
      </c>
      <c r="BN3235">
        <v>18546722</v>
      </c>
    </row>
    <row r="3236" spans="1:66" hidden="1" x14ac:dyDescent="0.25">
      <c r="A3236" t="s">
        <v>33</v>
      </c>
      <c r="B3236" t="s">
        <v>2211</v>
      </c>
      <c r="C3236">
        <v>900084999</v>
      </c>
      <c r="D3236" t="s">
        <v>2287</v>
      </c>
      <c r="E3236" t="s">
        <v>4365</v>
      </c>
      <c r="F3236" t="s">
        <v>142</v>
      </c>
      <c r="G3236" t="s">
        <v>45</v>
      </c>
      <c r="H3236" t="s">
        <v>4366</v>
      </c>
      <c r="I3236" t="s">
        <v>261</v>
      </c>
      <c r="J3236" t="s">
        <v>317</v>
      </c>
      <c r="K3236" t="s">
        <v>39</v>
      </c>
      <c r="L3236">
        <v>639436</v>
      </c>
      <c r="M3236">
        <v>3471695</v>
      </c>
      <c r="N3236">
        <v>5470916</v>
      </c>
      <c r="O3236">
        <v>929281</v>
      </c>
      <c r="R3236">
        <v>1253604</v>
      </c>
      <c r="T3236">
        <v>11764932</v>
      </c>
      <c r="V3236">
        <v>11764932</v>
      </c>
      <c r="X3236">
        <v>6959378</v>
      </c>
      <c r="Z3236">
        <v>79106</v>
      </c>
      <c r="AD3236">
        <v>1121276</v>
      </c>
      <c r="AI3236">
        <v>8159760</v>
      </c>
      <c r="AJ3236">
        <v>19924692</v>
      </c>
      <c r="AK3236">
        <v>291208</v>
      </c>
      <c r="AM3236">
        <v>291208</v>
      </c>
      <c r="AN3236">
        <v>1443578</v>
      </c>
      <c r="AO3236">
        <v>812503</v>
      </c>
      <c r="AP3236">
        <v>7301419</v>
      </c>
      <c r="AQ3236">
        <v>1159712</v>
      </c>
      <c r="AR3236">
        <v>11008420</v>
      </c>
      <c r="AT3236">
        <v>11008420</v>
      </c>
      <c r="AY3236">
        <v>66708</v>
      </c>
      <c r="BA3236">
        <v>2532957</v>
      </c>
      <c r="BC3236">
        <v>2599665</v>
      </c>
      <c r="BD3236">
        <v>13608085</v>
      </c>
      <c r="BE3236">
        <v>1981668</v>
      </c>
      <c r="BF3236">
        <v>7376801</v>
      </c>
      <c r="BK3236">
        <v>135315</v>
      </c>
      <c r="BL3236">
        <v>-3177177</v>
      </c>
      <c r="BM3236">
        <v>6316607</v>
      </c>
      <c r="BN3236">
        <v>19924692</v>
      </c>
    </row>
    <row r="3237" spans="1:66" hidden="1" x14ac:dyDescent="0.25">
      <c r="A3237" t="s">
        <v>33</v>
      </c>
      <c r="B3237" t="s">
        <v>2211</v>
      </c>
      <c r="C3237">
        <v>900084999</v>
      </c>
      <c r="D3237" t="s">
        <v>2287</v>
      </c>
      <c r="E3237" t="s">
        <v>4365</v>
      </c>
      <c r="F3237" t="s">
        <v>142</v>
      </c>
      <c r="G3237" t="s">
        <v>45</v>
      </c>
      <c r="H3237" t="s">
        <v>4366</v>
      </c>
      <c r="I3237" t="s">
        <v>261</v>
      </c>
      <c r="J3237" t="s">
        <v>317</v>
      </c>
      <c r="K3237" t="s">
        <v>40</v>
      </c>
      <c r="L3237">
        <v>1628167</v>
      </c>
      <c r="M3237">
        <v>5684017</v>
      </c>
      <c r="N3237">
        <v>8722284</v>
      </c>
      <c r="O3237">
        <v>234789</v>
      </c>
      <c r="R3237">
        <v>2400978</v>
      </c>
      <c r="T3237">
        <v>18670235</v>
      </c>
      <c r="V3237">
        <v>18670235</v>
      </c>
      <c r="X3237">
        <v>5791091</v>
      </c>
      <c r="Z3237">
        <v>82231</v>
      </c>
      <c r="AD3237">
        <v>336656</v>
      </c>
      <c r="AI3237">
        <v>6209978</v>
      </c>
      <c r="AJ3237">
        <v>24880213</v>
      </c>
      <c r="AK3237">
        <v>280788</v>
      </c>
      <c r="AM3237">
        <v>280788</v>
      </c>
      <c r="AN3237">
        <v>1936400</v>
      </c>
      <c r="AO3237">
        <v>904780</v>
      </c>
      <c r="AP3237">
        <v>10267149</v>
      </c>
      <c r="AQ3237">
        <v>1407862</v>
      </c>
      <c r="AR3237">
        <v>14796979</v>
      </c>
      <c r="AT3237">
        <v>14796979</v>
      </c>
      <c r="AY3237">
        <v>69124</v>
      </c>
      <c r="BA3237">
        <v>1883174</v>
      </c>
      <c r="BC3237">
        <v>1952298</v>
      </c>
      <c r="BD3237">
        <v>16749277</v>
      </c>
      <c r="BE3237">
        <v>1981668</v>
      </c>
      <c r="BF3237">
        <v>7376801</v>
      </c>
      <c r="BK3237">
        <v>135315</v>
      </c>
      <c r="BL3237">
        <v>-1362848</v>
      </c>
      <c r="BM3237">
        <v>8130936</v>
      </c>
      <c r="BN3237">
        <v>24880213</v>
      </c>
    </row>
    <row r="3238" spans="1:66" hidden="1" x14ac:dyDescent="0.25">
      <c r="A3238" t="s">
        <v>33</v>
      </c>
      <c r="B3238" t="s">
        <v>2211</v>
      </c>
      <c r="C3238">
        <v>900087333</v>
      </c>
      <c r="D3238" t="s">
        <v>2287</v>
      </c>
      <c r="E3238" t="s">
        <v>4367</v>
      </c>
      <c r="F3238" t="s">
        <v>152</v>
      </c>
      <c r="G3238" t="s">
        <v>36</v>
      </c>
      <c r="H3238" t="s">
        <v>3003</v>
      </c>
      <c r="I3238" t="s">
        <v>57</v>
      </c>
      <c r="J3238" t="s">
        <v>58</v>
      </c>
      <c r="K3238" t="s">
        <v>39</v>
      </c>
      <c r="L3238">
        <v>55719</v>
      </c>
      <c r="M3238">
        <v>325478</v>
      </c>
      <c r="T3238">
        <v>381197</v>
      </c>
      <c r="V3238">
        <v>381197</v>
      </c>
      <c r="X3238">
        <v>19857248</v>
      </c>
      <c r="AD3238">
        <v>229285</v>
      </c>
      <c r="AI3238">
        <v>20086533</v>
      </c>
      <c r="AJ3238">
        <v>20467730</v>
      </c>
      <c r="AN3238">
        <v>454295</v>
      </c>
      <c r="AP3238">
        <v>2190938</v>
      </c>
      <c r="AR3238">
        <v>2645233</v>
      </c>
      <c r="AT3238">
        <v>2645233</v>
      </c>
      <c r="AY3238">
        <v>2105676</v>
      </c>
      <c r="BC3238">
        <v>2105676</v>
      </c>
      <c r="BD3238">
        <v>4750909</v>
      </c>
      <c r="BE3238">
        <v>4000000</v>
      </c>
      <c r="BJ3238">
        <v>10105200</v>
      </c>
      <c r="BK3238">
        <v>745510</v>
      </c>
      <c r="BL3238">
        <v>866111</v>
      </c>
      <c r="BM3238">
        <v>15716821</v>
      </c>
      <c r="BN3238">
        <v>20467730</v>
      </c>
    </row>
    <row r="3239" spans="1:66" hidden="1" x14ac:dyDescent="0.25">
      <c r="A3239" t="s">
        <v>33</v>
      </c>
      <c r="B3239" t="s">
        <v>2211</v>
      </c>
      <c r="C3239">
        <v>900087333</v>
      </c>
      <c r="D3239" t="s">
        <v>2287</v>
      </c>
      <c r="E3239" t="s">
        <v>4367</v>
      </c>
      <c r="F3239" t="s">
        <v>152</v>
      </c>
      <c r="G3239" t="s">
        <v>36</v>
      </c>
      <c r="H3239" t="s">
        <v>3003</v>
      </c>
      <c r="I3239" t="s">
        <v>57</v>
      </c>
      <c r="J3239" t="s">
        <v>58</v>
      </c>
      <c r="K3239" t="s">
        <v>40</v>
      </c>
      <c r="L3239">
        <v>11361</v>
      </c>
      <c r="M3239">
        <v>461771</v>
      </c>
      <c r="T3239">
        <v>473132</v>
      </c>
      <c r="V3239">
        <v>473132</v>
      </c>
      <c r="X3239">
        <v>19714567</v>
      </c>
      <c r="AD3239">
        <v>8</v>
      </c>
      <c r="AI3239">
        <v>19714575</v>
      </c>
      <c r="AJ3239">
        <v>20187707</v>
      </c>
      <c r="AL3239">
        <v>3121</v>
      </c>
      <c r="AM3239">
        <v>3121</v>
      </c>
      <c r="AN3239">
        <v>169930</v>
      </c>
      <c r="AO3239">
        <v>68203</v>
      </c>
      <c r="AP3239">
        <v>2405123</v>
      </c>
      <c r="AR3239">
        <v>2646377</v>
      </c>
      <c r="AT3239">
        <v>2646377</v>
      </c>
      <c r="AY3239">
        <v>1524149</v>
      </c>
      <c r="BC3239">
        <v>1524149</v>
      </c>
      <c r="BD3239">
        <v>4170526</v>
      </c>
      <c r="BE3239">
        <v>4000000</v>
      </c>
      <c r="BJ3239">
        <v>10105200</v>
      </c>
      <c r="BK3239">
        <v>745510</v>
      </c>
      <c r="BL3239">
        <v>1166471</v>
      </c>
      <c r="BM3239">
        <v>16017181</v>
      </c>
      <c r="BN3239">
        <v>20187707</v>
      </c>
    </row>
    <row r="3240" spans="1:66" hidden="1" x14ac:dyDescent="0.25">
      <c r="A3240" t="s">
        <v>33</v>
      </c>
      <c r="B3240" t="s">
        <v>2211</v>
      </c>
      <c r="C3240">
        <v>900088916</v>
      </c>
      <c r="D3240" t="s">
        <v>2287</v>
      </c>
      <c r="E3240" t="s">
        <v>4368</v>
      </c>
      <c r="F3240" t="s">
        <v>61</v>
      </c>
      <c r="G3240" t="s">
        <v>45</v>
      </c>
      <c r="H3240" t="s">
        <v>248</v>
      </c>
      <c r="I3240" t="s">
        <v>47</v>
      </c>
      <c r="J3240" t="s">
        <v>62</v>
      </c>
      <c r="K3240" t="s">
        <v>39</v>
      </c>
      <c r="L3240">
        <v>1584</v>
      </c>
      <c r="M3240">
        <v>6687783</v>
      </c>
      <c r="N3240">
        <v>19465</v>
      </c>
      <c r="T3240">
        <v>6708832</v>
      </c>
      <c r="V3240">
        <v>6708832</v>
      </c>
      <c r="X3240">
        <v>20753972</v>
      </c>
      <c r="AA3240">
        <v>12421508</v>
      </c>
      <c r="AF3240">
        <v>1821018</v>
      </c>
      <c r="AI3240">
        <v>34996498</v>
      </c>
      <c r="AJ3240">
        <v>41705330</v>
      </c>
      <c r="AN3240">
        <v>213697</v>
      </c>
      <c r="AR3240">
        <v>213697</v>
      </c>
      <c r="AT3240">
        <v>213697</v>
      </c>
      <c r="AX3240">
        <v>7488164</v>
      </c>
      <c r="BC3240">
        <v>7488164</v>
      </c>
      <c r="BD3240">
        <v>7701861</v>
      </c>
      <c r="BE3240">
        <v>3430900</v>
      </c>
      <c r="BF3240">
        <v>1019438</v>
      </c>
      <c r="BK3240">
        <v>602051</v>
      </c>
      <c r="BL3240">
        <v>28951080</v>
      </c>
      <c r="BM3240">
        <v>34003469</v>
      </c>
      <c r="BN3240">
        <v>41705330</v>
      </c>
    </row>
    <row r="3241" spans="1:66" hidden="1" x14ac:dyDescent="0.25">
      <c r="A3241" t="s">
        <v>33</v>
      </c>
      <c r="B3241" t="s">
        <v>2211</v>
      </c>
      <c r="C3241">
        <v>900088916</v>
      </c>
      <c r="D3241" t="s">
        <v>2287</v>
      </c>
      <c r="E3241" t="s">
        <v>4368</v>
      </c>
      <c r="F3241" t="s">
        <v>61</v>
      </c>
      <c r="G3241" t="s">
        <v>45</v>
      </c>
      <c r="H3241" t="s">
        <v>248</v>
      </c>
      <c r="I3241" t="s">
        <v>47</v>
      </c>
      <c r="J3241" t="s">
        <v>62</v>
      </c>
      <c r="K3241" t="s">
        <v>40</v>
      </c>
      <c r="L3241">
        <v>1584</v>
      </c>
      <c r="M3241">
        <v>6027987</v>
      </c>
      <c r="N3241">
        <v>19464</v>
      </c>
      <c r="T3241">
        <v>6049035</v>
      </c>
      <c r="V3241">
        <v>6049035</v>
      </c>
      <c r="X3241">
        <v>20753972</v>
      </c>
      <c r="AA3241">
        <v>12421508</v>
      </c>
      <c r="AF3241">
        <v>1821018</v>
      </c>
      <c r="AI3241">
        <v>34996498</v>
      </c>
      <c r="AJ3241">
        <v>41045533</v>
      </c>
      <c r="AN3241">
        <v>205839</v>
      </c>
      <c r="AR3241">
        <v>205839</v>
      </c>
      <c r="AT3241">
        <v>205839</v>
      </c>
      <c r="AX3241">
        <v>6664752</v>
      </c>
      <c r="BA3241">
        <v>200327</v>
      </c>
      <c r="BC3241">
        <v>6865079</v>
      </c>
      <c r="BD3241">
        <v>7070918</v>
      </c>
      <c r="BE3241">
        <v>3430900</v>
      </c>
      <c r="BF3241">
        <v>1019438</v>
      </c>
      <c r="BK3241">
        <v>598751</v>
      </c>
      <c r="BL3241">
        <v>28925526</v>
      </c>
      <c r="BM3241">
        <v>33974615</v>
      </c>
      <c r="BN3241">
        <v>41045533</v>
      </c>
    </row>
    <row r="3242" spans="1:66" hidden="1" x14ac:dyDescent="0.25">
      <c r="A3242" t="s">
        <v>33</v>
      </c>
      <c r="B3242" t="s">
        <v>2211</v>
      </c>
      <c r="C3242">
        <v>900089005</v>
      </c>
      <c r="D3242" t="s">
        <v>2287</v>
      </c>
      <c r="E3242" t="s">
        <v>1444</v>
      </c>
      <c r="F3242" t="s">
        <v>289</v>
      </c>
      <c r="G3242" t="s">
        <v>111</v>
      </c>
      <c r="H3242" t="s">
        <v>4369</v>
      </c>
      <c r="I3242" t="s">
        <v>38</v>
      </c>
      <c r="J3242" t="s">
        <v>38</v>
      </c>
      <c r="K3242" t="s">
        <v>39</v>
      </c>
      <c r="L3242">
        <v>2705052</v>
      </c>
      <c r="M3242">
        <v>107248225</v>
      </c>
      <c r="N3242">
        <v>2883078</v>
      </c>
      <c r="O3242">
        <v>12682486</v>
      </c>
      <c r="T3242">
        <v>125518841</v>
      </c>
      <c r="V3242">
        <v>125518841</v>
      </c>
      <c r="X3242">
        <v>235992859</v>
      </c>
      <c r="AD3242">
        <v>53265639</v>
      </c>
      <c r="AI3242">
        <v>289258498</v>
      </c>
      <c r="AJ3242">
        <v>414777339</v>
      </c>
      <c r="AN3242">
        <v>76474677</v>
      </c>
      <c r="AP3242">
        <v>10614794</v>
      </c>
      <c r="AR3242">
        <v>87089471</v>
      </c>
      <c r="AT3242">
        <v>87089471</v>
      </c>
      <c r="AV3242">
        <v>15733478</v>
      </c>
      <c r="AW3242">
        <v>15733478</v>
      </c>
      <c r="BA3242">
        <v>3597900</v>
      </c>
      <c r="BC3242">
        <v>19331378</v>
      </c>
      <c r="BD3242">
        <v>106420849</v>
      </c>
      <c r="BE3242">
        <v>42755</v>
      </c>
      <c r="BH3242">
        <v>205256649</v>
      </c>
      <c r="BK3242">
        <v>171057632</v>
      </c>
      <c r="BL3242">
        <v>-68000546</v>
      </c>
      <c r="BM3242">
        <v>308356490</v>
      </c>
      <c r="BN3242">
        <v>414777339</v>
      </c>
    </row>
    <row r="3243" spans="1:66" hidden="1" x14ac:dyDescent="0.25">
      <c r="A3243" t="s">
        <v>33</v>
      </c>
      <c r="B3243" t="s">
        <v>2211</v>
      </c>
      <c r="C3243">
        <v>900089005</v>
      </c>
      <c r="D3243" t="s">
        <v>2287</v>
      </c>
      <c r="E3243" t="s">
        <v>1444</v>
      </c>
      <c r="F3243" t="s">
        <v>289</v>
      </c>
      <c r="G3243" t="s">
        <v>111</v>
      </c>
      <c r="H3243" t="s">
        <v>4369</v>
      </c>
      <c r="I3243" t="s">
        <v>38</v>
      </c>
      <c r="J3243" t="s">
        <v>38</v>
      </c>
      <c r="K3243" t="s">
        <v>40</v>
      </c>
      <c r="L3243">
        <v>7034054</v>
      </c>
      <c r="M3243">
        <v>211284029</v>
      </c>
      <c r="N3243">
        <v>3302475</v>
      </c>
      <c r="O3243">
        <v>8887277</v>
      </c>
      <c r="T3243">
        <v>230507835</v>
      </c>
      <c r="V3243">
        <v>230507835</v>
      </c>
      <c r="X3243">
        <v>304809794</v>
      </c>
      <c r="AD3243">
        <v>64096669</v>
      </c>
      <c r="AI3243">
        <v>368906463</v>
      </c>
      <c r="AJ3243">
        <v>599414298</v>
      </c>
      <c r="AN3243">
        <v>113857775</v>
      </c>
      <c r="AP3243">
        <v>24875357</v>
      </c>
      <c r="AR3243">
        <v>138733132</v>
      </c>
      <c r="AT3243">
        <v>138733132</v>
      </c>
      <c r="AV3243">
        <v>14147055</v>
      </c>
      <c r="AW3243">
        <v>14147055</v>
      </c>
      <c r="BA3243">
        <v>4024911</v>
      </c>
      <c r="BC3243">
        <v>18171966</v>
      </c>
      <c r="BD3243">
        <v>156905098</v>
      </c>
      <c r="BE3243">
        <v>42755</v>
      </c>
      <c r="BH3243">
        <v>314233159</v>
      </c>
      <c r="BK3243">
        <v>269037621</v>
      </c>
      <c r="BL3243">
        <v>-140804335</v>
      </c>
      <c r="BM3243">
        <v>442509200</v>
      </c>
      <c r="BN3243">
        <v>599414298</v>
      </c>
    </row>
    <row r="3244" spans="1:66" hidden="1" x14ac:dyDescent="0.25">
      <c r="A3244" t="s">
        <v>33</v>
      </c>
      <c r="B3244" t="s">
        <v>2211</v>
      </c>
      <c r="C3244">
        <v>900089104</v>
      </c>
      <c r="D3244" t="s">
        <v>2287</v>
      </c>
      <c r="E3244" t="s">
        <v>4370</v>
      </c>
      <c r="F3244" t="s">
        <v>344</v>
      </c>
      <c r="G3244" t="s">
        <v>36</v>
      </c>
      <c r="H3244" t="s">
        <v>4371</v>
      </c>
      <c r="I3244" t="s">
        <v>47</v>
      </c>
      <c r="J3244" t="s">
        <v>74</v>
      </c>
      <c r="K3244" t="s">
        <v>39</v>
      </c>
      <c r="L3244">
        <v>10156824</v>
      </c>
      <c r="M3244">
        <v>26721102</v>
      </c>
      <c r="N3244">
        <v>0</v>
      </c>
      <c r="O3244">
        <v>0</v>
      </c>
      <c r="P3244">
        <v>0</v>
      </c>
      <c r="Q3244">
        <v>6132493</v>
      </c>
      <c r="R3244">
        <v>9008</v>
      </c>
      <c r="S3244">
        <v>0</v>
      </c>
      <c r="T3244">
        <v>43019427</v>
      </c>
      <c r="U3244">
        <v>0</v>
      </c>
      <c r="V3244">
        <v>43019427</v>
      </c>
      <c r="W3244">
        <v>0</v>
      </c>
      <c r="X3244">
        <v>25911</v>
      </c>
      <c r="Y3244">
        <v>0</v>
      </c>
      <c r="Z3244">
        <v>866505</v>
      </c>
      <c r="AA3244">
        <v>0</v>
      </c>
      <c r="AB3244">
        <v>0</v>
      </c>
      <c r="AC3244">
        <v>0</v>
      </c>
      <c r="AD3244">
        <v>5884</v>
      </c>
      <c r="AE3244">
        <v>0</v>
      </c>
      <c r="AF3244">
        <v>110653</v>
      </c>
      <c r="AG3244">
        <v>0</v>
      </c>
      <c r="AH3244">
        <v>0</v>
      </c>
      <c r="AI3244">
        <v>1008953</v>
      </c>
      <c r="AJ3244">
        <v>44028380</v>
      </c>
      <c r="AK3244">
        <v>1195296</v>
      </c>
      <c r="AL3244">
        <v>0</v>
      </c>
      <c r="AM3244">
        <v>1195296</v>
      </c>
      <c r="AN3244">
        <v>5184933</v>
      </c>
      <c r="AO3244">
        <v>2042561</v>
      </c>
      <c r="AP3244">
        <v>10973</v>
      </c>
      <c r="AQ3244">
        <v>2815699</v>
      </c>
      <c r="AR3244">
        <v>11249462</v>
      </c>
      <c r="AS3244">
        <v>0</v>
      </c>
      <c r="AT3244">
        <v>11249462</v>
      </c>
      <c r="AU3244">
        <v>0</v>
      </c>
      <c r="AV3244">
        <v>0</v>
      </c>
      <c r="AW3244">
        <v>0</v>
      </c>
      <c r="AX3244">
        <v>0</v>
      </c>
      <c r="AY3244">
        <v>0</v>
      </c>
      <c r="AZ3244">
        <v>0</v>
      </c>
      <c r="BA3244">
        <v>0</v>
      </c>
      <c r="BB3244">
        <v>0</v>
      </c>
      <c r="BC3244">
        <v>0</v>
      </c>
      <c r="BD3244">
        <v>11249462</v>
      </c>
      <c r="BE3244">
        <v>2810400</v>
      </c>
      <c r="BF3244">
        <v>10949360</v>
      </c>
      <c r="BG3244">
        <v>0</v>
      </c>
      <c r="BH3244">
        <v>0</v>
      </c>
      <c r="BI3244">
        <v>0</v>
      </c>
      <c r="BJ3244">
        <v>0</v>
      </c>
      <c r="BK3244">
        <v>13427332</v>
      </c>
      <c r="BL3244">
        <v>5591826</v>
      </c>
      <c r="BM3244">
        <v>32778918</v>
      </c>
      <c r="BN3244">
        <v>44028380</v>
      </c>
    </row>
    <row r="3245" spans="1:66" hidden="1" x14ac:dyDescent="0.25">
      <c r="A3245" t="s">
        <v>33</v>
      </c>
      <c r="B3245" t="s">
        <v>2211</v>
      </c>
      <c r="C3245">
        <v>900089104</v>
      </c>
      <c r="D3245" t="s">
        <v>2287</v>
      </c>
      <c r="E3245" t="s">
        <v>4370</v>
      </c>
      <c r="F3245" t="s">
        <v>344</v>
      </c>
      <c r="G3245" t="s">
        <v>36</v>
      </c>
      <c r="H3245" t="s">
        <v>4371</v>
      </c>
      <c r="I3245" t="s">
        <v>47</v>
      </c>
      <c r="J3245" t="s">
        <v>74</v>
      </c>
      <c r="K3245" t="s">
        <v>40</v>
      </c>
      <c r="L3245">
        <v>9654557</v>
      </c>
      <c r="M3245">
        <v>21255820</v>
      </c>
      <c r="N3245">
        <v>0</v>
      </c>
      <c r="O3245">
        <v>931173</v>
      </c>
      <c r="P3245">
        <v>0</v>
      </c>
      <c r="Q3245">
        <v>0</v>
      </c>
      <c r="R3245">
        <v>0</v>
      </c>
      <c r="S3245">
        <v>0</v>
      </c>
      <c r="T3245">
        <v>31841550</v>
      </c>
      <c r="U3245">
        <v>0</v>
      </c>
      <c r="V3245">
        <v>31841550</v>
      </c>
      <c r="W3245">
        <v>0</v>
      </c>
      <c r="X3245">
        <v>13080</v>
      </c>
      <c r="Y3245">
        <v>0</v>
      </c>
      <c r="Z3245">
        <v>883063</v>
      </c>
      <c r="AA3245">
        <v>0</v>
      </c>
      <c r="AB3245">
        <v>0</v>
      </c>
      <c r="AC3245">
        <v>0</v>
      </c>
      <c r="AD3245">
        <v>7316</v>
      </c>
      <c r="AE3245">
        <v>0</v>
      </c>
      <c r="AF3245">
        <v>0</v>
      </c>
      <c r="AG3245">
        <v>28781</v>
      </c>
      <c r="AH3245">
        <v>0</v>
      </c>
      <c r="AI3245">
        <v>932240</v>
      </c>
      <c r="AJ3245">
        <v>32773790</v>
      </c>
      <c r="AK3245">
        <v>479012</v>
      </c>
      <c r="AL3245">
        <v>0</v>
      </c>
      <c r="AM3245">
        <v>479012</v>
      </c>
      <c r="AN3245">
        <v>3809491</v>
      </c>
      <c r="AO3245">
        <v>399156</v>
      </c>
      <c r="AP3245">
        <v>0</v>
      </c>
      <c r="AQ3245">
        <v>55251</v>
      </c>
      <c r="AR3245">
        <v>4742910</v>
      </c>
      <c r="AS3245">
        <v>0</v>
      </c>
      <c r="AT3245">
        <v>4742910</v>
      </c>
      <c r="AU3245">
        <v>0</v>
      </c>
      <c r="AV3245">
        <v>0</v>
      </c>
      <c r="AW3245">
        <v>0</v>
      </c>
      <c r="AX3245">
        <v>0</v>
      </c>
      <c r="AY3245">
        <v>0</v>
      </c>
      <c r="AZ3245">
        <v>0</v>
      </c>
      <c r="BA3245">
        <v>0</v>
      </c>
      <c r="BB3245">
        <v>0</v>
      </c>
      <c r="BC3245">
        <v>0</v>
      </c>
      <c r="BD3245">
        <v>4742910</v>
      </c>
      <c r="BE3245">
        <v>2810400</v>
      </c>
      <c r="BF3245">
        <v>10949360</v>
      </c>
      <c r="BG3245">
        <v>0</v>
      </c>
      <c r="BH3245">
        <v>0</v>
      </c>
      <c r="BI3245">
        <v>0</v>
      </c>
      <c r="BJ3245">
        <v>0</v>
      </c>
      <c r="BK3245">
        <v>9451845</v>
      </c>
      <c r="BL3245">
        <v>4819275</v>
      </c>
      <c r="BM3245">
        <v>28030880</v>
      </c>
      <c r="BN3245">
        <v>32773790</v>
      </c>
    </row>
    <row r="3246" spans="1:66" hidden="1" x14ac:dyDescent="0.25">
      <c r="A3246" t="s">
        <v>33</v>
      </c>
      <c r="B3246" t="s">
        <v>2211</v>
      </c>
      <c r="C3246">
        <v>900089324</v>
      </c>
      <c r="D3246" t="s">
        <v>2287</v>
      </c>
      <c r="E3246" t="s">
        <v>4372</v>
      </c>
      <c r="F3246" t="s">
        <v>61</v>
      </c>
      <c r="G3246" t="s">
        <v>45</v>
      </c>
      <c r="H3246" t="s">
        <v>248</v>
      </c>
      <c r="I3246" t="s">
        <v>47</v>
      </c>
      <c r="J3246" t="s">
        <v>62</v>
      </c>
      <c r="K3246" t="s">
        <v>39</v>
      </c>
      <c r="L3246">
        <v>9687</v>
      </c>
      <c r="M3246">
        <v>36355293</v>
      </c>
      <c r="N3246">
        <v>861333</v>
      </c>
      <c r="T3246">
        <v>37226313</v>
      </c>
      <c r="V3246">
        <v>37226313</v>
      </c>
      <c r="X3246">
        <v>10598043</v>
      </c>
      <c r="AA3246">
        <v>8646062</v>
      </c>
      <c r="AF3246">
        <v>10500664</v>
      </c>
      <c r="AI3246">
        <v>29744769</v>
      </c>
      <c r="AJ3246">
        <v>66971082</v>
      </c>
      <c r="AN3246">
        <v>20006263</v>
      </c>
      <c r="AR3246">
        <v>20006263</v>
      </c>
      <c r="AT3246">
        <v>20006263</v>
      </c>
      <c r="AX3246">
        <v>5433901</v>
      </c>
      <c r="BA3246">
        <v>16813539</v>
      </c>
      <c r="BC3246">
        <v>22247440</v>
      </c>
      <c r="BD3246">
        <v>42253703</v>
      </c>
      <c r="BE3246">
        <v>1040380</v>
      </c>
      <c r="BF3246">
        <v>631867</v>
      </c>
      <c r="BK3246">
        <v>951271</v>
      </c>
      <c r="BL3246">
        <v>22093861</v>
      </c>
      <c r="BM3246">
        <v>24717379</v>
      </c>
      <c r="BN3246">
        <v>66971082</v>
      </c>
    </row>
    <row r="3247" spans="1:66" hidden="1" x14ac:dyDescent="0.25">
      <c r="A3247" t="s">
        <v>33</v>
      </c>
      <c r="B3247" t="s">
        <v>2211</v>
      </c>
      <c r="C3247">
        <v>900089324</v>
      </c>
      <c r="D3247" t="s">
        <v>2287</v>
      </c>
      <c r="E3247" t="s">
        <v>4372</v>
      </c>
      <c r="F3247" t="s">
        <v>61</v>
      </c>
      <c r="G3247" t="s">
        <v>45</v>
      </c>
      <c r="H3247" t="s">
        <v>248</v>
      </c>
      <c r="I3247" t="s">
        <v>47</v>
      </c>
      <c r="J3247" t="s">
        <v>62</v>
      </c>
      <c r="K3247" t="s">
        <v>40</v>
      </c>
      <c r="L3247">
        <v>27619</v>
      </c>
      <c r="M3247">
        <v>22948569</v>
      </c>
      <c r="N3247">
        <v>734914</v>
      </c>
      <c r="T3247">
        <v>23711102</v>
      </c>
      <c r="V3247">
        <v>23711102</v>
      </c>
      <c r="X3247">
        <v>10605070</v>
      </c>
      <c r="AA3247">
        <v>8709706</v>
      </c>
      <c r="AF3247">
        <v>10500664</v>
      </c>
      <c r="AI3247">
        <v>29815440</v>
      </c>
      <c r="AJ3247">
        <v>53526542</v>
      </c>
      <c r="AN3247">
        <v>12548777</v>
      </c>
      <c r="AR3247">
        <v>12548777</v>
      </c>
      <c r="AT3247">
        <v>12548777</v>
      </c>
      <c r="AX3247">
        <v>4823832</v>
      </c>
      <c r="BA3247">
        <v>16555040</v>
      </c>
      <c r="BC3247">
        <v>21378872</v>
      </c>
      <c r="BD3247">
        <v>33927649</v>
      </c>
      <c r="BE3247">
        <v>1040380</v>
      </c>
      <c r="BF3247">
        <v>631867</v>
      </c>
      <c r="BK3247">
        <v>854383</v>
      </c>
      <c r="BL3247">
        <v>17072263</v>
      </c>
      <c r="BM3247">
        <v>19598893</v>
      </c>
      <c r="BN3247">
        <v>53526542</v>
      </c>
    </row>
    <row r="3248" spans="1:66" hidden="1" x14ac:dyDescent="0.25">
      <c r="A3248" t="s">
        <v>33</v>
      </c>
      <c r="B3248" t="s">
        <v>2211</v>
      </c>
      <c r="C3248">
        <v>900089420</v>
      </c>
      <c r="D3248" t="s">
        <v>2287</v>
      </c>
      <c r="E3248" t="s">
        <v>4373</v>
      </c>
      <c r="F3248" t="s">
        <v>119</v>
      </c>
      <c r="G3248" t="s">
        <v>45</v>
      </c>
      <c r="H3248" t="s">
        <v>4374</v>
      </c>
      <c r="I3248" t="s">
        <v>38</v>
      </c>
      <c r="J3248" t="s">
        <v>38</v>
      </c>
      <c r="K3248" t="s">
        <v>39</v>
      </c>
      <c r="L3248">
        <v>3618924</v>
      </c>
      <c r="M3248">
        <v>15730429</v>
      </c>
      <c r="N3248">
        <v>18697631</v>
      </c>
      <c r="O3248">
        <v>1424996</v>
      </c>
      <c r="P3248">
        <v>0</v>
      </c>
      <c r="Q3248">
        <v>0</v>
      </c>
      <c r="R3248">
        <v>35472</v>
      </c>
      <c r="S3248">
        <v>0</v>
      </c>
      <c r="T3248">
        <v>39507452</v>
      </c>
      <c r="U3248">
        <v>0</v>
      </c>
      <c r="V3248">
        <v>39507452</v>
      </c>
      <c r="W3248">
        <v>0</v>
      </c>
      <c r="X3248">
        <v>3586211</v>
      </c>
      <c r="Y3248">
        <v>0</v>
      </c>
      <c r="Z3248">
        <v>99780</v>
      </c>
      <c r="AA3248">
        <v>0</v>
      </c>
      <c r="AB3248">
        <v>0</v>
      </c>
      <c r="AC3248">
        <v>0</v>
      </c>
      <c r="AD3248">
        <v>464415</v>
      </c>
      <c r="AE3248">
        <v>0</v>
      </c>
      <c r="AF3248">
        <v>1189779</v>
      </c>
      <c r="AG3248">
        <v>0</v>
      </c>
      <c r="AH3248">
        <v>0</v>
      </c>
      <c r="AI3248">
        <v>5340185</v>
      </c>
      <c r="AJ3248">
        <v>44847637</v>
      </c>
      <c r="AK3248">
        <v>684176</v>
      </c>
      <c r="AL3248">
        <v>0</v>
      </c>
      <c r="AM3248">
        <v>684176</v>
      </c>
      <c r="AN3248">
        <v>2056349</v>
      </c>
      <c r="AO3248">
        <v>1491704</v>
      </c>
      <c r="AP3248">
        <v>16451481</v>
      </c>
      <c r="AQ3248">
        <v>112433</v>
      </c>
      <c r="AR3248">
        <v>20796143</v>
      </c>
      <c r="AS3248">
        <v>0</v>
      </c>
      <c r="AT3248">
        <v>20796143</v>
      </c>
      <c r="AU3248">
        <v>0</v>
      </c>
      <c r="AV3248">
        <v>0</v>
      </c>
      <c r="AW3248">
        <v>0</v>
      </c>
      <c r="AX3248">
        <v>0</v>
      </c>
      <c r="AY3248">
        <v>564280</v>
      </c>
      <c r="AZ3248">
        <v>0</v>
      </c>
      <c r="BA3248">
        <v>662694</v>
      </c>
      <c r="BB3248">
        <v>0</v>
      </c>
      <c r="BC3248">
        <v>1226974</v>
      </c>
      <c r="BD3248">
        <v>22023117</v>
      </c>
      <c r="BE3248">
        <v>2016670</v>
      </c>
      <c r="BF3248">
        <v>1657939</v>
      </c>
      <c r="BG3248">
        <v>0</v>
      </c>
      <c r="BH3248">
        <v>0</v>
      </c>
      <c r="BI3248">
        <v>0</v>
      </c>
      <c r="BJ3248">
        <v>0</v>
      </c>
      <c r="BK3248">
        <v>1894998</v>
      </c>
      <c r="BL3248">
        <v>17254913</v>
      </c>
      <c r="BM3248">
        <v>22824520</v>
      </c>
      <c r="BN3248">
        <v>44847637</v>
      </c>
    </row>
    <row r="3249" spans="1:66" hidden="1" x14ac:dyDescent="0.25">
      <c r="A3249" t="s">
        <v>33</v>
      </c>
      <c r="B3249" t="s">
        <v>2211</v>
      </c>
      <c r="C3249">
        <v>900089420</v>
      </c>
      <c r="D3249" t="s">
        <v>2287</v>
      </c>
      <c r="E3249" t="s">
        <v>4373</v>
      </c>
      <c r="F3249" t="s">
        <v>119</v>
      </c>
      <c r="G3249" t="s">
        <v>45</v>
      </c>
      <c r="H3249" t="s">
        <v>4374</v>
      </c>
      <c r="I3249" t="s">
        <v>38</v>
      </c>
      <c r="J3249" t="s">
        <v>38</v>
      </c>
      <c r="K3249" t="s">
        <v>40</v>
      </c>
      <c r="L3249">
        <v>3478125</v>
      </c>
      <c r="M3249">
        <v>16931031</v>
      </c>
      <c r="N3249">
        <v>21619657</v>
      </c>
      <c r="O3249">
        <v>1628369</v>
      </c>
      <c r="P3249">
        <v>0</v>
      </c>
      <c r="Q3249">
        <v>0</v>
      </c>
      <c r="R3249">
        <v>224120</v>
      </c>
      <c r="S3249">
        <v>0</v>
      </c>
      <c r="T3249">
        <v>43881302</v>
      </c>
      <c r="U3249">
        <v>0</v>
      </c>
      <c r="V3249">
        <v>43881302</v>
      </c>
      <c r="W3249">
        <v>0</v>
      </c>
      <c r="X3249">
        <v>3677011</v>
      </c>
      <c r="Y3249">
        <v>0</v>
      </c>
      <c r="Z3249">
        <v>111547</v>
      </c>
      <c r="AA3249">
        <v>0</v>
      </c>
      <c r="AB3249">
        <v>0</v>
      </c>
      <c r="AC3249">
        <v>0</v>
      </c>
      <c r="AD3249">
        <v>1019913</v>
      </c>
      <c r="AE3249">
        <v>0</v>
      </c>
      <c r="AF3249">
        <v>1576739</v>
      </c>
      <c r="AG3249">
        <v>0</v>
      </c>
      <c r="AH3249">
        <v>0</v>
      </c>
      <c r="AI3249">
        <v>6385210</v>
      </c>
      <c r="AJ3249">
        <v>50266512</v>
      </c>
      <c r="AK3249">
        <v>417689</v>
      </c>
      <c r="AL3249">
        <v>0</v>
      </c>
      <c r="AM3249">
        <v>417689</v>
      </c>
      <c r="AN3249">
        <v>1633976</v>
      </c>
      <c r="AO3249">
        <v>3229404</v>
      </c>
      <c r="AP3249">
        <v>22992743</v>
      </c>
      <c r="AQ3249">
        <v>524047</v>
      </c>
      <c r="AR3249">
        <v>28797859</v>
      </c>
      <c r="AS3249">
        <v>0</v>
      </c>
      <c r="AT3249">
        <v>28797859</v>
      </c>
      <c r="AU3249">
        <v>0</v>
      </c>
      <c r="AV3249">
        <v>0</v>
      </c>
      <c r="AW3249">
        <v>0</v>
      </c>
      <c r="AX3249">
        <v>0</v>
      </c>
      <c r="AY3249">
        <v>383691</v>
      </c>
      <c r="AZ3249">
        <v>0</v>
      </c>
      <c r="BA3249">
        <v>1095611</v>
      </c>
      <c r="BB3249">
        <v>0</v>
      </c>
      <c r="BC3249">
        <v>1479302</v>
      </c>
      <c r="BD3249">
        <v>30277161</v>
      </c>
      <c r="BE3249">
        <v>2016670</v>
      </c>
      <c r="BF3249">
        <v>1657939</v>
      </c>
      <c r="BG3249">
        <v>0</v>
      </c>
      <c r="BH3249">
        <v>0</v>
      </c>
      <c r="BI3249">
        <v>0</v>
      </c>
      <c r="BJ3249">
        <v>0</v>
      </c>
      <c r="BK3249">
        <v>1535410</v>
      </c>
      <c r="BL3249">
        <v>14779332</v>
      </c>
      <c r="BM3249">
        <v>19989351</v>
      </c>
      <c r="BN3249">
        <v>50266512</v>
      </c>
    </row>
    <row r="3250" spans="1:66" hidden="1" x14ac:dyDescent="0.25">
      <c r="A3250" t="s">
        <v>33</v>
      </c>
      <c r="B3250" t="s">
        <v>2211</v>
      </c>
      <c r="C3250">
        <v>900089825</v>
      </c>
      <c r="D3250" t="s">
        <v>2287</v>
      </c>
      <c r="E3250" t="s">
        <v>4375</v>
      </c>
      <c r="F3250" t="s">
        <v>207</v>
      </c>
      <c r="G3250" t="s">
        <v>45</v>
      </c>
      <c r="H3250" t="s">
        <v>4376</v>
      </c>
      <c r="I3250" t="s">
        <v>38</v>
      </c>
      <c r="J3250" t="s">
        <v>38</v>
      </c>
      <c r="K3250" t="s">
        <v>39</v>
      </c>
      <c r="L3250">
        <v>5503612</v>
      </c>
      <c r="M3250">
        <v>129065651</v>
      </c>
      <c r="N3250">
        <v>55838218</v>
      </c>
      <c r="O3250">
        <v>3753783</v>
      </c>
      <c r="T3250">
        <v>194161264</v>
      </c>
      <c r="V3250">
        <v>194161264</v>
      </c>
      <c r="X3250">
        <v>6868306</v>
      </c>
      <c r="Z3250">
        <v>249719</v>
      </c>
      <c r="AD3250">
        <v>2979515</v>
      </c>
      <c r="AG3250">
        <v>458156</v>
      </c>
      <c r="AI3250">
        <v>10555696</v>
      </c>
      <c r="AJ3250">
        <v>204716960</v>
      </c>
      <c r="AK3250">
        <v>445323</v>
      </c>
      <c r="AM3250">
        <v>445323</v>
      </c>
      <c r="AN3250">
        <v>184457153</v>
      </c>
      <c r="AO3250">
        <v>483542</v>
      </c>
      <c r="AP3250">
        <v>2102</v>
      </c>
      <c r="AR3250">
        <v>185388120</v>
      </c>
      <c r="AT3250">
        <v>185388120</v>
      </c>
      <c r="BD3250">
        <v>185388120</v>
      </c>
      <c r="BE3250">
        <v>8000</v>
      </c>
      <c r="BL3250">
        <v>19320840</v>
      </c>
      <c r="BM3250">
        <v>19328840</v>
      </c>
      <c r="BN3250">
        <v>204716960</v>
      </c>
    </row>
    <row r="3251" spans="1:66" hidden="1" x14ac:dyDescent="0.25">
      <c r="A3251" t="s">
        <v>33</v>
      </c>
      <c r="B3251" t="s">
        <v>2211</v>
      </c>
      <c r="C3251">
        <v>900089825</v>
      </c>
      <c r="D3251" t="s">
        <v>2287</v>
      </c>
      <c r="E3251" t="s">
        <v>4375</v>
      </c>
      <c r="F3251" t="s">
        <v>207</v>
      </c>
      <c r="G3251" t="s">
        <v>45</v>
      </c>
      <c r="H3251" t="s">
        <v>4376</v>
      </c>
      <c r="I3251" t="s">
        <v>38</v>
      </c>
      <c r="J3251" t="s">
        <v>38</v>
      </c>
      <c r="K3251" t="s">
        <v>40</v>
      </c>
      <c r="L3251">
        <v>8103130</v>
      </c>
      <c r="M3251">
        <v>151103522</v>
      </c>
      <c r="N3251">
        <v>61331455</v>
      </c>
      <c r="O3251">
        <v>11179696</v>
      </c>
      <c r="T3251">
        <v>231717803</v>
      </c>
      <c r="V3251">
        <v>231717803</v>
      </c>
      <c r="X3251">
        <v>4500688</v>
      </c>
      <c r="Z3251">
        <v>388245</v>
      </c>
      <c r="AD3251">
        <v>6063050</v>
      </c>
      <c r="AG3251">
        <v>1717524</v>
      </c>
      <c r="AI3251">
        <v>12669507</v>
      </c>
      <c r="AJ3251">
        <v>244387310</v>
      </c>
      <c r="AK3251">
        <v>608809</v>
      </c>
      <c r="AM3251">
        <v>608809</v>
      </c>
      <c r="AN3251">
        <v>216907947</v>
      </c>
      <c r="AO3251">
        <v>6942372</v>
      </c>
      <c r="AP3251">
        <v>14377</v>
      </c>
      <c r="AR3251">
        <v>224473505</v>
      </c>
      <c r="AT3251">
        <v>224473505</v>
      </c>
      <c r="BD3251">
        <v>224473505</v>
      </c>
      <c r="BE3251">
        <v>8000</v>
      </c>
      <c r="BL3251">
        <v>19905805</v>
      </c>
      <c r="BM3251">
        <v>19913805</v>
      </c>
      <c r="BN3251">
        <v>244387310</v>
      </c>
    </row>
    <row r="3252" spans="1:66" hidden="1" x14ac:dyDescent="0.25">
      <c r="A3252" t="s">
        <v>33</v>
      </c>
      <c r="B3252" t="s">
        <v>2211</v>
      </c>
      <c r="C3252">
        <v>900091709</v>
      </c>
      <c r="D3252" t="s">
        <v>2287</v>
      </c>
      <c r="E3252" t="s">
        <v>4377</v>
      </c>
      <c r="F3252" t="s">
        <v>181</v>
      </c>
      <c r="G3252" t="s">
        <v>45</v>
      </c>
      <c r="H3252" t="s">
        <v>1445</v>
      </c>
      <c r="I3252" t="s">
        <v>38</v>
      </c>
      <c r="J3252" t="s">
        <v>38</v>
      </c>
      <c r="K3252" t="s">
        <v>39</v>
      </c>
      <c r="L3252">
        <v>3022461</v>
      </c>
      <c r="M3252">
        <v>61260519</v>
      </c>
      <c r="N3252">
        <v>15002361</v>
      </c>
      <c r="O3252">
        <v>10732554</v>
      </c>
      <c r="T3252">
        <v>90017895</v>
      </c>
      <c r="V3252">
        <v>90017895</v>
      </c>
      <c r="X3252">
        <v>2409767</v>
      </c>
      <c r="AI3252">
        <v>2409767</v>
      </c>
      <c r="AJ3252">
        <v>92427662</v>
      </c>
      <c r="AN3252">
        <v>51899465</v>
      </c>
      <c r="AO3252">
        <v>10455737</v>
      </c>
      <c r="AP3252">
        <v>4968609</v>
      </c>
      <c r="AR3252">
        <v>67323811</v>
      </c>
      <c r="AT3252">
        <v>67323811</v>
      </c>
      <c r="AX3252">
        <v>522795</v>
      </c>
      <c r="AY3252">
        <v>840342</v>
      </c>
      <c r="BC3252">
        <v>1363137</v>
      </c>
      <c r="BD3252">
        <v>68686948</v>
      </c>
      <c r="BE3252">
        <v>1074833</v>
      </c>
      <c r="BF3252">
        <v>549053</v>
      </c>
      <c r="BK3252">
        <v>-4405363</v>
      </c>
      <c r="BL3252">
        <v>26522191</v>
      </c>
      <c r="BM3252">
        <v>23740714</v>
      </c>
      <c r="BN3252">
        <v>92427662</v>
      </c>
    </row>
    <row r="3253" spans="1:66" hidden="1" x14ac:dyDescent="0.25">
      <c r="A3253" t="s">
        <v>33</v>
      </c>
      <c r="B3253" t="s">
        <v>2211</v>
      </c>
      <c r="C3253">
        <v>900091709</v>
      </c>
      <c r="D3253" t="s">
        <v>2287</v>
      </c>
      <c r="E3253" t="s">
        <v>4377</v>
      </c>
      <c r="F3253" t="s">
        <v>181</v>
      </c>
      <c r="G3253" t="s">
        <v>45</v>
      </c>
      <c r="H3253" t="s">
        <v>1445</v>
      </c>
      <c r="I3253" t="s">
        <v>38</v>
      </c>
      <c r="J3253" t="s">
        <v>38</v>
      </c>
      <c r="K3253" t="s">
        <v>40</v>
      </c>
      <c r="L3253">
        <v>1890314</v>
      </c>
      <c r="M3253">
        <v>65723815</v>
      </c>
      <c r="N3253">
        <v>16405814</v>
      </c>
      <c r="O3253">
        <v>14746829</v>
      </c>
      <c r="T3253">
        <v>98766772</v>
      </c>
      <c r="V3253">
        <v>98766772</v>
      </c>
      <c r="X3253">
        <v>335561</v>
      </c>
      <c r="AI3253">
        <v>335561</v>
      </c>
      <c r="AJ3253">
        <v>99102333</v>
      </c>
      <c r="AN3253">
        <v>53266548</v>
      </c>
      <c r="AO3253">
        <v>10354169</v>
      </c>
      <c r="AP3253">
        <v>11409033</v>
      </c>
      <c r="AR3253">
        <v>75029750</v>
      </c>
      <c r="AT3253">
        <v>75029750</v>
      </c>
      <c r="AX3253">
        <v>1857554</v>
      </c>
      <c r="AY3253">
        <v>350316</v>
      </c>
      <c r="BC3253">
        <v>2207870</v>
      </c>
      <c r="BD3253">
        <v>77237620</v>
      </c>
      <c r="BE3253">
        <v>1074833</v>
      </c>
      <c r="BF3253">
        <v>549053</v>
      </c>
      <c r="BK3253">
        <v>-938952</v>
      </c>
      <c r="BL3253">
        <v>21179779</v>
      </c>
      <c r="BM3253">
        <v>21864713</v>
      </c>
      <c r="BN3253">
        <v>99102333</v>
      </c>
    </row>
    <row r="3254" spans="1:66" hidden="1" x14ac:dyDescent="0.25">
      <c r="A3254" t="s">
        <v>33</v>
      </c>
      <c r="B3254" t="s">
        <v>2211</v>
      </c>
      <c r="C3254">
        <v>900091949</v>
      </c>
      <c r="D3254" t="s">
        <v>2287</v>
      </c>
      <c r="E3254" t="s">
        <v>4378</v>
      </c>
      <c r="F3254" t="s">
        <v>207</v>
      </c>
      <c r="G3254" t="s">
        <v>45</v>
      </c>
      <c r="H3254" t="s">
        <v>4379</v>
      </c>
      <c r="I3254" t="s">
        <v>94</v>
      </c>
      <c r="J3254" t="s">
        <v>227</v>
      </c>
      <c r="K3254" t="s">
        <v>39</v>
      </c>
      <c r="L3254">
        <v>1030488</v>
      </c>
      <c r="M3254">
        <v>36278665</v>
      </c>
      <c r="N3254">
        <v>39905502</v>
      </c>
      <c r="R3254">
        <v>269270</v>
      </c>
      <c r="T3254">
        <v>77483925</v>
      </c>
      <c r="V3254">
        <v>77483925</v>
      </c>
      <c r="X3254">
        <v>2609493</v>
      </c>
      <c r="AD3254">
        <v>103290</v>
      </c>
      <c r="AI3254">
        <v>2712783</v>
      </c>
      <c r="AJ3254">
        <v>80196708</v>
      </c>
      <c r="AN3254">
        <v>46088775</v>
      </c>
      <c r="AO3254">
        <v>2114994</v>
      </c>
      <c r="AP3254">
        <v>1386526</v>
      </c>
      <c r="AQ3254">
        <v>4047735</v>
      </c>
      <c r="AR3254">
        <v>53638030</v>
      </c>
      <c r="AT3254">
        <v>53638030</v>
      </c>
      <c r="BB3254">
        <v>914934</v>
      </c>
      <c r="BC3254">
        <v>914934</v>
      </c>
      <c r="BD3254">
        <v>54552964</v>
      </c>
      <c r="BE3254">
        <v>1300000</v>
      </c>
      <c r="BF3254">
        <v>12872426</v>
      </c>
      <c r="BK3254">
        <v>267364</v>
      </c>
      <c r="BL3254">
        <v>11203954</v>
      </c>
      <c r="BM3254">
        <v>25643744</v>
      </c>
      <c r="BN3254">
        <v>80196708</v>
      </c>
    </row>
    <row r="3255" spans="1:66" hidden="1" x14ac:dyDescent="0.25">
      <c r="A3255" t="s">
        <v>33</v>
      </c>
      <c r="B3255" t="s">
        <v>2211</v>
      </c>
      <c r="C3255">
        <v>900091949</v>
      </c>
      <c r="D3255" t="s">
        <v>2287</v>
      </c>
      <c r="E3255" t="s">
        <v>4378</v>
      </c>
      <c r="F3255" t="s">
        <v>207</v>
      </c>
      <c r="G3255" t="s">
        <v>45</v>
      </c>
      <c r="H3255" t="s">
        <v>4379</v>
      </c>
      <c r="I3255" t="s">
        <v>94</v>
      </c>
      <c r="J3255" t="s">
        <v>227</v>
      </c>
      <c r="K3255" t="s">
        <v>40</v>
      </c>
      <c r="L3255">
        <v>1861875</v>
      </c>
      <c r="M3255">
        <v>34627254</v>
      </c>
      <c r="N3255">
        <v>31891473</v>
      </c>
      <c r="R3255">
        <v>326560</v>
      </c>
      <c r="T3255">
        <v>68707162</v>
      </c>
      <c r="V3255">
        <v>68707162</v>
      </c>
      <c r="X3255">
        <v>2616542</v>
      </c>
      <c r="AB3255">
        <v>487044</v>
      </c>
      <c r="AD3255">
        <v>205322</v>
      </c>
      <c r="AI3255">
        <v>3308908</v>
      </c>
      <c r="AJ3255">
        <v>72016070</v>
      </c>
      <c r="AN3255">
        <v>38355081</v>
      </c>
      <c r="AO3255">
        <v>3438515</v>
      </c>
      <c r="AP3255">
        <v>1148743</v>
      </c>
      <c r="AQ3255">
        <v>2050394</v>
      </c>
      <c r="AR3255">
        <v>44992733</v>
      </c>
      <c r="AT3255">
        <v>44992733</v>
      </c>
      <c r="BB3255">
        <v>1053005</v>
      </c>
      <c r="BC3255">
        <v>1053005</v>
      </c>
      <c r="BD3255">
        <v>46045738</v>
      </c>
      <c r="BE3255">
        <v>1300000</v>
      </c>
      <c r="BF3255">
        <v>12872426</v>
      </c>
      <c r="BK3255">
        <v>267364</v>
      </c>
      <c r="BL3255">
        <v>11530542</v>
      </c>
      <c r="BM3255">
        <v>25970332</v>
      </c>
      <c r="BN3255">
        <v>72016070</v>
      </c>
    </row>
    <row r="3256" spans="1:66" hidden="1" x14ac:dyDescent="0.25">
      <c r="A3256" t="s">
        <v>33</v>
      </c>
      <c r="B3256" t="s">
        <v>2211</v>
      </c>
      <c r="C3256">
        <v>900095054</v>
      </c>
      <c r="D3256" t="s">
        <v>2287</v>
      </c>
      <c r="E3256" t="s">
        <v>1446</v>
      </c>
      <c r="F3256" t="s">
        <v>207</v>
      </c>
      <c r="G3256" t="s">
        <v>111</v>
      </c>
      <c r="H3256" t="s">
        <v>4380</v>
      </c>
      <c r="I3256" t="s">
        <v>94</v>
      </c>
      <c r="J3256" t="s">
        <v>227</v>
      </c>
      <c r="K3256" t="s">
        <v>39</v>
      </c>
      <c r="L3256">
        <v>1735112</v>
      </c>
      <c r="M3256">
        <v>31588864</v>
      </c>
      <c r="N3256">
        <v>10193348</v>
      </c>
      <c r="O3256">
        <v>2766434</v>
      </c>
      <c r="P3256">
        <v>0</v>
      </c>
      <c r="Q3256">
        <v>9002554</v>
      </c>
      <c r="R3256">
        <v>111800</v>
      </c>
      <c r="S3256">
        <v>0</v>
      </c>
      <c r="T3256">
        <v>55398112</v>
      </c>
      <c r="U3256">
        <v>0</v>
      </c>
      <c r="V3256">
        <v>55398112</v>
      </c>
      <c r="X3256">
        <v>4214992</v>
      </c>
      <c r="Y3256">
        <v>0</v>
      </c>
      <c r="Z3256">
        <v>3293720</v>
      </c>
      <c r="AA3256">
        <v>0</v>
      </c>
      <c r="AB3256">
        <v>0</v>
      </c>
      <c r="AC3256">
        <v>0</v>
      </c>
      <c r="AD3256">
        <v>408624</v>
      </c>
      <c r="AE3256">
        <v>0</v>
      </c>
      <c r="AF3256">
        <v>0</v>
      </c>
      <c r="AG3256">
        <v>0</v>
      </c>
      <c r="AH3256">
        <v>0</v>
      </c>
      <c r="AI3256">
        <v>7917336</v>
      </c>
      <c r="AJ3256">
        <v>63315448</v>
      </c>
      <c r="AK3256">
        <v>1108947</v>
      </c>
      <c r="AL3256">
        <v>2921333</v>
      </c>
      <c r="AM3256">
        <v>4030280</v>
      </c>
      <c r="AN3256">
        <v>12723866</v>
      </c>
      <c r="AO3256">
        <v>1852418</v>
      </c>
      <c r="AP3256">
        <v>22376773</v>
      </c>
      <c r="AQ3256">
        <v>1315527</v>
      </c>
      <c r="AR3256">
        <v>42298864</v>
      </c>
      <c r="AS3256">
        <v>0</v>
      </c>
      <c r="AT3256">
        <v>42298864</v>
      </c>
      <c r="AV3256">
        <v>0</v>
      </c>
      <c r="AW3256">
        <v>0</v>
      </c>
      <c r="AX3256">
        <v>765735</v>
      </c>
      <c r="AY3256">
        <v>0</v>
      </c>
      <c r="AZ3256">
        <v>0</v>
      </c>
      <c r="BA3256">
        <v>6425113</v>
      </c>
      <c r="BB3256">
        <v>0</v>
      </c>
      <c r="BC3256">
        <v>7190848</v>
      </c>
      <c r="BD3256">
        <v>49489712</v>
      </c>
      <c r="BE3256">
        <v>16337151</v>
      </c>
      <c r="BF3256">
        <v>0</v>
      </c>
      <c r="BG3256">
        <v>0</v>
      </c>
      <c r="BH3256">
        <v>1800519</v>
      </c>
      <c r="BI3256">
        <v>0</v>
      </c>
      <c r="BJ3256">
        <v>0</v>
      </c>
      <c r="BK3256">
        <v>-74273</v>
      </c>
      <c r="BL3256">
        <v>-4237661</v>
      </c>
      <c r="BM3256">
        <v>13825736</v>
      </c>
      <c r="BN3256">
        <v>63315448</v>
      </c>
    </row>
    <row r="3257" spans="1:66" hidden="1" x14ac:dyDescent="0.25">
      <c r="A3257" t="s">
        <v>33</v>
      </c>
      <c r="B3257" t="s">
        <v>2211</v>
      </c>
      <c r="C3257">
        <v>900095054</v>
      </c>
      <c r="D3257" t="s">
        <v>2287</v>
      </c>
      <c r="E3257" t="s">
        <v>1446</v>
      </c>
      <c r="F3257" t="s">
        <v>207</v>
      </c>
      <c r="G3257" t="s">
        <v>111</v>
      </c>
      <c r="H3257" t="s">
        <v>4380</v>
      </c>
      <c r="I3257" t="s">
        <v>94</v>
      </c>
      <c r="J3257" t="s">
        <v>227</v>
      </c>
      <c r="K3257" t="s">
        <v>40</v>
      </c>
      <c r="L3257">
        <v>1893690</v>
      </c>
      <c r="M3257">
        <v>33035048</v>
      </c>
      <c r="N3257">
        <v>13778012</v>
      </c>
      <c r="O3257">
        <v>2335581</v>
      </c>
      <c r="P3257">
        <v>0</v>
      </c>
      <c r="Q3257">
        <v>17260198</v>
      </c>
      <c r="R3257">
        <v>89732</v>
      </c>
      <c r="S3257">
        <v>0</v>
      </c>
      <c r="T3257">
        <v>68392261</v>
      </c>
      <c r="U3257">
        <v>0</v>
      </c>
      <c r="V3257">
        <v>68392261</v>
      </c>
      <c r="W3257">
        <v>0</v>
      </c>
      <c r="X3257">
        <v>4225108</v>
      </c>
      <c r="Y3257">
        <v>0</v>
      </c>
      <c r="Z3257">
        <v>447878</v>
      </c>
      <c r="AA3257">
        <v>0</v>
      </c>
      <c r="AB3257">
        <v>0</v>
      </c>
      <c r="AC3257">
        <v>0</v>
      </c>
      <c r="AD3257">
        <v>904240</v>
      </c>
      <c r="AE3257">
        <v>0</v>
      </c>
      <c r="AF3257">
        <v>0</v>
      </c>
      <c r="AG3257">
        <v>0</v>
      </c>
      <c r="AH3257">
        <v>0</v>
      </c>
      <c r="AI3257">
        <v>5577226</v>
      </c>
      <c r="AJ3257">
        <v>73969487</v>
      </c>
      <c r="AK3257">
        <v>980143</v>
      </c>
      <c r="AL3257">
        <v>1053440</v>
      </c>
      <c r="AM3257">
        <v>2033583</v>
      </c>
      <c r="AN3257">
        <v>20973568</v>
      </c>
      <c r="AO3257">
        <v>629513</v>
      </c>
      <c r="AP3257">
        <v>32006696</v>
      </c>
      <c r="AQ3257">
        <v>539988</v>
      </c>
      <c r="AR3257">
        <v>56183348</v>
      </c>
      <c r="AS3257">
        <v>0</v>
      </c>
      <c r="AT3257">
        <v>56183348</v>
      </c>
      <c r="AU3257">
        <v>0</v>
      </c>
      <c r="AV3257">
        <v>0</v>
      </c>
      <c r="AW3257">
        <v>0</v>
      </c>
      <c r="AX3257">
        <v>703878</v>
      </c>
      <c r="AY3257">
        <v>0</v>
      </c>
      <c r="AZ3257">
        <v>0</v>
      </c>
      <c r="BA3257">
        <v>6214988</v>
      </c>
      <c r="BB3257">
        <v>0</v>
      </c>
      <c r="BC3257">
        <v>6918866</v>
      </c>
      <c r="BD3257">
        <v>63102214</v>
      </c>
      <c r="BE3257">
        <v>16337151</v>
      </c>
      <c r="BF3257">
        <v>0</v>
      </c>
      <c r="BG3257">
        <v>0</v>
      </c>
      <c r="BH3257">
        <v>1800519</v>
      </c>
      <c r="BI3257">
        <v>0</v>
      </c>
      <c r="BJ3257">
        <v>0</v>
      </c>
      <c r="BK3257">
        <v>-37929</v>
      </c>
      <c r="BL3257">
        <v>-7232468</v>
      </c>
      <c r="BM3257">
        <v>10867273</v>
      </c>
      <c r="BN3257">
        <v>73969487</v>
      </c>
    </row>
    <row r="3258" spans="1:66" hidden="1" x14ac:dyDescent="0.25">
      <c r="A3258" t="s">
        <v>33</v>
      </c>
      <c r="B3258" t="s">
        <v>2211</v>
      </c>
      <c r="C3258">
        <v>900095680</v>
      </c>
      <c r="D3258" t="s">
        <v>2287</v>
      </c>
      <c r="E3258" t="s">
        <v>1447</v>
      </c>
      <c r="F3258" t="s">
        <v>104</v>
      </c>
      <c r="G3258" t="s">
        <v>45</v>
      </c>
      <c r="H3258" t="s">
        <v>4381</v>
      </c>
      <c r="I3258" t="s">
        <v>94</v>
      </c>
      <c r="J3258" t="s">
        <v>194</v>
      </c>
      <c r="K3258" t="s">
        <v>39</v>
      </c>
      <c r="L3258">
        <v>72770</v>
      </c>
      <c r="M3258">
        <v>10570786</v>
      </c>
      <c r="N3258">
        <v>3862645</v>
      </c>
      <c r="O3258">
        <v>811415</v>
      </c>
      <c r="R3258">
        <v>28324</v>
      </c>
      <c r="T3258">
        <v>15345940</v>
      </c>
      <c r="V3258">
        <v>15345940</v>
      </c>
      <c r="X3258">
        <v>7072655</v>
      </c>
      <c r="AD3258">
        <v>106478</v>
      </c>
      <c r="AG3258">
        <v>22253</v>
      </c>
      <c r="AI3258">
        <v>7201386</v>
      </c>
      <c r="AJ3258">
        <v>22547326</v>
      </c>
      <c r="AN3258">
        <v>2710315</v>
      </c>
      <c r="AP3258">
        <v>8687018</v>
      </c>
      <c r="AR3258">
        <v>11397333</v>
      </c>
      <c r="AT3258">
        <v>11397333</v>
      </c>
      <c r="AY3258">
        <v>875217</v>
      </c>
      <c r="BC3258">
        <v>875217</v>
      </c>
      <c r="BD3258">
        <v>12272550</v>
      </c>
      <c r="BE3258">
        <v>5500000</v>
      </c>
      <c r="BL3258">
        <v>4774776</v>
      </c>
      <c r="BM3258">
        <v>10274776</v>
      </c>
      <c r="BN3258">
        <v>22547326</v>
      </c>
    </row>
    <row r="3259" spans="1:66" hidden="1" x14ac:dyDescent="0.25">
      <c r="A3259" t="s">
        <v>33</v>
      </c>
      <c r="B3259" t="s">
        <v>2211</v>
      </c>
      <c r="C3259">
        <v>900095680</v>
      </c>
      <c r="D3259" t="s">
        <v>2287</v>
      </c>
      <c r="E3259" t="s">
        <v>1447</v>
      </c>
      <c r="F3259" t="s">
        <v>104</v>
      </c>
      <c r="G3259" t="s">
        <v>45</v>
      </c>
      <c r="H3259" t="s">
        <v>4381</v>
      </c>
      <c r="I3259" t="s">
        <v>94</v>
      </c>
      <c r="J3259" t="s">
        <v>194</v>
      </c>
      <c r="K3259" t="s">
        <v>40</v>
      </c>
      <c r="L3259">
        <v>190236</v>
      </c>
      <c r="M3259">
        <v>6808836</v>
      </c>
      <c r="N3259">
        <v>18185327</v>
      </c>
      <c r="O3259">
        <v>321640</v>
      </c>
      <c r="R3259">
        <v>16904</v>
      </c>
      <c r="T3259">
        <v>25522943</v>
      </c>
      <c r="V3259">
        <v>25522943</v>
      </c>
      <c r="X3259">
        <v>6954323</v>
      </c>
      <c r="AD3259">
        <v>9037</v>
      </c>
      <c r="AG3259">
        <v>22253</v>
      </c>
      <c r="AI3259">
        <v>6985613</v>
      </c>
      <c r="AJ3259">
        <v>32508556</v>
      </c>
      <c r="AN3259">
        <v>12575039</v>
      </c>
      <c r="AP3259">
        <v>7036170</v>
      </c>
      <c r="AR3259">
        <v>19611209</v>
      </c>
      <c r="AT3259">
        <v>19611209</v>
      </c>
      <c r="AY3259">
        <v>662972</v>
      </c>
      <c r="BC3259">
        <v>662972</v>
      </c>
      <c r="BD3259">
        <v>20274181</v>
      </c>
      <c r="BE3259">
        <v>5500000</v>
      </c>
      <c r="BL3259">
        <v>6734375</v>
      </c>
      <c r="BM3259">
        <v>12234375</v>
      </c>
      <c r="BN3259">
        <v>32508556</v>
      </c>
    </row>
    <row r="3260" spans="1:66" hidden="1" x14ac:dyDescent="0.25">
      <c r="A3260" t="s">
        <v>33</v>
      </c>
      <c r="B3260" t="s">
        <v>2211</v>
      </c>
      <c r="C3260">
        <v>900097463</v>
      </c>
      <c r="D3260" t="s">
        <v>2287</v>
      </c>
      <c r="E3260" t="s">
        <v>4382</v>
      </c>
      <c r="F3260" t="s">
        <v>602</v>
      </c>
      <c r="G3260" t="s">
        <v>45</v>
      </c>
      <c r="H3260" t="s">
        <v>4383</v>
      </c>
      <c r="I3260" t="s">
        <v>38</v>
      </c>
      <c r="J3260" t="s">
        <v>38</v>
      </c>
      <c r="K3260" t="s">
        <v>39</v>
      </c>
      <c r="L3260">
        <v>29548547</v>
      </c>
      <c r="M3260">
        <v>30152356</v>
      </c>
      <c r="N3260">
        <v>3295863</v>
      </c>
      <c r="O3260">
        <v>930961</v>
      </c>
      <c r="R3260">
        <v>26270163</v>
      </c>
      <c r="T3260">
        <v>90197890</v>
      </c>
      <c r="V3260">
        <v>90197890</v>
      </c>
      <c r="W3260">
        <v>2017740</v>
      </c>
      <c r="X3260">
        <v>7838445</v>
      </c>
      <c r="Z3260">
        <v>128196</v>
      </c>
      <c r="AB3260">
        <v>42392</v>
      </c>
      <c r="AD3260">
        <v>206958</v>
      </c>
      <c r="AG3260">
        <v>13305449</v>
      </c>
      <c r="AI3260">
        <v>23539180</v>
      </c>
      <c r="AJ3260">
        <v>113737070</v>
      </c>
      <c r="AK3260">
        <v>452532</v>
      </c>
      <c r="AM3260">
        <v>452532</v>
      </c>
      <c r="AN3260">
        <v>771337</v>
      </c>
      <c r="AO3260">
        <v>1575882</v>
      </c>
      <c r="AP3260">
        <v>0</v>
      </c>
      <c r="AQ3260">
        <v>27290162</v>
      </c>
      <c r="AR3260">
        <v>30089913</v>
      </c>
      <c r="AT3260">
        <v>30089913</v>
      </c>
      <c r="BD3260">
        <v>30089913</v>
      </c>
      <c r="BE3260">
        <v>8165000</v>
      </c>
      <c r="BF3260">
        <v>66035240</v>
      </c>
      <c r="BK3260">
        <v>4139617</v>
      </c>
      <c r="BL3260">
        <v>5307300</v>
      </c>
      <c r="BM3260">
        <v>83647157</v>
      </c>
      <c r="BN3260">
        <v>113737070</v>
      </c>
    </row>
    <row r="3261" spans="1:66" hidden="1" x14ac:dyDescent="0.25">
      <c r="A3261" t="s">
        <v>33</v>
      </c>
      <c r="B3261" t="s">
        <v>2211</v>
      </c>
      <c r="C3261">
        <v>900097463</v>
      </c>
      <c r="D3261" t="s">
        <v>2287</v>
      </c>
      <c r="E3261" t="s">
        <v>4382</v>
      </c>
      <c r="F3261" t="s">
        <v>602</v>
      </c>
      <c r="G3261" t="s">
        <v>45</v>
      </c>
      <c r="H3261" t="s">
        <v>4383</v>
      </c>
      <c r="I3261" t="s">
        <v>38</v>
      </c>
      <c r="J3261" t="s">
        <v>38</v>
      </c>
      <c r="K3261" t="s">
        <v>40</v>
      </c>
      <c r="L3261">
        <v>41519508</v>
      </c>
      <c r="M3261">
        <v>25159674</v>
      </c>
      <c r="O3261">
        <v>490464</v>
      </c>
      <c r="R3261">
        <v>1997542</v>
      </c>
      <c r="T3261">
        <v>69167188</v>
      </c>
      <c r="V3261">
        <v>69167188</v>
      </c>
      <c r="W3261">
        <v>4707740</v>
      </c>
      <c r="X3261">
        <v>7498336</v>
      </c>
      <c r="Z3261">
        <v>285723</v>
      </c>
      <c r="AB3261">
        <v>123865</v>
      </c>
      <c r="AD3261">
        <v>206958</v>
      </c>
      <c r="AG3261">
        <v>13353553</v>
      </c>
      <c r="AI3261">
        <v>26176175</v>
      </c>
      <c r="AJ3261">
        <v>95343363</v>
      </c>
      <c r="AK3261">
        <v>350221</v>
      </c>
      <c r="AM3261">
        <v>350221</v>
      </c>
      <c r="AN3261">
        <v>229468</v>
      </c>
      <c r="AO3261">
        <v>1061250</v>
      </c>
      <c r="AP3261">
        <v>3553</v>
      </c>
      <c r="AQ3261">
        <v>12359033</v>
      </c>
      <c r="AR3261">
        <v>14003525</v>
      </c>
      <c r="AT3261">
        <v>14003525</v>
      </c>
      <c r="BD3261">
        <v>14003525</v>
      </c>
      <c r="BE3261">
        <v>8165000</v>
      </c>
      <c r="BF3261">
        <v>66035240</v>
      </c>
      <c r="BK3261">
        <v>4139617</v>
      </c>
      <c r="BL3261">
        <v>2999981</v>
      </c>
      <c r="BM3261">
        <v>81339838</v>
      </c>
      <c r="BN3261">
        <v>95343363</v>
      </c>
    </row>
    <row r="3262" spans="1:66" hidden="1" x14ac:dyDescent="0.25">
      <c r="A3262" t="s">
        <v>33</v>
      </c>
      <c r="B3262" t="s">
        <v>2211</v>
      </c>
      <c r="C3262">
        <v>900098045</v>
      </c>
      <c r="D3262" t="s">
        <v>2287</v>
      </c>
      <c r="E3262" t="s">
        <v>4384</v>
      </c>
      <c r="F3262" t="s">
        <v>228</v>
      </c>
      <c r="G3262" t="s">
        <v>36</v>
      </c>
      <c r="H3262" t="s">
        <v>4385</v>
      </c>
      <c r="I3262" t="s">
        <v>38</v>
      </c>
      <c r="J3262" t="s">
        <v>38</v>
      </c>
      <c r="K3262" t="s">
        <v>39</v>
      </c>
      <c r="L3262">
        <v>1663911</v>
      </c>
      <c r="M3262">
        <v>5490282</v>
      </c>
      <c r="N3262">
        <v>4877611</v>
      </c>
      <c r="R3262">
        <v>2639</v>
      </c>
      <c r="T3262">
        <v>12034443</v>
      </c>
      <c r="V3262">
        <v>12034443</v>
      </c>
      <c r="X3262">
        <v>363483</v>
      </c>
      <c r="AD3262">
        <v>219649</v>
      </c>
      <c r="AI3262">
        <v>583132</v>
      </c>
      <c r="AJ3262">
        <v>12617575</v>
      </c>
      <c r="AK3262">
        <v>4950</v>
      </c>
      <c r="AM3262">
        <v>4950</v>
      </c>
      <c r="AN3262">
        <v>1040267</v>
      </c>
      <c r="AO3262">
        <v>2115310</v>
      </c>
      <c r="AP3262">
        <v>92865</v>
      </c>
      <c r="AQ3262">
        <v>23507</v>
      </c>
      <c r="AR3262">
        <v>3276899</v>
      </c>
      <c r="AT3262">
        <v>3276899</v>
      </c>
      <c r="AY3262">
        <v>217604</v>
      </c>
      <c r="BA3262">
        <v>201938</v>
      </c>
      <c r="BC3262">
        <v>419542</v>
      </c>
      <c r="BD3262">
        <v>3696441</v>
      </c>
      <c r="BE3262">
        <v>200000</v>
      </c>
      <c r="BF3262">
        <v>866011</v>
      </c>
      <c r="BK3262">
        <v>165846</v>
      </c>
      <c r="BL3262">
        <v>7689277</v>
      </c>
      <c r="BM3262">
        <v>8921134</v>
      </c>
      <c r="BN3262">
        <v>12617575</v>
      </c>
    </row>
    <row r="3263" spans="1:66" hidden="1" x14ac:dyDescent="0.25">
      <c r="A3263" t="s">
        <v>33</v>
      </c>
      <c r="B3263" t="s">
        <v>2211</v>
      </c>
      <c r="C3263">
        <v>900098045</v>
      </c>
      <c r="D3263" t="s">
        <v>2287</v>
      </c>
      <c r="E3263" t="s">
        <v>4384</v>
      </c>
      <c r="F3263" t="s">
        <v>228</v>
      </c>
      <c r="G3263" t="s">
        <v>36</v>
      </c>
      <c r="H3263" t="s">
        <v>4385</v>
      </c>
      <c r="I3263" t="s">
        <v>38</v>
      </c>
      <c r="J3263" t="s">
        <v>38</v>
      </c>
      <c r="K3263" t="s">
        <v>40</v>
      </c>
      <c r="L3263">
        <v>721027</v>
      </c>
      <c r="M3263">
        <v>5119450</v>
      </c>
      <c r="N3263">
        <v>5920014</v>
      </c>
      <c r="R3263">
        <v>2829</v>
      </c>
      <c r="T3263">
        <v>11763320</v>
      </c>
      <c r="V3263">
        <v>11763320</v>
      </c>
      <c r="X3263">
        <v>423718</v>
      </c>
      <c r="AD3263">
        <v>225446</v>
      </c>
      <c r="AI3263">
        <v>649164</v>
      </c>
      <c r="AJ3263">
        <v>12412484</v>
      </c>
      <c r="AK3263">
        <v>32100</v>
      </c>
      <c r="AM3263">
        <v>32100</v>
      </c>
      <c r="AN3263">
        <v>1637988</v>
      </c>
      <c r="AO3263">
        <v>1954073</v>
      </c>
      <c r="AP3263">
        <v>803626</v>
      </c>
      <c r="AQ3263">
        <v>13828</v>
      </c>
      <c r="AR3263">
        <v>4441615</v>
      </c>
      <c r="AT3263">
        <v>4441615</v>
      </c>
      <c r="AY3263">
        <v>219334</v>
      </c>
      <c r="BA3263">
        <v>286994</v>
      </c>
      <c r="BC3263">
        <v>506328</v>
      </c>
      <c r="BD3263">
        <v>4947943</v>
      </c>
      <c r="BE3263">
        <v>200000</v>
      </c>
      <c r="BF3263">
        <v>866011</v>
      </c>
      <c r="BK3263">
        <v>165846</v>
      </c>
      <c r="BL3263">
        <v>6232684</v>
      </c>
      <c r="BM3263">
        <v>7464541</v>
      </c>
      <c r="BN3263">
        <v>12412484</v>
      </c>
    </row>
    <row r="3264" spans="1:66" hidden="1" x14ac:dyDescent="0.25">
      <c r="A3264" t="s">
        <v>33</v>
      </c>
      <c r="B3264" t="s">
        <v>2211</v>
      </c>
      <c r="C3264">
        <v>900098256</v>
      </c>
      <c r="D3264" t="s">
        <v>2287</v>
      </c>
      <c r="E3264" t="s">
        <v>4386</v>
      </c>
      <c r="F3264" t="s">
        <v>215</v>
      </c>
      <c r="G3264" t="s">
        <v>45</v>
      </c>
      <c r="H3264" t="s">
        <v>4387</v>
      </c>
      <c r="I3264" t="s">
        <v>38</v>
      </c>
      <c r="J3264" t="s">
        <v>38</v>
      </c>
      <c r="K3264" t="s">
        <v>39</v>
      </c>
      <c r="L3264">
        <v>235835</v>
      </c>
      <c r="M3264">
        <v>297504</v>
      </c>
      <c r="N3264">
        <v>98477</v>
      </c>
      <c r="O3264">
        <v>101855</v>
      </c>
      <c r="P3264">
        <v>1126789</v>
      </c>
      <c r="Q3264">
        <v>0</v>
      </c>
      <c r="R3264">
        <v>0</v>
      </c>
      <c r="S3264">
        <v>0</v>
      </c>
      <c r="T3264">
        <v>1860460</v>
      </c>
      <c r="U3264">
        <v>0</v>
      </c>
      <c r="V3264">
        <v>1860460</v>
      </c>
      <c r="W3264">
        <v>0</v>
      </c>
      <c r="X3264">
        <v>602662</v>
      </c>
      <c r="Y3264">
        <v>0</v>
      </c>
      <c r="Z3264">
        <v>0</v>
      </c>
      <c r="AA3264">
        <v>0</v>
      </c>
      <c r="AB3264">
        <v>0</v>
      </c>
      <c r="AC3264">
        <v>0</v>
      </c>
      <c r="AD3264">
        <v>33950</v>
      </c>
      <c r="AE3264">
        <v>0</v>
      </c>
      <c r="AF3264">
        <v>169346</v>
      </c>
      <c r="AG3264">
        <v>0</v>
      </c>
      <c r="AH3264">
        <v>0</v>
      </c>
      <c r="AI3264">
        <v>805958</v>
      </c>
      <c r="AJ3264">
        <v>2666418</v>
      </c>
      <c r="AK3264">
        <v>0</v>
      </c>
      <c r="AL3264">
        <v>0</v>
      </c>
      <c r="AM3264">
        <v>0</v>
      </c>
      <c r="AN3264">
        <v>264299</v>
      </c>
      <c r="AO3264">
        <v>6852</v>
      </c>
      <c r="AP3264">
        <v>0</v>
      </c>
      <c r="AQ3264">
        <v>0</v>
      </c>
      <c r="AR3264">
        <v>271151</v>
      </c>
      <c r="AS3264">
        <v>0</v>
      </c>
      <c r="AT3264">
        <v>271151</v>
      </c>
      <c r="AU3264">
        <v>0</v>
      </c>
      <c r="AV3264">
        <v>0</v>
      </c>
      <c r="AW3264">
        <v>0</v>
      </c>
      <c r="AX3264">
        <v>0</v>
      </c>
      <c r="AY3264">
        <v>63490</v>
      </c>
      <c r="AZ3264">
        <v>0</v>
      </c>
      <c r="BA3264">
        <v>0</v>
      </c>
      <c r="BB3264">
        <v>301120</v>
      </c>
      <c r="BC3264">
        <v>364610</v>
      </c>
      <c r="BD3264">
        <v>635761</v>
      </c>
      <c r="BE3264">
        <v>400045</v>
      </c>
      <c r="BF3264">
        <v>1677773</v>
      </c>
      <c r="BG3264">
        <v>0</v>
      </c>
      <c r="BH3264">
        <v>0</v>
      </c>
      <c r="BI3264">
        <v>0</v>
      </c>
      <c r="BJ3264">
        <v>0</v>
      </c>
      <c r="BK3264">
        <v>164899</v>
      </c>
      <c r="BL3264">
        <v>-212060</v>
      </c>
      <c r="BM3264">
        <v>2030657</v>
      </c>
      <c r="BN3264">
        <v>2666418</v>
      </c>
    </row>
    <row r="3265" spans="1:66" hidden="1" x14ac:dyDescent="0.25">
      <c r="A3265" t="s">
        <v>33</v>
      </c>
      <c r="B3265" t="s">
        <v>2211</v>
      </c>
      <c r="C3265">
        <v>900098256</v>
      </c>
      <c r="D3265" t="s">
        <v>2287</v>
      </c>
      <c r="E3265" t="s">
        <v>4386</v>
      </c>
      <c r="F3265" t="s">
        <v>215</v>
      </c>
      <c r="G3265" t="s">
        <v>45</v>
      </c>
      <c r="H3265" t="s">
        <v>4387</v>
      </c>
      <c r="I3265" t="s">
        <v>38</v>
      </c>
      <c r="J3265" t="s">
        <v>38</v>
      </c>
      <c r="K3265" t="s">
        <v>40</v>
      </c>
      <c r="L3265">
        <v>229942</v>
      </c>
      <c r="M3265">
        <v>341203</v>
      </c>
      <c r="N3265">
        <v>64575</v>
      </c>
      <c r="O3265">
        <v>99931</v>
      </c>
      <c r="P3265">
        <v>1027234</v>
      </c>
      <c r="Q3265">
        <v>58774</v>
      </c>
      <c r="R3265">
        <v>0</v>
      </c>
      <c r="S3265">
        <v>0</v>
      </c>
      <c r="T3265">
        <v>1821659</v>
      </c>
      <c r="U3265">
        <v>0</v>
      </c>
      <c r="V3265">
        <v>1821659</v>
      </c>
      <c r="W3265">
        <v>0</v>
      </c>
      <c r="X3265">
        <v>648350</v>
      </c>
      <c r="Y3265">
        <v>0</v>
      </c>
      <c r="Z3265">
        <v>0</v>
      </c>
      <c r="AA3265">
        <v>0</v>
      </c>
      <c r="AB3265">
        <v>0</v>
      </c>
      <c r="AC3265">
        <v>0</v>
      </c>
      <c r="AD3265">
        <v>27573</v>
      </c>
      <c r="AE3265">
        <v>0</v>
      </c>
      <c r="AF3265">
        <v>161906</v>
      </c>
      <c r="AG3265">
        <v>0</v>
      </c>
      <c r="AH3265">
        <v>0</v>
      </c>
      <c r="AI3265">
        <v>837829</v>
      </c>
      <c r="AJ3265">
        <v>2659488</v>
      </c>
      <c r="AK3265">
        <v>0</v>
      </c>
      <c r="AL3265">
        <v>0</v>
      </c>
      <c r="AM3265">
        <v>0</v>
      </c>
      <c r="AN3265">
        <v>87852</v>
      </c>
      <c r="AO3265">
        <v>45442</v>
      </c>
      <c r="AP3265">
        <v>0</v>
      </c>
      <c r="AQ3265">
        <v>180</v>
      </c>
      <c r="AR3265">
        <v>133474</v>
      </c>
      <c r="AS3265">
        <v>0</v>
      </c>
      <c r="AT3265">
        <v>133474</v>
      </c>
      <c r="AU3265">
        <v>0</v>
      </c>
      <c r="AV3265">
        <v>0</v>
      </c>
      <c r="AW3265">
        <v>0</v>
      </c>
      <c r="AX3265">
        <v>0</v>
      </c>
      <c r="AY3265">
        <v>55082</v>
      </c>
      <c r="AZ3265">
        <v>0</v>
      </c>
      <c r="BA3265">
        <v>0</v>
      </c>
      <c r="BB3265">
        <v>384115</v>
      </c>
      <c r="BC3265">
        <v>439197</v>
      </c>
      <c r="BD3265">
        <v>572671</v>
      </c>
      <c r="BE3265">
        <v>400045</v>
      </c>
      <c r="BF3265">
        <v>1677773</v>
      </c>
      <c r="BG3265">
        <v>0</v>
      </c>
      <c r="BH3265">
        <v>0</v>
      </c>
      <c r="BI3265">
        <v>0</v>
      </c>
      <c r="BJ3265">
        <v>0</v>
      </c>
      <c r="BK3265">
        <v>148184</v>
      </c>
      <c r="BL3265">
        <v>-139185</v>
      </c>
      <c r="BM3265">
        <v>2086817</v>
      </c>
      <c r="BN3265">
        <v>2659488</v>
      </c>
    </row>
    <row r="3266" spans="1:66" hidden="1" x14ac:dyDescent="0.25">
      <c r="A3266" t="s">
        <v>33</v>
      </c>
      <c r="B3266" t="s">
        <v>2211</v>
      </c>
      <c r="C3266">
        <v>900099234</v>
      </c>
      <c r="D3266" t="s">
        <v>2287</v>
      </c>
      <c r="E3266" t="s">
        <v>4388</v>
      </c>
      <c r="F3266" t="s">
        <v>430</v>
      </c>
      <c r="G3266" t="s">
        <v>45</v>
      </c>
      <c r="H3266" t="s">
        <v>4389</v>
      </c>
      <c r="I3266" t="s">
        <v>38</v>
      </c>
      <c r="J3266" t="s">
        <v>38</v>
      </c>
      <c r="K3266" t="s">
        <v>39</v>
      </c>
      <c r="L3266">
        <v>6458193</v>
      </c>
      <c r="M3266">
        <v>2866447</v>
      </c>
      <c r="N3266">
        <v>142802625</v>
      </c>
      <c r="O3266">
        <v>4744400</v>
      </c>
      <c r="T3266">
        <v>156871665</v>
      </c>
      <c r="V3266">
        <v>156871665</v>
      </c>
      <c r="X3266">
        <v>847810</v>
      </c>
      <c r="AF3266">
        <v>274171</v>
      </c>
      <c r="AI3266">
        <v>1121981</v>
      </c>
      <c r="AJ3266">
        <v>157993646</v>
      </c>
      <c r="AK3266">
        <v>1374703</v>
      </c>
      <c r="AL3266">
        <v>1690022</v>
      </c>
      <c r="AM3266">
        <v>3064725</v>
      </c>
      <c r="AN3266">
        <v>133740427</v>
      </c>
      <c r="AO3266">
        <v>1736311</v>
      </c>
      <c r="AP3266">
        <v>3558355</v>
      </c>
      <c r="AQ3266">
        <v>776963</v>
      </c>
      <c r="AR3266">
        <v>142876781</v>
      </c>
      <c r="AT3266">
        <v>142876781</v>
      </c>
      <c r="BD3266">
        <v>142876781</v>
      </c>
      <c r="BE3266">
        <v>10000000</v>
      </c>
      <c r="BF3266">
        <v>4763</v>
      </c>
      <c r="BK3266">
        <v>2235</v>
      </c>
      <c r="BL3266">
        <v>5109867</v>
      </c>
      <c r="BM3266">
        <v>15116865</v>
      </c>
      <c r="BN3266">
        <v>157993646</v>
      </c>
    </row>
    <row r="3267" spans="1:66" hidden="1" x14ac:dyDescent="0.25">
      <c r="A3267" t="s">
        <v>33</v>
      </c>
      <c r="B3267" t="s">
        <v>2211</v>
      </c>
      <c r="C3267">
        <v>900099234</v>
      </c>
      <c r="D3267" t="s">
        <v>2287</v>
      </c>
      <c r="E3267" t="s">
        <v>4388</v>
      </c>
      <c r="F3267" t="s">
        <v>430</v>
      </c>
      <c r="G3267" t="s">
        <v>45</v>
      </c>
      <c r="H3267" t="s">
        <v>4389</v>
      </c>
      <c r="I3267" t="s">
        <v>38</v>
      </c>
      <c r="J3267" t="s">
        <v>38</v>
      </c>
      <c r="K3267" t="s">
        <v>40</v>
      </c>
      <c r="L3267">
        <v>7326001</v>
      </c>
      <c r="M3267">
        <v>2446612</v>
      </c>
      <c r="N3267">
        <v>237253792</v>
      </c>
      <c r="O3267">
        <v>4100867</v>
      </c>
      <c r="T3267">
        <v>251127272</v>
      </c>
      <c r="V3267">
        <v>251127272</v>
      </c>
      <c r="X3267">
        <v>729704</v>
      </c>
      <c r="AF3267">
        <v>460423</v>
      </c>
      <c r="AI3267">
        <v>1190127</v>
      </c>
      <c r="AJ3267">
        <v>252317399</v>
      </c>
      <c r="AK3267">
        <v>1104564</v>
      </c>
      <c r="AL3267">
        <v>1290946</v>
      </c>
      <c r="AM3267">
        <v>2395510</v>
      </c>
      <c r="AN3267">
        <v>190285273</v>
      </c>
      <c r="AO3267">
        <v>2734746</v>
      </c>
      <c r="AP3267">
        <v>44031626</v>
      </c>
      <c r="AQ3267">
        <v>40561</v>
      </c>
      <c r="AR3267">
        <v>239487716</v>
      </c>
      <c r="AT3267">
        <v>239487716</v>
      </c>
      <c r="BD3267">
        <v>239487716</v>
      </c>
      <c r="BE3267">
        <v>10000000</v>
      </c>
      <c r="BF3267">
        <v>4763</v>
      </c>
      <c r="BK3267">
        <v>2235</v>
      </c>
      <c r="BL3267">
        <v>2822685</v>
      </c>
      <c r="BM3267">
        <v>12829683</v>
      </c>
      <c r="BN3267">
        <v>252317399</v>
      </c>
    </row>
    <row r="3268" spans="1:66" hidden="1" x14ac:dyDescent="0.25">
      <c r="A3268" t="s">
        <v>33</v>
      </c>
      <c r="B3268" t="s">
        <v>2211</v>
      </c>
      <c r="C3268">
        <v>900099310</v>
      </c>
      <c r="D3268" t="s">
        <v>2287</v>
      </c>
      <c r="E3268" t="s">
        <v>4390</v>
      </c>
      <c r="F3268" t="s">
        <v>49</v>
      </c>
      <c r="G3268" t="s">
        <v>36</v>
      </c>
      <c r="H3268" t="s">
        <v>4391</v>
      </c>
      <c r="I3268" t="s">
        <v>57</v>
      </c>
      <c r="J3268" t="s">
        <v>83</v>
      </c>
      <c r="K3268" t="s">
        <v>39</v>
      </c>
      <c r="L3268">
        <v>29503505</v>
      </c>
      <c r="M3268">
        <v>33460409</v>
      </c>
      <c r="N3268">
        <v>1438784</v>
      </c>
      <c r="O3268">
        <v>2883072</v>
      </c>
      <c r="P3268">
        <v>0</v>
      </c>
      <c r="Q3268">
        <v>4800918</v>
      </c>
      <c r="R3268">
        <v>263318</v>
      </c>
      <c r="S3268">
        <v>0</v>
      </c>
      <c r="T3268">
        <v>72350006</v>
      </c>
      <c r="U3268">
        <v>0</v>
      </c>
      <c r="V3268">
        <v>72350006</v>
      </c>
      <c r="W3268">
        <v>0</v>
      </c>
      <c r="X3268">
        <v>44617698</v>
      </c>
      <c r="Y3268">
        <v>0</v>
      </c>
      <c r="Z3268">
        <v>38543732</v>
      </c>
      <c r="AA3268">
        <v>0</v>
      </c>
      <c r="AB3268">
        <v>199224331</v>
      </c>
      <c r="AC3268">
        <v>0</v>
      </c>
      <c r="AD3268">
        <v>11311843</v>
      </c>
      <c r="AE3268">
        <v>0</v>
      </c>
      <c r="AF3268">
        <v>0</v>
      </c>
      <c r="AG3268">
        <v>0</v>
      </c>
      <c r="AH3268">
        <v>0</v>
      </c>
      <c r="AI3268">
        <v>293697604</v>
      </c>
      <c r="AJ3268">
        <v>366047610</v>
      </c>
      <c r="AK3268">
        <v>2540169</v>
      </c>
      <c r="AL3268">
        <v>0</v>
      </c>
      <c r="AM3268">
        <v>2540169</v>
      </c>
      <c r="AN3268">
        <v>14426410</v>
      </c>
      <c r="AO3268">
        <v>568271</v>
      </c>
      <c r="AP3268">
        <v>15733633</v>
      </c>
      <c r="AQ3268">
        <v>77688</v>
      </c>
      <c r="AR3268">
        <v>33346171</v>
      </c>
      <c r="AS3268">
        <v>0</v>
      </c>
      <c r="AT3268">
        <v>33346171</v>
      </c>
      <c r="AU3268">
        <v>945075</v>
      </c>
      <c r="AV3268">
        <v>18239266</v>
      </c>
      <c r="AW3268">
        <v>19184341</v>
      </c>
      <c r="AX3268">
        <v>10858413</v>
      </c>
      <c r="AY3268">
        <v>0</v>
      </c>
      <c r="AZ3268">
        <v>0</v>
      </c>
      <c r="BA3268">
        <v>196732791</v>
      </c>
      <c r="BB3268">
        <v>25512</v>
      </c>
      <c r="BC3268">
        <v>226801057</v>
      </c>
      <c r="BD3268">
        <v>260147228</v>
      </c>
      <c r="BE3268">
        <v>107083260</v>
      </c>
      <c r="BL3268">
        <v>-1182878</v>
      </c>
      <c r="BM3268">
        <v>105900382</v>
      </c>
      <c r="BN3268">
        <v>366047610</v>
      </c>
    </row>
    <row r="3269" spans="1:66" hidden="1" x14ac:dyDescent="0.25">
      <c r="A3269" t="s">
        <v>33</v>
      </c>
      <c r="B3269" t="s">
        <v>2211</v>
      </c>
      <c r="C3269">
        <v>900099310</v>
      </c>
      <c r="D3269" t="s">
        <v>2287</v>
      </c>
      <c r="E3269" t="s">
        <v>4390</v>
      </c>
      <c r="F3269" t="s">
        <v>49</v>
      </c>
      <c r="G3269" t="s">
        <v>36</v>
      </c>
      <c r="H3269" t="s">
        <v>4391</v>
      </c>
      <c r="I3269" t="s">
        <v>57</v>
      </c>
      <c r="J3269" t="s">
        <v>83</v>
      </c>
      <c r="K3269" t="s">
        <v>40</v>
      </c>
      <c r="L3269">
        <v>18230279</v>
      </c>
      <c r="M3269">
        <v>25198227</v>
      </c>
      <c r="N3269">
        <v>1173842</v>
      </c>
      <c r="O3269">
        <v>964584</v>
      </c>
      <c r="P3269">
        <v>0</v>
      </c>
      <c r="Q3269">
        <v>3309970</v>
      </c>
      <c r="R3269">
        <v>344998</v>
      </c>
      <c r="S3269">
        <v>0</v>
      </c>
      <c r="T3269">
        <v>49221900</v>
      </c>
      <c r="U3269">
        <v>0</v>
      </c>
      <c r="V3269">
        <v>49221900</v>
      </c>
      <c r="W3269">
        <v>0</v>
      </c>
      <c r="X3269">
        <v>53245198</v>
      </c>
      <c r="Y3269">
        <v>0</v>
      </c>
      <c r="Z3269">
        <v>40888964</v>
      </c>
      <c r="AA3269">
        <v>0</v>
      </c>
      <c r="AB3269">
        <v>199224331</v>
      </c>
      <c r="AC3269">
        <v>0</v>
      </c>
      <c r="AD3269">
        <v>21596479</v>
      </c>
      <c r="AE3269">
        <v>0</v>
      </c>
      <c r="AF3269">
        <v>0</v>
      </c>
      <c r="AG3269">
        <v>0</v>
      </c>
      <c r="AH3269">
        <v>0</v>
      </c>
      <c r="AI3269">
        <v>314954972</v>
      </c>
      <c r="AJ3269">
        <v>364176872</v>
      </c>
      <c r="AK3269">
        <v>1844142</v>
      </c>
      <c r="AL3269">
        <v>0</v>
      </c>
      <c r="AM3269">
        <v>1844142</v>
      </c>
      <c r="AN3269">
        <v>9271853</v>
      </c>
      <c r="AO3269">
        <v>227982</v>
      </c>
      <c r="AP3269">
        <v>11080783</v>
      </c>
      <c r="AQ3269">
        <v>179891</v>
      </c>
      <c r="AR3269">
        <v>22604651</v>
      </c>
      <c r="AS3269">
        <v>0</v>
      </c>
      <c r="AT3269">
        <v>22604651</v>
      </c>
      <c r="AU3269">
        <v>863781</v>
      </c>
      <c r="AV3269">
        <v>18914831</v>
      </c>
      <c r="AW3269">
        <v>19778612</v>
      </c>
      <c r="AX3269">
        <v>18565860</v>
      </c>
      <c r="AY3269">
        <v>0</v>
      </c>
      <c r="AZ3269">
        <v>0</v>
      </c>
      <c r="BA3269">
        <v>214614623</v>
      </c>
      <c r="BB3269">
        <v>18556</v>
      </c>
      <c r="BC3269">
        <v>252977651</v>
      </c>
      <c r="BD3269">
        <v>275582302</v>
      </c>
      <c r="BE3269">
        <v>107083260</v>
      </c>
      <c r="BL3269">
        <v>-18488690</v>
      </c>
      <c r="BM3269">
        <v>88594570</v>
      </c>
      <c r="BN3269">
        <v>364176872</v>
      </c>
    </row>
    <row r="3270" spans="1:66" hidden="1" x14ac:dyDescent="0.25">
      <c r="A3270" t="s">
        <v>33</v>
      </c>
      <c r="B3270" t="s">
        <v>2211</v>
      </c>
      <c r="C3270">
        <v>900100549</v>
      </c>
      <c r="D3270" t="s">
        <v>2287</v>
      </c>
      <c r="E3270" t="s">
        <v>4392</v>
      </c>
      <c r="F3270" t="s">
        <v>152</v>
      </c>
      <c r="G3270" t="s">
        <v>45</v>
      </c>
      <c r="H3270" t="s">
        <v>4393</v>
      </c>
      <c r="I3270" t="s">
        <v>38</v>
      </c>
      <c r="J3270" t="s">
        <v>38</v>
      </c>
      <c r="K3270" t="s">
        <v>39</v>
      </c>
      <c r="L3270">
        <v>3565574</v>
      </c>
      <c r="M3270">
        <v>4570525</v>
      </c>
      <c r="T3270">
        <v>8136099</v>
      </c>
      <c r="V3270">
        <v>8136099</v>
      </c>
      <c r="W3270">
        <v>371570630</v>
      </c>
      <c r="X3270">
        <v>1333560</v>
      </c>
      <c r="AB3270">
        <v>1052213</v>
      </c>
      <c r="AF3270">
        <v>177</v>
      </c>
      <c r="AG3270">
        <v>19829414</v>
      </c>
      <c r="AI3270">
        <v>393785994</v>
      </c>
      <c r="AJ3270">
        <v>401922093</v>
      </c>
      <c r="AK3270">
        <v>93470</v>
      </c>
      <c r="AM3270">
        <v>93470</v>
      </c>
      <c r="AN3270">
        <v>1846192</v>
      </c>
      <c r="AO3270">
        <v>1769465</v>
      </c>
      <c r="AP3270">
        <v>2850290</v>
      </c>
      <c r="AR3270">
        <v>6559417</v>
      </c>
      <c r="AT3270">
        <v>6559417</v>
      </c>
      <c r="AY3270">
        <v>4006722</v>
      </c>
      <c r="BA3270">
        <v>4831045</v>
      </c>
      <c r="BC3270">
        <v>8837767</v>
      </c>
      <c r="BD3270">
        <v>15397184</v>
      </c>
      <c r="BE3270">
        <v>85115557</v>
      </c>
      <c r="BF3270">
        <v>244040024</v>
      </c>
      <c r="BK3270">
        <v>8605714</v>
      </c>
      <c r="BL3270">
        <v>48763614</v>
      </c>
      <c r="BM3270">
        <v>386524909</v>
      </c>
      <c r="BN3270">
        <v>401922093</v>
      </c>
    </row>
    <row r="3271" spans="1:66" hidden="1" x14ac:dyDescent="0.25">
      <c r="A3271" t="s">
        <v>33</v>
      </c>
      <c r="B3271" t="s">
        <v>2211</v>
      </c>
      <c r="C3271">
        <v>900100549</v>
      </c>
      <c r="D3271" t="s">
        <v>2287</v>
      </c>
      <c r="E3271" t="s">
        <v>4392</v>
      </c>
      <c r="F3271" t="s">
        <v>152</v>
      </c>
      <c r="G3271" t="s">
        <v>45</v>
      </c>
      <c r="H3271" t="s">
        <v>4393</v>
      </c>
      <c r="I3271" t="s">
        <v>38</v>
      </c>
      <c r="J3271" t="s">
        <v>38</v>
      </c>
      <c r="K3271" t="s">
        <v>40</v>
      </c>
      <c r="L3271">
        <v>1895306</v>
      </c>
      <c r="M3271">
        <v>6525623</v>
      </c>
      <c r="T3271">
        <v>8420929</v>
      </c>
      <c r="V3271">
        <v>8420929</v>
      </c>
      <c r="W3271">
        <v>360339745</v>
      </c>
      <c r="X3271">
        <v>1338904</v>
      </c>
      <c r="AB3271">
        <v>6339096</v>
      </c>
      <c r="AF3271">
        <v>177</v>
      </c>
      <c r="AG3271">
        <v>19829414</v>
      </c>
      <c r="AI3271">
        <v>387847336</v>
      </c>
      <c r="AJ3271">
        <v>396268265</v>
      </c>
      <c r="AK3271">
        <v>60452</v>
      </c>
      <c r="AM3271">
        <v>60452</v>
      </c>
      <c r="AN3271">
        <v>2088406</v>
      </c>
      <c r="AO3271">
        <v>1181469</v>
      </c>
      <c r="AP3271">
        <v>8341079</v>
      </c>
      <c r="AR3271">
        <v>11671406</v>
      </c>
      <c r="AT3271">
        <v>11671406</v>
      </c>
      <c r="AY3271">
        <v>1237484</v>
      </c>
      <c r="BA3271">
        <v>6406047</v>
      </c>
      <c r="BC3271">
        <v>7643531</v>
      </c>
      <c r="BD3271">
        <v>19314937</v>
      </c>
      <c r="BE3271">
        <v>84979042</v>
      </c>
      <c r="BF3271">
        <v>242811382</v>
      </c>
      <c r="BK3271">
        <v>7793671</v>
      </c>
      <c r="BL3271">
        <v>41369233</v>
      </c>
      <c r="BM3271">
        <v>376953328</v>
      </c>
      <c r="BN3271">
        <v>396268265</v>
      </c>
    </row>
    <row r="3272" spans="1:66" hidden="1" x14ac:dyDescent="0.25">
      <c r="A3272" t="s">
        <v>33</v>
      </c>
      <c r="B3272" t="s">
        <v>2211</v>
      </c>
      <c r="C3272">
        <v>900100655</v>
      </c>
      <c r="D3272" t="s">
        <v>2287</v>
      </c>
      <c r="E3272" t="s">
        <v>4394</v>
      </c>
      <c r="F3272" t="s">
        <v>197</v>
      </c>
      <c r="G3272" t="s">
        <v>45</v>
      </c>
      <c r="H3272" t="s">
        <v>1448</v>
      </c>
      <c r="I3272" t="s">
        <v>94</v>
      </c>
      <c r="J3272" t="s">
        <v>135</v>
      </c>
      <c r="K3272" t="s">
        <v>39</v>
      </c>
      <c r="L3272">
        <v>1369203</v>
      </c>
      <c r="M3272">
        <v>63626</v>
      </c>
      <c r="N3272">
        <v>31975835</v>
      </c>
      <c r="R3272">
        <v>881771</v>
      </c>
      <c r="T3272">
        <v>34290435</v>
      </c>
      <c r="V3272">
        <v>34290435</v>
      </c>
      <c r="X3272">
        <v>1217111</v>
      </c>
      <c r="AC3272">
        <v>14347765</v>
      </c>
      <c r="AD3272">
        <v>663327</v>
      </c>
      <c r="AI3272">
        <v>16228203</v>
      </c>
      <c r="AJ3272">
        <v>50518638</v>
      </c>
      <c r="AK3272">
        <v>198386</v>
      </c>
      <c r="AM3272">
        <v>198386</v>
      </c>
      <c r="AN3272">
        <v>8848319</v>
      </c>
      <c r="AO3272">
        <v>70491</v>
      </c>
      <c r="AP3272">
        <v>10090668</v>
      </c>
      <c r="AQ3272">
        <v>10797448</v>
      </c>
      <c r="AR3272">
        <v>30005312</v>
      </c>
      <c r="AT3272">
        <v>30005312</v>
      </c>
      <c r="AX3272">
        <v>15000000</v>
      </c>
      <c r="BC3272">
        <v>15000000</v>
      </c>
      <c r="BD3272">
        <v>45005312</v>
      </c>
      <c r="BE3272">
        <v>100000</v>
      </c>
      <c r="BL3272">
        <v>5413326</v>
      </c>
      <c r="BM3272">
        <v>5513326</v>
      </c>
      <c r="BN3272">
        <v>50518638</v>
      </c>
    </row>
    <row r="3273" spans="1:66" hidden="1" x14ac:dyDescent="0.25">
      <c r="A3273" t="s">
        <v>33</v>
      </c>
      <c r="B3273" t="s">
        <v>2211</v>
      </c>
      <c r="C3273">
        <v>900100655</v>
      </c>
      <c r="D3273" t="s">
        <v>2287</v>
      </c>
      <c r="E3273" t="s">
        <v>4394</v>
      </c>
      <c r="F3273" t="s">
        <v>197</v>
      </c>
      <c r="G3273" t="s">
        <v>45</v>
      </c>
      <c r="H3273" t="s">
        <v>1448</v>
      </c>
      <c r="I3273" t="s">
        <v>94</v>
      </c>
      <c r="J3273" t="s">
        <v>135</v>
      </c>
      <c r="K3273" t="s">
        <v>40</v>
      </c>
      <c r="L3273">
        <v>279986</v>
      </c>
      <c r="M3273">
        <v>86822</v>
      </c>
      <c r="N3273">
        <v>24188664</v>
      </c>
      <c r="R3273">
        <v>729119</v>
      </c>
      <c r="T3273">
        <v>25284591</v>
      </c>
      <c r="V3273">
        <v>25284591</v>
      </c>
      <c r="X3273">
        <v>1246072</v>
      </c>
      <c r="AC3273">
        <v>13113271</v>
      </c>
      <c r="AD3273">
        <v>1083486</v>
      </c>
      <c r="AI3273">
        <v>15442829</v>
      </c>
      <c r="AJ3273">
        <v>40727420</v>
      </c>
      <c r="AK3273">
        <v>166591</v>
      </c>
      <c r="AM3273">
        <v>166591</v>
      </c>
      <c r="AN3273">
        <v>2998545</v>
      </c>
      <c r="AO3273">
        <v>14569</v>
      </c>
      <c r="AP3273">
        <v>7216486</v>
      </c>
      <c r="AQ3273">
        <v>11419989</v>
      </c>
      <c r="AR3273">
        <v>21816180</v>
      </c>
      <c r="AT3273">
        <v>21816180</v>
      </c>
      <c r="AX3273">
        <v>15000000</v>
      </c>
      <c r="BC3273">
        <v>15000000</v>
      </c>
      <c r="BD3273">
        <v>36816180</v>
      </c>
      <c r="BE3273">
        <v>100000</v>
      </c>
      <c r="BL3273">
        <v>3811240</v>
      </c>
      <c r="BM3273">
        <v>3911240</v>
      </c>
      <c r="BN3273">
        <v>40727420</v>
      </c>
    </row>
    <row r="3274" spans="1:66" hidden="1" x14ac:dyDescent="0.25">
      <c r="A3274" t="s">
        <v>33</v>
      </c>
      <c r="B3274" t="s">
        <v>2211</v>
      </c>
      <c r="C3274">
        <v>900102000</v>
      </c>
      <c r="D3274" t="s">
        <v>2287</v>
      </c>
      <c r="E3274" t="s">
        <v>4395</v>
      </c>
      <c r="F3274" t="s">
        <v>101</v>
      </c>
      <c r="G3274" t="s">
        <v>36</v>
      </c>
      <c r="H3274" t="s">
        <v>4396</v>
      </c>
      <c r="I3274" t="s">
        <v>57</v>
      </c>
      <c r="J3274" t="s">
        <v>83</v>
      </c>
      <c r="K3274" t="s">
        <v>39</v>
      </c>
      <c r="L3274">
        <v>4514600</v>
      </c>
      <c r="M3274">
        <v>9099192</v>
      </c>
      <c r="O3274">
        <v>861705</v>
      </c>
      <c r="R3274">
        <v>1338505</v>
      </c>
      <c r="T3274">
        <v>15814002</v>
      </c>
      <c r="V3274">
        <v>15814002</v>
      </c>
      <c r="X3274">
        <v>79077920</v>
      </c>
      <c r="AI3274">
        <v>79077920</v>
      </c>
      <c r="AJ3274">
        <v>94891922</v>
      </c>
      <c r="AK3274">
        <v>680394</v>
      </c>
      <c r="AM3274">
        <v>680394</v>
      </c>
      <c r="AN3274">
        <v>6099134</v>
      </c>
      <c r="AO3274">
        <v>804392</v>
      </c>
      <c r="AP3274">
        <v>552722</v>
      </c>
      <c r="AR3274">
        <v>8136642</v>
      </c>
      <c r="AT3274">
        <v>8136642</v>
      </c>
      <c r="AV3274">
        <v>590000</v>
      </c>
      <c r="AW3274">
        <v>590000</v>
      </c>
      <c r="AX3274">
        <v>27296027</v>
      </c>
      <c r="AZ3274">
        <v>1293</v>
      </c>
      <c r="BA3274">
        <v>40087680</v>
      </c>
      <c r="BC3274">
        <v>67975000</v>
      </c>
      <c r="BD3274">
        <v>76111642</v>
      </c>
      <c r="BE3274">
        <v>13238970</v>
      </c>
      <c r="BF3274">
        <v>1147455</v>
      </c>
      <c r="BK3274">
        <v>612517</v>
      </c>
      <c r="BL3274">
        <v>3781338</v>
      </c>
      <c r="BM3274">
        <v>18780280</v>
      </c>
      <c r="BN3274">
        <v>94891922</v>
      </c>
    </row>
    <row r="3275" spans="1:66" hidden="1" x14ac:dyDescent="0.25">
      <c r="A3275" t="s">
        <v>33</v>
      </c>
      <c r="B3275" t="s">
        <v>2211</v>
      </c>
      <c r="C3275">
        <v>900102000</v>
      </c>
      <c r="D3275" t="s">
        <v>2287</v>
      </c>
      <c r="E3275" t="s">
        <v>4395</v>
      </c>
      <c r="F3275" t="s">
        <v>101</v>
      </c>
      <c r="G3275" t="s">
        <v>36</v>
      </c>
      <c r="H3275" t="s">
        <v>4396</v>
      </c>
      <c r="I3275" t="s">
        <v>57</v>
      </c>
      <c r="J3275" t="s">
        <v>83</v>
      </c>
      <c r="K3275" t="s">
        <v>40</v>
      </c>
      <c r="L3275">
        <v>8001711</v>
      </c>
      <c r="M3275">
        <v>3471472</v>
      </c>
      <c r="O3275">
        <v>1049448</v>
      </c>
      <c r="R3275">
        <v>2029628</v>
      </c>
      <c r="T3275">
        <v>14552259</v>
      </c>
      <c r="V3275">
        <v>14552259</v>
      </c>
      <c r="X3275">
        <v>77752332</v>
      </c>
      <c r="AI3275">
        <v>77752332</v>
      </c>
      <c r="AJ3275">
        <v>92304591</v>
      </c>
      <c r="AK3275">
        <v>187571</v>
      </c>
      <c r="AM3275">
        <v>187571</v>
      </c>
      <c r="AN3275">
        <v>5766929</v>
      </c>
      <c r="AO3275">
        <v>884771</v>
      </c>
      <c r="AP3275">
        <v>1035170</v>
      </c>
      <c r="AR3275">
        <v>7874441</v>
      </c>
      <c r="AT3275">
        <v>7874441</v>
      </c>
      <c r="AV3275">
        <v>590000</v>
      </c>
      <c r="AW3275">
        <v>590000</v>
      </c>
      <c r="AX3275">
        <v>25620321</v>
      </c>
      <c r="AZ3275">
        <v>137723</v>
      </c>
      <c r="BA3275">
        <v>40979396</v>
      </c>
      <c r="BC3275">
        <v>67327440</v>
      </c>
      <c r="BD3275">
        <v>75201881</v>
      </c>
      <c r="BE3275">
        <v>13238970</v>
      </c>
      <c r="BF3275">
        <v>1147455</v>
      </c>
      <c r="BK3275">
        <v>9428</v>
      </c>
      <c r="BL3275">
        <v>2706857</v>
      </c>
      <c r="BM3275">
        <v>17102710</v>
      </c>
      <c r="BN3275">
        <v>92304591</v>
      </c>
    </row>
    <row r="3276" spans="1:66" hidden="1" x14ac:dyDescent="0.25">
      <c r="A3276" t="s">
        <v>33</v>
      </c>
      <c r="B3276" t="s">
        <v>2211</v>
      </c>
      <c r="C3276">
        <v>900102580</v>
      </c>
      <c r="D3276" t="s">
        <v>2287</v>
      </c>
      <c r="E3276" t="s">
        <v>4397</v>
      </c>
      <c r="F3276" t="s">
        <v>134</v>
      </c>
      <c r="G3276" t="s">
        <v>45</v>
      </c>
      <c r="H3276" t="s">
        <v>4398</v>
      </c>
      <c r="I3276" t="s">
        <v>38</v>
      </c>
      <c r="J3276" t="s">
        <v>38</v>
      </c>
      <c r="K3276" t="s">
        <v>39</v>
      </c>
      <c r="L3276">
        <v>15571280</v>
      </c>
      <c r="M3276">
        <v>9847559</v>
      </c>
      <c r="N3276">
        <v>8580699</v>
      </c>
      <c r="O3276">
        <v>4176180</v>
      </c>
      <c r="P3276">
        <v>0</v>
      </c>
      <c r="Q3276">
        <v>56134</v>
      </c>
      <c r="R3276">
        <v>0</v>
      </c>
      <c r="S3276">
        <v>0</v>
      </c>
      <c r="T3276">
        <v>38231852</v>
      </c>
      <c r="V3276">
        <v>38231852</v>
      </c>
      <c r="W3276">
        <v>0</v>
      </c>
      <c r="X3276">
        <v>31573</v>
      </c>
      <c r="Y3276">
        <v>0</v>
      </c>
      <c r="Z3276">
        <v>247753</v>
      </c>
      <c r="AA3276">
        <v>0</v>
      </c>
      <c r="AB3276">
        <v>0</v>
      </c>
      <c r="AC3276">
        <v>0</v>
      </c>
      <c r="AD3276">
        <v>0</v>
      </c>
      <c r="AE3276">
        <v>0</v>
      </c>
      <c r="AF3276">
        <v>0</v>
      </c>
      <c r="AG3276">
        <v>0</v>
      </c>
      <c r="AH3276">
        <v>0</v>
      </c>
      <c r="AI3276">
        <v>279326</v>
      </c>
      <c r="AJ3276">
        <v>38511178</v>
      </c>
      <c r="AK3276">
        <v>163999</v>
      </c>
      <c r="AL3276">
        <v>0</v>
      </c>
      <c r="AM3276">
        <v>163999</v>
      </c>
      <c r="AN3276">
        <v>35476375</v>
      </c>
      <c r="AO3276">
        <v>1062138</v>
      </c>
      <c r="AP3276">
        <v>1108595</v>
      </c>
      <c r="AQ3276">
        <v>61379</v>
      </c>
      <c r="AR3276">
        <v>37872486</v>
      </c>
      <c r="AS3276">
        <v>0</v>
      </c>
      <c r="AT3276">
        <v>37872486</v>
      </c>
      <c r="AU3276">
        <v>0</v>
      </c>
      <c r="AV3276">
        <v>0</v>
      </c>
      <c r="AW3276">
        <v>0</v>
      </c>
      <c r="AX3276">
        <v>0</v>
      </c>
      <c r="AY3276">
        <v>0</v>
      </c>
      <c r="AZ3276">
        <v>0</v>
      </c>
      <c r="BA3276">
        <v>0</v>
      </c>
      <c r="BB3276">
        <v>0</v>
      </c>
      <c r="BC3276">
        <v>0</v>
      </c>
      <c r="BD3276">
        <v>37872486</v>
      </c>
      <c r="BE3276">
        <v>8690000</v>
      </c>
      <c r="BF3276">
        <v>18170000</v>
      </c>
      <c r="BG3276">
        <v>0</v>
      </c>
      <c r="BH3276">
        <v>0</v>
      </c>
      <c r="BI3276">
        <v>0</v>
      </c>
      <c r="BJ3276">
        <v>0</v>
      </c>
      <c r="BK3276">
        <v>0</v>
      </c>
      <c r="BL3276">
        <v>-26221308</v>
      </c>
      <c r="BM3276">
        <v>638692</v>
      </c>
      <c r="BN3276">
        <v>38511178</v>
      </c>
    </row>
    <row r="3277" spans="1:66" hidden="1" x14ac:dyDescent="0.25">
      <c r="A3277" t="s">
        <v>33</v>
      </c>
      <c r="B3277" t="s">
        <v>2211</v>
      </c>
      <c r="C3277">
        <v>900102580</v>
      </c>
      <c r="D3277" t="s">
        <v>2287</v>
      </c>
      <c r="E3277" t="s">
        <v>4397</v>
      </c>
      <c r="F3277" t="s">
        <v>134</v>
      </c>
      <c r="G3277" t="s">
        <v>45</v>
      </c>
      <c r="H3277" t="s">
        <v>4398</v>
      </c>
      <c r="I3277" t="s">
        <v>38</v>
      </c>
      <c r="J3277" t="s">
        <v>38</v>
      </c>
      <c r="K3277" t="s">
        <v>40</v>
      </c>
      <c r="L3277">
        <v>10147395</v>
      </c>
      <c r="M3277">
        <v>14097743</v>
      </c>
      <c r="N3277">
        <v>10736160</v>
      </c>
      <c r="O3277">
        <v>5128489</v>
      </c>
      <c r="P3277">
        <v>0</v>
      </c>
      <c r="Q3277">
        <v>7172</v>
      </c>
      <c r="R3277">
        <v>0</v>
      </c>
      <c r="S3277">
        <v>0</v>
      </c>
      <c r="T3277">
        <v>40116959</v>
      </c>
      <c r="V3277">
        <v>40116959</v>
      </c>
      <c r="W3277">
        <v>0</v>
      </c>
      <c r="X3277">
        <v>53533</v>
      </c>
      <c r="Y3277">
        <v>0</v>
      </c>
      <c r="Z3277">
        <v>277499</v>
      </c>
      <c r="AA3277">
        <v>0</v>
      </c>
      <c r="AB3277">
        <v>0</v>
      </c>
      <c r="AC3277">
        <v>0</v>
      </c>
      <c r="AD3277">
        <v>0</v>
      </c>
      <c r="AE3277">
        <v>0</v>
      </c>
      <c r="AF3277">
        <v>0</v>
      </c>
      <c r="AG3277">
        <v>0</v>
      </c>
      <c r="AH3277">
        <v>0</v>
      </c>
      <c r="AI3277">
        <v>331032</v>
      </c>
      <c r="AJ3277">
        <v>40447991</v>
      </c>
      <c r="AK3277">
        <v>111835</v>
      </c>
      <c r="AL3277">
        <v>0</v>
      </c>
      <c r="AM3277">
        <v>111835</v>
      </c>
      <c r="AN3277">
        <v>43678708</v>
      </c>
      <c r="AO3277">
        <v>254208</v>
      </c>
      <c r="AP3277">
        <v>182249</v>
      </c>
      <c r="AQ3277">
        <v>53266</v>
      </c>
      <c r="AR3277">
        <v>44280266</v>
      </c>
      <c r="AS3277">
        <v>0</v>
      </c>
      <c r="AT3277">
        <v>44280266</v>
      </c>
      <c r="AU3277">
        <v>0</v>
      </c>
      <c r="AV3277">
        <v>0</v>
      </c>
      <c r="AW3277">
        <v>0</v>
      </c>
      <c r="AX3277">
        <v>0</v>
      </c>
      <c r="AY3277">
        <v>0</v>
      </c>
      <c r="AZ3277">
        <v>0</v>
      </c>
      <c r="BA3277">
        <v>0</v>
      </c>
      <c r="BB3277">
        <v>0</v>
      </c>
      <c r="BC3277">
        <v>0</v>
      </c>
      <c r="BD3277">
        <v>44280266</v>
      </c>
      <c r="BE3277">
        <v>8690000</v>
      </c>
      <c r="BF3277">
        <v>18170000</v>
      </c>
      <c r="BG3277">
        <v>0</v>
      </c>
      <c r="BH3277">
        <v>0</v>
      </c>
      <c r="BI3277">
        <v>0</v>
      </c>
      <c r="BJ3277">
        <v>0</v>
      </c>
      <c r="BK3277">
        <v>0</v>
      </c>
      <c r="BL3277">
        <v>-30692275</v>
      </c>
      <c r="BM3277">
        <v>-3832275</v>
      </c>
      <c r="BN3277">
        <v>40447991</v>
      </c>
    </row>
    <row r="3278" spans="1:66" hidden="1" x14ac:dyDescent="0.25">
      <c r="A3278" t="s">
        <v>33</v>
      </c>
      <c r="B3278" t="s">
        <v>2211</v>
      </c>
      <c r="C3278">
        <v>900103457</v>
      </c>
      <c r="D3278" t="s">
        <v>2287</v>
      </c>
      <c r="E3278" t="s">
        <v>4399</v>
      </c>
      <c r="F3278" t="s">
        <v>181</v>
      </c>
      <c r="G3278" t="s">
        <v>111</v>
      </c>
      <c r="H3278" t="s">
        <v>4400</v>
      </c>
      <c r="I3278" t="s">
        <v>38</v>
      </c>
      <c r="J3278" t="s">
        <v>38</v>
      </c>
      <c r="K3278" t="s">
        <v>39</v>
      </c>
      <c r="L3278">
        <v>65450612</v>
      </c>
      <c r="M3278">
        <v>78924569</v>
      </c>
      <c r="Q3278">
        <v>1279970</v>
      </c>
      <c r="R3278">
        <v>4028948</v>
      </c>
      <c r="T3278">
        <v>149684099</v>
      </c>
      <c r="V3278">
        <v>149684099</v>
      </c>
      <c r="X3278">
        <v>47736788</v>
      </c>
      <c r="AD3278">
        <v>5965324</v>
      </c>
      <c r="AF3278">
        <v>1190441</v>
      </c>
      <c r="AI3278">
        <v>54892553</v>
      </c>
      <c r="AJ3278">
        <v>204576652</v>
      </c>
      <c r="AK3278">
        <v>7660339</v>
      </c>
      <c r="AL3278">
        <v>22396</v>
      </c>
      <c r="AM3278">
        <v>7682735</v>
      </c>
      <c r="AN3278">
        <v>10574407</v>
      </c>
      <c r="AO3278">
        <v>3891920</v>
      </c>
      <c r="AP3278">
        <v>12849165</v>
      </c>
      <c r="AQ3278">
        <v>16272188</v>
      </c>
      <c r="AR3278">
        <v>51270415</v>
      </c>
      <c r="AT3278">
        <v>51270415</v>
      </c>
      <c r="BB3278">
        <v>12259381</v>
      </c>
      <c r="BC3278">
        <v>12259381</v>
      </c>
      <c r="BD3278">
        <v>63529796</v>
      </c>
      <c r="BE3278">
        <v>4501238</v>
      </c>
      <c r="BH3278">
        <v>31188818</v>
      </c>
      <c r="BL3278">
        <v>105356800</v>
      </c>
      <c r="BM3278">
        <v>141046856</v>
      </c>
      <c r="BN3278">
        <v>204576652</v>
      </c>
    </row>
    <row r="3279" spans="1:66" hidden="1" x14ac:dyDescent="0.25">
      <c r="A3279" t="s">
        <v>33</v>
      </c>
      <c r="B3279" t="s">
        <v>2211</v>
      </c>
      <c r="C3279">
        <v>900103457</v>
      </c>
      <c r="D3279" t="s">
        <v>2287</v>
      </c>
      <c r="E3279" t="s">
        <v>4399</v>
      </c>
      <c r="F3279" t="s">
        <v>181</v>
      </c>
      <c r="G3279" t="s">
        <v>111</v>
      </c>
      <c r="H3279" t="s">
        <v>4400</v>
      </c>
      <c r="I3279" t="s">
        <v>38</v>
      </c>
      <c r="J3279" t="s">
        <v>38</v>
      </c>
      <c r="K3279" t="s">
        <v>40</v>
      </c>
      <c r="L3279">
        <v>58214120</v>
      </c>
      <c r="M3279">
        <v>86831820</v>
      </c>
      <c r="Q3279">
        <v>947762</v>
      </c>
      <c r="R3279">
        <v>2966879</v>
      </c>
      <c r="T3279">
        <v>148960581</v>
      </c>
      <c r="V3279">
        <v>148960581</v>
      </c>
      <c r="X3279">
        <v>46291765</v>
      </c>
      <c r="AB3279">
        <v>13913</v>
      </c>
      <c r="AD3279">
        <v>5968918</v>
      </c>
      <c r="AF3279">
        <v>785192</v>
      </c>
      <c r="AI3279">
        <v>53059788</v>
      </c>
      <c r="AJ3279">
        <v>202020369</v>
      </c>
      <c r="AK3279">
        <v>6938237</v>
      </c>
      <c r="AL3279">
        <v>988</v>
      </c>
      <c r="AM3279">
        <v>6939225</v>
      </c>
      <c r="AN3279">
        <v>9512112</v>
      </c>
      <c r="AO3279">
        <v>2686993</v>
      </c>
      <c r="AP3279">
        <v>12157008</v>
      </c>
      <c r="AQ3279">
        <v>17417179</v>
      </c>
      <c r="AR3279">
        <v>48712517</v>
      </c>
      <c r="AT3279">
        <v>48712517</v>
      </c>
      <c r="BB3279">
        <v>14161589</v>
      </c>
      <c r="BC3279">
        <v>14161589</v>
      </c>
      <c r="BD3279">
        <v>62874106</v>
      </c>
      <c r="BE3279">
        <v>4501238</v>
      </c>
      <c r="BH3279">
        <v>59696818</v>
      </c>
      <c r="BL3279">
        <v>74948207</v>
      </c>
      <c r="BM3279">
        <v>139146263</v>
      </c>
      <c r="BN3279">
        <v>202020369</v>
      </c>
    </row>
    <row r="3280" spans="1:66" hidden="1" x14ac:dyDescent="0.25">
      <c r="A3280" t="s">
        <v>33</v>
      </c>
      <c r="B3280" t="s">
        <v>2211</v>
      </c>
      <c r="C3280">
        <v>900103513</v>
      </c>
      <c r="D3280" t="s">
        <v>2287</v>
      </c>
      <c r="E3280" t="s">
        <v>1449</v>
      </c>
      <c r="F3280" t="s">
        <v>197</v>
      </c>
      <c r="G3280" t="s">
        <v>45</v>
      </c>
      <c r="H3280" t="s">
        <v>4401</v>
      </c>
      <c r="I3280" t="s">
        <v>38</v>
      </c>
      <c r="J3280" t="s">
        <v>38</v>
      </c>
      <c r="K3280" t="s">
        <v>39</v>
      </c>
      <c r="L3280">
        <v>3430481</v>
      </c>
      <c r="M3280">
        <v>608227</v>
      </c>
      <c r="N3280">
        <v>6044655</v>
      </c>
      <c r="O3280">
        <v>300</v>
      </c>
      <c r="T3280">
        <v>10083663</v>
      </c>
      <c r="V3280">
        <v>10083663</v>
      </c>
      <c r="X3280">
        <v>1324252</v>
      </c>
      <c r="AI3280">
        <v>1324252</v>
      </c>
      <c r="AJ3280">
        <v>11407915</v>
      </c>
      <c r="AK3280">
        <v>30456</v>
      </c>
      <c r="AM3280">
        <v>30456</v>
      </c>
      <c r="AN3280">
        <v>1155857</v>
      </c>
      <c r="AP3280">
        <v>1963906</v>
      </c>
      <c r="AR3280">
        <v>3150219</v>
      </c>
      <c r="AT3280">
        <v>3150219</v>
      </c>
      <c r="AX3280">
        <v>2678088</v>
      </c>
      <c r="BC3280">
        <v>2678088</v>
      </c>
      <c r="BD3280">
        <v>5828307</v>
      </c>
      <c r="BE3280">
        <v>250830</v>
      </c>
      <c r="BF3280">
        <v>4216900</v>
      </c>
      <c r="BJ3280">
        <v>387687</v>
      </c>
      <c r="BK3280">
        <v>102649</v>
      </c>
      <c r="BL3280">
        <v>621542</v>
      </c>
      <c r="BM3280">
        <v>5579608</v>
      </c>
      <c r="BN3280">
        <v>11407915</v>
      </c>
    </row>
    <row r="3281" spans="1:66" hidden="1" x14ac:dyDescent="0.25">
      <c r="A3281" t="s">
        <v>33</v>
      </c>
      <c r="B3281" t="s">
        <v>2211</v>
      </c>
      <c r="C3281">
        <v>900103513</v>
      </c>
      <c r="D3281" t="s">
        <v>2287</v>
      </c>
      <c r="E3281" t="s">
        <v>1449</v>
      </c>
      <c r="F3281" t="s">
        <v>197</v>
      </c>
      <c r="G3281" t="s">
        <v>45</v>
      </c>
      <c r="H3281" t="s">
        <v>4401</v>
      </c>
      <c r="I3281" t="s">
        <v>38</v>
      </c>
      <c r="J3281" t="s">
        <v>38</v>
      </c>
      <c r="K3281" t="s">
        <v>40</v>
      </c>
      <c r="L3281">
        <v>1384534</v>
      </c>
      <c r="M3281">
        <v>1378509</v>
      </c>
      <c r="N3281">
        <v>9975516</v>
      </c>
      <c r="O3281">
        <v>24990</v>
      </c>
      <c r="T3281">
        <v>12763549</v>
      </c>
      <c r="V3281">
        <v>12763549</v>
      </c>
      <c r="X3281">
        <v>993786</v>
      </c>
      <c r="AD3281">
        <v>47543</v>
      </c>
      <c r="AI3281">
        <v>1041329</v>
      </c>
      <c r="AJ3281">
        <v>13804878</v>
      </c>
      <c r="AK3281">
        <v>25966</v>
      </c>
      <c r="AM3281">
        <v>25966</v>
      </c>
      <c r="AN3281">
        <v>97417</v>
      </c>
      <c r="AP3281">
        <v>1388826</v>
      </c>
      <c r="AR3281">
        <v>1512209</v>
      </c>
      <c r="AT3281">
        <v>1512209</v>
      </c>
      <c r="AX3281">
        <v>7327081</v>
      </c>
      <c r="BC3281">
        <v>7327081</v>
      </c>
      <c r="BD3281">
        <v>8839290</v>
      </c>
      <c r="BE3281">
        <v>250830</v>
      </c>
      <c r="BF3281">
        <v>4216900</v>
      </c>
      <c r="BJ3281">
        <v>163222</v>
      </c>
      <c r="BK3281">
        <v>102649</v>
      </c>
      <c r="BL3281">
        <v>231987</v>
      </c>
      <c r="BM3281">
        <v>4965588</v>
      </c>
      <c r="BN3281">
        <v>13804878</v>
      </c>
    </row>
    <row r="3282" spans="1:66" hidden="1" x14ac:dyDescent="0.25">
      <c r="A3282" t="s">
        <v>33</v>
      </c>
      <c r="B3282" t="s">
        <v>2211</v>
      </c>
      <c r="C3282">
        <v>900104023</v>
      </c>
      <c r="D3282" t="s">
        <v>2287</v>
      </c>
      <c r="E3282" t="s">
        <v>4402</v>
      </c>
      <c r="F3282" t="s">
        <v>65</v>
      </c>
      <c r="G3282" t="s">
        <v>45</v>
      </c>
      <c r="H3282" t="s">
        <v>1450</v>
      </c>
      <c r="I3282" t="s">
        <v>38</v>
      </c>
      <c r="J3282" t="s">
        <v>38</v>
      </c>
      <c r="K3282" t="s">
        <v>39</v>
      </c>
      <c r="L3282">
        <v>8331633</v>
      </c>
      <c r="M3282">
        <v>7144919</v>
      </c>
      <c r="N3282">
        <v>366671</v>
      </c>
      <c r="Q3282">
        <v>269996</v>
      </c>
      <c r="R3282">
        <v>16940</v>
      </c>
      <c r="T3282">
        <v>16130159</v>
      </c>
      <c r="V3282">
        <v>16130159</v>
      </c>
      <c r="X3282">
        <v>82219262</v>
      </c>
      <c r="AA3282">
        <v>14950571</v>
      </c>
      <c r="AI3282">
        <v>97169833</v>
      </c>
      <c r="AJ3282">
        <v>113299992</v>
      </c>
      <c r="AK3282">
        <v>505917</v>
      </c>
      <c r="AM3282">
        <v>505917</v>
      </c>
      <c r="AN3282">
        <v>17932195</v>
      </c>
      <c r="AO3282">
        <v>3941</v>
      </c>
      <c r="AP3282">
        <v>907754</v>
      </c>
      <c r="AR3282">
        <v>19349807</v>
      </c>
      <c r="AT3282">
        <v>19349807</v>
      </c>
      <c r="AY3282">
        <v>11773770</v>
      </c>
      <c r="BC3282">
        <v>11773770</v>
      </c>
      <c r="BD3282">
        <v>31123577</v>
      </c>
      <c r="BE3282">
        <v>4203956</v>
      </c>
      <c r="BF3282">
        <v>17302368</v>
      </c>
      <c r="BJ3282">
        <v>46953389</v>
      </c>
      <c r="BK3282">
        <v>2184707</v>
      </c>
      <c r="BL3282">
        <v>11531995</v>
      </c>
      <c r="BM3282">
        <v>82176415</v>
      </c>
      <c r="BN3282">
        <v>113299992</v>
      </c>
    </row>
    <row r="3283" spans="1:66" hidden="1" x14ac:dyDescent="0.25">
      <c r="A3283" t="s">
        <v>33</v>
      </c>
      <c r="B3283" t="s">
        <v>2211</v>
      </c>
      <c r="C3283">
        <v>900104023</v>
      </c>
      <c r="D3283" t="s">
        <v>2287</v>
      </c>
      <c r="E3283" t="s">
        <v>4402</v>
      </c>
      <c r="F3283" t="s">
        <v>65</v>
      </c>
      <c r="G3283" t="s">
        <v>45</v>
      </c>
      <c r="H3283" t="s">
        <v>1450</v>
      </c>
      <c r="I3283" t="s">
        <v>38</v>
      </c>
      <c r="J3283" t="s">
        <v>38</v>
      </c>
      <c r="K3283" t="s">
        <v>40</v>
      </c>
      <c r="L3283">
        <v>8289040</v>
      </c>
      <c r="M3283">
        <v>3658547</v>
      </c>
      <c r="N3283">
        <v>3478582</v>
      </c>
      <c r="Q3283">
        <v>148876</v>
      </c>
      <c r="R3283">
        <v>6560</v>
      </c>
      <c r="T3283">
        <v>15581605</v>
      </c>
      <c r="V3283">
        <v>15581605</v>
      </c>
      <c r="X3283">
        <v>81757914</v>
      </c>
      <c r="AA3283">
        <v>15932848</v>
      </c>
      <c r="AI3283">
        <v>97690762</v>
      </c>
      <c r="AJ3283">
        <v>113272367</v>
      </c>
      <c r="AK3283">
        <v>673093</v>
      </c>
      <c r="AM3283">
        <v>673093</v>
      </c>
      <c r="AN3283">
        <v>21243715</v>
      </c>
      <c r="AP3283">
        <v>1020426</v>
      </c>
      <c r="AQ3283">
        <v>4221</v>
      </c>
      <c r="AR3283">
        <v>22941455</v>
      </c>
      <c r="AT3283">
        <v>22941455</v>
      </c>
      <c r="AY3283">
        <v>7649776</v>
      </c>
      <c r="BA3283">
        <v>7543668</v>
      </c>
      <c r="BC3283">
        <v>15193444</v>
      </c>
      <c r="BD3283">
        <v>38134899</v>
      </c>
      <c r="BE3283">
        <v>4203956</v>
      </c>
      <c r="BF3283">
        <v>17302368</v>
      </c>
      <c r="BJ3283">
        <v>50956263</v>
      </c>
      <c r="BK3283">
        <v>2130243</v>
      </c>
      <c r="BL3283">
        <v>544638</v>
      </c>
      <c r="BM3283">
        <v>75137468</v>
      </c>
      <c r="BN3283">
        <v>113272367</v>
      </c>
    </row>
    <row r="3284" spans="1:66" hidden="1" x14ac:dyDescent="0.25">
      <c r="A3284" t="s">
        <v>33</v>
      </c>
      <c r="B3284" t="s">
        <v>2211</v>
      </c>
      <c r="C3284">
        <v>900104517</v>
      </c>
      <c r="D3284" t="s">
        <v>2287</v>
      </c>
      <c r="E3284" t="s">
        <v>4403</v>
      </c>
      <c r="F3284" t="s">
        <v>99</v>
      </c>
      <c r="G3284" t="s">
        <v>36</v>
      </c>
      <c r="H3284" t="s">
        <v>1451</v>
      </c>
      <c r="I3284" t="s">
        <v>94</v>
      </c>
      <c r="J3284" t="s">
        <v>116</v>
      </c>
      <c r="K3284" t="s">
        <v>39</v>
      </c>
      <c r="L3284">
        <v>36863234</v>
      </c>
      <c r="M3284">
        <v>52164557</v>
      </c>
      <c r="N3284">
        <v>74170351</v>
      </c>
      <c r="O3284">
        <v>32521721</v>
      </c>
      <c r="Q3284">
        <v>8613</v>
      </c>
      <c r="R3284">
        <v>429520</v>
      </c>
      <c r="T3284">
        <v>196157996</v>
      </c>
      <c r="V3284">
        <v>196157996</v>
      </c>
      <c r="X3284">
        <v>231875585</v>
      </c>
      <c r="Z3284">
        <v>2278750</v>
      </c>
      <c r="AB3284">
        <v>20013598</v>
      </c>
      <c r="AI3284">
        <v>254167933</v>
      </c>
      <c r="AJ3284">
        <v>450325929</v>
      </c>
      <c r="AK3284">
        <v>1611851</v>
      </c>
      <c r="AM3284">
        <v>1611851</v>
      </c>
      <c r="AN3284">
        <v>81979881</v>
      </c>
      <c r="AO3284">
        <v>9996147</v>
      </c>
      <c r="AP3284">
        <v>19984352</v>
      </c>
      <c r="AQ3284">
        <v>2143929</v>
      </c>
      <c r="AR3284">
        <v>115716160</v>
      </c>
      <c r="AT3284">
        <v>115716160</v>
      </c>
      <c r="AV3284">
        <v>7582447</v>
      </c>
      <c r="AW3284">
        <v>7582447</v>
      </c>
      <c r="AX3284">
        <v>17753359</v>
      </c>
      <c r="AY3284">
        <v>22116535</v>
      </c>
      <c r="BA3284">
        <v>43346059</v>
      </c>
      <c r="BC3284">
        <v>90798400</v>
      </c>
      <c r="BD3284">
        <v>206514560</v>
      </c>
      <c r="BE3284">
        <v>22950840</v>
      </c>
      <c r="BF3284">
        <v>12733445</v>
      </c>
      <c r="BI3284">
        <v>4498720</v>
      </c>
      <c r="BJ3284">
        <v>54894562</v>
      </c>
      <c r="BK3284">
        <v>131062338</v>
      </c>
      <c r="BL3284">
        <v>17671464</v>
      </c>
      <c r="BM3284">
        <v>243811369</v>
      </c>
      <c r="BN3284">
        <v>450325929</v>
      </c>
    </row>
    <row r="3285" spans="1:66" hidden="1" x14ac:dyDescent="0.25">
      <c r="A3285" t="s">
        <v>33</v>
      </c>
      <c r="B3285" t="s">
        <v>2211</v>
      </c>
      <c r="C3285">
        <v>900104517</v>
      </c>
      <c r="D3285" t="s">
        <v>2287</v>
      </c>
      <c r="E3285" t="s">
        <v>4403</v>
      </c>
      <c r="F3285" t="s">
        <v>99</v>
      </c>
      <c r="G3285" t="s">
        <v>36</v>
      </c>
      <c r="H3285" t="s">
        <v>1451</v>
      </c>
      <c r="I3285" t="s">
        <v>94</v>
      </c>
      <c r="J3285" t="s">
        <v>116</v>
      </c>
      <c r="K3285" t="s">
        <v>40</v>
      </c>
      <c r="L3285">
        <v>42368396</v>
      </c>
      <c r="M3285">
        <v>56142854</v>
      </c>
      <c r="N3285">
        <v>83294967</v>
      </c>
      <c r="O3285">
        <v>19111969</v>
      </c>
      <c r="Q3285">
        <v>1068</v>
      </c>
      <c r="R3285">
        <v>1218796</v>
      </c>
      <c r="T3285">
        <v>202138050</v>
      </c>
      <c r="V3285">
        <v>202138050</v>
      </c>
      <c r="X3285">
        <v>221357168</v>
      </c>
      <c r="Z3285">
        <v>2158307</v>
      </c>
      <c r="AB3285">
        <v>33622806</v>
      </c>
      <c r="AI3285">
        <v>257138281</v>
      </c>
      <c r="AJ3285">
        <v>459276331</v>
      </c>
      <c r="AK3285">
        <v>1293418</v>
      </c>
      <c r="AM3285">
        <v>1293418</v>
      </c>
      <c r="AN3285">
        <v>108601333</v>
      </c>
      <c r="AO3285">
        <v>11078498</v>
      </c>
      <c r="AP3285">
        <v>9564887</v>
      </c>
      <c r="AQ3285">
        <v>2041588</v>
      </c>
      <c r="AR3285">
        <v>132579724</v>
      </c>
      <c r="AT3285">
        <v>132579724</v>
      </c>
      <c r="AV3285">
        <v>6302731</v>
      </c>
      <c r="AW3285">
        <v>6302731</v>
      </c>
      <c r="AX3285">
        <v>30000143</v>
      </c>
      <c r="AY3285">
        <v>21607689</v>
      </c>
      <c r="BA3285">
        <v>42658655</v>
      </c>
      <c r="BC3285">
        <v>100569218</v>
      </c>
      <c r="BD3285">
        <v>233148942</v>
      </c>
      <c r="BE3285">
        <v>22950840</v>
      </c>
      <c r="BF3285">
        <v>12733445</v>
      </c>
      <c r="BI3285">
        <v>4498720</v>
      </c>
      <c r="BJ3285">
        <v>54882044</v>
      </c>
      <c r="BK3285">
        <v>54983459</v>
      </c>
      <c r="BL3285">
        <v>76078881</v>
      </c>
      <c r="BM3285">
        <v>226127389</v>
      </c>
      <c r="BN3285">
        <v>459276331</v>
      </c>
    </row>
    <row r="3286" spans="1:66" hidden="1" x14ac:dyDescent="0.25">
      <c r="A3286" t="s">
        <v>33</v>
      </c>
      <c r="B3286" t="s">
        <v>2211</v>
      </c>
      <c r="C3286">
        <v>900104702</v>
      </c>
      <c r="D3286" t="s">
        <v>2287</v>
      </c>
      <c r="E3286" t="s">
        <v>1452</v>
      </c>
      <c r="F3286" t="s">
        <v>152</v>
      </c>
      <c r="G3286" t="s">
        <v>36</v>
      </c>
      <c r="H3286" t="s">
        <v>4161</v>
      </c>
      <c r="I3286" t="s">
        <v>47</v>
      </c>
      <c r="J3286" t="s">
        <v>48</v>
      </c>
      <c r="K3286" t="s">
        <v>39</v>
      </c>
      <c r="L3286">
        <v>17081974</v>
      </c>
      <c r="M3286">
        <v>58456369</v>
      </c>
      <c r="N3286">
        <v>304362</v>
      </c>
      <c r="O3286">
        <v>235607</v>
      </c>
      <c r="T3286">
        <v>76078312</v>
      </c>
      <c r="V3286">
        <v>76078312</v>
      </c>
      <c r="X3286">
        <v>11232</v>
      </c>
      <c r="AF3286">
        <v>3377225</v>
      </c>
      <c r="AI3286">
        <v>3388457</v>
      </c>
      <c r="AJ3286">
        <v>79466769</v>
      </c>
      <c r="AN3286">
        <v>3070</v>
      </c>
      <c r="AO3286">
        <v>3424</v>
      </c>
      <c r="AP3286">
        <v>2200000</v>
      </c>
      <c r="AQ3286">
        <v>58231203</v>
      </c>
      <c r="AR3286">
        <v>60437697</v>
      </c>
      <c r="AT3286">
        <v>60437697</v>
      </c>
      <c r="BD3286">
        <v>60437697</v>
      </c>
      <c r="BE3286">
        <v>32001</v>
      </c>
      <c r="BF3286">
        <v>14983999</v>
      </c>
      <c r="BK3286">
        <v>12491</v>
      </c>
      <c r="BL3286">
        <v>4000581</v>
      </c>
      <c r="BM3286">
        <v>19029072</v>
      </c>
      <c r="BN3286">
        <v>79466769</v>
      </c>
    </row>
    <row r="3287" spans="1:66" hidden="1" x14ac:dyDescent="0.25">
      <c r="A3287" t="s">
        <v>33</v>
      </c>
      <c r="B3287" t="s">
        <v>2211</v>
      </c>
      <c r="C3287">
        <v>900104702</v>
      </c>
      <c r="D3287" t="s">
        <v>2287</v>
      </c>
      <c r="E3287" t="s">
        <v>1452</v>
      </c>
      <c r="F3287" t="s">
        <v>152</v>
      </c>
      <c r="G3287" t="s">
        <v>36</v>
      </c>
      <c r="H3287" t="s">
        <v>4161</v>
      </c>
      <c r="I3287" t="s">
        <v>47</v>
      </c>
      <c r="J3287" t="s">
        <v>48</v>
      </c>
      <c r="K3287" t="s">
        <v>40</v>
      </c>
      <c r="L3287">
        <v>5959374</v>
      </c>
      <c r="M3287">
        <v>42751289</v>
      </c>
      <c r="N3287">
        <v>304362</v>
      </c>
      <c r="O3287">
        <v>240962</v>
      </c>
      <c r="T3287">
        <v>49255987</v>
      </c>
      <c r="V3287">
        <v>49255987</v>
      </c>
      <c r="X3287">
        <v>12636</v>
      </c>
      <c r="AF3287">
        <v>3377694</v>
      </c>
      <c r="AI3287">
        <v>3390330</v>
      </c>
      <c r="AJ3287">
        <v>52646317</v>
      </c>
      <c r="AN3287">
        <v>362</v>
      </c>
      <c r="AO3287">
        <v>2</v>
      </c>
      <c r="AQ3287">
        <v>45449871</v>
      </c>
      <c r="AR3287">
        <v>45450235</v>
      </c>
      <c r="AT3287">
        <v>45450235</v>
      </c>
      <c r="BD3287">
        <v>45450235</v>
      </c>
      <c r="BE3287">
        <v>32000</v>
      </c>
      <c r="BF3287">
        <v>2984000</v>
      </c>
      <c r="BK3287">
        <v>12491</v>
      </c>
      <c r="BL3287">
        <v>4167591</v>
      </c>
      <c r="BM3287">
        <v>7196082</v>
      </c>
      <c r="BN3287">
        <v>52646317</v>
      </c>
    </row>
    <row r="3288" spans="1:66" hidden="1" x14ac:dyDescent="0.25">
      <c r="A3288" t="s">
        <v>33</v>
      </c>
      <c r="B3288" t="s">
        <v>2211</v>
      </c>
      <c r="C3288">
        <v>900106364</v>
      </c>
      <c r="D3288" t="s">
        <v>2287</v>
      </c>
      <c r="E3288" t="s">
        <v>1453</v>
      </c>
      <c r="F3288" t="s">
        <v>2709</v>
      </c>
      <c r="G3288" t="s">
        <v>51</v>
      </c>
      <c r="H3288" t="s">
        <v>4404</v>
      </c>
      <c r="I3288" t="s">
        <v>38</v>
      </c>
      <c r="J3288" t="s">
        <v>38</v>
      </c>
      <c r="K3288" t="s">
        <v>39</v>
      </c>
      <c r="L3288">
        <v>4493398</v>
      </c>
      <c r="M3288">
        <v>61415829</v>
      </c>
      <c r="O3288">
        <v>14284906</v>
      </c>
      <c r="R3288">
        <v>283877</v>
      </c>
      <c r="T3288">
        <v>80478010</v>
      </c>
      <c r="V3288">
        <v>80478010</v>
      </c>
      <c r="X3288">
        <v>2394060</v>
      </c>
      <c r="Z3288">
        <v>45070</v>
      </c>
      <c r="AB3288">
        <v>27500</v>
      </c>
      <c r="AD3288">
        <v>2081154</v>
      </c>
      <c r="AG3288">
        <v>1941350</v>
      </c>
      <c r="AI3288">
        <v>6489134</v>
      </c>
      <c r="AJ3288">
        <v>86967144</v>
      </c>
      <c r="AK3288">
        <v>10641081</v>
      </c>
      <c r="AL3288">
        <v>1484724</v>
      </c>
      <c r="AM3288">
        <v>12125805</v>
      </c>
      <c r="AN3288">
        <v>32052248</v>
      </c>
      <c r="AO3288">
        <v>507523</v>
      </c>
      <c r="AQ3288">
        <v>2129647</v>
      </c>
      <c r="AR3288">
        <v>46815223</v>
      </c>
      <c r="AT3288">
        <v>46815223</v>
      </c>
      <c r="AU3288">
        <v>3882826</v>
      </c>
      <c r="AW3288">
        <v>3882826</v>
      </c>
      <c r="BB3288">
        <v>0</v>
      </c>
      <c r="BC3288">
        <v>3882826</v>
      </c>
      <c r="BD3288">
        <v>50698049</v>
      </c>
      <c r="BE3288">
        <v>7124238</v>
      </c>
      <c r="BF3288">
        <v>22256754</v>
      </c>
      <c r="BI3288">
        <v>772434</v>
      </c>
      <c r="BK3288">
        <v>4466521</v>
      </c>
      <c r="BL3288">
        <v>1649148</v>
      </c>
      <c r="BM3288">
        <v>36269095</v>
      </c>
      <c r="BN3288">
        <v>86967144</v>
      </c>
    </row>
    <row r="3289" spans="1:66" hidden="1" x14ac:dyDescent="0.25">
      <c r="A3289" t="s">
        <v>33</v>
      </c>
      <c r="B3289" t="s">
        <v>2211</v>
      </c>
      <c r="C3289">
        <v>900106364</v>
      </c>
      <c r="D3289" t="s">
        <v>2287</v>
      </c>
      <c r="E3289" t="s">
        <v>1453</v>
      </c>
      <c r="F3289" t="s">
        <v>2709</v>
      </c>
      <c r="G3289" t="s">
        <v>51</v>
      </c>
      <c r="H3289" t="s">
        <v>4404</v>
      </c>
      <c r="I3289" t="s">
        <v>38</v>
      </c>
      <c r="J3289" t="s">
        <v>38</v>
      </c>
      <c r="K3289" t="s">
        <v>40</v>
      </c>
      <c r="L3289">
        <v>1285895</v>
      </c>
      <c r="M3289">
        <v>69515054</v>
      </c>
      <c r="O3289">
        <v>16954387</v>
      </c>
      <c r="R3289">
        <v>80852</v>
      </c>
      <c r="T3289">
        <v>87836188</v>
      </c>
      <c r="V3289">
        <v>87836188</v>
      </c>
      <c r="X3289">
        <v>4067882</v>
      </c>
      <c r="Z3289">
        <v>49421</v>
      </c>
      <c r="AB3289">
        <v>27500</v>
      </c>
      <c r="AD3289">
        <v>0</v>
      </c>
      <c r="AG3289">
        <v>3085046</v>
      </c>
      <c r="AI3289">
        <v>7229849</v>
      </c>
      <c r="AJ3289">
        <v>95066037</v>
      </c>
      <c r="AK3289">
        <v>9969998</v>
      </c>
      <c r="AL3289">
        <v>1379622</v>
      </c>
      <c r="AM3289">
        <v>11349620</v>
      </c>
      <c r="AN3289">
        <v>30438700</v>
      </c>
      <c r="AO3289">
        <v>1543148</v>
      </c>
      <c r="AQ3289">
        <v>1988599</v>
      </c>
      <c r="AR3289">
        <v>45320067</v>
      </c>
      <c r="AT3289">
        <v>45320067</v>
      </c>
      <c r="AU3289">
        <v>2167116</v>
      </c>
      <c r="AW3289">
        <v>2167116</v>
      </c>
      <c r="BB3289">
        <v>1249040</v>
      </c>
      <c r="BC3289">
        <v>3416156</v>
      </c>
      <c r="BD3289">
        <v>48736223</v>
      </c>
      <c r="BE3289">
        <v>7124238</v>
      </c>
      <c r="BF3289">
        <v>22256754</v>
      </c>
      <c r="BI3289">
        <v>772434</v>
      </c>
      <c r="BK3289">
        <v>4466521</v>
      </c>
      <c r="BL3289">
        <v>11709867</v>
      </c>
      <c r="BM3289">
        <v>46329814</v>
      </c>
      <c r="BN3289">
        <v>95066037</v>
      </c>
    </row>
    <row r="3290" spans="1:66" hidden="1" x14ac:dyDescent="0.25">
      <c r="A3290" t="s">
        <v>33</v>
      </c>
      <c r="B3290" t="s">
        <v>2211</v>
      </c>
      <c r="C3290">
        <v>900107634</v>
      </c>
      <c r="D3290" t="s">
        <v>2287</v>
      </c>
      <c r="E3290" t="s">
        <v>1454</v>
      </c>
      <c r="F3290" t="s">
        <v>283</v>
      </c>
      <c r="G3290" t="s">
        <v>51</v>
      </c>
      <c r="H3290" t="s">
        <v>4405</v>
      </c>
      <c r="I3290" t="s">
        <v>38</v>
      </c>
      <c r="J3290" t="s">
        <v>38</v>
      </c>
      <c r="K3290" t="s">
        <v>39</v>
      </c>
      <c r="L3290">
        <v>8025275</v>
      </c>
      <c r="M3290">
        <v>7146679</v>
      </c>
      <c r="N3290">
        <v>341998</v>
      </c>
      <c r="O3290">
        <v>3965783</v>
      </c>
      <c r="R3290">
        <v>815836</v>
      </c>
      <c r="T3290">
        <v>20295571</v>
      </c>
      <c r="V3290">
        <v>20295571</v>
      </c>
      <c r="X3290">
        <v>346976</v>
      </c>
      <c r="AD3290">
        <v>251939</v>
      </c>
      <c r="AI3290">
        <v>598915</v>
      </c>
      <c r="AJ3290">
        <v>20894486</v>
      </c>
      <c r="AL3290">
        <v>339851</v>
      </c>
      <c r="AM3290">
        <v>339851</v>
      </c>
      <c r="AN3290">
        <v>9313402</v>
      </c>
      <c r="AO3290">
        <v>626992</v>
      </c>
      <c r="AQ3290">
        <v>1007356</v>
      </c>
      <c r="AR3290">
        <v>11287601</v>
      </c>
      <c r="AT3290">
        <v>11287601</v>
      </c>
      <c r="BD3290">
        <v>11287601</v>
      </c>
      <c r="BE3290">
        <v>13443300</v>
      </c>
      <c r="BK3290">
        <v>938689</v>
      </c>
      <c r="BL3290">
        <v>-4775104</v>
      </c>
      <c r="BM3290">
        <v>9606885</v>
      </c>
      <c r="BN3290">
        <v>20894486</v>
      </c>
    </row>
    <row r="3291" spans="1:66" hidden="1" x14ac:dyDescent="0.25">
      <c r="A3291" t="s">
        <v>33</v>
      </c>
      <c r="B3291" t="s">
        <v>2211</v>
      </c>
      <c r="C3291">
        <v>900107634</v>
      </c>
      <c r="D3291" t="s">
        <v>2287</v>
      </c>
      <c r="E3291" t="s">
        <v>1454</v>
      </c>
      <c r="F3291" t="s">
        <v>283</v>
      </c>
      <c r="G3291" t="s">
        <v>51</v>
      </c>
      <c r="H3291" t="s">
        <v>4405</v>
      </c>
      <c r="I3291" t="s">
        <v>38</v>
      </c>
      <c r="J3291" t="s">
        <v>38</v>
      </c>
      <c r="K3291" t="s">
        <v>40</v>
      </c>
      <c r="L3291">
        <v>15394411</v>
      </c>
      <c r="M3291">
        <v>11152217</v>
      </c>
      <c r="N3291">
        <v>416521</v>
      </c>
      <c r="O3291">
        <v>3652376</v>
      </c>
      <c r="R3291">
        <v>232884</v>
      </c>
      <c r="T3291">
        <v>30848409</v>
      </c>
      <c r="V3291">
        <v>30848409</v>
      </c>
      <c r="X3291">
        <v>397461</v>
      </c>
      <c r="AD3291">
        <v>1418792</v>
      </c>
      <c r="AI3291">
        <v>1816253</v>
      </c>
      <c r="AJ3291">
        <v>32664662</v>
      </c>
      <c r="AL3291">
        <v>2146456</v>
      </c>
      <c r="AM3291">
        <v>2146456</v>
      </c>
      <c r="AN3291">
        <v>19999148</v>
      </c>
      <c r="AO3291">
        <v>1104271</v>
      </c>
      <c r="AQ3291">
        <v>695085</v>
      </c>
      <c r="AR3291">
        <v>23944960</v>
      </c>
      <c r="AT3291">
        <v>23944960</v>
      </c>
      <c r="BD3291">
        <v>23944960</v>
      </c>
      <c r="BE3291">
        <v>13443300</v>
      </c>
      <c r="BK3291">
        <v>938689</v>
      </c>
      <c r="BL3291">
        <v>-5662287</v>
      </c>
      <c r="BM3291">
        <v>8719702</v>
      </c>
      <c r="BN3291">
        <v>32664662</v>
      </c>
    </row>
    <row r="3292" spans="1:66" hidden="1" x14ac:dyDescent="0.25">
      <c r="A3292" t="s">
        <v>33</v>
      </c>
      <c r="B3292" t="s">
        <v>2211</v>
      </c>
      <c r="C3292">
        <v>900107673</v>
      </c>
      <c r="D3292" t="s">
        <v>2287</v>
      </c>
      <c r="E3292" t="s">
        <v>4406</v>
      </c>
      <c r="F3292" t="s">
        <v>2283</v>
      </c>
      <c r="G3292" t="s">
        <v>36</v>
      </c>
      <c r="H3292" t="s">
        <v>1455</v>
      </c>
      <c r="I3292" t="s">
        <v>71</v>
      </c>
      <c r="J3292" t="s">
        <v>72</v>
      </c>
      <c r="K3292" t="s">
        <v>39</v>
      </c>
      <c r="L3292">
        <v>2910038</v>
      </c>
      <c r="M3292">
        <v>1485073</v>
      </c>
      <c r="N3292">
        <v>15987442</v>
      </c>
      <c r="O3292">
        <v>215435</v>
      </c>
      <c r="T3292">
        <v>20597988</v>
      </c>
      <c r="V3292">
        <v>20597988</v>
      </c>
      <c r="X3292">
        <v>13835860</v>
      </c>
      <c r="AI3292">
        <v>13835860</v>
      </c>
      <c r="AJ3292">
        <v>34433848</v>
      </c>
      <c r="AK3292">
        <v>216314</v>
      </c>
      <c r="AM3292">
        <v>216314</v>
      </c>
      <c r="AN3292">
        <v>700941</v>
      </c>
      <c r="AO3292">
        <v>91570</v>
      </c>
      <c r="AP3292">
        <v>1404714</v>
      </c>
      <c r="AQ3292">
        <v>4312285</v>
      </c>
      <c r="AR3292">
        <v>6725824</v>
      </c>
      <c r="AT3292">
        <v>6725824</v>
      </c>
      <c r="AY3292">
        <v>1324237</v>
      </c>
      <c r="BA3292">
        <v>569755</v>
      </c>
      <c r="BB3292">
        <v>2257002</v>
      </c>
      <c r="BC3292">
        <v>4150994</v>
      </c>
      <c r="BD3292">
        <v>10876818</v>
      </c>
      <c r="BE3292">
        <v>412720</v>
      </c>
      <c r="BK3292">
        <v>11465895</v>
      </c>
      <c r="BL3292">
        <v>11678415</v>
      </c>
      <c r="BM3292">
        <v>23557030</v>
      </c>
      <c r="BN3292">
        <v>34433848</v>
      </c>
    </row>
    <row r="3293" spans="1:66" hidden="1" x14ac:dyDescent="0.25">
      <c r="A3293" t="s">
        <v>33</v>
      </c>
      <c r="B3293" t="s">
        <v>2211</v>
      </c>
      <c r="C3293">
        <v>900107673</v>
      </c>
      <c r="D3293" t="s">
        <v>2287</v>
      </c>
      <c r="E3293" t="s">
        <v>4406</v>
      </c>
      <c r="F3293" t="s">
        <v>2283</v>
      </c>
      <c r="G3293" t="s">
        <v>36</v>
      </c>
      <c r="H3293" t="s">
        <v>1455</v>
      </c>
      <c r="I3293" t="s">
        <v>71</v>
      </c>
      <c r="J3293" t="s">
        <v>72</v>
      </c>
      <c r="K3293" t="s">
        <v>40</v>
      </c>
      <c r="L3293">
        <v>1267971</v>
      </c>
      <c r="M3293">
        <v>1256390</v>
      </c>
      <c r="N3293">
        <v>14914125</v>
      </c>
      <c r="O3293">
        <v>347950</v>
      </c>
      <c r="T3293">
        <v>17786436</v>
      </c>
      <c r="V3293">
        <v>17786436</v>
      </c>
      <c r="X3293">
        <v>13314757</v>
      </c>
      <c r="AI3293">
        <v>13314757</v>
      </c>
      <c r="AJ3293">
        <v>31101193</v>
      </c>
      <c r="AK3293">
        <v>156188</v>
      </c>
      <c r="AM3293">
        <v>156188</v>
      </c>
      <c r="AN3293">
        <v>792431</v>
      </c>
      <c r="AO3293">
        <v>84976</v>
      </c>
      <c r="AP3293">
        <v>1282292</v>
      </c>
      <c r="AQ3293">
        <v>1943176</v>
      </c>
      <c r="AR3293">
        <v>4259063</v>
      </c>
      <c r="AT3293">
        <v>4259063</v>
      </c>
      <c r="AY3293">
        <v>1322134</v>
      </c>
      <c r="BA3293">
        <v>1164436</v>
      </c>
      <c r="BB3293">
        <v>2375088</v>
      </c>
      <c r="BC3293">
        <v>4861658</v>
      </c>
      <c r="BD3293">
        <v>9120721</v>
      </c>
      <c r="BE3293">
        <v>412720</v>
      </c>
      <c r="BK3293">
        <v>10575940</v>
      </c>
      <c r="BL3293">
        <v>10991812</v>
      </c>
      <c r="BM3293">
        <v>21980472</v>
      </c>
      <c r="BN3293">
        <v>31101193</v>
      </c>
    </row>
    <row r="3294" spans="1:66" hidden="1" x14ac:dyDescent="0.25">
      <c r="A3294" t="s">
        <v>33</v>
      </c>
      <c r="B3294" t="s">
        <v>2211</v>
      </c>
      <c r="C3294">
        <v>900108493</v>
      </c>
      <c r="D3294" t="s">
        <v>2287</v>
      </c>
      <c r="E3294" t="s">
        <v>4407</v>
      </c>
      <c r="F3294" t="s">
        <v>207</v>
      </c>
      <c r="G3294" t="s">
        <v>45</v>
      </c>
      <c r="H3294" t="s">
        <v>4408</v>
      </c>
      <c r="I3294" t="s">
        <v>38</v>
      </c>
      <c r="J3294" t="s">
        <v>38</v>
      </c>
      <c r="K3294" t="s">
        <v>39</v>
      </c>
      <c r="L3294">
        <v>4045301</v>
      </c>
      <c r="M3294">
        <v>23698379</v>
      </c>
      <c r="N3294">
        <v>8890717</v>
      </c>
      <c r="O3294">
        <v>8477131</v>
      </c>
      <c r="Q3294">
        <v>52400</v>
      </c>
      <c r="T3294">
        <v>45163928</v>
      </c>
      <c r="V3294">
        <v>45163928</v>
      </c>
      <c r="X3294">
        <v>953157</v>
      </c>
      <c r="AD3294">
        <v>665049</v>
      </c>
      <c r="AI3294">
        <v>1618206</v>
      </c>
      <c r="AJ3294">
        <v>46782134</v>
      </c>
      <c r="AK3294">
        <v>360652</v>
      </c>
      <c r="AM3294">
        <v>360652</v>
      </c>
      <c r="AN3294">
        <v>32966566</v>
      </c>
      <c r="AO3294">
        <v>3740303</v>
      </c>
      <c r="AR3294">
        <v>37067521</v>
      </c>
      <c r="AT3294">
        <v>37067521</v>
      </c>
      <c r="BD3294">
        <v>37067521</v>
      </c>
      <c r="BE3294">
        <v>1700000</v>
      </c>
      <c r="BF3294">
        <v>3019499</v>
      </c>
      <c r="BL3294">
        <v>4995114</v>
      </c>
      <c r="BM3294">
        <v>9714613</v>
      </c>
      <c r="BN3294">
        <v>46782134</v>
      </c>
    </row>
    <row r="3295" spans="1:66" hidden="1" x14ac:dyDescent="0.25">
      <c r="A3295" t="s">
        <v>33</v>
      </c>
      <c r="B3295" t="s">
        <v>2211</v>
      </c>
      <c r="C3295">
        <v>900108493</v>
      </c>
      <c r="D3295" t="s">
        <v>2287</v>
      </c>
      <c r="E3295" t="s">
        <v>4407</v>
      </c>
      <c r="F3295" t="s">
        <v>207</v>
      </c>
      <c r="G3295" t="s">
        <v>45</v>
      </c>
      <c r="H3295" t="s">
        <v>4408</v>
      </c>
      <c r="I3295" t="s">
        <v>38</v>
      </c>
      <c r="J3295" t="s">
        <v>38</v>
      </c>
      <c r="K3295" t="s">
        <v>40</v>
      </c>
      <c r="L3295">
        <v>3343558</v>
      </c>
      <c r="M3295">
        <v>33379697</v>
      </c>
      <c r="N3295">
        <v>3891769</v>
      </c>
      <c r="O3295">
        <v>6105996</v>
      </c>
      <c r="Q3295">
        <v>30711</v>
      </c>
      <c r="T3295">
        <v>46751731</v>
      </c>
      <c r="V3295">
        <v>46751731</v>
      </c>
      <c r="X3295">
        <v>499924</v>
      </c>
      <c r="AD3295">
        <v>2715592</v>
      </c>
      <c r="AI3295">
        <v>3215516</v>
      </c>
      <c r="AJ3295">
        <v>49967247</v>
      </c>
      <c r="AK3295">
        <v>188039</v>
      </c>
      <c r="AM3295">
        <v>188039</v>
      </c>
      <c r="AN3295">
        <v>46995039</v>
      </c>
      <c r="AO3295">
        <v>2081700</v>
      </c>
      <c r="AR3295">
        <v>49264778</v>
      </c>
      <c r="AT3295">
        <v>49264778</v>
      </c>
      <c r="BD3295">
        <v>49264778</v>
      </c>
      <c r="BE3295">
        <v>1500000</v>
      </c>
      <c r="BL3295">
        <v>-797531</v>
      </c>
      <c r="BM3295">
        <v>702469</v>
      </c>
      <c r="BN3295">
        <v>49967247</v>
      </c>
    </row>
    <row r="3296" spans="1:66" hidden="1" x14ac:dyDescent="0.25">
      <c r="A3296" t="s">
        <v>33</v>
      </c>
      <c r="B3296" t="s">
        <v>2211</v>
      </c>
      <c r="C3296">
        <v>900108579</v>
      </c>
      <c r="D3296" t="s">
        <v>2287</v>
      </c>
      <c r="E3296" t="s">
        <v>4409</v>
      </c>
      <c r="F3296" t="s">
        <v>142</v>
      </c>
      <c r="G3296" t="s">
        <v>36</v>
      </c>
      <c r="H3296" t="s">
        <v>4410</v>
      </c>
      <c r="I3296" t="s">
        <v>38</v>
      </c>
      <c r="J3296" t="s">
        <v>38</v>
      </c>
      <c r="K3296" t="s">
        <v>39</v>
      </c>
      <c r="L3296">
        <v>12585341</v>
      </c>
      <c r="M3296">
        <v>82350956</v>
      </c>
      <c r="N3296">
        <v>94717541</v>
      </c>
      <c r="O3296">
        <v>8817075</v>
      </c>
      <c r="T3296">
        <v>198470913</v>
      </c>
      <c r="V3296">
        <v>198470913</v>
      </c>
      <c r="X3296">
        <v>1904363</v>
      </c>
      <c r="Z3296">
        <v>737288</v>
      </c>
      <c r="AD3296">
        <v>671613</v>
      </c>
      <c r="AI3296">
        <v>3313264</v>
      </c>
      <c r="AJ3296">
        <v>201784177</v>
      </c>
      <c r="AK3296">
        <v>857086</v>
      </c>
      <c r="AL3296">
        <v>16052206</v>
      </c>
      <c r="AM3296">
        <v>16909292</v>
      </c>
      <c r="AN3296">
        <v>60328660</v>
      </c>
      <c r="AO3296">
        <v>3598391</v>
      </c>
      <c r="AP3296">
        <v>59004346</v>
      </c>
      <c r="AQ3296">
        <v>9756388</v>
      </c>
      <c r="AR3296">
        <v>149597077</v>
      </c>
      <c r="AT3296">
        <v>149597077</v>
      </c>
      <c r="AV3296">
        <v>0</v>
      </c>
      <c r="AW3296">
        <v>0</v>
      </c>
      <c r="AX3296">
        <v>45397632</v>
      </c>
      <c r="BC3296">
        <v>45397632</v>
      </c>
      <c r="BD3296">
        <v>194994709</v>
      </c>
      <c r="BE3296">
        <v>1500000</v>
      </c>
      <c r="BF3296">
        <v>60152500</v>
      </c>
      <c r="BL3296">
        <v>-54863032</v>
      </c>
      <c r="BM3296">
        <v>6789468</v>
      </c>
      <c r="BN3296">
        <v>201784177</v>
      </c>
    </row>
    <row r="3297" spans="1:66" hidden="1" x14ac:dyDescent="0.25">
      <c r="A3297" t="s">
        <v>33</v>
      </c>
      <c r="B3297" t="s">
        <v>2211</v>
      </c>
      <c r="C3297">
        <v>900108579</v>
      </c>
      <c r="D3297" t="s">
        <v>2287</v>
      </c>
      <c r="E3297" t="s">
        <v>4409</v>
      </c>
      <c r="F3297" t="s">
        <v>142</v>
      </c>
      <c r="G3297" t="s">
        <v>36</v>
      </c>
      <c r="H3297" t="s">
        <v>4410</v>
      </c>
      <c r="I3297" t="s">
        <v>38</v>
      </c>
      <c r="J3297" t="s">
        <v>38</v>
      </c>
      <c r="K3297" t="s">
        <v>40</v>
      </c>
      <c r="L3297">
        <v>9676221</v>
      </c>
      <c r="M3297">
        <v>126313686</v>
      </c>
      <c r="N3297">
        <v>209323203</v>
      </c>
      <c r="O3297">
        <v>27500680</v>
      </c>
      <c r="T3297">
        <v>372813790</v>
      </c>
      <c r="V3297">
        <v>372813790</v>
      </c>
      <c r="X3297">
        <v>2250379</v>
      </c>
      <c r="Z3297">
        <v>752568</v>
      </c>
      <c r="AD3297">
        <v>671613</v>
      </c>
      <c r="AI3297">
        <v>3674560</v>
      </c>
      <c r="AJ3297">
        <v>376488350</v>
      </c>
      <c r="AK3297">
        <v>755976</v>
      </c>
      <c r="AL3297">
        <v>4147886</v>
      </c>
      <c r="AM3297">
        <v>4903862</v>
      </c>
      <c r="AN3297">
        <v>142716069</v>
      </c>
      <c r="AO3297">
        <v>5642468</v>
      </c>
      <c r="AP3297">
        <v>100183278</v>
      </c>
      <c r="AQ3297">
        <v>61525845</v>
      </c>
      <c r="AR3297">
        <v>314971522</v>
      </c>
      <c r="AT3297">
        <v>314971522</v>
      </c>
      <c r="AV3297">
        <v>0</v>
      </c>
      <c r="AW3297">
        <v>0</v>
      </c>
      <c r="AX3297">
        <v>45397632</v>
      </c>
      <c r="BC3297">
        <v>45397632</v>
      </c>
      <c r="BD3297">
        <v>360369154</v>
      </c>
      <c r="BE3297">
        <v>1500000</v>
      </c>
      <c r="BF3297">
        <v>60152500</v>
      </c>
      <c r="BL3297">
        <v>-45533304</v>
      </c>
      <c r="BM3297">
        <v>16119196</v>
      </c>
      <c r="BN3297">
        <v>376488350</v>
      </c>
    </row>
    <row r="3298" spans="1:66" hidden="1" x14ac:dyDescent="0.25">
      <c r="A3298" t="s">
        <v>33</v>
      </c>
      <c r="B3298" t="s">
        <v>2211</v>
      </c>
      <c r="C3298">
        <v>900108902</v>
      </c>
      <c r="D3298" t="s">
        <v>2287</v>
      </c>
      <c r="E3298" t="s">
        <v>4411</v>
      </c>
      <c r="F3298" t="s">
        <v>132</v>
      </c>
      <c r="G3298" t="s">
        <v>45</v>
      </c>
      <c r="H3298" t="s">
        <v>1456</v>
      </c>
      <c r="I3298" t="s">
        <v>38</v>
      </c>
      <c r="J3298" t="s">
        <v>38</v>
      </c>
      <c r="K3298" t="s">
        <v>39</v>
      </c>
      <c r="L3298">
        <v>19463228</v>
      </c>
      <c r="M3298">
        <v>9532049</v>
      </c>
      <c r="O3298">
        <v>1353119</v>
      </c>
      <c r="Q3298">
        <v>12016</v>
      </c>
      <c r="R3298">
        <v>1759287</v>
      </c>
      <c r="T3298">
        <v>32119699</v>
      </c>
      <c r="V3298">
        <v>32119699</v>
      </c>
      <c r="AB3298">
        <v>0</v>
      </c>
      <c r="AI3298">
        <v>0</v>
      </c>
      <c r="AJ3298">
        <v>32119699</v>
      </c>
      <c r="AN3298">
        <v>4869485</v>
      </c>
      <c r="AP3298">
        <v>24008649</v>
      </c>
      <c r="AR3298">
        <v>28878134</v>
      </c>
      <c r="AT3298">
        <v>28878134</v>
      </c>
      <c r="BD3298">
        <v>28878134</v>
      </c>
      <c r="BE3298">
        <v>1150000</v>
      </c>
      <c r="BK3298">
        <v>1932866</v>
      </c>
      <c r="BL3298">
        <v>158699</v>
      </c>
      <c r="BM3298">
        <v>3241565</v>
      </c>
      <c r="BN3298">
        <v>32119699</v>
      </c>
    </row>
    <row r="3299" spans="1:66" hidden="1" x14ac:dyDescent="0.25">
      <c r="A3299" t="s">
        <v>33</v>
      </c>
      <c r="B3299" t="s">
        <v>2211</v>
      </c>
      <c r="C3299">
        <v>900108902</v>
      </c>
      <c r="D3299" t="s">
        <v>2287</v>
      </c>
      <c r="E3299" t="s">
        <v>4411</v>
      </c>
      <c r="F3299" t="s">
        <v>132</v>
      </c>
      <c r="G3299" t="s">
        <v>45</v>
      </c>
      <c r="H3299" t="s">
        <v>1456</v>
      </c>
      <c r="I3299" t="s">
        <v>38</v>
      </c>
      <c r="J3299" t="s">
        <v>38</v>
      </c>
      <c r="K3299" t="s">
        <v>40</v>
      </c>
      <c r="L3299">
        <v>11058247</v>
      </c>
      <c r="M3299">
        <v>9491100</v>
      </c>
      <c r="O3299">
        <v>2938238</v>
      </c>
      <c r="R3299">
        <v>239507</v>
      </c>
      <c r="T3299">
        <v>23727092</v>
      </c>
      <c r="V3299">
        <v>23727092</v>
      </c>
      <c r="AB3299">
        <v>0</v>
      </c>
      <c r="AI3299">
        <v>0</v>
      </c>
      <c r="AJ3299">
        <v>23727092</v>
      </c>
      <c r="AN3299">
        <v>80033</v>
      </c>
      <c r="AP3299">
        <v>20564193</v>
      </c>
      <c r="AR3299">
        <v>20644226</v>
      </c>
      <c r="AT3299">
        <v>20644226</v>
      </c>
      <c r="BD3299">
        <v>20644226</v>
      </c>
      <c r="BE3299">
        <v>1150000</v>
      </c>
      <c r="BK3299">
        <v>1812932</v>
      </c>
      <c r="BL3299">
        <v>119934</v>
      </c>
      <c r="BM3299">
        <v>3082866</v>
      </c>
      <c r="BN3299">
        <v>23727092</v>
      </c>
    </row>
    <row r="3300" spans="1:66" hidden="1" x14ac:dyDescent="0.25">
      <c r="A3300" t="s">
        <v>33</v>
      </c>
      <c r="B3300" t="s">
        <v>2211</v>
      </c>
      <c r="C3300">
        <v>900109645</v>
      </c>
      <c r="D3300" t="s">
        <v>2287</v>
      </c>
      <c r="E3300" t="s">
        <v>6362</v>
      </c>
      <c r="F3300" t="s">
        <v>35</v>
      </c>
      <c r="G3300" t="s">
        <v>111</v>
      </c>
      <c r="H3300" t="s">
        <v>6363</v>
      </c>
      <c r="I3300" t="s">
        <v>38</v>
      </c>
      <c r="J3300" t="s">
        <v>38</v>
      </c>
      <c r="K3300" t="s">
        <v>39</v>
      </c>
      <c r="L3300">
        <v>0</v>
      </c>
      <c r="T3300">
        <v>0</v>
      </c>
      <c r="V3300">
        <v>0</v>
      </c>
      <c r="X3300">
        <v>61664531</v>
      </c>
      <c r="AB3300">
        <v>585264</v>
      </c>
      <c r="AF3300">
        <v>72826</v>
      </c>
      <c r="AI3300">
        <v>62322621</v>
      </c>
      <c r="AJ3300">
        <v>62322621</v>
      </c>
      <c r="AU3300">
        <v>6541766</v>
      </c>
      <c r="AV3300">
        <v>6029725</v>
      </c>
      <c r="AW3300">
        <v>12571491</v>
      </c>
      <c r="AX3300">
        <v>33982680</v>
      </c>
      <c r="AZ3300">
        <v>3245373</v>
      </c>
      <c r="BC3300">
        <v>49799544</v>
      </c>
      <c r="BD3300">
        <v>49799544</v>
      </c>
      <c r="BE3300">
        <v>1197000</v>
      </c>
      <c r="BH3300">
        <v>519032590</v>
      </c>
      <c r="BL3300">
        <v>-507706513</v>
      </c>
      <c r="BM3300">
        <v>12523077</v>
      </c>
      <c r="BN3300">
        <v>62322621</v>
      </c>
    </row>
    <row r="3301" spans="1:66" hidden="1" x14ac:dyDescent="0.25">
      <c r="A3301" t="s">
        <v>33</v>
      </c>
      <c r="B3301" t="s">
        <v>2211</v>
      </c>
      <c r="C3301">
        <v>900109645</v>
      </c>
      <c r="D3301" t="s">
        <v>2287</v>
      </c>
      <c r="E3301" t="s">
        <v>6362</v>
      </c>
      <c r="F3301" t="s">
        <v>35</v>
      </c>
      <c r="G3301" t="s">
        <v>111</v>
      </c>
      <c r="H3301" t="s">
        <v>6363</v>
      </c>
      <c r="I3301" t="s">
        <v>38</v>
      </c>
      <c r="J3301" t="s">
        <v>38</v>
      </c>
      <c r="K3301" t="s">
        <v>40</v>
      </c>
      <c r="L3301">
        <v>0</v>
      </c>
      <c r="T3301">
        <v>0</v>
      </c>
      <c r="V3301">
        <v>0</v>
      </c>
      <c r="X3301">
        <v>71050221</v>
      </c>
      <c r="AB3301">
        <v>585263</v>
      </c>
      <c r="AF3301">
        <v>72826</v>
      </c>
      <c r="AI3301">
        <v>71708310</v>
      </c>
      <c r="AJ3301">
        <v>71708310</v>
      </c>
      <c r="AU3301">
        <v>5809907</v>
      </c>
      <c r="AV3301">
        <v>4596875</v>
      </c>
      <c r="AW3301">
        <v>10406782</v>
      </c>
      <c r="AX3301">
        <v>32045404</v>
      </c>
      <c r="AZ3301">
        <v>3245373</v>
      </c>
      <c r="BC3301">
        <v>45697559</v>
      </c>
      <c r="BD3301">
        <v>45697559</v>
      </c>
      <c r="BE3301">
        <v>1197000</v>
      </c>
      <c r="BH3301">
        <v>519032590</v>
      </c>
      <c r="BL3301">
        <v>-494218839</v>
      </c>
      <c r="BM3301">
        <v>26010751</v>
      </c>
      <c r="BN3301">
        <v>71708310</v>
      </c>
    </row>
    <row r="3302" spans="1:66" hidden="1" x14ac:dyDescent="0.25">
      <c r="A3302" t="s">
        <v>33</v>
      </c>
      <c r="B3302" t="s">
        <v>2211</v>
      </c>
      <c r="C3302">
        <v>900110594</v>
      </c>
      <c r="D3302" t="s">
        <v>2287</v>
      </c>
      <c r="E3302" t="s">
        <v>1457</v>
      </c>
      <c r="F3302" t="s">
        <v>127</v>
      </c>
      <c r="G3302" t="s">
        <v>45</v>
      </c>
      <c r="H3302" t="s">
        <v>4412</v>
      </c>
      <c r="I3302" t="s">
        <v>38</v>
      </c>
      <c r="J3302" t="s">
        <v>38</v>
      </c>
      <c r="K3302" t="s">
        <v>39</v>
      </c>
      <c r="L3302">
        <v>942838</v>
      </c>
      <c r="M3302">
        <v>7055785</v>
      </c>
      <c r="N3302">
        <v>266532893</v>
      </c>
      <c r="O3302">
        <v>3841669</v>
      </c>
      <c r="Q3302">
        <v>674179</v>
      </c>
      <c r="T3302">
        <v>279047364</v>
      </c>
      <c r="V3302">
        <v>279047364</v>
      </c>
      <c r="X3302">
        <v>53212351</v>
      </c>
      <c r="AF3302">
        <v>850956</v>
      </c>
      <c r="AG3302">
        <v>1144100</v>
      </c>
      <c r="AI3302">
        <v>55207407</v>
      </c>
      <c r="AJ3302">
        <v>334254771</v>
      </c>
      <c r="AN3302">
        <v>15401946</v>
      </c>
      <c r="AP3302">
        <v>250248309</v>
      </c>
      <c r="AQ3302">
        <v>7500575</v>
      </c>
      <c r="AR3302">
        <v>273150830</v>
      </c>
      <c r="AT3302">
        <v>273150830</v>
      </c>
      <c r="AY3302">
        <v>3013250</v>
      </c>
      <c r="BA3302">
        <v>970782</v>
      </c>
      <c r="BC3302">
        <v>3984032</v>
      </c>
      <c r="BD3302">
        <v>277134862</v>
      </c>
      <c r="BE3302">
        <v>6697000</v>
      </c>
      <c r="BF3302">
        <v>67791162</v>
      </c>
      <c r="BL3302">
        <v>-17368253</v>
      </c>
      <c r="BM3302">
        <v>57119909</v>
      </c>
      <c r="BN3302">
        <v>334254771</v>
      </c>
    </row>
    <row r="3303" spans="1:66" hidden="1" x14ac:dyDescent="0.25">
      <c r="A3303" t="s">
        <v>33</v>
      </c>
      <c r="B3303" t="s">
        <v>2211</v>
      </c>
      <c r="C3303">
        <v>900110594</v>
      </c>
      <c r="D3303" t="s">
        <v>2287</v>
      </c>
      <c r="E3303" t="s">
        <v>1457</v>
      </c>
      <c r="F3303" t="s">
        <v>127</v>
      </c>
      <c r="G3303" t="s">
        <v>45</v>
      </c>
      <c r="H3303" t="s">
        <v>4412</v>
      </c>
      <c r="I3303" t="s">
        <v>38</v>
      </c>
      <c r="J3303" t="s">
        <v>38</v>
      </c>
      <c r="K3303" t="s">
        <v>40</v>
      </c>
      <c r="L3303">
        <v>716448</v>
      </c>
      <c r="M3303">
        <v>13845387</v>
      </c>
      <c r="N3303">
        <v>344359935</v>
      </c>
      <c r="O3303">
        <v>5016772</v>
      </c>
      <c r="Q3303">
        <v>569353</v>
      </c>
      <c r="T3303">
        <v>364507895</v>
      </c>
      <c r="V3303">
        <v>364507895</v>
      </c>
      <c r="X3303">
        <v>53484848</v>
      </c>
      <c r="AF3303">
        <v>1479415</v>
      </c>
      <c r="AI3303">
        <v>54964263</v>
      </c>
      <c r="AJ3303">
        <v>419472158</v>
      </c>
      <c r="AN3303">
        <v>9003506</v>
      </c>
      <c r="AO3303">
        <v>2588271</v>
      </c>
      <c r="AP3303">
        <v>335571080</v>
      </c>
      <c r="AQ3303">
        <v>1837450</v>
      </c>
      <c r="AR3303">
        <v>349000307</v>
      </c>
      <c r="AT3303">
        <v>349000307</v>
      </c>
      <c r="AY3303">
        <v>4210434</v>
      </c>
      <c r="BA3303">
        <v>1137824</v>
      </c>
      <c r="BC3303">
        <v>5348258</v>
      </c>
      <c r="BD3303">
        <v>354348565</v>
      </c>
      <c r="BE3303">
        <v>6697000</v>
      </c>
      <c r="BF3303">
        <v>67791162</v>
      </c>
      <c r="BL3303">
        <v>-9364569</v>
      </c>
      <c r="BM3303">
        <v>65123593</v>
      </c>
      <c r="BN3303">
        <v>419472158</v>
      </c>
    </row>
    <row r="3304" spans="1:66" hidden="1" x14ac:dyDescent="0.25">
      <c r="A3304" t="s">
        <v>33</v>
      </c>
      <c r="B3304" t="s">
        <v>2211</v>
      </c>
      <c r="C3304">
        <v>900110597</v>
      </c>
      <c r="D3304" t="s">
        <v>2287</v>
      </c>
      <c r="E3304" t="s">
        <v>1458</v>
      </c>
      <c r="F3304" t="s">
        <v>73</v>
      </c>
      <c r="G3304" t="s">
        <v>45</v>
      </c>
      <c r="H3304" t="s">
        <v>4413</v>
      </c>
      <c r="I3304" t="s">
        <v>129</v>
      </c>
      <c r="J3304" t="s">
        <v>166</v>
      </c>
      <c r="K3304" t="s">
        <v>39</v>
      </c>
      <c r="L3304">
        <v>511347</v>
      </c>
      <c r="M3304">
        <v>5594306</v>
      </c>
      <c r="N3304">
        <v>4760334</v>
      </c>
      <c r="O3304">
        <v>1335320</v>
      </c>
      <c r="T3304">
        <v>12201307</v>
      </c>
      <c r="V3304">
        <v>12201307</v>
      </c>
      <c r="X3304">
        <v>14111721</v>
      </c>
      <c r="Z3304">
        <v>2219958</v>
      </c>
      <c r="AD3304">
        <v>30715</v>
      </c>
      <c r="AI3304">
        <v>16362394</v>
      </c>
      <c r="AJ3304">
        <v>28563701</v>
      </c>
      <c r="AN3304">
        <v>5979121</v>
      </c>
      <c r="AO3304">
        <v>115487</v>
      </c>
      <c r="AP3304">
        <v>1726569</v>
      </c>
      <c r="AQ3304">
        <v>3948563</v>
      </c>
      <c r="AR3304">
        <v>11769740</v>
      </c>
      <c r="AT3304">
        <v>11769740</v>
      </c>
      <c r="AX3304">
        <v>1943124</v>
      </c>
      <c r="AY3304">
        <v>786358</v>
      </c>
      <c r="BA3304">
        <v>5459852</v>
      </c>
      <c r="BC3304">
        <v>8189334</v>
      </c>
      <c r="BD3304">
        <v>19959074</v>
      </c>
      <c r="BE3304">
        <v>600000</v>
      </c>
      <c r="BK3304">
        <v>21894</v>
      </c>
      <c r="BL3304">
        <v>7982733</v>
      </c>
      <c r="BM3304">
        <v>8604627</v>
      </c>
      <c r="BN3304">
        <v>28563701</v>
      </c>
    </row>
    <row r="3305" spans="1:66" hidden="1" x14ac:dyDescent="0.25">
      <c r="A3305" t="s">
        <v>33</v>
      </c>
      <c r="B3305" t="s">
        <v>2211</v>
      </c>
      <c r="C3305">
        <v>900110597</v>
      </c>
      <c r="D3305" t="s">
        <v>2287</v>
      </c>
      <c r="E3305" t="s">
        <v>1458</v>
      </c>
      <c r="F3305" t="s">
        <v>73</v>
      </c>
      <c r="G3305" t="s">
        <v>45</v>
      </c>
      <c r="H3305" t="s">
        <v>4413</v>
      </c>
      <c r="I3305" t="s">
        <v>129</v>
      </c>
      <c r="J3305" t="s">
        <v>166</v>
      </c>
      <c r="K3305" t="s">
        <v>40</v>
      </c>
      <c r="L3305">
        <v>275254</v>
      </c>
      <c r="M3305">
        <v>3207753</v>
      </c>
      <c r="N3305">
        <v>3645494</v>
      </c>
      <c r="O3305">
        <v>1011942</v>
      </c>
      <c r="T3305">
        <v>8140443</v>
      </c>
      <c r="V3305">
        <v>8140443</v>
      </c>
      <c r="X3305">
        <v>12213987</v>
      </c>
      <c r="Z3305">
        <v>2467713</v>
      </c>
      <c r="AD3305">
        <v>70284</v>
      </c>
      <c r="AI3305">
        <v>14751984</v>
      </c>
      <c r="AJ3305">
        <v>22892427</v>
      </c>
      <c r="AN3305">
        <v>3723090</v>
      </c>
      <c r="AO3305">
        <v>30227</v>
      </c>
      <c r="AP3305">
        <v>4585682</v>
      </c>
      <c r="AQ3305">
        <v>3075523</v>
      </c>
      <c r="AR3305">
        <v>11414522</v>
      </c>
      <c r="AT3305">
        <v>11414522</v>
      </c>
      <c r="AX3305">
        <v>2139191</v>
      </c>
      <c r="AY3305">
        <v>1033544</v>
      </c>
      <c r="BA3305">
        <v>750522</v>
      </c>
      <c r="BC3305">
        <v>3923257</v>
      </c>
      <c r="BD3305">
        <v>15337779</v>
      </c>
      <c r="BE3305">
        <v>600000</v>
      </c>
      <c r="BK3305">
        <v>21894</v>
      </c>
      <c r="BL3305">
        <v>6932754</v>
      </c>
      <c r="BM3305">
        <v>7554648</v>
      </c>
      <c r="BN3305">
        <v>22892427</v>
      </c>
    </row>
    <row r="3306" spans="1:66" hidden="1" x14ac:dyDescent="0.25">
      <c r="A3306" t="s">
        <v>33</v>
      </c>
      <c r="B3306" t="s">
        <v>2211</v>
      </c>
      <c r="C3306">
        <v>900110871</v>
      </c>
      <c r="D3306" t="s">
        <v>2287</v>
      </c>
      <c r="E3306" t="s">
        <v>4414</v>
      </c>
      <c r="F3306" t="s">
        <v>531</v>
      </c>
      <c r="G3306" t="s">
        <v>36</v>
      </c>
      <c r="H3306" t="s">
        <v>4415</v>
      </c>
      <c r="I3306" t="s">
        <v>57</v>
      </c>
      <c r="J3306" t="s">
        <v>83</v>
      </c>
      <c r="K3306" t="s">
        <v>39</v>
      </c>
      <c r="L3306">
        <v>114</v>
      </c>
      <c r="M3306">
        <v>22284</v>
      </c>
      <c r="T3306">
        <v>22398</v>
      </c>
      <c r="V3306">
        <v>22398</v>
      </c>
      <c r="AB3306">
        <v>3289537</v>
      </c>
      <c r="AD3306">
        <v>51921</v>
      </c>
      <c r="AI3306">
        <v>3341458</v>
      </c>
      <c r="AJ3306">
        <v>3363856</v>
      </c>
      <c r="AN3306">
        <v>274573</v>
      </c>
      <c r="AR3306">
        <v>274573</v>
      </c>
      <c r="AT3306">
        <v>274573</v>
      </c>
      <c r="BD3306">
        <v>274573</v>
      </c>
      <c r="BE3306">
        <v>400000</v>
      </c>
      <c r="BK3306">
        <v>2870652</v>
      </c>
      <c r="BL3306">
        <v>-181369</v>
      </c>
      <c r="BM3306">
        <v>3089283</v>
      </c>
      <c r="BN3306">
        <v>3363856</v>
      </c>
    </row>
    <row r="3307" spans="1:66" hidden="1" x14ac:dyDescent="0.25">
      <c r="A3307" t="s">
        <v>33</v>
      </c>
      <c r="B3307" t="s">
        <v>2211</v>
      </c>
      <c r="C3307">
        <v>900110871</v>
      </c>
      <c r="D3307" t="s">
        <v>2287</v>
      </c>
      <c r="E3307" t="s">
        <v>4414</v>
      </c>
      <c r="F3307" t="s">
        <v>531</v>
      </c>
      <c r="G3307" t="s">
        <v>36</v>
      </c>
      <c r="H3307" t="s">
        <v>4415</v>
      </c>
      <c r="I3307" t="s">
        <v>57</v>
      </c>
      <c r="J3307" t="s">
        <v>83</v>
      </c>
      <c r="K3307" t="s">
        <v>40</v>
      </c>
      <c r="L3307">
        <v>114</v>
      </c>
      <c r="M3307">
        <v>22284</v>
      </c>
      <c r="T3307">
        <v>22398</v>
      </c>
      <c r="V3307">
        <v>22398</v>
      </c>
      <c r="AB3307">
        <v>3289537</v>
      </c>
      <c r="AD3307">
        <v>131721</v>
      </c>
      <c r="AI3307">
        <v>3421258</v>
      </c>
      <c r="AJ3307">
        <v>3443656</v>
      </c>
      <c r="AN3307">
        <v>272549</v>
      </c>
      <c r="AR3307">
        <v>272549</v>
      </c>
      <c r="AT3307">
        <v>272549</v>
      </c>
      <c r="BD3307">
        <v>272549</v>
      </c>
      <c r="BE3307">
        <v>400000</v>
      </c>
      <c r="BK3307">
        <v>2870652</v>
      </c>
      <c r="BL3307">
        <v>-99545</v>
      </c>
      <c r="BM3307">
        <v>3171107</v>
      </c>
      <c r="BN3307">
        <v>3443656</v>
      </c>
    </row>
    <row r="3308" spans="1:66" hidden="1" x14ac:dyDescent="0.25">
      <c r="A3308" t="s">
        <v>33</v>
      </c>
      <c r="B3308" t="s">
        <v>2211</v>
      </c>
      <c r="C3308">
        <v>900111135</v>
      </c>
      <c r="D3308" t="s">
        <v>2287</v>
      </c>
      <c r="E3308" t="s">
        <v>1459</v>
      </c>
      <c r="F3308" t="s">
        <v>652</v>
      </c>
      <c r="G3308" t="s">
        <v>45</v>
      </c>
      <c r="H3308" t="s">
        <v>1460</v>
      </c>
      <c r="I3308" t="s">
        <v>38</v>
      </c>
      <c r="J3308" t="s">
        <v>38</v>
      </c>
      <c r="K3308" t="s">
        <v>39</v>
      </c>
      <c r="L3308">
        <v>26756</v>
      </c>
      <c r="M3308">
        <v>3418165</v>
      </c>
      <c r="N3308">
        <v>655435</v>
      </c>
      <c r="T3308">
        <v>4100356</v>
      </c>
      <c r="V3308">
        <v>4100356</v>
      </c>
      <c r="X3308">
        <v>2227867</v>
      </c>
      <c r="AI3308">
        <v>2227867</v>
      </c>
      <c r="AJ3308">
        <v>6328223</v>
      </c>
      <c r="AN3308">
        <v>1257670</v>
      </c>
      <c r="AR3308">
        <v>1257670</v>
      </c>
      <c r="AT3308">
        <v>1257670</v>
      </c>
      <c r="BD3308">
        <v>1257670</v>
      </c>
      <c r="BE3308">
        <v>300000</v>
      </c>
      <c r="BJ3308">
        <v>28077</v>
      </c>
      <c r="BL3308">
        <v>4742476</v>
      </c>
      <c r="BM3308">
        <v>5070553</v>
      </c>
      <c r="BN3308">
        <v>6328223</v>
      </c>
    </row>
    <row r="3309" spans="1:66" hidden="1" x14ac:dyDescent="0.25">
      <c r="A3309" t="s">
        <v>33</v>
      </c>
      <c r="B3309" t="s">
        <v>2211</v>
      </c>
      <c r="C3309">
        <v>900111135</v>
      </c>
      <c r="D3309" t="s">
        <v>2287</v>
      </c>
      <c r="E3309" t="s">
        <v>1459</v>
      </c>
      <c r="F3309" t="s">
        <v>652</v>
      </c>
      <c r="G3309" t="s">
        <v>45</v>
      </c>
      <c r="H3309" t="s">
        <v>1460</v>
      </c>
      <c r="I3309" t="s">
        <v>38</v>
      </c>
      <c r="J3309" t="s">
        <v>38</v>
      </c>
      <c r="K3309" t="s">
        <v>40</v>
      </c>
      <c r="L3309">
        <v>35674</v>
      </c>
      <c r="M3309">
        <v>2606340</v>
      </c>
      <c r="N3309">
        <v>425678</v>
      </c>
      <c r="T3309">
        <v>3067692</v>
      </c>
      <c r="V3309">
        <v>3067692</v>
      </c>
      <c r="X3309">
        <v>2212800</v>
      </c>
      <c r="AI3309">
        <v>2212800</v>
      </c>
      <c r="AJ3309">
        <v>5280492</v>
      </c>
      <c r="AK3309">
        <v>28889</v>
      </c>
      <c r="AM3309">
        <v>28889</v>
      </c>
      <c r="AN3309">
        <v>1284216</v>
      </c>
      <c r="AO3309">
        <v>13990</v>
      </c>
      <c r="AR3309">
        <v>1327095</v>
      </c>
      <c r="AT3309">
        <v>1327095</v>
      </c>
      <c r="BD3309">
        <v>1327095</v>
      </c>
      <c r="BE3309">
        <v>300000</v>
      </c>
      <c r="BJ3309">
        <v>28077</v>
      </c>
      <c r="BL3309">
        <v>3625320</v>
      </c>
      <c r="BM3309">
        <v>3953397</v>
      </c>
      <c r="BN3309">
        <v>5280492</v>
      </c>
    </row>
    <row r="3310" spans="1:66" hidden="1" x14ac:dyDescent="0.25">
      <c r="A3310" t="s">
        <v>33</v>
      </c>
      <c r="B3310" t="s">
        <v>2211</v>
      </c>
      <c r="C3310">
        <v>900111343</v>
      </c>
      <c r="D3310" t="s">
        <v>2287</v>
      </c>
      <c r="E3310" t="s">
        <v>4416</v>
      </c>
      <c r="F3310" t="s">
        <v>574</v>
      </c>
      <c r="G3310" t="s">
        <v>45</v>
      </c>
      <c r="H3310" t="s">
        <v>1706</v>
      </c>
      <c r="I3310" t="s">
        <v>38</v>
      </c>
      <c r="J3310" t="s">
        <v>38</v>
      </c>
      <c r="K3310" t="s">
        <v>39</v>
      </c>
      <c r="L3310">
        <v>4585655</v>
      </c>
      <c r="M3310">
        <v>40186547</v>
      </c>
      <c r="N3310">
        <v>782183</v>
      </c>
      <c r="O3310">
        <v>2117824</v>
      </c>
      <c r="R3310">
        <v>4106412</v>
      </c>
      <c r="T3310">
        <v>51778621</v>
      </c>
      <c r="V3310">
        <v>51778621</v>
      </c>
      <c r="X3310">
        <v>6638052</v>
      </c>
      <c r="AD3310">
        <v>1439745</v>
      </c>
      <c r="AF3310">
        <v>295409</v>
      </c>
      <c r="AI3310">
        <v>8373206</v>
      </c>
      <c r="AJ3310">
        <v>60151827</v>
      </c>
      <c r="AK3310">
        <v>408540</v>
      </c>
      <c r="AL3310">
        <v>2343889</v>
      </c>
      <c r="AM3310">
        <v>2752429</v>
      </c>
      <c r="AN3310">
        <v>4014958</v>
      </c>
      <c r="AO3310">
        <v>3612011</v>
      </c>
      <c r="AQ3310">
        <v>67800</v>
      </c>
      <c r="AR3310">
        <v>10447198</v>
      </c>
      <c r="AT3310">
        <v>10447198</v>
      </c>
      <c r="AY3310">
        <v>626949</v>
      </c>
      <c r="BC3310">
        <v>626949</v>
      </c>
      <c r="BD3310">
        <v>11074147</v>
      </c>
      <c r="BE3310">
        <v>12801309</v>
      </c>
      <c r="BK3310">
        <v>4291834</v>
      </c>
      <c r="BL3310">
        <v>31984537</v>
      </c>
      <c r="BM3310">
        <v>49077680</v>
      </c>
      <c r="BN3310">
        <v>60151827</v>
      </c>
    </row>
    <row r="3311" spans="1:66" hidden="1" x14ac:dyDescent="0.25">
      <c r="A3311" t="s">
        <v>33</v>
      </c>
      <c r="B3311" t="s">
        <v>2211</v>
      </c>
      <c r="C3311">
        <v>900111343</v>
      </c>
      <c r="D3311" t="s">
        <v>2287</v>
      </c>
      <c r="E3311" t="s">
        <v>4416</v>
      </c>
      <c r="F3311" t="s">
        <v>574</v>
      </c>
      <c r="G3311" t="s">
        <v>45</v>
      </c>
      <c r="H3311" t="s">
        <v>1706</v>
      </c>
      <c r="I3311" t="s">
        <v>38</v>
      </c>
      <c r="J3311" t="s">
        <v>38</v>
      </c>
      <c r="K3311" t="s">
        <v>40</v>
      </c>
      <c r="L3311">
        <v>5735595</v>
      </c>
      <c r="M3311">
        <v>24814075</v>
      </c>
      <c r="N3311">
        <v>4412068</v>
      </c>
      <c r="O3311">
        <v>15861701</v>
      </c>
      <c r="R3311">
        <v>1194480</v>
      </c>
      <c r="T3311">
        <v>52017919</v>
      </c>
      <c r="V3311">
        <v>52017919</v>
      </c>
      <c r="X3311">
        <v>11277216</v>
      </c>
      <c r="AD3311">
        <v>1159192</v>
      </c>
      <c r="AF3311">
        <v>27279</v>
      </c>
      <c r="AI3311">
        <v>12463687</v>
      </c>
      <c r="AJ3311">
        <v>64481606</v>
      </c>
      <c r="AK3311">
        <v>414832</v>
      </c>
      <c r="AL3311">
        <v>5691976</v>
      </c>
      <c r="AM3311">
        <v>6106808</v>
      </c>
      <c r="AN3311">
        <v>1800302</v>
      </c>
      <c r="AO3311">
        <v>8217230</v>
      </c>
      <c r="AQ3311">
        <v>67800</v>
      </c>
      <c r="AR3311">
        <v>16192140</v>
      </c>
      <c r="AT3311">
        <v>16192140</v>
      </c>
      <c r="AY3311">
        <v>626949</v>
      </c>
      <c r="BC3311">
        <v>626949</v>
      </c>
      <c r="BD3311">
        <v>16819089</v>
      </c>
      <c r="BE3311">
        <v>12801309</v>
      </c>
      <c r="BK3311">
        <v>3599446</v>
      </c>
      <c r="BL3311">
        <v>31261762</v>
      </c>
      <c r="BM3311">
        <v>47662517</v>
      </c>
      <c r="BN3311">
        <v>64481606</v>
      </c>
    </row>
    <row r="3312" spans="1:66" hidden="1" x14ac:dyDescent="0.25">
      <c r="A3312" t="s">
        <v>33</v>
      </c>
      <c r="B3312" t="s">
        <v>2211</v>
      </c>
      <c r="C3312">
        <v>900112154</v>
      </c>
      <c r="D3312" t="s">
        <v>2287</v>
      </c>
      <c r="E3312" t="s">
        <v>4417</v>
      </c>
      <c r="F3312" t="s">
        <v>197</v>
      </c>
      <c r="G3312" t="s">
        <v>45</v>
      </c>
      <c r="H3312" t="s">
        <v>4418</v>
      </c>
      <c r="I3312" t="s">
        <v>57</v>
      </c>
      <c r="J3312" t="s">
        <v>83</v>
      </c>
      <c r="K3312" t="s">
        <v>39</v>
      </c>
      <c r="L3312">
        <v>1275095</v>
      </c>
      <c r="M3312">
        <v>20127118</v>
      </c>
      <c r="N3312">
        <v>51995027</v>
      </c>
      <c r="O3312">
        <v>464246</v>
      </c>
      <c r="P3312">
        <v>0</v>
      </c>
      <c r="Q3312">
        <v>0</v>
      </c>
      <c r="R3312">
        <v>13497</v>
      </c>
      <c r="T3312">
        <v>73874983</v>
      </c>
      <c r="V3312">
        <v>73874983</v>
      </c>
      <c r="X3312">
        <v>6631770</v>
      </c>
      <c r="Y3312">
        <v>0</v>
      </c>
      <c r="Z3312">
        <v>19435</v>
      </c>
      <c r="AA3312">
        <v>0</v>
      </c>
      <c r="AB3312">
        <v>635656</v>
      </c>
      <c r="AC3312">
        <v>0</v>
      </c>
      <c r="AD3312">
        <v>674298</v>
      </c>
      <c r="AE3312">
        <v>0</v>
      </c>
      <c r="AF3312">
        <v>0</v>
      </c>
      <c r="AG3312">
        <v>350000</v>
      </c>
      <c r="AH3312">
        <v>0</v>
      </c>
      <c r="AI3312">
        <v>8311159</v>
      </c>
      <c r="AJ3312">
        <v>82186142</v>
      </c>
      <c r="AK3312">
        <v>356529</v>
      </c>
      <c r="AL3312">
        <v>43861</v>
      </c>
      <c r="AM3312">
        <v>400390</v>
      </c>
      <c r="AN3312">
        <v>13318222</v>
      </c>
      <c r="AO3312">
        <v>273836</v>
      </c>
      <c r="AP3312">
        <v>22111470</v>
      </c>
      <c r="AQ3312">
        <v>31898177</v>
      </c>
      <c r="AR3312">
        <v>68002095</v>
      </c>
      <c r="AT3312">
        <v>68002095</v>
      </c>
      <c r="AU3312">
        <v>0</v>
      </c>
      <c r="AV3312">
        <v>0</v>
      </c>
      <c r="AW3312">
        <v>0</v>
      </c>
      <c r="AX3312">
        <v>379</v>
      </c>
      <c r="AY3312">
        <v>835731</v>
      </c>
      <c r="AZ3312">
        <v>0</v>
      </c>
      <c r="BA3312">
        <v>3961291</v>
      </c>
      <c r="BB3312">
        <v>0</v>
      </c>
      <c r="BC3312">
        <v>4797401</v>
      </c>
      <c r="BD3312">
        <v>72799496</v>
      </c>
      <c r="BE3312">
        <v>2700000</v>
      </c>
      <c r="BF3312">
        <v>1528000</v>
      </c>
      <c r="BG3312">
        <v>0</v>
      </c>
      <c r="BH3312">
        <v>0</v>
      </c>
      <c r="BI3312">
        <v>0</v>
      </c>
      <c r="BJ3312">
        <v>4735807</v>
      </c>
      <c r="BK3312">
        <v>20188</v>
      </c>
      <c r="BL3312">
        <v>402651</v>
      </c>
      <c r="BM3312">
        <v>9386646</v>
      </c>
      <c r="BN3312">
        <v>82186142</v>
      </c>
    </row>
    <row r="3313" spans="1:66" hidden="1" x14ac:dyDescent="0.25">
      <c r="A3313" t="s">
        <v>33</v>
      </c>
      <c r="B3313" t="s">
        <v>2211</v>
      </c>
      <c r="C3313">
        <v>900112154</v>
      </c>
      <c r="D3313" t="s">
        <v>2287</v>
      </c>
      <c r="E3313" t="s">
        <v>4417</v>
      </c>
      <c r="F3313" t="s">
        <v>197</v>
      </c>
      <c r="G3313" t="s">
        <v>45</v>
      </c>
      <c r="H3313" t="s">
        <v>4418</v>
      </c>
      <c r="I3313" t="s">
        <v>57</v>
      </c>
      <c r="J3313" t="s">
        <v>83</v>
      </c>
      <c r="K3313" t="s">
        <v>40</v>
      </c>
      <c r="L3313">
        <v>1806191</v>
      </c>
      <c r="M3313">
        <v>13867277</v>
      </c>
      <c r="N3313">
        <v>58164771</v>
      </c>
      <c r="O3313">
        <v>188892</v>
      </c>
      <c r="P3313">
        <v>0</v>
      </c>
      <c r="Q3313">
        <v>0</v>
      </c>
      <c r="R3313">
        <v>6274</v>
      </c>
      <c r="T3313">
        <v>74033405</v>
      </c>
      <c r="V3313">
        <v>74033405</v>
      </c>
      <c r="X3313">
        <v>6696843</v>
      </c>
      <c r="Z3313">
        <v>16292</v>
      </c>
      <c r="AB3313">
        <v>1223157</v>
      </c>
      <c r="AD3313">
        <v>674297</v>
      </c>
      <c r="AG3313">
        <v>350000</v>
      </c>
      <c r="AI3313">
        <v>8960589</v>
      </c>
      <c r="AJ3313">
        <v>82993994</v>
      </c>
      <c r="AK3313">
        <v>289996</v>
      </c>
      <c r="AL3313">
        <v>28000</v>
      </c>
      <c r="AM3313">
        <v>317996</v>
      </c>
      <c r="AN3313">
        <v>9042456</v>
      </c>
      <c r="AO3313">
        <v>177010</v>
      </c>
      <c r="AP3313">
        <v>25282098</v>
      </c>
      <c r="AQ3313">
        <v>33201420</v>
      </c>
      <c r="AR3313">
        <v>68020980</v>
      </c>
      <c r="AT3313">
        <v>68020980</v>
      </c>
      <c r="AX3313">
        <v>956977</v>
      </c>
      <c r="AY3313">
        <v>835732</v>
      </c>
      <c r="BA3313">
        <v>3987031</v>
      </c>
      <c r="BC3313">
        <v>5779740</v>
      </c>
      <c r="BD3313">
        <v>73800720</v>
      </c>
      <c r="BE3313">
        <v>2700000</v>
      </c>
      <c r="BF3313">
        <v>1528000</v>
      </c>
      <c r="BJ3313">
        <v>4735807</v>
      </c>
      <c r="BK3313">
        <v>16932</v>
      </c>
      <c r="BL3313">
        <v>212535</v>
      </c>
      <c r="BM3313">
        <v>9193274</v>
      </c>
      <c r="BN3313">
        <v>82993994</v>
      </c>
    </row>
    <row r="3314" spans="1:66" hidden="1" x14ac:dyDescent="0.25">
      <c r="A3314" t="s">
        <v>33</v>
      </c>
      <c r="B3314" t="s">
        <v>2211</v>
      </c>
      <c r="C3314">
        <v>900113563</v>
      </c>
      <c r="D3314" t="s">
        <v>2287</v>
      </c>
      <c r="E3314" t="s">
        <v>1461</v>
      </c>
      <c r="F3314" t="s">
        <v>1462</v>
      </c>
      <c r="G3314" t="s">
        <v>111</v>
      </c>
      <c r="H3314" t="s">
        <v>1463</v>
      </c>
      <c r="I3314" t="s">
        <v>47</v>
      </c>
      <c r="J3314" t="s">
        <v>62</v>
      </c>
      <c r="K3314" t="s">
        <v>39</v>
      </c>
      <c r="L3314">
        <v>10798743</v>
      </c>
      <c r="M3314">
        <v>3042674</v>
      </c>
      <c r="N3314">
        <v>4519640</v>
      </c>
      <c r="O3314">
        <v>138077</v>
      </c>
      <c r="T3314">
        <v>18499134</v>
      </c>
      <c r="V3314">
        <v>18499134</v>
      </c>
      <c r="X3314">
        <v>187439277</v>
      </c>
      <c r="AA3314">
        <v>517795373</v>
      </c>
      <c r="AG3314">
        <v>403234</v>
      </c>
      <c r="AI3314">
        <v>705637884</v>
      </c>
      <c r="AJ3314">
        <v>724137018</v>
      </c>
      <c r="AK3314">
        <v>356272</v>
      </c>
      <c r="AM3314">
        <v>356272</v>
      </c>
      <c r="AN3314">
        <v>1552796</v>
      </c>
      <c r="AP3314">
        <v>8616066</v>
      </c>
      <c r="AQ3314">
        <v>156949</v>
      </c>
      <c r="AR3314">
        <v>10682083</v>
      </c>
      <c r="AT3314">
        <v>10682083</v>
      </c>
      <c r="BA3314">
        <v>70995875</v>
      </c>
      <c r="BB3314">
        <v>18893806</v>
      </c>
      <c r="BC3314">
        <v>89889681</v>
      </c>
      <c r="BD3314">
        <v>100571764</v>
      </c>
      <c r="BE3314">
        <v>103432696</v>
      </c>
      <c r="BJ3314">
        <v>325554661</v>
      </c>
      <c r="BL3314">
        <v>194577897</v>
      </c>
      <c r="BM3314">
        <v>623565254</v>
      </c>
      <c r="BN3314">
        <v>724137018</v>
      </c>
    </row>
    <row r="3315" spans="1:66" hidden="1" x14ac:dyDescent="0.25">
      <c r="A3315" t="s">
        <v>33</v>
      </c>
      <c r="B3315" t="s">
        <v>2211</v>
      </c>
      <c r="C3315">
        <v>900113563</v>
      </c>
      <c r="D3315" t="s">
        <v>2287</v>
      </c>
      <c r="E3315" t="s">
        <v>1461</v>
      </c>
      <c r="F3315" t="s">
        <v>1462</v>
      </c>
      <c r="G3315" t="s">
        <v>111</v>
      </c>
      <c r="H3315" t="s">
        <v>1463</v>
      </c>
      <c r="I3315" t="s">
        <v>47</v>
      </c>
      <c r="J3315" t="s">
        <v>62</v>
      </c>
      <c r="K3315" t="s">
        <v>40</v>
      </c>
      <c r="L3315">
        <v>1923925</v>
      </c>
      <c r="M3315">
        <v>2273543</v>
      </c>
      <c r="N3315">
        <v>2873310</v>
      </c>
      <c r="O3315">
        <v>468196</v>
      </c>
      <c r="T3315">
        <v>7538974</v>
      </c>
      <c r="V3315">
        <v>7538974</v>
      </c>
      <c r="X3315">
        <v>186857873</v>
      </c>
      <c r="AA3315">
        <v>489801442</v>
      </c>
      <c r="AG3315">
        <v>73935</v>
      </c>
      <c r="AI3315">
        <v>676733250</v>
      </c>
      <c r="AJ3315">
        <v>684272224</v>
      </c>
      <c r="AK3315">
        <v>256975</v>
      </c>
      <c r="AM3315">
        <v>256975</v>
      </c>
      <c r="AN3315">
        <v>294937</v>
      </c>
      <c r="AP3315">
        <v>5434202</v>
      </c>
      <c r="AQ3315">
        <v>54364</v>
      </c>
      <c r="AR3315">
        <v>6040478</v>
      </c>
      <c r="AT3315">
        <v>6040478</v>
      </c>
      <c r="BA3315">
        <v>68829213</v>
      </c>
      <c r="BB3315">
        <v>18893807</v>
      </c>
      <c r="BC3315">
        <v>87723020</v>
      </c>
      <c r="BD3315">
        <v>93763498</v>
      </c>
      <c r="BE3315">
        <v>93827395</v>
      </c>
      <c r="BJ3315">
        <v>325554661</v>
      </c>
      <c r="BL3315">
        <v>171126670</v>
      </c>
      <c r="BM3315">
        <v>590508726</v>
      </c>
      <c r="BN3315">
        <v>684272224</v>
      </c>
    </row>
    <row r="3316" spans="1:66" hidden="1" x14ac:dyDescent="0.25">
      <c r="A3316" t="s">
        <v>33</v>
      </c>
      <c r="B3316" t="s">
        <v>2211</v>
      </c>
      <c r="C3316">
        <v>900115386</v>
      </c>
      <c r="D3316" t="s">
        <v>2287</v>
      </c>
      <c r="E3316" t="s">
        <v>4419</v>
      </c>
      <c r="F3316" t="s">
        <v>228</v>
      </c>
      <c r="G3316" t="s">
        <v>36</v>
      </c>
      <c r="H3316" t="s">
        <v>1464</v>
      </c>
      <c r="I3316" t="s">
        <v>71</v>
      </c>
      <c r="J3316" t="s">
        <v>72</v>
      </c>
      <c r="K3316" t="s">
        <v>39</v>
      </c>
      <c r="L3316">
        <v>8099346</v>
      </c>
      <c r="M3316">
        <v>30589559</v>
      </c>
      <c r="N3316">
        <v>27278369</v>
      </c>
      <c r="O3316">
        <v>2410079</v>
      </c>
      <c r="T3316">
        <v>68377353</v>
      </c>
      <c r="V3316">
        <v>68377353</v>
      </c>
      <c r="X3316">
        <v>35581302</v>
      </c>
      <c r="Z3316">
        <v>3329027</v>
      </c>
      <c r="AD3316">
        <v>1523164</v>
      </c>
      <c r="AG3316">
        <v>198798</v>
      </c>
      <c r="AI3316">
        <v>40632291</v>
      </c>
      <c r="AJ3316">
        <v>109009644</v>
      </c>
      <c r="AN3316">
        <v>18500339</v>
      </c>
      <c r="AO3316">
        <v>3002327</v>
      </c>
      <c r="AP3316">
        <v>20907461</v>
      </c>
      <c r="AR3316">
        <v>42410127</v>
      </c>
      <c r="AT3316">
        <v>42410127</v>
      </c>
      <c r="AU3316">
        <v>372284</v>
      </c>
      <c r="AW3316">
        <v>372284</v>
      </c>
      <c r="AX3316">
        <v>7777114</v>
      </c>
      <c r="AY3316">
        <v>1255692</v>
      </c>
      <c r="BA3316">
        <v>14575390</v>
      </c>
      <c r="BC3316">
        <v>23980480</v>
      </c>
      <c r="BD3316">
        <v>66390607</v>
      </c>
      <c r="BE3316">
        <v>736413</v>
      </c>
      <c r="BF3316">
        <v>19904483</v>
      </c>
      <c r="BK3316">
        <v>8568498</v>
      </c>
      <c r="BL3316">
        <v>13409643</v>
      </c>
      <c r="BM3316">
        <v>42619037</v>
      </c>
      <c r="BN3316">
        <v>109009644</v>
      </c>
    </row>
    <row r="3317" spans="1:66" hidden="1" x14ac:dyDescent="0.25">
      <c r="A3317" t="s">
        <v>33</v>
      </c>
      <c r="B3317" t="s">
        <v>2211</v>
      </c>
      <c r="C3317">
        <v>900115386</v>
      </c>
      <c r="D3317" t="s">
        <v>2287</v>
      </c>
      <c r="E3317" t="s">
        <v>4419</v>
      </c>
      <c r="F3317" t="s">
        <v>228</v>
      </c>
      <c r="G3317" t="s">
        <v>36</v>
      </c>
      <c r="H3317" t="s">
        <v>1464</v>
      </c>
      <c r="I3317" t="s">
        <v>71</v>
      </c>
      <c r="J3317" t="s">
        <v>72</v>
      </c>
      <c r="K3317" t="s">
        <v>40</v>
      </c>
      <c r="L3317">
        <v>6282550</v>
      </c>
      <c r="M3317">
        <v>24317117</v>
      </c>
      <c r="N3317">
        <v>20867814</v>
      </c>
      <c r="O3317">
        <v>2119442</v>
      </c>
      <c r="T3317">
        <v>53586923</v>
      </c>
      <c r="V3317">
        <v>53586923</v>
      </c>
      <c r="X3317">
        <v>35215812</v>
      </c>
      <c r="AD3317">
        <v>1662856</v>
      </c>
      <c r="AG3317">
        <v>937164</v>
      </c>
      <c r="AI3317">
        <v>37815832</v>
      </c>
      <c r="AJ3317">
        <v>91402755</v>
      </c>
      <c r="AN3317">
        <v>23827074</v>
      </c>
      <c r="AO3317">
        <v>4844164</v>
      </c>
      <c r="AP3317">
        <v>12319882</v>
      </c>
      <c r="AR3317">
        <v>40991120</v>
      </c>
      <c r="AT3317">
        <v>40991120</v>
      </c>
      <c r="AU3317">
        <v>486424</v>
      </c>
      <c r="AW3317">
        <v>486424</v>
      </c>
      <c r="AX3317">
        <v>9788681</v>
      </c>
      <c r="AY3317">
        <v>251355</v>
      </c>
      <c r="BA3317">
        <v>16038709</v>
      </c>
      <c r="BC3317">
        <v>26565169</v>
      </c>
      <c r="BD3317">
        <v>67556289</v>
      </c>
      <c r="BE3317">
        <v>677500</v>
      </c>
      <c r="BF3317">
        <v>8286396</v>
      </c>
      <c r="BK3317">
        <v>2658288</v>
      </c>
      <c r="BL3317">
        <v>12224282</v>
      </c>
      <c r="BM3317">
        <v>23846466</v>
      </c>
      <c r="BN3317">
        <v>91402755</v>
      </c>
    </row>
    <row r="3318" spans="1:66" hidden="1" x14ac:dyDescent="0.25">
      <c r="A3318" t="s">
        <v>33</v>
      </c>
      <c r="B3318" t="s">
        <v>2211</v>
      </c>
      <c r="C3318">
        <v>900115530</v>
      </c>
      <c r="D3318" t="s">
        <v>2287</v>
      </c>
      <c r="E3318" t="s">
        <v>4420</v>
      </c>
      <c r="F3318" t="s">
        <v>322</v>
      </c>
      <c r="G3318" t="s">
        <v>45</v>
      </c>
      <c r="H3318" t="s">
        <v>4421</v>
      </c>
      <c r="I3318" t="s">
        <v>57</v>
      </c>
      <c r="J3318" t="s">
        <v>237</v>
      </c>
      <c r="K3318" t="s">
        <v>39</v>
      </c>
      <c r="L3318">
        <v>7160543</v>
      </c>
      <c r="M3318">
        <v>20678508</v>
      </c>
      <c r="N3318">
        <v>17575433</v>
      </c>
      <c r="O3318">
        <v>8619223</v>
      </c>
      <c r="R3318">
        <v>1707886</v>
      </c>
      <c r="T3318">
        <v>55741593</v>
      </c>
      <c r="V3318">
        <v>55741593</v>
      </c>
      <c r="W3318">
        <v>7934958</v>
      </c>
      <c r="X3318">
        <v>16362885</v>
      </c>
      <c r="Z3318">
        <v>8080</v>
      </c>
      <c r="AB3318">
        <v>3164888</v>
      </c>
      <c r="AD3318">
        <v>646059</v>
      </c>
      <c r="AI3318">
        <v>28116870</v>
      </c>
      <c r="AJ3318">
        <v>83858463</v>
      </c>
      <c r="AK3318">
        <v>566332</v>
      </c>
      <c r="AM3318">
        <v>566332</v>
      </c>
      <c r="AN3318">
        <v>3031983</v>
      </c>
      <c r="AO3318">
        <v>441913</v>
      </c>
      <c r="AP3318">
        <v>39636835</v>
      </c>
      <c r="AQ3318">
        <v>9084430</v>
      </c>
      <c r="AR3318">
        <v>52761493</v>
      </c>
      <c r="AT3318">
        <v>52761493</v>
      </c>
      <c r="AY3318">
        <v>1230416</v>
      </c>
      <c r="BA3318">
        <v>7506189</v>
      </c>
      <c r="BC3318">
        <v>8736605</v>
      </c>
      <c r="BD3318">
        <v>61498098</v>
      </c>
      <c r="BE3318">
        <v>11000000</v>
      </c>
      <c r="BJ3318">
        <v>7165146</v>
      </c>
      <c r="BK3318">
        <v>2851588</v>
      </c>
      <c r="BL3318">
        <v>1343631</v>
      </c>
      <c r="BM3318">
        <v>22360365</v>
      </c>
      <c r="BN3318">
        <v>83858463</v>
      </c>
    </row>
    <row r="3319" spans="1:66" hidden="1" x14ac:dyDescent="0.25">
      <c r="A3319" t="s">
        <v>33</v>
      </c>
      <c r="B3319" t="s">
        <v>2211</v>
      </c>
      <c r="C3319">
        <v>900115530</v>
      </c>
      <c r="D3319" t="s">
        <v>2287</v>
      </c>
      <c r="E3319" t="s">
        <v>4420</v>
      </c>
      <c r="F3319" t="s">
        <v>322</v>
      </c>
      <c r="G3319" t="s">
        <v>45</v>
      </c>
      <c r="H3319" t="s">
        <v>4421</v>
      </c>
      <c r="I3319" t="s">
        <v>57</v>
      </c>
      <c r="J3319" t="s">
        <v>237</v>
      </c>
      <c r="K3319" t="s">
        <v>40</v>
      </c>
      <c r="L3319">
        <v>999845</v>
      </c>
      <c r="M3319">
        <v>29870092</v>
      </c>
      <c r="N3319">
        <v>16193122</v>
      </c>
      <c r="O3319">
        <v>9622388</v>
      </c>
      <c r="R3319">
        <v>1174745</v>
      </c>
      <c r="T3319">
        <v>57860192</v>
      </c>
      <c r="V3319">
        <v>57860192</v>
      </c>
      <c r="W3319">
        <v>7798168</v>
      </c>
      <c r="X3319">
        <v>18072218</v>
      </c>
      <c r="AB3319">
        <v>3668160</v>
      </c>
      <c r="AD3319">
        <v>991470</v>
      </c>
      <c r="AG3319">
        <v>3442652</v>
      </c>
      <c r="AI3319">
        <v>33972668</v>
      </c>
      <c r="AJ3319">
        <v>91832860</v>
      </c>
      <c r="AK3319">
        <v>801251</v>
      </c>
      <c r="AM3319">
        <v>801251</v>
      </c>
      <c r="AN3319">
        <v>16346927</v>
      </c>
      <c r="AO3319">
        <v>4418471</v>
      </c>
      <c r="AP3319">
        <v>29674170</v>
      </c>
      <c r="AQ3319">
        <v>5820951</v>
      </c>
      <c r="AR3319">
        <v>57061770</v>
      </c>
      <c r="AT3319">
        <v>57061770</v>
      </c>
      <c r="AY3319">
        <v>1961492</v>
      </c>
      <c r="BA3319">
        <v>3990614</v>
      </c>
      <c r="BC3319">
        <v>5952106</v>
      </c>
      <c r="BD3319">
        <v>63013876</v>
      </c>
      <c r="BE3319">
        <v>11000000</v>
      </c>
      <c r="BJ3319">
        <v>7230675</v>
      </c>
      <c r="BK3319">
        <v>2851588</v>
      </c>
      <c r="BL3319">
        <v>7736721</v>
      </c>
      <c r="BM3319">
        <v>28818984</v>
      </c>
      <c r="BN3319">
        <v>91832860</v>
      </c>
    </row>
    <row r="3320" spans="1:66" hidden="1" x14ac:dyDescent="0.25">
      <c r="A3320" t="s">
        <v>33</v>
      </c>
      <c r="B3320" t="s">
        <v>2211</v>
      </c>
      <c r="C3320">
        <v>900116641</v>
      </c>
      <c r="D3320" t="s">
        <v>2287</v>
      </c>
      <c r="E3320" t="s">
        <v>4422</v>
      </c>
      <c r="F3320" t="s">
        <v>89</v>
      </c>
      <c r="G3320" t="s">
        <v>45</v>
      </c>
      <c r="H3320" t="s">
        <v>4423</v>
      </c>
      <c r="I3320" t="s">
        <v>47</v>
      </c>
      <c r="J3320" t="s">
        <v>62</v>
      </c>
      <c r="K3320" t="s">
        <v>39</v>
      </c>
      <c r="L3320">
        <v>469485</v>
      </c>
      <c r="M3320">
        <v>1820636</v>
      </c>
      <c r="N3320">
        <v>1551609</v>
      </c>
      <c r="O3320">
        <v>603740</v>
      </c>
      <c r="T3320">
        <v>4445470</v>
      </c>
      <c r="V3320">
        <v>4445470</v>
      </c>
      <c r="W3320">
        <v>3710529</v>
      </c>
      <c r="X3320">
        <v>2884011</v>
      </c>
      <c r="Z3320">
        <v>7379183</v>
      </c>
      <c r="AA3320">
        <v>31793136</v>
      </c>
      <c r="AI3320">
        <v>45766859</v>
      </c>
      <c r="AJ3320">
        <v>50212329</v>
      </c>
      <c r="AK3320">
        <v>794588</v>
      </c>
      <c r="AM3320">
        <v>794588</v>
      </c>
      <c r="AN3320">
        <v>3500884</v>
      </c>
      <c r="AO3320">
        <v>199454</v>
      </c>
      <c r="AP3320">
        <v>4290925</v>
      </c>
      <c r="AR3320">
        <v>8785851</v>
      </c>
      <c r="AT3320">
        <v>8785851</v>
      </c>
      <c r="AY3320">
        <v>1836482</v>
      </c>
      <c r="BA3320">
        <v>9267959</v>
      </c>
      <c r="BB3320">
        <v>8707002</v>
      </c>
      <c r="BC3320">
        <v>19811443</v>
      </c>
      <c r="BD3320">
        <v>28597294</v>
      </c>
      <c r="BE3320">
        <v>2500000</v>
      </c>
      <c r="BF3320">
        <v>13567575</v>
      </c>
      <c r="BL3320">
        <v>5547460</v>
      </c>
      <c r="BM3320">
        <v>21615035</v>
      </c>
      <c r="BN3320">
        <v>50212329</v>
      </c>
    </row>
    <row r="3321" spans="1:66" hidden="1" x14ac:dyDescent="0.25">
      <c r="A3321" t="s">
        <v>33</v>
      </c>
      <c r="B3321" t="s">
        <v>2211</v>
      </c>
      <c r="C3321">
        <v>900116641</v>
      </c>
      <c r="D3321" t="s">
        <v>2287</v>
      </c>
      <c r="E3321" t="s">
        <v>4422</v>
      </c>
      <c r="F3321" t="s">
        <v>89</v>
      </c>
      <c r="G3321" t="s">
        <v>45</v>
      </c>
      <c r="H3321" t="s">
        <v>4423</v>
      </c>
      <c r="I3321" t="s">
        <v>47</v>
      </c>
      <c r="J3321" t="s">
        <v>62</v>
      </c>
      <c r="K3321" t="s">
        <v>40</v>
      </c>
      <c r="L3321">
        <v>245765</v>
      </c>
      <c r="M3321">
        <v>1737232</v>
      </c>
      <c r="N3321">
        <v>952709</v>
      </c>
      <c r="O3321">
        <v>443104</v>
      </c>
      <c r="T3321">
        <v>3378810</v>
      </c>
      <c r="V3321">
        <v>3378810</v>
      </c>
      <c r="W3321">
        <v>1213945</v>
      </c>
      <c r="X3321">
        <v>3221812</v>
      </c>
      <c r="Z3321">
        <v>7379183</v>
      </c>
      <c r="AA3321">
        <v>25472649</v>
      </c>
      <c r="AI3321">
        <v>37287589</v>
      </c>
      <c r="AJ3321">
        <v>40666399</v>
      </c>
      <c r="AK3321">
        <v>637016</v>
      </c>
      <c r="AM3321">
        <v>637016</v>
      </c>
      <c r="AN3321">
        <v>3073758</v>
      </c>
      <c r="AO3321">
        <v>235854</v>
      </c>
      <c r="AP3321">
        <v>10469578</v>
      </c>
      <c r="AR3321">
        <v>14416206</v>
      </c>
      <c r="AT3321">
        <v>14416206</v>
      </c>
      <c r="AY3321">
        <v>1830003</v>
      </c>
      <c r="BB3321">
        <v>3372712</v>
      </c>
      <c r="BC3321">
        <v>5202715</v>
      </c>
      <c r="BD3321">
        <v>19618921</v>
      </c>
      <c r="BE3321">
        <v>2500000</v>
      </c>
      <c r="BF3321">
        <v>13567575</v>
      </c>
      <c r="BL3321">
        <v>4979903</v>
      </c>
      <c r="BM3321">
        <v>21047478</v>
      </c>
      <c r="BN3321">
        <v>40666399</v>
      </c>
    </row>
    <row r="3322" spans="1:66" hidden="1" x14ac:dyDescent="0.25">
      <c r="A3322" t="s">
        <v>33</v>
      </c>
      <c r="B3322" t="s">
        <v>2211</v>
      </c>
      <c r="C3322">
        <v>900118612</v>
      </c>
      <c r="D3322" t="s">
        <v>2287</v>
      </c>
      <c r="E3322" t="s">
        <v>4424</v>
      </c>
      <c r="F3322" t="s">
        <v>359</v>
      </c>
      <c r="G3322" t="s">
        <v>36</v>
      </c>
      <c r="H3322" t="s">
        <v>1466</v>
      </c>
      <c r="I3322" t="s">
        <v>47</v>
      </c>
      <c r="J3322" t="s">
        <v>62</v>
      </c>
      <c r="K3322" t="s">
        <v>39</v>
      </c>
      <c r="L3322">
        <v>6961923</v>
      </c>
      <c r="M3322">
        <v>23749474</v>
      </c>
      <c r="N3322">
        <v>166301</v>
      </c>
      <c r="O3322">
        <v>0</v>
      </c>
      <c r="P3322">
        <v>0</v>
      </c>
      <c r="Q3322">
        <v>3261833</v>
      </c>
      <c r="R3322">
        <v>451280</v>
      </c>
      <c r="S3322">
        <v>0</v>
      </c>
      <c r="T3322">
        <v>34590811</v>
      </c>
      <c r="U3322">
        <v>0</v>
      </c>
      <c r="V3322">
        <v>34590811</v>
      </c>
      <c r="W3322">
        <v>247500</v>
      </c>
      <c r="X3322">
        <v>1989814</v>
      </c>
      <c r="Y3322">
        <v>0</v>
      </c>
      <c r="Z3322">
        <v>0</v>
      </c>
      <c r="AA3322">
        <v>0</v>
      </c>
      <c r="AB3322">
        <v>841372</v>
      </c>
      <c r="AC3322">
        <v>0</v>
      </c>
      <c r="AD3322">
        <v>0</v>
      </c>
      <c r="AE3322">
        <v>0</v>
      </c>
      <c r="AF3322">
        <v>0</v>
      </c>
      <c r="AG3322">
        <v>0</v>
      </c>
      <c r="AH3322">
        <v>0</v>
      </c>
      <c r="AI3322">
        <v>3078686</v>
      </c>
      <c r="AJ3322">
        <v>37669497</v>
      </c>
      <c r="AK3322">
        <v>0</v>
      </c>
      <c r="AL3322">
        <v>0</v>
      </c>
      <c r="AM3322">
        <v>0</v>
      </c>
      <c r="AN3322">
        <v>2191022</v>
      </c>
      <c r="AO3322">
        <v>13074</v>
      </c>
      <c r="AP3322">
        <v>1318887</v>
      </c>
      <c r="AQ3322">
        <v>0</v>
      </c>
      <c r="AR3322">
        <v>3522983</v>
      </c>
      <c r="AS3322">
        <v>0</v>
      </c>
      <c r="AT3322">
        <v>3522983</v>
      </c>
      <c r="AU3322">
        <v>0</v>
      </c>
      <c r="AV3322">
        <v>0</v>
      </c>
      <c r="AW3322">
        <v>0</v>
      </c>
      <c r="AX3322">
        <v>0</v>
      </c>
      <c r="AY3322">
        <v>0</v>
      </c>
      <c r="AZ3322">
        <v>0</v>
      </c>
      <c r="BA3322">
        <v>0</v>
      </c>
      <c r="BB3322">
        <v>0</v>
      </c>
      <c r="BC3322">
        <v>0</v>
      </c>
      <c r="BD3322">
        <v>3522983</v>
      </c>
      <c r="BE3322">
        <v>3619284</v>
      </c>
      <c r="BF3322">
        <v>1148000</v>
      </c>
      <c r="BG3322">
        <v>0</v>
      </c>
      <c r="BH3322">
        <v>0</v>
      </c>
      <c r="BI3322">
        <v>182620</v>
      </c>
      <c r="BJ3322">
        <v>1291265</v>
      </c>
      <c r="BK3322">
        <v>2268423</v>
      </c>
      <c r="BL3322">
        <v>25636922</v>
      </c>
      <c r="BM3322">
        <v>34146514</v>
      </c>
      <c r="BN3322">
        <v>37669497</v>
      </c>
    </row>
    <row r="3323" spans="1:66" hidden="1" x14ac:dyDescent="0.25">
      <c r="A3323" t="s">
        <v>33</v>
      </c>
      <c r="B3323" t="s">
        <v>2211</v>
      </c>
      <c r="C3323">
        <v>900118612</v>
      </c>
      <c r="D3323" t="s">
        <v>2287</v>
      </c>
      <c r="E3323" t="s">
        <v>4424</v>
      </c>
      <c r="F3323" t="s">
        <v>359</v>
      </c>
      <c r="G3323" t="s">
        <v>36</v>
      </c>
      <c r="H3323" t="s">
        <v>1466</v>
      </c>
      <c r="I3323" t="s">
        <v>47</v>
      </c>
      <c r="J3323" t="s">
        <v>62</v>
      </c>
      <c r="K3323" t="s">
        <v>40</v>
      </c>
      <c r="L3323">
        <v>10432149</v>
      </c>
      <c r="M3323">
        <v>6554137</v>
      </c>
      <c r="N3323">
        <v>8976815</v>
      </c>
      <c r="O3323">
        <v>0</v>
      </c>
      <c r="P3323">
        <v>0</v>
      </c>
      <c r="Q3323">
        <v>3143065</v>
      </c>
      <c r="R3323">
        <v>1340377</v>
      </c>
      <c r="S3323">
        <v>0</v>
      </c>
      <c r="T3323">
        <v>30446543</v>
      </c>
      <c r="U3323">
        <v>0</v>
      </c>
      <c r="V3323">
        <v>30446543</v>
      </c>
      <c r="W3323">
        <v>188003</v>
      </c>
      <c r="X3323">
        <v>1922756</v>
      </c>
      <c r="Y3323">
        <v>0</v>
      </c>
      <c r="Z3323">
        <v>0</v>
      </c>
      <c r="AA3323">
        <v>0</v>
      </c>
      <c r="AB3323">
        <v>324365</v>
      </c>
      <c r="AC3323">
        <v>0</v>
      </c>
      <c r="AD3323">
        <v>0</v>
      </c>
      <c r="AE3323">
        <v>0</v>
      </c>
      <c r="AF3323">
        <v>0</v>
      </c>
      <c r="AG3323">
        <v>0</v>
      </c>
      <c r="AH3323">
        <v>0</v>
      </c>
      <c r="AI3323">
        <v>2435124</v>
      </c>
      <c r="AJ3323">
        <v>32881667</v>
      </c>
      <c r="AK3323">
        <v>0</v>
      </c>
      <c r="AL3323">
        <v>0</v>
      </c>
      <c r="AM3323">
        <v>0</v>
      </c>
      <c r="AN3323">
        <v>2941904</v>
      </c>
      <c r="AO3323">
        <v>119594</v>
      </c>
      <c r="AP3323">
        <v>0</v>
      </c>
      <c r="AQ3323">
        <v>493873</v>
      </c>
      <c r="AR3323">
        <v>3555371</v>
      </c>
      <c r="AS3323">
        <v>0</v>
      </c>
      <c r="AT3323">
        <v>3555371</v>
      </c>
      <c r="AU3323">
        <v>0</v>
      </c>
      <c r="AV3323">
        <v>0</v>
      </c>
      <c r="AW3323">
        <v>0</v>
      </c>
      <c r="AX3323">
        <v>0</v>
      </c>
      <c r="AY3323">
        <v>102404</v>
      </c>
      <c r="AZ3323">
        <v>0</v>
      </c>
      <c r="BA3323">
        <v>0</v>
      </c>
      <c r="BB3323">
        <v>0</v>
      </c>
      <c r="BC3323">
        <v>102404</v>
      </c>
      <c r="BD3323">
        <v>3657775</v>
      </c>
      <c r="BE3323">
        <v>3619284</v>
      </c>
      <c r="BF3323">
        <v>1148000</v>
      </c>
      <c r="BG3323">
        <v>0</v>
      </c>
      <c r="BH3323">
        <v>0</v>
      </c>
      <c r="BI3323">
        <v>182620</v>
      </c>
      <c r="BJ3323">
        <v>953408</v>
      </c>
      <c r="BK3323">
        <v>2268423</v>
      </c>
      <c r="BL3323">
        <v>21052157</v>
      </c>
      <c r="BM3323">
        <v>29223892</v>
      </c>
      <c r="BN3323">
        <v>32881667</v>
      </c>
    </row>
    <row r="3324" spans="1:66" hidden="1" x14ac:dyDescent="0.25">
      <c r="A3324" t="s">
        <v>33</v>
      </c>
      <c r="B3324" t="s">
        <v>2211</v>
      </c>
      <c r="C3324">
        <v>900120562</v>
      </c>
      <c r="D3324" t="s">
        <v>2287</v>
      </c>
      <c r="E3324" t="s">
        <v>4425</v>
      </c>
      <c r="F3324" t="s">
        <v>386</v>
      </c>
      <c r="G3324" t="s">
        <v>45</v>
      </c>
      <c r="H3324" t="s">
        <v>4426</v>
      </c>
      <c r="I3324" t="s">
        <v>47</v>
      </c>
      <c r="J3324" t="s">
        <v>90</v>
      </c>
      <c r="K3324" t="s">
        <v>39</v>
      </c>
      <c r="L3324">
        <v>922658</v>
      </c>
      <c r="M3324">
        <v>5424666</v>
      </c>
      <c r="N3324">
        <v>7078672</v>
      </c>
      <c r="O3324">
        <v>2881549</v>
      </c>
      <c r="T3324">
        <v>16307545</v>
      </c>
      <c r="V3324">
        <v>16307545</v>
      </c>
      <c r="X3324">
        <v>13921839</v>
      </c>
      <c r="Z3324">
        <v>2765971</v>
      </c>
      <c r="AI3324">
        <v>16687810</v>
      </c>
      <c r="AJ3324">
        <v>32995355</v>
      </c>
      <c r="AK3324">
        <v>233005</v>
      </c>
      <c r="AL3324">
        <v>534545</v>
      </c>
      <c r="AM3324">
        <v>767550</v>
      </c>
      <c r="AN3324">
        <v>1712455</v>
      </c>
      <c r="AO3324">
        <v>8121</v>
      </c>
      <c r="AP3324">
        <v>2118453</v>
      </c>
      <c r="AR3324">
        <v>4606579</v>
      </c>
      <c r="AT3324">
        <v>4606579</v>
      </c>
      <c r="AY3324">
        <v>149058</v>
      </c>
      <c r="BA3324">
        <v>4012494</v>
      </c>
      <c r="BC3324">
        <v>4161552</v>
      </c>
      <c r="BD3324">
        <v>8768131</v>
      </c>
      <c r="BE3324">
        <v>500000</v>
      </c>
      <c r="BF3324">
        <v>9633128</v>
      </c>
      <c r="BK3324">
        <v>299896</v>
      </c>
      <c r="BL3324">
        <v>13794200</v>
      </c>
      <c r="BM3324">
        <v>24227224</v>
      </c>
      <c r="BN3324">
        <v>32995355</v>
      </c>
    </row>
    <row r="3325" spans="1:66" hidden="1" x14ac:dyDescent="0.25">
      <c r="A3325" t="s">
        <v>33</v>
      </c>
      <c r="B3325" t="s">
        <v>2211</v>
      </c>
      <c r="C3325">
        <v>900120562</v>
      </c>
      <c r="D3325" t="s">
        <v>2287</v>
      </c>
      <c r="E3325" t="s">
        <v>4425</v>
      </c>
      <c r="F3325" t="s">
        <v>386</v>
      </c>
      <c r="G3325" t="s">
        <v>45</v>
      </c>
      <c r="H3325" t="s">
        <v>4426</v>
      </c>
      <c r="I3325" t="s">
        <v>47</v>
      </c>
      <c r="J3325" t="s">
        <v>90</v>
      </c>
      <c r="K3325" t="s">
        <v>40</v>
      </c>
      <c r="L3325">
        <v>1188532</v>
      </c>
      <c r="M3325">
        <v>7627307</v>
      </c>
      <c r="N3325">
        <v>8150488</v>
      </c>
      <c r="O3325">
        <v>2753551</v>
      </c>
      <c r="R3325">
        <v>112354</v>
      </c>
      <c r="T3325">
        <v>19832232</v>
      </c>
      <c r="V3325">
        <v>19832232</v>
      </c>
      <c r="X3325">
        <v>14304503</v>
      </c>
      <c r="Z3325">
        <v>2892491</v>
      </c>
      <c r="AD3325">
        <v>194325</v>
      </c>
      <c r="AI3325">
        <v>17391319</v>
      </c>
      <c r="AJ3325">
        <v>37223551</v>
      </c>
      <c r="AK3325">
        <v>198683</v>
      </c>
      <c r="AL3325">
        <v>323788</v>
      </c>
      <c r="AM3325">
        <v>522471</v>
      </c>
      <c r="AN3325">
        <v>3941722</v>
      </c>
      <c r="AO3325">
        <v>40434</v>
      </c>
      <c r="AP3325">
        <v>2598000</v>
      </c>
      <c r="AR3325">
        <v>7102627</v>
      </c>
      <c r="AT3325">
        <v>7102627</v>
      </c>
      <c r="BA3325">
        <v>4898000</v>
      </c>
      <c r="BC3325">
        <v>4898000</v>
      </c>
      <c r="BD3325">
        <v>12000627</v>
      </c>
      <c r="BE3325">
        <v>500000</v>
      </c>
      <c r="BF3325">
        <v>9633128</v>
      </c>
      <c r="BK3325">
        <v>299896</v>
      </c>
      <c r="BL3325">
        <v>14789900</v>
      </c>
      <c r="BM3325">
        <v>25222924</v>
      </c>
      <c r="BN3325">
        <v>37223551</v>
      </c>
    </row>
    <row r="3326" spans="1:66" hidden="1" x14ac:dyDescent="0.25">
      <c r="A3326" t="s">
        <v>33</v>
      </c>
      <c r="B3326" t="s">
        <v>2211</v>
      </c>
      <c r="C3326">
        <v>900120710</v>
      </c>
      <c r="D3326" t="s">
        <v>2287</v>
      </c>
      <c r="E3326" t="s">
        <v>4427</v>
      </c>
      <c r="F3326" t="s">
        <v>119</v>
      </c>
      <c r="G3326" t="s">
        <v>45</v>
      </c>
      <c r="H3326" t="s">
        <v>4428</v>
      </c>
      <c r="I3326" t="s">
        <v>47</v>
      </c>
      <c r="J3326" t="s">
        <v>163</v>
      </c>
      <c r="K3326" t="s">
        <v>39</v>
      </c>
      <c r="L3326">
        <v>265799</v>
      </c>
      <c r="M3326">
        <v>11119365</v>
      </c>
      <c r="N3326">
        <v>9552473</v>
      </c>
      <c r="O3326">
        <v>1498065</v>
      </c>
      <c r="R3326">
        <v>3801352</v>
      </c>
      <c r="T3326">
        <v>26237054</v>
      </c>
      <c r="V3326">
        <v>26237054</v>
      </c>
      <c r="X3326">
        <v>5622093</v>
      </c>
      <c r="Z3326">
        <v>1296435</v>
      </c>
      <c r="AB3326">
        <v>2962181</v>
      </c>
      <c r="AD3326">
        <v>1276312</v>
      </c>
      <c r="AI3326">
        <v>11157021</v>
      </c>
      <c r="AJ3326">
        <v>37394075</v>
      </c>
      <c r="AK3326">
        <v>164099</v>
      </c>
      <c r="AM3326">
        <v>164099</v>
      </c>
      <c r="AN3326">
        <v>15832009</v>
      </c>
      <c r="AP3326">
        <v>11705461</v>
      </c>
      <c r="AQ3326">
        <v>444497</v>
      </c>
      <c r="AR3326">
        <v>28146066</v>
      </c>
      <c r="AT3326">
        <v>28146066</v>
      </c>
      <c r="AY3326">
        <v>1248760</v>
      </c>
      <c r="BA3326">
        <v>3876466</v>
      </c>
      <c r="BC3326">
        <v>5125226</v>
      </c>
      <c r="BD3326">
        <v>33271292</v>
      </c>
      <c r="BE3326">
        <v>7707271</v>
      </c>
      <c r="BF3326">
        <v>561442</v>
      </c>
      <c r="BJ3326">
        <v>1636039</v>
      </c>
      <c r="BK3326">
        <v>72089</v>
      </c>
      <c r="BL3326">
        <v>-5854058</v>
      </c>
      <c r="BM3326">
        <v>4122783</v>
      </c>
      <c r="BN3326">
        <v>37394075</v>
      </c>
    </row>
    <row r="3327" spans="1:66" hidden="1" x14ac:dyDescent="0.25">
      <c r="A3327" t="s">
        <v>33</v>
      </c>
      <c r="B3327" t="s">
        <v>2211</v>
      </c>
      <c r="C3327">
        <v>900120710</v>
      </c>
      <c r="D3327" t="s">
        <v>2287</v>
      </c>
      <c r="E3327" t="s">
        <v>4427</v>
      </c>
      <c r="F3327" t="s">
        <v>119</v>
      </c>
      <c r="G3327" t="s">
        <v>45</v>
      </c>
      <c r="H3327" t="s">
        <v>4428</v>
      </c>
      <c r="I3327" t="s">
        <v>47</v>
      </c>
      <c r="J3327" t="s">
        <v>163</v>
      </c>
      <c r="K3327" t="s">
        <v>40</v>
      </c>
      <c r="L3327">
        <v>844155</v>
      </c>
      <c r="M3327">
        <v>16546367</v>
      </c>
      <c r="N3327">
        <v>13413407</v>
      </c>
      <c r="O3327">
        <v>2576639</v>
      </c>
      <c r="Q3327">
        <v>973335</v>
      </c>
      <c r="R3327">
        <v>52487</v>
      </c>
      <c r="T3327">
        <v>34406390</v>
      </c>
      <c r="V3327">
        <v>34406390</v>
      </c>
      <c r="X3327">
        <v>3702094</v>
      </c>
      <c r="Z3327">
        <v>1353164</v>
      </c>
      <c r="AD3327">
        <v>1793666</v>
      </c>
      <c r="AF3327">
        <v>7890</v>
      </c>
      <c r="AG3327">
        <v>2540879</v>
      </c>
      <c r="AI3327">
        <v>9397693</v>
      </c>
      <c r="AJ3327">
        <v>43804083</v>
      </c>
      <c r="AK3327">
        <v>228417</v>
      </c>
      <c r="AM3327">
        <v>228417</v>
      </c>
      <c r="AN3327">
        <v>13680290</v>
      </c>
      <c r="AP3327">
        <v>16703002</v>
      </c>
      <c r="AQ3327">
        <v>2233961</v>
      </c>
      <c r="AR3327">
        <v>32845670</v>
      </c>
      <c r="AT3327">
        <v>32845670</v>
      </c>
      <c r="AY3327">
        <v>430054</v>
      </c>
      <c r="AZ3327">
        <v>5699777</v>
      </c>
      <c r="BC3327">
        <v>6129831</v>
      </c>
      <c r="BD3327">
        <v>38975501</v>
      </c>
      <c r="BE3327">
        <v>7707271</v>
      </c>
      <c r="BF3327">
        <v>561442</v>
      </c>
      <c r="BK3327">
        <v>72089</v>
      </c>
      <c r="BL3327">
        <v>-3512220</v>
      </c>
      <c r="BM3327">
        <v>4828582</v>
      </c>
      <c r="BN3327">
        <v>43804083</v>
      </c>
    </row>
    <row r="3328" spans="1:66" hidden="1" x14ac:dyDescent="0.25">
      <c r="A3328" t="s">
        <v>33</v>
      </c>
      <c r="B3328" t="s">
        <v>2211</v>
      </c>
      <c r="C3328">
        <v>900121262</v>
      </c>
      <c r="D3328" t="s">
        <v>2287</v>
      </c>
      <c r="E3328" t="s">
        <v>4429</v>
      </c>
      <c r="F3328" t="s">
        <v>183</v>
      </c>
      <c r="G3328" t="s">
        <v>51</v>
      </c>
      <c r="H3328" t="s">
        <v>4430</v>
      </c>
      <c r="I3328" t="s">
        <v>231</v>
      </c>
      <c r="J3328" t="s">
        <v>232</v>
      </c>
      <c r="K3328" t="s">
        <v>39</v>
      </c>
      <c r="L3328">
        <v>678169</v>
      </c>
      <c r="M3328">
        <v>1485104</v>
      </c>
      <c r="N3328">
        <v>19949214</v>
      </c>
      <c r="O3328">
        <v>24314</v>
      </c>
      <c r="T3328">
        <v>22136801</v>
      </c>
      <c r="V3328">
        <v>22136801</v>
      </c>
      <c r="X3328">
        <v>7774964</v>
      </c>
      <c r="Y3328">
        <v>0</v>
      </c>
      <c r="Z3328">
        <v>3998</v>
      </c>
      <c r="AD3328">
        <v>270917</v>
      </c>
      <c r="AF3328">
        <v>28030</v>
      </c>
      <c r="AI3328">
        <v>8077909</v>
      </c>
      <c r="AJ3328">
        <v>30214710</v>
      </c>
      <c r="AN3328">
        <v>12250188</v>
      </c>
      <c r="AO3328">
        <v>565465</v>
      </c>
      <c r="AP3328">
        <v>2416425</v>
      </c>
      <c r="AQ3328">
        <v>228034</v>
      </c>
      <c r="AR3328">
        <v>15460112</v>
      </c>
      <c r="AT3328">
        <v>15460112</v>
      </c>
      <c r="AY3328">
        <v>362059</v>
      </c>
      <c r="BC3328">
        <v>362059</v>
      </c>
      <c r="BD3328">
        <v>15822171</v>
      </c>
      <c r="BE3328">
        <v>1182000</v>
      </c>
      <c r="BF3328">
        <v>0</v>
      </c>
      <c r="BG3328">
        <v>0</v>
      </c>
      <c r="BH3328">
        <v>0</v>
      </c>
      <c r="BI3328">
        <v>2665006</v>
      </c>
      <c r="BJ3328">
        <v>397862</v>
      </c>
      <c r="BK3328">
        <v>0</v>
      </c>
      <c r="BL3328">
        <v>10147671</v>
      </c>
      <c r="BM3328">
        <v>14392539</v>
      </c>
      <c r="BN3328">
        <v>30214710</v>
      </c>
    </row>
    <row r="3329" spans="1:66" hidden="1" x14ac:dyDescent="0.25">
      <c r="A3329" t="s">
        <v>33</v>
      </c>
      <c r="B3329" t="s">
        <v>2211</v>
      </c>
      <c r="C3329">
        <v>900121262</v>
      </c>
      <c r="D3329" t="s">
        <v>2287</v>
      </c>
      <c r="E3329" t="s">
        <v>4429</v>
      </c>
      <c r="F3329" t="s">
        <v>183</v>
      </c>
      <c r="G3329" t="s">
        <v>51</v>
      </c>
      <c r="H3329" t="s">
        <v>4430</v>
      </c>
      <c r="I3329" t="s">
        <v>231</v>
      </c>
      <c r="J3329" t="s">
        <v>232</v>
      </c>
      <c r="K3329" t="s">
        <v>40</v>
      </c>
      <c r="L3329">
        <v>550732</v>
      </c>
      <c r="M3329">
        <v>1309388</v>
      </c>
      <c r="N3329">
        <v>15178819</v>
      </c>
      <c r="O3329">
        <v>24498</v>
      </c>
      <c r="T3329">
        <v>17063437</v>
      </c>
      <c r="V3329">
        <v>17063437</v>
      </c>
      <c r="X3329">
        <v>8403878</v>
      </c>
      <c r="Y3329">
        <v>0</v>
      </c>
      <c r="Z3329">
        <v>5331</v>
      </c>
      <c r="AF3329">
        <v>46163</v>
      </c>
      <c r="AI3329">
        <v>8455372</v>
      </c>
      <c r="AJ3329">
        <v>25518809</v>
      </c>
      <c r="AN3329">
        <v>9640115</v>
      </c>
      <c r="AO3329">
        <v>421129</v>
      </c>
      <c r="AP3329">
        <v>2590648</v>
      </c>
      <c r="AQ3329">
        <v>205365</v>
      </c>
      <c r="AR3329">
        <v>12857257</v>
      </c>
      <c r="AT3329">
        <v>12857257</v>
      </c>
      <c r="AY3329">
        <v>362059</v>
      </c>
      <c r="BC3329">
        <v>362059</v>
      </c>
      <c r="BD3329">
        <v>13219316</v>
      </c>
      <c r="BE3329">
        <v>1182000</v>
      </c>
      <c r="BF3329">
        <v>0</v>
      </c>
      <c r="BG3329">
        <v>0</v>
      </c>
      <c r="BH3329">
        <v>0</v>
      </c>
      <c r="BI3329">
        <v>1519115</v>
      </c>
      <c r="BJ3329">
        <v>397862</v>
      </c>
      <c r="BK3329">
        <v>0</v>
      </c>
      <c r="BL3329">
        <v>9200516</v>
      </c>
      <c r="BM3329">
        <v>12299493</v>
      </c>
      <c r="BN3329">
        <v>25518809</v>
      </c>
    </row>
    <row r="3330" spans="1:66" hidden="1" x14ac:dyDescent="0.25">
      <c r="A3330" t="s">
        <v>33</v>
      </c>
      <c r="B3330" t="s">
        <v>2211</v>
      </c>
      <c r="C3330">
        <v>900121676</v>
      </c>
      <c r="D3330" t="s">
        <v>2287</v>
      </c>
      <c r="E3330" t="s">
        <v>4431</v>
      </c>
      <c r="F3330" t="s">
        <v>63</v>
      </c>
      <c r="G3330" t="s">
        <v>36</v>
      </c>
      <c r="H3330" t="s">
        <v>4432</v>
      </c>
      <c r="I3330" t="s">
        <v>38</v>
      </c>
      <c r="J3330" t="s">
        <v>38</v>
      </c>
      <c r="K3330" t="s">
        <v>39</v>
      </c>
      <c r="L3330">
        <v>20893</v>
      </c>
      <c r="M3330">
        <v>6796953</v>
      </c>
      <c r="R3330">
        <v>499993</v>
      </c>
      <c r="T3330">
        <v>7317839</v>
      </c>
      <c r="V3330">
        <v>7317839</v>
      </c>
      <c r="Z3330">
        <v>22723</v>
      </c>
      <c r="AB3330">
        <v>4952797</v>
      </c>
      <c r="AI3330">
        <v>4975520</v>
      </c>
      <c r="AJ3330">
        <v>12293359</v>
      </c>
      <c r="AN3330">
        <v>4192328</v>
      </c>
      <c r="AR3330">
        <v>4192328</v>
      </c>
      <c r="AT3330">
        <v>4192328</v>
      </c>
      <c r="AX3330">
        <v>244911</v>
      </c>
      <c r="BC3330">
        <v>244911</v>
      </c>
      <c r="BD3330">
        <v>4437239</v>
      </c>
      <c r="BE3330">
        <v>20000</v>
      </c>
      <c r="BK3330">
        <v>10000</v>
      </c>
      <c r="BL3330">
        <v>7826120</v>
      </c>
      <c r="BM3330">
        <v>7856120</v>
      </c>
      <c r="BN3330">
        <v>12293359</v>
      </c>
    </row>
    <row r="3331" spans="1:66" hidden="1" x14ac:dyDescent="0.25">
      <c r="A3331" t="s">
        <v>33</v>
      </c>
      <c r="B3331" t="s">
        <v>2211</v>
      </c>
      <c r="C3331">
        <v>900121676</v>
      </c>
      <c r="D3331" t="s">
        <v>2287</v>
      </c>
      <c r="E3331" t="s">
        <v>4431</v>
      </c>
      <c r="F3331" t="s">
        <v>63</v>
      </c>
      <c r="G3331" t="s">
        <v>36</v>
      </c>
      <c r="H3331" t="s">
        <v>4432</v>
      </c>
      <c r="I3331" t="s">
        <v>38</v>
      </c>
      <c r="J3331" t="s">
        <v>38</v>
      </c>
      <c r="K3331" t="s">
        <v>40</v>
      </c>
      <c r="L3331">
        <v>20893</v>
      </c>
      <c r="M3331">
        <v>7296953</v>
      </c>
      <c r="N3331">
        <v>144573</v>
      </c>
      <c r="R3331">
        <v>499993</v>
      </c>
      <c r="T3331">
        <v>7962412</v>
      </c>
      <c r="V3331">
        <v>7962412</v>
      </c>
      <c r="X3331">
        <v>17966</v>
      </c>
      <c r="Z3331">
        <v>22723</v>
      </c>
      <c r="AB3331">
        <v>4952797</v>
      </c>
      <c r="AI3331">
        <v>4993486</v>
      </c>
      <c r="AJ3331">
        <v>12955898</v>
      </c>
      <c r="AN3331">
        <v>4192328</v>
      </c>
      <c r="AR3331">
        <v>4192328</v>
      </c>
      <c r="AT3331">
        <v>4192328</v>
      </c>
      <c r="AX3331">
        <v>744911</v>
      </c>
      <c r="BC3331">
        <v>744911</v>
      </c>
      <c r="BD3331">
        <v>4937239</v>
      </c>
      <c r="BE3331">
        <v>20000</v>
      </c>
      <c r="BK3331">
        <v>10000</v>
      </c>
      <c r="BL3331">
        <v>7988659</v>
      </c>
      <c r="BM3331">
        <v>8018659</v>
      </c>
      <c r="BN3331">
        <v>12955898</v>
      </c>
    </row>
    <row r="3332" spans="1:66" hidden="1" x14ac:dyDescent="0.25">
      <c r="A3332" t="s">
        <v>33</v>
      </c>
      <c r="B3332" t="s">
        <v>2211</v>
      </c>
      <c r="C3332">
        <v>900123408</v>
      </c>
      <c r="D3332" t="s">
        <v>2287</v>
      </c>
      <c r="E3332" t="s">
        <v>4433</v>
      </c>
      <c r="F3332" t="s">
        <v>277</v>
      </c>
      <c r="G3332" t="s">
        <v>45</v>
      </c>
      <c r="H3332" t="s">
        <v>4434</v>
      </c>
      <c r="I3332" t="s">
        <v>94</v>
      </c>
      <c r="J3332" t="s">
        <v>135</v>
      </c>
      <c r="K3332" t="s">
        <v>39</v>
      </c>
      <c r="L3332">
        <v>25742160</v>
      </c>
      <c r="M3332">
        <v>13879289</v>
      </c>
      <c r="N3332">
        <v>69992066</v>
      </c>
      <c r="O3332">
        <v>23993115</v>
      </c>
      <c r="R3332">
        <v>532314</v>
      </c>
      <c r="T3332">
        <v>134138944</v>
      </c>
      <c r="V3332">
        <v>134138944</v>
      </c>
      <c r="X3332">
        <v>216804352</v>
      </c>
      <c r="Z3332">
        <v>686766</v>
      </c>
      <c r="AD3332">
        <v>11190419</v>
      </c>
      <c r="AI3332">
        <v>228681537</v>
      </c>
      <c r="AJ3332">
        <v>362820481</v>
      </c>
      <c r="AK3332">
        <v>3972701</v>
      </c>
      <c r="AM3332">
        <v>3972701</v>
      </c>
      <c r="AN3332">
        <v>76407390</v>
      </c>
      <c r="AO3332">
        <v>19026058</v>
      </c>
      <c r="AP3332">
        <v>45878548</v>
      </c>
      <c r="AQ3332">
        <v>45225084</v>
      </c>
      <c r="AR3332">
        <v>190509781</v>
      </c>
      <c r="AT3332">
        <v>190509781</v>
      </c>
      <c r="AV3332">
        <v>6799931</v>
      </c>
      <c r="AW3332">
        <v>6799931</v>
      </c>
      <c r="BB3332">
        <v>141737433</v>
      </c>
      <c r="BC3332">
        <v>148537364</v>
      </c>
      <c r="BD3332">
        <v>339047145</v>
      </c>
      <c r="BE3332">
        <v>2114780</v>
      </c>
      <c r="BL3332">
        <v>21658556</v>
      </c>
      <c r="BM3332">
        <v>23773336</v>
      </c>
      <c r="BN3332">
        <v>362820481</v>
      </c>
    </row>
    <row r="3333" spans="1:66" hidden="1" x14ac:dyDescent="0.25">
      <c r="A3333" t="s">
        <v>33</v>
      </c>
      <c r="B3333" t="s">
        <v>2211</v>
      </c>
      <c r="C3333">
        <v>900123408</v>
      </c>
      <c r="D3333" t="s">
        <v>2287</v>
      </c>
      <c r="E3333" t="s">
        <v>4433</v>
      </c>
      <c r="F3333" t="s">
        <v>277</v>
      </c>
      <c r="G3333" t="s">
        <v>45</v>
      </c>
      <c r="H3333" t="s">
        <v>4434</v>
      </c>
      <c r="I3333" t="s">
        <v>94</v>
      </c>
      <c r="J3333" t="s">
        <v>135</v>
      </c>
      <c r="K3333" t="s">
        <v>40</v>
      </c>
      <c r="L3333">
        <v>70413378</v>
      </c>
      <c r="M3333">
        <v>3112133</v>
      </c>
      <c r="N3333">
        <v>59234608</v>
      </c>
      <c r="O3333">
        <v>20611200</v>
      </c>
      <c r="Q3333">
        <v>93305</v>
      </c>
      <c r="R3333">
        <v>445074</v>
      </c>
      <c r="T3333">
        <v>153909698</v>
      </c>
      <c r="V3333">
        <v>153909698</v>
      </c>
      <c r="X3333">
        <v>199957893</v>
      </c>
      <c r="Z3333">
        <v>587309</v>
      </c>
      <c r="AD3333">
        <v>11314924</v>
      </c>
      <c r="AI3333">
        <v>211860126</v>
      </c>
      <c r="AJ3333">
        <v>365769824</v>
      </c>
      <c r="AK3333">
        <v>4358706</v>
      </c>
      <c r="AM3333">
        <v>4358706</v>
      </c>
      <c r="AN3333">
        <v>110705965</v>
      </c>
      <c r="AO3333">
        <v>32184074</v>
      </c>
      <c r="AP3333">
        <v>8566363</v>
      </c>
      <c r="AQ3333">
        <v>21695255</v>
      </c>
      <c r="AR3333">
        <v>177510363</v>
      </c>
      <c r="AT3333">
        <v>177510363</v>
      </c>
      <c r="AV3333">
        <v>6255903</v>
      </c>
      <c r="AW3333">
        <v>6255903</v>
      </c>
      <c r="BB3333">
        <v>151125956</v>
      </c>
      <c r="BC3333">
        <v>157381859</v>
      </c>
      <c r="BD3333">
        <v>334892222</v>
      </c>
      <c r="BE3333">
        <v>2114780</v>
      </c>
      <c r="BL3333">
        <v>28762822</v>
      </c>
      <c r="BM3333">
        <v>30877602</v>
      </c>
      <c r="BN3333">
        <v>365769824</v>
      </c>
    </row>
    <row r="3334" spans="1:66" hidden="1" x14ac:dyDescent="0.25">
      <c r="A3334" t="s">
        <v>33</v>
      </c>
      <c r="B3334" t="s">
        <v>2211</v>
      </c>
      <c r="C3334">
        <v>900124007</v>
      </c>
      <c r="D3334" t="s">
        <v>2287</v>
      </c>
      <c r="E3334" t="s">
        <v>1467</v>
      </c>
      <c r="F3334" t="s">
        <v>152</v>
      </c>
      <c r="G3334" t="s">
        <v>111</v>
      </c>
      <c r="H3334" t="s">
        <v>1468</v>
      </c>
      <c r="I3334" t="s">
        <v>38</v>
      </c>
      <c r="J3334" t="s">
        <v>38</v>
      </c>
      <c r="K3334" t="s">
        <v>39</v>
      </c>
      <c r="L3334">
        <v>2154112</v>
      </c>
      <c r="M3334">
        <v>86248263</v>
      </c>
      <c r="T3334">
        <v>88402375</v>
      </c>
      <c r="V3334">
        <v>88402375</v>
      </c>
      <c r="W3334">
        <v>605156570</v>
      </c>
      <c r="AB3334">
        <v>91180489</v>
      </c>
      <c r="AD3334">
        <v>88192</v>
      </c>
      <c r="AI3334">
        <v>696425251</v>
      </c>
      <c r="AJ3334">
        <v>784827626</v>
      </c>
      <c r="AN3334">
        <v>2213503</v>
      </c>
      <c r="AO3334">
        <v>7520872</v>
      </c>
      <c r="AP3334">
        <v>24151340</v>
      </c>
      <c r="AR3334">
        <v>33885715</v>
      </c>
      <c r="AT3334">
        <v>33885715</v>
      </c>
      <c r="AX3334">
        <v>5925212</v>
      </c>
      <c r="AY3334">
        <v>85984089</v>
      </c>
      <c r="BC3334">
        <v>91909301</v>
      </c>
      <c r="BD3334">
        <v>125795016</v>
      </c>
      <c r="BE3334">
        <v>2951000</v>
      </c>
      <c r="BH3334">
        <v>40947259</v>
      </c>
      <c r="BK3334">
        <v>1475500</v>
      </c>
      <c r="BL3334">
        <v>613658851</v>
      </c>
      <c r="BM3334">
        <v>659032610</v>
      </c>
      <c r="BN3334">
        <v>784827626</v>
      </c>
    </row>
    <row r="3335" spans="1:66" hidden="1" x14ac:dyDescent="0.25">
      <c r="A3335" t="s">
        <v>33</v>
      </c>
      <c r="B3335" t="s">
        <v>2211</v>
      </c>
      <c r="C3335">
        <v>900124007</v>
      </c>
      <c r="D3335" t="s">
        <v>2287</v>
      </c>
      <c r="E3335" t="s">
        <v>1467</v>
      </c>
      <c r="F3335" t="s">
        <v>152</v>
      </c>
      <c r="G3335" t="s">
        <v>111</v>
      </c>
      <c r="H3335" t="s">
        <v>1468</v>
      </c>
      <c r="I3335" t="s">
        <v>38</v>
      </c>
      <c r="J3335" t="s">
        <v>38</v>
      </c>
      <c r="K3335" t="s">
        <v>40</v>
      </c>
      <c r="L3335">
        <v>447214</v>
      </c>
      <c r="M3335">
        <v>43388294</v>
      </c>
      <c r="O3335">
        <v>1169</v>
      </c>
      <c r="T3335">
        <v>43836677</v>
      </c>
      <c r="V3335">
        <v>43836677</v>
      </c>
      <c r="W3335">
        <v>613169924</v>
      </c>
      <c r="X3335">
        <v>0</v>
      </c>
      <c r="AB3335">
        <v>110791627</v>
      </c>
      <c r="AD3335">
        <v>88192</v>
      </c>
      <c r="AI3335">
        <v>724049743</v>
      </c>
      <c r="AJ3335">
        <v>767886420</v>
      </c>
      <c r="AN3335">
        <v>2311449</v>
      </c>
      <c r="AO3335">
        <v>6967625</v>
      </c>
      <c r="AP3335">
        <v>21790015</v>
      </c>
      <c r="AR3335">
        <v>31069089</v>
      </c>
      <c r="AT3335">
        <v>31069089</v>
      </c>
      <c r="AX3335">
        <v>5925212</v>
      </c>
      <c r="AY3335">
        <v>87162827</v>
      </c>
      <c r="BC3335">
        <v>93088039</v>
      </c>
      <c r="BD3335">
        <v>124157128</v>
      </c>
      <c r="BE3335">
        <v>2951000</v>
      </c>
      <c r="BH3335">
        <v>15947044</v>
      </c>
      <c r="BK3335">
        <v>1475500</v>
      </c>
      <c r="BL3335">
        <v>623355748</v>
      </c>
      <c r="BM3335">
        <v>643729292</v>
      </c>
      <c r="BN3335">
        <v>767886420</v>
      </c>
    </row>
    <row r="3336" spans="1:66" hidden="1" x14ac:dyDescent="0.25">
      <c r="A3336" t="s">
        <v>33</v>
      </c>
      <c r="B3336" t="s">
        <v>2211</v>
      </c>
      <c r="C3336">
        <v>900124455</v>
      </c>
      <c r="D3336" t="s">
        <v>2287</v>
      </c>
      <c r="E3336" t="s">
        <v>4435</v>
      </c>
      <c r="F3336" t="s">
        <v>131</v>
      </c>
      <c r="G3336" t="s">
        <v>45</v>
      </c>
      <c r="H3336" t="s">
        <v>4436</v>
      </c>
      <c r="I3336" t="s">
        <v>38</v>
      </c>
      <c r="J3336" t="s">
        <v>38</v>
      </c>
      <c r="K3336" t="s">
        <v>39</v>
      </c>
      <c r="L3336">
        <v>8915988</v>
      </c>
      <c r="M3336">
        <v>67773178</v>
      </c>
      <c r="N3336">
        <v>46748413</v>
      </c>
      <c r="O3336">
        <v>3758854</v>
      </c>
      <c r="R3336">
        <v>352916</v>
      </c>
      <c r="T3336">
        <v>127549349</v>
      </c>
      <c r="V3336">
        <v>127549349</v>
      </c>
      <c r="X3336">
        <v>22102945</v>
      </c>
      <c r="AB3336">
        <v>7931470</v>
      </c>
      <c r="AD3336">
        <v>9575466</v>
      </c>
      <c r="AE3336">
        <v>2926811</v>
      </c>
      <c r="AG3336">
        <v>1119827</v>
      </c>
      <c r="AI3336">
        <v>43656519</v>
      </c>
      <c r="AJ3336">
        <v>171205868</v>
      </c>
      <c r="AK3336">
        <v>3771089</v>
      </c>
      <c r="AL3336">
        <v>107254</v>
      </c>
      <c r="AM3336">
        <v>3878343</v>
      </c>
      <c r="AN3336">
        <v>30471211</v>
      </c>
      <c r="AP3336">
        <v>3030426</v>
      </c>
      <c r="AQ3336">
        <v>1332071</v>
      </c>
      <c r="AR3336">
        <v>38712051</v>
      </c>
      <c r="AT3336">
        <v>38712051</v>
      </c>
      <c r="BA3336">
        <v>5057662</v>
      </c>
      <c r="BC3336">
        <v>5057662</v>
      </c>
      <c r="BD3336">
        <v>43769713</v>
      </c>
      <c r="BE3336">
        <v>10524600</v>
      </c>
      <c r="BF3336">
        <v>122983484</v>
      </c>
      <c r="BK3336">
        <v>344077</v>
      </c>
      <c r="BL3336">
        <v>-6416006</v>
      </c>
      <c r="BM3336">
        <v>127436155</v>
      </c>
      <c r="BN3336">
        <v>171205868</v>
      </c>
    </row>
    <row r="3337" spans="1:66" hidden="1" x14ac:dyDescent="0.25">
      <c r="A3337" t="s">
        <v>33</v>
      </c>
      <c r="B3337" t="s">
        <v>2211</v>
      </c>
      <c r="C3337">
        <v>900124455</v>
      </c>
      <c r="D3337" t="s">
        <v>2287</v>
      </c>
      <c r="E3337" t="s">
        <v>4435</v>
      </c>
      <c r="F3337" t="s">
        <v>131</v>
      </c>
      <c r="G3337" t="s">
        <v>45</v>
      </c>
      <c r="H3337" t="s">
        <v>4436</v>
      </c>
      <c r="I3337" t="s">
        <v>38</v>
      </c>
      <c r="J3337" t="s">
        <v>38</v>
      </c>
      <c r="K3337" t="s">
        <v>40</v>
      </c>
      <c r="L3337">
        <v>4965330</v>
      </c>
      <c r="M3337">
        <v>84690501</v>
      </c>
      <c r="N3337">
        <v>39130408</v>
      </c>
      <c r="O3337">
        <v>1037636</v>
      </c>
      <c r="R3337">
        <v>242522</v>
      </c>
      <c r="T3337">
        <v>130066397</v>
      </c>
      <c r="V3337">
        <v>130066397</v>
      </c>
      <c r="X3337">
        <v>18496772</v>
      </c>
      <c r="Z3337">
        <v>3209</v>
      </c>
      <c r="AB3337">
        <v>1803539</v>
      </c>
      <c r="AD3337">
        <v>9081473</v>
      </c>
      <c r="AE3337">
        <v>2305610</v>
      </c>
      <c r="AG3337">
        <v>1119827</v>
      </c>
      <c r="AI3337">
        <v>32810430</v>
      </c>
      <c r="AJ3337">
        <v>162876827</v>
      </c>
      <c r="AK3337">
        <v>3751475</v>
      </c>
      <c r="AL3337">
        <v>107254</v>
      </c>
      <c r="AM3337">
        <v>3858729</v>
      </c>
      <c r="AN3337">
        <v>25679031</v>
      </c>
      <c r="AP3337">
        <v>3383414</v>
      </c>
      <c r="AQ3337">
        <v>2765199</v>
      </c>
      <c r="AR3337">
        <v>35686373</v>
      </c>
      <c r="AT3337">
        <v>35686373</v>
      </c>
      <c r="AV3337">
        <v>2147199</v>
      </c>
      <c r="AW3337">
        <v>2147199</v>
      </c>
      <c r="BA3337">
        <v>2084204</v>
      </c>
      <c r="BC3337">
        <v>4231403</v>
      </c>
      <c r="BD3337">
        <v>39917776</v>
      </c>
      <c r="BE3337">
        <v>10524600</v>
      </c>
      <c r="BF3337">
        <v>122983484</v>
      </c>
      <c r="BK3337">
        <v>344077</v>
      </c>
      <c r="BL3337">
        <v>-10893110</v>
      </c>
      <c r="BM3337">
        <v>122959051</v>
      </c>
      <c r="BN3337">
        <v>162876827</v>
      </c>
    </row>
    <row r="3338" spans="1:66" hidden="1" x14ac:dyDescent="0.25">
      <c r="A3338" t="s">
        <v>33</v>
      </c>
      <c r="B3338" t="s">
        <v>2211</v>
      </c>
      <c r="C3338">
        <v>900124556</v>
      </c>
      <c r="D3338" t="s">
        <v>2287</v>
      </c>
      <c r="E3338" t="s">
        <v>4437</v>
      </c>
      <c r="F3338" t="s">
        <v>132</v>
      </c>
      <c r="G3338" t="s">
        <v>45</v>
      </c>
      <c r="H3338" t="s">
        <v>618</v>
      </c>
      <c r="I3338" t="s">
        <v>261</v>
      </c>
      <c r="J3338" t="s">
        <v>270</v>
      </c>
      <c r="K3338" t="s">
        <v>39</v>
      </c>
      <c r="L3338">
        <v>752689</v>
      </c>
      <c r="M3338">
        <v>25344300</v>
      </c>
      <c r="O3338">
        <v>70675</v>
      </c>
      <c r="T3338">
        <v>26167664</v>
      </c>
      <c r="V3338">
        <v>26167664</v>
      </c>
      <c r="X3338">
        <v>50804</v>
      </c>
      <c r="Z3338">
        <v>120962</v>
      </c>
      <c r="AB3338">
        <v>1055735</v>
      </c>
      <c r="AD3338">
        <v>35591</v>
      </c>
      <c r="AI3338">
        <v>1263092</v>
      </c>
      <c r="AJ3338">
        <v>27430756</v>
      </c>
      <c r="AK3338">
        <v>55895</v>
      </c>
      <c r="AM3338">
        <v>55895</v>
      </c>
      <c r="AN3338">
        <v>2070790</v>
      </c>
      <c r="AO3338">
        <v>483333</v>
      </c>
      <c r="AP3338">
        <v>12019546</v>
      </c>
      <c r="AQ3338">
        <v>59094</v>
      </c>
      <c r="AR3338">
        <v>14688658</v>
      </c>
      <c r="AT3338">
        <v>14688658</v>
      </c>
      <c r="AX3338">
        <v>841576</v>
      </c>
      <c r="AY3338">
        <v>6811</v>
      </c>
      <c r="BA3338">
        <v>3544783</v>
      </c>
      <c r="BC3338">
        <v>4393170</v>
      </c>
      <c r="BD3338">
        <v>19081828</v>
      </c>
      <c r="BE3338">
        <v>13440</v>
      </c>
      <c r="BF3338">
        <v>6466248</v>
      </c>
      <c r="BK3338">
        <v>1275963</v>
      </c>
      <c r="BL3338">
        <v>593277</v>
      </c>
      <c r="BM3338">
        <v>8348928</v>
      </c>
      <c r="BN3338">
        <v>27430756</v>
      </c>
    </row>
    <row r="3339" spans="1:66" hidden="1" x14ac:dyDescent="0.25">
      <c r="A3339" t="s">
        <v>33</v>
      </c>
      <c r="B3339" t="s">
        <v>2211</v>
      </c>
      <c r="C3339">
        <v>900124556</v>
      </c>
      <c r="D3339" t="s">
        <v>2287</v>
      </c>
      <c r="E3339" t="s">
        <v>4437</v>
      </c>
      <c r="F3339" t="s">
        <v>132</v>
      </c>
      <c r="G3339" t="s">
        <v>45</v>
      </c>
      <c r="H3339" t="s">
        <v>618</v>
      </c>
      <c r="I3339" t="s">
        <v>261</v>
      </c>
      <c r="J3339" t="s">
        <v>270</v>
      </c>
      <c r="K3339" t="s">
        <v>40</v>
      </c>
      <c r="L3339">
        <v>1041059</v>
      </c>
      <c r="M3339">
        <v>24967503</v>
      </c>
      <c r="O3339">
        <v>50980</v>
      </c>
      <c r="T3339">
        <v>26059542</v>
      </c>
      <c r="V3339">
        <v>26059542</v>
      </c>
      <c r="X3339">
        <v>70885</v>
      </c>
      <c r="Z3339">
        <v>194490</v>
      </c>
      <c r="AB3339">
        <v>349392</v>
      </c>
      <c r="AD3339">
        <v>35730</v>
      </c>
      <c r="AG3339">
        <v>518</v>
      </c>
      <c r="AI3339">
        <v>651015</v>
      </c>
      <c r="AJ3339">
        <v>26710557</v>
      </c>
      <c r="AK3339">
        <v>75932</v>
      </c>
      <c r="AM3339">
        <v>75932</v>
      </c>
      <c r="AN3339">
        <v>4408207</v>
      </c>
      <c r="AO3339">
        <v>286469</v>
      </c>
      <c r="AP3339">
        <v>8950336</v>
      </c>
      <c r="AQ3339">
        <v>91045</v>
      </c>
      <c r="AR3339">
        <v>13811989</v>
      </c>
      <c r="AT3339">
        <v>13811989</v>
      </c>
      <c r="AX3339">
        <v>922133</v>
      </c>
      <c r="AY3339">
        <v>7756</v>
      </c>
      <c r="BA3339">
        <v>4301354</v>
      </c>
      <c r="BC3339">
        <v>5231243</v>
      </c>
      <c r="BD3339">
        <v>19043232</v>
      </c>
      <c r="BE3339">
        <v>13440</v>
      </c>
      <c r="BF3339">
        <v>6466248</v>
      </c>
      <c r="BK3339">
        <v>487595</v>
      </c>
      <c r="BL3339">
        <v>700042</v>
      </c>
      <c r="BM3339">
        <v>7667325</v>
      </c>
      <c r="BN3339">
        <v>26710557</v>
      </c>
    </row>
    <row r="3340" spans="1:66" hidden="1" x14ac:dyDescent="0.25">
      <c r="A3340" t="s">
        <v>33</v>
      </c>
      <c r="B3340" t="s">
        <v>2211</v>
      </c>
      <c r="C3340">
        <v>900124595</v>
      </c>
      <c r="D3340" t="s">
        <v>2287</v>
      </c>
      <c r="E3340" t="s">
        <v>4438</v>
      </c>
      <c r="F3340" t="s">
        <v>359</v>
      </c>
      <c r="G3340" t="s">
        <v>36</v>
      </c>
      <c r="H3340" t="s">
        <v>1469</v>
      </c>
      <c r="I3340" t="s">
        <v>47</v>
      </c>
      <c r="J3340" t="s">
        <v>62</v>
      </c>
      <c r="K3340" t="s">
        <v>39</v>
      </c>
      <c r="L3340">
        <v>4751</v>
      </c>
      <c r="M3340">
        <v>1152631</v>
      </c>
      <c r="T3340">
        <v>1157382</v>
      </c>
      <c r="V3340">
        <v>1157382</v>
      </c>
      <c r="Z3340">
        <v>1300000</v>
      </c>
      <c r="AD3340">
        <v>17383</v>
      </c>
      <c r="AG3340">
        <v>145490</v>
      </c>
      <c r="AI3340">
        <v>1462873</v>
      </c>
      <c r="AJ3340">
        <v>2620255</v>
      </c>
      <c r="AN3340">
        <v>760500</v>
      </c>
      <c r="AO3340">
        <v>56042</v>
      </c>
      <c r="AR3340">
        <v>816542</v>
      </c>
      <c r="AT3340">
        <v>816542</v>
      </c>
      <c r="AU3340">
        <v>17459</v>
      </c>
      <c r="AW3340">
        <v>17459</v>
      </c>
      <c r="BB3340">
        <v>102036</v>
      </c>
      <c r="BC3340">
        <v>119495</v>
      </c>
      <c r="BD3340">
        <v>936037</v>
      </c>
      <c r="BE3340">
        <v>150000</v>
      </c>
      <c r="BJ3340">
        <v>1235000</v>
      </c>
      <c r="BK3340">
        <v>584196</v>
      </c>
      <c r="BL3340">
        <v>-284978</v>
      </c>
      <c r="BM3340">
        <v>1684218</v>
      </c>
      <c r="BN3340">
        <v>2620255</v>
      </c>
    </row>
    <row r="3341" spans="1:66" hidden="1" x14ac:dyDescent="0.25">
      <c r="A3341" t="s">
        <v>33</v>
      </c>
      <c r="B3341" t="s">
        <v>2211</v>
      </c>
      <c r="C3341">
        <v>900124595</v>
      </c>
      <c r="D3341" t="s">
        <v>2287</v>
      </c>
      <c r="E3341" t="s">
        <v>4438</v>
      </c>
      <c r="F3341" t="s">
        <v>359</v>
      </c>
      <c r="G3341" t="s">
        <v>36</v>
      </c>
      <c r="H3341" t="s">
        <v>1469</v>
      </c>
      <c r="I3341" t="s">
        <v>47</v>
      </c>
      <c r="J3341" t="s">
        <v>62</v>
      </c>
      <c r="K3341" t="s">
        <v>40</v>
      </c>
      <c r="L3341">
        <v>29023</v>
      </c>
      <c r="M3341">
        <v>1260114</v>
      </c>
      <c r="T3341">
        <v>1289137</v>
      </c>
      <c r="V3341">
        <v>1289137</v>
      </c>
      <c r="Z3341">
        <v>1300000</v>
      </c>
      <c r="AD3341">
        <v>17383</v>
      </c>
      <c r="AG3341">
        <v>50414</v>
      </c>
      <c r="AI3341">
        <v>1367797</v>
      </c>
      <c r="AJ3341">
        <v>2656934</v>
      </c>
      <c r="AN3341">
        <v>929754</v>
      </c>
      <c r="AO3341">
        <v>101844</v>
      </c>
      <c r="AR3341">
        <v>1031598</v>
      </c>
      <c r="AT3341">
        <v>1031598</v>
      </c>
      <c r="AU3341">
        <v>17459</v>
      </c>
      <c r="AW3341">
        <v>17459</v>
      </c>
      <c r="BC3341">
        <v>17459</v>
      </c>
      <c r="BD3341">
        <v>1049057</v>
      </c>
      <c r="BE3341">
        <v>312000</v>
      </c>
      <c r="BJ3341">
        <v>1235000</v>
      </c>
      <c r="BK3341">
        <v>422196</v>
      </c>
      <c r="BL3341">
        <v>-361319</v>
      </c>
      <c r="BM3341">
        <v>1607877</v>
      </c>
      <c r="BN3341">
        <v>2656934</v>
      </c>
    </row>
    <row r="3342" spans="1:66" hidden="1" x14ac:dyDescent="0.25">
      <c r="A3342" t="s">
        <v>33</v>
      </c>
      <c r="B3342" t="s">
        <v>2211</v>
      </c>
      <c r="C3342">
        <v>900124681</v>
      </c>
      <c r="D3342" t="s">
        <v>2287</v>
      </c>
      <c r="E3342" t="s">
        <v>4439</v>
      </c>
      <c r="F3342" t="s">
        <v>86</v>
      </c>
      <c r="G3342" t="s">
        <v>45</v>
      </c>
      <c r="H3342" t="s">
        <v>4440</v>
      </c>
      <c r="I3342" t="s">
        <v>38</v>
      </c>
      <c r="J3342" t="s">
        <v>38</v>
      </c>
      <c r="K3342" t="s">
        <v>39</v>
      </c>
      <c r="L3342">
        <v>611</v>
      </c>
      <c r="O3342">
        <v>14564</v>
      </c>
      <c r="T3342">
        <v>15175</v>
      </c>
      <c r="V3342">
        <v>15175</v>
      </c>
      <c r="X3342">
        <v>846294</v>
      </c>
      <c r="AD3342">
        <v>43866686</v>
      </c>
      <c r="AE3342">
        <v>0</v>
      </c>
      <c r="AG3342">
        <v>5600</v>
      </c>
      <c r="AI3342">
        <v>44718580</v>
      </c>
      <c r="AJ3342">
        <v>44733755</v>
      </c>
      <c r="AL3342">
        <v>34634</v>
      </c>
      <c r="AM3342">
        <v>34634</v>
      </c>
      <c r="AN3342">
        <v>33776</v>
      </c>
      <c r="AO3342">
        <v>55682</v>
      </c>
      <c r="AQ3342">
        <v>246688</v>
      </c>
      <c r="AR3342">
        <v>370780</v>
      </c>
      <c r="AT3342">
        <v>370780</v>
      </c>
      <c r="AV3342">
        <v>7373501</v>
      </c>
      <c r="AW3342">
        <v>7373501</v>
      </c>
      <c r="AX3342">
        <v>6728654</v>
      </c>
      <c r="AZ3342">
        <v>485574</v>
      </c>
      <c r="BB3342">
        <v>42976272</v>
      </c>
      <c r="BC3342">
        <v>57564001</v>
      </c>
      <c r="BD3342">
        <v>57934781</v>
      </c>
      <c r="BE3342">
        <v>1000000</v>
      </c>
      <c r="BK3342">
        <v>702974</v>
      </c>
      <c r="BL3342">
        <v>-14904000</v>
      </c>
      <c r="BM3342">
        <v>-13201026</v>
      </c>
      <c r="BN3342">
        <v>44733755</v>
      </c>
    </row>
    <row r="3343" spans="1:66" hidden="1" x14ac:dyDescent="0.25">
      <c r="A3343" t="s">
        <v>33</v>
      </c>
      <c r="B3343" t="s">
        <v>2211</v>
      </c>
      <c r="C3343">
        <v>900124681</v>
      </c>
      <c r="D3343" t="s">
        <v>2287</v>
      </c>
      <c r="E3343" t="s">
        <v>4439</v>
      </c>
      <c r="F3343" t="s">
        <v>86</v>
      </c>
      <c r="G3343" t="s">
        <v>45</v>
      </c>
      <c r="H3343" t="s">
        <v>4440</v>
      </c>
      <c r="I3343" t="s">
        <v>38</v>
      </c>
      <c r="J3343" t="s">
        <v>38</v>
      </c>
      <c r="K3343" t="s">
        <v>40</v>
      </c>
      <c r="L3343">
        <v>565</v>
      </c>
      <c r="O3343">
        <v>459686</v>
      </c>
      <c r="T3343">
        <v>460251</v>
      </c>
      <c r="V3343">
        <v>460251</v>
      </c>
      <c r="X3343">
        <v>948875</v>
      </c>
      <c r="AD3343">
        <v>44190689</v>
      </c>
      <c r="AG3343">
        <v>1067</v>
      </c>
      <c r="AI3343">
        <v>45140631</v>
      </c>
      <c r="AJ3343">
        <v>45600882</v>
      </c>
      <c r="AN3343">
        <v>6736217</v>
      </c>
      <c r="AO3343">
        <v>816816</v>
      </c>
      <c r="AP3343">
        <v>1513563</v>
      </c>
      <c r="AQ3343">
        <v>60115</v>
      </c>
      <c r="AR3343">
        <v>9126711</v>
      </c>
      <c r="AT3343">
        <v>9126711</v>
      </c>
      <c r="AV3343">
        <v>7373502</v>
      </c>
      <c r="AW3343">
        <v>7373502</v>
      </c>
      <c r="AX3343">
        <v>41535745</v>
      </c>
      <c r="BC3343">
        <v>48909247</v>
      </c>
      <c r="BD3343">
        <v>58035958</v>
      </c>
      <c r="BE3343">
        <v>1000000</v>
      </c>
      <c r="BK3343">
        <v>702974</v>
      </c>
      <c r="BL3343">
        <v>-14138050</v>
      </c>
      <c r="BM3343">
        <v>-12435076</v>
      </c>
      <c r="BN3343">
        <v>45600882</v>
      </c>
    </row>
    <row r="3344" spans="1:66" hidden="1" x14ac:dyDescent="0.25">
      <c r="A3344" t="s">
        <v>33</v>
      </c>
      <c r="B3344" t="s">
        <v>2211</v>
      </c>
      <c r="C3344">
        <v>900127140</v>
      </c>
      <c r="D3344" t="s">
        <v>2287</v>
      </c>
      <c r="E3344" t="s">
        <v>4441</v>
      </c>
      <c r="F3344" t="s">
        <v>211</v>
      </c>
      <c r="G3344" t="s">
        <v>45</v>
      </c>
      <c r="H3344" t="s">
        <v>4442</v>
      </c>
      <c r="I3344" t="s">
        <v>94</v>
      </c>
      <c r="J3344" t="s">
        <v>227</v>
      </c>
      <c r="K3344" t="s">
        <v>39</v>
      </c>
      <c r="L3344">
        <v>2066073</v>
      </c>
      <c r="M3344">
        <v>40840956</v>
      </c>
      <c r="N3344">
        <v>26123031</v>
      </c>
      <c r="O3344">
        <v>8049675</v>
      </c>
      <c r="T3344">
        <v>77079735</v>
      </c>
      <c r="V3344">
        <v>77079735</v>
      </c>
      <c r="X3344">
        <v>10582148</v>
      </c>
      <c r="AI3344">
        <v>10582148</v>
      </c>
      <c r="AJ3344">
        <v>87661883</v>
      </c>
      <c r="AK3344">
        <v>535463</v>
      </c>
      <c r="AM3344">
        <v>535463</v>
      </c>
      <c r="AN3344">
        <v>15201733</v>
      </c>
      <c r="AO3344">
        <v>4422533</v>
      </c>
      <c r="AP3344">
        <v>16870125</v>
      </c>
      <c r="AQ3344">
        <v>879905</v>
      </c>
      <c r="AR3344">
        <v>37909759</v>
      </c>
      <c r="AT3344">
        <v>37909759</v>
      </c>
      <c r="BA3344">
        <v>17658987</v>
      </c>
      <c r="BC3344">
        <v>17658987</v>
      </c>
      <c r="BD3344">
        <v>55568746</v>
      </c>
      <c r="BE3344">
        <v>6700000</v>
      </c>
      <c r="BJ3344">
        <v>4343558</v>
      </c>
      <c r="BK3344">
        <v>3487151</v>
      </c>
      <c r="BL3344">
        <v>17562428</v>
      </c>
      <c r="BM3344">
        <v>32093137</v>
      </c>
      <c r="BN3344">
        <v>87661883</v>
      </c>
    </row>
    <row r="3345" spans="1:66" hidden="1" x14ac:dyDescent="0.25">
      <c r="A3345" t="s">
        <v>33</v>
      </c>
      <c r="B3345" t="s">
        <v>2211</v>
      </c>
      <c r="C3345">
        <v>900127140</v>
      </c>
      <c r="D3345" t="s">
        <v>2287</v>
      </c>
      <c r="E3345" t="s">
        <v>4441</v>
      </c>
      <c r="F3345" t="s">
        <v>211</v>
      </c>
      <c r="G3345" t="s">
        <v>45</v>
      </c>
      <c r="H3345" t="s">
        <v>4442</v>
      </c>
      <c r="I3345" t="s">
        <v>94</v>
      </c>
      <c r="J3345" t="s">
        <v>227</v>
      </c>
      <c r="K3345" t="s">
        <v>40</v>
      </c>
      <c r="L3345">
        <v>2710257</v>
      </c>
      <c r="M3345">
        <v>21524356</v>
      </c>
      <c r="N3345">
        <v>25994627</v>
      </c>
      <c r="O3345">
        <v>8841682</v>
      </c>
      <c r="T3345">
        <v>59070922</v>
      </c>
      <c r="V3345">
        <v>59070922</v>
      </c>
      <c r="X3345">
        <v>10982986</v>
      </c>
      <c r="AI3345">
        <v>10982986</v>
      </c>
      <c r="AJ3345">
        <v>70053908</v>
      </c>
      <c r="AK3345">
        <v>696960</v>
      </c>
      <c r="AM3345">
        <v>696960</v>
      </c>
      <c r="AN3345">
        <v>9223365</v>
      </c>
      <c r="AO3345">
        <v>3489385</v>
      </c>
      <c r="AP3345">
        <v>14348208</v>
      </c>
      <c r="AQ3345">
        <v>765004</v>
      </c>
      <c r="AR3345">
        <v>28522922</v>
      </c>
      <c r="AT3345">
        <v>28522922</v>
      </c>
      <c r="BA3345">
        <v>15500000</v>
      </c>
      <c r="BC3345">
        <v>15500000</v>
      </c>
      <c r="BD3345">
        <v>44022922</v>
      </c>
      <c r="BE3345">
        <v>6700000</v>
      </c>
      <c r="BJ3345">
        <v>4343558</v>
      </c>
      <c r="BK3345">
        <v>3487151</v>
      </c>
      <c r="BL3345">
        <v>11500277</v>
      </c>
      <c r="BM3345">
        <v>26030986</v>
      </c>
      <c r="BN3345">
        <v>70053908</v>
      </c>
    </row>
    <row r="3346" spans="1:66" hidden="1" x14ac:dyDescent="0.25">
      <c r="A3346" t="s">
        <v>33</v>
      </c>
      <c r="B3346" t="s">
        <v>2211</v>
      </c>
      <c r="C3346">
        <v>900127350</v>
      </c>
      <c r="D3346" t="s">
        <v>2287</v>
      </c>
      <c r="E3346" t="s">
        <v>4443</v>
      </c>
      <c r="F3346" t="s">
        <v>265</v>
      </c>
      <c r="G3346" t="s">
        <v>45</v>
      </c>
      <c r="H3346" t="s">
        <v>4444</v>
      </c>
      <c r="I3346" t="s">
        <v>241</v>
      </c>
      <c r="J3346" t="s">
        <v>242</v>
      </c>
      <c r="K3346" t="s">
        <v>39</v>
      </c>
      <c r="L3346">
        <v>1070372</v>
      </c>
      <c r="M3346">
        <v>6960945</v>
      </c>
      <c r="N3346">
        <v>43407</v>
      </c>
      <c r="O3346">
        <v>161904</v>
      </c>
      <c r="R3346">
        <v>1858458</v>
      </c>
      <c r="T3346">
        <v>10095086</v>
      </c>
      <c r="V3346">
        <v>10095086</v>
      </c>
      <c r="X3346">
        <v>10636323</v>
      </c>
      <c r="AB3346">
        <v>192354</v>
      </c>
      <c r="AD3346">
        <v>451115</v>
      </c>
      <c r="AG3346">
        <v>167662</v>
      </c>
      <c r="AI3346">
        <v>11447454</v>
      </c>
      <c r="AJ3346">
        <v>21542540</v>
      </c>
      <c r="AK3346">
        <v>2323068</v>
      </c>
      <c r="AM3346">
        <v>2323068</v>
      </c>
      <c r="AN3346">
        <v>2714772</v>
      </c>
      <c r="AO3346">
        <v>246383</v>
      </c>
      <c r="AP3346">
        <v>278441</v>
      </c>
      <c r="AQ3346">
        <v>1649732</v>
      </c>
      <c r="AR3346">
        <v>7212396</v>
      </c>
      <c r="AT3346">
        <v>7212396</v>
      </c>
      <c r="AX3346">
        <v>1645022</v>
      </c>
      <c r="AY3346">
        <v>452586</v>
      </c>
      <c r="BA3346">
        <v>369826</v>
      </c>
      <c r="BB3346">
        <v>11851</v>
      </c>
      <c r="BC3346">
        <v>2479285</v>
      </c>
      <c r="BD3346">
        <v>9691681</v>
      </c>
      <c r="BE3346">
        <v>500000</v>
      </c>
      <c r="BK3346">
        <v>116820</v>
      </c>
      <c r="BL3346">
        <v>11234039</v>
      </c>
      <c r="BM3346">
        <v>11850859</v>
      </c>
      <c r="BN3346">
        <v>21542540</v>
      </c>
    </row>
    <row r="3347" spans="1:66" hidden="1" x14ac:dyDescent="0.25">
      <c r="A3347" t="s">
        <v>33</v>
      </c>
      <c r="B3347" t="s">
        <v>2211</v>
      </c>
      <c r="C3347">
        <v>900127350</v>
      </c>
      <c r="D3347" t="s">
        <v>2287</v>
      </c>
      <c r="E3347" t="s">
        <v>4443</v>
      </c>
      <c r="F3347" t="s">
        <v>265</v>
      </c>
      <c r="G3347" t="s">
        <v>45</v>
      </c>
      <c r="H3347" t="s">
        <v>4444</v>
      </c>
      <c r="I3347" t="s">
        <v>241</v>
      </c>
      <c r="J3347" t="s">
        <v>242</v>
      </c>
      <c r="K3347" t="s">
        <v>40</v>
      </c>
      <c r="L3347">
        <v>730527</v>
      </c>
      <c r="M3347">
        <v>6321589</v>
      </c>
      <c r="N3347">
        <v>25850</v>
      </c>
      <c r="O3347">
        <v>161904</v>
      </c>
      <c r="R3347">
        <v>1394569</v>
      </c>
      <c r="T3347">
        <v>8634439</v>
      </c>
      <c r="V3347">
        <v>8634439</v>
      </c>
      <c r="X3347">
        <v>6498652</v>
      </c>
      <c r="AB3347">
        <v>1023967</v>
      </c>
      <c r="AD3347">
        <v>454745</v>
      </c>
      <c r="AG3347">
        <v>85994</v>
      </c>
      <c r="AI3347">
        <v>8063358</v>
      </c>
      <c r="AJ3347">
        <v>16697797</v>
      </c>
      <c r="AK3347">
        <v>2053262</v>
      </c>
      <c r="AM3347">
        <v>2053262</v>
      </c>
      <c r="AN3347">
        <v>1524710</v>
      </c>
      <c r="AO3347">
        <v>256422</v>
      </c>
      <c r="AP3347">
        <v>77345</v>
      </c>
      <c r="AQ3347">
        <v>58820</v>
      </c>
      <c r="AR3347">
        <v>3970559</v>
      </c>
      <c r="AT3347">
        <v>3970559</v>
      </c>
      <c r="AX3347">
        <v>2234384</v>
      </c>
      <c r="AY3347">
        <v>418001</v>
      </c>
      <c r="BA3347">
        <v>157675</v>
      </c>
      <c r="BB3347">
        <v>11850</v>
      </c>
      <c r="BC3347">
        <v>2821910</v>
      </c>
      <c r="BD3347">
        <v>6792469</v>
      </c>
      <c r="BE3347">
        <v>500000</v>
      </c>
      <c r="BK3347">
        <v>116820</v>
      </c>
      <c r="BL3347">
        <v>9288508</v>
      </c>
      <c r="BM3347">
        <v>9905328</v>
      </c>
      <c r="BN3347">
        <v>16697797</v>
      </c>
    </row>
    <row r="3348" spans="1:66" hidden="1" x14ac:dyDescent="0.25">
      <c r="A3348" t="s">
        <v>33</v>
      </c>
      <c r="B3348" t="s">
        <v>2211</v>
      </c>
      <c r="C3348">
        <v>900128868</v>
      </c>
      <c r="D3348" t="s">
        <v>2287</v>
      </c>
      <c r="E3348" t="s">
        <v>1471</v>
      </c>
      <c r="F3348" t="s">
        <v>1472</v>
      </c>
      <c r="G3348" t="s">
        <v>45</v>
      </c>
      <c r="H3348" t="s">
        <v>4445</v>
      </c>
      <c r="I3348" t="s">
        <v>57</v>
      </c>
      <c r="J3348" t="s">
        <v>83</v>
      </c>
      <c r="K3348" t="s">
        <v>39</v>
      </c>
      <c r="L3348">
        <v>1342845</v>
      </c>
      <c r="O3348">
        <v>263374</v>
      </c>
      <c r="T3348">
        <v>1606219</v>
      </c>
      <c r="V3348">
        <v>1606219</v>
      </c>
      <c r="AB3348">
        <v>3711889</v>
      </c>
      <c r="AD3348">
        <v>2639240</v>
      </c>
      <c r="AI3348">
        <v>6351129</v>
      </c>
      <c r="AJ3348">
        <v>7957348</v>
      </c>
      <c r="AN3348">
        <v>22690</v>
      </c>
      <c r="AO3348">
        <v>935577</v>
      </c>
      <c r="AP3348">
        <v>229763</v>
      </c>
      <c r="AQ3348">
        <v>24830338</v>
      </c>
      <c r="AR3348">
        <v>26018368</v>
      </c>
      <c r="AT3348">
        <v>26018368</v>
      </c>
      <c r="AX3348">
        <v>8656690</v>
      </c>
      <c r="AY3348">
        <v>2636420</v>
      </c>
      <c r="BC3348">
        <v>11293110</v>
      </c>
      <c r="BD3348">
        <v>37311478</v>
      </c>
      <c r="BE3348">
        <v>15050000</v>
      </c>
      <c r="BF3348">
        <v>2050118</v>
      </c>
      <c r="BI3348">
        <v>8935226</v>
      </c>
      <c r="BK3348">
        <v>3142377</v>
      </c>
      <c r="BL3348">
        <v>-58531851</v>
      </c>
      <c r="BM3348">
        <v>-29354130</v>
      </c>
      <c r="BN3348">
        <v>7957348</v>
      </c>
    </row>
    <row r="3349" spans="1:66" hidden="1" x14ac:dyDescent="0.25">
      <c r="A3349" t="s">
        <v>33</v>
      </c>
      <c r="B3349" t="s">
        <v>2211</v>
      </c>
      <c r="C3349">
        <v>900128868</v>
      </c>
      <c r="D3349" t="s">
        <v>2287</v>
      </c>
      <c r="E3349" t="s">
        <v>1471</v>
      </c>
      <c r="F3349" t="s">
        <v>1472</v>
      </c>
      <c r="G3349" t="s">
        <v>45</v>
      </c>
      <c r="H3349" t="s">
        <v>4445</v>
      </c>
      <c r="I3349" t="s">
        <v>57</v>
      </c>
      <c r="J3349" t="s">
        <v>83</v>
      </c>
      <c r="K3349" t="s">
        <v>40</v>
      </c>
      <c r="L3349">
        <v>722352</v>
      </c>
      <c r="O3349">
        <v>146762</v>
      </c>
      <c r="T3349">
        <v>869114</v>
      </c>
      <c r="V3349">
        <v>869114</v>
      </c>
      <c r="AB3349">
        <v>20082536</v>
      </c>
      <c r="AD3349">
        <v>5388065</v>
      </c>
      <c r="AI3349">
        <v>25470601</v>
      </c>
      <c r="AJ3349">
        <v>26339715</v>
      </c>
      <c r="AN3349">
        <v>5733</v>
      </c>
      <c r="AO3349">
        <v>279626</v>
      </c>
      <c r="AQ3349">
        <v>24821162</v>
      </c>
      <c r="AR3349">
        <v>25106521</v>
      </c>
      <c r="AT3349">
        <v>25106521</v>
      </c>
      <c r="AX3349">
        <v>8656690</v>
      </c>
      <c r="AY3349">
        <v>7028889</v>
      </c>
      <c r="BC3349">
        <v>15685579</v>
      </c>
      <c r="BD3349">
        <v>40792100</v>
      </c>
      <c r="BE3349">
        <v>15050000</v>
      </c>
      <c r="BF3349">
        <v>2050118</v>
      </c>
      <c r="BI3349">
        <v>7927693</v>
      </c>
      <c r="BK3349">
        <v>3142377</v>
      </c>
      <c r="BL3349">
        <v>-42622573</v>
      </c>
      <c r="BM3349">
        <v>-14452385</v>
      </c>
      <c r="BN3349">
        <v>26339715</v>
      </c>
    </row>
    <row r="3350" spans="1:66" hidden="1" x14ac:dyDescent="0.25">
      <c r="A3350" t="s">
        <v>33</v>
      </c>
      <c r="B3350" t="s">
        <v>2211</v>
      </c>
      <c r="C3350">
        <v>900129331</v>
      </c>
      <c r="D3350" t="s">
        <v>2287</v>
      </c>
      <c r="E3350" t="s">
        <v>4446</v>
      </c>
      <c r="F3350" t="s">
        <v>161</v>
      </c>
      <c r="G3350" t="s">
        <v>51</v>
      </c>
      <c r="H3350" t="s">
        <v>1473</v>
      </c>
      <c r="I3350" t="s">
        <v>38</v>
      </c>
      <c r="J3350" t="s">
        <v>38</v>
      </c>
      <c r="K3350" t="s">
        <v>39</v>
      </c>
      <c r="L3350">
        <v>16734689</v>
      </c>
      <c r="O3350">
        <v>3279355</v>
      </c>
      <c r="T3350">
        <v>20014044</v>
      </c>
      <c r="V3350">
        <v>20014044</v>
      </c>
      <c r="AJ3350">
        <v>20014044</v>
      </c>
      <c r="AN3350">
        <v>656011</v>
      </c>
      <c r="AR3350">
        <v>656011</v>
      </c>
      <c r="AT3350">
        <v>656011</v>
      </c>
      <c r="BD3350">
        <v>656011</v>
      </c>
      <c r="BE3350">
        <v>898400</v>
      </c>
      <c r="BF3350">
        <v>0</v>
      </c>
      <c r="BG3350">
        <v>0</v>
      </c>
      <c r="BH3350">
        <v>0</v>
      </c>
      <c r="BI3350">
        <v>0</v>
      </c>
      <c r="BJ3350">
        <v>0</v>
      </c>
      <c r="BK3350">
        <v>7949075</v>
      </c>
      <c r="BL3350">
        <v>10510558</v>
      </c>
      <c r="BM3350">
        <v>19358033</v>
      </c>
      <c r="BN3350">
        <v>20014044</v>
      </c>
    </row>
    <row r="3351" spans="1:66" hidden="1" x14ac:dyDescent="0.25">
      <c r="A3351" t="s">
        <v>33</v>
      </c>
      <c r="B3351" t="s">
        <v>2211</v>
      </c>
      <c r="C3351">
        <v>900129331</v>
      </c>
      <c r="D3351" t="s">
        <v>2287</v>
      </c>
      <c r="E3351" t="s">
        <v>4446</v>
      </c>
      <c r="F3351" t="s">
        <v>161</v>
      </c>
      <c r="G3351" t="s">
        <v>51</v>
      </c>
      <c r="H3351" t="s">
        <v>1473</v>
      </c>
      <c r="I3351" t="s">
        <v>38</v>
      </c>
      <c r="J3351" t="s">
        <v>38</v>
      </c>
      <c r="K3351" t="s">
        <v>40</v>
      </c>
      <c r="L3351">
        <v>18804370</v>
      </c>
      <c r="O3351">
        <v>3667531</v>
      </c>
      <c r="T3351">
        <v>22471901</v>
      </c>
      <c r="V3351">
        <v>22471901</v>
      </c>
      <c r="AJ3351">
        <v>22471901</v>
      </c>
      <c r="AN3351">
        <v>656011</v>
      </c>
      <c r="AR3351">
        <v>656011</v>
      </c>
      <c r="AT3351">
        <v>656011</v>
      </c>
      <c r="AY3351">
        <v>191854</v>
      </c>
      <c r="BC3351">
        <v>191854</v>
      </c>
      <c r="BD3351">
        <v>847865</v>
      </c>
      <c r="BE3351">
        <v>898400</v>
      </c>
      <c r="BK3351">
        <v>7949075</v>
      </c>
      <c r="BL3351">
        <v>12776561</v>
      </c>
      <c r="BM3351">
        <v>21624036</v>
      </c>
      <c r="BN3351">
        <v>22471901</v>
      </c>
    </row>
    <row r="3352" spans="1:66" hidden="1" x14ac:dyDescent="0.25">
      <c r="A3352" t="s">
        <v>33</v>
      </c>
      <c r="B3352" t="s">
        <v>2211</v>
      </c>
      <c r="C3352">
        <v>900129597</v>
      </c>
      <c r="D3352" t="s">
        <v>2287</v>
      </c>
      <c r="E3352" t="s">
        <v>4447</v>
      </c>
      <c r="F3352" t="s">
        <v>377</v>
      </c>
      <c r="G3352" t="s">
        <v>45</v>
      </c>
      <c r="H3352" t="s">
        <v>4448</v>
      </c>
      <c r="I3352" t="s">
        <v>38</v>
      </c>
      <c r="J3352" t="s">
        <v>38</v>
      </c>
      <c r="K3352" t="s">
        <v>39</v>
      </c>
      <c r="L3352">
        <v>1219608</v>
      </c>
      <c r="M3352">
        <v>2000</v>
      </c>
      <c r="O3352">
        <v>18401342</v>
      </c>
      <c r="T3352">
        <v>19622950</v>
      </c>
      <c r="V3352">
        <v>19622950</v>
      </c>
      <c r="X3352">
        <v>618</v>
      </c>
      <c r="AI3352">
        <v>618</v>
      </c>
      <c r="AJ3352">
        <v>19623568</v>
      </c>
      <c r="AK3352">
        <v>50910</v>
      </c>
      <c r="AM3352">
        <v>50910</v>
      </c>
      <c r="AN3352">
        <v>417139</v>
      </c>
      <c r="AO3352">
        <v>19948</v>
      </c>
      <c r="AR3352">
        <v>487997</v>
      </c>
      <c r="AT3352">
        <v>487997</v>
      </c>
      <c r="AX3352">
        <v>5051144</v>
      </c>
      <c r="BB3352">
        <v>1324775</v>
      </c>
      <c r="BC3352">
        <v>6375919</v>
      </c>
      <c r="BD3352">
        <v>6863916</v>
      </c>
      <c r="BE3352">
        <v>140247</v>
      </c>
      <c r="BF3352">
        <v>756600052</v>
      </c>
      <c r="BL3352">
        <v>-743980647</v>
      </c>
      <c r="BM3352">
        <v>12759652</v>
      </c>
      <c r="BN3352">
        <v>19623568</v>
      </c>
    </row>
    <row r="3353" spans="1:66" hidden="1" x14ac:dyDescent="0.25">
      <c r="A3353" t="s">
        <v>33</v>
      </c>
      <c r="B3353" t="s">
        <v>2211</v>
      </c>
      <c r="C3353">
        <v>900129597</v>
      </c>
      <c r="D3353" t="s">
        <v>2287</v>
      </c>
      <c r="E3353" t="s">
        <v>4447</v>
      </c>
      <c r="F3353" t="s">
        <v>377</v>
      </c>
      <c r="G3353" t="s">
        <v>45</v>
      </c>
      <c r="H3353" t="s">
        <v>4448</v>
      </c>
      <c r="I3353" t="s">
        <v>38</v>
      </c>
      <c r="J3353" t="s">
        <v>38</v>
      </c>
      <c r="K3353" t="s">
        <v>40</v>
      </c>
      <c r="L3353">
        <v>7576282</v>
      </c>
      <c r="M3353">
        <v>1651343</v>
      </c>
      <c r="O3353">
        <v>18218104</v>
      </c>
      <c r="T3353">
        <v>27445729</v>
      </c>
      <c r="V3353">
        <v>27445729</v>
      </c>
      <c r="X3353">
        <v>38967</v>
      </c>
      <c r="AI3353">
        <v>38967</v>
      </c>
      <c r="AJ3353">
        <v>27484696</v>
      </c>
      <c r="AK3353">
        <v>238201</v>
      </c>
      <c r="AM3353">
        <v>238201</v>
      </c>
      <c r="AN3353">
        <v>1563826</v>
      </c>
      <c r="AO3353">
        <v>303740</v>
      </c>
      <c r="AP3353">
        <v>4569</v>
      </c>
      <c r="AR3353">
        <v>2110336</v>
      </c>
      <c r="AT3353">
        <v>2110336</v>
      </c>
      <c r="AX3353">
        <v>5682885</v>
      </c>
      <c r="BB3353">
        <v>2463212</v>
      </c>
      <c r="BC3353">
        <v>8146097</v>
      </c>
      <c r="BD3353">
        <v>10256433</v>
      </c>
      <c r="BE3353">
        <v>140247</v>
      </c>
      <c r="BF3353">
        <v>756600052</v>
      </c>
      <c r="BL3353">
        <v>-739512036</v>
      </c>
      <c r="BM3353">
        <v>17228263</v>
      </c>
      <c r="BN3353">
        <v>27484696</v>
      </c>
    </row>
    <row r="3354" spans="1:66" hidden="1" x14ac:dyDescent="0.25">
      <c r="A3354" t="s">
        <v>33</v>
      </c>
      <c r="B3354" t="s">
        <v>2211</v>
      </c>
      <c r="C3354">
        <v>900129872</v>
      </c>
      <c r="D3354" t="s">
        <v>2287</v>
      </c>
      <c r="E3354" t="s">
        <v>4449</v>
      </c>
      <c r="F3354" t="s">
        <v>191</v>
      </c>
      <c r="G3354" t="s">
        <v>45</v>
      </c>
      <c r="H3354" t="s">
        <v>4450</v>
      </c>
      <c r="I3354" t="s">
        <v>38</v>
      </c>
      <c r="J3354" t="s">
        <v>38</v>
      </c>
      <c r="K3354" t="s">
        <v>39</v>
      </c>
      <c r="L3354">
        <v>775341</v>
      </c>
      <c r="M3354">
        <v>9171276</v>
      </c>
      <c r="O3354">
        <v>1759035</v>
      </c>
      <c r="R3354">
        <v>3603940</v>
      </c>
      <c r="T3354">
        <v>15309592</v>
      </c>
      <c r="V3354">
        <v>15309592</v>
      </c>
      <c r="X3354">
        <v>9744094</v>
      </c>
      <c r="AD3354">
        <v>2334032</v>
      </c>
      <c r="AI3354">
        <v>12078126</v>
      </c>
      <c r="AJ3354">
        <v>27387718</v>
      </c>
      <c r="AK3354">
        <v>7567287</v>
      </c>
      <c r="AM3354">
        <v>7567287</v>
      </c>
      <c r="AN3354">
        <v>1559972</v>
      </c>
      <c r="AP3354">
        <v>2899847</v>
      </c>
      <c r="AQ3354">
        <v>45714</v>
      </c>
      <c r="AR3354">
        <v>12072820</v>
      </c>
      <c r="AT3354">
        <v>12072820</v>
      </c>
      <c r="BA3354">
        <v>2072802</v>
      </c>
      <c r="BC3354">
        <v>2072802</v>
      </c>
      <c r="BD3354">
        <v>14145622</v>
      </c>
      <c r="BE3354">
        <v>108476</v>
      </c>
      <c r="BF3354">
        <v>1489451</v>
      </c>
      <c r="BK3354">
        <v>169414</v>
      </c>
      <c r="BL3354">
        <v>11474755</v>
      </c>
      <c r="BM3354">
        <v>13242096</v>
      </c>
      <c r="BN3354">
        <v>27387718</v>
      </c>
    </row>
    <row r="3355" spans="1:66" hidden="1" x14ac:dyDescent="0.25">
      <c r="A3355" t="s">
        <v>33</v>
      </c>
      <c r="B3355" t="s">
        <v>2211</v>
      </c>
      <c r="C3355">
        <v>900129872</v>
      </c>
      <c r="D3355" t="s">
        <v>2287</v>
      </c>
      <c r="E3355" t="s">
        <v>4449</v>
      </c>
      <c r="F3355" t="s">
        <v>191</v>
      </c>
      <c r="G3355" t="s">
        <v>45</v>
      </c>
      <c r="H3355" t="s">
        <v>4450</v>
      </c>
      <c r="I3355" t="s">
        <v>38</v>
      </c>
      <c r="J3355" t="s">
        <v>38</v>
      </c>
      <c r="K3355" t="s">
        <v>40</v>
      </c>
      <c r="L3355">
        <v>11516423</v>
      </c>
      <c r="M3355">
        <v>2915733</v>
      </c>
      <c r="O3355">
        <v>2710391</v>
      </c>
      <c r="Q3355">
        <v>58283</v>
      </c>
      <c r="R3355">
        <v>2819408</v>
      </c>
      <c r="T3355">
        <v>20020238</v>
      </c>
      <c r="V3355">
        <v>20020238</v>
      </c>
      <c r="X3355">
        <v>12546090</v>
      </c>
      <c r="AD3355">
        <v>4213735</v>
      </c>
      <c r="AI3355">
        <v>16759825</v>
      </c>
      <c r="AJ3355">
        <v>36780063</v>
      </c>
      <c r="AK3355">
        <v>12769647</v>
      </c>
      <c r="AM3355">
        <v>12769647</v>
      </c>
      <c r="AN3355">
        <v>7870794</v>
      </c>
      <c r="AP3355">
        <v>4590728</v>
      </c>
      <c r="AQ3355">
        <v>45714</v>
      </c>
      <c r="AR3355">
        <v>25276883</v>
      </c>
      <c r="AT3355">
        <v>25276883</v>
      </c>
      <c r="BA3355">
        <v>4016723</v>
      </c>
      <c r="BC3355">
        <v>4016723</v>
      </c>
      <c r="BD3355">
        <v>29293606</v>
      </c>
      <c r="BE3355">
        <v>108476</v>
      </c>
      <c r="BF3355">
        <v>1489451</v>
      </c>
      <c r="BK3355">
        <v>169414</v>
      </c>
      <c r="BL3355">
        <v>5719116</v>
      </c>
      <c r="BM3355">
        <v>7486457</v>
      </c>
      <c r="BN3355">
        <v>36780063</v>
      </c>
    </row>
    <row r="3356" spans="1:66" hidden="1" x14ac:dyDescent="0.25">
      <c r="A3356" t="s">
        <v>33</v>
      </c>
      <c r="B3356" t="s">
        <v>2211</v>
      </c>
      <c r="C3356">
        <v>900129967</v>
      </c>
      <c r="D3356" t="s">
        <v>2287</v>
      </c>
      <c r="E3356" t="s">
        <v>4451</v>
      </c>
      <c r="F3356" t="s">
        <v>289</v>
      </c>
      <c r="G3356" t="s">
        <v>111</v>
      </c>
      <c r="H3356" t="s">
        <v>1474</v>
      </c>
      <c r="I3356" t="s">
        <v>38</v>
      </c>
      <c r="J3356" t="s">
        <v>38</v>
      </c>
      <c r="K3356" t="s">
        <v>39</v>
      </c>
      <c r="L3356">
        <v>32872187</v>
      </c>
      <c r="M3356">
        <v>802290852</v>
      </c>
      <c r="N3356">
        <v>8658689</v>
      </c>
      <c r="O3356">
        <v>28234262</v>
      </c>
      <c r="R3356">
        <v>310981</v>
      </c>
      <c r="T3356">
        <v>872366971</v>
      </c>
      <c r="V3356">
        <v>872366971</v>
      </c>
      <c r="X3356">
        <v>62794082</v>
      </c>
      <c r="Z3356">
        <v>358618</v>
      </c>
      <c r="AD3356">
        <v>21626575</v>
      </c>
      <c r="AF3356">
        <v>47168927</v>
      </c>
      <c r="AI3356">
        <v>131948202</v>
      </c>
      <c r="AJ3356">
        <v>1004315173</v>
      </c>
      <c r="AK3356">
        <v>1705098</v>
      </c>
      <c r="AM3356">
        <v>1705098</v>
      </c>
      <c r="AN3356">
        <v>15238397</v>
      </c>
      <c r="AP3356">
        <v>434792</v>
      </c>
      <c r="AR3356">
        <v>17378287</v>
      </c>
      <c r="AT3356">
        <v>17378287</v>
      </c>
      <c r="AV3356">
        <v>70705453</v>
      </c>
      <c r="AW3356">
        <v>70705453</v>
      </c>
      <c r="BA3356">
        <v>327187</v>
      </c>
      <c r="BC3356">
        <v>71032640</v>
      </c>
      <c r="BD3356">
        <v>88410927</v>
      </c>
      <c r="BE3356">
        <v>2638100</v>
      </c>
      <c r="BJ3356">
        <v>332498484</v>
      </c>
      <c r="BK3356">
        <v>1319050</v>
      </c>
      <c r="BL3356">
        <v>579448612</v>
      </c>
      <c r="BM3356">
        <v>915904246</v>
      </c>
      <c r="BN3356">
        <v>1004315173</v>
      </c>
    </row>
    <row r="3357" spans="1:66" hidden="1" x14ac:dyDescent="0.25">
      <c r="A3357" t="s">
        <v>33</v>
      </c>
      <c r="B3357" t="s">
        <v>2211</v>
      </c>
      <c r="C3357">
        <v>900129967</v>
      </c>
      <c r="D3357" t="s">
        <v>2287</v>
      </c>
      <c r="E3357" t="s">
        <v>4451</v>
      </c>
      <c r="F3357" t="s">
        <v>289</v>
      </c>
      <c r="G3357" t="s">
        <v>111</v>
      </c>
      <c r="H3357" t="s">
        <v>1474</v>
      </c>
      <c r="I3357" t="s">
        <v>38</v>
      </c>
      <c r="J3357" t="s">
        <v>38</v>
      </c>
      <c r="K3357" t="s">
        <v>40</v>
      </c>
      <c r="L3357">
        <v>2491361</v>
      </c>
      <c r="M3357">
        <v>1015384147</v>
      </c>
      <c r="N3357">
        <v>2009119</v>
      </c>
      <c r="O3357">
        <v>21847647</v>
      </c>
      <c r="R3357">
        <v>352780</v>
      </c>
      <c r="T3357">
        <v>1042085054</v>
      </c>
      <c r="V3357">
        <v>1042085054</v>
      </c>
      <c r="X3357">
        <v>115405762</v>
      </c>
      <c r="Z3357">
        <v>542297</v>
      </c>
      <c r="AD3357">
        <v>25048005</v>
      </c>
      <c r="AF3357">
        <v>40803199</v>
      </c>
      <c r="AI3357">
        <v>181799263</v>
      </c>
      <c r="AJ3357">
        <v>1223884317</v>
      </c>
      <c r="AK3357">
        <v>1344051</v>
      </c>
      <c r="AM3357">
        <v>1344051</v>
      </c>
      <c r="AN3357">
        <v>21834028</v>
      </c>
      <c r="AP3357">
        <v>322885</v>
      </c>
      <c r="AR3357">
        <v>23500964</v>
      </c>
      <c r="AT3357">
        <v>23500964</v>
      </c>
      <c r="AV3357">
        <v>118530999</v>
      </c>
      <c r="AW3357">
        <v>118530999</v>
      </c>
      <c r="BA3357">
        <v>255460</v>
      </c>
      <c r="BC3357">
        <v>118786459</v>
      </c>
      <c r="BD3357">
        <v>142287423</v>
      </c>
      <c r="BE3357">
        <v>2638100</v>
      </c>
      <c r="BJ3357">
        <v>560287712</v>
      </c>
      <c r="BK3357">
        <v>1319050</v>
      </c>
      <c r="BL3357">
        <v>517352032</v>
      </c>
      <c r="BM3357">
        <v>1081596894</v>
      </c>
      <c r="BN3357">
        <v>1223884317</v>
      </c>
    </row>
    <row r="3358" spans="1:66" hidden="1" x14ac:dyDescent="0.25">
      <c r="A3358" t="s">
        <v>33</v>
      </c>
      <c r="B3358" t="s">
        <v>2211</v>
      </c>
      <c r="C3358">
        <v>900130460</v>
      </c>
      <c r="D3358" t="s">
        <v>2287</v>
      </c>
      <c r="E3358" t="s">
        <v>1475</v>
      </c>
      <c r="F3358" t="s">
        <v>132</v>
      </c>
      <c r="G3358" t="s">
        <v>36</v>
      </c>
      <c r="H3358" t="s">
        <v>4452</v>
      </c>
      <c r="I3358" t="s">
        <v>38</v>
      </c>
      <c r="J3358" t="s">
        <v>38</v>
      </c>
      <c r="K3358" t="s">
        <v>39</v>
      </c>
      <c r="L3358">
        <v>18776943</v>
      </c>
      <c r="M3358">
        <v>12800517</v>
      </c>
      <c r="N3358">
        <v>0</v>
      </c>
      <c r="O3358">
        <v>2601287</v>
      </c>
      <c r="P3358">
        <v>0</v>
      </c>
      <c r="Q3358">
        <v>0</v>
      </c>
      <c r="R3358">
        <v>2423666</v>
      </c>
      <c r="T3358">
        <v>36602413</v>
      </c>
      <c r="V3358">
        <v>36602413</v>
      </c>
      <c r="W3358">
        <v>0</v>
      </c>
      <c r="X3358">
        <v>1890473</v>
      </c>
      <c r="Y3358">
        <v>0</v>
      </c>
      <c r="Z3358">
        <v>152976</v>
      </c>
      <c r="AA3358">
        <v>0</v>
      </c>
      <c r="AB3358">
        <v>0</v>
      </c>
      <c r="AC3358">
        <v>0</v>
      </c>
      <c r="AD3358">
        <v>929916</v>
      </c>
      <c r="AE3358">
        <v>0</v>
      </c>
      <c r="AF3358">
        <v>0</v>
      </c>
      <c r="AG3358">
        <v>43534</v>
      </c>
      <c r="AH3358">
        <v>0</v>
      </c>
      <c r="AI3358">
        <v>3016899</v>
      </c>
      <c r="AJ3358">
        <v>39619312</v>
      </c>
      <c r="AK3358">
        <v>2197041</v>
      </c>
      <c r="AL3358">
        <v>0</v>
      </c>
      <c r="AM3358">
        <v>2197041</v>
      </c>
      <c r="AN3358">
        <v>5395619</v>
      </c>
      <c r="AO3358">
        <v>0</v>
      </c>
      <c r="AP3358">
        <v>45989</v>
      </c>
      <c r="AQ3358">
        <v>2124879</v>
      </c>
      <c r="AR3358">
        <v>9763528</v>
      </c>
      <c r="AT3358">
        <v>9763528</v>
      </c>
      <c r="AU3358">
        <v>0</v>
      </c>
      <c r="AV3358">
        <v>1023075</v>
      </c>
      <c r="AW3358">
        <v>1023075</v>
      </c>
      <c r="BC3358">
        <v>1023075</v>
      </c>
      <c r="BD3358">
        <v>10786603</v>
      </c>
      <c r="BE3358">
        <v>6000000</v>
      </c>
      <c r="BF3358">
        <v>0</v>
      </c>
      <c r="BG3358">
        <v>0</v>
      </c>
      <c r="BH3358">
        <v>0</v>
      </c>
      <c r="BI3358">
        <v>0</v>
      </c>
      <c r="BJ3358">
        <v>0</v>
      </c>
      <c r="BK3358">
        <v>18054146</v>
      </c>
      <c r="BL3358">
        <v>4778563</v>
      </c>
      <c r="BM3358">
        <v>28832709</v>
      </c>
      <c r="BN3358">
        <v>39619312</v>
      </c>
    </row>
    <row r="3359" spans="1:66" hidden="1" x14ac:dyDescent="0.25">
      <c r="A3359" t="s">
        <v>33</v>
      </c>
      <c r="B3359" t="s">
        <v>2211</v>
      </c>
      <c r="C3359">
        <v>900130460</v>
      </c>
      <c r="D3359" t="s">
        <v>2287</v>
      </c>
      <c r="E3359" t="s">
        <v>1475</v>
      </c>
      <c r="F3359" t="s">
        <v>132</v>
      </c>
      <c r="G3359" t="s">
        <v>36</v>
      </c>
      <c r="H3359" t="s">
        <v>4452</v>
      </c>
      <c r="I3359" t="s">
        <v>38</v>
      </c>
      <c r="J3359" t="s">
        <v>38</v>
      </c>
      <c r="K3359" t="s">
        <v>40</v>
      </c>
      <c r="L3359">
        <v>12616850</v>
      </c>
      <c r="M3359">
        <v>15087020</v>
      </c>
      <c r="N3359">
        <v>0</v>
      </c>
      <c r="O3359">
        <v>3094243</v>
      </c>
      <c r="P3359">
        <v>0</v>
      </c>
      <c r="Q3359">
        <v>0</v>
      </c>
      <c r="R3359">
        <v>1620893</v>
      </c>
      <c r="T3359">
        <v>32419006</v>
      </c>
      <c r="V3359">
        <v>32419006</v>
      </c>
      <c r="W3359">
        <v>0</v>
      </c>
      <c r="X3359">
        <v>1415325</v>
      </c>
      <c r="Y3359">
        <v>0</v>
      </c>
      <c r="Z3359">
        <v>2035</v>
      </c>
      <c r="AA3359">
        <v>0</v>
      </c>
      <c r="AB3359">
        <v>0</v>
      </c>
      <c r="AC3359">
        <v>0</v>
      </c>
      <c r="AD3359">
        <v>773540</v>
      </c>
      <c r="AE3359">
        <v>0</v>
      </c>
      <c r="AF3359">
        <v>0</v>
      </c>
      <c r="AG3359">
        <v>0</v>
      </c>
      <c r="AH3359">
        <v>0</v>
      </c>
      <c r="AI3359">
        <v>2190900</v>
      </c>
      <c r="AJ3359">
        <v>34609906</v>
      </c>
      <c r="AK3359">
        <v>2432320</v>
      </c>
      <c r="AL3359">
        <v>0</v>
      </c>
      <c r="AM3359">
        <v>2432320</v>
      </c>
      <c r="AN3359">
        <v>6098374</v>
      </c>
      <c r="AO3359">
        <v>0</v>
      </c>
      <c r="AP3359">
        <v>0</v>
      </c>
      <c r="AQ3359">
        <v>2725495</v>
      </c>
      <c r="AR3359">
        <v>11256189</v>
      </c>
      <c r="AT3359">
        <v>11256189</v>
      </c>
      <c r="AU3359">
        <v>0</v>
      </c>
      <c r="AV3359">
        <v>441288</v>
      </c>
      <c r="AW3359">
        <v>441288</v>
      </c>
      <c r="BC3359">
        <v>441288</v>
      </c>
      <c r="BD3359">
        <v>11697477</v>
      </c>
      <c r="BE3359">
        <v>6000000</v>
      </c>
      <c r="BF3359">
        <v>0</v>
      </c>
      <c r="BG3359">
        <v>0</v>
      </c>
      <c r="BH3359">
        <v>0</v>
      </c>
      <c r="BI3359">
        <v>0</v>
      </c>
      <c r="BJ3359">
        <v>0</v>
      </c>
      <c r="BK3359">
        <v>14288846</v>
      </c>
      <c r="BL3359">
        <v>2623583</v>
      </c>
      <c r="BM3359">
        <v>22912429</v>
      </c>
      <c r="BN3359">
        <v>34609906</v>
      </c>
    </row>
    <row r="3360" spans="1:66" hidden="1" x14ac:dyDescent="0.25">
      <c r="A3360" t="s">
        <v>33</v>
      </c>
      <c r="B3360" t="s">
        <v>2211</v>
      </c>
      <c r="C3360">
        <v>900131199</v>
      </c>
      <c r="D3360" t="s">
        <v>2287</v>
      </c>
      <c r="E3360" t="s">
        <v>4453</v>
      </c>
      <c r="F3360" t="s">
        <v>234</v>
      </c>
      <c r="G3360" t="s">
        <v>45</v>
      </c>
      <c r="H3360" t="s">
        <v>4454</v>
      </c>
      <c r="I3360" t="s">
        <v>38</v>
      </c>
      <c r="J3360" t="s">
        <v>38</v>
      </c>
      <c r="K3360" t="s">
        <v>39</v>
      </c>
      <c r="L3360">
        <v>13717</v>
      </c>
      <c r="M3360">
        <v>20833028</v>
      </c>
      <c r="N3360">
        <v>2145871</v>
      </c>
      <c r="O3360">
        <v>1547890</v>
      </c>
      <c r="T3360">
        <v>24540506</v>
      </c>
      <c r="V3360">
        <v>24540506</v>
      </c>
      <c r="X3360">
        <v>9247859</v>
      </c>
      <c r="AI3360">
        <v>9247859</v>
      </c>
      <c r="AJ3360">
        <v>33788365</v>
      </c>
      <c r="AK3360">
        <v>248319</v>
      </c>
      <c r="AM3360">
        <v>248319</v>
      </c>
      <c r="AN3360">
        <v>2704026</v>
      </c>
      <c r="AO3360">
        <v>4269</v>
      </c>
      <c r="AP3360">
        <v>3297963</v>
      </c>
      <c r="AQ3360">
        <v>857066</v>
      </c>
      <c r="AR3360">
        <v>7111643</v>
      </c>
      <c r="AT3360">
        <v>7111643</v>
      </c>
      <c r="AX3360">
        <v>874709</v>
      </c>
      <c r="BA3360">
        <v>14060773</v>
      </c>
      <c r="BC3360">
        <v>14935482</v>
      </c>
      <c r="BD3360">
        <v>22047125</v>
      </c>
      <c r="BE3360">
        <v>1200000</v>
      </c>
      <c r="BJ3360">
        <v>723000</v>
      </c>
      <c r="BK3360">
        <v>175449</v>
      </c>
      <c r="BL3360">
        <v>9642791</v>
      </c>
      <c r="BM3360">
        <v>11741240</v>
      </c>
      <c r="BN3360">
        <v>33788365</v>
      </c>
    </row>
    <row r="3361" spans="1:66" hidden="1" x14ac:dyDescent="0.25">
      <c r="A3361" t="s">
        <v>33</v>
      </c>
      <c r="B3361" t="s">
        <v>2211</v>
      </c>
      <c r="C3361">
        <v>900131199</v>
      </c>
      <c r="D3361" t="s">
        <v>2287</v>
      </c>
      <c r="E3361" t="s">
        <v>4453</v>
      </c>
      <c r="F3361" t="s">
        <v>234</v>
      </c>
      <c r="G3361" t="s">
        <v>45</v>
      </c>
      <c r="H3361" t="s">
        <v>4454</v>
      </c>
      <c r="I3361" t="s">
        <v>38</v>
      </c>
      <c r="J3361" t="s">
        <v>38</v>
      </c>
      <c r="K3361" t="s">
        <v>40</v>
      </c>
      <c r="L3361">
        <v>1243785</v>
      </c>
      <c r="M3361">
        <v>48376610</v>
      </c>
      <c r="N3361">
        <v>1025220</v>
      </c>
      <c r="O3361">
        <v>780439</v>
      </c>
      <c r="T3361">
        <v>51426054</v>
      </c>
      <c r="V3361">
        <v>51426054</v>
      </c>
      <c r="X3361">
        <v>3496879</v>
      </c>
      <c r="AI3361">
        <v>3496879</v>
      </c>
      <c r="AJ3361">
        <v>54922933</v>
      </c>
      <c r="AK3361">
        <v>214752</v>
      </c>
      <c r="AM3361">
        <v>214752</v>
      </c>
      <c r="AN3361">
        <v>17833368</v>
      </c>
      <c r="AO3361">
        <v>435714</v>
      </c>
      <c r="AP3361">
        <v>5761883</v>
      </c>
      <c r="AQ3361">
        <v>7259867</v>
      </c>
      <c r="AR3361">
        <v>31505584</v>
      </c>
      <c r="AT3361">
        <v>31505584</v>
      </c>
      <c r="AX3361">
        <v>7271596</v>
      </c>
      <c r="BA3361">
        <v>6349529</v>
      </c>
      <c r="BC3361">
        <v>13621125</v>
      </c>
      <c r="BD3361">
        <v>45126709</v>
      </c>
      <c r="BE3361">
        <v>1200000</v>
      </c>
      <c r="BJ3361">
        <v>723000</v>
      </c>
      <c r="BK3361">
        <v>175449</v>
      </c>
      <c r="BL3361">
        <v>7697775</v>
      </c>
      <c r="BM3361">
        <v>9796224</v>
      </c>
      <c r="BN3361">
        <v>54922933</v>
      </c>
    </row>
    <row r="3362" spans="1:66" hidden="1" x14ac:dyDescent="0.25">
      <c r="A3362" t="s">
        <v>33</v>
      </c>
      <c r="B3362" t="s">
        <v>2211</v>
      </c>
      <c r="C3362">
        <v>900131246</v>
      </c>
      <c r="D3362" t="s">
        <v>2287</v>
      </c>
      <c r="E3362" t="s">
        <v>1476</v>
      </c>
      <c r="F3362" t="s">
        <v>223</v>
      </c>
      <c r="G3362" t="s">
        <v>36</v>
      </c>
      <c r="H3362" t="s">
        <v>4455</v>
      </c>
      <c r="I3362" t="s">
        <v>57</v>
      </c>
      <c r="J3362" t="s">
        <v>83</v>
      </c>
      <c r="K3362" t="s">
        <v>39</v>
      </c>
      <c r="L3362">
        <v>1119505</v>
      </c>
      <c r="M3362">
        <v>2172662</v>
      </c>
      <c r="N3362">
        <v>1340287</v>
      </c>
      <c r="O3362">
        <v>74286</v>
      </c>
      <c r="T3362">
        <v>4706740</v>
      </c>
      <c r="V3362">
        <v>4706740</v>
      </c>
      <c r="X3362">
        <v>1199247</v>
      </c>
      <c r="AD3362">
        <v>4024</v>
      </c>
      <c r="AI3362">
        <v>1203271</v>
      </c>
      <c r="AJ3362">
        <v>5910011</v>
      </c>
      <c r="AN3362">
        <v>1055238</v>
      </c>
      <c r="AP3362">
        <v>884192</v>
      </c>
      <c r="AR3362">
        <v>1939430</v>
      </c>
      <c r="AT3362">
        <v>1939430</v>
      </c>
      <c r="AX3362">
        <v>846236</v>
      </c>
      <c r="BA3362">
        <v>400000</v>
      </c>
      <c r="BC3362">
        <v>1246236</v>
      </c>
      <c r="BD3362">
        <v>3185666</v>
      </c>
      <c r="BE3362">
        <v>700000</v>
      </c>
      <c r="BK3362">
        <v>178560</v>
      </c>
      <c r="BL3362">
        <v>1845785</v>
      </c>
      <c r="BM3362">
        <v>2724345</v>
      </c>
      <c r="BN3362">
        <v>5910011</v>
      </c>
    </row>
    <row r="3363" spans="1:66" hidden="1" x14ac:dyDescent="0.25">
      <c r="A3363" t="s">
        <v>33</v>
      </c>
      <c r="B3363" t="s">
        <v>2211</v>
      </c>
      <c r="C3363">
        <v>900131246</v>
      </c>
      <c r="D3363" t="s">
        <v>2287</v>
      </c>
      <c r="E3363" t="s">
        <v>1476</v>
      </c>
      <c r="F3363" t="s">
        <v>223</v>
      </c>
      <c r="G3363" t="s">
        <v>36</v>
      </c>
      <c r="H3363" t="s">
        <v>4455</v>
      </c>
      <c r="I3363" t="s">
        <v>57</v>
      </c>
      <c r="J3363" t="s">
        <v>83</v>
      </c>
      <c r="K3363" t="s">
        <v>40</v>
      </c>
      <c r="L3363">
        <v>815274</v>
      </c>
      <c r="M3363">
        <v>2417572</v>
      </c>
      <c r="N3363">
        <v>1842940</v>
      </c>
      <c r="O3363">
        <v>116883</v>
      </c>
      <c r="T3363">
        <v>5192669</v>
      </c>
      <c r="V3363">
        <v>5192669</v>
      </c>
      <c r="X3363">
        <v>1139524</v>
      </c>
      <c r="AD3363">
        <v>17319</v>
      </c>
      <c r="AI3363">
        <v>1156843</v>
      </c>
      <c r="AJ3363">
        <v>6349512</v>
      </c>
      <c r="AN3363">
        <v>1767619</v>
      </c>
      <c r="AP3363">
        <v>294090</v>
      </c>
      <c r="AR3363">
        <v>2061709</v>
      </c>
      <c r="AT3363">
        <v>2061709</v>
      </c>
      <c r="AX3363">
        <v>824663</v>
      </c>
      <c r="BA3363">
        <v>1217191</v>
      </c>
      <c r="BC3363">
        <v>2041854</v>
      </c>
      <c r="BD3363">
        <v>4103563</v>
      </c>
      <c r="BE3363">
        <v>700000</v>
      </c>
      <c r="BK3363">
        <v>178560</v>
      </c>
      <c r="BL3363">
        <v>1367389</v>
      </c>
      <c r="BM3363">
        <v>2245949</v>
      </c>
      <c r="BN3363">
        <v>6349512</v>
      </c>
    </row>
    <row r="3364" spans="1:66" hidden="1" x14ac:dyDescent="0.25">
      <c r="A3364" t="s">
        <v>33</v>
      </c>
      <c r="B3364" t="s">
        <v>2211</v>
      </c>
      <c r="C3364">
        <v>900134273</v>
      </c>
      <c r="D3364" t="s">
        <v>2287</v>
      </c>
      <c r="E3364" t="s">
        <v>4456</v>
      </c>
      <c r="F3364" t="s">
        <v>342</v>
      </c>
      <c r="G3364" t="s">
        <v>45</v>
      </c>
      <c r="H3364" t="s">
        <v>4457</v>
      </c>
      <c r="I3364" t="s">
        <v>38</v>
      </c>
      <c r="J3364" t="s">
        <v>38</v>
      </c>
      <c r="K3364" t="s">
        <v>39</v>
      </c>
      <c r="L3364">
        <v>120242</v>
      </c>
      <c r="M3364">
        <v>3521221</v>
      </c>
      <c r="N3364">
        <v>23045692</v>
      </c>
      <c r="O3364">
        <v>324569</v>
      </c>
      <c r="P3364">
        <v>0</v>
      </c>
      <c r="Q3364">
        <v>0</v>
      </c>
      <c r="R3364">
        <v>0</v>
      </c>
      <c r="S3364">
        <v>0</v>
      </c>
      <c r="T3364">
        <v>27011724</v>
      </c>
      <c r="U3364">
        <v>0</v>
      </c>
      <c r="V3364">
        <v>27011724</v>
      </c>
      <c r="W3364">
        <v>0</v>
      </c>
      <c r="X3364">
        <v>2342286</v>
      </c>
      <c r="Y3364">
        <v>0</v>
      </c>
      <c r="Z3364">
        <v>49000</v>
      </c>
      <c r="AA3364">
        <v>0</v>
      </c>
      <c r="AB3364">
        <v>0</v>
      </c>
      <c r="AC3364">
        <v>0</v>
      </c>
      <c r="AD3364">
        <v>563650</v>
      </c>
      <c r="AE3364">
        <v>0</v>
      </c>
      <c r="AF3364">
        <v>18579</v>
      </c>
      <c r="AG3364">
        <v>0</v>
      </c>
      <c r="AH3364">
        <v>0</v>
      </c>
      <c r="AI3364">
        <v>2973515</v>
      </c>
      <c r="AJ3364">
        <v>29985239</v>
      </c>
      <c r="AK3364">
        <v>0</v>
      </c>
      <c r="AL3364">
        <v>0</v>
      </c>
      <c r="AM3364">
        <v>0</v>
      </c>
      <c r="AN3364">
        <v>10331295</v>
      </c>
      <c r="AO3364">
        <v>0</v>
      </c>
      <c r="AP3364">
        <v>4867899</v>
      </c>
      <c r="AQ3364">
        <v>0</v>
      </c>
      <c r="AR3364">
        <v>15199194</v>
      </c>
      <c r="AS3364">
        <v>0</v>
      </c>
      <c r="AT3364">
        <v>15199194</v>
      </c>
      <c r="AU3364">
        <v>0</v>
      </c>
      <c r="AV3364">
        <v>0</v>
      </c>
      <c r="AW3364">
        <v>0</v>
      </c>
      <c r="AX3364">
        <v>0</v>
      </c>
      <c r="AY3364">
        <v>0</v>
      </c>
      <c r="AZ3364">
        <v>0</v>
      </c>
      <c r="BA3364">
        <v>5127570</v>
      </c>
      <c r="BB3364">
        <v>0</v>
      </c>
      <c r="BC3364">
        <v>5127570</v>
      </c>
      <c r="BD3364">
        <v>20326764</v>
      </c>
      <c r="BE3364">
        <v>1079340</v>
      </c>
      <c r="BF3364">
        <v>0</v>
      </c>
      <c r="BG3364">
        <v>0</v>
      </c>
      <c r="BH3364">
        <v>0</v>
      </c>
      <c r="BI3364">
        <v>0</v>
      </c>
      <c r="BJ3364">
        <v>122145</v>
      </c>
      <c r="BK3364">
        <v>772571</v>
      </c>
      <c r="BL3364">
        <v>7684419</v>
      </c>
      <c r="BM3364">
        <v>9658475</v>
      </c>
      <c r="BN3364">
        <v>29985239</v>
      </c>
    </row>
    <row r="3365" spans="1:66" hidden="1" x14ac:dyDescent="0.25">
      <c r="A3365" t="s">
        <v>33</v>
      </c>
      <c r="B3365" t="s">
        <v>2211</v>
      </c>
      <c r="C3365">
        <v>900134273</v>
      </c>
      <c r="D3365" t="s">
        <v>2287</v>
      </c>
      <c r="E3365" t="s">
        <v>4456</v>
      </c>
      <c r="F3365" t="s">
        <v>342</v>
      </c>
      <c r="G3365" t="s">
        <v>45</v>
      </c>
      <c r="H3365" t="s">
        <v>4457</v>
      </c>
      <c r="I3365" t="s">
        <v>38</v>
      </c>
      <c r="J3365" t="s">
        <v>38</v>
      </c>
      <c r="K3365" t="s">
        <v>40</v>
      </c>
      <c r="L3365">
        <v>124084</v>
      </c>
      <c r="M3365">
        <v>5066451</v>
      </c>
      <c r="N3365">
        <v>22677889</v>
      </c>
      <c r="O3365">
        <v>277267</v>
      </c>
      <c r="P3365">
        <v>0</v>
      </c>
      <c r="Q3365">
        <v>0</v>
      </c>
      <c r="R3365">
        <v>0</v>
      </c>
      <c r="S3365">
        <v>0</v>
      </c>
      <c r="T3365">
        <v>28145691</v>
      </c>
      <c r="U3365">
        <v>0</v>
      </c>
      <c r="V3365">
        <v>28145691</v>
      </c>
      <c r="W3365">
        <v>0</v>
      </c>
      <c r="X3365">
        <v>1855009</v>
      </c>
      <c r="Y3365">
        <v>0</v>
      </c>
      <c r="Z3365">
        <v>49000</v>
      </c>
      <c r="AA3365">
        <v>0</v>
      </c>
      <c r="AB3365">
        <v>0</v>
      </c>
      <c r="AC3365">
        <v>0</v>
      </c>
      <c r="AD3365">
        <v>463199</v>
      </c>
      <c r="AE3365">
        <v>0</v>
      </c>
      <c r="AF3365">
        <v>53012</v>
      </c>
      <c r="AG3365">
        <v>0</v>
      </c>
      <c r="AH3365">
        <v>0</v>
      </c>
      <c r="AI3365">
        <v>2420220</v>
      </c>
      <c r="AJ3365">
        <v>30565911</v>
      </c>
      <c r="AK3365">
        <v>436673</v>
      </c>
      <c r="AL3365">
        <v>0</v>
      </c>
      <c r="AM3365">
        <v>436673</v>
      </c>
      <c r="AN3365">
        <v>12145827</v>
      </c>
      <c r="AO3365">
        <v>940055</v>
      </c>
      <c r="AP3365">
        <v>582079</v>
      </c>
      <c r="AQ3365">
        <v>258467</v>
      </c>
      <c r="AR3365">
        <v>14363101</v>
      </c>
      <c r="AS3365">
        <v>0</v>
      </c>
      <c r="AT3365">
        <v>14363101</v>
      </c>
      <c r="AU3365">
        <v>0</v>
      </c>
      <c r="AV3365">
        <v>0</v>
      </c>
      <c r="AW3365">
        <v>0</v>
      </c>
      <c r="AX3365">
        <v>0</v>
      </c>
      <c r="AY3365">
        <v>0</v>
      </c>
      <c r="AZ3365">
        <v>0</v>
      </c>
      <c r="BA3365">
        <v>7936055</v>
      </c>
      <c r="BB3365">
        <v>0</v>
      </c>
      <c r="BC3365">
        <v>7936055</v>
      </c>
      <c r="BD3365">
        <v>22299156</v>
      </c>
      <c r="BE3365">
        <v>1079340</v>
      </c>
      <c r="BF3365">
        <v>0</v>
      </c>
      <c r="BG3365">
        <v>0</v>
      </c>
      <c r="BH3365">
        <v>0</v>
      </c>
      <c r="BI3365">
        <v>0</v>
      </c>
      <c r="BJ3365">
        <v>122145</v>
      </c>
      <c r="BK3365">
        <v>772571</v>
      </c>
      <c r="BL3365">
        <v>6292699</v>
      </c>
      <c r="BM3365">
        <v>8266755</v>
      </c>
      <c r="BN3365">
        <v>30565911</v>
      </c>
    </row>
    <row r="3366" spans="1:66" hidden="1" x14ac:dyDescent="0.25">
      <c r="A3366" t="s">
        <v>33</v>
      </c>
      <c r="B3366" t="s">
        <v>2211</v>
      </c>
      <c r="C3366">
        <v>900134430</v>
      </c>
      <c r="D3366" t="s">
        <v>2287</v>
      </c>
      <c r="E3366" t="s">
        <v>1477</v>
      </c>
      <c r="F3366" t="s">
        <v>283</v>
      </c>
      <c r="G3366" t="s">
        <v>51</v>
      </c>
      <c r="H3366" t="s">
        <v>4458</v>
      </c>
      <c r="I3366" t="s">
        <v>38</v>
      </c>
      <c r="J3366" t="s">
        <v>38</v>
      </c>
      <c r="K3366" t="s">
        <v>39</v>
      </c>
      <c r="L3366">
        <v>136919680</v>
      </c>
      <c r="M3366">
        <v>436440477</v>
      </c>
      <c r="N3366">
        <v>99352563</v>
      </c>
      <c r="O3366">
        <v>35767608</v>
      </c>
      <c r="T3366">
        <v>708480328</v>
      </c>
      <c r="V3366">
        <v>708480328</v>
      </c>
      <c r="X3366">
        <v>1422973</v>
      </c>
      <c r="AD3366">
        <v>7699540</v>
      </c>
      <c r="AF3366">
        <v>7250</v>
      </c>
      <c r="AI3366">
        <v>9129763</v>
      </c>
      <c r="AJ3366">
        <v>717610091</v>
      </c>
      <c r="AK3366">
        <v>23661211</v>
      </c>
      <c r="AL3366">
        <v>22015403</v>
      </c>
      <c r="AM3366">
        <v>45676614</v>
      </c>
      <c r="AN3366">
        <v>536832927</v>
      </c>
      <c r="AO3366">
        <v>26660485</v>
      </c>
      <c r="AQ3366">
        <v>36609386</v>
      </c>
      <c r="AR3366">
        <v>645779412</v>
      </c>
      <c r="AT3366">
        <v>645779412</v>
      </c>
      <c r="BD3366">
        <v>645779412</v>
      </c>
      <c r="BE3366">
        <v>4322245</v>
      </c>
      <c r="BF3366">
        <v>21380645</v>
      </c>
      <c r="BK3366">
        <v>24232974</v>
      </c>
      <c r="BL3366">
        <v>21894815</v>
      </c>
      <c r="BM3366">
        <v>71830679</v>
      </c>
      <c r="BN3366">
        <v>717610091</v>
      </c>
    </row>
    <row r="3367" spans="1:66" hidden="1" x14ac:dyDescent="0.25">
      <c r="A3367" t="s">
        <v>33</v>
      </c>
      <c r="B3367" t="s">
        <v>2211</v>
      </c>
      <c r="C3367">
        <v>900134430</v>
      </c>
      <c r="D3367" t="s">
        <v>2287</v>
      </c>
      <c r="E3367" t="s">
        <v>1477</v>
      </c>
      <c r="F3367" t="s">
        <v>283</v>
      </c>
      <c r="G3367" t="s">
        <v>51</v>
      </c>
      <c r="H3367" t="s">
        <v>4458</v>
      </c>
      <c r="I3367" t="s">
        <v>38</v>
      </c>
      <c r="J3367" t="s">
        <v>38</v>
      </c>
      <c r="K3367" t="s">
        <v>40</v>
      </c>
      <c r="L3367">
        <v>175056702</v>
      </c>
      <c r="M3367">
        <v>594526702</v>
      </c>
      <c r="N3367">
        <v>154198864</v>
      </c>
      <c r="O3367">
        <v>17248937</v>
      </c>
      <c r="T3367">
        <v>941031205</v>
      </c>
      <c r="V3367">
        <v>941031205</v>
      </c>
      <c r="X3367">
        <v>1452638</v>
      </c>
      <c r="AD3367">
        <v>25601583</v>
      </c>
      <c r="AF3367">
        <v>7370</v>
      </c>
      <c r="AI3367">
        <v>27061591</v>
      </c>
      <c r="AJ3367">
        <v>968092796</v>
      </c>
      <c r="AK3367">
        <v>22879164</v>
      </c>
      <c r="AL3367">
        <v>5039667</v>
      </c>
      <c r="AM3367">
        <v>27918831</v>
      </c>
      <c r="AN3367">
        <v>776603233</v>
      </c>
      <c r="AO3367">
        <v>78404258</v>
      </c>
      <c r="AQ3367">
        <v>35230610</v>
      </c>
      <c r="AR3367">
        <v>918156932</v>
      </c>
      <c r="AT3367">
        <v>918156932</v>
      </c>
      <c r="BD3367">
        <v>918156932</v>
      </c>
      <c r="BE3367">
        <v>4322245</v>
      </c>
      <c r="BF3367">
        <v>21380645</v>
      </c>
      <c r="BK3367">
        <v>4338426</v>
      </c>
      <c r="BL3367">
        <v>19894548</v>
      </c>
      <c r="BM3367">
        <v>49935864</v>
      </c>
      <c r="BN3367">
        <v>968092796</v>
      </c>
    </row>
    <row r="3368" spans="1:66" hidden="1" x14ac:dyDescent="0.25">
      <c r="A3368" t="s">
        <v>33</v>
      </c>
      <c r="B3368" t="s">
        <v>2211</v>
      </c>
      <c r="C3368">
        <v>900134499</v>
      </c>
      <c r="D3368" t="s">
        <v>2287</v>
      </c>
      <c r="E3368" t="s">
        <v>4459</v>
      </c>
      <c r="F3368" t="s">
        <v>197</v>
      </c>
      <c r="G3368" t="s">
        <v>36</v>
      </c>
      <c r="H3368" t="s">
        <v>4460</v>
      </c>
      <c r="I3368" t="s">
        <v>261</v>
      </c>
      <c r="J3368" t="s">
        <v>262</v>
      </c>
      <c r="K3368" t="s">
        <v>39</v>
      </c>
      <c r="L3368">
        <v>278464</v>
      </c>
      <c r="M3368">
        <v>3501599</v>
      </c>
      <c r="O3368">
        <v>47511</v>
      </c>
      <c r="T3368">
        <v>3827574</v>
      </c>
      <c r="V3368">
        <v>3827574</v>
      </c>
      <c r="W3368">
        <v>15434103</v>
      </c>
      <c r="X3368">
        <v>4868</v>
      </c>
      <c r="AB3368">
        <v>13179316</v>
      </c>
      <c r="AC3368">
        <v>2936570</v>
      </c>
      <c r="AI3368">
        <v>31554857</v>
      </c>
      <c r="AJ3368">
        <v>35382431</v>
      </c>
      <c r="AK3368">
        <v>12190</v>
      </c>
      <c r="AM3368">
        <v>12190</v>
      </c>
      <c r="AN3368">
        <v>1378762</v>
      </c>
      <c r="AO3368">
        <v>800005</v>
      </c>
      <c r="AP3368">
        <v>991315</v>
      </c>
      <c r="AQ3368">
        <v>999323</v>
      </c>
      <c r="AR3368">
        <v>4181595</v>
      </c>
      <c r="AT3368">
        <v>4181595</v>
      </c>
      <c r="AU3368">
        <v>344030</v>
      </c>
      <c r="AW3368">
        <v>344030</v>
      </c>
      <c r="AX3368">
        <v>6420099</v>
      </c>
      <c r="AY3368">
        <v>797016</v>
      </c>
      <c r="BA3368">
        <v>1180209</v>
      </c>
      <c r="BC3368">
        <v>8741354</v>
      </c>
      <c r="BD3368">
        <v>12922949</v>
      </c>
      <c r="BE3368">
        <v>317760</v>
      </c>
      <c r="BF3368">
        <v>4402072</v>
      </c>
      <c r="BG3368">
        <v>159940</v>
      </c>
      <c r="BI3368">
        <v>13136433</v>
      </c>
      <c r="BK3368">
        <v>223182</v>
      </c>
      <c r="BL3368">
        <v>4539975</v>
      </c>
      <c r="BM3368">
        <v>22459482</v>
      </c>
      <c r="BN3368">
        <v>35382431</v>
      </c>
    </row>
    <row r="3369" spans="1:66" hidden="1" x14ac:dyDescent="0.25">
      <c r="A3369" t="s">
        <v>33</v>
      </c>
      <c r="B3369" t="s">
        <v>2211</v>
      </c>
      <c r="C3369">
        <v>900134499</v>
      </c>
      <c r="D3369" t="s">
        <v>2287</v>
      </c>
      <c r="E3369" t="s">
        <v>4459</v>
      </c>
      <c r="F3369" t="s">
        <v>197</v>
      </c>
      <c r="G3369" t="s">
        <v>36</v>
      </c>
      <c r="H3369" t="s">
        <v>4460</v>
      </c>
      <c r="I3369" t="s">
        <v>261</v>
      </c>
      <c r="J3369" t="s">
        <v>262</v>
      </c>
      <c r="K3369" t="s">
        <v>40</v>
      </c>
      <c r="L3369">
        <v>1520</v>
      </c>
      <c r="M3369">
        <v>2292196</v>
      </c>
      <c r="O3369">
        <v>691778</v>
      </c>
      <c r="T3369">
        <v>2985494</v>
      </c>
      <c r="V3369">
        <v>2985494</v>
      </c>
      <c r="W3369">
        <v>15434103</v>
      </c>
      <c r="X3369">
        <v>4868</v>
      </c>
      <c r="AB3369">
        <v>16155652</v>
      </c>
      <c r="AC3369">
        <v>2929796</v>
      </c>
      <c r="AI3369">
        <v>34524419</v>
      </c>
      <c r="AJ3369">
        <v>37509913</v>
      </c>
      <c r="AK3369">
        <v>8718</v>
      </c>
      <c r="AM3369">
        <v>8718</v>
      </c>
      <c r="AN3369">
        <v>1418604</v>
      </c>
      <c r="AO3369">
        <v>2210468</v>
      </c>
      <c r="AP3369">
        <v>991315</v>
      </c>
      <c r="AQ3369">
        <v>999323</v>
      </c>
      <c r="AR3369">
        <v>5628428</v>
      </c>
      <c r="AT3369">
        <v>5628428</v>
      </c>
      <c r="AU3369">
        <v>337116</v>
      </c>
      <c r="AW3369">
        <v>337116</v>
      </c>
      <c r="AX3369">
        <v>6437034</v>
      </c>
      <c r="AY3369">
        <v>797016</v>
      </c>
      <c r="BA3369">
        <v>1169719</v>
      </c>
      <c r="BC3369">
        <v>8740885</v>
      </c>
      <c r="BD3369">
        <v>14369313</v>
      </c>
      <c r="BE3369">
        <v>317760</v>
      </c>
      <c r="BF3369">
        <v>4402072</v>
      </c>
      <c r="BG3369">
        <v>159940</v>
      </c>
      <c r="BI3369">
        <v>1019550</v>
      </c>
      <c r="BK3369">
        <v>223182</v>
      </c>
      <c r="BL3369">
        <v>17337976</v>
      </c>
      <c r="BM3369">
        <v>23140600</v>
      </c>
      <c r="BN3369">
        <v>37509913</v>
      </c>
    </row>
    <row r="3370" spans="1:66" hidden="1" x14ac:dyDescent="0.25">
      <c r="A3370" t="s">
        <v>33</v>
      </c>
      <c r="B3370" t="s">
        <v>2211</v>
      </c>
      <c r="C3370">
        <v>900134570</v>
      </c>
      <c r="D3370" t="s">
        <v>2287</v>
      </c>
      <c r="E3370" t="s">
        <v>4461</v>
      </c>
      <c r="F3370" t="s">
        <v>574</v>
      </c>
      <c r="G3370" t="s">
        <v>36</v>
      </c>
      <c r="H3370" t="s">
        <v>4462</v>
      </c>
      <c r="I3370" t="s">
        <v>38</v>
      </c>
      <c r="J3370" t="s">
        <v>38</v>
      </c>
      <c r="K3370" t="s">
        <v>39</v>
      </c>
      <c r="L3370">
        <v>81755833</v>
      </c>
      <c r="M3370">
        <v>35375720</v>
      </c>
      <c r="O3370">
        <v>14621798</v>
      </c>
      <c r="R3370">
        <v>33445</v>
      </c>
      <c r="T3370">
        <v>131786796</v>
      </c>
      <c r="V3370">
        <v>131786796</v>
      </c>
      <c r="X3370">
        <v>35462394</v>
      </c>
      <c r="AI3370">
        <v>35462394</v>
      </c>
      <c r="AJ3370">
        <v>167249190</v>
      </c>
      <c r="AN3370">
        <v>39959994</v>
      </c>
      <c r="AO3370">
        <v>4279865</v>
      </c>
      <c r="AQ3370">
        <v>6305042</v>
      </c>
      <c r="AR3370">
        <v>50544901</v>
      </c>
      <c r="AT3370">
        <v>50544901</v>
      </c>
      <c r="AY3370">
        <v>3609361</v>
      </c>
      <c r="BB3370">
        <v>61080538</v>
      </c>
      <c r="BC3370">
        <v>64689899</v>
      </c>
      <c r="BD3370">
        <v>115234800</v>
      </c>
      <c r="BE3370">
        <v>9565299</v>
      </c>
      <c r="BK3370">
        <v>19149385</v>
      </c>
      <c r="BL3370">
        <v>23299706</v>
      </c>
      <c r="BM3370">
        <v>52014390</v>
      </c>
      <c r="BN3370">
        <v>167249190</v>
      </c>
    </row>
    <row r="3371" spans="1:66" hidden="1" x14ac:dyDescent="0.25">
      <c r="A3371" t="s">
        <v>33</v>
      </c>
      <c r="B3371" t="s">
        <v>2211</v>
      </c>
      <c r="C3371">
        <v>900134570</v>
      </c>
      <c r="D3371" t="s">
        <v>2287</v>
      </c>
      <c r="E3371" t="s">
        <v>4461</v>
      </c>
      <c r="F3371" t="s">
        <v>574</v>
      </c>
      <c r="G3371" t="s">
        <v>36</v>
      </c>
      <c r="H3371" t="s">
        <v>4462</v>
      </c>
      <c r="I3371" t="s">
        <v>38</v>
      </c>
      <c r="J3371" t="s">
        <v>38</v>
      </c>
      <c r="K3371" t="s">
        <v>40</v>
      </c>
      <c r="L3371">
        <v>121838075</v>
      </c>
      <c r="M3371">
        <v>26609724</v>
      </c>
      <c r="O3371">
        <v>18521306</v>
      </c>
      <c r="R3371">
        <v>10750</v>
      </c>
      <c r="T3371">
        <v>166979855</v>
      </c>
      <c r="V3371">
        <v>166979855</v>
      </c>
      <c r="X3371">
        <v>46244292</v>
      </c>
      <c r="AI3371">
        <v>46244292</v>
      </c>
      <c r="AJ3371">
        <v>213224147</v>
      </c>
      <c r="AN3371">
        <v>49325681</v>
      </c>
      <c r="AO3371">
        <v>4803287</v>
      </c>
      <c r="AQ3371">
        <v>8478799</v>
      </c>
      <c r="AR3371">
        <v>62607767</v>
      </c>
      <c r="AT3371">
        <v>62607767</v>
      </c>
      <c r="AY3371">
        <v>1148531</v>
      </c>
      <c r="BB3371">
        <v>84721558</v>
      </c>
      <c r="BC3371">
        <v>85870089</v>
      </c>
      <c r="BD3371">
        <v>148477856</v>
      </c>
      <c r="BE3371">
        <v>9565299</v>
      </c>
      <c r="BK3371">
        <v>32150139</v>
      </c>
      <c r="BL3371">
        <v>23030853</v>
      </c>
      <c r="BM3371">
        <v>64746291</v>
      </c>
      <c r="BN3371">
        <v>213224147</v>
      </c>
    </row>
    <row r="3372" spans="1:66" hidden="1" x14ac:dyDescent="0.25">
      <c r="A3372" t="s">
        <v>33</v>
      </c>
      <c r="B3372" t="s">
        <v>2211</v>
      </c>
      <c r="C3372">
        <v>900136519</v>
      </c>
      <c r="D3372" t="s">
        <v>2287</v>
      </c>
      <c r="E3372" t="s">
        <v>4463</v>
      </c>
      <c r="F3372" t="s">
        <v>492</v>
      </c>
      <c r="G3372" t="s">
        <v>45</v>
      </c>
      <c r="H3372" t="s">
        <v>4464</v>
      </c>
      <c r="I3372" t="s">
        <v>94</v>
      </c>
      <c r="J3372" t="s">
        <v>188</v>
      </c>
      <c r="K3372" t="s">
        <v>39</v>
      </c>
      <c r="L3372">
        <v>106086</v>
      </c>
      <c r="M3372">
        <v>197866458</v>
      </c>
      <c r="N3372">
        <v>21216385</v>
      </c>
      <c r="O3372">
        <v>22060390</v>
      </c>
      <c r="R3372">
        <v>24480</v>
      </c>
      <c r="T3372">
        <v>241273799</v>
      </c>
      <c r="V3372">
        <v>241273799</v>
      </c>
      <c r="X3372">
        <v>25284793</v>
      </c>
      <c r="AB3372">
        <v>1925754</v>
      </c>
      <c r="AC3372">
        <v>1822562</v>
      </c>
      <c r="AD3372">
        <v>5819320</v>
      </c>
      <c r="AI3372">
        <v>34852429</v>
      </c>
      <c r="AJ3372">
        <v>276126228</v>
      </c>
      <c r="AK3372">
        <v>660020</v>
      </c>
      <c r="AL3372">
        <v>199160</v>
      </c>
      <c r="AM3372">
        <v>859180</v>
      </c>
      <c r="AN3372">
        <v>88856515</v>
      </c>
      <c r="AO3372">
        <v>1222246</v>
      </c>
      <c r="AP3372">
        <v>24727</v>
      </c>
      <c r="AQ3372">
        <v>349967</v>
      </c>
      <c r="AR3372">
        <v>91312635</v>
      </c>
      <c r="AT3372">
        <v>91312635</v>
      </c>
      <c r="BB3372">
        <v>278875</v>
      </c>
      <c r="BC3372">
        <v>278875</v>
      </c>
      <c r="BD3372">
        <v>91591510</v>
      </c>
      <c r="BE3372">
        <v>5933679</v>
      </c>
      <c r="BF3372">
        <v>107094715</v>
      </c>
      <c r="BK3372">
        <v>3749561</v>
      </c>
      <c r="BL3372">
        <v>67756763</v>
      </c>
      <c r="BM3372">
        <v>184534718</v>
      </c>
      <c r="BN3372">
        <v>276126228</v>
      </c>
    </row>
    <row r="3373" spans="1:66" hidden="1" x14ac:dyDescent="0.25">
      <c r="A3373" t="s">
        <v>33</v>
      </c>
      <c r="B3373" t="s">
        <v>2211</v>
      </c>
      <c r="C3373">
        <v>900136519</v>
      </c>
      <c r="D3373" t="s">
        <v>2287</v>
      </c>
      <c r="E3373" t="s">
        <v>4463</v>
      </c>
      <c r="F3373" t="s">
        <v>492</v>
      </c>
      <c r="G3373" t="s">
        <v>45</v>
      </c>
      <c r="H3373" t="s">
        <v>4464</v>
      </c>
      <c r="I3373" t="s">
        <v>94</v>
      </c>
      <c r="J3373" t="s">
        <v>188</v>
      </c>
      <c r="K3373" t="s">
        <v>40</v>
      </c>
      <c r="L3373">
        <v>21295</v>
      </c>
      <c r="M3373">
        <v>141688453</v>
      </c>
      <c r="N3373">
        <v>20767152</v>
      </c>
      <c r="O3373">
        <v>11663254</v>
      </c>
      <c r="Q3373">
        <v>15085</v>
      </c>
      <c r="T3373">
        <v>174155239</v>
      </c>
      <c r="V3373">
        <v>174155239</v>
      </c>
      <c r="X3373">
        <v>23898306</v>
      </c>
      <c r="AB3373">
        <v>3851507</v>
      </c>
      <c r="AC3373">
        <v>3088530</v>
      </c>
      <c r="AD3373">
        <v>17766284</v>
      </c>
      <c r="AI3373">
        <v>48604627</v>
      </c>
      <c r="AJ3373">
        <v>222759866</v>
      </c>
      <c r="AK3373">
        <v>618794</v>
      </c>
      <c r="AL3373">
        <v>105160</v>
      </c>
      <c r="AM3373">
        <v>723954</v>
      </c>
      <c r="AN3373">
        <v>87969862</v>
      </c>
      <c r="AO3373">
        <v>1484602</v>
      </c>
      <c r="AP3373">
        <v>107483</v>
      </c>
      <c r="AQ3373">
        <v>448686</v>
      </c>
      <c r="AR3373">
        <v>90734587</v>
      </c>
      <c r="AT3373">
        <v>90734587</v>
      </c>
      <c r="BB3373">
        <v>551577</v>
      </c>
      <c r="BC3373">
        <v>551577</v>
      </c>
      <c r="BD3373">
        <v>91286164</v>
      </c>
      <c r="BE3373">
        <v>5933679</v>
      </c>
      <c r="BF3373">
        <v>107094715</v>
      </c>
      <c r="BK3373">
        <v>1974995</v>
      </c>
      <c r="BL3373">
        <v>16470313</v>
      </c>
      <c r="BM3373">
        <v>131473702</v>
      </c>
      <c r="BN3373">
        <v>222759866</v>
      </c>
    </row>
    <row r="3374" spans="1:66" hidden="1" x14ac:dyDescent="0.25">
      <c r="A3374" t="s">
        <v>33</v>
      </c>
      <c r="B3374" t="s">
        <v>2211</v>
      </c>
      <c r="C3374">
        <v>900136900</v>
      </c>
      <c r="D3374" t="s">
        <v>2287</v>
      </c>
      <c r="E3374" t="s">
        <v>4465</v>
      </c>
      <c r="F3374" t="s">
        <v>654</v>
      </c>
      <c r="G3374" t="s">
        <v>45</v>
      </c>
      <c r="H3374" t="s">
        <v>4466</v>
      </c>
      <c r="I3374" t="s">
        <v>94</v>
      </c>
      <c r="J3374" t="s">
        <v>158</v>
      </c>
      <c r="K3374" t="s">
        <v>39</v>
      </c>
      <c r="L3374">
        <v>4954703</v>
      </c>
      <c r="M3374">
        <v>7276310</v>
      </c>
      <c r="N3374">
        <v>3991815</v>
      </c>
      <c r="O3374">
        <v>1961302</v>
      </c>
      <c r="P3374">
        <v>0</v>
      </c>
      <c r="Q3374">
        <v>0</v>
      </c>
      <c r="R3374">
        <v>75429</v>
      </c>
      <c r="T3374">
        <v>18259559</v>
      </c>
      <c r="V3374">
        <v>18259559</v>
      </c>
      <c r="X3374">
        <v>3507791</v>
      </c>
      <c r="Y3374">
        <v>0</v>
      </c>
      <c r="Z3374">
        <v>0</v>
      </c>
      <c r="AA3374">
        <v>0</v>
      </c>
      <c r="AB3374">
        <v>0</v>
      </c>
      <c r="AC3374">
        <v>0</v>
      </c>
      <c r="AD3374">
        <v>997632</v>
      </c>
      <c r="AG3374">
        <v>894912</v>
      </c>
      <c r="AI3374">
        <v>5400335</v>
      </c>
      <c r="AJ3374">
        <v>23659894</v>
      </c>
      <c r="AK3374">
        <v>345686</v>
      </c>
      <c r="AM3374">
        <v>345686</v>
      </c>
      <c r="AN3374">
        <v>4528523</v>
      </c>
      <c r="AO3374">
        <v>1805541</v>
      </c>
      <c r="AP3374">
        <v>1012572</v>
      </c>
      <c r="AQ3374">
        <v>807616</v>
      </c>
      <c r="AR3374">
        <v>8499938</v>
      </c>
      <c r="AT3374">
        <v>8499938</v>
      </c>
      <c r="AV3374">
        <v>108103</v>
      </c>
      <c r="AW3374">
        <v>108103</v>
      </c>
      <c r="AY3374">
        <v>262455</v>
      </c>
      <c r="BA3374">
        <v>5541973</v>
      </c>
      <c r="BB3374">
        <v>411486</v>
      </c>
      <c r="BC3374">
        <v>6324017</v>
      </c>
      <c r="BD3374">
        <v>14823955</v>
      </c>
      <c r="BE3374">
        <v>8977600</v>
      </c>
      <c r="BF3374">
        <v>1253934</v>
      </c>
      <c r="BK3374">
        <v>2163081</v>
      </c>
      <c r="BL3374">
        <v>-3558676</v>
      </c>
      <c r="BM3374">
        <v>8835939</v>
      </c>
      <c r="BN3374">
        <v>23659894</v>
      </c>
    </row>
    <row r="3375" spans="1:66" hidden="1" x14ac:dyDescent="0.25">
      <c r="A3375" t="s">
        <v>33</v>
      </c>
      <c r="B3375" t="s">
        <v>2211</v>
      </c>
      <c r="C3375">
        <v>900136900</v>
      </c>
      <c r="D3375" t="s">
        <v>2287</v>
      </c>
      <c r="E3375" t="s">
        <v>4465</v>
      </c>
      <c r="F3375" t="s">
        <v>654</v>
      </c>
      <c r="G3375" t="s">
        <v>45</v>
      </c>
      <c r="H3375" t="s">
        <v>4466</v>
      </c>
      <c r="I3375" t="s">
        <v>94</v>
      </c>
      <c r="J3375" t="s">
        <v>158</v>
      </c>
      <c r="K3375" t="s">
        <v>40</v>
      </c>
      <c r="L3375">
        <v>1549484</v>
      </c>
      <c r="M3375">
        <v>7495874</v>
      </c>
      <c r="N3375">
        <v>7077307</v>
      </c>
      <c r="O3375">
        <v>572213</v>
      </c>
      <c r="P3375">
        <v>0</v>
      </c>
      <c r="Q3375">
        <v>0</v>
      </c>
      <c r="R3375">
        <v>184714</v>
      </c>
      <c r="T3375">
        <v>16879592</v>
      </c>
      <c r="V3375">
        <v>16879592</v>
      </c>
      <c r="X3375">
        <v>3727856</v>
      </c>
      <c r="Y3375">
        <v>0</v>
      </c>
      <c r="Z3375">
        <v>0</v>
      </c>
      <c r="AA3375">
        <v>0</v>
      </c>
      <c r="AB3375">
        <v>0</v>
      </c>
      <c r="AC3375">
        <v>0</v>
      </c>
      <c r="AD3375">
        <v>914507</v>
      </c>
      <c r="AG3375">
        <v>1451273</v>
      </c>
      <c r="AI3375">
        <v>6093636</v>
      </c>
      <c r="AJ3375">
        <v>22973228</v>
      </c>
      <c r="AK3375">
        <v>379003</v>
      </c>
      <c r="AM3375">
        <v>379003</v>
      </c>
      <c r="AN3375">
        <v>5474416</v>
      </c>
      <c r="AO3375">
        <v>455291</v>
      </c>
      <c r="AP3375">
        <v>899916</v>
      </c>
      <c r="AQ3375">
        <v>696122</v>
      </c>
      <c r="AR3375">
        <v>7904748</v>
      </c>
      <c r="AT3375">
        <v>7904748</v>
      </c>
      <c r="AV3375">
        <v>108103</v>
      </c>
      <c r="AW3375">
        <v>108103</v>
      </c>
      <c r="AY3375">
        <v>33324</v>
      </c>
      <c r="BA3375">
        <v>6974790</v>
      </c>
      <c r="BB3375">
        <v>1218774</v>
      </c>
      <c r="BC3375">
        <v>8334991</v>
      </c>
      <c r="BD3375">
        <v>16239739</v>
      </c>
      <c r="BE3375">
        <v>8977600</v>
      </c>
      <c r="BF3375">
        <v>1253934</v>
      </c>
      <c r="BK3375">
        <v>2163081</v>
      </c>
      <c r="BL3375">
        <v>-5661126</v>
      </c>
      <c r="BM3375">
        <v>6733489</v>
      </c>
      <c r="BN3375">
        <v>22973228</v>
      </c>
    </row>
    <row r="3376" spans="1:66" hidden="1" x14ac:dyDescent="0.25">
      <c r="A3376" t="s">
        <v>33</v>
      </c>
      <c r="B3376" t="s">
        <v>2211</v>
      </c>
      <c r="C3376">
        <v>900137681</v>
      </c>
      <c r="D3376" t="s">
        <v>2287</v>
      </c>
      <c r="E3376" t="s">
        <v>4467</v>
      </c>
      <c r="F3376" t="s">
        <v>207</v>
      </c>
      <c r="G3376" t="s">
        <v>111</v>
      </c>
      <c r="H3376" t="s">
        <v>4468</v>
      </c>
      <c r="I3376" t="s">
        <v>38</v>
      </c>
      <c r="J3376" t="s">
        <v>38</v>
      </c>
      <c r="K3376" t="s">
        <v>39</v>
      </c>
      <c r="L3376">
        <v>21109167</v>
      </c>
      <c r="M3376">
        <v>14764927</v>
      </c>
      <c r="N3376">
        <v>14373050</v>
      </c>
      <c r="R3376">
        <v>208916</v>
      </c>
      <c r="T3376">
        <v>50456060</v>
      </c>
      <c r="V3376">
        <v>50456060</v>
      </c>
      <c r="X3376">
        <v>468046</v>
      </c>
      <c r="Z3376">
        <v>375669</v>
      </c>
      <c r="AD3376">
        <v>886679</v>
      </c>
      <c r="AG3376">
        <v>561826</v>
      </c>
      <c r="AI3376">
        <v>2292220</v>
      </c>
      <c r="AJ3376">
        <v>52748280</v>
      </c>
      <c r="AK3376">
        <v>476905</v>
      </c>
      <c r="AM3376">
        <v>476905</v>
      </c>
      <c r="AN3376">
        <v>7859628</v>
      </c>
      <c r="AO3376">
        <v>377123</v>
      </c>
      <c r="AQ3376">
        <v>1015371</v>
      </c>
      <c r="AR3376">
        <v>9729027</v>
      </c>
      <c r="AT3376">
        <v>9729027</v>
      </c>
      <c r="BD3376">
        <v>9729027</v>
      </c>
      <c r="BE3376">
        <v>1040316</v>
      </c>
      <c r="BH3376">
        <v>1944903</v>
      </c>
      <c r="BK3376">
        <v>520158</v>
      </c>
      <c r="BL3376">
        <v>39513876</v>
      </c>
      <c r="BM3376">
        <v>43019253</v>
      </c>
      <c r="BN3376">
        <v>52748280</v>
      </c>
    </row>
    <row r="3377" spans="1:66" hidden="1" x14ac:dyDescent="0.25">
      <c r="A3377" t="s">
        <v>33</v>
      </c>
      <c r="B3377" t="s">
        <v>2211</v>
      </c>
      <c r="C3377">
        <v>900137681</v>
      </c>
      <c r="D3377" t="s">
        <v>2287</v>
      </c>
      <c r="E3377" t="s">
        <v>4467</v>
      </c>
      <c r="F3377" t="s">
        <v>207</v>
      </c>
      <c r="G3377" t="s">
        <v>111</v>
      </c>
      <c r="H3377" t="s">
        <v>4468</v>
      </c>
      <c r="I3377" t="s">
        <v>38</v>
      </c>
      <c r="J3377" t="s">
        <v>38</v>
      </c>
      <c r="K3377" t="s">
        <v>40</v>
      </c>
      <c r="L3377">
        <v>8799718</v>
      </c>
      <c r="M3377">
        <v>22162793</v>
      </c>
      <c r="N3377">
        <v>25284019</v>
      </c>
      <c r="R3377">
        <v>456390</v>
      </c>
      <c r="T3377">
        <v>56702920</v>
      </c>
      <c r="V3377">
        <v>56702920</v>
      </c>
      <c r="X3377">
        <v>587689</v>
      </c>
      <c r="Z3377">
        <v>520835</v>
      </c>
      <c r="AD3377">
        <v>76845</v>
      </c>
      <c r="AG3377">
        <v>417836</v>
      </c>
      <c r="AI3377">
        <v>1603205</v>
      </c>
      <c r="AJ3377">
        <v>58306125</v>
      </c>
      <c r="AK3377">
        <v>452424</v>
      </c>
      <c r="AM3377">
        <v>452424</v>
      </c>
      <c r="AN3377">
        <v>10501471</v>
      </c>
      <c r="AO3377">
        <v>2637091</v>
      </c>
      <c r="AQ3377">
        <v>1973764</v>
      </c>
      <c r="AR3377">
        <v>15564750</v>
      </c>
      <c r="AT3377">
        <v>15564750</v>
      </c>
      <c r="BD3377">
        <v>15564750</v>
      </c>
      <c r="BE3377">
        <v>1040316</v>
      </c>
      <c r="BH3377">
        <v>1944903</v>
      </c>
      <c r="BK3377">
        <v>520158</v>
      </c>
      <c r="BL3377">
        <v>39235998</v>
      </c>
      <c r="BM3377">
        <v>42741375</v>
      </c>
      <c r="BN3377">
        <v>58306125</v>
      </c>
    </row>
    <row r="3378" spans="1:66" hidden="1" x14ac:dyDescent="0.25">
      <c r="A3378" t="s">
        <v>33</v>
      </c>
      <c r="B3378" t="s">
        <v>2211</v>
      </c>
      <c r="C3378">
        <v>900138370</v>
      </c>
      <c r="D3378" t="s">
        <v>2287</v>
      </c>
      <c r="E3378" t="s">
        <v>4469</v>
      </c>
      <c r="F3378" t="s">
        <v>792</v>
      </c>
      <c r="G3378" t="s">
        <v>45</v>
      </c>
      <c r="H3378" t="s">
        <v>4470</v>
      </c>
      <c r="I3378" t="s">
        <v>79</v>
      </c>
      <c r="J3378" t="s">
        <v>102</v>
      </c>
      <c r="K3378" t="s">
        <v>39</v>
      </c>
      <c r="L3378">
        <v>698826</v>
      </c>
      <c r="M3378">
        <v>14421224</v>
      </c>
      <c r="N3378">
        <v>1330882</v>
      </c>
      <c r="O3378">
        <v>417264</v>
      </c>
      <c r="T3378">
        <v>16868196</v>
      </c>
      <c r="V3378">
        <v>16868196</v>
      </c>
      <c r="W3378">
        <v>2671184</v>
      </c>
      <c r="X3378">
        <v>33876143</v>
      </c>
      <c r="AD3378">
        <v>241811</v>
      </c>
      <c r="AG3378">
        <v>0</v>
      </c>
      <c r="AI3378">
        <v>36789138</v>
      </c>
      <c r="AJ3378">
        <v>53657334</v>
      </c>
      <c r="AK3378">
        <v>62542</v>
      </c>
      <c r="AM3378">
        <v>62542</v>
      </c>
      <c r="AN3378">
        <v>3874985</v>
      </c>
      <c r="AO3378">
        <v>24678</v>
      </c>
      <c r="AR3378">
        <v>3962205</v>
      </c>
      <c r="AT3378">
        <v>3962205</v>
      </c>
      <c r="BD3378">
        <v>3962205</v>
      </c>
      <c r="BE3378">
        <v>6992000</v>
      </c>
      <c r="BF3378">
        <v>9309875</v>
      </c>
      <c r="BJ3378">
        <v>18766388</v>
      </c>
      <c r="BK3378">
        <v>7310542</v>
      </c>
      <c r="BL3378">
        <v>7316324</v>
      </c>
      <c r="BM3378">
        <v>49695129</v>
      </c>
      <c r="BN3378">
        <v>53657334</v>
      </c>
    </row>
    <row r="3379" spans="1:66" hidden="1" x14ac:dyDescent="0.25">
      <c r="A3379" t="s">
        <v>33</v>
      </c>
      <c r="B3379" t="s">
        <v>2211</v>
      </c>
      <c r="C3379">
        <v>900138370</v>
      </c>
      <c r="D3379" t="s">
        <v>2287</v>
      </c>
      <c r="E3379" t="s">
        <v>4469</v>
      </c>
      <c r="F3379" t="s">
        <v>792</v>
      </c>
      <c r="G3379" t="s">
        <v>45</v>
      </c>
      <c r="H3379" t="s">
        <v>4470</v>
      </c>
      <c r="I3379" t="s">
        <v>79</v>
      </c>
      <c r="J3379" t="s">
        <v>102</v>
      </c>
      <c r="K3379" t="s">
        <v>40</v>
      </c>
      <c r="L3379">
        <v>879639</v>
      </c>
      <c r="M3379">
        <v>8356518</v>
      </c>
      <c r="N3379">
        <v>1260425</v>
      </c>
      <c r="O3379">
        <v>612126</v>
      </c>
      <c r="T3379">
        <v>11108708</v>
      </c>
      <c r="V3379">
        <v>11108708</v>
      </c>
      <c r="W3379">
        <v>3323985</v>
      </c>
      <c r="X3379">
        <v>35147146</v>
      </c>
      <c r="AD3379">
        <v>108160</v>
      </c>
      <c r="AG3379">
        <v>465358</v>
      </c>
      <c r="AI3379">
        <v>39044649</v>
      </c>
      <c r="AJ3379">
        <v>50153357</v>
      </c>
      <c r="AK3379">
        <v>61062</v>
      </c>
      <c r="AM3379">
        <v>61062</v>
      </c>
      <c r="AN3379">
        <v>1885005</v>
      </c>
      <c r="AO3379">
        <v>384534</v>
      </c>
      <c r="AP3379">
        <v>2090000</v>
      </c>
      <c r="AR3379">
        <v>4420601</v>
      </c>
      <c r="AT3379">
        <v>4420601</v>
      </c>
      <c r="BD3379">
        <v>4420601</v>
      </c>
      <c r="BE3379">
        <v>6992000</v>
      </c>
      <c r="BF3379">
        <v>9309875</v>
      </c>
      <c r="BJ3379">
        <v>18766388</v>
      </c>
      <c r="BK3379">
        <v>7153730</v>
      </c>
      <c r="BL3379">
        <v>3510763</v>
      </c>
      <c r="BM3379">
        <v>45732756</v>
      </c>
      <c r="BN3379">
        <v>50153357</v>
      </c>
    </row>
    <row r="3380" spans="1:66" hidden="1" x14ac:dyDescent="0.25">
      <c r="A3380" t="s">
        <v>33</v>
      </c>
      <c r="B3380" t="s">
        <v>2211</v>
      </c>
      <c r="C3380">
        <v>900138425</v>
      </c>
      <c r="D3380" t="s">
        <v>2287</v>
      </c>
      <c r="E3380" t="s">
        <v>1478</v>
      </c>
      <c r="F3380" t="s">
        <v>223</v>
      </c>
      <c r="G3380" t="s">
        <v>51</v>
      </c>
      <c r="H3380" t="s">
        <v>4471</v>
      </c>
      <c r="I3380" t="s">
        <v>38</v>
      </c>
      <c r="J3380" t="s">
        <v>38</v>
      </c>
      <c r="K3380" t="s">
        <v>39</v>
      </c>
      <c r="L3380">
        <v>2646328</v>
      </c>
      <c r="M3380">
        <v>35086206</v>
      </c>
      <c r="N3380">
        <v>18781128</v>
      </c>
      <c r="O3380">
        <v>0</v>
      </c>
      <c r="P3380">
        <v>0</v>
      </c>
      <c r="Q3380">
        <v>97369</v>
      </c>
      <c r="T3380">
        <v>56611031</v>
      </c>
      <c r="V3380">
        <v>56611031</v>
      </c>
      <c r="X3380">
        <v>1699154</v>
      </c>
      <c r="AI3380">
        <v>1699154</v>
      </c>
      <c r="AJ3380">
        <v>58310185</v>
      </c>
      <c r="AK3380">
        <v>632285</v>
      </c>
      <c r="AM3380">
        <v>632285</v>
      </c>
      <c r="AN3380">
        <v>35984163</v>
      </c>
      <c r="AO3380">
        <v>1098900</v>
      </c>
      <c r="AP3380">
        <v>266515</v>
      </c>
      <c r="AR3380">
        <v>37981863</v>
      </c>
      <c r="AT3380">
        <v>37981863</v>
      </c>
      <c r="AY3380">
        <v>315194</v>
      </c>
      <c r="BC3380">
        <v>315194</v>
      </c>
      <c r="BD3380">
        <v>38297057</v>
      </c>
      <c r="BE3380">
        <v>2685712</v>
      </c>
      <c r="BK3380">
        <v>670796</v>
      </c>
      <c r="BL3380">
        <v>16656620</v>
      </c>
      <c r="BM3380">
        <v>20013128</v>
      </c>
      <c r="BN3380">
        <v>58310185</v>
      </c>
    </row>
    <row r="3381" spans="1:66" hidden="1" x14ac:dyDescent="0.25">
      <c r="A3381" t="s">
        <v>33</v>
      </c>
      <c r="B3381" t="s">
        <v>2211</v>
      </c>
      <c r="C3381">
        <v>900138425</v>
      </c>
      <c r="D3381" t="s">
        <v>2287</v>
      </c>
      <c r="E3381" t="s">
        <v>1478</v>
      </c>
      <c r="F3381" t="s">
        <v>223</v>
      </c>
      <c r="G3381" t="s">
        <v>51</v>
      </c>
      <c r="H3381" t="s">
        <v>4471</v>
      </c>
      <c r="I3381" t="s">
        <v>38</v>
      </c>
      <c r="J3381" t="s">
        <v>38</v>
      </c>
      <c r="K3381" t="s">
        <v>40</v>
      </c>
      <c r="L3381">
        <v>21415648</v>
      </c>
      <c r="M3381">
        <v>24972648</v>
      </c>
      <c r="N3381">
        <v>18557906</v>
      </c>
      <c r="O3381">
        <v>1297950</v>
      </c>
      <c r="P3381">
        <v>0</v>
      </c>
      <c r="Q3381">
        <v>33387</v>
      </c>
      <c r="T3381">
        <v>66277539</v>
      </c>
      <c r="V3381">
        <v>66277539</v>
      </c>
      <c r="X3381">
        <v>1680699</v>
      </c>
      <c r="AD3381">
        <v>1311043</v>
      </c>
      <c r="AF3381">
        <v>166896</v>
      </c>
      <c r="AI3381">
        <v>3158638</v>
      </c>
      <c r="AJ3381">
        <v>69436177</v>
      </c>
      <c r="AK3381">
        <v>468230</v>
      </c>
      <c r="AM3381">
        <v>468230</v>
      </c>
      <c r="AN3381">
        <v>56965658</v>
      </c>
      <c r="AO3381">
        <v>340255</v>
      </c>
      <c r="AP3381">
        <v>181916</v>
      </c>
      <c r="AR3381">
        <v>57956059</v>
      </c>
      <c r="AT3381">
        <v>57956059</v>
      </c>
      <c r="BD3381">
        <v>57956059</v>
      </c>
      <c r="BE3381">
        <v>2685712</v>
      </c>
      <c r="BK3381">
        <v>582500</v>
      </c>
      <c r="BL3381">
        <v>8211906</v>
      </c>
      <c r="BM3381">
        <v>11480118</v>
      </c>
      <c r="BN3381">
        <v>69436177</v>
      </c>
    </row>
    <row r="3382" spans="1:66" hidden="1" x14ac:dyDescent="0.25">
      <c r="A3382" t="s">
        <v>33</v>
      </c>
      <c r="B3382" t="s">
        <v>2211</v>
      </c>
      <c r="C3382">
        <v>900138663</v>
      </c>
      <c r="D3382" t="s">
        <v>2287</v>
      </c>
      <c r="E3382" t="s">
        <v>4472</v>
      </c>
      <c r="F3382" t="s">
        <v>152</v>
      </c>
      <c r="G3382" t="s">
        <v>45</v>
      </c>
      <c r="H3382" t="s">
        <v>4473</v>
      </c>
      <c r="I3382" t="s">
        <v>38</v>
      </c>
      <c r="J3382" t="s">
        <v>38</v>
      </c>
      <c r="K3382" t="s">
        <v>39</v>
      </c>
      <c r="L3382">
        <v>495886</v>
      </c>
      <c r="M3382">
        <v>36296167</v>
      </c>
      <c r="T3382">
        <v>36792053</v>
      </c>
      <c r="V3382">
        <v>36792053</v>
      </c>
      <c r="W3382">
        <v>337170094</v>
      </c>
      <c r="X3382">
        <v>336270</v>
      </c>
      <c r="AE3382">
        <v>2442521</v>
      </c>
      <c r="AF3382">
        <v>39559342</v>
      </c>
      <c r="AG3382">
        <v>2540031</v>
      </c>
      <c r="AI3382">
        <v>382048258</v>
      </c>
      <c r="AJ3382">
        <v>418840311</v>
      </c>
      <c r="AN3382">
        <v>14094103</v>
      </c>
      <c r="AO3382">
        <v>168171</v>
      </c>
      <c r="AR3382">
        <v>14262274</v>
      </c>
      <c r="AT3382">
        <v>14262274</v>
      </c>
      <c r="AX3382">
        <v>11305560</v>
      </c>
      <c r="AZ3382">
        <v>18047551</v>
      </c>
      <c r="BA3382">
        <v>85000685</v>
      </c>
      <c r="BC3382">
        <v>114353796</v>
      </c>
      <c r="BD3382">
        <v>128616070</v>
      </c>
      <c r="BE3382">
        <v>4362400</v>
      </c>
      <c r="BF3382">
        <v>81426009</v>
      </c>
      <c r="BI3382">
        <v>286483222</v>
      </c>
      <c r="BK3382">
        <v>2935245</v>
      </c>
      <c r="BL3382">
        <v>-84982635</v>
      </c>
      <c r="BM3382">
        <v>290224241</v>
      </c>
      <c r="BN3382">
        <v>418840311</v>
      </c>
    </row>
    <row r="3383" spans="1:66" hidden="1" x14ac:dyDescent="0.25">
      <c r="A3383" t="s">
        <v>33</v>
      </c>
      <c r="B3383" t="s">
        <v>2211</v>
      </c>
      <c r="C3383">
        <v>900138663</v>
      </c>
      <c r="D3383" t="s">
        <v>2287</v>
      </c>
      <c r="E3383" t="s">
        <v>4472</v>
      </c>
      <c r="F3383" t="s">
        <v>152</v>
      </c>
      <c r="G3383" t="s">
        <v>45</v>
      </c>
      <c r="H3383" t="s">
        <v>4473</v>
      </c>
      <c r="I3383" t="s">
        <v>38</v>
      </c>
      <c r="J3383" t="s">
        <v>38</v>
      </c>
      <c r="K3383" t="s">
        <v>40</v>
      </c>
      <c r="L3383">
        <v>1170847</v>
      </c>
      <c r="M3383">
        <v>37040953</v>
      </c>
      <c r="T3383">
        <v>38211800</v>
      </c>
      <c r="V3383">
        <v>38211800</v>
      </c>
      <c r="W3383">
        <v>375931774</v>
      </c>
      <c r="X3383">
        <v>403026</v>
      </c>
      <c r="AE3383">
        <v>1316578</v>
      </c>
      <c r="AF3383">
        <v>39559342</v>
      </c>
      <c r="AG3383">
        <v>2543991</v>
      </c>
      <c r="AI3383">
        <v>419754711</v>
      </c>
      <c r="AJ3383">
        <v>457966511</v>
      </c>
      <c r="AN3383">
        <v>2368361</v>
      </c>
      <c r="AO3383">
        <v>318998</v>
      </c>
      <c r="AP3383">
        <v>17247190</v>
      </c>
      <c r="AR3383">
        <v>19934549</v>
      </c>
      <c r="AT3383">
        <v>19934549</v>
      </c>
      <c r="AX3383">
        <v>4785915</v>
      </c>
      <c r="AZ3383">
        <v>14009525</v>
      </c>
      <c r="BA3383">
        <v>82297304</v>
      </c>
      <c r="BC3383">
        <v>101092744</v>
      </c>
      <c r="BD3383">
        <v>121027293</v>
      </c>
      <c r="BE3383">
        <v>4362400</v>
      </c>
      <c r="BF3383">
        <v>81426009</v>
      </c>
      <c r="BI3383">
        <v>333247351</v>
      </c>
      <c r="BK3383">
        <v>2935245</v>
      </c>
      <c r="BL3383">
        <v>-85031787</v>
      </c>
      <c r="BM3383">
        <v>336939218</v>
      </c>
      <c r="BN3383">
        <v>457966511</v>
      </c>
    </row>
    <row r="3384" spans="1:66" hidden="1" x14ac:dyDescent="0.25">
      <c r="A3384" t="s">
        <v>33</v>
      </c>
      <c r="B3384" t="s">
        <v>2211</v>
      </c>
      <c r="C3384">
        <v>900138858</v>
      </c>
      <c r="D3384" t="s">
        <v>2287</v>
      </c>
      <c r="E3384" t="s">
        <v>1479</v>
      </c>
      <c r="F3384" t="s">
        <v>256</v>
      </c>
      <c r="G3384" t="s">
        <v>45</v>
      </c>
      <c r="H3384" t="s">
        <v>4474</v>
      </c>
      <c r="I3384" t="s">
        <v>38</v>
      </c>
      <c r="J3384" t="s">
        <v>38</v>
      </c>
      <c r="K3384" t="s">
        <v>39</v>
      </c>
      <c r="L3384">
        <v>2212648</v>
      </c>
      <c r="M3384">
        <v>5521013</v>
      </c>
      <c r="N3384">
        <v>36606695</v>
      </c>
      <c r="O3384">
        <v>5628246</v>
      </c>
      <c r="T3384">
        <v>49968602</v>
      </c>
      <c r="V3384">
        <v>49968602</v>
      </c>
      <c r="X3384">
        <v>32456771</v>
      </c>
      <c r="Z3384">
        <v>6155161</v>
      </c>
      <c r="AI3384">
        <v>38611932</v>
      </c>
      <c r="AJ3384">
        <v>88580534</v>
      </c>
      <c r="AK3384">
        <v>1294710</v>
      </c>
      <c r="AM3384">
        <v>1294710</v>
      </c>
      <c r="AN3384">
        <v>31906450</v>
      </c>
      <c r="AO3384">
        <v>771805</v>
      </c>
      <c r="AP3384">
        <v>7737180</v>
      </c>
      <c r="AQ3384">
        <v>356242</v>
      </c>
      <c r="AR3384">
        <v>42066387</v>
      </c>
      <c r="AT3384">
        <v>42066387</v>
      </c>
      <c r="AY3384">
        <v>217376</v>
      </c>
      <c r="BA3384">
        <v>12584297</v>
      </c>
      <c r="BB3384">
        <v>8768597</v>
      </c>
      <c r="BC3384">
        <v>21570270</v>
      </c>
      <c r="BD3384">
        <v>63636657</v>
      </c>
      <c r="BE3384">
        <v>10827118</v>
      </c>
      <c r="BF3384">
        <v>6363444</v>
      </c>
      <c r="BL3384">
        <v>7753315</v>
      </c>
      <c r="BM3384">
        <v>24943877</v>
      </c>
      <c r="BN3384">
        <v>88580534</v>
      </c>
    </row>
    <row r="3385" spans="1:66" hidden="1" x14ac:dyDescent="0.25">
      <c r="A3385" t="s">
        <v>33</v>
      </c>
      <c r="B3385" t="s">
        <v>2211</v>
      </c>
      <c r="C3385">
        <v>900138858</v>
      </c>
      <c r="D3385" t="s">
        <v>2287</v>
      </c>
      <c r="E3385" t="s">
        <v>1479</v>
      </c>
      <c r="F3385" t="s">
        <v>256</v>
      </c>
      <c r="G3385" t="s">
        <v>45</v>
      </c>
      <c r="H3385" t="s">
        <v>4474</v>
      </c>
      <c r="I3385" t="s">
        <v>38</v>
      </c>
      <c r="J3385" t="s">
        <v>38</v>
      </c>
      <c r="K3385" t="s">
        <v>40</v>
      </c>
      <c r="L3385">
        <v>1176137</v>
      </c>
      <c r="M3385">
        <v>3624926</v>
      </c>
      <c r="N3385">
        <v>36641492</v>
      </c>
      <c r="O3385">
        <v>2661380</v>
      </c>
      <c r="T3385">
        <v>44103935</v>
      </c>
      <c r="V3385">
        <v>44103935</v>
      </c>
      <c r="X3385">
        <v>29865187</v>
      </c>
      <c r="Z3385">
        <v>6091917</v>
      </c>
      <c r="AI3385">
        <v>35957104</v>
      </c>
      <c r="AJ3385">
        <v>80061039</v>
      </c>
      <c r="AK3385">
        <v>956414</v>
      </c>
      <c r="AM3385">
        <v>956414</v>
      </c>
      <c r="AN3385">
        <v>24357262</v>
      </c>
      <c r="AO3385">
        <v>753399</v>
      </c>
      <c r="AP3385">
        <v>4611789</v>
      </c>
      <c r="AQ3385">
        <v>440744</v>
      </c>
      <c r="AR3385">
        <v>31119608</v>
      </c>
      <c r="AT3385">
        <v>31119608</v>
      </c>
      <c r="AY3385">
        <v>315595</v>
      </c>
      <c r="BA3385">
        <v>14585457</v>
      </c>
      <c r="BB3385">
        <v>6658311</v>
      </c>
      <c r="BC3385">
        <v>21559363</v>
      </c>
      <c r="BD3385">
        <v>52678971</v>
      </c>
      <c r="BE3385">
        <v>10827118</v>
      </c>
      <c r="BF3385">
        <v>6363444</v>
      </c>
      <c r="BL3385">
        <v>10191506</v>
      </c>
      <c r="BM3385">
        <v>27382068</v>
      </c>
      <c r="BN3385">
        <v>80061039</v>
      </c>
    </row>
    <row r="3386" spans="1:66" hidden="1" x14ac:dyDescent="0.25">
      <c r="A3386" t="s">
        <v>33</v>
      </c>
      <c r="B3386" t="s">
        <v>2211</v>
      </c>
      <c r="C3386">
        <v>900139273</v>
      </c>
      <c r="D3386" t="s">
        <v>2287</v>
      </c>
      <c r="E3386" t="s">
        <v>4475</v>
      </c>
      <c r="F3386" t="s">
        <v>152</v>
      </c>
      <c r="G3386" t="s">
        <v>45</v>
      </c>
      <c r="H3386" t="s">
        <v>1480</v>
      </c>
      <c r="I3386" t="s">
        <v>79</v>
      </c>
      <c r="J3386" t="s">
        <v>102</v>
      </c>
      <c r="K3386" t="s">
        <v>39</v>
      </c>
      <c r="L3386">
        <v>66243</v>
      </c>
      <c r="M3386">
        <v>11888719</v>
      </c>
      <c r="O3386">
        <v>36761</v>
      </c>
      <c r="R3386">
        <v>27908</v>
      </c>
      <c r="T3386">
        <v>12019631</v>
      </c>
      <c r="V3386">
        <v>12019631</v>
      </c>
      <c r="X3386">
        <v>8262915</v>
      </c>
      <c r="Z3386">
        <v>215</v>
      </c>
      <c r="AD3386">
        <v>30654</v>
      </c>
      <c r="AF3386">
        <v>8048027</v>
      </c>
      <c r="AI3386">
        <v>16341811</v>
      </c>
      <c r="AJ3386">
        <v>28361442</v>
      </c>
      <c r="AK3386">
        <v>3319</v>
      </c>
      <c r="AM3386">
        <v>3319</v>
      </c>
      <c r="AN3386">
        <v>329035</v>
      </c>
      <c r="AO3386">
        <v>25477</v>
      </c>
      <c r="AP3386">
        <v>1114481</v>
      </c>
      <c r="AR3386">
        <v>1472312</v>
      </c>
      <c r="AT3386">
        <v>1472312</v>
      </c>
      <c r="AY3386">
        <v>152642</v>
      </c>
      <c r="BC3386">
        <v>152642</v>
      </c>
      <c r="BD3386">
        <v>1624954</v>
      </c>
      <c r="BE3386">
        <v>2768000</v>
      </c>
      <c r="BF3386">
        <v>28045780</v>
      </c>
      <c r="BJ3386">
        <v>3787398</v>
      </c>
      <c r="BL3386">
        <v>-7864690</v>
      </c>
      <c r="BM3386">
        <v>26736488</v>
      </c>
      <c r="BN3386">
        <v>28361442</v>
      </c>
    </row>
    <row r="3387" spans="1:66" hidden="1" x14ac:dyDescent="0.25">
      <c r="A3387" t="s">
        <v>33</v>
      </c>
      <c r="B3387" t="s">
        <v>2211</v>
      </c>
      <c r="C3387">
        <v>900139273</v>
      </c>
      <c r="D3387" t="s">
        <v>2287</v>
      </c>
      <c r="E3387" t="s">
        <v>4475</v>
      </c>
      <c r="F3387" t="s">
        <v>152</v>
      </c>
      <c r="G3387" t="s">
        <v>45</v>
      </c>
      <c r="H3387" t="s">
        <v>1480</v>
      </c>
      <c r="I3387" t="s">
        <v>79</v>
      </c>
      <c r="J3387" t="s">
        <v>102</v>
      </c>
      <c r="K3387" t="s">
        <v>40</v>
      </c>
      <c r="L3387">
        <v>159578</v>
      </c>
      <c r="M3387">
        <v>12587767</v>
      </c>
      <c r="O3387">
        <v>265208</v>
      </c>
      <c r="R3387">
        <v>21236</v>
      </c>
      <c r="T3387">
        <v>13033789</v>
      </c>
      <c r="V3387">
        <v>13033789</v>
      </c>
      <c r="X3387">
        <v>8347358</v>
      </c>
      <c r="Z3387">
        <v>215</v>
      </c>
      <c r="AD3387">
        <v>1887110</v>
      </c>
      <c r="AF3387">
        <v>8048027</v>
      </c>
      <c r="AI3387">
        <v>18282710</v>
      </c>
      <c r="AJ3387">
        <v>31316499</v>
      </c>
      <c r="AK3387">
        <v>2722</v>
      </c>
      <c r="AM3387">
        <v>2722</v>
      </c>
      <c r="AN3387">
        <v>1825073</v>
      </c>
      <c r="AO3387">
        <v>9569</v>
      </c>
      <c r="AP3387">
        <v>1262060</v>
      </c>
      <c r="AQ3387">
        <v>68549</v>
      </c>
      <c r="AR3387">
        <v>3167973</v>
      </c>
      <c r="AT3387">
        <v>3167973</v>
      </c>
      <c r="AY3387">
        <v>152642</v>
      </c>
      <c r="BC3387">
        <v>152642</v>
      </c>
      <c r="BD3387">
        <v>3320615</v>
      </c>
      <c r="BE3387">
        <v>2768000</v>
      </c>
      <c r="BF3387">
        <v>28045780</v>
      </c>
      <c r="BJ3387">
        <v>3787398</v>
      </c>
      <c r="BL3387">
        <v>-6605294</v>
      </c>
      <c r="BM3387">
        <v>27995884</v>
      </c>
      <c r="BN3387">
        <v>31316499</v>
      </c>
    </row>
    <row r="3388" spans="1:66" hidden="1" x14ac:dyDescent="0.25">
      <c r="A3388" t="s">
        <v>33</v>
      </c>
      <c r="B3388" t="s">
        <v>2211</v>
      </c>
      <c r="C3388">
        <v>900139306</v>
      </c>
      <c r="D3388" t="s">
        <v>2287</v>
      </c>
      <c r="E3388" t="s">
        <v>1481</v>
      </c>
      <c r="F3388" t="s">
        <v>289</v>
      </c>
      <c r="G3388" t="s">
        <v>111</v>
      </c>
      <c r="H3388" t="s">
        <v>1482</v>
      </c>
      <c r="I3388" t="s">
        <v>38</v>
      </c>
      <c r="J3388" t="s">
        <v>38</v>
      </c>
      <c r="K3388" t="s">
        <v>39</v>
      </c>
      <c r="L3388">
        <v>9000</v>
      </c>
      <c r="O3388">
        <v>995000</v>
      </c>
      <c r="T3388">
        <v>1004000</v>
      </c>
      <c r="V3388">
        <v>1004000</v>
      </c>
      <c r="AJ3388">
        <v>1004000</v>
      </c>
      <c r="AN3388">
        <v>217000</v>
      </c>
      <c r="AR3388">
        <v>217000</v>
      </c>
      <c r="AT3388">
        <v>217000</v>
      </c>
      <c r="AV3388">
        <v>723000</v>
      </c>
      <c r="AW3388">
        <v>723000</v>
      </c>
      <c r="AX3388">
        <v>110000</v>
      </c>
      <c r="BC3388">
        <v>833000</v>
      </c>
      <c r="BD3388">
        <v>1050000</v>
      </c>
      <c r="BE3388">
        <v>77000</v>
      </c>
      <c r="BH3388">
        <v>-185466000</v>
      </c>
      <c r="BK3388">
        <v>-20611000</v>
      </c>
      <c r="BL3388">
        <v>205954000</v>
      </c>
      <c r="BM3388">
        <v>-46000</v>
      </c>
      <c r="BN3388">
        <v>1004000</v>
      </c>
    </row>
    <row r="3389" spans="1:66" hidden="1" x14ac:dyDescent="0.25">
      <c r="A3389" t="s">
        <v>33</v>
      </c>
      <c r="B3389" t="s">
        <v>2211</v>
      </c>
      <c r="C3389">
        <v>900139306</v>
      </c>
      <c r="D3389" t="s">
        <v>2287</v>
      </c>
      <c r="E3389" t="s">
        <v>1481</v>
      </c>
      <c r="F3389" t="s">
        <v>289</v>
      </c>
      <c r="G3389" t="s">
        <v>111</v>
      </c>
      <c r="H3389" t="s">
        <v>1482</v>
      </c>
      <c r="I3389" t="s">
        <v>38</v>
      </c>
      <c r="J3389" t="s">
        <v>38</v>
      </c>
      <c r="K3389" t="s">
        <v>40</v>
      </c>
      <c r="L3389">
        <v>9000</v>
      </c>
      <c r="M3389">
        <v>275000</v>
      </c>
      <c r="T3389">
        <v>284000</v>
      </c>
      <c r="V3389">
        <v>284000</v>
      </c>
      <c r="AB3389">
        <v>2693000</v>
      </c>
      <c r="AI3389">
        <v>2693000</v>
      </c>
      <c r="AJ3389">
        <v>2977000</v>
      </c>
      <c r="AN3389">
        <v>399000</v>
      </c>
      <c r="AO3389">
        <v>2856000</v>
      </c>
      <c r="AR3389">
        <v>3255000</v>
      </c>
      <c r="AT3389">
        <v>3255000</v>
      </c>
      <c r="AV3389">
        <v>604000</v>
      </c>
      <c r="AW3389">
        <v>604000</v>
      </c>
      <c r="AX3389">
        <v>2941000</v>
      </c>
      <c r="BC3389">
        <v>3545000</v>
      </c>
      <c r="BD3389">
        <v>6800000</v>
      </c>
      <c r="BE3389">
        <v>77000</v>
      </c>
      <c r="BH3389">
        <v>-193429000</v>
      </c>
      <c r="BK3389">
        <v>-20611000</v>
      </c>
      <c r="BL3389">
        <v>210140000</v>
      </c>
      <c r="BM3389">
        <v>-3823000</v>
      </c>
      <c r="BN3389">
        <v>2977000</v>
      </c>
    </row>
    <row r="3390" spans="1:66" hidden="1" x14ac:dyDescent="0.25">
      <c r="A3390" t="s">
        <v>33</v>
      </c>
      <c r="B3390" t="s">
        <v>2211</v>
      </c>
      <c r="C3390">
        <v>900139569</v>
      </c>
      <c r="D3390" t="s">
        <v>2287</v>
      </c>
      <c r="E3390" t="s">
        <v>1483</v>
      </c>
      <c r="F3390" t="s">
        <v>494</v>
      </c>
      <c r="G3390" t="s">
        <v>45</v>
      </c>
      <c r="H3390" t="s">
        <v>1484</v>
      </c>
      <c r="I3390" t="s">
        <v>71</v>
      </c>
      <c r="J3390" t="s">
        <v>72</v>
      </c>
      <c r="K3390" t="s">
        <v>39</v>
      </c>
      <c r="L3390">
        <v>9117421</v>
      </c>
      <c r="M3390">
        <v>5292458</v>
      </c>
      <c r="N3390">
        <v>8876508</v>
      </c>
      <c r="O3390">
        <v>1294074</v>
      </c>
      <c r="R3390">
        <v>3056398</v>
      </c>
      <c r="T3390">
        <v>27636859</v>
      </c>
      <c r="V3390">
        <v>27636859</v>
      </c>
      <c r="X3390">
        <v>15357736</v>
      </c>
      <c r="Z3390">
        <v>3766</v>
      </c>
      <c r="AD3390">
        <v>347891</v>
      </c>
      <c r="AI3390">
        <v>15709393</v>
      </c>
      <c r="AJ3390">
        <v>43346252</v>
      </c>
      <c r="AN3390">
        <v>14653717</v>
      </c>
      <c r="AR3390">
        <v>14653717</v>
      </c>
      <c r="AT3390">
        <v>14653717</v>
      </c>
      <c r="AY3390">
        <v>49590</v>
      </c>
      <c r="BA3390">
        <v>8926841</v>
      </c>
      <c r="BC3390">
        <v>8976431</v>
      </c>
      <c r="BD3390">
        <v>23630148</v>
      </c>
      <c r="BE3390">
        <v>16628089</v>
      </c>
      <c r="BF3390">
        <v>78457742</v>
      </c>
      <c r="BK3390">
        <v>112414</v>
      </c>
      <c r="BL3390">
        <v>-75482141</v>
      </c>
      <c r="BM3390">
        <v>19716104</v>
      </c>
      <c r="BN3390">
        <v>43346252</v>
      </c>
    </row>
    <row r="3391" spans="1:66" hidden="1" x14ac:dyDescent="0.25">
      <c r="A3391" t="s">
        <v>33</v>
      </c>
      <c r="B3391" t="s">
        <v>2211</v>
      </c>
      <c r="C3391">
        <v>900139569</v>
      </c>
      <c r="D3391" t="s">
        <v>2287</v>
      </c>
      <c r="E3391" t="s">
        <v>1483</v>
      </c>
      <c r="F3391" t="s">
        <v>494</v>
      </c>
      <c r="G3391" t="s">
        <v>45</v>
      </c>
      <c r="H3391" t="s">
        <v>1484</v>
      </c>
      <c r="I3391" t="s">
        <v>71</v>
      </c>
      <c r="J3391" t="s">
        <v>72</v>
      </c>
      <c r="K3391" t="s">
        <v>40</v>
      </c>
      <c r="L3391">
        <v>3723998</v>
      </c>
      <c r="M3391">
        <v>5745147</v>
      </c>
      <c r="N3391">
        <v>12326616</v>
      </c>
      <c r="O3391">
        <v>832541</v>
      </c>
      <c r="R3391">
        <v>2375251</v>
      </c>
      <c r="T3391">
        <v>25003553</v>
      </c>
      <c r="V3391">
        <v>25003553</v>
      </c>
      <c r="X3391">
        <v>15436287</v>
      </c>
      <c r="Z3391">
        <v>5659</v>
      </c>
      <c r="AD3391">
        <v>716112</v>
      </c>
      <c r="AI3391">
        <v>16158058</v>
      </c>
      <c r="AJ3391">
        <v>41161611</v>
      </c>
      <c r="AN3391">
        <v>20326876</v>
      </c>
      <c r="AR3391">
        <v>20326876</v>
      </c>
      <c r="AT3391">
        <v>20326876</v>
      </c>
      <c r="AY3391">
        <v>37875</v>
      </c>
      <c r="BA3391">
        <v>11013298</v>
      </c>
      <c r="BC3391">
        <v>11051173</v>
      </c>
      <c r="BD3391">
        <v>31378049</v>
      </c>
      <c r="BE3391">
        <v>16628089</v>
      </c>
      <c r="BF3391">
        <v>78457742</v>
      </c>
      <c r="BK3391">
        <v>112414</v>
      </c>
      <c r="BL3391">
        <v>-85414683</v>
      </c>
      <c r="BM3391">
        <v>9783562</v>
      </c>
      <c r="BN3391">
        <v>41161611</v>
      </c>
    </row>
    <row r="3392" spans="1:66" hidden="1" x14ac:dyDescent="0.25">
      <c r="A3392" t="s">
        <v>33</v>
      </c>
      <c r="B3392" t="s">
        <v>2211</v>
      </c>
      <c r="C3392">
        <v>900140884</v>
      </c>
      <c r="D3392" t="s">
        <v>2287</v>
      </c>
      <c r="E3392" t="s">
        <v>1485</v>
      </c>
      <c r="F3392" t="s">
        <v>215</v>
      </c>
      <c r="G3392" t="s">
        <v>45</v>
      </c>
      <c r="H3392" t="s">
        <v>4476</v>
      </c>
      <c r="I3392" t="s">
        <v>38</v>
      </c>
      <c r="J3392" t="s">
        <v>38</v>
      </c>
      <c r="K3392" t="s">
        <v>39</v>
      </c>
      <c r="L3392">
        <v>2693</v>
      </c>
      <c r="M3392">
        <v>29183</v>
      </c>
      <c r="N3392">
        <v>6474333</v>
      </c>
      <c r="P3392">
        <v>9700</v>
      </c>
      <c r="R3392">
        <v>216003</v>
      </c>
      <c r="T3392">
        <v>6731912</v>
      </c>
      <c r="V3392">
        <v>6731912</v>
      </c>
      <c r="X3392">
        <v>2452376</v>
      </c>
      <c r="AC3392">
        <v>132822</v>
      </c>
      <c r="AI3392">
        <v>2585198</v>
      </c>
      <c r="AJ3392">
        <v>9317110</v>
      </c>
      <c r="AK3392">
        <v>54666</v>
      </c>
      <c r="AM3392">
        <v>54666</v>
      </c>
      <c r="AN3392">
        <v>21235</v>
      </c>
      <c r="AO3392">
        <v>54280</v>
      </c>
      <c r="AP3392">
        <v>0</v>
      </c>
      <c r="AQ3392">
        <v>3421</v>
      </c>
      <c r="AR3392">
        <v>133602</v>
      </c>
      <c r="AT3392">
        <v>133602</v>
      </c>
      <c r="AX3392">
        <v>770035</v>
      </c>
      <c r="AY3392">
        <v>2312323</v>
      </c>
      <c r="BC3392">
        <v>3082358</v>
      </c>
      <c r="BD3392">
        <v>3215960</v>
      </c>
      <c r="BE3392">
        <v>500000</v>
      </c>
      <c r="BK3392">
        <v>202239</v>
      </c>
      <c r="BL3392">
        <v>5398911</v>
      </c>
      <c r="BM3392">
        <v>6101150</v>
      </c>
      <c r="BN3392">
        <v>9317110</v>
      </c>
    </row>
    <row r="3393" spans="1:66" hidden="1" x14ac:dyDescent="0.25">
      <c r="A3393" t="s">
        <v>33</v>
      </c>
      <c r="B3393" t="s">
        <v>2211</v>
      </c>
      <c r="C3393">
        <v>900140884</v>
      </c>
      <c r="D3393" t="s">
        <v>2287</v>
      </c>
      <c r="E3393" t="s">
        <v>1485</v>
      </c>
      <c r="F3393" t="s">
        <v>215</v>
      </c>
      <c r="G3393" t="s">
        <v>45</v>
      </c>
      <c r="H3393" t="s">
        <v>4476</v>
      </c>
      <c r="I3393" t="s">
        <v>38</v>
      </c>
      <c r="J3393" t="s">
        <v>38</v>
      </c>
      <c r="K3393" t="s">
        <v>40</v>
      </c>
      <c r="L3393">
        <v>3045</v>
      </c>
      <c r="M3393">
        <v>33647</v>
      </c>
      <c r="N3393">
        <v>6656283</v>
      </c>
      <c r="P3393">
        <v>9700</v>
      </c>
      <c r="R3393">
        <v>128766</v>
      </c>
      <c r="T3393">
        <v>6831441</v>
      </c>
      <c r="V3393">
        <v>6831441</v>
      </c>
      <c r="X3393">
        <v>2485643</v>
      </c>
      <c r="AC3393">
        <v>89077</v>
      </c>
      <c r="AI3393">
        <v>2574720</v>
      </c>
      <c r="AJ3393">
        <v>9406161</v>
      </c>
      <c r="AK3393">
        <v>42654</v>
      </c>
      <c r="AM3393">
        <v>42654</v>
      </c>
      <c r="AN3393">
        <v>183639</v>
      </c>
      <c r="AO3393">
        <v>33879</v>
      </c>
      <c r="AP3393">
        <v>7904</v>
      </c>
      <c r="AQ3393">
        <v>3880</v>
      </c>
      <c r="AR3393">
        <v>271956</v>
      </c>
      <c r="AT3393">
        <v>271956</v>
      </c>
      <c r="AX3393">
        <v>845227</v>
      </c>
      <c r="AY3393">
        <v>2112475</v>
      </c>
      <c r="BC3393">
        <v>2957702</v>
      </c>
      <c r="BD3393">
        <v>3229658</v>
      </c>
      <c r="BE3393">
        <v>500000</v>
      </c>
      <c r="BK3393">
        <v>159111</v>
      </c>
      <c r="BL3393">
        <v>5517392</v>
      </c>
      <c r="BM3393">
        <v>6176503</v>
      </c>
      <c r="BN3393">
        <v>9406161</v>
      </c>
    </row>
    <row r="3394" spans="1:66" hidden="1" x14ac:dyDescent="0.25">
      <c r="A3394" t="s">
        <v>33</v>
      </c>
      <c r="B3394" t="s">
        <v>2211</v>
      </c>
      <c r="C3394">
        <v>900142973</v>
      </c>
      <c r="D3394" t="s">
        <v>2287</v>
      </c>
      <c r="E3394" t="s">
        <v>4477</v>
      </c>
      <c r="F3394" t="s">
        <v>65</v>
      </c>
      <c r="G3394" t="s">
        <v>45</v>
      </c>
      <c r="H3394" t="s">
        <v>1486</v>
      </c>
      <c r="I3394" t="s">
        <v>57</v>
      </c>
      <c r="J3394" t="s">
        <v>83</v>
      </c>
      <c r="K3394" t="s">
        <v>39</v>
      </c>
      <c r="L3394">
        <v>919730</v>
      </c>
      <c r="M3394">
        <v>7580053</v>
      </c>
      <c r="N3394">
        <v>6139505</v>
      </c>
      <c r="O3394">
        <v>48092</v>
      </c>
      <c r="P3394">
        <v>5861952</v>
      </c>
      <c r="R3394">
        <v>16212</v>
      </c>
      <c r="T3394">
        <v>20565544</v>
      </c>
      <c r="V3394">
        <v>20565544</v>
      </c>
      <c r="W3394">
        <v>42858044</v>
      </c>
      <c r="X3394">
        <v>46702187</v>
      </c>
      <c r="AA3394">
        <v>2525532</v>
      </c>
      <c r="AD3394">
        <v>722171</v>
      </c>
      <c r="AI3394">
        <v>92807934</v>
      </c>
      <c r="AJ3394">
        <v>113373478</v>
      </c>
      <c r="AK3394">
        <v>1005886</v>
      </c>
      <c r="AM3394">
        <v>1005886</v>
      </c>
      <c r="AN3394">
        <v>16657153</v>
      </c>
      <c r="AO3394">
        <v>618080</v>
      </c>
      <c r="AP3394">
        <v>11070843</v>
      </c>
      <c r="AQ3394">
        <v>140575</v>
      </c>
      <c r="AR3394">
        <v>29492537</v>
      </c>
      <c r="AT3394">
        <v>29492537</v>
      </c>
      <c r="AX3394">
        <v>31625</v>
      </c>
      <c r="AY3394">
        <v>1036138</v>
      </c>
      <c r="BA3394">
        <v>12197793</v>
      </c>
      <c r="BC3394">
        <v>13265556</v>
      </c>
      <c r="BD3394">
        <v>42758093</v>
      </c>
      <c r="BE3394">
        <v>5516600</v>
      </c>
      <c r="BF3394">
        <v>28665646</v>
      </c>
      <c r="BJ3394">
        <v>15537833</v>
      </c>
      <c r="BK3394">
        <v>3530197</v>
      </c>
      <c r="BL3394">
        <v>17365109</v>
      </c>
      <c r="BM3394">
        <v>70615385</v>
      </c>
      <c r="BN3394">
        <v>113373478</v>
      </c>
    </row>
    <row r="3395" spans="1:66" hidden="1" x14ac:dyDescent="0.25">
      <c r="A3395" t="s">
        <v>33</v>
      </c>
      <c r="B3395" t="s">
        <v>2211</v>
      </c>
      <c r="C3395">
        <v>900142973</v>
      </c>
      <c r="D3395" t="s">
        <v>2287</v>
      </c>
      <c r="E3395" t="s">
        <v>4477</v>
      </c>
      <c r="F3395" t="s">
        <v>65</v>
      </c>
      <c r="G3395" t="s">
        <v>45</v>
      </c>
      <c r="H3395" t="s">
        <v>1486</v>
      </c>
      <c r="I3395" t="s">
        <v>57</v>
      </c>
      <c r="J3395" t="s">
        <v>83</v>
      </c>
      <c r="K3395" t="s">
        <v>40</v>
      </c>
      <c r="L3395">
        <v>3250920</v>
      </c>
      <c r="M3395">
        <v>27471407</v>
      </c>
      <c r="N3395">
        <v>3832937</v>
      </c>
      <c r="O3395">
        <v>0</v>
      </c>
      <c r="P3395">
        <v>4603894</v>
      </c>
      <c r="R3395">
        <v>16212</v>
      </c>
      <c r="T3395">
        <v>39175370</v>
      </c>
      <c r="V3395">
        <v>39175370</v>
      </c>
      <c r="W3395">
        <v>12027323</v>
      </c>
      <c r="X3395">
        <v>46517274</v>
      </c>
      <c r="AA3395">
        <v>5505004</v>
      </c>
      <c r="AD3395">
        <v>4740497</v>
      </c>
      <c r="AI3395">
        <v>68790098</v>
      </c>
      <c r="AJ3395">
        <v>107965468</v>
      </c>
      <c r="AK3395">
        <v>826042</v>
      </c>
      <c r="AM3395">
        <v>826042</v>
      </c>
      <c r="AN3395">
        <v>3647458</v>
      </c>
      <c r="AO3395">
        <v>710591</v>
      </c>
      <c r="AP3395">
        <v>11509494</v>
      </c>
      <c r="AQ3395">
        <v>117887</v>
      </c>
      <c r="AR3395">
        <v>16811472</v>
      </c>
      <c r="AT3395">
        <v>16811472</v>
      </c>
      <c r="AX3395">
        <v>19477</v>
      </c>
      <c r="AY3395">
        <v>2349130</v>
      </c>
      <c r="BA3395">
        <v>17256014</v>
      </c>
      <c r="BC3395">
        <v>19624621</v>
      </c>
      <c r="BD3395">
        <v>36436093</v>
      </c>
      <c r="BE3395">
        <v>5516600</v>
      </c>
      <c r="BF3395">
        <v>28665646</v>
      </c>
      <c r="BJ3395">
        <v>14819686</v>
      </c>
      <c r="BK3395">
        <v>2595471</v>
      </c>
      <c r="BL3395">
        <v>19931972</v>
      </c>
      <c r="BM3395">
        <v>71529375</v>
      </c>
      <c r="BN3395">
        <v>107965468</v>
      </c>
    </row>
    <row r="3396" spans="1:66" hidden="1" x14ac:dyDescent="0.25">
      <c r="A3396" t="s">
        <v>33</v>
      </c>
      <c r="B3396" t="s">
        <v>2211</v>
      </c>
      <c r="C3396">
        <v>900145781</v>
      </c>
      <c r="D3396" t="s">
        <v>2287</v>
      </c>
      <c r="E3396" t="s">
        <v>4478</v>
      </c>
      <c r="F3396" t="s">
        <v>430</v>
      </c>
      <c r="G3396" t="s">
        <v>45</v>
      </c>
      <c r="H3396" t="s">
        <v>1487</v>
      </c>
      <c r="I3396" t="s">
        <v>38</v>
      </c>
      <c r="J3396" t="s">
        <v>38</v>
      </c>
      <c r="K3396" t="s">
        <v>39</v>
      </c>
      <c r="L3396">
        <v>2468887</v>
      </c>
      <c r="M3396">
        <v>2879057</v>
      </c>
      <c r="N3396">
        <v>672297</v>
      </c>
      <c r="O3396">
        <v>1954238</v>
      </c>
      <c r="R3396">
        <v>28491</v>
      </c>
      <c r="T3396">
        <v>8002970</v>
      </c>
      <c r="V3396">
        <v>8002970</v>
      </c>
      <c r="X3396">
        <v>6362756</v>
      </c>
      <c r="Z3396">
        <v>4790</v>
      </c>
      <c r="AD3396">
        <v>137752</v>
      </c>
      <c r="AG3396">
        <v>192336</v>
      </c>
      <c r="AI3396">
        <v>6697634</v>
      </c>
      <c r="AJ3396">
        <v>14700604</v>
      </c>
      <c r="AK3396">
        <v>242228</v>
      </c>
      <c r="AM3396">
        <v>242228</v>
      </c>
      <c r="AN3396">
        <v>4072909</v>
      </c>
      <c r="AO3396">
        <v>3849</v>
      </c>
      <c r="AQ3396">
        <v>131883</v>
      </c>
      <c r="AR3396">
        <v>4450869</v>
      </c>
      <c r="AT3396">
        <v>4450869</v>
      </c>
      <c r="AU3396">
        <v>192336</v>
      </c>
      <c r="AW3396">
        <v>192336</v>
      </c>
      <c r="BB3396">
        <v>4150864</v>
      </c>
      <c r="BC3396">
        <v>4343200</v>
      </c>
      <c r="BD3396">
        <v>8794069</v>
      </c>
      <c r="BE3396">
        <v>100000</v>
      </c>
      <c r="BJ3396">
        <v>206053</v>
      </c>
      <c r="BK3396">
        <v>5181848</v>
      </c>
      <c r="BL3396">
        <v>418634</v>
      </c>
      <c r="BM3396">
        <v>5906535</v>
      </c>
      <c r="BN3396">
        <v>14700604</v>
      </c>
    </row>
    <row r="3397" spans="1:66" hidden="1" x14ac:dyDescent="0.25">
      <c r="A3397" t="s">
        <v>33</v>
      </c>
      <c r="B3397" t="s">
        <v>2211</v>
      </c>
      <c r="C3397">
        <v>900145781</v>
      </c>
      <c r="D3397" t="s">
        <v>2287</v>
      </c>
      <c r="E3397" t="s">
        <v>4478</v>
      </c>
      <c r="F3397" t="s">
        <v>430</v>
      </c>
      <c r="G3397" t="s">
        <v>45</v>
      </c>
      <c r="H3397" t="s">
        <v>1487</v>
      </c>
      <c r="I3397" t="s">
        <v>38</v>
      </c>
      <c r="J3397" t="s">
        <v>38</v>
      </c>
      <c r="K3397" t="s">
        <v>40</v>
      </c>
      <c r="L3397">
        <v>4799294</v>
      </c>
      <c r="M3397">
        <v>5090849</v>
      </c>
      <c r="N3397">
        <v>439887</v>
      </c>
      <c r="O3397">
        <v>510862</v>
      </c>
      <c r="P3397">
        <v>0</v>
      </c>
      <c r="Q3397">
        <v>0</v>
      </c>
      <c r="R3397">
        <v>11977</v>
      </c>
      <c r="T3397">
        <v>10852869</v>
      </c>
      <c r="V3397">
        <v>10852869</v>
      </c>
      <c r="X3397">
        <v>5633187</v>
      </c>
      <c r="Y3397">
        <v>0</v>
      </c>
      <c r="Z3397">
        <v>8669</v>
      </c>
      <c r="AA3397">
        <v>0</v>
      </c>
      <c r="AB3397">
        <v>0</v>
      </c>
      <c r="AC3397">
        <v>0</v>
      </c>
      <c r="AD3397">
        <v>75786</v>
      </c>
      <c r="AE3397">
        <v>0</v>
      </c>
      <c r="AF3397">
        <v>0</v>
      </c>
      <c r="AG3397">
        <v>144654</v>
      </c>
      <c r="AI3397">
        <v>5862296</v>
      </c>
      <c r="AJ3397">
        <v>16715165</v>
      </c>
      <c r="AK3397">
        <v>230193</v>
      </c>
      <c r="AM3397">
        <v>230193</v>
      </c>
      <c r="AN3397">
        <v>5305648</v>
      </c>
      <c r="AO3397">
        <v>971416</v>
      </c>
      <c r="AQ3397">
        <v>3635</v>
      </c>
      <c r="AR3397">
        <v>6510892</v>
      </c>
      <c r="AT3397">
        <v>6510892</v>
      </c>
      <c r="AU3397">
        <v>144654</v>
      </c>
      <c r="AW3397">
        <v>144654</v>
      </c>
      <c r="BB3397">
        <v>4571718</v>
      </c>
      <c r="BC3397">
        <v>4716372</v>
      </c>
      <c r="BD3397">
        <v>11227264</v>
      </c>
      <c r="BE3397">
        <v>100000</v>
      </c>
      <c r="BJ3397">
        <v>206053</v>
      </c>
      <c r="BK3397">
        <v>1385024</v>
      </c>
      <c r="BL3397">
        <v>3796824</v>
      </c>
      <c r="BM3397">
        <v>5487901</v>
      </c>
      <c r="BN3397">
        <v>16715165</v>
      </c>
    </row>
    <row r="3398" spans="1:66" hidden="1" x14ac:dyDescent="0.25">
      <c r="A3398" t="s">
        <v>33</v>
      </c>
      <c r="B3398" t="s">
        <v>2211</v>
      </c>
      <c r="C3398">
        <v>900146231</v>
      </c>
      <c r="D3398" t="s">
        <v>2287</v>
      </c>
      <c r="E3398" t="s">
        <v>4479</v>
      </c>
      <c r="F3398" t="s">
        <v>2709</v>
      </c>
      <c r="G3398" t="s">
        <v>45</v>
      </c>
      <c r="H3398" t="s">
        <v>4480</v>
      </c>
      <c r="I3398" t="s">
        <v>38</v>
      </c>
      <c r="J3398" t="s">
        <v>38</v>
      </c>
      <c r="K3398" t="s">
        <v>39</v>
      </c>
      <c r="L3398">
        <v>10690605</v>
      </c>
      <c r="M3398">
        <v>27489200</v>
      </c>
      <c r="O3398">
        <v>10359800</v>
      </c>
      <c r="R3398">
        <v>86507</v>
      </c>
      <c r="T3398">
        <v>48626112</v>
      </c>
      <c r="V3398">
        <v>48626112</v>
      </c>
      <c r="X3398">
        <v>7590543</v>
      </c>
      <c r="Z3398">
        <v>0</v>
      </c>
      <c r="AE3398">
        <v>2231848</v>
      </c>
      <c r="AI3398">
        <v>9822391</v>
      </c>
      <c r="AJ3398">
        <v>58448503</v>
      </c>
      <c r="AK3398">
        <v>1735658</v>
      </c>
      <c r="AM3398">
        <v>1735658</v>
      </c>
      <c r="AN3398">
        <v>4173955</v>
      </c>
      <c r="AO3398">
        <v>260898</v>
      </c>
      <c r="AQ3398">
        <v>11683</v>
      </c>
      <c r="AR3398">
        <v>6182194</v>
      </c>
      <c r="AT3398">
        <v>6182194</v>
      </c>
      <c r="BD3398">
        <v>6182194</v>
      </c>
      <c r="BE3398">
        <v>5165515</v>
      </c>
      <c r="BF3398">
        <v>7789635</v>
      </c>
      <c r="BK3398">
        <v>2532258</v>
      </c>
      <c r="BL3398">
        <v>36778901</v>
      </c>
      <c r="BM3398">
        <v>52266309</v>
      </c>
      <c r="BN3398">
        <v>58448503</v>
      </c>
    </row>
    <row r="3399" spans="1:66" hidden="1" x14ac:dyDescent="0.25">
      <c r="A3399" t="s">
        <v>33</v>
      </c>
      <c r="B3399" t="s">
        <v>2211</v>
      </c>
      <c r="C3399">
        <v>900146231</v>
      </c>
      <c r="D3399" t="s">
        <v>2287</v>
      </c>
      <c r="E3399" t="s">
        <v>4479</v>
      </c>
      <c r="F3399" t="s">
        <v>2709</v>
      </c>
      <c r="G3399" t="s">
        <v>45</v>
      </c>
      <c r="H3399" t="s">
        <v>4480</v>
      </c>
      <c r="I3399" t="s">
        <v>38</v>
      </c>
      <c r="J3399" t="s">
        <v>38</v>
      </c>
      <c r="K3399" t="s">
        <v>40</v>
      </c>
      <c r="L3399">
        <v>37937112</v>
      </c>
      <c r="M3399">
        <v>29200497</v>
      </c>
      <c r="O3399">
        <v>11008709</v>
      </c>
      <c r="R3399">
        <v>2208582</v>
      </c>
      <c r="T3399">
        <v>80354900</v>
      </c>
      <c r="V3399">
        <v>80354900</v>
      </c>
      <c r="X3399">
        <v>8279253</v>
      </c>
      <c r="Z3399">
        <v>69924</v>
      </c>
      <c r="AE3399">
        <v>1012650</v>
      </c>
      <c r="AG3399">
        <v>1055811</v>
      </c>
      <c r="AI3399">
        <v>10417638</v>
      </c>
      <c r="AJ3399">
        <v>90772538</v>
      </c>
      <c r="AK3399">
        <v>1392812</v>
      </c>
      <c r="AM3399">
        <v>1392812</v>
      </c>
      <c r="AN3399">
        <v>7256377</v>
      </c>
      <c r="AO3399">
        <v>216231</v>
      </c>
      <c r="AQ3399">
        <v>894998</v>
      </c>
      <c r="AR3399">
        <v>9760418</v>
      </c>
      <c r="AT3399">
        <v>9760418</v>
      </c>
      <c r="BB3399">
        <v>314568</v>
      </c>
      <c r="BC3399">
        <v>314568</v>
      </c>
      <c r="BD3399">
        <v>10074986</v>
      </c>
      <c r="BE3399">
        <v>5165515</v>
      </c>
      <c r="BF3399">
        <v>7789635</v>
      </c>
      <c r="BK3399">
        <v>2532258</v>
      </c>
      <c r="BL3399">
        <v>65210144</v>
      </c>
      <c r="BM3399">
        <v>80697552</v>
      </c>
      <c r="BN3399">
        <v>90772538</v>
      </c>
    </row>
    <row r="3400" spans="1:66" hidden="1" x14ac:dyDescent="0.25">
      <c r="A3400" t="s">
        <v>33</v>
      </c>
      <c r="B3400" t="s">
        <v>2211</v>
      </c>
      <c r="C3400">
        <v>900146342</v>
      </c>
      <c r="D3400" t="s">
        <v>2287</v>
      </c>
      <c r="E3400" t="s">
        <v>4481</v>
      </c>
      <c r="F3400" t="s">
        <v>422</v>
      </c>
      <c r="G3400" t="s">
        <v>45</v>
      </c>
      <c r="H3400" t="s">
        <v>4482</v>
      </c>
      <c r="I3400" t="s">
        <v>38</v>
      </c>
      <c r="J3400" t="s">
        <v>38</v>
      </c>
      <c r="K3400" t="s">
        <v>39</v>
      </c>
      <c r="L3400">
        <v>3560253</v>
      </c>
      <c r="M3400">
        <v>76165634</v>
      </c>
      <c r="N3400">
        <v>0</v>
      </c>
      <c r="O3400">
        <v>307920</v>
      </c>
      <c r="P3400">
        <v>0</v>
      </c>
      <c r="Q3400">
        <v>0</v>
      </c>
      <c r="R3400">
        <v>2601</v>
      </c>
      <c r="S3400">
        <v>0</v>
      </c>
      <c r="T3400">
        <v>80036408</v>
      </c>
      <c r="U3400">
        <v>0</v>
      </c>
      <c r="V3400">
        <v>80036408</v>
      </c>
      <c r="W3400">
        <v>0</v>
      </c>
      <c r="X3400">
        <v>617655</v>
      </c>
      <c r="Y3400">
        <v>0</v>
      </c>
      <c r="Z3400">
        <v>0</v>
      </c>
      <c r="AA3400">
        <v>0</v>
      </c>
      <c r="AB3400">
        <v>0</v>
      </c>
      <c r="AC3400">
        <v>0</v>
      </c>
      <c r="AD3400">
        <v>120398</v>
      </c>
      <c r="AE3400">
        <v>0</v>
      </c>
      <c r="AF3400">
        <v>1818050</v>
      </c>
      <c r="AG3400">
        <v>0</v>
      </c>
      <c r="AH3400">
        <v>0</v>
      </c>
      <c r="AI3400">
        <v>2556103</v>
      </c>
      <c r="AJ3400">
        <v>82592511</v>
      </c>
      <c r="AK3400">
        <v>1044983</v>
      </c>
      <c r="AL3400">
        <v>0</v>
      </c>
      <c r="AM3400">
        <v>1044983</v>
      </c>
      <c r="AN3400">
        <v>67786665</v>
      </c>
      <c r="AO3400">
        <v>1245628</v>
      </c>
      <c r="AP3400">
        <v>451272</v>
      </c>
      <c r="AQ3400">
        <v>9850278</v>
      </c>
      <c r="AR3400">
        <v>80378826</v>
      </c>
      <c r="AS3400">
        <v>0</v>
      </c>
      <c r="AT3400">
        <v>80378826</v>
      </c>
      <c r="AU3400">
        <v>0</v>
      </c>
      <c r="AV3400">
        <v>0</v>
      </c>
      <c r="AW3400">
        <v>0</v>
      </c>
      <c r="AX3400">
        <v>0</v>
      </c>
      <c r="AY3400">
        <v>0</v>
      </c>
      <c r="AZ3400">
        <v>0</v>
      </c>
      <c r="BA3400">
        <v>1476551</v>
      </c>
      <c r="BB3400">
        <v>0</v>
      </c>
      <c r="BC3400">
        <v>1476551</v>
      </c>
      <c r="BD3400">
        <v>81855377</v>
      </c>
      <c r="BE3400">
        <v>100000</v>
      </c>
      <c r="BK3400">
        <v>50000</v>
      </c>
      <c r="BL3400">
        <v>587134</v>
      </c>
      <c r="BM3400">
        <v>737134</v>
      </c>
      <c r="BN3400">
        <v>82592511</v>
      </c>
    </row>
    <row r="3401" spans="1:66" hidden="1" x14ac:dyDescent="0.25">
      <c r="A3401" t="s">
        <v>33</v>
      </c>
      <c r="B3401" t="s">
        <v>2211</v>
      </c>
      <c r="C3401">
        <v>900146342</v>
      </c>
      <c r="D3401" t="s">
        <v>2287</v>
      </c>
      <c r="E3401" t="s">
        <v>4481</v>
      </c>
      <c r="F3401" t="s">
        <v>422</v>
      </c>
      <c r="G3401" t="s">
        <v>45</v>
      </c>
      <c r="H3401" t="s">
        <v>4482</v>
      </c>
      <c r="I3401" t="s">
        <v>38</v>
      </c>
      <c r="J3401" t="s">
        <v>38</v>
      </c>
      <c r="K3401" t="s">
        <v>40</v>
      </c>
      <c r="L3401">
        <v>7458566</v>
      </c>
      <c r="M3401">
        <v>109047833</v>
      </c>
      <c r="N3401">
        <v>0</v>
      </c>
      <c r="O3401">
        <v>246684</v>
      </c>
      <c r="P3401">
        <v>0</v>
      </c>
      <c r="Q3401">
        <v>0</v>
      </c>
      <c r="R3401">
        <v>16680</v>
      </c>
      <c r="S3401">
        <v>0</v>
      </c>
      <c r="T3401">
        <v>116769763</v>
      </c>
      <c r="U3401">
        <v>0</v>
      </c>
      <c r="V3401">
        <v>116769763</v>
      </c>
      <c r="W3401">
        <v>0</v>
      </c>
      <c r="X3401">
        <v>503556</v>
      </c>
      <c r="Y3401">
        <v>0</v>
      </c>
      <c r="Z3401">
        <v>0</v>
      </c>
      <c r="AA3401">
        <v>0</v>
      </c>
      <c r="AB3401">
        <v>0</v>
      </c>
      <c r="AC3401">
        <v>0</v>
      </c>
      <c r="AD3401">
        <v>95515</v>
      </c>
      <c r="AE3401">
        <v>0</v>
      </c>
      <c r="AF3401">
        <v>551672</v>
      </c>
      <c r="AG3401">
        <v>110000</v>
      </c>
      <c r="AH3401">
        <v>0</v>
      </c>
      <c r="AI3401">
        <v>1260743</v>
      </c>
      <c r="AJ3401">
        <v>118030506</v>
      </c>
      <c r="AK3401">
        <v>921058</v>
      </c>
      <c r="AL3401">
        <v>0</v>
      </c>
      <c r="AM3401">
        <v>921058</v>
      </c>
      <c r="AN3401">
        <v>96453851</v>
      </c>
      <c r="AO3401">
        <v>6793815</v>
      </c>
      <c r="AP3401">
        <v>483206</v>
      </c>
      <c r="AQ3401">
        <v>12038001</v>
      </c>
      <c r="AR3401">
        <v>116689931</v>
      </c>
      <c r="AS3401">
        <v>0</v>
      </c>
      <c r="AT3401">
        <v>116689931</v>
      </c>
      <c r="AU3401">
        <v>0</v>
      </c>
      <c r="AV3401">
        <v>0</v>
      </c>
      <c r="AW3401">
        <v>0</v>
      </c>
      <c r="AX3401">
        <v>0</v>
      </c>
      <c r="AY3401">
        <v>0</v>
      </c>
      <c r="AZ3401">
        <v>0</v>
      </c>
      <c r="BA3401">
        <v>175553</v>
      </c>
      <c r="BB3401">
        <v>0</v>
      </c>
      <c r="BC3401">
        <v>175553</v>
      </c>
      <c r="BD3401">
        <v>116865484</v>
      </c>
      <c r="BE3401">
        <v>100000</v>
      </c>
      <c r="BF3401">
        <v>0</v>
      </c>
      <c r="BG3401">
        <v>0</v>
      </c>
      <c r="BH3401">
        <v>0</v>
      </c>
      <c r="BI3401">
        <v>0</v>
      </c>
      <c r="BJ3401">
        <v>0</v>
      </c>
      <c r="BK3401">
        <v>50000</v>
      </c>
      <c r="BL3401">
        <v>1015022</v>
      </c>
      <c r="BM3401">
        <v>1165022</v>
      </c>
      <c r="BN3401">
        <v>118030506</v>
      </c>
    </row>
    <row r="3402" spans="1:66" hidden="1" x14ac:dyDescent="0.25">
      <c r="A3402" t="s">
        <v>33</v>
      </c>
      <c r="B3402" t="s">
        <v>2211</v>
      </c>
      <c r="C3402">
        <v>900147238</v>
      </c>
      <c r="D3402" t="s">
        <v>2287</v>
      </c>
      <c r="E3402" t="s">
        <v>1488</v>
      </c>
      <c r="F3402" t="s">
        <v>344</v>
      </c>
      <c r="G3402" t="s">
        <v>36</v>
      </c>
      <c r="H3402" t="s">
        <v>4483</v>
      </c>
      <c r="I3402" t="s">
        <v>38</v>
      </c>
      <c r="J3402" t="s">
        <v>38</v>
      </c>
      <c r="K3402" t="s">
        <v>39</v>
      </c>
      <c r="L3402">
        <v>4972520</v>
      </c>
      <c r="M3402">
        <v>12451757</v>
      </c>
      <c r="N3402">
        <v>0</v>
      </c>
      <c r="O3402">
        <v>0</v>
      </c>
      <c r="P3402">
        <v>0</v>
      </c>
      <c r="Q3402">
        <v>105020158</v>
      </c>
      <c r="R3402">
        <v>245844</v>
      </c>
      <c r="S3402">
        <v>0</v>
      </c>
      <c r="T3402">
        <v>122690279</v>
      </c>
      <c r="V3402">
        <v>122690279</v>
      </c>
      <c r="W3402">
        <v>0</v>
      </c>
      <c r="X3402">
        <v>5884925</v>
      </c>
      <c r="Y3402">
        <v>0</v>
      </c>
      <c r="Z3402">
        <v>14731021</v>
      </c>
      <c r="AA3402">
        <v>0</v>
      </c>
      <c r="AB3402">
        <v>0</v>
      </c>
      <c r="AC3402">
        <v>0</v>
      </c>
      <c r="AD3402">
        <v>163416</v>
      </c>
      <c r="AE3402">
        <v>0</v>
      </c>
      <c r="AF3402">
        <v>0</v>
      </c>
      <c r="AG3402">
        <v>0</v>
      </c>
      <c r="AH3402">
        <v>0</v>
      </c>
      <c r="AI3402">
        <v>20779362</v>
      </c>
      <c r="AJ3402">
        <v>143469641</v>
      </c>
      <c r="AK3402">
        <v>1652729</v>
      </c>
      <c r="AL3402">
        <v>0</v>
      </c>
      <c r="AM3402">
        <v>1652729</v>
      </c>
      <c r="AN3402">
        <v>14699945</v>
      </c>
      <c r="AO3402">
        <v>3347218</v>
      </c>
      <c r="AP3402">
        <v>6032117</v>
      </c>
      <c r="AQ3402">
        <v>238674</v>
      </c>
      <c r="AR3402">
        <v>25970683</v>
      </c>
      <c r="AT3402">
        <v>25970683</v>
      </c>
      <c r="AU3402">
        <v>611098</v>
      </c>
      <c r="AV3402">
        <v>0</v>
      </c>
      <c r="AW3402">
        <v>611098</v>
      </c>
      <c r="AX3402">
        <v>0</v>
      </c>
      <c r="AY3402">
        <v>0</v>
      </c>
      <c r="AZ3402">
        <v>0</v>
      </c>
      <c r="BA3402">
        <v>0</v>
      </c>
      <c r="BB3402">
        <v>4149599</v>
      </c>
      <c r="BC3402">
        <v>4760697</v>
      </c>
      <c r="BD3402">
        <v>30731380</v>
      </c>
      <c r="BE3402">
        <v>1027370</v>
      </c>
      <c r="BF3402">
        <v>11345300</v>
      </c>
      <c r="BG3402">
        <v>0</v>
      </c>
      <c r="BH3402">
        <v>0</v>
      </c>
      <c r="BI3402">
        <v>0</v>
      </c>
      <c r="BJ3402">
        <v>0</v>
      </c>
      <c r="BK3402">
        <v>73092619</v>
      </c>
      <c r="BL3402">
        <v>27272972</v>
      </c>
      <c r="BM3402">
        <v>112738261</v>
      </c>
      <c r="BN3402">
        <v>143469641</v>
      </c>
    </row>
    <row r="3403" spans="1:66" hidden="1" x14ac:dyDescent="0.25">
      <c r="A3403" t="s">
        <v>33</v>
      </c>
      <c r="B3403" t="s">
        <v>2211</v>
      </c>
      <c r="C3403">
        <v>900147238</v>
      </c>
      <c r="D3403" t="s">
        <v>2287</v>
      </c>
      <c r="E3403" t="s">
        <v>1488</v>
      </c>
      <c r="F3403" t="s">
        <v>344</v>
      </c>
      <c r="G3403" t="s">
        <v>36</v>
      </c>
      <c r="H3403" t="s">
        <v>4483</v>
      </c>
      <c r="I3403" t="s">
        <v>38</v>
      </c>
      <c r="J3403" t="s">
        <v>38</v>
      </c>
      <c r="K3403" t="s">
        <v>40</v>
      </c>
      <c r="L3403">
        <v>4647820</v>
      </c>
      <c r="M3403">
        <v>10928719</v>
      </c>
      <c r="N3403">
        <v>0</v>
      </c>
      <c r="O3403">
        <v>0</v>
      </c>
      <c r="P3403">
        <v>0</v>
      </c>
      <c r="Q3403">
        <v>79198810</v>
      </c>
      <c r="R3403">
        <v>37485</v>
      </c>
      <c r="S3403">
        <v>0</v>
      </c>
      <c r="T3403">
        <v>94812834</v>
      </c>
      <c r="V3403">
        <v>94812834</v>
      </c>
      <c r="W3403">
        <v>0</v>
      </c>
      <c r="X3403">
        <v>7429850</v>
      </c>
      <c r="Y3403">
        <v>0</v>
      </c>
      <c r="Z3403">
        <v>14302833</v>
      </c>
      <c r="AA3403">
        <v>0</v>
      </c>
      <c r="AB3403">
        <v>0</v>
      </c>
      <c r="AC3403">
        <v>0</v>
      </c>
      <c r="AD3403">
        <v>4484810</v>
      </c>
      <c r="AE3403">
        <v>0</v>
      </c>
      <c r="AF3403">
        <v>0</v>
      </c>
      <c r="AG3403">
        <v>0</v>
      </c>
      <c r="AH3403">
        <v>0</v>
      </c>
      <c r="AI3403">
        <v>26217493</v>
      </c>
      <c r="AJ3403">
        <v>121030327</v>
      </c>
      <c r="AK3403">
        <v>0</v>
      </c>
      <c r="AL3403">
        <v>1228005</v>
      </c>
      <c r="AM3403">
        <v>1228005</v>
      </c>
      <c r="AN3403">
        <v>15074726</v>
      </c>
      <c r="AO3403">
        <v>4721099</v>
      </c>
      <c r="AP3403">
        <v>1124274</v>
      </c>
      <c r="AQ3403">
        <v>33206</v>
      </c>
      <c r="AR3403">
        <v>22181310</v>
      </c>
      <c r="AT3403">
        <v>22181310</v>
      </c>
      <c r="AU3403">
        <v>362049</v>
      </c>
      <c r="AV3403">
        <v>0</v>
      </c>
      <c r="AW3403">
        <v>362049</v>
      </c>
      <c r="AX3403">
        <v>0</v>
      </c>
      <c r="AY3403">
        <v>0</v>
      </c>
      <c r="AZ3403">
        <v>0</v>
      </c>
      <c r="BA3403">
        <v>0</v>
      </c>
      <c r="BB3403">
        <v>5703718</v>
      </c>
      <c r="BC3403">
        <v>6065767</v>
      </c>
      <c r="BD3403">
        <v>28247077</v>
      </c>
      <c r="BE3403">
        <v>1027370</v>
      </c>
      <c r="BF3403">
        <v>11345300</v>
      </c>
      <c r="BG3403">
        <v>0</v>
      </c>
      <c r="BH3403">
        <v>0</v>
      </c>
      <c r="BI3403">
        <v>0</v>
      </c>
      <c r="BJ3403">
        <v>0</v>
      </c>
      <c r="BK3403">
        <v>61897237</v>
      </c>
      <c r="BL3403">
        <v>18513343</v>
      </c>
      <c r="BM3403">
        <v>92783250</v>
      </c>
      <c r="BN3403">
        <v>121030327</v>
      </c>
    </row>
    <row r="3404" spans="1:66" hidden="1" x14ac:dyDescent="0.25">
      <c r="A3404" t="s">
        <v>33</v>
      </c>
      <c r="B3404" t="s">
        <v>2211</v>
      </c>
      <c r="C3404">
        <v>900147530</v>
      </c>
      <c r="D3404" t="s">
        <v>2287</v>
      </c>
      <c r="E3404" t="s">
        <v>4484</v>
      </c>
      <c r="F3404" t="s">
        <v>61</v>
      </c>
      <c r="G3404" t="s">
        <v>45</v>
      </c>
      <c r="H3404" t="s">
        <v>570</v>
      </c>
      <c r="I3404" t="s">
        <v>47</v>
      </c>
      <c r="J3404" t="s">
        <v>62</v>
      </c>
      <c r="K3404" t="s">
        <v>39</v>
      </c>
      <c r="L3404">
        <v>6737</v>
      </c>
      <c r="M3404">
        <v>4422760</v>
      </c>
      <c r="N3404">
        <v>146151</v>
      </c>
      <c r="T3404">
        <v>4575648</v>
      </c>
      <c r="V3404">
        <v>4575648</v>
      </c>
      <c r="X3404">
        <v>4143520</v>
      </c>
      <c r="AA3404">
        <v>2915674</v>
      </c>
      <c r="AF3404">
        <v>340389</v>
      </c>
      <c r="AI3404">
        <v>7399583</v>
      </c>
      <c r="AJ3404">
        <v>11975231</v>
      </c>
      <c r="AN3404">
        <v>2087415</v>
      </c>
      <c r="AR3404">
        <v>2087415</v>
      </c>
      <c r="AT3404">
        <v>2087415</v>
      </c>
      <c r="AX3404">
        <v>1912367</v>
      </c>
      <c r="BA3404">
        <v>83000</v>
      </c>
      <c r="BC3404">
        <v>1995367</v>
      </c>
      <c r="BD3404">
        <v>4082782</v>
      </c>
      <c r="BE3404">
        <v>81678</v>
      </c>
      <c r="BF3404">
        <v>180078</v>
      </c>
      <c r="BK3404">
        <v>580556</v>
      </c>
      <c r="BL3404">
        <v>7050137</v>
      </c>
      <c r="BM3404">
        <v>7892449</v>
      </c>
      <c r="BN3404">
        <v>11975231</v>
      </c>
    </row>
    <row r="3405" spans="1:66" hidden="1" x14ac:dyDescent="0.25">
      <c r="A3405" t="s">
        <v>33</v>
      </c>
      <c r="B3405" t="s">
        <v>2211</v>
      </c>
      <c r="C3405">
        <v>900147530</v>
      </c>
      <c r="D3405" t="s">
        <v>2287</v>
      </c>
      <c r="E3405" t="s">
        <v>4484</v>
      </c>
      <c r="F3405" t="s">
        <v>61</v>
      </c>
      <c r="G3405" t="s">
        <v>45</v>
      </c>
      <c r="H3405" t="s">
        <v>570</v>
      </c>
      <c r="I3405" t="s">
        <v>47</v>
      </c>
      <c r="J3405" t="s">
        <v>62</v>
      </c>
      <c r="K3405" t="s">
        <v>40</v>
      </c>
      <c r="L3405">
        <v>6243</v>
      </c>
      <c r="M3405">
        <v>3844890</v>
      </c>
      <c r="N3405">
        <v>180742</v>
      </c>
      <c r="T3405">
        <v>4031875</v>
      </c>
      <c r="V3405">
        <v>4031875</v>
      </c>
      <c r="X3405">
        <v>4087552</v>
      </c>
      <c r="AA3405">
        <v>2937113</v>
      </c>
      <c r="AF3405">
        <v>340389</v>
      </c>
      <c r="AI3405">
        <v>7365054</v>
      </c>
      <c r="AJ3405">
        <v>11396929</v>
      </c>
      <c r="AN3405">
        <v>1961224</v>
      </c>
      <c r="AR3405">
        <v>1961224</v>
      </c>
      <c r="AT3405">
        <v>1961224</v>
      </c>
      <c r="AX3405">
        <v>1677161</v>
      </c>
      <c r="BA3405">
        <v>1162212</v>
      </c>
      <c r="BC3405">
        <v>2839373</v>
      </c>
      <c r="BD3405">
        <v>4800597</v>
      </c>
      <c r="BE3405">
        <v>81678</v>
      </c>
      <c r="BF3405">
        <v>180078</v>
      </c>
      <c r="BK3405">
        <v>522327</v>
      </c>
      <c r="BL3405">
        <v>5812249</v>
      </c>
      <c r="BM3405">
        <v>6596332</v>
      </c>
      <c r="BN3405">
        <v>11396929</v>
      </c>
    </row>
    <row r="3406" spans="1:66" hidden="1" x14ac:dyDescent="0.25">
      <c r="A3406" t="s">
        <v>33</v>
      </c>
      <c r="B3406" t="s">
        <v>2211</v>
      </c>
      <c r="C3406">
        <v>900147693</v>
      </c>
      <c r="D3406" t="s">
        <v>2287</v>
      </c>
      <c r="E3406" t="s">
        <v>4485</v>
      </c>
      <c r="F3406" t="s">
        <v>99</v>
      </c>
      <c r="G3406" t="s">
        <v>36</v>
      </c>
      <c r="H3406" t="s">
        <v>1489</v>
      </c>
      <c r="I3406" t="s">
        <v>261</v>
      </c>
      <c r="J3406" t="s">
        <v>1490</v>
      </c>
      <c r="K3406" t="s">
        <v>39</v>
      </c>
      <c r="L3406">
        <v>82586180</v>
      </c>
      <c r="M3406">
        <v>60993780</v>
      </c>
      <c r="N3406">
        <v>24067614</v>
      </c>
      <c r="O3406">
        <v>10179691</v>
      </c>
      <c r="R3406">
        <v>9526522</v>
      </c>
      <c r="T3406">
        <v>187353787</v>
      </c>
      <c r="V3406">
        <v>187353787</v>
      </c>
      <c r="X3406">
        <v>50646840</v>
      </c>
      <c r="Z3406">
        <v>1185135</v>
      </c>
      <c r="AD3406">
        <v>1895572</v>
      </c>
      <c r="AG3406">
        <v>20088983</v>
      </c>
      <c r="AI3406">
        <v>73816530</v>
      </c>
      <c r="AJ3406">
        <v>261170317</v>
      </c>
      <c r="AK3406">
        <v>636046</v>
      </c>
      <c r="AM3406">
        <v>636046</v>
      </c>
      <c r="AN3406">
        <v>58671129</v>
      </c>
      <c r="AO3406">
        <v>8477114</v>
      </c>
      <c r="AP3406">
        <v>28791</v>
      </c>
      <c r="AQ3406">
        <v>22702</v>
      </c>
      <c r="AR3406">
        <v>67835782</v>
      </c>
      <c r="AT3406">
        <v>67835782</v>
      </c>
      <c r="AV3406">
        <v>2160495</v>
      </c>
      <c r="AW3406">
        <v>2160495</v>
      </c>
      <c r="AX3406">
        <v>18960588</v>
      </c>
      <c r="BC3406">
        <v>21121083</v>
      </c>
      <c r="BD3406">
        <v>88956865</v>
      </c>
      <c r="BE3406">
        <v>21000000</v>
      </c>
      <c r="BK3406">
        <v>93960826</v>
      </c>
      <c r="BL3406">
        <v>57252626</v>
      </c>
      <c r="BM3406">
        <v>172213452</v>
      </c>
      <c r="BN3406">
        <v>261170317</v>
      </c>
    </row>
    <row r="3407" spans="1:66" hidden="1" x14ac:dyDescent="0.25">
      <c r="A3407" t="s">
        <v>33</v>
      </c>
      <c r="B3407" t="s">
        <v>2211</v>
      </c>
      <c r="C3407">
        <v>900147693</v>
      </c>
      <c r="D3407" t="s">
        <v>2287</v>
      </c>
      <c r="E3407" t="s">
        <v>4485</v>
      </c>
      <c r="F3407" t="s">
        <v>99</v>
      </c>
      <c r="G3407" t="s">
        <v>36</v>
      </c>
      <c r="H3407" t="s">
        <v>1489</v>
      </c>
      <c r="I3407" t="s">
        <v>261</v>
      </c>
      <c r="J3407" t="s">
        <v>1490</v>
      </c>
      <c r="K3407" t="s">
        <v>40</v>
      </c>
      <c r="L3407">
        <v>45033325</v>
      </c>
      <c r="M3407">
        <v>68058036</v>
      </c>
      <c r="N3407">
        <v>24463217</v>
      </c>
      <c r="O3407">
        <v>11731393</v>
      </c>
      <c r="R3407">
        <v>9538672</v>
      </c>
      <c r="T3407">
        <v>158824643</v>
      </c>
      <c r="V3407">
        <v>158824643</v>
      </c>
      <c r="X3407">
        <v>51746861</v>
      </c>
      <c r="Z3407">
        <v>1450190</v>
      </c>
      <c r="AD3407">
        <v>1424252</v>
      </c>
      <c r="AG3407">
        <v>21418057</v>
      </c>
      <c r="AI3407">
        <v>76039360</v>
      </c>
      <c r="AJ3407">
        <v>234864003</v>
      </c>
      <c r="AK3407">
        <v>481763</v>
      </c>
      <c r="AM3407">
        <v>481763</v>
      </c>
      <c r="AN3407">
        <v>88905546</v>
      </c>
      <c r="AO3407">
        <v>10038606</v>
      </c>
      <c r="AQ3407">
        <v>401036</v>
      </c>
      <c r="AR3407">
        <v>99826951</v>
      </c>
      <c r="AT3407">
        <v>99826951</v>
      </c>
      <c r="AV3407">
        <v>1909709</v>
      </c>
      <c r="AW3407">
        <v>1909709</v>
      </c>
      <c r="AX3407">
        <v>18166517</v>
      </c>
      <c r="BC3407">
        <v>20076226</v>
      </c>
      <c r="BD3407">
        <v>119903177</v>
      </c>
      <c r="BE3407">
        <v>21000000</v>
      </c>
      <c r="BK3407">
        <v>10500000</v>
      </c>
      <c r="BL3407">
        <v>83460826</v>
      </c>
      <c r="BM3407">
        <v>114960826</v>
      </c>
      <c r="BN3407">
        <v>234864003</v>
      </c>
    </row>
    <row r="3408" spans="1:66" hidden="1" x14ac:dyDescent="0.25">
      <c r="A3408" t="s">
        <v>33</v>
      </c>
      <c r="B3408" t="s">
        <v>2211</v>
      </c>
      <c r="C3408">
        <v>900148269</v>
      </c>
      <c r="D3408" t="s">
        <v>2287</v>
      </c>
      <c r="E3408" t="s">
        <v>1491</v>
      </c>
      <c r="F3408" t="s">
        <v>597</v>
      </c>
      <c r="G3408" t="s">
        <v>45</v>
      </c>
      <c r="H3408" t="s">
        <v>1492</v>
      </c>
      <c r="I3408" t="s">
        <v>94</v>
      </c>
      <c r="J3408" t="s">
        <v>158</v>
      </c>
      <c r="K3408" t="s">
        <v>39</v>
      </c>
      <c r="L3408">
        <v>10516849</v>
      </c>
      <c r="M3408">
        <v>15390396</v>
      </c>
      <c r="N3408">
        <v>14989820</v>
      </c>
      <c r="Q3408">
        <v>112449</v>
      </c>
      <c r="T3408">
        <v>41009514</v>
      </c>
      <c r="V3408">
        <v>41009514</v>
      </c>
      <c r="X3408">
        <v>425033</v>
      </c>
      <c r="Z3408">
        <v>244246</v>
      </c>
      <c r="AD3408">
        <v>1239929</v>
      </c>
      <c r="AG3408">
        <v>297587</v>
      </c>
      <c r="AI3408">
        <v>2206795</v>
      </c>
      <c r="AJ3408">
        <v>43216309</v>
      </c>
      <c r="AK3408">
        <v>359665</v>
      </c>
      <c r="AM3408">
        <v>359665</v>
      </c>
      <c r="AN3408">
        <v>10554475</v>
      </c>
      <c r="AP3408">
        <v>351393</v>
      </c>
      <c r="AR3408">
        <v>11265533</v>
      </c>
      <c r="AT3408">
        <v>11265533</v>
      </c>
      <c r="BA3408">
        <v>8404</v>
      </c>
      <c r="BC3408">
        <v>8404</v>
      </c>
      <c r="BD3408">
        <v>11273937</v>
      </c>
      <c r="BE3408">
        <v>8030000</v>
      </c>
      <c r="BK3408">
        <v>911862</v>
      </c>
      <c r="BL3408">
        <v>23000510</v>
      </c>
      <c r="BM3408">
        <v>31942372</v>
      </c>
      <c r="BN3408">
        <v>43216309</v>
      </c>
    </row>
    <row r="3409" spans="1:66" hidden="1" x14ac:dyDescent="0.25">
      <c r="A3409" t="s">
        <v>33</v>
      </c>
      <c r="B3409" t="s">
        <v>2211</v>
      </c>
      <c r="C3409">
        <v>900148269</v>
      </c>
      <c r="D3409" t="s">
        <v>2287</v>
      </c>
      <c r="E3409" t="s">
        <v>1491</v>
      </c>
      <c r="F3409" t="s">
        <v>597</v>
      </c>
      <c r="G3409" t="s">
        <v>45</v>
      </c>
      <c r="H3409" t="s">
        <v>1492</v>
      </c>
      <c r="I3409" t="s">
        <v>94</v>
      </c>
      <c r="J3409" t="s">
        <v>158</v>
      </c>
      <c r="K3409" t="s">
        <v>40</v>
      </c>
      <c r="L3409">
        <v>4411994</v>
      </c>
      <c r="M3409">
        <v>10099794</v>
      </c>
      <c r="N3409">
        <v>25330240</v>
      </c>
      <c r="T3409">
        <v>39842028</v>
      </c>
      <c r="V3409">
        <v>39842028</v>
      </c>
      <c r="X3409">
        <v>278176</v>
      </c>
      <c r="Z3409">
        <v>327369</v>
      </c>
      <c r="AD3409">
        <v>2125118</v>
      </c>
      <c r="AG3409">
        <v>700939</v>
      </c>
      <c r="AI3409">
        <v>3431602</v>
      </c>
      <c r="AJ3409">
        <v>43273630</v>
      </c>
      <c r="AK3409">
        <v>434914</v>
      </c>
      <c r="AM3409">
        <v>434914</v>
      </c>
      <c r="AN3409">
        <v>16233206</v>
      </c>
      <c r="AP3409">
        <v>488767</v>
      </c>
      <c r="AR3409">
        <v>17156887</v>
      </c>
      <c r="AT3409">
        <v>17156887</v>
      </c>
      <c r="BA3409">
        <v>313085</v>
      </c>
      <c r="BC3409">
        <v>313085</v>
      </c>
      <c r="BD3409">
        <v>17469972</v>
      </c>
      <c r="BE3409">
        <v>8030000</v>
      </c>
      <c r="BK3409">
        <v>911862</v>
      </c>
      <c r="BL3409">
        <v>16861796</v>
      </c>
      <c r="BM3409">
        <v>25803658</v>
      </c>
      <c r="BN3409">
        <v>43273630</v>
      </c>
    </row>
    <row r="3410" spans="1:66" hidden="1" x14ac:dyDescent="0.25">
      <c r="A3410" t="s">
        <v>33</v>
      </c>
      <c r="B3410" t="s">
        <v>2211</v>
      </c>
      <c r="C3410">
        <v>900148720</v>
      </c>
      <c r="D3410" t="s">
        <v>2287</v>
      </c>
      <c r="E3410" t="s">
        <v>4486</v>
      </c>
      <c r="F3410" t="s">
        <v>289</v>
      </c>
      <c r="G3410" t="s">
        <v>111</v>
      </c>
      <c r="H3410" t="s">
        <v>4487</v>
      </c>
      <c r="I3410" t="s">
        <v>38</v>
      </c>
      <c r="J3410" t="s">
        <v>38</v>
      </c>
      <c r="K3410" t="s">
        <v>39</v>
      </c>
      <c r="L3410">
        <v>772446</v>
      </c>
      <c r="M3410">
        <v>26254503</v>
      </c>
      <c r="O3410">
        <v>738901</v>
      </c>
      <c r="T3410">
        <v>27765850</v>
      </c>
      <c r="V3410">
        <v>27765850</v>
      </c>
      <c r="X3410">
        <v>230909</v>
      </c>
      <c r="AI3410">
        <v>230909</v>
      </c>
      <c r="AJ3410">
        <v>27996759</v>
      </c>
      <c r="AK3410">
        <v>993744</v>
      </c>
      <c r="AL3410">
        <v>61625</v>
      </c>
      <c r="AM3410">
        <v>1055369</v>
      </c>
      <c r="AN3410">
        <v>9166781</v>
      </c>
      <c r="AO3410">
        <v>445245</v>
      </c>
      <c r="AP3410">
        <v>2090512</v>
      </c>
      <c r="AR3410">
        <v>12757907</v>
      </c>
      <c r="AT3410">
        <v>12757907</v>
      </c>
      <c r="AY3410">
        <v>42684</v>
      </c>
      <c r="BC3410">
        <v>42684</v>
      </c>
      <c r="BD3410">
        <v>12800591</v>
      </c>
      <c r="BE3410">
        <v>2137</v>
      </c>
      <c r="BH3410">
        <v>-74027329</v>
      </c>
      <c r="BJ3410">
        <v>65979</v>
      </c>
      <c r="BK3410">
        <v>1068</v>
      </c>
      <c r="BL3410">
        <v>89154313</v>
      </c>
      <c r="BM3410">
        <v>15196168</v>
      </c>
      <c r="BN3410">
        <v>27996759</v>
      </c>
    </row>
    <row r="3411" spans="1:66" hidden="1" x14ac:dyDescent="0.25">
      <c r="A3411" t="s">
        <v>33</v>
      </c>
      <c r="B3411" t="s">
        <v>2211</v>
      </c>
      <c r="C3411">
        <v>900148720</v>
      </c>
      <c r="D3411" t="s">
        <v>2287</v>
      </c>
      <c r="E3411" t="s">
        <v>4486</v>
      </c>
      <c r="F3411" t="s">
        <v>289</v>
      </c>
      <c r="G3411" t="s">
        <v>111</v>
      </c>
      <c r="H3411" t="s">
        <v>4487</v>
      </c>
      <c r="I3411" t="s">
        <v>38</v>
      </c>
      <c r="J3411" t="s">
        <v>38</v>
      </c>
      <c r="K3411" t="s">
        <v>40</v>
      </c>
      <c r="L3411">
        <v>5090579</v>
      </c>
      <c r="M3411">
        <v>23997487</v>
      </c>
      <c r="O3411">
        <v>475508</v>
      </c>
      <c r="T3411">
        <v>29563574</v>
      </c>
      <c r="V3411">
        <v>29563574</v>
      </c>
      <c r="X3411">
        <v>216188</v>
      </c>
      <c r="AI3411">
        <v>216188</v>
      </c>
      <c r="AJ3411">
        <v>29779762</v>
      </c>
      <c r="AK3411">
        <v>863431</v>
      </c>
      <c r="AM3411">
        <v>863431</v>
      </c>
      <c r="AN3411">
        <v>11636952</v>
      </c>
      <c r="AO3411">
        <v>433331</v>
      </c>
      <c r="AP3411">
        <v>2021541</v>
      </c>
      <c r="AR3411">
        <v>14955255</v>
      </c>
      <c r="AT3411">
        <v>14955255</v>
      </c>
      <c r="AY3411">
        <v>22088</v>
      </c>
      <c r="BC3411">
        <v>22088</v>
      </c>
      <c r="BD3411">
        <v>14977343</v>
      </c>
      <c r="BE3411">
        <v>2137</v>
      </c>
      <c r="BH3411">
        <v>-74024167</v>
      </c>
      <c r="BJ3411">
        <v>48158</v>
      </c>
      <c r="BK3411">
        <v>1068</v>
      </c>
      <c r="BL3411">
        <v>88775223</v>
      </c>
      <c r="BM3411">
        <v>14802419</v>
      </c>
      <c r="BN3411">
        <v>29779762</v>
      </c>
    </row>
    <row r="3412" spans="1:66" hidden="1" x14ac:dyDescent="0.25">
      <c r="A3412" t="s">
        <v>33</v>
      </c>
      <c r="B3412" t="s">
        <v>2211</v>
      </c>
      <c r="C3412">
        <v>900149460</v>
      </c>
      <c r="D3412" t="s">
        <v>2287</v>
      </c>
      <c r="E3412" t="s">
        <v>4488</v>
      </c>
      <c r="F3412" t="s">
        <v>494</v>
      </c>
      <c r="G3412" t="s">
        <v>36</v>
      </c>
      <c r="H3412" t="s">
        <v>4489</v>
      </c>
      <c r="I3412" t="s">
        <v>172</v>
      </c>
      <c r="J3412" t="s">
        <v>173</v>
      </c>
      <c r="K3412" t="s">
        <v>39</v>
      </c>
      <c r="L3412">
        <v>3576491</v>
      </c>
      <c r="M3412">
        <v>26767382</v>
      </c>
      <c r="N3412">
        <v>32340516</v>
      </c>
      <c r="O3412">
        <v>2947238</v>
      </c>
      <c r="Q3412">
        <v>78547</v>
      </c>
      <c r="T3412">
        <v>65710174</v>
      </c>
      <c r="V3412">
        <v>65710174</v>
      </c>
      <c r="X3412">
        <v>75182226</v>
      </c>
      <c r="Z3412">
        <v>337854</v>
      </c>
      <c r="AE3412">
        <v>3499999</v>
      </c>
      <c r="AF3412">
        <v>3560533</v>
      </c>
      <c r="AI3412">
        <v>82580612</v>
      </c>
      <c r="AJ3412">
        <v>148290786</v>
      </c>
      <c r="AK3412">
        <v>1237288</v>
      </c>
      <c r="AM3412">
        <v>1237288</v>
      </c>
      <c r="AN3412">
        <v>25633326</v>
      </c>
      <c r="AO3412">
        <v>2088102</v>
      </c>
      <c r="AP3412">
        <v>3538518</v>
      </c>
      <c r="AR3412">
        <v>32497234</v>
      </c>
      <c r="AT3412">
        <v>32497234</v>
      </c>
      <c r="AV3412">
        <v>603015</v>
      </c>
      <c r="AW3412">
        <v>603015</v>
      </c>
      <c r="BA3412">
        <v>478448</v>
      </c>
      <c r="BC3412">
        <v>1081463</v>
      </c>
      <c r="BD3412">
        <v>33578697</v>
      </c>
      <c r="BE3412">
        <v>131963327</v>
      </c>
      <c r="BK3412">
        <v>1548953</v>
      </c>
      <c r="BL3412">
        <v>-18800191</v>
      </c>
      <c r="BM3412">
        <v>114712089</v>
      </c>
      <c r="BN3412">
        <v>148290786</v>
      </c>
    </row>
    <row r="3413" spans="1:66" hidden="1" x14ac:dyDescent="0.25">
      <c r="A3413" t="s">
        <v>33</v>
      </c>
      <c r="B3413" t="s">
        <v>2211</v>
      </c>
      <c r="C3413">
        <v>900149460</v>
      </c>
      <c r="D3413" t="s">
        <v>2287</v>
      </c>
      <c r="E3413" t="s">
        <v>4488</v>
      </c>
      <c r="F3413" t="s">
        <v>494</v>
      </c>
      <c r="G3413" t="s">
        <v>36</v>
      </c>
      <c r="H3413" t="s">
        <v>4489</v>
      </c>
      <c r="I3413" t="s">
        <v>172</v>
      </c>
      <c r="J3413" t="s">
        <v>173</v>
      </c>
      <c r="K3413" t="s">
        <v>40</v>
      </c>
      <c r="L3413">
        <v>586024</v>
      </c>
      <c r="M3413">
        <v>33042924</v>
      </c>
      <c r="N3413">
        <v>24056096</v>
      </c>
      <c r="O3413">
        <v>2752744</v>
      </c>
      <c r="Q3413">
        <v>119529</v>
      </c>
      <c r="T3413">
        <v>60557317</v>
      </c>
      <c r="V3413">
        <v>60557317</v>
      </c>
      <c r="X3413">
        <v>61721868</v>
      </c>
      <c r="Z3413">
        <v>241062</v>
      </c>
      <c r="AF3413">
        <v>3125591</v>
      </c>
      <c r="AI3413">
        <v>65088521</v>
      </c>
      <c r="AJ3413">
        <v>125645838</v>
      </c>
      <c r="AK3413">
        <v>1159901</v>
      </c>
      <c r="AM3413">
        <v>1159901</v>
      </c>
      <c r="AN3413">
        <v>17939776</v>
      </c>
      <c r="AO3413">
        <v>2153217</v>
      </c>
      <c r="AP3413">
        <v>6326549</v>
      </c>
      <c r="AR3413">
        <v>27579443</v>
      </c>
      <c r="AT3413">
        <v>27579443</v>
      </c>
      <c r="AV3413">
        <v>507014</v>
      </c>
      <c r="AW3413">
        <v>507014</v>
      </c>
      <c r="AY3413">
        <v>1</v>
      </c>
      <c r="BC3413">
        <v>507015</v>
      </c>
      <c r="BD3413">
        <v>28086458</v>
      </c>
      <c r="BE3413">
        <v>131963327</v>
      </c>
      <c r="BK3413">
        <v>1548953</v>
      </c>
      <c r="BL3413">
        <v>-35952900</v>
      </c>
      <c r="BM3413">
        <v>97559380</v>
      </c>
      <c r="BN3413">
        <v>125645838</v>
      </c>
    </row>
    <row r="3414" spans="1:66" hidden="1" x14ac:dyDescent="0.25">
      <c r="A3414" t="s">
        <v>33</v>
      </c>
      <c r="B3414" t="s">
        <v>2211</v>
      </c>
      <c r="C3414">
        <v>900149582</v>
      </c>
      <c r="D3414" t="s">
        <v>2287</v>
      </c>
      <c r="E3414" t="s">
        <v>4490</v>
      </c>
      <c r="F3414" t="s">
        <v>152</v>
      </c>
      <c r="G3414" t="s">
        <v>36</v>
      </c>
      <c r="H3414" t="s">
        <v>4491</v>
      </c>
      <c r="I3414" t="s">
        <v>38</v>
      </c>
      <c r="J3414" t="s">
        <v>38</v>
      </c>
      <c r="K3414" t="s">
        <v>39</v>
      </c>
      <c r="L3414">
        <v>39310701</v>
      </c>
      <c r="M3414">
        <v>21653</v>
      </c>
      <c r="N3414">
        <v>1106814</v>
      </c>
      <c r="O3414">
        <v>656861</v>
      </c>
      <c r="Q3414">
        <v>13348297</v>
      </c>
      <c r="R3414">
        <v>5507352</v>
      </c>
      <c r="T3414">
        <v>59951678</v>
      </c>
      <c r="V3414">
        <v>59951678</v>
      </c>
      <c r="AB3414">
        <v>26792</v>
      </c>
      <c r="AD3414">
        <v>0</v>
      </c>
      <c r="AI3414">
        <v>26792</v>
      </c>
      <c r="AJ3414">
        <v>59978470</v>
      </c>
      <c r="AN3414">
        <v>292320</v>
      </c>
      <c r="AP3414">
        <v>997927</v>
      </c>
      <c r="AR3414">
        <v>1290247</v>
      </c>
      <c r="AT3414">
        <v>1290247</v>
      </c>
      <c r="BA3414">
        <v>811869</v>
      </c>
      <c r="BC3414">
        <v>811869</v>
      </c>
      <c r="BD3414">
        <v>2102116</v>
      </c>
      <c r="BE3414">
        <v>2954598</v>
      </c>
      <c r="BJ3414">
        <v>34817098</v>
      </c>
      <c r="BK3414">
        <v>1477299</v>
      </c>
      <c r="BL3414">
        <v>18627359</v>
      </c>
      <c r="BM3414">
        <v>57876354</v>
      </c>
      <c r="BN3414">
        <v>59978470</v>
      </c>
    </row>
    <row r="3415" spans="1:66" hidden="1" x14ac:dyDescent="0.25">
      <c r="A3415" t="s">
        <v>33</v>
      </c>
      <c r="B3415" t="s">
        <v>2211</v>
      </c>
      <c r="C3415">
        <v>900149582</v>
      </c>
      <c r="D3415" t="s">
        <v>2287</v>
      </c>
      <c r="E3415" t="s">
        <v>4490</v>
      </c>
      <c r="F3415" t="s">
        <v>152</v>
      </c>
      <c r="G3415" t="s">
        <v>36</v>
      </c>
      <c r="H3415" t="s">
        <v>4491</v>
      </c>
      <c r="I3415" t="s">
        <v>38</v>
      </c>
      <c r="J3415" t="s">
        <v>38</v>
      </c>
      <c r="K3415" t="s">
        <v>40</v>
      </c>
      <c r="L3415">
        <v>37320090</v>
      </c>
      <c r="M3415">
        <v>49321</v>
      </c>
      <c r="N3415">
        <v>1106814</v>
      </c>
      <c r="O3415">
        <v>524208</v>
      </c>
      <c r="P3415">
        <v>0</v>
      </c>
      <c r="Q3415">
        <v>11904513</v>
      </c>
      <c r="R3415">
        <v>5507352</v>
      </c>
      <c r="T3415">
        <v>56412298</v>
      </c>
      <c r="V3415">
        <v>56412298</v>
      </c>
      <c r="AB3415">
        <v>26792</v>
      </c>
      <c r="AD3415">
        <v>600372</v>
      </c>
      <c r="AI3415">
        <v>627164</v>
      </c>
      <c r="AJ3415">
        <v>57039462</v>
      </c>
      <c r="AN3415">
        <v>365141</v>
      </c>
      <c r="AP3415">
        <v>25545</v>
      </c>
      <c r="AR3415">
        <v>390686</v>
      </c>
      <c r="AT3415">
        <v>390686</v>
      </c>
      <c r="BA3415">
        <v>811869</v>
      </c>
      <c r="BC3415">
        <v>811869</v>
      </c>
      <c r="BD3415">
        <v>1202555</v>
      </c>
      <c r="BE3415">
        <v>2954598</v>
      </c>
      <c r="BJ3415">
        <v>34817098</v>
      </c>
      <c r="BK3415">
        <v>1477299</v>
      </c>
      <c r="BL3415">
        <v>16587912</v>
      </c>
      <c r="BM3415">
        <v>55836907</v>
      </c>
      <c r="BN3415">
        <v>57039462</v>
      </c>
    </row>
    <row r="3416" spans="1:66" hidden="1" x14ac:dyDescent="0.25">
      <c r="A3416" t="s">
        <v>33</v>
      </c>
      <c r="B3416" t="s">
        <v>2211</v>
      </c>
      <c r="C3416">
        <v>900149693</v>
      </c>
      <c r="D3416" t="s">
        <v>2287</v>
      </c>
      <c r="E3416" t="s">
        <v>1494</v>
      </c>
      <c r="F3416" t="s">
        <v>101</v>
      </c>
      <c r="G3416" t="s">
        <v>45</v>
      </c>
      <c r="H3416" t="s">
        <v>1495</v>
      </c>
      <c r="I3416" t="s">
        <v>435</v>
      </c>
      <c r="J3416" t="s">
        <v>1496</v>
      </c>
      <c r="K3416" t="s">
        <v>39</v>
      </c>
      <c r="L3416">
        <v>1648642</v>
      </c>
      <c r="M3416">
        <v>93923493</v>
      </c>
      <c r="N3416">
        <v>1392149</v>
      </c>
      <c r="O3416">
        <v>2514502</v>
      </c>
      <c r="P3416">
        <v>0</v>
      </c>
      <c r="Q3416">
        <v>0</v>
      </c>
      <c r="R3416">
        <v>1031765</v>
      </c>
      <c r="S3416">
        <v>0</v>
      </c>
      <c r="T3416">
        <v>100510551</v>
      </c>
      <c r="U3416">
        <v>0</v>
      </c>
      <c r="V3416">
        <v>100510551</v>
      </c>
      <c r="W3416">
        <v>0</v>
      </c>
      <c r="X3416">
        <v>22026060</v>
      </c>
      <c r="Y3416">
        <v>0</v>
      </c>
      <c r="Z3416">
        <v>155858</v>
      </c>
      <c r="AA3416">
        <v>0</v>
      </c>
      <c r="AB3416">
        <v>0</v>
      </c>
      <c r="AC3416">
        <v>0</v>
      </c>
      <c r="AD3416">
        <v>885361</v>
      </c>
      <c r="AE3416">
        <v>0</v>
      </c>
      <c r="AF3416">
        <v>0</v>
      </c>
      <c r="AG3416">
        <v>4806800</v>
      </c>
      <c r="AH3416">
        <v>0</v>
      </c>
      <c r="AI3416">
        <v>27874079</v>
      </c>
      <c r="AJ3416">
        <v>128384630</v>
      </c>
      <c r="AK3416">
        <v>2170780</v>
      </c>
      <c r="AL3416">
        <v>43243</v>
      </c>
      <c r="AM3416">
        <v>2214023</v>
      </c>
      <c r="AN3416">
        <v>38856092</v>
      </c>
      <c r="AO3416">
        <v>0</v>
      </c>
      <c r="AP3416">
        <v>1757697</v>
      </c>
      <c r="AQ3416">
        <v>15391555</v>
      </c>
      <c r="AR3416">
        <v>58219367</v>
      </c>
      <c r="AS3416">
        <v>0</v>
      </c>
      <c r="AT3416">
        <v>58219367</v>
      </c>
      <c r="AU3416">
        <v>0</v>
      </c>
      <c r="AV3416">
        <v>4631685</v>
      </c>
      <c r="AW3416">
        <v>4631685</v>
      </c>
      <c r="AX3416">
        <v>0</v>
      </c>
      <c r="AY3416">
        <v>0</v>
      </c>
      <c r="AZ3416">
        <v>0</v>
      </c>
      <c r="BA3416">
        <v>18573212</v>
      </c>
      <c r="BB3416">
        <v>54041177</v>
      </c>
      <c r="BC3416">
        <v>77246074</v>
      </c>
      <c r="BD3416">
        <v>135465441</v>
      </c>
      <c r="BE3416">
        <v>5846400</v>
      </c>
      <c r="BF3416">
        <v>0</v>
      </c>
      <c r="BG3416">
        <v>0</v>
      </c>
      <c r="BH3416">
        <v>0</v>
      </c>
      <c r="BI3416">
        <v>0</v>
      </c>
      <c r="BJ3416">
        <v>0</v>
      </c>
      <c r="BK3416">
        <v>584640</v>
      </c>
      <c r="BL3416">
        <v>-13511851</v>
      </c>
      <c r="BM3416">
        <v>-7080811</v>
      </c>
      <c r="BN3416">
        <v>128384630</v>
      </c>
    </row>
    <row r="3417" spans="1:66" hidden="1" x14ac:dyDescent="0.25">
      <c r="A3417" t="s">
        <v>33</v>
      </c>
      <c r="B3417" t="s">
        <v>2211</v>
      </c>
      <c r="C3417">
        <v>900149693</v>
      </c>
      <c r="D3417" t="s">
        <v>2287</v>
      </c>
      <c r="E3417" t="s">
        <v>1494</v>
      </c>
      <c r="F3417" t="s">
        <v>101</v>
      </c>
      <c r="G3417" t="s">
        <v>45</v>
      </c>
      <c r="H3417" t="s">
        <v>1495</v>
      </c>
      <c r="I3417" t="s">
        <v>435</v>
      </c>
      <c r="J3417" t="s">
        <v>1496</v>
      </c>
      <c r="K3417" t="s">
        <v>40</v>
      </c>
      <c r="L3417">
        <v>9837627</v>
      </c>
      <c r="M3417">
        <v>56048336</v>
      </c>
      <c r="N3417">
        <v>967938</v>
      </c>
      <c r="O3417">
        <v>1423741</v>
      </c>
      <c r="P3417">
        <v>0</v>
      </c>
      <c r="Q3417">
        <v>0</v>
      </c>
      <c r="R3417">
        <v>811843</v>
      </c>
      <c r="S3417">
        <v>0</v>
      </c>
      <c r="T3417">
        <v>69089485</v>
      </c>
      <c r="U3417">
        <v>5724888</v>
      </c>
      <c r="V3417">
        <v>74814373</v>
      </c>
      <c r="W3417">
        <v>0</v>
      </c>
      <c r="X3417">
        <v>20693897</v>
      </c>
      <c r="Y3417">
        <v>0</v>
      </c>
      <c r="Z3417">
        <v>121528</v>
      </c>
      <c r="AA3417">
        <v>0</v>
      </c>
      <c r="AB3417">
        <v>0</v>
      </c>
      <c r="AC3417">
        <v>0</v>
      </c>
      <c r="AD3417">
        <v>72969</v>
      </c>
      <c r="AE3417">
        <v>0</v>
      </c>
      <c r="AF3417">
        <v>0</v>
      </c>
      <c r="AG3417">
        <v>4449412</v>
      </c>
      <c r="AH3417">
        <v>0</v>
      </c>
      <c r="AI3417">
        <v>25337806</v>
      </c>
      <c r="AJ3417">
        <v>100152179</v>
      </c>
      <c r="AK3417">
        <v>1718800</v>
      </c>
      <c r="AL3417">
        <v>53305</v>
      </c>
      <c r="AM3417">
        <v>1772105</v>
      </c>
      <c r="AN3417">
        <v>17814469</v>
      </c>
      <c r="AO3417">
        <v>0</v>
      </c>
      <c r="AP3417">
        <v>1430915</v>
      </c>
      <c r="AQ3417">
        <v>12623497</v>
      </c>
      <c r="AR3417">
        <v>33640986</v>
      </c>
      <c r="AS3417">
        <v>0</v>
      </c>
      <c r="AT3417">
        <v>33640986</v>
      </c>
      <c r="AU3417">
        <v>0</v>
      </c>
      <c r="AV3417">
        <v>3763717</v>
      </c>
      <c r="AW3417">
        <v>3763717</v>
      </c>
      <c r="AX3417">
        <v>0</v>
      </c>
      <c r="AY3417">
        <v>0</v>
      </c>
      <c r="AZ3417">
        <v>0</v>
      </c>
      <c r="BA3417">
        <v>17999192</v>
      </c>
      <c r="BB3417">
        <v>55394315</v>
      </c>
      <c r="BC3417">
        <v>77157224</v>
      </c>
      <c r="BD3417">
        <v>110798210</v>
      </c>
      <c r="BE3417">
        <v>5846400</v>
      </c>
      <c r="BF3417">
        <v>0</v>
      </c>
      <c r="BG3417">
        <v>0</v>
      </c>
      <c r="BH3417">
        <v>0</v>
      </c>
      <c r="BI3417">
        <v>0</v>
      </c>
      <c r="BJ3417">
        <v>0</v>
      </c>
      <c r="BK3417">
        <v>584640</v>
      </c>
      <c r="BL3417">
        <v>-17077071</v>
      </c>
      <c r="BM3417">
        <v>-10646031</v>
      </c>
      <c r="BN3417">
        <v>100152179</v>
      </c>
    </row>
    <row r="3418" spans="1:66" hidden="1" x14ac:dyDescent="0.25">
      <c r="A3418" t="s">
        <v>33</v>
      </c>
      <c r="B3418" t="s">
        <v>2211</v>
      </c>
      <c r="C3418">
        <v>900150254</v>
      </c>
      <c r="D3418" t="s">
        <v>2287</v>
      </c>
      <c r="E3418" t="s">
        <v>4492</v>
      </c>
      <c r="F3418" t="s">
        <v>1355</v>
      </c>
      <c r="G3418" t="s">
        <v>45</v>
      </c>
      <c r="H3418" t="s">
        <v>4493</v>
      </c>
      <c r="I3418" t="s">
        <v>47</v>
      </c>
      <c r="J3418" t="s">
        <v>62</v>
      </c>
      <c r="K3418" t="s">
        <v>39</v>
      </c>
      <c r="L3418">
        <v>105357</v>
      </c>
      <c r="M3418">
        <v>2828003</v>
      </c>
      <c r="N3418">
        <v>164756</v>
      </c>
      <c r="O3418">
        <v>37570</v>
      </c>
      <c r="T3418">
        <v>3135686</v>
      </c>
      <c r="V3418">
        <v>3135686</v>
      </c>
      <c r="X3418">
        <v>2697899</v>
      </c>
      <c r="AA3418">
        <v>46183932</v>
      </c>
      <c r="AD3418">
        <v>1340695</v>
      </c>
      <c r="AF3418">
        <v>2763</v>
      </c>
      <c r="AI3418">
        <v>50225289</v>
      </c>
      <c r="AJ3418">
        <v>53360975</v>
      </c>
      <c r="AK3418">
        <v>233320</v>
      </c>
      <c r="AM3418">
        <v>233320</v>
      </c>
      <c r="AN3418">
        <v>434533</v>
      </c>
      <c r="AO3418">
        <v>45538</v>
      </c>
      <c r="AP3418">
        <v>2253715</v>
      </c>
      <c r="AR3418">
        <v>2967106</v>
      </c>
      <c r="AT3418">
        <v>2967106</v>
      </c>
      <c r="BA3418">
        <v>3396795</v>
      </c>
      <c r="BC3418">
        <v>3396795</v>
      </c>
      <c r="BD3418">
        <v>6363901</v>
      </c>
      <c r="BE3418">
        <v>147460</v>
      </c>
      <c r="BF3418">
        <v>9454739</v>
      </c>
      <c r="BK3418">
        <v>50000</v>
      </c>
      <c r="BL3418">
        <v>37344875</v>
      </c>
      <c r="BM3418">
        <v>46997074</v>
      </c>
      <c r="BN3418">
        <v>53360975</v>
      </c>
    </row>
    <row r="3419" spans="1:66" hidden="1" x14ac:dyDescent="0.25">
      <c r="A3419" t="s">
        <v>33</v>
      </c>
      <c r="B3419" t="s">
        <v>2211</v>
      </c>
      <c r="C3419">
        <v>900150254</v>
      </c>
      <c r="D3419" t="s">
        <v>2287</v>
      </c>
      <c r="E3419" t="s">
        <v>4492</v>
      </c>
      <c r="F3419" t="s">
        <v>1355</v>
      </c>
      <c r="G3419" t="s">
        <v>45</v>
      </c>
      <c r="H3419" t="s">
        <v>4493</v>
      </c>
      <c r="I3419" t="s">
        <v>47</v>
      </c>
      <c r="J3419" t="s">
        <v>62</v>
      </c>
      <c r="K3419" t="s">
        <v>40</v>
      </c>
      <c r="L3419">
        <v>11892</v>
      </c>
      <c r="M3419">
        <v>2236363</v>
      </c>
      <c r="N3419">
        <v>156793</v>
      </c>
      <c r="O3419">
        <v>43034</v>
      </c>
      <c r="T3419">
        <v>2448082</v>
      </c>
      <c r="V3419">
        <v>2448082</v>
      </c>
      <c r="X3419">
        <v>2892946</v>
      </c>
      <c r="AA3419">
        <v>47180572</v>
      </c>
      <c r="AI3419">
        <v>50073518</v>
      </c>
      <c r="AJ3419">
        <v>52521600</v>
      </c>
      <c r="AK3419">
        <v>188666</v>
      </c>
      <c r="AM3419">
        <v>188666</v>
      </c>
      <c r="AN3419">
        <v>350372</v>
      </c>
      <c r="AO3419">
        <v>33793</v>
      </c>
      <c r="AP3419">
        <v>2021436</v>
      </c>
      <c r="AR3419">
        <v>2594267</v>
      </c>
      <c r="AT3419">
        <v>2594267</v>
      </c>
      <c r="AX3419">
        <v>2054000</v>
      </c>
      <c r="AZ3419">
        <v>407422</v>
      </c>
      <c r="BA3419">
        <v>4060411</v>
      </c>
      <c r="BC3419">
        <v>6521833</v>
      </c>
      <c r="BD3419">
        <v>9116100</v>
      </c>
      <c r="BE3419">
        <v>100000</v>
      </c>
      <c r="BF3419">
        <v>5942688</v>
      </c>
      <c r="BK3419">
        <v>50000</v>
      </c>
      <c r="BL3419">
        <v>37312812</v>
      </c>
      <c r="BM3419">
        <v>43405500</v>
      </c>
      <c r="BN3419">
        <v>52521600</v>
      </c>
    </row>
    <row r="3420" spans="1:66" hidden="1" x14ac:dyDescent="0.25">
      <c r="A3420" t="s">
        <v>33</v>
      </c>
      <c r="B3420" t="s">
        <v>2211</v>
      </c>
      <c r="C3420">
        <v>900150942</v>
      </c>
      <c r="D3420" t="s">
        <v>2287</v>
      </c>
      <c r="E3420" t="s">
        <v>4494</v>
      </c>
      <c r="F3420" t="s">
        <v>366</v>
      </c>
      <c r="G3420" t="s">
        <v>36</v>
      </c>
      <c r="H3420" t="s">
        <v>1497</v>
      </c>
      <c r="I3420" t="s">
        <v>54</v>
      </c>
      <c r="J3420" t="s">
        <v>55</v>
      </c>
      <c r="K3420" t="s">
        <v>39</v>
      </c>
      <c r="L3420">
        <v>4206</v>
      </c>
      <c r="M3420">
        <v>174875705</v>
      </c>
      <c r="N3420">
        <v>1138858</v>
      </c>
      <c r="O3420">
        <v>842668</v>
      </c>
      <c r="R3420">
        <v>646347</v>
      </c>
      <c r="T3420">
        <v>177507784</v>
      </c>
      <c r="V3420">
        <v>177507784</v>
      </c>
      <c r="X3420">
        <v>125489420</v>
      </c>
      <c r="AE3420">
        <v>103067</v>
      </c>
      <c r="AF3420">
        <v>1950</v>
      </c>
      <c r="AI3420">
        <v>125594437</v>
      </c>
      <c r="AJ3420">
        <v>303102221</v>
      </c>
      <c r="AK3420">
        <v>219692</v>
      </c>
      <c r="AM3420">
        <v>219692</v>
      </c>
      <c r="AN3420">
        <v>5237597</v>
      </c>
      <c r="AO3420">
        <v>958474</v>
      </c>
      <c r="AP3420">
        <v>6402258</v>
      </c>
      <c r="AR3420">
        <v>12818021</v>
      </c>
      <c r="AT3420">
        <v>12818021</v>
      </c>
      <c r="AY3420">
        <v>17424791</v>
      </c>
      <c r="BA3420">
        <v>19693155</v>
      </c>
      <c r="BC3420">
        <v>37117946</v>
      </c>
      <c r="BD3420">
        <v>49935967</v>
      </c>
      <c r="BE3420">
        <v>10545000</v>
      </c>
      <c r="BF3420">
        <v>1500000</v>
      </c>
      <c r="BJ3420">
        <v>55538837</v>
      </c>
      <c r="BK3420">
        <v>160615119</v>
      </c>
      <c r="BL3420">
        <v>24967298</v>
      </c>
      <c r="BM3420">
        <v>253166254</v>
      </c>
      <c r="BN3420">
        <v>303102221</v>
      </c>
    </row>
    <row r="3421" spans="1:66" hidden="1" x14ac:dyDescent="0.25">
      <c r="A3421" t="s">
        <v>33</v>
      </c>
      <c r="B3421" t="s">
        <v>2211</v>
      </c>
      <c r="C3421">
        <v>900150942</v>
      </c>
      <c r="D3421" t="s">
        <v>2287</v>
      </c>
      <c r="E3421" t="s">
        <v>4494</v>
      </c>
      <c r="F3421" t="s">
        <v>366</v>
      </c>
      <c r="G3421" t="s">
        <v>36</v>
      </c>
      <c r="H3421" t="s">
        <v>1497</v>
      </c>
      <c r="I3421" t="s">
        <v>54</v>
      </c>
      <c r="J3421" t="s">
        <v>55</v>
      </c>
      <c r="K3421" t="s">
        <v>40</v>
      </c>
      <c r="L3421">
        <v>1774</v>
      </c>
      <c r="M3421">
        <v>173678481</v>
      </c>
      <c r="N3421">
        <v>1471124</v>
      </c>
      <c r="O3421">
        <v>1063567</v>
      </c>
      <c r="R3421">
        <v>672201</v>
      </c>
      <c r="T3421">
        <v>176887147</v>
      </c>
      <c r="V3421">
        <v>176887147</v>
      </c>
      <c r="X3421">
        <v>128108519</v>
      </c>
      <c r="AE3421">
        <v>102693</v>
      </c>
      <c r="AF3421">
        <v>1628</v>
      </c>
      <c r="AI3421">
        <v>128212840</v>
      </c>
      <c r="AJ3421">
        <v>305099987</v>
      </c>
      <c r="AK3421">
        <v>177547</v>
      </c>
      <c r="AM3421">
        <v>177547</v>
      </c>
      <c r="AN3421">
        <v>4291902</v>
      </c>
      <c r="AO3421">
        <v>2284</v>
      </c>
      <c r="AP3421">
        <v>6111715</v>
      </c>
      <c r="AR3421">
        <v>10583448</v>
      </c>
      <c r="AT3421">
        <v>10583448</v>
      </c>
      <c r="AY3421">
        <v>17668033</v>
      </c>
      <c r="BA3421">
        <v>18469278</v>
      </c>
      <c r="BC3421">
        <v>36137311</v>
      </c>
      <c r="BD3421">
        <v>46720759</v>
      </c>
      <c r="BE3421">
        <v>10545000</v>
      </c>
      <c r="BF3421">
        <v>1500000</v>
      </c>
      <c r="BJ3421">
        <v>55538837</v>
      </c>
      <c r="BK3421">
        <v>160615119</v>
      </c>
      <c r="BL3421">
        <v>30180272</v>
      </c>
      <c r="BM3421">
        <v>258379228</v>
      </c>
      <c r="BN3421">
        <v>305099987</v>
      </c>
    </row>
    <row r="3422" spans="1:66" hidden="1" x14ac:dyDescent="0.25">
      <c r="A3422" t="s">
        <v>33</v>
      </c>
      <c r="B3422" t="s">
        <v>2211</v>
      </c>
      <c r="C3422">
        <v>900153264</v>
      </c>
      <c r="D3422" t="s">
        <v>2287</v>
      </c>
      <c r="E3422" t="s">
        <v>4495</v>
      </c>
      <c r="F3422" t="s">
        <v>255</v>
      </c>
      <c r="G3422" t="s">
        <v>45</v>
      </c>
      <c r="H3422" t="s">
        <v>4496</v>
      </c>
      <c r="I3422" t="s">
        <v>47</v>
      </c>
      <c r="J3422" t="s">
        <v>62</v>
      </c>
      <c r="K3422" t="s">
        <v>39</v>
      </c>
      <c r="L3422">
        <v>904115</v>
      </c>
      <c r="M3422">
        <v>169820</v>
      </c>
      <c r="R3422">
        <v>142291</v>
      </c>
      <c r="T3422">
        <v>1216226</v>
      </c>
      <c r="V3422">
        <v>1216226</v>
      </c>
      <c r="AF3422">
        <v>56418264</v>
      </c>
      <c r="AI3422">
        <v>56418264</v>
      </c>
      <c r="AJ3422">
        <v>57634490</v>
      </c>
      <c r="AN3422">
        <v>76844</v>
      </c>
      <c r="AO3422">
        <v>1572</v>
      </c>
      <c r="AR3422">
        <v>78416</v>
      </c>
      <c r="AT3422">
        <v>78416</v>
      </c>
      <c r="AY3422">
        <v>5808</v>
      </c>
      <c r="BC3422">
        <v>5808</v>
      </c>
      <c r="BD3422">
        <v>84224</v>
      </c>
      <c r="BE3422">
        <v>161360</v>
      </c>
      <c r="BK3422">
        <v>111686163</v>
      </c>
      <c r="BL3422">
        <v>-54297257</v>
      </c>
      <c r="BM3422">
        <v>57550266</v>
      </c>
      <c r="BN3422">
        <v>57634490</v>
      </c>
    </row>
    <row r="3423" spans="1:66" hidden="1" x14ac:dyDescent="0.25">
      <c r="A3423" t="s">
        <v>33</v>
      </c>
      <c r="B3423" t="s">
        <v>2211</v>
      </c>
      <c r="C3423">
        <v>900153264</v>
      </c>
      <c r="D3423" t="s">
        <v>2287</v>
      </c>
      <c r="E3423" t="s">
        <v>4495</v>
      </c>
      <c r="F3423" t="s">
        <v>255</v>
      </c>
      <c r="G3423" t="s">
        <v>45</v>
      </c>
      <c r="H3423" t="s">
        <v>4496</v>
      </c>
      <c r="I3423" t="s">
        <v>47</v>
      </c>
      <c r="J3423" t="s">
        <v>62</v>
      </c>
      <c r="K3423" t="s">
        <v>40</v>
      </c>
      <c r="L3423">
        <v>1148680</v>
      </c>
      <c r="M3423">
        <v>521969</v>
      </c>
      <c r="R3423">
        <v>142267</v>
      </c>
      <c r="T3423">
        <v>1812916</v>
      </c>
      <c r="V3423">
        <v>1812916</v>
      </c>
      <c r="AF3423">
        <v>72726518</v>
      </c>
      <c r="AI3423">
        <v>72726518</v>
      </c>
      <c r="AJ3423">
        <v>74539434</v>
      </c>
      <c r="AN3423">
        <v>389515</v>
      </c>
      <c r="AO3423">
        <v>776</v>
      </c>
      <c r="AR3423">
        <v>390291</v>
      </c>
      <c r="AT3423">
        <v>390291</v>
      </c>
      <c r="AY3423">
        <v>32477</v>
      </c>
      <c r="BC3423">
        <v>32477</v>
      </c>
      <c r="BD3423">
        <v>422768</v>
      </c>
      <c r="BE3423">
        <v>161360</v>
      </c>
      <c r="BK3423">
        <v>127994417</v>
      </c>
      <c r="BL3423">
        <v>-54039111</v>
      </c>
      <c r="BM3423">
        <v>74116666</v>
      </c>
      <c r="BN3423">
        <v>74539434</v>
      </c>
    </row>
    <row r="3424" spans="1:66" hidden="1" x14ac:dyDescent="0.25">
      <c r="A3424" t="s">
        <v>33</v>
      </c>
      <c r="B3424" t="s">
        <v>2211</v>
      </c>
      <c r="C3424">
        <v>900154405</v>
      </c>
      <c r="D3424" t="s">
        <v>2287</v>
      </c>
      <c r="E3424" t="s">
        <v>4497</v>
      </c>
      <c r="F3424" t="s">
        <v>2709</v>
      </c>
      <c r="G3424" t="s">
        <v>45</v>
      </c>
      <c r="H3424" t="s">
        <v>4498</v>
      </c>
      <c r="I3424" t="s">
        <v>38</v>
      </c>
      <c r="J3424" t="s">
        <v>38</v>
      </c>
      <c r="K3424" t="s">
        <v>39</v>
      </c>
      <c r="L3424">
        <v>3470804</v>
      </c>
      <c r="M3424">
        <v>30127118</v>
      </c>
      <c r="O3424">
        <v>2603481</v>
      </c>
      <c r="T3424">
        <v>36201403</v>
      </c>
      <c r="V3424">
        <v>36201403</v>
      </c>
      <c r="X3424">
        <v>55906846</v>
      </c>
      <c r="Z3424">
        <v>3261849</v>
      </c>
      <c r="AD3424">
        <v>419838</v>
      </c>
      <c r="AG3424">
        <v>170325</v>
      </c>
      <c r="AI3424">
        <v>59758858</v>
      </c>
      <c r="AJ3424">
        <v>95960261</v>
      </c>
      <c r="AK3424">
        <v>7551178</v>
      </c>
      <c r="AM3424">
        <v>7551178</v>
      </c>
      <c r="AN3424">
        <v>12629166</v>
      </c>
      <c r="AO3424">
        <v>1160336</v>
      </c>
      <c r="AP3424">
        <v>9552758</v>
      </c>
      <c r="AR3424">
        <v>30893438</v>
      </c>
      <c r="AT3424">
        <v>30893438</v>
      </c>
      <c r="BA3424">
        <v>44525667</v>
      </c>
      <c r="BC3424">
        <v>44525667</v>
      </c>
      <c r="BD3424">
        <v>75419105</v>
      </c>
      <c r="BE3424">
        <v>6241640</v>
      </c>
      <c r="BL3424">
        <v>14299516</v>
      </c>
      <c r="BM3424">
        <v>20541156</v>
      </c>
      <c r="BN3424">
        <v>95960261</v>
      </c>
    </row>
    <row r="3425" spans="1:66" hidden="1" x14ac:dyDescent="0.25">
      <c r="A3425" t="s">
        <v>33</v>
      </c>
      <c r="B3425" t="s">
        <v>2211</v>
      </c>
      <c r="C3425">
        <v>900154405</v>
      </c>
      <c r="D3425" t="s">
        <v>2287</v>
      </c>
      <c r="E3425" t="s">
        <v>4497</v>
      </c>
      <c r="F3425" t="s">
        <v>2709</v>
      </c>
      <c r="G3425" t="s">
        <v>45</v>
      </c>
      <c r="H3425" t="s">
        <v>4498</v>
      </c>
      <c r="I3425" t="s">
        <v>38</v>
      </c>
      <c r="J3425" t="s">
        <v>38</v>
      </c>
      <c r="K3425" t="s">
        <v>40</v>
      </c>
      <c r="L3425">
        <v>2687063</v>
      </c>
      <c r="M3425">
        <v>29324044</v>
      </c>
      <c r="O3425">
        <v>1120996</v>
      </c>
      <c r="T3425">
        <v>33132103</v>
      </c>
      <c r="V3425">
        <v>33132103</v>
      </c>
      <c r="X3425">
        <v>31804351</v>
      </c>
      <c r="Z3425">
        <v>3041116</v>
      </c>
      <c r="AD3425">
        <v>814906</v>
      </c>
      <c r="AG3425">
        <v>226860</v>
      </c>
      <c r="AI3425">
        <v>35887233</v>
      </c>
      <c r="AJ3425">
        <v>69019336</v>
      </c>
      <c r="AK3425">
        <v>6760459</v>
      </c>
      <c r="AM3425">
        <v>6760459</v>
      </c>
      <c r="AN3425">
        <v>11910295</v>
      </c>
      <c r="AO3425">
        <v>1352465</v>
      </c>
      <c r="AP3425">
        <v>9737700</v>
      </c>
      <c r="AR3425">
        <v>29760919</v>
      </c>
      <c r="AT3425">
        <v>29760919</v>
      </c>
      <c r="BA3425">
        <v>20364058</v>
      </c>
      <c r="BC3425">
        <v>20364058</v>
      </c>
      <c r="BD3425">
        <v>50124977</v>
      </c>
      <c r="BE3425">
        <v>6241640</v>
      </c>
      <c r="BL3425">
        <v>12652719</v>
      </c>
      <c r="BM3425">
        <v>18894359</v>
      </c>
      <c r="BN3425">
        <v>69019336</v>
      </c>
    </row>
    <row r="3426" spans="1:66" hidden="1" x14ac:dyDescent="0.25">
      <c r="A3426" t="s">
        <v>33</v>
      </c>
      <c r="B3426" t="s">
        <v>2211</v>
      </c>
      <c r="C3426">
        <v>900154981</v>
      </c>
      <c r="D3426" t="s">
        <v>2287</v>
      </c>
      <c r="E3426" t="s">
        <v>4499</v>
      </c>
      <c r="F3426" t="s">
        <v>152</v>
      </c>
      <c r="G3426" t="s">
        <v>45</v>
      </c>
      <c r="H3426" t="s">
        <v>4500</v>
      </c>
      <c r="I3426" t="s">
        <v>38</v>
      </c>
      <c r="J3426" t="s">
        <v>38</v>
      </c>
      <c r="K3426" t="s">
        <v>39</v>
      </c>
      <c r="L3426">
        <v>1995489</v>
      </c>
      <c r="M3426">
        <v>22254492</v>
      </c>
      <c r="N3426">
        <v>968769</v>
      </c>
      <c r="O3426">
        <v>2227454</v>
      </c>
      <c r="R3426">
        <v>774</v>
      </c>
      <c r="T3426">
        <v>27446978</v>
      </c>
      <c r="V3426">
        <v>27446978</v>
      </c>
      <c r="W3426">
        <v>5992437</v>
      </c>
      <c r="X3426">
        <v>31738</v>
      </c>
      <c r="Z3426">
        <v>0</v>
      </c>
      <c r="AD3426">
        <v>7124</v>
      </c>
      <c r="AI3426">
        <v>6031299</v>
      </c>
      <c r="AJ3426">
        <v>33478277</v>
      </c>
      <c r="AK3426">
        <v>53364</v>
      </c>
      <c r="AM3426">
        <v>53364</v>
      </c>
      <c r="AN3426">
        <v>22588602</v>
      </c>
      <c r="AO3426">
        <v>3303558</v>
      </c>
      <c r="AP3426">
        <v>16238</v>
      </c>
      <c r="AR3426">
        <v>25961762</v>
      </c>
      <c r="AT3426">
        <v>25961762</v>
      </c>
      <c r="BA3426">
        <v>2800000</v>
      </c>
      <c r="BC3426">
        <v>2800000</v>
      </c>
      <c r="BD3426">
        <v>28761762</v>
      </c>
      <c r="BE3426">
        <v>20000</v>
      </c>
      <c r="BL3426">
        <v>4696515</v>
      </c>
      <c r="BM3426">
        <v>4716515</v>
      </c>
      <c r="BN3426">
        <v>33478277</v>
      </c>
    </row>
    <row r="3427" spans="1:66" hidden="1" x14ac:dyDescent="0.25">
      <c r="A3427" t="s">
        <v>33</v>
      </c>
      <c r="B3427" t="s">
        <v>2211</v>
      </c>
      <c r="C3427">
        <v>900154981</v>
      </c>
      <c r="D3427" t="s">
        <v>2287</v>
      </c>
      <c r="E3427" t="s">
        <v>4499</v>
      </c>
      <c r="F3427" t="s">
        <v>152</v>
      </c>
      <c r="G3427" t="s">
        <v>45</v>
      </c>
      <c r="H3427" t="s">
        <v>4500</v>
      </c>
      <c r="I3427" t="s">
        <v>38</v>
      </c>
      <c r="J3427" t="s">
        <v>38</v>
      </c>
      <c r="K3427" t="s">
        <v>40</v>
      </c>
      <c r="L3427">
        <v>2346494</v>
      </c>
      <c r="M3427">
        <v>4540285</v>
      </c>
      <c r="N3427">
        <v>206851</v>
      </c>
      <c r="O3427">
        <v>484332</v>
      </c>
      <c r="R3427">
        <v>15705</v>
      </c>
      <c r="T3427">
        <v>7593667</v>
      </c>
      <c r="V3427">
        <v>7593667</v>
      </c>
      <c r="W3427">
        <v>6274769</v>
      </c>
      <c r="X3427">
        <v>40651</v>
      </c>
      <c r="Z3427">
        <v>4678</v>
      </c>
      <c r="AI3427">
        <v>6320098</v>
      </c>
      <c r="AJ3427">
        <v>13913765</v>
      </c>
      <c r="AK3427">
        <v>58805</v>
      </c>
      <c r="AM3427">
        <v>58805</v>
      </c>
      <c r="AN3427">
        <v>12817398</v>
      </c>
      <c r="AO3427">
        <v>787547</v>
      </c>
      <c r="AP3427">
        <v>4235</v>
      </c>
      <c r="AR3427">
        <v>13667985</v>
      </c>
      <c r="AT3427">
        <v>13667985</v>
      </c>
      <c r="AY3427">
        <v>36721</v>
      </c>
      <c r="BC3427">
        <v>36721</v>
      </c>
      <c r="BD3427">
        <v>13704706</v>
      </c>
      <c r="BE3427">
        <v>20000</v>
      </c>
      <c r="BL3427">
        <v>189059</v>
      </c>
      <c r="BM3427">
        <v>209059</v>
      </c>
      <c r="BN3427">
        <v>13913765</v>
      </c>
    </row>
    <row r="3428" spans="1:66" hidden="1" x14ac:dyDescent="0.25">
      <c r="A3428" t="s">
        <v>33</v>
      </c>
      <c r="B3428" t="s">
        <v>2211</v>
      </c>
      <c r="C3428">
        <v>900155107</v>
      </c>
      <c r="D3428" t="s">
        <v>2287</v>
      </c>
      <c r="E3428" t="s">
        <v>1499</v>
      </c>
      <c r="F3428" t="s">
        <v>2855</v>
      </c>
      <c r="G3428" t="s">
        <v>36</v>
      </c>
      <c r="H3428" t="s">
        <v>1500</v>
      </c>
      <c r="I3428" t="s">
        <v>38</v>
      </c>
      <c r="J3428" t="s">
        <v>38</v>
      </c>
      <c r="K3428" t="s">
        <v>39</v>
      </c>
      <c r="L3428">
        <v>103018058</v>
      </c>
      <c r="M3428">
        <v>164130029</v>
      </c>
      <c r="N3428">
        <v>627865569</v>
      </c>
      <c r="O3428">
        <v>184305133</v>
      </c>
      <c r="Q3428">
        <v>14338464</v>
      </c>
      <c r="R3428">
        <v>8424913</v>
      </c>
      <c r="T3428">
        <v>1102082166</v>
      </c>
      <c r="V3428">
        <v>1102082166</v>
      </c>
      <c r="W3428">
        <v>69065450</v>
      </c>
      <c r="X3428">
        <v>2080917793</v>
      </c>
      <c r="Y3428">
        <v>2289440072</v>
      </c>
      <c r="Z3428">
        <v>41170622</v>
      </c>
      <c r="AD3428">
        <v>80697486</v>
      </c>
      <c r="AE3428">
        <v>0</v>
      </c>
      <c r="AI3428">
        <v>4561291423</v>
      </c>
      <c r="AJ3428">
        <v>5663373589</v>
      </c>
      <c r="AK3428">
        <v>22108895</v>
      </c>
      <c r="AL3428">
        <v>3609196</v>
      </c>
      <c r="AM3428">
        <v>25718091</v>
      </c>
      <c r="AN3428">
        <v>1029609821</v>
      </c>
      <c r="AO3428">
        <v>4960033</v>
      </c>
      <c r="AP3428">
        <v>22795371</v>
      </c>
      <c r="AQ3428">
        <v>18502973</v>
      </c>
      <c r="AR3428">
        <v>1101586289</v>
      </c>
      <c r="AT3428">
        <v>1101586289</v>
      </c>
      <c r="AX3428">
        <v>468201125</v>
      </c>
      <c r="BA3428">
        <v>75810689</v>
      </c>
      <c r="BB3428">
        <v>39666667</v>
      </c>
      <c r="BC3428">
        <v>583678481</v>
      </c>
      <c r="BD3428">
        <v>1685264770</v>
      </c>
      <c r="BE3428">
        <v>86196359</v>
      </c>
      <c r="BF3428">
        <v>4335762775</v>
      </c>
      <c r="BK3428">
        <v>10850310</v>
      </c>
      <c r="BL3428">
        <v>-454700625</v>
      </c>
      <c r="BM3428">
        <v>3978108819</v>
      </c>
      <c r="BN3428">
        <v>5663373589</v>
      </c>
    </row>
    <row r="3429" spans="1:66" hidden="1" x14ac:dyDescent="0.25">
      <c r="A3429" t="s">
        <v>33</v>
      </c>
      <c r="B3429" t="s">
        <v>2211</v>
      </c>
      <c r="C3429">
        <v>900155107</v>
      </c>
      <c r="D3429" t="s">
        <v>2287</v>
      </c>
      <c r="E3429" t="s">
        <v>1499</v>
      </c>
      <c r="F3429" t="s">
        <v>2855</v>
      </c>
      <c r="G3429" t="s">
        <v>36</v>
      </c>
      <c r="H3429" t="s">
        <v>1500</v>
      </c>
      <c r="I3429" t="s">
        <v>38</v>
      </c>
      <c r="J3429" t="s">
        <v>38</v>
      </c>
      <c r="K3429" t="s">
        <v>40</v>
      </c>
      <c r="L3429">
        <v>104377627</v>
      </c>
      <c r="M3429">
        <v>158692468</v>
      </c>
      <c r="N3429">
        <v>650299546</v>
      </c>
      <c r="O3429">
        <v>182751288</v>
      </c>
      <c r="Q3429">
        <v>84831001</v>
      </c>
      <c r="R3429">
        <v>7328051</v>
      </c>
      <c r="T3429">
        <v>1188279981</v>
      </c>
      <c r="V3429">
        <v>1188279981</v>
      </c>
      <c r="W3429">
        <v>67127836</v>
      </c>
      <c r="X3429">
        <v>2116197143</v>
      </c>
      <c r="Y3429">
        <v>2289440072</v>
      </c>
      <c r="Z3429">
        <v>25432827</v>
      </c>
      <c r="AD3429">
        <v>121024684</v>
      </c>
      <c r="AE3429">
        <v>28000</v>
      </c>
      <c r="AI3429">
        <v>4619250562</v>
      </c>
      <c r="AJ3429">
        <v>5807530543</v>
      </c>
      <c r="AK3429">
        <v>21574287</v>
      </c>
      <c r="AL3429">
        <v>2709337</v>
      </c>
      <c r="AM3429">
        <v>24283624</v>
      </c>
      <c r="AN3429">
        <v>1049948418</v>
      </c>
      <c r="AO3429">
        <v>5885617</v>
      </c>
      <c r="AP3429">
        <v>32554001</v>
      </c>
      <c r="AQ3429">
        <v>18620644</v>
      </c>
      <c r="AR3429">
        <v>1131292304</v>
      </c>
      <c r="AT3429">
        <v>1131292304</v>
      </c>
      <c r="AX3429">
        <v>589249500</v>
      </c>
      <c r="BA3429">
        <v>58836815</v>
      </c>
      <c r="BB3429">
        <v>45333333</v>
      </c>
      <c r="BC3429">
        <v>693419648</v>
      </c>
      <c r="BD3429">
        <v>1824711952</v>
      </c>
      <c r="BE3429">
        <v>86196359</v>
      </c>
      <c r="BF3429">
        <v>4335762775</v>
      </c>
      <c r="BK3429">
        <v>10850310</v>
      </c>
      <c r="BL3429">
        <v>-449990853</v>
      </c>
      <c r="BM3429">
        <v>3982818591</v>
      </c>
      <c r="BN3429">
        <v>5807530543</v>
      </c>
    </row>
    <row r="3430" spans="1:66" hidden="1" x14ac:dyDescent="0.25">
      <c r="A3430" t="s">
        <v>33</v>
      </c>
      <c r="B3430" t="s">
        <v>2211</v>
      </c>
      <c r="C3430">
        <v>900155619</v>
      </c>
      <c r="D3430" t="s">
        <v>2287</v>
      </c>
      <c r="E3430" t="s">
        <v>1501</v>
      </c>
      <c r="F3430" t="s">
        <v>152</v>
      </c>
      <c r="G3430" t="s">
        <v>45</v>
      </c>
      <c r="H3430" t="s">
        <v>4501</v>
      </c>
      <c r="I3430" t="s">
        <v>38</v>
      </c>
      <c r="J3430" t="s">
        <v>38</v>
      </c>
      <c r="K3430" t="s">
        <v>39</v>
      </c>
      <c r="L3430">
        <v>1568610</v>
      </c>
      <c r="M3430">
        <v>8388866</v>
      </c>
      <c r="O3430">
        <v>4242325</v>
      </c>
      <c r="R3430">
        <v>30829</v>
      </c>
      <c r="T3430">
        <v>14230630</v>
      </c>
      <c r="V3430">
        <v>14230630</v>
      </c>
      <c r="W3430">
        <v>18889983</v>
      </c>
      <c r="X3430">
        <v>89177</v>
      </c>
      <c r="AB3430">
        <v>55876966</v>
      </c>
      <c r="AI3430">
        <v>74856126</v>
      </c>
      <c r="AJ3430">
        <v>89086756</v>
      </c>
      <c r="AK3430">
        <v>14877</v>
      </c>
      <c r="AM3430">
        <v>14877</v>
      </c>
      <c r="AN3430">
        <v>16794659</v>
      </c>
      <c r="AO3430">
        <v>516906</v>
      </c>
      <c r="AP3430">
        <v>6369243</v>
      </c>
      <c r="AQ3430">
        <v>1955610</v>
      </c>
      <c r="AR3430">
        <v>25651295</v>
      </c>
      <c r="AT3430">
        <v>25651295</v>
      </c>
      <c r="AV3430">
        <v>120202</v>
      </c>
      <c r="AW3430">
        <v>120202</v>
      </c>
      <c r="AY3430">
        <v>1473555</v>
      </c>
      <c r="BB3430">
        <v>54785646</v>
      </c>
      <c r="BC3430">
        <v>56379403</v>
      </c>
      <c r="BD3430">
        <v>82030698</v>
      </c>
      <c r="BE3430">
        <v>1912390</v>
      </c>
      <c r="BF3430">
        <v>1937099</v>
      </c>
      <c r="BL3430">
        <v>3206569</v>
      </c>
      <c r="BM3430">
        <v>7056058</v>
      </c>
      <c r="BN3430">
        <v>89086756</v>
      </c>
    </row>
    <row r="3431" spans="1:66" hidden="1" x14ac:dyDescent="0.25">
      <c r="A3431" t="s">
        <v>33</v>
      </c>
      <c r="B3431" t="s">
        <v>2211</v>
      </c>
      <c r="C3431">
        <v>900155619</v>
      </c>
      <c r="D3431" t="s">
        <v>2287</v>
      </c>
      <c r="E3431" t="s">
        <v>1501</v>
      </c>
      <c r="F3431" t="s">
        <v>152</v>
      </c>
      <c r="G3431" t="s">
        <v>45</v>
      </c>
      <c r="H3431" t="s">
        <v>4501</v>
      </c>
      <c r="I3431" t="s">
        <v>38</v>
      </c>
      <c r="J3431" t="s">
        <v>38</v>
      </c>
      <c r="K3431" t="s">
        <v>40</v>
      </c>
      <c r="L3431">
        <v>1071354</v>
      </c>
      <c r="M3431">
        <v>1875803</v>
      </c>
      <c r="O3431">
        <v>3709561</v>
      </c>
      <c r="R3431">
        <v>29790</v>
      </c>
      <c r="T3431">
        <v>6686508</v>
      </c>
      <c r="V3431">
        <v>6686508</v>
      </c>
      <c r="W3431">
        <v>20158004</v>
      </c>
      <c r="X3431">
        <v>108671</v>
      </c>
      <c r="AB3431">
        <v>50432355</v>
      </c>
      <c r="AI3431">
        <v>70699030</v>
      </c>
      <c r="AJ3431">
        <v>77385538</v>
      </c>
      <c r="AK3431">
        <v>17660</v>
      </c>
      <c r="AM3431">
        <v>17660</v>
      </c>
      <c r="AN3431">
        <v>11218043</v>
      </c>
      <c r="AO3431">
        <v>1665973</v>
      </c>
      <c r="AP3431">
        <v>490450</v>
      </c>
      <c r="AQ3431">
        <v>1653459</v>
      </c>
      <c r="AR3431">
        <v>15045585</v>
      </c>
      <c r="AT3431">
        <v>15045585</v>
      </c>
      <c r="AV3431">
        <v>109994</v>
      </c>
      <c r="AW3431">
        <v>109994</v>
      </c>
      <c r="AY3431">
        <v>1310904</v>
      </c>
      <c r="BA3431">
        <v>6286722</v>
      </c>
      <c r="BB3431">
        <v>50765383</v>
      </c>
      <c r="BC3431">
        <v>58473003</v>
      </c>
      <c r="BD3431">
        <v>73518588</v>
      </c>
      <c r="BE3431">
        <v>1912390</v>
      </c>
      <c r="BF3431">
        <v>1937099</v>
      </c>
      <c r="BL3431">
        <v>17461</v>
      </c>
      <c r="BM3431">
        <v>3866950</v>
      </c>
      <c r="BN3431">
        <v>77385538</v>
      </c>
    </row>
    <row r="3432" spans="1:66" hidden="1" x14ac:dyDescent="0.25">
      <c r="A3432" t="s">
        <v>33</v>
      </c>
      <c r="B3432" t="s">
        <v>2211</v>
      </c>
      <c r="C3432">
        <v>900156499</v>
      </c>
      <c r="D3432" t="s">
        <v>2287</v>
      </c>
      <c r="E3432" t="s">
        <v>1503</v>
      </c>
      <c r="F3432" t="s">
        <v>63</v>
      </c>
      <c r="G3432" t="s">
        <v>45</v>
      </c>
      <c r="H3432" t="s">
        <v>4502</v>
      </c>
      <c r="I3432" t="s">
        <v>1504</v>
      </c>
      <c r="J3432" t="s">
        <v>1505</v>
      </c>
      <c r="K3432" t="s">
        <v>39</v>
      </c>
      <c r="L3432">
        <v>6080109</v>
      </c>
      <c r="M3432">
        <v>12818454</v>
      </c>
      <c r="N3432">
        <v>26120067</v>
      </c>
      <c r="O3432">
        <v>923651</v>
      </c>
      <c r="Q3432">
        <v>2977882</v>
      </c>
      <c r="R3432">
        <v>32323</v>
      </c>
      <c r="T3432">
        <v>48952486</v>
      </c>
      <c r="V3432">
        <v>48952486</v>
      </c>
      <c r="X3432">
        <v>1623794</v>
      </c>
      <c r="Z3432">
        <v>751946</v>
      </c>
      <c r="AB3432">
        <v>964</v>
      </c>
      <c r="AD3432">
        <v>1026375</v>
      </c>
      <c r="AI3432">
        <v>3403079</v>
      </c>
      <c r="AJ3432">
        <v>52355565</v>
      </c>
      <c r="AK3432">
        <v>560775</v>
      </c>
      <c r="AL3432">
        <v>1715655</v>
      </c>
      <c r="AM3432">
        <v>2276430</v>
      </c>
      <c r="AN3432">
        <v>4402515</v>
      </c>
      <c r="AO3432">
        <v>548020</v>
      </c>
      <c r="AR3432">
        <v>7226965</v>
      </c>
      <c r="AT3432">
        <v>7226965</v>
      </c>
      <c r="BD3432">
        <v>7226965</v>
      </c>
      <c r="BE3432">
        <v>321933</v>
      </c>
      <c r="BF3432">
        <v>25091869</v>
      </c>
      <c r="BK3432">
        <v>881103</v>
      </c>
      <c r="BL3432">
        <v>18833695</v>
      </c>
      <c r="BM3432">
        <v>45128600</v>
      </c>
      <c r="BN3432">
        <v>52355565</v>
      </c>
    </row>
    <row r="3433" spans="1:66" hidden="1" x14ac:dyDescent="0.25">
      <c r="A3433" t="s">
        <v>33</v>
      </c>
      <c r="B3433" t="s">
        <v>2211</v>
      </c>
      <c r="C3433">
        <v>900156499</v>
      </c>
      <c r="D3433" t="s">
        <v>2287</v>
      </c>
      <c r="E3433" t="s">
        <v>1503</v>
      </c>
      <c r="F3433" t="s">
        <v>63</v>
      </c>
      <c r="G3433" t="s">
        <v>45</v>
      </c>
      <c r="H3433" t="s">
        <v>4502</v>
      </c>
      <c r="I3433" t="s">
        <v>1504</v>
      </c>
      <c r="J3433" t="s">
        <v>1505</v>
      </c>
      <c r="K3433" t="s">
        <v>40</v>
      </c>
      <c r="L3433">
        <v>8573272</v>
      </c>
      <c r="M3433">
        <v>14912648</v>
      </c>
      <c r="N3433">
        <v>38302373</v>
      </c>
      <c r="O3433">
        <v>5073790</v>
      </c>
      <c r="Q3433">
        <v>0</v>
      </c>
      <c r="R3433">
        <v>78133</v>
      </c>
      <c r="T3433">
        <v>66940216</v>
      </c>
      <c r="V3433">
        <v>66940216</v>
      </c>
      <c r="X3433">
        <v>2858865</v>
      </c>
      <c r="Z3433">
        <v>52018</v>
      </c>
      <c r="AB3433">
        <v>28581</v>
      </c>
      <c r="AD3433">
        <v>2929291</v>
      </c>
      <c r="AI3433">
        <v>5868755</v>
      </c>
      <c r="AJ3433">
        <v>72808971</v>
      </c>
      <c r="AK3433">
        <v>450027</v>
      </c>
      <c r="AL3433">
        <v>5367641</v>
      </c>
      <c r="AM3433">
        <v>5817668</v>
      </c>
      <c r="AN3433">
        <v>20860545</v>
      </c>
      <c r="AO3433">
        <v>1981708</v>
      </c>
      <c r="AR3433">
        <v>28659921</v>
      </c>
      <c r="AT3433">
        <v>28659921</v>
      </c>
      <c r="AX3433">
        <v>252935</v>
      </c>
      <c r="BC3433">
        <v>252935</v>
      </c>
      <c r="BD3433">
        <v>28912856</v>
      </c>
      <c r="BE3433">
        <v>321933</v>
      </c>
      <c r="BF3433">
        <v>25091869</v>
      </c>
      <c r="BK3433">
        <v>881103</v>
      </c>
      <c r="BL3433">
        <v>17601210</v>
      </c>
      <c r="BM3433">
        <v>43896115</v>
      </c>
      <c r="BN3433">
        <v>72808971</v>
      </c>
    </row>
    <row r="3434" spans="1:66" hidden="1" x14ac:dyDescent="0.25">
      <c r="A3434" t="s">
        <v>33</v>
      </c>
      <c r="B3434" t="s">
        <v>2211</v>
      </c>
      <c r="C3434">
        <v>900156826</v>
      </c>
      <c r="D3434" t="s">
        <v>2287</v>
      </c>
      <c r="E3434" t="s">
        <v>4503</v>
      </c>
      <c r="F3434" t="s">
        <v>63</v>
      </c>
      <c r="G3434" t="s">
        <v>45</v>
      </c>
      <c r="H3434" t="s">
        <v>1506</v>
      </c>
      <c r="I3434" t="s">
        <v>94</v>
      </c>
      <c r="J3434" t="s">
        <v>151</v>
      </c>
      <c r="K3434" t="s">
        <v>39</v>
      </c>
      <c r="L3434">
        <v>7752249</v>
      </c>
      <c r="M3434">
        <v>26558515</v>
      </c>
      <c r="N3434">
        <v>12245162</v>
      </c>
      <c r="O3434">
        <v>279167</v>
      </c>
      <c r="R3434">
        <v>196046</v>
      </c>
      <c r="T3434">
        <v>47031139</v>
      </c>
      <c r="V3434">
        <v>47031139</v>
      </c>
      <c r="X3434">
        <v>2169917</v>
      </c>
      <c r="Z3434">
        <v>331320</v>
      </c>
      <c r="AD3434">
        <v>124390</v>
      </c>
      <c r="AG3434">
        <v>7026875</v>
      </c>
      <c r="AI3434">
        <v>9652502</v>
      </c>
      <c r="AJ3434">
        <v>56683641</v>
      </c>
      <c r="AK3434">
        <v>1091302</v>
      </c>
      <c r="AM3434">
        <v>1091302</v>
      </c>
      <c r="AN3434">
        <v>18630043</v>
      </c>
      <c r="AO3434">
        <v>624838</v>
      </c>
      <c r="AQ3434">
        <v>2211863</v>
      </c>
      <c r="AR3434">
        <v>22558046</v>
      </c>
      <c r="AT3434">
        <v>22558046</v>
      </c>
      <c r="BB3434">
        <v>4976407</v>
      </c>
      <c r="BC3434">
        <v>4976407</v>
      </c>
      <c r="BD3434">
        <v>27534453</v>
      </c>
      <c r="BE3434">
        <v>4300000</v>
      </c>
      <c r="BF3434">
        <v>22375999</v>
      </c>
      <c r="BL3434">
        <v>2473189</v>
      </c>
      <c r="BM3434">
        <v>29149188</v>
      </c>
      <c r="BN3434">
        <v>56683641</v>
      </c>
    </row>
    <row r="3435" spans="1:66" hidden="1" x14ac:dyDescent="0.25">
      <c r="A3435" t="s">
        <v>33</v>
      </c>
      <c r="B3435" t="s">
        <v>2211</v>
      </c>
      <c r="C3435">
        <v>900156826</v>
      </c>
      <c r="D3435" t="s">
        <v>2287</v>
      </c>
      <c r="E3435" t="s">
        <v>4503</v>
      </c>
      <c r="F3435" t="s">
        <v>63</v>
      </c>
      <c r="G3435" t="s">
        <v>45</v>
      </c>
      <c r="H3435" t="s">
        <v>1506</v>
      </c>
      <c r="I3435" t="s">
        <v>94</v>
      </c>
      <c r="J3435" t="s">
        <v>151</v>
      </c>
      <c r="K3435" t="s">
        <v>40</v>
      </c>
      <c r="L3435">
        <v>5571057</v>
      </c>
      <c r="M3435">
        <v>30440492</v>
      </c>
      <c r="N3435">
        <v>14353638</v>
      </c>
      <c r="O3435">
        <v>3230762</v>
      </c>
      <c r="R3435">
        <v>139501</v>
      </c>
      <c r="T3435">
        <v>53735450</v>
      </c>
      <c r="V3435">
        <v>53735450</v>
      </c>
      <c r="X3435">
        <v>1702734</v>
      </c>
      <c r="AD3435">
        <v>98102</v>
      </c>
      <c r="AG3435">
        <v>3961241</v>
      </c>
      <c r="AI3435">
        <v>5762077</v>
      </c>
      <c r="AJ3435">
        <v>59497527</v>
      </c>
      <c r="AK3435">
        <v>917436</v>
      </c>
      <c r="AM3435">
        <v>917436</v>
      </c>
      <c r="AN3435">
        <v>20682884</v>
      </c>
      <c r="AO3435">
        <v>1136898</v>
      </c>
      <c r="AQ3435">
        <v>1444022</v>
      </c>
      <c r="AR3435">
        <v>24181240</v>
      </c>
      <c r="AT3435">
        <v>24181240</v>
      </c>
      <c r="BB3435">
        <v>2667893</v>
      </c>
      <c r="BC3435">
        <v>2667893</v>
      </c>
      <c r="BD3435">
        <v>26849133</v>
      </c>
      <c r="BE3435">
        <v>4300000</v>
      </c>
      <c r="BF3435">
        <v>26275999</v>
      </c>
      <c r="BL3435">
        <v>2072395</v>
      </c>
      <c r="BM3435">
        <v>32648394</v>
      </c>
      <c r="BN3435">
        <v>59497527</v>
      </c>
    </row>
    <row r="3436" spans="1:66" hidden="1" x14ac:dyDescent="0.25">
      <c r="A3436" t="s">
        <v>33</v>
      </c>
      <c r="B3436" t="s">
        <v>2211</v>
      </c>
      <c r="C3436">
        <v>900156833</v>
      </c>
      <c r="D3436" t="s">
        <v>2287</v>
      </c>
      <c r="E3436" t="s">
        <v>4504</v>
      </c>
      <c r="F3436" t="s">
        <v>542</v>
      </c>
      <c r="G3436" t="s">
        <v>45</v>
      </c>
      <c r="H3436" t="s">
        <v>1507</v>
      </c>
      <c r="I3436" t="s">
        <v>47</v>
      </c>
      <c r="J3436" t="s">
        <v>62</v>
      </c>
      <c r="K3436" t="s">
        <v>39</v>
      </c>
      <c r="L3436">
        <v>22609926</v>
      </c>
      <c r="M3436">
        <v>1337751</v>
      </c>
      <c r="O3436">
        <v>371278</v>
      </c>
      <c r="R3436">
        <v>735780</v>
      </c>
      <c r="T3436">
        <v>25054735</v>
      </c>
      <c r="V3436">
        <v>25054735</v>
      </c>
      <c r="X3436">
        <v>233585303</v>
      </c>
      <c r="Z3436">
        <v>297986310</v>
      </c>
      <c r="AI3436">
        <v>531571613</v>
      </c>
      <c r="AJ3436">
        <v>556626348</v>
      </c>
      <c r="AK3436">
        <v>4086350</v>
      </c>
      <c r="AM3436">
        <v>4086350</v>
      </c>
      <c r="AN3436">
        <v>9711299</v>
      </c>
      <c r="AP3436">
        <v>329726</v>
      </c>
      <c r="AQ3436">
        <v>2733468</v>
      </c>
      <c r="AR3436">
        <v>16860843</v>
      </c>
      <c r="AT3436">
        <v>16860843</v>
      </c>
      <c r="BA3436">
        <v>1285257</v>
      </c>
      <c r="BC3436">
        <v>1285257</v>
      </c>
      <c r="BD3436">
        <v>18146100</v>
      </c>
      <c r="BE3436">
        <v>12490</v>
      </c>
      <c r="BF3436">
        <v>1183043400</v>
      </c>
      <c r="BK3436">
        <v>40300176</v>
      </c>
      <c r="BL3436">
        <v>-684875818</v>
      </c>
      <c r="BM3436">
        <v>538480248</v>
      </c>
      <c r="BN3436">
        <v>556626348</v>
      </c>
    </row>
    <row r="3437" spans="1:66" hidden="1" x14ac:dyDescent="0.25">
      <c r="A3437" t="s">
        <v>33</v>
      </c>
      <c r="B3437" t="s">
        <v>2211</v>
      </c>
      <c r="C3437">
        <v>900156833</v>
      </c>
      <c r="D3437" t="s">
        <v>2287</v>
      </c>
      <c r="E3437" t="s">
        <v>4504</v>
      </c>
      <c r="F3437" t="s">
        <v>542</v>
      </c>
      <c r="G3437" t="s">
        <v>45</v>
      </c>
      <c r="H3437" t="s">
        <v>1507</v>
      </c>
      <c r="I3437" t="s">
        <v>47</v>
      </c>
      <c r="J3437" t="s">
        <v>62</v>
      </c>
      <c r="K3437" t="s">
        <v>40</v>
      </c>
      <c r="L3437">
        <v>3668811</v>
      </c>
      <c r="M3437">
        <v>448294</v>
      </c>
      <c r="O3437">
        <v>246954</v>
      </c>
      <c r="R3437">
        <v>398095</v>
      </c>
      <c r="T3437">
        <v>4762154</v>
      </c>
      <c r="V3437">
        <v>4762154</v>
      </c>
      <c r="X3437">
        <v>290373931</v>
      </c>
      <c r="Z3437">
        <v>337663060</v>
      </c>
      <c r="AI3437">
        <v>628036991</v>
      </c>
      <c r="AJ3437">
        <v>632799145</v>
      </c>
      <c r="AK3437">
        <v>3079107</v>
      </c>
      <c r="AM3437">
        <v>3079107</v>
      </c>
      <c r="AN3437">
        <v>13759411</v>
      </c>
      <c r="AP3437">
        <v>585865</v>
      </c>
      <c r="AQ3437">
        <v>1855770</v>
      </c>
      <c r="AR3437">
        <v>19280153</v>
      </c>
      <c r="AT3437">
        <v>19280153</v>
      </c>
      <c r="BA3437">
        <v>861837</v>
      </c>
      <c r="BC3437">
        <v>861837</v>
      </c>
      <c r="BD3437">
        <v>20141990</v>
      </c>
      <c r="BE3437">
        <v>12231</v>
      </c>
      <c r="BF3437">
        <v>1040023773</v>
      </c>
      <c r="BK3437">
        <v>172677188</v>
      </c>
      <c r="BL3437">
        <v>-600056037</v>
      </c>
      <c r="BM3437">
        <v>612657155</v>
      </c>
      <c r="BN3437">
        <v>632799145</v>
      </c>
    </row>
    <row r="3438" spans="1:66" hidden="1" x14ac:dyDescent="0.25">
      <c r="A3438" t="s">
        <v>33</v>
      </c>
      <c r="B3438" t="s">
        <v>2211</v>
      </c>
      <c r="C3438">
        <v>900156837</v>
      </c>
      <c r="D3438" t="s">
        <v>2287</v>
      </c>
      <c r="E3438" t="s">
        <v>4505</v>
      </c>
      <c r="F3438" t="s">
        <v>539</v>
      </c>
      <c r="G3438" t="s">
        <v>36</v>
      </c>
      <c r="H3438" t="s">
        <v>4506</v>
      </c>
      <c r="I3438" t="s">
        <v>38</v>
      </c>
      <c r="J3438" t="s">
        <v>38</v>
      </c>
      <c r="K3438" t="s">
        <v>39</v>
      </c>
      <c r="L3438">
        <v>4472</v>
      </c>
      <c r="M3438">
        <v>0</v>
      </c>
      <c r="N3438">
        <v>0</v>
      </c>
      <c r="O3438">
        <v>0</v>
      </c>
      <c r="P3438">
        <v>0</v>
      </c>
      <c r="Q3438">
        <v>0</v>
      </c>
      <c r="R3438">
        <v>0</v>
      </c>
      <c r="S3438">
        <v>0</v>
      </c>
      <c r="T3438">
        <v>4472</v>
      </c>
      <c r="U3438">
        <v>0</v>
      </c>
      <c r="V3438">
        <v>4472</v>
      </c>
      <c r="W3438">
        <v>0</v>
      </c>
      <c r="X3438">
        <v>0</v>
      </c>
      <c r="Y3438">
        <v>0</v>
      </c>
      <c r="Z3438">
        <v>2570839</v>
      </c>
      <c r="AA3438">
        <v>0</v>
      </c>
      <c r="AB3438">
        <v>0</v>
      </c>
      <c r="AC3438">
        <v>0</v>
      </c>
      <c r="AD3438">
        <v>0</v>
      </c>
      <c r="AE3438">
        <v>0</v>
      </c>
      <c r="AF3438">
        <v>0</v>
      </c>
      <c r="AG3438">
        <v>60192080</v>
      </c>
      <c r="AH3438">
        <v>0</v>
      </c>
      <c r="AI3438">
        <v>62762919</v>
      </c>
      <c r="AJ3438">
        <v>62767391</v>
      </c>
      <c r="AX3438">
        <v>46894966</v>
      </c>
      <c r="BC3438">
        <v>46894966</v>
      </c>
      <c r="BD3438">
        <v>46894966</v>
      </c>
      <c r="BE3438">
        <v>5064</v>
      </c>
      <c r="BF3438">
        <v>29876744</v>
      </c>
      <c r="BK3438">
        <v>207</v>
      </c>
      <c r="BL3438">
        <v>-14009590</v>
      </c>
      <c r="BM3438">
        <v>15872425</v>
      </c>
      <c r="BN3438">
        <v>62767391</v>
      </c>
    </row>
    <row r="3439" spans="1:66" hidden="1" x14ac:dyDescent="0.25">
      <c r="A3439" t="s">
        <v>33</v>
      </c>
      <c r="B3439" t="s">
        <v>2211</v>
      </c>
      <c r="C3439">
        <v>900156837</v>
      </c>
      <c r="D3439" t="s">
        <v>2287</v>
      </c>
      <c r="E3439" t="s">
        <v>4505</v>
      </c>
      <c r="F3439" t="s">
        <v>539</v>
      </c>
      <c r="G3439" t="s">
        <v>36</v>
      </c>
      <c r="H3439" t="s">
        <v>4506</v>
      </c>
      <c r="I3439" t="s">
        <v>38</v>
      </c>
      <c r="J3439" t="s">
        <v>38</v>
      </c>
      <c r="K3439" t="s">
        <v>40</v>
      </c>
      <c r="L3439">
        <v>0</v>
      </c>
      <c r="M3439">
        <v>0</v>
      </c>
      <c r="N3439">
        <v>0</v>
      </c>
      <c r="O3439">
        <v>0</v>
      </c>
      <c r="P3439">
        <v>0</v>
      </c>
      <c r="Q3439">
        <v>0</v>
      </c>
      <c r="R3439">
        <v>0</v>
      </c>
      <c r="S3439">
        <v>0</v>
      </c>
      <c r="T3439">
        <v>0</v>
      </c>
      <c r="U3439">
        <v>0</v>
      </c>
      <c r="V3439">
        <v>0</v>
      </c>
      <c r="W3439">
        <v>0</v>
      </c>
      <c r="X3439">
        <v>0</v>
      </c>
      <c r="Y3439">
        <v>0</v>
      </c>
      <c r="Z3439">
        <v>2570839</v>
      </c>
      <c r="AA3439">
        <v>0</v>
      </c>
      <c r="AB3439">
        <v>0</v>
      </c>
      <c r="AC3439">
        <v>0</v>
      </c>
      <c r="AD3439">
        <v>0</v>
      </c>
      <c r="AE3439">
        <v>0</v>
      </c>
      <c r="AF3439">
        <v>0</v>
      </c>
      <c r="AG3439">
        <v>31924724</v>
      </c>
      <c r="AH3439">
        <v>0</v>
      </c>
      <c r="AI3439">
        <v>34495563</v>
      </c>
      <c r="AJ3439">
        <v>34495563</v>
      </c>
      <c r="AX3439">
        <v>16418192</v>
      </c>
      <c r="BC3439">
        <v>16418192</v>
      </c>
      <c r="BD3439">
        <v>16418192</v>
      </c>
      <c r="BE3439">
        <v>5064</v>
      </c>
      <c r="BF3439">
        <v>29876744</v>
      </c>
      <c r="BK3439">
        <v>207</v>
      </c>
      <c r="BL3439">
        <v>-11804644</v>
      </c>
      <c r="BM3439">
        <v>18077371</v>
      </c>
      <c r="BN3439">
        <v>34495563</v>
      </c>
    </row>
    <row r="3440" spans="1:66" hidden="1" x14ac:dyDescent="0.25">
      <c r="A3440" t="s">
        <v>33</v>
      </c>
      <c r="B3440" t="s">
        <v>2211</v>
      </c>
      <c r="C3440">
        <v>900157189</v>
      </c>
      <c r="D3440" t="s">
        <v>2287</v>
      </c>
      <c r="E3440" t="s">
        <v>1508</v>
      </c>
      <c r="F3440" t="s">
        <v>190</v>
      </c>
      <c r="G3440" t="s">
        <v>45</v>
      </c>
      <c r="H3440" t="s">
        <v>1509</v>
      </c>
      <c r="I3440" t="s">
        <v>38</v>
      </c>
      <c r="J3440" t="s">
        <v>38</v>
      </c>
      <c r="K3440" t="s">
        <v>39</v>
      </c>
      <c r="L3440">
        <v>2496270</v>
      </c>
      <c r="M3440">
        <v>12298504</v>
      </c>
      <c r="N3440">
        <v>31864730</v>
      </c>
      <c r="O3440">
        <v>5652503</v>
      </c>
      <c r="T3440">
        <v>52312007</v>
      </c>
      <c r="V3440">
        <v>52312007</v>
      </c>
      <c r="X3440">
        <v>6873633</v>
      </c>
      <c r="AB3440">
        <v>5762440</v>
      </c>
      <c r="AD3440">
        <v>235146</v>
      </c>
      <c r="AI3440">
        <v>12871219</v>
      </c>
      <c r="AJ3440">
        <v>65183226</v>
      </c>
      <c r="AK3440">
        <v>256052</v>
      </c>
      <c r="AM3440">
        <v>256052</v>
      </c>
      <c r="AN3440">
        <v>37048860</v>
      </c>
      <c r="AO3440">
        <v>4352458</v>
      </c>
      <c r="AP3440">
        <v>67742</v>
      </c>
      <c r="AQ3440">
        <v>3993265</v>
      </c>
      <c r="AR3440">
        <v>45718377</v>
      </c>
      <c r="AT3440">
        <v>45718377</v>
      </c>
      <c r="AY3440">
        <v>396269</v>
      </c>
      <c r="BC3440">
        <v>396269</v>
      </c>
      <c r="BD3440">
        <v>46114646</v>
      </c>
      <c r="BE3440">
        <v>6755000</v>
      </c>
      <c r="BF3440">
        <v>12000000</v>
      </c>
      <c r="BK3440">
        <v>1062831</v>
      </c>
      <c r="BL3440">
        <v>-749251</v>
      </c>
      <c r="BM3440">
        <v>19068580</v>
      </c>
      <c r="BN3440">
        <v>65183226</v>
      </c>
    </row>
    <row r="3441" spans="1:66" hidden="1" x14ac:dyDescent="0.25">
      <c r="A3441" t="s">
        <v>33</v>
      </c>
      <c r="B3441" t="s">
        <v>2211</v>
      </c>
      <c r="C3441">
        <v>900157189</v>
      </c>
      <c r="D3441" t="s">
        <v>2287</v>
      </c>
      <c r="E3441" t="s">
        <v>1508</v>
      </c>
      <c r="F3441" t="s">
        <v>190</v>
      </c>
      <c r="G3441" t="s">
        <v>45</v>
      </c>
      <c r="H3441" t="s">
        <v>1509</v>
      </c>
      <c r="I3441" t="s">
        <v>38</v>
      </c>
      <c r="J3441" t="s">
        <v>38</v>
      </c>
      <c r="K3441" t="s">
        <v>40</v>
      </c>
      <c r="L3441">
        <v>4056819</v>
      </c>
      <c r="M3441">
        <v>8943902</v>
      </c>
      <c r="N3441">
        <v>8951253</v>
      </c>
      <c r="O3441">
        <v>3393506</v>
      </c>
      <c r="T3441">
        <v>25345480</v>
      </c>
      <c r="V3441">
        <v>25345480</v>
      </c>
      <c r="X3441">
        <v>6255943</v>
      </c>
      <c r="AB3441">
        <v>5740114</v>
      </c>
      <c r="AD3441">
        <v>657066</v>
      </c>
      <c r="AI3441">
        <v>12653123</v>
      </c>
      <c r="AJ3441">
        <v>37998603</v>
      </c>
      <c r="AK3441">
        <v>211906</v>
      </c>
      <c r="AM3441">
        <v>211906</v>
      </c>
      <c r="AN3441">
        <v>14741376</v>
      </c>
      <c r="AO3441">
        <v>1930807</v>
      </c>
      <c r="AQ3441">
        <v>90533</v>
      </c>
      <c r="AR3441">
        <v>16974622</v>
      </c>
      <c r="AT3441">
        <v>16974622</v>
      </c>
      <c r="AY3441">
        <v>362426</v>
      </c>
      <c r="AZ3441">
        <v>2399795</v>
      </c>
      <c r="BC3441">
        <v>2762221</v>
      </c>
      <c r="BD3441">
        <v>19736843</v>
      </c>
      <c r="BE3441">
        <v>6755000</v>
      </c>
      <c r="BF3441">
        <v>12000000</v>
      </c>
      <c r="BK3441">
        <v>1062831</v>
      </c>
      <c r="BL3441">
        <v>-1556071</v>
      </c>
      <c r="BM3441">
        <v>18261760</v>
      </c>
      <c r="BN3441">
        <v>37998603</v>
      </c>
    </row>
    <row r="3442" spans="1:66" hidden="1" x14ac:dyDescent="0.25">
      <c r="A3442" t="s">
        <v>33</v>
      </c>
      <c r="B3442" t="s">
        <v>2211</v>
      </c>
      <c r="C3442">
        <v>900157541</v>
      </c>
      <c r="D3442" t="s">
        <v>2287</v>
      </c>
      <c r="E3442" t="s">
        <v>4507</v>
      </c>
      <c r="F3442" t="s">
        <v>2283</v>
      </c>
      <c r="G3442" t="s">
        <v>45</v>
      </c>
      <c r="H3442" t="s">
        <v>1510</v>
      </c>
      <c r="I3442" t="s">
        <v>38</v>
      </c>
      <c r="J3442" t="s">
        <v>38</v>
      </c>
      <c r="K3442" t="s">
        <v>39</v>
      </c>
      <c r="L3442">
        <v>10776</v>
      </c>
      <c r="M3442">
        <v>1918137</v>
      </c>
      <c r="O3442">
        <v>1427573</v>
      </c>
      <c r="R3442">
        <v>94518</v>
      </c>
      <c r="T3442">
        <v>3451004</v>
      </c>
      <c r="V3442">
        <v>3451004</v>
      </c>
      <c r="X3442">
        <v>614973</v>
      </c>
      <c r="AB3442">
        <v>369691</v>
      </c>
      <c r="AD3442">
        <v>30030</v>
      </c>
      <c r="AI3442">
        <v>1014694</v>
      </c>
      <c r="AJ3442">
        <v>4465698</v>
      </c>
      <c r="AK3442">
        <v>188180</v>
      </c>
      <c r="AL3442">
        <v>94956</v>
      </c>
      <c r="AM3442">
        <v>283136</v>
      </c>
      <c r="AN3442">
        <v>242921</v>
      </c>
      <c r="AO3442">
        <v>510119</v>
      </c>
      <c r="AP3442">
        <v>63457</v>
      </c>
      <c r="AQ3442">
        <v>306890</v>
      </c>
      <c r="AR3442">
        <v>1406523</v>
      </c>
      <c r="AT3442">
        <v>1406523</v>
      </c>
      <c r="AV3442">
        <v>412481</v>
      </c>
      <c r="AW3442">
        <v>412481</v>
      </c>
      <c r="AX3442">
        <v>649669</v>
      </c>
      <c r="BC3442">
        <v>1062150</v>
      </c>
      <c r="BD3442">
        <v>2468673</v>
      </c>
      <c r="BE3442">
        <v>1403181</v>
      </c>
      <c r="BI3442">
        <v>252469</v>
      </c>
      <c r="BK3442">
        <v>225003</v>
      </c>
      <c r="BL3442">
        <v>116372</v>
      </c>
      <c r="BM3442">
        <v>1997025</v>
      </c>
      <c r="BN3442">
        <v>4465698</v>
      </c>
    </row>
    <row r="3443" spans="1:66" hidden="1" x14ac:dyDescent="0.25">
      <c r="A3443" t="s">
        <v>33</v>
      </c>
      <c r="B3443" t="s">
        <v>2211</v>
      </c>
      <c r="C3443">
        <v>900157541</v>
      </c>
      <c r="D3443" t="s">
        <v>2287</v>
      </c>
      <c r="E3443" t="s">
        <v>4507</v>
      </c>
      <c r="F3443" t="s">
        <v>2283</v>
      </c>
      <c r="G3443" t="s">
        <v>45</v>
      </c>
      <c r="H3443" t="s">
        <v>1510</v>
      </c>
      <c r="I3443" t="s">
        <v>38</v>
      </c>
      <c r="J3443" t="s">
        <v>38</v>
      </c>
      <c r="K3443" t="s">
        <v>40</v>
      </c>
      <c r="L3443">
        <v>195426</v>
      </c>
      <c r="M3443">
        <v>447246</v>
      </c>
      <c r="O3443">
        <v>1220180</v>
      </c>
      <c r="R3443">
        <v>106863</v>
      </c>
      <c r="T3443">
        <v>1969715</v>
      </c>
      <c r="V3443">
        <v>1969715</v>
      </c>
      <c r="X3443">
        <v>760473</v>
      </c>
      <c r="AB3443">
        <v>1804698</v>
      </c>
      <c r="AI3443">
        <v>2565171</v>
      </c>
      <c r="AJ3443">
        <v>4534886</v>
      </c>
      <c r="AK3443">
        <v>92212</v>
      </c>
      <c r="AL3443">
        <v>71365</v>
      </c>
      <c r="AM3443">
        <v>163577</v>
      </c>
      <c r="AN3443">
        <v>123809</v>
      </c>
      <c r="AO3443">
        <v>282417</v>
      </c>
      <c r="AP3443">
        <v>20124</v>
      </c>
      <c r="AQ3443">
        <v>451557</v>
      </c>
      <c r="AR3443">
        <v>1041484</v>
      </c>
      <c r="AT3443">
        <v>1041484</v>
      </c>
      <c r="AV3443">
        <v>513860</v>
      </c>
      <c r="AW3443">
        <v>513860</v>
      </c>
      <c r="AX3443">
        <v>853021</v>
      </c>
      <c r="AY3443">
        <v>179613</v>
      </c>
      <c r="BC3443">
        <v>1546494</v>
      </c>
      <c r="BD3443">
        <v>2587978</v>
      </c>
      <c r="BE3443">
        <v>1403181</v>
      </c>
      <c r="BI3443">
        <v>252469</v>
      </c>
      <c r="BK3443">
        <v>225003</v>
      </c>
      <c r="BL3443">
        <v>66255</v>
      </c>
      <c r="BM3443">
        <v>1946908</v>
      </c>
      <c r="BN3443">
        <v>4534886</v>
      </c>
    </row>
    <row r="3444" spans="1:66" hidden="1" x14ac:dyDescent="0.25">
      <c r="A3444" t="s">
        <v>33</v>
      </c>
      <c r="B3444" t="s">
        <v>2211</v>
      </c>
      <c r="C3444">
        <v>900157788</v>
      </c>
      <c r="D3444" t="s">
        <v>2287</v>
      </c>
      <c r="E3444" t="s">
        <v>4508</v>
      </c>
      <c r="F3444" t="s">
        <v>181</v>
      </c>
      <c r="G3444" t="s">
        <v>51</v>
      </c>
      <c r="H3444" t="s">
        <v>4509</v>
      </c>
      <c r="I3444" t="s">
        <v>38</v>
      </c>
      <c r="J3444" t="s">
        <v>38</v>
      </c>
      <c r="K3444" t="s">
        <v>39</v>
      </c>
      <c r="L3444">
        <v>5500055</v>
      </c>
      <c r="M3444">
        <v>2464253</v>
      </c>
      <c r="N3444">
        <v>0</v>
      </c>
      <c r="O3444">
        <v>5717751</v>
      </c>
      <c r="P3444">
        <v>0</v>
      </c>
      <c r="Q3444">
        <v>0</v>
      </c>
      <c r="R3444">
        <v>1902730</v>
      </c>
      <c r="S3444">
        <v>0</v>
      </c>
      <c r="T3444">
        <v>15584789</v>
      </c>
      <c r="U3444">
        <v>0</v>
      </c>
      <c r="V3444">
        <v>15584789</v>
      </c>
      <c r="W3444">
        <v>0</v>
      </c>
      <c r="X3444">
        <v>759860</v>
      </c>
      <c r="Y3444">
        <v>0</v>
      </c>
      <c r="Z3444">
        <v>0</v>
      </c>
      <c r="AA3444">
        <v>0</v>
      </c>
      <c r="AB3444">
        <v>16903859</v>
      </c>
      <c r="AC3444">
        <v>0</v>
      </c>
      <c r="AD3444">
        <v>1743534</v>
      </c>
      <c r="AE3444">
        <v>0</v>
      </c>
      <c r="AF3444">
        <v>0</v>
      </c>
      <c r="AG3444">
        <v>0</v>
      </c>
      <c r="AH3444">
        <v>0</v>
      </c>
      <c r="AI3444">
        <v>19407253</v>
      </c>
      <c r="AJ3444">
        <v>34992042</v>
      </c>
      <c r="AK3444">
        <v>2929762</v>
      </c>
      <c r="AL3444">
        <v>0</v>
      </c>
      <c r="AM3444">
        <v>2929762</v>
      </c>
      <c r="AN3444">
        <v>1895967</v>
      </c>
      <c r="AO3444">
        <v>4991196</v>
      </c>
      <c r="AP3444">
        <v>0</v>
      </c>
      <c r="AQ3444">
        <v>2605537</v>
      </c>
      <c r="AR3444">
        <v>12422462</v>
      </c>
      <c r="AS3444">
        <v>0</v>
      </c>
      <c r="AT3444">
        <v>12422462</v>
      </c>
      <c r="AU3444">
        <v>0</v>
      </c>
      <c r="AV3444">
        <v>0</v>
      </c>
      <c r="AW3444">
        <v>0</v>
      </c>
      <c r="AX3444">
        <v>10020140</v>
      </c>
      <c r="AY3444">
        <v>36689</v>
      </c>
      <c r="AZ3444">
        <v>0</v>
      </c>
      <c r="BA3444">
        <v>0</v>
      </c>
      <c r="BB3444">
        <v>0</v>
      </c>
      <c r="BC3444">
        <v>10056829</v>
      </c>
      <c r="BD3444">
        <v>22479291</v>
      </c>
      <c r="BE3444">
        <v>1096235</v>
      </c>
      <c r="BF3444">
        <v>13100397</v>
      </c>
      <c r="BG3444">
        <v>0</v>
      </c>
      <c r="BH3444">
        <v>0</v>
      </c>
      <c r="BI3444">
        <v>0</v>
      </c>
      <c r="BJ3444">
        <v>0</v>
      </c>
      <c r="BK3444">
        <v>383368</v>
      </c>
      <c r="BL3444">
        <v>-2067249</v>
      </c>
      <c r="BM3444">
        <v>12512751</v>
      </c>
      <c r="BN3444">
        <v>34992042</v>
      </c>
    </row>
    <row r="3445" spans="1:66" hidden="1" x14ac:dyDescent="0.25">
      <c r="A3445" t="s">
        <v>33</v>
      </c>
      <c r="B3445" t="s">
        <v>2211</v>
      </c>
      <c r="C3445">
        <v>900157788</v>
      </c>
      <c r="D3445" t="s">
        <v>2287</v>
      </c>
      <c r="E3445" t="s">
        <v>4508</v>
      </c>
      <c r="F3445" t="s">
        <v>181</v>
      </c>
      <c r="G3445" t="s">
        <v>51</v>
      </c>
      <c r="H3445" t="s">
        <v>4509</v>
      </c>
      <c r="I3445" t="s">
        <v>38</v>
      </c>
      <c r="J3445" t="s">
        <v>38</v>
      </c>
      <c r="K3445" t="s">
        <v>40</v>
      </c>
      <c r="L3445">
        <v>5247100</v>
      </c>
      <c r="M3445">
        <v>15144006</v>
      </c>
      <c r="N3445">
        <v>0</v>
      </c>
      <c r="O3445">
        <v>3785322</v>
      </c>
      <c r="P3445">
        <v>0</v>
      </c>
      <c r="Q3445">
        <v>0</v>
      </c>
      <c r="R3445">
        <v>6726905</v>
      </c>
      <c r="S3445">
        <v>0</v>
      </c>
      <c r="T3445">
        <v>30903333</v>
      </c>
      <c r="U3445">
        <v>0</v>
      </c>
      <c r="V3445">
        <v>30903333</v>
      </c>
      <c r="W3445">
        <v>0</v>
      </c>
      <c r="X3445">
        <v>1809709</v>
      </c>
      <c r="Y3445">
        <v>0</v>
      </c>
      <c r="Z3445">
        <v>0</v>
      </c>
      <c r="AA3445">
        <v>0</v>
      </c>
      <c r="AB3445">
        <v>4416930</v>
      </c>
      <c r="AC3445">
        <v>0</v>
      </c>
      <c r="AD3445">
        <v>1758294</v>
      </c>
      <c r="AE3445">
        <v>0</v>
      </c>
      <c r="AF3445">
        <v>0</v>
      </c>
      <c r="AG3445">
        <v>0</v>
      </c>
      <c r="AH3445">
        <v>0</v>
      </c>
      <c r="AI3445">
        <v>7984933</v>
      </c>
      <c r="AJ3445">
        <v>38888266</v>
      </c>
      <c r="AK3445">
        <v>2297772</v>
      </c>
      <c r="AL3445">
        <v>0</v>
      </c>
      <c r="AM3445">
        <v>2297772</v>
      </c>
      <c r="AN3445">
        <v>11519761</v>
      </c>
      <c r="AO3445">
        <v>2122076</v>
      </c>
      <c r="AP3445">
        <v>0</v>
      </c>
      <c r="AQ3445">
        <v>9268970</v>
      </c>
      <c r="AR3445">
        <v>25208579</v>
      </c>
      <c r="AS3445">
        <v>0</v>
      </c>
      <c r="AT3445">
        <v>25208579</v>
      </c>
      <c r="AU3445">
        <v>0</v>
      </c>
      <c r="AV3445">
        <v>0</v>
      </c>
      <c r="AW3445">
        <v>0</v>
      </c>
      <c r="AX3445">
        <v>11484048</v>
      </c>
      <c r="AY3445">
        <v>0</v>
      </c>
      <c r="AZ3445">
        <v>0</v>
      </c>
      <c r="BA3445">
        <v>0</v>
      </c>
      <c r="BB3445">
        <v>269612</v>
      </c>
      <c r="BC3445">
        <v>11753660</v>
      </c>
      <c r="BD3445">
        <v>36962239</v>
      </c>
      <c r="BE3445">
        <v>1000250</v>
      </c>
      <c r="BF3445">
        <v>3597750</v>
      </c>
      <c r="BG3445">
        <v>0</v>
      </c>
      <c r="BH3445">
        <v>0</v>
      </c>
      <c r="BI3445">
        <v>0</v>
      </c>
      <c r="BJ3445">
        <v>0</v>
      </c>
      <c r="BK3445">
        <v>383368</v>
      </c>
      <c r="BL3445">
        <v>-3055341</v>
      </c>
      <c r="BM3445">
        <v>1926027</v>
      </c>
      <c r="BN3445">
        <v>38888266</v>
      </c>
    </row>
    <row r="3446" spans="1:66" hidden="1" x14ac:dyDescent="0.25">
      <c r="A3446" t="s">
        <v>33</v>
      </c>
      <c r="B3446" t="s">
        <v>2211</v>
      </c>
      <c r="C3446">
        <v>900158025</v>
      </c>
      <c r="D3446" t="s">
        <v>2287</v>
      </c>
      <c r="E3446" t="s">
        <v>1511</v>
      </c>
      <c r="F3446" t="s">
        <v>131</v>
      </c>
      <c r="G3446" t="s">
        <v>45</v>
      </c>
      <c r="H3446" t="s">
        <v>1512</v>
      </c>
      <c r="I3446" t="s">
        <v>38</v>
      </c>
      <c r="J3446" t="s">
        <v>38</v>
      </c>
      <c r="K3446" t="s">
        <v>39</v>
      </c>
      <c r="L3446">
        <v>31536028</v>
      </c>
      <c r="M3446">
        <v>72731228</v>
      </c>
      <c r="N3446">
        <v>5715044</v>
      </c>
      <c r="O3446">
        <v>1494314</v>
      </c>
      <c r="P3446">
        <v>0</v>
      </c>
      <c r="Q3446">
        <v>0</v>
      </c>
      <c r="R3446">
        <v>32394135</v>
      </c>
      <c r="S3446">
        <v>0</v>
      </c>
      <c r="T3446">
        <v>143870749</v>
      </c>
      <c r="U3446">
        <v>0</v>
      </c>
      <c r="V3446">
        <v>143870749</v>
      </c>
      <c r="W3446">
        <v>0</v>
      </c>
      <c r="X3446">
        <v>5184598</v>
      </c>
      <c r="Y3446">
        <v>0</v>
      </c>
      <c r="Z3446">
        <v>0</v>
      </c>
      <c r="AA3446">
        <v>0</v>
      </c>
      <c r="AB3446">
        <v>0</v>
      </c>
      <c r="AC3446">
        <v>0</v>
      </c>
      <c r="AD3446">
        <v>4577228</v>
      </c>
      <c r="AE3446">
        <v>0</v>
      </c>
      <c r="AF3446">
        <v>0</v>
      </c>
      <c r="AG3446">
        <v>0</v>
      </c>
      <c r="AH3446">
        <v>0</v>
      </c>
      <c r="AI3446">
        <v>9761826</v>
      </c>
      <c r="AJ3446">
        <v>153632575</v>
      </c>
      <c r="AK3446">
        <v>8446219</v>
      </c>
      <c r="AL3446">
        <v>5639183</v>
      </c>
      <c r="AM3446">
        <v>14085402</v>
      </c>
      <c r="AN3446">
        <v>75359939</v>
      </c>
      <c r="AO3446">
        <v>0</v>
      </c>
      <c r="AP3446">
        <v>1450911</v>
      </c>
      <c r="AQ3446">
        <v>39122287</v>
      </c>
      <c r="AR3446">
        <v>130018539</v>
      </c>
      <c r="AS3446">
        <v>0</v>
      </c>
      <c r="AT3446">
        <v>130018539</v>
      </c>
      <c r="AU3446">
        <v>0</v>
      </c>
      <c r="AV3446">
        <v>0</v>
      </c>
      <c r="AW3446">
        <v>0</v>
      </c>
      <c r="AX3446">
        <v>0</v>
      </c>
      <c r="AY3446">
        <v>0</v>
      </c>
      <c r="AZ3446">
        <v>0</v>
      </c>
      <c r="BA3446">
        <v>1414426</v>
      </c>
      <c r="BB3446">
        <v>0</v>
      </c>
      <c r="BC3446">
        <v>1414426</v>
      </c>
      <c r="BD3446">
        <v>131432965</v>
      </c>
      <c r="BE3446">
        <v>1015424</v>
      </c>
      <c r="BF3446">
        <v>2242958</v>
      </c>
      <c r="BG3446">
        <v>0</v>
      </c>
      <c r="BH3446">
        <v>0</v>
      </c>
      <c r="BI3446">
        <v>0</v>
      </c>
      <c r="BJ3446">
        <v>0</v>
      </c>
      <c r="BK3446">
        <v>-421046</v>
      </c>
      <c r="BL3446">
        <v>19362274</v>
      </c>
      <c r="BM3446">
        <v>22199610</v>
      </c>
      <c r="BN3446">
        <v>153632575</v>
      </c>
    </row>
    <row r="3447" spans="1:66" hidden="1" x14ac:dyDescent="0.25">
      <c r="A3447" t="s">
        <v>33</v>
      </c>
      <c r="B3447" t="s">
        <v>2211</v>
      </c>
      <c r="C3447">
        <v>900158025</v>
      </c>
      <c r="D3447" t="s">
        <v>2287</v>
      </c>
      <c r="E3447" t="s">
        <v>1511</v>
      </c>
      <c r="F3447" t="s">
        <v>131</v>
      </c>
      <c r="G3447" t="s">
        <v>45</v>
      </c>
      <c r="H3447" t="s">
        <v>1512</v>
      </c>
      <c r="I3447" t="s">
        <v>38</v>
      </c>
      <c r="J3447" t="s">
        <v>38</v>
      </c>
      <c r="K3447" t="s">
        <v>40</v>
      </c>
      <c r="L3447">
        <v>27283366</v>
      </c>
      <c r="M3447">
        <v>29269568</v>
      </c>
      <c r="N3447">
        <v>4381520</v>
      </c>
      <c r="O3447">
        <v>0</v>
      </c>
      <c r="P3447">
        <v>0</v>
      </c>
      <c r="Q3447">
        <v>0</v>
      </c>
      <c r="R3447">
        <v>5032820</v>
      </c>
      <c r="S3447">
        <v>0</v>
      </c>
      <c r="T3447">
        <v>65967274</v>
      </c>
      <c r="U3447">
        <v>0</v>
      </c>
      <c r="V3447">
        <v>65967274</v>
      </c>
      <c r="W3447">
        <v>0</v>
      </c>
      <c r="X3447">
        <v>2871527</v>
      </c>
      <c r="Y3447">
        <v>0</v>
      </c>
      <c r="Z3447">
        <v>0</v>
      </c>
      <c r="AA3447">
        <v>0</v>
      </c>
      <c r="AB3447">
        <v>0</v>
      </c>
      <c r="AC3447">
        <v>0</v>
      </c>
      <c r="AD3447">
        <v>3412995</v>
      </c>
      <c r="AE3447">
        <v>0</v>
      </c>
      <c r="AF3447">
        <v>0</v>
      </c>
      <c r="AG3447">
        <v>0</v>
      </c>
      <c r="AH3447">
        <v>0</v>
      </c>
      <c r="AI3447">
        <v>6284522</v>
      </c>
      <c r="AJ3447">
        <v>72251796</v>
      </c>
      <c r="AK3447">
        <v>6315690</v>
      </c>
      <c r="AL3447">
        <v>3242642</v>
      </c>
      <c r="AM3447">
        <v>9558332</v>
      </c>
      <c r="AN3447">
        <v>22557761</v>
      </c>
      <c r="AO3447">
        <v>2529559</v>
      </c>
      <c r="AP3447">
        <v>1418426</v>
      </c>
      <c r="AQ3447">
        <v>11273187</v>
      </c>
      <c r="AR3447">
        <v>47337265</v>
      </c>
      <c r="AS3447">
        <v>0</v>
      </c>
      <c r="AT3447">
        <v>47337265</v>
      </c>
      <c r="AU3447">
        <v>0</v>
      </c>
      <c r="AV3447">
        <v>0</v>
      </c>
      <c r="AW3447">
        <v>0</v>
      </c>
      <c r="AX3447">
        <v>0</v>
      </c>
      <c r="AY3447">
        <v>0</v>
      </c>
      <c r="AZ3447">
        <v>0</v>
      </c>
      <c r="BA3447">
        <v>1186697</v>
      </c>
      <c r="BB3447">
        <v>0</v>
      </c>
      <c r="BC3447">
        <v>1186697</v>
      </c>
      <c r="BD3447">
        <v>48523962</v>
      </c>
      <c r="BE3447">
        <v>1015424</v>
      </c>
      <c r="BF3447">
        <v>2242958</v>
      </c>
      <c r="BG3447">
        <v>0</v>
      </c>
      <c r="BH3447">
        <v>0</v>
      </c>
      <c r="BI3447">
        <v>0</v>
      </c>
      <c r="BJ3447">
        <v>0</v>
      </c>
      <c r="BK3447">
        <v>267531</v>
      </c>
      <c r="BL3447">
        <v>20201921</v>
      </c>
      <c r="BM3447">
        <v>23727834</v>
      </c>
      <c r="BN3447">
        <v>72251796</v>
      </c>
    </row>
    <row r="3448" spans="1:66" x14ac:dyDescent="0.25">
      <c r="A3448" t="s">
        <v>33</v>
      </c>
      <c r="B3448" t="s">
        <v>2211</v>
      </c>
      <c r="C3448">
        <v>900158401</v>
      </c>
      <c r="D3448" t="s">
        <v>2287</v>
      </c>
      <c r="E3448" t="s">
        <v>1513</v>
      </c>
      <c r="F3448" t="s">
        <v>320</v>
      </c>
      <c r="G3448" t="s">
        <v>51</v>
      </c>
      <c r="H3448" t="s">
        <v>1514</v>
      </c>
      <c r="I3448" t="s">
        <v>38</v>
      </c>
      <c r="J3448" t="s">
        <v>38</v>
      </c>
      <c r="K3448" t="s">
        <v>39</v>
      </c>
      <c r="L3448">
        <v>2489903</v>
      </c>
      <c r="M3448">
        <v>20527481</v>
      </c>
      <c r="N3448">
        <v>1494666</v>
      </c>
      <c r="O3448">
        <v>5857736</v>
      </c>
      <c r="T3448">
        <v>30369786</v>
      </c>
      <c r="V3448">
        <v>30369786</v>
      </c>
      <c r="X3448">
        <v>4266654</v>
      </c>
      <c r="AD3448">
        <v>960993</v>
      </c>
      <c r="AI3448">
        <v>5227647</v>
      </c>
      <c r="AJ3448">
        <v>35597433</v>
      </c>
      <c r="AK3448">
        <v>682914</v>
      </c>
      <c r="AL3448">
        <v>20000</v>
      </c>
      <c r="AM3448">
        <v>702914</v>
      </c>
      <c r="AN3448">
        <v>21154132</v>
      </c>
      <c r="AO3448">
        <v>1482377</v>
      </c>
      <c r="AP3448">
        <v>139557</v>
      </c>
      <c r="AQ3448">
        <v>540465</v>
      </c>
      <c r="AR3448">
        <v>24019445</v>
      </c>
      <c r="AT3448">
        <v>24019445</v>
      </c>
      <c r="BA3448">
        <v>399464</v>
      </c>
      <c r="BC3448">
        <v>399464</v>
      </c>
      <c r="BD3448">
        <v>24418909</v>
      </c>
      <c r="BE3448">
        <v>4727020</v>
      </c>
      <c r="BK3448">
        <v>1522316</v>
      </c>
      <c r="BL3448">
        <v>4929188</v>
      </c>
      <c r="BM3448">
        <v>11178524</v>
      </c>
      <c r="BN3448">
        <v>35597433</v>
      </c>
    </row>
    <row r="3449" spans="1:66" hidden="1" x14ac:dyDescent="0.25">
      <c r="A3449" t="s">
        <v>33</v>
      </c>
      <c r="B3449" t="s">
        <v>2211</v>
      </c>
      <c r="C3449">
        <v>900158401</v>
      </c>
      <c r="D3449" t="s">
        <v>2287</v>
      </c>
      <c r="E3449" t="s">
        <v>1513</v>
      </c>
      <c r="F3449" t="s">
        <v>320</v>
      </c>
      <c r="G3449" t="s">
        <v>51</v>
      </c>
      <c r="H3449" t="s">
        <v>1514</v>
      </c>
      <c r="I3449" t="s">
        <v>38</v>
      </c>
      <c r="J3449" t="s">
        <v>38</v>
      </c>
      <c r="K3449" t="s">
        <v>40</v>
      </c>
      <c r="L3449">
        <v>497012</v>
      </c>
      <c r="M3449">
        <v>20918949</v>
      </c>
      <c r="N3449">
        <v>1282386</v>
      </c>
      <c r="O3449">
        <v>4660670</v>
      </c>
      <c r="T3449">
        <v>27359017</v>
      </c>
      <c r="V3449">
        <v>27359017</v>
      </c>
      <c r="X3449">
        <v>4103058</v>
      </c>
      <c r="AD3449">
        <v>280647</v>
      </c>
      <c r="AI3449">
        <v>4383705</v>
      </c>
      <c r="AJ3449">
        <v>31742722</v>
      </c>
      <c r="AK3449">
        <v>526263</v>
      </c>
      <c r="AL3449">
        <v>324165</v>
      </c>
      <c r="AM3449">
        <v>850428</v>
      </c>
      <c r="AN3449">
        <v>15497535</v>
      </c>
      <c r="AO3449">
        <v>3281736</v>
      </c>
      <c r="AP3449">
        <v>877073</v>
      </c>
      <c r="AQ3449">
        <v>476611</v>
      </c>
      <c r="AR3449">
        <v>20983383</v>
      </c>
      <c r="AT3449">
        <v>20983383</v>
      </c>
      <c r="BA3449">
        <v>181952</v>
      </c>
      <c r="BC3449">
        <v>181952</v>
      </c>
      <c r="BD3449">
        <v>21165335</v>
      </c>
      <c r="BE3449">
        <v>4727020</v>
      </c>
      <c r="BL3449">
        <v>5850367</v>
      </c>
      <c r="BM3449">
        <v>10577387</v>
      </c>
      <c r="BN3449">
        <v>31742722</v>
      </c>
    </row>
    <row r="3450" spans="1:66" hidden="1" x14ac:dyDescent="0.25">
      <c r="A3450" t="s">
        <v>33</v>
      </c>
      <c r="B3450" t="s">
        <v>2211</v>
      </c>
      <c r="C3450">
        <v>900158685</v>
      </c>
      <c r="D3450" t="s">
        <v>2287</v>
      </c>
      <c r="E3450" t="s">
        <v>1515</v>
      </c>
      <c r="F3450" t="s">
        <v>277</v>
      </c>
      <c r="G3450" t="s">
        <v>45</v>
      </c>
      <c r="H3450" t="s">
        <v>4510</v>
      </c>
      <c r="I3450" t="s">
        <v>38</v>
      </c>
      <c r="J3450" t="s">
        <v>38</v>
      </c>
      <c r="K3450" t="s">
        <v>39</v>
      </c>
      <c r="L3450">
        <v>19194749</v>
      </c>
      <c r="M3450">
        <v>13718593</v>
      </c>
      <c r="N3450">
        <v>134868205</v>
      </c>
      <c r="O3450">
        <v>9839775</v>
      </c>
      <c r="R3450">
        <v>179203</v>
      </c>
      <c r="T3450">
        <v>177800525</v>
      </c>
      <c r="V3450">
        <v>177800525</v>
      </c>
      <c r="X3450">
        <v>333830142</v>
      </c>
      <c r="Z3450">
        <v>1294306</v>
      </c>
      <c r="AD3450">
        <v>12357525</v>
      </c>
      <c r="AI3450">
        <v>347481973</v>
      </c>
      <c r="AJ3450">
        <v>525282498</v>
      </c>
      <c r="AK3450">
        <v>5547078</v>
      </c>
      <c r="AL3450">
        <v>2375036</v>
      </c>
      <c r="AM3450">
        <v>7922114</v>
      </c>
      <c r="AN3450">
        <v>77603805</v>
      </c>
      <c r="AO3450">
        <v>13279697</v>
      </c>
      <c r="AP3450">
        <v>10950769</v>
      </c>
      <c r="AQ3450">
        <v>1198703</v>
      </c>
      <c r="AR3450">
        <v>110955088</v>
      </c>
      <c r="AT3450">
        <v>110955088</v>
      </c>
      <c r="AV3450">
        <v>2971590</v>
      </c>
      <c r="AW3450">
        <v>2971590</v>
      </c>
      <c r="BA3450">
        <v>311662326</v>
      </c>
      <c r="BC3450">
        <v>314633916</v>
      </c>
      <c r="BD3450">
        <v>425589004</v>
      </c>
      <c r="BE3450">
        <v>13000000</v>
      </c>
      <c r="BF3450">
        <v>15180164</v>
      </c>
      <c r="BL3450">
        <v>71513330</v>
      </c>
      <c r="BM3450">
        <v>99693494</v>
      </c>
      <c r="BN3450">
        <v>525282498</v>
      </c>
    </row>
    <row r="3451" spans="1:66" hidden="1" x14ac:dyDescent="0.25">
      <c r="A3451" t="s">
        <v>33</v>
      </c>
      <c r="B3451" t="s">
        <v>2211</v>
      </c>
      <c r="C3451">
        <v>900158685</v>
      </c>
      <c r="D3451" t="s">
        <v>2287</v>
      </c>
      <c r="E3451" t="s">
        <v>1515</v>
      </c>
      <c r="F3451" t="s">
        <v>277</v>
      </c>
      <c r="G3451" t="s">
        <v>45</v>
      </c>
      <c r="H3451" t="s">
        <v>4510</v>
      </c>
      <c r="I3451" t="s">
        <v>38</v>
      </c>
      <c r="J3451" t="s">
        <v>38</v>
      </c>
      <c r="K3451" t="s">
        <v>40</v>
      </c>
      <c r="L3451">
        <v>67086431</v>
      </c>
      <c r="M3451">
        <v>7478605</v>
      </c>
      <c r="N3451">
        <v>119620866</v>
      </c>
      <c r="O3451">
        <v>9135475</v>
      </c>
      <c r="R3451">
        <v>142853</v>
      </c>
      <c r="T3451">
        <v>203464230</v>
      </c>
      <c r="V3451">
        <v>203464230</v>
      </c>
      <c r="X3451">
        <v>300323926</v>
      </c>
      <c r="Z3451">
        <v>1962841</v>
      </c>
      <c r="AD3451">
        <v>8715868</v>
      </c>
      <c r="AI3451">
        <v>311002635</v>
      </c>
      <c r="AJ3451">
        <v>514466865</v>
      </c>
      <c r="AK3451">
        <v>4379581</v>
      </c>
      <c r="AM3451">
        <v>4379581</v>
      </c>
      <c r="AN3451">
        <v>100195748</v>
      </c>
      <c r="AO3451">
        <v>21430179</v>
      </c>
      <c r="AP3451">
        <v>8390941</v>
      </c>
      <c r="AQ3451">
        <v>1425814</v>
      </c>
      <c r="AR3451">
        <v>135822263</v>
      </c>
      <c r="AT3451">
        <v>135822263</v>
      </c>
      <c r="AV3451">
        <v>2409184</v>
      </c>
      <c r="AW3451">
        <v>2409184</v>
      </c>
      <c r="BA3451">
        <v>279136264</v>
      </c>
      <c r="BC3451">
        <v>281545448</v>
      </c>
      <c r="BD3451">
        <v>417367711</v>
      </c>
      <c r="BE3451">
        <v>13000000</v>
      </c>
      <c r="BF3451">
        <v>15180164</v>
      </c>
      <c r="BL3451">
        <v>68918990</v>
      </c>
      <c r="BM3451">
        <v>97099154</v>
      </c>
      <c r="BN3451">
        <v>514466865</v>
      </c>
    </row>
    <row r="3452" spans="1:66" hidden="1" x14ac:dyDescent="0.25">
      <c r="A3452" t="s">
        <v>33</v>
      </c>
      <c r="B3452" t="s">
        <v>2211</v>
      </c>
      <c r="C3452">
        <v>900159955</v>
      </c>
      <c r="D3452" t="s">
        <v>2287</v>
      </c>
      <c r="E3452" t="s">
        <v>4511</v>
      </c>
      <c r="F3452" t="s">
        <v>494</v>
      </c>
      <c r="G3452" t="s">
        <v>36</v>
      </c>
      <c r="H3452" t="s">
        <v>4512</v>
      </c>
      <c r="I3452" t="s">
        <v>94</v>
      </c>
      <c r="J3452" t="s">
        <v>227</v>
      </c>
      <c r="K3452" t="s">
        <v>39</v>
      </c>
      <c r="L3452">
        <v>469032</v>
      </c>
      <c r="M3452">
        <v>1867133</v>
      </c>
      <c r="N3452">
        <v>2804918</v>
      </c>
      <c r="R3452">
        <v>1264152</v>
      </c>
      <c r="T3452">
        <v>6405235</v>
      </c>
      <c r="V3452">
        <v>6405235</v>
      </c>
      <c r="X3452">
        <v>3342730</v>
      </c>
      <c r="Z3452">
        <v>83367</v>
      </c>
      <c r="AB3452">
        <v>103188</v>
      </c>
      <c r="AD3452">
        <v>1874608</v>
      </c>
      <c r="AI3452">
        <v>5403893</v>
      </c>
      <c r="AJ3452">
        <v>11809128</v>
      </c>
      <c r="AK3452">
        <v>274848</v>
      </c>
      <c r="AM3452">
        <v>274848</v>
      </c>
      <c r="AN3452">
        <v>1547849</v>
      </c>
      <c r="AO3452">
        <v>674906</v>
      </c>
      <c r="AQ3452">
        <v>1154267</v>
      </c>
      <c r="AR3452">
        <v>3651870</v>
      </c>
      <c r="AT3452">
        <v>3651870</v>
      </c>
      <c r="AX3452">
        <v>5260461</v>
      </c>
      <c r="BA3452">
        <v>2244785</v>
      </c>
      <c r="BC3452">
        <v>7505246</v>
      </c>
      <c r="BD3452">
        <v>11157116</v>
      </c>
      <c r="BE3452">
        <v>3868013</v>
      </c>
      <c r="BK3452">
        <v>39797</v>
      </c>
      <c r="BL3452">
        <v>-3255798</v>
      </c>
      <c r="BM3452">
        <v>652012</v>
      </c>
      <c r="BN3452">
        <v>11809128</v>
      </c>
    </row>
    <row r="3453" spans="1:66" hidden="1" x14ac:dyDescent="0.25">
      <c r="A3453" t="s">
        <v>33</v>
      </c>
      <c r="B3453" t="s">
        <v>2211</v>
      </c>
      <c r="C3453">
        <v>900159955</v>
      </c>
      <c r="D3453" t="s">
        <v>2287</v>
      </c>
      <c r="E3453" t="s">
        <v>4511</v>
      </c>
      <c r="F3453" t="s">
        <v>494</v>
      </c>
      <c r="G3453" t="s">
        <v>36</v>
      </c>
      <c r="H3453" t="s">
        <v>4512</v>
      </c>
      <c r="I3453" t="s">
        <v>94</v>
      </c>
      <c r="J3453" t="s">
        <v>227</v>
      </c>
      <c r="K3453" t="s">
        <v>40</v>
      </c>
      <c r="L3453">
        <v>2283193</v>
      </c>
      <c r="M3453">
        <v>1823275</v>
      </c>
      <c r="N3453">
        <v>2087714</v>
      </c>
      <c r="R3453">
        <v>2332922</v>
      </c>
      <c r="T3453">
        <v>8527104</v>
      </c>
      <c r="V3453">
        <v>8527104</v>
      </c>
      <c r="X3453">
        <v>2860036</v>
      </c>
      <c r="Z3453">
        <v>92631</v>
      </c>
      <c r="AB3453">
        <v>103188</v>
      </c>
      <c r="AD3453">
        <v>1498045</v>
      </c>
      <c r="AI3453">
        <v>4553900</v>
      </c>
      <c r="AJ3453">
        <v>13081004</v>
      </c>
      <c r="AK3453">
        <v>148901</v>
      </c>
      <c r="AM3453">
        <v>148901</v>
      </c>
      <c r="AN3453">
        <v>1022040</v>
      </c>
      <c r="AO3453">
        <v>108318</v>
      </c>
      <c r="AP3453">
        <v>1847570</v>
      </c>
      <c r="AR3453">
        <v>3126829</v>
      </c>
      <c r="AT3453">
        <v>3126829</v>
      </c>
      <c r="AX3453">
        <v>4586131</v>
      </c>
      <c r="BA3453">
        <v>5076582</v>
      </c>
      <c r="BC3453">
        <v>9662713</v>
      </c>
      <c r="BD3453">
        <v>12789542</v>
      </c>
      <c r="BE3453">
        <v>3868013</v>
      </c>
      <c r="BK3453">
        <v>32046</v>
      </c>
      <c r="BL3453">
        <v>-3608597</v>
      </c>
      <c r="BM3453">
        <v>291462</v>
      </c>
      <c r="BN3453">
        <v>13081004</v>
      </c>
    </row>
    <row r="3454" spans="1:66" hidden="1" x14ac:dyDescent="0.25">
      <c r="A3454" t="s">
        <v>33</v>
      </c>
      <c r="B3454" t="s">
        <v>2211</v>
      </c>
      <c r="C3454">
        <v>900160943</v>
      </c>
      <c r="D3454" t="s">
        <v>2287</v>
      </c>
      <c r="E3454" t="s">
        <v>4513</v>
      </c>
      <c r="F3454" t="s">
        <v>422</v>
      </c>
      <c r="G3454" t="s">
        <v>45</v>
      </c>
      <c r="H3454" t="s">
        <v>4514</v>
      </c>
      <c r="I3454" t="s">
        <v>38</v>
      </c>
      <c r="J3454" t="s">
        <v>38</v>
      </c>
      <c r="K3454" t="s">
        <v>39</v>
      </c>
      <c r="L3454">
        <v>1104721</v>
      </c>
      <c r="M3454">
        <v>751445</v>
      </c>
      <c r="O3454">
        <v>216236</v>
      </c>
      <c r="R3454">
        <v>17180</v>
      </c>
      <c r="T3454">
        <v>2089582</v>
      </c>
      <c r="V3454">
        <v>2089582</v>
      </c>
      <c r="X3454">
        <v>15906</v>
      </c>
      <c r="AD3454">
        <v>26850</v>
      </c>
      <c r="AI3454">
        <v>42756</v>
      </c>
      <c r="AJ3454">
        <v>2132338</v>
      </c>
      <c r="AK3454">
        <v>35604</v>
      </c>
      <c r="AM3454">
        <v>35604</v>
      </c>
      <c r="AN3454">
        <v>440701</v>
      </c>
      <c r="AO3454">
        <v>34738</v>
      </c>
      <c r="AP3454">
        <v>233214</v>
      </c>
      <c r="AR3454">
        <v>744257</v>
      </c>
      <c r="AT3454">
        <v>744257</v>
      </c>
      <c r="BD3454">
        <v>744257</v>
      </c>
      <c r="BE3454">
        <v>20000</v>
      </c>
      <c r="BK3454">
        <v>10000</v>
      </c>
      <c r="BL3454">
        <v>1358081</v>
      </c>
      <c r="BM3454">
        <v>1388081</v>
      </c>
      <c r="BN3454">
        <v>2132338</v>
      </c>
    </row>
    <row r="3455" spans="1:66" hidden="1" x14ac:dyDescent="0.25">
      <c r="A3455" t="s">
        <v>33</v>
      </c>
      <c r="B3455" t="s">
        <v>2211</v>
      </c>
      <c r="C3455">
        <v>900160943</v>
      </c>
      <c r="D3455" t="s">
        <v>2287</v>
      </c>
      <c r="E3455" t="s">
        <v>4513</v>
      </c>
      <c r="F3455" t="s">
        <v>422</v>
      </c>
      <c r="G3455" t="s">
        <v>45</v>
      </c>
      <c r="H3455" t="s">
        <v>4514</v>
      </c>
      <c r="I3455" t="s">
        <v>38</v>
      </c>
      <c r="J3455" t="s">
        <v>38</v>
      </c>
      <c r="K3455" t="s">
        <v>40</v>
      </c>
      <c r="L3455">
        <v>1196487</v>
      </c>
      <c r="M3455">
        <v>2236265</v>
      </c>
      <c r="O3455">
        <v>0</v>
      </c>
      <c r="R3455">
        <v>18828</v>
      </c>
      <c r="T3455">
        <v>3451580</v>
      </c>
      <c r="V3455">
        <v>3451580</v>
      </c>
      <c r="X3455">
        <v>7585</v>
      </c>
      <c r="AD3455">
        <v>13623</v>
      </c>
      <c r="AI3455">
        <v>21208</v>
      </c>
      <c r="AJ3455">
        <v>3472788</v>
      </c>
      <c r="AK3455">
        <v>30511</v>
      </c>
      <c r="AM3455">
        <v>30511</v>
      </c>
      <c r="AN3455">
        <v>622170</v>
      </c>
      <c r="AO3455">
        <v>605532</v>
      </c>
      <c r="AP3455">
        <v>192644</v>
      </c>
      <c r="AR3455">
        <v>1450857</v>
      </c>
      <c r="AT3455">
        <v>1450857</v>
      </c>
      <c r="BD3455">
        <v>1450857</v>
      </c>
      <c r="BE3455">
        <v>20000</v>
      </c>
      <c r="BK3455">
        <v>10000</v>
      </c>
      <c r="BL3455">
        <v>1991931</v>
      </c>
      <c r="BM3455">
        <v>2021931</v>
      </c>
      <c r="BN3455">
        <v>3472788</v>
      </c>
    </row>
    <row r="3456" spans="1:66" hidden="1" x14ac:dyDescent="0.25">
      <c r="A3456" t="s">
        <v>33</v>
      </c>
      <c r="B3456" t="s">
        <v>2211</v>
      </c>
      <c r="C3456">
        <v>900162703</v>
      </c>
      <c r="D3456" t="s">
        <v>2287</v>
      </c>
      <c r="E3456" t="s">
        <v>4515</v>
      </c>
      <c r="F3456" t="s">
        <v>190</v>
      </c>
      <c r="G3456" t="s">
        <v>45</v>
      </c>
      <c r="H3456" t="s">
        <v>1509</v>
      </c>
      <c r="I3456" t="s">
        <v>38</v>
      </c>
      <c r="J3456" t="s">
        <v>38</v>
      </c>
      <c r="K3456" t="s">
        <v>39</v>
      </c>
      <c r="L3456">
        <v>255774</v>
      </c>
      <c r="M3456">
        <v>5841499</v>
      </c>
      <c r="N3456">
        <v>1364436</v>
      </c>
      <c r="O3456">
        <v>1818240</v>
      </c>
      <c r="T3456">
        <v>9279949</v>
      </c>
      <c r="V3456">
        <v>9279949</v>
      </c>
      <c r="X3456">
        <v>9742401</v>
      </c>
      <c r="AI3456">
        <v>9742401</v>
      </c>
      <c r="AJ3456">
        <v>19022350</v>
      </c>
      <c r="AK3456">
        <v>287451</v>
      </c>
      <c r="AM3456">
        <v>287451</v>
      </c>
      <c r="AN3456">
        <v>6326926</v>
      </c>
      <c r="AO3456">
        <v>1334793</v>
      </c>
      <c r="AQ3456">
        <v>249831</v>
      </c>
      <c r="AR3456">
        <v>8199001</v>
      </c>
      <c r="AT3456">
        <v>8199001</v>
      </c>
      <c r="AU3456">
        <v>100083</v>
      </c>
      <c r="AW3456">
        <v>100083</v>
      </c>
      <c r="AX3456">
        <v>2004551</v>
      </c>
      <c r="AY3456">
        <v>105961</v>
      </c>
      <c r="AZ3456">
        <v>4118859</v>
      </c>
      <c r="BA3456">
        <v>870679</v>
      </c>
      <c r="BC3456">
        <v>7200133</v>
      </c>
      <c r="BD3456">
        <v>15399134</v>
      </c>
      <c r="BE3456">
        <v>548837</v>
      </c>
      <c r="BK3456">
        <v>558333</v>
      </c>
      <c r="BL3456">
        <v>2516046</v>
      </c>
      <c r="BM3456">
        <v>3623216</v>
      </c>
      <c r="BN3456">
        <v>19022350</v>
      </c>
    </row>
    <row r="3457" spans="1:66" hidden="1" x14ac:dyDescent="0.25">
      <c r="A3457" t="s">
        <v>33</v>
      </c>
      <c r="B3457" t="s">
        <v>2211</v>
      </c>
      <c r="C3457">
        <v>900162703</v>
      </c>
      <c r="D3457" t="s">
        <v>2287</v>
      </c>
      <c r="E3457" t="s">
        <v>4515</v>
      </c>
      <c r="F3457" t="s">
        <v>190</v>
      </c>
      <c r="G3457" t="s">
        <v>45</v>
      </c>
      <c r="H3457" t="s">
        <v>1509</v>
      </c>
      <c r="I3457" t="s">
        <v>38</v>
      </c>
      <c r="J3457" t="s">
        <v>38</v>
      </c>
      <c r="K3457" t="s">
        <v>40</v>
      </c>
      <c r="L3457">
        <v>62383</v>
      </c>
      <c r="M3457">
        <v>3774142</v>
      </c>
      <c r="N3457">
        <v>1484617</v>
      </c>
      <c r="O3457">
        <v>642930</v>
      </c>
      <c r="T3457">
        <v>5964072</v>
      </c>
      <c r="V3457">
        <v>5964072</v>
      </c>
      <c r="X3457">
        <v>6870841</v>
      </c>
      <c r="AD3457">
        <v>95569</v>
      </c>
      <c r="AI3457">
        <v>6966410</v>
      </c>
      <c r="AJ3457">
        <v>12930482</v>
      </c>
      <c r="AK3457">
        <v>148875</v>
      </c>
      <c r="AM3457">
        <v>148875</v>
      </c>
      <c r="AN3457">
        <v>2679803</v>
      </c>
      <c r="AO3457">
        <v>700636</v>
      </c>
      <c r="AR3457">
        <v>3529314</v>
      </c>
      <c r="AT3457">
        <v>3529314</v>
      </c>
      <c r="AU3457">
        <v>100083</v>
      </c>
      <c r="AW3457">
        <v>100083</v>
      </c>
      <c r="AX3457">
        <v>2006795</v>
      </c>
      <c r="AY3457">
        <v>105961</v>
      </c>
      <c r="AZ3457">
        <v>3826744</v>
      </c>
      <c r="BA3457">
        <v>870679</v>
      </c>
      <c r="BC3457">
        <v>6910262</v>
      </c>
      <c r="BD3457">
        <v>10439576</v>
      </c>
      <c r="BE3457">
        <v>548837</v>
      </c>
      <c r="BK3457">
        <v>558333</v>
      </c>
      <c r="BL3457">
        <v>1383736</v>
      </c>
      <c r="BM3457">
        <v>2490906</v>
      </c>
      <c r="BN3457">
        <v>12930482</v>
      </c>
    </row>
    <row r="3458" spans="1:66" hidden="1" x14ac:dyDescent="0.25">
      <c r="A3458" t="s">
        <v>33</v>
      </c>
      <c r="B3458" t="s">
        <v>2211</v>
      </c>
      <c r="C3458">
        <v>900163045</v>
      </c>
      <c r="D3458" t="s">
        <v>2287</v>
      </c>
      <c r="E3458" t="s">
        <v>4516</v>
      </c>
      <c r="F3458" t="s">
        <v>1516</v>
      </c>
      <c r="G3458" t="s">
        <v>36</v>
      </c>
      <c r="H3458" t="s">
        <v>4517</v>
      </c>
      <c r="I3458" t="s">
        <v>38</v>
      </c>
      <c r="J3458" t="s">
        <v>38</v>
      </c>
      <c r="K3458" t="s">
        <v>39</v>
      </c>
      <c r="L3458">
        <v>629</v>
      </c>
      <c r="M3458">
        <v>29517</v>
      </c>
      <c r="N3458">
        <v>0</v>
      </c>
      <c r="O3458">
        <v>1174181</v>
      </c>
      <c r="P3458">
        <v>0</v>
      </c>
      <c r="Q3458">
        <v>0</v>
      </c>
      <c r="R3458">
        <v>54333</v>
      </c>
      <c r="S3458">
        <v>0</v>
      </c>
      <c r="T3458">
        <v>1258660</v>
      </c>
      <c r="U3458">
        <v>0</v>
      </c>
      <c r="V3458">
        <v>1258660</v>
      </c>
      <c r="W3458">
        <v>0</v>
      </c>
      <c r="X3458">
        <v>3305597</v>
      </c>
      <c r="Y3458">
        <v>0</v>
      </c>
      <c r="Z3458">
        <v>4991456</v>
      </c>
      <c r="AA3458">
        <v>0</v>
      </c>
      <c r="AB3458">
        <v>0</v>
      </c>
      <c r="AC3458">
        <v>0</v>
      </c>
      <c r="AD3458">
        <v>737903</v>
      </c>
      <c r="AE3458">
        <v>0</v>
      </c>
      <c r="AF3458">
        <v>0</v>
      </c>
      <c r="AG3458">
        <v>0</v>
      </c>
      <c r="AH3458">
        <v>0</v>
      </c>
      <c r="AI3458">
        <v>9034956</v>
      </c>
      <c r="AJ3458">
        <v>10293616</v>
      </c>
      <c r="AK3458">
        <v>856572</v>
      </c>
      <c r="AL3458">
        <v>10000</v>
      </c>
      <c r="AM3458">
        <v>866572</v>
      </c>
      <c r="AN3458">
        <v>2797111</v>
      </c>
      <c r="AO3458">
        <v>866142</v>
      </c>
      <c r="AP3458">
        <v>762456</v>
      </c>
      <c r="AQ3458">
        <v>0</v>
      </c>
      <c r="AR3458">
        <v>5292281</v>
      </c>
      <c r="AS3458">
        <v>0</v>
      </c>
      <c r="AT3458">
        <v>5292281</v>
      </c>
      <c r="AU3458">
        <v>69573</v>
      </c>
      <c r="AV3458">
        <v>0</v>
      </c>
      <c r="AW3458">
        <v>69573</v>
      </c>
      <c r="AX3458">
        <v>0</v>
      </c>
      <c r="AY3458">
        <v>0</v>
      </c>
      <c r="AZ3458">
        <v>0</v>
      </c>
      <c r="BA3458">
        <v>31389248</v>
      </c>
      <c r="BB3458">
        <v>0</v>
      </c>
      <c r="BC3458">
        <v>31458821</v>
      </c>
      <c r="BD3458">
        <v>36751102</v>
      </c>
      <c r="BE3458">
        <v>1014706</v>
      </c>
      <c r="BF3458">
        <v>0</v>
      </c>
      <c r="BG3458">
        <v>0</v>
      </c>
      <c r="BH3458">
        <v>0</v>
      </c>
      <c r="BI3458">
        <v>0</v>
      </c>
      <c r="BJ3458">
        <v>0</v>
      </c>
      <c r="BK3458">
        <v>2157015</v>
      </c>
      <c r="BL3458">
        <v>-29629207</v>
      </c>
      <c r="BM3458">
        <v>-26457486</v>
      </c>
      <c r="BN3458">
        <v>10293616</v>
      </c>
    </row>
    <row r="3459" spans="1:66" hidden="1" x14ac:dyDescent="0.25">
      <c r="A3459" t="s">
        <v>33</v>
      </c>
      <c r="B3459" t="s">
        <v>2211</v>
      </c>
      <c r="C3459">
        <v>900163045</v>
      </c>
      <c r="D3459" t="s">
        <v>2287</v>
      </c>
      <c r="E3459" t="s">
        <v>4516</v>
      </c>
      <c r="F3459" t="s">
        <v>1516</v>
      </c>
      <c r="G3459" t="s">
        <v>36</v>
      </c>
      <c r="H3459" t="s">
        <v>4517</v>
      </c>
      <c r="I3459" t="s">
        <v>38</v>
      </c>
      <c r="J3459" t="s">
        <v>38</v>
      </c>
      <c r="K3459" t="s">
        <v>40</v>
      </c>
      <c r="L3459">
        <v>1623</v>
      </c>
      <c r="M3459">
        <v>0</v>
      </c>
      <c r="N3459">
        <v>0</v>
      </c>
      <c r="O3459">
        <v>1285483</v>
      </c>
      <c r="P3459">
        <v>0</v>
      </c>
      <c r="Q3459">
        <v>0</v>
      </c>
      <c r="R3459">
        <v>20114</v>
      </c>
      <c r="S3459">
        <v>0</v>
      </c>
      <c r="T3459">
        <v>1307220</v>
      </c>
      <c r="U3459">
        <v>0</v>
      </c>
      <c r="V3459">
        <v>1307220</v>
      </c>
      <c r="W3459">
        <v>0</v>
      </c>
      <c r="X3459">
        <v>4435682</v>
      </c>
      <c r="Y3459">
        <v>0</v>
      </c>
      <c r="Z3459">
        <v>5125052</v>
      </c>
      <c r="AA3459">
        <v>0</v>
      </c>
      <c r="AB3459">
        <v>0</v>
      </c>
      <c r="AC3459">
        <v>0</v>
      </c>
      <c r="AD3459">
        <v>737907</v>
      </c>
      <c r="AE3459">
        <v>0</v>
      </c>
      <c r="AF3459">
        <v>0</v>
      </c>
      <c r="AG3459">
        <v>0</v>
      </c>
      <c r="AH3459">
        <v>0</v>
      </c>
      <c r="AI3459">
        <v>10298641</v>
      </c>
      <c r="AJ3459">
        <v>11605861</v>
      </c>
      <c r="AK3459">
        <v>762972</v>
      </c>
      <c r="AL3459">
        <v>197738</v>
      </c>
      <c r="AM3459">
        <v>960710</v>
      </c>
      <c r="AN3459">
        <v>2838395</v>
      </c>
      <c r="AO3459">
        <v>1459498</v>
      </c>
      <c r="AP3459">
        <v>764010</v>
      </c>
      <c r="AQ3459">
        <v>0</v>
      </c>
      <c r="AR3459">
        <v>6022613</v>
      </c>
      <c r="AS3459">
        <v>0</v>
      </c>
      <c r="AT3459">
        <v>6022613</v>
      </c>
      <c r="AU3459">
        <v>48192</v>
      </c>
      <c r="AV3459">
        <v>0</v>
      </c>
      <c r="AW3459">
        <v>48192</v>
      </c>
      <c r="AX3459">
        <v>0</v>
      </c>
      <c r="AY3459">
        <v>0</v>
      </c>
      <c r="AZ3459">
        <v>0</v>
      </c>
      <c r="BA3459">
        <v>29085214</v>
      </c>
      <c r="BB3459">
        <v>0</v>
      </c>
      <c r="BC3459">
        <v>29133406</v>
      </c>
      <c r="BD3459">
        <v>35156019</v>
      </c>
      <c r="BE3459">
        <v>1014706</v>
      </c>
      <c r="BF3459">
        <v>0</v>
      </c>
      <c r="BG3459">
        <v>0</v>
      </c>
      <c r="BH3459">
        <v>0</v>
      </c>
      <c r="BI3459">
        <v>0</v>
      </c>
      <c r="BJ3459">
        <v>0</v>
      </c>
      <c r="BK3459">
        <v>2157015</v>
      </c>
      <c r="BL3459">
        <v>-26721879</v>
      </c>
      <c r="BM3459">
        <v>-23550158</v>
      </c>
      <c r="BN3459">
        <v>11605861</v>
      </c>
    </row>
    <row r="3460" spans="1:66" hidden="1" x14ac:dyDescent="0.25">
      <c r="A3460" t="s">
        <v>33</v>
      </c>
      <c r="B3460" t="s">
        <v>2211</v>
      </c>
      <c r="C3460">
        <v>900163926</v>
      </c>
      <c r="D3460" t="s">
        <v>2287</v>
      </c>
      <c r="E3460" t="s">
        <v>4518</v>
      </c>
      <c r="F3460" t="s">
        <v>344</v>
      </c>
      <c r="G3460" t="s">
        <v>45</v>
      </c>
      <c r="H3460" t="s">
        <v>4519</v>
      </c>
      <c r="I3460" t="s">
        <v>47</v>
      </c>
      <c r="J3460" t="s">
        <v>90</v>
      </c>
      <c r="K3460" t="s">
        <v>39</v>
      </c>
      <c r="L3460">
        <v>19155725</v>
      </c>
      <c r="M3460">
        <v>9991812</v>
      </c>
      <c r="Q3460">
        <v>3114342</v>
      </c>
      <c r="T3460">
        <v>32261879</v>
      </c>
      <c r="V3460">
        <v>32261879</v>
      </c>
      <c r="X3460">
        <v>0</v>
      </c>
      <c r="Z3460">
        <v>130227</v>
      </c>
      <c r="AD3460">
        <v>201773</v>
      </c>
      <c r="AI3460">
        <v>332000</v>
      </c>
      <c r="AJ3460">
        <v>32593879</v>
      </c>
      <c r="AL3460">
        <v>1608519</v>
      </c>
      <c r="AM3460">
        <v>1608519</v>
      </c>
      <c r="AN3460">
        <v>10261555</v>
      </c>
      <c r="AO3460">
        <v>1447582</v>
      </c>
      <c r="AQ3460">
        <v>305725</v>
      </c>
      <c r="AR3460">
        <v>13623381</v>
      </c>
      <c r="AT3460">
        <v>13623381</v>
      </c>
      <c r="BD3460">
        <v>13623381</v>
      </c>
      <c r="BE3460">
        <v>220000</v>
      </c>
      <c r="BK3460">
        <v>13278847</v>
      </c>
      <c r="BL3460">
        <v>5471651</v>
      </c>
      <c r="BM3460">
        <v>18970498</v>
      </c>
      <c r="BN3460">
        <v>32593879</v>
      </c>
    </row>
    <row r="3461" spans="1:66" hidden="1" x14ac:dyDescent="0.25">
      <c r="A3461" t="s">
        <v>33</v>
      </c>
      <c r="B3461" t="s">
        <v>2211</v>
      </c>
      <c r="C3461">
        <v>900163926</v>
      </c>
      <c r="D3461" t="s">
        <v>2287</v>
      </c>
      <c r="E3461" t="s">
        <v>4518</v>
      </c>
      <c r="F3461" t="s">
        <v>344</v>
      </c>
      <c r="G3461" t="s">
        <v>45</v>
      </c>
      <c r="H3461" t="s">
        <v>4519</v>
      </c>
      <c r="I3461" t="s">
        <v>47</v>
      </c>
      <c r="J3461" t="s">
        <v>90</v>
      </c>
      <c r="K3461" t="s">
        <v>40</v>
      </c>
      <c r="L3461">
        <v>25177966</v>
      </c>
      <c r="M3461">
        <v>8406840</v>
      </c>
      <c r="Q3461">
        <v>3993990</v>
      </c>
      <c r="T3461">
        <v>37578796</v>
      </c>
      <c r="V3461">
        <v>37578796</v>
      </c>
      <c r="X3461">
        <v>8442</v>
      </c>
      <c r="Z3461">
        <v>174649</v>
      </c>
      <c r="AD3461">
        <v>36288</v>
      </c>
      <c r="AF3461">
        <v>82889</v>
      </c>
      <c r="AI3461">
        <v>302268</v>
      </c>
      <c r="AJ3461">
        <v>37881064</v>
      </c>
      <c r="AL3461">
        <v>2063487</v>
      </c>
      <c r="AM3461">
        <v>2063487</v>
      </c>
      <c r="AN3461">
        <v>11145290</v>
      </c>
      <c r="AO3461">
        <v>1117268</v>
      </c>
      <c r="AP3461">
        <v>4434</v>
      </c>
      <c r="AQ3461">
        <v>579010</v>
      </c>
      <c r="AR3461">
        <v>14909489</v>
      </c>
      <c r="AT3461">
        <v>14909489</v>
      </c>
      <c r="AU3461">
        <v>43728</v>
      </c>
      <c r="AV3461">
        <v>160627</v>
      </c>
      <c r="AW3461">
        <v>204355</v>
      </c>
      <c r="BC3461">
        <v>204355</v>
      </c>
      <c r="BD3461">
        <v>15113844</v>
      </c>
      <c r="BE3461">
        <v>220000</v>
      </c>
      <c r="BK3461">
        <v>13278847</v>
      </c>
      <c r="BL3461">
        <v>9268373</v>
      </c>
      <c r="BM3461">
        <v>22767220</v>
      </c>
      <c r="BN3461">
        <v>37881064</v>
      </c>
    </row>
    <row r="3462" spans="1:66" hidden="1" x14ac:dyDescent="0.25">
      <c r="A3462" t="s">
        <v>33</v>
      </c>
      <c r="B3462" t="s">
        <v>2211</v>
      </c>
      <c r="C3462">
        <v>900164755</v>
      </c>
      <c r="D3462" t="s">
        <v>2287</v>
      </c>
      <c r="E3462" t="s">
        <v>4520</v>
      </c>
      <c r="F3462" t="s">
        <v>333</v>
      </c>
      <c r="G3462" t="s">
        <v>45</v>
      </c>
      <c r="H3462" t="s">
        <v>1517</v>
      </c>
      <c r="I3462" t="s">
        <v>79</v>
      </c>
      <c r="J3462" t="s">
        <v>102</v>
      </c>
      <c r="K3462" t="s">
        <v>39</v>
      </c>
      <c r="L3462">
        <v>17588281</v>
      </c>
      <c r="M3462">
        <v>317300050</v>
      </c>
      <c r="N3462">
        <v>96514418</v>
      </c>
      <c r="R3462">
        <v>8457341</v>
      </c>
      <c r="T3462">
        <v>439860090</v>
      </c>
      <c r="V3462">
        <v>439860090</v>
      </c>
      <c r="X3462">
        <v>1260414821</v>
      </c>
      <c r="Z3462">
        <v>2208</v>
      </c>
      <c r="AB3462">
        <v>20223667</v>
      </c>
      <c r="AG3462">
        <v>1464779</v>
      </c>
      <c r="AI3462">
        <v>1282105475</v>
      </c>
      <c r="AJ3462">
        <v>1721965565</v>
      </c>
      <c r="AK3462">
        <v>5564925</v>
      </c>
      <c r="AL3462">
        <v>2777223</v>
      </c>
      <c r="AM3462">
        <v>8342148</v>
      </c>
      <c r="AN3462">
        <v>86406118</v>
      </c>
      <c r="AO3462">
        <v>14469608</v>
      </c>
      <c r="AP3462">
        <v>330064</v>
      </c>
      <c r="AQ3462">
        <v>11651153</v>
      </c>
      <c r="AR3462">
        <v>121199091</v>
      </c>
      <c r="AT3462">
        <v>121199091</v>
      </c>
      <c r="AU3462">
        <v>108538</v>
      </c>
      <c r="AW3462">
        <v>108538</v>
      </c>
      <c r="AX3462">
        <v>6620360</v>
      </c>
      <c r="AY3462">
        <v>53108072</v>
      </c>
      <c r="BA3462">
        <v>532205</v>
      </c>
      <c r="BC3462">
        <v>60369175</v>
      </c>
      <c r="BD3462">
        <v>181568266</v>
      </c>
      <c r="BE3462">
        <v>64550000</v>
      </c>
      <c r="BF3462">
        <v>903042831</v>
      </c>
      <c r="BK3462">
        <v>124551742</v>
      </c>
      <c r="BL3462">
        <v>448252726</v>
      </c>
      <c r="BM3462">
        <v>1540397299</v>
      </c>
      <c r="BN3462">
        <v>1721965565</v>
      </c>
    </row>
    <row r="3463" spans="1:66" hidden="1" x14ac:dyDescent="0.25">
      <c r="A3463" t="s">
        <v>33</v>
      </c>
      <c r="B3463" t="s">
        <v>2211</v>
      </c>
      <c r="C3463">
        <v>900164755</v>
      </c>
      <c r="D3463" t="s">
        <v>2287</v>
      </c>
      <c r="E3463" t="s">
        <v>4520</v>
      </c>
      <c r="F3463" t="s">
        <v>333</v>
      </c>
      <c r="G3463" t="s">
        <v>45</v>
      </c>
      <c r="H3463" t="s">
        <v>1517</v>
      </c>
      <c r="I3463" t="s">
        <v>79</v>
      </c>
      <c r="J3463" t="s">
        <v>102</v>
      </c>
      <c r="K3463" t="s">
        <v>40</v>
      </c>
      <c r="L3463">
        <v>20890982</v>
      </c>
      <c r="M3463">
        <v>270517926</v>
      </c>
      <c r="N3463">
        <v>108281405</v>
      </c>
      <c r="O3463">
        <v>540914</v>
      </c>
      <c r="R3463">
        <v>11403729</v>
      </c>
      <c r="T3463">
        <v>411634956</v>
      </c>
      <c r="V3463">
        <v>411634956</v>
      </c>
      <c r="X3463">
        <v>1233809175</v>
      </c>
      <c r="Z3463">
        <v>11088109</v>
      </c>
      <c r="AB3463">
        <v>4099811</v>
      </c>
      <c r="AG3463">
        <v>1397434</v>
      </c>
      <c r="AI3463">
        <v>1250394529</v>
      </c>
      <c r="AJ3463">
        <v>1662029485</v>
      </c>
      <c r="AK3463">
        <v>5603413</v>
      </c>
      <c r="AL3463">
        <v>1131225</v>
      </c>
      <c r="AM3463">
        <v>6734638</v>
      </c>
      <c r="AN3463">
        <v>77399058</v>
      </c>
      <c r="AO3463">
        <v>6771778</v>
      </c>
      <c r="AP3463">
        <v>699972</v>
      </c>
      <c r="AQ3463">
        <v>6500449</v>
      </c>
      <c r="AR3463">
        <v>98105895</v>
      </c>
      <c r="AT3463">
        <v>98105895</v>
      </c>
      <c r="AU3463">
        <v>124126</v>
      </c>
      <c r="AW3463">
        <v>124126</v>
      </c>
      <c r="AX3463">
        <v>9418752</v>
      </c>
      <c r="AY3463">
        <v>52653514</v>
      </c>
      <c r="BA3463">
        <v>627930</v>
      </c>
      <c r="BC3463">
        <v>62824322</v>
      </c>
      <c r="BD3463">
        <v>160930217</v>
      </c>
      <c r="BE3463">
        <v>64550000</v>
      </c>
      <c r="BF3463">
        <v>903042831</v>
      </c>
      <c r="BK3463">
        <v>124551742</v>
      </c>
      <c r="BL3463">
        <v>408954695</v>
      </c>
      <c r="BM3463">
        <v>1501099268</v>
      </c>
      <c r="BN3463">
        <v>1662029485</v>
      </c>
    </row>
    <row r="3464" spans="1:66" hidden="1" x14ac:dyDescent="0.25">
      <c r="A3464" t="s">
        <v>33</v>
      </c>
      <c r="B3464" t="s">
        <v>2211</v>
      </c>
      <c r="C3464">
        <v>900164998</v>
      </c>
      <c r="D3464" t="s">
        <v>2287</v>
      </c>
      <c r="E3464" t="s">
        <v>4521</v>
      </c>
      <c r="F3464" t="s">
        <v>190</v>
      </c>
      <c r="G3464" t="s">
        <v>36</v>
      </c>
      <c r="H3464" t="s">
        <v>4522</v>
      </c>
      <c r="I3464" t="s">
        <v>38</v>
      </c>
      <c r="J3464" t="s">
        <v>38</v>
      </c>
      <c r="K3464" t="s">
        <v>39</v>
      </c>
      <c r="L3464">
        <v>2660562</v>
      </c>
      <c r="M3464">
        <v>10456319</v>
      </c>
      <c r="N3464">
        <v>9001709</v>
      </c>
      <c r="O3464">
        <v>252888</v>
      </c>
      <c r="R3464">
        <v>222253</v>
      </c>
      <c r="T3464">
        <v>22593731</v>
      </c>
      <c r="V3464">
        <v>22593731</v>
      </c>
      <c r="X3464">
        <v>18845434</v>
      </c>
      <c r="Z3464">
        <v>420122</v>
      </c>
      <c r="AI3464">
        <v>19265556</v>
      </c>
      <c r="AJ3464">
        <v>41859287</v>
      </c>
      <c r="AK3464">
        <v>1066623</v>
      </c>
      <c r="AL3464">
        <v>10000</v>
      </c>
      <c r="AM3464">
        <v>1076623</v>
      </c>
      <c r="AN3464">
        <v>5394494</v>
      </c>
      <c r="AP3464">
        <v>1424348</v>
      </c>
      <c r="AQ3464">
        <v>219207</v>
      </c>
      <c r="AR3464">
        <v>8114672</v>
      </c>
      <c r="AT3464">
        <v>8114672</v>
      </c>
      <c r="AX3464">
        <v>1424767</v>
      </c>
      <c r="AY3464">
        <v>3509559</v>
      </c>
      <c r="BA3464">
        <v>2674750</v>
      </c>
      <c r="BC3464">
        <v>7609076</v>
      </c>
      <c r="BD3464">
        <v>15723748</v>
      </c>
      <c r="BE3464">
        <v>4000000</v>
      </c>
      <c r="BJ3464">
        <v>2454106</v>
      </c>
      <c r="BK3464">
        <v>2149807</v>
      </c>
      <c r="BL3464">
        <v>17531626</v>
      </c>
      <c r="BM3464">
        <v>26135539</v>
      </c>
      <c r="BN3464">
        <v>41859287</v>
      </c>
    </row>
    <row r="3465" spans="1:66" hidden="1" x14ac:dyDescent="0.25">
      <c r="A3465" t="s">
        <v>33</v>
      </c>
      <c r="B3465" t="s">
        <v>2211</v>
      </c>
      <c r="C3465">
        <v>900164998</v>
      </c>
      <c r="D3465" t="s">
        <v>2287</v>
      </c>
      <c r="E3465" t="s">
        <v>4521</v>
      </c>
      <c r="F3465" t="s">
        <v>190</v>
      </c>
      <c r="G3465" t="s">
        <v>36</v>
      </c>
      <c r="H3465" t="s">
        <v>4522</v>
      </c>
      <c r="I3465" t="s">
        <v>38</v>
      </c>
      <c r="J3465" t="s">
        <v>38</v>
      </c>
      <c r="K3465" t="s">
        <v>40</v>
      </c>
      <c r="L3465">
        <v>2807511</v>
      </c>
      <c r="M3465">
        <v>14200443</v>
      </c>
      <c r="N3465">
        <v>7058082</v>
      </c>
      <c r="R3465">
        <v>243398</v>
      </c>
      <c r="T3465">
        <v>24309434</v>
      </c>
      <c r="V3465">
        <v>24309434</v>
      </c>
      <c r="X3465">
        <v>16470154</v>
      </c>
      <c r="Z3465">
        <v>49414</v>
      </c>
      <c r="AI3465">
        <v>16519568</v>
      </c>
      <c r="AJ3465">
        <v>40829002</v>
      </c>
      <c r="AK3465">
        <v>628958</v>
      </c>
      <c r="AL3465">
        <v>12000</v>
      </c>
      <c r="AM3465">
        <v>640958</v>
      </c>
      <c r="AN3465">
        <v>5432718</v>
      </c>
      <c r="AO3465">
        <v>826568</v>
      </c>
      <c r="AP3465">
        <v>2150605</v>
      </c>
      <c r="AQ3465">
        <v>291415</v>
      </c>
      <c r="AR3465">
        <v>9342264</v>
      </c>
      <c r="AT3465">
        <v>9342264</v>
      </c>
      <c r="AX3465">
        <v>5982993</v>
      </c>
      <c r="AY3465">
        <v>3201002</v>
      </c>
      <c r="BA3465">
        <v>978261</v>
      </c>
      <c r="BC3465">
        <v>10162256</v>
      </c>
      <c r="BD3465">
        <v>19504520</v>
      </c>
      <c r="BE3465">
        <v>4000000</v>
      </c>
      <c r="BJ3465">
        <v>2454106</v>
      </c>
      <c r="BK3465">
        <v>2149807</v>
      </c>
      <c r="BL3465">
        <v>12720569</v>
      </c>
      <c r="BM3465">
        <v>21324482</v>
      </c>
      <c r="BN3465">
        <v>40829002</v>
      </c>
    </row>
    <row r="3466" spans="1:66" hidden="1" x14ac:dyDescent="0.25">
      <c r="A3466" t="s">
        <v>33</v>
      </c>
      <c r="B3466" t="s">
        <v>2211</v>
      </c>
      <c r="C3466">
        <v>900165240</v>
      </c>
      <c r="D3466" t="s">
        <v>2287</v>
      </c>
      <c r="E3466" t="s">
        <v>4523</v>
      </c>
      <c r="F3466" t="s">
        <v>398</v>
      </c>
      <c r="G3466" t="s">
        <v>111</v>
      </c>
      <c r="H3466" t="s">
        <v>4524</v>
      </c>
      <c r="I3466" t="s">
        <v>79</v>
      </c>
      <c r="J3466" t="s">
        <v>102</v>
      </c>
      <c r="K3466" t="s">
        <v>39</v>
      </c>
      <c r="L3466">
        <v>140131</v>
      </c>
      <c r="M3466">
        <v>406964</v>
      </c>
      <c r="O3466">
        <v>746912</v>
      </c>
      <c r="T3466">
        <v>1294007</v>
      </c>
      <c r="V3466">
        <v>1294007</v>
      </c>
      <c r="Z3466">
        <v>1855754</v>
      </c>
      <c r="AF3466">
        <v>3077</v>
      </c>
      <c r="AI3466">
        <v>1858831</v>
      </c>
      <c r="AJ3466">
        <v>3152838</v>
      </c>
      <c r="AN3466">
        <v>453006</v>
      </c>
      <c r="AR3466">
        <v>453006</v>
      </c>
      <c r="AT3466">
        <v>453006</v>
      </c>
      <c r="BB3466">
        <v>47677</v>
      </c>
      <c r="BC3466">
        <v>47677</v>
      </c>
      <c r="BD3466">
        <v>500683</v>
      </c>
      <c r="BE3466">
        <v>520000</v>
      </c>
      <c r="BH3466">
        <v>35582215</v>
      </c>
      <c r="BL3466">
        <v>-33450060</v>
      </c>
      <c r="BM3466">
        <v>2652155</v>
      </c>
      <c r="BN3466">
        <v>3152838</v>
      </c>
    </row>
    <row r="3467" spans="1:66" hidden="1" x14ac:dyDescent="0.25">
      <c r="A3467" t="s">
        <v>33</v>
      </c>
      <c r="B3467" t="s">
        <v>2211</v>
      </c>
      <c r="C3467">
        <v>900165240</v>
      </c>
      <c r="D3467" t="s">
        <v>2287</v>
      </c>
      <c r="E3467" t="s">
        <v>4523</v>
      </c>
      <c r="F3467" t="s">
        <v>398</v>
      </c>
      <c r="G3467" t="s">
        <v>111</v>
      </c>
      <c r="H3467" t="s">
        <v>4524</v>
      </c>
      <c r="I3467" t="s">
        <v>79</v>
      </c>
      <c r="J3467" t="s">
        <v>102</v>
      </c>
      <c r="K3467" t="s">
        <v>40</v>
      </c>
      <c r="L3467">
        <v>72346</v>
      </c>
      <c r="M3467">
        <v>1505738</v>
      </c>
      <c r="N3467">
        <v>0</v>
      </c>
      <c r="O3467">
        <v>710102</v>
      </c>
      <c r="T3467">
        <v>2288186</v>
      </c>
      <c r="V3467">
        <v>2288186</v>
      </c>
      <c r="Z3467">
        <v>1855754</v>
      </c>
      <c r="AF3467">
        <v>4308</v>
      </c>
      <c r="AI3467">
        <v>1860062</v>
      </c>
      <c r="AJ3467">
        <v>4148248</v>
      </c>
      <c r="AL3467">
        <v>116005</v>
      </c>
      <c r="AM3467">
        <v>116005</v>
      </c>
      <c r="AN3467">
        <v>940313</v>
      </c>
      <c r="AR3467">
        <v>1056318</v>
      </c>
      <c r="AT3467">
        <v>1056318</v>
      </c>
      <c r="BB3467">
        <v>26972</v>
      </c>
      <c r="BC3467">
        <v>26972</v>
      </c>
      <c r="BD3467">
        <v>1083290</v>
      </c>
      <c r="BE3467">
        <v>520000</v>
      </c>
      <c r="BH3467">
        <v>35582215</v>
      </c>
      <c r="BL3467">
        <v>-33037257</v>
      </c>
      <c r="BM3467">
        <v>3064958</v>
      </c>
      <c r="BN3467">
        <v>4148248</v>
      </c>
    </row>
    <row r="3468" spans="1:66" hidden="1" x14ac:dyDescent="0.25">
      <c r="A3468" t="s">
        <v>33</v>
      </c>
      <c r="B3468" t="s">
        <v>2211</v>
      </c>
      <c r="C3468">
        <v>900165468</v>
      </c>
      <c r="D3468" t="s">
        <v>2287</v>
      </c>
      <c r="E3468" t="s">
        <v>1518</v>
      </c>
      <c r="F3468" t="s">
        <v>1519</v>
      </c>
      <c r="G3468" t="s">
        <v>45</v>
      </c>
      <c r="H3468" t="s">
        <v>4525</v>
      </c>
      <c r="I3468" t="s">
        <v>38</v>
      </c>
      <c r="J3468" t="s">
        <v>38</v>
      </c>
      <c r="K3468" t="s">
        <v>39</v>
      </c>
      <c r="L3468">
        <v>654703</v>
      </c>
      <c r="M3468">
        <v>244587</v>
      </c>
      <c r="O3468">
        <v>4090</v>
      </c>
      <c r="T3468">
        <v>903380</v>
      </c>
      <c r="V3468">
        <v>903380</v>
      </c>
      <c r="X3468">
        <v>1873</v>
      </c>
      <c r="AB3468">
        <v>462704</v>
      </c>
      <c r="AD3468">
        <v>10173</v>
      </c>
      <c r="AI3468">
        <v>474750</v>
      </c>
      <c r="AJ3468">
        <v>1378130</v>
      </c>
      <c r="AK3468">
        <v>61345</v>
      </c>
      <c r="AM3468">
        <v>61345</v>
      </c>
      <c r="AN3468">
        <v>2435538</v>
      </c>
      <c r="AP3468">
        <v>38421</v>
      </c>
      <c r="AR3468">
        <v>2535304</v>
      </c>
      <c r="AT3468">
        <v>2535304</v>
      </c>
      <c r="BA3468">
        <v>153686</v>
      </c>
      <c r="BB3468">
        <v>1655661</v>
      </c>
      <c r="BC3468">
        <v>1809347</v>
      </c>
      <c r="BD3468">
        <v>4344651</v>
      </c>
      <c r="BE3468">
        <v>60000</v>
      </c>
      <c r="BI3468">
        <v>3512148</v>
      </c>
      <c r="BL3468">
        <v>-6538669</v>
      </c>
      <c r="BM3468">
        <v>-2966521</v>
      </c>
      <c r="BN3468">
        <v>1378130</v>
      </c>
    </row>
    <row r="3469" spans="1:66" hidden="1" x14ac:dyDescent="0.25">
      <c r="A3469" t="s">
        <v>33</v>
      </c>
      <c r="B3469" t="s">
        <v>2211</v>
      </c>
      <c r="C3469">
        <v>900165468</v>
      </c>
      <c r="D3469" t="s">
        <v>2287</v>
      </c>
      <c r="E3469" t="s">
        <v>1518</v>
      </c>
      <c r="F3469" t="s">
        <v>1519</v>
      </c>
      <c r="G3469" t="s">
        <v>45</v>
      </c>
      <c r="H3469" t="s">
        <v>4525</v>
      </c>
      <c r="I3469" t="s">
        <v>38</v>
      </c>
      <c r="J3469" t="s">
        <v>38</v>
      </c>
      <c r="K3469" t="s">
        <v>40</v>
      </c>
      <c r="L3469">
        <v>425237</v>
      </c>
      <c r="M3469">
        <v>574609</v>
      </c>
      <c r="N3469">
        <v>913786</v>
      </c>
      <c r="O3469">
        <v>47695</v>
      </c>
      <c r="T3469">
        <v>1961327</v>
      </c>
      <c r="V3469">
        <v>1961327</v>
      </c>
      <c r="X3469">
        <v>13685</v>
      </c>
      <c r="AB3469">
        <v>3044090</v>
      </c>
      <c r="AD3469">
        <v>922479</v>
      </c>
      <c r="AI3469">
        <v>3980254</v>
      </c>
      <c r="AJ3469">
        <v>5941581</v>
      </c>
      <c r="AK3469">
        <v>45694</v>
      </c>
      <c r="AM3469">
        <v>45694</v>
      </c>
      <c r="AN3469">
        <v>2794758</v>
      </c>
      <c r="AP3469">
        <v>2000</v>
      </c>
      <c r="AR3469">
        <v>2842452</v>
      </c>
      <c r="AT3469">
        <v>2842452</v>
      </c>
      <c r="BA3469">
        <v>285955</v>
      </c>
      <c r="BB3469">
        <v>4863512</v>
      </c>
      <c r="BC3469">
        <v>5149467</v>
      </c>
      <c r="BD3469">
        <v>7991919</v>
      </c>
      <c r="BE3469">
        <v>60000</v>
      </c>
      <c r="BI3469">
        <v>2041515</v>
      </c>
      <c r="BL3469">
        <v>-4151853</v>
      </c>
      <c r="BM3469">
        <v>-2050338</v>
      </c>
      <c r="BN3469">
        <v>5941581</v>
      </c>
    </row>
    <row r="3470" spans="1:66" hidden="1" x14ac:dyDescent="0.25">
      <c r="A3470" t="s">
        <v>33</v>
      </c>
      <c r="B3470" t="s">
        <v>2211</v>
      </c>
      <c r="C3470">
        <v>900166216</v>
      </c>
      <c r="D3470" t="s">
        <v>2287</v>
      </c>
      <c r="E3470" t="s">
        <v>1520</v>
      </c>
      <c r="F3470" t="s">
        <v>376</v>
      </c>
      <c r="G3470" t="s">
        <v>45</v>
      </c>
      <c r="H3470" t="s">
        <v>4526</v>
      </c>
      <c r="I3470" t="s">
        <v>38</v>
      </c>
      <c r="J3470" t="s">
        <v>38</v>
      </c>
      <c r="K3470" t="s">
        <v>39</v>
      </c>
      <c r="L3470">
        <v>34708</v>
      </c>
      <c r="M3470">
        <v>3093176</v>
      </c>
      <c r="N3470">
        <v>6958192</v>
      </c>
      <c r="O3470">
        <v>166861</v>
      </c>
      <c r="T3470">
        <v>10252937</v>
      </c>
      <c r="V3470">
        <v>10252937</v>
      </c>
      <c r="X3470">
        <v>2365772</v>
      </c>
      <c r="AF3470">
        <v>966039</v>
      </c>
      <c r="AI3470">
        <v>3331811</v>
      </c>
      <c r="AJ3470">
        <v>13584748</v>
      </c>
      <c r="AN3470">
        <v>1028284</v>
      </c>
      <c r="AR3470">
        <v>1028284</v>
      </c>
      <c r="AT3470">
        <v>1028284</v>
      </c>
      <c r="BA3470">
        <v>2995942</v>
      </c>
      <c r="BC3470">
        <v>2995942</v>
      </c>
      <c r="BD3470">
        <v>4024226</v>
      </c>
      <c r="BE3470">
        <v>500000</v>
      </c>
      <c r="BK3470">
        <v>250000</v>
      </c>
      <c r="BL3470">
        <v>8810522</v>
      </c>
      <c r="BM3470">
        <v>9560522</v>
      </c>
      <c r="BN3470">
        <v>13584748</v>
      </c>
    </row>
    <row r="3471" spans="1:66" hidden="1" x14ac:dyDescent="0.25">
      <c r="A3471" t="s">
        <v>33</v>
      </c>
      <c r="B3471" t="s">
        <v>2211</v>
      </c>
      <c r="C3471">
        <v>900166216</v>
      </c>
      <c r="D3471" t="s">
        <v>2287</v>
      </c>
      <c r="E3471" t="s">
        <v>1520</v>
      </c>
      <c r="F3471" t="s">
        <v>376</v>
      </c>
      <c r="G3471" t="s">
        <v>45</v>
      </c>
      <c r="H3471" t="s">
        <v>4526</v>
      </c>
      <c r="I3471" t="s">
        <v>38</v>
      </c>
      <c r="J3471" t="s">
        <v>38</v>
      </c>
      <c r="K3471" t="s">
        <v>40</v>
      </c>
      <c r="L3471">
        <v>286711</v>
      </c>
      <c r="M3471">
        <v>2653732</v>
      </c>
      <c r="N3471">
        <v>6249192</v>
      </c>
      <c r="O3471">
        <v>11735</v>
      </c>
      <c r="T3471">
        <v>9201370</v>
      </c>
      <c r="V3471">
        <v>9201370</v>
      </c>
      <c r="X3471">
        <v>2420241</v>
      </c>
      <c r="AF3471">
        <v>1018170</v>
      </c>
      <c r="AI3471">
        <v>3438411</v>
      </c>
      <c r="AJ3471">
        <v>12639781</v>
      </c>
      <c r="AK3471">
        <v>24177</v>
      </c>
      <c r="AM3471">
        <v>24177</v>
      </c>
      <c r="AN3471">
        <v>2082098</v>
      </c>
      <c r="AO3471">
        <v>1204770</v>
      </c>
      <c r="AR3471">
        <v>3311045</v>
      </c>
      <c r="AT3471">
        <v>3311045</v>
      </c>
      <c r="BA3471">
        <v>1729063</v>
      </c>
      <c r="BC3471">
        <v>1729063</v>
      </c>
      <c r="BD3471">
        <v>5040108</v>
      </c>
      <c r="BE3471">
        <v>500000</v>
      </c>
      <c r="BK3471">
        <v>250000</v>
      </c>
      <c r="BL3471">
        <v>6849673</v>
      </c>
      <c r="BM3471">
        <v>7599673</v>
      </c>
      <c r="BN3471">
        <v>12639781</v>
      </c>
    </row>
    <row r="3472" spans="1:66" hidden="1" x14ac:dyDescent="0.25">
      <c r="A3472" t="s">
        <v>33</v>
      </c>
      <c r="B3472" t="s">
        <v>2211</v>
      </c>
      <c r="C3472">
        <v>900166687</v>
      </c>
      <c r="D3472" t="s">
        <v>2287</v>
      </c>
      <c r="E3472" t="s">
        <v>1521</v>
      </c>
      <c r="F3472" t="s">
        <v>542</v>
      </c>
      <c r="G3472" t="s">
        <v>111</v>
      </c>
      <c r="H3472" t="s">
        <v>4527</v>
      </c>
      <c r="I3472" t="s">
        <v>47</v>
      </c>
      <c r="J3472" t="s">
        <v>62</v>
      </c>
      <c r="K3472" t="s">
        <v>39</v>
      </c>
      <c r="L3472">
        <v>13707798</v>
      </c>
      <c r="M3472">
        <v>502675620</v>
      </c>
      <c r="N3472">
        <v>295537316</v>
      </c>
      <c r="O3472">
        <v>0</v>
      </c>
      <c r="P3472">
        <v>0</v>
      </c>
      <c r="Q3472">
        <v>0</v>
      </c>
      <c r="R3472">
        <v>52205199</v>
      </c>
      <c r="S3472">
        <v>0</v>
      </c>
      <c r="T3472">
        <v>864125933</v>
      </c>
      <c r="U3472">
        <v>0</v>
      </c>
      <c r="V3472">
        <v>864125933</v>
      </c>
      <c r="W3472">
        <v>0</v>
      </c>
      <c r="X3472">
        <v>2737331522</v>
      </c>
      <c r="Y3472">
        <v>0</v>
      </c>
      <c r="Z3472">
        <v>0</v>
      </c>
      <c r="AA3472">
        <v>0</v>
      </c>
      <c r="AB3472">
        <v>11877444</v>
      </c>
      <c r="AC3472">
        <v>0</v>
      </c>
      <c r="AD3472">
        <v>0</v>
      </c>
      <c r="AE3472">
        <v>0</v>
      </c>
      <c r="AF3472">
        <v>0</v>
      </c>
      <c r="AG3472">
        <v>724873059</v>
      </c>
      <c r="AH3472">
        <v>0</v>
      </c>
      <c r="AI3472">
        <v>3474082025</v>
      </c>
      <c r="AJ3472">
        <v>4338207958</v>
      </c>
      <c r="AK3472">
        <v>0</v>
      </c>
      <c r="AL3472">
        <v>87204157</v>
      </c>
      <c r="AM3472">
        <v>87204157</v>
      </c>
      <c r="AN3472">
        <v>180013197</v>
      </c>
      <c r="AO3472">
        <v>0</v>
      </c>
      <c r="AP3472">
        <v>127530122</v>
      </c>
      <c r="AQ3472">
        <v>1300166</v>
      </c>
      <c r="AR3472">
        <v>396047642</v>
      </c>
      <c r="AS3472">
        <v>0</v>
      </c>
      <c r="AT3472">
        <v>396047642</v>
      </c>
      <c r="AU3472">
        <v>0</v>
      </c>
      <c r="AV3472">
        <v>0</v>
      </c>
      <c r="AW3472">
        <v>0</v>
      </c>
      <c r="AX3472">
        <v>0</v>
      </c>
      <c r="AY3472">
        <v>62502331</v>
      </c>
      <c r="AZ3472">
        <v>86738213</v>
      </c>
      <c r="BA3472">
        <v>1710969371</v>
      </c>
      <c r="BB3472">
        <v>1345452</v>
      </c>
      <c r="BC3472">
        <v>1861555367</v>
      </c>
      <c r="BD3472">
        <v>2257603009</v>
      </c>
      <c r="BE3472">
        <v>11238405</v>
      </c>
      <c r="BF3472">
        <v>0</v>
      </c>
      <c r="BG3472">
        <v>0</v>
      </c>
      <c r="BH3472">
        <v>1004018807</v>
      </c>
      <c r="BI3472">
        <v>0</v>
      </c>
      <c r="BJ3472">
        <v>489394312</v>
      </c>
      <c r="BK3472">
        <v>3163</v>
      </c>
      <c r="BL3472">
        <v>575950262</v>
      </c>
      <c r="BM3472">
        <v>2080604949</v>
      </c>
      <c r="BN3472">
        <v>4338207958</v>
      </c>
    </row>
    <row r="3473" spans="1:66" hidden="1" x14ac:dyDescent="0.25">
      <c r="A3473" t="s">
        <v>33</v>
      </c>
      <c r="B3473" t="s">
        <v>2211</v>
      </c>
      <c r="C3473">
        <v>900166687</v>
      </c>
      <c r="D3473" t="s">
        <v>2287</v>
      </c>
      <c r="E3473" t="s">
        <v>1521</v>
      </c>
      <c r="F3473" t="s">
        <v>542</v>
      </c>
      <c r="G3473" t="s">
        <v>111</v>
      </c>
      <c r="H3473" t="s">
        <v>4527</v>
      </c>
      <c r="I3473" t="s">
        <v>47</v>
      </c>
      <c r="J3473" t="s">
        <v>62</v>
      </c>
      <c r="K3473" t="s">
        <v>40</v>
      </c>
      <c r="L3473">
        <v>36838837</v>
      </c>
      <c r="M3473">
        <v>385824947</v>
      </c>
      <c r="N3473">
        <v>454916303</v>
      </c>
      <c r="O3473">
        <v>0</v>
      </c>
      <c r="P3473">
        <v>0</v>
      </c>
      <c r="Q3473">
        <v>0</v>
      </c>
      <c r="R3473">
        <v>61216248</v>
      </c>
      <c r="S3473">
        <v>0</v>
      </c>
      <c r="T3473">
        <v>938796335</v>
      </c>
      <c r="U3473">
        <v>0</v>
      </c>
      <c r="V3473">
        <v>938796335</v>
      </c>
      <c r="W3473">
        <v>0</v>
      </c>
      <c r="X3473">
        <v>3602649852</v>
      </c>
      <c r="Y3473">
        <v>0</v>
      </c>
      <c r="Z3473">
        <v>0</v>
      </c>
      <c r="AA3473">
        <v>0</v>
      </c>
      <c r="AB3473">
        <v>11877444</v>
      </c>
      <c r="AC3473">
        <v>0</v>
      </c>
      <c r="AD3473">
        <v>0</v>
      </c>
      <c r="AE3473">
        <v>0</v>
      </c>
      <c r="AF3473">
        <v>0</v>
      </c>
      <c r="AG3473">
        <v>990280286</v>
      </c>
      <c r="AH3473">
        <v>0</v>
      </c>
      <c r="AI3473">
        <v>4604807582</v>
      </c>
      <c r="AJ3473">
        <v>5543603917</v>
      </c>
      <c r="AK3473">
        <v>0</v>
      </c>
      <c r="AL3473">
        <v>137195090</v>
      </c>
      <c r="AM3473">
        <v>137195090</v>
      </c>
      <c r="AN3473">
        <v>115711446</v>
      </c>
      <c r="AO3473">
        <v>0</v>
      </c>
      <c r="AP3473">
        <v>116657474</v>
      </c>
      <c r="AQ3473">
        <v>1454352</v>
      </c>
      <c r="AR3473">
        <v>371018362</v>
      </c>
      <c r="AS3473">
        <v>0</v>
      </c>
      <c r="AT3473">
        <v>371018362</v>
      </c>
      <c r="AU3473">
        <v>0</v>
      </c>
      <c r="AV3473">
        <v>26086481</v>
      </c>
      <c r="AW3473">
        <v>26086481</v>
      </c>
      <c r="AX3473">
        <v>0</v>
      </c>
      <c r="AY3473">
        <v>288843784</v>
      </c>
      <c r="AZ3473">
        <v>118834650</v>
      </c>
      <c r="BA3473">
        <v>2523707535</v>
      </c>
      <c r="BB3473">
        <v>2949921</v>
      </c>
      <c r="BC3473">
        <v>2960422371</v>
      </c>
      <c r="BD3473">
        <v>3331440733</v>
      </c>
      <c r="BE3473">
        <v>11238405</v>
      </c>
      <c r="BF3473">
        <v>0</v>
      </c>
      <c r="BG3473">
        <v>0</v>
      </c>
      <c r="BH3473">
        <v>1053088042</v>
      </c>
      <c r="BI3473">
        <v>0</v>
      </c>
      <c r="BJ3473">
        <v>1047556969</v>
      </c>
      <c r="BK3473">
        <v>3163</v>
      </c>
      <c r="BL3473">
        <v>100276605</v>
      </c>
      <c r="BM3473">
        <v>2212163184</v>
      </c>
      <c r="BN3473">
        <v>5543603917</v>
      </c>
    </row>
    <row r="3474" spans="1:66" hidden="1" x14ac:dyDescent="0.25">
      <c r="A3474" t="s">
        <v>33</v>
      </c>
      <c r="B3474" t="s">
        <v>2211</v>
      </c>
      <c r="C3474">
        <v>900166896</v>
      </c>
      <c r="D3474" t="s">
        <v>2287</v>
      </c>
      <c r="E3474" t="s">
        <v>4528</v>
      </c>
      <c r="F3474" t="s">
        <v>162</v>
      </c>
      <c r="G3474" t="s">
        <v>45</v>
      </c>
      <c r="H3474" t="s">
        <v>4529</v>
      </c>
      <c r="I3474" t="s">
        <v>94</v>
      </c>
      <c r="J3474" t="s">
        <v>227</v>
      </c>
      <c r="K3474" t="s">
        <v>39</v>
      </c>
      <c r="L3474">
        <v>13594759</v>
      </c>
      <c r="M3474">
        <v>30245105</v>
      </c>
      <c r="N3474">
        <v>41937541</v>
      </c>
      <c r="O3474">
        <v>8131544</v>
      </c>
      <c r="T3474">
        <v>93908949</v>
      </c>
      <c r="V3474">
        <v>93908949</v>
      </c>
      <c r="X3474">
        <v>60434351</v>
      </c>
      <c r="Z3474">
        <v>152991</v>
      </c>
      <c r="AI3474">
        <v>60587342</v>
      </c>
      <c r="AJ3474">
        <v>154496291</v>
      </c>
      <c r="AL3474">
        <v>1865844</v>
      </c>
      <c r="AM3474">
        <v>1865844</v>
      </c>
      <c r="AN3474">
        <v>47502798</v>
      </c>
      <c r="AO3474">
        <v>826444</v>
      </c>
      <c r="AP3474">
        <v>30576400</v>
      </c>
      <c r="AR3474">
        <v>80771486</v>
      </c>
      <c r="AT3474">
        <v>80771486</v>
      </c>
      <c r="AY3474">
        <v>3841332</v>
      </c>
      <c r="BC3474">
        <v>3841332</v>
      </c>
      <c r="BD3474">
        <v>84612818</v>
      </c>
      <c r="BE3474">
        <v>29873127</v>
      </c>
      <c r="BK3474">
        <v>50651909</v>
      </c>
      <c r="BL3474">
        <v>-10641563</v>
      </c>
      <c r="BM3474">
        <v>69883473</v>
      </c>
      <c r="BN3474">
        <v>154496291</v>
      </c>
    </row>
    <row r="3475" spans="1:66" hidden="1" x14ac:dyDescent="0.25">
      <c r="A3475" t="s">
        <v>33</v>
      </c>
      <c r="B3475" t="s">
        <v>2211</v>
      </c>
      <c r="C3475">
        <v>900166896</v>
      </c>
      <c r="D3475" t="s">
        <v>2287</v>
      </c>
      <c r="E3475" t="s">
        <v>4528</v>
      </c>
      <c r="F3475" t="s">
        <v>162</v>
      </c>
      <c r="G3475" t="s">
        <v>45</v>
      </c>
      <c r="H3475" t="s">
        <v>4529</v>
      </c>
      <c r="I3475" t="s">
        <v>94</v>
      </c>
      <c r="J3475" t="s">
        <v>227</v>
      </c>
      <c r="K3475" t="s">
        <v>40</v>
      </c>
      <c r="L3475">
        <v>4582367</v>
      </c>
      <c r="M3475">
        <v>132742691</v>
      </c>
      <c r="N3475">
        <v>69620754</v>
      </c>
      <c r="O3475">
        <v>24503037</v>
      </c>
      <c r="T3475">
        <v>231448849</v>
      </c>
      <c r="V3475">
        <v>231448849</v>
      </c>
      <c r="X3475">
        <v>73899683</v>
      </c>
      <c r="Z3475">
        <v>140343</v>
      </c>
      <c r="AG3475">
        <v>1330509</v>
      </c>
      <c r="AI3475">
        <v>75370535</v>
      </c>
      <c r="AJ3475">
        <v>306819384</v>
      </c>
      <c r="AL3475">
        <v>2495414</v>
      </c>
      <c r="AM3475">
        <v>2495414</v>
      </c>
      <c r="AN3475">
        <v>86610759</v>
      </c>
      <c r="AO3475">
        <v>139014780</v>
      </c>
      <c r="AP3475">
        <v>4055008</v>
      </c>
      <c r="AQ3475">
        <v>1561492</v>
      </c>
      <c r="AR3475">
        <v>233737453</v>
      </c>
      <c r="AT3475">
        <v>233737453</v>
      </c>
      <c r="AY3475">
        <v>3981479</v>
      </c>
      <c r="BC3475">
        <v>3981479</v>
      </c>
      <c r="BD3475">
        <v>237718932</v>
      </c>
      <c r="BE3475">
        <v>29873127</v>
      </c>
      <c r="BK3475">
        <v>69350750</v>
      </c>
      <c r="BL3475">
        <v>-30123425</v>
      </c>
      <c r="BM3475">
        <v>69100452</v>
      </c>
      <c r="BN3475">
        <v>306819384</v>
      </c>
    </row>
    <row r="3476" spans="1:66" hidden="1" x14ac:dyDescent="0.25">
      <c r="A3476" t="s">
        <v>33</v>
      </c>
      <c r="B3476" t="s">
        <v>2211</v>
      </c>
      <c r="C3476">
        <v>900169906</v>
      </c>
      <c r="D3476" t="s">
        <v>2287</v>
      </c>
      <c r="E3476" t="s">
        <v>1522</v>
      </c>
      <c r="F3476" t="s">
        <v>65</v>
      </c>
      <c r="G3476" t="s">
        <v>45</v>
      </c>
      <c r="H3476" t="s">
        <v>1523</v>
      </c>
      <c r="I3476" t="s">
        <v>38</v>
      </c>
      <c r="J3476" t="s">
        <v>38</v>
      </c>
      <c r="K3476" t="s">
        <v>39</v>
      </c>
      <c r="L3476">
        <v>35206</v>
      </c>
      <c r="M3476">
        <v>22089180</v>
      </c>
      <c r="N3476">
        <v>1677582</v>
      </c>
      <c r="O3476">
        <v>2782743</v>
      </c>
      <c r="R3476">
        <v>3677</v>
      </c>
      <c r="T3476">
        <v>26588388</v>
      </c>
      <c r="U3476">
        <v>50000</v>
      </c>
      <c r="V3476">
        <v>26638388</v>
      </c>
      <c r="X3476">
        <v>125881406</v>
      </c>
      <c r="Z3476">
        <v>0</v>
      </c>
      <c r="AB3476">
        <v>2806617</v>
      </c>
      <c r="AD3476">
        <v>14771</v>
      </c>
      <c r="AI3476">
        <v>128702794</v>
      </c>
      <c r="AJ3476">
        <v>155341182</v>
      </c>
      <c r="AK3476">
        <v>1207867</v>
      </c>
      <c r="AM3476">
        <v>1207867</v>
      </c>
      <c r="AN3476">
        <v>5858590</v>
      </c>
      <c r="AO3476">
        <v>159797</v>
      </c>
      <c r="AP3476">
        <v>3335368</v>
      </c>
      <c r="AQ3476">
        <v>72</v>
      </c>
      <c r="AR3476">
        <v>10561694</v>
      </c>
      <c r="AT3476">
        <v>10561694</v>
      </c>
      <c r="AX3476">
        <v>411471</v>
      </c>
      <c r="AY3476">
        <v>15404633</v>
      </c>
      <c r="BA3476">
        <v>16331269</v>
      </c>
      <c r="BC3476">
        <v>32147373</v>
      </c>
      <c r="BD3476">
        <v>42709067</v>
      </c>
      <c r="BE3476">
        <v>8201000</v>
      </c>
      <c r="BF3476">
        <v>28437624</v>
      </c>
      <c r="BJ3476">
        <v>56643548</v>
      </c>
      <c r="BK3476">
        <v>2962441</v>
      </c>
      <c r="BL3476">
        <v>16387502</v>
      </c>
      <c r="BM3476">
        <v>112632115</v>
      </c>
      <c r="BN3476">
        <v>155341182</v>
      </c>
    </row>
    <row r="3477" spans="1:66" hidden="1" x14ac:dyDescent="0.25">
      <c r="A3477" t="s">
        <v>33</v>
      </c>
      <c r="B3477" t="s">
        <v>2211</v>
      </c>
      <c r="C3477">
        <v>900169906</v>
      </c>
      <c r="D3477" t="s">
        <v>2287</v>
      </c>
      <c r="E3477" t="s">
        <v>1522</v>
      </c>
      <c r="F3477" t="s">
        <v>65</v>
      </c>
      <c r="G3477" t="s">
        <v>45</v>
      </c>
      <c r="H3477" t="s">
        <v>1523</v>
      </c>
      <c r="I3477" t="s">
        <v>38</v>
      </c>
      <c r="J3477" t="s">
        <v>38</v>
      </c>
      <c r="K3477" t="s">
        <v>40</v>
      </c>
      <c r="L3477">
        <v>27846</v>
      </c>
      <c r="M3477">
        <v>39274279</v>
      </c>
      <c r="N3477">
        <v>1774783</v>
      </c>
      <c r="O3477">
        <v>3308</v>
      </c>
      <c r="T3477">
        <v>41080216</v>
      </c>
      <c r="U3477">
        <v>50000</v>
      </c>
      <c r="V3477">
        <v>41130216</v>
      </c>
      <c r="X3477">
        <v>116514865</v>
      </c>
      <c r="Z3477">
        <v>0</v>
      </c>
      <c r="AB3477">
        <v>12</v>
      </c>
      <c r="AD3477">
        <v>14863</v>
      </c>
      <c r="AI3477">
        <v>116529740</v>
      </c>
      <c r="AJ3477">
        <v>157659956</v>
      </c>
      <c r="AK3477">
        <v>1031904</v>
      </c>
      <c r="AM3477">
        <v>1031904</v>
      </c>
      <c r="AN3477">
        <v>833536</v>
      </c>
      <c r="AO3477">
        <v>8655450</v>
      </c>
      <c r="AP3477">
        <v>4765363</v>
      </c>
      <c r="AQ3477">
        <v>0</v>
      </c>
      <c r="AR3477">
        <v>15286253</v>
      </c>
      <c r="AT3477">
        <v>15286253</v>
      </c>
      <c r="AX3477">
        <v>376890</v>
      </c>
      <c r="AY3477">
        <v>14740767</v>
      </c>
      <c r="BA3477">
        <v>19526917</v>
      </c>
      <c r="BC3477">
        <v>34644574</v>
      </c>
      <c r="BD3477">
        <v>49930827</v>
      </c>
      <c r="BE3477">
        <v>8201000</v>
      </c>
      <c r="BF3477">
        <v>28437624</v>
      </c>
      <c r="BJ3477">
        <v>52485205</v>
      </c>
      <c r="BK3477">
        <v>1234788</v>
      </c>
      <c r="BL3477">
        <v>17370512</v>
      </c>
      <c r="BM3477">
        <v>107729129</v>
      </c>
      <c r="BN3477">
        <v>157659956</v>
      </c>
    </row>
    <row r="3478" spans="1:66" hidden="1" x14ac:dyDescent="0.25">
      <c r="A3478" t="s">
        <v>33</v>
      </c>
      <c r="B3478" t="s">
        <v>2211</v>
      </c>
      <c r="C3478">
        <v>900170867</v>
      </c>
      <c r="D3478" t="s">
        <v>2287</v>
      </c>
      <c r="E3478" t="s">
        <v>4530</v>
      </c>
      <c r="F3478" t="s">
        <v>114</v>
      </c>
      <c r="G3478" t="s">
        <v>45</v>
      </c>
      <c r="H3478" t="s">
        <v>4531</v>
      </c>
      <c r="I3478" t="s">
        <v>57</v>
      </c>
      <c r="J3478" t="s">
        <v>83</v>
      </c>
      <c r="K3478" t="s">
        <v>39</v>
      </c>
      <c r="L3478">
        <v>66874</v>
      </c>
      <c r="M3478">
        <v>4719985</v>
      </c>
      <c r="N3478">
        <v>781308</v>
      </c>
      <c r="O3478">
        <v>63637</v>
      </c>
      <c r="T3478">
        <v>5631804</v>
      </c>
      <c r="V3478">
        <v>5631804</v>
      </c>
      <c r="AJ3478">
        <v>5631804</v>
      </c>
      <c r="AN3478">
        <v>4222939</v>
      </c>
      <c r="AO3478">
        <v>411138</v>
      </c>
      <c r="AQ3478">
        <v>6326</v>
      </c>
      <c r="AR3478">
        <v>4640403</v>
      </c>
      <c r="AT3478">
        <v>4640403</v>
      </c>
      <c r="BD3478">
        <v>4640403</v>
      </c>
      <c r="BE3478">
        <v>200000</v>
      </c>
      <c r="BK3478">
        <v>107221</v>
      </c>
      <c r="BL3478">
        <v>684180</v>
      </c>
      <c r="BM3478">
        <v>991401</v>
      </c>
      <c r="BN3478">
        <v>5631804</v>
      </c>
    </row>
    <row r="3479" spans="1:66" hidden="1" x14ac:dyDescent="0.25">
      <c r="A3479" t="s">
        <v>33</v>
      </c>
      <c r="B3479" t="s">
        <v>2211</v>
      </c>
      <c r="C3479">
        <v>900170867</v>
      </c>
      <c r="D3479" t="s">
        <v>2287</v>
      </c>
      <c r="E3479" t="s">
        <v>4530</v>
      </c>
      <c r="F3479" t="s">
        <v>114</v>
      </c>
      <c r="G3479" t="s">
        <v>45</v>
      </c>
      <c r="H3479" t="s">
        <v>4531</v>
      </c>
      <c r="I3479" t="s">
        <v>57</v>
      </c>
      <c r="J3479" t="s">
        <v>83</v>
      </c>
      <c r="K3479" t="s">
        <v>40</v>
      </c>
      <c r="L3479">
        <v>6156</v>
      </c>
      <c r="M3479">
        <v>267329</v>
      </c>
      <c r="N3479">
        <v>1732408</v>
      </c>
      <c r="O3479">
        <v>76537</v>
      </c>
      <c r="T3479">
        <v>2082430</v>
      </c>
      <c r="V3479">
        <v>2082430</v>
      </c>
      <c r="AJ3479">
        <v>2082430</v>
      </c>
      <c r="AN3479">
        <v>860494</v>
      </c>
      <c r="AO3479">
        <v>1111</v>
      </c>
      <c r="AP3479">
        <v>1289537</v>
      </c>
      <c r="AR3479">
        <v>2151142</v>
      </c>
      <c r="AT3479">
        <v>2151142</v>
      </c>
      <c r="BD3479">
        <v>2151142</v>
      </c>
      <c r="BE3479">
        <v>200000</v>
      </c>
      <c r="BK3479">
        <v>107221</v>
      </c>
      <c r="BL3479">
        <v>-375933</v>
      </c>
      <c r="BM3479">
        <v>-68712</v>
      </c>
      <c r="BN3479">
        <v>2082430</v>
      </c>
    </row>
    <row r="3480" spans="1:66" hidden="1" x14ac:dyDescent="0.25">
      <c r="A3480" t="s">
        <v>33</v>
      </c>
      <c r="B3480" t="s">
        <v>2211</v>
      </c>
      <c r="C3480">
        <v>900170874</v>
      </c>
      <c r="D3480" t="s">
        <v>2287</v>
      </c>
      <c r="E3480" t="s">
        <v>1524</v>
      </c>
      <c r="F3480" t="s">
        <v>289</v>
      </c>
      <c r="G3480" t="s">
        <v>111</v>
      </c>
      <c r="H3480" t="s">
        <v>1525</v>
      </c>
      <c r="I3480" t="s">
        <v>38</v>
      </c>
      <c r="J3480" t="s">
        <v>38</v>
      </c>
      <c r="K3480" t="s">
        <v>39</v>
      </c>
      <c r="L3480">
        <v>6762223</v>
      </c>
      <c r="M3480">
        <v>84519</v>
      </c>
      <c r="R3480">
        <v>8505</v>
      </c>
      <c r="T3480">
        <v>6855247</v>
      </c>
      <c r="V3480">
        <v>6855247</v>
      </c>
      <c r="X3480">
        <v>245431</v>
      </c>
      <c r="AE3480">
        <v>469445</v>
      </c>
      <c r="AF3480">
        <v>76917</v>
      </c>
      <c r="AI3480">
        <v>791793</v>
      </c>
      <c r="AJ3480">
        <v>7647040</v>
      </c>
      <c r="AL3480">
        <v>3253093</v>
      </c>
      <c r="AM3480">
        <v>3253093</v>
      </c>
      <c r="AN3480">
        <v>10803211</v>
      </c>
      <c r="AO3480">
        <v>53042</v>
      </c>
      <c r="AQ3480">
        <v>319653</v>
      </c>
      <c r="AR3480">
        <v>14428999</v>
      </c>
      <c r="AT3480">
        <v>14428999</v>
      </c>
      <c r="AV3480">
        <v>27288538</v>
      </c>
      <c r="AW3480">
        <v>27288538</v>
      </c>
      <c r="BC3480">
        <v>27288538</v>
      </c>
      <c r="BD3480">
        <v>41717537</v>
      </c>
      <c r="BE3480">
        <v>200200</v>
      </c>
      <c r="BH3480">
        <v>1015945030</v>
      </c>
      <c r="BL3480">
        <v>-1050215727</v>
      </c>
      <c r="BM3480">
        <v>-34070497</v>
      </c>
      <c r="BN3480">
        <v>7647040</v>
      </c>
    </row>
    <row r="3481" spans="1:66" hidden="1" x14ac:dyDescent="0.25">
      <c r="A3481" t="s">
        <v>33</v>
      </c>
      <c r="B3481" t="s">
        <v>2211</v>
      </c>
      <c r="C3481">
        <v>900170874</v>
      </c>
      <c r="D3481" t="s">
        <v>2287</v>
      </c>
      <c r="E3481" t="s">
        <v>1524</v>
      </c>
      <c r="F3481" t="s">
        <v>289</v>
      </c>
      <c r="G3481" t="s">
        <v>111</v>
      </c>
      <c r="H3481" t="s">
        <v>1525</v>
      </c>
      <c r="I3481" t="s">
        <v>38</v>
      </c>
      <c r="J3481" t="s">
        <v>38</v>
      </c>
      <c r="K3481" t="s">
        <v>40</v>
      </c>
      <c r="L3481">
        <v>10707456</v>
      </c>
      <c r="M3481">
        <v>301365</v>
      </c>
      <c r="R3481">
        <v>614555</v>
      </c>
      <c r="T3481">
        <v>11623376</v>
      </c>
      <c r="V3481">
        <v>11623376</v>
      </c>
      <c r="X3481">
        <v>313923</v>
      </c>
      <c r="AE3481">
        <v>87731786</v>
      </c>
      <c r="AF3481">
        <v>935</v>
      </c>
      <c r="AI3481">
        <v>88046644</v>
      </c>
      <c r="AJ3481">
        <v>99670020</v>
      </c>
      <c r="AL3481">
        <v>2205955</v>
      </c>
      <c r="AM3481">
        <v>2205955</v>
      </c>
      <c r="AN3481">
        <v>11956313</v>
      </c>
      <c r="AO3481">
        <v>1058745</v>
      </c>
      <c r="AQ3481">
        <v>368819</v>
      </c>
      <c r="AR3481">
        <v>15589832</v>
      </c>
      <c r="AT3481">
        <v>15589832</v>
      </c>
      <c r="AV3481">
        <v>300000</v>
      </c>
      <c r="AW3481">
        <v>300000</v>
      </c>
      <c r="BC3481">
        <v>300000</v>
      </c>
      <c r="BD3481">
        <v>15889832</v>
      </c>
      <c r="BE3481">
        <v>200200</v>
      </c>
      <c r="BH3481">
        <v>933063122</v>
      </c>
      <c r="BL3481">
        <v>-849483134</v>
      </c>
      <c r="BM3481">
        <v>83780188</v>
      </c>
      <c r="BN3481">
        <v>99670020</v>
      </c>
    </row>
    <row r="3482" spans="1:66" hidden="1" x14ac:dyDescent="0.25">
      <c r="A3482" t="s">
        <v>33</v>
      </c>
      <c r="B3482" t="s">
        <v>2211</v>
      </c>
      <c r="C3482">
        <v>900171676</v>
      </c>
      <c r="D3482" t="s">
        <v>2287</v>
      </c>
      <c r="E3482" t="s">
        <v>1526</v>
      </c>
      <c r="F3482" t="s">
        <v>377</v>
      </c>
      <c r="G3482" t="s">
        <v>45</v>
      </c>
      <c r="H3482" t="s">
        <v>4532</v>
      </c>
      <c r="I3482" t="s">
        <v>38</v>
      </c>
      <c r="J3482" t="s">
        <v>38</v>
      </c>
      <c r="K3482" t="s">
        <v>39</v>
      </c>
      <c r="L3482">
        <v>9249504</v>
      </c>
      <c r="M3482">
        <v>17006286</v>
      </c>
      <c r="N3482">
        <v>276849</v>
      </c>
      <c r="O3482">
        <v>279402</v>
      </c>
      <c r="Q3482">
        <v>112351</v>
      </c>
      <c r="R3482">
        <v>552869</v>
      </c>
      <c r="T3482">
        <v>27477261</v>
      </c>
      <c r="V3482">
        <v>27477261</v>
      </c>
      <c r="X3482">
        <v>630</v>
      </c>
      <c r="Z3482">
        <v>496</v>
      </c>
      <c r="AD3482">
        <v>557434</v>
      </c>
      <c r="AF3482">
        <v>166529</v>
      </c>
      <c r="AI3482">
        <v>725089</v>
      </c>
      <c r="AJ3482">
        <v>28202350</v>
      </c>
      <c r="AK3482">
        <v>837359</v>
      </c>
      <c r="AM3482">
        <v>837359</v>
      </c>
      <c r="AN3482">
        <v>11635564</v>
      </c>
      <c r="AO3482">
        <v>0</v>
      </c>
      <c r="AQ3482">
        <v>8642865</v>
      </c>
      <c r="AR3482">
        <v>21115788</v>
      </c>
      <c r="AT3482">
        <v>21115788</v>
      </c>
      <c r="BA3482">
        <v>178082</v>
      </c>
      <c r="BC3482">
        <v>178082</v>
      </c>
      <c r="BD3482">
        <v>21293870</v>
      </c>
      <c r="BE3482">
        <v>300000</v>
      </c>
      <c r="BL3482">
        <v>6608480</v>
      </c>
      <c r="BM3482">
        <v>6908480</v>
      </c>
      <c r="BN3482">
        <v>28202350</v>
      </c>
    </row>
    <row r="3483" spans="1:66" hidden="1" x14ac:dyDescent="0.25">
      <c r="A3483" t="s">
        <v>33</v>
      </c>
      <c r="B3483" t="s">
        <v>2211</v>
      </c>
      <c r="C3483">
        <v>900171676</v>
      </c>
      <c r="D3483" t="s">
        <v>2287</v>
      </c>
      <c r="E3483" t="s">
        <v>1526</v>
      </c>
      <c r="F3483" t="s">
        <v>377</v>
      </c>
      <c r="G3483" t="s">
        <v>45</v>
      </c>
      <c r="H3483" t="s">
        <v>4532</v>
      </c>
      <c r="I3483" t="s">
        <v>38</v>
      </c>
      <c r="J3483" t="s">
        <v>38</v>
      </c>
      <c r="K3483" t="s">
        <v>40</v>
      </c>
      <c r="L3483">
        <v>6875670</v>
      </c>
      <c r="M3483">
        <v>11443853</v>
      </c>
      <c r="N3483">
        <v>411041</v>
      </c>
      <c r="O3483">
        <v>0</v>
      </c>
      <c r="Q3483">
        <v>49002</v>
      </c>
      <c r="R3483">
        <v>594263</v>
      </c>
      <c r="T3483">
        <v>19373829</v>
      </c>
      <c r="V3483">
        <v>19373829</v>
      </c>
      <c r="X3483">
        <v>1349</v>
      </c>
      <c r="Z3483">
        <v>0</v>
      </c>
      <c r="AD3483">
        <v>1345439</v>
      </c>
      <c r="AF3483">
        <v>158683</v>
      </c>
      <c r="AI3483">
        <v>1505471</v>
      </c>
      <c r="AJ3483">
        <v>20879300</v>
      </c>
      <c r="AK3483">
        <v>288190</v>
      </c>
      <c r="AM3483">
        <v>288190</v>
      </c>
      <c r="AN3483">
        <v>7885313</v>
      </c>
      <c r="AO3483">
        <v>164438</v>
      </c>
      <c r="AQ3483">
        <v>8532499</v>
      </c>
      <c r="AR3483">
        <v>16870440</v>
      </c>
      <c r="AT3483">
        <v>16870440</v>
      </c>
      <c r="BA3483">
        <v>182541</v>
      </c>
      <c r="BC3483">
        <v>182541</v>
      </c>
      <c r="BD3483">
        <v>17052981</v>
      </c>
      <c r="BE3483">
        <v>300000</v>
      </c>
      <c r="BL3483">
        <v>3526319</v>
      </c>
      <c r="BM3483">
        <v>3826319</v>
      </c>
      <c r="BN3483">
        <v>20879300</v>
      </c>
    </row>
    <row r="3484" spans="1:66" hidden="1" x14ac:dyDescent="0.25">
      <c r="A3484" t="s">
        <v>33</v>
      </c>
      <c r="B3484" t="s">
        <v>2211</v>
      </c>
      <c r="C3484">
        <v>900172584</v>
      </c>
      <c r="D3484" t="s">
        <v>2287</v>
      </c>
      <c r="E3484" t="s">
        <v>4533</v>
      </c>
      <c r="F3484" t="s">
        <v>197</v>
      </c>
      <c r="G3484" t="s">
        <v>45</v>
      </c>
      <c r="H3484" t="s">
        <v>4534</v>
      </c>
      <c r="I3484" t="s">
        <v>38</v>
      </c>
      <c r="J3484" t="s">
        <v>38</v>
      </c>
      <c r="K3484" t="s">
        <v>39</v>
      </c>
      <c r="L3484">
        <v>905665</v>
      </c>
      <c r="M3484">
        <v>4838614</v>
      </c>
      <c r="N3484">
        <v>26499925</v>
      </c>
      <c r="O3484">
        <v>36614</v>
      </c>
      <c r="P3484">
        <v>0</v>
      </c>
      <c r="Q3484">
        <v>0</v>
      </c>
      <c r="R3484">
        <v>0</v>
      </c>
      <c r="S3484">
        <v>0</v>
      </c>
      <c r="T3484">
        <v>32280818</v>
      </c>
      <c r="U3484">
        <v>0</v>
      </c>
      <c r="V3484">
        <v>32280818</v>
      </c>
      <c r="W3484">
        <v>1250000</v>
      </c>
      <c r="X3484">
        <v>2718098</v>
      </c>
      <c r="Y3484">
        <v>0</v>
      </c>
      <c r="Z3484">
        <v>0</v>
      </c>
      <c r="AA3484">
        <v>0</v>
      </c>
      <c r="AB3484">
        <v>675156</v>
      </c>
      <c r="AC3484">
        <v>0</v>
      </c>
      <c r="AD3484">
        <v>0</v>
      </c>
      <c r="AE3484">
        <v>0</v>
      </c>
      <c r="AF3484">
        <v>0</v>
      </c>
      <c r="AG3484">
        <v>0</v>
      </c>
      <c r="AH3484">
        <v>0</v>
      </c>
      <c r="AI3484">
        <v>4643254</v>
      </c>
      <c r="AJ3484">
        <v>36924072</v>
      </c>
      <c r="AK3484">
        <v>44689</v>
      </c>
      <c r="AL3484">
        <v>0</v>
      </c>
      <c r="AM3484">
        <v>44689</v>
      </c>
      <c r="AN3484">
        <v>979057</v>
      </c>
      <c r="AO3484">
        <v>5558</v>
      </c>
      <c r="AP3484">
        <v>30638</v>
      </c>
      <c r="AQ3484">
        <v>0</v>
      </c>
      <c r="AR3484">
        <v>1059942</v>
      </c>
      <c r="AS3484">
        <v>0</v>
      </c>
      <c r="AT3484">
        <v>1059942</v>
      </c>
      <c r="AU3484">
        <v>65157</v>
      </c>
      <c r="AV3484">
        <v>0</v>
      </c>
      <c r="AW3484">
        <v>65157</v>
      </c>
      <c r="AX3484">
        <v>1701900</v>
      </c>
      <c r="AY3484">
        <v>76353</v>
      </c>
      <c r="AZ3484">
        <v>0</v>
      </c>
      <c r="BA3484">
        <v>16029789</v>
      </c>
      <c r="BB3484">
        <v>13895735</v>
      </c>
      <c r="BC3484">
        <v>31768934</v>
      </c>
      <c r="BD3484">
        <v>32828876</v>
      </c>
      <c r="BE3484">
        <v>2900000</v>
      </c>
      <c r="BF3484">
        <v>0</v>
      </c>
      <c r="BG3484">
        <v>0</v>
      </c>
      <c r="BH3484">
        <v>0</v>
      </c>
      <c r="BI3484">
        <v>0</v>
      </c>
      <c r="BJ3484">
        <v>0</v>
      </c>
      <c r="BK3484">
        <v>0</v>
      </c>
      <c r="BL3484">
        <v>1195196</v>
      </c>
      <c r="BM3484">
        <v>4095196</v>
      </c>
      <c r="BN3484">
        <v>36924072</v>
      </c>
    </row>
    <row r="3485" spans="1:66" hidden="1" x14ac:dyDescent="0.25">
      <c r="A3485" t="s">
        <v>33</v>
      </c>
      <c r="B3485" t="s">
        <v>2211</v>
      </c>
      <c r="C3485">
        <v>900172584</v>
      </c>
      <c r="D3485" t="s">
        <v>2287</v>
      </c>
      <c r="E3485" t="s">
        <v>4533</v>
      </c>
      <c r="F3485" t="s">
        <v>197</v>
      </c>
      <c r="G3485" t="s">
        <v>45</v>
      </c>
      <c r="H3485" t="s">
        <v>4534</v>
      </c>
      <c r="I3485" t="s">
        <v>38</v>
      </c>
      <c r="J3485" t="s">
        <v>38</v>
      </c>
      <c r="K3485" t="s">
        <v>40</v>
      </c>
      <c r="L3485">
        <v>1283457</v>
      </c>
      <c r="M3485">
        <v>2173246</v>
      </c>
      <c r="N3485">
        <v>23864276</v>
      </c>
      <c r="O3485">
        <v>42167</v>
      </c>
      <c r="P3485">
        <v>0</v>
      </c>
      <c r="Q3485">
        <v>0</v>
      </c>
      <c r="R3485">
        <v>0</v>
      </c>
      <c r="S3485">
        <v>0</v>
      </c>
      <c r="T3485">
        <v>27363146</v>
      </c>
      <c r="U3485">
        <v>0</v>
      </c>
      <c r="V3485">
        <v>27363146</v>
      </c>
      <c r="W3485">
        <v>1250000</v>
      </c>
      <c r="X3485">
        <v>2828453</v>
      </c>
      <c r="Y3485">
        <v>0</v>
      </c>
      <c r="Z3485">
        <v>0</v>
      </c>
      <c r="AA3485">
        <v>0</v>
      </c>
      <c r="AB3485">
        <v>894113</v>
      </c>
      <c r="AC3485">
        <v>0</v>
      </c>
      <c r="AD3485">
        <v>0</v>
      </c>
      <c r="AE3485">
        <v>0</v>
      </c>
      <c r="AF3485">
        <v>0</v>
      </c>
      <c r="AG3485">
        <v>0</v>
      </c>
      <c r="AH3485">
        <v>0</v>
      </c>
      <c r="AI3485">
        <v>4972566</v>
      </c>
      <c r="AJ3485">
        <v>32335712</v>
      </c>
      <c r="AK3485">
        <v>81846</v>
      </c>
      <c r="AL3485">
        <v>0</v>
      </c>
      <c r="AM3485">
        <v>81846</v>
      </c>
      <c r="AN3485">
        <v>1583352</v>
      </c>
      <c r="AO3485">
        <v>20474</v>
      </c>
      <c r="AP3485">
        <v>2537886</v>
      </c>
      <c r="AQ3485">
        <v>0</v>
      </c>
      <c r="AR3485">
        <v>4223558</v>
      </c>
      <c r="AS3485">
        <v>0</v>
      </c>
      <c r="AT3485">
        <v>4223558</v>
      </c>
      <c r="AU3485">
        <v>78552</v>
      </c>
      <c r="AV3485">
        <v>0</v>
      </c>
      <c r="AW3485">
        <v>78552</v>
      </c>
      <c r="AX3485">
        <v>4621794</v>
      </c>
      <c r="AY3485">
        <v>76353</v>
      </c>
      <c r="AZ3485">
        <v>0</v>
      </c>
      <c r="BA3485">
        <v>8994947</v>
      </c>
      <c r="BB3485">
        <v>9917601</v>
      </c>
      <c r="BC3485">
        <v>23689247</v>
      </c>
      <c r="BD3485">
        <v>27912805</v>
      </c>
      <c r="BE3485">
        <v>2900000</v>
      </c>
      <c r="BF3485">
        <v>0</v>
      </c>
      <c r="BG3485">
        <v>0</v>
      </c>
      <c r="BH3485">
        <v>0</v>
      </c>
      <c r="BI3485">
        <v>0</v>
      </c>
      <c r="BJ3485">
        <v>0</v>
      </c>
      <c r="BK3485">
        <v>0</v>
      </c>
      <c r="BL3485">
        <v>1522907</v>
      </c>
      <c r="BM3485">
        <v>4422907</v>
      </c>
      <c r="BN3485">
        <v>32335712</v>
      </c>
    </row>
    <row r="3486" spans="1:66" hidden="1" x14ac:dyDescent="0.25">
      <c r="A3486" t="s">
        <v>33</v>
      </c>
      <c r="B3486" t="s">
        <v>2211</v>
      </c>
      <c r="C3486">
        <v>900172963</v>
      </c>
      <c r="D3486" t="s">
        <v>2287</v>
      </c>
      <c r="E3486" t="s">
        <v>4535</v>
      </c>
      <c r="F3486" t="s">
        <v>365</v>
      </c>
      <c r="G3486" t="s">
        <v>51</v>
      </c>
      <c r="H3486" t="s">
        <v>4536</v>
      </c>
      <c r="I3486" t="s">
        <v>38</v>
      </c>
      <c r="J3486" t="s">
        <v>38</v>
      </c>
      <c r="K3486" t="s">
        <v>39</v>
      </c>
      <c r="L3486">
        <v>13961612</v>
      </c>
      <c r="M3486">
        <v>6142631</v>
      </c>
      <c r="N3486">
        <v>19390169</v>
      </c>
      <c r="T3486">
        <v>39494412</v>
      </c>
      <c r="V3486">
        <v>39494412</v>
      </c>
      <c r="X3486">
        <v>656157</v>
      </c>
      <c r="AD3486">
        <v>3811095</v>
      </c>
      <c r="AG3486">
        <v>653157</v>
      </c>
      <c r="AI3486">
        <v>5120409</v>
      </c>
      <c r="AJ3486">
        <v>44614821</v>
      </c>
      <c r="AN3486">
        <v>36173330</v>
      </c>
      <c r="AO3486">
        <v>5376561</v>
      </c>
      <c r="AQ3486">
        <v>3297070</v>
      </c>
      <c r="AR3486">
        <v>44846961</v>
      </c>
      <c r="AT3486">
        <v>44846961</v>
      </c>
      <c r="BB3486">
        <v>0</v>
      </c>
      <c r="BC3486">
        <v>0</v>
      </c>
      <c r="BD3486">
        <v>44846961</v>
      </c>
      <c r="BE3486">
        <v>342062</v>
      </c>
      <c r="BK3486">
        <v>171030</v>
      </c>
      <c r="BL3486">
        <v>-745232</v>
      </c>
      <c r="BM3486">
        <v>-232140</v>
      </c>
      <c r="BN3486">
        <v>44614821</v>
      </c>
    </row>
    <row r="3487" spans="1:66" hidden="1" x14ac:dyDescent="0.25">
      <c r="A3487" t="s">
        <v>33</v>
      </c>
      <c r="B3487" t="s">
        <v>2211</v>
      </c>
      <c r="C3487">
        <v>900172963</v>
      </c>
      <c r="D3487" t="s">
        <v>2287</v>
      </c>
      <c r="E3487" t="s">
        <v>4535</v>
      </c>
      <c r="F3487" t="s">
        <v>365</v>
      </c>
      <c r="G3487" t="s">
        <v>51</v>
      </c>
      <c r="H3487" t="s">
        <v>4536</v>
      </c>
      <c r="I3487" t="s">
        <v>38</v>
      </c>
      <c r="J3487" t="s">
        <v>38</v>
      </c>
      <c r="K3487" t="s">
        <v>40</v>
      </c>
      <c r="L3487">
        <v>13547638</v>
      </c>
      <c r="M3487">
        <v>4870429</v>
      </c>
      <c r="N3487">
        <v>26384921</v>
      </c>
      <c r="T3487">
        <v>44802988</v>
      </c>
      <c r="V3487">
        <v>44802988</v>
      </c>
      <c r="X3487">
        <v>1004537</v>
      </c>
      <c r="AD3487">
        <v>4514763</v>
      </c>
      <c r="AG3487">
        <v>1255644</v>
      </c>
      <c r="AI3487">
        <v>6774944</v>
      </c>
      <c r="AJ3487">
        <v>51577932</v>
      </c>
      <c r="AN3487">
        <v>40319571</v>
      </c>
      <c r="AO3487">
        <v>5957919</v>
      </c>
      <c r="AQ3487">
        <v>1867074</v>
      </c>
      <c r="AR3487">
        <v>48144564</v>
      </c>
      <c r="AT3487">
        <v>48144564</v>
      </c>
      <c r="BB3487">
        <v>411905</v>
      </c>
      <c r="BC3487">
        <v>411905</v>
      </c>
      <c r="BD3487">
        <v>48556469</v>
      </c>
      <c r="BE3487">
        <v>342062</v>
      </c>
      <c r="BK3487">
        <v>171030</v>
      </c>
      <c r="BL3487">
        <v>2508371</v>
      </c>
      <c r="BM3487">
        <v>3021463</v>
      </c>
      <c r="BN3487">
        <v>51577932</v>
      </c>
    </row>
    <row r="3488" spans="1:66" hidden="1" x14ac:dyDescent="0.25">
      <c r="A3488" t="s">
        <v>33</v>
      </c>
      <c r="B3488" t="s">
        <v>2211</v>
      </c>
      <c r="C3488">
        <v>900173404</v>
      </c>
      <c r="D3488" t="s">
        <v>2287</v>
      </c>
      <c r="E3488" t="s">
        <v>4537</v>
      </c>
      <c r="F3488" t="s">
        <v>181</v>
      </c>
      <c r="G3488" t="s">
        <v>45</v>
      </c>
      <c r="H3488" t="s">
        <v>4538</v>
      </c>
      <c r="I3488" t="s">
        <v>38</v>
      </c>
      <c r="J3488" t="s">
        <v>38</v>
      </c>
      <c r="K3488" t="s">
        <v>39</v>
      </c>
      <c r="L3488">
        <v>12307090</v>
      </c>
      <c r="M3488">
        <v>4555785</v>
      </c>
      <c r="N3488">
        <v>222324</v>
      </c>
      <c r="R3488">
        <v>1089661</v>
      </c>
      <c r="T3488">
        <v>18174860</v>
      </c>
      <c r="V3488">
        <v>18174860</v>
      </c>
      <c r="X3488">
        <v>354549</v>
      </c>
      <c r="Z3488">
        <v>1662558</v>
      </c>
      <c r="AB3488">
        <v>2092610</v>
      </c>
      <c r="AD3488">
        <v>108734</v>
      </c>
      <c r="AI3488">
        <v>4218451</v>
      </c>
      <c r="AJ3488">
        <v>22393311</v>
      </c>
      <c r="AK3488">
        <v>1205118</v>
      </c>
      <c r="AM3488">
        <v>1205118</v>
      </c>
      <c r="AN3488">
        <v>675000</v>
      </c>
      <c r="AO3488">
        <v>2993371</v>
      </c>
      <c r="AP3488">
        <v>209443</v>
      </c>
      <c r="AQ3488">
        <v>3588704</v>
      </c>
      <c r="AR3488">
        <v>8671636</v>
      </c>
      <c r="AT3488">
        <v>8671636</v>
      </c>
      <c r="AY3488">
        <v>14186</v>
      </c>
      <c r="BC3488">
        <v>14186</v>
      </c>
      <c r="BD3488">
        <v>8685822</v>
      </c>
      <c r="BE3488">
        <v>4923963</v>
      </c>
      <c r="BJ3488">
        <v>471260</v>
      </c>
      <c r="BK3488">
        <v>1207644</v>
      </c>
      <c r="BL3488">
        <v>7104622</v>
      </c>
      <c r="BM3488">
        <v>13707489</v>
      </c>
      <c r="BN3488">
        <v>22393311</v>
      </c>
    </row>
    <row r="3489" spans="1:66" hidden="1" x14ac:dyDescent="0.25">
      <c r="A3489" t="s">
        <v>33</v>
      </c>
      <c r="B3489" t="s">
        <v>2211</v>
      </c>
      <c r="C3489">
        <v>900173404</v>
      </c>
      <c r="D3489" t="s">
        <v>2287</v>
      </c>
      <c r="E3489" t="s">
        <v>4537</v>
      </c>
      <c r="F3489" t="s">
        <v>181</v>
      </c>
      <c r="G3489" t="s">
        <v>45</v>
      </c>
      <c r="H3489" t="s">
        <v>4538</v>
      </c>
      <c r="I3489" t="s">
        <v>38</v>
      </c>
      <c r="J3489" t="s">
        <v>38</v>
      </c>
      <c r="K3489" t="s">
        <v>40</v>
      </c>
      <c r="L3489">
        <v>9691663</v>
      </c>
      <c r="M3489">
        <v>3166080</v>
      </c>
      <c r="N3489">
        <v>30012</v>
      </c>
      <c r="R3489">
        <v>1212133</v>
      </c>
      <c r="T3489">
        <v>14099888</v>
      </c>
      <c r="V3489">
        <v>14099888</v>
      </c>
      <c r="X3489">
        <v>517465</v>
      </c>
      <c r="Z3489">
        <v>2493837</v>
      </c>
      <c r="AB3489">
        <v>1980054</v>
      </c>
      <c r="AD3489">
        <v>80157</v>
      </c>
      <c r="AI3489">
        <v>5071513</v>
      </c>
      <c r="AJ3489">
        <v>19171401</v>
      </c>
      <c r="AK3489">
        <v>946824</v>
      </c>
      <c r="AM3489">
        <v>946824</v>
      </c>
      <c r="AN3489">
        <v>750380</v>
      </c>
      <c r="AO3489">
        <v>1952753</v>
      </c>
      <c r="AP3489">
        <v>183806</v>
      </c>
      <c r="AQ3489">
        <v>3651522</v>
      </c>
      <c r="AR3489">
        <v>7485285</v>
      </c>
      <c r="AT3489">
        <v>7485285</v>
      </c>
      <c r="AY3489">
        <v>11629</v>
      </c>
      <c r="BC3489">
        <v>11629</v>
      </c>
      <c r="BD3489">
        <v>7496914</v>
      </c>
      <c r="BE3489">
        <v>4923963</v>
      </c>
      <c r="BJ3489">
        <v>471260</v>
      </c>
      <c r="BK3489">
        <v>644044</v>
      </c>
      <c r="BL3489">
        <v>5635220</v>
      </c>
      <c r="BM3489">
        <v>11674487</v>
      </c>
      <c r="BN3489">
        <v>19171401</v>
      </c>
    </row>
    <row r="3490" spans="1:66" hidden="1" x14ac:dyDescent="0.25">
      <c r="A3490" t="s">
        <v>33</v>
      </c>
      <c r="B3490" t="s">
        <v>2211</v>
      </c>
      <c r="C3490">
        <v>900173460</v>
      </c>
      <c r="D3490" t="s">
        <v>2287</v>
      </c>
      <c r="E3490" t="s">
        <v>4539</v>
      </c>
      <c r="F3490" t="s">
        <v>833</v>
      </c>
      <c r="G3490" t="s">
        <v>36</v>
      </c>
      <c r="H3490" t="s">
        <v>4540</v>
      </c>
      <c r="I3490" t="s">
        <v>71</v>
      </c>
      <c r="J3490" t="s">
        <v>72</v>
      </c>
      <c r="K3490" t="s">
        <v>39</v>
      </c>
      <c r="L3490">
        <v>1547951</v>
      </c>
      <c r="M3490">
        <v>1193074</v>
      </c>
      <c r="N3490">
        <v>4269264</v>
      </c>
      <c r="O3490">
        <v>707352</v>
      </c>
      <c r="T3490">
        <v>7717641</v>
      </c>
      <c r="V3490">
        <v>7717641</v>
      </c>
      <c r="X3490">
        <v>3233622</v>
      </c>
      <c r="AD3490">
        <v>579539</v>
      </c>
      <c r="AG3490">
        <v>140580</v>
      </c>
      <c r="AI3490">
        <v>3953741</v>
      </c>
      <c r="AJ3490">
        <v>11671382</v>
      </c>
      <c r="AK3490">
        <v>360286</v>
      </c>
      <c r="AM3490">
        <v>360286</v>
      </c>
      <c r="AN3490">
        <v>356761</v>
      </c>
      <c r="AO3490">
        <v>152349</v>
      </c>
      <c r="AP3490">
        <v>30</v>
      </c>
      <c r="AR3490">
        <v>869426</v>
      </c>
      <c r="AT3490">
        <v>869426</v>
      </c>
      <c r="AX3490">
        <v>8539581</v>
      </c>
      <c r="AY3490">
        <v>10385</v>
      </c>
      <c r="BA3490">
        <v>871905</v>
      </c>
      <c r="BC3490">
        <v>9421871</v>
      </c>
      <c r="BD3490">
        <v>10291297</v>
      </c>
      <c r="BE3490">
        <v>3799099</v>
      </c>
      <c r="BF3490">
        <v>20591372</v>
      </c>
      <c r="BJ3490">
        <v>2681575</v>
      </c>
      <c r="BK3490">
        <v>342408</v>
      </c>
      <c r="BL3490">
        <v>-26034369</v>
      </c>
      <c r="BM3490">
        <v>1380085</v>
      </c>
      <c r="BN3490">
        <v>11671382</v>
      </c>
    </row>
    <row r="3491" spans="1:66" hidden="1" x14ac:dyDescent="0.25">
      <c r="A3491" t="s">
        <v>33</v>
      </c>
      <c r="B3491" t="s">
        <v>2211</v>
      </c>
      <c r="C3491">
        <v>900173460</v>
      </c>
      <c r="D3491" t="s">
        <v>2287</v>
      </c>
      <c r="E3491" t="s">
        <v>4539</v>
      </c>
      <c r="F3491" t="s">
        <v>833</v>
      </c>
      <c r="G3491" t="s">
        <v>36</v>
      </c>
      <c r="H3491" t="s">
        <v>4540</v>
      </c>
      <c r="I3491" t="s">
        <v>71</v>
      </c>
      <c r="J3491" t="s">
        <v>72</v>
      </c>
      <c r="K3491" t="s">
        <v>40</v>
      </c>
      <c r="L3491">
        <v>138407</v>
      </c>
      <c r="M3491">
        <v>2809662</v>
      </c>
      <c r="N3491">
        <v>6246900</v>
      </c>
      <c r="O3491">
        <v>700138</v>
      </c>
      <c r="T3491">
        <v>9895107</v>
      </c>
      <c r="V3491">
        <v>9895107</v>
      </c>
      <c r="X3491">
        <v>3413992</v>
      </c>
      <c r="AD3491">
        <v>820914</v>
      </c>
      <c r="AI3491">
        <v>4234906</v>
      </c>
      <c r="AJ3491">
        <v>14130013</v>
      </c>
      <c r="AK3491">
        <v>311845</v>
      </c>
      <c r="AM3491">
        <v>311845</v>
      </c>
      <c r="AN3491">
        <v>493754</v>
      </c>
      <c r="AO3491">
        <v>267919</v>
      </c>
      <c r="AR3491">
        <v>1073518</v>
      </c>
      <c r="AT3491">
        <v>1073518</v>
      </c>
      <c r="AX3491">
        <v>11509401</v>
      </c>
      <c r="AY3491">
        <v>130750</v>
      </c>
      <c r="BA3491">
        <v>559228</v>
      </c>
      <c r="BC3491">
        <v>12199379</v>
      </c>
      <c r="BD3491">
        <v>13272897</v>
      </c>
      <c r="BE3491">
        <v>3799099</v>
      </c>
      <c r="BF3491">
        <v>20591372</v>
      </c>
      <c r="BJ3491">
        <v>2848249</v>
      </c>
      <c r="BK3491">
        <v>330897</v>
      </c>
      <c r="BL3491">
        <v>-26712501</v>
      </c>
      <c r="BM3491">
        <v>857116</v>
      </c>
      <c r="BN3491">
        <v>14130013</v>
      </c>
    </row>
    <row r="3492" spans="1:66" hidden="1" x14ac:dyDescent="0.25">
      <c r="A3492" t="s">
        <v>33</v>
      </c>
      <c r="B3492" t="s">
        <v>2211</v>
      </c>
      <c r="C3492">
        <v>900173490</v>
      </c>
      <c r="D3492" t="s">
        <v>2287</v>
      </c>
      <c r="E3492" t="s">
        <v>1527</v>
      </c>
      <c r="F3492" t="s">
        <v>190</v>
      </c>
      <c r="G3492" t="s">
        <v>111</v>
      </c>
      <c r="H3492" t="s">
        <v>4541</v>
      </c>
      <c r="I3492" t="s">
        <v>38</v>
      </c>
      <c r="J3492" t="s">
        <v>38</v>
      </c>
      <c r="K3492" t="s">
        <v>39</v>
      </c>
      <c r="L3492">
        <v>62404</v>
      </c>
      <c r="M3492">
        <v>8057281</v>
      </c>
      <c r="N3492">
        <v>2315434</v>
      </c>
      <c r="O3492">
        <v>4074031</v>
      </c>
      <c r="R3492">
        <v>50638</v>
      </c>
      <c r="T3492">
        <v>14559788</v>
      </c>
      <c r="V3492">
        <v>14559788</v>
      </c>
      <c r="X3492">
        <v>15732335</v>
      </c>
      <c r="Z3492">
        <v>0</v>
      </c>
      <c r="AB3492">
        <v>1996634</v>
      </c>
      <c r="AD3492">
        <v>206098</v>
      </c>
      <c r="AF3492">
        <v>1426977</v>
      </c>
      <c r="AG3492">
        <v>0</v>
      </c>
      <c r="AI3492">
        <v>19362044</v>
      </c>
      <c r="AJ3492">
        <v>33921832</v>
      </c>
      <c r="AK3492">
        <v>1123738</v>
      </c>
      <c r="AL3492">
        <v>4840634</v>
      </c>
      <c r="AM3492">
        <v>5964372</v>
      </c>
      <c r="AN3492">
        <v>5283735</v>
      </c>
      <c r="AO3492">
        <v>5645058</v>
      </c>
      <c r="AP3492">
        <v>1302519</v>
      </c>
      <c r="AR3492">
        <v>18195684</v>
      </c>
      <c r="AT3492">
        <v>18195684</v>
      </c>
      <c r="AY3492">
        <v>24395</v>
      </c>
      <c r="BA3492">
        <v>6166212</v>
      </c>
      <c r="BC3492">
        <v>6190607</v>
      </c>
      <c r="BD3492">
        <v>24386291</v>
      </c>
      <c r="BE3492">
        <v>19462</v>
      </c>
      <c r="BH3492">
        <v>22973831</v>
      </c>
      <c r="BJ3492">
        <v>287330</v>
      </c>
      <c r="BK3492">
        <v>3119007</v>
      </c>
      <c r="BL3492">
        <v>-16864089</v>
      </c>
      <c r="BM3492">
        <v>9535541</v>
      </c>
      <c r="BN3492">
        <v>33921832</v>
      </c>
    </row>
    <row r="3493" spans="1:66" hidden="1" x14ac:dyDescent="0.25">
      <c r="A3493" t="s">
        <v>33</v>
      </c>
      <c r="B3493" t="s">
        <v>2211</v>
      </c>
      <c r="C3493">
        <v>900173490</v>
      </c>
      <c r="D3493" t="s">
        <v>2287</v>
      </c>
      <c r="E3493" t="s">
        <v>1527</v>
      </c>
      <c r="F3493" t="s">
        <v>190</v>
      </c>
      <c r="G3493" t="s">
        <v>111</v>
      </c>
      <c r="H3493" t="s">
        <v>4541</v>
      </c>
      <c r="I3493" t="s">
        <v>38</v>
      </c>
      <c r="J3493" t="s">
        <v>38</v>
      </c>
      <c r="K3493" t="s">
        <v>40</v>
      </c>
      <c r="L3493">
        <v>6693</v>
      </c>
      <c r="M3493">
        <v>32939974</v>
      </c>
      <c r="N3493">
        <v>2307850</v>
      </c>
      <c r="O3493">
        <v>3992313</v>
      </c>
      <c r="R3493">
        <v>423968</v>
      </c>
      <c r="T3493">
        <v>39670798</v>
      </c>
      <c r="V3493">
        <v>39670798</v>
      </c>
      <c r="X3493">
        <v>20196448</v>
      </c>
      <c r="Z3493">
        <v>708</v>
      </c>
      <c r="AB3493">
        <v>473829</v>
      </c>
      <c r="AD3493">
        <v>2458083</v>
      </c>
      <c r="AF3493">
        <v>985437</v>
      </c>
      <c r="AI3493">
        <v>24114505</v>
      </c>
      <c r="AJ3493">
        <v>63785303</v>
      </c>
      <c r="AK3493">
        <v>1971073</v>
      </c>
      <c r="AL3493">
        <v>1167091</v>
      </c>
      <c r="AM3493">
        <v>3138164</v>
      </c>
      <c r="AN3493">
        <v>16573833</v>
      </c>
      <c r="AO3493">
        <v>8051585</v>
      </c>
      <c r="AP3493">
        <v>3983444</v>
      </c>
      <c r="AR3493">
        <v>31747026</v>
      </c>
      <c r="AT3493">
        <v>31747026</v>
      </c>
      <c r="AY3493">
        <v>1069355</v>
      </c>
      <c r="BA3493">
        <v>2523314</v>
      </c>
      <c r="BC3493">
        <v>3592669</v>
      </c>
      <c r="BD3493">
        <v>35339695</v>
      </c>
      <c r="BE3493">
        <v>19462</v>
      </c>
      <c r="BH3493">
        <v>22973831</v>
      </c>
      <c r="BJ3493">
        <v>287330</v>
      </c>
      <c r="BK3493">
        <v>3119007</v>
      </c>
      <c r="BL3493">
        <v>2045978</v>
      </c>
      <c r="BM3493">
        <v>28445608</v>
      </c>
      <c r="BN3493">
        <v>63785303</v>
      </c>
    </row>
    <row r="3494" spans="1:66" hidden="1" x14ac:dyDescent="0.25">
      <c r="A3494" t="s">
        <v>33</v>
      </c>
      <c r="B3494" t="s">
        <v>2211</v>
      </c>
      <c r="C3494">
        <v>900174229</v>
      </c>
      <c r="D3494" t="s">
        <v>2287</v>
      </c>
      <c r="E3494" t="s">
        <v>4542</v>
      </c>
      <c r="F3494" t="s">
        <v>452</v>
      </c>
      <c r="G3494" t="s">
        <v>45</v>
      </c>
      <c r="H3494" t="s">
        <v>4543</v>
      </c>
      <c r="I3494" t="s">
        <v>57</v>
      </c>
      <c r="J3494" t="s">
        <v>83</v>
      </c>
      <c r="K3494" t="s">
        <v>39</v>
      </c>
      <c r="L3494">
        <v>442186</v>
      </c>
      <c r="O3494">
        <v>2587224</v>
      </c>
      <c r="T3494">
        <v>3029410</v>
      </c>
      <c r="V3494">
        <v>3029410</v>
      </c>
      <c r="W3494">
        <v>111905802</v>
      </c>
      <c r="AI3494">
        <v>111905802</v>
      </c>
      <c r="AJ3494">
        <v>114935212</v>
      </c>
      <c r="AN3494">
        <v>731147</v>
      </c>
      <c r="AP3494">
        <v>4633736</v>
      </c>
      <c r="AR3494">
        <v>5364883</v>
      </c>
      <c r="AT3494">
        <v>5364883</v>
      </c>
      <c r="AX3494">
        <v>16785870</v>
      </c>
      <c r="BC3494">
        <v>16785870</v>
      </c>
      <c r="BD3494">
        <v>22150753</v>
      </c>
      <c r="BE3494">
        <v>2210086</v>
      </c>
      <c r="BF3494">
        <v>4320172</v>
      </c>
      <c r="BK3494">
        <v>1105043</v>
      </c>
      <c r="BL3494">
        <v>85149158</v>
      </c>
      <c r="BM3494">
        <v>92784459</v>
      </c>
      <c r="BN3494">
        <v>114935212</v>
      </c>
    </row>
    <row r="3495" spans="1:66" hidden="1" x14ac:dyDescent="0.25">
      <c r="A3495" t="s">
        <v>33</v>
      </c>
      <c r="B3495" t="s">
        <v>2211</v>
      </c>
      <c r="C3495">
        <v>900174229</v>
      </c>
      <c r="D3495" t="s">
        <v>2287</v>
      </c>
      <c r="E3495" t="s">
        <v>4542</v>
      </c>
      <c r="F3495" t="s">
        <v>452</v>
      </c>
      <c r="G3495" t="s">
        <v>45</v>
      </c>
      <c r="H3495" t="s">
        <v>4543</v>
      </c>
      <c r="I3495" t="s">
        <v>57</v>
      </c>
      <c r="J3495" t="s">
        <v>83</v>
      </c>
      <c r="K3495" t="s">
        <v>40</v>
      </c>
      <c r="L3495">
        <v>812577</v>
      </c>
      <c r="M3495">
        <v>8448732</v>
      </c>
      <c r="O3495">
        <v>2080503</v>
      </c>
      <c r="T3495">
        <v>11341812</v>
      </c>
      <c r="V3495">
        <v>11341812</v>
      </c>
      <c r="W3495">
        <v>95547936</v>
      </c>
      <c r="AI3495">
        <v>95547936</v>
      </c>
      <c r="AJ3495">
        <v>106889748</v>
      </c>
      <c r="AN3495">
        <v>1818335</v>
      </c>
      <c r="AP3495">
        <v>4070758</v>
      </c>
      <c r="AR3495">
        <v>5889093</v>
      </c>
      <c r="AT3495">
        <v>5889093</v>
      </c>
      <c r="AY3495">
        <v>20788310</v>
      </c>
      <c r="BC3495">
        <v>20788310</v>
      </c>
      <c r="BD3495">
        <v>26677403</v>
      </c>
      <c r="BE3495">
        <v>2210086</v>
      </c>
      <c r="BF3495">
        <v>4320172</v>
      </c>
      <c r="BK3495">
        <v>1105043</v>
      </c>
      <c r="BL3495">
        <v>72577044</v>
      </c>
      <c r="BM3495">
        <v>80212345</v>
      </c>
      <c r="BN3495">
        <v>106889748</v>
      </c>
    </row>
    <row r="3496" spans="1:66" hidden="1" x14ac:dyDescent="0.25">
      <c r="A3496" t="s">
        <v>33</v>
      </c>
      <c r="B3496" t="s">
        <v>2211</v>
      </c>
      <c r="C3496">
        <v>900174478</v>
      </c>
      <c r="D3496" t="s">
        <v>2287</v>
      </c>
      <c r="E3496" t="s">
        <v>4544</v>
      </c>
      <c r="F3496" t="s">
        <v>127</v>
      </c>
      <c r="G3496" t="s">
        <v>45</v>
      </c>
      <c r="H3496" t="s">
        <v>4545</v>
      </c>
      <c r="I3496" t="s">
        <v>38</v>
      </c>
      <c r="J3496" t="s">
        <v>38</v>
      </c>
      <c r="K3496" t="s">
        <v>39</v>
      </c>
      <c r="L3496">
        <v>7526932</v>
      </c>
      <c r="M3496">
        <v>32875385</v>
      </c>
      <c r="N3496">
        <v>136064162</v>
      </c>
      <c r="O3496">
        <v>6340266</v>
      </c>
      <c r="R3496">
        <v>529746</v>
      </c>
      <c r="T3496">
        <v>183336491</v>
      </c>
      <c r="U3496">
        <v>14244222</v>
      </c>
      <c r="V3496">
        <v>197580713</v>
      </c>
      <c r="X3496">
        <v>19105656</v>
      </c>
      <c r="Z3496">
        <v>235759</v>
      </c>
      <c r="AD3496">
        <v>9924059</v>
      </c>
      <c r="AF3496">
        <v>1816116</v>
      </c>
      <c r="AI3496">
        <v>31081590</v>
      </c>
      <c r="AJ3496">
        <v>228662303</v>
      </c>
      <c r="AK3496">
        <v>2680151</v>
      </c>
      <c r="AM3496">
        <v>2680151</v>
      </c>
      <c r="AN3496">
        <v>29682362</v>
      </c>
      <c r="AO3496">
        <v>91301</v>
      </c>
      <c r="AP3496">
        <v>6937178</v>
      </c>
      <c r="AQ3496">
        <v>152091520</v>
      </c>
      <c r="AR3496">
        <v>191482512</v>
      </c>
      <c r="AT3496">
        <v>191482512</v>
      </c>
      <c r="BA3496">
        <v>1208937</v>
      </c>
      <c r="BC3496">
        <v>1208937</v>
      </c>
      <c r="BD3496">
        <v>192691449</v>
      </c>
      <c r="BE3496">
        <v>1571286</v>
      </c>
      <c r="BF3496">
        <v>119113817</v>
      </c>
      <c r="BK3496">
        <v>-3186332</v>
      </c>
      <c r="BL3496">
        <v>-81527917</v>
      </c>
      <c r="BM3496">
        <v>35970854</v>
      </c>
      <c r="BN3496">
        <v>228662303</v>
      </c>
    </row>
    <row r="3497" spans="1:66" hidden="1" x14ac:dyDescent="0.25">
      <c r="A3497" t="s">
        <v>33</v>
      </c>
      <c r="B3497" t="s">
        <v>2211</v>
      </c>
      <c r="C3497">
        <v>900174478</v>
      </c>
      <c r="D3497" t="s">
        <v>2287</v>
      </c>
      <c r="E3497" t="s">
        <v>4544</v>
      </c>
      <c r="F3497" t="s">
        <v>127</v>
      </c>
      <c r="G3497" t="s">
        <v>45</v>
      </c>
      <c r="H3497" t="s">
        <v>4545</v>
      </c>
      <c r="I3497" t="s">
        <v>38</v>
      </c>
      <c r="J3497" t="s">
        <v>38</v>
      </c>
      <c r="K3497" t="s">
        <v>40</v>
      </c>
      <c r="L3497">
        <v>4381733</v>
      </c>
      <c r="M3497">
        <v>60287825</v>
      </c>
      <c r="N3497">
        <v>140185821</v>
      </c>
      <c r="O3497">
        <v>5592789</v>
      </c>
      <c r="R3497">
        <v>466543</v>
      </c>
      <c r="T3497">
        <v>210914711</v>
      </c>
      <c r="U3497">
        <v>19337693</v>
      </c>
      <c r="V3497">
        <v>230252404</v>
      </c>
      <c r="X3497">
        <v>20338111</v>
      </c>
      <c r="Z3497">
        <v>225311</v>
      </c>
      <c r="AD3497">
        <v>18181938</v>
      </c>
      <c r="AF3497">
        <v>3055603</v>
      </c>
      <c r="AI3497">
        <v>41800963</v>
      </c>
      <c r="AJ3497">
        <v>272053367</v>
      </c>
      <c r="AK3497">
        <v>3229811</v>
      </c>
      <c r="AM3497">
        <v>3229811</v>
      </c>
      <c r="AN3497">
        <v>20048722</v>
      </c>
      <c r="AO3497">
        <v>365605</v>
      </c>
      <c r="AP3497">
        <v>5871280</v>
      </c>
      <c r="AQ3497">
        <v>218274438</v>
      </c>
      <c r="AR3497">
        <v>247789856</v>
      </c>
      <c r="AT3497">
        <v>247789856</v>
      </c>
      <c r="BA3497">
        <v>1631418</v>
      </c>
      <c r="BC3497">
        <v>1631418</v>
      </c>
      <c r="BD3497">
        <v>249421274</v>
      </c>
      <c r="BE3497">
        <v>1571286</v>
      </c>
      <c r="BF3497">
        <v>119113817</v>
      </c>
      <c r="BK3497">
        <v>2682579</v>
      </c>
      <c r="BL3497">
        <v>-100735589</v>
      </c>
      <c r="BM3497">
        <v>22632093</v>
      </c>
      <c r="BN3497">
        <v>272053367</v>
      </c>
    </row>
    <row r="3498" spans="1:66" hidden="1" x14ac:dyDescent="0.25">
      <c r="A3498" t="s">
        <v>33</v>
      </c>
      <c r="B3498" t="s">
        <v>2211</v>
      </c>
      <c r="C3498">
        <v>900174834</v>
      </c>
      <c r="D3498" t="s">
        <v>2287</v>
      </c>
      <c r="E3498" t="s">
        <v>4546</v>
      </c>
      <c r="F3498" t="s">
        <v>265</v>
      </c>
      <c r="G3498" t="s">
        <v>45</v>
      </c>
      <c r="H3498" t="s">
        <v>4547</v>
      </c>
      <c r="I3498" t="s">
        <v>38</v>
      </c>
      <c r="J3498" t="s">
        <v>38</v>
      </c>
      <c r="K3498" t="s">
        <v>39</v>
      </c>
      <c r="L3498">
        <v>586</v>
      </c>
      <c r="O3498">
        <v>20898</v>
      </c>
      <c r="T3498">
        <v>21484</v>
      </c>
      <c r="V3498">
        <v>21484</v>
      </c>
      <c r="X3498">
        <v>14253200</v>
      </c>
      <c r="AB3498">
        <v>17939035</v>
      </c>
      <c r="AG3498">
        <v>668006</v>
      </c>
      <c r="AI3498">
        <v>32860241</v>
      </c>
      <c r="AJ3498">
        <v>32881725</v>
      </c>
      <c r="AN3498">
        <v>10283</v>
      </c>
      <c r="AQ3498">
        <v>108869</v>
      </c>
      <c r="AR3498">
        <v>119152</v>
      </c>
      <c r="AT3498">
        <v>119152</v>
      </c>
      <c r="AY3498">
        <v>2085402</v>
      </c>
      <c r="BC3498">
        <v>2085402</v>
      </c>
      <c r="BD3498">
        <v>2204554</v>
      </c>
      <c r="BE3498">
        <v>12782864</v>
      </c>
      <c r="BF3498">
        <v>3804281</v>
      </c>
      <c r="BJ3498">
        <v>11127092</v>
      </c>
      <c r="BK3498">
        <v>228801</v>
      </c>
      <c r="BL3498">
        <v>2734133</v>
      </c>
      <c r="BM3498">
        <v>30677171</v>
      </c>
      <c r="BN3498">
        <v>32881725</v>
      </c>
    </row>
    <row r="3499" spans="1:66" hidden="1" x14ac:dyDescent="0.25">
      <c r="A3499" t="s">
        <v>33</v>
      </c>
      <c r="B3499" t="s">
        <v>2211</v>
      </c>
      <c r="C3499">
        <v>900174834</v>
      </c>
      <c r="D3499" t="s">
        <v>2287</v>
      </c>
      <c r="E3499" t="s">
        <v>4546</v>
      </c>
      <c r="F3499" t="s">
        <v>265</v>
      </c>
      <c r="G3499" t="s">
        <v>45</v>
      </c>
      <c r="H3499" t="s">
        <v>4547</v>
      </c>
      <c r="I3499" t="s">
        <v>38</v>
      </c>
      <c r="J3499" t="s">
        <v>38</v>
      </c>
      <c r="K3499" t="s">
        <v>40</v>
      </c>
      <c r="L3499">
        <v>9063</v>
      </c>
      <c r="M3499">
        <v>220016</v>
      </c>
      <c r="O3499">
        <v>27072</v>
      </c>
      <c r="T3499">
        <v>256151</v>
      </c>
      <c r="V3499">
        <v>256151</v>
      </c>
      <c r="X3499">
        <v>14253200</v>
      </c>
      <c r="AB3499">
        <v>17322330</v>
      </c>
      <c r="AG3499">
        <v>529292</v>
      </c>
      <c r="AI3499">
        <v>32104822</v>
      </c>
      <c r="AJ3499">
        <v>32360973</v>
      </c>
      <c r="AN3499">
        <v>29374</v>
      </c>
      <c r="AO3499">
        <v>4277</v>
      </c>
      <c r="AQ3499">
        <v>94869</v>
      </c>
      <c r="AR3499">
        <v>128520</v>
      </c>
      <c r="AT3499">
        <v>128520</v>
      </c>
      <c r="AY3499">
        <v>2085402</v>
      </c>
      <c r="BC3499">
        <v>2085402</v>
      </c>
      <c r="BD3499">
        <v>2213922</v>
      </c>
      <c r="BE3499">
        <v>12782864</v>
      </c>
      <c r="BF3499">
        <v>3804281</v>
      </c>
      <c r="BJ3499">
        <v>11127092</v>
      </c>
      <c r="BK3499">
        <v>228801</v>
      </c>
      <c r="BL3499">
        <v>2204013</v>
      </c>
      <c r="BM3499">
        <v>30147051</v>
      </c>
      <c r="BN3499">
        <v>32360973</v>
      </c>
    </row>
    <row r="3500" spans="1:66" hidden="1" x14ac:dyDescent="0.25">
      <c r="A3500" t="s">
        <v>33</v>
      </c>
      <c r="B3500" t="s">
        <v>2211</v>
      </c>
      <c r="C3500">
        <v>900175777</v>
      </c>
      <c r="D3500" t="s">
        <v>2287</v>
      </c>
      <c r="E3500" t="s">
        <v>1528</v>
      </c>
      <c r="F3500" t="s">
        <v>134</v>
      </c>
      <c r="G3500" t="s">
        <v>51</v>
      </c>
      <c r="H3500" t="s">
        <v>4548</v>
      </c>
      <c r="I3500" t="s">
        <v>57</v>
      </c>
      <c r="J3500" t="s">
        <v>83</v>
      </c>
      <c r="K3500" t="s">
        <v>39</v>
      </c>
      <c r="L3500">
        <v>1120543</v>
      </c>
      <c r="M3500">
        <v>9616572</v>
      </c>
      <c r="N3500">
        <v>6765152</v>
      </c>
      <c r="Q3500">
        <v>11433</v>
      </c>
      <c r="T3500">
        <v>17513700</v>
      </c>
      <c r="V3500">
        <v>17513700</v>
      </c>
      <c r="X3500">
        <v>730642</v>
      </c>
      <c r="AD3500">
        <v>48304</v>
      </c>
      <c r="AG3500">
        <v>22656</v>
      </c>
      <c r="AI3500">
        <v>801602</v>
      </c>
      <c r="AJ3500">
        <v>18315302</v>
      </c>
      <c r="AK3500">
        <v>170000</v>
      </c>
      <c r="AL3500">
        <v>20937</v>
      </c>
      <c r="AM3500">
        <v>190937</v>
      </c>
      <c r="AN3500">
        <v>9078055</v>
      </c>
      <c r="AO3500">
        <v>1301867</v>
      </c>
      <c r="AP3500">
        <v>355088</v>
      </c>
      <c r="AQ3500">
        <v>993719</v>
      </c>
      <c r="AR3500">
        <v>11919666</v>
      </c>
      <c r="AT3500">
        <v>11919666</v>
      </c>
      <c r="BD3500">
        <v>11919666</v>
      </c>
      <c r="BE3500">
        <v>1655280</v>
      </c>
      <c r="BK3500">
        <v>55379</v>
      </c>
      <c r="BL3500">
        <v>4684977</v>
      </c>
      <c r="BM3500">
        <v>6395636</v>
      </c>
      <c r="BN3500">
        <v>18315302</v>
      </c>
    </row>
    <row r="3501" spans="1:66" hidden="1" x14ac:dyDescent="0.25">
      <c r="A3501" t="s">
        <v>33</v>
      </c>
      <c r="B3501" t="s">
        <v>2211</v>
      </c>
      <c r="C3501">
        <v>900175777</v>
      </c>
      <c r="D3501" t="s">
        <v>2287</v>
      </c>
      <c r="E3501" t="s">
        <v>1528</v>
      </c>
      <c r="F3501" t="s">
        <v>134</v>
      </c>
      <c r="G3501" t="s">
        <v>51</v>
      </c>
      <c r="H3501" t="s">
        <v>4548</v>
      </c>
      <c r="I3501" t="s">
        <v>57</v>
      </c>
      <c r="J3501" t="s">
        <v>83</v>
      </c>
      <c r="K3501" t="s">
        <v>40</v>
      </c>
      <c r="L3501">
        <v>1085415</v>
      </c>
      <c r="M3501">
        <v>8786339</v>
      </c>
      <c r="N3501">
        <v>6025743</v>
      </c>
      <c r="Q3501">
        <v>9909</v>
      </c>
      <c r="T3501">
        <v>15907406</v>
      </c>
      <c r="V3501">
        <v>15907406</v>
      </c>
      <c r="X3501">
        <v>117191</v>
      </c>
      <c r="AD3501">
        <v>237530</v>
      </c>
      <c r="AG3501">
        <v>3112</v>
      </c>
      <c r="AI3501">
        <v>357833</v>
      </c>
      <c r="AJ3501">
        <v>16265239</v>
      </c>
      <c r="AK3501">
        <v>284684</v>
      </c>
      <c r="AL3501">
        <v>43766</v>
      </c>
      <c r="AM3501">
        <v>328450</v>
      </c>
      <c r="AN3501">
        <v>12023021</v>
      </c>
      <c r="AO3501">
        <v>768789</v>
      </c>
      <c r="AP3501">
        <v>71739</v>
      </c>
      <c r="AQ3501">
        <v>315117</v>
      </c>
      <c r="AR3501">
        <v>13507116</v>
      </c>
      <c r="AT3501">
        <v>13507116</v>
      </c>
      <c r="AY3501">
        <v>116400</v>
      </c>
      <c r="BC3501">
        <v>116400</v>
      </c>
      <c r="BD3501">
        <v>13623516</v>
      </c>
      <c r="BE3501">
        <v>1655280</v>
      </c>
      <c r="BK3501">
        <v>55379</v>
      </c>
      <c r="BL3501">
        <v>931064</v>
      </c>
      <c r="BM3501">
        <v>2641723</v>
      </c>
      <c r="BN3501">
        <v>16265239</v>
      </c>
    </row>
    <row r="3502" spans="1:66" hidden="1" x14ac:dyDescent="0.25">
      <c r="A3502" t="s">
        <v>33</v>
      </c>
      <c r="B3502" t="s">
        <v>2211</v>
      </c>
      <c r="C3502">
        <v>900177645</v>
      </c>
      <c r="D3502" t="s">
        <v>2287</v>
      </c>
      <c r="E3502" t="s">
        <v>4549</v>
      </c>
      <c r="F3502" t="s">
        <v>2709</v>
      </c>
      <c r="G3502" t="s">
        <v>36</v>
      </c>
      <c r="H3502" t="s">
        <v>4550</v>
      </c>
      <c r="I3502" t="s">
        <v>38</v>
      </c>
      <c r="J3502" t="s">
        <v>38</v>
      </c>
      <c r="K3502" t="s">
        <v>39</v>
      </c>
      <c r="L3502">
        <v>4588182</v>
      </c>
      <c r="M3502">
        <v>1332211</v>
      </c>
      <c r="O3502">
        <v>467917</v>
      </c>
      <c r="Q3502">
        <v>13363</v>
      </c>
      <c r="T3502">
        <v>6401673</v>
      </c>
      <c r="V3502">
        <v>6401673</v>
      </c>
      <c r="X3502">
        <v>1225204</v>
      </c>
      <c r="AF3502">
        <v>0</v>
      </c>
      <c r="AI3502">
        <v>1225204</v>
      </c>
      <c r="AJ3502">
        <v>7626877</v>
      </c>
      <c r="AK3502">
        <v>713486</v>
      </c>
      <c r="AM3502">
        <v>713486</v>
      </c>
      <c r="AN3502">
        <v>209371</v>
      </c>
      <c r="AO3502">
        <v>216890</v>
      </c>
      <c r="AR3502">
        <v>1139747</v>
      </c>
      <c r="AT3502">
        <v>1139747</v>
      </c>
      <c r="AX3502">
        <v>371659</v>
      </c>
      <c r="BC3502">
        <v>371659</v>
      </c>
      <c r="BD3502">
        <v>1511406</v>
      </c>
      <c r="BE3502">
        <v>7746675</v>
      </c>
      <c r="BK3502">
        <v>534077</v>
      </c>
      <c r="BL3502">
        <v>-2165281</v>
      </c>
      <c r="BM3502">
        <v>6115471</v>
      </c>
      <c r="BN3502">
        <v>7626877</v>
      </c>
    </row>
    <row r="3503" spans="1:66" hidden="1" x14ac:dyDescent="0.25">
      <c r="A3503" t="s">
        <v>33</v>
      </c>
      <c r="B3503" t="s">
        <v>2211</v>
      </c>
      <c r="C3503">
        <v>900177645</v>
      </c>
      <c r="D3503" t="s">
        <v>2287</v>
      </c>
      <c r="E3503" t="s">
        <v>4549</v>
      </c>
      <c r="F3503" t="s">
        <v>2709</v>
      </c>
      <c r="G3503" t="s">
        <v>36</v>
      </c>
      <c r="H3503" t="s">
        <v>4550</v>
      </c>
      <c r="I3503" t="s">
        <v>38</v>
      </c>
      <c r="J3503" t="s">
        <v>38</v>
      </c>
      <c r="K3503" t="s">
        <v>40</v>
      </c>
      <c r="L3503">
        <v>1751052</v>
      </c>
      <c r="M3503">
        <v>3714985</v>
      </c>
      <c r="O3503">
        <v>827370</v>
      </c>
      <c r="Q3503">
        <v>16935</v>
      </c>
      <c r="T3503">
        <v>6310342</v>
      </c>
      <c r="V3503">
        <v>6310342</v>
      </c>
      <c r="X3503">
        <v>2706703</v>
      </c>
      <c r="AF3503">
        <v>479933</v>
      </c>
      <c r="AI3503">
        <v>3186636</v>
      </c>
      <c r="AJ3503">
        <v>9496978</v>
      </c>
      <c r="AK3503">
        <v>1621037</v>
      </c>
      <c r="AM3503">
        <v>1621037</v>
      </c>
      <c r="AN3503">
        <v>642143</v>
      </c>
      <c r="AO3503">
        <v>456282</v>
      </c>
      <c r="AQ3503">
        <v>663305</v>
      </c>
      <c r="AR3503">
        <v>3382767</v>
      </c>
      <c r="AT3503">
        <v>3382767</v>
      </c>
      <c r="AX3503">
        <v>371659</v>
      </c>
      <c r="BC3503">
        <v>371659</v>
      </c>
      <c r="BD3503">
        <v>3754426</v>
      </c>
      <c r="BE3503">
        <v>7746675</v>
      </c>
      <c r="BK3503">
        <v>494449</v>
      </c>
      <c r="BL3503">
        <v>-2498572</v>
      </c>
      <c r="BM3503">
        <v>5742552</v>
      </c>
      <c r="BN3503">
        <v>9496978</v>
      </c>
    </row>
    <row r="3504" spans="1:66" hidden="1" x14ac:dyDescent="0.25">
      <c r="A3504" t="s">
        <v>33</v>
      </c>
      <c r="B3504" t="s">
        <v>2211</v>
      </c>
      <c r="C3504">
        <v>900179968</v>
      </c>
      <c r="D3504" t="s">
        <v>2287</v>
      </c>
      <c r="E3504" t="s">
        <v>4551</v>
      </c>
      <c r="F3504" t="s">
        <v>134</v>
      </c>
      <c r="G3504" t="s">
        <v>51</v>
      </c>
      <c r="H3504" t="s">
        <v>4552</v>
      </c>
      <c r="I3504" t="s">
        <v>94</v>
      </c>
      <c r="J3504" t="s">
        <v>158</v>
      </c>
      <c r="K3504" t="s">
        <v>39</v>
      </c>
      <c r="L3504">
        <v>2503089</v>
      </c>
      <c r="M3504">
        <v>6384952</v>
      </c>
      <c r="N3504">
        <v>2750181</v>
      </c>
      <c r="T3504">
        <v>11638222</v>
      </c>
      <c r="V3504">
        <v>11638222</v>
      </c>
      <c r="X3504">
        <v>1283588</v>
      </c>
      <c r="AD3504">
        <v>162745</v>
      </c>
      <c r="AI3504">
        <v>1446333</v>
      </c>
      <c r="AJ3504">
        <v>13084555</v>
      </c>
      <c r="AK3504">
        <v>72439</v>
      </c>
      <c r="AL3504">
        <v>312925</v>
      </c>
      <c r="AM3504">
        <v>385364</v>
      </c>
      <c r="AN3504">
        <v>3309326</v>
      </c>
      <c r="AO3504">
        <v>109125</v>
      </c>
      <c r="AR3504">
        <v>3803815</v>
      </c>
      <c r="AT3504">
        <v>3803815</v>
      </c>
      <c r="AZ3504">
        <v>125860</v>
      </c>
      <c r="BC3504">
        <v>125860</v>
      </c>
      <c r="BD3504">
        <v>3929675</v>
      </c>
      <c r="BE3504">
        <v>2000000</v>
      </c>
      <c r="BJ3504">
        <v>382058</v>
      </c>
      <c r="BK3504">
        <v>726037</v>
      </c>
      <c r="BL3504">
        <v>6046785</v>
      </c>
      <c r="BM3504">
        <v>9154880</v>
      </c>
      <c r="BN3504">
        <v>13084555</v>
      </c>
    </row>
    <row r="3505" spans="1:66" hidden="1" x14ac:dyDescent="0.25">
      <c r="A3505" t="s">
        <v>33</v>
      </c>
      <c r="B3505" t="s">
        <v>2211</v>
      </c>
      <c r="C3505">
        <v>900179968</v>
      </c>
      <c r="D3505" t="s">
        <v>2287</v>
      </c>
      <c r="E3505" t="s">
        <v>4551</v>
      </c>
      <c r="F3505" t="s">
        <v>134</v>
      </c>
      <c r="G3505" t="s">
        <v>51</v>
      </c>
      <c r="H3505" t="s">
        <v>4552</v>
      </c>
      <c r="I3505" t="s">
        <v>94</v>
      </c>
      <c r="J3505" t="s">
        <v>158</v>
      </c>
      <c r="K3505" t="s">
        <v>40</v>
      </c>
      <c r="L3505">
        <v>2172040</v>
      </c>
      <c r="M3505">
        <v>5112342</v>
      </c>
      <c r="N3505">
        <v>3697626</v>
      </c>
      <c r="O3505">
        <v>298262</v>
      </c>
      <c r="T3505">
        <v>11280270</v>
      </c>
      <c r="V3505">
        <v>11280270</v>
      </c>
      <c r="X3505">
        <v>1320790</v>
      </c>
      <c r="AD3505">
        <v>38068</v>
      </c>
      <c r="AI3505">
        <v>1358858</v>
      </c>
      <c r="AJ3505">
        <v>12639128</v>
      </c>
      <c r="AK3505">
        <v>69213</v>
      </c>
      <c r="AL3505">
        <v>336721</v>
      </c>
      <c r="AM3505">
        <v>405934</v>
      </c>
      <c r="AN3505">
        <v>2886253</v>
      </c>
      <c r="AO3505">
        <v>134892</v>
      </c>
      <c r="AR3505">
        <v>3427079</v>
      </c>
      <c r="AT3505">
        <v>3427079</v>
      </c>
      <c r="AZ3505">
        <v>122693</v>
      </c>
      <c r="BC3505">
        <v>122693</v>
      </c>
      <c r="BD3505">
        <v>3549772</v>
      </c>
      <c r="BE3505">
        <v>2000000</v>
      </c>
      <c r="BJ3505">
        <v>382058</v>
      </c>
      <c r="BK3505">
        <v>583293</v>
      </c>
      <c r="BL3505">
        <v>6124005</v>
      </c>
      <c r="BM3505">
        <v>9089356</v>
      </c>
      <c r="BN3505">
        <v>12639128</v>
      </c>
    </row>
    <row r="3506" spans="1:66" hidden="1" x14ac:dyDescent="0.25">
      <c r="A3506" t="s">
        <v>33</v>
      </c>
      <c r="B3506" t="s">
        <v>2211</v>
      </c>
      <c r="C3506">
        <v>900180326</v>
      </c>
      <c r="D3506" t="s">
        <v>2287</v>
      </c>
      <c r="E3506" t="s">
        <v>4553</v>
      </c>
      <c r="F3506" t="s">
        <v>152</v>
      </c>
      <c r="G3506" t="s">
        <v>45</v>
      </c>
      <c r="H3506" t="s">
        <v>1529</v>
      </c>
      <c r="I3506" t="s">
        <v>38</v>
      </c>
      <c r="J3506" t="s">
        <v>38</v>
      </c>
      <c r="K3506" t="s">
        <v>39</v>
      </c>
      <c r="L3506">
        <v>318947</v>
      </c>
      <c r="M3506">
        <v>7455067</v>
      </c>
      <c r="R3506">
        <v>1977743</v>
      </c>
      <c r="T3506">
        <v>9751757</v>
      </c>
      <c r="V3506">
        <v>9751757</v>
      </c>
      <c r="W3506">
        <v>269247917</v>
      </c>
      <c r="Z3506">
        <v>29225</v>
      </c>
      <c r="AD3506">
        <v>2609067</v>
      </c>
      <c r="AG3506">
        <v>531803</v>
      </c>
      <c r="AI3506">
        <v>272418012</v>
      </c>
      <c r="AJ3506">
        <v>282169769</v>
      </c>
      <c r="AN3506">
        <v>3433127</v>
      </c>
      <c r="AP3506">
        <v>291670</v>
      </c>
      <c r="AQ3506">
        <v>2699726</v>
      </c>
      <c r="AR3506">
        <v>6424523</v>
      </c>
      <c r="AT3506">
        <v>6424523</v>
      </c>
      <c r="AY3506">
        <v>44075656</v>
      </c>
      <c r="BB3506">
        <v>57</v>
      </c>
      <c r="BC3506">
        <v>44075713</v>
      </c>
      <c r="BD3506">
        <v>50500236</v>
      </c>
      <c r="BE3506">
        <v>192800</v>
      </c>
      <c r="BK3506">
        <v>96400</v>
      </c>
      <c r="BL3506">
        <v>231380333</v>
      </c>
      <c r="BM3506">
        <v>231669533</v>
      </c>
      <c r="BN3506">
        <v>282169769</v>
      </c>
    </row>
    <row r="3507" spans="1:66" hidden="1" x14ac:dyDescent="0.25">
      <c r="A3507" t="s">
        <v>33</v>
      </c>
      <c r="B3507" t="s">
        <v>2211</v>
      </c>
      <c r="C3507">
        <v>900180326</v>
      </c>
      <c r="D3507" t="s">
        <v>2287</v>
      </c>
      <c r="E3507" t="s">
        <v>4553</v>
      </c>
      <c r="F3507" t="s">
        <v>152</v>
      </c>
      <c r="G3507" t="s">
        <v>45</v>
      </c>
      <c r="H3507" t="s">
        <v>1529</v>
      </c>
      <c r="I3507" t="s">
        <v>38</v>
      </c>
      <c r="J3507" t="s">
        <v>38</v>
      </c>
      <c r="K3507" t="s">
        <v>40</v>
      </c>
      <c r="L3507">
        <v>2687555</v>
      </c>
      <c r="M3507">
        <v>17388211</v>
      </c>
      <c r="R3507">
        <v>3007319</v>
      </c>
      <c r="T3507">
        <v>23083085</v>
      </c>
      <c r="V3507">
        <v>23083085</v>
      </c>
      <c r="W3507">
        <v>269247917</v>
      </c>
      <c r="Z3507">
        <v>40808</v>
      </c>
      <c r="AD3507">
        <v>2426012</v>
      </c>
      <c r="AG3507">
        <v>531802</v>
      </c>
      <c r="AI3507">
        <v>272246539</v>
      </c>
      <c r="AJ3507">
        <v>295329624</v>
      </c>
      <c r="AN3507">
        <v>15865672</v>
      </c>
      <c r="AP3507">
        <v>791670</v>
      </c>
      <c r="AQ3507">
        <v>2640240</v>
      </c>
      <c r="AR3507">
        <v>19297582</v>
      </c>
      <c r="AT3507">
        <v>19297582</v>
      </c>
      <c r="AV3507">
        <v>1243974</v>
      </c>
      <c r="AW3507">
        <v>1243974</v>
      </c>
      <c r="AY3507">
        <v>43789581</v>
      </c>
      <c r="BB3507">
        <v>110640</v>
      </c>
      <c r="BC3507">
        <v>45144195</v>
      </c>
      <c r="BD3507">
        <v>64441777</v>
      </c>
      <c r="BE3507">
        <v>192800</v>
      </c>
      <c r="BK3507">
        <v>96400</v>
      </c>
      <c r="BL3507">
        <v>230598647</v>
      </c>
      <c r="BM3507">
        <v>230887847</v>
      </c>
      <c r="BN3507">
        <v>295329624</v>
      </c>
    </row>
    <row r="3508" spans="1:66" hidden="1" x14ac:dyDescent="0.25">
      <c r="A3508" t="s">
        <v>33</v>
      </c>
      <c r="B3508" t="s">
        <v>2211</v>
      </c>
      <c r="C3508">
        <v>900180705</v>
      </c>
      <c r="D3508" t="s">
        <v>2287</v>
      </c>
      <c r="E3508" t="s">
        <v>1530</v>
      </c>
      <c r="F3508" t="s">
        <v>2400</v>
      </c>
      <c r="G3508" t="s">
        <v>45</v>
      </c>
      <c r="H3508" t="s">
        <v>4554</v>
      </c>
      <c r="I3508" t="s">
        <v>57</v>
      </c>
      <c r="J3508" t="s">
        <v>83</v>
      </c>
      <c r="K3508" t="s">
        <v>39</v>
      </c>
      <c r="L3508">
        <v>5000417</v>
      </c>
      <c r="M3508">
        <v>2376325</v>
      </c>
      <c r="O3508">
        <v>26865</v>
      </c>
      <c r="Q3508">
        <v>7313</v>
      </c>
      <c r="T3508">
        <v>7410920</v>
      </c>
      <c r="V3508">
        <v>7410920</v>
      </c>
      <c r="X3508">
        <v>891210</v>
      </c>
      <c r="AD3508">
        <v>71867</v>
      </c>
      <c r="AG3508">
        <v>1395589</v>
      </c>
      <c r="AI3508">
        <v>2358666</v>
      </c>
      <c r="AJ3508">
        <v>9769586</v>
      </c>
      <c r="AK3508">
        <v>62426</v>
      </c>
      <c r="AM3508">
        <v>62426</v>
      </c>
      <c r="AN3508">
        <v>1587893</v>
      </c>
      <c r="AO3508">
        <v>98731</v>
      </c>
      <c r="AP3508">
        <v>45518</v>
      </c>
      <c r="AR3508">
        <v>1794568</v>
      </c>
      <c r="AT3508">
        <v>1794568</v>
      </c>
      <c r="AX3508">
        <v>1863037</v>
      </c>
      <c r="BC3508">
        <v>1863037</v>
      </c>
      <c r="BD3508">
        <v>3657605</v>
      </c>
      <c r="BE3508">
        <v>400000</v>
      </c>
      <c r="BK3508">
        <v>200000</v>
      </c>
      <c r="BL3508">
        <v>5511981</v>
      </c>
      <c r="BM3508">
        <v>6111981</v>
      </c>
      <c r="BN3508">
        <v>9769586</v>
      </c>
    </row>
    <row r="3509" spans="1:66" hidden="1" x14ac:dyDescent="0.25">
      <c r="A3509" t="s">
        <v>33</v>
      </c>
      <c r="B3509" t="s">
        <v>2211</v>
      </c>
      <c r="C3509">
        <v>900180705</v>
      </c>
      <c r="D3509" t="s">
        <v>2287</v>
      </c>
      <c r="E3509" t="s">
        <v>1530</v>
      </c>
      <c r="F3509" t="s">
        <v>2400</v>
      </c>
      <c r="G3509" t="s">
        <v>45</v>
      </c>
      <c r="H3509" t="s">
        <v>4554</v>
      </c>
      <c r="I3509" t="s">
        <v>57</v>
      </c>
      <c r="J3509" t="s">
        <v>83</v>
      </c>
      <c r="K3509" t="s">
        <v>40</v>
      </c>
      <c r="L3509">
        <v>4628804</v>
      </c>
      <c r="M3509">
        <v>2655041</v>
      </c>
      <c r="O3509">
        <v>7122</v>
      </c>
      <c r="Q3509">
        <v>7313</v>
      </c>
      <c r="T3509">
        <v>7298280</v>
      </c>
      <c r="V3509">
        <v>7298280</v>
      </c>
      <c r="X3509">
        <v>259596</v>
      </c>
      <c r="AD3509">
        <v>63038</v>
      </c>
      <c r="AG3509">
        <v>1672625</v>
      </c>
      <c r="AI3509">
        <v>1995259</v>
      </c>
      <c r="AJ3509">
        <v>9293539</v>
      </c>
      <c r="AK3509">
        <v>51219</v>
      </c>
      <c r="AM3509">
        <v>51219</v>
      </c>
      <c r="AN3509">
        <v>1808695</v>
      </c>
      <c r="AO3509">
        <v>85342</v>
      </c>
      <c r="AP3509">
        <v>75894</v>
      </c>
      <c r="AR3509">
        <v>2021150</v>
      </c>
      <c r="AT3509">
        <v>2021150</v>
      </c>
      <c r="AX3509">
        <v>2310172</v>
      </c>
      <c r="BC3509">
        <v>2310172</v>
      </c>
      <c r="BD3509">
        <v>4331322</v>
      </c>
      <c r="BE3509">
        <v>400000</v>
      </c>
      <c r="BK3509">
        <v>200000</v>
      </c>
      <c r="BL3509">
        <v>4362217</v>
      </c>
      <c r="BM3509">
        <v>4962217</v>
      </c>
      <c r="BN3509">
        <v>9293539</v>
      </c>
    </row>
    <row r="3510" spans="1:66" hidden="1" x14ac:dyDescent="0.25">
      <c r="A3510" t="s">
        <v>33</v>
      </c>
      <c r="B3510" t="s">
        <v>2211</v>
      </c>
      <c r="C3510">
        <v>900180787</v>
      </c>
      <c r="D3510" t="s">
        <v>2287</v>
      </c>
      <c r="E3510" t="s">
        <v>4555</v>
      </c>
      <c r="F3510" t="s">
        <v>152</v>
      </c>
      <c r="G3510" t="s">
        <v>45</v>
      </c>
      <c r="H3510" t="s">
        <v>1493</v>
      </c>
      <c r="I3510" t="s">
        <v>38</v>
      </c>
      <c r="J3510" t="s">
        <v>38</v>
      </c>
      <c r="K3510" t="s">
        <v>39</v>
      </c>
      <c r="L3510">
        <v>48454</v>
      </c>
      <c r="M3510">
        <v>4262097</v>
      </c>
      <c r="N3510">
        <v>15243780</v>
      </c>
      <c r="O3510">
        <v>608</v>
      </c>
      <c r="Q3510">
        <v>410</v>
      </c>
      <c r="R3510">
        <v>251503</v>
      </c>
      <c r="T3510">
        <v>19806852</v>
      </c>
      <c r="V3510">
        <v>19806852</v>
      </c>
      <c r="W3510">
        <v>450000</v>
      </c>
      <c r="X3510">
        <v>137321</v>
      </c>
      <c r="AF3510">
        <v>1050016</v>
      </c>
      <c r="AI3510">
        <v>1637337</v>
      </c>
      <c r="AJ3510">
        <v>21444189</v>
      </c>
      <c r="AK3510">
        <v>55573</v>
      </c>
      <c r="AM3510">
        <v>55573</v>
      </c>
      <c r="AN3510">
        <v>45108</v>
      </c>
      <c r="AO3510">
        <v>18005</v>
      </c>
      <c r="AQ3510">
        <v>25478</v>
      </c>
      <c r="AR3510">
        <v>144164</v>
      </c>
      <c r="AT3510">
        <v>144164</v>
      </c>
      <c r="BA3510">
        <v>2802079</v>
      </c>
      <c r="BB3510">
        <v>16008864</v>
      </c>
      <c r="BC3510">
        <v>18810943</v>
      </c>
      <c r="BD3510">
        <v>18955107</v>
      </c>
      <c r="BE3510">
        <v>300000</v>
      </c>
      <c r="BK3510">
        <v>163640</v>
      </c>
      <c r="BL3510">
        <v>2025442</v>
      </c>
      <c r="BM3510">
        <v>2489082</v>
      </c>
      <c r="BN3510">
        <v>21444189</v>
      </c>
    </row>
    <row r="3511" spans="1:66" hidden="1" x14ac:dyDescent="0.25">
      <c r="A3511" t="s">
        <v>33</v>
      </c>
      <c r="B3511" t="s">
        <v>2211</v>
      </c>
      <c r="C3511">
        <v>900180787</v>
      </c>
      <c r="D3511" t="s">
        <v>2287</v>
      </c>
      <c r="E3511" t="s">
        <v>4555</v>
      </c>
      <c r="F3511" t="s">
        <v>152</v>
      </c>
      <c r="G3511" t="s">
        <v>45</v>
      </c>
      <c r="H3511" t="s">
        <v>1493</v>
      </c>
      <c r="I3511" t="s">
        <v>38</v>
      </c>
      <c r="J3511" t="s">
        <v>38</v>
      </c>
      <c r="K3511" t="s">
        <v>40</v>
      </c>
      <c r="L3511">
        <v>16896</v>
      </c>
      <c r="M3511">
        <v>3842824</v>
      </c>
      <c r="N3511">
        <v>12698041</v>
      </c>
      <c r="O3511">
        <v>43565</v>
      </c>
      <c r="Q3511">
        <v>354</v>
      </c>
      <c r="R3511">
        <v>168374</v>
      </c>
      <c r="T3511">
        <v>16770054</v>
      </c>
      <c r="V3511">
        <v>16770054</v>
      </c>
      <c r="W3511">
        <v>450000</v>
      </c>
      <c r="X3511">
        <v>173429</v>
      </c>
      <c r="AF3511">
        <v>6137612</v>
      </c>
      <c r="AI3511">
        <v>6761041</v>
      </c>
      <c r="AJ3511">
        <v>23531095</v>
      </c>
      <c r="AK3511">
        <v>44544</v>
      </c>
      <c r="AM3511">
        <v>44544</v>
      </c>
      <c r="AN3511">
        <v>1112119</v>
      </c>
      <c r="AO3511">
        <v>2726</v>
      </c>
      <c r="AQ3511">
        <v>13001</v>
      </c>
      <c r="AR3511">
        <v>1172390</v>
      </c>
      <c r="AT3511">
        <v>1172390</v>
      </c>
      <c r="BA3511">
        <v>7779645</v>
      </c>
      <c r="BB3511">
        <v>12430551</v>
      </c>
      <c r="BC3511">
        <v>20210196</v>
      </c>
      <c r="BD3511">
        <v>21382586</v>
      </c>
      <c r="BE3511">
        <v>300000</v>
      </c>
      <c r="BK3511">
        <v>163640</v>
      </c>
      <c r="BL3511">
        <v>1684869</v>
      </c>
      <c r="BM3511">
        <v>2148509</v>
      </c>
      <c r="BN3511">
        <v>23531095</v>
      </c>
    </row>
    <row r="3512" spans="1:66" hidden="1" x14ac:dyDescent="0.25">
      <c r="A3512" t="s">
        <v>33</v>
      </c>
      <c r="B3512" t="s">
        <v>2211</v>
      </c>
      <c r="C3512">
        <v>900180815</v>
      </c>
      <c r="D3512" t="s">
        <v>2287</v>
      </c>
      <c r="E3512" t="s">
        <v>4556</v>
      </c>
      <c r="F3512" t="s">
        <v>652</v>
      </c>
      <c r="G3512" t="s">
        <v>45</v>
      </c>
      <c r="H3512" t="s">
        <v>1531</v>
      </c>
      <c r="I3512" t="s">
        <v>71</v>
      </c>
      <c r="J3512" t="s">
        <v>72</v>
      </c>
      <c r="K3512" t="s">
        <v>39</v>
      </c>
      <c r="L3512">
        <v>61725</v>
      </c>
      <c r="M3512">
        <v>1057623</v>
      </c>
      <c r="N3512">
        <v>1349010</v>
      </c>
      <c r="O3512">
        <v>4499628</v>
      </c>
      <c r="R3512">
        <v>89959</v>
      </c>
      <c r="T3512">
        <v>7057945</v>
      </c>
      <c r="V3512">
        <v>7057945</v>
      </c>
      <c r="X3512">
        <v>140911357</v>
      </c>
      <c r="AD3512">
        <v>11126880</v>
      </c>
      <c r="AF3512">
        <v>980443</v>
      </c>
      <c r="AI3512">
        <v>153018680</v>
      </c>
      <c r="AJ3512">
        <v>160076625</v>
      </c>
      <c r="AK3512">
        <v>221226</v>
      </c>
      <c r="AM3512">
        <v>221226</v>
      </c>
      <c r="AN3512">
        <v>1475833</v>
      </c>
      <c r="AO3512">
        <v>1051293</v>
      </c>
      <c r="AQ3512">
        <v>24831</v>
      </c>
      <c r="AR3512">
        <v>2773183</v>
      </c>
      <c r="AT3512">
        <v>2773183</v>
      </c>
      <c r="AX3512">
        <v>64279740</v>
      </c>
      <c r="AY3512">
        <v>4841401</v>
      </c>
      <c r="BA3512">
        <v>83386762</v>
      </c>
      <c r="BC3512">
        <v>152507903</v>
      </c>
      <c r="BD3512">
        <v>155281086</v>
      </c>
      <c r="BE3512">
        <v>3155000</v>
      </c>
      <c r="BF3512">
        <v>23553000</v>
      </c>
      <c r="BJ3512">
        <v>29728378</v>
      </c>
      <c r="BK3512">
        <v>22516</v>
      </c>
      <c r="BL3512">
        <v>-51663355</v>
      </c>
      <c r="BM3512">
        <v>4795539</v>
      </c>
      <c r="BN3512">
        <v>160076625</v>
      </c>
    </row>
    <row r="3513" spans="1:66" hidden="1" x14ac:dyDescent="0.25">
      <c r="A3513" t="s">
        <v>33</v>
      </c>
      <c r="B3513" t="s">
        <v>2211</v>
      </c>
      <c r="C3513">
        <v>900180815</v>
      </c>
      <c r="D3513" t="s">
        <v>2287</v>
      </c>
      <c r="E3513" t="s">
        <v>4556</v>
      </c>
      <c r="F3513" t="s">
        <v>652</v>
      </c>
      <c r="G3513" t="s">
        <v>45</v>
      </c>
      <c r="H3513" t="s">
        <v>1531</v>
      </c>
      <c r="I3513" t="s">
        <v>71</v>
      </c>
      <c r="J3513" t="s">
        <v>72</v>
      </c>
      <c r="K3513" t="s">
        <v>40</v>
      </c>
      <c r="L3513">
        <v>275643</v>
      </c>
      <c r="M3513">
        <v>2024248</v>
      </c>
      <c r="N3513">
        <v>1842967</v>
      </c>
      <c r="O3513">
        <v>4126514</v>
      </c>
      <c r="R3513">
        <v>56932</v>
      </c>
      <c r="T3513">
        <v>8326304</v>
      </c>
      <c r="V3513">
        <v>8326304</v>
      </c>
      <c r="X3513">
        <v>143007525</v>
      </c>
      <c r="AD3513">
        <v>11080617</v>
      </c>
      <c r="AF3513">
        <v>720665</v>
      </c>
      <c r="AI3513">
        <v>154808807</v>
      </c>
      <c r="AJ3513">
        <v>163135111</v>
      </c>
      <c r="AK3513">
        <v>207790</v>
      </c>
      <c r="AM3513">
        <v>207790</v>
      </c>
      <c r="AN3513">
        <v>2603433</v>
      </c>
      <c r="AO3513">
        <v>670385</v>
      </c>
      <c r="AQ3513">
        <v>791852</v>
      </c>
      <c r="AR3513">
        <v>4273460</v>
      </c>
      <c r="AT3513">
        <v>4273460</v>
      </c>
      <c r="AX3513">
        <v>64211262</v>
      </c>
      <c r="AY3513">
        <v>5147988</v>
      </c>
      <c r="BA3513">
        <v>81007345</v>
      </c>
      <c r="BC3513">
        <v>150366595</v>
      </c>
      <c r="BD3513">
        <v>154640055</v>
      </c>
      <c r="BE3513">
        <v>3155000</v>
      </c>
      <c r="BF3513">
        <v>23553000</v>
      </c>
      <c r="BJ3513">
        <v>29728378</v>
      </c>
      <c r="BK3513">
        <v>22516</v>
      </c>
      <c r="BL3513">
        <v>-47963838</v>
      </c>
      <c r="BM3513">
        <v>8495056</v>
      </c>
      <c r="BN3513">
        <v>163135111</v>
      </c>
    </row>
    <row r="3514" spans="1:66" hidden="1" x14ac:dyDescent="0.25">
      <c r="A3514" t="s">
        <v>33</v>
      </c>
      <c r="B3514" t="s">
        <v>2211</v>
      </c>
      <c r="C3514">
        <v>900180915</v>
      </c>
      <c r="D3514" t="s">
        <v>2287</v>
      </c>
      <c r="E3514" t="s">
        <v>4557</v>
      </c>
      <c r="F3514" t="s">
        <v>61</v>
      </c>
      <c r="G3514" t="s">
        <v>45</v>
      </c>
      <c r="H3514" t="s">
        <v>4558</v>
      </c>
      <c r="I3514" t="s">
        <v>241</v>
      </c>
      <c r="J3514" t="s">
        <v>242</v>
      </c>
      <c r="K3514" t="s">
        <v>39</v>
      </c>
      <c r="L3514">
        <v>154605</v>
      </c>
      <c r="M3514">
        <v>1671602</v>
      </c>
      <c r="N3514">
        <v>846337</v>
      </c>
      <c r="O3514">
        <v>653998</v>
      </c>
      <c r="R3514">
        <v>3382109</v>
      </c>
      <c r="T3514">
        <v>6708651</v>
      </c>
      <c r="V3514">
        <v>6708651</v>
      </c>
      <c r="X3514">
        <v>9485516</v>
      </c>
      <c r="AA3514">
        <v>32782185</v>
      </c>
      <c r="AB3514">
        <v>274512</v>
      </c>
      <c r="AD3514">
        <v>2140636</v>
      </c>
      <c r="AI3514">
        <v>44682849</v>
      </c>
      <c r="AJ3514">
        <v>51391500</v>
      </c>
      <c r="AK3514">
        <v>678888</v>
      </c>
      <c r="AM3514">
        <v>678888</v>
      </c>
      <c r="AN3514">
        <v>2411573</v>
      </c>
      <c r="AO3514">
        <v>40396</v>
      </c>
      <c r="AQ3514">
        <v>27885</v>
      </c>
      <c r="AR3514">
        <v>3158742</v>
      </c>
      <c r="AT3514">
        <v>3158742</v>
      </c>
      <c r="AX3514">
        <v>4054740</v>
      </c>
      <c r="AY3514">
        <v>2188849</v>
      </c>
      <c r="BA3514">
        <v>30216</v>
      </c>
      <c r="BB3514">
        <v>0</v>
      </c>
      <c r="BC3514">
        <v>6273805</v>
      </c>
      <c r="BD3514">
        <v>9432547</v>
      </c>
      <c r="BE3514">
        <v>48239000</v>
      </c>
      <c r="BK3514">
        <v>78325</v>
      </c>
      <c r="BL3514">
        <v>-6358372</v>
      </c>
      <c r="BM3514">
        <v>41958953</v>
      </c>
      <c r="BN3514">
        <v>51391500</v>
      </c>
    </row>
    <row r="3515" spans="1:66" hidden="1" x14ac:dyDescent="0.25">
      <c r="A3515" t="s">
        <v>33</v>
      </c>
      <c r="B3515" t="s">
        <v>2211</v>
      </c>
      <c r="C3515">
        <v>900180915</v>
      </c>
      <c r="D3515" t="s">
        <v>2287</v>
      </c>
      <c r="E3515" t="s">
        <v>4557</v>
      </c>
      <c r="F3515" t="s">
        <v>61</v>
      </c>
      <c r="G3515" t="s">
        <v>45</v>
      </c>
      <c r="H3515" t="s">
        <v>4558</v>
      </c>
      <c r="I3515" t="s">
        <v>241</v>
      </c>
      <c r="J3515" t="s">
        <v>242</v>
      </c>
      <c r="K3515" t="s">
        <v>40</v>
      </c>
      <c r="L3515">
        <v>30752</v>
      </c>
      <c r="M3515">
        <v>989412</v>
      </c>
      <c r="N3515">
        <v>829119</v>
      </c>
      <c r="O3515">
        <v>628679</v>
      </c>
      <c r="R3515">
        <v>1576715</v>
      </c>
      <c r="T3515">
        <v>4054677</v>
      </c>
      <c r="V3515">
        <v>4054677</v>
      </c>
      <c r="X3515">
        <v>9608456</v>
      </c>
      <c r="AA3515">
        <v>33842308</v>
      </c>
      <c r="AB3515">
        <v>422411</v>
      </c>
      <c r="AD3515">
        <v>2140636</v>
      </c>
      <c r="AI3515">
        <v>46013811</v>
      </c>
      <c r="AJ3515">
        <v>50068488</v>
      </c>
      <c r="AK3515">
        <v>475266</v>
      </c>
      <c r="AM3515">
        <v>475266</v>
      </c>
      <c r="AN3515">
        <v>2046672</v>
      </c>
      <c r="AO3515">
        <v>13026</v>
      </c>
      <c r="AQ3515">
        <v>22512</v>
      </c>
      <c r="AR3515">
        <v>2557476</v>
      </c>
      <c r="AT3515">
        <v>2557476</v>
      </c>
      <c r="AX3515">
        <v>4927928</v>
      </c>
      <c r="AY3515">
        <v>2188849</v>
      </c>
      <c r="BA3515">
        <v>517738</v>
      </c>
      <c r="BB3515">
        <v>60439</v>
      </c>
      <c r="BC3515">
        <v>7694954</v>
      </c>
      <c r="BD3515">
        <v>10252430</v>
      </c>
      <c r="BE3515">
        <v>46178000</v>
      </c>
      <c r="BK3515">
        <v>72931</v>
      </c>
      <c r="BL3515">
        <v>-6434873</v>
      </c>
      <c r="BM3515">
        <v>39816058</v>
      </c>
      <c r="BN3515">
        <v>50068488</v>
      </c>
    </row>
    <row r="3516" spans="1:66" hidden="1" x14ac:dyDescent="0.25">
      <c r="A3516" t="s">
        <v>33</v>
      </c>
      <c r="B3516" t="s">
        <v>2211</v>
      </c>
      <c r="C3516">
        <v>900181466</v>
      </c>
      <c r="D3516" t="s">
        <v>2287</v>
      </c>
      <c r="E3516" t="s">
        <v>4559</v>
      </c>
      <c r="F3516" t="s">
        <v>61</v>
      </c>
      <c r="G3516" t="s">
        <v>45</v>
      </c>
      <c r="H3516" t="s">
        <v>4560</v>
      </c>
      <c r="I3516" t="s">
        <v>241</v>
      </c>
      <c r="J3516" t="s">
        <v>242</v>
      </c>
      <c r="K3516" t="s">
        <v>39</v>
      </c>
      <c r="L3516">
        <v>259770</v>
      </c>
      <c r="M3516">
        <v>1591545</v>
      </c>
      <c r="N3516">
        <v>252837</v>
      </c>
      <c r="O3516">
        <v>543676</v>
      </c>
      <c r="T3516">
        <v>2647828</v>
      </c>
      <c r="V3516">
        <v>2647828</v>
      </c>
      <c r="X3516">
        <v>5742699</v>
      </c>
      <c r="AA3516">
        <v>1072414</v>
      </c>
      <c r="AB3516">
        <v>2538299</v>
      </c>
      <c r="AD3516">
        <v>1984899</v>
      </c>
      <c r="AI3516">
        <v>11338311</v>
      </c>
      <c r="AJ3516">
        <v>13986139</v>
      </c>
      <c r="AK3516">
        <v>602225</v>
      </c>
      <c r="AM3516">
        <v>602225</v>
      </c>
      <c r="AN3516">
        <v>605585</v>
      </c>
      <c r="AO3516">
        <v>1595</v>
      </c>
      <c r="AQ3516">
        <v>2800</v>
      </c>
      <c r="AR3516">
        <v>1212205</v>
      </c>
      <c r="AT3516">
        <v>1212205</v>
      </c>
      <c r="AY3516">
        <v>1892250</v>
      </c>
      <c r="BA3516">
        <v>40766</v>
      </c>
      <c r="BC3516">
        <v>1933016</v>
      </c>
      <c r="BD3516">
        <v>3145221</v>
      </c>
      <c r="BE3516">
        <v>6585000</v>
      </c>
      <c r="BK3516">
        <v>259872</v>
      </c>
      <c r="BL3516">
        <v>3996046</v>
      </c>
      <c r="BM3516">
        <v>10840918</v>
      </c>
      <c r="BN3516">
        <v>13986139</v>
      </c>
    </row>
    <row r="3517" spans="1:66" hidden="1" x14ac:dyDescent="0.25">
      <c r="A3517" t="s">
        <v>33</v>
      </c>
      <c r="B3517" t="s">
        <v>2211</v>
      </c>
      <c r="C3517">
        <v>900181466</v>
      </c>
      <c r="D3517" t="s">
        <v>2287</v>
      </c>
      <c r="E3517" t="s">
        <v>4559</v>
      </c>
      <c r="F3517" t="s">
        <v>61</v>
      </c>
      <c r="G3517" t="s">
        <v>45</v>
      </c>
      <c r="H3517" t="s">
        <v>4560</v>
      </c>
      <c r="I3517" t="s">
        <v>241</v>
      </c>
      <c r="J3517" t="s">
        <v>242</v>
      </c>
      <c r="K3517" t="s">
        <v>40</v>
      </c>
      <c r="L3517">
        <v>60747</v>
      </c>
      <c r="M3517">
        <v>3447483</v>
      </c>
      <c r="N3517">
        <v>233554</v>
      </c>
      <c r="O3517">
        <v>655557</v>
      </c>
      <c r="R3517">
        <v>36130</v>
      </c>
      <c r="T3517">
        <v>4433471</v>
      </c>
      <c r="V3517">
        <v>4433471</v>
      </c>
      <c r="X3517">
        <v>5712745</v>
      </c>
      <c r="AA3517">
        <v>561259</v>
      </c>
      <c r="AB3517">
        <v>1969101</v>
      </c>
      <c r="AD3517">
        <v>1984899</v>
      </c>
      <c r="AI3517">
        <v>10228004</v>
      </c>
      <c r="AJ3517">
        <v>14661475</v>
      </c>
      <c r="AK3517">
        <v>495504</v>
      </c>
      <c r="AM3517">
        <v>495504</v>
      </c>
      <c r="AN3517">
        <v>1407968</v>
      </c>
      <c r="AQ3517">
        <v>2243</v>
      </c>
      <c r="AR3517">
        <v>1905715</v>
      </c>
      <c r="AT3517">
        <v>1905715</v>
      </c>
      <c r="AX3517">
        <v>4537</v>
      </c>
      <c r="AY3517">
        <v>1892250</v>
      </c>
      <c r="BA3517">
        <v>157499</v>
      </c>
      <c r="BC3517">
        <v>2054286</v>
      </c>
      <c r="BD3517">
        <v>3960001</v>
      </c>
      <c r="BE3517">
        <v>6585000</v>
      </c>
      <c r="BK3517">
        <v>246068</v>
      </c>
      <c r="BL3517">
        <v>3870406</v>
      </c>
      <c r="BM3517">
        <v>10701474</v>
      </c>
      <c r="BN3517">
        <v>14661475</v>
      </c>
    </row>
    <row r="3518" spans="1:66" hidden="1" x14ac:dyDescent="0.25">
      <c r="A3518" t="s">
        <v>33</v>
      </c>
      <c r="B3518" t="s">
        <v>2211</v>
      </c>
      <c r="C3518">
        <v>900181619</v>
      </c>
      <c r="D3518" t="s">
        <v>2287</v>
      </c>
      <c r="E3518" t="s">
        <v>4561</v>
      </c>
      <c r="F3518" t="s">
        <v>197</v>
      </c>
      <c r="G3518" t="s">
        <v>45</v>
      </c>
      <c r="H3518" t="s">
        <v>4562</v>
      </c>
      <c r="I3518" t="s">
        <v>47</v>
      </c>
      <c r="J3518" t="s">
        <v>62</v>
      </c>
      <c r="K3518" t="s">
        <v>39</v>
      </c>
      <c r="L3518">
        <v>55560</v>
      </c>
      <c r="M3518">
        <v>108845</v>
      </c>
      <c r="N3518">
        <v>0</v>
      </c>
      <c r="O3518">
        <v>31556</v>
      </c>
      <c r="P3518">
        <v>0</v>
      </c>
      <c r="Q3518">
        <v>0</v>
      </c>
      <c r="R3518">
        <v>3784983</v>
      </c>
      <c r="S3518">
        <v>0</v>
      </c>
      <c r="T3518">
        <v>3980944</v>
      </c>
      <c r="U3518">
        <v>0</v>
      </c>
      <c r="V3518">
        <v>3980944</v>
      </c>
      <c r="W3518">
        <v>0</v>
      </c>
      <c r="X3518">
        <v>0</v>
      </c>
      <c r="Y3518">
        <v>0</v>
      </c>
      <c r="Z3518">
        <v>0</v>
      </c>
      <c r="AA3518">
        <v>0</v>
      </c>
      <c r="AB3518">
        <v>9179498</v>
      </c>
      <c r="AC3518">
        <v>0</v>
      </c>
      <c r="AD3518">
        <v>0</v>
      </c>
      <c r="AE3518">
        <v>0</v>
      </c>
      <c r="AF3518">
        <v>669684</v>
      </c>
      <c r="AG3518">
        <v>0</v>
      </c>
      <c r="AH3518">
        <v>0</v>
      </c>
      <c r="AI3518">
        <v>9849182</v>
      </c>
      <c r="AJ3518">
        <v>13830126</v>
      </c>
      <c r="AK3518">
        <v>0</v>
      </c>
      <c r="AL3518">
        <v>0</v>
      </c>
      <c r="AM3518">
        <v>0</v>
      </c>
      <c r="AN3518">
        <v>1261213</v>
      </c>
      <c r="AO3518">
        <v>73124</v>
      </c>
      <c r="AP3518">
        <v>0</v>
      </c>
      <c r="AQ3518">
        <v>0</v>
      </c>
      <c r="AR3518">
        <v>1334337</v>
      </c>
      <c r="AS3518">
        <v>0</v>
      </c>
      <c r="AT3518">
        <v>1334337</v>
      </c>
      <c r="AU3518">
        <v>0</v>
      </c>
      <c r="AV3518">
        <v>0</v>
      </c>
      <c r="AW3518">
        <v>0</v>
      </c>
      <c r="AX3518">
        <v>11061698</v>
      </c>
      <c r="AY3518">
        <v>0</v>
      </c>
      <c r="AZ3518">
        <v>0</v>
      </c>
      <c r="BA3518">
        <v>0</v>
      </c>
      <c r="BB3518">
        <v>520</v>
      </c>
      <c r="BC3518">
        <v>11062218</v>
      </c>
      <c r="BD3518">
        <v>12396555</v>
      </c>
      <c r="BE3518">
        <v>100000</v>
      </c>
      <c r="BF3518">
        <v>0</v>
      </c>
      <c r="BG3518">
        <v>0</v>
      </c>
      <c r="BH3518">
        <v>0</v>
      </c>
      <c r="BI3518">
        <v>0</v>
      </c>
      <c r="BJ3518">
        <v>0</v>
      </c>
      <c r="BK3518">
        <v>50000</v>
      </c>
      <c r="BL3518">
        <v>1283571</v>
      </c>
      <c r="BM3518">
        <v>1433571</v>
      </c>
      <c r="BN3518">
        <v>13830126</v>
      </c>
    </row>
    <row r="3519" spans="1:66" hidden="1" x14ac:dyDescent="0.25">
      <c r="A3519" t="s">
        <v>33</v>
      </c>
      <c r="B3519" t="s">
        <v>2211</v>
      </c>
      <c r="C3519">
        <v>900181619</v>
      </c>
      <c r="D3519" t="s">
        <v>2287</v>
      </c>
      <c r="E3519" t="s">
        <v>4561</v>
      </c>
      <c r="F3519" t="s">
        <v>197</v>
      </c>
      <c r="G3519" t="s">
        <v>45</v>
      </c>
      <c r="H3519" t="s">
        <v>4562</v>
      </c>
      <c r="I3519" t="s">
        <v>47</v>
      </c>
      <c r="J3519" t="s">
        <v>62</v>
      </c>
      <c r="K3519" t="s">
        <v>40</v>
      </c>
      <c r="L3519">
        <v>45841</v>
      </c>
      <c r="M3519">
        <v>836265</v>
      </c>
      <c r="N3519">
        <v>0</v>
      </c>
      <c r="O3519">
        <v>33192</v>
      </c>
      <c r="P3519">
        <v>0</v>
      </c>
      <c r="Q3519">
        <v>0</v>
      </c>
      <c r="R3519">
        <v>120</v>
      </c>
      <c r="S3519">
        <v>0</v>
      </c>
      <c r="T3519">
        <v>915418</v>
      </c>
      <c r="U3519">
        <v>0</v>
      </c>
      <c r="V3519">
        <v>915418</v>
      </c>
      <c r="W3519">
        <v>0</v>
      </c>
      <c r="X3519">
        <v>0</v>
      </c>
      <c r="Y3519">
        <v>0</v>
      </c>
      <c r="Z3519">
        <v>0</v>
      </c>
      <c r="AA3519">
        <v>0</v>
      </c>
      <c r="AB3519">
        <v>8079687</v>
      </c>
      <c r="AC3519">
        <v>0</v>
      </c>
      <c r="AD3519">
        <v>0</v>
      </c>
      <c r="AE3519">
        <v>0</v>
      </c>
      <c r="AF3519">
        <v>719684</v>
      </c>
      <c r="AG3519">
        <v>0</v>
      </c>
      <c r="AH3519">
        <v>0</v>
      </c>
      <c r="AI3519">
        <v>8799371</v>
      </c>
      <c r="AJ3519">
        <v>9714789</v>
      </c>
      <c r="AK3519">
        <v>0</v>
      </c>
      <c r="AL3519">
        <v>0</v>
      </c>
      <c r="AM3519">
        <v>0</v>
      </c>
      <c r="AN3519">
        <v>336091</v>
      </c>
      <c r="AO3519">
        <v>0</v>
      </c>
      <c r="AP3519">
        <v>423714</v>
      </c>
      <c r="AQ3519">
        <v>0</v>
      </c>
      <c r="AR3519">
        <v>759805</v>
      </c>
      <c r="AS3519">
        <v>0</v>
      </c>
      <c r="AT3519">
        <v>759805</v>
      </c>
      <c r="AU3519">
        <v>0</v>
      </c>
      <c r="AV3519">
        <v>0</v>
      </c>
      <c r="AW3519">
        <v>0</v>
      </c>
      <c r="AX3519">
        <v>7566254</v>
      </c>
      <c r="AY3519">
        <v>0</v>
      </c>
      <c r="AZ3519">
        <v>0</v>
      </c>
      <c r="BA3519">
        <v>0</v>
      </c>
      <c r="BB3519">
        <v>0</v>
      </c>
      <c r="BC3519">
        <v>7566254</v>
      </c>
      <c r="BD3519">
        <v>8326059</v>
      </c>
      <c r="BE3519">
        <v>100000</v>
      </c>
      <c r="BF3519">
        <v>0</v>
      </c>
      <c r="BG3519">
        <v>0</v>
      </c>
      <c r="BH3519">
        <v>0</v>
      </c>
      <c r="BI3519">
        <v>0</v>
      </c>
      <c r="BJ3519">
        <v>0</v>
      </c>
      <c r="BK3519">
        <v>50000</v>
      </c>
      <c r="BL3519">
        <v>1238730</v>
      </c>
      <c r="BM3519">
        <v>1388730</v>
      </c>
      <c r="BN3519">
        <v>9714789</v>
      </c>
    </row>
    <row r="3520" spans="1:66" hidden="1" x14ac:dyDescent="0.25">
      <c r="A3520" t="s">
        <v>33</v>
      </c>
      <c r="B3520" t="s">
        <v>2211</v>
      </c>
      <c r="C3520">
        <v>900183992</v>
      </c>
      <c r="D3520" t="s">
        <v>2287</v>
      </c>
      <c r="E3520" t="s">
        <v>1532</v>
      </c>
      <c r="F3520" t="s">
        <v>277</v>
      </c>
      <c r="G3520" t="s">
        <v>45</v>
      </c>
      <c r="H3520" t="s">
        <v>4563</v>
      </c>
      <c r="I3520" t="s">
        <v>38</v>
      </c>
      <c r="J3520" t="s">
        <v>38</v>
      </c>
      <c r="K3520" t="s">
        <v>39</v>
      </c>
      <c r="L3520">
        <v>2643609</v>
      </c>
      <c r="M3520">
        <v>8542016</v>
      </c>
      <c r="N3520">
        <v>26088905</v>
      </c>
      <c r="O3520">
        <v>1382</v>
      </c>
      <c r="R3520">
        <v>112203</v>
      </c>
      <c r="T3520">
        <v>37388115</v>
      </c>
      <c r="V3520">
        <v>37388115</v>
      </c>
      <c r="W3520">
        <v>15721525</v>
      </c>
      <c r="X3520">
        <v>6214995</v>
      </c>
      <c r="Z3520">
        <v>1262428</v>
      </c>
      <c r="AD3520">
        <v>3635414</v>
      </c>
      <c r="AG3520">
        <v>312500</v>
      </c>
      <c r="AI3520">
        <v>27146862</v>
      </c>
      <c r="AJ3520">
        <v>64534977</v>
      </c>
      <c r="AK3520">
        <v>373079</v>
      </c>
      <c r="AM3520">
        <v>373079</v>
      </c>
      <c r="AN3520">
        <v>17640678</v>
      </c>
      <c r="AO3520">
        <v>549014</v>
      </c>
      <c r="AP3520">
        <v>6801833</v>
      </c>
      <c r="AR3520">
        <v>25364604</v>
      </c>
      <c r="AT3520">
        <v>25364604</v>
      </c>
      <c r="AY3520">
        <v>4273353</v>
      </c>
      <c r="BA3520">
        <v>6007151</v>
      </c>
      <c r="BB3520">
        <v>1409207</v>
      </c>
      <c r="BC3520">
        <v>11689711</v>
      </c>
      <c r="BD3520">
        <v>37054315</v>
      </c>
      <c r="BE3520">
        <v>2120000</v>
      </c>
      <c r="BF3520">
        <v>4195324</v>
      </c>
      <c r="BI3520">
        <v>163072</v>
      </c>
      <c r="BJ3520">
        <v>13886</v>
      </c>
      <c r="BK3520">
        <v>5381449</v>
      </c>
      <c r="BL3520">
        <v>15606931</v>
      </c>
      <c r="BM3520">
        <v>27480662</v>
      </c>
      <c r="BN3520">
        <v>64534977</v>
      </c>
    </row>
    <row r="3521" spans="1:66" hidden="1" x14ac:dyDescent="0.25">
      <c r="A3521" t="s">
        <v>33</v>
      </c>
      <c r="B3521" t="s">
        <v>2211</v>
      </c>
      <c r="C3521">
        <v>900183992</v>
      </c>
      <c r="D3521" t="s">
        <v>2287</v>
      </c>
      <c r="E3521" t="s">
        <v>1532</v>
      </c>
      <c r="F3521" t="s">
        <v>277</v>
      </c>
      <c r="G3521" t="s">
        <v>45</v>
      </c>
      <c r="H3521" t="s">
        <v>4563</v>
      </c>
      <c r="I3521" t="s">
        <v>38</v>
      </c>
      <c r="J3521" t="s">
        <v>38</v>
      </c>
      <c r="K3521" t="s">
        <v>40</v>
      </c>
      <c r="L3521">
        <v>5087905</v>
      </c>
      <c r="M3521">
        <v>2869295</v>
      </c>
      <c r="N3521">
        <v>14963625</v>
      </c>
      <c r="O3521">
        <v>1382</v>
      </c>
      <c r="P3521">
        <v>0</v>
      </c>
      <c r="Q3521">
        <v>500000</v>
      </c>
      <c r="R3521">
        <v>97922</v>
      </c>
      <c r="T3521">
        <v>23520129</v>
      </c>
      <c r="V3521">
        <v>23520129</v>
      </c>
      <c r="W3521">
        <v>15721525</v>
      </c>
      <c r="X3521">
        <v>5944529</v>
      </c>
      <c r="Y3521">
        <v>0</v>
      </c>
      <c r="Z3521">
        <v>3011736</v>
      </c>
      <c r="AD3521">
        <v>3017380</v>
      </c>
      <c r="AI3521">
        <v>27695170</v>
      </c>
      <c r="AJ3521">
        <v>51215299</v>
      </c>
      <c r="AK3521">
        <v>311166</v>
      </c>
      <c r="AM3521">
        <v>311166</v>
      </c>
      <c r="AN3521">
        <v>10798526</v>
      </c>
      <c r="AO3521">
        <v>2004528</v>
      </c>
      <c r="AP3521">
        <v>1125711</v>
      </c>
      <c r="AR3521">
        <v>14239931</v>
      </c>
      <c r="AT3521">
        <v>14239931</v>
      </c>
      <c r="AY3521">
        <v>4149545</v>
      </c>
      <c r="BA3521">
        <v>6050151</v>
      </c>
      <c r="BB3521">
        <v>3555519</v>
      </c>
      <c r="BC3521">
        <v>13755215</v>
      </c>
      <c r="BD3521">
        <v>27995146</v>
      </c>
      <c r="BE3521">
        <v>2120000</v>
      </c>
      <c r="BF3521">
        <v>4195324</v>
      </c>
      <c r="BI3521">
        <v>163072</v>
      </c>
      <c r="BJ3521">
        <v>13886</v>
      </c>
      <c r="BK3521">
        <v>5381449</v>
      </c>
      <c r="BL3521">
        <v>11346422</v>
      </c>
      <c r="BM3521">
        <v>23220153</v>
      </c>
      <c r="BN3521">
        <v>51215299</v>
      </c>
    </row>
    <row r="3522" spans="1:66" hidden="1" x14ac:dyDescent="0.25">
      <c r="A3522" t="s">
        <v>33</v>
      </c>
      <c r="B3522" t="s">
        <v>2211</v>
      </c>
      <c r="C3522">
        <v>900184187</v>
      </c>
      <c r="D3522" t="s">
        <v>2287</v>
      </c>
      <c r="E3522" t="s">
        <v>4564</v>
      </c>
      <c r="F3522" t="s">
        <v>509</v>
      </c>
      <c r="G3522" t="s">
        <v>36</v>
      </c>
      <c r="H3522" t="s">
        <v>4565</v>
      </c>
      <c r="I3522" t="s">
        <v>57</v>
      </c>
      <c r="J3522" t="s">
        <v>237</v>
      </c>
      <c r="K3522" t="s">
        <v>39</v>
      </c>
      <c r="L3522">
        <v>1165074</v>
      </c>
      <c r="M3522">
        <v>36522019</v>
      </c>
      <c r="O3522">
        <v>21854</v>
      </c>
      <c r="P3522">
        <v>20376979</v>
      </c>
      <c r="R3522">
        <v>82193</v>
      </c>
      <c r="T3522">
        <v>58168119</v>
      </c>
      <c r="V3522">
        <v>58168119</v>
      </c>
      <c r="X3522">
        <v>121548228</v>
      </c>
      <c r="Z3522">
        <v>160767</v>
      </c>
      <c r="AB3522">
        <v>10082443</v>
      </c>
      <c r="AF3522">
        <v>6722499</v>
      </c>
      <c r="AI3522">
        <v>138513937</v>
      </c>
      <c r="AJ3522">
        <v>196682056</v>
      </c>
      <c r="AN3522">
        <v>8864837</v>
      </c>
      <c r="AO3522">
        <v>409943</v>
      </c>
      <c r="AP3522">
        <v>43509920</v>
      </c>
      <c r="AQ3522">
        <v>1600387</v>
      </c>
      <c r="AR3522">
        <v>54385087</v>
      </c>
      <c r="AT3522">
        <v>54385087</v>
      </c>
      <c r="AX3522">
        <v>50112763</v>
      </c>
      <c r="AY3522">
        <v>1832265</v>
      </c>
      <c r="BA3522">
        <v>54131685</v>
      </c>
      <c r="BC3522">
        <v>106076713</v>
      </c>
      <c r="BD3522">
        <v>160461800</v>
      </c>
      <c r="BE3522">
        <v>2400000</v>
      </c>
      <c r="BF3522">
        <v>309456</v>
      </c>
      <c r="BI3522">
        <v>8047642</v>
      </c>
      <c r="BK3522">
        <v>17914225</v>
      </c>
      <c r="BL3522">
        <v>7548933</v>
      </c>
      <c r="BM3522">
        <v>36220256</v>
      </c>
      <c r="BN3522">
        <v>196682056</v>
      </c>
    </row>
    <row r="3523" spans="1:66" hidden="1" x14ac:dyDescent="0.25">
      <c r="A3523" t="s">
        <v>33</v>
      </c>
      <c r="B3523" t="s">
        <v>2211</v>
      </c>
      <c r="C3523">
        <v>900184187</v>
      </c>
      <c r="D3523" t="s">
        <v>2287</v>
      </c>
      <c r="E3523" t="s">
        <v>4564</v>
      </c>
      <c r="F3523" t="s">
        <v>509</v>
      </c>
      <c r="G3523" t="s">
        <v>36</v>
      </c>
      <c r="H3523" t="s">
        <v>4565</v>
      </c>
      <c r="I3523" t="s">
        <v>57</v>
      </c>
      <c r="J3523" t="s">
        <v>237</v>
      </c>
      <c r="K3523" t="s">
        <v>40</v>
      </c>
      <c r="L3523">
        <v>444053</v>
      </c>
      <c r="M3523">
        <v>20684118</v>
      </c>
      <c r="O3523">
        <v>718061</v>
      </c>
      <c r="P3523">
        <v>34568189</v>
      </c>
      <c r="R3523">
        <v>1693869</v>
      </c>
      <c r="T3523">
        <v>58108290</v>
      </c>
      <c r="V3523">
        <v>58108290</v>
      </c>
      <c r="X3523">
        <v>92800638</v>
      </c>
      <c r="Z3523">
        <v>160768</v>
      </c>
      <c r="AB3523">
        <v>4256576</v>
      </c>
      <c r="AF3523">
        <v>7298156</v>
      </c>
      <c r="AI3523">
        <v>104516138</v>
      </c>
      <c r="AJ3523">
        <v>162624428</v>
      </c>
      <c r="AN3523">
        <v>2606121</v>
      </c>
      <c r="AO3523">
        <v>2406024</v>
      </c>
      <c r="AP3523">
        <v>50538197</v>
      </c>
      <c r="AQ3523">
        <v>1072597</v>
      </c>
      <c r="AR3523">
        <v>56622939</v>
      </c>
      <c r="AT3523">
        <v>56622939</v>
      </c>
      <c r="AX3523">
        <v>31174878</v>
      </c>
      <c r="AY3523">
        <v>3249728</v>
      </c>
      <c r="BA3523">
        <v>43191494</v>
      </c>
      <c r="BC3523">
        <v>77616100</v>
      </c>
      <c r="BD3523">
        <v>134239039</v>
      </c>
      <c r="BE3523">
        <v>2400000</v>
      </c>
      <c r="BI3523">
        <v>8071164</v>
      </c>
      <c r="BK3523">
        <v>11166624</v>
      </c>
      <c r="BL3523">
        <v>6747601</v>
      </c>
      <c r="BM3523">
        <v>28385389</v>
      </c>
      <c r="BN3523">
        <v>162624428</v>
      </c>
    </row>
    <row r="3524" spans="1:66" hidden="1" x14ac:dyDescent="0.25">
      <c r="A3524" t="s">
        <v>33</v>
      </c>
      <c r="B3524" t="s">
        <v>2211</v>
      </c>
      <c r="C3524">
        <v>900184576</v>
      </c>
      <c r="D3524" t="s">
        <v>2287</v>
      </c>
      <c r="E3524" t="s">
        <v>4566</v>
      </c>
      <c r="F3524" t="s">
        <v>277</v>
      </c>
      <c r="G3524" t="s">
        <v>36</v>
      </c>
      <c r="H3524" t="s">
        <v>4567</v>
      </c>
      <c r="I3524" t="s">
        <v>38</v>
      </c>
      <c r="J3524" t="s">
        <v>38</v>
      </c>
      <c r="K3524" t="s">
        <v>39</v>
      </c>
      <c r="L3524">
        <v>11154799</v>
      </c>
      <c r="M3524">
        <v>2909467</v>
      </c>
      <c r="N3524">
        <v>41779843</v>
      </c>
      <c r="O3524">
        <v>6450084</v>
      </c>
      <c r="R3524">
        <v>3458626</v>
      </c>
      <c r="T3524">
        <v>65752819</v>
      </c>
      <c r="V3524">
        <v>65752819</v>
      </c>
      <c r="X3524">
        <v>17076684</v>
      </c>
      <c r="Z3524">
        <v>142093</v>
      </c>
      <c r="AD3524">
        <v>302066</v>
      </c>
      <c r="AG3524">
        <v>4355259</v>
      </c>
      <c r="AI3524">
        <v>21876102</v>
      </c>
      <c r="AJ3524">
        <v>87628921</v>
      </c>
      <c r="AK3524">
        <v>308075</v>
      </c>
      <c r="AM3524">
        <v>308075</v>
      </c>
      <c r="AN3524">
        <v>55610950</v>
      </c>
      <c r="AO3524">
        <v>2428958</v>
      </c>
      <c r="AP3524">
        <v>5172216</v>
      </c>
      <c r="AQ3524">
        <v>2750178</v>
      </c>
      <c r="AR3524">
        <v>66270377</v>
      </c>
      <c r="AT3524">
        <v>66270377</v>
      </c>
      <c r="AY3524">
        <v>1668073</v>
      </c>
      <c r="BA3524">
        <v>7895283</v>
      </c>
      <c r="BB3524">
        <v>1425326</v>
      </c>
      <c r="BC3524">
        <v>10988682</v>
      </c>
      <c r="BD3524">
        <v>77259059</v>
      </c>
      <c r="BE3524">
        <v>2867857</v>
      </c>
      <c r="BF3524">
        <v>2826</v>
      </c>
      <c r="BJ3524">
        <v>602509</v>
      </c>
      <c r="BK3524">
        <v>224010</v>
      </c>
      <c r="BL3524">
        <v>6672660</v>
      </c>
      <c r="BM3524">
        <v>10369862</v>
      </c>
      <c r="BN3524">
        <v>87628921</v>
      </c>
    </row>
    <row r="3525" spans="1:66" hidden="1" x14ac:dyDescent="0.25">
      <c r="A3525" t="s">
        <v>33</v>
      </c>
      <c r="B3525" t="s">
        <v>2211</v>
      </c>
      <c r="C3525">
        <v>900184576</v>
      </c>
      <c r="D3525" t="s">
        <v>2287</v>
      </c>
      <c r="E3525" t="s">
        <v>4566</v>
      </c>
      <c r="F3525" t="s">
        <v>277</v>
      </c>
      <c r="G3525" t="s">
        <v>36</v>
      </c>
      <c r="H3525" t="s">
        <v>4567</v>
      </c>
      <c r="I3525" t="s">
        <v>38</v>
      </c>
      <c r="J3525" t="s">
        <v>38</v>
      </c>
      <c r="K3525" t="s">
        <v>40</v>
      </c>
      <c r="L3525">
        <v>9150730</v>
      </c>
      <c r="M3525">
        <v>4029231</v>
      </c>
      <c r="N3525">
        <v>38701399</v>
      </c>
      <c r="O3525">
        <v>6086645</v>
      </c>
      <c r="R3525">
        <v>2449960</v>
      </c>
      <c r="T3525">
        <v>60417965</v>
      </c>
      <c r="V3525">
        <v>60417965</v>
      </c>
      <c r="X3525">
        <v>8533162</v>
      </c>
      <c r="Z3525">
        <v>113359</v>
      </c>
      <c r="AD3525">
        <v>1510967</v>
      </c>
      <c r="AG3525">
        <v>4095382</v>
      </c>
      <c r="AI3525">
        <v>14252870</v>
      </c>
      <c r="AJ3525">
        <v>74670835</v>
      </c>
      <c r="AK3525">
        <v>201616</v>
      </c>
      <c r="AM3525">
        <v>201616</v>
      </c>
      <c r="AN3525">
        <v>58463072</v>
      </c>
      <c r="AO3525">
        <v>2501915</v>
      </c>
      <c r="AP3525">
        <v>2600637</v>
      </c>
      <c r="AQ3525">
        <v>1882354</v>
      </c>
      <c r="AR3525">
        <v>65649594</v>
      </c>
      <c r="AT3525">
        <v>65649594</v>
      </c>
      <c r="AY3525">
        <v>339283</v>
      </c>
      <c r="BA3525">
        <v>1015717</v>
      </c>
      <c r="BB3525">
        <v>2209825</v>
      </c>
      <c r="BC3525">
        <v>3564825</v>
      </c>
      <c r="BD3525">
        <v>69214419</v>
      </c>
      <c r="BE3525">
        <v>2867857</v>
      </c>
      <c r="BF3525">
        <v>2826</v>
      </c>
      <c r="BJ3525">
        <v>342631</v>
      </c>
      <c r="BK3525">
        <v>142912</v>
      </c>
      <c r="BL3525">
        <v>2100190</v>
      </c>
      <c r="BM3525">
        <v>5456416</v>
      </c>
      <c r="BN3525">
        <v>74670835</v>
      </c>
    </row>
    <row r="3526" spans="1:66" hidden="1" x14ac:dyDescent="0.25">
      <c r="A3526" t="s">
        <v>33</v>
      </c>
      <c r="B3526" t="s">
        <v>2211</v>
      </c>
      <c r="C3526">
        <v>900184924</v>
      </c>
      <c r="D3526" t="s">
        <v>2287</v>
      </c>
      <c r="E3526" t="s">
        <v>1533</v>
      </c>
      <c r="F3526" t="s">
        <v>131</v>
      </c>
      <c r="G3526" t="s">
        <v>51</v>
      </c>
      <c r="H3526" t="s">
        <v>1534</v>
      </c>
      <c r="I3526" t="s">
        <v>38</v>
      </c>
      <c r="J3526" t="s">
        <v>38</v>
      </c>
      <c r="K3526" t="s">
        <v>39</v>
      </c>
      <c r="L3526">
        <v>17956475</v>
      </c>
      <c r="M3526">
        <v>49693827</v>
      </c>
      <c r="N3526">
        <v>61376643</v>
      </c>
      <c r="O3526">
        <v>9976708</v>
      </c>
      <c r="R3526">
        <v>2713908</v>
      </c>
      <c r="T3526">
        <v>141717561</v>
      </c>
      <c r="V3526">
        <v>141717561</v>
      </c>
      <c r="X3526">
        <v>2784417</v>
      </c>
      <c r="AD3526">
        <v>7460755</v>
      </c>
      <c r="AF3526">
        <v>72970</v>
      </c>
      <c r="AI3526">
        <v>10318142</v>
      </c>
      <c r="AJ3526">
        <v>152035703</v>
      </c>
      <c r="AK3526">
        <v>5091140</v>
      </c>
      <c r="AL3526">
        <v>1696873</v>
      </c>
      <c r="AM3526">
        <v>6788013</v>
      </c>
      <c r="AN3526">
        <v>106605402</v>
      </c>
      <c r="AO3526">
        <v>8665675</v>
      </c>
      <c r="AP3526">
        <v>15366754</v>
      </c>
      <c r="AR3526">
        <v>137425844</v>
      </c>
      <c r="AT3526">
        <v>137425844</v>
      </c>
      <c r="AV3526">
        <v>1689079</v>
      </c>
      <c r="AW3526">
        <v>1689079</v>
      </c>
      <c r="BA3526">
        <v>152256</v>
      </c>
      <c r="BC3526">
        <v>1841335</v>
      </c>
      <c r="BD3526">
        <v>139267179</v>
      </c>
      <c r="BE3526">
        <v>20509344</v>
      </c>
      <c r="BK3526">
        <v>392634</v>
      </c>
      <c r="BL3526">
        <v>-8133454</v>
      </c>
      <c r="BM3526">
        <v>12768524</v>
      </c>
      <c r="BN3526">
        <v>152035703</v>
      </c>
    </row>
    <row r="3527" spans="1:66" hidden="1" x14ac:dyDescent="0.25">
      <c r="A3527" t="s">
        <v>33</v>
      </c>
      <c r="B3527" t="s">
        <v>2211</v>
      </c>
      <c r="C3527">
        <v>900184924</v>
      </c>
      <c r="D3527" t="s">
        <v>2287</v>
      </c>
      <c r="E3527" t="s">
        <v>1533</v>
      </c>
      <c r="F3527" t="s">
        <v>131</v>
      </c>
      <c r="G3527" t="s">
        <v>51</v>
      </c>
      <c r="H3527" t="s">
        <v>1534</v>
      </c>
      <c r="I3527" t="s">
        <v>38</v>
      </c>
      <c r="J3527" t="s">
        <v>38</v>
      </c>
      <c r="K3527" t="s">
        <v>40</v>
      </c>
      <c r="L3527">
        <v>10929032</v>
      </c>
      <c r="M3527">
        <v>47170523</v>
      </c>
      <c r="N3527">
        <v>70188719</v>
      </c>
      <c r="O3527">
        <v>8672373</v>
      </c>
      <c r="R3527">
        <v>5031028</v>
      </c>
      <c r="T3527">
        <v>141991675</v>
      </c>
      <c r="V3527">
        <v>141991675</v>
      </c>
      <c r="X3527">
        <v>2320635</v>
      </c>
      <c r="AD3527">
        <v>4991070</v>
      </c>
      <c r="AF3527">
        <v>65281</v>
      </c>
      <c r="AI3527">
        <v>7376986</v>
      </c>
      <c r="AJ3527">
        <v>149368661</v>
      </c>
      <c r="AK3527">
        <v>3373587</v>
      </c>
      <c r="AL3527">
        <v>919910</v>
      </c>
      <c r="AM3527">
        <v>4293497</v>
      </c>
      <c r="AN3527">
        <v>111040456</v>
      </c>
      <c r="AO3527">
        <v>7409793</v>
      </c>
      <c r="AP3527">
        <v>1086711</v>
      </c>
      <c r="AR3527">
        <v>123830457</v>
      </c>
      <c r="AT3527">
        <v>123830457</v>
      </c>
      <c r="AV3527">
        <v>1676017</v>
      </c>
      <c r="AW3527">
        <v>1676017</v>
      </c>
      <c r="BA3527">
        <v>212469</v>
      </c>
      <c r="BC3527">
        <v>1888486</v>
      </c>
      <c r="BD3527">
        <v>125718943</v>
      </c>
      <c r="BE3527">
        <v>20509344</v>
      </c>
      <c r="BK3527">
        <v>323811</v>
      </c>
      <c r="BL3527">
        <v>2816563</v>
      </c>
      <c r="BM3527">
        <v>23649718</v>
      </c>
      <c r="BN3527">
        <v>149368661</v>
      </c>
    </row>
    <row r="3528" spans="1:66" hidden="1" x14ac:dyDescent="0.25">
      <c r="A3528" t="s">
        <v>33</v>
      </c>
      <c r="B3528" t="s">
        <v>2211</v>
      </c>
      <c r="C3528">
        <v>900185062</v>
      </c>
      <c r="D3528" t="s">
        <v>2287</v>
      </c>
      <c r="E3528" t="s">
        <v>1535</v>
      </c>
      <c r="F3528" t="s">
        <v>2709</v>
      </c>
      <c r="G3528" t="s">
        <v>111</v>
      </c>
      <c r="H3528" t="s">
        <v>4568</v>
      </c>
      <c r="I3528" t="s">
        <v>38</v>
      </c>
      <c r="J3528" t="s">
        <v>38</v>
      </c>
      <c r="K3528" t="s">
        <v>39</v>
      </c>
      <c r="L3528">
        <v>7842447</v>
      </c>
      <c r="M3528">
        <v>21893394</v>
      </c>
      <c r="O3528">
        <v>2568362</v>
      </c>
      <c r="Q3528">
        <v>175229</v>
      </c>
      <c r="T3528">
        <v>32479432</v>
      </c>
      <c r="V3528">
        <v>32479432</v>
      </c>
      <c r="X3528">
        <v>10174665</v>
      </c>
      <c r="Z3528">
        <v>980098</v>
      </c>
      <c r="AD3528">
        <v>304595</v>
      </c>
      <c r="AI3528">
        <v>11459358</v>
      </c>
      <c r="AJ3528">
        <v>43938790</v>
      </c>
      <c r="AK3528">
        <v>6737266</v>
      </c>
      <c r="AL3528">
        <v>1118731</v>
      </c>
      <c r="AM3528">
        <v>7855997</v>
      </c>
      <c r="AN3528">
        <v>10198141</v>
      </c>
      <c r="AO3528">
        <v>1652484</v>
      </c>
      <c r="AP3528">
        <v>7413781</v>
      </c>
      <c r="AR3528">
        <v>27120403</v>
      </c>
      <c r="AT3528">
        <v>27120403</v>
      </c>
      <c r="BD3528">
        <v>27120403</v>
      </c>
      <c r="BE3528">
        <v>1201276</v>
      </c>
      <c r="BH3528">
        <v>1441756</v>
      </c>
      <c r="BK3528">
        <v>10644232</v>
      </c>
      <c r="BL3528">
        <v>3531123</v>
      </c>
      <c r="BM3528">
        <v>16818387</v>
      </c>
      <c r="BN3528">
        <v>43938790</v>
      </c>
    </row>
    <row r="3529" spans="1:66" hidden="1" x14ac:dyDescent="0.25">
      <c r="A3529" t="s">
        <v>33</v>
      </c>
      <c r="B3529" t="s">
        <v>2211</v>
      </c>
      <c r="C3529">
        <v>900185062</v>
      </c>
      <c r="D3529" t="s">
        <v>2287</v>
      </c>
      <c r="E3529" t="s">
        <v>1535</v>
      </c>
      <c r="F3529" t="s">
        <v>2709</v>
      </c>
      <c r="G3529" t="s">
        <v>111</v>
      </c>
      <c r="H3529" t="s">
        <v>4568</v>
      </c>
      <c r="I3529" t="s">
        <v>38</v>
      </c>
      <c r="J3529" t="s">
        <v>38</v>
      </c>
      <c r="K3529" t="s">
        <v>40</v>
      </c>
      <c r="L3529">
        <v>1128401</v>
      </c>
      <c r="M3529">
        <v>14440483</v>
      </c>
      <c r="O3529">
        <v>1734038</v>
      </c>
      <c r="Q3529">
        <v>611538</v>
      </c>
      <c r="T3529">
        <v>17914460</v>
      </c>
      <c r="V3529">
        <v>17914460</v>
      </c>
      <c r="X3529">
        <v>8011572</v>
      </c>
      <c r="Z3529">
        <v>1170027</v>
      </c>
      <c r="AD3529">
        <v>432108</v>
      </c>
      <c r="AI3529">
        <v>9613707</v>
      </c>
      <c r="AJ3529">
        <v>27528167</v>
      </c>
      <c r="AK3529">
        <v>4243728</v>
      </c>
      <c r="AL3529">
        <v>1102118</v>
      </c>
      <c r="AM3529">
        <v>5345846</v>
      </c>
      <c r="AN3529">
        <v>2569112</v>
      </c>
      <c r="AO3529">
        <v>1357709</v>
      </c>
      <c r="AP3529">
        <v>1709</v>
      </c>
      <c r="AR3529">
        <v>9274376</v>
      </c>
      <c r="AT3529">
        <v>9274376</v>
      </c>
      <c r="BD3529">
        <v>9274376</v>
      </c>
      <c r="BE3529">
        <v>1201276</v>
      </c>
      <c r="BH3529">
        <v>1441756</v>
      </c>
      <c r="BK3529">
        <v>14804665</v>
      </c>
      <c r="BL3529">
        <v>806094</v>
      </c>
      <c r="BM3529">
        <v>18253791</v>
      </c>
      <c r="BN3529">
        <v>27528167</v>
      </c>
    </row>
    <row r="3530" spans="1:66" hidden="1" x14ac:dyDescent="0.25">
      <c r="A3530" t="s">
        <v>33</v>
      </c>
      <c r="B3530" t="s">
        <v>2211</v>
      </c>
      <c r="C3530">
        <v>900185315</v>
      </c>
      <c r="D3530" t="s">
        <v>2287</v>
      </c>
      <c r="E3530" t="s">
        <v>1536</v>
      </c>
      <c r="F3530" t="s">
        <v>790</v>
      </c>
      <c r="G3530" t="s">
        <v>45</v>
      </c>
      <c r="H3530" t="s">
        <v>1537</v>
      </c>
      <c r="I3530" t="s">
        <v>38</v>
      </c>
      <c r="J3530" t="s">
        <v>38</v>
      </c>
      <c r="K3530" t="s">
        <v>39</v>
      </c>
      <c r="L3530">
        <v>22265202</v>
      </c>
      <c r="M3530">
        <v>338406</v>
      </c>
      <c r="N3530">
        <v>3609563</v>
      </c>
      <c r="Q3530">
        <v>1405017</v>
      </c>
      <c r="R3530">
        <v>174079</v>
      </c>
      <c r="T3530">
        <v>27792267</v>
      </c>
      <c r="V3530">
        <v>27792267</v>
      </c>
      <c r="X3530">
        <v>80988177</v>
      </c>
      <c r="Z3530">
        <v>3329132</v>
      </c>
      <c r="AD3530">
        <v>24523338</v>
      </c>
      <c r="AE3530">
        <v>2513524</v>
      </c>
      <c r="AF3530">
        <v>2053464</v>
      </c>
      <c r="AI3530">
        <v>113407635</v>
      </c>
      <c r="AJ3530">
        <v>141199902</v>
      </c>
      <c r="AK3530">
        <v>1648531</v>
      </c>
      <c r="AM3530">
        <v>1648531</v>
      </c>
      <c r="AN3530">
        <v>5886181</v>
      </c>
      <c r="AO3530">
        <v>870034</v>
      </c>
      <c r="AP3530">
        <v>4520205</v>
      </c>
      <c r="AQ3530">
        <v>3457185</v>
      </c>
      <c r="AR3530">
        <v>16382136</v>
      </c>
      <c r="AT3530">
        <v>16382136</v>
      </c>
      <c r="BA3530">
        <v>62439553</v>
      </c>
      <c r="BB3530">
        <v>112317</v>
      </c>
      <c r="BC3530">
        <v>62551870</v>
      </c>
      <c r="BD3530">
        <v>78934006</v>
      </c>
      <c r="BE3530">
        <v>14297310</v>
      </c>
      <c r="BF3530">
        <v>108777428</v>
      </c>
      <c r="BL3530">
        <v>-60808842</v>
      </c>
      <c r="BM3530">
        <v>62265896</v>
      </c>
      <c r="BN3530">
        <v>141199902</v>
      </c>
    </row>
    <row r="3531" spans="1:66" hidden="1" x14ac:dyDescent="0.25">
      <c r="A3531" t="s">
        <v>33</v>
      </c>
      <c r="B3531" t="s">
        <v>2211</v>
      </c>
      <c r="C3531">
        <v>900185315</v>
      </c>
      <c r="D3531" t="s">
        <v>2287</v>
      </c>
      <c r="E3531" t="s">
        <v>1536</v>
      </c>
      <c r="F3531" t="s">
        <v>790</v>
      </c>
      <c r="G3531" t="s">
        <v>45</v>
      </c>
      <c r="H3531" t="s">
        <v>1537</v>
      </c>
      <c r="I3531" t="s">
        <v>38</v>
      </c>
      <c r="J3531" t="s">
        <v>38</v>
      </c>
      <c r="K3531" t="s">
        <v>40</v>
      </c>
      <c r="L3531">
        <v>27914929</v>
      </c>
      <c r="M3531">
        <v>299090</v>
      </c>
      <c r="N3531">
        <v>2501749</v>
      </c>
      <c r="O3531">
        <v>1138625</v>
      </c>
      <c r="Q3531">
        <v>1423092</v>
      </c>
      <c r="R3531">
        <v>105579</v>
      </c>
      <c r="T3531">
        <v>33383064</v>
      </c>
      <c r="V3531">
        <v>33383064</v>
      </c>
      <c r="X3531">
        <v>93203680</v>
      </c>
      <c r="Z3531">
        <v>3242583</v>
      </c>
      <c r="AE3531">
        <v>2306825</v>
      </c>
      <c r="AF3531">
        <v>2915238</v>
      </c>
      <c r="AI3531">
        <v>101668326</v>
      </c>
      <c r="AJ3531">
        <v>135051390</v>
      </c>
      <c r="AK3531">
        <v>1453008</v>
      </c>
      <c r="AM3531">
        <v>1453008</v>
      </c>
      <c r="AN3531">
        <v>6088735</v>
      </c>
      <c r="AP3531">
        <v>8347827</v>
      </c>
      <c r="AQ3531">
        <v>3477966</v>
      </c>
      <c r="AR3531">
        <v>19367536</v>
      </c>
      <c r="AT3531">
        <v>19367536</v>
      </c>
      <c r="BA3531">
        <v>120200018</v>
      </c>
      <c r="BB3531">
        <v>124317</v>
      </c>
      <c r="BC3531">
        <v>120324335</v>
      </c>
      <c r="BD3531">
        <v>139691871</v>
      </c>
      <c r="BE3531">
        <v>14153310</v>
      </c>
      <c r="BF3531">
        <v>81533828</v>
      </c>
      <c r="BL3531">
        <v>-100327619</v>
      </c>
      <c r="BM3531">
        <v>-4640481</v>
      </c>
      <c r="BN3531">
        <v>135051390</v>
      </c>
    </row>
    <row r="3532" spans="1:66" hidden="1" x14ac:dyDescent="0.25">
      <c r="A3532" t="s">
        <v>33</v>
      </c>
      <c r="B3532" t="s">
        <v>2211</v>
      </c>
      <c r="C3532">
        <v>900186129</v>
      </c>
      <c r="D3532" t="s">
        <v>2287</v>
      </c>
      <c r="E3532" t="s">
        <v>4569</v>
      </c>
      <c r="F3532" t="s">
        <v>259</v>
      </c>
      <c r="G3532" t="s">
        <v>45</v>
      </c>
      <c r="H3532" t="s">
        <v>4570</v>
      </c>
      <c r="I3532" t="s">
        <v>47</v>
      </c>
      <c r="J3532" t="s">
        <v>90</v>
      </c>
      <c r="K3532" t="s">
        <v>39</v>
      </c>
      <c r="L3532">
        <v>99640</v>
      </c>
      <c r="M3532">
        <v>25073025</v>
      </c>
      <c r="N3532">
        <v>3231147</v>
      </c>
      <c r="O3532">
        <v>43871</v>
      </c>
      <c r="T3532">
        <v>28447683</v>
      </c>
      <c r="V3532">
        <v>28447683</v>
      </c>
      <c r="X3532">
        <v>1902629</v>
      </c>
      <c r="AG3532">
        <v>24270</v>
      </c>
      <c r="AI3532">
        <v>1926899</v>
      </c>
      <c r="AJ3532">
        <v>30374582</v>
      </c>
      <c r="AN3532">
        <v>11212492</v>
      </c>
      <c r="AO3532">
        <v>584912</v>
      </c>
      <c r="AQ3532">
        <v>123941</v>
      </c>
      <c r="AR3532">
        <v>11921345</v>
      </c>
      <c r="AT3532">
        <v>11921345</v>
      </c>
      <c r="AU3532">
        <v>0</v>
      </c>
      <c r="AW3532">
        <v>0</v>
      </c>
      <c r="AY3532">
        <v>3232</v>
      </c>
      <c r="BB3532">
        <v>34119</v>
      </c>
      <c r="BC3532">
        <v>37351</v>
      </c>
      <c r="BD3532">
        <v>11958696</v>
      </c>
      <c r="BE3532">
        <v>50000</v>
      </c>
      <c r="BK3532">
        <v>542778</v>
      </c>
      <c r="BL3532">
        <v>17823108</v>
      </c>
      <c r="BM3532">
        <v>18415886</v>
      </c>
      <c r="BN3532">
        <v>30374582</v>
      </c>
    </row>
    <row r="3533" spans="1:66" hidden="1" x14ac:dyDescent="0.25">
      <c r="A3533" t="s">
        <v>33</v>
      </c>
      <c r="B3533" t="s">
        <v>2211</v>
      </c>
      <c r="C3533">
        <v>900186129</v>
      </c>
      <c r="D3533" t="s">
        <v>2287</v>
      </c>
      <c r="E3533" t="s">
        <v>4569</v>
      </c>
      <c r="F3533" t="s">
        <v>259</v>
      </c>
      <c r="G3533" t="s">
        <v>45</v>
      </c>
      <c r="H3533" t="s">
        <v>4570</v>
      </c>
      <c r="I3533" t="s">
        <v>47</v>
      </c>
      <c r="J3533" t="s">
        <v>90</v>
      </c>
      <c r="K3533" t="s">
        <v>40</v>
      </c>
      <c r="L3533">
        <v>184504</v>
      </c>
      <c r="M3533">
        <v>21904409</v>
      </c>
      <c r="N3533">
        <v>5187080</v>
      </c>
      <c r="O3533">
        <v>570317</v>
      </c>
      <c r="T3533">
        <v>27846310</v>
      </c>
      <c r="V3533">
        <v>27846310</v>
      </c>
      <c r="X3533">
        <v>713147</v>
      </c>
      <c r="AI3533">
        <v>713147</v>
      </c>
      <c r="AJ3533">
        <v>28559457</v>
      </c>
      <c r="AL3533">
        <v>104392</v>
      </c>
      <c r="AM3533">
        <v>104392</v>
      </c>
      <c r="AN3533">
        <v>13109890</v>
      </c>
      <c r="AO3533">
        <v>831059</v>
      </c>
      <c r="AP3533">
        <v>1509</v>
      </c>
      <c r="AQ3533">
        <v>111054</v>
      </c>
      <c r="AR3533">
        <v>14157904</v>
      </c>
      <c r="AT3533">
        <v>14157904</v>
      </c>
      <c r="BB3533">
        <v>41438</v>
      </c>
      <c r="BC3533">
        <v>41438</v>
      </c>
      <c r="BD3533">
        <v>14199342</v>
      </c>
      <c r="BE3533">
        <v>50000</v>
      </c>
      <c r="BK3533">
        <v>542778</v>
      </c>
      <c r="BL3533">
        <v>13767337</v>
      </c>
      <c r="BM3533">
        <v>14360115</v>
      </c>
      <c r="BN3533">
        <v>28559457</v>
      </c>
    </row>
    <row r="3534" spans="1:66" hidden="1" x14ac:dyDescent="0.25">
      <c r="A3534" t="s">
        <v>33</v>
      </c>
      <c r="B3534" t="s">
        <v>2211</v>
      </c>
      <c r="C3534">
        <v>900187423</v>
      </c>
      <c r="D3534" t="s">
        <v>2287</v>
      </c>
      <c r="E3534" t="s">
        <v>4571</v>
      </c>
      <c r="F3534" t="s">
        <v>132</v>
      </c>
      <c r="G3534" t="s">
        <v>45</v>
      </c>
      <c r="H3534" t="s">
        <v>1538</v>
      </c>
      <c r="I3534" t="s">
        <v>38</v>
      </c>
      <c r="J3534" t="s">
        <v>38</v>
      </c>
      <c r="K3534" t="s">
        <v>39</v>
      </c>
      <c r="L3534">
        <v>229953</v>
      </c>
      <c r="O3534">
        <v>25449</v>
      </c>
      <c r="T3534">
        <v>255402</v>
      </c>
      <c r="V3534">
        <v>255402</v>
      </c>
      <c r="X3534">
        <v>771143</v>
      </c>
      <c r="AB3534">
        <v>13701964</v>
      </c>
      <c r="AF3534">
        <v>73999916</v>
      </c>
      <c r="AI3534">
        <v>88473023</v>
      </c>
      <c r="AJ3534">
        <v>88728425</v>
      </c>
      <c r="AN3534">
        <v>10162724</v>
      </c>
      <c r="AO3534">
        <v>400</v>
      </c>
      <c r="AQ3534">
        <v>36173</v>
      </c>
      <c r="AR3534">
        <v>10199297</v>
      </c>
      <c r="AT3534">
        <v>10199297</v>
      </c>
      <c r="BD3534">
        <v>10199297</v>
      </c>
      <c r="BE3534">
        <v>117413</v>
      </c>
      <c r="BF3534">
        <v>1841</v>
      </c>
      <c r="BJ3534">
        <v>6397241</v>
      </c>
      <c r="BK3534">
        <v>1230142</v>
      </c>
      <c r="BL3534">
        <v>70782491</v>
      </c>
      <c r="BM3534">
        <v>78529128</v>
      </c>
      <c r="BN3534">
        <v>88728425</v>
      </c>
    </row>
    <row r="3535" spans="1:66" hidden="1" x14ac:dyDescent="0.25">
      <c r="A3535" t="s">
        <v>33</v>
      </c>
      <c r="B3535" t="s">
        <v>2211</v>
      </c>
      <c r="C3535">
        <v>900187423</v>
      </c>
      <c r="D3535" t="s">
        <v>2287</v>
      </c>
      <c r="E3535" t="s">
        <v>4571</v>
      </c>
      <c r="F3535" t="s">
        <v>132</v>
      </c>
      <c r="G3535" t="s">
        <v>45</v>
      </c>
      <c r="H3535" t="s">
        <v>1538</v>
      </c>
      <c r="I3535" t="s">
        <v>38</v>
      </c>
      <c r="J3535" t="s">
        <v>38</v>
      </c>
      <c r="K3535" t="s">
        <v>40</v>
      </c>
      <c r="L3535">
        <v>6783</v>
      </c>
      <c r="O3535">
        <v>25265</v>
      </c>
      <c r="T3535">
        <v>32048</v>
      </c>
      <c r="V3535">
        <v>32048</v>
      </c>
      <c r="X3535">
        <v>777823</v>
      </c>
      <c r="AB3535">
        <v>15041941</v>
      </c>
      <c r="AF3535">
        <v>75251512</v>
      </c>
      <c r="AI3535">
        <v>91071276</v>
      </c>
      <c r="AJ3535">
        <v>91103324</v>
      </c>
      <c r="AN3535">
        <v>10407893</v>
      </c>
      <c r="AO3535">
        <v>2456</v>
      </c>
      <c r="AQ3535">
        <v>36000</v>
      </c>
      <c r="AR3535">
        <v>10446349</v>
      </c>
      <c r="AT3535">
        <v>10446349</v>
      </c>
      <c r="AY3535">
        <v>2284</v>
      </c>
      <c r="BC3535">
        <v>2284</v>
      </c>
      <c r="BD3535">
        <v>10448633</v>
      </c>
      <c r="BE3535">
        <v>117413</v>
      </c>
      <c r="BF3535">
        <v>1841</v>
      </c>
      <c r="BJ3535">
        <v>6397241</v>
      </c>
      <c r="BK3535">
        <v>1230142</v>
      </c>
      <c r="BL3535">
        <v>72908054</v>
      </c>
      <c r="BM3535">
        <v>80654691</v>
      </c>
      <c r="BN3535">
        <v>91103324</v>
      </c>
    </row>
    <row r="3536" spans="1:66" hidden="1" x14ac:dyDescent="0.25">
      <c r="A3536" t="s">
        <v>33</v>
      </c>
      <c r="B3536" t="s">
        <v>2211</v>
      </c>
      <c r="C3536">
        <v>900187771</v>
      </c>
      <c r="D3536" t="s">
        <v>2287</v>
      </c>
      <c r="E3536" t="s">
        <v>1539</v>
      </c>
      <c r="F3536" t="s">
        <v>132</v>
      </c>
      <c r="G3536" t="s">
        <v>45</v>
      </c>
      <c r="H3536" t="s">
        <v>1090</v>
      </c>
      <c r="I3536" t="s">
        <v>38</v>
      </c>
      <c r="J3536" t="s">
        <v>38</v>
      </c>
      <c r="K3536" t="s">
        <v>39</v>
      </c>
      <c r="L3536">
        <v>261979</v>
      </c>
      <c r="O3536">
        <v>25473</v>
      </c>
      <c r="T3536">
        <v>287452</v>
      </c>
      <c r="V3536">
        <v>287452</v>
      </c>
      <c r="X3536">
        <v>245595</v>
      </c>
      <c r="AB3536">
        <v>14933219</v>
      </c>
      <c r="AG3536">
        <v>102893092</v>
      </c>
      <c r="AI3536">
        <v>118071906</v>
      </c>
      <c r="AJ3536">
        <v>118359358</v>
      </c>
      <c r="AN3536">
        <v>8930114</v>
      </c>
      <c r="AO3536">
        <v>726</v>
      </c>
      <c r="AQ3536">
        <v>173</v>
      </c>
      <c r="AR3536">
        <v>8931013</v>
      </c>
      <c r="AT3536">
        <v>8931013</v>
      </c>
      <c r="BD3536">
        <v>8931013</v>
      </c>
      <c r="BE3536">
        <v>115883</v>
      </c>
      <c r="BF3536">
        <v>2500</v>
      </c>
      <c r="BJ3536">
        <v>8006429</v>
      </c>
      <c r="BK3536">
        <v>1704693</v>
      </c>
      <c r="BL3536">
        <v>99598840</v>
      </c>
      <c r="BM3536">
        <v>109428345</v>
      </c>
      <c r="BN3536">
        <v>118359358</v>
      </c>
    </row>
    <row r="3537" spans="1:66" hidden="1" x14ac:dyDescent="0.25">
      <c r="A3537" t="s">
        <v>33</v>
      </c>
      <c r="B3537" t="s">
        <v>2211</v>
      </c>
      <c r="C3537">
        <v>900187771</v>
      </c>
      <c r="D3537" t="s">
        <v>2287</v>
      </c>
      <c r="E3537" t="s">
        <v>1539</v>
      </c>
      <c r="F3537" t="s">
        <v>132</v>
      </c>
      <c r="G3537" t="s">
        <v>45</v>
      </c>
      <c r="H3537" t="s">
        <v>1090</v>
      </c>
      <c r="I3537" t="s">
        <v>38</v>
      </c>
      <c r="J3537" t="s">
        <v>38</v>
      </c>
      <c r="K3537" t="s">
        <v>40</v>
      </c>
      <c r="L3537">
        <v>459548</v>
      </c>
      <c r="O3537">
        <v>23830</v>
      </c>
      <c r="T3537">
        <v>483378</v>
      </c>
      <c r="V3537">
        <v>483378</v>
      </c>
      <c r="X3537">
        <v>245595</v>
      </c>
      <c r="AB3537">
        <v>15419245</v>
      </c>
      <c r="AG3537">
        <v>104864185</v>
      </c>
      <c r="AI3537">
        <v>120529025</v>
      </c>
      <c r="AJ3537">
        <v>121012403</v>
      </c>
      <c r="AN3537">
        <v>9514884</v>
      </c>
      <c r="AO3537">
        <v>201</v>
      </c>
      <c r="AR3537">
        <v>9515085</v>
      </c>
      <c r="AT3537">
        <v>9515085</v>
      </c>
      <c r="BD3537">
        <v>9515085</v>
      </c>
      <c r="BE3537">
        <v>115883</v>
      </c>
      <c r="BF3537">
        <v>2500</v>
      </c>
      <c r="BJ3537">
        <v>8006429</v>
      </c>
      <c r="BK3537">
        <v>1704693</v>
      </c>
      <c r="BL3537">
        <v>101667813</v>
      </c>
      <c r="BM3537">
        <v>111497318</v>
      </c>
      <c r="BN3537">
        <v>121012403</v>
      </c>
    </row>
    <row r="3538" spans="1:66" hidden="1" x14ac:dyDescent="0.25">
      <c r="A3538" t="s">
        <v>33</v>
      </c>
      <c r="B3538" t="s">
        <v>2211</v>
      </c>
      <c r="C3538">
        <v>900187797</v>
      </c>
      <c r="D3538" t="s">
        <v>2287</v>
      </c>
      <c r="E3538" t="s">
        <v>4572</v>
      </c>
      <c r="F3538" t="s">
        <v>132</v>
      </c>
      <c r="G3538" t="s">
        <v>45</v>
      </c>
      <c r="H3538" t="s">
        <v>1090</v>
      </c>
      <c r="I3538" t="s">
        <v>38</v>
      </c>
      <c r="J3538" t="s">
        <v>38</v>
      </c>
      <c r="K3538" t="s">
        <v>39</v>
      </c>
      <c r="L3538">
        <v>24810</v>
      </c>
      <c r="O3538">
        <v>9171</v>
      </c>
      <c r="T3538">
        <v>33981</v>
      </c>
      <c r="V3538">
        <v>33981</v>
      </c>
      <c r="AB3538">
        <v>4510031</v>
      </c>
      <c r="AI3538">
        <v>4510031</v>
      </c>
      <c r="AJ3538">
        <v>4544012</v>
      </c>
      <c r="AO3538">
        <v>27250</v>
      </c>
      <c r="AR3538">
        <v>27250</v>
      </c>
      <c r="AT3538">
        <v>27250</v>
      </c>
      <c r="AX3538">
        <v>4390336</v>
      </c>
      <c r="BC3538">
        <v>4390336</v>
      </c>
      <c r="BD3538">
        <v>4417586</v>
      </c>
      <c r="BE3538">
        <v>24214</v>
      </c>
      <c r="BL3538">
        <v>102212</v>
      </c>
      <c r="BM3538">
        <v>126426</v>
      </c>
      <c r="BN3538">
        <v>4544012</v>
      </c>
    </row>
    <row r="3539" spans="1:66" hidden="1" x14ac:dyDescent="0.25">
      <c r="A3539" t="s">
        <v>33</v>
      </c>
      <c r="B3539" t="s">
        <v>2211</v>
      </c>
      <c r="C3539">
        <v>900187797</v>
      </c>
      <c r="D3539" t="s">
        <v>2287</v>
      </c>
      <c r="E3539" t="s">
        <v>4572</v>
      </c>
      <c r="F3539" t="s">
        <v>132</v>
      </c>
      <c r="G3539" t="s">
        <v>45</v>
      </c>
      <c r="H3539" t="s">
        <v>1090</v>
      </c>
      <c r="I3539" t="s">
        <v>38</v>
      </c>
      <c r="J3539" t="s">
        <v>38</v>
      </c>
      <c r="K3539" t="s">
        <v>40</v>
      </c>
      <c r="L3539">
        <v>24420</v>
      </c>
      <c r="O3539">
        <v>13964</v>
      </c>
      <c r="T3539">
        <v>38384</v>
      </c>
      <c r="V3539">
        <v>38384</v>
      </c>
      <c r="AB3539">
        <v>4510031</v>
      </c>
      <c r="AI3539">
        <v>4510031</v>
      </c>
      <c r="AJ3539">
        <v>4548415</v>
      </c>
      <c r="AO3539">
        <v>5067</v>
      </c>
      <c r="AR3539">
        <v>5067</v>
      </c>
      <c r="AT3539">
        <v>5067</v>
      </c>
      <c r="AX3539">
        <v>4385755</v>
      </c>
      <c r="BC3539">
        <v>4385755</v>
      </c>
      <c r="BD3539">
        <v>4390822</v>
      </c>
      <c r="BE3539">
        <v>24214</v>
      </c>
      <c r="BL3539">
        <v>133379</v>
      </c>
      <c r="BM3539">
        <v>157593</v>
      </c>
      <c r="BN3539">
        <v>4548415</v>
      </c>
    </row>
    <row r="3540" spans="1:66" hidden="1" x14ac:dyDescent="0.25">
      <c r="A3540" t="s">
        <v>33</v>
      </c>
      <c r="B3540" t="s">
        <v>2211</v>
      </c>
      <c r="C3540">
        <v>900188593</v>
      </c>
      <c r="D3540" t="s">
        <v>2287</v>
      </c>
      <c r="E3540" t="s">
        <v>4573</v>
      </c>
      <c r="F3540" t="s">
        <v>4574</v>
      </c>
      <c r="G3540" t="s">
        <v>36</v>
      </c>
      <c r="H3540" t="s">
        <v>4575</v>
      </c>
      <c r="I3540" t="s">
        <v>47</v>
      </c>
      <c r="J3540" t="s">
        <v>2165</v>
      </c>
      <c r="K3540" t="s">
        <v>39</v>
      </c>
      <c r="L3540">
        <v>131111769</v>
      </c>
      <c r="M3540">
        <v>1432520</v>
      </c>
      <c r="N3540">
        <v>0</v>
      </c>
      <c r="O3540">
        <v>0</v>
      </c>
      <c r="P3540">
        <v>0</v>
      </c>
      <c r="Q3540">
        <v>0</v>
      </c>
      <c r="R3540">
        <v>0</v>
      </c>
      <c r="S3540">
        <v>0</v>
      </c>
      <c r="T3540">
        <v>132544289</v>
      </c>
      <c r="U3540">
        <v>0</v>
      </c>
      <c r="V3540">
        <v>132544289</v>
      </c>
      <c r="W3540">
        <v>0</v>
      </c>
      <c r="X3540">
        <v>38189660</v>
      </c>
      <c r="Y3540">
        <v>0</v>
      </c>
      <c r="Z3540">
        <v>1206256667</v>
      </c>
      <c r="AA3540">
        <v>0</v>
      </c>
      <c r="AB3540">
        <v>0</v>
      </c>
      <c r="AC3540">
        <v>0</v>
      </c>
      <c r="AD3540">
        <v>0</v>
      </c>
      <c r="AG3540">
        <v>88454810</v>
      </c>
      <c r="AI3540">
        <v>1332901137</v>
      </c>
      <c r="AJ3540">
        <v>1465445426</v>
      </c>
      <c r="AK3540">
        <v>412400</v>
      </c>
      <c r="AL3540">
        <v>0</v>
      </c>
      <c r="AM3540">
        <v>412400</v>
      </c>
      <c r="AN3540">
        <v>36756777</v>
      </c>
      <c r="AO3540">
        <v>0</v>
      </c>
      <c r="AP3540">
        <v>5846985</v>
      </c>
      <c r="AQ3540">
        <v>0</v>
      </c>
      <c r="AR3540">
        <v>43016162</v>
      </c>
      <c r="AS3540">
        <v>0</v>
      </c>
      <c r="AT3540">
        <v>43016162</v>
      </c>
      <c r="AU3540">
        <v>0</v>
      </c>
      <c r="AV3540">
        <v>11465243</v>
      </c>
      <c r="AW3540">
        <v>11465243</v>
      </c>
      <c r="AX3540">
        <v>707487</v>
      </c>
      <c r="AY3540">
        <v>21515516</v>
      </c>
      <c r="AZ3540">
        <v>0</v>
      </c>
      <c r="BA3540">
        <v>644460508</v>
      </c>
      <c r="BC3540">
        <v>678148754</v>
      </c>
      <c r="BD3540">
        <v>721164916</v>
      </c>
      <c r="BE3540">
        <v>177804286</v>
      </c>
      <c r="BF3540">
        <v>549967210</v>
      </c>
      <c r="BG3540">
        <v>0</v>
      </c>
      <c r="BH3540">
        <v>0</v>
      </c>
      <c r="BI3540">
        <v>63566737</v>
      </c>
      <c r="BJ3540">
        <v>0</v>
      </c>
      <c r="BK3540">
        <v>-23370831</v>
      </c>
      <c r="BL3540">
        <v>-23686892</v>
      </c>
      <c r="BM3540">
        <v>744280510</v>
      </c>
      <c r="BN3540">
        <v>1465445426</v>
      </c>
    </row>
    <row r="3541" spans="1:66" hidden="1" x14ac:dyDescent="0.25">
      <c r="A3541" t="s">
        <v>33</v>
      </c>
      <c r="B3541" t="s">
        <v>2211</v>
      </c>
      <c r="C3541">
        <v>900188593</v>
      </c>
      <c r="D3541" t="s">
        <v>2287</v>
      </c>
      <c r="E3541" t="s">
        <v>4573</v>
      </c>
      <c r="F3541" t="s">
        <v>4574</v>
      </c>
      <c r="G3541" t="s">
        <v>36</v>
      </c>
      <c r="H3541" t="s">
        <v>4575</v>
      </c>
      <c r="I3541" t="s">
        <v>47</v>
      </c>
      <c r="J3541" t="s">
        <v>2165</v>
      </c>
      <c r="K3541" t="s">
        <v>40</v>
      </c>
      <c r="L3541">
        <v>398838652</v>
      </c>
      <c r="M3541">
        <v>809466</v>
      </c>
      <c r="N3541">
        <v>1362</v>
      </c>
      <c r="O3541">
        <v>0</v>
      </c>
      <c r="P3541">
        <v>0</v>
      </c>
      <c r="Q3541">
        <v>0</v>
      </c>
      <c r="R3541">
        <v>0</v>
      </c>
      <c r="S3541">
        <v>0</v>
      </c>
      <c r="T3541">
        <v>399649480</v>
      </c>
      <c r="U3541">
        <v>0</v>
      </c>
      <c r="V3541">
        <v>399649480</v>
      </c>
      <c r="W3541">
        <v>0</v>
      </c>
      <c r="X3541">
        <v>991790</v>
      </c>
      <c r="Y3541">
        <v>0</v>
      </c>
      <c r="Z3541">
        <v>753519610</v>
      </c>
      <c r="AA3541">
        <v>0</v>
      </c>
      <c r="AB3541">
        <v>0</v>
      </c>
      <c r="AC3541">
        <v>0</v>
      </c>
      <c r="AD3541">
        <v>0</v>
      </c>
      <c r="AG3541">
        <v>127210975</v>
      </c>
      <c r="AI3541">
        <v>881722375</v>
      </c>
      <c r="AJ3541">
        <v>1281371855</v>
      </c>
      <c r="AK3541">
        <v>163212</v>
      </c>
      <c r="AL3541">
        <v>0</v>
      </c>
      <c r="AM3541">
        <v>163212</v>
      </c>
      <c r="AN3541">
        <v>40049464</v>
      </c>
      <c r="AO3541">
        <v>0</v>
      </c>
      <c r="AP3541">
        <v>4466476</v>
      </c>
      <c r="AQ3541">
        <v>0</v>
      </c>
      <c r="AR3541">
        <v>44679152</v>
      </c>
      <c r="AS3541">
        <v>0</v>
      </c>
      <c r="AT3541">
        <v>44679152</v>
      </c>
      <c r="AU3541">
        <v>0</v>
      </c>
      <c r="AV3541">
        <v>0</v>
      </c>
      <c r="AW3541">
        <v>0</v>
      </c>
      <c r="AX3541">
        <v>0</v>
      </c>
      <c r="AY3541">
        <v>25051873</v>
      </c>
      <c r="AZ3541">
        <v>0</v>
      </c>
      <c r="BA3541">
        <v>278678813</v>
      </c>
      <c r="BB3541">
        <v>635884</v>
      </c>
      <c r="BC3541">
        <v>304366570</v>
      </c>
      <c r="BD3541">
        <v>349045722</v>
      </c>
      <c r="BE3541">
        <v>136631025</v>
      </c>
      <c r="BF3541">
        <v>179407852</v>
      </c>
      <c r="BG3541">
        <v>0</v>
      </c>
      <c r="BH3541">
        <v>0</v>
      </c>
      <c r="BI3541">
        <v>555569122</v>
      </c>
      <c r="BJ3541">
        <v>0</v>
      </c>
      <c r="BK3541">
        <v>85485537</v>
      </c>
      <c r="BL3541">
        <v>-24767403</v>
      </c>
      <c r="BM3541">
        <v>932326133</v>
      </c>
      <c r="BN3541">
        <v>1281371855</v>
      </c>
    </row>
    <row r="3542" spans="1:66" hidden="1" x14ac:dyDescent="0.25">
      <c r="A3542" t="s">
        <v>33</v>
      </c>
      <c r="B3542" t="s">
        <v>2211</v>
      </c>
      <c r="C3542">
        <v>900189082</v>
      </c>
      <c r="D3542" t="s">
        <v>2287</v>
      </c>
      <c r="E3542" t="s">
        <v>1540</v>
      </c>
      <c r="F3542" t="s">
        <v>214</v>
      </c>
      <c r="G3542" t="s">
        <v>45</v>
      </c>
      <c r="H3542" t="s">
        <v>4576</v>
      </c>
      <c r="I3542" t="s">
        <v>38</v>
      </c>
      <c r="J3542" t="s">
        <v>38</v>
      </c>
      <c r="K3542" t="s">
        <v>39</v>
      </c>
      <c r="L3542">
        <v>458027</v>
      </c>
      <c r="M3542">
        <v>2892230</v>
      </c>
      <c r="N3542">
        <v>7947772</v>
      </c>
      <c r="O3542">
        <v>587570</v>
      </c>
      <c r="P3542">
        <v>0</v>
      </c>
      <c r="Q3542">
        <v>30183</v>
      </c>
      <c r="R3542">
        <v>9810</v>
      </c>
      <c r="S3542">
        <v>0</v>
      </c>
      <c r="T3542">
        <v>11925592</v>
      </c>
      <c r="U3542">
        <v>0</v>
      </c>
      <c r="V3542">
        <v>11925592</v>
      </c>
      <c r="W3542">
        <v>0</v>
      </c>
      <c r="X3542">
        <v>1029788</v>
      </c>
      <c r="Y3542">
        <v>0</v>
      </c>
      <c r="Z3542">
        <v>628652</v>
      </c>
      <c r="AA3542">
        <v>0</v>
      </c>
      <c r="AB3542">
        <v>0</v>
      </c>
      <c r="AC3542">
        <v>0</v>
      </c>
      <c r="AD3542">
        <v>58670</v>
      </c>
      <c r="AE3542">
        <v>0</v>
      </c>
      <c r="AF3542">
        <v>0</v>
      </c>
      <c r="AG3542">
        <v>0</v>
      </c>
      <c r="AH3542">
        <v>0</v>
      </c>
      <c r="AI3542">
        <v>1717110</v>
      </c>
      <c r="AJ3542">
        <v>13642702</v>
      </c>
      <c r="AK3542">
        <v>244784</v>
      </c>
      <c r="AL3542">
        <v>307497</v>
      </c>
      <c r="AM3542">
        <v>552281</v>
      </c>
      <c r="AN3542">
        <v>6378448</v>
      </c>
      <c r="AO3542">
        <v>0</v>
      </c>
      <c r="AP3542">
        <v>1059439</v>
      </c>
      <c r="AQ3542">
        <v>145302</v>
      </c>
      <c r="AR3542">
        <v>8135470</v>
      </c>
      <c r="AS3542">
        <v>0</v>
      </c>
      <c r="AT3542">
        <v>8135470</v>
      </c>
      <c r="AU3542">
        <v>0</v>
      </c>
      <c r="AV3542">
        <v>0</v>
      </c>
      <c r="AW3542">
        <v>0</v>
      </c>
      <c r="AX3542">
        <v>0</v>
      </c>
      <c r="AY3542">
        <v>0</v>
      </c>
      <c r="AZ3542">
        <v>0</v>
      </c>
      <c r="BA3542">
        <v>0</v>
      </c>
      <c r="BB3542">
        <v>0</v>
      </c>
      <c r="BC3542">
        <v>0</v>
      </c>
      <c r="BD3542">
        <v>8135470</v>
      </c>
      <c r="BE3542">
        <v>179050</v>
      </c>
      <c r="BF3542">
        <v>8293062</v>
      </c>
      <c r="BG3542">
        <v>0</v>
      </c>
      <c r="BH3542">
        <v>0</v>
      </c>
      <c r="BI3542">
        <v>0</v>
      </c>
      <c r="BJ3542">
        <v>0</v>
      </c>
      <c r="BK3542">
        <v>0</v>
      </c>
      <c r="BL3542">
        <v>-2964880</v>
      </c>
      <c r="BM3542">
        <v>5507232</v>
      </c>
      <c r="BN3542">
        <v>13642702</v>
      </c>
    </row>
    <row r="3543" spans="1:66" hidden="1" x14ac:dyDescent="0.25">
      <c r="A3543" t="s">
        <v>33</v>
      </c>
      <c r="B3543" t="s">
        <v>2211</v>
      </c>
      <c r="C3543">
        <v>900189082</v>
      </c>
      <c r="D3543" t="s">
        <v>2287</v>
      </c>
      <c r="E3543" t="s">
        <v>1540</v>
      </c>
      <c r="F3543" t="s">
        <v>214</v>
      </c>
      <c r="G3543" t="s">
        <v>45</v>
      </c>
      <c r="H3543" t="s">
        <v>4576</v>
      </c>
      <c r="I3543" t="s">
        <v>38</v>
      </c>
      <c r="J3543" t="s">
        <v>38</v>
      </c>
      <c r="K3543" t="s">
        <v>40</v>
      </c>
      <c r="L3543">
        <v>1953542</v>
      </c>
      <c r="M3543">
        <v>2351198</v>
      </c>
      <c r="N3543">
        <v>6611779</v>
      </c>
      <c r="O3543">
        <v>220055</v>
      </c>
      <c r="P3543">
        <v>0</v>
      </c>
      <c r="Q3543">
        <v>948697</v>
      </c>
      <c r="R3543">
        <v>8070</v>
      </c>
      <c r="S3543">
        <v>0</v>
      </c>
      <c r="T3543">
        <v>12093341</v>
      </c>
      <c r="U3543">
        <v>0</v>
      </c>
      <c r="V3543">
        <v>12093341</v>
      </c>
      <c r="W3543">
        <v>0</v>
      </c>
      <c r="X3543">
        <v>735159</v>
      </c>
      <c r="Y3543">
        <v>0</v>
      </c>
      <c r="Z3543">
        <v>500468</v>
      </c>
      <c r="AA3543">
        <v>0</v>
      </c>
      <c r="AB3543">
        <v>0</v>
      </c>
      <c r="AC3543">
        <v>0</v>
      </c>
      <c r="AD3543">
        <v>365384</v>
      </c>
      <c r="AE3543">
        <v>0</v>
      </c>
      <c r="AF3543">
        <v>0</v>
      </c>
      <c r="AG3543">
        <v>0</v>
      </c>
      <c r="AH3543">
        <v>0</v>
      </c>
      <c r="AI3543">
        <v>1601011</v>
      </c>
      <c r="AJ3543">
        <v>13694352</v>
      </c>
      <c r="AK3543">
        <v>204085</v>
      </c>
      <c r="AL3543">
        <v>545636</v>
      </c>
      <c r="AM3543">
        <v>749721</v>
      </c>
      <c r="AN3543">
        <v>6775688</v>
      </c>
      <c r="AO3543">
        <v>0</v>
      </c>
      <c r="AP3543">
        <v>333345</v>
      </c>
      <c r="AQ3543">
        <v>55986</v>
      </c>
      <c r="AR3543">
        <v>7914740</v>
      </c>
      <c r="AS3543">
        <v>0</v>
      </c>
      <c r="AT3543">
        <v>7914740</v>
      </c>
      <c r="AU3543">
        <v>0</v>
      </c>
      <c r="AV3543">
        <v>0</v>
      </c>
      <c r="AW3543">
        <v>0</v>
      </c>
      <c r="AX3543">
        <v>0</v>
      </c>
      <c r="AY3543">
        <v>0</v>
      </c>
      <c r="AZ3543">
        <v>0</v>
      </c>
      <c r="BA3543">
        <v>691304</v>
      </c>
      <c r="BB3543">
        <v>0</v>
      </c>
      <c r="BC3543">
        <v>691304</v>
      </c>
      <c r="BD3543">
        <v>8606044</v>
      </c>
      <c r="BE3543">
        <v>179050</v>
      </c>
      <c r="BF3543">
        <v>8293062</v>
      </c>
      <c r="BG3543">
        <v>0</v>
      </c>
      <c r="BH3543">
        <v>0</v>
      </c>
      <c r="BI3543">
        <v>0</v>
      </c>
      <c r="BJ3543">
        <v>0</v>
      </c>
      <c r="BK3543">
        <v>0</v>
      </c>
      <c r="BL3543">
        <v>-3383804</v>
      </c>
      <c r="BM3543">
        <v>5088308</v>
      </c>
      <c r="BN3543">
        <v>13694352</v>
      </c>
    </row>
    <row r="3544" spans="1:66" hidden="1" x14ac:dyDescent="0.25">
      <c r="A3544" t="s">
        <v>33</v>
      </c>
      <c r="B3544" t="s">
        <v>2211</v>
      </c>
      <c r="C3544">
        <v>900189181</v>
      </c>
      <c r="D3544" t="s">
        <v>2287</v>
      </c>
      <c r="E3544" t="s">
        <v>1541</v>
      </c>
      <c r="F3544" t="s">
        <v>73</v>
      </c>
      <c r="G3544" t="s">
        <v>51</v>
      </c>
      <c r="H3544" t="s">
        <v>1542</v>
      </c>
      <c r="I3544" t="s">
        <v>94</v>
      </c>
      <c r="J3544" t="s">
        <v>158</v>
      </c>
      <c r="K3544" t="s">
        <v>39</v>
      </c>
      <c r="L3544">
        <v>85872</v>
      </c>
      <c r="M3544">
        <v>121046908</v>
      </c>
      <c r="N3544">
        <v>38001952</v>
      </c>
      <c r="R3544">
        <v>18726995</v>
      </c>
      <c r="T3544">
        <v>177861727</v>
      </c>
      <c r="V3544">
        <v>177861727</v>
      </c>
      <c r="X3544">
        <v>364254462</v>
      </c>
      <c r="AB3544">
        <v>360378</v>
      </c>
      <c r="AI3544">
        <v>364614840</v>
      </c>
      <c r="AJ3544">
        <v>542476567</v>
      </c>
      <c r="AK3544">
        <v>3029016</v>
      </c>
      <c r="AM3544">
        <v>3029016</v>
      </c>
      <c r="AN3544">
        <v>123942913</v>
      </c>
      <c r="AO3544">
        <v>3609016</v>
      </c>
      <c r="AR3544">
        <v>130580945</v>
      </c>
      <c r="AT3544">
        <v>130580945</v>
      </c>
      <c r="AU3544">
        <v>803111</v>
      </c>
      <c r="AW3544">
        <v>803111</v>
      </c>
      <c r="AZ3544">
        <v>16329003</v>
      </c>
      <c r="BC3544">
        <v>17132114</v>
      </c>
      <c r="BD3544">
        <v>147713059</v>
      </c>
      <c r="BE3544">
        <v>935500</v>
      </c>
      <c r="BK3544">
        <v>501384</v>
      </c>
      <c r="BL3544">
        <v>393326624</v>
      </c>
      <c r="BM3544">
        <v>394763508</v>
      </c>
      <c r="BN3544">
        <v>542476567</v>
      </c>
    </row>
    <row r="3545" spans="1:66" hidden="1" x14ac:dyDescent="0.25">
      <c r="A3545" t="s">
        <v>33</v>
      </c>
      <c r="B3545" t="s">
        <v>2211</v>
      </c>
      <c r="C3545">
        <v>900189181</v>
      </c>
      <c r="D3545" t="s">
        <v>2287</v>
      </c>
      <c r="E3545" t="s">
        <v>1541</v>
      </c>
      <c r="F3545" t="s">
        <v>73</v>
      </c>
      <c r="G3545" t="s">
        <v>51</v>
      </c>
      <c r="H3545" t="s">
        <v>1542</v>
      </c>
      <c r="I3545" t="s">
        <v>94</v>
      </c>
      <c r="J3545" t="s">
        <v>158</v>
      </c>
      <c r="K3545" t="s">
        <v>40</v>
      </c>
      <c r="L3545">
        <v>1465886</v>
      </c>
      <c r="M3545">
        <v>98649277</v>
      </c>
      <c r="N3545">
        <v>41209943</v>
      </c>
      <c r="R3545">
        <v>9527748</v>
      </c>
      <c r="T3545">
        <v>150852854</v>
      </c>
      <c r="V3545">
        <v>150852854</v>
      </c>
      <c r="X3545">
        <v>309737022</v>
      </c>
      <c r="AB3545">
        <v>515400</v>
      </c>
      <c r="AI3545">
        <v>310252422</v>
      </c>
      <c r="AJ3545">
        <v>461105276</v>
      </c>
      <c r="AK3545">
        <v>2649533</v>
      </c>
      <c r="AM3545">
        <v>2649533</v>
      </c>
      <c r="AN3545">
        <v>97913606</v>
      </c>
      <c r="AO3545">
        <v>3892534</v>
      </c>
      <c r="AR3545">
        <v>104455673</v>
      </c>
      <c r="AT3545">
        <v>104455673</v>
      </c>
      <c r="AU3545">
        <v>574614</v>
      </c>
      <c r="AW3545">
        <v>574614</v>
      </c>
      <c r="AZ3545">
        <v>13791678</v>
      </c>
      <c r="BC3545">
        <v>14366292</v>
      </c>
      <c r="BD3545">
        <v>118821965</v>
      </c>
      <c r="BE3545">
        <v>935500</v>
      </c>
      <c r="BK3545">
        <v>501384</v>
      </c>
      <c r="BL3545">
        <v>340846427</v>
      </c>
      <c r="BM3545">
        <v>342283311</v>
      </c>
      <c r="BN3545">
        <v>461105276</v>
      </c>
    </row>
    <row r="3546" spans="1:66" hidden="1" x14ac:dyDescent="0.25">
      <c r="A3546" t="s">
        <v>33</v>
      </c>
      <c r="B3546" t="s">
        <v>2211</v>
      </c>
      <c r="C3546">
        <v>900192206</v>
      </c>
      <c r="D3546" t="s">
        <v>2287</v>
      </c>
      <c r="E3546" t="s">
        <v>4577</v>
      </c>
      <c r="F3546" t="s">
        <v>211</v>
      </c>
      <c r="G3546" t="s">
        <v>45</v>
      </c>
      <c r="H3546" t="s">
        <v>4578</v>
      </c>
      <c r="I3546" t="s">
        <v>47</v>
      </c>
      <c r="J3546" t="s">
        <v>90</v>
      </c>
      <c r="K3546" t="s">
        <v>39</v>
      </c>
      <c r="L3546">
        <v>332324</v>
      </c>
      <c r="M3546">
        <v>1651</v>
      </c>
      <c r="N3546">
        <v>1041389</v>
      </c>
      <c r="O3546">
        <v>200496</v>
      </c>
      <c r="R3546">
        <v>3011</v>
      </c>
      <c r="T3546">
        <v>1578871</v>
      </c>
      <c r="V3546">
        <v>1578871</v>
      </c>
      <c r="X3546">
        <v>224628</v>
      </c>
      <c r="AB3546">
        <v>24430322</v>
      </c>
      <c r="AD3546">
        <v>977975</v>
      </c>
      <c r="AI3546">
        <v>25632925</v>
      </c>
      <c r="AJ3546">
        <v>27211796</v>
      </c>
      <c r="AK3546">
        <v>64061</v>
      </c>
      <c r="AM3546">
        <v>64061</v>
      </c>
      <c r="AN3546">
        <v>69662</v>
      </c>
      <c r="AO3546">
        <v>14125</v>
      </c>
      <c r="AP3546">
        <v>758</v>
      </c>
      <c r="AQ3546">
        <v>284859</v>
      </c>
      <c r="AR3546">
        <v>433465</v>
      </c>
      <c r="AT3546">
        <v>433465</v>
      </c>
      <c r="AX3546">
        <v>25868759</v>
      </c>
      <c r="AY3546">
        <v>444242</v>
      </c>
      <c r="BC3546">
        <v>26313001</v>
      </c>
      <c r="BD3546">
        <v>26746466</v>
      </c>
      <c r="BE3546">
        <v>116000</v>
      </c>
      <c r="BF3546">
        <v>119485</v>
      </c>
      <c r="BK3546">
        <v>56912</v>
      </c>
      <c r="BL3546">
        <v>172933</v>
      </c>
      <c r="BM3546">
        <v>465330</v>
      </c>
      <c r="BN3546">
        <v>27211796</v>
      </c>
    </row>
    <row r="3547" spans="1:66" hidden="1" x14ac:dyDescent="0.25">
      <c r="A3547" t="s">
        <v>33</v>
      </c>
      <c r="B3547" t="s">
        <v>2211</v>
      </c>
      <c r="C3547">
        <v>900192206</v>
      </c>
      <c r="D3547" t="s">
        <v>2287</v>
      </c>
      <c r="E3547" t="s">
        <v>4577</v>
      </c>
      <c r="F3547" t="s">
        <v>211</v>
      </c>
      <c r="G3547" t="s">
        <v>45</v>
      </c>
      <c r="H3547" t="s">
        <v>4578</v>
      </c>
      <c r="I3547" t="s">
        <v>47</v>
      </c>
      <c r="J3547" t="s">
        <v>90</v>
      </c>
      <c r="K3547" t="s">
        <v>40</v>
      </c>
      <c r="L3547">
        <v>1103</v>
      </c>
      <c r="M3547">
        <v>4319</v>
      </c>
      <c r="N3547">
        <v>832736</v>
      </c>
      <c r="O3547">
        <v>205320</v>
      </c>
      <c r="R3547">
        <v>2267</v>
      </c>
      <c r="T3547">
        <v>1045745</v>
      </c>
      <c r="V3547">
        <v>1045745</v>
      </c>
      <c r="X3547">
        <v>182922</v>
      </c>
      <c r="AB3547">
        <v>34087107</v>
      </c>
      <c r="AD3547">
        <v>2684930</v>
      </c>
      <c r="AI3547">
        <v>36954959</v>
      </c>
      <c r="AJ3547">
        <v>38000704</v>
      </c>
      <c r="AK3547">
        <v>42759</v>
      </c>
      <c r="AM3547">
        <v>42759</v>
      </c>
      <c r="AN3547">
        <v>28579</v>
      </c>
      <c r="AO3547">
        <v>9706</v>
      </c>
      <c r="AP3547">
        <v>87</v>
      </c>
      <c r="AQ3547">
        <v>149716</v>
      </c>
      <c r="AR3547">
        <v>230847</v>
      </c>
      <c r="AT3547">
        <v>230847</v>
      </c>
      <c r="AX3547">
        <v>35126465</v>
      </c>
      <c r="AY3547">
        <v>2141025</v>
      </c>
      <c r="BC3547">
        <v>37267490</v>
      </c>
      <c r="BD3547">
        <v>37498337</v>
      </c>
      <c r="BE3547">
        <v>116000</v>
      </c>
      <c r="BF3547">
        <v>119485</v>
      </c>
      <c r="BK3547">
        <v>56912</v>
      </c>
      <c r="BL3547">
        <v>209970</v>
      </c>
      <c r="BM3547">
        <v>502367</v>
      </c>
      <c r="BN3547">
        <v>38000704</v>
      </c>
    </row>
    <row r="3548" spans="1:66" hidden="1" x14ac:dyDescent="0.25">
      <c r="A3548" t="s">
        <v>33</v>
      </c>
      <c r="B3548" t="s">
        <v>2211</v>
      </c>
      <c r="C3548">
        <v>900192570</v>
      </c>
      <c r="D3548" t="s">
        <v>2287</v>
      </c>
      <c r="E3548" t="s">
        <v>1543</v>
      </c>
      <c r="F3548" t="s">
        <v>152</v>
      </c>
      <c r="G3548" t="s">
        <v>45</v>
      </c>
      <c r="H3548" t="s">
        <v>4579</v>
      </c>
      <c r="I3548" t="s">
        <v>38</v>
      </c>
      <c r="J3548" t="s">
        <v>38</v>
      </c>
      <c r="K3548" t="s">
        <v>39</v>
      </c>
      <c r="L3548">
        <v>13438800</v>
      </c>
      <c r="M3548">
        <v>6195104</v>
      </c>
      <c r="O3548">
        <v>971936</v>
      </c>
      <c r="Q3548">
        <v>247230</v>
      </c>
      <c r="R3548">
        <v>279998</v>
      </c>
      <c r="T3548">
        <v>21133068</v>
      </c>
      <c r="V3548">
        <v>21133068</v>
      </c>
      <c r="W3548">
        <v>8413000</v>
      </c>
      <c r="X3548">
        <v>26575633</v>
      </c>
      <c r="AB3548">
        <v>1107476</v>
      </c>
      <c r="AC3548">
        <v>4127518</v>
      </c>
      <c r="AG3548">
        <v>256583748</v>
      </c>
      <c r="AI3548">
        <v>296807375</v>
      </c>
      <c r="AJ3548">
        <v>317940443</v>
      </c>
      <c r="AK3548">
        <v>184713</v>
      </c>
      <c r="AM3548">
        <v>184713</v>
      </c>
      <c r="AN3548">
        <v>653973</v>
      </c>
      <c r="AO3548">
        <v>540967</v>
      </c>
      <c r="AQ3548">
        <v>3735912</v>
      </c>
      <c r="AR3548">
        <v>5115565</v>
      </c>
      <c r="AT3548">
        <v>5115565</v>
      </c>
      <c r="AY3548">
        <v>43344203</v>
      </c>
      <c r="BA3548">
        <v>14509210</v>
      </c>
      <c r="BC3548">
        <v>57853413</v>
      </c>
      <c r="BD3548">
        <v>62968978</v>
      </c>
      <c r="BE3548">
        <v>4200000</v>
      </c>
      <c r="BK3548">
        <v>193638222</v>
      </c>
      <c r="BL3548">
        <v>57133243</v>
      </c>
      <c r="BM3548">
        <v>254971465</v>
      </c>
      <c r="BN3548">
        <v>317940443</v>
      </c>
    </row>
    <row r="3549" spans="1:66" hidden="1" x14ac:dyDescent="0.25">
      <c r="A3549" t="s">
        <v>33</v>
      </c>
      <c r="B3549" t="s">
        <v>2211</v>
      </c>
      <c r="C3549">
        <v>900192570</v>
      </c>
      <c r="D3549" t="s">
        <v>2287</v>
      </c>
      <c r="E3549" t="s">
        <v>1543</v>
      </c>
      <c r="F3549" t="s">
        <v>152</v>
      </c>
      <c r="G3549" t="s">
        <v>45</v>
      </c>
      <c r="H3549" t="s">
        <v>4579</v>
      </c>
      <c r="I3549" t="s">
        <v>38</v>
      </c>
      <c r="J3549" t="s">
        <v>38</v>
      </c>
      <c r="K3549" t="s">
        <v>40</v>
      </c>
      <c r="L3549">
        <v>15211022</v>
      </c>
      <c r="M3549">
        <v>1478130</v>
      </c>
      <c r="O3549">
        <v>950817</v>
      </c>
      <c r="Q3549">
        <v>71132</v>
      </c>
      <c r="R3549">
        <v>286537</v>
      </c>
      <c r="T3549">
        <v>17997638</v>
      </c>
      <c r="V3549">
        <v>17997638</v>
      </c>
      <c r="W3549">
        <v>8289000</v>
      </c>
      <c r="X3549">
        <v>33791170</v>
      </c>
      <c r="AC3549">
        <v>4127518</v>
      </c>
      <c r="AG3549">
        <v>227966504</v>
      </c>
      <c r="AI3549">
        <v>274174192</v>
      </c>
      <c r="AJ3549">
        <v>292171830</v>
      </c>
      <c r="AK3549">
        <v>174852</v>
      </c>
      <c r="AM3549">
        <v>174852</v>
      </c>
      <c r="AN3549">
        <v>630812</v>
      </c>
      <c r="AO3549">
        <v>542067</v>
      </c>
      <c r="AQ3549">
        <v>4442237</v>
      </c>
      <c r="AR3549">
        <v>5789968</v>
      </c>
      <c r="AT3549">
        <v>5789968</v>
      </c>
      <c r="AY3549">
        <v>32785564</v>
      </c>
      <c r="BA3549">
        <v>18178673</v>
      </c>
      <c r="BC3549">
        <v>50964237</v>
      </c>
      <c r="BD3549">
        <v>56754205</v>
      </c>
      <c r="BE3549">
        <v>4200000</v>
      </c>
      <c r="BK3549">
        <v>167726120</v>
      </c>
      <c r="BL3549">
        <v>63491505</v>
      </c>
      <c r="BM3549">
        <v>235417625</v>
      </c>
      <c r="BN3549">
        <v>292171830</v>
      </c>
    </row>
    <row r="3550" spans="1:66" hidden="1" x14ac:dyDescent="0.25">
      <c r="A3550" t="s">
        <v>33</v>
      </c>
      <c r="B3550" t="s">
        <v>2211</v>
      </c>
      <c r="C3550">
        <v>900192711</v>
      </c>
      <c r="D3550" t="s">
        <v>2287</v>
      </c>
      <c r="E3550" t="s">
        <v>1544</v>
      </c>
      <c r="F3550" t="s">
        <v>197</v>
      </c>
      <c r="G3550" t="s">
        <v>45</v>
      </c>
      <c r="H3550" t="s">
        <v>4580</v>
      </c>
      <c r="I3550" t="s">
        <v>38</v>
      </c>
      <c r="J3550" t="s">
        <v>38</v>
      </c>
      <c r="K3550" t="s">
        <v>39</v>
      </c>
      <c r="L3550">
        <v>56805505</v>
      </c>
      <c r="M3550">
        <v>268382544</v>
      </c>
      <c r="N3550">
        <v>889415468</v>
      </c>
      <c r="T3550">
        <v>1214603517</v>
      </c>
      <c r="V3550">
        <v>1214603517</v>
      </c>
      <c r="W3550">
        <v>2954542</v>
      </c>
      <c r="X3550">
        <v>33417110</v>
      </c>
      <c r="Z3550">
        <v>194699</v>
      </c>
      <c r="AB3550">
        <v>2414590</v>
      </c>
      <c r="AC3550">
        <v>748398427</v>
      </c>
      <c r="AI3550">
        <v>787379368</v>
      </c>
      <c r="AJ3550">
        <v>2001982885</v>
      </c>
      <c r="AK3550">
        <v>2940931</v>
      </c>
      <c r="AM3550">
        <v>2940931</v>
      </c>
      <c r="AN3550">
        <v>398436011</v>
      </c>
      <c r="AO3550">
        <v>16065446</v>
      </c>
      <c r="AP3550">
        <v>235730865</v>
      </c>
      <c r="AQ3550">
        <v>326292836</v>
      </c>
      <c r="AR3550">
        <v>979466089</v>
      </c>
      <c r="AT3550">
        <v>979466089</v>
      </c>
      <c r="AV3550">
        <v>144498</v>
      </c>
      <c r="AW3550">
        <v>144498</v>
      </c>
      <c r="AX3550">
        <v>11891071</v>
      </c>
      <c r="AY3550">
        <v>127372</v>
      </c>
      <c r="BA3550">
        <v>339688455</v>
      </c>
      <c r="BB3550">
        <v>163682440</v>
      </c>
      <c r="BC3550">
        <v>515533836</v>
      </c>
      <c r="BD3550">
        <v>1494999925</v>
      </c>
      <c r="BE3550">
        <v>7748796</v>
      </c>
      <c r="BF3550">
        <v>42629144</v>
      </c>
      <c r="BJ3550">
        <v>5096364</v>
      </c>
      <c r="BK3550">
        <v>329291985</v>
      </c>
      <c r="BL3550">
        <v>122216671</v>
      </c>
      <c r="BM3550">
        <v>506982960</v>
      </c>
      <c r="BN3550">
        <v>2001982885</v>
      </c>
    </row>
    <row r="3551" spans="1:66" hidden="1" x14ac:dyDescent="0.25">
      <c r="A3551" t="s">
        <v>33</v>
      </c>
      <c r="B3551" t="s">
        <v>2211</v>
      </c>
      <c r="C3551">
        <v>900192711</v>
      </c>
      <c r="D3551" t="s">
        <v>2287</v>
      </c>
      <c r="E3551" t="s">
        <v>1544</v>
      </c>
      <c r="F3551" t="s">
        <v>197</v>
      </c>
      <c r="G3551" t="s">
        <v>45</v>
      </c>
      <c r="H3551" t="s">
        <v>4580</v>
      </c>
      <c r="I3551" t="s">
        <v>38</v>
      </c>
      <c r="J3551" t="s">
        <v>38</v>
      </c>
      <c r="K3551" t="s">
        <v>40</v>
      </c>
      <c r="L3551">
        <v>39902785</v>
      </c>
      <c r="M3551">
        <v>137457572</v>
      </c>
      <c r="N3551">
        <v>758871096</v>
      </c>
      <c r="T3551">
        <v>936231453</v>
      </c>
      <c r="V3551">
        <v>936231453</v>
      </c>
      <c r="W3551">
        <v>3863704</v>
      </c>
      <c r="X3551">
        <v>34893919</v>
      </c>
      <c r="Z3551">
        <v>257906</v>
      </c>
      <c r="AB3551">
        <v>1738910</v>
      </c>
      <c r="AC3551">
        <v>664708069</v>
      </c>
      <c r="AI3551">
        <v>705462508</v>
      </c>
      <c r="AJ3551">
        <v>1641693961</v>
      </c>
      <c r="AK3551">
        <v>2431960</v>
      </c>
      <c r="AM3551">
        <v>2431960</v>
      </c>
      <c r="AN3551">
        <v>340196740</v>
      </c>
      <c r="AO3551">
        <v>11437678</v>
      </c>
      <c r="AP3551">
        <v>95347754</v>
      </c>
      <c r="AQ3551">
        <v>194138589</v>
      </c>
      <c r="AR3551">
        <v>643552721</v>
      </c>
      <c r="AT3551">
        <v>643552721</v>
      </c>
      <c r="AV3551">
        <v>144498</v>
      </c>
      <c r="AW3551">
        <v>144498</v>
      </c>
      <c r="AX3551">
        <v>61301794</v>
      </c>
      <c r="AY3551">
        <v>797792</v>
      </c>
      <c r="BA3551">
        <v>338411803</v>
      </c>
      <c r="BB3551">
        <v>213067935</v>
      </c>
      <c r="BC3551">
        <v>613723822</v>
      </c>
      <c r="BD3551">
        <v>1257276543</v>
      </c>
      <c r="BE3551">
        <v>7748796</v>
      </c>
      <c r="BF3551">
        <v>42629144</v>
      </c>
      <c r="BJ3551">
        <v>4747493</v>
      </c>
      <c r="BK3551">
        <v>261582897</v>
      </c>
      <c r="BL3551">
        <v>67709088</v>
      </c>
      <c r="BM3551">
        <v>384417418</v>
      </c>
      <c r="BN3551">
        <v>1641693961</v>
      </c>
    </row>
    <row r="3552" spans="1:66" hidden="1" x14ac:dyDescent="0.25">
      <c r="A3552" t="s">
        <v>33</v>
      </c>
      <c r="B3552" t="s">
        <v>2211</v>
      </c>
      <c r="C3552">
        <v>900193076</v>
      </c>
      <c r="D3552" t="s">
        <v>2287</v>
      </c>
      <c r="E3552" t="s">
        <v>4581</v>
      </c>
      <c r="F3552" t="s">
        <v>1545</v>
      </c>
      <c r="G3552" t="s">
        <v>45</v>
      </c>
      <c r="H3552" t="s">
        <v>4582</v>
      </c>
      <c r="I3552" t="s">
        <v>94</v>
      </c>
      <c r="J3552" t="s">
        <v>158</v>
      </c>
      <c r="K3552" t="s">
        <v>39</v>
      </c>
      <c r="L3552">
        <v>1421089</v>
      </c>
      <c r="M3552">
        <v>11047316</v>
      </c>
      <c r="O3552">
        <v>4944919</v>
      </c>
      <c r="T3552">
        <v>17413324</v>
      </c>
      <c r="V3552">
        <v>17413324</v>
      </c>
      <c r="X3552">
        <v>15742980</v>
      </c>
      <c r="AC3552">
        <v>36554208</v>
      </c>
      <c r="AD3552">
        <v>82211</v>
      </c>
      <c r="AI3552">
        <v>52379399</v>
      </c>
      <c r="AJ3552">
        <v>69792723</v>
      </c>
      <c r="AK3552">
        <v>1816970</v>
      </c>
      <c r="AM3552">
        <v>1816970</v>
      </c>
      <c r="AN3552">
        <v>1612759</v>
      </c>
      <c r="AO3552">
        <v>2882032</v>
      </c>
      <c r="AP3552">
        <v>22907</v>
      </c>
      <c r="AR3552">
        <v>6334668</v>
      </c>
      <c r="AT3552">
        <v>6334668</v>
      </c>
      <c r="AX3552">
        <v>22892123</v>
      </c>
      <c r="AY3552">
        <v>1104273</v>
      </c>
      <c r="AZ3552">
        <v>2083699</v>
      </c>
      <c r="BC3552">
        <v>26080095</v>
      </c>
      <c r="BD3552">
        <v>32414763</v>
      </c>
      <c r="BE3552">
        <v>1600000</v>
      </c>
      <c r="BJ3552">
        <v>4767051</v>
      </c>
      <c r="BK3552">
        <v>800000</v>
      </c>
      <c r="BL3552">
        <v>30210909</v>
      </c>
      <c r="BM3552">
        <v>37377960</v>
      </c>
      <c r="BN3552">
        <v>69792723</v>
      </c>
    </row>
    <row r="3553" spans="1:66" hidden="1" x14ac:dyDescent="0.25">
      <c r="A3553" t="s">
        <v>33</v>
      </c>
      <c r="B3553" t="s">
        <v>2211</v>
      </c>
      <c r="C3553">
        <v>900193076</v>
      </c>
      <c r="D3553" t="s">
        <v>2287</v>
      </c>
      <c r="E3553" t="s">
        <v>4581</v>
      </c>
      <c r="F3553" t="s">
        <v>1545</v>
      </c>
      <c r="G3553" t="s">
        <v>45</v>
      </c>
      <c r="H3553" t="s">
        <v>4582</v>
      </c>
      <c r="I3553" t="s">
        <v>94</v>
      </c>
      <c r="J3553" t="s">
        <v>158</v>
      </c>
      <c r="K3553" t="s">
        <v>40</v>
      </c>
      <c r="L3553">
        <v>419032</v>
      </c>
      <c r="M3553">
        <v>11085910</v>
      </c>
      <c r="O3553">
        <v>5190967</v>
      </c>
      <c r="T3553">
        <v>16695909</v>
      </c>
      <c r="V3553">
        <v>16695909</v>
      </c>
      <c r="X3553">
        <v>12784508</v>
      </c>
      <c r="AC3553">
        <v>35149435</v>
      </c>
      <c r="AD3553">
        <v>259560</v>
      </c>
      <c r="AI3553">
        <v>48193503</v>
      </c>
      <c r="AJ3553">
        <v>64889412</v>
      </c>
      <c r="AK3553">
        <v>1704327</v>
      </c>
      <c r="AM3553">
        <v>1704327</v>
      </c>
      <c r="AN3553">
        <v>3033273</v>
      </c>
      <c r="AO3553">
        <v>3674071</v>
      </c>
      <c r="AP3553">
        <v>31164</v>
      </c>
      <c r="AR3553">
        <v>8442835</v>
      </c>
      <c r="AT3553">
        <v>8442835</v>
      </c>
      <c r="AX3553">
        <v>23420145</v>
      </c>
      <c r="AZ3553">
        <v>256267</v>
      </c>
      <c r="BC3553">
        <v>23676412</v>
      </c>
      <c r="BD3553">
        <v>32119247</v>
      </c>
      <c r="BE3553">
        <v>1600000</v>
      </c>
      <c r="BJ3553">
        <v>4767051</v>
      </c>
      <c r="BK3553">
        <v>800000</v>
      </c>
      <c r="BL3553">
        <v>25603114</v>
      </c>
      <c r="BM3553">
        <v>32770165</v>
      </c>
      <c r="BN3553">
        <v>64889412</v>
      </c>
    </row>
    <row r="3554" spans="1:66" hidden="1" x14ac:dyDescent="0.25">
      <c r="A3554" t="s">
        <v>33</v>
      </c>
      <c r="B3554" t="s">
        <v>2211</v>
      </c>
      <c r="C3554">
        <v>900193739</v>
      </c>
      <c r="D3554" t="s">
        <v>2287</v>
      </c>
      <c r="E3554" t="s">
        <v>4583</v>
      </c>
      <c r="F3554" t="s">
        <v>539</v>
      </c>
      <c r="G3554" t="s">
        <v>45</v>
      </c>
      <c r="H3554" t="s">
        <v>4506</v>
      </c>
      <c r="I3554" t="s">
        <v>38</v>
      </c>
      <c r="J3554" t="s">
        <v>38</v>
      </c>
      <c r="K3554" t="s">
        <v>39</v>
      </c>
      <c r="L3554">
        <v>4490</v>
      </c>
      <c r="M3554">
        <v>394</v>
      </c>
      <c r="T3554">
        <v>4884</v>
      </c>
      <c r="V3554">
        <v>4884</v>
      </c>
      <c r="Z3554">
        <v>13973321</v>
      </c>
      <c r="AG3554">
        <v>63062361</v>
      </c>
      <c r="AI3554">
        <v>77035682</v>
      </c>
      <c r="AJ3554">
        <v>77040566</v>
      </c>
      <c r="AX3554">
        <v>48676617</v>
      </c>
      <c r="BC3554">
        <v>48676617</v>
      </c>
      <c r="BD3554">
        <v>48676617</v>
      </c>
      <c r="BE3554">
        <v>6092</v>
      </c>
      <c r="BF3554">
        <v>46209664</v>
      </c>
      <c r="BK3554">
        <v>165</v>
      </c>
      <c r="BL3554">
        <v>-17851972</v>
      </c>
      <c r="BM3554">
        <v>28363949</v>
      </c>
      <c r="BN3554">
        <v>77040566</v>
      </c>
    </row>
    <row r="3555" spans="1:66" hidden="1" x14ac:dyDescent="0.25">
      <c r="A3555" t="s">
        <v>33</v>
      </c>
      <c r="B3555" t="s">
        <v>2211</v>
      </c>
      <c r="C3555">
        <v>900193739</v>
      </c>
      <c r="D3555" t="s">
        <v>2287</v>
      </c>
      <c r="E3555" t="s">
        <v>4583</v>
      </c>
      <c r="F3555" t="s">
        <v>539</v>
      </c>
      <c r="G3555" t="s">
        <v>45</v>
      </c>
      <c r="H3555" t="s">
        <v>4506</v>
      </c>
      <c r="I3555" t="s">
        <v>38</v>
      </c>
      <c r="J3555" t="s">
        <v>38</v>
      </c>
      <c r="K3555" t="s">
        <v>40</v>
      </c>
      <c r="L3555">
        <v>19</v>
      </c>
      <c r="M3555">
        <v>394</v>
      </c>
      <c r="T3555">
        <v>413</v>
      </c>
      <c r="V3555">
        <v>413</v>
      </c>
      <c r="Z3555">
        <v>13973321</v>
      </c>
      <c r="AG3555">
        <v>54467603</v>
      </c>
      <c r="AI3555">
        <v>68440924</v>
      </c>
      <c r="AJ3555">
        <v>68441337</v>
      </c>
      <c r="AX3555">
        <v>35072710</v>
      </c>
      <c r="BC3555">
        <v>35072710</v>
      </c>
      <c r="BD3555">
        <v>35072710</v>
      </c>
      <c r="BE3555">
        <v>6092</v>
      </c>
      <c r="BF3555">
        <v>46209664</v>
      </c>
      <c r="BK3555">
        <v>165</v>
      </c>
      <c r="BL3555">
        <v>-12847294</v>
      </c>
      <c r="BM3555">
        <v>33368627</v>
      </c>
      <c r="BN3555">
        <v>68441337</v>
      </c>
    </row>
    <row r="3556" spans="1:66" hidden="1" x14ac:dyDescent="0.25">
      <c r="A3556" t="s">
        <v>33</v>
      </c>
      <c r="B3556" t="s">
        <v>2211</v>
      </c>
      <c r="C3556">
        <v>900193749</v>
      </c>
      <c r="D3556" t="s">
        <v>2287</v>
      </c>
      <c r="E3556" t="s">
        <v>4584</v>
      </c>
      <c r="F3556" t="s">
        <v>542</v>
      </c>
      <c r="G3556" t="s">
        <v>45</v>
      </c>
      <c r="H3556" t="s">
        <v>4585</v>
      </c>
      <c r="I3556" t="s">
        <v>38</v>
      </c>
      <c r="J3556" t="s">
        <v>38</v>
      </c>
      <c r="K3556" t="s">
        <v>39</v>
      </c>
      <c r="L3556">
        <v>4027</v>
      </c>
      <c r="M3556">
        <v>1117822</v>
      </c>
      <c r="T3556">
        <v>1121849</v>
      </c>
      <c r="V3556">
        <v>1121849</v>
      </c>
      <c r="X3556">
        <v>52910</v>
      </c>
      <c r="Z3556">
        <v>17981742</v>
      </c>
      <c r="AI3556">
        <v>18034652</v>
      </c>
      <c r="AJ3556">
        <v>19156501</v>
      </c>
      <c r="AN3556">
        <v>1171337</v>
      </c>
      <c r="AR3556">
        <v>1171337</v>
      </c>
      <c r="AT3556">
        <v>1171337</v>
      </c>
      <c r="BD3556">
        <v>1171337</v>
      </c>
      <c r="BE3556">
        <v>3052127</v>
      </c>
      <c r="BF3556">
        <v>309886420</v>
      </c>
      <c r="BK3556">
        <v>166</v>
      </c>
      <c r="BL3556">
        <v>-294953549</v>
      </c>
      <c r="BM3556">
        <v>17985164</v>
      </c>
      <c r="BN3556">
        <v>19156501</v>
      </c>
    </row>
    <row r="3557" spans="1:66" hidden="1" x14ac:dyDescent="0.25">
      <c r="A3557" t="s">
        <v>33</v>
      </c>
      <c r="B3557" t="s">
        <v>2211</v>
      </c>
      <c r="C3557">
        <v>900193749</v>
      </c>
      <c r="D3557" t="s">
        <v>2287</v>
      </c>
      <c r="E3557" t="s">
        <v>4584</v>
      </c>
      <c r="F3557" t="s">
        <v>542</v>
      </c>
      <c r="G3557" t="s">
        <v>45</v>
      </c>
      <c r="H3557" t="s">
        <v>4585</v>
      </c>
      <c r="I3557" t="s">
        <v>38</v>
      </c>
      <c r="J3557" t="s">
        <v>38</v>
      </c>
      <c r="K3557" t="s">
        <v>40</v>
      </c>
      <c r="L3557">
        <v>9832</v>
      </c>
      <c r="M3557">
        <v>749589</v>
      </c>
      <c r="T3557">
        <v>759421</v>
      </c>
      <c r="V3557">
        <v>759421</v>
      </c>
      <c r="X3557">
        <v>61590</v>
      </c>
      <c r="Z3557">
        <v>21042237</v>
      </c>
      <c r="AI3557">
        <v>21103827</v>
      </c>
      <c r="AJ3557">
        <v>21863248</v>
      </c>
      <c r="AN3557">
        <v>1233414</v>
      </c>
      <c r="AR3557">
        <v>1233414</v>
      </c>
      <c r="AT3557">
        <v>1233414</v>
      </c>
      <c r="BD3557">
        <v>1233414</v>
      </c>
      <c r="BE3557">
        <v>3052127</v>
      </c>
      <c r="BF3557">
        <v>309886420</v>
      </c>
      <c r="BK3557">
        <v>166</v>
      </c>
      <c r="BL3557">
        <v>-292308879</v>
      </c>
      <c r="BM3557">
        <v>20629834</v>
      </c>
      <c r="BN3557">
        <v>21863248</v>
      </c>
    </row>
    <row r="3558" spans="1:66" hidden="1" x14ac:dyDescent="0.25">
      <c r="A3558" t="s">
        <v>33</v>
      </c>
      <c r="B3558" t="s">
        <v>2211</v>
      </c>
      <c r="C3558">
        <v>900194463</v>
      </c>
      <c r="D3558" t="s">
        <v>2287</v>
      </c>
      <c r="E3558" t="s">
        <v>4586</v>
      </c>
      <c r="F3558" t="s">
        <v>523</v>
      </c>
      <c r="G3558" t="s">
        <v>45</v>
      </c>
      <c r="H3558" t="s">
        <v>4587</v>
      </c>
      <c r="I3558" t="s">
        <v>47</v>
      </c>
      <c r="J3558" t="s">
        <v>97</v>
      </c>
      <c r="K3558" t="s">
        <v>39</v>
      </c>
      <c r="L3558">
        <v>1843583</v>
      </c>
      <c r="M3558">
        <v>1290140</v>
      </c>
      <c r="N3558">
        <v>11663038</v>
      </c>
      <c r="O3558">
        <v>69744</v>
      </c>
      <c r="T3558">
        <v>14866505</v>
      </c>
      <c r="V3558">
        <v>14866505</v>
      </c>
      <c r="X3558">
        <v>371193</v>
      </c>
      <c r="AB3558">
        <v>6900000</v>
      </c>
      <c r="AD3558">
        <v>1098098</v>
      </c>
      <c r="AI3558">
        <v>8369291</v>
      </c>
      <c r="AJ3558">
        <v>23235796</v>
      </c>
      <c r="AK3558">
        <v>114997</v>
      </c>
      <c r="AM3558">
        <v>114997</v>
      </c>
      <c r="AN3558">
        <v>446934</v>
      </c>
      <c r="AO3558">
        <v>435743</v>
      </c>
      <c r="AR3558">
        <v>997674</v>
      </c>
      <c r="AT3558">
        <v>997674</v>
      </c>
      <c r="AX3558">
        <v>1692029</v>
      </c>
      <c r="AY3558">
        <v>33969</v>
      </c>
      <c r="BB3558">
        <v>4049426</v>
      </c>
      <c r="BC3558">
        <v>5775424</v>
      </c>
      <c r="BD3558">
        <v>6773098</v>
      </c>
      <c r="BE3558">
        <v>1400000</v>
      </c>
      <c r="BF3558">
        <v>7600000</v>
      </c>
      <c r="BJ3558">
        <v>83561</v>
      </c>
      <c r="BK3558">
        <v>3895032</v>
      </c>
      <c r="BL3558">
        <v>3484105</v>
      </c>
      <c r="BM3558">
        <v>16462698</v>
      </c>
      <c r="BN3558">
        <v>23235796</v>
      </c>
    </row>
    <row r="3559" spans="1:66" hidden="1" x14ac:dyDescent="0.25">
      <c r="A3559" t="s">
        <v>33</v>
      </c>
      <c r="B3559" t="s">
        <v>2211</v>
      </c>
      <c r="C3559">
        <v>900194463</v>
      </c>
      <c r="D3559" t="s">
        <v>2287</v>
      </c>
      <c r="E3559" t="s">
        <v>4586</v>
      </c>
      <c r="F3559" t="s">
        <v>523</v>
      </c>
      <c r="G3559" t="s">
        <v>45</v>
      </c>
      <c r="H3559" t="s">
        <v>4587</v>
      </c>
      <c r="I3559" t="s">
        <v>47</v>
      </c>
      <c r="J3559" t="s">
        <v>97</v>
      </c>
      <c r="K3559" t="s">
        <v>40</v>
      </c>
      <c r="L3559">
        <v>24115141</v>
      </c>
      <c r="M3559">
        <v>7294981</v>
      </c>
      <c r="N3559">
        <v>10880439</v>
      </c>
      <c r="O3559">
        <v>257513</v>
      </c>
      <c r="T3559">
        <v>42548074</v>
      </c>
      <c r="V3559">
        <v>42548074</v>
      </c>
      <c r="X3559">
        <v>386767</v>
      </c>
      <c r="AB3559">
        <v>7776</v>
      </c>
      <c r="AD3559">
        <v>510054</v>
      </c>
      <c r="AI3559">
        <v>904597</v>
      </c>
      <c r="AJ3559">
        <v>43452671</v>
      </c>
      <c r="AK3559">
        <v>47525</v>
      </c>
      <c r="AM3559">
        <v>47525</v>
      </c>
      <c r="AN3559">
        <v>60676</v>
      </c>
      <c r="AO3559">
        <v>383589</v>
      </c>
      <c r="AR3559">
        <v>491790</v>
      </c>
      <c r="AT3559">
        <v>491790</v>
      </c>
      <c r="AX3559">
        <v>2129992</v>
      </c>
      <c r="AY3559">
        <v>31259</v>
      </c>
      <c r="BB3559">
        <v>2719323</v>
      </c>
      <c r="BC3559">
        <v>4880574</v>
      </c>
      <c r="BD3559">
        <v>5372364</v>
      </c>
      <c r="BE3559">
        <v>1400000</v>
      </c>
      <c r="BF3559">
        <v>7600000</v>
      </c>
      <c r="BJ3559">
        <v>84779</v>
      </c>
      <c r="BK3559">
        <v>26988841</v>
      </c>
      <c r="BL3559">
        <v>2006687</v>
      </c>
      <c r="BM3559">
        <v>38080307</v>
      </c>
      <c r="BN3559">
        <v>43452671</v>
      </c>
    </row>
    <row r="3560" spans="1:66" hidden="1" x14ac:dyDescent="0.25">
      <c r="A3560" t="s">
        <v>33</v>
      </c>
      <c r="B3560" t="s">
        <v>2211</v>
      </c>
      <c r="C3560">
        <v>900194910</v>
      </c>
      <c r="D3560" t="s">
        <v>2287</v>
      </c>
      <c r="E3560" t="s">
        <v>4588</v>
      </c>
      <c r="F3560" t="s">
        <v>131</v>
      </c>
      <c r="G3560" t="s">
        <v>36</v>
      </c>
      <c r="H3560" t="s">
        <v>4589</v>
      </c>
      <c r="I3560" t="s">
        <v>38</v>
      </c>
      <c r="J3560" t="s">
        <v>38</v>
      </c>
      <c r="K3560" t="s">
        <v>39</v>
      </c>
      <c r="L3560">
        <v>12019975</v>
      </c>
      <c r="M3560">
        <v>40576232</v>
      </c>
      <c r="N3560">
        <v>18372816</v>
      </c>
      <c r="O3560">
        <v>2525603</v>
      </c>
      <c r="P3560">
        <v>0</v>
      </c>
      <c r="Q3560">
        <v>112768</v>
      </c>
      <c r="R3560">
        <v>0</v>
      </c>
      <c r="T3560">
        <v>73607394</v>
      </c>
      <c r="V3560">
        <v>73607394</v>
      </c>
      <c r="W3560">
        <v>0</v>
      </c>
      <c r="X3560">
        <v>3478409</v>
      </c>
      <c r="Y3560">
        <v>0</v>
      </c>
      <c r="Z3560">
        <v>162200</v>
      </c>
      <c r="AA3560">
        <v>0</v>
      </c>
      <c r="AB3560">
        <v>0</v>
      </c>
      <c r="AC3560">
        <v>0</v>
      </c>
      <c r="AD3560">
        <v>2145034</v>
      </c>
      <c r="AE3560">
        <v>0</v>
      </c>
      <c r="AF3560">
        <v>0</v>
      </c>
      <c r="AG3560">
        <v>0</v>
      </c>
      <c r="AH3560">
        <v>0</v>
      </c>
      <c r="AI3560">
        <v>5785643</v>
      </c>
      <c r="AJ3560">
        <v>79393037</v>
      </c>
      <c r="AK3560">
        <v>2524488</v>
      </c>
      <c r="AL3560">
        <v>160596</v>
      </c>
      <c r="AM3560">
        <v>2685084</v>
      </c>
      <c r="AN3560">
        <v>30007549</v>
      </c>
      <c r="AO3560">
        <v>3478859</v>
      </c>
      <c r="AP3560">
        <v>705911</v>
      </c>
      <c r="AQ3560">
        <v>2979683</v>
      </c>
      <c r="AR3560">
        <v>39857086</v>
      </c>
      <c r="AS3560">
        <v>0</v>
      </c>
      <c r="AT3560">
        <v>39857086</v>
      </c>
      <c r="AU3560">
        <v>0</v>
      </c>
      <c r="AV3560">
        <v>0</v>
      </c>
      <c r="AW3560">
        <v>0</v>
      </c>
      <c r="AX3560">
        <v>0</v>
      </c>
      <c r="AY3560">
        <v>0</v>
      </c>
      <c r="AZ3560">
        <v>0</v>
      </c>
      <c r="BA3560">
        <v>1006827</v>
      </c>
      <c r="BB3560">
        <v>963292</v>
      </c>
      <c r="BC3560">
        <v>1970119</v>
      </c>
      <c r="BD3560">
        <v>41827205</v>
      </c>
      <c r="BE3560">
        <v>10215232</v>
      </c>
      <c r="BF3560">
        <v>1500000</v>
      </c>
      <c r="BG3560">
        <v>0</v>
      </c>
      <c r="BH3560">
        <v>0</v>
      </c>
      <c r="BI3560">
        <v>0</v>
      </c>
      <c r="BJ3560">
        <v>0</v>
      </c>
      <c r="BK3560">
        <v>2209498</v>
      </c>
      <c r="BL3560">
        <v>23641102</v>
      </c>
      <c r="BM3560">
        <v>37565832</v>
      </c>
      <c r="BN3560">
        <v>79393037</v>
      </c>
    </row>
    <row r="3561" spans="1:66" hidden="1" x14ac:dyDescent="0.25">
      <c r="A3561" t="s">
        <v>33</v>
      </c>
      <c r="B3561" t="s">
        <v>2211</v>
      </c>
      <c r="C3561">
        <v>900194910</v>
      </c>
      <c r="D3561" t="s">
        <v>2287</v>
      </c>
      <c r="E3561" t="s">
        <v>4588</v>
      </c>
      <c r="F3561" t="s">
        <v>131</v>
      </c>
      <c r="G3561" t="s">
        <v>36</v>
      </c>
      <c r="H3561" t="s">
        <v>4589</v>
      </c>
      <c r="I3561" t="s">
        <v>38</v>
      </c>
      <c r="J3561" t="s">
        <v>38</v>
      </c>
      <c r="K3561" t="s">
        <v>40</v>
      </c>
      <c r="L3561">
        <v>5844115</v>
      </c>
      <c r="M3561">
        <v>30940086</v>
      </c>
      <c r="N3561">
        <v>24579958</v>
      </c>
      <c r="O3561">
        <v>2023254</v>
      </c>
      <c r="P3561">
        <v>0</v>
      </c>
      <c r="Q3561">
        <v>9688</v>
      </c>
      <c r="R3561">
        <v>0</v>
      </c>
      <c r="T3561">
        <v>63397101</v>
      </c>
      <c r="V3561">
        <v>63397101</v>
      </c>
      <c r="W3561">
        <v>0</v>
      </c>
      <c r="X3561">
        <v>4357881</v>
      </c>
      <c r="Y3561">
        <v>0</v>
      </c>
      <c r="Z3561">
        <v>19019</v>
      </c>
      <c r="AA3561">
        <v>0</v>
      </c>
      <c r="AB3561">
        <v>0</v>
      </c>
      <c r="AC3561">
        <v>0</v>
      </c>
      <c r="AD3561">
        <v>2213429</v>
      </c>
      <c r="AE3561">
        <v>0</v>
      </c>
      <c r="AF3561">
        <v>0</v>
      </c>
      <c r="AG3561">
        <v>0</v>
      </c>
      <c r="AH3561">
        <v>0</v>
      </c>
      <c r="AI3561">
        <v>6590329</v>
      </c>
      <c r="AJ3561">
        <v>69987430</v>
      </c>
      <c r="AK3561">
        <v>1798147</v>
      </c>
      <c r="AL3561">
        <v>691843</v>
      </c>
      <c r="AM3561">
        <v>2489990</v>
      </c>
      <c r="AN3561">
        <v>26448226</v>
      </c>
      <c r="AO3561">
        <v>732131</v>
      </c>
      <c r="AP3561">
        <v>721612</v>
      </c>
      <c r="AQ3561">
        <v>3182860</v>
      </c>
      <c r="AR3561">
        <v>33574819</v>
      </c>
      <c r="AS3561">
        <v>0</v>
      </c>
      <c r="AT3561">
        <v>33574819</v>
      </c>
      <c r="AU3561">
        <v>0</v>
      </c>
      <c r="AV3561">
        <v>0</v>
      </c>
      <c r="AW3561">
        <v>0</v>
      </c>
      <c r="AX3561">
        <v>0</v>
      </c>
      <c r="AY3561">
        <v>0</v>
      </c>
      <c r="AZ3561">
        <v>0</v>
      </c>
      <c r="BA3561">
        <v>1547935</v>
      </c>
      <c r="BB3561">
        <v>1231870</v>
      </c>
      <c r="BC3561">
        <v>2779805</v>
      </c>
      <c r="BD3561">
        <v>36354624</v>
      </c>
      <c r="BE3561">
        <v>10215232</v>
      </c>
      <c r="BF3561">
        <v>1500000</v>
      </c>
      <c r="BG3561">
        <v>0</v>
      </c>
      <c r="BH3561">
        <v>0</v>
      </c>
      <c r="BI3561">
        <v>0</v>
      </c>
      <c r="BJ3561">
        <v>0</v>
      </c>
      <c r="BK3561">
        <v>2043914</v>
      </c>
      <c r="BL3561">
        <v>19873660</v>
      </c>
      <c r="BM3561">
        <v>33632806</v>
      </c>
      <c r="BN3561">
        <v>69987430</v>
      </c>
    </row>
    <row r="3562" spans="1:66" hidden="1" x14ac:dyDescent="0.25">
      <c r="A3562" t="s">
        <v>33</v>
      </c>
      <c r="B3562" t="s">
        <v>2211</v>
      </c>
      <c r="C3562">
        <v>900195138</v>
      </c>
      <c r="D3562" t="s">
        <v>2287</v>
      </c>
      <c r="E3562" t="s">
        <v>1546</v>
      </c>
      <c r="F3562" t="s">
        <v>191</v>
      </c>
      <c r="G3562" t="s">
        <v>45</v>
      </c>
      <c r="H3562" t="s">
        <v>4590</v>
      </c>
      <c r="I3562" t="s">
        <v>38</v>
      </c>
      <c r="J3562" t="s">
        <v>38</v>
      </c>
      <c r="K3562" t="s">
        <v>39</v>
      </c>
      <c r="L3562">
        <v>20467788</v>
      </c>
      <c r="M3562">
        <v>26671745</v>
      </c>
      <c r="O3562">
        <v>5799889</v>
      </c>
      <c r="R3562">
        <v>548796</v>
      </c>
      <c r="T3562">
        <v>53488218</v>
      </c>
      <c r="V3562">
        <v>53488218</v>
      </c>
      <c r="X3562">
        <v>2640119</v>
      </c>
      <c r="AD3562">
        <v>1037004</v>
      </c>
      <c r="AG3562">
        <v>2667241</v>
      </c>
      <c r="AI3562">
        <v>6344364</v>
      </c>
      <c r="AJ3562">
        <v>59832582</v>
      </c>
      <c r="AK3562">
        <v>9967423</v>
      </c>
      <c r="AM3562">
        <v>9967423</v>
      </c>
      <c r="AN3562">
        <v>15800887</v>
      </c>
      <c r="AQ3562">
        <v>29823</v>
      </c>
      <c r="AR3562">
        <v>25798133</v>
      </c>
      <c r="AT3562">
        <v>25798133</v>
      </c>
      <c r="BA3562">
        <v>2731340</v>
      </c>
      <c r="BC3562">
        <v>2731340</v>
      </c>
      <c r="BD3562">
        <v>28529473</v>
      </c>
      <c r="BE3562">
        <v>639690</v>
      </c>
      <c r="BK3562">
        <v>103140</v>
      </c>
      <c r="BL3562">
        <v>30560279</v>
      </c>
      <c r="BM3562">
        <v>31303109</v>
      </c>
      <c r="BN3562">
        <v>59832582</v>
      </c>
    </row>
    <row r="3563" spans="1:66" hidden="1" x14ac:dyDescent="0.25">
      <c r="A3563" t="s">
        <v>33</v>
      </c>
      <c r="B3563" t="s">
        <v>2211</v>
      </c>
      <c r="C3563">
        <v>900195138</v>
      </c>
      <c r="D3563" t="s">
        <v>2287</v>
      </c>
      <c r="E3563" t="s">
        <v>1546</v>
      </c>
      <c r="F3563" t="s">
        <v>191</v>
      </c>
      <c r="G3563" t="s">
        <v>45</v>
      </c>
      <c r="H3563" t="s">
        <v>4590</v>
      </c>
      <c r="I3563" t="s">
        <v>38</v>
      </c>
      <c r="J3563" t="s">
        <v>38</v>
      </c>
      <c r="K3563" t="s">
        <v>40</v>
      </c>
      <c r="L3563">
        <v>8442534</v>
      </c>
      <c r="M3563">
        <v>24483213</v>
      </c>
      <c r="O3563">
        <v>2705596</v>
      </c>
      <c r="R3563">
        <v>149834</v>
      </c>
      <c r="T3563">
        <v>35781177</v>
      </c>
      <c r="V3563">
        <v>35781177</v>
      </c>
      <c r="X3563">
        <v>1003043</v>
      </c>
      <c r="AG3563">
        <v>2754518</v>
      </c>
      <c r="AI3563">
        <v>3757561</v>
      </c>
      <c r="AJ3563">
        <v>39538738</v>
      </c>
      <c r="AK3563">
        <v>7971615</v>
      </c>
      <c r="AM3563">
        <v>7971615</v>
      </c>
      <c r="AN3563">
        <v>3967233</v>
      </c>
      <c r="AP3563">
        <v>14731</v>
      </c>
      <c r="AQ3563">
        <v>216081</v>
      </c>
      <c r="AR3563">
        <v>12169660</v>
      </c>
      <c r="AT3563">
        <v>12169660</v>
      </c>
      <c r="AY3563">
        <v>339046</v>
      </c>
      <c r="BA3563">
        <v>2591456</v>
      </c>
      <c r="BC3563">
        <v>2930502</v>
      </c>
      <c r="BD3563">
        <v>15100162</v>
      </c>
      <c r="BE3563">
        <v>639690</v>
      </c>
      <c r="BK3563">
        <v>103140</v>
      </c>
      <c r="BL3563">
        <v>23695746</v>
      </c>
      <c r="BM3563">
        <v>24438576</v>
      </c>
      <c r="BN3563">
        <v>39538738</v>
      </c>
    </row>
    <row r="3564" spans="1:66" hidden="1" x14ac:dyDescent="0.25">
      <c r="A3564" t="s">
        <v>33</v>
      </c>
      <c r="B3564" t="s">
        <v>2211</v>
      </c>
      <c r="C3564">
        <v>900195141</v>
      </c>
      <c r="D3564" t="s">
        <v>2287</v>
      </c>
      <c r="E3564" t="s">
        <v>4591</v>
      </c>
      <c r="F3564" t="s">
        <v>344</v>
      </c>
      <c r="G3564" t="s">
        <v>111</v>
      </c>
      <c r="H3564" t="s">
        <v>1547</v>
      </c>
      <c r="I3564" t="s">
        <v>38</v>
      </c>
      <c r="J3564" t="s">
        <v>38</v>
      </c>
      <c r="K3564" t="s">
        <v>39</v>
      </c>
      <c r="L3564">
        <v>22184260</v>
      </c>
      <c r="M3564">
        <v>31421747</v>
      </c>
      <c r="T3564">
        <v>53606007</v>
      </c>
      <c r="V3564">
        <v>53606007</v>
      </c>
      <c r="X3564">
        <v>234606099</v>
      </c>
      <c r="AD3564">
        <v>3722023</v>
      </c>
      <c r="AF3564">
        <v>591209</v>
      </c>
      <c r="AI3564">
        <v>238919331</v>
      </c>
      <c r="AJ3564">
        <v>292525338</v>
      </c>
      <c r="AK3564">
        <v>1587333</v>
      </c>
      <c r="AM3564">
        <v>1587333</v>
      </c>
      <c r="AN3564">
        <v>13505156</v>
      </c>
      <c r="AO3564">
        <v>2234928</v>
      </c>
      <c r="AP3564">
        <v>0</v>
      </c>
      <c r="AR3564">
        <v>17327417</v>
      </c>
      <c r="AT3564">
        <v>17327417</v>
      </c>
      <c r="AY3564">
        <v>5146909</v>
      </c>
      <c r="BC3564">
        <v>5146909</v>
      </c>
      <c r="BD3564">
        <v>22474326</v>
      </c>
      <c r="BE3564">
        <v>12723019</v>
      </c>
      <c r="BH3564">
        <v>188063000</v>
      </c>
      <c r="BK3564">
        <v>9363606</v>
      </c>
      <c r="BL3564">
        <v>59901387</v>
      </c>
      <c r="BM3564">
        <v>270051012</v>
      </c>
      <c r="BN3564">
        <v>292525338</v>
      </c>
    </row>
    <row r="3565" spans="1:66" hidden="1" x14ac:dyDescent="0.25">
      <c r="A3565" t="s">
        <v>33</v>
      </c>
      <c r="B3565" t="s">
        <v>2211</v>
      </c>
      <c r="C3565">
        <v>900195141</v>
      </c>
      <c r="D3565" t="s">
        <v>2287</v>
      </c>
      <c r="E3565" t="s">
        <v>4591</v>
      </c>
      <c r="F3565" t="s">
        <v>344</v>
      </c>
      <c r="G3565" t="s">
        <v>111</v>
      </c>
      <c r="H3565" t="s">
        <v>1547</v>
      </c>
      <c r="I3565" t="s">
        <v>38</v>
      </c>
      <c r="J3565" t="s">
        <v>38</v>
      </c>
      <c r="K3565" t="s">
        <v>40</v>
      </c>
      <c r="L3565">
        <v>46071590</v>
      </c>
      <c r="M3565">
        <v>48253256</v>
      </c>
      <c r="T3565">
        <v>94324846</v>
      </c>
      <c r="V3565">
        <v>94324846</v>
      </c>
      <c r="X3565">
        <v>178813733</v>
      </c>
      <c r="AD3565">
        <v>730679</v>
      </c>
      <c r="AF3565">
        <v>132338</v>
      </c>
      <c r="AI3565">
        <v>179676750</v>
      </c>
      <c r="AJ3565">
        <v>274001596</v>
      </c>
      <c r="AK3565">
        <v>1214089</v>
      </c>
      <c r="AM3565">
        <v>1214089</v>
      </c>
      <c r="AN3565">
        <v>21332150</v>
      </c>
      <c r="AO3565">
        <v>5095710</v>
      </c>
      <c r="AP3565">
        <v>272321</v>
      </c>
      <c r="AR3565">
        <v>27914270</v>
      </c>
      <c r="AT3565">
        <v>27914270</v>
      </c>
      <c r="AY3565">
        <v>1784932</v>
      </c>
      <c r="BC3565">
        <v>1784932</v>
      </c>
      <c r="BD3565">
        <v>29699202</v>
      </c>
      <c r="BE3565">
        <v>12723019</v>
      </c>
      <c r="BH3565">
        <v>168063000</v>
      </c>
      <c r="BK3565">
        <v>7489175</v>
      </c>
      <c r="BL3565">
        <v>56027200</v>
      </c>
      <c r="BM3565">
        <v>244302394</v>
      </c>
      <c r="BN3565">
        <v>274001596</v>
      </c>
    </row>
    <row r="3566" spans="1:66" hidden="1" x14ac:dyDescent="0.25">
      <c r="A3566" t="s">
        <v>33</v>
      </c>
      <c r="B3566" t="s">
        <v>2211</v>
      </c>
      <c r="C3566">
        <v>900195760</v>
      </c>
      <c r="D3566" t="s">
        <v>2287</v>
      </c>
      <c r="E3566" t="s">
        <v>4592</v>
      </c>
      <c r="F3566" t="s">
        <v>223</v>
      </c>
      <c r="G3566" t="s">
        <v>36</v>
      </c>
      <c r="H3566" t="s">
        <v>4593</v>
      </c>
      <c r="I3566" t="s">
        <v>57</v>
      </c>
      <c r="J3566" t="s">
        <v>83</v>
      </c>
      <c r="K3566" t="s">
        <v>39</v>
      </c>
      <c r="L3566">
        <v>42733</v>
      </c>
      <c r="M3566">
        <v>610655</v>
      </c>
      <c r="N3566">
        <v>98901</v>
      </c>
      <c r="T3566">
        <v>752289</v>
      </c>
      <c r="V3566">
        <v>752289</v>
      </c>
      <c r="X3566">
        <v>74724</v>
      </c>
      <c r="AB3566">
        <v>322498</v>
      </c>
      <c r="AI3566">
        <v>397222</v>
      </c>
      <c r="AJ3566">
        <v>1149511</v>
      </c>
      <c r="AK3566">
        <v>50194</v>
      </c>
      <c r="AM3566">
        <v>50194</v>
      </c>
      <c r="AN3566">
        <v>386788</v>
      </c>
      <c r="AO3566">
        <v>51894</v>
      </c>
      <c r="AR3566">
        <v>488876</v>
      </c>
      <c r="AT3566">
        <v>488876</v>
      </c>
      <c r="AX3566">
        <v>16107</v>
      </c>
      <c r="BB3566">
        <v>128401</v>
      </c>
      <c r="BC3566">
        <v>144508</v>
      </c>
      <c r="BD3566">
        <v>633384</v>
      </c>
      <c r="BE3566">
        <v>150000</v>
      </c>
      <c r="BK3566">
        <v>25105</v>
      </c>
      <c r="BL3566">
        <v>341022</v>
      </c>
      <c r="BM3566">
        <v>516127</v>
      </c>
      <c r="BN3566">
        <v>1149511</v>
      </c>
    </row>
    <row r="3567" spans="1:66" hidden="1" x14ac:dyDescent="0.25">
      <c r="A3567" t="s">
        <v>33</v>
      </c>
      <c r="B3567" t="s">
        <v>2211</v>
      </c>
      <c r="C3567">
        <v>900195760</v>
      </c>
      <c r="D3567" t="s">
        <v>2287</v>
      </c>
      <c r="E3567" t="s">
        <v>4592</v>
      </c>
      <c r="F3567" t="s">
        <v>223</v>
      </c>
      <c r="G3567" t="s">
        <v>36</v>
      </c>
      <c r="H3567" t="s">
        <v>4593</v>
      </c>
      <c r="I3567" t="s">
        <v>57</v>
      </c>
      <c r="J3567" t="s">
        <v>83</v>
      </c>
      <c r="K3567" t="s">
        <v>40</v>
      </c>
      <c r="L3567">
        <v>66220</v>
      </c>
      <c r="M3567">
        <v>203439</v>
      </c>
      <c r="N3567">
        <v>278652</v>
      </c>
      <c r="T3567">
        <v>548311</v>
      </c>
      <c r="V3567">
        <v>548311</v>
      </c>
      <c r="X3567">
        <v>98264</v>
      </c>
      <c r="AB3567">
        <v>571086</v>
      </c>
      <c r="AI3567">
        <v>669350</v>
      </c>
      <c r="AJ3567">
        <v>1217661</v>
      </c>
      <c r="AK3567">
        <v>37942</v>
      </c>
      <c r="AM3567">
        <v>37942</v>
      </c>
      <c r="AN3567">
        <v>436954</v>
      </c>
      <c r="AO3567">
        <v>62721</v>
      </c>
      <c r="AR3567">
        <v>537617</v>
      </c>
      <c r="AT3567">
        <v>537617</v>
      </c>
      <c r="AX3567">
        <v>166988</v>
      </c>
      <c r="BB3567">
        <v>85308</v>
      </c>
      <c r="BC3567">
        <v>252296</v>
      </c>
      <c r="BD3567">
        <v>789913</v>
      </c>
      <c r="BE3567">
        <v>150000</v>
      </c>
      <c r="BK3567">
        <v>16267</v>
      </c>
      <c r="BL3567">
        <v>261481</v>
      </c>
      <c r="BM3567">
        <v>427748</v>
      </c>
      <c r="BN3567">
        <v>1217661</v>
      </c>
    </row>
    <row r="3568" spans="1:66" hidden="1" x14ac:dyDescent="0.25">
      <c r="A3568" t="s">
        <v>33</v>
      </c>
      <c r="B3568" t="s">
        <v>2211</v>
      </c>
      <c r="C3568">
        <v>900196493</v>
      </c>
      <c r="D3568" t="s">
        <v>2287</v>
      </c>
      <c r="E3568" t="s">
        <v>4594</v>
      </c>
      <c r="F3568" t="s">
        <v>132</v>
      </c>
      <c r="G3568" t="s">
        <v>45</v>
      </c>
      <c r="H3568" t="s">
        <v>4595</v>
      </c>
      <c r="I3568" t="s">
        <v>57</v>
      </c>
      <c r="J3568" t="s">
        <v>628</v>
      </c>
      <c r="K3568" t="s">
        <v>39</v>
      </c>
      <c r="L3568">
        <v>155392</v>
      </c>
      <c r="M3568">
        <v>19860817</v>
      </c>
      <c r="N3568">
        <v>589492</v>
      </c>
      <c r="O3568">
        <v>8599543</v>
      </c>
      <c r="R3568">
        <v>561724</v>
      </c>
      <c r="T3568">
        <v>29766968</v>
      </c>
      <c r="V3568">
        <v>29766968</v>
      </c>
      <c r="X3568">
        <v>108387746</v>
      </c>
      <c r="AC3568">
        <v>12020</v>
      </c>
      <c r="AI3568">
        <v>108399766</v>
      </c>
      <c r="AJ3568">
        <v>138166734</v>
      </c>
      <c r="AK3568">
        <v>508493</v>
      </c>
      <c r="AL3568">
        <v>140752</v>
      </c>
      <c r="AM3568">
        <v>649245</v>
      </c>
      <c r="AN3568">
        <v>3331634</v>
      </c>
      <c r="AO3568">
        <v>70292</v>
      </c>
      <c r="AP3568">
        <v>6123379</v>
      </c>
      <c r="AQ3568">
        <v>32687</v>
      </c>
      <c r="AR3568">
        <v>10207237</v>
      </c>
      <c r="AT3568">
        <v>10207237</v>
      </c>
      <c r="AY3568">
        <v>6465281</v>
      </c>
      <c r="BA3568">
        <v>20232604</v>
      </c>
      <c r="BC3568">
        <v>26697885</v>
      </c>
      <c r="BD3568">
        <v>36905122</v>
      </c>
      <c r="BE3568">
        <v>500000</v>
      </c>
      <c r="BF3568">
        <v>89800000</v>
      </c>
      <c r="BJ3568">
        <v>9396076</v>
      </c>
      <c r="BK3568">
        <v>432549</v>
      </c>
      <c r="BL3568">
        <v>1132987</v>
      </c>
      <c r="BM3568">
        <v>101261612</v>
      </c>
      <c r="BN3568">
        <v>138166734</v>
      </c>
    </row>
    <row r="3569" spans="1:66" hidden="1" x14ac:dyDescent="0.25">
      <c r="A3569" t="s">
        <v>33</v>
      </c>
      <c r="B3569" t="s">
        <v>2211</v>
      </c>
      <c r="C3569">
        <v>900196493</v>
      </c>
      <c r="D3569" t="s">
        <v>2287</v>
      </c>
      <c r="E3569" t="s">
        <v>4594</v>
      </c>
      <c r="F3569" t="s">
        <v>132</v>
      </c>
      <c r="G3569" t="s">
        <v>45</v>
      </c>
      <c r="H3569" t="s">
        <v>4595</v>
      </c>
      <c r="I3569" t="s">
        <v>57</v>
      </c>
      <c r="J3569" t="s">
        <v>628</v>
      </c>
      <c r="K3569" t="s">
        <v>40</v>
      </c>
      <c r="L3569">
        <v>113274</v>
      </c>
      <c r="M3569">
        <v>29439444</v>
      </c>
      <c r="N3569">
        <v>593451</v>
      </c>
      <c r="O3569">
        <v>5020384</v>
      </c>
      <c r="R3569">
        <v>525552</v>
      </c>
      <c r="T3569">
        <v>35692105</v>
      </c>
      <c r="V3569">
        <v>35692105</v>
      </c>
      <c r="X3569">
        <v>117530775</v>
      </c>
      <c r="AI3569">
        <v>117530775</v>
      </c>
      <c r="AJ3569">
        <v>153222880</v>
      </c>
      <c r="AK3569">
        <v>461499</v>
      </c>
      <c r="AL3569">
        <v>73548</v>
      </c>
      <c r="AM3569">
        <v>535047</v>
      </c>
      <c r="AN3569">
        <v>6999076</v>
      </c>
      <c r="AO3569">
        <v>146162</v>
      </c>
      <c r="AP3569">
        <v>5255408</v>
      </c>
      <c r="AQ3569">
        <v>81755</v>
      </c>
      <c r="AR3569">
        <v>13017448</v>
      </c>
      <c r="AT3569">
        <v>13017448</v>
      </c>
      <c r="AY3569">
        <v>6356941</v>
      </c>
      <c r="BA3569">
        <v>27068810</v>
      </c>
      <c r="BC3569">
        <v>33425751</v>
      </c>
      <c r="BD3569">
        <v>46443199</v>
      </c>
      <c r="BE3569">
        <v>500000</v>
      </c>
      <c r="BF3569">
        <v>89800000</v>
      </c>
      <c r="BJ3569">
        <v>9862786</v>
      </c>
      <c r="BK3569">
        <v>5489325</v>
      </c>
      <c r="BL3569">
        <v>1127570</v>
      </c>
      <c r="BM3569">
        <v>106779681</v>
      </c>
      <c r="BN3569">
        <v>153222880</v>
      </c>
    </row>
    <row r="3570" spans="1:66" hidden="1" x14ac:dyDescent="0.25">
      <c r="A3570" t="s">
        <v>33</v>
      </c>
      <c r="B3570" t="s">
        <v>2211</v>
      </c>
      <c r="C3570">
        <v>900196778</v>
      </c>
      <c r="D3570" t="s">
        <v>2287</v>
      </c>
      <c r="E3570" t="s">
        <v>1548</v>
      </c>
      <c r="F3570" t="s">
        <v>289</v>
      </c>
      <c r="G3570" t="s">
        <v>111</v>
      </c>
      <c r="H3570" t="s">
        <v>4596</v>
      </c>
      <c r="I3570" t="s">
        <v>38</v>
      </c>
      <c r="J3570" t="s">
        <v>38</v>
      </c>
      <c r="K3570" t="s">
        <v>39</v>
      </c>
      <c r="L3570">
        <v>133849612</v>
      </c>
      <c r="M3570">
        <v>167372172</v>
      </c>
      <c r="N3570">
        <v>184473</v>
      </c>
      <c r="T3570">
        <v>301406257</v>
      </c>
      <c r="V3570">
        <v>301406257</v>
      </c>
      <c r="W3570">
        <v>236718981</v>
      </c>
      <c r="X3570">
        <v>82629924</v>
      </c>
      <c r="Z3570">
        <v>964255</v>
      </c>
      <c r="AD3570">
        <v>87981965</v>
      </c>
      <c r="AI3570">
        <v>408295125</v>
      </c>
      <c r="AJ3570">
        <v>709701382</v>
      </c>
      <c r="AK3570">
        <v>925828</v>
      </c>
      <c r="AL3570">
        <v>118325624</v>
      </c>
      <c r="AM3570">
        <v>119251452</v>
      </c>
      <c r="AN3570">
        <v>40382006</v>
      </c>
      <c r="AO3570">
        <v>142130540</v>
      </c>
      <c r="AP3570">
        <v>2493379</v>
      </c>
      <c r="AQ3570">
        <v>65489239</v>
      </c>
      <c r="AR3570">
        <v>369746616</v>
      </c>
      <c r="AT3570">
        <v>369746616</v>
      </c>
      <c r="AV3570">
        <v>14508728</v>
      </c>
      <c r="AW3570">
        <v>14508728</v>
      </c>
      <c r="AY3570">
        <v>27396550</v>
      </c>
      <c r="BA3570">
        <v>84180</v>
      </c>
      <c r="BC3570">
        <v>41989458</v>
      </c>
      <c r="BD3570">
        <v>411736074</v>
      </c>
      <c r="BE3570">
        <v>20000</v>
      </c>
      <c r="BH3570">
        <v>-1062407009</v>
      </c>
      <c r="BK3570">
        <v>-15070807</v>
      </c>
      <c r="BL3570">
        <v>1375423124</v>
      </c>
      <c r="BM3570">
        <v>297965308</v>
      </c>
      <c r="BN3570">
        <v>709701382</v>
      </c>
    </row>
    <row r="3571" spans="1:66" hidden="1" x14ac:dyDescent="0.25">
      <c r="A3571" t="s">
        <v>33</v>
      </c>
      <c r="B3571" t="s">
        <v>2211</v>
      </c>
      <c r="C3571">
        <v>900196778</v>
      </c>
      <c r="D3571" t="s">
        <v>2287</v>
      </c>
      <c r="E3571" t="s">
        <v>1548</v>
      </c>
      <c r="F3571" t="s">
        <v>289</v>
      </c>
      <c r="G3571" t="s">
        <v>111</v>
      </c>
      <c r="H3571" t="s">
        <v>4596</v>
      </c>
      <c r="I3571" t="s">
        <v>38</v>
      </c>
      <c r="J3571" t="s">
        <v>38</v>
      </c>
      <c r="K3571" t="s">
        <v>40</v>
      </c>
      <c r="L3571">
        <v>131859768</v>
      </c>
      <c r="M3571">
        <v>1231134748</v>
      </c>
      <c r="N3571">
        <v>99465</v>
      </c>
      <c r="T3571">
        <v>1363093981</v>
      </c>
      <c r="V3571">
        <v>1363093981</v>
      </c>
      <c r="W3571">
        <v>244217546</v>
      </c>
      <c r="X3571">
        <v>84472130</v>
      </c>
      <c r="Z3571">
        <v>130302</v>
      </c>
      <c r="AD3571">
        <v>112166835</v>
      </c>
      <c r="AI3571">
        <v>440986813</v>
      </c>
      <c r="AJ3571">
        <v>1804080794</v>
      </c>
      <c r="AK3571">
        <v>466436</v>
      </c>
      <c r="AL3571">
        <v>200547505</v>
      </c>
      <c r="AM3571">
        <v>201013941</v>
      </c>
      <c r="AN3571">
        <v>1216066743</v>
      </c>
      <c r="AO3571">
        <v>208681698</v>
      </c>
      <c r="AP3571">
        <v>68740</v>
      </c>
      <c r="AQ3571">
        <v>80140708</v>
      </c>
      <c r="AR3571">
        <v>1705971830</v>
      </c>
      <c r="AT3571">
        <v>1705971830</v>
      </c>
      <c r="AV3571">
        <v>22107891</v>
      </c>
      <c r="AW3571">
        <v>22107891</v>
      </c>
      <c r="AY3571">
        <v>116595046</v>
      </c>
      <c r="BA3571">
        <v>1609533</v>
      </c>
      <c r="BC3571">
        <v>140312470</v>
      </c>
      <c r="BD3571">
        <v>1846284300</v>
      </c>
      <c r="BE3571">
        <v>20000</v>
      </c>
      <c r="BH3571">
        <v>-936176125</v>
      </c>
      <c r="BK3571">
        <v>58542391</v>
      </c>
      <c r="BL3571">
        <v>835410228</v>
      </c>
      <c r="BM3571">
        <v>-42203506</v>
      </c>
      <c r="BN3571">
        <v>1804080794</v>
      </c>
    </row>
    <row r="3572" spans="1:66" hidden="1" x14ac:dyDescent="0.25">
      <c r="A3572" t="s">
        <v>33</v>
      </c>
      <c r="B3572" t="s">
        <v>2211</v>
      </c>
      <c r="C3572">
        <v>900197265</v>
      </c>
      <c r="D3572" t="s">
        <v>2287</v>
      </c>
      <c r="E3572" t="s">
        <v>4597</v>
      </c>
      <c r="F3572" t="s">
        <v>479</v>
      </c>
      <c r="G3572" t="s">
        <v>45</v>
      </c>
      <c r="H3572" t="s">
        <v>4598</v>
      </c>
      <c r="I3572" t="s">
        <v>38</v>
      </c>
      <c r="J3572" t="s">
        <v>38</v>
      </c>
      <c r="K3572" t="s">
        <v>39</v>
      </c>
      <c r="L3572">
        <v>7723806</v>
      </c>
      <c r="M3572">
        <v>7056464</v>
      </c>
      <c r="N3572">
        <v>20324167</v>
      </c>
      <c r="O3572">
        <v>3414565</v>
      </c>
      <c r="Q3572">
        <v>199400</v>
      </c>
      <c r="R3572">
        <v>446831</v>
      </c>
      <c r="T3572">
        <v>39165233</v>
      </c>
      <c r="V3572">
        <v>39165233</v>
      </c>
      <c r="X3572">
        <v>9723284</v>
      </c>
      <c r="AI3572">
        <v>9723284</v>
      </c>
      <c r="AJ3572">
        <v>48888517</v>
      </c>
      <c r="AK3572">
        <v>718635</v>
      </c>
      <c r="AM3572">
        <v>718635</v>
      </c>
      <c r="AN3572">
        <v>26852008</v>
      </c>
      <c r="AO3572">
        <v>853684</v>
      </c>
      <c r="AP3572">
        <v>7655524</v>
      </c>
      <c r="AR3572">
        <v>36079851</v>
      </c>
      <c r="AT3572">
        <v>36079851</v>
      </c>
      <c r="BA3572">
        <v>595502</v>
      </c>
      <c r="BC3572">
        <v>595502</v>
      </c>
      <c r="BD3572">
        <v>36675353</v>
      </c>
      <c r="BE3572">
        <v>124832975</v>
      </c>
      <c r="BL3572">
        <v>-112619811</v>
      </c>
      <c r="BM3572">
        <v>12213164</v>
      </c>
      <c r="BN3572">
        <v>48888517</v>
      </c>
    </row>
    <row r="3573" spans="1:66" hidden="1" x14ac:dyDescent="0.25">
      <c r="A3573" t="s">
        <v>33</v>
      </c>
      <c r="B3573" t="s">
        <v>2211</v>
      </c>
      <c r="C3573">
        <v>900197265</v>
      </c>
      <c r="D3573" t="s">
        <v>2287</v>
      </c>
      <c r="E3573" t="s">
        <v>4597</v>
      </c>
      <c r="F3573" t="s">
        <v>479</v>
      </c>
      <c r="G3573" t="s">
        <v>45</v>
      </c>
      <c r="H3573" t="s">
        <v>4598</v>
      </c>
      <c r="I3573" t="s">
        <v>38</v>
      </c>
      <c r="J3573" t="s">
        <v>38</v>
      </c>
      <c r="K3573" t="s">
        <v>40</v>
      </c>
      <c r="L3573">
        <v>4304959</v>
      </c>
      <c r="M3573">
        <v>9380105</v>
      </c>
      <c r="N3573">
        <v>28359841</v>
      </c>
      <c r="O3573">
        <v>3731543</v>
      </c>
      <c r="Q3573">
        <v>206145</v>
      </c>
      <c r="R3573">
        <v>263306</v>
      </c>
      <c r="T3573">
        <v>46245899</v>
      </c>
      <c r="V3573">
        <v>46245899</v>
      </c>
      <c r="X3573">
        <v>14784380</v>
      </c>
      <c r="AI3573">
        <v>14784380</v>
      </c>
      <c r="AJ3573">
        <v>61030279</v>
      </c>
      <c r="AK3573">
        <v>793458</v>
      </c>
      <c r="AM3573">
        <v>793458</v>
      </c>
      <c r="AN3573">
        <v>34998206</v>
      </c>
      <c r="AO3573">
        <v>572020</v>
      </c>
      <c r="AP3573">
        <v>10222143</v>
      </c>
      <c r="AR3573">
        <v>46585827</v>
      </c>
      <c r="AT3573">
        <v>46585827</v>
      </c>
      <c r="BA3573">
        <v>2994248</v>
      </c>
      <c r="BC3573">
        <v>2994248</v>
      </c>
      <c r="BD3573">
        <v>49580075</v>
      </c>
      <c r="BE3573">
        <v>124832975</v>
      </c>
      <c r="BL3573">
        <v>-113382771</v>
      </c>
      <c r="BM3573">
        <v>11450204</v>
      </c>
      <c r="BN3573">
        <v>61030279</v>
      </c>
    </row>
    <row r="3574" spans="1:66" hidden="1" x14ac:dyDescent="0.25">
      <c r="A3574" t="s">
        <v>33</v>
      </c>
      <c r="B3574" t="s">
        <v>2211</v>
      </c>
      <c r="C3574">
        <v>900199343</v>
      </c>
      <c r="D3574" t="s">
        <v>2287</v>
      </c>
      <c r="E3574" t="s">
        <v>1549</v>
      </c>
      <c r="F3574" t="s">
        <v>183</v>
      </c>
      <c r="G3574" t="s">
        <v>51</v>
      </c>
      <c r="H3574" t="s">
        <v>1550</v>
      </c>
      <c r="I3574" t="s">
        <v>38</v>
      </c>
      <c r="J3574" t="s">
        <v>38</v>
      </c>
      <c r="K3574" t="s">
        <v>39</v>
      </c>
      <c r="L3574">
        <v>22611964</v>
      </c>
      <c r="M3574">
        <v>170063393</v>
      </c>
      <c r="N3574">
        <v>79673104</v>
      </c>
      <c r="T3574">
        <v>272348461</v>
      </c>
      <c r="V3574">
        <v>272348461</v>
      </c>
      <c r="X3574">
        <v>29527820</v>
      </c>
      <c r="Z3574">
        <v>1097646</v>
      </c>
      <c r="AB3574">
        <v>247760</v>
      </c>
      <c r="AI3574">
        <v>30873226</v>
      </c>
      <c r="AJ3574">
        <v>303221687</v>
      </c>
      <c r="AN3574">
        <v>128454768</v>
      </c>
      <c r="AO3574">
        <v>3788018</v>
      </c>
      <c r="AQ3574">
        <v>2003951</v>
      </c>
      <c r="AR3574">
        <v>134246737</v>
      </c>
      <c r="AT3574">
        <v>134246737</v>
      </c>
      <c r="AY3574">
        <v>2011955</v>
      </c>
      <c r="BB3574">
        <v>792390</v>
      </c>
      <c r="BC3574">
        <v>2804345</v>
      </c>
      <c r="BD3574">
        <v>137051082</v>
      </c>
      <c r="BE3574">
        <v>35614045</v>
      </c>
      <c r="BF3574">
        <v>39998607</v>
      </c>
      <c r="BI3574">
        <v>91667503</v>
      </c>
      <c r="BK3574">
        <v>14864481</v>
      </c>
      <c r="BL3574">
        <v>-15974031</v>
      </c>
      <c r="BM3574">
        <v>166170605</v>
      </c>
      <c r="BN3574">
        <v>303221687</v>
      </c>
    </row>
    <row r="3575" spans="1:66" hidden="1" x14ac:dyDescent="0.25">
      <c r="A3575" t="s">
        <v>33</v>
      </c>
      <c r="B3575" t="s">
        <v>2211</v>
      </c>
      <c r="C3575">
        <v>900199343</v>
      </c>
      <c r="D3575" t="s">
        <v>2287</v>
      </c>
      <c r="E3575" t="s">
        <v>1549</v>
      </c>
      <c r="F3575" t="s">
        <v>183</v>
      </c>
      <c r="G3575" t="s">
        <v>51</v>
      </c>
      <c r="H3575" t="s">
        <v>1550</v>
      </c>
      <c r="I3575" t="s">
        <v>38</v>
      </c>
      <c r="J3575" t="s">
        <v>38</v>
      </c>
      <c r="K3575" t="s">
        <v>40</v>
      </c>
      <c r="L3575">
        <v>25442772</v>
      </c>
      <c r="M3575">
        <v>189665521</v>
      </c>
      <c r="N3575">
        <v>95448874</v>
      </c>
      <c r="T3575">
        <v>310557167</v>
      </c>
      <c r="V3575">
        <v>310557167</v>
      </c>
      <c r="X3575">
        <v>38061025</v>
      </c>
      <c r="Z3575">
        <v>193755</v>
      </c>
      <c r="AB3575">
        <v>193066</v>
      </c>
      <c r="AI3575">
        <v>38447846</v>
      </c>
      <c r="AJ3575">
        <v>349005013</v>
      </c>
      <c r="AN3575">
        <v>150102218</v>
      </c>
      <c r="AO3575">
        <v>4977692</v>
      </c>
      <c r="AQ3575">
        <v>2567450</v>
      </c>
      <c r="AR3575">
        <v>157647360</v>
      </c>
      <c r="AT3575">
        <v>157647360</v>
      </c>
      <c r="AY3575">
        <v>5986554</v>
      </c>
      <c r="BB3575">
        <v>340350</v>
      </c>
      <c r="BC3575">
        <v>6326904</v>
      </c>
      <c r="BD3575">
        <v>163974264</v>
      </c>
      <c r="BE3575">
        <v>35614045</v>
      </c>
      <c r="BF3575">
        <v>39998607</v>
      </c>
      <c r="BI3575">
        <v>130198023</v>
      </c>
      <c r="BK3575">
        <v>14864481</v>
      </c>
      <c r="BL3575">
        <v>-35644407</v>
      </c>
      <c r="BM3575">
        <v>185030749</v>
      </c>
      <c r="BN3575">
        <v>349005013</v>
      </c>
    </row>
    <row r="3576" spans="1:66" hidden="1" x14ac:dyDescent="0.25">
      <c r="A3576" t="s">
        <v>33</v>
      </c>
      <c r="B3576" t="s">
        <v>2211</v>
      </c>
      <c r="C3576">
        <v>900199922</v>
      </c>
      <c r="D3576" t="s">
        <v>2287</v>
      </c>
      <c r="E3576" t="s">
        <v>1551</v>
      </c>
      <c r="F3576" t="s">
        <v>256</v>
      </c>
      <c r="G3576" t="s">
        <v>51</v>
      </c>
      <c r="H3576" t="s">
        <v>1552</v>
      </c>
      <c r="I3576" t="s">
        <v>38</v>
      </c>
      <c r="J3576" t="s">
        <v>38</v>
      </c>
      <c r="K3576" t="s">
        <v>39</v>
      </c>
      <c r="L3576">
        <v>17853776</v>
      </c>
      <c r="M3576">
        <v>46356499</v>
      </c>
      <c r="N3576">
        <v>26552118</v>
      </c>
      <c r="R3576">
        <v>42427</v>
      </c>
      <c r="T3576">
        <v>90804820</v>
      </c>
      <c r="V3576">
        <v>90804820</v>
      </c>
      <c r="X3576">
        <v>395374</v>
      </c>
      <c r="Z3576">
        <v>3228571</v>
      </c>
      <c r="AD3576">
        <v>6852557</v>
      </c>
      <c r="AF3576">
        <v>79998200</v>
      </c>
      <c r="AG3576">
        <v>164522</v>
      </c>
      <c r="AI3576">
        <v>90639224</v>
      </c>
      <c r="AJ3576">
        <v>181444044</v>
      </c>
      <c r="AK3576">
        <v>8835785</v>
      </c>
      <c r="AM3576">
        <v>8835785</v>
      </c>
      <c r="AN3576">
        <v>44131224</v>
      </c>
      <c r="AO3576">
        <v>15764639</v>
      </c>
      <c r="AP3576">
        <v>17976958</v>
      </c>
      <c r="AQ3576">
        <v>170236</v>
      </c>
      <c r="AR3576">
        <v>86878842</v>
      </c>
      <c r="AT3576">
        <v>86878842</v>
      </c>
      <c r="BA3576">
        <v>53938564</v>
      </c>
      <c r="BC3576">
        <v>53938564</v>
      </c>
      <c r="BD3576">
        <v>140817406</v>
      </c>
      <c r="BE3576">
        <v>1407270</v>
      </c>
      <c r="BK3576">
        <v>703635</v>
      </c>
      <c r="BL3576">
        <v>38515733</v>
      </c>
      <c r="BM3576">
        <v>40626638</v>
      </c>
      <c r="BN3576">
        <v>181444044</v>
      </c>
    </row>
    <row r="3577" spans="1:66" hidden="1" x14ac:dyDescent="0.25">
      <c r="A3577" t="s">
        <v>33</v>
      </c>
      <c r="B3577" t="s">
        <v>2211</v>
      </c>
      <c r="C3577">
        <v>900199922</v>
      </c>
      <c r="D3577" t="s">
        <v>2287</v>
      </c>
      <c r="E3577" t="s">
        <v>1551</v>
      </c>
      <c r="F3577" t="s">
        <v>256</v>
      </c>
      <c r="G3577" t="s">
        <v>51</v>
      </c>
      <c r="H3577" t="s">
        <v>1552</v>
      </c>
      <c r="I3577" t="s">
        <v>38</v>
      </c>
      <c r="J3577" t="s">
        <v>38</v>
      </c>
      <c r="K3577" t="s">
        <v>40</v>
      </c>
      <c r="L3577">
        <v>20729199</v>
      </c>
      <c r="M3577">
        <v>31594599</v>
      </c>
      <c r="N3577">
        <v>19087928</v>
      </c>
      <c r="R3577">
        <v>17985</v>
      </c>
      <c r="T3577">
        <v>71429711</v>
      </c>
      <c r="V3577">
        <v>71429711</v>
      </c>
      <c r="X3577">
        <v>628358</v>
      </c>
      <c r="Z3577">
        <v>2914922</v>
      </c>
      <c r="AD3577">
        <v>4221308</v>
      </c>
      <c r="AG3577">
        <v>434074</v>
      </c>
      <c r="AI3577">
        <v>8198662</v>
      </c>
      <c r="AJ3577">
        <v>79628373</v>
      </c>
      <c r="AK3577">
        <v>5380144</v>
      </c>
      <c r="AM3577">
        <v>5380144</v>
      </c>
      <c r="AN3577">
        <v>26985463</v>
      </c>
      <c r="AO3577">
        <v>15500260</v>
      </c>
      <c r="AQ3577">
        <v>180000</v>
      </c>
      <c r="AR3577">
        <v>48045867</v>
      </c>
      <c r="AT3577">
        <v>48045867</v>
      </c>
      <c r="BB3577">
        <v>91637</v>
      </c>
      <c r="BC3577">
        <v>91637</v>
      </c>
      <c r="BD3577">
        <v>48137504</v>
      </c>
      <c r="BE3577">
        <v>1407270</v>
      </c>
      <c r="BK3577">
        <v>703635</v>
      </c>
      <c r="BL3577">
        <v>29379964</v>
      </c>
      <c r="BM3577">
        <v>31490869</v>
      </c>
      <c r="BN3577">
        <v>79628373</v>
      </c>
    </row>
    <row r="3578" spans="1:66" hidden="1" x14ac:dyDescent="0.25">
      <c r="A3578" t="s">
        <v>33</v>
      </c>
      <c r="B3578" t="s">
        <v>2211</v>
      </c>
      <c r="C3578">
        <v>900200506</v>
      </c>
      <c r="D3578" t="s">
        <v>2287</v>
      </c>
      <c r="E3578" t="s">
        <v>1553</v>
      </c>
      <c r="F3578" t="s">
        <v>152</v>
      </c>
      <c r="G3578" t="s">
        <v>45</v>
      </c>
      <c r="H3578" t="s">
        <v>4599</v>
      </c>
      <c r="I3578" t="s">
        <v>38</v>
      </c>
      <c r="J3578" t="s">
        <v>38</v>
      </c>
      <c r="K3578" t="s">
        <v>39</v>
      </c>
      <c r="L3578">
        <v>24389</v>
      </c>
      <c r="M3578">
        <v>622028</v>
      </c>
      <c r="O3578">
        <v>20435</v>
      </c>
      <c r="T3578">
        <v>666852</v>
      </c>
      <c r="V3578">
        <v>666852</v>
      </c>
      <c r="W3578">
        <v>14054171</v>
      </c>
      <c r="X3578">
        <v>330813</v>
      </c>
      <c r="AD3578">
        <v>13952</v>
      </c>
      <c r="AI3578">
        <v>14398936</v>
      </c>
      <c r="AJ3578">
        <v>15065788</v>
      </c>
      <c r="AK3578">
        <v>24488</v>
      </c>
      <c r="AM3578">
        <v>24488</v>
      </c>
      <c r="AN3578">
        <v>9541</v>
      </c>
      <c r="AO3578">
        <v>10221</v>
      </c>
      <c r="AR3578">
        <v>44250</v>
      </c>
      <c r="AT3578">
        <v>44250</v>
      </c>
      <c r="AY3578">
        <v>1411</v>
      </c>
      <c r="BC3578">
        <v>1411</v>
      </c>
      <c r="BD3578">
        <v>45661</v>
      </c>
      <c r="BE3578">
        <v>125000</v>
      </c>
      <c r="BK3578">
        <v>86540</v>
      </c>
      <c r="BL3578">
        <v>14808587</v>
      </c>
      <c r="BM3578">
        <v>15020127</v>
      </c>
      <c r="BN3578">
        <v>15065788</v>
      </c>
    </row>
    <row r="3579" spans="1:66" hidden="1" x14ac:dyDescent="0.25">
      <c r="A3579" t="s">
        <v>33</v>
      </c>
      <c r="B3579" t="s">
        <v>2211</v>
      </c>
      <c r="C3579">
        <v>900200506</v>
      </c>
      <c r="D3579" t="s">
        <v>2287</v>
      </c>
      <c r="E3579" t="s">
        <v>1553</v>
      </c>
      <c r="F3579" t="s">
        <v>152</v>
      </c>
      <c r="G3579" t="s">
        <v>45</v>
      </c>
      <c r="H3579" t="s">
        <v>4599</v>
      </c>
      <c r="I3579" t="s">
        <v>38</v>
      </c>
      <c r="J3579" t="s">
        <v>38</v>
      </c>
      <c r="K3579" t="s">
        <v>40</v>
      </c>
      <c r="L3579">
        <v>105738</v>
      </c>
      <c r="M3579">
        <v>564844</v>
      </c>
      <c r="O3579">
        <v>24350</v>
      </c>
      <c r="T3579">
        <v>694932</v>
      </c>
      <c r="V3579">
        <v>694932</v>
      </c>
      <c r="W3579">
        <v>14054171</v>
      </c>
      <c r="X3579">
        <v>337083</v>
      </c>
      <c r="AD3579">
        <v>17752</v>
      </c>
      <c r="AI3579">
        <v>14409006</v>
      </c>
      <c r="AJ3579">
        <v>15103938</v>
      </c>
      <c r="AK3579">
        <v>12320</v>
      </c>
      <c r="AM3579">
        <v>12320</v>
      </c>
      <c r="AO3579">
        <v>82673</v>
      </c>
      <c r="AR3579">
        <v>94993</v>
      </c>
      <c r="AT3579">
        <v>94993</v>
      </c>
      <c r="BD3579">
        <v>94993</v>
      </c>
      <c r="BE3579">
        <v>125000</v>
      </c>
      <c r="BI3579">
        <v>3364</v>
      </c>
      <c r="BK3579">
        <v>86540</v>
      </c>
      <c r="BL3579">
        <v>14794041</v>
      </c>
      <c r="BM3579">
        <v>15008945</v>
      </c>
      <c r="BN3579">
        <v>15103938</v>
      </c>
    </row>
    <row r="3580" spans="1:66" hidden="1" x14ac:dyDescent="0.25">
      <c r="A3580" t="s">
        <v>33</v>
      </c>
      <c r="B3580" t="s">
        <v>2211</v>
      </c>
      <c r="C3580">
        <v>900203441</v>
      </c>
      <c r="D3580" t="s">
        <v>2287</v>
      </c>
      <c r="E3580" t="s">
        <v>4600</v>
      </c>
      <c r="F3580" t="s">
        <v>35</v>
      </c>
      <c r="G3580" t="s">
        <v>111</v>
      </c>
      <c r="H3580" t="s">
        <v>4601</v>
      </c>
      <c r="I3580" t="s">
        <v>38</v>
      </c>
      <c r="J3580" t="s">
        <v>38</v>
      </c>
      <c r="K3580" t="s">
        <v>39</v>
      </c>
      <c r="L3580">
        <v>503884623</v>
      </c>
      <c r="M3580">
        <v>130901194</v>
      </c>
      <c r="N3580">
        <v>1182836</v>
      </c>
      <c r="R3580">
        <v>32683755</v>
      </c>
      <c r="T3580">
        <v>668652408</v>
      </c>
      <c r="V3580">
        <v>668652408</v>
      </c>
      <c r="X3580">
        <v>894202374</v>
      </c>
      <c r="Z3580">
        <v>4694892</v>
      </c>
      <c r="AI3580">
        <v>898897266</v>
      </c>
      <c r="AJ3580">
        <v>1567549674</v>
      </c>
      <c r="AN3580">
        <v>65377691</v>
      </c>
      <c r="AO3580">
        <v>219265581</v>
      </c>
      <c r="AP3580">
        <v>13712308</v>
      </c>
      <c r="AR3580">
        <v>298355580</v>
      </c>
      <c r="AT3580">
        <v>298355580</v>
      </c>
      <c r="AV3580">
        <v>68996813</v>
      </c>
      <c r="AW3580">
        <v>68996813</v>
      </c>
      <c r="AY3580">
        <v>136928964</v>
      </c>
      <c r="BA3580">
        <v>158842048</v>
      </c>
      <c r="BC3580">
        <v>364767825</v>
      </c>
      <c r="BD3580">
        <v>663123405</v>
      </c>
      <c r="BE3580">
        <v>10000</v>
      </c>
      <c r="BH3580">
        <v>151812222</v>
      </c>
      <c r="BK3580">
        <v>83065652</v>
      </c>
      <c r="BL3580">
        <v>669538395</v>
      </c>
      <c r="BM3580">
        <v>904426269</v>
      </c>
      <c r="BN3580">
        <v>1567549674</v>
      </c>
    </row>
    <row r="3581" spans="1:66" hidden="1" x14ac:dyDescent="0.25">
      <c r="A3581" t="s">
        <v>33</v>
      </c>
      <c r="B3581" t="s">
        <v>2211</v>
      </c>
      <c r="C3581">
        <v>900203441</v>
      </c>
      <c r="D3581" t="s">
        <v>2287</v>
      </c>
      <c r="E3581" t="s">
        <v>4600</v>
      </c>
      <c r="F3581" t="s">
        <v>35</v>
      </c>
      <c r="G3581" t="s">
        <v>111</v>
      </c>
      <c r="H3581" t="s">
        <v>4601</v>
      </c>
      <c r="I3581" t="s">
        <v>38</v>
      </c>
      <c r="J3581" t="s">
        <v>38</v>
      </c>
      <c r="K3581" t="s">
        <v>40</v>
      </c>
      <c r="L3581">
        <v>312662063</v>
      </c>
      <c r="M3581">
        <v>132890639</v>
      </c>
      <c r="N3581">
        <v>551864</v>
      </c>
      <c r="R3581">
        <v>42557181</v>
      </c>
      <c r="T3581">
        <v>488661747</v>
      </c>
      <c r="V3581">
        <v>488661747</v>
      </c>
      <c r="X3581">
        <v>920933072</v>
      </c>
      <c r="Z3581">
        <v>4717212</v>
      </c>
      <c r="AI3581">
        <v>925650284</v>
      </c>
      <c r="AJ3581">
        <v>1414312031</v>
      </c>
      <c r="AN3581">
        <v>61345732</v>
      </c>
      <c r="AO3581">
        <v>177904313</v>
      </c>
      <c r="AP3581">
        <v>15334862</v>
      </c>
      <c r="AR3581">
        <v>254584907</v>
      </c>
      <c r="AT3581">
        <v>254584907</v>
      </c>
      <c r="AV3581">
        <v>53819081</v>
      </c>
      <c r="AW3581">
        <v>53819081</v>
      </c>
      <c r="AY3581">
        <v>117261717</v>
      </c>
      <c r="BA3581">
        <v>164413785</v>
      </c>
      <c r="BC3581">
        <v>335494583</v>
      </c>
      <c r="BD3581">
        <v>590079490</v>
      </c>
      <c r="BE3581">
        <v>10000</v>
      </c>
      <c r="BH3581">
        <v>279720313</v>
      </c>
      <c r="BK3581">
        <v>56649154</v>
      </c>
      <c r="BL3581">
        <v>487853074</v>
      </c>
      <c r="BM3581">
        <v>824232541</v>
      </c>
      <c r="BN3581">
        <v>1414312031</v>
      </c>
    </row>
    <row r="3582" spans="1:66" hidden="1" x14ac:dyDescent="0.25">
      <c r="A3582" t="s">
        <v>33</v>
      </c>
      <c r="B3582" t="s">
        <v>2211</v>
      </c>
      <c r="C3582">
        <v>900204182</v>
      </c>
      <c r="D3582" t="s">
        <v>2287</v>
      </c>
      <c r="E3582" t="s">
        <v>1554</v>
      </c>
      <c r="F3582" t="s">
        <v>214</v>
      </c>
      <c r="G3582" t="s">
        <v>36</v>
      </c>
      <c r="H3582" t="s">
        <v>4602</v>
      </c>
      <c r="I3582" t="s">
        <v>38</v>
      </c>
      <c r="J3582" t="s">
        <v>38</v>
      </c>
      <c r="K3582" t="s">
        <v>39</v>
      </c>
      <c r="L3582">
        <v>1559751</v>
      </c>
      <c r="M3582">
        <v>359940</v>
      </c>
      <c r="N3582">
        <v>0</v>
      </c>
      <c r="O3582">
        <v>3835290</v>
      </c>
      <c r="P3582">
        <v>0</v>
      </c>
      <c r="Q3582">
        <v>0</v>
      </c>
      <c r="R3582">
        <v>0</v>
      </c>
      <c r="S3582">
        <v>0</v>
      </c>
      <c r="T3582">
        <v>5754981</v>
      </c>
      <c r="U3582">
        <v>0</v>
      </c>
      <c r="V3582">
        <v>5754981</v>
      </c>
      <c r="W3582">
        <v>0</v>
      </c>
      <c r="X3582">
        <v>495033</v>
      </c>
      <c r="Z3582">
        <v>1031</v>
      </c>
      <c r="AA3582">
        <v>0</v>
      </c>
      <c r="AB3582">
        <v>0</v>
      </c>
      <c r="AD3582">
        <v>760836</v>
      </c>
      <c r="AE3582">
        <v>0</v>
      </c>
      <c r="AF3582">
        <v>0</v>
      </c>
      <c r="AH3582">
        <v>0</v>
      </c>
      <c r="AI3582">
        <v>1256900</v>
      </c>
      <c r="AJ3582">
        <v>7011881</v>
      </c>
      <c r="AK3582">
        <v>138335</v>
      </c>
      <c r="AL3582">
        <v>0</v>
      </c>
      <c r="AM3582">
        <v>138335</v>
      </c>
      <c r="AN3582">
        <v>6705112</v>
      </c>
      <c r="AO3582">
        <v>167373</v>
      </c>
      <c r="AP3582">
        <v>0</v>
      </c>
      <c r="AR3582">
        <v>7010820</v>
      </c>
      <c r="AS3582">
        <v>0</v>
      </c>
      <c r="AT3582">
        <v>7010820</v>
      </c>
      <c r="AU3582">
        <v>0</v>
      </c>
      <c r="AV3582">
        <v>0</v>
      </c>
      <c r="AW3582">
        <v>0</v>
      </c>
      <c r="AX3582">
        <v>0</v>
      </c>
      <c r="AY3582">
        <v>0</v>
      </c>
      <c r="AZ3582">
        <v>0</v>
      </c>
      <c r="BA3582">
        <v>0</v>
      </c>
      <c r="BB3582">
        <v>0</v>
      </c>
      <c r="BC3582">
        <v>0</v>
      </c>
      <c r="BD3582">
        <v>7010820</v>
      </c>
      <c r="BE3582">
        <v>317441</v>
      </c>
      <c r="BF3582">
        <v>7825368</v>
      </c>
      <c r="BG3582">
        <v>0</v>
      </c>
      <c r="BI3582">
        <v>0</v>
      </c>
      <c r="BJ3582">
        <v>0</v>
      </c>
      <c r="BL3582">
        <v>-8141748</v>
      </c>
      <c r="BM3582">
        <v>1061</v>
      </c>
      <c r="BN3582">
        <v>7011881</v>
      </c>
    </row>
    <row r="3583" spans="1:66" hidden="1" x14ac:dyDescent="0.25">
      <c r="A3583" t="s">
        <v>33</v>
      </c>
      <c r="B3583" t="s">
        <v>2211</v>
      </c>
      <c r="C3583">
        <v>900204182</v>
      </c>
      <c r="D3583" t="s">
        <v>2287</v>
      </c>
      <c r="E3583" t="s">
        <v>1554</v>
      </c>
      <c r="F3583" t="s">
        <v>214</v>
      </c>
      <c r="G3583" t="s">
        <v>36</v>
      </c>
      <c r="H3583" t="s">
        <v>4602</v>
      </c>
      <c r="I3583" t="s">
        <v>38</v>
      </c>
      <c r="J3583" t="s">
        <v>38</v>
      </c>
      <c r="K3583" t="s">
        <v>40</v>
      </c>
      <c r="L3583">
        <v>3686258</v>
      </c>
      <c r="M3583">
        <v>444579</v>
      </c>
      <c r="N3583">
        <v>115712</v>
      </c>
      <c r="O3583">
        <v>3920632</v>
      </c>
      <c r="P3583">
        <v>0</v>
      </c>
      <c r="Q3583">
        <v>0</v>
      </c>
      <c r="R3583">
        <v>0</v>
      </c>
      <c r="S3583">
        <v>0</v>
      </c>
      <c r="T3583">
        <v>8167181</v>
      </c>
      <c r="U3583">
        <v>0</v>
      </c>
      <c r="V3583">
        <v>8167181</v>
      </c>
      <c r="W3583">
        <v>0</v>
      </c>
      <c r="X3583">
        <v>674727</v>
      </c>
      <c r="Y3583">
        <v>0</v>
      </c>
      <c r="Z3583">
        <v>3244</v>
      </c>
      <c r="AA3583">
        <v>0</v>
      </c>
      <c r="AB3583">
        <v>0</v>
      </c>
      <c r="AC3583">
        <v>0</v>
      </c>
      <c r="AD3583">
        <v>965535</v>
      </c>
      <c r="AE3583">
        <v>0</v>
      </c>
      <c r="AF3583">
        <v>0</v>
      </c>
      <c r="AG3583">
        <v>0</v>
      </c>
      <c r="AH3583">
        <v>0</v>
      </c>
      <c r="AI3583">
        <v>1643506</v>
      </c>
      <c r="AJ3583">
        <v>9810687</v>
      </c>
      <c r="AK3583">
        <v>129093</v>
      </c>
      <c r="AL3583">
        <v>0</v>
      </c>
      <c r="AM3583">
        <v>129093</v>
      </c>
      <c r="AN3583">
        <v>10779211</v>
      </c>
      <c r="AO3583">
        <v>295237</v>
      </c>
      <c r="AP3583">
        <v>0</v>
      </c>
      <c r="AR3583">
        <v>11203541</v>
      </c>
      <c r="AS3583">
        <v>0</v>
      </c>
      <c r="AT3583">
        <v>11203541</v>
      </c>
      <c r="AU3583">
        <v>0</v>
      </c>
      <c r="AV3583">
        <v>0</v>
      </c>
      <c r="AW3583">
        <v>0</v>
      </c>
      <c r="AX3583">
        <v>0</v>
      </c>
      <c r="AY3583">
        <v>0</v>
      </c>
      <c r="AZ3583">
        <v>0</v>
      </c>
      <c r="BA3583">
        <v>0</v>
      </c>
      <c r="BB3583">
        <v>0</v>
      </c>
      <c r="BC3583">
        <v>0</v>
      </c>
      <c r="BD3583">
        <v>11203541</v>
      </c>
      <c r="BE3583">
        <v>317441</v>
      </c>
      <c r="BF3583">
        <v>7825368</v>
      </c>
      <c r="BI3583">
        <v>0</v>
      </c>
      <c r="BL3583">
        <v>-9535663</v>
      </c>
      <c r="BM3583">
        <v>-1392854</v>
      </c>
      <c r="BN3583">
        <v>9810687</v>
      </c>
    </row>
    <row r="3584" spans="1:66" hidden="1" x14ac:dyDescent="0.25">
      <c r="A3584" t="s">
        <v>33</v>
      </c>
      <c r="B3584" t="s">
        <v>2211</v>
      </c>
      <c r="C3584">
        <v>900205173</v>
      </c>
      <c r="D3584" t="s">
        <v>2287</v>
      </c>
      <c r="E3584" t="s">
        <v>4603</v>
      </c>
      <c r="F3584" t="s">
        <v>152</v>
      </c>
      <c r="G3584" t="s">
        <v>45</v>
      </c>
      <c r="H3584" t="s">
        <v>1555</v>
      </c>
      <c r="I3584" t="s">
        <v>47</v>
      </c>
      <c r="J3584" t="s">
        <v>90</v>
      </c>
      <c r="K3584" t="s">
        <v>39</v>
      </c>
      <c r="L3584">
        <v>1</v>
      </c>
      <c r="O3584">
        <v>3960</v>
      </c>
      <c r="T3584">
        <v>3961</v>
      </c>
      <c r="V3584">
        <v>3961</v>
      </c>
      <c r="X3584">
        <v>6888290</v>
      </c>
      <c r="AI3584">
        <v>6888290</v>
      </c>
      <c r="AJ3584">
        <v>6892251</v>
      </c>
      <c r="AN3584">
        <v>8901</v>
      </c>
      <c r="AR3584">
        <v>8901</v>
      </c>
      <c r="AT3584">
        <v>8901</v>
      </c>
      <c r="AX3584">
        <v>600014</v>
      </c>
      <c r="AY3584">
        <v>626363</v>
      </c>
      <c r="BC3584">
        <v>1226377</v>
      </c>
      <c r="BD3584">
        <v>1235278</v>
      </c>
      <c r="BE3584">
        <v>105000</v>
      </c>
      <c r="BF3584">
        <v>1445000</v>
      </c>
      <c r="BL3584">
        <v>4106973</v>
      </c>
      <c r="BM3584">
        <v>5656973</v>
      </c>
      <c r="BN3584">
        <v>6892251</v>
      </c>
    </row>
    <row r="3585" spans="1:66" hidden="1" x14ac:dyDescent="0.25">
      <c r="A3585" t="s">
        <v>33</v>
      </c>
      <c r="B3585" t="s">
        <v>2211</v>
      </c>
      <c r="C3585">
        <v>900205173</v>
      </c>
      <c r="D3585" t="s">
        <v>2287</v>
      </c>
      <c r="E3585" t="s">
        <v>4603</v>
      </c>
      <c r="F3585" t="s">
        <v>152</v>
      </c>
      <c r="G3585" t="s">
        <v>45</v>
      </c>
      <c r="H3585" t="s">
        <v>1555</v>
      </c>
      <c r="I3585" t="s">
        <v>47</v>
      </c>
      <c r="J3585" t="s">
        <v>90</v>
      </c>
      <c r="K3585" t="s">
        <v>40</v>
      </c>
      <c r="M3585">
        <v>0</v>
      </c>
      <c r="O3585">
        <v>3961</v>
      </c>
      <c r="T3585">
        <v>3961</v>
      </c>
      <c r="V3585">
        <v>3961</v>
      </c>
      <c r="X3585">
        <v>6888290</v>
      </c>
      <c r="AI3585">
        <v>6888290</v>
      </c>
      <c r="AJ3585">
        <v>6892251</v>
      </c>
      <c r="AN3585">
        <v>8901</v>
      </c>
      <c r="AO3585">
        <v>7283</v>
      </c>
      <c r="AR3585">
        <v>16184</v>
      </c>
      <c r="AT3585">
        <v>16184</v>
      </c>
      <c r="AX3585">
        <v>544696</v>
      </c>
      <c r="AY3585">
        <v>671250</v>
      </c>
      <c r="BC3585">
        <v>1215946</v>
      </c>
      <c r="BD3585">
        <v>1232130</v>
      </c>
      <c r="BE3585">
        <v>105000</v>
      </c>
      <c r="BF3585">
        <v>1445000</v>
      </c>
      <c r="BL3585">
        <v>4110121</v>
      </c>
      <c r="BM3585">
        <v>5660121</v>
      </c>
      <c r="BN3585">
        <v>6892251</v>
      </c>
    </row>
    <row r="3586" spans="1:66" hidden="1" x14ac:dyDescent="0.25">
      <c r="A3586" t="s">
        <v>33</v>
      </c>
      <c r="B3586" t="s">
        <v>2211</v>
      </c>
      <c r="C3586">
        <v>900206027</v>
      </c>
      <c r="D3586" t="s">
        <v>2287</v>
      </c>
      <c r="E3586" t="s">
        <v>1556</v>
      </c>
      <c r="F3586" t="s">
        <v>377</v>
      </c>
      <c r="G3586" t="s">
        <v>111</v>
      </c>
      <c r="H3586" t="s">
        <v>4604</v>
      </c>
      <c r="I3586" t="s">
        <v>38</v>
      </c>
      <c r="J3586" t="s">
        <v>38</v>
      </c>
      <c r="K3586" t="s">
        <v>39</v>
      </c>
      <c r="L3586">
        <v>2519235</v>
      </c>
      <c r="M3586">
        <v>169068688</v>
      </c>
      <c r="N3586">
        <v>0</v>
      </c>
      <c r="O3586">
        <v>2248253</v>
      </c>
      <c r="P3586">
        <v>0</v>
      </c>
      <c r="Q3586">
        <v>0</v>
      </c>
      <c r="R3586">
        <v>0</v>
      </c>
      <c r="S3586">
        <v>0</v>
      </c>
      <c r="T3586">
        <v>173836176</v>
      </c>
      <c r="V3586">
        <v>173836176</v>
      </c>
      <c r="X3586">
        <v>864447</v>
      </c>
      <c r="AB3586">
        <v>100752</v>
      </c>
      <c r="AD3586">
        <v>1091783</v>
      </c>
      <c r="AG3586">
        <v>1161978</v>
      </c>
      <c r="AI3586">
        <v>3218960</v>
      </c>
      <c r="AJ3586">
        <v>177055136</v>
      </c>
      <c r="AK3586">
        <v>2152268</v>
      </c>
      <c r="AM3586">
        <v>2152268</v>
      </c>
      <c r="AN3586">
        <v>70130495</v>
      </c>
      <c r="AO3586">
        <v>5419268</v>
      </c>
      <c r="AP3586">
        <v>9088500</v>
      </c>
      <c r="AQ3586">
        <v>39019423</v>
      </c>
      <c r="AR3586">
        <v>125809954</v>
      </c>
      <c r="AT3586">
        <v>125809954</v>
      </c>
      <c r="AY3586">
        <v>0</v>
      </c>
      <c r="BB3586">
        <v>816802</v>
      </c>
      <c r="BC3586">
        <v>816802</v>
      </c>
      <c r="BD3586">
        <v>126626756</v>
      </c>
      <c r="BE3586">
        <v>50000</v>
      </c>
      <c r="BH3586">
        <v>38180324</v>
      </c>
      <c r="BI3586">
        <v>0</v>
      </c>
      <c r="BK3586">
        <v>104118</v>
      </c>
      <c r="BL3586">
        <v>12093938</v>
      </c>
      <c r="BM3586">
        <v>50428380</v>
      </c>
      <c r="BN3586">
        <v>177055136</v>
      </c>
    </row>
    <row r="3587" spans="1:66" hidden="1" x14ac:dyDescent="0.25">
      <c r="A3587" t="s">
        <v>33</v>
      </c>
      <c r="B3587" t="s">
        <v>2211</v>
      </c>
      <c r="C3587">
        <v>900206027</v>
      </c>
      <c r="D3587" t="s">
        <v>2287</v>
      </c>
      <c r="E3587" t="s">
        <v>1556</v>
      </c>
      <c r="F3587" t="s">
        <v>377</v>
      </c>
      <c r="G3587" t="s">
        <v>111</v>
      </c>
      <c r="H3587" t="s">
        <v>4604</v>
      </c>
      <c r="I3587" t="s">
        <v>38</v>
      </c>
      <c r="J3587" t="s">
        <v>38</v>
      </c>
      <c r="K3587" t="s">
        <v>40</v>
      </c>
      <c r="L3587">
        <v>4265646</v>
      </c>
      <c r="M3587">
        <v>159237250</v>
      </c>
      <c r="N3587">
        <v>0</v>
      </c>
      <c r="O3587">
        <v>1720134</v>
      </c>
      <c r="P3587">
        <v>0</v>
      </c>
      <c r="Q3587">
        <v>0</v>
      </c>
      <c r="R3587">
        <v>0</v>
      </c>
      <c r="S3587">
        <v>0</v>
      </c>
      <c r="T3587">
        <v>165223030</v>
      </c>
      <c r="V3587">
        <v>165223030</v>
      </c>
      <c r="X3587">
        <v>871251</v>
      </c>
      <c r="AB3587">
        <v>1134752</v>
      </c>
      <c r="AD3587">
        <v>5110</v>
      </c>
      <c r="AG3587">
        <v>1790289</v>
      </c>
      <c r="AI3587">
        <v>3801402</v>
      </c>
      <c r="AJ3587">
        <v>169024432</v>
      </c>
      <c r="AK3587">
        <v>1628532</v>
      </c>
      <c r="AM3587">
        <v>1628532</v>
      </c>
      <c r="AN3587">
        <v>78857467</v>
      </c>
      <c r="AO3587">
        <v>6389629</v>
      </c>
      <c r="AP3587">
        <v>0</v>
      </c>
      <c r="AQ3587">
        <v>37930962</v>
      </c>
      <c r="AR3587">
        <v>124806590</v>
      </c>
      <c r="AT3587">
        <v>124806590</v>
      </c>
      <c r="AY3587">
        <v>159604</v>
      </c>
      <c r="BB3587">
        <v>1503409</v>
      </c>
      <c r="BC3587">
        <v>1663013</v>
      </c>
      <c r="BD3587">
        <v>126469603</v>
      </c>
      <c r="BE3587">
        <v>50000</v>
      </c>
      <c r="BH3587">
        <v>38180324</v>
      </c>
      <c r="BI3587">
        <v>0</v>
      </c>
      <c r="BK3587">
        <v>104118</v>
      </c>
      <c r="BL3587">
        <v>4220387</v>
      </c>
      <c r="BM3587">
        <v>42554829</v>
      </c>
      <c r="BN3587">
        <v>169024432</v>
      </c>
    </row>
    <row r="3588" spans="1:66" hidden="1" x14ac:dyDescent="0.25">
      <c r="A3588" t="s">
        <v>33</v>
      </c>
      <c r="B3588" t="s">
        <v>2211</v>
      </c>
      <c r="C3588">
        <v>900207065</v>
      </c>
      <c r="D3588" t="s">
        <v>2287</v>
      </c>
      <c r="E3588" t="s">
        <v>4605</v>
      </c>
      <c r="F3588" t="s">
        <v>277</v>
      </c>
      <c r="G3588" t="s">
        <v>45</v>
      </c>
      <c r="H3588" t="s">
        <v>4606</v>
      </c>
      <c r="I3588" t="s">
        <v>94</v>
      </c>
      <c r="J3588" t="s">
        <v>135</v>
      </c>
      <c r="K3588" t="s">
        <v>39</v>
      </c>
      <c r="L3588">
        <v>9183050</v>
      </c>
      <c r="M3588">
        <v>3434387</v>
      </c>
      <c r="N3588">
        <v>18412666</v>
      </c>
      <c r="O3588">
        <v>11475591</v>
      </c>
      <c r="R3588">
        <v>173494</v>
      </c>
      <c r="T3588">
        <v>42679188</v>
      </c>
      <c r="V3588">
        <v>42679188</v>
      </c>
      <c r="X3588">
        <v>92788735</v>
      </c>
      <c r="Z3588">
        <v>9050</v>
      </c>
      <c r="AD3588">
        <v>3271168</v>
      </c>
      <c r="AI3588">
        <v>96068953</v>
      </c>
      <c r="AJ3588">
        <v>138748141</v>
      </c>
      <c r="AK3588">
        <v>864729</v>
      </c>
      <c r="AM3588">
        <v>864729</v>
      </c>
      <c r="AN3588">
        <v>31159685</v>
      </c>
      <c r="AO3588">
        <v>7223866</v>
      </c>
      <c r="AP3588">
        <v>24974647</v>
      </c>
      <c r="AQ3588">
        <v>6655083</v>
      </c>
      <c r="AR3588">
        <v>70878010</v>
      </c>
      <c r="AT3588">
        <v>70878010</v>
      </c>
      <c r="AV3588">
        <v>1216544</v>
      </c>
      <c r="AW3588">
        <v>1216544</v>
      </c>
      <c r="BB3588">
        <v>62357564</v>
      </c>
      <c r="BC3588">
        <v>63574108</v>
      </c>
      <c r="BD3588">
        <v>134452118</v>
      </c>
      <c r="BE3588">
        <v>1624680</v>
      </c>
      <c r="BL3588">
        <v>2671343</v>
      </c>
      <c r="BM3588">
        <v>4296023</v>
      </c>
      <c r="BN3588">
        <v>138748141</v>
      </c>
    </row>
    <row r="3589" spans="1:66" hidden="1" x14ac:dyDescent="0.25">
      <c r="A3589" t="s">
        <v>33</v>
      </c>
      <c r="B3589" t="s">
        <v>2211</v>
      </c>
      <c r="C3589">
        <v>900207065</v>
      </c>
      <c r="D3589" t="s">
        <v>2287</v>
      </c>
      <c r="E3589" t="s">
        <v>4605</v>
      </c>
      <c r="F3589" t="s">
        <v>277</v>
      </c>
      <c r="G3589" t="s">
        <v>45</v>
      </c>
      <c r="H3589" t="s">
        <v>4606</v>
      </c>
      <c r="I3589" t="s">
        <v>94</v>
      </c>
      <c r="J3589" t="s">
        <v>135</v>
      </c>
      <c r="K3589" t="s">
        <v>40</v>
      </c>
      <c r="L3589">
        <v>39647020</v>
      </c>
      <c r="M3589">
        <v>251376</v>
      </c>
      <c r="N3589">
        <v>15612256</v>
      </c>
      <c r="O3589">
        <v>6479732</v>
      </c>
      <c r="Q3589">
        <v>17957</v>
      </c>
      <c r="R3589">
        <v>100974</v>
      </c>
      <c r="T3589">
        <v>62109315</v>
      </c>
      <c r="V3589">
        <v>62109315</v>
      </c>
      <c r="X3589">
        <v>70605574</v>
      </c>
      <c r="Z3589">
        <v>13350</v>
      </c>
      <c r="AD3589">
        <v>2048223</v>
      </c>
      <c r="AI3589">
        <v>72667147</v>
      </c>
      <c r="AJ3589">
        <v>134776462</v>
      </c>
      <c r="AK3589">
        <v>969393</v>
      </c>
      <c r="AM3589">
        <v>969393</v>
      </c>
      <c r="AN3589">
        <v>42786407</v>
      </c>
      <c r="AO3589">
        <v>15975120</v>
      </c>
      <c r="AP3589">
        <v>4517741</v>
      </c>
      <c r="AQ3589">
        <v>3047820</v>
      </c>
      <c r="AR3589">
        <v>67296481</v>
      </c>
      <c r="AT3589">
        <v>67296481</v>
      </c>
      <c r="AV3589">
        <v>1138103</v>
      </c>
      <c r="AW3589">
        <v>1138103</v>
      </c>
      <c r="BB3589">
        <v>57110786</v>
      </c>
      <c r="BC3589">
        <v>58248889</v>
      </c>
      <c r="BD3589">
        <v>125545370</v>
      </c>
      <c r="BE3589">
        <v>1624680</v>
      </c>
      <c r="BL3589">
        <v>7606412</v>
      </c>
      <c r="BM3589">
        <v>9231092</v>
      </c>
      <c r="BN3589">
        <v>134776462</v>
      </c>
    </row>
    <row r="3590" spans="1:66" hidden="1" x14ac:dyDescent="0.25">
      <c r="A3590" t="s">
        <v>33</v>
      </c>
      <c r="B3590" t="s">
        <v>2211</v>
      </c>
      <c r="C3590">
        <v>900207085</v>
      </c>
      <c r="D3590" t="s">
        <v>2287</v>
      </c>
      <c r="E3590" t="s">
        <v>4607</v>
      </c>
      <c r="F3590" t="s">
        <v>277</v>
      </c>
      <c r="G3590" t="s">
        <v>45</v>
      </c>
      <c r="H3590" t="s">
        <v>4608</v>
      </c>
      <c r="I3590" t="s">
        <v>94</v>
      </c>
      <c r="J3590" t="s">
        <v>135</v>
      </c>
      <c r="K3590" t="s">
        <v>39</v>
      </c>
      <c r="L3590">
        <v>8748713</v>
      </c>
      <c r="M3590">
        <v>3079593</v>
      </c>
      <c r="N3590">
        <v>18349754</v>
      </c>
      <c r="O3590">
        <v>8189453</v>
      </c>
      <c r="R3590">
        <v>91580</v>
      </c>
      <c r="T3590">
        <v>38459093</v>
      </c>
      <c r="V3590">
        <v>38459093</v>
      </c>
      <c r="X3590">
        <v>87686625</v>
      </c>
      <c r="Z3590">
        <v>288664</v>
      </c>
      <c r="AD3590">
        <v>3249098</v>
      </c>
      <c r="AI3590">
        <v>91224387</v>
      </c>
      <c r="AJ3590">
        <v>129683480</v>
      </c>
      <c r="AK3590">
        <v>688734</v>
      </c>
      <c r="AM3590">
        <v>688734</v>
      </c>
      <c r="AN3590">
        <v>28197855</v>
      </c>
      <c r="AO3590">
        <v>8491096</v>
      </c>
      <c r="AP3590">
        <v>9663828</v>
      </c>
      <c r="AQ3590">
        <v>6652256</v>
      </c>
      <c r="AR3590">
        <v>53693769</v>
      </c>
      <c r="AT3590">
        <v>53693769</v>
      </c>
      <c r="AV3590">
        <v>68129814</v>
      </c>
      <c r="AW3590">
        <v>68129814</v>
      </c>
      <c r="BC3590">
        <v>68129814</v>
      </c>
      <c r="BD3590">
        <v>121823583</v>
      </c>
      <c r="BE3590">
        <v>1624680</v>
      </c>
      <c r="BL3590">
        <v>6235217</v>
      </c>
      <c r="BM3590">
        <v>7859897</v>
      </c>
      <c r="BN3590">
        <v>129683480</v>
      </c>
    </row>
    <row r="3591" spans="1:66" hidden="1" x14ac:dyDescent="0.25">
      <c r="A3591" t="s">
        <v>33</v>
      </c>
      <c r="B3591" t="s">
        <v>2211</v>
      </c>
      <c r="C3591">
        <v>900207085</v>
      </c>
      <c r="D3591" t="s">
        <v>2287</v>
      </c>
      <c r="E3591" t="s">
        <v>4607</v>
      </c>
      <c r="F3591" t="s">
        <v>277</v>
      </c>
      <c r="G3591" t="s">
        <v>45</v>
      </c>
      <c r="H3591" t="s">
        <v>4608</v>
      </c>
      <c r="I3591" t="s">
        <v>94</v>
      </c>
      <c r="J3591" t="s">
        <v>135</v>
      </c>
      <c r="K3591" t="s">
        <v>40</v>
      </c>
      <c r="L3591">
        <v>29612605</v>
      </c>
      <c r="M3591">
        <v>395316</v>
      </c>
      <c r="N3591">
        <v>17192816</v>
      </c>
      <c r="O3591">
        <v>5615641</v>
      </c>
      <c r="Q3591">
        <v>21693</v>
      </c>
      <c r="R3591">
        <v>103811</v>
      </c>
      <c r="T3591">
        <v>52941882</v>
      </c>
      <c r="V3591">
        <v>52941882</v>
      </c>
      <c r="X3591">
        <v>69993747</v>
      </c>
      <c r="Z3591">
        <v>330383</v>
      </c>
      <c r="AD3591">
        <v>2534265</v>
      </c>
      <c r="AI3591">
        <v>72858395</v>
      </c>
      <c r="AJ3591">
        <v>125800277</v>
      </c>
      <c r="AK3591">
        <v>779368</v>
      </c>
      <c r="AM3591">
        <v>779368</v>
      </c>
      <c r="AN3591">
        <v>39341408</v>
      </c>
      <c r="AO3591">
        <v>12292031</v>
      </c>
      <c r="AP3591">
        <v>3013344</v>
      </c>
      <c r="AQ3591">
        <v>3783336</v>
      </c>
      <c r="AR3591">
        <v>59209487</v>
      </c>
      <c r="AT3591">
        <v>59209487</v>
      </c>
      <c r="AV3591">
        <v>58746035</v>
      </c>
      <c r="AW3591">
        <v>58746035</v>
      </c>
      <c r="BC3591">
        <v>58746035</v>
      </c>
      <c r="BD3591">
        <v>117955522</v>
      </c>
      <c r="BE3591">
        <v>1624680</v>
      </c>
      <c r="BL3591">
        <v>6220075</v>
      </c>
      <c r="BM3591">
        <v>7844755</v>
      </c>
      <c r="BN3591">
        <v>125800277</v>
      </c>
    </row>
    <row r="3592" spans="1:66" hidden="1" x14ac:dyDescent="0.25">
      <c r="A3592" t="s">
        <v>33</v>
      </c>
      <c r="B3592" t="s">
        <v>2211</v>
      </c>
      <c r="C3592">
        <v>900208445</v>
      </c>
      <c r="D3592" t="s">
        <v>2287</v>
      </c>
      <c r="E3592" t="s">
        <v>4609</v>
      </c>
      <c r="F3592" t="s">
        <v>148</v>
      </c>
      <c r="G3592" t="s">
        <v>45</v>
      </c>
      <c r="H3592" t="s">
        <v>4610</v>
      </c>
      <c r="I3592" t="s">
        <v>94</v>
      </c>
      <c r="J3592" t="s">
        <v>286</v>
      </c>
      <c r="K3592" t="s">
        <v>39</v>
      </c>
      <c r="L3592">
        <v>5781154</v>
      </c>
      <c r="M3592">
        <v>33763944</v>
      </c>
      <c r="N3592">
        <v>44526398</v>
      </c>
      <c r="O3592">
        <v>22303491</v>
      </c>
      <c r="Q3592">
        <v>3064860</v>
      </c>
      <c r="R3592">
        <v>290749</v>
      </c>
      <c r="T3592">
        <v>109730596</v>
      </c>
      <c r="V3592">
        <v>109730596</v>
      </c>
      <c r="X3592">
        <v>121192889</v>
      </c>
      <c r="Y3592">
        <v>44323550</v>
      </c>
      <c r="Z3592">
        <v>1300054</v>
      </c>
      <c r="AF3592">
        <v>94644082</v>
      </c>
      <c r="AI3592">
        <v>261460575</v>
      </c>
      <c r="AJ3592">
        <v>371191171</v>
      </c>
      <c r="AK3592">
        <v>3151555</v>
      </c>
      <c r="AM3592">
        <v>3151555</v>
      </c>
      <c r="AN3592">
        <v>37272507</v>
      </c>
      <c r="AO3592">
        <v>13061152</v>
      </c>
      <c r="AP3592">
        <v>2503940</v>
      </c>
      <c r="AQ3592">
        <v>301307</v>
      </c>
      <c r="AR3592">
        <v>56290461</v>
      </c>
      <c r="AT3592">
        <v>56290461</v>
      </c>
      <c r="AY3592">
        <v>6758273</v>
      </c>
      <c r="BA3592">
        <v>3654425</v>
      </c>
      <c r="BC3592">
        <v>10412698</v>
      </c>
      <c r="BD3592">
        <v>66703159</v>
      </c>
      <c r="BE3592">
        <v>15900455</v>
      </c>
      <c r="BF3592">
        <v>108900000</v>
      </c>
      <c r="BL3592">
        <v>179687557</v>
      </c>
      <c r="BM3592">
        <v>304488012</v>
      </c>
      <c r="BN3592">
        <v>371191171</v>
      </c>
    </row>
    <row r="3593" spans="1:66" hidden="1" x14ac:dyDescent="0.25">
      <c r="A3593" t="s">
        <v>33</v>
      </c>
      <c r="B3593" t="s">
        <v>2211</v>
      </c>
      <c r="C3593">
        <v>900208445</v>
      </c>
      <c r="D3593" t="s">
        <v>2287</v>
      </c>
      <c r="E3593" t="s">
        <v>4609</v>
      </c>
      <c r="F3593" t="s">
        <v>148</v>
      </c>
      <c r="G3593" t="s">
        <v>45</v>
      </c>
      <c r="H3593" t="s">
        <v>4610</v>
      </c>
      <c r="I3593" t="s">
        <v>94</v>
      </c>
      <c r="J3593" t="s">
        <v>286</v>
      </c>
      <c r="K3593" t="s">
        <v>40</v>
      </c>
      <c r="L3593">
        <v>35201142</v>
      </c>
      <c r="M3593">
        <v>35063948</v>
      </c>
      <c r="N3593">
        <v>47729027</v>
      </c>
      <c r="O3593">
        <v>29876875</v>
      </c>
      <c r="Q3593">
        <v>342988</v>
      </c>
      <c r="R3593">
        <v>69233</v>
      </c>
      <c r="T3593">
        <v>148283213</v>
      </c>
      <c r="V3593">
        <v>148283213</v>
      </c>
      <c r="X3593">
        <v>121032343</v>
      </c>
      <c r="Y3593">
        <v>44323550</v>
      </c>
      <c r="Z3593">
        <v>1616083</v>
      </c>
      <c r="AF3593">
        <v>15491274</v>
      </c>
      <c r="AI3593">
        <v>182463250</v>
      </c>
      <c r="AJ3593">
        <v>330746463</v>
      </c>
      <c r="AK3593">
        <v>3042631</v>
      </c>
      <c r="AM3593">
        <v>3042631</v>
      </c>
      <c r="AN3593">
        <v>41755522</v>
      </c>
      <c r="AO3593">
        <v>21181865</v>
      </c>
      <c r="AP3593">
        <v>502660</v>
      </c>
      <c r="AQ3593">
        <v>701774</v>
      </c>
      <c r="AR3593">
        <v>67184452</v>
      </c>
      <c r="AT3593">
        <v>67184452</v>
      </c>
      <c r="AY3593">
        <v>7202879</v>
      </c>
      <c r="BA3593">
        <v>506740</v>
      </c>
      <c r="BC3593">
        <v>7709619</v>
      </c>
      <c r="BD3593">
        <v>74894071</v>
      </c>
      <c r="BE3593">
        <v>15900455</v>
      </c>
      <c r="BF3593">
        <v>108900000</v>
      </c>
      <c r="BL3593">
        <v>131051937</v>
      </c>
      <c r="BM3593">
        <v>255852392</v>
      </c>
      <c r="BN3593">
        <v>330746463</v>
      </c>
    </row>
    <row r="3594" spans="1:66" hidden="1" x14ac:dyDescent="0.25">
      <c r="A3594" t="s">
        <v>33</v>
      </c>
      <c r="B3594" t="s">
        <v>2211</v>
      </c>
      <c r="C3594">
        <v>900210032</v>
      </c>
      <c r="D3594" t="s">
        <v>2287</v>
      </c>
      <c r="E3594" t="s">
        <v>4611</v>
      </c>
      <c r="F3594" t="s">
        <v>181</v>
      </c>
      <c r="G3594" t="s">
        <v>111</v>
      </c>
      <c r="H3594" t="s">
        <v>1557</v>
      </c>
      <c r="I3594" t="s">
        <v>38</v>
      </c>
      <c r="J3594" t="s">
        <v>38</v>
      </c>
      <c r="K3594" t="s">
        <v>39</v>
      </c>
      <c r="L3594">
        <v>1413880</v>
      </c>
      <c r="M3594">
        <v>42426088</v>
      </c>
      <c r="O3594">
        <v>10211962</v>
      </c>
      <c r="R3594">
        <v>9316639</v>
      </c>
      <c r="T3594">
        <v>63368569</v>
      </c>
      <c r="V3594">
        <v>63368569</v>
      </c>
      <c r="AD3594">
        <v>709515</v>
      </c>
      <c r="AF3594">
        <v>68786</v>
      </c>
      <c r="AI3594">
        <v>778301</v>
      </c>
      <c r="AJ3594">
        <v>64146870</v>
      </c>
      <c r="AN3594">
        <v>55179583</v>
      </c>
      <c r="AP3594">
        <v>1481392</v>
      </c>
      <c r="AQ3594">
        <v>1128415</v>
      </c>
      <c r="AR3594">
        <v>57789390</v>
      </c>
      <c r="AT3594">
        <v>57789390</v>
      </c>
      <c r="BD3594">
        <v>57789390</v>
      </c>
      <c r="BE3594">
        <v>312153</v>
      </c>
      <c r="BK3594">
        <v>410480</v>
      </c>
      <c r="BL3594">
        <v>5634847</v>
      </c>
      <c r="BM3594">
        <v>6357480</v>
      </c>
      <c r="BN3594">
        <v>64146870</v>
      </c>
    </row>
    <row r="3595" spans="1:66" hidden="1" x14ac:dyDescent="0.25">
      <c r="A3595" t="s">
        <v>33</v>
      </c>
      <c r="B3595" t="s">
        <v>2211</v>
      </c>
      <c r="C3595">
        <v>900210032</v>
      </c>
      <c r="D3595" t="s">
        <v>2287</v>
      </c>
      <c r="E3595" t="s">
        <v>4611</v>
      </c>
      <c r="F3595" t="s">
        <v>181</v>
      </c>
      <c r="G3595" t="s">
        <v>111</v>
      </c>
      <c r="H3595" t="s">
        <v>1557</v>
      </c>
      <c r="I3595" t="s">
        <v>38</v>
      </c>
      <c r="J3595" t="s">
        <v>38</v>
      </c>
      <c r="K3595" t="s">
        <v>40</v>
      </c>
      <c r="L3595">
        <v>6478779</v>
      </c>
      <c r="M3595">
        <v>44739248</v>
      </c>
      <c r="O3595">
        <v>4355577</v>
      </c>
      <c r="R3595">
        <v>6947308</v>
      </c>
      <c r="T3595">
        <v>62520912</v>
      </c>
      <c r="V3595">
        <v>62520912</v>
      </c>
      <c r="AD3595">
        <v>1661428</v>
      </c>
      <c r="AI3595">
        <v>1661428</v>
      </c>
      <c r="AJ3595">
        <v>64182340</v>
      </c>
      <c r="AN3595">
        <v>54613466</v>
      </c>
      <c r="AP3595">
        <v>1391057</v>
      </c>
      <c r="AQ3595">
        <v>1830221</v>
      </c>
      <c r="AR3595">
        <v>57834744</v>
      </c>
      <c r="AT3595">
        <v>57834744</v>
      </c>
      <c r="BD3595">
        <v>57834744</v>
      </c>
      <c r="BE3595">
        <v>312153</v>
      </c>
      <c r="BK3595">
        <v>410480</v>
      </c>
      <c r="BL3595">
        <v>5624963</v>
      </c>
      <c r="BM3595">
        <v>6347596</v>
      </c>
      <c r="BN3595">
        <v>64182340</v>
      </c>
    </row>
    <row r="3596" spans="1:66" x14ac:dyDescent="0.25">
      <c r="A3596" t="s">
        <v>33</v>
      </c>
      <c r="B3596" t="s">
        <v>2211</v>
      </c>
      <c r="C3596">
        <v>900210622</v>
      </c>
      <c r="D3596" t="s">
        <v>2287</v>
      </c>
      <c r="E3596" t="s">
        <v>4612</v>
      </c>
      <c r="F3596" t="s">
        <v>320</v>
      </c>
      <c r="G3596" t="s">
        <v>45</v>
      </c>
      <c r="H3596" t="s">
        <v>1558</v>
      </c>
      <c r="I3596" t="s">
        <v>38</v>
      </c>
      <c r="J3596" t="s">
        <v>38</v>
      </c>
      <c r="K3596" t="s">
        <v>39</v>
      </c>
      <c r="L3596">
        <v>168708</v>
      </c>
      <c r="M3596">
        <v>307938</v>
      </c>
      <c r="N3596">
        <v>4500</v>
      </c>
      <c r="O3596">
        <v>12985744</v>
      </c>
      <c r="Q3596">
        <v>0</v>
      </c>
      <c r="R3596">
        <v>6791</v>
      </c>
      <c r="T3596">
        <v>13473681</v>
      </c>
      <c r="V3596">
        <v>13473681</v>
      </c>
      <c r="X3596">
        <v>72792</v>
      </c>
      <c r="Z3596">
        <v>81668</v>
      </c>
      <c r="AD3596">
        <v>17896175</v>
      </c>
      <c r="AI3596">
        <v>18050635</v>
      </c>
      <c r="AJ3596">
        <v>31524316</v>
      </c>
      <c r="AK3596">
        <v>267198</v>
      </c>
      <c r="AL3596">
        <v>541</v>
      </c>
      <c r="AM3596">
        <v>267739</v>
      </c>
      <c r="AN3596">
        <v>4680145</v>
      </c>
      <c r="AO3596">
        <v>677416</v>
      </c>
      <c r="AR3596">
        <v>5625300</v>
      </c>
      <c r="AT3596">
        <v>5625300</v>
      </c>
      <c r="AX3596">
        <v>25489474</v>
      </c>
      <c r="BC3596">
        <v>25489474</v>
      </c>
      <c r="BD3596">
        <v>31114774</v>
      </c>
      <c r="BE3596">
        <v>5254592</v>
      </c>
      <c r="BF3596">
        <v>103754203</v>
      </c>
      <c r="BK3596">
        <v>25000</v>
      </c>
      <c r="BL3596">
        <v>-108624253</v>
      </c>
      <c r="BM3596">
        <v>409542</v>
      </c>
      <c r="BN3596">
        <v>31524316</v>
      </c>
    </row>
    <row r="3597" spans="1:66" hidden="1" x14ac:dyDescent="0.25">
      <c r="A3597" t="s">
        <v>33</v>
      </c>
      <c r="B3597" t="s">
        <v>2211</v>
      </c>
      <c r="C3597">
        <v>900210622</v>
      </c>
      <c r="D3597" t="s">
        <v>2287</v>
      </c>
      <c r="E3597" t="s">
        <v>4612</v>
      </c>
      <c r="F3597" t="s">
        <v>320</v>
      </c>
      <c r="G3597" t="s">
        <v>45</v>
      </c>
      <c r="H3597" t="s">
        <v>1558</v>
      </c>
      <c r="I3597" t="s">
        <v>38</v>
      </c>
      <c r="J3597" t="s">
        <v>38</v>
      </c>
      <c r="K3597" t="s">
        <v>40</v>
      </c>
      <c r="L3597">
        <v>2832820</v>
      </c>
      <c r="M3597">
        <v>942365</v>
      </c>
      <c r="N3597">
        <v>2694314</v>
      </c>
      <c r="O3597">
        <v>12719001</v>
      </c>
      <c r="Q3597">
        <v>3217788</v>
      </c>
      <c r="R3597">
        <v>351144</v>
      </c>
      <c r="T3597">
        <v>22757432</v>
      </c>
      <c r="V3597">
        <v>22757432</v>
      </c>
      <c r="X3597">
        <v>42694</v>
      </c>
      <c r="Z3597">
        <v>602908</v>
      </c>
      <c r="AD3597">
        <v>17295880</v>
      </c>
      <c r="AI3597">
        <v>17941482</v>
      </c>
      <c r="AJ3597">
        <v>40698914</v>
      </c>
      <c r="AK3597">
        <v>225871</v>
      </c>
      <c r="AL3597">
        <v>437513</v>
      </c>
      <c r="AM3597">
        <v>663384</v>
      </c>
      <c r="AN3597">
        <v>13563510</v>
      </c>
      <c r="AO3597">
        <v>6931</v>
      </c>
      <c r="AQ3597">
        <v>31581</v>
      </c>
      <c r="AR3597">
        <v>14265406</v>
      </c>
      <c r="AT3597">
        <v>14265406</v>
      </c>
      <c r="AX3597">
        <v>31315700</v>
      </c>
      <c r="BA3597">
        <v>397765</v>
      </c>
      <c r="BC3597">
        <v>31713465</v>
      </c>
      <c r="BD3597">
        <v>45978871</v>
      </c>
      <c r="BE3597">
        <v>5204592</v>
      </c>
      <c r="BF3597">
        <v>103754203</v>
      </c>
      <c r="BL3597">
        <v>-114238752</v>
      </c>
      <c r="BM3597">
        <v>-5279957</v>
      </c>
      <c r="BN3597">
        <v>40698914</v>
      </c>
    </row>
    <row r="3598" spans="1:66" hidden="1" x14ac:dyDescent="0.25">
      <c r="A3598" t="s">
        <v>33</v>
      </c>
      <c r="B3598" t="s">
        <v>2211</v>
      </c>
      <c r="C3598">
        <v>900211120</v>
      </c>
      <c r="D3598" t="s">
        <v>2287</v>
      </c>
      <c r="E3598" t="s">
        <v>4613</v>
      </c>
      <c r="F3598" t="s">
        <v>1339</v>
      </c>
      <c r="G3598" t="s">
        <v>36</v>
      </c>
      <c r="H3598" t="s">
        <v>4614</v>
      </c>
      <c r="I3598" t="s">
        <v>38</v>
      </c>
      <c r="J3598" t="s">
        <v>38</v>
      </c>
      <c r="K3598" t="s">
        <v>39</v>
      </c>
      <c r="L3598">
        <v>366310</v>
      </c>
      <c r="M3598">
        <v>5403180</v>
      </c>
      <c r="N3598">
        <v>0</v>
      </c>
      <c r="O3598">
        <v>81872</v>
      </c>
      <c r="P3598">
        <v>0</v>
      </c>
      <c r="Q3598">
        <v>0</v>
      </c>
      <c r="R3598">
        <v>0</v>
      </c>
      <c r="S3598">
        <v>0</v>
      </c>
      <c r="T3598">
        <v>5851362</v>
      </c>
      <c r="U3598">
        <v>0</v>
      </c>
      <c r="V3598">
        <v>5851362</v>
      </c>
      <c r="W3598">
        <v>0</v>
      </c>
      <c r="X3598">
        <v>0</v>
      </c>
      <c r="Y3598">
        <v>0</v>
      </c>
      <c r="Z3598">
        <v>0</v>
      </c>
      <c r="AA3598">
        <v>0</v>
      </c>
      <c r="AB3598">
        <v>0</v>
      </c>
      <c r="AC3598">
        <v>0</v>
      </c>
      <c r="AD3598">
        <v>451758</v>
      </c>
      <c r="AE3598">
        <v>0</v>
      </c>
      <c r="AF3598">
        <v>0</v>
      </c>
      <c r="AG3598">
        <v>0</v>
      </c>
      <c r="AH3598">
        <v>0</v>
      </c>
      <c r="AI3598">
        <v>451758</v>
      </c>
      <c r="AJ3598">
        <v>6303120</v>
      </c>
      <c r="AK3598">
        <v>0</v>
      </c>
      <c r="AL3598">
        <v>0</v>
      </c>
      <c r="AM3598">
        <v>0</v>
      </c>
      <c r="AN3598">
        <v>14704</v>
      </c>
      <c r="AO3598">
        <v>541301</v>
      </c>
      <c r="AP3598">
        <v>0</v>
      </c>
      <c r="AQ3598">
        <v>0</v>
      </c>
      <c r="AR3598">
        <v>556005</v>
      </c>
      <c r="AS3598">
        <v>0</v>
      </c>
      <c r="AT3598">
        <v>556005</v>
      </c>
      <c r="AU3598">
        <v>0</v>
      </c>
      <c r="AV3598">
        <v>0</v>
      </c>
      <c r="AW3598">
        <v>0</v>
      </c>
      <c r="AX3598">
        <v>0</v>
      </c>
      <c r="AY3598">
        <v>0</v>
      </c>
      <c r="AZ3598">
        <v>0</v>
      </c>
      <c r="BA3598">
        <v>0</v>
      </c>
      <c r="BB3598">
        <v>0</v>
      </c>
      <c r="BC3598">
        <v>0</v>
      </c>
      <c r="BD3598">
        <v>556005</v>
      </c>
      <c r="BE3598">
        <v>3044104</v>
      </c>
      <c r="BF3598">
        <v>26671324</v>
      </c>
      <c r="BG3598">
        <v>0</v>
      </c>
      <c r="BH3598">
        <v>0</v>
      </c>
      <c r="BI3598">
        <v>0</v>
      </c>
      <c r="BJ3598">
        <v>0</v>
      </c>
      <c r="BK3598">
        <v>0</v>
      </c>
      <c r="BL3598">
        <v>-23968313</v>
      </c>
      <c r="BM3598">
        <v>5747115</v>
      </c>
      <c r="BN3598">
        <v>6303120</v>
      </c>
    </row>
    <row r="3599" spans="1:66" hidden="1" x14ac:dyDescent="0.25">
      <c r="A3599" t="s">
        <v>33</v>
      </c>
      <c r="B3599" t="s">
        <v>2211</v>
      </c>
      <c r="C3599">
        <v>900211120</v>
      </c>
      <c r="D3599" t="s">
        <v>2287</v>
      </c>
      <c r="E3599" t="s">
        <v>4613</v>
      </c>
      <c r="F3599" t="s">
        <v>1339</v>
      </c>
      <c r="G3599" t="s">
        <v>36</v>
      </c>
      <c r="H3599" t="s">
        <v>4614</v>
      </c>
      <c r="I3599" t="s">
        <v>38</v>
      </c>
      <c r="J3599" t="s">
        <v>38</v>
      </c>
      <c r="K3599" t="s">
        <v>40</v>
      </c>
      <c r="L3599">
        <v>3545016</v>
      </c>
      <c r="M3599">
        <v>6114252</v>
      </c>
      <c r="N3599">
        <v>0</v>
      </c>
      <c r="O3599">
        <v>114246</v>
      </c>
      <c r="P3599">
        <v>0</v>
      </c>
      <c r="Q3599">
        <v>0</v>
      </c>
      <c r="R3599">
        <v>181</v>
      </c>
      <c r="S3599">
        <v>0</v>
      </c>
      <c r="T3599">
        <v>9773695</v>
      </c>
      <c r="U3599">
        <v>0</v>
      </c>
      <c r="V3599">
        <v>9773695</v>
      </c>
      <c r="W3599">
        <v>0</v>
      </c>
      <c r="X3599">
        <v>0</v>
      </c>
      <c r="Y3599">
        <v>0</v>
      </c>
      <c r="Z3599">
        <v>0</v>
      </c>
      <c r="AA3599">
        <v>0</v>
      </c>
      <c r="AB3599">
        <v>0</v>
      </c>
      <c r="AC3599">
        <v>0</v>
      </c>
      <c r="AD3599">
        <v>0</v>
      </c>
      <c r="AE3599">
        <v>0</v>
      </c>
      <c r="AF3599">
        <v>0</v>
      </c>
      <c r="AG3599">
        <v>0</v>
      </c>
      <c r="AH3599">
        <v>0</v>
      </c>
      <c r="AI3599">
        <v>0</v>
      </c>
      <c r="AJ3599">
        <v>9773695</v>
      </c>
      <c r="AK3599">
        <v>0</v>
      </c>
      <c r="AL3599">
        <v>0</v>
      </c>
      <c r="AM3599">
        <v>0</v>
      </c>
      <c r="AN3599">
        <v>8875</v>
      </c>
      <c r="AO3599">
        <v>191720</v>
      </c>
      <c r="AP3599">
        <v>0</v>
      </c>
      <c r="AQ3599">
        <v>0</v>
      </c>
      <c r="AR3599">
        <v>200595</v>
      </c>
      <c r="AS3599">
        <v>0</v>
      </c>
      <c r="AT3599">
        <v>200595</v>
      </c>
      <c r="AU3599">
        <v>0</v>
      </c>
      <c r="AV3599">
        <v>0</v>
      </c>
      <c r="AW3599">
        <v>0</v>
      </c>
      <c r="AX3599">
        <v>0</v>
      </c>
      <c r="AY3599">
        <v>0</v>
      </c>
      <c r="AZ3599">
        <v>0</v>
      </c>
      <c r="BA3599">
        <v>0</v>
      </c>
      <c r="BB3599">
        <v>0</v>
      </c>
      <c r="BC3599">
        <v>0</v>
      </c>
      <c r="BD3599">
        <v>200595</v>
      </c>
      <c r="BE3599">
        <v>3044104</v>
      </c>
      <c r="BF3599">
        <v>26671324</v>
      </c>
      <c r="BG3599">
        <v>0</v>
      </c>
      <c r="BH3599">
        <v>0</v>
      </c>
      <c r="BI3599">
        <v>0</v>
      </c>
      <c r="BJ3599">
        <v>0</v>
      </c>
      <c r="BK3599">
        <v>0</v>
      </c>
      <c r="BL3599">
        <v>-20142328</v>
      </c>
      <c r="BM3599">
        <v>9573100</v>
      </c>
      <c r="BN3599">
        <v>9773695</v>
      </c>
    </row>
    <row r="3600" spans="1:66" hidden="1" x14ac:dyDescent="0.25">
      <c r="A3600" t="s">
        <v>33</v>
      </c>
      <c r="B3600" t="s">
        <v>2211</v>
      </c>
      <c r="C3600">
        <v>900211457</v>
      </c>
      <c r="D3600" t="s">
        <v>2287</v>
      </c>
      <c r="E3600" t="s">
        <v>1559</v>
      </c>
      <c r="F3600" t="s">
        <v>463</v>
      </c>
      <c r="G3600" t="s">
        <v>45</v>
      </c>
      <c r="H3600" t="s">
        <v>1560</v>
      </c>
      <c r="I3600" t="s">
        <v>38</v>
      </c>
      <c r="J3600" t="s">
        <v>38</v>
      </c>
      <c r="K3600" t="s">
        <v>39</v>
      </c>
      <c r="L3600">
        <v>1340443</v>
      </c>
      <c r="M3600">
        <v>25454852</v>
      </c>
      <c r="N3600">
        <v>9636613</v>
      </c>
      <c r="O3600">
        <v>1748374</v>
      </c>
      <c r="R3600">
        <v>135231</v>
      </c>
      <c r="T3600">
        <v>38315513</v>
      </c>
      <c r="V3600">
        <v>38315513</v>
      </c>
      <c r="X3600">
        <v>1744612</v>
      </c>
      <c r="AB3600">
        <v>13567709</v>
      </c>
      <c r="AD3600">
        <v>1718868</v>
      </c>
      <c r="AF3600">
        <v>2263618</v>
      </c>
      <c r="AI3600">
        <v>19294807</v>
      </c>
      <c r="AJ3600">
        <v>57610320</v>
      </c>
      <c r="AK3600">
        <v>1681839</v>
      </c>
      <c r="AL3600">
        <v>2453782</v>
      </c>
      <c r="AM3600">
        <v>4135621</v>
      </c>
      <c r="AN3600">
        <v>6586784</v>
      </c>
      <c r="AO3600">
        <v>5699820</v>
      </c>
      <c r="AP3600">
        <v>17400089</v>
      </c>
      <c r="AQ3600">
        <v>6109266</v>
      </c>
      <c r="AR3600">
        <v>39931580</v>
      </c>
      <c r="AT3600">
        <v>39931580</v>
      </c>
      <c r="BA3600">
        <v>4548665</v>
      </c>
      <c r="BC3600">
        <v>4548665</v>
      </c>
      <c r="BD3600">
        <v>44480245</v>
      </c>
      <c r="BE3600">
        <v>6003646</v>
      </c>
      <c r="BK3600">
        <v>574334</v>
      </c>
      <c r="BL3600">
        <v>6552095</v>
      </c>
      <c r="BM3600">
        <v>13130075</v>
      </c>
      <c r="BN3600">
        <v>57610320</v>
      </c>
    </row>
    <row r="3601" spans="1:66" hidden="1" x14ac:dyDescent="0.25">
      <c r="A3601" t="s">
        <v>33</v>
      </c>
      <c r="B3601" t="s">
        <v>2211</v>
      </c>
      <c r="C3601">
        <v>900211457</v>
      </c>
      <c r="D3601" t="s">
        <v>2287</v>
      </c>
      <c r="E3601" t="s">
        <v>1559</v>
      </c>
      <c r="F3601" t="s">
        <v>463</v>
      </c>
      <c r="G3601" t="s">
        <v>45</v>
      </c>
      <c r="H3601" t="s">
        <v>1560</v>
      </c>
      <c r="I3601" t="s">
        <v>38</v>
      </c>
      <c r="J3601" t="s">
        <v>38</v>
      </c>
      <c r="K3601" t="s">
        <v>40</v>
      </c>
      <c r="L3601">
        <v>2148419</v>
      </c>
      <c r="M3601">
        <v>34702595</v>
      </c>
      <c r="N3601">
        <v>9578680</v>
      </c>
      <c r="O3601">
        <v>4177856</v>
      </c>
      <c r="R3601">
        <v>127782</v>
      </c>
      <c r="T3601">
        <v>50735332</v>
      </c>
      <c r="V3601">
        <v>50735332</v>
      </c>
      <c r="X3601">
        <v>1766618</v>
      </c>
      <c r="AB3601">
        <v>17688521</v>
      </c>
      <c r="AD3601">
        <v>1748878</v>
      </c>
      <c r="AF3601">
        <v>1961964</v>
      </c>
      <c r="AI3601">
        <v>23165981</v>
      </c>
      <c r="AJ3601">
        <v>73901313</v>
      </c>
      <c r="AK3601">
        <v>1131431</v>
      </c>
      <c r="AL3601">
        <v>1700332</v>
      </c>
      <c r="AM3601">
        <v>2831763</v>
      </c>
      <c r="AN3601">
        <v>17711254</v>
      </c>
      <c r="AO3601">
        <v>7539086</v>
      </c>
      <c r="AP3601">
        <v>21396094</v>
      </c>
      <c r="AQ3601">
        <v>6286132</v>
      </c>
      <c r="AR3601">
        <v>55764329</v>
      </c>
      <c r="AT3601">
        <v>55764329</v>
      </c>
      <c r="AX3601">
        <v>1619751</v>
      </c>
      <c r="BA3601">
        <v>3370143</v>
      </c>
      <c r="BC3601">
        <v>4989894</v>
      </c>
      <c r="BD3601">
        <v>60754223</v>
      </c>
      <c r="BE3601">
        <v>6003646</v>
      </c>
      <c r="BK3601">
        <v>574334</v>
      </c>
      <c r="BL3601">
        <v>6569110</v>
      </c>
      <c r="BM3601">
        <v>13147090</v>
      </c>
      <c r="BN3601">
        <v>73901313</v>
      </c>
    </row>
    <row r="3602" spans="1:66" hidden="1" x14ac:dyDescent="0.25">
      <c r="A3602" t="s">
        <v>33</v>
      </c>
      <c r="B3602" t="s">
        <v>2211</v>
      </c>
      <c r="C3602">
        <v>900213087</v>
      </c>
      <c r="D3602" t="s">
        <v>2287</v>
      </c>
      <c r="E3602" t="s">
        <v>4615</v>
      </c>
      <c r="F3602" t="s">
        <v>132</v>
      </c>
      <c r="G3602" t="s">
        <v>45</v>
      </c>
      <c r="H3602" t="s">
        <v>4616</v>
      </c>
      <c r="I3602" t="s">
        <v>38</v>
      </c>
      <c r="J3602" t="s">
        <v>38</v>
      </c>
      <c r="K3602" t="s">
        <v>39</v>
      </c>
      <c r="L3602">
        <v>20118</v>
      </c>
      <c r="M3602">
        <v>8729</v>
      </c>
      <c r="N3602">
        <v>780552</v>
      </c>
      <c r="O3602">
        <v>879173</v>
      </c>
      <c r="Q3602">
        <v>11788</v>
      </c>
      <c r="R3602">
        <v>0</v>
      </c>
      <c r="S3602">
        <v>0</v>
      </c>
      <c r="T3602">
        <v>1700360</v>
      </c>
      <c r="U3602">
        <v>0</v>
      </c>
      <c r="V3602">
        <v>1700360</v>
      </c>
      <c r="W3602">
        <v>0</v>
      </c>
      <c r="X3602">
        <v>1052856</v>
      </c>
      <c r="Y3602">
        <v>0</v>
      </c>
      <c r="Z3602">
        <v>50002</v>
      </c>
      <c r="AA3602">
        <v>0</v>
      </c>
      <c r="AB3602">
        <v>18999464</v>
      </c>
      <c r="AC3602">
        <v>0</v>
      </c>
      <c r="AD3602">
        <v>87334</v>
      </c>
      <c r="AE3602">
        <v>0</v>
      </c>
      <c r="AF3602">
        <v>0</v>
      </c>
      <c r="AG3602">
        <v>0</v>
      </c>
      <c r="AH3602">
        <v>0</v>
      </c>
      <c r="AI3602">
        <v>20189656</v>
      </c>
      <c r="AJ3602">
        <v>21890016</v>
      </c>
      <c r="AK3602">
        <v>148350</v>
      </c>
      <c r="AM3602">
        <v>148350</v>
      </c>
      <c r="AN3602">
        <v>644634</v>
      </c>
      <c r="AO3602">
        <v>1752100</v>
      </c>
      <c r="AP3602">
        <v>469336</v>
      </c>
      <c r="AQ3602">
        <v>40400</v>
      </c>
      <c r="AR3602">
        <v>3054820</v>
      </c>
      <c r="AT3602">
        <v>3054820</v>
      </c>
      <c r="BA3602">
        <v>843628</v>
      </c>
      <c r="BC3602">
        <v>843628</v>
      </c>
      <c r="BD3602">
        <v>3898448</v>
      </c>
      <c r="BE3602">
        <v>906296</v>
      </c>
      <c r="BI3602">
        <v>14342793</v>
      </c>
      <c r="BK3602">
        <v>100000</v>
      </c>
      <c r="BL3602">
        <v>2642479</v>
      </c>
      <c r="BM3602">
        <v>17991568</v>
      </c>
      <c r="BN3602">
        <v>21890016</v>
      </c>
    </row>
    <row r="3603" spans="1:66" hidden="1" x14ac:dyDescent="0.25">
      <c r="A3603" t="s">
        <v>33</v>
      </c>
      <c r="B3603" t="s">
        <v>2211</v>
      </c>
      <c r="C3603">
        <v>900213087</v>
      </c>
      <c r="D3603" t="s">
        <v>2287</v>
      </c>
      <c r="E3603" t="s">
        <v>4615</v>
      </c>
      <c r="F3603" t="s">
        <v>132</v>
      </c>
      <c r="G3603" t="s">
        <v>45</v>
      </c>
      <c r="H3603" t="s">
        <v>4616</v>
      </c>
      <c r="I3603" t="s">
        <v>38</v>
      </c>
      <c r="J3603" t="s">
        <v>38</v>
      </c>
      <c r="K3603" t="s">
        <v>40</v>
      </c>
      <c r="L3603">
        <v>7522</v>
      </c>
      <c r="M3603">
        <v>14732</v>
      </c>
      <c r="N3603">
        <v>525337</v>
      </c>
      <c r="O3603">
        <v>378414</v>
      </c>
      <c r="Q3603">
        <v>2660</v>
      </c>
      <c r="R3603">
        <v>0</v>
      </c>
      <c r="S3603">
        <v>0</v>
      </c>
      <c r="T3603">
        <v>928665</v>
      </c>
      <c r="U3603">
        <v>0</v>
      </c>
      <c r="V3603">
        <v>928665</v>
      </c>
      <c r="W3603">
        <v>0</v>
      </c>
      <c r="X3603">
        <v>1351155</v>
      </c>
      <c r="Y3603">
        <v>0</v>
      </c>
      <c r="Z3603">
        <v>14349</v>
      </c>
      <c r="AA3603">
        <v>0</v>
      </c>
      <c r="AB3603">
        <v>19083162</v>
      </c>
      <c r="AC3603">
        <v>0</v>
      </c>
      <c r="AD3603">
        <v>57731</v>
      </c>
      <c r="AE3603">
        <v>0</v>
      </c>
      <c r="AF3603">
        <v>0</v>
      </c>
      <c r="AG3603">
        <v>0</v>
      </c>
      <c r="AH3603">
        <v>0</v>
      </c>
      <c r="AI3603">
        <v>20506397</v>
      </c>
      <c r="AJ3603">
        <v>21435062</v>
      </c>
      <c r="AK3603">
        <v>130454</v>
      </c>
      <c r="AM3603">
        <v>130454</v>
      </c>
      <c r="AN3603">
        <v>1385516</v>
      </c>
      <c r="AO3603">
        <v>378646</v>
      </c>
      <c r="AP3603">
        <v>477936</v>
      </c>
      <c r="AQ3603">
        <v>47198</v>
      </c>
      <c r="AR3603">
        <v>2419750</v>
      </c>
      <c r="AT3603">
        <v>2419750</v>
      </c>
      <c r="BA3603">
        <v>1426473</v>
      </c>
      <c r="BC3603">
        <v>1426473</v>
      </c>
      <c r="BD3603">
        <v>3846223</v>
      </c>
      <c r="BE3603">
        <v>906296</v>
      </c>
      <c r="BI3603">
        <v>14342793</v>
      </c>
      <c r="BK3603">
        <v>100000</v>
      </c>
      <c r="BL3603">
        <v>2239750</v>
      </c>
      <c r="BM3603">
        <v>17588839</v>
      </c>
      <c r="BN3603">
        <v>21435062</v>
      </c>
    </row>
    <row r="3604" spans="1:66" hidden="1" x14ac:dyDescent="0.25">
      <c r="A3604" t="s">
        <v>33</v>
      </c>
      <c r="B3604" t="s">
        <v>2211</v>
      </c>
      <c r="C3604">
        <v>900213423</v>
      </c>
      <c r="D3604" t="s">
        <v>2287</v>
      </c>
      <c r="E3604" t="s">
        <v>4617</v>
      </c>
      <c r="F3604" t="s">
        <v>2283</v>
      </c>
      <c r="G3604" t="s">
        <v>45</v>
      </c>
      <c r="H3604" t="s">
        <v>4618</v>
      </c>
      <c r="I3604" t="s">
        <v>47</v>
      </c>
      <c r="J3604" t="s">
        <v>62</v>
      </c>
      <c r="K3604" t="s">
        <v>39</v>
      </c>
      <c r="L3604">
        <v>2385093</v>
      </c>
      <c r="M3604">
        <v>439246</v>
      </c>
      <c r="Q3604">
        <v>455783</v>
      </c>
      <c r="R3604">
        <v>712552</v>
      </c>
      <c r="T3604">
        <v>3992674</v>
      </c>
      <c r="V3604">
        <v>3992674</v>
      </c>
      <c r="X3604">
        <v>5660809</v>
      </c>
      <c r="AF3604">
        <v>23750</v>
      </c>
      <c r="AI3604">
        <v>5684559</v>
      </c>
      <c r="AJ3604">
        <v>9677233</v>
      </c>
      <c r="AK3604">
        <v>1416060</v>
      </c>
      <c r="AM3604">
        <v>1416060</v>
      </c>
      <c r="AN3604">
        <v>665567</v>
      </c>
      <c r="AO3604">
        <v>679361</v>
      </c>
      <c r="AP3604">
        <v>10460</v>
      </c>
      <c r="AQ3604">
        <v>515785</v>
      </c>
      <c r="AR3604">
        <v>3287233</v>
      </c>
      <c r="AT3604">
        <v>3287233</v>
      </c>
      <c r="AU3604">
        <v>1287764</v>
      </c>
      <c r="AW3604">
        <v>1287764</v>
      </c>
      <c r="BC3604">
        <v>1287764</v>
      </c>
      <c r="BD3604">
        <v>4574997</v>
      </c>
      <c r="BE3604">
        <v>2175135</v>
      </c>
      <c r="BF3604">
        <v>584580</v>
      </c>
      <c r="BK3604">
        <v>412652</v>
      </c>
      <c r="BL3604">
        <v>1929869</v>
      </c>
      <c r="BM3604">
        <v>5102236</v>
      </c>
      <c r="BN3604">
        <v>9677233</v>
      </c>
    </row>
    <row r="3605" spans="1:66" hidden="1" x14ac:dyDescent="0.25">
      <c r="A3605" t="s">
        <v>33</v>
      </c>
      <c r="B3605" t="s">
        <v>2211</v>
      </c>
      <c r="C3605">
        <v>900213423</v>
      </c>
      <c r="D3605" t="s">
        <v>2287</v>
      </c>
      <c r="E3605" t="s">
        <v>4617</v>
      </c>
      <c r="F3605" t="s">
        <v>2283</v>
      </c>
      <c r="G3605" t="s">
        <v>45</v>
      </c>
      <c r="H3605" t="s">
        <v>4618</v>
      </c>
      <c r="I3605" t="s">
        <v>47</v>
      </c>
      <c r="J3605" t="s">
        <v>62</v>
      </c>
      <c r="K3605" t="s">
        <v>40</v>
      </c>
      <c r="L3605">
        <v>2878158</v>
      </c>
      <c r="M3605">
        <v>232812</v>
      </c>
      <c r="Q3605">
        <v>312169</v>
      </c>
      <c r="R3605">
        <v>456213</v>
      </c>
      <c r="T3605">
        <v>3879352</v>
      </c>
      <c r="V3605">
        <v>3879352</v>
      </c>
      <c r="X3605">
        <v>5370855</v>
      </c>
      <c r="AB3605">
        <v>2337776</v>
      </c>
      <c r="AD3605">
        <v>25575</v>
      </c>
      <c r="AF3605">
        <v>23750</v>
      </c>
      <c r="AI3605">
        <v>7757956</v>
      </c>
      <c r="AJ3605">
        <v>11637308</v>
      </c>
      <c r="AK3605">
        <v>1286471</v>
      </c>
      <c r="AM3605">
        <v>1286471</v>
      </c>
      <c r="AN3605">
        <v>199874</v>
      </c>
      <c r="AO3605">
        <v>579477</v>
      </c>
      <c r="AP3605">
        <v>23338</v>
      </c>
      <c r="AQ3605">
        <v>409032</v>
      </c>
      <c r="AR3605">
        <v>2498192</v>
      </c>
      <c r="AT3605">
        <v>2498192</v>
      </c>
      <c r="AU3605">
        <v>1134689</v>
      </c>
      <c r="AW3605">
        <v>1134689</v>
      </c>
      <c r="AY3605">
        <v>25575</v>
      </c>
      <c r="BA3605">
        <v>3353141</v>
      </c>
      <c r="BB3605">
        <v>72709</v>
      </c>
      <c r="BC3605">
        <v>4586114</v>
      </c>
      <c r="BD3605">
        <v>7084306</v>
      </c>
      <c r="BE3605">
        <v>2175135</v>
      </c>
      <c r="BF3605">
        <v>584580</v>
      </c>
      <c r="BK3605">
        <v>280456</v>
      </c>
      <c r="BL3605">
        <v>1512831</v>
      </c>
      <c r="BM3605">
        <v>4553002</v>
      </c>
      <c r="BN3605">
        <v>11637308</v>
      </c>
    </row>
    <row r="3606" spans="1:66" hidden="1" x14ac:dyDescent="0.25">
      <c r="A3606" t="s">
        <v>33</v>
      </c>
      <c r="B3606" t="s">
        <v>2211</v>
      </c>
      <c r="C3606">
        <v>900213759</v>
      </c>
      <c r="D3606" t="s">
        <v>2287</v>
      </c>
      <c r="E3606" t="s">
        <v>4619</v>
      </c>
      <c r="F3606" t="s">
        <v>597</v>
      </c>
      <c r="G3606" t="s">
        <v>45</v>
      </c>
      <c r="H3606" t="s">
        <v>1561</v>
      </c>
      <c r="I3606" t="s">
        <v>94</v>
      </c>
      <c r="J3606" t="s">
        <v>227</v>
      </c>
      <c r="K3606" t="s">
        <v>39</v>
      </c>
      <c r="L3606">
        <v>15485169</v>
      </c>
      <c r="M3606">
        <v>44927437</v>
      </c>
      <c r="N3606">
        <v>6688997</v>
      </c>
      <c r="O3606">
        <v>6303582</v>
      </c>
      <c r="R3606">
        <v>97072</v>
      </c>
      <c r="T3606">
        <v>73502257</v>
      </c>
      <c r="V3606">
        <v>73502257</v>
      </c>
      <c r="X3606">
        <v>14517434</v>
      </c>
      <c r="Z3606">
        <v>860189</v>
      </c>
      <c r="AB3606">
        <v>145588</v>
      </c>
      <c r="AD3606">
        <v>1565386</v>
      </c>
      <c r="AG3606">
        <v>12672</v>
      </c>
      <c r="AI3606">
        <v>17101269</v>
      </c>
      <c r="AJ3606">
        <v>90603526</v>
      </c>
      <c r="AK3606">
        <v>2417239</v>
      </c>
      <c r="AM3606">
        <v>2417239</v>
      </c>
      <c r="AN3606">
        <v>69471207</v>
      </c>
      <c r="AO3606">
        <v>1881976</v>
      </c>
      <c r="AQ3606">
        <v>4589786</v>
      </c>
      <c r="AR3606">
        <v>78360208</v>
      </c>
      <c r="AT3606">
        <v>78360208</v>
      </c>
      <c r="AU3606">
        <v>1653043</v>
      </c>
      <c r="AW3606">
        <v>1653043</v>
      </c>
      <c r="BB3606">
        <v>8964919</v>
      </c>
      <c r="BC3606">
        <v>10617962</v>
      </c>
      <c r="BD3606">
        <v>88978170</v>
      </c>
      <c r="BE3606">
        <v>500000</v>
      </c>
      <c r="BF3606">
        <v>1820369</v>
      </c>
      <c r="BK3606">
        <v>1492898</v>
      </c>
      <c r="BL3606">
        <v>-2187911</v>
      </c>
      <c r="BM3606">
        <v>1625356</v>
      </c>
      <c r="BN3606">
        <v>90603526</v>
      </c>
    </row>
    <row r="3607" spans="1:66" hidden="1" x14ac:dyDescent="0.25">
      <c r="A3607" t="s">
        <v>33</v>
      </c>
      <c r="B3607" t="s">
        <v>2211</v>
      </c>
      <c r="C3607">
        <v>900213759</v>
      </c>
      <c r="D3607" t="s">
        <v>2287</v>
      </c>
      <c r="E3607" t="s">
        <v>4619</v>
      </c>
      <c r="F3607" t="s">
        <v>597</v>
      </c>
      <c r="G3607" t="s">
        <v>45</v>
      </c>
      <c r="H3607" t="s">
        <v>1561</v>
      </c>
      <c r="I3607" t="s">
        <v>94</v>
      </c>
      <c r="J3607" t="s">
        <v>227</v>
      </c>
      <c r="K3607" t="s">
        <v>40</v>
      </c>
      <c r="L3607">
        <v>15365878</v>
      </c>
      <c r="M3607">
        <v>42124081</v>
      </c>
      <c r="N3607">
        <v>6662719</v>
      </c>
      <c r="O3607">
        <v>4388061</v>
      </c>
      <c r="R3607">
        <v>97072</v>
      </c>
      <c r="T3607">
        <v>68637811</v>
      </c>
      <c r="V3607">
        <v>68637811</v>
      </c>
      <c r="X3607">
        <v>12830788</v>
      </c>
      <c r="Z3607">
        <v>591240</v>
      </c>
      <c r="AD3607">
        <v>1304028</v>
      </c>
      <c r="AI3607">
        <v>14726056</v>
      </c>
      <c r="AJ3607">
        <v>83363867</v>
      </c>
      <c r="AK3607">
        <v>1994479</v>
      </c>
      <c r="AM3607">
        <v>1994479</v>
      </c>
      <c r="AN3607">
        <v>64151838</v>
      </c>
      <c r="AO3607">
        <v>1733814</v>
      </c>
      <c r="AQ3607">
        <v>1670898</v>
      </c>
      <c r="AR3607">
        <v>69551029</v>
      </c>
      <c r="AT3607">
        <v>69551029</v>
      </c>
      <c r="AU3607">
        <v>1198346</v>
      </c>
      <c r="AW3607">
        <v>1198346</v>
      </c>
      <c r="BB3607">
        <v>11252393</v>
      </c>
      <c r="BC3607">
        <v>12450739</v>
      </c>
      <c r="BD3607">
        <v>82001768</v>
      </c>
      <c r="BE3607">
        <v>500000</v>
      </c>
      <c r="BF3607">
        <v>1820369</v>
      </c>
      <c r="BK3607">
        <v>1492898</v>
      </c>
      <c r="BL3607">
        <v>-2451168</v>
      </c>
      <c r="BM3607">
        <v>1362099</v>
      </c>
      <c r="BN3607">
        <v>83363867</v>
      </c>
    </row>
    <row r="3608" spans="1:66" hidden="1" x14ac:dyDescent="0.25">
      <c r="A3608" t="s">
        <v>33</v>
      </c>
      <c r="B3608" t="s">
        <v>2211</v>
      </c>
      <c r="C3608">
        <v>900213856</v>
      </c>
      <c r="D3608" t="s">
        <v>2287</v>
      </c>
      <c r="E3608" t="s">
        <v>1562</v>
      </c>
      <c r="F3608" t="s">
        <v>602</v>
      </c>
      <c r="G3608" t="s">
        <v>51</v>
      </c>
      <c r="H3608" t="s">
        <v>1563</v>
      </c>
      <c r="I3608" t="s">
        <v>38</v>
      </c>
      <c r="J3608" t="s">
        <v>38</v>
      </c>
      <c r="K3608" t="s">
        <v>39</v>
      </c>
      <c r="L3608">
        <v>82430235</v>
      </c>
      <c r="M3608">
        <v>10365819</v>
      </c>
      <c r="T3608">
        <v>92796054</v>
      </c>
      <c r="V3608">
        <v>92796054</v>
      </c>
      <c r="W3608">
        <v>514522</v>
      </c>
      <c r="X3608">
        <v>11939075</v>
      </c>
      <c r="AD3608">
        <v>285938</v>
      </c>
      <c r="AI3608">
        <v>12739535</v>
      </c>
      <c r="AJ3608">
        <v>105535589</v>
      </c>
      <c r="AK3608">
        <v>29113163</v>
      </c>
      <c r="AL3608">
        <v>113138</v>
      </c>
      <c r="AM3608">
        <v>29226301</v>
      </c>
      <c r="AN3608">
        <v>6562157</v>
      </c>
      <c r="AO3608">
        <v>2407051</v>
      </c>
      <c r="AQ3608">
        <v>6700587</v>
      </c>
      <c r="AR3608">
        <v>44896096</v>
      </c>
      <c r="AT3608">
        <v>44896096</v>
      </c>
      <c r="AU3608">
        <v>4663643</v>
      </c>
      <c r="AW3608">
        <v>4663643</v>
      </c>
      <c r="BC3608">
        <v>4663643</v>
      </c>
      <c r="BD3608">
        <v>49559739</v>
      </c>
      <c r="BE3608">
        <v>24000000</v>
      </c>
      <c r="BI3608">
        <v>2897355</v>
      </c>
      <c r="BK3608">
        <v>7815502</v>
      </c>
      <c r="BL3608">
        <v>21262993</v>
      </c>
      <c r="BM3608">
        <v>55975850</v>
      </c>
      <c r="BN3608">
        <v>105535589</v>
      </c>
    </row>
    <row r="3609" spans="1:66" hidden="1" x14ac:dyDescent="0.25">
      <c r="A3609" t="s">
        <v>33</v>
      </c>
      <c r="B3609" t="s">
        <v>2211</v>
      </c>
      <c r="C3609">
        <v>900213856</v>
      </c>
      <c r="D3609" t="s">
        <v>2287</v>
      </c>
      <c r="E3609" t="s">
        <v>1562</v>
      </c>
      <c r="F3609" t="s">
        <v>602</v>
      </c>
      <c r="G3609" t="s">
        <v>51</v>
      </c>
      <c r="H3609" t="s">
        <v>1563</v>
      </c>
      <c r="I3609" t="s">
        <v>38</v>
      </c>
      <c r="J3609" t="s">
        <v>38</v>
      </c>
      <c r="K3609" t="s">
        <v>40</v>
      </c>
      <c r="L3609">
        <v>75211759</v>
      </c>
      <c r="M3609">
        <v>4474250</v>
      </c>
      <c r="T3609">
        <v>79686009</v>
      </c>
      <c r="V3609">
        <v>79686009</v>
      </c>
      <c r="W3609">
        <v>535076</v>
      </c>
      <c r="X3609">
        <v>10976208</v>
      </c>
      <c r="AI3609">
        <v>11511284</v>
      </c>
      <c r="AJ3609">
        <v>91197293</v>
      </c>
      <c r="AK3609">
        <v>22582784</v>
      </c>
      <c r="AM3609">
        <v>22582784</v>
      </c>
      <c r="AN3609">
        <v>6549707</v>
      </c>
      <c r="AO3609">
        <v>2208800</v>
      </c>
      <c r="AQ3609">
        <v>3959947</v>
      </c>
      <c r="AR3609">
        <v>35301238</v>
      </c>
      <c r="AT3609">
        <v>35301238</v>
      </c>
      <c r="AU3609">
        <v>4133465</v>
      </c>
      <c r="AW3609">
        <v>4133465</v>
      </c>
      <c r="AY3609">
        <v>200738</v>
      </c>
      <c r="BC3609">
        <v>4334203</v>
      </c>
      <c r="BD3609">
        <v>39635441</v>
      </c>
      <c r="BE3609">
        <v>24000000</v>
      </c>
      <c r="BI3609">
        <v>2783484</v>
      </c>
      <c r="BK3609">
        <v>6623249</v>
      </c>
      <c r="BL3609">
        <v>18155119</v>
      </c>
      <c r="BM3609">
        <v>51561852</v>
      </c>
      <c r="BN3609">
        <v>91197293</v>
      </c>
    </row>
    <row r="3610" spans="1:66" hidden="1" x14ac:dyDescent="0.25">
      <c r="A3610" t="s">
        <v>33</v>
      </c>
      <c r="B3610" t="s">
        <v>2211</v>
      </c>
      <c r="C3610">
        <v>900215262</v>
      </c>
      <c r="D3610" t="s">
        <v>2287</v>
      </c>
      <c r="E3610" t="s">
        <v>4620</v>
      </c>
      <c r="F3610" t="s">
        <v>4621</v>
      </c>
      <c r="G3610" t="s">
        <v>45</v>
      </c>
      <c r="H3610" t="s">
        <v>4622</v>
      </c>
      <c r="I3610" t="s">
        <v>38</v>
      </c>
      <c r="J3610" t="s">
        <v>38</v>
      </c>
      <c r="K3610" t="s">
        <v>39</v>
      </c>
      <c r="L3610">
        <v>373504</v>
      </c>
      <c r="M3610">
        <v>11052190</v>
      </c>
      <c r="N3610">
        <v>6054546</v>
      </c>
      <c r="O3610">
        <v>5342417</v>
      </c>
      <c r="P3610">
        <v>58159299</v>
      </c>
      <c r="T3610">
        <v>80981956</v>
      </c>
      <c r="V3610">
        <v>80981956</v>
      </c>
      <c r="W3610">
        <v>1475283</v>
      </c>
      <c r="X3610">
        <v>162851287</v>
      </c>
      <c r="Z3610">
        <v>491226</v>
      </c>
      <c r="AB3610">
        <v>15918218</v>
      </c>
      <c r="AC3610">
        <v>418657</v>
      </c>
      <c r="AE3610">
        <v>1036637</v>
      </c>
      <c r="AI3610">
        <v>182191308</v>
      </c>
      <c r="AJ3610">
        <v>263173264</v>
      </c>
      <c r="AN3610">
        <v>10054822</v>
      </c>
      <c r="AO3610">
        <v>5600164</v>
      </c>
      <c r="AP3610">
        <v>37336950</v>
      </c>
      <c r="AR3610">
        <v>52991936</v>
      </c>
      <c r="AT3610">
        <v>52991936</v>
      </c>
      <c r="AY3610">
        <v>14424474</v>
      </c>
      <c r="BA3610">
        <v>35711801</v>
      </c>
      <c r="BB3610">
        <v>21777741</v>
      </c>
      <c r="BC3610">
        <v>71914016</v>
      </c>
      <c r="BD3610">
        <v>124905952</v>
      </c>
      <c r="BE3610">
        <v>9114825</v>
      </c>
      <c r="BF3610">
        <v>14871824</v>
      </c>
      <c r="BI3610">
        <v>24862739</v>
      </c>
      <c r="BJ3610">
        <v>10454146</v>
      </c>
      <c r="BK3610">
        <v>9819911</v>
      </c>
      <c r="BL3610">
        <v>69143867</v>
      </c>
      <c r="BM3610">
        <v>138267312</v>
      </c>
      <c r="BN3610">
        <v>263173264</v>
      </c>
    </row>
    <row r="3611" spans="1:66" hidden="1" x14ac:dyDescent="0.25">
      <c r="A3611" t="s">
        <v>33</v>
      </c>
      <c r="B3611" t="s">
        <v>2211</v>
      </c>
      <c r="C3611">
        <v>900215262</v>
      </c>
      <c r="D3611" t="s">
        <v>2287</v>
      </c>
      <c r="E3611" t="s">
        <v>4620</v>
      </c>
      <c r="F3611" t="s">
        <v>4621</v>
      </c>
      <c r="G3611" t="s">
        <v>45</v>
      </c>
      <c r="H3611" t="s">
        <v>4622</v>
      </c>
      <c r="I3611" t="s">
        <v>38</v>
      </c>
      <c r="J3611" t="s">
        <v>38</v>
      </c>
      <c r="K3611" t="s">
        <v>40</v>
      </c>
      <c r="L3611">
        <v>1000000</v>
      </c>
      <c r="M3611">
        <v>11445479</v>
      </c>
      <c r="N3611">
        <v>8186261</v>
      </c>
      <c r="O3611">
        <v>1271643</v>
      </c>
      <c r="P3611">
        <v>54674729</v>
      </c>
      <c r="T3611">
        <v>76578112</v>
      </c>
      <c r="V3611">
        <v>76578112</v>
      </c>
      <c r="W3611">
        <v>1475283</v>
      </c>
      <c r="X3611">
        <v>161894925</v>
      </c>
      <c r="Z3611">
        <v>68272</v>
      </c>
      <c r="AB3611">
        <v>19048282</v>
      </c>
      <c r="AI3611">
        <v>182486762</v>
      </c>
      <c r="AJ3611">
        <v>259064874</v>
      </c>
      <c r="AN3611">
        <v>14554275</v>
      </c>
      <c r="AO3611">
        <v>3954664</v>
      </c>
      <c r="AP3611">
        <v>11563283</v>
      </c>
      <c r="AR3611">
        <v>30072222</v>
      </c>
      <c r="AT3611">
        <v>30072222</v>
      </c>
      <c r="AY3611">
        <v>8779765</v>
      </c>
      <c r="BA3611">
        <v>36114709</v>
      </c>
      <c r="BB3611">
        <v>47809250</v>
      </c>
      <c r="BC3611">
        <v>92703724</v>
      </c>
      <c r="BD3611">
        <v>122775946</v>
      </c>
      <c r="BE3611">
        <v>9114825</v>
      </c>
      <c r="BF3611">
        <v>14871824</v>
      </c>
      <c r="BI3611">
        <v>24862739</v>
      </c>
      <c r="BJ3611">
        <v>10454146</v>
      </c>
      <c r="BK3611">
        <v>5643366</v>
      </c>
      <c r="BL3611">
        <v>71342028</v>
      </c>
      <c r="BM3611">
        <v>136288928</v>
      </c>
      <c r="BN3611">
        <v>259064874</v>
      </c>
    </row>
    <row r="3612" spans="1:66" hidden="1" x14ac:dyDescent="0.25">
      <c r="A3612" t="s">
        <v>33</v>
      </c>
      <c r="B3612" t="s">
        <v>2211</v>
      </c>
      <c r="C3612">
        <v>900215394</v>
      </c>
      <c r="D3612" t="s">
        <v>2287</v>
      </c>
      <c r="E3612" t="s">
        <v>4623</v>
      </c>
      <c r="F3612" t="s">
        <v>214</v>
      </c>
      <c r="G3612" t="s">
        <v>45</v>
      </c>
      <c r="H3612" t="s">
        <v>4624</v>
      </c>
      <c r="I3612" t="s">
        <v>94</v>
      </c>
      <c r="J3612" t="s">
        <v>421</v>
      </c>
      <c r="K3612" t="s">
        <v>39</v>
      </c>
      <c r="L3612">
        <v>2013833</v>
      </c>
      <c r="M3612">
        <v>7122875</v>
      </c>
      <c r="N3612">
        <v>3464673</v>
      </c>
      <c r="O3612">
        <v>5705950</v>
      </c>
      <c r="P3612">
        <v>0</v>
      </c>
      <c r="Q3612">
        <v>0</v>
      </c>
      <c r="R3612">
        <v>494816</v>
      </c>
      <c r="S3612">
        <v>0</v>
      </c>
      <c r="T3612">
        <v>18802147</v>
      </c>
      <c r="U3612">
        <v>0</v>
      </c>
      <c r="V3612">
        <v>18802147</v>
      </c>
      <c r="W3612">
        <v>0</v>
      </c>
      <c r="X3612">
        <v>74725307</v>
      </c>
      <c r="Y3612">
        <v>0</v>
      </c>
      <c r="Z3612">
        <v>8957512</v>
      </c>
      <c r="AA3612">
        <v>0</v>
      </c>
      <c r="AB3612">
        <v>428806</v>
      </c>
      <c r="AC3612">
        <v>0</v>
      </c>
      <c r="AD3612">
        <v>664343</v>
      </c>
      <c r="AE3612">
        <v>0</v>
      </c>
      <c r="AF3612">
        <v>0</v>
      </c>
      <c r="AG3612">
        <v>0</v>
      </c>
      <c r="AH3612">
        <v>0</v>
      </c>
      <c r="AI3612">
        <v>84775968</v>
      </c>
      <c r="AJ3612">
        <v>103578115</v>
      </c>
      <c r="AK3612">
        <v>1474779</v>
      </c>
      <c r="AL3612">
        <v>0</v>
      </c>
      <c r="AM3612">
        <v>1474779</v>
      </c>
      <c r="AN3612">
        <v>8770191</v>
      </c>
      <c r="AO3612">
        <v>5357407</v>
      </c>
      <c r="AP3612">
        <v>3226</v>
      </c>
      <c r="AQ3612">
        <v>3630</v>
      </c>
      <c r="AR3612">
        <v>15609233</v>
      </c>
      <c r="AS3612">
        <v>0</v>
      </c>
      <c r="AT3612">
        <v>15609233</v>
      </c>
      <c r="AU3612">
        <v>0</v>
      </c>
      <c r="AV3612">
        <v>0</v>
      </c>
      <c r="AW3612">
        <v>0</v>
      </c>
      <c r="AX3612">
        <v>10419541</v>
      </c>
      <c r="AY3612">
        <v>2113601</v>
      </c>
      <c r="AZ3612">
        <v>0</v>
      </c>
      <c r="BA3612">
        <v>24247663</v>
      </c>
      <c r="BB3612">
        <v>0</v>
      </c>
      <c r="BC3612">
        <v>36780805</v>
      </c>
      <c r="BD3612">
        <v>52390038</v>
      </c>
      <c r="BE3612">
        <v>5000000</v>
      </c>
      <c r="BF3612">
        <v>0</v>
      </c>
      <c r="BG3612">
        <v>0</v>
      </c>
      <c r="BH3612">
        <v>0</v>
      </c>
      <c r="BI3612">
        <v>0</v>
      </c>
      <c r="BJ3612">
        <v>32627854</v>
      </c>
      <c r="BK3612">
        <v>2500000</v>
      </c>
      <c r="BL3612">
        <v>11060223</v>
      </c>
      <c r="BM3612">
        <v>51188077</v>
      </c>
      <c r="BN3612">
        <v>103578115</v>
      </c>
    </row>
    <row r="3613" spans="1:66" hidden="1" x14ac:dyDescent="0.25">
      <c r="A3613" t="s">
        <v>33</v>
      </c>
      <c r="B3613" t="s">
        <v>2211</v>
      </c>
      <c r="C3613">
        <v>900215394</v>
      </c>
      <c r="D3613" t="s">
        <v>2287</v>
      </c>
      <c r="E3613" t="s">
        <v>4623</v>
      </c>
      <c r="F3613" t="s">
        <v>214</v>
      </c>
      <c r="G3613" t="s">
        <v>45</v>
      </c>
      <c r="H3613" t="s">
        <v>4624</v>
      </c>
      <c r="I3613" t="s">
        <v>94</v>
      </c>
      <c r="J3613" t="s">
        <v>421</v>
      </c>
      <c r="K3613" t="s">
        <v>40</v>
      </c>
      <c r="L3613">
        <v>2697161</v>
      </c>
      <c r="M3613">
        <v>7890556</v>
      </c>
      <c r="N3613">
        <v>5717826</v>
      </c>
      <c r="O3613">
        <v>4458385</v>
      </c>
      <c r="P3613">
        <v>0</v>
      </c>
      <c r="Q3613">
        <v>0</v>
      </c>
      <c r="R3613">
        <v>4247914</v>
      </c>
      <c r="S3613">
        <v>0</v>
      </c>
      <c r="T3613">
        <v>25011842</v>
      </c>
      <c r="U3613">
        <v>0</v>
      </c>
      <c r="V3613">
        <v>25011842</v>
      </c>
      <c r="W3613">
        <v>0</v>
      </c>
      <c r="X3613">
        <v>66622126</v>
      </c>
      <c r="Y3613">
        <v>0</v>
      </c>
      <c r="Z3613">
        <v>9726436</v>
      </c>
      <c r="AA3613">
        <v>0</v>
      </c>
      <c r="AB3613">
        <v>0</v>
      </c>
      <c r="AC3613">
        <v>0</v>
      </c>
      <c r="AD3613">
        <v>293473</v>
      </c>
      <c r="AE3613">
        <v>0</v>
      </c>
      <c r="AF3613">
        <v>0</v>
      </c>
      <c r="AG3613">
        <v>0</v>
      </c>
      <c r="AH3613">
        <v>0</v>
      </c>
      <c r="AI3613">
        <v>76642035</v>
      </c>
      <c r="AJ3613">
        <v>101653877</v>
      </c>
      <c r="AK3613">
        <v>481598</v>
      </c>
      <c r="AL3613">
        <v>0</v>
      </c>
      <c r="AM3613">
        <v>481598</v>
      </c>
      <c r="AN3613">
        <v>8497354</v>
      </c>
      <c r="AO3613">
        <v>2979425</v>
      </c>
      <c r="AP3613">
        <v>318877</v>
      </c>
      <c r="AQ3613">
        <v>0</v>
      </c>
      <c r="AR3613">
        <v>12277254</v>
      </c>
      <c r="AS3613">
        <v>0</v>
      </c>
      <c r="AT3613">
        <v>12277254</v>
      </c>
      <c r="AU3613">
        <v>0</v>
      </c>
      <c r="AV3613">
        <v>0</v>
      </c>
      <c r="AW3613">
        <v>0</v>
      </c>
      <c r="AX3613">
        <v>11564100</v>
      </c>
      <c r="AY3613">
        <v>753476</v>
      </c>
      <c r="AZ3613">
        <v>0</v>
      </c>
      <c r="BA3613">
        <v>27019460</v>
      </c>
      <c r="BB3613">
        <v>0</v>
      </c>
      <c r="BC3613">
        <v>39337036</v>
      </c>
      <c r="BD3613">
        <v>51614290</v>
      </c>
      <c r="BE3613">
        <v>5000000</v>
      </c>
      <c r="BF3613">
        <v>0</v>
      </c>
      <c r="BG3613">
        <v>0</v>
      </c>
      <c r="BH3613">
        <v>0</v>
      </c>
      <c r="BI3613">
        <v>0</v>
      </c>
      <c r="BJ3613">
        <v>32627854</v>
      </c>
      <c r="BK3613">
        <v>2500000</v>
      </c>
      <c r="BL3613">
        <v>9911733</v>
      </c>
      <c r="BM3613">
        <v>50039587</v>
      </c>
      <c r="BN3613">
        <v>101653877</v>
      </c>
    </row>
    <row r="3614" spans="1:66" hidden="1" x14ac:dyDescent="0.25">
      <c r="A3614" t="s">
        <v>33</v>
      </c>
      <c r="B3614" t="s">
        <v>2211</v>
      </c>
      <c r="C3614">
        <v>900216225</v>
      </c>
      <c r="D3614" t="s">
        <v>2287</v>
      </c>
      <c r="E3614" t="s">
        <v>4625</v>
      </c>
      <c r="F3614" t="s">
        <v>77</v>
      </c>
      <c r="G3614" t="s">
        <v>45</v>
      </c>
      <c r="H3614" t="s">
        <v>1564</v>
      </c>
      <c r="I3614" t="s">
        <v>94</v>
      </c>
      <c r="J3614" t="s">
        <v>421</v>
      </c>
      <c r="K3614" t="s">
        <v>39</v>
      </c>
      <c r="L3614">
        <v>3704598</v>
      </c>
      <c r="M3614">
        <v>86020755</v>
      </c>
      <c r="N3614">
        <v>20212434</v>
      </c>
      <c r="O3614">
        <v>920046</v>
      </c>
      <c r="R3614">
        <v>106634</v>
      </c>
      <c r="T3614">
        <v>110964467</v>
      </c>
      <c r="V3614">
        <v>110964467</v>
      </c>
      <c r="X3614">
        <v>24439793</v>
      </c>
      <c r="Z3614">
        <v>287631</v>
      </c>
      <c r="AB3614">
        <v>28293331</v>
      </c>
      <c r="AD3614">
        <v>15375609</v>
      </c>
      <c r="AI3614">
        <v>68396364</v>
      </c>
      <c r="AJ3614">
        <v>179360831</v>
      </c>
      <c r="AN3614">
        <v>31771862</v>
      </c>
      <c r="AO3614">
        <v>12790194</v>
      </c>
      <c r="AP3614">
        <v>27051011</v>
      </c>
      <c r="AQ3614">
        <v>3061146</v>
      </c>
      <c r="AR3614">
        <v>74674213</v>
      </c>
      <c r="AT3614">
        <v>74674213</v>
      </c>
      <c r="AY3614">
        <v>5788661</v>
      </c>
      <c r="BA3614">
        <v>9965041</v>
      </c>
      <c r="BC3614">
        <v>15753702</v>
      </c>
      <c r="BD3614">
        <v>90427915</v>
      </c>
      <c r="BE3614">
        <v>3314979</v>
      </c>
      <c r="BL3614">
        <v>85617937</v>
      </c>
      <c r="BM3614">
        <v>88932916</v>
      </c>
      <c r="BN3614">
        <v>179360831</v>
      </c>
    </row>
    <row r="3615" spans="1:66" hidden="1" x14ac:dyDescent="0.25">
      <c r="A3615" t="s">
        <v>33</v>
      </c>
      <c r="B3615" t="s">
        <v>2211</v>
      </c>
      <c r="C3615">
        <v>900216225</v>
      </c>
      <c r="D3615" t="s">
        <v>2287</v>
      </c>
      <c r="E3615" t="s">
        <v>4625</v>
      </c>
      <c r="F3615" t="s">
        <v>77</v>
      </c>
      <c r="G3615" t="s">
        <v>45</v>
      </c>
      <c r="H3615" t="s">
        <v>1564</v>
      </c>
      <c r="I3615" t="s">
        <v>94</v>
      </c>
      <c r="J3615" t="s">
        <v>421</v>
      </c>
      <c r="K3615" t="s">
        <v>40</v>
      </c>
      <c r="L3615">
        <v>1994210</v>
      </c>
      <c r="M3615">
        <v>90964682</v>
      </c>
      <c r="N3615">
        <v>31924535</v>
      </c>
      <c r="O3615">
        <v>910807</v>
      </c>
      <c r="R3615">
        <v>109607</v>
      </c>
      <c r="T3615">
        <v>125903841</v>
      </c>
      <c r="V3615">
        <v>125903841</v>
      </c>
      <c r="X3615">
        <v>23641826</v>
      </c>
      <c r="Z3615">
        <v>207443</v>
      </c>
      <c r="AB3615">
        <v>1921</v>
      </c>
      <c r="AD3615">
        <v>5115243</v>
      </c>
      <c r="AI3615">
        <v>28966433</v>
      </c>
      <c r="AJ3615">
        <v>154870274</v>
      </c>
      <c r="AN3615">
        <v>42815200</v>
      </c>
      <c r="AO3615">
        <v>15836998</v>
      </c>
      <c r="AP3615">
        <v>2634253</v>
      </c>
      <c r="AQ3615">
        <v>2610660</v>
      </c>
      <c r="AR3615">
        <v>63897111</v>
      </c>
      <c r="AT3615">
        <v>63897111</v>
      </c>
      <c r="AY3615">
        <v>5249416</v>
      </c>
      <c r="BA3615">
        <v>9928338</v>
      </c>
      <c r="BC3615">
        <v>15177754</v>
      </c>
      <c r="BD3615">
        <v>79074865</v>
      </c>
      <c r="BE3615">
        <v>3314979</v>
      </c>
      <c r="BL3615">
        <v>72480430</v>
      </c>
      <c r="BM3615">
        <v>75795409</v>
      </c>
      <c r="BN3615">
        <v>154870274</v>
      </c>
    </row>
    <row r="3616" spans="1:66" hidden="1" x14ac:dyDescent="0.25">
      <c r="A3616" t="s">
        <v>33</v>
      </c>
      <c r="B3616" t="s">
        <v>2211</v>
      </c>
      <c r="C3616">
        <v>900216724</v>
      </c>
      <c r="D3616" t="s">
        <v>2287</v>
      </c>
      <c r="E3616" t="s">
        <v>6364</v>
      </c>
      <c r="F3616" t="s">
        <v>255</v>
      </c>
      <c r="G3616" t="s">
        <v>51</v>
      </c>
      <c r="H3616" t="s">
        <v>6365</v>
      </c>
      <c r="I3616" t="s">
        <v>38</v>
      </c>
      <c r="J3616" t="s">
        <v>38</v>
      </c>
      <c r="K3616" t="s">
        <v>39</v>
      </c>
      <c r="L3616">
        <v>0</v>
      </c>
      <c r="M3616">
        <v>5405</v>
      </c>
      <c r="R3616">
        <v>877420</v>
      </c>
      <c r="T3616">
        <v>882825</v>
      </c>
      <c r="V3616">
        <v>882825</v>
      </c>
      <c r="X3616">
        <v>1720101</v>
      </c>
      <c r="AI3616">
        <v>1720101</v>
      </c>
      <c r="AJ3616">
        <v>2602926</v>
      </c>
      <c r="AN3616">
        <v>0</v>
      </c>
      <c r="AR3616">
        <v>0</v>
      </c>
      <c r="AT3616">
        <v>0</v>
      </c>
      <c r="BD3616">
        <v>0</v>
      </c>
      <c r="BE3616">
        <v>100000</v>
      </c>
      <c r="BK3616">
        <v>50000</v>
      </c>
      <c r="BL3616">
        <v>2452926</v>
      </c>
      <c r="BM3616">
        <v>2602926</v>
      </c>
      <c r="BN3616">
        <v>2602926</v>
      </c>
    </row>
    <row r="3617" spans="1:66" hidden="1" x14ac:dyDescent="0.25">
      <c r="A3617" t="s">
        <v>33</v>
      </c>
      <c r="B3617" t="s">
        <v>2211</v>
      </c>
      <c r="C3617">
        <v>900216724</v>
      </c>
      <c r="D3617" t="s">
        <v>2287</v>
      </c>
      <c r="E3617" t="s">
        <v>6364</v>
      </c>
      <c r="F3617" t="s">
        <v>255</v>
      </c>
      <c r="G3617" t="s">
        <v>51</v>
      </c>
      <c r="H3617" t="s">
        <v>6365</v>
      </c>
      <c r="I3617" t="s">
        <v>38</v>
      </c>
      <c r="J3617" t="s">
        <v>38</v>
      </c>
      <c r="K3617" t="s">
        <v>40</v>
      </c>
      <c r="M3617">
        <v>744992</v>
      </c>
      <c r="T3617">
        <v>744992</v>
      </c>
      <c r="V3617">
        <v>744992</v>
      </c>
      <c r="X3617">
        <v>1878228</v>
      </c>
      <c r="AI3617">
        <v>1878228</v>
      </c>
      <c r="AJ3617">
        <v>2623220</v>
      </c>
      <c r="AN3617">
        <v>20423</v>
      </c>
      <c r="AR3617">
        <v>20423</v>
      </c>
      <c r="AT3617">
        <v>20423</v>
      </c>
      <c r="BD3617">
        <v>20423</v>
      </c>
      <c r="BE3617">
        <v>100000</v>
      </c>
      <c r="BK3617">
        <v>50000</v>
      </c>
      <c r="BL3617">
        <v>2452797</v>
      </c>
      <c r="BM3617">
        <v>2602797</v>
      </c>
      <c r="BN3617">
        <v>2623220</v>
      </c>
    </row>
    <row r="3618" spans="1:66" hidden="1" x14ac:dyDescent="0.25">
      <c r="A3618" t="s">
        <v>33</v>
      </c>
      <c r="B3618" t="s">
        <v>2211</v>
      </c>
      <c r="C3618">
        <v>900216859</v>
      </c>
      <c r="D3618" t="s">
        <v>2287</v>
      </c>
      <c r="E3618" t="s">
        <v>4626</v>
      </c>
      <c r="F3618" t="s">
        <v>792</v>
      </c>
      <c r="G3618" t="s">
        <v>36</v>
      </c>
      <c r="H3618" t="s">
        <v>4627</v>
      </c>
      <c r="I3618" t="s">
        <v>94</v>
      </c>
      <c r="J3618" t="s">
        <v>135</v>
      </c>
      <c r="K3618" t="s">
        <v>39</v>
      </c>
      <c r="L3618">
        <v>1937049</v>
      </c>
      <c r="M3618">
        <v>296398</v>
      </c>
      <c r="N3618">
        <v>285362</v>
      </c>
      <c r="T3618">
        <v>2518809</v>
      </c>
      <c r="V3618">
        <v>2518809</v>
      </c>
      <c r="W3618">
        <v>40207837</v>
      </c>
      <c r="X3618">
        <v>144965</v>
      </c>
      <c r="AD3618">
        <v>1132900</v>
      </c>
      <c r="AI3618">
        <v>41485702</v>
      </c>
      <c r="AJ3618">
        <v>44004511</v>
      </c>
      <c r="AN3618">
        <v>1162659</v>
      </c>
      <c r="AP3618">
        <v>2035230</v>
      </c>
      <c r="AR3618">
        <v>3197889</v>
      </c>
      <c r="AT3618">
        <v>3197889</v>
      </c>
      <c r="AX3618">
        <v>10111895</v>
      </c>
      <c r="BA3618">
        <v>4967694</v>
      </c>
      <c r="BC3618">
        <v>15079589</v>
      </c>
      <c r="BD3618">
        <v>18277478</v>
      </c>
      <c r="BE3618">
        <v>5460000</v>
      </c>
      <c r="BF3618">
        <v>19011230</v>
      </c>
      <c r="BJ3618">
        <v>18545223</v>
      </c>
      <c r="BK3618">
        <v>4473319</v>
      </c>
      <c r="BL3618">
        <v>-21762739</v>
      </c>
      <c r="BM3618">
        <v>25727033</v>
      </c>
      <c r="BN3618">
        <v>44004511</v>
      </c>
    </row>
    <row r="3619" spans="1:66" hidden="1" x14ac:dyDescent="0.25">
      <c r="A3619" t="s">
        <v>33</v>
      </c>
      <c r="B3619" t="s">
        <v>2211</v>
      </c>
      <c r="C3619">
        <v>900216859</v>
      </c>
      <c r="D3619" t="s">
        <v>2287</v>
      </c>
      <c r="E3619" t="s">
        <v>4626</v>
      </c>
      <c r="F3619" t="s">
        <v>792</v>
      </c>
      <c r="G3619" t="s">
        <v>36</v>
      </c>
      <c r="H3619" t="s">
        <v>4627</v>
      </c>
      <c r="I3619" t="s">
        <v>94</v>
      </c>
      <c r="J3619" t="s">
        <v>135</v>
      </c>
      <c r="K3619" t="s">
        <v>40</v>
      </c>
      <c r="L3619">
        <v>99680</v>
      </c>
      <c r="M3619">
        <v>116430</v>
      </c>
      <c r="N3619">
        <v>291560</v>
      </c>
      <c r="T3619">
        <v>507670</v>
      </c>
      <c r="V3619">
        <v>507670</v>
      </c>
      <c r="W3619">
        <v>40207837</v>
      </c>
      <c r="X3619">
        <v>171433</v>
      </c>
      <c r="AD3619">
        <v>1125577</v>
      </c>
      <c r="AI3619">
        <v>41504847</v>
      </c>
      <c r="AJ3619">
        <v>42012517</v>
      </c>
      <c r="AN3619">
        <v>343835</v>
      </c>
      <c r="AP3619">
        <v>986183</v>
      </c>
      <c r="AR3619">
        <v>1330018</v>
      </c>
      <c r="AT3619">
        <v>1330018</v>
      </c>
      <c r="AX3619">
        <v>5698860</v>
      </c>
      <c r="AY3619">
        <v>4600643</v>
      </c>
      <c r="BA3619">
        <v>5093958</v>
      </c>
      <c r="BC3619">
        <v>15393461</v>
      </c>
      <c r="BD3619">
        <v>16723479</v>
      </c>
      <c r="BE3619">
        <v>5460000</v>
      </c>
      <c r="BF3619">
        <v>19011230</v>
      </c>
      <c r="BJ3619">
        <v>18545223</v>
      </c>
      <c r="BK3619">
        <v>4473319</v>
      </c>
      <c r="BL3619">
        <v>-22200734</v>
      </c>
      <c r="BM3619">
        <v>25289038</v>
      </c>
      <c r="BN3619">
        <v>42012517</v>
      </c>
    </row>
    <row r="3620" spans="1:66" hidden="1" x14ac:dyDescent="0.25">
      <c r="A3620" t="s">
        <v>33</v>
      </c>
      <c r="B3620" t="s">
        <v>2211</v>
      </c>
      <c r="C3620">
        <v>900217771</v>
      </c>
      <c r="D3620" t="s">
        <v>2287</v>
      </c>
      <c r="E3620" t="s">
        <v>1565</v>
      </c>
      <c r="F3620" t="s">
        <v>542</v>
      </c>
      <c r="G3620" t="s">
        <v>111</v>
      </c>
      <c r="H3620" t="s">
        <v>4628</v>
      </c>
      <c r="I3620" t="s">
        <v>47</v>
      </c>
      <c r="J3620" t="s">
        <v>62</v>
      </c>
      <c r="K3620" t="s">
        <v>39</v>
      </c>
      <c r="L3620">
        <v>2103433</v>
      </c>
      <c r="M3620">
        <v>9665364</v>
      </c>
      <c r="N3620">
        <v>61256170</v>
      </c>
      <c r="R3620">
        <v>94736238</v>
      </c>
      <c r="T3620">
        <v>167761205</v>
      </c>
      <c r="V3620">
        <v>167761205</v>
      </c>
      <c r="X3620">
        <v>256253674</v>
      </c>
      <c r="Z3620">
        <v>29280254</v>
      </c>
      <c r="AB3620">
        <v>2601175</v>
      </c>
      <c r="AD3620">
        <v>8320332</v>
      </c>
      <c r="AF3620">
        <v>3465912</v>
      </c>
      <c r="AI3620">
        <v>299921347</v>
      </c>
      <c r="AJ3620">
        <v>467682552</v>
      </c>
      <c r="AK3620">
        <v>1772393</v>
      </c>
      <c r="AL3620">
        <v>3221187</v>
      </c>
      <c r="AM3620">
        <v>4993580</v>
      </c>
      <c r="AN3620">
        <v>56452192</v>
      </c>
      <c r="AO3620">
        <v>8310027</v>
      </c>
      <c r="AQ3620">
        <v>47794974</v>
      </c>
      <c r="AR3620">
        <v>117550773</v>
      </c>
      <c r="AT3620">
        <v>117550773</v>
      </c>
      <c r="AV3620">
        <v>18021906</v>
      </c>
      <c r="AW3620">
        <v>18021906</v>
      </c>
      <c r="AX3620">
        <v>29763705</v>
      </c>
      <c r="BB3620">
        <v>1848395</v>
      </c>
      <c r="BC3620">
        <v>49634006</v>
      </c>
      <c r="BD3620">
        <v>167184779</v>
      </c>
      <c r="BE3620">
        <v>770000</v>
      </c>
      <c r="BH3620">
        <v>342489585</v>
      </c>
      <c r="BL3620">
        <v>-42761812</v>
      </c>
      <c r="BM3620">
        <v>300497773</v>
      </c>
      <c r="BN3620">
        <v>467682552</v>
      </c>
    </row>
    <row r="3621" spans="1:66" hidden="1" x14ac:dyDescent="0.25">
      <c r="A3621" t="s">
        <v>33</v>
      </c>
      <c r="B3621" t="s">
        <v>2211</v>
      </c>
      <c r="C3621">
        <v>900217771</v>
      </c>
      <c r="D3621" t="s">
        <v>2287</v>
      </c>
      <c r="E3621" t="s">
        <v>1565</v>
      </c>
      <c r="F3621" t="s">
        <v>542</v>
      </c>
      <c r="G3621" t="s">
        <v>111</v>
      </c>
      <c r="H3621" t="s">
        <v>4628</v>
      </c>
      <c r="I3621" t="s">
        <v>47</v>
      </c>
      <c r="J3621" t="s">
        <v>62</v>
      </c>
      <c r="K3621" t="s">
        <v>40</v>
      </c>
      <c r="L3621">
        <v>3955184</v>
      </c>
      <c r="M3621">
        <v>14320713</v>
      </c>
      <c r="N3621">
        <v>50152256</v>
      </c>
      <c r="O3621">
        <v>64806</v>
      </c>
      <c r="R3621">
        <v>62183512</v>
      </c>
      <c r="T3621">
        <v>130676471</v>
      </c>
      <c r="V3621">
        <v>130676471</v>
      </c>
      <c r="X3621">
        <v>272747609</v>
      </c>
      <c r="Z3621">
        <v>30688181</v>
      </c>
      <c r="AB3621">
        <v>557970</v>
      </c>
      <c r="AD3621">
        <v>4491245</v>
      </c>
      <c r="AF3621">
        <v>4576846</v>
      </c>
      <c r="AI3621">
        <v>313061851</v>
      </c>
      <c r="AJ3621">
        <v>443738322</v>
      </c>
      <c r="AK3621">
        <v>1499684</v>
      </c>
      <c r="AL3621">
        <v>1412206</v>
      </c>
      <c r="AM3621">
        <v>2911890</v>
      </c>
      <c r="AN3621">
        <v>62487312</v>
      </c>
      <c r="AO3621">
        <v>9123482</v>
      </c>
      <c r="AQ3621">
        <v>6993947</v>
      </c>
      <c r="AR3621">
        <v>81516631</v>
      </c>
      <c r="AT3621">
        <v>81516631</v>
      </c>
      <c r="AV3621">
        <v>16879772</v>
      </c>
      <c r="AW3621">
        <v>16879772</v>
      </c>
      <c r="AX3621">
        <v>53201753</v>
      </c>
      <c r="BB3621">
        <v>33679703</v>
      </c>
      <c r="BC3621">
        <v>103761228</v>
      </c>
      <c r="BD3621">
        <v>185277859</v>
      </c>
      <c r="BE3621">
        <v>770000</v>
      </c>
      <c r="BH3621">
        <v>264996731</v>
      </c>
      <c r="BL3621">
        <v>-7306268</v>
      </c>
      <c r="BM3621">
        <v>258460463</v>
      </c>
      <c r="BN3621">
        <v>443738322</v>
      </c>
    </row>
    <row r="3622" spans="1:66" hidden="1" x14ac:dyDescent="0.25">
      <c r="A3622" t="s">
        <v>33</v>
      </c>
      <c r="B3622" t="s">
        <v>2211</v>
      </c>
      <c r="C3622">
        <v>900218578</v>
      </c>
      <c r="D3622" t="s">
        <v>2287</v>
      </c>
      <c r="E3622" t="s">
        <v>4629</v>
      </c>
      <c r="F3622" t="s">
        <v>191</v>
      </c>
      <c r="G3622" t="s">
        <v>45</v>
      </c>
      <c r="H3622" t="s">
        <v>4630</v>
      </c>
      <c r="I3622" t="s">
        <v>38</v>
      </c>
      <c r="J3622" t="s">
        <v>38</v>
      </c>
      <c r="K3622" t="s">
        <v>39</v>
      </c>
      <c r="L3622">
        <v>22535675</v>
      </c>
      <c r="M3622">
        <v>276925846</v>
      </c>
      <c r="O3622">
        <v>1419480</v>
      </c>
      <c r="Q3622">
        <v>23121119</v>
      </c>
      <c r="R3622">
        <v>22927771</v>
      </c>
      <c r="T3622">
        <v>346929891</v>
      </c>
      <c r="V3622">
        <v>346929891</v>
      </c>
      <c r="X3622">
        <v>25109975</v>
      </c>
      <c r="Z3622">
        <v>39077401</v>
      </c>
      <c r="AB3622">
        <v>8896213</v>
      </c>
      <c r="AE3622">
        <v>37759955</v>
      </c>
      <c r="AF3622">
        <v>55215894</v>
      </c>
      <c r="AG3622">
        <v>57584</v>
      </c>
      <c r="AI3622">
        <v>166117022</v>
      </c>
      <c r="AJ3622">
        <v>513046913</v>
      </c>
      <c r="AK3622">
        <v>113197368</v>
      </c>
      <c r="AM3622">
        <v>113197368</v>
      </c>
      <c r="AN3622">
        <v>67911630</v>
      </c>
      <c r="AO3622">
        <v>35817160</v>
      </c>
      <c r="AP3622">
        <v>16000639</v>
      </c>
      <c r="AR3622">
        <v>232926797</v>
      </c>
      <c r="AT3622">
        <v>232926797</v>
      </c>
      <c r="AX3622">
        <v>7343572</v>
      </c>
      <c r="BA3622">
        <v>43381496</v>
      </c>
      <c r="BB3622">
        <v>1807668</v>
      </c>
      <c r="BC3622">
        <v>52532736</v>
      </c>
      <c r="BD3622">
        <v>285459533</v>
      </c>
      <c r="BE3622">
        <v>5314852</v>
      </c>
      <c r="BI3622">
        <v>31118509</v>
      </c>
      <c r="BK3622">
        <v>110934645</v>
      </c>
      <c r="BL3622">
        <v>80219374</v>
      </c>
      <c r="BM3622">
        <v>227587380</v>
      </c>
      <c r="BN3622">
        <v>513046913</v>
      </c>
    </row>
    <row r="3623" spans="1:66" hidden="1" x14ac:dyDescent="0.25">
      <c r="A3623" t="s">
        <v>33</v>
      </c>
      <c r="B3623" t="s">
        <v>2211</v>
      </c>
      <c r="C3623">
        <v>900218578</v>
      </c>
      <c r="D3623" t="s">
        <v>2287</v>
      </c>
      <c r="E3623" t="s">
        <v>4629</v>
      </c>
      <c r="F3623" t="s">
        <v>191</v>
      </c>
      <c r="G3623" t="s">
        <v>45</v>
      </c>
      <c r="H3623" t="s">
        <v>4630</v>
      </c>
      <c r="I3623" t="s">
        <v>38</v>
      </c>
      <c r="J3623" t="s">
        <v>38</v>
      </c>
      <c r="K3623" t="s">
        <v>40</v>
      </c>
      <c r="L3623">
        <v>9724981</v>
      </c>
      <c r="M3623">
        <v>251851969</v>
      </c>
      <c r="O3623">
        <v>488818</v>
      </c>
      <c r="Q3623">
        <v>3678415</v>
      </c>
      <c r="R3623">
        <v>3855351</v>
      </c>
      <c r="T3623">
        <v>269599534</v>
      </c>
      <c r="V3623">
        <v>269599534</v>
      </c>
      <c r="X3623">
        <v>43204382</v>
      </c>
      <c r="Z3623">
        <v>41565675</v>
      </c>
      <c r="AB3623">
        <v>32458096</v>
      </c>
      <c r="AF3623">
        <v>89729800</v>
      </c>
      <c r="AG3623">
        <v>23973</v>
      </c>
      <c r="AI3623">
        <v>206981926</v>
      </c>
      <c r="AJ3623">
        <v>476581460</v>
      </c>
      <c r="AK3623">
        <v>104676145</v>
      </c>
      <c r="AM3623">
        <v>104676145</v>
      </c>
      <c r="AN3623">
        <v>82874626</v>
      </c>
      <c r="AO3623">
        <v>8870816</v>
      </c>
      <c r="AP3623">
        <v>21334077</v>
      </c>
      <c r="AQ3623">
        <v>16120540</v>
      </c>
      <c r="AR3623">
        <v>233876204</v>
      </c>
      <c r="AT3623">
        <v>233876204</v>
      </c>
      <c r="AX3623">
        <v>18783235</v>
      </c>
      <c r="AY3623">
        <v>4563301</v>
      </c>
      <c r="BA3623">
        <v>51614635</v>
      </c>
      <c r="BB3623">
        <v>1583735</v>
      </c>
      <c r="BC3623">
        <v>76544906</v>
      </c>
      <c r="BD3623">
        <v>310421110</v>
      </c>
      <c r="BE3623">
        <v>5314852</v>
      </c>
      <c r="BI3623">
        <v>27545269</v>
      </c>
      <c r="BK3623">
        <v>84340208</v>
      </c>
      <c r="BL3623">
        <v>48960021</v>
      </c>
      <c r="BM3623">
        <v>166160350</v>
      </c>
      <c r="BN3623">
        <v>476581460</v>
      </c>
    </row>
    <row r="3624" spans="1:66" hidden="1" x14ac:dyDescent="0.25">
      <c r="A3624" t="s">
        <v>33</v>
      </c>
      <c r="B3624" t="s">
        <v>2211</v>
      </c>
      <c r="C3624">
        <v>900219341</v>
      </c>
      <c r="D3624" t="s">
        <v>2287</v>
      </c>
      <c r="E3624" t="s">
        <v>4631</v>
      </c>
      <c r="F3624" t="s">
        <v>152</v>
      </c>
      <c r="G3624" t="s">
        <v>45</v>
      </c>
      <c r="H3624" t="s">
        <v>4632</v>
      </c>
      <c r="I3624" t="s">
        <v>79</v>
      </c>
      <c r="J3624" t="s">
        <v>102</v>
      </c>
      <c r="K3624" t="s">
        <v>39</v>
      </c>
      <c r="L3624">
        <v>12796127</v>
      </c>
      <c r="M3624">
        <v>5467244</v>
      </c>
      <c r="O3624">
        <v>164073</v>
      </c>
      <c r="T3624">
        <v>18427444</v>
      </c>
      <c r="V3624">
        <v>18427444</v>
      </c>
      <c r="X3624">
        <v>5121463</v>
      </c>
      <c r="AB3624">
        <v>7246499</v>
      </c>
      <c r="AI3624">
        <v>12367962</v>
      </c>
      <c r="AJ3624">
        <v>30795406</v>
      </c>
      <c r="AK3624">
        <v>15929</v>
      </c>
      <c r="AM3624">
        <v>15929</v>
      </c>
      <c r="AN3624">
        <v>2706932</v>
      </c>
      <c r="AO3624">
        <v>66215</v>
      </c>
      <c r="AP3624">
        <v>20923514</v>
      </c>
      <c r="AR3624">
        <v>23712590</v>
      </c>
      <c r="AT3624">
        <v>23712590</v>
      </c>
      <c r="BD3624">
        <v>23712590</v>
      </c>
      <c r="BE3624">
        <v>72440</v>
      </c>
      <c r="BF3624">
        <v>5587287</v>
      </c>
      <c r="BL3624">
        <v>1423089</v>
      </c>
      <c r="BM3624">
        <v>7082816</v>
      </c>
      <c r="BN3624">
        <v>30795406</v>
      </c>
    </row>
    <row r="3625" spans="1:66" hidden="1" x14ac:dyDescent="0.25">
      <c r="A3625" t="s">
        <v>33</v>
      </c>
      <c r="B3625" t="s">
        <v>2211</v>
      </c>
      <c r="C3625">
        <v>900219341</v>
      </c>
      <c r="D3625" t="s">
        <v>2287</v>
      </c>
      <c r="E3625" t="s">
        <v>4631</v>
      </c>
      <c r="F3625" t="s">
        <v>152</v>
      </c>
      <c r="G3625" t="s">
        <v>45</v>
      </c>
      <c r="H3625" t="s">
        <v>4632</v>
      </c>
      <c r="I3625" t="s">
        <v>79</v>
      </c>
      <c r="J3625" t="s">
        <v>102</v>
      </c>
      <c r="K3625" t="s">
        <v>40</v>
      </c>
      <c r="L3625">
        <v>14770123</v>
      </c>
      <c r="M3625">
        <v>5386241</v>
      </c>
      <c r="O3625">
        <v>123036</v>
      </c>
      <c r="T3625">
        <v>20279400</v>
      </c>
      <c r="V3625">
        <v>20279400</v>
      </c>
      <c r="X3625">
        <v>5233342</v>
      </c>
      <c r="AB3625">
        <v>5927602</v>
      </c>
      <c r="AI3625">
        <v>11160944</v>
      </c>
      <c r="AJ3625">
        <v>31440344</v>
      </c>
      <c r="AK3625">
        <v>10600</v>
      </c>
      <c r="AM3625">
        <v>10600</v>
      </c>
      <c r="AN3625">
        <v>2701894</v>
      </c>
      <c r="AO3625">
        <v>161522</v>
      </c>
      <c r="AP3625">
        <v>19721231</v>
      </c>
      <c r="AR3625">
        <v>22595247</v>
      </c>
      <c r="AT3625">
        <v>22595247</v>
      </c>
      <c r="BD3625">
        <v>22595247</v>
      </c>
      <c r="BE3625">
        <v>72440</v>
      </c>
      <c r="BF3625">
        <v>5587287</v>
      </c>
      <c r="BL3625">
        <v>3185370</v>
      </c>
      <c r="BM3625">
        <v>8845097</v>
      </c>
      <c r="BN3625">
        <v>31440344</v>
      </c>
    </row>
    <row r="3626" spans="1:66" hidden="1" x14ac:dyDescent="0.25">
      <c r="A3626" t="s">
        <v>33</v>
      </c>
      <c r="B3626" t="s">
        <v>2211</v>
      </c>
      <c r="C3626">
        <v>900219353</v>
      </c>
      <c r="D3626" t="s">
        <v>2287</v>
      </c>
      <c r="E3626" t="s">
        <v>4633</v>
      </c>
      <c r="F3626" t="s">
        <v>430</v>
      </c>
      <c r="G3626" t="s">
        <v>128</v>
      </c>
      <c r="H3626" t="s">
        <v>4634</v>
      </c>
      <c r="I3626" t="s">
        <v>38</v>
      </c>
      <c r="J3626" t="s">
        <v>38</v>
      </c>
      <c r="K3626" t="s">
        <v>39</v>
      </c>
      <c r="L3626">
        <v>3692670</v>
      </c>
      <c r="M3626">
        <v>57281800</v>
      </c>
      <c r="N3626">
        <v>43064970</v>
      </c>
      <c r="T3626">
        <v>104039440</v>
      </c>
      <c r="V3626">
        <v>104039440</v>
      </c>
      <c r="X3626">
        <v>1528400</v>
      </c>
      <c r="Z3626">
        <v>24700</v>
      </c>
      <c r="AD3626">
        <v>19624199</v>
      </c>
      <c r="AG3626">
        <v>2840</v>
      </c>
      <c r="AI3626">
        <v>21180139</v>
      </c>
      <c r="AJ3626">
        <v>125219579</v>
      </c>
      <c r="AN3626">
        <v>111537288</v>
      </c>
      <c r="AR3626">
        <v>111537288</v>
      </c>
      <c r="AT3626">
        <v>111537288</v>
      </c>
      <c r="AX3626">
        <v>1015892</v>
      </c>
      <c r="BC3626">
        <v>1015892</v>
      </c>
      <c r="BD3626">
        <v>112553180</v>
      </c>
      <c r="BE3626">
        <v>16000</v>
      </c>
      <c r="BF3626">
        <v>24899135</v>
      </c>
      <c r="BL3626">
        <v>-12248736</v>
      </c>
      <c r="BM3626">
        <v>12666399</v>
      </c>
      <c r="BN3626">
        <v>125219579</v>
      </c>
    </row>
    <row r="3627" spans="1:66" hidden="1" x14ac:dyDescent="0.25">
      <c r="A3627" t="s">
        <v>33</v>
      </c>
      <c r="B3627" t="s">
        <v>2211</v>
      </c>
      <c r="C3627">
        <v>900219353</v>
      </c>
      <c r="D3627" t="s">
        <v>2287</v>
      </c>
      <c r="E3627" t="s">
        <v>4633</v>
      </c>
      <c r="F3627" t="s">
        <v>430</v>
      </c>
      <c r="G3627" t="s">
        <v>128</v>
      </c>
      <c r="H3627" t="s">
        <v>4634</v>
      </c>
      <c r="I3627" t="s">
        <v>38</v>
      </c>
      <c r="J3627" t="s">
        <v>38</v>
      </c>
      <c r="K3627" t="s">
        <v>40</v>
      </c>
      <c r="L3627">
        <v>3507951</v>
      </c>
      <c r="M3627">
        <v>129482364</v>
      </c>
      <c r="N3627">
        <v>109330792</v>
      </c>
      <c r="T3627">
        <v>242321107</v>
      </c>
      <c r="V3627">
        <v>242321107</v>
      </c>
      <c r="X3627">
        <v>1745914</v>
      </c>
      <c r="Z3627">
        <v>42457</v>
      </c>
      <c r="AD3627">
        <v>18323572</v>
      </c>
      <c r="AG3627">
        <v>2078</v>
      </c>
      <c r="AI3627">
        <v>20114021</v>
      </c>
      <c r="AJ3627">
        <v>262435128</v>
      </c>
      <c r="AN3627">
        <v>248886977</v>
      </c>
      <c r="AR3627">
        <v>248886977</v>
      </c>
      <c r="AT3627">
        <v>248886977</v>
      </c>
      <c r="AX3627">
        <v>3648582</v>
      </c>
      <c r="BC3627">
        <v>3648582</v>
      </c>
      <c r="BD3627">
        <v>252535559</v>
      </c>
      <c r="BE3627">
        <v>16000</v>
      </c>
      <c r="BF3627">
        <v>24899135</v>
      </c>
      <c r="BL3627">
        <v>-15015566</v>
      </c>
      <c r="BM3627">
        <v>9899569</v>
      </c>
      <c r="BN3627">
        <v>262435128</v>
      </c>
    </row>
    <row r="3628" spans="1:66" hidden="1" x14ac:dyDescent="0.25">
      <c r="A3628" t="s">
        <v>33</v>
      </c>
      <c r="B3628" t="s">
        <v>2211</v>
      </c>
      <c r="C3628">
        <v>900221209</v>
      </c>
      <c r="D3628" t="s">
        <v>2287</v>
      </c>
      <c r="E3628" t="s">
        <v>4635</v>
      </c>
      <c r="F3628" t="s">
        <v>66</v>
      </c>
      <c r="G3628" t="s">
        <v>45</v>
      </c>
      <c r="H3628" t="s">
        <v>4636</v>
      </c>
      <c r="I3628" t="s">
        <v>94</v>
      </c>
      <c r="J3628" t="s">
        <v>95</v>
      </c>
      <c r="K3628" t="s">
        <v>39</v>
      </c>
      <c r="L3628">
        <v>850994</v>
      </c>
      <c r="M3628">
        <v>2580643</v>
      </c>
      <c r="N3628">
        <v>1446968</v>
      </c>
      <c r="O3628">
        <v>3021183</v>
      </c>
      <c r="Q3628">
        <v>4461</v>
      </c>
      <c r="T3628">
        <v>7904249</v>
      </c>
      <c r="V3628">
        <v>7904249</v>
      </c>
      <c r="X3628">
        <v>12567709</v>
      </c>
      <c r="AB3628">
        <v>1030312</v>
      </c>
      <c r="AD3628">
        <v>5852467</v>
      </c>
      <c r="AI3628">
        <v>19450488</v>
      </c>
      <c r="AJ3628">
        <v>27354737</v>
      </c>
      <c r="AN3628">
        <v>15389860</v>
      </c>
      <c r="AO3628">
        <v>2474860</v>
      </c>
      <c r="AR3628">
        <v>17864720</v>
      </c>
      <c r="AT3628">
        <v>17864720</v>
      </c>
      <c r="AX3628">
        <v>31142096</v>
      </c>
      <c r="BC3628">
        <v>31142096</v>
      </c>
      <c r="BD3628">
        <v>49006816</v>
      </c>
      <c r="BE3628">
        <v>600000</v>
      </c>
      <c r="BH3628">
        <v>0</v>
      </c>
      <c r="BL3628">
        <v>-22252079</v>
      </c>
      <c r="BM3628">
        <v>-21652079</v>
      </c>
      <c r="BN3628">
        <v>27354737</v>
      </c>
    </row>
    <row r="3629" spans="1:66" hidden="1" x14ac:dyDescent="0.25">
      <c r="A3629" t="s">
        <v>33</v>
      </c>
      <c r="B3629" t="s">
        <v>2211</v>
      </c>
      <c r="C3629">
        <v>900221209</v>
      </c>
      <c r="D3629" t="s">
        <v>2287</v>
      </c>
      <c r="E3629" t="s">
        <v>4635</v>
      </c>
      <c r="F3629" t="s">
        <v>66</v>
      </c>
      <c r="G3629" t="s">
        <v>45</v>
      </c>
      <c r="H3629" t="s">
        <v>4636</v>
      </c>
      <c r="I3629" t="s">
        <v>94</v>
      </c>
      <c r="J3629" t="s">
        <v>95</v>
      </c>
      <c r="K3629" t="s">
        <v>40</v>
      </c>
      <c r="L3629">
        <v>26548126</v>
      </c>
      <c r="M3629">
        <v>2310371</v>
      </c>
      <c r="N3629">
        <v>1191095</v>
      </c>
      <c r="O3629">
        <v>1999588</v>
      </c>
      <c r="Q3629">
        <v>3535</v>
      </c>
      <c r="T3629">
        <v>32052715</v>
      </c>
      <c r="V3629">
        <v>32052715</v>
      </c>
      <c r="X3629">
        <v>9333439</v>
      </c>
      <c r="AB3629">
        <v>13932244</v>
      </c>
      <c r="AD3629">
        <v>7291474</v>
      </c>
      <c r="AI3629">
        <v>30557157</v>
      </c>
      <c r="AJ3629">
        <v>62609872</v>
      </c>
      <c r="AN3629">
        <v>54986362</v>
      </c>
      <c r="AO3629">
        <v>209803</v>
      </c>
      <c r="AR3629">
        <v>55196165</v>
      </c>
      <c r="AT3629">
        <v>55196165</v>
      </c>
      <c r="AX3629">
        <v>38083802</v>
      </c>
      <c r="AY3629">
        <v>1439007</v>
      </c>
      <c r="BC3629">
        <v>39522809</v>
      </c>
      <c r="BD3629">
        <v>94718974</v>
      </c>
      <c r="BE3629">
        <v>600000</v>
      </c>
      <c r="BL3629">
        <v>-32709102</v>
      </c>
      <c r="BM3629">
        <v>-32109102</v>
      </c>
      <c r="BN3629">
        <v>62609872</v>
      </c>
    </row>
    <row r="3630" spans="1:66" hidden="1" x14ac:dyDescent="0.25">
      <c r="A3630" t="s">
        <v>33</v>
      </c>
      <c r="B3630" t="s">
        <v>2211</v>
      </c>
      <c r="C3630">
        <v>900221483</v>
      </c>
      <c r="D3630" t="s">
        <v>2287</v>
      </c>
      <c r="E3630" t="s">
        <v>4637</v>
      </c>
      <c r="F3630" t="s">
        <v>61</v>
      </c>
      <c r="G3630" t="s">
        <v>45</v>
      </c>
      <c r="H3630" t="s">
        <v>4638</v>
      </c>
      <c r="I3630" t="s">
        <v>241</v>
      </c>
      <c r="J3630" t="s">
        <v>242</v>
      </c>
      <c r="K3630" t="s">
        <v>39</v>
      </c>
      <c r="L3630">
        <v>30568</v>
      </c>
      <c r="M3630">
        <v>6549</v>
      </c>
      <c r="N3630">
        <v>114399</v>
      </c>
      <c r="O3630">
        <v>11954</v>
      </c>
      <c r="P3630">
        <v>3787720</v>
      </c>
      <c r="Q3630">
        <v>0</v>
      </c>
      <c r="R3630">
        <v>0</v>
      </c>
      <c r="S3630">
        <v>0</v>
      </c>
      <c r="T3630">
        <v>3951190</v>
      </c>
      <c r="U3630">
        <v>0</v>
      </c>
      <c r="V3630">
        <v>3951190</v>
      </c>
      <c r="W3630">
        <v>0</v>
      </c>
      <c r="X3630">
        <v>4436497</v>
      </c>
      <c r="Y3630">
        <v>0</v>
      </c>
      <c r="Z3630">
        <v>0</v>
      </c>
      <c r="AA3630">
        <v>0</v>
      </c>
      <c r="AB3630">
        <v>2783352</v>
      </c>
      <c r="AC3630">
        <v>0</v>
      </c>
      <c r="AD3630">
        <v>33</v>
      </c>
      <c r="AE3630">
        <v>0</v>
      </c>
      <c r="AF3630">
        <v>0</v>
      </c>
      <c r="AG3630">
        <v>376007</v>
      </c>
      <c r="AH3630">
        <v>0</v>
      </c>
      <c r="AI3630">
        <v>7595889</v>
      </c>
      <c r="AJ3630">
        <v>11547079</v>
      </c>
      <c r="AK3630">
        <v>0</v>
      </c>
      <c r="AL3630">
        <v>0</v>
      </c>
      <c r="AM3630">
        <v>0</v>
      </c>
      <c r="AN3630">
        <v>1899</v>
      </c>
      <c r="AO3630">
        <v>3755</v>
      </c>
      <c r="AP3630">
        <v>0</v>
      </c>
      <c r="AQ3630">
        <v>2318</v>
      </c>
      <c r="AR3630">
        <v>7972</v>
      </c>
      <c r="AS3630">
        <v>0</v>
      </c>
      <c r="AT3630">
        <v>7972</v>
      </c>
      <c r="AU3630">
        <v>0</v>
      </c>
      <c r="AV3630">
        <v>0</v>
      </c>
      <c r="AW3630">
        <v>0</v>
      </c>
      <c r="AX3630">
        <v>133244</v>
      </c>
      <c r="AY3630">
        <v>0</v>
      </c>
      <c r="AZ3630">
        <v>0</v>
      </c>
      <c r="BA3630">
        <v>0</v>
      </c>
      <c r="BB3630">
        <v>0</v>
      </c>
      <c r="BC3630">
        <v>133244</v>
      </c>
      <c r="BD3630">
        <v>141216</v>
      </c>
      <c r="BE3630">
        <v>14866000</v>
      </c>
      <c r="BF3630">
        <v>0</v>
      </c>
      <c r="BG3630">
        <v>0</v>
      </c>
      <c r="BH3630">
        <v>0</v>
      </c>
      <c r="BI3630">
        <v>0</v>
      </c>
      <c r="BJ3630">
        <v>0</v>
      </c>
      <c r="BK3630">
        <v>2065</v>
      </c>
      <c r="BL3630">
        <v>-3462202</v>
      </c>
      <c r="BM3630">
        <v>11405863</v>
      </c>
      <c r="BN3630">
        <v>11547079</v>
      </c>
    </row>
    <row r="3631" spans="1:66" hidden="1" x14ac:dyDescent="0.25">
      <c r="A3631" t="s">
        <v>33</v>
      </c>
      <c r="B3631" t="s">
        <v>2211</v>
      </c>
      <c r="C3631">
        <v>900221483</v>
      </c>
      <c r="D3631" t="s">
        <v>2287</v>
      </c>
      <c r="E3631" t="s">
        <v>4637</v>
      </c>
      <c r="F3631" t="s">
        <v>61</v>
      </c>
      <c r="G3631" t="s">
        <v>45</v>
      </c>
      <c r="H3631" t="s">
        <v>4638</v>
      </c>
      <c r="I3631" t="s">
        <v>241</v>
      </c>
      <c r="J3631" t="s">
        <v>242</v>
      </c>
      <c r="K3631" t="s">
        <v>40</v>
      </c>
      <c r="L3631">
        <v>36125</v>
      </c>
      <c r="M3631">
        <v>356</v>
      </c>
      <c r="N3631">
        <v>114399</v>
      </c>
      <c r="O3631">
        <v>9002</v>
      </c>
      <c r="P3631">
        <v>3796018</v>
      </c>
      <c r="Q3631">
        <v>0</v>
      </c>
      <c r="R3631">
        <v>0</v>
      </c>
      <c r="S3631">
        <v>0</v>
      </c>
      <c r="T3631">
        <v>3955900</v>
      </c>
      <c r="U3631">
        <v>0</v>
      </c>
      <c r="V3631">
        <v>3955900</v>
      </c>
      <c r="W3631">
        <v>0</v>
      </c>
      <c r="X3631">
        <v>4448302</v>
      </c>
      <c r="Y3631">
        <v>0</v>
      </c>
      <c r="Z3631">
        <v>0</v>
      </c>
      <c r="AA3631">
        <v>0</v>
      </c>
      <c r="AB3631">
        <v>2773516</v>
      </c>
      <c r="AC3631">
        <v>0</v>
      </c>
      <c r="AD3631">
        <v>33</v>
      </c>
      <c r="AE3631">
        <v>0</v>
      </c>
      <c r="AF3631">
        <v>0</v>
      </c>
      <c r="AG3631">
        <v>376041</v>
      </c>
      <c r="AH3631">
        <v>0</v>
      </c>
      <c r="AI3631">
        <v>7597892</v>
      </c>
      <c r="AJ3631">
        <v>11553792</v>
      </c>
      <c r="AK3631">
        <v>0</v>
      </c>
      <c r="AL3631">
        <v>0</v>
      </c>
      <c r="AM3631">
        <v>0</v>
      </c>
      <c r="AN3631">
        <v>215</v>
      </c>
      <c r="AO3631">
        <v>3755</v>
      </c>
      <c r="AP3631">
        <v>0</v>
      </c>
      <c r="AQ3631">
        <v>2318</v>
      </c>
      <c r="AR3631">
        <v>6288</v>
      </c>
      <c r="AS3631">
        <v>0</v>
      </c>
      <c r="AT3631">
        <v>6288</v>
      </c>
      <c r="AU3631">
        <v>0</v>
      </c>
      <c r="AV3631">
        <v>0</v>
      </c>
      <c r="AW3631">
        <v>0</v>
      </c>
      <c r="AX3631">
        <v>141864</v>
      </c>
      <c r="AY3631">
        <v>0</v>
      </c>
      <c r="AZ3631">
        <v>0</v>
      </c>
      <c r="BA3631">
        <v>0</v>
      </c>
      <c r="BB3631">
        <v>0</v>
      </c>
      <c r="BC3631">
        <v>141864</v>
      </c>
      <c r="BD3631">
        <v>148152</v>
      </c>
      <c r="BE3631">
        <v>14866000</v>
      </c>
      <c r="BF3631">
        <v>0</v>
      </c>
      <c r="BG3631">
        <v>0</v>
      </c>
      <c r="BH3631">
        <v>0</v>
      </c>
      <c r="BI3631">
        <v>0</v>
      </c>
      <c r="BJ3631">
        <v>0</v>
      </c>
      <c r="BK3631">
        <v>2065</v>
      </c>
      <c r="BL3631">
        <v>-3462425</v>
      </c>
      <c r="BM3631">
        <v>11405640</v>
      </c>
      <c r="BN3631">
        <v>11553792</v>
      </c>
    </row>
    <row r="3632" spans="1:66" hidden="1" x14ac:dyDescent="0.25">
      <c r="A3632" t="s">
        <v>33</v>
      </c>
      <c r="B3632" t="s">
        <v>2211</v>
      </c>
      <c r="C3632">
        <v>900222252</v>
      </c>
      <c r="D3632" t="s">
        <v>2287</v>
      </c>
      <c r="E3632" t="s">
        <v>4639</v>
      </c>
      <c r="F3632" t="s">
        <v>289</v>
      </c>
      <c r="G3632" t="s">
        <v>111</v>
      </c>
      <c r="H3632" t="s">
        <v>4640</v>
      </c>
      <c r="I3632" t="s">
        <v>38</v>
      </c>
      <c r="J3632" t="s">
        <v>38</v>
      </c>
      <c r="K3632" t="s">
        <v>39</v>
      </c>
      <c r="L3632">
        <v>309355</v>
      </c>
      <c r="M3632">
        <v>2340508</v>
      </c>
      <c r="O3632">
        <v>611003</v>
      </c>
      <c r="R3632">
        <v>306249</v>
      </c>
      <c r="T3632">
        <v>3567115</v>
      </c>
      <c r="V3632">
        <v>3567115</v>
      </c>
      <c r="X3632">
        <v>1232</v>
      </c>
      <c r="AB3632">
        <v>44066800</v>
      </c>
      <c r="AD3632">
        <v>3013500</v>
      </c>
      <c r="AI3632">
        <v>47081532</v>
      </c>
      <c r="AJ3632">
        <v>50648647</v>
      </c>
      <c r="AN3632">
        <v>42384</v>
      </c>
      <c r="AR3632">
        <v>42384</v>
      </c>
      <c r="AT3632">
        <v>42384</v>
      </c>
      <c r="BB3632">
        <v>47008</v>
      </c>
      <c r="BC3632">
        <v>47008</v>
      </c>
      <c r="BD3632">
        <v>89392</v>
      </c>
      <c r="BE3632">
        <v>17674</v>
      </c>
      <c r="BH3632">
        <v>87082903</v>
      </c>
      <c r="BK3632">
        <v>6686769</v>
      </c>
      <c r="BL3632">
        <v>-43228091</v>
      </c>
      <c r="BM3632">
        <v>50559255</v>
      </c>
      <c r="BN3632">
        <v>50648647</v>
      </c>
    </row>
    <row r="3633" spans="1:66" hidden="1" x14ac:dyDescent="0.25">
      <c r="A3633" t="s">
        <v>33</v>
      </c>
      <c r="B3633" t="s">
        <v>2211</v>
      </c>
      <c r="C3633">
        <v>900222252</v>
      </c>
      <c r="D3633" t="s">
        <v>2287</v>
      </c>
      <c r="E3633" t="s">
        <v>4639</v>
      </c>
      <c r="F3633" t="s">
        <v>289</v>
      </c>
      <c r="G3633" t="s">
        <v>111</v>
      </c>
      <c r="H3633" t="s">
        <v>4640</v>
      </c>
      <c r="I3633" t="s">
        <v>38</v>
      </c>
      <c r="J3633" t="s">
        <v>38</v>
      </c>
      <c r="K3633" t="s">
        <v>40</v>
      </c>
      <c r="L3633">
        <v>558263</v>
      </c>
      <c r="M3633">
        <v>0</v>
      </c>
      <c r="N3633">
        <v>0</v>
      </c>
      <c r="O3633">
        <v>321585</v>
      </c>
      <c r="P3633">
        <v>0</v>
      </c>
      <c r="Q3633">
        <v>0</v>
      </c>
      <c r="R3633">
        <v>305802</v>
      </c>
      <c r="S3633">
        <v>0</v>
      </c>
      <c r="T3633">
        <v>1185650</v>
      </c>
      <c r="U3633">
        <v>0</v>
      </c>
      <c r="V3633">
        <v>1185650</v>
      </c>
      <c r="X3633">
        <v>2883</v>
      </c>
      <c r="AB3633">
        <v>45892754</v>
      </c>
      <c r="AE3633">
        <v>2556594</v>
      </c>
      <c r="AI3633">
        <v>48452231</v>
      </c>
      <c r="AJ3633">
        <v>49637881</v>
      </c>
      <c r="AN3633">
        <v>126761</v>
      </c>
      <c r="AP3633">
        <v>1844</v>
      </c>
      <c r="AR3633">
        <v>128605</v>
      </c>
      <c r="AT3633">
        <v>128605</v>
      </c>
      <c r="BD3633">
        <v>128605</v>
      </c>
      <c r="BE3633">
        <v>17674</v>
      </c>
      <c r="BH3633">
        <v>87082903</v>
      </c>
      <c r="BK3633">
        <v>17967561</v>
      </c>
      <c r="BL3633">
        <v>-55558862</v>
      </c>
      <c r="BM3633">
        <v>49509276</v>
      </c>
      <c r="BN3633">
        <v>49637881</v>
      </c>
    </row>
    <row r="3634" spans="1:66" hidden="1" x14ac:dyDescent="0.25">
      <c r="A3634" t="s">
        <v>33</v>
      </c>
      <c r="B3634" t="s">
        <v>2211</v>
      </c>
      <c r="C3634">
        <v>900223935</v>
      </c>
      <c r="D3634" t="s">
        <v>2287</v>
      </c>
      <c r="E3634" t="s">
        <v>4641</v>
      </c>
      <c r="F3634" t="s">
        <v>131</v>
      </c>
      <c r="G3634" t="s">
        <v>45</v>
      </c>
      <c r="H3634" t="s">
        <v>4642</v>
      </c>
      <c r="I3634" t="s">
        <v>94</v>
      </c>
      <c r="J3634" t="s">
        <v>158</v>
      </c>
      <c r="K3634" t="s">
        <v>39</v>
      </c>
      <c r="L3634">
        <v>4324467</v>
      </c>
      <c r="M3634">
        <v>5516387</v>
      </c>
      <c r="N3634">
        <v>22439165</v>
      </c>
      <c r="O3634">
        <v>4001403</v>
      </c>
      <c r="T3634">
        <v>36281422</v>
      </c>
      <c r="V3634">
        <v>36281422</v>
      </c>
      <c r="X3634">
        <v>1293210</v>
      </c>
      <c r="Z3634">
        <v>1513</v>
      </c>
      <c r="AD3634">
        <v>256943</v>
      </c>
      <c r="AF3634">
        <v>544438</v>
      </c>
      <c r="AI3634">
        <v>2096104</v>
      </c>
      <c r="AJ3634">
        <v>38377526</v>
      </c>
      <c r="AK3634">
        <v>315746</v>
      </c>
      <c r="AM3634">
        <v>315746</v>
      </c>
      <c r="AN3634">
        <v>15445811</v>
      </c>
      <c r="AO3634">
        <v>1633493</v>
      </c>
      <c r="AP3634">
        <v>669738</v>
      </c>
      <c r="AR3634">
        <v>18064788</v>
      </c>
      <c r="AT3634">
        <v>18064788</v>
      </c>
      <c r="BD3634">
        <v>18064788</v>
      </c>
      <c r="BE3634">
        <v>10179387</v>
      </c>
      <c r="BF3634">
        <v>17863988</v>
      </c>
      <c r="BK3634">
        <v>134011</v>
      </c>
      <c r="BL3634">
        <v>-7864648</v>
      </c>
      <c r="BM3634">
        <v>20312738</v>
      </c>
      <c r="BN3634">
        <v>38377526</v>
      </c>
    </row>
    <row r="3635" spans="1:66" hidden="1" x14ac:dyDescent="0.25">
      <c r="A3635" t="s">
        <v>33</v>
      </c>
      <c r="B3635" t="s">
        <v>2211</v>
      </c>
      <c r="C3635">
        <v>900223935</v>
      </c>
      <c r="D3635" t="s">
        <v>2287</v>
      </c>
      <c r="E3635" t="s">
        <v>4641</v>
      </c>
      <c r="F3635" t="s">
        <v>131</v>
      </c>
      <c r="G3635" t="s">
        <v>45</v>
      </c>
      <c r="H3635" t="s">
        <v>4642</v>
      </c>
      <c r="I3635" t="s">
        <v>94</v>
      </c>
      <c r="J3635" t="s">
        <v>158</v>
      </c>
      <c r="K3635" t="s">
        <v>40</v>
      </c>
      <c r="L3635">
        <v>4349638</v>
      </c>
      <c r="M3635">
        <v>6766751</v>
      </c>
      <c r="N3635">
        <v>36318758</v>
      </c>
      <c r="O3635">
        <v>3475288</v>
      </c>
      <c r="T3635">
        <v>50910435</v>
      </c>
      <c r="V3635">
        <v>50910435</v>
      </c>
      <c r="X3635">
        <v>1187700</v>
      </c>
      <c r="Z3635">
        <v>6375</v>
      </c>
      <c r="AF3635">
        <v>479242</v>
      </c>
      <c r="AI3635">
        <v>1673317</v>
      </c>
      <c r="AJ3635">
        <v>52583752</v>
      </c>
      <c r="AK3635">
        <v>289282</v>
      </c>
      <c r="AM3635">
        <v>289282</v>
      </c>
      <c r="AN3635">
        <v>29111653</v>
      </c>
      <c r="AP3635">
        <v>1496679</v>
      </c>
      <c r="AR3635">
        <v>30897614</v>
      </c>
      <c r="AT3635">
        <v>30897614</v>
      </c>
      <c r="AY3635">
        <v>250913</v>
      </c>
      <c r="BC3635">
        <v>250913</v>
      </c>
      <c r="BD3635">
        <v>31148527</v>
      </c>
      <c r="BE3635">
        <v>10179387</v>
      </c>
      <c r="BF3635">
        <v>17863988</v>
      </c>
      <c r="BK3635">
        <v>134011</v>
      </c>
      <c r="BL3635">
        <v>-6742161</v>
      </c>
      <c r="BM3635">
        <v>21435225</v>
      </c>
      <c r="BN3635">
        <v>52583752</v>
      </c>
    </row>
    <row r="3636" spans="1:66" hidden="1" x14ac:dyDescent="0.25">
      <c r="A3636" t="s">
        <v>33</v>
      </c>
      <c r="B3636" t="s">
        <v>2211</v>
      </c>
      <c r="C3636">
        <v>900224316</v>
      </c>
      <c r="D3636" t="s">
        <v>2287</v>
      </c>
      <c r="E3636" t="s">
        <v>1566</v>
      </c>
      <c r="F3636" t="s">
        <v>191</v>
      </c>
      <c r="G3636" t="s">
        <v>45</v>
      </c>
      <c r="H3636" t="s">
        <v>1567</v>
      </c>
      <c r="I3636" t="s">
        <v>47</v>
      </c>
      <c r="J3636" t="s">
        <v>62</v>
      </c>
      <c r="K3636" t="s">
        <v>39</v>
      </c>
      <c r="L3636">
        <v>617550</v>
      </c>
      <c r="M3636">
        <v>2702658</v>
      </c>
      <c r="O3636">
        <v>543065</v>
      </c>
      <c r="R3636">
        <v>54974</v>
      </c>
      <c r="T3636">
        <v>3918247</v>
      </c>
      <c r="V3636">
        <v>3918247</v>
      </c>
      <c r="X3636">
        <v>360771</v>
      </c>
      <c r="Z3636">
        <v>251614</v>
      </c>
      <c r="AD3636">
        <v>17920</v>
      </c>
      <c r="AG3636">
        <v>83603</v>
      </c>
      <c r="AI3636">
        <v>713908</v>
      </c>
      <c r="AJ3636">
        <v>4632155</v>
      </c>
      <c r="AK3636">
        <v>624090</v>
      </c>
      <c r="AM3636">
        <v>624090</v>
      </c>
      <c r="AN3636">
        <v>464468</v>
      </c>
      <c r="AO3636">
        <v>637762</v>
      </c>
      <c r="AP3636">
        <v>372639</v>
      </c>
      <c r="AR3636">
        <v>2098959</v>
      </c>
      <c r="AT3636">
        <v>2098959</v>
      </c>
      <c r="AY3636">
        <v>26680</v>
      </c>
      <c r="BA3636">
        <v>594953</v>
      </c>
      <c r="BC3636">
        <v>621633</v>
      </c>
      <c r="BD3636">
        <v>2720592</v>
      </c>
      <c r="BE3636">
        <v>300000</v>
      </c>
      <c r="BF3636">
        <v>92134</v>
      </c>
      <c r="BK3636">
        <v>31500</v>
      </c>
      <c r="BL3636">
        <v>1487929</v>
      </c>
      <c r="BM3636">
        <v>1911563</v>
      </c>
      <c r="BN3636">
        <v>4632155</v>
      </c>
    </row>
    <row r="3637" spans="1:66" hidden="1" x14ac:dyDescent="0.25">
      <c r="A3637" t="s">
        <v>33</v>
      </c>
      <c r="B3637" t="s">
        <v>2211</v>
      </c>
      <c r="C3637">
        <v>900224316</v>
      </c>
      <c r="D3637" t="s">
        <v>2287</v>
      </c>
      <c r="E3637" t="s">
        <v>1566</v>
      </c>
      <c r="F3637" t="s">
        <v>191</v>
      </c>
      <c r="G3637" t="s">
        <v>45</v>
      </c>
      <c r="H3637" t="s">
        <v>1567</v>
      </c>
      <c r="I3637" t="s">
        <v>47</v>
      </c>
      <c r="J3637" t="s">
        <v>62</v>
      </c>
      <c r="K3637" t="s">
        <v>40</v>
      </c>
      <c r="L3637">
        <v>419442</v>
      </c>
      <c r="M3637">
        <v>2128935</v>
      </c>
      <c r="O3637">
        <v>496064</v>
      </c>
      <c r="R3637">
        <v>66138</v>
      </c>
      <c r="T3637">
        <v>3110579</v>
      </c>
      <c r="V3637">
        <v>3110579</v>
      </c>
      <c r="X3637">
        <v>409786</v>
      </c>
      <c r="Z3637">
        <v>341836</v>
      </c>
      <c r="AD3637">
        <v>3670</v>
      </c>
      <c r="AI3637">
        <v>755292</v>
      </c>
      <c r="AJ3637">
        <v>3865871</v>
      </c>
      <c r="AK3637">
        <v>485687</v>
      </c>
      <c r="AM3637">
        <v>485687</v>
      </c>
      <c r="AN3637">
        <v>853471</v>
      </c>
      <c r="AO3637">
        <v>500682</v>
      </c>
      <c r="AP3637">
        <v>303081</v>
      </c>
      <c r="AR3637">
        <v>2142921</v>
      </c>
      <c r="AT3637">
        <v>2142921</v>
      </c>
      <c r="AY3637">
        <v>23764</v>
      </c>
      <c r="BA3637">
        <v>241477</v>
      </c>
      <c r="BC3637">
        <v>265241</v>
      </c>
      <c r="BD3637">
        <v>2408162</v>
      </c>
      <c r="BE3637">
        <v>63000</v>
      </c>
      <c r="BF3637">
        <v>92134</v>
      </c>
      <c r="BK3637">
        <v>31500</v>
      </c>
      <c r="BL3637">
        <v>1271075</v>
      </c>
      <c r="BM3637">
        <v>1457709</v>
      </c>
      <c r="BN3637">
        <v>3865871</v>
      </c>
    </row>
    <row r="3638" spans="1:66" hidden="1" x14ac:dyDescent="0.25">
      <c r="A3638" t="s">
        <v>33</v>
      </c>
      <c r="B3638" t="s">
        <v>2211</v>
      </c>
      <c r="C3638">
        <v>900225341</v>
      </c>
      <c r="D3638" t="s">
        <v>2287</v>
      </c>
      <c r="E3638" t="s">
        <v>4643</v>
      </c>
      <c r="F3638" t="s">
        <v>1426</v>
      </c>
      <c r="G3638" t="s">
        <v>45</v>
      </c>
      <c r="H3638" t="s">
        <v>1568</v>
      </c>
      <c r="I3638" t="s">
        <v>38</v>
      </c>
      <c r="J3638" t="s">
        <v>38</v>
      </c>
      <c r="K3638" t="s">
        <v>39</v>
      </c>
      <c r="L3638">
        <v>1031563</v>
      </c>
      <c r="M3638">
        <v>18407197</v>
      </c>
      <c r="N3638">
        <v>253496</v>
      </c>
      <c r="O3638">
        <v>1521237</v>
      </c>
      <c r="R3638">
        <v>1211029</v>
      </c>
      <c r="T3638">
        <v>22424522</v>
      </c>
      <c r="V3638">
        <v>22424522</v>
      </c>
      <c r="X3638">
        <v>8294859</v>
      </c>
      <c r="AD3638">
        <v>809639</v>
      </c>
      <c r="AG3638">
        <v>40410</v>
      </c>
      <c r="AI3638">
        <v>9144908</v>
      </c>
      <c r="AJ3638">
        <v>31569430</v>
      </c>
      <c r="AN3638">
        <v>18845868</v>
      </c>
      <c r="AO3638">
        <v>139350</v>
      </c>
      <c r="AP3638">
        <v>45448</v>
      </c>
      <c r="AQ3638">
        <v>101092</v>
      </c>
      <c r="AR3638">
        <v>19131758</v>
      </c>
      <c r="AT3638">
        <v>19131758</v>
      </c>
      <c r="BD3638">
        <v>19131758</v>
      </c>
      <c r="BE3638">
        <v>1000000</v>
      </c>
      <c r="BK3638">
        <v>12289552</v>
      </c>
      <c r="BL3638">
        <v>-851880</v>
      </c>
      <c r="BM3638">
        <v>12437672</v>
      </c>
      <c r="BN3638">
        <v>31569430</v>
      </c>
    </row>
    <row r="3639" spans="1:66" hidden="1" x14ac:dyDescent="0.25">
      <c r="A3639" t="s">
        <v>33</v>
      </c>
      <c r="B3639" t="s">
        <v>2211</v>
      </c>
      <c r="C3639">
        <v>900225341</v>
      </c>
      <c r="D3639" t="s">
        <v>2287</v>
      </c>
      <c r="E3639" t="s">
        <v>4643</v>
      </c>
      <c r="F3639" t="s">
        <v>1426</v>
      </c>
      <c r="G3639" t="s">
        <v>45</v>
      </c>
      <c r="H3639" t="s">
        <v>1568</v>
      </c>
      <c r="I3639" t="s">
        <v>38</v>
      </c>
      <c r="J3639" t="s">
        <v>38</v>
      </c>
      <c r="K3639" t="s">
        <v>40</v>
      </c>
      <c r="L3639">
        <v>7064949</v>
      </c>
      <c r="M3639">
        <v>15144667</v>
      </c>
      <c r="N3639">
        <v>263819</v>
      </c>
      <c r="O3639">
        <v>318582</v>
      </c>
      <c r="R3639">
        <v>2130210</v>
      </c>
      <c r="T3639">
        <v>24922227</v>
      </c>
      <c r="V3639">
        <v>24922227</v>
      </c>
      <c r="X3639">
        <v>5697249</v>
      </c>
      <c r="AD3639">
        <v>840332</v>
      </c>
      <c r="AG3639">
        <v>586809</v>
      </c>
      <c r="AI3639">
        <v>7124390</v>
      </c>
      <c r="AJ3639">
        <v>32046617</v>
      </c>
      <c r="AN3639">
        <v>17047220</v>
      </c>
      <c r="AO3639">
        <v>241110</v>
      </c>
      <c r="AP3639">
        <v>426451</v>
      </c>
      <c r="AQ3639">
        <v>164509</v>
      </c>
      <c r="AR3639">
        <v>17879290</v>
      </c>
      <c r="AT3639">
        <v>17879290</v>
      </c>
      <c r="BA3639">
        <v>166199</v>
      </c>
      <c r="BC3639">
        <v>166199</v>
      </c>
      <c r="BD3639">
        <v>18045489</v>
      </c>
      <c r="BE3639">
        <v>1000000</v>
      </c>
      <c r="BK3639">
        <v>12289552</v>
      </c>
      <c r="BL3639">
        <v>711576</v>
      </c>
      <c r="BM3639">
        <v>14001128</v>
      </c>
      <c r="BN3639">
        <v>32046617</v>
      </c>
    </row>
    <row r="3640" spans="1:66" hidden="1" x14ac:dyDescent="0.25">
      <c r="A3640" t="s">
        <v>33</v>
      </c>
      <c r="B3640" t="s">
        <v>2211</v>
      </c>
      <c r="C3640">
        <v>900226222</v>
      </c>
      <c r="D3640" t="s">
        <v>2287</v>
      </c>
      <c r="E3640" t="s">
        <v>4644</v>
      </c>
      <c r="F3640" t="s">
        <v>152</v>
      </c>
      <c r="G3640" t="s">
        <v>45</v>
      </c>
      <c r="H3640" t="s">
        <v>4645</v>
      </c>
      <c r="I3640" t="s">
        <v>47</v>
      </c>
      <c r="J3640" t="s">
        <v>62</v>
      </c>
      <c r="K3640" t="s">
        <v>39</v>
      </c>
      <c r="L3640">
        <v>5923443</v>
      </c>
      <c r="M3640">
        <v>1545940</v>
      </c>
      <c r="T3640">
        <v>7469383</v>
      </c>
      <c r="V3640">
        <v>7469383</v>
      </c>
      <c r="W3640">
        <v>19368984</v>
      </c>
      <c r="AF3640">
        <v>20660439</v>
      </c>
      <c r="AI3640">
        <v>40029423</v>
      </c>
      <c r="AJ3640">
        <v>47498806</v>
      </c>
      <c r="AN3640">
        <v>371312</v>
      </c>
      <c r="AO3640">
        <v>418431</v>
      </c>
      <c r="AP3640">
        <v>30361</v>
      </c>
      <c r="AR3640">
        <v>820104</v>
      </c>
      <c r="AT3640">
        <v>820104</v>
      </c>
      <c r="AU3640">
        <v>1289</v>
      </c>
      <c r="AW3640">
        <v>1289</v>
      </c>
      <c r="AY3640">
        <v>1355151</v>
      </c>
      <c r="BC3640">
        <v>1356440</v>
      </c>
      <c r="BD3640">
        <v>2176544</v>
      </c>
      <c r="BE3640">
        <v>203000</v>
      </c>
      <c r="BF3640">
        <v>30107736</v>
      </c>
      <c r="BL3640">
        <v>15011526</v>
      </c>
      <c r="BM3640">
        <v>45322262</v>
      </c>
      <c r="BN3640">
        <v>47498806</v>
      </c>
    </row>
    <row r="3641" spans="1:66" hidden="1" x14ac:dyDescent="0.25">
      <c r="A3641" t="s">
        <v>33</v>
      </c>
      <c r="B3641" t="s">
        <v>2211</v>
      </c>
      <c r="C3641">
        <v>900226222</v>
      </c>
      <c r="D3641" t="s">
        <v>2287</v>
      </c>
      <c r="E3641" t="s">
        <v>4644</v>
      </c>
      <c r="F3641" t="s">
        <v>152</v>
      </c>
      <c r="G3641" t="s">
        <v>45</v>
      </c>
      <c r="H3641" t="s">
        <v>4645</v>
      </c>
      <c r="I3641" t="s">
        <v>47</v>
      </c>
      <c r="J3641" t="s">
        <v>62</v>
      </c>
      <c r="K3641" t="s">
        <v>40</v>
      </c>
      <c r="L3641">
        <v>4648728</v>
      </c>
      <c r="M3641">
        <v>826098</v>
      </c>
      <c r="T3641">
        <v>5474826</v>
      </c>
      <c r="V3641">
        <v>5474826</v>
      </c>
      <c r="W3641">
        <v>19890254</v>
      </c>
      <c r="AF3641">
        <v>19974411</v>
      </c>
      <c r="AI3641">
        <v>39864665</v>
      </c>
      <c r="AJ3641">
        <v>45339491</v>
      </c>
      <c r="AN3641">
        <v>243666</v>
      </c>
      <c r="AO3641">
        <v>285418</v>
      </c>
      <c r="AP3641">
        <v>596926</v>
      </c>
      <c r="AR3641">
        <v>1126010</v>
      </c>
      <c r="AT3641">
        <v>1126010</v>
      </c>
      <c r="AY3641">
        <v>1572819</v>
      </c>
      <c r="BC3641">
        <v>1572819</v>
      </c>
      <c r="BD3641">
        <v>2698829</v>
      </c>
      <c r="BE3641">
        <v>200000</v>
      </c>
      <c r="BF3641">
        <v>29422708</v>
      </c>
      <c r="BL3641">
        <v>13017954</v>
      </c>
      <c r="BM3641">
        <v>42640662</v>
      </c>
      <c r="BN3641">
        <v>45339491</v>
      </c>
    </row>
    <row r="3642" spans="1:66" hidden="1" x14ac:dyDescent="0.25">
      <c r="A3642" t="s">
        <v>33</v>
      </c>
      <c r="B3642" t="s">
        <v>2211</v>
      </c>
      <c r="C3642">
        <v>900226356</v>
      </c>
      <c r="D3642" t="s">
        <v>2287</v>
      </c>
      <c r="E3642" t="s">
        <v>6366</v>
      </c>
      <c r="F3642" t="s">
        <v>289</v>
      </c>
      <c r="G3642" t="s">
        <v>111</v>
      </c>
      <c r="H3642" t="s">
        <v>6367</v>
      </c>
      <c r="I3642" t="s">
        <v>38</v>
      </c>
      <c r="J3642" t="s">
        <v>38</v>
      </c>
      <c r="K3642" t="s">
        <v>39</v>
      </c>
      <c r="L3642">
        <v>0</v>
      </c>
      <c r="O3642">
        <v>105258</v>
      </c>
      <c r="T3642">
        <v>105258</v>
      </c>
      <c r="V3642">
        <v>105258</v>
      </c>
      <c r="AG3642">
        <v>2652692</v>
      </c>
      <c r="AI3642">
        <v>2652692</v>
      </c>
      <c r="AJ3642">
        <v>2757950</v>
      </c>
      <c r="AV3642">
        <v>80924</v>
      </c>
      <c r="AW3642">
        <v>80924</v>
      </c>
      <c r="BC3642">
        <v>80924</v>
      </c>
      <c r="BD3642">
        <v>80924</v>
      </c>
      <c r="BE3642">
        <v>17550</v>
      </c>
      <c r="BH3642">
        <v>196611530</v>
      </c>
      <c r="BJ3642">
        <v>2652692</v>
      </c>
      <c r="BL3642">
        <v>-196604746</v>
      </c>
      <c r="BM3642">
        <v>2677026</v>
      </c>
      <c r="BN3642">
        <v>2757950</v>
      </c>
    </row>
    <row r="3643" spans="1:66" hidden="1" x14ac:dyDescent="0.25">
      <c r="A3643" t="s">
        <v>33</v>
      </c>
      <c r="B3643" t="s">
        <v>2211</v>
      </c>
      <c r="C3643">
        <v>900226356</v>
      </c>
      <c r="D3643" t="s">
        <v>2287</v>
      </c>
      <c r="E3643" t="s">
        <v>6366</v>
      </c>
      <c r="F3643" t="s">
        <v>289</v>
      </c>
      <c r="G3643" t="s">
        <v>111</v>
      </c>
      <c r="H3643" t="s">
        <v>6367</v>
      </c>
      <c r="I3643" t="s">
        <v>38</v>
      </c>
      <c r="J3643" t="s">
        <v>38</v>
      </c>
      <c r="K3643" t="s">
        <v>40</v>
      </c>
      <c r="L3643">
        <v>35740</v>
      </c>
      <c r="O3643">
        <v>105258</v>
      </c>
      <c r="T3643">
        <v>140998</v>
      </c>
      <c r="V3643">
        <v>140998</v>
      </c>
      <c r="AJ3643">
        <v>140998</v>
      </c>
      <c r="AN3643">
        <v>1468</v>
      </c>
      <c r="AO3643">
        <v>12</v>
      </c>
      <c r="AR3643">
        <v>1480</v>
      </c>
      <c r="AT3643">
        <v>1480</v>
      </c>
      <c r="BD3643">
        <v>1480</v>
      </c>
      <c r="BE3643">
        <v>17550</v>
      </c>
      <c r="BH3643">
        <v>196611530</v>
      </c>
      <c r="BL3643">
        <v>-196489562</v>
      </c>
      <c r="BM3643">
        <v>139518</v>
      </c>
      <c r="BN3643">
        <v>140998</v>
      </c>
    </row>
    <row r="3644" spans="1:66" hidden="1" x14ac:dyDescent="0.25">
      <c r="A3644" t="s">
        <v>33</v>
      </c>
      <c r="B3644" t="s">
        <v>2211</v>
      </c>
      <c r="C3644">
        <v>900226684</v>
      </c>
      <c r="D3644" t="s">
        <v>2287</v>
      </c>
      <c r="E3644" t="s">
        <v>4646</v>
      </c>
      <c r="F3644" t="s">
        <v>121</v>
      </c>
      <c r="G3644" t="s">
        <v>45</v>
      </c>
      <c r="H3644" t="s">
        <v>4647</v>
      </c>
      <c r="I3644" t="s">
        <v>231</v>
      </c>
      <c r="J3644" t="s">
        <v>232</v>
      </c>
      <c r="K3644" t="s">
        <v>39</v>
      </c>
      <c r="L3644">
        <v>4200285</v>
      </c>
      <c r="M3644">
        <v>8080763</v>
      </c>
      <c r="N3644">
        <v>96322991</v>
      </c>
      <c r="O3644">
        <v>30055807</v>
      </c>
      <c r="R3644">
        <v>1442854</v>
      </c>
      <c r="T3644">
        <v>140102700</v>
      </c>
      <c r="V3644">
        <v>140102700</v>
      </c>
      <c r="X3644">
        <v>45178180</v>
      </c>
      <c r="Z3644">
        <v>61727703</v>
      </c>
      <c r="AB3644">
        <v>12254688</v>
      </c>
      <c r="AD3644">
        <v>3162266</v>
      </c>
      <c r="AI3644">
        <v>122322837</v>
      </c>
      <c r="AJ3644">
        <v>262425537</v>
      </c>
      <c r="AK3644">
        <v>3961477</v>
      </c>
      <c r="AM3644">
        <v>3961477</v>
      </c>
      <c r="AN3644">
        <v>49095883</v>
      </c>
      <c r="AO3644">
        <v>51483</v>
      </c>
      <c r="AP3644">
        <v>137777912</v>
      </c>
      <c r="AR3644">
        <v>190886755</v>
      </c>
      <c r="AT3644">
        <v>190886755</v>
      </c>
      <c r="BD3644">
        <v>190886755</v>
      </c>
      <c r="BE3644">
        <v>240000</v>
      </c>
      <c r="BI3644">
        <v>5257115</v>
      </c>
      <c r="BK3644">
        <v>80383048</v>
      </c>
      <c r="BL3644">
        <v>-14341381</v>
      </c>
      <c r="BM3644">
        <v>71538782</v>
      </c>
      <c r="BN3644">
        <v>262425537</v>
      </c>
    </row>
    <row r="3645" spans="1:66" hidden="1" x14ac:dyDescent="0.25">
      <c r="A3645" t="s">
        <v>33</v>
      </c>
      <c r="B3645" t="s">
        <v>2211</v>
      </c>
      <c r="C3645">
        <v>900226684</v>
      </c>
      <c r="D3645" t="s">
        <v>2287</v>
      </c>
      <c r="E3645" t="s">
        <v>4646</v>
      </c>
      <c r="F3645" t="s">
        <v>121</v>
      </c>
      <c r="G3645" t="s">
        <v>45</v>
      </c>
      <c r="H3645" t="s">
        <v>4647</v>
      </c>
      <c r="I3645" t="s">
        <v>231</v>
      </c>
      <c r="J3645" t="s">
        <v>232</v>
      </c>
      <c r="K3645" t="s">
        <v>40</v>
      </c>
      <c r="L3645">
        <v>2075800</v>
      </c>
      <c r="M3645">
        <v>20945042</v>
      </c>
      <c r="N3645">
        <v>171372705</v>
      </c>
      <c r="O3645">
        <v>5406843</v>
      </c>
      <c r="R3645">
        <v>916300</v>
      </c>
      <c r="T3645">
        <v>200716690</v>
      </c>
      <c r="V3645">
        <v>200716690</v>
      </c>
      <c r="X3645">
        <v>36476137</v>
      </c>
      <c r="Z3645">
        <v>39435744</v>
      </c>
      <c r="AB3645">
        <v>1086933</v>
      </c>
      <c r="AD3645">
        <v>8703375</v>
      </c>
      <c r="AI3645">
        <v>85702189</v>
      </c>
      <c r="AJ3645">
        <v>286418879</v>
      </c>
      <c r="AK3645">
        <v>3394123</v>
      </c>
      <c r="AM3645">
        <v>3394123</v>
      </c>
      <c r="AN3645">
        <v>54353148</v>
      </c>
      <c r="AO3645">
        <v>92003</v>
      </c>
      <c r="AP3645">
        <v>144306000</v>
      </c>
      <c r="AR3645">
        <v>202145274</v>
      </c>
      <c r="AT3645">
        <v>202145274</v>
      </c>
      <c r="BD3645">
        <v>202145274</v>
      </c>
      <c r="BE3645">
        <v>240000</v>
      </c>
      <c r="BI3645">
        <v>1858378</v>
      </c>
      <c r="BK3645">
        <v>101072999</v>
      </c>
      <c r="BL3645">
        <v>-18897772</v>
      </c>
      <c r="BM3645">
        <v>84273605</v>
      </c>
      <c r="BN3645">
        <v>286418879</v>
      </c>
    </row>
    <row r="3646" spans="1:66" hidden="1" x14ac:dyDescent="0.25">
      <c r="A3646" t="s">
        <v>33</v>
      </c>
      <c r="B3646" t="s">
        <v>2211</v>
      </c>
      <c r="C3646">
        <v>900226802</v>
      </c>
      <c r="D3646" t="s">
        <v>2287</v>
      </c>
      <c r="E3646" t="s">
        <v>4648</v>
      </c>
      <c r="F3646" t="s">
        <v>137</v>
      </c>
      <c r="G3646" t="s">
        <v>36</v>
      </c>
      <c r="H3646" t="s">
        <v>1569</v>
      </c>
      <c r="I3646" t="s">
        <v>47</v>
      </c>
      <c r="J3646" t="s">
        <v>62</v>
      </c>
      <c r="K3646" t="s">
        <v>39</v>
      </c>
      <c r="L3646">
        <v>319</v>
      </c>
      <c r="M3646">
        <v>10085813</v>
      </c>
      <c r="N3646">
        <v>1134290</v>
      </c>
      <c r="T3646">
        <v>11220422</v>
      </c>
      <c r="V3646">
        <v>11220422</v>
      </c>
      <c r="AJ3646">
        <v>11220422</v>
      </c>
      <c r="AN3646">
        <v>1083133</v>
      </c>
      <c r="AR3646">
        <v>1083133</v>
      </c>
      <c r="AT3646">
        <v>1083133</v>
      </c>
      <c r="BD3646">
        <v>1083133</v>
      </c>
      <c r="BE3646">
        <v>550000</v>
      </c>
      <c r="BJ3646">
        <v>6743373</v>
      </c>
      <c r="BK3646">
        <v>164059</v>
      </c>
      <c r="BL3646">
        <v>2679857</v>
      </c>
      <c r="BM3646">
        <v>10137289</v>
      </c>
      <c r="BN3646">
        <v>11220422</v>
      </c>
    </row>
    <row r="3647" spans="1:66" hidden="1" x14ac:dyDescent="0.25">
      <c r="A3647" t="s">
        <v>33</v>
      </c>
      <c r="B3647" t="s">
        <v>2211</v>
      </c>
      <c r="C3647">
        <v>900226802</v>
      </c>
      <c r="D3647" t="s">
        <v>2287</v>
      </c>
      <c r="E3647" t="s">
        <v>4648</v>
      </c>
      <c r="F3647" t="s">
        <v>137</v>
      </c>
      <c r="G3647" t="s">
        <v>36</v>
      </c>
      <c r="H3647" t="s">
        <v>1569</v>
      </c>
      <c r="I3647" t="s">
        <v>47</v>
      </c>
      <c r="J3647" t="s">
        <v>62</v>
      </c>
      <c r="K3647" t="s">
        <v>40</v>
      </c>
      <c r="L3647">
        <v>319</v>
      </c>
      <c r="M3647">
        <v>6795789</v>
      </c>
      <c r="N3647">
        <v>1113655</v>
      </c>
      <c r="R3647">
        <v>42754</v>
      </c>
      <c r="T3647">
        <v>7952517</v>
      </c>
      <c r="V3647">
        <v>7952517</v>
      </c>
      <c r="AJ3647">
        <v>7952517</v>
      </c>
      <c r="AN3647">
        <v>431350</v>
      </c>
      <c r="AR3647">
        <v>431350</v>
      </c>
      <c r="AT3647">
        <v>431350</v>
      </c>
      <c r="BD3647">
        <v>431350</v>
      </c>
      <c r="BE3647">
        <v>550000</v>
      </c>
      <c r="BJ3647">
        <v>6743373</v>
      </c>
      <c r="BK3647">
        <v>164059</v>
      </c>
      <c r="BL3647">
        <v>63735</v>
      </c>
      <c r="BM3647">
        <v>7521167</v>
      </c>
      <c r="BN3647">
        <v>7952517</v>
      </c>
    </row>
    <row r="3648" spans="1:66" hidden="1" x14ac:dyDescent="0.25">
      <c r="A3648" t="s">
        <v>33</v>
      </c>
      <c r="B3648" t="s">
        <v>2211</v>
      </c>
      <c r="C3648">
        <v>900226841</v>
      </c>
      <c r="D3648" t="s">
        <v>2287</v>
      </c>
      <c r="E3648" t="s">
        <v>1570</v>
      </c>
      <c r="F3648" t="s">
        <v>792</v>
      </c>
      <c r="G3648" t="s">
        <v>45</v>
      </c>
      <c r="H3648" t="s">
        <v>4649</v>
      </c>
      <c r="I3648" t="s">
        <v>47</v>
      </c>
      <c r="J3648" t="s">
        <v>90</v>
      </c>
      <c r="K3648" t="s">
        <v>39</v>
      </c>
      <c r="L3648">
        <v>122961</v>
      </c>
      <c r="M3648">
        <v>1865076</v>
      </c>
      <c r="T3648">
        <v>1988037</v>
      </c>
      <c r="V3648">
        <v>1988037</v>
      </c>
      <c r="W3648">
        <v>28886565</v>
      </c>
      <c r="X3648">
        <v>815741</v>
      </c>
      <c r="Z3648">
        <v>1000</v>
      </c>
      <c r="AG3648">
        <v>596656</v>
      </c>
      <c r="AI3648">
        <v>30299962</v>
      </c>
      <c r="AJ3648">
        <v>32287999</v>
      </c>
      <c r="AN3648">
        <v>620012</v>
      </c>
      <c r="AP3648">
        <v>151111</v>
      </c>
      <c r="AR3648">
        <v>771123</v>
      </c>
      <c r="AT3648">
        <v>771123</v>
      </c>
      <c r="AX3648">
        <v>2652691</v>
      </c>
      <c r="BA3648">
        <v>9363578</v>
      </c>
      <c r="BC3648">
        <v>12016269</v>
      </c>
      <c r="BD3648">
        <v>12787392</v>
      </c>
      <c r="BE3648">
        <v>500000</v>
      </c>
      <c r="BF3648">
        <v>1820000</v>
      </c>
      <c r="BL3648">
        <v>17180607</v>
      </c>
      <c r="BM3648">
        <v>19500607</v>
      </c>
      <c r="BN3648">
        <v>32287999</v>
      </c>
    </row>
    <row r="3649" spans="1:66" hidden="1" x14ac:dyDescent="0.25">
      <c r="A3649" t="s">
        <v>33</v>
      </c>
      <c r="B3649" t="s">
        <v>2211</v>
      </c>
      <c r="C3649">
        <v>900226841</v>
      </c>
      <c r="D3649" t="s">
        <v>2287</v>
      </c>
      <c r="E3649" t="s">
        <v>1570</v>
      </c>
      <c r="F3649" t="s">
        <v>792</v>
      </c>
      <c r="G3649" t="s">
        <v>45</v>
      </c>
      <c r="H3649" t="s">
        <v>4649</v>
      </c>
      <c r="I3649" t="s">
        <v>47</v>
      </c>
      <c r="J3649" t="s">
        <v>90</v>
      </c>
      <c r="K3649" t="s">
        <v>40</v>
      </c>
      <c r="L3649">
        <v>480068</v>
      </c>
      <c r="M3649">
        <v>5667662</v>
      </c>
      <c r="R3649">
        <v>29949</v>
      </c>
      <c r="T3649">
        <v>6177679</v>
      </c>
      <c r="V3649">
        <v>6177679</v>
      </c>
      <c r="W3649">
        <v>27995268</v>
      </c>
      <c r="X3649">
        <v>553847</v>
      </c>
      <c r="Z3649">
        <v>1000</v>
      </c>
      <c r="AG3649">
        <v>511219</v>
      </c>
      <c r="AI3649">
        <v>29061334</v>
      </c>
      <c r="AJ3649">
        <v>35239013</v>
      </c>
      <c r="AK3649">
        <v>57198</v>
      </c>
      <c r="AM3649">
        <v>57198</v>
      </c>
      <c r="AN3649">
        <v>41502</v>
      </c>
      <c r="AO3649">
        <v>614007</v>
      </c>
      <c r="AP3649">
        <v>5353</v>
      </c>
      <c r="AQ3649">
        <v>31287</v>
      </c>
      <c r="AR3649">
        <v>749347</v>
      </c>
      <c r="AT3649">
        <v>749347</v>
      </c>
      <c r="AX3649">
        <v>2532758</v>
      </c>
      <c r="BA3649">
        <v>9034617</v>
      </c>
      <c r="BC3649">
        <v>11567375</v>
      </c>
      <c r="BD3649">
        <v>12316722</v>
      </c>
      <c r="BE3649">
        <v>500000</v>
      </c>
      <c r="BF3649">
        <v>1820000</v>
      </c>
      <c r="BL3649">
        <v>20602291</v>
      </c>
      <c r="BM3649">
        <v>22922291</v>
      </c>
      <c r="BN3649">
        <v>35239013</v>
      </c>
    </row>
    <row r="3650" spans="1:66" hidden="1" x14ac:dyDescent="0.25">
      <c r="A3650" t="s">
        <v>33</v>
      </c>
      <c r="B3650" t="s">
        <v>2211</v>
      </c>
      <c r="C3650">
        <v>900228137</v>
      </c>
      <c r="D3650" t="s">
        <v>2287</v>
      </c>
      <c r="E3650" t="s">
        <v>4650</v>
      </c>
      <c r="F3650" t="s">
        <v>1571</v>
      </c>
      <c r="G3650" t="s">
        <v>36</v>
      </c>
      <c r="H3650" t="s">
        <v>1572</v>
      </c>
      <c r="I3650" t="s">
        <v>47</v>
      </c>
      <c r="J3650" t="s">
        <v>1573</v>
      </c>
      <c r="K3650" t="s">
        <v>39</v>
      </c>
      <c r="L3650">
        <v>28214</v>
      </c>
      <c r="M3650">
        <v>967494</v>
      </c>
      <c r="R3650">
        <v>1500000</v>
      </c>
      <c r="T3650">
        <v>2495708</v>
      </c>
      <c r="V3650">
        <v>2495708</v>
      </c>
      <c r="W3650">
        <v>100412</v>
      </c>
      <c r="X3650">
        <v>198080011</v>
      </c>
      <c r="AD3650">
        <v>538916</v>
      </c>
      <c r="AI3650">
        <v>198719339</v>
      </c>
      <c r="AJ3650">
        <v>201215047</v>
      </c>
      <c r="AN3650">
        <v>1492436</v>
      </c>
      <c r="AO3650">
        <v>458406</v>
      </c>
      <c r="AR3650">
        <v>1950842</v>
      </c>
      <c r="AT3650">
        <v>1950842</v>
      </c>
      <c r="AY3650">
        <v>982857</v>
      </c>
      <c r="AZ3650">
        <v>1406291</v>
      </c>
      <c r="BA3650">
        <v>143833</v>
      </c>
      <c r="BC3650">
        <v>2532981</v>
      </c>
      <c r="BD3650">
        <v>4483823</v>
      </c>
      <c r="BE3650">
        <v>5500000</v>
      </c>
      <c r="BJ3650">
        <v>193058595</v>
      </c>
      <c r="BK3650">
        <v>339356</v>
      </c>
      <c r="BL3650">
        <v>-2166727</v>
      </c>
      <c r="BM3650">
        <v>196731224</v>
      </c>
      <c r="BN3650">
        <v>201215047</v>
      </c>
    </row>
    <row r="3651" spans="1:66" hidden="1" x14ac:dyDescent="0.25">
      <c r="A3651" t="s">
        <v>33</v>
      </c>
      <c r="B3651" t="s">
        <v>2211</v>
      </c>
      <c r="C3651">
        <v>900228137</v>
      </c>
      <c r="D3651" t="s">
        <v>2287</v>
      </c>
      <c r="E3651" t="s">
        <v>4650</v>
      </c>
      <c r="F3651" t="s">
        <v>1571</v>
      </c>
      <c r="G3651" t="s">
        <v>36</v>
      </c>
      <c r="H3651" t="s">
        <v>1572</v>
      </c>
      <c r="I3651" t="s">
        <v>47</v>
      </c>
      <c r="J3651" t="s">
        <v>1573</v>
      </c>
      <c r="K3651" t="s">
        <v>40</v>
      </c>
      <c r="L3651">
        <v>65700</v>
      </c>
      <c r="M3651">
        <v>1201487</v>
      </c>
      <c r="R3651">
        <v>1500000</v>
      </c>
      <c r="T3651">
        <v>2767187</v>
      </c>
      <c r="V3651">
        <v>2767187</v>
      </c>
      <c r="W3651">
        <v>100412</v>
      </c>
      <c r="X3651">
        <v>198092690</v>
      </c>
      <c r="AI3651">
        <v>198193102</v>
      </c>
      <c r="AJ3651">
        <v>200960289</v>
      </c>
      <c r="AN3651">
        <v>645308</v>
      </c>
      <c r="AO3651">
        <v>421623</v>
      </c>
      <c r="AR3651">
        <v>1066931</v>
      </c>
      <c r="AT3651">
        <v>1066931</v>
      </c>
      <c r="AY3651">
        <v>982857</v>
      </c>
      <c r="AZ3651">
        <v>1405756</v>
      </c>
      <c r="BA3651">
        <v>160000</v>
      </c>
      <c r="BC3651">
        <v>2548613</v>
      </c>
      <c r="BD3651">
        <v>3615544</v>
      </c>
      <c r="BE3651">
        <v>5500000</v>
      </c>
      <c r="BJ3651">
        <v>193058595</v>
      </c>
      <c r="BK3651">
        <v>339356</v>
      </c>
      <c r="BL3651">
        <v>-1553206</v>
      </c>
      <c r="BM3651">
        <v>197344745</v>
      </c>
      <c r="BN3651">
        <v>200960289</v>
      </c>
    </row>
    <row r="3652" spans="1:66" hidden="1" x14ac:dyDescent="0.25">
      <c r="A3652" t="s">
        <v>33</v>
      </c>
      <c r="B3652" t="s">
        <v>2211</v>
      </c>
      <c r="C3652">
        <v>900229376</v>
      </c>
      <c r="D3652" t="s">
        <v>2287</v>
      </c>
      <c r="E3652" t="s">
        <v>4651</v>
      </c>
      <c r="F3652" t="s">
        <v>597</v>
      </c>
      <c r="G3652" t="s">
        <v>45</v>
      </c>
      <c r="H3652" t="s">
        <v>4652</v>
      </c>
      <c r="I3652" t="s">
        <v>38</v>
      </c>
      <c r="J3652" t="s">
        <v>38</v>
      </c>
      <c r="K3652" t="s">
        <v>39</v>
      </c>
      <c r="L3652">
        <v>3729797</v>
      </c>
      <c r="M3652">
        <v>23241211</v>
      </c>
      <c r="N3652">
        <v>3731304</v>
      </c>
      <c r="T3652">
        <v>30702312</v>
      </c>
      <c r="V3652">
        <v>30702312</v>
      </c>
      <c r="W3652">
        <v>25687000</v>
      </c>
      <c r="X3652">
        <v>1709197</v>
      </c>
      <c r="AD3652">
        <v>1726606</v>
      </c>
      <c r="AI3652">
        <v>29122803</v>
      </c>
      <c r="AJ3652">
        <v>59825115</v>
      </c>
      <c r="AK3652">
        <v>122617</v>
      </c>
      <c r="AM3652">
        <v>122617</v>
      </c>
      <c r="AN3652">
        <v>30707452</v>
      </c>
      <c r="AO3652">
        <v>827975</v>
      </c>
      <c r="AP3652">
        <v>972845</v>
      </c>
      <c r="AQ3652">
        <v>37268</v>
      </c>
      <c r="AR3652">
        <v>32668157</v>
      </c>
      <c r="AT3652">
        <v>32668157</v>
      </c>
      <c r="AY3652">
        <v>2550642</v>
      </c>
      <c r="BC3652">
        <v>2550642</v>
      </c>
      <c r="BD3652">
        <v>35218799</v>
      </c>
      <c r="BE3652">
        <v>3399000</v>
      </c>
      <c r="BF3652">
        <v>14061775</v>
      </c>
      <c r="BK3652">
        <v>11700432</v>
      </c>
      <c r="BL3652">
        <v>-4554891</v>
      </c>
      <c r="BM3652">
        <v>24606316</v>
      </c>
      <c r="BN3652">
        <v>59825115</v>
      </c>
    </row>
    <row r="3653" spans="1:66" hidden="1" x14ac:dyDescent="0.25">
      <c r="A3653" t="s">
        <v>33</v>
      </c>
      <c r="B3653" t="s">
        <v>2211</v>
      </c>
      <c r="C3653">
        <v>900229376</v>
      </c>
      <c r="D3653" t="s">
        <v>2287</v>
      </c>
      <c r="E3653" t="s">
        <v>4651</v>
      </c>
      <c r="F3653" t="s">
        <v>597</v>
      </c>
      <c r="G3653" t="s">
        <v>45</v>
      </c>
      <c r="H3653" t="s">
        <v>4652</v>
      </c>
      <c r="I3653" t="s">
        <v>38</v>
      </c>
      <c r="J3653" t="s">
        <v>38</v>
      </c>
      <c r="K3653" t="s">
        <v>40</v>
      </c>
      <c r="L3653">
        <v>1333654</v>
      </c>
      <c r="M3653">
        <v>29135932</v>
      </c>
      <c r="N3653">
        <v>21855954</v>
      </c>
      <c r="T3653">
        <v>52325540</v>
      </c>
      <c r="V3653">
        <v>52325540</v>
      </c>
      <c r="W3653">
        <v>36705772</v>
      </c>
      <c r="X3653">
        <v>202523</v>
      </c>
      <c r="AD3653">
        <v>329126</v>
      </c>
      <c r="AI3653">
        <v>37237421</v>
      </c>
      <c r="AJ3653">
        <v>89562961</v>
      </c>
      <c r="AK3653">
        <v>126179</v>
      </c>
      <c r="AM3653">
        <v>126179</v>
      </c>
      <c r="AN3653">
        <v>53411895</v>
      </c>
      <c r="AO3653">
        <v>1033703</v>
      </c>
      <c r="AP3653">
        <v>19831</v>
      </c>
      <c r="AQ3653">
        <v>132</v>
      </c>
      <c r="AR3653">
        <v>54591740</v>
      </c>
      <c r="AT3653">
        <v>54591740</v>
      </c>
      <c r="AY3653">
        <v>3200145</v>
      </c>
      <c r="BC3653">
        <v>3200145</v>
      </c>
      <c r="BD3653">
        <v>57791885</v>
      </c>
      <c r="BE3653">
        <v>3399000</v>
      </c>
      <c r="BF3653">
        <v>14061775</v>
      </c>
      <c r="BK3653">
        <v>10731804</v>
      </c>
      <c r="BL3653">
        <v>3578497</v>
      </c>
      <c r="BM3653">
        <v>31771076</v>
      </c>
      <c r="BN3653">
        <v>89562961</v>
      </c>
    </row>
    <row r="3654" spans="1:66" hidden="1" x14ac:dyDescent="0.25">
      <c r="A3654" t="s">
        <v>33</v>
      </c>
      <c r="B3654" t="s">
        <v>2211</v>
      </c>
      <c r="C3654">
        <v>900232961</v>
      </c>
      <c r="D3654" t="s">
        <v>2287</v>
      </c>
      <c r="E3654" t="s">
        <v>4653</v>
      </c>
      <c r="F3654" t="s">
        <v>277</v>
      </c>
      <c r="G3654" t="s">
        <v>45</v>
      </c>
      <c r="H3654" t="s">
        <v>4654</v>
      </c>
      <c r="I3654" t="s">
        <v>94</v>
      </c>
      <c r="J3654" t="s">
        <v>135</v>
      </c>
      <c r="K3654" t="s">
        <v>39</v>
      </c>
      <c r="L3654">
        <v>1568846</v>
      </c>
      <c r="M3654">
        <v>518114</v>
      </c>
      <c r="N3654">
        <v>9444034</v>
      </c>
      <c r="O3654">
        <v>2332845</v>
      </c>
      <c r="R3654">
        <v>43345</v>
      </c>
      <c r="T3654">
        <v>13907184</v>
      </c>
      <c r="V3654">
        <v>13907184</v>
      </c>
      <c r="X3654">
        <v>44956565</v>
      </c>
      <c r="Z3654">
        <v>590</v>
      </c>
      <c r="AD3654">
        <v>1864822</v>
      </c>
      <c r="AI3654">
        <v>46821977</v>
      </c>
      <c r="AJ3654">
        <v>60729161</v>
      </c>
      <c r="AK3654">
        <v>395365</v>
      </c>
      <c r="AM3654">
        <v>395365</v>
      </c>
      <c r="AN3654">
        <v>5216008</v>
      </c>
      <c r="AO3654">
        <v>2429279</v>
      </c>
      <c r="AP3654">
        <v>6771859</v>
      </c>
      <c r="AQ3654">
        <v>2920591</v>
      </c>
      <c r="AR3654">
        <v>17733102</v>
      </c>
      <c r="AT3654">
        <v>17733102</v>
      </c>
      <c r="AV3654">
        <v>465665</v>
      </c>
      <c r="AW3654">
        <v>465665</v>
      </c>
      <c r="BB3654">
        <v>38990132</v>
      </c>
      <c r="BC3654">
        <v>39455797</v>
      </c>
      <c r="BD3654">
        <v>57188899</v>
      </c>
      <c r="BE3654">
        <v>1624680</v>
      </c>
      <c r="BL3654">
        <v>1915582</v>
      </c>
      <c r="BM3654">
        <v>3540262</v>
      </c>
      <c r="BN3654">
        <v>60729161</v>
      </c>
    </row>
    <row r="3655" spans="1:66" hidden="1" x14ac:dyDescent="0.25">
      <c r="A3655" t="s">
        <v>33</v>
      </c>
      <c r="B3655" t="s">
        <v>2211</v>
      </c>
      <c r="C3655">
        <v>900232961</v>
      </c>
      <c r="D3655" t="s">
        <v>2287</v>
      </c>
      <c r="E3655" t="s">
        <v>4653</v>
      </c>
      <c r="F3655" t="s">
        <v>277</v>
      </c>
      <c r="G3655" t="s">
        <v>45</v>
      </c>
      <c r="H3655" t="s">
        <v>4654</v>
      </c>
      <c r="I3655" t="s">
        <v>94</v>
      </c>
      <c r="J3655" t="s">
        <v>135</v>
      </c>
      <c r="K3655" t="s">
        <v>40</v>
      </c>
      <c r="L3655">
        <v>7848519</v>
      </c>
      <c r="M3655">
        <v>68271</v>
      </c>
      <c r="N3655">
        <v>9333994</v>
      </c>
      <c r="O3655">
        <v>3153407</v>
      </c>
      <c r="Q3655">
        <v>16124</v>
      </c>
      <c r="R3655">
        <v>37183</v>
      </c>
      <c r="T3655">
        <v>20457498</v>
      </c>
      <c r="V3655">
        <v>20457498</v>
      </c>
      <c r="X3655">
        <v>43324294</v>
      </c>
      <c r="Z3655">
        <v>2006</v>
      </c>
      <c r="AD3655">
        <v>1567172</v>
      </c>
      <c r="AI3655">
        <v>44893472</v>
      </c>
      <c r="AJ3655">
        <v>65350970</v>
      </c>
      <c r="AK3655">
        <v>336912</v>
      </c>
      <c r="AM3655">
        <v>336912</v>
      </c>
      <c r="AN3655">
        <v>10409836</v>
      </c>
      <c r="AO3655">
        <v>4150241</v>
      </c>
      <c r="AP3655">
        <v>8207393</v>
      </c>
      <c r="AQ3655">
        <v>2667701</v>
      </c>
      <c r="AR3655">
        <v>25772083</v>
      </c>
      <c r="AT3655">
        <v>25772083</v>
      </c>
      <c r="AV3655">
        <v>423332</v>
      </c>
      <c r="AW3655">
        <v>423332</v>
      </c>
      <c r="BB3655">
        <v>35508025</v>
      </c>
      <c r="BC3655">
        <v>35931357</v>
      </c>
      <c r="BD3655">
        <v>61703440</v>
      </c>
      <c r="BE3655">
        <v>1624680</v>
      </c>
      <c r="BL3655">
        <v>2022850</v>
      </c>
      <c r="BM3655">
        <v>3647530</v>
      </c>
      <c r="BN3655">
        <v>65350970</v>
      </c>
    </row>
    <row r="3656" spans="1:66" hidden="1" x14ac:dyDescent="0.25">
      <c r="A3656" t="s">
        <v>33</v>
      </c>
      <c r="B3656" t="s">
        <v>2211</v>
      </c>
      <c r="C3656">
        <v>900234565</v>
      </c>
      <c r="D3656" t="s">
        <v>2287</v>
      </c>
      <c r="E3656" t="s">
        <v>4655</v>
      </c>
      <c r="F3656" t="s">
        <v>214</v>
      </c>
      <c r="G3656" t="s">
        <v>45</v>
      </c>
      <c r="H3656" t="s">
        <v>4656</v>
      </c>
      <c r="I3656" t="s">
        <v>94</v>
      </c>
      <c r="J3656" t="s">
        <v>421</v>
      </c>
      <c r="K3656" t="s">
        <v>39</v>
      </c>
      <c r="L3656">
        <v>16260933</v>
      </c>
      <c r="M3656">
        <v>7231062</v>
      </c>
      <c r="N3656">
        <v>1852132</v>
      </c>
      <c r="O3656">
        <v>949092</v>
      </c>
      <c r="P3656">
        <v>0</v>
      </c>
      <c r="Q3656">
        <v>17250</v>
      </c>
      <c r="R3656">
        <v>0</v>
      </c>
      <c r="S3656">
        <v>0</v>
      </c>
      <c r="T3656">
        <v>26310469</v>
      </c>
      <c r="U3656">
        <v>0</v>
      </c>
      <c r="V3656">
        <v>26310469</v>
      </c>
      <c r="W3656">
        <v>0</v>
      </c>
      <c r="X3656">
        <v>4154561</v>
      </c>
      <c r="Y3656">
        <v>0</v>
      </c>
      <c r="Z3656">
        <v>0</v>
      </c>
      <c r="AA3656">
        <v>0</v>
      </c>
      <c r="AB3656">
        <v>0</v>
      </c>
      <c r="AC3656">
        <v>0</v>
      </c>
      <c r="AD3656">
        <v>317466</v>
      </c>
      <c r="AE3656">
        <v>0</v>
      </c>
      <c r="AF3656">
        <v>0</v>
      </c>
      <c r="AG3656">
        <v>0</v>
      </c>
      <c r="AH3656">
        <v>0</v>
      </c>
      <c r="AI3656">
        <v>4472027</v>
      </c>
      <c r="AJ3656">
        <v>30782496</v>
      </c>
      <c r="AK3656">
        <v>456846</v>
      </c>
      <c r="AL3656">
        <v>0</v>
      </c>
      <c r="AM3656">
        <v>456846</v>
      </c>
      <c r="AN3656">
        <v>4471944</v>
      </c>
      <c r="AO3656">
        <v>0</v>
      </c>
      <c r="AP3656">
        <v>4744</v>
      </c>
      <c r="AQ3656">
        <v>951321</v>
      </c>
      <c r="AR3656">
        <v>5884855</v>
      </c>
      <c r="AS3656">
        <v>0</v>
      </c>
      <c r="AT3656">
        <v>5884855</v>
      </c>
      <c r="AU3656">
        <v>0</v>
      </c>
      <c r="AV3656">
        <v>0</v>
      </c>
      <c r="AW3656">
        <v>0</v>
      </c>
      <c r="AX3656">
        <v>0</v>
      </c>
      <c r="AY3656">
        <v>0</v>
      </c>
      <c r="AZ3656">
        <v>0</v>
      </c>
      <c r="BA3656">
        <v>0</v>
      </c>
      <c r="BB3656">
        <v>0</v>
      </c>
      <c r="BC3656">
        <v>0</v>
      </c>
      <c r="BD3656">
        <v>5884855</v>
      </c>
      <c r="BE3656">
        <v>6017922</v>
      </c>
      <c r="BF3656">
        <v>24000000</v>
      </c>
      <c r="BG3656">
        <v>0</v>
      </c>
      <c r="BH3656">
        <v>0</v>
      </c>
      <c r="BI3656">
        <v>0</v>
      </c>
      <c r="BJ3656">
        <v>0</v>
      </c>
      <c r="BK3656">
        <v>648207</v>
      </c>
      <c r="BL3656">
        <v>-5768488</v>
      </c>
      <c r="BM3656">
        <v>24897641</v>
      </c>
      <c r="BN3656">
        <v>30782496</v>
      </c>
    </row>
    <row r="3657" spans="1:66" hidden="1" x14ac:dyDescent="0.25">
      <c r="A3657" t="s">
        <v>33</v>
      </c>
      <c r="B3657" t="s">
        <v>2211</v>
      </c>
      <c r="C3657">
        <v>900234565</v>
      </c>
      <c r="D3657" t="s">
        <v>2287</v>
      </c>
      <c r="E3657" t="s">
        <v>4655</v>
      </c>
      <c r="F3657" t="s">
        <v>214</v>
      </c>
      <c r="G3657" t="s">
        <v>45</v>
      </c>
      <c r="H3657" t="s">
        <v>4656</v>
      </c>
      <c r="I3657" t="s">
        <v>94</v>
      </c>
      <c r="J3657" t="s">
        <v>421</v>
      </c>
      <c r="K3657" t="s">
        <v>40</v>
      </c>
      <c r="L3657">
        <v>8256860</v>
      </c>
      <c r="M3657">
        <v>12583288</v>
      </c>
      <c r="N3657">
        <v>20441672</v>
      </c>
      <c r="O3657">
        <v>0</v>
      </c>
      <c r="P3657">
        <v>0</v>
      </c>
      <c r="Q3657">
        <v>0</v>
      </c>
      <c r="R3657">
        <v>0</v>
      </c>
      <c r="S3657">
        <v>0</v>
      </c>
      <c r="T3657">
        <v>41281820</v>
      </c>
      <c r="U3657">
        <v>0</v>
      </c>
      <c r="V3657">
        <v>41281820</v>
      </c>
      <c r="W3657">
        <v>0</v>
      </c>
      <c r="X3657">
        <v>2690378</v>
      </c>
      <c r="Y3657">
        <v>0</v>
      </c>
      <c r="Z3657">
        <v>0</v>
      </c>
      <c r="AA3657">
        <v>0</v>
      </c>
      <c r="AB3657">
        <v>0</v>
      </c>
      <c r="AC3657">
        <v>0</v>
      </c>
      <c r="AD3657">
        <v>328408</v>
      </c>
      <c r="AE3657">
        <v>0</v>
      </c>
      <c r="AF3657">
        <v>0</v>
      </c>
      <c r="AG3657">
        <v>0</v>
      </c>
      <c r="AH3657">
        <v>0</v>
      </c>
      <c r="AI3657">
        <v>3018786</v>
      </c>
      <c r="AJ3657">
        <v>44300606</v>
      </c>
      <c r="AK3657">
        <v>585152</v>
      </c>
      <c r="AL3657">
        <v>0</v>
      </c>
      <c r="AM3657">
        <v>585152</v>
      </c>
      <c r="AN3657">
        <v>18154598</v>
      </c>
      <c r="AO3657">
        <v>1088029</v>
      </c>
      <c r="AP3657">
        <v>43382</v>
      </c>
      <c r="AQ3657">
        <v>394073</v>
      </c>
      <c r="AR3657">
        <v>20265234</v>
      </c>
      <c r="AS3657">
        <v>0</v>
      </c>
      <c r="AT3657">
        <v>20265234</v>
      </c>
      <c r="AU3657">
        <v>0</v>
      </c>
      <c r="AV3657">
        <v>0</v>
      </c>
      <c r="AW3657">
        <v>0</v>
      </c>
      <c r="AX3657">
        <v>0</v>
      </c>
      <c r="AY3657">
        <v>0</v>
      </c>
      <c r="AZ3657">
        <v>0</v>
      </c>
      <c r="BA3657">
        <v>0</v>
      </c>
      <c r="BB3657">
        <v>0</v>
      </c>
      <c r="BC3657">
        <v>0</v>
      </c>
      <c r="BD3657">
        <v>20265234</v>
      </c>
      <c r="BE3657">
        <v>6017922</v>
      </c>
      <c r="BF3657">
        <v>24000000</v>
      </c>
      <c r="BG3657">
        <v>0</v>
      </c>
      <c r="BH3657">
        <v>0</v>
      </c>
      <c r="BI3657">
        <v>0</v>
      </c>
      <c r="BJ3657">
        <v>0</v>
      </c>
      <c r="BK3657">
        <v>648207</v>
      </c>
      <c r="BL3657">
        <v>-6630757</v>
      </c>
      <c r="BM3657">
        <v>24035372</v>
      </c>
      <c r="BN3657">
        <v>44300606</v>
      </c>
    </row>
    <row r="3658" spans="1:66" hidden="1" x14ac:dyDescent="0.25">
      <c r="A3658" t="s">
        <v>33</v>
      </c>
      <c r="B3658" t="s">
        <v>2211</v>
      </c>
      <c r="C3658">
        <v>900235088</v>
      </c>
      <c r="D3658" t="s">
        <v>2287</v>
      </c>
      <c r="E3658" t="s">
        <v>1574</v>
      </c>
      <c r="F3658" t="s">
        <v>289</v>
      </c>
      <c r="G3658" t="s">
        <v>45</v>
      </c>
      <c r="H3658" t="s">
        <v>4657</v>
      </c>
      <c r="I3658" t="s">
        <v>38</v>
      </c>
      <c r="J3658" t="s">
        <v>38</v>
      </c>
      <c r="K3658" t="s">
        <v>39</v>
      </c>
      <c r="L3658">
        <v>25931784</v>
      </c>
      <c r="M3658">
        <v>760731</v>
      </c>
      <c r="N3658">
        <v>3475476</v>
      </c>
      <c r="O3658">
        <v>55083463</v>
      </c>
      <c r="R3658">
        <v>20693605</v>
      </c>
      <c r="T3658">
        <v>105945059</v>
      </c>
      <c r="V3658">
        <v>105945059</v>
      </c>
      <c r="X3658">
        <v>595869466</v>
      </c>
      <c r="AB3658">
        <v>2500452</v>
      </c>
      <c r="AD3658">
        <v>97905029</v>
      </c>
      <c r="AE3658">
        <v>15683656</v>
      </c>
      <c r="AF3658">
        <v>32710073</v>
      </c>
      <c r="AI3658">
        <v>744668676</v>
      </c>
      <c r="AJ3658">
        <v>850613735</v>
      </c>
      <c r="AN3658">
        <v>127730436</v>
      </c>
      <c r="AP3658">
        <v>239034425</v>
      </c>
      <c r="AR3658">
        <v>366764861</v>
      </c>
      <c r="AT3658">
        <v>366764861</v>
      </c>
      <c r="AV3658">
        <v>69874292</v>
      </c>
      <c r="AW3658">
        <v>69874292</v>
      </c>
      <c r="AX3658">
        <v>452592</v>
      </c>
      <c r="BC3658">
        <v>70326884</v>
      </c>
      <c r="BD3658">
        <v>437091745</v>
      </c>
      <c r="BE3658">
        <v>171069000</v>
      </c>
      <c r="BF3658">
        <v>50235506</v>
      </c>
      <c r="BK3658">
        <v>-133293460</v>
      </c>
      <c r="BL3658">
        <v>325510944</v>
      </c>
      <c r="BM3658">
        <v>413521990</v>
      </c>
      <c r="BN3658">
        <v>850613735</v>
      </c>
    </row>
    <row r="3659" spans="1:66" hidden="1" x14ac:dyDescent="0.25">
      <c r="A3659" t="s">
        <v>33</v>
      </c>
      <c r="B3659" t="s">
        <v>2211</v>
      </c>
      <c r="C3659">
        <v>900235088</v>
      </c>
      <c r="D3659" t="s">
        <v>2287</v>
      </c>
      <c r="E3659" t="s">
        <v>1574</v>
      </c>
      <c r="F3659" t="s">
        <v>289</v>
      </c>
      <c r="G3659" t="s">
        <v>45</v>
      </c>
      <c r="H3659" t="s">
        <v>4657</v>
      </c>
      <c r="I3659" t="s">
        <v>38</v>
      </c>
      <c r="J3659" t="s">
        <v>38</v>
      </c>
      <c r="K3659" t="s">
        <v>40</v>
      </c>
      <c r="L3659">
        <v>58340071</v>
      </c>
      <c r="M3659">
        <v>394999</v>
      </c>
      <c r="N3659">
        <v>2968853</v>
      </c>
      <c r="O3659">
        <v>36401035</v>
      </c>
      <c r="R3659">
        <v>9506857</v>
      </c>
      <c r="T3659">
        <v>107611815</v>
      </c>
      <c r="V3659">
        <v>107611815</v>
      </c>
      <c r="X3659">
        <v>700183146</v>
      </c>
      <c r="AB3659">
        <v>1147419</v>
      </c>
      <c r="AD3659">
        <v>138581087</v>
      </c>
      <c r="AE3659">
        <v>30202633</v>
      </c>
      <c r="AF3659">
        <v>25655380</v>
      </c>
      <c r="AI3659">
        <v>895769665</v>
      </c>
      <c r="AJ3659">
        <v>1003381480</v>
      </c>
      <c r="AN3659">
        <v>152664555</v>
      </c>
      <c r="AP3659">
        <v>420840495</v>
      </c>
      <c r="AR3659">
        <v>573505050</v>
      </c>
      <c r="AT3659">
        <v>573505050</v>
      </c>
      <c r="AV3659">
        <v>71309356</v>
      </c>
      <c r="AW3659">
        <v>71309356</v>
      </c>
      <c r="AX3659">
        <v>503647</v>
      </c>
      <c r="BC3659">
        <v>71813003</v>
      </c>
      <c r="BD3659">
        <v>645318053</v>
      </c>
      <c r="BE3659">
        <v>171069000</v>
      </c>
      <c r="BF3659">
        <v>50235506</v>
      </c>
      <c r="BK3659">
        <v>-74926438</v>
      </c>
      <c r="BL3659">
        <v>211685359</v>
      </c>
      <c r="BM3659">
        <v>358063427</v>
      </c>
      <c r="BN3659">
        <v>1003381480</v>
      </c>
    </row>
    <row r="3660" spans="1:66" hidden="1" x14ac:dyDescent="0.25">
      <c r="A3660" t="s">
        <v>33</v>
      </c>
      <c r="B3660" t="s">
        <v>2211</v>
      </c>
      <c r="C3660">
        <v>900236520</v>
      </c>
      <c r="D3660" t="s">
        <v>2287</v>
      </c>
      <c r="E3660" t="s">
        <v>1576</v>
      </c>
      <c r="F3660" t="s">
        <v>2855</v>
      </c>
      <c r="G3660" t="s">
        <v>45</v>
      </c>
      <c r="H3660" t="s">
        <v>1748</v>
      </c>
      <c r="I3660" t="s">
        <v>38</v>
      </c>
      <c r="J3660" t="s">
        <v>38</v>
      </c>
      <c r="K3660" t="s">
        <v>39</v>
      </c>
      <c r="L3660">
        <v>24991086</v>
      </c>
      <c r="M3660">
        <v>9106892</v>
      </c>
      <c r="N3660">
        <v>100260264</v>
      </c>
      <c r="O3660">
        <v>18602779</v>
      </c>
      <c r="Q3660">
        <v>297880</v>
      </c>
      <c r="T3660">
        <v>153258901</v>
      </c>
      <c r="V3660">
        <v>153258901</v>
      </c>
      <c r="X3660">
        <v>517502270</v>
      </c>
      <c r="Z3660">
        <v>5418183</v>
      </c>
      <c r="AD3660">
        <v>16089195</v>
      </c>
      <c r="AE3660">
        <v>28723807</v>
      </c>
      <c r="AI3660">
        <v>567733455</v>
      </c>
      <c r="AJ3660">
        <v>720992356</v>
      </c>
      <c r="AK3660">
        <v>6703484</v>
      </c>
      <c r="AL3660">
        <v>6377332</v>
      </c>
      <c r="AM3660">
        <v>13080816</v>
      </c>
      <c r="AN3660">
        <v>169836866</v>
      </c>
      <c r="AO3660">
        <v>6357254</v>
      </c>
      <c r="AP3660">
        <v>18633623</v>
      </c>
      <c r="AR3660">
        <v>207908559</v>
      </c>
      <c r="AT3660">
        <v>207908559</v>
      </c>
      <c r="AX3660">
        <v>325697755</v>
      </c>
      <c r="BC3660">
        <v>325697755</v>
      </c>
      <c r="BD3660">
        <v>533606314</v>
      </c>
      <c r="BE3660">
        <v>43379953</v>
      </c>
      <c r="BF3660">
        <v>390542217</v>
      </c>
      <c r="BL3660">
        <v>-246536128</v>
      </c>
      <c r="BM3660">
        <v>187386042</v>
      </c>
      <c r="BN3660">
        <v>720992356</v>
      </c>
    </row>
    <row r="3661" spans="1:66" hidden="1" x14ac:dyDescent="0.25">
      <c r="A3661" t="s">
        <v>33</v>
      </c>
      <c r="B3661" t="s">
        <v>2211</v>
      </c>
      <c r="C3661">
        <v>900236520</v>
      </c>
      <c r="D3661" t="s">
        <v>2287</v>
      </c>
      <c r="E3661" t="s">
        <v>1576</v>
      </c>
      <c r="F3661" t="s">
        <v>2855</v>
      </c>
      <c r="G3661" t="s">
        <v>45</v>
      </c>
      <c r="H3661" t="s">
        <v>1748</v>
      </c>
      <c r="I3661" t="s">
        <v>38</v>
      </c>
      <c r="J3661" t="s">
        <v>38</v>
      </c>
      <c r="K3661" t="s">
        <v>40</v>
      </c>
      <c r="L3661">
        <v>29906231</v>
      </c>
      <c r="M3661">
        <v>3565124</v>
      </c>
      <c r="N3661">
        <v>59749586</v>
      </c>
      <c r="O3661">
        <v>7907327</v>
      </c>
      <c r="Q3661">
        <v>151111</v>
      </c>
      <c r="T3661">
        <v>101279379</v>
      </c>
      <c r="V3661">
        <v>101279379</v>
      </c>
      <c r="X3661">
        <v>262894351</v>
      </c>
      <c r="Z3661">
        <v>30524</v>
      </c>
      <c r="AD3661">
        <v>16089195</v>
      </c>
      <c r="AE3661">
        <v>14473010</v>
      </c>
      <c r="AI3661">
        <v>293487080</v>
      </c>
      <c r="AJ3661">
        <v>394766459</v>
      </c>
      <c r="AK3661">
        <v>3574222</v>
      </c>
      <c r="AL3661">
        <v>1848614</v>
      </c>
      <c r="AM3661">
        <v>5422836</v>
      </c>
      <c r="AN3661">
        <v>108501514</v>
      </c>
      <c r="AO3661">
        <v>2501567</v>
      </c>
      <c r="AP3661">
        <v>10091361</v>
      </c>
      <c r="AR3661">
        <v>126517278</v>
      </c>
      <c r="AT3661">
        <v>126517278</v>
      </c>
      <c r="AX3661">
        <v>163285953</v>
      </c>
      <c r="BC3661">
        <v>163285953</v>
      </c>
      <c r="BD3661">
        <v>289803231</v>
      </c>
      <c r="BE3661">
        <v>30998642</v>
      </c>
      <c r="BF3661">
        <v>279110410</v>
      </c>
      <c r="BL3661">
        <v>-205145824</v>
      </c>
      <c r="BM3661">
        <v>104963228</v>
      </c>
      <c r="BN3661">
        <v>394766459</v>
      </c>
    </row>
    <row r="3662" spans="1:66" hidden="1" x14ac:dyDescent="0.25">
      <c r="A3662" t="s">
        <v>33</v>
      </c>
      <c r="B3662" t="s">
        <v>2211</v>
      </c>
      <c r="C3662">
        <v>900237820</v>
      </c>
      <c r="D3662" t="s">
        <v>2287</v>
      </c>
      <c r="E3662" t="s">
        <v>1577</v>
      </c>
      <c r="F3662" t="s">
        <v>191</v>
      </c>
      <c r="G3662" t="s">
        <v>45</v>
      </c>
      <c r="H3662" t="s">
        <v>1578</v>
      </c>
      <c r="I3662" t="s">
        <v>38</v>
      </c>
      <c r="J3662" t="s">
        <v>38</v>
      </c>
      <c r="K3662" t="s">
        <v>39</v>
      </c>
      <c r="L3662">
        <v>623822</v>
      </c>
      <c r="M3662">
        <v>149784</v>
      </c>
      <c r="R3662">
        <v>1717927</v>
      </c>
      <c r="T3662">
        <v>2491533</v>
      </c>
      <c r="V3662">
        <v>2491533</v>
      </c>
      <c r="X3662">
        <v>1340417</v>
      </c>
      <c r="Z3662">
        <v>877788</v>
      </c>
      <c r="AB3662">
        <v>4095154</v>
      </c>
      <c r="AD3662">
        <v>92406</v>
      </c>
      <c r="AI3662">
        <v>6405765</v>
      </c>
      <c r="AJ3662">
        <v>8897298</v>
      </c>
      <c r="AK3662">
        <v>96100</v>
      </c>
      <c r="AM3662">
        <v>96100</v>
      </c>
      <c r="AN3662">
        <v>473497</v>
      </c>
      <c r="AO3662">
        <v>541168</v>
      </c>
      <c r="AQ3662">
        <v>513801</v>
      </c>
      <c r="AR3662">
        <v>1624566</v>
      </c>
      <c r="AT3662">
        <v>1624566</v>
      </c>
      <c r="AY3662">
        <v>72982</v>
      </c>
      <c r="BC3662">
        <v>72982</v>
      </c>
      <c r="BD3662">
        <v>1697548</v>
      </c>
      <c r="BE3662">
        <v>1525000</v>
      </c>
      <c r="BK3662">
        <v>10742</v>
      </c>
      <c r="BL3662">
        <v>5664008</v>
      </c>
      <c r="BM3662">
        <v>7199750</v>
      </c>
      <c r="BN3662">
        <v>8897298</v>
      </c>
    </row>
    <row r="3663" spans="1:66" hidden="1" x14ac:dyDescent="0.25">
      <c r="A3663" t="s">
        <v>33</v>
      </c>
      <c r="B3663" t="s">
        <v>2211</v>
      </c>
      <c r="C3663">
        <v>900237820</v>
      </c>
      <c r="D3663" t="s">
        <v>2287</v>
      </c>
      <c r="E3663" t="s">
        <v>1577</v>
      </c>
      <c r="F3663" t="s">
        <v>191</v>
      </c>
      <c r="G3663" t="s">
        <v>45</v>
      </c>
      <c r="H3663" t="s">
        <v>1578</v>
      </c>
      <c r="I3663" t="s">
        <v>38</v>
      </c>
      <c r="J3663" t="s">
        <v>38</v>
      </c>
      <c r="K3663" t="s">
        <v>40</v>
      </c>
      <c r="L3663">
        <v>290223</v>
      </c>
      <c r="M3663">
        <v>648669</v>
      </c>
      <c r="O3663">
        <v>357397</v>
      </c>
      <c r="R3663">
        <v>1601759</v>
      </c>
      <c r="T3663">
        <v>2898048</v>
      </c>
      <c r="V3663">
        <v>2898048</v>
      </c>
      <c r="X3663">
        <v>408128</v>
      </c>
      <c r="Z3663">
        <v>216458</v>
      </c>
      <c r="AD3663">
        <v>86146</v>
      </c>
      <c r="AI3663">
        <v>710732</v>
      </c>
      <c r="AJ3663">
        <v>3608780</v>
      </c>
      <c r="AK3663">
        <v>90355</v>
      </c>
      <c r="AM3663">
        <v>90355</v>
      </c>
      <c r="AN3663">
        <v>715041</v>
      </c>
      <c r="AQ3663">
        <v>61469</v>
      </c>
      <c r="AR3663">
        <v>866865</v>
      </c>
      <c r="AT3663">
        <v>866865</v>
      </c>
      <c r="AY3663">
        <v>71572</v>
      </c>
      <c r="BC3663">
        <v>71572</v>
      </c>
      <c r="BD3663">
        <v>938437</v>
      </c>
      <c r="BE3663">
        <v>1525000</v>
      </c>
      <c r="BK3663">
        <v>15380</v>
      </c>
      <c r="BL3663">
        <v>1129963</v>
      </c>
      <c r="BM3663">
        <v>2670343</v>
      </c>
      <c r="BN3663">
        <v>3608780</v>
      </c>
    </row>
    <row r="3664" spans="1:66" hidden="1" x14ac:dyDescent="0.25">
      <c r="A3664" t="s">
        <v>33</v>
      </c>
      <c r="B3664" t="s">
        <v>2211</v>
      </c>
      <c r="C3664">
        <v>900237877</v>
      </c>
      <c r="D3664" t="s">
        <v>2287</v>
      </c>
      <c r="E3664" t="s">
        <v>4658</v>
      </c>
      <c r="F3664" t="s">
        <v>430</v>
      </c>
      <c r="G3664" t="s">
        <v>51</v>
      </c>
      <c r="H3664" t="s">
        <v>1579</v>
      </c>
      <c r="I3664" t="s">
        <v>38</v>
      </c>
      <c r="J3664" t="s">
        <v>38</v>
      </c>
      <c r="K3664" t="s">
        <v>39</v>
      </c>
      <c r="L3664">
        <v>25226840</v>
      </c>
      <c r="M3664">
        <v>129118762</v>
      </c>
      <c r="N3664">
        <v>47499689</v>
      </c>
      <c r="O3664">
        <v>4771347</v>
      </c>
      <c r="P3664">
        <v>0</v>
      </c>
      <c r="Q3664">
        <v>2150623</v>
      </c>
      <c r="R3664">
        <v>37562766</v>
      </c>
      <c r="S3664">
        <v>0</v>
      </c>
      <c r="T3664">
        <v>246330027</v>
      </c>
      <c r="U3664">
        <v>0</v>
      </c>
      <c r="V3664">
        <v>246330027</v>
      </c>
      <c r="W3664">
        <v>5849479</v>
      </c>
      <c r="X3664">
        <v>2751876</v>
      </c>
      <c r="Y3664">
        <v>0</v>
      </c>
      <c r="Z3664">
        <v>0</v>
      </c>
      <c r="AA3664">
        <v>0</v>
      </c>
      <c r="AB3664">
        <v>0</v>
      </c>
      <c r="AC3664">
        <v>0</v>
      </c>
      <c r="AD3664">
        <v>16079037</v>
      </c>
      <c r="AE3664">
        <v>0</v>
      </c>
      <c r="AF3664">
        <v>7232041</v>
      </c>
      <c r="AG3664">
        <v>0</v>
      </c>
      <c r="AH3664">
        <v>0</v>
      </c>
      <c r="AI3664">
        <v>31912433</v>
      </c>
      <c r="AJ3664">
        <v>278242460</v>
      </c>
      <c r="AK3664">
        <v>2982664</v>
      </c>
      <c r="AL3664">
        <v>0</v>
      </c>
      <c r="AM3664">
        <v>2982664</v>
      </c>
      <c r="AN3664">
        <v>95603246</v>
      </c>
      <c r="AO3664">
        <v>0</v>
      </c>
      <c r="AP3664">
        <v>106346849</v>
      </c>
      <c r="AQ3664">
        <v>1510792</v>
      </c>
      <c r="AR3664">
        <v>206443551</v>
      </c>
      <c r="AS3664">
        <v>0</v>
      </c>
      <c r="AT3664">
        <v>206443551</v>
      </c>
      <c r="AU3664">
        <v>0</v>
      </c>
      <c r="AV3664">
        <v>0</v>
      </c>
      <c r="AW3664">
        <v>0</v>
      </c>
      <c r="AX3664">
        <v>7473860</v>
      </c>
      <c r="AY3664">
        <v>0</v>
      </c>
      <c r="AZ3664">
        <v>0</v>
      </c>
      <c r="BA3664">
        <v>0</v>
      </c>
      <c r="BB3664">
        <v>0</v>
      </c>
      <c r="BC3664">
        <v>7473860</v>
      </c>
      <c r="BD3664">
        <v>213917411</v>
      </c>
      <c r="BE3664">
        <v>12685229</v>
      </c>
      <c r="BF3664">
        <v>94240476</v>
      </c>
      <c r="BG3664">
        <v>0</v>
      </c>
      <c r="BH3664">
        <v>0</v>
      </c>
      <c r="BI3664">
        <v>0</v>
      </c>
      <c r="BJ3664">
        <v>0</v>
      </c>
      <c r="BK3664">
        <v>9852428</v>
      </c>
      <c r="BL3664">
        <v>-52453084</v>
      </c>
      <c r="BM3664">
        <v>64325049</v>
      </c>
      <c r="BN3664">
        <v>278242460</v>
      </c>
    </row>
    <row r="3665" spans="1:66" hidden="1" x14ac:dyDescent="0.25">
      <c r="A3665" t="s">
        <v>33</v>
      </c>
      <c r="B3665" t="s">
        <v>2211</v>
      </c>
      <c r="C3665">
        <v>900237877</v>
      </c>
      <c r="D3665" t="s">
        <v>2287</v>
      </c>
      <c r="E3665" t="s">
        <v>4658</v>
      </c>
      <c r="F3665" t="s">
        <v>430</v>
      </c>
      <c r="G3665" t="s">
        <v>51</v>
      </c>
      <c r="H3665" t="s">
        <v>1579</v>
      </c>
      <c r="I3665" t="s">
        <v>38</v>
      </c>
      <c r="J3665" t="s">
        <v>38</v>
      </c>
      <c r="K3665" t="s">
        <v>40</v>
      </c>
      <c r="L3665">
        <v>16544477</v>
      </c>
      <c r="M3665">
        <v>36628639</v>
      </c>
      <c r="N3665">
        <v>69083426</v>
      </c>
      <c r="O3665">
        <v>0</v>
      </c>
      <c r="P3665">
        <v>0</v>
      </c>
      <c r="Q3665">
        <v>1598723</v>
      </c>
      <c r="R3665">
        <v>31408993</v>
      </c>
      <c r="S3665">
        <v>0</v>
      </c>
      <c r="T3665">
        <v>155264258</v>
      </c>
      <c r="U3665">
        <v>0</v>
      </c>
      <c r="V3665">
        <v>155264258</v>
      </c>
      <c r="W3665">
        <v>5908691</v>
      </c>
      <c r="X3665">
        <v>2754896</v>
      </c>
      <c r="Y3665">
        <v>0</v>
      </c>
      <c r="Z3665">
        <v>0</v>
      </c>
      <c r="AA3665">
        <v>0</v>
      </c>
      <c r="AB3665">
        <v>0</v>
      </c>
      <c r="AC3665">
        <v>0</v>
      </c>
      <c r="AD3665">
        <v>251557</v>
      </c>
      <c r="AE3665">
        <v>0</v>
      </c>
      <c r="AF3665">
        <v>14765075</v>
      </c>
      <c r="AG3665">
        <v>0</v>
      </c>
      <c r="AH3665">
        <v>0</v>
      </c>
      <c r="AI3665">
        <v>23680219</v>
      </c>
      <c r="AJ3665">
        <v>178944477</v>
      </c>
      <c r="AK3665">
        <v>4629633</v>
      </c>
      <c r="AL3665">
        <v>0</v>
      </c>
      <c r="AM3665">
        <v>4629633</v>
      </c>
      <c r="AN3665">
        <v>4587590</v>
      </c>
      <c r="AO3665">
        <v>2791328</v>
      </c>
      <c r="AP3665">
        <v>52534681</v>
      </c>
      <c r="AQ3665">
        <v>1213587</v>
      </c>
      <c r="AR3665">
        <v>65756819</v>
      </c>
      <c r="AS3665">
        <v>0</v>
      </c>
      <c r="AT3665">
        <v>65756819</v>
      </c>
      <c r="AU3665">
        <v>0</v>
      </c>
      <c r="AV3665">
        <v>0</v>
      </c>
      <c r="AW3665">
        <v>0</v>
      </c>
      <c r="AX3665">
        <v>14846293</v>
      </c>
      <c r="AY3665">
        <v>0</v>
      </c>
      <c r="AZ3665">
        <v>0</v>
      </c>
      <c r="BA3665">
        <v>0</v>
      </c>
      <c r="BB3665">
        <v>0</v>
      </c>
      <c r="BC3665">
        <v>14846293</v>
      </c>
      <c r="BD3665">
        <v>80603112</v>
      </c>
      <c r="BE3665">
        <v>12685229</v>
      </c>
      <c r="BF3665">
        <v>94240476</v>
      </c>
      <c r="BG3665">
        <v>0</v>
      </c>
      <c r="BH3665">
        <v>0</v>
      </c>
      <c r="BI3665">
        <v>0</v>
      </c>
      <c r="BJ3665">
        <v>0</v>
      </c>
      <c r="BK3665">
        <v>9852428</v>
      </c>
      <c r="BL3665">
        <v>-18436768</v>
      </c>
      <c r="BM3665">
        <v>98341365</v>
      </c>
      <c r="BN3665">
        <v>178944477</v>
      </c>
    </row>
    <row r="3666" spans="1:66" hidden="1" x14ac:dyDescent="0.25">
      <c r="A3666" t="s">
        <v>33</v>
      </c>
      <c r="B3666" t="s">
        <v>2211</v>
      </c>
      <c r="C3666">
        <v>900238070</v>
      </c>
      <c r="D3666" t="s">
        <v>2287</v>
      </c>
      <c r="E3666" t="s">
        <v>4659</v>
      </c>
      <c r="F3666" t="s">
        <v>190</v>
      </c>
      <c r="G3666" t="s">
        <v>111</v>
      </c>
      <c r="H3666" t="s">
        <v>1580</v>
      </c>
      <c r="I3666" t="s">
        <v>38</v>
      </c>
      <c r="J3666" t="s">
        <v>38</v>
      </c>
      <c r="K3666" t="s">
        <v>39</v>
      </c>
      <c r="L3666">
        <v>1495</v>
      </c>
      <c r="M3666">
        <v>3029</v>
      </c>
      <c r="O3666">
        <v>296743</v>
      </c>
      <c r="R3666">
        <v>2963678</v>
      </c>
      <c r="T3666">
        <v>3264945</v>
      </c>
      <c r="V3666">
        <v>3264945</v>
      </c>
      <c r="X3666">
        <v>1298164</v>
      </c>
      <c r="Z3666">
        <v>121912</v>
      </c>
      <c r="AB3666">
        <v>1359586</v>
      </c>
      <c r="AD3666">
        <v>573421</v>
      </c>
      <c r="AE3666">
        <v>42072</v>
      </c>
      <c r="AI3666">
        <v>3395155</v>
      </c>
      <c r="AJ3666">
        <v>6660100</v>
      </c>
      <c r="AK3666">
        <v>79760</v>
      </c>
      <c r="AM3666">
        <v>79760</v>
      </c>
      <c r="AN3666">
        <v>155336</v>
      </c>
      <c r="AO3666">
        <v>313890</v>
      </c>
      <c r="AR3666">
        <v>548986</v>
      </c>
      <c r="AT3666">
        <v>548986</v>
      </c>
      <c r="AU3666">
        <v>441475</v>
      </c>
      <c r="AV3666">
        <v>184739</v>
      </c>
      <c r="AW3666">
        <v>626214</v>
      </c>
      <c r="AX3666">
        <v>30713825</v>
      </c>
      <c r="AZ3666">
        <v>4898700</v>
      </c>
      <c r="BA3666">
        <v>10614558</v>
      </c>
      <c r="BB3666">
        <v>419335</v>
      </c>
      <c r="BC3666">
        <v>47272632</v>
      </c>
      <c r="BD3666">
        <v>47821618</v>
      </c>
      <c r="BE3666">
        <v>7277806</v>
      </c>
      <c r="BH3666">
        <v>144788</v>
      </c>
      <c r="BI3666">
        <v>124176</v>
      </c>
      <c r="BK3666">
        <v>37954</v>
      </c>
      <c r="BL3666">
        <v>-48746242</v>
      </c>
      <c r="BM3666">
        <v>-41161518</v>
      </c>
      <c r="BN3666">
        <v>6660100</v>
      </c>
    </row>
    <row r="3667" spans="1:66" hidden="1" x14ac:dyDescent="0.25">
      <c r="A3667" t="s">
        <v>33</v>
      </c>
      <c r="B3667" t="s">
        <v>2211</v>
      </c>
      <c r="C3667">
        <v>900238070</v>
      </c>
      <c r="D3667" t="s">
        <v>2287</v>
      </c>
      <c r="E3667" t="s">
        <v>4659</v>
      </c>
      <c r="F3667" t="s">
        <v>190</v>
      </c>
      <c r="G3667" t="s">
        <v>111</v>
      </c>
      <c r="H3667" t="s">
        <v>1580</v>
      </c>
      <c r="I3667" t="s">
        <v>38</v>
      </c>
      <c r="J3667" t="s">
        <v>38</v>
      </c>
      <c r="K3667" t="s">
        <v>40</v>
      </c>
      <c r="L3667">
        <v>1374</v>
      </c>
      <c r="M3667">
        <v>1922890</v>
      </c>
      <c r="O3667">
        <v>302536</v>
      </c>
      <c r="R3667">
        <v>3005750</v>
      </c>
      <c r="T3667">
        <v>5232550</v>
      </c>
      <c r="V3667">
        <v>5232550</v>
      </c>
      <c r="X3667">
        <v>1694206</v>
      </c>
      <c r="Z3667">
        <v>179640</v>
      </c>
      <c r="AB3667">
        <v>3562122</v>
      </c>
      <c r="AD3667">
        <v>485247</v>
      </c>
      <c r="AE3667">
        <v>42909</v>
      </c>
      <c r="AI3667">
        <v>5964124</v>
      </c>
      <c r="AJ3667">
        <v>11196674</v>
      </c>
      <c r="AK3667">
        <v>79246</v>
      </c>
      <c r="AM3667">
        <v>79246</v>
      </c>
      <c r="AN3667">
        <v>800563</v>
      </c>
      <c r="AO3667">
        <v>27317</v>
      </c>
      <c r="AQ3667">
        <v>1422098</v>
      </c>
      <c r="AR3667">
        <v>2329224</v>
      </c>
      <c r="AT3667">
        <v>2329224</v>
      </c>
      <c r="AU3667">
        <v>2844902</v>
      </c>
      <c r="AV3667">
        <v>274278</v>
      </c>
      <c r="AW3667">
        <v>3119180</v>
      </c>
      <c r="AX3667">
        <v>29131546</v>
      </c>
      <c r="AY3667">
        <v>174993</v>
      </c>
      <c r="AZ3667">
        <v>4574747</v>
      </c>
      <c r="BA3667">
        <v>10837124</v>
      </c>
      <c r="BB3667">
        <v>464685</v>
      </c>
      <c r="BC3667">
        <v>48302275</v>
      </c>
      <c r="BD3667">
        <v>50631499</v>
      </c>
      <c r="BE3667">
        <v>7277806</v>
      </c>
      <c r="BH3667">
        <v>150188</v>
      </c>
      <c r="BI3667">
        <v>124176</v>
      </c>
      <c r="BK3667">
        <v>9322</v>
      </c>
      <c r="BL3667">
        <v>-46996317</v>
      </c>
      <c r="BM3667">
        <v>-39434825</v>
      </c>
      <c r="BN3667">
        <v>11196674</v>
      </c>
    </row>
    <row r="3668" spans="1:66" hidden="1" x14ac:dyDescent="0.25">
      <c r="A3668" t="s">
        <v>33</v>
      </c>
      <c r="B3668" t="s">
        <v>2211</v>
      </c>
      <c r="C3668">
        <v>900239001</v>
      </c>
      <c r="D3668" t="s">
        <v>2287</v>
      </c>
      <c r="E3668" t="s">
        <v>4660</v>
      </c>
      <c r="F3668" t="s">
        <v>641</v>
      </c>
      <c r="G3668" t="s">
        <v>45</v>
      </c>
      <c r="H3668" t="s">
        <v>4661</v>
      </c>
      <c r="I3668" t="s">
        <v>94</v>
      </c>
      <c r="J3668" t="s">
        <v>188</v>
      </c>
      <c r="K3668" t="s">
        <v>39</v>
      </c>
      <c r="L3668">
        <v>21397096</v>
      </c>
      <c r="M3668">
        <v>182373531</v>
      </c>
      <c r="N3668">
        <v>33424163</v>
      </c>
      <c r="R3668">
        <v>1618777</v>
      </c>
      <c r="T3668">
        <v>238813567</v>
      </c>
      <c r="V3668">
        <v>238813567</v>
      </c>
      <c r="X3668">
        <v>124464408</v>
      </c>
      <c r="AB3668">
        <v>138031</v>
      </c>
      <c r="AI3668">
        <v>124602439</v>
      </c>
      <c r="AJ3668">
        <v>363416006</v>
      </c>
      <c r="AK3668">
        <v>1810116</v>
      </c>
      <c r="AM3668">
        <v>1810116</v>
      </c>
      <c r="AN3668">
        <v>16859953</v>
      </c>
      <c r="AO3668">
        <v>7330820</v>
      </c>
      <c r="AQ3668">
        <v>5412138</v>
      </c>
      <c r="AR3668">
        <v>31413027</v>
      </c>
      <c r="AT3668">
        <v>31413027</v>
      </c>
      <c r="AU3668">
        <v>531414</v>
      </c>
      <c r="AW3668">
        <v>531414</v>
      </c>
      <c r="AX3668">
        <v>28593946</v>
      </c>
      <c r="AY3668">
        <v>10390600</v>
      </c>
      <c r="BC3668">
        <v>39515960</v>
      </c>
      <c r="BD3668">
        <v>70928987</v>
      </c>
      <c r="BE3668">
        <v>21500000</v>
      </c>
      <c r="BF3668">
        <v>59450000</v>
      </c>
      <c r="BK3668">
        <v>120996766</v>
      </c>
      <c r="BL3668">
        <v>90540253</v>
      </c>
      <c r="BM3668">
        <v>292487019</v>
      </c>
      <c r="BN3668">
        <v>363416006</v>
      </c>
    </row>
    <row r="3669" spans="1:66" hidden="1" x14ac:dyDescent="0.25">
      <c r="A3669" t="s">
        <v>33</v>
      </c>
      <c r="B3669" t="s">
        <v>2211</v>
      </c>
      <c r="C3669">
        <v>900239001</v>
      </c>
      <c r="D3669" t="s">
        <v>2287</v>
      </c>
      <c r="E3669" t="s">
        <v>4660</v>
      </c>
      <c r="F3669" t="s">
        <v>641</v>
      </c>
      <c r="G3669" t="s">
        <v>45</v>
      </c>
      <c r="H3669" t="s">
        <v>4661</v>
      </c>
      <c r="I3669" t="s">
        <v>94</v>
      </c>
      <c r="J3669" t="s">
        <v>188</v>
      </c>
      <c r="K3669" t="s">
        <v>40</v>
      </c>
      <c r="L3669">
        <v>6852202</v>
      </c>
      <c r="M3669">
        <v>99508822</v>
      </c>
      <c r="N3669">
        <v>45732604</v>
      </c>
      <c r="R3669">
        <v>4011158</v>
      </c>
      <c r="T3669">
        <v>156104786</v>
      </c>
      <c r="V3669">
        <v>156104786</v>
      </c>
      <c r="X3669">
        <v>135674663</v>
      </c>
      <c r="AB3669">
        <v>194506</v>
      </c>
      <c r="AI3669">
        <v>135869169</v>
      </c>
      <c r="AJ3669">
        <v>291973955</v>
      </c>
      <c r="AK3669">
        <v>1489975</v>
      </c>
      <c r="AM3669">
        <v>1489975</v>
      </c>
      <c r="AN3669">
        <v>21547304</v>
      </c>
      <c r="AO3669">
        <v>7908147</v>
      </c>
      <c r="AQ3669">
        <v>6272984</v>
      </c>
      <c r="AR3669">
        <v>37218410</v>
      </c>
      <c r="AT3669">
        <v>37218410</v>
      </c>
      <c r="AU3669">
        <v>331909</v>
      </c>
      <c r="AW3669">
        <v>331909</v>
      </c>
      <c r="AX3669">
        <v>32027027</v>
      </c>
      <c r="AY3669">
        <v>11198581</v>
      </c>
      <c r="BC3669">
        <v>43557517</v>
      </c>
      <c r="BD3669">
        <v>80775927</v>
      </c>
      <c r="BE3669">
        <v>21500000</v>
      </c>
      <c r="BF3669">
        <v>59450000</v>
      </c>
      <c r="BK3669">
        <v>44571276</v>
      </c>
      <c r="BL3669">
        <v>85676752</v>
      </c>
      <c r="BM3669">
        <v>211198028</v>
      </c>
      <c r="BN3669">
        <v>291973955</v>
      </c>
    </row>
    <row r="3670" spans="1:66" hidden="1" x14ac:dyDescent="0.25">
      <c r="A3670" t="s">
        <v>33</v>
      </c>
      <c r="B3670" t="s">
        <v>2211</v>
      </c>
      <c r="C3670">
        <v>900239552</v>
      </c>
      <c r="D3670" t="s">
        <v>2287</v>
      </c>
      <c r="E3670" t="s">
        <v>4662</v>
      </c>
      <c r="F3670" t="s">
        <v>197</v>
      </c>
      <c r="G3670" t="s">
        <v>45</v>
      </c>
      <c r="H3670" t="s">
        <v>4663</v>
      </c>
      <c r="I3670" t="s">
        <v>38</v>
      </c>
      <c r="J3670" t="s">
        <v>38</v>
      </c>
      <c r="K3670" t="s">
        <v>39</v>
      </c>
      <c r="L3670">
        <v>9217421</v>
      </c>
      <c r="M3670">
        <v>10685669</v>
      </c>
      <c r="N3670">
        <v>62148912</v>
      </c>
      <c r="T3670">
        <v>82052002</v>
      </c>
      <c r="V3670">
        <v>82052002</v>
      </c>
      <c r="X3670">
        <v>1250847</v>
      </c>
      <c r="AF3670">
        <v>2088085</v>
      </c>
      <c r="AI3670">
        <v>3338932</v>
      </c>
      <c r="AJ3670">
        <v>85390934</v>
      </c>
      <c r="AN3670">
        <v>974964</v>
      </c>
      <c r="AP3670">
        <v>1433003</v>
      </c>
      <c r="AQ3670">
        <v>923646</v>
      </c>
      <c r="AR3670">
        <v>3331613</v>
      </c>
      <c r="AT3670">
        <v>3331613</v>
      </c>
      <c r="AX3670">
        <v>4791144</v>
      </c>
      <c r="AY3670">
        <v>21242</v>
      </c>
      <c r="BA3670">
        <v>17651823</v>
      </c>
      <c r="BB3670">
        <v>38430376</v>
      </c>
      <c r="BC3670">
        <v>60894585</v>
      </c>
      <c r="BD3670">
        <v>64226198</v>
      </c>
      <c r="BE3670">
        <v>6520000</v>
      </c>
      <c r="BJ3670">
        <v>13323098</v>
      </c>
      <c r="BK3670">
        <v>67847</v>
      </c>
      <c r="BL3670">
        <v>1253791</v>
      </c>
      <c r="BM3670">
        <v>21164736</v>
      </c>
      <c r="BN3670">
        <v>85390934</v>
      </c>
    </row>
    <row r="3671" spans="1:66" hidden="1" x14ac:dyDescent="0.25">
      <c r="A3671" t="s">
        <v>33</v>
      </c>
      <c r="B3671" t="s">
        <v>2211</v>
      </c>
      <c r="C3671">
        <v>900239552</v>
      </c>
      <c r="D3671" t="s">
        <v>2287</v>
      </c>
      <c r="E3671" t="s">
        <v>4662</v>
      </c>
      <c r="F3671" t="s">
        <v>197</v>
      </c>
      <c r="G3671" t="s">
        <v>45</v>
      </c>
      <c r="H3671" t="s">
        <v>4663</v>
      </c>
      <c r="I3671" t="s">
        <v>38</v>
      </c>
      <c r="J3671" t="s">
        <v>38</v>
      </c>
      <c r="K3671" t="s">
        <v>40</v>
      </c>
      <c r="L3671">
        <v>7507466</v>
      </c>
      <c r="M3671">
        <v>13701576</v>
      </c>
      <c r="N3671">
        <v>44977917</v>
      </c>
      <c r="T3671">
        <v>66186959</v>
      </c>
      <c r="V3671">
        <v>66186959</v>
      </c>
      <c r="X3671">
        <v>1402406</v>
      </c>
      <c r="AD3671">
        <v>23363</v>
      </c>
      <c r="AI3671">
        <v>1425769</v>
      </c>
      <c r="AJ3671">
        <v>67612728</v>
      </c>
      <c r="AN3671">
        <v>1220792</v>
      </c>
      <c r="AO3671">
        <v>18483</v>
      </c>
      <c r="AP3671">
        <v>1549907</v>
      </c>
      <c r="AQ3671">
        <v>1221942</v>
      </c>
      <c r="AR3671">
        <v>4011124</v>
      </c>
      <c r="AT3671">
        <v>4011124</v>
      </c>
      <c r="AX3671">
        <v>6877501</v>
      </c>
      <c r="BA3671">
        <v>22076002</v>
      </c>
      <c r="BB3671">
        <v>16374459</v>
      </c>
      <c r="BC3671">
        <v>45327962</v>
      </c>
      <c r="BD3671">
        <v>49339086</v>
      </c>
      <c r="BE3671">
        <v>6520000</v>
      </c>
      <c r="BJ3671">
        <v>9428674</v>
      </c>
      <c r="BK3671">
        <v>67847</v>
      </c>
      <c r="BL3671">
        <v>2257121</v>
      </c>
      <c r="BM3671">
        <v>18273642</v>
      </c>
      <c r="BN3671">
        <v>67612728</v>
      </c>
    </row>
    <row r="3672" spans="1:66" hidden="1" x14ac:dyDescent="0.25">
      <c r="A3672" t="s">
        <v>33</v>
      </c>
      <c r="B3672" t="s">
        <v>2211</v>
      </c>
      <c r="C3672">
        <v>900239850</v>
      </c>
      <c r="D3672" t="s">
        <v>2287</v>
      </c>
      <c r="E3672" t="s">
        <v>4664</v>
      </c>
      <c r="F3672" t="s">
        <v>452</v>
      </c>
      <c r="G3672" t="s">
        <v>45</v>
      </c>
      <c r="H3672" t="s">
        <v>4665</v>
      </c>
      <c r="I3672" t="s">
        <v>38</v>
      </c>
      <c r="J3672" t="s">
        <v>38</v>
      </c>
      <c r="K3672" t="s">
        <v>39</v>
      </c>
      <c r="L3672">
        <v>18075315</v>
      </c>
      <c r="M3672">
        <v>6982983</v>
      </c>
      <c r="O3672">
        <v>98843</v>
      </c>
      <c r="T3672">
        <v>25157141</v>
      </c>
      <c r="V3672">
        <v>25157141</v>
      </c>
      <c r="W3672">
        <v>1</v>
      </c>
      <c r="X3672">
        <v>9088</v>
      </c>
      <c r="AD3672">
        <v>98229</v>
      </c>
      <c r="AI3672">
        <v>107318</v>
      </c>
      <c r="AJ3672">
        <v>25264459</v>
      </c>
      <c r="AL3672">
        <v>684381</v>
      </c>
      <c r="AM3672">
        <v>684381</v>
      </c>
      <c r="AN3672">
        <v>4930</v>
      </c>
      <c r="AO3672">
        <v>718863</v>
      </c>
      <c r="AR3672">
        <v>1408174</v>
      </c>
      <c r="AT3672">
        <v>1408174</v>
      </c>
      <c r="BD3672">
        <v>1408174</v>
      </c>
      <c r="BE3672">
        <v>20000</v>
      </c>
      <c r="BK3672">
        <v>20000</v>
      </c>
      <c r="BL3672">
        <v>23816285</v>
      </c>
      <c r="BM3672">
        <v>23856285</v>
      </c>
      <c r="BN3672">
        <v>25264459</v>
      </c>
    </row>
    <row r="3673" spans="1:66" hidden="1" x14ac:dyDescent="0.25">
      <c r="A3673" t="s">
        <v>33</v>
      </c>
      <c r="B3673" t="s">
        <v>2211</v>
      </c>
      <c r="C3673">
        <v>900239850</v>
      </c>
      <c r="D3673" t="s">
        <v>2287</v>
      </c>
      <c r="E3673" t="s">
        <v>4664</v>
      </c>
      <c r="F3673" t="s">
        <v>452</v>
      </c>
      <c r="G3673" t="s">
        <v>45</v>
      </c>
      <c r="H3673" t="s">
        <v>4665</v>
      </c>
      <c r="I3673" t="s">
        <v>38</v>
      </c>
      <c r="J3673" t="s">
        <v>38</v>
      </c>
      <c r="K3673" t="s">
        <v>40</v>
      </c>
      <c r="L3673">
        <v>4570064</v>
      </c>
      <c r="M3673">
        <v>16834416</v>
      </c>
      <c r="O3673">
        <v>100422</v>
      </c>
      <c r="T3673">
        <v>21504902</v>
      </c>
      <c r="V3673">
        <v>21504902</v>
      </c>
      <c r="W3673">
        <v>1</v>
      </c>
      <c r="X3673">
        <v>815288</v>
      </c>
      <c r="AB3673">
        <v>2405100</v>
      </c>
      <c r="AI3673">
        <v>3220389</v>
      </c>
      <c r="AJ3673">
        <v>24725291</v>
      </c>
      <c r="AL3673">
        <v>684370</v>
      </c>
      <c r="AM3673">
        <v>684370</v>
      </c>
      <c r="AN3673">
        <v>3665</v>
      </c>
      <c r="AO3673">
        <v>633041</v>
      </c>
      <c r="AR3673">
        <v>1321076</v>
      </c>
      <c r="AT3673">
        <v>1321076</v>
      </c>
      <c r="AZ3673">
        <v>1023294</v>
      </c>
      <c r="BC3673">
        <v>1023294</v>
      </c>
      <c r="BD3673">
        <v>2344370</v>
      </c>
      <c r="BE3673">
        <v>20000</v>
      </c>
      <c r="BK3673">
        <v>20000</v>
      </c>
      <c r="BL3673">
        <v>22340921</v>
      </c>
      <c r="BM3673">
        <v>22380921</v>
      </c>
      <c r="BN3673">
        <v>24725291</v>
      </c>
    </row>
    <row r="3674" spans="1:66" hidden="1" x14ac:dyDescent="0.25">
      <c r="A3674" t="s">
        <v>33</v>
      </c>
      <c r="B3674" t="s">
        <v>2211</v>
      </c>
      <c r="C3674">
        <v>900240344</v>
      </c>
      <c r="D3674" t="s">
        <v>2287</v>
      </c>
      <c r="E3674" t="s">
        <v>4666</v>
      </c>
      <c r="F3674" t="s">
        <v>495</v>
      </c>
      <c r="G3674" t="s">
        <v>45</v>
      </c>
      <c r="H3674" t="s">
        <v>4667</v>
      </c>
      <c r="I3674" t="s">
        <v>57</v>
      </c>
      <c r="J3674" t="s">
        <v>83</v>
      </c>
      <c r="K3674" t="s">
        <v>39</v>
      </c>
      <c r="L3674">
        <v>1535380</v>
      </c>
      <c r="M3674">
        <v>8406407</v>
      </c>
      <c r="N3674">
        <v>13597700</v>
      </c>
      <c r="O3674">
        <v>1024560</v>
      </c>
      <c r="R3674">
        <v>384964</v>
      </c>
      <c r="T3674">
        <v>24949011</v>
      </c>
      <c r="V3674">
        <v>24949011</v>
      </c>
      <c r="X3674">
        <v>1954345</v>
      </c>
      <c r="Z3674">
        <v>2230</v>
      </c>
      <c r="AB3674">
        <v>7513689</v>
      </c>
      <c r="AD3674">
        <v>29490</v>
      </c>
      <c r="AI3674">
        <v>9499754</v>
      </c>
      <c r="AJ3674">
        <v>34448765</v>
      </c>
      <c r="AK3674">
        <v>285631</v>
      </c>
      <c r="AM3674">
        <v>285631</v>
      </c>
      <c r="AN3674">
        <v>15680523</v>
      </c>
      <c r="AO3674">
        <v>2007717</v>
      </c>
      <c r="AP3674">
        <v>2864700</v>
      </c>
      <c r="AQ3674">
        <v>70946</v>
      </c>
      <c r="AR3674">
        <v>20909517</v>
      </c>
      <c r="AT3674">
        <v>20909517</v>
      </c>
      <c r="AY3674">
        <v>362337</v>
      </c>
      <c r="BC3674">
        <v>362337</v>
      </c>
      <c r="BD3674">
        <v>21271854</v>
      </c>
      <c r="BE3674">
        <v>5000000</v>
      </c>
      <c r="BK3674">
        <v>1524013</v>
      </c>
      <c r="BL3674">
        <v>6652898</v>
      </c>
      <c r="BM3674">
        <v>13176911</v>
      </c>
      <c r="BN3674">
        <v>34448765</v>
      </c>
    </row>
    <row r="3675" spans="1:66" hidden="1" x14ac:dyDescent="0.25">
      <c r="A3675" t="s">
        <v>33</v>
      </c>
      <c r="B3675" t="s">
        <v>2211</v>
      </c>
      <c r="C3675">
        <v>900240344</v>
      </c>
      <c r="D3675" t="s">
        <v>2287</v>
      </c>
      <c r="E3675" t="s">
        <v>4666</v>
      </c>
      <c r="F3675" t="s">
        <v>495</v>
      </c>
      <c r="G3675" t="s">
        <v>45</v>
      </c>
      <c r="H3675" t="s">
        <v>4667</v>
      </c>
      <c r="I3675" t="s">
        <v>57</v>
      </c>
      <c r="J3675" t="s">
        <v>83</v>
      </c>
      <c r="K3675" t="s">
        <v>40</v>
      </c>
      <c r="L3675">
        <v>773739</v>
      </c>
      <c r="M3675">
        <v>8214434</v>
      </c>
      <c r="N3675">
        <v>14679707</v>
      </c>
      <c r="O3675">
        <v>1428494</v>
      </c>
      <c r="R3675">
        <v>27304</v>
      </c>
      <c r="T3675">
        <v>25123678</v>
      </c>
      <c r="V3675">
        <v>25123678</v>
      </c>
      <c r="X3675">
        <v>2306473</v>
      </c>
      <c r="Z3675">
        <v>2230</v>
      </c>
      <c r="AB3675">
        <v>6277880</v>
      </c>
      <c r="AD3675">
        <v>329579</v>
      </c>
      <c r="AI3675">
        <v>8916162</v>
      </c>
      <c r="AJ3675">
        <v>34039840</v>
      </c>
      <c r="AK3675">
        <v>263459</v>
      </c>
      <c r="AM3675">
        <v>263459</v>
      </c>
      <c r="AN3675">
        <v>17102414</v>
      </c>
      <c r="AO3675">
        <v>652800</v>
      </c>
      <c r="AP3675">
        <v>3228446</v>
      </c>
      <c r="AQ3675">
        <v>437782</v>
      </c>
      <c r="AR3675">
        <v>21684901</v>
      </c>
      <c r="AT3675">
        <v>21684901</v>
      </c>
      <c r="AY3675">
        <v>46882</v>
      </c>
      <c r="BC3675">
        <v>46882</v>
      </c>
      <c r="BD3675">
        <v>21731783</v>
      </c>
      <c r="BE3675">
        <v>5000000</v>
      </c>
      <c r="BK3675">
        <v>1524013</v>
      </c>
      <c r="BL3675">
        <v>5784044</v>
      </c>
      <c r="BM3675">
        <v>12308057</v>
      </c>
      <c r="BN3675">
        <v>34039840</v>
      </c>
    </row>
    <row r="3676" spans="1:66" hidden="1" x14ac:dyDescent="0.25">
      <c r="A3676" t="s">
        <v>33</v>
      </c>
      <c r="B3676" t="s">
        <v>2211</v>
      </c>
      <c r="C3676">
        <v>900241676</v>
      </c>
      <c r="D3676" t="s">
        <v>2287</v>
      </c>
      <c r="E3676" t="s">
        <v>4668</v>
      </c>
      <c r="F3676" t="s">
        <v>142</v>
      </c>
      <c r="G3676" t="s">
        <v>45</v>
      </c>
      <c r="H3676" t="s">
        <v>4669</v>
      </c>
      <c r="I3676" t="s">
        <v>38</v>
      </c>
      <c r="J3676" t="s">
        <v>38</v>
      </c>
      <c r="K3676" t="s">
        <v>39</v>
      </c>
      <c r="L3676">
        <v>4498370</v>
      </c>
      <c r="M3676">
        <v>4782194</v>
      </c>
      <c r="N3676">
        <v>70544806</v>
      </c>
      <c r="O3676">
        <v>12990361</v>
      </c>
      <c r="Q3676">
        <v>0</v>
      </c>
      <c r="R3676">
        <v>138702</v>
      </c>
      <c r="T3676">
        <v>92954433</v>
      </c>
      <c r="V3676">
        <v>92954433</v>
      </c>
      <c r="X3676">
        <v>6439751</v>
      </c>
      <c r="AD3676">
        <v>4480334</v>
      </c>
      <c r="AG3676">
        <v>11987409</v>
      </c>
      <c r="AI3676">
        <v>22907494</v>
      </c>
      <c r="AJ3676">
        <v>115861927</v>
      </c>
      <c r="AK3676">
        <v>423751</v>
      </c>
      <c r="AL3676">
        <v>2028026</v>
      </c>
      <c r="AM3676">
        <v>2451777</v>
      </c>
      <c r="AN3676">
        <v>43982935</v>
      </c>
      <c r="AO3676">
        <v>1368945</v>
      </c>
      <c r="AP3676">
        <v>42735977</v>
      </c>
      <c r="AQ3676">
        <v>165801</v>
      </c>
      <c r="AR3676">
        <v>90705435</v>
      </c>
      <c r="AT3676">
        <v>90705435</v>
      </c>
      <c r="AV3676">
        <v>630358</v>
      </c>
      <c r="AW3676">
        <v>630358</v>
      </c>
      <c r="BC3676">
        <v>630358</v>
      </c>
      <c r="BD3676">
        <v>91335793</v>
      </c>
      <c r="BE3676">
        <v>2149830</v>
      </c>
      <c r="BF3676">
        <v>11116376</v>
      </c>
      <c r="BL3676">
        <v>11259928</v>
      </c>
      <c r="BM3676">
        <v>24526134</v>
      </c>
      <c r="BN3676">
        <v>115861927</v>
      </c>
    </row>
    <row r="3677" spans="1:66" hidden="1" x14ac:dyDescent="0.25">
      <c r="A3677" t="s">
        <v>33</v>
      </c>
      <c r="B3677" t="s">
        <v>2211</v>
      </c>
      <c r="C3677">
        <v>900241676</v>
      </c>
      <c r="D3677" t="s">
        <v>2287</v>
      </c>
      <c r="E3677" t="s">
        <v>4668</v>
      </c>
      <c r="F3677" t="s">
        <v>142</v>
      </c>
      <c r="G3677" t="s">
        <v>45</v>
      </c>
      <c r="H3677" t="s">
        <v>4669</v>
      </c>
      <c r="I3677" t="s">
        <v>38</v>
      </c>
      <c r="J3677" t="s">
        <v>38</v>
      </c>
      <c r="K3677" t="s">
        <v>40</v>
      </c>
      <c r="L3677">
        <v>14977460</v>
      </c>
      <c r="M3677">
        <v>15030745</v>
      </c>
      <c r="N3677">
        <v>69615007</v>
      </c>
      <c r="O3677">
        <v>15796307</v>
      </c>
      <c r="Q3677">
        <v>480163</v>
      </c>
      <c r="R3677">
        <v>352515</v>
      </c>
      <c r="T3677">
        <v>116252197</v>
      </c>
      <c r="V3677">
        <v>116252197</v>
      </c>
      <c r="X3677">
        <v>5167872</v>
      </c>
      <c r="AD3677">
        <v>1954323</v>
      </c>
      <c r="AG3677">
        <v>11987409</v>
      </c>
      <c r="AI3677">
        <v>19109604</v>
      </c>
      <c r="AJ3677">
        <v>135361801</v>
      </c>
      <c r="AK3677">
        <v>261010</v>
      </c>
      <c r="AL3677">
        <v>1560308</v>
      </c>
      <c r="AM3677">
        <v>1821318</v>
      </c>
      <c r="AN3677">
        <v>57250929</v>
      </c>
      <c r="AO3677">
        <v>1230082</v>
      </c>
      <c r="AP3677">
        <v>45426100</v>
      </c>
      <c r="AQ3677">
        <v>402851</v>
      </c>
      <c r="AR3677">
        <v>106131280</v>
      </c>
      <c r="AT3677">
        <v>106131280</v>
      </c>
      <c r="AV3677">
        <v>1009650</v>
      </c>
      <c r="AW3677">
        <v>1009650</v>
      </c>
      <c r="BC3677">
        <v>1009650</v>
      </c>
      <c r="BD3677">
        <v>107140930</v>
      </c>
      <c r="BE3677">
        <v>2149830</v>
      </c>
      <c r="BF3677">
        <v>11116376</v>
      </c>
      <c r="BL3677">
        <v>14954665</v>
      </c>
      <c r="BM3677">
        <v>28220871</v>
      </c>
      <c r="BN3677">
        <v>135361801</v>
      </c>
    </row>
    <row r="3678" spans="1:66" hidden="1" x14ac:dyDescent="0.25">
      <c r="A3678" t="s">
        <v>33</v>
      </c>
      <c r="B3678" t="s">
        <v>2211</v>
      </c>
      <c r="C3678">
        <v>900241784</v>
      </c>
      <c r="D3678" t="s">
        <v>2287</v>
      </c>
      <c r="E3678" t="s">
        <v>4670</v>
      </c>
      <c r="F3678" t="s">
        <v>142</v>
      </c>
      <c r="G3678" t="s">
        <v>45</v>
      </c>
      <c r="H3678" t="s">
        <v>4671</v>
      </c>
      <c r="I3678" t="s">
        <v>38</v>
      </c>
      <c r="J3678" t="s">
        <v>38</v>
      </c>
      <c r="K3678" t="s">
        <v>39</v>
      </c>
      <c r="L3678">
        <v>13664332</v>
      </c>
      <c r="M3678">
        <v>59426973</v>
      </c>
      <c r="N3678">
        <v>107208761</v>
      </c>
      <c r="O3678">
        <v>1348240</v>
      </c>
      <c r="T3678">
        <v>181648306</v>
      </c>
      <c r="V3678">
        <v>181648306</v>
      </c>
      <c r="X3678">
        <v>8737379</v>
      </c>
      <c r="Z3678">
        <v>0</v>
      </c>
      <c r="AI3678">
        <v>8737379</v>
      </c>
      <c r="AJ3678">
        <v>190385685</v>
      </c>
      <c r="AK3678">
        <v>368275</v>
      </c>
      <c r="AL3678">
        <v>400830</v>
      </c>
      <c r="AM3678">
        <v>769105</v>
      </c>
      <c r="AN3678">
        <v>149722056</v>
      </c>
      <c r="AO3678">
        <v>1190077</v>
      </c>
      <c r="AP3678">
        <v>4004630</v>
      </c>
      <c r="AR3678">
        <v>155685868</v>
      </c>
      <c r="AT3678">
        <v>155685868</v>
      </c>
      <c r="AV3678">
        <v>1388774</v>
      </c>
      <c r="AW3678">
        <v>1388774</v>
      </c>
      <c r="AY3678">
        <v>1584545</v>
      </c>
      <c r="BC3678">
        <v>2973319</v>
      </c>
      <c r="BD3678">
        <v>158659187</v>
      </c>
      <c r="BE3678">
        <v>1956582</v>
      </c>
      <c r="BF3678">
        <v>8112409</v>
      </c>
      <c r="BL3678">
        <v>21657507</v>
      </c>
      <c r="BM3678">
        <v>31726498</v>
      </c>
      <c r="BN3678">
        <v>190385685</v>
      </c>
    </row>
    <row r="3679" spans="1:66" hidden="1" x14ac:dyDescent="0.25">
      <c r="A3679" t="s">
        <v>33</v>
      </c>
      <c r="B3679" t="s">
        <v>2211</v>
      </c>
      <c r="C3679">
        <v>900241784</v>
      </c>
      <c r="D3679" t="s">
        <v>2287</v>
      </c>
      <c r="E3679" t="s">
        <v>4670</v>
      </c>
      <c r="F3679" t="s">
        <v>142</v>
      </c>
      <c r="G3679" t="s">
        <v>45</v>
      </c>
      <c r="H3679" t="s">
        <v>4671</v>
      </c>
      <c r="I3679" t="s">
        <v>38</v>
      </c>
      <c r="J3679" t="s">
        <v>38</v>
      </c>
      <c r="K3679" t="s">
        <v>40</v>
      </c>
      <c r="L3679">
        <v>37802487</v>
      </c>
      <c r="M3679">
        <v>22279834</v>
      </c>
      <c r="N3679">
        <v>26246927</v>
      </c>
      <c r="O3679">
        <v>2575261</v>
      </c>
      <c r="Q3679">
        <v>1740445</v>
      </c>
      <c r="T3679">
        <v>90644954</v>
      </c>
      <c r="V3679">
        <v>90644954</v>
      </c>
      <c r="X3679">
        <v>4981843</v>
      </c>
      <c r="Z3679">
        <v>4289</v>
      </c>
      <c r="AI3679">
        <v>4986132</v>
      </c>
      <c r="AJ3679">
        <v>95631086</v>
      </c>
      <c r="AK3679">
        <v>223376</v>
      </c>
      <c r="AL3679">
        <v>343756</v>
      </c>
      <c r="AM3679">
        <v>567132</v>
      </c>
      <c r="AN3679">
        <v>66317725</v>
      </c>
      <c r="AO3679">
        <v>2531226</v>
      </c>
      <c r="AP3679">
        <v>561026</v>
      </c>
      <c r="AR3679">
        <v>69977109</v>
      </c>
      <c r="AT3679">
        <v>69977109</v>
      </c>
      <c r="AV3679">
        <v>1522017</v>
      </c>
      <c r="AW3679">
        <v>1522017</v>
      </c>
      <c r="AY3679">
        <v>22360</v>
      </c>
      <c r="BC3679">
        <v>1544377</v>
      </c>
      <c r="BD3679">
        <v>71521486</v>
      </c>
      <c r="BE3679">
        <v>1956582</v>
      </c>
      <c r="BF3679">
        <v>8112409</v>
      </c>
      <c r="BL3679">
        <v>14040609</v>
      </c>
      <c r="BM3679">
        <v>24109600</v>
      </c>
      <c r="BN3679">
        <v>95631086</v>
      </c>
    </row>
    <row r="3680" spans="1:66" hidden="1" x14ac:dyDescent="0.25">
      <c r="A3680" t="s">
        <v>33</v>
      </c>
      <c r="B3680" t="s">
        <v>2211</v>
      </c>
      <c r="C3680">
        <v>900242169</v>
      </c>
      <c r="D3680" t="s">
        <v>2287</v>
      </c>
      <c r="E3680" t="s">
        <v>4672</v>
      </c>
      <c r="F3680" t="s">
        <v>152</v>
      </c>
      <c r="G3680" t="s">
        <v>45</v>
      </c>
      <c r="H3680" t="s">
        <v>4673</v>
      </c>
      <c r="I3680" t="s">
        <v>38</v>
      </c>
      <c r="J3680" t="s">
        <v>38</v>
      </c>
      <c r="K3680" t="s">
        <v>39</v>
      </c>
      <c r="L3680">
        <v>29935</v>
      </c>
      <c r="M3680">
        <v>300000</v>
      </c>
      <c r="N3680">
        <v>43141</v>
      </c>
      <c r="Q3680">
        <v>2430</v>
      </c>
      <c r="R3680">
        <v>10418</v>
      </c>
      <c r="T3680">
        <v>385924</v>
      </c>
      <c r="V3680">
        <v>385924</v>
      </c>
      <c r="X3680">
        <v>2114101</v>
      </c>
      <c r="AI3680">
        <v>2114101</v>
      </c>
      <c r="AJ3680">
        <v>2500025</v>
      </c>
      <c r="AK3680">
        <v>6988</v>
      </c>
      <c r="AM3680">
        <v>6988</v>
      </c>
      <c r="AN3680">
        <v>119208</v>
      </c>
      <c r="AO3680">
        <v>52</v>
      </c>
      <c r="AP3680">
        <v>349998</v>
      </c>
      <c r="AQ3680">
        <v>2000</v>
      </c>
      <c r="AR3680">
        <v>478246</v>
      </c>
      <c r="AT3680">
        <v>478246</v>
      </c>
      <c r="BD3680">
        <v>478246</v>
      </c>
      <c r="BE3680">
        <v>155660</v>
      </c>
      <c r="BF3680">
        <v>860000</v>
      </c>
      <c r="BI3680">
        <v>644731</v>
      </c>
      <c r="BJ3680">
        <v>1111686</v>
      </c>
      <c r="BL3680">
        <v>-750298</v>
      </c>
      <c r="BM3680">
        <v>2021779</v>
      </c>
      <c r="BN3680">
        <v>2500025</v>
      </c>
    </row>
    <row r="3681" spans="1:66" hidden="1" x14ac:dyDescent="0.25">
      <c r="A3681" t="s">
        <v>33</v>
      </c>
      <c r="B3681" t="s">
        <v>2211</v>
      </c>
      <c r="C3681">
        <v>900242169</v>
      </c>
      <c r="D3681" t="s">
        <v>2287</v>
      </c>
      <c r="E3681" t="s">
        <v>4672</v>
      </c>
      <c r="F3681" t="s">
        <v>152</v>
      </c>
      <c r="G3681" t="s">
        <v>45</v>
      </c>
      <c r="H3681" t="s">
        <v>4673</v>
      </c>
      <c r="I3681" t="s">
        <v>38</v>
      </c>
      <c r="J3681" t="s">
        <v>38</v>
      </c>
      <c r="K3681" t="s">
        <v>40</v>
      </c>
      <c r="L3681">
        <v>126490</v>
      </c>
      <c r="M3681">
        <v>303650</v>
      </c>
      <c r="N3681">
        <v>43141</v>
      </c>
      <c r="Q3681">
        <v>1947</v>
      </c>
      <c r="R3681">
        <v>10418</v>
      </c>
      <c r="T3681">
        <v>485646</v>
      </c>
      <c r="V3681">
        <v>485646</v>
      </c>
      <c r="X3681">
        <v>2126928</v>
      </c>
      <c r="AI3681">
        <v>2126928</v>
      </c>
      <c r="AJ3681">
        <v>2612574</v>
      </c>
      <c r="AK3681">
        <v>3706</v>
      </c>
      <c r="AM3681">
        <v>3706</v>
      </c>
      <c r="AN3681">
        <v>148465</v>
      </c>
      <c r="AO3681">
        <v>90</v>
      </c>
      <c r="AP3681">
        <v>255317</v>
      </c>
      <c r="AR3681">
        <v>407578</v>
      </c>
      <c r="AT3681">
        <v>407578</v>
      </c>
      <c r="BD3681">
        <v>407578</v>
      </c>
      <c r="BE3681">
        <v>155100</v>
      </c>
      <c r="BF3681">
        <v>860560</v>
      </c>
      <c r="BI3681">
        <v>644731</v>
      </c>
      <c r="BJ3681">
        <v>1111686</v>
      </c>
      <c r="BL3681">
        <v>-567081</v>
      </c>
      <c r="BM3681">
        <v>2204996</v>
      </c>
      <c r="BN3681">
        <v>2612574</v>
      </c>
    </row>
    <row r="3682" spans="1:66" hidden="1" x14ac:dyDescent="0.25">
      <c r="A3682" t="s">
        <v>33</v>
      </c>
      <c r="B3682" t="s">
        <v>2211</v>
      </c>
      <c r="C3682">
        <v>900243910</v>
      </c>
      <c r="D3682" t="s">
        <v>2287</v>
      </c>
      <c r="E3682" t="s">
        <v>1581</v>
      </c>
      <c r="F3682" t="s">
        <v>190</v>
      </c>
      <c r="G3682" t="s">
        <v>111</v>
      </c>
      <c r="H3682" t="s">
        <v>4674</v>
      </c>
      <c r="I3682" t="s">
        <v>38</v>
      </c>
      <c r="J3682" t="s">
        <v>38</v>
      </c>
      <c r="K3682" t="s">
        <v>39</v>
      </c>
      <c r="L3682">
        <v>51121635</v>
      </c>
      <c r="M3682">
        <v>13714118</v>
      </c>
      <c r="N3682">
        <v>0</v>
      </c>
      <c r="O3682">
        <v>1944660</v>
      </c>
      <c r="P3682">
        <v>0</v>
      </c>
      <c r="Q3682">
        <v>0</v>
      </c>
      <c r="R3682">
        <v>0</v>
      </c>
      <c r="S3682">
        <v>0</v>
      </c>
      <c r="T3682">
        <v>66780413</v>
      </c>
      <c r="U3682">
        <v>0</v>
      </c>
      <c r="V3682">
        <v>66780413</v>
      </c>
      <c r="W3682">
        <v>0</v>
      </c>
      <c r="X3682">
        <v>0</v>
      </c>
      <c r="Y3682">
        <v>0</v>
      </c>
      <c r="Z3682">
        <v>0</v>
      </c>
      <c r="AA3682">
        <v>0</v>
      </c>
      <c r="AB3682">
        <v>0</v>
      </c>
      <c r="AC3682">
        <v>0</v>
      </c>
      <c r="AD3682">
        <v>252459</v>
      </c>
      <c r="AE3682">
        <v>36595725</v>
      </c>
      <c r="AF3682">
        <v>0</v>
      </c>
      <c r="AG3682">
        <v>0</v>
      </c>
      <c r="AH3682">
        <v>0</v>
      </c>
      <c r="AI3682">
        <v>36848184</v>
      </c>
      <c r="AJ3682">
        <v>103628597</v>
      </c>
      <c r="AK3682">
        <v>0</v>
      </c>
      <c r="AL3682">
        <v>0</v>
      </c>
      <c r="AM3682">
        <v>0</v>
      </c>
      <c r="AN3682">
        <v>16125154</v>
      </c>
      <c r="AO3682">
        <v>1033506</v>
      </c>
      <c r="AP3682">
        <v>0</v>
      </c>
      <c r="AQ3682">
        <v>0</v>
      </c>
      <c r="AR3682">
        <v>17158660</v>
      </c>
      <c r="AS3682">
        <v>0</v>
      </c>
      <c r="AT3682">
        <v>17158660</v>
      </c>
      <c r="AU3682">
        <v>0</v>
      </c>
      <c r="AV3682">
        <v>920776</v>
      </c>
      <c r="AW3682">
        <v>920776</v>
      </c>
      <c r="AX3682">
        <v>85832655</v>
      </c>
      <c r="AY3682">
        <v>0</v>
      </c>
      <c r="AZ3682">
        <v>0</v>
      </c>
      <c r="BA3682">
        <v>0</v>
      </c>
      <c r="BB3682">
        <v>0</v>
      </c>
      <c r="BC3682">
        <v>86753431</v>
      </c>
      <c r="BD3682">
        <v>103912091</v>
      </c>
      <c r="BE3682">
        <v>168023186</v>
      </c>
      <c r="BF3682">
        <v>0</v>
      </c>
      <c r="BG3682">
        <v>0</v>
      </c>
      <c r="BH3682">
        <v>0</v>
      </c>
      <c r="BI3682">
        <v>0</v>
      </c>
      <c r="BJ3682">
        <v>0</v>
      </c>
      <c r="BK3682">
        <v>6441483</v>
      </c>
      <c r="BL3682">
        <v>-174748163</v>
      </c>
      <c r="BM3682">
        <v>-283494</v>
      </c>
      <c r="BN3682">
        <v>103628597</v>
      </c>
    </row>
    <row r="3683" spans="1:66" hidden="1" x14ac:dyDescent="0.25">
      <c r="A3683" t="s">
        <v>33</v>
      </c>
      <c r="B3683" t="s">
        <v>2211</v>
      </c>
      <c r="C3683">
        <v>900243910</v>
      </c>
      <c r="D3683" t="s">
        <v>2287</v>
      </c>
      <c r="E3683" t="s">
        <v>1581</v>
      </c>
      <c r="F3683" t="s">
        <v>190</v>
      </c>
      <c r="G3683" t="s">
        <v>111</v>
      </c>
      <c r="H3683" t="s">
        <v>4674</v>
      </c>
      <c r="I3683" t="s">
        <v>38</v>
      </c>
      <c r="J3683" t="s">
        <v>38</v>
      </c>
      <c r="K3683" t="s">
        <v>40</v>
      </c>
      <c r="L3683">
        <v>35399869</v>
      </c>
      <c r="M3683">
        <v>111492873</v>
      </c>
      <c r="N3683">
        <v>71236943</v>
      </c>
      <c r="O3683">
        <v>2101109</v>
      </c>
      <c r="P3683">
        <v>0</v>
      </c>
      <c r="Q3683">
        <v>0</v>
      </c>
      <c r="R3683">
        <v>0</v>
      </c>
      <c r="S3683">
        <v>0</v>
      </c>
      <c r="T3683">
        <v>220230794</v>
      </c>
      <c r="U3683">
        <v>0</v>
      </c>
      <c r="V3683">
        <v>220230794</v>
      </c>
      <c r="W3683">
        <v>0</v>
      </c>
      <c r="X3683">
        <v>189084005</v>
      </c>
      <c r="Y3683">
        <v>0</v>
      </c>
      <c r="Z3683">
        <v>0</v>
      </c>
      <c r="AA3683">
        <v>0</v>
      </c>
      <c r="AB3683">
        <v>3207773</v>
      </c>
      <c r="AC3683">
        <v>0</v>
      </c>
      <c r="AD3683">
        <v>29353804</v>
      </c>
      <c r="AE3683">
        <v>19341566</v>
      </c>
      <c r="AF3683">
        <v>0</v>
      </c>
      <c r="AG3683">
        <v>0</v>
      </c>
      <c r="AH3683">
        <v>0</v>
      </c>
      <c r="AI3683">
        <v>240987148</v>
      </c>
      <c r="AJ3683">
        <v>461217942</v>
      </c>
      <c r="AK3683">
        <v>2611567</v>
      </c>
      <c r="AL3683">
        <v>0</v>
      </c>
      <c r="AM3683">
        <v>2611567</v>
      </c>
      <c r="AN3683">
        <v>67684772</v>
      </c>
      <c r="AO3683">
        <v>2813351</v>
      </c>
      <c r="AP3683">
        <v>370454</v>
      </c>
      <c r="AQ3683">
        <v>0</v>
      </c>
      <c r="AR3683">
        <v>73480144</v>
      </c>
      <c r="AS3683">
        <v>0</v>
      </c>
      <c r="AT3683">
        <v>73480144</v>
      </c>
      <c r="AU3683">
        <v>0</v>
      </c>
      <c r="AV3683">
        <v>128000</v>
      </c>
      <c r="AW3683">
        <v>128000</v>
      </c>
      <c r="AX3683">
        <v>374701965</v>
      </c>
      <c r="AY3683">
        <v>0</v>
      </c>
      <c r="AZ3683">
        <v>0</v>
      </c>
      <c r="BA3683">
        <v>0</v>
      </c>
      <c r="BB3683">
        <v>0</v>
      </c>
      <c r="BC3683">
        <v>374829965</v>
      </c>
      <c r="BD3683">
        <v>448310109</v>
      </c>
      <c r="BE3683">
        <v>168023186</v>
      </c>
      <c r="BF3683">
        <v>0</v>
      </c>
      <c r="BG3683">
        <v>0</v>
      </c>
      <c r="BH3683">
        <v>0</v>
      </c>
      <c r="BI3683">
        <v>0</v>
      </c>
      <c r="BJ3683">
        <v>0</v>
      </c>
      <c r="BK3683">
        <v>-8677116</v>
      </c>
      <c r="BL3683">
        <v>-146438237</v>
      </c>
      <c r="BM3683">
        <v>12907833</v>
      </c>
      <c r="BN3683">
        <v>461217942</v>
      </c>
    </row>
    <row r="3684" spans="1:66" hidden="1" x14ac:dyDescent="0.25">
      <c r="A3684" t="s">
        <v>33</v>
      </c>
      <c r="B3684" t="s">
        <v>2211</v>
      </c>
      <c r="C3684">
        <v>900244460</v>
      </c>
      <c r="D3684" t="s">
        <v>2287</v>
      </c>
      <c r="E3684" t="s">
        <v>4675</v>
      </c>
      <c r="F3684" t="s">
        <v>139</v>
      </c>
      <c r="G3684" t="s">
        <v>45</v>
      </c>
      <c r="H3684" t="s">
        <v>2950</v>
      </c>
      <c r="I3684" t="s">
        <v>47</v>
      </c>
      <c r="J3684" t="s">
        <v>108</v>
      </c>
      <c r="K3684" t="s">
        <v>39</v>
      </c>
      <c r="L3684">
        <v>7803417</v>
      </c>
      <c r="M3684">
        <v>6197420</v>
      </c>
      <c r="N3684">
        <v>0</v>
      </c>
      <c r="O3684">
        <v>272010</v>
      </c>
      <c r="P3684">
        <v>0</v>
      </c>
      <c r="Q3684">
        <v>27087132</v>
      </c>
      <c r="R3684">
        <v>0</v>
      </c>
      <c r="S3684">
        <v>0</v>
      </c>
      <c r="T3684">
        <v>41359979</v>
      </c>
      <c r="V3684">
        <v>41359979</v>
      </c>
      <c r="X3684">
        <v>1293942</v>
      </c>
      <c r="AF3684">
        <v>3357693</v>
      </c>
      <c r="AI3684">
        <v>4651635</v>
      </c>
      <c r="AJ3684">
        <v>46011614</v>
      </c>
      <c r="AK3684">
        <v>0</v>
      </c>
      <c r="AL3684">
        <v>0</v>
      </c>
      <c r="AM3684">
        <v>0</v>
      </c>
      <c r="AN3684">
        <v>248246</v>
      </c>
      <c r="AO3684">
        <v>110390</v>
      </c>
      <c r="AP3684">
        <v>9111054</v>
      </c>
      <c r="AR3684">
        <v>9469690</v>
      </c>
      <c r="AT3684">
        <v>9469690</v>
      </c>
      <c r="AY3684">
        <v>142890</v>
      </c>
      <c r="BC3684">
        <v>142890</v>
      </c>
      <c r="BD3684">
        <v>9612580</v>
      </c>
      <c r="BE3684">
        <v>12913600</v>
      </c>
      <c r="BF3684">
        <v>2676220</v>
      </c>
      <c r="BG3684">
        <v>0</v>
      </c>
      <c r="BH3684">
        <v>0</v>
      </c>
      <c r="BI3684">
        <v>0</v>
      </c>
      <c r="BJ3684">
        <v>87348</v>
      </c>
      <c r="BK3684">
        <v>1851990</v>
      </c>
      <c r="BL3684">
        <v>18869876</v>
      </c>
      <c r="BM3684">
        <v>36399034</v>
      </c>
      <c r="BN3684">
        <v>46011614</v>
      </c>
    </row>
    <row r="3685" spans="1:66" hidden="1" x14ac:dyDescent="0.25">
      <c r="A3685" t="s">
        <v>33</v>
      </c>
      <c r="B3685" t="s">
        <v>2211</v>
      </c>
      <c r="C3685">
        <v>900244460</v>
      </c>
      <c r="D3685" t="s">
        <v>2287</v>
      </c>
      <c r="E3685" t="s">
        <v>4675</v>
      </c>
      <c r="F3685" t="s">
        <v>139</v>
      </c>
      <c r="G3685" t="s">
        <v>45</v>
      </c>
      <c r="H3685" t="s">
        <v>2950</v>
      </c>
      <c r="I3685" t="s">
        <v>47</v>
      </c>
      <c r="J3685" t="s">
        <v>108</v>
      </c>
      <c r="K3685" t="s">
        <v>40</v>
      </c>
      <c r="L3685">
        <v>5760782</v>
      </c>
      <c r="M3685">
        <v>5277535</v>
      </c>
      <c r="N3685">
        <v>0</v>
      </c>
      <c r="O3685">
        <v>108517</v>
      </c>
      <c r="P3685">
        <v>0</v>
      </c>
      <c r="Q3685">
        <v>28918834</v>
      </c>
      <c r="R3685">
        <v>0</v>
      </c>
      <c r="S3685">
        <v>0</v>
      </c>
      <c r="T3685">
        <v>40065668</v>
      </c>
      <c r="V3685">
        <v>40065668</v>
      </c>
      <c r="X3685">
        <v>1977986</v>
      </c>
      <c r="AF3685">
        <v>6856463</v>
      </c>
      <c r="AI3685">
        <v>8834449</v>
      </c>
      <c r="AJ3685">
        <v>48900117</v>
      </c>
      <c r="AK3685">
        <v>0</v>
      </c>
      <c r="AL3685">
        <v>0</v>
      </c>
      <c r="AM3685">
        <v>0</v>
      </c>
      <c r="AN3685">
        <v>245397</v>
      </c>
      <c r="AO3685">
        <v>31379</v>
      </c>
      <c r="AP3685">
        <v>11354694</v>
      </c>
      <c r="AR3685">
        <v>11631470</v>
      </c>
      <c r="AT3685">
        <v>11631470</v>
      </c>
      <c r="AY3685">
        <v>360503</v>
      </c>
      <c r="BC3685">
        <v>360503</v>
      </c>
      <c r="BD3685">
        <v>11991973</v>
      </c>
      <c r="BE3685">
        <v>12913600</v>
      </c>
      <c r="BF3685">
        <v>2676220</v>
      </c>
      <c r="BG3685">
        <v>0</v>
      </c>
      <c r="BH3685">
        <v>0</v>
      </c>
      <c r="BI3685">
        <v>0</v>
      </c>
      <c r="BJ3685">
        <v>0</v>
      </c>
      <c r="BK3685">
        <v>1851990</v>
      </c>
      <c r="BL3685">
        <v>19466334</v>
      </c>
      <c r="BM3685">
        <v>36908144</v>
      </c>
      <c r="BN3685">
        <v>48900117</v>
      </c>
    </row>
    <row r="3686" spans="1:66" hidden="1" x14ac:dyDescent="0.25">
      <c r="A3686" t="s">
        <v>33</v>
      </c>
      <c r="B3686" t="s">
        <v>2211</v>
      </c>
      <c r="C3686">
        <v>900245577</v>
      </c>
      <c r="D3686" t="s">
        <v>2287</v>
      </c>
      <c r="E3686" t="s">
        <v>4676</v>
      </c>
      <c r="F3686" t="s">
        <v>181</v>
      </c>
      <c r="G3686" t="s">
        <v>111</v>
      </c>
      <c r="H3686" t="s">
        <v>4677</v>
      </c>
      <c r="I3686" t="s">
        <v>38</v>
      </c>
      <c r="J3686" t="s">
        <v>38</v>
      </c>
      <c r="K3686" t="s">
        <v>39</v>
      </c>
      <c r="L3686">
        <v>348066</v>
      </c>
      <c r="M3686">
        <v>2835082</v>
      </c>
      <c r="O3686">
        <v>28758</v>
      </c>
      <c r="T3686">
        <v>3211906</v>
      </c>
      <c r="V3686">
        <v>3211906</v>
      </c>
      <c r="AJ3686">
        <v>3211906</v>
      </c>
      <c r="AN3686">
        <v>2060</v>
      </c>
      <c r="AO3686">
        <v>244</v>
      </c>
      <c r="AR3686">
        <v>2304</v>
      </c>
      <c r="AT3686">
        <v>2304</v>
      </c>
      <c r="BD3686">
        <v>2304</v>
      </c>
      <c r="BE3686">
        <v>464560</v>
      </c>
      <c r="BH3686">
        <v>3472515</v>
      </c>
      <c r="BK3686">
        <v>360160</v>
      </c>
      <c r="BL3686">
        <v>-1087633</v>
      </c>
      <c r="BM3686">
        <v>3209602</v>
      </c>
      <c r="BN3686">
        <v>3211906</v>
      </c>
    </row>
    <row r="3687" spans="1:66" hidden="1" x14ac:dyDescent="0.25">
      <c r="A3687" t="s">
        <v>33</v>
      </c>
      <c r="B3687" t="s">
        <v>2211</v>
      </c>
      <c r="C3687">
        <v>900245577</v>
      </c>
      <c r="D3687" t="s">
        <v>2287</v>
      </c>
      <c r="E3687" t="s">
        <v>4676</v>
      </c>
      <c r="F3687" t="s">
        <v>181</v>
      </c>
      <c r="G3687" t="s">
        <v>111</v>
      </c>
      <c r="H3687" t="s">
        <v>4677</v>
      </c>
      <c r="I3687" t="s">
        <v>38</v>
      </c>
      <c r="J3687" t="s">
        <v>38</v>
      </c>
      <c r="K3687" t="s">
        <v>40</v>
      </c>
      <c r="L3687">
        <v>445150</v>
      </c>
      <c r="M3687">
        <v>2835082</v>
      </c>
      <c r="O3687">
        <v>40879</v>
      </c>
      <c r="T3687">
        <v>3321111</v>
      </c>
      <c r="V3687">
        <v>3321111</v>
      </c>
      <c r="AJ3687">
        <v>3321111</v>
      </c>
      <c r="AN3687">
        <v>4731</v>
      </c>
      <c r="AO3687">
        <v>42878</v>
      </c>
      <c r="AR3687">
        <v>47609</v>
      </c>
      <c r="AT3687">
        <v>47609</v>
      </c>
      <c r="BD3687">
        <v>47609</v>
      </c>
      <c r="BE3687">
        <v>464560</v>
      </c>
      <c r="BH3687">
        <v>3472515</v>
      </c>
      <c r="BK3687">
        <v>360160</v>
      </c>
      <c r="BL3687">
        <v>-1023733</v>
      </c>
      <c r="BM3687">
        <v>3273502</v>
      </c>
      <c r="BN3687">
        <v>3321111</v>
      </c>
    </row>
    <row r="3688" spans="1:66" hidden="1" x14ac:dyDescent="0.25">
      <c r="A3688" t="s">
        <v>33</v>
      </c>
      <c r="B3688" t="s">
        <v>2211</v>
      </c>
      <c r="C3688">
        <v>900246196</v>
      </c>
      <c r="D3688" t="s">
        <v>2287</v>
      </c>
      <c r="E3688" t="s">
        <v>1582</v>
      </c>
      <c r="F3688" t="s">
        <v>896</v>
      </c>
      <c r="G3688" t="s">
        <v>45</v>
      </c>
      <c r="H3688" t="s">
        <v>1583</v>
      </c>
      <c r="I3688" t="s">
        <v>71</v>
      </c>
      <c r="J3688" t="s">
        <v>72</v>
      </c>
      <c r="K3688" t="s">
        <v>39</v>
      </c>
      <c r="L3688">
        <v>76883</v>
      </c>
      <c r="M3688">
        <v>1163268</v>
      </c>
      <c r="N3688">
        <v>328111</v>
      </c>
      <c r="O3688">
        <v>1322489</v>
      </c>
      <c r="R3688">
        <v>155878</v>
      </c>
      <c r="T3688">
        <v>3046629</v>
      </c>
      <c r="V3688">
        <v>3046629</v>
      </c>
      <c r="X3688">
        <v>6319594</v>
      </c>
      <c r="AD3688">
        <v>1540814</v>
      </c>
      <c r="AI3688">
        <v>7860408</v>
      </c>
      <c r="AJ3688">
        <v>10907037</v>
      </c>
      <c r="AK3688">
        <v>88679</v>
      </c>
      <c r="AM3688">
        <v>88679</v>
      </c>
      <c r="AN3688">
        <v>2748525</v>
      </c>
      <c r="AP3688">
        <v>7993420</v>
      </c>
      <c r="AQ3688">
        <v>155036</v>
      </c>
      <c r="AR3688">
        <v>10985660</v>
      </c>
      <c r="AT3688">
        <v>10985660</v>
      </c>
      <c r="AV3688">
        <v>26260</v>
      </c>
      <c r="AW3688">
        <v>26260</v>
      </c>
      <c r="BA3688">
        <v>4313389</v>
      </c>
      <c r="BC3688">
        <v>4339649</v>
      </c>
      <c r="BD3688">
        <v>15325309</v>
      </c>
      <c r="BE3688">
        <v>5150300</v>
      </c>
      <c r="BF3688">
        <v>3755659</v>
      </c>
      <c r="BK3688">
        <v>640490</v>
      </c>
      <c r="BL3688">
        <v>-13964721</v>
      </c>
      <c r="BM3688">
        <v>-4418272</v>
      </c>
      <c r="BN3688">
        <v>10907037</v>
      </c>
    </row>
    <row r="3689" spans="1:66" hidden="1" x14ac:dyDescent="0.25">
      <c r="A3689" t="s">
        <v>33</v>
      </c>
      <c r="B3689" t="s">
        <v>2211</v>
      </c>
      <c r="C3689">
        <v>900246196</v>
      </c>
      <c r="D3689" t="s">
        <v>2287</v>
      </c>
      <c r="E3689" t="s">
        <v>1582</v>
      </c>
      <c r="F3689" t="s">
        <v>896</v>
      </c>
      <c r="G3689" t="s">
        <v>45</v>
      </c>
      <c r="H3689" t="s">
        <v>1583</v>
      </c>
      <c r="I3689" t="s">
        <v>71</v>
      </c>
      <c r="J3689" t="s">
        <v>72</v>
      </c>
      <c r="K3689" t="s">
        <v>40</v>
      </c>
      <c r="L3689">
        <v>381932</v>
      </c>
      <c r="M3689">
        <v>1029580</v>
      </c>
      <c r="N3689">
        <v>268556</v>
      </c>
      <c r="O3689">
        <v>579264</v>
      </c>
      <c r="R3689">
        <v>76432</v>
      </c>
      <c r="T3689">
        <v>2335764</v>
      </c>
      <c r="V3689">
        <v>2335764</v>
      </c>
      <c r="X3689">
        <v>8037644</v>
      </c>
      <c r="Z3689">
        <v>41749</v>
      </c>
      <c r="AD3689">
        <v>822179</v>
      </c>
      <c r="AI3689">
        <v>8901572</v>
      </c>
      <c r="AJ3689">
        <v>11237336</v>
      </c>
      <c r="AK3689">
        <v>76282</v>
      </c>
      <c r="AM3689">
        <v>76282</v>
      </c>
      <c r="AN3689">
        <v>2143792</v>
      </c>
      <c r="AP3689">
        <v>1337577</v>
      </c>
      <c r="AQ3689">
        <v>82222</v>
      </c>
      <c r="AR3689">
        <v>3639873</v>
      </c>
      <c r="AT3689">
        <v>3639873</v>
      </c>
      <c r="AV3689">
        <v>23895</v>
      </c>
      <c r="AW3689">
        <v>23895</v>
      </c>
      <c r="BA3689">
        <v>9369446</v>
      </c>
      <c r="BC3689">
        <v>9393341</v>
      </c>
      <c r="BD3689">
        <v>13033214</v>
      </c>
      <c r="BE3689">
        <v>5150300</v>
      </c>
      <c r="BF3689">
        <v>3755659</v>
      </c>
      <c r="BK3689">
        <v>640490</v>
      </c>
      <c r="BL3689">
        <v>-11342327</v>
      </c>
      <c r="BM3689">
        <v>-1795878</v>
      </c>
      <c r="BN3689">
        <v>11237336</v>
      </c>
    </row>
    <row r="3690" spans="1:66" hidden="1" x14ac:dyDescent="0.25">
      <c r="A3690" t="s">
        <v>33</v>
      </c>
      <c r="B3690" t="s">
        <v>2211</v>
      </c>
      <c r="C3690">
        <v>900247563</v>
      </c>
      <c r="D3690" t="s">
        <v>2287</v>
      </c>
      <c r="E3690" t="s">
        <v>1584</v>
      </c>
      <c r="F3690" t="s">
        <v>152</v>
      </c>
      <c r="G3690" t="s">
        <v>45</v>
      </c>
      <c r="H3690" t="s">
        <v>4678</v>
      </c>
      <c r="I3690" t="s">
        <v>38</v>
      </c>
      <c r="J3690" t="s">
        <v>38</v>
      </c>
      <c r="K3690" t="s">
        <v>39</v>
      </c>
      <c r="L3690">
        <v>558881</v>
      </c>
      <c r="M3690">
        <v>3556503</v>
      </c>
      <c r="O3690">
        <v>1080179</v>
      </c>
      <c r="R3690">
        <v>20858</v>
      </c>
      <c r="T3690">
        <v>5216421</v>
      </c>
      <c r="V3690">
        <v>5216421</v>
      </c>
      <c r="W3690">
        <v>27270250</v>
      </c>
      <c r="AI3690">
        <v>27270250</v>
      </c>
      <c r="AJ3690">
        <v>32486671</v>
      </c>
      <c r="AN3690">
        <v>5852608</v>
      </c>
      <c r="AO3690">
        <v>1878347</v>
      </c>
      <c r="AP3690">
        <v>2315168</v>
      </c>
      <c r="AR3690">
        <v>10046123</v>
      </c>
      <c r="AT3690">
        <v>10046123</v>
      </c>
      <c r="AY3690">
        <v>853818</v>
      </c>
      <c r="BA3690">
        <v>5580515</v>
      </c>
      <c r="BC3690">
        <v>6434333</v>
      </c>
      <c r="BD3690">
        <v>16480456</v>
      </c>
      <c r="BE3690">
        <v>5015015</v>
      </c>
      <c r="BF3690">
        <v>8480626</v>
      </c>
      <c r="BL3690">
        <v>2510574</v>
      </c>
      <c r="BM3690">
        <v>16006215</v>
      </c>
      <c r="BN3690">
        <v>32486671</v>
      </c>
    </row>
    <row r="3691" spans="1:66" hidden="1" x14ac:dyDescent="0.25">
      <c r="A3691" t="s">
        <v>33</v>
      </c>
      <c r="B3691" t="s">
        <v>2211</v>
      </c>
      <c r="C3691">
        <v>900247563</v>
      </c>
      <c r="D3691" t="s">
        <v>2287</v>
      </c>
      <c r="E3691" t="s">
        <v>1584</v>
      </c>
      <c r="F3691" t="s">
        <v>152</v>
      </c>
      <c r="G3691" t="s">
        <v>45</v>
      </c>
      <c r="H3691" t="s">
        <v>4678</v>
      </c>
      <c r="I3691" t="s">
        <v>38</v>
      </c>
      <c r="J3691" t="s">
        <v>38</v>
      </c>
      <c r="K3691" t="s">
        <v>40</v>
      </c>
      <c r="L3691">
        <v>684347</v>
      </c>
      <c r="M3691">
        <v>2716951</v>
      </c>
      <c r="O3691">
        <v>605470</v>
      </c>
      <c r="R3691">
        <v>20843</v>
      </c>
      <c r="T3691">
        <v>4027611</v>
      </c>
      <c r="V3691">
        <v>4027611</v>
      </c>
      <c r="W3691">
        <v>28128856</v>
      </c>
      <c r="AI3691">
        <v>28128856</v>
      </c>
      <c r="AJ3691">
        <v>32156467</v>
      </c>
      <c r="AN3691">
        <v>14733352</v>
      </c>
      <c r="AO3691">
        <v>2336902</v>
      </c>
      <c r="AP3691">
        <v>1498964</v>
      </c>
      <c r="AR3691">
        <v>18569218</v>
      </c>
      <c r="AT3691">
        <v>18569218</v>
      </c>
      <c r="AY3691">
        <v>703874</v>
      </c>
      <c r="BA3691">
        <v>7888215</v>
      </c>
      <c r="BC3691">
        <v>8592089</v>
      </c>
      <c r="BD3691">
        <v>27161307</v>
      </c>
      <c r="BE3691">
        <v>4072153</v>
      </c>
      <c r="BF3691">
        <v>0</v>
      </c>
      <c r="BL3691">
        <v>923007</v>
      </c>
      <c r="BM3691">
        <v>4995160</v>
      </c>
      <c r="BN3691">
        <v>32156467</v>
      </c>
    </row>
    <row r="3692" spans="1:66" hidden="1" x14ac:dyDescent="0.25">
      <c r="A3692" t="s">
        <v>33</v>
      </c>
      <c r="B3692" t="s">
        <v>2211</v>
      </c>
      <c r="C3692">
        <v>900247777</v>
      </c>
      <c r="D3692" t="s">
        <v>2287</v>
      </c>
      <c r="E3692" t="s">
        <v>1585</v>
      </c>
      <c r="F3692" t="s">
        <v>152</v>
      </c>
      <c r="G3692" t="s">
        <v>45</v>
      </c>
      <c r="H3692" t="s">
        <v>3920</v>
      </c>
      <c r="I3692" t="s">
        <v>71</v>
      </c>
      <c r="J3692" t="s">
        <v>72</v>
      </c>
      <c r="K3692" t="s">
        <v>39</v>
      </c>
      <c r="L3692">
        <v>355566</v>
      </c>
      <c r="M3692">
        <v>636541</v>
      </c>
      <c r="O3692">
        <v>68168</v>
      </c>
      <c r="Q3692">
        <v>346</v>
      </c>
      <c r="T3692">
        <v>1060621</v>
      </c>
      <c r="V3692">
        <v>1060621</v>
      </c>
      <c r="W3692">
        <v>14938977</v>
      </c>
      <c r="X3692">
        <v>188196</v>
      </c>
      <c r="AD3692">
        <v>30483</v>
      </c>
      <c r="AI3692">
        <v>15157656</v>
      </c>
      <c r="AJ3692">
        <v>16218277</v>
      </c>
      <c r="AK3692">
        <v>39661</v>
      </c>
      <c r="AM3692">
        <v>39661</v>
      </c>
      <c r="AN3692">
        <v>7087</v>
      </c>
      <c r="AO3692">
        <v>75712</v>
      </c>
      <c r="AR3692">
        <v>122460</v>
      </c>
      <c r="AT3692">
        <v>122460</v>
      </c>
      <c r="AX3692">
        <v>3706272</v>
      </c>
      <c r="AY3692">
        <v>873367</v>
      </c>
      <c r="BA3692">
        <v>2502153</v>
      </c>
      <c r="BC3692">
        <v>7081792</v>
      </c>
      <c r="BD3692">
        <v>7204252</v>
      </c>
      <c r="BE3692">
        <v>60000</v>
      </c>
      <c r="BF3692">
        <v>294119</v>
      </c>
      <c r="BI3692">
        <v>3439527</v>
      </c>
      <c r="BK3692">
        <v>36164</v>
      </c>
      <c r="BL3692">
        <v>5184215</v>
      </c>
      <c r="BM3692">
        <v>9014025</v>
      </c>
      <c r="BN3692">
        <v>16218277</v>
      </c>
    </row>
    <row r="3693" spans="1:66" hidden="1" x14ac:dyDescent="0.25">
      <c r="A3693" t="s">
        <v>33</v>
      </c>
      <c r="B3693" t="s">
        <v>2211</v>
      </c>
      <c r="C3693">
        <v>900247777</v>
      </c>
      <c r="D3693" t="s">
        <v>2287</v>
      </c>
      <c r="E3693" t="s">
        <v>1585</v>
      </c>
      <c r="F3693" t="s">
        <v>152</v>
      </c>
      <c r="G3693" t="s">
        <v>45</v>
      </c>
      <c r="H3693" t="s">
        <v>3920</v>
      </c>
      <c r="I3693" t="s">
        <v>71</v>
      </c>
      <c r="J3693" t="s">
        <v>72</v>
      </c>
      <c r="K3693" t="s">
        <v>40</v>
      </c>
      <c r="L3693">
        <v>122407</v>
      </c>
      <c r="M3693">
        <v>2914837</v>
      </c>
      <c r="O3693">
        <v>261206</v>
      </c>
      <c r="Q3693">
        <v>513</v>
      </c>
      <c r="T3693">
        <v>3298963</v>
      </c>
      <c r="V3693">
        <v>3298963</v>
      </c>
      <c r="W3693">
        <v>14938977</v>
      </c>
      <c r="X3693">
        <v>204530</v>
      </c>
      <c r="AD3693">
        <v>29961</v>
      </c>
      <c r="AI3693">
        <v>15173468</v>
      </c>
      <c r="AJ3693">
        <v>18472431</v>
      </c>
      <c r="AK3693">
        <v>31039</v>
      </c>
      <c r="AM3693">
        <v>31039</v>
      </c>
      <c r="AN3693">
        <v>237167</v>
      </c>
      <c r="AO3693">
        <v>83944</v>
      </c>
      <c r="AQ3693">
        <v>6271</v>
      </c>
      <c r="AR3693">
        <v>358421</v>
      </c>
      <c r="AT3693">
        <v>358421</v>
      </c>
      <c r="AX3693">
        <v>3767839</v>
      </c>
      <c r="AY3693">
        <v>847278</v>
      </c>
      <c r="BA3693">
        <v>4720581</v>
      </c>
      <c r="BC3693">
        <v>9335698</v>
      </c>
      <c r="BD3693">
        <v>9694119</v>
      </c>
      <c r="BE3693">
        <v>60000</v>
      </c>
      <c r="BF3693">
        <v>294119</v>
      </c>
      <c r="BI3693">
        <v>3439527</v>
      </c>
      <c r="BK3693">
        <v>36164</v>
      </c>
      <c r="BL3693">
        <v>4948502</v>
      </c>
      <c r="BM3693">
        <v>8778312</v>
      </c>
      <c r="BN3693">
        <v>18472431</v>
      </c>
    </row>
    <row r="3694" spans="1:66" hidden="1" x14ac:dyDescent="0.25">
      <c r="A3694" t="s">
        <v>33</v>
      </c>
      <c r="B3694" t="s">
        <v>2211</v>
      </c>
      <c r="C3694">
        <v>900248065</v>
      </c>
      <c r="D3694" t="s">
        <v>2287</v>
      </c>
      <c r="E3694" t="s">
        <v>4679</v>
      </c>
      <c r="F3694" t="s">
        <v>132</v>
      </c>
      <c r="G3694" t="s">
        <v>45</v>
      </c>
      <c r="H3694" t="s">
        <v>4680</v>
      </c>
      <c r="I3694" t="s">
        <v>38</v>
      </c>
      <c r="J3694" t="s">
        <v>38</v>
      </c>
      <c r="K3694" t="s">
        <v>39</v>
      </c>
      <c r="L3694">
        <v>860027</v>
      </c>
      <c r="M3694">
        <v>2291508</v>
      </c>
      <c r="O3694">
        <v>97923</v>
      </c>
      <c r="T3694">
        <v>3249458</v>
      </c>
      <c r="V3694">
        <v>3249458</v>
      </c>
      <c r="X3694">
        <v>1030382</v>
      </c>
      <c r="AD3694">
        <v>187626</v>
      </c>
      <c r="AI3694">
        <v>1218008</v>
      </c>
      <c r="AJ3694">
        <v>4467466</v>
      </c>
      <c r="AK3694">
        <v>75440</v>
      </c>
      <c r="AM3694">
        <v>75440</v>
      </c>
      <c r="AN3694">
        <v>297586</v>
      </c>
      <c r="AQ3694">
        <v>583000</v>
      </c>
      <c r="AR3694">
        <v>956026</v>
      </c>
      <c r="AT3694">
        <v>956026</v>
      </c>
      <c r="AX3694">
        <v>972726</v>
      </c>
      <c r="BC3694">
        <v>972726</v>
      </c>
      <c r="BD3694">
        <v>1928752</v>
      </c>
      <c r="BE3694">
        <v>100028</v>
      </c>
      <c r="BF3694">
        <v>5620238</v>
      </c>
      <c r="BK3694">
        <v>1836568</v>
      </c>
      <c r="BL3694">
        <v>-5018120</v>
      </c>
      <c r="BM3694">
        <v>2538714</v>
      </c>
      <c r="BN3694">
        <v>4467466</v>
      </c>
    </row>
    <row r="3695" spans="1:66" hidden="1" x14ac:dyDescent="0.25">
      <c r="A3695" t="s">
        <v>33</v>
      </c>
      <c r="B3695" t="s">
        <v>2211</v>
      </c>
      <c r="C3695">
        <v>900248065</v>
      </c>
      <c r="D3695" t="s">
        <v>2287</v>
      </c>
      <c r="E3695" t="s">
        <v>4679</v>
      </c>
      <c r="F3695" t="s">
        <v>132</v>
      </c>
      <c r="G3695" t="s">
        <v>45</v>
      </c>
      <c r="H3695" t="s">
        <v>4680</v>
      </c>
      <c r="I3695" t="s">
        <v>38</v>
      </c>
      <c r="J3695" t="s">
        <v>38</v>
      </c>
      <c r="K3695" t="s">
        <v>40</v>
      </c>
      <c r="L3695">
        <v>53962</v>
      </c>
      <c r="M3695">
        <v>4930939</v>
      </c>
      <c r="O3695">
        <v>99324</v>
      </c>
      <c r="T3695">
        <v>5084225</v>
      </c>
      <c r="V3695">
        <v>5084225</v>
      </c>
      <c r="X3695">
        <v>1003849</v>
      </c>
      <c r="AD3695">
        <v>187626</v>
      </c>
      <c r="AI3695">
        <v>1191475</v>
      </c>
      <c r="AJ3695">
        <v>6275700</v>
      </c>
      <c r="AK3695">
        <v>116708</v>
      </c>
      <c r="AM3695">
        <v>116708</v>
      </c>
      <c r="AN3695">
        <v>372154</v>
      </c>
      <c r="AO3695">
        <v>114963</v>
      </c>
      <c r="AR3695">
        <v>603825</v>
      </c>
      <c r="AT3695">
        <v>603825</v>
      </c>
      <c r="AX3695">
        <v>972726</v>
      </c>
      <c r="BC3695">
        <v>972726</v>
      </c>
      <c r="BD3695">
        <v>1576551</v>
      </c>
      <c r="BE3695">
        <v>100028</v>
      </c>
      <c r="BF3695">
        <v>5620238</v>
      </c>
      <c r="BK3695">
        <v>1836568</v>
      </c>
      <c r="BL3695">
        <v>-2857685</v>
      </c>
      <c r="BM3695">
        <v>4699149</v>
      </c>
      <c r="BN3695">
        <v>6275700</v>
      </c>
    </row>
    <row r="3696" spans="1:66" hidden="1" x14ac:dyDescent="0.25">
      <c r="A3696" t="s">
        <v>33</v>
      </c>
      <c r="B3696" t="s">
        <v>2211</v>
      </c>
      <c r="C3696">
        <v>900248159</v>
      </c>
      <c r="D3696" t="s">
        <v>2287</v>
      </c>
      <c r="E3696" t="s">
        <v>4681</v>
      </c>
      <c r="F3696" t="s">
        <v>691</v>
      </c>
      <c r="G3696" t="s">
        <v>45</v>
      </c>
      <c r="H3696" t="s">
        <v>1586</v>
      </c>
      <c r="I3696" t="s">
        <v>57</v>
      </c>
      <c r="J3696" t="s">
        <v>58</v>
      </c>
      <c r="K3696" t="s">
        <v>39</v>
      </c>
      <c r="L3696">
        <v>1626366</v>
      </c>
      <c r="M3696">
        <v>1356182</v>
      </c>
      <c r="N3696">
        <v>4686939</v>
      </c>
      <c r="O3696">
        <v>2578900</v>
      </c>
      <c r="R3696">
        <v>514540</v>
      </c>
      <c r="T3696">
        <v>10762927</v>
      </c>
      <c r="V3696">
        <v>10762927</v>
      </c>
      <c r="X3696">
        <v>21198263</v>
      </c>
      <c r="Z3696">
        <v>530371</v>
      </c>
      <c r="AD3696">
        <v>5083</v>
      </c>
      <c r="AI3696">
        <v>21733717</v>
      </c>
      <c r="AJ3696">
        <v>32496644</v>
      </c>
      <c r="AK3696">
        <v>222140</v>
      </c>
      <c r="AM3696">
        <v>222140</v>
      </c>
      <c r="AN3696">
        <v>1922977</v>
      </c>
      <c r="AO3696">
        <v>1432490</v>
      </c>
      <c r="AP3696">
        <v>672897</v>
      </c>
      <c r="AQ3696">
        <v>67270</v>
      </c>
      <c r="AR3696">
        <v>4317774</v>
      </c>
      <c r="AT3696">
        <v>4317774</v>
      </c>
      <c r="AY3696">
        <v>793331</v>
      </c>
      <c r="BA3696">
        <v>20772406</v>
      </c>
      <c r="BC3696">
        <v>21565737</v>
      </c>
      <c r="BD3696">
        <v>25883511</v>
      </c>
      <c r="BE3696">
        <v>1013555</v>
      </c>
      <c r="BF3696">
        <v>2488458</v>
      </c>
      <c r="BK3696">
        <v>311389</v>
      </c>
      <c r="BL3696">
        <v>2799731</v>
      </c>
      <c r="BM3696">
        <v>6613133</v>
      </c>
      <c r="BN3696">
        <v>32496644</v>
      </c>
    </row>
    <row r="3697" spans="1:66" hidden="1" x14ac:dyDescent="0.25">
      <c r="A3697" t="s">
        <v>33</v>
      </c>
      <c r="B3697" t="s">
        <v>2211</v>
      </c>
      <c r="C3697">
        <v>900248159</v>
      </c>
      <c r="D3697" t="s">
        <v>2287</v>
      </c>
      <c r="E3697" t="s">
        <v>4681</v>
      </c>
      <c r="F3697" t="s">
        <v>691</v>
      </c>
      <c r="G3697" t="s">
        <v>45</v>
      </c>
      <c r="H3697" t="s">
        <v>1586</v>
      </c>
      <c r="I3697" t="s">
        <v>57</v>
      </c>
      <c r="J3697" t="s">
        <v>58</v>
      </c>
      <c r="K3697" t="s">
        <v>40</v>
      </c>
      <c r="L3697">
        <v>780595</v>
      </c>
      <c r="M3697">
        <v>1555649</v>
      </c>
      <c r="N3697">
        <v>6861014</v>
      </c>
      <c r="O3697">
        <v>1731060</v>
      </c>
      <c r="R3697">
        <v>5948</v>
      </c>
      <c r="T3697">
        <v>10934266</v>
      </c>
      <c r="V3697">
        <v>10934266</v>
      </c>
      <c r="X3697">
        <v>21792483</v>
      </c>
      <c r="Z3697">
        <v>655514</v>
      </c>
      <c r="AD3697">
        <v>62378</v>
      </c>
      <c r="AI3697">
        <v>22510375</v>
      </c>
      <c r="AJ3697">
        <v>33444641</v>
      </c>
      <c r="AK3697">
        <v>208676</v>
      </c>
      <c r="AM3697">
        <v>208676</v>
      </c>
      <c r="AN3697">
        <v>2480940</v>
      </c>
      <c r="AO3697">
        <v>491966</v>
      </c>
      <c r="AP3697">
        <v>1026288</v>
      </c>
      <c r="AQ3697">
        <v>75967</v>
      </c>
      <c r="AR3697">
        <v>4283837</v>
      </c>
      <c r="AT3697">
        <v>4283837</v>
      </c>
      <c r="AY3697">
        <v>819197</v>
      </c>
      <c r="BA3697">
        <v>22275462</v>
      </c>
      <c r="BC3697">
        <v>23094659</v>
      </c>
      <c r="BD3697">
        <v>27378496</v>
      </c>
      <c r="BE3697">
        <v>1013555</v>
      </c>
      <c r="BF3697">
        <v>2488458</v>
      </c>
      <c r="BK3697">
        <v>311390</v>
      </c>
      <c r="BL3697">
        <v>2252742</v>
      </c>
      <c r="BM3697">
        <v>6066145</v>
      </c>
      <c r="BN3697">
        <v>33444641</v>
      </c>
    </row>
    <row r="3698" spans="1:66" hidden="1" x14ac:dyDescent="0.25">
      <c r="A3698" t="s">
        <v>33</v>
      </c>
      <c r="B3698" t="s">
        <v>2211</v>
      </c>
      <c r="C3698">
        <v>900248668</v>
      </c>
      <c r="D3698" t="s">
        <v>2287</v>
      </c>
      <c r="E3698" t="s">
        <v>1587</v>
      </c>
      <c r="F3698" t="s">
        <v>152</v>
      </c>
      <c r="G3698" t="s">
        <v>111</v>
      </c>
      <c r="H3698" t="s">
        <v>1588</v>
      </c>
      <c r="I3698" t="s">
        <v>38</v>
      </c>
      <c r="J3698" t="s">
        <v>38</v>
      </c>
      <c r="K3698" t="s">
        <v>39</v>
      </c>
      <c r="L3698">
        <v>8162</v>
      </c>
      <c r="T3698">
        <v>8162</v>
      </c>
      <c r="V3698">
        <v>8162</v>
      </c>
      <c r="X3698">
        <v>195180167</v>
      </c>
      <c r="AB3698">
        <v>205559</v>
      </c>
      <c r="AI3698">
        <v>195385726</v>
      </c>
      <c r="AJ3698">
        <v>195393888</v>
      </c>
      <c r="AN3698">
        <v>883746</v>
      </c>
      <c r="AO3698">
        <v>51030</v>
      </c>
      <c r="AR3698">
        <v>934776</v>
      </c>
      <c r="AT3698">
        <v>934776</v>
      </c>
      <c r="AY3698">
        <v>27893223</v>
      </c>
      <c r="BC3698">
        <v>27893223</v>
      </c>
      <c r="BD3698">
        <v>28827999</v>
      </c>
      <c r="BE3698">
        <v>10000</v>
      </c>
      <c r="BH3698">
        <v>35816066</v>
      </c>
      <c r="BJ3698">
        <v>159571654</v>
      </c>
      <c r="BL3698">
        <v>-28831831</v>
      </c>
      <c r="BM3698">
        <v>166565889</v>
      </c>
      <c r="BN3698">
        <v>195393888</v>
      </c>
    </row>
    <row r="3699" spans="1:66" hidden="1" x14ac:dyDescent="0.25">
      <c r="A3699" t="s">
        <v>33</v>
      </c>
      <c r="B3699" t="s">
        <v>2211</v>
      </c>
      <c r="C3699">
        <v>900248668</v>
      </c>
      <c r="D3699" t="s">
        <v>2287</v>
      </c>
      <c r="E3699" t="s">
        <v>1587</v>
      </c>
      <c r="F3699" t="s">
        <v>152</v>
      </c>
      <c r="G3699" t="s">
        <v>111</v>
      </c>
      <c r="H3699" t="s">
        <v>1588</v>
      </c>
      <c r="I3699" t="s">
        <v>38</v>
      </c>
      <c r="J3699" t="s">
        <v>38</v>
      </c>
      <c r="K3699" t="s">
        <v>40</v>
      </c>
      <c r="L3699">
        <v>32069</v>
      </c>
      <c r="T3699">
        <v>32069</v>
      </c>
      <c r="V3699">
        <v>32069</v>
      </c>
      <c r="X3699">
        <v>184862257</v>
      </c>
      <c r="AB3699">
        <v>205559</v>
      </c>
      <c r="AI3699">
        <v>185067816</v>
      </c>
      <c r="AJ3699">
        <v>185099885</v>
      </c>
      <c r="AN3699">
        <v>778458</v>
      </c>
      <c r="AO3699">
        <v>16939</v>
      </c>
      <c r="AR3699">
        <v>795397</v>
      </c>
      <c r="AT3699">
        <v>795397</v>
      </c>
      <c r="AY3699">
        <v>26345537</v>
      </c>
      <c r="BC3699">
        <v>26345537</v>
      </c>
      <c r="BD3699">
        <v>27140934</v>
      </c>
      <c r="BE3699">
        <v>10000</v>
      </c>
      <c r="BH3699">
        <v>35816066</v>
      </c>
      <c r="BJ3699">
        <v>150801431</v>
      </c>
      <c r="BL3699">
        <v>-28668546</v>
      </c>
      <c r="BM3699">
        <v>157958951</v>
      </c>
      <c r="BN3699">
        <v>185099885</v>
      </c>
    </row>
    <row r="3700" spans="1:66" x14ac:dyDescent="0.25">
      <c r="A3700" t="s">
        <v>33</v>
      </c>
      <c r="B3700" t="s">
        <v>2211</v>
      </c>
      <c r="C3700">
        <v>900249144</v>
      </c>
      <c r="D3700" t="s">
        <v>2287</v>
      </c>
      <c r="E3700" t="s">
        <v>4682</v>
      </c>
      <c r="F3700" t="s">
        <v>320</v>
      </c>
      <c r="G3700" t="s">
        <v>36</v>
      </c>
      <c r="H3700" t="s">
        <v>485</v>
      </c>
      <c r="I3700" t="s">
        <v>71</v>
      </c>
      <c r="J3700" t="s">
        <v>72</v>
      </c>
      <c r="K3700" t="s">
        <v>39</v>
      </c>
      <c r="L3700">
        <v>1926860</v>
      </c>
      <c r="M3700">
        <v>201979</v>
      </c>
      <c r="T3700">
        <v>2128839</v>
      </c>
      <c r="V3700">
        <v>2128839</v>
      </c>
      <c r="AB3700">
        <v>22000000</v>
      </c>
      <c r="AI3700">
        <v>22000000</v>
      </c>
      <c r="AJ3700">
        <v>24128839</v>
      </c>
      <c r="AK3700">
        <v>6154536</v>
      </c>
      <c r="AM3700">
        <v>6154536</v>
      </c>
      <c r="AN3700">
        <v>7220161</v>
      </c>
      <c r="AO3700">
        <v>97601</v>
      </c>
      <c r="AR3700">
        <v>13472298</v>
      </c>
      <c r="AT3700">
        <v>13472298</v>
      </c>
      <c r="AV3700">
        <v>3357670</v>
      </c>
      <c r="AW3700">
        <v>3357670</v>
      </c>
      <c r="BC3700">
        <v>3357670</v>
      </c>
      <c r="BD3700">
        <v>16829968</v>
      </c>
      <c r="BE3700">
        <v>1000000</v>
      </c>
      <c r="BK3700">
        <v>4960134</v>
      </c>
      <c r="BL3700">
        <v>1338737</v>
      </c>
      <c r="BM3700">
        <v>7298871</v>
      </c>
      <c r="BN3700">
        <v>24128839</v>
      </c>
    </row>
    <row r="3701" spans="1:66" hidden="1" x14ac:dyDescent="0.25">
      <c r="A3701" t="s">
        <v>33</v>
      </c>
      <c r="B3701" t="s">
        <v>2211</v>
      </c>
      <c r="C3701">
        <v>900249144</v>
      </c>
      <c r="D3701" t="s">
        <v>2287</v>
      </c>
      <c r="E3701" t="s">
        <v>4682</v>
      </c>
      <c r="F3701" t="s">
        <v>320</v>
      </c>
      <c r="G3701" t="s">
        <v>36</v>
      </c>
      <c r="H3701" t="s">
        <v>485</v>
      </c>
      <c r="I3701" t="s">
        <v>71</v>
      </c>
      <c r="J3701" t="s">
        <v>72</v>
      </c>
      <c r="K3701" t="s">
        <v>40</v>
      </c>
      <c r="L3701">
        <v>1841451</v>
      </c>
      <c r="M3701">
        <v>15047065</v>
      </c>
      <c r="T3701">
        <v>16888516</v>
      </c>
      <c r="V3701">
        <v>16888516</v>
      </c>
      <c r="AB3701">
        <v>0</v>
      </c>
      <c r="AI3701">
        <v>0</v>
      </c>
      <c r="AJ3701">
        <v>16888516</v>
      </c>
      <c r="AK3701">
        <v>5283934</v>
      </c>
      <c r="AM3701">
        <v>5283934</v>
      </c>
      <c r="AN3701">
        <v>2139331</v>
      </c>
      <c r="AO3701">
        <v>510097</v>
      </c>
      <c r="AR3701">
        <v>7933362</v>
      </c>
      <c r="AT3701">
        <v>7933362</v>
      </c>
      <c r="AV3701">
        <v>2994974</v>
      </c>
      <c r="AW3701">
        <v>2994974</v>
      </c>
      <c r="BC3701">
        <v>2994974</v>
      </c>
      <c r="BD3701">
        <v>10928336</v>
      </c>
      <c r="BE3701">
        <v>1000000</v>
      </c>
      <c r="BK3701">
        <v>3745963</v>
      </c>
      <c r="BL3701">
        <v>1214217</v>
      </c>
      <c r="BM3701">
        <v>5960180</v>
      </c>
      <c r="BN3701">
        <v>16888516</v>
      </c>
    </row>
    <row r="3702" spans="1:66" hidden="1" x14ac:dyDescent="0.25">
      <c r="A3702" t="s">
        <v>33</v>
      </c>
      <c r="B3702" t="s">
        <v>2211</v>
      </c>
      <c r="C3702">
        <v>900249297</v>
      </c>
      <c r="D3702" t="s">
        <v>2287</v>
      </c>
      <c r="E3702" t="s">
        <v>1589</v>
      </c>
      <c r="F3702" t="s">
        <v>602</v>
      </c>
      <c r="G3702" t="s">
        <v>45</v>
      </c>
      <c r="H3702" t="s">
        <v>4683</v>
      </c>
      <c r="I3702" t="s">
        <v>38</v>
      </c>
      <c r="J3702" t="s">
        <v>38</v>
      </c>
      <c r="K3702" t="s">
        <v>39</v>
      </c>
      <c r="L3702">
        <v>25100358</v>
      </c>
      <c r="M3702">
        <v>1003360</v>
      </c>
      <c r="O3702">
        <v>16605943</v>
      </c>
      <c r="R3702">
        <v>998752</v>
      </c>
      <c r="T3702">
        <v>43708413</v>
      </c>
      <c r="V3702">
        <v>43708413</v>
      </c>
      <c r="X3702">
        <v>2455248</v>
      </c>
      <c r="Z3702">
        <v>19000</v>
      </c>
      <c r="AD3702">
        <v>1001242</v>
      </c>
      <c r="AH3702">
        <v>5298254</v>
      </c>
      <c r="AI3702">
        <v>8773744</v>
      </c>
      <c r="AJ3702">
        <v>52482157</v>
      </c>
      <c r="AK3702">
        <v>9629941</v>
      </c>
      <c r="AL3702">
        <v>181798</v>
      </c>
      <c r="AM3702">
        <v>9811739</v>
      </c>
      <c r="AN3702">
        <v>7720425</v>
      </c>
      <c r="AO3702">
        <v>7341173</v>
      </c>
      <c r="AP3702">
        <v>2370092</v>
      </c>
      <c r="AR3702">
        <v>27243429</v>
      </c>
      <c r="AT3702">
        <v>27243429</v>
      </c>
      <c r="BA3702">
        <v>3568651</v>
      </c>
      <c r="BC3702">
        <v>3568651</v>
      </c>
      <c r="BD3702">
        <v>30812080</v>
      </c>
      <c r="BE3702">
        <v>1500000</v>
      </c>
      <c r="BK3702">
        <v>20141266</v>
      </c>
      <c r="BL3702">
        <v>28811</v>
      </c>
      <c r="BM3702">
        <v>21670077</v>
      </c>
      <c r="BN3702">
        <v>52482157</v>
      </c>
    </row>
    <row r="3703" spans="1:66" hidden="1" x14ac:dyDescent="0.25">
      <c r="A3703" t="s">
        <v>33</v>
      </c>
      <c r="B3703" t="s">
        <v>2211</v>
      </c>
      <c r="C3703">
        <v>900249297</v>
      </c>
      <c r="D3703" t="s">
        <v>2287</v>
      </c>
      <c r="E3703" t="s">
        <v>1589</v>
      </c>
      <c r="F3703" t="s">
        <v>602</v>
      </c>
      <c r="G3703" t="s">
        <v>45</v>
      </c>
      <c r="H3703" t="s">
        <v>4683</v>
      </c>
      <c r="I3703" t="s">
        <v>38</v>
      </c>
      <c r="J3703" t="s">
        <v>38</v>
      </c>
      <c r="K3703" t="s">
        <v>40</v>
      </c>
      <c r="L3703">
        <v>14130234</v>
      </c>
      <c r="M3703">
        <v>7110813</v>
      </c>
      <c r="O3703">
        <v>16519610</v>
      </c>
      <c r="R3703">
        <v>1109838</v>
      </c>
      <c r="T3703">
        <v>38870495</v>
      </c>
      <c r="V3703">
        <v>38870495</v>
      </c>
      <c r="X3703">
        <v>2801911</v>
      </c>
      <c r="Z3703">
        <v>92686</v>
      </c>
      <c r="AD3703">
        <v>921482</v>
      </c>
      <c r="AH3703">
        <v>5359236</v>
      </c>
      <c r="AI3703">
        <v>9175315</v>
      </c>
      <c r="AJ3703">
        <v>48045810</v>
      </c>
      <c r="AK3703">
        <v>8457988</v>
      </c>
      <c r="AL3703">
        <v>60921</v>
      </c>
      <c r="AM3703">
        <v>8518909</v>
      </c>
      <c r="AN3703">
        <v>5209001</v>
      </c>
      <c r="AO3703">
        <v>6761543</v>
      </c>
      <c r="AP3703">
        <v>1868434</v>
      </c>
      <c r="AR3703">
        <v>22357887</v>
      </c>
      <c r="AT3703">
        <v>22357887</v>
      </c>
      <c r="BA3703">
        <v>4058747</v>
      </c>
      <c r="BC3703">
        <v>4058747</v>
      </c>
      <c r="BD3703">
        <v>26416634</v>
      </c>
      <c r="BE3703">
        <v>1500000</v>
      </c>
      <c r="BK3703">
        <v>21073576</v>
      </c>
      <c r="BL3703">
        <v>-944400</v>
      </c>
      <c r="BM3703">
        <v>21629176</v>
      </c>
      <c r="BN3703">
        <v>48045810</v>
      </c>
    </row>
    <row r="3704" spans="1:66" hidden="1" x14ac:dyDescent="0.25">
      <c r="A3704" t="s">
        <v>33</v>
      </c>
      <c r="B3704" t="s">
        <v>2211</v>
      </c>
      <c r="C3704">
        <v>900250415</v>
      </c>
      <c r="D3704" t="s">
        <v>2287</v>
      </c>
      <c r="E3704" t="s">
        <v>4684</v>
      </c>
      <c r="F3704" t="s">
        <v>207</v>
      </c>
      <c r="G3704" t="s">
        <v>45</v>
      </c>
      <c r="H3704" t="s">
        <v>4685</v>
      </c>
      <c r="I3704" t="s">
        <v>47</v>
      </c>
      <c r="J3704" t="s">
        <v>62</v>
      </c>
      <c r="K3704" t="s">
        <v>39</v>
      </c>
      <c r="L3704">
        <v>5427982</v>
      </c>
      <c r="M3704">
        <v>28205603</v>
      </c>
      <c r="N3704">
        <v>19073371</v>
      </c>
      <c r="O3704">
        <v>364114</v>
      </c>
      <c r="Q3704">
        <v>495478</v>
      </c>
      <c r="R3704">
        <v>297049</v>
      </c>
      <c r="T3704">
        <v>53863597</v>
      </c>
      <c r="V3704">
        <v>53863597</v>
      </c>
      <c r="X3704">
        <v>11655147</v>
      </c>
      <c r="Z3704">
        <v>391104</v>
      </c>
      <c r="AD3704">
        <v>849243</v>
      </c>
      <c r="AI3704">
        <v>12895494</v>
      </c>
      <c r="AJ3704">
        <v>66759091</v>
      </c>
      <c r="AK3704">
        <v>506683</v>
      </c>
      <c r="AM3704">
        <v>506683</v>
      </c>
      <c r="AN3704">
        <v>26445206</v>
      </c>
      <c r="AO3704">
        <v>1977511</v>
      </c>
      <c r="AP3704">
        <v>2096879</v>
      </c>
      <c r="AR3704">
        <v>31026279</v>
      </c>
      <c r="AT3704">
        <v>31026279</v>
      </c>
      <c r="AV3704">
        <v>719878</v>
      </c>
      <c r="AW3704">
        <v>719878</v>
      </c>
      <c r="AX3704">
        <v>131791</v>
      </c>
      <c r="BA3704">
        <v>9211847</v>
      </c>
      <c r="BC3704">
        <v>10063516</v>
      </c>
      <c r="BD3704">
        <v>41089795</v>
      </c>
      <c r="BE3704">
        <v>1600000</v>
      </c>
      <c r="BF3704">
        <v>2491204</v>
      </c>
      <c r="BK3704">
        <v>204385</v>
      </c>
      <c r="BL3704">
        <v>21373707</v>
      </c>
      <c r="BM3704">
        <v>25669296</v>
      </c>
      <c r="BN3704">
        <v>66759091</v>
      </c>
    </row>
    <row r="3705" spans="1:66" hidden="1" x14ac:dyDescent="0.25">
      <c r="A3705" t="s">
        <v>33</v>
      </c>
      <c r="B3705" t="s">
        <v>2211</v>
      </c>
      <c r="C3705">
        <v>900250415</v>
      </c>
      <c r="D3705" t="s">
        <v>2287</v>
      </c>
      <c r="E3705" t="s">
        <v>4684</v>
      </c>
      <c r="F3705" t="s">
        <v>207</v>
      </c>
      <c r="G3705" t="s">
        <v>45</v>
      </c>
      <c r="H3705" t="s">
        <v>4685</v>
      </c>
      <c r="I3705" t="s">
        <v>47</v>
      </c>
      <c r="J3705" t="s">
        <v>62</v>
      </c>
      <c r="K3705" t="s">
        <v>40</v>
      </c>
      <c r="L3705">
        <v>3555946</v>
      </c>
      <c r="M3705">
        <v>39319189</v>
      </c>
      <c r="N3705">
        <v>19649330</v>
      </c>
      <c r="Q3705">
        <v>604150</v>
      </c>
      <c r="R3705">
        <v>252181</v>
      </c>
      <c r="T3705">
        <v>63380796</v>
      </c>
      <c r="V3705">
        <v>63380796</v>
      </c>
      <c r="X3705">
        <v>4252885</v>
      </c>
      <c r="Z3705">
        <v>378340</v>
      </c>
      <c r="AD3705">
        <v>884982</v>
      </c>
      <c r="AI3705">
        <v>5516207</v>
      </c>
      <c r="AJ3705">
        <v>68897003</v>
      </c>
      <c r="AK3705">
        <v>568354</v>
      </c>
      <c r="AM3705">
        <v>568354</v>
      </c>
      <c r="AN3705">
        <v>33649827</v>
      </c>
      <c r="AO3705">
        <v>5588124</v>
      </c>
      <c r="AP3705">
        <v>666996</v>
      </c>
      <c r="AR3705">
        <v>40473301</v>
      </c>
      <c r="AT3705">
        <v>40473301</v>
      </c>
      <c r="AX3705">
        <v>131791</v>
      </c>
      <c r="BA3705">
        <v>1582746</v>
      </c>
      <c r="BC3705">
        <v>1714537</v>
      </c>
      <c r="BD3705">
        <v>42187838</v>
      </c>
      <c r="BE3705">
        <v>1600000</v>
      </c>
      <c r="BF3705">
        <v>2491204</v>
      </c>
      <c r="BK3705">
        <v>204385</v>
      </c>
      <c r="BL3705">
        <v>22413576</v>
      </c>
      <c r="BM3705">
        <v>26709165</v>
      </c>
      <c r="BN3705">
        <v>68897003</v>
      </c>
    </row>
    <row r="3706" spans="1:66" hidden="1" x14ac:dyDescent="0.25">
      <c r="A3706" t="s">
        <v>33</v>
      </c>
      <c r="B3706" t="s">
        <v>2211</v>
      </c>
      <c r="C3706">
        <v>900251415</v>
      </c>
      <c r="D3706" t="s">
        <v>2287</v>
      </c>
      <c r="E3706" t="s">
        <v>4686</v>
      </c>
      <c r="F3706" t="s">
        <v>691</v>
      </c>
      <c r="G3706" t="s">
        <v>36</v>
      </c>
      <c r="H3706" t="s">
        <v>4687</v>
      </c>
      <c r="I3706" t="s">
        <v>94</v>
      </c>
      <c r="J3706" t="s">
        <v>721</v>
      </c>
      <c r="K3706" t="s">
        <v>39</v>
      </c>
      <c r="L3706">
        <v>453564</v>
      </c>
      <c r="M3706">
        <v>64777570</v>
      </c>
      <c r="N3706">
        <v>48095860</v>
      </c>
      <c r="O3706">
        <v>7935684</v>
      </c>
      <c r="R3706">
        <v>7653179</v>
      </c>
      <c r="T3706">
        <v>128915857</v>
      </c>
      <c r="V3706">
        <v>128915857</v>
      </c>
      <c r="X3706">
        <v>185726182</v>
      </c>
      <c r="Z3706">
        <v>576981</v>
      </c>
      <c r="AD3706">
        <v>9703804</v>
      </c>
      <c r="AI3706">
        <v>196006967</v>
      </c>
      <c r="AJ3706">
        <v>324922824</v>
      </c>
      <c r="AK3706">
        <v>3317933</v>
      </c>
      <c r="AL3706">
        <v>318090</v>
      </c>
      <c r="AM3706">
        <v>3636023</v>
      </c>
      <c r="AN3706">
        <v>118297833</v>
      </c>
      <c r="AP3706">
        <v>1220667</v>
      </c>
      <c r="AQ3706">
        <v>2586902</v>
      </c>
      <c r="AR3706">
        <v>125741425</v>
      </c>
      <c r="AT3706">
        <v>125741425</v>
      </c>
      <c r="BA3706">
        <v>2095744</v>
      </c>
      <c r="BC3706">
        <v>2095744</v>
      </c>
      <c r="BD3706">
        <v>127837169</v>
      </c>
      <c r="BE3706">
        <v>21704299</v>
      </c>
      <c r="BF3706">
        <v>312274785</v>
      </c>
      <c r="BL3706">
        <v>-136893429</v>
      </c>
      <c r="BM3706">
        <v>197085655</v>
      </c>
      <c r="BN3706">
        <v>324922824</v>
      </c>
    </row>
    <row r="3707" spans="1:66" hidden="1" x14ac:dyDescent="0.25">
      <c r="A3707" t="s">
        <v>33</v>
      </c>
      <c r="B3707" t="s">
        <v>2211</v>
      </c>
      <c r="C3707">
        <v>900251415</v>
      </c>
      <c r="D3707" t="s">
        <v>2287</v>
      </c>
      <c r="E3707" t="s">
        <v>4686</v>
      </c>
      <c r="F3707" t="s">
        <v>691</v>
      </c>
      <c r="G3707" t="s">
        <v>36</v>
      </c>
      <c r="H3707" t="s">
        <v>4687</v>
      </c>
      <c r="I3707" t="s">
        <v>94</v>
      </c>
      <c r="J3707" t="s">
        <v>721</v>
      </c>
      <c r="K3707" t="s">
        <v>40</v>
      </c>
      <c r="L3707">
        <v>1269396</v>
      </c>
      <c r="M3707">
        <v>261940691</v>
      </c>
      <c r="N3707">
        <v>43633723</v>
      </c>
      <c r="O3707">
        <v>7696695</v>
      </c>
      <c r="R3707">
        <v>6752015</v>
      </c>
      <c r="T3707">
        <v>321292520</v>
      </c>
      <c r="V3707">
        <v>321292520</v>
      </c>
      <c r="X3707">
        <v>179812793</v>
      </c>
      <c r="Z3707">
        <v>0</v>
      </c>
      <c r="AD3707">
        <v>12803291</v>
      </c>
      <c r="AI3707">
        <v>192616084</v>
      </c>
      <c r="AJ3707">
        <v>513908604</v>
      </c>
      <c r="AK3707">
        <v>2676311</v>
      </c>
      <c r="AL3707">
        <v>1110633</v>
      </c>
      <c r="AM3707">
        <v>3786944</v>
      </c>
      <c r="AN3707">
        <v>312920871</v>
      </c>
      <c r="AQ3707">
        <v>0</v>
      </c>
      <c r="AR3707">
        <v>316707815</v>
      </c>
      <c r="AT3707">
        <v>316707815</v>
      </c>
      <c r="BA3707">
        <v>2527720</v>
      </c>
      <c r="BC3707">
        <v>2527720</v>
      </c>
      <c r="BD3707">
        <v>319235535</v>
      </c>
      <c r="BE3707">
        <v>21704299</v>
      </c>
      <c r="BF3707">
        <v>312274785</v>
      </c>
      <c r="BL3707">
        <v>-139306015</v>
      </c>
      <c r="BM3707">
        <v>194673069</v>
      </c>
      <c r="BN3707">
        <v>513908604</v>
      </c>
    </row>
    <row r="3708" spans="1:66" hidden="1" x14ac:dyDescent="0.25">
      <c r="A3708" t="s">
        <v>33</v>
      </c>
      <c r="B3708" t="s">
        <v>2211</v>
      </c>
      <c r="C3708">
        <v>900252369</v>
      </c>
      <c r="D3708" t="s">
        <v>2287</v>
      </c>
      <c r="E3708" t="s">
        <v>4688</v>
      </c>
      <c r="F3708" t="s">
        <v>853</v>
      </c>
      <c r="G3708" t="s">
        <v>111</v>
      </c>
      <c r="H3708" t="s">
        <v>4689</v>
      </c>
      <c r="I3708" t="s">
        <v>38</v>
      </c>
      <c r="J3708" t="s">
        <v>38</v>
      </c>
      <c r="K3708" t="s">
        <v>39</v>
      </c>
      <c r="L3708">
        <v>6271281</v>
      </c>
      <c r="M3708">
        <v>3198730</v>
      </c>
      <c r="T3708">
        <v>9470011</v>
      </c>
      <c r="V3708">
        <v>9470011</v>
      </c>
      <c r="AJ3708">
        <v>9470011</v>
      </c>
      <c r="AL3708">
        <v>1227922</v>
      </c>
      <c r="AM3708">
        <v>1227922</v>
      </c>
      <c r="AN3708">
        <v>2589013</v>
      </c>
      <c r="AP3708">
        <v>22241</v>
      </c>
      <c r="AR3708">
        <v>3839176</v>
      </c>
      <c r="AT3708">
        <v>3839176</v>
      </c>
      <c r="AV3708">
        <v>3412929</v>
      </c>
      <c r="AW3708">
        <v>3412929</v>
      </c>
      <c r="BC3708">
        <v>3412929</v>
      </c>
      <c r="BD3708">
        <v>7252105</v>
      </c>
      <c r="BE3708">
        <v>85996</v>
      </c>
      <c r="BH3708">
        <v>505934536</v>
      </c>
      <c r="BK3708">
        <v>-186501223</v>
      </c>
      <c r="BL3708">
        <v>-317301403</v>
      </c>
      <c r="BM3708">
        <v>2217906</v>
      </c>
      <c r="BN3708">
        <v>9470011</v>
      </c>
    </row>
    <row r="3709" spans="1:66" hidden="1" x14ac:dyDescent="0.25">
      <c r="A3709" t="s">
        <v>33</v>
      </c>
      <c r="B3709" t="s">
        <v>2211</v>
      </c>
      <c r="C3709">
        <v>900252369</v>
      </c>
      <c r="D3709" t="s">
        <v>2287</v>
      </c>
      <c r="E3709" t="s">
        <v>4688</v>
      </c>
      <c r="F3709" t="s">
        <v>853</v>
      </c>
      <c r="G3709" t="s">
        <v>111</v>
      </c>
      <c r="H3709" t="s">
        <v>4689</v>
      </c>
      <c r="I3709" t="s">
        <v>38</v>
      </c>
      <c r="J3709" t="s">
        <v>38</v>
      </c>
      <c r="K3709" t="s">
        <v>40</v>
      </c>
      <c r="L3709">
        <v>7942906</v>
      </c>
      <c r="M3709">
        <v>2527726</v>
      </c>
      <c r="T3709">
        <v>10470632</v>
      </c>
      <c r="V3709">
        <v>10470632</v>
      </c>
      <c r="AJ3709">
        <v>10470632</v>
      </c>
      <c r="AL3709">
        <v>3391902</v>
      </c>
      <c r="AM3709">
        <v>3391902</v>
      </c>
      <c r="AN3709">
        <v>1284799</v>
      </c>
      <c r="AP3709">
        <v>77963</v>
      </c>
      <c r="AR3709">
        <v>4754664</v>
      </c>
      <c r="AT3709">
        <v>4754664</v>
      </c>
      <c r="AV3709">
        <v>4692914</v>
      </c>
      <c r="AW3709">
        <v>4692914</v>
      </c>
      <c r="BC3709">
        <v>4692914</v>
      </c>
      <c r="BD3709">
        <v>9447578</v>
      </c>
      <c r="BE3709">
        <v>108230</v>
      </c>
      <c r="BH3709">
        <v>633515645</v>
      </c>
      <c r="BK3709">
        <v>-316674426</v>
      </c>
      <c r="BL3709">
        <v>-315926395</v>
      </c>
      <c r="BM3709">
        <v>1023054</v>
      </c>
      <c r="BN3709">
        <v>10470632</v>
      </c>
    </row>
    <row r="3710" spans="1:66" hidden="1" x14ac:dyDescent="0.25">
      <c r="A3710" t="s">
        <v>33</v>
      </c>
      <c r="B3710" t="s">
        <v>2211</v>
      </c>
      <c r="C3710">
        <v>900253413</v>
      </c>
      <c r="D3710" t="s">
        <v>2287</v>
      </c>
      <c r="E3710" t="s">
        <v>1590</v>
      </c>
      <c r="F3710" t="s">
        <v>134</v>
      </c>
      <c r="G3710" t="s">
        <v>51</v>
      </c>
      <c r="H3710" t="s">
        <v>1591</v>
      </c>
      <c r="I3710" t="s">
        <v>38</v>
      </c>
      <c r="J3710" t="s">
        <v>38</v>
      </c>
      <c r="K3710" t="s">
        <v>39</v>
      </c>
      <c r="L3710">
        <v>11853109</v>
      </c>
      <c r="M3710">
        <v>13611439</v>
      </c>
      <c r="N3710">
        <v>10307520</v>
      </c>
      <c r="O3710">
        <v>8530752</v>
      </c>
      <c r="Q3710">
        <v>5633</v>
      </c>
      <c r="R3710">
        <v>93259</v>
      </c>
      <c r="T3710">
        <v>44401712</v>
      </c>
      <c r="V3710">
        <v>44401712</v>
      </c>
      <c r="X3710">
        <v>1529814</v>
      </c>
      <c r="Z3710">
        <v>6116534</v>
      </c>
      <c r="AD3710">
        <v>1751135</v>
      </c>
      <c r="AI3710">
        <v>9397483</v>
      </c>
      <c r="AJ3710">
        <v>53799195</v>
      </c>
      <c r="AK3710">
        <v>4108674</v>
      </c>
      <c r="AL3710">
        <v>5120843</v>
      </c>
      <c r="AM3710">
        <v>9229517</v>
      </c>
      <c r="AN3710">
        <v>20945539</v>
      </c>
      <c r="AP3710">
        <v>1192243</v>
      </c>
      <c r="AQ3710">
        <v>1597575</v>
      </c>
      <c r="AR3710">
        <v>32964874</v>
      </c>
      <c r="AT3710">
        <v>32964874</v>
      </c>
      <c r="AU3710">
        <v>242603</v>
      </c>
      <c r="AW3710">
        <v>242603</v>
      </c>
      <c r="BA3710">
        <v>635940</v>
      </c>
      <c r="BC3710">
        <v>878543</v>
      </c>
      <c r="BD3710">
        <v>33843417</v>
      </c>
      <c r="BE3710">
        <v>25220807</v>
      </c>
      <c r="BH3710">
        <v>25379440</v>
      </c>
      <c r="BL3710">
        <v>-30644469</v>
      </c>
      <c r="BM3710">
        <v>19955778</v>
      </c>
      <c r="BN3710">
        <v>53799195</v>
      </c>
    </row>
    <row r="3711" spans="1:66" hidden="1" x14ac:dyDescent="0.25">
      <c r="A3711" t="s">
        <v>33</v>
      </c>
      <c r="B3711" t="s">
        <v>2211</v>
      </c>
      <c r="C3711">
        <v>900253413</v>
      </c>
      <c r="D3711" t="s">
        <v>2287</v>
      </c>
      <c r="E3711" t="s">
        <v>1590</v>
      </c>
      <c r="F3711" t="s">
        <v>134</v>
      </c>
      <c r="G3711" t="s">
        <v>51</v>
      </c>
      <c r="H3711" t="s">
        <v>1591</v>
      </c>
      <c r="I3711" t="s">
        <v>38</v>
      </c>
      <c r="J3711" t="s">
        <v>38</v>
      </c>
      <c r="K3711" t="s">
        <v>40</v>
      </c>
      <c r="L3711">
        <v>16649128</v>
      </c>
      <c r="M3711">
        <v>8199750</v>
      </c>
      <c r="N3711">
        <v>18463681</v>
      </c>
      <c r="O3711">
        <v>5506344</v>
      </c>
      <c r="Q3711">
        <v>100151</v>
      </c>
      <c r="R3711">
        <v>85798</v>
      </c>
      <c r="T3711">
        <v>49004852</v>
      </c>
      <c r="V3711">
        <v>49004852</v>
      </c>
      <c r="X3711">
        <v>1753004</v>
      </c>
      <c r="Z3711">
        <v>6116534</v>
      </c>
      <c r="AD3711">
        <v>468433</v>
      </c>
      <c r="AF3711">
        <v>5633</v>
      </c>
      <c r="AI3711">
        <v>8343604</v>
      </c>
      <c r="AJ3711">
        <v>57348456</v>
      </c>
      <c r="AK3711">
        <v>3042789</v>
      </c>
      <c r="AL3711">
        <v>4322577</v>
      </c>
      <c r="AM3711">
        <v>7365366</v>
      </c>
      <c r="AN3711">
        <v>28271153</v>
      </c>
      <c r="AP3711">
        <v>510788</v>
      </c>
      <c r="AQ3711">
        <v>1922726</v>
      </c>
      <c r="AR3711">
        <v>38070033</v>
      </c>
      <c r="AT3711">
        <v>38070033</v>
      </c>
      <c r="AU3711">
        <v>162754</v>
      </c>
      <c r="AW3711">
        <v>162754</v>
      </c>
      <c r="BA3711">
        <v>1246609</v>
      </c>
      <c r="BC3711">
        <v>1409363</v>
      </c>
      <c r="BD3711">
        <v>39479396</v>
      </c>
      <c r="BE3711">
        <v>25220807</v>
      </c>
      <c r="BH3711">
        <v>25379440</v>
      </c>
      <c r="BL3711">
        <v>-32731187</v>
      </c>
      <c r="BM3711">
        <v>17869060</v>
      </c>
      <c r="BN3711">
        <v>57348456</v>
      </c>
    </row>
    <row r="3712" spans="1:66" hidden="1" x14ac:dyDescent="0.25">
      <c r="A3712" t="s">
        <v>33</v>
      </c>
      <c r="B3712" t="s">
        <v>2211</v>
      </c>
      <c r="C3712">
        <v>900253774</v>
      </c>
      <c r="D3712" t="s">
        <v>2287</v>
      </c>
      <c r="E3712" t="s">
        <v>1592</v>
      </c>
      <c r="F3712" t="s">
        <v>152</v>
      </c>
      <c r="G3712" t="s">
        <v>36</v>
      </c>
      <c r="H3712" t="s">
        <v>4690</v>
      </c>
      <c r="I3712" t="s">
        <v>38</v>
      </c>
      <c r="J3712" t="s">
        <v>38</v>
      </c>
      <c r="K3712" t="s">
        <v>39</v>
      </c>
      <c r="L3712">
        <v>509531</v>
      </c>
      <c r="M3712">
        <v>19791523</v>
      </c>
      <c r="N3712">
        <v>968932</v>
      </c>
      <c r="T3712">
        <v>21269986</v>
      </c>
      <c r="V3712">
        <v>21269986</v>
      </c>
      <c r="X3712">
        <v>394081</v>
      </c>
      <c r="AB3712">
        <v>4942451</v>
      </c>
      <c r="AF3712">
        <v>25523004</v>
      </c>
      <c r="AI3712">
        <v>30859536</v>
      </c>
      <c r="AJ3712">
        <v>52129522</v>
      </c>
      <c r="AN3712">
        <v>1276098</v>
      </c>
      <c r="AR3712">
        <v>1276098</v>
      </c>
      <c r="AT3712">
        <v>1276098</v>
      </c>
      <c r="AX3712">
        <v>29320366</v>
      </c>
      <c r="BA3712">
        <v>2347960</v>
      </c>
      <c r="BC3712">
        <v>31668326</v>
      </c>
      <c r="BD3712">
        <v>32944424</v>
      </c>
      <c r="BE3712">
        <v>456000</v>
      </c>
      <c r="BF3712">
        <v>18200834</v>
      </c>
      <c r="BL3712">
        <v>528264</v>
      </c>
      <c r="BM3712">
        <v>19185098</v>
      </c>
      <c r="BN3712">
        <v>52129522</v>
      </c>
    </row>
    <row r="3713" spans="1:66" hidden="1" x14ac:dyDescent="0.25">
      <c r="A3713" t="s">
        <v>33</v>
      </c>
      <c r="B3713" t="s">
        <v>2211</v>
      </c>
      <c r="C3713">
        <v>900253774</v>
      </c>
      <c r="D3713" t="s">
        <v>2287</v>
      </c>
      <c r="E3713" t="s">
        <v>1592</v>
      </c>
      <c r="F3713" t="s">
        <v>152</v>
      </c>
      <c r="G3713" t="s">
        <v>36</v>
      </c>
      <c r="H3713" t="s">
        <v>4690</v>
      </c>
      <c r="I3713" t="s">
        <v>38</v>
      </c>
      <c r="J3713" t="s">
        <v>38</v>
      </c>
      <c r="K3713" t="s">
        <v>40</v>
      </c>
      <c r="L3713">
        <v>103245</v>
      </c>
      <c r="M3713">
        <v>9486396</v>
      </c>
      <c r="N3713">
        <v>811790</v>
      </c>
      <c r="T3713">
        <v>10401431</v>
      </c>
      <c r="V3713">
        <v>10401431</v>
      </c>
      <c r="X3713">
        <v>1988193</v>
      </c>
      <c r="AB3713">
        <v>4919342</v>
      </c>
      <c r="AF3713">
        <v>22886898</v>
      </c>
      <c r="AI3713">
        <v>29794433</v>
      </c>
      <c r="AJ3713">
        <v>40195864</v>
      </c>
      <c r="AN3713">
        <v>908427</v>
      </c>
      <c r="AQ3713">
        <v>131678</v>
      </c>
      <c r="AR3713">
        <v>1040105</v>
      </c>
      <c r="AT3713">
        <v>1040105</v>
      </c>
      <c r="AX3713">
        <v>17289124</v>
      </c>
      <c r="BA3713">
        <v>2745534</v>
      </c>
      <c r="BC3713">
        <v>20034658</v>
      </c>
      <c r="BD3713">
        <v>21074763</v>
      </c>
      <c r="BE3713">
        <v>456000</v>
      </c>
      <c r="BF3713">
        <v>18200834</v>
      </c>
      <c r="BL3713">
        <v>464267</v>
      </c>
      <c r="BM3713">
        <v>19121101</v>
      </c>
      <c r="BN3713">
        <v>40195864</v>
      </c>
    </row>
    <row r="3714" spans="1:66" hidden="1" x14ac:dyDescent="0.25">
      <c r="A3714" t="s">
        <v>33</v>
      </c>
      <c r="B3714" t="s">
        <v>2211</v>
      </c>
      <c r="C3714">
        <v>900255214</v>
      </c>
      <c r="D3714" t="s">
        <v>2287</v>
      </c>
      <c r="E3714" t="s">
        <v>4691</v>
      </c>
      <c r="F3714" t="s">
        <v>742</v>
      </c>
      <c r="G3714" t="s">
        <v>45</v>
      </c>
      <c r="H3714" t="s">
        <v>4692</v>
      </c>
      <c r="I3714" t="s">
        <v>57</v>
      </c>
      <c r="J3714" t="s">
        <v>58</v>
      </c>
      <c r="K3714" t="s">
        <v>39</v>
      </c>
      <c r="L3714">
        <v>684876</v>
      </c>
      <c r="M3714">
        <v>29567067</v>
      </c>
      <c r="N3714">
        <v>11058221</v>
      </c>
      <c r="O3714">
        <v>1234971</v>
      </c>
      <c r="Q3714">
        <v>59155</v>
      </c>
      <c r="T3714">
        <v>42604290</v>
      </c>
      <c r="V3714">
        <v>42604290</v>
      </c>
      <c r="W3714">
        <v>4663031</v>
      </c>
      <c r="X3714">
        <v>13688815</v>
      </c>
      <c r="Z3714">
        <v>6408</v>
      </c>
      <c r="AD3714">
        <v>4106148</v>
      </c>
      <c r="AI3714">
        <v>22464402</v>
      </c>
      <c r="AJ3714">
        <v>65068692</v>
      </c>
      <c r="AK3714">
        <v>284218</v>
      </c>
      <c r="AL3714">
        <v>690703</v>
      </c>
      <c r="AM3714">
        <v>974921</v>
      </c>
      <c r="AN3714">
        <v>3769859</v>
      </c>
      <c r="AO3714">
        <v>390780</v>
      </c>
      <c r="AP3714">
        <v>11568378</v>
      </c>
      <c r="AQ3714">
        <v>10293</v>
      </c>
      <c r="AR3714">
        <v>16714231</v>
      </c>
      <c r="AT3714">
        <v>16714231</v>
      </c>
      <c r="AY3714">
        <v>10538862</v>
      </c>
      <c r="BA3714">
        <v>28861529</v>
      </c>
      <c r="BC3714">
        <v>39400391</v>
      </c>
      <c r="BD3714">
        <v>56114622</v>
      </c>
      <c r="BE3714">
        <v>1929032</v>
      </c>
      <c r="BJ3714">
        <v>2666273</v>
      </c>
      <c r="BK3714">
        <v>3486792</v>
      </c>
      <c r="BL3714">
        <v>871973</v>
      </c>
      <c r="BM3714">
        <v>8954070</v>
      </c>
      <c r="BN3714">
        <v>65068692</v>
      </c>
    </row>
    <row r="3715" spans="1:66" hidden="1" x14ac:dyDescent="0.25">
      <c r="A3715" t="s">
        <v>33</v>
      </c>
      <c r="B3715" t="s">
        <v>2211</v>
      </c>
      <c r="C3715">
        <v>900255214</v>
      </c>
      <c r="D3715" t="s">
        <v>2287</v>
      </c>
      <c r="E3715" t="s">
        <v>4691</v>
      </c>
      <c r="F3715" t="s">
        <v>742</v>
      </c>
      <c r="G3715" t="s">
        <v>45</v>
      </c>
      <c r="H3715" t="s">
        <v>4692</v>
      </c>
      <c r="I3715" t="s">
        <v>57</v>
      </c>
      <c r="J3715" t="s">
        <v>58</v>
      </c>
      <c r="K3715" t="s">
        <v>40</v>
      </c>
      <c r="L3715">
        <v>598306</v>
      </c>
      <c r="M3715">
        <v>22985034</v>
      </c>
      <c r="N3715">
        <v>11768203</v>
      </c>
      <c r="O3715">
        <v>1746601</v>
      </c>
      <c r="Q3715">
        <v>54006</v>
      </c>
      <c r="T3715">
        <v>37152150</v>
      </c>
      <c r="V3715">
        <v>37152150</v>
      </c>
      <c r="W3715">
        <v>4225811</v>
      </c>
      <c r="X3715">
        <v>11253144</v>
      </c>
      <c r="Z3715">
        <v>17443</v>
      </c>
      <c r="AD3715">
        <v>1995754</v>
      </c>
      <c r="AI3715">
        <v>17492152</v>
      </c>
      <c r="AJ3715">
        <v>54644302</v>
      </c>
      <c r="AK3715">
        <v>305363</v>
      </c>
      <c r="AL3715">
        <v>212324</v>
      </c>
      <c r="AM3715">
        <v>517687</v>
      </c>
      <c r="AN3715">
        <v>7830230</v>
      </c>
      <c r="AO3715">
        <v>1492152</v>
      </c>
      <c r="AP3715">
        <v>9192347</v>
      </c>
      <c r="AQ3715">
        <v>1340218</v>
      </c>
      <c r="AR3715">
        <v>20372634</v>
      </c>
      <c r="AT3715">
        <v>20372634</v>
      </c>
      <c r="AY3715">
        <v>6118564</v>
      </c>
      <c r="BA3715">
        <v>18005276</v>
      </c>
      <c r="BC3715">
        <v>24123840</v>
      </c>
      <c r="BD3715">
        <v>44496474</v>
      </c>
      <c r="BE3715">
        <v>1929032</v>
      </c>
      <c r="BJ3715">
        <v>2160115</v>
      </c>
      <c r="BK3715">
        <v>1330254</v>
      </c>
      <c r="BL3715">
        <v>4728427</v>
      </c>
      <c r="BM3715">
        <v>10147828</v>
      </c>
      <c r="BN3715">
        <v>54644302</v>
      </c>
    </row>
    <row r="3716" spans="1:66" hidden="1" x14ac:dyDescent="0.25">
      <c r="A3716" t="s">
        <v>33</v>
      </c>
      <c r="B3716" t="s">
        <v>2211</v>
      </c>
      <c r="C3716">
        <v>900255472</v>
      </c>
      <c r="D3716" t="s">
        <v>2287</v>
      </c>
      <c r="E3716" t="s">
        <v>6368</v>
      </c>
      <c r="F3716" t="s">
        <v>289</v>
      </c>
      <c r="G3716" t="s">
        <v>111</v>
      </c>
      <c r="H3716" t="s">
        <v>6369</v>
      </c>
      <c r="I3716" t="s">
        <v>38</v>
      </c>
      <c r="J3716" t="s">
        <v>38</v>
      </c>
      <c r="K3716" t="s">
        <v>39</v>
      </c>
      <c r="L3716">
        <v>161331</v>
      </c>
      <c r="M3716">
        <v>242609</v>
      </c>
      <c r="O3716">
        <v>311940</v>
      </c>
      <c r="R3716">
        <v>31147</v>
      </c>
      <c r="T3716">
        <v>747027</v>
      </c>
      <c r="V3716">
        <v>747027</v>
      </c>
      <c r="X3716">
        <v>1060968</v>
      </c>
      <c r="Z3716">
        <v>0</v>
      </c>
      <c r="AF3716">
        <v>25077</v>
      </c>
      <c r="AI3716">
        <v>1086045</v>
      </c>
      <c r="AJ3716">
        <v>1833072</v>
      </c>
      <c r="AL3716">
        <v>2571600</v>
      </c>
      <c r="AM3716">
        <v>2571600</v>
      </c>
      <c r="AN3716">
        <v>336801</v>
      </c>
      <c r="AQ3716">
        <v>122530</v>
      </c>
      <c r="AR3716">
        <v>3030931</v>
      </c>
      <c r="AT3716">
        <v>3030931</v>
      </c>
      <c r="AU3716">
        <v>2744778</v>
      </c>
      <c r="AW3716">
        <v>2744778</v>
      </c>
      <c r="BC3716">
        <v>2744778</v>
      </c>
      <c r="BD3716">
        <v>5775709</v>
      </c>
      <c r="BE3716">
        <v>10810</v>
      </c>
      <c r="BH3716">
        <v>601437814</v>
      </c>
      <c r="BK3716">
        <v>131220191</v>
      </c>
      <c r="BL3716">
        <v>-736611452</v>
      </c>
      <c r="BM3716">
        <v>-3942637</v>
      </c>
      <c r="BN3716">
        <v>1833072</v>
      </c>
    </row>
    <row r="3717" spans="1:66" hidden="1" x14ac:dyDescent="0.25">
      <c r="A3717" t="s">
        <v>33</v>
      </c>
      <c r="B3717" t="s">
        <v>2211</v>
      </c>
      <c r="C3717">
        <v>900255472</v>
      </c>
      <c r="D3717" t="s">
        <v>2287</v>
      </c>
      <c r="E3717" t="s">
        <v>6368</v>
      </c>
      <c r="F3717" t="s">
        <v>289</v>
      </c>
      <c r="G3717" t="s">
        <v>111</v>
      </c>
      <c r="H3717" t="s">
        <v>6369</v>
      </c>
      <c r="I3717" t="s">
        <v>38</v>
      </c>
      <c r="J3717" t="s">
        <v>38</v>
      </c>
      <c r="K3717" t="s">
        <v>40</v>
      </c>
      <c r="L3717">
        <v>1339303</v>
      </c>
      <c r="M3717">
        <v>2871383</v>
      </c>
      <c r="N3717">
        <v>2744858</v>
      </c>
      <c r="O3717">
        <v>132310</v>
      </c>
      <c r="R3717">
        <v>83460</v>
      </c>
      <c r="T3717">
        <v>7171314</v>
      </c>
      <c r="V3717">
        <v>7171314</v>
      </c>
      <c r="X3717">
        <v>178557</v>
      </c>
      <c r="Z3717">
        <v>233851</v>
      </c>
      <c r="AF3717">
        <v>107347084</v>
      </c>
      <c r="AI3717">
        <v>107759492</v>
      </c>
      <c r="AJ3717">
        <v>114930806</v>
      </c>
      <c r="AK3717">
        <v>411090</v>
      </c>
      <c r="AL3717">
        <v>12885050</v>
      </c>
      <c r="AM3717">
        <v>13296140</v>
      </c>
      <c r="AN3717">
        <v>21357605</v>
      </c>
      <c r="AQ3717">
        <v>939706</v>
      </c>
      <c r="AR3717">
        <v>35593451</v>
      </c>
      <c r="AT3717">
        <v>35593451</v>
      </c>
      <c r="AU3717">
        <v>3646819</v>
      </c>
      <c r="AW3717">
        <v>3646819</v>
      </c>
      <c r="BC3717">
        <v>3646819</v>
      </c>
      <c r="BD3717">
        <v>39240270</v>
      </c>
      <c r="BE3717">
        <v>10810</v>
      </c>
      <c r="BH3717">
        <v>548118560</v>
      </c>
      <c r="BK3717">
        <v>154854751</v>
      </c>
      <c r="BL3717">
        <v>-627293585</v>
      </c>
      <c r="BM3717">
        <v>75690536</v>
      </c>
      <c r="BN3717">
        <v>114930806</v>
      </c>
    </row>
    <row r="3718" spans="1:66" hidden="1" x14ac:dyDescent="0.25">
      <c r="A3718" t="s">
        <v>33</v>
      </c>
      <c r="B3718" t="s">
        <v>2211</v>
      </c>
      <c r="C3718">
        <v>900255884</v>
      </c>
      <c r="D3718" t="s">
        <v>2287</v>
      </c>
      <c r="E3718" t="s">
        <v>1593</v>
      </c>
      <c r="F3718" t="s">
        <v>738</v>
      </c>
      <c r="G3718" t="s">
        <v>51</v>
      </c>
      <c r="H3718" t="s">
        <v>4019</v>
      </c>
      <c r="I3718" t="s">
        <v>38</v>
      </c>
      <c r="J3718" t="s">
        <v>38</v>
      </c>
      <c r="K3718" t="s">
        <v>39</v>
      </c>
      <c r="L3718">
        <v>2344073</v>
      </c>
      <c r="M3718">
        <v>41564007</v>
      </c>
      <c r="N3718">
        <v>1656308</v>
      </c>
      <c r="O3718">
        <v>9898432</v>
      </c>
      <c r="Q3718">
        <v>127945</v>
      </c>
      <c r="T3718">
        <v>55590765</v>
      </c>
      <c r="V3718">
        <v>55590765</v>
      </c>
      <c r="X3718">
        <v>1142708</v>
      </c>
      <c r="AD3718">
        <v>1631645</v>
      </c>
      <c r="AI3718">
        <v>2774353</v>
      </c>
      <c r="AJ3718">
        <v>58365118</v>
      </c>
      <c r="AK3718">
        <v>2204903</v>
      </c>
      <c r="AM3718">
        <v>2204903</v>
      </c>
      <c r="AN3718">
        <v>21944136</v>
      </c>
      <c r="AO3718">
        <v>10133431</v>
      </c>
      <c r="AQ3718">
        <v>2047773</v>
      </c>
      <c r="AR3718">
        <v>36330243</v>
      </c>
      <c r="AT3718">
        <v>36330243</v>
      </c>
      <c r="BD3718">
        <v>36330243</v>
      </c>
      <c r="BE3718">
        <v>2257360</v>
      </c>
      <c r="BK3718">
        <v>3132605</v>
      </c>
      <c r="BL3718">
        <v>16644910</v>
      </c>
      <c r="BM3718">
        <v>22034875</v>
      </c>
      <c r="BN3718">
        <v>58365118</v>
      </c>
    </row>
    <row r="3719" spans="1:66" hidden="1" x14ac:dyDescent="0.25">
      <c r="A3719" t="s">
        <v>33</v>
      </c>
      <c r="B3719" t="s">
        <v>2211</v>
      </c>
      <c r="C3719">
        <v>900255884</v>
      </c>
      <c r="D3719" t="s">
        <v>2287</v>
      </c>
      <c r="E3719" t="s">
        <v>1593</v>
      </c>
      <c r="F3719" t="s">
        <v>738</v>
      </c>
      <c r="G3719" t="s">
        <v>51</v>
      </c>
      <c r="H3719" t="s">
        <v>4019</v>
      </c>
      <c r="I3719" t="s">
        <v>38</v>
      </c>
      <c r="J3719" t="s">
        <v>38</v>
      </c>
      <c r="K3719" t="s">
        <v>40</v>
      </c>
      <c r="L3719">
        <v>4503290</v>
      </c>
      <c r="M3719">
        <v>44915646</v>
      </c>
      <c r="N3719">
        <v>4146358</v>
      </c>
      <c r="O3719">
        <v>7526622</v>
      </c>
      <c r="T3719">
        <v>61091916</v>
      </c>
      <c r="V3719">
        <v>61091916</v>
      </c>
      <c r="X3719">
        <v>428913</v>
      </c>
      <c r="AD3719">
        <v>812124</v>
      </c>
      <c r="AI3719">
        <v>1241037</v>
      </c>
      <c r="AJ3719">
        <v>62332953</v>
      </c>
      <c r="AK3719">
        <v>888887</v>
      </c>
      <c r="AM3719">
        <v>888887</v>
      </c>
      <c r="AN3719">
        <v>24504015</v>
      </c>
      <c r="AO3719">
        <v>15207675</v>
      </c>
      <c r="AQ3719">
        <v>3022921</v>
      </c>
      <c r="AR3719">
        <v>43623498</v>
      </c>
      <c r="AT3719">
        <v>43623498</v>
      </c>
      <c r="BD3719">
        <v>43623498</v>
      </c>
      <c r="BE3719">
        <v>2257360</v>
      </c>
      <c r="BK3719">
        <v>2971178</v>
      </c>
      <c r="BL3719">
        <v>13480917</v>
      </c>
      <c r="BM3719">
        <v>18709455</v>
      </c>
      <c r="BN3719">
        <v>62332953</v>
      </c>
    </row>
    <row r="3720" spans="1:66" hidden="1" x14ac:dyDescent="0.25">
      <c r="A3720" t="s">
        <v>33</v>
      </c>
      <c r="B3720" t="s">
        <v>2211</v>
      </c>
      <c r="C3720">
        <v>900258110</v>
      </c>
      <c r="D3720" t="s">
        <v>2287</v>
      </c>
      <c r="E3720" t="s">
        <v>4693</v>
      </c>
      <c r="F3720" t="s">
        <v>132</v>
      </c>
      <c r="G3720" t="s">
        <v>45</v>
      </c>
      <c r="H3720" t="s">
        <v>1594</v>
      </c>
      <c r="I3720" t="s">
        <v>79</v>
      </c>
      <c r="J3720" t="s">
        <v>102</v>
      </c>
      <c r="K3720" t="s">
        <v>39</v>
      </c>
      <c r="L3720">
        <v>2095839</v>
      </c>
      <c r="M3720">
        <v>123054011</v>
      </c>
      <c r="N3720">
        <v>16661305</v>
      </c>
      <c r="R3720">
        <v>15326049</v>
      </c>
      <c r="T3720">
        <v>157137204</v>
      </c>
      <c r="V3720">
        <v>157137204</v>
      </c>
      <c r="X3720">
        <v>362540510</v>
      </c>
      <c r="Z3720">
        <v>1685317</v>
      </c>
      <c r="AB3720">
        <v>10082</v>
      </c>
      <c r="AG3720">
        <v>1198102</v>
      </c>
      <c r="AI3720">
        <v>365434011</v>
      </c>
      <c r="AJ3720">
        <v>522571215</v>
      </c>
      <c r="AK3720">
        <v>2239430</v>
      </c>
      <c r="AM3720">
        <v>2239430</v>
      </c>
      <c r="AN3720">
        <v>155723732</v>
      </c>
      <c r="AO3720">
        <v>2137745</v>
      </c>
      <c r="AQ3720">
        <v>4124709</v>
      </c>
      <c r="AR3720">
        <v>164225616</v>
      </c>
      <c r="AT3720">
        <v>164225616</v>
      </c>
      <c r="AU3720">
        <v>617904</v>
      </c>
      <c r="AV3720">
        <v>163673</v>
      </c>
      <c r="AW3720">
        <v>781577</v>
      </c>
      <c r="AY3720">
        <v>361765</v>
      </c>
      <c r="BB3720">
        <v>5274726</v>
      </c>
      <c r="BC3720">
        <v>6418068</v>
      </c>
      <c r="BD3720">
        <v>170643684</v>
      </c>
      <c r="BE3720">
        <v>38259</v>
      </c>
      <c r="BF3720">
        <v>179173349</v>
      </c>
      <c r="BK3720">
        <v>164162317</v>
      </c>
      <c r="BL3720">
        <v>8553606</v>
      </c>
      <c r="BM3720">
        <v>351927531</v>
      </c>
      <c r="BN3720">
        <v>522571215</v>
      </c>
    </row>
    <row r="3721" spans="1:66" hidden="1" x14ac:dyDescent="0.25">
      <c r="A3721" t="s">
        <v>33</v>
      </c>
      <c r="B3721" t="s">
        <v>2211</v>
      </c>
      <c r="C3721">
        <v>900258110</v>
      </c>
      <c r="D3721" t="s">
        <v>2287</v>
      </c>
      <c r="E3721" t="s">
        <v>4693</v>
      </c>
      <c r="F3721" t="s">
        <v>132</v>
      </c>
      <c r="G3721" t="s">
        <v>45</v>
      </c>
      <c r="H3721" t="s">
        <v>1594</v>
      </c>
      <c r="I3721" t="s">
        <v>79</v>
      </c>
      <c r="J3721" t="s">
        <v>102</v>
      </c>
      <c r="K3721" t="s">
        <v>40</v>
      </c>
      <c r="L3721">
        <v>35602074</v>
      </c>
      <c r="M3721">
        <v>346906368</v>
      </c>
      <c r="N3721">
        <v>17790303</v>
      </c>
      <c r="R3721">
        <v>14621979</v>
      </c>
      <c r="T3721">
        <v>414920724</v>
      </c>
      <c r="V3721">
        <v>414920724</v>
      </c>
      <c r="X3721">
        <v>337894255</v>
      </c>
      <c r="Z3721">
        <v>2055100</v>
      </c>
      <c r="AG3721">
        <v>1187597</v>
      </c>
      <c r="AI3721">
        <v>341136952</v>
      </c>
      <c r="AJ3721">
        <v>756057676</v>
      </c>
      <c r="AK3721">
        <v>1497004</v>
      </c>
      <c r="AM3721">
        <v>1497004</v>
      </c>
      <c r="AN3721">
        <v>392447201</v>
      </c>
      <c r="AO3721">
        <v>5934844</v>
      </c>
      <c r="AP3721">
        <v>6016732</v>
      </c>
      <c r="AQ3721">
        <v>2625615</v>
      </c>
      <c r="AR3721">
        <v>408521396</v>
      </c>
      <c r="AT3721">
        <v>408521396</v>
      </c>
      <c r="AU3721">
        <v>582131</v>
      </c>
      <c r="AV3721">
        <v>155585</v>
      </c>
      <c r="AW3721">
        <v>737716</v>
      </c>
      <c r="AY3721">
        <v>809120</v>
      </c>
      <c r="BB3721">
        <v>2963153</v>
      </c>
      <c r="BC3721">
        <v>4509989</v>
      </c>
      <c r="BD3721">
        <v>413031385</v>
      </c>
      <c r="BE3721">
        <v>38259</v>
      </c>
      <c r="BF3721">
        <v>179173349</v>
      </c>
      <c r="BK3721">
        <v>132646267</v>
      </c>
      <c r="BL3721">
        <v>31168416</v>
      </c>
      <c r="BM3721">
        <v>343026291</v>
      </c>
      <c r="BN3721">
        <v>756057676</v>
      </c>
    </row>
    <row r="3722" spans="1:66" hidden="1" x14ac:dyDescent="0.25">
      <c r="A3722" t="s">
        <v>33</v>
      </c>
      <c r="B3722" t="s">
        <v>2211</v>
      </c>
      <c r="C3722">
        <v>900258336</v>
      </c>
      <c r="D3722" t="s">
        <v>2287</v>
      </c>
      <c r="E3722" t="s">
        <v>4694</v>
      </c>
      <c r="F3722" t="s">
        <v>283</v>
      </c>
      <c r="G3722" t="s">
        <v>45</v>
      </c>
      <c r="H3722" t="s">
        <v>4695</v>
      </c>
      <c r="I3722" t="s">
        <v>38</v>
      </c>
      <c r="J3722" t="s">
        <v>38</v>
      </c>
      <c r="K3722" t="s">
        <v>39</v>
      </c>
      <c r="L3722">
        <v>3725771</v>
      </c>
      <c r="M3722">
        <v>1983648</v>
      </c>
      <c r="O3722">
        <v>36902</v>
      </c>
      <c r="Q3722">
        <v>48462212</v>
      </c>
      <c r="R3722">
        <v>0</v>
      </c>
      <c r="T3722">
        <v>54208533</v>
      </c>
      <c r="V3722">
        <v>54208533</v>
      </c>
      <c r="X3722">
        <v>5168976</v>
      </c>
      <c r="Z3722">
        <v>444337</v>
      </c>
      <c r="AB3722">
        <v>1615428</v>
      </c>
      <c r="AD3722">
        <v>215543</v>
      </c>
      <c r="AI3722">
        <v>7444284</v>
      </c>
      <c r="AJ3722">
        <v>61652817</v>
      </c>
      <c r="AK3722">
        <v>364130</v>
      </c>
      <c r="AM3722">
        <v>364130</v>
      </c>
      <c r="AN3722">
        <v>13081905</v>
      </c>
      <c r="AO3722">
        <v>231001</v>
      </c>
      <c r="AR3722">
        <v>13677036</v>
      </c>
      <c r="AT3722">
        <v>13677036</v>
      </c>
      <c r="AV3722">
        <v>120000</v>
      </c>
      <c r="AW3722">
        <v>120000</v>
      </c>
      <c r="AX3722">
        <v>1375179</v>
      </c>
      <c r="BC3722">
        <v>1495179</v>
      </c>
      <c r="BD3722">
        <v>15172215</v>
      </c>
      <c r="BE3722">
        <v>11038765</v>
      </c>
      <c r="BF3722">
        <v>6827015</v>
      </c>
      <c r="BK3722">
        <v>377897</v>
      </c>
      <c r="BL3722">
        <v>28236925</v>
      </c>
      <c r="BM3722">
        <v>46480602</v>
      </c>
      <c r="BN3722">
        <v>61652817</v>
      </c>
    </row>
    <row r="3723" spans="1:66" hidden="1" x14ac:dyDescent="0.25">
      <c r="A3723" t="s">
        <v>33</v>
      </c>
      <c r="B3723" t="s">
        <v>2211</v>
      </c>
      <c r="C3723">
        <v>900258336</v>
      </c>
      <c r="D3723" t="s">
        <v>2287</v>
      </c>
      <c r="E3723" t="s">
        <v>4694</v>
      </c>
      <c r="F3723" t="s">
        <v>283</v>
      </c>
      <c r="G3723" t="s">
        <v>45</v>
      </c>
      <c r="H3723" t="s">
        <v>4695</v>
      </c>
      <c r="I3723" t="s">
        <v>38</v>
      </c>
      <c r="J3723" t="s">
        <v>38</v>
      </c>
      <c r="K3723" t="s">
        <v>40</v>
      </c>
      <c r="L3723">
        <v>795204</v>
      </c>
      <c r="M3723">
        <v>2282362</v>
      </c>
      <c r="O3723">
        <v>1405052</v>
      </c>
      <c r="Q3723">
        <v>45138694</v>
      </c>
      <c r="R3723">
        <v>10754</v>
      </c>
      <c r="T3723">
        <v>49632066</v>
      </c>
      <c r="V3723">
        <v>49632066</v>
      </c>
      <c r="X3723">
        <v>6826993</v>
      </c>
      <c r="Z3723">
        <v>653957</v>
      </c>
      <c r="AD3723">
        <v>0</v>
      </c>
      <c r="AI3723">
        <v>7480950</v>
      </c>
      <c r="AJ3723">
        <v>57113016</v>
      </c>
      <c r="AK3723">
        <v>315818</v>
      </c>
      <c r="AM3723">
        <v>315818</v>
      </c>
      <c r="AN3723">
        <v>13247478</v>
      </c>
      <c r="AO3723">
        <v>160133</v>
      </c>
      <c r="AR3723">
        <v>13723429</v>
      </c>
      <c r="AT3723">
        <v>13723429</v>
      </c>
      <c r="AV3723">
        <v>120000</v>
      </c>
      <c r="AW3723">
        <v>120000</v>
      </c>
      <c r="AX3723">
        <v>0</v>
      </c>
      <c r="AY3723">
        <v>198254</v>
      </c>
      <c r="BC3723">
        <v>318254</v>
      </c>
      <c r="BD3723">
        <v>14041683</v>
      </c>
      <c r="BE3723">
        <v>11038765</v>
      </c>
      <c r="BF3723">
        <v>6827015</v>
      </c>
      <c r="BK3723">
        <v>377897</v>
      </c>
      <c r="BL3723">
        <v>24827656</v>
      </c>
      <c r="BM3723">
        <v>43071333</v>
      </c>
      <c r="BN3723">
        <v>57113016</v>
      </c>
    </row>
    <row r="3724" spans="1:66" hidden="1" x14ac:dyDescent="0.25">
      <c r="A3724" t="s">
        <v>33</v>
      </c>
      <c r="B3724" t="s">
        <v>2211</v>
      </c>
      <c r="C3724">
        <v>900258560</v>
      </c>
      <c r="D3724" t="s">
        <v>2287</v>
      </c>
      <c r="E3724" t="s">
        <v>4696</v>
      </c>
      <c r="F3724" t="s">
        <v>523</v>
      </c>
      <c r="G3724" t="s">
        <v>36</v>
      </c>
      <c r="H3724" t="s">
        <v>4697</v>
      </c>
      <c r="I3724" t="s">
        <v>261</v>
      </c>
      <c r="J3724" t="s">
        <v>262</v>
      </c>
      <c r="K3724" t="s">
        <v>39</v>
      </c>
      <c r="L3724">
        <v>51722</v>
      </c>
      <c r="M3724">
        <v>1885471</v>
      </c>
      <c r="O3724">
        <v>545409</v>
      </c>
      <c r="Q3724">
        <v>53948</v>
      </c>
      <c r="T3724">
        <v>2536550</v>
      </c>
      <c r="V3724">
        <v>2536550</v>
      </c>
      <c r="W3724">
        <v>12632461</v>
      </c>
      <c r="X3724">
        <v>477415</v>
      </c>
      <c r="Z3724">
        <v>31922418</v>
      </c>
      <c r="AI3724">
        <v>45032294</v>
      </c>
      <c r="AJ3724">
        <v>47568844</v>
      </c>
      <c r="AK3724">
        <v>217445</v>
      </c>
      <c r="AL3724">
        <v>388</v>
      </c>
      <c r="AM3724">
        <v>217833</v>
      </c>
      <c r="AN3724">
        <v>577396</v>
      </c>
      <c r="AO3724">
        <v>1695887</v>
      </c>
      <c r="AP3724">
        <v>1633937</v>
      </c>
      <c r="AR3724">
        <v>4125053</v>
      </c>
      <c r="AT3724">
        <v>4125053</v>
      </c>
      <c r="AX3724">
        <v>352681</v>
      </c>
      <c r="BA3724">
        <v>4356746</v>
      </c>
      <c r="BB3724">
        <v>89326</v>
      </c>
      <c r="BC3724">
        <v>4798753</v>
      </c>
      <c r="BD3724">
        <v>8923806</v>
      </c>
      <c r="BE3724">
        <v>23062540</v>
      </c>
      <c r="BK3724">
        <v>3970375</v>
      </c>
      <c r="BL3724">
        <v>11612123</v>
      </c>
      <c r="BM3724">
        <v>38645038</v>
      </c>
      <c r="BN3724">
        <v>47568844</v>
      </c>
    </row>
    <row r="3725" spans="1:66" hidden="1" x14ac:dyDescent="0.25">
      <c r="A3725" t="s">
        <v>33</v>
      </c>
      <c r="B3725" t="s">
        <v>2211</v>
      </c>
      <c r="C3725">
        <v>900258560</v>
      </c>
      <c r="D3725" t="s">
        <v>2287</v>
      </c>
      <c r="E3725" t="s">
        <v>4696</v>
      </c>
      <c r="F3725" t="s">
        <v>523</v>
      </c>
      <c r="G3725" t="s">
        <v>36</v>
      </c>
      <c r="H3725" t="s">
        <v>4697</v>
      </c>
      <c r="I3725" t="s">
        <v>261</v>
      </c>
      <c r="J3725" t="s">
        <v>262</v>
      </c>
      <c r="K3725" t="s">
        <v>40</v>
      </c>
      <c r="L3725">
        <v>59914</v>
      </c>
      <c r="M3725">
        <v>784532</v>
      </c>
      <c r="O3725">
        <v>360161</v>
      </c>
      <c r="Q3725">
        <v>122623</v>
      </c>
      <c r="T3725">
        <v>1327230</v>
      </c>
      <c r="V3725">
        <v>1327230</v>
      </c>
      <c r="W3725">
        <v>19919940</v>
      </c>
      <c r="X3725">
        <v>350435</v>
      </c>
      <c r="Z3725">
        <v>31774685</v>
      </c>
      <c r="AI3725">
        <v>52045060</v>
      </c>
      <c r="AJ3725">
        <v>53372290</v>
      </c>
      <c r="AK3725">
        <v>186676</v>
      </c>
      <c r="AL3725">
        <v>21391</v>
      </c>
      <c r="AM3725">
        <v>208067</v>
      </c>
      <c r="AN3725">
        <v>593681</v>
      </c>
      <c r="AO3725">
        <v>1124393</v>
      </c>
      <c r="AP3725">
        <v>1488301</v>
      </c>
      <c r="AR3725">
        <v>3414442</v>
      </c>
      <c r="AT3725">
        <v>3414442</v>
      </c>
      <c r="AX3725">
        <v>324511</v>
      </c>
      <c r="BA3725">
        <v>10657265</v>
      </c>
      <c r="BB3725">
        <v>372909</v>
      </c>
      <c r="BC3725">
        <v>11354685</v>
      </c>
      <c r="BD3725">
        <v>14769127</v>
      </c>
      <c r="BE3725">
        <v>23062540</v>
      </c>
      <c r="BK3725">
        <v>3970375</v>
      </c>
      <c r="BL3725">
        <v>11570248</v>
      </c>
      <c r="BM3725">
        <v>38603163</v>
      </c>
      <c r="BN3725">
        <v>53372290</v>
      </c>
    </row>
    <row r="3726" spans="1:66" hidden="1" x14ac:dyDescent="0.25">
      <c r="A3726" t="s">
        <v>33</v>
      </c>
      <c r="B3726" t="s">
        <v>2211</v>
      </c>
      <c r="C3726">
        <v>900259195</v>
      </c>
      <c r="D3726" t="s">
        <v>2287</v>
      </c>
      <c r="E3726" t="s">
        <v>4698</v>
      </c>
      <c r="F3726" t="s">
        <v>61</v>
      </c>
      <c r="G3726" t="s">
        <v>45</v>
      </c>
      <c r="H3726" t="s">
        <v>1596</v>
      </c>
      <c r="I3726" t="s">
        <v>47</v>
      </c>
      <c r="J3726" t="s">
        <v>62</v>
      </c>
      <c r="K3726" t="s">
        <v>39</v>
      </c>
      <c r="L3726">
        <v>16738</v>
      </c>
      <c r="M3726">
        <v>693104</v>
      </c>
      <c r="N3726">
        <v>576619</v>
      </c>
      <c r="O3726">
        <v>112467</v>
      </c>
      <c r="P3726">
        <v>2057477</v>
      </c>
      <c r="R3726">
        <v>929393</v>
      </c>
      <c r="T3726">
        <v>4385798</v>
      </c>
      <c r="V3726">
        <v>4385798</v>
      </c>
      <c r="W3726">
        <v>28964389</v>
      </c>
      <c r="X3726">
        <v>19164506</v>
      </c>
      <c r="Z3726">
        <v>28388</v>
      </c>
      <c r="AB3726">
        <v>27265</v>
      </c>
      <c r="AD3726">
        <v>1378041</v>
      </c>
      <c r="AG3726">
        <v>113243</v>
      </c>
      <c r="AI3726">
        <v>49675832</v>
      </c>
      <c r="AJ3726">
        <v>54061630</v>
      </c>
      <c r="AN3726">
        <v>12157820</v>
      </c>
      <c r="AP3726">
        <v>892136</v>
      </c>
      <c r="AQ3726">
        <v>42265</v>
      </c>
      <c r="AR3726">
        <v>13092221</v>
      </c>
      <c r="AT3726">
        <v>13092221</v>
      </c>
      <c r="AU3726">
        <v>30405</v>
      </c>
      <c r="AW3726">
        <v>30405</v>
      </c>
      <c r="AX3726">
        <v>20328843</v>
      </c>
      <c r="BA3726">
        <v>3289624</v>
      </c>
      <c r="BC3726">
        <v>23648872</v>
      </c>
      <c r="BD3726">
        <v>36741093</v>
      </c>
      <c r="BE3726">
        <v>6000</v>
      </c>
      <c r="BF3726">
        <v>31150290</v>
      </c>
      <c r="BK3726">
        <v>981776</v>
      </c>
      <c r="BL3726">
        <v>-14817529</v>
      </c>
      <c r="BM3726">
        <v>17320537</v>
      </c>
      <c r="BN3726">
        <v>54061630</v>
      </c>
    </row>
    <row r="3727" spans="1:66" hidden="1" x14ac:dyDescent="0.25">
      <c r="A3727" t="s">
        <v>33</v>
      </c>
      <c r="B3727" t="s">
        <v>2211</v>
      </c>
      <c r="C3727">
        <v>900259195</v>
      </c>
      <c r="D3727" t="s">
        <v>2287</v>
      </c>
      <c r="E3727" t="s">
        <v>4698</v>
      </c>
      <c r="F3727" t="s">
        <v>61</v>
      </c>
      <c r="G3727" t="s">
        <v>45</v>
      </c>
      <c r="H3727" t="s">
        <v>1596</v>
      </c>
      <c r="I3727" t="s">
        <v>47</v>
      </c>
      <c r="J3727" t="s">
        <v>62</v>
      </c>
      <c r="K3727" t="s">
        <v>40</v>
      </c>
      <c r="L3727">
        <v>8560</v>
      </c>
      <c r="M3727">
        <v>808485</v>
      </c>
      <c r="N3727">
        <v>491614</v>
      </c>
      <c r="O3727">
        <v>1570</v>
      </c>
      <c r="P3727">
        <v>1597425</v>
      </c>
      <c r="R3727">
        <v>74952</v>
      </c>
      <c r="T3727">
        <v>2982606</v>
      </c>
      <c r="V3727">
        <v>2982606</v>
      </c>
      <c r="W3727">
        <v>29146410</v>
      </c>
      <c r="X3727">
        <v>14494823</v>
      </c>
      <c r="Z3727">
        <v>52720</v>
      </c>
      <c r="AG3727">
        <v>113945</v>
      </c>
      <c r="AI3727">
        <v>43807898</v>
      </c>
      <c r="AJ3727">
        <v>46790504</v>
      </c>
      <c r="AN3727">
        <v>5190485</v>
      </c>
      <c r="AO3727">
        <v>9452</v>
      </c>
      <c r="AP3727">
        <v>419956</v>
      </c>
      <c r="AQ3727">
        <v>223064</v>
      </c>
      <c r="AR3727">
        <v>5842957</v>
      </c>
      <c r="AT3727">
        <v>5842957</v>
      </c>
      <c r="AU3727">
        <v>6943</v>
      </c>
      <c r="AW3727">
        <v>6943</v>
      </c>
      <c r="AX3727">
        <v>46939156</v>
      </c>
      <c r="AY3727">
        <v>7120817</v>
      </c>
      <c r="BA3727">
        <v>2019194</v>
      </c>
      <c r="BC3727">
        <v>56086110</v>
      </c>
      <c r="BD3727">
        <v>61929067</v>
      </c>
      <c r="BE3727">
        <v>1000</v>
      </c>
      <c r="BF3727">
        <v>1155290</v>
      </c>
      <c r="BK3727">
        <v>981776</v>
      </c>
      <c r="BL3727">
        <v>-17276629</v>
      </c>
      <c r="BM3727">
        <v>-15138563</v>
      </c>
      <c r="BN3727">
        <v>46790504</v>
      </c>
    </row>
    <row r="3728" spans="1:66" hidden="1" x14ac:dyDescent="0.25">
      <c r="A3728" t="s">
        <v>33</v>
      </c>
      <c r="B3728" t="s">
        <v>2211</v>
      </c>
      <c r="C3728">
        <v>900260749</v>
      </c>
      <c r="D3728" t="s">
        <v>2287</v>
      </c>
      <c r="E3728" t="s">
        <v>4699</v>
      </c>
      <c r="F3728" t="s">
        <v>2709</v>
      </c>
      <c r="G3728" t="s">
        <v>111</v>
      </c>
      <c r="H3728" t="s">
        <v>4700</v>
      </c>
      <c r="I3728" t="s">
        <v>129</v>
      </c>
      <c r="J3728" t="s">
        <v>130</v>
      </c>
      <c r="K3728" t="s">
        <v>39</v>
      </c>
      <c r="L3728">
        <v>7002379</v>
      </c>
      <c r="M3728">
        <v>16766677</v>
      </c>
      <c r="O3728">
        <v>1831673</v>
      </c>
      <c r="R3728">
        <v>526239</v>
      </c>
      <c r="T3728">
        <v>26126968</v>
      </c>
      <c r="V3728">
        <v>26126968</v>
      </c>
      <c r="X3728">
        <v>16059403</v>
      </c>
      <c r="Z3728">
        <v>328342</v>
      </c>
      <c r="AD3728">
        <v>64663</v>
      </c>
      <c r="AI3728">
        <v>16452408</v>
      </c>
      <c r="AJ3728">
        <v>42579376</v>
      </c>
      <c r="AN3728">
        <v>10113946</v>
      </c>
      <c r="AO3728">
        <v>1363889</v>
      </c>
      <c r="AQ3728">
        <v>3220669</v>
      </c>
      <c r="AR3728">
        <v>14698504</v>
      </c>
      <c r="AT3728">
        <v>14698504</v>
      </c>
      <c r="AY3728">
        <v>135142</v>
      </c>
      <c r="BB3728">
        <v>11766413</v>
      </c>
      <c r="BC3728">
        <v>11901555</v>
      </c>
      <c r="BD3728">
        <v>26600059</v>
      </c>
      <c r="BE3728">
        <v>90000</v>
      </c>
      <c r="BK3728">
        <v>45000</v>
      </c>
      <c r="BL3728">
        <v>15844317</v>
      </c>
      <c r="BM3728">
        <v>15979317</v>
      </c>
      <c r="BN3728">
        <v>42579376</v>
      </c>
    </row>
    <row r="3729" spans="1:66" hidden="1" x14ac:dyDescent="0.25">
      <c r="A3729" t="s">
        <v>33</v>
      </c>
      <c r="B3729" t="s">
        <v>2211</v>
      </c>
      <c r="C3729">
        <v>900260749</v>
      </c>
      <c r="D3729" t="s">
        <v>2287</v>
      </c>
      <c r="E3729" t="s">
        <v>4699</v>
      </c>
      <c r="F3729" t="s">
        <v>2709</v>
      </c>
      <c r="G3729" t="s">
        <v>111</v>
      </c>
      <c r="H3729" t="s">
        <v>4700</v>
      </c>
      <c r="I3729" t="s">
        <v>129</v>
      </c>
      <c r="J3729" t="s">
        <v>130</v>
      </c>
      <c r="K3729" t="s">
        <v>40</v>
      </c>
      <c r="L3729">
        <v>2642850</v>
      </c>
      <c r="M3729">
        <v>22819855</v>
      </c>
      <c r="O3729">
        <v>1402123</v>
      </c>
      <c r="R3729">
        <v>674074</v>
      </c>
      <c r="T3729">
        <v>27538902</v>
      </c>
      <c r="V3729">
        <v>27538902</v>
      </c>
      <c r="X3729">
        <v>6528493</v>
      </c>
      <c r="Z3729">
        <v>294015</v>
      </c>
      <c r="AD3729">
        <v>179401</v>
      </c>
      <c r="AI3729">
        <v>7001909</v>
      </c>
      <c r="AJ3729">
        <v>34540811</v>
      </c>
      <c r="AN3729">
        <v>13577453</v>
      </c>
      <c r="AO3729">
        <v>1560439</v>
      </c>
      <c r="AQ3729">
        <v>4137757</v>
      </c>
      <c r="AR3729">
        <v>19275649</v>
      </c>
      <c r="AT3729">
        <v>19275649</v>
      </c>
      <c r="AY3729">
        <v>75731</v>
      </c>
      <c r="BB3729">
        <v>589061</v>
      </c>
      <c r="BC3729">
        <v>664792</v>
      </c>
      <c r="BD3729">
        <v>19940441</v>
      </c>
      <c r="BE3729">
        <v>90000</v>
      </c>
      <c r="BK3729">
        <v>45000</v>
      </c>
      <c r="BL3729">
        <v>14465370</v>
      </c>
      <c r="BM3729">
        <v>14600370</v>
      </c>
      <c r="BN3729">
        <v>34540811</v>
      </c>
    </row>
    <row r="3730" spans="1:66" hidden="1" x14ac:dyDescent="0.25">
      <c r="A3730" t="s">
        <v>33</v>
      </c>
      <c r="B3730" t="s">
        <v>2211</v>
      </c>
      <c r="C3730">
        <v>900260849</v>
      </c>
      <c r="D3730" t="s">
        <v>2287</v>
      </c>
      <c r="E3730" t="s">
        <v>1597</v>
      </c>
      <c r="F3730" t="s">
        <v>742</v>
      </c>
      <c r="G3730" t="s">
        <v>36</v>
      </c>
      <c r="H3730" t="s">
        <v>4701</v>
      </c>
      <c r="I3730" t="s">
        <v>57</v>
      </c>
      <c r="J3730" t="s">
        <v>198</v>
      </c>
      <c r="K3730" t="s">
        <v>39</v>
      </c>
      <c r="L3730">
        <v>55114</v>
      </c>
      <c r="M3730">
        <v>878818</v>
      </c>
      <c r="O3730">
        <v>2325</v>
      </c>
      <c r="T3730">
        <v>936257</v>
      </c>
      <c r="V3730">
        <v>936257</v>
      </c>
      <c r="X3730">
        <v>878978</v>
      </c>
      <c r="AI3730">
        <v>878978</v>
      </c>
      <c r="AJ3730">
        <v>1815235</v>
      </c>
      <c r="AN3730">
        <v>235470</v>
      </c>
      <c r="AO3730">
        <v>5669</v>
      </c>
      <c r="AP3730">
        <v>454967</v>
      </c>
      <c r="AR3730">
        <v>696106</v>
      </c>
      <c r="AT3730">
        <v>696106</v>
      </c>
      <c r="BD3730">
        <v>696106</v>
      </c>
      <c r="BE3730">
        <v>497232</v>
      </c>
      <c r="BI3730">
        <v>533434</v>
      </c>
      <c r="BK3730">
        <v>191295</v>
      </c>
      <c r="BL3730">
        <v>-102832</v>
      </c>
      <c r="BM3730">
        <v>1119129</v>
      </c>
      <c r="BN3730">
        <v>1815235</v>
      </c>
    </row>
    <row r="3731" spans="1:66" hidden="1" x14ac:dyDescent="0.25">
      <c r="A3731" t="s">
        <v>33</v>
      </c>
      <c r="B3731" t="s">
        <v>2211</v>
      </c>
      <c r="C3731">
        <v>900260849</v>
      </c>
      <c r="D3731" t="s">
        <v>2287</v>
      </c>
      <c r="E3731" t="s">
        <v>1597</v>
      </c>
      <c r="F3731" t="s">
        <v>742</v>
      </c>
      <c r="G3731" t="s">
        <v>36</v>
      </c>
      <c r="H3731" t="s">
        <v>4701</v>
      </c>
      <c r="I3731" t="s">
        <v>57</v>
      </c>
      <c r="J3731" t="s">
        <v>198</v>
      </c>
      <c r="K3731" t="s">
        <v>40</v>
      </c>
      <c r="L3731">
        <v>419824</v>
      </c>
      <c r="M3731">
        <v>799724</v>
      </c>
      <c r="N3731">
        <v>624745</v>
      </c>
      <c r="O3731">
        <v>80311</v>
      </c>
      <c r="P3731">
        <v>37188</v>
      </c>
      <c r="Q3731">
        <v>39976</v>
      </c>
      <c r="T3731">
        <v>2001768</v>
      </c>
      <c r="V3731">
        <v>2001768</v>
      </c>
      <c r="X3731">
        <v>1694593</v>
      </c>
      <c r="AI3731">
        <v>1694593</v>
      </c>
      <c r="AJ3731">
        <v>3696361</v>
      </c>
      <c r="AN3731">
        <v>390406</v>
      </c>
      <c r="AP3731">
        <v>226487</v>
      </c>
      <c r="AR3731">
        <v>616893</v>
      </c>
      <c r="AT3731">
        <v>616893</v>
      </c>
      <c r="AX3731">
        <v>679552</v>
      </c>
      <c r="BA3731">
        <v>533308</v>
      </c>
      <c r="BC3731">
        <v>1212860</v>
      </c>
      <c r="BD3731">
        <v>1829753</v>
      </c>
      <c r="BE3731">
        <v>497232</v>
      </c>
      <c r="BI3731">
        <v>568204</v>
      </c>
      <c r="BK3731">
        <v>191295</v>
      </c>
      <c r="BL3731">
        <v>609877</v>
      </c>
      <c r="BM3731">
        <v>1866608</v>
      </c>
      <c r="BN3731">
        <v>3696361</v>
      </c>
    </row>
    <row r="3732" spans="1:66" hidden="1" x14ac:dyDescent="0.25">
      <c r="A3732" t="s">
        <v>33</v>
      </c>
      <c r="B3732" t="s">
        <v>2211</v>
      </c>
      <c r="C3732">
        <v>900261429</v>
      </c>
      <c r="D3732" t="s">
        <v>2287</v>
      </c>
      <c r="E3732" t="s">
        <v>4702</v>
      </c>
      <c r="F3732" t="s">
        <v>218</v>
      </c>
      <c r="G3732" t="s">
        <v>45</v>
      </c>
      <c r="H3732" t="s">
        <v>4703</v>
      </c>
      <c r="I3732" t="s">
        <v>94</v>
      </c>
      <c r="J3732" t="s">
        <v>158</v>
      </c>
      <c r="K3732" t="s">
        <v>39</v>
      </c>
      <c r="L3732">
        <v>104790</v>
      </c>
      <c r="M3732">
        <v>26</v>
      </c>
      <c r="O3732">
        <v>3849784</v>
      </c>
      <c r="T3732">
        <v>3954600</v>
      </c>
      <c r="V3732">
        <v>3954600</v>
      </c>
      <c r="AJ3732">
        <v>3954600</v>
      </c>
      <c r="AL3732">
        <v>127830</v>
      </c>
      <c r="AM3732">
        <v>127830</v>
      </c>
      <c r="AN3732">
        <v>1133247</v>
      </c>
      <c r="AO3732">
        <v>0</v>
      </c>
      <c r="AR3732">
        <v>1261077</v>
      </c>
      <c r="AT3732">
        <v>1261077</v>
      </c>
      <c r="BA3732">
        <v>2484284</v>
      </c>
      <c r="BC3732">
        <v>2484284</v>
      </c>
      <c r="BD3732">
        <v>3745361</v>
      </c>
      <c r="BE3732">
        <v>29901</v>
      </c>
      <c r="BF3732">
        <v>3415636</v>
      </c>
      <c r="BK3732">
        <v>2844216</v>
      </c>
      <c r="BL3732">
        <v>-6080514</v>
      </c>
      <c r="BM3732">
        <v>209239</v>
      </c>
      <c r="BN3732">
        <v>3954600</v>
      </c>
    </row>
    <row r="3733" spans="1:66" hidden="1" x14ac:dyDescent="0.25">
      <c r="A3733" t="s">
        <v>33</v>
      </c>
      <c r="B3733" t="s">
        <v>2211</v>
      </c>
      <c r="C3733">
        <v>900261429</v>
      </c>
      <c r="D3733" t="s">
        <v>2287</v>
      </c>
      <c r="E3733" t="s">
        <v>4702</v>
      </c>
      <c r="F3733" t="s">
        <v>218</v>
      </c>
      <c r="G3733" t="s">
        <v>45</v>
      </c>
      <c r="H3733" t="s">
        <v>4703</v>
      </c>
      <c r="I3733" t="s">
        <v>94</v>
      </c>
      <c r="J3733" t="s">
        <v>158</v>
      </c>
      <c r="K3733" t="s">
        <v>40</v>
      </c>
      <c r="L3733">
        <v>125241</v>
      </c>
      <c r="M3733">
        <v>9770</v>
      </c>
      <c r="O3733">
        <v>3849784</v>
      </c>
      <c r="T3733">
        <v>3984795</v>
      </c>
      <c r="V3733">
        <v>3984795</v>
      </c>
      <c r="AJ3733">
        <v>3984795</v>
      </c>
      <c r="AL3733">
        <v>127830</v>
      </c>
      <c r="AM3733">
        <v>127830</v>
      </c>
      <c r="AN3733">
        <v>1142394</v>
      </c>
      <c r="AO3733">
        <v>125</v>
      </c>
      <c r="AR3733">
        <v>1270349</v>
      </c>
      <c r="AT3733">
        <v>1270349</v>
      </c>
      <c r="BA3733">
        <v>2484284</v>
      </c>
      <c r="BC3733">
        <v>2484284</v>
      </c>
      <c r="BD3733">
        <v>3754633</v>
      </c>
      <c r="BE3733">
        <v>29901</v>
      </c>
      <c r="BF3733">
        <v>3415636</v>
      </c>
      <c r="BK3733">
        <v>2844216</v>
      </c>
      <c r="BL3733">
        <v>-6059591</v>
      </c>
      <c r="BM3733">
        <v>230162</v>
      </c>
      <c r="BN3733">
        <v>3984795</v>
      </c>
    </row>
    <row r="3734" spans="1:66" hidden="1" x14ac:dyDescent="0.25">
      <c r="A3734" t="s">
        <v>33</v>
      </c>
      <c r="B3734" t="s">
        <v>2211</v>
      </c>
      <c r="C3734">
        <v>900261768</v>
      </c>
      <c r="D3734" t="s">
        <v>2287</v>
      </c>
      <c r="E3734" t="s">
        <v>1598</v>
      </c>
      <c r="F3734" t="s">
        <v>161</v>
      </c>
      <c r="G3734" t="s">
        <v>45</v>
      </c>
      <c r="H3734" t="s">
        <v>4704</v>
      </c>
      <c r="I3734" t="s">
        <v>38</v>
      </c>
      <c r="J3734" t="s">
        <v>38</v>
      </c>
      <c r="K3734" t="s">
        <v>39</v>
      </c>
      <c r="L3734">
        <v>3538246</v>
      </c>
      <c r="M3734">
        <v>98717533</v>
      </c>
      <c r="N3734">
        <v>28133523</v>
      </c>
      <c r="O3734">
        <v>8745527</v>
      </c>
      <c r="Q3734">
        <v>896717</v>
      </c>
      <c r="R3734">
        <v>1577073</v>
      </c>
      <c r="T3734">
        <v>141608619</v>
      </c>
      <c r="V3734">
        <v>141608619</v>
      </c>
      <c r="X3734">
        <v>204273</v>
      </c>
      <c r="AD3734">
        <v>2470674</v>
      </c>
      <c r="AI3734">
        <v>2674947</v>
      </c>
      <c r="AJ3734">
        <v>144283566</v>
      </c>
      <c r="AK3734">
        <v>779589</v>
      </c>
      <c r="AL3734">
        <v>5494382</v>
      </c>
      <c r="AM3734">
        <v>6273971</v>
      </c>
      <c r="AN3734">
        <v>94734053</v>
      </c>
      <c r="AO3734">
        <v>1182811</v>
      </c>
      <c r="AP3734">
        <v>12474899</v>
      </c>
      <c r="AQ3734">
        <v>44212</v>
      </c>
      <c r="AR3734">
        <v>114709946</v>
      </c>
      <c r="AT3734">
        <v>114709946</v>
      </c>
      <c r="AX3734">
        <v>1260671</v>
      </c>
      <c r="BA3734">
        <v>11887419</v>
      </c>
      <c r="BC3734">
        <v>13148090</v>
      </c>
      <c r="BD3734">
        <v>127858036</v>
      </c>
      <c r="BE3734">
        <v>2646834</v>
      </c>
      <c r="BF3734">
        <v>1439625</v>
      </c>
      <c r="BK3734">
        <v>167818</v>
      </c>
      <c r="BL3734">
        <v>12171253</v>
      </c>
      <c r="BM3734">
        <v>16425530</v>
      </c>
      <c r="BN3734">
        <v>144283566</v>
      </c>
    </row>
    <row r="3735" spans="1:66" hidden="1" x14ac:dyDescent="0.25">
      <c r="A3735" t="s">
        <v>33</v>
      </c>
      <c r="B3735" t="s">
        <v>2211</v>
      </c>
      <c r="C3735">
        <v>900261768</v>
      </c>
      <c r="D3735" t="s">
        <v>2287</v>
      </c>
      <c r="E3735" t="s">
        <v>1598</v>
      </c>
      <c r="F3735" t="s">
        <v>161</v>
      </c>
      <c r="G3735" t="s">
        <v>45</v>
      </c>
      <c r="H3735" t="s">
        <v>4704</v>
      </c>
      <c r="I3735" t="s">
        <v>38</v>
      </c>
      <c r="J3735" t="s">
        <v>38</v>
      </c>
      <c r="K3735" t="s">
        <v>40</v>
      </c>
      <c r="L3735">
        <v>695746</v>
      </c>
      <c r="M3735">
        <v>74123721</v>
      </c>
      <c r="N3735">
        <v>31630926</v>
      </c>
      <c r="O3735">
        <v>4349389</v>
      </c>
      <c r="Q3735">
        <v>532017</v>
      </c>
      <c r="R3735">
        <v>4339860</v>
      </c>
      <c r="T3735">
        <v>115671659</v>
      </c>
      <c r="V3735">
        <v>115671659</v>
      </c>
      <c r="X3735">
        <v>260509</v>
      </c>
      <c r="AD3735">
        <v>1776996</v>
      </c>
      <c r="AI3735">
        <v>2037505</v>
      </c>
      <c r="AJ3735">
        <v>117709164</v>
      </c>
      <c r="AK3735">
        <v>649414</v>
      </c>
      <c r="AL3735">
        <v>1569862</v>
      </c>
      <c r="AM3735">
        <v>2219276</v>
      </c>
      <c r="AN3735">
        <v>73674878</v>
      </c>
      <c r="AO3735">
        <v>628551</v>
      </c>
      <c r="AP3735">
        <v>20107850</v>
      </c>
      <c r="AQ3735">
        <v>55666</v>
      </c>
      <c r="AR3735">
        <v>96686221</v>
      </c>
      <c r="AT3735">
        <v>96686221</v>
      </c>
      <c r="AX3735">
        <v>666912</v>
      </c>
      <c r="BA3735">
        <v>8926440</v>
      </c>
      <c r="BC3735">
        <v>9593352</v>
      </c>
      <c r="BD3735">
        <v>106279573</v>
      </c>
      <c r="BE3735">
        <v>2646834</v>
      </c>
      <c r="BF3735">
        <v>1439625</v>
      </c>
      <c r="BK3735">
        <v>167818</v>
      </c>
      <c r="BL3735">
        <v>7175314</v>
      </c>
      <c r="BM3735">
        <v>11429591</v>
      </c>
      <c r="BN3735">
        <v>117709164</v>
      </c>
    </row>
    <row r="3736" spans="1:66" hidden="1" x14ac:dyDescent="0.25">
      <c r="A3736" t="s">
        <v>33</v>
      </c>
      <c r="B3736" t="s">
        <v>2211</v>
      </c>
      <c r="C3736">
        <v>900264180</v>
      </c>
      <c r="D3736" t="s">
        <v>2287</v>
      </c>
      <c r="E3736" t="s">
        <v>1600</v>
      </c>
      <c r="F3736" t="s">
        <v>1601</v>
      </c>
      <c r="G3736" t="s">
        <v>45</v>
      </c>
      <c r="H3736" t="s">
        <v>4705</v>
      </c>
      <c r="I3736" t="s">
        <v>47</v>
      </c>
      <c r="J3736" t="s">
        <v>74</v>
      </c>
      <c r="K3736" t="s">
        <v>39</v>
      </c>
      <c r="L3736">
        <v>2744742</v>
      </c>
      <c r="M3736">
        <v>443175</v>
      </c>
      <c r="N3736">
        <v>14191827</v>
      </c>
      <c r="O3736">
        <v>347063</v>
      </c>
      <c r="T3736">
        <v>17726807</v>
      </c>
      <c r="V3736">
        <v>17726807</v>
      </c>
      <c r="X3736">
        <v>13267881</v>
      </c>
      <c r="Z3736">
        <v>175798</v>
      </c>
      <c r="AB3736">
        <v>31807</v>
      </c>
      <c r="AG3736">
        <v>25712</v>
      </c>
      <c r="AI3736">
        <v>13501198</v>
      </c>
      <c r="AJ3736">
        <v>31228005</v>
      </c>
      <c r="AK3736">
        <v>191889</v>
      </c>
      <c r="AM3736">
        <v>191889</v>
      </c>
      <c r="AN3736">
        <v>148195</v>
      </c>
      <c r="AO3736">
        <v>345798</v>
      </c>
      <c r="AP3736">
        <v>4471</v>
      </c>
      <c r="AQ3736">
        <v>2952123</v>
      </c>
      <c r="AR3736">
        <v>3642476</v>
      </c>
      <c r="AT3736">
        <v>3642476</v>
      </c>
      <c r="AX3736">
        <v>9760746</v>
      </c>
      <c r="AZ3736">
        <v>792075</v>
      </c>
      <c r="BA3736">
        <v>17530</v>
      </c>
      <c r="BC3736">
        <v>10570351</v>
      </c>
      <c r="BD3736">
        <v>14212827</v>
      </c>
      <c r="BE3736">
        <v>634306</v>
      </c>
      <c r="BJ3736">
        <v>8490314</v>
      </c>
      <c r="BK3736">
        <v>166330</v>
      </c>
      <c r="BL3736">
        <v>7724228</v>
      </c>
      <c r="BM3736">
        <v>17015178</v>
      </c>
      <c r="BN3736">
        <v>31228005</v>
      </c>
    </row>
    <row r="3737" spans="1:66" hidden="1" x14ac:dyDescent="0.25">
      <c r="A3737" t="s">
        <v>33</v>
      </c>
      <c r="B3737" t="s">
        <v>2211</v>
      </c>
      <c r="C3737">
        <v>900264180</v>
      </c>
      <c r="D3737" t="s">
        <v>2287</v>
      </c>
      <c r="E3737" t="s">
        <v>1600</v>
      </c>
      <c r="F3737" t="s">
        <v>1601</v>
      </c>
      <c r="G3737" t="s">
        <v>45</v>
      </c>
      <c r="H3737" t="s">
        <v>4705</v>
      </c>
      <c r="I3737" t="s">
        <v>47</v>
      </c>
      <c r="J3737" t="s">
        <v>74</v>
      </c>
      <c r="K3737" t="s">
        <v>40</v>
      </c>
      <c r="L3737">
        <v>2304089</v>
      </c>
      <c r="M3737">
        <v>351781</v>
      </c>
      <c r="N3737">
        <v>13441249</v>
      </c>
      <c r="O3737">
        <v>362299</v>
      </c>
      <c r="T3737">
        <v>16459418</v>
      </c>
      <c r="V3737">
        <v>16459418</v>
      </c>
      <c r="X3737">
        <v>12230314</v>
      </c>
      <c r="Z3737">
        <v>191780</v>
      </c>
      <c r="AB3737">
        <v>9485</v>
      </c>
      <c r="AI3737">
        <v>12431579</v>
      </c>
      <c r="AJ3737">
        <v>28890997</v>
      </c>
      <c r="AK3737">
        <v>135851</v>
      </c>
      <c r="AM3737">
        <v>135851</v>
      </c>
      <c r="AN3737">
        <v>92970</v>
      </c>
      <c r="AO3737">
        <v>655069</v>
      </c>
      <c r="AP3737">
        <v>2883</v>
      </c>
      <c r="AQ3737">
        <v>445386</v>
      </c>
      <c r="AR3737">
        <v>1332159</v>
      </c>
      <c r="AT3737">
        <v>1332159</v>
      </c>
      <c r="AX3737">
        <v>10097010</v>
      </c>
      <c r="AZ3737">
        <v>792075</v>
      </c>
      <c r="BA3737">
        <v>69887</v>
      </c>
      <c r="BC3737">
        <v>10958972</v>
      </c>
      <c r="BD3737">
        <v>12291131</v>
      </c>
      <c r="BE3737">
        <v>634306</v>
      </c>
      <c r="BJ3737">
        <v>8490314</v>
      </c>
      <c r="BK3737">
        <v>166330</v>
      </c>
      <c r="BL3737">
        <v>7308916</v>
      </c>
      <c r="BM3737">
        <v>16599866</v>
      </c>
      <c r="BN3737">
        <v>28890997</v>
      </c>
    </row>
    <row r="3738" spans="1:66" hidden="1" x14ac:dyDescent="0.25">
      <c r="A3738" t="s">
        <v>33</v>
      </c>
      <c r="B3738" t="s">
        <v>2211</v>
      </c>
      <c r="C3738">
        <v>900265108</v>
      </c>
      <c r="D3738" t="s">
        <v>2287</v>
      </c>
      <c r="E3738" t="s">
        <v>4706</v>
      </c>
      <c r="F3738" t="s">
        <v>53</v>
      </c>
      <c r="G3738" t="s">
        <v>45</v>
      </c>
      <c r="H3738" t="s">
        <v>1602</v>
      </c>
      <c r="I3738" t="s">
        <v>38</v>
      </c>
      <c r="J3738" t="s">
        <v>38</v>
      </c>
      <c r="K3738" t="s">
        <v>39</v>
      </c>
      <c r="L3738">
        <v>149264</v>
      </c>
      <c r="T3738">
        <v>149264</v>
      </c>
      <c r="V3738">
        <v>149264</v>
      </c>
      <c r="AB3738">
        <v>6581228</v>
      </c>
      <c r="AI3738">
        <v>6581228</v>
      </c>
      <c r="AJ3738">
        <v>6730492</v>
      </c>
      <c r="AN3738">
        <v>3254</v>
      </c>
      <c r="AO3738">
        <v>15344</v>
      </c>
      <c r="AP3738">
        <v>1004605</v>
      </c>
      <c r="AR3738">
        <v>1023203</v>
      </c>
      <c r="AT3738">
        <v>1023203</v>
      </c>
      <c r="BD3738">
        <v>1023203</v>
      </c>
      <c r="BE3738">
        <v>500000</v>
      </c>
      <c r="BK3738">
        <v>2185069</v>
      </c>
      <c r="BL3738">
        <v>3022220</v>
      </c>
      <c r="BM3738">
        <v>5707289</v>
      </c>
      <c r="BN3738">
        <v>6730492</v>
      </c>
    </row>
    <row r="3739" spans="1:66" hidden="1" x14ac:dyDescent="0.25">
      <c r="A3739" t="s">
        <v>33</v>
      </c>
      <c r="B3739" t="s">
        <v>2211</v>
      </c>
      <c r="C3739">
        <v>900265108</v>
      </c>
      <c r="D3739" t="s">
        <v>2287</v>
      </c>
      <c r="E3739" t="s">
        <v>4706</v>
      </c>
      <c r="F3739" t="s">
        <v>53</v>
      </c>
      <c r="G3739" t="s">
        <v>45</v>
      </c>
      <c r="H3739" t="s">
        <v>1602</v>
      </c>
      <c r="I3739" t="s">
        <v>38</v>
      </c>
      <c r="J3739" t="s">
        <v>38</v>
      </c>
      <c r="K3739" t="s">
        <v>40</v>
      </c>
      <c r="L3739">
        <v>187822</v>
      </c>
      <c r="T3739">
        <v>187822</v>
      </c>
      <c r="V3739">
        <v>187822</v>
      </c>
      <c r="AB3739">
        <v>6179948</v>
      </c>
      <c r="AI3739">
        <v>6179948</v>
      </c>
      <c r="AJ3739">
        <v>6367770</v>
      </c>
      <c r="AN3739">
        <v>3879</v>
      </c>
      <c r="AO3739">
        <v>32075</v>
      </c>
      <c r="AP3739">
        <v>865375</v>
      </c>
      <c r="AR3739">
        <v>901329</v>
      </c>
      <c r="AT3739">
        <v>901329</v>
      </c>
      <c r="BD3739">
        <v>901329</v>
      </c>
      <c r="BE3739">
        <v>500000</v>
      </c>
      <c r="BK3739">
        <v>1973212</v>
      </c>
      <c r="BL3739">
        <v>2993229</v>
      </c>
      <c r="BM3739">
        <v>5466441</v>
      </c>
      <c r="BN3739">
        <v>6367770</v>
      </c>
    </row>
    <row r="3740" spans="1:66" hidden="1" x14ac:dyDescent="0.25">
      <c r="A3740" t="s">
        <v>33</v>
      </c>
      <c r="B3740" t="s">
        <v>2211</v>
      </c>
      <c r="C3740">
        <v>900265584</v>
      </c>
      <c r="D3740" t="s">
        <v>2287</v>
      </c>
      <c r="E3740" t="s">
        <v>4707</v>
      </c>
      <c r="F3740" t="s">
        <v>823</v>
      </c>
      <c r="G3740" t="s">
        <v>45</v>
      </c>
      <c r="H3740" t="s">
        <v>4708</v>
      </c>
      <c r="I3740" t="s">
        <v>38</v>
      </c>
      <c r="J3740" t="s">
        <v>38</v>
      </c>
      <c r="K3740" t="s">
        <v>39</v>
      </c>
      <c r="L3740">
        <v>2110234</v>
      </c>
      <c r="M3740">
        <v>23774781</v>
      </c>
      <c r="N3740">
        <v>242999</v>
      </c>
      <c r="O3740">
        <v>12142737</v>
      </c>
      <c r="P3740">
        <v>0</v>
      </c>
      <c r="Q3740">
        <v>2834383</v>
      </c>
      <c r="R3740">
        <v>0</v>
      </c>
      <c r="S3740">
        <v>0</v>
      </c>
      <c r="T3740">
        <v>41105134</v>
      </c>
      <c r="U3740">
        <v>20917651</v>
      </c>
      <c r="V3740">
        <v>62022785</v>
      </c>
      <c r="W3740">
        <v>0</v>
      </c>
      <c r="X3740">
        <v>189591524</v>
      </c>
      <c r="Y3740">
        <v>0</v>
      </c>
      <c r="Z3740">
        <v>120923</v>
      </c>
      <c r="AA3740">
        <v>0</v>
      </c>
      <c r="AB3740">
        <v>0</v>
      </c>
      <c r="AC3740">
        <v>0</v>
      </c>
      <c r="AD3740">
        <v>8061192</v>
      </c>
      <c r="AE3740">
        <v>0</v>
      </c>
      <c r="AF3740">
        <v>0</v>
      </c>
      <c r="AG3740">
        <v>292331</v>
      </c>
      <c r="AH3740">
        <v>0</v>
      </c>
      <c r="AI3740">
        <v>198065970</v>
      </c>
      <c r="AJ3740">
        <v>260088755</v>
      </c>
      <c r="AK3740">
        <v>938387</v>
      </c>
      <c r="AL3740">
        <v>0</v>
      </c>
      <c r="AM3740">
        <v>938387</v>
      </c>
      <c r="AN3740">
        <v>26326559</v>
      </c>
      <c r="AO3740">
        <v>2054696</v>
      </c>
      <c r="AP3740">
        <v>35709283</v>
      </c>
      <c r="AQ3740">
        <v>0</v>
      </c>
      <c r="AR3740">
        <v>65028925</v>
      </c>
      <c r="AS3740">
        <v>0</v>
      </c>
      <c r="AT3740">
        <v>65028925</v>
      </c>
      <c r="AU3740">
        <v>0</v>
      </c>
      <c r="AV3740">
        <v>0</v>
      </c>
      <c r="AW3740">
        <v>0</v>
      </c>
      <c r="AX3740">
        <v>0</v>
      </c>
      <c r="AY3740">
        <v>0</v>
      </c>
      <c r="AZ3740">
        <v>0</v>
      </c>
      <c r="BA3740">
        <v>140964257</v>
      </c>
      <c r="BB3740">
        <v>0</v>
      </c>
      <c r="BC3740">
        <v>140964257</v>
      </c>
      <c r="BD3740">
        <v>205993182</v>
      </c>
      <c r="BE3740">
        <v>34657406</v>
      </c>
      <c r="BF3740">
        <v>13673778</v>
      </c>
      <c r="BG3740">
        <v>0</v>
      </c>
      <c r="BH3740">
        <v>0</v>
      </c>
      <c r="BI3740">
        <v>0</v>
      </c>
      <c r="BJ3740">
        <v>0</v>
      </c>
      <c r="BK3740">
        <v>0</v>
      </c>
      <c r="BL3740">
        <v>5764389</v>
      </c>
      <c r="BM3740">
        <v>54095573</v>
      </c>
      <c r="BN3740">
        <v>260088755</v>
      </c>
    </row>
    <row r="3741" spans="1:66" hidden="1" x14ac:dyDescent="0.25">
      <c r="A3741" t="s">
        <v>33</v>
      </c>
      <c r="B3741" t="s">
        <v>2211</v>
      </c>
      <c r="C3741">
        <v>900265584</v>
      </c>
      <c r="D3741" t="s">
        <v>2287</v>
      </c>
      <c r="E3741" t="s">
        <v>4707</v>
      </c>
      <c r="F3741" t="s">
        <v>823</v>
      </c>
      <c r="G3741" t="s">
        <v>45</v>
      </c>
      <c r="H3741" t="s">
        <v>4708</v>
      </c>
      <c r="I3741" t="s">
        <v>38</v>
      </c>
      <c r="J3741" t="s">
        <v>38</v>
      </c>
      <c r="K3741" t="s">
        <v>40</v>
      </c>
      <c r="L3741">
        <v>5410976</v>
      </c>
      <c r="M3741">
        <v>20033602</v>
      </c>
      <c r="N3741">
        <v>243234</v>
      </c>
      <c r="O3741">
        <v>17459722</v>
      </c>
      <c r="P3741">
        <v>0</v>
      </c>
      <c r="Q3741">
        <v>2624777</v>
      </c>
      <c r="R3741">
        <v>0</v>
      </c>
      <c r="S3741">
        <v>0</v>
      </c>
      <c r="T3741">
        <v>45772311</v>
      </c>
      <c r="U3741">
        <v>12923882</v>
      </c>
      <c r="V3741">
        <v>58696193</v>
      </c>
      <c r="W3741">
        <v>0</v>
      </c>
      <c r="X3741">
        <v>191924660</v>
      </c>
      <c r="Y3741">
        <v>0</v>
      </c>
      <c r="Z3741">
        <v>223769</v>
      </c>
      <c r="AA3741">
        <v>0</v>
      </c>
      <c r="AB3741">
        <v>0</v>
      </c>
      <c r="AC3741">
        <v>0</v>
      </c>
      <c r="AD3741">
        <v>9320451</v>
      </c>
      <c r="AE3741">
        <v>0</v>
      </c>
      <c r="AF3741">
        <v>0</v>
      </c>
      <c r="AG3741">
        <v>714135</v>
      </c>
      <c r="AH3741">
        <v>0</v>
      </c>
      <c r="AI3741">
        <v>202183015</v>
      </c>
      <c r="AJ3741">
        <v>260879208</v>
      </c>
      <c r="AK3741">
        <v>710091</v>
      </c>
      <c r="AL3741">
        <v>0</v>
      </c>
      <c r="AM3741">
        <v>710091</v>
      </c>
      <c r="AN3741">
        <v>45740198</v>
      </c>
      <c r="AO3741">
        <v>7059326</v>
      </c>
      <c r="AP3741">
        <v>22989420</v>
      </c>
      <c r="AQ3741">
        <v>0</v>
      </c>
      <c r="AR3741">
        <v>76499035</v>
      </c>
      <c r="AS3741">
        <v>0</v>
      </c>
      <c r="AT3741">
        <v>76499035</v>
      </c>
      <c r="AU3741">
        <v>0</v>
      </c>
      <c r="AV3741">
        <v>0</v>
      </c>
      <c r="AW3741">
        <v>0</v>
      </c>
      <c r="AX3741">
        <v>0</v>
      </c>
      <c r="AY3741">
        <v>0</v>
      </c>
      <c r="AZ3741">
        <v>0</v>
      </c>
      <c r="BA3741">
        <v>125710872</v>
      </c>
      <c r="BB3741">
        <v>0</v>
      </c>
      <c r="BC3741">
        <v>125710872</v>
      </c>
      <c r="BD3741">
        <v>202209907</v>
      </c>
      <c r="BE3741">
        <v>34657406</v>
      </c>
      <c r="BF3741">
        <v>13673778</v>
      </c>
      <c r="BG3741">
        <v>0</v>
      </c>
      <c r="BH3741">
        <v>0</v>
      </c>
      <c r="BI3741">
        <v>0</v>
      </c>
      <c r="BJ3741">
        <v>0</v>
      </c>
      <c r="BK3741">
        <v>0</v>
      </c>
      <c r="BL3741">
        <v>10338117</v>
      </c>
      <c r="BM3741">
        <v>58669301</v>
      </c>
      <c r="BN3741">
        <v>260879208</v>
      </c>
    </row>
    <row r="3742" spans="1:66" hidden="1" x14ac:dyDescent="0.25">
      <c r="A3742" t="s">
        <v>33</v>
      </c>
      <c r="B3742" t="s">
        <v>2211</v>
      </c>
      <c r="C3742">
        <v>900266941</v>
      </c>
      <c r="D3742" t="s">
        <v>2287</v>
      </c>
      <c r="E3742" t="s">
        <v>4709</v>
      </c>
      <c r="F3742" t="s">
        <v>234</v>
      </c>
      <c r="G3742" t="s">
        <v>45</v>
      </c>
      <c r="H3742" t="s">
        <v>1470</v>
      </c>
      <c r="I3742" t="s">
        <v>38</v>
      </c>
      <c r="J3742" t="s">
        <v>38</v>
      </c>
      <c r="K3742" t="s">
        <v>39</v>
      </c>
      <c r="L3742">
        <v>1865218</v>
      </c>
      <c r="M3742">
        <v>20103853</v>
      </c>
      <c r="N3742">
        <v>1370737</v>
      </c>
      <c r="O3742">
        <v>0</v>
      </c>
      <c r="P3742">
        <v>0</v>
      </c>
      <c r="Q3742">
        <v>0</v>
      </c>
      <c r="R3742">
        <v>1417585</v>
      </c>
      <c r="S3742">
        <v>0</v>
      </c>
      <c r="T3742">
        <v>24757393</v>
      </c>
      <c r="U3742">
        <v>0</v>
      </c>
      <c r="V3742">
        <v>24757393</v>
      </c>
      <c r="W3742">
        <v>0</v>
      </c>
      <c r="X3742">
        <v>4916675</v>
      </c>
      <c r="Y3742">
        <v>0</v>
      </c>
      <c r="Z3742">
        <v>180748</v>
      </c>
      <c r="AA3742">
        <v>0</v>
      </c>
      <c r="AB3742">
        <v>6714666</v>
      </c>
      <c r="AC3742">
        <v>0</v>
      </c>
      <c r="AD3742">
        <v>1496451</v>
      </c>
      <c r="AE3742">
        <v>0</v>
      </c>
      <c r="AF3742">
        <v>0</v>
      </c>
      <c r="AG3742">
        <v>0</v>
      </c>
      <c r="AH3742">
        <v>0</v>
      </c>
      <c r="AI3742">
        <v>13308540</v>
      </c>
      <c r="AJ3742">
        <v>38065933</v>
      </c>
      <c r="AK3742">
        <v>0</v>
      </c>
      <c r="AL3742">
        <v>4484398</v>
      </c>
      <c r="AM3742">
        <v>4484398</v>
      </c>
      <c r="AN3742">
        <v>23490888</v>
      </c>
      <c r="AO3742">
        <v>140258</v>
      </c>
      <c r="AP3742">
        <v>2020822</v>
      </c>
      <c r="AQ3742">
        <v>1681940</v>
      </c>
      <c r="AR3742">
        <v>31818306</v>
      </c>
      <c r="AS3742">
        <v>0</v>
      </c>
      <c r="AT3742">
        <v>31818306</v>
      </c>
      <c r="AU3742">
        <v>0</v>
      </c>
      <c r="AV3742">
        <v>0</v>
      </c>
      <c r="AW3742">
        <v>0</v>
      </c>
      <c r="AX3742">
        <v>679986</v>
      </c>
      <c r="AY3742">
        <v>0</v>
      </c>
      <c r="AZ3742">
        <v>0</v>
      </c>
      <c r="BA3742">
        <v>0</v>
      </c>
      <c r="BB3742">
        <v>0</v>
      </c>
      <c r="BC3742">
        <v>679986</v>
      </c>
      <c r="BD3742">
        <v>32498292</v>
      </c>
      <c r="BE3742">
        <v>525000</v>
      </c>
      <c r="BF3742">
        <v>0</v>
      </c>
      <c r="BG3742">
        <v>0</v>
      </c>
      <c r="BH3742">
        <v>0</v>
      </c>
      <c r="BI3742">
        <v>0</v>
      </c>
      <c r="BJ3742">
        <v>0</v>
      </c>
      <c r="BK3742">
        <v>850203</v>
      </c>
      <c r="BL3742">
        <v>4192438</v>
      </c>
      <c r="BM3742">
        <v>5567641</v>
      </c>
      <c r="BN3742">
        <v>38065933</v>
      </c>
    </row>
    <row r="3743" spans="1:66" hidden="1" x14ac:dyDescent="0.25">
      <c r="A3743" t="s">
        <v>33</v>
      </c>
      <c r="B3743" t="s">
        <v>2211</v>
      </c>
      <c r="C3743">
        <v>900266941</v>
      </c>
      <c r="D3743" t="s">
        <v>2287</v>
      </c>
      <c r="E3743" t="s">
        <v>4709</v>
      </c>
      <c r="F3743" t="s">
        <v>234</v>
      </c>
      <c r="G3743" t="s">
        <v>45</v>
      </c>
      <c r="H3743" t="s">
        <v>1470</v>
      </c>
      <c r="I3743" t="s">
        <v>38</v>
      </c>
      <c r="J3743" t="s">
        <v>38</v>
      </c>
      <c r="K3743" t="s">
        <v>40</v>
      </c>
      <c r="L3743">
        <v>2119279</v>
      </c>
      <c r="M3743">
        <v>16103014</v>
      </c>
      <c r="N3743">
        <v>1986824</v>
      </c>
      <c r="O3743">
        <v>995231</v>
      </c>
      <c r="P3743">
        <v>0</v>
      </c>
      <c r="Q3743">
        <v>0</v>
      </c>
      <c r="R3743">
        <v>1841844</v>
      </c>
      <c r="S3743">
        <v>0</v>
      </c>
      <c r="T3743">
        <v>23046192</v>
      </c>
      <c r="U3743">
        <v>0</v>
      </c>
      <c r="V3743">
        <v>23046192</v>
      </c>
      <c r="W3743">
        <v>0</v>
      </c>
      <c r="X3743">
        <v>2293910</v>
      </c>
      <c r="Y3743">
        <v>0</v>
      </c>
      <c r="Z3743">
        <v>91297</v>
      </c>
      <c r="AA3743">
        <v>0</v>
      </c>
      <c r="AB3743">
        <v>847763</v>
      </c>
      <c r="AC3743">
        <v>0</v>
      </c>
      <c r="AD3743">
        <v>297059</v>
      </c>
      <c r="AE3743">
        <v>0</v>
      </c>
      <c r="AF3743">
        <v>0</v>
      </c>
      <c r="AG3743">
        <v>0</v>
      </c>
      <c r="AH3743">
        <v>0</v>
      </c>
      <c r="AI3743">
        <v>3530029</v>
      </c>
      <c r="AJ3743">
        <v>26576221</v>
      </c>
      <c r="AK3743">
        <v>0</v>
      </c>
      <c r="AL3743">
        <v>2778471</v>
      </c>
      <c r="AM3743">
        <v>2778471</v>
      </c>
      <c r="AN3743">
        <v>21588593</v>
      </c>
      <c r="AO3743">
        <v>0</v>
      </c>
      <c r="AP3743">
        <v>0</v>
      </c>
      <c r="AQ3743">
        <v>1243862</v>
      </c>
      <c r="AR3743">
        <v>25610926</v>
      </c>
      <c r="AS3743">
        <v>0</v>
      </c>
      <c r="AT3743">
        <v>25610926</v>
      </c>
      <c r="AU3743">
        <v>0</v>
      </c>
      <c r="AV3743">
        <v>0</v>
      </c>
      <c r="AW3743">
        <v>0</v>
      </c>
      <c r="AX3743">
        <v>208217</v>
      </c>
      <c r="AY3743">
        <v>0</v>
      </c>
      <c r="AZ3743">
        <v>0</v>
      </c>
      <c r="BA3743">
        <v>0</v>
      </c>
      <c r="BB3743">
        <v>0</v>
      </c>
      <c r="BC3743">
        <v>208217</v>
      </c>
      <c r="BD3743">
        <v>25819143</v>
      </c>
      <c r="BE3743">
        <v>525000</v>
      </c>
      <c r="BF3743">
        <v>0</v>
      </c>
      <c r="BG3743">
        <v>0</v>
      </c>
      <c r="BH3743">
        <v>0</v>
      </c>
      <c r="BI3743">
        <v>0</v>
      </c>
      <c r="BJ3743">
        <v>0</v>
      </c>
      <c r="BK3743">
        <v>850203</v>
      </c>
      <c r="BL3743">
        <v>-618125</v>
      </c>
      <c r="BM3743">
        <v>757078</v>
      </c>
      <c r="BN3743">
        <v>26576221</v>
      </c>
    </row>
    <row r="3744" spans="1:66" hidden="1" x14ac:dyDescent="0.25">
      <c r="A3744" t="s">
        <v>33</v>
      </c>
      <c r="B3744" t="s">
        <v>2211</v>
      </c>
      <c r="C3744">
        <v>900268385</v>
      </c>
      <c r="D3744" t="s">
        <v>2287</v>
      </c>
      <c r="E3744" t="s">
        <v>4710</v>
      </c>
      <c r="F3744" t="s">
        <v>2887</v>
      </c>
      <c r="G3744" t="s">
        <v>45</v>
      </c>
      <c r="H3744" t="s">
        <v>4711</v>
      </c>
      <c r="I3744" t="s">
        <v>54</v>
      </c>
      <c r="J3744" t="s">
        <v>655</v>
      </c>
      <c r="K3744" t="s">
        <v>39</v>
      </c>
      <c r="L3744">
        <v>114281</v>
      </c>
      <c r="M3744">
        <v>2692500</v>
      </c>
      <c r="N3744">
        <v>406985</v>
      </c>
      <c r="O3744">
        <v>1249184</v>
      </c>
      <c r="P3744">
        <v>0</v>
      </c>
      <c r="Q3744">
        <v>0</v>
      </c>
      <c r="R3744">
        <v>16620</v>
      </c>
      <c r="S3744">
        <v>0</v>
      </c>
      <c r="T3744">
        <v>4479570</v>
      </c>
      <c r="U3744">
        <v>0</v>
      </c>
      <c r="V3744">
        <v>4479570</v>
      </c>
      <c r="X3744">
        <v>689855</v>
      </c>
      <c r="AC3744">
        <v>2448149</v>
      </c>
      <c r="AD3744">
        <v>155994</v>
      </c>
      <c r="AI3744">
        <v>3293998</v>
      </c>
      <c r="AJ3744">
        <v>7773568</v>
      </c>
      <c r="AK3744">
        <v>227120</v>
      </c>
      <c r="AL3744">
        <v>22512</v>
      </c>
      <c r="AM3744">
        <v>249632</v>
      </c>
      <c r="AN3744">
        <v>1780687</v>
      </c>
      <c r="AO3744">
        <v>274094</v>
      </c>
      <c r="AP3744">
        <v>44931</v>
      </c>
      <c r="AR3744">
        <v>2349344</v>
      </c>
      <c r="AT3744">
        <v>2349344</v>
      </c>
      <c r="AU3744">
        <v>145253</v>
      </c>
      <c r="AW3744">
        <v>145253</v>
      </c>
      <c r="BC3744">
        <v>145253</v>
      </c>
      <c r="BD3744">
        <v>2494597</v>
      </c>
      <c r="BE3744">
        <v>100000</v>
      </c>
      <c r="BK3744">
        <v>112290</v>
      </c>
      <c r="BL3744">
        <v>5066681</v>
      </c>
      <c r="BM3744">
        <v>5278971</v>
      </c>
      <c r="BN3744">
        <v>7773568</v>
      </c>
    </row>
    <row r="3745" spans="1:66" hidden="1" x14ac:dyDescent="0.25">
      <c r="A3745" t="s">
        <v>33</v>
      </c>
      <c r="B3745" t="s">
        <v>2211</v>
      </c>
      <c r="C3745">
        <v>900268385</v>
      </c>
      <c r="D3745" t="s">
        <v>2287</v>
      </c>
      <c r="E3745" t="s">
        <v>4710</v>
      </c>
      <c r="F3745" t="s">
        <v>2887</v>
      </c>
      <c r="G3745" t="s">
        <v>45</v>
      </c>
      <c r="H3745" t="s">
        <v>4711</v>
      </c>
      <c r="I3745" t="s">
        <v>54</v>
      </c>
      <c r="J3745" t="s">
        <v>655</v>
      </c>
      <c r="K3745" t="s">
        <v>40</v>
      </c>
      <c r="L3745">
        <v>107830</v>
      </c>
      <c r="M3745">
        <v>5219490</v>
      </c>
      <c r="N3745">
        <v>839385</v>
      </c>
      <c r="O3745">
        <v>692898</v>
      </c>
      <c r="T3745">
        <v>6859603</v>
      </c>
      <c r="V3745">
        <v>6859603</v>
      </c>
      <c r="X3745">
        <v>2368105</v>
      </c>
      <c r="AC3745">
        <v>2203432</v>
      </c>
      <c r="AD3745">
        <v>243018</v>
      </c>
      <c r="AI3745">
        <v>4814555</v>
      </c>
      <c r="AJ3745">
        <v>11674158</v>
      </c>
      <c r="AK3745">
        <v>475936</v>
      </c>
      <c r="AM3745">
        <v>475936</v>
      </c>
      <c r="AN3745">
        <v>3082197</v>
      </c>
      <c r="AO3745">
        <v>494255</v>
      </c>
      <c r="AP3745">
        <v>51169</v>
      </c>
      <c r="AQ3745">
        <v>2230907</v>
      </c>
      <c r="AR3745">
        <v>6334464</v>
      </c>
      <c r="AT3745">
        <v>6334464</v>
      </c>
      <c r="AU3745">
        <v>305240</v>
      </c>
      <c r="AW3745">
        <v>305240</v>
      </c>
      <c r="BC3745">
        <v>305240</v>
      </c>
      <c r="BD3745">
        <v>6639704</v>
      </c>
      <c r="BE3745">
        <v>100000</v>
      </c>
      <c r="BK3745">
        <v>112290</v>
      </c>
      <c r="BL3745">
        <v>4822164</v>
      </c>
      <c r="BM3745">
        <v>5034454</v>
      </c>
      <c r="BN3745">
        <v>11674158</v>
      </c>
    </row>
    <row r="3746" spans="1:66" hidden="1" x14ac:dyDescent="0.25">
      <c r="A3746" t="s">
        <v>33</v>
      </c>
      <c r="B3746" t="s">
        <v>2211</v>
      </c>
      <c r="C3746">
        <v>900268605</v>
      </c>
      <c r="D3746" t="s">
        <v>2287</v>
      </c>
      <c r="E3746" t="s">
        <v>1603</v>
      </c>
      <c r="F3746" t="s">
        <v>86</v>
      </c>
      <c r="G3746" t="s">
        <v>45</v>
      </c>
      <c r="H3746" t="s">
        <v>1604</v>
      </c>
      <c r="I3746" t="s">
        <v>38</v>
      </c>
      <c r="J3746" t="s">
        <v>38</v>
      </c>
      <c r="K3746" t="s">
        <v>39</v>
      </c>
      <c r="L3746">
        <v>7501</v>
      </c>
      <c r="M3746">
        <v>13487893</v>
      </c>
      <c r="N3746">
        <v>1563853</v>
      </c>
      <c r="O3746">
        <v>2150350</v>
      </c>
      <c r="T3746">
        <v>17209597</v>
      </c>
      <c r="V3746">
        <v>17209597</v>
      </c>
      <c r="X3746">
        <v>0</v>
      </c>
      <c r="Z3746">
        <v>1000144</v>
      </c>
      <c r="AB3746">
        <v>35647056</v>
      </c>
      <c r="AI3746">
        <v>36647200</v>
      </c>
      <c r="AJ3746">
        <v>53856797</v>
      </c>
      <c r="AN3746">
        <v>78621593</v>
      </c>
      <c r="AR3746">
        <v>78621593</v>
      </c>
      <c r="AT3746">
        <v>78621593</v>
      </c>
      <c r="AX3746">
        <v>30631871</v>
      </c>
      <c r="BA3746">
        <v>13523697</v>
      </c>
      <c r="BC3746">
        <v>44155568</v>
      </c>
      <c r="BD3746">
        <v>122777161</v>
      </c>
      <c r="BE3746">
        <v>369587</v>
      </c>
      <c r="BK3746">
        <v>625880</v>
      </c>
      <c r="BL3746">
        <v>-69915831</v>
      </c>
      <c r="BM3746">
        <v>-68920364</v>
      </c>
      <c r="BN3746">
        <v>53856797</v>
      </c>
    </row>
    <row r="3747" spans="1:66" hidden="1" x14ac:dyDescent="0.25">
      <c r="A3747" t="s">
        <v>33</v>
      </c>
      <c r="B3747" t="s">
        <v>2211</v>
      </c>
      <c r="C3747">
        <v>900268605</v>
      </c>
      <c r="D3747" t="s">
        <v>2287</v>
      </c>
      <c r="E3747" t="s">
        <v>1603</v>
      </c>
      <c r="F3747" t="s">
        <v>86</v>
      </c>
      <c r="G3747" t="s">
        <v>45</v>
      </c>
      <c r="H3747" t="s">
        <v>1604</v>
      </c>
      <c r="I3747" t="s">
        <v>38</v>
      </c>
      <c r="J3747" t="s">
        <v>38</v>
      </c>
      <c r="K3747" t="s">
        <v>40</v>
      </c>
      <c r="L3747">
        <v>21005</v>
      </c>
      <c r="M3747">
        <v>13619776</v>
      </c>
      <c r="N3747">
        <v>2149864</v>
      </c>
      <c r="O3747">
        <v>1600751</v>
      </c>
      <c r="T3747">
        <v>17391396</v>
      </c>
      <c r="V3747">
        <v>17391396</v>
      </c>
      <c r="X3747">
        <v>51517</v>
      </c>
      <c r="Z3747">
        <v>1000144</v>
      </c>
      <c r="AB3747">
        <v>36620361</v>
      </c>
      <c r="AI3747">
        <v>37672022</v>
      </c>
      <c r="AJ3747">
        <v>55063418</v>
      </c>
      <c r="AN3747">
        <v>85934031</v>
      </c>
      <c r="AR3747">
        <v>85934031</v>
      </c>
      <c r="AT3747">
        <v>85934031</v>
      </c>
      <c r="AX3747">
        <v>32015517</v>
      </c>
      <c r="BB3747">
        <v>13625678</v>
      </c>
      <c r="BC3747">
        <v>45641195</v>
      </c>
      <c r="BD3747">
        <v>131575226</v>
      </c>
      <c r="BE3747">
        <v>369587</v>
      </c>
      <c r="BK3747">
        <v>625880</v>
      </c>
      <c r="BL3747">
        <v>-77507275</v>
      </c>
      <c r="BM3747">
        <v>-76511808</v>
      </c>
      <c r="BN3747">
        <v>55063418</v>
      </c>
    </row>
    <row r="3748" spans="1:66" hidden="1" x14ac:dyDescent="0.25">
      <c r="A3748" t="s">
        <v>33</v>
      </c>
      <c r="B3748" t="s">
        <v>2211</v>
      </c>
      <c r="C3748">
        <v>900268747</v>
      </c>
      <c r="D3748" t="s">
        <v>2287</v>
      </c>
      <c r="E3748" t="s">
        <v>4712</v>
      </c>
      <c r="F3748" t="s">
        <v>289</v>
      </c>
      <c r="G3748" t="s">
        <v>111</v>
      </c>
      <c r="H3748" t="s">
        <v>1605</v>
      </c>
      <c r="I3748" t="s">
        <v>38</v>
      </c>
      <c r="J3748" t="s">
        <v>38</v>
      </c>
      <c r="K3748" t="s">
        <v>39</v>
      </c>
      <c r="L3748">
        <v>204598188</v>
      </c>
      <c r="M3748">
        <v>2042771639</v>
      </c>
      <c r="N3748">
        <v>8834604</v>
      </c>
      <c r="O3748">
        <v>21259793</v>
      </c>
      <c r="T3748">
        <v>2277464224</v>
      </c>
      <c r="V3748">
        <v>2277464224</v>
      </c>
      <c r="X3748">
        <v>2345038113</v>
      </c>
      <c r="AB3748">
        <v>5338239118</v>
      </c>
      <c r="AD3748">
        <v>270395964</v>
      </c>
      <c r="AI3748">
        <v>7953673195</v>
      </c>
      <c r="AJ3748">
        <v>10231137419</v>
      </c>
      <c r="AK3748">
        <v>37138398</v>
      </c>
      <c r="AL3748">
        <v>17696092</v>
      </c>
      <c r="AM3748">
        <v>54834490</v>
      </c>
      <c r="AN3748">
        <v>6236212746</v>
      </c>
      <c r="AR3748">
        <v>6291047236</v>
      </c>
      <c r="AT3748">
        <v>6291047236</v>
      </c>
      <c r="AU3748">
        <v>9188495</v>
      </c>
      <c r="AV3748">
        <v>146185971</v>
      </c>
      <c r="AW3748">
        <v>155374466</v>
      </c>
      <c r="BC3748">
        <v>155374466</v>
      </c>
      <c r="BD3748">
        <v>6446421702</v>
      </c>
      <c r="BE3748">
        <v>20298</v>
      </c>
      <c r="BH3748">
        <v>-2626962056</v>
      </c>
      <c r="BK3748">
        <v>658160831</v>
      </c>
      <c r="BL3748">
        <v>5753496644</v>
      </c>
      <c r="BM3748">
        <v>3784715717</v>
      </c>
      <c r="BN3748">
        <v>10231137419</v>
      </c>
    </row>
    <row r="3749" spans="1:66" hidden="1" x14ac:dyDescent="0.25">
      <c r="A3749" t="s">
        <v>33</v>
      </c>
      <c r="B3749" t="s">
        <v>2211</v>
      </c>
      <c r="C3749">
        <v>900268747</v>
      </c>
      <c r="D3749" t="s">
        <v>2287</v>
      </c>
      <c r="E3749" t="s">
        <v>4712</v>
      </c>
      <c r="F3749" t="s">
        <v>289</v>
      </c>
      <c r="G3749" t="s">
        <v>111</v>
      </c>
      <c r="H3749" t="s">
        <v>1605</v>
      </c>
      <c r="I3749" t="s">
        <v>38</v>
      </c>
      <c r="J3749" t="s">
        <v>38</v>
      </c>
      <c r="K3749" t="s">
        <v>40</v>
      </c>
      <c r="L3749">
        <v>263167549</v>
      </c>
      <c r="M3749">
        <v>3135182468</v>
      </c>
      <c r="N3749">
        <v>12768122</v>
      </c>
      <c r="T3749">
        <v>3411118139</v>
      </c>
      <c r="V3749">
        <v>3411118139</v>
      </c>
      <c r="X3749">
        <v>2723176067</v>
      </c>
      <c r="AB3749">
        <v>5416051909</v>
      </c>
      <c r="AD3749">
        <v>74475780</v>
      </c>
      <c r="AI3749">
        <v>8213703756</v>
      </c>
      <c r="AJ3749">
        <v>11624821895</v>
      </c>
      <c r="AK3749">
        <v>34626265</v>
      </c>
      <c r="AL3749">
        <v>48794669</v>
      </c>
      <c r="AM3749">
        <v>83420934</v>
      </c>
      <c r="AN3749">
        <v>4937696983</v>
      </c>
      <c r="AO3749">
        <v>419768258</v>
      </c>
      <c r="AR3749">
        <v>5440886175</v>
      </c>
      <c r="AT3749">
        <v>5440886175</v>
      </c>
      <c r="AU3749">
        <v>10269986</v>
      </c>
      <c r="AV3749">
        <v>82603421</v>
      </c>
      <c r="AW3749">
        <v>92873407</v>
      </c>
      <c r="BC3749">
        <v>92873407</v>
      </c>
      <c r="BD3749">
        <v>5533759582</v>
      </c>
      <c r="BE3749">
        <v>20298</v>
      </c>
      <c r="BH3749">
        <v>-325641127</v>
      </c>
      <c r="BK3749">
        <v>1995012222</v>
      </c>
      <c r="BL3749">
        <v>4421670920</v>
      </c>
      <c r="BM3749">
        <v>6091062313</v>
      </c>
      <c r="BN3749">
        <v>11624821895</v>
      </c>
    </row>
    <row r="3750" spans="1:66" hidden="1" x14ac:dyDescent="0.25">
      <c r="A3750" t="s">
        <v>33</v>
      </c>
      <c r="B3750" t="s">
        <v>2211</v>
      </c>
      <c r="C3750">
        <v>900268802</v>
      </c>
      <c r="D3750" t="s">
        <v>2287</v>
      </c>
      <c r="E3750" t="s">
        <v>4713</v>
      </c>
      <c r="F3750" t="s">
        <v>65</v>
      </c>
      <c r="G3750" t="s">
        <v>45</v>
      </c>
      <c r="H3750" t="s">
        <v>4714</v>
      </c>
      <c r="I3750" t="s">
        <v>38</v>
      </c>
      <c r="J3750" t="s">
        <v>38</v>
      </c>
      <c r="K3750" t="s">
        <v>39</v>
      </c>
      <c r="L3750">
        <v>1150192</v>
      </c>
      <c r="M3750">
        <v>26671621</v>
      </c>
      <c r="N3750">
        <v>3892202</v>
      </c>
      <c r="O3750">
        <v>1487790</v>
      </c>
      <c r="R3750">
        <v>414440</v>
      </c>
      <c r="T3750">
        <v>33616245</v>
      </c>
      <c r="V3750">
        <v>33616245</v>
      </c>
      <c r="W3750">
        <v>720000</v>
      </c>
      <c r="X3750">
        <v>25653145</v>
      </c>
      <c r="Z3750">
        <v>1324</v>
      </c>
      <c r="AD3750">
        <v>245745</v>
      </c>
      <c r="AF3750">
        <v>979167</v>
      </c>
      <c r="AI3750">
        <v>27599381</v>
      </c>
      <c r="AJ3750">
        <v>61215626</v>
      </c>
      <c r="AK3750">
        <v>258879</v>
      </c>
      <c r="AM3750">
        <v>258879</v>
      </c>
      <c r="AN3750">
        <v>23444323</v>
      </c>
      <c r="AO3750">
        <v>1069014</v>
      </c>
      <c r="AP3750">
        <v>235397</v>
      </c>
      <c r="AR3750">
        <v>25007613</v>
      </c>
      <c r="AT3750">
        <v>25007613</v>
      </c>
      <c r="AX3750">
        <v>4271969</v>
      </c>
      <c r="AY3750">
        <v>1230746</v>
      </c>
      <c r="BA3750">
        <v>112962</v>
      </c>
      <c r="BC3750">
        <v>5615677</v>
      </c>
      <c r="BD3750">
        <v>30623290</v>
      </c>
      <c r="BE3750">
        <v>4015251</v>
      </c>
      <c r="BF3750">
        <v>3484749</v>
      </c>
      <c r="BK3750">
        <v>1500000</v>
      </c>
      <c r="BL3750">
        <v>21592336</v>
      </c>
      <c r="BM3750">
        <v>30592336</v>
      </c>
      <c r="BN3750">
        <v>61215626</v>
      </c>
    </row>
    <row r="3751" spans="1:66" hidden="1" x14ac:dyDescent="0.25">
      <c r="A3751" t="s">
        <v>33</v>
      </c>
      <c r="B3751" t="s">
        <v>2211</v>
      </c>
      <c r="C3751">
        <v>900268802</v>
      </c>
      <c r="D3751" t="s">
        <v>2287</v>
      </c>
      <c r="E3751" t="s">
        <v>4713</v>
      </c>
      <c r="F3751" t="s">
        <v>65</v>
      </c>
      <c r="G3751" t="s">
        <v>45</v>
      </c>
      <c r="H3751" t="s">
        <v>4714</v>
      </c>
      <c r="I3751" t="s">
        <v>38</v>
      </c>
      <c r="J3751" t="s">
        <v>38</v>
      </c>
      <c r="K3751" t="s">
        <v>40</v>
      </c>
      <c r="L3751">
        <v>1148592</v>
      </c>
      <c r="M3751">
        <v>17485080</v>
      </c>
      <c r="N3751">
        <v>6812489</v>
      </c>
      <c r="O3751">
        <v>723456</v>
      </c>
      <c r="R3751">
        <v>2496257</v>
      </c>
      <c r="T3751">
        <v>28665874</v>
      </c>
      <c r="V3751">
        <v>28665874</v>
      </c>
      <c r="W3751">
        <v>720000</v>
      </c>
      <c r="X3751">
        <v>24658044</v>
      </c>
      <c r="Z3751">
        <v>8427</v>
      </c>
      <c r="AD3751">
        <v>515693</v>
      </c>
      <c r="AF3751">
        <v>677797</v>
      </c>
      <c r="AI3751">
        <v>26579961</v>
      </c>
      <c r="AJ3751">
        <v>55245835</v>
      </c>
      <c r="AK3751">
        <v>169998</v>
      </c>
      <c r="AM3751">
        <v>169998</v>
      </c>
      <c r="AN3751">
        <v>8384966</v>
      </c>
      <c r="AO3751">
        <v>2289780</v>
      </c>
      <c r="AP3751">
        <v>11365</v>
      </c>
      <c r="AR3751">
        <v>10856109</v>
      </c>
      <c r="AT3751">
        <v>10856109</v>
      </c>
      <c r="AX3751">
        <v>3023646</v>
      </c>
      <c r="AY3751">
        <v>1405294</v>
      </c>
      <c r="BA3751">
        <v>34505</v>
      </c>
      <c r="BC3751">
        <v>4463445</v>
      </c>
      <c r="BD3751">
        <v>15319554</v>
      </c>
      <c r="BE3751">
        <v>3000000</v>
      </c>
      <c r="BF3751">
        <v>4500000</v>
      </c>
      <c r="BK3751">
        <v>1267967</v>
      </c>
      <c r="BL3751">
        <v>31158314</v>
      </c>
      <c r="BM3751">
        <v>39926281</v>
      </c>
      <c r="BN3751">
        <v>55245835</v>
      </c>
    </row>
    <row r="3752" spans="1:66" hidden="1" x14ac:dyDescent="0.25">
      <c r="A3752" t="s">
        <v>33</v>
      </c>
      <c r="B3752" t="s">
        <v>2211</v>
      </c>
      <c r="C3752">
        <v>900268901</v>
      </c>
      <c r="D3752" t="s">
        <v>2287</v>
      </c>
      <c r="E3752" t="s">
        <v>4715</v>
      </c>
      <c r="F3752" t="s">
        <v>43</v>
      </c>
      <c r="G3752" t="s">
        <v>111</v>
      </c>
      <c r="H3752" t="s">
        <v>4716</v>
      </c>
      <c r="I3752" t="s">
        <v>38</v>
      </c>
      <c r="J3752" t="s">
        <v>38</v>
      </c>
      <c r="K3752" t="s">
        <v>39</v>
      </c>
      <c r="L3752">
        <v>318820605</v>
      </c>
      <c r="M3752">
        <v>69000285</v>
      </c>
      <c r="N3752">
        <v>24676532</v>
      </c>
      <c r="O3752">
        <v>80982048</v>
      </c>
      <c r="R3752">
        <v>22297065</v>
      </c>
      <c r="T3752">
        <v>515776535</v>
      </c>
      <c r="V3752">
        <v>515776535</v>
      </c>
      <c r="X3752">
        <v>87691266</v>
      </c>
      <c r="Z3752">
        <v>62375816</v>
      </c>
      <c r="AB3752">
        <v>212736541</v>
      </c>
      <c r="AD3752">
        <v>101889752</v>
      </c>
      <c r="AG3752">
        <v>12930506</v>
      </c>
      <c r="AI3752">
        <v>477623881</v>
      </c>
      <c r="AJ3752">
        <v>993400416</v>
      </c>
      <c r="AK3752">
        <v>246582</v>
      </c>
      <c r="AL3752">
        <v>12587309</v>
      </c>
      <c r="AM3752">
        <v>12833891</v>
      </c>
      <c r="AN3752">
        <v>216054480</v>
      </c>
      <c r="AO3752">
        <v>1896</v>
      </c>
      <c r="AQ3752">
        <v>432354</v>
      </c>
      <c r="AR3752">
        <v>229322621</v>
      </c>
      <c r="AT3752">
        <v>229322621</v>
      </c>
      <c r="AV3752">
        <v>68891536</v>
      </c>
      <c r="AW3752">
        <v>68891536</v>
      </c>
      <c r="AX3752">
        <v>407099512</v>
      </c>
      <c r="AY3752">
        <v>58881830</v>
      </c>
      <c r="BC3752">
        <v>534872878</v>
      </c>
      <c r="BD3752">
        <v>764195499</v>
      </c>
      <c r="BE3752">
        <v>20000</v>
      </c>
      <c r="BH3752">
        <v>668812864</v>
      </c>
      <c r="BK3752">
        <v>88716913</v>
      </c>
      <c r="BL3752">
        <v>-528344860</v>
      </c>
      <c r="BM3752">
        <v>229204917</v>
      </c>
      <c r="BN3752">
        <v>993400416</v>
      </c>
    </row>
    <row r="3753" spans="1:66" hidden="1" x14ac:dyDescent="0.25">
      <c r="A3753" t="s">
        <v>33</v>
      </c>
      <c r="B3753" t="s">
        <v>2211</v>
      </c>
      <c r="C3753">
        <v>900268901</v>
      </c>
      <c r="D3753" t="s">
        <v>2287</v>
      </c>
      <c r="E3753" t="s">
        <v>4715</v>
      </c>
      <c r="F3753" t="s">
        <v>43</v>
      </c>
      <c r="G3753" t="s">
        <v>111</v>
      </c>
      <c r="H3753" t="s">
        <v>4716</v>
      </c>
      <c r="I3753" t="s">
        <v>38</v>
      </c>
      <c r="J3753" t="s">
        <v>38</v>
      </c>
      <c r="K3753" t="s">
        <v>40</v>
      </c>
      <c r="L3753">
        <v>222576453</v>
      </c>
      <c r="M3753">
        <v>108476467</v>
      </c>
      <c r="N3753">
        <v>15617986</v>
      </c>
      <c r="O3753">
        <v>67502486</v>
      </c>
      <c r="R3753">
        <v>16872460</v>
      </c>
      <c r="T3753">
        <v>431045852</v>
      </c>
      <c r="V3753">
        <v>431045852</v>
      </c>
      <c r="X3753">
        <v>107828085</v>
      </c>
      <c r="Z3753">
        <v>72049064</v>
      </c>
      <c r="AB3753">
        <v>268704682</v>
      </c>
      <c r="AD3753">
        <v>203198203</v>
      </c>
      <c r="AG3753">
        <v>13973773</v>
      </c>
      <c r="AI3753">
        <v>665753807</v>
      </c>
      <c r="AJ3753">
        <v>1096799659</v>
      </c>
      <c r="AK3753">
        <v>652192</v>
      </c>
      <c r="AL3753">
        <v>6260987</v>
      </c>
      <c r="AM3753">
        <v>6913179</v>
      </c>
      <c r="AN3753">
        <v>361669620</v>
      </c>
      <c r="AO3753">
        <v>2521</v>
      </c>
      <c r="AR3753">
        <v>368585320</v>
      </c>
      <c r="AT3753">
        <v>368585320</v>
      </c>
      <c r="AV3753">
        <v>51941264</v>
      </c>
      <c r="AW3753">
        <v>51941264</v>
      </c>
      <c r="AX3753">
        <v>438977311</v>
      </c>
      <c r="AY3753">
        <v>83846875</v>
      </c>
      <c r="BC3753">
        <v>574765450</v>
      </c>
      <c r="BD3753">
        <v>943350770</v>
      </c>
      <c r="BE3753">
        <v>20000</v>
      </c>
      <c r="BH3753">
        <v>668812864</v>
      </c>
      <c r="BK3753">
        <v>137234552</v>
      </c>
      <c r="BL3753">
        <v>-652618527</v>
      </c>
      <c r="BM3753">
        <v>153448889</v>
      </c>
      <c r="BN3753">
        <v>1096799659</v>
      </c>
    </row>
    <row r="3754" spans="1:66" hidden="1" x14ac:dyDescent="0.25">
      <c r="A3754" t="s">
        <v>33</v>
      </c>
      <c r="B3754" t="s">
        <v>2211</v>
      </c>
      <c r="C3754">
        <v>900269883</v>
      </c>
      <c r="D3754" t="s">
        <v>2287</v>
      </c>
      <c r="E3754" t="s">
        <v>2282</v>
      </c>
      <c r="F3754" t="s">
        <v>2283</v>
      </c>
      <c r="G3754" t="s">
        <v>45</v>
      </c>
      <c r="H3754" t="s">
        <v>2284</v>
      </c>
      <c r="I3754" t="s">
        <v>94</v>
      </c>
      <c r="J3754" t="s">
        <v>227</v>
      </c>
      <c r="K3754" t="s">
        <v>39</v>
      </c>
      <c r="L3754">
        <v>3478460</v>
      </c>
      <c r="M3754">
        <v>1510476</v>
      </c>
      <c r="N3754">
        <v>41567051</v>
      </c>
      <c r="Q3754">
        <v>2480919</v>
      </c>
      <c r="T3754">
        <v>49036906</v>
      </c>
      <c r="V3754">
        <v>49036906</v>
      </c>
      <c r="X3754">
        <v>17228</v>
      </c>
      <c r="AB3754">
        <v>14135620</v>
      </c>
      <c r="AI3754">
        <v>14152848</v>
      </c>
      <c r="AJ3754">
        <v>63189754</v>
      </c>
      <c r="AK3754">
        <v>90572</v>
      </c>
      <c r="AM3754">
        <v>90572</v>
      </c>
      <c r="AN3754">
        <v>361028</v>
      </c>
      <c r="AO3754">
        <v>1071044</v>
      </c>
      <c r="AP3754">
        <v>250000</v>
      </c>
      <c r="AQ3754">
        <v>10129022</v>
      </c>
      <c r="AR3754">
        <v>11901666</v>
      </c>
      <c r="AT3754">
        <v>11901666</v>
      </c>
      <c r="AX3754">
        <v>13966799</v>
      </c>
      <c r="BA3754">
        <v>3352595</v>
      </c>
      <c r="BC3754">
        <v>17319394</v>
      </c>
      <c r="BD3754">
        <v>29221060</v>
      </c>
      <c r="BE3754">
        <v>1630780</v>
      </c>
      <c r="BF3754">
        <v>30949584</v>
      </c>
      <c r="BL3754">
        <v>1388330</v>
      </c>
      <c r="BM3754">
        <v>33968694</v>
      </c>
      <c r="BN3754">
        <v>63189754</v>
      </c>
    </row>
    <row r="3755" spans="1:66" hidden="1" x14ac:dyDescent="0.25">
      <c r="A3755" t="s">
        <v>33</v>
      </c>
      <c r="B3755" t="s">
        <v>2211</v>
      </c>
      <c r="C3755">
        <v>900269883</v>
      </c>
      <c r="D3755" t="s">
        <v>2287</v>
      </c>
      <c r="E3755" t="s">
        <v>2282</v>
      </c>
      <c r="F3755" t="s">
        <v>2283</v>
      </c>
      <c r="G3755" t="s">
        <v>45</v>
      </c>
      <c r="H3755" t="s">
        <v>2284</v>
      </c>
      <c r="I3755" t="s">
        <v>94</v>
      </c>
      <c r="J3755" t="s">
        <v>227</v>
      </c>
      <c r="K3755" t="s">
        <v>40</v>
      </c>
      <c r="L3755">
        <v>2041572</v>
      </c>
      <c r="M3755">
        <v>4636541</v>
      </c>
      <c r="N3755">
        <v>42052747</v>
      </c>
      <c r="O3755">
        <v>139675</v>
      </c>
      <c r="Q3755">
        <v>2381330</v>
      </c>
      <c r="T3755">
        <v>51251865</v>
      </c>
      <c r="V3755">
        <v>51251865</v>
      </c>
      <c r="X3755">
        <v>18745</v>
      </c>
      <c r="AB3755">
        <v>14669542</v>
      </c>
      <c r="AI3755">
        <v>14688287</v>
      </c>
      <c r="AJ3755">
        <v>65940152</v>
      </c>
      <c r="AK3755">
        <v>60971</v>
      </c>
      <c r="AM3755">
        <v>60971</v>
      </c>
      <c r="AN3755">
        <v>987074</v>
      </c>
      <c r="AO3755">
        <v>996378</v>
      </c>
      <c r="AP3755">
        <v>179775</v>
      </c>
      <c r="AQ3755">
        <v>11491249</v>
      </c>
      <c r="AR3755">
        <v>13715447</v>
      </c>
      <c r="AT3755">
        <v>13715447</v>
      </c>
      <c r="AX3755">
        <v>13966799</v>
      </c>
      <c r="BA3755">
        <v>1525000</v>
      </c>
      <c r="BC3755">
        <v>15491799</v>
      </c>
      <c r="BD3755">
        <v>29207246</v>
      </c>
      <c r="BE3755">
        <v>1630780</v>
      </c>
      <c r="BF3755">
        <v>30949584</v>
      </c>
      <c r="BL3755">
        <v>4152542</v>
      </c>
      <c r="BM3755">
        <v>36732906</v>
      </c>
      <c r="BN3755">
        <v>65940152</v>
      </c>
    </row>
    <row r="3756" spans="1:66" hidden="1" x14ac:dyDescent="0.25">
      <c r="A3756" t="s">
        <v>33</v>
      </c>
      <c r="B3756" t="s">
        <v>2211</v>
      </c>
      <c r="C3756">
        <v>900269916</v>
      </c>
      <c r="D3756" t="s">
        <v>2287</v>
      </c>
      <c r="E3756" t="s">
        <v>4717</v>
      </c>
      <c r="F3756" t="s">
        <v>121</v>
      </c>
      <c r="G3756" t="s">
        <v>45</v>
      </c>
      <c r="H3756" t="s">
        <v>4718</v>
      </c>
      <c r="I3756" t="s">
        <v>686</v>
      </c>
      <c r="J3756" t="s">
        <v>4719</v>
      </c>
      <c r="K3756" t="s">
        <v>39</v>
      </c>
      <c r="L3756">
        <v>10446630</v>
      </c>
      <c r="M3756">
        <v>19125547</v>
      </c>
      <c r="N3756">
        <v>38722176</v>
      </c>
      <c r="O3756">
        <v>8613987</v>
      </c>
      <c r="T3756">
        <v>76908340</v>
      </c>
      <c r="V3756">
        <v>76908340</v>
      </c>
      <c r="X3756">
        <v>227873494</v>
      </c>
      <c r="Z3756">
        <v>1289890</v>
      </c>
      <c r="AB3756">
        <v>82961734</v>
      </c>
      <c r="AD3756">
        <v>9921334</v>
      </c>
      <c r="AI3756">
        <v>322046452</v>
      </c>
      <c r="AJ3756">
        <v>398954792</v>
      </c>
      <c r="AN3756">
        <v>20882244</v>
      </c>
      <c r="AO3756">
        <v>2874190</v>
      </c>
      <c r="AP3756">
        <v>3093067</v>
      </c>
      <c r="AR3756">
        <v>26849501</v>
      </c>
      <c r="AT3756">
        <v>26849501</v>
      </c>
      <c r="AV3756">
        <v>23991370</v>
      </c>
      <c r="AW3756">
        <v>23991370</v>
      </c>
      <c r="AX3756">
        <v>7202858</v>
      </c>
      <c r="BA3756">
        <v>71549866</v>
      </c>
      <c r="BC3756">
        <v>102744094</v>
      </c>
      <c r="BD3756">
        <v>129593595</v>
      </c>
      <c r="BE3756">
        <v>365300490</v>
      </c>
      <c r="BF3756">
        <v>677829486</v>
      </c>
      <c r="BL3756">
        <v>-773768779</v>
      </c>
      <c r="BM3756">
        <v>269361197</v>
      </c>
      <c r="BN3756">
        <v>398954792</v>
      </c>
    </row>
    <row r="3757" spans="1:66" hidden="1" x14ac:dyDescent="0.25">
      <c r="A3757" t="s">
        <v>33</v>
      </c>
      <c r="B3757" t="s">
        <v>2211</v>
      </c>
      <c r="C3757">
        <v>900269916</v>
      </c>
      <c r="D3757" t="s">
        <v>2287</v>
      </c>
      <c r="E3757" t="s">
        <v>4717</v>
      </c>
      <c r="F3757" t="s">
        <v>121</v>
      </c>
      <c r="G3757" t="s">
        <v>45</v>
      </c>
      <c r="H3757" t="s">
        <v>4718</v>
      </c>
      <c r="I3757" t="s">
        <v>686</v>
      </c>
      <c r="J3757" t="s">
        <v>4719</v>
      </c>
      <c r="K3757" t="s">
        <v>40</v>
      </c>
      <c r="L3757">
        <v>6095006</v>
      </c>
      <c r="M3757">
        <v>26678329</v>
      </c>
      <c r="N3757">
        <v>31316784</v>
      </c>
      <c r="O3757">
        <v>11360566</v>
      </c>
      <c r="T3757">
        <v>75450685</v>
      </c>
      <c r="V3757">
        <v>75450685</v>
      </c>
      <c r="X3757">
        <v>223317155</v>
      </c>
      <c r="Z3757">
        <v>145047</v>
      </c>
      <c r="AB3757">
        <v>121847426</v>
      </c>
      <c r="AD3757">
        <v>4436453</v>
      </c>
      <c r="AI3757">
        <v>349746081</v>
      </c>
      <c r="AJ3757">
        <v>425196766</v>
      </c>
      <c r="AN3757">
        <v>9402521</v>
      </c>
      <c r="AO3757">
        <v>2581784</v>
      </c>
      <c r="AP3757">
        <v>3903067</v>
      </c>
      <c r="AR3757">
        <v>15887372</v>
      </c>
      <c r="AT3757">
        <v>15887372</v>
      </c>
      <c r="AV3757">
        <v>23991370</v>
      </c>
      <c r="AW3757">
        <v>23991370</v>
      </c>
      <c r="AX3757">
        <v>75024496</v>
      </c>
      <c r="BA3757">
        <v>74642933</v>
      </c>
      <c r="BC3757">
        <v>173658799</v>
      </c>
      <c r="BD3757">
        <v>189546171</v>
      </c>
      <c r="BE3757">
        <v>365300490</v>
      </c>
      <c r="BF3757">
        <v>677829486</v>
      </c>
      <c r="BL3757">
        <v>-807479381</v>
      </c>
      <c r="BM3757">
        <v>235650595</v>
      </c>
      <c r="BN3757">
        <v>425196766</v>
      </c>
    </row>
    <row r="3758" spans="1:66" hidden="1" x14ac:dyDescent="0.25">
      <c r="A3758" t="s">
        <v>33</v>
      </c>
      <c r="B3758" t="s">
        <v>2211</v>
      </c>
      <c r="C3758">
        <v>900270083</v>
      </c>
      <c r="D3758" t="s">
        <v>2287</v>
      </c>
      <c r="E3758" t="s">
        <v>4720</v>
      </c>
      <c r="F3758" t="s">
        <v>65</v>
      </c>
      <c r="G3758" t="s">
        <v>111</v>
      </c>
      <c r="H3758" t="s">
        <v>4721</v>
      </c>
      <c r="I3758" t="s">
        <v>38</v>
      </c>
      <c r="J3758" t="s">
        <v>38</v>
      </c>
      <c r="K3758" t="s">
        <v>39</v>
      </c>
      <c r="L3758">
        <v>493456</v>
      </c>
      <c r="M3758">
        <v>2521675</v>
      </c>
      <c r="N3758">
        <v>1534028</v>
      </c>
      <c r="O3758">
        <v>574497</v>
      </c>
      <c r="R3758">
        <v>2747551</v>
      </c>
      <c r="T3758">
        <v>7871207</v>
      </c>
      <c r="V3758">
        <v>7871207</v>
      </c>
      <c r="X3758">
        <v>175641851</v>
      </c>
      <c r="AA3758">
        <v>96079920</v>
      </c>
      <c r="AB3758">
        <v>29717760</v>
      </c>
      <c r="AI3758">
        <v>301439531</v>
      </c>
      <c r="AJ3758">
        <v>309310738</v>
      </c>
      <c r="AK3758">
        <v>910548</v>
      </c>
      <c r="AM3758">
        <v>910548</v>
      </c>
      <c r="AN3758">
        <v>28791417</v>
      </c>
      <c r="AQ3758">
        <v>900</v>
      </c>
      <c r="AR3758">
        <v>29702865</v>
      </c>
      <c r="AT3758">
        <v>29702865</v>
      </c>
      <c r="AX3758">
        <v>120355400</v>
      </c>
      <c r="AY3758">
        <v>20343927</v>
      </c>
      <c r="BC3758">
        <v>140699327</v>
      </c>
      <c r="BD3758">
        <v>170402192</v>
      </c>
      <c r="BE3758">
        <v>5290984</v>
      </c>
      <c r="BH3758">
        <v>29027684</v>
      </c>
      <c r="BJ3758">
        <v>86612757</v>
      </c>
      <c r="BL3758">
        <v>17977121</v>
      </c>
      <c r="BM3758">
        <v>138908546</v>
      </c>
      <c r="BN3758">
        <v>309310738</v>
      </c>
    </row>
    <row r="3759" spans="1:66" hidden="1" x14ac:dyDescent="0.25">
      <c r="A3759" t="s">
        <v>33</v>
      </c>
      <c r="B3759" t="s">
        <v>2211</v>
      </c>
      <c r="C3759">
        <v>900270083</v>
      </c>
      <c r="D3759" t="s">
        <v>2287</v>
      </c>
      <c r="E3759" t="s">
        <v>4720</v>
      </c>
      <c r="F3759" t="s">
        <v>65</v>
      </c>
      <c r="G3759" t="s">
        <v>111</v>
      </c>
      <c r="H3759" t="s">
        <v>4721</v>
      </c>
      <c r="I3759" t="s">
        <v>38</v>
      </c>
      <c r="J3759" t="s">
        <v>38</v>
      </c>
      <c r="K3759" t="s">
        <v>40</v>
      </c>
      <c r="L3759">
        <v>602093</v>
      </c>
      <c r="M3759">
        <v>737464</v>
      </c>
      <c r="N3759">
        <v>4649702</v>
      </c>
      <c r="O3759">
        <v>321180</v>
      </c>
      <c r="R3759">
        <v>4266843</v>
      </c>
      <c r="T3759">
        <v>10577282</v>
      </c>
      <c r="V3759">
        <v>10577282</v>
      </c>
      <c r="X3759">
        <v>222425094</v>
      </c>
      <c r="AA3759">
        <v>119777511</v>
      </c>
      <c r="AB3759">
        <v>30956000</v>
      </c>
      <c r="AI3759">
        <v>373158605</v>
      </c>
      <c r="AJ3759">
        <v>383735887</v>
      </c>
      <c r="AK3759">
        <v>1125296</v>
      </c>
      <c r="AM3759">
        <v>1125296</v>
      </c>
      <c r="AN3759">
        <v>9051488</v>
      </c>
      <c r="AQ3759">
        <v>848</v>
      </c>
      <c r="AR3759">
        <v>10177632</v>
      </c>
      <c r="AT3759">
        <v>10177632</v>
      </c>
      <c r="AX3759">
        <v>132935562</v>
      </c>
      <c r="AY3759">
        <v>44954405</v>
      </c>
      <c r="BC3759">
        <v>177889967</v>
      </c>
      <c r="BD3759">
        <v>188067599</v>
      </c>
      <c r="BE3759">
        <v>5290984</v>
      </c>
      <c r="BH3759">
        <v>48862140</v>
      </c>
      <c r="BJ3759">
        <v>111742533</v>
      </c>
      <c r="BL3759">
        <v>29772631</v>
      </c>
      <c r="BM3759">
        <v>195668288</v>
      </c>
      <c r="BN3759">
        <v>383735887</v>
      </c>
    </row>
    <row r="3760" spans="1:66" hidden="1" x14ac:dyDescent="0.25">
      <c r="A3760" t="s">
        <v>33</v>
      </c>
      <c r="B3760" t="s">
        <v>2211</v>
      </c>
      <c r="C3760">
        <v>900271428</v>
      </c>
      <c r="D3760" t="s">
        <v>2287</v>
      </c>
      <c r="E3760" t="s">
        <v>4722</v>
      </c>
      <c r="F3760" t="s">
        <v>4621</v>
      </c>
      <c r="G3760" t="s">
        <v>51</v>
      </c>
      <c r="H3760" t="s">
        <v>4723</v>
      </c>
      <c r="I3760" t="s">
        <v>261</v>
      </c>
      <c r="J3760" t="s">
        <v>1606</v>
      </c>
      <c r="K3760" t="s">
        <v>39</v>
      </c>
      <c r="L3760">
        <v>967073</v>
      </c>
      <c r="M3760">
        <v>55765186</v>
      </c>
      <c r="N3760">
        <v>2849607</v>
      </c>
      <c r="O3760">
        <v>6578976</v>
      </c>
      <c r="Q3760">
        <v>5561200</v>
      </c>
      <c r="T3760">
        <v>71722042</v>
      </c>
      <c r="V3760">
        <v>71722042</v>
      </c>
      <c r="X3760">
        <v>31936835</v>
      </c>
      <c r="AB3760">
        <v>1174994</v>
      </c>
      <c r="AD3760">
        <v>24315</v>
      </c>
      <c r="AI3760">
        <v>33136144</v>
      </c>
      <c r="AJ3760">
        <v>104858186</v>
      </c>
      <c r="AN3760">
        <v>63948382</v>
      </c>
      <c r="AO3760">
        <v>3503723</v>
      </c>
      <c r="AP3760">
        <v>52232</v>
      </c>
      <c r="AQ3760">
        <v>3862346</v>
      </c>
      <c r="AR3760">
        <v>71366683</v>
      </c>
      <c r="AT3760">
        <v>71366683</v>
      </c>
      <c r="AX3760">
        <v>1482932</v>
      </c>
      <c r="BA3760">
        <v>4435270</v>
      </c>
      <c r="BC3760">
        <v>5918202</v>
      </c>
      <c r="BD3760">
        <v>77284885</v>
      </c>
      <c r="BE3760">
        <v>4000000</v>
      </c>
      <c r="BF3760">
        <v>20000000</v>
      </c>
      <c r="BK3760">
        <v>44138</v>
      </c>
      <c r="BL3760">
        <v>3529163</v>
      </c>
      <c r="BM3760">
        <v>27573301</v>
      </c>
      <c r="BN3760">
        <v>104858186</v>
      </c>
    </row>
    <row r="3761" spans="1:66" hidden="1" x14ac:dyDescent="0.25">
      <c r="A3761" t="s">
        <v>33</v>
      </c>
      <c r="B3761" t="s">
        <v>2211</v>
      </c>
      <c r="C3761">
        <v>900271428</v>
      </c>
      <c r="D3761" t="s">
        <v>2287</v>
      </c>
      <c r="E3761" t="s">
        <v>4722</v>
      </c>
      <c r="F3761" t="s">
        <v>4621</v>
      </c>
      <c r="G3761" t="s">
        <v>51</v>
      </c>
      <c r="H3761" t="s">
        <v>4723</v>
      </c>
      <c r="I3761" t="s">
        <v>261</v>
      </c>
      <c r="J3761" t="s">
        <v>1606</v>
      </c>
      <c r="K3761" t="s">
        <v>40</v>
      </c>
      <c r="L3761">
        <v>58081</v>
      </c>
      <c r="M3761">
        <v>73567485</v>
      </c>
      <c r="N3761">
        <v>3845769</v>
      </c>
      <c r="O3761">
        <v>7230081</v>
      </c>
      <c r="Q3761">
        <v>1790741</v>
      </c>
      <c r="T3761">
        <v>86492157</v>
      </c>
      <c r="V3761">
        <v>86492157</v>
      </c>
      <c r="X3761">
        <v>33688290</v>
      </c>
      <c r="AB3761">
        <v>1429041</v>
      </c>
      <c r="AD3761">
        <v>24315</v>
      </c>
      <c r="AI3761">
        <v>35141646</v>
      </c>
      <c r="AJ3761">
        <v>121633803</v>
      </c>
      <c r="AN3761">
        <v>66173374</v>
      </c>
      <c r="AO3761">
        <v>2348946</v>
      </c>
      <c r="AP3761">
        <v>443204</v>
      </c>
      <c r="AQ3761">
        <v>8570031</v>
      </c>
      <c r="AR3761">
        <v>77535555</v>
      </c>
      <c r="AT3761">
        <v>77535555</v>
      </c>
      <c r="AX3761">
        <v>2289988</v>
      </c>
      <c r="BA3761">
        <v>5217965</v>
      </c>
      <c r="BC3761">
        <v>7507953</v>
      </c>
      <c r="BD3761">
        <v>85043508</v>
      </c>
      <c r="BE3761">
        <v>4000000</v>
      </c>
      <c r="BF3761">
        <v>20000000</v>
      </c>
      <c r="BK3761">
        <v>44138</v>
      </c>
      <c r="BL3761">
        <v>12546157</v>
      </c>
      <c r="BM3761">
        <v>36590295</v>
      </c>
      <c r="BN3761">
        <v>121633803</v>
      </c>
    </row>
    <row r="3762" spans="1:66" hidden="1" x14ac:dyDescent="0.25">
      <c r="A3762" t="s">
        <v>33</v>
      </c>
      <c r="B3762" t="s">
        <v>2211</v>
      </c>
      <c r="C3762">
        <v>900273876</v>
      </c>
      <c r="D3762" t="s">
        <v>2287</v>
      </c>
      <c r="E3762" t="s">
        <v>1607</v>
      </c>
      <c r="F3762" t="s">
        <v>2887</v>
      </c>
      <c r="G3762" t="s">
        <v>51</v>
      </c>
      <c r="H3762" t="s">
        <v>1608</v>
      </c>
      <c r="I3762" t="s">
        <v>38</v>
      </c>
      <c r="J3762" t="s">
        <v>38</v>
      </c>
      <c r="K3762" t="s">
        <v>39</v>
      </c>
      <c r="L3762">
        <v>85931845</v>
      </c>
      <c r="M3762">
        <v>1986324</v>
      </c>
      <c r="T3762">
        <v>87918169</v>
      </c>
      <c r="V3762">
        <v>87918169</v>
      </c>
      <c r="X3762">
        <v>23794164</v>
      </c>
      <c r="Z3762">
        <v>5595904</v>
      </c>
      <c r="AI3762">
        <v>29390068</v>
      </c>
      <c r="AJ3762">
        <v>117308237</v>
      </c>
      <c r="AL3762">
        <v>29710</v>
      </c>
      <c r="AM3762">
        <v>29710</v>
      </c>
      <c r="AN3762">
        <v>282849</v>
      </c>
      <c r="AO3762">
        <v>7475523</v>
      </c>
      <c r="AR3762">
        <v>7788082</v>
      </c>
      <c r="AT3762">
        <v>7788082</v>
      </c>
      <c r="AZ3762">
        <v>5426624</v>
      </c>
      <c r="BC3762">
        <v>5426624</v>
      </c>
      <c r="BD3762">
        <v>13214706</v>
      </c>
      <c r="BE3762">
        <v>58705337</v>
      </c>
      <c r="BJ3762">
        <v>9320544</v>
      </c>
      <c r="BK3762">
        <v>18053775</v>
      </c>
      <c r="BL3762">
        <v>18013875</v>
      </c>
      <c r="BM3762">
        <v>104093531</v>
      </c>
      <c r="BN3762">
        <v>117308237</v>
      </c>
    </row>
    <row r="3763" spans="1:66" hidden="1" x14ac:dyDescent="0.25">
      <c r="A3763" t="s">
        <v>33</v>
      </c>
      <c r="B3763" t="s">
        <v>2211</v>
      </c>
      <c r="C3763">
        <v>900273876</v>
      </c>
      <c r="D3763" t="s">
        <v>2287</v>
      </c>
      <c r="E3763" t="s">
        <v>1607</v>
      </c>
      <c r="F3763" t="s">
        <v>2887</v>
      </c>
      <c r="G3763" t="s">
        <v>51</v>
      </c>
      <c r="H3763" t="s">
        <v>1608</v>
      </c>
      <c r="I3763" t="s">
        <v>38</v>
      </c>
      <c r="J3763" t="s">
        <v>38</v>
      </c>
      <c r="K3763" t="s">
        <v>40</v>
      </c>
      <c r="L3763">
        <v>60384104</v>
      </c>
      <c r="M3763">
        <v>6305985</v>
      </c>
      <c r="O3763">
        <v>424575</v>
      </c>
      <c r="T3763">
        <v>66690089</v>
      </c>
      <c r="V3763">
        <v>66690089</v>
      </c>
      <c r="X3763">
        <v>26445410</v>
      </c>
      <c r="Z3763">
        <v>5595904</v>
      </c>
      <c r="AI3763">
        <v>32041314</v>
      </c>
      <c r="AJ3763">
        <v>98731403</v>
      </c>
      <c r="AL3763">
        <v>51883</v>
      </c>
      <c r="AM3763">
        <v>51883</v>
      </c>
      <c r="AN3763">
        <v>334936</v>
      </c>
      <c r="AO3763">
        <v>2134023</v>
      </c>
      <c r="AR3763">
        <v>2520842</v>
      </c>
      <c r="AT3763">
        <v>2520842</v>
      </c>
      <c r="AZ3763">
        <v>6036195</v>
      </c>
      <c r="BC3763">
        <v>6036195</v>
      </c>
      <c r="BD3763">
        <v>8557037</v>
      </c>
      <c r="BE3763">
        <v>58705337</v>
      </c>
      <c r="BJ3763">
        <v>10790501</v>
      </c>
      <c r="BK3763">
        <v>5948766</v>
      </c>
      <c r="BL3763">
        <v>14729762</v>
      </c>
      <c r="BM3763">
        <v>90174366</v>
      </c>
      <c r="BN3763">
        <v>98731403</v>
      </c>
    </row>
    <row r="3764" spans="1:66" x14ac:dyDescent="0.25">
      <c r="A3764" t="s">
        <v>33</v>
      </c>
      <c r="B3764" t="s">
        <v>2211</v>
      </c>
      <c r="C3764">
        <v>900275441</v>
      </c>
      <c r="D3764" t="s">
        <v>2287</v>
      </c>
      <c r="E3764" t="s">
        <v>1609</v>
      </c>
      <c r="F3764" t="s">
        <v>320</v>
      </c>
      <c r="G3764" t="s">
        <v>45</v>
      </c>
      <c r="H3764" t="s">
        <v>1610</v>
      </c>
      <c r="I3764" t="s">
        <v>57</v>
      </c>
      <c r="J3764" t="s">
        <v>58</v>
      </c>
      <c r="K3764" t="s">
        <v>39</v>
      </c>
      <c r="L3764">
        <v>56562</v>
      </c>
      <c r="M3764">
        <v>15512649</v>
      </c>
      <c r="O3764">
        <v>693551</v>
      </c>
      <c r="R3764">
        <v>80650</v>
      </c>
      <c r="T3764">
        <v>16343412</v>
      </c>
      <c r="V3764">
        <v>16343412</v>
      </c>
      <c r="X3764">
        <v>1991810</v>
      </c>
      <c r="Z3764">
        <v>70059</v>
      </c>
      <c r="AI3764">
        <v>2061869</v>
      </c>
      <c r="AJ3764">
        <v>18405281</v>
      </c>
      <c r="AK3764">
        <v>1250139</v>
      </c>
      <c r="AL3764">
        <v>815000</v>
      </c>
      <c r="AM3764">
        <v>2065139</v>
      </c>
      <c r="AN3764">
        <v>5768338</v>
      </c>
      <c r="AO3764">
        <v>182489</v>
      </c>
      <c r="AP3764">
        <v>327660</v>
      </c>
      <c r="AR3764">
        <v>8343626</v>
      </c>
      <c r="AT3764">
        <v>8343626</v>
      </c>
      <c r="AU3764">
        <v>0</v>
      </c>
      <c r="AW3764">
        <v>0</v>
      </c>
      <c r="AY3764">
        <v>855543</v>
      </c>
      <c r="BA3764">
        <v>521093</v>
      </c>
      <c r="BC3764">
        <v>1376636</v>
      </c>
      <c r="BD3764">
        <v>9720262</v>
      </c>
      <c r="BE3764">
        <v>860000</v>
      </c>
      <c r="BF3764">
        <v>2713029</v>
      </c>
      <c r="BK3764">
        <v>7724489</v>
      </c>
      <c r="BL3764">
        <v>-2612499</v>
      </c>
      <c r="BM3764">
        <v>8685019</v>
      </c>
      <c r="BN3764">
        <v>18405281</v>
      </c>
    </row>
    <row r="3765" spans="1:66" hidden="1" x14ac:dyDescent="0.25">
      <c r="A3765" t="s">
        <v>33</v>
      </c>
      <c r="B3765" t="s">
        <v>2211</v>
      </c>
      <c r="C3765">
        <v>900275441</v>
      </c>
      <c r="D3765" t="s">
        <v>2287</v>
      </c>
      <c r="E3765" t="s">
        <v>1609</v>
      </c>
      <c r="F3765" t="s">
        <v>320</v>
      </c>
      <c r="G3765" t="s">
        <v>45</v>
      </c>
      <c r="H3765" t="s">
        <v>1610</v>
      </c>
      <c r="I3765" t="s">
        <v>57</v>
      </c>
      <c r="J3765" t="s">
        <v>58</v>
      </c>
      <c r="K3765" t="s">
        <v>40</v>
      </c>
      <c r="L3765">
        <v>1268396</v>
      </c>
      <c r="M3765">
        <v>16557047</v>
      </c>
      <c r="O3765">
        <v>507231</v>
      </c>
      <c r="R3765">
        <v>35511</v>
      </c>
      <c r="T3765">
        <v>18368185</v>
      </c>
      <c r="V3765">
        <v>18368185</v>
      </c>
      <c r="X3765">
        <v>1706651</v>
      </c>
      <c r="Z3765">
        <v>112637</v>
      </c>
      <c r="AI3765">
        <v>1819288</v>
      </c>
      <c r="AJ3765">
        <v>20187473</v>
      </c>
      <c r="AK3765">
        <v>2845358</v>
      </c>
      <c r="AL3765">
        <v>815000</v>
      </c>
      <c r="AM3765">
        <v>3660358</v>
      </c>
      <c r="AN3765">
        <v>2995994</v>
      </c>
      <c r="AO3765">
        <v>420919</v>
      </c>
      <c r="AP3765">
        <v>279561</v>
      </c>
      <c r="AR3765">
        <v>7356832</v>
      </c>
      <c r="AT3765">
        <v>7356832</v>
      </c>
      <c r="AU3765">
        <v>0</v>
      </c>
      <c r="AW3765">
        <v>0</v>
      </c>
      <c r="AY3765">
        <v>1907620</v>
      </c>
      <c r="BA3765">
        <v>753860</v>
      </c>
      <c r="BC3765">
        <v>2661480</v>
      </c>
      <c r="BD3765">
        <v>10018312</v>
      </c>
      <c r="BE3765">
        <v>860000</v>
      </c>
      <c r="BF3765">
        <v>2713029</v>
      </c>
      <c r="BK3765">
        <v>6288380</v>
      </c>
      <c r="BL3765">
        <v>307752</v>
      </c>
      <c r="BM3765">
        <v>10169161</v>
      </c>
      <c r="BN3765">
        <v>20187473</v>
      </c>
    </row>
    <row r="3766" spans="1:66" hidden="1" x14ac:dyDescent="0.25">
      <c r="A3766" t="s">
        <v>33</v>
      </c>
      <c r="B3766" t="s">
        <v>2211</v>
      </c>
      <c r="C3766">
        <v>900275659</v>
      </c>
      <c r="D3766" t="s">
        <v>2287</v>
      </c>
      <c r="E3766" t="s">
        <v>1612</v>
      </c>
      <c r="F3766" t="s">
        <v>1545</v>
      </c>
      <c r="G3766" t="s">
        <v>45</v>
      </c>
      <c r="H3766" t="s">
        <v>4724</v>
      </c>
      <c r="I3766" t="s">
        <v>47</v>
      </c>
      <c r="J3766" t="s">
        <v>62</v>
      </c>
      <c r="K3766" t="s">
        <v>39</v>
      </c>
      <c r="L3766">
        <v>59138</v>
      </c>
      <c r="O3766">
        <v>23286</v>
      </c>
      <c r="T3766">
        <v>82424</v>
      </c>
      <c r="V3766">
        <v>82424</v>
      </c>
      <c r="X3766">
        <v>5533915</v>
      </c>
      <c r="Z3766">
        <v>70296457</v>
      </c>
      <c r="AF3766">
        <v>6728305</v>
      </c>
      <c r="AI3766">
        <v>82558677</v>
      </c>
      <c r="AJ3766">
        <v>82641101</v>
      </c>
      <c r="AK3766">
        <v>80043</v>
      </c>
      <c r="AM3766">
        <v>80043</v>
      </c>
      <c r="AN3766">
        <v>184854</v>
      </c>
      <c r="AR3766">
        <v>264897</v>
      </c>
      <c r="AT3766">
        <v>264897</v>
      </c>
      <c r="AX3766">
        <v>2387882</v>
      </c>
      <c r="AY3766">
        <v>22116</v>
      </c>
      <c r="BC3766">
        <v>2409998</v>
      </c>
      <c r="BD3766">
        <v>2674895</v>
      </c>
      <c r="BE3766">
        <v>28225000</v>
      </c>
      <c r="BF3766">
        <v>73298830</v>
      </c>
      <c r="BH3766">
        <v>4749168</v>
      </c>
      <c r="BL3766">
        <v>-26306792</v>
      </c>
      <c r="BM3766">
        <v>79966206</v>
      </c>
      <c r="BN3766">
        <v>82641101</v>
      </c>
    </row>
    <row r="3767" spans="1:66" hidden="1" x14ac:dyDescent="0.25">
      <c r="A3767" t="s">
        <v>33</v>
      </c>
      <c r="B3767" t="s">
        <v>2211</v>
      </c>
      <c r="C3767">
        <v>900275659</v>
      </c>
      <c r="D3767" t="s">
        <v>2287</v>
      </c>
      <c r="E3767" t="s">
        <v>1612</v>
      </c>
      <c r="F3767" t="s">
        <v>1545</v>
      </c>
      <c r="G3767" t="s">
        <v>45</v>
      </c>
      <c r="H3767" t="s">
        <v>4724</v>
      </c>
      <c r="I3767" t="s">
        <v>47</v>
      </c>
      <c r="J3767" t="s">
        <v>62</v>
      </c>
      <c r="K3767" t="s">
        <v>40</v>
      </c>
      <c r="L3767">
        <v>54815</v>
      </c>
      <c r="M3767">
        <v>27100</v>
      </c>
      <c r="O3767">
        <v>10368</v>
      </c>
      <c r="T3767">
        <v>92283</v>
      </c>
      <c r="V3767">
        <v>92283</v>
      </c>
      <c r="X3767">
        <v>5570601</v>
      </c>
      <c r="Z3767">
        <v>69521293</v>
      </c>
      <c r="AF3767">
        <v>6709971</v>
      </c>
      <c r="AI3767">
        <v>81801865</v>
      </c>
      <c r="AJ3767">
        <v>81894148</v>
      </c>
      <c r="AK3767">
        <v>208346</v>
      </c>
      <c r="AM3767">
        <v>208346</v>
      </c>
      <c r="AN3767">
        <v>26366</v>
      </c>
      <c r="AR3767">
        <v>234712</v>
      </c>
      <c r="AT3767">
        <v>234712</v>
      </c>
      <c r="AX3767">
        <v>557970</v>
      </c>
      <c r="AY3767">
        <v>20105</v>
      </c>
      <c r="BC3767">
        <v>578075</v>
      </c>
      <c r="BD3767">
        <v>812787</v>
      </c>
      <c r="BE3767">
        <v>28225000</v>
      </c>
      <c r="BF3767">
        <v>73298830</v>
      </c>
      <c r="BH3767">
        <v>5172615</v>
      </c>
      <c r="BL3767">
        <v>-25615084</v>
      </c>
      <c r="BM3767">
        <v>81081361</v>
      </c>
      <c r="BN3767">
        <v>81894148</v>
      </c>
    </row>
    <row r="3768" spans="1:66" hidden="1" x14ac:dyDescent="0.25">
      <c r="A3768" t="s">
        <v>33</v>
      </c>
      <c r="B3768" t="s">
        <v>2211</v>
      </c>
      <c r="C3768">
        <v>900276317</v>
      </c>
      <c r="D3768" t="s">
        <v>2287</v>
      </c>
      <c r="E3768" t="s">
        <v>1613</v>
      </c>
      <c r="F3768" t="s">
        <v>542</v>
      </c>
      <c r="G3768" t="s">
        <v>45</v>
      </c>
      <c r="H3768" t="s">
        <v>4725</v>
      </c>
      <c r="I3768" t="s">
        <v>47</v>
      </c>
      <c r="J3768" t="s">
        <v>582</v>
      </c>
      <c r="K3768" t="s">
        <v>39</v>
      </c>
      <c r="L3768">
        <v>3920023</v>
      </c>
      <c r="M3768">
        <v>4033057</v>
      </c>
      <c r="N3768">
        <v>23056890</v>
      </c>
      <c r="R3768">
        <v>35947919</v>
      </c>
      <c r="T3768">
        <v>66957889</v>
      </c>
      <c r="V3768">
        <v>66957889</v>
      </c>
      <c r="X3768">
        <v>54482664</v>
      </c>
      <c r="Z3768">
        <v>75818</v>
      </c>
      <c r="AB3768">
        <v>1235443</v>
      </c>
      <c r="AD3768">
        <v>2810612</v>
      </c>
      <c r="AG3768">
        <v>28962417</v>
      </c>
      <c r="AI3768">
        <v>87566954</v>
      </c>
      <c r="AJ3768">
        <v>154524843</v>
      </c>
      <c r="AK3768">
        <v>4580052</v>
      </c>
      <c r="AM3768">
        <v>4580052</v>
      </c>
      <c r="AN3768">
        <v>19799301</v>
      </c>
      <c r="AO3768">
        <v>10564335</v>
      </c>
      <c r="AP3768">
        <v>7634367</v>
      </c>
      <c r="AQ3768">
        <v>3060062</v>
      </c>
      <c r="AR3768">
        <v>45638117</v>
      </c>
      <c r="AT3768">
        <v>45638117</v>
      </c>
      <c r="AU3768">
        <v>198417</v>
      </c>
      <c r="AV3768">
        <v>6992332</v>
      </c>
      <c r="AW3768">
        <v>7190749</v>
      </c>
      <c r="BA3768">
        <v>7311338</v>
      </c>
      <c r="BB3768">
        <v>6064375</v>
      </c>
      <c r="BC3768">
        <v>20566462</v>
      </c>
      <c r="BD3768">
        <v>66204579</v>
      </c>
      <c r="BE3768">
        <v>290637</v>
      </c>
      <c r="BF3768">
        <v>35726674</v>
      </c>
      <c r="BL3768">
        <v>52302953</v>
      </c>
      <c r="BM3768">
        <v>88320264</v>
      </c>
      <c r="BN3768">
        <v>154524843</v>
      </c>
    </row>
    <row r="3769" spans="1:66" hidden="1" x14ac:dyDescent="0.25">
      <c r="A3769" t="s">
        <v>33</v>
      </c>
      <c r="B3769" t="s">
        <v>2211</v>
      </c>
      <c r="C3769">
        <v>900276317</v>
      </c>
      <c r="D3769" t="s">
        <v>2287</v>
      </c>
      <c r="E3769" t="s">
        <v>1613</v>
      </c>
      <c r="F3769" t="s">
        <v>542</v>
      </c>
      <c r="G3769" t="s">
        <v>45</v>
      </c>
      <c r="H3769" t="s">
        <v>4725</v>
      </c>
      <c r="I3769" t="s">
        <v>47</v>
      </c>
      <c r="J3769" t="s">
        <v>582</v>
      </c>
      <c r="K3769" t="s">
        <v>40</v>
      </c>
      <c r="L3769">
        <v>669714</v>
      </c>
      <c r="M3769">
        <v>4213200</v>
      </c>
      <c r="N3769">
        <v>16729827</v>
      </c>
      <c r="O3769">
        <v>4465757</v>
      </c>
      <c r="R3769">
        <v>17619713</v>
      </c>
      <c r="T3769">
        <v>43698211</v>
      </c>
      <c r="V3769">
        <v>43698211</v>
      </c>
      <c r="W3769">
        <v>4170443</v>
      </c>
      <c r="X3769">
        <v>48318438</v>
      </c>
      <c r="Z3769">
        <v>22523</v>
      </c>
      <c r="AB3769">
        <v>1210201</v>
      </c>
      <c r="AD3769">
        <v>2175978</v>
      </c>
      <c r="AG3769">
        <v>32838126</v>
      </c>
      <c r="AI3769">
        <v>88735709</v>
      </c>
      <c r="AJ3769">
        <v>132433920</v>
      </c>
      <c r="AK3769">
        <v>3876083</v>
      </c>
      <c r="AM3769">
        <v>3876083</v>
      </c>
      <c r="AN3769">
        <v>15365109</v>
      </c>
      <c r="AO3769">
        <v>2304907</v>
      </c>
      <c r="AP3769">
        <v>7501869</v>
      </c>
      <c r="AQ3769">
        <v>4024286</v>
      </c>
      <c r="AR3769">
        <v>33072254</v>
      </c>
      <c r="AT3769">
        <v>33072254</v>
      </c>
      <c r="AU3769">
        <v>140342</v>
      </c>
      <c r="AV3769">
        <v>6835451</v>
      </c>
      <c r="AW3769">
        <v>6975793</v>
      </c>
      <c r="BA3769">
        <v>15338980</v>
      </c>
      <c r="BB3769">
        <v>17579606</v>
      </c>
      <c r="BC3769">
        <v>39894379</v>
      </c>
      <c r="BD3769">
        <v>72966633</v>
      </c>
      <c r="BE3769">
        <v>290637</v>
      </c>
      <c r="BF3769">
        <v>35726674</v>
      </c>
      <c r="BJ3769">
        <v>980010</v>
      </c>
      <c r="BL3769">
        <v>22469966</v>
      </c>
      <c r="BM3769">
        <v>59467287</v>
      </c>
      <c r="BN3769">
        <v>132433920</v>
      </c>
    </row>
    <row r="3770" spans="1:66" hidden="1" x14ac:dyDescent="0.25">
      <c r="A3770" t="s">
        <v>33</v>
      </c>
      <c r="B3770" t="s">
        <v>2211</v>
      </c>
      <c r="C3770">
        <v>900276770</v>
      </c>
      <c r="D3770" t="s">
        <v>2287</v>
      </c>
      <c r="E3770" t="s">
        <v>4726</v>
      </c>
      <c r="F3770" t="s">
        <v>853</v>
      </c>
      <c r="G3770" t="s">
        <v>111</v>
      </c>
      <c r="H3770" t="s">
        <v>1614</v>
      </c>
      <c r="I3770" t="s">
        <v>38</v>
      </c>
      <c r="J3770" t="s">
        <v>38</v>
      </c>
      <c r="K3770" t="s">
        <v>39</v>
      </c>
      <c r="L3770">
        <v>17451006</v>
      </c>
      <c r="M3770">
        <v>265926947</v>
      </c>
      <c r="O3770">
        <v>32026376</v>
      </c>
      <c r="R3770">
        <v>3440729</v>
      </c>
      <c r="T3770">
        <v>318845058</v>
      </c>
      <c r="V3770">
        <v>318845058</v>
      </c>
      <c r="X3770">
        <v>105598428</v>
      </c>
      <c r="Z3770">
        <v>2877852971</v>
      </c>
      <c r="AB3770">
        <v>21782513</v>
      </c>
      <c r="AD3770">
        <v>341160554</v>
      </c>
      <c r="AI3770">
        <v>3346394466</v>
      </c>
      <c r="AJ3770">
        <v>3665239524</v>
      </c>
      <c r="AN3770">
        <v>343857761</v>
      </c>
      <c r="AP3770">
        <v>146490</v>
      </c>
      <c r="AQ3770">
        <v>62575560</v>
      </c>
      <c r="AR3770">
        <v>406579811</v>
      </c>
      <c r="AT3770">
        <v>406579811</v>
      </c>
      <c r="AX3770">
        <v>4120571</v>
      </c>
      <c r="BB3770">
        <v>65931789</v>
      </c>
      <c r="BC3770">
        <v>70052360</v>
      </c>
      <c r="BD3770">
        <v>476632171</v>
      </c>
      <c r="BE3770">
        <v>19431</v>
      </c>
      <c r="BH3770">
        <v>3628523025</v>
      </c>
      <c r="BK3770">
        <v>-742384088</v>
      </c>
      <c r="BL3770">
        <v>302448985</v>
      </c>
      <c r="BM3770">
        <v>3188607353</v>
      </c>
      <c r="BN3770">
        <v>3665239524</v>
      </c>
    </row>
    <row r="3771" spans="1:66" hidden="1" x14ac:dyDescent="0.25">
      <c r="A3771" t="s">
        <v>33</v>
      </c>
      <c r="B3771" t="s">
        <v>2211</v>
      </c>
      <c r="C3771">
        <v>900276770</v>
      </c>
      <c r="D3771" t="s">
        <v>2287</v>
      </c>
      <c r="E3771" t="s">
        <v>4726</v>
      </c>
      <c r="F3771" t="s">
        <v>853</v>
      </c>
      <c r="G3771" t="s">
        <v>111</v>
      </c>
      <c r="H3771" t="s">
        <v>1614</v>
      </c>
      <c r="I3771" t="s">
        <v>38</v>
      </c>
      <c r="J3771" t="s">
        <v>38</v>
      </c>
      <c r="K3771" t="s">
        <v>40</v>
      </c>
      <c r="L3771">
        <v>3277363</v>
      </c>
      <c r="M3771">
        <v>48377096</v>
      </c>
      <c r="O3771">
        <v>618322</v>
      </c>
      <c r="T3771">
        <v>52272781</v>
      </c>
      <c r="V3771">
        <v>52272781</v>
      </c>
      <c r="X3771">
        <v>141040857</v>
      </c>
      <c r="Z3771">
        <v>3589254255</v>
      </c>
      <c r="AD3771">
        <v>36079039</v>
      </c>
      <c r="AI3771">
        <v>3766374151</v>
      </c>
      <c r="AJ3771">
        <v>3818646932</v>
      </c>
      <c r="AN3771">
        <v>28692646</v>
      </c>
      <c r="AQ3771">
        <v>2461099</v>
      </c>
      <c r="AR3771">
        <v>31153745</v>
      </c>
      <c r="AT3771">
        <v>31153745</v>
      </c>
      <c r="AX3771">
        <v>3904802</v>
      </c>
      <c r="BB3771">
        <v>62215446</v>
      </c>
      <c r="BC3771">
        <v>66120248</v>
      </c>
      <c r="BD3771">
        <v>97273993</v>
      </c>
      <c r="BE3771">
        <v>19431</v>
      </c>
      <c r="BH3771">
        <v>3755627579</v>
      </c>
      <c r="BK3771">
        <v>46066100</v>
      </c>
      <c r="BL3771">
        <v>-80340171</v>
      </c>
      <c r="BM3771">
        <v>3721372939</v>
      </c>
      <c r="BN3771">
        <v>3818646932</v>
      </c>
    </row>
    <row r="3772" spans="1:66" hidden="1" x14ac:dyDescent="0.25">
      <c r="A3772" t="s">
        <v>33</v>
      </c>
      <c r="B3772" t="s">
        <v>2211</v>
      </c>
      <c r="C3772">
        <v>900277370</v>
      </c>
      <c r="D3772" t="s">
        <v>2287</v>
      </c>
      <c r="E3772" t="s">
        <v>4727</v>
      </c>
      <c r="F3772" t="s">
        <v>478</v>
      </c>
      <c r="G3772" t="s">
        <v>45</v>
      </c>
      <c r="H3772" t="s">
        <v>1615</v>
      </c>
      <c r="I3772" t="s">
        <v>38</v>
      </c>
      <c r="J3772" t="s">
        <v>38</v>
      </c>
      <c r="K3772" t="s">
        <v>39</v>
      </c>
      <c r="L3772">
        <v>32845242</v>
      </c>
      <c r="M3772">
        <v>39823362</v>
      </c>
      <c r="N3772">
        <v>90622587</v>
      </c>
      <c r="O3772">
        <v>14899968</v>
      </c>
      <c r="Q3772">
        <v>548975</v>
      </c>
      <c r="T3772">
        <v>178740134</v>
      </c>
      <c r="V3772">
        <v>178740134</v>
      </c>
      <c r="X3772">
        <v>7231037</v>
      </c>
      <c r="AD3772">
        <v>22746474</v>
      </c>
      <c r="AF3772">
        <v>20034536</v>
      </c>
      <c r="AI3772">
        <v>50012047</v>
      </c>
      <c r="AJ3772">
        <v>228752181</v>
      </c>
      <c r="AK3772">
        <v>2328234</v>
      </c>
      <c r="AL3772">
        <v>4809490</v>
      </c>
      <c r="AM3772">
        <v>7137724</v>
      </c>
      <c r="AN3772">
        <v>159170018</v>
      </c>
      <c r="AO3772">
        <v>3351579</v>
      </c>
      <c r="AP3772">
        <v>10879688</v>
      </c>
      <c r="AR3772">
        <v>180539009</v>
      </c>
      <c r="AT3772">
        <v>180539009</v>
      </c>
      <c r="AY3772">
        <v>15663145</v>
      </c>
      <c r="BA3772">
        <v>12878905</v>
      </c>
      <c r="BC3772">
        <v>28542050</v>
      </c>
      <c r="BD3772">
        <v>209081059</v>
      </c>
      <c r="BE3772">
        <v>987639</v>
      </c>
      <c r="BF3772">
        <v>9040091</v>
      </c>
      <c r="BK3772">
        <v>98764</v>
      </c>
      <c r="BL3772">
        <v>9544628</v>
      </c>
      <c r="BM3772">
        <v>19671122</v>
      </c>
      <c r="BN3772">
        <v>228752181</v>
      </c>
    </row>
    <row r="3773" spans="1:66" hidden="1" x14ac:dyDescent="0.25">
      <c r="A3773" t="s">
        <v>33</v>
      </c>
      <c r="B3773" t="s">
        <v>2211</v>
      </c>
      <c r="C3773">
        <v>900277370</v>
      </c>
      <c r="D3773" t="s">
        <v>2287</v>
      </c>
      <c r="E3773" t="s">
        <v>4727</v>
      </c>
      <c r="F3773" t="s">
        <v>478</v>
      </c>
      <c r="G3773" t="s">
        <v>45</v>
      </c>
      <c r="H3773" t="s">
        <v>1615</v>
      </c>
      <c r="I3773" t="s">
        <v>38</v>
      </c>
      <c r="J3773" t="s">
        <v>38</v>
      </c>
      <c r="K3773" t="s">
        <v>40</v>
      </c>
      <c r="L3773">
        <v>23061024</v>
      </c>
      <c r="M3773">
        <v>32765945</v>
      </c>
      <c r="N3773">
        <v>80730196</v>
      </c>
      <c r="O3773">
        <v>20760894</v>
      </c>
      <c r="Q3773">
        <v>822462</v>
      </c>
      <c r="T3773">
        <v>158140521</v>
      </c>
      <c r="V3773">
        <v>158140521</v>
      </c>
      <c r="X3773">
        <v>5560144</v>
      </c>
      <c r="AD3773">
        <v>22028319</v>
      </c>
      <c r="AF3773">
        <v>19884976</v>
      </c>
      <c r="AI3773">
        <v>47473439</v>
      </c>
      <c r="AJ3773">
        <v>205613960</v>
      </c>
      <c r="AK3773">
        <v>1862799</v>
      </c>
      <c r="AL3773">
        <v>3346696</v>
      </c>
      <c r="AM3773">
        <v>5209495</v>
      </c>
      <c r="AN3773">
        <v>145735554</v>
      </c>
      <c r="AO3773">
        <v>3392323</v>
      </c>
      <c r="AP3773">
        <v>10067409</v>
      </c>
      <c r="AR3773">
        <v>164404781</v>
      </c>
      <c r="AT3773">
        <v>164404781</v>
      </c>
      <c r="AY3773">
        <v>15604056</v>
      </c>
      <c r="BA3773">
        <v>12743105</v>
      </c>
      <c r="BC3773">
        <v>28347161</v>
      </c>
      <c r="BD3773">
        <v>192751942</v>
      </c>
      <c r="BE3773">
        <v>987639</v>
      </c>
      <c r="BF3773">
        <v>9040091</v>
      </c>
      <c r="BK3773">
        <v>98764</v>
      </c>
      <c r="BL3773">
        <v>2735524</v>
      </c>
      <c r="BM3773">
        <v>12862018</v>
      </c>
      <c r="BN3773">
        <v>205613960</v>
      </c>
    </row>
    <row r="3774" spans="1:66" hidden="1" x14ac:dyDescent="0.25">
      <c r="A3774" t="s">
        <v>33</v>
      </c>
      <c r="B3774" t="s">
        <v>2211</v>
      </c>
      <c r="C3774">
        <v>900279269</v>
      </c>
      <c r="D3774" t="s">
        <v>2287</v>
      </c>
      <c r="E3774" t="s">
        <v>4728</v>
      </c>
      <c r="F3774" t="s">
        <v>152</v>
      </c>
      <c r="G3774" t="s">
        <v>45</v>
      </c>
      <c r="H3774" t="s">
        <v>4729</v>
      </c>
      <c r="I3774" t="s">
        <v>38</v>
      </c>
      <c r="J3774" t="s">
        <v>38</v>
      </c>
      <c r="K3774" t="s">
        <v>39</v>
      </c>
      <c r="L3774">
        <v>110204</v>
      </c>
      <c r="M3774">
        <v>0</v>
      </c>
      <c r="N3774">
        <v>0</v>
      </c>
      <c r="O3774">
        <v>0</v>
      </c>
      <c r="P3774">
        <v>0</v>
      </c>
      <c r="Q3774">
        <v>0</v>
      </c>
      <c r="R3774">
        <v>0</v>
      </c>
      <c r="S3774">
        <v>0</v>
      </c>
      <c r="T3774">
        <v>110204</v>
      </c>
      <c r="U3774">
        <v>0</v>
      </c>
      <c r="V3774">
        <v>110204</v>
      </c>
      <c r="W3774">
        <v>873892</v>
      </c>
      <c r="X3774">
        <v>92750</v>
      </c>
      <c r="Y3774">
        <v>0</v>
      </c>
      <c r="Z3774">
        <v>0</v>
      </c>
      <c r="AA3774">
        <v>0</v>
      </c>
      <c r="AB3774">
        <v>1763812</v>
      </c>
      <c r="AC3774">
        <v>0</v>
      </c>
      <c r="AD3774">
        <v>0</v>
      </c>
      <c r="AE3774">
        <v>0</v>
      </c>
      <c r="AF3774">
        <v>67142008</v>
      </c>
      <c r="AG3774">
        <v>0</v>
      </c>
      <c r="AH3774">
        <v>0</v>
      </c>
      <c r="AI3774">
        <v>69872462</v>
      </c>
      <c r="AJ3774">
        <v>69982666</v>
      </c>
      <c r="AK3774">
        <v>0</v>
      </c>
      <c r="AL3774">
        <v>0</v>
      </c>
      <c r="AM3774">
        <v>0</v>
      </c>
      <c r="AN3774">
        <v>143023</v>
      </c>
      <c r="AO3774">
        <v>0</v>
      </c>
      <c r="AP3774">
        <v>0</v>
      </c>
      <c r="AQ3774">
        <v>0</v>
      </c>
      <c r="AR3774">
        <v>143023</v>
      </c>
      <c r="AS3774">
        <v>0</v>
      </c>
      <c r="AT3774">
        <v>143023</v>
      </c>
      <c r="AU3774">
        <v>0</v>
      </c>
      <c r="AV3774">
        <v>0</v>
      </c>
      <c r="AW3774">
        <v>0</v>
      </c>
      <c r="AX3774">
        <v>617547</v>
      </c>
      <c r="AY3774">
        <v>9885584</v>
      </c>
      <c r="AZ3774">
        <v>0</v>
      </c>
      <c r="BA3774">
        <v>0</v>
      </c>
      <c r="BB3774">
        <v>0</v>
      </c>
      <c r="BC3774">
        <v>10503131</v>
      </c>
      <c r="BD3774">
        <v>10646154</v>
      </c>
      <c r="BE3774">
        <v>1990165</v>
      </c>
      <c r="BF3774">
        <v>670000</v>
      </c>
      <c r="BG3774">
        <v>0</v>
      </c>
      <c r="BH3774">
        <v>0</v>
      </c>
      <c r="BI3774">
        <v>0</v>
      </c>
      <c r="BJ3774">
        <v>0</v>
      </c>
      <c r="BK3774">
        <v>21427678</v>
      </c>
      <c r="BL3774">
        <v>35248669</v>
      </c>
      <c r="BM3774">
        <v>59336512</v>
      </c>
      <c r="BN3774">
        <v>69982666</v>
      </c>
    </row>
    <row r="3775" spans="1:66" hidden="1" x14ac:dyDescent="0.25">
      <c r="A3775" t="s">
        <v>33</v>
      </c>
      <c r="B3775" t="s">
        <v>2211</v>
      </c>
      <c r="C3775">
        <v>900279269</v>
      </c>
      <c r="D3775" t="s">
        <v>2287</v>
      </c>
      <c r="E3775" t="s">
        <v>4728</v>
      </c>
      <c r="F3775" t="s">
        <v>152</v>
      </c>
      <c r="G3775" t="s">
        <v>45</v>
      </c>
      <c r="H3775" t="s">
        <v>4729</v>
      </c>
      <c r="I3775" t="s">
        <v>38</v>
      </c>
      <c r="J3775" t="s">
        <v>38</v>
      </c>
      <c r="K3775" t="s">
        <v>40</v>
      </c>
      <c r="L3775">
        <v>656664</v>
      </c>
      <c r="M3775">
        <v>0</v>
      </c>
      <c r="N3775">
        <v>0</v>
      </c>
      <c r="O3775">
        <v>0</v>
      </c>
      <c r="P3775">
        <v>0</v>
      </c>
      <c r="Q3775">
        <v>0</v>
      </c>
      <c r="R3775">
        <v>0</v>
      </c>
      <c r="S3775">
        <v>0</v>
      </c>
      <c r="T3775">
        <v>656664</v>
      </c>
      <c r="U3775">
        <v>0</v>
      </c>
      <c r="V3775">
        <v>656664</v>
      </c>
      <c r="W3775">
        <v>767296</v>
      </c>
      <c r="X3775">
        <v>105250</v>
      </c>
      <c r="Y3775">
        <v>0</v>
      </c>
      <c r="Z3775">
        <v>0</v>
      </c>
      <c r="AA3775">
        <v>0</v>
      </c>
      <c r="AB3775">
        <v>1836239</v>
      </c>
      <c r="AC3775">
        <v>0</v>
      </c>
      <c r="AD3775">
        <v>0</v>
      </c>
      <c r="AE3775">
        <v>0</v>
      </c>
      <c r="AF3775">
        <v>65979897</v>
      </c>
      <c r="AG3775">
        <v>0</v>
      </c>
      <c r="AH3775">
        <v>0</v>
      </c>
      <c r="AI3775">
        <v>68688682</v>
      </c>
      <c r="AJ3775">
        <v>69345346</v>
      </c>
      <c r="AK3775">
        <v>0</v>
      </c>
      <c r="AL3775">
        <v>0</v>
      </c>
      <c r="AM3775">
        <v>0</v>
      </c>
      <c r="AN3775">
        <v>41279</v>
      </c>
      <c r="AO3775">
        <v>0</v>
      </c>
      <c r="AP3775">
        <v>18168</v>
      </c>
      <c r="AQ3775">
        <v>0</v>
      </c>
      <c r="AR3775">
        <v>59447</v>
      </c>
      <c r="AS3775">
        <v>0</v>
      </c>
      <c r="AT3775">
        <v>59447</v>
      </c>
      <c r="AU3775">
        <v>0</v>
      </c>
      <c r="AV3775">
        <v>0</v>
      </c>
      <c r="AW3775">
        <v>0</v>
      </c>
      <c r="AX3775">
        <v>618786</v>
      </c>
      <c r="AY3775">
        <v>9788049</v>
      </c>
      <c r="AZ3775">
        <v>0</v>
      </c>
      <c r="BA3775">
        <v>0</v>
      </c>
      <c r="BB3775">
        <v>250000</v>
      </c>
      <c r="BC3775">
        <v>10656835</v>
      </c>
      <c r="BD3775">
        <v>10716282</v>
      </c>
      <c r="BE3775">
        <v>1990165</v>
      </c>
      <c r="BF3775">
        <v>670000</v>
      </c>
      <c r="BG3775">
        <v>0</v>
      </c>
      <c r="BH3775">
        <v>0</v>
      </c>
      <c r="BI3775">
        <v>0</v>
      </c>
      <c r="BJ3775">
        <v>0</v>
      </c>
      <c r="BK3775">
        <v>3849924</v>
      </c>
      <c r="BL3775">
        <v>52118975</v>
      </c>
      <c r="BM3775">
        <v>58629064</v>
      </c>
      <c r="BN3775">
        <v>69345346</v>
      </c>
    </row>
    <row r="3776" spans="1:66" hidden="1" x14ac:dyDescent="0.25">
      <c r="A3776" t="s">
        <v>33</v>
      </c>
      <c r="B3776" t="s">
        <v>2211</v>
      </c>
      <c r="C3776">
        <v>900279810</v>
      </c>
      <c r="D3776" t="s">
        <v>2287</v>
      </c>
      <c r="E3776" t="s">
        <v>1616</v>
      </c>
      <c r="F3776" t="s">
        <v>190</v>
      </c>
      <c r="G3776" t="s">
        <v>111</v>
      </c>
      <c r="H3776" t="s">
        <v>4730</v>
      </c>
      <c r="I3776" t="s">
        <v>38</v>
      </c>
      <c r="J3776" t="s">
        <v>38</v>
      </c>
      <c r="K3776" t="s">
        <v>39</v>
      </c>
      <c r="L3776">
        <v>660323</v>
      </c>
      <c r="M3776">
        <v>70479444</v>
      </c>
      <c r="N3776">
        <v>76749958</v>
      </c>
      <c r="O3776">
        <v>5246351</v>
      </c>
      <c r="R3776">
        <v>5180050</v>
      </c>
      <c r="T3776">
        <v>158316126</v>
      </c>
      <c r="V3776">
        <v>158316126</v>
      </c>
      <c r="X3776">
        <v>566872972</v>
      </c>
      <c r="Z3776">
        <v>764004</v>
      </c>
      <c r="AG3776">
        <v>1783299</v>
      </c>
      <c r="AI3776">
        <v>569420275</v>
      </c>
      <c r="AJ3776">
        <v>727736401</v>
      </c>
      <c r="AK3776">
        <v>3561596</v>
      </c>
      <c r="AM3776">
        <v>3561596</v>
      </c>
      <c r="AN3776">
        <v>41056415</v>
      </c>
      <c r="AO3776">
        <v>6629134</v>
      </c>
      <c r="AQ3776">
        <v>4163976</v>
      </c>
      <c r="AR3776">
        <v>55411121</v>
      </c>
      <c r="AT3776">
        <v>55411121</v>
      </c>
      <c r="AY3776">
        <v>43078256</v>
      </c>
      <c r="BB3776">
        <v>937151</v>
      </c>
      <c r="BC3776">
        <v>44015407</v>
      </c>
      <c r="BD3776">
        <v>99426528</v>
      </c>
      <c r="BE3776">
        <v>24680</v>
      </c>
      <c r="BH3776">
        <v>452577478</v>
      </c>
      <c r="BK3776">
        <v>224842988</v>
      </c>
      <c r="BL3776">
        <v>-49135273</v>
      </c>
      <c r="BM3776">
        <v>628309873</v>
      </c>
      <c r="BN3776">
        <v>727736401</v>
      </c>
    </row>
    <row r="3777" spans="1:66" hidden="1" x14ac:dyDescent="0.25">
      <c r="A3777" t="s">
        <v>33</v>
      </c>
      <c r="B3777" t="s">
        <v>2211</v>
      </c>
      <c r="C3777">
        <v>900279810</v>
      </c>
      <c r="D3777" t="s">
        <v>2287</v>
      </c>
      <c r="E3777" t="s">
        <v>1616</v>
      </c>
      <c r="F3777" t="s">
        <v>190</v>
      </c>
      <c r="G3777" t="s">
        <v>111</v>
      </c>
      <c r="H3777" t="s">
        <v>4730</v>
      </c>
      <c r="I3777" t="s">
        <v>38</v>
      </c>
      <c r="J3777" t="s">
        <v>38</v>
      </c>
      <c r="K3777" t="s">
        <v>40</v>
      </c>
      <c r="L3777">
        <v>652705</v>
      </c>
      <c r="M3777">
        <v>128659492</v>
      </c>
      <c r="N3777">
        <v>92538034</v>
      </c>
      <c r="O3777">
        <v>4531919</v>
      </c>
      <c r="R3777">
        <v>2905276</v>
      </c>
      <c r="T3777">
        <v>229287426</v>
      </c>
      <c r="V3777">
        <v>229287426</v>
      </c>
      <c r="X3777">
        <v>726275623</v>
      </c>
      <c r="Z3777">
        <v>1207931</v>
      </c>
      <c r="AG3777">
        <v>1485811</v>
      </c>
      <c r="AI3777">
        <v>728969365</v>
      </c>
      <c r="AJ3777">
        <v>958256791</v>
      </c>
      <c r="AK3777">
        <v>5809480</v>
      </c>
      <c r="AM3777">
        <v>5809480</v>
      </c>
      <c r="AN3777">
        <v>85082332</v>
      </c>
      <c r="AO3777">
        <v>3826767</v>
      </c>
      <c r="AQ3777">
        <v>8003162</v>
      </c>
      <c r="AR3777">
        <v>102721741</v>
      </c>
      <c r="AT3777">
        <v>102721741</v>
      </c>
      <c r="AY3777">
        <v>110371437</v>
      </c>
      <c r="BB3777">
        <v>1184423</v>
      </c>
      <c r="BC3777">
        <v>111555860</v>
      </c>
      <c r="BD3777">
        <v>214277601</v>
      </c>
      <c r="BE3777">
        <v>24680</v>
      </c>
      <c r="BH3777">
        <v>467540012</v>
      </c>
      <c r="BK3777">
        <v>380189363</v>
      </c>
      <c r="BL3777">
        <v>-103774865</v>
      </c>
      <c r="BM3777">
        <v>743979190</v>
      </c>
      <c r="BN3777">
        <v>958256791</v>
      </c>
    </row>
    <row r="3778" spans="1:66" hidden="1" x14ac:dyDescent="0.25">
      <c r="A3778" t="s">
        <v>33</v>
      </c>
      <c r="B3778" t="s">
        <v>2211</v>
      </c>
      <c r="C3778">
        <v>900281430</v>
      </c>
      <c r="D3778" t="s">
        <v>2287</v>
      </c>
      <c r="E3778" t="s">
        <v>4731</v>
      </c>
      <c r="F3778" t="s">
        <v>344</v>
      </c>
      <c r="G3778" t="s">
        <v>45</v>
      </c>
      <c r="H3778" t="s">
        <v>4732</v>
      </c>
      <c r="I3778" t="s">
        <v>47</v>
      </c>
      <c r="J3778" t="s">
        <v>62</v>
      </c>
      <c r="K3778" t="s">
        <v>39</v>
      </c>
      <c r="L3778">
        <v>671397</v>
      </c>
      <c r="M3778">
        <v>2361420</v>
      </c>
      <c r="O3778">
        <v>3724677</v>
      </c>
      <c r="T3778">
        <v>6757494</v>
      </c>
      <c r="V3778">
        <v>6757494</v>
      </c>
      <c r="X3778">
        <v>38950</v>
      </c>
      <c r="Z3778">
        <v>4485948</v>
      </c>
      <c r="AD3778">
        <v>846960</v>
      </c>
      <c r="AI3778">
        <v>5371858</v>
      </c>
      <c r="AJ3778">
        <v>12129352</v>
      </c>
      <c r="AK3778">
        <v>337876</v>
      </c>
      <c r="AM3778">
        <v>337876</v>
      </c>
      <c r="AN3778">
        <v>651306</v>
      </c>
      <c r="AO3778">
        <v>45736</v>
      </c>
      <c r="AP3778">
        <v>72379</v>
      </c>
      <c r="AQ3778">
        <v>2923288</v>
      </c>
      <c r="AR3778">
        <v>4030585</v>
      </c>
      <c r="AT3778">
        <v>4030585</v>
      </c>
      <c r="AY3778">
        <v>691876</v>
      </c>
      <c r="BB3778">
        <v>2811106</v>
      </c>
      <c r="BC3778">
        <v>3502982</v>
      </c>
      <c r="BD3778">
        <v>7533567</v>
      </c>
      <c r="BE3778">
        <v>105525</v>
      </c>
      <c r="BF3778">
        <v>7576273</v>
      </c>
      <c r="BJ3778">
        <v>2015332</v>
      </c>
      <c r="BL3778">
        <v>-5101345</v>
      </c>
      <c r="BM3778">
        <v>4595785</v>
      </c>
      <c r="BN3778">
        <v>12129352</v>
      </c>
    </row>
    <row r="3779" spans="1:66" hidden="1" x14ac:dyDescent="0.25">
      <c r="A3779" t="s">
        <v>33</v>
      </c>
      <c r="B3779" t="s">
        <v>2211</v>
      </c>
      <c r="C3779">
        <v>900281430</v>
      </c>
      <c r="D3779" t="s">
        <v>2287</v>
      </c>
      <c r="E3779" t="s">
        <v>4731</v>
      </c>
      <c r="F3779" t="s">
        <v>344</v>
      </c>
      <c r="G3779" t="s">
        <v>45</v>
      </c>
      <c r="H3779" t="s">
        <v>4732</v>
      </c>
      <c r="I3779" t="s">
        <v>47</v>
      </c>
      <c r="J3779" t="s">
        <v>62</v>
      </c>
      <c r="K3779" t="s">
        <v>40</v>
      </c>
      <c r="L3779">
        <v>107633</v>
      </c>
      <c r="M3779">
        <v>3887853</v>
      </c>
      <c r="O3779">
        <v>2709192</v>
      </c>
      <c r="T3779">
        <v>6704678</v>
      </c>
      <c r="V3779">
        <v>6704678</v>
      </c>
      <c r="X3779">
        <v>20579</v>
      </c>
      <c r="Z3779">
        <v>5002054</v>
      </c>
      <c r="AB3779">
        <v>1018200</v>
      </c>
      <c r="AD3779">
        <v>168323</v>
      </c>
      <c r="AG3779">
        <v>8064</v>
      </c>
      <c r="AI3779">
        <v>6217220</v>
      </c>
      <c r="AJ3779">
        <v>12921898</v>
      </c>
      <c r="AK3779">
        <v>220909</v>
      </c>
      <c r="AM3779">
        <v>220909</v>
      </c>
      <c r="AN3779">
        <v>1706889</v>
      </c>
      <c r="AO3779">
        <v>922732</v>
      </c>
      <c r="AP3779">
        <v>1203473</v>
      </c>
      <c r="AQ3779">
        <v>2900707</v>
      </c>
      <c r="AR3779">
        <v>6954710</v>
      </c>
      <c r="AT3779">
        <v>6954710</v>
      </c>
      <c r="AY3779">
        <v>929328</v>
      </c>
      <c r="BA3779">
        <v>3098417</v>
      </c>
      <c r="BB3779">
        <v>2757153</v>
      </c>
      <c r="BC3779">
        <v>6784898</v>
      </c>
      <c r="BD3779">
        <v>13739608</v>
      </c>
      <c r="BE3779">
        <v>41490</v>
      </c>
      <c r="BF3779">
        <v>1236763</v>
      </c>
      <c r="BJ3779">
        <v>2015332</v>
      </c>
      <c r="BL3779">
        <v>-4111295</v>
      </c>
      <c r="BM3779">
        <v>-817710</v>
      </c>
      <c r="BN3779">
        <v>12921898</v>
      </c>
    </row>
    <row r="3780" spans="1:66" hidden="1" x14ac:dyDescent="0.25">
      <c r="A3780" t="s">
        <v>33</v>
      </c>
      <c r="B3780" t="s">
        <v>2211</v>
      </c>
      <c r="C3780">
        <v>900281916</v>
      </c>
      <c r="D3780" t="s">
        <v>2287</v>
      </c>
      <c r="E3780" t="s">
        <v>1617</v>
      </c>
      <c r="F3780" t="s">
        <v>2727</v>
      </c>
      <c r="G3780" t="s">
        <v>45</v>
      </c>
      <c r="H3780" t="s">
        <v>3225</v>
      </c>
      <c r="I3780" t="s">
        <v>38</v>
      </c>
      <c r="J3780" t="s">
        <v>38</v>
      </c>
      <c r="K3780" t="s">
        <v>39</v>
      </c>
      <c r="L3780">
        <v>488328</v>
      </c>
      <c r="M3780">
        <v>14359750</v>
      </c>
      <c r="N3780">
        <v>36499633</v>
      </c>
      <c r="R3780">
        <v>26837263</v>
      </c>
      <c r="T3780">
        <v>78184974</v>
      </c>
      <c r="V3780">
        <v>78184974</v>
      </c>
      <c r="W3780">
        <v>7044060</v>
      </c>
      <c r="X3780">
        <v>0</v>
      </c>
      <c r="AB3780">
        <v>17417812</v>
      </c>
      <c r="AC3780">
        <v>3488046</v>
      </c>
      <c r="AD3780">
        <v>2399672</v>
      </c>
      <c r="AF3780">
        <v>14492727</v>
      </c>
      <c r="AI3780">
        <v>44842317</v>
      </c>
      <c r="AJ3780">
        <v>123027291</v>
      </c>
      <c r="AK3780">
        <v>200706</v>
      </c>
      <c r="AM3780">
        <v>200706</v>
      </c>
      <c r="AN3780">
        <v>4903470</v>
      </c>
      <c r="AO3780">
        <v>363117</v>
      </c>
      <c r="AP3780">
        <v>3061517</v>
      </c>
      <c r="AQ3780">
        <v>25779677</v>
      </c>
      <c r="AR3780">
        <v>34308487</v>
      </c>
      <c r="AT3780">
        <v>34308487</v>
      </c>
      <c r="AX3780">
        <v>14889046</v>
      </c>
      <c r="AY3780">
        <v>1539925</v>
      </c>
      <c r="BA3780">
        <v>20816868</v>
      </c>
      <c r="BB3780">
        <v>10306690</v>
      </c>
      <c r="BC3780">
        <v>47552529</v>
      </c>
      <c r="BD3780">
        <v>81861016</v>
      </c>
      <c r="BE3780">
        <v>1220000</v>
      </c>
      <c r="BI3780">
        <v>7098421</v>
      </c>
      <c r="BJ3780">
        <v>15507690</v>
      </c>
      <c r="BK3780">
        <v>101354</v>
      </c>
      <c r="BL3780">
        <v>17238810</v>
      </c>
      <c r="BM3780">
        <v>41166275</v>
      </c>
      <c r="BN3780">
        <v>123027291</v>
      </c>
    </row>
    <row r="3781" spans="1:66" hidden="1" x14ac:dyDescent="0.25">
      <c r="A3781" t="s">
        <v>33</v>
      </c>
      <c r="B3781" t="s">
        <v>2211</v>
      </c>
      <c r="C3781">
        <v>900281916</v>
      </c>
      <c r="D3781" t="s">
        <v>2287</v>
      </c>
      <c r="E3781" t="s">
        <v>1617</v>
      </c>
      <c r="F3781" t="s">
        <v>2727</v>
      </c>
      <c r="G3781" t="s">
        <v>45</v>
      </c>
      <c r="H3781" t="s">
        <v>3225</v>
      </c>
      <c r="I3781" t="s">
        <v>38</v>
      </c>
      <c r="J3781" t="s">
        <v>38</v>
      </c>
      <c r="K3781" t="s">
        <v>40</v>
      </c>
      <c r="L3781">
        <v>679170</v>
      </c>
      <c r="M3781">
        <v>28560454</v>
      </c>
      <c r="N3781">
        <v>35293517</v>
      </c>
      <c r="R3781">
        <v>0</v>
      </c>
      <c r="T3781">
        <v>64533141</v>
      </c>
      <c r="V3781">
        <v>64533141</v>
      </c>
      <c r="W3781">
        <v>33886023</v>
      </c>
      <c r="X3781">
        <v>88510</v>
      </c>
      <c r="AE3781">
        <v>2089177</v>
      </c>
      <c r="AF3781">
        <v>14395589</v>
      </c>
      <c r="AI3781">
        <v>50459299</v>
      </c>
      <c r="AJ3781">
        <v>114992440</v>
      </c>
      <c r="AK3781">
        <v>186915</v>
      </c>
      <c r="AM3781">
        <v>186915</v>
      </c>
      <c r="AN3781">
        <v>11566903</v>
      </c>
      <c r="AO3781">
        <v>78696</v>
      </c>
      <c r="AP3781">
        <v>8115507</v>
      </c>
      <c r="AQ3781">
        <v>23003006</v>
      </c>
      <c r="AR3781">
        <v>42951027</v>
      </c>
      <c r="AT3781">
        <v>42951027</v>
      </c>
      <c r="AX3781">
        <v>8532918</v>
      </c>
      <c r="AY3781">
        <v>1200843</v>
      </c>
      <c r="BA3781">
        <v>12525238</v>
      </c>
      <c r="BB3781">
        <v>10306690</v>
      </c>
      <c r="BC3781">
        <v>32565689</v>
      </c>
      <c r="BD3781">
        <v>75516716</v>
      </c>
      <c r="BE3781">
        <v>1220000</v>
      </c>
      <c r="BI3781">
        <v>7098421</v>
      </c>
      <c r="BJ3781">
        <v>15410552</v>
      </c>
      <c r="BK3781">
        <v>101354</v>
      </c>
      <c r="BL3781">
        <v>15645397</v>
      </c>
      <c r="BM3781">
        <v>39475724</v>
      </c>
      <c r="BN3781">
        <v>114992440</v>
      </c>
    </row>
    <row r="3782" spans="1:66" hidden="1" x14ac:dyDescent="0.25">
      <c r="A3782" t="s">
        <v>33</v>
      </c>
      <c r="B3782" t="s">
        <v>2211</v>
      </c>
      <c r="C3782">
        <v>900282142</v>
      </c>
      <c r="D3782" t="s">
        <v>2287</v>
      </c>
      <c r="E3782" t="s">
        <v>4733</v>
      </c>
      <c r="F3782" t="s">
        <v>152</v>
      </c>
      <c r="G3782" t="s">
        <v>45</v>
      </c>
      <c r="H3782" t="s">
        <v>4734</v>
      </c>
      <c r="I3782" t="s">
        <v>47</v>
      </c>
      <c r="J3782" t="s">
        <v>62</v>
      </c>
      <c r="K3782" t="s">
        <v>39</v>
      </c>
      <c r="L3782">
        <v>10682506</v>
      </c>
      <c r="M3782">
        <v>27126012</v>
      </c>
      <c r="T3782">
        <v>37808518</v>
      </c>
      <c r="V3782">
        <v>37808518</v>
      </c>
      <c r="X3782">
        <v>28730880</v>
      </c>
      <c r="AG3782">
        <v>1161554</v>
      </c>
      <c r="AI3782">
        <v>29892434</v>
      </c>
      <c r="AJ3782">
        <v>67700952</v>
      </c>
      <c r="AN3782">
        <v>10798069</v>
      </c>
      <c r="AO3782">
        <v>438212</v>
      </c>
      <c r="AR3782">
        <v>11236281</v>
      </c>
      <c r="AT3782">
        <v>11236281</v>
      </c>
      <c r="AZ3782">
        <v>20093057</v>
      </c>
      <c r="BC3782">
        <v>20093057</v>
      </c>
      <c r="BD3782">
        <v>31329338</v>
      </c>
      <c r="BE3782">
        <v>1738000</v>
      </c>
      <c r="BF3782">
        <v>14488737</v>
      </c>
      <c r="BI3782">
        <v>10571757</v>
      </c>
      <c r="BK3782">
        <v>868774</v>
      </c>
      <c r="BL3782">
        <v>8704346</v>
      </c>
      <c r="BM3782">
        <v>36371614</v>
      </c>
      <c r="BN3782">
        <v>67700952</v>
      </c>
    </row>
    <row r="3783" spans="1:66" hidden="1" x14ac:dyDescent="0.25">
      <c r="A3783" t="s">
        <v>33</v>
      </c>
      <c r="B3783" t="s">
        <v>2211</v>
      </c>
      <c r="C3783">
        <v>900282142</v>
      </c>
      <c r="D3783" t="s">
        <v>2287</v>
      </c>
      <c r="E3783" t="s">
        <v>4733</v>
      </c>
      <c r="F3783" t="s">
        <v>152</v>
      </c>
      <c r="G3783" t="s">
        <v>45</v>
      </c>
      <c r="H3783" t="s">
        <v>4734</v>
      </c>
      <c r="I3783" t="s">
        <v>47</v>
      </c>
      <c r="J3783" t="s">
        <v>62</v>
      </c>
      <c r="K3783" t="s">
        <v>40</v>
      </c>
      <c r="L3783">
        <v>11630611</v>
      </c>
      <c r="M3783">
        <v>10576998</v>
      </c>
      <c r="T3783">
        <v>22207609</v>
      </c>
      <c r="V3783">
        <v>22207609</v>
      </c>
      <c r="X3783">
        <v>26193263</v>
      </c>
      <c r="AG3783">
        <v>1161551</v>
      </c>
      <c r="AI3783">
        <v>27354814</v>
      </c>
      <c r="AJ3783">
        <v>49562423</v>
      </c>
      <c r="AN3783">
        <v>8491614</v>
      </c>
      <c r="AO3783">
        <v>567393</v>
      </c>
      <c r="AQ3783">
        <v>31005</v>
      </c>
      <c r="AR3783">
        <v>9090012</v>
      </c>
      <c r="AT3783">
        <v>9090012</v>
      </c>
      <c r="AZ3783">
        <v>16830600</v>
      </c>
      <c r="BC3783">
        <v>16830600</v>
      </c>
      <c r="BD3783">
        <v>25920612</v>
      </c>
      <c r="BE3783">
        <v>1737548</v>
      </c>
      <c r="BF3783">
        <v>1944871</v>
      </c>
      <c r="BI3783">
        <v>10571757</v>
      </c>
      <c r="BK3783">
        <v>816594</v>
      </c>
      <c r="BL3783">
        <v>8571041</v>
      </c>
      <c r="BM3783">
        <v>23641811</v>
      </c>
      <c r="BN3783">
        <v>49562423</v>
      </c>
    </row>
    <row r="3784" spans="1:66" hidden="1" x14ac:dyDescent="0.25">
      <c r="A3784" t="s">
        <v>33</v>
      </c>
      <c r="B3784" t="s">
        <v>2211</v>
      </c>
      <c r="C3784">
        <v>900283591</v>
      </c>
      <c r="D3784" t="s">
        <v>2287</v>
      </c>
      <c r="E3784" t="s">
        <v>4735</v>
      </c>
      <c r="F3784" t="s">
        <v>2283</v>
      </c>
      <c r="G3784" t="s">
        <v>45</v>
      </c>
      <c r="H3784" t="s">
        <v>4736</v>
      </c>
      <c r="I3784" t="s">
        <v>47</v>
      </c>
      <c r="J3784" t="s">
        <v>1618</v>
      </c>
      <c r="K3784" t="s">
        <v>39</v>
      </c>
      <c r="L3784">
        <v>45398</v>
      </c>
      <c r="M3784">
        <v>18557048</v>
      </c>
      <c r="O3784">
        <v>93576</v>
      </c>
      <c r="T3784">
        <v>18696022</v>
      </c>
      <c r="V3784">
        <v>18696022</v>
      </c>
      <c r="X3784">
        <v>275427940</v>
      </c>
      <c r="Z3784">
        <v>12410</v>
      </c>
      <c r="AB3784">
        <v>6056828</v>
      </c>
      <c r="AI3784">
        <v>281497178</v>
      </c>
      <c r="AJ3784">
        <v>300193200</v>
      </c>
      <c r="AK3784">
        <v>425669</v>
      </c>
      <c r="AM3784">
        <v>425669</v>
      </c>
      <c r="AN3784">
        <v>3322438</v>
      </c>
      <c r="AO3784">
        <v>2396093</v>
      </c>
      <c r="AR3784">
        <v>6144200</v>
      </c>
      <c r="AT3784">
        <v>6144200</v>
      </c>
      <c r="AY3784">
        <v>30715662</v>
      </c>
      <c r="BA3784">
        <v>28216222</v>
      </c>
      <c r="BB3784">
        <v>32330485</v>
      </c>
      <c r="BC3784">
        <v>91262369</v>
      </c>
      <c r="BD3784">
        <v>97406569</v>
      </c>
      <c r="BE3784">
        <v>13000000</v>
      </c>
      <c r="BF3784">
        <v>398679</v>
      </c>
      <c r="BK3784">
        <v>10312975</v>
      </c>
      <c r="BL3784">
        <v>179074977</v>
      </c>
      <c r="BM3784">
        <v>202786631</v>
      </c>
      <c r="BN3784">
        <v>300193200</v>
      </c>
    </row>
    <row r="3785" spans="1:66" hidden="1" x14ac:dyDescent="0.25">
      <c r="A3785" t="s">
        <v>33</v>
      </c>
      <c r="B3785" t="s">
        <v>2211</v>
      </c>
      <c r="C3785">
        <v>900283591</v>
      </c>
      <c r="D3785" t="s">
        <v>2287</v>
      </c>
      <c r="E3785" t="s">
        <v>4735</v>
      </c>
      <c r="F3785" t="s">
        <v>2283</v>
      </c>
      <c r="G3785" t="s">
        <v>45</v>
      </c>
      <c r="H3785" t="s">
        <v>4736</v>
      </c>
      <c r="I3785" t="s">
        <v>47</v>
      </c>
      <c r="J3785" t="s">
        <v>1618</v>
      </c>
      <c r="K3785" t="s">
        <v>40</v>
      </c>
      <c r="L3785">
        <v>2088</v>
      </c>
      <c r="M3785">
        <v>18558585</v>
      </c>
      <c r="O3785">
        <v>323596</v>
      </c>
      <c r="T3785">
        <v>18884269</v>
      </c>
      <c r="V3785">
        <v>18884269</v>
      </c>
      <c r="X3785">
        <v>272878836</v>
      </c>
      <c r="Z3785">
        <v>52431</v>
      </c>
      <c r="AB3785">
        <v>6056828</v>
      </c>
      <c r="AI3785">
        <v>278988095</v>
      </c>
      <c r="AJ3785">
        <v>297872364</v>
      </c>
      <c r="AK3785">
        <v>573076</v>
      </c>
      <c r="AM3785">
        <v>573076</v>
      </c>
      <c r="AN3785">
        <v>3034494</v>
      </c>
      <c r="AO3785">
        <v>2470798</v>
      </c>
      <c r="AR3785">
        <v>6078368</v>
      </c>
      <c r="AT3785">
        <v>6078368</v>
      </c>
      <c r="AY3785">
        <v>30725459</v>
      </c>
      <c r="BA3785">
        <v>29144991</v>
      </c>
      <c r="BB3785">
        <v>34368002</v>
      </c>
      <c r="BC3785">
        <v>94238452</v>
      </c>
      <c r="BD3785">
        <v>100316820</v>
      </c>
      <c r="BE3785">
        <v>13000000</v>
      </c>
      <c r="BF3785">
        <v>398679</v>
      </c>
      <c r="BK3785">
        <v>5211811</v>
      </c>
      <c r="BL3785">
        <v>178945054</v>
      </c>
      <c r="BM3785">
        <v>197555544</v>
      </c>
      <c r="BN3785">
        <v>297872364</v>
      </c>
    </row>
    <row r="3786" spans="1:66" hidden="1" x14ac:dyDescent="0.25">
      <c r="A3786" t="s">
        <v>33</v>
      </c>
      <c r="B3786" t="s">
        <v>2211</v>
      </c>
      <c r="C3786">
        <v>900284732</v>
      </c>
      <c r="D3786" t="s">
        <v>2287</v>
      </c>
      <c r="E3786" t="s">
        <v>4737</v>
      </c>
      <c r="F3786" t="s">
        <v>377</v>
      </c>
      <c r="G3786" t="s">
        <v>45</v>
      </c>
      <c r="H3786" t="s">
        <v>4738</v>
      </c>
      <c r="I3786" t="s">
        <v>38</v>
      </c>
      <c r="J3786" t="s">
        <v>38</v>
      </c>
      <c r="K3786" t="s">
        <v>39</v>
      </c>
      <c r="L3786">
        <v>160736</v>
      </c>
      <c r="M3786">
        <v>45533917</v>
      </c>
      <c r="R3786">
        <v>11943</v>
      </c>
      <c r="T3786">
        <v>45706596</v>
      </c>
      <c r="V3786">
        <v>45706596</v>
      </c>
      <c r="X3786">
        <v>384707</v>
      </c>
      <c r="Z3786">
        <v>55391</v>
      </c>
      <c r="AD3786">
        <v>1979199</v>
      </c>
      <c r="AI3786">
        <v>2419297</v>
      </c>
      <c r="AJ3786">
        <v>48125893</v>
      </c>
      <c r="AK3786">
        <v>570250</v>
      </c>
      <c r="AL3786">
        <v>4903545</v>
      </c>
      <c r="AM3786">
        <v>5473795</v>
      </c>
      <c r="AN3786">
        <v>15817087</v>
      </c>
      <c r="AO3786">
        <v>516784</v>
      </c>
      <c r="AP3786">
        <v>18087770</v>
      </c>
      <c r="AQ3786">
        <v>541043</v>
      </c>
      <c r="AR3786">
        <v>40436479</v>
      </c>
      <c r="AS3786">
        <v>209402</v>
      </c>
      <c r="AT3786">
        <v>40645881</v>
      </c>
      <c r="BA3786">
        <v>197297</v>
      </c>
      <c r="BC3786">
        <v>197297</v>
      </c>
      <c r="BD3786">
        <v>40843178</v>
      </c>
      <c r="BE3786">
        <v>800000</v>
      </c>
      <c r="BK3786">
        <v>3886826</v>
      </c>
      <c r="BL3786">
        <v>2595889</v>
      </c>
      <c r="BM3786">
        <v>7282715</v>
      </c>
      <c r="BN3786">
        <v>48125893</v>
      </c>
    </row>
    <row r="3787" spans="1:66" hidden="1" x14ac:dyDescent="0.25">
      <c r="A3787" t="s">
        <v>33</v>
      </c>
      <c r="B3787" t="s">
        <v>2211</v>
      </c>
      <c r="C3787">
        <v>900284732</v>
      </c>
      <c r="D3787" t="s">
        <v>2287</v>
      </c>
      <c r="E3787" t="s">
        <v>4737</v>
      </c>
      <c r="F3787" t="s">
        <v>377</v>
      </c>
      <c r="G3787" t="s">
        <v>45</v>
      </c>
      <c r="H3787" t="s">
        <v>4738</v>
      </c>
      <c r="I3787" t="s">
        <v>38</v>
      </c>
      <c r="J3787" t="s">
        <v>38</v>
      </c>
      <c r="K3787" t="s">
        <v>40</v>
      </c>
      <c r="L3787">
        <v>2632143</v>
      </c>
      <c r="M3787">
        <v>56984776</v>
      </c>
      <c r="R3787">
        <v>12283</v>
      </c>
      <c r="T3787">
        <v>59629202</v>
      </c>
      <c r="V3787">
        <v>59629202</v>
      </c>
      <c r="X3787">
        <v>1219791</v>
      </c>
      <c r="Z3787">
        <v>22308</v>
      </c>
      <c r="AD3787">
        <v>2911008</v>
      </c>
      <c r="AI3787">
        <v>4153107</v>
      </c>
      <c r="AJ3787">
        <v>63782309</v>
      </c>
      <c r="AK3787">
        <v>393735</v>
      </c>
      <c r="AL3787">
        <v>7958538</v>
      </c>
      <c r="AM3787">
        <v>8352273</v>
      </c>
      <c r="AN3787">
        <v>23995190</v>
      </c>
      <c r="AO3787">
        <v>65036</v>
      </c>
      <c r="AP3787">
        <v>22165737</v>
      </c>
      <c r="AQ3787">
        <v>346069</v>
      </c>
      <c r="AR3787">
        <v>54924305</v>
      </c>
      <c r="AS3787">
        <v>0</v>
      </c>
      <c r="AT3787">
        <v>54924305</v>
      </c>
      <c r="BA3787">
        <v>833613</v>
      </c>
      <c r="BC3787">
        <v>833613</v>
      </c>
      <c r="BD3787">
        <v>55757918</v>
      </c>
      <c r="BE3787">
        <v>800000</v>
      </c>
      <c r="BK3787">
        <v>3886826</v>
      </c>
      <c r="BL3787">
        <v>3337565</v>
      </c>
      <c r="BM3787">
        <v>8024391</v>
      </c>
      <c r="BN3787">
        <v>63782309</v>
      </c>
    </row>
    <row r="3788" spans="1:66" hidden="1" x14ac:dyDescent="0.25">
      <c r="A3788" t="s">
        <v>33</v>
      </c>
      <c r="B3788" t="s">
        <v>2211</v>
      </c>
      <c r="C3788">
        <v>900285692</v>
      </c>
      <c r="D3788" t="s">
        <v>2287</v>
      </c>
      <c r="E3788" t="s">
        <v>4739</v>
      </c>
      <c r="F3788" t="s">
        <v>53</v>
      </c>
      <c r="G3788" t="s">
        <v>45</v>
      </c>
      <c r="H3788" t="s">
        <v>4740</v>
      </c>
      <c r="I3788" t="s">
        <v>47</v>
      </c>
      <c r="J3788" t="s">
        <v>62</v>
      </c>
      <c r="K3788" t="s">
        <v>39</v>
      </c>
      <c r="L3788">
        <v>738</v>
      </c>
      <c r="O3788">
        <v>85438</v>
      </c>
      <c r="T3788">
        <v>86176</v>
      </c>
      <c r="V3788">
        <v>86176</v>
      </c>
      <c r="AB3788">
        <v>94971664</v>
      </c>
      <c r="AI3788">
        <v>94971664</v>
      </c>
      <c r="AJ3788">
        <v>95057840</v>
      </c>
      <c r="AN3788">
        <v>10562506</v>
      </c>
      <c r="AR3788">
        <v>10562506</v>
      </c>
      <c r="AT3788">
        <v>10562506</v>
      </c>
      <c r="AX3788">
        <v>81330474</v>
      </c>
      <c r="BC3788">
        <v>81330474</v>
      </c>
      <c r="BD3788">
        <v>91892980</v>
      </c>
      <c r="BE3788">
        <v>101000</v>
      </c>
      <c r="BF3788">
        <v>709</v>
      </c>
      <c r="BL3788">
        <v>3063151</v>
      </c>
      <c r="BM3788">
        <v>3164860</v>
      </c>
      <c r="BN3788">
        <v>95057840</v>
      </c>
    </row>
    <row r="3789" spans="1:66" hidden="1" x14ac:dyDescent="0.25">
      <c r="A3789" t="s">
        <v>33</v>
      </c>
      <c r="B3789" t="s">
        <v>2211</v>
      </c>
      <c r="C3789">
        <v>900285692</v>
      </c>
      <c r="D3789" t="s">
        <v>2287</v>
      </c>
      <c r="E3789" t="s">
        <v>4739</v>
      </c>
      <c r="F3789" t="s">
        <v>53</v>
      </c>
      <c r="G3789" t="s">
        <v>45</v>
      </c>
      <c r="H3789" t="s">
        <v>4740</v>
      </c>
      <c r="I3789" t="s">
        <v>47</v>
      </c>
      <c r="J3789" t="s">
        <v>62</v>
      </c>
      <c r="K3789" t="s">
        <v>40</v>
      </c>
      <c r="L3789">
        <v>98807833</v>
      </c>
      <c r="O3789">
        <v>114986</v>
      </c>
      <c r="T3789">
        <v>98922819</v>
      </c>
      <c r="V3789">
        <v>98922819</v>
      </c>
      <c r="AB3789">
        <v>99131920</v>
      </c>
      <c r="AI3789">
        <v>99131920</v>
      </c>
      <c r="AJ3789">
        <v>198054739</v>
      </c>
      <c r="AN3789">
        <v>57610637</v>
      </c>
      <c r="AR3789">
        <v>57610637</v>
      </c>
      <c r="AT3789">
        <v>57610637</v>
      </c>
      <c r="AX3789">
        <v>118456450</v>
      </c>
      <c r="BA3789">
        <v>20175796</v>
      </c>
      <c r="BC3789">
        <v>138632246</v>
      </c>
      <c r="BD3789">
        <v>196242883</v>
      </c>
      <c r="BE3789">
        <v>101000</v>
      </c>
      <c r="BF3789">
        <v>709</v>
      </c>
      <c r="BL3789">
        <v>1710147</v>
      </c>
      <c r="BM3789">
        <v>1811856</v>
      </c>
      <c r="BN3789">
        <v>198054739</v>
      </c>
    </row>
    <row r="3790" spans="1:66" hidden="1" x14ac:dyDescent="0.25">
      <c r="A3790" t="s">
        <v>33</v>
      </c>
      <c r="B3790" t="s">
        <v>2211</v>
      </c>
      <c r="C3790">
        <v>900285758</v>
      </c>
      <c r="D3790" t="s">
        <v>2287</v>
      </c>
      <c r="E3790" t="s">
        <v>4741</v>
      </c>
      <c r="F3790" t="s">
        <v>73</v>
      </c>
      <c r="G3790" t="s">
        <v>45</v>
      </c>
      <c r="H3790" t="s">
        <v>1619</v>
      </c>
      <c r="I3790" t="s">
        <v>47</v>
      </c>
      <c r="J3790" t="s">
        <v>90</v>
      </c>
      <c r="K3790" t="s">
        <v>39</v>
      </c>
      <c r="L3790">
        <v>154245</v>
      </c>
      <c r="M3790">
        <v>4235721</v>
      </c>
      <c r="N3790">
        <v>6685765</v>
      </c>
      <c r="O3790">
        <v>2111855</v>
      </c>
      <c r="R3790">
        <v>108490</v>
      </c>
      <c r="T3790">
        <v>13296076</v>
      </c>
      <c r="V3790">
        <v>13296076</v>
      </c>
      <c r="X3790">
        <v>13901414</v>
      </c>
      <c r="Z3790">
        <v>1535862</v>
      </c>
      <c r="AB3790">
        <v>9564</v>
      </c>
      <c r="AD3790">
        <v>2801805</v>
      </c>
      <c r="AF3790">
        <v>5095705</v>
      </c>
      <c r="AI3790">
        <v>23344350</v>
      </c>
      <c r="AJ3790">
        <v>36640426</v>
      </c>
      <c r="AN3790">
        <v>15623666</v>
      </c>
      <c r="AO3790">
        <v>673180</v>
      </c>
      <c r="AP3790">
        <v>5798818</v>
      </c>
      <c r="AR3790">
        <v>22095664</v>
      </c>
      <c r="AT3790">
        <v>22095664</v>
      </c>
      <c r="AY3790">
        <v>2156202</v>
      </c>
      <c r="BA3790">
        <v>6906300</v>
      </c>
      <c r="BC3790">
        <v>9062502</v>
      </c>
      <c r="BD3790">
        <v>31158166</v>
      </c>
      <c r="BE3790">
        <v>500000</v>
      </c>
      <c r="BF3790">
        <v>2750000</v>
      </c>
      <c r="BK3790">
        <v>2323988</v>
      </c>
      <c r="BL3790">
        <v>-91728</v>
      </c>
      <c r="BM3790">
        <v>5482260</v>
      </c>
      <c r="BN3790">
        <v>36640426</v>
      </c>
    </row>
    <row r="3791" spans="1:66" hidden="1" x14ac:dyDescent="0.25">
      <c r="A3791" t="s">
        <v>33</v>
      </c>
      <c r="B3791" t="s">
        <v>2211</v>
      </c>
      <c r="C3791">
        <v>900285758</v>
      </c>
      <c r="D3791" t="s">
        <v>2287</v>
      </c>
      <c r="E3791" t="s">
        <v>4741</v>
      </c>
      <c r="F3791" t="s">
        <v>73</v>
      </c>
      <c r="G3791" t="s">
        <v>45</v>
      </c>
      <c r="H3791" t="s">
        <v>1619</v>
      </c>
      <c r="I3791" t="s">
        <v>47</v>
      </c>
      <c r="J3791" t="s">
        <v>90</v>
      </c>
      <c r="K3791" t="s">
        <v>40</v>
      </c>
      <c r="L3791">
        <v>4291441</v>
      </c>
      <c r="M3791">
        <v>4354767</v>
      </c>
      <c r="N3791">
        <v>8467358</v>
      </c>
      <c r="O3791">
        <v>1425388</v>
      </c>
      <c r="R3791">
        <v>33487</v>
      </c>
      <c r="T3791">
        <v>18572441</v>
      </c>
      <c r="V3791">
        <v>18572441</v>
      </c>
      <c r="X3791">
        <v>12830774</v>
      </c>
      <c r="Z3791">
        <v>1844515</v>
      </c>
      <c r="AB3791">
        <v>22777</v>
      </c>
      <c r="AD3791">
        <v>1797797</v>
      </c>
      <c r="AF3791">
        <v>2631457</v>
      </c>
      <c r="AI3791">
        <v>19127320</v>
      </c>
      <c r="AJ3791">
        <v>37699761</v>
      </c>
      <c r="AN3791">
        <v>7052876</v>
      </c>
      <c r="AO3791">
        <v>595882</v>
      </c>
      <c r="AP3791">
        <v>14151591</v>
      </c>
      <c r="AR3791">
        <v>21800349</v>
      </c>
      <c r="AT3791">
        <v>21800349</v>
      </c>
      <c r="AY3791">
        <v>1718300</v>
      </c>
      <c r="BA3791">
        <v>8541652</v>
      </c>
      <c r="BC3791">
        <v>10259952</v>
      </c>
      <c r="BD3791">
        <v>32060301</v>
      </c>
      <c r="BE3791">
        <v>500000</v>
      </c>
      <c r="BF3791">
        <v>2750000</v>
      </c>
      <c r="BK3791">
        <v>1939626</v>
      </c>
      <c r="BL3791">
        <v>449834</v>
      </c>
      <c r="BM3791">
        <v>5639460</v>
      </c>
      <c r="BN3791">
        <v>37699761</v>
      </c>
    </row>
    <row r="3792" spans="1:66" hidden="1" x14ac:dyDescent="0.25">
      <c r="A3792" t="s">
        <v>33</v>
      </c>
      <c r="B3792" t="s">
        <v>2211</v>
      </c>
      <c r="C3792">
        <v>900291798</v>
      </c>
      <c r="D3792" t="s">
        <v>2287</v>
      </c>
      <c r="E3792" t="s">
        <v>1620</v>
      </c>
      <c r="F3792" t="s">
        <v>430</v>
      </c>
      <c r="G3792" t="s">
        <v>51</v>
      </c>
      <c r="H3792" t="s">
        <v>4742</v>
      </c>
      <c r="I3792" t="s">
        <v>38</v>
      </c>
      <c r="J3792" t="s">
        <v>38</v>
      </c>
      <c r="K3792" t="s">
        <v>39</v>
      </c>
      <c r="L3792">
        <v>15172660</v>
      </c>
      <c r="M3792">
        <v>69858931</v>
      </c>
      <c r="N3792">
        <v>104837887</v>
      </c>
      <c r="O3792">
        <v>21420550</v>
      </c>
      <c r="P3792">
        <v>0</v>
      </c>
      <c r="Q3792">
        <v>8708033</v>
      </c>
      <c r="R3792">
        <v>643904</v>
      </c>
      <c r="S3792">
        <v>0</v>
      </c>
      <c r="T3792">
        <v>220641965</v>
      </c>
      <c r="U3792">
        <v>0</v>
      </c>
      <c r="V3792">
        <v>220641965</v>
      </c>
      <c r="W3792">
        <v>9018708</v>
      </c>
      <c r="X3792">
        <v>224379</v>
      </c>
      <c r="Y3792">
        <v>0</v>
      </c>
      <c r="Z3792">
        <v>0</v>
      </c>
      <c r="AA3792">
        <v>0</v>
      </c>
      <c r="AB3792">
        <v>0</v>
      </c>
      <c r="AC3792">
        <v>0</v>
      </c>
      <c r="AD3792">
        <v>3295619</v>
      </c>
      <c r="AE3792">
        <v>0</v>
      </c>
      <c r="AF3792">
        <v>0</v>
      </c>
      <c r="AG3792">
        <v>249612</v>
      </c>
      <c r="AH3792">
        <v>0</v>
      </c>
      <c r="AI3792">
        <v>12788318</v>
      </c>
      <c r="AJ3792">
        <v>233430283</v>
      </c>
      <c r="AK3792">
        <v>2251561</v>
      </c>
      <c r="AL3792">
        <v>2063029</v>
      </c>
      <c r="AM3792">
        <v>4314590</v>
      </c>
      <c r="AN3792">
        <v>148035541</v>
      </c>
      <c r="AO3792">
        <v>4660123</v>
      </c>
      <c r="AP3792">
        <v>5362670</v>
      </c>
      <c r="AQ3792">
        <v>140975</v>
      </c>
      <c r="AR3792">
        <v>162513899</v>
      </c>
      <c r="AS3792">
        <v>0</v>
      </c>
      <c r="AT3792">
        <v>162513899</v>
      </c>
      <c r="AU3792">
        <v>0</v>
      </c>
      <c r="AV3792">
        <v>0</v>
      </c>
      <c r="AW3792">
        <v>0</v>
      </c>
      <c r="AX3792">
        <v>0</v>
      </c>
      <c r="AY3792">
        <v>2135339</v>
      </c>
      <c r="AZ3792">
        <v>0</v>
      </c>
      <c r="BA3792">
        <v>0</v>
      </c>
      <c r="BB3792">
        <v>115390</v>
      </c>
      <c r="BC3792">
        <v>2250729</v>
      </c>
      <c r="BD3792">
        <v>164764628</v>
      </c>
      <c r="BE3792">
        <v>643255</v>
      </c>
      <c r="BF3792">
        <v>0</v>
      </c>
      <c r="BG3792">
        <v>0</v>
      </c>
      <c r="BH3792">
        <v>0</v>
      </c>
      <c r="BI3792">
        <v>0</v>
      </c>
      <c r="BJ3792">
        <v>0</v>
      </c>
      <c r="BK3792">
        <v>321627</v>
      </c>
      <c r="BL3792">
        <v>67700773</v>
      </c>
      <c r="BM3792">
        <v>68665655</v>
      </c>
      <c r="BN3792">
        <v>233430283</v>
      </c>
    </row>
    <row r="3793" spans="1:66" hidden="1" x14ac:dyDescent="0.25">
      <c r="A3793" t="s">
        <v>33</v>
      </c>
      <c r="B3793" t="s">
        <v>2211</v>
      </c>
      <c r="C3793">
        <v>900291798</v>
      </c>
      <c r="D3793" t="s">
        <v>2287</v>
      </c>
      <c r="E3793" t="s">
        <v>1620</v>
      </c>
      <c r="F3793" t="s">
        <v>430</v>
      </c>
      <c r="G3793" t="s">
        <v>51</v>
      </c>
      <c r="H3793" t="s">
        <v>4742</v>
      </c>
      <c r="I3793" t="s">
        <v>38</v>
      </c>
      <c r="J3793" t="s">
        <v>38</v>
      </c>
      <c r="K3793" t="s">
        <v>40</v>
      </c>
      <c r="L3793">
        <v>55895197</v>
      </c>
      <c r="M3793">
        <v>133266729</v>
      </c>
      <c r="N3793">
        <v>180896831</v>
      </c>
      <c r="O3793">
        <v>15423124</v>
      </c>
      <c r="P3793">
        <v>0</v>
      </c>
      <c r="Q3793">
        <v>11991771</v>
      </c>
      <c r="R3793">
        <v>512070</v>
      </c>
      <c r="S3793">
        <v>0</v>
      </c>
      <c r="T3793">
        <v>397985722</v>
      </c>
      <c r="U3793">
        <v>0</v>
      </c>
      <c r="V3793">
        <v>397985722</v>
      </c>
      <c r="W3793">
        <v>4822487</v>
      </c>
      <c r="X3793">
        <v>247829</v>
      </c>
      <c r="Y3793">
        <v>0</v>
      </c>
      <c r="Z3793">
        <v>0</v>
      </c>
      <c r="AA3793">
        <v>0</v>
      </c>
      <c r="AB3793">
        <v>0</v>
      </c>
      <c r="AC3793">
        <v>0</v>
      </c>
      <c r="AD3793">
        <v>2880793</v>
      </c>
      <c r="AE3793">
        <v>0</v>
      </c>
      <c r="AF3793">
        <v>0</v>
      </c>
      <c r="AG3793">
        <v>380328</v>
      </c>
      <c r="AH3793">
        <v>0</v>
      </c>
      <c r="AI3793">
        <v>8331437</v>
      </c>
      <c r="AJ3793">
        <v>406317159</v>
      </c>
      <c r="AK3793">
        <v>1005076</v>
      </c>
      <c r="AL3793">
        <v>4278974</v>
      </c>
      <c r="AM3793">
        <v>5284050</v>
      </c>
      <c r="AN3793">
        <v>289737319</v>
      </c>
      <c r="AO3793">
        <v>21145403</v>
      </c>
      <c r="AP3793">
        <v>18592532</v>
      </c>
      <c r="AQ3793">
        <v>129707</v>
      </c>
      <c r="AR3793">
        <v>334889011</v>
      </c>
      <c r="AS3793">
        <v>0</v>
      </c>
      <c r="AT3793">
        <v>334889011</v>
      </c>
      <c r="AU3793">
        <v>0</v>
      </c>
      <c r="AV3793">
        <v>0</v>
      </c>
      <c r="AW3793">
        <v>0</v>
      </c>
      <c r="AX3793">
        <v>0</v>
      </c>
      <c r="AY3793">
        <v>675287</v>
      </c>
      <c r="AZ3793">
        <v>0</v>
      </c>
      <c r="BA3793">
        <v>0</v>
      </c>
      <c r="BB3793">
        <v>256367</v>
      </c>
      <c r="BC3793">
        <v>931654</v>
      </c>
      <c r="BD3793">
        <v>335820665</v>
      </c>
      <c r="BE3793">
        <v>643255</v>
      </c>
      <c r="BF3793">
        <v>0</v>
      </c>
      <c r="BG3793">
        <v>0</v>
      </c>
      <c r="BH3793">
        <v>0</v>
      </c>
      <c r="BI3793">
        <v>0</v>
      </c>
      <c r="BJ3793">
        <v>0</v>
      </c>
      <c r="BK3793">
        <v>321627</v>
      </c>
      <c r="BL3793">
        <v>69531612</v>
      </c>
      <c r="BM3793">
        <v>70496494</v>
      </c>
      <c r="BN3793">
        <v>406317159</v>
      </c>
    </row>
    <row r="3794" spans="1:66" hidden="1" x14ac:dyDescent="0.25">
      <c r="A3794" t="s">
        <v>33</v>
      </c>
      <c r="B3794" t="s">
        <v>2211</v>
      </c>
      <c r="C3794">
        <v>900292211</v>
      </c>
      <c r="D3794" t="s">
        <v>2287</v>
      </c>
      <c r="E3794" t="s">
        <v>4743</v>
      </c>
      <c r="F3794" t="s">
        <v>4621</v>
      </c>
      <c r="G3794" t="s">
        <v>45</v>
      </c>
      <c r="H3794" t="s">
        <v>1621</v>
      </c>
      <c r="I3794" t="s">
        <v>57</v>
      </c>
      <c r="J3794" t="s">
        <v>1416</v>
      </c>
      <c r="K3794" t="s">
        <v>39</v>
      </c>
      <c r="L3794">
        <v>413084</v>
      </c>
      <c r="M3794">
        <v>20335805</v>
      </c>
      <c r="N3794">
        <v>36311642</v>
      </c>
      <c r="O3794">
        <v>11148846</v>
      </c>
      <c r="T3794">
        <v>68209377</v>
      </c>
      <c r="V3794">
        <v>68209377</v>
      </c>
      <c r="X3794">
        <v>19140923</v>
      </c>
      <c r="Z3794">
        <v>110208</v>
      </c>
      <c r="AG3794">
        <v>95390</v>
      </c>
      <c r="AI3794">
        <v>19346521</v>
      </c>
      <c r="AJ3794">
        <v>87555898</v>
      </c>
      <c r="AK3794">
        <v>1152582</v>
      </c>
      <c r="AM3794">
        <v>1152582</v>
      </c>
      <c r="AN3794">
        <v>13743085</v>
      </c>
      <c r="AO3794">
        <v>634682</v>
      </c>
      <c r="AP3794">
        <v>26562896</v>
      </c>
      <c r="AQ3794">
        <v>162827</v>
      </c>
      <c r="AR3794">
        <v>42256072</v>
      </c>
      <c r="AS3794">
        <v>15457088</v>
      </c>
      <c r="AT3794">
        <v>57713160</v>
      </c>
      <c r="AY3794">
        <v>1288652</v>
      </c>
      <c r="BC3794">
        <v>1288652</v>
      </c>
      <c r="BD3794">
        <v>59001812</v>
      </c>
      <c r="BE3794">
        <v>2733000</v>
      </c>
      <c r="BF3794">
        <v>6930019</v>
      </c>
      <c r="BK3794">
        <v>786163</v>
      </c>
      <c r="BL3794">
        <v>18104904</v>
      </c>
      <c r="BM3794">
        <v>28554086</v>
      </c>
      <c r="BN3794">
        <v>87555898</v>
      </c>
    </row>
    <row r="3795" spans="1:66" hidden="1" x14ac:dyDescent="0.25">
      <c r="A3795" t="s">
        <v>33</v>
      </c>
      <c r="B3795" t="s">
        <v>2211</v>
      </c>
      <c r="C3795">
        <v>900292211</v>
      </c>
      <c r="D3795" t="s">
        <v>2287</v>
      </c>
      <c r="E3795" t="s">
        <v>4743</v>
      </c>
      <c r="F3795" t="s">
        <v>4621</v>
      </c>
      <c r="G3795" t="s">
        <v>45</v>
      </c>
      <c r="H3795" t="s">
        <v>1621</v>
      </c>
      <c r="I3795" t="s">
        <v>57</v>
      </c>
      <c r="J3795" t="s">
        <v>1416</v>
      </c>
      <c r="K3795" t="s">
        <v>40</v>
      </c>
      <c r="L3795">
        <v>381657</v>
      </c>
      <c r="M3795">
        <v>25490987</v>
      </c>
      <c r="N3795">
        <v>39134395</v>
      </c>
      <c r="O3795">
        <v>13749547</v>
      </c>
      <c r="R3795">
        <v>240411</v>
      </c>
      <c r="T3795">
        <v>78996997</v>
      </c>
      <c r="V3795">
        <v>78996997</v>
      </c>
      <c r="X3795">
        <v>22475715</v>
      </c>
      <c r="Z3795">
        <v>73000</v>
      </c>
      <c r="AG3795">
        <v>72648</v>
      </c>
      <c r="AI3795">
        <v>22621363</v>
      </c>
      <c r="AJ3795">
        <v>101618360</v>
      </c>
      <c r="AK3795">
        <v>1158616</v>
      </c>
      <c r="AM3795">
        <v>1158616</v>
      </c>
      <c r="AN3795">
        <v>10209221</v>
      </c>
      <c r="AO3795">
        <v>8648714</v>
      </c>
      <c r="AP3795">
        <v>27921160</v>
      </c>
      <c r="AQ3795">
        <v>28703</v>
      </c>
      <c r="AR3795">
        <v>47966414</v>
      </c>
      <c r="AS3795">
        <v>22631673</v>
      </c>
      <c r="AT3795">
        <v>70598087</v>
      </c>
      <c r="AY3795">
        <v>1269546</v>
      </c>
      <c r="BC3795">
        <v>1269546</v>
      </c>
      <c r="BD3795">
        <v>71867633</v>
      </c>
      <c r="BE3795">
        <v>2733000</v>
      </c>
      <c r="BF3795">
        <v>6930019</v>
      </c>
      <c r="BK3795">
        <v>786163</v>
      </c>
      <c r="BL3795">
        <v>19301545</v>
      </c>
      <c r="BM3795">
        <v>29750727</v>
      </c>
      <c r="BN3795">
        <v>101618360</v>
      </c>
    </row>
    <row r="3796" spans="1:66" hidden="1" x14ac:dyDescent="0.25">
      <c r="A3796" t="s">
        <v>33</v>
      </c>
      <c r="B3796" t="s">
        <v>2211</v>
      </c>
      <c r="C3796">
        <v>900293899</v>
      </c>
      <c r="D3796" t="s">
        <v>2287</v>
      </c>
      <c r="E3796" t="s">
        <v>4744</v>
      </c>
      <c r="F3796" t="s">
        <v>63</v>
      </c>
      <c r="G3796" t="s">
        <v>45</v>
      </c>
      <c r="H3796" t="s">
        <v>1622</v>
      </c>
      <c r="I3796" t="s">
        <v>38</v>
      </c>
      <c r="J3796" t="s">
        <v>38</v>
      </c>
      <c r="K3796" t="s">
        <v>39</v>
      </c>
      <c r="L3796">
        <v>61893</v>
      </c>
      <c r="M3796">
        <v>791090</v>
      </c>
      <c r="N3796">
        <v>984188</v>
      </c>
      <c r="O3796">
        <v>334847</v>
      </c>
      <c r="Q3796">
        <v>21201</v>
      </c>
      <c r="T3796">
        <v>2193219</v>
      </c>
      <c r="V3796">
        <v>2193219</v>
      </c>
      <c r="X3796">
        <v>16382</v>
      </c>
      <c r="Z3796">
        <v>17495</v>
      </c>
      <c r="AD3796">
        <v>199846</v>
      </c>
      <c r="AI3796">
        <v>233723</v>
      </c>
      <c r="AJ3796">
        <v>2426942</v>
      </c>
      <c r="AK3796">
        <v>42770</v>
      </c>
      <c r="AL3796">
        <v>68043</v>
      </c>
      <c r="AM3796">
        <v>110813</v>
      </c>
      <c r="AN3796">
        <v>2134090</v>
      </c>
      <c r="AO3796">
        <v>126739</v>
      </c>
      <c r="AP3796">
        <v>17878</v>
      </c>
      <c r="AQ3796">
        <v>1822</v>
      </c>
      <c r="AR3796">
        <v>2391342</v>
      </c>
      <c r="AT3796">
        <v>2391342</v>
      </c>
      <c r="AY3796">
        <v>6123</v>
      </c>
      <c r="BC3796">
        <v>6123</v>
      </c>
      <c r="BD3796">
        <v>2397465</v>
      </c>
      <c r="BE3796">
        <v>71409</v>
      </c>
      <c r="BL3796">
        <v>-41932</v>
      </c>
      <c r="BM3796">
        <v>29477</v>
      </c>
      <c r="BN3796">
        <v>2426942</v>
      </c>
    </row>
    <row r="3797" spans="1:66" hidden="1" x14ac:dyDescent="0.25">
      <c r="A3797" t="s">
        <v>33</v>
      </c>
      <c r="B3797" t="s">
        <v>2211</v>
      </c>
      <c r="C3797">
        <v>900293899</v>
      </c>
      <c r="D3797" t="s">
        <v>2287</v>
      </c>
      <c r="E3797" t="s">
        <v>4744</v>
      </c>
      <c r="F3797" t="s">
        <v>63</v>
      </c>
      <c r="G3797" t="s">
        <v>45</v>
      </c>
      <c r="H3797" t="s">
        <v>1622</v>
      </c>
      <c r="I3797" t="s">
        <v>38</v>
      </c>
      <c r="J3797" t="s">
        <v>38</v>
      </c>
      <c r="K3797" t="s">
        <v>40</v>
      </c>
      <c r="L3797">
        <v>16965</v>
      </c>
      <c r="M3797">
        <v>1084492</v>
      </c>
      <c r="N3797">
        <v>1685686</v>
      </c>
      <c r="O3797">
        <v>368532</v>
      </c>
      <c r="Q3797">
        <v>20013</v>
      </c>
      <c r="R3797">
        <v>1000</v>
      </c>
      <c r="T3797">
        <v>3176688</v>
      </c>
      <c r="V3797">
        <v>3176688</v>
      </c>
      <c r="X3797">
        <v>17120</v>
      </c>
      <c r="Z3797">
        <v>15805</v>
      </c>
      <c r="AD3797">
        <v>334219</v>
      </c>
      <c r="AI3797">
        <v>367144</v>
      </c>
      <c r="AJ3797">
        <v>3543832</v>
      </c>
      <c r="AK3797">
        <v>37179</v>
      </c>
      <c r="AL3797">
        <v>34513</v>
      </c>
      <c r="AM3797">
        <v>71692</v>
      </c>
      <c r="AN3797">
        <v>3770650</v>
      </c>
      <c r="AO3797">
        <v>175605</v>
      </c>
      <c r="AP3797">
        <v>16085</v>
      </c>
      <c r="AQ3797">
        <v>1671</v>
      </c>
      <c r="AR3797">
        <v>4035703</v>
      </c>
      <c r="AT3797">
        <v>4035703</v>
      </c>
      <c r="BD3797">
        <v>4035703</v>
      </c>
      <c r="BE3797">
        <v>71409</v>
      </c>
      <c r="BL3797">
        <v>-563280</v>
      </c>
      <c r="BM3797">
        <v>-491871</v>
      </c>
      <c r="BN3797">
        <v>3543832</v>
      </c>
    </row>
    <row r="3798" spans="1:66" hidden="1" x14ac:dyDescent="0.25">
      <c r="A3798" t="s">
        <v>33</v>
      </c>
      <c r="B3798" t="s">
        <v>2211</v>
      </c>
      <c r="C3798">
        <v>900294380</v>
      </c>
      <c r="D3798" t="s">
        <v>2287</v>
      </c>
      <c r="E3798" t="s">
        <v>4745</v>
      </c>
      <c r="F3798" t="s">
        <v>223</v>
      </c>
      <c r="G3798" t="s">
        <v>45</v>
      </c>
      <c r="H3798" t="s">
        <v>1623</v>
      </c>
      <c r="I3798" t="s">
        <v>38</v>
      </c>
      <c r="J3798" t="s">
        <v>38</v>
      </c>
      <c r="K3798" t="s">
        <v>39</v>
      </c>
      <c r="L3798">
        <v>6208373</v>
      </c>
      <c r="M3798">
        <v>34881619</v>
      </c>
      <c r="N3798">
        <v>64791245</v>
      </c>
      <c r="O3798">
        <v>1696609</v>
      </c>
      <c r="P3798">
        <v>0</v>
      </c>
      <c r="Q3798">
        <v>0</v>
      </c>
      <c r="R3798">
        <v>1680108</v>
      </c>
      <c r="S3798">
        <v>0</v>
      </c>
      <c r="T3798">
        <v>109257954</v>
      </c>
      <c r="U3798">
        <v>0</v>
      </c>
      <c r="V3798">
        <v>109257954</v>
      </c>
      <c r="W3798">
        <v>5096491</v>
      </c>
      <c r="X3798">
        <v>42027534</v>
      </c>
      <c r="Y3798">
        <v>0</v>
      </c>
      <c r="Z3798">
        <v>5175</v>
      </c>
      <c r="AA3798">
        <v>0</v>
      </c>
      <c r="AB3798">
        <v>0</v>
      </c>
      <c r="AC3798">
        <v>0</v>
      </c>
      <c r="AD3798">
        <v>2637834</v>
      </c>
      <c r="AE3798">
        <v>0</v>
      </c>
      <c r="AF3798">
        <v>0</v>
      </c>
      <c r="AG3798">
        <v>6031568</v>
      </c>
      <c r="AH3798">
        <v>0</v>
      </c>
      <c r="AI3798">
        <v>55798602</v>
      </c>
      <c r="AJ3798">
        <v>165056556</v>
      </c>
      <c r="AK3798">
        <v>2251075</v>
      </c>
      <c r="AL3798">
        <v>0</v>
      </c>
      <c r="AM3798">
        <v>2251075</v>
      </c>
      <c r="AN3798">
        <v>16357339</v>
      </c>
      <c r="AO3798">
        <v>5479017</v>
      </c>
      <c r="AP3798">
        <v>22721899</v>
      </c>
      <c r="AQ3798">
        <v>2340254</v>
      </c>
      <c r="AR3798">
        <v>49149584</v>
      </c>
      <c r="AS3798">
        <v>0</v>
      </c>
      <c r="AT3798">
        <v>49149584</v>
      </c>
      <c r="AU3798">
        <v>0</v>
      </c>
      <c r="AV3798">
        <v>0</v>
      </c>
      <c r="AW3798">
        <v>0</v>
      </c>
      <c r="AX3798">
        <v>0</v>
      </c>
      <c r="AY3798">
        <v>2914498</v>
      </c>
      <c r="AZ3798">
        <v>0</v>
      </c>
      <c r="BA3798">
        <v>22932058</v>
      </c>
      <c r="BB3798">
        <v>0</v>
      </c>
      <c r="BC3798">
        <v>25846556</v>
      </c>
      <c r="BD3798">
        <v>74996140</v>
      </c>
      <c r="BE3798">
        <v>4697332</v>
      </c>
      <c r="BF3798">
        <v>0</v>
      </c>
      <c r="BG3798">
        <v>0</v>
      </c>
      <c r="BH3798">
        <v>0</v>
      </c>
      <c r="BI3798">
        <v>0</v>
      </c>
      <c r="BJ3798">
        <v>4198125</v>
      </c>
      <c r="BK3798">
        <v>45024797</v>
      </c>
      <c r="BL3798">
        <v>36140162</v>
      </c>
      <c r="BM3798">
        <v>90060416</v>
      </c>
      <c r="BN3798">
        <v>165056556</v>
      </c>
    </row>
    <row r="3799" spans="1:66" hidden="1" x14ac:dyDescent="0.25">
      <c r="A3799" t="s">
        <v>33</v>
      </c>
      <c r="B3799" t="s">
        <v>2211</v>
      </c>
      <c r="C3799">
        <v>900294380</v>
      </c>
      <c r="D3799" t="s">
        <v>2287</v>
      </c>
      <c r="E3799" t="s">
        <v>4745</v>
      </c>
      <c r="F3799" t="s">
        <v>223</v>
      </c>
      <c r="G3799" t="s">
        <v>45</v>
      </c>
      <c r="H3799" t="s">
        <v>1623</v>
      </c>
      <c r="I3799" t="s">
        <v>38</v>
      </c>
      <c r="J3799" t="s">
        <v>38</v>
      </c>
      <c r="K3799" t="s">
        <v>40</v>
      </c>
      <c r="L3799">
        <v>4885310</v>
      </c>
      <c r="M3799">
        <v>32974083</v>
      </c>
      <c r="N3799">
        <v>60505241</v>
      </c>
      <c r="O3799">
        <v>835187</v>
      </c>
      <c r="P3799">
        <v>0</v>
      </c>
      <c r="Q3799">
        <v>0</v>
      </c>
      <c r="R3799">
        <v>3910055</v>
      </c>
      <c r="S3799">
        <v>0</v>
      </c>
      <c r="T3799">
        <v>103109876</v>
      </c>
      <c r="U3799">
        <v>0</v>
      </c>
      <c r="V3799">
        <v>103109876</v>
      </c>
      <c r="W3799">
        <v>4628166</v>
      </c>
      <c r="X3799">
        <v>37490134</v>
      </c>
      <c r="Y3799">
        <v>0</v>
      </c>
      <c r="Z3799">
        <v>16096</v>
      </c>
      <c r="AA3799">
        <v>0</v>
      </c>
      <c r="AB3799">
        <v>0</v>
      </c>
      <c r="AC3799">
        <v>0</v>
      </c>
      <c r="AD3799">
        <v>2135300</v>
      </c>
      <c r="AE3799">
        <v>0</v>
      </c>
      <c r="AF3799">
        <v>0</v>
      </c>
      <c r="AG3799">
        <v>5320204</v>
      </c>
      <c r="AH3799">
        <v>0</v>
      </c>
      <c r="AI3799">
        <v>49589900</v>
      </c>
      <c r="AJ3799">
        <v>152699776</v>
      </c>
      <c r="AK3799">
        <v>1730881</v>
      </c>
      <c r="AL3799">
        <v>0</v>
      </c>
      <c r="AM3799">
        <v>1730881</v>
      </c>
      <c r="AN3799">
        <v>21977273</v>
      </c>
      <c r="AO3799">
        <v>3686922</v>
      </c>
      <c r="AP3799">
        <v>23063332</v>
      </c>
      <c r="AQ3799">
        <v>1234494</v>
      </c>
      <c r="AR3799">
        <v>51692902</v>
      </c>
      <c r="AS3799">
        <v>0</v>
      </c>
      <c r="AT3799">
        <v>51692902</v>
      </c>
      <c r="AU3799">
        <v>0</v>
      </c>
      <c r="AV3799">
        <v>0</v>
      </c>
      <c r="AW3799">
        <v>0</v>
      </c>
      <c r="AX3799">
        <v>0</v>
      </c>
      <c r="AY3799">
        <v>2363201</v>
      </c>
      <c r="AZ3799">
        <v>0</v>
      </c>
      <c r="BA3799">
        <v>21013256</v>
      </c>
      <c r="BB3799">
        <v>0</v>
      </c>
      <c r="BC3799">
        <v>23376457</v>
      </c>
      <c r="BD3799">
        <v>75069359</v>
      </c>
      <c r="BE3799">
        <v>4500000</v>
      </c>
      <c r="BF3799">
        <v>0</v>
      </c>
      <c r="BG3799">
        <v>0</v>
      </c>
      <c r="BH3799">
        <v>0</v>
      </c>
      <c r="BI3799">
        <v>0</v>
      </c>
      <c r="BJ3799">
        <v>4198125</v>
      </c>
      <c r="BK3799">
        <v>37705437</v>
      </c>
      <c r="BL3799">
        <v>31226855</v>
      </c>
      <c r="BM3799">
        <v>77630417</v>
      </c>
      <c r="BN3799">
        <v>152699776</v>
      </c>
    </row>
    <row r="3800" spans="1:66" hidden="1" x14ac:dyDescent="0.25">
      <c r="A3800" t="s">
        <v>33</v>
      </c>
      <c r="B3800" t="s">
        <v>2211</v>
      </c>
      <c r="C3800">
        <v>900294923</v>
      </c>
      <c r="D3800" t="s">
        <v>2287</v>
      </c>
      <c r="E3800" t="s">
        <v>1624</v>
      </c>
      <c r="F3800" t="s">
        <v>1042</v>
      </c>
      <c r="G3800" t="s">
        <v>45</v>
      </c>
      <c r="H3800" t="s">
        <v>1625</v>
      </c>
      <c r="I3800" t="s">
        <v>534</v>
      </c>
      <c r="J3800" t="s">
        <v>1254</v>
      </c>
      <c r="K3800" t="s">
        <v>39</v>
      </c>
      <c r="L3800">
        <v>6619760</v>
      </c>
      <c r="M3800">
        <v>11993915</v>
      </c>
      <c r="N3800">
        <v>24296054</v>
      </c>
      <c r="O3800">
        <v>5778943</v>
      </c>
      <c r="P3800">
        <v>0</v>
      </c>
      <c r="Q3800">
        <v>348086</v>
      </c>
      <c r="R3800">
        <v>1235081</v>
      </c>
      <c r="S3800">
        <v>0</v>
      </c>
      <c r="T3800">
        <v>50271839</v>
      </c>
      <c r="U3800">
        <v>0</v>
      </c>
      <c r="V3800">
        <v>50271839</v>
      </c>
      <c r="W3800">
        <v>0</v>
      </c>
      <c r="X3800">
        <v>108651567</v>
      </c>
      <c r="Y3800">
        <v>0</v>
      </c>
      <c r="Z3800">
        <v>38412</v>
      </c>
      <c r="AA3800">
        <v>31080919</v>
      </c>
      <c r="AB3800">
        <v>0</v>
      </c>
      <c r="AC3800">
        <v>0</v>
      </c>
      <c r="AD3800">
        <v>0</v>
      </c>
      <c r="AE3800">
        <v>0</v>
      </c>
      <c r="AF3800">
        <v>0</v>
      </c>
      <c r="AG3800">
        <v>0</v>
      </c>
      <c r="AH3800">
        <v>0</v>
      </c>
      <c r="AI3800">
        <v>139770898</v>
      </c>
      <c r="AJ3800">
        <v>190042737</v>
      </c>
      <c r="AK3800">
        <v>2580257</v>
      </c>
      <c r="AL3800">
        <v>0</v>
      </c>
      <c r="AM3800">
        <v>2580257</v>
      </c>
      <c r="AN3800">
        <v>34794675</v>
      </c>
      <c r="AO3800">
        <v>3920513</v>
      </c>
      <c r="AP3800">
        <v>24775318</v>
      </c>
      <c r="AQ3800">
        <v>1616787</v>
      </c>
      <c r="AR3800">
        <v>67687550</v>
      </c>
      <c r="AT3800">
        <v>67687550</v>
      </c>
      <c r="AU3800">
        <v>5474081</v>
      </c>
      <c r="AV3800">
        <v>458000</v>
      </c>
      <c r="AW3800">
        <v>5932081</v>
      </c>
      <c r="AX3800">
        <v>0</v>
      </c>
      <c r="AY3800">
        <v>3517374</v>
      </c>
      <c r="AZ3800">
        <v>0</v>
      </c>
      <c r="BA3800">
        <v>10902813</v>
      </c>
      <c r="BB3800">
        <v>0</v>
      </c>
      <c r="BC3800">
        <v>20352268</v>
      </c>
      <c r="BD3800">
        <v>88039818</v>
      </c>
      <c r="BE3800">
        <v>46000000</v>
      </c>
      <c r="BF3800">
        <v>7313261</v>
      </c>
      <c r="BG3800">
        <v>0</v>
      </c>
      <c r="BH3800">
        <v>0</v>
      </c>
      <c r="BI3800">
        <v>0</v>
      </c>
      <c r="BJ3800">
        <v>0</v>
      </c>
      <c r="BK3800">
        <v>15244764</v>
      </c>
      <c r="BL3800">
        <v>33444894</v>
      </c>
      <c r="BM3800">
        <v>102002919</v>
      </c>
      <c r="BN3800">
        <v>190042737</v>
      </c>
    </row>
    <row r="3801" spans="1:66" hidden="1" x14ac:dyDescent="0.25">
      <c r="A3801" t="s">
        <v>33</v>
      </c>
      <c r="B3801" t="s">
        <v>2211</v>
      </c>
      <c r="C3801">
        <v>900294923</v>
      </c>
      <c r="D3801" t="s">
        <v>2287</v>
      </c>
      <c r="E3801" t="s">
        <v>1624</v>
      </c>
      <c r="F3801" t="s">
        <v>1042</v>
      </c>
      <c r="G3801" t="s">
        <v>45</v>
      </c>
      <c r="H3801" t="s">
        <v>1625</v>
      </c>
      <c r="I3801" t="s">
        <v>534</v>
      </c>
      <c r="J3801" t="s">
        <v>1254</v>
      </c>
      <c r="K3801" t="s">
        <v>40</v>
      </c>
      <c r="L3801">
        <v>2041284</v>
      </c>
      <c r="M3801">
        <v>30611167</v>
      </c>
      <c r="N3801">
        <v>15282061</v>
      </c>
      <c r="O3801">
        <v>6405598</v>
      </c>
      <c r="P3801">
        <v>0</v>
      </c>
      <c r="Q3801">
        <v>276308</v>
      </c>
      <c r="R3801">
        <v>1247473</v>
      </c>
      <c r="S3801">
        <v>0</v>
      </c>
      <c r="T3801">
        <v>55863891</v>
      </c>
      <c r="U3801">
        <v>0</v>
      </c>
      <c r="V3801">
        <v>55863891</v>
      </c>
      <c r="W3801">
        <v>0</v>
      </c>
      <c r="X3801">
        <v>110925648</v>
      </c>
      <c r="Y3801">
        <v>0</v>
      </c>
      <c r="Z3801">
        <v>78547</v>
      </c>
      <c r="AA3801">
        <v>23533978</v>
      </c>
      <c r="AB3801">
        <v>0</v>
      </c>
      <c r="AC3801">
        <v>0</v>
      </c>
      <c r="AD3801">
        <v>0</v>
      </c>
      <c r="AE3801">
        <v>0</v>
      </c>
      <c r="AF3801">
        <v>0</v>
      </c>
      <c r="AG3801">
        <v>0</v>
      </c>
      <c r="AH3801">
        <v>0</v>
      </c>
      <c r="AI3801">
        <v>134538173</v>
      </c>
      <c r="AJ3801">
        <v>190402064</v>
      </c>
      <c r="AK3801">
        <v>1939628</v>
      </c>
      <c r="AL3801">
        <v>0</v>
      </c>
      <c r="AM3801">
        <v>1939628</v>
      </c>
      <c r="AN3801">
        <v>44128857</v>
      </c>
      <c r="AO3801">
        <v>1119952</v>
      </c>
      <c r="AP3801">
        <v>27453238</v>
      </c>
      <c r="AQ3801">
        <v>7762</v>
      </c>
      <c r="AR3801">
        <v>74649437</v>
      </c>
      <c r="AT3801">
        <v>74649437</v>
      </c>
      <c r="AU3801">
        <v>4138737</v>
      </c>
      <c r="AV3801">
        <v>458000</v>
      </c>
      <c r="AW3801">
        <v>4596737</v>
      </c>
      <c r="AX3801">
        <v>0</v>
      </c>
      <c r="AY3801">
        <v>2151784</v>
      </c>
      <c r="AZ3801">
        <v>0</v>
      </c>
      <c r="BA3801">
        <v>22580735</v>
      </c>
      <c r="BB3801">
        <v>0</v>
      </c>
      <c r="BC3801">
        <v>29329256</v>
      </c>
      <c r="BD3801">
        <v>103978693</v>
      </c>
      <c r="BE3801">
        <v>46000000</v>
      </c>
      <c r="BF3801">
        <v>7313261</v>
      </c>
      <c r="BG3801">
        <v>0</v>
      </c>
      <c r="BH3801">
        <v>0</v>
      </c>
      <c r="BI3801">
        <v>0</v>
      </c>
      <c r="BJ3801">
        <v>0</v>
      </c>
      <c r="BK3801">
        <v>2452840</v>
      </c>
      <c r="BL3801">
        <v>30657270</v>
      </c>
      <c r="BM3801">
        <v>86423371</v>
      </c>
      <c r="BN3801">
        <v>190402064</v>
      </c>
    </row>
    <row r="3802" spans="1:66" hidden="1" x14ac:dyDescent="0.25">
      <c r="A3802" t="s">
        <v>33</v>
      </c>
      <c r="B3802" t="s">
        <v>2211</v>
      </c>
      <c r="C3802">
        <v>900296271</v>
      </c>
      <c r="D3802" t="s">
        <v>2287</v>
      </c>
      <c r="E3802" t="s">
        <v>1626</v>
      </c>
      <c r="F3802" t="s">
        <v>348</v>
      </c>
      <c r="G3802" t="s">
        <v>45</v>
      </c>
      <c r="H3802" t="s">
        <v>1627</v>
      </c>
      <c r="I3802" t="s">
        <v>38</v>
      </c>
      <c r="J3802" t="s">
        <v>38</v>
      </c>
      <c r="K3802" t="s">
        <v>39</v>
      </c>
      <c r="L3802">
        <v>1995115</v>
      </c>
      <c r="M3802">
        <v>11750404</v>
      </c>
      <c r="N3802">
        <v>52004432</v>
      </c>
      <c r="O3802">
        <v>4512129</v>
      </c>
      <c r="Q3802">
        <v>21172692</v>
      </c>
      <c r="T3802">
        <v>91434772</v>
      </c>
      <c r="V3802">
        <v>91434772</v>
      </c>
      <c r="W3802">
        <v>0</v>
      </c>
      <c r="X3802">
        <v>34119309</v>
      </c>
      <c r="Y3802">
        <v>197847</v>
      </c>
      <c r="Z3802">
        <v>379934</v>
      </c>
      <c r="AD3802">
        <v>6620254</v>
      </c>
      <c r="AF3802">
        <v>63393</v>
      </c>
      <c r="AI3802">
        <v>41380737</v>
      </c>
      <c r="AJ3802">
        <v>132815509</v>
      </c>
      <c r="AK3802">
        <v>1306054</v>
      </c>
      <c r="AL3802">
        <v>1095977</v>
      </c>
      <c r="AM3802">
        <v>2402031</v>
      </c>
      <c r="AN3802">
        <v>19171856</v>
      </c>
      <c r="AO3802">
        <v>6228503</v>
      </c>
      <c r="AP3802">
        <v>28686785</v>
      </c>
      <c r="AQ3802">
        <v>28858533</v>
      </c>
      <c r="AR3802">
        <v>85347708</v>
      </c>
      <c r="AT3802">
        <v>85347708</v>
      </c>
      <c r="AY3802">
        <v>6081872</v>
      </c>
      <c r="BA3802">
        <v>8117600</v>
      </c>
      <c r="BB3802">
        <v>5367848</v>
      </c>
      <c r="BC3802">
        <v>19567320</v>
      </c>
      <c r="BD3802">
        <v>104915028</v>
      </c>
      <c r="BE3802">
        <v>10870140</v>
      </c>
      <c r="BF3802">
        <v>1216173</v>
      </c>
      <c r="BJ3802">
        <v>1057394</v>
      </c>
      <c r="BK3802">
        <v>41258</v>
      </c>
      <c r="BL3802">
        <v>14715516</v>
      </c>
      <c r="BM3802">
        <v>27900481</v>
      </c>
      <c r="BN3802">
        <v>132815509</v>
      </c>
    </row>
    <row r="3803" spans="1:66" hidden="1" x14ac:dyDescent="0.25">
      <c r="A3803" t="s">
        <v>33</v>
      </c>
      <c r="B3803" t="s">
        <v>2211</v>
      </c>
      <c r="C3803">
        <v>900296271</v>
      </c>
      <c r="D3803" t="s">
        <v>2287</v>
      </c>
      <c r="E3803" t="s">
        <v>1626</v>
      </c>
      <c r="F3803" t="s">
        <v>348</v>
      </c>
      <c r="G3803" t="s">
        <v>45</v>
      </c>
      <c r="H3803" t="s">
        <v>1627</v>
      </c>
      <c r="I3803" t="s">
        <v>38</v>
      </c>
      <c r="J3803" t="s">
        <v>38</v>
      </c>
      <c r="K3803" t="s">
        <v>40</v>
      </c>
      <c r="L3803">
        <v>904681</v>
      </c>
      <c r="M3803">
        <v>11981619</v>
      </c>
      <c r="N3803">
        <v>34406406</v>
      </c>
      <c r="O3803">
        <v>3634895</v>
      </c>
      <c r="Q3803">
        <v>20078924</v>
      </c>
      <c r="T3803">
        <v>71006525</v>
      </c>
      <c r="V3803">
        <v>71006525</v>
      </c>
      <c r="W3803">
        <v>3594612</v>
      </c>
      <c r="X3803">
        <v>20800306</v>
      </c>
      <c r="Z3803">
        <v>719072</v>
      </c>
      <c r="AD3803">
        <v>3772105</v>
      </c>
      <c r="AI3803">
        <v>28886095</v>
      </c>
      <c r="AJ3803">
        <v>99892620</v>
      </c>
      <c r="AK3803">
        <v>960634</v>
      </c>
      <c r="AL3803">
        <v>520086</v>
      </c>
      <c r="AM3803">
        <v>1480720</v>
      </c>
      <c r="AN3803">
        <v>23039176</v>
      </c>
      <c r="AO3803">
        <v>4842926</v>
      </c>
      <c r="AP3803">
        <v>20111563</v>
      </c>
      <c r="AQ3803">
        <v>10004067</v>
      </c>
      <c r="AR3803">
        <v>59478452</v>
      </c>
      <c r="AT3803">
        <v>59478452</v>
      </c>
      <c r="AY3803">
        <v>2061223</v>
      </c>
      <c r="BA3803">
        <v>14364363</v>
      </c>
      <c r="BB3803">
        <v>2299934</v>
      </c>
      <c r="BC3803">
        <v>18725520</v>
      </c>
      <c r="BD3803">
        <v>78203972</v>
      </c>
      <c r="BE3803">
        <v>10870140</v>
      </c>
      <c r="BF3803">
        <v>1216173</v>
      </c>
      <c r="BJ3803">
        <v>1083184</v>
      </c>
      <c r="BK3803">
        <v>41258</v>
      </c>
      <c r="BL3803">
        <v>8477893</v>
      </c>
      <c r="BM3803">
        <v>21688648</v>
      </c>
      <c r="BN3803">
        <v>99892620</v>
      </c>
    </row>
    <row r="3804" spans="1:66" hidden="1" x14ac:dyDescent="0.25">
      <c r="A3804" t="s">
        <v>33</v>
      </c>
      <c r="B3804" t="s">
        <v>2211</v>
      </c>
      <c r="C3804">
        <v>900296337</v>
      </c>
      <c r="D3804" t="s">
        <v>2287</v>
      </c>
      <c r="E3804" t="s">
        <v>1628</v>
      </c>
      <c r="F3804" t="s">
        <v>43</v>
      </c>
      <c r="G3804" t="s">
        <v>45</v>
      </c>
      <c r="H3804" t="s">
        <v>1629</v>
      </c>
      <c r="I3804" t="s">
        <v>38</v>
      </c>
      <c r="J3804" t="s">
        <v>38</v>
      </c>
      <c r="K3804" t="s">
        <v>39</v>
      </c>
      <c r="L3804">
        <v>121190</v>
      </c>
      <c r="M3804">
        <v>4419587</v>
      </c>
      <c r="O3804">
        <v>657881</v>
      </c>
      <c r="T3804">
        <v>5198658</v>
      </c>
      <c r="V3804">
        <v>5198658</v>
      </c>
      <c r="W3804">
        <v>1225484</v>
      </c>
      <c r="X3804">
        <v>5021544</v>
      </c>
      <c r="Z3804">
        <v>19106450</v>
      </c>
      <c r="AI3804">
        <v>25353478</v>
      </c>
      <c r="AJ3804">
        <v>30552136</v>
      </c>
      <c r="AK3804">
        <v>227252</v>
      </c>
      <c r="AM3804">
        <v>227252</v>
      </c>
      <c r="AN3804">
        <v>392361</v>
      </c>
      <c r="AO3804">
        <v>2667946</v>
      </c>
      <c r="AQ3804">
        <v>1870608</v>
      </c>
      <c r="AR3804">
        <v>5158167</v>
      </c>
      <c r="AT3804">
        <v>5158167</v>
      </c>
      <c r="BD3804">
        <v>5158167</v>
      </c>
      <c r="BE3804">
        <v>51003</v>
      </c>
      <c r="BI3804">
        <v>450000</v>
      </c>
      <c r="BJ3804">
        <v>19934556</v>
      </c>
      <c r="BK3804">
        <v>29949</v>
      </c>
      <c r="BL3804">
        <v>4928461</v>
      </c>
      <c r="BM3804">
        <v>25393969</v>
      </c>
      <c r="BN3804">
        <v>30552136</v>
      </c>
    </row>
    <row r="3805" spans="1:66" hidden="1" x14ac:dyDescent="0.25">
      <c r="A3805" t="s">
        <v>33</v>
      </c>
      <c r="B3805" t="s">
        <v>2211</v>
      </c>
      <c r="C3805">
        <v>900296337</v>
      </c>
      <c r="D3805" t="s">
        <v>2287</v>
      </c>
      <c r="E3805" t="s">
        <v>1628</v>
      </c>
      <c r="F3805" t="s">
        <v>43</v>
      </c>
      <c r="G3805" t="s">
        <v>45</v>
      </c>
      <c r="H3805" t="s">
        <v>1629</v>
      </c>
      <c r="I3805" t="s">
        <v>38</v>
      </c>
      <c r="J3805" t="s">
        <v>38</v>
      </c>
      <c r="K3805" t="s">
        <v>40</v>
      </c>
      <c r="L3805">
        <v>124642</v>
      </c>
      <c r="M3805">
        <v>5647808</v>
      </c>
      <c r="O3805">
        <v>598667</v>
      </c>
      <c r="T3805">
        <v>6371117</v>
      </c>
      <c r="V3805">
        <v>6371117</v>
      </c>
      <c r="W3805">
        <v>1225484</v>
      </c>
      <c r="X3805">
        <v>5023188</v>
      </c>
      <c r="Z3805">
        <v>19106450</v>
      </c>
      <c r="AI3805">
        <v>25355122</v>
      </c>
      <c r="AJ3805">
        <v>31726239</v>
      </c>
      <c r="AK3805">
        <v>134979</v>
      </c>
      <c r="AM3805">
        <v>134979</v>
      </c>
      <c r="AN3805">
        <v>147985</v>
      </c>
      <c r="AO3805">
        <v>2632554</v>
      </c>
      <c r="AQ3805">
        <v>2034939</v>
      </c>
      <c r="AR3805">
        <v>4950457</v>
      </c>
      <c r="AT3805">
        <v>4950457</v>
      </c>
      <c r="BD3805">
        <v>4950457</v>
      </c>
      <c r="BE3805">
        <v>51003</v>
      </c>
      <c r="BI3805">
        <v>450000</v>
      </c>
      <c r="BJ3805">
        <v>19934556</v>
      </c>
      <c r="BK3805">
        <v>29949</v>
      </c>
      <c r="BL3805">
        <v>6310274</v>
      </c>
      <c r="BM3805">
        <v>26775782</v>
      </c>
      <c r="BN3805">
        <v>31726239</v>
      </c>
    </row>
    <row r="3806" spans="1:66" hidden="1" x14ac:dyDescent="0.25">
      <c r="A3806" t="s">
        <v>33</v>
      </c>
      <c r="B3806" t="s">
        <v>2211</v>
      </c>
      <c r="C3806">
        <v>900297009</v>
      </c>
      <c r="D3806" t="s">
        <v>2287</v>
      </c>
      <c r="E3806" t="s">
        <v>1630</v>
      </c>
      <c r="F3806" t="s">
        <v>228</v>
      </c>
      <c r="G3806" t="s">
        <v>45</v>
      </c>
      <c r="H3806" t="s">
        <v>1631</v>
      </c>
      <c r="I3806" t="s">
        <v>94</v>
      </c>
      <c r="J3806" t="s">
        <v>227</v>
      </c>
      <c r="K3806" t="s">
        <v>39</v>
      </c>
      <c r="L3806">
        <v>13136665</v>
      </c>
      <c r="M3806">
        <v>75318930</v>
      </c>
      <c r="N3806">
        <v>68690582</v>
      </c>
      <c r="O3806">
        <v>9630431</v>
      </c>
      <c r="Q3806">
        <v>105989</v>
      </c>
      <c r="T3806">
        <v>166882597</v>
      </c>
      <c r="V3806">
        <v>166882597</v>
      </c>
      <c r="X3806">
        <v>194185107</v>
      </c>
      <c r="Z3806">
        <v>1421761</v>
      </c>
      <c r="AI3806">
        <v>195606868</v>
      </c>
      <c r="AJ3806">
        <v>362489465</v>
      </c>
      <c r="AK3806">
        <v>3640774</v>
      </c>
      <c r="AM3806">
        <v>3640774</v>
      </c>
      <c r="AN3806">
        <v>168706065</v>
      </c>
      <c r="AO3806">
        <v>1865967</v>
      </c>
      <c r="AP3806">
        <v>64671</v>
      </c>
      <c r="AR3806">
        <v>174277477</v>
      </c>
      <c r="AT3806">
        <v>174277477</v>
      </c>
      <c r="AY3806">
        <v>3691047</v>
      </c>
      <c r="BA3806">
        <v>126993</v>
      </c>
      <c r="BC3806">
        <v>3818040</v>
      </c>
      <c r="BD3806">
        <v>178095517</v>
      </c>
      <c r="BE3806">
        <v>178000</v>
      </c>
      <c r="BF3806">
        <v>77922000</v>
      </c>
      <c r="BK3806">
        <v>117447535</v>
      </c>
      <c r="BL3806">
        <v>-11153587</v>
      </c>
      <c r="BM3806">
        <v>184393948</v>
      </c>
      <c r="BN3806">
        <v>362489465</v>
      </c>
    </row>
    <row r="3807" spans="1:66" hidden="1" x14ac:dyDescent="0.25">
      <c r="A3807" t="s">
        <v>33</v>
      </c>
      <c r="B3807" t="s">
        <v>2211</v>
      </c>
      <c r="C3807">
        <v>900297009</v>
      </c>
      <c r="D3807" t="s">
        <v>2287</v>
      </c>
      <c r="E3807" t="s">
        <v>1630</v>
      </c>
      <c r="F3807" t="s">
        <v>228</v>
      </c>
      <c r="G3807" t="s">
        <v>45</v>
      </c>
      <c r="H3807" t="s">
        <v>1631</v>
      </c>
      <c r="I3807" t="s">
        <v>94</v>
      </c>
      <c r="J3807" t="s">
        <v>227</v>
      </c>
      <c r="K3807" t="s">
        <v>40</v>
      </c>
      <c r="L3807">
        <v>6658395</v>
      </c>
      <c r="M3807">
        <v>60057058</v>
      </c>
      <c r="N3807">
        <v>47999214</v>
      </c>
      <c r="O3807">
        <v>5221836</v>
      </c>
      <c r="Q3807">
        <v>23274</v>
      </c>
      <c r="T3807">
        <v>119959777</v>
      </c>
      <c r="V3807">
        <v>119959777</v>
      </c>
      <c r="X3807">
        <v>192944129</v>
      </c>
      <c r="Z3807">
        <v>1480735</v>
      </c>
      <c r="AI3807">
        <v>194424864</v>
      </c>
      <c r="AJ3807">
        <v>314384641</v>
      </c>
      <c r="AK3807">
        <v>2679019</v>
      </c>
      <c r="AM3807">
        <v>2679019</v>
      </c>
      <c r="AN3807">
        <v>111143394</v>
      </c>
      <c r="AO3807">
        <v>986073</v>
      </c>
      <c r="AP3807">
        <v>57342</v>
      </c>
      <c r="AR3807">
        <v>114865828</v>
      </c>
      <c r="AT3807">
        <v>114865828</v>
      </c>
      <c r="AY3807">
        <v>3786706</v>
      </c>
      <c r="BA3807">
        <v>184572</v>
      </c>
      <c r="BC3807">
        <v>3971278</v>
      </c>
      <c r="BD3807">
        <v>118837106</v>
      </c>
      <c r="BE3807">
        <v>178000</v>
      </c>
      <c r="BF3807">
        <v>77922000</v>
      </c>
      <c r="BK3807">
        <v>113398288</v>
      </c>
      <c r="BL3807">
        <v>4049247</v>
      </c>
      <c r="BM3807">
        <v>195547535</v>
      </c>
      <c r="BN3807">
        <v>314384641</v>
      </c>
    </row>
    <row r="3808" spans="1:66" hidden="1" x14ac:dyDescent="0.25">
      <c r="A3808" t="s">
        <v>33</v>
      </c>
      <c r="B3808" t="s">
        <v>2211</v>
      </c>
      <c r="C3808">
        <v>900297570</v>
      </c>
      <c r="D3808" t="s">
        <v>2287</v>
      </c>
      <c r="E3808" t="s">
        <v>4746</v>
      </c>
      <c r="F3808" t="s">
        <v>211</v>
      </c>
      <c r="G3808" t="s">
        <v>45</v>
      </c>
      <c r="H3808" t="s">
        <v>1632</v>
      </c>
      <c r="I3808" t="s">
        <v>47</v>
      </c>
      <c r="J3808" t="s">
        <v>62</v>
      </c>
      <c r="K3808" t="s">
        <v>39</v>
      </c>
      <c r="L3808">
        <v>53417</v>
      </c>
      <c r="M3808">
        <v>130482</v>
      </c>
      <c r="N3808">
        <v>924197</v>
      </c>
      <c r="O3808">
        <v>0</v>
      </c>
      <c r="T3808">
        <v>1108096</v>
      </c>
      <c r="V3808">
        <v>1108096</v>
      </c>
      <c r="X3808">
        <v>727683</v>
      </c>
      <c r="Z3808">
        <v>37815</v>
      </c>
      <c r="AB3808">
        <v>2326867</v>
      </c>
      <c r="AD3808">
        <v>101408</v>
      </c>
      <c r="AI3808">
        <v>3193773</v>
      </c>
      <c r="AJ3808">
        <v>4301869</v>
      </c>
      <c r="AK3808">
        <v>3677</v>
      </c>
      <c r="AM3808">
        <v>3677</v>
      </c>
      <c r="AN3808">
        <v>539779</v>
      </c>
      <c r="AP3808">
        <v>674250</v>
      </c>
      <c r="AR3808">
        <v>1217706</v>
      </c>
      <c r="AT3808">
        <v>1217706</v>
      </c>
      <c r="BA3808">
        <v>361069</v>
      </c>
      <c r="BC3808">
        <v>361069</v>
      </c>
      <c r="BD3808">
        <v>1578775</v>
      </c>
      <c r="BE3808">
        <v>500000</v>
      </c>
      <c r="BK3808">
        <v>250000</v>
      </c>
      <c r="BL3808">
        <v>1973094</v>
      </c>
      <c r="BM3808">
        <v>2723094</v>
      </c>
      <c r="BN3808">
        <v>4301869</v>
      </c>
    </row>
    <row r="3809" spans="1:66" hidden="1" x14ac:dyDescent="0.25">
      <c r="A3809" t="s">
        <v>33</v>
      </c>
      <c r="B3809" t="s">
        <v>2211</v>
      </c>
      <c r="C3809">
        <v>900297570</v>
      </c>
      <c r="D3809" t="s">
        <v>2287</v>
      </c>
      <c r="E3809" t="s">
        <v>4746</v>
      </c>
      <c r="F3809" t="s">
        <v>211</v>
      </c>
      <c r="G3809" t="s">
        <v>45</v>
      </c>
      <c r="H3809" t="s">
        <v>1632</v>
      </c>
      <c r="I3809" t="s">
        <v>47</v>
      </c>
      <c r="J3809" t="s">
        <v>62</v>
      </c>
      <c r="K3809" t="s">
        <v>40</v>
      </c>
      <c r="L3809">
        <v>1447097</v>
      </c>
      <c r="M3809">
        <v>1121769</v>
      </c>
      <c r="N3809">
        <v>1940415</v>
      </c>
      <c r="O3809">
        <v>3813</v>
      </c>
      <c r="T3809">
        <v>4513094</v>
      </c>
      <c r="V3809">
        <v>4513094</v>
      </c>
      <c r="X3809">
        <v>768130</v>
      </c>
      <c r="Z3809">
        <v>56723</v>
      </c>
      <c r="AB3809">
        <v>349382</v>
      </c>
      <c r="AD3809">
        <v>94790</v>
      </c>
      <c r="AI3809">
        <v>1269025</v>
      </c>
      <c r="AJ3809">
        <v>5782119</v>
      </c>
      <c r="AK3809">
        <v>33869</v>
      </c>
      <c r="AM3809">
        <v>33869</v>
      </c>
      <c r="AN3809">
        <v>718748</v>
      </c>
      <c r="AP3809">
        <v>800245</v>
      </c>
      <c r="AR3809">
        <v>1552862</v>
      </c>
      <c r="AT3809">
        <v>1552862</v>
      </c>
      <c r="BA3809">
        <v>1387497</v>
      </c>
      <c r="BC3809">
        <v>1387497</v>
      </c>
      <c r="BD3809">
        <v>2940359</v>
      </c>
      <c r="BE3809">
        <v>500000</v>
      </c>
      <c r="BK3809">
        <v>250000</v>
      </c>
      <c r="BL3809">
        <v>2091760</v>
      </c>
      <c r="BM3809">
        <v>2841760</v>
      </c>
      <c r="BN3809">
        <v>5782119</v>
      </c>
    </row>
    <row r="3810" spans="1:66" hidden="1" x14ac:dyDescent="0.25">
      <c r="A3810" t="s">
        <v>33</v>
      </c>
      <c r="B3810" t="s">
        <v>2211</v>
      </c>
      <c r="C3810">
        <v>900298043</v>
      </c>
      <c r="D3810" t="s">
        <v>2287</v>
      </c>
      <c r="E3810" t="s">
        <v>1633</v>
      </c>
      <c r="F3810" t="s">
        <v>1465</v>
      </c>
      <c r="G3810" t="s">
        <v>51</v>
      </c>
      <c r="H3810" t="s">
        <v>4747</v>
      </c>
      <c r="I3810" t="s">
        <v>38</v>
      </c>
      <c r="J3810" t="s">
        <v>38</v>
      </c>
      <c r="K3810" t="s">
        <v>39</v>
      </c>
      <c r="L3810">
        <v>3086862</v>
      </c>
      <c r="M3810">
        <v>50837686</v>
      </c>
      <c r="O3810">
        <v>4657858</v>
      </c>
      <c r="R3810">
        <v>57375</v>
      </c>
      <c r="T3810">
        <v>58639781</v>
      </c>
      <c r="V3810">
        <v>58639781</v>
      </c>
      <c r="X3810">
        <v>554733</v>
      </c>
      <c r="AD3810">
        <v>63714</v>
      </c>
      <c r="AI3810">
        <v>618447</v>
      </c>
      <c r="AJ3810">
        <v>59258228</v>
      </c>
      <c r="AK3810">
        <v>1632020</v>
      </c>
      <c r="AM3810">
        <v>1632020</v>
      </c>
      <c r="AN3810">
        <v>57100344</v>
      </c>
      <c r="AP3810">
        <v>34381</v>
      </c>
      <c r="AR3810">
        <v>58766745</v>
      </c>
      <c r="AT3810">
        <v>58766745</v>
      </c>
      <c r="BD3810">
        <v>58766745</v>
      </c>
      <c r="BE3810">
        <v>220000</v>
      </c>
      <c r="BK3810">
        <v>110000</v>
      </c>
      <c r="BL3810">
        <v>161483</v>
      </c>
      <c r="BM3810">
        <v>491483</v>
      </c>
      <c r="BN3810">
        <v>59258228</v>
      </c>
    </row>
    <row r="3811" spans="1:66" hidden="1" x14ac:dyDescent="0.25">
      <c r="A3811" t="s">
        <v>33</v>
      </c>
      <c r="B3811" t="s">
        <v>2211</v>
      </c>
      <c r="C3811">
        <v>900298043</v>
      </c>
      <c r="D3811" t="s">
        <v>2287</v>
      </c>
      <c r="E3811" t="s">
        <v>1633</v>
      </c>
      <c r="F3811" t="s">
        <v>1465</v>
      </c>
      <c r="G3811" t="s">
        <v>51</v>
      </c>
      <c r="H3811" t="s">
        <v>4747</v>
      </c>
      <c r="I3811" t="s">
        <v>38</v>
      </c>
      <c r="J3811" t="s">
        <v>38</v>
      </c>
      <c r="K3811" t="s">
        <v>40</v>
      </c>
      <c r="L3811">
        <v>5451829</v>
      </c>
      <c r="M3811">
        <v>99653011</v>
      </c>
      <c r="O3811">
        <v>3316206</v>
      </c>
      <c r="R3811">
        <v>46678</v>
      </c>
      <c r="T3811">
        <v>108467724</v>
      </c>
      <c r="V3811">
        <v>108467724</v>
      </c>
      <c r="X3811">
        <v>900666</v>
      </c>
      <c r="AD3811">
        <v>71508</v>
      </c>
      <c r="AI3811">
        <v>972174</v>
      </c>
      <c r="AJ3811">
        <v>109439898</v>
      </c>
      <c r="AK3811">
        <v>1133604</v>
      </c>
      <c r="AM3811">
        <v>1133604</v>
      </c>
      <c r="AN3811">
        <v>107643745</v>
      </c>
      <c r="AP3811">
        <v>143077</v>
      </c>
      <c r="AR3811">
        <v>108920426</v>
      </c>
      <c r="AT3811">
        <v>108920426</v>
      </c>
      <c r="BA3811">
        <v>29865</v>
      </c>
      <c r="BC3811">
        <v>29865</v>
      </c>
      <c r="BD3811">
        <v>108950291</v>
      </c>
      <c r="BE3811">
        <v>220000</v>
      </c>
      <c r="BK3811">
        <v>110000</v>
      </c>
      <c r="BL3811">
        <v>159607</v>
      </c>
      <c r="BM3811">
        <v>489607</v>
      </c>
      <c r="BN3811">
        <v>109439898</v>
      </c>
    </row>
    <row r="3812" spans="1:66" hidden="1" x14ac:dyDescent="0.25">
      <c r="A3812" t="s">
        <v>33</v>
      </c>
      <c r="B3812" t="s">
        <v>2211</v>
      </c>
      <c r="C3812">
        <v>900298068</v>
      </c>
      <c r="D3812" t="s">
        <v>2287</v>
      </c>
      <c r="E3812" t="s">
        <v>4748</v>
      </c>
      <c r="F3812" t="s">
        <v>331</v>
      </c>
      <c r="G3812" t="s">
        <v>51</v>
      </c>
      <c r="H3812" t="s">
        <v>4749</v>
      </c>
      <c r="I3812" t="s">
        <v>38</v>
      </c>
      <c r="J3812" t="s">
        <v>38</v>
      </c>
      <c r="K3812" t="s">
        <v>39</v>
      </c>
      <c r="L3812">
        <v>3810743</v>
      </c>
      <c r="M3812">
        <v>6953618</v>
      </c>
      <c r="T3812">
        <v>10764361</v>
      </c>
      <c r="V3812">
        <v>10764361</v>
      </c>
      <c r="X3812">
        <v>183367</v>
      </c>
      <c r="Z3812">
        <v>137392</v>
      </c>
      <c r="AD3812">
        <v>175741</v>
      </c>
      <c r="AI3812">
        <v>496500</v>
      </c>
      <c r="AJ3812">
        <v>11260861</v>
      </c>
      <c r="AN3812">
        <v>2782693</v>
      </c>
      <c r="AO3812">
        <v>1201767</v>
      </c>
      <c r="AR3812">
        <v>3984460</v>
      </c>
      <c r="AT3812">
        <v>3984460</v>
      </c>
      <c r="BD3812">
        <v>3984460</v>
      </c>
      <c r="BE3812">
        <v>894479</v>
      </c>
      <c r="BF3812">
        <v>1700000</v>
      </c>
      <c r="BK3812">
        <v>508781</v>
      </c>
      <c r="BL3812">
        <v>4173141</v>
      </c>
      <c r="BM3812">
        <v>7276401</v>
      </c>
      <c r="BN3812">
        <v>11260861</v>
      </c>
    </row>
    <row r="3813" spans="1:66" hidden="1" x14ac:dyDescent="0.25">
      <c r="A3813" t="s">
        <v>33</v>
      </c>
      <c r="B3813" t="s">
        <v>2211</v>
      </c>
      <c r="C3813">
        <v>900298068</v>
      </c>
      <c r="D3813" t="s">
        <v>2287</v>
      </c>
      <c r="E3813" t="s">
        <v>4748</v>
      </c>
      <c r="F3813" t="s">
        <v>331</v>
      </c>
      <c r="G3813" t="s">
        <v>51</v>
      </c>
      <c r="H3813" t="s">
        <v>4749</v>
      </c>
      <c r="I3813" t="s">
        <v>38</v>
      </c>
      <c r="J3813" t="s">
        <v>38</v>
      </c>
      <c r="K3813" t="s">
        <v>40</v>
      </c>
      <c r="L3813">
        <v>7167216</v>
      </c>
      <c r="M3813">
        <v>3936416</v>
      </c>
      <c r="T3813">
        <v>11103632</v>
      </c>
      <c r="V3813">
        <v>11103632</v>
      </c>
      <c r="X3813">
        <v>309855</v>
      </c>
      <c r="Z3813">
        <v>467133</v>
      </c>
      <c r="AD3813">
        <v>136852</v>
      </c>
      <c r="AG3813">
        <v>74224</v>
      </c>
      <c r="AI3813">
        <v>988064</v>
      </c>
      <c r="AJ3813">
        <v>12091696</v>
      </c>
      <c r="AN3813">
        <v>3509353</v>
      </c>
      <c r="AO3813">
        <v>1584133</v>
      </c>
      <c r="AR3813">
        <v>5093486</v>
      </c>
      <c r="AT3813">
        <v>5093486</v>
      </c>
      <c r="BD3813">
        <v>5093486</v>
      </c>
      <c r="BE3813">
        <v>894479</v>
      </c>
      <c r="BF3813">
        <v>1700000</v>
      </c>
      <c r="BK3813">
        <v>508781</v>
      </c>
      <c r="BL3813">
        <v>3894950</v>
      </c>
      <c r="BM3813">
        <v>6998210</v>
      </c>
      <c r="BN3813">
        <v>12091696</v>
      </c>
    </row>
    <row r="3814" spans="1:66" hidden="1" x14ac:dyDescent="0.25">
      <c r="A3814" t="s">
        <v>33</v>
      </c>
      <c r="B3814" t="s">
        <v>2211</v>
      </c>
      <c r="C3814">
        <v>900298176</v>
      </c>
      <c r="D3814" t="s">
        <v>2287</v>
      </c>
      <c r="E3814" t="s">
        <v>4750</v>
      </c>
      <c r="F3814" t="s">
        <v>377</v>
      </c>
      <c r="G3814" t="s">
        <v>45</v>
      </c>
      <c r="H3814" t="s">
        <v>4751</v>
      </c>
      <c r="I3814" t="s">
        <v>38</v>
      </c>
      <c r="J3814" t="s">
        <v>38</v>
      </c>
      <c r="K3814" t="s">
        <v>39</v>
      </c>
      <c r="L3814">
        <v>745060</v>
      </c>
      <c r="M3814">
        <v>8042630</v>
      </c>
      <c r="O3814">
        <v>870051</v>
      </c>
      <c r="T3814">
        <v>9657741</v>
      </c>
      <c r="V3814">
        <v>9657741</v>
      </c>
      <c r="X3814">
        <v>2648543</v>
      </c>
      <c r="Z3814">
        <v>1019061</v>
      </c>
      <c r="AI3814">
        <v>3667604</v>
      </c>
      <c r="AJ3814">
        <v>13325345</v>
      </c>
      <c r="AK3814">
        <v>684959</v>
      </c>
      <c r="AM3814">
        <v>684959</v>
      </c>
      <c r="AN3814">
        <v>2719219</v>
      </c>
      <c r="AO3814">
        <v>1719582</v>
      </c>
      <c r="AP3814">
        <v>1980539</v>
      </c>
      <c r="AQ3814">
        <v>101128</v>
      </c>
      <c r="AR3814">
        <v>7205427</v>
      </c>
      <c r="AT3814">
        <v>7205427</v>
      </c>
      <c r="AY3814">
        <v>69239</v>
      </c>
      <c r="BA3814">
        <v>3126665</v>
      </c>
      <c r="BC3814">
        <v>3195904</v>
      </c>
      <c r="BD3814">
        <v>10401331</v>
      </c>
      <c r="BE3814">
        <v>721291</v>
      </c>
      <c r="BJ3814">
        <v>461590</v>
      </c>
      <c r="BK3814">
        <v>185636</v>
      </c>
      <c r="BL3814">
        <v>1555497</v>
      </c>
      <c r="BM3814">
        <v>2924014</v>
      </c>
      <c r="BN3814">
        <v>13325345</v>
      </c>
    </row>
    <row r="3815" spans="1:66" hidden="1" x14ac:dyDescent="0.25">
      <c r="A3815" t="s">
        <v>33</v>
      </c>
      <c r="B3815" t="s">
        <v>2211</v>
      </c>
      <c r="C3815">
        <v>900298176</v>
      </c>
      <c r="D3815" t="s">
        <v>2287</v>
      </c>
      <c r="E3815" t="s">
        <v>4750</v>
      </c>
      <c r="F3815" t="s">
        <v>377</v>
      </c>
      <c r="G3815" t="s">
        <v>45</v>
      </c>
      <c r="H3815" t="s">
        <v>4751</v>
      </c>
      <c r="I3815" t="s">
        <v>38</v>
      </c>
      <c r="J3815" t="s">
        <v>38</v>
      </c>
      <c r="K3815" t="s">
        <v>40</v>
      </c>
      <c r="L3815">
        <v>537876</v>
      </c>
      <c r="M3815">
        <v>6457029</v>
      </c>
      <c r="O3815">
        <v>999374</v>
      </c>
      <c r="Q3815">
        <v>929536</v>
      </c>
      <c r="T3815">
        <v>8923815</v>
      </c>
      <c r="V3815">
        <v>8923815</v>
      </c>
      <c r="X3815">
        <v>2491680</v>
      </c>
      <c r="Z3815">
        <v>462306</v>
      </c>
      <c r="AI3815">
        <v>2953986</v>
      </c>
      <c r="AJ3815">
        <v>11877801</v>
      </c>
      <c r="AK3815">
        <v>449329</v>
      </c>
      <c r="AM3815">
        <v>449329</v>
      </c>
      <c r="AN3815">
        <v>4434225</v>
      </c>
      <c r="AO3815">
        <v>1624632</v>
      </c>
      <c r="AP3815">
        <v>689622</v>
      </c>
      <c r="AQ3815">
        <v>12925</v>
      </c>
      <c r="AR3815">
        <v>7210733</v>
      </c>
      <c r="AT3815">
        <v>7210733</v>
      </c>
      <c r="AX3815">
        <v>498400</v>
      </c>
      <c r="AY3815">
        <v>53138</v>
      </c>
      <c r="BA3815">
        <v>1532810</v>
      </c>
      <c r="BC3815">
        <v>2084348</v>
      </c>
      <c r="BD3815">
        <v>9295081</v>
      </c>
      <c r="BE3815">
        <v>721291</v>
      </c>
      <c r="BJ3815">
        <v>531384</v>
      </c>
      <c r="BK3815">
        <v>160712</v>
      </c>
      <c r="BL3815">
        <v>1169333</v>
      </c>
      <c r="BM3815">
        <v>2582720</v>
      </c>
      <c r="BN3815">
        <v>11877801</v>
      </c>
    </row>
    <row r="3816" spans="1:66" hidden="1" x14ac:dyDescent="0.25">
      <c r="A3816" t="s">
        <v>33</v>
      </c>
      <c r="B3816" t="s">
        <v>2211</v>
      </c>
      <c r="C3816">
        <v>900298295</v>
      </c>
      <c r="D3816" t="s">
        <v>2287</v>
      </c>
      <c r="E3816" t="s">
        <v>4752</v>
      </c>
      <c r="F3816" t="s">
        <v>542</v>
      </c>
      <c r="G3816" t="s">
        <v>111</v>
      </c>
      <c r="H3816" t="s">
        <v>4753</v>
      </c>
      <c r="I3816" t="s">
        <v>47</v>
      </c>
      <c r="J3816" t="s">
        <v>62</v>
      </c>
      <c r="K3816" t="s">
        <v>39</v>
      </c>
      <c r="L3816">
        <v>46882</v>
      </c>
      <c r="M3816">
        <v>26041</v>
      </c>
      <c r="N3816">
        <v>0</v>
      </c>
      <c r="R3816">
        <v>4961</v>
      </c>
      <c r="T3816">
        <v>77884</v>
      </c>
      <c r="V3816">
        <v>77884</v>
      </c>
      <c r="X3816">
        <v>175567</v>
      </c>
      <c r="AB3816">
        <v>3429804</v>
      </c>
      <c r="AI3816">
        <v>3605371</v>
      </c>
      <c r="AJ3816">
        <v>3683255</v>
      </c>
      <c r="AK3816">
        <v>49043</v>
      </c>
      <c r="AM3816">
        <v>49043</v>
      </c>
      <c r="AN3816">
        <v>67300</v>
      </c>
      <c r="AO3816">
        <v>3531</v>
      </c>
      <c r="AR3816">
        <v>119874</v>
      </c>
      <c r="AT3816">
        <v>119874</v>
      </c>
      <c r="AX3816">
        <v>0</v>
      </c>
      <c r="AY3816">
        <v>0</v>
      </c>
      <c r="AZ3816">
        <v>0</v>
      </c>
      <c r="BA3816">
        <v>0</v>
      </c>
      <c r="BB3816">
        <v>0</v>
      </c>
      <c r="BC3816">
        <v>0</v>
      </c>
      <c r="BD3816">
        <v>119874</v>
      </c>
      <c r="BE3816">
        <v>10000</v>
      </c>
      <c r="BH3816">
        <v>62923297</v>
      </c>
      <c r="BL3816">
        <v>-59369916</v>
      </c>
      <c r="BM3816">
        <v>3563381</v>
      </c>
      <c r="BN3816">
        <v>3683255</v>
      </c>
    </row>
    <row r="3817" spans="1:66" hidden="1" x14ac:dyDescent="0.25">
      <c r="A3817" t="s">
        <v>33</v>
      </c>
      <c r="B3817" t="s">
        <v>2211</v>
      </c>
      <c r="C3817">
        <v>900298295</v>
      </c>
      <c r="D3817" t="s">
        <v>2287</v>
      </c>
      <c r="E3817" t="s">
        <v>4752</v>
      </c>
      <c r="F3817" t="s">
        <v>542</v>
      </c>
      <c r="G3817" t="s">
        <v>111</v>
      </c>
      <c r="H3817" t="s">
        <v>4753</v>
      </c>
      <c r="I3817" t="s">
        <v>47</v>
      </c>
      <c r="J3817" t="s">
        <v>62</v>
      </c>
      <c r="K3817" t="s">
        <v>40</v>
      </c>
      <c r="L3817">
        <v>1256439</v>
      </c>
      <c r="M3817">
        <v>2877365</v>
      </c>
      <c r="N3817">
        <v>2249710</v>
      </c>
      <c r="R3817">
        <v>137393</v>
      </c>
      <c r="T3817">
        <v>6520907</v>
      </c>
      <c r="V3817">
        <v>6520907</v>
      </c>
      <c r="X3817">
        <v>20003625</v>
      </c>
      <c r="Z3817">
        <v>10511352</v>
      </c>
      <c r="AB3817">
        <v>1086273</v>
      </c>
      <c r="AG3817">
        <v>11267211</v>
      </c>
      <c r="AI3817">
        <v>42868461</v>
      </c>
      <c r="AJ3817">
        <v>49389368</v>
      </c>
      <c r="AK3817">
        <v>290433</v>
      </c>
      <c r="AM3817">
        <v>290433</v>
      </c>
      <c r="AN3817">
        <v>2458786</v>
      </c>
      <c r="AO3817">
        <v>23164</v>
      </c>
      <c r="AR3817">
        <v>2772383</v>
      </c>
      <c r="AT3817">
        <v>2772383</v>
      </c>
      <c r="AX3817">
        <v>6253260</v>
      </c>
      <c r="AY3817">
        <v>4061964</v>
      </c>
      <c r="BA3817">
        <v>2430060</v>
      </c>
      <c r="BC3817">
        <v>12745284</v>
      </c>
      <c r="BD3817">
        <v>15517667</v>
      </c>
      <c r="BE3817">
        <v>10000</v>
      </c>
      <c r="BH3817">
        <v>60665384</v>
      </c>
      <c r="BL3817">
        <v>-26803683</v>
      </c>
      <c r="BM3817">
        <v>33871701</v>
      </c>
      <c r="BN3817">
        <v>49389368</v>
      </c>
    </row>
    <row r="3818" spans="1:66" hidden="1" x14ac:dyDescent="0.25">
      <c r="A3818" t="s">
        <v>33</v>
      </c>
      <c r="B3818" t="s">
        <v>2211</v>
      </c>
      <c r="C3818">
        <v>900298861</v>
      </c>
      <c r="D3818" t="s">
        <v>2287</v>
      </c>
      <c r="E3818" t="s">
        <v>4754</v>
      </c>
      <c r="F3818" t="s">
        <v>127</v>
      </c>
      <c r="G3818" t="s">
        <v>36</v>
      </c>
      <c r="H3818" t="s">
        <v>4755</v>
      </c>
      <c r="I3818" t="s">
        <v>172</v>
      </c>
      <c r="J3818" t="s">
        <v>1276</v>
      </c>
      <c r="K3818" t="s">
        <v>39</v>
      </c>
      <c r="L3818">
        <v>2085939</v>
      </c>
      <c r="M3818">
        <v>5162111</v>
      </c>
      <c r="N3818">
        <v>22895183</v>
      </c>
      <c r="O3818">
        <v>2155269</v>
      </c>
      <c r="Q3818">
        <v>533</v>
      </c>
      <c r="R3818">
        <v>1187612</v>
      </c>
      <c r="T3818">
        <v>33486647</v>
      </c>
      <c r="V3818">
        <v>33486647</v>
      </c>
      <c r="X3818">
        <v>90494717</v>
      </c>
      <c r="Z3818">
        <v>210617</v>
      </c>
      <c r="AA3818">
        <v>16070320</v>
      </c>
      <c r="AD3818">
        <v>18105176</v>
      </c>
      <c r="AE3818">
        <v>218277</v>
      </c>
      <c r="AI3818">
        <v>125099107</v>
      </c>
      <c r="AJ3818">
        <v>158585754</v>
      </c>
      <c r="AK3818">
        <v>946595</v>
      </c>
      <c r="AL3818">
        <v>0</v>
      </c>
      <c r="AM3818">
        <v>946595</v>
      </c>
      <c r="AN3818">
        <v>35476600</v>
      </c>
      <c r="AO3818">
        <v>82572</v>
      </c>
      <c r="AP3818">
        <v>10692384</v>
      </c>
      <c r="AR3818">
        <v>47198151</v>
      </c>
      <c r="AT3818">
        <v>47198151</v>
      </c>
      <c r="BA3818">
        <v>98114208</v>
      </c>
      <c r="BB3818">
        <v>340290</v>
      </c>
      <c r="BC3818">
        <v>98454498</v>
      </c>
      <c r="BD3818">
        <v>145652649</v>
      </c>
      <c r="BE3818">
        <v>7000000</v>
      </c>
      <c r="BJ3818">
        <v>34538383</v>
      </c>
      <c r="BK3818">
        <v>1901468</v>
      </c>
      <c r="BL3818">
        <v>-30506746</v>
      </c>
      <c r="BM3818">
        <v>12933105</v>
      </c>
      <c r="BN3818">
        <v>158585754</v>
      </c>
    </row>
    <row r="3819" spans="1:66" hidden="1" x14ac:dyDescent="0.25">
      <c r="A3819" t="s">
        <v>33</v>
      </c>
      <c r="B3819" t="s">
        <v>2211</v>
      </c>
      <c r="C3819">
        <v>900298861</v>
      </c>
      <c r="D3819" t="s">
        <v>2287</v>
      </c>
      <c r="E3819" t="s">
        <v>4754</v>
      </c>
      <c r="F3819" t="s">
        <v>127</v>
      </c>
      <c r="G3819" t="s">
        <v>36</v>
      </c>
      <c r="H3819" t="s">
        <v>4755</v>
      </c>
      <c r="I3819" t="s">
        <v>172</v>
      </c>
      <c r="J3819" t="s">
        <v>1276</v>
      </c>
      <c r="K3819" t="s">
        <v>40</v>
      </c>
      <c r="L3819">
        <v>603566</v>
      </c>
      <c r="M3819">
        <v>7091255</v>
      </c>
      <c r="N3819">
        <v>28527694</v>
      </c>
      <c r="O3819">
        <v>1743556</v>
      </c>
      <c r="P3819">
        <v>0</v>
      </c>
      <c r="Q3819">
        <v>440012</v>
      </c>
      <c r="T3819">
        <v>38406083</v>
      </c>
      <c r="V3819">
        <v>38406083</v>
      </c>
      <c r="X3819">
        <v>89411772</v>
      </c>
      <c r="Z3819">
        <v>86851</v>
      </c>
      <c r="AA3819">
        <v>11234155</v>
      </c>
      <c r="AD3819">
        <v>10966340</v>
      </c>
      <c r="AE3819">
        <v>30372776</v>
      </c>
      <c r="AI3819">
        <v>142071894</v>
      </c>
      <c r="AJ3819">
        <v>180477977</v>
      </c>
      <c r="AK3819">
        <v>801263</v>
      </c>
      <c r="AM3819">
        <v>801263</v>
      </c>
      <c r="AN3819">
        <v>25259575</v>
      </c>
      <c r="AO3819">
        <v>121837</v>
      </c>
      <c r="AP3819">
        <v>70176683</v>
      </c>
      <c r="AR3819">
        <v>96359358</v>
      </c>
      <c r="AT3819">
        <v>96359358</v>
      </c>
      <c r="BA3819">
        <v>57611644</v>
      </c>
      <c r="BB3819">
        <v>3624084</v>
      </c>
      <c r="BC3819">
        <v>61235728</v>
      </c>
      <c r="BD3819">
        <v>157595086</v>
      </c>
      <c r="BE3819">
        <v>7000000</v>
      </c>
      <c r="BJ3819">
        <v>31992028</v>
      </c>
      <c r="BK3819">
        <v>1901468</v>
      </c>
      <c r="BL3819">
        <v>-18010605</v>
      </c>
      <c r="BM3819">
        <v>22882891</v>
      </c>
      <c r="BN3819">
        <v>180477977</v>
      </c>
    </row>
    <row r="3820" spans="1:66" hidden="1" x14ac:dyDescent="0.25">
      <c r="A3820" t="s">
        <v>33</v>
      </c>
      <c r="B3820" t="s">
        <v>2211</v>
      </c>
      <c r="C3820">
        <v>900299228</v>
      </c>
      <c r="D3820" t="s">
        <v>2287</v>
      </c>
      <c r="E3820" t="s">
        <v>4756</v>
      </c>
      <c r="F3820" t="s">
        <v>463</v>
      </c>
      <c r="G3820" t="s">
        <v>45</v>
      </c>
      <c r="H3820" t="s">
        <v>4757</v>
      </c>
      <c r="I3820" t="s">
        <v>47</v>
      </c>
      <c r="J3820" t="s">
        <v>62</v>
      </c>
      <c r="K3820" t="s">
        <v>39</v>
      </c>
      <c r="L3820">
        <v>4341658</v>
      </c>
      <c r="M3820">
        <v>3221729</v>
      </c>
      <c r="O3820">
        <v>1287031</v>
      </c>
      <c r="R3820">
        <v>457923</v>
      </c>
      <c r="T3820">
        <v>9308341</v>
      </c>
      <c r="V3820">
        <v>9308341</v>
      </c>
      <c r="W3820">
        <v>76367</v>
      </c>
      <c r="X3820">
        <v>1106812</v>
      </c>
      <c r="Z3820">
        <v>4245889</v>
      </c>
      <c r="AD3820">
        <v>1536518</v>
      </c>
      <c r="AI3820">
        <v>6965586</v>
      </c>
      <c r="AJ3820">
        <v>16273927</v>
      </c>
      <c r="AK3820">
        <v>2231392</v>
      </c>
      <c r="AL3820">
        <v>55808</v>
      </c>
      <c r="AM3820">
        <v>2287200</v>
      </c>
      <c r="AN3820">
        <v>4694312</v>
      </c>
      <c r="AO3820">
        <v>478886</v>
      </c>
      <c r="AQ3820">
        <v>287974</v>
      </c>
      <c r="AR3820">
        <v>7748372</v>
      </c>
      <c r="AT3820">
        <v>7748372</v>
      </c>
      <c r="AY3820">
        <v>736038</v>
      </c>
      <c r="BC3820">
        <v>736038</v>
      </c>
      <c r="BD3820">
        <v>8484410</v>
      </c>
      <c r="BE3820">
        <v>50000</v>
      </c>
      <c r="BK3820">
        <v>20436089</v>
      </c>
      <c r="BL3820">
        <v>-12696572</v>
      </c>
      <c r="BM3820">
        <v>7789517</v>
      </c>
      <c r="BN3820">
        <v>16273927</v>
      </c>
    </row>
    <row r="3821" spans="1:66" hidden="1" x14ac:dyDescent="0.25">
      <c r="A3821" t="s">
        <v>33</v>
      </c>
      <c r="B3821" t="s">
        <v>2211</v>
      </c>
      <c r="C3821">
        <v>900299228</v>
      </c>
      <c r="D3821" t="s">
        <v>2287</v>
      </c>
      <c r="E3821" t="s">
        <v>4756</v>
      </c>
      <c r="F3821" t="s">
        <v>463</v>
      </c>
      <c r="G3821" t="s">
        <v>45</v>
      </c>
      <c r="H3821" t="s">
        <v>4757</v>
      </c>
      <c r="I3821" t="s">
        <v>47</v>
      </c>
      <c r="J3821" t="s">
        <v>62</v>
      </c>
      <c r="K3821" t="s">
        <v>40</v>
      </c>
      <c r="L3821">
        <v>6332855</v>
      </c>
      <c r="M3821">
        <v>5843999</v>
      </c>
      <c r="R3821">
        <v>318570</v>
      </c>
      <c r="T3821">
        <v>12495424</v>
      </c>
      <c r="V3821">
        <v>12495424</v>
      </c>
      <c r="W3821">
        <v>78413</v>
      </c>
      <c r="X3821">
        <v>1126859</v>
      </c>
      <c r="Z3821">
        <v>3662771</v>
      </c>
      <c r="AB3821">
        <v>34480</v>
      </c>
      <c r="AD3821">
        <v>1288677</v>
      </c>
      <c r="AI3821">
        <v>6191200</v>
      </c>
      <c r="AJ3821">
        <v>18686624</v>
      </c>
      <c r="AK3821">
        <v>1832118</v>
      </c>
      <c r="AL3821">
        <v>3655854</v>
      </c>
      <c r="AM3821">
        <v>5487972</v>
      </c>
      <c r="AN3821">
        <v>3778299</v>
      </c>
      <c r="AO3821">
        <v>828721</v>
      </c>
      <c r="AQ3821">
        <v>270858</v>
      </c>
      <c r="AR3821">
        <v>10365850</v>
      </c>
      <c r="AT3821">
        <v>10365850</v>
      </c>
      <c r="AY3821">
        <v>571453</v>
      </c>
      <c r="BC3821">
        <v>571453</v>
      </c>
      <c r="BD3821">
        <v>10937303</v>
      </c>
      <c r="BE3821">
        <v>50000</v>
      </c>
      <c r="BK3821">
        <v>19273033</v>
      </c>
      <c r="BL3821">
        <v>-11573712</v>
      </c>
      <c r="BM3821">
        <v>7749321</v>
      </c>
      <c r="BN3821">
        <v>18686624</v>
      </c>
    </row>
    <row r="3822" spans="1:66" hidden="1" x14ac:dyDescent="0.25">
      <c r="A3822" t="s">
        <v>33</v>
      </c>
      <c r="B3822" t="s">
        <v>2211</v>
      </c>
      <c r="C3822">
        <v>900299358</v>
      </c>
      <c r="D3822" t="s">
        <v>2287</v>
      </c>
      <c r="E3822" t="s">
        <v>4758</v>
      </c>
      <c r="F3822" t="s">
        <v>119</v>
      </c>
      <c r="G3822" t="s">
        <v>45</v>
      </c>
      <c r="H3822" t="s">
        <v>4759</v>
      </c>
      <c r="I3822" t="s">
        <v>47</v>
      </c>
      <c r="J3822" t="s">
        <v>48</v>
      </c>
      <c r="K3822" t="s">
        <v>39</v>
      </c>
      <c r="L3822">
        <v>8881000</v>
      </c>
      <c r="M3822">
        <v>16380282</v>
      </c>
      <c r="N3822">
        <v>5209920</v>
      </c>
      <c r="O3822">
        <v>2058574</v>
      </c>
      <c r="T3822">
        <v>32529776</v>
      </c>
      <c r="V3822">
        <v>32529776</v>
      </c>
      <c r="X3822">
        <v>1205380</v>
      </c>
      <c r="Z3822">
        <v>730920</v>
      </c>
      <c r="AD3822">
        <v>190700</v>
      </c>
      <c r="AF3822">
        <v>28186</v>
      </c>
      <c r="AI3822">
        <v>2155186</v>
      </c>
      <c r="AJ3822">
        <v>34684962</v>
      </c>
      <c r="AN3822">
        <v>6527362</v>
      </c>
      <c r="AO3822">
        <v>2710561</v>
      </c>
      <c r="AP3822">
        <v>7095069</v>
      </c>
      <c r="AQ3822">
        <v>404352</v>
      </c>
      <c r="AR3822">
        <v>16737344</v>
      </c>
      <c r="AT3822">
        <v>16737344</v>
      </c>
      <c r="AY3822">
        <v>449608</v>
      </c>
      <c r="BB3822">
        <v>1353420</v>
      </c>
      <c r="BC3822">
        <v>1803028</v>
      </c>
      <c r="BD3822">
        <v>18540372</v>
      </c>
      <c r="BE3822">
        <v>3000000</v>
      </c>
      <c r="BF3822">
        <v>236000</v>
      </c>
      <c r="BJ3822">
        <v>562557</v>
      </c>
      <c r="BK3822">
        <v>184176</v>
      </c>
      <c r="BL3822">
        <v>12161857</v>
      </c>
      <c r="BM3822">
        <v>16144590</v>
      </c>
      <c r="BN3822">
        <v>34684962</v>
      </c>
    </row>
    <row r="3823" spans="1:66" hidden="1" x14ac:dyDescent="0.25">
      <c r="A3823" t="s">
        <v>33</v>
      </c>
      <c r="B3823" t="s">
        <v>2211</v>
      </c>
      <c r="C3823">
        <v>900299358</v>
      </c>
      <c r="D3823" t="s">
        <v>2287</v>
      </c>
      <c r="E3823" t="s">
        <v>4758</v>
      </c>
      <c r="F3823" t="s">
        <v>119</v>
      </c>
      <c r="G3823" t="s">
        <v>45</v>
      </c>
      <c r="H3823" t="s">
        <v>4759</v>
      </c>
      <c r="I3823" t="s">
        <v>47</v>
      </c>
      <c r="J3823" t="s">
        <v>48</v>
      </c>
      <c r="K3823" t="s">
        <v>40</v>
      </c>
      <c r="L3823">
        <v>4728477</v>
      </c>
      <c r="M3823">
        <v>12351769</v>
      </c>
      <c r="N3823">
        <v>5544531</v>
      </c>
      <c r="O3823">
        <v>1780800</v>
      </c>
      <c r="T3823">
        <v>24405577</v>
      </c>
      <c r="V3823">
        <v>24405577</v>
      </c>
      <c r="X3823">
        <v>1279277</v>
      </c>
      <c r="Z3823">
        <v>923111</v>
      </c>
      <c r="AD3823">
        <v>157317</v>
      </c>
      <c r="AF3823">
        <v>26701</v>
      </c>
      <c r="AI3823">
        <v>2386406</v>
      </c>
      <c r="AJ3823">
        <v>26791983</v>
      </c>
      <c r="AN3823">
        <v>6898976</v>
      </c>
      <c r="AO3823">
        <v>2068528</v>
      </c>
      <c r="AP3823">
        <v>3485614</v>
      </c>
      <c r="AQ3823">
        <v>375026</v>
      </c>
      <c r="AR3823">
        <v>12828144</v>
      </c>
      <c r="AT3823">
        <v>12828144</v>
      </c>
      <c r="AY3823">
        <v>259253</v>
      </c>
      <c r="BB3823">
        <v>1353420</v>
      </c>
      <c r="BC3823">
        <v>1612673</v>
      </c>
      <c r="BD3823">
        <v>14440817</v>
      </c>
      <c r="BE3823">
        <v>3000000</v>
      </c>
      <c r="BF3823">
        <v>236000</v>
      </c>
      <c r="BJ3823">
        <v>562557</v>
      </c>
      <c r="BK3823">
        <v>184176</v>
      </c>
      <c r="BL3823">
        <v>8368433</v>
      </c>
      <c r="BM3823">
        <v>12351166</v>
      </c>
      <c r="BN3823">
        <v>26791983</v>
      </c>
    </row>
    <row r="3824" spans="1:66" hidden="1" x14ac:dyDescent="0.25">
      <c r="A3824" t="s">
        <v>33</v>
      </c>
      <c r="B3824" t="s">
        <v>2211</v>
      </c>
      <c r="C3824">
        <v>900300996</v>
      </c>
      <c r="D3824" t="s">
        <v>2287</v>
      </c>
      <c r="E3824" t="s">
        <v>1634</v>
      </c>
      <c r="F3824" t="s">
        <v>223</v>
      </c>
      <c r="G3824" t="s">
        <v>45</v>
      </c>
      <c r="H3824" t="s">
        <v>1635</v>
      </c>
      <c r="I3824" t="s">
        <v>38</v>
      </c>
      <c r="J3824" t="s">
        <v>38</v>
      </c>
      <c r="K3824" t="s">
        <v>39</v>
      </c>
      <c r="L3824">
        <v>2831770</v>
      </c>
      <c r="M3824">
        <v>16280678</v>
      </c>
      <c r="N3824">
        <v>8220834</v>
      </c>
      <c r="O3824">
        <v>1780065</v>
      </c>
      <c r="T3824">
        <v>29113347</v>
      </c>
      <c r="V3824">
        <v>29113347</v>
      </c>
      <c r="X3824">
        <v>926044</v>
      </c>
      <c r="Z3824">
        <v>527679</v>
      </c>
      <c r="AD3824">
        <v>609213</v>
      </c>
      <c r="AI3824">
        <v>2062936</v>
      </c>
      <c r="AJ3824">
        <v>31176283</v>
      </c>
      <c r="AK3824">
        <v>304170</v>
      </c>
      <c r="AM3824">
        <v>304170</v>
      </c>
      <c r="AN3824">
        <v>10011823</v>
      </c>
      <c r="AQ3824">
        <v>387566</v>
      </c>
      <c r="AR3824">
        <v>10703559</v>
      </c>
      <c r="AT3824">
        <v>10703559</v>
      </c>
      <c r="BA3824">
        <v>488080</v>
      </c>
      <c r="BC3824">
        <v>488080</v>
      </c>
      <c r="BD3824">
        <v>11191639</v>
      </c>
      <c r="BE3824">
        <v>250000</v>
      </c>
      <c r="BF3824">
        <v>1965635</v>
      </c>
      <c r="BK3824">
        <v>443853</v>
      </c>
      <c r="BL3824">
        <v>17325156</v>
      </c>
      <c r="BM3824">
        <v>19984644</v>
      </c>
      <c r="BN3824">
        <v>31176283</v>
      </c>
    </row>
    <row r="3825" spans="1:66" hidden="1" x14ac:dyDescent="0.25">
      <c r="A3825" t="s">
        <v>33</v>
      </c>
      <c r="B3825" t="s">
        <v>2211</v>
      </c>
      <c r="C3825">
        <v>900300996</v>
      </c>
      <c r="D3825" t="s">
        <v>2287</v>
      </c>
      <c r="E3825" t="s">
        <v>1634</v>
      </c>
      <c r="F3825" t="s">
        <v>223</v>
      </c>
      <c r="G3825" t="s">
        <v>45</v>
      </c>
      <c r="H3825" t="s">
        <v>1635</v>
      </c>
      <c r="I3825" t="s">
        <v>38</v>
      </c>
      <c r="J3825" t="s">
        <v>38</v>
      </c>
      <c r="K3825" t="s">
        <v>40</v>
      </c>
      <c r="L3825">
        <v>2474888</v>
      </c>
      <c r="M3825">
        <v>10853798</v>
      </c>
      <c r="N3825">
        <v>9532491</v>
      </c>
      <c r="O3825">
        <v>0</v>
      </c>
      <c r="T3825">
        <v>22861177</v>
      </c>
      <c r="V3825">
        <v>22861177</v>
      </c>
      <c r="X3825">
        <v>203888</v>
      </c>
      <c r="Z3825">
        <v>320697</v>
      </c>
      <c r="AD3825">
        <v>948477</v>
      </c>
      <c r="AI3825">
        <v>1473062</v>
      </c>
      <c r="AJ3825">
        <v>24334239</v>
      </c>
      <c r="AK3825">
        <v>259732</v>
      </c>
      <c r="AM3825">
        <v>259732</v>
      </c>
      <c r="AN3825">
        <v>1917409</v>
      </c>
      <c r="AO3825">
        <v>665645</v>
      </c>
      <c r="AQ3825">
        <v>68818</v>
      </c>
      <c r="AR3825">
        <v>2911604</v>
      </c>
      <c r="AT3825">
        <v>2911604</v>
      </c>
      <c r="BA3825">
        <v>119508</v>
      </c>
      <c r="BC3825">
        <v>119508</v>
      </c>
      <c r="BD3825">
        <v>3031112</v>
      </c>
      <c r="BE3825">
        <v>250000</v>
      </c>
      <c r="BF3825">
        <v>1965635</v>
      </c>
      <c r="BK3825">
        <v>443853</v>
      </c>
      <c r="BL3825">
        <v>18643639</v>
      </c>
      <c r="BM3825">
        <v>21303127</v>
      </c>
      <c r="BN3825">
        <v>24334239</v>
      </c>
    </row>
    <row r="3826" spans="1:66" hidden="1" x14ac:dyDescent="0.25">
      <c r="A3826" t="s">
        <v>33</v>
      </c>
      <c r="B3826" t="s">
        <v>2211</v>
      </c>
      <c r="C3826">
        <v>900301302</v>
      </c>
      <c r="D3826" t="s">
        <v>2287</v>
      </c>
      <c r="E3826" t="s">
        <v>4760</v>
      </c>
      <c r="F3826" t="s">
        <v>132</v>
      </c>
      <c r="G3826" t="s">
        <v>51</v>
      </c>
      <c r="H3826" t="s">
        <v>4761</v>
      </c>
      <c r="I3826" t="s">
        <v>79</v>
      </c>
      <c r="J3826" t="s">
        <v>80</v>
      </c>
      <c r="K3826" t="s">
        <v>39</v>
      </c>
      <c r="L3826">
        <v>199509</v>
      </c>
      <c r="M3826">
        <v>1410762</v>
      </c>
      <c r="N3826">
        <v>0</v>
      </c>
      <c r="O3826">
        <v>1281179</v>
      </c>
      <c r="P3826">
        <v>0</v>
      </c>
      <c r="Q3826">
        <v>0</v>
      </c>
      <c r="R3826">
        <v>0</v>
      </c>
      <c r="S3826">
        <v>0</v>
      </c>
      <c r="T3826">
        <v>2891450</v>
      </c>
      <c r="U3826">
        <v>0</v>
      </c>
      <c r="V3826">
        <v>2891450</v>
      </c>
      <c r="W3826">
        <v>0</v>
      </c>
      <c r="X3826">
        <v>128746</v>
      </c>
      <c r="Y3826">
        <v>0</v>
      </c>
      <c r="Z3826">
        <v>0</v>
      </c>
      <c r="AA3826">
        <v>0</v>
      </c>
      <c r="AB3826">
        <v>0</v>
      </c>
      <c r="AC3826">
        <v>0</v>
      </c>
      <c r="AD3826">
        <v>185022</v>
      </c>
      <c r="AE3826">
        <v>0</v>
      </c>
      <c r="AF3826">
        <v>0</v>
      </c>
      <c r="AG3826">
        <v>0</v>
      </c>
      <c r="AH3826">
        <v>0</v>
      </c>
      <c r="AI3826">
        <v>313768</v>
      </c>
      <c r="AJ3826">
        <v>3205218</v>
      </c>
      <c r="AK3826">
        <v>748517</v>
      </c>
      <c r="AL3826">
        <v>0</v>
      </c>
      <c r="AM3826">
        <v>748517</v>
      </c>
      <c r="AN3826">
        <v>330510</v>
      </c>
      <c r="AO3826">
        <v>240384</v>
      </c>
      <c r="AP3826">
        <v>0</v>
      </c>
      <c r="AQ3826">
        <v>0</v>
      </c>
      <c r="AR3826">
        <v>1319411</v>
      </c>
      <c r="AS3826">
        <v>0</v>
      </c>
      <c r="AT3826">
        <v>1319411</v>
      </c>
      <c r="AU3826">
        <v>470386</v>
      </c>
      <c r="AV3826">
        <v>156248</v>
      </c>
      <c r="AW3826">
        <v>626634</v>
      </c>
      <c r="AX3826">
        <v>0</v>
      </c>
      <c r="AY3826">
        <v>0</v>
      </c>
      <c r="AZ3826">
        <v>0</v>
      </c>
      <c r="BA3826">
        <v>0</v>
      </c>
      <c r="BB3826">
        <v>0</v>
      </c>
      <c r="BC3826">
        <v>626634</v>
      </c>
      <c r="BD3826">
        <v>1946045</v>
      </c>
      <c r="BE3826">
        <v>100000</v>
      </c>
      <c r="BF3826">
        <v>0</v>
      </c>
      <c r="BG3826">
        <v>0</v>
      </c>
      <c r="BH3826">
        <v>0</v>
      </c>
      <c r="BI3826">
        <v>0</v>
      </c>
      <c r="BJ3826">
        <v>0</v>
      </c>
      <c r="BK3826">
        <v>50000</v>
      </c>
      <c r="BL3826">
        <v>1109173</v>
      </c>
      <c r="BM3826">
        <v>1259173</v>
      </c>
      <c r="BN3826">
        <v>3205218</v>
      </c>
    </row>
    <row r="3827" spans="1:66" hidden="1" x14ac:dyDescent="0.25">
      <c r="A3827" t="s">
        <v>33</v>
      </c>
      <c r="B3827" t="s">
        <v>2211</v>
      </c>
      <c r="C3827">
        <v>900301302</v>
      </c>
      <c r="D3827" t="s">
        <v>2287</v>
      </c>
      <c r="E3827" t="s">
        <v>4760</v>
      </c>
      <c r="F3827" t="s">
        <v>132</v>
      </c>
      <c r="G3827" t="s">
        <v>51</v>
      </c>
      <c r="H3827" t="s">
        <v>4761</v>
      </c>
      <c r="I3827" t="s">
        <v>79</v>
      </c>
      <c r="J3827" t="s">
        <v>80</v>
      </c>
      <c r="K3827" t="s">
        <v>40</v>
      </c>
      <c r="L3827">
        <v>1555457</v>
      </c>
      <c r="M3827">
        <v>721002</v>
      </c>
      <c r="N3827">
        <v>0</v>
      </c>
      <c r="O3827">
        <v>477786</v>
      </c>
      <c r="P3827">
        <v>0</v>
      </c>
      <c r="Q3827">
        <v>272544</v>
      </c>
      <c r="R3827">
        <v>0</v>
      </c>
      <c r="S3827">
        <v>0</v>
      </c>
      <c r="T3827">
        <v>3026789</v>
      </c>
      <c r="U3827">
        <v>0</v>
      </c>
      <c r="V3827">
        <v>3026789</v>
      </c>
      <c r="W3827">
        <v>0</v>
      </c>
      <c r="X3827">
        <v>123660</v>
      </c>
      <c r="Y3827">
        <v>0</v>
      </c>
      <c r="Z3827">
        <v>0</v>
      </c>
      <c r="AA3827">
        <v>0</v>
      </c>
      <c r="AB3827">
        <v>0</v>
      </c>
      <c r="AC3827">
        <v>0</v>
      </c>
      <c r="AD3827">
        <v>148488</v>
      </c>
      <c r="AE3827">
        <v>0</v>
      </c>
      <c r="AF3827">
        <v>0</v>
      </c>
      <c r="AG3827">
        <v>0</v>
      </c>
      <c r="AH3827">
        <v>0</v>
      </c>
      <c r="AI3827">
        <v>272148</v>
      </c>
      <c r="AJ3827">
        <v>3298937</v>
      </c>
      <c r="AK3827">
        <v>595752</v>
      </c>
      <c r="AL3827">
        <v>0</v>
      </c>
      <c r="AM3827">
        <v>595752</v>
      </c>
      <c r="AN3827">
        <v>956988</v>
      </c>
      <c r="AO3827">
        <v>228371</v>
      </c>
      <c r="AP3827">
        <v>0</v>
      </c>
      <c r="AQ3827">
        <v>0</v>
      </c>
      <c r="AR3827">
        <v>1781111</v>
      </c>
      <c r="AS3827">
        <v>0</v>
      </c>
      <c r="AT3827">
        <v>1781111</v>
      </c>
      <c r="AU3827">
        <v>383502</v>
      </c>
      <c r="AV3827">
        <v>156248</v>
      </c>
      <c r="AW3827">
        <v>539750</v>
      </c>
      <c r="AX3827">
        <v>0</v>
      </c>
      <c r="AY3827">
        <v>0</v>
      </c>
      <c r="AZ3827">
        <v>0</v>
      </c>
      <c r="BA3827">
        <v>0</v>
      </c>
      <c r="BB3827">
        <v>0</v>
      </c>
      <c r="BC3827">
        <v>539750</v>
      </c>
      <c r="BD3827">
        <v>2320861</v>
      </c>
      <c r="BE3827">
        <v>100000</v>
      </c>
      <c r="BF3827">
        <v>0</v>
      </c>
      <c r="BG3827">
        <v>0</v>
      </c>
      <c r="BH3827">
        <v>0</v>
      </c>
      <c r="BI3827">
        <v>0</v>
      </c>
      <c r="BJ3827">
        <v>0</v>
      </c>
      <c r="BK3827">
        <v>50000</v>
      </c>
      <c r="BL3827">
        <v>828076</v>
      </c>
      <c r="BM3827">
        <v>978076</v>
      </c>
      <c r="BN3827">
        <v>3298937</v>
      </c>
    </row>
    <row r="3828" spans="1:66" hidden="1" x14ac:dyDescent="0.25">
      <c r="A3828" t="s">
        <v>33</v>
      </c>
      <c r="B3828" t="s">
        <v>2211</v>
      </c>
      <c r="C3828">
        <v>900301745</v>
      </c>
      <c r="D3828" t="s">
        <v>2287</v>
      </c>
      <c r="E3828" t="s">
        <v>1636</v>
      </c>
      <c r="F3828" t="s">
        <v>197</v>
      </c>
      <c r="G3828" t="s">
        <v>45</v>
      </c>
      <c r="H3828" t="s">
        <v>4762</v>
      </c>
      <c r="I3828" t="s">
        <v>534</v>
      </c>
      <c r="J3828" t="s">
        <v>1254</v>
      </c>
      <c r="K3828" t="s">
        <v>39</v>
      </c>
      <c r="L3828">
        <v>429805</v>
      </c>
      <c r="M3828">
        <v>269942</v>
      </c>
      <c r="N3828">
        <v>8661208</v>
      </c>
      <c r="O3828">
        <v>3645080</v>
      </c>
      <c r="T3828">
        <v>13006035</v>
      </c>
      <c r="V3828">
        <v>13006035</v>
      </c>
      <c r="W3828">
        <v>4281463</v>
      </c>
      <c r="X3828">
        <v>106808</v>
      </c>
      <c r="AB3828">
        <v>3855486</v>
      </c>
      <c r="AD3828">
        <v>1070151</v>
      </c>
      <c r="AF3828">
        <v>8145277</v>
      </c>
      <c r="AG3828">
        <v>24075120</v>
      </c>
      <c r="AI3828">
        <v>41534305</v>
      </c>
      <c r="AJ3828">
        <v>54540340</v>
      </c>
      <c r="AK3828">
        <v>236028</v>
      </c>
      <c r="AM3828">
        <v>236028</v>
      </c>
      <c r="AN3828">
        <v>3712843</v>
      </c>
      <c r="AO3828">
        <v>430740</v>
      </c>
      <c r="AP3828">
        <v>284550</v>
      </c>
      <c r="AQ3828">
        <v>4082518</v>
      </c>
      <c r="AR3828">
        <v>8746679</v>
      </c>
      <c r="AT3828">
        <v>8746679</v>
      </c>
      <c r="AX3828">
        <v>2035246</v>
      </c>
      <c r="AY3828">
        <v>539596</v>
      </c>
      <c r="BA3828">
        <v>2693100</v>
      </c>
      <c r="BB3828">
        <v>23641856</v>
      </c>
      <c r="BC3828">
        <v>28909798</v>
      </c>
      <c r="BD3828">
        <v>37656477</v>
      </c>
      <c r="BE3828">
        <v>1500000</v>
      </c>
      <c r="BJ3828">
        <v>10693653</v>
      </c>
      <c r="BL3828">
        <v>4690210</v>
      </c>
      <c r="BM3828">
        <v>16883863</v>
      </c>
      <c r="BN3828">
        <v>54540340</v>
      </c>
    </row>
    <row r="3829" spans="1:66" hidden="1" x14ac:dyDescent="0.25">
      <c r="A3829" t="s">
        <v>33</v>
      </c>
      <c r="B3829" t="s">
        <v>2211</v>
      </c>
      <c r="C3829">
        <v>900301745</v>
      </c>
      <c r="D3829" t="s">
        <v>2287</v>
      </c>
      <c r="E3829" t="s">
        <v>1636</v>
      </c>
      <c r="F3829" t="s">
        <v>197</v>
      </c>
      <c r="G3829" t="s">
        <v>45</v>
      </c>
      <c r="H3829" t="s">
        <v>4762</v>
      </c>
      <c r="I3829" t="s">
        <v>534</v>
      </c>
      <c r="J3829" t="s">
        <v>1254</v>
      </c>
      <c r="K3829" t="s">
        <v>40</v>
      </c>
      <c r="L3829">
        <v>163425</v>
      </c>
      <c r="M3829">
        <v>8527363</v>
      </c>
      <c r="N3829">
        <v>2590049</v>
      </c>
      <c r="O3829">
        <v>2202183</v>
      </c>
      <c r="T3829">
        <v>13483020</v>
      </c>
      <c r="V3829">
        <v>13483020</v>
      </c>
      <c r="W3829">
        <v>4702831</v>
      </c>
      <c r="X3829">
        <v>140176</v>
      </c>
      <c r="AB3829">
        <v>9793493</v>
      </c>
      <c r="AD3829">
        <v>167325</v>
      </c>
      <c r="AF3829">
        <v>7723910</v>
      </c>
      <c r="AG3829">
        <v>21811293</v>
      </c>
      <c r="AI3829">
        <v>44339028</v>
      </c>
      <c r="AJ3829">
        <v>57822048</v>
      </c>
      <c r="AK3829">
        <v>256726</v>
      </c>
      <c r="AM3829">
        <v>256726</v>
      </c>
      <c r="AN3829">
        <v>3602960</v>
      </c>
      <c r="AO3829">
        <v>158603</v>
      </c>
      <c r="AP3829">
        <v>3286297</v>
      </c>
      <c r="AQ3829">
        <v>5680321</v>
      </c>
      <c r="AR3829">
        <v>12984907</v>
      </c>
      <c r="AT3829">
        <v>12984907</v>
      </c>
      <c r="AX3829">
        <v>4871696</v>
      </c>
      <c r="BA3829">
        <v>2898153</v>
      </c>
      <c r="BB3829">
        <v>20445458</v>
      </c>
      <c r="BC3829">
        <v>28215307</v>
      </c>
      <c r="BD3829">
        <v>41200214</v>
      </c>
      <c r="BE3829">
        <v>1500000</v>
      </c>
      <c r="BJ3829">
        <v>10693653</v>
      </c>
      <c r="BL3829">
        <v>4428181</v>
      </c>
      <c r="BM3829">
        <v>16621834</v>
      </c>
      <c r="BN3829">
        <v>57822048</v>
      </c>
    </row>
    <row r="3830" spans="1:66" hidden="1" x14ac:dyDescent="0.25">
      <c r="A3830" t="s">
        <v>33</v>
      </c>
      <c r="B3830" t="s">
        <v>2211</v>
      </c>
      <c r="C3830">
        <v>900302829</v>
      </c>
      <c r="D3830" t="s">
        <v>2287</v>
      </c>
      <c r="E3830" t="s">
        <v>1637</v>
      </c>
      <c r="F3830" t="s">
        <v>738</v>
      </c>
      <c r="G3830" t="s">
        <v>45</v>
      </c>
      <c r="H3830" t="s">
        <v>1638</v>
      </c>
      <c r="I3830" t="s">
        <v>38</v>
      </c>
      <c r="J3830" t="s">
        <v>38</v>
      </c>
      <c r="K3830" t="s">
        <v>39</v>
      </c>
      <c r="L3830">
        <v>2135810</v>
      </c>
      <c r="M3830">
        <v>304616</v>
      </c>
      <c r="N3830">
        <v>17379803</v>
      </c>
      <c r="O3830">
        <v>1131283</v>
      </c>
      <c r="Q3830">
        <v>29495</v>
      </c>
      <c r="T3830">
        <v>20981007</v>
      </c>
      <c r="V3830">
        <v>20981007</v>
      </c>
      <c r="X3830">
        <v>4306962</v>
      </c>
      <c r="AD3830">
        <v>4741036</v>
      </c>
      <c r="AF3830">
        <v>6234901</v>
      </c>
      <c r="AI3830">
        <v>15282899</v>
      </c>
      <c r="AJ3830">
        <v>36263906</v>
      </c>
      <c r="AK3830">
        <v>239255</v>
      </c>
      <c r="AL3830">
        <v>19409</v>
      </c>
      <c r="AM3830">
        <v>258664</v>
      </c>
      <c r="AN3830">
        <v>15996864</v>
      </c>
      <c r="AO3830">
        <v>82574</v>
      </c>
      <c r="AP3830">
        <v>2286546</v>
      </c>
      <c r="AR3830">
        <v>18624648</v>
      </c>
      <c r="AT3830">
        <v>18624648</v>
      </c>
      <c r="AY3830">
        <v>3480355</v>
      </c>
      <c r="BA3830">
        <v>4545928</v>
      </c>
      <c r="BC3830">
        <v>8026283</v>
      </c>
      <c r="BD3830">
        <v>26650931</v>
      </c>
      <c r="BE3830">
        <v>1701400</v>
      </c>
      <c r="BF3830">
        <v>15261232</v>
      </c>
      <c r="BL3830">
        <v>-7349657</v>
      </c>
      <c r="BM3830">
        <v>9612975</v>
      </c>
      <c r="BN3830">
        <v>36263906</v>
      </c>
    </row>
    <row r="3831" spans="1:66" hidden="1" x14ac:dyDescent="0.25">
      <c r="A3831" t="s">
        <v>33</v>
      </c>
      <c r="B3831" t="s">
        <v>2211</v>
      </c>
      <c r="C3831">
        <v>900302829</v>
      </c>
      <c r="D3831" t="s">
        <v>2287</v>
      </c>
      <c r="E3831" t="s">
        <v>1637</v>
      </c>
      <c r="F3831" t="s">
        <v>738</v>
      </c>
      <c r="G3831" t="s">
        <v>45</v>
      </c>
      <c r="H3831" t="s">
        <v>1638</v>
      </c>
      <c r="I3831" t="s">
        <v>38</v>
      </c>
      <c r="J3831" t="s">
        <v>38</v>
      </c>
      <c r="K3831" t="s">
        <v>40</v>
      </c>
      <c r="L3831">
        <v>1067381</v>
      </c>
      <c r="M3831">
        <v>311284</v>
      </c>
      <c r="N3831">
        <v>12897880</v>
      </c>
      <c r="O3831">
        <v>402469</v>
      </c>
      <c r="Q3831">
        <v>15768</v>
      </c>
      <c r="T3831">
        <v>14694782</v>
      </c>
      <c r="V3831">
        <v>14694782</v>
      </c>
      <c r="X3831">
        <v>166600</v>
      </c>
      <c r="AD3831">
        <v>1625018</v>
      </c>
      <c r="AF3831">
        <v>1261257</v>
      </c>
      <c r="AI3831">
        <v>3052875</v>
      </c>
      <c r="AJ3831">
        <v>17747657</v>
      </c>
      <c r="AK3831">
        <v>98489</v>
      </c>
      <c r="AL3831">
        <v>3338</v>
      </c>
      <c r="AM3831">
        <v>101827</v>
      </c>
      <c r="AN3831">
        <v>13556858</v>
      </c>
      <c r="AO3831">
        <v>52105</v>
      </c>
      <c r="AP3831">
        <v>588416</v>
      </c>
      <c r="AR3831">
        <v>14299206</v>
      </c>
      <c r="AT3831">
        <v>14299206</v>
      </c>
      <c r="AY3831">
        <v>461815</v>
      </c>
      <c r="BA3831">
        <v>981638</v>
      </c>
      <c r="BC3831">
        <v>1443453</v>
      </c>
      <c r="BD3831">
        <v>15742659</v>
      </c>
      <c r="BE3831">
        <v>1691400</v>
      </c>
      <c r="BF3831">
        <v>7261112</v>
      </c>
      <c r="BL3831">
        <v>-6947514</v>
      </c>
      <c r="BM3831">
        <v>2004998</v>
      </c>
      <c r="BN3831">
        <v>17747657</v>
      </c>
    </row>
    <row r="3832" spans="1:66" hidden="1" x14ac:dyDescent="0.25">
      <c r="A3832" t="s">
        <v>33</v>
      </c>
      <c r="B3832" t="s">
        <v>2211</v>
      </c>
      <c r="C3832">
        <v>900303919</v>
      </c>
      <c r="D3832" t="s">
        <v>2287</v>
      </c>
      <c r="E3832" t="s">
        <v>1639</v>
      </c>
      <c r="F3832" t="s">
        <v>228</v>
      </c>
      <c r="G3832" t="s">
        <v>36</v>
      </c>
      <c r="H3832" t="s">
        <v>4763</v>
      </c>
      <c r="I3832" t="s">
        <v>38</v>
      </c>
      <c r="J3832" t="s">
        <v>38</v>
      </c>
      <c r="K3832" t="s">
        <v>39</v>
      </c>
      <c r="L3832">
        <v>1621545</v>
      </c>
      <c r="M3832">
        <v>27609640</v>
      </c>
      <c r="N3832">
        <v>48444787</v>
      </c>
      <c r="O3832">
        <v>162383</v>
      </c>
      <c r="R3832">
        <v>6361477</v>
      </c>
      <c r="T3832">
        <v>84199832</v>
      </c>
      <c r="V3832">
        <v>84199832</v>
      </c>
      <c r="X3832">
        <v>119841536</v>
      </c>
      <c r="Z3832">
        <v>475925</v>
      </c>
      <c r="AG3832">
        <v>1355332</v>
      </c>
      <c r="AI3832">
        <v>121672793</v>
      </c>
      <c r="AJ3832">
        <v>205872625</v>
      </c>
      <c r="AK3832">
        <v>1325109</v>
      </c>
      <c r="AM3832">
        <v>1325109</v>
      </c>
      <c r="AN3832">
        <v>28760223</v>
      </c>
      <c r="AO3832">
        <v>478952</v>
      </c>
      <c r="AP3832">
        <v>29814083</v>
      </c>
      <c r="AR3832">
        <v>60378367</v>
      </c>
      <c r="AT3832">
        <v>60378367</v>
      </c>
      <c r="AY3832">
        <v>11562932</v>
      </c>
      <c r="BA3832">
        <v>17159930</v>
      </c>
      <c r="BC3832">
        <v>28722862</v>
      </c>
      <c r="BD3832">
        <v>89101229</v>
      </c>
      <c r="BE3832">
        <v>11707000</v>
      </c>
      <c r="BJ3832">
        <v>27022462</v>
      </c>
      <c r="BK3832">
        <v>6001625</v>
      </c>
      <c r="BL3832">
        <v>72040309</v>
      </c>
      <c r="BM3832">
        <v>116771396</v>
      </c>
      <c r="BN3832">
        <v>205872625</v>
      </c>
    </row>
    <row r="3833" spans="1:66" hidden="1" x14ac:dyDescent="0.25">
      <c r="A3833" t="s">
        <v>33</v>
      </c>
      <c r="B3833" t="s">
        <v>2211</v>
      </c>
      <c r="C3833">
        <v>900303919</v>
      </c>
      <c r="D3833" t="s">
        <v>2287</v>
      </c>
      <c r="E3833" t="s">
        <v>1639</v>
      </c>
      <c r="F3833" t="s">
        <v>228</v>
      </c>
      <c r="G3833" t="s">
        <v>36</v>
      </c>
      <c r="H3833" t="s">
        <v>4763</v>
      </c>
      <c r="I3833" t="s">
        <v>38</v>
      </c>
      <c r="J3833" t="s">
        <v>38</v>
      </c>
      <c r="K3833" t="s">
        <v>40</v>
      </c>
      <c r="L3833">
        <v>212119</v>
      </c>
      <c r="M3833">
        <v>41033240</v>
      </c>
      <c r="N3833">
        <v>52781033</v>
      </c>
      <c r="O3833">
        <v>144702</v>
      </c>
      <c r="R3833">
        <v>7653846</v>
      </c>
      <c r="T3833">
        <v>101824940</v>
      </c>
      <c r="V3833">
        <v>101824940</v>
      </c>
      <c r="X3833">
        <v>104201170</v>
      </c>
      <c r="Z3833">
        <v>498741</v>
      </c>
      <c r="AB3833">
        <v>30298</v>
      </c>
      <c r="AG3833">
        <v>2369400</v>
      </c>
      <c r="AI3833">
        <v>107099609</v>
      </c>
      <c r="AJ3833">
        <v>208924549</v>
      </c>
      <c r="AK3833">
        <v>1168593</v>
      </c>
      <c r="AM3833">
        <v>1168593</v>
      </c>
      <c r="AN3833">
        <v>42710387</v>
      </c>
      <c r="AO3833">
        <v>431359</v>
      </c>
      <c r="AP3833">
        <v>9914985</v>
      </c>
      <c r="AR3833">
        <v>54225324</v>
      </c>
      <c r="AT3833">
        <v>54225324</v>
      </c>
      <c r="AY3833">
        <v>11082763</v>
      </c>
      <c r="BA3833">
        <v>28646389</v>
      </c>
      <c r="BC3833">
        <v>39729152</v>
      </c>
      <c r="BD3833">
        <v>93954476</v>
      </c>
      <c r="BE3833">
        <v>11707000</v>
      </c>
      <c r="BJ3833">
        <v>27022462</v>
      </c>
      <c r="BK3833">
        <v>6001625</v>
      </c>
      <c r="BL3833">
        <v>70238986</v>
      </c>
      <c r="BM3833">
        <v>114970073</v>
      </c>
      <c r="BN3833">
        <v>208924549</v>
      </c>
    </row>
    <row r="3834" spans="1:66" hidden="1" x14ac:dyDescent="0.25">
      <c r="A3834" t="s">
        <v>33</v>
      </c>
      <c r="B3834" t="s">
        <v>2211</v>
      </c>
      <c r="C3834">
        <v>900304632</v>
      </c>
      <c r="D3834" t="s">
        <v>2287</v>
      </c>
      <c r="E3834" t="s">
        <v>4764</v>
      </c>
      <c r="F3834" t="s">
        <v>2709</v>
      </c>
      <c r="G3834" t="s">
        <v>45</v>
      </c>
      <c r="H3834" t="s">
        <v>1640</v>
      </c>
      <c r="I3834" t="s">
        <v>172</v>
      </c>
      <c r="J3834" t="s">
        <v>173</v>
      </c>
      <c r="K3834" t="s">
        <v>39</v>
      </c>
      <c r="L3834">
        <v>6298269</v>
      </c>
      <c r="M3834">
        <v>28277348</v>
      </c>
      <c r="O3834">
        <v>7562699</v>
      </c>
      <c r="T3834">
        <v>42138316</v>
      </c>
      <c r="V3834">
        <v>42138316</v>
      </c>
      <c r="X3834">
        <v>5202145</v>
      </c>
      <c r="Z3834">
        <v>947780</v>
      </c>
      <c r="AB3834">
        <v>14201845</v>
      </c>
      <c r="AD3834">
        <v>254433</v>
      </c>
      <c r="AG3834">
        <v>5457323</v>
      </c>
      <c r="AI3834">
        <v>26063526</v>
      </c>
      <c r="AJ3834">
        <v>68201842</v>
      </c>
      <c r="AL3834">
        <v>2664290</v>
      </c>
      <c r="AM3834">
        <v>2664290</v>
      </c>
      <c r="AN3834">
        <v>24915481</v>
      </c>
      <c r="AO3834">
        <v>1754493</v>
      </c>
      <c r="AP3834">
        <v>3186334</v>
      </c>
      <c r="AQ3834">
        <v>3206065</v>
      </c>
      <c r="AR3834">
        <v>35726663</v>
      </c>
      <c r="AT3834">
        <v>35726663</v>
      </c>
      <c r="AX3834">
        <v>38377</v>
      </c>
      <c r="BB3834">
        <v>3473210</v>
      </c>
      <c r="BC3834">
        <v>3511587</v>
      </c>
      <c r="BD3834">
        <v>39238250</v>
      </c>
      <c r="BE3834">
        <v>1819480</v>
      </c>
      <c r="BF3834">
        <v>5700782</v>
      </c>
      <c r="BK3834">
        <v>807</v>
      </c>
      <c r="BL3834">
        <v>21442523</v>
      </c>
      <c r="BM3834">
        <v>28963592</v>
      </c>
      <c r="BN3834">
        <v>68201842</v>
      </c>
    </row>
    <row r="3835" spans="1:66" hidden="1" x14ac:dyDescent="0.25">
      <c r="A3835" t="s">
        <v>33</v>
      </c>
      <c r="B3835" t="s">
        <v>2211</v>
      </c>
      <c r="C3835">
        <v>900304632</v>
      </c>
      <c r="D3835" t="s">
        <v>2287</v>
      </c>
      <c r="E3835" t="s">
        <v>4764</v>
      </c>
      <c r="F3835" t="s">
        <v>2709</v>
      </c>
      <c r="G3835" t="s">
        <v>45</v>
      </c>
      <c r="H3835" t="s">
        <v>1640</v>
      </c>
      <c r="I3835" t="s">
        <v>172</v>
      </c>
      <c r="J3835" t="s">
        <v>173</v>
      </c>
      <c r="K3835" t="s">
        <v>40</v>
      </c>
      <c r="L3835">
        <v>11137259</v>
      </c>
      <c r="M3835">
        <v>31831644</v>
      </c>
      <c r="O3835">
        <v>6289754</v>
      </c>
      <c r="T3835">
        <v>49258657</v>
      </c>
      <c r="V3835">
        <v>49258657</v>
      </c>
      <c r="X3835">
        <v>4693059</v>
      </c>
      <c r="Z3835">
        <v>1116016</v>
      </c>
      <c r="AB3835">
        <v>10678639</v>
      </c>
      <c r="AD3835">
        <v>972411</v>
      </c>
      <c r="AG3835">
        <v>8208915</v>
      </c>
      <c r="AI3835">
        <v>25669040</v>
      </c>
      <c r="AJ3835">
        <v>74927697</v>
      </c>
      <c r="AL3835">
        <v>2553439</v>
      </c>
      <c r="AM3835">
        <v>2553439</v>
      </c>
      <c r="AN3835">
        <v>16113150</v>
      </c>
      <c r="AO3835">
        <v>2798185</v>
      </c>
      <c r="AP3835">
        <v>8371868</v>
      </c>
      <c r="AQ3835">
        <v>2954342</v>
      </c>
      <c r="AR3835">
        <v>32790984</v>
      </c>
      <c r="AT3835">
        <v>32790984</v>
      </c>
      <c r="AX3835">
        <v>38377</v>
      </c>
      <c r="BA3835">
        <v>3720303</v>
      </c>
      <c r="BB3835">
        <v>6679275</v>
      </c>
      <c r="BC3835">
        <v>10437955</v>
      </c>
      <c r="BD3835">
        <v>43228939</v>
      </c>
      <c r="BE3835">
        <v>1819480</v>
      </c>
      <c r="BF3835">
        <v>5700782</v>
      </c>
      <c r="BK3835">
        <v>807</v>
      </c>
      <c r="BL3835">
        <v>24177689</v>
      </c>
      <c r="BM3835">
        <v>31698758</v>
      </c>
      <c r="BN3835">
        <v>74927697</v>
      </c>
    </row>
    <row r="3836" spans="1:66" hidden="1" x14ac:dyDescent="0.25">
      <c r="A3836" t="s">
        <v>33</v>
      </c>
      <c r="B3836" t="s">
        <v>2211</v>
      </c>
      <c r="C3836">
        <v>900304858</v>
      </c>
      <c r="D3836" t="s">
        <v>2287</v>
      </c>
      <c r="E3836" t="s">
        <v>4765</v>
      </c>
      <c r="F3836" t="s">
        <v>131</v>
      </c>
      <c r="G3836" t="s">
        <v>45</v>
      </c>
      <c r="H3836" t="s">
        <v>4766</v>
      </c>
      <c r="I3836" t="s">
        <v>38</v>
      </c>
      <c r="J3836" t="s">
        <v>38</v>
      </c>
      <c r="K3836" t="s">
        <v>39</v>
      </c>
      <c r="L3836">
        <v>4184657</v>
      </c>
      <c r="M3836">
        <v>6145224</v>
      </c>
      <c r="N3836">
        <v>8435375</v>
      </c>
      <c r="Q3836">
        <v>155592</v>
      </c>
      <c r="R3836">
        <v>128967</v>
      </c>
      <c r="T3836">
        <v>19049815</v>
      </c>
      <c r="V3836">
        <v>19049815</v>
      </c>
      <c r="X3836">
        <v>1537888</v>
      </c>
      <c r="AB3836">
        <v>1890711</v>
      </c>
      <c r="AD3836">
        <v>670988</v>
      </c>
      <c r="AG3836">
        <v>195877</v>
      </c>
      <c r="AI3836">
        <v>4295464</v>
      </c>
      <c r="AJ3836">
        <v>23345279</v>
      </c>
      <c r="AK3836">
        <v>702634</v>
      </c>
      <c r="AM3836">
        <v>702634</v>
      </c>
      <c r="AN3836">
        <v>6119849</v>
      </c>
      <c r="AO3836">
        <v>276723</v>
      </c>
      <c r="AP3836">
        <v>6799999</v>
      </c>
      <c r="AQ3836">
        <v>3799168</v>
      </c>
      <c r="AR3836">
        <v>17698373</v>
      </c>
      <c r="AT3836">
        <v>17698373</v>
      </c>
      <c r="BD3836">
        <v>17698373</v>
      </c>
      <c r="BE3836">
        <v>6883866</v>
      </c>
      <c r="BL3836">
        <v>-1236960</v>
      </c>
      <c r="BM3836">
        <v>5646906</v>
      </c>
      <c r="BN3836">
        <v>23345279</v>
      </c>
    </row>
    <row r="3837" spans="1:66" hidden="1" x14ac:dyDescent="0.25">
      <c r="A3837" t="s">
        <v>33</v>
      </c>
      <c r="B3837" t="s">
        <v>2211</v>
      </c>
      <c r="C3837">
        <v>900304858</v>
      </c>
      <c r="D3837" t="s">
        <v>2287</v>
      </c>
      <c r="E3837" t="s">
        <v>4765</v>
      </c>
      <c r="F3837" t="s">
        <v>131</v>
      </c>
      <c r="G3837" t="s">
        <v>45</v>
      </c>
      <c r="H3837" t="s">
        <v>4766</v>
      </c>
      <c r="I3837" t="s">
        <v>38</v>
      </c>
      <c r="J3837" t="s">
        <v>38</v>
      </c>
      <c r="K3837" t="s">
        <v>40</v>
      </c>
      <c r="L3837">
        <v>2099377</v>
      </c>
      <c r="M3837">
        <v>8924241</v>
      </c>
      <c r="N3837">
        <v>7703381</v>
      </c>
      <c r="O3837">
        <v>1609178</v>
      </c>
      <c r="Q3837">
        <v>3161</v>
      </c>
      <c r="R3837">
        <v>356906</v>
      </c>
      <c r="T3837">
        <v>20696244</v>
      </c>
      <c r="V3837">
        <v>20696244</v>
      </c>
      <c r="X3837">
        <v>1121961</v>
      </c>
      <c r="AB3837">
        <v>2896504</v>
      </c>
      <c r="AD3837">
        <v>100742</v>
      </c>
      <c r="AI3837">
        <v>4119207</v>
      </c>
      <c r="AJ3837">
        <v>24815451</v>
      </c>
      <c r="AK3837">
        <v>429307</v>
      </c>
      <c r="AM3837">
        <v>429307</v>
      </c>
      <c r="AN3837">
        <v>6344608</v>
      </c>
      <c r="AP3837">
        <v>8800000</v>
      </c>
      <c r="AQ3837">
        <v>4856815</v>
      </c>
      <c r="AR3837">
        <v>20430730</v>
      </c>
      <c r="AT3837">
        <v>20430730</v>
      </c>
      <c r="BD3837">
        <v>20430730</v>
      </c>
      <c r="BE3837">
        <v>6883866</v>
      </c>
      <c r="BL3837">
        <v>-2499145</v>
      </c>
      <c r="BM3837">
        <v>4384721</v>
      </c>
      <c r="BN3837">
        <v>24815451</v>
      </c>
    </row>
    <row r="3838" spans="1:66" hidden="1" x14ac:dyDescent="0.25">
      <c r="A3838" t="s">
        <v>33</v>
      </c>
      <c r="B3838" t="s">
        <v>2211</v>
      </c>
      <c r="C3838">
        <v>900305303</v>
      </c>
      <c r="D3838" t="s">
        <v>2287</v>
      </c>
      <c r="E3838" t="s">
        <v>1641</v>
      </c>
      <c r="F3838" t="s">
        <v>523</v>
      </c>
      <c r="G3838" t="s">
        <v>111</v>
      </c>
      <c r="H3838" t="s">
        <v>4767</v>
      </c>
      <c r="I3838" t="s">
        <v>38</v>
      </c>
      <c r="J3838" t="s">
        <v>38</v>
      </c>
      <c r="K3838" t="s">
        <v>39</v>
      </c>
      <c r="L3838">
        <v>34331</v>
      </c>
      <c r="M3838">
        <v>4270395</v>
      </c>
      <c r="O3838">
        <v>107647</v>
      </c>
      <c r="T3838">
        <v>4412373</v>
      </c>
      <c r="V3838">
        <v>4412373</v>
      </c>
      <c r="W3838">
        <v>4564576</v>
      </c>
      <c r="AG3838">
        <v>860</v>
      </c>
      <c r="AI3838">
        <v>4565436</v>
      </c>
      <c r="AJ3838">
        <v>8977809</v>
      </c>
      <c r="AK3838">
        <v>17003</v>
      </c>
      <c r="AM3838">
        <v>17003</v>
      </c>
      <c r="AN3838">
        <v>16583</v>
      </c>
      <c r="AO3838">
        <v>62379</v>
      </c>
      <c r="AR3838">
        <v>95965</v>
      </c>
      <c r="AT3838">
        <v>95965</v>
      </c>
      <c r="AX3838">
        <v>3620995</v>
      </c>
      <c r="AY3838">
        <v>200601</v>
      </c>
      <c r="BC3838">
        <v>3821596</v>
      </c>
      <c r="BD3838">
        <v>3917561</v>
      </c>
      <c r="BE3838">
        <v>100000</v>
      </c>
      <c r="BH3838">
        <v>2877199</v>
      </c>
      <c r="BK3838">
        <v>50000</v>
      </c>
      <c r="BL3838">
        <v>2033049</v>
      </c>
      <c r="BM3838">
        <v>5060248</v>
      </c>
      <c r="BN3838">
        <v>8977809</v>
      </c>
    </row>
    <row r="3839" spans="1:66" hidden="1" x14ac:dyDescent="0.25">
      <c r="A3839" t="s">
        <v>33</v>
      </c>
      <c r="B3839" t="s">
        <v>2211</v>
      </c>
      <c r="C3839">
        <v>900305303</v>
      </c>
      <c r="D3839" t="s">
        <v>2287</v>
      </c>
      <c r="E3839" t="s">
        <v>1641</v>
      </c>
      <c r="F3839" t="s">
        <v>523</v>
      </c>
      <c r="G3839" t="s">
        <v>111</v>
      </c>
      <c r="H3839" t="s">
        <v>4767</v>
      </c>
      <c r="I3839" t="s">
        <v>38</v>
      </c>
      <c r="J3839" t="s">
        <v>38</v>
      </c>
      <c r="K3839" t="s">
        <v>40</v>
      </c>
      <c r="L3839">
        <v>60054</v>
      </c>
      <c r="M3839">
        <v>3304761</v>
      </c>
      <c r="O3839">
        <v>135233</v>
      </c>
      <c r="T3839">
        <v>3500048</v>
      </c>
      <c r="V3839">
        <v>3500048</v>
      </c>
      <c r="W3839">
        <v>3269029</v>
      </c>
      <c r="AF3839">
        <v>722398</v>
      </c>
      <c r="AG3839">
        <v>278</v>
      </c>
      <c r="AI3839">
        <v>3991705</v>
      </c>
      <c r="AJ3839">
        <v>7491753</v>
      </c>
      <c r="AK3839">
        <v>19867</v>
      </c>
      <c r="AM3839">
        <v>19867</v>
      </c>
      <c r="AN3839">
        <v>17703</v>
      </c>
      <c r="AO3839">
        <v>35152</v>
      </c>
      <c r="AQ3839">
        <v>600</v>
      </c>
      <c r="AR3839">
        <v>73322</v>
      </c>
      <c r="AT3839">
        <v>73322</v>
      </c>
      <c r="AX3839">
        <v>3337903</v>
      </c>
      <c r="BC3839">
        <v>3337903</v>
      </c>
      <c r="BD3839">
        <v>3411225</v>
      </c>
      <c r="BE3839">
        <v>100000</v>
      </c>
      <c r="BH3839">
        <v>2406538</v>
      </c>
      <c r="BK3839">
        <v>37402</v>
      </c>
      <c r="BL3839">
        <v>1536588</v>
      </c>
      <c r="BM3839">
        <v>4080528</v>
      </c>
      <c r="BN3839">
        <v>7491753</v>
      </c>
    </row>
    <row r="3840" spans="1:66" hidden="1" x14ac:dyDescent="0.25">
      <c r="A3840" t="s">
        <v>33</v>
      </c>
      <c r="B3840" t="s">
        <v>2211</v>
      </c>
      <c r="C3840">
        <v>900306204</v>
      </c>
      <c r="D3840" t="s">
        <v>2287</v>
      </c>
      <c r="E3840" t="s">
        <v>1642</v>
      </c>
      <c r="F3840" t="s">
        <v>853</v>
      </c>
      <c r="G3840" t="s">
        <v>111</v>
      </c>
      <c r="H3840" t="s">
        <v>4768</v>
      </c>
      <c r="I3840" t="s">
        <v>38</v>
      </c>
      <c r="J3840" t="s">
        <v>38</v>
      </c>
      <c r="K3840" t="s">
        <v>39</v>
      </c>
      <c r="L3840">
        <v>11152650</v>
      </c>
      <c r="M3840">
        <v>14128218</v>
      </c>
      <c r="N3840">
        <v>1296866</v>
      </c>
      <c r="O3840">
        <v>3109233</v>
      </c>
      <c r="R3840">
        <v>132554</v>
      </c>
      <c r="T3840">
        <v>29819521</v>
      </c>
      <c r="V3840">
        <v>29819521</v>
      </c>
      <c r="X3840">
        <v>198721728</v>
      </c>
      <c r="AE3840">
        <v>23919784</v>
      </c>
      <c r="AF3840">
        <v>22172535</v>
      </c>
      <c r="AG3840">
        <v>114011933</v>
      </c>
      <c r="AI3840">
        <v>358825980</v>
      </c>
      <c r="AJ3840">
        <v>388645501</v>
      </c>
      <c r="AK3840">
        <v>137951</v>
      </c>
      <c r="AM3840">
        <v>137951</v>
      </c>
      <c r="AN3840">
        <v>29857751</v>
      </c>
      <c r="AO3840">
        <v>1114166</v>
      </c>
      <c r="AP3840">
        <v>27933796</v>
      </c>
      <c r="AR3840">
        <v>59043664</v>
      </c>
      <c r="AT3840">
        <v>59043664</v>
      </c>
      <c r="AV3840">
        <v>9436273</v>
      </c>
      <c r="AW3840">
        <v>9436273</v>
      </c>
      <c r="BA3840">
        <v>63158920</v>
      </c>
      <c r="BC3840">
        <v>72595193</v>
      </c>
      <c r="BD3840">
        <v>131638857</v>
      </c>
      <c r="BE3840">
        <v>20578</v>
      </c>
      <c r="BH3840">
        <v>292113222</v>
      </c>
      <c r="BK3840">
        <v>-24214501</v>
      </c>
      <c r="BL3840">
        <v>-10912655</v>
      </c>
      <c r="BM3840">
        <v>257006644</v>
      </c>
      <c r="BN3840">
        <v>388645501</v>
      </c>
    </row>
    <row r="3841" spans="1:66" hidden="1" x14ac:dyDescent="0.25">
      <c r="A3841" t="s">
        <v>33</v>
      </c>
      <c r="B3841" t="s">
        <v>2211</v>
      </c>
      <c r="C3841">
        <v>900306204</v>
      </c>
      <c r="D3841" t="s">
        <v>2287</v>
      </c>
      <c r="E3841" t="s">
        <v>1642</v>
      </c>
      <c r="F3841" t="s">
        <v>853</v>
      </c>
      <c r="G3841" t="s">
        <v>111</v>
      </c>
      <c r="H3841" t="s">
        <v>4768</v>
      </c>
      <c r="I3841" t="s">
        <v>38</v>
      </c>
      <c r="J3841" t="s">
        <v>38</v>
      </c>
      <c r="K3841" t="s">
        <v>40</v>
      </c>
      <c r="L3841">
        <v>5330990</v>
      </c>
      <c r="M3841">
        <v>3184093</v>
      </c>
      <c r="N3841">
        <v>14913</v>
      </c>
      <c r="O3841">
        <v>359648</v>
      </c>
      <c r="R3841">
        <v>79808</v>
      </c>
      <c r="T3841">
        <v>8969452</v>
      </c>
      <c r="V3841">
        <v>8969452</v>
      </c>
      <c r="X3841">
        <v>205758531</v>
      </c>
      <c r="AE3841">
        <v>22623349</v>
      </c>
      <c r="AF3841">
        <v>9470675</v>
      </c>
      <c r="AG3841">
        <v>121449270</v>
      </c>
      <c r="AI3841">
        <v>359301825</v>
      </c>
      <c r="AJ3841">
        <v>368271277</v>
      </c>
      <c r="AK3841">
        <v>90617</v>
      </c>
      <c r="AM3841">
        <v>90617</v>
      </c>
      <c r="AN3841">
        <v>31238114</v>
      </c>
      <c r="AO3841">
        <v>2050586</v>
      </c>
      <c r="AP3841">
        <v>32302175</v>
      </c>
      <c r="AR3841">
        <v>65681492</v>
      </c>
      <c r="AT3841">
        <v>65681492</v>
      </c>
      <c r="AV3841">
        <v>12149883</v>
      </c>
      <c r="AW3841">
        <v>12149883</v>
      </c>
      <c r="BA3841">
        <v>84382029</v>
      </c>
      <c r="BC3841">
        <v>96531912</v>
      </c>
      <c r="BD3841">
        <v>162213404</v>
      </c>
      <c r="BE3841">
        <v>20578</v>
      </c>
      <c r="BH3841">
        <v>200115754</v>
      </c>
      <c r="BK3841">
        <v>25635296</v>
      </c>
      <c r="BL3841">
        <v>-19713755</v>
      </c>
      <c r="BM3841">
        <v>206057873</v>
      </c>
      <c r="BN3841">
        <v>368271277</v>
      </c>
    </row>
    <row r="3842" spans="1:66" hidden="1" x14ac:dyDescent="0.25">
      <c r="A3842" t="s">
        <v>33</v>
      </c>
      <c r="B3842" t="s">
        <v>2211</v>
      </c>
      <c r="C3842">
        <v>900306309</v>
      </c>
      <c r="D3842" t="s">
        <v>2287</v>
      </c>
      <c r="E3842" t="s">
        <v>4769</v>
      </c>
      <c r="F3842" t="s">
        <v>542</v>
      </c>
      <c r="G3842" t="s">
        <v>111</v>
      </c>
      <c r="H3842" t="s">
        <v>4770</v>
      </c>
      <c r="I3842" t="s">
        <v>47</v>
      </c>
      <c r="J3842" t="s">
        <v>62</v>
      </c>
      <c r="K3842" t="s">
        <v>39</v>
      </c>
      <c r="L3842">
        <v>23989589</v>
      </c>
      <c r="M3842">
        <v>568846182</v>
      </c>
      <c r="N3842">
        <v>107573251</v>
      </c>
      <c r="Q3842">
        <v>3581217</v>
      </c>
      <c r="R3842">
        <v>145526695</v>
      </c>
      <c r="T3842">
        <v>849516934</v>
      </c>
      <c r="V3842">
        <v>849516934</v>
      </c>
      <c r="X3842">
        <v>286841168</v>
      </c>
      <c r="Z3842">
        <v>551642894</v>
      </c>
      <c r="AG3842">
        <v>191129</v>
      </c>
      <c r="AI3842">
        <v>838675191</v>
      </c>
      <c r="AJ3842">
        <v>1688192125</v>
      </c>
      <c r="AK3842">
        <v>19699300</v>
      </c>
      <c r="AL3842">
        <v>10313201</v>
      </c>
      <c r="AM3842">
        <v>30012501</v>
      </c>
      <c r="AN3842">
        <v>107516282</v>
      </c>
      <c r="AO3842">
        <v>8674430</v>
      </c>
      <c r="AP3842">
        <v>5691247</v>
      </c>
      <c r="AQ3842">
        <v>18960394</v>
      </c>
      <c r="AR3842">
        <v>170854854</v>
      </c>
      <c r="AT3842">
        <v>170854854</v>
      </c>
      <c r="AU3842">
        <v>42421186</v>
      </c>
      <c r="AV3842">
        <v>63896687</v>
      </c>
      <c r="AW3842">
        <v>106317873</v>
      </c>
      <c r="AY3842">
        <v>17967015</v>
      </c>
      <c r="BA3842">
        <v>6631635</v>
      </c>
      <c r="BC3842">
        <v>130916523</v>
      </c>
      <c r="BD3842">
        <v>301771377</v>
      </c>
      <c r="BE3842">
        <v>118714</v>
      </c>
      <c r="BK3842">
        <v>5906339</v>
      </c>
      <c r="BL3842">
        <v>1380395695</v>
      </c>
      <c r="BM3842">
        <v>1386420748</v>
      </c>
      <c r="BN3842">
        <v>1688192125</v>
      </c>
    </row>
    <row r="3843" spans="1:66" hidden="1" x14ac:dyDescent="0.25">
      <c r="A3843" t="s">
        <v>33</v>
      </c>
      <c r="B3843" t="s">
        <v>2211</v>
      </c>
      <c r="C3843">
        <v>900306309</v>
      </c>
      <c r="D3843" t="s">
        <v>2287</v>
      </c>
      <c r="E3843" t="s">
        <v>4769</v>
      </c>
      <c r="F3843" t="s">
        <v>542</v>
      </c>
      <c r="G3843" t="s">
        <v>111</v>
      </c>
      <c r="H3843" t="s">
        <v>4770</v>
      </c>
      <c r="I3843" t="s">
        <v>47</v>
      </c>
      <c r="J3843" t="s">
        <v>62</v>
      </c>
      <c r="K3843" t="s">
        <v>40</v>
      </c>
      <c r="L3843">
        <v>14970327</v>
      </c>
      <c r="M3843">
        <v>424363831</v>
      </c>
      <c r="N3843">
        <v>100216102</v>
      </c>
      <c r="Q3843">
        <v>2749825</v>
      </c>
      <c r="R3843">
        <v>128915497</v>
      </c>
      <c r="T3843">
        <v>671215582</v>
      </c>
      <c r="V3843">
        <v>671215582</v>
      </c>
      <c r="X3843">
        <v>263306946</v>
      </c>
      <c r="Z3843">
        <v>463123780</v>
      </c>
      <c r="AG3843">
        <v>191128</v>
      </c>
      <c r="AI3843">
        <v>726621854</v>
      </c>
      <c r="AJ3843">
        <v>1397837436</v>
      </c>
      <c r="AK3843">
        <v>15015585</v>
      </c>
      <c r="AL3843">
        <v>9034002</v>
      </c>
      <c r="AM3843">
        <v>24049587</v>
      </c>
      <c r="AN3843">
        <v>79552058</v>
      </c>
      <c r="AO3843">
        <v>112251402</v>
      </c>
      <c r="AP3843">
        <v>6507017</v>
      </c>
      <c r="AQ3843">
        <v>13805956</v>
      </c>
      <c r="AR3843">
        <v>236166020</v>
      </c>
      <c r="AT3843">
        <v>236166020</v>
      </c>
      <c r="AU3843">
        <v>40576579</v>
      </c>
      <c r="AV3843">
        <v>50137133</v>
      </c>
      <c r="AW3843">
        <v>90713712</v>
      </c>
      <c r="AY3843">
        <v>13496547</v>
      </c>
      <c r="BA3843">
        <v>9014803</v>
      </c>
      <c r="BC3843">
        <v>113225062</v>
      </c>
      <c r="BD3843">
        <v>349391082</v>
      </c>
      <c r="BE3843">
        <v>118714</v>
      </c>
      <c r="BK3843">
        <v>4117750</v>
      </c>
      <c r="BL3843">
        <v>1044209890</v>
      </c>
      <c r="BM3843">
        <v>1048446354</v>
      </c>
      <c r="BN3843">
        <v>1397837436</v>
      </c>
    </row>
    <row r="3844" spans="1:66" hidden="1" x14ac:dyDescent="0.25">
      <c r="A3844" t="s">
        <v>33</v>
      </c>
      <c r="B3844" t="s">
        <v>2211</v>
      </c>
      <c r="C3844">
        <v>900306527</v>
      </c>
      <c r="D3844" t="s">
        <v>2287</v>
      </c>
      <c r="E3844" t="s">
        <v>1643</v>
      </c>
      <c r="F3844" t="s">
        <v>66</v>
      </c>
      <c r="G3844" t="s">
        <v>45</v>
      </c>
      <c r="H3844" t="s">
        <v>4771</v>
      </c>
      <c r="I3844" t="s">
        <v>172</v>
      </c>
      <c r="J3844" t="s">
        <v>173</v>
      </c>
      <c r="K3844" t="s">
        <v>39</v>
      </c>
      <c r="L3844">
        <v>1729188</v>
      </c>
      <c r="M3844">
        <v>9152986</v>
      </c>
      <c r="N3844">
        <v>9429929</v>
      </c>
      <c r="O3844">
        <v>2227710</v>
      </c>
      <c r="P3844">
        <v>0</v>
      </c>
      <c r="Q3844">
        <v>0</v>
      </c>
      <c r="R3844">
        <v>0</v>
      </c>
      <c r="S3844">
        <v>0</v>
      </c>
      <c r="T3844">
        <v>22539813</v>
      </c>
      <c r="U3844">
        <v>0</v>
      </c>
      <c r="V3844">
        <v>22539813</v>
      </c>
      <c r="W3844">
        <v>0</v>
      </c>
      <c r="X3844">
        <v>3356433</v>
      </c>
      <c r="Y3844">
        <v>0</v>
      </c>
      <c r="Z3844">
        <v>53530</v>
      </c>
      <c r="AA3844">
        <v>0</v>
      </c>
      <c r="AB3844">
        <v>0</v>
      </c>
      <c r="AC3844">
        <v>0</v>
      </c>
      <c r="AD3844">
        <v>99143</v>
      </c>
      <c r="AE3844">
        <v>0</v>
      </c>
      <c r="AF3844">
        <v>0</v>
      </c>
      <c r="AG3844">
        <v>0</v>
      </c>
      <c r="AH3844">
        <v>0</v>
      </c>
      <c r="AI3844">
        <v>3509106</v>
      </c>
      <c r="AJ3844">
        <v>26048919</v>
      </c>
      <c r="AK3844">
        <v>625366</v>
      </c>
      <c r="AL3844">
        <v>0</v>
      </c>
      <c r="AM3844">
        <v>625366</v>
      </c>
      <c r="AN3844">
        <v>4529580</v>
      </c>
      <c r="AO3844">
        <v>1829739</v>
      </c>
      <c r="AP3844">
        <v>0</v>
      </c>
      <c r="AQ3844">
        <v>451968</v>
      </c>
      <c r="AR3844">
        <v>7436653</v>
      </c>
      <c r="AS3844">
        <v>0</v>
      </c>
      <c r="AT3844">
        <v>7436653</v>
      </c>
      <c r="AU3844">
        <v>0</v>
      </c>
      <c r="AV3844">
        <v>0</v>
      </c>
      <c r="AW3844">
        <v>0</v>
      </c>
      <c r="AX3844">
        <v>0</v>
      </c>
      <c r="AY3844">
        <v>75289</v>
      </c>
      <c r="AZ3844">
        <v>0</v>
      </c>
      <c r="BA3844">
        <v>0</v>
      </c>
      <c r="BB3844">
        <v>0</v>
      </c>
      <c r="BC3844">
        <v>75289</v>
      </c>
      <c r="BD3844">
        <v>7511942</v>
      </c>
      <c r="BE3844">
        <v>5208000</v>
      </c>
      <c r="BF3844">
        <v>0</v>
      </c>
      <c r="BG3844">
        <v>0</v>
      </c>
      <c r="BH3844">
        <v>0</v>
      </c>
      <c r="BI3844">
        <v>0</v>
      </c>
      <c r="BJ3844">
        <v>0</v>
      </c>
      <c r="BK3844">
        <v>0</v>
      </c>
      <c r="BL3844">
        <v>13328977</v>
      </c>
      <c r="BM3844">
        <v>18536977</v>
      </c>
      <c r="BN3844">
        <v>26048919</v>
      </c>
    </row>
    <row r="3845" spans="1:66" hidden="1" x14ac:dyDescent="0.25">
      <c r="A3845" t="s">
        <v>33</v>
      </c>
      <c r="B3845" t="s">
        <v>2211</v>
      </c>
      <c r="C3845">
        <v>900306527</v>
      </c>
      <c r="D3845" t="s">
        <v>2287</v>
      </c>
      <c r="E3845" t="s">
        <v>1643</v>
      </c>
      <c r="F3845" t="s">
        <v>66</v>
      </c>
      <c r="G3845" t="s">
        <v>45</v>
      </c>
      <c r="H3845" t="s">
        <v>4771</v>
      </c>
      <c r="I3845" t="s">
        <v>172</v>
      </c>
      <c r="J3845" t="s">
        <v>173</v>
      </c>
      <c r="K3845" t="s">
        <v>40</v>
      </c>
      <c r="L3845">
        <v>1393103</v>
      </c>
      <c r="M3845">
        <v>6475917</v>
      </c>
      <c r="N3845">
        <v>10348389</v>
      </c>
      <c r="O3845">
        <v>1790160</v>
      </c>
      <c r="P3845">
        <v>0</v>
      </c>
      <c r="Q3845">
        <v>0</v>
      </c>
      <c r="R3845">
        <v>0</v>
      </c>
      <c r="S3845">
        <v>0</v>
      </c>
      <c r="T3845">
        <v>20007569</v>
      </c>
      <c r="U3845">
        <v>0</v>
      </c>
      <c r="V3845">
        <v>20007569</v>
      </c>
      <c r="W3845">
        <v>0</v>
      </c>
      <c r="X3845">
        <v>3376827</v>
      </c>
      <c r="Y3845">
        <v>0</v>
      </c>
      <c r="Z3845">
        <v>0</v>
      </c>
      <c r="AA3845">
        <v>0</v>
      </c>
      <c r="AB3845">
        <v>0</v>
      </c>
      <c r="AC3845">
        <v>0</v>
      </c>
      <c r="AD3845">
        <v>184581</v>
      </c>
      <c r="AE3845">
        <v>0</v>
      </c>
      <c r="AF3845">
        <v>0</v>
      </c>
      <c r="AG3845">
        <v>0</v>
      </c>
      <c r="AH3845">
        <v>0</v>
      </c>
      <c r="AI3845">
        <v>3561408</v>
      </c>
      <c r="AJ3845">
        <v>23568977</v>
      </c>
      <c r="AK3845">
        <v>762795</v>
      </c>
      <c r="AL3845">
        <v>0</v>
      </c>
      <c r="AM3845">
        <v>762795</v>
      </c>
      <c r="AN3845">
        <v>3485133</v>
      </c>
      <c r="AO3845">
        <v>1666884</v>
      </c>
      <c r="AP3845">
        <v>0</v>
      </c>
      <c r="AQ3845">
        <v>795531</v>
      </c>
      <c r="AR3845">
        <v>6710343</v>
      </c>
      <c r="AS3845">
        <v>0</v>
      </c>
      <c r="AT3845">
        <v>6710343</v>
      </c>
      <c r="AU3845">
        <v>0</v>
      </c>
      <c r="AV3845">
        <v>0</v>
      </c>
      <c r="AW3845">
        <v>0</v>
      </c>
      <c r="AX3845">
        <v>0</v>
      </c>
      <c r="AY3845">
        <v>0</v>
      </c>
      <c r="AZ3845">
        <v>0</v>
      </c>
      <c r="BA3845">
        <v>0</v>
      </c>
      <c r="BB3845">
        <v>0</v>
      </c>
      <c r="BC3845">
        <v>0</v>
      </c>
      <c r="BD3845">
        <v>6710343</v>
      </c>
      <c r="BE3845">
        <v>5208000</v>
      </c>
      <c r="BF3845">
        <v>0</v>
      </c>
      <c r="BG3845">
        <v>0</v>
      </c>
      <c r="BH3845">
        <v>0</v>
      </c>
      <c r="BI3845">
        <v>0</v>
      </c>
      <c r="BJ3845">
        <v>0</v>
      </c>
      <c r="BK3845">
        <v>0</v>
      </c>
      <c r="BL3845">
        <v>11650634</v>
      </c>
      <c r="BM3845">
        <v>16858634</v>
      </c>
      <c r="BN3845">
        <v>23568977</v>
      </c>
    </row>
    <row r="3846" spans="1:66" hidden="1" x14ac:dyDescent="0.25">
      <c r="A3846" t="s">
        <v>33</v>
      </c>
      <c r="B3846" t="s">
        <v>2211</v>
      </c>
      <c r="C3846">
        <v>900306892</v>
      </c>
      <c r="D3846" t="s">
        <v>2287</v>
      </c>
      <c r="E3846" t="s">
        <v>4772</v>
      </c>
      <c r="F3846" t="s">
        <v>190</v>
      </c>
      <c r="G3846" t="s">
        <v>111</v>
      </c>
      <c r="H3846" t="s">
        <v>4773</v>
      </c>
      <c r="I3846" t="s">
        <v>38</v>
      </c>
      <c r="J3846" t="s">
        <v>38</v>
      </c>
      <c r="K3846" t="s">
        <v>39</v>
      </c>
      <c r="L3846">
        <v>56571</v>
      </c>
      <c r="M3846">
        <v>1002573</v>
      </c>
      <c r="N3846">
        <v>169048</v>
      </c>
      <c r="O3846">
        <v>586678</v>
      </c>
      <c r="P3846">
        <v>0</v>
      </c>
      <c r="Q3846">
        <v>29873</v>
      </c>
      <c r="R3846">
        <v>0</v>
      </c>
      <c r="S3846">
        <v>0</v>
      </c>
      <c r="T3846">
        <v>1844743</v>
      </c>
      <c r="V3846">
        <v>1844743</v>
      </c>
      <c r="W3846">
        <v>0</v>
      </c>
      <c r="X3846">
        <v>48358743</v>
      </c>
      <c r="Y3846">
        <v>0</v>
      </c>
      <c r="Z3846">
        <v>0</v>
      </c>
      <c r="AA3846">
        <v>0</v>
      </c>
      <c r="AB3846">
        <v>0</v>
      </c>
      <c r="AC3846">
        <v>0</v>
      </c>
      <c r="AD3846">
        <v>0</v>
      </c>
      <c r="AF3846">
        <v>43526382</v>
      </c>
      <c r="AG3846">
        <v>309493</v>
      </c>
      <c r="AI3846">
        <v>92194618</v>
      </c>
      <c r="AJ3846">
        <v>94039361</v>
      </c>
      <c r="AK3846">
        <v>0</v>
      </c>
      <c r="AL3846">
        <v>0</v>
      </c>
      <c r="AM3846">
        <v>0</v>
      </c>
      <c r="AN3846">
        <v>8534706</v>
      </c>
      <c r="AP3846">
        <v>0</v>
      </c>
      <c r="AQ3846">
        <v>0</v>
      </c>
      <c r="AR3846">
        <v>8534706</v>
      </c>
      <c r="AS3846">
        <v>0</v>
      </c>
      <c r="AT3846">
        <v>8534706</v>
      </c>
      <c r="AU3846">
        <v>0</v>
      </c>
      <c r="AV3846">
        <v>28684934</v>
      </c>
      <c r="AW3846">
        <v>28684934</v>
      </c>
      <c r="AX3846">
        <v>11200687</v>
      </c>
      <c r="AY3846">
        <v>0</v>
      </c>
      <c r="AZ3846">
        <v>0</v>
      </c>
      <c r="BA3846">
        <v>1335591</v>
      </c>
      <c r="BC3846">
        <v>41221212</v>
      </c>
      <c r="BD3846">
        <v>49755918</v>
      </c>
      <c r="BE3846">
        <v>10000</v>
      </c>
      <c r="BF3846">
        <v>0</v>
      </c>
      <c r="BG3846">
        <v>0</v>
      </c>
      <c r="BH3846">
        <v>60520165</v>
      </c>
      <c r="BI3846">
        <v>0</v>
      </c>
      <c r="BJ3846">
        <v>0</v>
      </c>
      <c r="BK3846">
        <v>0</v>
      </c>
      <c r="BL3846">
        <v>-16246722</v>
      </c>
      <c r="BM3846">
        <v>44283443</v>
      </c>
      <c r="BN3846">
        <v>94039361</v>
      </c>
    </row>
    <row r="3847" spans="1:66" hidden="1" x14ac:dyDescent="0.25">
      <c r="A3847" t="s">
        <v>33</v>
      </c>
      <c r="B3847" t="s">
        <v>2211</v>
      </c>
      <c r="C3847">
        <v>900306892</v>
      </c>
      <c r="D3847" t="s">
        <v>2287</v>
      </c>
      <c r="E3847" t="s">
        <v>4772</v>
      </c>
      <c r="F3847" t="s">
        <v>190</v>
      </c>
      <c r="G3847" t="s">
        <v>111</v>
      </c>
      <c r="H3847" t="s">
        <v>4773</v>
      </c>
      <c r="I3847" t="s">
        <v>38</v>
      </c>
      <c r="J3847" t="s">
        <v>38</v>
      </c>
      <c r="K3847" t="s">
        <v>40</v>
      </c>
      <c r="L3847">
        <v>44</v>
      </c>
      <c r="M3847">
        <v>368334</v>
      </c>
      <c r="N3847">
        <v>170154</v>
      </c>
      <c r="O3847">
        <v>382327</v>
      </c>
      <c r="P3847">
        <v>0</v>
      </c>
      <c r="Q3847">
        <v>476546</v>
      </c>
      <c r="R3847">
        <v>0</v>
      </c>
      <c r="S3847">
        <v>0</v>
      </c>
      <c r="T3847">
        <v>1397405</v>
      </c>
      <c r="V3847">
        <v>1397405</v>
      </c>
      <c r="W3847">
        <v>0</v>
      </c>
      <c r="X3847">
        <v>33021783</v>
      </c>
      <c r="Y3847">
        <v>0</v>
      </c>
      <c r="Z3847">
        <v>0</v>
      </c>
      <c r="AA3847">
        <v>0</v>
      </c>
      <c r="AB3847">
        <v>0</v>
      </c>
      <c r="AC3847">
        <v>0</v>
      </c>
      <c r="AD3847">
        <v>0</v>
      </c>
      <c r="AF3847">
        <v>43526382</v>
      </c>
      <c r="AI3847">
        <v>76548165</v>
      </c>
      <c r="AJ3847">
        <v>77945570</v>
      </c>
      <c r="AK3847">
        <v>0</v>
      </c>
      <c r="AL3847">
        <v>0</v>
      </c>
      <c r="AM3847">
        <v>0</v>
      </c>
      <c r="AN3847">
        <v>3306871</v>
      </c>
      <c r="AO3847">
        <v>0</v>
      </c>
      <c r="AP3847">
        <v>0</v>
      </c>
      <c r="AQ3847">
        <v>176107</v>
      </c>
      <c r="AR3847">
        <v>3482978</v>
      </c>
      <c r="AS3847">
        <v>0</v>
      </c>
      <c r="AT3847">
        <v>3482978</v>
      </c>
      <c r="AU3847">
        <v>0</v>
      </c>
      <c r="AV3847">
        <v>19004281</v>
      </c>
      <c r="AW3847">
        <v>19004281</v>
      </c>
      <c r="AX3847">
        <v>9453369</v>
      </c>
      <c r="AY3847">
        <v>0</v>
      </c>
      <c r="AZ3847">
        <v>0</v>
      </c>
      <c r="BA3847">
        <v>1313548</v>
      </c>
      <c r="BC3847">
        <v>29771198</v>
      </c>
      <c r="BD3847">
        <v>33254176</v>
      </c>
      <c r="BE3847">
        <v>10000</v>
      </c>
      <c r="BF3847">
        <v>0</v>
      </c>
      <c r="BG3847">
        <v>0</v>
      </c>
      <c r="BH3847">
        <v>58862865</v>
      </c>
      <c r="BI3847">
        <v>0</v>
      </c>
      <c r="BJ3847">
        <v>0</v>
      </c>
      <c r="BK3847">
        <v>0</v>
      </c>
      <c r="BL3847">
        <v>-14181471</v>
      </c>
      <c r="BM3847">
        <v>44691394</v>
      </c>
      <c r="BN3847">
        <v>77945570</v>
      </c>
    </row>
    <row r="3848" spans="1:66" hidden="1" x14ac:dyDescent="0.25">
      <c r="A3848" t="s">
        <v>33</v>
      </c>
      <c r="B3848" t="s">
        <v>2211</v>
      </c>
      <c r="C3848">
        <v>900307175</v>
      </c>
      <c r="D3848" t="s">
        <v>2287</v>
      </c>
      <c r="E3848" t="s">
        <v>4774</v>
      </c>
      <c r="F3848" t="s">
        <v>131</v>
      </c>
      <c r="G3848" t="s">
        <v>45</v>
      </c>
      <c r="H3848" t="s">
        <v>4775</v>
      </c>
      <c r="I3848" t="s">
        <v>38</v>
      </c>
      <c r="J3848" t="s">
        <v>38</v>
      </c>
      <c r="K3848" t="s">
        <v>39</v>
      </c>
      <c r="L3848">
        <v>4213</v>
      </c>
      <c r="M3848">
        <v>32447487</v>
      </c>
      <c r="O3848">
        <v>1130094</v>
      </c>
      <c r="T3848">
        <v>33581794</v>
      </c>
      <c r="V3848">
        <v>33581794</v>
      </c>
      <c r="W3848">
        <v>1300000</v>
      </c>
      <c r="Z3848">
        <v>821292</v>
      </c>
      <c r="AD3848">
        <v>73676</v>
      </c>
      <c r="AF3848">
        <v>160306</v>
      </c>
      <c r="AI3848">
        <v>2355274</v>
      </c>
      <c r="AJ3848">
        <v>35937068</v>
      </c>
      <c r="AK3848">
        <v>66127</v>
      </c>
      <c r="AM3848">
        <v>66127</v>
      </c>
      <c r="AN3848">
        <v>962803</v>
      </c>
      <c r="AO3848">
        <v>924747</v>
      </c>
      <c r="AR3848">
        <v>1953677</v>
      </c>
      <c r="AT3848">
        <v>1953677</v>
      </c>
      <c r="AX3848">
        <v>10332776</v>
      </c>
      <c r="AY3848">
        <v>932</v>
      </c>
      <c r="BA3848">
        <v>12107256</v>
      </c>
      <c r="BC3848">
        <v>22440964</v>
      </c>
      <c r="BD3848">
        <v>24394641</v>
      </c>
      <c r="BE3848">
        <v>9125000</v>
      </c>
      <c r="BK3848">
        <v>469105</v>
      </c>
      <c r="BL3848">
        <v>1948322</v>
      </c>
      <c r="BM3848">
        <v>11542427</v>
      </c>
      <c r="BN3848">
        <v>35937068</v>
      </c>
    </row>
    <row r="3849" spans="1:66" hidden="1" x14ac:dyDescent="0.25">
      <c r="A3849" t="s">
        <v>33</v>
      </c>
      <c r="B3849" t="s">
        <v>2211</v>
      </c>
      <c r="C3849">
        <v>900307175</v>
      </c>
      <c r="D3849" t="s">
        <v>2287</v>
      </c>
      <c r="E3849" t="s">
        <v>4774</v>
      </c>
      <c r="F3849" t="s">
        <v>131</v>
      </c>
      <c r="G3849" t="s">
        <v>45</v>
      </c>
      <c r="H3849" t="s">
        <v>4775</v>
      </c>
      <c r="I3849" t="s">
        <v>38</v>
      </c>
      <c r="J3849" t="s">
        <v>38</v>
      </c>
      <c r="K3849" t="s">
        <v>40</v>
      </c>
      <c r="L3849">
        <v>535421</v>
      </c>
      <c r="M3849">
        <v>31105754</v>
      </c>
      <c r="O3849">
        <v>691399</v>
      </c>
      <c r="T3849">
        <v>32332574</v>
      </c>
      <c r="V3849">
        <v>32332574</v>
      </c>
      <c r="W3849">
        <v>1300000</v>
      </c>
      <c r="Z3849">
        <v>821292</v>
      </c>
      <c r="AD3849">
        <v>73676</v>
      </c>
      <c r="AF3849">
        <v>160306</v>
      </c>
      <c r="AG3849">
        <v>536923</v>
      </c>
      <c r="AI3849">
        <v>2892197</v>
      </c>
      <c r="AJ3849">
        <v>35224771</v>
      </c>
      <c r="AK3849">
        <v>75543</v>
      </c>
      <c r="AM3849">
        <v>75543</v>
      </c>
      <c r="AN3849">
        <v>2496837</v>
      </c>
      <c r="AR3849">
        <v>2572380</v>
      </c>
      <c r="AT3849">
        <v>2572380</v>
      </c>
      <c r="AX3849">
        <v>10332776</v>
      </c>
      <c r="AY3849">
        <v>932</v>
      </c>
      <c r="BA3849">
        <v>12107256</v>
      </c>
      <c r="BC3849">
        <v>22440964</v>
      </c>
      <c r="BD3849">
        <v>25013344</v>
      </c>
      <c r="BE3849">
        <v>9125000</v>
      </c>
      <c r="BK3849">
        <v>469105</v>
      </c>
      <c r="BL3849">
        <v>617322</v>
      </c>
      <c r="BM3849">
        <v>10211427</v>
      </c>
      <c r="BN3849">
        <v>35224771</v>
      </c>
    </row>
    <row r="3850" spans="1:66" hidden="1" x14ac:dyDescent="0.25">
      <c r="A3850" t="s">
        <v>33</v>
      </c>
      <c r="B3850" t="s">
        <v>2211</v>
      </c>
      <c r="C3850">
        <v>900307744</v>
      </c>
      <c r="D3850" t="s">
        <v>2287</v>
      </c>
      <c r="E3850" t="s">
        <v>4776</v>
      </c>
      <c r="F3850" t="s">
        <v>1595</v>
      </c>
      <c r="G3850" t="s">
        <v>45</v>
      </c>
      <c r="H3850" t="s">
        <v>4777</v>
      </c>
      <c r="I3850" t="s">
        <v>71</v>
      </c>
      <c r="J3850" t="s">
        <v>1842</v>
      </c>
      <c r="K3850" t="s">
        <v>39</v>
      </c>
      <c r="L3850">
        <v>153424</v>
      </c>
      <c r="M3850">
        <v>29332</v>
      </c>
      <c r="N3850">
        <v>7609910</v>
      </c>
      <c r="O3850">
        <v>862616</v>
      </c>
      <c r="R3850">
        <v>35885</v>
      </c>
      <c r="T3850">
        <v>8691167</v>
      </c>
      <c r="V3850">
        <v>8691167</v>
      </c>
      <c r="X3850">
        <v>77775128</v>
      </c>
      <c r="AD3850">
        <v>0</v>
      </c>
      <c r="AG3850">
        <v>1255327</v>
      </c>
      <c r="AI3850">
        <v>79030455</v>
      </c>
      <c r="AJ3850">
        <v>87721622</v>
      </c>
      <c r="AN3850">
        <v>588158</v>
      </c>
      <c r="AO3850">
        <v>0</v>
      </c>
      <c r="AQ3850">
        <v>155089</v>
      </c>
      <c r="AR3850">
        <v>743247</v>
      </c>
      <c r="AT3850">
        <v>743247</v>
      </c>
      <c r="AX3850">
        <v>68757061</v>
      </c>
      <c r="AY3850">
        <v>2886414</v>
      </c>
      <c r="BC3850">
        <v>71643475</v>
      </c>
      <c r="BD3850">
        <v>72386722</v>
      </c>
      <c r="BE3850">
        <v>1050000</v>
      </c>
      <c r="BJ3850">
        <v>25427232</v>
      </c>
      <c r="BK3850">
        <v>-18031</v>
      </c>
      <c r="BL3850">
        <v>-11124301</v>
      </c>
      <c r="BM3850">
        <v>15334900</v>
      </c>
      <c r="BN3850">
        <v>87721622</v>
      </c>
    </row>
    <row r="3851" spans="1:66" hidden="1" x14ac:dyDescent="0.25">
      <c r="A3851" t="s">
        <v>33</v>
      </c>
      <c r="B3851" t="s">
        <v>2211</v>
      </c>
      <c r="C3851">
        <v>900307744</v>
      </c>
      <c r="D3851" t="s">
        <v>2287</v>
      </c>
      <c r="E3851" t="s">
        <v>4776</v>
      </c>
      <c r="F3851" t="s">
        <v>1595</v>
      </c>
      <c r="G3851" t="s">
        <v>45</v>
      </c>
      <c r="H3851" t="s">
        <v>4777</v>
      </c>
      <c r="I3851" t="s">
        <v>71</v>
      </c>
      <c r="J3851" t="s">
        <v>1842</v>
      </c>
      <c r="K3851" t="s">
        <v>40</v>
      </c>
      <c r="L3851">
        <v>178664</v>
      </c>
      <c r="M3851">
        <v>572699</v>
      </c>
      <c r="N3851">
        <v>3473825</v>
      </c>
      <c r="O3851">
        <v>382685</v>
      </c>
      <c r="R3851">
        <v>30567</v>
      </c>
      <c r="T3851">
        <v>4638440</v>
      </c>
      <c r="V3851">
        <v>4638440</v>
      </c>
      <c r="X3851">
        <v>48022232</v>
      </c>
      <c r="AD3851">
        <v>1438836</v>
      </c>
      <c r="AG3851">
        <v>1340389</v>
      </c>
      <c r="AI3851">
        <v>50801457</v>
      </c>
      <c r="AJ3851">
        <v>55439897</v>
      </c>
      <c r="AN3851">
        <v>343749</v>
      </c>
      <c r="AO3851">
        <v>19643</v>
      </c>
      <c r="AQ3851">
        <v>144713</v>
      </c>
      <c r="AR3851">
        <v>508105</v>
      </c>
      <c r="AT3851">
        <v>508105</v>
      </c>
      <c r="AX3851">
        <v>61384910</v>
      </c>
      <c r="AY3851">
        <v>0</v>
      </c>
      <c r="BC3851">
        <v>61384910</v>
      </c>
      <c r="BD3851">
        <v>61893015</v>
      </c>
      <c r="BE3851">
        <v>1050000</v>
      </c>
      <c r="BK3851">
        <v>171124</v>
      </c>
      <c r="BL3851">
        <v>-7674242</v>
      </c>
      <c r="BM3851">
        <v>-6453118</v>
      </c>
      <c r="BN3851">
        <v>55439897</v>
      </c>
    </row>
    <row r="3852" spans="1:66" hidden="1" x14ac:dyDescent="0.25">
      <c r="A3852" t="s">
        <v>33</v>
      </c>
      <c r="B3852" t="s">
        <v>2211</v>
      </c>
      <c r="C3852">
        <v>900307948</v>
      </c>
      <c r="D3852" t="s">
        <v>2287</v>
      </c>
      <c r="E3852" t="s">
        <v>1644</v>
      </c>
      <c r="F3852" t="s">
        <v>542</v>
      </c>
      <c r="G3852" t="s">
        <v>111</v>
      </c>
      <c r="H3852" t="s">
        <v>4778</v>
      </c>
      <c r="I3852" t="s">
        <v>261</v>
      </c>
      <c r="J3852" t="s">
        <v>262</v>
      </c>
      <c r="K3852" t="s">
        <v>39</v>
      </c>
      <c r="L3852">
        <v>180</v>
      </c>
      <c r="M3852">
        <v>52137</v>
      </c>
      <c r="T3852">
        <v>52317</v>
      </c>
      <c r="V3852">
        <v>52317</v>
      </c>
      <c r="X3852">
        <v>5534</v>
      </c>
      <c r="Z3852">
        <v>35922</v>
      </c>
      <c r="AF3852">
        <v>65709</v>
      </c>
      <c r="AI3852">
        <v>107165</v>
      </c>
      <c r="AJ3852">
        <v>159482</v>
      </c>
      <c r="AN3852">
        <v>177775</v>
      </c>
      <c r="AO3852">
        <v>1123</v>
      </c>
      <c r="AP3852">
        <v>3907</v>
      </c>
      <c r="AR3852">
        <v>182805</v>
      </c>
      <c r="AT3852">
        <v>182805</v>
      </c>
      <c r="AX3852">
        <v>12898</v>
      </c>
      <c r="BA3852">
        <v>9177109</v>
      </c>
      <c r="BC3852">
        <v>9190007</v>
      </c>
      <c r="BD3852">
        <v>9372812</v>
      </c>
      <c r="BE3852">
        <v>42000</v>
      </c>
      <c r="BH3852">
        <v>96151410</v>
      </c>
      <c r="BL3852">
        <v>-105406740</v>
      </c>
      <c r="BM3852">
        <v>-9213330</v>
      </c>
      <c r="BN3852">
        <v>159482</v>
      </c>
    </row>
    <row r="3853" spans="1:66" hidden="1" x14ac:dyDescent="0.25">
      <c r="A3853" t="s">
        <v>33</v>
      </c>
      <c r="B3853" t="s">
        <v>2211</v>
      </c>
      <c r="C3853">
        <v>900307948</v>
      </c>
      <c r="D3853" t="s">
        <v>2287</v>
      </c>
      <c r="E3853" t="s">
        <v>1644</v>
      </c>
      <c r="F3853" t="s">
        <v>542</v>
      </c>
      <c r="G3853" t="s">
        <v>111</v>
      </c>
      <c r="H3853" t="s">
        <v>4778</v>
      </c>
      <c r="I3853" t="s">
        <v>261</v>
      </c>
      <c r="J3853" t="s">
        <v>262</v>
      </c>
      <c r="K3853" t="s">
        <v>40</v>
      </c>
      <c r="L3853">
        <v>28453</v>
      </c>
      <c r="M3853">
        <v>41273</v>
      </c>
      <c r="T3853">
        <v>69726</v>
      </c>
      <c r="V3853">
        <v>69726</v>
      </c>
      <c r="X3853">
        <v>0</v>
      </c>
      <c r="Z3853">
        <v>228825</v>
      </c>
      <c r="AF3853">
        <v>102562</v>
      </c>
      <c r="AI3853">
        <v>331387</v>
      </c>
      <c r="AJ3853">
        <v>401113</v>
      </c>
      <c r="AN3853">
        <v>79642</v>
      </c>
      <c r="AO3853">
        <v>305</v>
      </c>
      <c r="AP3853">
        <v>3121</v>
      </c>
      <c r="AR3853">
        <v>83068</v>
      </c>
      <c r="AT3853">
        <v>83068</v>
      </c>
      <c r="AX3853">
        <v>104981</v>
      </c>
      <c r="BA3853">
        <v>960640</v>
      </c>
      <c r="BC3853">
        <v>1065621</v>
      </c>
      <c r="BD3853">
        <v>1148689</v>
      </c>
      <c r="BE3853">
        <v>42000</v>
      </c>
      <c r="BH3853">
        <v>95533989</v>
      </c>
      <c r="BL3853">
        <v>-96323565</v>
      </c>
      <c r="BM3853">
        <v>-747576</v>
      </c>
      <c r="BN3853">
        <v>401113</v>
      </c>
    </row>
    <row r="3854" spans="1:66" hidden="1" x14ac:dyDescent="0.25">
      <c r="A3854" t="s">
        <v>33</v>
      </c>
      <c r="B3854" t="s">
        <v>2211</v>
      </c>
      <c r="C3854">
        <v>900308795</v>
      </c>
      <c r="D3854" t="s">
        <v>2287</v>
      </c>
      <c r="E3854" t="s">
        <v>4779</v>
      </c>
      <c r="F3854" t="s">
        <v>131</v>
      </c>
      <c r="G3854" t="s">
        <v>45</v>
      </c>
      <c r="H3854" t="s">
        <v>1645</v>
      </c>
      <c r="I3854" t="s">
        <v>38</v>
      </c>
      <c r="J3854" t="s">
        <v>38</v>
      </c>
      <c r="K3854" t="s">
        <v>39</v>
      </c>
      <c r="L3854">
        <v>1630</v>
      </c>
      <c r="M3854">
        <v>3261111</v>
      </c>
      <c r="N3854">
        <v>2689935</v>
      </c>
      <c r="O3854">
        <v>1710237</v>
      </c>
      <c r="T3854">
        <v>7662913</v>
      </c>
      <c r="V3854">
        <v>7662913</v>
      </c>
      <c r="X3854">
        <v>279123</v>
      </c>
      <c r="Z3854">
        <v>657</v>
      </c>
      <c r="AD3854">
        <v>548417</v>
      </c>
      <c r="AI3854">
        <v>828197</v>
      </c>
      <c r="AJ3854">
        <v>8491110</v>
      </c>
      <c r="AK3854">
        <v>188821</v>
      </c>
      <c r="AM3854">
        <v>188821</v>
      </c>
      <c r="AN3854">
        <v>3187031</v>
      </c>
      <c r="AO3854">
        <v>2120456</v>
      </c>
      <c r="AP3854">
        <v>462379</v>
      </c>
      <c r="AQ3854">
        <v>46724</v>
      </c>
      <c r="AR3854">
        <v>6005411</v>
      </c>
      <c r="AT3854">
        <v>6005411</v>
      </c>
      <c r="AU3854">
        <v>0</v>
      </c>
      <c r="AW3854">
        <v>0</v>
      </c>
      <c r="AY3854">
        <v>165569</v>
      </c>
      <c r="BC3854">
        <v>165569</v>
      </c>
      <c r="BD3854">
        <v>6170980</v>
      </c>
      <c r="BE3854">
        <v>667288</v>
      </c>
      <c r="BK3854">
        <v>58665</v>
      </c>
      <c r="BL3854">
        <v>1594177</v>
      </c>
      <c r="BM3854">
        <v>2320130</v>
      </c>
      <c r="BN3854">
        <v>8491110</v>
      </c>
    </row>
    <row r="3855" spans="1:66" hidden="1" x14ac:dyDescent="0.25">
      <c r="A3855" t="s">
        <v>33</v>
      </c>
      <c r="B3855" t="s">
        <v>2211</v>
      </c>
      <c r="C3855">
        <v>900308795</v>
      </c>
      <c r="D3855" t="s">
        <v>2287</v>
      </c>
      <c r="E3855" t="s">
        <v>4779</v>
      </c>
      <c r="F3855" t="s">
        <v>131</v>
      </c>
      <c r="G3855" t="s">
        <v>45</v>
      </c>
      <c r="H3855" t="s">
        <v>1645</v>
      </c>
      <c r="I3855" t="s">
        <v>38</v>
      </c>
      <c r="J3855" t="s">
        <v>38</v>
      </c>
      <c r="K3855" t="s">
        <v>40</v>
      </c>
      <c r="L3855">
        <v>203736</v>
      </c>
      <c r="M3855">
        <v>5743649</v>
      </c>
      <c r="N3855">
        <v>4096851</v>
      </c>
      <c r="O3855">
        <v>1933498</v>
      </c>
      <c r="T3855">
        <v>11977734</v>
      </c>
      <c r="V3855">
        <v>11977734</v>
      </c>
      <c r="X3855">
        <v>309040</v>
      </c>
      <c r="Z3855">
        <v>751</v>
      </c>
      <c r="AD3855">
        <v>482040</v>
      </c>
      <c r="AI3855">
        <v>791831</v>
      </c>
      <c r="AJ3855">
        <v>12769565</v>
      </c>
      <c r="AK3855">
        <v>207080</v>
      </c>
      <c r="AM3855">
        <v>207080</v>
      </c>
      <c r="AN3855">
        <v>8055891</v>
      </c>
      <c r="AO3855">
        <v>1929117</v>
      </c>
      <c r="AP3855">
        <v>597747</v>
      </c>
      <c r="AQ3855">
        <v>44548</v>
      </c>
      <c r="AR3855">
        <v>10834383</v>
      </c>
      <c r="AT3855">
        <v>10834383</v>
      </c>
      <c r="AU3855">
        <v>262115</v>
      </c>
      <c r="AW3855">
        <v>262115</v>
      </c>
      <c r="AY3855">
        <v>0</v>
      </c>
      <c r="BC3855">
        <v>262115</v>
      </c>
      <c r="BD3855">
        <v>11096498</v>
      </c>
      <c r="BE3855">
        <v>82000</v>
      </c>
      <c r="BF3855">
        <v>585288</v>
      </c>
      <c r="BK3855">
        <v>58665</v>
      </c>
      <c r="BL3855">
        <v>947114</v>
      </c>
      <c r="BM3855">
        <v>1673067</v>
      </c>
      <c r="BN3855">
        <v>12769565</v>
      </c>
    </row>
    <row r="3856" spans="1:66" hidden="1" x14ac:dyDescent="0.25">
      <c r="A3856" t="s">
        <v>33</v>
      </c>
      <c r="B3856" t="s">
        <v>2211</v>
      </c>
      <c r="C3856">
        <v>900308815</v>
      </c>
      <c r="D3856" t="s">
        <v>2287</v>
      </c>
      <c r="E3856" t="s">
        <v>4780</v>
      </c>
      <c r="F3856" t="s">
        <v>283</v>
      </c>
      <c r="G3856" t="s">
        <v>45</v>
      </c>
      <c r="H3856" t="s">
        <v>4781</v>
      </c>
      <c r="I3856" t="s">
        <v>38</v>
      </c>
      <c r="J3856" t="s">
        <v>38</v>
      </c>
      <c r="K3856" t="s">
        <v>39</v>
      </c>
      <c r="L3856">
        <v>50383865</v>
      </c>
      <c r="M3856">
        <v>23971465</v>
      </c>
      <c r="O3856">
        <v>4886838</v>
      </c>
      <c r="R3856">
        <v>102872238</v>
      </c>
      <c r="T3856">
        <v>182114406</v>
      </c>
      <c r="V3856">
        <v>182114406</v>
      </c>
      <c r="X3856">
        <v>906876</v>
      </c>
      <c r="AD3856">
        <v>10371802</v>
      </c>
      <c r="AG3856">
        <v>9968597</v>
      </c>
      <c r="AI3856">
        <v>21247275</v>
      </c>
      <c r="AJ3856">
        <v>203361681</v>
      </c>
      <c r="AK3856">
        <v>866975</v>
      </c>
      <c r="AM3856">
        <v>866975</v>
      </c>
      <c r="AN3856">
        <v>17605153</v>
      </c>
      <c r="AO3856">
        <v>8002</v>
      </c>
      <c r="AQ3856">
        <v>120308733</v>
      </c>
      <c r="AR3856">
        <v>138788863</v>
      </c>
      <c r="AT3856">
        <v>138788863</v>
      </c>
      <c r="AY3856">
        <v>4715276</v>
      </c>
      <c r="BB3856">
        <v>10487051</v>
      </c>
      <c r="BC3856">
        <v>15202327</v>
      </c>
      <c r="BD3856">
        <v>153991190</v>
      </c>
      <c r="BE3856">
        <v>8500000</v>
      </c>
      <c r="BL3856">
        <v>40870491</v>
      </c>
      <c r="BM3856">
        <v>49370491</v>
      </c>
      <c r="BN3856">
        <v>203361681</v>
      </c>
    </row>
    <row r="3857" spans="1:66" hidden="1" x14ac:dyDescent="0.25">
      <c r="A3857" t="s">
        <v>33</v>
      </c>
      <c r="B3857" t="s">
        <v>2211</v>
      </c>
      <c r="C3857">
        <v>900308815</v>
      </c>
      <c r="D3857" t="s">
        <v>2287</v>
      </c>
      <c r="E3857" t="s">
        <v>4780</v>
      </c>
      <c r="F3857" t="s">
        <v>283</v>
      </c>
      <c r="G3857" t="s">
        <v>45</v>
      </c>
      <c r="H3857" t="s">
        <v>4781</v>
      </c>
      <c r="I3857" t="s">
        <v>38</v>
      </c>
      <c r="J3857" t="s">
        <v>38</v>
      </c>
      <c r="K3857" t="s">
        <v>40</v>
      </c>
      <c r="L3857">
        <v>67342141</v>
      </c>
      <c r="M3857">
        <v>37902938</v>
      </c>
      <c r="O3857">
        <v>6272425</v>
      </c>
      <c r="R3857">
        <v>106115260</v>
      </c>
      <c r="T3857">
        <v>217632764</v>
      </c>
      <c r="V3857">
        <v>217632764</v>
      </c>
      <c r="X3857">
        <v>1038294</v>
      </c>
      <c r="AB3857">
        <v>564859</v>
      </c>
      <c r="AD3857">
        <v>1590972</v>
      </c>
      <c r="AG3857">
        <v>13070129</v>
      </c>
      <c r="AI3857">
        <v>16264254</v>
      </c>
      <c r="AJ3857">
        <v>233897018</v>
      </c>
      <c r="AK3857">
        <v>714618</v>
      </c>
      <c r="AM3857">
        <v>714618</v>
      </c>
      <c r="AN3857">
        <v>20321850</v>
      </c>
      <c r="AO3857">
        <v>1446261</v>
      </c>
      <c r="AP3857">
        <v>7331</v>
      </c>
      <c r="AQ3857">
        <v>121625826</v>
      </c>
      <c r="AR3857">
        <v>144115886</v>
      </c>
      <c r="AT3857">
        <v>144115886</v>
      </c>
      <c r="AY3857">
        <v>4505224</v>
      </c>
      <c r="BB3857">
        <v>14145506</v>
      </c>
      <c r="BC3857">
        <v>18650730</v>
      </c>
      <c r="BD3857">
        <v>162766616</v>
      </c>
      <c r="BE3857">
        <v>8500000</v>
      </c>
      <c r="BL3857">
        <v>62630402</v>
      </c>
      <c r="BM3857">
        <v>71130402</v>
      </c>
      <c r="BN3857">
        <v>233897018</v>
      </c>
    </row>
    <row r="3858" spans="1:66" hidden="1" x14ac:dyDescent="0.25">
      <c r="A3858" t="s">
        <v>33</v>
      </c>
      <c r="B3858" t="s">
        <v>2211</v>
      </c>
      <c r="C3858">
        <v>900308942</v>
      </c>
      <c r="D3858" t="s">
        <v>2287</v>
      </c>
      <c r="E3858" t="s">
        <v>4782</v>
      </c>
      <c r="F3858" t="s">
        <v>197</v>
      </c>
      <c r="G3858" t="s">
        <v>45</v>
      </c>
      <c r="H3858" t="s">
        <v>4783</v>
      </c>
      <c r="I3858" t="s">
        <v>47</v>
      </c>
      <c r="J3858" t="s">
        <v>62</v>
      </c>
      <c r="K3858" t="s">
        <v>39</v>
      </c>
      <c r="L3858">
        <v>632818</v>
      </c>
      <c r="M3858">
        <v>36483057</v>
      </c>
      <c r="N3858">
        <v>360547</v>
      </c>
      <c r="T3858">
        <v>37476422</v>
      </c>
      <c r="V3858">
        <v>37476422</v>
      </c>
      <c r="X3858">
        <v>122285</v>
      </c>
      <c r="AC3858">
        <v>130909351</v>
      </c>
      <c r="AI3858">
        <v>131031636</v>
      </c>
      <c r="AJ3858">
        <v>168508058</v>
      </c>
      <c r="AK3858">
        <v>436177</v>
      </c>
      <c r="AM3858">
        <v>436177</v>
      </c>
      <c r="AN3858">
        <v>9001362</v>
      </c>
      <c r="AO3858">
        <v>971512</v>
      </c>
      <c r="AR3858">
        <v>10409051</v>
      </c>
      <c r="AT3858">
        <v>10409051</v>
      </c>
      <c r="AV3858">
        <v>178168</v>
      </c>
      <c r="AW3858">
        <v>178168</v>
      </c>
      <c r="AX3858">
        <v>97921706</v>
      </c>
      <c r="BA3858">
        <v>59637156</v>
      </c>
      <c r="BC3858">
        <v>157737030</v>
      </c>
      <c r="BD3858">
        <v>168146081</v>
      </c>
      <c r="BE3858">
        <v>100000</v>
      </c>
      <c r="BL3858">
        <v>261977</v>
      </c>
      <c r="BM3858">
        <v>361977</v>
      </c>
      <c r="BN3858">
        <v>168508058</v>
      </c>
    </row>
    <row r="3859" spans="1:66" hidden="1" x14ac:dyDescent="0.25">
      <c r="A3859" t="s">
        <v>33</v>
      </c>
      <c r="B3859" t="s">
        <v>2211</v>
      </c>
      <c r="C3859">
        <v>900308942</v>
      </c>
      <c r="D3859" t="s">
        <v>2287</v>
      </c>
      <c r="E3859" t="s">
        <v>4782</v>
      </c>
      <c r="F3859" t="s">
        <v>197</v>
      </c>
      <c r="G3859" t="s">
        <v>45</v>
      </c>
      <c r="H3859" t="s">
        <v>4783</v>
      </c>
      <c r="I3859" t="s">
        <v>47</v>
      </c>
      <c r="J3859" t="s">
        <v>62</v>
      </c>
      <c r="K3859" t="s">
        <v>40</v>
      </c>
      <c r="L3859">
        <v>159875</v>
      </c>
      <c r="M3859">
        <v>55404958</v>
      </c>
      <c r="N3859">
        <v>514156</v>
      </c>
      <c r="T3859">
        <v>56078989</v>
      </c>
      <c r="V3859">
        <v>56078989</v>
      </c>
      <c r="X3859">
        <v>168300</v>
      </c>
      <c r="AB3859">
        <v>13197233</v>
      </c>
      <c r="AC3859">
        <v>124680314</v>
      </c>
      <c r="AI3859">
        <v>138045847</v>
      </c>
      <c r="AJ3859">
        <v>194124836</v>
      </c>
      <c r="AK3859">
        <v>147431</v>
      </c>
      <c r="AM3859">
        <v>147431</v>
      </c>
      <c r="AN3859">
        <v>9692698</v>
      </c>
      <c r="AO3859">
        <v>1125476</v>
      </c>
      <c r="AR3859">
        <v>10965605</v>
      </c>
      <c r="AT3859">
        <v>10965605</v>
      </c>
      <c r="AX3859">
        <v>119235203</v>
      </c>
      <c r="AY3859">
        <v>217193</v>
      </c>
      <c r="BA3859">
        <v>59661489</v>
      </c>
      <c r="BC3859">
        <v>179113885</v>
      </c>
      <c r="BD3859">
        <v>190079490</v>
      </c>
      <c r="BE3859">
        <v>100000</v>
      </c>
      <c r="BL3859">
        <v>3945346</v>
      </c>
      <c r="BM3859">
        <v>4045346</v>
      </c>
      <c r="BN3859">
        <v>194124836</v>
      </c>
    </row>
    <row r="3860" spans="1:66" hidden="1" x14ac:dyDescent="0.25">
      <c r="A3860" t="s">
        <v>33</v>
      </c>
      <c r="B3860" t="s">
        <v>2211</v>
      </c>
      <c r="C3860">
        <v>900309373</v>
      </c>
      <c r="D3860" t="s">
        <v>2287</v>
      </c>
      <c r="E3860" t="s">
        <v>4784</v>
      </c>
      <c r="F3860" t="s">
        <v>234</v>
      </c>
      <c r="G3860" t="s">
        <v>111</v>
      </c>
      <c r="H3860" t="s">
        <v>4785</v>
      </c>
      <c r="I3860" t="s">
        <v>71</v>
      </c>
      <c r="J3860" t="s">
        <v>72</v>
      </c>
      <c r="K3860" t="s">
        <v>39</v>
      </c>
      <c r="L3860">
        <v>7783792</v>
      </c>
      <c r="M3860">
        <v>3924906</v>
      </c>
      <c r="O3860">
        <v>1867397</v>
      </c>
      <c r="R3860">
        <v>3595646</v>
      </c>
      <c r="T3860">
        <v>17171741</v>
      </c>
      <c r="V3860">
        <v>17171741</v>
      </c>
      <c r="X3860">
        <v>34676097</v>
      </c>
      <c r="AD3860">
        <v>116</v>
      </c>
      <c r="AI3860">
        <v>34676213</v>
      </c>
      <c r="AJ3860">
        <v>51847954</v>
      </c>
      <c r="AK3860">
        <v>392487</v>
      </c>
      <c r="AM3860">
        <v>392487</v>
      </c>
      <c r="AN3860">
        <v>746859</v>
      </c>
      <c r="AO3860">
        <v>1276605</v>
      </c>
      <c r="AP3860">
        <v>19606</v>
      </c>
      <c r="AQ3860">
        <v>100731</v>
      </c>
      <c r="AR3860">
        <v>2536288</v>
      </c>
      <c r="AT3860">
        <v>2536288</v>
      </c>
      <c r="BD3860">
        <v>2536288</v>
      </c>
      <c r="BE3860">
        <v>5000000</v>
      </c>
      <c r="BH3860">
        <v>37755555</v>
      </c>
      <c r="BK3860">
        <v>743165</v>
      </c>
      <c r="BL3860">
        <v>5812946</v>
      </c>
      <c r="BM3860">
        <v>49311666</v>
      </c>
      <c r="BN3860">
        <v>51847954</v>
      </c>
    </row>
    <row r="3861" spans="1:66" hidden="1" x14ac:dyDescent="0.25">
      <c r="A3861" t="s">
        <v>33</v>
      </c>
      <c r="B3861" t="s">
        <v>2211</v>
      </c>
      <c r="C3861">
        <v>900309373</v>
      </c>
      <c r="D3861" t="s">
        <v>2287</v>
      </c>
      <c r="E3861" t="s">
        <v>4784</v>
      </c>
      <c r="F3861" t="s">
        <v>234</v>
      </c>
      <c r="G3861" t="s">
        <v>111</v>
      </c>
      <c r="H3861" t="s">
        <v>4785</v>
      </c>
      <c r="I3861" t="s">
        <v>71</v>
      </c>
      <c r="J3861" t="s">
        <v>72</v>
      </c>
      <c r="K3861" t="s">
        <v>40</v>
      </c>
      <c r="L3861">
        <v>5750428</v>
      </c>
      <c r="M3861">
        <v>8084217</v>
      </c>
      <c r="O3861">
        <v>900096</v>
      </c>
      <c r="R3861">
        <v>13084343</v>
      </c>
      <c r="T3861">
        <v>27819084</v>
      </c>
      <c r="V3861">
        <v>27819084</v>
      </c>
      <c r="X3861">
        <v>36234356</v>
      </c>
      <c r="AD3861">
        <v>116</v>
      </c>
      <c r="AI3861">
        <v>36234472</v>
      </c>
      <c r="AJ3861">
        <v>64053556</v>
      </c>
      <c r="AK3861">
        <v>1978046</v>
      </c>
      <c r="AM3861">
        <v>1978046</v>
      </c>
      <c r="AN3861">
        <v>3642222</v>
      </c>
      <c r="AO3861">
        <v>386950</v>
      </c>
      <c r="AP3861">
        <v>6573523</v>
      </c>
      <c r="AQ3861">
        <v>157101</v>
      </c>
      <c r="AR3861">
        <v>12737842</v>
      </c>
      <c r="AT3861">
        <v>12737842</v>
      </c>
      <c r="BA3861">
        <v>429007</v>
      </c>
      <c r="BC3861">
        <v>429007</v>
      </c>
      <c r="BD3861">
        <v>13166849</v>
      </c>
      <c r="BE3861">
        <v>5000000</v>
      </c>
      <c r="BH3861">
        <v>42418653</v>
      </c>
      <c r="BK3861">
        <v>373402</v>
      </c>
      <c r="BL3861">
        <v>3094652</v>
      </c>
      <c r="BM3861">
        <v>50886707</v>
      </c>
      <c r="BN3861">
        <v>64053556</v>
      </c>
    </row>
    <row r="3862" spans="1:66" hidden="1" x14ac:dyDescent="0.25">
      <c r="A3862" t="s">
        <v>33</v>
      </c>
      <c r="B3862" t="s">
        <v>2211</v>
      </c>
      <c r="C3862">
        <v>900309576</v>
      </c>
      <c r="D3862" t="s">
        <v>2287</v>
      </c>
      <c r="E3862" t="s">
        <v>4786</v>
      </c>
      <c r="F3862" t="s">
        <v>2400</v>
      </c>
      <c r="G3862" t="s">
        <v>36</v>
      </c>
      <c r="H3862" t="s">
        <v>4787</v>
      </c>
      <c r="I3862" t="s">
        <v>38</v>
      </c>
      <c r="J3862" t="s">
        <v>38</v>
      </c>
      <c r="K3862" t="s">
        <v>39</v>
      </c>
      <c r="L3862">
        <v>11645690</v>
      </c>
      <c r="M3862">
        <v>24030639</v>
      </c>
      <c r="N3862">
        <v>39563920</v>
      </c>
      <c r="O3862">
        <v>13022480</v>
      </c>
      <c r="P3862">
        <v>0</v>
      </c>
      <c r="Q3862">
        <v>0</v>
      </c>
      <c r="R3862">
        <v>0</v>
      </c>
      <c r="S3862">
        <v>0</v>
      </c>
      <c r="T3862">
        <v>88262729</v>
      </c>
      <c r="U3862">
        <v>0</v>
      </c>
      <c r="V3862">
        <v>88262729</v>
      </c>
      <c r="W3862">
        <v>0</v>
      </c>
      <c r="X3862">
        <v>52500812</v>
      </c>
      <c r="Y3862">
        <v>0</v>
      </c>
      <c r="Z3862">
        <v>0</v>
      </c>
      <c r="AA3862">
        <v>0</v>
      </c>
      <c r="AB3862">
        <v>0</v>
      </c>
      <c r="AC3862">
        <v>0</v>
      </c>
      <c r="AD3862">
        <v>0</v>
      </c>
      <c r="AE3862">
        <v>0</v>
      </c>
      <c r="AF3862">
        <v>0</v>
      </c>
      <c r="AG3862">
        <v>1061829</v>
      </c>
      <c r="AH3862">
        <v>0</v>
      </c>
      <c r="AI3862">
        <v>53562641</v>
      </c>
      <c r="AJ3862">
        <v>141825370</v>
      </c>
      <c r="AK3862">
        <v>8883448</v>
      </c>
      <c r="AL3862">
        <v>0</v>
      </c>
      <c r="AM3862">
        <v>8883448</v>
      </c>
      <c r="AN3862">
        <v>15519304</v>
      </c>
      <c r="AO3862">
        <v>0</v>
      </c>
      <c r="AP3862">
        <v>10244964</v>
      </c>
      <c r="AQ3862">
        <v>8608372</v>
      </c>
      <c r="AR3862">
        <v>43256088</v>
      </c>
      <c r="AS3862">
        <v>0</v>
      </c>
      <c r="AT3862">
        <v>43256088</v>
      </c>
      <c r="AU3862">
        <v>0</v>
      </c>
      <c r="AV3862">
        <v>0</v>
      </c>
      <c r="AW3862">
        <v>0</v>
      </c>
      <c r="AX3862">
        <v>0</v>
      </c>
      <c r="AY3862">
        <v>0</v>
      </c>
      <c r="AZ3862">
        <v>0</v>
      </c>
      <c r="BA3862">
        <v>28892011</v>
      </c>
      <c r="BB3862">
        <v>12218005</v>
      </c>
      <c r="BC3862">
        <v>41110016</v>
      </c>
      <c r="BD3862">
        <v>84366104</v>
      </c>
      <c r="BE3862">
        <v>8783640</v>
      </c>
      <c r="BF3862">
        <v>1850</v>
      </c>
      <c r="BG3862">
        <v>0</v>
      </c>
      <c r="BH3862">
        <v>0</v>
      </c>
      <c r="BI3862">
        <v>0</v>
      </c>
      <c r="BJ3862">
        <v>21530698</v>
      </c>
      <c r="BK3862">
        <v>3738331</v>
      </c>
      <c r="BL3862">
        <v>23404747</v>
      </c>
      <c r="BM3862">
        <v>57459266</v>
      </c>
      <c r="BN3862">
        <v>141825370</v>
      </c>
    </row>
    <row r="3863" spans="1:66" hidden="1" x14ac:dyDescent="0.25">
      <c r="A3863" t="s">
        <v>33</v>
      </c>
      <c r="B3863" t="s">
        <v>2211</v>
      </c>
      <c r="C3863">
        <v>900309576</v>
      </c>
      <c r="D3863" t="s">
        <v>2287</v>
      </c>
      <c r="E3863" t="s">
        <v>4786</v>
      </c>
      <c r="F3863" t="s">
        <v>2400</v>
      </c>
      <c r="G3863" t="s">
        <v>36</v>
      </c>
      <c r="H3863" t="s">
        <v>4787</v>
      </c>
      <c r="I3863" t="s">
        <v>38</v>
      </c>
      <c r="J3863" t="s">
        <v>38</v>
      </c>
      <c r="K3863" t="s">
        <v>40</v>
      </c>
      <c r="L3863">
        <v>5784892</v>
      </c>
      <c r="M3863">
        <v>20585983</v>
      </c>
      <c r="N3863">
        <v>27197473</v>
      </c>
      <c r="O3863">
        <v>14569934</v>
      </c>
      <c r="P3863">
        <v>0</v>
      </c>
      <c r="Q3863">
        <v>0</v>
      </c>
      <c r="R3863">
        <v>0</v>
      </c>
      <c r="S3863">
        <v>0</v>
      </c>
      <c r="T3863">
        <v>68138282</v>
      </c>
      <c r="U3863">
        <v>0</v>
      </c>
      <c r="V3863">
        <v>68138282</v>
      </c>
      <c r="W3863">
        <v>0</v>
      </c>
      <c r="X3863">
        <v>47707262</v>
      </c>
      <c r="Y3863">
        <v>0</v>
      </c>
      <c r="Z3863">
        <v>0</v>
      </c>
      <c r="AA3863">
        <v>0</v>
      </c>
      <c r="AB3863">
        <v>0</v>
      </c>
      <c r="AC3863">
        <v>0</v>
      </c>
      <c r="AD3863">
        <v>0</v>
      </c>
      <c r="AE3863">
        <v>0</v>
      </c>
      <c r="AF3863">
        <v>0</v>
      </c>
      <c r="AG3863">
        <v>911676</v>
      </c>
      <c r="AH3863">
        <v>0</v>
      </c>
      <c r="AI3863">
        <v>48618938</v>
      </c>
      <c r="AJ3863">
        <v>116757220</v>
      </c>
      <c r="AK3863">
        <v>4209939</v>
      </c>
      <c r="AL3863">
        <v>0</v>
      </c>
      <c r="AM3863">
        <v>4209939</v>
      </c>
      <c r="AN3863">
        <v>5688665</v>
      </c>
      <c r="AO3863">
        <v>3794366</v>
      </c>
      <c r="AP3863">
        <v>22811971</v>
      </c>
      <c r="AQ3863">
        <v>8780968</v>
      </c>
      <c r="AR3863">
        <v>45285909</v>
      </c>
      <c r="AS3863">
        <v>0</v>
      </c>
      <c r="AT3863">
        <v>45285909</v>
      </c>
      <c r="AU3863">
        <v>0</v>
      </c>
      <c r="AV3863">
        <v>0</v>
      </c>
      <c r="AW3863">
        <v>0</v>
      </c>
      <c r="AX3863">
        <v>0</v>
      </c>
      <c r="AY3863">
        <v>0</v>
      </c>
      <c r="AZ3863">
        <v>0</v>
      </c>
      <c r="BA3863">
        <v>13218494</v>
      </c>
      <c r="BB3863">
        <v>9730524</v>
      </c>
      <c r="BC3863">
        <v>22949018</v>
      </c>
      <c r="BD3863">
        <v>68234927</v>
      </c>
      <c r="BE3863">
        <v>8783640</v>
      </c>
      <c r="BF3863">
        <v>1850</v>
      </c>
      <c r="BG3863">
        <v>0</v>
      </c>
      <c r="BH3863">
        <v>0</v>
      </c>
      <c r="BI3863">
        <v>0</v>
      </c>
      <c r="BJ3863">
        <v>21319953</v>
      </c>
      <c r="BK3863">
        <v>3181681</v>
      </c>
      <c r="BL3863">
        <v>15235169</v>
      </c>
      <c r="BM3863">
        <v>48522293</v>
      </c>
      <c r="BN3863">
        <v>116757220</v>
      </c>
    </row>
    <row r="3864" spans="1:66" hidden="1" x14ac:dyDescent="0.25">
      <c r="A3864" t="s">
        <v>33</v>
      </c>
      <c r="B3864" t="s">
        <v>2211</v>
      </c>
      <c r="C3864">
        <v>900309701</v>
      </c>
      <c r="D3864" t="s">
        <v>2287</v>
      </c>
      <c r="E3864" t="s">
        <v>4788</v>
      </c>
      <c r="F3864" t="s">
        <v>88</v>
      </c>
      <c r="G3864" t="s">
        <v>45</v>
      </c>
      <c r="H3864" t="s">
        <v>4789</v>
      </c>
      <c r="I3864" t="s">
        <v>38</v>
      </c>
      <c r="J3864" t="s">
        <v>38</v>
      </c>
      <c r="K3864" t="s">
        <v>39</v>
      </c>
      <c r="L3864">
        <v>15693989</v>
      </c>
      <c r="M3864">
        <v>17047747</v>
      </c>
      <c r="N3864">
        <v>8684733</v>
      </c>
      <c r="O3864">
        <v>345304</v>
      </c>
      <c r="P3864">
        <v>0</v>
      </c>
      <c r="Q3864">
        <v>0</v>
      </c>
      <c r="R3864">
        <v>78187</v>
      </c>
      <c r="T3864">
        <v>41849960</v>
      </c>
      <c r="U3864">
        <v>0</v>
      </c>
      <c r="V3864">
        <v>41849960</v>
      </c>
      <c r="X3864">
        <v>15748168</v>
      </c>
      <c r="AD3864">
        <v>0</v>
      </c>
      <c r="AI3864">
        <v>15748168</v>
      </c>
      <c r="AJ3864">
        <v>57598128</v>
      </c>
      <c r="AN3864">
        <v>15329451</v>
      </c>
      <c r="AO3864">
        <v>599848</v>
      </c>
      <c r="AQ3864">
        <v>6308963</v>
      </c>
      <c r="AR3864">
        <v>22238262</v>
      </c>
      <c r="AT3864">
        <v>22238262</v>
      </c>
      <c r="AX3864">
        <v>1057524</v>
      </c>
      <c r="AY3864">
        <v>2267604</v>
      </c>
      <c r="BB3864">
        <v>21940489</v>
      </c>
      <c r="BC3864">
        <v>25265617</v>
      </c>
      <c r="BD3864">
        <v>47503879</v>
      </c>
      <c r="BE3864">
        <v>291700</v>
      </c>
      <c r="BK3864">
        <v>628027</v>
      </c>
      <c r="BL3864">
        <v>9174522</v>
      </c>
      <c r="BM3864">
        <v>10094249</v>
      </c>
      <c r="BN3864">
        <v>57598128</v>
      </c>
    </row>
    <row r="3865" spans="1:66" hidden="1" x14ac:dyDescent="0.25">
      <c r="A3865" t="s">
        <v>33</v>
      </c>
      <c r="B3865" t="s">
        <v>2211</v>
      </c>
      <c r="C3865">
        <v>900309701</v>
      </c>
      <c r="D3865" t="s">
        <v>2287</v>
      </c>
      <c r="E3865" t="s">
        <v>4788</v>
      </c>
      <c r="F3865" t="s">
        <v>88</v>
      </c>
      <c r="G3865" t="s">
        <v>45</v>
      </c>
      <c r="H3865" t="s">
        <v>4789</v>
      </c>
      <c r="I3865" t="s">
        <v>38</v>
      </c>
      <c r="J3865" t="s">
        <v>38</v>
      </c>
      <c r="K3865" t="s">
        <v>40</v>
      </c>
      <c r="L3865">
        <v>5642466</v>
      </c>
      <c r="M3865">
        <v>22530088</v>
      </c>
      <c r="N3865">
        <v>12906546</v>
      </c>
      <c r="O3865">
        <v>1087338</v>
      </c>
      <c r="P3865">
        <v>0</v>
      </c>
      <c r="Q3865">
        <v>0</v>
      </c>
      <c r="R3865">
        <v>784374</v>
      </c>
      <c r="T3865">
        <v>42950812</v>
      </c>
      <c r="U3865">
        <v>36024</v>
      </c>
      <c r="V3865">
        <v>42986836</v>
      </c>
      <c r="X3865">
        <v>6425942</v>
      </c>
      <c r="AD3865">
        <v>1031624</v>
      </c>
      <c r="AI3865">
        <v>7457566</v>
      </c>
      <c r="AJ3865">
        <v>50444402</v>
      </c>
      <c r="AN3865">
        <v>44257046</v>
      </c>
      <c r="AO3865">
        <v>556275</v>
      </c>
      <c r="AQ3865">
        <v>1982525</v>
      </c>
      <c r="AR3865">
        <v>46795846</v>
      </c>
      <c r="AT3865">
        <v>46795846</v>
      </c>
      <c r="AX3865">
        <v>1239414</v>
      </c>
      <c r="BC3865">
        <v>1239414</v>
      </c>
      <c r="BD3865">
        <v>48035260</v>
      </c>
      <c r="BE3865">
        <v>291700</v>
      </c>
      <c r="BK3865">
        <v>462536</v>
      </c>
      <c r="BL3865">
        <v>1654906</v>
      </c>
      <c r="BM3865">
        <v>2409142</v>
      </c>
      <c r="BN3865">
        <v>50444402</v>
      </c>
    </row>
    <row r="3866" spans="1:66" hidden="1" x14ac:dyDescent="0.25">
      <c r="A3866" t="s">
        <v>33</v>
      </c>
      <c r="B3866" t="s">
        <v>2211</v>
      </c>
      <c r="C3866">
        <v>900310573</v>
      </c>
      <c r="D3866" t="s">
        <v>2287</v>
      </c>
      <c r="E3866" t="s">
        <v>1646</v>
      </c>
      <c r="F3866" t="s">
        <v>211</v>
      </c>
      <c r="G3866" t="s">
        <v>45</v>
      </c>
      <c r="H3866" t="s">
        <v>4790</v>
      </c>
      <c r="I3866" t="s">
        <v>57</v>
      </c>
      <c r="J3866" t="s">
        <v>83</v>
      </c>
      <c r="K3866" t="s">
        <v>39</v>
      </c>
      <c r="L3866">
        <v>1071295</v>
      </c>
      <c r="M3866">
        <v>8102768</v>
      </c>
      <c r="N3866">
        <v>9182211</v>
      </c>
      <c r="O3866">
        <v>2841872</v>
      </c>
      <c r="T3866">
        <v>21198146</v>
      </c>
      <c r="V3866">
        <v>21198146</v>
      </c>
      <c r="W3866">
        <v>1678546</v>
      </c>
      <c r="X3866">
        <v>9566684</v>
      </c>
      <c r="Z3866">
        <v>26777</v>
      </c>
      <c r="AD3866">
        <v>1223404</v>
      </c>
      <c r="AG3866">
        <v>1137248</v>
      </c>
      <c r="AI3866">
        <v>13632659</v>
      </c>
      <c r="AJ3866">
        <v>34830805</v>
      </c>
      <c r="AK3866">
        <v>325783</v>
      </c>
      <c r="AM3866">
        <v>325783</v>
      </c>
      <c r="AN3866">
        <v>2025533</v>
      </c>
      <c r="AO3866">
        <v>2540167</v>
      </c>
      <c r="AP3866">
        <v>1398275</v>
      </c>
      <c r="AQ3866">
        <v>5091496</v>
      </c>
      <c r="AR3866">
        <v>11381254</v>
      </c>
      <c r="AT3866">
        <v>11381254</v>
      </c>
      <c r="AV3866">
        <v>66635</v>
      </c>
      <c r="AW3866">
        <v>66635</v>
      </c>
      <c r="AY3866">
        <v>2794020</v>
      </c>
      <c r="BA3866">
        <v>1717721</v>
      </c>
      <c r="BC3866">
        <v>4578376</v>
      </c>
      <c r="BD3866">
        <v>15959630</v>
      </c>
      <c r="BE3866">
        <v>500000</v>
      </c>
      <c r="BJ3866">
        <v>3589682</v>
      </c>
      <c r="BK3866">
        <v>250000</v>
      </c>
      <c r="BL3866">
        <v>14531493</v>
      </c>
      <c r="BM3866">
        <v>18871175</v>
      </c>
      <c r="BN3866">
        <v>34830805</v>
      </c>
    </row>
    <row r="3867" spans="1:66" hidden="1" x14ac:dyDescent="0.25">
      <c r="A3867" t="s">
        <v>33</v>
      </c>
      <c r="B3867" t="s">
        <v>2211</v>
      </c>
      <c r="C3867">
        <v>900310573</v>
      </c>
      <c r="D3867" t="s">
        <v>2287</v>
      </c>
      <c r="E3867" t="s">
        <v>1646</v>
      </c>
      <c r="F3867" t="s">
        <v>211</v>
      </c>
      <c r="G3867" t="s">
        <v>45</v>
      </c>
      <c r="H3867" t="s">
        <v>4790</v>
      </c>
      <c r="I3867" t="s">
        <v>57</v>
      </c>
      <c r="J3867" t="s">
        <v>83</v>
      </c>
      <c r="K3867" t="s">
        <v>40</v>
      </c>
      <c r="L3867">
        <v>1806899</v>
      </c>
      <c r="M3867">
        <v>7762803</v>
      </c>
      <c r="N3867">
        <v>9399783</v>
      </c>
      <c r="O3867">
        <v>3660292</v>
      </c>
      <c r="T3867">
        <v>22629777</v>
      </c>
      <c r="V3867">
        <v>22629777</v>
      </c>
      <c r="W3867">
        <v>1327222</v>
      </c>
      <c r="X3867">
        <v>13086318</v>
      </c>
      <c r="Z3867">
        <v>31327</v>
      </c>
      <c r="AD3867">
        <v>2842624</v>
      </c>
      <c r="AG3867">
        <v>1891313</v>
      </c>
      <c r="AI3867">
        <v>19178804</v>
      </c>
      <c r="AJ3867">
        <v>41808581</v>
      </c>
      <c r="AK3867">
        <v>482266</v>
      </c>
      <c r="AM3867">
        <v>482266</v>
      </c>
      <c r="AN3867">
        <v>4835612</v>
      </c>
      <c r="AO3867">
        <v>3237981</v>
      </c>
      <c r="AP3867">
        <v>3794133</v>
      </c>
      <c r="AQ3867">
        <v>5415791</v>
      </c>
      <c r="AR3867">
        <v>17765783</v>
      </c>
      <c r="AT3867">
        <v>17765783</v>
      </c>
      <c r="AV3867">
        <v>81039</v>
      </c>
      <c r="AW3867">
        <v>81039</v>
      </c>
      <c r="AY3867">
        <v>5138724</v>
      </c>
      <c r="BA3867">
        <v>2073390</v>
      </c>
      <c r="BC3867">
        <v>7293153</v>
      </c>
      <c r="BD3867">
        <v>25058936</v>
      </c>
      <c r="BE3867">
        <v>500000</v>
      </c>
      <c r="BJ3867">
        <v>3777748</v>
      </c>
      <c r="BK3867">
        <v>250000</v>
      </c>
      <c r="BL3867">
        <v>12221897</v>
      </c>
      <c r="BM3867">
        <v>16749645</v>
      </c>
      <c r="BN3867">
        <v>41808581</v>
      </c>
    </row>
    <row r="3868" spans="1:66" hidden="1" x14ac:dyDescent="0.25">
      <c r="A3868" t="s">
        <v>33</v>
      </c>
      <c r="B3868" t="s">
        <v>2211</v>
      </c>
      <c r="C3868">
        <v>900311092</v>
      </c>
      <c r="D3868" t="s">
        <v>2287</v>
      </c>
      <c r="E3868" t="s">
        <v>4791</v>
      </c>
      <c r="F3868" t="s">
        <v>818</v>
      </c>
      <c r="G3868" t="s">
        <v>36</v>
      </c>
      <c r="H3868" t="s">
        <v>4792</v>
      </c>
      <c r="I3868" t="s">
        <v>38</v>
      </c>
      <c r="J3868" t="s">
        <v>38</v>
      </c>
      <c r="K3868" t="s">
        <v>39</v>
      </c>
      <c r="L3868">
        <v>713633</v>
      </c>
      <c r="M3868">
        <v>27587458</v>
      </c>
      <c r="N3868">
        <v>1698247</v>
      </c>
      <c r="O3868">
        <v>4037975</v>
      </c>
      <c r="Q3868">
        <v>1749970</v>
      </c>
      <c r="T3868">
        <v>35787283</v>
      </c>
      <c r="V3868">
        <v>35787283</v>
      </c>
      <c r="W3868">
        <v>1729412</v>
      </c>
      <c r="X3868">
        <v>3545641</v>
      </c>
      <c r="Z3868">
        <v>17135423</v>
      </c>
      <c r="AF3868">
        <v>14129</v>
      </c>
      <c r="AI3868">
        <v>22424605</v>
      </c>
      <c r="AJ3868">
        <v>58211888</v>
      </c>
      <c r="AK3868">
        <v>2312784</v>
      </c>
      <c r="AM3868">
        <v>2312784</v>
      </c>
      <c r="AN3868">
        <v>18004196</v>
      </c>
      <c r="AP3868">
        <v>431251</v>
      </c>
      <c r="AQ3868">
        <v>32753249</v>
      </c>
      <c r="AR3868">
        <v>53501480</v>
      </c>
      <c r="AT3868">
        <v>53501480</v>
      </c>
      <c r="AU3868">
        <v>697320</v>
      </c>
      <c r="AV3868">
        <v>42050</v>
      </c>
      <c r="AW3868">
        <v>739370</v>
      </c>
      <c r="BA3868">
        <v>57212980</v>
      </c>
      <c r="BC3868">
        <v>57952350</v>
      </c>
      <c r="BD3868">
        <v>111453830</v>
      </c>
      <c r="BE3868">
        <v>3720799</v>
      </c>
      <c r="BF3868">
        <v>33661387</v>
      </c>
      <c r="BK3868">
        <v>2774572</v>
      </c>
      <c r="BL3868">
        <v>-93398700</v>
      </c>
      <c r="BM3868">
        <v>-53241942</v>
      </c>
      <c r="BN3868">
        <v>58211888</v>
      </c>
    </row>
    <row r="3869" spans="1:66" hidden="1" x14ac:dyDescent="0.25">
      <c r="A3869" t="s">
        <v>33</v>
      </c>
      <c r="B3869" t="s">
        <v>2211</v>
      </c>
      <c r="C3869">
        <v>900311092</v>
      </c>
      <c r="D3869" t="s">
        <v>2287</v>
      </c>
      <c r="E3869" t="s">
        <v>4791</v>
      </c>
      <c r="F3869" t="s">
        <v>818</v>
      </c>
      <c r="G3869" t="s">
        <v>36</v>
      </c>
      <c r="H3869" t="s">
        <v>4792</v>
      </c>
      <c r="I3869" t="s">
        <v>38</v>
      </c>
      <c r="J3869" t="s">
        <v>38</v>
      </c>
      <c r="K3869" t="s">
        <v>40</v>
      </c>
      <c r="L3869">
        <v>1609804</v>
      </c>
      <c r="M3869">
        <v>29321944</v>
      </c>
      <c r="N3869">
        <v>6615251</v>
      </c>
      <c r="O3869">
        <v>3693567</v>
      </c>
      <c r="Q3869">
        <v>1388318</v>
      </c>
      <c r="T3869">
        <v>42628884</v>
      </c>
      <c r="V3869">
        <v>42628884</v>
      </c>
      <c r="W3869">
        <v>1237742</v>
      </c>
      <c r="X3869">
        <v>7695664</v>
      </c>
      <c r="Z3869">
        <v>13363619</v>
      </c>
      <c r="AF3869">
        <v>14129</v>
      </c>
      <c r="AI3869">
        <v>22311154</v>
      </c>
      <c r="AJ3869">
        <v>64940038</v>
      </c>
      <c r="AK3869">
        <v>1783914</v>
      </c>
      <c r="AM3869">
        <v>1783914</v>
      </c>
      <c r="AN3869">
        <v>13169818</v>
      </c>
      <c r="AP3869">
        <v>568883</v>
      </c>
      <c r="AQ3869">
        <v>29929550</v>
      </c>
      <c r="AR3869">
        <v>45452165</v>
      </c>
      <c r="AT3869">
        <v>45452165</v>
      </c>
      <c r="AU3869">
        <v>414302</v>
      </c>
      <c r="AV3869">
        <v>84100</v>
      </c>
      <c r="AW3869">
        <v>498402</v>
      </c>
      <c r="BA3869">
        <v>51448834</v>
      </c>
      <c r="BC3869">
        <v>51947236</v>
      </c>
      <c r="BD3869">
        <v>97399401</v>
      </c>
      <c r="BE3869">
        <v>3720799</v>
      </c>
      <c r="BF3869">
        <v>33661387</v>
      </c>
      <c r="BK3869">
        <v>2774572</v>
      </c>
      <c r="BL3869">
        <v>-72616121</v>
      </c>
      <c r="BM3869">
        <v>-32459363</v>
      </c>
      <c r="BN3869">
        <v>64940038</v>
      </c>
    </row>
    <row r="3870" spans="1:66" x14ac:dyDescent="0.25">
      <c r="A3870" t="s">
        <v>33</v>
      </c>
      <c r="B3870" t="s">
        <v>2211</v>
      </c>
      <c r="C3870">
        <v>900311343</v>
      </c>
      <c r="D3870" t="s">
        <v>2287</v>
      </c>
      <c r="E3870" t="s">
        <v>6370</v>
      </c>
      <c r="F3870" t="s">
        <v>320</v>
      </c>
      <c r="G3870" t="s">
        <v>128</v>
      </c>
      <c r="H3870" t="s">
        <v>456</v>
      </c>
      <c r="I3870" t="s">
        <v>38</v>
      </c>
      <c r="J3870" t="s">
        <v>38</v>
      </c>
      <c r="K3870" t="s">
        <v>39</v>
      </c>
      <c r="L3870">
        <v>0</v>
      </c>
      <c r="T3870">
        <v>0</v>
      </c>
      <c r="V3870">
        <v>0</v>
      </c>
      <c r="W3870">
        <v>23877999</v>
      </c>
      <c r="AI3870">
        <v>23877999</v>
      </c>
      <c r="AJ3870">
        <v>23877999</v>
      </c>
      <c r="AN3870">
        <v>259097</v>
      </c>
      <c r="AR3870">
        <v>259097</v>
      </c>
      <c r="AT3870">
        <v>259097</v>
      </c>
      <c r="AY3870">
        <v>3236700</v>
      </c>
      <c r="BC3870">
        <v>3236700</v>
      </c>
      <c r="BD3870">
        <v>3495797</v>
      </c>
      <c r="BE3870">
        <v>140000</v>
      </c>
      <c r="BK3870">
        <v>1901630</v>
      </c>
      <c r="BL3870">
        <v>18340572</v>
      </c>
      <c r="BM3870">
        <v>20382202</v>
      </c>
      <c r="BN3870">
        <v>23877999</v>
      </c>
    </row>
    <row r="3871" spans="1:66" hidden="1" x14ac:dyDescent="0.25">
      <c r="A3871" t="s">
        <v>33</v>
      </c>
      <c r="B3871" t="s">
        <v>2211</v>
      </c>
      <c r="C3871">
        <v>900311343</v>
      </c>
      <c r="D3871" t="s">
        <v>2287</v>
      </c>
      <c r="E3871" t="s">
        <v>6370</v>
      </c>
      <c r="F3871" t="s">
        <v>320</v>
      </c>
      <c r="G3871" t="s">
        <v>128</v>
      </c>
      <c r="H3871" t="s">
        <v>456</v>
      </c>
      <c r="I3871" t="s">
        <v>38</v>
      </c>
      <c r="J3871" t="s">
        <v>38</v>
      </c>
      <c r="K3871" t="s">
        <v>40</v>
      </c>
      <c r="W3871">
        <v>23246146</v>
      </c>
      <c r="AI3871">
        <v>23246146</v>
      </c>
      <c r="AJ3871">
        <v>23246146</v>
      </c>
      <c r="AN3871">
        <v>259097</v>
      </c>
      <c r="AR3871">
        <v>259097</v>
      </c>
      <c r="AT3871">
        <v>259097</v>
      </c>
      <c r="AY3871">
        <v>2130219</v>
      </c>
      <c r="BC3871">
        <v>2130219</v>
      </c>
      <c r="BD3871">
        <v>2389316</v>
      </c>
      <c r="BE3871">
        <v>140000</v>
      </c>
      <c r="BK3871">
        <v>1901630</v>
      </c>
      <c r="BL3871">
        <v>18815200</v>
      </c>
      <c r="BM3871">
        <v>20856830</v>
      </c>
      <c r="BN3871">
        <v>23246146</v>
      </c>
    </row>
    <row r="3872" spans="1:66" hidden="1" x14ac:dyDescent="0.25">
      <c r="A3872" t="s">
        <v>33</v>
      </c>
      <c r="B3872" t="s">
        <v>2211</v>
      </c>
      <c r="C3872">
        <v>900311569</v>
      </c>
      <c r="D3872" t="s">
        <v>2287</v>
      </c>
      <c r="E3872" t="s">
        <v>1647</v>
      </c>
      <c r="F3872" t="s">
        <v>352</v>
      </c>
      <c r="G3872" t="s">
        <v>45</v>
      </c>
      <c r="H3872" t="s">
        <v>1648</v>
      </c>
      <c r="I3872" t="s">
        <v>57</v>
      </c>
      <c r="J3872" t="s">
        <v>83</v>
      </c>
      <c r="K3872" t="s">
        <v>39</v>
      </c>
      <c r="L3872">
        <v>1497008</v>
      </c>
      <c r="M3872">
        <v>8686818</v>
      </c>
      <c r="N3872">
        <v>4766527</v>
      </c>
      <c r="O3872">
        <v>542775</v>
      </c>
      <c r="P3872">
        <v>871230</v>
      </c>
      <c r="R3872">
        <v>22681</v>
      </c>
      <c r="T3872">
        <v>16387039</v>
      </c>
      <c r="V3872">
        <v>16387039</v>
      </c>
      <c r="X3872">
        <v>9679194</v>
      </c>
      <c r="Z3872">
        <v>22902</v>
      </c>
      <c r="AA3872">
        <v>2589930</v>
      </c>
      <c r="AD3872">
        <v>28888</v>
      </c>
      <c r="AI3872">
        <v>12320914</v>
      </c>
      <c r="AJ3872">
        <v>28707953</v>
      </c>
      <c r="AN3872">
        <v>9088366</v>
      </c>
      <c r="AO3872">
        <v>253540</v>
      </c>
      <c r="AR3872">
        <v>9341906</v>
      </c>
      <c r="AT3872">
        <v>9341906</v>
      </c>
      <c r="AV3872">
        <v>207877</v>
      </c>
      <c r="AW3872">
        <v>207877</v>
      </c>
      <c r="BA3872">
        <v>8840866</v>
      </c>
      <c r="BB3872">
        <v>3457771</v>
      </c>
      <c r="BC3872">
        <v>12506514</v>
      </c>
      <c r="BD3872">
        <v>21848420</v>
      </c>
      <c r="BE3872">
        <v>1625000</v>
      </c>
      <c r="BI3872">
        <v>2286992</v>
      </c>
      <c r="BL3872">
        <v>2947541</v>
      </c>
      <c r="BM3872">
        <v>6859533</v>
      </c>
      <c r="BN3872">
        <v>28707953</v>
      </c>
    </row>
    <row r="3873" spans="1:66" hidden="1" x14ac:dyDescent="0.25">
      <c r="A3873" t="s">
        <v>33</v>
      </c>
      <c r="B3873" t="s">
        <v>2211</v>
      </c>
      <c r="C3873">
        <v>900311569</v>
      </c>
      <c r="D3873" t="s">
        <v>2287</v>
      </c>
      <c r="E3873" t="s">
        <v>1647</v>
      </c>
      <c r="F3873" t="s">
        <v>352</v>
      </c>
      <c r="G3873" t="s">
        <v>45</v>
      </c>
      <c r="H3873" t="s">
        <v>1648</v>
      </c>
      <c r="I3873" t="s">
        <v>57</v>
      </c>
      <c r="J3873" t="s">
        <v>83</v>
      </c>
      <c r="K3873" t="s">
        <v>40</v>
      </c>
      <c r="L3873">
        <v>935916</v>
      </c>
      <c r="M3873">
        <v>11925423</v>
      </c>
      <c r="N3873">
        <v>3282911</v>
      </c>
      <c r="O3873">
        <v>535656</v>
      </c>
      <c r="P3873">
        <v>379856</v>
      </c>
      <c r="R3873">
        <v>32000</v>
      </c>
      <c r="T3873">
        <v>17091762</v>
      </c>
      <c r="V3873">
        <v>17091762</v>
      </c>
      <c r="X3873">
        <v>6156144</v>
      </c>
      <c r="Z3873">
        <v>15165</v>
      </c>
      <c r="AA3873">
        <v>783322</v>
      </c>
      <c r="AD3873">
        <v>313071</v>
      </c>
      <c r="AI3873">
        <v>7267702</v>
      </c>
      <c r="AJ3873">
        <v>24359464</v>
      </c>
      <c r="AN3873">
        <v>8713559</v>
      </c>
      <c r="AO3873">
        <v>286966</v>
      </c>
      <c r="AP3873">
        <v>3145552</v>
      </c>
      <c r="AQ3873">
        <v>418880</v>
      </c>
      <c r="AR3873">
        <v>12564957</v>
      </c>
      <c r="AT3873">
        <v>12564957</v>
      </c>
      <c r="AY3873">
        <v>284183</v>
      </c>
      <c r="BA3873">
        <v>5247605</v>
      </c>
      <c r="BC3873">
        <v>5531788</v>
      </c>
      <c r="BD3873">
        <v>18096745</v>
      </c>
      <c r="BE3873">
        <v>1625000</v>
      </c>
      <c r="BI3873">
        <v>2286992</v>
      </c>
      <c r="BL3873">
        <v>2350727</v>
      </c>
      <c r="BM3873">
        <v>6262719</v>
      </c>
      <c r="BN3873">
        <v>24359464</v>
      </c>
    </row>
    <row r="3874" spans="1:66" hidden="1" x14ac:dyDescent="0.25">
      <c r="A3874" t="s">
        <v>33</v>
      </c>
      <c r="B3874" t="s">
        <v>2211</v>
      </c>
      <c r="C3874">
        <v>900311581</v>
      </c>
      <c r="D3874" t="s">
        <v>2287</v>
      </c>
      <c r="E3874" t="s">
        <v>4793</v>
      </c>
      <c r="F3874" t="s">
        <v>478</v>
      </c>
      <c r="G3874" t="s">
        <v>45</v>
      </c>
      <c r="H3874" t="s">
        <v>4794</v>
      </c>
      <c r="I3874" t="s">
        <v>38</v>
      </c>
      <c r="J3874" t="s">
        <v>38</v>
      </c>
      <c r="K3874" t="s">
        <v>39</v>
      </c>
      <c r="L3874">
        <v>4498437</v>
      </c>
      <c r="M3874">
        <v>20893771</v>
      </c>
      <c r="N3874">
        <v>84075173</v>
      </c>
      <c r="O3874">
        <v>56538573</v>
      </c>
      <c r="P3874">
        <v>0</v>
      </c>
      <c r="Q3874">
        <v>704064</v>
      </c>
      <c r="R3874">
        <v>233716</v>
      </c>
      <c r="S3874">
        <v>0</v>
      </c>
      <c r="T3874">
        <v>166943734</v>
      </c>
      <c r="U3874">
        <v>0</v>
      </c>
      <c r="V3874">
        <v>166943734</v>
      </c>
      <c r="W3874">
        <v>0</v>
      </c>
      <c r="X3874">
        <v>36978354</v>
      </c>
      <c r="Y3874">
        <v>0</v>
      </c>
      <c r="Z3874">
        <v>5430024</v>
      </c>
      <c r="AA3874">
        <v>0</v>
      </c>
      <c r="AB3874">
        <v>0</v>
      </c>
      <c r="AC3874">
        <v>0</v>
      </c>
      <c r="AD3874">
        <v>0</v>
      </c>
      <c r="AE3874">
        <v>0</v>
      </c>
      <c r="AF3874">
        <v>0</v>
      </c>
      <c r="AG3874">
        <v>0</v>
      </c>
      <c r="AH3874">
        <v>0</v>
      </c>
      <c r="AI3874">
        <v>42408378</v>
      </c>
      <c r="AJ3874">
        <v>209352112</v>
      </c>
      <c r="AK3874">
        <v>1879107</v>
      </c>
      <c r="AL3874">
        <v>0</v>
      </c>
      <c r="AM3874">
        <v>1879107</v>
      </c>
      <c r="AN3874">
        <v>146355798</v>
      </c>
      <c r="AO3874">
        <v>8308191</v>
      </c>
      <c r="AP3874">
        <v>1526677</v>
      </c>
      <c r="AQ3874">
        <v>1682252</v>
      </c>
      <c r="AR3874">
        <v>159752025</v>
      </c>
      <c r="AS3874">
        <v>0</v>
      </c>
      <c r="AT3874">
        <v>159752025</v>
      </c>
      <c r="AU3874">
        <v>0</v>
      </c>
      <c r="AV3874">
        <v>0</v>
      </c>
      <c r="AW3874">
        <v>0</v>
      </c>
      <c r="AX3874">
        <v>0</v>
      </c>
      <c r="AY3874">
        <v>0</v>
      </c>
      <c r="AZ3874">
        <v>0</v>
      </c>
      <c r="BA3874">
        <v>0</v>
      </c>
      <c r="BB3874">
        <v>19066705</v>
      </c>
      <c r="BC3874">
        <v>19066705</v>
      </c>
      <c r="BD3874">
        <v>178818730</v>
      </c>
      <c r="BE3874">
        <v>12102290</v>
      </c>
      <c r="BF3874">
        <v>0</v>
      </c>
      <c r="BG3874">
        <v>0</v>
      </c>
      <c r="BH3874">
        <v>0</v>
      </c>
      <c r="BI3874">
        <v>0</v>
      </c>
      <c r="BJ3874">
        <v>0</v>
      </c>
      <c r="BK3874">
        <v>245107</v>
      </c>
      <c r="BL3874">
        <v>18185985</v>
      </c>
      <c r="BM3874">
        <v>30533382</v>
      </c>
      <c r="BN3874">
        <v>209352112</v>
      </c>
    </row>
    <row r="3875" spans="1:66" hidden="1" x14ac:dyDescent="0.25">
      <c r="A3875" t="s">
        <v>33</v>
      </c>
      <c r="B3875" t="s">
        <v>2211</v>
      </c>
      <c r="C3875">
        <v>900311581</v>
      </c>
      <c r="D3875" t="s">
        <v>2287</v>
      </c>
      <c r="E3875" t="s">
        <v>4793</v>
      </c>
      <c r="F3875" t="s">
        <v>478</v>
      </c>
      <c r="G3875" t="s">
        <v>45</v>
      </c>
      <c r="H3875" t="s">
        <v>4794</v>
      </c>
      <c r="I3875" t="s">
        <v>38</v>
      </c>
      <c r="J3875" t="s">
        <v>38</v>
      </c>
      <c r="K3875" t="s">
        <v>40</v>
      </c>
      <c r="L3875">
        <v>30796898</v>
      </c>
      <c r="M3875">
        <v>8746232</v>
      </c>
      <c r="N3875">
        <v>76385478</v>
      </c>
      <c r="O3875">
        <v>38750711</v>
      </c>
      <c r="P3875">
        <v>0</v>
      </c>
      <c r="Q3875">
        <v>380906</v>
      </c>
      <c r="R3875">
        <v>233716</v>
      </c>
      <c r="S3875">
        <v>0</v>
      </c>
      <c r="T3875">
        <v>155293941</v>
      </c>
      <c r="U3875">
        <v>0</v>
      </c>
      <c r="V3875">
        <v>155293941</v>
      </c>
      <c r="W3875">
        <v>0</v>
      </c>
      <c r="X3875">
        <v>20667862</v>
      </c>
      <c r="Y3875">
        <v>0</v>
      </c>
      <c r="Z3875">
        <v>4244215</v>
      </c>
      <c r="AA3875">
        <v>0</v>
      </c>
      <c r="AB3875">
        <v>0</v>
      </c>
      <c r="AC3875">
        <v>0</v>
      </c>
      <c r="AD3875">
        <v>0</v>
      </c>
      <c r="AE3875">
        <v>0</v>
      </c>
      <c r="AF3875">
        <v>0</v>
      </c>
      <c r="AG3875">
        <v>0</v>
      </c>
      <c r="AH3875">
        <v>0</v>
      </c>
      <c r="AI3875">
        <v>24912077</v>
      </c>
      <c r="AJ3875">
        <v>180206018</v>
      </c>
      <c r="AK3875">
        <v>1315402</v>
      </c>
      <c r="AL3875">
        <v>0</v>
      </c>
      <c r="AM3875">
        <v>1315402</v>
      </c>
      <c r="AN3875">
        <v>130098905</v>
      </c>
      <c r="AO3875">
        <v>7015991</v>
      </c>
      <c r="AP3875">
        <v>909299</v>
      </c>
      <c r="AQ3875">
        <v>371810</v>
      </c>
      <c r="AR3875">
        <v>139711407</v>
      </c>
      <c r="AS3875">
        <v>0</v>
      </c>
      <c r="AT3875">
        <v>139711407</v>
      </c>
      <c r="AU3875">
        <v>0</v>
      </c>
      <c r="AV3875">
        <v>0</v>
      </c>
      <c r="AW3875">
        <v>0</v>
      </c>
      <c r="AX3875">
        <v>0</v>
      </c>
      <c r="AY3875">
        <v>0</v>
      </c>
      <c r="AZ3875">
        <v>0</v>
      </c>
      <c r="BA3875">
        <v>0</v>
      </c>
      <c r="BB3875">
        <v>16197341</v>
      </c>
      <c r="BC3875">
        <v>16197341</v>
      </c>
      <c r="BD3875">
        <v>155908748</v>
      </c>
      <c r="BE3875">
        <v>10174290</v>
      </c>
      <c r="BF3875">
        <v>0</v>
      </c>
      <c r="BG3875">
        <v>0</v>
      </c>
      <c r="BH3875">
        <v>0</v>
      </c>
      <c r="BI3875">
        <v>0</v>
      </c>
      <c r="BJ3875">
        <v>0</v>
      </c>
      <c r="BK3875">
        <v>245107</v>
      </c>
      <c r="BL3875">
        <v>13877873</v>
      </c>
      <c r="BM3875">
        <v>24297270</v>
      </c>
      <c r="BN3875">
        <v>180206018</v>
      </c>
    </row>
    <row r="3876" spans="1:66" hidden="1" x14ac:dyDescent="0.25">
      <c r="A3876" t="s">
        <v>33</v>
      </c>
      <c r="B3876" t="s">
        <v>2211</v>
      </c>
      <c r="C3876">
        <v>900311868</v>
      </c>
      <c r="D3876" t="s">
        <v>2287</v>
      </c>
      <c r="E3876" t="s">
        <v>4795</v>
      </c>
      <c r="F3876" t="s">
        <v>452</v>
      </c>
      <c r="G3876" t="s">
        <v>45</v>
      </c>
      <c r="H3876" t="s">
        <v>4796</v>
      </c>
      <c r="I3876" t="s">
        <v>94</v>
      </c>
      <c r="J3876" t="s">
        <v>188</v>
      </c>
      <c r="K3876" t="s">
        <v>39</v>
      </c>
      <c r="L3876">
        <v>1379890</v>
      </c>
      <c r="M3876">
        <v>12233685</v>
      </c>
      <c r="N3876">
        <v>1020625</v>
      </c>
      <c r="O3876">
        <v>1752</v>
      </c>
      <c r="T3876">
        <v>14635952</v>
      </c>
      <c r="V3876">
        <v>14635952</v>
      </c>
      <c r="X3876">
        <v>32621121</v>
      </c>
      <c r="AI3876">
        <v>32621121</v>
      </c>
      <c r="AJ3876">
        <v>47257073</v>
      </c>
      <c r="AN3876">
        <v>35971341</v>
      </c>
      <c r="AO3876">
        <v>858464</v>
      </c>
      <c r="AP3876">
        <v>2611898</v>
      </c>
      <c r="AR3876">
        <v>39441703</v>
      </c>
      <c r="AT3876">
        <v>39441703</v>
      </c>
      <c r="AY3876">
        <v>1270778</v>
      </c>
      <c r="BA3876">
        <v>9396919</v>
      </c>
      <c r="BC3876">
        <v>10667697</v>
      </c>
      <c r="BD3876">
        <v>50109400</v>
      </c>
      <c r="BE3876">
        <v>4727375</v>
      </c>
      <c r="BF3876">
        <v>66152805</v>
      </c>
      <c r="BJ3876">
        <v>1921946</v>
      </c>
      <c r="BL3876">
        <v>-75654453</v>
      </c>
      <c r="BM3876">
        <v>-2852327</v>
      </c>
      <c r="BN3876">
        <v>47257073</v>
      </c>
    </row>
    <row r="3877" spans="1:66" hidden="1" x14ac:dyDescent="0.25">
      <c r="A3877" t="s">
        <v>33</v>
      </c>
      <c r="B3877" t="s">
        <v>2211</v>
      </c>
      <c r="C3877">
        <v>900311868</v>
      </c>
      <c r="D3877" t="s">
        <v>2287</v>
      </c>
      <c r="E3877" t="s">
        <v>4795</v>
      </c>
      <c r="F3877" t="s">
        <v>452</v>
      </c>
      <c r="G3877" t="s">
        <v>45</v>
      </c>
      <c r="H3877" t="s">
        <v>4796</v>
      </c>
      <c r="I3877" t="s">
        <v>94</v>
      </c>
      <c r="J3877" t="s">
        <v>188</v>
      </c>
      <c r="K3877" t="s">
        <v>40</v>
      </c>
      <c r="L3877">
        <v>8211079</v>
      </c>
      <c r="M3877">
        <v>12415966</v>
      </c>
      <c r="N3877">
        <v>1393229</v>
      </c>
      <c r="O3877">
        <v>511194</v>
      </c>
      <c r="T3877">
        <v>22531468</v>
      </c>
      <c r="V3877">
        <v>22531468</v>
      </c>
      <c r="X3877">
        <v>28290824</v>
      </c>
      <c r="AD3877">
        <v>988170</v>
      </c>
      <c r="AI3877">
        <v>29278994</v>
      </c>
      <c r="AJ3877">
        <v>51810462</v>
      </c>
      <c r="AN3877">
        <v>47082638</v>
      </c>
      <c r="AO3877">
        <v>36444</v>
      </c>
      <c r="AP3877">
        <v>5240689</v>
      </c>
      <c r="AR3877">
        <v>52359771</v>
      </c>
      <c r="AT3877">
        <v>52359771</v>
      </c>
      <c r="BA3877">
        <v>10280118</v>
      </c>
      <c r="BC3877">
        <v>10280118</v>
      </c>
      <c r="BD3877">
        <v>62639889</v>
      </c>
      <c r="BE3877">
        <v>4727375</v>
      </c>
      <c r="BF3877">
        <v>66152805</v>
      </c>
      <c r="BJ3877">
        <v>2035002</v>
      </c>
      <c r="BL3877">
        <v>-83744609</v>
      </c>
      <c r="BM3877">
        <v>-10829427</v>
      </c>
      <c r="BN3877">
        <v>51810462</v>
      </c>
    </row>
    <row r="3878" spans="1:66" hidden="1" x14ac:dyDescent="0.25">
      <c r="A3878" t="s">
        <v>33</v>
      </c>
      <c r="B3878" t="s">
        <v>2211</v>
      </c>
      <c r="C3878">
        <v>900314026</v>
      </c>
      <c r="D3878" t="s">
        <v>2287</v>
      </c>
      <c r="E3878" t="s">
        <v>4797</v>
      </c>
      <c r="F3878" t="s">
        <v>4621</v>
      </c>
      <c r="G3878" t="s">
        <v>45</v>
      </c>
      <c r="H3878" t="s">
        <v>4798</v>
      </c>
      <c r="I3878" t="s">
        <v>686</v>
      </c>
      <c r="J3878" t="s">
        <v>687</v>
      </c>
      <c r="K3878" t="s">
        <v>39</v>
      </c>
      <c r="L3878">
        <v>9092374</v>
      </c>
      <c r="M3878">
        <v>19912978</v>
      </c>
      <c r="N3878">
        <v>5659737</v>
      </c>
      <c r="O3878">
        <v>5544392</v>
      </c>
      <c r="T3878">
        <v>40209481</v>
      </c>
      <c r="V3878">
        <v>40209481</v>
      </c>
      <c r="X3878">
        <v>18892059</v>
      </c>
      <c r="Z3878">
        <v>166596</v>
      </c>
      <c r="AI3878">
        <v>19058655</v>
      </c>
      <c r="AJ3878">
        <v>59268136</v>
      </c>
      <c r="AK3878">
        <v>464886</v>
      </c>
      <c r="AM3878">
        <v>464886</v>
      </c>
      <c r="AN3878">
        <v>21046788</v>
      </c>
      <c r="AO3878">
        <v>4415820</v>
      </c>
      <c r="AP3878">
        <v>4530303</v>
      </c>
      <c r="AQ3878">
        <v>33783</v>
      </c>
      <c r="AR3878">
        <v>30491580</v>
      </c>
      <c r="AT3878">
        <v>30491580</v>
      </c>
      <c r="AY3878">
        <v>101389</v>
      </c>
      <c r="BA3878">
        <v>7838102</v>
      </c>
      <c r="BB3878">
        <v>99016</v>
      </c>
      <c r="BC3878">
        <v>8038507</v>
      </c>
      <c r="BD3878">
        <v>38530087</v>
      </c>
      <c r="BE3878">
        <v>5000000</v>
      </c>
      <c r="BJ3878">
        <v>1102934</v>
      </c>
      <c r="BK3878">
        <v>2874835</v>
      </c>
      <c r="BL3878">
        <v>11760280</v>
      </c>
      <c r="BM3878">
        <v>20738049</v>
      </c>
      <c r="BN3878">
        <v>59268136</v>
      </c>
    </row>
    <row r="3879" spans="1:66" hidden="1" x14ac:dyDescent="0.25">
      <c r="A3879" t="s">
        <v>33</v>
      </c>
      <c r="B3879" t="s">
        <v>2211</v>
      </c>
      <c r="C3879">
        <v>900314026</v>
      </c>
      <c r="D3879" t="s">
        <v>2287</v>
      </c>
      <c r="E3879" t="s">
        <v>4797</v>
      </c>
      <c r="F3879" t="s">
        <v>4621</v>
      </c>
      <c r="G3879" t="s">
        <v>45</v>
      </c>
      <c r="H3879" t="s">
        <v>4798</v>
      </c>
      <c r="I3879" t="s">
        <v>686</v>
      </c>
      <c r="J3879" t="s">
        <v>687</v>
      </c>
      <c r="K3879" t="s">
        <v>40</v>
      </c>
      <c r="L3879">
        <v>6084301</v>
      </c>
      <c r="M3879">
        <v>21137387</v>
      </c>
      <c r="N3879">
        <v>7020257</v>
      </c>
      <c r="O3879">
        <v>3096868</v>
      </c>
      <c r="Q3879">
        <v>2000000</v>
      </c>
      <c r="T3879">
        <v>39338813</v>
      </c>
      <c r="V3879">
        <v>39338813</v>
      </c>
      <c r="X3879">
        <v>15948674</v>
      </c>
      <c r="Z3879">
        <v>214900</v>
      </c>
      <c r="AI3879">
        <v>16163574</v>
      </c>
      <c r="AJ3879">
        <v>55502387</v>
      </c>
      <c r="AK3879">
        <v>414903</v>
      </c>
      <c r="AM3879">
        <v>414903</v>
      </c>
      <c r="AN3879">
        <v>16944321</v>
      </c>
      <c r="AO3879">
        <v>4900391</v>
      </c>
      <c r="AP3879">
        <v>3991643</v>
      </c>
      <c r="AQ3879">
        <v>56224</v>
      </c>
      <c r="AR3879">
        <v>26307482</v>
      </c>
      <c r="AT3879">
        <v>26307482</v>
      </c>
      <c r="AY3879">
        <v>93685</v>
      </c>
      <c r="BA3879">
        <v>3973191</v>
      </c>
      <c r="BC3879">
        <v>4066876</v>
      </c>
      <c r="BD3879">
        <v>30374358</v>
      </c>
      <c r="BE3879">
        <v>5000000</v>
      </c>
      <c r="BJ3879">
        <v>1102934</v>
      </c>
      <c r="BK3879">
        <v>2874835</v>
      </c>
      <c r="BL3879">
        <v>16150260</v>
      </c>
      <c r="BM3879">
        <v>25128029</v>
      </c>
      <c r="BN3879">
        <v>55502387</v>
      </c>
    </row>
    <row r="3880" spans="1:66" hidden="1" x14ac:dyDescent="0.25">
      <c r="A3880" t="s">
        <v>33</v>
      </c>
      <c r="B3880" t="s">
        <v>2211</v>
      </c>
      <c r="C3880">
        <v>900314260</v>
      </c>
      <c r="D3880" t="s">
        <v>2287</v>
      </c>
      <c r="E3880" t="s">
        <v>4799</v>
      </c>
      <c r="F3880" t="s">
        <v>152</v>
      </c>
      <c r="G3880" t="s">
        <v>45</v>
      </c>
      <c r="H3880" t="s">
        <v>4800</v>
      </c>
      <c r="I3880" t="s">
        <v>38</v>
      </c>
      <c r="J3880" t="s">
        <v>38</v>
      </c>
      <c r="K3880" t="s">
        <v>39</v>
      </c>
      <c r="L3880">
        <v>153179</v>
      </c>
      <c r="M3880">
        <v>1093746</v>
      </c>
      <c r="O3880">
        <v>258482</v>
      </c>
      <c r="R3880">
        <v>511039</v>
      </c>
      <c r="T3880">
        <v>2016446</v>
      </c>
      <c r="V3880">
        <v>2016446</v>
      </c>
      <c r="X3880">
        <v>34543408</v>
      </c>
      <c r="Z3880">
        <v>224</v>
      </c>
      <c r="AB3880">
        <v>2587427</v>
      </c>
      <c r="AD3880">
        <v>261501</v>
      </c>
      <c r="AG3880">
        <v>1083054</v>
      </c>
      <c r="AI3880">
        <v>38475614</v>
      </c>
      <c r="AJ3880">
        <v>40492060</v>
      </c>
      <c r="AN3880">
        <v>527582</v>
      </c>
      <c r="AO3880">
        <v>608466</v>
      </c>
      <c r="AP3880">
        <v>224397</v>
      </c>
      <c r="AR3880">
        <v>1360445</v>
      </c>
      <c r="AT3880">
        <v>1360445</v>
      </c>
      <c r="AX3880">
        <v>13874011</v>
      </c>
      <c r="AY3880">
        <v>1406638</v>
      </c>
      <c r="BA3880">
        <v>523593</v>
      </c>
      <c r="BC3880">
        <v>15804242</v>
      </c>
      <c r="BD3880">
        <v>17164687</v>
      </c>
      <c r="BE3880">
        <v>500000</v>
      </c>
      <c r="BL3880">
        <v>22827373</v>
      </c>
      <c r="BM3880">
        <v>23327373</v>
      </c>
      <c r="BN3880">
        <v>40492060</v>
      </c>
    </row>
    <row r="3881" spans="1:66" hidden="1" x14ac:dyDescent="0.25">
      <c r="A3881" t="s">
        <v>33</v>
      </c>
      <c r="B3881" t="s">
        <v>2211</v>
      </c>
      <c r="C3881">
        <v>900314260</v>
      </c>
      <c r="D3881" t="s">
        <v>2287</v>
      </c>
      <c r="E3881" t="s">
        <v>4799</v>
      </c>
      <c r="F3881" t="s">
        <v>152</v>
      </c>
      <c r="G3881" t="s">
        <v>45</v>
      </c>
      <c r="H3881" t="s">
        <v>4800</v>
      </c>
      <c r="I3881" t="s">
        <v>38</v>
      </c>
      <c r="J3881" t="s">
        <v>38</v>
      </c>
      <c r="K3881" t="s">
        <v>40</v>
      </c>
      <c r="L3881">
        <v>97518</v>
      </c>
      <c r="M3881">
        <v>3614474</v>
      </c>
      <c r="O3881">
        <v>210185</v>
      </c>
      <c r="R3881">
        <v>109918</v>
      </c>
      <c r="T3881">
        <v>4032095</v>
      </c>
      <c r="V3881">
        <v>4032095</v>
      </c>
      <c r="X3881">
        <v>31833989</v>
      </c>
      <c r="Z3881">
        <v>206</v>
      </c>
      <c r="AB3881">
        <v>2566239</v>
      </c>
      <c r="AD3881">
        <v>262754</v>
      </c>
      <c r="AG3881">
        <v>1083054</v>
      </c>
      <c r="AI3881">
        <v>35746242</v>
      </c>
      <c r="AJ3881">
        <v>39778337</v>
      </c>
      <c r="AN3881">
        <v>216777</v>
      </c>
      <c r="AO3881">
        <v>478950</v>
      </c>
      <c r="AP3881">
        <v>599817</v>
      </c>
      <c r="AQ3881">
        <v>6120</v>
      </c>
      <c r="AR3881">
        <v>1301664</v>
      </c>
      <c r="AT3881">
        <v>1301664</v>
      </c>
      <c r="AX3881">
        <v>13733457</v>
      </c>
      <c r="AY3881">
        <v>1413264</v>
      </c>
      <c r="BA3881">
        <v>901592</v>
      </c>
      <c r="BC3881">
        <v>16048313</v>
      </c>
      <c r="BD3881">
        <v>17349977</v>
      </c>
      <c r="BE3881">
        <v>500000</v>
      </c>
      <c r="BL3881">
        <v>21928360</v>
      </c>
      <c r="BM3881">
        <v>22428360</v>
      </c>
      <c r="BN3881">
        <v>39778337</v>
      </c>
    </row>
    <row r="3882" spans="1:66" hidden="1" x14ac:dyDescent="0.25">
      <c r="A3882" t="s">
        <v>33</v>
      </c>
      <c r="B3882" t="s">
        <v>2211</v>
      </c>
      <c r="C3882">
        <v>900315569</v>
      </c>
      <c r="D3882" t="s">
        <v>2287</v>
      </c>
      <c r="E3882" t="s">
        <v>1649</v>
      </c>
      <c r="F3882" t="s">
        <v>81</v>
      </c>
      <c r="G3882" t="s">
        <v>45</v>
      </c>
      <c r="H3882" t="s">
        <v>1650</v>
      </c>
      <c r="I3882" t="s">
        <v>38</v>
      </c>
      <c r="J3882" t="s">
        <v>38</v>
      </c>
      <c r="K3882" t="s">
        <v>39</v>
      </c>
      <c r="L3882">
        <v>12422799</v>
      </c>
      <c r="M3882">
        <v>35713307</v>
      </c>
      <c r="N3882">
        <v>38701521</v>
      </c>
      <c r="O3882">
        <v>4046928</v>
      </c>
      <c r="R3882">
        <v>246954</v>
      </c>
      <c r="T3882">
        <v>91131509</v>
      </c>
      <c r="V3882">
        <v>91131509</v>
      </c>
      <c r="X3882">
        <v>2471092</v>
      </c>
      <c r="AD3882">
        <v>7379754</v>
      </c>
      <c r="AI3882">
        <v>9850846</v>
      </c>
      <c r="AJ3882">
        <v>100982355</v>
      </c>
      <c r="AK3882">
        <v>2534043</v>
      </c>
      <c r="AL3882">
        <v>597778</v>
      </c>
      <c r="AM3882">
        <v>3131821</v>
      </c>
      <c r="AN3882">
        <v>13633617</v>
      </c>
      <c r="AO3882">
        <v>5190519</v>
      </c>
      <c r="AP3882">
        <v>12325186</v>
      </c>
      <c r="AQ3882">
        <v>6232584</v>
      </c>
      <c r="AR3882">
        <v>40513727</v>
      </c>
      <c r="AT3882">
        <v>40513727</v>
      </c>
      <c r="AV3882">
        <v>7442933</v>
      </c>
      <c r="AW3882">
        <v>7442933</v>
      </c>
      <c r="BA3882">
        <v>173262</v>
      </c>
      <c r="BB3882">
        <v>11941734</v>
      </c>
      <c r="BC3882">
        <v>19557929</v>
      </c>
      <c r="BD3882">
        <v>60071656</v>
      </c>
      <c r="BE3882">
        <v>60000</v>
      </c>
      <c r="BF3882">
        <v>39122444</v>
      </c>
      <c r="BK3882">
        <v>30000</v>
      </c>
      <c r="BL3882">
        <v>1698255</v>
      </c>
      <c r="BM3882">
        <v>40910699</v>
      </c>
      <c r="BN3882">
        <v>100982355</v>
      </c>
    </row>
    <row r="3883" spans="1:66" hidden="1" x14ac:dyDescent="0.25">
      <c r="A3883" t="s">
        <v>33</v>
      </c>
      <c r="B3883" t="s">
        <v>2211</v>
      </c>
      <c r="C3883">
        <v>900315569</v>
      </c>
      <c r="D3883" t="s">
        <v>2287</v>
      </c>
      <c r="E3883" t="s">
        <v>1649</v>
      </c>
      <c r="F3883" t="s">
        <v>81</v>
      </c>
      <c r="G3883" t="s">
        <v>45</v>
      </c>
      <c r="H3883" t="s">
        <v>1650</v>
      </c>
      <c r="I3883" t="s">
        <v>38</v>
      </c>
      <c r="J3883" t="s">
        <v>38</v>
      </c>
      <c r="K3883" t="s">
        <v>40</v>
      </c>
      <c r="L3883">
        <v>15369768</v>
      </c>
      <c r="M3883">
        <v>35661288</v>
      </c>
      <c r="N3883">
        <v>28415453</v>
      </c>
      <c r="O3883">
        <v>0</v>
      </c>
      <c r="R3883">
        <v>330273</v>
      </c>
      <c r="T3883">
        <v>79776782</v>
      </c>
      <c r="V3883">
        <v>79776782</v>
      </c>
      <c r="X3883">
        <v>5119617</v>
      </c>
      <c r="AD3883">
        <v>10470169</v>
      </c>
      <c r="AI3883">
        <v>15589786</v>
      </c>
      <c r="AJ3883">
        <v>95366568</v>
      </c>
      <c r="AK3883">
        <v>2603329</v>
      </c>
      <c r="AL3883">
        <v>421518</v>
      </c>
      <c r="AM3883">
        <v>3024847</v>
      </c>
      <c r="AN3883">
        <v>13996452</v>
      </c>
      <c r="AO3883">
        <v>15212403</v>
      </c>
      <c r="AP3883">
        <v>3255795</v>
      </c>
      <c r="AQ3883">
        <v>919522</v>
      </c>
      <c r="AR3883">
        <v>36409019</v>
      </c>
      <c r="AT3883">
        <v>36409019</v>
      </c>
      <c r="AV3883">
        <v>13272954</v>
      </c>
      <c r="AW3883">
        <v>13272954</v>
      </c>
      <c r="BA3883">
        <v>1553804</v>
      </c>
      <c r="BB3883">
        <v>14924657</v>
      </c>
      <c r="BC3883">
        <v>29751415</v>
      </c>
      <c r="BD3883">
        <v>66160434</v>
      </c>
      <c r="BE3883">
        <v>60000</v>
      </c>
      <c r="BF3883">
        <v>39122444</v>
      </c>
      <c r="BK3883">
        <v>30000</v>
      </c>
      <c r="BL3883">
        <v>-10006310</v>
      </c>
      <c r="BM3883">
        <v>29206134</v>
      </c>
      <c r="BN3883">
        <v>95366568</v>
      </c>
    </row>
    <row r="3884" spans="1:66" hidden="1" x14ac:dyDescent="0.25">
      <c r="A3884" t="s">
        <v>33</v>
      </c>
      <c r="B3884" t="s">
        <v>2211</v>
      </c>
      <c r="C3884">
        <v>900317030</v>
      </c>
      <c r="D3884" t="s">
        <v>2287</v>
      </c>
      <c r="E3884" t="s">
        <v>4801</v>
      </c>
      <c r="F3884" t="s">
        <v>2283</v>
      </c>
      <c r="G3884" t="s">
        <v>45</v>
      </c>
      <c r="H3884" t="s">
        <v>4802</v>
      </c>
      <c r="I3884" t="s">
        <v>38</v>
      </c>
      <c r="J3884" t="s">
        <v>38</v>
      </c>
      <c r="K3884" t="s">
        <v>39</v>
      </c>
      <c r="L3884">
        <v>822627</v>
      </c>
      <c r="M3884">
        <v>3046127</v>
      </c>
      <c r="N3884">
        <v>260</v>
      </c>
      <c r="O3884">
        <v>2433322</v>
      </c>
      <c r="P3884">
        <v>0</v>
      </c>
      <c r="Q3884">
        <v>239331</v>
      </c>
      <c r="R3884">
        <v>481635</v>
      </c>
      <c r="S3884">
        <v>0</v>
      </c>
      <c r="T3884">
        <v>7023302</v>
      </c>
      <c r="U3884">
        <v>0</v>
      </c>
      <c r="V3884">
        <v>7023302</v>
      </c>
      <c r="W3884">
        <v>0</v>
      </c>
      <c r="X3884">
        <v>7219067</v>
      </c>
      <c r="Y3884">
        <v>0</v>
      </c>
      <c r="Z3884">
        <v>89322</v>
      </c>
      <c r="AA3884">
        <v>0</v>
      </c>
      <c r="AB3884">
        <v>0</v>
      </c>
      <c r="AC3884">
        <v>0</v>
      </c>
      <c r="AD3884">
        <v>0</v>
      </c>
      <c r="AE3884">
        <v>0</v>
      </c>
      <c r="AF3884">
        <v>0</v>
      </c>
      <c r="AG3884">
        <v>0</v>
      </c>
      <c r="AH3884">
        <v>0</v>
      </c>
      <c r="AI3884">
        <v>7308389</v>
      </c>
      <c r="AJ3884">
        <v>14331691</v>
      </c>
      <c r="AK3884">
        <v>0</v>
      </c>
      <c r="AL3884">
        <v>0</v>
      </c>
      <c r="AM3884">
        <v>0</v>
      </c>
      <c r="AN3884">
        <v>9776059</v>
      </c>
      <c r="AO3884">
        <v>248965</v>
      </c>
      <c r="AP3884">
        <v>0</v>
      </c>
      <c r="AQ3884">
        <v>138589</v>
      </c>
      <c r="AR3884">
        <v>10163613</v>
      </c>
      <c r="AS3884">
        <v>0</v>
      </c>
      <c r="AT3884">
        <v>10163613</v>
      </c>
      <c r="AU3884">
        <v>107120</v>
      </c>
      <c r="AV3884">
        <v>0</v>
      </c>
      <c r="AW3884">
        <v>107120</v>
      </c>
      <c r="AX3884">
        <v>0</v>
      </c>
      <c r="AY3884">
        <v>0</v>
      </c>
      <c r="AZ3884">
        <v>0</v>
      </c>
      <c r="BA3884">
        <v>0</v>
      </c>
      <c r="BB3884">
        <v>0</v>
      </c>
      <c r="BC3884">
        <v>107120</v>
      </c>
      <c r="BD3884">
        <v>10270733</v>
      </c>
      <c r="BE3884">
        <v>389920</v>
      </c>
      <c r="BF3884">
        <v>8200000</v>
      </c>
      <c r="BG3884">
        <v>0</v>
      </c>
      <c r="BH3884">
        <v>0</v>
      </c>
      <c r="BI3884">
        <v>0</v>
      </c>
      <c r="BJ3884">
        <v>0</v>
      </c>
      <c r="BK3884">
        <v>122942</v>
      </c>
      <c r="BL3884">
        <v>-4651904</v>
      </c>
      <c r="BM3884">
        <v>4060958</v>
      </c>
      <c r="BN3884">
        <v>14331691</v>
      </c>
    </row>
    <row r="3885" spans="1:66" hidden="1" x14ac:dyDescent="0.25">
      <c r="A3885" t="s">
        <v>33</v>
      </c>
      <c r="B3885" t="s">
        <v>2211</v>
      </c>
      <c r="C3885">
        <v>900317030</v>
      </c>
      <c r="D3885" t="s">
        <v>2287</v>
      </c>
      <c r="E3885" t="s">
        <v>4801</v>
      </c>
      <c r="F3885" t="s">
        <v>2283</v>
      </c>
      <c r="G3885" t="s">
        <v>45</v>
      </c>
      <c r="H3885" t="s">
        <v>4802</v>
      </c>
      <c r="I3885" t="s">
        <v>38</v>
      </c>
      <c r="J3885" t="s">
        <v>38</v>
      </c>
      <c r="K3885" t="s">
        <v>40</v>
      </c>
      <c r="L3885">
        <v>309202</v>
      </c>
      <c r="M3885">
        <v>1853952</v>
      </c>
      <c r="N3885">
        <v>0</v>
      </c>
      <c r="O3885">
        <v>1924372</v>
      </c>
      <c r="P3885">
        <v>0</v>
      </c>
      <c r="Q3885">
        <v>194781</v>
      </c>
      <c r="R3885">
        <v>400251</v>
      </c>
      <c r="S3885">
        <v>0</v>
      </c>
      <c r="T3885">
        <v>4682558</v>
      </c>
      <c r="U3885">
        <v>0</v>
      </c>
      <c r="V3885">
        <v>4682558</v>
      </c>
      <c r="W3885">
        <v>0</v>
      </c>
      <c r="X3885">
        <v>8135008</v>
      </c>
      <c r="Y3885">
        <v>0</v>
      </c>
      <c r="Z3885">
        <v>147992</v>
      </c>
      <c r="AA3885">
        <v>0</v>
      </c>
      <c r="AB3885">
        <v>0</v>
      </c>
      <c r="AC3885">
        <v>0</v>
      </c>
      <c r="AD3885">
        <v>8541</v>
      </c>
      <c r="AE3885">
        <v>0</v>
      </c>
      <c r="AF3885">
        <v>0</v>
      </c>
      <c r="AG3885">
        <v>0</v>
      </c>
      <c r="AH3885">
        <v>0</v>
      </c>
      <c r="AI3885">
        <v>8291541</v>
      </c>
      <c r="AJ3885">
        <v>12974099</v>
      </c>
      <c r="AK3885">
        <v>0</v>
      </c>
      <c r="AL3885">
        <v>0</v>
      </c>
      <c r="AM3885">
        <v>0</v>
      </c>
      <c r="AN3885">
        <v>11473876</v>
      </c>
      <c r="AO3885">
        <v>0</v>
      </c>
      <c r="AP3885">
        <v>0</v>
      </c>
      <c r="AQ3885">
        <v>348590</v>
      </c>
      <c r="AR3885">
        <v>11822466</v>
      </c>
      <c r="AS3885">
        <v>0</v>
      </c>
      <c r="AT3885">
        <v>11822466</v>
      </c>
      <c r="AU3885">
        <v>36713</v>
      </c>
      <c r="AV3885">
        <v>0</v>
      </c>
      <c r="AW3885">
        <v>36713</v>
      </c>
      <c r="AX3885">
        <v>0</v>
      </c>
      <c r="AY3885">
        <v>0</v>
      </c>
      <c r="AZ3885">
        <v>0</v>
      </c>
      <c r="BA3885">
        <v>0</v>
      </c>
      <c r="BB3885">
        <v>0</v>
      </c>
      <c r="BC3885">
        <v>36713</v>
      </c>
      <c r="BD3885">
        <v>11859179</v>
      </c>
      <c r="BE3885">
        <v>389920</v>
      </c>
      <c r="BF3885">
        <v>8200000</v>
      </c>
      <c r="BG3885">
        <v>0</v>
      </c>
      <c r="BH3885">
        <v>0</v>
      </c>
      <c r="BI3885">
        <v>0</v>
      </c>
      <c r="BJ3885">
        <v>0</v>
      </c>
      <c r="BK3885">
        <v>122942</v>
      </c>
      <c r="BL3885">
        <v>-7597942</v>
      </c>
      <c r="BM3885">
        <v>1114920</v>
      </c>
      <c r="BN3885">
        <v>12974099</v>
      </c>
    </row>
    <row r="3886" spans="1:66" hidden="1" x14ac:dyDescent="0.25">
      <c r="A3886" t="s">
        <v>33</v>
      </c>
      <c r="B3886" t="s">
        <v>2211</v>
      </c>
      <c r="C3886">
        <v>900317732</v>
      </c>
      <c r="D3886" t="s">
        <v>2287</v>
      </c>
      <c r="E3886" t="s">
        <v>4803</v>
      </c>
      <c r="F3886" t="s">
        <v>197</v>
      </c>
      <c r="G3886" t="s">
        <v>45</v>
      </c>
      <c r="H3886" t="s">
        <v>4804</v>
      </c>
      <c r="I3886" t="s">
        <v>57</v>
      </c>
      <c r="J3886" t="s">
        <v>83</v>
      </c>
      <c r="K3886" t="s">
        <v>39</v>
      </c>
      <c r="L3886">
        <v>23150</v>
      </c>
      <c r="M3886">
        <v>8847325</v>
      </c>
      <c r="N3886">
        <v>4196836</v>
      </c>
      <c r="Q3886">
        <v>17000018</v>
      </c>
      <c r="T3886">
        <v>30067329</v>
      </c>
      <c r="V3886">
        <v>30067329</v>
      </c>
      <c r="X3886">
        <v>22742209</v>
      </c>
      <c r="AD3886">
        <v>11574</v>
      </c>
      <c r="AI3886">
        <v>22753783</v>
      </c>
      <c r="AJ3886">
        <v>52821112</v>
      </c>
      <c r="AN3886">
        <v>31878356</v>
      </c>
      <c r="AO3886">
        <v>104258</v>
      </c>
      <c r="AR3886">
        <v>31982614</v>
      </c>
      <c r="AT3886">
        <v>31982614</v>
      </c>
      <c r="AY3886">
        <v>232591</v>
      </c>
      <c r="BC3886">
        <v>232591</v>
      </c>
      <c r="BD3886">
        <v>32215205</v>
      </c>
      <c r="BE3886">
        <v>1520000</v>
      </c>
      <c r="BI3886">
        <v>3635665</v>
      </c>
      <c r="BJ3886">
        <v>5752317</v>
      </c>
      <c r="BK3886">
        <v>584874</v>
      </c>
      <c r="BL3886">
        <v>9113051</v>
      </c>
      <c r="BM3886">
        <v>20605907</v>
      </c>
      <c r="BN3886">
        <v>52821112</v>
      </c>
    </row>
    <row r="3887" spans="1:66" hidden="1" x14ac:dyDescent="0.25">
      <c r="A3887" t="s">
        <v>33</v>
      </c>
      <c r="B3887" t="s">
        <v>2211</v>
      </c>
      <c r="C3887">
        <v>900317732</v>
      </c>
      <c r="D3887" t="s">
        <v>2287</v>
      </c>
      <c r="E3887" t="s">
        <v>4803</v>
      </c>
      <c r="F3887" t="s">
        <v>197</v>
      </c>
      <c r="G3887" t="s">
        <v>45</v>
      </c>
      <c r="H3887" t="s">
        <v>4804</v>
      </c>
      <c r="I3887" t="s">
        <v>57</v>
      </c>
      <c r="J3887" t="s">
        <v>83</v>
      </c>
      <c r="K3887" t="s">
        <v>40</v>
      </c>
      <c r="L3887">
        <v>1151436</v>
      </c>
      <c r="M3887">
        <v>4947398</v>
      </c>
      <c r="N3887">
        <v>5924391</v>
      </c>
      <c r="Q3887">
        <v>17000018</v>
      </c>
      <c r="T3887">
        <v>29023243</v>
      </c>
      <c r="V3887">
        <v>29023243</v>
      </c>
      <c r="X3887">
        <v>27398900</v>
      </c>
      <c r="AD3887">
        <v>11574</v>
      </c>
      <c r="AI3887">
        <v>27410474</v>
      </c>
      <c r="AJ3887">
        <v>56433717</v>
      </c>
      <c r="AN3887">
        <v>36274438</v>
      </c>
      <c r="AO3887">
        <v>86064</v>
      </c>
      <c r="AR3887">
        <v>36360502</v>
      </c>
      <c r="AT3887">
        <v>36360502</v>
      </c>
      <c r="AY3887">
        <v>232591</v>
      </c>
      <c r="BC3887">
        <v>232591</v>
      </c>
      <c r="BD3887">
        <v>36593093</v>
      </c>
      <c r="BE3887">
        <v>1520000</v>
      </c>
      <c r="BI3887">
        <v>3635665</v>
      </c>
      <c r="BJ3887">
        <v>5674866</v>
      </c>
      <c r="BK3887">
        <v>528072</v>
      </c>
      <c r="BL3887">
        <v>8482021</v>
      </c>
      <c r="BM3887">
        <v>19840624</v>
      </c>
      <c r="BN3887">
        <v>56433717</v>
      </c>
    </row>
    <row r="3888" spans="1:66" hidden="1" x14ac:dyDescent="0.25">
      <c r="A3888" t="s">
        <v>33</v>
      </c>
      <c r="B3888" t="s">
        <v>2211</v>
      </c>
      <c r="C3888">
        <v>900318567</v>
      </c>
      <c r="D3888" t="s">
        <v>2287</v>
      </c>
      <c r="E3888" t="s">
        <v>1651</v>
      </c>
      <c r="F3888" t="s">
        <v>452</v>
      </c>
      <c r="G3888" t="s">
        <v>45</v>
      </c>
      <c r="H3888" t="s">
        <v>1652</v>
      </c>
      <c r="I3888" t="s">
        <v>38</v>
      </c>
      <c r="J3888" t="s">
        <v>38</v>
      </c>
      <c r="K3888" t="s">
        <v>39</v>
      </c>
      <c r="L3888">
        <v>9317719</v>
      </c>
      <c r="M3888">
        <v>25783135</v>
      </c>
      <c r="N3888">
        <v>12261981</v>
      </c>
      <c r="O3888">
        <v>6444970</v>
      </c>
      <c r="Q3888">
        <v>3075193</v>
      </c>
      <c r="R3888">
        <v>238991</v>
      </c>
      <c r="T3888">
        <v>57121989</v>
      </c>
      <c r="V3888">
        <v>57121989</v>
      </c>
      <c r="X3888">
        <v>17152220</v>
      </c>
      <c r="AD3888">
        <v>2315883</v>
      </c>
      <c r="AI3888">
        <v>19468103</v>
      </c>
      <c r="AJ3888">
        <v>76590092</v>
      </c>
      <c r="AK3888">
        <v>978541</v>
      </c>
      <c r="AM3888">
        <v>978541</v>
      </c>
      <c r="AN3888">
        <v>10144280</v>
      </c>
      <c r="AO3888">
        <v>5562090</v>
      </c>
      <c r="AP3888">
        <v>1220</v>
      </c>
      <c r="AR3888">
        <v>16686131</v>
      </c>
      <c r="AT3888">
        <v>16686131</v>
      </c>
      <c r="AX3888">
        <v>18141328</v>
      </c>
      <c r="BA3888">
        <v>94026</v>
      </c>
      <c r="BC3888">
        <v>18235354</v>
      </c>
      <c r="BD3888">
        <v>34921485</v>
      </c>
      <c r="BE3888">
        <v>54557992</v>
      </c>
      <c r="BL3888">
        <v>-12889385</v>
      </c>
      <c r="BM3888">
        <v>41668607</v>
      </c>
      <c r="BN3888">
        <v>76590092</v>
      </c>
    </row>
    <row r="3889" spans="1:66" hidden="1" x14ac:dyDescent="0.25">
      <c r="A3889" t="s">
        <v>33</v>
      </c>
      <c r="B3889" t="s">
        <v>2211</v>
      </c>
      <c r="C3889">
        <v>900318567</v>
      </c>
      <c r="D3889" t="s">
        <v>2287</v>
      </c>
      <c r="E3889" t="s">
        <v>1651</v>
      </c>
      <c r="F3889" t="s">
        <v>452</v>
      </c>
      <c r="G3889" t="s">
        <v>45</v>
      </c>
      <c r="H3889" t="s">
        <v>1652</v>
      </c>
      <c r="I3889" t="s">
        <v>38</v>
      </c>
      <c r="J3889" t="s">
        <v>38</v>
      </c>
      <c r="K3889" t="s">
        <v>40</v>
      </c>
      <c r="L3889">
        <v>5692919</v>
      </c>
      <c r="M3889">
        <v>31478813</v>
      </c>
      <c r="N3889">
        <v>9459755</v>
      </c>
      <c r="O3889">
        <v>9275926</v>
      </c>
      <c r="Q3889">
        <v>4343504</v>
      </c>
      <c r="R3889">
        <v>102414</v>
      </c>
      <c r="T3889">
        <v>60353331</v>
      </c>
      <c r="V3889">
        <v>60353331</v>
      </c>
      <c r="X3889">
        <v>21861862</v>
      </c>
      <c r="AD3889">
        <v>5511930</v>
      </c>
      <c r="AI3889">
        <v>27373792</v>
      </c>
      <c r="AJ3889">
        <v>87727123</v>
      </c>
      <c r="AK3889">
        <v>938879</v>
      </c>
      <c r="AM3889">
        <v>938879</v>
      </c>
      <c r="AN3889">
        <v>13731593</v>
      </c>
      <c r="AO3889">
        <v>3776029</v>
      </c>
      <c r="AP3889">
        <v>89133</v>
      </c>
      <c r="AR3889">
        <v>18535634</v>
      </c>
      <c r="AT3889">
        <v>18535634</v>
      </c>
      <c r="AX3889">
        <v>35867091</v>
      </c>
      <c r="BA3889">
        <v>261534</v>
      </c>
      <c r="BC3889">
        <v>36128625</v>
      </c>
      <c r="BD3889">
        <v>54664259</v>
      </c>
      <c r="BE3889">
        <v>54557992</v>
      </c>
      <c r="BL3889">
        <v>-21495128</v>
      </c>
      <c r="BM3889">
        <v>33062864</v>
      </c>
      <c r="BN3889">
        <v>87727123</v>
      </c>
    </row>
    <row r="3890" spans="1:66" hidden="1" x14ac:dyDescent="0.25">
      <c r="A3890" t="s">
        <v>33</v>
      </c>
      <c r="B3890" t="s">
        <v>2211</v>
      </c>
      <c r="C3890">
        <v>900318733</v>
      </c>
      <c r="D3890" t="s">
        <v>2287</v>
      </c>
      <c r="E3890" t="s">
        <v>4805</v>
      </c>
      <c r="F3890" t="s">
        <v>531</v>
      </c>
      <c r="G3890" t="s">
        <v>45</v>
      </c>
      <c r="H3890" t="s">
        <v>4806</v>
      </c>
      <c r="I3890" t="s">
        <v>94</v>
      </c>
      <c r="J3890" t="s">
        <v>135</v>
      </c>
      <c r="K3890" t="s">
        <v>39</v>
      </c>
      <c r="L3890">
        <v>413769</v>
      </c>
      <c r="M3890">
        <v>11120351</v>
      </c>
      <c r="Q3890">
        <v>92291</v>
      </c>
      <c r="T3890">
        <v>11626411</v>
      </c>
      <c r="V3890">
        <v>11626411</v>
      </c>
      <c r="X3890">
        <v>553781</v>
      </c>
      <c r="AI3890">
        <v>553781</v>
      </c>
      <c r="AJ3890">
        <v>12180192</v>
      </c>
      <c r="AK3890">
        <v>2741161</v>
      </c>
      <c r="AM3890">
        <v>2741161</v>
      </c>
      <c r="AN3890">
        <v>4713912</v>
      </c>
      <c r="AP3890">
        <v>859147</v>
      </c>
      <c r="AR3890">
        <v>8314220</v>
      </c>
      <c r="AT3890">
        <v>8314220</v>
      </c>
      <c r="BA3890">
        <v>1566467</v>
      </c>
      <c r="BC3890">
        <v>1566467</v>
      </c>
      <c r="BD3890">
        <v>9880687</v>
      </c>
      <c r="BE3890">
        <v>1500000</v>
      </c>
      <c r="BK3890">
        <v>69604</v>
      </c>
      <c r="BL3890">
        <v>729901</v>
      </c>
      <c r="BM3890">
        <v>2299505</v>
      </c>
      <c r="BN3890">
        <v>12180192</v>
      </c>
    </row>
    <row r="3891" spans="1:66" hidden="1" x14ac:dyDescent="0.25">
      <c r="A3891" t="s">
        <v>33</v>
      </c>
      <c r="B3891" t="s">
        <v>2211</v>
      </c>
      <c r="C3891">
        <v>900318733</v>
      </c>
      <c r="D3891" t="s">
        <v>2287</v>
      </c>
      <c r="E3891" t="s">
        <v>4805</v>
      </c>
      <c r="F3891" t="s">
        <v>531</v>
      </c>
      <c r="G3891" t="s">
        <v>45</v>
      </c>
      <c r="H3891" t="s">
        <v>4806</v>
      </c>
      <c r="I3891" t="s">
        <v>94</v>
      </c>
      <c r="J3891" t="s">
        <v>135</v>
      </c>
      <c r="K3891" t="s">
        <v>40</v>
      </c>
      <c r="L3891">
        <v>297072</v>
      </c>
      <c r="M3891">
        <v>9151904</v>
      </c>
      <c r="Q3891">
        <v>200</v>
      </c>
      <c r="T3891">
        <v>9449176</v>
      </c>
      <c r="V3891">
        <v>9449176</v>
      </c>
      <c r="X3891">
        <v>569721</v>
      </c>
      <c r="AI3891">
        <v>569721</v>
      </c>
      <c r="AJ3891">
        <v>10018897</v>
      </c>
      <c r="AK3891">
        <v>2386374</v>
      </c>
      <c r="AM3891">
        <v>2386374</v>
      </c>
      <c r="AN3891">
        <v>4692828</v>
      </c>
      <c r="AP3891">
        <v>1393892</v>
      </c>
      <c r="AR3891">
        <v>8473094</v>
      </c>
      <c r="AT3891">
        <v>8473094</v>
      </c>
      <c r="BA3891">
        <v>508332</v>
      </c>
      <c r="BC3891">
        <v>508332</v>
      </c>
      <c r="BD3891">
        <v>8981426</v>
      </c>
      <c r="BE3891">
        <v>609303</v>
      </c>
      <c r="BL3891">
        <v>428168</v>
      </c>
      <c r="BM3891">
        <v>1037471</v>
      </c>
      <c r="BN3891">
        <v>10018897</v>
      </c>
    </row>
    <row r="3892" spans="1:66" hidden="1" x14ac:dyDescent="0.25">
      <c r="A3892" t="s">
        <v>33</v>
      </c>
      <c r="B3892" t="s">
        <v>2211</v>
      </c>
      <c r="C3892">
        <v>900319312</v>
      </c>
      <c r="D3892" t="s">
        <v>2287</v>
      </c>
      <c r="E3892" t="s">
        <v>1653</v>
      </c>
      <c r="F3892" t="s">
        <v>139</v>
      </c>
      <c r="G3892" t="s">
        <v>45</v>
      </c>
      <c r="H3892" t="s">
        <v>4807</v>
      </c>
      <c r="I3892" t="s">
        <v>47</v>
      </c>
      <c r="J3892" t="s">
        <v>62</v>
      </c>
      <c r="K3892" t="s">
        <v>39</v>
      </c>
      <c r="L3892">
        <v>734787</v>
      </c>
      <c r="M3892">
        <v>13009158</v>
      </c>
      <c r="O3892">
        <v>223</v>
      </c>
      <c r="T3892">
        <v>13744168</v>
      </c>
      <c r="V3892">
        <v>13744168</v>
      </c>
      <c r="X3892">
        <v>4589401</v>
      </c>
      <c r="AF3892">
        <v>963367</v>
      </c>
      <c r="AI3892">
        <v>5552768</v>
      </c>
      <c r="AJ3892">
        <v>19296936</v>
      </c>
      <c r="AN3892">
        <v>1829693</v>
      </c>
      <c r="AO3892">
        <v>27617</v>
      </c>
      <c r="AR3892">
        <v>1857310</v>
      </c>
      <c r="AT3892">
        <v>1857310</v>
      </c>
      <c r="AX3892">
        <v>1220628</v>
      </c>
      <c r="BC3892">
        <v>1220628</v>
      </c>
      <c r="BD3892">
        <v>3077938</v>
      </c>
      <c r="BE3892">
        <v>60100</v>
      </c>
      <c r="BF3892">
        <v>21051202</v>
      </c>
      <c r="BK3892">
        <v>-844586</v>
      </c>
      <c r="BL3892">
        <v>-4047718</v>
      </c>
      <c r="BM3892">
        <v>16218998</v>
      </c>
      <c r="BN3892">
        <v>19296936</v>
      </c>
    </row>
    <row r="3893" spans="1:66" hidden="1" x14ac:dyDescent="0.25">
      <c r="A3893" t="s">
        <v>33</v>
      </c>
      <c r="B3893" t="s">
        <v>2211</v>
      </c>
      <c r="C3893">
        <v>900319312</v>
      </c>
      <c r="D3893" t="s">
        <v>2287</v>
      </c>
      <c r="E3893" t="s">
        <v>1653</v>
      </c>
      <c r="F3893" t="s">
        <v>139</v>
      </c>
      <c r="G3893" t="s">
        <v>45</v>
      </c>
      <c r="H3893" t="s">
        <v>4807</v>
      </c>
      <c r="I3893" t="s">
        <v>47</v>
      </c>
      <c r="J3893" t="s">
        <v>62</v>
      </c>
      <c r="K3893" t="s">
        <v>40</v>
      </c>
      <c r="L3893">
        <v>1104705</v>
      </c>
      <c r="M3893">
        <v>4504078</v>
      </c>
      <c r="O3893">
        <v>11428</v>
      </c>
      <c r="R3893">
        <v>2301668</v>
      </c>
      <c r="T3893">
        <v>7921879</v>
      </c>
      <c r="V3893">
        <v>7921879</v>
      </c>
      <c r="X3893">
        <v>7191276</v>
      </c>
      <c r="AG3893">
        <v>1977135</v>
      </c>
      <c r="AI3893">
        <v>9168411</v>
      </c>
      <c r="AJ3893">
        <v>17090290</v>
      </c>
      <c r="AN3893">
        <v>3056</v>
      </c>
      <c r="AR3893">
        <v>3056</v>
      </c>
      <c r="AT3893">
        <v>3056</v>
      </c>
      <c r="AX3893">
        <v>996050</v>
      </c>
      <c r="BC3893">
        <v>996050</v>
      </c>
      <c r="BD3893">
        <v>999106</v>
      </c>
      <c r="BE3893">
        <v>60100</v>
      </c>
      <c r="BF3893">
        <v>21051202</v>
      </c>
      <c r="BK3893">
        <v>-904996</v>
      </c>
      <c r="BL3893">
        <v>-4115122</v>
      </c>
      <c r="BM3893">
        <v>16091184</v>
      </c>
      <c r="BN3893">
        <v>17090290</v>
      </c>
    </row>
    <row r="3894" spans="1:66" hidden="1" x14ac:dyDescent="0.25">
      <c r="A3894" t="s">
        <v>33</v>
      </c>
      <c r="B3894" t="s">
        <v>2211</v>
      </c>
      <c r="C3894">
        <v>900319372</v>
      </c>
      <c r="D3894" t="s">
        <v>2287</v>
      </c>
      <c r="E3894" t="s">
        <v>4808</v>
      </c>
      <c r="F3894" t="s">
        <v>437</v>
      </c>
      <c r="G3894" t="s">
        <v>45</v>
      </c>
      <c r="H3894" t="s">
        <v>1654</v>
      </c>
      <c r="I3894" t="s">
        <v>203</v>
      </c>
      <c r="J3894" t="s">
        <v>204</v>
      </c>
      <c r="K3894" t="s">
        <v>39</v>
      </c>
      <c r="L3894">
        <v>54131938</v>
      </c>
      <c r="M3894">
        <v>157272234</v>
      </c>
      <c r="N3894">
        <v>48032914</v>
      </c>
      <c r="O3894">
        <v>9638476</v>
      </c>
      <c r="R3894">
        <v>7642544</v>
      </c>
      <c r="T3894">
        <v>276718106</v>
      </c>
      <c r="V3894">
        <v>276718106</v>
      </c>
      <c r="W3894">
        <v>406944</v>
      </c>
      <c r="X3894">
        <v>207053898</v>
      </c>
      <c r="Z3894">
        <v>16957</v>
      </c>
      <c r="AD3894">
        <v>41896348</v>
      </c>
      <c r="AF3894">
        <v>6033453</v>
      </c>
      <c r="AI3894">
        <v>255407600</v>
      </c>
      <c r="AJ3894">
        <v>532125706</v>
      </c>
      <c r="AK3894">
        <v>3444388</v>
      </c>
      <c r="AM3894">
        <v>3444388</v>
      </c>
      <c r="AN3894">
        <v>419575479</v>
      </c>
      <c r="AO3894">
        <v>3921644</v>
      </c>
      <c r="AP3894">
        <v>6749</v>
      </c>
      <c r="AQ3894">
        <v>12178642</v>
      </c>
      <c r="AR3894">
        <v>439126902</v>
      </c>
      <c r="AT3894">
        <v>439126902</v>
      </c>
      <c r="AY3894">
        <v>18664496</v>
      </c>
      <c r="BB3894">
        <v>2260718</v>
      </c>
      <c r="BC3894">
        <v>20925214</v>
      </c>
      <c r="BD3894">
        <v>460052116</v>
      </c>
      <c r="BE3894">
        <v>39808019</v>
      </c>
      <c r="BF3894">
        <v>131378999</v>
      </c>
      <c r="BJ3894">
        <v>7261388</v>
      </c>
      <c r="BL3894">
        <v>-106374816</v>
      </c>
      <c r="BM3894">
        <v>72073590</v>
      </c>
      <c r="BN3894">
        <v>532125706</v>
      </c>
    </row>
    <row r="3895" spans="1:66" hidden="1" x14ac:dyDescent="0.25">
      <c r="A3895" t="s">
        <v>33</v>
      </c>
      <c r="B3895" t="s">
        <v>2211</v>
      </c>
      <c r="C3895">
        <v>900319372</v>
      </c>
      <c r="D3895" t="s">
        <v>2287</v>
      </c>
      <c r="E3895" t="s">
        <v>4808</v>
      </c>
      <c r="F3895" t="s">
        <v>437</v>
      </c>
      <c r="G3895" t="s">
        <v>45</v>
      </c>
      <c r="H3895" t="s">
        <v>1654</v>
      </c>
      <c r="I3895" t="s">
        <v>203</v>
      </c>
      <c r="J3895" t="s">
        <v>204</v>
      </c>
      <c r="K3895" t="s">
        <v>40</v>
      </c>
      <c r="L3895">
        <v>101267437</v>
      </c>
      <c r="M3895">
        <v>183519292</v>
      </c>
      <c r="N3895">
        <v>65036724</v>
      </c>
      <c r="O3895">
        <v>6915496</v>
      </c>
      <c r="R3895">
        <v>3702550</v>
      </c>
      <c r="T3895">
        <v>360441499</v>
      </c>
      <c r="V3895">
        <v>360441499</v>
      </c>
      <c r="W3895">
        <v>406944</v>
      </c>
      <c r="X3895">
        <v>193378902</v>
      </c>
      <c r="Z3895">
        <v>14385</v>
      </c>
      <c r="AD3895">
        <v>32148411</v>
      </c>
      <c r="AF3895">
        <v>5292849</v>
      </c>
      <c r="AI3895">
        <v>231241491</v>
      </c>
      <c r="AJ3895">
        <v>591682990</v>
      </c>
      <c r="AK3895">
        <v>4007530</v>
      </c>
      <c r="AM3895">
        <v>4007530</v>
      </c>
      <c r="AN3895">
        <v>459381660</v>
      </c>
      <c r="AO3895">
        <v>4290385</v>
      </c>
      <c r="AP3895">
        <v>2394945</v>
      </c>
      <c r="AQ3895">
        <v>8577705</v>
      </c>
      <c r="AR3895">
        <v>478652225</v>
      </c>
      <c r="AT3895">
        <v>478652225</v>
      </c>
      <c r="AY3895">
        <v>10758365</v>
      </c>
      <c r="BB3895">
        <v>9365408</v>
      </c>
      <c r="BC3895">
        <v>20123773</v>
      </c>
      <c r="BD3895">
        <v>498775998</v>
      </c>
      <c r="BE3895">
        <v>39808019</v>
      </c>
      <c r="BF3895">
        <v>131378999</v>
      </c>
      <c r="BJ3895">
        <v>7261388</v>
      </c>
      <c r="BL3895">
        <v>-85541414</v>
      </c>
      <c r="BM3895">
        <v>92906992</v>
      </c>
      <c r="BN3895">
        <v>591682990</v>
      </c>
    </row>
    <row r="3896" spans="1:66" hidden="1" x14ac:dyDescent="0.25">
      <c r="A3896" t="s">
        <v>33</v>
      </c>
      <c r="B3896" t="s">
        <v>2211</v>
      </c>
      <c r="C3896">
        <v>900319582</v>
      </c>
      <c r="D3896" t="s">
        <v>2287</v>
      </c>
      <c r="E3896" t="s">
        <v>4809</v>
      </c>
      <c r="F3896" t="s">
        <v>152</v>
      </c>
      <c r="G3896" t="s">
        <v>45</v>
      </c>
      <c r="H3896" t="s">
        <v>1655</v>
      </c>
      <c r="I3896" t="s">
        <v>38</v>
      </c>
      <c r="J3896" t="s">
        <v>38</v>
      </c>
      <c r="K3896" t="s">
        <v>39</v>
      </c>
      <c r="L3896">
        <v>655069</v>
      </c>
      <c r="M3896">
        <v>236538</v>
      </c>
      <c r="O3896">
        <v>471797</v>
      </c>
      <c r="R3896">
        <v>67573</v>
      </c>
      <c r="T3896">
        <v>1430977</v>
      </c>
      <c r="V3896">
        <v>1430977</v>
      </c>
      <c r="W3896">
        <v>118497000</v>
      </c>
      <c r="X3896">
        <v>164181</v>
      </c>
      <c r="Z3896">
        <v>6807</v>
      </c>
      <c r="AB3896">
        <v>92245</v>
      </c>
      <c r="AI3896">
        <v>118760233</v>
      </c>
      <c r="AJ3896">
        <v>120191210</v>
      </c>
      <c r="AN3896">
        <v>1318183</v>
      </c>
      <c r="AO3896">
        <v>139118</v>
      </c>
      <c r="AP3896">
        <v>6460950</v>
      </c>
      <c r="AR3896">
        <v>7918251</v>
      </c>
      <c r="AT3896">
        <v>7918251</v>
      </c>
      <c r="AX3896">
        <v>57204911</v>
      </c>
      <c r="BA3896">
        <v>46106549</v>
      </c>
      <c r="BC3896">
        <v>103311460</v>
      </c>
      <c r="BD3896">
        <v>111229711</v>
      </c>
      <c r="BE3896">
        <v>8071654</v>
      </c>
      <c r="BF3896">
        <v>90397223</v>
      </c>
      <c r="BI3896">
        <v>153581717</v>
      </c>
      <c r="BL3896">
        <v>-243089095</v>
      </c>
      <c r="BM3896">
        <v>8961499</v>
      </c>
      <c r="BN3896">
        <v>120191210</v>
      </c>
    </row>
    <row r="3897" spans="1:66" hidden="1" x14ac:dyDescent="0.25">
      <c r="A3897" t="s">
        <v>33</v>
      </c>
      <c r="B3897" t="s">
        <v>2211</v>
      </c>
      <c r="C3897">
        <v>900319582</v>
      </c>
      <c r="D3897" t="s">
        <v>2287</v>
      </c>
      <c r="E3897" t="s">
        <v>4809</v>
      </c>
      <c r="F3897" t="s">
        <v>152</v>
      </c>
      <c r="G3897" t="s">
        <v>45</v>
      </c>
      <c r="H3897" t="s">
        <v>1655</v>
      </c>
      <c r="I3897" t="s">
        <v>38</v>
      </c>
      <c r="J3897" t="s">
        <v>38</v>
      </c>
      <c r="K3897" t="s">
        <v>40</v>
      </c>
      <c r="L3897">
        <v>562819</v>
      </c>
      <c r="M3897">
        <v>2333330</v>
      </c>
      <c r="O3897">
        <v>403281</v>
      </c>
      <c r="R3897">
        <v>73832</v>
      </c>
      <c r="T3897">
        <v>3373262</v>
      </c>
      <c r="V3897">
        <v>3373262</v>
      </c>
      <c r="W3897">
        <v>119121000</v>
      </c>
      <c r="X3897">
        <v>160338</v>
      </c>
      <c r="Z3897">
        <v>8663</v>
      </c>
      <c r="AB3897">
        <v>44000</v>
      </c>
      <c r="AI3897">
        <v>119334001</v>
      </c>
      <c r="AJ3897">
        <v>122707263</v>
      </c>
      <c r="AN3897">
        <v>781001</v>
      </c>
      <c r="AO3897">
        <v>452947</v>
      </c>
      <c r="AP3897">
        <v>12606390</v>
      </c>
      <c r="AR3897">
        <v>13840338</v>
      </c>
      <c r="AT3897">
        <v>13840338</v>
      </c>
      <c r="AX3897">
        <v>172702837</v>
      </c>
      <c r="BA3897">
        <v>46321976</v>
      </c>
      <c r="BC3897">
        <v>219024813</v>
      </c>
      <c r="BD3897">
        <v>232865151</v>
      </c>
      <c r="BE3897">
        <v>8071654</v>
      </c>
      <c r="BF3897">
        <v>90397223</v>
      </c>
      <c r="BI3897">
        <v>22881717</v>
      </c>
      <c r="BL3897">
        <v>-231508482</v>
      </c>
      <c r="BM3897">
        <v>-110157888</v>
      </c>
      <c r="BN3897">
        <v>122707263</v>
      </c>
    </row>
    <row r="3898" spans="1:66" hidden="1" x14ac:dyDescent="0.25">
      <c r="A3898" t="s">
        <v>33</v>
      </c>
      <c r="B3898" t="s">
        <v>2211</v>
      </c>
      <c r="C3898">
        <v>900319696</v>
      </c>
      <c r="D3898" t="s">
        <v>2287</v>
      </c>
      <c r="E3898" t="s">
        <v>4810</v>
      </c>
      <c r="F3898" t="s">
        <v>283</v>
      </c>
      <c r="G3898" t="s">
        <v>45</v>
      </c>
      <c r="H3898" t="s">
        <v>4811</v>
      </c>
      <c r="I3898" t="s">
        <v>38</v>
      </c>
      <c r="J3898" t="s">
        <v>38</v>
      </c>
      <c r="K3898" t="s">
        <v>39</v>
      </c>
      <c r="L3898">
        <v>1906045</v>
      </c>
      <c r="M3898">
        <v>45354589</v>
      </c>
      <c r="N3898">
        <v>0</v>
      </c>
      <c r="O3898">
        <v>16549679</v>
      </c>
      <c r="P3898">
        <v>0</v>
      </c>
      <c r="Q3898">
        <v>3652935</v>
      </c>
      <c r="R3898">
        <v>466521</v>
      </c>
      <c r="S3898">
        <v>0</v>
      </c>
      <c r="T3898">
        <v>67929769</v>
      </c>
      <c r="U3898">
        <v>0</v>
      </c>
      <c r="V3898">
        <v>67929769</v>
      </c>
      <c r="W3898">
        <v>0</v>
      </c>
      <c r="X3898">
        <v>109256771</v>
      </c>
      <c r="Y3898">
        <v>0</v>
      </c>
      <c r="Z3898">
        <v>0</v>
      </c>
      <c r="AA3898">
        <v>0</v>
      </c>
      <c r="AB3898">
        <v>23004841</v>
      </c>
      <c r="AC3898">
        <v>0</v>
      </c>
      <c r="AD3898">
        <v>66095608</v>
      </c>
      <c r="AE3898">
        <v>0</v>
      </c>
      <c r="AF3898">
        <v>0</v>
      </c>
      <c r="AG3898">
        <v>0</v>
      </c>
      <c r="AH3898">
        <v>0</v>
      </c>
      <c r="AI3898">
        <v>198357220</v>
      </c>
      <c r="AJ3898">
        <v>266286989</v>
      </c>
      <c r="AK3898">
        <v>9981734</v>
      </c>
      <c r="AL3898">
        <v>0</v>
      </c>
      <c r="AM3898">
        <v>9981734</v>
      </c>
      <c r="AN3898">
        <v>25042839</v>
      </c>
      <c r="AO3898">
        <v>73501</v>
      </c>
      <c r="AP3898">
        <v>3839155</v>
      </c>
      <c r="AQ3898">
        <v>0</v>
      </c>
      <c r="AR3898">
        <v>38937229</v>
      </c>
      <c r="AT3898">
        <v>38937229</v>
      </c>
      <c r="AU3898">
        <v>0</v>
      </c>
      <c r="AV3898">
        <v>0</v>
      </c>
      <c r="AW3898">
        <v>0</v>
      </c>
      <c r="AX3898">
        <v>97971040</v>
      </c>
      <c r="AY3898">
        <v>54007647</v>
      </c>
      <c r="AZ3898">
        <v>0</v>
      </c>
      <c r="BA3898">
        <v>82020518</v>
      </c>
      <c r="BB3898">
        <v>0</v>
      </c>
      <c r="BC3898">
        <v>233999205</v>
      </c>
      <c r="BD3898">
        <v>272936434</v>
      </c>
      <c r="BE3898">
        <v>476314</v>
      </c>
      <c r="BF3898">
        <v>1784259</v>
      </c>
      <c r="BG3898">
        <v>0</v>
      </c>
      <c r="BH3898">
        <v>0</v>
      </c>
      <c r="BI3898">
        <v>0</v>
      </c>
      <c r="BJ3898">
        <v>0</v>
      </c>
      <c r="BK3898">
        <v>0</v>
      </c>
      <c r="BL3898">
        <v>-8910018</v>
      </c>
      <c r="BM3898">
        <v>-6649445</v>
      </c>
      <c r="BN3898">
        <v>266286989</v>
      </c>
    </row>
    <row r="3899" spans="1:66" hidden="1" x14ac:dyDescent="0.25">
      <c r="A3899" t="s">
        <v>33</v>
      </c>
      <c r="B3899" t="s">
        <v>2211</v>
      </c>
      <c r="C3899">
        <v>900319696</v>
      </c>
      <c r="D3899" t="s">
        <v>2287</v>
      </c>
      <c r="E3899" t="s">
        <v>4810</v>
      </c>
      <c r="F3899" t="s">
        <v>283</v>
      </c>
      <c r="G3899" t="s">
        <v>45</v>
      </c>
      <c r="H3899" t="s">
        <v>4811</v>
      </c>
      <c r="I3899" t="s">
        <v>38</v>
      </c>
      <c r="J3899" t="s">
        <v>38</v>
      </c>
      <c r="K3899" t="s">
        <v>40</v>
      </c>
      <c r="L3899">
        <v>1334357</v>
      </c>
      <c r="M3899">
        <v>24671907</v>
      </c>
      <c r="N3899">
        <v>0</v>
      </c>
      <c r="O3899">
        <v>8654752</v>
      </c>
      <c r="P3899">
        <v>0</v>
      </c>
      <c r="Q3899">
        <v>20654706</v>
      </c>
      <c r="R3899">
        <v>3525171</v>
      </c>
      <c r="S3899">
        <v>0</v>
      </c>
      <c r="T3899">
        <v>58840893</v>
      </c>
      <c r="U3899">
        <v>0</v>
      </c>
      <c r="V3899">
        <v>58840893</v>
      </c>
      <c r="W3899">
        <v>0</v>
      </c>
      <c r="X3899">
        <v>111524320</v>
      </c>
      <c r="Y3899">
        <v>0</v>
      </c>
      <c r="Z3899">
        <v>0</v>
      </c>
      <c r="AA3899">
        <v>0</v>
      </c>
      <c r="AB3899">
        <v>51428950</v>
      </c>
      <c r="AC3899">
        <v>0</v>
      </c>
      <c r="AD3899">
        <v>67191617</v>
      </c>
      <c r="AE3899">
        <v>0</v>
      </c>
      <c r="AF3899">
        <v>0</v>
      </c>
      <c r="AG3899">
        <v>0</v>
      </c>
      <c r="AH3899">
        <v>0</v>
      </c>
      <c r="AI3899">
        <v>230144887</v>
      </c>
      <c r="AJ3899">
        <v>288985780</v>
      </c>
      <c r="AK3899">
        <v>14684288</v>
      </c>
      <c r="AL3899">
        <v>0</v>
      </c>
      <c r="AM3899">
        <v>14684288</v>
      </c>
      <c r="AN3899">
        <v>21486856</v>
      </c>
      <c r="AO3899">
        <v>3452</v>
      </c>
      <c r="AP3899">
        <v>4248692</v>
      </c>
      <c r="AQ3899">
        <v>7446</v>
      </c>
      <c r="AR3899">
        <v>40430734</v>
      </c>
      <c r="AS3899">
        <v>0</v>
      </c>
      <c r="AT3899">
        <v>40430734</v>
      </c>
      <c r="AU3899">
        <v>0</v>
      </c>
      <c r="AV3899">
        <v>0</v>
      </c>
      <c r="AW3899">
        <v>0</v>
      </c>
      <c r="AX3899">
        <v>89984783</v>
      </c>
      <c r="AY3899">
        <v>48384946</v>
      </c>
      <c r="AZ3899">
        <v>0</v>
      </c>
      <c r="BA3899">
        <v>128677598</v>
      </c>
      <c r="BB3899">
        <v>0</v>
      </c>
      <c r="BC3899">
        <v>267047327</v>
      </c>
      <c r="BD3899">
        <v>307478061</v>
      </c>
      <c r="BE3899">
        <v>476314</v>
      </c>
      <c r="BF3899">
        <v>1784259</v>
      </c>
      <c r="BG3899">
        <v>0</v>
      </c>
      <c r="BH3899">
        <v>0</v>
      </c>
      <c r="BI3899">
        <v>0</v>
      </c>
      <c r="BJ3899">
        <v>0</v>
      </c>
      <c r="BK3899">
        <v>0</v>
      </c>
      <c r="BL3899">
        <v>-20752854</v>
      </c>
      <c r="BM3899">
        <v>-18492281</v>
      </c>
      <c r="BN3899">
        <v>288985780</v>
      </c>
    </row>
    <row r="3900" spans="1:66" hidden="1" x14ac:dyDescent="0.25">
      <c r="A3900" t="s">
        <v>33</v>
      </c>
      <c r="B3900" t="s">
        <v>2211</v>
      </c>
      <c r="C3900">
        <v>900319750</v>
      </c>
      <c r="D3900" t="s">
        <v>2287</v>
      </c>
      <c r="E3900" t="s">
        <v>1656</v>
      </c>
      <c r="F3900" t="s">
        <v>121</v>
      </c>
      <c r="G3900" t="s">
        <v>111</v>
      </c>
      <c r="H3900" t="s">
        <v>4812</v>
      </c>
      <c r="I3900" t="s">
        <v>38</v>
      </c>
      <c r="J3900" t="s">
        <v>38</v>
      </c>
      <c r="K3900" t="s">
        <v>39</v>
      </c>
      <c r="L3900">
        <v>4743</v>
      </c>
      <c r="M3900">
        <v>50701214</v>
      </c>
      <c r="T3900">
        <v>50705957</v>
      </c>
      <c r="V3900">
        <v>50705957</v>
      </c>
      <c r="AJ3900">
        <v>50705957</v>
      </c>
      <c r="AO3900">
        <v>673</v>
      </c>
      <c r="AR3900">
        <v>673</v>
      </c>
      <c r="AT3900">
        <v>673</v>
      </c>
      <c r="BD3900">
        <v>673</v>
      </c>
      <c r="BE3900">
        <v>19427</v>
      </c>
      <c r="BH3900">
        <v>50585836</v>
      </c>
      <c r="BL3900">
        <v>100021</v>
      </c>
      <c r="BM3900">
        <v>50705284</v>
      </c>
      <c r="BN3900">
        <v>50705957</v>
      </c>
    </row>
    <row r="3901" spans="1:66" hidden="1" x14ac:dyDescent="0.25">
      <c r="A3901" t="s">
        <v>33</v>
      </c>
      <c r="B3901" t="s">
        <v>2211</v>
      </c>
      <c r="C3901">
        <v>900319750</v>
      </c>
      <c r="D3901" t="s">
        <v>2287</v>
      </c>
      <c r="E3901" t="s">
        <v>1656</v>
      </c>
      <c r="F3901" t="s">
        <v>121</v>
      </c>
      <c r="G3901" t="s">
        <v>111</v>
      </c>
      <c r="H3901" t="s">
        <v>4812</v>
      </c>
      <c r="I3901" t="s">
        <v>38</v>
      </c>
      <c r="J3901" t="s">
        <v>38</v>
      </c>
      <c r="K3901" t="s">
        <v>40</v>
      </c>
      <c r="L3901">
        <v>1476</v>
      </c>
      <c r="M3901">
        <v>49906715</v>
      </c>
      <c r="T3901">
        <v>49908191</v>
      </c>
      <c r="V3901">
        <v>49908191</v>
      </c>
      <c r="AJ3901">
        <v>49908191</v>
      </c>
      <c r="AN3901">
        <v>11003</v>
      </c>
      <c r="AR3901">
        <v>11003</v>
      </c>
      <c r="AT3901">
        <v>11003</v>
      </c>
      <c r="BD3901">
        <v>11003</v>
      </c>
      <c r="BE3901">
        <v>19427</v>
      </c>
      <c r="BH3901">
        <v>49777776</v>
      </c>
      <c r="BL3901">
        <v>99985</v>
      </c>
      <c r="BM3901">
        <v>49897188</v>
      </c>
      <c r="BN3901">
        <v>49908191</v>
      </c>
    </row>
    <row r="3902" spans="1:66" hidden="1" x14ac:dyDescent="0.25">
      <c r="A3902" t="s">
        <v>33</v>
      </c>
      <c r="B3902" t="s">
        <v>2211</v>
      </c>
      <c r="C3902">
        <v>900319753</v>
      </c>
      <c r="D3902" t="s">
        <v>2287</v>
      </c>
      <c r="E3902" t="s">
        <v>4813</v>
      </c>
      <c r="F3902" t="s">
        <v>2855</v>
      </c>
      <c r="G3902" t="s">
        <v>45</v>
      </c>
      <c r="H3902" t="s">
        <v>4814</v>
      </c>
      <c r="I3902" t="s">
        <v>38</v>
      </c>
      <c r="J3902" t="s">
        <v>38</v>
      </c>
      <c r="K3902" t="s">
        <v>39</v>
      </c>
      <c r="L3902">
        <v>50423916</v>
      </c>
      <c r="M3902">
        <v>8165701</v>
      </c>
      <c r="N3902">
        <v>200725212</v>
      </c>
      <c r="O3902">
        <v>50050076</v>
      </c>
      <c r="R3902">
        <v>8095662</v>
      </c>
      <c r="T3902">
        <v>317460567</v>
      </c>
      <c r="V3902">
        <v>317460567</v>
      </c>
      <c r="X3902">
        <v>740745727</v>
      </c>
      <c r="AD3902">
        <v>28620482</v>
      </c>
      <c r="AE3902">
        <v>24702049</v>
      </c>
      <c r="AF3902">
        <v>34961075</v>
      </c>
      <c r="AI3902">
        <v>829029333</v>
      </c>
      <c r="AJ3902">
        <v>1146489900</v>
      </c>
      <c r="AN3902">
        <v>314049925</v>
      </c>
      <c r="AO3902">
        <v>18825265</v>
      </c>
      <c r="AP3902">
        <v>113051372</v>
      </c>
      <c r="AQ3902">
        <v>25076427</v>
      </c>
      <c r="AR3902">
        <v>471002989</v>
      </c>
      <c r="AT3902">
        <v>471002989</v>
      </c>
      <c r="AX3902">
        <v>227923727</v>
      </c>
      <c r="BC3902">
        <v>227923727</v>
      </c>
      <c r="BD3902">
        <v>698926716</v>
      </c>
      <c r="BE3902">
        <v>355804480</v>
      </c>
      <c r="BF3902">
        <v>89596211</v>
      </c>
      <c r="BK3902">
        <v>102967</v>
      </c>
      <c r="BL3902">
        <v>2059526</v>
      </c>
      <c r="BM3902">
        <v>447563184</v>
      </c>
      <c r="BN3902">
        <v>1146489900</v>
      </c>
    </row>
    <row r="3903" spans="1:66" hidden="1" x14ac:dyDescent="0.25">
      <c r="A3903" t="s">
        <v>33</v>
      </c>
      <c r="B3903" t="s">
        <v>2211</v>
      </c>
      <c r="C3903">
        <v>900319753</v>
      </c>
      <c r="D3903" t="s">
        <v>2287</v>
      </c>
      <c r="E3903" t="s">
        <v>4813</v>
      </c>
      <c r="F3903" t="s">
        <v>2855</v>
      </c>
      <c r="G3903" t="s">
        <v>45</v>
      </c>
      <c r="H3903" t="s">
        <v>4814</v>
      </c>
      <c r="I3903" t="s">
        <v>38</v>
      </c>
      <c r="J3903" t="s">
        <v>38</v>
      </c>
      <c r="K3903" t="s">
        <v>40</v>
      </c>
      <c r="L3903">
        <v>29360498</v>
      </c>
      <c r="M3903">
        <v>6095254</v>
      </c>
      <c r="N3903">
        <v>223109613</v>
      </c>
      <c r="O3903">
        <v>36724427</v>
      </c>
      <c r="Q3903">
        <v>689864</v>
      </c>
      <c r="R3903">
        <v>6246918</v>
      </c>
      <c r="T3903">
        <v>302226574</v>
      </c>
      <c r="V3903">
        <v>302226574</v>
      </c>
      <c r="X3903">
        <v>672128382</v>
      </c>
      <c r="AD3903">
        <v>16661447</v>
      </c>
      <c r="AE3903">
        <v>69982425</v>
      </c>
      <c r="AF3903">
        <v>36735912</v>
      </c>
      <c r="AI3903">
        <v>795508166</v>
      </c>
      <c r="AJ3903">
        <v>1097734740</v>
      </c>
      <c r="AN3903">
        <v>214810704</v>
      </c>
      <c r="AO3903">
        <v>15406292</v>
      </c>
      <c r="AP3903">
        <v>56131281</v>
      </c>
      <c r="AQ3903">
        <v>19746795</v>
      </c>
      <c r="AR3903">
        <v>306095072</v>
      </c>
      <c r="AT3903">
        <v>306095072</v>
      </c>
      <c r="AX3903">
        <v>314581905</v>
      </c>
      <c r="BC3903">
        <v>314581905</v>
      </c>
      <c r="BD3903">
        <v>620676977</v>
      </c>
      <c r="BE3903">
        <v>355804480</v>
      </c>
      <c r="BF3903">
        <v>89596211</v>
      </c>
      <c r="BK3903">
        <v>8532456</v>
      </c>
      <c r="BL3903">
        <v>23124616</v>
      </c>
      <c r="BM3903">
        <v>477057763</v>
      </c>
      <c r="BN3903">
        <v>1097734740</v>
      </c>
    </row>
    <row r="3904" spans="1:66" hidden="1" x14ac:dyDescent="0.25">
      <c r="A3904" t="s">
        <v>33</v>
      </c>
      <c r="B3904" t="s">
        <v>2211</v>
      </c>
      <c r="C3904">
        <v>900319944</v>
      </c>
      <c r="D3904" t="s">
        <v>2287</v>
      </c>
      <c r="E3904" t="s">
        <v>1657</v>
      </c>
      <c r="F3904" t="s">
        <v>43</v>
      </c>
      <c r="G3904" t="s">
        <v>45</v>
      </c>
      <c r="H3904" t="s">
        <v>4815</v>
      </c>
      <c r="I3904" t="s">
        <v>38</v>
      </c>
      <c r="J3904" t="s">
        <v>38</v>
      </c>
      <c r="K3904" t="s">
        <v>39</v>
      </c>
      <c r="L3904">
        <v>6431206</v>
      </c>
      <c r="M3904">
        <v>5101004</v>
      </c>
      <c r="N3904">
        <v>1166547</v>
      </c>
      <c r="R3904">
        <v>1125854</v>
      </c>
      <c r="T3904">
        <v>13824611</v>
      </c>
      <c r="V3904">
        <v>13824611</v>
      </c>
      <c r="X3904">
        <v>6522374</v>
      </c>
      <c r="Z3904">
        <v>18071855</v>
      </c>
      <c r="AB3904">
        <v>543313</v>
      </c>
      <c r="AD3904">
        <v>192478</v>
      </c>
      <c r="AG3904">
        <v>3307500</v>
      </c>
      <c r="AI3904">
        <v>28637520</v>
      </c>
      <c r="AJ3904">
        <v>42462131</v>
      </c>
      <c r="AN3904">
        <v>1771715</v>
      </c>
      <c r="AO3904">
        <v>14101</v>
      </c>
      <c r="AQ3904">
        <v>1125</v>
      </c>
      <c r="AR3904">
        <v>1786941</v>
      </c>
      <c r="AT3904">
        <v>1786941</v>
      </c>
      <c r="AV3904">
        <v>545655</v>
      </c>
      <c r="AW3904">
        <v>545655</v>
      </c>
      <c r="AX3904">
        <v>12964205</v>
      </c>
      <c r="AZ3904">
        <v>1913</v>
      </c>
      <c r="BB3904">
        <v>1663860</v>
      </c>
      <c r="BC3904">
        <v>15175633</v>
      </c>
      <c r="BD3904">
        <v>16962574</v>
      </c>
      <c r="BE3904">
        <v>20800</v>
      </c>
      <c r="BF3904">
        <v>84159</v>
      </c>
      <c r="BJ3904">
        <v>18367636</v>
      </c>
      <c r="BL3904">
        <v>7026962</v>
      </c>
      <c r="BM3904">
        <v>25499557</v>
      </c>
      <c r="BN3904">
        <v>42462131</v>
      </c>
    </row>
    <row r="3905" spans="1:66" hidden="1" x14ac:dyDescent="0.25">
      <c r="A3905" t="s">
        <v>33</v>
      </c>
      <c r="B3905" t="s">
        <v>2211</v>
      </c>
      <c r="C3905">
        <v>900319944</v>
      </c>
      <c r="D3905" t="s">
        <v>2287</v>
      </c>
      <c r="E3905" t="s">
        <v>1657</v>
      </c>
      <c r="F3905" t="s">
        <v>43</v>
      </c>
      <c r="G3905" t="s">
        <v>45</v>
      </c>
      <c r="H3905" t="s">
        <v>4815</v>
      </c>
      <c r="I3905" t="s">
        <v>38</v>
      </c>
      <c r="J3905" t="s">
        <v>38</v>
      </c>
      <c r="K3905" t="s">
        <v>40</v>
      </c>
      <c r="L3905">
        <v>9586880</v>
      </c>
      <c r="M3905">
        <v>3352130</v>
      </c>
      <c r="N3905">
        <v>1439651</v>
      </c>
      <c r="R3905">
        <v>627576</v>
      </c>
      <c r="T3905">
        <v>15006237</v>
      </c>
      <c r="V3905">
        <v>15006237</v>
      </c>
      <c r="X3905">
        <v>5870083</v>
      </c>
      <c r="Z3905">
        <v>19175878</v>
      </c>
      <c r="AB3905">
        <v>458654</v>
      </c>
      <c r="AD3905">
        <v>338145</v>
      </c>
      <c r="AG3905">
        <v>1418388</v>
      </c>
      <c r="AI3905">
        <v>27261148</v>
      </c>
      <c r="AJ3905">
        <v>42267385</v>
      </c>
      <c r="AN3905">
        <v>1536455</v>
      </c>
      <c r="AO3905">
        <v>513968</v>
      </c>
      <c r="AQ3905">
        <v>1098</v>
      </c>
      <c r="AR3905">
        <v>2051521</v>
      </c>
      <c r="AT3905">
        <v>2051521</v>
      </c>
      <c r="AV3905">
        <v>961902</v>
      </c>
      <c r="AW3905">
        <v>961902</v>
      </c>
      <c r="AX3905">
        <v>11449367</v>
      </c>
      <c r="AZ3905">
        <v>1913</v>
      </c>
      <c r="BB3905">
        <v>1663860</v>
      </c>
      <c r="BC3905">
        <v>14077042</v>
      </c>
      <c r="BD3905">
        <v>16128563</v>
      </c>
      <c r="BE3905">
        <v>20800</v>
      </c>
      <c r="BF3905">
        <v>84159</v>
      </c>
      <c r="BJ3905">
        <v>18688683</v>
      </c>
      <c r="BL3905">
        <v>7345180</v>
      </c>
      <c r="BM3905">
        <v>26138822</v>
      </c>
      <c r="BN3905">
        <v>42267385</v>
      </c>
    </row>
    <row r="3906" spans="1:66" hidden="1" x14ac:dyDescent="0.25">
      <c r="A3906" t="s">
        <v>33</v>
      </c>
      <c r="B3906" t="s">
        <v>2211</v>
      </c>
      <c r="C3906">
        <v>900320612</v>
      </c>
      <c r="D3906" t="s">
        <v>2287</v>
      </c>
      <c r="E3906" t="s">
        <v>1658</v>
      </c>
      <c r="F3906" t="s">
        <v>463</v>
      </c>
      <c r="G3906" t="s">
        <v>45</v>
      </c>
      <c r="H3906" t="s">
        <v>1659</v>
      </c>
      <c r="I3906" t="s">
        <v>38</v>
      </c>
      <c r="J3906" t="s">
        <v>38</v>
      </c>
      <c r="K3906" t="s">
        <v>39</v>
      </c>
      <c r="L3906">
        <v>64644772</v>
      </c>
      <c r="M3906">
        <v>223370191</v>
      </c>
      <c r="O3906">
        <v>233943997</v>
      </c>
      <c r="R3906">
        <v>88565995</v>
      </c>
      <c r="T3906">
        <v>610524955</v>
      </c>
      <c r="V3906">
        <v>610524955</v>
      </c>
      <c r="X3906">
        <v>15810353</v>
      </c>
      <c r="Y3906">
        <v>35170614</v>
      </c>
      <c r="AD3906">
        <v>49627974</v>
      </c>
      <c r="AF3906">
        <v>44696</v>
      </c>
      <c r="AG3906">
        <v>66138938</v>
      </c>
      <c r="AI3906">
        <v>166792575</v>
      </c>
      <c r="AJ3906">
        <v>777317530</v>
      </c>
      <c r="AK3906">
        <v>84962194</v>
      </c>
      <c r="AM3906">
        <v>84962194</v>
      </c>
      <c r="AN3906">
        <v>306621587</v>
      </c>
      <c r="AP3906">
        <v>927948</v>
      </c>
      <c r="AQ3906">
        <v>112094748</v>
      </c>
      <c r="AR3906">
        <v>504606477</v>
      </c>
      <c r="AT3906">
        <v>504606477</v>
      </c>
      <c r="AU3906">
        <v>5453157</v>
      </c>
      <c r="AW3906">
        <v>5453157</v>
      </c>
      <c r="AX3906">
        <v>1734252</v>
      </c>
      <c r="BA3906">
        <v>6239166</v>
      </c>
      <c r="BB3906">
        <v>4116563</v>
      </c>
      <c r="BC3906">
        <v>17543138</v>
      </c>
      <c r="BD3906">
        <v>522149615</v>
      </c>
      <c r="BE3906">
        <v>65034198</v>
      </c>
      <c r="BF3906">
        <v>366651000</v>
      </c>
      <c r="BL3906">
        <v>-176517283</v>
      </c>
      <c r="BM3906">
        <v>255167915</v>
      </c>
      <c r="BN3906">
        <v>777317530</v>
      </c>
    </row>
    <row r="3907" spans="1:66" hidden="1" x14ac:dyDescent="0.25">
      <c r="A3907" t="s">
        <v>33</v>
      </c>
      <c r="B3907" t="s">
        <v>2211</v>
      </c>
      <c r="C3907">
        <v>900320612</v>
      </c>
      <c r="D3907" t="s">
        <v>2287</v>
      </c>
      <c r="E3907" t="s">
        <v>1658</v>
      </c>
      <c r="F3907" t="s">
        <v>463</v>
      </c>
      <c r="G3907" t="s">
        <v>45</v>
      </c>
      <c r="H3907" t="s">
        <v>1659</v>
      </c>
      <c r="I3907" t="s">
        <v>38</v>
      </c>
      <c r="J3907" t="s">
        <v>38</v>
      </c>
      <c r="K3907" t="s">
        <v>40</v>
      </c>
      <c r="L3907">
        <v>163679976</v>
      </c>
      <c r="M3907">
        <v>314913044</v>
      </c>
      <c r="O3907">
        <v>201115203</v>
      </c>
      <c r="R3907">
        <v>70525374</v>
      </c>
      <c r="T3907">
        <v>750233597</v>
      </c>
      <c r="V3907">
        <v>750233597</v>
      </c>
      <c r="X3907">
        <v>10138777</v>
      </c>
      <c r="Y3907">
        <v>35170614</v>
      </c>
      <c r="AD3907">
        <v>56656095</v>
      </c>
      <c r="AF3907">
        <v>52091</v>
      </c>
      <c r="AG3907">
        <v>54966900</v>
      </c>
      <c r="AI3907">
        <v>156984477</v>
      </c>
      <c r="AJ3907">
        <v>907218074</v>
      </c>
      <c r="AK3907">
        <v>75017782</v>
      </c>
      <c r="AM3907">
        <v>75017782</v>
      </c>
      <c r="AN3907">
        <v>394287377</v>
      </c>
      <c r="AP3907">
        <v>1787585</v>
      </c>
      <c r="AQ3907">
        <v>157137552</v>
      </c>
      <c r="AR3907">
        <v>628230296</v>
      </c>
      <c r="AT3907">
        <v>628230296</v>
      </c>
      <c r="AU3907">
        <v>5668550</v>
      </c>
      <c r="AW3907">
        <v>5668550</v>
      </c>
      <c r="AX3907">
        <v>4833363</v>
      </c>
      <c r="BA3907">
        <v>593687</v>
      </c>
      <c r="BB3907">
        <v>4530160</v>
      </c>
      <c r="BC3907">
        <v>15625760</v>
      </c>
      <c r="BD3907">
        <v>643856056</v>
      </c>
      <c r="BE3907">
        <v>65034198</v>
      </c>
      <c r="BF3907">
        <v>366651000</v>
      </c>
      <c r="BL3907">
        <v>-168323180</v>
      </c>
      <c r="BM3907">
        <v>263362018</v>
      </c>
      <c r="BN3907">
        <v>907218074</v>
      </c>
    </row>
    <row r="3908" spans="1:66" hidden="1" x14ac:dyDescent="0.25">
      <c r="A3908" t="s">
        <v>33</v>
      </c>
      <c r="B3908" t="s">
        <v>2211</v>
      </c>
      <c r="C3908">
        <v>900320751</v>
      </c>
      <c r="D3908" t="s">
        <v>2287</v>
      </c>
      <c r="E3908" t="s">
        <v>1660</v>
      </c>
      <c r="F3908" t="s">
        <v>2855</v>
      </c>
      <c r="G3908" t="s">
        <v>45</v>
      </c>
      <c r="H3908" t="s">
        <v>1661</v>
      </c>
      <c r="I3908" t="s">
        <v>129</v>
      </c>
      <c r="J3908" t="s">
        <v>166</v>
      </c>
      <c r="K3908" t="s">
        <v>39</v>
      </c>
      <c r="L3908">
        <v>3864738</v>
      </c>
      <c r="M3908">
        <v>1097122</v>
      </c>
      <c r="N3908">
        <v>3529062</v>
      </c>
      <c r="Q3908">
        <v>359054</v>
      </c>
      <c r="T3908">
        <v>8849976</v>
      </c>
      <c r="V3908">
        <v>8849976</v>
      </c>
      <c r="X3908">
        <v>1230256</v>
      </c>
      <c r="Z3908">
        <v>31216</v>
      </c>
      <c r="AF3908">
        <v>22648</v>
      </c>
      <c r="AI3908">
        <v>1284120</v>
      </c>
      <c r="AJ3908">
        <v>10134096</v>
      </c>
      <c r="AK3908">
        <v>322617</v>
      </c>
      <c r="AM3908">
        <v>322617</v>
      </c>
      <c r="AN3908">
        <v>3368933</v>
      </c>
      <c r="AO3908">
        <v>563451</v>
      </c>
      <c r="AQ3908">
        <v>1613</v>
      </c>
      <c r="AR3908">
        <v>4256614</v>
      </c>
      <c r="AT3908">
        <v>4256614</v>
      </c>
      <c r="BD3908">
        <v>4256614</v>
      </c>
      <c r="BE3908">
        <v>1000000</v>
      </c>
      <c r="BK3908">
        <v>231796</v>
      </c>
      <c r="BL3908">
        <v>4645686</v>
      </c>
      <c r="BM3908">
        <v>5877482</v>
      </c>
      <c r="BN3908">
        <v>10134096</v>
      </c>
    </row>
    <row r="3909" spans="1:66" hidden="1" x14ac:dyDescent="0.25">
      <c r="A3909" t="s">
        <v>33</v>
      </c>
      <c r="B3909" t="s">
        <v>2211</v>
      </c>
      <c r="C3909">
        <v>900320751</v>
      </c>
      <c r="D3909" t="s">
        <v>2287</v>
      </c>
      <c r="E3909" t="s">
        <v>1660</v>
      </c>
      <c r="F3909" t="s">
        <v>2855</v>
      </c>
      <c r="G3909" t="s">
        <v>45</v>
      </c>
      <c r="H3909" t="s">
        <v>1661</v>
      </c>
      <c r="I3909" t="s">
        <v>129</v>
      </c>
      <c r="J3909" t="s">
        <v>166</v>
      </c>
      <c r="K3909" t="s">
        <v>40</v>
      </c>
      <c r="L3909">
        <v>2451455</v>
      </c>
      <c r="M3909">
        <v>1321703</v>
      </c>
      <c r="N3909">
        <v>3604882</v>
      </c>
      <c r="Q3909">
        <v>359054</v>
      </c>
      <c r="T3909">
        <v>7737094</v>
      </c>
      <c r="V3909">
        <v>7737094</v>
      </c>
      <c r="X3909">
        <v>1383686</v>
      </c>
      <c r="Z3909">
        <v>32330</v>
      </c>
      <c r="AF3909">
        <v>22648</v>
      </c>
      <c r="AI3909">
        <v>1438664</v>
      </c>
      <c r="AJ3909">
        <v>9175758</v>
      </c>
      <c r="AK3909">
        <v>261786</v>
      </c>
      <c r="AM3909">
        <v>261786</v>
      </c>
      <c r="AN3909">
        <v>3823051</v>
      </c>
      <c r="AO3909">
        <v>446142</v>
      </c>
      <c r="AQ3909">
        <v>81040</v>
      </c>
      <c r="AR3909">
        <v>4612019</v>
      </c>
      <c r="AT3909">
        <v>4612019</v>
      </c>
      <c r="BD3909">
        <v>4612019</v>
      </c>
      <c r="BE3909">
        <v>1000000</v>
      </c>
      <c r="BK3909">
        <v>117914</v>
      </c>
      <c r="BL3909">
        <v>3445825</v>
      </c>
      <c r="BM3909">
        <v>4563739</v>
      </c>
      <c r="BN3909">
        <v>9175758</v>
      </c>
    </row>
    <row r="3910" spans="1:66" hidden="1" x14ac:dyDescent="0.25">
      <c r="A3910" t="s">
        <v>33</v>
      </c>
      <c r="B3910" t="s">
        <v>2211</v>
      </c>
      <c r="C3910">
        <v>900321419</v>
      </c>
      <c r="D3910" t="s">
        <v>2287</v>
      </c>
      <c r="E3910" t="s">
        <v>4816</v>
      </c>
      <c r="F3910" t="s">
        <v>207</v>
      </c>
      <c r="G3910" t="s">
        <v>45</v>
      </c>
      <c r="H3910" t="s">
        <v>4817</v>
      </c>
      <c r="I3910" t="s">
        <v>38</v>
      </c>
      <c r="J3910" t="s">
        <v>38</v>
      </c>
      <c r="K3910" t="s">
        <v>39</v>
      </c>
      <c r="L3910">
        <v>1536932</v>
      </c>
      <c r="M3910">
        <v>16285746</v>
      </c>
      <c r="N3910">
        <v>22577017</v>
      </c>
      <c r="O3910">
        <v>1567262</v>
      </c>
      <c r="R3910">
        <v>205894</v>
      </c>
      <c r="T3910">
        <v>42172851</v>
      </c>
      <c r="V3910">
        <v>42172851</v>
      </c>
      <c r="X3910">
        <v>3211698</v>
      </c>
      <c r="Y3910">
        <v>520000</v>
      </c>
      <c r="AD3910">
        <v>424366</v>
      </c>
      <c r="AI3910">
        <v>4156064</v>
      </c>
      <c r="AJ3910">
        <v>46328915</v>
      </c>
      <c r="AN3910">
        <v>27096203</v>
      </c>
      <c r="AP3910">
        <v>4115255</v>
      </c>
      <c r="AQ3910">
        <v>622857</v>
      </c>
      <c r="AR3910">
        <v>31834315</v>
      </c>
      <c r="AT3910">
        <v>31834315</v>
      </c>
      <c r="BA3910">
        <v>7338844</v>
      </c>
      <c r="BC3910">
        <v>7338844</v>
      </c>
      <c r="BD3910">
        <v>39173159</v>
      </c>
      <c r="BE3910">
        <v>4533550</v>
      </c>
      <c r="BF3910">
        <v>1362943</v>
      </c>
      <c r="BK3910">
        <v>483517</v>
      </c>
      <c r="BL3910">
        <v>775746</v>
      </c>
      <c r="BM3910">
        <v>7155756</v>
      </c>
      <c r="BN3910">
        <v>46328915</v>
      </c>
    </row>
    <row r="3911" spans="1:66" hidden="1" x14ac:dyDescent="0.25">
      <c r="A3911" t="s">
        <v>33</v>
      </c>
      <c r="B3911" t="s">
        <v>2211</v>
      </c>
      <c r="C3911">
        <v>900321419</v>
      </c>
      <c r="D3911" t="s">
        <v>2287</v>
      </c>
      <c r="E3911" t="s">
        <v>4816</v>
      </c>
      <c r="F3911" t="s">
        <v>207</v>
      </c>
      <c r="G3911" t="s">
        <v>45</v>
      </c>
      <c r="H3911" t="s">
        <v>4817</v>
      </c>
      <c r="I3911" t="s">
        <v>38</v>
      </c>
      <c r="J3911" t="s">
        <v>38</v>
      </c>
      <c r="K3911" t="s">
        <v>40</v>
      </c>
      <c r="L3911">
        <v>3545873</v>
      </c>
      <c r="M3911">
        <v>16058298</v>
      </c>
      <c r="N3911">
        <v>20260300</v>
      </c>
      <c r="R3911">
        <v>36457</v>
      </c>
      <c r="T3911">
        <v>39900928</v>
      </c>
      <c r="V3911">
        <v>39900928</v>
      </c>
      <c r="X3911">
        <v>2627021</v>
      </c>
      <c r="Y3911">
        <v>520000</v>
      </c>
      <c r="AD3911">
        <v>407873</v>
      </c>
      <c r="AI3911">
        <v>3554894</v>
      </c>
      <c r="AJ3911">
        <v>43455822</v>
      </c>
      <c r="AN3911">
        <v>21101707</v>
      </c>
      <c r="AO3911">
        <v>305204</v>
      </c>
      <c r="AP3911">
        <v>2164932</v>
      </c>
      <c r="AQ3911">
        <v>988790</v>
      </c>
      <c r="AR3911">
        <v>24560633</v>
      </c>
      <c r="AT3911">
        <v>24560633</v>
      </c>
      <c r="BA3911">
        <v>4435831</v>
      </c>
      <c r="BC3911">
        <v>4435831</v>
      </c>
      <c r="BD3911">
        <v>28996464</v>
      </c>
      <c r="BE3911">
        <v>4533550</v>
      </c>
      <c r="BF3911">
        <v>1362943</v>
      </c>
      <c r="BK3911">
        <v>483517</v>
      </c>
      <c r="BL3911">
        <v>8079348</v>
      </c>
      <c r="BM3911">
        <v>14459358</v>
      </c>
      <c r="BN3911">
        <v>43455822</v>
      </c>
    </row>
    <row r="3912" spans="1:66" hidden="1" x14ac:dyDescent="0.25">
      <c r="A3912" t="s">
        <v>33</v>
      </c>
      <c r="B3912" t="s">
        <v>2211</v>
      </c>
      <c r="C3912">
        <v>900323811</v>
      </c>
      <c r="D3912" t="s">
        <v>2287</v>
      </c>
      <c r="E3912" t="s">
        <v>4818</v>
      </c>
      <c r="F3912" t="s">
        <v>2400</v>
      </c>
      <c r="G3912" t="s">
        <v>45</v>
      </c>
      <c r="H3912" t="s">
        <v>4819</v>
      </c>
      <c r="I3912" t="s">
        <v>38</v>
      </c>
      <c r="J3912" t="s">
        <v>38</v>
      </c>
      <c r="K3912" t="s">
        <v>39</v>
      </c>
      <c r="L3912">
        <v>4164360</v>
      </c>
      <c r="M3912">
        <v>18527931</v>
      </c>
      <c r="N3912">
        <v>0</v>
      </c>
      <c r="O3912">
        <v>5870145</v>
      </c>
      <c r="P3912">
        <v>0</v>
      </c>
      <c r="Q3912">
        <v>0</v>
      </c>
      <c r="R3912">
        <v>0</v>
      </c>
      <c r="S3912">
        <v>0</v>
      </c>
      <c r="T3912">
        <v>28562436</v>
      </c>
      <c r="U3912">
        <v>0</v>
      </c>
      <c r="V3912">
        <v>28562436</v>
      </c>
      <c r="W3912">
        <v>0</v>
      </c>
      <c r="X3912">
        <v>2352490</v>
      </c>
      <c r="Y3912">
        <v>0</v>
      </c>
      <c r="Z3912">
        <v>0</v>
      </c>
      <c r="AA3912">
        <v>0</v>
      </c>
      <c r="AB3912">
        <v>0</v>
      </c>
      <c r="AC3912">
        <v>0</v>
      </c>
      <c r="AD3912">
        <v>2419</v>
      </c>
      <c r="AE3912">
        <v>0</v>
      </c>
      <c r="AF3912">
        <v>0</v>
      </c>
      <c r="AG3912">
        <v>0</v>
      </c>
      <c r="AH3912">
        <v>0</v>
      </c>
      <c r="AI3912">
        <v>2354909</v>
      </c>
      <c r="AJ3912">
        <v>30917345</v>
      </c>
      <c r="AK3912">
        <v>0</v>
      </c>
      <c r="AL3912">
        <v>0</v>
      </c>
      <c r="AM3912">
        <v>0</v>
      </c>
      <c r="AN3912">
        <v>2880704</v>
      </c>
      <c r="AO3912">
        <v>1513012</v>
      </c>
      <c r="AP3912">
        <v>890088</v>
      </c>
      <c r="AQ3912">
        <v>4062785</v>
      </c>
      <c r="AR3912">
        <v>9346589</v>
      </c>
      <c r="AS3912">
        <v>0</v>
      </c>
      <c r="AT3912">
        <v>9346589</v>
      </c>
      <c r="AU3912">
        <v>0</v>
      </c>
      <c r="AV3912">
        <v>0</v>
      </c>
      <c r="AW3912">
        <v>0</v>
      </c>
      <c r="AX3912">
        <v>0</v>
      </c>
      <c r="AY3912">
        <v>0</v>
      </c>
      <c r="AZ3912">
        <v>0</v>
      </c>
      <c r="BA3912">
        <v>78576</v>
      </c>
      <c r="BB3912">
        <v>0</v>
      </c>
      <c r="BC3912">
        <v>78576</v>
      </c>
      <c r="BD3912">
        <v>9425165</v>
      </c>
      <c r="BE3912">
        <v>500000</v>
      </c>
      <c r="BF3912">
        <v>13217816</v>
      </c>
      <c r="BG3912">
        <v>0</v>
      </c>
      <c r="BH3912">
        <v>0</v>
      </c>
      <c r="BI3912">
        <v>0</v>
      </c>
      <c r="BJ3912">
        <v>0</v>
      </c>
      <c r="BK3912">
        <v>0</v>
      </c>
      <c r="BL3912">
        <v>7774364</v>
      </c>
      <c r="BM3912">
        <v>21492180</v>
      </c>
      <c r="BN3912">
        <v>30917345</v>
      </c>
    </row>
    <row r="3913" spans="1:66" hidden="1" x14ac:dyDescent="0.25">
      <c r="A3913" t="s">
        <v>33</v>
      </c>
      <c r="B3913" t="s">
        <v>2211</v>
      </c>
      <c r="C3913">
        <v>900323811</v>
      </c>
      <c r="D3913" t="s">
        <v>2287</v>
      </c>
      <c r="E3913" t="s">
        <v>4818</v>
      </c>
      <c r="F3913" t="s">
        <v>2400</v>
      </c>
      <c r="G3913" t="s">
        <v>45</v>
      </c>
      <c r="H3913" t="s">
        <v>4819</v>
      </c>
      <c r="I3913" t="s">
        <v>38</v>
      </c>
      <c r="J3913" t="s">
        <v>38</v>
      </c>
      <c r="K3913" t="s">
        <v>40</v>
      </c>
      <c r="L3913">
        <v>11139803</v>
      </c>
      <c r="M3913">
        <v>16387813</v>
      </c>
      <c r="N3913">
        <v>0</v>
      </c>
      <c r="O3913">
        <v>4108707</v>
      </c>
      <c r="P3913">
        <v>0</v>
      </c>
      <c r="Q3913">
        <v>0</v>
      </c>
      <c r="R3913">
        <v>0</v>
      </c>
      <c r="S3913">
        <v>0</v>
      </c>
      <c r="T3913">
        <v>31636323</v>
      </c>
      <c r="U3913">
        <v>0</v>
      </c>
      <c r="V3913">
        <v>31636323</v>
      </c>
      <c r="W3913">
        <v>0</v>
      </c>
      <c r="X3913">
        <v>1382759</v>
      </c>
      <c r="Y3913">
        <v>0</v>
      </c>
      <c r="Z3913">
        <v>0</v>
      </c>
      <c r="AA3913">
        <v>0</v>
      </c>
      <c r="AB3913">
        <v>0</v>
      </c>
      <c r="AC3913">
        <v>0</v>
      </c>
      <c r="AD3913">
        <v>5958</v>
      </c>
      <c r="AE3913">
        <v>0</v>
      </c>
      <c r="AF3913">
        <v>0</v>
      </c>
      <c r="AG3913">
        <v>0</v>
      </c>
      <c r="AH3913">
        <v>0</v>
      </c>
      <c r="AI3913">
        <v>1388717</v>
      </c>
      <c r="AJ3913">
        <v>33025040</v>
      </c>
      <c r="AK3913">
        <v>0</v>
      </c>
      <c r="AL3913">
        <v>0</v>
      </c>
      <c r="AM3913">
        <v>0</v>
      </c>
      <c r="AN3913">
        <v>5123693</v>
      </c>
      <c r="AO3913">
        <v>2206895</v>
      </c>
      <c r="AP3913">
        <v>0</v>
      </c>
      <c r="AQ3913">
        <v>3262172</v>
      </c>
      <c r="AR3913">
        <v>10592760</v>
      </c>
      <c r="AS3913">
        <v>0</v>
      </c>
      <c r="AT3913">
        <v>10592760</v>
      </c>
      <c r="AU3913">
        <v>0</v>
      </c>
      <c r="AV3913">
        <v>0</v>
      </c>
      <c r="AW3913">
        <v>0</v>
      </c>
      <c r="AX3913">
        <v>0</v>
      </c>
      <c r="AY3913">
        <v>0</v>
      </c>
      <c r="AZ3913">
        <v>0</v>
      </c>
      <c r="BA3913">
        <v>0</v>
      </c>
      <c r="BB3913">
        <v>0</v>
      </c>
      <c r="BC3913">
        <v>0</v>
      </c>
      <c r="BD3913">
        <v>10592760</v>
      </c>
      <c r="BE3913">
        <v>500000</v>
      </c>
      <c r="BF3913">
        <v>13217816</v>
      </c>
      <c r="BG3913">
        <v>0</v>
      </c>
      <c r="BH3913">
        <v>0</v>
      </c>
      <c r="BI3913">
        <v>0</v>
      </c>
      <c r="BJ3913">
        <v>0</v>
      </c>
      <c r="BK3913">
        <v>0</v>
      </c>
      <c r="BL3913">
        <v>8714464</v>
      </c>
      <c r="BM3913">
        <v>22432280</v>
      </c>
      <c r="BN3913">
        <v>33025040</v>
      </c>
    </row>
    <row r="3914" spans="1:66" hidden="1" x14ac:dyDescent="0.25">
      <c r="A3914" t="s">
        <v>33</v>
      </c>
      <c r="B3914" t="s">
        <v>2211</v>
      </c>
      <c r="C3914">
        <v>900324345</v>
      </c>
      <c r="D3914" t="s">
        <v>2287</v>
      </c>
      <c r="E3914" t="s">
        <v>4820</v>
      </c>
      <c r="F3914" t="s">
        <v>119</v>
      </c>
      <c r="G3914" t="s">
        <v>45</v>
      </c>
      <c r="H3914" t="s">
        <v>4821</v>
      </c>
      <c r="I3914" t="s">
        <v>94</v>
      </c>
      <c r="J3914" t="s">
        <v>227</v>
      </c>
      <c r="K3914" t="s">
        <v>39</v>
      </c>
      <c r="L3914">
        <v>2249124</v>
      </c>
      <c r="M3914">
        <v>12785908</v>
      </c>
      <c r="N3914">
        <v>15571551</v>
      </c>
      <c r="O3914">
        <v>1698275</v>
      </c>
      <c r="Q3914">
        <v>460100</v>
      </c>
      <c r="R3914">
        <v>0</v>
      </c>
      <c r="T3914">
        <v>32764958</v>
      </c>
      <c r="V3914">
        <v>32764958</v>
      </c>
      <c r="X3914">
        <v>2711230</v>
      </c>
      <c r="Z3914">
        <v>0</v>
      </c>
      <c r="AD3914">
        <v>105489</v>
      </c>
      <c r="AI3914">
        <v>2816719</v>
      </c>
      <c r="AJ3914">
        <v>35581677</v>
      </c>
      <c r="AN3914">
        <v>13645695</v>
      </c>
      <c r="AO3914">
        <v>298314</v>
      </c>
      <c r="AQ3914">
        <v>73107</v>
      </c>
      <c r="AR3914">
        <v>14017116</v>
      </c>
      <c r="AT3914">
        <v>14017116</v>
      </c>
      <c r="AX3914">
        <v>1335304</v>
      </c>
      <c r="AY3914">
        <v>351033</v>
      </c>
      <c r="BC3914">
        <v>1686337</v>
      </c>
      <c r="BD3914">
        <v>15703453</v>
      </c>
      <c r="BE3914">
        <v>7782000</v>
      </c>
      <c r="BF3914">
        <v>7964095</v>
      </c>
      <c r="BJ3914">
        <v>1434913</v>
      </c>
      <c r="BK3914">
        <v>237634</v>
      </c>
      <c r="BL3914">
        <v>2459582</v>
      </c>
      <c r="BM3914">
        <v>19878224</v>
      </c>
      <c r="BN3914">
        <v>35581677</v>
      </c>
    </row>
    <row r="3915" spans="1:66" hidden="1" x14ac:dyDescent="0.25">
      <c r="A3915" t="s">
        <v>33</v>
      </c>
      <c r="B3915" t="s">
        <v>2211</v>
      </c>
      <c r="C3915">
        <v>900324345</v>
      </c>
      <c r="D3915" t="s">
        <v>2287</v>
      </c>
      <c r="E3915" t="s">
        <v>4820</v>
      </c>
      <c r="F3915" t="s">
        <v>119</v>
      </c>
      <c r="G3915" t="s">
        <v>45</v>
      </c>
      <c r="H3915" t="s">
        <v>4821</v>
      </c>
      <c r="I3915" t="s">
        <v>94</v>
      </c>
      <c r="J3915" t="s">
        <v>227</v>
      </c>
      <c r="K3915" t="s">
        <v>40</v>
      </c>
      <c r="L3915">
        <v>6409650</v>
      </c>
      <c r="M3915">
        <v>14799725</v>
      </c>
      <c r="N3915">
        <v>19099435</v>
      </c>
      <c r="O3915">
        <v>1495125</v>
      </c>
      <c r="Q3915">
        <v>460100</v>
      </c>
      <c r="R3915">
        <v>964</v>
      </c>
      <c r="T3915">
        <v>42264999</v>
      </c>
      <c r="V3915">
        <v>42264999</v>
      </c>
      <c r="X3915">
        <v>2438168</v>
      </c>
      <c r="AD3915">
        <v>370785</v>
      </c>
      <c r="AI3915">
        <v>2808953</v>
      </c>
      <c r="AJ3915">
        <v>45073952</v>
      </c>
      <c r="AN3915">
        <v>23772155</v>
      </c>
      <c r="AO3915">
        <v>204444</v>
      </c>
      <c r="AQ3915">
        <v>111873</v>
      </c>
      <c r="AR3915">
        <v>24088472</v>
      </c>
      <c r="AT3915">
        <v>24088472</v>
      </c>
      <c r="AX3915">
        <v>3329152</v>
      </c>
      <c r="AY3915">
        <v>88962</v>
      </c>
      <c r="BC3915">
        <v>3418114</v>
      </c>
      <c r="BD3915">
        <v>27506586</v>
      </c>
      <c r="BE3915">
        <v>7782000</v>
      </c>
      <c r="BF3915">
        <v>7964095</v>
      </c>
      <c r="BJ3915">
        <v>876972</v>
      </c>
      <c r="BK3915">
        <v>237634</v>
      </c>
      <c r="BL3915">
        <v>706665</v>
      </c>
      <c r="BM3915">
        <v>17567366</v>
      </c>
      <c r="BN3915">
        <v>45073952</v>
      </c>
    </row>
    <row r="3916" spans="1:66" hidden="1" x14ac:dyDescent="0.25">
      <c r="A3916" t="s">
        <v>33</v>
      </c>
      <c r="B3916" t="s">
        <v>2211</v>
      </c>
      <c r="C3916">
        <v>900324784</v>
      </c>
      <c r="D3916" t="s">
        <v>2287</v>
      </c>
      <c r="E3916" t="s">
        <v>1662</v>
      </c>
      <c r="F3916" t="s">
        <v>2400</v>
      </c>
      <c r="G3916" t="s">
        <v>111</v>
      </c>
      <c r="H3916" t="s">
        <v>4822</v>
      </c>
      <c r="I3916" t="s">
        <v>38</v>
      </c>
      <c r="J3916" t="s">
        <v>38</v>
      </c>
      <c r="K3916" t="s">
        <v>39</v>
      </c>
      <c r="L3916">
        <v>5998932</v>
      </c>
      <c r="M3916">
        <v>51806448</v>
      </c>
      <c r="O3916">
        <v>23750765</v>
      </c>
      <c r="Q3916">
        <v>10607365</v>
      </c>
      <c r="T3916">
        <v>92163510</v>
      </c>
      <c r="V3916">
        <v>92163510</v>
      </c>
      <c r="X3916">
        <v>1696419</v>
      </c>
      <c r="AI3916">
        <v>1696419</v>
      </c>
      <c r="AJ3916">
        <v>93859929</v>
      </c>
      <c r="AK3916">
        <v>9927083</v>
      </c>
      <c r="AM3916">
        <v>9927083</v>
      </c>
      <c r="AN3916">
        <v>11278410</v>
      </c>
      <c r="AO3916">
        <v>13326592</v>
      </c>
      <c r="AP3916">
        <v>30094442</v>
      </c>
      <c r="AR3916">
        <v>64626527</v>
      </c>
      <c r="AT3916">
        <v>64626527</v>
      </c>
      <c r="BA3916">
        <v>7679893</v>
      </c>
      <c r="BC3916">
        <v>7679893</v>
      </c>
      <c r="BD3916">
        <v>72306420</v>
      </c>
      <c r="BE3916">
        <v>50000</v>
      </c>
      <c r="BH3916">
        <v>7941377</v>
      </c>
      <c r="BK3916">
        <v>1326934</v>
      </c>
      <c r="BL3916">
        <v>12235198</v>
      </c>
      <c r="BM3916">
        <v>21553509</v>
      </c>
      <c r="BN3916">
        <v>93859929</v>
      </c>
    </row>
    <row r="3917" spans="1:66" hidden="1" x14ac:dyDescent="0.25">
      <c r="A3917" t="s">
        <v>33</v>
      </c>
      <c r="B3917" t="s">
        <v>2211</v>
      </c>
      <c r="C3917">
        <v>900324784</v>
      </c>
      <c r="D3917" t="s">
        <v>2287</v>
      </c>
      <c r="E3917" t="s">
        <v>1662</v>
      </c>
      <c r="F3917" t="s">
        <v>2400</v>
      </c>
      <c r="G3917" t="s">
        <v>111</v>
      </c>
      <c r="H3917" t="s">
        <v>4822</v>
      </c>
      <c r="I3917" t="s">
        <v>38</v>
      </c>
      <c r="J3917" t="s">
        <v>38</v>
      </c>
      <c r="K3917" t="s">
        <v>40</v>
      </c>
      <c r="L3917">
        <v>10420764</v>
      </c>
      <c r="M3917">
        <v>56981463</v>
      </c>
      <c r="O3917">
        <v>14352399</v>
      </c>
      <c r="Q3917">
        <v>16579601</v>
      </c>
      <c r="T3917">
        <v>98334227</v>
      </c>
      <c r="V3917">
        <v>98334227</v>
      </c>
      <c r="X3917">
        <v>1955749</v>
      </c>
      <c r="AI3917">
        <v>1955749</v>
      </c>
      <c r="AJ3917">
        <v>100289976</v>
      </c>
      <c r="AK3917">
        <v>7756866</v>
      </c>
      <c r="AM3917">
        <v>7756866</v>
      </c>
      <c r="AN3917">
        <v>16055693</v>
      </c>
      <c r="AO3917">
        <v>8185788</v>
      </c>
      <c r="AP3917">
        <v>46126858</v>
      </c>
      <c r="AR3917">
        <v>78125205</v>
      </c>
      <c r="AT3917">
        <v>78125205</v>
      </c>
      <c r="BA3917">
        <v>1031496</v>
      </c>
      <c r="BC3917">
        <v>1031496</v>
      </c>
      <c r="BD3917">
        <v>79156701</v>
      </c>
      <c r="BE3917">
        <v>50000</v>
      </c>
      <c r="BH3917">
        <v>5586432</v>
      </c>
      <c r="BK3917">
        <v>25000</v>
      </c>
      <c r="BL3917">
        <v>15471843</v>
      </c>
      <c r="BM3917">
        <v>21133275</v>
      </c>
      <c r="BN3917">
        <v>100289976</v>
      </c>
    </row>
    <row r="3918" spans="1:66" hidden="1" x14ac:dyDescent="0.25">
      <c r="A3918" t="s">
        <v>33</v>
      </c>
      <c r="B3918" t="s">
        <v>2211</v>
      </c>
      <c r="C3918">
        <v>900324986</v>
      </c>
      <c r="D3918" t="s">
        <v>2287</v>
      </c>
      <c r="E3918" t="s">
        <v>4823</v>
      </c>
      <c r="F3918" t="s">
        <v>197</v>
      </c>
      <c r="G3918" t="s">
        <v>45</v>
      </c>
      <c r="H3918" t="s">
        <v>4824</v>
      </c>
      <c r="I3918" t="s">
        <v>129</v>
      </c>
      <c r="J3918" t="s">
        <v>130</v>
      </c>
      <c r="K3918" t="s">
        <v>39</v>
      </c>
      <c r="L3918">
        <v>861934</v>
      </c>
      <c r="M3918">
        <v>12629592</v>
      </c>
      <c r="N3918">
        <v>28021969</v>
      </c>
      <c r="Q3918">
        <v>225000</v>
      </c>
      <c r="R3918">
        <v>11501311</v>
      </c>
      <c r="T3918">
        <v>53239806</v>
      </c>
      <c r="V3918">
        <v>53239806</v>
      </c>
      <c r="W3918">
        <v>1662245</v>
      </c>
      <c r="X3918">
        <v>4433854</v>
      </c>
      <c r="Z3918">
        <v>35737</v>
      </c>
      <c r="AC3918">
        <v>63004981</v>
      </c>
      <c r="AI3918">
        <v>69136817</v>
      </c>
      <c r="AJ3918">
        <v>122376623</v>
      </c>
      <c r="AK3918">
        <v>453949</v>
      </c>
      <c r="AM3918">
        <v>453949</v>
      </c>
      <c r="AN3918">
        <v>21449909</v>
      </c>
      <c r="AO3918">
        <v>1611125</v>
      </c>
      <c r="AP3918">
        <v>28535588</v>
      </c>
      <c r="AQ3918">
        <v>10285042</v>
      </c>
      <c r="AR3918">
        <v>62335613</v>
      </c>
      <c r="AT3918">
        <v>62335613</v>
      </c>
      <c r="AY3918">
        <v>266431</v>
      </c>
      <c r="BA3918">
        <v>24230844</v>
      </c>
      <c r="BB3918">
        <v>21198270</v>
      </c>
      <c r="BC3918">
        <v>45695545</v>
      </c>
      <c r="BD3918">
        <v>108031158</v>
      </c>
      <c r="BE3918">
        <v>7416428</v>
      </c>
      <c r="BF3918">
        <v>1485000</v>
      </c>
      <c r="BK3918">
        <v>706863</v>
      </c>
      <c r="BL3918">
        <v>4737174</v>
      </c>
      <c r="BM3918">
        <v>14345465</v>
      </c>
      <c r="BN3918">
        <v>122376623</v>
      </c>
    </row>
    <row r="3919" spans="1:66" hidden="1" x14ac:dyDescent="0.25">
      <c r="A3919" t="s">
        <v>33</v>
      </c>
      <c r="B3919" t="s">
        <v>2211</v>
      </c>
      <c r="C3919">
        <v>900324986</v>
      </c>
      <c r="D3919" t="s">
        <v>2287</v>
      </c>
      <c r="E3919" t="s">
        <v>4823</v>
      </c>
      <c r="F3919" t="s">
        <v>197</v>
      </c>
      <c r="G3919" t="s">
        <v>45</v>
      </c>
      <c r="H3919" t="s">
        <v>4824</v>
      </c>
      <c r="I3919" t="s">
        <v>129</v>
      </c>
      <c r="J3919" t="s">
        <v>130</v>
      </c>
      <c r="K3919" t="s">
        <v>40</v>
      </c>
      <c r="L3919">
        <v>2207479</v>
      </c>
      <c r="M3919">
        <v>5854429</v>
      </c>
      <c r="N3919">
        <v>3663163</v>
      </c>
      <c r="Q3919">
        <v>100000</v>
      </c>
      <c r="R3919">
        <v>16707909</v>
      </c>
      <c r="T3919">
        <v>28532980</v>
      </c>
      <c r="V3919">
        <v>28532980</v>
      </c>
      <c r="W3919">
        <v>1662245</v>
      </c>
      <c r="X3919">
        <v>4537053</v>
      </c>
      <c r="Z3919">
        <v>104466</v>
      </c>
      <c r="AC3919">
        <v>80674131</v>
      </c>
      <c r="AI3919">
        <v>86977895</v>
      </c>
      <c r="AJ3919">
        <v>115510875</v>
      </c>
      <c r="AK3919">
        <v>360126</v>
      </c>
      <c r="AM3919">
        <v>360126</v>
      </c>
      <c r="AN3919">
        <v>17935305</v>
      </c>
      <c r="AO3919">
        <v>160886</v>
      </c>
      <c r="AP3919">
        <v>44635895</v>
      </c>
      <c r="AQ3919">
        <v>33844407</v>
      </c>
      <c r="AR3919">
        <v>96936619</v>
      </c>
      <c r="AT3919">
        <v>96936619</v>
      </c>
      <c r="AY3919">
        <v>284120</v>
      </c>
      <c r="BA3919">
        <v>1634369</v>
      </c>
      <c r="BB3919">
        <v>4908112</v>
      </c>
      <c r="BC3919">
        <v>6826601</v>
      </c>
      <c r="BD3919">
        <v>103763220</v>
      </c>
      <c r="BE3919">
        <v>7416428</v>
      </c>
      <c r="BF3919">
        <v>1485000</v>
      </c>
      <c r="BK3919">
        <v>706863</v>
      </c>
      <c r="BL3919">
        <v>2139364</v>
      </c>
      <c r="BM3919">
        <v>11747655</v>
      </c>
      <c r="BN3919">
        <v>115510875</v>
      </c>
    </row>
    <row r="3920" spans="1:66" hidden="1" x14ac:dyDescent="0.25">
      <c r="A3920" t="s">
        <v>33</v>
      </c>
      <c r="B3920" t="s">
        <v>2211</v>
      </c>
      <c r="C3920">
        <v>900325248</v>
      </c>
      <c r="D3920" t="s">
        <v>2287</v>
      </c>
      <c r="E3920" t="s">
        <v>4825</v>
      </c>
      <c r="F3920" t="s">
        <v>4826</v>
      </c>
      <c r="G3920" t="s">
        <v>45</v>
      </c>
      <c r="H3920" t="s">
        <v>4827</v>
      </c>
      <c r="I3920" t="s">
        <v>47</v>
      </c>
      <c r="J3920" t="s">
        <v>62</v>
      </c>
      <c r="K3920" t="s">
        <v>39</v>
      </c>
      <c r="L3920">
        <v>2992506</v>
      </c>
      <c r="M3920">
        <v>19098664</v>
      </c>
      <c r="N3920">
        <v>17446109</v>
      </c>
      <c r="O3920">
        <v>5025827</v>
      </c>
      <c r="Q3920">
        <v>1046969</v>
      </c>
      <c r="T3920">
        <v>45610075</v>
      </c>
      <c r="V3920">
        <v>45610075</v>
      </c>
      <c r="X3920">
        <v>39458274</v>
      </c>
      <c r="AD3920">
        <v>1930710</v>
      </c>
      <c r="AI3920">
        <v>41388984</v>
      </c>
      <c r="AJ3920">
        <v>86999059</v>
      </c>
      <c r="AK3920">
        <v>1223980</v>
      </c>
      <c r="AM3920">
        <v>1223980</v>
      </c>
      <c r="AN3920">
        <v>15435053</v>
      </c>
      <c r="AP3920">
        <v>1650198</v>
      </c>
      <c r="AQ3920">
        <v>1665</v>
      </c>
      <c r="AR3920">
        <v>18310896</v>
      </c>
      <c r="AT3920">
        <v>18310896</v>
      </c>
      <c r="AU3920">
        <v>374471</v>
      </c>
      <c r="AW3920">
        <v>374471</v>
      </c>
      <c r="BA3920">
        <v>10772608</v>
      </c>
      <c r="BC3920">
        <v>11147079</v>
      </c>
      <c r="BD3920">
        <v>29457975</v>
      </c>
      <c r="BE3920">
        <v>9355649</v>
      </c>
      <c r="BF3920">
        <v>46073002</v>
      </c>
      <c r="BK3920">
        <v>204307</v>
      </c>
      <c r="BL3920">
        <v>1908126</v>
      </c>
      <c r="BM3920">
        <v>57541084</v>
      </c>
      <c r="BN3920">
        <v>86999059</v>
      </c>
    </row>
    <row r="3921" spans="1:66" hidden="1" x14ac:dyDescent="0.25">
      <c r="A3921" t="s">
        <v>33</v>
      </c>
      <c r="B3921" t="s">
        <v>2211</v>
      </c>
      <c r="C3921">
        <v>900325248</v>
      </c>
      <c r="D3921" t="s">
        <v>2287</v>
      </c>
      <c r="E3921" t="s">
        <v>4825</v>
      </c>
      <c r="F3921" t="s">
        <v>4826</v>
      </c>
      <c r="G3921" t="s">
        <v>45</v>
      </c>
      <c r="H3921" t="s">
        <v>4827</v>
      </c>
      <c r="I3921" t="s">
        <v>47</v>
      </c>
      <c r="J3921" t="s">
        <v>62</v>
      </c>
      <c r="K3921" t="s">
        <v>40</v>
      </c>
      <c r="L3921">
        <v>4039941</v>
      </c>
      <c r="M3921">
        <v>20411663</v>
      </c>
      <c r="N3921">
        <v>16866838</v>
      </c>
      <c r="T3921">
        <v>41318442</v>
      </c>
      <c r="V3921">
        <v>41318442</v>
      </c>
      <c r="X3921">
        <v>16773714</v>
      </c>
      <c r="AI3921">
        <v>16773714</v>
      </c>
      <c r="AJ3921">
        <v>58092156</v>
      </c>
      <c r="AK3921">
        <v>426939</v>
      </c>
      <c r="AM3921">
        <v>426939</v>
      </c>
      <c r="AN3921">
        <v>12690193</v>
      </c>
      <c r="AO3921">
        <v>1550138</v>
      </c>
      <c r="AP3921">
        <v>3891380</v>
      </c>
      <c r="AQ3921">
        <v>1954</v>
      </c>
      <c r="AR3921">
        <v>18560604</v>
      </c>
      <c r="AT3921">
        <v>18560604</v>
      </c>
      <c r="AU3921">
        <v>519559</v>
      </c>
      <c r="AW3921">
        <v>519559</v>
      </c>
      <c r="AY3921">
        <v>676268</v>
      </c>
      <c r="BA3921">
        <v>151240</v>
      </c>
      <c r="BC3921">
        <v>1347067</v>
      </c>
      <c r="BD3921">
        <v>19907671</v>
      </c>
      <c r="BE3921">
        <v>7552804</v>
      </c>
      <c r="BF3921">
        <v>20359019</v>
      </c>
      <c r="BK3921">
        <v>204307</v>
      </c>
      <c r="BL3921">
        <v>10068355</v>
      </c>
      <c r="BM3921">
        <v>38184485</v>
      </c>
      <c r="BN3921">
        <v>58092156</v>
      </c>
    </row>
    <row r="3922" spans="1:66" hidden="1" x14ac:dyDescent="0.25">
      <c r="A3922" t="s">
        <v>33</v>
      </c>
      <c r="B3922" t="s">
        <v>2211</v>
      </c>
      <c r="C3922">
        <v>900325299</v>
      </c>
      <c r="D3922" t="s">
        <v>2287</v>
      </c>
      <c r="E3922" t="s">
        <v>4828</v>
      </c>
      <c r="F3922" t="s">
        <v>152</v>
      </c>
      <c r="G3922" t="s">
        <v>45</v>
      </c>
      <c r="H3922" t="s">
        <v>1124</v>
      </c>
      <c r="I3922" t="s">
        <v>38</v>
      </c>
      <c r="J3922" t="s">
        <v>38</v>
      </c>
      <c r="K3922" t="s">
        <v>39</v>
      </c>
      <c r="L3922">
        <v>1755394</v>
      </c>
      <c r="T3922">
        <v>1755394</v>
      </c>
      <c r="V3922">
        <v>1755394</v>
      </c>
      <c r="W3922">
        <v>2366581</v>
      </c>
      <c r="X3922">
        <v>1909</v>
      </c>
      <c r="AI3922">
        <v>2368490</v>
      </c>
      <c r="AJ3922">
        <v>4123884</v>
      </c>
      <c r="AL3922">
        <v>163</v>
      </c>
      <c r="AM3922">
        <v>163</v>
      </c>
      <c r="AN3922">
        <v>1331</v>
      </c>
      <c r="AO3922">
        <v>144924</v>
      </c>
      <c r="AR3922">
        <v>146418</v>
      </c>
      <c r="AT3922">
        <v>146418</v>
      </c>
      <c r="BD3922">
        <v>146418</v>
      </c>
      <c r="BE3922">
        <v>1015900</v>
      </c>
      <c r="BF3922">
        <v>2542115</v>
      </c>
      <c r="BL3922">
        <v>419451</v>
      </c>
      <c r="BM3922">
        <v>3977466</v>
      </c>
      <c r="BN3922">
        <v>4123884</v>
      </c>
    </row>
    <row r="3923" spans="1:66" hidden="1" x14ac:dyDescent="0.25">
      <c r="A3923" t="s">
        <v>33</v>
      </c>
      <c r="B3923" t="s">
        <v>2211</v>
      </c>
      <c r="C3923">
        <v>900325299</v>
      </c>
      <c r="D3923" t="s">
        <v>2287</v>
      </c>
      <c r="E3923" t="s">
        <v>4828</v>
      </c>
      <c r="F3923" t="s">
        <v>152</v>
      </c>
      <c r="G3923" t="s">
        <v>45</v>
      </c>
      <c r="H3923" t="s">
        <v>1124</v>
      </c>
      <c r="I3923" t="s">
        <v>38</v>
      </c>
      <c r="J3923" t="s">
        <v>38</v>
      </c>
      <c r="K3923" t="s">
        <v>40</v>
      </c>
      <c r="L3923">
        <v>1388626</v>
      </c>
      <c r="T3923">
        <v>1388626</v>
      </c>
      <c r="V3923">
        <v>1388626</v>
      </c>
      <c r="W3923">
        <v>2681824</v>
      </c>
      <c r="X3923">
        <v>2698</v>
      </c>
      <c r="AI3923">
        <v>2684522</v>
      </c>
      <c r="AJ3923">
        <v>4073148</v>
      </c>
      <c r="AL3923">
        <v>143</v>
      </c>
      <c r="AM3923">
        <v>143</v>
      </c>
      <c r="AN3923">
        <v>1000</v>
      </c>
      <c r="AO3923">
        <v>135451</v>
      </c>
      <c r="AR3923">
        <v>136594</v>
      </c>
      <c r="AT3923">
        <v>136594</v>
      </c>
      <c r="BD3923">
        <v>136594</v>
      </c>
      <c r="BE3923">
        <v>1015900</v>
      </c>
      <c r="BF3923">
        <v>2542115</v>
      </c>
      <c r="BL3923">
        <v>378539</v>
      </c>
      <c r="BM3923">
        <v>3936554</v>
      </c>
      <c r="BN3923">
        <v>4073148</v>
      </c>
    </row>
    <row r="3924" spans="1:66" hidden="1" x14ac:dyDescent="0.25">
      <c r="A3924" t="s">
        <v>33</v>
      </c>
      <c r="B3924" t="s">
        <v>2211</v>
      </c>
      <c r="C3924">
        <v>900326523</v>
      </c>
      <c r="D3924" t="s">
        <v>2287</v>
      </c>
      <c r="E3924" t="s">
        <v>1663</v>
      </c>
      <c r="F3924" t="s">
        <v>528</v>
      </c>
      <c r="G3924" t="s">
        <v>45</v>
      </c>
      <c r="H3924" t="s">
        <v>1664</v>
      </c>
      <c r="I3924" t="s">
        <v>38</v>
      </c>
      <c r="J3924" t="s">
        <v>38</v>
      </c>
      <c r="K3924" t="s">
        <v>39</v>
      </c>
      <c r="L3924">
        <v>4166913</v>
      </c>
      <c r="M3924">
        <v>168768941</v>
      </c>
      <c r="N3924">
        <v>219349933</v>
      </c>
      <c r="O3924">
        <v>10899352</v>
      </c>
      <c r="R3924">
        <v>297987</v>
      </c>
      <c r="T3924">
        <v>403483126</v>
      </c>
      <c r="V3924">
        <v>403483126</v>
      </c>
      <c r="X3924">
        <v>52363667</v>
      </c>
      <c r="AD3924">
        <v>3636588</v>
      </c>
      <c r="AI3924">
        <v>56000255</v>
      </c>
      <c r="AJ3924">
        <v>459483381</v>
      </c>
      <c r="AK3924">
        <v>2364894</v>
      </c>
      <c r="AM3924">
        <v>2364894</v>
      </c>
      <c r="AN3924">
        <v>43548070</v>
      </c>
      <c r="AO3924">
        <v>2789277</v>
      </c>
      <c r="AP3924">
        <v>140120251</v>
      </c>
      <c r="AR3924">
        <v>188822492</v>
      </c>
      <c r="AT3924">
        <v>188822492</v>
      </c>
      <c r="AY3924">
        <v>7789317</v>
      </c>
      <c r="BA3924">
        <v>15597037</v>
      </c>
      <c r="BC3924">
        <v>23386354</v>
      </c>
      <c r="BD3924">
        <v>212208846</v>
      </c>
      <c r="BE3924">
        <v>30164638</v>
      </c>
      <c r="BF3924">
        <v>158940387</v>
      </c>
      <c r="BL3924">
        <v>58169510</v>
      </c>
      <c r="BM3924">
        <v>247274535</v>
      </c>
      <c r="BN3924">
        <v>459483381</v>
      </c>
    </row>
    <row r="3925" spans="1:66" hidden="1" x14ac:dyDescent="0.25">
      <c r="A3925" t="s">
        <v>33</v>
      </c>
      <c r="B3925" t="s">
        <v>2211</v>
      </c>
      <c r="C3925">
        <v>900326523</v>
      </c>
      <c r="D3925" t="s">
        <v>2287</v>
      </c>
      <c r="E3925" t="s">
        <v>1663</v>
      </c>
      <c r="F3925" t="s">
        <v>528</v>
      </c>
      <c r="G3925" t="s">
        <v>45</v>
      </c>
      <c r="H3925" t="s">
        <v>1664</v>
      </c>
      <c r="I3925" t="s">
        <v>38</v>
      </c>
      <c r="J3925" t="s">
        <v>38</v>
      </c>
      <c r="K3925" t="s">
        <v>40</v>
      </c>
      <c r="L3925">
        <v>25631408</v>
      </c>
      <c r="M3925">
        <v>151716269</v>
      </c>
      <c r="N3925">
        <v>219973076</v>
      </c>
      <c r="O3925">
        <v>13797590</v>
      </c>
      <c r="R3925">
        <v>256823</v>
      </c>
      <c r="T3925">
        <v>411375166</v>
      </c>
      <c r="V3925">
        <v>411375166</v>
      </c>
      <c r="X3925">
        <v>49194721</v>
      </c>
      <c r="AD3925">
        <v>7441772</v>
      </c>
      <c r="AI3925">
        <v>56636493</v>
      </c>
      <c r="AJ3925">
        <v>468011659</v>
      </c>
      <c r="AK3925">
        <v>1775558</v>
      </c>
      <c r="AM3925">
        <v>1775558</v>
      </c>
      <c r="AN3925">
        <v>35863877</v>
      </c>
      <c r="AO3925">
        <v>3714307</v>
      </c>
      <c r="AP3925">
        <v>177712266</v>
      </c>
      <c r="AR3925">
        <v>219066008</v>
      </c>
      <c r="AT3925">
        <v>219066008</v>
      </c>
      <c r="AY3925">
        <v>6752232</v>
      </c>
      <c r="BA3925">
        <v>29801087</v>
      </c>
      <c r="BC3925">
        <v>36553319</v>
      </c>
      <c r="BD3925">
        <v>255619327</v>
      </c>
      <c r="BE3925">
        <v>30164638</v>
      </c>
      <c r="BF3925">
        <v>158940387</v>
      </c>
      <c r="BL3925">
        <v>23287307</v>
      </c>
      <c r="BM3925">
        <v>212392332</v>
      </c>
      <c r="BN3925">
        <v>468011659</v>
      </c>
    </row>
    <row r="3926" spans="1:66" hidden="1" x14ac:dyDescent="0.25">
      <c r="A3926" t="s">
        <v>33</v>
      </c>
      <c r="B3926" t="s">
        <v>2211</v>
      </c>
      <c r="C3926">
        <v>900326706</v>
      </c>
      <c r="D3926" t="s">
        <v>2287</v>
      </c>
      <c r="E3926" t="s">
        <v>1665</v>
      </c>
      <c r="F3926" t="s">
        <v>221</v>
      </c>
      <c r="G3926" t="s">
        <v>45</v>
      </c>
      <c r="H3926" t="s">
        <v>4829</v>
      </c>
      <c r="I3926" t="s">
        <v>47</v>
      </c>
      <c r="J3926" t="s">
        <v>90</v>
      </c>
      <c r="K3926" t="s">
        <v>39</v>
      </c>
      <c r="L3926">
        <v>434706</v>
      </c>
      <c r="M3926">
        <v>12462079</v>
      </c>
      <c r="N3926">
        <v>3080960</v>
      </c>
      <c r="O3926">
        <v>3436783</v>
      </c>
      <c r="R3926">
        <v>231168</v>
      </c>
      <c r="T3926">
        <v>19645696</v>
      </c>
      <c r="V3926">
        <v>19645696</v>
      </c>
      <c r="X3926">
        <v>37099298</v>
      </c>
      <c r="Z3926">
        <v>1539390</v>
      </c>
      <c r="AI3926">
        <v>38638688</v>
      </c>
      <c r="AJ3926">
        <v>58284384</v>
      </c>
      <c r="AK3926">
        <v>1744833</v>
      </c>
      <c r="AM3926">
        <v>1744833</v>
      </c>
      <c r="AN3926">
        <v>3399750</v>
      </c>
      <c r="AO3926">
        <v>1170444</v>
      </c>
      <c r="AP3926">
        <v>2153597</v>
      </c>
      <c r="AR3926">
        <v>8468624</v>
      </c>
      <c r="AT3926">
        <v>8468624</v>
      </c>
      <c r="AU3926">
        <v>2713663</v>
      </c>
      <c r="AW3926">
        <v>2713663</v>
      </c>
      <c r="AY3926">
        <v>2164371</v>
      </c>
      <c r="BA3926">
        <v>3395191</v>
      </c>
      <c r="BC3926">
        <v>8273225</v>
      </c>
      <c r="BD3926">
        <v>16741849</v>
      </c>
      <c r="BE3926">
        <v>32592725</v>
      </c>
      <c r="BK3926">
        <v>6011810</v>
      </c>
      <c r="BL3926">
        <v>2938000</v>
      </c>
      <c r="BM3926">
        <v>41542535</v>
      </c>
      <c r="BN3926">
        <v>58284384</v>
      </c>
    </row>
    <row r="3927" spans="1:66" hidden="1" x14ac:dyDescent="0.25">
      <c r="A3927" t="s">
        <v>33</v>
      </c>
      <c r="B3927" t="s">
        <v>2211</v>
      </c>
      <c r="C3927">
        <v>900326706</v>
      </c>
      <c r="D3927" t="s">
        <v>2287</v>
      </c>
      <c r="E3927" t="s">
        <v>1665</v>
      </c>
      <c r="F3927" t="s">
        <v>221</v>
      </c>
      <c r="G3927" t="s">
        <v>45</v>
      </c>
      <c r="H3927" t="s">
        <v>4829</v>
      </c>
      <c r="I3927" t="s">
        <v>47</v>
      </c>
      <c r="J3927" t="s">
        <v>90</v>
      </c>
      <c r="K3927" t="s">
        <v>40</v>
      </c>
      <c r="L3927">
        <v>745145</v>
      </c>
      <c r="M3927">
        <v>12886476</v>
      </c>
      <c r="N3927">
        <v>3417067</v>
      </c>
      <c r="O3927">
        <v>2000326</v>
      </c>
      <c r="R3927">
        <v>353800</v>
      </c>
      <c r="T3927">
        <v>19402814</v>
      </c>
      <c r="V3927">
        <v>19402814</v>
      </c>
      <c r="X3927">
        <v>37303267</v>
      </c>
      <c r="Z3927">
        <v>1658655</v>
      </c>
      <c r="AI3927">
        <v>38961922</v>
      </c>
      <c r="AJ3927">
        <v>58364736</v>
      </c>
      <c r="AK3927">
        <v>1580430</v>
      </c>
      <c r="AM3927">
        <v>1580430</v>
      </c>
      <c r="AN3927">
        <v>3622366</v>
      </c>
      <c r="AO3927">
        <v>813124</v>
      </c>
      <c r="AP3927">
        <v>1719510</v>
      </c>
      <c r="AQ3927">
        <v>3638</v>
      </c>
      <c r="AR3927">
        <v>7739068</v>
      </c>
      <c r="AT3927">
        <v>7739068</v>
      </c>
      <c r="AU3927">
        <v>2629441</v>
      </c>
      <c r="AW3927">
        <v>2629441</v>
      </c>
      <c r="AY3927">
        <v>2506577</v>
      </c>
      <c r="BA3927">
        <v>4132316</v>
      </c>
      <c r="BC3927">
        <v>9268334</v>
      </c>
      <c r="BD3927">
        <v>17007402</v>
      </c>
      <c r="BE3927">
        <v>32592725</v>
      </c>
      <c r="BK3927">
        <v>5919508</v>
      </c>
      <c r="BL3927">
        <v>2845101</v>
      </c>
      <c r="BM3927">
        <v>41357334</v>
      </c>
      <c r="BN3927">
        <v>58364736</v>
      </c>
    </row>
    <row r="3928" spans="1:66" hidden="1" x14ac:dyDescent="0.25">
      <c r="A3928" t="s">
        <v>33</v>
      </c>
      <c r="B3928" t="s">
        <v>2211</v>
      </c>
      <c r="C3928">
        <v>900326753</v>
      </c>
      <c r="D3928" t="s">
        <v>2287</v>
      </c>
      <c r="E3928" t="s">
        <v>4830</v>
      </c>
      <c r="F3928" t="s">
        <v>61</v>
      </c>
      <c r="G3928" t="s">
        <v>45</v>
      </c>
      <c r="H3928" t="s">
        <v>4831</v>
      </c>
      <c r="I3928" t="s">
        <v>241</v>
      </c>
      <c r="J3928" t="s">
        <v>242</v>
      </c>
      <c r="K3928" t="s">
        <v>39</v>
      </c>
      <c r="L3928">
        <v>7869</v>
      </c>
      <c r="M3928">
        <v>6460895</v>
      </c>
      <c r="N3928">
        <v>429270</v>
      </c>
      <c r="O3928">
        <v>433918</v>
      </c>
      <c r="T3928">
        <v>7331952</v>
      </c>
      <c r="V3928">
        <v>7331952</v>
      </c>
      <c r="X3928">
        <v>25395884</v>
      </c>
      <c r="AA3928">
        <v>6915838</v>
      </c>
      <c r="AI3928">
        <v>32311722</v>
      </c>
      <c r="AJ3928">
        <v>39643674</v>
      </c>
      <c r="AN3928">
        <v>1395779</v>
      </c>
      <c r="AP3928">
        <v>4249740</v>
      </c>
      <c r="AR3928">
        <v>5645519</v>
      </c>
      <c r="AT3928">
        <v>5645519</v>
      </c>
      <c r="AY3928">
        <v>6710957</v>
      </c>
      <c r="BA3928">
        <v>1314690</v>
      </c>
      <c r="BC3928">
        <v>8025647</v>
      </c>
      <c r="BD3928">
        <v>13671166</v>
      </c>
      <c r="BE3928">
        <v>490000</v>
      </c>
      <c r="BF3928">
        <v>3599365</v>
      </c>
      <c r="BJ3928">
        <v>16333615</v>
      </c>
      <c r="BK3928">
        <v>248625</v>
      </c>
      <c r="BL3928">
        <v>5300903</v>
      </c>
      <c r="BM3928">
        <v>25972508</v>
      </c>
      <c r="BN3928">
        <v>39643674</v>
      </c>
    </row>
    <row r="3929" spans="1:66" hidden="1" x14ac:dyDescent="0.25">
      <c r="A3929" t="s">
        <v>33</v>
      </c>
      <c r="B3929" t="s">
        <v>2211</v>
      </c>
      <c r="C3929">
        <v>900326753</v>
      </c>
      <c r="D3929" t="s">
        <v>2287</v>
      </c>
      <c r="E3929" t="s">
        <v>4830</v>
      </c>
      <c r="F3929" t="s">
        <v>61</v>
      </c>
      <c r="G3929" t="s">
        <v>45</v>
      </c>
      <c r="H3929" t="s">
        <v>4831</v>
      </c>
      <c r="I3929" t="s">
        <v>241</v>
      </c>
      <c r="J3929" t="s">
        <v>242</v>
      </c>
      <c r="K3929" t="s">
        <v>40</v>
      </c>
      <c r="L3929">
        <v>98390</v>
      </c>
      <c r="M3929">
        <v>5867418</v>
      </c>
      <c r="N3929">
        <v>695056</v>
      </c>
      <c r="O3929">
        <v>239468</v>
      </c>
      <c r="R3929">
        <v>81041</v>
      </c>
      <c r="T3929">
        <v>6981373</v>
      </c>
      <c r="V3929">
        <v>6981373</v>
      </c>
      <c r="X3929">
        <v>24809210</v>
      </c>
      <c r="AA3929">
        <v>7600860</v>
      </c>
      <c r="AI3929">
        <v>32410070</v>
      </c>
      <c r="AJ3929">
        <v>39391443</v>
      </c>
      <c r="AN3929">
        <v>1834589</v>
      </c>
      <c r="AP3929">
        <v>3720393</v>
      </c>
      <c r="AR3929">
        <v>5554982</v>
      </c>
      <c r="AT3929">
        <v>5554982</v>
      </c>
      <c r="AY3929">
        <v>6848242</v>
      </c>
      <c r="BA3929">
        <v>830873</v>
      </c>
      <c r="BC3929">
        <v>7679115</v>
      </c>
      <c r="BD3929">
        <v>13234097</v>
      </c>
      <c r="BE3929">
        <v>490000</v>
      </c>
      <c r="BF3929">
        <v>3599365</v>
      </c>
      <c r="BJ3929">
        <v>16333537</v>
      </c>
      <c r="BK3929">
        <v>248625</v>
      </c>
      <c r="BL3929">
        <v>5485819</v>
      </c>
      <c r="BM3929">
        <v>26157346</v>
      </c>
      <c r="BN3929">
        <v>39391443</v>
      </c>
    </row>
    <row r="3930" spans="1:66" hidden="1" x14ac:dyDescent="0.25">
      <c r="A3930" t="s">
        <v>33</v>
      </c>
      <c r="B3930" t="s">
        <v>2211</v>
      </c>
      <c r="C3930">
        <v>900327256</v>
      </c>
      <c r="D3930" t="s">
        <v>2287</v>
      </c>
      <c r="E3930" t="s">
        <v>4832</v>
      </c>
      <c r="F3930" t="s">
        <v>4833</v>
      </c>
      <c r="G3930" t="s">
        <v>45</v>
      </c>
      <c r="H3930" t="s">
        <v>389</v>
      </c>
      <c r="I3930" t="s">
        <v>38</v>
      </c>
      <c r="J3930" t="s">
        <v>38</v>
      </c>
      <c r="K3930" t="s">
        <v>39</v>
      </c>
      <c r="L3930">
        <v>36538077</v>
      </c>
      <c r="M3930">
        <v>67463892</v>
      </c>
      <c r="O3930">
        <v>10303719</v>
      </c>
      <c r="Q3930">
        <v>15000000</v>
      </c>
      <c r="R3930">
        <v>270379</v>
      </c>
      <c r="T3930">
        <v>129576067</v>
      </c>
      <c r="V3930">
        <v>129576067</v>
      </c>
      <c r="X3930">
        <v>2768635</v>
      </c>
      <c r="Z3930">
        <v>8330337</v>
      </c>
      <c r="AB3930">
        <v>2453159</v>
      </c>
      <c r="AE3930">
        <v>23000</v>
      </c>
      <c r="AI3930">
        <v>13575131</v>
      </c>
      <c r="AJ3930">
        <v>143151198</v>
      </c>
      <c r="AN3930">
        <v>35385993</v>
      </c>
      <c r="AO3930">
        <v>654080</v>
      </c>
      <c r="AP3930">
        <v>7755936</v>
      </c>
      <c r="AQ3930">
        <v>70345160</v>
      </c>
      <c r="AR3930">
        <v>114141169</v>
      </c>
      <c r="AT3930">
        <v>114141169</v>
      </c>
      <c r="AY3930">
        <v>12845</v>
      </c>
      <c r="BA3930">
        <v>150000</v>
      </c>
      <c r="BB3930">
        <v>4790725</v>
      </c>
      <c r="BC3930">
        <v>4953570</v>
      </c>
      <c r="BD3930">
        <v>119094739</v>
      </c>
      <c r="BE3930">
        <v>24398108</v>
      </c>
      <c r="BK3930">
        <v>945409</v>
      </c>
      <c r="BL3930">
        <v>-1287058</v>
      </c>
      <c r="BM3930">
        <v>24056459</v>
      </c>
      <c r="BN3930">
        <v>143151198</v>
      </c>
    </row>
    <row r="3931" spans="1:66" hidden="1" x14ac:dyDescent="0.25">
      <c r="A3931" t="s">
        <v>33</v>
      </c>
      <c r="B3931" t="s">
        <v>2211</v>
      </c>
      <c r="C3931">
        <v>900327256</v>
      </c>
      <c r="D3931" t="s">
        <v>2287</v>
      </c>
      <c r="E3931" t="s">
        <v>4832</v>
      </c>
      <c r="F3931" t="s">
        <v>4833</v>
      </c>
      <c r="G3931" t="s">
        <v>45</v>
      </c>
      <c r="H3931" t="s">
        <v>389</v>
      </c>
      <c r="I3931" t="s">
        <v>38</v>
      </c>
      <c r="J3931" t="s">
        <v>38</v>
      </c>
      <c r="K3931" t="s">
        <v>40</v>
      </c>
      <c r="L3931">
        <v>81301992</v>
      </c>
      <c r="M3931">
        <v>77624380</v>
      </c>
      <c r="O3931">
        <v>9268752</v>
      </c>
      <c r="R3931">
        <v>242791</v>
      </c>
      <c r="T3931">
        <v>168437915</v>
      </c>
      <c r="V3931">
        <v>168437915</v>
      </c>
      <c r="X3931">
        <v>2936088</v>
      </c>
      <c r="Z3931">
        <v>8672294</v>
      </c>
      <c r="AB3931">
        <v>6604480</v>
      </c>
      <c r="AD3931">
        <v>566970</v>
      </c>
      <c r="AE3931">
        <v>11408192</v>
      </c>
      <c r="AI3931">
        <v>30188024</v>
      </c>
      <c r="AJ3931">
        <v>198625939</v>
      </c>
      <c r="AN3931">
        <v>25970910</v>
      </c>
      <c r="AO3931">
        <v>845916</v>
      </c>
      <c r="AP3931">
        <v>2589933</v>
      </c>
      <c r="AQ3931">
        <v>138955851</v>
      </c>
      <c r="AR3931">
        <v>168362610</v>
      </c>
      <c r="AT3931">
        <v>168362610</v>
      </c>
      <c r="BA3931">
        <v>733333</v>
      </c>
      <c r="BB3931">
        <v>5109550</v>
      </c>
      <c r="BC3931">
        <v>5842883</v>
      </c>
      <c r="BD3931">
        <v>174205493</v>
      </c>
      <c r="BE3931">
        <v>22531836</v>
      </c>
      <c r="BK3931">
        <v>945409</v>
      </c>
      <c r="BL3931">
        <v>943201</v>
      </c>
      <c r="BM3931">
        <v>24420446</v>
      </c>
      <c r="BN3931">
        <v>198625939</v>
      </c>
    </row>
    <row r="3932" spans="1:66" hidden="1" x14ac:dyDescent="0.25">
      <c r="A3932" t="s">
        <v>33</v>
      </c>
      <c r="B3932" t="s">
        <v>2211</v>
      </c>
      <c r="C3932">
        <v>900327290</v>
      </c>
      <c r="D3932" t="s">
        <v>2287</v>
      </c>
      <c r="E3932" t="s">
        <v>1666</v>
      </c>
      <c r="F3932" t="s">
        <v>142</v>
      </c>
      <c r="G3932" t="s">
        <v>45</v>
      </c>
      <c r="H3932" t="s">
        <v>4834</v>
      </c>
      <c r="I3932" t="s">
        <v>38</v>
      </c>
      <c r="J3932" t="s">
        <v>38</v>
      </c>
      <c r="K3932" t="s">
        <v>39</v>
      </c>
      <c r="L3932">
        <v>29488092</v>
      </c>
      <c r="M3932">
        <v>146165308</v>
      </c>
      <c r="N3932">
        <v>362558495</v>
      </c>
      <c r="O3932">
        <v>57150647</v>
      </c>
      <c r="R3932">
        <v>1946080</v>
      </c>
      <c r="T3932">
        <v>597308622</v>
      </c>
      <c r="V3932">
        <v>597308622</v>
      </c>
      <c r="X3932">
        <v>75471586</v>
      </c>
      <c r="Y3932">
        <v>54644</v>
      </c>
      <c r="Z3932">
        <v>2490750</v>
      </c>
      <c r="AD3932">
        <v>12371912</v>
      </c>
      <c r="AI3932">
        <v>90388892</v>
      </c>
      <c r="AJ3932">
        <v>687697514</v>
      </c>
      <c r="AK3932">
        <v>3707976</v>
      </c>
      <c r="AL3932">
        <v>1234253</v>
      </c>
      <c r="AM3932">
        <v>4942229</v>
      </c>
      <c r="AN3932">
        <v>353278292</v>
      </c>
      <c r="AO3932">
        <v>55720613</v>
      </c>
      <c r="AP3932">
        <v>50910928</v>
      </c>
      <c r="AQ3932">
        <v>36402871</v>
      </c>
      <c r="AR3932">
        <v>501254933</v>
      </c>
      <c r="AT3932">
        <v>501254933</v>
      </c>
      <c r="BA3932">
        <v>2294244</v>
      </c>
      <c r="BC3932">
        <v>2294244</v>
      </c>
      <c r="BD3932">
        <v>503549177</v>
      </c>
      <c r="BE3932">
        <v>58241001</v>
      </c>
      <c r="BF3932">
        <v>116498115</v>
      </c>
      <c r="BK3932">
        <v>-3662867</v>
      </c>
      <c r="BL3932">
        <v>13072088</v>
      </c>
      <c r="BM3932">
        <v>184148337</v>
      </c>
      <c r="BN3932">
        <v>687697514</v>
      </c>
    </row>
    <row r="3933" spans="1:66" hidden="1" x14ac:dyDescent="0.25">
      <c r="A3933" t="s">
        <v>33</v>
      </c>
      <c r="B3933" t="s">
        <v>2211</v>
      </c>
      <c r="C3933">
        <v>900327290</v>
      </c>
      <c r="D3933" t="s">
        <v>2287</v>
      </c>
      <c r="E3933" t="s">
        <v>1666</v>
      </c>
      <c r="F3933" t="s">
        <v>142</v>
      </c>
      <c r="G3933" t="s">
        <v>45</v>
      </c>
      <c r="H3933" t="s">
        <v>4834</v>
      </c>
      <c r="I3933" t="s">
        <v>38</v>
      </c>
      <c r="J3933" t="s">
        <v>38</v>
      </c>
      <c r="K3933" t="s">
        <v>40</v>
      </c>
      <c r="L3933">
        <v>45703870</v>
      </c>
      <c r="M3933">
        <v>121322274</v>
      </c>
      <c r="N3933">
        <v>421922713</v>
      </c>
      <c r="O3933">
        <v>33166680</v>
      </c>
      <c r="Q3933">
        <v>27023061</v>
      </c>
      <c r="R3933">
        <v>427773</v>
      </c>
      <c r="T3933">
        <v>649566371</v>
      </c>
      <c r="V3933">
        <v>649566371</v>
      </c>
      <c r="X3933">
        <v>90484388</v>
      </c>
      <c r="Y3933">
        <v>54644</v>
      </c>
      <c r="Z3933">
        <v>2534567</v>
      </c>
      <c r="AD3933">
        <v>10925137</v>
      </c>
      <c r="AI3933">
        <v>103998736</v>
      </c>
      <c r="AJ3933">
        <v>753565107</v>
      </c>
      <c r="AK3933">
        <v>6188363</v>
      </c>
      <c r="AL3933">
        <v>2217424</v>
      </c>
      <c r="AM3933">
        <v>8405787</v>
      </c>
      <c r="AN3933">
        <v>177771603</v>
      </c>
      <c r="AO3933">
        <v>26017959</v>
      </c>
      <c r="AP3933">
        <v>330432098</v>
      </c>
      <c r="AQ3933">
        <v>23059176</v>
      </c>
      <c r="AR3933">
        <v>565686623</v>
      </c>
      <c r="AT3933">
        <v>565686623</v>
      </c>
      <c r="BA3933">
        <v>10959279</v>
      </c>
      <c r="BC3933">
        <v>10959279</v>
      </c>
      <c r="BD3933">
        <v>576645902</v>
      </c>
      <c r="BE3933">
        <v>58241001</v>
      </c>
      <c r="BF3933">
        <v>116498115</v>
      </c>
      <c r="BK3933">
        <v>3311594</v>
      </c>
      <c r="BL3933">
        <v>-1131505</v>
      </c>
      <c r="BM3933">
        <v>176919205</v>
      </c>
      <c r="BN3933">
        <v>753565107</v>
      </c>
    </row>
    <row r="3934" spans="1:66" hidden="1" x14ac:dyDescent="0.25">
      <c r="A3934" t="s">
        <v>33</v>
      </c>
      <c r="B3934" t="s">
        <v>2211</v>
      </c>
      <c r="C3934">
        <v>900327909</v>
      </c>
      <c r="D3934" t="s">
        <v>2287</v>
      </c>
      <c r="E3934" t="s">
        <v>1667</v>
      </c>
      <c r="F3934" t="s">
        <v>61</v>
      </c>
      <c r="G3934" t="s">
        <v>45</v>
      </c>
      <c r="H3934" t="s">
        <v>2453</v>
      </c>
      <c r="I3934" t="s">
        <v>241</v>
      </c>
      <c r="J3934" t="s">
        <v>242</v>
      </c>
      <c r="K3934" t="s">
        <v>39</v>
      </c>
      <c r="L3934">
        <v>382636</v>
      </c>
      <c r="M3934">
        <v>3006213</v>
      </c>
      <c r="N3934">
        <v>419658</v>
      </c>
      <c r="O3934">
        <v>1621981</v>
      </c>
      <c r="P3934">
        <v>0</v>
      </c>
      <c r="Q3934">
        <v>0</v>
      </c>
      <c r="R3934">
        <v>565770</v>
      </c>
      <c r="S3934">
        <v>0</v>
      </c>
      <c r="T3934">
        <v>5996258</v>
      </c>
      <c r="U3934">
        <v>0</v>
      </c>
      <c r="V3934">
        <v>5996258</v>
      </c>
      <c r="W3934">
        <v>0</v>
      </c>
      <c r="X3934">
        <v>32913201</v>
      </c>
      <c r="Y3934">
        <v>0</v>
      </c>
      <c r="Z3934">
        <v>0</v>
      </c>
      <c r="AA3934">
        <v>18503963</v>
      </c>
      <c r="AB3934">
        <v>804089</v>
      </c>
      <c r="AC3934">
        <v>0</v>
      </c>
      <c r="AD3934">
        <v>441118</v>
      </c>
      <c r="AE3934">
        <v>0</v>
      </c>
      <c r="AF3934">
        <v>0</v>
      </c>
      <c r="AG3934">
        <v>0</v>
      </c>
      <c r="AH3934">
        <v>0</v>
      </c>
      <c r="AI3934">
        <v>52662371</v>
      </c>
      <c r="AJ3934">
        <v>58658629</v>
      </c>
      <c r="AK3934">
        <v>1067321</v>
      </c>
      <c r="AL3934">
        <v>0</v>
      </c>
      <c r="AM3934">
        <v>1067321</v>
      </c>
      <c r="AN3934">
        <v>4286625</v>
      </c>
      <c r="AO3934">
        <v>6617</v>
      </c>
      <c r="AP3934">
        <v>190111</v>
      </c>
      <c r="AQ3934">
        <v>40789</v>
      </c>
      <c r="AR3934">
        <v>5591463</v>
      </c>
      <c r="AS3934">
        <v>0</v>
      </c>
      <c r="AT3934">
        <v>5591463</v>
      </c>
      <c r="AU3934">
        <v>0</v>
      </c>
      <c r="AV3934">
        <v>0</v>
      </c>
      <c r="AW3934">
        <v>0</v>
      </c>
      <c r="AX3934">
        <v>1474315</v>
      </c>
      <c r="AY3934">
        <v>463940</v>
      </c>
      <c r="AZ3934">
        <v>0</v>
      </c>
      <c r="BA3934">
        <v>0</v>
      </c>
      <c r="BB3934">
        <v>12971</v>
      </c>
      <c r="BC3934">
        <v>1951226</v>
      </c>
      <c r="BD3934">
        <v>7542689</v>
      </c>
      <c r="BE3934">
        <v>50706500</v>
      </c>
      <c r="BF3934">
        <v>0</v>
      </c>
      <c r="BG3934">
        <v>0</v>
      </c>
      <c r="BH3934">
        <v>0</v>
      </c>
      <c r="BI3934">
        <v>0</v>
      </c>
      <c r="BJ3934">
        <v>0</v>
      </c>
      <c r="BK3934">
        <v>151154</v>
      </c>
      <c r="BL3934">
        <v>258286</v>
      </c>
      <c r="BM3934">
        <v>51115940</v>
      </c>
      <c r="BN3934">
        <v>58658629</v>
      </c>
    </row>
    <row r="3935" spans="1:66" hidden="1" x14ac:dyDescent="0.25">
      <c r="A3935" t="s">
        <v>33</v>
      </c>
      <c r="B3935" t="s">
        <v>2211</v>
      </c>
      <c r="C3935">
        <v>900327909</v>
      </c>
      <c r="D3935" t="s">
        <v>2287</v>
      </c>
      <c r="E3935" t="s">
        <v>1667</v>
      </c>
      <c r="F3935" t="s">
        <v>61</v>
      </c>
      <c r="G3935" t="s">
        <v>45</v>
      </c>
      <c r="H3935" t="s">
        <v>2453</v>
      </c>
      <c r="I3935" t="s">
        <v>241</v>
      </c>
      <c r="J3935" t="s">
        <v>242</v>
      </c>
      <c r="K3935" t="s">
        <v>40</v>
      </c>
      <c r="L3935">
        <v>266929</v>
      </c>
      <c r="M3935">
        <v>2170816</v>
      </c>
      <c r="N3935">
        <v>664197</v>
      </c>
      <c r="O3935">
        <v>1761895</v>
      </c>
      <c r="P3935">
        <v>0</v>
      </c>
      <c r="Q3935">
        <v>0</v>
      </c>
      <c r="R3935">
        <v>658022</v>
      </c>
      <c r="S3935">
        <v>0</v>
      </c>
      <c r="T3935">
        <v>5521859</v>
      </c>
      <c r="U3935">
        <v>0</v>
      </c>
      <c r="V3935">
        <v>5521859</v>
      </c>
      <c r="W3935">
        <v>0</v>
      </c>
      <c r="X3935">
        <v>32938890</v>
      </c>
      <c r="Y3935">
        <v>0</v>
      </c>
      <c r="Z3935">
        <v>0</v>
      </c>
      <c r="AA3935">
        <v>17186242</v>
      </c>
      <c r="AB3935">
        <v>817776</v>
      </c>
      <c r="AC3935">
        <v>0</v>
      </c>
      <c r="AD3935">
        <v>441118</v>
      </c>
      <c r="AE3935">
        <v>0</v>
      </c>
      <c r="AF3935">
        <v>0</v>
      </c>
      <c r="AG3935">
        <v>0</v>
      </c>
      <c r="AH3935">
        <v>0</v>
      </c>
      <c r="AI3935">
        <v>51384026</v>
      </c>
      <c r="AJ3935">
        <v>56905885</v>
      </c>
      <c r="AK3935">
        <v>897935</v>
      </c>
      <c r="AL3935">
        <v>0</v>
      </c>
      <c r="AM3935">
        <v>897935</v>
      </c>
      <c r="AN3935">
        <v>1136836</v>
      </c>
      <c r="AO3935">
        <v>76927</v>
      </c>
      <c r="AP3935">
        <v>91401</v>
      </c>
      <c r="AQ3935">
        <v>382428</v>
      </c>
      <c r="AR3935">
        <v>2585527</v>
      </c>
      <c r="AS3935">
        <v>0</v>
      </c>
      <c r="AT3935">
        <v>2585527</v>
      </c>
      <c r="AU3935">
        <v>0</v>
      </c>
      <c r="AV3935">
        <v>0</v>
      </c>
      <c r="AW3935">
        <v>0</v>
      </c>
      <c r="AX3935">
        <v>4505504</v>
      </c>
      <c r="AY3935">
        <v>479513</v>
      </c>
      <c r="AZ3935">
        <v>0</v>
      </c>
      <c r="BA3935">
        <v>53589</v>
      </c>
      <c r="BB3935">
        <v>6896</v>
      </c>
      <c r="BC3935">
        <v>5045502</v>
      </c>
      <c r="BD3935">
        <v>7631029</v>
      </c>
      <c r="BE3935">
        <v>49068800</v>
      </c>
      <c r="BF3935">
        <v>0</v>
      </c>
      <c r="BG3935">
        <v>0</v>
      </c>
      <c r="BH3935">
        <v>0</v>
      </c>
      <c r="BI3935">
        <v>0</v>
      </c>
      <c r="BJ3935">
        <v>0</v>
      </c>
      <c r="BK3935">
        <v>110876</v>
      </c>
      <c r="BL3935">
        <v>95180</v>
      </c>
      <c r="BM3935">
        <v>49274856</v>
      </c>
      <c r="BN3935">
        <v>56905885</v>
      </c>
    </row>
    <row r="3936" spans="1:66" hidden="1" x14ac:dyDescent="0.25">
      <c r="A3936" t="s">
        <v>33</v>
      </c>
      <c r="B3936" t="s">
        <v>2211</v>
      </c>
      <c r="C3936">
        <v>900327961</v>
      </c>
      <c r="D3936" t="s">
        <v>2287</v>
      </c>
      <c r="E3936" t="s">
        <v>1668</v>
      </c>
      <c r="F3936" t="s">
        <v>4621</v>
      </c>
      <c r="G3936" t="s">
        <v>45</v>
      </c>
      <c r="H3936" t="s">
        <v>4835</v>
      </c>
      <c r="I3936" t="s">
        <v>38</v>
      </c>
      <c r="J3936" t="s">
        <v>38</v>
      </c>
      <c r="K3936" t="s">
        <v>39</v>
      </c>
      <c r="L3936">
        <v>6609659</v>
      </c>
      <c r="M3936">
        <v>3828740</v>
      </c>
      <c r="N3936">
        <v>4973718</v>
      </c>
      <c r="O3936">
        <v>4504772</v>
      </c>
      <c r="Q3936">
        <v>0</v>
      </c>
      <c r="T3936">
        <v>19916889</v>
      </c>
      <c r="V3936">
        <v>19916889</v>
      </c>
      <c r="X3936">
        <v>12356891</v>
      </c>
      <c r="Z3936">
        <v>21561</v>
      </c>
      <c r="AB3936">
        <v>31654939</v>
      </c>
      <c r="AD3936">
        <v>4200</v>
      </c>
      <c r="AF3936">
        <v>23091022</v>
      </c>
      <c r="AI3936">
        <v>67128613</v>
      </c>
      <c r="AJ3936">
        <v>87045502</v>
      </c>
      <c r="AK3936">
        <v>275641</v>
      </c>
      <c r="AM3936">
        <v>275641</v>
      </c>
      <c r="AN3936">
        <v>22667656</v>
      </c>
      <c r="AO3936">
        <v>27176</v>
      </c>
      <c r="AP3936">
        <v>9091041</v>
      </c>
      <c r="AQ3936">
        <v>5609</v>
      </c>
      <c r="AR3936">
        <v>32067123</v>
      </c>
      <c r="AT3936">
        <v>32067123</v>
      </c>
      <c r="AX3936">
        <v>2927377</v>
      </c>
      <c r="AY3936">
        <v>3073503</v>
      </c>
      <c r="BA3936">
        <v>1633679</v>
      </c>
      <c r="BC3936">
        <v>7634559</v>
      </c>
      <c r="BD3936">
        <v>39701682</v>
      </c>
      <c r="BE3936">
        <v>2900000</v>
      </c>
      <c r="BJ3936">
        <v>13338100</v>
      </c>
      <c r="BK3936">
        <v>11506627</v>
      </c>
      <c r="BL3936">
        <v>19599093</v>
      </c>
      <c r="BM3936">
        <v>47343820</v>
      </c>
      <c r="BN3936">
        <v>87045502</v>
      </c>
    </row>
    <row r="3937" spans="1:66" hidden="1" x14ac:dyDescent="0.25">
      <c r="A3937" t="s">
        <v>33</v>
      </c>
      <c r="B3937" t="s">
        <v>2211</v>
      </c>
      <c r="C3937">
        <v>900327961</v>
      </c>
      <c r="D3937" t="s">
        <v>2287</v>
      </c>
      <c r="E3937" t="s">
        <v>1668</v>
      </c>
      <c r="F3937" t="s">
        <v>4621</v>
      </c>
      <c r="G3937" t="s">
        <v>45</v>
      </c>
      <c r="H3937" t="s">
        <v>4835</v>
      </c>
      <c r="I3937" t="s">
        <v>38</v>
      </c>
      <c r="J3937" t="s">
        <v>38</v>
      </c>
      <c r="K3937" t="s">
        <v>40</v>
      </c>
      <c r="L3937">
        <v>12703542</v>
      </c>
      <c r="M3937">
        <v>8992154</v>
      </c>
      <c r="N3937">
        <v>3839896</v>
      </c>
      <c r="O3937">
        <v>5220689</v>
      </c>
      <c r="Q3937">
        <v>11000000</v>
      </c>
      <c r="T3937">
        <v>41756281</v>
      </c>
      <c r="V3937">
        <v>41756281</v>
      </c>
      <c r="X3937">
        <v>11803425</v>
      </c>
      <c r="Z3937">
        <v>24249</v>
      </c>
      <c r="AB3937">
        <v>22667018</v>
      </c>
      <c r="AD3937">
        <v>4557</v>
      </c>
      <c r="AF3937">
        <v>21846716</v>
      </c>
      <c r="AI3937">
        <v>56345965</v>
      </c>
      <c r="AJ3937">
        <v>98102246</v>
      </c>
      <c r="AK3937">
        <v>239986</v>
      </c>
      <c r="AM3937">
        <v>239986</v>
      </c>
      <c r="AN3937">
        <v>40688597</v>
      </c>
      <c r="AO3937">
        <v>6884005</v>
      </c>
      <c r="AP3937">
        <v>2325580</v>
      </c>
      <c r="AQ3937">
        <v>975</v>
      </c>
      <c r="AR3937">
        <v>50139143</v>
      </c>
      <c r="AT3937">
        <v>50139143</v>
      </c>
      <c r="AX3937">
        <v>0</v>
      </c>
      <c r="AY3937">
        <v>3062908</v>
      </c>
      <c r="BA3937">
        <v>2341074</v>
      </c>
      <c r="BC3937">
        <v>5403982</v>
      </c>
      <c r="BD3937">
        <v>55543125</v>
      </c>
      <c r="BE3937">
        <v>2900000</v>
      </c>
      <c r="BJ3937">
        <v>13325701</v>
      </c>
      <c r="BK3937">
        <v>11506627</v>
      </c>
      <c r="BL3937">
        <v>14826793</v>
      </c>
      <c r="BM3937">
        <v>42559121</v>
      </c>
      <c r="BN3937">
        <v>98102246</v>
      </c>
    </row>
    <row r="3938" spans="1:66" hidden="1" x14ac:dyDescent="0.25">
      <c r="A3938" t="s">
        <v>33</v>
      </c>
      <c r="B3938" t="s">
        <v>2211</v>
      </c>
      <c r="C3938">
        <v>900328449</v>
      </c>
      <c r="D3938" t="s">
        <v>2287</v>
      </c>
      <c r="E3938" t="s">
        <v>1669</v>
      </c>
      <c r="F3938" t="s">
        <v>509</v>
      </c>
      <c r="G3938" t="s">
        <v>45</v>
      </c>
      <c r="H3938" t="s">
        <v>510</v>
      </c>
      <c r="I3938" t="s">
        <v>57</v>
      </c>
      <c r="J3938" t="s">
        <v>237</v>
      </c>
      <c r="K3938" t="s">
        <v>39</v>
      </c>
      <c r="L3938">
        <v>32383</v>
      </c>
      <c r="M3938">
        <v>3295221</v>
      </c>
      <c r="P3938">
        <v>3476853</v>
      </c>
      <c r="T3938">
        <v>6804457</v>
      </c>
      <c r="V3938">
        <v>6804457</v>
      </c>
      <c r="X3938">
        <v>4612209</v>
      </c>
      <c r="Z3938">
        <v>720</v>
      </c>
      <c r="AB3938">
        <v>1182</v>
      </c>
      <c r="AG3938">
        <v>4381</v>
      </c>
      <c r="AI3938">
        <v>4618492</v>
      </c>
      <c r="AJ3938">
        <v>11422949</v>
      </c>
      <c r="AN3938">
        <v>530728</v>
      </c>
      <c r="AP3938">
        <v>4077125</v>
      </c>
      <c r="AR3938">
        <v>4607853</v>
      </c>
      <c r="AT3938">
        <v>4607853</v>
      </c>
      <c r="AX3938">
        <v>519388</v>
      </c>
      <c r="BA3938">
        <v>1267340</v>
      </c>
      <c r="BC3938">
        <v>1786728</v>
      </c>
      <c r="BD3938">
        <v>6394581</v>
      </c>
      <c r="BE3938">
        <v>500000</v>
      </c>
      <c r="BK3938">
        <v>1987739</v>
      </c>
      <c r="BL3938">
        <v>2540629</v>
      </c>
      <c r="BM3938">
        <v>5028368</v>
      </c>
      <c r="BN3938">
        <v>11422949</v>
      </c>
    </row>
    <row r="3939" spans="1:66" hidden="1" x14ac:dyDescent="0.25">
      <c r="A3939" t="s">
        <v>33</v>
      </c>
      <c r="B3939" t="s">
        <v>2211</v>
      </c>
      <c r="C3939">
        <v>900328449</v>
      </c>
      <c r="D3939" t="s">
        <v>2287</v>
      </c>
      <c r="E3939" t="s">
        <v>1669</v>
      </c>
      <c r="F3939" t="s">
        <v>509</v>
      </c>
      <c r="G3939" t="s">
        <v>45</v>
      </c>
      <c r="H3939" t="s">
        <v>510</v>
      </c>
      <c r="I3939" t="s">
        <v>57</v>
      </c>
      <c r="J3939" t="s">
        <v>237</v>
      </c>
      <c r="K3939" t="s">
        <v>40</v>
      </c>
      <c r="L3939">
        <v>28215</v>
      </c>
      <c r="M3939">
        <v>2394991</v>
      </c>
      <c r="P3939">
        <v>2639924</v>
      </c>
      <c r="T3939">
        <v>5063130</v>
      </c>
      <c r="V3939">
        <v>5063130</v>
      </c>
      <c r="X3939">
        <v>4679147</v>
      </c>
      <c r="Z3939">
        <v>720</v>
      </c>
      <c r="AB3939">
        <v>1324</v>
      </c>
      <c r="AG3939">
        <v>3959</v>
      </c>
      <c r="AI3939">
        <v>4685150</v>
      </c>
      <c r="AJ3939">
        <v>9748280</v>
      </c>
      <c r="AN3939">
        <v>414468</v>
      </c>
      <c r="AP3939">
        <v>3397631</v>
      </c>
      <c r="AR3939">
        <v>3812099</v>
      </c>
      <c r="AT3939">
        <v>3812099</v>
      </c>
      <c r="AX3939">
        <v>518421</v>
      </c>
      <c r="BA3939">
        <v>709322</v>
      </c>
      <c r="BC3939">
        <v>1227743</v>
      </c>
      <c r="BD3939">
        <v>5039842</v>
      </c>
      <c r="BE3939">
        <v>500000</v>
      </c>
      <c r="BK3939">
        <v>1240284</v>
      </c>
      <c r="BL3939">
        <v>2968154</v>
      </c>
      <c r="BM3939">
        <v>4708438</v>
      </c>
      <c r="BN3939">
        <v>9748280</v>
      </c>
    </row>
    <row r="3940" spans="1:66" hidden="1" x14ac:dyDescent="0.25">
      <c r="A3940" t="s">
        <v>33</v>
      </c>
      <c r="B3940" t="s">
        <v>2211</v>
      </c>
      <c r="C3940">
        <v>900328547</v>
      </c>
      <c r="D3940" t="s">
        <v>2287</v>
      </c>
      <c r="E3940" t="s">
        <v>1670</v>
      </c>
      <c r="F3940" t="s">
        <v>542</v>
      </c>
      <c r="G3940" t="s">
        <v>45</v>
      </c>
      <c r="H3940" t="s">
        <v>4836</v>
      </c>
      <c r="I3940" t="s">
        <v>47</v>
      </c>
      <c r="J3940" t="s">
        <v>62</v>
      </c>
      <c r="K3940" t="s">
        <v>39</v>
      </c>
      <c r="L3940">
        <v>26342</v>
      </c>
      <c r="M3940">
        <v>50228</v>
      </c>
      <c r="O3940">
        <v>328340</v>
      </c>
      <c r="R3940">
        <v>28437</v>
      </c>
      <c r="T3940">
        <v>433347</v>
      </c>
      <c r="V3940">
        <v>433347</v>
      </c>
      <c r="X3940">
        <v>1932373</v>
      </c>
      <c r="Z3940">
        <v>52884</v>
      </c>
      <c r="AF3940">
        <v>4470</v>
      </c>
      <c r="AI3940">
        <v>1989727</v>
      </c>
      <c r="AJ3940">
        <v>2423074</v>
      </c>
      <c r="AK3940">
        <v>129945</v>
      </c>
      <c r="AM3940">
        <v>129945</v>
      </c>
      <c r="AN3940">
        <v>136661</v>
      </c>
      <c r="AO3940">
        <v>19220</v>
      </c>
      <c r="AR3940">
        <v>285826</v>
      </c>
      <c r="AT3940">
        <v>285826</v>
      </c>
      <c r="BA3940">
        <v>7751403</v>
      </c>
      <c r="BC3940">
        <v>7751403</v>
      </c>
      <c r="BD3940">
        <v>8037229</v>
      </c>
      <c r="BE3940">
        <v>115627252</v>
      </c>
      <c r="BF3940">
        <v>20642971</v>
      </c>
      <c r="BJ3940">
        <v>357062</v>
      </c>
      <c r="BL3940">
        <v>-142241440</v>
      </c>
      <c r="BM3940">
        <v>-5614155</v>
      </c>
      <c r="BN3940">
        <v>2423074</v>
      </c>
    </row>
    <row r="3941" spans="1:66" hidden="1" x14ac:dyDescent="0.25">
      <c r="A3941" t="s">
        <v>33</v>
      </c>
      <c r="B3941" t="s">
        <v>2211</v>
      </c>
      <c r="C3941">
        <v>900328547</v>
      </c>
      <c r="D3941" t="s">
        <v>2287</v>
      </c>
      <c r="E3941" t="s">
        <v>1670</v>
      </c>
      <c r="F3941" t="s">
        <v>542</v>
      </c>
      <c r="G3941" t="s">
        <v>45</v>
      </c>
      <c r="H3941" t="s">
        <v>4836</v>
      </c>
      <c r="I3941" t="s">
        <v>47</v>
      </c>
      <c r="J3941" t="s">
        <v>62</v>
      </c>
      <c r="K3941" t="s">
        <v>40</v>
      </c>
      <c r="L3941">
        <v>517331</v>
      </c>
      <c r="M3941">
        <v>41415</v>
      </c>
      <c r="O3941">
        <v>326134</v>
      </c>
      <c r="R3941">
        <v>110695</v>
      </c>
      <c r="T3941">
        <v>995575</v>
      </c>
      <c r="V3941">
        <v>995575</v>
      </c>
      <c r="X3941">
        <v>2323233</v>
      </c>
      <c r="Z3941">
        <v>81385064</v>
      </c>
      <c r="AF3941">
        <v>3887</v>
      </c>
      <c r="AI3941">
        <v>83712184</v>
      </c>
      <c r="AJ3941">
        <v>84707759</v>
      </c>
      <c r="AK3941">
        <v>276042</v>
      </c>
      <c r="AM3941">
        <v>276042</v>
      </c>
      <c r="AN3941">
        <v>225813</v>
      </c>
      <c r="AO3941">
        <v>78690</v>
      </c>
      <c r="AR3941">
        <v>580545</v>
      </c>
      <c r="AT3941">
        <v>580545</v>
      </c>
      <c r="BA3941">
        <v>3256031</v>
      </c>
      <c r="BC3941">
        <v>3256031</v>
      </c>
      <c r="BD3941">
        <v>3836576</v>
      </c>
      <c r="BE3941">
        <v>115627252</v>
      </c>
      <c r="BF3941">
        <v>20642971</v>
      </c>
      <c r="BJ3941">
        <v>357062</v>
      </c>
      <c r="BL3941">
        <v>-55756102</v>
      </c>
      <c r="BM3941">
        <v>80871183</v>
      </c>
      <c r="BN3941">
        <v>84707759</v>
      </c>
    </row>
    <row r="3942" spans="1:66" hidden="1" x14ac:dyDescent="0.25">
      <c r="A3942" t="s">
        <v>33</v>
      </c>
      <c r="B3942" t="s">
        <v>2211</v>
      </c>
      <c r="C3942">
        <v>900328834</v>
      </c>
      <c r="D3942" t="s">
        <v>2287</v>
      </c>
      <c r="E3942" t="s">
        <v>4837</v>
      </c>
      <c r="F3942" t="s">
        <v>395</v>
      </c>
      <c r="G3942" t="s">
        <v>45</v>
      </c>
      <c r="H3942" t="s">
        <v>1739</v>
      </c>
      <c r="I3942" t="s">
        <v>38</v>
      </c>
      <c r="J3942" t="s">
        <v>38</v>
      </c>
      <c r="K3942" t="s">
        <v>39</v>
      </c>
      <c r="L3942">
        <v>1525138</v>
      </c>
      <c r="M3942">
        <v>27254598</v>
      </c>
      <c r="N3942">
        <v>7389699</v>
      </c>
      <c r="R3942">
        <v>1587595</v>
      </c>
      <c r="T3942">
        <v>37757030</v>
      </c>
      <c r="V3942">
        <v>37757030</v>
      </c>
      <c r="X3942">
        <v>18430136</v>
      </c>
      <c r="Z3942">
        <v>1132984</v>
      </c>
      <c r="AB3942">
        <v>292</v>
      </c>
      <c r="AD3942">
        <v>436011</v>
      </c>
      <c r="AF3942">
        <v>40288678</v>
      </c>
      <c r="AI3942">
        <v>60288101</v>
      </c>
      <c r="AJ3942">
        <v>98045131</v>
      </c>
      <c r="AK3942">
        <v>1533177</v>
      </c>
      <c r="AL3942">
        <v>51643</v>
      </c>
      <c r="AM3942">
        <v>1584820</v>
      </c>
      <c r="AN3942">
        <v>6715313</v>
      </c>
      <c r="AO3942">
        <v>2208331</v>
      </c>
      <c r="AP3942">
        <v>88602</v>
      </c>
      <c r="AQ3942">
        <v>1733368</v>
      </c>
      <c r="AR3942">
        <v>12330434</v>
      </c>
      <c r="AT3942">
        <v>12330434</v>
      </c>
      <c r="AU3942">
        <v>96678</v>
      </c>
      <c r="AW3942">
        <v>96678</v>
      </c>
      <c r="BA3942">
        <v>10498030</v>
      </c>
      <c r="BB3942">
        <v>43584413</v>
      </c>
      <c r="BC3942">
        <v>54179121</v>
      </c>
      <c r="BD3942">
        <v>66509555</v>
      </c>
      <c r="BE3942">
        <v>15009100</v>
      </c>
      <c r="BF3942">
        <v>401564</v>
      </c>
      <c r="BK3942">
        <v>-36850</v>
      </c>
      <c r="BL3942">
        <v>16161762</v>
      </c>
      <c r="BM3942">
        <v>31535576</v>
      </c>
      <c r="BN3942">
        <v>98045131</v>
      </c>
    </row>
    <row r="3943" spans="1:66" hidden="1" x14ac:dyDescent="0.25">
      <c r="A3943" t="s">
        <v>33</v>
      </c>
      <c r="B3943" t="s">
        <v>2211</v>
      </c>
      <c r="C3943">
        <v>900328834</v>
      </c>
      <c r="D3943" t="s">
        <v>2287</v>
      </c>
      <c r="E3943" t="s">
        <v>4837</v>
      </c>
      <c r="F3943" t="s">
        <v>395</v>
      </c>
      <c r="G3943" t="s">
        <v>45</v>
      </c>
      <c r="H3943" t="s">
        <v>1739</v>
      </c>
      <c r="I3943" t="s">
        <v>38</v>
      </c>
      <c r="J3943" t="s">
        <v>38</v>
      </c>
      <c r="K3943" t="s">
        <v>40</v>
      </c>
      <c r="L3943">
        <v>1272575</v>
      </c>
      <c r="M3943">
        <v>18103462</v>
      </c>
      <c r="N3943">
        <v>12714255</v>
      </c>
      <c r="R3943">
        <v>1850380</v>
      </c>
      <c r="T3943">
        <v>33940672</v>
      </c>
      <c r="V3943">
        <v>33940672</v>
      </c>
      <c r="X3943">
        <v>21811176</v>
      </c>
      <c r="Z3943">
        <v>1375795</v>
      </c>
      <c r="AB3943">
        <v>903</v>
      </c>
      <c r="AF3943">
        <v>36746543</v>
      </c>
      <c r="AI3943">
        <v>59934417</v>
      </c>
      <c r="AJ3943">
        <v>93875089</v>
      </c>
      <c r="AK3943">
        <v>1475586</v>
      </c>
      <c r="AL3943">
        <v>134681</v>
      </c>
      <c r="AM3943">
        <v>1610267</v>
      </c>
      <c r="AN3943">
        <v>8204940</v>
      </c>
      <c r="AO3943">
        <v>2069977</v>
      </c>
      <c r="AP3943">
        <v>84202</v>
      </c>
      <c r="AQ3943">
        <v>1009583</v>
      </c>
      <c r="AR3943">
        <v>12978969</v>
      </c>
      <c r="AT3943">
        <v>12978969</v>
      </c>
      <c r="AU3943">
        <v>154341</v>
      </c>
      <c r="AW3943">
        <v>154341</v>
      </c>
      <c r="AY3943">
        <v>76120</v>
      </c>
      <c r="BA3943">
        <v>10498030</v>
      </c>
      <c r="BB3943">
        <v>39154995</v>
      </c>
      <c r="BC3943">
        <v>49883486</v>
      </c>
      <c r="BD3943">
        <v>62862455</v>
      </c>
      <c r="BE3943">
        <v>15009100</v>
      </c>
      <c r="BF3943">
        <v>401564</v>
      </c>
      <c r="BK3943">
        <v>-36850</v>
      </c>
      <c r="BL3943">
        <v>15638820</v>
      </c>
      <c r="BM3943">
        <v>31012634</v>
      </c>
      <c r="BN3943">
        <v>93875089</v>
      </c>
    </row>
    <row r="3944" spans="1:66" hidden="1" x14ac:dyDescent="0.25">
      <c r="A3944" t="s">
        <v>33</v>
      </c>
      <c r="B3944" t="s">
        <v>2211</v>
      </c>
      <c r="C3944">
        <v>900329780</v>
      </c>
      <c r="D3944" t="s">
        <v>2287</v>
      </c>
      <c r="E3944" t="s">
        <v>4838</v>
      </c>
      <c r="F3944" t="s">
        <v>1671</v>
      </c>
      <c r="G3944" t="s">
        <v>111</v>
      </c>
      <c r="H3944" t="s">
        <v>4839</v>
      </c>
      <c r="I3944" t="s">
        <v>38</v>
      </c>
      <c r="J3944" t="s">
        <v>38</v>
      </c>
      <c r="K3944" t="s">
        <v>39</v>
      </c>
      <c r="L3944">
        <v>14645284</v>
      </c>
      <c r="M3944">
        <v>11368926</v>
      </c>
      <c r="N3944">
        <v>1775676</v>
      </c>
      <c r="O3944">
        <v>6047680</v>
      </c>
      <c r="T3944">
        <v>33837566</v>
      </c>
      <c r="V3944">
        <v>33837566</v>
      </c>
      <c r="X3944">
        <v>320545227</v>
      </c>
      <c r="AB3944">
        <v>59600641</v>
      </c>
      <c r="AD3944">
        <v>14862441</v>
      </c>
      <c r="AF3944">
        <v>4866771</v>
      </c>
      <c r="AG3944">
        <v>2497886</v>
      </c>
      <c r="AI3944">
        <v>402372966</v>
      </c>
      <c r="AJ3944">
        <v>436210532</v>
      </c>
      <c r="AK3944">
        <v>363167</v>
      </c>
      <c r="AL3944">
        <v>9648</v>
      </c>
      <c r="AM3944">
        <v>372815</v>
      </c>
      <c r="AN3944">
        <v>4674724</v>
      </c>
      <c r="AO3944">
        <v>8608056</v>
      </c>
      <c r="AR3944">
        <v>13655595</v>
      </c>
      <c r="AT3944">
        <v>13655595</v>
      </c>
      <c r="AV3944">
        <v>953332</v>
      </c>
      <c r="AW3944">
        <v>953332</v>
      </c>
      <c r="AX3944">
        <v>253442162</v>
      </c>
      <c r="AY3944">
        <v>1138911</v>
      </c>
      <c r="BC3944">
        <v>255534405</v>
      </c>
      <c r="BD3944">
        <v>269190000</v>
      </c>
      <c r="BE3944">
        <v>10000</v>
      </c>
      <c r="BH3944">
        <v>186114477</v>
      </c>
      <c r="BL3944">
        <v>-19103945</v>
      </c>
      <c r="BM3944">
        <v>167020532</v>
      </c>
      <c r="BN3944">
        <v>436210532</v>
      </c>
    </row>
    <row r="3945" spans="1:66" hidden="1" x14ac:dyDescent="0.25">
      <c r="A3945" t="s">
        <v>33</v>
      </c>
      <c r="B3945" t="s">
        <v>2211</v>
      </c>
      <c r="C3945">
        <v>900329780</v>
      </c>
      <c r="D3945" t="s">
        <v>2287</v>
      </c>
      <c r="E3945" t="s">
        <v>4838</v>
      </c>
      <c r="F3945" t="s">
        <v>1671</v>
      </c>
      <c r="G3945" t="s">
        <v>111</v>
      </c>
      <c r="H3945" t="s">
        <v>4839</v>
      </c>
      <c r="I3945" t="s">
        <v>38</v>
      </c>
      <c r="J3945" t="s">
        <v>38</v>
      </c>
      <c r="K3945" t="s">
        <v>40</v>
      </c>
      <c r="L3945">
        <v>8576306</v>
      </c>
      <c r="M3945">
        <v>9870150</v>
      </c>
      <c r="N3945">
        <v>1176142</v>
      </c>
      <c r="O3945">
        <v>8447137</v>
      </c>
      <c r="T3945">
        <v>28069735</v>
      </c>
      <c r="V3945">
        <v>28069735</v>
      </c>
      <c r="X3945">
        <v>341772440</v>
      </c>
      <c r="AB3945">
        <v>36190871</v>
      </c>
      <c r="AD3945">
        <v>38700841</v>
      </c>
      <c r="AF3945">
        <v>5384286</v>
      </c>
      <c r="AG3945">
        <v>2790307</v>
      </c>
      <c r="AI3945">
        <v>424838745</v>
      </c>
      <c r="AJ3945">
        <v>452908480</v>
      </c>
      <c r="AK3945">
        <v>279100</v>
      </c>
      <c r="AM3945">
        <v>279100</v>
      </c>
      <c r="AN3945">
        <v>4185791</v>
      </c>
      <c r="AO3945">
        <v>7598332</v>
      </c>
      <c r="AR3945">
        <v>12063223</v>
      </c>
      <c r="AT3945">
        <v>12063223</v>
      </c>
      <c r="AV3945">
        <v>953332</v>
      </c>
      <c r="AW3945">
        <v>953332</v>
      </c>
      <c r="AX3945">
        <v>291171609</v>
      </c>
      <c r="AY3945">
        <v>303356</v>
      </c>
      <c r="BC3945">
        <v>292428297</v>
      </c>
      <c r="BD3945">
        <v>304491520</v>
      </c>
      <c r="BE3945">
        <v>10000</v>
      </c>
      <c r="BH3945">
        <v>186114477</v>
      </c>
      <c r="BL3945">
        <v>-37707517</v>
      </c>
      <c r="BM3945">
        <v>148416960</v>
      </c>
      <c r="BN3945">
        <v>452908480</v>
      </c>
    </row>
    <row r="3946" spans="1:66" hidden="1" x14ac:dyDescent="0.25">
      <c r="A3946" t="s">
        <v>33</v>
      </c>
      <c r="B3946" t="s">
        <v>2211</v>
      </c>
      <c r="C3946">
        <v>900329889</v>
      </c>
      <c r="D3946" t="s">
        <v>2287</v>
      </c>
      <c r="E3946" t="s">
        <v>1672</v>
      </c>
      <c r="F3946" t="s">
        <v>234</v>
      </c>
      <c r="G3946" t="s">
        <v>45</v>
      </c>
      <c r="H3946" t="s">
        <v>4840</v>
      </c>
      <c r="I3946" t="s">
        <v>38</v>
      </c>
      <c r="J3946" t="s">
        <v>38</v>
      </c>
      <c r="K3946" t="s">
        <v>39</v>
      </c>
      <c r="L3946">
        <v>630842</v>
      </c>
      <c r="M3946">
        <v>173732757</v>
      </c>
      <c r="O3946">
        <v>550686</v>
      </c>
      <c r="T3946">
        <v>174914285</v>
      </c>
      <c r="V3946">
        <v>174914285</v>
      </c>
      <c r="W3946">
        <v>0</v>
      </c>
      <c r="AI3946">
        <v>0</v>
      </c>
      <c r="AJ3946">
        <v>174914285</v>
      </c>
      <c r="AN3946">
        <v>17385030</v>
      </c>
      <c r="AP3946">
        <v>269109673</v>
      </c>
      <c r="AR3946">
        <v>286494703</v>
      </c>
      <c r="AT3946">
        <v>286494703</v>
      </c>
      <c r="BD3946">
        <v>286494703</v>
      </c>
      <c r="BE3946">
        <v>9745180</v>
      </c>
      <c r="BF3946">
        <v>65113198</v>
      </c>
      <c r="BK3946">
        <v>3960071</v>
      </c>
      <c r="BL3946">
        <v>-190398867</v>
      </c>
      <c r="BM3946">
        <v>-111580418</v>
      </c>
      <c r="BN3946">
        <v>174914285</v>
      </c>
    </row>
    <row r="3947" spans="1:66" hidden="1" x14ac:dyDescent="0.25">
      <c r="A3947" t="s">
        <v>33</v>
      </c>
      <c r="B3947" t="s">
        <v>2211</v>
      </c>
      <c r="C3947">
        <v>900329889</v>
      </c>
      <c r="D3947" t="s">
        <v>2287</v>
      </c>
      <c r="E3947" t="s">
        <v>1672</v>
      </c>
      <c r="F3947" t="s">
        <v>234</v>
      </c>
      <c r="G3947" t="s">
        <v>45</v>
      </c>
      <c r="H3947" t="s">
        <v>4840</v>
      </c>
      <c r="I3947" t="s">
        <v>38</v>
      </c>
      <c r="J3947" t="s">
        <v>38</v>
      </c>
      <c r="K3947" t="s">
        <v>40</v>
      </c>
      <c r="L3947">
        <v>627066</v>
      </c>
      <c r="M3947">
        <v>176201311</v>
      </c>
      <c r="O3947">
        <v>516374</v>
      </c>
      <c r="T3947">
        <v>177344751</v>
      </c>
      <c r="V3947">
        <v>177344751</v>
      </c>
      <c r="W3947">
        <v>116368</v>
      </c>
      <c r="AI3947">
        <v>116368</v>
      </c>
      <c r="AJ3947">
        <v>177461119</v>
      </c>
      <c r="AN3947">
        <v>20742667</v>
      </c>
      <c r="AP3947">
        <v>277366203</v>
      </c>
      <c r="AR3947">
        <v>298108870</v>
      </c>
      <c r="AT3947">
        <v>298108870</v>
      </c>
      <c r="BD3947">
        <v>298108870</v>
      </c>
      <c r="BE3947">
        <v>9745180</v>
      </c>
      <c r="BF3947">
        <v>65113198</v>
      </c>
      <c r="BK3947">
        <v>3960071</v>
      </c>
      <c r="BL3947">
        <v>-199466200</v>
      </c>
      <c r="BM3947">
        <v>-120647751</v>
      </c>
      <c r="BN3947">
        <v>177461119</v>
      </c>
    </row>
    <row r="3948" spans="1:66" hidden="1" x14ac:dyDescent="0.25">
      <c r="A3948" t="s">
        <v>33</v>
      </c>
      <c r="B3948" t="s">
        <v>2211</v>
      </c>
      <c r="C3948">
        <v>900330496</v>
      </c>
      <c r="D3948" t="s">
        <v>2287</v>
      </c>
      <c r="E3948" t="s">
        <v>2278</v>
      </c>
      <c r="F3948" t="s">
        <v>189</v>
      </c>
      <c r="G3948" t="s">
        <v>45</v>
      </c>
      <c r="H3948" t="s">
        <v>1673</v>
      </c>
      <c r="I3948" t="s">
        <v>57</v>
      </c>
      <c r="J3948" t="s">
        <v>83</v>
      </c>
      <c r="K3948" t="s">
        <v>39</v>
      </c>
      <c r="L3948">
        <v>520745</v>
      </c>
      <c r="M3948">
        <v>3412</v>
      </c>
      <c r="R3948">
        <v>30933</v>
      </c>
      <c r="T3948">
        <v>555090</v>
      </c>
      <c r="V3948">
        <v>555090</v>
      </c>
      <c r="AF3948">
        <v>354274904</v>
      </c>
      <c r="AI3948">
        <v>354274904</v>
      </c>
      <c r="AJ3948">
        <v>354829994</v>
      </c>
      <c r="AO3948">
        <v>134677</v>
      </c>
      <c r="AQ3948">
        <v>146242</v>
      </c>
      <c r="AR3948">
        <v>280919</v>
      </c>
      <c r="AT3948">
        <v>280919</v>
      </c>
      <c r="AY3948">
        <v>35230328</v>
      </c>
      <c r="BC3948">
        <v>35230328</v>
      </c>
      <c r="BD3948">
        <v>35511247</v>
      </c>
      <c r="BE3948">
        <v>1013249</v>
      </c>
      <c r="BF3948">
        <v>83474630</v>
      </c>
      <c r="BK3948">
        <v>235043775</v>
      </c>
      <c r="BL3948">
        <v>-212907</v>
      </c>
      <c r="BM3948">
        <v>319318747</v>
      </c>
      <c r="BN3948">
        <v>354829994</v>
      </c>
    </row>
    <row r="3949" spans="1:66" hidden="1" x14ac:dyDescent="0.25">
      <c r="A3949" t="s">
        <v>33</v>
      </c>
      <c r="B3949" t="s">
        <v>2211</v>
      </c>
      <c r="C3949">
        <v>900330496</v>
      </c>
      <c r="D3949" t="s">
        <v>2287</v>
      </c>
      <c r="E3949" t="s">
        <v>2278</v>
      </c>
      <c r="F3949" t="s">
        <v>189</v>
      </c>
      <c r="G3949" t="s">
        <v>45</v>
      </c>
      <c r="H3949" t="s">
        <v>1673</v>
      </c>
      <c r="I3949" t="s">
        <v>57</v>
      </c>
      <c r="J3949" t="s">
        <v>83</v>
      </c>
      <c r="K3949" t="s">
        <v>40</v>
      </c>
      <c r="L3949">
        <v>86688</v>
      </c>
      <c r="M3949">
        <v>18153241</v>
      </c>
      <c r="O3949">
        <v>19725</v>
      </c>
      <c r="R3949">
        <v>149314</v>
      </c>
      <c r="T3949">
        <v>18408968</v>
      </c>
      <c r="V3949">
        <v>18408968</v>
      </c>
      <c r="AF3949">
        <v>352883104</v>
      </c>
      <c r="AI3949">
        <v>352883104</v>
      </c>
      <c r="AJ3949">
        <v>371292072</v>
      </c>
      <c r="AN3949">
        <v>75431</v>
      </c>
      <c r="AO3949">
        <v>40915</v>
      </c>
      <c r="AQ3949">
        <v>156334</v>
      </c>
      <c r="AR3949">
        <v>272680</v>
      </c>
      <c r="AT3949">
        <v>272680</v>
      </c>
      <c r="AY3949">
        <v>36998301</v>
      </c>
      <c r="BC3949">
        <v>36998301</v>
      </c>
      <c r="BD3949">
        <v>37270981</v>
      </c>
      <c r="BE3949">
        <v>1012262</v>
      </c>
      <c r="BF3949">
        <v>82974874</v>
      </c>
      <c r="BK3949">
        <v>243138466</v>
      </c>
      <c r="BL3949">
        <v>6895489</v>
      </c>
      <c r="BM3949">
        <v>334021091</v>
      </c>
      <c r="BN3949">
        <v>371292072</v>
      </c>
    </row>
    <row r="3950" spans="1:66" hidden="1" x14ac:dyDescent="0.25">
      <c r="A3950" t="s">
        <v>33</v>
      </c>
      <c r="B3950" t="s">
        <v>2211</v>
      </c>
      <c r="C3950">
        <v>900331322</v>
      </c>
      <c r="D3950" t="s">
        <v>2287</v>
      </c>
      <c r="E3950" t="s">
        <v>4841</v>
      </c>
      <c r="F3950" t="s">
        <v>289</v>
      </c>
      <c r="G3950" t="s">
        <v>111</v>
      </c>
      <c r="H3950" t="s">
        <v>1605</v>
      </c>
      <c r="I3950" t="s">
        <v>38</v>
      </c>
      <c r="J3950" t="s">
        <v>38</v>
      </c>
      <c r="K3950" t="s">
        <v>39</v>
      </c>
      <c r="L3950">
        <v>128849355</v>
      </c>
      <c r="M3950">
        <v>5766139691</v>
      </c>
      <c r="N3950">
        <v>6050789</v>
      </c>
      <c r="O3950">
        <v>45452253</v>
      </c>
      <c r="T3950">
        <v>5946492088</v>
      </c>
      <c r="V3950">
        <v>5946492088</v>
      </c>
      <c r="X3950">
        <v>5145558992</v>
      </c>
      <c r="AB3950">
        <v>195306</v>
      </c>
      <c r="AE3950">
        <v>307229343</v>
      </c>
      <c r="AF3950">
        <v>13787073</v>
      </c>
      <c r="AI3950">
        <v>5466770714</v>
      </c>
      <c r="AJ3950">
        <v>11413262802</v>
      </c>
      <c r="AL3950">
        <v>10217391</v>
      </c>
      <c r="AM3950">
        <v>10217391</v>
      </c>
      <c r="AN3950">
        <v>1859591728</v>
      </c>
      <c r="AR3950">
        <v>1869809119</v>
      </c>
      <c r="AT3950">
        <v>1869809119</v>
      </c>
      <c r="AV3950">
        <v>192043533</v>
      </c>
      <c r="AW3950">
        <v>192043533</v>
      </c>
      <c r="AX3950">
        <v>5318332860</v>
      </c>
      <c r="BC3950">
        <v>5510376393</v>
      </c>
      <c r="BD3950">
        <v>7380185512</v>
      </c>
      <c r="BE3950">
        <v>38492</v>
      </c>
      <c r="BH3950">
        <v>217683979</v>
      </c>
      <c r="BK3950">
        <v>257320594</v>
      </c>
      <c r="BL3950">
        <v>3558034225</v>
      </c>
      <c r="BM3950">
        <v>4033077290</v>
      </c>
      <c r="BN3950">
        <v>11413262802</v>
      </c>
    </row>
    <row r="3951" spans="1:66" hidden="1" x14ac:dyDescent="0.25">
      <c r="A3951" t="s">
        <v>33</v>
      </c>
      <c r="B3951" t="s">
        <v>2211</v>
      </c>
      <c r="C3951">
        <v>900331322</v>
      </c>
      <c r="D3951" t="s">
        <v>2287</v>
      </c>
      <c r="E3951" t="s">
        <v>4841</v>
      </c>
      <c r="F3951" t="s">
        <v>289</v>
      </c>
      <c r="G3951" t="s">
        <v>111</v>
      </c>
      <c r="H3951" t="s">
        <v>1605</v>
      </c>
      <c r="I3951" t="s">
        <v>38</v>
      </c>
      <c r="J3951" t="s">
        <v>38</v>
      </c>
      <c r="K3951" t="s">
        <v>40</v>
      </c>
      <c r="L3951">
        <v>205174033</v>
      </c>
      <c r="M3951">
        <v>4200440385</v>
      </c>
      <c r="N3951">
        <v>4281924</v>
      </c>
      <c r="O3951">
        <v>0</v>
      </c>
      <c r="T3951">
        <v>4409896342</v>
      </c>
      <c r="V3951">
        <v>4409896342</v>
      </c>
      <c r="X3951">
        <v>7836124724</v>
      </c>
      <c r="AB3951">
        <v>3312346</v>
      </c>
      <c r="AF3951">
        <v>169369</v>
      </c>
      <c r="AI3951">
        <v>7839606439</v>
      </c>
      <c r="AJ3951">
        <v>12249502781</v>
      </c>
      <c r="AL3951">
        <v>15849609</v>
      </c>
      <c r="AM3951">
        <v>15849609</v>
      </c>
      <c r="AN3951">
        <v>3244148690</v>
      </c>
      <c r="AO3951">
        <v>449362980</v>
      </c>
      <c r="AR3951">
        <v>3709361279</v>
      </c>
      <c r="AT3951">
        <v>3709361279</v>
      </c>
      <c r="AV3951">
        <v>109347937</v>
      </c>
      <c r="AW3951">
        <v>109347937</v>
      </c>
      <c r="AX3951">
        <v>4143880732</v>
      </c>
      <c r="AY3951">
        <v>1501798846</v>
      </c>
      <c r="BC3951">
        <v>5755027515</v>
      </c>
      <c r="BD3951">
        <v>9464388794</v>
      </c>
      <c r="BE3951">
        <v>38492</v>
      </c>
      <c r="BH3951">
        <v>-1539127054</v>
      </c>
      <c r="BK3951">
        <v>1244695656</v>
      </c>
      <c r="BL3951">
        <v>3079506893</v>
      </c>
      <c r="BM3951">
        <v>2785113987</v>
      </c>
      <c r="BN3951">
        <v>12249502781</v>
      </c>
    </row>
    <row r="3952" spans="1:66" hidden="1" x14ac:dyDescent="0.25">
      <c r="A3952" t="s">
        <v>33</v>
      </c>
      <c r="B3952" t="s">
        <v>2211</v>
      </c>
      <c r="C3952">
        <v>900332937</v>
      </c>
      <c r="D3952" t="s">
        <v>2287</v>
      </c>
      <c r="E3952" t="s">
        <v>4842</v>
      </c>
      <c r="F3952" t="s">
        <v>2709</v>
      </c>
      <c r="G3952" t="s">
        <v>45</v>
      </c>
      <c r="H3952" t="s">
        <v>1674</v>
      </c>
      <c r="I3952" t="s">
        <v>47</v>
      </c>
      <c r="J3952" t="s">
        <v>90</v>
      </c>
      <c r="K3952" t="s">
        <v>39</v>
      </c>
      <c r="L3952">
        <v>525082</v>
      </c>
      <c r="M3952">
        <v>15481921</v>
      </c>
      <c r="O3952">
        <v>1232139</v>
      </c>
      <c r="T3952">
        <v>17239142</v>
      </c>
      <c r="V3952">
        <v>17239142</v>
      </c>
      <c r="X3952">
        <v>2013751</v>
      </c>
      <c r="AI3952">
        <v>2013751</v>
      </c>
      <c r="AJ3952">
        <v>19252893</v>
      </c>
      <c r="AK3952">
        <v>709892</v>
      </c>
      <c r="AM3952">
        <v>709892</v>
      </c>
      <c r="AN3952">
        <v>9413494</v>
      </c>
      <c r="AP3952">
        <v>15241</v>
      </c>
      <c r="AQ3952">
        <v>601824</v>
      </c>
      <c r="AR3952">
        <v>10740451</v>
      </c>
      <c r="AT3952">
        <v>10740451</v>
      </c>
      <c r="AV3952">
        <v>958608</v>
      </c>
      <c r="AW3952">
        <v>958608</v>
      </c>
      <c r="AY3952">
        <v>32529</v>
      </c>
      <c r="BC3952">
        <v>991137</v>
      </c>
      <c r="BD3952">
        <v>11731588</v>
      </c>
      <c r="BE3952">
        <v>383000</v>
      </c>
      <c r="BK3952">
        <v>219803</v>
      </c>
      <c r="BL3952">
        <v>6918502</v>
      </c>
      <c r="BM3952">
        <v>7521305</v>
      </c>
      <c r="BN3952">
        <v>19252893</v>
      </c>
    </row>
    <row r="3953" spans="1:66" hidden="1" x14ac:dyDescent="0.25">
      <c r="A3953" t="s">
        <v>33</v>
      </c>
      <c r="B3953" t="s">
        <v>2211</v>
      </c>
      <c r="C3953">
        <v>900332937</v>
      </c>
      <c r="D3953" t="s">
        <v>2287</v>
      </c>
      <c r="E3953" t="s">
        <v>4842</v>
      </c>
      <c r="F3953" t="s">
        <v>2709</v>
      </c>
      <c r="G3953" t="s">
        <v>45</v>
      </c>
      <c r="H3953" t="s">
        <v>1674</v>
      </c>
      <c r="I3953" t="s">
        <v>47</v>
      </c>
      <c r="J3953" t="s">
        <v>90</v>
      </c>
      <c r="K3953" t="s">
        <v>40</v>
      </c>
      <c r="L3953">
        <v>372746</v>
      </c>
      <c r="M3953">
        <v>27673687</v>
      </c>
      <c r="O3953">
        <v>531741</v>
      </c>
      <c r="T3953">
        <v>28578174</v>
      </c>
      <c r="V3953">
        <v>28578174</v>
      </c>
      <c r="X3953">
        <v>1059810</v>
      </c>
      <c r="AI3953">
        <v>1059810</v>
      </c>
      <c r="AJ3953">
        <v>29637984</v>
      </c>
      <c r="AK3953">
        <v>537447</v>
      </c>
      <c r="AM3953">
        <v>537447</v>
      </c>
      <c r="AN3953">
        <v>19422837</v>
      </c>
      <c r="AP3953">
        <v>225853</v>
      </c>
      <c r="AQ3953">
        <v>1801873</v>
      </c>
      <c r="AR3953">
        <v>21988010</v>
      </c>
      <c r="AT3953">
        <v>21988010</v>
      </c>
      <c r="AV3953">
        <v>817302</v>
      </c>
      <c r="AW3953">
        <v>817302</v>
      </c>
      <c r="AY3953">
        <v>67637</v>
      </c>
      <c r="BA3953">
        <v>15241</v>
      </c>
      <c r="BC3953">
        <v>900180</v>
      </c>
      <c r="BD3953">
        <v>22888190</v>
      </c>
      <c r="BE3953">
        <v>383000</v>
      </c>
      <c r="BK3953">
        <v>219803</v>
      </c>
      <c r="BL3953">
        <v>6146991</v>
      </c>
      <c r="BM3953">
        <v>6749794</v>
      </c>
      <c r="BN3953">
        <v>29637984</v>
      </c>
    </row>
    <row r="3954" spans="1:66" hidden="1" x14ac:dyDescent="0.25">
      <c r="A3954" t="s">
        <v>33</v>
      </c>
      <c r="B3954" t="s">
        <v>2211</v>
      </c>
      <c r="C3954">
        <v>900334095</v>
      </c>
      <c r="D3954" t="s">
        <v>2287</v>
      </c>
      <c r="E3954" t="s">
        <v>1675</v>
      </c>
      <c r="F3954" t="s">
        <v>131</v>
      </c>
      <c r="G3954" t="s">
        <v>111</v>
      </c>
      <c r="H3954" t="s">
        <v>1676</v>
      </c>
      <c r="I3954" t="s">
        <v>38</v>
      </c>
      <c r="J3954" t="s">
        <v>38</v>
      </c>
      <c r="K3954" t="s">
        <v>39</v>
      </c>
      <c r="L3954">
        <v>10479175</v>
      </c>
      <c r="M3954">
        <v>3505757</v>
      </c>
      <c r="R3954">
        <v>1558878</v>
      </c>
      <c r="T3954">
        <v>15543810</v>
      </c>
      <c r="V3954">
        <v>15543810</v>
      </c>
      <c r="X3954">
        <v>730182</v>
      </c>
      <c r="AD3954">
        <v>388785</v>
      </c>
      <c r="AI3954">
        <v>1118967</v>
      </c>
      <c r="AJ3954">
        <v>16662777</v>
      </c>
      <c r="AN3954">
        <v>4660129</v>
      </c>
      <c r="AO3954">
        <v>379639</v>
      </c>
      <c r="AP3954">
        <v>1552053</v>
      </c>
      <c r="AR3954">
        <v>6591821</v>
      </c>
      <c r="AT3954">
        <v>6591821</v>
      </c>
      <c r="BA3954">
        <v>583020</v>
      </c>
      <c r="BC3954">
        <v>583020</v>
      </c>
      <c r="BD3954">
        <v>7174841</v>
      </c>
      <c r="BE3954">
        <v>96700</v>
      </c>
      <c r="BL3954">
        <v>9391236</v>
      </c>
      <c r="BM3954">
        <v>9487936</v>
      </c>
      <c r="BN3954">
        <v>16662777</v>
      </c>
    </row>
    <row r="3955" spans="1:66" hidden="1" x14ac:dyDescent="0.25">
      <c r="A3955" t="s">
        <v>33</v>
      </c>
      <c r="B3955" t="s">
        <v>2211</v>
      </c>
      <c r="C3955">
        <v>900334095</v>
      </c>
      <c r="D3955" t="s">
        <v>2287</v>
      </c>
      <c r="E3955" t="s">
        <v>1675</v>
      </c>
      <c r="F3955" t="s">
        <v>131</v>
      </c>
      <c r="G3955" t="s">
        <v>111</v>
      </c>
      <c r="H3955" t="s">
        <v>1676</v>
      </c>
      <c r="I3955" t="s">
        <v>38</v>
      </c>
      <c r="J3955" t="s">
        <v>38</v>
      </c>
      <c r="K3955" t="s">
        <v>40</v>
      </c>
      <c r="L3955">
        <v>9831010</v>
      </c>
      <c r="M3955">
        <v>1938299</v>
      </c>
      <c r="R3955">
        <v>1125731</v>
      </c>
      <c r="T3955">
        <v>12895040</v>
      </c>
      <c r="V3955">
        <v>12895040</v>
      </c>
      <c r="X3955">
        <v>1024726</v>
      </c>
      <c r="AI3955">
        <v>1024726</v>
      </c>
      <c r="AJ3955">
        <v>13919766</v>
      </c>
      <c r="AN3955">
        <v>1289726</v>
      </c>
      <c r="AO3955">
        <v>620800</v>
      </c>
      <c r="AP3955">
        <v>970823</v>
      </c>
      <c r="AR3955">
        <v>2881349</v>
      </c>
      <c r="AT3955">
        <v>2881349</v>
      </c>
      <c r="AY3955">
        <v>72014</v>
      </c>
      <c r="BA3955">
        <v>490862</v>
      </c>
      <c r="BC3955">
        <v>562876</v>
      </c>
      <c r="BD3955">
        <v>3444225</v>
      </c>
      <c r="BE3955">
        <v>96700</v>
      </c>
      <c r="BL3955">
        <v>10378841</v>
      </c>
      <c r="BM3955">
        <v>10475541</v>
      </c>
      <c r="BN3955">
        <v>13919766</v>
      </c>
    </row>
    <row r="3956" spans="1:66" hidden="1" x14ac:dyDescent="0.25">
      <c r="A3956" t="s">
        <v>33</v>
      </c>
      <c r="B3956" t="s">
        <v>2211</v>
      </c>
      <c r="C3956">
        <v>900335237</v>
      </c>
      <c r="D3956" t="s">
        <v>2287</v>
      </c>
      <c r="E3956" t="s">
        <v>4843</v>
      </c>
      <c r="F3956" t="s">
        <v>289</v>
      </c>
      <c r="G3956" t="s">
        <v>111</v>
      </c>
      <c r="H3956" t="s">
        <v>846</v>
      </c>
      <c r="I3956" t="s">
        <v>38</v>
      </c>
      <c r="J3956" t="s">
        <v>38</v>
      </c>
      <c r="K3956" t="s">
        <v>39</v>
      </c>
      <c r="L3956">
        <v>94964000</v>
      </c>
      <c r="M3956">
        <v>25267000</v>
      </c>
      <c r="N3956">
        <v>32090000</v>
      </c>
      <c r="R3956">
        <v>846000</v>
      </c>
      <c r="T3956">
        <v>153167000</v>
      </c>
      <c r="V3956">
        <v>153167000</v>
      </c>
      <c r="X3956">
        <v>1391975000</v>
      </c>
      <c r="Z3956">
        <v>10048000</v>
      </c>
      <c r="AD3956">
        <v>103490000</v>
      </c>
      <c r="AE3956">
        <v>201366000</v>
      </c>
      <c r="AI3956">
        <v>1706879000</v>
      </c>
      <c r="AJ3956">
        <v>1860046000</v>
      </c>
      <c r="AL3956">
        <v>1613000</v>
      </c>
      <c r="AM3956">
        <v>1613000</v>
      </c>
      <c r="AN3956">
        <v>219466000</v>
      </c>
      <c r="AO3956">
        <v>13178000</v>
      </c>
      <c r="AP3956">
        <v>91218000</v>
      </c>
      <c r="AR3956">
        <v>325475000</v>
      </c>
      <c r="AT3956">
        <v>325475000</v>
      </c>
      <c r="AV3956">
        <v>100747000</v>
      </c>
      <c r="AW3956">
        <v>100747000</v>
      </c>
      <c r="AX3956">
        <v>319265000</v>
      </c>
      <c r="BA3956">
        <v>49606000</v>
      </c>
      <c r="BC3956">
        <v>469618000</v>
      </c>
      <c r="BD3956">
        <v>795093000</v>
      </c>
      <c r="BE3956">
        <v>94000</v>
      </c>
      <c r="BH3956">
        <v>1223859000</v>
      </c>
      <c r="BL3956">
        <v>-159000000</v>
      </c>
      <c r="BM3956">
        <v>1064953000</v>
      </c>
      <c r="BN3956">
        <v>1860046000</v>
      </c>
    </row>
    <row r="3957" spans="1:66" hidden="1" x14ac:dyDescent="0.25">
      <c r="A3957" t="s">
        <v>33</v>
      </c>
      <c r="B3957" t="s">
        <v>2211</v>
      </c>
      <c r="C3957">
        <v>900335237</v>
      </c>
      <c r="D3957" t="s">
        <v>2287</v>
      </c>
      <c r="E3957" t="s">
        <v>4843</v>
      </c>
      <c r="F3957" t="s">
        <v>289</v>
      </c>
      <c r="G3957" t="s">
        <v>111</v>
      </c>
      <c r="H3957" t="s">
        <v>846</v>
      </c>
      <c r="I3957" t="s">
        <v>38</v>
      </c>
      <c r="J3957" t="s">
        <v>38</v>
      </c>
      <c r="K3957" t="s">
        <v>40</v>
      </c>
      <c r="L3957">
        <v>67348000</v>
      </c>
      <c r="M3957">
        <v>24318000</v>
      </c>
      <c r="N3957">
        <v>37233000</v>
      </c>
      <c r="R3957">
        <v>941000</v>
      </c>
      <c r="T3957">
        <v>129840000</v>
      </c>
      <c r="V3957">
        <v>129840000</v>
      </c>
      <c r="X3957">
        <v>1658129000</v>
      </c>
      <c r="Z3957">
        <v>46066000</v>
      </c>
      <c r="AB3957">
        <v>104014000</v>
      </c>
      <c r="AE3957">
        <v>123226000</v>
      </c>
      <c r="AI3957">
        <v>1931435000</v>
      </c>
      <c r="AJ3957">
        <v>2061275000</v>
      </c>
      <c r="AL3957">
        <v>1623000</v>
      </c>
      <c r="AM3957">
        <v>1623000</v>
      </c>
      <c r="AN3957">
        <v>265033000</v>
      </c>
      <c r="AO3957">
        <v>22831000</v>
      </c>
      <c r="AP3957">
        <v>55101000</v>
      </c>
      <c r="AR3957">
        <v>344588000</v>
      </c>
      <c r="AT3957">
        <v>344588000</v>
      </c>
      <c r="AV3957">
        <v>92455000</v>
      </c>
      <c r="AW3957">
        <v>92455000</v>
      </c>
      <c r="AX3957">
        <v>40657000</v>
      </c>
      <c r="AY3957">
        <v>3635000</v>
      </c>
      <c r="BA3957">
        <v>142114000</v>
      </c>
      <c r="BC3957">
        <v>278861000</v>
      </c>
      <c r="BD3957">
        <v>623449000</v>
      </c>
      <c r="BE3957">
        <v>94000</v>
      </c>
      <c r="BH3957">
        <v>1453184000</v>
      </c>
      <c r="BJ3957">
        <v>406556000</v>
      </c>
      <c r="BL3957">
        <v>-422008000</v>
      </c>
      <c r="BM3957">
        <v>1437826000</v>
      </c>
      <c r="BN3957">
        <v>2061275000</v>
      </c>
    </row>
    <row r="3958" spans="1:66" hidden="1" x14ac:dyDescent="0.25">
      <c r="A3958" t="s">
        <v>33</v>
      </c>
      <c r="B3958" t="s">
        <v>2211</v>
      </c>
      <c r="C3958">
        <v>900335451</v>
      </c>
      <c r="D3958" t="s">
        <v>2287</v>
      </c>
      <c r="E3958" t="s">
        <v>1677</v>
      </c>
      <c r="F3958" t="s">
        <v>134</v>
      </c>
      <c r="G3958" t="s">
        <v>45</v>
      </c>
      <c r="H3958" t="s">
        <v>4844</v>
      </c>
      <c r="I3958" t="s">
        <v>71</v>
      </c>
      <c r="J3958" t="s">
        <v>72</v>
      </c>
      <c r="K3958" t="s">
        <v>39</v>
      </c>
      <c r="L3958">
        <v>506630</v>
      </c>
      <c r="M3958">
        <v>11241074</v>
      </c>
      <c r="N3958">
        <v>8917920</v>
      </c>
      <c r="O3958">
        <v>915030</v>
      </c>
      <c r="T3958">
        <v>21580654</v>
      </c>
      <c r="V3958">
        <v>21580654</v>
      </c>
      <c r="X3958">
        <v>44960</v>
      </c>
      <c r="Z3958">
        <v>121615</v>
      </c>
      <c r="AB3958">
        <v>3562221</v>
      </c>
      <c r="AF3958">
        <v>1233259</v>
      </c>
      <c r="AI3958">
        <v>4962055</v>
      </c>
      <c r="AJ3958">
        <v>26542709</v>
      </c>
      <c r="AK3958">
        <v>312584</v>
      </c>
      <c r="AM3958">
        <v>312584</v>
      </c>
      <c r="AN3958">
        <v>9131658</v>
      </c>
      <c r="AO3958">
        <v>1205039</v>
      </c>
      <c r="AP3958">
        <v>777543</v>
      </c>
      <c r="AQ3958">
        <v>94925</v>
      </c>
      <c r="AR3958">
        <v>11521749</v>
      </c>
      <c r="AT3958">
        <v>11521749</v>
      </c>
      <c r="BA3958">
        <v>4794500</v>
      </c>
      <c r="BC3958">
        <v>4794500</v>
      </c>
      <c r="BD3958">
        <v>16316249</v>
      </c>
      <c r="BE3958">
        <v>5000000</v>
      </c>
      <c r="BK3958">
        <v>447823</v>
      </c>
      <c r="BL3958">
        <v>4778637</v>
      </c>
      <c r="BM3958">
        <v>10226460</v>
      </c>
      <c r="BN3958">
        <v>26542709</v>
      </c>
    </row>
    <row r="3959" spans="1:66" hidden="1" x14ac:dyDescent="0.25">
      <c r="A3959" t="s">
        <v>33</v>
      </c>
      <c r="B3959" t="s">
        <v>2211</v>
      </c>
      <c r="C3959">
        <v>900335451</v>
      </c>
      <c r="D3959" t="s">
        <v>2287</v>
      </c>
      <c r="E3959" t="s">
        <v>1677</v>
      </c>
      <c r="F3959" t="s">
        <v>134</v>
      </c>
      <c r="G3959" t="s">
        <v>45</v>
      </c>
      <c r="H3959" t="s">
        <v>4844</v>
      </c>
      <c r="I3959" t="s">
        <v>71</v>
      </c>
      <c r="J3959" t="s">
        <v>72</v>
      </c>
      <c r="K3959" t="s">
        <v>40</v>
      </c>
      <c r="L3959">
        <v>137469</v>
      </c>
      <c r="M3959">
        <v>10129321</v>
      </c>
      <c r="N3959">
        <v>10812973</v>
      </c>
      <c r="O3959">
        <v>1052513</v>
      </c>
      <c r="T3959">
        <v>22132276</v>
      </c>
      <c r="V3959">
        <v>22132276</v>
      </c>
      <c r="X3959">
        <v>43280</v>
      </c>
      <c r="Z3959">
        <v>77003</v>
      </c>
      <c r="AB3959">
        <v>3562221</v>
      </c>
      <c r="AF3959">
        <v>1612316</v>
      </c>
      <c r="AI3959">
        <v>5294820</v>
      </c>
      <c r="AJ3959">
        <v>27427096</v>
      </c>
      <c r="AK3959">
        <v>283567</v>
      </c>
      <c r="AM3959">
        <v>283567</v>
      </c>
      <c r="AN3959">
        <v>12655591</v>
      </c>
      <c r="AO3959">
        <v>193205</v>
      </c>
      <c r="AP3959">
        <v>150000</v>
      </c>
      <c r="AQ3959">
        <v>93587</v>
      </c>
      <c r="AR3959">
        <v>13375950</v>
      </c>
      <c r="AT3959">
        <v>13375950</v>
      </c>
      <c r="BA3959">
        <v>4944500</v>
      </c>
      <c r="BC3959">
        <v>4944500</v>
      </c>
      <c r="BD3959">
        <v>18320450</v>
      </c>
      <c r="BE3959">
        <v>5000000</v>
      </c>
      <c r="BK3959">
        <v>447823</v>
      </c>
      <c r="BL3959">
        <v>3658823</v>
      </c>
      <c r="BM3959">
        <v>9106646</v>
      </c>
      <c r="BN3959">
        <v>27427096</v>
      </c>
    </row>
    <row r="3960" spans="1:66" hidden="1" x14ac:dyDescent="0.25">
      <c r="A3960" t="s">
        <v>33</v>
      </c>
      <c r="B3960" t="s">
        <v>2211</v>
      </c>
      <c r="C3960">
        <v>900335507</v>
      </c>
      <c r="D3960" t="s">
        <v>2287</v>
      </c>
      <c r="E3960" t="s">
        <v>4845</v>
      </c>
      <c r="F3960" t="s">
        <v>2755</v>
      </c>
      <c r="G3960" t="s">
        <v>36</v>
      </c>
      <c r="H3960" t="s">
        <v>4846</v>
      </c>
      <c r="I3960" t="s">
        <v>203</v>
      </c>
      <c r="J3960" t="s">
        <v>615</v>
      </c>
      <c r="K3960" t="s">
        <v>39</v>
      </c>
      <c r="L3960">
        <v>73</v>
      </c>
      <c r="M3960">
        <v>6031618</v>
      </c>
      <c r="O3960">
        <v>5131</v>
      </c>
      <c r="T3960">
        <v>6036822</v>
      </c>
      <c r="V3960">
        <v>6036822</v>
      </c>
      <c r="X3960">
        <v>373432</v>
      </c>
      <c r="AI3960">
        <v>373432</v>
      </c>
      <c r="AJ3960">
        <v>6410254</v>
      </c>
      <c r="AN3960">
        <v>511596</v>
      </c>
      <c r="AR3960">
        <v>511596</v>
      </c>
      <c r="AT3960">
        <v>511596</v>
      </c>
      <c r="BD3960">
        <v>511596</v>
      </c>
      <c r="BE3960">
        <v>100000</v>
      </c>
      <c r="BF3960">
        <v>3070865</v>
      </c>
      <c r="BK3960">
        <v>50000</v>
      </c>
      <c r="BL3960">
        <v>2677793</v>
      </c>
      <c r="BM3960">
        <v>5898658</v>
      </c>
      <c r="BN3960">
        <v>6410254</v>
      </c>
    </row>
    <row r="3961" spans="1:66" hidden="1" x14ac:dyDescent="0.25">
      <c r="A3961" t="s">
        <v>33</v>
      </c>
      <c r="B3961" t="s">
        <v>2211</v>
      </c>
      <c r="C3961">
        <v>900335507</v>
      </c>
      <c r="D3961" t="s">
        <v>2287</v>
      </c>
      <c r="E3961" t="s">
        <v>4845</v>
      </c>
      <c r="F3961" t="s">
        <v>2755</v>
      </c>
      <c r="G3961" t="s">
        <v>36</v>
      </c>
      <c r="H3961" t="s">
        <v>4846</v>
      </c>
      <c r="I3961" t="s">
        <v>203</v>
      </c>
      <c r="J3961" t="s">
        <v>615</v>
      </c>
      <c r="K3961" t="s">
        <v>40</v>
      </c>
      <c r="L3961">
        <v>569</v>
      </c>
      <c r="M3961">
        <v>6061628</v>
      </c>
      <c r="O3961">
        <v>5131</v>
      </c>
      <c r="T3961">
        <v>6067328</v>
      </c>
      <c r="V3961">
        <v>6067328</v>
      </c>
      <c r="X3961">
        <v>387131</v>
      </c>
      <c r="AI3961">
        <v>387131</v>
      </c>
      <c r="AJ3961">
        <v>6454459</v>
      </c>
      <c r="AN3961">
        <v>540419</v>
      </c>
      <c r="AR3961">
        <v>540419</v>
      </c>
      <c r="AT3961">
        <v>540419</v>
      </c>
      <c r="BD3961">
        <v>540419</v>
      </c>
      <c r="BE3961">
        <v>100000</v>
      </c>
      <c r="BF3961">
        <v>3070865</v>
      </c>
      <c r="BK3961">
        <v>50000</v>
      </c>
      <c r="BL3961">
        <v>2693175</v>
      </c>
      <c r="BM3961">
        <v>5914040</v>
      </c>
      <c r="BN3961">
        <v>6454459</v>
      </c>
    </row>
    <row r="3962" spans="1:66" hidden="1" x14ac:dyDescent="0.25">
      <c r="A3962" t="s">
        <v>33</v>
      </c>
      <c r="B3962" t="s">
        <v>2211</v>
      </c>
      <c r="C3962">
        <v>900335523</v>
      </c>
      <c r="D3962" t="s">
        <v>2287</v>
      </c>
      <c r="E3962" t="s">
        <v>4847</v>
      </c>
      <c r="F3962" t="s">
        <v>1394</v>
      </c>
      <c r="G3962" t="s">
        <v>36</v>
      </c>
      <c r="H3962" t="s">
        <v>4848</v>
      </c>
      <c r="I3962" t="s">
        <v>203</v>
      </c>
      <c r="J3962" t="s">
        <v>615</v>
      </c>
      <c r="K3962" t="s">
        <v>39</v>
      </c>
      <c r="L3962">
        <v>23</v>
      </c>
      <c r="M3962">
        <v>3664506</v>
      </c>
      <c r="O3962">
        <v>6304</v>
      </c>
      <c r="T3962">
        <v>3670833</v>
      </c>
      <c r="V3962">
        <v>3670833</v>
      </c>
      <c r="X3962">
        <v>119996</v>
      </c>
      <c r="AI3962">
        <v>119996</v>
      </c>
      <c r="AJ3962">
        <v>3790829</v>
      </c>
      <c r="AN3962">
        <v>1031271</v>
      </c>
      <c r="AR3962">
        <v>1031271</v>
      </c>
      <c r="AT3962">
        <v>1031271</v>
      </c>
      <c r="BD3962">
        <v>1031271</v>
      </c>
      <c r="BE3962">
        <v>100000</v>
      </c>
      <c r="BF3962">
        <v>1777714</v>
      </c>
      <c r="BK3962">
        <v>50000</v>
      </c>
      <c r="BL3962">
        <v>831844</v>
      </c>
      <c r="BM3962">
        <v>2759558</v>
      </c>
      <c r="BN3962">
        <v>3790829</v>
      </c>
    </row>
    <row r="3963" spans="1:66" hidden="1" x14ac:dyDescent="0.25">
      <c r="A3963" t="s">
        <v>33</v>
      </c>
      <c r="B3963" t="s">
        <v>2211</v>
      </c>
      <c r="C3963">
        <v>900335523</v>
      </c>
      <c r="D3963" t="s">
        <v>2287</v>
      </c>
      <c r="E3963" t="s">
        <v>4847</v>
      </c>
      <c r="F3963" t="s">
        <v>1394</v>
      </c>
      <c r="G3963" t="s">
        <v>36</v>
      </c>
      <c r="H3963" t="s">
        <v>4848</v>
      </c>
      <c r="I3963" t="s">
        <v>203</v>
      </c>
      <c r="J3963" t="s">
        <v>615</v>
      </c>
      <c r="K3963" t="s">
        <v>40</v>
      </c>
      <c r="L3963">
        <v>602</v>
      </c>
      <c r="M3963">
        <v>3694457</v>
      </c>
      <c r="O3963">
        <v>6304</v>
      </c>
      <c r="T3963">
        <v>3701363</v>
      </c>
      <c r="V3963">
        <v>3701363</v>
      </c>
      <c r="X3963">
        <v>137625</v>
      </c>
      <c r="AI3963">
        <v>137625</v>
      </c>
      <c r="AJ3963">
        <v>3838988</v>
      </c>
      <c r="AN3963">
        <v>1045622</v>
      </c>
      <c r="AR3963">
        <v>1045622</v>
      </c>
      <c r="AT3963">
        <v>1045622</v>
      </c>
      <c r="BD3963">
        <v>1045622</v>
      </c>
      <c r="BE3963">
        <v>100000</v>
      </c>
      <c r="BF3963">
        <v>1777714</v>
      </c>
      <c r="BK3963">
        <v>50000</v>
      </c>
      <c r="BL3963">
        <v>865652</v>
      </c>
      <c r="BM3963">
        <v>2793366</v>
      </c>
      <c r="BN3963">
        <v>3838988</v>
      </c>
    </row>
    <row r="3964" spans="1:66" hidden="1" x14ac:dyDescent="0.25">
      <c r="A3964" t="s">
        <v>33</v>
      </c>
      <c r="B3964" t="s">
        <v>2211</v>
      </c>
      <c r="C3964">
        <v>900335668</v>
      </c>
      <c r="D3964" t="s">
        <v>2287</v>
      </c>
      <c r="E3964" t="s">
        <v>4849</v>
      </c>
      <c r="F3964" t="s">
        <v>96</v>
      </c>
      <c r="G3964" t="s">
        <v>45</v>
      </c>
      <c r="H3964" t="s">
        <v>2453</v>
      </c>
      <c r="I3964" t="s">
        <v>241</v>
      </c>
      <c r="J3964" t="s">
        <v>242</v>
      </c>
      <c r="K3964" t="s">
        <v>39</v>
      </c>
      <c r="L3964">
        <v>14277</v>
      </c>
      <c r="M3964">
        <v>1544660</v>
      </c>
      <c r="N3964">
        <v>0</v>
      </c>
      <c r="O3964">
        <v>38253</v>
      </c>
      <c r="P3964">
        <v>0</v>
      </c>
      <c r="Q3964">
        <v>0</v>
      </c>
      <c r="R3964">
        <v>0</v>
      </c>
      <c r="S3964">
        <v>0</v>
      </c>
      <c r="T3964">
        <v>1597190</v>
      </c>
      <c r="U3964">
        <v>0</v>
      </c>
      <c r="V3964">
        <v>1597190</v>
      </c>
      <c r="W3964">
        <v>0</v>
      </c>
      <c r="X3964">
        <v>4460</v>
      </c>
      <c r="Y3964">
        <v>0</v>
      </c>
      <c r="Z3964">
        <v>0</v>
      </c>
      <c r="AA3964">
        <v>0</v>
      </c>
      <c r="AB3964">
        <v>54000</v>
      </c>
      <c r="AC3964">
        <v>0</v>
      </c>
      <c r="AD3964">
        <v>26250</v>
      </c>
      <c r="AE3964">
        <v>0</v>
      </c>
      <c r="AF3964">
        <v>0</v>
      </c>
      <c r="AG3964">
        <v>0</v>
      </c>
      <c r="AH3964">
        <v>0</v>
      </c>
      <c r="AI3964">
        <v>84710</v>
      </c>
      <c r="AJ3964">
        <v>1681900</v>
      </c>
      <c r="AK3964">
        <v>0</v>
      </c>
      <c r="AL3964">
        <v>0</v>
      </c>
      <c r="AM3964">
        <v>0</v>
      </c>
      <c r="AN3964">
        <v>962242</v>
      </c>
      <c r="AO3964">
        <v>105727</v>
      </c>
      <c r="AP3964">
        <v>0</v>
      </c>
      <c r="AQ3964">
        <v>0</v>
      </c>
      <c r="AR3964">
        <v>1067969</v>
      </c>
      <c r="AS3964">
        <v>0</v>
      </c>
      <c r="AT3964">
        <v>1067969</v>
      </c>
      <c r="AU3964">
        <v>0</v>
      </c>
      <c r="AV3964">
        <v>75000</v>
      </c>
      <c r="AW3964">
        <v>75000</v>
      </c>
      <c r="AX3964">
        <v>0</v>
      </c>
      <c r="AY3964">
        <v>0</v>
      </c>
      <c r="AZ3964">
        <v>0</v>
      </c>
      <c r="BA3964">
        <v>0</v>
      </c>
      <c r="BB3964">
        <v>47076</v>
      </c>
      <c r="BC3964">
        <v>122076</v>
      </c>
      <c r="BD3964">
        <v>1190045</v>
      </c>
      <c r="BE3964">
        <v>100000</v>
      </c>
      <c r="BF3964">
        <v>0</v>
      </c>
      <c r="BG3964">
        <v>0</v>
      </c>
      <c r="BH3964">
        <v>0</v>
      </c>
      <c r="BI3964">
        <v>0</v>
      </c>
      <c r="BJ3964">
        <v>0</v>
      </c>
      <c r="BK3964">
        <v>50000</v>
      </c>
      <c r="BL3964">
        <v>341855</v>
      </c>
      <c r="BM3964">
        <v>491855</v>
      </c>
      <c r="BN3964">
        <v>1681900</v>
      </c>
    </row>
    <row r="3965" spans="1:66" hidden="1" x14ac:dyDescent="0.25">
      <c r="A3965" t="s">
        <v>33</v>
      </c>
      <c r="B3965" t="s">
        <v>2211</v>
      </c>
      <c r="C3965">
        <v>900335668</v>
      </c>
      <c r="D3965" t="s">
        <v>2287</v>
      </c>
      <c r="E3965" t="s">
        <v>4849</v>
      </c>
      <c r="F3965" t="s">
        <v>96</v>
      </c>
      <c r="G3965" t="s">
        <v>45</v>
      </c>
      <c r="H3965" t="s">
        <v>2453</v>
      </c>
      <c r="I3965" t="s">
        <v>241</v>
      </c>
      <c r="J3965" t="s">
        <v>242</v>
      </c>
      <c r="K3965" t="s">
        <v>40</v>
      </c>
      <c r="L3965">
        <v>48668</v>
      </c>
      <c r="M3965">
        <v>2887769</v>
      </c>
      <c r="N3965">
        <v>0</v>
      </c>
      <c r="O3965">
        <v>26187</v>
      </c>
      <c r="P3965">
        <v>0</v>
      </c>
      <c r="Q3965">
        <v>0</v>
      </c>
      <c r="R3965">
        <v>899</v>
      </c>
      <c r="S3965">
        <v>0</v>
      </c>
      <c r="T3965">
        <v>2963523</v>
      </c>
      <c r="U3965">
        <v>0</v>
      </c>
      <c r="V3965">
        <v>2963523</v>
      </c>
      <c r="W3965">
        <v>0</v>
      </c>
      <c r="X3965">
        <v>6722</v>
      </c>
      <c r="Y3965">
        <v>0</v>
      </c>
      <c r="Z3965">
        <v>0</v>
      </c>
      <c r="AA3965">
        <v>0</v>
      </c>
      <c r="AB3965">
        <v>0</v>
      </c>
      <c r="AC3965">
        <v>0</v>
      </c>
      <c r="AD3965">
        <v>11749</v>
      </c>
      <c r="AE3965">
        <v>0</v>
      </c>
      <c r="AF3965">
        <v>0</v>
      </c>
      <c r="AG3965">
        <v>0</v>
      </c>
      <c r="AH3965">
        <v>0</v>
      </c>
      <c r="AI3965">
        <v>18471</v>
      </c>
      <c r="AJ3965">
        <v>2981994</v>
      </c>
      <c r="AK3965">
        <v>0</v>
      </c>
      <c r="AL3965">
        <v>0</v>
      </c>
      <c r="AM3965">
        <v>0</v>
      </c>
      <c r="AN3965">
        <v>2615565</v>
      </c>
      <c r="AO3965">
        <v>45608</v>
      </c>
      <c r="AP3965">
        <v>0</v>
      </c>
      <c r="AQ3965">
        <v>0</v>
      </c>
      <c r="AR3965">
        <v>2661173</v>
      </c>
      <c r="AS3965">
        <v>0</v>
      </c>
      <c r="AT3965">
        <v>2661173</v>
      </c>
      <c r="AU3965">
        <v>0</v>
      </c>
      <c r="AV3965">
        <v>33568</v>
      </c>
      <c r="AW3965">
        <v>33568</v>
      </c>
      <c r="AX3965">
        <v>0</v>
      </c>
      <c r="AY3965">
        <v>0</v>
      </c>
      <c r="AZ3965">
        <v>0</v>
      </c>
      <c r="BA3965">
        <v>0</v>
      </c>
      <c r="BB3965">
        <v>7457</v>
      </c>
      <c r="BC3965">
        <v>41025</v>
      </c>
      <c r="BD3965">
        <v>2702198</v>
      </c>
      <c r="BE3965">
        <v>100000</v>
      </c>
      <c r="BF3965">
        <v>0</v>
      </c>
      <c r="BG3965">
        <v>0</v>
      </c>
      <c r="BH3965">
        <v>0</v>
      </c>
      <c r="BI3965">
        <v>0</v>
      </c>
      <c r="BJ3965">
        <v>0</v>
      </c>
      <c r="BK3965">
        <v>50000</v>
      </c>
      <c r="BL3965">
        <v>129796</v>
      </c>
      <c r="BM3965">
        <v>279796</v>
      </c>
      <c r="BN3965">
        <v>2981994</v>
      </c>
    </row>
    <row r="3966" spans="1:66" hidden="1" x14ac:dyDescent="0.25">
      <c r="A3966" t="s">
        <v>33</v>
      </c>
      <c r="B3966" t="s">
        <v>2211</v>
      </c>
      <c r="C3966">
        <v>900335817</v>
      </c>
      <c r="D3966" t="s">
        <v>2287</v>
      </c>
      <c r="E3966" t="s">
        <v>4850</v>
      </c>
      <c r="F3966" t="s">
        <v>44</v>
      </c>
      <c r="G3966" t="s">
        <v>45</v>
      </c>
      <c r="H3966" t="s">
        <v>4851</v>
      </c>
      <c r="I3966" t="s">
        <v>38</v>
      </c>
      <c r="J3966" t="s">
        <v>38</v>
      </c>
      <c r="K3966" t="s">
        <v>39</v>
      </c>
      <c r="L3966">
        <v>501858</v>
      </c>
      <c r="M3966">
        <v>1940964</v>
      </c>
      <c r="N3966">
        <v>0</v>
      </c>
      <c r="O3966">
        <v>0</v>
      </c>
      <c r="P3966">
        <v>0</v>
      </c>
      <c r="Q3966">
        <v>0</v>
      </c>
      <c r="R3966">
        <v>0</v>
      </c>
      <c r="S3966">
        <v>0</v>
      </c>
      <c r="T3966">
        <v>2442822</v>
      </c>
      <c r="U3966">
        <v>0</v>
      </c>
      <c r="V3966">
        <v>2442822</v>
      </c>
      <c r="W3966">
        <v>0</v>
      </c>
      <c r="X3966">
        <v>1374136</v>
      </c>
      <c r="Y3966">
        <v>0</v>
      </c>
      <c r="Z3966">
        <v>85567</v>
      </c>
      <c r="AA3966">
        <v>0</v>
      </c>
      <c r="AB3966">
        <v>0</v>
      </c>
      <c r="AC3966">
        <v>0</v>
      </c>
      <c r="AD3966">
        <v>783244</v>
      </c>
      <c r="AE3966">
        <v>0</v>
      </c>
      <c r="AF3966">
        <v>0</v>
      </c>
      <c r="AG3966">
        <v>4504</v>
      </c>
      <c r="AH3966">
        <v>0</v>
      </c>
      <c r="AI3966">
        <v>2247451</v>
      </c>
      <c r="AJ3966">
        <v>4690273</v>
      </c>
      <c r="AK3966">
        <v>0</v>
      </c>
      <c r="AL3966">
        <v>0</v>
      </c>
      <c r="AM3966">
        <v>0</v>
      </c>
      <c r="AN3966">
        <v>2567272</v>
      </c>
      <c r="AO3966">
        <v>118055</v>
      </c>
      <c r="AP3966">
        <v>29665</v>
      </c>
      <c r="AQ3966">
        <v>1439988</v>
      </c>
      <c r="AR3966">
        <v>4154980</v>
      </c>
      <c r="AS3966">
        <v>0</v>
      </c>
      <c r="AT3966">
        <v>4154980</v>
      </c>
      <c r="AU3966">
        <v>0</v>
      </c>
      <c r="AV3966">
        <v>0</v>
      </c>
      <c r="AW3966">
        <v>0</v>
      </c>
      <c r="AX3966">
        <v>0</v>
      </c>
      <c r="AY3966">
        <v>0</v>
      </c>
      <c r="AZ3966">
        <v>0</v>
      </c>
      <c r="BA3966">
        <v>0</v>
      </c>
      <c r="BB3966">
        <v>0</v>
      </c>
      <c r="BC3966">
        <v>0</v>
      </c>
      <c r="BD3966">
        <v>4154980</v>
      </c>
      <c r="BE3966">
        <v>360577</v>
      </c>
      <c r="BF3966">
        <v>2798746</v>
      </c>
      <c r="BG3966">
        <v>0</v>
      </c>
      <c r="BH3966">
        <v>0</v>
      </c>
      <c r="BI3966">
        <v>0</v>
      </c>
      <c r="BJ3966">
        <v>0</v>
      </c>
      <c r="BK3966">
        <v>130690</v>
      </c>
      <c r="BL3966">
        <v>-2754720</v>
      </c>
      <c r="BM3966">
        <v>535293</v>
      </c>
      <c r="BN3966">
        <v>4690273</v>
      </c>
    </row>
    <row r="3967" spans="1:66" hidden="1" x14ac:dyDescent="0.25">
      <c r="A3967" t="s">
        <v>33</v>
      </c>
      <c r="B3967" t="s">
        <v>2211</v>
      </c>
      <c r="C3967">
        <v>900335817</v>
      </c>
      <c r="D3967" t="s">
        <v>2287</v>
      </c>
      <c r="E3967" t="s">
        <v>4850</v>
      </c>
      <c r="F3967" t="s">
        <v>44</v>
      </c>
      <c r="G3967" t="s">
        <v>45</v>
      </c>
      <c r="H3967" t="s">
        <v>4851</v>
      </c>
      <c r="I3967" t="s">
        <v>38</v>
      </c>
      <c r="J3967" t="s">
        <v>38</v>
      </c>
      <c r="K3967" t="s">
        <v>40</v>
      </c>
      <c r="L3967">
        <v>1169632</v>
      </c>
      <c r="M3967">
        <v>1087498</v>
      </c>
      <c r="N3967">
        <v>0</v>
      </c>
      <c r="O3967">
        <v>0</v>
      </c>
      <c r="P3967">
        <v>0</v>
      </c>
      <c r="Q3967">
        <v>0</v>
      </c>
      <c r="R3967">
        <v>0</v>
      </c>
      <c r="S3967">
        <v>0</v>
      </c>
      <c r="T3967">
        <v>2257130</v>
      </c>
      <c r="U3967">
        <v>0</v>
      </c>
      <c r="V3967">
        <v>2257130</v>
      </c>
      <c r="W3967">
        <v>0</v>
      </c>
      <c r="X3967">
        <v>1092981</v>
      </c>
      <c r="Y3967">
        <v>0</v>
      </c>
      <c r="Z3967">
        <v>27469</v>
      </c>
      <c r="AA3967">
        <v>0</v>
      </c>
      <c r="AB3967">
        <v>0</v>
      </c>
      <c r="AC3967">
        <v>0</v>
      </c>
      <c r="AD3967">
        <v>828562</v>
      </c>
      <c r="AE3967">
        <v>0</v>
      </c>
      <c r="AF3967">
        <v>0</v>
      </c>
      <c r="AG3967">
        <v>4898</v>
      </c>
      <c r="AH3967">
        <v>0</v>
      </c>
      <c r="AI3967">
        <v>1953910</v>
      </c>
      <c r="AJ3967">
        <v>4211040</v>
      </c>
      <c r="AK3967">
        <v>0</v>
      </c>
      <c r="AL3967">
        <v>0</v>
      </c>
      <c r="AM3967">
        <v>0</v>
      </c>
      <c r="AN3967">
        <v>950443</v>
      </c>
      <c r="AO3967">
        <v>45389</v>
      </c>
      <c r="AP3967">
        <v>1713648</v>
      </c>
      <c r="AQ3967">
        <v>1093866</v>
      </c>
      <c r="AR3967">
        <v>3803346</v>
      </c>
      <c r="AS3967">
        <v>0</v>
      </c>
      <c r="AT3967">
        <v>3803346</v>
      </c>
      <c r="AU3967">
        <v>0</v>
      </c>
      <c r="AV3967">
        <v>0</v>
      </c>
      <c r="AW3967">
        <v>0</v>
      </c>
      <c r="AX3967">
        <v>0</v>
      </c>
      <c r="AY3967">
        <v>0</v>
      </c>
      <c r="AZ3967">
        <v>0</v>
      </c>
      <c r="BA3967">
        <v>2607462</v>
      </c>
      <c r="BB3967">
        <v>0</v>
      </c>
      <c r="BC3967">
        <v>2607462</v>
      </c>
      <c r="BD3967">
        <v>6410808</v>
      </c>
      <c r="BE3967">
        <v>337517</v>
      </c>
      <c r="BF3967">
        <v>515914</v>
      </c>
      <c r="BG3967">
        <v>0</v>
      </c>
      <c r="BH3967">
        <v>0</v>
      </c>
      <c r="BI3967">
        <v>0</v>
      </c>
      <c r="BJ3967">
        <v>0</v>
      </c>
      <c r="BK3967">
        <v>96943</v>
      </c>
      <c r="BL3967">
        <v>-3150142</v>
      </c>
      <c r="BM3967">
        <v>-2199768</v>
      </c>
      <c r="BN3967">
        <v>4211040</v>
      </c>
    </row>
    <row r="3968" spans="1:66" hidden="1" x14ac:dyDescent="0.25">
      <c r="A3968" t="s">
        <v>33</v>
      </c>
      <c r="B3968" t="s">
        <v>2211</v>
      </c>
      <c r="C3968">
        <v>900336818</v>
      </c>
      <c r="D3968" t="s">
        <v>2287</v>
      </c>
      <c r="E3968" t="s">
        <v>4852</v>
      </c>
      <c r="F3968" t="s">
        <v>207</v>
      </c>
      <c r="G3968" t="s">
        <v>51</v>
      </c>
      <c r="H3968" t="s">
        <v>4853</v>
      </c>
      <c r="I3968" t="s">
        <v>94</v>
      </c>
      <c r="J3968" t="s">
        <v>421</v>
      </c>
      <c r="K3968" t="s">
        <v>39</v>
      </c>
      <c r="L3968">
        <v>1769480</v>
      </c>
      <c r="M3968">
        <v>805569</v>
      </c>
      <c r="N3968">
        <v>2356200</v>
      </c>
      <c r="O3968">
        <v>1484516</v>
      </c>
      <c r="Q3968">
        <v>4392</v>
      </c>
      <c r="T3968">
        <v>6420157</v>
      </c>
      <c r="V3968">
        <v>6420157</v>
      </c>
      <c r="X3968">
        <v>20018</v>
      </c>
      <c r="AD3968">
        <v>21441</v>
      </c>
      <c r="AI3968">
        <v>41459</v>
      </c>
      <c r="AJ3968">
        <v>6461616</v>
      </c>
      <c r="AN3968">
        <v>5579048</v>
      </c>
      <c r="AO3968">
        <v>173896</v>
      </c>
      <c r="AP3968">
        <v>209256</v>
      </c>
      <c r="AQ3968">
        <v>54507</v>
      </c>
      <c r="AR3968">
        <v>6016707</v>
      </c>
      <c r="AT3968">
        <v>6016707</v>
      </c>
      <c r="BD3968">
        <v>6016707</v>
      </c>
      <c r="BE3968">
        <v>20000</v>
      </c>
      <c r="BK3968">
        <v>16849</v>
      </c>
      <c r="BL3968">
        <v>408060</v>
      </c>
      <c r="BM3968">
        <v>444909</v>
      </c>
      <c r="BN3968">
        <v>6461616</v>
      </c>
    </row>
    <row r="3969" spans="1:66" hidden="1" x14ac:dyDescent="0.25">
      <c r="A3969" t="s">
        <v>33</v>
      </c>
      <c r="B3969" t="s">
        <v>2211</v>
      </c>
      <c r="C3969">
        <v>900336818</v>
      </c>
      <c r="D3969" t="s">
        <v>2287</v>
      </c>
      <c r="E3969" t="s">
        <v>4852</v>
      </c>
      <c r="F3969" t="s">
        <v>207</v>
      </c>
      <c r="G3969" t="s">
        <v>51</v>
      </c>
      <c r="H3969" t="s">
        <v>4853</v>
      </c>
      <c r="I3969" t="s">
        <v>94</v>
      </c>
      <c r="J3969" t="s">
        <v>421</v>
      </c>
      <c r="K3969" t="s">
        <v>40</v>
      </c>
      <c r="L3969">
        <v>2660497</v>
      </c>
      <c r="M3969">
        <v>739973</v>
      </c>
      <c r="N3969">
        <v>2945314</v>
      </c>
      <c r="O3969">
        <v>1378346</v>
      </c>
      <c r="Q3969">
        <v>3900</v>
      </c>
      <c r="R3969">
        <v>32594</v>
      </c>
      <c r="T3969">
        <v>7760624</v>
      </c>
      <c r="V3969">
        <v>7760624</v>
      </c>
      <c r="X3969">
        <v>15847</v>
      </c>
      <c r="AD3969">
        <v>693613</v>
      </c>
      <c r="AI3969">
        <v>709460</v>
      </c>
      <c r="AJ3969">
        <v>8470084</v>
      </c>
      <c r="AL3969">
        <v>15000</v>
      </c>
      <c r="AM3969">
        <v>15000</v>
      </c>
      <c r="AN3969">
        <v>8201456</v>
      </c>
      <c r="AP3969">
        <v>32417</v>
      </c>
      <c r="AQ3969">
        <v>2441</v>
      </c>
      <c r="AR3969">
        <v>8251314</v>
      </c>
      <c r="AT3969">
        <v>8251314</v>
      </c>
      <c r="BD3969">
        <v>8251314</v>
      </c>
      <c r="BE3969">
        <v>20000</v>
      </c>
      <c r="BK3969">
        <v>16849</v>
      </c>
      <c r="BL3969">
        <v>181921</v>
      </c>
      <c r="BM3969">
        <v>218770</v>
      </c>
      <c r="BN3969">
        <v>8470084</v>
      </c>
    </row>
    <row r="3970" spans="1:66" hidden="1" x14ac:dyDescent="0.25">
      <c r="A3970" t="s">
        <v>33</v>
      </c>
      <c r="B3970" t="s">
        <v>2211</v>
      </c>
      <c r="C3970">
        <v>900337240</v>
      </c>
      <c r="D3970" t="s">
        <v>2287</v>
      </c>
      <c r="E3970" t="s">
        <v>1678</v>
      </c>
      <c r="F3970" t="s">
        <v>602</v>
      </c>
      <c r="G3970" t="s">
        <v>36</v>
      </c>
      <c r="H3970" t="s">
        <v>4854</v>
      </c>
      <c r="I3970" t="s">
        <v>38</v>
      </c>
      <c r="J3970" t="s">
        <v>38</v>
      </c>
      <c r="K3970" t="s">
        <v>39</v>
      </c>
      <c r="L3970">
        <v>1839760</v>
      </c>
      <c r="M3970">
        <v>19961638</v>
      </c>
      <c r="R3970">
        <v>330805</v>
      </c>
      <c r="T3970">
        <v>22132203</v>
      </c>
      <c r="V3970">
        <v>22132203</v>
      </c>
      <c r="X3970">
        <v>330936</v>
      </c>
      <c r="AB3970">
        <v>48853158</v>
      </c>
      <c r="AD3970">
        <v>190840</v>
      </c>
      <c r="AI3970">
        <v>49374934</v>
      </c>
      <c r="AJ3970">
        <v>71507137</v>
      </c>
      <c r="AK3970">
        <v>621150</v>
      </c>
      <c r="AM3970">
        <v>621150</v>
      </c>
      <c r="AN3970">
        <v>5584525</v>
      </c>
      <c r="AO3970">
        <v>223210</v>
      </c>
      <c r="AP3970">
        <v>24189121</v>
      </c>
      <c r="AR3970">
        <v>30618006</v>
      </c>
      <c r="AT3970">
        <v>30618006</v>
      </c>
      <c r="AX3970">
        <v>31447525</v>
      </c>
      <c r="BA3970">
        <v>2167756</v>
      </c>
      <c r="BC3970">
        <v>33615281</v>
      </c>
      <c r="BD3970">
        <v>64233287</v>
      </c>
      <c r="BE3970">
        <v>4500000</v>
      </c>
      <c r="BK3970">
        <v>801827</v>
      </c>
      <c r="BL3970">
        <v>1972023</v>
      </c>
      <c r="BM3970">
        <v>7273850</v>
      </c>
      <c r="BN3970">
        <v>71507137</v>
      </c>
    </row>
    <row r="3971" spans="1:66" hidden="1" x14ac:dyDescent="0.25">
      <c r="A3971" t="s">
        <v>33</v>
      </c>
      <c r="B3971" t="s">
        <v>2211</v>
      </c>
      <c r="C3971">
        <v>900337240</v>
      </c>
      <c r="D3971" t="s">
        <v>2287</v>
      </c>
      <c r="E3971" t="s">
        <v>1678</v>
      </c>
      <c r="F3971" t="s">
        <v>602</v>
      </c>
      <c r="G3971" t="s">
        <v>36</v>
      </c>
      <c r="H3971" t="s">
        <v>4854</v>
      </c>
      <c r="I3971" t="s">
        <v>38</v>
      </c>
      <c r="J3971" t="s">
        <v>38</v>
      </c>
      <c r="K3971" t="s">
        <v>40</v>
      </c>
      <c r="L3971">
        <v>3202445</v>
      </c>
      <c r="M3971">
        <v>33025892</v>
      </c>
      <c r="R3971">
        <v>38930</v>
      </c>
      <c r="T3971">
        <v>36267267</v>
      </c>
      <c r="V3971">
        <v>36267267</v>
      </c>
      <c r="X3971">
        <v>241200</v>
      </c>
      <c r="AB3971">
        <v>27663056</v>
      </c>
      <c r="AD3971">
        <v>117721</v>
      </c>
      <c r="AI3971">
        <v>28021977</v>
      </c>
      <c r="AJ3971">
        <v>64289244</v>
      </c>
      <c r="AK3971">
        <v>892808</v>
      </c>
      <c r="AM3971">
        <v>892808</v>
      </c>
      <c r="AN3971">
        <v>6412992</v>
      </c>
      <c r="AO3971">
        <v>415346</v>
      </c>
      <c r="AP3971">
        <v>25063874</v>
      </c>
      <c r="AR3971">
        <v>32785020</v>
      </c>
      <c r="AT3971">
        <v>32785020</v>
      </c>
      <c r="AX3971">
        <v>22058993</v>
      </c>
      <c r="BA3971">
        <v>1967479</v>
      </c>
      <c r="BC3971">
        <v>24026472</v>
      </c>
      <c r="BD3971">
        <v>56811492</v>
      </c>
      <c r="BE3971">
        <v>4500000</v>
      </c>
      <c r="BK3971">
        <v>656182</v>
      </c>
      <c r="BL3971">
        <v>2321570</v>
      </c>
      <c r="BM3971">
        <v>7477752</v>
      </c>
      <c r="BN3971">
        <v>64289244</v>
      </c>
    </row>
    <row r="3972" spans="1:66" x14ac:dyDescent="0.25">
      <c r="A3972" t="s">
        <v>33</v>
      </c>
      <c r="B3972" t="s">
        <v>2211</v>
      </c>
      <c r="C3972">
        <v>900337553</v>
      </c>
      <c r="D3972" t="s">
        <v>2287</v>
      </c>
      <c r="E3972" t="s">
        <v>4855</v>
      </c>
      <c r="F3972" t="s">
        <v>320</v>
      </c>
      <c r="G3972" t="s">
        <v>45</v>
      </c>
      <c r="H3972" t="s">
        <v>4856</v>
      </c>
      <c r="I3972" t="s">
        <v>38</v>
      </c>
      <c r="J3972" t="s">
        <v>38</v>
      </c>
      <c r="K3972" t="s">
        <v>39</v>
      </c>
      <c r="L3972">
        <v>4525269</v>
      </c>
      <c r="M3972">
        <v>55032927</v>
      </c>
      <c r="N3972">
        <v>1565193</v>
      </c>
      <c r="O3972">
        <v>2063901</v>
      </c>
      <c r="T3972">
        <v>63187290</v>
      </c>
      <c r="V3972">
        <v>63187290</v>
      </c>
      <c r="X3972">
        <v>427551</v>
      </c>
      <c r="AB3972">
        <v>450000</v>
      </c>
      <c r="AD3972">
        <v>1277857</v>
      </c>
      <c r="AI3972">
        <v>2155408</v>
      </c>
      <c r="AJ3972">
        <v>65342698</v>
      </c>
      <c r="AK3972">
        <v>624502</v>
      </c>
      <c r="AM3972">
        <v>624502</v>
      </c>
      <c r="AN3972">
        <v>30691728</v>
      </c>
      <c r="AQ3972">
        <v>1900066</v>
      </c>
      <c r="AR3972">
        <v>33216296</v>
      </c>
      <c r="AT3972">
        <v>33216296</v>
      </c>
      <c r="AX3972">
        <v>12272284</v>
      </c>
      <c r="BC3972">
        <v>12272284</v>
      </c>
      <c r="BD3972">
        <v>45488580</v>
      </c>
      <c r="BE3972">
        <v>4000</v>
      </c>
      <c r="BK3972">
        <v>2395892</v>
      </c>
      <c r="BL3972">
        <v>17454226</v>
      </c>
      <c r="BM3972">
        <v>19854118</v>
      </c>
      <c r="BN3972">
        <v>65342698</v>
      </c>
    </row>
    <row r="3973" spans="1:66" hidden="1" x14ac:dyDescent="0.25">
      <c r="A3973" t="s">
        <v>33</v>
      </c>
      <c r="B3973" t="s">
        <v>2211</v>
      </c>
      <c r="C3973">
        <v>900337553</v>
      </c>
      <c r="D3973" t="s">
        <v>2287</v>
      </c>
      <c r="E3973" t="s">
        <v>4855</v>
      </c>
      <c r="F3973" t="s">
        <v>320</v>
      </c>
      <c r="G3973" t="s">
        <v>45</v>
      </c>
      <c r="H3973" t="s">
        <v>4856</v>
      </c>
      <c r="I3973" t="s">
        <v>38</v>
      </c>
      <c r="J3973" t="s">
        <v>38</v>
      </c>
      <c r="K3973" t="s">
        <v>40</v>
      </c>
      <c r="L3973">
        <v>3021436</v>
      </c>
      <c r="M3973">
        <v>78375649</v>
      </c>
      <c r="N3973">
        <v>1382255</v>
      </c>
      <c r="O3973">
        <v>1450153</v>
      </c>
      <c r="T3973">
        <v>84229493</v>
      </c>
      <c r="V3973">
        <v>84229493</v>
      </c>
      <c r="X3973">
        <v>778463</v>
      </c>
      <c r="AD3973">
        <v>1626849</v>
      </c>
      <c r="AI3973">
        <v>2405312</v>
      </c>
      <c r="AJ3973">
        <v>86634805</v>
      </c>
      <c r="AK3973">
        <v>614716</v>
      </c>
      <c r="AM3973">
        <v>614716</v>
      </c>
      <c r="AN3973">
        <v>30255251</v>
      </c>
      <c r="AO3973">
        <v>4507978</v>
      </c>
      <c r="AQ3973">
        <v>1456673</v>
      </c>
      <c r="AR3973">
        <v>36834618</v>
      </c>
      <c r="AT3973">
        <v>36834618</v>
      </c>
      <c r="AX3973">
        <v>27281941</v>
      </c>
      <c r="BC3973">
        <v>27281941</v>
      </c>
      <c r="BD3973">
        <v>64116559</v>
      </c>
      <c r="BE3973">
        <v>4000</v>
      </c>
      <c r="BK3973">
        <v>7625777</v>
      </c>
      <c r="BL3973">
        <v>14888469</v>
      </c>
      <c r="BM3973">
        <v>22518246</v>
      </c>
      <c r="BN3973">
        <v>86634805</v>
      </c>
    </row>
    <row r="3974" spans="1:66" hidden="1" x14ac:dyDescent="0.25">
      <c r="A3974" t="s">
        <v>33</v>
      </c>
      <c r="B3974" t="s">
        <v>2211</v>
      </c>
      <c r="C3974">
        <v>900338494</v>
      </c>
      <c r="D3974" t="s">
        <v>2287</v>
      </c>
      <c r="E3974" t="s">
        <v>4857</v>
      </c>
      <c r="F3974" t="s">
        <v>1107</v>
      </c>
      <c r="G3974" t="s">
        <v>45</v>
      </c>
      <c r="H3974" t="s">
        <v>1679</v>
      </c>
      <c r="I3974" t="s">
        <v>47</v>
      </c>
      <c r="J3974" t="s">
        <v>1498</v>
      </c>
      <c r="K3974" t="s">
        <v>39</v>
      </c>
      <c r="L3974">
        <v>152785480</v>
      </c>
      <c r="M3974">
        <v>28925287</v>
      </c>
      <c r="N3974">
        <v>28417190</v>
      </c>
      <c r="O3974">
        <v>170322</v>
      </c>
      <c r="T3974">
        <v>210298279</v>
      </c>
      <c r="V3974">
        <v>210298279</v>
      </c>
      <c r="X3974">
        <v>130612700</v>
      </c>
      <c r="Z3974">
        <v>117823</v>
      </c>
      <c r="AI3974">
        <v>130730523</v>
      </c>
      <c r="AJ3974">
        <v>341028802</v>
      </c>
      <c r="AK3974">
        <v>1727897</v>
      </c>
      <c r="AM3974">
        <v>1727897</v>
      </c>
      <c r="AN3974">
        <v>14503307</v>
      </c>
      <c r="AO3974">
        <v>13266416</v>
      </c>
      <c r="AP3974">
        <v>137211</v>
      </c>
      <c r="AQ3974">
        <v>2039577</v>
      </c>
      <c r="AR3974">
        <v>31674408</v>
      </c>
      <c r="AT3974">
        <v>31674408</v>
      </c>
      <c r="AY3974">
        <v>3983285</v>
      </c>
      <c r="BA3974">
        <v>74233</v>
      </c>
      <c r="BC3974">
        <v>4057518</v>
      </c>
      <c r="BD3974">
        <v>35731926</v>
      </c>
      <c r="BE3974">
        <v>102139518</v>
      </c>
      <c r="BF3974">
        <v>32494750</v>
      </c>
      <c r="BK3974">
        <v>94393730</v>
      </c>
      <c r="BL3974">
        <v>76268878</v>
      </c>
      <c r="BM3974">
        <v>305296876</v>
      </c>
      <c r="BN3974">
        <v>341028802</v>
      </c>
    </row>
    <row r="3975" spans="1:66" hidden="1" x14ac:dyDescent="0.25">
      <c r="A3975" t="s">
        <v>33</v>
      </c>
      <c r="B3975" t="s">
        <v>2211</v>
      </c>
      <c r="C3975">
        <v>900338494</v>
      </c>
      <c r="D3975" t="s">
        <v>2287</v>
      </c>
      <c r="E3975" t="s">
        <v>4857</v>
      </c>
      <c r="F3975" t="s">
        <v>1107</v>
      </c>
      <c r="G3975" t="s">
        <v>45</v>
      </c>
      <c r="H3975" t="s">
        <v>1679</v>
      </c>
      <c r="I3975" t="s">
        <v>47</v>
      </c>
      <c r="J3975" t="s">
        <v>1498</v>
      </c>
      <c r="K3975" t="s">
        <v>40</v>
      </c>
      <c r="L3975">
        <v>72223522</v>
      </c>
      <c r="M3975">
        <v>19161638</v>
      </c>
      <c r="N3975">
        <v>33145273</v>
      </c>
      <c r="O3975">
        <v>180756</v>
      </c>
      <c r="T3975">
        <v>124711189</v>
      </c>
      <c r="V3975">
        <v>124711189</v>
      </c>
      <c r="X3975">
        <v>133817412</v>
      </c>
      <c r="Z3975">
        <v>135995</v>
      </c>
      <c r="AI3975">
        <v>133953407</v>
      </c>
      <c r="AJ3975">
        <v>258664596</v>
      </c>
      <c r="AK3975">
        <v>1161940</v>
      </c>
      <c r="AM3975">
        <v>1161940</v>
      </c>
      <c r="AN3975">
        <v>14405036</v>
      </c>
      <c r="AO3975">
        <v>9375219</v>
      </c>
      <c r="AP3975">
        <v>134845</v>
      </c>
      <c r="AQ3975">
        <v>1260744</v>
      </c>
      <c r="AR3975">
        <v>26337784</v>
      </c>
      <c r="AT3975">
        <v>26337784</v>
      </c>
      <c r="AY3975">
        <v>2302645</v>
      </c>
      <c r="BA3975">
        <v>209078</v>
      </c>
      <c r="BC3975">
        <v>2511723</v>
      </c>
      <c r="BD3975">
        <v>28849507</v>
      </c>
      <c r="BE3975">
        <v>102139518</v>
      </c>
      <c r="BF3975">
        <v>32494750</v>
      </c>
      <c r="BK3975">
        <v>25286482</v>
      </c>
      <c r="BL3975">
        <v>69894339</v>
      </c>
      <c r="BM3975">
        <v>229815089</v>
      </c>
      <c r="BN3975">
        <v>258664596</v>
      </c>
    </row>
    <row r="3976" spans="1:66" hidden="1" x14ac:dyDescent="0.25">
      <c r="A3976" t="s">
        <v>33</v>
      </c>
      <c r="B3976" t="s">
        <v>2211</v>
      </c>
      <c r="C3976">
        <v>900339129</v>
      </c>
      <c r="D3976" t="s">
        <v>2287</v>
      </c>
      <c r="E3976" t="s">
        <v>4858</v>
      </c>
      <c r="F3976" t="s">
        <v>212</v>
      </c>
      <c r="G3976" t="s">
        <v>45</v>
      </c>
      <c r="H3976" t="s">
        <v>4859</v>
      </c>
      <c r="I3976" t="s">
        <v>47</v>
      </c>
      <c r="J3976" t="s">
        <v>62</v>
      </c>
      <c r="K3976" t="s">
        <v>39</v>
      </c>
      <c r="L3976">
        <v>741856</v>
      </c>
      <c r="M3976">
        <v>472230</v>
      </c>
      <c r="N3976">
        <v>309400</v>
      </c>
      <c r="O3976">
        <v>169699</v>
      </c>
      <c r="P3976">
        <v>0</v>
      </c>
      <c r="Q3976">
        <v>0</v>
      </c>
      <c r="R3976">
        <v>0</v>
      </c>
      <c r="S3976">
        <v>0</v>
      </c>
      <c r="T3976">
        <v>1693185</v>
      </c>
      <c r="U3976">
        <v>0</v>
      </c>
      <c r="V3976">
        <v>1693185</v>
      </c>
      <c r="X3976">
        <v>683028</v>
      </c>
      <c r="AI3976">
        <v>683028</v>
      </c>
      <c r="AJ3976">
        <v>2376213</v>
      </c>
      <c r="AK3976">
        <v>58485</v>
      </c>
      <c r="AL3976">
        <v>0</v>
      </c>
      <c r="AM3976">
        <v>58485</v>
      </c>
      <c r="AN3976">
        <v>61875</v>
      </c>
      <c r="AO3976">
        <v>103257</v>
      </c>
      <c r="AP3976">
        <v>126613</v>
      </c>
      <c r="AQ3976">
        <v>0</v>
      </c>
      <c r="AR3976">
        <v>350230</v>
      </c>
      <c r="AS3976">
        <v>0</v>
      </c>
      <c r="AT3976">
        <v>350230</v>
      </c>
      <c r="AX3976">
        <v>585342</v>
      </c>
      <c r="BA3976">
        <v>376864</v>
      </c>
      <c r="BC3976">
        <v>962206</v>
      </c>
      <c r="BD3976">
        <v>1312436</v>
      </c>
      <c r="BE3976">
        <v>300000</v>
      </c>
      <c r="BK3976">
        <v>119918</v>
      </c>
      <c r="BL3976">
        <v>643859</v>
      </c>
      <c r="BM3976">
        <v>1063777</v>
      </c>
      <c r="BN3976">
        <v>2376213</v>
      </c>
    </row>
    <row r="3977" spans="1:66" hidden="1" x14ac:dyDescent="0.25">
      <c r="A3977" t="s">
        <v>33</v>
      </c>
      <c r="B3977" t="s">
        <v>2211</v>
      </c>
      <c r="C3977">
        <v>900339129</v>
      </c>
      <c r="D3977" t="s">
        <v>2287</v>
      </c>
      <c r="E3977" t="s">
        <v>4858</v>
      </c>
      <c r="F3977" t="s">
        <v>212</v>
      </c>
      <c r="G3977" t="s">
        <v>45</v>
      </c>
      <c r="H3977" t="s">
        <v>4859</v>
      </c>
      <c r="I3977" t="s">
        <v>47</v>
      </c>
      <c r="J3977" t="s">
        <v>62</v>
      </c>
      <c r="K3977" t="s">
        <v>40</v>
      </c>
      <c r="L3977">
        <v>1029286</v>
      </c>
      <c r="M3977">
        <v>258643</v>
      </c>
      <c r="N3977">
        <v>256185</v>
      </c>
      <c r="O3977">
        <v>198573</v>
      </c>
      <c r="P3977">
        <v>0</v>
      </c>
      <c r="Q3977">
        <v>300000</v>
      </c>
      <c r="R3977">
        <v>0</v>
      </c>
      <c r="S3977">
        <v>0</v>
      </c>
      <c r="T3977">
        <v>2042687</v>
      </c>
      <c r="U3977">
        <v>0</v>
      </c>
      <c r="V3977">
        <v>2042687</v>
      </c>
      <c r="X3977">
        <v>623609</v>
      </c>
      <c r="AI3977">
        <v>623609</v>
      </c>
      <c r="AJ3977">
        <v>2666296</v>
      </c>
      <c r="AK3977">
        <v>65200</v>
      </c>
      <c r="AL3977">
        <v>0</v>
      </c>
      <c r="AM3977">
        <v>65200</v>
      </c>
      <c r="AN3977">
        <v>326116</v>
      </c>
      <c r="AO3977">
        <v>318502</v>
      </c>
      <c r="AP3977">
        <v>119450</v>
      </c>
      <c r="AQ3977">
        <v>0</v>
      </c>
      <c r="AR3977">
        <v>829268</v>
      </c>
      <c r="AS3977">
        <v>0</v>
      </c>
      <c r="AT3977">
        <v>829268</v>
      </c>
      <c r="AX3977">
        <v>595968</v>
      </c>
      <c r="BA3977">
        <v>344612</v>
      </c>
      <c r="BC3977">
        <v>940580</v>
      </c>
      <c r="BD3977">
        <v>1769848</v>
      </c>
      <c r="BE3977">
        <v>300000</v>
      </c>
      <c r="BK3977">
        <v>53998</v>
      </c>
      <c r="BL3977">
        <v>542450</v>
      </c>
      <c r="BM3977">
        <v>896448</v>
      </c>
      <c r="BN3977">
        <v>2666296</v>
      </c>
    </row>
    <row r="3978" spans="1:66" hidden="1" x14ac:dyDescent="0.25">
      <c r="A3978" t="s">
        <v>33</v>
      </c>
      <c r="B3978" t="s">
        <v>2211</v>
      </c>
      <c r="C3978">
        <v>900339515</v>
      </c>
      <c r="D3978" t="s">
        <v>2287</v>
      </c>
      <c r="E3978" t="s">
        <v>4860</v>
      </c>
      <c r="F3978" t="s">
        <v>542</v>
      </c>
      <c r="G3978" t="s">
        <v>45</v>
      </c>
      <c r="H3978" t="s">
        <v>1680</v>
      </c>
      <c r="I3978" t="s">
        <v>38</v>
      </c>
      <c r="J3978" t="s">
        <v>38</v>
      </c>
      <c r="K3978" t="s">
        <v>39</v>
      </c>
      <c r="L3978">
        <v>3688</v>
      </c>
      <c r="T3978">
        <v>3688</v>
      </c>
      <c r="V3978">
        <v>3688</v>
      </c>
      <c r="Z3978">
        <v>162650409</v>
      </c>
      <c r="AF3978">
        <v>646881</v>
      </c>
      <c r="AI3978">
        <v>163297290</v>
      </c>
      <c r="AJ3978">
        <v>163300978</v>
      </c>
      <c r="AK3978">
        <v>5216</v>
      </c>
      <c r="AM3978">
        <v>5216</v>
      </c>
      <c r="AN3978">
        <v>33893140</v>
      </c>
      <c r="AR3978">
        <v>33898356</v>
      </c>
      <c r="AT3978">
        <v>33898356</v>
      </c>
      <c r="AV3978">
        <v>3196413</v>
      </c>
      <c r="AW3978">
        <v>3196413</v>
      </c>
      <c r="AY3978">
        <v>12003021</v>
      </c>
      <c r="BC3978">
        <v>15199434</v>
      </c>
      <c r="BD3978">
        <v>49097790</v>
      </c>
      <c r="BE3978">
        <v>44045228</v>
      </c>
      <c r="BF3978">
        <v>110564596</v>
      </c>
      <c r="BK3978">
        <v>68110464</v>
      </c>
      <c r="BL3978">
        <v>-108517100</v>
      </c>
      <c r="BM3978">
        <v>114203188</v>
      </c>
      <c r="BN3978">
        <v>163300978</v>
      </c>
    </row>
    <row r="3979" spans="1:66" hidden="1" x14ac:dyDescent="0.25">
      <c r="A3979" t="s">
        <v>33</v>
      </c>
      <c r="B3979" t="s">
        <v>2211</v>
      </c>
      <c r="C3979">
        <v>900339515</v>
      </c>
      <c r="D3979" t="s">
        <v>2287</v>
      </c>
      <c r="E3979" t="s">
        <v>4860</v>
      </c>
      <c r="F3979" t="s">
        <v>542</v>
      </c>
      <c r="G3979" t="s">
        <v>45</v>
      </c>
      <c r="H3979" t="s">
        <v>1680</v>
      </c>
      <c r="I3979" t="s">
        <v>38</v>
      </c>
      <c r="J3979" t="s">
        <v>38</v>
      </c>
      <c r="K3979" t="s">
        <v>40</v>
      </c>
      <c r="L3979">
        <v>3686</v>
      </c>
      <c r="T3979">
        <v>3686</v>
      </c>
      <c r="V3979">
        <v>3686</v>
      </c>
      <c r="Z3979">
        <v>205078057</v>
      </c>
      <c r="AF3979">
        <v>562407</v>
      </c>
      <c r="AI3979">
        <v>205640464</v>
      </c>
      <c r="AJ3979">
        <v>205644150</v>
      </c>
      <c r="AN3979">
        <v>35921422</v>
      </c>
      <c r="AR3979">
        <v>35921422</v>
      </c>
      <c r="AT3979">
        <v>35921422</v>
      </c>
      <c r="AV3979">
        <v>4012171</v>
      </c>
      <c r="AW3979">
        <v>4012171</v>
      </c>
      <c r="AY3979">
        <v>22702600</v>
      </c>
      <c r="BC3979">
        <v>26714771</v>
      </c>
      <c r="BD3979">
        <v>62636193</v>
      </c>
      <c r="BE3979">
        <v>44045228</v>
      </c>
      <c r="BF3979">
        <v>110564596</v>
      </c>
      <c r="BK3979">
        <v>101441078</v>
      </c>
      <c r="BL3979">
        <v>-113042945</v>
      </c>
      <c r="BM3979">
        <v>143007957</v>
      </c>
      <c r="BN3979">
        <v>205644150</v>
      </c>
    </row>
    <row r="3980" spans="1:66" hidden="1" x14ac:dyDescent="0.25">
      <c r="A3980" t="s">
        <v>33</v>
      </c>
      <c r="B3980" t="s">
        <v>2211</v>
      </c>
      <c r="C3980">
        <v>900339803</v>
      </c>
      <c r="D3980" t="s">
        <v>2287</v>
      </c>
      <c r="E3980" t="s">
        <v>4861</v>
      </c>
      <c r="F3980" t="s">
        <v>4621</v>
      </c>
      <c r="G3980" t="s">
        <v>45</v>
      </c>
      <c r="H3980" t="s">
        <v>4862</v>
      </c>
      <c r="I3980" t="s">
        <v>414</v>
      </c>
      <c r="J3980" t="s">
        <v>1681</v>
      </c>
      <c r="K3980" t="s">
        <v>39</v>
      </c>
      <c r="L3980">
        <v>12493640</v>
      </c>
      <c r="M3980">
        <v>19417043</v>
      </c>
      <c r="N3980">
        <v>4964842</v>
      </c>
      <c r="O3980">
        <v>5893398</v>
      </c>
      <c r="R3980">
        <v>17628963</v>
      </c>
      <c r="T3980">
        <v>60397886</v>
      </c>
      <c r="V3980">
        <v>60397886</v>
      </c>
      <c r="X3980">
        <v>79066123</v>
      </c>
      <c r="AB3980">
        <v>1083500</v>
      </c>
      <c r="AI3980">
        <v>80149623</v>
      </c>
      <c r="AJ3980">
        <v>140547509</v>
      </c>
      <c r="AK3980">
        <v>564989</v>
      </c>
      <c r="AM3980">
        <v>564989</v>
      </c>
      <c r="AN3980">
        <v>7056554</v>
      </c>
      <c r="AO3980">
        <v>2652997</v>
      </c>
      <c r="AP3980">
        <v>156773</v>
      </c>
      <c r="AR3980">
        <v>10431313</v>
      </c>
      <c r="AT3980">
        <v>10431313</v>
      </c>
      <c r="AX3980">
        <v>29717760</v>
      </c>
      <c r="AY3980">
        <v>7227677</v>
      </c>
      <c r="BC3980">
        <v>36945437</v>
      </c>
      <c r="BD3980">
        <v>47376750</v>
      </c>
      <c r="BE3980">
        <v>102300</v>
      </c>
      <c r="BF3980">
        <v>5759266</v>
      </c>
      <c r="BJ3980">
        <v>9644255</v>
      </c>
      <c r="BL3980">
        <v>77664938</v>
      </c>
      <c r="BM3980">
        <v>93170759</v>
      </c>
      <c r="BN3980">
        <v>140547509</v>
      </c>
    </row>
    <row r="3981" spans="1:66" hidden="1" x14ac:dyDescent="0.25">
      <c r="A3981" t="s">
        <v>33</v>
      </c>
      <c r="B3981" t="s">
        <v>2211</v>
      </c>
      <c r="C3981">
        <v>900339803</v>
      </c>
      <c r="D3981" t="s">
        <v>2287</v>
      </c>
      <c r="E3981" t="s">
        <v>4861</v>
      </c>
      <c r="F3981" t="s">
        <v>4621</v>
      </c>
      <c r="G3981" t="s">
        <v>45</v>
      </c>
      <c r="H3981" t="s">
        <v>4862</v>
      </c>
      <c r="I3981" t="s">
        <v>414</v>
      </c>
      <c r="J3981" t="s">
        <v>1681</v>
      </c>
      <c r="K3981" t="s">
        <v>40</v>
      </c>
      <c r="L3981">
        <v>13733355</v>
      </c>
      <c r="M3981">
        <v>25907903</v>
      </c>
      <c r="N3981">
        <v>6162388</v>
      </c>
      <c r="O3981">
        <v>1971866</v>
      </c>
      <c r="R3981">
        <v>8430038</v>
      </c>
      <c r="T3981">
        <v>56205550</v>
      </c>
      <c r="V3981">
        <v>56205550</v>
      </c>
      <c r="X3981">
        <v>80618389</v>
      </c>
      <c r="AB3981">
        <v>1083500</v>
      </c>
      <c r="AI3981">
        <v>81701889</v>
      </c>
      <c r="AJ3981">
        <v>137907439</v>
      </c>
      <c r="AK3981">
        <v>578727</v>
      </c>
      <c r="AM3981">
        <v>578727</v>
      </c>
      <c r="AN3981">
        <v>9172441</v>
      </c>
      <c r="AO3981">
        <v>4072352</v>
      </c>
      <c r="AP3981">
        <v>9531</v>
      </c>
      <c r="AR3981">
        <v>13833051</v>
      </c>
      <c r="AT3981">
        <v>13833051</v>
      </c>
      <c r="AX3981">
        <v>31058672</v>
      </c>
      <c r="AY3981">
        <v>7779650</v>
      </c>
      <c r="BC3981">
        <v>38838322</v>
      </c>
      <c r="BD3981">
        <v>52671373</v>
      </c>
      <c r="BE3981">
        <v>102300</v>
      </c>
      <c r="BF3981">
        <v>5759266</v>
      </c>
      <c r="BJ3981">
        <v>10277856</v>
      </c>
      <c r="BL3981">
        <v>69096644</v>
      </c>
      <c r="BM3981">
        <v>85236066</v>
      </c>
      <c r="BN3981">
        <v>137907439</v>
      </c>
    </row>
    <row r="3982" spans="1:66" hidden="1" x14ac:dyDescent="0.25">
      <c r="A3982" t="s">
        <v>33</v>
      </c>
      <c r="B3982" t="s">
        <v>2211</v>
      </c>
      <c r="C3982">
        <v>900341086</v>
      </c>
      <c r="D3982" t="s">
        <v>2287</v>
      </c>
      <c r="E3982" t="s">
        <v>4863</v>
      </c>
      <c r="F3982" t="s">
        <v>597</v>
      </c>
      <c r="G3982" t="s">
        <v>45</v>
      </c>
      <c r="H3982" t="s">
        <v>1682</v>
      </c>
      <c r="I3982" t="s">
        <v>47</v>
      </c>
      <c r="J3982" t="s">
        <v>62</v>
      </c>
      <c r="K3982" t="s">
        <v>39</v>
      </c>
      <c r="L3982">
        <v>11592802</v>
      </c>
      <c r="M3982">
        <v>379484506</v>
      </c>
      <c r="N3982">
        <v>5917565</v>
      </c>
      <c r="Q3982">
        <v>1680855</v>
      </c>
      <c r="T3982">
        <v>398675728</v>
      </c>
      <c r="V3982">
        <v>398675728</v>
      </c>
      <c r="X3982">
        <v>15119245</v>
      </c>
      <c r="Z3982">
        <v>3689532</v>
      </c>
      <c r="AB3982">
        <v>2103621</v>
      </c>
      <c r="AD3982">
        <v>17490376</v>
      </c>
      <c r="AF3982">
        <v>123651246</v>
      </c>
      <c r="AI3982">
        <v>162054020</v>
      </c>
      <c r="AJ3982">
        <v>560729748</v>
      </c>
      <c r="AK3982">
        <v>36576853</v>
      </c>
      <c r="AL3982">
        <v>1417338</v>
      </c>
      <c r="AM3982">
        <v>37994191</v>
      </c>
      <c r="AN3982">
        <v>212210976</v>
      </c>
      <c r="AO3982">
        <v>17419968</v>
      </c>
      <c r="AQ3982">
        <v>39953486</v>
      </c>
      <c r="AR3982">
        <v>307578621</v>
      </c>
      <c r="AT3982">
        <v>307578621</v>
      </c>
      <c r="AU3982">
        <v>28207406</v>
      </c>
      <c r="AW3982">
        <v>28207406</v>
      </c>
      <c r="BB3982">
        <v>102149031</v>
      </c>
      <c r="BC3982">
        <v>130356437</v>
      </c>
      <c r="BD3982">
        <v>437935058</v>
      </c>
      <c r="BE3982">
        <v>2724624</v>
      </c>
      <c r="BF3982">
        <v>23785385</v>
      </c>
      <c r="BK3982">
        <v>67776422</v>
      </c>
      <c r="BL3982">
        <v>28508259</v>
      </c>
      <c r="BM3982">
        <v>122794690</v>
      </c>
      <c r="BN3982">
        <v>560729748</v>
      </c>
    </row>
    <row r="3983" spans="1:66" hidden="1" x14ac:dyDescent="0.25">
      <c r="A3983" t="s">
        <v>33</v>
      </c>
      <c r="B3983" t="s">
        <v>2211</v>
      </c>
      <c r="C3983">
        <v>900341086</v>
      </c>
      <c r="D3983" t="s">
        <v>2287</v>
      </c>
      <c r="E3983" t="s">
        <v>4863</v>
      </c>
      <c r="F3983" t="s">
        <v>597</v>
      </c>
      <c r="G3983" t="s">
        <v>45</v>
      </c>
      <c r="H3983" t="s">
        <v>1682</v>
      </c>
      <c r="I3983" t="s">
        <v>47</v>
      </c>
      <c r="J3983" t="s">
        <v>62</v>
      </c>
      <c r="K3983" t="s">
        <v>40</v>
      </c>
      <c r="L3983">
        <v>7818969</v>
      </c>
      <c r="M3983">
        <v>321543187</v>
      </c>
      <c r="N3983">
        <v>4767288</v>
      </c>
      <c r="Q3983">
        <v>5687801</v>
      </c>
      <c r="T3983">
        <v>339817245</v>
      </c>
      <c r="V3983">
        <v>339817245</v>
      </c>
      <c r="X3983">
        <v>14709691</v>
      </c>
      <c r="Z3983">
        <v>1755529</v>
      </c>
      <c r="AB3983">
        <v>1898357</v>
      </c>
      <c r="AD3983">
        <v>14887859</v>
      </c>
      <c r="AF3983">
        <v>121662154</v>
      </c>
      <c r="AI3983">
        <v>154913590</v>
      </c>
      <c r="AJ3983">
        <v>494730835</v>
      </c>
      <c r="AK3983">
        <v>32609142</v>
      </c>
      <c r="AL3983">
        <v>1180898</v>
      </c>
      <c r="AM3983">
        <v>33790040</v>
      </c>
      <c r="AN3983">
        <v>175590841</v>
      </c>
      <c r="AO3983">
        <v>5157064</v>
      </c>
      <c r="AQ3983">
        <v>22975444</v>
      </c>
      <c r="AR3983">
        <v>237513389</v>
      </c>
      <c r="AT3983">
        <v>237513389</v>
      </c>
      <c r="AU3983">
        <v>23752525</v>
      </c>
      <c r="AW3983">
        <v>23752525</v>
      </c>
      <c r="BB3983">
        <v>115603425</v>
      </c>
      <c r="BC3983">
        <v>139355950</v>
      </c>
      <c r="BD3983">
        <v>376869339</v>
      </c>
      <c r="BE3983">
        <v>2724624</v>
      </c>
      <c r="BF3983">
        <v>23785385</v>
      </c>
      <c r="BK3983">
        <v>63685334</v>
      </c>
      <c r="BL3983">
        <v>27666153</v>
      </c>
      <c r="BM3983">
        <v>117861496</v>
      </c>
      <c r="BN3983">
        <v>494730835</v>
      </c>
    </row>
    <row r="3984" spans="1:66" hidden="1" x14ac:dyDescent="0.25">
      <c r="A3984" t="s">
        <v>33</v>
      </c>
      <c r="B3984" t="s">
        <v>2211</v>
      </c>
      <c r="C3984">
        <v>900342832</v>
      </c>
      <c r="D3984" t="s">
        <v>2287</v>
      </c>
      <c r="E3984" t="s">
        <v>4864</v>
      </c>
      <c r="F3984" t="s">
        <v>597</v>
      </c>
      <c r="G3984" t="s">
        <v>51</v>
      </c>
      <c r="H3984" t="s">
        <v>1683</v>
      </c>
      <c r="I3984" t="s">
        <v>38</v>
      </c>
      <c r="J3984" t="s">
        <v>38</v>
      </c>
      <c r="K3984" t="s">
        <v>39</v>
      </c>
      <c r="L3984">
        <v>1200586</v>
      </c>
      <c r="M3984">
        <v>4654106</v>
      </c>
      <c r="N3984">
        <v>1435</v>
      </c>
      <c r="Q3984">
        <v>18709592</v>
      </c>
      <c r="R3984">
        <v>39582</v>
      </c>
      <c r="T3984">
        <v>24605301</v>
      </c>
      <c r="V3984">
        <v>24605301</v>
      </c>
      <c r="W3984">
        <v>2959682</v>
      </c>
      <c r="X3984">
        <v>4831936</v>
      </c>
      <c r="AF3984">
        <v>172285</v>
      </c>
      <c r="AG3984">
        <v>130000</v>
      </c>
      <c r="AI3984">
        <v>8093903</v>
      </c>
      <c r="AJ3984">
        <v>32699204</v>
      </c>
      <c r="AK3984">
        <v>595767</v>
      </c>
      <c r="AM3984">
        <v>595767</v>
      </c>
      <c r="AN3984">
        <v>719079</v>
      </c>
      <c r="AO3984">
        <v>2113414</v>
      </c>
      <c r="AQ3984">
        <v>434881</v>
      </c>
      <c r="AR3984">
        <v>3863141</v>
      </c>
      <c r="AT3984">
        <v>3863141</v>
      </c>
      <c r="AY3984">
        <v>1760957</v>
      </c>
      <c r="BB3984">
        <v>112706</v>
      </c>
      <c r="BC3984">
        <v>1873663</v>
      </c>
      <c r="BD3984">
        <v>5736804</v>
      </c>
      <c r="BE3984">
        <v>2500000</v>
      </c>
      <c r="BI3984">
        <v>7014995</v>
      </c>
      <c r="BK3984">
        <v>15697767</v>
      </c>
      <c r="BL3984">
        <v>1749638</v>
      </c>
      <c r="BM3984">
        <v>26962400</v>
      </c>
      <c r="BN3984">
        <v>32699204</v>
      </c>
    </row>
    <row r="3985" spans="1:66" hidden="1" x14ac:dyDescent="0.25">
      <c r="A3985" t="s">
        <v>33</v>
      </c>
      <c r="B3985" t="s">
        <v>2211</v>
      </c>
      <c r="C3985">
        <v>900342832</v>
      </c>
      <c r="D3985" t="s">
        <v>2287</v>
      </c>
      <c r="E3985" t="s">
        <v>4864</v>
      </c>
      <c r="F3985" t="s">
        <v>597</v>
      </c>
      <c r="G3985" t="s">
        <v>51</v>
      </c>
      <c r="H3985" t="s">
        <v>1683</v>
      </c>
      <c r="I3985" t="s">
        <v>38</v>
      </c>
      <c r="J3985" t="s">
        <v>38</v>
      </c>
      <c r="K3985" t="s">
        <v>40</v>
      </c>
      <c r="L3985">
        <v>1113601</v>
      </c>
      <c r="M3985">
        <v>5174682</v>
      </c>
      <c r="Q3985">
        <v>17756359</v>
      </c>
      <c r="R3985">
        <v>34775</v>
      </c>
      <c r="T3985">
        <v>24079417</v>
      </c>
      <c r="V3985">
        <v>24079417</v>
      </c>
      <c r="W3985">
        <v>3028512</v>
      </c>
      <c r="X3985">
        <v>4985597</v>
      </c>
      <c r="AF3985">
        <v>243575</v>
      </c>
      <c r="AG3985">
        <v>130000</v>
      </c>
      <c r="AI3985">
        <v>8387684</v>
      </c>
      <c r="AJ3985">
        <v>32467101</v>
      </c>
      <c r="AK3985">
        <v>617867</v>
      </c>
      <c r="AM3985">
        <v>617867</v>
      </c>
      <c r="AN3985">
        <v>425160</v>
      </c>
      <c r="AO3985">
        <v>2492862</v>
      </c>
      <c r="AQ3985">
        <v>674770</v>
      </c>
      <c r="AR3985">
        <v>4210659</v>
      </c>
      <c r="AT3985">
        <v>4210659</v>
      </c>
      <c r="AY3985">
        <v>1970509</v>
      </c>
      <c r="BB3985">
        <v>184174</v>
      </c>
      <c r="BC3985">
        <v>2154683</v>
      </c>
      <c r="BD3985">
        <v>6365342</v>
      </c>
      <c r="BE3985">
        <v>2500000</v>
      </c>
      <c r="BI3985">
        <v>7014995</v>
      </c>
      <c r="BK3985">
        <v>13494186</v>
      </c>
      <c r="BL3985">
        <v>3092578</v>
      </c>
      <c r="BM3985">
        <v>26101759</v>
      </c>
      <c r="BN3985">
        <v>32467101</v>
      </c>
    </row>
    <row r="3986" spans="1:66" hidden="1" x14ac:dyDescent="0.25">
      <c r="A3986" t="s">
        <v>33</v>
      </c>
      <c r="B3986" t="s">
        <v>2211</v>
      </c>
      <c r="C3986">
        <v>900343029</v>
      </c>
      <c r="D3986" t="s">
        <v>2287</v>
      </c>
      <c r="E3986" t="s">
        <v>1684</v>
      </c>
      <c r="F3986" t="s">
        <v>523</v>
      </c>
      <c r="G3986" t="s">
        <v>45</v>
      </c>
      <c r="H3986" t="s">
        <v>4865</v>
      </c>
      <c r="I3986" t="s">
        <v>57</v>
      </c>
      <c r="J3986" t="s">
        <v>83</v>
      </c>
      <c r="K3986" t="s">
        <v>39</v>
      </c>
      <c r="L3986">
        <v>6549548</v>
      </c>
      <c r="M3986">
        <v>10081765</v>
      </c>
      <c r="T3986">
        <v>16631313</v>
      </c>
      <c r="V3986">
        <v>16631313</v>
      </c>
      <c r="W3986">
        <v>18047107</v>
      </c>
      <c r="AI3986">
        <v>18047107</v>
      </c>
      <c r="AJ3986">
        <v>34678420</v>
      </c>
      <c r="AN3986">
        <v>31792</v>
      </c>
      <c r="AO3986">
        <v>806010</v>
      </c>
      <c r="AR3986">
        <v>837802</v>
      </c>
      <c r="AT3986">
        <v>837802</v>
      </c>
      <c r="BD3986">
        <v>837802</v>
      </c>
      <c r="BE3986">
        <v>70000</v>
      </c>
      <c r="BF3986">
        <v>31987570</v>
      </c>
      <c r="BK3986">
        <v>-574917</v>
      </c>
      <c r="BL3986">
        <v>2357965</v>
      </c>
      <c r="BM3986">
        <v>33840618</v>
      </c>
      <c r="BN3986">
        <v>34678420</v>
      </c>
    </row>
    <row r="3987" spans="1:66" hidden="1" x14ac:dyDescent="0.25">
      <c r="A3987" t="s">
        <v>33</v>
      </c>
      <c r="B3987" t="s">
        <v>2211</v>
      </c>
      <c r="C3987">
        <v>900343029</v>
      </c>
      <c r="D3987" t="s">
        <v>2287</v>
      </c>
      <c r="E3987" t="s">
        <v>1684</v>
      </c>
      <c r="F3987" t="s">
        <v>523</v>
      </c>
      <c r="G3987" t="s">
        <v>45</v>
      </c>
      <c r="H3987" t="s">
        <v>4865</v>
      </c>
      <c r="I3987" t="s">
        <v>57</v>
      </c>
      <c r="J3987" t="s">
        <v>83</v>
      </c>
      <c r="K3987" t="s">
        <v>40</v>
      </c>
      <c r="L3987">
        <v>4099818</v>
      </c>
      <c r="M3987">
        <v>9845587</v>
      </c>
      <c r="T3987">
        <v>13945405</v>
      </c>
      <c r="V3987">
        <v>13945405</v>
      </c>
      <c r="W3987">
        <v>35403013</v>
      </c>
      <c r="AI3987">
        <v>35403013</v>
      </c>
      <c r="AJ3987">
        <v>49348418</v>
      </c>
      <c r="AN3987">
        <v>4997</v>
      </c>
      <c r="AO3987">
        <v>318638</v>
      </c>
      <c r="AR3987">
        <v>323635</v>
      </c>
      <c r="AT3987">
        <v>323635</v>
      </c>
      <c r="BD3987">
        <v>323635</v>
      </c>
      <c r="BE3987">
        <v>70000</v>
      </c>
      <c r="BF3987">
        <v>31987570</v>
      </c>
      <c r="BK3987">
        <v>11768650</v>
      </c>
      <c r="BL3987">
        <v>5198563</v>
      </c>
      <c r="BM3987">
        <v>49024783</v>
      </c>
      <c r="BN3987">
        <v>49348418</v>
      </c>
    </row>
    <row r="3988" spans="1:66" hidden="1" x14ac:dyDescent="0.25">
      <c r="A3988" t="s">
        <v>33</v>
      </c>
      <c r="B3988" t="s">
        <v>2211</v>
      </c>
      <c r="C3988">
        <v>900343099</v>
      </c>
      <c r="D3988" t="s">
        <v>2287</v>
      </c>
      <c r="E3988" t="s">
        <v>4866</v>
      </c>
      <c r="F3988" t="s">
        <v>221</v>
      </c>
      <c r="G3988" t="s">
        <v>45</v>
      </c>
      <c r="H3988" t="s">
        <v>4867</v>
      </c>
      <c r="I3988" t="s">
        <v>57</v>
      </c>
      <c r="J3988" t="s">
        <v>58</v>
      </c>
      <c r="K3988" t="s">
        <v>39</v>
      </c>
      <c r="L3988">
        <v>4405</v>
      </c>
      <c r="M3988">
        <v>4203589</v>
      </c>
      <c r="N3988">
        <v>4756188</v>
      </c>
      <c r="O3988">
        <v>1110403</v>
      </c>
      <c r="T3988">
        <v>10074585</v>
      </c>
      <c r="V3988">
        <v>10074585</v>
      </c>
      <c r="X3988">
        <v>29844210</v>
      </c>
      <c r="AG3988">
        <v>114847</v>
      </c>
      <c r="AI3988">
        <v>29959057</v>
      </c>
      <c r="AJ3988">
        <v>40033642</v>
      </c>
      <c r="AK3988">
        <v>141635</v>
      </c>
      <c r="AL3988">
        <v>869013</v>
      </c>
      <c r="AM3988">
        <v>1010648</v>
      </c>
      <c r="AN3988">
        <v>4234525</v>
      </c>
      <c r="AO3988">
        <v>26835</v>
      </c>
      <c r="AP3988">
        <v>565644</v>
      </c>
      <c r="AQ3988">
        <v>23160948</v>
      </c>
      <c r="AR3988">
        <v>28998600</v>
      </c>
      <c r="AT3988">
        <v>28998600</v>
      </c>
      <c r="BA3988">
        <v>1422549</v>
      </c>
      <c r="BC3988">
        <v>1422549</v>
      </c>
      <c r="BD3988">
        <v>30421149</v>
      </c>
      <c r="BE3988">
        <v>6449535</v>
      </c>
      <c r="BJ3988">
        <v>8502466</v>
      </c>
      <c r="BL3988">
        <v>-5339508</v>
      </c>
      <c r="BM3988">
        <v>9612493</v>
      </c>
      <c r="BN3988">
        <v>40033642</v>
      </c>
    </row>
    <row r="3989" spans="1:66" hidden="1" x14ac:dyDescent="0.25">
      <c r="A3989" t="s">
        <v>33</v>
      </c>
      <c r="B3989" t="s">
        <v>2211</v>
      </c>
      <c r="C3989">
        <v>900343099</v>
      </c>
      <c r="D3989" t="s">
        <v>2287</v>
      </c>
      <c r="E3989" t="s">
        <v>4866</v>
      </c>
      <c r="F3989" t="s">
        <v>221</v>
      </c>
      <c r="G3989" t="s">
        <v>45</v>
      </c>
      <c r="H3989" t="s">
        <v>4867</v>
      </c>
      <c r="I3989" t="s">
        <v>57</v>
      </c>
      <c r="J3989" t="s">
        <v>58</v>
      </c>
      <c r="K3989" t="s">
        <v>40</v>
      </c>
      <c r="L3989">
        <v>5733</v>
      </c>
      <c r="M3989">
        <v>4357066</v>
      </c>
      <c r="N3989">
        <v>4779653</v>
      </c>
      <c r="O3989">
        <v>514908</v>
      </c>
      <c r="T3989">
        <v>9657360</v>
      </c>
      <c r="V3989">
        <v>9657360</v>
      </c>
      <c r="X3989">
        <v>27946239</v>
      </c>
      <c r="AG3989">
        <v>157773</v>
      </c>
      <c r="AI3989">
        <v>28104012</v>
      </c>
      <c r="AJ3989">
        <v>37761372</v>
      </c>
      <c r="AK3989">
        <v>123293</v>
      </c>
      <c r="AL3989">
        <v>722632</v>
      </c>
      <c r="AM3989">
        <v>845925</v>
      </c>
      <c r="AN3989">
        <v>3314412</v>
      </c>
      <c r="AO3989">
        <v>32145</v>
      </c>
      <c r="AP3989">
        <v>647772</v>
      </c>
      <c r="AQ3989">
        <v>24063036</v>
      </c>
      <c r="AR3989">
        <v>28903290</v>
      </c>
      <c r="AT3989">
        <v>28903290</v>
      </c>
      <c r="BA3989">
        <v>1462079</v>
      </c>
      <c r="BC3989">
        <v>1462079</v>
      </c>
      <c r="BD3989">
        <v>30365369</v>
      </c>
      <c r="BE3989">
        <v>6449535</v>
      </c>
      <c r="BJ3989">
        <v>6290919</v>
      </c>
      <c r="BL3989">
        <v>-5344451</v>
      </c>
      <c r="BM3989">
        <v>7396003</v>
      </c>
      <c r="BN3989">
        <v>37761372</v>
      </c>
    </row>
    <row r="3990" spans="1:66" hidden="1" x14ac:dyDescent="0.25">
      <c r="A3990" t="s">
        <v>33</v>
      </c>
      <c r="B3990" t="s">
        <v>2211</v>
      </c>
      <c r="C3990">
        <v>900345434</v>
      </c>
      <c r="D3990" t="s">
        <v>2287</v>
      </c>
      <c r="E3990" t="s">
        <v>1685</v>
      </c>
      <c r="F3990" t="s">
        <v>197</v>
      </c>
      <c r="G3990" t="s">
        <v>45</v>
      </c>
      <c r="H3990" t="s">
        <v>4868</v>
      </c>
      <c r="I3990" t="s">
        <v>261</v>
      </c>
      <c r="J3990" t="s">
        <v>1686</v>
      </c>
      <c r="K3990" t="s">
        <v>39</v>
      </c>
      <c r="L3990">
        <v>84807</v>
      </c>
      <c r="M3990">
        <v>1406766</v>
      </c>
      <c r="N3990">
        <v>487240</v>
      </c>
      <c r="O3990">
        <v>0</v>
      </c>
      <c r="P3990">
        <v>0</v>
      </c>
      <c r="Q3990">
        <v>0</v>
      </c>
      <c r="R3990">
        <v>0</v>
      </c>
      <c r="S3990">
        <v>0</v>
      </c>
      <c r="T3990">
        <v>1978813</v>
      </c>
      <c r="U3990">
        <v>0</v>
      </c>
      <c r="V3990">
        <v>1978813</v>
      </c>
      <c r="W3990">
        <v>0</v>
      </c>
      <c r="X3990">
        <v>21130</v>
      </c>
      <c r="Y3990">
        <v>0</v>
      </c>
      <c r="Z3990">
        <v>2000</v>
      </c>
      <c r="AA3990">
        <v>0</v>
      </c>
      <c r="AB3990">
        <v>7085709</v>
      </c>
      <c r="AC3990">
        <v>1809308</v>
      </c>
      <c r="AD3990">
        <v>0</v>
      </c>
      <c r="AE3990">
        <v>0</v>
      </c>
      <c r="AF3990">
        <v>0</v>
      </c>
      <c r="AG3990">
        <v>0</v>
      </c>
      <c r="AH3990">
        <v>0</v>
      </c>
      <c r="AI3990">
        <v>8918147</v>
      </c>
      <c r="AJ3990">
        <v>10896960</v>
      </c>
      <c r="AK3990">
        <v>120685</v>
      </c>
      <c r="AL3990">
        <v>0</v>
      </c>
      <c r="AM3990">
        <v>120685</v>
      </c>
      <c r="AN3990">
        <v>2274275</v>
      </c>
      <c r="AO3990">
        <v>75697</v>
      </c>
      <c r="AP3990">
        <v>163305</v>
      </c>
      <c r="AQ3990">
        <v>75446</v>
      </c>
      <c r="AR3990">
        <v>2709408</v>
      </c>
      <c r="AT3990">
        <v>2709408</v>
      </c>
      <c r="AU3990">
        <v>0</v>
      </c>
      <c r="AV3990">
        <v>0</v>
      </c>
      <c r="AW3990">
        <v>0</v>
      </c>
      <c r="AX3990">
        <v>6577163</v>
      </c>
      <c r="AY3990">
        <v>0</v>
      </c>
      <c r="AZ3990">
        <v>0</v>
      </c>
      <c r="BA3990">
        <v>60000</v>
      </c>
      <c r="BB3990">
        <v>186874</v>
      </c>
      <c r="BC3990">
        <v>6824037</v>
      </c>
      <c r="BD3990">
        <v>9533445</v>
      </c>
      <c r="BE3990">
        <v>20000</v>
      </c>
      <c r="BF3990">
        <v>0</v>
      </c>
      <c r="BG3990">
        <v>0</v>
      </c>
      <c r="BH3990">
        <v>0</v>
      </c>
      <c r="BI3990">
        <v>0</v>
      </c>
      <c r="BJ3990">
        <v>0</v>
      </c>
      <c r="BK3990">
        <v>49128</v>
      </c>
      <c r="BL3990">
        <v>1294387</v>
      </c>
      <c r="BM3990">
        <v>1363515</v>
      </c>
      <c r="BN3990">
        <v>10896960</v>
      </c>
    </row>
    <row r="3991" spans="1:66" hidden="1" x14ac:dyDescent="0.25">
      <c r="A3991" t="s">
        <v>33</v>
      </c>
      <c r="B3991" t="s">
        <v>2211</v>
      </c>
      <c r="C3991">
        <v>900345434</v>
      </c>
      <c r="D3991" t="s">
        <v>2287</v>
      </c>
      <c r="E3991" t="s">
        <v>1685</v>
      </c>
      <c r="F3991" t="s">
        <v>197</v>
      </c>
      <c r="G3991" t="s">
        <v>45</v>
      </c>
      <c r="H3991" t="s">
        <v>4868</v>
      </c>
      <c r="I3991" t="s">
        <v>261</v>
      </c>
      <c r="J3991" t="s">
        <v>1686</v>
      </c>
      <c r="K3991" t="s">
        <v>40</v>
      </c>
      <c r="L3991">
        <v>131973</v>
      </c>
      <c r="M3991">
        <v>905349</v>
      </c>
      <c r="N3991">
        <v>521482</v>
      </c>
      <c r="O3991">
        <v>0</v>
      </c>
      <c r="P3991">
        <v>0</v>
      </c>
      <c r="Q3991">
        <v>0</v>
      </c>
      <c r="R3991">
        <v>0</v>
      </c>
      <c r="S3991">
        <v>0</v>
      </c>
      <c r="T3991">
        <v>1558804</v>
      </c>
      <c r="U3991">
        <v>0</v>
      </c>
      <c r="V3991">
        <v>1558804</v>
      </c>
      <c r="W3991">
        <v>0</v>
      </c>
      <c r="X3991">
        <v>6351</v>
      </c>
      <c r="Y3991">
        <v>0</v>
      </c>
      <c r="Z3991">
        <v>2666</v>
      </c>
      <c r="AA3991">
        <v>0</v>
      </c>
      <c r="AB3991">
        <v>7078814</v>
      </c>
      <c r="AC3991">
        <v>1200861</v>
      </c>
      <c r="AD3991">
        <v>0</v>
      </c>
      <c r="AE3991">
        <v>0</v>
      </c>
      <c r="AF3991">
        <v>0</v>
      </c>
      <c r="AG3991">
        <v>0</v>
      </c>
      <c r="AH3991">
        <v>0</v>
      </c>
      <c r="AI3991">
        <v>8288692</v>
      </c>
      <c r="AJ3991">
        <v>9847496</v>
      </c>
      <c r="AK3991">
        <v>160219</v>
      </c>
      <c r="AL3991">
        <v>0</v>
      </c>
      <c r="AM3991">
        <v>160219</v>
      </c>
      <c r="AN3991">
        <v>1120048</v>
      </c>
      <c r="AO3991">
        <v>56894</v>
      </c>
      <c r="AP3991">
        <v>530020</v>
      </c>
      <c r="AQ3991">
        <v>95938</v>
      </c>
      <c r="AR3991">
        <v>1963119</v>
      </c>
      <c r="AS3991">
        <v>0</v>
      </c>
      <c r="AT3991">
        <v>1963119</v>
      </c>
      <c r="AU3991">
        <v>0</v>
      </c>
      <c r="AV3991">
        <v>0</v>
      </c>
      <c r="AW3991">
        <v>0</v>
      </c>
      <c r="AX3991">
        <v>6543100</v>
      </c>
      <c r="AY3991">
        <v>0</v>
      </c>
      <c r="AZ3991">
        <v>0</v>
      </c>
      <c r="BA3991">
        <v>80000</v>
      </c>
      <c r="BB3991">
        <v>0</v>
      </c>
      <c r="BC3991">
        <v>6623100</v>
      </c>
      <c r="BD3991">
        <v>8586219</v>
      </c>
      <c r="BE3991">
        <v>20000</v>
      </c>
      <c r="BF3991">
        <v>0</v>
      </c>
      <c r="BG3991">
        <v>0</v>
      </c>
      <c r="BH3991">
        <v>0</v>
      </c>
      <c r="BI3991">
        <v>0</v>
      </c>
      <c r="BJ3991">
        <v>0</v>
      </c>
      <c r="BK3991">
        <v>28982</v>
      </c>
      <c r="BL3991">
        <v>1212295</v>
      </c>
      <c r="BM3991">
        <v>1261277</v>
      </c>
      <c r="BN3991">
        <v>9847496</v>
      </c>
    </row>
    <row r="3992" spans="1:66" hidden="1" x14ac:dyDescent="0.25">
      <c r="A3992" t="s">
        <v>33</v>
      </c>
      <c r="B3992" t="s">
        <v>2211</v>
      </c>
      <c r="C3992">
        <v>900346046</v>
      </c>
      <c r="D3992" t="s">
        <v>2287</v>
      </c>
      <c r="E3992" t="s">
        <v>4869</v>
      </c>
      <c r="F3992" t="s">
        <v>153</v>
      </c>
      <c r="G3992" t="s">
        <v>45</v>
      </c>
      <c r="H3992" t="s">
        <v>4870</v>
      </c>
      <c r="I3992" t="s">
        <v>38</v>
      </c>
      <c r="J3992" t="s">
        <v>38</v>
      </c>
      <c r="K3992" t="s">
        <v>39</v>
      </c>
      <c r="L3992">
        <v>2307286</v>
      </c>
      <c r="M3992">
        <v>1969525</v>
      </c>
      <c r="N3992">
        <v>5002284</v>
      </c>
      <c r="O3992">
        <v>2758533</v>
      </c>
      <c r="Q3992">
        <v>110147</v>
      </c>
      <c r="R3992">
        <v>320029</v>
      </c>
      <c r="T3992">
        <v>12467804</v>
      </c>
      <c r="V3992">
        <v>12467804</v>
      </c>
      <c r="X3992">
        <v>33776060</v>
      </c>
      <c r="Y3992">
        <v>4127369</v>
      </c>
      <c r="Z3992">
        <v>1679059</v>
      </c>
      <c r="AB3992">
        <v>9252828</v>
      </c>
      <c r="AD3992">
        <v>280974</v>
      </c>
      <c r="AI3992">
        <v>49116290</v>
      </c>
      <c r="AJ3992">
        <v>61584094</v>
      </c>
      <c r="AK3992">
        <v>1625588</v>
      </c>
      <c r="AL3992">
        <v>0</v>
      </c>
      <c r="AM3992">
        <v>1625588</v>
      </c>
      <c r="AN3992">
        <v>5696186</v>
      </c>
      <c r="AO3992">
        <v>902558</v>
      </c>
      <c r="AP3992">
        <v>7281436</v>
      </c>
      <c r="AQ3992">
        <v>632146</v>
      </c>
      <c r="AR3992">
        <v>16137914</v>
      </c>
      <c r="AS3992">
        <v>0</v>
      </c>
      <c r="AT3992">
        <v>16137914</v>
      </c>
      <c r="AU3992">
        <v>0</v>
      </c>
      <c r="AV3992">
        <v>0</v>
      </c>
      <c r="AW3992">
        <v>0</v>
      </c>
      <c r="AX3992">
        <v>955513</v>
      </c>
      <c r="AY3992">
        <v>0</v>
      </c>
      <c r="AZ3992">
        <v>0</v>
      </c>
      <c r="BA3992">
        <v>1477733</v>
      </c>
      <c r="BB3992">
        <v>12442531</v>
      </c>
      <c r="BC3992">
        <v>14875777</v>
      </c>
      <c r="BD3992">
        <v>31013691</v>
      </c>
      <c r="BE3992">
        <v>3305665</v>
      </c>
      <c r="BF3992">
        <v>209813815</v>
      </c>
      <c r="BG3992">
        <v>0</v>
      </c>
      <c r="BH3992">
        <v>0</v>
      </c>
      <c r="BI3992">
        <v>0</v>
      </c>
      <c r="BJ3992">
        <v>0</v>
      </c>
      <c r="BK3992">
        <v>1383028</v>
      </c>
      <c r="BL3992">
        <v>-183932105</v>
      </c>
      <c r="BM3992">
        <v>30570403</v>
      </c>
      <c r="BN3992">
        <v>61584094</v>
      </c>
    </row>
    <row r="3993" spans="1:66" hidden="1" x14ac:dyDescent="0.25">
      <c r="A3993" t="s">
        <v>33</v>
      </c>
      <c r="B3993" t="s">
        <v>2211</v>
      </c>
      <c r="C3993">
        <v>900346046</v>
      </c>
      <c r="D3993" t="s">
        <v>2287</v>
      </c>
      <c r="E3993" t="s">
        <v>4869</v>
      </c>
      <c r="F3993" t="s">
        <v>153</v>
      </c>
      <c r="G3993" t="s">
        <v>45</v>
      </c>
      <c r="H3993" t="s">
        <v>4870</v>
      </c>
      <c r="I3993" t="s">
        <v>38</v>
      </c>
      <c r="J3993" t="s">
        <v>38</v>
      </c>
      <c r="K3993" t="s">
        <v>40</v>
      </c>
      <c r="L3993">
        <v>2803517</v>
      </c>
      <c r="M3993">
        <v>63774330</v>
      </c>
      <c r="N3993">
        <v>5369482</v>
      </c>
      <c r="O3993">
        <v>1330691</v>
      </c>
      <c r="Q3993">
        <v>184011</v>
      </c>
      <c r="R3993">
        <v>2140335</v>
      </c>
      <c r="T3993">
        <v>75602366</v>
      </c>
      <c r="U3993">
        <v>0</v>
      </c>
      <c r="V3993">
        <v>75602366</v>
      </c>
      <c r="X3993">
        <v>35714974</v>
      </c>
      <c r="Y3993">
        <v>5021225</v>
      </c>
      <c r="Z3993">
        <v>2051355</v>
      </c>
      <c r="AB3993">
        <v>9896036</v>
      </c>
      <c r="AD3993">
        <v>368216</v>
      </c>
      <c r="AI3993">
        <v>53051806</v>
      </c>
      <c r="AJ3993">
        <v>128654172</v>
      </c>
      <c r="AK3993">
        <v>1597303</v>
      </c>
      <c r="AL3993">
        <v>0</v>
      </c>
      <c r="AM3993">
        <v>1597303</v>
      </c>
      <c r="AN3993">
        <v>91701775</v>
      </c>
      <c r="AO3993">
        <v>48011</v>
      </c>
      <c r="AP3993">
        <v>6968364</v>
      </c>
      <c r="AQ3993">
        <v>584618</v>
      </c>
      <c r="AR3993">
        <v>100900071</v>
      </c>
      <c r="AS3993">
        <v>0</v>
      </c>
      <c r="AT3993">
        <v>100900071</v>
      </c>
      <c r="AU3993">
        <v>0</v>
      </c>
      <c r="AV3993">
        <v>0</v>
      </c>
      <c r="AW3993">
        <v>0</v>
      </c>
      <c r="AX3993">
        <v>21036504</v>
      </c>
      <c r="AY3993">
        <v>0</v>
      </c>
      <c r="AZ3993">
        <v>0</v>
      </c>
      <c r="BA3993">
        <v>780097</v>
      </c>
      <c r="BB3993">
        <v>12741663</v>
      </c>
      <c r="BC3993">
        <v>34558264</v>
      </c>
      <c r="BD3993">
        <v>135458335</v>
      </c>
      <c r="BE3993">
        <v>2808042</v>
      </c>
      <c r="BF3993">
        <v>160549152</v>
      </c>
      <c r="BG3993">
        <v>0</v>
      </c>
      <c r="BH3993">
        <v>0</v>
      </c>
      <c r="BI3993">
        <v>0</v>
      </c>
      <c r="BJ3993">
        <v>0</v>
      </c>
      <c r="BK3993">
        <v>1383028</v>
      </c>
      <c r="BL3993">
        <v>-171544385</v>
      </c>
      <c r="BM3993">
        <v>-6804163</v>
      </c>
      <c r="BN3993">
        <v>128654172</v>
      </c>
    </row>
    <row r="3994" spans="1:66" hidden="1" x14ac:dyDescent="0.25">
      <c r="A3994" t="s">
        <v>33</v>
      </c>
      <c r="B3994" t="s">
        <v>2211</v>
      </c>
      <c r="C3994">
        <v>900346542</v>
      </c>
      <c r="D3994" t="s">
        <v>2287</v>
      </c>
      <c r="E3994" t="s">
        <v>1687</v>
      </c>
      <c r="F3994" t="s">
        <v>197</v>
      </c>
      <c r="G3994" t="s">
        <v>45</v>
      </c>
      <c r="H3994" t="s">
        <v>4871</v>
      </c>
      <c r="I3994" t="s">
        <v>71</v>
      </c>
      <c r="J3994" t="s">
        <v>72</v>
      </c>
      <c r="K3994" t="s">
        <v>39</v>
      </c>
      <c r="L3994">
        <v>172856</v>
      </c>
      <c r="M3994">
        <v>3154242</v>
      </c>
      <c r="N3994">
        <v>2752716</v>
      </c>
      <c r="O3994">
        <v>555363</v>
      </c>
      <c r="Q3994">
        <v>825145</v>
      </c>
      <c r="T3994">
        <v>7460322</v>
      </c>
      <c r="V3994">
        <v>7460322</v>
      </c>
      <c r="X3994">
        <v>1298625</v>
      </c>
      <c r="AI3994">
        <v>1298625</v>
      </c>
      <c r="AJ3994">
        <v>8758947</v>
      </c>
      <c r="AK3994">
        <v>77367</v>
      </c>
      <c r="AM3994">
        <v>77367</v>
      </c>
      <c r="AN3994">
        <v>661560</v>
      </c>
      <c r="AO3994">
        <v>209002</v>
      </c>
      <c r="AR3994">
        <v>947929</v>
      </c>
      <c r="AT3994">
        <v>947929</v>
      </c>
      <c r="AX3994">
        <v>198616</v>
      </c>
      <c r="BA3994">
        <v>784433</v>
      </c>
      <c r="BB3994">
        <v>4491437</v>
      </c>
      <c r="BC3994">
        <v>5474486</v>
      </c>
      <c r="BD3994">
        <v>6422415</v>
      </c>
      <c r="BE3994">
        <v>1300000</v>
      </c>
      <c r="BK3994">
        <v>105604</v>
      </c>
      <c r="BL3994">
        <v>930928</v>
      </c>
      <c r="BM3994">
        <v>2336532</v>
      </c>
      <c r="BN3994">
        <v>8758947</v>
      </c>
    </row>
    <row r="3995" spans="1:66" hidden="1" x14ac:dyDescent="0.25">
      <c r="A3995" t="s">
        <v>33</v>
      </c>
      <c r="B3995" t="s">
        <v>2211</v>
      </c>
      <c r="C3995">
        <v>900346542</v>
      </c>
      <c r="D3995" t="s">
        <v>2287</v>
      </c>
      <c r="E3995" t="s">
        <v>1687</v>
      </c>
      <c r="F3995" t="s">
        <v>197</v>
      </c>
      <c r="G3995" t="s">
        <v>45</v>
      </c>
      <c r="H3995" t="s">
        <v>4871</v>
      </c>
      <c r="I3995" t="s">
        <v>71</v>
      </c>
      <c r="J3995" t="s">
        <v>72</v>
      </c>
      <c r="K3995" t="s">
        <v>40</v>
      </c>
      <c r="L3995">
        <v>148540</v>
      </c>
      <c r="M3995">
        <v>1982166</v>
      </c>
      <c r="N3995">
        <v>3698109</v>
      </c>
      <c r="T3995">
        <v>5828815</v>
      </c>
      <c r="V3995">
        <v>5828815</v>
      </c>
      <c r="X3995">
        <v>1215839</v>
      </c>
      <c r="AI3995">
        <v>1215839</v>
      </c>
      <c r="AJ3995">
        <v>7044654</v>
      </c>
      <c r="AK3995">
        <v>36834</v>
      </c>
      <c r="AM3995">
        <v>36834</v>
      </c>
      <c r="AN3995">
        <v>1893289</v>
      </c>
      <c r="AO3995">
        <v>156901</v>
      </c>
      <c r="AP3995">
        <v>21766</v>
      </c>
      <c r="AQ3995">
        <v>163625</v>
      </c>
      <c r="AR3995">
        <v>2272415</v>
      </c>
      <c r="AT3995">
        <v>2272415</v>
      </c>
      <c r="BA3995">
        <v>1775155</v>
      </c>
      <c r="BB3995">
        <v>962426</v>
      </c>
      <c r="BC3995">
        <v>2737581</v>
      </c>
      <c r="BD3995">
        <v>5009996</v>
      </c>
      <c r="BE3995">
        <v>1300000</v>
      </c>
      <c r="BK3995">
        <v>52802</v>
      </c>
      <c r="BL3995">
        <v>681856</v>
      </c>
      <c r="BM3995">
        <v>2034658</v>
      </c>
      <c r="BN3995">
        <v>7044654</v>
      </c>
    </row>
    <row r="3996" spans="1:66" hidden="1" x14ac:dyDescent="0.25">
      <c r="A3996" t="s">
        <v>33</v>
      </c>
      <c r="B3996" t="s">
        <v>2211</v>
      </c>
      <c r="C3996">
        <v>900346779</v>
      </c>
      <c r="D3996" t="s">
        <v>2287</v>
      </c>
      <c r="E3996" t="s">
        <v>1688</v>
      </c>
      <c r="F3996" t="s">
        <v>2400</v>
      </c>
      <c r="G3996" t="s">
        <v>45</v>
      </c>
      <c r="H3996" t="s">
        <v>1689</v>
      </c>
      <c r="I3996" t="s">
        <v>38</v>
      </c>
      <c r="J3996" t="s">
        <v>38</v>
      </c>
      <c r="K3996" t="s">
        <v>39</v>
      </c>
      <c r="L3996">
        <v>432842</v>
      </c>
      <c r="M3996">
        <v>25538508</v>
      </c>
      <c r="N3996">
        <v>81996</v>
      </c>
      <c r="T3996">
        <v>26053346</v>
      </c>
      <c r="V3996">
        <v>26053346</v>
      </c>
      <c r="X3996">
        <v>6148159</v>
      </c>
      <c r="Z3996">
        <v>790190</v>
      </c>
      <c r="AB3996">
        <v>146604</v>
      </c>
      <c r="AG3996">
        <v>47501</v>
      </c>
      <c r="AI3996">
        <v>7132454</v>
      </c>
      <c r="AJ3996">
        <v>33185800</v>
      </c>
      <c r="AN3996">
        <v>1678107</v>
      </c>
      <c r="AO3996">
        <v>2351454</v>
      </c>
      <c r="AP3996">
        <v>1709827</v>
      </c>
      <c r="AR3996">
        <v>5739388</v>
      </c>
      <c r="AT3996">
        <v>5739388</v>
      </c>
      <c r="AX3996">
        <v>4208</v>
      </c>
      <c r="BA3996">
        <v>9749242</v>
      </c>
      <c r="BC3996">
        <v>9753450</v>
      </c>
      <c r="BD3996">
        <v>15492838</v>
      </c>
      <c r="BE3996">
        <v>10000000</v>
      </c>
      <c r="BJ3996">
        <v>727500</v>
      </c>
      <c r="BK3996">
        <v>25000</v>
      </c>
      <c r="BL3996">
        <v>6940462</v>
      </c>
      <c r="BM3996">
        <v>17692962</v>
      </c>
      <c r="BN3996">
        <v>33185800</v>
      </c>
    </row>
    <row r="3997" spans="1:66" hidden="1" x14ac:dyDescent="0.25">
      <c r="A3997" t="s">
        <v>33</v>
      </c>
      <c r="B3997" t="s">
        <v>2211</v>
      </c>
      <c r="C3997">
        <v>900346779</v>
      </c>
      <c r="D3997" t="s">
        <v>2287</v>
      </c>
      <c r="E3997" t="s">
        <v>1688</v>
      </c>
      <c r="F3997" t="s">
        <v>2400</v>
      </c>
      <c r="G3997" t="s">
        <v>45</v>
      </c>
      <c r="H3997" t="s">
        <v>1689</v>
      </c>
      <c r="I3997" t="s">
        <v>38</v>
      </c>
      <c r="J3997" t="s">
        <v>38</v>
      </c>
      <c r="K3997" t="s">
        <v>40</v>
      </c>
      <c r="L3997">
        <v>533201</v>
      </c>
      <c r="M3997">
        <v>16017224</v>
      </c>
      <c r="N3997">
        <v>7209168</v>
      </c>
      <c r="T3997">
        <v>23759593</v>
      </c>
      <c r="V3997">
        <v>23759593</v>
      </c>
      <c r="X3997">
        <v>4906089</v>
      </c>
      <c r="Z3997">
        <v>158890</v>
      </c>
      <c r="AG3997">
        <v>47572</v>
      </c>
      <c r="AI3997">
        <v>5112551</v>
      </c>
      <c r="AJ3997">
        <v>28872144</v>
      </c>
      <c r="AN3997">
        <v>2054015</v>
      </c>
      <c r="AO3997">
        <v>1505896</v>
      </c>
      <c r="AR3997">
        <v>3559911</v>
      </c>
      <c r="AT3997">
        <v>3559911</v>
      </c>
      <c r="AX3997">
        <v>11287051</v>
      </c>
      <c r="BC3997">
        <v>11287051</v>
      </c>
      <c r="BD3997">
        <v>14846962</v>
      </c>
      <c r="BE3997">
        <v>10000000</v>
      </c>
      <c r="BJ3997">
        <v>727500</v>
      </c>
      <c r="BK3997">
        <v>25000</v>
      </c>
      <c r="BL3997">
        <v>3272682</v>
      </c>
      <c r="BM3997">
        <v>14025182</v>
      </c>
      <c r="BN3997">
        <v>28872144</v>
      </c>
    </row>
    <row r="3998" spans="1:66" hidden="1" x14ac:dyDescent="0.25">
      <c r="A3998" t="s">
        <v>33</v>
      </c>
      <c r="B3998" t="s">
        <v>2211</v>
      </c>
      <c r="C3998">
        <v>900347344</v>
      </c>
      <c r="D3998" t="s">
        <v>2287</v>
      </c>
      <c r="E3998" t="s">
        <v>1690</v>
      </c>
      <c r="F3998" t="s">
        <v>61</v>
      </c>
      <c r="G3998" t="s">
        <v>45</v>
      </c>
      <c r="H3998" t="s">
        <v>4872</v>
      </c>
      <c r="I3998" t="s">
        <v>241</v>
      </c>
      <c r="J3998" t="s">
        <v>242</v>
      </c>
      <c r="K3998" t="s">
        <v>39</v>
      </c>
      <c r="L3998">
        <v>4953</v>
      </c>
      <c r="M3998">
        <v>1939868</v>
      </c>
      <c r="N3998">
        <v>246975</v>
      </c>
      <c r="O3998">
        <v>199989</v>
      </c>
      <c r="T3998">
        <v>2391785</v>
      </c>
      <c r="V3998">
        <v>2391785</v>
      </c>
      <c r="X3998">
        <v>4649210</v>
      </c>
      <c r="AA3998">
        <v>8444591</v>
      </c>
      <c r="AB3998">
        <v>2694011</v>
      </c>
      <c r="AD3998">
        <v>5200</v>
      </c>
      <c r="AI3998">
        <v>15793012</v>
      </c>
      <c r="AJ3998">
        <v>18184797</v>
      </c>
      <c r="AK3998">
        <v>241383</v>
      </c>
      <c r="AM3998">
        <v>241383</v>
      </c>
      <c r="AN3998">
        <v>916844</v>
      </c>
      <c r="AO3998">
        <v>28349</v>
      </c>
      <c r="AP3998">
        <v>553090</v>
      </c>
      <c r="AR3998">
        <v>1739666</v>
      </c>
      <c r="AT3998">
        <v>1739666</v>
      </c>
      <c r="AX3998">
        <v>714568</v>
      </c>
      <c r="BA3998">
        <v>3304987</v>
      </c>
      <c r="BB3998">
        <v>16589</v>
      </c>
      <c r="BC3998">
        <v>4036144</v>
      </c>
      <c r="BD3998">
        <v>5775810</v>
      </c>
      <c r="BE3998">
        <v>11791859</v>
      </c>
      <c r="BK3998">
        <v>77919</v>
      </c>
      <c r="BL3998">
        <v>539209</v>
      </c>
      <c r="BM3998">
        <v>12408987</v>
      </c>
      <c r="BN3998">
        <v>18184797</v>
      </c>
    </row>
    <row r="3999" spans="1:66" hidden="1" x14ac:dyDescent="0.25">
      <c r="A3999" t="s">
        <v>33</v>
      </c>
      <c r="B3999" t="s">
        <v>2211</v>
      </c>
      <c r="C3999">
        <v>900347344</v>
      </c>
      <c r="D3999" t="s">
        <v>2287</v>
      </c>
      <c r="E3999" t="s">
        <v>1690</v>
      </c>
      <c r="F3999" t="s">
        <v>61</v>
      </c>
      <c r="G3999" t="s">
        <v>45</v>
      </c>
      <c r="H3999" t="s">
        <v>4872</v>
      </c>
      <c r="I3999" t="s">
        <v>241</v>
      </c>
      <c r="J3999" t="s">
        <v>242</v>
      </c>
      <c r="K3999" t="s">
        <v>40</v>
      </c>
      <c r="L3999">
        <v>15926</v>
      </c>
      <c r="M3999">
        <v>1629524</v>
      </c>
      <c r="N3999">
        <v>220514</v>
      </c>
      <c r="O3999">
        <v>173232</v>
      </c>
      <c r="T3999">
        <v>2039196</v>
      </c>
      <c r="V3999">
        <v>2039196</v>
      </c>
      <c r="X3999">
        <v>4783328</v>
      </c>
      <c r="AA3999">
        <v>8290498</v>
      </c>
      <c r="AB3999">
        <v>2394011</v>
      </c>
      <c r="AD3999">
        <v>292549</v>
      </c>
      <c r="AI3999">
        <v>15760386</v>
      </c>
      <c r="AJ3999">
        <v>17799582</v>
      </c>
      <c r="AK3999">
        <v>208304</v>
      </c>
      <c r="AM3999">
        <v>208304</v>
      </c>
      <c r="AN3999">
        <v>794490</v>
      </c>
      <c r="AO3999">
        <v>13566</v>
      </c>
      <c r="AP3999">
        <v>439530</v>
      </c>
      <c r="AR3999">
        <v>1455890</v>
      </c>
      <c r="AT3999">
        <v>1455890</v>
      </c>
      <c r="AX3999">
        <v>159780</v>
      </c>
      <c r="BA3999">
        <v>4194495</v>
      </c>
      <c r="BC3999">
        <v>4354275</v>
      </c>
      <c r="BD3999">
        <v>5810165</v>
      </c>
      <c r="BE3999">
        <v>11791859</v>
      </c>
      <c r="BK3999">
        <v>77919</v>
      </c>
      <c r="BL3999">
        <v>119639</v>
      </c>
      <c r="BM3999">
        <v>11989417</v>
      </c>
      <c r="BN3999">
        <v>17799582</v>
      </c>
    </row>
    <row r="4000" spans="1:66" hidden="1" x14ac:dyDescent="0.25">
      <c r="A4000" t="s">
        <v>33</v>
      </c>
      <c r="B4000" t="s">
        <v>2211</v>
      </c>
      <c r="C4000">
        <v>900347864</v>
      </c>
      <c r="D4000" t="s">
        <v>2287</v>
      </c>
      <c r="E4000" t="s">
        <v>1691</v>
      </c>
      <c r="F4000" t="s">
        <v>430</v>
      </c>
      <c r="G4000" t="s">
        <v>318</v>
      </c>
      <c r="H4000" t="s">
        <v>500</v>
      </c>
      <c r="I4000" t="s">
        <v>57</v>
      </c>
      <c r="J4000" t="s">
        <v>83</v>
      </c>
      <c r="K4000" t="s">
        <v>39</v>
      </c>
      <c r="L4000">
        <v>45191</v>
      </c>
      <c r="M4000">
        <v>9050633</v>
      </c>
      <c r="N4000">
        <v>1618388</v>
      </c>
      <c r="O4000">
        <v>410957</v>
      </c>
      <c r="P4000">
        <v>4921284</v>
      </c>
      <c r="Q4000">
        <v>0</v>
      </c>
      <c r="R4000">
        <v>0</v>
      </c>
      <c r="S4000">
        <v>0</v>
      </c>
      <c r="T4000">
        <v>16046453</v>
      </c>
      <c r="U4000">
        <v>0</v>
      </c>
      <c r="V4000">
        <v>16046453</v>
      </c>
      <c r="W4000">
        <v>75479</v>
      </c>
      <c r="X4000">
        <v>18974351</v>
      </c>
      <c r="Y4000">
        <v>0</v>
      </c>
      <c r="Z4000">
        <v>0</v>
      </c>
      <c r="AA4000">
        <v>6293603</v>
      </c>
      <c r="AB4000">
        <v>0</v>
      </c>
      <c r="AC4000">
        <v>0</v>
      </c>
      <c r="AD4000">
        <v>171584</v>
      </c>
      <c r="AE4000">
        <v>0</v>
      </c>
      <c r="AF4000">
        <v>0</v>
      </c>
      <c r="AG4000">
        <v>0</v>
      </c>
      <c r="AH4000">
        <v>0</v>
      </c>
      <c r="AI4000">
        <v>25515017</v>
      </c>
      <c r="AJ4000">
        <v>41561470</v>
      </c>
      <c r="AK4000">
        <v>375439</v>
      </c>
      <c r="AL4000">
        <v>0</v>
      </c>
      <c r="AM4000">
        <v>375439</v>
      </c>
      <c r="AN4000">
        <v>2295459</v>
      </c>
      <c r="AO4000">
        <v>73257</v>
      </c>
      <c r="AP4000">
        <v>1219846</v>
      </c>
      <c r="AQ4000">
        <v>0</v>
      </c>
      <c r="AR4000">
        <v>3964001</v>
      </c>
      <c r="AS4000">
        <v>0</v>
      </c>
      <c r="AT4000">
        <v>3964001</v>
      </c>
      <c r="AU4000">
        <v>0</v>
      </c>
      <c r="AV4000">
        <v>0</v>
      </c>
      <c r="AW4000">
        <v>0</v>
      </c>
      <c r="AX4000">
        <v>10204962</v>
      </c>
      <c r="AY4000">
        <v>377696</v>
      </c>
      <c r="AZ4000">
        <v>0</v>
      </c>
      <c r="BA4000">
        <v>1146599</v>
      </c>
      <c r="BB4000">
        <v>0</v>
      </c>
      <c r="BC4000">
        <v>11729257</v>
      </c>
      <c r="BD4000">
        <v>15693258</v>
      </c>
      <c r="BE4000">
        <v>842304</v>
      </c>
      <c r="BF4000">
        <v>31355136</v>
      </c>
      <c r="BG4000">
        <v>0</v>
      </c>
      <c r="BH4000">
        <v>0</v>
      </c>
      <c r="BI4000">
        <v>0</v>
      </c>
      <c r="BJ4000">
        <v>224279</v>
      </c>
      <c r="BK4000">
        <v>0</v>
      </c>
      <c r="BL4000">
        <v>-6553507</v>
      </c>
      <c r="BM4000">
        <v>25868212</v>
      </c>
      <c r="BN4000">
        <v>41561470</v>
      </c>
    </row>
    <row r="4001" spans="1:66" hidden="1" x14ac:dyDescent="0.25">
      <c r="A4001" t="s">
        <v>33</v>
      </c>
      <c r="B4001" t="s">
        <v>2211</v>
      </c>
      <c r="C4001">
        <v>900347864</v>
      </c>
      <c r="D4001" t="s">
        <v>2287</v>
      </c>
      <c r="E4001" t="s">
        <v>1691</v>
      </c>
      <c r="F4001" t="s">
        <v>430</v>
      </c>
      <c r="G4001" t="s">
        <v>318</v>
      </c>
      <c r="H4001" t="s">
        <v>500</v>
      </c>
      <c r="I4001" t="s">
        <v>57</v>
      </c>
      <c r="J4001" t="s">
        <v>83</v>
      </c>
      <c r="K4001" t="s">
        <v>40</v>
      </c>
      <c r="L4001">
        <v>12089</v>
      </c>
      <c r="M4001">
        <v>13766860</v>
      </c>
      <c r="N4001">
        <v>964258</v>
      </c>
      <c r="O4001">
        <v>685532</v>
      </c>
      <c r="P4001">
        <v>3742837</v>
      </c>
      <c r="Q4001">
        <v>0</v>
      </c>
      <c r="R4001">
        <v>49065</v>
      </c>
      <c r="S4001">
        <v>0</v>
      </c>
      <c r="T4001">
        <v>19220641</v>
      </c>
      <c r="U4001">
        <v>0</v>
      </c>
      <c r="V4001">
        <v>19220641</v>
      </c>
      <c r="W4001">
        <v>21861</v>
      </c>
      <c r="X4001">
        <v>17761007</v>
      </c>
      <c r="Y4001">
        <v>0</v>
      </c>
      <c r="Z4001">
        <v>0</v>
      </c>
      <c r="AA4001">
        <v>7003318</v>
      </c>
      <c r="AB4001">
        <v>0</v>
      </c>
      <c r="AC4001">
        <v>0</v>
      </c>
      <c r="AD4001">
        <v>171584</v>
      </c>
      <c r="AE4001">
        <v>0</v>
      </c>
      <c r="AF4001">
        <v>0</v>
      </c>
      <c r="AG4001">
        <v>0</v>
      </c>
      <c r="AH4001">
        <v>0</v>
      </c>
      <c r="AI4001">
        <v>24957770</v>
      </c>
      <c r="AJ4001">
        <v>44178411</v>
      </c>
      <c r="AK4001">
        <v>209191</v>
      </c>
      <c r="AL4001">
        <v>0</v>
      </c>
      <c r="AM4001">
        <v>209191</v>
      </c>
      <c r="AN4001">
        <v>2701671</v>
      </c>
      <c r="AO4001">
        <v>59008</v>
      </c>
      <c r="AP4001">
        <v>1216212</v>
      </c>
      <c r="AQ4001">
        <v>0</v>
      </c>
      <c r="AR4001">
        <v>4186082</v>
      </c>
      <c r="AS4001">
        <v>0</v>
      </c>
      <c r="AT4001">
        <v>4186082</v>
      </c>
      <c r="AU4001">
        <v>0</v>
      </c>
      <c r="AV4001">
        <v>0</v>
      </c>
      <c r="AW4001">
        <v>0</v>
      </c>
      <c r="AX4001">
        <v>23261927</v>
      </c>
      <c r="AY4001">
        <v>377696</v>
      </c>
      <c r="AZ4001">
        <v>0</v>
      </c>
      <c r="BA4001">
        <v>2465921</v>
      </c>
      <c r="BB4001">
        <v>0</v>
      </c>
      <c r="BC4001">
        <v>26105544</v>
      </c>
      <c r="BD4001">
        <v>30291626</v>
      </c>
      <c r="BE4001">
        <v>832304</v>
      </c>
      <c r="BF4001">
        <v>19644110</v>
      </c>
      <c r="BG4001">
        <v>0</v>
      </c>
      <c r="BH4001">
        <v>0</v>
      </c>
      <c r="BI4001">
        <v>0</v>
      </c>
      <c r="BJ4001">
        <v>218661</v>
      </c>
      <c r="BK4001">
        <v>0</v>
      </c>
      <c r="BL4001">
        <v>-6808290</v>
      </c>
      <c r="BM4001">
        <v>13886785</v>
      </c>
      <c r="BN4001">
        <v>44178411</v>
      </c>
    </row>
    <row r="4002" spans="1:66" hidden="1" x14ac:dyDescent="0.25">
      <c r="A4002" t="s">
        <v>33</v>
      </c>
      <c r="B4002" t="s">
        <v>2211</v>
      </c>
      <c r="C4002">
        <v>900348491</v>
      </c>
      <c r="D4002" t="s">
        <v>2287</v>
      </c>
      <c r="E4002" t="s">
        <v>1692</v>
      </c>
      <c r="F4002" t="s">
        <v>152</v>
      </c>
      <c r="G4002" t="s">
        <v>45</v>
      </c>
      <c r="H4002" t="s">
        <v>735</v>
      </c>
      <c r="I4002" t="s">
        <v>38</v>
      </c>
      <c r="J4002" t="s">
        <v>38</v>
      </c>
      <c r="K4002" t="s">
        <v>39</v>
      </c>
      <c r="L4002">
        <v>187</v>
      </c>
      <c r="M4002">
        <v>70683</v>
      </c>
      <c r="Q4002">
        <v>326</v>
      </c>
      <c r="T4002">
        <v>71196</v>
      </c>
      <c r="V4002">
        <v>71196</v>
      </c>
      <c r="W4002">
        <v>1898750</v>
      </c>
      <c r="AF4002">
        <v>1673420</v>
      </c>
      <c r="AI4002">
        <v>3572170</v>
      </c>
      <c r="AJ4002">
        <v>3643366</v>
      </c>
      <c r="AN4002">
        <v>1575</v>
      </c>
      <c r="AO4002">
        <v>80913</v>
      </c>
      <c r="AP4002">
        <v>40000</v>
      </c>
      <c r="AR4002">
        <v>122488</v>
      </c>
      <c r="AT4002">
        <v>122488</v>
      </c>
      <c r="AX4002">
        <v>1949324</v>
      </c>
      <c r="BC4002">
        <v>1949324</v>
      </c>
      <c r="BD4002">
        <v>2071812</v>
      </c>
      <c r="BE4002">
        <v>50000</v>
      </c>
      <c r="BK4002">
        <v>25000</v>
      </c>
      <c r="BL4002">
        <v>1496554</v>
      </c>
      <c r="BM4002">
        <v>1571554</v>
      </c>
      <c r="BN4002">
        <v>3643366</v>
      </c>
    </row>
    <row r="4003" spans="1:66" hidden="1" x14ac:dyDescent="0.25">
      <c r="A4003" t="s">
        <v>33</v>
      </c>
      <c r="B4003" t="s">
        <v>2211</v>
      </c>
      <c r="C4003">
        <v>900348491</v>
      </c>
      <c r="D4003" t="s">
        <v>2287</v>
      </c>
      <c r="E4003" t="s">
        <v>1692</v>
      </c>
      <c r="F4003" t="s">
        <v>152</v>
      </c>
      <c r="G4003" t="s">
        <v>45</v>
      </c>
      <c r="H4003" t="s">
        <v>735</v>
      </c>
      <c r="I4003" t="s">
        <v>38</v>
      </c>
      <c r="J4003" t="s">
        <v>38</v>
      </c>
      <c r="K4003" t="s">
        <v>40</v>
      </c>
      <c r="L4003">
        <v>46623</v>
      </c>
      <c r="M4003">
        <v>66755</v>
      </c>
      <c r="Q4003">
        <v>4797</v>
      </c>
      <c r="T4003">
        <v>118175</v>
      </c>
      <c r="V4003">
        <v>118175</v>
      </c>
      <c r="W4003">
        <v>2045750</v>
      </c>
      <c r="AF4003">
        <v>1673420</v>
      </c>
      <c r="AI4003">
        <v>3719170</v>
      </c>
      <c r="AJ4003">
        <v>3837345</v>
      </c>
      <c r="AN4003">
        <v>1394</v>
      </c>
      <c r="AO4003">
        <v>115336</v>
      </c>
      <c r="AP4003">
        <v>40000</v>
      </c>
      <c r="AR4003">
        <v>156730</v>
      </c>
      <c r="AT4003">
        <v>156730</v>
      </c>
      <c r="AX4003">
        <v>2201324</v>
      </c>
      <c r="BC4003">
        <v>2201324</v>
      </c>
      <c r="BD4003">
        <v>2358054</v>
      </c>
      <c r="BE4003">
        <v>50000</v>
      </c>
      <c r="BK4003">
        <v>25000</v>
      </c>
      <c r="BL4003">
        <v>1404291</v>
      </c>
      <c r="BM4003">
        <v>1479291</v>
      </c>
      <c r="BN4003">
        <v>3837345</v>
      </c>
    </row>
    <row r="4004" spans="1:66" hidden="1" x14ac:dyDescent="0.25">
      <c r="A4004" t="s">
        <v>33</v>
      </c>
      <c r="B4004" t="s">
        <v>2211</v>
      </c>
      <c r="C4004">
        <v>900349809</v>
      </c>
      <c r="D4004" t="s">
        <v>2287</v>
      </c>
      <c r="E4004" t="s">
        <v>4873</v>
      </c>
      <c r="F4004" t="s">
        <v>1252</v>
      </c>
      <c r="G4004" t="s">
        <v>45</v>
      </c>
      <c r="H4004" t="s">
        <v>1693</v>
      </c>
      <c r="I4004" t="s">
        <v>47</v>
      </c>
      <c r="J4004" t="s">
        <v>62</v>
      </c>
      <c r="K4004" t="s">
        <v>39</v>
      </c>
      <c r="L4004">
        <v>476240</v>
      </c>
      <c r="M4004">
        <v>36337</v>
      </c>
      <c r="N4004">
        <v>325301</v>
      </c>
      <c r="O4004">
        <v>155148</v>
      </c>
      <c r="P4004">
        <v>71493</v>
      </c>
      <c r="Q4004">
        <v>26190</v>
      </c>
      <c r="T4004">
        <v>1090709</v>
      </c>
      <c r="V4004">
        <v>1090709</v>
      </c>
      <c r="X4004">
        <v>43164633</v>
      </c>
      <c r="Z4004">
        <v>0</v>
      </c>
      <c r="AC4004">
        <v>0</v>
      </c>
      <c r="AI4004">
        <v>43164633</v>
      </c>
      <c r="AJ4004">
        <v>44255342</v>
      </c>
      <c r="AK4004">
        <v>0</v>
      </c>
      <c r="AL4004">
        <v>0</v>
      </c>
      <c r="AM4004">
        <v>0</v>
      </c>
      <c r="AN4004">
        <v>1052809</v>
      </c>
      <c r="AO4004">
        <v>23607</v>
      </c>
      <c r="AP4004">
        <v>43578</v>
      </c>
      <c r="AQ4004">
        <v>0</v>
      </c>
      <c r="AR4004">
        <v>1119994</v>
      </c>
      <c r="AT4004">
        <v>1119994</v>
      </c>
      <c r="AU4004">
        <v>0</v>
      </c>
      <c r="AV4004">
        <v>0</v>
      </c>
      <c r="AW4004">
        <v>0</v>
      </c>
      <c r="AY4004">
        <v>44015</v>
      </c>
      <c r="AZ4004">
        <v>0</v>
      </c>
      <c r="BA4004">
        <v>6025</v>
      </c>
      <c r="BB4004">
        <v>0</v>
      </c>
      <c r="BC4004">
        <v>50040</v>
      </c>
      <c r="BD4004">
        <v>1170034</v>
      </c>
      <c r="BE4004">
        <v>260000</v>
      </c>
      <c r="BF4004">
        <v>32241957</v>
      </c>
      <c r="BG4004">
        <v>0</v>
      </c>
      <c r="BH4004">
        <v>0</v>
      </c>
      <c r="BI4004">
        <v>13263387</v>
      </c>
      <c r="BJ4004">
        <v>2489266</v>
      </c>
      <c r="BK4004">
        <v>0</v>
      </c>
      <c r="BL4004">
        <v>-5169302</v>
      </c>
      <c r="BM4004">
        <v>43085308</v>
      </c>
      <c r="BN4004">
        <v>44255342</v>
      </c>
    </row>
    <row r="4005" spans="1:66" hidden="1" x14ac:dyDescent="0.25">
      <c r="A4005" t="s">
        <v>33</v>
      </c>
      <c r="B4005" t="s">
        <v>2211</v>
      </c>
      <c r="C4005">
        <v>900349809</v>
      </c>
      <c r="D4005" t="s">
        <v>2287</v>
      </c>
      <c r="E4005" t="s">
        <v>4873</v>
      </c>
      <c r="F4005" t="s">
        <v>1252</v>
      </c>
      <c r="G4005" t="s">
        <v>45</v>
      </c>
      <c r="H4005" t="s">
        <v>1693</v>
      </c>
      <c r="I4005" t="s">
        <v>47</v>
      </c>
      <c r="J4005" t="s">
        <v>62</v>
      </c>
      <c r="K4005" t="s">
        <v>40</v>
      </c>
      <c r="L4005">
        <v>167377</v>
      </c>
      <c r="M4005">
        <v>169538</v>
      </c>
      <c r="N4005">
        <v>92956</v>
      </c>
      <c r="O4005">
        <v>23936</v>
      </c>
      <c r="P4005">
        <v>24889</v>
      </c>
      <c r="Q4005">
        <v>0</v>
      </c>
      <c r="T4005">
        <v>478696</v>
      </c>
      <c r="V4005">
        <v>478696</v>
      </c>
      <c r="X4005">
        <v>41879488</v>
      </c>
      <c r="Z4005">
        <v>0</v>
      </c>
      <c r="AC4005">
        <v>184150</v>
      </c>
      <c r="AI4005">
        <v>42063638</v>
      </c>
      <c r="AJ4005">
        <v>42542334</v>
      </c>
      <c r="AK4005">
        <v>0</v>
      </c>
      <c r="AL4005">
        <v>0</v>
      </c>
      <c r="AM4005">
        <v>0</v>
      </c>
      <c r="AN4005">
        <v>2709781</v>
      </c>
      <c r="AO4005">
        <v>0</v>
      </c>
      <c r="AP4005">
        <v>43578</v>
      </c>
      <c r="AQ4005">
        <v>0</v>
      </c>
      <c r="AR4005">
        <v>2753359</v>
      </c>
      <c r="AT4005">
        <v>2753359</v>
      </c>
      <c r="AU4005">
        <v>0</v>
      </c>
      <c r="AV4005">
        <v>0</v>
      </c>
      <c r="AW4005">
        <v>0</v>
      </c>
      <c r="AY4005">
        <v>550317</v>
      </c>
      <c r="AZ4005">
        <v>0</v>
      </c>
      <c r="BA4005">
        <v>11587756</v>
      </c>
      <c r="BB4005">
        <v>0</v>
      </c>
      <c r="BC4005">
        <v>12138073</v>
      </c>
      <c r="BD4005">
        <v>14891432</v>
      </c>
      <c r="BE4005">
        <v>250000</v>
      </c>
      <c r="BF4005">
        <v>31151957</v>
      </c>
      <c r="BG4005">
        <v>0</v>
      </c>
      <c r="BH4005">
        <v>0</v>
      </c>
      <c r="BI4005">
        <v>0</v>
      </c>
      <c r="BJ4005">
        <v>2475773</v>
      </c>
      <c r="BK4005">
        <v>0</v>
      </c>
      <c r="BL4005">
        <v>-6226828</v>
      </c>
      <c r="BM4005">
        <v>27650902</v>
      </c>
      <c r="BN4005">
        <v>42542334</v>
      </c>
    </row>
    <row r="4006" spans="1:66" hidden="1" x14ac:dyDescent="0.25">
      <c r="A4006" t="s">
        <v>33</v>
      </c>
      <c r="B4006" t="s">
        <v>2211</v>
      </c>
      <c r="C4006">
        <v>900351463</v>
      </c>
      <c r="D4006" t="s">
        <v>2287</v>
      </c>
      <c r="E4006" t="s">
        <v>4874</v>
      </c>
      <c r="F4006" t="s">
        <v>1426</v>
      </c>
      <c r="G4006" t="s">
        <v>45</v>
      </c>
      <c r="H4006" t="s">
        <v>1694</v>
      </c>
      <c r="I4006" t="s">
        <v>686</v>
      </c>
      <c r="J4006" t="s">
        <v>1695</v>
      </c>
      <c r="K4006" t="s">
        <v>39</v>
      </c>
      <c r="L4006">
        <v>102215</v>
      </c>
      <c r="M4006">
        <v>600515</v>
      </c>
      <c r="N4006">
        <v>97430</v>
      </c>
      <c r="O4006">
        <v>12669</v>
      </c>
      <c r="T4006">
        <v>812829</v>
      </c>
      <c r="V4006">
        <v>812829</v>
      </c>
      <c r="X4006">
        <v>1208955</v>
      </c>
      <c r="AB4006">
        <v>0</v>
      </c>
      <c r="AD4006">
        <v>218140</v>
      </c>
      <c r="AI4006">
        <v>1427095</v>
      </c>
      <c r="AJ4006">
        <v>2239924</v>
      </c>
      <c r="AN4006">
        <v>288237</v>
      </c>
      <c r="AR4006">
        <v>288237</v>
      </c>
      <c r="AT4006">
        <v>288237</v>
      </c>
      <c r="BA4006">
        <v>79448</v>
      </c>
      <c r="BC4006">
        <v>79448</v>
      </c>
      <c r="BD4006">
        <v>367685</v>
      </c>
      <c r="BE4006">
        <v>1200000</v>
      </c>
      <c r="BK4006">
        <v>113706</v>
      </c>
      <c r="BL4006">
        <v>558533</v>
      </c>
      <c r="BM4006">
        <v>1872239</v>
      </c>
      <c r="BN4006">
        <v>2239924</v>
      </c>
    </row>
    <row r="4007" spans="1:66" hidden="1" x14ac:dyDescent="0.25">
      <c r="A4007" t="s">
        <v>33</v>
      </c>
      <c r="B4007" t="s">
        <v>2211</v>
      </c>
      <c r="C4007">
        <v>900351463</v>
      </c>
      <c r="D4007" t="s">
        <v>2287</v>
      </c>
      <c r="E4007" t="s">
        <v>4874</v>
      </c>
      <c r="F4007" t="s">
        <v>1426</v>
      </c>
      <c r="G4007" t="s">
        <v>45</v>
      </c>
      <c r="H4007" t="s">
        <v>1694</v>
      </c>
      <c r="I4007" t="s">
        <v>686</v>
      </c>
      <c r="J4007" t="s">
        <v>1695</v>
      </c>
      <c r="K4007" t="s">
        <v>40</v>
      </c>
      <c r="L4007">
        <v>71336</v>
      </c>
      <c r="M4007">
        <v>409818</v>
      </c>
      <c r="N4007">
        <v>79067</v>
      </c>
      <c r="O4007">
        <v>21272</v>
      </c>
      <c r="T4007">
        <v>581493</v>
      </c>
      <c r="V4007">
        <v>581493</v>
      </c>
      <c r="X4007">
        <v>1229469</v>
      </c>
      <c r="AD4007">
        <v>218140</v>
      </c>
      <c r="AI4007">
        <v>1447609</v>
      </c>
      <c r="AJ4007">
        <v>2029102</v>
      </c>
      <c r="AN4007">
        <v>188086</v>
      </c>
      <c r="AR4007">
        <v>188086</v>
      </c>
      <c r="AT4007">
        <v>188086</v>
      </c>
      <c r="BA4007">
        <v>86915</v>
      </c>
      <c r="BC4007">
        <v>86915</v>
      </c>
      <c r="BD4007">
        <v>275001</v>
      </c>
      <c r="BE4007">
        <v>1200000</v>
      </c>
      <c r="BK4007">
        <v>113706</v>
      </c>
      <c r="BL4007">
        <v>440395</v>
      </c>
      <c r="BM4007">
        <v>1754101</v>
      </c>
      <c r="BN4007">
        <v>2029102</v>
      </c>
    </row>
    <row r="4008" spans="1:66" hidden="1" x14ac:dyDescent="0.25">
      <c r="A4008" t="s">
        <v>33</v>
      </c>
      <c r="B4008" t="s">
        <v>2211</v>
      </c>
      <c r="C4008">
        <v>900353873</v>
      </c>
      <c r="D4008" t="s">
        <v>2287</v>
      </c>
      <c r="E4008" t="s">
        <v>4875</v>
      </c>
      <c r="F4008" t="s">
        <v>142</v>
      </c>
      <c r="G4008" t="s">
        <v>45</v>
      </c>
      <c r="H4008" t="s">
        <v>4876</v>
      </c>
      <c r="I4008" t="s">
        <v>38</v>
      </c>
      <c r="J4008" t="s">
        <v>38</v>
      </c>
      <c r="K4008" t="s">
        <v>39</v>
      </c>
      <c r="L4008">
        <v>19786436</v>
      </c>
      <c r="M4008">
        <v>101447282</v>
      </c>
      <c r="N4008">
        <v>305219775</v>
      </c>
      <c r="O4008">
        <v>42750212</v>
      </c>
      <c r="P4008">
        <v>0</v>
      </c>
      <c r="Q4008">
        <v>1728968</v>
      </c>
      <c r="R4008">
        <v>0</v>
      </c>
      <c r="S4008">
        <v>0</v>
      </c>
      <c r="T4008">
        <v>470932673</v>
      </c>
      <c r="U4008">
        <v>0</v>
      </c>
      <c r="V4008">
        <v>470932673</v>
      </c>
      <c r="W4008">
        <v>0</v>
      </c>
      <c r="X4008">
        <v>11108542</v>
      </c>
      <c r="Y4008">
        <v>0</v>
      </c>
      <c r="Z4008">
        <v>4539489</v>
      </c>
      <c r="AA4008">
        <v>0</v>
      </c>
      <c r="AB4008">
        <v>460100619</v>
      </c>
      <c r="AC4008">
        <v>0</v>
      </c>
      <c r="AD4008">
        <v>9456044</v>
      </c>
      <c r="AE4008">
        <v>0</v>
      </c>
      <c r="AF4008">
        <v>0</v>
      </c>
      <c r="AG4008">
        <v>0</v>
      </c>
      <c r="AH4008">
        <v>0</v>
      </c>
      <c r="AI4008">
        <v>485204694</v>
      </c>
      <c r="AJ4008">
        <v>956137367</v>
      </c>
      <c r="AK4008">
        <v>2274482</v>
      </c>
      <c r="AL4008">
        <v>7789702</v>
      </c>
      <c r="AM4008">
        <v>10064184</v>
      </c>
      <c r="AN4008">
        <v>27463554</v>
      </c>
      <c r="AO4008">
        <v>654146</v>
      </c>
      <c r="AP4008">
        <v>697374162</v>
      </c>
      <c r="AQ4008">
        <v>30157159</v>
      </c>
      <c r="AR4008">
        <v>765713205</v>
      </c>
      <c r="AS4008">
        <v>0</v>
      </c>
      <c r="AT4008">
        <v>765713205</v>
      </c>
      <c r="AU4008">
        <v>0</v>
      </c>
      <c r="AV4008">
        <v>0</v>
      </c>
      <c r="AW4008">
        <v>0</v>
      </c>
      <c r="AX4008">
        <v>0</v>
      </c>
      <c r="AY4008">
        <v>0</v>
      </c>
      <c r="AZ4008">
        <v>0</v>
      </c>
      <c r="BA4008">
        <v>25941170</v>
      </c>
      <c r="BB4008">
        <v>2539908</v>
      </c>
      <c r="BC4008">
        <v>28481078</v>
      </c>
      <c r="BD4008">
        <v>794194283</v>
      </c>
      <c r="BE4008">
        <v>6927454</v>
      </c>
      <c r="BF4008">
        <v>22282845</v>
      </c>
      <c r="BG4008">
        <v>0</v>
      </c>
      <c r="BH4008">
        <v>0</v>
      </c>
      <c r="BI4008">
        <v>0</v>
      </c>
      <c r="BJ4008">
        <v>0</v>
      </c>
      <c r="BK4008">
        <v>0</v>
      </c>
      <c r="BL4008">
        <v>132732785</v>
      </c>
      <c r="BM4008">
        <v>161943084</v>
      </c>
      <c r="BN4008">
        <v>956137367</v>
      </c>
    </row>
    <row r="4009" spans="1:66" hidden="1" x14ac:dyDescent="0.25">
      <c r="A4009" t="s">
        <v>33</v>
      </c>
      <c r="B4009" t="s">
        <v>2211</v>
      </c>
      <c r="C4009">
        <v>900353873</v>
      </c>
      <c r="D4009" t="s">
        <v>2287</v>
      </c>
      <c r="E4009" t="s">
        <v>4875</v>
      </c>
      <c r="F4009" t="s">
        <v>142</v>
      </c>
      <c r="G4009" t="s">
        <v>45</v>
      </c>
      <c r="H4009" t="s">
        <v>4876</v>
      </c>
      <c r="I4009" t="s">
        <v>38</v>
      </c>
      <c r="J4009" t="s">
        <v>38</v>
      </c>
      <c r="K4009" t="s">
        <v>40</v>
      </c>
      <c r="L4009">
        <v>36244259</v>
      </c>
      <c r="M4009">
        <v>168270945</v>
      </c>
      <c r="N4009">
        <v>141758448</v>
      </c>
      <c r="O4009">
        <v>16248467</v>
      </c>
      <c r="P4009">
        <v>0</v>
      </c>
      <c r="Q4009">
        <v>1116097</v>
      </c>
      <c r="R4009">
        <v>0</v>
      </c>
      <c r="S4009">
        <v>0</v>
      </c>
      <c r="T4009">
        <v>363638216</v>
      </c>
      <c r="U4009">
        <v>0</v>
      </c>
      <c r="V4009">
        <v>363638216</v>
      </c>
      <c r="W4009">
        <v>0</v>
      </c>
      <c r="X4009">
        <v>9167611</v>
      </c>
      <c r="Y4009">
        <v>0</v>
      </c>
      <c r="Z4009">
        <v>5904428</v>
      </c>
      <c r="AA4009">
        <v>0</v>
      </c>
      <c r="AB4009">
        <v>458249945</v>
      </c>
      <c r="AC4009">
        <v>0</v>
      </c>
      <c r="AD4009">
        <v>10115006</v>
      </c>
      <c r="AE4009">
        <v>0</v>
      </c>
      <c r="AF4009">
        <v>0</v>
      </c>
      <c r="AG4009">
        <v>0</v>
      </c>
      <c r="AH4009">
        <v>0</v>
      </c>
      <c r="AI4009">
        <v>483436990</v>
      </c>
      <c r="AJ4009">
        <v>847075206</v>
      </c>
      <c r="AK4009">
        <v>1885567</v>
      </c>
      <c r="AL4009">
        <v>9588023</v>
      </c>
      <c r="AM4009">
        <v>11473590</v>
      </c>
      <c r="AN4009">
        <v>170802829</v>
      </c>
      <c r="AO4009">
        <v>3904497</v>
      </c>
      <c r="AP4009">
        <v>432921786</v>
      </c>
      <c r="AQ4009">
        <v>11934413</v>
      </c>
      <c r="AR4009">
        <v>631037115</v>
      </c>
      <c r="AS4009">
        <v>0</v>
      </c>
      <c r="AT4009">
        <v>631037115</v>
      </c>
      <c r="AU4009">
        <v>0</v>
      </c>
      <c r="AV4009">
        <v>0</v>
      </c>
      <c r="AW4009">
        <v>0</v>
      </c>
      <c r="AX4009">
        <v>0</v>
      </c>
      <c r="AY4009">
        <v>0</v>
      </c>
      <c r="AZ4009">
        <v>0</v>
      </c>
      <c r="BA4009">
        <v>31731952</v>
      </c>
      <c r="BB4009">
        <v>3959810</v>
      </c>
      <c r="BC4009">
        <v>35691762</v>
      </c>
      <c r="BD4009">
        <v>666728877</v>
      </c>
      <c r="BE4009">
        <v>6927454</v>
      </c>
      <c r="BF4009">
        <v>22282845</v>
      </c>
      <c r="BG4009">
        <v>0</v>
      </c>
      <c r="BH4009">
        <v>0</v>
      </c>
      <c r="BI4009">
        <v>304606</v>
      </c>
      <c r="BJ4009">
        <v>0</v>
      </c>
      <c r="BK4009">
        <v>0</v>
      </c>
      <c r="BL4009">
        <v>150831424</v>
      </c>
      <c r="BM4009">
        <v>180346329</v>
      </c>
      <c r="BN4009">
        <v>847075206</v>
      </c>
    </row>
    <row r="4010" spans="1:66" hidden="1" x14ac:dyDescent="0.25">
      <c r="A4010" t="s">
        <v>33</v>
      </c>
      <c r="B4010" t="s">
        <v>2211</v>
      </c>
      <c r="C4010">
        <v>900353939</v>
      </c>
      <c r="D4010" t="s">
        <v>2287</v>
      </c>
      <c r="E4010" t="s">
        <v>1696</v>
      </c>
      <c r="F4010" t="s">
        <v>81</v>
      </c>
      <c r="G4010" t="s">
        <v>45</v>
      </c>
      <c r="H4010" t="s">
        <v>1697</v>
      </c>
      <c r="I4010" t="s">
        <v>38</v>
      </c>
      <c r="J4010" t="s">
        <v>38</v>
      </c>
      <c r="K4010" t="s">
        <v>39</v>
      </c>
      <c r="L4010">
        <v>941604</v>
      </c>
      <c r="M4010">
        <v>3001036</v>
      </c>
      <c r="N4010">
        <v>3403723</v>
      </c>
      <c r="O4010">
        <v>1891022</v>
      </c>
      <c r="R4010">
        <v>290262</v>
      </c>
      <c r="T4010">
        <v>9527647</v>
      </c>
      <c r="V4010">
        <v>9527647</v>
      </c>
      <c r="X4010">
        <v>920401</v>
      </c>
      <c r="AI4010">
        <v>920401</v>
      </c>
      <c r="AJ4010">
        <v>10448048</v>
      </c>
      <c r="AK4010">
        <v>292802</v>
      </c>
      <c r="AM4010">
        <v>292802</v>
      </c>
      <c r="AN4010">
        <v>7404941</v>
      </c>
      <c r="AQ4010">
        <v>1217846</v>
      </c>
      <c r="AR4010">
        <v>8915589</v>
      </c>
      <c r="AT4010">
        <v>8915589</v>
      </c>
      <c r="BD4010">
        <v>8915589</v>
      </c>
      <c r="BE4010">
        <v>3242000</v>
      </c>
      <c r="BK4010">
        <v>-32995</v>
      </c>
      <c r="BL4010">
        <v>-1676546</v>
      </c>
      <c r="BM4010">
        <v>1532459</v>
      </c>
      <c r="BN4010">
        <v>10448048</v>
      </c>
    </row>
    <row r="4011" spans="1:66" hidden="1" x14ac:dyDescent="0.25">
      <c r="A4011" t="s">
        <v>33</v>
      </c>
      <c r="B4011" t="s">
        <v>2211</v>
      </c>
      <c r="C4011">
        <v>900353939</v>
      </c>
      <c r="D4011" t="s">
        <v>2287</v>
      </c>
      <c r="E4011" t="s">
        <v>1696</v>
      </c>
      <c r="F4011" t="s">
        <v>81</v>
      </c>
      <c r="G4011" t="s">
        <v>45</v>
      </c>
      <c r="H4011" t="s">
        <v>1697</v>
      </c>
      <c r="I4011" t="s">
        <v>38</v>
      </c>
      <c r="J4011" t="s">
        <v>38</v>
      </c>
      <c r="K4011" t="s">
        <v>40</v>
      </c>
      <c r="L4011">
        <v>96958</v>
      </c>
      <c r="M4011">
        <v>829868</v>
      </c>
      <c r="N4011">
        <v>2990762</v>
      </c>
      <c r="O4011">
        <v>1011266</v>
      </c>
      <c r="R4011">
        <v>218577</v>
      </c>
      <c r="T4011">
        <v>5147431</v>
      </c>
      <c r="V4011">
        <v>5147431</v>
      </c>
      <c r="X4011">
        <v>1210779</v>
      </c>
      <c r="AI4011">
        <v>1210779</v>
      </c>
      <c r="AJ4011">
        <v>6358210</v>
      </c>
      <c r="AK4011">
        <v>291597</v>
      </c>
      <c r="AM4011">
        <v>291597</v>
      </c>
      <c r="AN4011">
        <v>1810040</v>
      </c>
      <c r="AQ4011">
        <v>1047570</v>
      </c>
      <c r="AR4011">
        <v>3149207</v>
      </c>
      <c r="AT4011">
        <v>3149207</v>
      </c>
      <c r="BD4011">
        <v>3149207</v>
      </c>
      <c r="BE4011">
        <v>3242000</v>
      </c>
      <c r="BK4011">
        <v>-766248</v>
      </c>
      <c r="BL4011">
        <v>733251</v>
      </c>
      <c r="BM4011">
        <v>3209003</v>
      </c>
      <c r="BN4011">
        <v>6358210</v>
      </c>
    </row>
    <row r="4012" spans="1:66" hidden="1" x14ac:dyDescent="0.25">
      <c r="A4012" t="s">
        <v>33</v>
      </c>
      <c r="B4012" t="s">
        <v>2211</v>
      </c>
      <c r="C4012">
        <v>900354586</v>
      </c>
      <c r="D4012" t="s">
        <v>2287</v>
      </c>
      <c r="E4012" t="s">
        <v>4877</v>
      </c>
      <c r="F4012" t="s">
        <v>2727</v>
      </c>
      <c r="G4012" t="s">
        <v>45</v>
      </c>
      <c r="H4012" t="s">
        <v>1698</v>
      </c>
      <c r="I4012" t="s">
        <v>47</v>
      </c>
      <c r="J4012" t="s">
        <v>62</v>
      </c>
      <c r="K4012" t="s">
        <v>39</v>
      </c>
      <c r="L4012">
        <v>35414</v>
      </c>
      <c r="M4012">
        <v>6696825</v>
      </c>
      <c r="O4012">
        <v>957909</v>
      </c>
      <c r="R4012">
        <v>1305530</v>
      </c>
      <c r="T4012">
        <v>8995678</v>
      </c>
      <c r="V4012">
        <v>8995678</v>
      </c>
      <c r="X4012">
        <v>1927666</v>
      </c>
      <c r="AG4012">
        <v>641000</v>
      </c>
      <c r="AI4012">
        <v>2568666</v>
      </c>
      <c r="AJ4012">
        <v>11564344</v>
      </c>
      <c r="AK4012">
        <v>214300</v>
      </c>
      <c r="AM4012">
        <v>214300</v>
      </c>
      <c r="AN4012">
        <v>1096882</v>
      </c>
      <c r="AO4012">
        <v>12191</v>
      </c>
      <c r="AP4012">
        <v>60749</v>
      </c>
      <c r="AQ4012">
        <v>7763238</v>
      </c>
      <c r="AR4012">
        <v>9147360</v>
      </c>
      <c r="AT4012">
        <v>9147360</v>
      </c>
      <c r="BA4012">
        <v>1663089</v>
      </c>
      <c r="BC4012">
        <v>1663089</v>
      </c>
      <c r="BD4012">
        <v>10810449</v>
      </c>
      <c r="BE4012">
        <v>510000</v>
      </c>
      <c r="BK4012">
        <v>87308</v>
      </c>
      <c r="BL4012">
        <v>156587</v>
      </c>
      <c r="BM4012">
        <v>753895</v>
      </c>
      <c r="BN4012">
        <v>11564344</v>
      </c>
    </row>
    <row r="4013" spans="1:66" hidden="1" x14ac:dyDescent="0.25">
      <c r="A4013" t="s">
        <v>33</v>
      </c>
      <c r="B4013" t="s">
        <v>2211</v>
      </c>
      <c r="C4013">
        <v>900354586</v>
      </c>
      <c r="D4013" t="s">
        <v>2287</v>
      </c>
      <c r="E4013" t="s">
        <v>4877</v>
      </c>
      <c r="F4013" t="s">
        <v>2727</v>
      </c>
      <c r="G4013" t="s">
        <v>45</v>
      </c>
      <c r="H4013" t="s">
        <v>1698</v>
      </c>
      <c r="I4013" t="s">
        <v>47</v>
      </c>
      <c r="J4013" t="s">
        <v>62</v>
      </c>
      <c r="K4013" t="s">
        <v>40</v>
      </c>
      <c r="L4013">
        <v>168425</v>
      </c>
      <c r="M4013">
        <v>3815253</v>
      </c>
      <c r="O4013">
        <v>773273</v>
      </c>
      <c r="R4013">
        <v>1233530</v>
      </c>
      <c r="T4013">
        <v>5990481</v>
      </c>
      <c r="V4013">
        <v>5990481</v>
      </c>
      <c r="X4013">
        <v>1914908</v>
      </c>
      <c r="AG4013">
        <v>641000</v>
      </c>
      <c r="AI4013">
        <v>2555908</v>
      </c>
      <c r="AJ4013">
        <v>8546389</v>
      </c>
      <c r="AK4013">
        <v>119951</v>
      </c>
      <c r="AM4013">
        <v>119951</v>
      </c>
      <c r="AN4013">
        <v>1503189</v>
      </c>
      <c r="AO4013">
        <v>141219</v>
      </c>
      <c r="AP4013">
        <v>140005</v>
      </c>
      <c r="AQ4013">
        <v>3327063</v>
      </c>
      <c r="AR4013">
        <v>5231427</v>
      </c>
      <c r="AT4013">
        <v>5231427</v>
      </c>
      <c r="BA4013">
        <v>1750160</v>
      </c>
      <c r="BC4013">
        <v>1750160</v>
      </c>
      <c r="BD4013">
        <v>6981587</v>
      </c>
      <c r="BE4013">
        <v>510000</v>
      </c>
      <c r="BK4013">
        <v>87308</v>
      </c>
      <c r="BL4013">
        <v>967494</v>
      </c>
      <c r="BM4013">
        <v>1564802</v>
      </c>
      <c r="BN4013">
        <v>8546389</v>
      </c>
    </row>
    <row r="4014" spans="1:66" hidden="1" x14ac:dyDescent="0.25">
      <c r="A4014" t="s">
        <v>33</v>
      </c>
      <c r="B4014" t="s">
        <v>2211</v>
      </c>
      <c r="C4014">
        <v>900354990</v>
      </c>
      <c r="D4014" t="s">
        <v>2287</v>
      </c>
      <c r="E4014" t="s">
        <v>4878</v>
      </c>
      <c r="F4014" t="s">
        <v>152</v>
      </c>
      <c r="G4014" t="s">
        <v>45</v>
      </c>
      <c r="H4014" t="s">
        <v>4879</v>
      </c>
      <c r="I4014" t="s">
        <v>57</v>
      </c>
      <c r="J4014" t="s">
        <v>1611</v>
      </c>
      <c r="K4014" t="s">
        <v>39</v>
      </c>
      <c r="L4014">
        <v>1542</v>
      </c>
      <c r="O4014">
        <v>1373</v>
      </c>
      <c r="T4014">
        <v>2915</v>
      </c>
      <c r="V4014">
        <v>2915</v>
      </c>
      <c r="X4014">
        <v>3078076</v>
      </c>
      <c r="AI4014">
        <v>3078076</v>
      </c>
      <c r="AJ4014">
        <v>3080991</v>
      </c>
      <c r="AL4014">
        <v>476</v>
      </c>
      <c r="AM4014">
        <v>476</v>
      </c>
      <c r="AN4014">
        <v>27135</v>
      </c>
      <c r="AO4014">
        <v>28666</v>
      </c>
      <c r="AR4014">
        <v>56277</v>
      </c>
      <c r="AT4014">
        <v>56277</v>
      </c>
      <c r="AX4014">
        <v>1566031</v>
      </c>
      <c r="AY4014">
        <v>189950</v>
      </c>
      <c r="BC4014">
        <v>1755981</v>
      </c>
      <c r="BD4014">
        <v>1812258</v>
      </c>
      <c r="BE4014">
        <v>283</v>
      </c>
      <c r="BF4014">
        <v>1329210</v>
      </c>
      <c r="BJ4014">
        <v>1097997</v>
      </c>
      <c r="BK4014">
        <v>33766</v>
      </c>
      <c r="BL4014">
        <v>-1192523</v>
      </c>
      <c r="BM4014">
        <v>1268733</v>
      </c>
      <c r="BN4014">
        <v>3080991</v>
      </c>
    </row>
    <row r="4015" spans="1:66" hidden="1" x14ac:dyDescent="0.25">
      <c r="A4015" t="s">
        <v>33</v>
      </c>
      <c r="B4015" t="s">
        <v>2211</v>
      </c>
      <c r="C4015">
        <v>900354990</v>
      </c>
      <c r="D4015" t="s">
        <v>2287</v>
      </c>
      <c r="E4015" t="s">
        <v>4878</v>
      </c>
      <c r="F4015" t="s">
        <v>152</v>
      </c>
      <c r="G4015" t="s">
        <v>45</v>
      </c>
      <c r="H4015" t="s">
        <v>4879</v>
      </c>
      <c r="I4015" t="s">
        <v>57</v>
      </c>
      <c r="J4015" t="s">
        <v>1611</v>
      </c>
      <c r="K4015" t="s">
        <v>40</v>
      </c>
      <c r="L4015">
        <v>1541</v>
      </c>
      <c r="O4015">
        <v>12384</v>
      </c>
      <c r="T4015">
        <v>13925</v>
      </c>
      <c r="V4015">
        <v>13925</v>
      </c>
      <c r="X4015">
        <v>2093092</v>
      </c>
      <c r="AI4015">
        <v>2093092</v>
      </c>
      <c r="AJ4015">
        <v>2107017</v>
      </c>
      <c r="AL4015">
        <v>476</v>
      </c>
      <c r="AM4015">
        <v>476</v>
      </c>
      <c r="AN4015">
        <v>95319</v>
      </c>
      <c r="AO4015">
        <v>34220</v>
      </c>
      <c r="AR4015">
        <v>130015</v>
      </c>
      <c r="AT4015">
        <v>130015</v>
      </c>
      <c r="AX4015">
        <v>1566031</v>
      </c>
      <c r="AY4015">
        <v>42202</v>
      </c>
      <c r="BC4015">
        <v>1608233</v>
      </c>
      <c r="BD4015">
        <v>1738248</v>
      </c>
      <c r="BE4015">
        <v>283</v>
      </c>
      <c r="BF4015">
        <v>1329210</v>
      </c>
      <c r="BJ4015">
        <v>260761</v>
      </c>
      <c r="BK4015">
        <v>33766</v>
      </c>
      <c r="BL4015">
        <v>-1255251</v>
      </c>
      <c r="BM4015">
        <v>368769</v>
      </c>
      <c r="BN4015">
        <v>2107017</v>
      </c>
    </row>
    <row r="4016" spans="1:66" hidden="1" x14ac:dyDescent="0.25">
      <c r="A4016" t="s">
        <v>33</v>
      </c>
      <c r="B4016" t="s">
        <v>2211</v>
      </c>
      <c r="C4016">
        <v>900357982</v>
      </c>
      <c r="D4016" t="s">
        <v>2287</v>
      </c>
      <c r="E4016" t="s">
        <v>4880</v>
      </c>
      <c r="F4016" t="s">
        <v>542</v>
      </c>
      <c r="G4016" t="s">
        <v>111</v>
      </c>
      <c r="H4016" t="s">
        <v>1699</v>
      </c>
      <c r="I4016" t="s">
        <v>47</v>
      </c>
      <c r="J4016" t="s">
        <v>62</v>
      </c>
      <c r="K4016" t="s">
        <v>39</v>
      </c>
      <c r="L4016">
        <v>24194</v>
      </c>
      <c r="M4016">
        <v>836083</v>
      </c>
      <c r="T4016">
        <v>860277</v>
      </c>
      <c r="V4016">
        <v>860277</v>
      </c>
      <c r="X4016">
        <v>41276</v>
      </c>
      <c r="AG4016">
        <v>16817700</v>
      </c>
      <c r="AI4016">
        <v>16858976</v>
      </c>
      <c r="AJ4016">
        <v>17719253</v>
      </c>
      <c r="AK4016">
        <v>4461</v>
      </c>
      <c r="AM4016">
        <v>4461</v>
      </c>
      <c r="AN4016">
        <v>6241</v>
      </c>
      <c r="AO4016">
        <v>16261</v>
      </c>
      <c r="AQ4016">
        <v>7912</v>
      </c>
      <c r="AR4016">
        <v>34875</v>
      </c>
      <c r="AT4016">
        <v>34875</v>
      </c>
      <c r="AX4016">
        <v>416445</v>
      </c>
      <c r="AY4016">
        <v>205126</v>
      </c>
      <c r="BC4016">
        <v>621571</v>
      </c>
      <c r="BD4016">
        <v>656446</v>
      </c>
      <c r="BE4016">
        <v>50000</v>
      </c>
      <c r="BH4016">
        <v>29779545</v>
      </c>
      <c r="BL4016">
        <v>-12766738</v>
      </c>
      <c r="BM4016">
        <v>17062807</v>
      </c>
      <c r="BN4016">
        <v>17719253</v>
      </c>
    </row>
    <row r="4017" spans="1:66" hidden="1" x14ac:dyDescent="0.25">
      <c r="A4017" t="s">
        <v>33</v>
      </c>
      <c r="B4017" t="s">
        <v>2211</v>
      </c>
      <c r="C4017">
        <v>900357982</v>
      </c>
      <c r="D4017" t="s">
        <v>2287</v>
      </c>
      <c r="E4017" t="s">
        <v>4880</v>
      </c>
      <c r="F4017" t="s">
        <v>542</v>
      </c>
      <c r="G4017" t="s">
        <v>111</v>
      </c>
      <c r="H4017" t="s">
        <v>1699</v>
      </c>
      <c r="I4017" t="s">
        <v>47</v>
      </c>
      <c r="J4017" t="s">
        <v>62</v>
      </c>
      <c r="K4017" t="s">
        <v>40</v>
      </c>
      <c r="L4017">
        <v>121550</v>
      </c>
      <c r="M4017">
        <v>659793</v>
      </c>
      <c r="T4017">
        <v>781343</v>
      </c>
      <c r="V4017">
        <v>781343</v>
      </c>
      <c r="X4017">
        <v>55082</v>
      </c>
      <c r="AG4017">
        <v>16417668</v>
      </c>
      <c r="AI4017">
        <v>16472750</v>
      </c>
      <c r="AJ4017">
        <v>17254093</v>
      </c>
      <c r="AK4017">
        <v>29743</v>
      </c>
      <c r="AM4017">
        <v>29743</v>
      </c>
      <c r="AN4017">
        <v>661</v>
      </c>
      <c r="AO4017">
        <v>8419</v>
      </c>
      <c r="AQ4017">
        <v>35191</v>
      </c>
      <c r="AR4017">
        <v>74014</v>
      </c>
      <c r="AT4017">
        <v>74014</v>
      </c>
      <c r="AX4017">
        <v>364773</v>
      </c>
      <c r="AY4017">
        <v>205126</v>
      </c>
      <c r="BC4017">
        <v>569899</v>
      </c>
      <c r="BD4017">
        <v>643913</v>
      </c>
      <c r="BE4017">
        <v>50000</v>
      </c>
      <c r="BH4017">
        <v>28997498</v>
      </c>
      <c r="BL4017">
        <v>-12437318</v>
      </c>
      <c r="BM4017">
        <v>16610180</v>
      </c>
      <c r="BN4017">
        <v>17254093</v>
      </c>
    </row>
    <row r="4018" spans="1:66" hidden="1" x14ac:dyDescent="0.25">
      <c r="A4018" t="s">
        <v>33</v>
      </c>
      <c r="B4018" t="s">
        <v>2211</v>
      </c>
      <c r="C4018">
        <v>900358218</v>
      </c>
      <c r="D4018" t="s">
        <v>2287</v>
      </c>
      <c r="E4018" t="s">
        <v>1700</v>
      </c>
      <c r="F4018" t="s">
        <v>277</v>
      </c>
      <c r="G4018" t="s">
        <v>45</v>
      </c>
      <c r="H4018" t="s">
        <v>4881</v>
      </c>
      <c r="I4018" t="s">
        <v>38</v>
      </c>
      <c r="J4018" t="s">
        <v>38</v>
      </c>
      <c r="K4018" t="s">
        <v>39</v>
      </c>
      <c r="L4018">
        <v>1969771</v>
      </c>
      <c r="M4018">
        <v>1385745</v>
      </c>
      <c r="N4018">
        <v>6150084</v>
      </c>
      <c r="O4018">
        <v>669337</v>
      </c>
      <c r="R4018">
        <v>12448</v>
      </c>
      <c r="T4018">
        <v>10187385</v>
      </c>
      <c r="V4018">
        <v>10187385</v>
      </c>
      <c r="X4018">
        <v>19129626</v>
      </c>
      <c r="Z4018">
        <v>98972</v>
      </c>
      <c r="AD4018">
        <v>480361</v>
      </c>
      <c r="AI4018">
        <v>19708959</v>
      </c>
      <c r="AJ4018">
        <v>29896344</v>
      </c>
      <c r="AK4018">
        <v>198774</v>
      </c>
      <c r="AM4018">
        <v>198774</v>
      </c>
      <c r="AN4018">
        <v>8902829</v>
      </c>
      <c r="AO4018">
        <v>1133197</v>
      </c>
      <c r="AP4018">
        <v>1019015</v>
      </c>
      <c r="AQ4018">
        <v>136741</v>
      </c>
      <c r="AR4018">
        <v>11390556</v>
      </c>
      <c r="AT4018">
        <v>11390556</v>
      </c>
      <c r="AV4018">
        <v>138723</v>
      </c>
      <c r="AW4018">
        <v>138723</v>
      </c>
      <c r="BB4018">
        <v>14946437</v>
      </c>
      <c r="BC4018">
        <v>15085160</v>
      </c>
      <c r="BD4018">
        <v>26475716</v>
      </c>
      <c r="BE4018">
        <v>694994</v>
      </c>
      <c r="BF4018">
        <v>232825</v>
      </c>
      <c r="BL4018">
        <v>2492809</v>
      </c>
      <c r="BM4018">
        <v>3420628</v>
      </c>
      <c r="BN4018">
        <v>29896344</v>
      </c>
    </row>
    <row r="4019" spans="1:66" hidden="1" x14ac:dyDescent="0.25">
      <c r="A4019" t="s">
        <v>33</v>
      </c>
      <c r="B4019" t="s">
        <v>2211</v>
      </c>
      <c r="C4019">
        <v>900358218</v>
      </c>
      <c r="D4019" t="s">
        <v>2287</v>
      </c>
      <c r="E4019" t="s">
        <v>1700</v>
      </c>
      <c r="F4019" t="s">
        <v>277</v>
      </c>
      <c r="G4019" t="s">
        <v>45</v>
      </c>
      <c r="H4019" t="s">
        <v>4881</v>
      </c>
      <c r="I4019" t="s">
        <v>38</v>
      </c>
      <c r="J4019" t="s">
        <v>38</v>
      </c>
      <c r="K4019" t="s">
        <v>40</v>
      </c>
      <c r="L4019">
        <v>1151356</v>
      </c>
      <c r="M4019">
        <v>2432154</v>
      </c>
      <c r="N4019">
        <v>5456917</v>
      </c>
      <c r="O4019">
        <v>417763</v>
      </c>
      <c r="R4019">
        <v>10123</v>
      </c>
      <c r="T4019">
        <v>9468313</v>
      </c>
      <c r="V4019">
        <v>9468313</v>
      </c>
      <c r="X4019">
        <v>18098132</v>
      </c>
      <c r="Z4019">
        <v>141800</v>
      </c>
      <c r="AD4019">
        <v>287947</v>
      </c>
      <c r="AI4019">
        <v>18527879</v>
      </c>
      <c r="AJ4019">
        <v>27996192</v>
      </c>
      <c r="AK4019">
        <v>219597</v>
      </c>
      <c r="AM4019">
        <v>219597</v>
      </c>
      <c r="AN4019">
        <v>10858693</v>
      </c>
      <c r="AO4019">
        <v>988594</v>
      </c>
      <c r="AP4019">
        <v>439220</v>
      </c>
      <c r="AQ4019">
        <v>64875</v>
      </c>
      <c r="AR4019">
        <v>12570979</v>
      </c>
      <c r="AT4019">
        <v>12570979</v>
      </c>
      <c r="AV4019">
        <v>84005</v>
      </c>
      <c r="AW4019">
        <v>84005</v>
      </c>
      <c r="BB4019">
        <v>13702594</v>
      </c>
      <c r="BC4019">
        <v>13786599</v>
      </c>
      <c r="BD4019">
        <v>26357578</v>
      </c>
      <c r="BE4019">
        <v>694994</v>
      </c>
      <c r="BF4019">
        <v>232825</v>
      </c>
      <c r="BL4019">
        <v>710795</v>
      </c>
      <c r="BM4019">
        <v>1638614</v>
      </c>
      <c r="BN4019">
        <v>27996192</v>
      </c>
    </row>
    <row r="4020" spans="1:66" hidden="1" x14ac:dyDescent="0.25">
      <c r="A4020" t="s">
        <v>33</v>
      </c>
      <c r="B4020" t="s">
        <v>2211</v>
      </c>
      <c r="C4020">
        <v>900360001</v>
      </c>
      <c r="D4020" t="s">
        <v>2287</v>
      </c>
      <c r="E4020" t="s">
        <v>4882</v>
      </c>
      <c r="F4020" t="s">
        <v>190</v>
      </c>
      <c r="G4020" t="s">
        <v>45</v>
      </c>
      <c r="H4020" t="s">
        <v>4883</v>
      </c>
      <c r="I4020" t="s">
        <v>38</v>
      </c>
      <c r="J4020" t="s">
        <v>38</v>
      </c>
      <c r="K4020" t="s">
        <v>39</v>
      </c>
      <c r="L4020">
        <v>1939868</v>
      </c>
      <c r="M4020">
        <v>22867358</v>
      </c>
      <c r="N4020">
        <v>9696479</v>
      </c>
      <c r="Q4020">
        <v>792071</v>
      </c>
      <c r="T4020">
        <v>35295776</v>
      </c>
      <c r="U4020">
        <v>485699</v>
      </c>
      <c r="V4020">
        <v>35781475</v>
      </c>
      <c r="X4020">
        <v>25523114</v>
      </c>
      <c r="Y4020">
        <v>11804247</v>
      </c>
      <c r="AB4020">
        <v>37245962</v>
      </c>
      <c r="AD4020">
        <v>4876507</v>
      </c>
      <c r="AG4020">
        <v>357456</v>
      </c>
      <c r="AI4020">
        <v>79807286</v>
      </c>
      <c r="AJ4020">
        <v>115588761</v>
      </c>
      <c r="AK4020">
        <v>7024584</v>
      </c>
      <c r="AL4020">
        <v>3771615</v>
      </c>
      <c r="AM4020">
        <v>10796199</v>
      </c>
      <c r="AN4020">
        <v>13016656</v>
      </c>
      <c r="AO4020">
        <v>5339514</v>
      </c>
      <c r="AP4020">
        <v>15470157</v>
      </c>
      <c r="AQ4020">
        <v>75506</v>
      </c>
      <c r="AR4020">
        <v>44698032</v>
      </c>
      <c r="AT4020">
        <v>44698032</v>
      </c>
      <c r="AX4020">
        <v>2376197</v>
      </c>
      <c r="AY4020">
        <v>4556311</v>
      </c>
      <c r="AZ4020">
        <v>6430385</v>
      </c>
      <c r="BA4020">
        <v>7606955</v>
      </c>
      <c r="BB4020">
        <v>728922</v>
      </c>
      <c r="BC4020">
        <v>21698770</v>
      </c>
      <c r="BD4020">
        <v>66396802</v>
      </c>
      <c r="BE4020">
        <v>18706819</v>
      </c>
      <c r="BF4020">
        <v>30136590</v>
      </c>
      <c r="BL4020">
        <v>348550</v>
      </c>
      <c r="BM4020">
        <v>49191959</v>
      </c>
      <c r="BN4020">
        <v>115588761</v>
      </c>
    </row>
    <row r="4021" spans="1:66" hidden="1" x14ac:dyDescent="0.25">
      <c r="A4021" t="s">
        <v>33</v>
      </c>
      <c r="B4021" t="s">
        <v>2211</v>
      </c>
      <c r="C4021">
        <v>900360001</v>
      </c>
      <c r="D4021" t="s">
        <v>2287</v>
      </c>
      <c r="E4021" t="s">
        <v>4882</v>
      </c>
      <c r="F4021" t="s">
        <v>190</v>
      </c>
      <c r="G4021" t="s">
        <v>45</v>
      </c>
      <c r="H4021" t="s">
        <v>4883</v>
      </c>
      <c r="I4021" t="s">
        <v>38</v>
      </c>
      <c r="J4021" t="s">
        <v>38</v>
      </c>
      <c r="K4021" t="s">
        <v>40</v>
      </c>
      <c r="L4021">
        <v>3671389</v>
      </c>
      <c r="M4021">
        <v>33012282</v>
      </c>
      <c r="N4021">
        <v>8964049</v>
      </c>
      <c r="O4021">
        <v>3469462</v>
      </c>
      <c r="Q4021">
        <v>564254</v>
      </c>
      <c r="T4021">
        <v>49681436</v>
      </c>
      <c r="U4021">
        <v>485699</v>
      </c>
      <c r="V4021">
        <v>50167135</v>
      </c>
      <c r="X4021">
        <v>27866005</v>
      </c>
      <c r="Y4021">
        <v>11804247</v>
      </c>
      <c r="AB4021">
        <v>30100361</v>
      </c>
      <c r="AD4021">
        <v>3624582</v>
      </c>
      <c r="AG4021">
        <v>428814</v>
      </c>
      <c r="AI4021">
        <v>73824009</v>
      </c>
      <c r="AJ4021">
        <v>123991144</v>
      </c>
      <c r="AK4021">
        <v>6508234</v>
      </c>
      <c r="AL4021">
        <v>2347401</v>
      </c>
      <c r="AM4021">
        <v>8855635</v>
      </c>
      <c r="AN4021">
        <v>19551997</v>
      </c>
      <c r="AO4021">
        <v>6707183</v>
      </c>
      <c r="AP4021">
        <v>13875489</v>
      </c>
      <c r="AQ4021">
        <v>166179</v>
      </c>
      <c r="AR4021">
        <v>49156483</v>
      </c>
      <c r="AT4021">
        <v>49156483</v>
      </c>
      <c r="AY4021">
        <v>3865883</v>
      </c>
      <c r="BA4021">
        <v>14042383</v>
      </c>
      <c r="BC4021">
        <v>17908266</v>
      </c>
      <c r="BD4021">
        <v>67064749</v>
      </c>
      <c r="BE4021">
        <v>18706819</v>
      </c>
      <c r="BF4021">
        <v>30136590</v>
      </c>
      <c r="BL4021">
        <v>8082986</v>
      </c>
      <c r="BM4021">
        <v>56926395</v>
      </c>
      <c r="BN4021">
        <v>123991144</v>
      </c>
    </row>
    <row r="4022" spans="1:66" hidden="1" x14ac:dyDescent="0.25">
      <c r="A4022" t="s">
        <v>33</v>
      </c>
      <c r="B4022" t="s">
        <v>2211</v>
      </c>
      <c r="C4022">
        <v>900360076</v>
      </c>
      <c r="D4022" t="s">
        <v>2287</v>
      </c>
      <c r="E4022" t="s">
        <v>4884</v>
      </c>
      <c r="F4022" t="s">
        <v>152</v>
      </c>
      <c r="G4022" t="s">
        <v>45</v>
      </c>
      <c r="H4022" t="s">
        <v>4885</v>
      </c>
      <c r="I4022" t="s">
        <v>47</v>
      </c>
      <c r="J4022" t="s">
        <v>48</v>
      </c>
      <c r="K4022" t="s">
        <v>39</v>
      </c>
      <c r="L4022">
        <v>3582788</v>
      </c>
      <c r="M4022">
        <v>153620</v>
      </c>
      <c r="O4022">
        <v>162670</v>
      </c>
      <c r="R4022">
        <v>76456</v>
      </c>
      <c r="T4022">
        <v>3975534</v>
      </c>
      <c r="V4022">
        <v>3975534</v>
      </c>
      <c r="W4022">
        <v>27162164</v>
      </c>
      <c r="X4022">
        <v>37884</v>
      </c>
      <c r="AI4022">
        <v>27200048</v>
      </c>
      <c r="AJ4022">
        <v>31175582</v>
      </c>
      <c r="AK4022">
        <v>93318</v>
      </c>
      <c r="AM4022">
        <v>93318</v>
      </c>
      <c r="AN4022">
        <v>753800</v>
      </c>
      <c r="AO4022">
        <v>416704</v>
      </c>
      <c r="AP4022">
        <v>10905282</v>
      </c>
      <c r="AQ4022">
        <v>128734</v>
      </c>
      <c r="AR4022">
        <v>12297838</v>
      </c>
      <c r="AT4022">
        <v>12297838</v>
      </c>
      <c r="AY4022">
        <v>1061855</v>
      </c>
      <c r="BC4022">
        <v>1061855</v>
      </c>
      <c r="BD4022">
        <v>13359693</v>
      </c>
      <c r="BE4022">
        <v>405000</v>
      </c>
      <c r="BF4022">
        <v>6148500</v>
      </c>
      <c r="BL4022">
        <v>11262389</v>
      </c>
      <c r="BM4022">
        <v>17815889</v>
      </c>
      <c r="BN4022">
        <v>31175582</v>
      </c>
    </row>
    <row r="4023" spans="1:66" hidden="1" x14ac:dyDescent="0.25">
      <c r="A4023" t="s">
        <v>33</v>
      </c>
      <c r="B4023" t="s">
        <v>2211</v>
      </c>
      <c r="C4023">
        <v>900360076</v>
      </c>
      <c r="D4023" t="s">
        <v>2287</v>
      </c>
      <c r="E4023" t="s">
        <v>4884</v>
      </c>
      <c r="F4023" t="s">
        <v>152</v>
      </c>
      <c r="G4023" t="s">
        <v>45</v>
      </c>
      <c r="H4023" t="s">
        <v>4885</v>
      </c>
      <c r="I4023" t="s">
        <v>47</v>
      </c>
      <c r="J4023" t="s">
        <v>48</v>
      </c>
      <c r="K4023" t="s">
        <v>40</v>
      </c>
      <c r="L4023">
        <v>4351822</v>
      </c>
      <c r="M4023">
        <v>238653</v>
      </c>
      <c r="R4023">
        <v>93830</v>
      </c>
      <c r="T4023">
        <v>4684305</v>
      </c>
      <c r="V4023">
        <v>4684305</v>
      </c>
      <c r="W4023">
        <v>27267565</v>
      </c>
      <c r="X4023">
        <v>48984</v>
      </c>
      <c r="AI4023">
        <v>27316549</v>
      </c>
      <c r="AJ4023">
        <v>32000854</v>
      </c>
      <c r="AK4023">
        <v>12982</v>
      </c>
      <c r="AM4023">
        <v>12982</v>
      </c>
      <c r="AN4023">
        <v>60760</v>
      </c>
      <c r="AO4023">
        <v>137785</v>
      </c>
      <c r="AP4023">
        <v>13500000</v>
      </c>
      <c r="AQ4023">
        <v>92667</v>
      </c>
      <c r="AR4023">
        <v>13804194</v>
      </c>
      <c r="AT4023">
        <v>13804194</v>
      </c>
      <c r="AY4023">
        <v>1032930</v>
      </c>
      <c r="BC4023">
        <v>1032930</v>
      </c>
      <c r="BD4023">
        <v>14837124</v>
      </c>
      <c r="BE4023">
        <v>405000</v>
      </c>
      <c r="BF4023">
        <v>6148500</v>
      </c>
      <c r="BL4023">
        <v>10610230</v>
      </c>
      <c r="BM4023">
        <v>17163730</v>
      </c>
      <c r="BN4023">
        <v>32000854</v>
      </c>
    </row>
    <row r="4024" spans="1:66" hidden="1" x14ac:dyDescent="0.25">
      <c r="A4024" t="s">
        <v>33</v>
      </c>
      <c r="B4024" t="s">
        <v>2211</v>
      </c>
      <c r="C4024">
        <v>900360800</v>
      </c>
      <c r="D4024" t="s">
        <v>2287</v>
      </c>
      <c r="E4024" t="s">
        <v>1701</v>
      </c>
      <c r="F4024" t="s">
        <v>969</v>
      </c>
      <c r="G4024" t="s">
        <v>111</v>
      </c>
      <c r="H4024" t="s">
        <v>1702</v>
      </c>
      <c r="I4024" t="s">
        <v>47</v>
      </c>
      <c r="J4024" t="s">
        <v>62</v>
      </c>
      <c r="K4024" t="s">
        <v>39</v>
      </c>
      <c r="L4024">
        <v>17361920</v>
      </c>
      <c r="M4024">
        <v>54702166</v>
      </c>
      <c r="N4024">
        <v>7146476</v>
      </c>
      <c r="O4024">
        <v>7345282</v>
      </c>
      <c r="T4024">
        <v>86555844</v>
      </c>
      <c r="V4024">
        <v>86555844</v>
      </c>
      <c r="X4024">
        <v>15041218</v>
      </c>
      <c r="AD4024">
        <v>949795</v>
      </c>
      <c r="AI4024">
        <v>15991013</v>
      </c>
      <c r="AJ4024">
        <v>102546857</v>
      </c>
      <c r="AN4024">
        <v>22676899</v>
      </c>
      <c r="AO4024">
        <v>9072482</v>
      </c>
      <c r="AP4024">
        <v>753188</v>
      </c>
      <c r="AQ4024">
        <v>21800190</v>
      </c>
      <c r="AR4024">
        <v>54302759</v>
      </c>
      <c r="AT4024">
        <v>54302759</v>
      </c>
      <c r="AX4024">
        <v>1445606</v>
      </c>
      <c r="AY4024">
        <v>1349595</v>
      </c>
      <c r="BA4024">
        <v>1960512</v>
      </c>
      <c r="BC4024">
        <v>4755713</v>
      </c>
      <c r="BD4024">
        <v>59058472</v>
      </c>
      <c r="BE4024">
        <v>10085</v>
      </c>
      <c r="BK4024">
        <v>5043</v>
      </c>
      <c r="BL4024">
        <v>43473257</v>
      </c>
      <c r="BM4024">
        <v>43488385</v>
      </c>
      <c r="BN4024">
        <v>102546857</v>
      </c>
    </row>
    <row r="4025" spans="1:66" hidden="1" x14ac:dyDescent="0.25">
      <c r="A4025" t="s">
        <v>33</v>
      </c>
      <c r="B4025" t="s">
        <v>2211</v>
      </c>
      <c r="C4025">
        <v>900360800</v>
      </c>
      <c r="D4025" t="s">
        <v>2287</v>
      </c>
      <c r="E4025" t="s">
        <v>1701</v>
      </c>
      <c r="F4025" t="s">
        <v>969</v>
      </c>
      <c r="G4025" t="s">
        <v>111</v>
      </c>
      <c r="H4025" t="s">
        <v>1702</v>
      </c>
      <c r="I4025" t="s">
        <v>47</v>
      </c>
      <c r="J4025" t="s">
        <v>62</v>
      </c>
      <c r="K4025" t="s">
        <v>40</v>
      </c>
      <c r="L4025">
        <v>11063185</v>
      </c>
      <c r="M4025">
        <v>59032816</v>
      </c>
      <c r="N4025">
        <v>2932192</v>
      </c>
      <c r="O4025">
        <v>16287506</v>
      </c>
      <c r="T4025">
        <v>89315699</v>
      </c>
      <c r="V4025">
        <v>89315699</v>
      </c>
      <c r="X4025">
        <v>16554462</v>
      </c>
      <c r="AD4025">
        <v>1144881</v>
      </c>
      <c r="AI4025">
        <v>17699343</v>
      </c>
      <c r="AJ4025">
        <v>107015042</v>
      </c>
      <c r="AN4025">
        <v>37730552</v>
      </c>
      <c r="AO4025">
        <v>15786889</v>
      </c>
      <c r="AP4025">
        <v>957131</v>
      </c>
      <c r="AQ4025">
        <v>9842581</v>
      </c>
      <c r="AR4025">
        <v>64317153</v>
      </c>
      <c r="AT4025">
        <v>64317153</v>
      </c>
      <c r="AX4025">
        <v>4209030</v>
      </c>
      <c r="AY4025">
        <v>1382709</v>
      </c>
      <c r="BA4025">
        <v>2322437</v>
      </c>
      <c r="BC4025">
        <v>7914176</v>
      </c>
      <c r="BD4025">
        <v>72231329</v>
      </c>
      <c r="BE4025">
        <v>10085</v>
      </c>
      <c r="BK4025">
        <v>5043</v>
      </c>
      <c r="BL4025">
        <v>34768585</v>
      </c>
      <c r="BM4025">
        <v>34783713</v>
      </c>
      <c r="BN4025">
        <v>107015042</v>
      </c>
    </row>
    <row r="4026" spans="1:66" hidden="1" x14ac:dyDescent="0.25">
      <c r="A4026" t="s">
        <v>33</v>
      </c>
      <c r="B4026" t="s">
        <v>2211</v>
      </c>
      <c r="C4026">
        <v>900361008</v>
      </c>
      <c r="D4026" t="s">
        <v>2287</v>
      </c>
      <c r="E4026" t="s">
        <v>4886</v>
      </c>
      <c r="F4026" t="s">
        <v>157</v>
      </c>
      <c r="G4026" t="s">
        <v>45</v>
      </c>
      <c r="H4026" t="s">
        <v>4887</v>
      </c>
      <c r="I4026" t="s">
        <v>57</v>
      </c>
      <c r="J4026" t="s">
        <v>198</v>
      </c>
      <c r="K4026" t="s">
        <v>39</v>
      </c>
      <c r="L4026">
        <v>793652</v>
      </c>
      <c r="M4026">
        <v>3946359</v>
      </c>
      <c r="N4026">
        <v>3941786</v>
      </c>
      <c r="R4026">
        <v>1358924</v>
      </c>
      <c r="T4026">
        <v>10040721</v>
      </c>
      <c r="V4026">
        <v>10040721</v>
      </c>
      <c r="X4026">
        <v>4490497</v>
      </c>
      <c r="AA4026">
        <v>2739158</v>
      </c>
      <c r="AG4026">
        <v>119</v>
      </c>
      <c r="AI4026">
        <v>7229774</v>
      </c>
      <c r="AJ4026">
        <v>17270495</v>
      </c>
      <c r="AN4026">
        <v>7011749</v>
      </c>
      <c r="AO4026">
        <v>0</v>
      </c>
      <c r="AP4026">
        <v>0</v>
      </c>
      <c r="AR4026">
        <v>7011749</v>
      </c>
      <c r="AT4026">
        <v>7011749</v>
      </c>
      <c r="AX4026">
        <v>6852565</v>
      </c>
      <c r="BB4026">
        <v>0</v>
      </c>
      <c r="BC4026">
        <v>6852565</v>
      </c>
      <c r="BD4026">
        <v>13864314</v>
      </c>
      <c r="BE4026">
        <v>1161227</v>
      </c>
      <c r="BI4026">
        <v>313300</v>
      </c>
      <c r="BK4026">
        <v>198341</v>
      </c>
      <c r="BL4026">
        <v>1733313</v>
      </c>
      <c r="BM4026">
        <v>3406181</v>
      </c>
      <c r="BN4026">
        <v>17270495</v>
      </c>
    </row>
    <row r="4027" spans="1:66" hidden="1" x14ac:dyDescent="0.25">
      <c r="A4027" t="s">
        <v>33</v>
      </c>
      <c r="B4027" t="s">
        <v>2211</v>
      </c>
      <c r="C4027">
        <v>900361008</v>
      </c>
      <c r="D4027" t="s">
        <v>2287</v>
      </c>
      <c r="E4027" t="s">
        <v>4886</v>
      </c>
      <c r="F4027" t="s">
        <v>157</v>
      </c>
      <c r="G4027" t="s">
        <v>45</v>
      </c>
      <c r="H4027" t="s">
        <v>4887</v>
      </c>
      <c r="I4027" t="s">
        <v>57</v>
      </c>
      <c r="J4027" t="s">
        <v>198</v>
      </c>
      <c r="K4027" t="s">
        <v>40</v>
      </c>
      <c r="L4027">
        <v>770579</v>
      </c>
      <c r="M4027">
        <v>4348342</v>
      </c>
      <c r="N4027">
        <v>6122388</v>
      </c>
      <c r="P4027">
        <v>0</v>
      </c>
      <c r="R4027">
        <v>758487</v>
      </c>
      <c r="T4027">
        <v>11999796</v>
      </c>
      <c r="V4027">
        <v>11999796</v>
      </c>
      <c r="X4027">
        <v>3643346</v>
      </c>
      <c r="AG4027">
        <v>17456</v>
      </c>
      <c r="AI4027">
        <v>3660802</v>
      </c>
      <c r="AJ4027">
        <v>15660598</v>
      </c>
      <c r="AN4027">
        <v>4261279</v>
      </c>
      <c r="AP4027">
        <v>2634765</v>
      </c>
      <c r="AR4027">
        <v>6896044</v>
      </c>
      <c r="AT4027">
        <v>6896044</v>
      </c>
      <c r="BA4027">
        <v>5579783</v>
      </c>
      <c r="BB4027">
        <v>558000</v>
      </c>
      <c r="BC4027">
        <v>6137783</v>
      </c>
      <c r="BD4027">
        <v>13033827</v>
      </c>
      <c r="BE4027">
        <v>1161227</v>
      </c>
      <c r="BI4027">
        <v>313300</v>
      </c>
      <c r="BK4027">
        <v>190650</v>
      </c>
      <c r="BL4027">
        <v>961594</v>
      </c>
      <c r="BM4027">
        <v>2626771</v>
      </c>
      <c r="BN4027">
        <v>15660598</v>
      </c>
    </row>
    <row r="4028" spans="1:66" hidden="1" x14ac:dyDescent="0.25">
      <c r="A4028" t="s">
        <v>33</v>
      </c>
      <c r="B4028" t="s">
        <v>2211</v>
      </c>
      <c r="C4028">
        <v>900361174</v>
      </c>
      <c r="D4028" t="s">
        <v>2287</v>
      </c>
      <c r="E4028" t="s">
        <v>4888</v>
      </c>
      <c r="F4028" t="s">
        <v>256</v>
      </c>
      <c r="G4028" t="s">
        <v>45</v>
      </c>
      <c r="H4028" t="s">
        <v>4889</v>
      </c>
      <c r="I4028" t="s">
        <v>38</v>
      </c>
      <c r="J4028" t="s">
        <v>38</v>
      </c>
      <c r="K4028" t="s">
        <v>39</v>
      </c>
      <c r="L4028">
        <v>12385507</v>
      </c>
      <c r="M4028">
        <v>33632371</v>
      </c>
      <c r="N4028">
        <v>21694445</v>
      </c>
      <c r="O4028">
        <v>1677</v>
      </c>
      <c r="P4028">
        <v>0</v>
      </c>
      <c r="T4028">
        <v>67714000</v>
      </c>
      <c r="V4028">
        <v>67714000</v>
      </c>
      <c r="X4028">
        <v>3893921</v>
      </c>
      <c r="Z4028">
        <v>175933</v>
      </c>
      <c r="AD4028">
        <v>1816424</v>
      </c>
      <c r="AG4028">
        <v>1655105</v>
      </c>
      <c r="AI4028">
        <v>7541383</v>
      </c>
      <c r="AJ4028">
        <v>75255383</v>
      </c>
      <c r="AN4028">
        <v>32453884</v>
      </c>
      <c r="AO4028">
        <v>1686040</v>
      </c>
      <c r="AP4028">
        <v>4373010</v>
      </c>
      <c r="AQ4028">
        <v>783556</v>
      </c>
      <c r="AR4028">
        <v>39296490</v>
      </c>
      <c r="AT4028">
        <v>39296490</v>
      </c>
      <c r="AX4028">
        <v>1437268</v>
      </c>
      <c r="BA4028">
        <v>2513124</v>
      </c>
      <c r="BC4028">
        <v>3950392</v>
      </c>
      <c r="BD4028">
        <v>43246882</v>
      </c>
      <c r="BE4028">
        <v>3880329</v>
      </c>
      <c r="BF4028">
        <v>812943</v>
      </c>
      <c r="BL4028">
        <v>27315229</v>
      </c>
      <c r="BM4028">
        <v>32008501</v>
      </c>
      <c r="BN4028">
        <v>75255383</v>
      </c>
    </row>
    <row r="4029" spans="1:66" hidden="1" x14ac:dyDescent="0.25">
      <c r="A4029" t="s">
        <v>33</v>
      </c>
      <c r="B4029" t="s">
        <v>2211</v>
      </c>
      <c r="C4029">
        <v>900361174</v>
      </c>
      <c r="D4029" t="s">
        <v>2287</v>
      </c>
      <c r="E4029" t="s">
        <v>4888</v>
      </c>
      <c r="F4029" t="s">
        <v>256</v>
      </c>
      <c r="G4029" t="s">
        <v>45</v>
      </c>
      <c r="H4029" t="s">
        <v>4889</v>
      </c>
      <c r="I4029" t="s">
        <v>38</v>
      </c>
      <c r="J4029" t="s">
        <v>38</v>
      </c>
      <c r="K4029" t="s">
        <v>40</v>
      </c>
      <c r="L4029">
        <v>10051648</v>
      </c>
      <c r="M4029">
        <v>27326973</v>
      </c>
      <c r="N4029">
        <v>19684746</v>
      </c>
      <c r="O4029">
        <v>1453</v>
      </c>
      <c r="P4029">
        <v>0</v>
      </c>
      <c r="Q4029">
        <v>30936</v>
      </c>
      <c r="T4029">
        <v>57095756</v>
      </c>
      <c r="V4029">
        <v>57095756</v>
      </c>
      <c r="X4029">
        <v>3984264</v>
      </c>
      <c r="Z4029">
        <v>130735</v>
      </c>
      <c r="AD4029">
        <v>1383117</v>
      </c>
      <c r="AG4029">
        <v>180004</v>
      </c>
      <c r="AI4029">
        <v>5678120</v>
      </c>
      <c r="AJ4029">
        <v>62773876</v>
      </c>
      <c r="AN4029">
        <v>26875219</v>
      </c>
      <c r="AO4029">
        <v>1016825</v>
      </c>
      <c r="AP4029">
        <v>394956</v>
      </c>
      <c r="AQ4029">
        <v>951189</v>
      </c>
      <c r="AR4029">
        <v>29238189</v>
      </c>
      <c r="AT4029">
        <v>29238189</v>
      </c>
      <c r="BA4029">
        <v>10470470</v>
      </c>
      <c r="BC4029">
        <v>10470470</v>
      </c>
      <c r="BD4029">
        <v>39708659</v>
      </c>
      <c r="BE4029">
        <v>3880329</v>
      </c>
      <c r="BF4029">
        <v>812943</v>
      </c>
      <c r="BL4029">
        <v>18371945</v>
      </c>
      <c r="BM4029">
        <v>23065217</v>
      </c>
      <c r="BN4029">
        <v>62773876</v>
      </c>
    </row>
    <row r="4030" spans="1:66" hidden="1" x14ac:dyDescent="0.25">
      <c r="A4030" t="s">
        <v>33</v>
      </c>
      <c r="B4030" t="s">
        <v>2211</v>
      </c>
      <c r="C4030">
        <v>900361697</v>
      </c>
      <c r="D4030" t="s">
        <v>2287</v>
      </c>
      <c r="E4030" t="s">
        <v>4890</v>
      </c>
      <c r="F4030" t="s">
        <v>219</v>
      </c>
      <c r="G4030" t="s">
        <v>111</v>
      </c>
      <c r="H4030" t="s">
        <v>1703</v>
      </c>
      <c r="I4030" t="s">
        <v>71</v>
      </c>
      <c r="J4030" t="s">
        <v>72</v>
      </c>
      <c r="K4030" t="s">
        <v>39</v>
      </c>
      <c r="L4030">
        <v>3581104</v>
      </c>
      <c r="M4030">
        <v>302926622</v>
      </c>
      <c r="N4030">
        <v>60137400</v>
      </c>
      <c r="O4030">
        <v>16229284</v>
      </c>
      <c r="T4030">
        <v>382874410</v>
      </c>
      <c r="V4030">
        <v>382874410</v>
      </c>
      <c r="X4030">
        <v>234700580</v>
      </c>
      <c r="Z4030">
        <v>148751</v>
      </c>
      <c r="AD4030">
        <v>3869352</v>
      </c>
      <c r="AI4030">
        <v>238718683</v>
      </c>
      <c r="AJ4030">
        <v>621593093</v>
      </c>
      <c r="AK4030">
        <v>2236447</v>
      </c>
      <c r="AM4030">
        <v>2236447</v>
      </c>
      <c r="AN4030">
        <v>114204199</v>
      </c>
      <c r="AO4030">
        <v>20763443</v>
      </c>
      <c r="AR4030">
        <v>137204089</v>
      </c>
      <c r="AT4030">
        <v>137204089</v>
      </c>
      <c r="AX4030">
        <v>25799</v>
      </c>
      <c r="AY4030">
        <v>4419191</v>
      </c>
      <c r="BA4030">
        <v>178291535</v>
      </c>
      <c r="BC4030">
        <v>182736525</v>
      </c>
      <c r="BD4030">
        <v>319940614</v>
      </c>
      <c r="BE4030">
        <v>583671</v>
      </c>
      <c r="BH4030">
        <v>165650006</v>
      </c>
      <c r="BL4030">
        <v>135418802</v>
      </c>
      <c r="BM4030">
        <v>301652479</v>
      </c>
      <c r="BN4030">
        <v>621593093</v>
      </c>
    </row>
    <row r="4031" spans="1:66" hidden="1" x14ac:dyDescent="0.25">
      <c r="A4031" t="s">
        <v>33</v>
      </c>
      <c r="B4031" t="s">
        <v>2211</v>
      </c>
      <c r="C4031">
        <v>900361697</v>
      </c>
      <c r="D4031" t="s">
        <v>2287</v>
      </c>
      <c r="E4031" t="s">
        <v>4890</v>
      </c>
      <c r="F4031" t="s">
        <v>219</v>
      </c>
      <c r="G4031" t="s">
        <v>111</v>
      </c>
      <c r="H4031" t="s">
        <v>1703</v>
      </c>
      <c r="I4031" t="s">
        <v>71</v>
      </c>
      <c r="J4031" t="s">
        <v>72</v>
      </c>
      <c r="K4031" t="s">
        <v>40</v>
      </c>
      <c r="L4031">
        <v>5868324</v>
      </c>
      <c r="M4031">
        <v>239576468</v>
      </c>
      <c r="N4031">
        <v>143860351</v>
      </c>
      <c r="O4031">
        <v>13974553</v>
      </c>
      <c r="T4031">
        <v>403279696</v>
      </c>
      <c r="V4031">
        <v>403279696</v>
      </c>
      <c r="X4031">
        <v>316021955</v>
      </c>
      <c r="Z4031">
        <v>18135</v>
      </c>
      <c r="AD4031">
        <v>4270399</v>
      </c>
      <c r="AI4031">
        <v>320310489</v>
      </c>
      <c r="AJ4031">
        <v>723590185</v>
      </c>
      <c r="AK4031">
        <v>3423290</v>
      </c>
      <c r="AM4031">
        <v>3423290</v>
      </c>
      <c r="AN4031">
        <v>163461418</v>
      </c>
      <c r="AO4031">
        <v>25116514</v>
      </c>
      <c r="AR4031">
        <v>192001222</v>
      </c>
      <c r="AT4031">
        <v>192001222</v>
      </c>
      <c r="AX4031">
        <v>42833</v>
      </c>
      <c r="BA4031">
        <v>229520336</v>
      </c>
      <c r="BC4031">
        <v>229563169</v>
      </c>
      <c r="BD4031">
        <v>421564391</v>
      </c>
      <c r="BE4031">
        <v>583671</v>
      </c>
      <c r="BH4031">
        <v>150590797</v>
      </c>
      <c r="BL4031">
        <v>150851326</v>
      </c>
      <c r="BM4031">
        <v>302025794</v>
      </c>
      <c r="BN4031">
        <v>723590185</v>
      </c>
    </row>
    <row r="4032" spans="1:66" hidden="1" x14ac:dyDescent="0.25">
      <c r="A4032" t="s">
        <v>33</v>
      </c>
      <c r="B4032" t="s">
        <v>2211</v>
      </c>
      <c r="C4032">
        <v>900361775</v>
      </c>
      <c r="D4032" t="s">
        <v>2287</v>
      </c>
      <c r="E4032" t="s">
        <v>4891</v>
      </c>
      <c r="F4032" t="s">
        <v>99</v>
      </c>
      <c r="G4032" t="s">
        <v>45</v>
      </c>
      <c r="H4032" t="s">
        <v>4892</v>
      </c>
      <c r="I4032" t="s">
        <v>435</v>
      </c>
      <c r="J4032" t="s">
        <v>436</v>
      </c>
      <c r="K4032" t="s">
        <v>39</v>
      </c>
      <c r="L4032">
        <v>344961</v>
      </c>
      <c r="M4032">
        <v>14464730</v>
      </c>
      <c r="N4032">
        <v>8710496</v>
      </c>
      <c r="O4032">
        <v>9742062</v>
      </c>
      <c r="R4032">
        <v>415092</v>
      </c>
      <c r="T4032">
        <v>33677341</v>
      </c>
      <c r="V4032">
        <v>33677341</v>
      </c>
      <c r="X4032">
        <v>22787454</v>
      </c>
      <c r="AB4032">
        <v>4486053</v>
      </c>
      <c r="AD4032">
        <v>3479078</v>
      </c>
      <c r="AI4032">
        <v>30752585</v>
      </c>
      <c r="AJ4032">
        <v>64429926</v>
      </c>
      <c r="AK4032">
        <v>440998</v>
      </c>
      <c r="AM4032">
        <v>440998</v>
      </c>
      <c r="AN4032">
        <v>30978666</v>
      </c>
      <c r="AO4032">
        <v>1418737</v>
      </c>
      <c r="AP4032">
        <v>8414245</v>
      </c>
      <c r="AQ4032">
        <v>121271</v>
      </c>
      <c r="AR4032">
        <v>41373917</v>
      </c>
      <c r="AT4032">
        <v>41373917</v>
      </c>
      <c r="AX4032">
        <v>673854</v>
      </c>
      <c r="AY4032">
        <v>1478917</v>
      </c>
      <c r="BB4032">
        <v>13464089</v>
      </c>
      <c r="BC4032">
        <v>15616860</v>
      </c>
      <c r="BD4032">
        <v>56990777</v>
      </c>
      <c r="BE4032">
        <v>5000000</v>
      </c>
      <c r="BJ4032">
        <v>1127066</v>
      </c>
      <c r="BL4032">
        <v>1312083</v>
      </c>
      <c r="BM4032">
        <v>7439149</v>
      </c>
      <c r="BN4032">
        <v>64429926</v>
      </c>
    </row>
    <row r="4033" spans="1:66" hidden="1" x14ac:dyDescent="0.25">
      <c r="A4033" t="s">
        <v>33</v>
      </c>
      <c r="B4033" t="s">
        <v>2211</v>
      </c>
      <c r="C4033">
        <v>900361775</v>
      </c>
      <c r="D4033" t="s">
        <v>2287</v>
      </c>
      <c r="E4033" t="s">
        <v>4891</v>
      </c>
      <c r="F4033" t="s">
        <v>99</v>
      </c>
      <c r="G4033" t="s">
        <v>45</v>
      </c>
      <c r="H4033" t="s">
        <v>4892</v>
      </c>
      <c r="I4033" t="s">
        <v>435</v>
      </c>
      <c r="J4033" t="s">
        <v>436</v>
      </c>
      <c r="K4033" t="s">
        <v>40</v>
      </c>
      <c r="L4033">
        <v>433761</v>
      </c>
      <c r="M4033">
        <v>11092554</v>
      </c>
      <c r="N4033">
        <v>17137098</v>
      </c>
      <c r="O4033">
        <v>12546929</v>
      </c>
      <c r="Q4033">
        <v>372704</v>
      </c>
      <c r="R4033">
        <v>146189</v>
      </c>
      <c r="T4033">
        <v>41729235</v>
      </c>
      <c r="V4033">
        <v>41729235</v>
      </c>
      <c r="X4033">
        <v>20892084</v>
      </c>
      <c r="AB4033">
        <v>7685585</v>
      </c>
      <c r="AD4033">
        <v>4218106</v>
      </c>
      <c r="AI4033">
        <v>32795775</v>
      </c>
      <c r="AJ4033">
        <v>74525010</v>
      </c>
      <c r="AK4033">
        <v>191618</v>
      </c>
      <c r="AM4033">
        <v>191618</v>
      </c>
      <c r="AN4033">
        <v>32575655</v>
      </c>
      <c r="AO4033">
        <v>1610110</v>
      </c>
      <c r="AP4033">
        <v>13342816</v>
      </c>
      <c r="AQ4033">
        <v>328656</v>
      </c>
      <c r="AR4033">
        <v>48048855</v>
      </c>
      <c r="AT4033">
        <v>48048855</v>
      </c>
      <c r="AX4033">
        <v>3525216</v>
      </c>
      <c r="AY4033">
        <v>2470700</v>
      </c>
      <c r="BB4033">
        <v>9967136</v>
      </c>
      <c r="BC4033">
        <v>15963052</v>
      </c>
      <c r="BD4033">
        <v>64011907</v>
      </c>
      <c r="BE4033">
        <v>5000000</v>
      </c>
      <c r="BL4033">
        <v>5513103</v>
      </c>
      <c r="BM4033">
        <v>10513103</v>
      </c>
      <c r="BN4033">
        <v>74525010</v>
      </c>
    </row>
    <row r="4034" spans="1:66" hidden="1" x14ac:dyDescent="0.25">
      <c r="A4034" t="s">
        <v>33</v>
      </c>
      <c r="B4034" t="s">
        <v>2211</v>
      </c>
      <c r="C4034">
        <v>900362557</v>
      </c>
      <c r="D4034" t="s">
        <v>2287</v>
      </c>
      <c r="E4034" t="s">
        <v>4893</v>
      </c>
      <c r="F4034" t="s">
        <v>152</v>
      </c>
      <c r="G4034" t="s">
        <v>45</v>
      </c>
      <c r="H4034" t="s">
        <v>1728</v>
      </c>
      <c r="I4034" t="s">
        <v>57</v>
      </c>
      <c r="J4034" t="s">
        <v>1611</v>
      </c>
      <c r="K4034" t="s">
        <v>39</v>
      </c>
      <c r="L4034">
        <v>5987</v>
      </c>
      <c r="M4034">
        <v>167744</v>
      </c>
      <c r="O4034">
        <v>4317</v>
      </c>
      <c r="T4034">
        <v>178048</v>
      </c>
      <c r="V4034">
        <v>178048</v>
      </c>
      <c r="X4034">
        <v>3233657</v>
      </c>
      <c r="AI4034">
        <v>3233657</v>
      </c>
      <c r="AJ4034">
        <v>3411705</v>
      </c>
      <c r="AO4034">
        <v>16001</v>
      </c>
      <c r="AR4034">
        <v>16001</v>
      </c>
      <c r="AT4034">
        <v>16001</v>
      </c>
      <c r="AX4034">
        <v>601814</v>
      </c>
      <c r="AY4034">
        <v>320858</v>
      </c>
      <c r="BC4034">
        <v>922672</v>
      </c>
      <c r="BD4034">
        <v>938673</v>
      </c>
      <c r="BE4034">
        <v>200</v>
      </c>
      <c r="BF4034">
        <v>489907</v>
      </c>
      <c r="BJ4034">
        <v>1924728</v>
      </c>
      <c r="BK4034">
        <v>56702</v>
      </c>
      <c r="BL4034">
        <v>1495</v>
      </c>
      <c r="BM4034">
        <v>2473032</v>
      </c>
      <c r="BN4034">
        <v>3411705</v>
      </c>
    </row>
    <row r="4035" spans="1:66" hidden="1" x14ac:dyDescent="0.25">
      <c r="A4035" t="s">
        <v>33</v>
      </c>
      <c r="B4035" t="s">
        <v>2211</v>
      </c>
      <c r="C4035">
        <v>900362557</v>
      </c>
      <c r="D4035" t="s">
        <v>2287</v>
      </c>
      <c r="E4035" t="s">
        <v>4893</v>
      </c>
      <c r="F4035" t="s">
        <v>152</v>
      </c>
      <c r="G4035" t="s">
        <v>45</v>
      </c>
      <c r="H4035" t="s">
        <v>1728</v>
      </c>
      <c r="I4035" t="s">
        <v>57</v>
      </c>
      <c r="J4035" t="s">
        <v>1611</v>
      </c>
      <c r="K4035" t="s">
        <v>40</v>
      </c>
      <c r="L4035">
        <v>5987</v>
      </c>
      <c r="M4035">
        <v>137941</v>
      </c>
      <c r="O4035">
        <v>2905</v>
      </c>
      <c r="T4035">
        <v>146833</v>
      </c>
      <c r="V4035">
        <v>146833</v>
      </c>
      <c r="X4035">
        <v>2198887</v>
      </c>
      <c r="AI4035">
        <v>2198887</v>
      </c>
      <c r="AJ4035">
        <v>2345720</v>
      </c>
      <c r="AO4035">
        <v>10087</v>
      </c>
      <c r="AR4035">
        <v>10087</v>
      </c>
      <c r="AT4035">
        <v>10087</v>
      </c>
      <c r="AX4035">
        <v>601814</v>
      </c>
      <c r="AY4035">
        <v>165643</v>
      </c>
      <c r="BC4035">
        <v>767457</v>
      </c>
      <c r="BD4035">
        <v>777544</v>
      </c>
      <c r="BE4035">
        <v>200</v>
      </c>
      <c r="BF4035">
        <v>489907</v>
      </c>
      <c r="BJ4035">
        <v>1045173</v>
      </c>
      <c r="BK4035">
        <v>56702</v>
      </c>
      <c r="BL4035">
        <v>-23806</v>
      </c>
      <c r="BM4035">
        <v>1568176</v>
      </c>
      <c r="BN4035">
        <v>2345720</v>
      </c>
    </row>
    <row r="4036" spans="1:66" hidden="1" x14ac:dyDescent="0.25">
      <c r="A4036" t="s">
        <v>33</v>
      </c>
      <c r="B4036" t="s">
        <v>2211</v>
      </c>
      <c r="C4036">
        <v>900362684</v>
      </c>
      <c r="D4036" t="s">
        <v>2287</v>
      </c>
      <c r="E4036" t="s">
        <v>4894</v>
      </c>
      <c r="F4036" t="s">
        <v>152</v>
      </c>
      <c r="G4036" t="s">
        <v>45</v>
      </c>
      <c r="H4036" t="s">
        <v>1728</v>
      </c>
      <c r="I4036" t="s">
        <v>57</v>
      </c>
      <c r="J4036" t="s">
        <v>1611</v>
      </c>
      <c r="K4036" t="s">
        <v>39</v>
      </c>
      <c r="L4036">
        <v>1451</v>
      </c>
      <c r="M4036">
        <v>115501</v>
      </c>
      <c r="O4036">
        <v>835</v>
      </c>
      <c r="T4036">
        <v>117787</v>
      </c>
      <c r="V4036">
        <v>117787</v>
      </c>
      <c r="X4036">
        <v>3234875</v>
      </c>
      <c r="AI4036">
        <v>3234875</v>
      </c>
      <c r="AJ4036">
        <v>3352662</v>
      </c>
      <c r="AL4036">
        <v>1094</v>
      </c>
      <c r="AM4036">
        <v>1094</v>
      </c>
      <c r="AO4036">
        <v>12540</v>
      </c>
      <c r="AR4036">
        <v>13634</v>
      </c>
      <c r="AT4036">
        <v>13634</v>
      </c>
      <c r="AX4036">
        <v>602150</v>
      </c>
      <c r="AY4036">
        <v>321038</v>
      </c>
      <c r="BC4036">
        <v>923188</v>
      </c>
      <c r="BD4036">
        <v>936822</v>
      </c>
      <c r="BE4036">
        <v>200</v>
      </c>
      <c r="BF4036">
        <v>489879</v>
      </c>
      <c r="BJ4036">
        <v>1925831</v>
      </c>
      <c r="BK4036">
        <v>15568</v>
      </c>
      <c r="BL4036">
        <v>-15638</v>
      </c>
      <c r="BM4036">
        <v>2415840</v>
      </c>
      <c r="BN4036">
        <v>3352662</v>
      </c>
    </row>
    <row r="4037" spans="1:66" hidden="1" x14ac:dyDescent="0.25">
      <c r="A4037" t="s">
        <v>33</v>
      </c>
      <c r="B4037" t="s">
        <v>2211</v>
      </c>
      <c r="C4037">
        <v>900362684</v>
      </c>
      <c r="D4037" t="s">
        <v>2287</v>
      </c>
      <c r="E4037" t="s">
        <v>4894</v>
      </c>
      <c r="F4037" t="s">
        <v>152</v>
      </c>
      <c r="G4037" t="s">
        <v>45</v>
      </c>
      <c r="H4037" t="s">
        <v>1728</v>
      </c>
      <c r="I4037" t="s">
        <v>57</v>
      </c>
      <c r="J4037" t="s">
        <v>1611</v>
      </c>
      <c r="K4037" t="s">
        <v>40</v>
      </c>
      <c r="L4037">
        <v>1450</v>
      </c>
      <c r="M4037">
        <v>84389</v>
      </c>
      <c r="O4037">
        <v>3570</v>
      </c>
      <c r="T4037">
        <v>89409</v>
      </c>
      <c r="V4037">
        <v>89409</v>
      </c>
      <c r="X4037">
        <v>2199715</v>
      </c>
      <c r="AI4037">
        <v>2199715</v>
      </c>
      <c r="AJ4037">
        <v>2289124</v>
      </c>
      <c r="AL4037">
        <v>1094</v>
      </c>
      <c r="AM4037">
        <v>1094</v>
      </c>
      <c r="AO4037">
        <v>11363</v>
      </c>
      <c r="AR4037">
        <v>12457</v>
      </c>
      <c r="AT4037">
        <v>12457</v>
      </c>
      <c r="AX4037">
        <v>602150</v>
      </c>
      <c r="AY4037">
        <v>165764</v>
      </c>
      <c r="BC4037">
        <v>767914</v>
      </c>
      <c r="BD4037">
        <v>780371</v>
      </c>
      <c r="BE4037">
        <v>200</v>
      </c>
      <c r="BF4037">
        <v>489879</v>
      </c>
      <c r="BJ4037">
        <v>1045945</v>
      </c>
      <c r="BK4037">
        <v>15568</v>
      </c>
      <c r="BL4037">
        <v>-42839</v>
      </c>
      <c r="BM4037">
        <v>1508753</v>
      </c>
      <c r="BN4037">
        <v>2289124</v>
      </c>
    </row>
    <row r="4038" spans="1:66" x14ac:dyDescent="0.25">
      <c r="A4038" t="s">
        <v>33</v>
      </c>
      <c r="B4038" t="s">
        <v>2211</v>
      </c>
      <c r="C4038">
        <v>900362742</v>
      </c>
      <c r="D4038" t="s">
        <v>2287</v>
      </c>
      <c r="E4038" t="s">
        <v>4895</v>
      </c>
      <c r="F4038" t="s">
        <v>150</v>
      </c>
      <c r="G4038" t="s">
        <v>45</v>
      </c>
      <c r="H4038" t="s">
        <v>4896</v>
      </c>
      <c r="I4038" t="s">
        <v>38</v>
      </c>
      <c r="J4038" t="s">
        <v>38</v>
      </c>
      <c r="K4038" t="s">
        <v>39</v>
      </c>
      <c r="L4038">
        <v>10572625</v>
      </c>
      <c r="M4038">
        <v>27624470</v>
      </c>
      <c r="N4038">
        <v>7069380</v>
      </c>
      <c r="O4038">
        <v>387738</v>
      </c>
      <c r="R4038">
        <v>499728</v>
      </c>
      <c r="T4038">
        <v>46153941</v>
      </c>
      <c r="V4038">
        <v>46153941</v>
      </c>
      <c r="X4038">
        <v>58745</v>
      </c>
      <c r="AD4038">
        <v>3490743</v>
      </c>
      <c r="AF4038">
        <v>96586</v>
      </c>
      <c r="AI4038">
        <v>3646074</v>
      </c>
      <c r="AJ4038">
        <v>49800015</v>
      </c>
      <c r="AK4038">
        <v>793851</v>
      </c>
      <c r="AL4038">
        <v>150032</v>
      </c>
      <c r="AM4038">
        <v>943883</v>
      </c>
      <c r="AN4038">
        <v>5559311</v>
      </c>
      <c r="AP4038">
        <v>5285551</v>
      </c>
      <c r="AQ4038">
        <v>1234358</v>
      </c>
      <c r="AR4038">
        <v>13023103</v>
      </c>
      <c r="AT4038">
        <v>13023103</v>
      </c>
      <c r="BD4038">
        <v>13023103</v>
      </c>
      <c r="BE4038">
        <v>3018970</v>
      </c>
      <c r="BF4038">
        <v>20827441</v>
      </c>
      <c r="BL4038">
        <v>12930501</v>
      </c>
      <c r="BM4038">
        <v>36776912</v>
      </c>
      <c r="BN4038">
        <v>49800015</v>
      </c>
    </row>
    <row r="4039" spans="1:66" hidden="1" x14ac:dyDescent="0.25">
      <c r="A4039" t="s">
        <v>33</v>
      </c>
      <c r="B4039" t="s">
        <v>2211</v>
      </c>
      <c r="C4039">
        <v>900362742</v>
      </c>
      <c r="D4039" t="s">
        <v>2287</v>
      </c>
      <c r="E4039" t="s">
        <v>4895</v>
      </c>
      <c r="F4039" t="s">
        <v>150</v>
      </c>
      <c r="G4039" t="s">
        <v>45</v>
      </c>
      <c r="H4039" t="s">
        <v>4896</v>
      </c>
      <c r="I4039" t="s">
        <v>38</v>
      </c>
      <c r="J4039" t="s">
        <v>38</v>
      </c>
      <c r="K4039" t="s">
        <v>40</v>
      </c>
      <c r="L4039">
        <v>10141687</v>
      </c>
      <c r="M4039">
        <v>27582406</v>
      </c>
      <c r="N4039">
        <v>10567647</v>
      </c>
      <c r="R4039">
        <v>115748</v>
      </c>
      <c r="T4039">
        <v>48407488</v>
      </c>
      <c r="V4039">
        <v>48407488</v>
      </c>
      <c r="X4039">
        <v>148445</v>
      </c>
      <c r="AD4039">
        <v>4896285</v>
      </c>
      <c r="AF4039">
        <v>9072</v>
      </c>
      <c r="AI4039">
        <v>5053802</v>
      </c>
      <c r="AJ4039">
        <v>53461290</v>
      </c>
      <c r="AK4039">
        <v>394490</v>
      </c>
      <c r="AL4039">
        <v>481221</v>
      </c>
      <c r="AM4039">
        <v>875711</v>
      </c>
      <c r="AN4039">
        <v>14111619</v>
      </c>
      <c r="AO4039">
        <v>676787</v>
      </c>
      <c r="AP4039">
        <v>5161253</v>
      </c>
      <c r="AQ4039">
        <v>1388071</v>
      </c>
      <c r="AR4039">
        <v>22213441</v>
      </c>
      <c r="AT4039">
        <v>22213441</v>
      </c>
      <c r="BD4039">
        <v>22213441</v>
      </c>
      <c r="BE4039">
        <v>3018970</v>
      </c>
      <c r="BF4039">
        <v>20827441</v>
      </c>
      <c r="BL4039">
        <v>7401438</v>
      </c>
      <c r="BM4039">
        <v>31247849</v>
      </c>
      <c r="BN4039">
        <v>53461290</v>
      </c>
    </row>
    <row r="4040" spans="1:66" hidden="1" x14ac:dyDescent="0.25">
      <c r="A4040" t="s">
        <v>33</v>
      </c>
      <c r="B4040" t="s">
        <v>2211</v>
      </c>
      <c r="C4040">
        <v>900363707</v>
      </c>
      <c r="D4040" t="s">
        <v>2287</v>
      </c>
      <c r="E4040" t="s">
        <v>4897</v>
      </c>
      <c r="F4040" t="s">
        <v>145</v>
      </c>
      <c r="G4040" t="s">
        <v>45</v>
      </c>
      <c r="H4040" t="s">
        <v>4898</v>
      </c>
      <c r="I4040" t="s">
        <v>57</v>
      </c>
      <c r="J4040" t="s">
        <v>83</v>
      </c>
      <c r="K4040" t="s">
        <v>39</v>
      </c>
      <c r="L4040">
        <v>1302934</v>
      </c>
      <c r="N4040">
        <v>15595060</v>
      </c>
      <c r="T4040">
        <v>16897994</v>
      </c>
      <c r="V4040">
        <v>16897994</v>
      </c>
      <c r="X4040">
        <v>75157</v>
      </c>
      <c r="AB4040">
        <v>22634983</v>
      </c>
      <c r="AI4040">
        <v>22710140</v>
      </c>
      <c r="AJ4040">
        <v>39608134</v>
      </c>
      <c r="AN4040">
        <v>8461053</v>
      </c>
      <c r="AQ4040">
        <v>9915586</v>
      </c>
      <c r="AR4040">
        <v>18376639</v>
      </c>
      <c r="AT4040">
        <v>18376639</v>
      </c>
      <c r="BA4040">
        <v>3639</v>
      </c>
      <c r="BB4040">
        <v>21090037</v>
      </c>
      <c r="BC4040">
        <v>21093676</v>
      </c>
      <c r="BD4040">
        <v>39470315</v>
      </c>
      <c r="BE4040">
        <v>500000</v>
      </c>
      <c r="BL4040">
        <v>-362181</v>
      </c>
      <c r="BM4040">
        <v>137819</v>
      </c>
      <c r="BN4040">
        <v>39608134</v>
      </c>
    </row>
    <row r="4041" spans="1:66" hidden="1" x14ac:dyDescent="0.25">
      <c r="A4041" t="s">
        <v>33</v>
      </c>
      <c r="B4041" t="s">
        <v>2211</v>
      </c>
      <c r="C4041">
        <v>900363707</v>
      </c>
      <c r="D4041" t="s">
        <v>2287</v>
      </c>
      <c r="E4041" t="s">
        <v>4897</v>
      </c>
      <c r="F4041" t="s">
        <v>145</v>
      </c>
      <c r="G4041" t="s">
        <v>45</v>
      </c>
      <c r="H4041" t="s">
        <v>4898</v>
      </c>
      <c r="I4041" t="s">
        <v>57</v>
      </c>
      <c r="J4041" t="s">
        <v>83</v>
      </c>
      <c r="K4041" t="s">
        <v>40</v>
      </c>
      <c r="L4041">
        <v>1623797</v>
      </c>
      <c r="N4041">
        <v>57664110</v>
      </c>
      <c r="T4041">
        <v>59287907</v>
      </c>
      <c r="V4041">
        <v>59287907</v>
      </c>
      <c r="X4041">
        <v>77007</v>
      </c>
      <c r="AB4041">
        <v>21123544</v>
      </c>
      <c r="AI4041">
        <v>21200551</v>
      </c>
      <c r="AJ4041">
        <v>80488458</v>
      </c>
      <c r="AN4041">
        <v>7741079</v>
      </c>
      <c r="AQ4041">
        <v>27628205</v>
      </c>
      <c r="AR4041">
        <v>35369284</v>
      </c>
      <c r="AT4041">
        <v>35369284</v>
      </c>
      <c r="BA4041">
        <v>3639</v>
      </c>
      <c r="BB4041">
        <v>44049237</v>
      </c>
      <c r="BC4041">
        <v>44052876</v>
      </c>
      <c r="BD4041">
        <v>79422160</v>
      </c>
      <c r="BE4041">
        <v>500000</v>
      </c>
      <c r="BL4041">
        <v>566298</v>
      </c>
      <c r="BM4041">
        <v>1066298</v>
      </c>
      <c r="BN4041">
        <v>80488458</v>
      </c>
    </row>
    <row r="4042" spans="1:66" hidden="1" x14ac:dyDescent="0.25">
      <c r="A4042" t="s">
        <v>33</v>
      </c>
      <c r="B4042" t="s">
        <v>2211</v>
      </c>
      <c r="C4042">
        <v>900363811</v>
      </c>
      <c r="D4042" t="s">
        <v>2287</v>
      </c>
      <c r="E4042" t="s">
        <v>4899</v>
      </c>
      <c r="F4042" t="s">
        <v>152</v>
      </c>
      <c r="G4042" t="s">
        <v>45</v>
      </c>
      <c r="H4042" t="s">
        <v>1728</v>
      </c>
      <c r="I4042" t="s">
        <v>57</v>
      </c>
      <c r="J4042" t="s">
        <v>1611</v>
      </c>
      <c r="K4042" t="s">
        <v>39</v>
      </c>
      <c r="L4042">
        <v>47</v>
      </c>
      <c r="M4042">
        <v>272593</v>
      </c>
      <c r="O4042">
        <v>905</v>
      </c>
      <c r="T4042">
        <v>273545</v>
      </c>
      <c r="V4042">
        <v>273545</v>
      </c>
      <c r="X4042">
        <v>3880950</v>
      </c>
      <c r="AI4042">
        <v>3880950</v>
      </c>
      <c r="AJ4042">
        <v>4154495</v>
      </c>
      <c r="AL4042">
        <v>10812</v>
      </c>
      <c r="AM4042">
        <v>10812</v>
      </c>
      <c r="AO4042">
        <v>18330</v>
      </c>
      <c r="AR4042">
        <v>29142</v>
      </c>
      <c r="AT4042">
        <v>29142</v>
      </c>
      <c r="AX4042">
        <v>463740</v>
      </c>
      <c r="AY4042">
        <v>448601</v>
      </c>
      <c r="BC4042">
        <v>912341</v>
      </c>
      <c r="BD4042">
        <v>941483</v>
      </c>
      <c r="BE4042">
        <v>200</v>
      </c>
      <c r="BF4042">
        <v>488127</v>
      </c>
      <c r="BJ4042">
        <v>2669812</v>
      </c>
      <c r="BK4042">
        <v>34622</v>
      </c>
      <c r="BL4042">
        <v>20251</v>
      </c>
      <c r="BM4042">
        <v>3213012</v>
      </c>
      <c r="BN4042">
        <v>4154495</v>
      </c>
    </row>
    <row r="4043" spans="1:66" hidden="1" x14ac:dyDescent="0.25">
      <c r="A4043" t="s">
        <v>33</v>
      </c>
      <c r="B4043" t="s">
        <v>2211</v>
      </c>
      <c r="C4043">
        <v>900363811</v>
      </c>
      <c r="D4043" t="s">
        <v>2287</v>
      </c>
      <c r="E4043" t="s">
        <v>4899</v>
      </c>
      <c r="F4043" t="s">
        <v>152</v>
      </c>
      <c r="G4043" t="s">
        <v>45</v>
      </c>
      <c r="H4043" t="s">
        <v>1728</v>
      </c>
      <c r="I4043" t="s">
        <v>57</v>
      </c>
      <c r="J4043" t="s">
        <v>1611</v>
      </c>
      <c r="K4043" t="s">
        <v>40</v>
      </c>
      <c r="L4043">
        <v>46</v>
      </c>
      <c r="M4043">
        <v>236887</v>
      </c>
      <c r="O4043">
        <v>4761</v>
      </c>
      <c r="T4043">
        <v>241694</v>
      </c>
      <c r="V4043">
        <v>241694</v>
      </c>
      <c r="X4043">
        <v>2199205</v>
      </c>
      <c r="AI4043">
        <v>2199205</v>
      </c>
      <c r="AJ4043">
        <v>2440899</v>
      </c>
      <c r="AL4043">
        <v>10812</v>
      </c>
      <c r="AM4043">
        <v>10812</v>
      </c>
      <c r="AO4043">
        <v>18179</v>
      </c>
      <c r="AR4043">
        <v>28991</v>
      </c>
      <c r="AT4043">
        <v>28991</v>
      </c>
      <c r="AX4043">
        <v>463740</v>
      </c>
      <c r="AY4043">
        <v>196339</v>
      </c>
      <c r="BC4043">
        <v>660079</v>
      </c>
      <c r="BD4043">
        <v>689070</v>
      </c>
      <c r="BE4043">
        <v>200</v>
      </c>
      <c r="BF4043">
        <v>488127</v>
      </c>
      <c r="BJ4043">
        <v>1240329</v>
      </c>
      <c r="BK4043">
        <v>34622</v>
      </c>
      <c r="BL4043">
        <v>-11449</v>
      </c>
      <c r="BM4043">
        <v>1751829</v>
      </c>
      <c r="BN4043">
        <v>2440899</v>
      </c>
    </row>
    <row r="4044" spans="1:66" hidden="1" x14ac:dyDescent="0.25">
      <c r="A4044" t="s">
        <v>33</v>
      </c>
      <c r="B4044" t="s">
        <v>2211</v>
      </c>
      <c r="C4044">
        <v>900363819</v>
      </c>
      <c r="D4044" t="s">
        <v>2287</v>
      </c>
      <c r="E4044" t="s">
        <v>4900</v>
      </c>
      <c r="F4044" t="s">
        <v>145</v>
      </c>
      <c r="G4044" t="s">
        <v>45</v>
      </c>
      <c r="H4044" t="s">
        <v>4901</v>
      </c>
      <c r="I4044" t="s">
        <v>38</v>
      </c>
      <c r="J4044" t="s">
        <v>38</v>
      </c>
      <c r="K4044" t="s">
        <v>39</v>
      </c>
      <c r="L4044">
        <v>632438</v>
      </c>
      <c r="M4044">
        <v>10239018</v>
      </c>
      <c r="N4044">
        <v>1240175</v>
      </c>
      <c r="O4044">
        <v>2023016</v>
      </c>
      <c r="P4044">
        <v>0</v>
      </c>
      <c r="Q4044">
        <v>0</v>
      </c>
      <c r="R4044">
        <v>1760037</v>
      </c>
      <c r="S4044">
        <v>0</v>
      </c>
      <c r="T4044">
        <v>15894684</v>
      </c>
      <c r="U4044">
        <v>0</v>
      </c>
      <c r="V4044">
        <v>15894684</v>
      </c>
      <c r="X4044">
        <v>17105494</v>
      </c>
      <c r="AD4044">
        <v>1153742</v>
      </c>
      <c r="AI4044">
        <v>18259236</v>
      </c>
      <c r="AJ4044">
        <v>34153920</v>
      </c>
      <c r="AL4044">
        <v>593347</v>
      </c>
      <c r="AM4044">
        <v>593347</v>
      </c>
      <c r="AN4044">
        <v>2272490</v>
      </c>
      <c r="AO4044">
        <v>2893823</v>
      </c>
      <c r="AP4044">
        <v>4196694</v>
      </c>
      <c r="AR4044">
        <v>9956354</v>
      </c>
      <c r="AT4044">
        <v>9956354</v>
      </c>
      <c r="AX4044">
        <v>13654999</v>
      </c>
      <c r="AY4044">
        <v>590723</v>
      </c>
      <c r="BA4044">
        <v>6728403</v>
      </c>
      <c r="BB4044">
        <v>0</v>
      </c>
      <c r="BC4044">
        <v>20974125</v>
      </c>
      <c r="BD4044">
        <v>30930479</v>
      </c>
      <c r="BE4044">
        <v>525290</v>
      </c>
      <c r="BF4044">
        <v>20619835</v>
      </c>
      <c r="BL4044">
        <v>-17921684</v>
      </c>
      <c r="BM4044">
        <v>3223441</v>
      </c>
      <c r="BN4044">
        <v>34153920</v>
      </c>
    </row>
    <row r="4045" spans="1:66" hidden="1" x14ac:dyDescent="0.25">
      <c r="A4045" t="s">
        <v>33</v>
      </c>
      <c r="B4045" t="s">
        <v>2211</v>
      </c>
      <c r="C4045">
        <v>900363819</v>
      </c>
      <c r="D4045" t="s">
        <v>2287</v>
      </c>
      <c r="E4045" t="s">
        <v>4900</v>
      </c>
      <c r="F4045" t="s">
        <v>145</v>
      </c>
      <c r="G4045" t="s">
        <v>45</v>
      </c>
      <c r="H4045" t="s">
        <v>4901</v>
      </c>
      <c r="I4045" t="s">
        <v>38</v>
      </c>
      <c r="J4045" t="s">
        <v>38</v>
      </c>
      <c r="K4045" t="s">
        <v>40</v>
      </c>
      <c r="L4045">
        <v>1220988</v>
      </c>
      <c r="M4045">
        <v>5370946</v>
      </c>
      <c r="N4045">
        <v>1044538</v>
      </c>
      <c r="O4045">
        <v>1128835</v>
      </c>
      <c r="P4045">
        <v>0</v>
      </c>
      <c r="Q4045">
        <v>0</v>
      </c>
      <c r="R4045">
        <v>258303</v>
      </c>
      <c r="S4045">
        <v>0</v>
      </c>
      <c r="T4045">
        <v>9023610</v>
      </c>
      <c r="U4045">
        <v>0</v>
      </c>
      <c r="V4045">
        <v>9023610</v>
      </c>
      <c r="X4045">
        <v>21142633</v>
      </c>
      <c r="AD4045">
        <v>1153744</v>
      </c>
      <c r="AI4045">
        <v>22296377</v>
      </c>
      <c r="AJ4045">
        <v>31319987</v>
      </c>
      <c r="AL4045">
        <v>158107</v>
      </c>
      <c r="AM4045">
        <v>158107</v>
      </c>
      <c r="AN4045">
        <v>2425670</v>
      </c>
      <c r="AO4045">
        <v>1163562</v>
      </c>
      <c r="AP4045">
        <v>3662907</v>
      </c>
      <c r="AR4045">
        <v>7410246</v>
      </c>
      <c r="AT4045">
        <v>7410246</v>
      </c>
      <c r="AX4045">
        <v>11558806</v>
      </c>
      <c r="AY4045">
        <v>590723</v>
      </c>
      <c r="BA4045">
        <v>6514632</v>
      </c>
      <c r="BB4045">
        <v>37138</v>
      </c>
      <c r="BC4045">
        <v>18701299</v>
      </c>
      <c r="BD4045">
        <v>26111545</v>
      </c>
      <c r="BE4045">
        <v>504166</v>
      </c>
      <c r="BF4045">
        <v>19858960</v>
      </c>
      <c r="BL4045">
        <v>-15154684</v>
      </c>
      <c r="BM4045">
        <v>5208442</v>
      </c>
      <c r="BN4045">
        <v>31319987</v>
      </c>
    </row>
    <row r="4046" spans="1:66" hidden="1" x14ac:dyDescent="0.25">
      <c r="A4046" t="s">
        <v>33</v>
      </c>
      <c r="B4046" t="s">
        <v>2211</v>
      </c>
      <c r="C4046">
        <v>900363820</v>
      </c>
      <c r="D4046" t="s">
        <v>2287</v>
      </c>
      <c r="E4046" t="s">
        <v>4902</v>
      </c>
      <c r="F4046" t="s">
        <v>152</v>
      </c>
      <c r="G4046" t="s">
        <v>45</v>
      </c>
      <c r="H4046" t="s">
        <v>1728</v>
      </c>
      <c r="I4046" t="s">
        <v>57</v>
      </c>
      <c r="J4046" t="s">
        <v>1611</v>
      </c>
      <c r="K4046" t="s">
        <v>39</v>
      </c>
      <c r="L4046">
        <v>5112</v>
      </c>
      <c r="M4046">
        <v>168219</v>
      </c>
      <c r="O4046">
        <v>837</v>
      </c>
      <c r="T4046">
        <v>174168</v>
      </c>
      <c r="V4046">
        <v>174168</v>
      </c>
      <c r="X4046">
        <v>3233525</v>
      </c>
      <c r="AI4046">
        <v>3233525</v>
      </c>
      <c r="AJ4046">
        <v>3407693</v>
      </c>
      <c r="AO4046">
        <v>15255</v>
      </c>
      <c r="AR4046">
        <v>15255</v>
      </c>
      <c r="AT4046">
        <v>15255</v>
      </c>
      <c r="AX4046">
        <v>604472</v>
      </c>
      <c r="AY4046">
        <v>320838</v>
      </c>
      <c r="BC4046">
        <v>925310</v>
      </c>
      <c r="BD4046">
        <v>940565</v>
      </c>
      <c r="BE4046">
        <v>200</v>
      </c>
      <c r="BF4046">
        <v>489927</v>
      </c>
      <c r="BJ4046">
        <v>1924609</v>
      </c>
      <c r="BK4046">
        <v>41179</v>
      </c>
      <c r="BL4046">
        <v>11213</v>
      </c>
      <c r="BM4046">
        <v>2467128</v>
      </c>
      <c r="BN4046">
        <v>3407693</v>
      </c>
    </row>
    <row r="4047" spans="1:66" hidden="1" x14ac:dyDescent="0.25">
      <c r="A4047" t="s">
        <v>33</v>
      </c>
      <c r="B4047" t="s">
        <v>2211</v>
      </c>
      <c r="C4047">
        <v>900363820</v>
      </c>
      <c r="D4047" t="s">
        <v>2287</v>
      </c>
      <c r="E4047" t="s">
        <v>4902</v>
      </c>
      <c r="F4047" t="s">
        <v>152</v>
      </c>
      <c r="G4047" t="s">
        <v>45</v>
      </c>
      <c r="H4047" t="s">
        <v>1728</v>
      </c>
      <c r="I4047" t="s">
        <v>57</v>
      </c>
      <c r="J4047" t="s">
        <v>1611</v>
      </c>
      <c r="K4047" t="s">
        <v>40</v>
      </c>
      <c r="L4047">
        <v>5111</v>
      </c>
      <c r="M4047">
        <v>130958</v>
      </c>
      <c r="O4047">
        <v>2943</v>
      </c>
      <c r="T4047">
        <v>139012</v>
      </c>
      <c r="V4047">
        <v>139012</v>
      </c>
      <c r="X4047">
        <v>2198797</v>
      </c>
      <c r="AI4047">
        <v>2198797</v>
      </c>
      <c r="AJ4047">
        <v>2337809</v>
      </c>
      <c r="AO4047">
        <v>5599</v>
      </c>
      <c r="AR4047">
        <v>5599</v>
      </c>
      <c r="AT4047">
        <v>5599</v>
      </c>
      <c r="AX4047">
        <v>604472</v>
      </c>
      <c r="AY4047">
        <v>165629</v>
      </c>
      <c r="BC4047">
        <v>770101</v>
      </c>
      <c r="BD4047">
        <v>775700</v>
      </c>
      <c r="BE4047">
        <v>200</v>
      </c>
      <c r="BF4047">
        <v>489927</v>
      </c>
      <c r="BJ4047">
        <v>1045090</v>
      </c>
      <c r="BK4047">
        <v>41179</v>
      </c>
      <c r="BL4047">
        <v>-14287</v>
      </c>
      <c r="BM4047">
        <v>1562109</v>
      </c>
      <c r="BN4047">
        <v>2337809</v>
      </c>
    </row>
    <row r="4048" spans="1:66" hidden="1" x14ac:dyDescent="0.25">
      <c r="A4048" t="s">
        <v>33</v>
      </c>
      <c r="B4048" t="s">
        <v>2211</v>
      </c>
      <c r="C4048">
        <v>900364615</v>
      </c>
      <c r="D4048" t="s">
        <v>2287</v>
      </c>
      <c r="E4048" t="s">
        <v>4903</v>
      </c>
      <c r="F4048" t="s">
        <v>49</v>
      </c>
      <c r="G4048" t="s">
        <v>45</v>
      </c>
      <c r="H4048" t="s">
        <v>4904</v>
      </c>
      <c r="I4048" t="s">
        <v>38</v>
      </c>
      <c r="J4048" t="s">
        <v>38</v>
      </c>
      <c r="K4048" t="s">
        <v>39</v>
      </c>
      <c r="L4048">
        <v>5253555</v>
      </c>
      <c r="M4048">
        <v>7472272</v>
      </c>
      <c r="N4048">
        <v>1866565</v>
      </c>
      <c r="O4048">
        <v>5538580</v>
      </c>
      <c r="T4048">
        <v>20130972</v>
      </c>
      <c r="V4048">
        <v>20130972</v>
      </c>
      <c r="W4048">
        <v>10999041</v>
      </c>
      <c r="X4048">
        <v>904466</v>
      </c>
      <c r="Z4048">
        <v>211909989</v>
      </c>
      <c r="AA4048">
        <v>0</v>
      </c>
      <c r="AB4048">
        <v>7632473</v>
      </c>
      <c r="AD4048">
        <v>16625670</v>
      </c>
      <c r="AI4048">
        <v>248071639</v>
      </c>
      <c r="AJ4048">
        <v>268202611</v>
      </c>
      <c r="AK4048">
        <v>6591840</v>
      </c>
      <c r="AM4048">
        <v>6591840</v>
      </c>
      <c r="AN4048">
        <v>39536656</v>
      </c>
      <c r="AO4048">
        <v>608896</v>
      </c>
      <c r="AP4048">
        <v>19028730</v>
      </c>
      <c r="AQ4048">
        <v>6895</v>
      </c>
      <c r="AR4048">
        <v>65773017</v>
      </c>
      <c r="AT4048">
        <v>65773017</v>
      </c>
      <c r="AX4048">
        <v>61120610</v>
      </c>
      <c r="AY4048">
        <v>1125792</v>
      </c>
      <c r="BA4048">
        <v>194022743</v>
      </c>
      <c r="BC4048">
        <v>256269145</v>
      </c>
      <c r="BD4048">
        <v>322042162</v>
      </c>
      <c r="BE4048">
        <v>54710159</v>
      </c>
      <c r="BL4048">
        <v>-108549710</v>
      </c>
      <c r="BM4048">
        <v>-53839551</v>
      </c>
      <c r="BN4048">
        <v>268202611</v>
      </c>
    </row>
    <row r="4049" spans="1:66" hidden="1" x14ac:dyDescent="0.25">
      <c r="A4049" t="s">
        <v>33</v>
      </c>
      <c r="B4049" t="s">
        <v>2211</v>
      </c>
      <c r="C4049">
        <v>900364615</v>
      </c>
      <c r="D4049" t="s">
        <v>2287</v>
      </c>
      <c r="E4049" t="s">
        <v>4903</v>
      </c>
      <c r="F4049" t="s">
        <v>49</v>
      </c>
      <c r="G4049" t="s">
        <v>45</v>
      </c>
      <c r="H4049" t="s">
        <v>4904</v>
      </c>
      <c r="I4049" t="s">
        <v>38</v>
      </c>
      <c r="J4049" t="s">
        <v>38</v>
      </c>
      <c r="K4049" t="s">
        <v>40</v>
      </c>
      <c r="L4049">
        <v>7754021</v>
      </c>
      <c r="M4049">
        <v>8320199</v>
      </c>
      <c r="N4049">
        <v>1351453</v>
      </c>
      <c r="O4049">
        <v>3204183</v>
      </c>
      <c r="T4049">
        <v>20629856</v>
      </c>
      <c r="V4049">
        <v>20629856</v>
      </c>
      <c r="W4049">
        <v>11072347</v>
      </c>
      <c r="X4049">
        <v>750485</v>
      </c>
      <c r="Z4049">
        <v>232523735</v>
      </c>
      <c r="AA4049">
        <v>0</v>
      </c>
      <c r="AB4049">
        <v>6879571</v>
      </c>
      <c r="AD4049">
        <v>15092236</v>
      </c>
      <c r="AI4049">
        <v>266318374</v>
      </c>
      <c r="AJ4049">
        <v>286948230</v>
      </c>
      <c r="AK4049">
        <v>6073033</v>
      </c>
      <c r="AM4049">
        <v>6073033</v>
      </c>
      <c r="AN4049">
        <v>40663757</v>
      </c>
      <c r="AO4049">
        <v>795484</v>
      </c>
      <c r="AP4049">
        <v>6173216</v>
      </c>
      <c r="AQ4049">
        <v>24054</v>
      </c>
      <c r="AR4049">
        <v>53729544</v>
      </c>
      <c r="AT4049">
        <v>53729544</v>
      </c>
      <c r="AX4049">
        <v>62754785</v>
      </c>
      <c r="AY4049">
        <v>7911442</v>
      </c>
      <c r="BA4049">
        <v>196288428</v>
      </c>
      <c r="BC4049">
        <v>266954655</v>
      </c>
      <c r="BD4049">
        <v>320684199</v>
      </c>
      <c r="BE4049">
        <v>54710159</v>
      </c>
      <c r="BL4049">
        <v>-88446128</v>
      </c>
      <c r="BM4049">
        <v>-33735969</v>
      </c>
      <c r="BN4049">
        <v>286948230</v>
      </c>
    </row>
    <row r="4050" spans="1:66" hidden="1" x14ac:dyDescent="0.25">
      <c r="A4050" t="s">
        <v>33</v>
      </c>
      <c r="B4050" t="s">
        <v>2211</v>
      </c>
      <c r="C4050">
        <v>900365105</v>
      </c>
      <c r="D4050" t="s">
        <v>2287</v>
      </c>
      <c r="E4050" t="s">
        <v>4905</v>
      </c>
      <c r="F4050" t="s">
        <v>132</v>
      </c>
      <c r="G4050" t="s">
        <v>45</v>
      </c>
      <c r="H4050" t="s">
        <v>4906</v>
      </c>
      <c r="I4050" t="s">
        <v>38</v>
      </c>
      <c r="J4050" t="s">
        <v>38</v>
      </c>
      <c r="K4050" t="s">
        <v>39</v>
      </c>
      <c r="L4050">
        <v>7164018</v>
      </c>
      <c r="M4050">
        <v>18212502</v>
      </c>
      <c r="N4050">
        <v>2216811</v>
      </c>
      <c r="O4050">
        <v>7337876</v>
      </c>
      <c r="R4050">
        <v>3096785</v>
      </c>
      <c r="T4050">
        <v>38027992</v>
      </c>
      <c r="V4050">
        <v>38027992</v>
      </c>
      <c r="X4050">
        <v>291422</v>
      </c>
      <c r="Z4050">
        <v>1515765</v>
      </c>
      <c r="AD4050">
        <v>2337830</v>
      </c>
      <c r="AF4050">
        <v>22335</v>
      </c>
      <c r="AG4050">
        <v>1133176</v>
      </c>
      <c r="AI4050">
        <v>5300528</v>
      </c>
      <c r="AJ4050">
        <v>43328520</v>
      </c>
      <c r="AN4050">
        <v>20448889</v>
      </c>
      <c r="AO4050">
        <v>3770779</v>
      </c>
      <c r="AP4050">
        <v>8055730</v>
      </c>
      <c r="AQ4050">
        <v>2150767</v>
      </c>
      <c r="AR4050">
        <v>34426165</v>
      </c>
      <c r="AT4050">
        <v>34426165</v>
      </c>
      <c r="BA4050">
        <v>2655714</v>
      </c>
      <c r="BC4050">
        <v>2655714</v>
      </c>
      <c r="BD4050">
        <v>37081879</v>
      </c>
      <c r="BE4050">
        <v>1785472</v>
      </c>
      <c r="BF4050">
        <v>12406790</v>
      </c>
      <c r="BK4050">
        <v>17236</v>
      </c>
      <c r="BL4050">
        <v>-7962857</v>
      </c>
      <c r="BM4050">
        <v>6246641</v>
      </c>
      <c r="BN4050">
        <v>43328520</v>
      </c>
    </row>
    <row r="4051" spans="1:66" hidden="1" x14ac:dyDescent="0.25">
      <c r="A4051" t="s">
        <v>33</v>
      </c>
      <c r="B4051" t="s">
        <v>2211</v>
      </c>
      <c r="C4051">
        <v>900365105</v>
      </c>
      <c r="D4051" t="s">
        <v>2287</v>
      </c>
      <c r="E4051" t="s">
        <v>4905</v>
      </c>
      <c r="F4051" t="s">
        <v>132</v>
      </c>
      <c r="G4051" t="s">
        <v>45</v>
      </c>
      <c r="H4051" t="s">
        <v>4906</v>
      </c>
      <c r="I4051" t="s">
        <v>38</v>
      </c>
      <c r="J4051" t="s">
        <v>38</v>
      </c>
      <c r="K4051" t="s">
        <v>40</v>
      </c>
      <c r="L4051">
        <v>1187904</v>
      </c>
      <c r="M4051">
        <v>35167426</v>
      </c>
      <c r="N4051">
        <v>7786399</v>
      </c>
      <c r="O4051">
        <v>4174015</v>
      </c>
      <c r="R4051">
        <v>4343666</v>
      </c>
      <c r="T4051">
        <v>52659410</v>
      </c>
      <c r="V4051">
        <v>52659410</v>
      </c>
      <c r="X4051">
        <v>131140</v>
      </c>
      <c r="Z4051">
        <v>1238816</v>
      </c>
      <c r="AD4051">
        <v>1095883</v>
      </c>
      <c r="AF4051">
        <v>22335</v>
      </c>
      <c r="AG4051">
        <v>2184881</v>
      </c>
      <c r="AI4051">
        <v>4673055</v>
      </c>
      <c r="AJ4051">
        <v>57332465</v>
      </c>
      <c r="AN4051">
        <v>33375826</v>
      </c>
      <c r="AO4051">
        <v>3782617</v>
      </c>
      <c r="AP4051">
        <v>13981986</v>
      </c>
      <c r="AQ4051">
        <v>1441097</v>
      </c>
      <c r="AR4051">
        <v>52581526</v>
      </c>
      <c r="AT4051">
        <v>52581526</v>
      </c>
      <c r="BA4051">
        <v>3202460</v>
      </c>
      <c r="BC4051">
        <v>3202460</v>
      </c>
      <c r="BD4051">
        <v>55783986</v>
      </c>
      <c r="BE4051">
        <v>1785472</v>
      </c>
      <c r="BF4051">
        <v>12406790</v>
      </c>
      <c r="BK4051">
        <v>17236</v>
      </c>
      <c r="BL4051">
        <v>-12661019</v>
      </c>
      <c r="BM4051">
        <v>1548479</v>
      </c>
      <c r="BN4051">
        <v>57332465</v>
      </c>
    </row>
    <row r="4052" spans="1:66" hidden="1" x14ac:dyDescent="0.25">
      <c r="A4052" t="s">
        <v>33</v>
      </c>
      <c r="B4052" t="s">
        <v>2211</v>
      </c>
      <c r="C4052">
        <v>900365205</v>
      </c>
      <c r="D4052" t="s">
        <v>2287</v>
      </c>
      <c r="E4052" t="s">
        <v>4907</v>
      </c>
      <c r="F4052" t="s">
        <v>256</v>
      </c>
      <c r="G4052" t="s">
        <v>45</v>
      </c>
      <c r="H4052" t="s">
        <v>4908</v>
      </c>
      <c r="I4052" t="s">
        <v>38</v>
      </c>
      <c r="J4052" t="s">
        <v>38</v>
      </c>
      <c r="K4052" t="s">
        <v>39</v>
      </c>
      <c r="L4052">
        <v>3000233</v>
      </c>
      <c r="M4052">
        <v>4150672</v>
      </c>
      <c r="N4052">
        <v>20777088</v>
      </c>
      <c r="O4052">
        <v>3980439</v>
      </c>
      <c r="P4052">
        <v>0</v>
      </c>
      <c r="Q4052">
        <v>0</v>
      </c>
      <c r="R4052">
        <v>0</v>
      </c>
      <c r="S4052">
        <v>0</v>
      </c>
      <c r="T4052">
        <v>31908432</v>
      </c>
      <c r="U4052">
        <v>0</v>
      </c>
      <c r="V4052">
        <v>31908432</v>
      </c>
      <c r="W4052">
        <v>834178</v>
      </c>
      <c r="X4052">
        <v>7094877</v>
      </c>
      <c r="Z4052">
        <v>31026</v>
      </c>
      <c r="AD4052">
        <v>21513579</v>
      </c>
      <c r="AG4052">
        <v>11647547</v>
      </c>
      <c r="AI4052">
        <v>41121207</v>
      </c>
      <c r="AJ4052">
        <v>73029639</v>
      </c>
      <c r="AK4052">
        <v>1576151</v>
      </c>
      <c r="AL4052">
        <v>450940</v>
      </c>
      <c r="AM4052">
        <v>2027091</v>
      </c>
      <c r="AN4052">
        <v>12413818</v>
      </c>
      <c r="AO4052">
        <v>2881519</v>
      </c>
      <c r="AP4052">
        <v>9016611</v>
      </c>
      <c r="AQ4052">
        <v>8866066</v>
      </c>
      <c r="AR4052">
        <v>35205105</v>
      </c>
      <c r="AS4052">
        <v>0</v>
      </c>
      <c r="AT4052">
        <v>35205105</v>
      </c>
      <c r="AV4052">
        <v>2215585</v>
      </c>
      <c r="AW4052">
        <v>2215585</v>
      </c>
      <c r="AX4052">
        <v>2207864</v>
      </c>
      <c r="BA4052">
        <v>18595695</v>
      </c>
      <c r="BB4052">
        <v>3969973</v>
      </c>
      <c r="BC4052">
        <v>26989117</v>
      </c>
      <c r="BD4052">
        <v>62194222</v>
      </c>
      <c r="BE4052">
        <v>80477180</v>
      </c>
      <c r="BF4052">
        <v>16962124</v>
      </c>
      <c r="BI4052">
        <v>131899</v>
      </c>
      <c r="BL4052">
        <v>-86735786</v>
      </c>
      <c r="BM4052">
        <v>10835417</v>
      </c>
      <c r="BN4052">
        <v>73029639</v>
      </c>
    </row>
    <row r="4053" spans="1:66" hidden="1" x14ac:dyDescent="0.25">
      <c r="A4053" t="s">
        <v>33</v>
      </c>
      <c r="B4053" t="s">
        <v>2211</v>
      </c>
      <c r="C4053">
        <v>900365205</v>
      </c>
      <c r="D4053" t="s">
        <v>2287</v>
      </c>
      <c r="E4053" t="s">
        <v>4907</v>
      </c>
      <c r="F4053" t="s">
        <v>256</v>
      </c>
      <c r="G4053" t="s">
        <v>45</v>
      </c>
      <c r="H4053" t="s">
        <v>4908</v>
      </c>
      <c r="I4053" t="s">
        <v>38</v>
      </c>
      <c r="J4053" t="s">
        <v>38</v>
      </c>
      <c r="K4053" t="s">
        <v>40</v>
      </c>
      <c r="L4053">
        <v>5736491</v>
      </c>
      <c r="M4053">
        <v>3084652</v>
      </c>
      <c r="N4053">
        <v>29752615</v>
      </c>
      <c r="O4053">
        <v>3669270</v>
      </c>
      <c r="P4053">
        <v>0</v>
      </c>
      <c r="Q4053">
        <v>0</v>
      </c>
      <c r="R4053">
        <v>0</v>
      </c>
      <c r="S4053">
        <v>0</v>
      </c>
      <c r="T4053">
        <v>42243028</v>
      </c>
      <c r="U4053">
        <v>0</v>
      </c>
      <c r="V4053">
        <v>42243028</v>
      </c>
      <c r="W4053">
        <v>779283</v>
      </c>
      <c r="X4053">
        <v>9511549</v>
      </c>
      <c r="Z4053">
        <v>283109</v>
      </c>
      <c r="AD4053">
        <v>23117823</v>
      </c>
      <c r="AG4053">
        <v>13207782</v>
      </c>
      <c r="AI4053">
        <v>46899546</v>
      </c>
      <c r="AJ4053">
        <v>89142574</v>
      </c>
      <c r="AK4053">
        <v>1853577</v>
      </c>
      <c r="AL4053">
        <v>446239</v>
      </c>
      <c r="AM4053">
        <v>2299816</v>
      </c>
      <c r="AN4053">
        <v>12025526</v>
      </c>
      <c r="AO4053">
        <v>2643630</v>
      </c>
      <c r="AP4053">
        <v>3160857</v>
      </c>
      <c r="AQ4053">
        <v>8410878</v>
      </c>
      <c r="AR4053">
        <v>28540707</v>
      </c>
      <c r="AS4053">
        <v>0</v>
      </c>
      <c r="AT4053">
        <v>28540707</v>
      </c>
      <c r="AV4053">
        <v>1868384</v>
      </c>
      <c r="AW4053">
        <v>1868384</v>
      </c>
      <c r="AX4053">
        <v>3982858</v>
      </c>
      <c r="BA4053">
        <v>25724660</v>
      </c>
      <c r="BB4053">
        <v>6174568</v>
      </c>
      <c r="BC4053">
        <v>37750470</v>
      </c>
      <c r="BD4053">
        <v>66291177</v>
      </c>
      <c r="BE4053">
        <v>80477180</v>
      </c>
      <c r="BF4053">
        <v>16962124</v>
      </c>
      <c r="BI4053">
        <v>131899</v>
      </c>
      <c r="BL4053">
        <v>-74719806</v>
      </c>
      <c r="BM4053">
        <v>22851397</v>
      </c>
      <c r="BN4053">
        <v>89142574</v>
      </c>
    </row>
    <row r="4054" spans="1:66" x14ac:dyDescent="0.25">
      <c r="A4054" t="s">
        <v>33</v>
      </c>
      <c r="B4054" t="s">
        <v>2211</v>
      </c>
      <c r="C4054">
        <v>900365405</v>
      </c>
      <c r="D4054" t="s">
        <v>2287</v>
      </c>
      <c r="E4054" t="s">
        <v>4909</v>
      </c>
      <c r="F4054" t="s">
        <v>150</v>
      </c>
      <c r="G4054" t="s">
        <v>45</v>
      </c>
      <c r="H4054" t="s">
        <v>4910</v>
      </c>
      <c r="I4054" t="s">
        <v>47</v>
      </c>
      <c r="J4054" t="s">
        <v>588</v>
      </c>
      <c r="K4054" t="s">
        <v>39</v>
      </c>
      <c r="L4054">
        <v>1766446</v>
      </c>
      <c r="M4054">
        <v>15396795</v>
      </c>
      <c r="N4054">
        <v>34352697</v>
      </c>
      <c r="O4054">
        <v>5483469</v>
      </c>
      <c r="R4054">
        <v>109288</v>
      </c>
      <c r="T4054">
        <v>57108695</v>
      </c>
      <c r="V4054">
        <v>57108695</v>
      </c>
      <c r="X4054">
        <v>20136672</v>
      </c>
      <c r="AD4054">
        <v>2527364</v>
      </c>
      <c r="AI4054">
        <v>22664036</v>
      </c>
      <c r="AJ4054">
        <v>79772731</v>
      </c>
      <c r="AN4054">
        <v>56416276</v>
      </c>
      <c r="AR4054">
        <v>56416276</v>
      </c>
      <c r="AT4054">
        <v>56416276</v>
      </c>
      <c r="BD4054">
        <v>56416276</v>
      </c>
      <c r="BE4054">
        <v>1815000</v>
      </c>
      <c r="BK4054">
        <v>907500</v>
      </c>
      <c r="BL4054">
        <v>20633955</v>
      </c>
      <c r="BM4054">
        <v>23356455</v>
      </c>
      <c r="BN4054">
        <v>79772731</v>
      </c>
    </row>
    <row r="4055" spans="1:66" hidden="1" x14ac:dyDescent="0.25">
      <c r="A4055" t="s">
        <v>33</v>
      </c>
      <c r="B4055" t="s">
        <v>2211</v>
      </c>
      <c r="C4055">
        <v>900365405</v>
      </c>
      <c r="D4055" t="s">
        <v>2287</v>
      </c>
      <c r="E4055" t="s">
        <v>4909</v>
      </c>
      <c r="F4055" t="s">
        <v>150</v>
      </c>
      <c r="G4055" t="s">
        <v>45</v>
      </c>
      <c r="H4055" t="s">
        <v>4910</v>
      </c>
      <c r="I4055" t="s">
        <v>47</v>
      </c>
      <c r="J4055" t="s">
        <v>588</v>
      </c>
      <c r="K4055" t="s">
        <v>40</v>
      </c>
      <c r="L4055">
        <v>4056241</v>
      </c>
      <c r="M4055">
        <v>20674258</v>
      </c>
      <c r="N4055">
        <v>39054739</v>
      </c>
      <c r="O4055">
        <v>4869179</v>
      </c>
      <c r="R4055">
        <v>81522</v>
      </c>
      <c r="T4055">
        <v>68735939</v>
      </c>
      <c r="V4055">
        <v>68735939</v>
      </c>
      <c r="X4055">
        <v>22840463</v>
      </c>
      <c r="AD4055">
        <v>2698441</v>
      </c>
      <c r="AI4055">
        <v>25538904</v>
      </c>
      <c r="AJ4055">
        <v>94274843</v>
      </c>
      <c r="AN4055">
        <v>53878552</v>
      </c>
      <c r="AP4055">
        <v>8996058</v>
      </c>
      <c r="AR4055">
        <v>62874610</v>
      </c>
      <c r="AT4055">
        <v>62874610</v>
      </c>
      <c r="AX4055">
        <v>7284790</v>
      </c>
      <c r="BC4055">
        <v>7284790</v>
      </c>
      <c r="BD4055">
        <v>70159400</v>
      </c>
      <c r="BE4055">
        <v>1815000</v>
      </c>
      <c r="BK4055">
        <v>907500</v>
      </c>
      <c r="BL4055">
        <v>21392943</v>
      </c>
      <c r="BM4055">
        <v>24115443</v>
      </c>
      <c r="BN4055">
        <v>94274843</v>
      </c>
    </row>
    <row r="4056" spans="1:66" hidden="1" x14ac:dyDescent="0.25">
      <c r="A4056" t="s">
        <v>33</v>
      </c>
      <c r="B4056" t="s">
        <v>2211</v>
      </c>
      <c r="C4056">
        <v>900365835</v>
      </c>
      <c r="D4056" t="s">
        <v>2287</v>
      </c>
      <c r="E4056" t="s">
        <v>6371</v>
      </c>
      <c r="F4056" t="s">
        <v>181</v>
      </c>
      <c r="G4056" t="s">
        <v>45</v>
      </c>
      <c r="H4056" t="s">
        <v>6372</v>
      </c>
      <c r="I4056" t="s">
        <v>38</v>
      </c>
      <c r="J4056" t="s">
        <v>38</v>
      </c>
      <c r="K4056" t="s">
        <v>39</v>
      </c>
      <c r="L4056">
        <v>840</v>
      </c>
      <c r="M4056">
        <v>1222175</v>
      </c>
      <c r="O4056">
        <v>171129</v>
      </c>
      <c r="R4056">
        <v>201106</v>
      </c>
      <c r="T4056">
        <v>1595250</v>
      </c>
      <c r="V4056">
        <v>1595250</v>
      </c>
      <c r="X4056">
        <v>206711</v>
      </c>
      <c r="Z4056">
        <v>0</v>
      </c>
      <c r="AI4056">
        <v>206711</v>
      </c>
      <c r="AJ4056">
        <v>1801961</v>
      </c>
      <c r="AK4056">
        <v>281686</v>
      </c>
      <c r="AM4056">
        <v>281686</v>
      </c>
      <c r="AN4056">
        <v>1429094</v>
      </c>
      <c r="AO4056">
        <v>374470</v>
      </c>
      <c r="AP4056">
        <v>630997</v>
      </c>
      <c r="AR4056">
        <v>2716247</v>
      </c>
      <c r="AT4056">
        <v>2716247</v>
      </c>
      <c r="BD4056">
        <v>2716247</v>
      </c>
      <c r="BE4056">
        <v>20000</v>
      </c>
      <c r="BF4056">
        <v>3642263</v>
      </c>
      <c r="BL4056">
        <v>-4576549</v>
      </c>
      <c r="BM4056">
        <v>-914286</v>
      </c>
      <c r="BN4056">
        <v>1801961</v>
      </c>
    </row>
    <row r="4057" spans="1:66" hidden="1" x14ac:dyDescent="0.25">
      <c r="A4057" t="s">
        <v>33</v>
      </c>
      <c r="B4057" t="s">
        <v>2211</v>
      </c>
      <c r="C4057">
        <v>900365835</v>
      </c>
      <c r="D4057" t="s">
        <v>2287</v>
      </c>
      <c r="E4057" t="s">
        <v>6371</v>
      </c>
      <c r="F4057" t="s">
        <v>181</v>
      </c>
      <c r="G4057" t="s">
        <v>45</v>
      </c>
      <c r="H4057" t="s">
        <v>6372</v>
      </c>
      <c r="I4057" t="s">
        <v>38</v>
      </c>
      <c r="J4057" t="s">
        <v>38</v>
      </c>
      <c r="K4057" t="s">
        <v>40</v>
      </c>
      <c r="L4057">
        <v>4591</v>
      </c>
      <c r="M4057">
        <v>2036744</v>
      </c>
      <c r="O4057">
        <v>139416</v>
      </c>
      <c r="R4057">
        <v>568598</v>
      </c>
      <c r="T4057">
        <v>2749349</v>
      </c>
      <c r="V4057">
        <v>2749349</v>
      </c>
      <c r="X4057">
        <v>246287</v>
      </c>
      <c r="Z4057">
        <v>714043</v>
      </c>
      <c r="AI4057">
        <v>960330</v>
      </c>
      <c r="AJ4057">
        <v>3709679</v>
      </c>
      <c r="AK4057">
        <v>445796</v>
      </c>
      <c r="AM4057">
        <v>445796</v>
      </c>
      <c r="AN4057">
        <v>867238</v>
      </c>
      <c r="AO4057">
        <v>282197</v>
      </c>
      <c r="AP4057">
        <v>649658</v>
      </c>
      <c r="AQ4057">
        <v>326</v>
      </c>
      <c r="AR4057">
        <v>2245215</v>
      </c>
      <c r="AT4057">
        <v>2245215</v>
      </c>
      <c r="BD4057">
        <v>2245215</v>
      </c>
      <c r="BE4057">
        <v>20000</v>
      </c>
      <c r="BF4057">
        <v>3642263</v>
      </c>
      <c r="BL4057">
        <v>-2197799</v>
      </c>
      <c r="BM4057">
        <v>1464464</v>
      </c>
      <c r="BN4057">
        <v>3709679</v>
      </c>
    </row>
    <row r="4058" spans="1:66" hidden="1" x14ac:dyDescent="0.25">
      <c r="A4058" t="s">
        <v>33</v>
      </c>
      <c r="B4058" t="s">
        <v>2211</v>
      </c>
      <c r="C4058">
        <v>900366754</v>
      </c>
      <c r="D4058" t="s">
        <v>2287</v>
      </c>
      <c r="E4058" t="s">
        <v>6373</v>
      </c>
      <c r="F4058" t="s">
        <v>2283</v>
      </c>
      <c r="G4058" t="s">
        <v>45</v>
      </c>
      <c r="H4058" t="s">
        <v>6374</v>
      </c>
      <c r="I4058" t="s">
        <v>38</v>
      </c>
      <c r="J4058" t="s">
        <v>38</v>
      </c>
      <c r="K4058" t="s">
        <v>39</v>
      </c>
      <c r="L4058">
        <v>0</v>
      </c>
      <c r="O4058">
        <v>49085</v>
      </c>
      <c r="T4058">
        <v>49085</v>
      </c>
      <c r="U4058">
        <v>0</v>
      </c>
      <c r="V4058">
        <v>49085</v>
      </c>
      <c r="AD4058">
        <v>473368</v>
      </c>
      <c r="AG4058">
        <v>26653242</v>
      </c>
      <c r="AI4058">
        <v>27126610</v>
      </c>
      <c r="AJ4058">
        <v>27175695</v>
      </c>
      <c r="AO4058">
        <v>0</v>
      </c>
      <c r="AQ4058">
        <v>1876</v>
      </c>
      <c r="AR4058">
        <v>1876</v>
      </c>
      <c r="AT4058">
        <v>1876</v>
      </c>
      <c r="AX4058">
        <v>28829</v>
      </c>
      <c r="AY4058">
        <v>542844</v>
      </c>
      <c r="BC4058">
        <v>571673</v>
      </c>
      <c r="BD4058">
        <v>573549</v>
      </c>
      <c r="BE4058">
        <v>24280200</v>
      </c>
      <c r="BF4058">
        <v>317609</v>
      </c>
      <c r="BG4058">
        <v>309659</v>
      </c>
      <c r="BI4058">
        <v>1710688</v>
      </c>
      <c r="BK4058">
        <v>309659</v>
      </c>
      <c r="BL4058">
        <v>293649</v>
      </c>
      <c r="BM4058">
        <v>26602146</v>
      </c>
      <c r="BN4058">
        <v>27175695</v>
      </c>
    </row>
    <row r="4059" spans="1:66" hidden="1" x14ac:dyDescent="0.25">
      <c r="A4059" t="s">
        <v>33</v>
      </c>
      <c r="B4059" t="s">
        <v>2211</v>
      </c>
      <c r="C4059">
        <v>900366754</v>
      </c>
      <c r="D4059" t="s">
        <v>2287</v>
      </c>
      <c r="E4059" t="s">
        <v>6373</v>
      </c>
      <c r="F4059" t="s">
        <v>2283</v>
      </c>
      <c r="G4059" t="s">
        <v>45</v>
      </c>
      <c r="H4059" t="s">
        <v>6374</v>
      </c>
      <c r="I4059" t="s">
        <v>38</v>
      </c>
      <c r="J4059" t="s">
        <v>38</v>
      </c>
      <c r="K4059" t="s">
        <v>40</v>
      </c>
      <c r="L4059">
        <v>359</v>
      </c>
      <c r="M4059">
        <v>0</v>
      </c>
      <c r="N4059">
        <v>0</v>
      </c>
      <c r="O4059">
        <v>49546</v>
      </c>
      <c r="P4059">
        <v>0</v>
      </c>
      <c r="Q4059">
        <v>0</v>
      </c>
      <c r="R4059">
        <v>0</v>
      </c>
      <c r="S4059">
        <v>0</v>
      </c>
      <c r="T4059">
        <v>49905</v>
      </c>
      <c r="U4059">
        <v>0</v>
      </c>
      <c r="V4059">
        <v>49905</v>
      </c>
      <c r="AD4059">
        <v>473367</v>
      </c>
      <c r="AG4059">
        <v>31926596</v>
      </c>
      <c r="AI4059">
        <v>32399963</v>
      </c>
      <c r="AJ4059">
        <v>32449868</v>
      </c>
      <c r="AO4059">
        <v>107</v>
      </c>
      <c r="AQ4059">
        <v>176</v>
      </c>
      <c r="AR4059">
        <v>283</v>
      </c>
      <c r="AT4059">
        <v>283</v>
      </c>
      <c r="AX4059">
        <v>6409</v>
      </c>
      <c r="AY4059">
        <v>1333846</v>
      </c>
      <c r="BC4059">
        <v>1340255</v>
      </c>
      <c r="BD4059">
        <v>1340538</v>
      </c>
      <c r="BE4059">
        <v>24280200</v>
      </c>
      <c r="BF4059">
        <v>317609</v>
      </c>
      <c r="BG4059">
        <v>309659</v>
      </c>
      <c r="BI4059">
        <v>7014589</v>
      </c>
      <c r="BK4059">
        <v>309659</v>
      </c>
      <c r="BL4059">
        <v>-503068</v>
      </c>
      <c r="BM4059">
        <v>31109330</v>
      </c>
      <c r="BN4059">
        <v>32449868</v>
      </c>
    </row>
    <row r="4060" spans="1:66" hidden="1" x14ac:dyDescent="0.25">
      <c r="A4060" t="s">
        <v>33</v>
      </c>
      <c r="B4060" t="s">
        <v>2211</v>
      </c>
      <c r="C4060">
        <v>900367249</v>
      </c>
      <c r="D4060" t="s">
        <v>2287</v>
      </c>
      <c r="E4060" t="s">
        <v>4911</v>
      </c>
      <c r="F4060" t="s">
        <v>134</v>
      </c>
      <c r="G4060" t="s">
        <v>36</v>
      </c>
      <c r="H4060" t="s">
        <v>4912</v>
      </c>
      <c r="I4060" t="s">
        <v>38</v>
      </c>
      <c r="J4060" t="s">
        <v>38</v>
      </c>
      <c r="K4060" t="s">
        <v>39</v>
      </c>
      <c r="L4060">
        <v>216285</v>
      </c>
      <c r="M4060">
        <v>271578</v>
      </c>
      <c r="N4060">
        <v>1017981</v>
      </c>
      <c r="O4060">
        <v>537405</v>
      </c>
      <c r="T4060">
        <v>2043249</v>
      </c>
      <c r="V4060">
        <v>2043249</v>
      </c>
      <c r="X4060">
        <v>112721</v>
      </c>
      <c r="AI4060">
        <v>112721</v>
      </c>
      <c r="AJ4060">
        <v>2155970</v>
      </c>
      <c r="AN4060">
        <v>1785287</v>
      </c>
      <c r="AR4060">
        <v>1785287</v>
      </c>
      <c r="AT4060">
        <v>1785287</v>
      </c>
      <c r="AX4060">
        <v>29941</v>
      </c>
      <c r="BC4060">
        <v>29941</v>
      </c>
      <c r="BD4060">
        <v>1815228</v>
      </c>
      <c r="BE4060">
        <v>373920</v>
      </c>
      <c r="BL4060">
        <v>-33178</v>
      </c>
      <c r="BM4060">
        <v>340742</v>
      </c>
      <c r="BN4060">
        <v>2155970</v>
      </c>
    </row>
    <row r="4061" spans="1:66" hidden="1" x14ac:dyDescent="0.25">
      <c r="A4061" t="s">
        <v>33</v>
      </c>
      <c r="B4061" t="s">
        <v>2211</v>
      </c>
      <c r="C4061">
        <v>900367249</v>
      </c>
      <c r="D4061" t="s">
        <v>2287</v>
      </c>
      <c r="E4061" t="s">
        <v>4911</v>
      </c>
      <c r="F4061" t="s">
        <v>134</v>
      </c>
      <c r="G4061" t="s">
        <v>36</v>
      </c>
      <c r="H4061" t="s">
        <v>4912</v>
      </c>
      <c r="I4061" t="s">
        <v>38</v>
      </c>
      <c r="J4061" t="s">
        <v>38</v>
      </c>
      <c r="K4061" t="s">
        <v>40</v>
      </c>
      <c r="L4061">
        <v>178032</v>
      </c>
      <c r="M4061">
        <v>229624</v>
      </c>
      <c r="N4061">
        <v>1093985</v>
      </c>
      <c r="O4061">
        <v>393830</v>
      </c>
      <c r="R4061">
        <v>147354</v>
      </c>
      <c r="T4061">
        <v>2042825</v>
      </c>
      <c r="V4061">
        <v>2042825</v>
      </c>
      <c r="X4061">
        <v>143435</v>
      </c>
      <c r="AI4061">
        <v>143435</v>
      </c>
      <c r="AJ4061">
        <v>2186260</v>
      </c>
      <c r="AN4061">
        <v>983439</v>
      </c>
      <c r="AO4061">
        <v>285514</v>
      </c>
      <c r="AP4061">
        <v>449543</v>
      </c>
      <c r="AR4061">
        <v>1718496</v>
      </c>
      <c r="AT4061">
        <v>1718496</v>
      </c>
      <c r="AX4061">
        <v>120942</v>
      </c>
      <c r="BC4061">
        <v>120942</v>
      </c>
      <c r="BD4061">
        <v>1839438</v>
      </c>
      <c r="BE4061">
        <v>373920</v>
      </c>
      <c r="BL4061">
        <v>-27098</v>
      </c>
      <c r="BM4061">
        <v>346822</v>
      </c>
      <c r="BN4061">
        <v>2186260</v>
      </c>
    </row>
    <row r="4062" spans="1:66" hidden="1" x14ac:dyDescent="0.25">
      <c r="A4062" t="s">
        <v>33</v>
      </c>
      <c r="B4062" t="s">
        <v>2211</v>
      </c>
      <c r="C4062">
        <v>900367682</v>
      </c>
      <c r="D4062" t="s">
        <v>2287</v>
      </c>
      <c r="E4062" t="s">
        <v>1704</v>
      </c>
      <c r="F4062" t="s">
        <v>234</v>
      </c>
      <c r="G4062" t="s">
        <v>111</v>
      </c>
      <c r="H4062" t="s">
        <v>4913</v>
      </c>
      <c r="I4062" t="s">
        <v>38</v>
      </c>
      <c r="J4062" t="s">
        <v>38</v>
      </c>
      <c r="K4062" t="s">
        <v>39</v>
      </c>
      <c r="L4062">
        <v>12226523</v>
      </c>
      <c r="M4062">
        <v>346280079</v>
      </c>
      <c r="O4062">
        <v>33081668</v>
      </c>
      <c r="Q4062">
        <v>8682786</v>
      </c>
      <c r="T4062">
        <v>400271056</v>
      </c>
      <c r="V4062">
        <v>400271056</v>
      </c>
      <c r="X4062">
        <v>8160363</v>
      </c>
      <c r="AC4062">
        <v>49412015</v>
      </c>
      <c r="AD4062">
        <v>15402724</v>
      </c>
      <c r="AF4062">
        <v>7139443</v>
      </c>
      <c r="AI4062">
        <v>80114545</v>
      </c>
      <c r="AJ4062">
        <v>480385601</v>
      </c>
      <c r="AK4062">
        <v>2226929</v>
      </c>
      <c r="AM4062">
        <v>2226929</v>
      </c>
      <c r="AN4062">
        <v>52375615</v>
      </c>
      <c r="AO4062">
        <v>825972</v>
      </c>
      <c r="AP4062">
        <v>121373826</v>
      </c>
      <c r="AR4062">
        <v>176802342</v>
      </c>
      <c r="AT4062">
        <v>176802342</v>
      </c>
      <c r="AX4062">
        <v>800752437</v>
      </c>
      <c r="BC4062">
        <v>800752437</v>
      </c>
      <c r="BD4062">
        <v>977554779</v>
      </c>
      <c r="BE4062">
        <v>900000</v>
      </c>
      <c r="BH4062">
        <v>136844335</v>
      </c>
      <c r="BL4062">
        <v>-634913513</v>
      </c>
      <c r="BM4062">
        <v>-497169178</v>
      </c>
      <c r="BN4062">
        <v>480385601</v>
      </c>
    </row>
    <row r="4063" spans="1:66" hidden="1" x14ac:dyDescent="0.25">
      <c r="A4063" t="s">
        <v>33</v>
      </c>
      <c r="B4063" t="s">
        <v>2211</v>
      </c>
      <c r="C4063">
        <v>900367682</v>
      </c>
      <c r="D4063" t="s">
        <v>2287</v>
      </c>
      <c r="E4063" t="s">
        <v>1704</v>
      </c>
      <c r="F4063" t="s">
        <v>234</v>
      </c>
      <c r="G4063" t="s">
        <v>111</v>
      </c>
      <c r="H4063" t="s">
        <v>4913</v>
      </c>
      <c r="I4063" t="s">
        <v>38</v>
      </c>
      <c r="J4063" t="s">
        <v>38</v>
      </c>
      <c r="K4063" t="s">
        <v>40</v>
      </c>
      <c r="L4063">
        <v>84145345</v>
      </c>
      <c r="M4063">
        <v>328751406</v>
      </c>
      <c r="O4063">
        <v>30944176</v>
      </c>
      <c r="Q4063">
        <v>8515081</v>
      </c>
      <c r="T4063">
        <v>452356008</v>
      </c>
      <c r="V4063">
        <v>452356008</v>
      </c>
      <c r="X4063">
        <v>104285745</v>
      </c>
      <c r="AD4063">
        <v>82257165</v>
      </c>
      <c r="AF4063">
        <v>6481045</v>
      </c>
      <c r="AI4063">
        <v>193023955</v>
      </c>
      <c r="AJ4063">
        <v>645379963</v>
      </c>
      <c r="AK4063">
        <v>7949045</v>
      </c>
      <c r="AM4063">
        <v>7949045</v>
      </c>
      <c r="AN4063">
        <v>50959146</v>
      </c>
      <c r="AO4063">
        <v>2597468</v>
      </c>
      <c r="AP4063">
        <v>37696866</v>
      </c>
      <c r="AR4063">
        <v>99202525</v>
      </c>
      <c r="AT4063">
        <v>99202525</v>
      </c>
      <c r="AX4063">
        <v>974634605</v>
      </c>
      <c r="BC4063">
        <v>974634605</v>
      </c>
      <c r="BD4063">
        <v>1073837130</v>
      </c>
      <c r="BE4063">
        <v>900000</v>
      </c>
      <c r="BH4063">
        <v>133689086</v>
      </c>
      <c r="BL4063">
        <v>-563046253</v>
      </c>
      <c r="BM4063">
        <v>-428457167</v>
      </c>
      <c r="BN4063">
        <v>645379963</v>
      </c>
    </row>
    <row r="4064" spans="1:66" hidden="1" x14ac:dyDescent="0.25">
      <c r="A4064" t="s">
        <v>33</v>
      </c>
      <c r="B4064" t="s">
        <v>2211</v>
      </c>
      <c r="C4064">
        <v>900367911</v>
      </c>
      <c r="D4064" t="s">
        <v>2287</v>
      </c>
      <c r="E4064" t="s">
        <v>4914</v>
      </c>
      <c r="F4064" t="s">
        <v>132</v>
      </c>
      <c r="G4064" t="s">
        <v>45</v>
      </c>
      <c r="H4064" t="s">
        <v>4915</v>
      </c>
      <c r="I4064" t="s">
        <v>47</v>
      </c>
      <c r="J4064" t="s">
        <v>48</v>
      </c>
      <c r="K4064" t="s">
        <v>39</v>
      </c>
      <c r="L4064">
        <v>300974</v>
      </c>
      <c r="M4064">
        <v>698178</v>
      </c>
      <c r="O4064">
        <v>312696</v>
      </c>
      <c r="Q4064">
        <v>51404568</v>
      </c>
      <c r="R4064">
        <v>119681</v>
      </c>
      <c r="T4064">
        <v>52836097</v>
      </c>
      <c r="V4064">
        <v>52836097</v>
      </c>
      <c r="X4064">
        <v>2667890</v>
      </c>
      <c r="AG4064">
        <v>9323219</v>
      </c>
      <c r="AH4064">
        <v>4095326</v>
      </c>
      <c r="AI4064">
        <v>16086435</v>
      </c>
      <c r="AJ4064">
        <v>68922532</v>
      </c>
      <c r="AN4064">
        <v>16570</v>
      </c>
      <c r="AO4064">
        <v>290879</v>
      </c>
      <c r="AR4064">
        <v>307449</v>
      </c>
      <c r="AT4064">
        <v>307449</v>
      </c>
      <c r="AY4064">
        <v>1314141</v>
      </c>
      <c r="BC4064">
        <v>1314141</v>
      </c>
      <c r="BD4064">
        <v>1621590</v>
      </c>
      <c r="BE4064">
        <v>245001</v>
      </c>
      <c r="BF4064">
        <v>44047886</v>
      </c>
      <c r="BK4064">
        <v>183794</v>
      </c>
      <c r="BL4064">
        <v>22824261</v>
      </c>
      <c r="BM4064">
        <v>67300942</v>
      </c>
      <c r="BN4064">
        <v>68922532</v>
      </c>
    </row>
    <row r="4065" spans="1:66" hidden="1" x14ac:dyDescent="0.25">
      <c r="A4065" t="s">
        <v>33</v>
      </c>
      <c r="B4065" t="s">
        <v>2211</v>
      </c>
      <c r="C4065">
        <v>900367911</v>
      </c>
      <c r="D4065" t="s">
        <v>2287</v>
      </c>
      <c r="E4065" t="s">
        <v>4914</v>
      </c>
      <c r="F4065" t="s">
        <v>132</v>
      </c>
      <c r="G4065" t="s">
        <v>45</v>
      </c>
      <c r="H4065" t="s">
        <v>4915</v>
      </c>
      <c r="I4065" t="s">
        <v>47</v>
      </c>
      <c r="J4065" t="s">
        <v>48</v>
      </c>
      <c r="K4065" t="s">
        <v>40</v>
      </c>
      <c r="L4065">
        <v>158892</v>
      </c>
      <c r="M4065">
        <v>63443</v>
      </c>
      <c r="O4065">
        <v>249219</v>
      </c>
      <c r="Q4065">
        <v>36302905</v>
      </c>
      <c r="T4065">
        <v>36774459</v>
      </c>
      <c r="V4065">
        <v>36774459</v>
      </c>
      <c r="X4065">
        <v>1380028</v>
      </c>
      <c r="AG4065">
        <v>9213161</v>
      </c>
      <c r="AH4065">
        <v>3999916</v>
      </c>
      <c r="AI4065">
        <v>14593105</v>
      </c>
      <c r="AJ4065">
        <v>51367564</v>
      </c>
      <c r="AN4065">
        <v>21198</v>
      </c>
      <c r="AO4065">
        <v>375096</v>
      </c>
      <c r="AR4065">
        <v>396294</v>
      </c>
      <c r="AT4065">
        <v>396294</v>
      </c>
      <c r="AY4065">
        <v>1195687</v>
      </c>
      <c r="BC4065">
        <v>1195687</v>
      </c>
      <c r="BD4065">
        <v>1591981</v>
      </c>
      <c r="BE4065">
        <v>245001</v>
      </c>
      <c r="BF4065">
        <v>29047886</v>
      </c>
      <c r="BK4065">
        <v>183794</v>
      </c>
      <c r="BL4065">
        <v>20298902</v>
      </c>
      <c r="BM4065">
        <v>49775583</v>
      </c>
      <c r="BN4065">
        <v>51367564</v>
      </c>
    </row>
    <row r="4066" spans="1:66" hidden="1" x14ac:dyDescent="0.25">
      <c r="A4066" t="s">
        <v>33</v>
      </c>
      <c r="B4066" t="s">
        <v>2211</v>
      </c>
      <c r="C4066">
        <v>900368076</v>
      </c>
      <c r="D4066" t="s">
        <v>2287</v>
      </c>
      <c r="E4066" t="s">
        <v>4916</v>
      </c>
      <c r="F4066" t="s">
        <v>66</v>
      </c>
      <c r="G4066" t="s">
        <v>45</v>
      </c>
      <c r="H4066" t="s">
        <v>4917</v>
      </c>
      <c r="I4066" t="s">
        <v>94</v>
      </c>
      <c r="J4066" t="s">
        <v>227</v>
      </c>
      <c r="K4066" t="s">
        <v>39</v>
      </c>
      <c r="L4066">
        <v>146193</v>
      </c>
      <c r="M4066">
        <v>21852810</v>
      </c>
      <c r="N4066">
        <v>11822908</v>
      </c>
      <c r="R4066">
        <v>80973</v>
      </c>
      <c r="T4066">
        <v>33902884</v>
      </c>
      <c r="V4066">
        <v>33902884</v>
      </c>
      <c r="X4066">
        <v>4252119</v>
      </c>
      <c r="AC4066">
        <v>298361</v>
      </c>
      <c r="AI4066">
        <v>4550480</v>
      </c>
      <c r="AJ4066">
        <v>38453364</v>
      </c>
      <c r="AK4066">
        <v>308358</v>
      </c>
      <c r="AM4066">
        <v>308358</v>
      </c>
      <c r="AN4066">
        <v>12660642</v>
      </c>
      <c r="AO4066">
        <v>669501</v>
      </c>
      <c r="AQ4066">
        <v>1199</v>
      </c>
      <c r="AR4066">
        <v>13639700</v>
      </c>
      <c r="AT4066">
        <v>13639700</v>
      </c>
      <c r="AY4066">
        <v>84927</v>
      </c>
      <c r="BC4066">
        <v>84927</v>
      </c>
      <c r="BD4066">
        <v>13724627</v>
      </c>
      <c r="BE4066">
        <v>1025150</v>
      </c>
      <c r="BF4066">
        <v>3975850</v>
      </c>
      <c r="BK4066">
        <v>14088748</v>
      </c>
      <c r="BL4066">
        <v>5638989</v>
      </c>
      <c r="BM4066">
        <v>24728737</v>
      </c>
      <c r="BN4066">
        <v>38453364</v>
      </c>
    </row>
    <row r="4067" spans="1:66" hidden="1" x14ac:dyDescent="0.25">
      <c r="A4067" t="s">
        <v>33</v>
      </c>
      <c r="B4067" t="s">
        <v>2211</v>
      </c>
      <c r="C4067">
        <v>900368076</v>
      </c>
      <c r="D4067" t="s">
        <v>2287</v>
      </c>
      <c r="E4067" t="s">
        <v>4916</v>
      </c>
      <c r="F4067" t="s">
        <v>66</v>
      </c>
      <c r="G4067" t="s">
        <v>45</v>
      </c>
      <c r="H4067" t="s">
        <v>4917</v>
      </c>
      <c r="I4067" t="s">
        <v>94</v>
      </c>
      <c r="J4067" t="s">
        <v>227</v>
      </c>
      <c r="K4067" t="s">
        <v>40</v>
      </c>
      <c r="L4067">
        <v>49496</v>
      </c>
      <c r="M4067">
        <v>11696514</v>
      </c>
      <c r="N4067">
        <v>11764974</v>
      </c>
      <c r="O4067">
        <v>324470</v>
      </c>
      <c r="R4067">
        <v>45800</v>
      </c>
      <c r="T4067">
        <v>23881254</v>
      </c>
      <c r="V4067">
        <v>23881254</v>
      </c>
      <c r="X4067">
        <v>5637769</v>
      </c>
      <c r="AC4067">
        <v>687028</v>
      </c>
      <c r="AI4067">
        <v>6324797</v>
      </c>
      <c r="AJ4067">
        <v>30206051</v>
      </c>
      <c r="AK4067">
        <v>263031</v>
      </c>
      <c r="AM4067">
        <v>263031</v>
      </c>
      <c r="AN4067">
        <v>5383287</v>
      </c>
      <c r="AO4067">
        <v>155101</v>
      </c>
      <c r="AP4067">
        <v>451856</v>
      </c>
      <c r="AQ4067">
        <v>315</v>
      </c>
      <c r="AR4067">
        <v>6253590</v>
      </c>
      <c r="AT4067">
        <v>6253590</v>
      </c>
      <c r="AY4067">
        <v>333629</v>
      </c>
      <c r="BC4067">
        <v>333629</v>
      </c>
      <c r="BD4067">
        <v>6587219</v>
      </c>
      <c r="BE4067">
        <v>1025150</v>
      </c>
      <c r="BF4067">
        <v>3975850</v>
      </c>
      <c r="BK4067">
        <v>14088748</v>
      </c>
      <c r="BL4067">
        <v>4529084</v>
      </c>
      <c r="BM4067">
        <v>23618832</v>
      </c>
      <c r="BN4067">
        <v>30206051</v>
      </c>
    </row>
    <row r="4068" spans="1:66" hidden="1" x14ac:dyDescent="0.25">
      <c r="A4068" t="s">
        <v>33</v>
      </c>
      <c r="B4068" t="s">
        <v>2211</v>
      </c>
      <c r="C4068">
        <v>900368657</v>
      </c>
      <c r="D4068" t="s">
        <v>2287</v>
      </c>
      <c r="E4068" t="s">
        <v>4918</v>
      </c>
      <c r="F4068" t="s">
        <v>197</v>
      </c>
      <c r="G4068" t="s">
        <v>45</v>
      </c>
      <c r="H4068" t="s">
        <v>4919</v>
      </c>
      <c r="I4068" t="s">
        <v>1268</v>
      </c>
      <c r="J4068" t="s">
        <v>1269</v>
      </c>
      <c r="K4068" t="s">
        <v>39</v>
      </c>
      <c r="L4068">
        <v>15029</v>
      </c>
      <c r="M4068">
        <v>1541051</v>
      </c>
      <c r="R4068">
        <v>543667</v>
      </c>
      <c r="T4068">
        <v>2099747</v>
      </c>
      <c r="V4068">
        <v>2099747</v>
      </c>
      <c r="X4068">
        <v>0</v>
      </c>
      <c r="AJ4068">
        <v>2099747</v>
      </c>
      <c r="AN4068">
        <v>29872</v>
      </c>
      <c r="AO4068">
        <v>2070</v>
      </c>
      <c r="AP4068">
        <v>66500</v>
      </c>
      <c r="AQ4068">
        <v>560170</v>
      </c>
      <c r="AR4068">
        <v>658612</v>
      </c>
      <c r="AT4068">
        <v>658612</v>
      </c>
      <c r="BD4068">
        <v>658612</v>
      </c>
      <c r="BE4068">
        <v>500000</v>
      </c>
      <c r="BL4068">
        <v>941135</v>
      </c>
      <c r="BM4068">
        <v>1441135</v>
      </c>
      <c r="BN4068">
        <v>2099747</v>
      </c>
    </row>
    <row r="4069" spans="1:66" hidden="1" x14ac:dyDescent="0.25">
      <c r="A4069" t="s">
        <v>33</v>
      </c>
      <c r="B4069" t="s">
        <v>2211</v>
      </c>
      <c r="C4069">
        <v>900368657</v>
      </c>
      <c r="D4069" t="s">
        <v>2287</v>
      </c>
      <c r="E4069" t="s">
        <v>4918</v>
      </c>
      <c r="F4069" t="s">
        <v>197</v>
      </c>
      <c r="G4069" t="s">
        <v>45</v>
      </c>
      <c r="H4069" t="s">
        <v>4919</v>
      </c>
      <c r="I4069" t="s">
        <v>1268</v>
      </c>
      <c r="J4069" t="s">
        <v>1269</v>
      </c>
      <c r="K4069" t="s">
        <v>40</v>
      </c>
      <c r="L4069">
        <v>783898</v>
      </c>
      <c r="M4069">
        <v>2075382</v>
      </c>
      <c r="N4069">
        <v>4496491</v>
      </c>
      <c r="R4069">
        <v>562509</v>
      </c>
      <c r="T4069">
        <v>7918280</v>
      </c>
      <c r="V4069">
        <v>7918280</v>
      </c>
      <c r="X4069">
        <v>3322</v>
      </c>
      <c r="AI4069">
        <v>3322</v>
      </c>
      <c r="AJ4069">
        <v>7921602</v>
      </c>
      <c r="AK4069">
        <v>24840</v>
      </c>
      <c r="AM4069">
        <v>24840</v>
      </c>
      <c r="AN4069">
        <v>314271</v>
      </c>
      <c r="AO4069">
        <v>89294</v>
      </c>
      <c r="AP4069">
        <v>140000</v>
      </c>
      <c r="AQ4069">
        <v>4849628</v>
      </c>
      <c r="AR4069">
        <v>5418033</v>
      </c>
      <c r="AT4069">
        <v>5418033</v>
      </c>
      <c r="BD4069">
        <v>5418033</v>
      </c>
      <c r="BE4069">
        <v>500000</v>
      </c>
      <c r="BL4069">
        <v>2003569</v>
      </c>
      <c r="BM4069">
        <v>2503569</v>
      </c>
      <c r="BN4069">
        <v>7921602</v>
      </c>
    </row>
    <row r="4070" spans="1:66" hidden="1" x14ac:dyDescent="0.25">
      <c r="A4070" t="s">
        <v>33</v>
      </c>
      <c r="B4070" t="s">
        <v>2211</v>
      </c>
      <c r="C4070">
        <v>900368709</v>
      </c>
      <c r="D4070" t="s">
        <v>2287</v>
      </c>
      <c r="E4070" t="s">
        <v>4920</v>
      </c>
      <c r="F4070" t="s">
        <v>152</v>
      </c>
      <c r="G4070" t="s">
        <v>45</v>
      </c>
      <c r="H4070" t="s">
        <v>1728</v>
      </c>
      <c r="I4070" t="s">
        <v>57</v>
      </c>
      <c r="J4070" t="s">
        <v>1611</v>
      </c>
      <c r="K4070" t="s">
        <v>39</v>
      </c>
      <c r="L4070">
        <v>339</v>
      </c>
      <c r="M4070">
        <v>214569</v>
      </c>
      <c r="O4070">
        <v>1002</v>
      </c>
      <c r="T4070">
        <v>215910</v>
      </c>
      <c r="V4070">
        <v>215910</v>
      </c>
      <c r="X4070">
        <v>2663313</v>
      </c>
      <c r="AI4070">
        <v>2663313</v>
      </c>
      <c r="AJ4070">
        <v>2879223</v>
      </c>
      <c r="AL4070">
        <v>10544</v>
      </c>
      <c r="AM4070">
        <v>10544</v>
      </c>
      <c r="AO4070">
        <v>18742</v>
      </c>
      <c r="AR4070">
        <v>29286</v>
      </c>
      <c r="AT4070">
        <v>29286</v>
      </c>
      <c r="AX4070">
        <v>720871</v>
      </c>
      <c r="AY4070">
        <v>217474</v>
      </c>
      <c r="BC4070">
        <v>938345</v>
      </c>
      <c r="BD4070">
        <v>967631</v>
      </c>
      <c r="BE4070">
        <v>200</v>
      </c>
      <c r="BF4070">
        <v>489907</v>
      </c>
      <c r="BJ4070">
        <v>1341842</v>
      </c>
      <c r="BK4070">
        <v>66777</v>
      </c>
      <c r="BL4070">
        <v>12866</v>
      </c>
      <c r="BM4070">
        <v>1911592</v>
      </c>
      <c r="BN4070">
        <v>2879223</v>
      </c>
    </row>
    <row r="4071" spans="1:66" hidden="1" x14ac:dyDescent="0.25">
      <c r="A4071" t="s">
        <v>33</v>
      </c>
      <c r="B4071" t="s">
        <v>2211</v>
      </c>
      <c r="C4071">
        <v>900368709</v>
      </c>
      <c r="D4071" t="s">
        <v>2287</v>
      </c>
      <c r="E4071" t="s">
        <v>4920</v>
      </c>
      <c r="F4071" t="s">
        <v>152</v>
      </c>
      <c r="G4071" t="s">
        <v>45</v>
      </c>
      <c r="H4071" t="s">
        <v>1728</v>
      </c>
      <c r="I4071" t="s">
        <v>57</v>
      </c>
      <c r="J4071" t="s">
        <v>1611</v>
      </c>
      <c r="K4071" t="s">
        <v>40</v>
      </c>
      <c r="L4071">
        <v>338</v>
      </c>
      <c r="M4071">
        <v>177861</v>
      </c>
      <c r="O4071">
        <v>2994</v>
      </c>
      <c r="T4071">
        <v>181193</v>
      </c>
      <c r="V4071">
        <v>181193</v>
      </c>
      <c r="X4071">
        <v>2351753</v>
      </c>
      <c r="AI4071">
        <v>2351753</v>
      </c>
      <c r="AJ4071">
        <v>2532946</v>
      </c>
      <c r="AL4071">
        <v>10544</v>
      </c>
      <c r="AM4071">
        <v>10544</v>
      </c>
      <c r="AO4071">
        <v>15269</v>
      </c>
      <c r="AR4071">
        <v>25813</v>
      </c>
      <c r="AT4071">
        <v>25813</v>
      </c>
      <c r="AX4071">
        <v>720871</v>
      </c>
      <c r="AY4071">
        <v>170740</v>
      </c>
      <c r="BC4071">
        <v>891611</v>
      </c>
      <c r="BD4071">
        <v>917424</v>
      </c>
      <c r="BE4071">
        <v>200</v>
      </c>
      <c r="BF4071">
        <v>489907</v>
      </c>
      <c r="BJ4071">
        <v>1077016</v>
      </c>
      <c r="BK4071">
        <v>66777</v>
      </c>
      <c r="BL4071">
        <v>-18378</v>
      </c>
      <c r="BM4071">
        <v>1615522</v>
      </c>
      <c r="BN4071">
        <v>2532946</v>
      </c>
    </row>
    <row r="4072" spans="1:66" hidden="1" x14ac:dyDescent="0.25">
      <c r="A4072" t="s">
        <v>33</v>
      </c>
      <c r="B4072" t="s">
        <v>2211</v>
      </c>
      <c r="C4072">
        <v>900372416</v>
      </c>
      <c r="D4072" t="s">
        <v>2287</v>
      </c>
      <c r="E4072" t="s">
        <v>4921</v>
      </c>
      <c r="F4072" t="s">
        <v>223</v>
      </c>
      <c r="G4072" t="s">
        <v>36</v>
      </c>
      <c r="H4072" t="s">
        <v>4922</v>
      </c>
      <c r="I4072" t="s">
        <v>71</v>
      </c>
      <c r="J4072" t="s">
        <v>72</v>
      </c>
      <c r="K4072" t="s">
        <v>39</v>
      </c>
      <c r="L4072">
        <v>4571510</v>
      </c>
      <c r="M4072">
        <v>49964694</v>
      </c>
      <c r="N4072">
        <v>21779537</v>
      </c>
      <c r="O4072">
        <v>6947992</v>
      </c>
      <c r="P4072">
        <v>0</v>
      </c>
      <c r="Q4072">
        <v>0</v>
      </c>
      <c r="R4072">
        <v>0</v>
      </c>
      <c r="S4072">
        <v>0</v>
      </c>
      <c r="T4072">
        <v>83263733</v>
      </c>
      <c r="V4072">
        <v>83263733</v>
      </c>
      <c r="W4072">
        <v>0</v>
      </c>
      <c r="X4072">
        <v>84005</v>
      </c>
      <c r="Y4072">
        <v>0</v>
      </c>
      <c r="Z4072">
        <v>1244197</v>
      </c>
      <c r="AA4072">
        <v>0</v>
      </c>
      <c r="AB4072">
        <v>0</v>
      </c>
      <c r="AC4072">
        <v>0</v>
      </c>
      <c r="AD4072">
        <v>1720690</v>
      </c>
      <c r="AE4072">
        <v>0</v>
      </c>
      <c r="AF4072">
        <v>0</v>
      </c>
      <c r="AG4072">
        <v>0</v>
      </c>
      <c r="AI4072">
        <v>3048892</v>
      </c>
      <c r="AJ4072">
        <v>86312625</v>
      </c>
      <c r="AK4072">
        <v>0</v>
      </c>
      <c r="AL4072">
        <v>0</v>
      </c>
      <c r="AM4072">
        <v>0</v>
      </c>
      <c r="AN4072">
        <v>8873652</v>
      </c>
      <c r="AO4072">
        <v>339625</v>
      </c>
      <c r="AP4072">
        <v>28893</v>
      </c>
      <c r="AR4072">
        <v>9242170</v>
      </c>
      <c r="AT4072">
        <v>9242170</v>
      </c>
      <c r="AU4072">
        <v>0</v>
      </c>
      <c r="AV4072">
        <v>0</v>
      </c>
      <c r="AW4072">
        <v>0</v>
      </c>
      <c r="AX4072">
        <v>0</v>
      </c>
      <c r="AY4072">
        <v>34903</v>
      </c>
      <c r="AZ4072">
        <v>0</v>
      </c>
      <c r="BA4072">
        <v>0</v>
      </c>
      <c r="BB4072">
        <v>0</v>
      </c>
      <c r="BC4072">
        <v>34903</v>
      </c>
      <c r="BD4072">
        <v>9277073</v>
      </c>
      <c r="BE4072">
        <v>142500</v>
      </c>
      <c r="BF4072">
        <v>50141815</v>
      </c>
      <c r="BG4072">
        <v>0</v>
      </c>
      <c r="BH4072">
        <v>0</v>
      </c>
      <c r="BI4072">
        <v>0</v>
      </c>
      <c r="BK4072">
        <v>18837221</v>
      </c>
      <c r="BL4072">
        <v>7914016</v>
      </c>
      <c r="BM4072">
        <v>77035552</v>
      </c>
      <c r="BN4072">
        <v>86312625</v>
      </c>
    </row>
    <row r="4073" spans="1:66" hidden="1" x14ac:dyDescent="0.25">
      <c r="A4073" t="s">
        <v>33</v>
      </c>
      <c r="B4073" t="s">
        <v>2211</v>
      </c>
      <c r="C4073">
        <v>900372416</v>
      </c>
      <c r="D4073" t="s">
        <v>2287</v>
      </c>
      <c r="E4073" t="s">
        <v>4921</v>
      </c>
      <c r="F4073" t="s">
        <v>223</v>
      </c>
      <c r="G4073" t="s">
        <v>36</v>
      </c>
      <c r="H4073" t="s">
        <v>4922</v>
      </c>
      <c r="I4073" t="s">
        <v>71</v>
      </c>
      <c r="J4073" t="s">
        <v>72</v>
      </c>
      <c r="K4073" t="s">
        <v>40</v>
      </c>
      <c r="L4073">
        <v>9224539</v>
      </c>
      <c r="M4073">
        <v>58744677</v>
      </c>
      <c r="N4073">
        <v>21523234</v>
      </c>
      <c r="O4073">
        <v>7272567</v>
      </c>
      <c r="P4073">
        <v>0</v>
      </c>
      <c r="Q4073">
        <v>0</v>
      </c>
      <c r="R4073">
        <v>0</v>
      </c>
      <c r="S4073">
        <v>0</v>
      </c>
      <c r="T4073">
        <v>96765017</v>
      </c>
      <c r="V4073">
        <v>96765017</v>
      </c>
      <c r="W4073">
        <v>0</v>
      </c>
      <c r="X4073">
        <v>170975</v>
      </c>
      <c r="Y4073">
        <v>0</v>
      </c>
      <c r="Z4073">
        <v>1867148</v>
      </c>
      <c r="AA4073">
        <v>0</v>
      </c>
      <c r="AB4073">
        <v>0</v>
      </c>
      <c r="AC4073">
        <v>0</v>
      </c>
      <c r="AD4073">
        <v>980940</v>
      </c>
      <c r="AE4073">
        <v>0</v>
      </c>
      <c r="AF4073">
        <v>0</v>
      </c>
      <c r="AG4073">
        <v>0</v>
      </c>
      <c r="AI4073">
        <v>3019063</v>
      </c>
      <c r="AJ4073">
        <v>99784080</v>
      </c>
      <c r="AK4073">
        <v>0</v>
      </c>
      <c r="AL4073">
        <v>0</v>
      </c>
      <c r="AM4073">
        <v>0</v>
      </c>
      <c r="AN4073">
        <v>19255576</v>
      </c>
      <c r="AO4073">
        <v>3455866</v>
      </c>
      <c r="AP4073">
        <v>77762</v>
      </c>
      <c r="AR4073">
        <v>22789204</v>
      </c>
      <c r="AT4073">
        <v>22789204</v>
      </c>
      <c r="AU4073">
        <v>0</v>
      </c>
      <c r="AV4073">
        <v>0</v>
      </c>
      <c r="AW4073">
        <v>0</v>
      </c>
      <c r="AX4073">
        <v>0</v>
      </c>
      <c r="AY4073">
        <v>151695</v>
      </c>
      <c r="AZ4073">
        <v>0</v>
      </c>
      <c r="BA4073">
        <v>0</v>
      </c>
      <c r="BB4073">
        <v>0</v>
      </c>
      <c r="BC4073">
        <v>151695</v>
      </c>
      <c r="BD4073">
        <v>22940899</v>
      </c>
      <c r="BE4073">
        <v>142500</v>
      </c>
      <c r="BF4073">
        <v>50141815</v>
      </c>
      <c r="BG4073">
        <v>0</v>
      </c>
      <c r="BH4073">
        <v>0</v>
      </c>
      <c r="BI4073">
        <v>0</v>
      </c>
      <c r="BK4073">
        <v>13413614</v>
      </c>
      <c r="BL4073">
        <v>13145252</v>
      </c>
      <c r="BM4073">
        <v>76843181</v>
      </c>
      <c r="BN4073">
        <v>99784080</v>
      </c>
    </row>
    <row r="4074" spans="1:66" hidden="1" x14ac:dyDescent="0.25">
      <c r="A4074" t="s">
        <v>33</v>
      </c>
      <c r="B4074" t="s">
        <v>2211</v>
      </c>
      <c r="C4074">
        <v>900372462</v>
      </c>
      <c r="D4074" t="s">
        <v>2287</v>
      </c>
      <c r="E4074" t="s">
        <v>4923</v>
      </c>
      <c r="F4074" t="s">
        <v>73</v>
      </c>
      <c r="G4074" t="s">
        <v>45</v>
      </c>
      <c r="H4074" t="s">
        <v>4924</v>
      </c>
      <c r="I4074" t="s">
        <v>38</v>
      </c>
      <c r="J4074" t="s">
        <v>38</v>
      </c>
      <c r="K4074" t="s">
        <v>39</v>
      </c>
      <c r="L4074">
        <v>221857</v>
      </c>
      <c r="M4074">
        <v>12029063</v>
      </c>
      <c r="N4074">
        <v>8367851</v>
      </c>
      <c r="O4074">
        <v>8256570</v>
      </c>
      <c r="R4074">
        <v>77644</v>
      </c>
      <c r="T4074">
        <v>28952985</v>
      </c>
      <c r="V4074">
        <v>28952985</v>
      </c>
      <c r="X4074">
        <v>2309606</v>
      </c>
      <c r="Z4074">
        <v>142078</v>
      </c>
      <c r="AD4074">
        <v>75698</v>
      </c>
      <c r="AI4074">
        <v>2527382</v>
      </c>
      <c r="AJ4074">
        <v>31480367</v>
      </c>
      <c r="AK4074">
        <v>511569</v>
      </c>
      <c r="AM4074">
        <v>511569</v>
      </c>
      <c r="AN4074">
        <v>11716684</v>
      </c>
      <c r="AO4074">
        <v>906548</v>
      </c>
      <c r="AP4074">
        <v>3762222</v>
      </c>
      <c r="AQ4074">
        <v>16585</v>
      </c>
      <c r="AR4074">
        <v>16913608</v>
      </c>
      <c r="AT4074">
        <v>16913608</v>
      </c>
      <c r="AU4074">
        <v>749943</v>
      </c>
      <c r="AW4074">
        <v>749943</v>
      </c>
      <c r="BA4074">
        <v>328158</v>
      </c>
      <c r="BC4074">
        <v>1078101</v>
      </c>
      <c r="BD4074">
        <v>17991709</v>
      </c>
      <c r="BE4074">
        <v>2900000</v>
      </c>
      <c r="BK4074">
        <v>5655210</v>
      </c>
      <c r="BL4074">
        <v>4933448</v>
      </c>
      <c r="BM4074">
        <v>13488658</v>
      </c>
      <c r="BN4074">
        <v>31480367</v>
      </c>
    </row>
    <row r="4075" spans="1:66" hidden="1" x14ac:dyDescent="0.25">
      <c r="A4075" t="s">
        <v>33</v>
      </c>
      <c r="B4075" t="s">
        <v>2211</v>
      </c>
      <c r="C4075">
        <v>900372462</v>
      </c>
      <c r="D4075" t="s">
        <v>2287</v>
      </c>
      <c r="E4075" t="s">
        <v>4923</v>
      </c>
      <c r="F4075" t="s">
        <v>73</v>
      </c>
      <c r="G4075" t="s">
        <v>45</v>
      </c>
      <c r="H4075" t="s">
        <v>4924</v>
      </c>
      <c r="I4075" t="s">
        <v>38</v>
      </c>
      <c r="J4075" t="s">
        <v>38</v>
      </c>
      <c r="K4075" t="s">
        <v>40</v>
      </c>
      <c r="L4075">
        <v>433030</v>
      </c>
      <c r="M4075">
        <v>4733790</v>
      </c>
      <c r="N4075">
        <v>10502211</v>
      </c>
      <c r="O4075">
        <v>7753992</v>
      </c>
      <c r="R4075">
        <v>108160</v>
      </c>
      <c r="T4075">
        <v>23531183</v>
      </c>
      <c r="V4075">
        <v>23531183</v>
      </c>
      <c r="X4075">
        <v>4541780</v>
      </c>
      <c r="Z4075">
        <v>29189</v>
      </c>
      <c r="AD4075">
        <v>331788</v>
      </c>
      <c r="AI4075">
        <v>4902757</v>
      </c>
      <c r="AJ4075">
        <v>28433940</v>
      </c>
      <c r="AK4075">
        <v>522318</v>
      </c>
      <c r="AM4075">
        <v>522318</v>
      </c>
      <c r="AN4075">
        <v>7594771</v>
      </c>
      <c r="AO4075">
        <v>953784</v>
      </c>
      <c r="AP4075">
        <v>5785423</v>
      </c>
      <c r="AR4075">
        <v>14856296</v>
      </c>
      <c r="AT4075">
        <v>14856296</v>
      </c>
      <c r="AU4075">
        <v>755928</v>
      </c>
      <c r="AW4075">
        <v>755928</v>
      </c>
      <c r="BA4075">
        <v>1260069</v>
      </c>
      <c r="BC4075">
        <v>2015997</v>
      </c>
      <c r="BD4075">
        <v>16872293</v>
      </c>
      <c r="BE4075">
        <v>2900000</v>
      </c>
      <c r="BK4075">
        <v>5655210</v>
      </c>
      <c r="BL4075">
        <v>3006437</v>
      </c>
      <c r="BM4075">
        <v>11561647</v>
      </c>
      <c r="BN4075">
        <v>28433940</v>
      </c>
    </row>
    <row r="4076" spans="1:66" hidden="1" x14ac:dyDescent="0.25">
      <c r="A4076" t="s">
        <v>33</v>
      </c>
      <c r="B4076" t="s">
        <v>2211</v>
      </c>
      <c r="C4076">
        <v>900373092</v>
      </c>
      <c r="D4076" t="s">
        <v>2287</v>
      </c>
      <c r="E4076" t="s">
        <v>4925</v>
      </c>
      <c r="F4076" t="s">
        <v>234</v>
      </c>
      <c r="G4076" t="s">
        <v>36</v>
      </c>
      <c r="H4076" t="s">
        <v>1705</v>
      </c>
      <c r="I4076" t="s">
        <v>38</v>
      </c>
      <c r="J4076" t="s">
        <v>38</v>
      </c>
      <c r="K4076" t="s">
        <v>39</v>
      </c>
      <c r="L4076">
        <v>72875589</v>
      </c>
      <c r="M4076">
        <v>2171459933</v>
      </c>
      <c r="N4076">
        <v>0</v>
      </c>
      <c r="O4076">
        <v>6856488</v>
      </c>
      <c r="P4076">
        <v>0</v>
      </c>
      <c r="Q4076">
        <v>0</v>
      </c>
      <c r="R4076">
        <v>29507580</v>
      </c>
      <c r="S4076">
        <v>0</v>
      </c>
      <c r="T4076">
        <v>2280699590</v>
      </c>
      <c r="U4076">
        <v>0</v>
      </c>
      <c r="V4076">
        <v>2280699590</v>
      </c>
      <c r="W4076">
        <v>0</v>
      </c>
      <c r="X4076">
        <v>9372660</v>
      </c>
      <c r="Y4076">
        <v>0</v>
      </c>
      <c r="Z4076">
        <v>349319</v>
      </c>
      <c r="AA4076">
        <v>0</v>
      </c>
      <c r="AB4076">
        <v>443930715</v>
      </c>
      <c r="AC4076">
        <v>0</v>
      </c>
      <c r="AD4076">
        <v>1191390</v>
      </c>
      <c r="AE4076">
        <v>0</v>
      </c>
      <c r="AF4076">
        <v>0</v>
      </c>
      <c r="AG4076">
        <v>6833691</v>
      </c>
      <c r="AH4076">
        <v>0</v>
      </c>
      <c r="AI4076">
        <v>461677775</v>
      </c>
      <c r="AJ4076">
        <v>2742377365</v>
      </c>
      <c r="AK4076">
        <v>1338750</v>
      </c>
      <c r="AL4076">
        <v>0</v>
      </c>
      <c r="AM4076">
        <v>1338750</v>
      </c>
      <c r="AN4076">
        <v>234574486</v>
      </c>
      <c r="AO4076">
        <v>2159</v>
      </c>
      <c r="AP4076">
        <v>0</v>
      </c>
      <c r="AQ4076">
        <v>1135725353</v>
      </c>
      <c r="AR4076">
        <v>1371640748</v>
      </c>
      <c r="AS4076">
        <v>0</v>
      </c>
      <c r="AT4076">
        <v>1371640748</v>
      </c>
      <c r="AU4076">
        <v>0</v>
      </c>
      <c r="AV4076">
        <v>3403972</v>
      </c>
      <c r="AW4076">
        <v>3403972</v>
      </c>
      <c r="AX4076">
        <v>858084694</v>
      </c>
      <c r="AY4076">
        <v>0</v>
      </c>
      <c r="AZ4076">
        <v>0</v>
      </c>
      <c r="BA4076">
        <v>450000000</v>
      </c>
      <c r="BB4076">
        <v>0</v>
      </c>
      <c r="BC4076">
        <v>1311488666</v>
      </c>
      <c r="BD4076">
        <v>2683129414</v>
      </c>
      <c r="BE4076">
        <v>26000100</v>
      </c>
      <c r="BF4076">
        <v>0</v>
      </c>
      <c r="BG4076">
        <v>0</v>
      </c>
      <c r="BH4076">
        <v>0</v>
      </c>
      <c r="BI4076">
        <v>0</v>
      </c>
      <c r="BJ4076">
        <v>0</v>
      </c>
      <c r="BK4076">
        <v>3089859</v>
      </c>
      <c r="BL4076">
        <v>30157992</v>
      </c>
      <c r="BM4076">
        <v>59247951</v>
      </c>
      <c r="BN4076">
        <v>2742377365</v>
      </c>
    </row>
    <row r="4077" spans="1:66" hidden="1" x14ac:dyDescent="0.25">
      <c r="A4077" t="s">
        <v>33</v>
      </c>
      <c r="B4077" t="s">
        <v>2211</v>
      </c>
      <c r="C4077">
        <v>900373092</v>
      </c>
      <c r="D4077" t="s">
        <v>2287</v>
      </c>
      <c r="E4077" t="s">
        <v>4925</v>
      </c>
      <c r="F4077" t="s">
        <v>234</v>
      </c>
      <c r="G4077" t="s">
        <v>36</v>
      </c>
      <c r="H4077" t="s">
        <v>1705</v>
      </c>
      <c r="I4077" t="s">
        <v>38</v>
      </c>
      <c r="J4077" t="s">
        <v>38</v>
      </c>
      <c r="K4077" t="s">
        <v>40</v>
      </c>
      <c r="L4077">
        <v>32282067</v>
      </c>
      <c r="M4077">
        <v>2397717602</v>
      </c>
      <c r="N4077">
        <v>0</v>
      </c>
      <c r="O4077">
        <v>6576908</v>
      </c>
      <c r="P4077">
        <v>0</v>
      </c>
      <c r="Q4077">
        <v>0</v>
      </c>
      <c r="R4077">
        <v>33442733</v>
      </c>
      <c r="S4077">
        <v>0</v>
      </c>
      <c r="T4077">
        <v>2470019310</v>
      </c>
      <c r="U4077">
        <v>0</v>
      </c>
      <c r="V4077">
        <v>2470019310</v>
      </c>
      <c r="W4077">
        <v>0</v>
      </c>
      <c r="X4077">
        <v>5520982</v>
      </c>
      <c r="Y4077">
        <v>0</v>
      </c>
      <c r="Z4077">
        <v>320693</v>
      </c>
      <c r="AA4077">
        <v>0</v>
      </c>
      <c r="AB4077">
        <v>207568801</v>
      </c>
      <c r="AC4077">
        <v>0</v>
      </c>
      <c r="AD4077">
        <v>1018012</v>
      </c>
      <c r="AE4077">
        <v>0</v>
      </c>
      <c r="AF4077">
        <v>0</v>
      </c>
      <c r="AG4077">
        <v>9439886</v>
      </c>
      <c r="AH4077">
        <v>0</v>
      </c>
      <c r="AI4077">
        <v>223868374</v>
      </c>
      <c r="AJ4077">
        <v>2693887684</v>
      </c>
      <c r="AK4077">
        <v>1113481</v>
      </c>
      <c r="AL4077">
        <v>0</v>
      </c>
      <c r="AM4077">
        <v>1113481</v>
      </c>
      <c r="AN4077">
        <v>193722029</v>
      </c>
      <c r="AO4077">
        <v>1080</v>
      </c>
      <c r="AP4077">
        <v>0</v>
      </c>
      <c r="AQ4077">
        <v>987184903</v>
      </c>
      <c r="AR4077">
        <v>1182021493</v>
      </c>
      <c r="AS4077">
        <v>0</v>
      </c>
      <c r="AT4077">
        <v>1182021493</v>
      </c>
      <c r="AU4077">
        <v>0</v>
      </c>
      <c r="AV4077">
        <v>2908659</v>
      </c>
      <c r="AW4077">
        <v>2908659</v>
      </c>
      <c r="AX4077">
        <v>994640064</v>
      </c>
      <c r="AY4077">
        <v>0</v>
      </c>
      <c r="AZ4077">
        <v>0</v>
      </c>
      <c r="BA4077">
        <v>450000000</v>
      </c>
      <c r="BB4077">
        <v>0</v>
      </c>
      <c r="BC4077">
        <v>1447548723</v>
      </c>
      <c r="BD4077">
        <v>2629570216</v>
      </c>
      <c r="BE4077">
        <v>26000100</v>
      </c>
      <c r="BF4077">
        <v>0</v>
      </c>
      <c r="BG4077">
        <v>0</v>
      </c>
      <c r="BH4077">
        <v>0</v>
      </c>
      <c r="BI4077">
        <v>0</v>
      </c>
      <c r="BJ4077">
        <v>0</v>
      </c>
      <c r="BK4077">
        <v>2751703</v>
      </c>
      <c r="BL4077">
        <v>35565665</v>
      </c>
      <c r="BM4077">
        <v>64317468</v>
      </c>
      <c r="BN4077">
        <v>2693887684</v>
      </c>
    </row>
    <row r="4078" spans="1:66" hidden="1" x14ac:dyDescent="0.25">
      <c r="A4078" t="s">
        <v>33</v>
      </c>
      <c r="B4078" t="s">
        <v>2211</v>
      </c>
      <c r="C4078">
        <v>900374554</v>
      </c>
      <c r="D4078" t="s">
        <v>2287</v>
      </c>
      <c r="E4078" t="s">
        <v>4926</v>
      </c>
      <c r="F4078" t="s">
        <v>305</v>
      </c>
      <c r="G4078" t="s">
        <v>45</v>
      </c>
      <c r="H4078" t="s">
        <v>4927</v>
      </c>
      <c r="I4078" t="s">
        <v>47</v>
      </c>
      <c r="J4078" t="s">
        <v>62</v>
      </c>
      <c r="K4078" t="s">
        <v>39</v>
      </c>
      <c r="L4078">
        <v>3732318</v>
      </c>
      <c r="M4078">
        <v>6019836</v>
      </c>
      <c r="N4078">
        <v>15919408</v>
      </c>
      <c r="O4078">
        <v>2061408</v>
      </c>
      <c r="P4078">
        <v>0</v>
      </c>
      <c r="Q4078">
        <v>0</v>
      </c>
      <c r="R4078">
        <v>0</v>
      </c>
      <c r="S4078">
        <v>0</v>
      </c>
      <c r="T4078">
        <v>27732970</v>
      </c>
      <c r="V4078">
        <v>27732970</v>
      </c>
      <c r="W4078">
        <v>0</v>
      </c>
      <c r="X4078">
        <v>2531</v>
      </c>
      <c r="Y4078">
        <v>0</v>
      </c>
      <c r="Z4078">
        <v>0</v>
      </c>
      <c r="AA4078">
        <v>0</v>
      </c>
      <c r="AB4078">
        <v>908299</v>
      </c>
      <c r="AC4078">
        <v>0</v>
      </c>
      <c r="AD4078">
        <v>846751</v>
      </c>
      <c r="AE4078">
        <v>0</v>
      </c>
      <c r="AF4078">
        <v>0</v>
      </c>
      <c r="AG4078">
        <v>3216276</v>
      </c>
      <c r="AH4078">
        <v>0</v>
      </c>
      <c r="AI4078">
        <v>4973857</v>
      </c>
      <c r="AJ4078">
        <v>32706827</v>
      </c>
      <c r="AK4078">
        <v>0</v>
      </c>
      <c r="AL4078">
        <v>0</v>
      </c>
      <c r="AM4078">
        <v>0</v>
      </c>
      <c r="AN4078">
        <v>15327587</v>
      </c>
      <c r="AO4078">
        <v>0</v>
      </c>
      <c r="AP4078">
        <v>11141542</v>
      </c>
      <c r="AQ4078">
        <v>198338</v>
      </c>
      <c r="AR4078">
        <v>26667467</v>
      </c>
      <c r="AS4078">
        <v>0</v>
      </c>
      <c r="AT4078">
        <v>26667467</v>
      </c>
      <c r="AU4078">
        <v>0</v>
      </c>
      <c r="AV4078">
        <v>0</v>
      </c>
      <c r="AW4078">
        <v>0</v>
      </c>
      <c r="AX4078">
        <v>0</v>
      </c>
      <c r="AY4078">
        <v>816429</v>
      </c>
      <c r="AZ4078">
        <v>0</v>
      </c>
      <c r="BA4078">
        <v>913055</v>
      </c>
      <c r="BB4078">
        <v>2283455</v>
      </c>
      <c r="BC4078">
        <v>4012939</v>
      </c>
      <c r="BD4078">
        <v>30680406</v>
      </c>
      <c r="BE4078">
        <v>2410281</v>
      </c>
      <c r="BF4078">
        <v>378480</v>
      </c>
      <c r="BG4078">
        <v>0</v>
      </c>
      <c r="BH4078">
        <v>0</v>
      </c>
      <c r="BI4078">
        <v>0</v>
      </c>
      <c r="BJ4078">
        <v>0</v>
      </c>
      <c r="BK4078">
        <v>0</v>
      </c>
      <c r="BL4078">
        <v>-762340</v>
      </c>
      <c r="BM4078">
        <v>2026421</v>
      </c>
      <c r="BN4078">
        <v>32706827</v>
      </c>
    </row>
    <row r="4079" spans="1:66" hidden="1" x14ac:dyDescent="0.25">
      <c r="A4079" t="s">
        <v>33</v>
      </c>
      <c r="B4079" t="s">
        <v>2211</v>
      </c>
      <c r="C4079">
        <v>900374554</v>
      </c>
      <c r="D4079" t="s">
        <v>2287</v>
      </c>
      <c r="E4079" t="s">
        <v>4926</v>
      </c>
      <c r="F4079" t="s">
        <v>305</v>
      </c>
      <c r="G4079" t="s">
        <v>45</v>
      </c>
      <c r="H4079" t="s">
        <v>4927</v>
      </c>
      <c r="I4079" t="s">
        <v>47</v>
      </c>
      <c r="J4079" t="s">
        <v>62</v>
      </c>
      <c r="K4079" t="s">
        <v>40</v>
      </c>
      <c r="L4079">
        <v>406026</v>
      </c>
      <c r="M4079">
        <v>13191833</v>
      </c>
      <c r="N4079">
        <v>27622522</v>
      </c>
      <c r="O4079">
        <v>984571</v>
      </c>
      <c r="P4079">
        <v>0</v>
      </c>
      <c r="Q4079">
        <v>0</v>
      </c>
      <c r="R4079">
        <v>0</v>
      </c>
      <c r="S4079">
        <v>0</v>
      </c>
      <c r="T4079">
        <v>42204952</v>
      </c>
      <c r="V4079">
        <v>42204952</v>
      </c>
      <c r="W4079">
        <v>0</v>
      </c>
      <c r="X4079">
        <v>3156</v>
      </c>
      <c r="Y4079">
        <v>0</v>
      </c>
      <c r="Z4079">
        <v>0</v>
      </c>
      <c r="AA4079">
        <v>0</v>
      </c>
      <c r="AB4079">
        <v>0</v>
      </c>
      <c r="AC4079">
        <v>0</v>
      </c>
      <c r="AD4079">
        <v>907557</v>
      </c>
      <c r="AE4079">
        <v>0</v>
      </c>
      <c r="AF4079">
        <v>0</v>
      </c>
      <c r="AG4079">
        <v>3271120</v>
      </c>
      <c r="AH4079">
        <v>0</v>
      </c>
      <c r="AI4079">
        <v>4181833</v>
      </c>
      <c r="AJ4079">
        <v>46386785</v>
      </c>
      <c r="AK4079">
        <v>0</v>
      </c>
      <c r="AL4079">
        <v>0</v>
      </c>
      <c r="AM4079">
        <v>0</v>
      </c>
      <c r="AN4079">
        <v>22346904</v>
      </c>
      <c r="AO4079">
        <v>0</v>
      </c>
      <c r="AP4079">
        <v>17923550</v>
      </c>
      <c r="AQ4079">
        <v>143352</v>
      </c>
      <c r="AR4079">
        <v>40413806</v>
      </c>
      <c r="AS4079">
        <v>0</v>
      </c>
      <c r="AT4079">
        <v>40413806</v>
      </c>
      <c r="AU4079">
        <v>0</v>
      </c>
      <c r="AV4079">
        <v>0</v>
      </c>
      <c r="AW4079">
        <v>0</v>
      </c>
      <c r="AX4079">
        <v>0</v>
      </c>
      <c r="AY4079">
        <v>33418</v>
      </c>
      <c r="AZ4079">
        <v>0</v>
      </c>
      <c r="BA4079">
        <v>549525</v>
      </c>
      <c r="BB4079">
        <v>2466915</v>
      </c>
      <c r="BC4079">
        <v>3049858</v>
      </c>
      <c r="BD4079">
        <v>43463664</v>
      </c>
      <c r="BE4079">
        <v>2410281</v>
      </c>
      <c r="BF4079">
        <v>378480</v>
      </c>
      <c r="BG4079">
        <v>0</v>
      </c>
      <c r="BH4079">
        <v>0</v>
      </c>
      <c r="BI4079">
        <v>0</v>
      </c>
      <c r="BJ4079">
        <v>0</v>
      </c>
      <c r="BK4079">
        <v>0</v>
      </c>
      <c r="BL4079">
        <v>134360</v>
      </c>
      <c r="BM4079">
        <v>2923121</v>
      </c>
      <c r="BN4079">
        <v>46386785</v>
      </c>
    </row>
    <row r="4080" spans="1:66" hidden="1" x14ac:dyDescent="0.25">
      <c r="A4080" t="s">
        <v>33</v>
      </c>
      <c r="B4080" t="s">
        <v>2211</v>
      </c>
      <c r="C4080">
        <v>900374847</v>
      </c>
      <c r="D4080" t="s">
        <v>2287</v>
      </c>
      <c r="E4080" t="s">
        <v>4928</v>
      </c>
      <c r="F4080" t="s">
        <v>152</v>
      </c>
      <c r="G4080" t="s">
        <v>45</v>
      </c>
      <c r="H4080" t="s">
        <v>1728</v>
      </c>
      <c r="I4080" t="s">
        <v>57</v>
      </c>
      <c r="J4080" t="s">
        <v>1611</v>
      </c>
      <c r="K4080" t="s">
        <v>39</v>
      </c>
      <c r="L4080">
        <v>152</v>
      </c>
      <c r="M4080">
        <v>158556</v>
      </c>
      <c r="O4080">
        <v>723</v>
      </c>
      <c r="T4080">
        <v>159431</v>
      </c>
      <c r="V4080">
        <v>159431</v>
      </c>
      <c r="X4080">
        <v>2845678</v>
      </c>
      <c r="AI4080">
        <v>2845678</v>
      </c>
      <c r="AJ4080">
        <v>3005109</v>
      </c>
      <c r="AO4080">
        <v>10817</v>
      </c>
      <c r="AR4080">
        <v>10817</v>
      </c>
      <c r="AT4080">
        <v>10817</v>
      </c>
      <c r="AX4080">
        <v>470285</v>
      </c>
      <c r="AY4080">
        <v>283184</v>
      </c>
      <c r="BC4080">
        <v>753469</v>
      </c>
      <c r="BD4080">
        <v>764286</v>
      </c>
      <c r="BE4080">
        <v>200</v>
      </c>
      <c r="BF4080">
        <v>489907</v>
      </c>
      <c r="BJ4080">
        <v>1725426</v>
      </c>
      <c r="BK4080">
        <v>43545</v>
      </c>
      <c r="BL4080">
        <v>-18255</v>
      </c>
      <c r="BM4080">
        <v>2240823</v>
      </c>
      <c r="BN4080">
        <v>3005109</v>
      </c>
    </row>
    <row r="4081" spans="1:66" hidden="1" x14ac:dyDescent="0.25">
      <c r="A4081" t="s">
        <v>33</v>
      </c>
      <c r="B4081" t="s">
        <v>2211</v>
      </c>
      <c r="C4081">
        <v>900374847</v>
      </c>
      <c r="D4081" t="s">
        <v>2287</v>
      </c>
      <c r="E4081" t="s">
        <v>4928</v>
      </c>
      <c r="F4081" t="s">
        <v>152</v>
      </c>
      <c r="G4081" t="s">
        <v>45</v>
      </c>
      <c r="H4081" t="s">
        <v>1728</v>
      </c>
      <c r="I4081" t="s">
        <v>57</v>
      </c>
      <c r="J4081" t="s">
        <v>1611</v>
      </c>
      <c r="K4081" t="s">
        <v>40</v>
      </c>
      <c r="L4081">
        <v>151</v>
      </c>
      <c r="M4081">
        <v>131846</v>
      </c>
      <c r="O4081">
        <v>3058</v>
      </c>
      <c r="T4081">
        <v>135055</v>
      </c>
      <c r="V4081">
        <v>135055</v>
      </c>
      <c r="X4081">
        <v>2198933</v>
      </c>
      <c r="AI4081">
        <v>2198933</v>
      </c>
      <c r="AJ4081">
        <v>2333988</v>
      </c>
      <c r="AO4081">
        <v>9713</v>
      </c>
      <c r="AR4081">
        <v>9713</v>
      </c>
      <c r="AT4081">
        <v>9713</v>
      </c>
      <c r="AX4081">
        <v>470285</v>
      </c>
      <c r="AY4081">
        <v>186172</v>
      </c>
      <c r="BC4081">
        <v>656457</v>
      </c>
      <c r="BD4081">
        <v>666170</v>
      </c>
      <c r="BE4081">
        <v>200</v>
      </c>
      <c r="BF4081">
        <v>489907</v>
      </c>
      <c r="BJ4081">
        <v>1175692</v>
      </c>
      <c r="BK4081">
        <v>43545</v>
      </c>
      <c r="BL4081">
        <v>-41526</v>
      </c>
      <c r="BM4081">
        <v>1667818</v>
      </c>
      <c r="BN4081">
        <v>2333988</v>
      </c>
    </row>
    <row r="4082" spans="1:66" hidden="1" x14ac:dyDescent="0.25">
      <c r="A4082" t="s">
        <v>33</v>
      </c>
      <c r="B4082" t="s">
        <v>2211</v>
      </c>
      <c r="C4082">
        <v>900374897</v>
      </c>
      <c r="D4082" t="s">
        <v>2287</v>
      </c>
      <c r="E4082" t="s">
        <v>4929</v>
      </c>
      <c r="F4082" t="s">
        <v>152</v>
      </c>
      <c r="G4082" t="s">
        <v>45</v>
      </c>
      <c r="H4082" t="s">
        <v>4879</v>
      </c>
      <c r="I4082" t="s">
        <v>57</v>
      </c>
      <c r="J4082" t="s">
        <v>1611</v>
      </c>
      <c r="K4082" t="s">
        <v>39</v>
      </c>
      <c r="L4082">
        <v>1039</v>
      </c>
      <c r="M4082">
        <v>177972</v>
      </c>
      <c r="O4082">
        <v>724</v>
      </c>
      <c r="T4082">
        <v>179735</v>
      </c>
      <c r="V4082">
        <v>179735</v>
      </c>
      <c r="X4082">
        <v>3234930</v>
      </c>
      <c r="AI4082">
        <v>3234930</v>
      </c>
      <c r="AJ4082">
        <v>3414665</v>
      </c>
      <c r="AO4082">
        <v>10833</v>
      </c>
      <c r="AR4082">
        <v>10833</v>
      </c>
      <c r="AT4082">
        <v>10833</v>
      </c>
      <c r="AX4082">
        <v>460033</v>
      </c>
      <c r="AY4082">
        <v>343148</v>
      </c>
      <c r="BC4082">
        <v>803181</v>
      </c>
      <c r="BD4082">
        <v>814014</v>
      </c>
      <c r="BE4082">
        <v>200</v>
      </c>
      <c r="BF4082">
        <v>488108</v>
      </c>
      <c r="BJ4082">
        <v>2066395</v>
      </c>
      <c r="BK4082">
        <v>64848</v>
      </c>
      <c r="BL4082">
        <v>-18900</v>
      </c>
      <c r="BM4082">
        <v>2600651</v>
      </c>
      <c r="BN4082">
        <v>3414665</v>
      </c>
    </row>
    <row r="4083" spans="1:66" hidden="1" x14ac:dyDescent="0.25">
      <c r="A4083" t="s">
        <v>33</v>
      </c>
      <c r="B4083" t="s">
        <v>2211</v>
      </c>
      <c r="C4083">
        <v>900374897</v>
      </c>
      <c r="D4083" t="s">
        <v>2287</v>
      </c>
      <c r="E4083" t="s">
        <v>4929</v>
      </c>
      <c r="F4083" t="s">
        <v>152</v>
      </c>
      <c r="G4083" t="s">
        <v>45</v>
      </c>
      <c r="H4083" t="s">
        <v>4879</v>
      </c>
      <c r="I4083" t="s">
        <v>57</v>
      </c>
      <c r="J4083" t="s">
        <v>1611</v>
      </c>
      <c r="K4083" t="s">
        <v>40</v>
      </c>
      <c r="L4083">
        <v>1039</v>
      </c>
      <c r="M4083">
        <v>151328</v>
      </c>
      <c r="O4083">
        <v>3057</v>
      </c>
      <c r="T4083">
        <v>155424</v>
      </c>
      <c r="V4083">
        <v>155424</v>
      </c>
      <c r="X4083">
        <v>2199753</v>
      </c>
      <c r="AI4083">
        <v>2199753</v>
      </c>
      <c r="AJ4083">
        <v>2355177</v>
      </c>
      <c r="AO4083">
        <v>9760</v>
      </c>
      <c r="AR4083">
        <v>9760</v>
      </c>
      <c r="AT4083">
        <v>9760</v>
      </c>
      <c r="AX4083">
        <v>460033</v>
      </c>
      <c r="AY4083">
        <v>187872</v>
      </c>
      <c r="BC4083">
        <v>647905</v>
      </c>
      <c r="BD4083">
        <v>657665</v>
      </c>
      <c r="BE4083">
        <v>200</v>
      </c>
      <c r="BF4083">
        <v>488108</v>
      </c>
      <c r="BJ4083">
        <v>1186494</v>
      </c>
      <c r="BK4083">
        <v>64848</v>
      </c>
      <c r="BL4083">
        <v>-42138</v>
      </c>
      <c r="BM4083">
        <v>1697512</v>
      </c>
      <c r="BN4083">
        <v>2355177</v>
      </c>
    </row>
    <row r="4084" spans="1:66" hidden="1" x14ac:dyDescent="0.25">
      <c r="A4084" t="s">
        <v>33</v>
      </c>
      <c r="B4084" t="s">
        <v>2211</v>
      </c>
      <c r="C4084">
        <v>900375240</v>
      </c>
      <c r="D4084" t="s">
        <v>2287</v>
      </c>
      <c r="E4084" t="s">
        <v>6375</v>
      </c>
      <c r="F4084" t="s">
        <v>542</v>
      </c>
      <c r="G4084" t="s">
        <v>45</v>
      </c>
      <c r="H4084" t="s">
        <v>6376</v>
      </c>
      <c r="I4084" t="s">
        <v>47</v>
      </c>
      <c r="J4084" t="s">
        <v>62</v>
      </c>
      <c r="K4084" t="s">
        <v>39</v>
      </c>
      <c r="L4084">
        <v>0</v>
      </c>
      <c r="M4084">
        <v>9542</v>
      </c>
      <c r="T4084">
        <v>9542</v>
      </c>
      <c r="V4084">
        <v>9542</v>
      </c>
      <c r="X4084">
        <v>630</v>
      </c>
      <c r="Z4084">
        <v>3703259</v>
      </c>
      <c r="AB4084">
        <v>116762</v>
      </c>
      <c r="AI4084">
        <v>3820651</v>
      </c>
      <c r="AJ4084">
        <v>3830193</v>
      </c>
      <c r="AN4084">
        <v>7274</v>
      </c>
      <c r="AO4084">
        <v>218260</v>
      </c>
      <c r="AR4084">
        <v>225534</v>
      </c>
      <c r="AT4084">
        <v>225534</v>
      </c>
      <c r="AX4084">
        <v>498825</v>
      </c>
      <c r="BB4084">
        <v>877330</v>
      </c>
      <c r="BC4084">
        <v>1376155</v>
      </c>
      <c r="BD4084">
        <v>1601689</v>
      </c>
      <c r="BE4084">
        <v>5119460</v>
      </c>
      <c r="BF4084">
        <v>4426907</v>
      </c>
      <c r="BL4084">
        <v>-7317863</v>
      </c>
      <c r="BM4084">
        <v>2228504</v>
      </c>
      <c r="BN4084">
        <v>3830193</v>
      </c>
    </row>
    <row r="4085" spans="1:66" hidden="1" x14ac:dyDescent="0.25">
      <c r="A4085" t="s">
        <v>33</v>
      </c>
      <c r="B4085" t="s">
        <v>2211</v>
      </c>
      <c r="C4085">
        <v>900375240</v>
      </c>
      <c r="D4085" t="s">
        <v>2287</v>
      </c>
      <c r="E4085" t="s">
        <v>6375</v>
      </c>
      <c r="F4085" t="s">
        <v>542</v>
      </c>
      <c r="G4085" t="s">
        <v>45</v>
      </c>
      <c r="H4085" t="s">
        <v>6376</v>
      </c>
      <c r="I4085" t="s">
        <v>47</v>
      </c>
      <c r="J4085" t="s">
        <v>62</v>
      </c>
      <c r="K4085" t="s">
        <v>40</v>
      </c>
      <c r="M4085">
        <v>11008</v>
      </c>
      <c r="T4085">
        <v>11008</v>
      </c>
      <c r="V4085">
        <v>11008</v>
      </c>
      <c r="X4085">
        <v>1050</v>
      </c>
      <c r="Z4085">
        <v>3704904</v>
      </c>
      <c r="AB4085">
        <v>64710</v>
      </c>
      <c r="AI4085">
        <v>3770664</v>
      </c>
      <c r="AJ4085">
        <v>3781672</v>
      </c>
      <c r="AN4085">
        <v>5217</v>
      </c>
      <c r="AO4085">
        <v>218260</v>
      </c>
      <c r="AR4085">
        <v>223477</v>
      </c>
      <c r="AT4085">
        <v>223477</v>
      </c>
      <c r="AX4085">
        <v>471405</v>
      </c>
      <c r="BB4085">
        <v>877329</v>
      </c>
      <c r="BC4085">
        <v>1348734</v>
      </c>
      <c r="BD4085">
        <v>1572211</v>
      </c>
      <c r="BE4085">
        <v>5119460</v>
      </c>
      <c r="BF4085">
        <v>4426907</v>
      </c>
      <c r="BL4085">
        <v>-7336906</v>
      </c>
      <c r="BM4085">
        <v>2209461</v>
      </c>
      <c r="BN4085">
        <v>3781672</v>
      </c>
    </row>
    <row r="4086" spans="1:66" hidden="1" x14ac:dyDescent="0.25">
      <c r="A4086" t="s">
        <v>33</v>
      </c>
      <c r="B4086" t="s">
        <v>2211</v>
      </c>
      <c r="C4086">
        <v>900375325</v>
      </c>
      <c r="D4086" t="s">
        <v>2287</v>
      </c>
      <c r="E4086" t="s">
        <v>4930</v>
      </c>
      <c r="F4086" t="s">
        <v>574</v>
      </c>
      <c r="G4086" t="s">
        <v>111</v>
      </c>
      <c r="H4086" t="s">
        <v>1706</v>
      </c>
      <c r="I4086" t="s">
        <v>38</v>
      </c>
      <c r="J4086" t="s">
        <v>38</v>
      </c>
      <c r="K4086" t="s">
        <v>39</v>
      </c>
      <c r="L4086">
        <v>1142141</v>
      </c>
      <c r="M4086">
        <v>51441075</v>
      </c>
      <c r="N4086">
        <v>7372581</v>
      </c>
      <c r="O4086">
        <v>20963861</v>
      </c>
      <c r="Q4086">
        <v>26325813</v>
      </c>
      <c r="T4086">
        <v>107245471</v>
      </c>
      <c r="V4086">
        <v>107245471</v>
      </c>
      <c r="X4086">
        <v>37471863</v>
      </c>
      <c r="AI4086">
        <v>37471863</v>
      </c>
      <c r="AJ4086">
        <v>144717334</v>
      </c>
      <c r="AK4086">
        <v>11032958</v>
      </c>
      <c r="AL4086">
        <v>12836346</v>
      </c>
      <c r="AM4086">
        <v>23869304</v>
      </c>
      <c r="AN4086">
        <v>53117726</v>
      </c>
      <c r="AO4086">
        <v>8525641</v>
      </c>
      <c r="AP4086">
        <v>24079617</v>
      </c>
      <c r="AR4086">
        <v>109592288</v>
      </c>
      <c r="AT4086">
        <v>109592288</v>
      </c>
      <c r="AV4086">
        <v>8057165</v>
      </c>
      <c r="AW4086">
        <v>8057165</v>
      </c>
      <c r="BC4086">
        <v>8057165</v>
      </c>
      <c r="BD4086">
        <v>117649453</v>
      </c>
      <c r="BE4086">
        <v>18245</v>
      </c>
      <c r="BH4086">
        <v>191059570</v>
      </c>
      <c r="BL4086">
        <v>-164009934</v>
      </c>
      <c r="BM4086">
        <v>27067881</v>
      </c>
      <c r="BN4086">
        <v>144717334</v>
      </c>
    </row>
    <row r="4087" spans="1:66" hidden="1" x14ac:dyDescent="0.25">
      <c r="A4087" t="s">
        <v>33</v>
      </c>
      <c r="B4087" t="s">
        <v>2211</v>
      </c>
      <c r="C4087">
        <v>900375325</v>
      </c>
      <c r="D4087" t="s">
        <v>2287</v>
      </c>
      <c r="E4087" t="s">
        <v>4930</v>
      </c>
      <c r="F4087" t="s">
        <v>574</v>
      </c>
      <c r="G4087" t="s">
        <v>111</v>
      </c>
      <c r="H4087" t="s">
        <v>1706</v>
      </c>
      <c r="I4087" t="s">
        <v>38</v>
      </c>
      <c r="J4087" t="s">
        <v>38</v>
      </c>
      <c r="K4087" t="s">
        <v>40</v>
      </c>
      <c r="L4087">
        <v>829802</v>
      </c>
      <c r="M4087">
        <v>27408102</v>
      </c>
      <c r="N4087">
        <v>2717283</v>
      </c>
      <c r="O4087">
        <v>11512832</v>
      </c>
      <c r="Q4087">
        <v>865359</v>
      </c>
      <c r="T4087">
        <v>43333378</v>
      </c>
      <c r="V4087">
        <v>43333378</v>
      </c>
      <c r="AI4087">
        <v>26934446</v>
      </c>
      <c r="AJ4087">
        <v>70267824</v>
      </c>
      <c r="AK4087">
        <v>4597005</v>
      </c>
      <c r="AL4087">
        <v>10596761</v>
      </c>
      <c r="AM4087">
        <v>15193766</v>
      </c>
      <c r="AN4087">
        <v>23612106</v>
      </c>
      <c r="AO4087">
        <v>9715329</v>
      </c>
      <c r="AR4087">
        <v>48521201</v>
      </c>
      <c r="AT4087">
        <v>48521201</v>
      </c>
      <c r="AV4087">
        <v>3617548</v>
      </c>
      <c r="AW4087">
        <v>3617548</v>
      </c>
      <c r="BC4087">
        <v>3617548</v>
      </c>
      <c r="BD4087">
        <v>52138749</v>
      </c>
      <c r="BE4087">
        <v>18245</v>
      </c>
      <c r="BH4087">
        <v>191059571</v>
      </c>
      <c r="BL4087">
        <v>-172948741</v>
      </c>
      <c r="BM4087">
        <v>18129075</v>
      </c>
      <c r="BN4087">
        <v>70267824</v>
      </c>
    </row>
    <row r="4088" spans="1:66" hidden="1" x14ac:dyDescent="0.25">
      <c r="A4088" t="s">
        <v>33</v>
      </c>
      <c r="B4088" t="s">
        <v>2211</v>
      </c>
      <c r="C4088">
        <v>900375704</v>
      </c>
      <c r="D4088" t="s">
        <v>2287</v>
      </c>
      <c r="E4088" t="s">
        <v>1707</v>
      </c>
      <c r="F4088" t="s">
        <v>234</v>
      </c>
      <c r="G4088" t="s">
        <v>45</v>
      </c>
      <c r="H4088" t="s">
        <v>4931</v>
      </c>
      <c r="I4088" t="s">
        <v>38</v>
      </c>
      <c r="J4088" t="s">
        <v>38</v>
      </c>
      <c r="K4088" t="s">
        <v>39</v>
      </c>
      <c r="L4088">
        <v>444</v>
      </c>
      <c r="M4088">
        <v>0</v>
      </c>
      <c r="N4088">
        <v>4156226</v>
      </c>
      <c r="O4088">
        <v>181412</v>
      </c>
      <c r="P4088">
        <v>0</v>
      </c>
      <c r="Q4088">
        <v>0</v>
      </c>
      <c r="R4088">
        <v>0</v>
      </c>
      <c r="S4088">
        <v>0</v>
      </c>
      <c r="T4088">
        <v>4338082</v>
      </c>
      <c r="U4088">
        <v>0</v>
      </c>
      <c r="V4088">
        <v>4338082</v>
      </c>
      <c r="W4088">
        <v>0</v>
      </c>
      <c r="X4088">
        <v>0</v>
      </c>
      <c r="Y4088">
        <v>0</v>
      </c>
      <c r="Z4088">
        <v>0</v>
      </c>
      <c r="AA4088">
        <v>0</v>
      </c>
      <c r="AC4088">
        <v>192163</v>
      </c>
      <c r="AD4088">
        <v>0</v>
      </c>
      <c r="AE4088">
        <v>0</v>
      </c>
      <c r="AF4088">
        <v>0</v>
      </c>
      <c r="AG4088">
        <v>51389</v>
      </c>
      <c r="AH4088">
        <v>0</v>
      </c>
      <c r="AI4088">
        <v>243552</v>
      </c>
      <c r="AJ4088">
        <v>4581634</v>
      </c>
      <c r="AK4088">
        <v>0</v>
      </c>
      <c r="AL4088">
        <v>0</v>
      </c>
      <c r="AM4088">
        <v>0</v>
      </c>
      <c r="AN4088">
        <v>1790</v>
      </c>
      <c r="AO4088">
        <v>0</v>
      </c>
      <c r="AP4088">
        <v>100000</v>
      </c>
      <c r="AQ4088">
        <v>0</v>
      </c>
      <c r="AR4088">
        <v>101790</v>
      </c>
      <c r="AS4088">
        <v>0</v>
      </c>
      <c r="AT4088">
        <v>101790</v>
      </c>
      <c r="AU4088">
        <v>0</v>
      </c>
      <c r="AV4088">
        <v>0</v>
      </c>
      <c r="AW4088">
        <v>0</v>
      </c>
      <c r="AX4088">
        <v>0</v>
      </c>
      <c r="AY4088">
        <v>0</v>
      </c>
      <c r="AZ4088">
        <v>0</v>
      </c>
      <c r="BA4088">
        <v>0</v>
      </c>
      <c r="BB4088">
        <v>4410973</v>
      </c>
      <c r="BC4088">
        <v>4410973</v>
      </c>
      <c r="BD4088">
        <v>4512763</v>
      </c>
      <c r="BE4088">
        <v>500000</v>
      </c>
      <c r="BF4088">
        <v>0</v>
      </c>
      <c r="BG4088">
        <v>0</v>
      </c>
      <c r="BH4088">
        <v>0</v>
      </c>
      <c r="BI4088">
        <v>0</v>
      </c>
      <c r="BJ4088">
        <v>0</v>
      </c>
      <c r="BK4088">
        <v>0</v>
      </c>
      <c r="BL4088">
        <v>-431129</v>
      </c>
      <c r="BM4088">
        <v>68871</v>
      </c>
      <c r="BN4088">
        <v>4581634</v>
      </c>
    </row>
    <row r="4089" spans="1:66" hidden="1" x14ac:dyDescent="0.25">
      <c r="A4089" t="s">
        <v>33</v>
      </c>
      <c r="B4089" t="s">
        <v>2211</v>
      </c>
      <c r="C4089">
        <v>900375704</v>
      </c>
      <c r="D4089" t="s">
        <v>2287</v>
      </c>
      <c r="E4089" t="s">
        <v>1707</v>
      </c>
      <c r="F4089" t="s">
        <v>234</v>
      </c>
      <c r="G4089" t="s">
        <v>45</v>
      </c>
      <c r="H4089" t="s">
        <v>4931</v>
      </c>
      <c r="I4089" t="s">
        <v>38</v>
      </c>
      <c r="J4089" t="s">
        <v>38</v>
      </c>
      <c r="K4089" t="s">
        <v>40</v>
      </c>
      <c r="L4089">
        <v>18941</v>
      </c>
      <c r="M4089">
        <v>0</v>
      </c>
      <c r="N4089">
        <v>3938677</v>
      </c>
      <c r="O4089">
        <v>180856</v>
      </c>
      <c r="P4089">
        <v>0</v>
      </c>
      <c r="Q4089">
        <v>0</v>
      </c>
      <c r="R4089">
        <v>0</v>
      </c>
      <c r="S4089">
        <v>0</v>
      </c>
      <c r="T4089">
        <v>4138474</v>
      </c>
      <c r="U4089">
        <v>0</v>
      </c>
      <c r="V4089">
        <v>4138474</v>
      </c>
      <c r="W4089">
        <v>0</v>
      </c>
      <c r="X4089">
        <v>18473</v>
      </c>
      <c r="Y4089">
        <v>0</v>
      </c>
      <c r="Z4089">
        <v>0</v>
      </c>
      <c r="AA4089">
        <v>0</v>
      </c>
      <c r="AB4089">
        <v>0</v>
      </c>
      <c r="AC4089">
        <v>192163</v>
      </c>
      <c r="AD4089">
        <v>0</v>
      </c>
      <c r="AE4089">
        <v>0</v>
      </c>
      <c r="AF4089">
        <v>0</v>
      </c>
      <c r="AG4089">
        <v>666751</v>
      </c>
      <c r="AH4089">
        <v>0</v>
      </c>
      <c r="AI4089">
        <v>877387</v>
      </c>
      <c r="AJ4089">
        <v>5015861</v>
      </c>
      <c r="AK4089">
        <v>0</v>
      </c>
      <c r="AL4089">
        <v>0</v>
      </c>
      <c r="AM4089">
        <v>0</v>
      </c>
      <c r="AN4089">
        <v>15611</v>
      </c>
      <c r="AO4089">
        <v>45511</v>
      </c>
      <c r="AP4089">
        <v>100000</v>
      </c>
      <c r="AQ4089">
        <v>0</v>
      </c>
      <c r="AR4089">
        <v>161122</v>
      </c>
      <c r="AS4089">
        <v>0</v>
      </c>
      <c r="AT4089">
        <v>161122</v>
      </c>
      <c r="AU4089">
        <v>0</v>
      </c>
      <c r="AV4089">
        <v>0</v>
      </c>
      <c r="AW4089">
        <v>0</v>
      </c>
      <c r="AX4089">
        <v>0</v>
      </c>
      <c r="AY4089">
        <v>210</v>
      </c>
      <c r="AZ4089">
        <v>0</v>
      </c>
      <c r="BA4089">
        <v>0</v>
      </c>
      <c r="BB4089">
        <v>4185730</v>
      </c>
      <c r="BC4089">
        <v>4185940</v>
      </c>
      <c r="BD4089">
        <v>4347062</v>
      </c>
      <c r="BE4089">
        <v>500000</v>
      </c>
      <c r="BF4089">
        <v>0</v>
      </c>
      <c r="BG4089">
        <v>0</v>
      </c>
      <c r="BH4089">
        <v>0</v>
      </c>
      <c r="BI4089">
        <v>0</v>
      </c>
      <c r="BJ4089">
        <v>2191</v>
      </c>
      <c r="BK4089">
        <v>0</v>
      </c>
      <c r="BL4089">
        <v>166608</v>
      </c>
      <c r="BM4089">
        <v>668799</v>
      </c>
      <c r="BN4089">
        <v>5015861</v>
      </c>
    </row>
    <row r="4090" spans="1:66" hidden="1" x14ac:dyDescent="0.25">
      <c r="A4090" t="s">
        <v>33</v>
      </c>
      <c r="B4090" t="s">
        <v>2211</v>
      </c>
      <c r="C4090">
        <v>900375931</v>
      </c>
      <c r="D4090" t="s">
        <v>2287</v>
      </c>
      <c r="E4090" t="s">
        <v>1708</v>
      </c>
      <c r="F4090" t="s">
        <v>4621</v>
      </c>
      <c r="G4090" t="s">
        <v>45</v>
      </c>
      <c r="H4090" t="s">
        <v>4932</v>
      </c>
      <c r="I4090" t="s">
        <v>38</v>
      </c>
      <c r="J4090" t="s">
        <v>38</v>
      </c>
      <c r="K4090" t="s">
        <v>39</v>
      </c>
      <c r="L4090">
        <v>1179980</v>
      </c>
      <c r="M4090">
        <v>4701528</v>
      </c>
      <c r="N4090">
        <v>2787857</v>
      </c>
      <c r="O4090">
        <v>5083817</v>
      </c>
      <c r="R4090">
        <v>396521</v>
      </c>
      <c r="T4090">
        <v>14149703</v>
      </c>
      <c r="V4090">
        <v>14149703</v>
      </c>
      <c r="X4090">
        <v>39113639</v>
      </c>
      <c r="Z4090">
        <v>82890</v>
      </c>
      <c r="AD4090">
        <v>458104</v>
      </c>
      <c r="AI4090">
        <v>39654633</v>
      </c>
      <c r="AJ4090">
        <v>53804336</v>
      </c>
      <c r="AN4090">
        <v>3781571</v>
      </c>
      <c r="AO4090">
        <v>2548013</v>
      </c>
      <c r="AP4090">
        <v>1872754</v>
      </c>
      <c r="AQ4090">
        <v>503744</v>
      </c>
      <c r="AR4090">
        <v>8706082</v>
      </c>
      <c r="AT4090">
        <v>8706082</v>
      </c>
      <c r="AY4090">
        <v>481343</v>
      </c>
      <c r="BA4090">
        <v>13047502</v>
      </c>
      <c r="BC4090">
        <v>13528845</v>
      </c>
      <c r="BD4090">
        <v>22234927</v>
      </c>
      <c r="BE4090">
        <v>12707516</v>
      </c>
      <c r="BF4090">
        <v>1485360</v>
      </c>
      <c r="BK4090">
        <v>764629</v>
      </c>
      <c r="BL4090">
        <v>16611904</v>
      </c>
      <c r="BM4090">
        <v>31569409</v>
      </c>
      <c r="BN4090">
        <v>53804336</v>
      </c>
    </row>
    <row r="4091" spans="1:66" hidden="1" x14ac:dyDescent="0.25">
      <c r="A4091" t="s">
        <v>33</v>
      </c>
      <c r="B4091" t="s">
        <v>2211</v>
      </c>
      <c r="C4091">
        <v>900375931</v>
      </c>
      <c r="D4091" t="s">
        <v>2287</v>
      </c>
      <c r="E4091" t="s">
        <v>1708</v>
      </c>
      <c r="F4091" t="s">
        <v>4621</v>
      </c>
      <c r="G4091" t="s">
        <v>45</v>
      </c>
      <c r="H4091" t="s">
        <v>4932</v>
      </c>
      <c r="I4091" t="s">
        <v>38</v>
      </c>
      <c r="J4091" t="s">
        <v>38</v>
      </c>
      <c r="K4091" t="s">
        <v>40</v>
      </c>
      <c r="L4091">
        <v>816374</v>
      </c>
      <c r="M4091">
        <v>3476565</v>
      </c>
      <c r="N4091">
        <v>2078341</v>
      </c>
      <c r="O4091">
        <v>721521</v>
      </c>
      <c r="R4091">
        <v>88737</v>
      </c>
      <c r="T4091">
        <v>7181538</v>
      </c>
      <c r="V4091">
        <v>7181538</v>
      </c>
      <c r="X4091">
        <v>39373370</v>
      </c>
      <c r="Z4091">
        <v>138234</v>
      </c>
      <c r="AD4091">
        <v>219251</v>
      </c>
      <c r="AI4091">
        <v>39730855</v>
      </c>
      <c r="AJ4091">
        <v>46912393</v>
      </c>
      <c r="AN4091">
        <v>2802327</v>
      </c>
      <c r="AP4091">
        <v>1880106</v>
      </c>
      <c r="AQ4091">
        <v>312756</v>
      </c>
      <c r="AR4091">
        <v>4995189</v>
      </c>
      <c r="AT4091">
        <v>4995189</v>
      </c>
      <c r="AY4091">
        <v>174757</v>
      </c>
      <c r="BA4091">
        <v>14366191</v>
      </c>
      <c r="BC4091">
        <v>14540948</v>
      </c>
      <c r="BD4091">
        <v>19536137</v>
      </c>
      <c r="BE4091">
        <v>12707516</v>
      </c>
      <c r="BF4091">
        <v>1485360</v>
      </c>
      <c r="BK4091">
        <v>764629</v>
      </c>
      <c r="BL4091">
        <v>12418751</v>
      </c>
      <c r="BM4091">
        <v>27376256</v>
      </c>
      <c r="BN4091">
        <v>46912393</v>
      </c>
    </row>
    <row r="4092" spans="1:66" hidden="1" x14ac:dyDescent="0.25">
      <c r="A4092" t="s">
        <v>33</v>
      </c>
      <c r="B4092" t="s">
        <v>2211</v>
      </c>
      <c r="C4092">
        <v>900376503</v>
      </c>
      <c r="D4092" t="s">
        <v>2287</v>
      </c>
      <c r="E4092" t="s">
        <v>4933</v>
      </c>
      <c r="F4092" t="s">
        <v>191</v>
      </c>
      <c r="G4092" t="s">
        <v>45</v>
      </c>
      <c r="H4092" t="s">
        <v>4934</v>
      </c>
      <c r="I4092" t="s">
        <v>38</v>
      </c>
      <c r="J4092" t="s">
        <v>38</v>
      </c>
      <c r="K4092" t="s">
        <v>39</v>
      </c>
      <c r="L4092">
        <v>12485182</v>
      </c>
      <c r="M4092">
        <v>11675769</v>
      </c>
      <c r="N4092">
        <v>885795</v>
      </c>
      <c r="O4092">
        <v>3625169</v>
      </c>
      <c r="P4092">
        <v>0</v>
      </c>
      <c r="Q4092">
        <v>21999</v>
      </c>
      <c r="R4092">
        <v>0</v>
      </c>
      <c r="S4092">
        <v>0</v>
      </c>
      <c r="T4092">
        <v>28693914</v>
      </c>
      <c r="V4092">
        <v>28693914</v>
      </c>
      <c r="X4092">
        <v>2537778</v>
      </c>
      <c r="Z4092">
        <v>135236</v>
      </c>
      <c r="AB4092">
        <v>1075903</v>
      </c>
      <c r="AD4092">
        <v>601727</v>
      </c>
      <c r="AI4092">
        <v>4350644</v>
      </c>
      <c r="AJ4092">
        <v>33044558</v>
      </c>
      <c r="AK4092">
        <v>4714222</v>
      </c>
      <c r="AM4092">
        <v>4714222</v>
      </c>
      <c r="AN4092">
        <v>7050390</v>
      </c>
      <c r="AO4092">
        <v>6024508</v>
      </c>
      <c r="AP4092">
        <v>23372</v>
      </c>
      <c r="AQ4092">
        <v>0</v>
      </c>
      <c r="AR4092">
        <v>17812492</v>
      </c>
      <c r="AS4092">
        <v>0</v>
      </c>
      <c r="AT4092">
        <v>17812492</v>
      </c>
      <c r="AV4092">
        <v>934313</v>
      </c>
      <c r="AW4092">
        <v>934313</v>
      </c>
      <c r="AY4092">
        <v>18017</v>
      </c>
      <c r="BB4092">
        <v>8814</v>
      </c>
      <c r="BC4092">
        <v>961144</v>
      </c>
      <c r="BD4092">
        <v>18773636</v>
      </c>
      <c r="BE4092">
        <v>1375567</v>
      </c>
      <c r="BK4092">
        <v>687783</v>
      </c>
      <c r="BL4092">
        <v>12207572</v>
      </c>
      <c r="BM4092">
        <v>14270922</v>
      </c>
      <c r="BN4092">
        <v>33044558</v>
      </c>
    </row>
    <row r="4093" spans="1:66" hidden="1" x14ac:dyDescent="0.25">
      <c r="A4093" t="s">
        <v>33</v>
      </c>
      <c r="B4093" t="s">
        <v>2211</v>
      </c>
      <c r="C4093">
        <v>900376503</v>
      </c>
      <c r="D4093" t="s">
        <v>2287</v>
      </c>
      <c r="E4093" t="s">
        <v>4933</v>
      </c>
      <c r="F4093" t="s">
        <v>191</v>
      </c>
      <c r="G4093" t="s">
        <v>45</v>
      </c>
      <c r="H4093" t="s">
        <v>4934</v>
      </c>
      <c r="I4093" t="s">
        <v>38</v>
      </c>
      <c r="J4093" t="s">
        <v>38</v>
      </c>
      <c r="K4093" t="s">
        <v>40</v>
      </c>
      <c r="L4093">
        <v>6763771</v>
      </c>
      <c r="M4093">
        <v>10613202</v>
      </c>
      <c r="N4093">
        <v>1720842</v>
      </c>
      <c r="O4093">
        <v>2999078</v>
      </c>
      <c r="P4093">
        <v>0</v>
      </c>
      <c r="Q4093">
        <v>442592</v>
      </c>
      <c r="R4093">
        <v>0</v>
      </c>
      <c r="S4093">
        <v>0</v>
      </c>
      <c r="T4093">
        <v>22539485</v>
      </c>
      <c r="V4093">
        <v>22539485</v>
      </c>
      <c r="X4093">
        <v>2759127</v>
      </c>
      <c r="Z4093">
        <v>159223</v>
      </c>
      <c r="AB4093">
        <v>605364</v>
      </c>
      <c r="AD4093">
        <v>538661</v>
      </c>
      <c r="AI4093">
        <v>4062375</v>
      </c>
      <c r="AJ4093">
        <v>26601860</v>
      </c>
      <c r="AK4093">
        <v>4113986</v>
      </c>
      <c r="AL4093">
        <v>408116</v>
      </c>
      <c r="AM4093">
        <v>4522102</v>
      </c>
      <c r="AN4093">
        <v>5503315</v>
      </c>
      <c r="AO4093">
        <v>5732967</v>
      </c>
      <c r="AP4093">
        <v>20820</v>
      </c>
      <c r="AQ4093">
        <v>9620</v>
      </c>
      <c r="AR4093">
        <v>15788824</v>
      </c>
      <c r="AS4093">
        <v>0</v>
      </c>
      <c r="AT4093">
        <v>15788824</v>
      </c>
      <c r="AV4093">
        <v>20809</v>
      </c>
      <c r="AW4093">
        <v>20809</v>
      </c>
      <c r="AY4093">
        <v>39737</v>
      </c>
      <c r="BB4093">
        <v>0</v>
      </c>
      <c r="BC4093">
        <v>60546</v>
      </c>
      <c r="BD4093">
        <v>15849370</v>
      </c>
      <c r="BE4093">
        <v>1375567</v>
      </c>
      <c r="BK4093">
        <v>687783</v>
      </c>
      <c r="BL4093">
        <v>8689140</v>
      </c>
      <c r="BM4093">
        <v>10752490</v>
      </c>
      <c r="BN4093">
        <v>26601860</v>
      </c>
    </row>
    <row r="4094" spans="1:66" hidden="1" x14ac:dyDescent="0.25">
      <c r="A4094" t="s">
        <v>33</v>
      </c>
      <c r="B4094" t="s">
        <v>2211</v>
      </c>
      <c r="C4094">
        <v>900377203</v>
      </c>
      <c r="D4094" t="s">
        <v>2287</v>
      </c>
      <c r="E4094" t="s">
        <v>4935</v>
      </c>
      <c r="F4094" t="s">
        <v>531</v>
      </c>
      <c r="G4094" t="s">
        <v>45</v>
      </c>
      <c r="H4094" t="s">
        <v>4936</v>
      </c>
      <c r="I4094" t="s">
        <v>38</v>
      </c>
      <c r="J4094" t="s">
        <v>38</v>
      </c>
      <c r="K4094" t="s">
        <v>39</v>
      </c>
      <c r="L4094">
        <v>11085</v>
      </c>
      <c r="M4094">
        <v>814785</v>
      </c>
      <c r="O4094">
        <v>94184</v>
      </c>
      <c r="R4094">
        <v>26317</v>
      </c>
      <c r="T4094">
        <v>946371</v>
      </c>
      <c r="V4094">
        <v>946371</v>
      </c>
      <c r="X4094">
        <v>504893</v>
      </c>
      <c r="Z4094">
        <v>70372</v>
      </c>
      <c r="AD4094">
        <v>8891</v>
      </c>
      <c r="AF4094">
        <v>72178</v>
      </c>
      <c r="AI4094">
        <v>656334</v>
      </c>
      <c r="AJ4094">
        <v>1602705</v>
      </c>
      <c r="AK4094">
        <v>48411</v>
      </c>
      <c r="AM4094">
        <v>48411</v>
      </c>
      <c r="AN4094">
        <v>237046</v>
      </c>
      <c r="AP4094">
        <v>104207</v>
      </c>
      <c r="AQ4094">
        <v>613817</v>
      </c>
      <c r="AR4094">
        <v>1003481</v>
      </c>
      <c r="AT4094">
        <v>1003481</v>
      </c>
      <c r="AU4094">
        <v>1980</v>
      </c>
      <c r="AW4094">
        <v>1980</v>
      </c>
      <c r="BC4094">
        <v>1980</v>
      </c>
      <c r="BD4094">
        <v>1005461</v>
      </c>
      <c r="BE4094">
        <v>270000</v>
      </c>
      <c r="BK4094">
        <v>185012</v>
      </c>
      <c r="BL4094">
        <v>142232</v>
      </c>
      <c r="BM4094">
        <v>597244</v>
      </c>
      <c r="BN4094">
        <v>1602705</v>
      </c>
    </row>
    <row r="4095" spans="1:66" hidden="1" x14ac:dyDescent="0.25">
      <c r="A4095" t="s">
        <v>33</v>
      </c>
      <c r="B4095" t="s">
        <v>2211</v>
      </c>
      <c r="C4095">
        <v>900377203</v>
      </c>
      <c r="D4095" t="s">
        <v>2287</v>
      </c>
      <c r="E4095" t="s">
        <v>4935</v>
      </c>
      <c r="F4095" t="s">
        <v>531</v>
      </c>
      <c r="G4095" t="s">
        <v>45</v>
      </c>
      <c r="H4095" t="s">
        <v>4936</v>
      </c>
      <c r="I4095" t="s">
        <v>38</v>
      </c>
      <c r="J4095" t="s">
        <v>38</v>
      </c>
      <c r="K4095" t="s">
        <v>40</v>
      </c>
      <c r="L4095">
        <v>179613</v>
      </c>
      <c r="M4095">
        <v>317609</v>
      </c>
      <c r="O4095">
        <v>69613</v>
      </c>
      <c r="Q4095">
        <v>1406</v>
      </c>
      <c r="R4095">
        <v>15874</v>
      </c>
      <c r="T4095">
        <v>584115</v>
      </c>
      <c r="V4095">
        <v>584115</v>
      </c>
      <c r="X4095">
        <v>21169</v>
      </c>
      <c r="Z4095">
        <v>108756</v>
      </c>
      <c r="AD4095">
        <v>125</v>
      </c>
      <c r="AF4095">
        <v>13634</v>
      </c>
      <c r="AI4095">
        <v>143684</v>
      </c>
      <c r="AJ4095">
        <v>727799</v>
      </c>
      <c r="AK4095">
        <v>11161</v>
      </c>
      <c r="AM4095">
        <v>11161</v>
      </c>
      <c r="AN4095">
        <v>250012</v>
      </c>
      <c r="AQ4095">
        <v>23419</v>
      </c>
      <c r="AR4095">
        <v>284592</v>
      </c>
      <c r="AT4095">
        <v>284592</v>
      </c>
      <c r="AU4095">
        <v>387</v>
      </c>
      <c r="AW4095">
        <v>387</v>
      </c>
      <c r="BC4095">
        <v>387</v>
      </c>
      <c r="BD4095">
        <v>284979</v>
      </c>
      <c r="BE4095">
        <v>270000</v>
      </c>
      <c r="BK4095">
        <v>322206</v>
      </c>
      <c r="BL4095">
        <v>-149386</v>
      </c>
      <c r="BM4095">
        <v>442820</v>
      </c>
      <c r="BN4095">
        <v>727799</v>
      </c>
    </row>
    <row r="4096" spans="1:66" hidden="1" x14ac:dyDescent="0.25">
      <c r="A4096" t="s">
        <v>33</v>
      </c>
      <c r="B4096" t="s">
        <v>2211</v>
      </c>
      <c r="C4096">
        <v>900377408</v>
      </c>
      <c r="D4096" t="s">
        <v>2287</v>
      </c>
      <c r="E4096" t="s">
        <v>4937</v>
      </c>
      <c r="F4096" t="s">
        <v>152</v>
      </c>
      <c r="G4096" t="s">
        <v>45</v>
      </c>
      <c r="H4096" t="s">
        <v>1728</v>
      </c>
      <c r="I4096" t="s">
        <v>57</v>
      </c>
      <c r="J4096" t="s">
        <v>1611</v>
      </c>
      <c r="K4096" t="s">
        <v>39</v>
      </c>
      <c r="L4096">
        <v>442</v>
      </c>
      <c r="M4096">
        <v>186002</v>
      </c>
      <c r="O4096">
        <v>4031</v>
      </c>
      <c r="T4096">
        <v>190475</v>
      </c>
      <c r="V4096">
        <v>190475</v>
      </c>
      <c r="X4096">
        <v>2351800</v>
      </c>
      <c r="AI4096">
        <v>2351800</v>
      </c>
      <c r="AJ4096">
        <v>2542275</v>
      </c>
      <c r="AL4096">
        <v>7754</v>
      </c>
      <c r="AM4096">
        <v>7754</v>
      </c>
      <c r="AO4096">
        <v>18503</v>
      </c>
      <c r="AR4096">
        <v>26257</v>
      </c>
      <c r="AT4096">
        <v>26257</v>
      </c>
      <c r="AX4096">
        <v>616857</v>
      </c>
      <c r="AY4096">
        <v>186393</v>
      </c>
      <c r="BC4096">
        <v>803250</v>
      </c>
      <c r="BD4096">
        <v>829507</v>
      </c>
      <c r="BE4096">
        <v>200</v>
      </c>
      <c r="BF4096">
        <v>489907</v>
      </c>
      <c r="BJ4096">
        <v>1155144</v>
      </c>
      <c r="BK4096">
        <v>46864</v>
      </c>
      <c r="BL4096">
        <v>20653</v>
      </c>
      <c r="BM4096">
        <v>1712768</v>
      </c>
      <c r="BN4096">
        <v>2542275</v>
      </c>
    </row>
    <row r="4097" spans="1:66" hidden="1" x14ac:dyDescent="0.25">
      <c r="A4097" t="s">
        <v>33</v>
      </c>
      <c r="B4097" t="s">
        <v>2211</v>
      </c>
      <c r="C4097">
        <v>900377408</v>
      </c>
      <c r="D4097" t="s">
        <v>2287</v>
      </c>
      <c r="E4097" t="s">
        <v>4937</v>
      </c>
      <c r="F4097" t="s">
        <v>152</v>
      </c>
      <c r="G4097" t="s">
        <v>45</v>
      </c>
      <c r="H4097" t="s">
        <v>1728</v>
      </c>
      <c r="I4097" t="s">
        <v>57</v>
      </c>
      <c r="J4097" t="s">
        <v>1611</v>
      </c>
      <c r="K4097" t="s">
        <v>40</v>
      </c>
      <c r="L4097">
        <v>441</v>
      </c>
      <c r="M4097">
        <v>154383</v>
      </c>
      <c r="O4097">
        <v>2979</v>
      </c>
      <c r="T4097">
        <v>157803</v>
      </c>
      <c r="V4097">
        <v>157803</v>
      </c>
      <c r="X4097">
        <v>2138000</v>
      </c>
      <c r="AI4097">
        <v>2138000</v>
      </c>
      <c r="AJ4097">
        <v>2295803</v>
      </c>
      <c r="AL4097">
        <v>7754</v>
      </c>
      <c r="AM4097">
        <v>7754</v>
      </c>
      <c r="AO4097">
        <v>10378</v>
      </c>
      <c r="AR4097">
        <v>18132</v>
      </c>
      <c r="AT4097">
        <v>18132</v>
      </c>
      <c r="AX4097">
        <v>616857</v>
      </c>
      <c r="AY4097">
        <v>154323</v>
      </c>
      <c r="BC4097">
        <v>771180</v>
      </c>
      <c r="BD4097">
        <v>789312</v>
      </c>
      <c r="BE4097">
        <v>200</v>
      </c>
      <c r="BF4097">
        <v>489907</v>
      </c>
      <c r="BJ4097">
        <v>973414</v>
      </c>
      <c r="BK4097">
        <v>46864</v>
      </c>
      <c r="BL4097">
        <v>-3894</v>
      </c>
      <c r="BM4097">
        <v>1506491</v>
      </c>
      <c r="BN4097">
        <v>2295803</v>
      </c>
    </row>
    <row r="4098" spans="1:66" hidden="1" x14ac:dyDescent="0.25">
      <c r="A4098" t="s">
        <v>33</v>
      </c>
      <c r="B4098" t="s">
        <v>2211</v>
      </c>
      <c r="C4098">
        <v>900378597</v>
      </c>
      <c r="D4098" t="s">
        <v>2287</v>
      </c>
      <c r="E4098" t="s">
        <v>4938</v>
      </c>
      <c r="F4098" t="s">
        <v>197</v>
      </c>
      <c r="G4098" t="s">
        <v>45</v>
      </c>
      <c r="H4098" t="s">
        <v>4939</v>
      </c>
      <c r="I4098" t="s">
        <v>47</v>
      </c>
      <c r="J4098" t="s">
        <v>62</v>
      </c>
      <c r="K4098" t="s">
        <v>39</v>
      </c>
      <c r="L4098">
        <v>128173</v>
      </c>
      <c r="M4098">
        <v>24170453</v>
      </c>
      <c r="O4098">
        <v>17214</v>
      </c>
      <c r="R4098">
        <v>3453167</v>
      </c>
      <c r="T4098">
        <v>27769007</v>
      </c>
      <c r="V4098">
        <v>27769007</v>
      </c>
      <c r="X4098">
        <v>115198</v>
      </c>
      <c r="AB4098">
        <v>504422</v>
      </c>
      <c r="AC4098">
        <v>17753121</v>
      </c>
      <c r="AI4098">
        <v>18372741</v>
      </c>
      <c r="AJ4098">
        <v>46141748</v>
      </c>
      <c r="AO4098">
        <v>26842</v>
      </c>
      <c r="AQ4098">
        <v>992379</v>
      </c>
      <c r="AR4098">
        <v>1019221</v>
      </c>
      <c r="AT4098">
        <v>1019221</v>
      </c>
      <c r="AX4098">
        <v>42685871</v>
      </c>
      <c r="BC4098">
        <v>42685871</v>
      </c>
      <c r="BD4098">
        <v>43705092</v>
      </c>
      <c r="BE4098">
        <v>50000</v>
      </c>
      <c r="BL4098">
        <v>2386656</v>
      </c>
      <c r="BM4098">
        <v>2436656</v>
      </c>
      <c r="BN4098">
        <v>46141748</v>
      </c>
    </row>
    <row r="4099" spans="1:66" hidden="1" x14ac:dyDescent="0.25">
      <c r="A4099" t="s">
        <v>33</v>
      </c>
      <c r="B4099" t="s">
        <v>2211</v>
      </c>
      <c r="C4099">
        <v>900378597</v>
      </c>
      <c r="D4099" t="s">
        <v>2287</v>
      </c>
      <c r="E4099" t="s">
        <v>4938</v>
      </c>
      <c r="F4099" t="s">
        <v>197</v>
      </c>
      <c r="G4099" t="s">
        <v>45</v>
      </c>
      <c r="H4099" t="s">
        <v>4939</v>
      </c>
      <c r="I4099" t="s">
        <v>47</v>
      </c>
      <c r="J4099" t="s">
        <v>62</v>
      </c>
      <c r="K4099" t="s">
        <v>40</v>
      </c>
      <c r="L4099">
        <v>64368</v>
      </c>
      <c r="M4099">
        <v>24195453</v>
      </c>
      <c r="O4099">
        <v>19972</v>
      </c>
      <c r="R4099">
        <v>4384696</v>
      </c>
      <c r="T4099">
        <v>28664489</v>
      </c>
      <c r="V4099">
        <v>28664489</v>
      </c>
      <c r="X4099">
        <v>171665</v>
      </c>
      <c r="AB4099">
        <v>458218</v>
      </c>
      <c r="AC4099">
        <v>18186611</v>
      </c>
      <c r="AI4099">
        <v>18816494</v>
      </c>
      <c r="AJ4099">
        <v>47480983</v>
      </c>
      <c r="AN4099">
        <v>266288</v>
      </c>
      <c r="AO4099">
        <v>23573</v>
      </c>
      <c r="AQ4099">
        <v>814215</v>
      </c>
      <c r="AR4099">
        <v>1104076</v>
      </c>
      <c r="AT4099">
        <v>1104076</v>
      </c>
      <c r="AX4099">
        <v>43964857</v>
      </c>
      <c r="BC4099">
        <v>43964857</v>
      </c>
      <c r="BD4099">
        <v>45068933</v>
      </c>
      <c r="BE4099">
        <v>50000</v>
      </c>
      <c r="BL4099">
        <v>2362050</v>
      </c>
      <c r="BM4099">
        <v>2412050</v>
      </c>
      <c r="BN4099">
        <v>47480983</v>
      </c>
    </row>
    <row r="4100" spans="1:66" hidden="1" x14ac:dyDescent="0.25">
      <c r="A4100" t="s">
        <v>33</v>
      </c>
      <c r="B4100" t="s">
        <v>2211</v>
      </c>
      <c r="C4100">
        <v>900378893</v>
      </c>
      <c r="D4100" t="s">
        <v>2287</v>
      </c>
      <c r="E4100" t="s">
        <v>4940</v>
      </c>
      <c r="F4100" t="s">
        <v>197</v>
      </c>
      <c r="G4100" t="s">
        <v>45</v>
      </c>
      <c r="H4100" t="s">
        <v>4941</v>
      </c>
      <c r="I4100" t="s">
        <v>38</v>
      </c>
      <c r="J4100" t="s">
        <v>38</v>
      </c>
      <c r="K4100" t="s">
        <v>39</v>
      </c>
      <c r="L4100">
        <v>36922359</v>
      </c>
      <c r="M4100">
        <v>91488461</v>
      </c>
      <c r="N4100">
        <v>411568309</v>
      </c>
      <c r="O4100">
        <v>28147661</v>
      </c>
      <c r="Q4100">
        <v>40159470</v>
      </c>
      <c r="T4100">
        <v>608286260</v>
      </c>
      <c r="V4100">
        <v>608286260</v>
      </c>
      <c r="X4100">
        <v>11053929</v>
      </c>
      <c r="AB4100">
        <v>89912869</v>
      </c>
      <c r="AF4100">
        <v>200037</v>
      </c>
      <c r="AI4100">
        <v>101166835</v>
      </c>
      <c r="AJ4100">
        <v>709453095</v>
      </c>
      <c r="AN4100">
        <v>33247699</v>
      </c>
      <c r="AO4100">
        <v>3805143</v>
      </c>
      <c r="AP4100">
        <v>32071676</v>
      </c>
      <c r="AQ4100">
        <v>3809180</v>
      </c>
      <c r="AR4100">
        <v>72933698</v>
      </c>
      <c r="AT4100">
        <v>72933698</v>
      </c>
      <c r="AU4100">
        <v>305000</v>
      </c>
      <c r="AV4100">
        <v>182000</v>
      </c>
      <c r="AW4100">
        <v>487000</v>
      </c>
      <c r="AX4100">
        <v>24619823</v>
      </c>
      <c r="AY4100">
        <v>118133</v>
      </c>
      <c r="BA4100">
        <v>236801214</v>
      </c>
      <c r="BB4100">
        <v>231313498</v>
      </c>
      <c r="BC4100">
        <v>493339668</v>
      </c>
      <c r="BD4100">
        <v>566273366</v>
      </c>
      <c r="BE4100">
        <v>12000000</v>
      </c>
      <c r="BF4100">
        <v>28984821</v>
      </c>
      <c r="BI4100">
        <v>8606243</v>
      </c>
      <c r="BK4100">
        <v>1793388</v>
      </c>
      <c r="BL4100">
        <v>91795277</v>
      </c>
      <c r="BM4100">
        <v>143179729</v>
      </c>
      <c r="BN4100">
        <v>709453095</v>
      </c>
    </row>
    <row r="4101" spans="1:66" hidden="1" x14ac:dyDescent="0.25">
      <c r="A4101" t="s">
        <v>33</v>
      </c>
      <c r="B4101" t="s">
        <v>2211</v>
      </c>
      <c r="C4101">
        <v>900378893</v>
      </c>
      <c r="D4101" t="s">
        <v>2287</v>
      </c>
      <c r="E4101" t="s">
        <v>4940</v>
      </c>
      <c r="F4101" t="s">
        <v>197</v>
      </c>
      <c r="G4101" t="s">
        <v>45</v>
      </c>
      <c r="H4101" t="s">
        <v>4941</v>
      </c>
      <c r="I4101" t="s">
        <v>38</v>
      </c>
      <c r="J4101" t="s">
        <v>38</v>
      </c>
      <c r="K4101" t="s">
        <v>40</v>
      </c>
      <c r="L4101">
        <v>37267597</v>
      </c>
      <c r="M4101">
        <v>118637491</v>
      </c>
      <c r="N4101">
        <v>394388213</v>
      </c>
      <c r="O4101">
        <v>30137236</v>
      </c>
      <c r="Q4101">
        <v>34877843</v>
      </c>
      <c r="T4101">
        <v>615308380</v>
      </c>
      <c r="V4101">
        <v>615308380</v>
      </c>
      <c r="X4101">
        <v>9788103</v>
      </c>
      <c r="AB4101">
        <v>671062891</v>
      </c>
      <c r="AF4101">
        <v>93301</v>
      </c>
      <c r="AI4101">
        <v>680944295</v>
      </c>
      <c r="AJ4101">
        <v>1296252675</v>
      </c>
      <c r="AN4101">
        <v>31330982</v>
      </c>
      <c r="AO4101">
        <v>8013994</v>
      </c>
      <c r="AP4101">
        <v>45182008</v>
      </c>
      <c r="AQ4101">
        <v>3095994</v>
      </c>
      <c r="AR4101">
        <v>87622978</v>
      </c>
      <c r="AT4101">
        <v>87622978</v>
      </c>
      <c r="AU4101">
        <v>212500</v>
      </c>
      <c r="AV4101">
        <v>29447</v>
      </c>
      <c r="AW4101">
        <v>241947</v>
      </c>
      <c r="AX4101">
        <v>41342725</v>
      </c>
      <c r="AY4101">
        <v>72788</v>
      </c>
      <c r="BA4101">
        <v>162569908</v>
      </c>
      <c r="BB4101">
        <v>870431817</v>
      </c>
      <c r="BC4101">
        <v>1074659185</v>
      </c>
      <c r="BD4101">
        <v>1162282163</v>
      </c>
      <c r="BE4101">
        <v>12000000</v>
      </c>
      <c r="BF4101">
        <v>28984821</v>
      </c>
      <c r="BI4101">
        <v>8606243</v>
      </c>
      <c r="BK4101">
        <v>1793388</v>
      </c>
      <c r="BL4101">
        <v>82586060</v>
      </c>
      <c r="BM4101">
        <v>133970512</v>
      </c>
      <c r="BN4101">
        <v>1296252675</v>
      </c>
    </row>
    <row r="4102" spans="1:66" hidden="1" x14ac:dyDescent="0.25">
      <c r="A4102" t="s">
        <v>33</v>
      </c>
      <c r="B4102" t="s">
        <v>2211</v>
      </c>
      <c r="C4102">
        <v>900380603</v>
      </c>
      <c r="D4102" t="s">
        <v>2287</v>
      </c>
      <c r="E4102" t="s">
        <v>4942</v>
      </c>
      <c r="F4102" t="s">
        <v>139</v>
      </c>
      <c r="G4102" t="s">
        <v>45</v>
      </c>
      <c r="H4102" t="s">
        <v>4943</v>
      </c>
      <c r="I4102" t="s">
        <v>47</v>
      </c>
      <c r="J4102" t="s">
        <v>1333</v>
      </c>
      <c r="K4102" t="s">
        <v>39</v>
      </c>
      <c r="L4102">
        <v>366838</v>
      </c>
      <c r="M4102">
        <v>531445</v>
      </c>
      <c r="Q4102">
        <v>5785593</v>
      </c>
      <c r="T4102">
        <v>6683876</v>
      </c>
      <c r="V4102">
        <v>6683876</v>
      </c>
      <c r="X4102">
        <v>363884</v>
      </c>
      <c r="AI4102">
        <v>363884</v>
      </c>
      <c r="AJ4102">
        <v>7047760</v>
      </c>
      <c r="AN4102">
        <v>2737</v>
      </c>
      <c r="AR4102">
        <v>2737</v>
      </c>
      <c r="AT4102">
        <v>2737</v>
      </c>
      <c r="AX4102">
        <v>312965</v>
      </c>
      <c r="BC4102">
        <v>312965</v>
      </c>
      <c r="BD4102">
        <v>315702</v>
      </c>
      <c r="BE4102">
        <v>76063</v>
      </c>
      <c r="BF4102">
        <v>4732215</v>
      </c>
      <c r="BJ4102">
        <v>324339</v>
      </c>
      <c r="BL4102">
        <v>1599441</v>
      </c>
      <c r="BM4102">
        <v>6732058</v>
      </c>
      <c r="BN4102">
        <v>7047760</v>
      </c>
    </row>
    <row r="4103" spans="1:66" hidden="1" x14ac:dyDescent="0.25">
      <c r="A4103" t="s">
        <v>33</v>
      </c>
      <c r="B4103" t="s">
        <v>2211</v>
      </c>
      <c r="C4103">
        <v>900380603</v>
      </c>
      <c r="D4103" t="s">
        <v>2287</v>
      </c>
      <c r="E4103" t="s">
        <v>4942</v>
      </c>
      <c r="F4103" t="s">
        <v>139</v>
      </c>
      <c r="G4103" t="s">
        <v>45</v>
      </c>
      <c r="H4103" t="s">
        <v>4943</v>
      </c>
      <c r="I4103" t="s">
        <v>47</v>
      </c>
      <c r="J4103" t="s">
        <v>1333</v>
      </c>
      <c r="K4103" t="s">
        <v>40</v>
      </c>
      <c r="L4103">
        <v>144891</v>
      </c>
      <c r="M4103">
        <v>564402</v>
      </c>
      <c r="Q4103">
        <v>6588886</v>
      </c>
      <c r="T4103">
        <v>7298179</v>
      </c>
      <c r="V4103">
        <v>7298179</v>
      </c>
      <c r="X4103">
        <v>402370</v>
      </c>
      <c r="AI4103">
        <v>402370</v>
      </c>
      <c r="AJ4103">
        <v>7700549</v>
      </c>
      <c r="AN4103">
        <v>16395</v>
      </c>
      <c r="AR4103">
        <v>16395</v>
      </c>
      <c r="AT4103">
        <v>16395</v>
      </c>
      <c r="AX4103">
        <v>318365</v>
      </c>
      <c r="BC4103">
        <v>318365</v>
      </c>
      <c r="BD4103">
        <v>334760</v>
      </c>
      <c r="BE4103">
        <v>76063</v>
      </c>
      <c r="BF4103">
        <v>4732215</v>
      </c>
      <c r="BL4103">
        <v>2557511</v>
      </c>
      <c r="BM4103">
        <v>7365789</v>
      </c>
      <c r="BN4103">
        <v>7700549</v>
      </c>
    </row>
    <row r="4104" spans="1:66" hidden="1" x14ac:dyDescent="0.25">
      <c r="A4104" t="s">
        <v>33</v>
      </c>
      <c r="B4104" t="s">
        <v>2211</v>
      </c>
      <c r="C4104">
        <v>900380814</v>
      </c>
      <c r="D4104" t="s">
        <v>2287</v>
      </c>
      <c r="E4104" t="s">
        <v>4944</v>
      </c>
      <c r="F4104" t="s">
        <v>73</v>
      </c>
      <c r="G4104" t="s">
        <v>45</v>
      </c>
      <c r="H4104" t="s">
        <v>4945</v>
      </c>
      <c r="I4104" t="s">
        <v>47</v>
      </c>
      <c r="J4104" t="s">
        <v>62</v>
      </c>
      <c r="K4104" t="s">
        <v>39</v>
      </c>
      <c r="L4104">
        <v>460795</v>
      </c>
      <c r="M4104">
        <v>6598288</v>
      </c>
      <c r="N4104">
        <v>3851831</v>
      </c>
      <c r="O4104">
        <v>1065751</v>
      </c>
      <c r="Q4104">
        <v>7387</v>
      </c>
      <c r="T4104">
        <v>11984052</v>
      </c>
      <c r="V4104">
        <v>11984052</v>
      </c>
      <c r="X4104">
        <v>2074466</v>
      </c>
      <c r="AB4104">
        <v>5011278</v>
      </c>
      <c r="AD4104">
        <v>2858199</v>
      </c>
      <c r="AI4104">
        <v>9943943</v>
      </c>
      <c r="AJ4104">
        <v>21927995</v>
      </c>
      <c r="AK4104">
        <v>83138</v>
      </c>
      <c r="AM4104">
        <v>83138</v>
      </c>
      <c r="AN4104">
        <v>20162073</v>
      </c>
      <c r="AP4104">
        <v>323590</v>
      </c>
      <c r="AQ4104">
        <v>1173149</v>
      </c>
      <c r="AR4104">
        <v>21741950</v>
      </c>
      <c r="AT4104">
        <v>21741950</v>
      </c>
      <c r="BA4104">
        <v>728622</v>
      </c>
      <c r="BC4104">
        <v>728622</v>
      </c>
      <c r="BD4104">
        <v>22470572</v>
      </c>
      <c r="BE4104">
        <v>1744329</v>
      </c>
      <c r="BF4104">
        <v>5517464</v>
      </c>
      <c r="BL4104">
        <v>-7804370</v>
      </c>
      <c r="BM4104">
        <v>-542577</v>
      </c>
      <c r="BN4104">
        <v>21927995</v>
      </c>
    </row>
    <row r="4105" spans="1:66" hidden="1" x14ac:dyDescent="0.25">
      <c r="A4105" t="s">
        <v>33</v>
      </c>
      <c r="B4105" t="s">
        <v>2211</v>
      </c>
      <c r="C4105">
        <v>900380814</v>
      </c>
      <c r="D4105" t="s">
        <v>2287</v>
      </c>
      <c r="E4105" t="s">
        <v>4944</v>
      </c>
      <c r="F4105" t="s">
        <v>73</v>
      </c>
      <c r="G4105" t="s">
        <v>45</v>
      </c>
      <c r="H4105" t="s">
        <v>4945</v>
      </c>
      <c r="I4105" t="s">
        <v>47</v>
      </c>
      <c r="J4105" t="s">
        <v>62</v>
      </c>
      <c r="K4105" t="s">
        <v>40</v>
      </c>
      <c r="L4105">
        <v>213650</v>
      </c>
      <c r="M4105">
        <v>5756459</v>
      </c>
      <c r="N4105">
        <v>10033675</v>
      </c>
      <c r="O4105">
        <v>768612</v>
      </c>
      <c r="Q4105">
        <v>2635</v>
      </c>
      <c r="T4105">
        <v>16775031</v>
      </c>
      <c r="V4105">
        <v>16775031</v>
      </c>
      <c r="X4105">
        <v>2775975</v>
      </c>
      <c r="AB4105">
        <v>4791453</v>
      </c>
      <c r="AD4105">
        <v>2871743</v>
      </c>
      <c r="AI4105">
        <v>10439171</v>
      </c>
      <c r="AJ4105">
        <v>27214202</v>
      </c>
      <c r="AK4105">
        <v>183731</v>
      </c>
      <c r="AM4105">
        <v>183731</v>
      </c>
      <c r="AN4105">
        <v>25118331</v>
      </c>
      <c r="AP4105">
        <v>948621</v>
      </c>
      <c r="AQ4105">
        <v>96487</v>
      </c>
      <c r="AR4105">
        <v>26347170</v>
      </c>
      <c r="AT4105">
        <v>26347170</v>
      </c>
      <c r="BA4105">
        <v>930798</v>
      </c>
      <c r="BC4105">
        <v>930798</v>
      </c>
      <c r="BD4105">
        <v>27277968</v>
      </c>
      <c r="BE4105">
        <v>1744329</v>
      </c>
      <c r="BF4105">
        <v>5517464</v>
      </c>
      <c r="BL4105">
        <v>-7325559</v>
      </c>
      <c r="BM4105">
        <v>-63766</v>
      </c>
      <c r="BN4105">
        <v>27214202</v>
      </c>
    </row>
    <row r="4106" spans="1:66" hidden="1" x14ac:dyDescent="0.25">
      <c r="A4106" t="s">
        <v>33</v>
      </c>
      <c r="B4106" t="s">
        <v>2211</v>
      </c>
      <c r="C4106">
        <v>900381346</v>
      </c>
      <c r="D4106" t="s">
        <v>2287</v>
      </c>
      <c r="E4106" t="s">
        <v>4946</v>
      </c>
      <c r="F4106" t="s">
        <v>101</v>
      </c>
      <c r="G4106" t="s">
        <v>45</v>
      </c>
      <c r="H4106" t="s">
        <v>4947</v>
      </c>
      <c r="I4106" t="s">
        <v>261</v>
      </c>
      <c r="J4106" t="s">
        <v>1490</v>
      </c>
      <c r="K4106" t="s">
        <v>39</v>
      </c>
      <c r="L4106">
        <v>196441</v>
      </c>
      <c r="M4106">
        <v>384161</v>
      </c>
      <c r="N4106">
        <v>55874</v>
      </c>
      <c r="T4106">
        <v>636476</v>
      </c>
      <c r="V4106">
        <v>636476</v>
      </c>
      <c r="X4106">
        <v>8256757</v>
      </c>
      <c r="Z4106">
        <v>43795</v>
      </c>
      <c r="AD4106">
        <v>25578</v>
      </c>
      <c r="AI4106">
        <v>8326130</v>
      </c>
      <c r="AJ4106">
        <v>8962606</v>
      </c>
      <c r="AK4106">
        <v>57956</v>
      </c>
      <c r="AM4106">
        <v>57956</v>
      </c>
      <c r="AN4106">
        <v>52457</v>
      </c>
      <c r="AO4106">
        <v>122480</v>
      </c>
      <c r="AP4106">
        <v>4975758</v>
      </c>
      <c r="AQ4106">
        <v>19005</v>
      </c>
      <c r="AR4106">
        <v>5227656</v>
      </c>
      <c r="AT4106">
        <v>5227656</v>
      </c>
      <c r="AY4106">
        <v>35329</v>
      </c>
      <c r="BC4106">
        <v>35329</v>
      </c>
      <c r="BD4106">
        <v>5262985</v>
      </c>
      <c r="BE4106">
        <v>10000</v>
      </c>
      <c r="BK4106">
        <v>3579274</v>
      </c>
      <c r="BL4106">
        <v>110347</v>
      </c>
      <c r="BM4106">
        <v>3699621</v>
      </c>
      <c r="BN4106">
        <v>8962606</v>
      </c>
    </row>
    <row r="4107" spans="1:66" hidden="1" x14ac:dyDescent="0.25">
      <c r="A4107" t="s">
        <v>33</v>
      </c>
      <c r="B4107" t="s">
        <v>2211</v>
      </c>
      <c r="C4107">
        <v>900381346</v>
      </c>
      <c r="D4107" t="s">
        <v>2287</v>
      </c>
      <c r="E4107" t="s">
        <v>4946</v>
      </c>
      <c r="F4107" t="s">
        <v>101</v>
      </c>
      <c r="G4107" t="s">
        <v>45</v>
      </c>
      <c r="H4107" t="s">
        <v>4947</v>
      </c>
      <c r="I4107" t="s">
        <v>261</v>
      </c>
      <c r="J4107" t="s">
        <v>1490</v>
      </c>
      <c r="K4107" t="s">
        <v>40</v>
      </c>
      <c r="L4107">
        <v>157341</v>
      </c>
      <c r="M4107">
        <v>499025</v>
      </c>
      <c r="N4107">
        <v>63212</v>
      </c>
      <c r="T4107">
        <v>719578</v>
      </c>
      <c r="V4107">
        <v>719578</v>
      </c>
      <c r="X4107">
        <v>8428477</v>
      </c>
      <c r="Z4107">
        <v>21634</v>
      </c>
      <c r="AD4107">
        <v>25578</v>
      </c>
      <c r="AI4107">
        <v>8475689</v>
      </c>
      <c r="AJ4107">
        <v>9195267</v>
      </c>
      <c r="AK4107">
        <v>59803</v>
      </c>
      <c r="AM4107">
        <v>59803</v>
      </c>
      <c r="AN4107">
        <v>69111</v>
      </c>
      <c r="AO4107">
        <v>35666</v>
      </c>
      <c r="AP4107">
        <v>5086558</v>
      </c>
      <c r="AQ4107">
        <v>14087</v>
      </c>
      <c r="AR4107">
        <v>5265225</v>
      </c>
      <c r="AT4107">
        <v>5265225</v>
      </c>
      <c r="AY4107">
        <v>35329</v>
      </c>
      <c r="BC4107">
        <v>35329</v>
      </c>
      <c r="BD4107">
        <v>5300554</v>
      </c>
      <c r="BE4107">
        <v>10000</v>
      </c>
      <c r="BK4107">
        <v>3279274</v>
      </c>
      <c r="BL4107">
        <v>605439</v>
      </c>
      <c r="BM4107">
        <v>3894713</v>
      </c>
      <c r="BN4107">
        <v>9195267</v>
      </c>
    </row>
    <row r="4108" spans="1:66" hidden="1" x14ac:dyDescent="0.25">
      <c r="A4108" t="s">
        <v>33</v>
      </c>
      <c r="B4108" t="s">
        <v>2211</v>
      </c>
      <c r="C4108">
        <v>900381993</v>
      </c>
      <c r="D4108" t="s">
        <v>2287</v>
      </c>
      <c r="E4108" t="s">
        <v>1709</v>
      </c>
      <c r="F4108" t="s">
        <v>207</v>
      </c>
      <c r="G4108" t="s">
        <v>45</v>
      </c>
      <c r="H4108" t="s">
        <v>4948</v>
      </c>
      <c r="I4108" t="s">
        <v>94</v>
      </c>
      <c r="J4108" t="s">
        <v>227</v>
      </c>
      <c r="K4108" t="s">
        <v>39</v>
      </c>
      <c r="L4108">
        <v>653105</v>
      </c>
      <c r="M4108">
        <v>42718575</v>
      </c>
      <c r="N4108">
        <v>18771643</v>
      </c>
      <c r="O4108">
        <v>1231476</v>
      </c>
      <c r="T4108">
        <v>63374799</v>
      </c>
      <c r="U4108">
        <v>139968</v>
      </c>
      <c r="V4108">
        <v>63514767</v>
      </c>
      <c r="X4108">
        <v>1497137</v>
      </c>
      <c r="AD4108">
        <v>1274690</v>
      </c>
      <c r="AI4108">
        <v>2771827</v>
      </c>
      <c r="AJ4108">
        <v>66286594</v>
      </c>
      <c r="AN4108">
        <v>48358267</v>
      </c>
      <c r="AP4108">
        <v>545211</v>
      </c>
      <c r="AQ4108">
        <v>562930</v>
      </c>
      <c r="AR4108">
        <v>49466408</v>
      </c>
      <c r="AT4108">
        <v>49466408</v>
      </c>
      <c r="BA4108">
        <v>784634</v>
      </c>
      <c r="BC4108">
        <v>784634</v>
      </c>
      <c r="BD4108">
        <v>50251042</v>
      </c>
      <c r="BE4108">
        <v>200001</v>
      </c>
      <c r="BF4108">
        <v>7959917</v>
      </c>
      <c r="BL4108">
        <v>7875634</v>
      </c>
      <c r="BM4108">
        <v>16035552</v>
      </c>
      <c r="BN4108">
        <v>66286594</v>
      </c>
    </row>
    <row r="4109" spans="1:66" hidden="1" x14ac:dyDescent="0.25">
      <c r="A4109" t="s">
        <v>33</v>
      </c>
      <c r="B4109" t="s">
        <v>2211</v>
      </c>
      <c r="C4109">
        <v>900381993</v>
      </c>
      <c r="D4109" t="s">
        <v>2287</v>
      </c>
      <c r="E4109" t="s">
        <v>1709</v>
      </c>
      <c r="F4109" t="s">
        <v>207</v>
      </c>
      <c r="G4109" t="s">
        <v>45</v>
      </c>
      <c r="H4109" t="s">
        <v>4948</v>
      </c>
      <c r="I4109" t="s">
        <v>94</v>
      </c>
      <c r="J4109" t="s">
        <v>227</v>
      </c>
      <c r="K4109" t="s">
        <v>40</v>
      </c>
      <c r="L4109">
        <v>6593963</v>
      </c>
      <c r="M4109">
        <v>37172750</v>
      </c>
      <c r="N4109">
        <v>17649948</v>
      </c>
      <c r="O4109">
        <v>1174887</v>
      </c>
      <c r="R4109">
        <v>65539</v>
      </c>
      <c r="T4109">
        <v>62657087</v>
      </c>
      <c r="U4109">
        <v>139968</v>
      </c>
      <c r="V4109">
        <v>62797055</v>
      </c>
      <c r="X4109">
        <v>1460514</v>
      </c>
      <c r="AD4109">
        <v>1105160</v>
      </c>
      <c r="AI4109">
        <v>2565674</v>
      </c>
      <c r="AJ4109">
        <v>65362729</v>
      </c>
      <c r="AN4109">
        <v>53541151</v>
      </c>
      <c r="AP4109">
        <v>3167960</v>
      </c>
      <c r="AQ4109">
        <v>1240422</v>
      </c>
      <c r="AR4109">
        <v>57949533</v>
      </c>
      <c r="AT4109">
        <v>57949533</v>
      </c>
      <c r="BA4109">
        <v>524147</v>
      </c>
      <c r="BC4109">
        <v>524147</v>
      </c>
      <c r="BD4109">
        <v>58473680</v>
      </c>
      <c r="BE4109">
        <v>200000</v>
      </c>
      <c r="BL4109">
        <v>6689049</v>
      </c>
      <c r="BM4109">
        <v>6889049</v>
      </c>
      <c r="BN4109">
        <v>65362729</v>
      </c>
    </row>
    <row r="4110" spans="1:66" hidden="1" x14ac:dyDescent="0.25">
      <c r="A4110" t="s">
        <v>33</v>
      </c>
      <c r="B4110" t="s">
        <v>2211</v>
      </c>
      <c r="C4110">
        <v>900382271</v>
      </c>
      <c r="D4110" t="s">
        <v>2287</v>
      </c>
      <c r="E4110" t="s">
        <v>4949</v>
      </c>
      <c r="F4110" t="s">
        <v>132</v>
      </c>
      <c r="G4110" t="s">
        <v>45</v>
      </c>
      <c r="H4110" t="s">
        <v>117</v>
      </c>
      <c r="I4110" t="s">
        <v>47</v>
      </c>
      <c r="J4110" t="s">
        <v>97</v>
      </c>
      <c r="K4110" t="s">
        <v>39</v>
      </c>
      <c r="L4110">
        <v>43108</v>
      </c>
      <c r="M4110">
        <v>218130</v>
      </c>
      <c r="O4110">
        <v>141025</v>
      </c>
      <c r="T4110">
        <v>402263</v>
      </c>
      <c r="V4110">
        <v>402263</v>
      </c>
      <c r="AB4110">
        <v>6274203</v>
      </c>
      <c r="AD4110">
        <v>502841</v>
      </c>
      <c r="AI4110">
        <v>6777044</v>
      </c>
      <c r="AJ4110">
        <v>7179307</v>
      </c>
      <c r="AN4110">
        <v>338543</v>
      </c>
      <c r="AR4110">
        <v>338543</v>
      </c>
      <c r="AT4110">
        <v>338543</v>
      </c>
      <c r="AX4110">
        <v>69295</v>
      </c>
      <c r="BC4110">
        <v>69295</v>
      </c>
      <c r="BD4110">
        <v>407838</v>
      </c>
      <c r="BE4110">
        <v>1404200</v>
      </c>
      <c r="BK4110">
        <v>1826206</v>
      </c>
      <c r="BL4110">
        <v>3541063</v>
      </c>
      <c r="BM4110">
        <v>6771469</v>
      </c>
      <c r="BN4110">
        <v>7179307</v>
      </c>
    </row>
    <row r="4111" spans="1:66" hidden="1" x14ac:dyDescent="0.25">
      <c r="A4111" t="s">
        <v>33</v>
      </c>
      <c r="B4111" t="s">
        <v>2211</v>
      </c>
      <c r="C4111">
        <v>900382271</v>
      </c>
      <c r="D4111" t="s">
        <v>2287</v>
      </c>
      <c r="E4111" t="s">
        <v>4949</v>
      </c>
      <c r="F4111" t="s">
        <v>132</v>
      </c>
      <c r="G4111" t="s">
        <v>45</v>
      </c>
      <c r="H4111" t="s">
        <v>117</v>
      </c>
      <c r="I4111" t="s">
        <v>47</v>
      </c>
      <c r="J4111" t="s">
        <v>97</v>
      </c>
      <c r="K4111" t="s">
        <v>40</v>
      </c>
      <c r="L4111">
        <v>1909105</v>
      </c>
      <c r="M4111">
        <v>212134</v>
      </c>
      <c r="O4111">
        <v>19755</v>
      </c>
      <c r="T4111">
        <v>2140994</v>
      </c>
      <c r="V4111">
        <v>2140994</v>
      </c>
      <c r="AB4111">
        <v>6464331</v>
      </c>
      <c r="AD4111">
        <v>447367</v>
      </c>
      <c r="AI4111">
        <v>6911698</v>
      </c>
      <c r="AJ4111">
        <v>9052692</v>
      </c>
      <c r="AN4111">
        <v>189759</v>
      </c>
      <c r="AO4111">
        <v>661826</v>
      </c>
      <c r="AR4111">
        <v>851585</v>
      </c>
      <c r="AT4111">
        <v>851585</v>
      </c>
      <c r="AX4111">
        <v>214673</v>
      </c>
      <c r="BC4111">
        <v>214673</v>
      </c>
      <c r="BD4111">
        <v>1066258</v>
      </c>
      <c r="BE4111">
        <v>1404200</v>
      </c>
      <c r="BK4111">
        <v>1243250</v>
      </c>
      <c r="BL4111">
        <v>5338984</v>
      </c>
      <c r="BM4111">
        <v>7986434</v>
      </c>
      <c r="BN4111">
        <v>9052692</v>
      </c>
    </row>
    <row r="4112" spans="1:66" hidden="1" x14ac:dyDescent="0.25">
      <c r="A4112" t="s">
        <v>33</v>
      </c>
      <c r="B4112" t="s">
        <v>2211</v>
      </c>
      <c r="C4112">
        <v>900382335</v>
      </c>
      <c r="D4112" t="s">
        <v>2287</v>
      </c>
      <c r="E4112" t="s">
        <v>6377</v>
      </c>
      <c r="F4112" t="s">
        <v>305</v>
      </c>
      <c r="G4112" t="s">
        <v>45</v>
      </c>
      <c r="H4112" t="s">
        <v>6378</v>
      </c>
      <c r="I4112" t="s">
        <v>47</v>
      </c>
      <c r="J4112" t="s">
        <v>62</v>
      </c>
      <c r="K4112" t="s">
        <v>39</v>
      </c>
      <c r="L4112">
        <v>387806</v>
      </c>
      <c r="M4112">
        <v>5488941</v>
      </c>
      <c r="N4112">
        <v>6639704</v>
      </c>
      <c r="O4112">
        <v>0</v>
      </c>
      <c r="P4112">
        <v>0</v>
      </c>
      <c r="Q4112">
        <v>0</v>
      </c>
      <c r="R4112">
        <v>0</v>
      </c>
      <c r="S4112">
        <v>0</v>
      </c>
      <c r="T4112">
        <v>12516451</v>
      </c>
      <c r="V4112">
        <v>12516451</v>
      </c>
      <c r="X4112">
        <v>0</v>
      </c>
      <c r="AG4112">
        <v>94322</v>
      </c>
      <c r="AI4112">
        <v>94322</v>
      </c>
      <c r="AJ4112">
        <v>12610773</v>
      </c>
      <c r="AK4112">
        <v>82374</v>
      </c>
      <c r="AM4112">
        <v>82374</v>
      </c>
      <c r="AN4112">
        <v>5598369</v>
      </c>
      <c r="AO4112">
        <v>57875</v>
      </c>
      <c r="AQ4112">
        <v>114940</v>
      </c>
      <c r="AR4112">
        <v>5853558</v>
      </c>
      <c r="AT4112">
        <v>5853558</v>
      </c>
      <c r="AV4112">
        <v>3603480</v>
      </c>
      <c r="AW4112">
        <v>3603480</v>
      </c>
      <c r="BC4112">
        <v>3603480</v>
      </c>
      <c r="BD4112">
        <v>9457038</v>
      </c>
      <c r="BE4112">
        <v>312000</v>
      </c>
      <c r="BF4112">
        <v>3406970</v>
      </c>
      <c r="BL4112">
        <v>-565235</v>
      </c>
      <c r="BM4112">
        <v>3153735</v>
      </c>
      <c r="BN4112">
        <v>12610773</v>
      </c>
    </row>
    <row r="4113" spans="1:66" hidden="1" x14ac:dyDescent="0.25">
      <c r="A4113" t="s">
        <v>33</v>
      </c>
      <c r="B4113" t="s">
        <v>2211</v>
      </c>
      <c r="C4113">
        <v>900382335</v>
      </c>
      <c r="D4113" t="s">
        <v>2287</v>
      </c>
      <c r="E4113" t="s">
        <v>6377</v>
      </c>
      <c r="F4113" t="s">
        <v>305</v>
      </c>
      <c r="G4113" t="s">
        <v>45</v>
      </c>
      <c r="H4113" t="s">
        <v>6378</v>
      </c>
      <c r="I4113" t="s">
        <v>47</v>
      </c>
      <c r="J4113" t="s">
        <v>62</v>
      </c>
      <c r="K4113" t="s">
        <v>40</v>
      </c>
      <c r="L4113">
        <v>454168</v>
      </c>
      <c r="M4113">
        <v>5250844</v>
      </c>
      <c r="N4113">
        <v>7217679</v>
      </c>
      <c r="R4113">
        <v>0</v>
      </c>
      <c r="T4113">
        <v>12922691</v>
      </c>
      <c r="V4113">
        <v>12922691</v>
      </c>
      <c r="X4113">
        <v>0</v>
      </c>
      <c r="AG4113">
        <v>9076</v>
      </c>
      <c r="AI4113">
        <v>9076</v>
      </c>
      <c r="AJ4113">
        <v>12931767</v>
      </c>
      <c r="AK4113">
        <v>36990</v>
      </c>
      <c r="AM4113">
        <v>36990</v>
      </c>
      <c r="AN4113">
        <v>5645547</v>
      </c>
      <c r="AO4113">
        <v>190030</v>
      </c>
      <c r="AQ4113">
        <v>5280</v>
      </c>
      <c r="AR4113">
        <v>5877847</v>
      </c>
      <c r="AT4113">
        <v>5877847</v>
      </c>
      <c r="AV4113">
        <v>4396465</v>
      </c>
      <c r="AW4113">
        <v>4396465</v>
      </c>
      <c r="BC4113">
        <v>4396465</v>
      </c>
      <c r="BD4113">
        <v>10274312</v>
      </c>
      <c r="BE4113">
        <v>312000</v>
      </c>
      <c r="BF4113">
        <v>3406970</v>
      </c>
      <c r="BL4113">
        <v>-1061515</v>
      </c>
      <c r="BM4113">
        <v>2657455</v>
      </c>
      <c r="BN4113">
        <v>12931767</v>
      </c>
    </row>
    <row r="4114" spans="1:66" hidden="1" x14ac:dyDescent="0.25">
      <c r="A4114" t="s">
        <v>33</v>
      </c>
      <c r="B4114" t="s">
        <v>2211</v>
      </c>
      <c r="C4114">
        <v>900382405</v>
      </c>
      <c r="D4114" t="s">
        <v>2287</v>
      </c>
      <c r="E4114" t="s">
        <v>4950</v>
      </c>
      <c r="F4114" t="s">
        <v>1710</v>
      </c>
      <c r="G4114" t="s">
        <v>51</v>
      </c>
      <c r="H4114" t="s">
        <v>4951</v>
      </c>
      <c r="I4114" t="s">
        <v>38</v>
      </c>
      <c r="J4114" t="s">
        <v>38</v>
      </c>
      <c r="K4114" t="s">
        <v>39</v>
      </c>
      <c r="L4114">
        <v>1629489</v>
      </c>
      <c r="M4114">
        <v>5632017</v>
      </c>
      <c r="O4114">
        <v>587686</v>
      </c>
      <c r="R4114">
        <v>8864</v>
      </c>
      <c r="T4114">
        <v>7858056</v>
      </c>
      <c r="V4114">
        <v>7858056</v>
      </c>
      <c r="X4114">
        <v>234073</v>
      </c>
      <c r="Z4114">
        <v>51393</v>
      </c>
      <c r="AD4114">
        <v>48407</v>
      </c>
      <c r="AF4114">
        <v>380779</v>
      </c>
      <c r="AI4114">
        <v>714652</v>
      </c>
      <c r="AJ4114">
        <v>8572708</v>
      </c>
      <c r="AK4114">
        <v>355519</v>
      </c>
      <c r="AL4114">
        <v>452835</v>
      </c>
      <c r="AM4114">
        <v>808354</v>
      </c>
      <c r="AN4114">
        <v>734412</v>
      </c>
      <c r="AO4114">
        <v>211457</v>
      </c>
      <c r="AQ4114">
        <v>1071160</v>
      </c>
      <c r="AR4114">
        <v>2825383</v>
      </c>
      <c r="AT4114">
        <v>2825383</v>
      </c>
      <c r="AY4114">
        <v>1445</v>
      </c>
      <c r="BB4114">
        <v>306811</v>
      </c>
      <c r="BC4114">
        <v>308256</v>
      </c>
      <c r="BD4114">
        <v>3133639</v>
      </c>
      <c r="BE4114">
        <v>60000</v>
      </c>
      <c r="BK4114">
        <v>3436197</v>
      </c>
      <c r="BL4114">
        <v>1942872</v>
      </c>
      <c r="BM4114">
        <v>5439069</v>
      </c>
      <c r="BN4114">
        <v>8572708</v>
      </c>
    </row>
    <row r="4115" spans="1:66" hidden="1" x14ac:dyDescent="0.25">
      <c r="A4115" t="s">
        <v>33</v>
      </c>
      <c r="B4115" t="s">
        <v>2211</v>
      </c>
      <c r="C4115">
        <v>900382405</v>
      </c>
      <c r="D4115" t="s">
        <v>2287</v>
      </c>
      <c r="E4115" t="s">
        <v>4950</v>
      </c>
      <c r="F4115" t="s">
        <v>1710</v>
      </c>
      <c r="G4115" t="s">
        <v>51</v>
      </c>
      <c r="H4115" t="s">
        <v>4951</v>
      </c>
      <c r="I4115" t="s">
        <v>38</v>
      </c>
      <c r="J4115" t="s">
        <v>38</v>
      </c>
      <c r="K4115" t="s">
        <v>40</v>
      </c>
      <c r="L4115">
        <v>3668252</v>
      </c>
      <c r="M4115">
        <v>1873209</v>
      </c>
      <c r="O4115">
        <v>585527</v>
      </c>
      <c r="R4115">
        <v>7832</v>
      </c>
      <c r="T4115">
        <v>6134820</v>
      </c>
      <c r="V4115">
        <v>6134820</v>
      </c>
      <c r="X4115">
        <v>99059</v>
      </c>
      <c r="Z4115">
        <v>53812</v>
      </c>
      <c r="AD4115">
        <v>64523</v>
      </c>
      <c r="AF4115">
        <v>398508</v>
      </c>
      <c r="AI4115">
        <v>615902</v>
      </c>
      <c r="AJ4115">
        <v>6750722</v>
      </c>
      <c r="AK4115">
        <v>348432</v>
      </c>
      <c r="AL4115">
        <v>523541</v>
      </c>
      <c r="AM4115">
        <v>871973</v>
      </c>
      <c r="AN4115">
        <v>593247</v>
      </c>
      <c r="AO4115">
        <v>191674</v>
      </c>
      <c r="AQ4115">
        <v>598203</v>
      </c>
      <c r="AR4115">
        <v>2255097</v>
      </c>
      <c r="AT4115">
        <v>2255097</v>
      </c>
      <c r="BB4115">
        <v>308027</v>
      </c>
      <c r="BC4115">
        <v>308027</v>
      </c>
      <c r="BD4115">
        <v>2563124</v>
      </c>
      <c r="BE4115">
        <v>60000</v>
      </c>
      <c r="BK4115">
        <v>2850762</v>
      </c>
      <c r="BL4115">
        <v>1276836</v>
      </c>
      <c r="BM4115">
        <v>4187598</v>
      </c>
      <c r="BN4115">
        <v>6750722</v>
      </c>
    </row>
    <row r="4116" spans="1:66" hidden="1" x14ac:dyDescent="0.25">
      <c r="A4116" t="s">
        <v>33</v>
      </c>
      <c r="B4116" t="s">
        <v>2211</v>
      </c>
      <c r="C4116">
        <v>900383361</v>
      </c>
      <c r="D4116" t="s">
        <v>2287</v>
      </c>
      <c r="E4116" t="s">
        <v>4952</v>
      </c>
      <c r="F4116" t="s">
        <v>131</v>
      </c>
      <c r="G4116" t="s">
        <v>45</v>
      </c>
      <c r="H4116" t="s">
        <v>4953</v>
      </c>
      <c r="I4116" t="s">
        <v>38</v>
      </c>
      <c r="J4116" t="s">
        <v>38</v>
      </c>
      <c r="K4116" t="s">
        <v>39</v>
      </c>
      <c r="L4116">
        <v>2099161</v>
      </c>
      <c r="M4116">
        <v>6486215</v>
      </c>
      <c r="N4116">
        <v>14433392</v>
      </c>
      <c r="O4116">
        <v>4473742</v>
      </c>
      <c r="T4116">
        <v>27492510</v>
      </c>
      <c r="V4116">
        <v>27492510</v>
      </c>
      <c r="X4116">
        <v>1722706</v>
      </c>
      <c r="Z4116">
        <v>793</v>
      </c>
      <c r="AD4116">
        <v>1135894</v>
      </c>
      <c r="AF4116">
        <v>78000</v>
      </c>
      <c r="AI4116">
        <v>2937393</v>
      </c>
      <c r="AJ4116">
        <v>30429903</v>
      </c>
      <c r="AK4116">
        <v>1624065</v>
      </c>
      <c r="AL4116">
        <v>1038582</v>
      </c>
      <c r="AM4116">
        <v>2662647</v>
      </c>
      <c r="AN4116">
        <v>13195853</v>
      </c>
      <c r="AO4116">
        <v>128393</v>
      </c>
      <c r="AR4116">
        <v>15986893</v>
      </c>
      <c r="AT4116">
        <v>15986893</v>
      </c>
      <c r="AX4116">
        <v>3771757</v>
      </c>
      <c r="AY4116">
        <v>825953</v>
      </c>
      <c r="BC4116">
        <v>4597710</v>
      </c>
      <c r="BD4116">
        <v>20584603</v>
      </c>
      <c r="BE4116">
        <v>418672</v>
      </c>
      <c r="BJ4116">
        <v>11748528</v>
      </c>
      <c r="BL4116">
        <v>-2321900</v>
      </c>
      <c r="BM4116">
        <v>9845300</v>
      </c>
      <c r="BN4116">
        <v>30429903</v>
      </c>
    </row>
    <row r="4117" spans="1:66" hidden="1" x14ac:dyDescent="0.25">
      <c r="A4117" t="s">
        <v>33</v>
      </c>
      <c r="B4117" t="s">
        <v>2211</v>
      </c>
      <c r="C4117">
        <v>900383361</v>
      </c>
      <c r="D4117" t="s">
        <v>2287</v>
      </c>
      <c r="E4117" t="s">
        <v>4952</v>
      </c>
      <c r="F4117" t="s">
        <v>131</v>
      </c>
      <c r="G4117" t="s">
        <v>45</v>
      </c>
      <c r="H4117" t="s">
        <v>4953</v>
      </c>
      <c r="I4117" t="s">
        <v>38</v>
      </c>
      <c r="J4117" t="s">
        <v>38</v>
      </c>
      <c r="K4117" t="s">
        <v>40</v>
      </c>
      <c r="L4117">
        <v>6618993</v>
      </c>
      <c r="M4117">
        <v>9032779</v>
      </c>
      <c r="N4117">
        <v>10420718</v>
      </c>
      <c r="O4117">
        <v>5706757</v>
      </c>
      <c r="T4117">
        <v>31779247</v>
      </c>
      <c r="V4117">
        <v>31779247</v>
      </c>
      <c r="X4117">
        <v>1157924</v>
      </c>
      <c r="Z4117">
        <v>1850</v>
      </c>
      <c r="AD4117">
        <v>898335</v>
      </c>
      <c r="AF4117">
        <v>73200</v>
      </c>
      <c r="AI4117">
        <v>2131309</v>
      </c>
      <c r="AJ4117">
        <v>33910556</v>
      </c>
      <c r="AK4117">
        <v>1278603</v>
      </c>
      <c r="AL4117">
        <v>206416</v>
      </c>
      <c r="AM4117">
        <v>1485019</v>
      </c>
      <c r="AN4117">
        <v>25615060</v>
      </c>
      <c r="AO4117">
        <v>166459</v>
      </c>
      <c r="AR4117">
        <v>27266538</v>
      </c>
      <c r="AT4117">
        <v>27266538</v>
      </c>
      <c r="AX4117">
        <v>158365</v>
      </c>
      <c r="BC4117">
        <v>158365</v>
      </c>
      <c r="BD4117">
        <v>27424903</v>
      </c>
      <c r="BE4117">
        <v>418672</v>
      </c>
      <c r="BJ4117">
        <v>11748528</v>
      </c>
      <c r="BL4117">
        <v>-5681547</v>
      </c>
      <c r="BM4117">
        <v>6485653</v>
      </c>
      <c r="BN4117">
        <v>33910556</v>
      </c>
    </row>
    <row r="4118" spans="1:66" hidden="1" x14ac:dyDescent="0.25">
      <c r="A4118" t="s">
        <v>33</v>
      </c>
      <c r="B4118" t="s">
        <v>2211</v>
      </c>
      <c r="C4118">
        <v>900383385</v>
      </c>
      <c r="D4118" t="s">
        <v>2287</v>
      </c>
      <c r="E4118" t="s">
        <v>4954</v>
      </c>
      <c r="F4118" t="s">
        <v>2855</v>
      </c>
      <c r="G4118" t="s">
        <v>45</v>
      </c>
      <c r="H4118" t="s">
        <v>4955</v>
      </c>
      <c r="I4118" t="s">
        <v>79</v>
      </c>
      <c r="J4118" t="s">
        <v>102</v>
      </c>
      <c r="K4118" t="s">
        <v>39</v>
      </c>
      <c r="L4118">
        <v>19930259</v>
      </c>
      <c r="M4118">
        <v>3942457</v>
      </c>
      <c r="N4118">
        <v>51837706</v>
      </c>
      <c r="O4118">
        <v>5784659</v>
      </c>
      <c r="P4118">
        <v>0</v>
      </c>
      <c r="Q4118">
        <v>646204</v>
      </c>
      <c r="R4118">
        <v>0</v>
      </c>
      <c r="S4118">
        <v>0</v>
      </c>
      <c r="T4118">
        <v>82141285</v>
      </c>
      <c r="U4118">
        <v>0</v>
      </c>
      <c r="V4118">
        <v>82141285</v>
      </c>
      <c r="W4118">
        <v>0</v>
      </c>
      <c r="X4118">
        <v>25326064</v>
      </c>
      <c r="Y4118">
        <v>0</v>
      </c>
      <c r="Z4118">
        <v>11198216</v>
      </c>
      <c r="AA4118">
        <v>0</v>
      </c>
      <c r="AB4118">
        <v>0</v>
      </c>
      <c r="AC4118">
        <v>0</v>
      </c>
      <c r="AD4118">
        <v>0</v>
      </c>
      <c r="AE4118">
        <v>0</v>
      </c>
      <c r="AF4118">
        <v>24241282</v>
      </c>
      <c r="AG4118">
        <v>0</v>
      </c>
      <c r="AH4118">
        <v>0</v>
      </c>
      <c r="AI4118">
        <v>60765562</v>
      </c>
      <c r="AJ4118">
        <v>142906847</v>
      </c>
      <c r="AK4118">
        <v>1712452</v>
      </c>
      <c r="AL4118">
        <v>0</v>
      </c>
      <c r="AM4118">
        <v>1712452</v>
      </c>
      <c r="AN4118">
        <v>63447454</v>
      </c>
      <c r="AO4118">
        <v>1968667</v>
      </c>
      <c r="AP4118">
        <v>14589531</v>
      </c>
      <c r="AQ4118">
        <v>867098</v>
      </c>
      <c r="AR4118">
        <v>82585202</v>
      </c>
      <c r="AS4118">
        <v>0</v>
      </c>
      <c r="AT4118">
        <v>82585202</v>
      </c>
      <c r="AU4118">
        <v>0</v>
      </c>
      <c r="AV4118">
        <v>0</v>
      </c>
      <c r="AW4118">
        <v>0</v>
      </c>
      <c r="AX4118">
        <v>0</v>
      </c>
      <c r="AY4118">
        <v>421162</v>
      </c>
      <c r="AZ4118">
        <v>0</v>
      </c>
      <c r="BA4118">
        <v>6283636</v>
      </c>
      <c r="BB4118">
        <v>0</v>
      </c>
      <c r="BC4118">
        <v>6704798</v>
      </c>
      <c r="BD4118">
        <v>89290000</v>
      </c>
      <c r="BE4118">
        <v>650000</v>
      </c>
      <c r="BF4118">
        <v>11641526</v>
      </c>
      <c r="BG4118">
        <v>0</v>
      </c>
      <c r="BH4118">
        <v>0</v>
      </c>
      <c r="BI4118">
        <v>0</v>
      </c>
      <c r="BJ4118">
        <v>0</v>
      </c>
      <c r="BK4118">
        <v>504817</v>
      </c>
      <c r="BL4118">
        <v>40820504</v>
      </c>
      <c r="BM4118">
        <v>53616847</v>
      </c>
      <c r="BN4118">
        <v>142906847</v>
      </c>
    </row>
    <row r="4119" spans="1:66" hidden="1" x14ac:dyDescent="0.25">
      <c r="A4119" t="s">
        <v>33</v>
      </c>
      <c r="B4119" t="s">
        <v>2211</v>
      </c>
      <c r="C4119">
        <v>900383385</v>
      </c>
      <c r="D4119" t="s">
        <v>2287</v>
      </c>
      <c r="E4119" t="s">
        <v>4954</v>
      </c>
      <c r="F4119" t="s">
        <v>2855</v>
      </c>
      <c r="G4119" t="s">
        <v>45</v>
      </c>
      <c r="H4119" t="s">
        <v>4955</v>
      </c>
      <c r="I4119" t="s">
        <v>79</v>
      </c>
      <c r="J4119" t="s">
        <v>102</v>
      </c>
      <c r="K4119" t="s">
        <v>40</v>
      </c>
      <c r="L4119">
        <v>7525495</v>
      </c>
      <c r="M4119">
        <v>4083916</v>
      </c>
      <c r="N4119">
        <v>50510208</v>
      </c>
      <c r="O4119">
        <v>5291906</v>
      </c>
      <c r="P4119">
        <v>0</v>
      </c>
      <c r="Q4119">
        <v>693662</v>
      </c>
      <c r="R4119">
        <v>0</v>
      </c>
      <c r="S4119">
        <v>0</v>
      </c>
      <c r="T4119">
        <v>68105187</v>
      </c>
      <c r="U4119">
        <v>0</v>
      </c>
      <c r="V4119">
        <v>68105187</v>
      </c>
      <c r="W4119">
        <v>0</v>
      </c>
      <c r="X4119">
        <v>28812600</v>
      </c>
      <c r="Y4119">
        <v>0</v>
      </c>
      <c r="Z4119">
        <v>18742045</v>
      </c>
      <c r="AA4119">
        <v>0</v>
      </c>
      <c r="AB4119">
        <v>0</v>
      </c>
      <c r="AC4119">
        <v>0</v>
      </c>
      <c r="AD4119">
        <v>0</v>
      </c>
      <c r="AE4119">
        <v>0</v>
      </c>
      <c r="AF4119">
        <v>20986276</v>
      </c>
      <c r="AG4119">
        <v>0</v>
      </c>
      <c r="AH4119">
        <v>0</v>
      </c>
      <c r="AI4119">
        <v>68540921</v>
      </c>
      <c r="AJ4119">
        <v>136646108</v>
      </c>
      <c r="AK4119">
        <v>1335667</v>
      </c>
      <c r="AL4119">
        <v>0</v>
      </c>
      <c r="AM4119">
        <v>1335667</v>
      </c>
      <c r="AN4119">
        <v>60000035</v>
      </c>
      <c r="AO4119">
        <v>1854530</v>
      </c>
      <c r="AP4119">
        <v>8779931</v>
      </c>
      <c r="AQ4119">
        <v>1231070</v>
      </c>
      <c r="AR4119">
        <v>73201233</v>
      </c>
      <c r="AS4119">
        <v>0</v>
      </c>
      <c r="AT4119">
        <v>73201233</v>
      </c>
      <c r="AU4119">
        <v>0</v>
      </c>
      <c r="AV4119">
        <v>0</v>
      </c>
      <c r="AW4119">
        <v>0</v>
      </c>
      <c r="AX4119">
        <v>0</v>
      </c>
      <c r="AY4119">
        <v>1401856</v>
      </c>
      <c r="AZ4119">
        <v>0</v>
      </c>
      <c r="BA4119">
        <v>13544689</v>
      </c>
      <c r="BB4119">
        <v>0</v>
      </c>
      <c r="BC4119">
        <v>14946545</v>
      </c>
      <c r="BD4119">
        <v>88147778</v>
      </c>
      <c r="BE4119">
        <v>650000</v>
      </c>
      <c r="BF4119">
        <v>11641526</v>
      </c>
      <c r="BG4119">
        <v>0</v>
      </c>
      <c r="BH4119">
        <v>0</v>
      </c>
      <c r="BI4119">
        <v>0</v>
      </c>
      <c r="BJ4119">
        <v>0</v>
      </c>
      <c r="BK4119">
        <v>504817</v>
      </c>
      <c r="BL4119">
        <v>35701987</v>
      </c>
      <c r="BM4119">
        <v>48498330</v>
      </c>
      <c r="BN4119">
        <v>136646108</v>
      </c>
    </row>
    <row r="4120" spans="1:66" hidden="1" x14ac:dyDescent="0.25">
      <c r="A4120" t="s">
        <v>33</v>
      </c>
      <c r="B4120" t="s">
        <v>2211</v>
      </c>
      <c r="C4120">
        <v>900383864</v>
      </c>
      <c r="D4120" t="s">
        <v>2287</v>
      </c>
      <c r="E4120" t="s">
        <v>4956</v>
      </c>
      <c r="F4120" t="s">
        <v>152</v>
      </c>
      <c r="G4120" t="s">
        <v>45</v>
      </c>
      <c r="H4120" t="s">
        <v>1728</v>
      </c>
      <c r="I4120" t="s">
        <v>57</v>
      </c>
      <c r="J4120" t="s">
        <v>1611</v>
      </c>
      <c r="K4120" t="s">
        <v>39</v>
      </c>
      <c r="L4120">
        <v>1126</v>
      </c>
      <c r="M4120">
        <v>288977</v>
      </c>
      <c r="O4120">
        <v>11501</v>
      </c>
      <c r="T4120">
        <v>301604</v>
      </c>
      <c r="V4120">
        <v>301604</v>
      </c>
      <c r="X4120">
        <v>6596504</v>
      </c>
      <c r="AI4120">
        <v>6596504</v>
      </c>
      <c r="AJ4120">
        <v>6898108</v>
      </c>
      <c r="AL4120">
        <v>23676</v>
      </c>
      <c r="AM4120">
        <v>23676</v>
      </c>
      <c r="AO4120">
        <v>67136</v>
      </c>
      <c r="AR4120">
        <v>90812</v>
      </c>
      <c r="AT4120">
        <v>90812</v>
      </c>
      <c r="AX4120">
        <v>5054218</v>
      </c>
      <c r="AY4120">
        <v>157165</v>
      </c>
      <c r="BC4120">
        <v>5211383</v>
      </c>
      <c r="BD4120">
        <v>5302195</v>
      </c>
      <c r="BE4120">
        <v>200</v>
      </c>
      <c r="BF4120">
        <v>489907</v>
      </c>
      <c r="BJ4120">
        <v>1276873</v>
      </c>
      <c r="BK4120">
        <v>0</v>
      </c>
      <c r="BL4120">
        <v>-171067</v>
      </c>
      <c r="BM4120">
        <v>1595913</v>
      </c>
      <c r="BN4120">
        <v>6898108</v>
      </c>
    </row>
    <row r="4121" spans="1:66" hidden="1" x14ac:dyDescent="0.25">
      <c r="A4121" t="s">
        <v>33</v>
      </c>
      <c r="B4121" t="s">
        <v>2211</v>
      </c>
      <c r="C4121">
        <v>900383864</v>
      </c>
      <c r="D4121" t="s">
        <v>2287</v>
      </c>
      <c r="E4121" t="s">
        <v>4956</v>
      </c>
      <c r="F4121" t="s">
        <v>152</v>
      </c>
      <c r="G4121" t="s">
        <v>45</v>
      </c>
      <c r="H4121" t="s">
        <v>1728</v>
      </c>
      <c r="I4121" t="s">
        <v>57</v>
      </c>
      <c r="J4121" t="s">
        <v>1611</v>
      </c>
      <c r="K4121" t="s">
        <v>40</v>
      </c>
      <c r="L4121">
        <v>1125</v>
      </c>
      <c r="M4121">
        <v>193587</v>
      </c>
      <c r="O4121">
        <v>15308</v>
      </c>
      <c r="T4121">
        <v>210020</v>
      </c>
      <c r="V4121">
        <v>210020</v>
      </c>
      <c r="X4121">
        <v>5097299</v>
      </c>
      <c r="AD4121">
        <v>65167</v>
      </c>
      <c r="AI4121">
        <v>5162466</v>
      </c>
      <c r="AJ4121">
        <v>5372486</v>
      </c>
      <c r="AL4121">
        <v>23676</v>
      </c>
      <c r="AM4121">
        <v>23676</v>
      </c>
      <c r="AO4121">
        <v>63150</v>
      </c>
      <c r="AR4121">
        <v>86826</v>
      </c>
      <c r="AT4121">
        <v>86826</v>
      </c>
      <c r="AX4121">
        <v>5054218</v>
      </c>
      <c r="BC4121">
        <v>5054218</v>
      </c>
      <c r="BD4121">
        <v>5141044</v>
      </c>
      <c r="BE4121">
        <v>200</v>
      </c>
      <c r="BF4121">
        <v>489907</v>
      </c>
      <c r="BJ4121">
        <v>0</v>
      </c>
      <c r="BK4121">
        <v>0</v>
      </c>
      <c r="BL4121">
        <v>-258665</v>
      </c>
      <c r="BM4121">
        <v>231442</v>
      </c>
      <c r="BN4121">
        <v>5372486</v>
      </c>
    </row>
    <row r="4122" spans="1:66" hidden="1" x14ac:dyDescent="0.25">
      <c r="A4122" t="s">
        <v>33</v>
      </c>
      <c r="B4122" t="s">
        <v>2211</v>
      </c>
      <c r="C4122">
        <v>900384749</v>
      </c>
      <c r="D4122" t="s">
        <v>2287</v>
      </c>
      <c r="E4122" t="s">
        <v>4957</v>
      </c>
      <c r="F4122" t="s">
        <v>132</v>
      </c>
      <c r="G4122" t="s">
        <v>45</v>
      </c>
      <c r="H4122" t="s">
        <v>1711</v>
      </c>
      <c r="I4122" t="s">
        <v>241</v>
      </c>
      <c r="J4122" t="s">
        <v>242</v>
      </c>
      <c r="K4122" t="s">
        <v>39</v>
      </c>
      <c r="L4122">
        <v>2135740</v>
      </c>
      <c r="M4122">
        <v>5611960</v>
      </c>
      <c r="O4122">
        <v>360424</v>
      </c>
      <c r="T4122">
        <v>8108124</v>
      </c>
      <c r="V4122">
        <v>8108124</v>
      </c>
      <c r="Z4122">
        <v>13</v>
      </c>
      <c r="AF4122">
        <v>13059877</v>
      </c>
      <c r="AI4122">
        <v>13059890</v>
      </c>
      <c r="AJ4122">
        <v>21168014</v>
      </c>
      <c r="AN4122">
        <v>325236</v>
      </c>
      <c r="AR4122">
        <v>325236</v>
      </c>
      <c r="AT4122">
        <v>325236</v>
      </c>
      <c r="AY4122">
        <v>989505</v>
      </c>
      <c r="BC4122">
        <v>989505</v>
      </c>
      <c r="BD4122">
        <v>1314741</v>
      </c>
      <c r="BE4122">
        <v>192662</v>
      </c>
      <c r="BF4122">
        <v>1283959</v>
      </c>
      <c r="BK4122">
        <v>2140484</v>
      </c>
      <c r="BL4122">
        <v>16236168</v>
      </c>
      <c r="BM4122">
        <v>19853273</v>
      </c>
      <c r="BN4122">
        <v>21168014</v>
      </c>
    </row>
    <row r="4123" spans="1:66" hidden="1" x14ac:dyDescent="0.25">
      <c r="A4123" t="s">
        <v>33</v>
      </c>
      <c r="B4123" t="s">
        <v>2211</v>
      </c>
      <c r="C4123">
        <v>900384749</v>
      </c>
      <c r="D4123" t="s">
        <v>2287</v>
      </c>
      <c r="E4123" t="s">
        <v>4957</v>
      </c>
      <c r="F4123" t="s">
        <v>132</v>
      </c>
      <c r="G4123" t="s">
        <v>45</v>
      </c>
      <c r="H4123" t="s">
        <v>1711</v>
      </c>
      <c r="I4123" t="s">
        <v>241</v>
      </c>
      <c r="J4123" t="s">
        <v>242</v>
      </c>
      <c r="K4123" t="s">
        <v>40</v>
      </c>
      <c r="L4123">
        <v>2129365</v>
      </c>
      <c r="M4123">
        <v>2427838</v>
      </c>
      <c r="O4123">
        <v>12358</v>
      </c>
      <c r="T4123">
        <v>4569561</v>
      </c>
      <c r="V4123">
        <v>4569561</v>
      </c>
      <c r="Z4123">
        <v>13</v>
      </c>
      <c r="AF4123">
        <v>13059003</v>
      </c>
      <c r="AI4123">
        <v>13059016</v>
      </c>
      <c r="AJ4123">
        <v>17628577</v>
      </c>
      <c r="AN4123">
        <v>318625</v>
      </c>
      <c r="AR4123">
        <v>318625</v>
      </c>
      <c r="AT4123">
        <v>318625</v>
      </c>
      <c r="AY4123">
        <v>989505</v>
      </c>
      <c r="BC4123">
        <v>989505</v>
      </c>
      <c r="BD4123">
        <v>1308130</v>
      </c>
      <c r="BE4123">
        <v>192662</v>
      </c>
      <c r="BF4123">
        <v>1283959</v>
      </c>
      <c r="BK4123">
        <v>2140484</v>
      </c>
      <c r="BL4123">
        <v>12703342</v>
      </c>
      <c r="BM4123">
        <v>16320447</v>
      </c>
      <c r="BN4123">
        <v>17628577</v>
      </c>
    </row>
    <row r="4124" spans="1:66" hidden="1" x14ac:dyDescent="0.25">
      <c r="A4124" t="s">
        <v>33</v>
      </c>
      <c r="B4124" t="s">
        <v>2211</v>
      </c>
      <c r="C4124">
        <v>900384828</v>
      </c>
      <c r="D4124" t="s">
        <v>2287</v>
      </c>
      <c r="E4124" t="s">
        <v>4958</v>
      </c>
      <c r="F4124" t="s">
        <v>132</v>
      </c>
      <c r="G4124" t="s">
        <v>45</v>
      </c>
      <c r="H4124" t="s">
        <v>1712</v>
      </c>
      <c r="I4124" t="s">
        <v>241</v>
      </c>
      <c r="J4124" t="s">
        <v>242</v>
      </c>
      <c r="K4124" t="s">
        <v>39</v>
      </c>
      <c r="L4124">
        <v>11025916</v>
      </c>
      <c r="M4124">
        <v>9251455</v>
      </c>
      <c r="O4124">
        <v>618767</v>
      </c>
      <c r="T4124">
        <v>20896138</v>
      </c>
      <c r="V4124">
        <v>20896138</v>
      </c>
      <c r="AF4124">
        <v>16084144</v>
      </c>
      <c r="AI4124">
        <v>16084144</v>
      </c>
      <c r="AJ4124">
        <v>36980282</v>
      </c>
      <c r="AN4124">
        <v>28775</v>
      </c>
      <c r="AO4124">
        <v>21</v>
      </c>
      <c r="AR4124">
        <v>28796</v>
      </c>
      <c r="AT4124">
        <v>28796</v>
      </c>
      <c r="AY4124">
        <v>5629449</v>
      </c>
      <c r="BC4124">
        <v>5629449</v>
      </c>
      <c r="BD4124">
        <v>5658245</v>
      </c>
      <c r="BE4124">
        <v>347570</v>
      </c>
      <c r="BF4124">
        <v>2678131</v>
      </c>
      <c r="BL4124">
        <v>28296336</v>
      </c>
      <c r="BM4124">
        <v>31322037</v>
      </c>
      <c r="BN4124">
        <v>36980282</v>
      </c>
    </row>
    <row r="4125" spans="1:66" hidden="1" x14ac:dyDescent="0.25">
      <c r="A4125" t="s">
        <v>33</v>
      </c>
      <c r="B4125" t="s">
        <v>2211</v>
      </c>
      <c r="C4125">
        <v>900384828</v>
      </c>
      <c r="D4125" t="s">
        <v>2287</v>
      </c>
      <c r="E4125" t="s">
        <v>4958</v>
      </c>
      <c r="F4125" t="s">
        <v>132</v>
      </c>
      <c r="G4125" t="s">
        <v>45</v>
      </c>
      <c r="H4125" t="s">
        <v>1712</v>
      </c>
      <c r="I4125" t="s">
        <v>241</v>
      </c>
      <c r="J4125" t="s">
        <v>242</v>
      </c>
      <c r="K4125" t="s">
        <v>40</v>
      </c>
      <c r="L4125">
        <v>10997866</v>
      </c>
      <c r="M4125">
        <v>3680795</v>
      </c>
      <c r="O4125">
        <v>11</v>
      </c>
      <c r="T4125">
        <v>14678672</v>
      </c>
      <c r="V4125">
        <v>14678672</v>
      </c>
      <c r="AF4125">
        <v>16084144</v>
      </c>
      <c r="AI4125">
        <v>16084144</v>
      </c>
      <c r="AJ4125">
        <v>30762816</v>
      </c>
      <c r="AN4125">
        <v>0</v>
      </c>
      <c r="AO4125">
        <v>21</v>
      </c>
      <c r="AR4125">
        <v>21</v>
      </c>
      <c r="AT4125">
        <v>21</v>
      </c>
      <c r="AY4125">
        <v>5629449</v>
      </c>
      <c r="BC4125">
        <v>5629449</v>
      </c>
      <c r="BD4125">
        <v>5629470</v>
      </c>
      <c r="BE4125">
        <v>347570</v>
      </c>
      <c r="BF4125">
        <v>2678131</v>
      </c>
      <c r="BL4125">
        <v>22107645</v>
      </c>
      <c r="BM4125">
        <v>25133346</v>
      </c>
      <c r="BN4125">
        <v>30762816</v>
      </c>
    </row>
    <row r="4126" spans="1:66" hidden="1" x14ac:dyDescent="0.25">
      <c r="A4126" t="s">
        <v>33</v>
      </c>
      <c r="B4126" t="s">
        <v>2211</v>
      </c>
      <c r="C4126">
        <v>900385136</v>
      </c>
      <c r="D4126" t="s">
        <v>2287</v>
      </c>
      <c r="E4126" t="s">
        <v>4959</v>
      </c>
      <c r="F4126" t="s">
        <v>101</v>
      </c>
      <c r="G4126" t="s">
        <v>111</v>
      </c>
      <c r="H4126" t="s">
        <v>4960</v>
      </c>
      <c r="I4126" t="s">
        <v>38</v>
      </c>
      <c r="J4126" t="s">
        <v>38</v>
      </c>
      <c r="K4126" t="s">
        <v>39</v>
      </c>
      <c r="L4126">
        <v>2539197</v>
      </c>
      <c r="M4126">
        <v>4315050</v>
      </c>
      <c r="N4126">
        <v>179835</v>
      </c>
      <c r="O4126">
        <v>208811</v>
      </c>
      <c r="Q4126">
        <v>23103</v>
      </c>
      <c r="T4126">
        <v>7265996</v>
      </c>
      <c r="V4126">
        <v>7265996</v>
      </c>
      <c r="X4126">
        <v>54224513</v>
      </c>
      <c r="Z4126">
        <v>111939</v>
      </c>
      <c r="AI4126">
        <v>54336452</v>
      </c>
      <c r="AJ4126">
        <v>61602448</v>
      </c>
      <c r="AK4126">
        <v>393697</v>
      </c>
      <c r="AM4126">
        <v>393697</v>
      </c>
      <c r="AN4126">
        <v>1247072</v>
      </c>
      <c r="AP4126">
        <v>39555</v>
      </c>
      <c r="AQ4126">
        <v>95454</v>
      </c>
      <c r="AR4126">
        <v>1775778</v>
      </c>
      <c r="AT4126">
        <v>1775778</v>
      </c>
      <c r="AY4126">
        <v>1737509</v>
      </c>
      <c r="BA4126">
        <v>9480900</v>
      </c>
      <c r="BC4126">
        <v>11218409</v>
      </c>
      <c r="BD4126">
        <v>12994187</v>
      </c>
      <c r="BE4126">
        <v>10207460</v>
      </c>
      <c r="BH4126">
        <v>39794273</v>
      </c>
      <c r="BJ4126">
        <v>29989610</v>
      </c>
      <c r="BL4126">
        <v>-31383082</v>
      </c>
      <c r="BM4126">
        <v>48608261</v>
      </c>
      <c r="BN4126">
        <v>61602448</v>
      </c>
    </row>
    <row r="4127" spans="1:66" hidden="1" x14ac:dyDescent="0.25">
      <c r="A4127" t="s">
        <v>33</v>
      </c>
      <c r="B4127" t="s">
        <v>2211</v>
      </c>
      <c r="C4127">
        <v>900385136</v>
      </c>
      <c r="D4127" t="s">
        <v>2287</v>
      </c>
      <c r="E4127" t="s">
        <v>4959</v>
      </c>
      <c r="F4127" t="s">
        <v>101</v>
      </c>
      <c r="G4127" t="s">
        <v>111</v>
      </c>
      <c r="H4127" t="s">
        <v>4960</v>
      </c>
      <c r="I4127" t="s">
        <v>38</v>
      </c>
      <c r="J4127" t="s">
        <v>38</v>
      </c>
      <c r="K4127" t="s">
        <v>40</v>
      </c>
      <c r="L4127">
        <v>2680066</v>
      </c>
      <c r="M4127">
        <v>1699362</v>
      </c>
      <c r="N4127">
        <v>82592</v>
      </c>
      <c r="O4127">
        <v>113160</v>
      </c>
      <c r="Q4127">
        <v>16755</v>
      </c>
      <c r="T4127">
        <v>4591935</v>
      </c>
      <c r="V4127">
        <v>4591935</v>
      </c>
      <c r="X4127">
        <v>53280491</v>
      </c>
      <c r="Z4127">
        <v>192262</v>
      </c>
      <c r="AI4127">
        <v>53472753</v>
      </c>
      <c r="AJ4127">
        <v>58064688</v>
      </c>
      <c r="AK4127">
        <v>290696</v>
      </c>
      <c r="AM4127">
        <v>290696</v>
      </c>
      <c r="AN4127">
        <v>1081813</v>
      </c>
      <c r="AP4127">
        <v>921623</v>
      </c>
      <c r="AQ4127">
        <v>90642</v>
      </c>
      <c r="AR4127">
        <v>2384774</v>
      </c>
      <c r="AT4127">
        <v>2384774</v>
      </c>
      <c r="AV4127">
        <v>35514</v>
      </c>
      <c r="AW4127">
        <v>35514</v>
      </c>
      <c r="AY4127">
        <v>1737509</v>
      </c>
      <c r="BA4127">
        <v>9480900</v>
      </c>
      <c r="BC4127">
        <v>11253923</v>
      </c>
      <c r="BD4127">
        <v>13638697</v>
      </c>
      <c r="BE4127">
        <v>10207460</v>
      </c>
      <c r="BH4127">
        <v>36085551</v>
      </c>
      <c r="BJ4127">
        <v>30128218</v>
      </c>
      <c r="BL4127">
        <v>-31995238</v>
      </c>
      <c r="BM4127">
        <v>44425991</v>
      </c>
      <c r="BN4127">
        <v>58064688</v>
      </c>
    </row>
    <row r="4128" spans="1:66" hidden="1" x14ac:dyDescent="0.25">
      <c r="A4128" t="s">
        <v>33</v>
      </c>
      <c r="B4128" t="s">
        <v>2211</v>
      </c>
      <c r="C4128">
        <v>900385141</v>
      </c>
      <c r="D4128" t="s">
        <v>2287</v>
      </c>
      <c r="E4128" t="s">
        <v>4961</v>
      </c>
      <c r="F4128" t="s">
        <v>152</v>
      </c>
      <c r="G4128" t="s">
        <v>45</v>
      </c>
      <c r="H4128" t="s">
        <v>1728</v>
      </c>
      <c r="I4128" t="s">
        <v>57</v>
      </c>
      <c r="J4128" t="s">
        <v>1611</v>
      </c>
      <c r="K4128" t="s">
        <v>39</v>
      </c>
      <c r="L4128">
        <v>1088</v>
      </c>
      <c r="M4128">
        <v>109013</v>
      </c>
      <c r="O4128">
        <v>5173</v>
      </c>
      <c r="T4128">
        <v>115274</v>
      </c>
      <c r="V4128">
        <v>115274</v>
      </c>
      <c r="X4128">
        <v>6417327</v>
      </c>
      <c r="AI4128">
        <v>6417327</v>
      </c>
      <c r="AJ4128">
        <v>6532601</v>
      </c>
      <c r="AO4128">
        <v>29198</v>
      </c>
      <c r="AR4128">
        <v>29198</v>
      </c>
      <c r="AT4128">
        <v>29198</v>
      </c>
      <c r="AX4128">
        <v>3124307</v>
      </c>
      <c r="AY4128">
        <v>419663</v>
      </c>
      <c r="BC4128">
        <v>3543970</v>
      </c>
      <c r="BD4128">
        <v>3573168</v>
      </c>
      <c r="BE4128">
        <v>200</v>
      </c>
      <c r="BF4128">
        <v>488108</v>
      </c>
      <c r="BJ4128">
        <v>2499032</v>
      </c>
      <c r="BL4128">
        <v>-27907</v>
      </c>
      <c r="BM4128">
        <v>2959433</v>
      </c>
      <c r="BN4128">
        <v>6532601</v>
      </c>
    </row>
    <row r="4129" spans="1:66" hidden="1" x14ac:dyDescent="0.25">
      <c r="A4129" t="s">
        <v>33</v>
      </c>
      <c r="B4129" t="s">
        <v>2211</v>
      </c>
      <c r="C4129">
        <v>900385141</v>
      </c>
      <c r="D4129" t="s">
        <v>2287</v>
      </c>
      <c r="E4129" t="s">
        <v>4961</v>
      </c>
      <c r="F4129" t="s">
        <v>152</v>
      </c>
      <c r="G4129" t="s">
        <v>45</v>
      </c>
      <c r="H4129" t="s">
        <v>1728</v>
      </c>
      <c r="I4129" t="s">
        <v>57</v>
      </c>
      <c r="J4129" t="s">
        <v>1611</v>
      </c>
      <c r="K4129" t="s">
        <v>40</v>
      </c>
      <c r="L4129">
        <v>1088</v>
      </c>
      <c r="M4129">
        <v>56337</v>
      </c>
      <c r="O4129">
        <v>3148</v>
      </c>
      <c r="T4129">
        <v>60573</v>
      </c>
      <c r="V4129">
        <v>60573</v>
      </c>
      <c r="X4129">
        <v>4958844</v>
      </c>
      <c r="AI4129">
        <v>4958844</v>
      </c>
      <c r="AJ4129">
        <v>5019417</v>
      </c>
      <c r="AO4129">
        <v>23517</v>
      </c>
      <c r="AR4129">
        <v>23517</v>
      </c>
      <c r="AT4129">
        <v>23517</v>
      </c>
      <c r="AX4129">
        <v>3124307</v>
      </c>
      <c r="AY4129">
        <v>200891</v>
      </c>
      <c r="BC4129">
        <v>3325198</v>
      </c>
      <c r="BD4129">
        <v>3348715</v>
      </c>
      <c r="BE4129">
        <v>200</v>
      </c>
      <c r="BF4129">
        <v>488108</v>
      </c>
      <c r="BJ4129">
        <v>1259321</v>
      </c>
      <c r="BL4129">
        <v>-76927</v>
      </c>
      <c r="BM4129">
        <v>1670702</v>
      </c>
      <c r="BN4129">
        <v>5019417</v>
      </c>
    </row>
    <row r="4130" spans="1:66" hidden="1" x14ac:dyDescent="0.25">
      <c r="A4130" t="s">
        <v>33</v>
      </c>
      <c r="B4130" t="s">
        <v>2211</v>
      </c>
      <c r="C4130">
        <v>900386037</v>
      </c>
      <c r="D4130" t="s">
        <v>2287</v>
      </c>
      <c r="E4130" t="s">
        <v>4962</v>
      </c>
      <c r="F4130" t="s">
        <v>197</v>
      </c>
      <c r="G4130" t="s">
        <v>45</v>
      </c>
      <c r="H4130" t="s">
        <v>1713</v>
      </c>
      <c r="I4130" t="s">
        <v>38</v>
      </c>
      <c r="J4130" t="s">
        <v>38</v>
      </c>
      <c r="K4130" t="s">
        <v>39</v>
      </c>
      <c r="L4130">
        <v>1788</v>
      </c>
      <c r="M4130">
        <v>1192765</v>
      </c>
      <c r="O4130">
        <v>14264</v>
      </c>
      <c r="T4130">
        <v>1208817</v>
      </c>
      <c r="V4130">
        <v>1208817</v>
      </c>
      <c r="X4130">
        <v>871500</v>
      </c>
      <c r="AG4130">
        <v>716752</v>
      </c>
      <c r="AI4130">
        <v>1588252</v>
      </c>
      <c r="AJ4130">
        <v>2797069</v>
      </c>
      <c r="AN4130">
        <v>303607</v>
      </c>
      <c r="AQ4130">
        <v>2007</v>
      </c>
      <c r="AR4130">
        <v>305614</v>
      </c>
      <c r="AT4130">
        <v>305614</v>
      </c>
      <c r="BD4130">
        <v>305614</v>
      </c>
      <c r="BE4130">
        <v>215000</v>
      </c>
      <c r="BF4130">
        <v>478750</v>
      </c>
      <c r="BJ4130">
        <v>3391712</v>
      </c>
      <c r="BL4130">
        <v>-1594007</v>
      </c>
      <c r="BM4130">
        <v>2491455</v>
      </c>
      <c r="BN4130">
        <v>2797069</v>
      </c>
    </row>
    <row r="4131" spans="1:66" hidden="1" x14ac:dyDescent="0.25">
      <c r="A4131" t="s">
        <v>33</v>
      </c>
      <c r="B4131" t="s">
        <v>2211</v>
      </c>
      <c r="C4131">
        <v>900386037</v>
      </c>
      <c r="D4131" t="s">
        <v>2287</v>
      </c>
      <c r="E4131" t="s">
        <v>4962</v>
      </c>
      <c r="F4131" t="s">
        <v>197</v>
      </c>
      <c r="G4131" t="s">
        <v>45</v>
      </c>
      <c r="H4131" t="s">
        <v>1713</v>
      </c>
      <c r="I4131" t="s">
        <v>38</v>
      </c>
      <c r="J4131" t="s">
        <v>38</v>
      </c>
      <c r="K4131" t="s">
        <v>40</v>
      </c>
      <c r="L4131">
        <v>25730</v>
      </c>
      <c r="M4131">
        <v>1205539</v>
      </c>
      <c r="O4131">
        <v>46989</v>
      </c>
      <c r="T4131">
        <v>1278258</v>
      </c>
      <c r="V4131">
        <v>1278258</v>
      </c>
      <c r="X4131">
        <v>871500</v>
      </c>
      <c r="AG4131">
        <v>1016556</v>
      </c>
      <c r="AI4131">
        <v>1888056</v>
      </c>
      <c r="AJ4131">
        <v>3166314</v>
      </c>
      <c r="AK4131">
        <v>2759</v>
      </c>
      <c r="AM4131">
        <v>2759</v>
      </c>
      <c r="AN4131">
        <v>318048</v>
      </c>
      <c r="AO4131">
        <v>32402</v>
      </c>
      <c r="AP4131">
        <v>21788</v>
      </c>
      <c r="AQ4131">
        <v>2008</v>
      </c>
      <c r="AR4131">
        <v>377005</v>
      </c>
      <c r="AT4131">
        <v>377005</v>
      </c>
      <c r="BD4131">
        <v>377005</v>
      </c>
      <c r="BE4131">
        <v>215000</v>
      </c>
      <c r="BF4131">
        <v>478750</v>
      </c>
      <c r="BJ4131">
        <v>3391712</v>
      </c>
      <c r="BL4131">
        <v>-1296153</v>
      </c>
      <c r="BM4131">
        <v>2789309</v>
      </c>
      <c r="BN4131">
        <v>3166314</v>
      </c>
    </row>
    <row r="4132" spans="1:66" hidden="1" x14ac:dyDescent="0.25">
      <c r="A4132" t="s">
        <v>33</v>
      </c>
      <c r="B4132" t="s">
        <v>2211</v>
      </c>
      <c r="C4132">
        <v>900386472</v>
      </c>
      <c r="D4132" t="s">
        <v>2287</v>
      </c>
      <c r="E4132" t="s">
        <v>1714</v>
      </c>
      <c r="F4132" t="s">
        <v>152</v>
      </c>
      <c r="G4132" t="s">
        <v>45</v>
      </c>
      <c r="H4132" t="s">
        <v>1728</v>
      </c>
      <c r="I4132" t="s">
        <v>57</v>
      </c>
      <c r="J4132" t="s">
        <v>1611</v>
      </c>
      <c r="K4132" t="s">
        <v>39</v>
      </c>
      <c r="L4132">
        <v>29277</v>
      </c>
      <c r="M4132">
        <v>57111</v>
      </c>
      <c r="T4132">
        <v>86388</v>
      </c>
      <c r="V4132">
        <v>86388</v>
      </c>
      <c r="X4132">
        <v>7131218</v>
      </c>
      <c r="AI4132">
        <v>7131218</v>
      </c>
      <c r="AJ4132">
        <v>7217606</v>
      </c>
      <c r="AL4132">
        <v>49214</v>
      </c>
      <c r="AM4132">
        <v>49214</v>
      </c>
      <c r="AN4132">
        <v>10801</v>
      </c>
      <c r="AO4132">
        <v>40086</v>
      </c>
      <c r="AR4132">
        <v>100101</v>
      </c>
      <c r="AT4132">
        <v>100101</v>
      </c>
      <c r="AX4132">
        <v>1896021</v>
      </c>
      <c r="AY4132">
        <v>699058</v>
      </c>
      <c r="BC4132">
        <v>2595079</v>
      </c>
      <c r="BD4132">
        <v>2695180</v>
      </c>
      <c r="BE4132">
        <v>200</v>
      </c>
      <c r="BF4132">
        <v>488108</v>
      </c>
      <c r="BJ4132">
        <v>4186542</v>
      </c>
      <c r="BL4132">
        <v>-152424</v>
      </c>
      <c r="BM4132">
        <v>4522426</v>
      </c>
      <c r="BN4132">
        <v>7217606</v>
      </c>
    </row>
    <row r="4133" spans="1:66" hidden="1" x14ac:dyDescent="0.25">
      <c r="A4133" t="s">
        <v>33</v>
      </c>
      <c r="B4133" t="s">
        <v>2211</v>
      </c>
      <c r="C4133">
        <v>900386472</v>
      </c>
      <c r="D4133" t="s">
        <v>2287</v>
      </c>
      <c r="E4133" t="s">
        <v>1714</v>
      </c>
      <c r="F4133" t="s">
        <v>152</v>
      </c>
      <c r="G4133" t="s">
        <v>45</v>
      </c>
      <c r="H4133" t="s">
        <v>1728</v>
      </c>
      <c r="I4133" t="s">
        <v>57</v>
      </c>
      <c r="J4133" t="s">
        <v>1611</v>
      </c>
      <c r="K4133" t="s">
        <v>40</v>
      </c>
      <c r="L4133">
        <v>29276</v>
      </c>
      <c r="M4133">
        <v>50487</v>
      </c>
      <c r="O4133">
        <v>8245</v>
      </c>
      <c r="T4133">
        <v>88008</v>
      </c>
      <c r="V4133">
        <v>88008</v>
      </c>
      <c r="X4133">
        <v>4754146</v>
      </c>
      <c r="AD4133">
        <v>6214</v>
      </c>
      <c r="AI4133">
        <v>4760360</v>
      </c>
      <c r="AJ4133">
        <v>4848368</v>
      </c>
      <c r="AL4133">
        <v>49214</v>
      </c>
      <c r="AM4133">
        <v>49214</v>
      </c>
      <c r="AN4133">
        <v>52416</v>
      </c>
      <c r="AO4133">
        <v>31708</v>
      </c>
      <c r="AR4133">
        <v>133338</v>
      </c>
      <c r="AT4133">
        <v>133338</v>
      </c>
      <c r="AX4133">
        <v>1896021</v>
      </c>
      <c r="AY4133">
        <v>342497</v>
      </c>
      <c r="BC4133">
        <v>2238518</v>
      </c>
      <c r="BD4133">
        <v>2371856</v>
      </c>
      <c r="BE4133">
        <v>200</v>
      </c>
      <c r="BF4133">
        <v>488108</v>
      </c>
      <c r="BJ4133">
        <v>2166031</v>
      </c>
      <c r="BL4133">
        <v>-177827</v>
      </c>
      <c r="BM4133">
        <v>2476512</v>
      </c>
      <c r="BN4133">
        <v>4848368</v>
      </c>
    </row>
    <row r="4134" spans="1:66" hidden="1" x14ac:dyDescent="0.25">
      <c r="A4134" t="s">
        <v>33</v>
      </c>
      <c r="B4134" t="s">
        <v>2211</v>
      </c>
      <c r="C4134">
        <v>900386879</v>
      </c>
      <c r="D4134" t="s">
        <v>2287</v>
      </c>
      <c r="E4134" t="s">
        <v>1715</v>
      </c>
      <c r="F4134" t="s">
        <v>101</v>
      </c>
      <c r="G4134" t="s">
        <v>111</v>
      </c>
      <c r="H4134" t="s">
        <v>4963</v>
      </c>
      <c r="I4134" t="s">
        <v>38</v>
      </c>
      <c r="J4134" t="s">
        <v>38</v>
      </c>
      <c r="K4134" t="s">
        <v>39</v>
      </c>
      <c r="L4134">
        <v>9329809</v>
      </c>
      <c r="M4134">
        <v>1488874</v>
      </c>
      <c r="N4134">
        <v>358494</v>
      </c>
      <c r="O4134">
        <v>94498</v>
      </c>
      <c r="R4134">
        <v>359892</v>
      </c>
      <c r="T4134">
        <v>11631567</v>
      </c>
      <c r="V4134">
        <v>11631567</v>
      </c>
      <c r="X4134">
        <v>292049436</v>
      </c>
      <c r="AI4134">
        <v>292049436</v>
      </c>
      <c r="AJ4134">
        <v>303681003</v>
      </c>
      <c r="AK4134">
        <v>556069</v>
      </c>
      <c r="AM4134">
        <v>556069</v>
      </c>
      <c r="AN4134">
        <v>8477916</v>
      </c>
      <c r="AO4134">
        <v>662268</v>
      </c>
      <c r="AP4134">
        <v>86962</v>
      </c>
      <c r="AQ4134">
        <v>786674</v>
      </c>
      <c r="AR4134">
        <v>10569889</v>
      </c>
      <c r="AT4134">
        <v>10569889</v>
      </c>
      <c r="BA4134">
        <v>82616000</v>
      </c>
      <c r="BB4134">
        <v>29731343</v>
      </c>
      <c r="BC4134">
        <v>112347343</v>
      </c>
      <c r="BD4134">
        <v>122917232</v>
      </c>
      <c r="BE4134">
        <v>2000</v>
      </c>
      <c r="BH4134">
        <v>74263020</v>
      </c>
      <c r="BJ4134">
        <v>190233428</v>
      </c>
      <c r="BL4134">
        <v>-83734677</v>
      </c>
      <c r="BM4134">
        <v>180763771</v>
      </c>
      <c r="BN4134">
        <v>303681003</v>
      </c>
    </row>
    <row r="4135" spans="1:66" hidden="1" x14ac:dyDescent="0.25">
      <c r="A4135" t="s">
        <v>33</v>
      </c>
      <c r="B4135" t="s">
        <v>2211</v>
      </c>
      <c r="C4135">
        <v>900386879</v>
      </c>
      <c r="D4135" t="s">
        <v>2287</v>
      </c>
      <c r="E4135" t="s">
        <v>1715</v>
      </c>
      <c r="F4135" t="s">
        <v>101</v>
      </c>
      <c r="G4135" t="s">
        <v>111</v>
      </c>
      <c r="H4135" t="s">
        <v>4963</v>
      </c>
      <c r="I4135" t="s">
        <v>38</v>
      </c>
      <c r="J4135" t="s">
        <v>38</v>
      </c>
      <c r="K4135" t="s">
        <v>40</v>
      </c>
      <c r="L4135">
        <v>10420338</v>
      </c>
      <c r="M4135">
        <v>2128140</v>
      </c>
      <c r="N4135">
        <v>395196</v>
      </c>
      <c r="O4135">
        <v>145018</v>
      </c>
      <c r="R4135">
        <v>425750</v>
      </c>
      <c r="T4135">
        <v>13514442</v>
      </c>
      <c r="V4135">
        <v>13514442</v>
      </c>
      <c r="X4135">
        <v>175966869</v>
      </c>
      <c r="AI4135">
        <v>175966869</v>
      </c>
      <c r="AJ4135">
        <v>189481311</v>
      </c>
      <c r="AK4135">
        <v>464389</v>
      </c>
      <c r="AM4135">
        <v>464389</v>
      </c>
      <c r="AN4135">
        <v>7529038</v>
      </c>
      <c r="AO4135">
        <v>627944</v>
      </c>
      <c r="AP4135">
        <v>26003</v>
      </c>
      <c r="AQ4135">
        <v>857843</v>
      </c>
      <c r="AR4135">
        <v>9505217</v>
      </c>
      <c r="AT4135">
        <v>9505217</v>
      </c>
      <c r="BA4135">
        <v>107628225</v>
      </c>
      <c r="BB4135">
        <v>37926978</v>
      </c>
      <c r="BC4135">
        <v>145555203</v>
      </c>
      <c r="BD4135">
        <v>155060420</v>
      </c>
      <c r="BE4135">
        <v>2000</v>
      </c>
      <c r="BH4135">
        <v>74263020</v>
      </c>
      <c r="BJ4135">
        <v>72342835</v>
      </c>
      <c r="BL4135">
        <v>-112186964</v>
      </c>
      <c r="BM4135">
        <v>34420891</v>
      </c>
      <c r="BN4135">
        <v>189481311</v>
      </c>
    </row>
    <row r="4136" spans="1:66" hidden="1" x14ac:dyDescent="0.25">
      <c r="A4136" t="s">
        <v>33</v>
      </c>
      <c r="B4136" t="s">
        <v>2211</v>
      </c>
      <c r="C4136">
        <v>900387076</v>
      </c>
      <c r="D4136" t="s">
        <v>2287</v>
      </c>
      <c r="E4136" t="s">
        <v>4964</v>
      </c>
      <c r="F4136" t="s">
        <v>181</v>
      </c>
      <c r="G4136" t="s">
        <v>111</v>
      </c>
      <c r="H4136" t="s">
        <v>4965</v>
      </c>
      <c r="I4136" t="s">
        <v>38</v>
      </c>
      <c r="J4136" t="s">
        <v>38</v>
      </c>
      <c r="K4136" t="s">
        <v>39</v>
      </c>
      <c r="L4136">
        <v>12314419</v>
      </c>
      <c r="M4136">
        <v>26162119</v>
      </c>
      <c r="N4136">
        <v>2620543</v>
      </c>
      <c r="O4136">
        <v>10070278</v>
      </c>
      <c r="T4136">
        <v>51167359</v>
      </c>
      <c r="V4136">
        <v>51167359</v>
      </c>
      <c r="X4136">
        <v>160365</v>
      </c>
      <c r="AH4136">
        <v>1231972</v>
      </c>
      <c r="AI4136">
        <v>1392337</v>
      </c>
      <c r="AJ4136">
        <v>52559696</v>
      </c>
      <c r="AK4136">
        <v>971206</v>
      </c>
      <c r="AL4136">
        <v>20292492</v>
      </c>
      <c r="AM4136">
        <v>21263698</v>
      </c>
      <c r="AN4136">
        <v>4561892</v>
      </c>
      <c r="AO4136">
        <v>1406260</v>
      </c>
      <c r="AP4136">
        <v>20781925</v>
      </c>
      <c r="AR4136">
        <v>48013775</v>
      </c>
      <c r="AT4136">
        <v>48013775</v>
      </c>
      <c r="AX4136">
        <v>21590684</v>
      </c>
      <c r="BA4136">
        <v>17510498</v>
      </c>
      <c r="BC4136">
        <v>39101182</v>
      </c>
      <c r="BD4136">
        <v>87114957</v>
      </c>
      <c r="BE4136">
        <v>18070</v>
      </c>
      <c r="BH4136">
        <v>3540199</v>
      </c>
      <c r="BK4136">
        <v>156748</v>
      </c>
      <c r="BL4136">
        <v>-38270278</v>
      </c>
      <c r="BM4136">
        <v>-34555261</v>
      </c>
      <c r="BN4136">
        <v>52559696</v>
      </c>
    </row>
    <row r="4137" spans="1:66" hidden="1" x14ac:dyDescent="0.25">
      <c r="A4137" t="s">
        <v>33</v>
      </c>
      <c r="B4137" t="s">
        <v>2211</v>
      </c>
      <c r="C4137">
        <v>900387076</v>
      </c>
      <c r="D4137" t="s">
        <v>2287</v>
      </c>
      <c r="E4137" t="s">
        <v>4964</v>
      </c>
      <c r="F4137" t="s">
        <v>181</v>
      </c>
      <c r="G4137" t="s">
        <v>111</v>
      </c>
      <c r="H4137" t="s">
        <v>4965</v>
      </c>
      <c r="I4137" t="s">
        <v>38</v>
      </c>
      <c r="J4137" t="s">
        <v>38</v>
      </c>
      <c r="K4137" t="s">
        <v>40</v>
      </c>
      <c r="L4137">
        <v>3307401</v>
      </c>
      <c r="M4137">
        <v>33735145</v>
      </c>
      <c r="N4137">
        <v>3850919</v>
      </c>
      <c r="O4137">
        <v>15050857</v>
      </c>
      <c r="T4137">
        <v>55944322</v>
      </c>
      <c r="V4137">
        <v>55944322</v>
      </c>
      <c r="X4137">
        <v>257753</v>
      </c>
      <c r="AH4137">
        <v>3763371</v>
      </c>
      <c r="AI4137">
        <v>4021124</v>
      </c>
      <c r="AJ4137">
        <v>59965446</v>
      </c>
      <c r="AK4137">
        <v>1251957</v>
      </c>
      <c r="AL4137">
        <v>15842538</v>
      </c>
      <c r="AM4137">
        <v>17094495</v>
      </c>
      <c r="AN4137">
        <v>8162607</v>
      </c>
      <c r="AO4137">
        <v>292759</v>
      </c>
      <c r="AP4137">
        <v>20921054</v>
      </c>
      <c r="AR4137">
        <v>46470915</v>
      </c>
      <c r="AT4137">
        <v>46470915</v>
      </c>
      <c r="AX4137">
        <v>35947260</v>
      </c>
      <c r="BA4137">
        <v>23643561</v>
      </c>
      <c r="BC4137">
        <v>59590821</v>
      </c>
      <c r="BD4137">
        <v>106061736</v>
      </c>
      <c r="BE4137">
        <v>18070</v>
      </c>
      <c r="BH4137">
        <v>3540199</v>
      </c>
      <c r="BK4137">
        <v>156748</v>
      </c>
      <c r="BL4137">
        <v>-49811307</v>
      </c>
      <c r="BM4137">
        <v>-46096290</v>
      </c>
      <c r="BN4137">
        <v>59965446</v>
      </c>
    </row>
    <row r="4138" spans="1:66" hidden="1" x14ac:dyDescent="0.25">
      <c r="A4138" t="s">
        <v>33</v>
      </c>
      <c r="B4138" t="s">
        <v>2211</v>
      </c>
      <c r="C4138">
        <v>900387221</v>
      </c>
      <c r="D4138" t="s">
        <v>2287</v>
      </c>
      <c r="E4138" t="s">
        <v>1716</v>
      </c>
      <c r="F4138" t="s">
        <v>299</v>
      </c>
      <c r="G4138" t="s">
        <v>45</v>
      </c>
      <c r="H4138" t="s">
        <v>1717</v>
      </c>
      <c r="I4138" t="s">
        <v>57</v>
      </c>
      <c r="J4138" t="s">
        <v>83</v>
      </c>
      <c r="K4138" t="s">
        <v>39</v>
      </c>
      <c r="L4138">
        <v>16618</v>
      </c>
      <c r="M4138">
        <v>1078772</v>
      </c>
      <c r="O4138">
        <v>169809</v>
      </c>
      <c r="R4138">
        <v>215231</v>
      </c>
      <c r="S4138">
        <v>861</v>
      </c>
      <c r="T4138">
        <v>1481291</v>
      </c>
      <c r="V4138">
        <v>1481291</v>
      </c>
      <c r="X4138">
        <v>1433862</v>
      </c>
      <c r="Z4138">
        <v>32252</v>
      </c>
      <c r="AB4138">
        <v>10019</v>
      </c>
      <c r="AD4138">
        <v>5395</v>
      </c>
      <c r="AI4138">
        <v>1481528</v>
      </c>
      <c r="AJ4138">
        <v>2962819</v>
      </c>
      <c r="AN4138">
        <v>600484</v>
      </c>
      <c r="AO4138">
        <v>93719</v>
      </c>
      <c r="AQ4138">
        <v>499587</v>
      </c>
      <c r="AR4138">
        <v>1193790</v>
      </c>
      <c r="AT4138">
        <v>1193790</v>
      </c>
      <c r="BA4138">
        <v>1462810</v>
      </c>
      <c r="BC4138">
        <v>1462810</v>
      </c>
      <c r="BD4138">
        <v>2656600</v>
      </c>
      <c r="BE4138">
        <v>100000</v>
      </c>
      <c r="BK4138">
        <v>50000</v>
      </c>
      <c r="BL4138">
        <v>156219</v>
      </c>
      <c r="BM4138">
        <v>306219</v>
      </c>
      <c r="BN4138">
        <v>2962819</v>
      </c>
    </row>
    <row r="4139" spans="1:66" hidden="1" x14ac:dyDescent="0.25">
      <c r="A4139" t="s">
        <v>33</v>
      </c>
      <c r="B4139" t="s">
        <v>2211</v>
      </c>
      <c r="C4139">
        <v>900387221</v>
      </c>
      <c r="D4139" t="s">
        <v>2287</v>
      </c>
      <c r="E4139" t="s">
        <v>1716</v>
      </c>
      <c r="F4139" t="s">
        <v>299</v>
      </c>
      <c r="G4139" t="s">
        <v>45</v>
      </c>
      <c r="H4139" t="s">
        <v>1717</v>
      </c>
      <c r="I4139" t="s">
        <v>57</v>
      </c>
      <c r="J4139" t="s">
        <v>83</v>
      </c>
      <c r="K4139" t="s">
        <v>40</v>
      </c>
      <c r="L4139">
        <v>60131</v>
      </c>
      <c r="M4139">
        <v>737919</v>
      </c>
      <c r="O4139">
        <v>42581</v>
      </c>
      <c r="R4139">
        <v>607812</v>
      </c>
      <c r="S4139">
        <v>2975</v>
      </c>
      <c r="T4139">
        <v>1451418</v>
      </c>
      <c r="V4139">
        <v>1451418</v>
      </c>
      <c r="X4139">
        <v>1469648</v>
      </c>
      <c r="Z4139">
        <v>32252</v>
      </c>
      <c r="AB4139">
        <v>23752</v>
      </c>
      <c r="AD4139">
        <v>12034</v>
      </c>
      <c r="AI4139">
        <v>1537686</v>
      </c>
      <c r="AJ4139">
        <v>2989104</v>
      </c>
      <c r="AN4139">
        <v>645010</v>
      </c>
      <c r="AO4139">
        <v>66186</v>
      </c>
      <c r="AQ4139">
        <v>323914</v>
      </c>
      <c r="AR4139">
        <v>1035110</v>
      </c>
      <c r="AT4139">
        <v>1035110</v>
      </c>
      <c r="BA4139">
        <v>1501999</v>
      </c>
      <c r="BB4139">
        <v>77078</v>
      </c>
      <c r="BC4139">
        <v>1579077</v>
      </c>
      <c r="BD4139">
        <v>2614187</v>
      </c>
      <c r="BE4139">
        <v>100000</v>
      </c>
      <c r="BK4139">
        <v>50000</v>
      </c>
      <c r="BL4139">
        <v>224917</v>
      </c>
      <c r="BM4139">
        <v>374917</v>
      </c>
      <c r="BN4139">
        <v>2989104</v>
      </c>
    </row>
    <row r="4140" spans="1:66" hidden="1" x14ac:dyDescent="0.25">
      <c r="A4140" t="s">
        <v>33</v>
      </c>
      <c r="B4140" t="s">
        <v>2211</v>
      </c>
      <c r="C4140">
        <v>900387338</v>
      </c>
      <c r="D4140" t="s">
        <v>2287</v>
      </c>
      <c r="E4140" t="s">
        <v>1718</v>
      </c>
      <c r="F4140" t="s">
        <v>152</v>
      </c>
      <c r="G4140" t="s">
        <v>45</v>
      </c>
      <c r="H4140" t="s">
        <v>4966</v>
      </c>
      <c r="I4140" t="s">
        <v>38</v>
      </c>
      <c r="J4140" t="s">
        <v>38</v>
      </c>
      <c r="K4140" t="s">
        <v>39</v>
      </c>
      <c r="L4140">
        <v>209942</v>
      </c>
      <c r="M4140">
        <v>148356</v>
      </c>
      <c r="Q4140">
        <v>612398</v>
      </c>
      <c r="T4140">
        <v>970696</v>
      </c>
      <c r="V4140">
        <v>970696</v>
      </c>
      <c r="W4140">
        <v>44348495</v>
      </c>
      <c r="X4140">
        <v>4180</v>
      </c>
      <c r="AD4140">
        <v>0</v>
      </c>
      <c r="AF4140">
        <v>1357279</v>
      </c>
      <c r="AI4140">
        <v>45709954</v>
      </c>
      <c r="AJ4140">
        <v>46680650</v>
      </c>
      <c r="AK4140">
        <v>102268</v>
      </c>
      <c r="AM4140">
        <v>102268</v>
      </c>
      <c r="AN4140">
        <v>37365</v>
      </c>
      <c r="AO4140">
        <v>391398</v>
      </c>
      <c r="AR4140">
        <v>531031</v>
      </c>
      <c r="AT4140">
        <v>531031</v>
      </c>
      <c r="AY4140">
        <v>3685405</v>
      </c>
      <c r="BC4140">
        <v>3685405</v>
      </c>
      <c r="BD4140">
        <v>4216436</v>
      </c>
      <c r="BE4140">
        <v>100000</v>
      </c>
      <c r="BF4140">
        <v>9973310</v>
      </c>
      <c r="BK4140">
        <v>-647423</v>
      </c>
      <c r="BL4140">
        <v>33038327</v>
      </c>
      <c r="BM4140">
        <v>42464214</v>
      </c>
      <c r="BN4140">
        <v>46680650</v>
      </c>
    </row>
    <row r="4141" spans="1:66" hidden="1" x14ac:dyDescent="0.25">
      <c r="A4141" t="s">
        <v>33</v>
      </c>
      <c r="B4141" t="s">
        <v>2211</v>
      </c>
      <c r="C4141">
        <v>900387338</v>
      </c>
      <c r="D4141" t="s">
        <v>2287</v>
      </c>
      <c r="E4141" t="s">
        <v>1718</v>
      </c>
      <c r="F4141" t="s">
        <v>152</v>
      </c>
      <c r="G4141" t="s">
        <v>45</v>
      </c>
      <c r="H4141" t="s">
        <v>4966</v>
      </c>
      <c r="I4141" t="s">
        <v>38</v>
      </c>
      <c r="J4141" t="s">
        <v>38</v>
      </c>
      <c r="K4141" t="s">
        <v>40</v>
      </c>
      <c r="L4141">
        <v>44712</v>
      </c>
      <c r="M4141">
        <v>298027</v>
      </c>
      <c r="T4141">
        <v>342739</v>
      </c>
      <c r="V4141">
        <v>342739</v>
      </c>
      <c r="W4141">
        <v>47247918</v>
      </c>
      <c r="X4141">
        <v>4180</v>
      </c>
      <c r="AD4141">
        <v>187137</v>
      </c>
      <c r="AF4141">
        <v>1229644</v>
      </c>
      <c r="AI4141">
        <v>48668879</v>
      </c>
      <c r="AJ4141">
        <v>49011618</v>
      </c>
      <c r="AK4141">
        <v>56555</v>
      </c>
      <c r="AM4141">
        <v>56555</v>
      </c>
      <c r="AN4141">
        <v>18188</v>
      </c>
      <c r="AO4141">
        <v>217582</v>
      </c>
      <c r="AR4141">
        <v>292325</v>
      </c>
      <c r="AT4141">
        <v>292325</v>
      </c>
      <c r="AY4141">
        <v>3438037</v>
      </c>
      <c r="BA4141">
        <v>3790985</v>
      </c>
      <c r="BC4141">
        <v>7229022</v>
      </c>
      <c r="BD4141">
        <v>7521347</v>
      </c>
      <c r="BE4141">
        <v>100000</v>
      </c>
      <c r="BF4141">
        <v>9973310</v>
      </c>
      <c r="BK4141">
        <v>75555</v>
      </c>
      <c r="BL4141">
        <v>31341406</v>
      </c>
      <c r="BM4141">
        <v>41490271</v>
      </c>
      <c r="BN4141">
        <v>49011618</v>
      </c>
    </row>
    <row r="4142" spans="1:66" hidden="1" x14ac:dyDescent="0.25">
      <c r="A4142" t="s">
        <v>33</v>
      </c>
      <c r="B4142" t="s">
        <v>2211</v>
      </c>
      <c r="C4142">
        <v>900387878</v>
      </c>
      <c r="D4142" t="s">
        <v>2287</v>
      </c>
      <c r="E4142" t="s">
        <v>4967</v>
      </c>
      <c r="F4142" t="s">
        <v>897</v>
      </c>
      <c r="G4142" t="s">
        <v>36</v>
      </c>
      <c r="H4142" t="s">
        <v>4968</v>
      </c>
      <c r="I4142" t="s">
        <v>71</v>
      </c>
      <c r="J4142" t="s">
        <v>72</v>
      </c>
      <c r="K4142" t="s">
        <v>39</v>
      </c>
      <c r="L4142">
        <v>2932865</v>
      </c>
      <c r="M4142">
        <v>190732986</v>
      </c>
      <c r="Q4142">
        <v>67841641</v>
      </c>
      <c r="T4142">
        <v>261507492</v>
      </c>
      <c r="V4142">
        <v>261507492</v>
      </c>
      <c r="X4142">
        <v>1350680</v>
      </c>
      <c r="AB4142">
        <v>84590832</v>
      </c>
      <c r="AF4142">
        <v>347710</v>
      </c>
      <c r="AG4142">
        <v>689978</v>
      </c>
      <c r="AI4142">
        <v>86979200</v>
      </c>
      <c r="AJ4142">
        <v>348486692</v>
      </c>
      <c r="AK4142">
        <v>1002299</v>
      </c>
      <c r="AM4142">
        <v>1002299</v>
      </c>
      <c r="AN4142">
        <v>13635910</v>
      </c>
      <c r="AO4142">
        <v>3648669</v>
      </c>
      <c r="AP4142">
        <v>23503475</v>
      </c>
      <c r="AR4142">
        <v>41790353</v>
      </c>
      <c r="AT4142">
        <v>41790353</v>
      </c>
      <c r="BA4142">
        <v>90866727</v>
      </c>
      <c r="BB4142">
        <v>150913644</v>
      </c>
      <c r="BC4142">
        <v>241780371</v>
      </c>
      <c r="BD4142">
        <v>283570724</v>
      </c>
      <c r="BE4142">
        <v>11618369</v>
      </c>
      <c r="BF4142">
        <v>48864629</v>
      </c>
      <c r="BL4142">
        <v>4432970</v>
      </c>
      <c r="BM4142">
        <v>64915968</v>
      </c>
      <c r="BN4142">
        <v>348486692</v>
      </c>
    </row>
    <row r="4143" spans="1:66" hidden="1" x14ac:dyDescent="0.25">
      <c r="A4143" t="s">
        <v>33</v>
      </c>
      <c r="B4143" t="s">
        <v>2211</v>
      </c>
      <c r="C4143">
        <v>900387878</v>
      </c>
      <c r="D4143" t="s">
        <v>2287</v>
      </c>
      <c r="E4143" t="s">
        <v>4967</v>
      </c>
      <c r="F4143" t="s">
        <v>897</v>
      </c>
      <c r="G4143" t="s">
        <v>36</v>
      </c>
      <c r="H4143" t="s">
        <v>4968</v>
      </c>
      <c r="I4143" t="s">
        <v>71</v>
      </c>
      <c r="J4143" t="s">
        <v>72</v>
      </c>
      <c r="K4143" t="s">
        <v>40</v>
      </c>
      <c r="L4143">
        <v>17344053</v>
      </c>
      <c r="M4143">
        <v>144253914</v>
      </c>
      <c r="Q4143">
        <v>29471129</v>
      </c>
      <c r="T4143">
        <v>191069096</v>
      </c>
      <c r="V4143">
        <v>191069096</v>
      </c>
      <c r="X4143">
        <v>1773649</v>
      </c>
      <c r="Z4143">
        <v>468671</v>
      </c>
      <c r="AB4143">
        <v>92760408</v>
      </c>
      <c r="AI4143">
        <v>95002728</v>
      </c>
      <c r="AJ4143">
        <v>286071824</v>
      </c>
      <c r="AK4143">
        <v>848693</v>
      </c>
      <c r="AM4143">
        <v>848693</v>
      </c>
      <c r="AN4143">
        <v>13373544</v>
      </c>
      <c r="AO4143">
        <v>2610627</v>
      </c>
      <c r="AP4143">
        <v>22847131</v>
      </c>
      <c r="AR4143">
        <v>39679995</v>
      </c>
      <c r="AT4143">
        <v>39679995</v>
      </c>
      <c r="BA4143">
        <v>76136938</v>
      </c>
      <c r="BB4143">
        <v>106200019</v>
      </c>
      <c r="BC4143">
        <v>182336957</v>
      </c>
      <c r="BD4143">
        <v>222016952</v>
      </c>
      <c r="BE4143">
        <v>11618369</v>
      </c>
      <c r="BF4143">
        <v>48864629</v>
      </c>
      <c r="BL4143">
        <v>3571874</v>
      </c>
      <c r="BM4143">
        <v>64054872</v>
      </c>
      <c r="BN4143">
        <v>286071824</v>
      </c>
    </row>
    <row r="4144" spans="1:66" hidden="1" x14ac:dyDescent="0.25">
      <c r="A4144" t="s">
        <v>33</v>
      </c>
      <c r="B4144" t="s">
        <v>2211</v>
      </c>
      <c r="C4144">
        <v>900387909</v>
      </c>
      <c r="D4144" t="s">
        <v>2287</v>
      </c>
      <c r="E4144" t="s">
        <v>4969</v>
      </c>
      <c r="F4144" t="s">
        <v>442</v>
      </c>
      <c r="G4144" t="s">
        <v>111</v>
      </c>
      <c r="H4144" t="s">
        <v>4970</v>
      </c>
      <c r="I4144" t="s">
        <v>38</v>
      </c>
      <c r="J4144" t="s">
        <v>38</v>
      </c>
      <c r="K4144" t="s">
        <v>39</v>
      </c>
      <c r="L4144">
        <v>713710</v>
      </c>
      <c r="M4144">
        <v>56986976</v>
      </c>
      <c r="N4144">
        <v>0</v>
      </c>
      <c r="O4144">
        <v>1834631</v>
      </c>
      <c r="P4144">
        <v>0</v>
      </c>
      <c r="Q4144">
        <v>0</v>
      </c>
      <c r="R4144">
        <v>0</v>
      </c>
      <c r="S4144">
        <v>0</v>
      </c>
      <c r="T4144">
        <v>59535317</v>
      </c>
      <c r="V4144">
        <v>59535317</v>
      </c>
      <c r="W4144">
        <v>0</v>
      </c>
      <c r="X4144">
        <v>0</v>
      </c>
      <c r="Y4144">
        <v>0</v>
      </c>
      <c r="Z4144">
        <v>0</v>
      </c>
      <c r="AA4144">
        <v>0</v>
      </c>
      <c r="AB4144">
        <v>0</v>
      </c>
      <c r="AC4144">
        <v>0</v>
      </c>
      <c r="AD4144">
        <v>0</v>
      </c>
      <c r="AE4144">
        <v>0</v>
      </c>
      <c r="AF4144">
        <v>0</v>
      </c>
      <c r="AG4144">
        <v>0</v>
      </c>
      <c r="AH4144">
        <v>0</v>
      </c>
      <c r="AI4144">
        <v>0</v>
      </c>
      <c r="AJ4144">
        <v>59535317</v>
      </c>
      <c r="AK4144">
        <v>0</v>
      </c>
      <c r="AL4144">
        <v>0</v>
      </c>
      <c r="AM4144">
        <v>0</v>
      </c>
      <c r="AN4144">
        <v>398819</v>
      </c>
      <c r="AO4144">
        <v>0</v>
      </c>
      <c r="AP4144">
        <v>0</v>
      </c>
      <c r="AQ4144">
        <v>0</v>
      </c>
      <c r="AR4144">
        <v>398819</v>
      </c>
      <c r="AS4144">
        <v>0</v>
      </c>
      <c r="AT4144">
        <v>398819</v>
      </c>
      <c r="AU4144">
        <v>0</v>
      </c>
      <c r="AV4144">
        <v>0</v>
      </c>
      <c r="AW4144">
        <v>0</v>
      </c>
      <c r="AX4144">
        <v>56499482</v>
      </c>
      <c r="BC4144">
        <v>56499482</v>
      </c>
      <c r="BD4144">
        <v>56898301</v>
      </c>
      <c r="BE4144">
        <v>20000</v>
      </c>
      <c r="BF4144">
        <v>0</v>
      </c>
      <c r="BG4144">
        <v>0</v>
      </c>
      <c r="BH4144">
        <v>36676565</v>
      </c>
      <c r="BI4144">
        <v>0</v>
      </c>
      <c r="BJ4144">
        <v>0</v>
      </c>
      <c r="BK4144">
        <v>0</v>
      </c>
      <c r="BL4144">
        <v>-34059549</v>
      </c>
      <c r="BM4144">
        <v>2637016</v>
      </c>
      <c r="BN4144">
        <v>59535317</v>
      </c>
    </row>
    <row r="4145" spans="1:66" hidden="1" x14ac:dyDescent="0.25">
      <c r="A4145" t="s">
        <v>33</v>
      </c>
      <c r="B4145" t="s">
        <v>2211</v>
      </c>
      <c r="C4145">
        <v>900387909</v>
      </c>
      <c r="D4145" t="s">
        <v>2287</v>
      </c>
      <c r="E4145" t="s">
        <v>4969</v>
      </c>
      <c r="F4145" t="s">
        <v>442</v>
      </c>
      <c r="G4145" t="s">
        <v>111</v>
      </c>
      <c r="H4145" t="s">
        <v>4970</v>
      </c>
      <c r="I4145" t="s">
        <v>38</v>
      </c>
      <c r="J4145" t="s">
        <v>38</v>
      </c>
      <c r="K4145" t="s">
        <v>40</v>
      </c>
      <c r="L4145">
        <v>1773624</v>
      </c>
      <c r="M4145">
        <v>54803458</v>
      </c>
      <c r="N4145">
        <v>0</v>
      </c>
      <c r="O4145">
        <v>1864174</v>
      </c>
      <c r="P4145">
        <v>0</v>
      </c>
      <c r="Q4145">
        <v>0</v>
      </c>
      <c r="R4145">
        <v>0</v>
      </c>
      <c r="S4145">
        <v>0</v>
      </c>
      <c r="T4145">
        <v>58441256</v>
      </c>
      <c r="V4145">
        <v>58441256</v>
      </c>
      <c r="W4145">
        <v>0</v>
      </c>
      <c r="X4145">
        <v>0</v>
      </c>
      <c r="Y4145">
        <v>0</v>
      </c>
      <c r="Z4145">
        <v>0</v>
      </c>
      <c r="AA4145">
        <v>0</v>
      </c>
      <c r="AB4145">
        <v>0</v>
      </c>
      <c r="AC4145">
        <v>0</v>
      </c>
      <c r="AD4145">
        <v>0</v>
      </c>
      <c r="AE4145">
        <v>0</v>
      </c>
      <c r="AF4145">
        <v>0</v>
      </c>
      <c r="AG4145">
        <v>0</v>
      </c>
      <c r="AH4145">
        <v>0</v>
      </c>
      <c r="AI4145">
        <v>0</v>
      </c>
      <c r="AJ4145">
        <v>58441256</v>
      </c>
      <c r="AK4145">
        <v>0</v>
      </c>
      <c r="AL4145">
        <v>0</v>
      </c>
      <c r="AM4145">
        <v>0</v>
      </c>
      <c r="AN4145">
        <v>613949</v>
      </c>
      <c r="AO4145">
        <v>0</v>
      </c>
      <c r="AP4145">
        <v>0</v>
      </c>
      <c r="AQ4145">
        <v>0</v>
      </c>
      <c r="AR4145">
        <v>613949</v>
      </c>
      <c r="AS4145">
        <v>0</v>
      </c>
      <c r="AT4145">
        <v>613949</v>
      </c>
      <c r="AU4145">
        <v>0</v>
      </c>
      <c r="AV4145">
        <v>0</v>
      </c>
      <c r="AW4145">
        <v>0</v>
      </c>
      <c r="AX4145">
        <v>54511406</v>
      </c>
      <c r="BC4145">
        <v>54511406</v>
      </c>
      <c r="BD4145">
        <v>55125355</v>
      </c>
      <c r="BE4145">
        <v>20000</v>
      </c>
      <c r="BF4145">
        <v>0</v>
      </c>
      <c r="BG4145">
        <v>0</v>
      </c>
      <c r="BH4145">
        <v>34625543</v>
      </c>
      <c r="BI4145">
        <v>0</v>
      </c>
      <c r="BJ4145">
        <v>0</v>
      </c>
      <c r="BK4145">
        <v>0</v>
      </c>
      <c r="BL4145">
        <v>-31329642</v>
      </c>
      <c r="BM4145">
        <v>3315901</v>
      </c>
      <c r="BN4145">
        <v>58441256</v>
      </c>
    </row>
    <row r="4146" spans="1:66" hidden="1" x14ac:dyDescent="0.25">
      <c r="A4146" t="s">
        <v>33</v>
      </c>
      <c r="B4146" t="s">
        <v>2211</v>
      </c>
      <c r="C4146">
        <v>900388092</v>
      </c>
      <c r="D4146" t="s">
        <v>2287</v>
      </c>
      <c r="E4146" t="s">
        <v>1719</v>
      </c>
      <c r="F4146" t="s">
        <v>322</v>
      </c>
      <c r="G4146" t="s">
        <v>45</v>
      </c>
      <c r="H4146" t="s">
        <v>4971</v>
      </c>
      <c r="I4146" t="s">
        <v>47</v>
      </c>
      <c r="J4146" t="s">
        <v>108</v>
      </c>
      <c r="K4146" t="s">
        <v>39</v>
      </c>
      <c r="L4146">
        <v>931611</v>
      </c>
      <c r="M4146">
        <v>12490578</v>
      </c>
      <c r="N4146">
        <v>11818498</v>
      </c>
      <c r="O4146">
        <v>780512</v>
      </c>
      <c r="R4146">
        <v>679605</v>
      </c>
      <c r="T4146">
        <v>26700804</v>
      </c>
      <c r="V4146">
        <v>26700804</v>
      </c>
      <c r="X4146">
        <v>877871</v>
      </c>
      <c r="AD4146">
        <v>2302457</v>
      </c>
      <c r="AI4146">
        <v>3180328</v>
      </c>
      <c r="AJ4146">
        <v>29881132</v>
      </c>
      <c r="AK4146">
        <v>432356</v>
      </c>
      <c r="AL4146">
        <v>806379</v>
      </c>
      <c r="AM4146">
        <v>1238735</v>
      </c>
      <c r="AN4146">
        <v>23667287</v>
      </c>
      <c r="AO4146">
        <v>862944</v>
      </c>
      <c r="AP4146">
        <v>17894404</v>
      </c>
      <c r="AR4146">
        <v>43663370</v>
      </c>
      <c r="AT4146">
        <v>43663370</v>
      </c>
      <c r="BD4146">
        <v>43663370</v>
      </c>
      <c r="BE4146">
        <v>230000</v>
      </c>
      <c r="BF4146">
        <v>2172936</v>
      </c>
      <c r="BL4146">
        <v>-16185174</v>
      </c>
      <c r="BM4146">
        <v>-13782238</v>
      </c>
      <c r="BN4146">
        <v>29881132</v>
      </c>
    </row>
    <row r="4147" spans="1:66" hidden="1" x14ac:dyDescent="0.25">
      <c r="A4147" t="s">
        <v>33</v>
      </c>
      <c r="B4147" t="s">
        <v>2211</v>
      </c>
      <c r="C4147">
        <v>900388092</v>
      </c>
      <c r="D4147" t="s">
        <v>2287</v>
      </c>
      <c r="E4147" t="s">
        <v>1719</v>
      </c>
      <c r="F4147" t="s">
        <v>322</v>
      </c>
      <c r="G4147" t="s">
        <v>45</v>
      </c>
      <c r="H4147" t="s">
        <v>4971</v>
      </c>
      <c r="I4147" t="s">
        <v>47</v>
      </c>
      <c r="J4147" t="s">
        <v>108</v>
      </c>
      <c r="K4147" t="s">
        <v>40</v>
      </c>
      <c r="L4147">
        <v>248472</v>
      </c>
      <c r="M4147">
        <v>13433798</v>
      </c>
      <c r="N4147">
        <v>12440436</v>
      </c>
      <c r="O4147">
        <v>867146</v>
      </c>
      <c r="R4147">
        <v>990882</v>
      </c>
      <c r="T4147">
        <v>27980734</v>
      </c>
      <c r="V4147">
        <v>27980734</v>
      </c>
      <c r="X4147">
        <v>909181</v>
      </c>
      <c r="AD4147">
        <v>2391538</v>
      </c>
      <c r="AI4147">
        <v>3300719</v>
      </c>
      <c r="AJ4147">
        <v>31281453</v>
      </c>
      <c r="AK4147">
        <v>366976</v>
      </c>
      <c r="AL4147">
        <v>501683</v>
      </c>
      <c r="AM4147">
        <v>868659</v>
      </c>
      <c r="AN4147">
        <v>24512106</v>
      </c>
      <c r="AO4147">
        <v>314062</v>
      </c>
      <c r="AP4147">
        <v>15859105</v>
      </c>
      <c r="AR4147">
        <v>41553932</v>
      </c>
      <c r="AT4147">
        <v>41553932</v>
      </c>
      <c r="BD4147">
        <v>41553932</v>
      </c>
      <c r="BE4147">
        <v>230000</v>
      </c>
      <c r="BF4147">
        <v>2172936</v>
      </c>
      <c r="BL4147">
        <v>-12675415</v>
      </c>
      <c r="BM4147">
        <v>-10272479</v>
      </c>
      <c r="BN4147">
        <v>31281453</v>
      </c>
    </row>
    <row r="4148" spans="1:66" hidden="1" x14ac:dyDescent="0.25">
      <c r="A4148" t="s">
        <v>33</v>
      </c>
      <c r="B4148" t="s">
        <v>2211</v>
      </c>
      <c r="C4148">
        <v>900388146</v>
      </c>
      <c r="D4148" t="s">
        <v>2287</v>
      </c>
      <c r="E4148" t="s">
        <v>4972</v>
      </c>
      <c r="F4148" t="s">
        <v>2400</v>
      </c>
      <c r="G4148" t="s">
        <v>111</v>
      </c>
      <c r="H4148" t="s">
        <v>4973</v>
      </c>
      <c r="I4148" t="s">
        <v>38</v>
      </c>
      <c r="J4148" t="s">
        <v>38</v>
      </c>
      <c r="K4148" t="s">
        <v>39</v>
      </c>
      <c r="L4148">
        <v>261967</v>
      </c>
      <c r="M4148">
        <v>3454759</v>
      </c>
      <c r="N4148">
        <v>0</v>
      </c>
      <c r="O4148">
        <v>474609</v>
      </c>
      <c r="P4148">
        <v>0</v>
      </c>
      <c r="Q4148">
        <v>0</v>
      </c>
      <c r="R4148">
        <v>2913187</v>
      </c>
      <c r="S4148">
        <v>0</v>
      </c>
      <c r="T4148">
        <v>7104522</v>
      </c>
      <c r="U4148">
        <v>0</v>
      </c>
      <c r="V4148">
        <v>7104522</v>
      </c>
      <c r="W4148">
        <v>0</v>
      </c>
      <c r="X4148">
        <v>0</v>
      </c>
      <c r="Y4148">
        <v>0</v>
      </c>
      <c r="Z4148">
        <v>0</v>
      </c>
      <c r="AA4148">
        <v>0</v>
      </c>
      <c r="AB4148">
        <v>0</v>
      </c>
      <c r="AC4148">
        <v>0</v>
      </c>
      <c r="AD4148">
        <v>0</v>
      </c>
      <c r="AE4148">
        <v>0</v>
      </c>
      <c r="AF4148">
        <v>0</v>
      </c>
      <c r="AG4148">
        <v>86667</v>
      </c>
      <c r="AH4148">
        <v>0</v>
      </c>
      <c r="AI4148">
        <v>86667</v>
      </c>
      <c r="AJ4148">
        <v>7191189</v>
      </c>
      <c r="AK4148">
        <v>118524</v>
      </c>
      <c r="AL4148">
        <v>0</v>
      </c>
      <c r="AM4148">
        <v>118524</v>
      </c>
      <c r="AN4148">
        <v>748175</v>
      </c>
      <c r="AO4148">
        <v>87803</v>
      </c>
      <c r="AP4148">
        <v>0</v>
      </c>
      <c r="AQ4148">
        <v>3452111</v>
      </c>
      <c r="AR4148">
        <v>4406613</v>
      </c>
      <c r="AS4148">
        <v>0</v>
      </c>
      <c r="AT4148">
        <v>4406613</v>
      </c>
      <c r="AU4148">
        <v>0</v>
      </c>
      <c r="AV4148">
        <v>0</v>
      </c>
      <c r="AW4148">
        <v>0</v>
      </c>
      <c r="AX4148">
        <v>0</v>
      </c>
      <c r="AY4148">
        <v>0</v>
      </c>
      <c r="AZ4148">
        <v>0</v>
      </c>
      <c r="BA4148">
        <v>0</v>
      </c>
      <c r="BB4148">
        <v>0</v>
      </c>
      <c r="BC4148">
        <v>0</v>
      </c>
      <c r="BD4148">
        <v>4406613</v>
      </c>
      <c r="BE4148">
        <v>30000</v>
      </c>
      <c r="BF4148">
        <v>0</v>
      </c>
      <c r="BG4148">
        <v>0</v>
      </c>
      <c r="BH4148">
        <v>0</v>
      </c>
      <c r="BI4148">
        <v>0</v>
      </c>
      <c r="BJ4148">
        <v>0</v>
      </c>
      <c r="BK4148">
        <v>0</v>
      </c>
      <c r="BL4148">
        <v>2754576</v>
      </c>
      <c r="BM4148">
        <v>2784576</v>
      </c>
      <c r="BN4148">
        <v>7191189</v>
      </c>
    </row>
    <row r="4149" spans="1:66" hidden="1" x14ac:dyDescent="0.25">
      <c r="A4149" t="s">
        <v>33</v>
      </c>
      <c r="B4149" t="s">
        <v>2211</v>
      </c>
      <c r="C4149">
        <v>900388146</v>
      </c>
      <c r="D4149" t="s">
        <v>2287</v>
      </c>
      <c r="E4149" t="s">
        <v>4972</v>
      </c>
      <c r="F4149" t="s">
        <v>2400</v>
      </c>
      <c r="G4149" t="s">
        <v>111</v>
      </c>
      <c r="H4149" t="s">
        <v>4973</v>
      </c>
      <c r="I4149" t="s">
        <v>38</v>
      </c>
      <c r="J4149" t="s">
        <v>38</v>
      </c>
      <c r="K4149" t="s">
        <v>40</v>
      </c>
      <c r="L4149">
        <v>129708</v>
      </c>
      <c r="M4149">
        <v>5795478</v>
      </c>
      <c r="N4149">
        <v>0</v>
      </c>
      <c r="O4149">
        <v>84891</v>
      </c>
      <c r="P4149">
        <v>0</v>
      </c>
      <c r="Q4149">
        <v>0</v>
      </c>
      <c r="R4149">
        <v>2317360</v>
      </c>
      <c r="S4149">
        <v>0</v>
      </c>
      <c r="T4149">
        <v>8327437</v>
      </c>
      <c r="U4149">
        <v>0</v>
      </c>
      <c r="V4149">
        <v>8327437</v>
      </c>
      <c r="W4149">
        <v>0</v>
      </c>
      <c r="X4149">
        <v>0</v>
      </c>
      <c r="Y4149">
        <v>0</v>
      </c>
      <c r="Z4149">
        <v>0</v>
      </c>
      <c r="AA4149">
        <v>0</v>
      </c>
      <c r="AB4149">
        <v>0</v>
      </c>
      <c r="AC4149">
        <v>0</v>
      </c>
      <c r="AD4149">
        <v>0</v>
      </c>
      <c r="AE4149">
        <v>0</v>
      </c>
      <c r="AF4149">
        <v>0</v>
      </c>
      <c r="AG4149">
        <v>86667</v>
      </c>
      <c r="AH4149">
        <v>0</v>
      </c>
      <c r="AI4149">
        <v>86667</v>
      </c>
      <c r="AJ4149">
        <v>8414104</v>
      </c>
      <c r="AK4149">
        <v>126837</v>
      </c>
      <c r="AL4149">
        <v>0</v>
      </c>
      <c r="AM4149">
        <v>126837</v>
      </c>
      <c r="AN4149">
        <v>86765</v>
      </c>
      <c r="AO4149">
        <v>819175</v>
      </c>
      <c r="AP4149">
        <v>0</v>
      </c>
      <c r="AQ4149">
        <v>3431258</v>
      </c>
      <c r="AR4149">
        <v>4464035</v>
      </c>
      <c r="AS4149">
        <v>0</v>
      </c>
      <c r="AT4149">
        <v>4464035</v>
      </c>
      <c r="AU4149">
        <v>0</v>
      </c>
      <c r="AV4149">
        <v>0</v>
      </c>
      <c r="AW4149">
        <v>0</v>
      </c>
      <c r="AX4149">
        <v>0</v>
      </c>
      <c r="AY4149">
        <v>0</v>
      </c>
      <c r="AZ4149">
        <v>0</v>
      </c>
      <c r="BA4149">
        <v>1372566</v>
      </c>
      <c r="BB4149">
        <v>0</v>
      </c>
      <c r="BC4149">
        <v>1372566</v>
      </c>
      <c r="BD4149">
        <v>5836601</v>
      </c>
      <c r="BE4149">
        <v>30000</v>
      </c>
      <c r="BF4149">
        <v>0</v>
      </c>
      <c r="BG4149">
        <v>0</v>
      </c>
      <c r="BH4149">
        <v>0</v>
      </c>
      <c r="BI4149">
        <v>0</v>
      </c>
      <c r="BJ4149">
        <v>0</v>
      </c>
      <c r="BK4149">
        <v>0</v>
      </c>
      <c r="BL4149">
        <v>2547503</v>
      </c>
      <c r="BM4149">
        <v>2577503</v>
      </c>
      <c r="BN4149">
        <v>8414104</v>
      </c>
    </row>
    <row r="4150" spans="1:66" hidden="1" x14ac:dyDescent="0.25">
      <c r="A4150" t="s">
        <v>33</v>
      </c>
      <c r="B4150" t="s">
        <v>2211</v>
      </c>
      <c r="C4150">
        <v>900388620</v>
      </c>
      <c r="D4150" t="s">
        <v>2287</v>
      </c>
      <c r="E4150" t="s">
        <v>4974</v>
      </c>
      <c r="F4150" t="s">
        <v>152</v>
      </c>
      <c r="G4150" t="s">
        <v>45</v>
      </c>
      <c r="H4150" t="s">
        <v>1728</v>
      </c>
      <c r="I4150" t="s">
        <v>57</v>
      </c>
      <c r="J4150" t="s">
        <v>1611</v>
      </c>
      <c r="K4150" t="s">
        <v>39</v>
      </c>
      <c r="L4150">
        <v>258</v>
      </c>
      <c r="M4150">
        <v>474762</v>
      </c>
      <c r="O4150">
        <v>15470</v>
      </c>
      <c r="T4150">
        <v>490490</v>
      </c>
      <c r="V4150">
        <v>490490</v>
      </c>
      <c r="X4150">
        <v>2640000</v>
      </c>
      <c r="AI4150">
        <v>2640000</v>
      </c>
      <c r="AJ4150">
        <v>3130490</v>
      </c>
      <c r="AL4150">
        <v>38830</v>
      </c>
      <c r="AM4150">
        <v>38830</v>
      </c>
      <c r="AO4150">
        <v>50470</v>
      </c>
      <c r="AR4150">
        <v>89300</v>
      </c>
      <c r="AT4150">
        <v>89300</v>
      </c>
      <c r="AX4150">
        <v>382896</v>
      </c>
      <c r="AY4150">
        <v>264200</v>
      </c>
      <c r="BC4150">
        <v>647096</v>
      </c>
      <c r="BD4150">
        <v>736396</v>
      </c>
      <c r="BE4150">
        <v>200</v>
      </c>
      <c r="BF4150">
        <v>489907</v>
      </c>
      <c r="BJ4150">
        <v>1747307</v>
      </c>
      <c r="BK4150">
        <v>122155</v>
      </c>
      <c r="BL4150">
        <v>34525</v>
      </c>
      <c r="BM4150">
        <v>2394094</v>
      </c>
      <c r="BN4150">
        <v>3130490</v>
      </c>
    </row>
    <row r="4151" spans="1:66" hidden="1" x14ac:dyDescent="0.25">
      <c r="A4151" t="s">
        <v>33</v>
      </c>
      <c r="B4151" t="s">
        <v>2211</v>
      </c>
      <c r="C4151">
        <v>900388620</v>
      </c>
      <c r="D4151" t="s">
        <v>2287</v>
      </c>
      <c r="E4151" t="s">
        <v>4974</v>
      </c>
      <c r="F4151" t="s">
        <v>152</v>
      </c>
      <c r="G4151" t="s">
        <v>45</v>
      </c>
      <c r="H4151" t="s">
        <v>1728</v>
      </c>
      <c r="I4151" t="s">
        <v>57</v>
      </c>
      <c r="J4151" t="s">
        <v>1611</v>
      </c>
      <c r="K4151" t="s">
        <v>40</v>
      </c>
      <c r="L4151">
        <v>258</v>
      </c>
      <c r="M4151">
        <v>408233</v>
      </c>
      <c r="O4151">
        <v>12671</v>
      </c>
      <c r="T4151">
        <v>421162</v>
      </c>
      <c r="V4151">
        <v>421162</v>
      </c>
      <c r="X4151">
        <v>2040000</v>
      </c>
      <c r="AI4151">
        <v>2040000</v>
      </c>
      <c r="AJ4151">
        <v>2461162</v>
      </c>
      <c r="AL4151">
        <v>38830</v>
      </c>
      <c r="AM4151">
        <v>38830</v>
      </c>
      <c r="AO4151">
        <v>42089</v>
      </c>
      <c r="AR4151">
        <v>80919</v>
      </c>
      <c r="AT4151">
        <v>80919</v>
      </c>
      <c r="AX4151">
        <v>382896</v>
      </c>
      <c r="AY4151">
        <v>174200</v>
      </c>
      <c r="BC4151">
        <v>557096</v>
      </c>
      <c r="BD4151">
        <v>638015</v>
      </c>
      <c r="BE4151">
        <v>200</v>
      </c>
      <c r="BF4151">
        <v>489907</v>
      </c>
      <c r="BJ4151">
        <v>1237307</v>
      </c>
      <c r="BK4151">
        <v>122155</v>
      </c>
      <c r="BL4151">
        <v>-26422</v>
      </c>
      <c r="BM4151">
        <v>1823147</v>
      </c>
      <c r="BN4151">
        <v>2461162</v>
      </c>
    </row>
    <row r="4152" spans="1:66" hidden="1" x14ac:dyDescent="0.25">
      <c r="A4152" t="s">
        <v>33</v>
      </c>
      <c r="B4152" t="s">
        <v>2211</v>
      </c>
      <c r="C4152">
        <v>900388839</v>
      </c>
      <c r="D4152" t="s">
        <v>2287</v>
      </c>
      <c r="E4152" t="s">
        <v>4975</v>
      </c>
      <c r="F4152" t="s">
        <v>92</v>
      </c>
      <c r="G4152" t="s">
        <v>45</v>
      </c>
      <c r="H4152" t="s">
        <v>1720</v>
      </c>
      <c r="I4152" t="s">
        <v>71</v>
      </c>
      <c r="J4152" t="s">
        <v>72</v>
      </c>
      <c r="K4152" t="s">
        <v>39</v>
      </c>
      <c r="L4152">
        <v>3597829</v>
      </c>
      <c r="M4152">
        <v>92417997</v>
      </c>
      <c r="N4152">
        <v>82151378</v>
      </c>
      <c r="O4152">
        <v>30094328</v>
      </c>
      <c r="R4152">
        <v>4717861</v>
      </c>
      <c r="T4152">
        <v>212979393</v>
      </c>
      <c r="V4152">
        <v>212979393</v>
      </c>
      <c r="W4152">
        <v>11059268</v>
      </c>
      <c r="X4152">
        <v>180991411</v>
      </c>
      <c r="Z4152">
        <v>8191288</v>
      </c>
      <c r="AC4152">
        <v>15766198</v>
      </c>
      <c r="AD4152">
        <v>754496</v>
      </c>
      <c r="AI4152">
        <v>216762661</v>
      </c>
      <c r="AJ4152">
        <v>429742054</v>
      </c>
      <c r="AL4152">
        <v>22966420</v>
      </c>
      <c r="AM4152">
        <v>22966420</v>
      </c>
      <c r="AN4152">
        <v>133192447</v>
      </c>
      <c r="AO4152">
        <v>5235042</v>
      </c>
      <c r="AP4152">
        <v>45242041</v>
      </c>
      <c r="AQ4152">
        <v>414874</v>
      </c>
      <c r="AR4152">
        <v>207050824</v>
      </c>
      <c r="AT4152">
        <v>207050824</v>
      </c>
      <c r="AX4152">
        <v>13800196</v>
      </c>
      <c r="AY4152">
        <v>881553</v>
      </c>
      <c r="BA4152">
        <v>112021382</v>
      </c>
      <c r="BC4152">
        <v>126703131</v>
      </c>
      <c r="BD4152">
        <v>333753955</v>
      </c>
      <c r="BE4152">
        <v>15144659</v>
      </c>
      <c r="BK4152">
        <v>21802015</v>
      </c>
      <c r="BL4152">
        <v>59041425</v>
      </c>
      <c r="BM4152">
        <v>95988099</v>
      </c>
      <c r="BN4152">
        <v>429742054</v>
      </c>
    </row>
    <row r="4153" spans="1:66" hidden="1" x14ac:dyDescent="0.25">
      <c r="A4153" t="s">
        <v>33</v>
      </c>
      <c r="B4153" t="s">
        <v>2211</v>
      </c>
      <c r="C4153">
        <v>900388839</v>
      </c>
      <c r="D4153" t="s">
        <v>2287</v>
      </c>
      <c r="E4153" t="s">
        <v>4975</v>
      </c>
      <c r="F4153" t="s">
        <v>92</v>
      </c>
      <c r="G4153" t="s">
        <v>45</v>
      </c>
      <c r="H4153" t="s">
        <v>1720</v>
      </c>
      <c r="I4153" t="s">
        <v>71</v>
      </c>
      <c r="J4153" t="s">
        <v>72</v>
      </c>
      <c r="K4153" t="s">
        <v>40</v>
      </c>
      <c r="L4153">
        <v>5683592</v>
      </c>
      <c r="M4153">
        <v>72456290</v>
      </c>
      <c r="N4153">
        <v>67566630</v>
      </c>
      <c r="O4153">
        <v>21069889</v>
      </c>
      <c r="Q4153">
        <v>73103</v>
      </c>
      <c r="R4153">
        <v>2048871</v>
      </c>
      <c r="T4153">
        <v>168898375</v>
      </c>
      <c r="V4153">
        <v>168898375</v>
      </c>
      <c r="W4153">
        <v>1817552</v>
      </c>
      <c r="X4153">
        <v>126509185</v>
      </c>
      <c r="Z4153">
        <v>610410</v>
      </c>
      <c r="AC4153">
        <v>2114578</v>
      </c>
      <c r="AD4153">
        <v>601615</v>
      </c>
      <c r="AI4153">
        <v>131653340</v>
      </c>
      <c r="AJ4153">
        <v>300551715</v>
      </c>
      <c r="AL4153">
        <v>12780540</v>
      </c>
      <c r="AM4153">
        <v>12780540</v>
      </c>
      <c r="AN4153">
        <v>129311195</v>
      </c>
      <c r="AO4153">
        <v>1262300</v>
      </c>
      <c r="AP4153">
        <v>30868578</v>
      </c>
      <c r="AQ4153">
        <v>284743</v>
      </c>
      <c r="AR4153">
        <v>174507356</v>
      </c>
      <c r="AT4153">
        <v>174507356</v>
      </c>
      <c r="AX4153">
        <v>11156737</v>
      </c>
      <c r="AY4153">
        <v>173397</v>
      </c>
      <c r="BA4153">
        <v>54744249</v>
      </c>
      <c r="BC4153">
        <v>66074383</v>
      </c>
      <c r="BD4153">
        <v>240581739</v>
      </c>
      <c r="BE4153">
        <v>15144659</v>
      </c>
      <c r="BK4153">
        <v>17779155</v>
      </c>
      <c r="BL4153">
        <v>27046162</v>
      </c>
      <c r="BM4153">
        <v>59969976</v>
      </c>
      <c r="BN4153">
        <v>300551715</v>
      </c>
    </row>
    <row r="4154" spans="1:66" hidden="1" x14ac:dyDescent="0.25">
      <c r="A4154" t="s">
        <v>33</v>
      </c>
      <c r="B4154" t="s">
        <v>2211</v>
      </c>
      <c r="C4154">
        <v>900389088</v>
      </c>
      <c r="D4154" t="s">
        <v>2287</v>
      </c>
      <c r="E4154" t="s">
        <v>1721</v>
      </c>
      <c r="F4154" t="s">
        <v>197</v>
      </c>
      <c r="G4154" t="s">
        <v>45</v>
      </c>
      <c r="H4154" t="s">
        <v>1722</v>
      </c>
      <c r="I4154" t="s">
        <v>57</v>
      </c>
      <c r="J4154" t="s">
        <v>526</v>
      </c>
      <c r="K4154" t="s">
        <v>39</v>
      </c>
      <c r="L4154">
        <v>20154</v>
      </c>
      <c r="M4154">
        <v>3830172</v>
      </c>
      <c r="N4154">
        <v>953528</v>
      </c>
      <c r="O4154">
        <v>54604</v>
      </c>
      <c r="T4154">
        <v>4858458</v>
      </c>
      <c r="V4154">
        <v>4858458</v>
      </c>
      <c r="X4154">
        <v>276772</v>
      </c>
      <c r="AD4154">
        <v>2648</v>
      </c>
      <c r="AI4154">
        <v>279420</v>
      </c>
      <c r="AJ4154">
        <v>5137878</v>
      </c>
      <c r="AN4154">
        <v>884</v>
      </c>
      <c r="AO4154">
        <v>1531</v>
      </c>
      <c r="AR4154">
        <v>2415</v>
      </c>
      <c r="AT4154">
        <v>2415</v>
      </c>
      <c r="BD4154">
        <v>2415</v>
      </c>
      <c r="BE4154">
        <v>3761000</v>
      </c>
      <c r="BK4154">
        <v>142098</v>
      </c>
      <c r="BL4154">
        <v>1232365</v>
      </c>
      <c r="BM4154">
        <v>5135463</v>
      </c>
      <c r="BN4154">
        <v>5137878</v>
      </c>
    </row>
    <row r="4155" spans="1:66" hidden="1" x14ac:dyDescent="0.25">
      <c r="A4155" t="s">
        <v>33</v>
      </c>
      <c r="B4155" t="s">
        <v>2211</v>
      </c>
      <c r="C4155">
        <v>900389088</v>
      </c>
      <c r="D4155" t="s">
        <v>2287</v>
      </c>
      <c r="E4155" t="s">
        <v>1721</v>
      </c>
      <c r="F4155" t="s">
        <v>197</v>
      </c>
      <c r="G4155" t="s">
        <v>45</v>
      </c>
      <c r="H4155" t="s">
        <v>1722</v>
      </c>
      <c r="I4155" t="s">
        <v>57</v>
      </c>
      <c r="J4155" t="s">
        <v>526</v>
      </c>
      <c r="K4155" t="s">
        <v>40</v>
      </c>
      <c r="L4155">
        <v>587435</v>
      </c>
      <c r="M4155">
        <v>2294724</v>
      </c>
      <c r="N4155">
        <v>3665645</v>
      </c>
      <c r="O4155">
        <v>126633</v>
      </c>
      <c r="T4155">
        <v>6674437</v>
      </c>
      <c r="V4155">
        <v>6674437</v>
      </c>
      <c r="X4155">
        <v>278507</v>
      </c>
      <c r="Z4155">
        <v>37088</v>
      </c>
      <c r="AD4155">
        <v>2552</v>
      </c>
      <c r="AI4155">
        <v>318147</v>
      </c>
      <c r="AJ4155">
        <v>6992584</v>
      </c>
      <c r="AN4155">
        <v>749314</v>
      </c>
      <c r="AQ4155">
        <v>1302794</v>
      </c>
      <c r="AR4155">
        <v>2052108</v>
      </c>
      <c r="AT4155">
        <v>2052108</v>
      </c>
      <c r="BD4155">
        <v>2052108</v>
      </c>
      <c r="BE4155">
        <v>3761000</v>
      </c>
      <c r="BK4155">
        <v>133510</v>
      </c>
      <c r="BL4155">
        <v>1045966</v>
      </c>
      <c r="BM4155">
        <v>4940476</v>
      </c>
      <c r="BN4155">
        <v>6992584</v>
      </c>
    </row>
    <row r="4156" spans="1:66" hidden="1" x14ac:dyDescent="0.25">
      <c r="A4156" t="s">
        <v>33</v>
      </c>
      <c r="B4156" t="s">
        <v>2211</v>
      </c>
      <c r="C4156">
        <v>900389161</v>
      </c>
      <c r="D4156" t="s">
        <v>2287</v>
      </c>
      <c r="E4156" t="s">
        <v>1723</v>
      </c>
      <c r="F4156" t="s">
        <v>121</v>
      </c>
      <c r="G4156" t="s">
        <v>45</v>
      </c>
      <c r="H4156" t="s">
        <v>4976</v>
      </c>
      <c r="I4156" t="s">
        <v>38</v>
      </c>
      <c r="J4156" t="s">
        <v>38</v>
      </c>
      <c r="K4156" t="s">
        <v>39</v>
      </c>
      <c r="L4156">
        <v>6511452</v>
      </c>
      <c r="M4156">
        <v>2171181</v>
      </c>
      <c r="O4156">
        <v>3737437</v>
      </c>
      <c r="T4156">
        <v>12420070</v>
      </c>
      <c r="V4156">
        <v>12420070</v>
      </c>
      <c r="W4156">
        <v>4447055</v>
      </c>
      <c r="X4156">
        <v>2691696</v>
      </c>
      <c r="Z4156">
        <v>1128254</v>
      </c>
      <c r="AI4156">
        <v>8267005</v>
      </c>
      <c r="AJ4156">
        <v>20687075</v>
      </c>
      <c r="AK4156">
        <v>265411</v>
      </c>
      <c r="AL4156">
        <v>642043</v>
      </c>
      <c r="AM4156">
        <v>907454</v>
      </c>
      <c r="AN4156">
        <v>507450</v>
      </c>
      <c r="AO4156">
        <v>200390</v>
      </c>
      <c r="AQ4156">
        <v>2946774</v>
      </c>
      <c r="AR4156">
        <v>4562068</v>
      </c>
      <c r="AT4156">
        <v>4562068</v>
      </c>
      <c r="BB4156">
        <v>338864</v>
      </c>
      <c r="BC4156">
        <v>338864</v>
      </c>
      <c r="BD4156">
        <v>4900932</v>
      </c>
      <c r="BE4156">
        <v>23770712</v>
      </c>
      <c r="BF4156">
        <v>45448779</v>
      </c>
      <c r="BK4156">
        <v>55247</v>
      </c>
      <c r="BL4156">
        <v>-53488595</v>
      </c>
      <c r="BM4156">
        <v>15786143</v>
      </c>
      <c r="BN4156">
        <v>20687075</v>
      </c>
    </row>
    <row r="4157" spans="1:66" hidden="1" x14ac:dyDescent="0.25">
      <c r="A4157" t="s">
        <v>33</v>
      </c>
      <c r="B4157" t="s">
        <v>2211</v>
      </c>
      <c r="C4157">
        <v>900389161</v>
      </c>
      <c r="D4157" t="s">
        <v>2287</v>
      </c>
      <c r="E4157" t="s">
        <v>1723</v>
      </c>
      <c r="F4157" t="s">
        <v>121</v>
      </c>
      <c r="G4157" t="s">
        <v>45</v>
      </c>
      <c r="H4157" t="s">
        <v>4976</v>
      </c>
      <c r="I4157" t="s">
        <v>38</v>
      </c>
      <c r="J4157" t="s">
        <v>38</v>
      </c>
      <c r="K4157" t="s">
        <v>40</v>
      </c>
      <c r="L4157">
        <v>12438145</v>
      </c>
      <c r="M4157">
        <v>2153302</v>
      </c>
      <c r="O4157">
        <v>3332938</v>
      </c>
      <c r="T4157">
        <v>17924385</v>
      </c>
      <c r="V4157">
        <v>17924385</v>
      </c>
      <c r="W4157">
        <v>4447055</v>
      </c>
      <c r="X4157">
        <v>3179200</v>
      </c>
      <c r="Z4157">
        <v>1686683</v>
      </c>
      <c r="AI4157">
        <v>9312938</v>
      </c>
      <c r="AJ4157">
        <v>27237323</v>
      </c>
      <c r="AK4157">
        <v>382658</v>
      </c>
      <c r="AL4157">
        <v>584903</v>
      </c>
      <c r="AM4157">
        <v>967561</v>
      </c>
      <c r="AN4157">
        <v>1491960</v>
      </c>
      <c r="AO4157">
        <v>246956</v>
      </c>
      <c r="AP4157">
        <v>0</v>
      </c>
      <c r="AQ4157">
        <v>7841571</v>
      </c>
      <c r="AR4157">
        <v>10548048</v>
      </c>
      <c r="AT4157">
        <v>10548048</v>
      </c>
      <c r="BB4157">
        <v>998243</v>
      </c>
      <c r="BC4157">
        <v>998243</v>
      </c>
      <c r="BD4157">
        <v>11546291</v>
      </c>
      <c r="BE4157">
        <v>23770712</v>
      </c>
      <c r="BF4157">
        <v>45448779</v>
      </c>
      <c r="BK4157">
        <v>55247</v>
      </c>
      <c r="BL4157">
        <v>-53583706</v>
      </c>
      <c r="BM4157">
        <v>15691032</v>
      </c>
      <c r="BN4157">
        <v>27237323</v>
      </c>
    </row>
    <row r="4158" spans="1:66" hidden="1" x14ac:dyDescent="0.25">
      <c r="A4158" t="s">
        <v>33</v>
      </c>
      <c r="B4158" t="s">
        <v>2211</v>
      </c>
      <c r="C4158">
        <v>900389251</v>
      </c>
      <c r="D4158" t="s">
        <v>2287</v>
      </c>
      <c r="E4158" t="s">
        <v>4977</v>
      </c>
      <c r="F4158" t="s">
        <v>1198</v>
      </c>
      <c r="G4158" t="s">
        <v>45</v>
      </c>
      <c r="H4158" t="s">
        <v>4978</v>
      </c>
      <c r="I4158" t="s">
        <v>241</v>
      </c>
      <c r="J4158" t="s">
        <v>242</v>
      </c>
      <c r="K4158" t="s">
        <v>39</v>
      </c>
      <c r="L4158">
        <v>75655</v>
      </c>
      <c r="M4158">
        <v>1780130</v>
      </c>
      <c r="N4158">
        <v>3188415</v>
      </c>
      <c r="O4158">
        <v>496112</v>
      </c>
      <c r="T4158">
        <v>5540312</v>
      </c>
      <c r="V4158">
        <v>5540312</v>
      </c>
      <c r="X4158">
        <v>73653001</v>
      </c>
      <c r="AI4158">
        <v>73653001</v>
      </c>
      <c r="AJ4158">
        <v>79193313</v>
      </c>
      <c r="AK4158">
        <v>141796</v>
      </c>
      <c r="AL4158">
        <v>31</v>
      </c>
      <c r="AM4158">
        <v>141827</v>
      </c>
      <c r="AN4158">
        <v>3779053</v>
      </c>
      <c r="AO4158">
        <v>86073</v>
      </c>
      <c r="AR4158">
        <v>4006953</v>
      </c>
      <c r="AT4158">
        <v>4006953</v>
      </c>
      <c r="AX4158">
        <v>41561069</v>
      </c>
      <c r="BA4158">
        <v>25660907</v>
      </c>
      <c r="BC4158">
        <v>67221976</v>
      </c>
      <c r="BD4158">
        <v>71228929</v>
      </c>
      <c r="BE4158">
        <v>9334994</v>
      </c>
      <c r="BF4158">
        <v>7660280</v>
      </c>
      <c r="BK4158">
        <v>395432</v>
      </c>
      <c r="BL4158">
        <v>-9426322</v>
      </c>
      <c r="BM4158">
        <v>7964384</v>
      </c>
      <c r="BN4158">
        <v>79193313</v>
      </c>
    </row>
    <row r="4159" spans="1:66" hidden="1" x14ac:dyDescent="0.25">
      <c r="A4159" t="s">
        <v>33</v>
      </c>
      <c r="B4159" t="s">
        <v>2211</v>
      </c>
      <c r="C4159">
        <v>900389251</v>
      </c>
      <c r="D4159" t="s">
        <v>2287</v>
      </c>
      <c r="E4159" t="s">
        <v>4977</v>
      </c>
      <c r="F4159" t="s">
        <v>1198</v>
      </c>
      <c r="G4159" t="s">
        <v>45</v>
      </c>
      <c r="H4159" t="s">
        <v>4978</v>
      </c>
      <c r="I4159" t="s">
        <v>241</v>
      </c>
      <c r="J4159" t="s">
        <v>242</v>
      </c>
      <c r="K4159" t="s">
        <v>40</v>
      </c>
      <c r="L4159">
        <v>170874</v>
      </c>
      <c r="M4159">
        <v>561311</v>
      </c>
      <c r="N4159">
        <v>0</v>
      </c>
      <c r="O4159">
        <v>470964</v>
      </c>
      <c r="T4159">
        <v>1203149</v>
      </c>
      <c r="V4159">
        <v>1203149</v>
      </c>
      <c r="X4159">
        <v>72479290</v>
      </c>
      <c r="AI4159">
        <v>72479290</v>
      </c>
      <c r="AJ4159">
        <v>73682439</v>
      </c>
      <c r="AK4159">
        <v>93890</v>
      </c>
      <c r="AL4159">
        <v>194</v>
      </c>
      <c r="AM4159">
        <v>94084</v>
      </c>
      <c r="AN4159">
        <v>105788</v>
      </c>
      <c r="AO4159">
        <v>114014</v>
      </c>
      <c r="AR4159">
        <v>313886</v>
      </c>
      <c r="AT4159">
        <v>313886</v>
      </c>
      <c r="AX4159">
        <v>28981436</v>
      </c>
      <c r="BA4159">
        <v>31278830</v>
      </c>
      <c r="BC4159">
        <v>60260266</v>
      </c>
      <c r="BD4159">
        <v>60574152</v>
      </c>
      <c r="BE4159">
        <v>9334994</v>
      </c>
      <c r="BF4159">
        <v>7660280</v>
      </c>
      <c r="BK4159">
        <v>395432</v>
      </c>
      <c r="BL4159">
        <v>-4282419</v>
      </c>
      <c r="BM4159">
        <v>13108287</v>
      </c>
      <c r="BN4159">
        <v>73682439</v>
      </c>
    </row>
    <row r="4160" spans="1:66" hidden="1" x14ac:dyDescent="0.25">
      <c r="A4160" t="s">
        <v>33</v>
      </c>
      <c r="B4160" t="s">
        <v>2211</v>
      </c>
      <c r="C4160">
        <v>900389508</v>
      </c>
      <c r="D4160" t="s">
        <v>2287</v>
      </c>
      <c r="E4160" t="s">
        <v>4979</v>
      </c>
      <c r="F4160" t="s">
        <v>3720</v>
      </c>
      <c r="G4160" t="s">
        <v>45</v>
      </c>
      <c r="H4160" t="s">
        <v>1724</v>
      </c>
      <c r="I4160" t="s">
        <v>47</v>
      </c>
      <c r="J4160" t="s">
        <v>48</v>
      </c>
      <c r="K4160" t="s">
        <v>39</v>
      </c>
      <c r="L4160">
        <v>11723543</v>
      </c>
      <c r="M4160">
        <v>4633894</v>
      </c>
      <c r="O4160">
        <v>8347</v>
      </c>
      <c r="T4160">
        <v>16365784</v>
      </c>
      <c r="V4160">
        <v>16365784</v>
      </c>
      <c r="X4160">
        <v>0</v>
      </c>
      <c r="Z4160">
        <v>128093</v>
      </c>
      <c r="AF4160">
        <v>4907119</v>
      </c>
      <c r="AG4160">
        <v>10099</v>
      </c>
      <c r="AI4160">
        <v>5045311</v>
      </c>
      <c r="AJ4160">
        <v>21411095</v>
      </c>
      <c r="AL4160">
        <v>56781</v>
      </c>
      <c r="AM4160">
        <v>56781</v>
      </c>
      <c r="AN4160">
        <v>9597294</v>
      </c>
      <c r="AO4160">
        <v>1748813</v>
      </c>
      <c r="AP4160">
        <v>323</v>
      </c>
      <c r="AQ4160">
        <v>1837061</v>
      </c>
      <c r="AR4160">
        <v>13240272</v>
      </c>
      <c r="AT4160">
        <v>13240272</v>
      </c>
      <c r="AY4160">
        <v>28256</v>
      </c>
      <c r="BC4160">
        <v>28256</v>
      </c>
      <c r="BD4160">
        <v>13268528</v>
      </c>
      <c r="BE4160">
        <v>300000</v>
      </c>
      <c r="BF4160">
        <v>2700000</v>
      </c>
      <c r="BK4160">
        <v>1455916</v>
      </c>
      <c r="BL4160">
        <v>3686651</v>
      </c>
      <c r="BM4160">
        <v>8142567</v>
      </c>
      <c r="BN4160">
        <v>21411095</v>
      </c>
    </row>
    <row r="4161" spans="1:66" hidden="1" x14ac:dyDescent="0.25">
      <c r="A4161" t="s">
        <v>33</v>
      </c>
      <c r="B4161" t="s">
        <v>2211</v>
      </c>
      <c r="C4161">
        <v>900389508</v>
      </c>
      <c r="D4161" t="s">
        <v>2287</v>
      </c>
      <c r="E4161" t="s">
        <v>4979</v>
      </c>
      <c r="F4161" t="s">
        <v>3720</v>
      </c>
      <c r="G4161" t="s">
        <v>45</v>
      </c>
      <c r="H4161" t="s">
        <v>1724</v>
      </c>
      <c r="I4161" t="s">
        <v>47</v>
      </c>
      <c r="J4161" t="s">
        <v>48</v>
      </c>
      <c r="K4161" t="s">
        <v>40</v>
      </c>
      <c r="L4161">
        <v>6677000</v>
      </c>
      <c r="M4161">
        <v>3873432</v>
      </c>
      <c r="O4161">
        <v>195632</v>
      </c>
      <c r="T4161">
        <v>10746064</v>
      </c>
      <c r="V4161">
        <v>10746064</v>
      </c>
      <c r="X4161">
        <v>5317</v>
      </c>
      <c r="Z4161">
        <v>185273</v>
      </c>
      <c r="AF4161">
        <v>4866670</v>
      </c>
      <c r="AG4161">
        <v>6732</v>
      </c>
      <c r="AI4161">
        <v>5063992</v>
      </c>
      <c r="AJ4161">
        <v>15810056</v>
      </c>
      <c r="AL4161">
        <v>170485</v>
      </c>
      <c r="AM4161">
        <v>170485</v>
      </c>
      <c r="AN4161">
        <v>9569306</v>
      </c>
      <c r="AO4161">
        <v>103268</v>
      </c>
      <c r="AP4161">
        <v>459</v>
      </c>
      <c r="AQ4161">
        <v>1466330</v>
      </c>
      <c r="AR4161">
        <v>11309848</v>
      </c>
      <c r="AT4161">
        <v>11309848</v>
      </c>
      <c r="AY4161">
        <v>8460</v>
      </c>
      <c r="BC4161">
        <v>8460</v>
      </c>
      <c r="BD4161">
        <v>11318308</v>
      </c>
      <c r="BE4161">
        <v>300000</v>
      </c>
      <c r="BF4161">
        <v>2700000</v>
      </c>
      <c r="BK4161">
        <v>1455916</v>
      </c>
      <c r="BL4161">
        <v>35832</v>
      </c>
      <c r="BM4161">
        <v>4491748</v>
      </c>
      <c r="BN4161">
        <v>15810056</v>
      </c>
    </row>
    <row r="4162" spans="1:66" hidden="1" x14ac:dyDescent="0.25">
      <c r="A4162" t="s">
        <v>33</v>
      </c>
      <c r="B4162" t="s">
        <v>2211</v>
      </c>
      <c r="C4162">
        <v>900389640</v>
      </c>
      <c r="D4162" t="s">
        <v>2287</v>
      </c>
      <c r="E4162" t="s">
        <v>1725</v>
      </c>
      <c r="F4162" t="s">
        <v>207</v>
      </c>
      <c r="G4162" t="s">
        <v>111</v>
      </c>
      <c r="H4162" t="s">
        <v>4980</v>
      </c>
      <c r="I4162" t="s">
        <v>38</v>
      </c>
      <c r="J4162" t="s">
        <v>38</v>
      </c>
      <c r="K4162" t="s">
        <v>39</v>
      </c>
      <c r="L4162">
        <v>8610707</v>
      </c>
      <c r="M4162">
        <v>10536762</v>
      </c>
      <c r="N4162">
        <v>6208040</v>
      </c>
      <c r="O4162">
        <v>2562452</v>
      </c>
      <c r="T4162">
        <v>27917961</v>
      </c>
      <c r="V4162">
        <v>27917961</v>
      </c>
      <c r="X4162">
        <v>83737</v>
      </c>
      <c r="AB4162">
        <v>174174</v>
      </c>
      <c r="AD4162">
        <v>208055</v>
      </c>
      <c r="AI4162">
        <v>465966</v>
      </c>
      <c r="AJ4162">
        <v>28383927</v>
      </c>
      <c r="AK4162">
        <v>172214</v>
      </c>
      <c r="AM4162">
        <v>172214</v>
      </c>
      <c r="AN4162">
        <v>7847160</v>
      </c>
      <c r="AO4162">
        <v>201546</v>
      </c>
      <c r="AP4162">
        <v>57542</v>
      </c>
      <c r="AR4162">
        <v>8278462</v>
      </c>
      <c r="AT4162">
        <v>8278462</v>
      </c>
      <c r="AY4162">
        <v>123470</v>
      </c>
      <c r="BC4162">
        <v>123470</v>
      </c>
      <c r="BD4162">
        <v>8401932</v>
      </c>
      <c r="BE4162">
        <v>17908</v>
      </c>
      <c r="BH4162">
        <v>5208390</v>
      </c>
      <c r="BK4162">
        <v>572907</v>
      </c>
      <c r="BL4162">
        <v>14182790</v>
      </c>
      <c r="BM4162">
        <v>19981995</v>
      </c>
      <c r="BN4162">
        <v>28383927</v>
      </c>
    </row>
    <row r="4163" spans="1:66" hidden="1" x14ac:dyDescent="0.25">
      <c r="A4163" t="s">
        <v>33</v>
      </c>
      <c r="B4163" t="s">
        <v>2211</v>
      </c>
      <c r="C4163">
        <v>900389640</v>
      </c>
      <c r="D4163" t="s">
        <v>2287</v>
      </c>
      <c r="E4163" t="s">
        <v>1725</v>
      </c>
      <c r="F4163" t="s">
        <v>207</v>
      </c>
      <c r="G4163" t="s">
        <v>111</v>
      </c>
      <c r="H4163" t="s">
        <v>4980</v>
      </c>
      <c r="I4163" t="s">
        <v>38</v>
      </c>
      <c r="J4163" t="s">
        <v>38</v>
      </c>
      <c r="K4163" t="s">
        <v>40</v>
      </c>
      <c r="L4163">
        <v>9705869</v>
      </c>
      <c r="M4163">
        <v>15385694</v>
      </c>
      <c r="N4163">
        <v>6970915</v>
      </c>
      <c r="O4163">
        <v>2399359</v>
      </c>
      <c r="T4163">
        <v>34461837</v>
      </c>
      <c r="V4163">
        <v>34461837</v>
      </c>
      <c r="X4163">
        <v>106968</v>
      </c>
      <c r="AB4163">
        <v>57526</v>
      </c>
      <c r="AD4163">
        <v>289412</v>
      </c>
      <c r="AI4163">
        <v>453906</v>
      </c>
      <c r="AJ4163">
        <v>34915743</v>
      </c>
      <c r="AK4163">
        <v>141691</v>
      </c>
      <c r="AM4163">
        <v>141691</v>
      </c>
      <c r="AN4163">
        <v>17316681</v>
      </c>
      <c r="AO4163">
        <v>136905</v>
      </c>
      <c r="AP4163">
        <v>82838</v>
      </c>
      <c r="AR4163">
        <v>17678115</v>
      </c>
      <c r="AT4163">
        <v>17678115</v>
      </c>
      <c r="AY4163">
        <v>0</v>
      </c>
      <c r="BC4163">
        <v>0</v>
      </c>
      <c r="BD4163">
        <v>17678115</v>
      </c>
      <c r="BE4163">
        <v>17908</v>
      </c>
      <c r="BH4163">
        <v>5208390</v>
      </c>
      <c r="BL4163">
        <v>12011330</v>
      </c>
      <c r="BM4163">
        <v>17237628</v>
      </c>
      <c r="BN4163">
        <v>34915743</v>
      </c>
    </row>
    <row r="4164" spans="1:66" hidden="1" x14ac:dyDescent="0.25">
      <c r="A4164" t="s">
        <v>33</v>
      </c>
      <c r="B4164" t="s">
        <v>2211</v>
      </c>
      <c r="C4164">
        <v>900390238</v>
      </c>
      <c r="D4164" t="s">
        <v>2287</v>
      </c>
      <c r="E4164" t="s">
        <v>4981</v>
      </c>
      <c r="F4164" t="s">
        <v>86</v>
      </c>
      <c r="G4164" t="s">
        <v>45</v>
      </c>
      <c r="H4164" t="s">
        <v>1726</v>
      </c>
      <c r="I4164" t="s">
        <v>38</v>
      </c>
      <c r="J4164" t="s">
        <v>38</v>
      </c>
      <c r="K4164" t="s">
        <v>39</v>
      </c>
      <c r="L4164">
        <v>111685</v>
      </c>
      <c r="M4164">
        <v>6001958</v>
      </c>
      <c r="N4164">
        <v>614982</v>
      </c>
      <c r="O4164">
        <v>1033643</v>
      </c>
      <c r="P4164">
        <v>0</v>
      </c>
      <c r="Q4164">
        <v>0</v>
      </c>
      <c r="R4164">
        <v>16772</v>
      </c>
      <c r="S4164">
        <v>0</v>
      </c>
      <c r="T4164">
        <v>7779040</v>
      </c>
      <c r="V4164">
        <v>7779040</v>
      </c>
      <c r="X4164">
        <v>4087191</v>
      </c>
      <c r="AI4164">
        <v>4087191</v>
      </c>
      <c r="AJ4164">
        <v>11866231</v>
      </c>
      <c r="AK4164">
        <v>221317</v>
      </c>
      <c r="AL4164">
        <v>4611303</v>
      </c>
      <c r="AM4164">
        <v>4832620</v>
      </c>
      <c r="AN4164">
        <v>3336631</v>
      </c>
      <c r="AO4164">
        <v>0</v>
      </c>
      <c r="AP4164">
        <v>0</v>
      </c>
      <c r="AQ4164">
        <v>117795</v>
      </c>
      <c r="AR4164">
        <v>8287046</v>
      </c>
      <c r="AT4164">
        <v>8287046</v>
      </c>
      <c r="BD4164">
        <v>8287046</v>
      </c>
      <c r="BE4164">
        <v>50000</v>
      </c>
      <c r="BK4164">
        <v>5290077</v>
      </c>
      <c r="BL4164">
        <v>-1760892</v>
      </c>
      <c r="BM4164">
        <v>3579185</v>
      </c>
      <c r="BN4164">
        <v>11866231</v>
      </c>
    </row>
    <row r="4165" spans="1:66" hidden="1" x14ac:dyDescent="0.25">
      <c r="A4165" t="s">
        <v>33</v>
      </c>
      <c r="B4165" t="s">
        <v>2211</v>
      </c>
      <c r="C4165">
        <v>900390238</v>
      </c>
      <c r="D4165" t="s">
        <v>2287</v>
      </c>
      <c r="E4165" t="s">
        <v>4981</v>
      </c>
      <c r="F4165" t="s">
        <v>86</v>
      </c>
      <c r="G4165" t="s">
        <v>45</v>
      </c>
      <c r="H4165" t="s">
        <v>1726</v>
      </c>
      <c r="I4165" t="s">
        <v>38</v>
      </c>
      <c r="J4165" t="s">
        <v>38</v>
      </c>
      <c r="K4165" t="s">
        <v>40</v>
      </c>
      <c r="L4165">
        <v>526670</v>
      </c>
      <c r="M4165">
        <v>273</v>
      </c>
      <c r="N4165">
        <v>0</v>
      </c>
      <c r="O4165">
        <v>418334</v>
      </c>
      <c r="P4165">
        <v>0</v>
      </c>
      <c r="Q4165">
        <v>24705217</v>
      </c>
      <c r="R4165">
        <v>3136868</v>
      </c>
      <c r="S4165">
        <v>0</v>
      </c>
      <c r="T4165">
        <v>28787362</v>
      </c>
      <c r="V4165">
        <v>28787362</v>
      </c>
      <c r="X4165">
        <v>4781398</v>
      </c>
      <c r="AI4165">
        <v>4781398</v>
      </c>
      <c r="AJ4165">
        <v>33568760</v>
      </c>
      <c r="AK4165">
        <v>185183</v>
      </c>
      <c r="AL4165">
        <v>11811125</v>
      </c>
      <c r="AM4165">
        <v>11996308</v>
      </c>
      <c r="AN4165">
        <v>5555792</v>
      </c>
      <c r="AO4165">
        <v>0</v>
      </c>
      <c r="AP4165">
        <v>0</v>
      </c>
      <c r="AQ4165">
        <v>55886</v>
      </c>
      <c r="AR4165">
        <v>17607986</v>
      </c>
      <c r="AT4165">
        <v>17607986</v>
      </c>
      <c r="AV4165">
        <v>10247879</v>
      </c>
      <c r="AW4165">
        <v>10247879</v>
      </c>
      <c r="BC4165">
        <v>10247879</v>
      </c>
      <c r="BD4165">
        <v>27855865</v>
      </c>
      <c r="BE4165">
        <v>50000</v>
      </c>
      <c r="BK4165">
        <v>22129021</v>
      </c>
      <c r="BL4165">
        <v>-16466126</v>
      </c>
      <c r="BM4165">
        <v>5712895</v>
      </c>
      <c r="BN4165">
        <v>33568760</v>
      </c>
    </row>
    <row r="4166" spans="1:66" hidden="1" x14ac:dyDescent="0.25">
      <c r="A4166" t="s">
        <v>33</v>
      </c>
      <c r="B4166" t="s">
        <v>2211</v>
      </c>
      <c r="C4166">
        <v>900390239</v>
      </c>
      <c r="D4166" t="s">
        <v>2287</v>
      </c>
      <c r="E4166" t="s">
        <v>4982</v>
      </c>
      <c r="F4166" t="s">
        <v>2709</v>
      </c>
      <c r="G4166" t="s">
        <v>45</v>
      </c>
      <c r="H4166" t="s">
        <v>4983</v>
      </c>
      <c r="I4166" t="s">
        <v>71</v>
      </c>
      <c r="J4166" t="s">
        <v>72</v>
      </c>
      <c r="K4166" t="s">
        <v>39</v>
      </c>
      <c r="L4166">
        <v>1515314</v>
      </c>
      <c r="M4166">
        <v>11941265</v>
      </c>
      <c r="O4166">
        <v>1541166</v>
      </c>
      <c r="R4166">
        <v>5039955</v>
      </c>
      <c r="T4166">
        <v>20037700</v>
      </c>
      <c r="V4166">
        <v>20037700</v>
      </c>
      <c r="X4166">
        <v>22038946</v>
      </c>
      <c r="Z4166">
        <v>156950</v>
      </c>
      <c r="AD4166">
        <v>7375097</v>
      </c>
      <c r="AF4166">
        <v>6689280</v>
      </c>
      <c r="AI4166">
        <v>36260273</v>
      </c>
      <c r="AJ4166">
        <v>56297973</v>
      </c>
      <c r="AK4166">
        <v>2290003</v>
      </c>
      <c r="AM4166">
        <v>2290003</v>
      </c>
      <c r="AN4166">
        <v>8090106</v>
      </c>
      <c r="AP4166">
        <v>6287762</v>
      </c>
      <c r="AR4166">
        <v>16667871</v>
      </c>
      <c r="AT4166">
        <v>16667871</v>
      </c>
      <c r="AY4166">
        <v>4886443</v>
      </c>
      <c r="BA4166">
        <v>31669940</v>
      </c>
      <c r="BC4166">
        <v>36556383</v>
      </c>
      <c r="BD4166">
        <v>53224254</v>
      </c>
      <c r="BE4166">
        <v>123000</v>
      </c>
      <c r="BL4166">
        <v>2950719</v>
      </c>
      <c r="BM4166">
        <v>3073719</v>
      </c>
      <c r="BN4166">
        <v>56297973</v>
      </c>
    </row>
    <row r="4167" spans="1:66" hidden="1" x14ac:dyDescent="0.25">
      <c r="A4167" t="s">
        <v>33</v>
      </c>
      <c r="B4167" t="s">
        <v>2211</v>
      </c>
      <c r="C4167">
        <v>900390239</v>
      </c>
      <c r="D4167" t="s">
        <v>2287</v>
      </c>
      <c r="E4167" t="s">
        <v>4982</v>
      </c>
      <c r="F4167" t="s">
        <v>2709</v>
      </c>
      <c r="G4167" t="s">
        <v>45</v>
      </c>
      <c r="H4167" t="s">
        <v>4983</v>
      </c>
      <c r="I4167" t="s">
        <v>71</v>
      </c>
      <c r="J4167" t="s">
        <v>72</v>
      </c>
      <c r="K4167" t="s">
        <v>40</v>
      </c>
      <c r="L4167">
        <v>772862</v>
      </c>
      <c r="M4167">
        <v>14072917</v>
      </c>
      <c r="N4167">
        <v>26608</v>
      </c>
      <c r="O4167">
        <v>724041</v>
      </c>
      <c r="R4167">
        <v>2271540</v>
      </c>
      <c r="T4167">
        <v>17867968</v>
      </c>
      <c r="V4167">
        <v>17867968</v>
      </c>
      <c r="X4167">
        <v>24293876</v>
      </c>
      <c r="Z4167">
        <v>67327</v>
      </c>
      <c r="AD4167">
        <v>3997827</v>
      </c>
      <c r="AF4167">
        <v>8773542</v>
      </c>
      <c r="AI4167">
        <v>37132572</v>
      </c>
      <c r="AJ4167">
        <v>55000540</v>
      </c>
      <c r="AK4167">
        <v>1827648</v>
      </c>
      <c r="AM4167">
        <v>1827648</v>
      </c>
      <c r="AN4167">
        <v>8373518</v>
      </c>
      <c r="AO4167">
        <v>3258681</v>
      </c>
      <c r="AP4167">
        <v>5494961</v>
      </c>
      <c r="AR4167">
        <v>18954808</v>
      </c>
      <c r="AT4167">
        <v>18954808</v>
      </c>
      <c r="AY4167">
        <v>3550493</v>
      </c>
      <c r="BA4167">
        <v>29029838</v>
      </c>
      <c r="BC4167">
        <v>32580331</v>
      </c>
      <c r="BD4167">
        <v>51535139</v>
      </c>
      <c r="BE4167">
        <v>123000</v>
      </c>
      <c r="BL4167">
        <v>3342401</v>
      </c>
      <c r="BM4167">
        <v>3465401</v>
      </c>
      <c r="BN4167">
        <v>55000540</v>
      </c>
    </row>
    <row r="4168" spans="1:66" hidden="1" x14ac:dyDescent="0.25">
      <c r="A4168" t="s">
        <v>33</v>
      </c>
      <c r="B4168" t="s">
        <v>2211</v>
      </c>
      <c r="C4168">
        <v>900390425</v>
      </c>
      <c r="D4168" t="s">
        <v>2287</v>
      </c>
      <c r="E4168" t="s">
        <v>4984</v>
      </c>
      <c r="F4168" t="s">
        <v>1237</v>
      </c>
      <c r="G4168" t="s">
        <v>111</v>
      </c>
      <c r="H4168" t="s">
        <v>4985</v>
      </c>
      <c r="I4168" t="s">
        <v>203</v>
      </c>
      <c r="J4168" t="s">
        <v>615</v>
      </c>
      <c r="K4168" t="s">
        <v>39</v>
      </c>
      <c r="L4168">
        <v>2283791</v>
      </c>
      <c r="M4168">
        <v>7724035</v>
      </c>
      <c r="N4168">
        <v>8943392</v>
      </c>
      <c r="O4168">
        <v>829929</v>
      </c>
      <c r="P4168">
        <v>0</v>
      </c>
      <c r="Q4168">
        <v>0</v>
      </c>
      <c r="R4168">
        <v>990000</v>
      </c>
      <c r="S4168">
        <v>0</v>
      </c>
      <c r="T4168">
        <v>20771147</v>
      </c>
      <c r="U4168">
        <v>0</v>
      </c>
      <c r="V4168">
        <v>20771147</v>
      </c>
      <c r="X4168">
        <v>81166841</v>
      </c>
      <c r="Y4168">
        <v>0</v>
      </c>
      <c r="Z4168">
        <v>0</v>
      </c>
      <c r="AA4168">
        <v>133545606</v>
      </c>
      <c r="AB4168">
        <v>2972423</v>
      </c>
      <c r="AC4168">
        <v>0</v>
      </c>
      <c r="AD4168">
        <v>414886</v>
      </c>
      <c r="AE4168">
        <v>0</v>
      </c>
      <c r="AF4168">
        <v>0</v>
      </c>
      <c r="AG4168">
        <v>0</v>
      </c>
      <c r="AH4168">
        <v>0</v>
      </c>
      <c r="AI4168">
        <v>218099756</v>
      </c>
      <c r="AJ4168">
        <v>238870903</v>
      </c>
      <c r="AK4168">
        <v>145708</v>
      </c>
      <c r="AL4168">
        <v>0</v>
      </c>
      <c r="AM4168">
        <v>145708</v>
      </c>
      <c r="AN4168">
        <v>1687235</v>
      </c>
      <c r="AO4168">
        <v>0</v>
      </c>
      <c r="AP4168">
        <v>695389</v>
      </c>
      <c r="AQ4168">
        <v>0</v>
      </c>
      <c r="AR4168">
        <v>2528332</v>
      </c>
      <c r="AS4168">
        <v>0</v>
      </c>
      <c r="AT4168">
        <v>2528332</v>
      </c>
      <c r="AU4168">
        <v>0</v>
      </c>
      <c r="AV4168">
        <v>0</v>
      </c>
      <c r="AW4168">
        <v>0</v>
      </c>
      <c r="AX4168">
        <v>0</v>
      </c>
      <c r="AY4168">
        <v>0</v>
      </c>
      <c r="AZ4168">
        <v>0</v>
      </c>
      <c r="BA4168">
        <v>116214502</v>
      </c>
      <c r="BB4168">
        <v>594432</v>
      </c>
      <c r="BC4168">
        <v>116808934</v>
      </c>
      <c r="BD4168">
        <v>119337266</v>
      </c>
      <c r="BE4168">
        <v>9450</v>
      </c>
      <c r="BF4168">
        <v>0</v>
      </c>
      <c r="BG4168">
        <v>0</v>
      </c>
      <c r="BH4168">
        <v>86325837</v>
      </c>
      <c r="BI4168">
        <v>0</v>
      </c>
      <c r="BJ4168">
        <v>0</v>
      </c>
      <c r="BK4168">
        <v>0</v>
      </c>
      <c r="BL4168">
        <v>33198350</v>
      </c>
      <c r="BM4168">
        <v>119533637</v>
      </c>
      <c r="BN4168">
        <v>238870903</v>
      </c>
    </row>
    <row r="4169" spans="1:66" hidden="1" x14ac:dyDescent="0.25">
      <c r="A4169" t="s">
        <v>33</v>
      </c>
      <c r="B4169" t="s">
        <v>2211</v>
      </c>
      <c r="C4169">
        <v>900390425</v>
      </c>
      <c r="D4169" t="s">
        <v>2287</v>
      </c>
      <c r="E4169" t="s">
        <v>4984</v>
      </c>
      <c r="F4169" t="s">
        <v>1237</v>
      </c>
      <c r="G4169" t="s">
        <v>111</v>
      </c>
      <c r="H4169" t="s">
        <v>4985</v>
      </c>
      <c r="I4169" t="s">
        <v>203</v>
      </c>
      <c r="J4169" t="s">
        <v>615</v>
      </c>
      <c r="K4169" t="s">
        <v>40</v>
      </c>
      <c r="M4169">
        <v>4304050</v>
      </c>
      <c r="N4169">
        <v>4195233</v>
      </c>
      <c r="O4169">
        <v>2265300</v>
      </c>
      <c r="P4169">
        <v>747347</v>
      </c>
      <c r="Q4169">
        <v>0</v>
      </c>
      <c r="R4169">
        <v>990000</v>
      </c>
      <c r="S4169">
        <v>0</v>
      </c>
      <c r="T4169">
        <v>12501930</v>
      </c>
      <c r="U4169">
        <v>0</v>
      </c>
      <c r="V4169">
        <v>12501930</v>
      </c>
      <c r="W4169">
        <v>0</v>
      </c>
      <c r="X4169">
        <v>79080977</v>
      </c>
      <c r="Y4169">
        <v>0</v>
      </c>
      <c r="Z4169">
        <v>0</v>
      </c>
      <c r="AA4169">
        <v>128709568</v>
      </c>
      <c r="AB4169">
        <v>2513750</v>
      </c>
      <c r="AC4169">
        <v>0</v>
      </c>
      <c r="AD4169">
        <v>414884</v>
      </c>
      <c r="AE4169">
        <v>0</v>
      </c>
      <c r="AF4169">
        <v>0</v>
      </c>
      <c r="AG4169">
        <v>0</v>
      </c>
      <c r="AH4169">
        <v>0</v>
      </c>
      <c r="AI4169">
        <v>210719179</v>
      </c>
      <c r="AJ4169">
        <v>223221109</v>
      </c>
      <c r="AK4169">
        <v>148798</v>
      </c>
      <c r="AL4169">
        <v>0</v>
      </c>
      <c r="AM4169">
        <v>148798</v>
      </c>
      <c r="AN4169">
        <v>1323813</v>
      </c>
      <c r="AO4169">
        <v>13431</v>
      </c>
      <c r="AP4169">
        <v>1038525</v>
      </c>
      <c r="AQ4169">
        <v>201409</v>
      </c>
      <c r="AR4169">
        <v>2725976</v>
      </c>
      <c r="AS4169">
        <v>0</v>
      </c>
      <c r="AT4169">
        <v>2725976</v>
      </c>
      <c r="AU4169">
        <v>0</v>
      </c>
      <c r="AV4169">
        <v>0</v>
      </c>
      <c r="AW4169">
        <v>0</v>
      </c>
      <c r="AX4169">
        <v>0</v>
      </c>
      <c r="AY4169">
        <v>0</v>
      </c>
      <c r="AZ4169">
        <v>0</v>
      </c>
      <c r="BA4169">
        <v>120531968</v>
      </c>
      <c r="BB4169">
        <v>0</v>
      </c>
      <c r="BC4169">
        <v>120531968</v>
      </c>
      <c r="BD4169">
        <v>123257944</v>
      </c>
      <c r="BE4169">
        <v>9450</v>
      </c>
      <c r="BF4169">
        <v>0</v>
      </c>
      <c r="BG4169">
        <v>0</v>
      </c>
      <c r="BH4169">
        <v>86325837</v>
      </c>
      <c r="BI4169">
        <v>0</v>
      </c>
      <c r="BJ4169">
        <v>0</v>
      </c>
      <c r="BK4169">
        <v>0</v>
      </c>
      <c r="BL4169">
        <v>13627878</v>
      </c>
      <c r="BM4169">
        <v>99963165</v>
      </c>
      <c r="BN4169">
        <v>223221109</v>
      </c>
    </row>
    <row r="4170" spans="1:66" hidden="1" x14ac:dyDescent="0.25">
      <c r="A4170" t="s">
        <v>33</v>
      </c>
      <c r="B4170" t="s">
        <v>2211</v>
      </c>
      <c r="C4170">
        <v>900390537</v>
      </c>
      <c r="D4170" t="s">
        <v>2287</v>
      </c>
      <c r="E4170" t="s">
        <v>4986</v>
      </c>
      <c r="F4170" t="s">
        <v>211</v>
      </c>
      <c r="G4170" t="s">
        <v>45</v>
      </c>
      <c r="H4170" t="s">
        <v>4987</v>
      </c>
      <c r="I4170" t="s">
        <v>94</v>
      </c>
      <c r="J4170" t="s">
        <v>158</v>
      </c>
      <c r="K4170" t="s">
        <v>39</v>
      </c>
      <c r="L4170">
        <v>175164</v>
      </c>
      <c r="M4170">
        <v>39863817</v>
      </c>
      <c r="N4170">
        <v>42331147</v>
      </c>
      <c r="O4170">
        <v>2402374</v>
      </c>
      <c r="P4170">
        <v>0</v>
      </c>
      <c r="Q4170">
        <v>5640076</v>
      </c>
      <c r="R4170">
        <v>0</v>
      </c>
      <c r="S4170">
        <v>0</v>
      </c>
      <c r="T4170">
        <v>90412578</v>
      </c>
      <c r="V4170">
        <v>90412578</v>
      </c>
      <c r="X4170">
        <v>123538660</v>
      </c>
      <c r="Z4170">
        <v>10366590</v>
      </c>
      <c r="AI4170">
        <v>133905250</v>
      </c>
      <c r="AJ4170">
        <v>224317828</v>
      </c>
      <c r="AK4170">
        <v>690657</v>
      </c>
      <c r="AL4170">
        <v>0</v>
      </c>
      <c r="AM4170">
        <v>690657</v>
      </c>
      <c r="AN4170">
        <v>35528416</v>
      </c>
      <c r="AO4170">
        <v>4512208</v>
      </c>
      <c r="AP4170">
        <v>7100291</v>
      </c>
      <c r="AQ4170">
        <v>489755</v>
      </c>
      <c r="AR4170">
        <v>48321327</v>
      </c>
      <c r="AT4170">
        <v>48321327</v>
      </c>
      <c r="AY4170">
        <v>5781554</v>
      </c>
      <c r="BA4170">
        <v>112876007</v>
      </c>
      <c r="BC4170">
        <v>118657561</v>
      </c>
      <c r="BD4170">
        <v>166978888</v>
      </c>
      <c r="BE4170">
        <v>13000000</v>
      </c>
      <c r="BJ4170">
        <v>32762140</v>
      </c>
      <c r="BK4170">
        <v>2552647</v>
      </c>
      <c r="BL4170">
        <v>9024153</v>
      </c>
      <c r="BM4170">
        <v>57338940</v>
      </c>
      <c r="BN4170">
        <v>224317828</v>
      </c>
    </row>
    <row r="4171" spans="1:66" hidden="1" x14ac:dyDescent="0.25">
      <c r="A4171" t="s">
        <v>33</v>
      </c>
      <c r="B4171" t="s">
        <v>2211</v>
      </c>
      <c r="C4171">
        <v>900390537</v>
      </c>
      <c r="D4171" t="s">
        <v>2287</v>
      </c>
      <c r="E4171" t="s">
        <v>4986</v>
      </c>
      <c r="F4171" t="s">
        <v>211</v>
      </c>
      <c r="G4171" t="s">
        <v>45</v>
      </c>
      <c r="H4171" t="s">
        <v>4987</v>
      </c>
      <c r="I4171" t="s">
        <v>94</v>
      </c>
      <c r="J4171" t="s">
        <v>158</v>
      </c>
      <c r="K4171" t="s">
        <v>40</v>
      </c>
      <c r="L4171">
        <v>643565</v>
      </c>
      <c r="M4171">
        <v>42330441</v>
      </c>
      <c r="N4171">
        <v>33177529</v>
      </c>
      <c r="O4171">
        <v>3923644</v>
      </c>
      <c r="P4171">
        <v>0</v>
      </c>
      <c r="Q4171">
        <v>5640076</v>
      </c>
      <c r="R4171">
        <v>0</v>
      </c>
      <c r="S4171">
        <v>0</v>
      </c>
      <c r="T4171">
        <v>85715255</v>
      </c>
      <c r="V4171">
        <v>85715255</v>
      </c>
      <c r="X4171">
        <v>132556190</v>
      </c>
      <c r="Z4171">
        <v>10366590</v>
      </c>
      <c r="AI4171">
        <v>142922780</v>
      </c>
      <c r="AJ4171">
        <v>228638035</v>
      </c>
      <c r="AK4171">
        <v>392216</v>
      </c>
      <c r="AL4171">
        <v>0</v>
      </c>
      <c r="AM4171">
        <v>392216</v>
      </c>
      <c r="AN4171">
        <v>14476373</v>
      </c>
      <c r="AO4171">
        <v>3462122</v>
      </c>
      <c r="AP4171">
        <v>48661195</v>
      </c>
      <c r="AQ4171">
        <v>792116</v>
      </c>
      <c r="AR4171">
        <v>67784022</v>
      </c>
      <c r="AT4171">
        <v>67784022</v>
      </c>
      <c r="AY4171">
        <v>6917745</v>
      </c>
      <c r="BA4171">
        <v>79789618</v>
      </c>
      <c r="BB4171">
        <v>1477773</v>
      </c>
      <c r="BC4171">
        <v>88185136</v>
      </c>
      <c r="BD4171">
        <v>155969158</v>
      </c>
      <c r="BE4171">
        <v>13000000</v>
      </c>
      <c r="BJ4171">
        <v>38406315</v>
      </c>
      <c r="BK4171">
        <v>2552647</v>
      </c>
      <c r="BL4171">
        <v>18709915</v>
      </c>
      <c r="BM4171">
        <v>72668877</v>
      </c>
      <c r="BN4171">
        <v>228638035</v>
      </c>
    </row>
    <row r="4172" spans="1:66" hidden="1" x14ac:dyDescent="0.25">
      <c r="A4172" t="s">
        <v>33</v>
      </c>
      <c r="B4172" t="s">
        <v>2211</v>
      </c>
      <c r="C4172">
        <v>900391415</v>
      </c>
      <c r="D4172" t="s">
        <v>2287</v>
      </c>
      <c r="E4172" t="s">
        <v>6379</v>
      </c>
      <c r="F4172" t="s">
        <v>132</v>
      </c>
      <c r="G4172" t="s">
        <v>45</v>
      </c>
      <c r="H4172" t="s">
        <v>6380</v>
      </c>
      <c r="I4172" t="s">
        <v>241</v>
      </c>
      <c r="J4172" t="s">
        <v>242</v>
      </c>
      <c r="K4172" t="s">
        <v>39</v>
      </c>
      <c r="L4172">
        <v>0</v>
      </c>
      <c r="M4172">
        <v>16930738</v>
      </c>
      <c r="O4172">
        <v>928449</v>
      </c>
      <c r="T4172">
        <v>17859187</v>
      </c>
      <c r="V4172">
        <v>17859187</v>
      </c>
      <c r="AF4172">
        <v>38491269</v>
      </c>
      <c r="AI4172">
        <v>38491269</v>
      </c>
      <c r="AJ4172">
        <v>56350456</v>
      </c>
      <c r="AK4172">
        <v>23877</v>
      </c>
      <c r="AM4172">
        <v>23877</v>
      </c>
      <c r="AN4172">
        <v>1533429</v>
      </c>
      <c r="AO4172">
        <v>2257</v>
      </c>
      <c r="AR4172">
        <v>1559563</v>
      </c>
      <c r="AT4172">
        <v>1559563</v>
      </c>
      <c r="AY4172">
        <v>6564039</v>
      </c>
      <c r="BC4172">
        <v>6564039</v>
      </c>
      <c r="BD4172">
        <v>8123602</v>
      </c>
      <c r="BE4172">
        <v>362687</v>
      </c>
      <c r="BF4172">
        <v>5941061</v>
      </c>
      <c r="BK4172">
        <v>102901</v>
      </c>
      <c r="BL4172">
        <v>41820205</v>
      </c>
      <c r="BM4172">
        <v>48226854</v>
      </c>
      <c r="BN4172">
        <v>56350456</v>
      </c>
    </row>
    <row r="4173" spans="1:66" hidden="1" x14ac:dyDescent="0.25">
      <c r="A4173" t="s">
        <v>33</v>
      </c>
      <c r="B4173" t="s">
        <v>2211</v>
      </c>
      <c r="C4173">
        <v>900391415</v>
      </c>
      <c r="D4173" t="s">
        <v>2287</v>
      </c>
      <c r="E4173" t="s">
        <v>6379</v>
      </c>
      <c r="F4173" t="s">
        <v>132</v>
      </c>
      <c r="G4173" t="s">
        <v>45</v>
      </c>
      <c r="H4173" t="s">
        <v>6380</v>
      </c>
      <c r="I4173" t="s">
        <v>241</v>
      </c>
      <c r="J4173" t="s">
        <v>242</v>
      </c>
      <c r="K4173" t="s">
        <v>40</v>
      </c>
      <c r="M4173">
        <v>8781631</v>
      </c>
      <c r="O4173">
        <v>657</v>
      </c>
      <c r="T4173">
        <v>8782288</v>
      </c>
      <c r="V4173">
        <v>8782288</v>
      </c>
      <c r="AF4173">
        <v>38487068</v>
      </c>
      <c r="AI4173">
        <v>38487068</v>
      </c>
      <c r="AJ4173">
        <v>47269356</v>
      </c>
      <c r="AK4173">
        <v>14085</v>
      </c>
      <c r="AM4173">
        <v>14085</v>
      </c>
      <c r="AN4173">
        <v>1527465</v>
      </c>
      <c r="AO4173">
        <v>2257</v>
      </c>
      <c r="AR4173">
        <v>1543807</v>
      </c>
      <c r="AT4173">
        <v>1543807</v>
      </c>
      <c r="AY4173">
        <v>6564039</v>
      </c>
      <c r="BC4173">
        <v>6564039</v>
      </c>
      <c r="BD4173">
        <v>8107846</v>
      </c>
      <c r="BE4173">
        <v>362687</v>
      </c>
      <c r="BF4173">
        <v>5941061</v>
      </c>
      <c r="BK4173">
        <v>102901</v>
      </c>
      <c r="BL4173">
        <v>32754861</v>
      </c>
      <c r="BM4173">
        <v>39161510</v>
      </c>
      <c r="BN4173">
        <v>47269356</v>
      </c>
    </row>
    <row r="4174" spans="1:66" hidden="1" x14ac:dyDescent="0.25">
      <c r="A4174" t="s">
        <v>33</v>
      </c>
      <c r="B4174" t="s">
        <v>2211</v>
      </c>
      <c r="C4174">
        <v>900392406</v>
      </c>
      <c r="D4174" t="s">
        <v>2287</v>
      </c>
      <c r="E4174" t="s">
        <v>4988</v>
      </c>
      <c r="F4174" t="s">
        <v>152</v>
      </c>
      <c r="G4174" t="s">
        <v>45</v>
      </c>
      <c r="H4174" t="s">
        <v>4989</v>
      </c>
      <c r="I4174" t="s">
        <v>38</v>
      </c>
      <c r="J4174" t="s">
        <v>38</v>
      </c>
      <c r="K4174" t="s">
        <v>39</v>
      </c>
      <c r="L4174">
        <v>2889</v>
      </c>
      <c r="M4174">
        <v>227923</v>
      </c>
      <c r="T4174">
        <v>230812</v>
      </c>
      <c r="V4174">
        <v>230812</v>
      </c>
      <c r="X4174">
        <v>5092000</v>
      </c>
      <c r="AI4174">
        <v>5092000</v>
      </c>
      <c r="AJ4174">
        <v>5322812</v>
      </c>
      <c r="AO4174">
        <v>51727</v>
      </c>
      <c r="AQ4174">
        <v>10196</v>
      </c>
      <c r="AR4174">
        <v>61923</v>
      </c>
      <c r="AT4174">
        <v>61923</v>
      </c>
      <c r="AY4174">
        <v>25846</v>
      </c>
      <c r="BA4174">
        <v>1276550</v>
      </c>
      <c r="BC4174">
        <v>1302396</v>
      </c>
      <c r="BD4174">
        <v>1364319</v>
      </c>
      <c r="BE4174">
        <v>50000</v>
      </c>
      <c r="BK4174">
        <v>23053</v>
      </c>
      <c r="BL4174">
        <v>3885440</v>
      </c>
      <c r="BM4174">
        <v>3958493</v>
      </c>
      <c r="BN4174">
        <v>5322812</v>
      </c>
    </row>
    <row r="4175" spans="1:66" hidden="1" x14ac:dyDescent="0.25">
      <c r="A4175" t="s">
        <v>33</v>
      </c>
      <c r="B4175" t="s">
        <v>2211</v>
      </c>
      <c r="C4175">
        <v>900392406</v>
      </c>
      <c r="D4175" t="s">
        <v>2287</v>
      </c>
      <c r="E4175" t="s">
        <v>4988</v>
      </c>
      <c r="F4175" t="s">
        <v>152</v>
      </c>
      <c r="G4175" t="s">
        <v>45</v>
      </c>
      <c r="H4175" t="s">
        <v>4989</v>
      </c>
      <c r="I4175" t="s">
        <v>38</v>
      </c>
      <c r="J4175" t="s">
        <v>38</v>
      </c>
      <c r="K4175" t="s">
        <v>40</v>
      </c>
      <c r="L4175">
        <v>2889</v>
      </c>
      <c r="M4175">
        <v>236429</v>
      </c>
      <c r="T4175">
        <v>239318</v>
      </c>
      <c r="V4175">
        <v>239318</v>
      </c>
      <c r="X4175">
        <v>5092000</v>
      </c>
      <c r="AI4175">
        <v>5092000</v>
      </c>
      <c r="AJ4175">
        <v>5331318</v>
      </c>
      <c r="AQ4175">
        <v>535396</v>
      </c>
      <c r="AR4175">
        <v>535396</v>
      </c>
      <c r="AT4175">
        <v>535396</v>
      </c>
      <c r="AY4175">
        <v>25846</v>
      </c>
      <c r="BA4175">
        <v>756639</v>
      </c>
      <c r="BC4175">
        <v>782485</v>
      </c>
      <c r="BD4175">
        <v>1317881</v>
      </c>
      <c r="BE4175">
        <v>50000</v>
      </c>
      <c r="BK4175">
        <v>23053</v>
      </c>
      <c r="BL4175">
        <v>3940384</v>
      </c>
      <c r="BM4175">
        <v>4013437</v>
      </c>
      <c r="BN4175">
        <v>5331318</v>
      </c>
    </row>
    <row r="4176" spans="1:66" hidden="1" x14ac:dyDescent="0.25">
      <c r="A4176" t="s">
        <v>33</v>
      </c>
      <c r="B4176" t="s">
        <v>2211</v>
      </c>
      <c r="C4176">
        <v>900392611</v>
      </c>
      <c r="D4176" t="s">
        <v>2287</v>
      </c>
      <c r="E4176" t="s">
        <v>4990</v>
      </c>
      <c r="F4176" t="s">
        <v>63</v>
      </c>
      <c r="G4176" t="s">
        <v>45</v>
      </c>
      <c r="H4176" t="s">
        <v>4991</v>
      </c>
      <c r="I4176" t="s">
        <v>38</v>
      </c>
      <c r="J4176" t="s">
        <v>38</v>
      </c>
      <c r="K4176" t="s">
        <v>39</v>
      </c>
      <c r="L4176">
        <v>3497095</v>
      </c>
      <c r="M4176">
        <v>10954119</v>
      </c>
      <c r="N4176">
        <v>512364</v>
      </c>
      <c r="O4176">
        <v>4396242</v>
      </c>
      <c r="P4176">
        <v>0</v>
      </c>
      <c r="Q4176">
        <v>72644</v>
      </c>
      <c r="R4176">
        <v>753632</v>
      </c>
      <c r="S4176">
        <v>0</v>
      </c>
      <c r="T4176">
        <v>20186096</v>
      </c>
      <c r="U4176">
        <v>0</v>
      </c>
      <c r="V4176">
        <v>20186096</v>
      </c>
      <c r="W4176">
        <v>2352863</v>
      </c>
      <c r="X4176">
        <v>633085</v>
      </c>
      <c r="Y4176">
        <v>0</v>
      </c>
      <c r="Z4176">
        <v>2899436</v>
      </c>
      <c r="AA4176">
        <v>0</v>
      </c>
      <c r="AB4176">
        <v>0</v>
      </c>
      <c r="AC4176">
        <v>0</v>
      </c>
      <c r="AD4176">
        <v>7454629</v>
      </c>
      <c r="AE4176">
        <v>0</v>
      </c>
      <c r="AF4176">
        <v>38614750</v>
      </c>
      <c r="AG4176">
        <v>0</v>
      </c>
      <c r="AH4176">
        <v>0</v>
      </c>
      <c r="AI4176">
        <v>51954763</v>
      </c>
      <c r="AJ4176">
        <v>72140859</v>
      </c>
      <c r="AK4176">
        <v>785689</v>
      </c>
      <c r="AL4176">
        <v>1547643</v>
      </c>
      <c r="AM4176">
        <v>2333332</v>
      </c>
      <c r="AN4176">
        <v>36303565</v>
      </c>
      <c r="AO4176">
        <v>20602</v>
      </c>
      <c r="AP4176">
        <v>0</v>
      </c>
      <c r="AQ4176">
        <v>0</v>
      </c>
      <c r="AR4176">
        <v>38657499</v>
      </c>
      <c r="AS4176">
        <v>0</v>
      </c>
      <c r="AT4176">
        <v>38657499</v>
      </c>
      <c r="AU4176">
        <v>0</v>
      </c>
      <c r="AV4176">
        <v>0</v>
      </c>
      <c r="AW4176">
        <v>0</v>
      </c>
      <c r="AX4176">
        <v>0</v>
      </c>
      <c r="AY4176">
        <v>0</v>
      </c>
      <c r="AZ4176">
        <v>0</v>
      </c>
      <c r="BA4176">
        <v>0</v>
      </c>
      <c r="BB4176">
        <v>0</v>
      </c>
      <c r="BC4176">
        <v>0</v>
      </c>
      <c r="BD4176">
        <v>38657499</v>
      </c>
      <c r="BE4176">
        <v>10234860</v>
      </c>
      <c r="BF4176">
        <v>98192724</v>
      </c>
      <c r="BG4176">
        <v>0</v>
      </c>
      <c r="BH4176">
        <v>0</v>
      </c>
      <c r="BI4176">
        <v>0</v>
      </c>
      <c r="BJ4176">
        <v>0</v>
      </c>
      <c r="BK4176">
        <v>169104</v>
      </c>
      <c r="BL4176">
        <v>-75113328</v>
      </c>
      <c r="BM4176">
        <v>33483360</v>
      </c>
      <c r="BN4176">
        <v>72140859</v>
      </c>
    </row>
    <row r="4177" spans="1:66" hidden="1" x14ac:dyDescent="0.25">
      <c r="A4177" t="s">
        <v>33</v>
      </c>
      <c r="B4177" t="s">
        <v>2211</v>
      </c>
      <c r="C4177">
        <v>900392611</v>
      </c>
      <c r="D4177" t="s">
        <v>2287</v>
      </c>
      <c r="E4177" t="s">
        <v>4990</v>
      </c>
      <c r="F4177" t="s">
        <v>63</v>
      </c>
      <c r="G4177" t="s">
        <v>45</v>
      </c>
      <c r="H4177" t="s">
        <v>4991</v>
      </c>
      <c r="I4177" t="s">
        <v>38</v>
      </c>
      <c r="J4177" t="s">
        <v>38</v>
      </c>
      <c r="K4177" t="s">
        <v>40</v>
      </c>
      <c r="L4177">
        <v>5426172</v>
      </c>
      <c r="M4177">
        <v>58977662</v>
      </c>
      <c r="N4177">
        <v>5819348</v>
      </c>
      <c r="O4177">
        <v>3389486</v>
      </c>
      <c r="P4177">
        <v>0</v>
      </c>
      <c r="Q4177">
        <v>737648</v>
      </c>
      <c r="R4177">
        <v>460242</v>
      </c>
      <c r="S4177">
        <v>0</v>
      </c>
      <c r="T4177">
        <v>74810558</v>
      </c>
      <c r="U4177">
        <v>0</v>
      </c>
      <c r="V4177">
        <v>74810558</v>
      </c>
      <c r="W4177">
        <v>2258866</v>
      </c>
      <c r="X4177">
        <v>869939</v>
      </c>
      <c r="Y4177">
        <v>0</v>
      </c>
      <c r="Z4177">
        <v>3797656</v>
      </c>
      <c r="AA4177">
        <v>0</v>
      </c>
      <c r="AB4177">
        <v>0</v>
      </c>
      <c r="AC4177">
        <v>0</v>
      </c>
      <c r="AD4177">
        <v>7454629</v>
      </c>
      <c r="AE4177">
        <v>0</v>
      </c>
      <c r="AF4177">
        <v>38614750</v>
      </c>
      <c r="AG4177">
        <v>0</v>
      </c>
      <c r="AH4177">
        <v>0</v>
      </c>
      <c r="AI4177">
        <v>52995840</v>
      </c>
      <c r="AJ4177">
        <v>127806398</v>
      </c>
      <c r="AK4177">
        <v>850885</v>
      </c>
      <c r="AL4177">
        <v>574709</v>
      </c>
      <c r="AM4177">
        <v>1425594</v>
      </c>
      <c r="AN4177">
        <v>84775811</v>
      </c>
      <c r="AO4177">
        <v>44653</v>
      </c>
      <c r="AP4177">
        <v>0</v>
      </c>
      <c r="AQ4177">
        <v>0</v>
      </c>
      <c r="AR4177">
        <v>86246058</v>
      </c>
      <c r="AS4177">
        <v>0</v>
      </c>
      <c r="AT4177">
        <v>86246058</v>
      </c>
      <c r="AU4177">
        <v>0</v>
      </c>
      <c r="AV4177">
        <v>0</v>
      </c>
      <c r="AW4177">
        <v>0</v>
      </c>
      <c r="AX4177">
        <v>0</v>
      </c>
      <c r="AY4177">
        <v>0</v>
      </c>
      <c r="AZ4177">
        <v>0</v>
      </c>
      <c r="BA4177">
        <v>0</v>
      </c>
      <c r="BB4177">
        <v>0</v>
      </c>
      <c r="BC4177">
        <v>0</v>
      </c>
      <c r="BD4177">
        <v>86246058</v>
      </c>
      <c r="BE4177">
        <v>10196800</v>
      </c>
      <c r="BF4177">
        <v>81143920</v>
      </c>
      <c r="BG4177">
        <v>0</v>
      </c>
      <c r="BH4177">
        <v>0</v>
      </c>
      <c r="BI4177">
        <v>17086864</v>
      </c>
      <c r="BJ4177">
        <v>0</v>
      </c>
      <c r="BK4177">
        <v>169104</v>
      </c>
      <c r="BL4177">
        <v>-67036348</v>
      </c>
      <c r="BM4177">
        <v>41560340</v>
      </c>
      <c r="BN4177">
        <v>127806398</v>
      </c>
    </row>
    <row r="4178" spans="1:66" hidden="1" x14ac:dyDescent="0.25">
      <c r="A4178" t="s">
        <v>33</v>
      </c>
      <c r="B4178" t="s">
        <v>2211</v>
      </c>
      <c r="C4178">
        <v>900394130</v>
      </c>
      <c r="D4178" t="s">
        <v>2287</v>
      </c>
      <c r="E4178" t="s">
        <v>1727</v>
      </c>
      <c r="F4178" t="s">
        <v>152</v>
      </c>
      <c r="G4178" t="s">
        <v>45</v>
      </c>
      <c r="H4178" t="s">
        <v>1728</v>
      </c>
      <c r="I4178" t="s">
        <v>57</v>
      </c>
      <c r="J4178" t="s">
        <v>1611</v>
      </c>
      <c r="K4178" t="s">
        <v>39</v>
      </c>
      <c r="L4178">
        <v>1468</v>
      </c>
      <c r="M4178">
        <v>636333</v>
      </c>
      <c r="O4178">
        <v>26206</v>
      </c>
      <c r="T4178">
        <v>664007</v>
      </c>
      <c r="V4178">
        <v>664007</v>
      </c>
      <c r="X4178">
        <v>2956501</v>
      </c>
      <c r="AI4178">
        <v>2956501</v>
      </c>
      <c r="AJ4178">
        <v>3620508</v>
      </c>
      <c r="AL4178">
        <v>46365</v>
      </c>
      <c r="AM4178">
        <v>46365</v>
      </c>
      <c r="AO4178">
        <v>92602</v>
      </c>
      <c r="AR4178">
        <v>138967</v>
      </c>
      <c r="AT4178">
        <v>138967</v>
      </c>
      <c r="AX4178">
        <v>3348035</v>
      </c>
      <c r="BC4178">
        <v>3348035</v>
      </c>
      <c r="BD4178">
        <v>3487002</v>
      </c>
      <c r="BE4178">
        <v>400</v>
      </c>
      <c r="BF4178">
        <v>2518400</v>
      </c>
      <c r="BJ4178">
        <v>648259</v>
      </c>
      <c r="BK4178">
        <v>66261</v>
      </c>
      <c r="BL4178">
        <v>-3099814</v>
      </c>
      <c r="BM4178">
        <v>133506</v>
      </c>
      <c r="BN4178">
        <v>3620508</v>
      </c>
    </row>
    <row r="4179" spans="1:66" hidden="1" x14ac:dyDescent="0.25">
      <c r="A4179" t="s">
        <v>33</v>
      </c>
      <c r="B4179" t="s">
        <v>2211</v>
      </c>
      <c r="C4179">
        <v>900394130</v>
      </c>
      <c r="D4179" t="s">
        <v>2287</v>
      </c>
      <c r="E4179" t="s">
        <v>1727</v>
      </c>
      <c r="F4179" t="s">
        <v>152</v>
      </c>
      <c r="G4179" t="s">
        <v>45</v>
      </c>
      <c r="H4179" t="s">
        <v>1728</v>
      </c>
      <c r="I4179" t="s">
        <v>57</v>
      </c>
      <c r="J4179" t="s">
        <v>1611</v>
      </c>
      <c r="K4179" t="s">
        <v>40</v>
      </c>
      <c r="L4179">
        <v>1467</v>
      </c>
      <c r="M4179">
        <v>504393</v>
      </c>
      <c r="O4179">
        <v>20066</v>
      </c>
      <c r="T4179">
        <v>525926</v>
      </c>
      <c r="V4179">
        <v>525926</v>
      </c>
      <c r="X4179">
        <v>3247977</v>
      </c>
      <c r="AD4179">
        <v>214611</v>
      </c>
      <c r="AI4179">
        <v>3462588</v>
      </c>
      <c r="AJ4179">
        <v>3988514</v>
      </c>
      <c r="AL4179">
        <v>46365</v>
      </c>
      <c r="AM4179">
        <v>46365</v>
      </c>
      <c r="AO4179">
        <v>78600</v>
      </c>
      <c r="AR4179">
        <v>124965</v>
      </c>
      <c r="AT4179">
        <v>124965</v>
      </c>
      <c r="AX4179">
        <v>3348035</v>
      </c>
      <c r="BC4179">
        <v>3348035</v>
      </c>
      <c r="BD4179">
        <v>3473000</v>
      </c>
      <c r="BE4179">
        <v>400</v>
      </c>
      <c r="BF4179">
        <v>2518400</v>
      </c>
      <c r="BK4179">
        <v>66261</v>
      </c>
      <c r="BL4179">
        <v>-2069547</v>
      </c>
      <c r="BM4179">
        <v>515514</v>
      </c>
      <c r="BN4179">
        <v>3988514</v>
      </c>
    </row>
    <row r="4180" spans="1:66" hidden="1" x14ac:dyDescent="0.25">
      <c r="A4180" t="s">
        <v>33</v>
      </c>
      <c r="B4180" t="s">
        <v>2211</v>
      </c>
      <c r="C4180">
        <v>900394247</v>
      </c>
      <c r="D4180" t="s">
        <v>2287</v>
      </c>
      <c r="E4180" t="s">
        <v>4992</v>
      </c>
      <c r="F4180" t="s">
        <v>152</v>
      </c>
      <c r="G4180" t="s">
        <v>45</v>
      </c>
      <c r="H4180" t="s">
        <v>1728</v>
      </c>
      <c r="I4180" t="s">
        <v>57</v>
      </c>
      <c r="J4180" t="s">
        <v>1611</v>
      </c>
      <c r="K4180" t="s">
        <v>39</v>
      </c>
      <c r="L4180">
        <v>15776</v>
      </c>
      <c r="M4180">
        <v>89431</v>
      </c>
      <c r="T4180">
        <v>105207</v>
      </c>
      <c r="V4180">
        <v>105207</v>
      </c>
      <c r="X4180">
        <v>5643280</v>
      </c>
      <c r="AI4180">
        <v>5643280</v>
      </c>
      <c r="AJ4180">
        <v>5748487</v>
      </c>
      <c r="AL4180">
        <v>46402</v>
      </c>
      <c r="AM4180">
        <v>46402</v>
      </c>
      <c r="AO4180">
        <v>41133</v>
      </c>
      <c r="AR4180">
        <v>87535</v>
      </c>
      <c r="AT4180">
        <v>87535</v>
      </c>
      <c r="AX4180">
        <v>1480493</v>
      </c>
      <c r="AY4180">
        <v>553499</v>
      </c>
      <c r="BC4180">
        <v>2033992</v>
      </c>
      <c r="BD4180">
        <v>2121527</v>
      </c>
      <c r="BE4180">
        <v>200</v>
      </c>
      <c r="BF4180">
        <v>488108</v>
      </c>
      <c r="BJ4180">
        <v>3310471</v>
      </c>
      <c r="BL4180">
        <v>-171819</v>
      </c>
      <c r="BM4180">
        <v>3626960</v>
      </c>
      <c r="BN4180">
        <v>5748487</v>
      </c>
    </row>
    <row r="4181" spans="1:66" hidden="1" x14ac:dyDescent="0.25">
      <c r="A4181" t="s">
        <v>33</v>
      </c>
      <c r="B4181" t="s">
        <v>2211</v>
      </c>
      <c r="C4181">
        <v>900394247</v>
      </c>
      <c r="D4181" t="s">
        <v>2287</v>
      </c>
      <c r="E4181" t="s">
        <v>4992</v>
      </c>
      <c r="F4181" t="s">
        <v>152</v>
      </c>
      <c r="G4181" t="s">
        <v>45</v>
      </c>
      <c r="H4181" t="s">
        <v>1728</v>
      </c>
      <c r="I4181" t="s">
        <v>57</v>
      </c>
      <c r="J4181" t="s">
        <v>1611</v>
      </c>
      <c r="K4181" t="s">
        <v>40</v>
      </c>
      <c r="L4181">
        <v>10082</v>
      </c>
      <c r="M4181">
        <v>52668</v>
      </c>
      <c r="O4181">
        <v>10718</v>
      </c>
      <c r="T4181">
        <v>73468</v>
      </c>
      <c r="V4181">
        <v>73468</v>
      </c>
      <c r="X4181">
        <v>3762187</v>
      </c>
      <c r="AI4181">
        <v>3762187</v>
      </c>
      <c r="AJ4181">
        <v>3835655</v>
      </c>
      <c r="AL4181">
        <v>46402</v>
      </c>
      <c r="AM4181">
        <v>46402</v>
      </c>
      <c r="AO4181">
        <v>29329</v>
      </c>
      <c r="AR4181">
        <v>75731</v>
      </c>
      <c r="AT4181">
        <v>75731</v>
      </c>
      <c r="AX4181">
        <v>1480493</v>
      </c>
      <c r="AY4181">
        <v>271335</v>
      </c>
      <c r="BC4181">
        <v>1751828</v>
      </c>
      <c r="BD4181">
        <v>1827559</v>
      </c>
      <c r="BE4181">
        <v>200</v>
      </c>
      <c r="BF4181">
        <v>488108</v>
      </c>
      <c r="BJ4181">
        <v>1711542</v>
      </c>
      <c r="BL4181">
        <v>-191754</v>
      </c>
      <c r="BM4181">
        <v>2008096</v>
      </c>
      <c r="BN4181">
        <v>3835655</v>
      </c>
    </row>
    <row r="4182" spans="1:66" hidden="1" x14ac:dyDescent="0.25">
      <c r="A4182" t="s">
        <v>33</v>
      </c>
      <c r="B4182" t="s">
        <v>2211</v>
      </c>
      <c r="C4182">
        <v>900395158</v>
      </c>
      <c r="D4182" t="s">
        <v>2287</v>
      </c>
      <c r="E4182" t="s">
        <v>4993</v>
      </c>
      <c r="F4182" t="s">
        <v>2499</v>
      </c>
      <c r="G4182" t="s">
        <v>45</v>
      </c>
      <c r="H4182" t="s">
        <v>4994</v>
      </c>
      <c r="I4182" t="s">
        <v>38</v>
      </c>
      <c r="J4182" t="s">
        <v>38</v>
      </c>
      <c r="K4182" t="s">
        <v>39</v>
      </c>
      <c r="L4182">
        <v>10036030</v>
      </c>
      <c r="M4182">
        <v>7694879</v>
      </c>
      <c r="N4182">
        <v>36240750</v>
      </c>
      <c r="O4182">
        <v>3402753</v>
      </c>
      <c r="T4182">
        <v>57374412</v>
      </c>
      <c r="V4182">
        <v>57374412</v>
      </c>
      <c r="X4182">
        <v>32830608</v>
      </c>
      <c r="Z4182">
        <v>224227</v>
      </c>
      <c r="AD4182">
        <v>2390046</v>
      </c>
      <c r="AF4182">
        <v>1733950</v>
      </c>
      <c r="AG4182">
        <v>18949436</v>
      </c>
      <c r="AI4182">
        <v>56128267</v>
      </c>
      <c r="AJ4182">
        <v>113502679</v>
      </c>
      <c r="AK4182">
        <v>956780</v>
      </c>
      <c r="AM4182">
        <v>956780</v>
      </c>
      <c r="AN4182">
        <v>17061135</v>
      </c>
      <c r="AP4182">
        <v>4567106</v>
      </c>
      <c r="AQ4182">
        <v>4719234</v>
      </c>
      <c r="AR4182">
        <v>27304255</v>
      </c>
      <c r="AT4182">
        <v>27304255</v>
      </c>
      <c r="AX4182">
        <v>14402342</v>
      </c>
      <c r="BA4182">
        <v>18255321</v>
      </c>
      <c r="BC4182">
        <v>32657663</v>
      </c>
      <c r="BD4182">
        <v>59961918</v>
      </c>
      <c r="BE4182">
        <v>255386</v>
      </c>
      <c r="BF4182">
        <v>68870429</v>
      </c>
      <c r="BL4182">
        <v>-15585054</v>
      </c>
      <c r="BM4182">
        <v>53540761</v>
      </c>
      <c r="BN4182">
        <v>113502679</v>
      </c>
    </row>
    <row r="4183" spans="1:66" hidden="1" x14ac:dyDescent="0.25">
      <c r="A4183" t="s">
        <v>33</v>
      </c>
      <c r="B4183" t="s">
        <v>2211</v>
      </c>
      <c r="C4183">
        <v>900395158</v>
      </c>
      <c r="D4183" t="s">
        <v>2287</v>
      </c>
      <c r="E4183" t="s">
        <v>4993</v>
      </c>
      <c r="F4183" t="s">
        <v>2499</v>
      </c>
      <c r="G4183" t="s">
        <v>45</v>
      </c>
      <c r="H4183" t="s">
        <v>4994</v>
      </c>
      <c r="I4183" t="s">
        <v>38</v>
      </c>
      <c r="J4183" t="s">
        <v>38</v>
      </c>
      <c r="K4183" t="s">
        <v>40</v>
      </c>
      <c r="L4183">
        <v>8158867</v>
      </c>
      <c r="M4183">
        <v>2622099</v>
      </c>
      <c r="N4183">
        <v>32068958</v>
      </c>
      <c r="O4183">
        <v>2730523</v>
      </c>
      <c r="T4183">
        <v>45580447</v>
      </c>
      <c r="V4183">
        <v>45580447</v>
      </c>
      <c r="X4183">
        <v>32441794</v>
      </c>
      <c r="Z4183">
        <v>171878</v>
      </c>
      <c r="AD4183">
        <v>7897869</v>
      </c>
      <c r="AF4183">
        <v>1607172</v>
      </c>
      <c r="AG4183">
        <v>20497990</v>
      </c>
      <c r="AI4183">
        <v>62616703</v>
      </c>
      <c r="AJ4183">
        <v>108197150</v>
      </c>
      <c r="AK4183">
        <v>762135</v>
      </c>
      <c r="AM4183">
        <v>762135</v>
      </c>
      <c r="AN4183">
        <v>9804704</v>
      </c>
      <c r="AP4183">
        <v>5488137</v>
      </c>
      <c r="AQ4183">
        <v>3038603</v>
      </c>
      <c r="AR4183">
        <v>19093579</v>
      </c>
      <c r="AT4183">
        <v>19093579</v>
      </c>
      <c r="AX4183">
        <v>84422511</v>
      </c>
      <c r="BA4183">
        <v>18586252</v>
      </c>
      <c r="BC4183">
        <v>103008763</v>
      </c>
      <c r="BD4183">
        <v>122102342</v>
      </c>
      <c r="BE4183">
        <v>194680</v>
      </c>
      <c r="BF4183">
        <v>8225080</v>
      </c>
      <c r="BL4183">
        <v>-22324952</v>
      </c>
      <c r="BM4183">
        <v>-13905192</v>
      </c>
      <c r="BN4183">
        <v>108197150</v>
      </c>
    </row>
    <row r="4184" spans="1:66" hidden="1" x14ac:dyDescent="0.25">
      <c r="A4184" t="s">
        <v>33</v>
      </c>
      <c r="B4184" t="s">
        <v>2211</v>
      </c>
      <c r="C4184">
        <v>900395291</v>
      </c>
      <c r="D4184" t="s">
        <v>2287</v>
      </c>
      <c r="E4184" t="s">
        <v>1729</v>
      </c>
      <c r="F4184" t="s">
        <v>86</v>
      </c>
      <c r="G4184" t="s">
        <v>111</v>
      </c>
      <c r="H4184" t="s">
        <v>4995</v>
      </c>
      <c r="I4184" t="s">
        <v>38</v>
      </c>
      <c r="J4184" t="s">
        <v>38</v>
      </c>
      <c r="K4184" t="s">
        <v>39</v>
      </c>
      <c r="L4184">
        <v>1028034</v>
      </c>
      <c r="M4184">
        <v>138055761</v>
      </c>
      <c r="N4184">
        <v>4171</v>
      </c>
      <c r="O4184">
        <v>3230717</v>
      </c>
      <c r="Q4184">
        <v>11769606</v>
      </c>
      <c r="T4184">
        <v>154088289</v>
      </c>
      <c r="V4184">
        <v>154088289</v>
      </c>
      <c r="X4184">
        <v>511744</v>
      </c>
      <c r="AB4184">
        <v>269350712</v>
      </c>
      <c r="AI4184">
        <v>269862456</v>
      </c>
      <c r="AJ4184">
        <v>423950745</v>
      </c>
      <c r="AK4184">
        <v>1312704</v>
      </c>
      <c r="AM4184">
        <v>1312704</v>
      </c>
      <c r="AN4184">
        <v>37800564</v>
      </c>
      <c r="AO4184">
        <v>3875680</v>
      </c>
      <c r="AP4184">
        <v>105288592</v>
      </c>
      <c r="AQ4184">
        <v>61877</v>
      </c>
      <c r="AR4184">
        <v>148339417</v>
      </c>
      <c r="AT4184">
        <v>148339417</v>
      </c>
      <c r="AX4184">
        <v>40714042</v>
      </c>
      <c r="BA4184">
        <v>7540000</v>
      </c>
      <c r="BC4184">
        <v>48254042</v>
      </c>
      <c r="BD4184">
        <v>196593459</v>
      </c>
      <c r="BE4184">
        <v>1646635</v>
      </c>
      <c r="BH4184">
        <v>88817510</v>
      </c>
      <c r="BI4184">
        <v>105770960</v>
      </c>
      <c r="BL4184">
        <v>31122181</v>
      </c>
      <c r="BM4184">
        <v>227357286</v>
      </c>
      <c r="BN4184">
        <v>423950745</v>
      </c>
    </row>
    <row r="4185" spans="1:66" hidden="1" x14ac:dyDescent="0.25">
      <c r="A4185" t="s">
        <v>33</v>
      </c>
      <c r="B4185" t="s">
        <v>2211</v>
      </c>
      <c r="C4185">
        <v>900395291</v>
      </c>
      <c r="D4185" t="s">
        <v>2287</v>
      </c>
      <c r="E4185" t="s">
        <v>1729</v>
      </c>
      <c r="F4185" t="s">
        <v>86</v>
      </c>
      <c r="G4185" t="s">
        <v>111</v>
      </c>
      <c r="H4185" t="s">
        <v>4995</v>
      </c>
      <c r="I4185" t="s">
        <v>38</v>
      </c>
      <c r="J4185" t="s">
        <v>38</v>
      </c>
      <c r="K4185" t="s">
        <v>40</v>
      </c>
      <c r="L4185">
        <v>1708695</v>
      </c>
      <c r="M4185">
        <v>14405450</v>
      </c>
      <c r="N4185">
        <v>170646</v>
      </c>
      <c r="O4185">
        <v>193122</v>
      </c>
      <c r="Q4185">
        <v>12406501</v>
      </c>
      <c r="T4185">
        <v>28884414</v>
      </c>
      <c r="V4185">
        <v>28884414</v>
      </c>
      <c r="X4185">
        <v>2611416</v>
      </c>
      <c r="AB4185">
        <v>386975562</v>
      </c>
      <c r="AI4185">
        <v>389586978</v>
      </c>
      <c r="AJ4185">
        <v>418471392</v>
      </c>
      <c r="AK4185">
        <v>113996</v>
      </c>
      <c r="AM4185">
        <v>113996</v>
      </c>
      <c r="AN4185">
        <v>21570500</v>
      </c>
      <c r="AO4185">
        <v>151971</v>
      </c>
      <c r="AP4185">
        <v>105288592</v>
      </c>
      <c r="AQ4185">
        <v>7648258</v>
      </c>
      <c r="AR4185">
        <v>134773317</v>
      </c>
      <c r="AT4185">
        <v>134773317</v>
      </c>
      <c r="AX4185">
        <v>49947683</v>
      </c>
      <c r="BA4185">
        <v>13319040</v>
      </c>
      <c r="BC4185">
        <v>63266723</v>
      </c>
      <c r="BD4185">
        <v>198040040</v>
      </c>
      <c r="BE4185">
        <v>1646635</v>
      </c>
      <c r="BH4185">
        <v>88817510</v>
      </c>
      <c r="BI4185">
        <v>105371627</v>
      </c>
      <c r="BL4185">
        <v>24595580</v>
      </c>
      <c r="BM4185">
        <v>220431352</v>
      </c>
      <c r="BN4185">
        <v>418471392</v>
      </c>
    </row>
    <row r="4186" spans="1:66" hidden="1" x14ac:dyDescent="0.25">
      <c r="A4186" t="s">
        <v>33</v>
      </c>
      <c r="B4186" t="s">
        <v>2211</v>
      </c>
      <c r="C4186">
        <v>900395628</v>
      </c>
      <c r="D4186" t="s">
        <v>2287</v>
      </c>
      <c r="E4186" t="s">
        <v>4996</v>
      </c>
      <c r="F4186" t="s">
        <v>81</v>
      </c>
      <c r="G4186" t="s">
        <v>45</v>
      </c>
      <c r="H4186" t="s">
        <v>4997</v>
      </c>
      <c r="I4186" t="s">
        <v>38</v>
      </c>
      <c r="J4186" t="s">
        <v>38</v>
      </c>
      <c r="K4186" t="s">
        <v>39</v>
      </c>
      <c r="L4186">
        <v>107597</v>
      </c>
      <c r="M4186">
        <v>1028646</v>
      </c>
      <c r="N4186">
        <v>680454</v>
      </c>
      <c r="T4186">
        <v>1816697</v>
      </c>
      <c r="V4186">
        <v>1816697</v>
      </c>
      <c r="X4186">
        <v>2502</v>
      </c>
      <c r="AI4186">
        <v>2502</v>
      </c>
      <c r="AJ4186">
        <v>1819199</v>
      </c>
      <c r="AN4186">
        <v>625396</v>
      </c>
      <c r="AO4186">
        <v>128314</v>
      </c>
      <c r="AP4186">
        <v>78697</v>
      </c>
      <c r="AR4186">
        <v>832407</v>
      </c>
      <c r="AT4186">
        <v>832407</v>
      </c>
      <c r="BA4186">
        <v>167121</v>
      </c>
      <c r="BC4186">
        <v>167121</v>
      </c>
      <c r="BD4186">
        <v>999528</v>
      </c>
      <c r="BE4186">
        <v>200000</v>
      </c>
      <c r="BI4186">
        <v>82709</v>
      </c>
      <c r="BK4186">
        <v>800</v>
      </c>
      <c r="BL4186">
        <v>536162</v>
      </c>
      <c r="BM4186">
        <v>819671</v>
      </c>
      <c r="BN4186">
        <v>1819199</v>
      </c>
    </row>
    <row r="4187" spans="1:66" hidden="1" x14ac:dyDescent="0.25">
      <c r="A4187" t="s">
        <v>33</v>
      </c>
      <c r="B4187" t="s">
        <v>2211</v>
      </c>
      <c r="C4187">
        <v>900395628</v>
      </c>
      <c r="D4187" t="s">
        <v>2287</v>
      </c>
      <c r="E4187" t="s">
        <v>4996</v>
      </c>
      <c r="F4187" t="s">
        <v>81</v>
      </c>
      <c r="G4187" t="s">
        <v>45</v>
      </c>
      <c r="H4187" t="s">
        <v>4997</v>
      </c>
      <c r="I4187" t="s">
        <v>38</v>
      </c>
      <c r="J4187" t="s">
        <v>38</v>
      </c>
      <c r="K4187" t="s">
        <v>40</v>
      </c>
      <c r="L4187">
        <v>31045</v>
      </c>
      <c r="M4187">
        <v>1011671</v>
      </c>
      <c r="N4187">
        <v>782481</v>
      </c>
      <c r="T4187">
        <v>1825197</v>
      </c>
      <c r="V4187">
        <v>1825197</v>
      </c>
      <c r="X4187">
        <v>6004</v>
      </c>
      <c r="AI4187">
        <v>6004</v>
      </c>
      <c r="AJ4187">
        <v>1831201</v>
      </c>
      <c r="AN4187">
        <v>526303</v>
      </c>
      <c r="AO4187">
        <v>129636</v>
      </c>
      <c r="AP4187">
        <v>109800</v>
      </c>
      <c r="AR4187">
        <v>765739</v>
      </c>
      <c r="AT4187">
        <v>765739</v>
      </c>
      <c r="BA4187">
        <v>287942</v>
      </c>
      <c r="BC4187">
        <v>287942</v>
      </c>
      <c r="BD4187">
        <v>1053681</v>
      </c>
      <c r="BE4187">
        <v>200000</v>
      </c>
      <c r="BI4187">
        <v>82709</v>
      </c>
      <c r="BK4187">
        <v>800</v>
      </c>
      <c r="BL4187">
        <v>494011</v>
      </c>
      <c r="BM4187">
        <v>777520</v>
      </c>
      <c r="BN4187">
        <v>1831201</v>
      </c>
    </row>
    <row r="4188" spans="1:66" hidden="1" x14ac:dyDescent="0.25">
      <c r="A4188" t="s">
        <v>33</v>
      </c>
      <c r="B4188" t="s">
        <v>2211</v>
      </c>
      <c r="C4188">
        <v>900395693</v>
      </c>
      <c r="D4188" t="s">
        <v>2287</v>
      </c>
      <c r="E4188" t="s">
        <v>4998</v>
      </c>
      <c r="F4188" t="s">
        <v>152</v>
      </c>
      <c r="G4188" t="s">
        <v>45</v>
      </c>
      <c r="H4188" t="s">
        <v>4999</v>
      </c>
      <c r="I4188" t="s">
        <v>47</v>
      </c>
      <c r="J4188" t="s">
        <v>62</v>
      </c>
      <c r="K4188" t="s">
        <v>39</v>
      </c>
      <c r="L4188">
        <v>786706</v>
      </c>
      <c r="M4188">
        <v>242734</v>
      </c>
      <c r="T4188">
        <v>1029440</v>
      </c>
      <c r="V4188">
        <v>1029440</v>
      </c>
      <c r="W4188">
        <v>96166572</v>
      </c>
      <c r="X4188">
        <v>186603</v>
      </c>
      <c r="Z4188">
        <v>12694</v>
      </c>
      <c r="AG4188">
        <v>87226</v>
      </c>
      <c r="AI4188">
        <v>96453095</v>
      </c>
      <c r="AJ4188">
        <v>97482535</v>
      </c>
      <c r="AK4188">
        <v>42997</v>
      </c>
      <c r="AL4188">
        <v>1046</v>
      </c>
      <c r="AM4188">
        <v>44043</v>
      </c>
      <c r="AN4188">
        <v>61875801</v>
      </c>
      <c r="AO4188">
        <v>1086563</v>
      </c>
      <c r="AP4188">
        <v>2166</v>
      </c>
      <c r="AQ4188">
        <v>132527</v>
      </c>
      <c r="AR4188">
        <v>63141100</v>
      </c>
      <c r="AT4188">
        <v>63141100</v>
      </c>
      <c r="AY4188">
        <v>3479410</v>
      </c>
      <c r="BC4188">
        <v>3479410</v>
      </c>
      <c r="BD4188">
        <v>66620510</v>
      </c>
      <c r="BE4188">
        <v>1877824</v>
      </c>
      <c r="BK4188">
        <v>435914</v>
      </c>
      <c r="BL4188">
        <v>28548287</v>
      </c>
      <c r="BM4188">
        <v>30862025</v>
      </c>
      <c r="BN4188">
        <v>97482535</v>
      </c>
    </row>
    <row r="4189" spans="1:66" hidden="1" x14ac:dyDescent="0.25">
      <c r="A4189" t="s">
        <v>33</v>
      </c>
      <c r="B4189" t="s">
        <v>2211</v>
      </c>
      <c r="C4189">
        <v>900395693</v>
      </c>
      <c r="D4189" t="s">
        <v>2287</v>
      </c>
      <c r="E4189" t="s">
        <v>4998</v>
      </c>
      <c r="F4189" t="s">
        <v>152</v>
      </c>
      <c r="G4189" t="s">
        <v>45</v>
      </c>
      <c r="H4189" t="s">
        <v>4999</v>
      </c>
      <c r="I4189" t="s">
        <v>47</v>
      </c>
      <c r="J4189" t="s">
        <v>62</v>
      </c>
      <c r="K4189" t="s">
        <v>40</v>
      </c>
      <c r="L4189">
        <v>1305037</v>
      </c>
      <c r="M4189">
        <v>196650</v>
      </c>
      <c r="T4189">
        <v>1501687</v>
      </c>
      <c r="V4189">
        <v>1501687</v>
      </c>
      <c r="W4189">
        <v>43839283</v>
      </c>
      <c r="X4189">
        <v>204646</v>
      </c>
      <c r="AG4189">
        <v>188841</v>
      </c>
      <c r="AI4189">
        <v>44232770</v>
      </c>
      <c r="AJ4189">
        <v>45734457</v>
      </c>
      <c r="AK4189">
        <v>24414</v>
      </c>
      <c r="AL4189">
        <v>507</v>
      </c>
      <c r="AM4189">
        <v>24921</v>
      </c>
      <c r="AN4189">
        <v>14986441</v>
      </c>
      <c r="AO4189">
        <v>596402</v>
      </c>
      <c r="AQ4189">
        <v>56105</v>
      </c>
      <c r="AR4189">
        <v>15663869</v>
      </c>
      <c r="AT4189">
        <v>15663869</v>
      </c>
      <c r="AY4189">
        <v>4452867</v>
      </c>
      <c r="BC4189">
        <v>4452867</v>
      </c>
      <c r="BD4189">
        <v>20116736</v>
      </c>
      <c r="BE4189">
        <v>1877824</v>
      </c>
      <c r="BK4189">
        <v>435914</v>
      </c>
      <c r="BL4189">
        <v>23303983</v>
      </c>
      <c r="BM4189">
        <v>25617721</v>
      </c>
      <c r="BN4189">
        <v>45734457</v>
      </c>
    </row>
    <row r="4190" spans="1:66" hidden="1" x14ac:dyDescent="0.25">
      <c r="A4190" t="s">
        <v>33</v>
      </c>
      <c r="B4190" t="s">
        <v>2211</v>
      </c>
      <c r="C4190">
        <v>900396394</v>
      </c>
      <c r="D4190" t="s">
        <v>2287</v>
      </c>
      <c r="E4190" t="s">
        <v>5000</v>
      </c>
      <c r="F4190" t="s">
        <v>2400</v>
      </c>
      <c r="G4190" t="s">
        <v>45</v>
      </c>
      <c r="H4190" t="s">
        <v>5001</v>
      </c>
      <c r="I4190" t="s">
        <v>47</v>
      </c>
      <c r="J4190" t="s">
        <v>62</v>
      </c>
      <c r="K4190" t="s">
        <v>39</v>
      </c>
      <c r="L4190">
        <v>215348</v>
      </c>
      <c r="M4190">
        <v>9104589</v>
      </c>
      <c r="N4190">
        <v>2638951</v>
      </c>
      <c r="O4190">
        <v>583301</v>
      </c>
      <c r="R4190">
        <v>198314</v>
      </c>
      <c r="T4190">
        <v>12740503</v>
      </c>
      <c r="V4190">
        <v>12740503</v>
      </c>
      <c r="X4190">
        <v>113218</v>
      </c>
      <c r="AD4190">
        <v>196006</v>
      </c>
      <c r="AF4190">
        <v>123718</v>
      </c>
      <c r="AI4190">
        <v>432942</v>
      </c>
      <c r="AJ4190">
        <v>13173445</v>
      </c>
      <c r="AK4190">
        <v>438021</v>
      </c>
      <c r="AM4190">
        <v>438021</v>
      </c>
      <c r="AN4190">
        <v>2175675</v>
      </c>
      <c r="AO4190">
        <v>347792</v>
      </c>
      <c r="AP4190">
        <v>1072009</v>
      </c>
      <c r="AQ4190">
        <v>3516063</v>
      </c>
      <c r="AR4190">
        <v>7549560</v>
      </c>
      <c r="AT4190">
        <v>7549560</v>
      </c>
      <c r="AY4190">
        <v>36984</v>
      </c>
      <c r="BA4190">
        <v>83261</v>
      </c>
      <c r="BB4190">
        <v>635447</v>
      </c>
      <c r="BC4190">
        <v>755692</v>
      </c>
      <c r="BD4190">
        <v>8305252</v>
      </c>
      <c r="BE4190">
        <v>356299</v>
      </c>
      <c r="BK4190">
        <v>3926946</v>
      </c>
      <c r="BL4190">
        <v>584948</v>
      </c>
      <c r="BM4190">
        <v>4868193</v>
      </c>
      <c r="BN4190">
        <v>13173445</v>
      </c>
    </row>
    <row r="4191" spans="1:66" hidden="1" x14ac:dyDescent="0.25">
      <c r="A4191" t="s">
        <v>33</v>
      </c>
      <c r="B4191" t="s">
        <v>2211</v>
      </c>
      <c r="C4191">
        <v>900396394</v>
      </c>
      <c r="D4191" t="s">
        <v>2287</v>
      </c>
      <c r="E4191" t="s">
        <v>5000</v>
      </c>
      <c r="F4191" t="s">
        <v>2400</v>
      </c>
      <c r="G4191" t="s">
        <v>45</v>
      </c>
      <c r="H4191" t="s">
        <v>5001</v>
      </c>
      <c r="I4191" t="s">
        <v>47</v>
      </c>
      <c r="J4191" t="s">
        <v>62</v>
      </c>
      <c r="K4191" t="s">
        <v>40</v>
      </c>
      <c r="L4191">
        <v>314947</v>
      </c>
      <c r="M4191">
        <v>5584195</v>
      </c>
      <c r="N4191">
        <v>1786198</v>
      </c>
      <c r="O4191">
        <v>316000</v>
      </c>
      <c r="R4191">
        <v>242900</v>
      </c>
      <c r="T4191">
        <v>8244240</v>
      </c>
      <c r="V4191">
        <v>8244240</v>
      </c>
      <c r="X4191">
        <v>190462</v>
      </c>
      <c r="AD4191">
        <v>279987</v>
      </c>
      <c r="AF4191">
        <v>172503</v>
      </c>
      <c r="AI4191">
        <v>642952</v>
      </c>
      <c r="AJ4191">
        <v>8887192</v>
      </c>
      <c r="AK4191">
        <v>481747</v>
      </c>
      <c r="AM4191">
        <v>481747</v>
      </c>
      <c r="AN4191">
        <v>2108718</v>
      </c>
      <c r="AO4191">
        <v>145919</v>
      </c>
      <c r="AP4191">
        <v>927818</v>
      </c>
      <c r="AQ4191">
        <v>17137</v>
      </c>
      <c r="AR4191">
        <v>3681339</v>
      </c>
      <c r="AT4191">
        <v>3681339</v>
      </c>
      <c r="AY4191">
        <v>48028</v>
      </c>
      <c r="BA4191">
        <v>129698</v>
      </c>
      <c r="BB4191">
        <v>344881</v>
      </c>
      <c r="BC4191">
        <v>522607</v>
      </c>
      <c r="BD4191">
        <v>4203946</v>
      </c>
      <c r="BE4191">
        <v>356299</v>
      </c>
      <c r="BK4191">
        <v>3605816</v>
      </c>
      <c r="BL4191">
        <v>721131</v>
      </c>
      <c r="BM4191">
        <v>4683246</v>
      </c>
      <c r="BN4191">
        <v>8887192</v>
      </c>
    </row>
    <row r="4192" spans="1:66" hidden="1" x14ac:dyDescent="0.25">
      <c r="A4192" t="s">
        <v>33</v>
      </c>
      <c r="B4192" t="s">
        <v>2211</v>
      </c>
      <c r="C4192">
        <v>900396868</v>
      </c>
      <c r="D4192" t="s">
        <v>2287</v>
      </c>
      <c r="E4192" t="s">
        <v>5002</v>
      </c>
      <c r="F4192" t="s">
        <v>344</v>
      </c>
      <c r="G4192" t="s">
        <v>45</v>
      </c>
      <c r="H4192" t="s">
        <v>5003</v>
      </c>
      <c r="I4192" t="s">
        <v>47</v>
      </c>
      <c r="J4192" t="s">
        <v>62</v>
      </c>
      <c r="K4192" t="s">
        <v>39</v>
      </c>
      <c r="L4192">
        <v>356628</v>
      </c>
      <c r="M4192">
        <v>3979205</v>
      </c>
      <c r="N4192">
        <v>0</v>
      </c>
      <c r="O4192">
        <v>907466</v>
      </c>
      <c r="P4192">
        <v>0</v>
      </c>
      <c r="Q4192">
        <v>0</v>
      </c>
      <c r="R4192">
        <v>202007</v>
      </c>
      <c r="S4192">
        <v>0</v>
      </c>
      <c r="T4192">
        <v>5445306</v>
      </c>
      <c r="U4192">
        <v>0</v>
      </c>
      <c r="V4192">
        <v>5445306</v>
      </c>
      <c r="W4192">
        <v>0</v>
      </c>
      <c r="X4192">
        <v>91946</v>
      </c>
      <c r="Y4192">
        <v>0</v>
      </c>
      <c r="Z4192">
        <v>193361</v>
      </c>
      <c r="AA4192">
        <v>0</v>
      </c>
      <c r="AB4192">
        <v>0</v>
      </c>
      <c r="AC4192">
        <v>0</v>
      </c>
      <c r="AD4192">
        <v>367659</v>
      </c>
      <c r="AE4192">
        <v>0</v>
      </c>
      <c r="AF4192">
        <v>0</v>
      </c>
      <c r="AG4192">
        <v>0</v>
      </c>
      <c r="AH4192">
        <v>0</v>
      </c>
      <c r="AI4192">
        <v>652966</v>
      </c>
      <c r="AJ4192">
        <v>6098272</v>
      </c>
      <c r="AK4192">
        <v>782937</v>
      </c>
      <c r="AL4192">
        <v>0</v>
      </c>
      <c r="AM4192">
        <v>782937</v>
      </c>
      <c r="AN4192">
        <v>708636</v>
      </c>
      <c r="AO4192">
        <v>539365</v>
      </c>
      <c r="AP4192">
        <v>355263</v>
      </c>
      <c r="AQ4192">
        <v>0</v>
      </c>
      <c r="AR4192">
        <v>2386201</v>
      </c>
      <c r="AS4192">
        <v>0</v>
      </c>
      <c r="AT4192">
        <v>2386201</v>
      </c>
      <c r="AU4192">
        <v>0</v>
      </c>
      <c r="AV4192">
        <v>0</v>
      </c>
      <c r="AW4192">
        <v>0</v>
      </c>
      <c r="AX4192">
        <v>0</v>
      </c>
      <c r="AY4192">
        <v>6350</v>
      </c>
      <c r="AZ4192">
        <v>0</v>
      </c>
      <c r="BA4192">
        <v>275926</v>
      </c>
      <c r="BB4192">
        <v>0</v>
      </c>
      <c r="BC4192">
        <v>282276</v>
      </c>
      <c r="BD4192">
        <v>2668477</v>
      </c>
      <c r="BE4192">
        <v>3500000</v>
      </c>
      <c r="BF4192">
        <v>10748849</v>
      </c>
      <c r="BG4192">
        <v>0</v>
      </c>
      <c r="BH4192">
        <v>0</v>
      </c>
      <c r="BI4192">
        <v>0</v>
      </c>
      <c r="BJ4192">
        <v>0</v>
      </c>
      <c r="BK4192">
        <v>0</v>
      </c>
      <c r="BL4192">
        <v>-10819054</v>
      </c>
      <c r="BM4192">
        <v>3429795</v>
      </c>
      <c r="BN4192">
        <v>6098272</v>
      </c>
    </row>
    <row r="4193" spans="1:66" hidden="1" x14ac:dyDescent="0.25">
      <c r="A4193" t="s">
        <v>33</v>
      </c>
      <c r="B4193" t="s">
        <v>2211</v>
      </c>
      <c r="C4193">
        <v>900396868</v>
      </c>
      <c r="D4193" t="s">
        <v>2287</v>
      </c>
      <c r="E4193" t="s">
        <v>5002</v>
      </c>
      <c r="F4193" t="s">
        <v>344</v>
      </c>
      <c r="G4193" t="s">
        <v>45</v>
      </c>
      <c r="H4193" t="s">
        <v>5003</v>
      </c>
      <c r="I4193" t="s">
        <v>47</v>
      </c>
      <c r="J4193" t="s">
        <v>62</v>
      </c>
      <c r="K4193" t="s">
        <v>40</v>
      </c>
      <c r="L4193">
        <v>1383942</v>
      </c>
      <c r="M4193">
        <v>1918890</v>
      </c>
      <c r="N4193">
        <v>0</v>
      </c>
      <c r="O4193">
        <v>930776</v>
      </c>
      <c r="P4193">
        <v>0</v>
      </c>
      <c r="Q4193">
        <v>0</v>
      </c>
      <c r="R4193">
        <v>145031</v>
      </c>
      <c r="S4193">
        <v>0</v>
      </c>
      <c r="T4193">
        <v>4378639</v>
      </c>
      <c r="U4193">
        <v>0</v>
      </c>
      <c r="V4193">
        <v>4378639</v>
      </c>
      <c r="W4193">
        <v>0</v>
      </c>
      <c r="X4193">
        <v>96768</v>
      </c>
      <c r="Y4193">
        <v>0</v>
      </c>
      <c r="Z4193">
        <v>518119</v>
      </c>
      <c r="AA4193">
        <v>0</v>
      </c>
      <c r="AB4193">
        <v>0</v>
      </c>
      <c r="AC4193">
        <v>0</v>
      </c>
      <c r="AD4193">
        <v>362974</v>
      </c>
      <c r="AE4193">
        <v>0</v>
      </c>
      <c r="AF4193">
        <v>0</v>
      </c>
      <c r="AG4193">
        <v>0</v>
      </c>
      <c r="AH4193">
        <v>0</v>
      </c>
      <c r="AI4193">
        <v>977861</v>
      </c>
      <c r="AJ4193">
        <v>5356500</v>
      </c>
      <c r="AK4193">
        <v>859253</v>
      </c>
      <c r="AL4193">
        <v>0</v>
      </c>
      <c r="AM4193">
        <v>859253</v>
      </c>
      <c r="AN4193">
        <v>1456305</v>
      </c>
      <c r="AO4193">
        <v>574095</v>
      </c>
      <c r="AP4193">
        <v>517759</v>
      </c>
      <c r="AQ4193">
        <v>0</v>
      </c>
      <c r="AR4193">
        <v>3407412</v>
      </c>
      <c r="AS4193">
        <v>0</v>
      </c>
      <c r="AT4193">
        <v>3407412</v>
      </c>
      <c r="AU4193">
        <v>0</v>
      </c>
      <c r="AV4193">
        <v>0</v>
      </c>
      <c r="AW4193">
        <v>0</v>
      </c>
      <c r="AX4193">
        <v>47798</v>
      </c>
      <c r="AY4193">
        <v>7222</v>
      </c>
      <c r="AZ4193">
        <v>0</v>
      </c>
      <c r="BA4193">
        <v>76443</v>
      </c>
      <c r="BB4193">
        <v>0</v>
      </c>
      <c r="BC4193">
        <v>131463</v>
      </c>
      <c r="BD4193">
        <v>3538875</v>
      </c>
      <c r="BE4193">
        <v>3000000</v>
      </c>
      <c r="BF4193">
        <v>10016848</v>
      </c>
      <c r="BG4193">
        <v>0</v>
      </c>
      <c r="BH4193">
        <v>0</v>
      </c>
      <c r="BI4193">
        <v>0</v>
      </c>
      <c r="BJ4193">
        <v>0</v>
      </c>
      <c r="BK4193">
        <v>0</v>
      </c>
      <c r="BL4193">
        <v>-11199223</v>
      </c>
      <c r="BM4193">
        <v>1817625</v>
      </c>
      <c r="BN4193">
        <v>5356500</v>
      </c>
    </row>
    <row r="4194" spans="1:66" hidden="1" x14ac:dyDescent="0.25">
      <c r="A4194" t="s">
        <v>33</v>
      </c>
      <c r="B4194" t="s">
        <v>2211</v>
      </c>
      <c r="C4194">
        <v>900396963</v>
      </c>
      <c r="D4194" t="s">
        <v>2287</v>
      </c>
      <c r="E4194" t="s">
        <v>5004</v>
      </c>
      <c r="F4194" t="s">
        <v>50</v>
      </c>
      <c r="G4194" t="s">
        <v>111</v>
      </c>
      <c r="H4194" t="s">
        <v>5005</v>
      </c>
      <c r="I4194" t="s">
        <v>38</v>
      </c>
      <c r="J4194" t="s">
        <v>38</v>
      </c>
      <c r="K4194" t="s">
        <v>39</v>
      </c>
      <c r="L4194">
        <v>1275244</v>
      </c>
      <c r="M4194">
        <v>7753</v>
      </c>
      <c r="O4194">
        <v>42039</v>
      </c>
      <c r="T4194">
        <v>1325036</v>
      </c>
      <c r="V4194">
        <v>1325036</v>
      </c>
      <c r="X4194">
        <v>3299</v>
      </c>
      <c r="AD4194">
        <v>2744</v>
      </c>
      <c r="AI4194">
        <v>6043</v>
      </c>
      <c r="AJ4194">
        <v>1331079</v>
      </c>
      <c r="AK4194">
        <v>16085</v>
      </c>
      <c r="AM4194">
        <v>16085</v>
      </c>
      <c r="AN4194">
        <v>17</v>
      </c>
      <c r="AO4194">
        <v>86642</v>
      </c>
      <c r="AP4194">
        <v>523232</v>
      </c>
      <c r="AQ4194">
        <v>3761</v>
      </c>
      <c r="AR4194">
        <v>629737</v>
      </c>
      <c r="AT4194">
        <v>629737</v>
      </c>
      <c r="BD4194">
        <v>629737</v>
      </c>
      <c r="BE4194">
        <v>181745</v>
      </c>
      <c r="BK4194">
        <v>42364</v>
      </c>
      <c r="BL4194">
        <v>477233</v>
      </c>
      <c r="BM4194">
        <v>701342</v>
      </c>
      <c r="BN4194">
        <v>1331079</v>
      </c>
    </row>
    <row r="4195" spans="1:66" hidden="1" x14ac:dyDescent="0.25">
      <c r="A4195" t="s">
        <v>33</v>
      </c>
      <c r="B4195" t="s">
        <v>2211</v>
      </c>
      <c r="C4195">
        <v>900396963</v>
      </c>
      <c r="D4195" t="s">
        <v>2287</v>
      </c>
      <c r="E4195" t="s">
        <v>5004</v>
      </c>
      <c r="F4195" t="s">
        <v>50</v>
      </c>
      <c r="G4195" t="s">
        <v>111</v>
      </c>
      <c r="H4195" t="s">
        <v>5005</v>
      </c>
      <c r="I4195" t="s">
        <v>38</v>
      </c>
      <c r="J4195" t="s">
        <v>38</v>
      </c>
      <c r="K4195" t="s">
        <v>40</v>
      </c>
      <c r="L4195">
        <v>805140</v>
      </c>
      <c r="M4195">
        <v>138377</v>
      </c>
      <c r="O4195">
        <v>29551</v>
      </c>
      <c r="T4195">
        <v>973068</v>
      </c>
      <c r="V4195">
        <v>973068</v>
      </c>
      <c r="X4195">
        <v>4464</v>
      </c>
      <c r="AI4195">
        <v>4464</v>
      </c>
      <c r="AJ4195">
        <v>977532</v>
      </c>
      <c r="AK4195">
        <v>16955</v>
      </c>
      <c r="AM4195">
        <v>16955</v>
      </c>
      <c r="AN4195">
        <v>133882</v>
      </c>
      <c r="AO4195">
        <v>118055</v>
      </c>
      <c r="AP4195">
        <v>224464</v>
      </c>
      <c r="AQ4195">
        <v>27224</v>
      </c>
      <c r="AR4195">
        <v>520580</v>
      </c>
      <c r="AT4195">
        <v>520580</v>
      </c>
      <c r="AY4195">
        <v>324</v>
      </c>
      <c r="BC4195">
        <v>324</v>
      </c>
      <c r="BD4195">
        <v>520904</v>
      </c>
      <c r="BE4195">
        <v>181745</v>
      </c>
      <c r="BK4195">
        <v>16529</v>
      </c>
      <c r="BL4195">
        <v>258354</v>
      </c>
      <c r="BM4195">
        <v>456628</v>
      </c>
      <c r="BN4195">
        <v>977532</v>
      </c>
    </row>
    <row r="4196" spans="1:66" hidden="1" x14ac:dyDescent="0.25">
      <c r="A4196" t="s">
        <v>33</v>
      </c>
      <c r="B4196" t="s">
        <v>2211</v>
      </c>
      <c r="C4196">
        <v>900396965</v>
      </c>
      <c r="D4196" t="s">
        <v>2287</v>
      </c>
      <c r="E4196" t="s">
        <v>5006</v>
      </c>
      <c r="F4196" t="s">
        <v>65</v>
      </c>
      <c r="G4196" t="s">
        <v>111</v>
      </c>
      <c r="H4196" t="s">
        <v>5007</v>
      </c>
      <c r="I4196" t="s">
        <v>38</v>
      </c>
      <c r="J4196" t="s">
        <v>38</v>
      </c>
      <c r="K4196" t="s">
        <v>39</v>
      </c>
      <c r="L4196">
        <v>2280663</v>
      </c>
      <c r="M4196">
        <v>12014049</v>
      </c>
      <c r="N4196">
        <v>3032956</v>
      </c>
      <c r="O4196">
        <v>864511</v>
      </c>
      <c r="R4196">
        <v>383362</v>
      </c>
      <c r="T4196">
        <v>18575541</v>
      </c>
      <c r="V4196">
        <v>18575541</v>
      </c>
      <c r="X4196">
        <v>89263490</v>
      </c>
      <c r="Z4196">
        <v>24672</v>
      </c>
      <c r="AB4196">
        <v>181137</v>
      </c>
      <c r="AI4196">
        <v>89469299</v>
      </c>
      <c r="AJ4196">
        <v>108044840</v>
      </c>
      <c r="AK4196">
        <v>2812654</v>
      </c>
      <c r="AM4196">
        <v>2812654</v>
      </c>
      <c r="AN4196">
        <v>6901272</v>
      </c>
      <c r="AO4196">
        <v>923042</v>
      </c>
      <c r="AP4196">
        <v>13969229</v>
      </c>
      <c r="AQ4196">
        <v>521820</v>
      </c>
      <c r="AR4196">
        <v>25128017</v>
      </c>
      <c r="AT4196">
        <v>25128017</v>
      </c>
      <c r="AY4196">
        <v>239670</v>
      </c>
      <c r="BA4196">
        <v>13472727</v>
      </c>
      <c r="BC4196">
        <v>13712397</v>
      </c>
      <c r="BD4196">
        <v>38840414</v>
      </c>
      <c r="BE4196">
        <v>181745</v>
      </c>
      <c r="BK4196">
        <v>90872</v>
      </c>
      <c r="BL4196">
        <v>68931809</v>
      </c>
      <c r="BM4196">
        <v>69204426</v>
      </c>
      <c r="BN4196">
        <v>108044840</v>
      </c>
    </row>
    <row r="4197" spans="1:66" hidden="1" x14ac:dyDescent="0.25">
      <c r="A4197" t="s">
        <v>33</v>
      </c>
      <c r="B4197" t="s">
        <v>2211</v>
      </c>
      <c r="C4197">
        <v>900396965</v>
      </c>
      <c r="D4197" t="s">
        <v>2287</v>
      </c>
      <c r="E4197" t="s">
        <v>5006</v>
      </c>
      <c r="F4197" t="s">
        <v>65</v>
      </c>
      <c r="G4197" t="s">
        <v>111</v>
      </c>
      <c r="H4197" t="s">
        <v>5007</v>
      </c>
      <c r="I4197" t="s">
        <v>38</v>
      </c>
      <c r="J4197" t="s">
        <v>38</v>
      </c>
      <c r="K4197" t="s">
        <v>40</v>
      </c>
      <c r="L4197">
        <v>8494555</v>
      </c>
      <c r="M4197">
        <v>6109907</v>
      </c>
      <c r="N4197">
        <v>3086287</v>
      </c>
      <c r="O4197">
        <v>1830056</v>
      </c>
      <c r="R4197">
        <v>937362</v>
      </c>
      <c r="T4197">
        <v>20458167</v>
      </c>
      <c r="V4197">
        <v>20458167</v>
      </c>
      <c r="X4197">
        <v>85431020</v>
      </c>
      <c r="Z4197">
        <v>3190</v>
      </c>
      <c r="AB4197">
        <v>256095</v>
      </c>
      <c r="AD4197">
        <v>175711</v>
      </c>
      <c r="AI4197">
        <v>85866016</v>
      </c>
      <c r="AJ4197">
        <v>106324183</v>
      </c>
      <c r="AK4197">
        <v>2041943</v>
      </c>
      <c r="AM4197">
        <v>2041943</v>
      </c>
      <c r="AN4197">
        <v>2552703</v>
      </c>
      <c r="AO4197">
        <v>5934494</v>
      </c>
      <c r="AQ4197">
        <v>6393928</v>
      </c>
      <c r="AR4197">
        <v>16923068</v>
      </c>
      <c r="AT4197">
        <v>16923068</v>
      </c>
      <c r="BD4197">
        <v>16923068</v>
      </c>
      <c r="BE4197">
        <v>181745</v>
      </c>
      <c r="BH4197">
        <v>62636190</v>
      </c>
      <c r="BK4197">
        <v>90872</v>
      </c>
      <c r="BL4197">
        <v>26492308</v>
      </c>
      <c r="BM4197">
        <v>89401115</v>
      </c>
      <c r="BN4197">
        <v>106324183</v>
      </c>
    </row>
    <row r="4198" spans="1:66" hidden="1" x14ac:dyDescent="0.25">
      <c r="A4198" t="s">
        <v>33</v>
      </c>
      <c r="B4198" t="s">
        <v>2211</v>
      </c>
      <c r="C4198">
        <v>900396967</v>
      </c>
      <c r="D4198" t="s">
        <v>2287</v>
      </c>
      <c r="E4198" t="s">
        <v>5008</v>
      </c>
      <c r="F4198" t="s">
        <v>4621</v>
      </c>
      <c r="G4198" t="s">
        <v>111</v>
      </c>
      <c r="H4198" t="s">
        <v>5009</v>
      </c>
      <c r="I4198" t="s">
        <v>38</v>
      </c>
      <c r="J4198" t="s">
        <v>38</v>
      </c>
      <c r="K4198" t="s">
        <v>39</v>
      </c>
      <c r="L4198">
        <v>5607423</v>
      </c>
      <c r="M4198">
        <v>30322043</v>
      </c>
      <c r="N4198">
        <v>8908776</v>
      </c>
      <c r="O4198">
        <v>914988</v>
      </c>
      <c r="R4198">
        <v>102149</v>
      </c>
      <c r="T4198">
        <v>45855379</v>
      </c>
      <c r="V4198">
        <v>45855379</v>
      </c>
      <c r="X4198">
        <v>47456416</v>
      </c>
      <c r="Z4198">
        <v>0</v>
      </c>
      <c r="AI4198">
        <v>47456416</v>
      </c>
      <c r="AJ4198">
        <v>93311795</v>
      </c>
      <c r="AK4198">
        <v>444638</v>
      </c>
      <c r="AM4198">
        <v>444638</v>
      </c>
      <c r="AN4198">
        <v>12903467</v>
      </c>
      <c r="AQ4198">
        <v>667023</v>
      </c>
      <c r="AR4198">
        <v>14015128</v>
      </c>
      <c r="AT4198">
        <v>14015128</v>
      </c>
      <c r="AY4198">
        <v>919785</v>
      </c>
      <c r="BA4198">
        <v>44698037</v>
      </c>
      <c r="BC4198">
        <v>45617822</v>
      </c>
      <c r="BD4198">
        <v>59632950</v>
      </c>
      <c r="BE4198">
        <v>186500</v>
      </c>
      <c r="BK4198">
        <v>93250</v>
      </c>
      <c r="BL4198">
        <v>33399095</v>
      </c>
      <c r="BM4198">
        <v>33678845</v>
      </c>
      <c r="BN4198">
        <v>93311795</v>
      </c>
    </row>
    <row r="4199" spans="1:66" hidden="1" x14ac:dyDescent="0.25">
      <c r="A4199" t="s">
        <v>33</v>
      </c>
      <c r="B4199" t="s">
        <v>2211</v>
      </c>
      <c r="C4199">
        <v>900396967</v>
      </c>
      <c r="D4199" t="s">
        <v>2287</v>
      </c>
      <c r="E4199" t="s">
        <v>5008</v>
      </c>
      <c r="F4199" t="s">
        <v>4621</v>
      </c>
      <c r="G4199" t="s">
        <v>111</v>
      </c>
      <c r="H4199" t="s">
        <v>5009</v>
      </c>
      <c r="I4199" t="s">
        <v>38</v>
      </c>
      <c r="J4199" t="s">
        <v>38</v>
      </c>
      <c r="K4199" t="s">
        <v>40</v>
      </c>
      <c r="L4199">
        <v>5113929</v>
      </c>
      <c r="M4199">
        <v>36379075</v>
      </c>
      <c r="N4199">
        <v>8794142</v>
      </c>
      <c r="O4199">
        <v>2270727</v>
      </c>
      <c r="R4199">
        <v>936548</v>
      </c>
      <c r="T4199">
        <v>53494421</v>
      </c>
      <c r="V4199">
        <v>53494421</v>
      </c>
      <c r="X4199">
        <v>45924060</v>
      </c>
      <c r="Z4199">
        <v>9525</v>
      </c>
      <c r="AB4199">
        <v>10854</v>
      </c>
      <c r="AI4199">
        <v>45944439</v>
      </c>
      <c r="AJ4199">
        <v>99438860</v>
      </c>
      <c r="AK4199">
        <v>349073</v>
      </c>
      <c r="AM4199">
        <v>349073</v>
      </c>
      <c r="AN4199">
        <v>7839893</v>
      </c>
      <c r="AO4199">
        <v>8380917</v>
      </c>
      <c r="AQ4199">
        <v>4213529</v>
      </c>
      <c r="AR4199">
        <v>20783412</v>
      </c>
      <c r="AT4199">
        <v>20783412</v>
      </c>
      <c r="AY4199">
        <v>42805</v>
      </c>
      <c r="BC4199">
        <v>42805</v>
      </c>
      <c r="BD4199">
        <v>20826217</v>
      </c>
      <c r="BE4199">
        <v>186500</v>
      </c>
      <c r="BH4199">
        <v>56712626</v>
      </c>
      <c r="BK4199">
        <v>93250</v>
      </c>
      <c r="BL4199">
        <v>21620267</v>
      </c>
      <c r="BM4199">
        <v>78612643</v>
      </c>
      <c r="BN4199">
        <v>99438860</v>
      </c>
    </row>
    <row r="4200" spans="1:66" hidden="1" x14ac:dyDescent="0.25">
      <c r="A4200" t="s">
        <v>33</v>
      </c>
      <c r="B4200" t="s">
        <v>2211</v>
      </c>
      <c r="C4200">
        <v>900397244</v>
      </c>
      <c r="D4200" t="s">
        <v>2287</v>
      </c>
      <c r="E4200" t="s">
        <v>5010</v>
      </c>
      <c r="F4200" t="s">
        <v>197</v>
      </c>
      <c r="G4200" t="s">
        <v>45</v>
      </c>
      <c r="H4200" t="s">
        <v>5011</v>
      </c>
      <c r="I4200" t="s">
        <v>47</v>
      </c>
      <c r="J4200" t="s">
        <v>62</v>
      </c>
      <c r="K4200" t="s">
        <v>39</v>
      </c>
      <c r="L4200">
        <v>4485941</v>
      </c>
      <c r="M4200">
        <v>1273541</v>
      </c>
      <c r="N4200">
        <v>0</v>
      </c>
      <c r="O4200">
        <v>1488457</v>
      </c>
      <c r="P4200">
        <v>0</v>
      </c>
      <c r="Q4200">
        <v>0</v>
      </c>
      <c r="R4200">
        <v>0</v>
      </c>
      <c r="S4200">
        <v>0</v>
      </c>
      <c r="T4200">
        <v>7247939</v>
      </c>
      <c r="U4200">
        <v>0</v>
      </c>
      <c r="V4200">
        <v>7247939</v>
      </c>
      <c r="W4200">
        <v>10081953</v>
      </c>
      <c r="X4200">
        <v>8530491</v>
      </c>
      <c r="Y4200">
        <v>0</v>
      </c>
      <c r="Z4200">
        <v>0</v>
      </c>
      <c r="AA4200">
        <v>0</v>
      </c>
      <c r="AB4200">
        <v>20124985</v>
      </c>
      <c r="AC4200">
        <v>172530755</v>
      </c>
      <c r="AD4200">
        <v>0</v>
      </c>
      <c r="AE4200">
        <v>0</v>
      </c>
      <c r="AF4200">
        <v>0</v>
      </c>
      <c r="AG4200">
        <v>37327743</v>
      </c>
      <c r="AH4200">
        <v>0</v>
      </c>
      <c r="AI4200">
        <v>248595927</v>
      </c>
      <c r="AJ4200">
        <v>255843866</v>
      </c>
      <c r="AK4200">
        <v>1998668</v>
      </c>
      <c r="AL4200">
        <v>0</v>
      </c>
      <c r="AM4200">
        <v>1998668</v>
      </c>
      <c r="AN4200">
        <v>8172925</v>
      </c>
      <c r="AO4200">
        <v>450074</v>
      </c>
      <c r="AP4200">
        <v>0</v>
      </c>
      <c r="AQ4200">
        <v>0</v>
      </c>
      <c r="AR4200">
        <v>10621667</v>
      </c>
      <c r="AS4200">
        <v>0</v>
      </c>
      <c r="AT4200">
        <v>10621667</v>
      </c>
      <c r="AU4200">
        <v>0</v>
      </c>
      <c r="AV4200">
        <v>0</v>
      </c>
      <c r="AW4200">
        <v>0</v>
      </c>
      <c r="AX4200">
        <v>7085385</v>
      </c>
      <c r="AY4200">
        <v>0</v>
      </c>
      <c r="AZ4200">
        <v>0</v>
      </c>
      <c r="BA4200">
        <v>92781454</v>
      </c>
      <c r="BB4200">
        <v>112734969</v>
      </c>
      <c r="BC4200">
        <v>212601808</v>
      </c>
      <c r="BD4200">
        <v>223223475</v>
      </c>
      <c r="BE4200">
        <v>26000271</v>
      </c>
      <c r="BF4200">
        <v>0</v>
      </c>
      <c r="BG4200">
        <v>0</v>
      </c>
      <c r="BH4200">
        <v>0</v>
      </c>
      <c r="BI4200">
        <v>0</v>
      </c>
      <c r="BJ4200">
        <v>3219506</v>
      </c>
      <c r="BK4200">
        <v>1698291</v>
      </c>
      <c r="BL4200">
        <v>1702323</v>
      </c>
      <c r="BM4200">
        <v>32620391</v>
      </c>
      <c r="BN4200">
        <v>255843866</v>
      </c>
    </row>
    <row r="4201" spans="1:66" hidden="1" x14ac:dyDescent="0.25">
      <c r="A4201" t="s">
        <v>33</v>
      </c>
      <c r="B4201" t="s">
        <v>2211</v>
      </c>
      <c r="C4201">
        <v>900397244</v>
      </c>
      <c r="D4201" t="s">
        <v>2287</v>
      </c>
      <c r="E4201" t="s">
        <v>5010</v>
      </c>
      <c r="F4201" t="s">
        <v>197</v>
      </c>
      <c r="G4201" t="s">
        <v>45</v>
      </c>
      <c r="H4201" t="s">
        <v>5011</v>
      </c>
      <c r="I4201" t="s">
        <v>47</v>
      </c>
      <c r="J4201" t="s">
        <v>62</v>
      </c>
      <c r="K4201" t="s">
        <v>40</v>
      </c>
      <c r="L4201">
        <v>2574446</v>
      </c>
      <c r="M4201">
        <v>46735974</v>
      </c>
      <c r="N4201">
        <v>0</v>
      </c>
      <c r="O4201">
        <v>2257610</v>
      </c>
      <c r="P4201">
        <v>0</v>
      </c>
      <c r="Q4201">
        <v>0</v>
      </c>
      <c r="R4201">
        <v>0</v>
      </c>
      <c r="S4201">
        <v>0</v>
      </c>
      <c r="T4201">
        <v>51568030</v>
      </c>
      <c r="U4201">
        <v>0</v>
      </c>
      <c r="V4201">
        <v>51568030</v>
      </c>
      <c r="W4201">
        <v>9807800</v>
      </c>
      <c r="X4201">
        <v>9280293</v>
      </c>
      <c r="Y4201">
        <v>0</v>
      </c>
      <c r="Z4201">
        <v>0</v>
      </c>
      <c r="AA4201">
        <v>0</v>
      </c>
      <c r="AB4201">
        <v>20392989</v>
      </c>
      <c r="AC4201">
        <v>123747878</v>
      </c>
      <c r="AD4201">
        <v>11316</v>
      </c>
      <c r="AE4201">
        <v>0</v>
      </c>
      <c r="AF4201">
        <v>0</v>
      </c>
      <c r="AG4201">
        <v>36652718</v>
      </c>
      <c r="AH4201">
        <v>0</v>
      </c>
      <c r="AI4201">
        <v>199892994</v>
      </c>
      <c r="AJ4201">
        <v>251461024</v>
      </c>
      <c r="AK4201">
        <v>1636900</v>
      </c>
      <c r="AL4201">
        <v>0</v>
      </c>
      <c r="AM4201">
        <v>1636900</v>
      </c>
      <c r="AN4201">
        <v>10381341</v>
      </c>
      <c r="AO4201">
        <v>465602</v>
      </c>
      <c r="AP4201">
        <v>0</v>
      </c>
      <c r="AQ4201">
        <v>0</v>
      </c>
      <c r="AR4201">
        <v>12483843</v>
      </c>
      <c r="AS4201">
        <v>0</v>
      </c>
      <c r="AT4201">
        <v>12483843</v>
      </c>
      <c r="AU4201">
        <v>0</v>
      </c>
      <c r="AV4201">
        <v>0</v>
      </c>
      <c r="AW4201">
        <v>0</v>
      </c>
      <c r="AX4201">
        <v>0</v>
      </c>
      <c r="AY4201">
        <v>294225</v>
      </c>
      <c r="AZ4201">
        <v>0</v>
      </c>
      <c r="BA4201">
        <v>71714131</v>
      </c>
      <c r="BB4201">
        <v>139745733</v>
      </c>
      <c r="BC4201">
        <v>211754089</v>
      </c>
      <c r="BD4201">
        <v>224237932</v>
      </c>
      <c r="BE4201">
        <v>20236818</v>
      </c>
      <c r="BF4201">
        <v>0</v>
      </c>
      <c r="BG4201">
        <v>0</v>
      </c>
      <c r="BH4201">
        <v>0</v>
      </c>
      <c r="BI4201">
        <v>0</v>
      </c>
      <c r="BJ4201">
        <v>3219506</v>
      </c>
      <c r="BK4201">
        <v>1325094</v>
      </c>
      <c r="BL4201">
        <v>2441674</v>
      </c>
      <c r="BM4201">
        <v>27223092</v>
      </c>
      <c r="BN4201">
        <v>251461024</v>
      </c>
    </row>
    <row r="4202" spans="1:66" hidden="1" x14ac:dyDescent="0.25">
      <c r="A4202" t="s">
        <v>33</v>
      </c>
      <c r="B4202" t="s">
        <v>2211</v>
      </c>
      <c r="C4202">
        <v>900397305</v>
      </c>
      <c r="D4202" t="s">
        <v>2287</v>
      </c>
      <c r="E4202" t="s">
        <v>1730</v>
      </c>
      <c r="F4202" t="s">
        <v>207</v>
      </c>
      <c r="G4202" t="s">
        <v>45</v>
      </c>
      <c r="H4202" t="s">
        <v>5012</v>
      </c>
      <c r="I4202" t="s">
        <v>38</v>
      </c>
      <c r="J4202" t="s">
        <v>38</v>
      </c>
      <c r="K4202" t="s">
        <v>39</v>
      </c>
      <c r="L4202">
        <v>2288174</v>
      </c>
      <c r="M4202">
        <v>13351439</v>
      </c>
      <c r="O4202">
        <v>603822</v>
      </c>
      <c r="R4202">
        <v>31239</v>
      </c>
      <c r="T4202">
        <v>16274674</v>
      </c>
      <c r="V4202">
        <v>16274674</v>
      </c>
      <c r="X4202">
        <v>35166</v>
      </c>
      <c r="AD4202">
        <v>494725</v>
      </c>
      <c r="AI4202">
        <v>529891</v>
      </c>
      <c r="AJ4202">
        <v>16804565</v>
      </c>
      <c r="AK4202">
        <v>93633</v>
      </c>
      <c r="AM4202">
        <v>93633</v>
      </c>
      <c r="AN4202">
        <v>11987144</v>
      </c>
      <c r="AO4202">
        <v>181873</v>
      </c>
      <c r="AQ4202">
        <v>30716</v>
      </c>
      <c r="AR4202">
        <v>12293366</v>
      </c>
      <c r="AT4202">
        <v>12293366</v>
      </c>
      <c r="AY4202">
        <v>544905</v>
      </c>
      <c r="BC4202">
        <v>544905</v>
      </c>
      <c r="BD4202">
        <v>12838271</v>
      </c>
      <c r="BE4202">
        <v>1140000</v>
      </c>
      <c r="BK4202">
        <v>333998</v>
      </c>
      <c r="BL4202">
        <v>2492296</v>
      </c>
      <c r="BM4202">
        <v>3966294</v>
      </c>
      <c r="BN4202">
        <v>16804565</v>
      </c>
    </row>
    <row r="4203" spans="1:66" hidden="1" x14ac:dyDescent="0.25">
      <c r="A4203" t="s">
        <v>33</v>
      </c>
      <c r="B4203" t="s">
        <v>2211</v>
      </c>
      <c r="C4203">
        <v>900397305</v>
      </c>
      <c r="D4203" t="s">
        <v>2287</v>
      </c>
      <c r="E4203" t="s">
        <v>1730</v>
      </c>
      <c r="F4203" t="s">
        <v>207</v>
      </c>
      <c r="G4203" t="s">
        <v>45</v>
      </c>
      <c r="H4203" t="s">
        <v>5012</v>
      </c>
      <c r="I4203" t="s">
        <v>38</v>
      </c>
      <c r="J4203" t="s">
        <v>38</v>
      </c>
      <c r="K4203" t="s">
        <v>40</v>
      </c>
      <c r="L4203">
        <v>3848038</v>
      </c>
      <c r="M4203">
        <v>12087499</v>
      </c>
      <c r="O4203">
        <v>366377</v>
      </c>
      <c r="R4203">
        <v>41722</v>
      </c>
      <c r="T4203">
        <v>16343636</v>
      </c>
      <c r="V4203">
        <v>16343636</v>
      </c>
      <c r="X4203">
        <v>151262</v>
      </c>
      <c r="Z4203">
        <v>170</v>
      </c>
      <c r="AD4203">
        <v>562053</v>
      </c>
      <c r="AI4203">
        <v>713485</v>
      </c>
      <c r="AJ4203">
        <v>17057121</v>
      </c>
      <c r="AK4203">
        <v>42387</v>
      </c>
      <c r="AM4203">
        <v>42387</v>
      </c>
      <c r="AN4203">
        <v>11343330</v>
      </c>
      <c r="AO4203">
        <v>1192983</v>
      </c>
      <c r="AQ4203">
        <v>133251</v>
      </c>
      <c r="AR4203">
        <v>12711951</v>
      </c>
      <c r="AT4203">
        <v>12711951</v>
      </c>
      <c r="AY4203">
        <v>293193</v>
      </c>
      <c r="BC4203">
        <v>293193</v>
      </c>
      <c r="BD4203">
        <v>13005144</v>
      </c>
      <c r="BE4203">
        <v>1140000</v>
      </c>
      <c r="BK4203">
        <v>225975</v>
      </c>
      <c r="BL4203">
        <v>2686002</v>
      </c>
      <c r="BM4203">
        <v>4051977</v>
      </c>
      <c r="BN4203">
        <v>17057121</v>
      </c>
    </row>
    <row r="4204" spans="1:66" x14ac:dyDescent="0.25">
      <c r="A4204" t="s">
        <v>33</v>
      </c>
      <c r="B4204" t="s">
        <v>2211</v>
      </c>
      <c r="C4204">
        <v>900397331</v>
      </c>
      <c r="D4204" t="s">
        <v>2287</v>
      </c>
      <c r="E4204" t="s">
        <v>5013</v>
      </c>
      <c r="F4204" t="s">
        <v>2355</v>
      </c>
      <c r="G4204" t="s">
        <v>45</v>
      </c>
      <c r="H4204" t="s">
        <v>5014</v>
      </c>
      <c r="I4204" t="s">
        <v>129</v>
      </c>
      <c r="J4204" t="s">
        <v>130</v>
      </c>
      <c r="K4204" t="s">
        <v>39</v>
      </c>
      <c r="L4204">
        <v>541496</v>
      </c>
      <c r="M4204">
        <v>108816</v>
      </c>
      <c r="N4204">
        <v>4166567</v>
      </c>
      <c r="O4204">
        <v>3522</v>
      </c>
      <c r="T4204">
        <v>4820401</v>
      </c>
      <c r="V4204">
        <v>4820401</v>
      </c>
      <c r="X4204">
        <v>943804</v>
      </c>
      <c r="Z4204">
        <v>9200</v>
      </c>
      <c r="AI4204">
        <v>953004</v>
      </c>
      <c r="AJ4204">
        <v>5773405</v>
      </c>
      <c r="AN4204">
        <v>906450</v>
      </c>
      <c r="AO4204">
        <v>462797</v>
      </c>
      <c r="AQ4204">
        <v>6468</v>
      </c>
      <c r="AR4204">
        <v>1375715</v>
      </c>
      <c r="AT4204">
        <v>1375715</v>
      </c>
      <c r="AU4204">
        <v>260846</v>
      </c>
      <c r="AW4204">
        <v>260846</v>
      </c>
      <c r="AX4204">
        <v>728772</v>
      </c>
      <c r="BC4204">
        <v>989618</v>
      </c>
      <c r="BD4204">
        <v>2365333</v>
      </c>
      <c r="BE4204">
        <v>1200000</v>
      </c>
      <c r="BK4204">
        <v>191095</v>
      </c>
      <c r="BL4204">
        <v>2016977</v>
      </c>
      <c r="BM4204">
        <v>3408072</v>
      </c>
      <c r="BN4204">
        <v>5773405</v>
      </c>
    </row>
    <row r="4205" spans="1:66" hidden="1" x14ac:dyDescent="0.25">
      <c r="A4205" t="s">
        <v>33</v>
      </c>
      <c r="B4205" t="s">
        <v>2211</v>
      </c>
      <c r="C4205">
        <v>900397331</v>
      </c>
      <c r="D4205" t="s">
        <v>2287</v>
      </c>
      <c r="E4205" t="s">
        <v>5013</v>
      </c>
      <c r="F4205" t="s">
        <v>2355</v>
      </c>
      <c r="G4205" t="s">
        <v>45</v>
      </c>
      <c r="H4205" t="s">
        <v>5014</v>
      </c>
      <c r="I4205" t="s">
        <v>129</v>
      </c>
      <c r="J4205" t="s">
        <v>130</v>
      </c>
      <c r="K4205" t="s">
        <v>40</v>
      </c>
      <c r="L4205">
        <v>576502</v>
      </c>
      <c r="M4205">
        <v>82801</v>
      </c>
      <c r="N4205">
        <v>3409231</v>
      </c>
      <c r="O4205">
        <v>2654</v>
      </c>
      <c r="Q4205">
        <v>707</v>
      </c>
      <c r="T4205">
        <v>4071895</v>
      </c>
      <c r="V4205">
        <v>4071895</v>
      </c>
      <c r="X4205">
        <v>905160</v>
      </c>
      <c r="Z4205">
        <v>9200</v>
      </c>
      <c r="AD4205">
        <v>7979</v>
      </c>
      <c r="AI4205">
        <v>922339</v>
      </c>
      <c r="AJ4205">
        <v>4994234</v>
      </c>
      <c r="AN4205">
        <v>1435029</v>
      </c>
      <c r="AP4205">
        <v>203664</v>
      </c>
      <c r="AR4205">
        <v>1638693</v>
      </c>
      <c r="AT4205">
        <v>1638693</v>
      </c>
      <c r="AX4205">
        <v>324575</v>
      </c>
      <c r="BA4205">
        <v>149995</v>
      </c>
      <c r="BC4205">
        <v>474570</v>
      </c>
      <c r="BD4205">
        <v>2113263</v>
      </c>
      <c r="BE4205">
        <v>1200000</v>
      </c>
      <c r="BK4205">
        <v>121015</v>
      </c>
      <c r="BL4205">
        <v>1559956</v>
      </c>
      <c r="BM4205">
        <v>2880971</v>
      </c>
      <c r="BN4205">
        <v>4994234</v>
      </c>
    </row>
    <row r="4206" spans="1:66" hidden="1" x14ac:dyDescent="0.25">
      <c r="A4206" t="s">
        <v>33</v>
      </c>
      <c r="B4206" t="s">
        <v>2211</v>
      </c>
      <c r="C4206">
        <v>900397663</v>
      </c>
      <c r="D4206" t="s">
        <v>2287</v>
      </c>
      <c r="E4206" t="s">
        <v>5015</v>
      </c>
      <c r="F4206" t="s">
        <v>131</v>
      </c>
      <c r="G4206" t="s">
        <v>45</v>
      </c>
      <c r="H4206" t="s">
        <v>5016</v>
      </c>
      <c r="I4206" t="s">
        <v>38</v>
      </c>
      <c r="J4206" t="s">
        <v>38</v>
      </c>
      <c r="K4206" t="s">
        <v>39</v>
      </c>
      <c r="L4206">
        <v>3289903</v>
      </c>
      <c r="M4206">
        <v>9804138</v>
      </c>
      <c r="N4206">
        <v>5848572</v>
      </c>
      <c r="Q4206">
        <v>938793</v>
      </c>
      <c r="T4206">
        <v>19881406</v>
      </c>
      <c r="V4206">
        <v>19881406</v>
      </c>
      <c r="X4206">
        <v>347573</v>
      </c>
      <c r="AD4206">
        <v>576252</v>
      </c>
      <c r="AE4206">
        <v>348962</v>
      </c>
      <c r="AI4206">
        <v>1272787</v>
      </c>
      <c r="AJ4206">
        <v>21154193</v>
      </c>
      <c r="AK4206">
        <v>831722</v>
      </c>
      <c r="AM4206">
        <v>831722</v>
      </c>
      <c r="AN4206">
        <v>11920946</v>
      </c>
      <c r="AO4206">
        <v>971014</v>
      </c>
      <c r="AP4206">
        <v>6523</v>
      </c>
      <c r="AQ4206">
        <v>825077</v>
      </c>
      <c r="AR4206">
        <v>14555282</v>
      </c>
      <c r="AT4206">
        <v>14555282</v>
      </c>
      <c r="BD4206">
        <v>14555282</v>
      </c>
      <c r="BE4206">
        <v>4488587</v>
      </c>
      <c r="BI4206">
        <v>59681</v>
      </c>
      <c r="BK4206">
        <v>81760</v>
      </c>
      <c r="BL4206">
        <v>1968883</v>
      </c>
      <c r="BM4206">
        <v>6598911</v>
      </c>
      <c r="BN4206">
        <v>21154193</v>
      </c>
    </row>
    <row r="4207" spans="1:66" hidden="1" x14ac:dyDescent="0.25">
      <c r="A4207" t="s">
        <v>33</v>
      </c>
      <c r="B4207" t="s">
        <v>2211</v>
      </c>
      <c r="C4207">
        <v>900397663</v>
      </c>
      <c r="D4207" t="s">
        <v>2287</v>
      </c>
      <c r="E4207" t="s">
        <v>5015</v>
      </c>
      <c r="F4207" t="s">
        <v>131</v>
      </c>
      <c r="G4207" t="s">
        <v>45</v>
      </c>
      <c r="H4207" t="s">
        <v>5016</v>
      </c>
      <c r="I4207" t="s">
        <v>38</v>
      </c>
      <c r="J4207" t="s">
        <v>38</v>
      </c>
      <c r="K4207" t="s">
        <v>40</v>
      </c>
      <c r="L4207">
        <v>1313242</v>
      </c>
      <c r="M4207">
        <v>9528995</v>
      </c>
      <c r="N4207">
        <v>4161128</v>
      </c>
      <c r="Q4207">
        <v>781520</v>
      </c>
      <c r="T4207">
        <v>15784885</v>
      </c>
      <c r="V4207">
        <v>15784885</v>
      </c>
      <c r="X4207">
        <v>347135</v>
      </c>
      <c r="AD4207">
        <v>576242</v>
      </c>
      <c r="AE4207">
        <v>406335</v>
      </c>
      <c r="AI4207">
        <v>1329712</v>
      </c>
      <c r="AJ4207">
        <v>17114597</v>
      </c>
      <c r="AK4207">
        <v>419967</v>
      </c>
      <c r="AM4207">
        <v>419967</v>
      </c>
      <c r="AN4207">
        <v>9734663</v>
      </c>
      <c r="AO4207">
        <v>542498</v>
      </c>
      <c r="AP4207">
        <v>7387</v>
      </c>
      <c r="AQ4207">
        <v>125259</v>
      </c>
      <c r="AR4207">
        <v>10829774</v>
      </c>
      <c r="AT4207">
        <v>10829774</v>
      </c>
      <c r="BD4207">
        <v>10829774</v>
      </c>
      <c r="BE4207">
        <v>4488587</v>
      </c>
      <c r="BI4207">
        <v>59681</v>
      </c>
      <c r="BK4207">
        <v>81760</v>
      </c>
      <c r="BL4207">
        <v>1654795</v>
      </c>
      <c r="BM4207">
        <v>6284823</v>
      </c>
      <c r="BN4207">
        <v>17114597</v>
      </c>
    </row>
    <row r="4208" spans="1:66" hidden="1" x14ac:dyDescent="0.25">
      <c r="A4208" t="s">
        <v>33</v>
      </c>
      <c r="B4208" t="s">
        <v>2211</v>
      </c>
      <c r="C4208">
        <v>900398036</v>
      </c>
      <c r="D4208" t="s">
        <v>2287</v>
      </c>
      <c r="E4208" t="s">
        <v>5017</v>
      </c>
      <c r="F4208" t="s">
        <v>234</v>
      </c>
      <c r="G4208" t="s">
        <v>111</v>
      </c>
      <c r="H4208" t="s">
        <v>5018</v>
      </c>
      <c r="I4208" t="s">
        <v>38</v>
      </c>
      <c r="J4208" t="s">
        <v>38</v>
      </c>
      <c r="K4208" t="s">
        <v>39</v>
      </c>
      <c r="L4208">
        <v>1029741</v>
      </c>
      <c r="M4208">
        <v>75370798</v>
      </c>
      <c r="N4208">
        <v>2162451</v>
      </c>
      <c r="O4208">
        <v>789445</v>
      </c>
      <c r="T4208">
        <v>79352435</v>
      </c>
      <c r="V4208">
        <v>79352435</v>
      </c>
      <c r="AJ4208">
        <v>79352435</v>
      </c>
      <c r="AK4208">
        <v>70083</v>
      </c>
      <c r="AL4208">
        <v>1898190</v>
      </c>
      <c r="AM4208">
        <v>1968273</v>
      </c>
      <c r="AN4208">
        <v>8757818</v>
      </c>
      <c r="AO4208">
        <v>425777</v>
      </c>
      <c r="AP4208">
        <v>50831149</v>
      </c>
      <c r="AR4208">
        <v>61983017</v>
      </c>
      <c r="AT4208">
        <v>61983017</v>
      </c>
      <c r="BD4208">
        <v>61983017</v>
      </c>
      <c r="BE4208">
        <v>20000</v>
      </c>
      <c r="BH4208">
        <v>73935985</v>
      </c>
      <c r="BL4208">
        <v>-56586567</v>
      </c>
      <c r="BM4208">
        <v>17369418</v>
      </c>
      <c r="BN4208">
        <v>79352435</v>
      </c>
    </row>
    <row r="4209" spans="1:66" hidden="1" x14ac:dyDescent="0.25">
      <c r="A4209" t="s">
        <v>33</v>
      </c>
      <c r="B4209" t="s">
        <v>2211</v>
      </c>
      <c r="C4209">
        <v>900398036</v>
      </c>
      <c r="D4209" t="s">
        <v>2287</v>
      </c>
      <c r="E4209" t="s">
        <v>5017</v>
      </c>
      <c r="F4209" t="s">
        <v>234</v>
      </c>
      <c r="G4209" t="s">
        <v>111</v>
      </c>
      <c r="H4209" t="s">
        <v>5018</v>
      </c>
      <c r="I4209" t="s">
        <v>38</v>
      </c>
      <c r="J4209" t="s">
        <v>38</v>
      </c>
      <c r="K4209" t="s">
        <v>40</v>
      </c>
      <c r="L4209">
        <v>2946151</v>
      </c>
      <c r="M4209">
        <v>71384606</v>
      </c>
      <c r="N4209">
        <v>9979086</v>
      </c>
      <c r="O4209">
        <v>101034</v>
      </c>
      <c r="T4209">
        <v>84410877</v>
      </c>
      <c r="V4209">
        <v>84410877</v>
      </c>
      <c r="AJ4209">
        <v>84410877</v>
      </c>
      <c r="AK4209">
        <v>124662</v>
      </c>
      <c r="AL4209">
        <v>1354493</v>
      </c>
      <c r="AM4209">
        <v>1479155</v>
      </c>
      <c r="AN4209">
        <v>9185566</v>
      </c>
      <c r="AO4209">
        <v>40873</v>
      </c>
      <c r="AP4209">
        <v>61423265</v>
      </c>
      <c r="AR4209">
        <v>72128859</v>
      </c>
      <c r="AT4209">
        <v>72128859</v>
      </c>
      <c r="BD4209">
        <v>72128859</v>
      </c>
      <c r="BE4209">
        <v>20000</v>
      </c>
      <c r="BH4209">
        <v>72327226</v>
      </c>
      <c r="BL4209">
        <v>-60065208</v>
      </c>
      <c r="BM4209">
        <v>12282018</v>
      </c>
      <c r="BN4209">
        <v>84410877</v>
      </c>
    </row>
    <row r="4210" spans="1:66" hidden="1" x14ac:dyDescent="0.25">
      <c r="A4210" t="s">
        <v>33</v>
      </c>
      <c r="B4210" t="s">
        <v>2211</v>
      </c>
      <c r="C4210">
        <v>900398767</v>
      </c>
      <c r="D4210" t="s">
        <v>2287</v>
      </c>
      <c r="E4210" t="s">
        <v>5019</v>
      </c>
      <c r="F4210" t="s">
        <v>289</v>
      </c>
      <c r="G4210" t="s">
        <v>111</v>
      </c>
      <c r="H4210" t="s">
        <v>5020</v>
      </c>
      <c r="I4210" t="s">
        <v>38</v>
      </c>
      <c r="J4210" t="s">
        <v>38</v>
      </c>
      <c r="K4210" t="s">
        <v>39</v>
      </c>
      <c r="L4210">
        <v>2310053</v>
      </c>
      <c r="M4210">
        <v>18647421</v>
      </c>
      <c r="N4210">
        <v>1827593</v>
      </c>
      <c r="O4210">
        <v>10271015</v>
      </c>
      <c r="Q4210">
        <v>191427</v>
      </c>
      <c r="T4210">
        <v>33247509</v>
      </c>
      <c r="V4210">
        <v>33247509</v>
      </c>
      <c r="X4210">
        <v>34603664</v>
      </c>
      <c r="AD4210">
        <v>7415726</v>
      </c>
      <c r="AI4210">
        <v>42019390</v>
      </c>
      <c r="AJ4210">
        <v>75266899</v>
      </c>
      <c r="AK4210">
        <v>614242</v>
      </c>
      <c r="AM4210">
        <v>614242</v>
      </c>
      <c r="AN4210">
        <v>5070605</v>
      </c>
      <c r="AO4210">
        <v>1770050</v>
      </c>
      <c r="AR4210">
        <v>7454897</v>
      </c>
      <c r="AT4210">
        <v>7454897</v>
      </c>
      <c r="AX4210">
        <v>2366880</v>
      </c>
      <c r="AZ4210">
        <v>1351532</v>
      </c>
      <c r="BA4210">
        <v>8578329</v>
      </c>
      <c r="BB4210">
        <v>8835229</v>
      </c>
      <c r="BC4210">
        <v>21131970</v>
      </c>
      <c r="BD4210">
        <v>28586867</v>
      </c>
      <c r="BE4210">
        <v>38860</v>
      </c>
      <c r="BH4210">
        <v>47741521</v>
      </c>
      <c r="BJ4210">
        <v>3398001</v>
      </c>
      <c r="BL4210">
        <v>-4498350</v>
      </c>
      <c r="BM4210">
        <v>46680032</v>
      </c>
      <c r="BN4210">
        <v>75266899</v>
      </c>
    </row>
    <row r="4211" spans="1:66" hidden="1" x14ac:dyDescent="0.25">
      <c r="A4211" t="s">
        <v>33</v>
      </c>
      <c r="B4211" t="s">
        <v>2211</v>
      </c>
      <c r="C4211">
        <v>900398767</v>
      </c>
      <c r="D4211" t="s">
        <v>2287</v>
      </c>
      <c r="E4211" t="s">
        <v>5019</v>
      </c>
      <c r="F4211" t="s">
        <v>289</v>
      </c>
      <c r="G4211" t="s">
        <v>111</v>
      </c>
      <c r="H4211" t="s">
        <v>5020</v>
      </c>
      <c r="I4211" t="s">
        <v>38</v>
      </c>
      <c r="J4211" t="s">
        <v>38</v>
      </c>
      <c r="K4211" t="s">
        <v>40</v>
      </c>
      <c r="L4211">
        <v>4870066</v>
      </c>
      <c r="M4211">
        <v>3337809</v>
      </c>
      <c r="N4211">
        <v>3364161</v>
      </c>
      <c r="O4211">
        <v>4529862</v>
      </c>
      <c r="Q4211">
        <v>2863</v>
      </c>
      <c r="T4211">
        <v>16104761</v>
      </c>
      <c r="V4211">
        <v>16104761</v>
      </c>
      <c r="X4211">
        <v>22288117</v>
      </c>
      <c r="AB4211">
        <v>1359762</v>
      </c>
      <c r="AD4211">
        <v>20904255</v>
      </c>
      <c r="AI4211">
        <v>44552134</v>
      </c>
      <c r="AJ4211">
        <v>60656895</v>
      </c>
      <c r="AK4211">
        <v>477494</v>
      </c>
      <c r="AM4211">
        <v>477494</v>
      </c>
      <c r="AN4211">
        <v>100920</v>
      </c>
      <c r="AO4211">
        <v>4414560</v>
      </c>
      <c r="AR4211">
        <v>4992974</v>
      </c>
      <c r="AT4211">
        <v>4992974</v>
      </c>
      <c r="AX4211">
        <v>5577270</v>
      </c>
      <c r="AZ4211">
        <v>1472981</v>
      </c>
      <c r="BA4211">
        <v>1546493</v>
      </c>
      <c r="BB4211">
        <v>11005059</v>
      </c>
      <c r="BC4211">
        <v>19601803</v>
      </c>
      <c r="BD4211">
        <v>24594777</v>
      </c>
      <c r="BE4211">
        <v>38860</v>
      </c>
      <c r="BH4211">
        <v>46636598</v>
      </c>
      <c r="BJ4211">
        <v>8519949</v>
      </c>
      <c r="BL4211">
        <v>-19133289</v>
      </c>
      <c r="BM4211">
        <v>36062118</v>
      </c>
      <c r="BN4211">
        <v>60656895</v>
      </c>
    </row>
    <row r="4212" spans="1:66" hidden="1" x14ac:dyDescent="0.25">
      <c r="A4212" t="s">
        <v>33</v>
      </c>
      <c r="B4212" t="s">
        <v>2211</v>
      </c>
      <c r="C4212">
        <v>900399091</v>
      </c>
      <c r="D4212" t="s">
        <v>2287</v>
      </c>
      <c r="E4212" t="s">
        <v>5021</v>
      </c>
      <c r="F4212" t="s">
        <v>152</v>
      </c>
      <c r="G4212" t="s">
        <v>45</v>
      </c>
      <c r="H4212" t="s">
        <v>1731</v>
      </c>
      <c r="I4212" t="s">
        <v>47</v>
      </c>
      <c r="J4212" t="s">
        <v>62</v>
      </c>
      <c r="K4212" t="s">
        <v>39</v>
      </c>
      <c r="L4212">
        <v>9467</v>
      </c>
      <c r="M4212">
        <v>3127442</v>
      </c>
      <c r="O4212">
        <v>293561</v>
      </c>
      <c r="T4212">
        <v>3430470</v>
      </c>
      <c r="V4212">
        <v>3430470</v>
      </c>
      <c r="W4212">
        <v>36008434</v>
      </c>
      <c r="AF4212">
        <v>48396</v>
      </c>
      <c r="AI4212">
        <v>36056830</v>
      </c>
      <c r="AJ4212">
        <v>39487300</v>
      </c>
      <c r="AN4212">
        <v>28183</v>
      </c>
      <c r="AO4212">
        <v>645708</v>
      </c>
      <c r="AR4212">
        <v>673891</v>
      </c>
      <c r="AT4212">
        <v>673891</v>
      </c>
      <c r="AY4212">
        <v>2897617</v>
      </c>
      <c r="BC4212">
        <v>2897617</v>
      </c>
      <c r="BD4212">
        <v>3571508</v>
      </c>
      <c r="BE4212">
        <v>22222</v>
      </c>
      <c r="BJ4212">
        <v>14370522</v>
      </c>
      <c r="BK4212">
        <v>4349143</v>
      </c>
      <c r="BL4212">
        <v>17173905</v>
      </c>
      <c r="BM4212">
        <v>35915792</v>
      </c>
      <c r="BN4212">
        <v>39487300</v>
      </c>
    </row>
    <row r="4213" spans="1:66" hidden="1" x14ac:dyDescent="0.25">
      <c r="A4213" t="s">
        <v>33</v>
      </c>
      <c r="B4213" t="s">
        <v>2211</v>
      </c>
      <c r="C4213">
        <v>900399091</v>
      </c>
      <c r="D4213" t="s">
        <v>2287</v>
      </c>
      <c r="E4213" t="s">
        <v>5021</v>
      </c>
      <c r="F4213" t="s">
        <v>152</v>
      </c>
      <c r="G4213" t="s">
        <v>45</v>
      </c>
      <c r="H4213" t="s">
        <v>1731</v>
      </c>
      <c r="I4213" t="s">
        <v>47</v>
      </c>
      <c r="J4213" t="s">
        <v>62</v>
      </c>
      <c r="K4213" t="s">
        <v>40</v>
      </c>
      <c r="L4213">
        <v>9467</v>
      </c>
      <c r="M4213">
        <v>2023323</v>
      </c>
      <c r="O4213">
        <v>258716</v>
      </c>
      <c r="T4213">
        <v>2291506</v>
      </c>
      <c r="V4213">
        <v>2291506</v>
      </c>
      <c r="W4213">
        <v>36241559</v>
      </c>
      <c r="AF4213">
        <v>45412</v>
      </c>
      <c r="AI4213">
        <v>36286971</v>
      </c>
      <c r="AJ4213">
        <v>38578477</v>
      </c>
      <c r="AN4213">
        <v>22093</v>
      </c>
      <c r="AO4213">
        <v>445459</v>
      </c>
      <c r="AR4213">
        <v>467552</v>
      </c>
      <c r="AT4213">
        <v>467552</v>
      </c>
      <c r="AY4213">
        <v>2978992</v>
      </c>
      <c r="BC4213">
        <v>2978992</v>
      </c>
      <c r="BD4213">
        <v>3446544</v>
      </c>
      <c r="BE4213">
        <v>22222</v>
      </c>
      <c r="BJ4213">
        <v>14370522</v>
      </c>
      <c r="BK4213">
        <v>3832298</v>
      </c>
      <c r="BL4213">
        <v>16906891</v>
      </c>
      <c r="BM4213">
        <v>35131933</v>
      </c>
      <c r="BN4213">
        <v>38578477</v>
      </c>
    </row>
    <row r="4214" spans="1:66" hidden="1" x14ac:dyDescent="0.25">
      <c r="A4214" t="s">
        <v>33</v>
      </c>
      <c r="B4214" t="s">
        <v>2211</v>
      </c>
      <c r="C4214">
        <v>900399437</v>
      </c>
      <c r="D4214" t="s">
        <v>2287</v>
      </c>
      <c r="E4214" t="s">
        <v>5022</v>
      </c>
      <c r="F4214" t="s">
        <v>463</v>
      </c>
      <c r="G4214" t="s">
        <v>45</v>
      </c>
      <c r="H4214" t="s">
        <v>1732</v>
      </c>
      <c r="I4214" t="s">
        <v>38</v>
      </c>
      <c r="J4214" t="s">
        <v>38</v>
      </c>
      <c r="K4214" t="s">
        <v>39</v>
      </c>
      <c r="L4214">
        <v>19993048</v>
      </c>
      <c r="M4214">
        <v>13141839</v>
      </c>
      <c r="O4214">
        <v>552805</v>
      </c>
      <c r="T4214">
        <v>33687692</v>
      </c>
      <c r="V4214">
        <v>33687692</v>
      </c>
      <c r="X4214">
        <v>2662103</v>
      </c>
      <c r="AD4214">
        <v>144840</v>
      </c>
      <c r="AG4214">
        <v>354555</v>
      </c>
      <c r="AI4214">
        <v>3161498</v>
      </c>
      <c r="AJ4214">
        <v>36849190</v>
      </c>
      <c r="AK4214">
        <v>460560</v>
      </c>
      <c r="AL4214">
        <v>5335472</v>
      </c>
      <c r="AM4214">
        <v>5796032</v>
      </c>
      <c r="AN4214">
        <v>22726710</v>
      </c>
      <c r="AO4214">
        <v>3658639</v>
      </c>
      <c r="AQ4214">
        <v>788776</v>
      </c>
      <c r="AR4214">
        <v>32970157</v>
      </c>
      <c r="AT4214">
        <v>32970157</v>
      </c>
      <c r="BB4214">
        <v>267894</v>
      </c>
      <c r="BC4214">
        <v>267894</v>
      </c>
      <c r="BD4214">
        <v>33238051</v>
      </c>
      <c r="BE4214">
        <v>27902143</v>
      </c>
      <c r="BL4214">
        <v>-24291004</v>
      </c>
      <c r="BM4214">
        <v>3611139</v>
      </c>
      <c r="BN4214">
        <v>36849190</v>
      </c>
    </row>
    <row r="4215" spans="1:66" hidden="1" x14ac:dyDescent="0.25">
      <c r="A4215" t="s">
        <v>33</v>
      </c>
      <c r="B4215" t="s">
        <v>2211</v>
      </c>
      <c r="C4215">
        <v>900399437</v>
      </c>
      <c r="D4215" t="s">
        <v>2287</v>
      </c>
      <c r="E4215" t="s">
        <v>5022</v>
      </c>
      <c r="F4215" t="s">
        <v>463</v>
      </c>
      <c r="G4215" t="s">
        <v>45</v>
      </c>
      <c r="H4215" t="s">
        <v>1732</v>
      </c>
      <c r="I4215" t="s">
        <v>38</v>
      </c>
      <c r="J4215" t="s">
        <v>38</v>
      </c>
      <c r="K4215" t="s">
        <v>40</v>
      </c>
      <c r="L4215">
        <v>11687454</v>
      </c>
      <c r="M4215">
        <v>16350879</v>
      </c>
      <c r="O4215">
        <v>1316118</v>
      </c>
      <c r="T4215">
        <v>29354451</v>
      </c>
      <c r="V4215">
        <v>29354451</v>
      </c>
      <c r="X4215">
        <v>2701823</v>
      </c>
      <c r="AC4215">
        <v>15800</v>
      </c>
      <c r="AD4215">
        <v>1961130</v>
      </c>
      <c r="AG4215">
        <v>547330</v>
      </c>
      <c r="AI4215">
        <v>5226083</v>
      </c>
      <c r="AJ4215">
        <v>34580534</v>
      </c>
      <c r="AK4215">
        <v>420070</v>
      </c>
      <c r="AL4215">
        <v>6837152</v>
      </c>
      <c r="AM4215">
        <v>7257222</v>
      </c>
      <c r="AN4215">
        <v>25855037</v>
      </c>
      <c r="AO4215">
        <v>1660586</v>
      </c>
      <c r="AQ4215">
        <v>2923354</v>
      </c>
      <c r="AR4215">
        <v>37696199</v>
      </c>
      <c r="AT4215">
        <v>37696199</v>
      </c>
      <c r="BB4215">
        <v>422284</v>
      </c>
      <c r="BC4215">
        <v>422284</v>
      </c>
      <c r="BD4215">
        <v>38118483</v>
      </c>
      <c r="BE4215">
        <v>27902143</v>
      </c>
      <c r="BL4215">
        <v>-31440092</v>
      </c>
      <c r="BM4215">
        <v>-3537949</v>
      </c>
      <c r="BN4215">
        <v>34580534</v>
      </c>
    </row>
    <row r="4216" spans="1:66" hidden="1" x14ac:dyDescent="0.25">
      <c r="A4216" t="s">
        <v>33</v>
      </c>
      <c r="B4216" t="s">
        <v>2211</v>
      </c>
      <c r="C4216">
        <v>900400551</v>
      </c>
      <c r="D4216" t="s">
        <v>2287</v>
      </c>
      <c r="E4216" t="s">
        <v>5023</v>
      </c>
      <c r="F4216" t="s">
        <v>1400</v>
      </c>
      <c r="G4216" t="s">
        <v>45</v>
      </c>
      <c r="H4216" t="s">
        <v>5024</v>
      </c>
      <c r="I4216" t="s">
        <v>38</v>
      </c>
      <c r="J4216" t="s">
        <v>38</v>
      </c>
      <c r="K4216" t="s">
        <v>39</v>
      </c>
      <c r="L4216">
        <v>3184889</v>
      </c>
      <c r="M4216">
        <v>28256173</v>
      </c>
      <c r="R4216">
        <v>1738</v>
      </c>
      <c r="T4216">
        <v>31442800</v>
      </c>
      <c r="V4216">
        <v>31442800</v>
      </c>
      <c r="X4216">
        <v>457664</v>
      </c>
      <c r="AD4216">
        <v>336494</v>
      </c>
      <c r="AI4216">
        <v>794158</v>
      </c>
      <c r="AJ4216">
        <v>32236958</v>
      </c>
      <c r="AK4216">
        <v>864952</v>
      </c>
      <c r="AM4216">
        <v>864952</v>
      </c>
      <c r="AN4216">
        <v>11953885</v>
      </c>
      <c r="AO4216">
        <v>2097068</v>
      </c>
      <c r="AQ4216">
        <v>7150864</v>
      </c>
      <c r="AR4216">
        <v>22066769</v>
      </c>
      <c r="AT4216">
        <v>22066769</v>
      </c>
      <c r="BD4216">
        <v>22066769</v>
      </c>
      <c r="BE4216">
        <v>3121000</v>
      </c>
      <c r="BF4216">
        <v>12339000</v>
      </c>
      <c r="BK4216">
        <v>9087</v>
      </c>
      <c r="BL4216">
        <v>-5298898</v>
      </c>
      <c r="BM4216">
        <v>10170189</v>
      </c>
      <c r="BN4216">
        <v>32236958</v>
      </c>
    </row>
    <row r="4217" spans="1:66" hidden="1" x14ac:dyDescent="0.25">
      <c r="A4217" t="s">
        <v>33</v>
      </c>
      <c r="B4217" t="s">
        <v>2211</v>
      </c>
      <c r="C4217">
        <v>900400551</v>
      </c>
      <c r="D4217" t="s">
        <v>2287</v>
      </c>
      <c r="E4217" t="s">
        <v>5023</v>
      </c>
      <c r="F4217" t="s">
        <v>1400</v>
      </c>
      <c r="G4217" t="s">
        <v>45</v>
      </c>
      <c r="H4217" t="s">
        <v>5024</v>
      </c>
      <c r="I4217" t="s">
        <v>38</v>
      </c>
      <c r="J4217" t="s">
        <v>38</v>
      </c>
      <c r="K4217" t="s">
        <v>40</v>
      </c>
      <c r="L4217">
        <v>8711766</v>
      </c>
      <c r="M4217">
        <v>59285582</v>
      </c>
      <c r="R4217">
        <v>19365</v>
      </c>
      <c r="T4217">
        <v>68016713</v>
      </c>
      <c r="V4217">
        <v>68016713</v>
      </c>
      <c r="X4217">
        <v>350183</v>
      </c>
      <c r="AD4217">
        <v>220726</v>
      </c>
      <c r="AI4217">
        <v>570909</v>
      </c>
      <c r="AJ4217">
        <v>68587622</v>
      </c>
      <c r="AK4217">
        <v>973712</v>
      </c>
      <c r="AM4217">
        <v>973712</v>
      </c>
      <c r="AN4217">
        <v>54059203</v>
      </c>
      <c r="AO4217">
        <v>2021228</v>
      </c>
      <c r="AQ4217">
        <v>5265714</v>
      </c>
      <c r="AR4217">
        <v>62319857</v>
      </c>
      <c r="AT4217">
        <v>62319857</v>
      </c>
      <c r="BD4217">
        <v>62319857</v>
      </c>
      <c r="BE4217">
        <v>2041000</v>
      </c>
      <c r="BF4217">
        <v>13419000</v>
      </c>
      <c r="BK4217">
        <v>9087</v>
      </c>
      <c r="BL4217">
        <v>-9201322</v>
      </c>
      <c r="BM4217">
        <v>6267765</v>
      </c>
      <c r="BN4217">
        <v>68587622</v>
      </c>
    </row>
    <row r="4218" spans="1:66" hidden="1" x14ac:dyDescent="0.25">
      <c r="A4218" t="s">
        <v>33</v>
      </c>
      <c r="B4218" t="s">
        <v>2211</v>
      </c>
      <c r="C4218">
        <v>900400934</v>
      </c>
      <c r="D4218" t="s">
        <v>2287</v>
      </c>
      <c r="E4218" t="s">
        <v>5025</v>
      </c>
      <c r="F4218" t="s">
        <v>1710</v>
      </c>
      <c r="G4218" t="s">
        <v>51</v>
      </c>
      <c r="H4218" t="s">
        <v>1733</v>
      </c>
      <c r="I4218" t="s">
        <v>38</v>
      </c>
      <c r="J4218" t="s">
        <v>38</v>
      </c>
      <c r="K4218" t="s">
        <v>39</v>
      </c>
      <c r="L4218">
        <v>1716110</v>
      </c>
      <c r="M4218">
        <v>8690</v>
      </c>
      <c r="O4218">
        <v>20520</v>
      </c>
      <c r="Q4218">
        <v>114891</v>
      </c>
      <c r="T4218">
        <v>1860211</v>
      </c>
      <c r="V4218">
        <v>1860211</v>
      </c>
      <c r="X4218">
        <v>51567</v>
      </c>
      <c r="AD4218">
        <v>298725</v>
      </c>
      <c r="AI4218">
        <v>350292</v>
      </c>
      <c r="AJ4218">
        <v>2210503</v>
      </c>
      <c r="AK4218">
        <v>813721</v>
      </c>
      <c r="AM4218">
        <v>813721</v>
      </c>
      <c r="AN4218">
        <v>303151</v>
      </c>
      <c r="AO4218">
        <v>148284</v>
      </c>
      <c r="AR4218">
        <v>1265156</v>
      </c>
      <c r="AT4218">
        <v>1265156</v>
      </c>
      <c r="BD4218">
        <v>1265156</v>
      </c>
      <c r="BE4218">
        <v>20000</v>
      </c>
      <c r="BK4218">
        <v>10000</v>
      </c>
      <c r="BL4218">
        <v>915347</v>
      </c>
      <c r="BM4218">
        <v>945347</v>
      </c>
      <c r="BN4218">
        <v>2210503</v>
      </c>
    </row>
    <row r="4219" spans="1:66" hidden="1" x14ac:dyDescent="0.25">
      <c r="A4219" t="s">
        <v>33</v>
      </c>
      <c r="B4219" t="s">
        <v>2211</v>
      </c>
      <c r="C4219">
        <v>900400934</v>
      </c>
      <c r="D4219" t="s">
        <v>2287</v>
      </c>
      <c r="E4219" t="s">
        <v>5025</v>
      </c>
      <c r="F4219" t="s">
        <v>1710</v>
      </c>
      <c r="G4219" t="s">
        <v>51</v>
      </c>
      <c r="H4219" t="s">
        <v>1733</v>
      </c>
      <c r="I4219" t="s">
        <v>38</v>
      </c>
      <c r="J4219" t="s">
        <v>38</v>
      </c>
      <c r="K4219" t="s">
        <v>40</v>
      </c>
      <c r="L4219">
        <v>848255</v>
      </c>
      <c r="M4219">
        <v>524917</v>
      </c>
      <c r="O4219">
        <v>53881</v>
      </c>
      <c r="Q4219">
        <v>387548</v>
      </c>
      <c r="T4219">
        <v>1814601</v>
      </c>
      <c r="V4219">
        <v>1814601</v>
      </c>
      <c r="X4219">
        <v>87967</v>
      </c>
      <c r="AD4219">
        <v>345392</v>
      </c>
      <c r="AI4219">
        <v>433359</v>
      </c>
      <c r="AJ4219">
        <v>2247960</v>
      </c>
      <c r="AK4219">
        <v>840297</v>
      </c>
      <c r="AM4219">
        <v>840297</v>
      </c>
      <c r="AN4219">
        <v>466211</v>
      </c>
      <c r="AO4219">
        <v>256721</v>
      </c>
      <c r="AR4219">
        <v>1563229</v>
      </c>
      <c r="AT4219">
        <v>1563229</v>
      </c>
      <c r="BD4219">
        <v>1563229</v>
      </c>
      <c r="BE4219">
        <v>20000</v>
      </c>
      <c r="BK4219">
        <v>10000</v>
      </c>
      <c r="BL4219">
        <v>654731</v>
      </c>
      <c r="BM4219">
        <v>684731</v>
      </c>
      <c r="BN4219">
        <v>2247960</v>
      </c>
    </row>
    <row r="4220" spans="1:66" hidden="1" x14ac:dyDescent="0.25">
      <c r="A4220" t="s">
        <v>33</v>
      </c>
      <c r="B4220" t="s">
        <v>2211</v>
      </c>
      <c r="C4220">
        <v>900401535</v>
      </c>
      <c r="D4220" t="s">
        <v>2287</v>
      </c>
      <c r="E4220" t="s">
        <v>6381</v>
      </c>
      <c r="F4220" t="s">
        <v>197</v>
      </c>
      <c r="G4220" t="s">
        <v>45</v>
      </c>
      <c r="H4220" t="s">
        <v>6382</v>
      </c>
      <c r="I4220" t="s">
        <v>47</v>
      </c>
      <c r="J4220" t="s">
        <v>62</v>
      </c>
      <c r="K4220" t="s">
        <v>39</v>
      </c>
      <c r="L4220">
        <v>0</v>
      </c>
      <c r="O4220">
        <v>821858</v>
      </c>
      <c r="T4220">
        <v>821858</v>
      </c>
      <c r="V4220">
        <v>821858</v>
      </c>
      <c r="AC4220">
        <v>8786562</v>
      </c>
      <c r="AI4220">
        <v>8786562</v>
      </c>
      <c r="AJ4220">
        <v>9608420</v>
      </c>
      <c r="AN4220">
        <v>1021783</v>
      </c>
      <c r="AO4220">
        <v>44268</v>
      </c>
      <c r="AR4220">
        <v>1066051</v>
      </c>
      <c r="AT4220">
        <v>1066051</v>
      </c>
      <c r="AX4220">
        <v>7077469</v>
      </c>
      <c r="BA4220">
        <v>410078</v>
      </c>
      <c r="BC4220">
        <v>7487547</v>
      </c>
      <c r="BD4220">
        <v>8553598</v>
      </c>
      <c r="BE4220">
        <v>60000</v>
      </c>
      <c r="BF4220">
        <v>105291</v>
      </c>
      <c r="BK4220">
        <v>12589</v>
      </c>
      <c r="BL4220">
        <v>876942</v>
      </c>
      <c r="BM4220">
        <v>1054822</v>
      </c>
      <c r="BN4220">
        <v>9608420</v>
      </c>
    </row>
    <row r="4221" spans="1:66" hidden="1" x14ac:dyDescent="0.25">
      <c r="A4221" t="s">
        <v>33</v>
      </c>
      <c r="B4221" t="s">
        <v>2211</v>
      </c>
      <c r="C4221">
        <v>900401535</v>
      </c>
      <c r="D4221" t="s">
        <v>2287</v>
      </c>
      <c r="E4221" t="s">
        <v>6381</v>
      </c>
      <c r="F4221" t="s">
        <v>197</v>
      </c>
      <c r="G4221" t="s">
        <v>45</v>
      </c>
      <c r="H4221" t="s">
        <v>6382</v>
      </c>
      <c r="I4221" t="s">
        <v>47</v>
      </c>
      <c r="J4221" t="s">
        <v>62</v>
      </c>
      <c r="K4221" t="s">
        <v>40</v>
      </c>
      <c r="L4221">
        <v>861</v>
      </c>
      <c r="O4221">
        <v>885346</v>
      </c>
      <c r="T4221">
        <v>886207</v>
      </c>
      <c r="V4221">
        <v>886207</v>
      </c>
      <c r="AC4221">
        <v>9167376</v>
      </c>
      <c r="AI4221">
        <v>9167376</v>
      </c>
      <c r="AJ4221">
        <v>10053583</v>
      </c>
      <c r="AN4221">
        <v>1654753</v>
      </c>
      <c r="AO4221">
        <v>111131</v>
      </c>
      <c r="AP4221">
        <v>403985</v>
      </c>
      <c r="AR4221">
        <v>2169869</v>
      </c>
      <c r="AT4221">
        <v>2169869</v>
      </c>
      <c r="AX4221">
        <v>6825599</v>
      </c>
      <c r="BC4221">
        <v>6825599</v>
      </c>
      <c r="BD4221">
        <v>8995468</v>
      </c>
      <c r="BE4221">
        <v>60000</v>
      </c>
      <c r="BF4221">
        <v>105291</v>
      </c>
      <c r="BK4221">
        <v>12589</v>
      </c>
      <c r="BL4221">
        <v>880235</v>
      </c>
      <c r="BM4221">
        <v>1058115</v>
      </c>
      <c r="BN4221">
        <v>10053583</v>
      </c>
    </row>
    <row r="4222" spans="1:66" hidden="1" x14ac:dyDescent="0.25">
      <c r="A4222" t="s">
        <v>33</v>
      </c>
      <c r="B4222" t="s">
        <v>2211</v>
      </c>
      <c r="C4222">
        <v>900402080</v>
      </c>
      <c r="D4222" t="s">
        <v>2287</v>
      </c>
      <c r="E4222" t="s">
        <v>5026</v>
      </c>
      <c r="F4222" t="s">
        <v>223</v>
      </c>
      <c r="G4222" t="s">
        <v>45</v>
      </c>
      <c r="H4222" t="s">
        <v>5027</v>
      </c>
      <c r="I4222" t="s">
        <v>38</v>
      </c>
      <c r="J4222" t="s">
        <v>38</v>
      </c>
      <c r="K4222" t="s">
        <v>39</v>
      </c>
      <c r="L4222">
        <v>2837632</v>
      </c>
      <c r="M4222">
        <v>107982524</v>
      </c>
      <c r="N4222">
        <v>64737918</v>
      </c>
      <c r="O4222">
        <v>956537</v>
      </c>
      <c r="Q4222">
        <v>680131</v>
      </c>
      <c r="T4222">
        <v>177194742</v>
      </c>
      <c r="V4222">
        <v>177194742</v>
      </c>
      <c r="X4222">
        <v>44928362</v>
      </c>
      <c r="Z4222">
        <v>217672</v>
      </c>
      <c r="AD4222">
        <v>5150253</v>
      </c>
      <c r="AI4222">
        <v>50296287</v>
      </c>
      <c r="AJ4222">
        <v>227491029</v>
      </c>
      <c r="AK4222">
        <v>5372125</v>
      </c>
      <c r="AL4222">
        <v>122362</v>
      </c>
      <c r="AM4222">
        <v>5494487</v>
      </c>
      <c r="AN4222">
        <v>105073366</v>
      </c>
      <c r="AO4222">
        <v>2078000</v>
      </c>
      <c r="AP4222">
        <v>8685326</v>
      </c>
      <c r="AR4222">
        <v>121331179</v>
      </c>
      <c r="AT4222">
        <v>121331179</v>
      </c>
      <c r="BA4222">
        <v>15232379</v>
      </c>
      <c r="BC4222">
        <v>15232379</v>
      </c>
      <c r="BD4222">
        <v>136563558</v>
      </c>
      <c r="BE4222">
        <v>76468152</v>
      </c>
      <c r="BF4222">
        <v>5922537</v>
      </c>
      <c r="BK4222">
        <v>-492765</v>
      </c>
      <c r="BL4222">
        <v>9029547</v>
      </c>
      <c r="BM4222">
        <v>90927471</v>
      </c>
      <c r="BN4222">
        <v>227491029</v>
      </c>
    </row>
    <row r="4223" spans="1:66" hidden="1" x14ac:dyDescent="0.25">
      <c r="A4223" t="s">
        <v>33</v>
      </c>
      <c r="B4223" t="s">
        <v>2211</v>
      </c>
      <c r="C4223">
        <v>900402080</v>
      </c>
      <c r="D4223" t="s">
        <v>2287</v>
      </c>
      <c r="E4223" t="s">
        <v>5026</v>
      </c>
      <c r="F4223" t="s">
        <v>223</v>
      </c>
      <c r="G4223" t="s">
        <v>45</v>
      </c>
      <c r="H4223" t="s">
        <v>5027</v>
      </c>
      <c r="I4223" t="s">
        <v>38</v>
      </c>
      <c r="J4223" t="s">
        <v>38</v>
      </c>
      <c r="K4223" t="s">
        <v>40</v>
      </c>
      <c r="L4223">
        <v>5153101</v>
      </c>
      <c r="M4223">
        <v>77460870</v>
      </c>
      <c r="N4223">
        <v>68835958</v>
      </c>
      <c r="O4223">
        <v>7894315</v>
      </c>
      <c r="Q4223">
        <v>3033951</v>
      </c>
      <c r="T4223">
        <v>162378195</v>
      </c>
      <c r="V4223">
        <v>162378195</v>
      </c>
      <c r="X4223">
        <v>47138709</v>
      </c>
      <c r="Z4223">
        <v>207637</v>
      </c>
      <c r="AD4223">
        <v>3378311</v>
      </c>
      <c r="AI4223">
        <v>50724657</v>
      </c>
      <c r="AJ4223">
        <v>213102852</v>
      </c>
      <c r="AK4223">
        <v>4338980</v>
      </c>
      <c r="AL4223">
        <v>235881</v>
      </c>
      <c r="AM4223">
        <v>4574861</v>
      </c>
      <c r="AN4223">
        <v>121458025</v>
      </c>
      <c r="AO4223">
        <v>1834462</v>
      </c>
      <c r="AP4223">
        <v>2814174</v>
      </c>
      <c r="AR4223">
        <v>130681522</v>
      </c>
      <c r="AT4223">
        <v>130681522</v>
      </c>
      <c r="BA4223">
        <v>4287431</v>
      </c>
      <c r="BC4223">
        <v>4287431</v>
      </c>
      <c r="BD4223">
        <v>134968953</v>
      </c>
      <c r="BE4223">
        <v>76468152</v>
      </c>
      <c r="BF4223">
        <v>5922537</v>
      </c>
      <c r="BK4223">
        <v>-538281</v>
      </c>
      <c r="BL4223">
        <v>-3718509</v>
      </c>
      <c r="BM4223">
        <v>78133899</v>
      </c>
      <c r="BN4223">
        <v>213102852</v>
      </c>
    </row>
    <row r="4224" spans="1:66" hidden="1" x14ac:dyDescent="0.25">
      <c r="A4224" t="s">
        <v>33</v>
      </c>
      <c r="B4224" t="s">
        <v>2211</v>
      </c>
      <c r="C4224">
        <v>900402108</v>
      </c>
      <c r="D4224" t="s">
        <v>2287</v>
      </c>
      <c r="E4224" t="s">
        <v>1734</v>
      </c>
      <c r="F4224" t="s">
        <v>53</v>
      </c>
      <c r="G4224" t="s">
        <v>45</v>
      </c>
      <c r="H4224" t="s">
        <v>1735</v>
      </c>
      <c r="I4224" t="s">
        <v>38</v>
      </c>
      <c r="J4224" t="s">
        <v>38</v>
      </c>
      <c r="K4224" t="s">
        <v>39</v>
      </c>
      <c r="L4224">
        <v>1333552</v>
      </c>
      <c r="M4224">
        <v>148789</v>
      </c>
      <c r="Q4224">
        <v>2917095</v>
      </c>
      <c r="T4224">
        <v>4399436</v>
      </c>
      <c r="V4224">
        <v>4399436</v>
      </c>
      <c r="W4224">
        <v>1203130</v>
      </c>
      <c r="X4224">
        <v>412174</v>
      </c>
      <c r="Z4224">
        <v>0</v>
      </c>
      <c r="AD4224">
        <v>0</v>
      </c>
      <c r="AI4224">
        <v>1615304</v>
      </c>
      <c r="AJ4224">
        <v>6014740</v>
      </c>
      <c r="AN4224">
        <v>173054</v>
      </c>
      <c r="AO4224">
        <v>98634</v>
      </c>
      <c r="AR4224">
        <v>271688</v>
      </c>
      <c r="AT4224">
        <v>271688</v>
      </c>
      <c r="AY4224">
        <v>185093</v>
      </c>
      <c r="BC4224">
        <v>185093</v>
      </c>
      <c r="BD4224">
        <v>456781</v>
      </c>
      <c r="BE4224">
        <v>4240000</v>
      </c>
      <c r="BI4224">
        <v>884162</v>
      </c>
      <c r="BK4224">
        <v>244365</v>
      </c>
      <c r="BL4224">
        <v>189432</v>
      </c>
      <c r="BM4224">
        <v>5557959</v>
      </c>
      <c r="BN4224">
        <v>6014740</v>
      </c>
    </row>
    <row r="4225" spans="1:66" hidden="1" x14ac:dyDescent="0.25">
      <c r="A4225" t="s">
        <v>33</v>
      </c>
      <c r="B4225" t="s">
        <v>2211</v>
      </c>
      <c r="C4225">
        <v>900402108</v>
      </c>
      <c r="D4225" t="s">
        <v>2287</v>
      </c>
      <c r="E4225" t="s">
        <v>1734</v>
      </c>
      <c r="F4225" t="s">
        <v>53</v>
      </c>
      <c r="G4225" t="s">
        <v>45</v>
      </c>
      <c r="H4225" t="s">
        <v>1735</v>
      </c>
      <c r="I4225" t="s">
        <v>38</v>
      </c>
      <c r="J4225" t="s">
        <v>38</v>
      </c>
      <c r="K4225" t="s">
        <v>40</v>
      </c>
      <c r="L4225">
        <v>840316</v>
      </c>
      <c r="M4225">
        <v>112302</v>
      </c>
      <c r="N4225">
        <v>0</v>
      </c>
      <c r="O4225">
        <v>0</v>
      </c>
      <c r="P4225">
        <v>0</v>
      </c>
      <c r="Q4225">
        <v>2798196</v>
      </c>
      <c r="R4225">
        <v>0</v>
      </c>
      <c r="S4225">
        <v>0</v>
      </c>
      <c r="T4225">
        <v>3750814</v>
      </c>
      <c r="U4225">
        <v>0</v>
      </c>
      <c r="V4225">
        <v>3750814</v>
      </c>
      <c r="W4225">
        <v>1203130</v>
      </c>
      <c r="X4225">
        <v>421815</v>
      </c>
      <c r="Y4225">
        <v>0</v>
      </c>
      <c r="Z4225">
        <v>0</v>
      </c>
      <c r="AA4225">
        <v>0</v>
      </c>
      <c r="AB4225">
        <v>0</v>
      </c>
      <c r="AC4225">
        <v>0</v>
      </c>
      <c r="AD4225">
        <v>97201</v>
      </c>
      <c r="AE4225">
        <v>0</v>
      </c>
      <c r="AF4225">
        <v>0</v>
      </c>
      <c r="AG4225">
        <v>0</v>
      </c>
      <c r="AH4225">
        <v>0</v>
      </c>
      <c r="AI4225">
        <v>1722146</v>
      </c>
      <c r="AJ4225">
        <v>5472960</v>
      </c>
      <c r="AK4225">
        <v>0</v>
      </c>
      <c r="AL4225">
        <v>0</v>
      </c>
      <c r="AM4225">
        <v>0</v>
      </c>
      <c r="AN4225">
        <v>138747</v>
      </c>
      <c r="AO4225">
        <v>26137</v>
      </c>
      <c r="AP4225">
        <v>0</v>
      </c>
      <c r="AQ4225">
        <v>0</v>
      </c>
      <c r="AR4225">
        <v>164884</v>
      </c>
      <c r="AS4225">
        <v>0</v>
      </c>
      <c r="AT4225">
        <v>164884</v>
      </c>
      <c r="AU4225">
        <v>0</v>
      </c>
      <c r="AV4225">
        <v>0</v>
      </c>
      <c r="AW4225">
        <v>0</v>
      </c>
      <c r="AX4225">
        <v>0</v>
      </c>
      <c r="AY4225">
        <v>152888</v>
      </c>
      <c r="AZ4225">
        <v>0</v>
      </c>
      <c r="BA4225">
        <v>0</v>
      </c>
      <c r="BB4225">
        <v>0</v>
      </c>
      <c r="BC4225">
        <v>152888</v>
      </c>
      <c r="BD4225">
        <v>317772</v>
      </c>
      <c r="BE4225">
        <v>4240000</v>
      </c>
      <c r="BF4225">
        <v>0</v>
      </c>
      <c r="BG4225">
        <v>0</v>
      </c>
      <c r="BH4225">
        <v>0</v>
      </c>
      <c r="BI4225">
        <v>884162</v>
      </c>
      <c r="BJ4225">
        <v>0</v>
      </c>
      <c r="BK4225">
        <v>244365</v>
      </c>
      <c r="BL4225">
        <v>-213339</v>
      </c>
      <c r="BM4225">
        <v>5155188</v>
      </c>
      <c r="BN4225">
        <v>5472960</v>
      </c>
    </row>
    <row r="4226" spans="1:66" hidden="1" x14ac:dyDescent="0.25">
      <c r="A4226" t="s">
        <v>33</v>
      </c>
      <c r="B4226" t="s">
        <v>2211</v>
      </c>
      <c r="C4226">
        <v>900402212</v>
      </c>
      <c r="D4226" t="s">
        <v>2287</v>
      </c>
      <c r="E4226" t="s">
        <v>5028</v>
      </c>
      <c r="F4226" t="s">
        <v>152</v>
      </c>
      <c r="G4226" t="s">
        <v>45</v>
      </c>
      <c r="H4226" t="s">
        <v>5029</v>
      </c>
      <c r="I4226" t="s">
        <v>57</v>
      </c>
      <c r="J4226" t="s">
        <v>83</v>
      </c>
      <c r="K4226" t="s">
        <v>39</v>
      </c>
      <c r="L4226">
        <v>171515</v>
      </c>
      <c r="M4226">
        <v>2285774</v>
      </c>
      <c r="N4226">
        <v>0</v>
      </c>
      <c r="O4226">
        <v>1789631</v>
      </c>
      <c r="R4226">
        <v>109037</v>
      </c>
      <c r="T4226">
        <v>4355957</v>
      </c>
      <c r="V4226">
        <v>4355957</v>
      </c>
      <c r="X4226">
        <v>90743450</v>
      </c>
      <c r="Z4226">
        <v>367279</v>
      </c>
      <c r="AD4226">
        <v>214373</v>
      </c>
      <c r="AF4226">
        <v>371922</v>
      </c>
      <c r="AG4226">
        <v>376323</v>
      </c>
      <c r="AI4226">
        <v>92073347</v>
      </c>
      <c r="AJ4226">
        <v>96429304</v>
      </c>
      <c r="AK4226">
        <v>186062</v>
      </c>
      <c r="AL4226">
        <v>85052</v>
      </c>
      <c r="AM4226">
        <v>271114</v>
      </c>
      <c r="AN4226">
        <v>1490834</v>
      </c>
      <c r="AP4226">
        <v>805109</v>
      </c>
      <c r="AQ4226">
        <v>411195</v>
      </c>
      <c r="AR4226">
        <v>2978252</v>
      </c>
      <c r="AT4226">
        <v>2978252</v>
      </c>
      <c r="AX4226">
        <v>597439</v>
      </c>
      <c r="BA4226">
        <v>48726373</v>
      </c>
      <c r="BC4226">
        <v>49323812</v>
      </c>
      <c r="BD4226">
        <v>52302064</v>
      </c>
      <c r="BE4226">
        <v>24442972</v>
      </c>
      <c r="BF4226">
        <v>73328916</v>
      </c>
      <c r="BK4226">
        <v>2622111</v>
      </c>
      <c r="BL4226">
        <v>-56266759</v>
      </c>
      <c r="BM4226">
        <v>44127240</v>
      </c>
      <c r="BN4226">
        <v>96429304</v>
      </c>
    </row>
    <row r="4227" spans="1:66" hidden="1" x14ac:dyDescent="0.25">
      <c r="A4227" t="s">
        <v>33</v>
      </c>
      <c r="B4227" t="s">
        <v>2211</v>
      </c>
      <c r="C4227">
        <v>900402212</v>
      </c>
      <c r="D4227" t="s">
        <v>2287</v>
      </c>
      <c r="E4227" t="s">
        <v>5028</v>
      </c>
      <c r="F4227" t="s">
        <v>152</v>
      </c>
      <c r="G4227" t="s">
        <v>45</v>
      </c>
      <c r="H4227" t="s">
        <v>5029</v>
      </c>
      <c r="I4227" t="s">
        <v>57</v>
      </c>
      <c r="J4227" t="s">
        <v>83</v>
      </c>
      <c r="K4227" t="s">
        <v>40</v>
      </c>
      <c r="L4227">
        <v>2709349</v>
      </c>
      <c r="M4227">
        <v>2032052</v>
      </c>
      <c r="N4227">
        <v>2960</v>
      </c>
      <c r="O4227">
        <v>1074437</v>
      </c>
      <c r="Q4227">
        <v>34</v>
      </c>
      <c r="R4227">
        <v>87822</v>
      </c>
      <c r="T4227">
        <v>5906654</v>
      </c>
      <c r="V4227">
        <v>5906654</v>
      </c>
      <c r="X4227">
        <v>91998198</v>
      </c>
      <c r="Z4227">
        <v>770986</v>
      </c>
      <c r="AD4227">
        <v>457127</v>
      </c>
      <c r="AF4227">
        <v>371922</v>
      </c>
      <c r="AG4227">
        <v>273008</v>
      </c>
      <c r="AI4227">
        <v>93871241</v>
      </c>
      <c r="AJ4227">
        <v>99777895</v>
      </c>
      <c r="AK4227">
        <v>208868</v>
      </c>
      <c r="AL4227">
        <v>160000</v>
      </c>
      <c r="AM4227">
        <v>368868</v>
      </c>
      <c r="AN4227">
        <v>2428272</v>
      </c>
      <c r="AP4227">
        <v>4593</v>
      </c>
      <c r="AQ4227">
        <v>329696</v>
      </c>
      <c r="AR4227">
        <v>3131429</v>
      </c>
      <c r="AT4227">
        <v>3131429</v>
      </c>
      <c r="AX4227">
        <v>762749</v>
      </c>
      <c r="BA4227">
        <v>49190895</v>
      </c>
      <c r="BC4227">
        <v>49953644</v>
      </c>
      <c r="BD4227">
        <v>53085073</v>
      </c>
      <c r="BE4227">
        <v>22668335</v>
      </c>
      <c r="BF4227">
        <v>68247353</v>
      </c>
      <c r="BK4227">
        <v>2622111</v>
      </c>
      <c r="BL4227">
        <v>-46844977</v>
      </c>
      <c r="BM4227">
        <v>46692822</v>
      </c>
      <c r="BN4227">
        <v>99777895</v>
      </c>
    </row>
    <row r="4228" spans="1:66" hidden="1" x14ac:dyDescent="0.25">
      <c r="A4228" t="s">
        <v>33</v>
      </c>
      <c r="B4228" t="s">
        <v>2211</v>
      </c>
      <c r="C4228">
        <v>900403139</v>
      </c>
      <c r="D4228" t="s">
        <v>2287</v>
      </c>
      <c r="E4228" t="s">
        <v>5030</v>
      </c>
      <c r="F4228" t="s">
        <v>61</v>
      </c>
      <c r="G4228" t="s">
        <v>45</v>
      </c>
      <c r="H4228" t="s">
        <v>2453</v>
      </c>
      <c r="I4228" t="s">
        <v>241</v>
      </c>
      <c r="J4228" t="s">
        <v>242</v>
      </c>
      <c r="K4228" t="s">
        <v>39</v>
      </c>
      <c r="L4228">
        <v>573609</v>
      </c>
      <c r="M4228">
        <v>6388817</v>
      </c>
      <c r="N4228">
        <v>697358</v>
      </c>
      <c r="O4228">
        <v>1220806</v>
      </c>
      <c r="R4228">
        <v>96</v>
      </c>
      <c r="T4228">
        <v>8880686</v>
      </c>
      <c r="V4228">
        <v>8880686</v>
      </c>
      <c r="X4228">
        <v>35440987</v>
      </c>
      <c r="AA4228">
        <v>12159474</v>
      </c>
      <c r="AD4228">
        <v>203637</v>
      </c>
      <c r="AI4228">
        <v>47804098</v>
      </c>
      <c r="AJ4228">
        <v>56684784</v>
      </c>
      <c r="AK4228">
        <v>1065266</v>
      </c>
      <c r="AM4228">
        <v>1065266</v>
      </c>
      <c r="AN4228">
        <v>2253442</v>
      </c>
      <c r="AO4228">
        <v>369158</v>
      </c>
      <c r="AR4228">
        <v>3687866</v>
      </c>
      <c r="AT4228">
        <v>3687866</v>
      </c>
      <c r="AX4228">
        <v>604474</v>
      </c>
      <c r="AY4228">
        <v>203637</v>
      </c>
      <c r="BA4228">
        <v>8101440</v>
      </c>
      <c r="BB4228">
        <v>36578</v>
      </c>
      <c r="BC4228">
        <v>8946129</v>
      </c>
      <c r="BD4228">
        <v>12633995</v>
      </c>
      <c r="BE4228">
        <v>40610300</v>
      </c>
      <c r="BK4228">
        <v>266139</v>
      </c>
      <c r="BL4228">
        <v>3174350</v>
      </c>
      <c r="BM4228">
        <v>44050789</v>
      </c>
      <c r="BN4228">
        <v>56684784</v>
      </c>
    </row>
    <row r="4229" spans="1:66" hidden="1" x14ac:dyDescent="0.25">
      <c r="A4229" t="s">
        <v>33</v>
      </c>
      <c r="B4229" t="s">
        <v>2211</v>
      </c>
      <c r="C4229">
        <v>900403139</v>
      </c>
      <c r="D4229" t="s">
        <v>2287</v>
      </c>
      <c r="E4229" t="s">
        <v>5030</v>
      </c>
      <c r="F4229" t="s">
        <v>61</v>
      </c>
      <c r="G4229" t="s">
        <v>45</v>
      </c>
      <c r="H4229" t="s">
        <v>2453</v>
      </c>
      <c r="I4229" t="s">
        <v>241</v>
      </c>
      <c r="J4229" t="s">
        <v>242</v>
      </c>
      <c r="K4229" t="s">
        <v>40</v>
      </c>
      <c r="L4229">
        <v>509336</v>
      </c>
      <c r="M4229">
        <v>6661994</v>
      </c>
      <c r="N4229">
        <v>383429</v>
      </c>
      <c r="O4229">
        <v>1176086</v>
      </c>
      <c r="T4229">
        <v>8730845</v>
      </c>
      <c r="V4229">
        <v>8730845</v>
      </c>
      <c r="X4229">
        <v>25644551</v>
      </c>
      <c r="AA4229">
        <v>9995437</v>
      </c>
      <c r="AD4229">
        <v>203637</v>
      </c>
      <c r="AI4229">
        <v>35843625</v>
      </c>
      <c r="AJ4229">
        <v>44574470</v>
      </c>
      <c r="AK4229">
        <v>669198</v>
      </c>
      <c r="AM4229">
        <v>669198</v>
      </c>
      <c r="AN4229">
        <v>2546513</v>
      </c>
      <c r="AO4229">
        <v>753770</v>
      </c>
      <c r="AR4229">
        <v>3969481</v>
      </c>
      <c r="AT4229">
        <v>3969481</v>
      </c>
      <c r="AY4229">
        <v>203637</v>
      </c>
      <c r="BA4229">
        <v>154980</v>
      </c>
      <c r="BB4229">
        <v>1245011</v>
      </c>
      <c r="BC4229">
        <v>1603628</v>
      </c>
      <c r="BD4229">
        <v>5573109</v>
      </c>
      <c r="BE4229">
        <v>36479200</v>
      </c>
      <c r="BK4229">
        <v>147317</v>
      </c>
      <c r="BL4229">
        <v>2374844</v>
      </c>
      <c r="BM4229">
        <v>39001361</v>
      </c>
      <c r="BN4229">
        <v>44574470</v>
      </c>
    </row>
    <row r="4230" spans="1:66" hidden="1" x14ac:dyDescent="0.25">
      <c r="A4230" t="s">
        <v>33</v>
      </c>
      <c r="B4230" t="s">
        <v>2211</v>
      </c>
      <c r="C4230">
        <v>900403832</v>
      </c>
      <c r="D4230" t="s">
        <v>2287</v>
      </c>
      <c r="E4230" t="s">
        <v>5031</v>
      </c>
      <c r="F4230" t="s">
        <v>223</v>
      </c>
      <c r="G4230" t="s">
        <v>45</v>
      </c>
      <c r="H4230" t="s">
        <v>5032</v>
      </c>
      <c r="I4230" t="s">
        <v>38</v>
      </c>
      <c r="J4230" t="s">
        <v>38</v>
      </c>
      <c r="K4230" t="s">
        <v>39</v>
      </c>
      <c r="L4230">
        <v>18839029</v>
      </c>
      <c r="M4230">
        <v>93835675</v>
      </c>
      <c r="N4230">
        <v>32014296</v>
      </c>
      <c r="O4230">
        <v>0</v>
      </c>
      <c r="P4230">
        <v>0</v>
      </c>
      <c r="Q4230">
        <v>0</v>
      </c>
      <c r="R4230">
        <v>0</v>
      </c>
      <c r="S4230">
        <v>0</v>
      </c>
      <c r="T4230">
        <v>144689000</v>
      </c>
      <c r="V4230">
        <v>144689000</v>
      </c>
      <c r="X4230">
        <v>34259461</v>
      </c>
      <c r="AD4230">
        <v>8325783</v>
      </c>
      <c r="AF4230">
        <v>1696335</v>
      </c>
      <c r="AI4230">
        <v>44281579</v>
      </c>
      <c r="AJ4230">
        <v>188970579</v>
      </c>
      <c r="AK4230">
        <v>2721543</v>
      </c>
      <c r="AM4230">
        <v>2721543</v>
      </c>
      <c r="AN4230">
        <v>32005213</v>
      </c>
      <c r="AO4230">
        <v>8281448</v>
      </c>
      <c r="AP4230">
        <v>0</v>
      </c>
      <c r="AR4230">
        <v>43008204</v>
      </c>
      <c r="AS4230">
        <v>0</v>
      </c>
      <c r="AT4230">
        <v>43008204</v>
      </c>
      <c r="AX4230">
        <v>4291132</v>
      </c>
      <c r="BC4230">
        <v>4291132</v>
      </c>
      <c r="BD4230">
        <v>47299336</v>
      </c>
      <c r="BE4230">
        <v>1060952</v>
      </c>
      <c r="BF4230">
        <v>115142016</v>
      </c>
      <c r="BI4230">
        <v>2206355</v>
      </c>
      <c r="BK4230">
        <v>951711</v>
      </c>
      <c r="BL4230">
        <v>22310209</v>
      </c>
      <c r="BM4230">
        <v>141671243</v>
      </c>
      <c r="BN4230">
        <v>188970579</v>
      </c>
    </row>
    <row r="4231" spans="1:66" hidden="1" x14ac:dyDescent="0.25">
      <c r="A4231" t="s">
        <v>33</v>
      </c>
      <c r="B4231" t="s">
        <v>2211</v>
      </c>
      <c r="C4231">
        <v>900403832</v>
      </c>
      <c r="D4231" t="s">
        <v>2287</v>
      </c>
      <c r="E4231" t="s">
        <v>5031</v>
      </c>
      <c r="F4231" t="s">
        <v>223</v>
      </c>
      <c r="G4231" t="s">
        <v>45</v>
      </c>
      <c r="H4231" t="s">
        <v>5032</v>
      </c>
      <c r="I4231" t="s">
        <v>38</v>
      </c>
      <c r="J4231" t="s">
        <v>38</v>
      </c>
      <c r="K4231" t="s">
        <v>40</v>
      </c>
      <c r="L4231">
        <v>26940953</v>
      </c>
      <c r="M4231">
        <v>95338551</v>
      </c>
      <c r="N4231">
        <v>31094196</v>
      </c>
      <c r="O4231">
        <v>0</v>
      </c>
      <c r="P4231">
        <v>0</v>
      </c>
      <c r="Q4231">
        <v>0</v>
      </c>
      <c r="R4231">
        <v>0</v>
      </c>
      <c r="S4231">
        <v>0</v>
      </c>
      <c r="T4231">
        <v>153373700</v>
      </c>
      <c r="V4231">
        <v>153373700</v>
      </c>
      <c r="X4231">
        <v>26240764</v>
      </c>
      <c r="AD4231">
        <v>4527360</v>
      </c>
      <c r="AF4231">
        <v>2158206</v>
      </c>
      <c r="AI4231">
        <v>32926330</v>
      </c>
      <c r="AJ4231">
        <v>186300030</v>
      </c>
      <c r="AK4231">
        <v>1984455</v>
      </c>
      <c r="AM4231">
        <v>1984455</v>
      </c>
      <c r="AN4231">
        <v>41606438</v>
      </c>
      <c r="AO4231">
        <v>7304459</v>
      </c>
      <c r="AP4231">
        <v>5339087</v>
      </c>
      <c r="AR4231">
        <v>56234439</v>
      </c>
      <c r="AT4231">
        <v>56234439</v>
      </c>
      <c r="AX4231">
        <v>2779436</v>
      </c>
      <c r="BC4231">
        <v>2779436</v>
      </c>
      <c r="BD4231">
        <v>59013875</v>
      </c>
      <c r="BE4231">
        <v>1060952</v>
      </c>
      <c r="BF4231">
        <v>115142016</v>
      </c>
      <c r="BI4231">
        <v>2206355</v>
      </c>
      <c r="BK4231">
        <v>626549</v>
      </c>
      <c r="BL4231">
        <v>8250283</v>
      </c>
      <c r="BM4231">
        <v>127286155</v>
      </c>
      <c r="BN4231">
        <v>186300030</v>
      </c>
    </row>
    <row r="4232" spans="1:66" hidden="1" x14ac:dyDescent="0.25">
      <c r="A4232" t="s">
        <v>33</v>
      </c>
      <c r="B4232" t="s">
        <v>2211</v>
      </c>
      <c r="C4232">
        <v>900404671</v>
      </c>
      <c r="D4232" t="s">
        <v>2287</v>
      </c>
      <c r="E4232" t="s">
        <v>1736</v>
      </c>
      <c r="F4232" t="s">
        <v>134</v>
      </c>
      <c r="G4232" t="s">
        <v>45</v>
      </c>
      <c r="H4232" t="s">
        <v>5033</v>
      </c>
      <c r="I4232" t="s">
        <v>79</v>
      </c>
      <c r="J4232" t="s">
        <v>102</v>
      </c>
      <c r="K4232" t="s">
        <v>39</v>
      </c>
      <c r="L4232">
        <v>1654000</v>
      </c>
      <c r="M4232">
        <v>4449000</v>
      </c>
      <c r="N4232">
        <v>12643000</v>
      </c>
      <c r="O4232">
        <v>1280000</v>
      </c>
      <c r="R4232">
        <v>1048000</v>
      </c>
      <c r="T4232">
        <v>21074000</v>
      </c>
      <c r="V4232">
        <v>21074000</v>
      </c>
      <c r="W4232">
        <v>5076000</v>
      </c>
      <c r="X4232">
        <v>2501000</v>
      </c>
      <c r="AB4232">
        <v>1201000</v>
      </c>
      <c r="AI4232">
        <v>8778000</v>
      </c>
      <c r="AJ4232">
        <v>29852000</v>
      </c>
      <c r="AN4232">
        <v>13518000</v>
      </c>
      <c r="AO4232">
        <v>115000</v>
      </c>
      <c r="AP4232">
        <v>9612000</v>
      </c>
      <c r="AQ4232">
        <v>825000</v>
      </c>
      <c r="AR4232">
        <v>24070000</v>
      </c>
      <c r="AT4232">
        <v>24070000</v>
      </c>
      <c r="BA4232">
        <v>488000</v>
      </c>
      <c r="BC4232">
        <v>488000</v>
      </c>
      <c r="BD4232">
        <v>24558000</v>
      </c>
      <c r="BE4232">
        <v>600000</v>
      </c>
      <c r="BK4232">
        <v>266000</v>
      </c>
      <c r="BL4232">
        <v>4428000</v>
      </c>
      <c r="BM4232">
        <v>5294000</v>
      </c>
      <c r="BN4232">
        <v>29852000</v>
      </c>
    </row>
    <row r="4233" spans="1:66" hidden="1" x14ac:dyDescent="0.25">
      <c r="A4233" t="s">
        <v>33</v>
      </c>
      <c r="B4233" t="s">
        <v>2211</v>
      </c>
      <c r="C4233">
        <v>900404671</v>
      </c>
      <c r="D4233" t="s">
        <v>2287</v>
      </c>
      <c r="E4233" t="s">
        <v>1736</v>
      </c>
      <c r="F4233" t="s">
        <v>134</v>
      </c>
      <c r="G4233" t="s">
        <v>45</v>
      </c>
      <c r="H4233" t="s">
        <v>5033</v>
      </c>
      <c r="I4233" t="s">
        <v>79</v>
      </c>
      <c r="J4233" t="s">
        <v>102</v>
      </c>
      <c r="K4233" t="s">
        <v>40</v>
      </c>
      <c r="L4233">
        <v>1154000</v>
      </c>
      <c r="M4233">
        <v>7706000</v>
      </c>
      <c r="N4233">
        <v>12328000</v>
      </c>
      <c r="O4233">
        <v>296000</v>
      </c>
      <c r="T4233">
        <v>21484000</v>
      </c>
      <c r="V4233">
        <v>21484000</v>
      </c>
      <c r="W4233">
        <v>4547000</v>
      </c>
      <c r="X4233">
        <v>3346000</v>
      </c>
      <c r="AB4233">
        <v>2741000</v>
      </c>
      <c r="AI4233">
        <v>10634000</v>
      </c>
      <c r="AJ4233">
        <v>32118000</v>
      </c>
      <c r="AN4233">
        <v>14289000</v>
      </c>
      <c r="AO4233">
        <v>48000</v>
      </c>
      <c r="AP4233">
        <v>10690000</v>
      </c>
      <c r="AQ4233">
        <v>676000</v>
      </c>
      <c r="AR4233">
        <v>25703000</v>
      </c>
      <c r="AT4233">
        <v>25703000</v>
      </c>
      <c r="BB4233">
        <v>1181000</v>
      </c>
      <c r="BC4233">
        <v>1181000</v>
      </c>
      <c r="BD4233">
        <v>26884000</v>
      </c>
      <c r="BE4233">
        <v>600000</v>
      </c>
      <c r="BK4233">
        <v>266000</v>
      </c>
      <c r="BL4233">
        <v>4368000</v>
      </c>
      <c r="BM4233">
        <v>5234000</v>
      </c>
      <c r="BN4233">
        <v>32118000</v>
      </c>
    </row>
    <row r="4234" spans="1:66" hidden="1" x14ac:dyDescent="0.25">
      <c r="A4234" t="s">
        <v>33</v>
      </c>
      <c r="B4234" t="s">
        <v>2211</v>
      </c>
      <c r="C4234">
        <v>900407148</v>
      </c>
      <c r="D4234" t="s">
        <v>2287</v>
      </c>
      <c r="E4234" t="s">
        <v>1737</v>
      </c>
      <c r="F4234" t="s">
        <v>348</v>
      </c>
      <c r="G4234" t="s">
        <v>45</v>
      </c>
      <c r="H4234" t="s">
        <v>5034</v>
      </c>
      <c r="I4234" t="s">
        <v>38</v>
      </c>
      <c r="J4234" t="s">
        <v>38</v>
      </c>
      <c r="K4234" t="s">
        <v>39</v>
      </c>
      <c r="L4234">
        <v>11030772</v>
      </c>
      <c r="M4234">
        <v>23235486</v>
      </c>
      <c r="N4234">
        <v>11302698</v>
      </c>
      <c r="O4234">
        <v>3116620</v>
      </c>
      <c r="T4234">
        <v>48685576</v>
      </c>
      <c r="V4234">
        <v>48685576</v>
      </c>
      <c r="X4234">
        <v>37477288</v>
      </c>
      <c r="Z4234">
        <v>2232149</v>
      </c>
      <c r="AD4234">
        <v>1664451</v>
      </c>
      <c r="AF4234">
        <v>278252</v>
      </c>
      <c r="AI4234">
        <v>41652140</v>
      </c>
      <c r="AJ4234">
        <v>90337716</v>
      </c>
      <c r="AL4234">
        <v>252624</v>
      </c>
      <c r="AM4234">
        <v>252624</v>
      </c>
      <c r="AN4234">
        <v>10812834</v>
      </c>
      <c r="AP4234">
        <v>12579774</v>
      </c>
      <c r="AQ4234">
        <v>385480</v>
      </c>
      <c r="AR4234">
        <v>24030712</v>
      </c>
      <c r="AT4234">
        <v>24030712</v>
      </c>
      <c r="BA4234">
        <v>12042703</v>
      </c>
      <c r="BC4234">
        <v>12042703</v>
      </c>
      <c r="BD4234">
        <v>36073415</v>
      </c>
      <c r="BE4234">
        <v>10952643</v>
      </c>
      <c r="BF4234">
        <v>174001387</v>
      </c>
      <c r="BK4234">
        <v>0</v>
      </c>
      <c r="BL4234">
        <v>-130689729</v>
      </c>
      <c r="BM4234">
        <v>54264301</v>
      </c>
      <c r="BN4234">
        <v>90337716</v>
      </c>
    </row>
    <row r="4235" spans="1:66" hidden="1" x14ac:dyDescent="0.25">
      <c r="A4235" t="s">
        <v>33</v>
      </c>
      <c r="B4235" t="s">
        <v>2211</v>
      </c>
      <c r="C4235">
        <v>900407148</v>
      </c>
      <c r="D4235" t="s">
        <v>2287</v>
      </c>
      <c r="E4235" t="s">
        <v>1737</v>
      </c>
      <c r="F4235" t="s">
        <v>348</v>
      </c>
      <c r="G4235" t="s">
        <v>45</v>
      </c>
      <c r="H4235" t="s">
        <v>5034</v>
      </c>
      <c r="I4235" t="s">
        <v>38</v>
      </c>
      <c r="J4235" t="s">
        <v>38</v>
      </c>
      <c r="K4235" t="s">
        <v>40</v>
      </c>
      <c r="L4235">
        <v>20841237</v>
      </c>
      <c r="M4235">
        <v>2913894</v>
      </c>
      <c r="N4235">
        <v>12154908</v>
      </c>
      <c r="O4235">
        <v>1271150</v>
      </c>
      <c r="T4235">
        <v>37181189</v>
      </c>
      <c r="V4235">
        <v>37181189</v>
      </c>
      <c r="X4235">
        <v>49734301</v>
      </c>
      <c r="Z4235">
        <v>2833394</v>
      </c>
      <c r="AD4235">
        <v>1652456</v>
      </c>
      <c r="AF4235">
        <v>264832</v>
      </c>
      <c r="AI4235">
        <v>54484983</v>
      </c>
      <c r="AJ4235">
        <v>91666172</v>
      </c>
      <c r="AL4235">
        <v>694999</v>
      </c>
      <c r="AM4235">
        <v>694999</v>
      </c>
      <c r="AN4235">
        <v>13739199</v>
      </c>
      <c r="AP4235">
        <v>12592376</v>
      </c>
      <c r="AQ4235">
        <v>310700</v>
      </c>
      <c r="AR4235">
        <v>27337274</v>
      </c>
      <c r="AT4235">
        <v>27337274</v>
      </c>
      <c r="BA4235">
        <v>17564108</v>
      </c>
      <c r="BC4235">
        <v>17564108</v>
      </c>
      <c r="BD4235">
        <v>44901382</v>
      </c>
      <c r="BE4235">
        <v>10952643</v>
      </c>
      <c r="BF4235">
        <v>174001387</v>
      </c>
      <c r="BK4235">
        <v>-8518</v>
      </c>
      <c r="BL4235">
        <v>-138180722</v>
      </c>
      <c r="BM4235">
        <v>46764790</v>
      </c>
      <c r="BN4235">
        <v>91666172</v>
      </c>
    </row>
    <row r="4236" spans="1:66" hidden="1" x14ac:dyDescent="0.25">
      <c r="A4236" t="s">
        <v>33</v>
      </c>
      <c r="B4236" t="s">
        <v>2211</v>
      </c>
      <c r="C4236">
        <v>900407235</v>
      </c>
      <c r="D4236" t="s">
        <v>2287</v>
      </c>
      <c r="E4236" t="s">
        <v>5035</v>
      </c>
      <c r="F4236" t="s">
        <v>152</v>
      </c>
      <c r="G4236" t="s">
        <v>111</v>
      </c>
      <c r="H4236" t="s">
        <v>1738</v>
      </c>
      <c r="I4236" t="s">
        <v>38</v>
      </c>
      <c r="J4236" t="s">
        <v>38</v>
      </c>
      <c r="K4236" t="s">
        <v>39</v>
      </c>
      <c r="L4236">
        <v>1257657</v>
      </c>
      <c r="M4236">
        <v>171846154</v>
      </c>
      <c r="N4236">
        <v>20978167</v>
      </c>
      <c r="O4236">
        <v>10188032</v>
      </c>
      <c r="Q4236">
        <v>18474</v>
      </c>
      <c r="T4236">
        <v>204288484</v>
      </c>
      <c r="V4236">
        <v>204288484</v>
      </c>
      <c r="W4236">
        <v>3943769</v>
      </c>
      <c r="X4236">
        <v>245112</v>
      </c>
      <c r="AB4236">
        <v>1734925</v>
      </c>
      <c r="AC4236">
        <v>245793844</v>
      </c>
      <c r="AD4236">
        <v>16348295</v>
      </c>
      <c r="AI4236">
        <v>268065945</v>
      </c>
      <c r="AJ4236">
        <v>472354429</v>
      </c>
      <c r="AK4236">
        <v>745155</v>
      </c>
      <c r="AL4236">
        <v>25516263</v>
      </c>
      <c r="AM4236">
        <v>26261418</v>
      </c>
      <c r="AN4236">
        <v>153911618</v>
      </c>
      <c r="AO4236">
        <v>9109568</v>
      </c>
      <c r="AP4236">
        <v>79312955</v>
      </c>
      <c r="AQ4236">
        <v>87384614</v>
      </c>
      <c r="AR4236">
        <v>355980173</v>
      </c>
      <c r="AT4236">
        <v>355980173</v>
      </c>
      <c r="AX4236">
        <v>85099078</v>
      </c>
      <c r="AY4236">
        <v>14392822</v>
      </c>
      <c r="BA4236">
        <v>18773898</v>
      </c>
      <c r="BC4236">
        <v>118265798</v>
      </c>
      <c r="BD4236">
        <v>474245971</v>
      </c>
      <c r="BE4236">
        <v>89104</v>
      </c>
      <c r="BH4236">
        <v>38387558</v>
      </c>
      <c r="BL4236">
        <v>-40368204</v>
      </c>
      <c r="BM4236">
        <v>-1891542</v>
      </c>
      <c r="BN4236">
        <v>472354429</v>
      </c>
    </row>
    <row r="4237" spans="1:66" hidden="1" x14ac:dyDescent="0.25">
      <c r="A4237" t="s">
        <v>33</v>
      </c>
      <c r="B4237" t="s">
        <v>2211</v>
      </c>
      <c r="C4237">
        <v>900407235</v>
      </c>
      <c r="D4237" t="s">
        <v>2287</v>
      </c>
      <c r="E4237" t="s">
        <v>5035</v>
      </c>
      <c r="F4237" t="s">
        <v>152</v>
      </c>
      <c r="G4237" t="s">
        <v>111</v>
      </c>
      <c r="H4237" t="s">
        <v>1738</v>
      </c>
      <c r="I4237" t="s">
        <v>38</v>
      </c>
      <c r="J4237" t="s">
        <v>38</v>
      </c>
      <c r="K4237" t="s">
        <v>40</v>
      </c>
      <c r="L4237">
        <v>1174825</v>
      </c>
      <c r="M4237">
        <v>106342583</v>
      </c>
      <c r="N4237">
        <v>29855646</v>
      </c>
      <c r="O4237">
        <v>7216532</v>
      </c>
      <c r="Q4237">
        <v>23630</v>
      </c>
      <c r="T4237">
        <v>144613216</v>
      </c>
      <c r="V4237">
        <v>144613216</v>
      </c>
      <c r="W4237">
        <v>3999503</v>
      </c>
      <c r="X4237">
        <v>218324</v>
      </c>
      <c r="AB4237">
        <v>22839426</v>
      </c>
      <c r="AC4237">
        <v>225714753</v>
      </c>
      <c r="AD4237">
        <v>18350144</v>
      </c>
      <c r="AI4237">
        <v>271122150</v>
      </c>
      <c r="AJ4237">
        <v>415735366</v>
      </c>
      <c r="AL4237">
        <v>40316381</v>
      </c>
      <c r="AM4237">
        <v>40316381</v>
      </c>
      <c r="AN4237">
        <v>78438307</v>
      </c>
      <c r="AO4237">
        <v>8542329</v>
      </c>
      <c r="AP4237">
        <v>67745539</v>
      </c>
      <c r="AQ4237">
        <v>69873387</v>
      </c>
      <c r="AR4237">
        <v>264915943</v>
      </c>
      <c r="AT4237">
        <v>264915943</v>
      </c>
      <c r="AX4237">
        <v>109060758</v>
      </c>
      <c r="AY4237">
        <v>3713112</v>
      </c>
      <c r="BA4237">
        <v>43265504</v>
      </c>
      <c r="BC4237">
        <v>156039374</v>
      </c>
      <c r="BD4237">
        <v>420955317</v>
      </c>
      <c r="BE4237">
        <v>89104</v>
      </c>
      <c r="BH4237">
        <v>38387558</v>
      </c>
      <c r="BL4237">
        <v>-43696613</v>
      </c>
      <c r="BM4237">
        <v>-5219951</v>
      </c>
      <c r="BN4237">
        <v>415735366</v>
      </c>
    </row>
    <row r="4238" spans="1:66" hidden="1" x14ac:dyDescent="0.25">
      <c r="A4238" t="s">
        <v>33</v>
      </c>
      <c r="B4238" t="s">
        <v>2211</v>
      </c>
      <c r="C4238">
        <v>900407432</v>
      </c>
      <c r="D4238" t="s">
        <v>2287</v>
      </c>
      <c r="E4238" t="s">
        <v>5036</v>
      </c>
      <c r="F4238" t="s">
        <v>153</v>
      </c>
      <c r="G4238" t="s">
        <v>45</v>
      </c>
      <c r="H4238" t="s">
        <v>1739</v>
      </c>
      <c r="I4238" t="s">
        <v>38</v>
      </c>
      <c r="J4238" t="s">
        <v>38</v>
      </c>
      <c r="K4238" t="s">
        <v>39</v>
      </c>
      <c r="L4238">
        <v>1526434</v>
      </c>
      <c r="M4238">
        <v>7773508</v>
      </c>
      <c r="N4238">
        <v>3697699</v>
      </c>
      <c r="R4238">
        <v>1597040</v>
      </c>
      <c r="T4238">
        <v>14594681</v>
      </c>
      <c r="V4238">
        <v>14594681</v>
      </c>
      <c r="X4238">
        <v>17255808</v>
      </c>
      <c r="Z4238">
        <v>6786074</v>
      </c>
      <c r="AD4238">
        <v>1625953</v>
      </c>
      <c r="AG4238">
        <v>38132273</v>
      </c>
      <c r="AI4238">
        <v>63800108</v>
      </c>
      <c r="AJ4238">
        <v>78394789</v>
      </c>
      <c r="AK4238">
        <v>1682025</v>
      </c>
      <c r="AM4238">
        <v>1682025</v>
      </c>
      <c r="AN4238">
        <v>6822218</v>
      </c>
      <c r="AO4238">
        <v>4273694</v>
      </c>
      <c r="AP4238">
        <v>52062</v>
      </c>
      <c r="AQ4238">
        <v>3914572</v>
      </c>
      <c r="AR4238">
        <v>16744571</v>
      </c>
      <c r="AT4238">
        <v>16744571</v>
      </c>
      <c r="AU4238">
        <v>138627</v>
      </c>
      <c r="AW4238">
        <v>138627</v>
      </c>
      <c r="BA4238">
        <v>6000000</v>
      </c>
      <c r="BB4238">
        <v>38996714</v>
      </c>
      <c r="BC4238">
        <v>45135341</v>
      </c>
      <c r="BD4238">
        <v>61879912</v>
      </c>
      <c r="BE4238">
        <v>9520000</v>
      </c>
      <c r="BK4238">
        <v>510506</v>
      </c>
      <c r="BL4238">
        <v>6484371</v>
      </c>
      <c r="BM4238">
        <v>16514877</v>
      </c>
      <c r="BN4238">
        <v>78394789</v>
      </c>
    </row>
    <row r="4239" spans="1:66" hidden="1" x14ac:dyDescent="0.25">
      <c r="A4239" t="s">
        <v>33</v>
      </c>
      <c r="B4239" t="s">
        <v>2211</v>
      </c>
      <c r="C4239">
        <v>900407432</v>
      </c>
      <c r="D4239" t="s">
        <v>2287</v>
      </c>
      <c r="E4239" t="s">
        <v>5036</v>
      </c>
      <c r="F4239" t="s">
        <v>153</v>
      </c>
      <c r="G4239" t="s">
        <v>45</v>
      </c>
      <c r="H4239" t="s">
        <v>1739</v>
      </c>
      <c r="I4239" t="s">
        <v>38</v>
      </c>
      <c r="J4239" t="s">
        <v>38</v>
      </c>
      <c r="K4239" t="s">
        <v>40</v>
      </c>
      <c r="L4239">
        <v>991336</v>
      </c>
      <c r="M4239">
        <v>1090339</v>
      </c>
      <c r="N4239">
        <v>4209646</v>
      </c>
      <c r="R4239">
        <v>1487931</v>
      </c>
      <c r="T4239">
        <v>7779252</v>
      </c>
      <c r="V4239">
        <v>7779252</v>
      </c>
      <c r="X4239">
        <v>19170548</v>
      </c>
      <c r="Z4239">
        <v>7484466</v>
      </c>
      <c r="AB4239">
        <v>839569</v>
      </c>
      <c r="AD4239">
        <v>1114983</v>
      </c>
      <c r="AG4239">
        <v>34204003</v>
      </c>
      <c r="AI4239">
        <v>62813569</v>
      </c>
      <c r="AJ4239">
        <v>70592821</v>
      </c>
      <c r="AK4239">
        <v>1410736</v>
      </c>
      <c r="AM4239">
        <v>1410736</v>
      </c>
      <c r="AN4239">
        <v>11026853</v>
      </c>
      <c r="AO4239">
        <v>2467132</v>
      </c>
      <c r="AP4239">
        <v>46317</v>
      </c>
      <c r="AQ4239">
        <v>1325796</v>
      </c>
      <c r="AR4239">
        <v>16276834</v>
      </c>
      <c r="AT4239">
        <v>16276834</v>
      </c>
      <c r="AU4239">
        <v>134817</v>
      </c>
      <c r="AW4239">
        <v>134817</v>
      </c>
      <c r="BA4239">
        <v>6000000</v>
      </c>
      <c r="BB4239">
        <v>36137948</v>
      </c>
      <c r="BC4239">
        <v>42272765</v>
      </c>
      <c r="BD4239">
        <v>58549599</v>
      </c>
      <c r="BE4239">
        <v>9520000</v>
      </c>
      <c r="BK4239">
        <v>510506</v>
      </c>
      <c r="BL4239">
        <v>2012716</v>
      </c>
      <c r="BM4239">
        <v>12043222</v>
      </c>
      <c r="BN4239">
        <v>70592821</v>
      </c>
    </row>
    <row r="4240" spans="1:66" hidden="1" x14ac:dyDescent="0.25">
      <c r="A4240" t="s">
        <v>33</v>
      </c>
      <c r="B4240" t="s">
        <v>2211</v>
      </c>
      <c r="C4240">
        <v>900407729</v>
      </c>
      <c r="D4240" t="s">
        <v>2287</v>
      </c>
      <c r="E4240" t="s">
        <v>5037</v>
      </c>
      <c r="F4240" t="s">
        <v>61</v>
      </c>
      <c r="G4240" t="s">
        <v>45</v>
      </c>
      <c r="H4240" t="s">
        <v>4831</v>
      </c>
      <c r="I4240" t="s">
        <v>241</v>
      </c>
      <c r="J4240" t="s">
        <v>242</v>
      </c>
      <c r="K4240" t="s">
        <v>39</v>
      </c>
      <c r="L4240">
        <v>11446</v>
      </c>
      <c r="M4240">
        <v>3443355</v>
      </c>
      <c r="N4240">
        <v>2872495</v>
      </c>
      <c r="O4240">
        <v>2316395</v>
      </c>
      <c r="R4240">
        <v>127377</v>
      </c>
      <c r="T4240">
        <v>8771068</v>
      </c>
      <c r="V4240">
        <v>8771068</v>
      </c>
      <c r="X4240">
        <v>101276491</v>
      </c>
      <c r="AA4240">
        <v>29689365</v>
      </c>
      <c r="AB4240">
        <v>1661820</v>
      </c>
      <c r="AI4240">
        <v>132627676</v>
      </c>
      <c r="AJ4240">
        <v>141398744</v>
      </c>
      <c r="AN4240">
        <v>6351385</v>
      </c>
      <c r="AP4240">
        <v>6097443</v>
      </c>
      <c r="AR4240">
        <v>12448828</v>
      </c>
      <c r="AT4240">
        <v>12448828</v>
      </c>
      <c r="AY4240">
        <v>13006667</v>
      </c>
      <c r="BA4240">
        <v>56666219</v>
      </c>
      <c r="BC4240">
        <v>69672886</v>
      </c>
      <c r="BD4240">
        <v>82121714</v>
      </c>
      <c r="BE4240">
        <v>526398</v>
      </c>
      <c r="BF4240">
        <v>3837581</v>
      </c>
      <c r="BJ4240">
        <v>41097952</v>
      </c>
      <c r="BK4240">
        <v>106779</v>
      </c>
      <c r="BL4240">
        <v>13708320</v>
      </c>
      <c r="BM4240">
        <v>59277030</v>
      </c>
      <c r="BN4240">
        <v>141398744</v>
      </c>
    </row>
    <row r="4241" spans="1:66" hidden="1" x14ac:dyDescent="0.25">
      <c r="A4241" t="s">
        <v>33</v>
      </c>
      <c r="B4241" t="s">
        <v>2211</v>
      </c>
      <c r="C4241">
        <v>900407729</v>
      </c>
      <c r="D4241" t="s">
        <v>2287</v>
      </c>
      <c r="E4241" t="s">
        <v>5037</v>
      </c>
      <c r="F4241" t="s">
        <v>61</v>
      </c>
      <c r="G4241" t="s">
        <v>45</v>
      </c>
      <c r="H4241" t="s">
        <v>4831</v>
      </c>
      <c r="I4241" t="s">
        <v>241</v>
      </c>
      <c r="J4241" t="s">
        <v>242</v>
      </c>
      <c r="K4241" t="s">
        <v>40</v>
      </c>
      <c r="L4241">
        <v>62444</v>
      </c>
      <c r="M4241">
        <v>3214821</v>
      </c>
      <c r="N4241">
        <v>2878967</v>
      </c>
      <c r="O4241">
        <v>993124</v>
      </c>
      <c r="R4241">
        <v>130308</v>
      </c>
      <c r="T4241">
        <v>7279664</v>
      </c>
      <c r="V4241">
        <v>7279664</v>
      </c>
      <c r="X4241">
        <v>99240075</v>
      </c>
      <c r="AA4241">
        <v>30160936</v>
      </c>
      <c r="AB4241">
        <v>0</v>
      </c>
      <c r="AI4241">
        <v>129401011</v>
      </c>
      <c r="AJ4241">
        <v>136680675</v>
      </c>
      <c r="AN4241">
        <v>9346591</v>
      </c>
      <c r="AP4241">
        <v>13001223</v>
      </c>
      <c r="AR4241">
        <v>22347814</v>
      </c>
      <c r="AT4241">
        <v>22347814</v>
      </c>
      <c r="AY4241">
        <v>10588417</v>
      </c>
      <c r="BA4241">
        <v>51770447</v>
      </c>
      <c r="BC4241">
        <v>62358864</v>
      </c>
      <c r="BD4241">
        <v>84706678</v>
      </c>
      <c r="BE4241">
        <v>526398</v>
      </c>
      <c r="BF4241">
        <v>3837581</v>
      </c>
      <c r="BJ4241">
        <v>41097952</v>
      </c>
      <c r="BK4241">
        <v>106779</v>
      </c>
      <c r="BL4241">
        <v>6405287</v>
      </c>
      <c r="BM4241">
        <v>51973997</v>
      </c>
      <c r="BN4241">
        <v>136680675</v>
      </c>
    </row>
    <row r="4242" spans="1:66" hidden="1" x14ac:dyDescent="0.25">
      <c r="A4242" t="s">
        <v>33</v>
      </c>
      <c r="B4242" t="s">
        <v>2211</v>
      </c>
      <c r="C4242">
        <v>900409034</v>
      </c>
      <c r="D4242" t="s">
        <v>2287</v>
      </c>
      <c r="E4242" t="s">
        <v>5038</v>
      </c>
      <c r="F4242" t="s">
        <v>73</v>
      </c>
      <c r="G4242" t="s">
        <v>45</v>
      </c>
      <c r="H4242" t="s">
        <v>5039</v>
      </c>
      <c r="I4242" t="s">
        <v>94</v>
      </c>
      <c r="J4242" t="s">
        <v>1740</v>
      </c>
      <c r="K4242" t="s">
        <v>39</v>
      </c>
      <c r="L4242">
        <v>1407160</v>
      </c>
      <c r="M4242">
        <v>7797748</v>
      </c>
      <c r="N4242">
        <v>5770210</v>
      </c>
      <c r="O4242">
        <v>2447274</v>
      </c>
      <c r="Q4242">
        <v>736</v>
      </c>
      <c r="T4242">
        <v>17423128</v>
      </c>
      <c r="U4242">
        <v>50463</v>
      </c>
      <c r="V4242">
        <v>17473591</v>
      </c>
      <c r="X4242">
        <v>17027836</v>
      </c>
      <c r="AI4242">
        <v>17027836</v>
      </c>
      <c r="AJ4242">
        <v>34501427</v>
      </c>
      <c r="AL4242">
        <v>1728513</v>
      </c>
      <c r="AM4242">
        <v>1728513</v>
      </c>
      <c r="AN4242">
        <v>21797266</v>
      </c>
      <c r="AO4242">
        <v>1806283</v>
      </c>
      <c r="AP4242">
        <v>6922</v>
      </c>
      <c r="AR4242">
        <v>25338984</v>
      </c>
      <c r="AT4242">
        <v>25338984</v>
      </c>
      <c r="AX4242">
        <v>60388390</v>
      </c>
      <c r="AY4242">
        <v>493906</v>
      </c>
      <c r="BC4242">
        <v>60882296</v>
      </c>
      <c r="BD4242">
        <v>86221280</v>
      </c>
      <c r="BE4242">
        <v>1702000</v>
      </c>
      <c r="BF4242">
        <v>30515910</v>
      </c>
      <c r="BJ4242">
        <v>5392470</v>
      </c>
      <c r="BL4242">
        <v>-89330233</v>
      </c>
      <c r="BM4242">
        <v>-51719853</v>
      </c>
      <c r="BN4242">
        <v>34501427</v>
      </c>
    </row>
    <row r="4243" spans="1:66" hidden="1" x14ac:dyDescent="0.25">
      <c r="A4243" t="s">
        <v>33</v>
      </c>
      <c r="B4243" t="s">
        <v>2211</v>
      </c>
      <c r="C4243">
        <v>900409034</v>
      </c>
      <c r="D4243" t="s">
        <v>2287</v>
      </c>
      <c r="E4243" t="s">
        <v>5038</v>
      </c>
      <c r="F4243" t="s">
        <v>73</v>
      </c>
      <c r="G4243" t="s">
        <v>45</v>
      </c>
      <c r="H4243" t="s">
        <v>5039</v>
      </c>
      <c r="I4243" t="s">
        <v>94</v>
      </c>
      <c r="J4243" t="s">
        <v>1740</v>
      </c>
      <c r="K4243" t="s">
        <v>40</v>
      </c>
      <c r="L4243">
        <v>4052282</v>
      </c>
      <c r="M4243">
        <v>7386700</v>
      </c>
      <c r="N4243">
        <v>4588637</v>
      </c>
      <c r="O4243">
        <v>4412311</v>
      </c>
      <c r="Q4243">
        <v>28579</v>
      </c>
      <c r="T4243">
        <v>20468509</v>
      </c>
      <c r="U4243">
        <v>50463</v>
      </c>
      <c r="V4243">
        <v>20518972</v>
      </c>
      <c r="X4243">
        <v>18203543</v>
      </c>
      <c r="AD4243">
        <v>11684890</v>
      </c>
      <c r="AI4243">
        <v>29888433</v>
      </c>
      <c r="AJ4243">
        <v>50407405</v>
      </c>
      <c r="AL4243">
        <v>1836740</v>
      </c>
      <c r="AM4243">
        <v>1836740</v>
      </c>
      <c r="AN4243">
        <v>19771202</v>
      </c>
      <c r="AO4243">
        <v>1293046</v>
      </c>
      <c r="AP4243">
        <v>1212512</v>
      </c>
      <c r="AR4243">
        <v>24113500</v>
      </c>
      <c r="AT4243">
        <v>24113500</v>
      </c>
      <c r="AX4243">
        <v>69699798</v>
      </c>
      <c r="BC4243">
        <v>69699798</v>
      </c>
      <c r="BD4243">
        <v>93813298</v>
      </c>
      <c r="BE4243">
        <v>1702000</v>
      </c>
      <c r="BF4243">
        <v>30515910</v>
      </c>
      <c r="BJ4243">
        <v>5227816</v>
      </c>
      <c r="BL4243">
        <v>-80851619</v>
      </c>
      <c r="BM4243">
        <v>-43405893</v>
      </c>
      <c r="BN4243">
        <v>50407405</v>
      </c>
    </row>
    <row r="4244" spans="1:66" hidden="1" x14ac:dyDescent="0.25">
      <c r="A4244" t="s">
        <v>33</v>
      </c>
      <c r="B4244" t="s">
        <v>2211</v>
      </c>
      <c r="C4244">
        <v>900411781</v>
      </c>
      <c r="D4244" t="s">
        <v>2287</v>
      </c>
      <c r="E4244" t="s">
        <v>5040</v>
      </c>
      <c r="F4244" t="s">
        <v>211</v>
      </c>
      <c r="G4244" t="s">
        <v>45</v>
      </c>
      <c r="H4244" t="s">
        <v>5041</v>
      </c>
      <c r="I4244" t="s">
        <v>47</v>
      </c>
      <c r="J4244" t="s">
        <v>62</v>
      </c>
      <c r="K4244" t="s">
        <v>39</v>
      </c>
      <c r="L4244">
        <v>2491634</v>
      </c>
      <c r="M4244">
        <v>6759684</v>
      </c>
      <c r="N4244">
        <v>14925080</v>
      </c>
      <c r="O4244">
        <v>5651135</v>
      </c>
      <c r="T4244">
        <v>29827533</v>
      </c>
      <c r="V4244">
        <v>29827533</v>
      </c>
      <c r="X4244">
        <v>57220740</v>
      </c>
      <c r="Z4244">
        <v>7606562</v>
      </c>
      <c r="AB4244">
        <v>984517</v>
      </c>
      <c r="AD4244">
        <v>149057</v>
      </c>
      <c r="AI4244">
        <v>65960876</v>
      </c>
      <c r="AJ4244">
        <v>95788409</v>
      </c>
      <c r="AN4244">
        <v>6782836</v>
      </c>
      <c r="AO4244">
        <v>3247190</v>
      </c>
      <c r="AP4244">
        <v>8762104</v>
      </c>
      <c r="AQ4244">
        <v>1805917</v>
      </c>
      <c r="AR4244">
        <v>20598047</v>
      </c>
      <c r="AT4244">
        <v>20598047</v>
      </c>
      <c r="AX4244">
        <v>1813502</v>
      </c>
      <c r="AY4244">
        <v>1604089</v>
      </c>
      <c r="BA4244">
        <v>26394268</v>
      </c>
      <c r="BC4244">
        <v>29811859</v>
      </c>
      <c r="BD4244">
        <v>50409906</v>
      </c>
      <c r="BE4244">
        <v>525025</v>
      </c>
      <c r="BF4244">
        <v>6884567</v>
      </c>
      <c r="BJ4244">
        <v>10092459</v>
      </c>
      <c r="BK4244">
        <v>1794569</v>
      </c>
      <c r="BL4244">
        <v>26081883</v>
      </c>
      <c r="BM4244">
        <v>45378503</v>
      </c>
      <c r="BN4244">
        <v>95788409</v>
      </c>
    </row>
    <row r="4245" spans="1:66" hidden="1" x14ac:dyDescent="0.25">
      <c r="A4245" t="s">
        <v>33</v>
      </c>
      <c r="B4245" t="s">
        <v>2211</v>
      </c>
      <c r="C4245">
        <v>900411781</v>
      </c>
      <c r="D4245" t="s">
        <v>2287</v>
      </c>
      <c r="E4245" t="s">
        <v>5040</v>
      </c>
      <c r="F4245" t="s">
        <v>211</v>
      </c>
      <c r="G4245" t="s">
        <v>45</v>
      </c>
      <c r="H4245" t="s">
        <v>5041</v>
      </c>
      <c r="I4245" t="s">
        <v>47</v>
      </c>
      <c r="J4245" t="s">
        <v>62</v>
      </c>
      <c r="K4245" t="s">
        <v>40</v>
      </c>
      <c r="L4245">
        <v>7592487</v>
      </c>
      <c r="M4245">
        <v>8657455</v>
      </c>
      <c r="N4245">
        <v>17981093</v>
      </c>
      <c r="O4245">
        <v>2170348</v>
      </c>
      <c r="T4245">
        <v>36401383</v>
      </c>
      <c r="V4245">
        <v>36401383</v>
      </c>
      <c r="X4245">
        <v>33688452</v>
      </c>
      <c r="Z4245">
        <v>5648772</v>
      </c>
      <c r="AB4245">
        <v>8796294</v>
      </c>
      <c r="AD4245">
        <v>57590</v>
      </c>
      <c r="AE4245">
        <v>2746568</v>
      </c>
      <c r="AI4245">
        <v>50937676</v>
      </c>
      <c r="AJ4245">
        <v>87339059</v>
      </c>
      <c r="AN4245">
        <v>5591704</v>
      </c>
      <c r="AO4245">
        <v>5334108</v>
      </c>
      <c r="AP4245">
        <v>6249207</v>
      </c>
      <c r="AQ4245">
        <v>1457005</v>
      </c>
      <c r="AR4245">
        <v>18632024</v>
      </c>
      <c r="AT4245">
        <v>18632024</v>
      </c>
      <c r="AX4245">
        <v>2731151</v>
      </c>
      <c r="AY4245">
        <v>1552404</v>
      </c>
      <c r="BA4245">
        <v>25048841</v>
      </c>
      <c r="BC4245">
        <v>29332396</v>
      </c>
      <c r="BD4245">
        <v>47964420</v>
      </c>
      <c r="BE4245">
        <v>525025</v>
      </c>
      <c r="BF4245">
        <v>6884567</v>
      </c>
      <c r="BJ4245">
        <v>6890883</v>
      </c>
      <c r="BK4245">
        <v>1794569</v>
      </c>
      <c r="BL4245">
        <v>23279595</v>
      </c>
      <c r="BM4245">
        <v>39374639</v>
      </c>
      <c r="BN4245">
        <v>87339059</v>
      </c>
    </row>
    <row r="4246" spans="1:66" hidden="1" x14ac:dyDescent="0.25">
      <c r="A4246" t="s">
        <v>33</v>
      </c>
      <c r="B4246" t="s">
        <v>2211</v>
      </c>
      <c r="C4246">
        <v>900411999</v>
      </c>
      <c r="D4246" t="s">
        <v>2287</v>
      </c>
      <c r="E4246" t="s">
        <v>5042</v>
      </c>
      <c r="F4246" t="s">
        <v>430</v>
      </c>
      <c r="G4246" t="s">
        <v>45</v>
      </c>
      <c r="H4246" t="s">
        <v>5043</v>
      </c>
      <c r="I4246" t="s">
        <v>38</v>
      </c>
      <c r="J4246" t="s">
        <v>38</v>
      </c>
      <c r="K4246" t="s">
        <v>39</v>
      </c>
      <c r="L4246">
        <v>11503214</v>
      </c>
      <c r="M4246">
        <v>13345432</v>
      </c>
      <c r="N4246">
        <v>64357034</v>
      </c>
      <c r="O4246">
        <v>10384228</v>
      </c>
      <c r="Q4246">
        <v>1668120</v>
      </c>
      <c r="T4246">
        <v>101258028</v>
      </c>
      <c r="V4246">
        <v>101258028</v>
      </c>
      <c r="X4246">
        <v>6830361</v>
      </c>
      <c r="AI4246">
        <v>6830361</v>
      </c>
      <c r="AJ4246">
        <v>108088389</v>
      </c>
      <c r="AN4246">
        <v>77676045</v>
      </c>
      <c r="AO4246">
        <v>419076</v>
      </c>
      <c r="AP4246">
        <v>50554250</v>
      </c>
      <c r="AQ4246">
        <v>2882143</v>
      </c>
      <c r="AR4246">
        <v>131531514</v>
      </c>
      <c r="AT4246">
        <v>131531514</v>
      </c>
      <c r="AY4246">
        <v>2080058</v>
      </c>
      <c r="BC4246">
        <v>2080058</v>
      </c>
      <c r="BD4246">
        <v>133611572</v>
      </c>
      <c r="BE4246">
        <v>17551</v>
      </c>
      <c r="BF4246">
        <v>16463309</v>
      </c>
      <c r="BK4246">
        <v>-2831450</v>
      </c>
      <c r="BL4246">
        <v>-39172593</v>
      </c>
      <c r="BM4246">
        <v>-25523183</v>
      </c>
      <c r="BN4246">
        <v>108088389</v>
      </c>
    </row>
    <row r="4247" spans="1:66" hidden="1" x14ac:dyDescent="0.25">
      <c r="A4247" t="s">
        <v>33</v>
      </c>
      <c r="B4247" t="s">
        <v>2211</v>
      </c>
      <c r="C4247">
        <v>900411999</v>
      </c>
      <c r="D4247" t="s">
        <v>2287</v>
      </c>
      <c r="E4247" t="s">
        <v>5042</v>
      </c>
      <c r="F4247" t="s">
        <v>430</v>
      </c>
      <c r="G4247" t="s">
        <v>45</v>
      </c>
      <c r="H4247" t="s">
        <v>5043</v>
      </c>
      <c r="I4247" t="s">
        <v>38</v>
      </c>
      <c r="J4247" t="s">
        <v>38</v>
      </c>
      <c r="K4247" t="s">
        <v>40</v>
      </c>
      <c r="L4247">
        <v>11915085</v>
      </c>
      <c r="M4247">
        <v>19928053</v>
      </c>
      <c r="N4247">
        <v>140385012</v>
      </c>
      <c r="O4247">
        <v>9548706</v>
      </c>
      <c r="Q4247">
        <v>6001784</v>
      </c>
      <c r="T4247">
        <v>187778640</v>
      </c>
      <c r="V4247">
        <v>187778640</v>
      </c>
      <c r="X4247">
        <v>9230900</v>
      </c>
      <c r="AD4247">
        <v>439926</v>
      </c>
      <c r="AI4247">
        <v>9670826</v>
      </c>
      <c r="AJ4247">
        <v>197449466</v>
      </c>
      <c r="AN4247">
        <v>119734232</v>
      </c>
      <c r="AO4247">
        <v>268807</v>
      </c>
      <c r="AP4247">
        <v>107267460</v>
      </c>
      <c r="AQ4247">
        <v>1712156</v>
      </c>
      <c r="AR4247">
        <v>228982655</v>
      </c>
      <c r="AT4247">
        <v>228982655</v>
      </c>
      <c r="BD4247">
        <v>228982655</v>
      </c>
      <c r="BE4247">
        <v>17551</v>
      </c>
      <c r="BF4247">
        <v>16463309</v>
      </c>
      <c r="BK4247">
        <v>-7488607</v>
      </c>
      <c r="BL4247">
        <v>-40525442</v>
      </c>
      <c r="BM4247">
        <v>-31533189</v>
      </c>
      <c r="BN4247">
        <v>197449466</v>
      </c>
    </row>
    <row r="4248" spans="1:66" hidden="1" x14ac:dyDescent="0.25">
      <c r="A4248" t="s">
        <v>33</v>
      </c>
      <c r="B4248" t="s">
        <v>2211</v>
      </c>
      <c r="C4248">
        <v>900412189</v>
      </c>
      <c r="D4248" t="s">
        <v>2287</v>
      </c>
      <c r="E4248" t="s">
        <v>5044</v>
      </c>
      <c r="F4248" t="s">
        <v>140</v>
      </c>
      <c r="G4248" t="s">
        <v>45</v>
      </c>
      <c r="H4248" t="s">
        <v>5045</v>
      </c>
      <c r="I4248" t="s">
        <v>38</v>
      </c>
      <c r="J4248" t="s">
        <v>38</v>
      </c>
      <c r="K4248" t="s">
        <v>39</v>
      </c>
      <c r="L4248">
        <v>542210</v>
      </c>
      <c r="M4248">
        <v>7874440</v>
      </c>
      <c r="N4248">
        <v>3554944</v>
      </c>
      <c r="O4248">
        <v>610386</v>
      </c>
      <c r="Q4248">
        <v>28347</v>
      </c>
      <c r="T4248">
        <v>12610327</v>
      </c>
      <c r="V4248">
        <v>12610327</v>
      </c>
      <c r="X4248">
        <v>497415</v>
      </c>
      <c r="AD4248">
        <v>2073570</v>
      </c>
      <c r="AG4248">
        <v>145999</v>
      </c>
      <c r="AI4248">
        <v>2716984</v>
      </c>
      <c r="AJ4248">
        <v>15327311</v>
      </c>
      <c r="AK4248">
        <v>907486</v>
      </c>
      <c r="AL4248">
        <v>111686</v>
      </c>
      <c r="AM4248">
        <v>1019172</v>
      </c>
      <c r="AN4248">
        <v>10549813</v>
      </c>
      <c r="AP4248">
        <v>1137955</v>
      </c>
      <c r="AR4248">
        <v>12706940</v>
      </c>
      <c r="AT4248">
        <v>12706940</v>
      </c>
      <c r="AY4248">
        <v>106023</v>
      </c>
      <c r="BA4248">
        <v>361111</v>
      </c>
      <c r="BC4248">
        <v>467134</v>
      </c>
      <c r="BD4248">
        <v>13174074</v>
      </c>
      <c r="BE4248">
        <v>400000</v>
      </c>
      <c r="BF4248">
        <v>1800000</v>
      </c>
      <c r="BK4248">
        <v>400000</v>
      </c>
      <c r="BL4248">
        <v>-446763</v>
      </c>
      <c r="BM4248">
        <v>2153237</v>
      </c>
      <c r="BN4248">
        <v>15327311</v>
      </c>
    </row>
    <row r="4249" spans="1:66" hidden="1" x14ac:dyDescent="0.25">
      <c r="A4249" t="s">
        <v>33</v>
      </c>
      <c r="B4249" t="s">
        <v>2211</v>
      </c>
      <c r="C4249">
        <v>900412189</v>
      </c>
      <c r="D4249" t="s">
        <v>2287</v>
      </c>
      <c r="E4249" t="s">
        <v>5044</v>
      </c>
      <c r="F4249" t="s">
        <v>140</v>
      </c>
      <c r="G4249" t="s">
        <v>45</v>
      </c>
      <c r="H4249" t="s">
        <v>5045</v>
      </c>
      <c r="I4249" t="s">
        <v>38</v>
      </c>
      <c r="J4249" t="s">
        <v>38</v>
      </c>
      <c r="K4249" t="s">
        <v>40</v>
      </c>
      <c r="L4249">
        <v>295908</v>
      </c>
      <c r="M4249">
        <v>6758077</v>
      </c>
      <c r="N4249">
        <v>3174412</v>
      </c>
      <c r="O4249">
        <v>496943</v>
      </c>
      <c r="Q4249">
        <v>21100</v>
      </c>
      <c r="T4249">
        <v>10746440</v>
      </c>
      <c r="V4249">
        <v>10746440</v>
      </c>
      <c r="X4249">
        <v>779370</v>
      </c>
      <c r="AD4249">
        <v>1467242</v>
      </c>
      <c r="AG4249">
        <v>145999</v>
      </c>
      <c r="AI4249">
        <v>2392611</v>
      </c>
      <c r="AJ4249">
        <v>13139051</v>
      </c>
      <c r="AK4249">
        <v>738709</v>
      </c>
      <c r="AL4249">
        <v>1797</v>
      </c>
      <c r="AM4249">
        <v>740506</v>
      </c>
      <c r="AN4249">
        <v>9520275</v>
      </c>
      <c r="AP4249">
        <v>738473</v>
      </c>
      <c r="AR4249">
        <v>10999254</v>
      </c>
      <c r="AT4249">
        <v>10999254</v>
      </c>
      <c r="AY4249">
        <v>25582</v>
      </c>
      <c r="BA4249">
        <v>222222</v>
      </c>
      <c r="BC4249">
        <v>247804</v>
      </c>
      <c r="BD4249">
        <v>11247058</v>
      </c>
      <c r="BE4249">
        <v>400000</v>
      </c>
      <c r="BF4249">
        <v>1800000</v>
      </c>
      <c r="BK4249">
        <v>400000</v>
      </c>
      <c r="BL4249">
        <v>-708007</v>
      </c>
      <c r="BM4249">
        <v>1891993</v>
      </c>
      <c r="BN4249">
        <v>13139051</v>
      </c>
    </row>
    <row r="4250" spans="1:66" hidden="1" x14ac:dyDescent="0.25">
      <c r="A4250" t="s">
        <v>33</v>
      </c>
      <c r="B4250" t="s">
        <v>2211</v>
      </c>
      <c r="C4250">
        <v>900412282</v>
      </c>
      <c r="D4250" t="s">
        <v>2287</v>
      </c>
      <c r="E4250" t="s">
        <v>1741</v>
      </c>
      <c r="F4250" t="s">
        <v>197</v>
      </c>
      <c r="G4250" t="s">
        <v>45</v>
      </c>
      <c r="H4250" t="s">
        <v>5011</v>
      </c>
      <c r="I4250" t="s">
        <v>47</v>
      </c>
      <c r="J4250" t="s">
        <v>62</v>
      </c>
      <c r="K4250" t="s">
        <v>39</v>
      </c>
      <c r="L4250">
        <v>9690</v>
      </c>
      <c r="M4250">
        <v>1814617</v>
      </c>
      <c r="N4250">
        <v>0</v>
      </c>
      <c r="O4250">
        <v>11610</v>
      </c>
      <c r="P4250">
        <v>0</v>
      </c>
      <c r="Q4250">
        <v>0</v>
      </c>
      <c r="R4250">
        <v>0</v>
      </c>
      <c r="S4250">
        <v>0</v>
      </c>
      <c r="T4250">
        <v>1835917</v>
      </c>
      <c r="U4250">
        <v>0</v>
      </c>
      <c r="V4250">
        <v>1835917</v>
      </c>
      <c r="W4250">
        <v>7384454</v>
      </c>
      <c r="X4250">
        <v>0</v>
      </c>
      <c r="Y4250">
        <v>0</v>
      </c>
      <c r="Z4250">
        <v>0</v>
      </c>
      <c r="AA4250">
        <v>0</v>
      </c>
      <c r="AB4250">
        <v>3678509</v>
      </c>
      <c r="AC4250">
        <v>0</v>
      </c>
      <c r="AD4250">
        <v>0</v>
      </c>
      <c r="AE4250">
        <v>0</v>
      </c>
      <c r="AF4250">
        <v>0</v>
      </c>
      <c r="AG4250">
        <v>0</v>
      </c>
      <c r="AH4250">
        <v>0</v>
      </c>
      <c r="AI4250">
        <v>11062963</v>
      </c>
      <c r="AJ4250">
        <v>12898880</v>
      </c>
      <c r="AK4250">
        <v>0</v>
      </c>
      <c r="AL4250">
        <v>0</v>
      </c>
      <c r="AM4250">
        <v>0</v>
      </c>
      <c r="AN4250">
        <v>918</v>
      </c>
      <c r="AO4250">
        <v>335</v>
      </c>
      <c r="AP4250">
        <v>0</v>
      </c>
      <c r="AQ4250">
        <v>0</v>
      </c>
      <c r="AR4250">
        <v>1253</v>
      </c>
      <c r="AS4250">
        <v>0</v>
      </c>
      <c r="AT4250">
        <v>1253</v>
      </c>
      <c r="AU4250">
        <v>0</v>
      </c>
      <c r="AV4250">
        <v>0</v>
      </c>
      <c r="AW4250">
        <v>0</v>
      </c>
      <c r="AX4250">
        <v>7758737</v>
      </c>
      <c r="AY4250">
        <v>0</v>
      </c>
      <c r="AZ4250">
        <v>0</v>
      </c>
      <c r="BA4250">
        <v>0</v>
      </c>
      <c r="BB4250">
        <v>0</v>
      </c>
      <c r="BC4250">
        <v>7758737</v>
      </c>
      <c r="BD4250">
        <v>7759990</v>
      </c>
      <c r="BE4250">
        <v>3011200</v>
      </c>
      <c r="BF4250">
        <v>346205</v>
      </c>
      <c r="BG4250">
        <v>0</v>
      </c>
      <c r="BH4250">
        <v>0</v>
      </c>
      <c r="BI4250">
        <v>0</v>
      </c>
      <c r="BJ4250">
        <v>0</v>
      </c>
      <c r="BK4250">
        <v>438743</v>
      </c>
      <c r="BL4250">
        <v>1342742</v>
      </c>
      <c r="BM4250">
        <v>5138890</v>
      </c>
      <c r="BN4250">
        <v>12898880</v>
      </c>
    </row>
    <row r="4251" spans="1:66" hidden="1" x14ac:dyDescent="0.25">
      <c r="A4251" t="s">
        <v>33</v>
      </c>
      <c r="B4251" t="s">
        <v>2211</v>
      </c>
      <c r="C4251">
        <v>900412282</v>
      </c>
      <c r="D4251" t="s">
        <v>2287</v>
      </c>
      <c r="E4251" t="s">
        <v>1741</v>
      </c>
      <c r="F4251" t="s">
        <v>197</v>
      </c>
      <c r="G4251" t="s">
        <v>45</v>
      </c>
      <c r="H4251" t="s">
        <v>5011</v>
      </c>
      <c r="I4251" t="s">
        <v>47</v>
      </c>
      <c r="J4251" t="s">
        <v>62</v>
      </c>
      <c r="K4251" t="s">
        <v>40</v>
      </c>
      <c r="L4251">
        <v>57551</v>
      </c>
      <c r="M4251">
        <v>1624514</v>
      </c>
      <c r="N4251">
        <v>0</v>
      </c>
      <c r="O4251">
        <v>28461</v>
      </c>
      <c r="P4251">
        <v>0</v>
      </c>
      <c r="Q4251">
        <v>0</v>
      </c>
      <c r="R4251">
        <v>0</v>
      </c>
      <c r="S4251">
        <v>0</v>
      </c>
      <c r="T4251">
        <v>1710526</v>
      </c>
      <c r="U4251">
        <v>0</v>
      </c>
      <c r="V4251">
        <v>1710526</v>
      </c>
      <c r="W4251">
        <v>6793436</v>
      </c>
      <c r="X4251">
        <v>0</v>
      </c>
      <c r="Y4251">
        <v>0</v>
      </c>
      <c r="Z4251">
        <v>0</v>
      </c>
      <c r="AA4251">
        <v>0</v>
      </c>
      <c r="AB4251">
        <v>3840182</v>
      </c>
      <c r="AC4251">
        <v>0</v>
      </c>
      <c r="AD4251">
        <v>0</v>
      </c>
      <c r="AE4251">
        <v>0</v>
      </c>
      <c r="AF4251">
        <v>0</v>
      </c>
      <c r="AG4251">
        <v>0</v>
      </c>
      <c r="AH4251">
        <v>0</v>
      </c>
      <c r="AI4251">
        <v>10633618</v>
      </c>
      <c r="AJ4251">
        <v>12344144</v>
      </c>
      <c r="AK4251">
        <v>0</v>
      </c>
      <c r="AL4251">
        <v>0</v>
      </c>
      <c r="AM4251">
        <v>0</v>
      </c>
      <c r="AN4251">
        <v>839</v>
      </c>
      <c r="AO4251">
        <v>0</v>
      </c>
      <c r="AP4251">
        <v>0</v>
      </c>
      <c r="AQ4251">
        <v>0</v>
      </c>
      <c r="AR4251">
        <v>839</v>
      </c>
      <c r="AS4251">
        <v>0</v>
      </c>
      <c r="AT4251">
        <v>839</v>
      </c>
      <c r="AU4251">
        <v>0</v>
      </c>
      <c r="AV4251">
        <v>0</v>
      </c>
      <c r="AW4251">
        <v>0</v>
      </c>
      <c r="AX4251">
        <v>7864355</v>
      </c>
      <c r="AY4251">
        <v>0</v>
      </c>
      <c r="AZ4251">
        <v>0</v>
      </c>
      <c r="BA4251">
        <v>0</v>
      </c>
      <c r="BB4251">
        <v>0</v>
      </c>
      <c r="BC4251">
        <v>7864355</v>
      </c>
      <c r="BD4251">
        <v>7865194</v>
      </c>
      <c r="BE4251">
        <v>3011200</v>
      </c>
      <c r="BF4251">
        <v>346205</v>
      </c>
      <c r="BG4251">
        <v>0</v>
      </c>
      <c r="BH4251">
        <v>0</v>
      </c>
      <c r="BI4251">
        <v>0</v>
      </c>
      <c r="BJ4251">
        <v>0</v>
      </c>
      <c r="BK4251">
        <v>362876</v>
      </c>
      <c r="BL4251">
        <v>758669</v>
      </c>
      <c r="BM4251">
        <v>4478950</v>
      </c>
      <c r="BN4251">
        <v>12344144</v>
      </c>
    </row>
    <row r="4252" spans="1:66" hidden="1" x14ac:dyDescent="0.25">
      <c r="A4252" t="s">
        <v>33</v>
      </c>
      <c r="B4252" t="s">
        <v>2211</v>
      </c>
      <c r="C4252">
        <v>900412326</v>
      </c>
      <c r="D4252" t="s">
        <v>2287</v>
      </c>
      <c r="E4252" t="s">
        <v>5046</v>
      </c>
      <c r="F4252" t="s">
        <v>197</v>
      </c>
      <c r="G4252" t="s">
        <v>45</v>
      </c>
      <c r="H4252" t="s">
        <v>5011</v>
      </c>
      <c r="I4252" t="s">
        <v>47</v>
      </c>
      <c r="J4252" t="s">
        <v>62</v>
      </c>
      <c r="K4252" t="s">
        <v>39</v>
      </c>
      <c r="L4252">
        <v>12994</v>
      </c>
      <c r="M4252">
        <v>2812845</v>
      </c>
      <c r="N4252">
        <v>0</v>
      </c>
      <c r="O4252">
        <v>4356</v>
      </c>
      <c r="P4252">
        <v>0</v>
      </c>
      <c r="Q4252">
        <v>0</v>
      </c>
      <c r="R4252">
        <v>0</v>
      </c>
      <c r="S4252">
        <v>0</v>
      </c>
      <c r="T4252">
        <v>2830195</v>
      </c>
      <c r="U4252">
        <v>0</v>
      </c>
      <c r="V4252">
        <v>2830195</v>
      </c>
      <c r="W4252">
        <v>7384454</v>
      </c>
      <c r="X4252">
        <v>0</v>
      </c>
      <c r="Y4252">
        <v>0</v>
      </c>
      <c r="Z4252">
        <v>0</v>
      </c>
      <c r="AA4252">
        <v>0</v>
      </c>
      <c r="AB4252">
        <v>2696860</v>
      </c>
      <c r="AC4252">
        <v>0</v>
      </c>
      <c r="AD4252">
        <v>0</v>
      </c>
      <c r="AE4252">
        <v>0</v>
      </c>
      <c r="AF4252">
        <v>0</v>
      </c>
      <c r="AG4252">
        <v>0</v>
      </c>
      <c r="AH4252">
        <v>0</v>
      </c>
      <c r="AI4252">
        <v>10081314</v>
      </c>
      <c r="AJ4252">
        <v>12911509</v>
      </c>
      <c r="AK4252">
        <v>0</v>
      </c>
      <c r="AL4252">
        <v>0</v>
      </c>
      <c r="AM4252">
        <v>0</v>
      </c>
      <c r="AN4252">
        <v>914</v>
      </c>
      <c r="AO4252">
        <v>471</v>
      </c>
      <c r="AP4252">
        <v>0</v>
      </c>
      <c r="AQ4252">
        <v>0</v>
      </c>
      <c r="AR4252">
        <v>1385</v>
      </c>
      <c r="AS4252">
        <v>0</v>
      </c>
      <c r="AT4252">
        <v>1385</v>
      </c>
      <c r="AU4252">
        <v>0</v>
      </c>
      <c r="AV4252">
        <v>0</v>
      </c>
      <c r="AW4252">
        <v>0</v>
      </c>
      <c r="AX4252">
        <v>7758737</v>
      </c>
      <c r="AY4252">
        <v>0</v>
      </c>
      <c r="AZ4252">
        <v>0</v>
      </c>
      <c r="BA4252">
        <v>0</v>
      </c>
      <c r="BB4252">
        <v>0</v>
      </c>
      <c r="BC4252">
        <v>7758737</v>
      </c>
      <c r="BD4252">
        <v>7760122</v>
      </c>
      <c r="BE4252">
        <v>3011200</v>
      </c>
      <c r="BF4252">
        <v>332190</v>
      </c>
      <c r="BG4252">
        <v>0</v>
      </c>
      <c r="BH4252">
        <v>0</v>
      </c>
      <c r="BI4252">
        <v>0</v>
      </c>
      <c r="BJ4252">
        <v>0</v>
      </c>
      <c r="BK4252">
        <v>445402</v>
      </c>
      <c r="BL4252">
        <v>1362595</v>
      </c>
      <c r="BM4252">
        <v>5151387</v>
      </c>
      <c r="BN4252">
        <v>12911509</v>
      </c>
    </row>
    <row r="4253" spans="1:66" hidden="1" x14ac:dyDescent="0.25">
      <c r="A4253" t="s">
        <v>33</v>
      </c>
      <c r="B4253" t="s">
        <v>2211</v>
      </c>
      <c r="C4253">
        <v>900412326</v>
      </c>
      <c r="D4253" t="s">
        <v>2287</v>
      </c>
      <c r="E4253" t="s">
        <v>5046</v>
      </c>
      <c r="F4253" t="s">
        <v>197</v>
      </c>
      <c r="G4253" t="s">
        <v>45</v>
      </c>
      <c r="H4253" t="s">
        <v>5011</v>
      </c>
      <c r="I4253" t="s">
        <v>47</v>
      </c>
      <c r="J4253" t="s">
        <v>62</v>
      </c>
      <c r="K4253" t="s">
        <v>40</v>
      </c>
      <c r="L4253">
        <v>27605</v>
      </c>
      <c r="M4253">
        <v>2378743</v>
      </c>
      <c r="N4253">
        <v>0</v>
      </c>
      <c r="O4253">
        <v>0</v>
      </c>
      <c r="P4253">
        <v>0</v>
      </c>
      <c r="Q4253">
        <v>0</v>
      </c>
      <c r="R4253">
        <v>0</v>
      </c>
      <c r="S4253">
        <v>0</v>
      </c>
      <c r="T4253">
        <v>2406348</v>
      </c>
      <c r="U4253">
        <v>0</v>
      </c>
      <c r="V4253">
        <v>2406348</v>
      </c>
      <c r="W4253">
        <v>6793436</v>
      </c>
      <c r="X4253">
        <v>0</v>
      </c>
      <c r="Y4253">
        <v>0</v>
      </c>
      <c r="Z4253">
        <v>0</v>
      </c>
      <c r="AA4253">
        <v>0</v>
      </c>
      <c r="AB4253">
        <v>3136289</v>
      </c>
      <c r="AC4253">
        <v>0</v>
      </c>
      <c r="AD4253">
        <v>0</v>
      </c>
      <c r="AE4253">
        <v>0</v>
      </c>
      <c r="AF4253">
        <v>0</v>
      </c>
      <c r="AG4253">
        <v>0</v>
      </c>
      <c r="AH4253">
        <v>0</v>
      </c>
      <c r="AI4253">
        <v>9929725</v>
      </c>
      <c r="AJ4253">
        <v>12336073</v>
      </c>
      <c r="AK4253">
        <v>0</v>
      </c>
      <c r="AL4253">
        <v>0</v>
      </c>
      <c r="AM4253">
        <v>0</v>
      </c>
      <c r="AN4253">
        <v>904</v>
      </c>
      <c r="AO4253">
        <v>1628</v>
      </c>
      <c r="AP4253">
        <v>0</v>
      </c>
      <c r="AQ4253">
        <v>0</v>
      </c>
      <c r="AR4253">
        <v>2532</v>
      </c>
      <c r="AS4253">
        <v>0</v>
      </c>
      <c r="AT4253">
        <v>2532</v>
      </c>
      <c r="AU4253">
        <v>0</v>
      </c>
      <c r="AV4253">
        <v>0</v>
      </c>
      <c r="AW4253">
        <v>0</v>
      </c>
      <c r="AX4253">
        <v>7820654</v>
      </c>
      <c r="AY4253">
        <v>0</v>
      </c>
      <c r="AZ4253">
        <v>0</v>
      </c>
      <c r="BA4253">
        <v>0</v>
      </c>
      <c r="BB4253">
        <v>0</v>
      </c>
      <c r="BC4253">
        <v>7820654</v>
      </c>
      <c r="BD4253">
        <v>7823186</v>
      </c>
      <c r="BE4253">
        <v>3011200</v>
      </c>
      <c r="BF4253">
        <v>332190</v>
      </c>
      <c r="BG4253">
        <v>0</v>
      </c>
      <c r="BH4253">
        <v>0</v>
      </c>
      <c r="BI4253">
        <v>0</v>
      </c>
      <c r="BJ4253">
        <v>0</v>
      </c>
      <c r="BK4253">
        <v>364947</v>
      </c>
      <c r="BL4253">
        <v>804550</v>
      </c>
      <c r="BM4253">
        <v>4512887</v>
      </c>
      <c r="BN4253">
        <v>12336073</v>
      </c>
    </row>
    <row r="4254" spans="1:66" hidden="1" x14ac:dyDescent="0.25">
      <c r="A4254" t="s">
        <v>33</v>
      </c>
      <c r="B4254" t="s">
        <v>2211</v>
      </c>
      <c r="C4254">
        <v>900414127</v>
      </c>
      <c r="D4254" t="s">
        <v>2287</v>
      </c>
      <c r="E4254" t="s">
        <v>5047</v>
      </c>
      <c r="F4254" t="s">
        <v>277</v>
      </c>
      <c r="G4254" t="s">
        <v>45</v>
      </c>
      <c r="H4254" t="s">
        <v>5048</v>
      </c>
      <c r="I4254" t="s">
        <v>38</v>
      </c>
      <c r="J4254" t="s">
        <v>38</v>
      </c>
      <c r="K4254" t="s">
        <v>39</v>
      </c>
      <c r="L4254">
        <v>400208</v>
      </c>
      <c r="M4254">
        <v>298117</v>
      </c>
      <c r="N4254">
        <v>4469295</v>
      </c>
      <c r="O4254">
        <v>380193</v>
      </c>
      <c r="R4254">
        <v>6118</v>
      </c>
      <c r="T4254">
        <v>5553931</v>
      </c>
      <c r="V4254">
        <v>5553931</v>
      </c>
      <c r="X4254">
        <v>7219818</v>
      </c>
      <c r="Z4254">
        <v>15008</v>
      </c>
      <c r="AD4254">
        <v>369997</v>
      </c>
      <c r="AI4254">
        <v>7604823</v>
      </c>
      <c r="AJ4254">
        <v>13158754</v>
      </c>
      <c r="AK4254">
        <v>58783</v>
      </c>
      <c r="AM4254">
        <v>58783</v>
      </c>
      <c r="AN4254">
        <v>1090351</v>
      </c>
      <c r="AO4254">
        <v>505006</v>
      </c>
      <c r="AQ4254">
        <v>355948</v>
      </c>
      <c r="AR4254">
        <v>2010088</v>
      </c>
      <c r="AT4254">
        <v>2010088</v>
      </c>
      <c r="AV4254">
        <v>44890</v>
      </c>
      <c r="AW4254">
        <v>44890</v>
      </c>
      <c r="BB4254">
        <v>7506492</v>
      </c>
      <c r="BC4254">
        <v>7551382</v>
      </c>
      <c r="BD4254">
        <v>9561470</v>
      </c>
      <c r="BE4254">
        <v>1200000</v>
      </c>
      <c r="BF4254">
        <v>1102127</v>
      </c>
      <c r="BK4254">
        <v>66272</v>
      </c>
      <c r="BL4254">
        <v>1228885</v>
      </c>
      <c r="BM4254">
        <v>3597284</v>
      </c>
      <c r="BN4254">
        <v>13158754</v>
      </c>
    </row>
    <row r="4255" spans="1:66" hidden="1" x14ac:dyDescent="0.25">
      <c r="A4255" t="s">
        <v>33</v>
      </c>
      <c r="B4255" t="s">
        <v>2211</v>
      </c>
      <c r="C4255">
        <v>900414127</v>
      </c>
      <c r="D4255" t="s">
        <v>2287</v>
      </c>
      <c r="E4255" t="s">
        <v>5047</v>
      </c>
      <c r="F4255" t="s">
        <v>277</v>
      </c>
      <c r="G4255" t="s">
        <v>45</v>
      </c>
      <c r="H4255" t="s">
        <v>5048</v>
      </c>
      <c r="I4255" t="s">
        <v>38</v>
      </c>
      <c r="J4255" t="s">
        <v>38</v>
      </c>
      <c r="K4255" t="s">
        <v>40</v>
      </c>
      <c r="L4255">
        <v>3156151</v>
      </c>
      <c r="M4255">
        <v>321566</v>
      </c>
      <c r="N4255">
        <v>3085364</v>
      </c>
      <c r="O4255">
        <v>217073</v>
      </c>
      <c r="R4255">
        <v>17010</v>
      </c>
      <c r="T4255">
        <v>6797164</v>
      </c>
      <c r="V4255">
        <v>6797164</v>
      </c>
      <c r="X4255">
        <v>6451670</v>
      </c>
      <c r="Z4255">
        <v>15707</v>
      </c>
      <c r="AD4255">
        <v>302328</v>
      </c>
      <c r="AI4255">
        <v>6769705</v>
      </c>
      <c r="AJ4255">
        <v>13566869</v>
      </c>
      <c r="AK4255">
        <v>69724</v>
      </c>
      <c r="AM4255">
        <v>69724</v>
      </c>
      <c r="AN4255">
        <v>3113772</v>
      </c>
      <c r="AO4255">
        <v>731232</v>
      </c>
      <c r="AP4255">
        <v>832</v>
      </c>
      <c r="AQ4255">
        <v>266967</v>
      </c>
      <c r="AR4255">
        <v>4182527</v>
      </c>
      <c r="AT4255">
        <v>4182527</v>
      </c>
      <c r="AV4255">
        <v>41078</v>
      </c>
      <c r="AW4255">
        <v>41078</v>
      </c>
      <c r="BB4255">
        <v>6759152</v>
      </c>
      <c r="BC4255">
        <v>6800230</v>
      </c>
      <c r="BD4255">
        <v>10982757</v>
      </c>
      <c r="BE4255">
        <v>1200000</v>
      </c>
      <c r="BF4255">
        <v>1102127</v>
      </c>
      <c r="BK4255">
        <v>66272</v>
      </c>
      <c r="BL4255">
        <v>215713</v>
      </c>
      <c r="BM4255">
        <v>2584112</v>
      </c>
      <c r="BN4255">
        <v>13566869</v>
      </c>
    </row>
    <row r="4256" spans="1:66" hidden="1" x14ac:dyDescent="0.25">
      <c r="A4256" t="s">
        <v>33</v>
      </c>
      <c r="B4256" t="s">
        <v>2211</v>
      </c>
      <c r="C4256">
        <v>900414280</v>
      </c>
      <c r="D4256" t="s">
        <v>2287</v>
      </c>
      <c r="E4256" t="s">
        <v>5049</v>
      </c>
      <c r="F4256" t="s">
        <v>134</v>
      </c>
      <c r="G4256" t="s">
        <v>45</v>
      </c>
      <c r="H4256" t="s">
        <v>5050</v>
      </c>
      <c r="I4256" t="s">
        <v>79</v>
      </c>
      <c r="J4256" t="s">
        <v>80</v>
      </c>
      <c r="K4256" t="s">
        <v>39</v>
      </c>
      <c r="L4256">
        <v>6014000</v>
      </c>
      <c r="M4256">
        <v>10866000</v>
      </c>
      <c r="N4256">
        <v>12337000</v>
      </c>
      <c r="O4256">
        <v>1959000</v>
      </c>
      <c r="P4256">
        <v>0</v>
      </c>
      <c r="Q4256">
        <v>0</v>
      </c>
      <c r="R4256">
        <v>0</v>
      </c>
      <c r="S4256">
        <v>0</v>
      </c>
      <c r="T4256">
        <v>31176000</v>
      </c>
      <c r="U4256">
        <v>0</v>
      </c>
      <c r="V4256">
        <v>31176000</v>
      </c>
      <c r="X4256">
        <v>8097000</v>
      </c>
      <c r="Z4256">
        <v>827000</v>
      </c>
      <c r="AI4256">
        <v>8924000</v>
      </c>
      <c r="AJ4256">
        <v>40100000</v>
      </c>
      <c r="AN4256">
        <v>5422000</v>
      </c>
      <c r="AP4256">
        <v>27961000</v>
      </c>
      <c r="AR4256">
        <v>33383000</v>
      </c>
      <c r="AT4256">
        <v>33383000</v>
      </c>
      <c r="BB4256">
        <v>0</v>
      </c>
      <c r="BC4256">
        <v>0</v>
      </c>
      <c r="BD4256">
        <v>33383000</v>
      </c>
      <c r="BE4256">
        <v>355000</v>
      </c>
      <c r="BF4256">
        <v>2210000</v>
      </c>
      <c r="BK4256">
        <v>398000</v>
      </c>
      <c r="BL4256">
        <v>3754000</v>
      </c>
      <c r="BM4256">
        <v>6717000</v>
      </c>
      <c r="BN4256">
        <v>40100000</v>
      </c>
    </row>
    <row r="4257" spans="1:66" hidden="1" x14ac:dyDescent="0.25">
      <c r="A4257" t="s">
        <v>33</v>
      </c>
      <c r="B4257" t="s">
        <v>2211</v>
      </c>
      <c r="C4257">
        <v>900414280</v>
      </c>
      <c r="D4257" t="s">
        <v>2287</v>
      </c>
      <c r="E4257" t="s">
        <v>5049</v>
      </c>
      <c r="F4257" t="s">
        <v>134</v>
      </c>
      <c r="G4257" t="s">
        <v>45</v>
      </c>
      <c r="H4257" t="s">
        <v>5050</v>
      </c>
      <c r="I4257" t="s">
        <v>79</v>
      </c>
      <c r="J4257" t="s">
        <v>80</v>
      </c>
      <c r="K4257" t="s">
        <v>40</v>
      </c>
      <c r="L4257">
        <v>1249000</v>
      </c>
      <c r="M4257">
        <v>21714000</v>
      </c>
      <c r="N4257">
        <v>9480000</v>
      </c>
      <c r="O4257">
        <v>321000</v>
      </c>
      <c r="P4257">
        <v>0</v>
      </c>
      <c r="Q4257">
        <v>0</v>
      </c>
      <c r="R4257">
        <v>0</v>
      </c>
      <c r="S4257">
        <v>0</v>
      </c>
      <c r="T4257">
        <v>32764000</v>
      </c>
      <c r="U4257">
        <v>0</v>
      </c>
      <c r="V4257">
        <v>32764000</v>
      </c>
      <c r="W4257">
        <v>0</v>
      </c>
      <c r="X4257">
        <v>3629000</v>
      </c>
      <c r="Z4257">
        <v>1405000</v>
      </c>
      <c r="AI4257">
        <v>5034000</v>
      </c>
      <c r="AJ4257">
        <v>37798000</v>
      </c>
      <c r="AK4257">
        <v>49000</v>
      </c>
      <c r="AM4257">
        <v>49000</v>
      </c>
      <c r="AN4257">
        <v>10656000</v>
      </c>
      <c r="AO4257">
        <v>352000</v>
      </c>
      <c r="AP4257">
        <v>19926000</v>
      </c>
      <c r="AR4257">
        <v>30983000</v>
      </c>
      <c r="AT4257">
        <v>30983000</v>
      </c>
      <c r="BB4257">
        <v>108000</v>
      </c>
      <c r="BC4257">
        <v>108000</v>
      </c>
      <c r="BD4257">
        <v>31091000</v>
      </c>
      <c r="BE4257">
        <v>355000</v>
      </c>
      <c r="BF4257">
        <v>2210000</v>
      </c>
      <c r="BK4257">
        <v>175000</v>
      </c>
      <c r="BL4257">
        <v>3967000</v>
      </c>
      <c r="BM4257">
        <v>6707000</v>
      </c>
      <c r="BN4257">
        <v>37798000</v>
      </c>
    </row>
    <row r="4258" spans="1:66" hidden="1" x14ac:dyDescent="0.25">
      <c r="A4258" t="s">
        <v>33</v>
      </c>
      <c r="B4258" t="s">
        <v>2211</v>
      </c>
      <c r="C4258">
        <v>900416361</v>
      </c>
      <c r="D4258" t="s">
        <v>2287</v>
      </c>
      <c r="E4258" t="s">
        <v>5051</v>
      </c>
      <c r="F4258" t="s">
        <v>197</v>
      </c>
      <c r="G4258" t="s">
        <v>45</v>
      </c>
      <c r="H4258" t="s">
        <v>1742</v>
      </c>
      <c r="I4258" t="s">
        <v>261</v>
      </c>
      <c r="J4258" t="s">
        <v>317</v>
      </c>
      <c r="K4258" t="s">
        <v>39</v>
      </c>
      <c r="L4258">
        <v>58153</v>
      </c>
      <c r="M4258">
        <v>52417</v>
      </c>
      <c r="N4258">
        <v>349320</v>
      </c>
      <c r="O4258">
        <v>11642</v>
      </c>
      <c r="R4258">
        <v>16467</v>
      </c>
      <c r="T4258">
        <v>487999</v>
      </c>
      <c r="V4258">
        <v>487999</v>
      </c>
      <c r="X4258">
        <v>4127887</v>
      </c>
      <c r="AD4258">
        <v>42230</v>
      </c>
      <c r="AI4258">
        <v>4170117</v>
      </c>
      <c r="AJ4258">
        <v>4658116</v>
      </c>
      <c r="AN4258">
        <v>52428</v>
      </c>
      <c r="AO4258">
        <v>12469</v>
      </c>
      <c r="AR4258">
        <v>64897</v>
      </c>
      <c r="AT4258">
        <v>64897</v>
      </c>
      <c r="BA4258">
        <v>4456636</v>
      </c>
      <c r="BB4258">
        <v>24169</v>
      </c>
      <c r="BC4258">
        <v>4480805</v>
      </c>
      <c r="BD4258">
        <v>4545702</v>
      </c>
      <c r="BE4258">
        <v>100000</v>
      </c>
      <c r="BK4258">
        <v>50000</v>
      </c>
      <c r="BL4258">
        <v>-37586</v>
      </c>
      <c r="BM4258">
        <v>112414</v>
      </c>
      <c r="BN4258">
        <v>4658116</v>
      </c>
    </row>
    <row r="4259" spans="1:66" hidden="1" x14ac:dyDescent="0.25">
      <c r="A4259" t="s">
        <v>33</v>
      </c>
      <c r="B4259" t="s">
        <v>2211</v>
      </c>
      <c r="C4259">
        <v>900416361</v>
      </c>
      <c r="D4259" t="s">
        <v>2287</v>
      </c>
      <c r="E4259" t="s">
        <v>5051</v>
      </c>
      <c r="F4259" t="s">
        <v>197</v>
      </c>
      <c r="G4259" t="s">
        <v>45</v>
      </c>
      <c r="H4259" t="s">
        <v>1742</v>
      </c>
      <c r="I4259" t="s">
        <v>261</v>
      </c>
      <c r="J4259" t="s">
        <v>317</v>
      </c>
      <c r="K4259" t="s">
        <v>40</v>
      </c>
      <c r="L4259">
        <v>18160</v>
      </c>
      <c r="M4259">
        <v>141042</v>
      </c>
      <c r="N4259">
        <v>349322</v>
      </c>
      <c r="O4259">
        <v>13837</v>
      </c>
      <c r="R4259">
        <v>17337</v>
      </c>
      <c r="T4259">
        <v>539698</v>
      </c>
      <c r="V4259">
        <v>539698</v>
      </c>
      <c r="X4259">
        <v>4229328</v>
      </c>
      <c r="AD4259">
        <v>11388</v>
      </c>
      <c r="AI4259">
        <v>4240716</v>
      </c>
      <c r="AJ4259">
        <v>4780414</v>
      </c>
      <c r="AN4259">
        <v>73403</v>
      </c>
      <c r="AO4259">
        <v>21701</v>
      </c>
      <c r="AR4259">
        <v>95104</v>
      </c>
      <c r="AT4259">
        <v>95104</v>
      </c>
      <c r="BA4259">
        <v>4473080</v>
      </c>
      <c r="BB4259">
        <v>24169</v>
      </c>
      <c r="BC4259">
        <v>4497249</v>
      </c>
      <c r="BD4259">
        <v>4592353</v>
      </c>
      <c r="BE4259">
        <v>100000</v>
      </c>
      <c r="BK4259">
        <v>50000</v>
      </c>
      <c r="BL4259">
        <v>38061</v>
      </c>
      <c r="BM4259">
        <v>188061</v>
      </c>
      <c r="BN4259">
        <v>4780414</v>
      </c>
    </row>
    <row r="4260" spans="1:66" hidden="1" x14ac:dyDescent="0.25">
      <c r="A4260" t="s">
        <v>33</v>
      </c>
      <c r="B4260" t="s">
        <v>2211</v>
      </c>
      <c r="C4260">
        <v>900416386</v>
      </c>
      <c r="D4260" t="s">
        <v>2287</v>
      </c>
      <c r="E4260" t="s">
        <v>5052</v>
      </c>
      <c r="F4260" t="s">
        <v>259</v>
      </c>
      <c r="G4260" t="s">
        <v>45</v>
      </c>
      <c r="H4260" t="s">
        <v>1743</v>
      </c>
      <c r="I4260" t="s">
        <v>38</v>
      </c>
      <c r="J4260" t="s">
        <v>38</v>
      </c>
      <c r="K4260" t="s">
        <v>39</v>
      </c>
      <c r="L4260">
        <v>10819882</v>
      </c>
      <c r="M4260">
        <v>38026896</v>
      </c>
      <c r="N4260">
        <v>32089674</v>
      </c>
      <c r="O4260">
        <v>26387315</v>
      </c>
      <c r="Q4260">
        <v>7980217</v>
      </c>
      <c r="T4260">
        <v>115303984</v>
      </c>
      <c r="V4260">
        <v>115303984</v>
      </c>
      <c r="X4260">
        <v>98529425</v>
      </c>
      <c r="AF4260">
        <v>3288091</v>
      </c>
      <c r="AI4260">
        <v>101817516</v>
      </c>
      <c r="AJ4260">
        <v>217121500</v>
      </c>
      <c r="AK4260">
        <v>2157256</v>
      </c>
      <c r="AM4260">
        <v>2157256</v>
      </c>
      <c r="AN4260">
        <v>68737955</v>
      </c>
      <c r="AO4260">
        <v>316730</v>
      </c>
      <c r="AQ4260">
        <v>858784</v>
      </c>
      <c r="AR4260">
        <v>72070725</v>
      </c>
      <c r="AT4260">
        <v>72070725</v>
      </c>
      <c r="AY4260">
        <v>4081302</v>
      </c>
      <c r="BA4260">
        <v>3141674</v>
      </c>
      <c r="BC4260">
        <v>7222976</v>
      </c>
      <c r="BD4260">
        <v>79293701</v>
      </c>
      <c r="BE4260">
        <v>97790000</v>
      </c>
      <c r="BJ4260">
        <v>19503957</v>
      </c>
      <c r="BK4260">
        <v>-3900792</v>
      </c>
      <c r="BL4260">
        <v>24434634</v>
      </c>
      <c r="BM4260">
        <v>137827799</v>
      </c>
      <c r="BN4260">
        <v>217121500</v>
      </c>
    </row>
    <row r="4261" spans="1:66" hidden="1" x14ac:dyDescent="0.25">
      <c r="A4261" t="s">
        <v>33</v>
      </c>
      <c r="B4261" t="s">
        <v>2211</v>
      </c>
      <c r="C4261">
        <v>900416386</v>
      </c>
      <c r="D4261" t="s">
        <v>2287</v>
      </c>
      <c r="E4261" t="s">
        <v>5052</v>
      </c>
      <c r="F4261" t="s">
        <v>259</v>
      </c>
      <c r="G4261" t="s">
        <v>45</v>
      </c>
      <c r="H4261" t="s">
        <v>1743</v>
      </c>
      <c r="I4261" t="s">
        <v>38</v>
      </c>
      <c r="J4261" t="s">
        <v>38</v>
      </c>
      <c r="K4261" t="s">
        <v>40</v>
      </c>
      <c r="L4261">
        <v>11737874</v>
      </c>
      <c r="M4261">
        <v>60761071</v>
      </c>
      <c r="N4261">
        <v>20604019</v>
      </c>
      <c r="O4261">
        <v>26854192</v>
      </c>
      <c r="Q4261">
        <v>1119791</v>
      </c>
      <c r="T4261">
        <v>121076947</v>
      </c>
      <c r="V4261">
        <v>121076947</v>
      </c>
      <c r="X4261">
        <v>105908864</v>
      </c>
      <c r="AF4261">
        <v>4110114</v>
      </c>
      <c r="AI4261">
        <v>110018978</v>
      </c>
      <c r="AJ4261">
        <v>231095925</v>
      </c>
      <c r="AK4261">
        <v>1421303</v>
      </c>
      <c r="AM4261">
        <v>1421303</v>
      </c>
      <c r="AN4261">
        <v>85883735</v>
      </c>
      <c r="AO4261">
        <v>787890</v>
      </c>
      <c r="AQ4261">
        <v>824030</v>
      </c>
      <c r="AR4261">
        <v>88916958</v>
      </c>
      <c r="AT4261">
        <v>88916958</v>
      </c>
      <c r="AV4261">
        <v>101000</v>
      </c>
      <c r="AW4261">
        <v>101000</v>
      </c>
      <c r="AY4261">
        <v>1495422</v>
      </c>
      <c r="BA4261">
        <v>3994048</v>
      </c>
      <c r="BC4261">
        <v>5590470</v>
      </c>
      <c r="BD4261">
        <v>94507428</v>
      </c>
      <c r="BE4261">
        <v>97790000</v>
      </c>
      <c r="BJ4261">
        <v>17274941</v>
      </c>
      <c r="BL4261">
        <v>21523556</v>
      </c>
      <c r="BM4261">
        <v>136588497</v>
      </c>
      <c r="BN4261">
        <v>231095925</v>
      </c>
    </row>
    <row r="4262" spans="1:66" hidden="1" x14ac:dyDescent="0.25">
      <c r="A4262" t="s">
        <v>33</v>
      </c>
      <c r="B4262" t="s">
        <v>2211</v>
      </c>
      <c r="C4262">
        <v>900417483</v>
      </c>
      <c r="D4262" t="s">
        <v>2287</v>
      </c>
      <c r="E4262" t="s">
        <v>5053</v>
      </c>
      <c r="F4262" t="s">
        <v>197</v>
      </c>
      <c r="G4262" t="s">
        <v>45</v>
      </c>
      <c r="H4262" t="s">
        <v>5011</v>
      </c>
      <c r="I4262" t="s">
        <v>47</v>
      </c>
      <c r="J4262" t="s">
        <v>62</v>
      </c>
      <c r="K4262" t="s">
        <v>39</v>
      </c>
      <c r="L4262">
        <v>22803</v>
      </c>
      <c r="M4262">
        <v>316708</v>
      </c>
      <c r="N4262">
        <v>0</v>
      </c>
      <c r="O4262">
        <v>56116</v>
      </c>
      <c r="P4262">
        <v>0</v>
      </c>
      <c r="Q4262">
        <v>0</v>
      </c>
      <c r="R4262">
        <v>0</v>
      </c>
      <c r="S4262">
        <v>0</v>
      </c>
      <c r="T4262">
        <v>395627</v>
      </c>
      <c r="U4262">
        <v>0</v>
      </c>
      <c r="V4262">
        <v>395627</v>
      </c>
      <c r="W4262">
        <v>7384454</v>
      </c>
      <c r="X4262">
        <v>0</v>
      </c>
      <c r="Y4262">
        <v>0</v>
      </c>
      <c r="Z4262">
        <v>0</v>
      </c>
      <c r="AA4262">
        <v>0</v>
      </c>
      <c r="AB4262">
        <v>5025515</v>
      </c>
      <c r="AC4262">
        <v>0</v>
      </c>
      <c r="AD4262">
        <v>0</v>
      </c>
      <c r="AE4262">
        <v>0</v>
      </c>
      <c r="AF4262">
        <v>0</v>
      </c>
      <c r="AG4262">
        <v>0</v>
      </c>
      <c r="AH4262">
        <v>0</v>
      </c>
      <c r="AI4262">
        <v>12409969</v>
      </c>
      <c r="AJ4262">
        <v>12805596</v>
      </c>
      <c r="AK4262">
        <v>0</v>
      </c>
      <c r="AL4262">
        <v>0</v>
      </c>
      <c r="AM4262">
        <v>0</v>
      </c>
      <c r="AN4262">
        <v>906</v>
      </c>
      <c r="AO4262">
        <v>124</v>
      </c>
      <c r="AP4262">
        <v>0</v>
      </c>
      <c r="AQ4262">
        <v>0</v>
      </c>
      <c r="AR4262">
        <v>1030</v>
      </c>
      <c r="AS4262">
        <v>0</v>
      </c>
      <c r="AT4262">
        <v>1030</v>
      </c>
      <c r="AU4262">
        <v>0</v>
      </c>
      <c r="AV4262">
        <v>0</v>
      </c>
      <c r="AW4262">
        <v>0</v>
      </c>
      <c r="AX4262">
        <v>7758737</v>
      </c>
      <c r="AY4262">
        <v>0</v>
      </c>
      <c r="AZ4262">
        <v>0</v>
      </c>
      <c r="BA4262">
        <v>0</v>
      </c>
      <c r="BB4262">
        <v>0</v>
      </c>
      <c r="BC4262">
        <v>7758737</v>
      </c>
      <c r="BD4262">
        <v>7759767</v>
      </c>
      <c r="BE4262">
        <v>3011200</v>
      </c>
      <c r="BF4262">
        <v>367106</v>
      </c>
      <c r="BG4262">
        <v>0</v>
      </c>
      <c r="BH4262">
        <v>0</v>
      </c>
      <c r="BI4262">
        <v>0</v>
      </c>
      <c r="BJ4262">
        <v>0</v>
      </c>
      <c r="BK4262">
        <v>412860</v>
      </c>
      <c r="BL4262">
        <v>1254663</v>
      </c>
      <c r="BM4262">
        <v>5045829</v>
      </c>
      <c r="BN4262">
        <v>12805596</v>
      </c>
    </row>
    <row r="4263" spans="1:66" hidden="1" x14ac:dyDescent="0.25">
      <c r="A4263" t="s">
        <v>33</v>
      </c>
      <c r="B4263" t="s">
        <v>2211</v>
      </c>
      <c r="C4263">
        <v>900417483</v>
      </c>
      <c r="D4263" t="s">
        <v>2287</v>
      </c>
      <c r="E4263" t="s">
        <v>5053</v>
      </c>
      <c r="F4263" t="s">
        <v>197</v>
      </c>
      <c r="G4263" t="s">
        <v>45</v>
      </c>
      <c r="H4263" t="s">
        <v>5011</v>
      </c>
      <c r="I4263" t="s">
        <v>47</v>
      </c>
      <c r="J4263" t="s">
        <v>62</v>
      </c>
      <c r="K4263" t="s">
        <v>40</v>
      </c>
      <c r="L4263">
        <v>77179</v>
      </c>
      <c r="M4263">
        <v>556068</v>
      </c>
      <c r="N4263">
        <v>0</v>
      </c>
      <c r="O4263">
        <v>71500</v>
      </c>
      <c r="P4263">
        <v>0</v>
      </c>
      <c r="Q4263">
        <v>0</v>
      </c>
      <c r="R4263">
        <v>0</v>
      </c>
      <c r="S4263">
        <v>0</v>
      </c>
      <c r="T4263">
        <v>704747</v>
      </c>
      <c r="U4263">
        <v>0</v>
      </c>
      <c r="V4263">
        <v>704747</v>
      </c>
      <c r="W4263">
        <v>6793436</v>
      </c>
      <c r="X4263">
        <v>0</v>
      </c>
      <c r="Y4263">
        <v>0</v>
      </c>
      <c r="Z4263">
        <v>0</v>
      </c>
      <c r="AA4263">
        <v>0</v>
      </c>
      <c r="AB4263">
        <v>4680892</v>
      </c>
      <c r="AC4263">
        <v>0</v>
      </c>
      <c r="AD4263">
        <v>0</v>
      </c>
      <c r="AE4263">
        <v>0</v>
      </c>
      <c r="AF4263">
        <v>0</v>
      </c>
      <c r="AG4263">
        <v>0</v>
      </c>
      <c r="AH4263">
        <v>0</v>
      </c>
      <c r="AI4263">
        <v>11474328</v>
      </c>
      <c r="AJ4263">
        <v>12179075</v>
      </c>
      <c r="AK4263">
        <v>0</v>
      </c>
      <c r="AL4263">
        <v>0</v>
      </c>
      <c r="AM4263">
        <v>0</v>
      </c>
      <c r="AN4263">
        <v>745</v>
      </c>
      <c r="AO4263">
        <v>0</v>
      </c>
      <c r="AP4263">
        <v>0</v>
      </c>
      <c r="AQ4263">
        <v>0</v>
      </c>
      <c r="AR4263">
        <v>745</v>
      </c>
      <c r="AS4263">
        <v>0</v>
      </c>
      <c r="AT4263">
        <v>745</v>
      </c>
      <c r="AU4263">
        <v>0</v>
      </c>
      <c r="AV4263">
        <v>0</v>
      </c>
      <c r="AW4263">
        <v>0</v>
      </c>
      <c r="AX4263">
        <v>0</v>
      </c>
      <c r="AY4263">
        <v>0</v>
      </c>
      <c r="AZ4263">
        <v>0</v>
      </c>
      <c r="BA4263">
        <v>0</v>
      </c>
      <c r="BB4263">
        <v>7760966</v>
      </c>
      <c r="BC4263">
        <v>7760966</v>
      </c>
      <c r="BD4263">
        <v>7761711</v>
      </c>
      <c r="BE4263">
        <v>3011200</v>
      </c>
      <c r="BF4263">
        <v>367106</v>
      </c>
      <c r="BG4263">
        <v>0</v>
      </c>
      <c r="BH4263">
        <v>0</v>
      </c>
      <c r="BI4263">
        <v>0</v>
      </c>
      <c r="BJ4263">
        <v>0</v>
      </c>
      <c r="BK4263">
        <v>343282</v>
      </c>
      <c r="BL4263">
        <v>695776</v>
      </c>
      <c r="BM4263">
        <v>4417364</v>
      </c>
      <c r="BN4263">
        <v>12179075</v>
      </c>
    </row>
    <row r="4264" spans="1:66" hidden="1" x14ac:dyDescent="0.25">
      <c r="A4264" t="s">
        <v>33</v>
      </c>
      <c r="B4264" t="s">
        <v>2211</v>
      </c>
      <c r="C4264">
        <v>900419436</v>
      </c>
      <c r="D4264" t="s">
        <v>2287</v>
      </c>
      <c r="E4264" t="s">
        <v>1744</v>
      </c>
      <c r="F4264" t="s">
        <v>512</v>
      </c>
      <c r="G4264" t="s">
        <v>45</v>
      </c>
      <c r="H4264" t="s">
        <v>5054</v>
      </c>
      <c r="I4264" t="s">
        <v>414</v>
      </c>
      <c r="J4264" t="s">
        <v>415</v>
      </c>
      <c r="K4264" t="s">
        <v>39</v>
      </c>
      <c r="L4264">
        <v>6353</v>
      </c>
      <c r="M4264">
        <v>117401</v>
      </c>
      <c r="O4264">
        <v>70801</v>
      </c>
      <c r="T4264">
        <v>194555</v>
      </c>
      <c r="V4264">
        <v>194555</v>
      </c>
      <c r="X4264">
        <v>3185397</v>
      </c>
      <c r="AA4264">
        <v>4759365</v>
      </c>
      <c r="AB4264">
        <v>12586</v>
      </c>
      <c r="AD4264">
        <v>684690</v>
      </c>
      <c r="AF4264">
        <v>6528</v>
      </c>
      <c r="AI4264">
        <v>8648566</v>
      </c>
      <c r="AJ4264">
        <v>8843121</v>
      </c>
      <c r="AK4264">
        <v>76649</v>
      </c>
      <c r="AM4264">
        <v>76649</v>
      </c>
      <c r="AN4264">
        <v>206015</v>
      </c>
      <c r="AO4264">
        <v>97408</v>
      </c>
      <c r="AP4264">
        <v>200180</v>
      </c>
      <c r="AQ4264">
        <v>167372</v>
      </c>
      <c r="AR4264">
        <v>747624</v>
      </c>
      <c r="AT4264">
        <v>747624</v>
      </c>
      <c r="AX4264">
        <v>978288</v>
      </c>
      <c r="AY4264">
        <v>311949</v>
      </c>
      <c r="BB4264">
        <v>1620658</v>
      </c>
      <c r="BC4264">
        <v>2910895</v>
      </c>
      <c r="BD4264">
        <v>3658519</v>
      </c>
      <c r="BE4264">
        <v>2000000</v>
      </c>
      <c r="BF4264">
        <v>2274256</v>
      </c>
      <c r="BJ4264">
        <v>1421498</v>
      </c>
      <c r="BK4264">
        <v>58605</v>
      </c>
      <c r="BL4264">
        <v>-569757</v>
      </c>
      <c r="BM4264">
        <v>5184602</v>
      </c>
      <c r="BN4264">
        <v>8843121</v>
      </c>
    </row>
    <row r="4265" spans="1:66" hidden="1" x14ac:dyDescent="0.25">
      <c r="A4265" t="s">
        <v>33</v>
      </c>
      <c r="B4265" t="s">
        <v>2211</v>
      </c>
      <c r="C4265">
        <v>900419436</v>
      </c>
      <c r="D4265" t="s">
        <v>2287</v>
      </c>
      <c r="E4265" t="s">
        <v>1744</v>
      </c>
      <c r="F4265" t="s">
        <v>512</v>
      </c>
      <c r="G4265" t="s">
        <v>45</v>
      </c>
      <c r="H4265" t="s">
        <v>5054</v>
      </c>
      <c r="I4265" t="s">
        <v>414</v>
      </c>
      <c r="J4265" t="s">
        <v>415</v>
      </c>
      <c r="K4265" t="s">
        <v>40</v>
      </c>
      <c r="L4265">
        <v>18398</v>
      </c>
      <c r="M4265">
        <v>108030</v>
      </c>
      <c r="O4265">
        <v>50790</v>
      </c>
      <c r="T4265">
        <v>177218</v>
      </c>
      <c r="V4265">
        <v>177218</v>
      </c>
      <c r="X4265">
        <v>3211978</v>
      </c>
      <c r="Z4265">
        <v>3949</v>
      </c>
      <c r="AA4265">
        <v>4060110</v>
      </c>
      <c r="AB4265">
        <v>305496</v>
      </c>
      <c r="AD4265">
        <v>710070</v>
      </c>
      <c r="AF4265">
        <v>6208</v>
      </c>
      <c r="AI4265">
        <v>8297811</v>
      </c>
      <c r="AJ4265">
        <v>8475029</v>
      </c>
      <c r="AK4265">
        <v>59042</v>
      </c>
      <c r="AM4265">
        <v>59042</v>
      </c>
      <c r="AN4265">
        <v>356708</v>
      </c>
      <c r="AO4265">
        <v>215329</v>
      </c>
      <c r="AP4265">
        <v>153573</v>
      </c>
      <c r="AQ4265">
        <v>459927</v>
      </c>
      <c r="AR4265">
        <v>1244579</v>
      </c>
      <c r="AT4265">
        <v>1244579</v>
      </c>
      <c r="AX4265">
        <v>1133677</v>
      </c>
      <c r="AY4265">
        <v>128507</v>
      </c>
      <c r="BB4265">
        <v>1165889</v>
      </c>
      <c r="BC4265">
        <v>2428073</v>
      </c>
      <c r="BD4265">
        <v>3672652</v>
      </c>
      <c r="BE4265">
        <v>2000000</v>
      </c>
      <c r="BF4265">
        <v>2274256</v>
      </c>
      <c r="BJ4265">
        <v>1421498</v>
      </c>
      <c r="BK4265">
        <v>26410</v>
      </c>
      <c r="BL4265">
        <v>-919787</v>
      </c>
      <c r="BM4265">
        <v>4802377</v>
      </c>
      <c r="BN4265">
        <v>8475029</v>
      </c>
    </row>
    <row r="4266" spans="1:66" hidden="1" x14ac:dyDescent="0.25">
      <c r="A4266" t="s">
        <v>33</v>
      </c>
      <c r="B4266" t="s">
        <v>2211</v>
      </c>
      <c r="C4266">
        <v>900420122</v>
      </c>
      <c r="D4266" t="s">
        <v>2287</v>
      </c>
      <c r="E4266" t="s">
        <v>5055</v>
      </c>
      <c r="F4266" t="s">
        <v>727</v>
      </c>
      <c r="G4266" t="s">
        <v>45</v>
      </c>
      <c r="H4266" t="s">
        <v>5056</v>
      </c>
      <c r="I4266" t="s">
        <v>38</v>
      </c>
      <c r="J4266" t="s">
        <v>38</v>
      </c>
      <c r="K4266" t="s">
        <v>39</v>
      </c>
      <c r="L4266">
        <v>619485</v>
      </c>
      <c r="M4266">
        <v>2716704</v>
      </c>
      <c r="N4266">
        <v>67027</v>
      </c>
      <c r="O4266">
        <v>4086652</v>
      </c>
      <c r="Q4266">
        <v>224307</v>
      </c>
      <c r="T4266">
        <v>7714175</v>
      </c>
      <c r="V4266">
        <v>7714175</v>
      </c>
      <c r="X4266">
        <v>235450</v>
      </c>
      <c r="Z4266">
        <v>628824</v>
      </c>
      <c r="AB4266">
        <v>62428147</v>
      </c>
      <c r="AI4266">
        <v>63292421</v>
      </c>
      <c r="AJ4266">
        <v>71006596</v>
      </c>
      <c r="AK4266">
        <v>735274</v>
      </c>
      <c r="AM4266">
        <v>735274</v>
      </c>
      <c r="AN4266">
        <v>59942330</v>
      </c>
      <c r="AO4266">
        <v>2315337</v>
      </c>
      <c r="AR4266">
        <v>62992941</v>
      </c>
      <c r="AT4266">
        <v>62992941</v>
      </c>
      <c r="AZ4266">
        <v>2419948</v>
      </c>
      <c r="BB4266">
        <v>16094170</v>
      </c>
      <c r="BC4266">
        <v>18514118</v>
      </c>
      <c r="BD4266">
        <v>81507059</v>
      </c>
      <c r="BE4266">
        <v>221460</v>
      </c>
      <c r="BF4266">
        <v>26449011</v>
      </c>
      <c r="BL4266">
        <v>-37170934</v>
      </c>
      <c r="BM4266">
        <v>-10500463</v>
      </c>
      <c r="BN4266">
        <v>71006596</v>
      </c>
    </row>
    <row r="4267" spans="1:66" hidden="1" x14ac:dyDescent="0.25">
      <c r="A4267" t="s">
        <v>33</v>
      </c>
      <c r="B4267" t="s">
        <v>2211</v>
      </c>
      <c r="C4267">
        <v>900420122</v>
      </c>
      <c r="D4267" t="s">
        <v>2287</v>
      </c>
      <c r="E4267" t="s">
        <v>5055</v>
      </c>
      <c r="F4267" t="s">
        <v>727</v>
      </c>
      <c r="G4267" t="s">
        <v>45</v>
      </c>
      <c r="H4267" t="s">
        <v>5056</v>
      </c>
      <c r="I4267" t="s">
        <v>38</v>
      </c>
      <c r="J4267" t="s">
        <v>38</v>
      </c>
      <c r="K4267" t="s">
        <v>40</v>
      </c>
      <c r="L4267">
        <v>1238551</v>
      </c>
      <c r="M4267">
        <v>3453718</v>
      </c>
      <c r="N4267">
        <v>622885</v>
      </c>
      <c r="O4267">
        <v>3950003</v>
      </c>
      <c r="Q4267">
        <v>77259</v>
      </c>
      <c r="T4267">
        <v>9342416</v>
      </c>
      <c r="V4267">
        <v>9342416</v>
      </c>
      <c r="X4267">
        <v>279263</v>
      </c>
      <c r="Z4267">
        <v>1484886</v>
      </c>
      <c r="AB4267">
        <v>79554113</v>
      </c>
      <c r="AI4267">
        <v>81318262</v>
      </c>
      <c r="AJ4267">
        <v>90660678</v>
      </c>
      <c r="AK4267">
        <v>2567704</v>
      </c>
      <c r="AM4267">
        <v>2567704</v>
      </c>
      <c r="AN4267">
        <v>22609205</v>
      </c>
      <c r="AO4267">
        <v>3032200</v>
      </c>
      <c r="AP4267">
        <v>26288451</v>
      </c>
      <c r="AR4267">
        <v>54497560</v>
      </c>
      <c r="AT4267">
        <v>54497560</v>
      </c>
      <c r="AZ4267">
        <v>3382379</v>
      </c>
      <c r="BB4267">
        <v>34530423</v>
      </c>
      <c r="BC4267">
        <v>37912802</v>
      </c>
      <c r="BD4267">
        <v>92410362</v>
      </c>
      <c r="BE4267">
        <v>221460</v>
      </c>
      <c r="BF4267">
        <v>26449011</v>
      </c>
      <c r="BL4267">
        <v>-28420155</v>
      </c>
      <c r="BM4267">
        <v>-1749684</v>
      </c>
      <c r="BN4267">
        <v>90660678</v>
      </c>
    </row>
    <row r="4268" spans="1:66" hidden="1" x14ac:dyDescent="0.25">
      <c r="A4268" t="s">
        <v>33</v>
      </c>
      <c r="B4268" t="s">
        <v>2211</v>
      </c>
      <c r="C4268">
        <v>900420814</v>
      </c>
      <c r="D4268" t="s">
        <v>2287</v>
      </c>
      <c r="E4268" t="s">
        <v>1745</v>
      </c>
      <c r="F4268" t="s">
        <v>191</v>
      </c>
      <c r="G4268" t="s">
        <v>45</v>
      </c>
      <c r="H4268" t="s">
        <v>1746</v>
      </c>
      <c r="I4268" t="s">
        <v>38</v>
      </c>
      <c r="J4268" t="s">
        <v>38</v>
      </c>
      <c r="K4268" t="s">
        <v>39</v>
      </c>
      <c r="L4268">
        <v>699273</v>
      </c>
      <c r="M4268">
        <v>96217636</v>
      </c>
      <c r="Q4268">
        <v>951280</v>
      </c>
      <c r="T4268">
        <v>97868189</v>
      </c>
      <c r="V4268">
        <v>97868189</v>
      </c>
      <c r="X4268">
        <v>5437610</v>
      </c>
      <c r="Z4268">
        <v>258351</v>
      </c>
      <c r="AB4268">
        <v>0</v>
      </c>
      <c r="AD4268">
        <v>2020285</v>
      </c>
      <c r="AF4268">
        <v>7474276</v>
      </c>
      <c r="AI4268">
        <v>15190522</v>
      </c>
      <c r="AJ4268">
        <v>113058711</v>
      </c>
      <c r="AN4268">
        <v>49162675</v>
      </c>
      <c r="AO4268">
        <v>8693613</v>
      </c>
      <c r="AP4268">
        <v>7335368</v>
      </c>
      <c r="AR4268">
        <v>65191656</v>
      </c>
      <c r="AT4268">
        <v>65191656</v>
      </c>
      <c r="AV4268">
        <v>1828912</v>
      </c>
      <c r="AW4268">
        <v>1828912</v>
      </c>
      <c r="BA4268">
        <v>4429520</v>
      </c>
      <c r="BC4268">
        <v>6258432</v>
      </c>
      <c r="BD4268">
        <v>71450088</v>
      </c>
      <c r="BE4268">
        <v>873311</v>
      </c>
      <c r="BF4268">
        <v>708654</v>
      </c>
      <c r="BK4268">
        <v>3953062</v>
      </c>
      <c r="BL4268">
        <v>36073596</v>
      </c>
      <c r="BM4268">
        <v>41608623</v>
      </c>
      <c r="BN4268">
        <v>113058711</v>
      </c>
    </row>
    <row r="4269" spans="1:66" hidden="1" x14ac:dyDescent="0.25">
      <c r="A4269" t="s">
        <v>33</v>
      </c>
      <c r="B4269" t="s">
        <v>2211</v>
      </c>
      <c r="C4269">
        <v>900420814</v>
      </c>
      <c r="D4269" t="s">
        <v>2287</v>
      </c>
      <c r="E4269" t="s">
        <v>1745</v>
      </c>
      <c r="F4269" t="s">
        <v>191</v>
      </c>
      <c r="G4269" t="s">
        <v>45</v>
      </c>
      <c r="H4269" t="s">
        <v>1746</v>
      </c>
      <c r="I4269" t="s">
        <v>38</v>
      </c>
      <c r="J4269" t="s">
        <v>38</v>
      </c>
      <c r="K4269" t="s">
        <v>40</v>
      </c>
      <c r="L4269">
        <v>864754</v>
      </c>
      <c r="M4269">
        <v>72911699</v>
      </c>
      <c r="Q4269">
        <v>1199008</v>
      </c>
      <c r="T4269">
        <v>74975461</v>
      </c>
      <c r="V4269">
        <v>74975461</v>
      </c>
      <c r="X4269">
        <v>6251723</v>
      </c>
      <c r="Z4269">
        <v>232868</v>
      </c>
      <c r="AB4269">
        <v>16104650</v>
      </c>
      <c r="AD4269">
        <v>2198689</v>
      </c>
      <c r="AF4269">
        <v>8091194</v>
      </c>
      <c r="AI4269">
        <v>32879124</v>
      </c>
      <c r="AJ4269">
        <v>107854585</v>
      </c>
      <c r="AN4269">
        <v>35480654</v>
      </c>
      <c r="AO4269">
        <v>8206207</v>
      </c>
      <c r="AP4269">
        <v>3188148</v>
      </c>
      <c r="AR4269">
        <v>46875009</v>
      </c>
      <c r="AT4269">
        <v>46875009</v>
      </c>
      <c r="AV4269">
        <v>1315906</v>
      </c>
      <c r="AW4269">
        <v>1315906</v>
      </c>
      <c r="BA4269">
        <v>7707622</v>
      </c>
      <c r="BC4269">
        <v>9023528</v>
      </c>
      <c r="BD4269">
        <v>55898537</v>
      </c>
      <c r="BE4269">
        <v>873311</v>
      </c>
      <c r="BF4269">
        <v>708654</v>
      </c>
      <c r="BK4269">
        <v>21692747</v>
      </c>
      <c r="BL4269">
        <v>28681336</v>
      </c>
      <c r="BM4269">
        <v>51956048</v>
      </c>
      <c r="BN4269">
        <v>107854585</v>
      </c>
    </row>
    <row r="4270" spans="1:66" hidden="1" x14ac:dyDescent="0.25">
      <c r="A4270" t="s">
        <v>33</v>
      </c>
      <c r="B4270" t="s">
        <v>2211</v>
      </c>
      <c r="C4270">
        <v>900421310</v>
      </c>
      <c r="D4270" t="s">
        <v>2287</v>
      </c>
      <c r="E4270" t="s">
        <v>5057</v>
      </c>
      <c r="F4270" t="s">
        <v>88</v>
      </c>
      <c r="G4270" t="s">
        <v>45</v>
      </c>
      <c r="H4270" t="s">
        <v>5058</v>
      </c>
      <c r="I4270" t="s">
        <v>79</v>
      </c>
      <c r="J4270" t="s">
        <v>102</v>
      </c>
      <c r="K4270" t="s">
        <v>39</v>
      </c>
      <c r="L4270">
        <v>3234385</v>
      </c>
      <c r="M4270">
        <v>1797490</v>
      </c>
      <c r="N4270">
        <v>3673546</v>
      </c>
      <c r="O4270">
        <v>144440</v>
      </c>
      <c r="Q4270">
        <v>153513</v>
      </c>
      <c r="R4270">
        <v>124660</v>
      </c>
      <c r="T4270">
        <v>9128034</v>
      </c>
      <c r="V4270">
        <v>9128034</v>
      </c>
      <c r="X4270">
        <v>2205600</v>
      </c>
      <c r="Z4270">
        <v>348097</v>
      </c>
      <c r="AI4270">
        <v>2553697</v>
      </c>
      <c r="AJ4270">
        <v>11681731</v>
      </c>
      <c r="AK4270">
        <v>32003</v>
      </c>
      <c r="AM4270">
        <v>32003</v>
      </c>
      <c r="AP4270">
        <v>6847257</v>
      </c>
      <c r="AQ4270">
        <v>266108</v>
      </c>
      <c r="AR4270">
        <v>7145368</v>
      </c>
      <c r="AT4270">
        <v>7145368</v>
      </c>
      <c r="AX4270">
        <v>1507793</v>
      </c>
      <c r="BC4270">
        <v>1507793</v>
      </c>
      <c r="BD4270">
        <v>8653161</v>
      </c>
      <c r="BE4270">
        <v>200000</v>
      </c>
      <c r="BK4270">
        <v>231908</v>
      </c>
      <c r="BL4270">
        <v>2596662</v>
      </c>
      <c r="BM4270">
        <v>3028570</v>
      </c>
      <c r="BN4270">
        <v>11681731</v>
      </c>
    </row>
    <row r="4271" spans="1:66" hidden="1" x14ac:dyDescent="0.25">
      <c r="A4271" t="s">
        <v>33</v>
      </c>
      <c r="B4271" t="s">
        <v>2211</v>
      </c>
      <c r="C4271">
        <v>900421310</v>
      </c>
      <c r="D4271" t="s">
        <v>2287</v>
      </c>
      <c r="E4271" t="s">
        <v>5057</v>
      </c>
      <c r="F4271" t="s">
        <v>88</v>
      </c>
      <c r="G4271" t="s">
        <v>45</v>
      </c>
      <c r="H4271" t="s">
        <v>5058</v>
      </c>
      <c r="I4271" t="s">
        <v>79</v>
      </c>
      <c r="J4271" t="s">
        <v>102</v>
      </c>
      <c r="K4271" t="s">
        <v>40</v>
      </c>
      <c r="L4271">
        <v>199717</v>
      </c>
      <c r="M4271">
        <v>2214336</v>
      </c>
      <c r="N4271">
        <v>1750545</v>
      </c>
      <c r="Q4271">
        <v>1052841</v>
      </c>
      <c r="R4271">
        <v>417169</v>
      </c>
      <c r="T4271">
        <v>5634608</v>
      </c>
      <c r="V4271">
        <v>5634608</v>
      </c>
      <c r="X4271">
        <v>1744144</v>
      </c>
      <c r="Z4271">
        <v>569953</v>
      </c>
      <c r="AI4271">
        <v>2314097</v>
      </c>
      <c r="AJ4271">
        <v>7948705</v>
      </c>
      <c r="AK4271">
        <v>16135</v>
      </c>
      <c r="AM4271">
        <v>16135</v>
      </c>
      <c r="AO4271">
        <v>309847</v>
      </c>
      <c r="AP4271">
        <v>2328758</v>
      </c>
      <c r="AQ4271">
        <v>575375</v>
      </c>
      <c r="AR4271">
        <v>3230115</v>
      </c>
      <c r="AT4271">
        <v>3230115</v>
      </c>
      <c r="AX4271">
        <v>2099013</v>
      </c>
      <c r="BC4271">
        <v>2099013</v>
      </c>
      <c r="BD4271">
        <v>5329128</v>
      </c>
      <c r="BE4271">
        <v>200000</v>
      </c>
      <c r="BK4271">
        <v>100501</v>
      </c>
      <c r="BL4271">
        <v>2319076</v>
      </c>
      <c r="BM4271">
        <v>2619577</v>
      </c>
      <c r="BN4271">
        <v>7948705</v>
      </c>
    </row>
    <row r="4272" spans="1:66" hidden="1" x14ac:dyDescent="0.25">
      <c r="A4272" t="s">
        <v>33</v>
      </c>
      <c r="B4272" t="s">
        <v>2211</v>
      </c>
      <c r="C4272">
        <v>900424295</v>
      </c>
      <c r="D4272" t="s">
        <v>2287</v>
      </c>
      <c r="E4272" t="s">
        <v>5059</v>
      </c>
      <c r="F4272" t="s">
        <v>190</v>
      </c>
      <c r="G4272" t="s">
        <v>111</v>
      </c>
      <c r="H4272" t="s">
        <v>5060</v>
      </c>
      <c r="I4272" t="s">
        <v>38</v>
      </c>
      <c r="J4272" t="s">
        <v>38</v>
      </c>
      <c r="K4272" t="s">
        <v>39</v>
      </c>
      <c r="L4272">
        <v>2006083</v>
      </c>
      <c r="M4272">
        <v>41467491</v>
      </c>
      <c r="N4272">
        <v>61498069</v>
      </c>
      <c r="O4272">
        <v>10663304</v>
      </c>
      <c r="T4272">
        <v>115634947</v>
      </c>
      <c r="V4272">
        <v>115634947</v>
      </c>
      <c r="X4272">
        <v>5680607</v>
      </c>
      <c r="Z4272">
        <v>279548</v>
      </c>
      <c r="AD4272">
        <v>1313878</v>
      </c>
      <c r="AI4272">
        <v>7274033</v>
      </c>
      <c r="AJ4272">
        <v>122908980</v>
      </c>
      <c r="AK4272">
        <v>1614461</v>
      </c>
      <c r="AL4272">
        <v>38</v>
      </c>
      <c r="AM4272">
        <v>1614499</v>
      </c>
      <c r="AN4272">
        <v>18161782</v>
      </c>
      <c r="AO4272">
        <v>2819114</v>
      </c>
      <c r="AP4272">
        <v>15003</v>
      </c>
      <c r="AR4272">
        <v>22610398</v>
      </c>
      <c r="AT4272">
        <v>22610398</v>
      </c>
      <c r="AY4272">
        <v>382550</v>
      </c>
      <c r="BB4272">
        <v>206225</v>
      </c>
      <c r="BC4272">
        <v>588775</v>
      </c>
      <c r="BD4272">
        <v>23199173</v>
      </c>
      <c r="BE4272">
        <v>190359</v>
      </c>
      <c r="BH4272">
        <v>134401015</v>
      </c>
      <c r="BL4272">
        <v>-34881567</v>
      </c>
      <c r="BM4272">
        <v>99709807</v>
      </c>
      <c r="BN4272">
        <v>122908980</v>
      </c>
    </row>
    <row r="4273" spans="1:66" hidden="1" x14ac:dyDescent="0.25">
      <c r="A4273" t="s">
        <v>33</v>
      </c>
      <c r="B4273" t="s">
        <v>2211</v>
      </c>
      <c r="C4273">
        <v>900424295</v>
      </c>
      <c r="D4273" t="s">
        <v>2287</v>
      </c>
      <c r="E4273" t="s">
        <v>5059</v>
      </c>
      <c r="F4273" t="s">
        <v>190</v>
      </c>
      <c r="G4273" t="s">
        <v>111</v>
      </c>
      <c r="H4273" t="s">
        <v>5060</v>
      </c>
      <c r="I4273" t="s">
        <v>38</v>
      </c>
      <c r="J4273" t="s">
        <v>38</v>
      </c>
      <c r="K4273" t="s">
        <v>40</v>
      </c>
      <c r="L4273">
        <v>1714907</v>
      </c>
      <c r="M4273">
        <v>59308389</v>
      </c>
      <c r="N4273">
        <v>93334898</v>
      </c>
      <c r="O4273">
        <v>15422272</v>
      </c>
      <c r="T4273">
        <v>169780466</v>
      </c>
      <c r="V4273">
        <v>169780466</v>
      </c>
      <c r="X4273">
        <v>4153563</v>
      </c>
      <c r="Z4273">
        <v>330960</v>
      </c>
      <c r="AD4273">
        <v>645789</v>
      </c>
      <c r="AI4273">
        <v>5130312</v>
      </c>
      <c r="AJ4273">
        <v>174910778</v>
      </c>
      <c r="AK4273">
        <v>1737256</v>
      </c>
      <c r="AL4273">
        <v>61678</v>
      </c>
      <c r="AM4273">
        <v>1798934</v>
      </c>
      <c r="AN4273">
        <v>24479820</v>
      </c>
      <c r="AO4273">
        <v>13240139</v>
      </c>
      <c r="AP4273">
        <v>17643</v>
      </c>
      <c r="AR4273">
        <v>39536536</v>
      </c>
      <c r="AT4273">
        <v>39536536</v>
      </c>
      <c r="AY4273">
        <v>378753</v>
      </c>
      <c r="BC4273">
        <v>378753</v>
      </c>
      <c r="BD4273">
        <v>39915289</v>
      </c>
      <c r="BE4273">
        <v>190359</v>
      </c>
      <c r="BH4273">
        <v>164773457</v>
      </c>
      <c r="BL4273">
        <v>-29968327</v>
      </c>
      <c r="BM4273">
        <v>134995489</v>
      </c>
      <c r="BN4273">
        <v>174910778</v>
      </c>
    </row>
    <row r="4274" spans="1:66" hidden="1" x14ac:dyDescent="0.25">
      <c r="A4274" t="s">
        <v>33</v>
      </c>
      <c r="B4274" t="s">
        <v>2211</v>
      </c>
      <c r="C4274">
        <v>900424365</v>
      </c>
      <c r="D4274" t="s">
        <v>2287</v>
      </c>
      <c r="E4274" t="s">
        <v>5061</v>
      </c>
      <c r="F4274" t="s">
        <v>305</v>
      </c>
      <c r="G4274" t="s">
        <v>45</v>
      </c>
      <c r="H4274" t="s">
        <v>5062</v>
      </c>
      <c r="I4274" t="s">
        <v>94</v>
      </c>
      <c r="J4274" t="s">
        <v>227</v>
      </c>
      <c r="K4274" t="s">
        <v>39</v>
      </c>
      <c r="L4274">
        <v>1592191</v>
      </c>
      <c r="M4274">
        <v>1837990</v>
      </c>
      <c r="N4274">
        <v>1165386</v>
      </c>
      <c r="O4274">
        <v>2976084</v>
      </c>
      <c r="R4274">
        <v>2735428</v>
      </c>
      <c r="T4274">
        <v>10307079</v>
      </c>
      <c r="V4274">
        <v>10307079</v>
      </c>
      <c r="X4274">
        <v>0</v>
      </c>
      <c r="AF4274">
        <v>227602</v>
      </c>
      <c r="AI4274">
        <v>227602</v>
      </c>
      <c r="AJ4274">
        <v>10534681</v>
      </c>
      <c r="AK4274">
        <v>181631</v>
      </c>
      <c r="AM4274">
        <v>181631</v>
      </c>
      <c r="AN4274">
        <v>2718468</v>
      </c>
      <c r="AO4274">
        <v>386789</v>
      </c>
      <c r="AP4274">
        <v>6534</v>
      </c>
      <c r="AR4274">
        <v>3293422</v>
      </c>
      <c r="AT4274">
        <v>3293422</v>
      </c>
      <c r="AY4274">
        <v>70095</v>
      </c>
      <c r="BB4274">
        <v>84197</v>
      </c>
      <c r="BC4274">
        <v>154292</v>
      </c>
      <c r="BD4274">
        <v>3447714</v>
      </c>
      <c r="BE4274">
        <v>6800000</v>
      </c>
      <c r="BK4274">
        <v>293502</v>
      </c>
      <c r="BL4274">
        <v>-6535</v>
      </c>
      <c r="BM4274">
        <v>7086967</v>
      </c>
      <c r="BN4274">
        <v>10534681</v>
      </c>
    </row>
    <row r="4275" spans="1:66" hidden="1" x14ac:dyDescent="0.25">
      <c r="A4275" t="s">
        <v>33</v>
      </c>
      <c r="B4275" t="s">
        <v>2211</v>
      </c>
      <c r="C4275">
        <v>900424365</v>
      </c>
      <c r="D4275" t="s">
        <v>2287</v>
      </c>
      <c r="E4275" t="s">
        <v>5061</v>
      </c>
      <c r="F4275" t="s">
        <v>305</v>
      </c>
      <c r="G4275" t="s">
        <v>45</v>
      </c>
      <c r="H4275" t="s">
        <v>5062</v>
      </c>
      <c r="I4275" t="s">
        <v>94</v>
      </c>
      <c r="J4275" t="s">
        <v>227</v>
      </c>
      <c r="K4275" t="s">
        <v>40</v>
      </c>
      <c r="L4275">
        <v>4029918</v>
      </c>
      <c r="M4275">
        <v>2469241</v>
      </c>
      <c r="N4275">
        <v>7192892</v>
      </c>
      <c r="O4275">
        <v>2227764</v>
      </c>
      <c r="S4275">
        <v>181384</v>
      </c>
      <c r="T4275">
        <v>16101199</v>
      </c>
      <c r="V4275">
        <v>16101199</v>
      </c>
      <c r="X4275">
        <v>2710842</v>
      </c>
      <c r="AD4275">
        <v>84422</v>
      </c>
      <c r="AG4275">
        <v>1022676</v>
      </c>
      <c r="AI4275">
        <v>3817940</v>
      </c>
      <c r="AJ4275">
        <v>19919139</v>
      </c>
      <c r="AK4275">
        <v>150780</v>
      </c>
      <c r="AL4275">
        <v>105426</v>
      </c>
      <c r="AM4275">
        <v>256206</v>
      </c>
      <c r="AN4275">
        <v>3240346</v>
      </c>
      <c r="AO4275">
        <v>434939</v>
      </c>
      <c r="AP4275">
        <v>1000000</v>
      </c>
      <c r="AQ4275">
        <v>867458</v>
      </c>
      <c r="AR4275">
        <v>5798949</v>
      </c>
      <c r="AT4275">
        <v>5798949</v>
      </c>
      <c r="AV4275">
        <v>49708</v>
      </c>
      <c r="AW4275">
        <v>49708</v>
      </c>
      <c r="BB4275">
        <v>1202373</v>
      </c>
      <c r="BC4275">
        <v>1252081</v>
      </c>
      <c r="BD4275">
        <v>7051030</v>
      </c>
      <c r="BE4275">
        <v>6800000</v>
      </c>
      <c r="BK4275">
        <v>293502</v>
      </c>
      <c r="BL4275">
        <v>5774607</v>
      </c>
      <c r="BM4275">
        <v>12868109</v>
      </c>
      <c r="BN4275">
        <v>19919139</v>
      </c>
    </row>
    <row r="4276" spans="1:66" hidden="1" x14ac:dyDescent="0.25">
      <c r="A4276" t="s">
        <v>33</v>
      </c>
      <c r="B4276" t="s">
        <v>2211</v>
      </c>
      <c r="C4276">
        <v>900424702</v>
      </c>
      <c r="D4276" t="s">
        <v>2287</v>
      </c>
      <c r="E4276" t="s">
        <v>5063</v>
      </c>
      <c r="F4276" t="s">
        <v>132</v>
      </c>
      <c r="G4276" t="s">
        <v>45</v>
      </c>
      <c r="H4276" t="s">
        <v>5064</v>
      </c>
      <c r="I4276" t="s">
        <v>38</v>
      </c>
      <c r="J4276" t="s">
        <v>38</v>
      </c>
      <c r="K4276" t="s">
        <v>39</v>
      </c>
      <c r="L4276">
        <v>1328609</v>
      </c>
      <c r="M4276">
        <v>6005337</v>
      </c>
      <c r="N4276">
        <v>15902</v>
      </c>
      <c r="O4276">
        <v>2156910</v>
      </c>
      <c r="Q4276">
        <v>500000</v>
      </c>
      <c r="R4276">
        <v>172938</v>
      </c>
      <c r="T4276">
        <v>10179696</v>
      </c>
      <c r="V4276">
        <v>10179696</v>
      </c>
      <c r="X4276">
        <v>793013</v>
      </c>
      <c r="AD4276">
        <v>278598</v>
      </c>
      <c r="AI4276">
        <v>1071611</v>
      </c>
      <c r="AJ4276">
        <v>11251307</v>
      </c>
      <c r="AK4276">
        <v>534248</v>
      </c>
      <c r="AL4276">
        <v>713358</v>
      </c>
      <c r="AM4276">
        <v>1247606</v>
      </c>
      <c r="AN4276">
        <v>788812</v>
      </c>
      <c r="AO4276">
        <v>980971</v>
      </c>
      <c r="AQ4276">
        <v>872275</v>
      </c>
      <c r="AR4276">
        <v>3889664</v>
      </c>
      <c r="AT4276">
        <v>3889664</v>
      </c>
      <c r="AY4276">
        <v>104712</v>
      </c>
      <c r="BC4276">
        <v>104712</v>
      </c>
      <c r="BD4276">
        <v>3994376</v>
      </c>
      <c r="BE4276">
        <v>7788863</v>
      </c>
      <c r="BF4276">
        <v>5616140</v>
      </c>
      <c r="BI4276">
        <v>25531</v>
      </c>
      <c r="BL4276">
        <v>-6173603</v>
      </c>
      <c r="BM4276">
        <v>7256931</v>
      </c>
      <c r="BN4276">
        <v>11251307</v>
      </c>
    </row>
    <row r="4277" spans="1:66" hidden="1" x14ac:dyDescent="0.25">
      <c r="A4277" t="s">
        <v>33</v>
      </c>
      <c r="B4277" t="s">
        <v>2211</v>
      </c>
      <c r="C4277">
        <v>900424702</v>
      </c>
      <c r="D4277" t="s">
        <v>2287</v>
      </c>
      <c r="E4277" t="s">
        <v>5063</v>
      </c>
      <c r="F4277" t="s">
        <v>132</v>
      </c>
      <c r="G4277" t="s">
        <v>45</v>
      </c>
      <c r="H4277" t="s">
        <v>5064</v>
      </c>
      <c r="I4277" t="s">
        <v>38</v>
      </c>
      <c r="J4277" t="s">
        <v>38</v>
      </c>
      <c r="K4277" t="s">
        <v>40</v>
      </c>
      <c r="L4277">
        <v>1392464</v>
      </c>
      <c r="M4277">
        <v>4341272</v>
      </c>
      <c r="N4277">
        <v>129983</v>
      </c>
      <c r="O4277">
        <v>2234944</v>
      </c>
      <c r="Q4277">
        <v>400000</v>
      </c>
      <c r="R4277">
        <v>550335</v>
      </c>
      <c r="T4277">
        <v>9048998</v>
      </c>
      <c r="V4277">
        <v>9048998</v>
      </c>
      <c r="X4277">
        <v>880710</v>
      </c>
      <c r="AD4277">
        <v>623882</v>
      </c>
      <c r="AI4277">
        <v>1504592</v>
      </c>
      <c r="AJ4277">
        <v>10553590</v>
      </c>
      <c r="AK4277">
        <v>568601</v>
      </c>
      <c r="AL4277">
        <v>741392</v>
      </c>
      <c r="AM4277">
        <v>1309993</v>
      </c>
      <c r="AN4277">
        <v>400786</v>
      </c>
      <c r="AO4277">
        <v>750634</v>
      </c>
      <c r="AQ4277">
        <v>951218</v>
      </c>
      <c r="AR4277">
        <v>3412631</v>
      </c>
      <c r="AT4277">
        <v>3412631</v>
      </c>
      <c r="AY4277">
        <v>426287</v>
      </c>
      <c r="BC4277">
        <v>426287</v>
      </c>
      <c r="BD4277">
        <v>3838918</v>
      </c>
      <c r="BE4277">
        <v>7788863</v>
      </c>
      <c r="BF4277">
        <v>5616140</v>
      </c>
      <c r="BI4277">
        <v>25531</v>
      </c>
      <c r="BL4277">
        <v>-6715862</v>
      </c>
      <c r="BM4277">
        <v>6714672</v>
      </c>
      <c r="BN4277">
        <v>10553590</v>
      </c>
    </row>
    <row r="4278" spans="1:66" hidden="1" x14ac:dyDescent="0.25">
      <c r="A4278" t="s">
        <v>33</v>
      </c>
      <c r="B4278" t="s">
        <v>2211</v>
      </c>
      <c r="C4278">
        <v>900425918</v>
      </c>
      <c r="D4278" t="s">
        <v>2287</v>
      </c>
      <c r="E4278" t="s">
        <v>5065</v>
      </c>
      <c r="F4278" t="s">
        <v>121</v>
      </c>
      <c r="G4278" t="s">
        <v>45</v>
      </c>
      <c r="H4278" t="s">
        <v>5066</v>
      </c>
      <c r="I4278" t="s">
        <v>38</v>
      </c>
      <c r="J4278" t="s">
        <v>38</v>
      </c>
      <c r="K4278" t="s">
        <v>39</v>
      </c>
      <c r="L4278">
        <v>10460288</v>
      </c>
      <c r="M4278">
        <v>48313609</v>
      </c>
      <c r="N4278">
        <v>33458029</v>
      </c>
      <c r="R4278">
        <v>1773999</v>
      </c>
      <c r="T4278">
        <v>94005925</v>
      </c>
      <c r="V4278">
        <v>94005925</v>
      </c>
      <c r="X4278">
        <v>2436767</v>
      </c>
      <c r="Z4278">
        <v>88883</v>
      </c>
      <c r="AD4278">
        <v>76247</v>
      </c>
      <c r="AF4278">
        <v>75571</v>
      </c>
      <c r="AG4278">
        <v>928566</v>
      </c>
      <c r="AI4278">
        <v>3606034</v>
      </c>
      <c r="AJ4278">
        <v>97611959</v>
      </c>
      <c r="AN4278">
        <v>40587933</v>
      </c>
      <c r="AP4278">
        <v>35189501</v>
      </c>
      <c r="AR4278">
        <v>75777434</v>
      </c>
      <c r="AT4278">
        <v>75777434</v>
      </c>
      <c r="BA4278">
        <v>763936</v>
      </c>
      <c r="BC4278">
        <v>763936</v>
      </c>
      <c r="BD4278">
        <v>76541370</v>
      </c>
      <c r="BE4278">
        <v>12400000</v>
      </c>
      <c r="BL4278">
        <v>8670589</v>
      </c>
      <c r="BM4278">
        <v>21070589</v>
      </c>
      <c r="BN4278">
        <v>97611959</v>
      </c>
    </row>
    <row r="4279" spans="1:66" hidden="1" x14ac:dyDescent="0.25">
      <c r="A4279" t="s">
        <v>33</v>
      </c>
      <c r="B4279" t="s">
        <v>2211</v>
      </c>
      <c r="C4279">
        <v>900425918</v>
      </c>
      <c r="D4279" t="s">
        <v>2287</v>
      </c>
      <c r="E4279" t="s">
        <v>5065</v>
      </c>
      <c r="F4279" t="s">
        <v>121</v>
      </c>
      <c r="G4279" t="s">
        <v>45</v>
      </c>
      <c r="H4279" t="s">
        <v>5066</v>
      </c>
      <c r="I4279" t="s">
        <v>38</v>
      </c>
      <c r="J4279" t="s">
        <v>38</v>
      </c>
      <c r="K4279" t="s">
        <v>40</v>
      </c>
      <c r="L4279">
        <v>6600839</v>
      </c>
      <c r="M4279">
        <v>59073465</v>
      </c>
      <c r="N4279">
        <v>42020352</v>
      </c>
      <c r="R4279">
        <v>1792927</v>
      </c>
      <c r="T4279">
        <v>109487583</v>
      </c>
      <c r="V4279">
        <v>109487583</v>
      </c>
      <c r="X4279">
        <v>1466934</v>
      </c>
      <c r="Z4279">
        <v>175857</v>
      </c>
      <c r="AD4279">
        <v>1064219</v>
      </c>
      <c r="AF4279">
        <v>186059</v>
      </c>
      <c r="AG4279">
        <v>1337898</v>
      </c>
      <c r="AI4279">
        <v>4230967</v>
      </c>
      <c r="AJ4279">
        <v>113718550</v>
      </c>
      <c r="AN4279">
        <v>66489351</v>
      </c>
      <c r="AP4279">
        <v>24189332</v>
      </c>
      <c r="AR4279">
        <v>90678683</v>
      </c>
      <c r="AT4279">
        <v>90678683</v>
      </c>
      <c r="BA4279">
        <v>1127730</v>
      </c>
      <c r="BC4279">
        <v>1127730</v>
      </c>
      <c r="BD4279">
        <v>91806413</v>
      </c>
      <c r="BE4279">
        <v>12400000</v>
      </c>
      <c r="BL4279">
        <v>9512137</v>
      </c>
      <c r="BM4279">
        <v>21912137</v>
      </c>
      <c r="BN4279">
        <v>113718550</v>
      </c>
    </row>
    <row r="4280" spans="1:66" hidden="1" x14ac:dyDescent="0.25">
      <c r="A4280" t="s">
        <v>33</v>
      </c>
      <c r="B4280" t="s">
        <v>2211</v>
      </c>
      <c r="C4280">
        <v>900426105</v>
      </c>
      <c r="D4280" t="s">
        <v>2287</v>
      </c>
      <c r="E4280" t="s">
        <v>1747</v>
      </c>
      <c r="F4280" t="s">
        <v>377</v>
      </c>
      <c r="G4280" t="s">
        <v>45</v>
      </c>
      <c r="H4280" t="s">
        <v>5067</v>
      </c>
      <c r="I4280" t="s">
        <v>38</v>
      </c>
      <c r="J4280" t="s">
        <v>38</v>
      </c>
      <c r="K4280" t="s">
        <v>39</v>
      </c>
      <c r="L4280">
        <v>16948411</v>
      </c>
      <c r="M4280">
        <v>29484912</v>
      </c>
      <c r="N4280">
        <v>1145461</v>
      </c>
      <c r="O4280">
        <v>219318</v>
      </c>
      <c r="R4280">
        <v>32649</v>
      </c>
      <c r="T4280">
        <v>47830751</v>
      </c>
      <c r="V4280">
        <v>47830751</v>
      </c>
      <c r="X4280">
        <v>1963837</v>
      </c>
      <c r="AD4280">
        <v>495746</v>
      </c>
      <c r="AF4280">
        <v>1060250</v>
      </c>
      <c r="AI4280">
        <v>3519833</v>
      </c>
      <c r="AJ4280">
        <v>51350584</v>
      </c>
      <c r="AK4280">
        <v>2869929</v>
      </c>
      <c r="AM4280">
        <v>2869929</v>
      </c>
      <c r="AN4280">
        <v>12238907</v>
      </c>
      <c r="AO4280">
        <v>1345012</v>
      </c>
      <c r="AQ4280">
        <v>107094</v>
      </c>
      <c r="AR4280">
        <v>16560942</v>
      </c>
      <c r="AT4280">
        <v>16560942</v>
      </c>
      <c r="BB4280">
        <v>1255594</v>
      </c>
      <c r="BC4280">
        <v>1255594</v>
      </c>
      <c r="BD4280">
        <v>17816536</v>
      </c>
      <c r="BE4280">
        <v>200000</v>
      </c>
      <c r="BK4280">
        <v>100000</v>
      </c>
      <c r="BL4280">
        <v>33234048</v>
      </c>
      <c r="BM4280">
        <v>33534048</v>
      </c>
      <c r="BN4280">
        <v>51350584</v>
      </c>
    </row>
    <row r="4281" spans="1:66" hidden="1" x14ac:dyDescent="0.25">
      <c r="A4281" t="s">
        <v>33</v>
      </c>
      <c r="B4281" t="s">
        <v>2211</v>
      </c>
      <c r="C4281">
        <v>900426105</v>
      </c>
      <c r="D4281" t="s">
        <v>2287</v>
      </c>
      <c r="E4281" t="s">
        <v>1747</v>
      </c>
      <c r="F4281" t="s">
        <v>377</v>
      </c>
      <c r="G4281" t="s">
        <v>45</v>
      </c>
      <c r="H4281" t="s">
        <v>5067</v>
      </c>
      <c r="I4281" t="s">
        <v>38</v>
      </c>
      <c r="J4281" t="s">
        <v>38</v>
      </c>
      <c r="K4281" t="s">
        <v>40</v>
      </c>
      <c r="L4281">
        <v>1268619</v>
      </c>
      <c r="M4281">
        <v>39389198</v>
      </c>
      <c r="N4281">
        <v>1864243</v>
      </c>
      <c r="O4281">
        <v>62306</v>
      </c>
      <c r="R4281">
        <v>137655</v>
      </c>
      <c r="T4281">
        <v>42722021</v>
      </c>
      <c r="V4281">
        <v>42722021</v>
      </c>
      <c r="X4281">
        <v>1669808</v>
      </c>
      <c r="AD4281">
        <v>329158</v>
      </c>
      <c r="AF4281">
        <v>8680</v>
      </c>
      <c r="AI4281">
        <v>2007646</v>
      </c>
      <c r="AJ4281">
        <v>44729667</v>
      </c>
      <c r="AK4281">
        <v>2633168</v>
      </c>
      <c r="AM4281">
        <v>2633168</v>
      </c>
      <c r="AN4281">
        <v>11919978</v>
      </c>
      <c r="AO4281">
        <v>2719361</v>
      </c>
      <c r="AQ4281">
        <v>13293</v>
      </c>
      <c r="AR4281">
        <v>17285800</v>
      </c>
      <c r="AT4281">
        <v>17285800</v>
      </c>
      <c r="BD4281">
        <v>17285800</v>
      </c>
      <c r="BE4281">
        <v>200000</v>
      </c>
      <c r="BK4281">
        <v>100000</v>
      </c>
      <c r="BL4281">
        <v>27143867</v>
      </c>
      <c r="BM4281">
        <v>27443867</v>
      </c>
      <c r="BN4281">
        <v>44729667</v>
      </c>
    </row>
    <row r="4282" spans="1:66" hidden="1" x14ac:dyDescent="0.25">
      <c r="A4282" t="s">
        <v>33</v>
      </c>
      <c r="B4282" t="s">
        <v>2211</v>
      </c>
      <c r="C4282">
        <v>900428003</v>
      </c>
      <c r="D4282" t="s">
        <v>2287</v>
      </c>
      <c r="E4282" t="s">
        <v>5068</v>
      </c>
      <c r="F4282" t="s">
        <v>81</v>
      </c>
      <c r="G4282" t="s">
        <v>45</v>
      </c>
      <c r="H4282" t="s">
        <v>1749</v>
      </c>
      <c r="I4282" t="s">
        <v>38</v>
      </c>
      <c r="J4282" t="s">
        <v>38</v>
      </c>
      <c r="K4282" t="s">
        <v>39</v>
      </c>
      <c r="L4282">
        <v>16532</v>
      </c>
      <c r="M4282">
        <v>3755157</v>
      </c>
      <c r="R4282">
        <v>841287</v>
      </c>
      <c r="T4282">
        <v>4612976</v>
      </c>
      <c r="V4282">
        <v>4612976</v>
      </c>
      <c r="AJ4282">
        <v>4612976</v>
      </c>
      <c r="AL4282">
        <v>11366236</v>
      </c>
      <c r="AM4282">
        <v>11366236</v>
      </c>
      <c r="AN4282">
        <v>3240</v>
      </c>
      <c r="AO4282">
        <v>286</v>
      </c>
      <c r="AR4282">
        <v>11369762</v>
      </c>
      <c r="AT4282">
        <v>11369762</v>
      </c>
      <c r="BD4282">
        <v>11369762</v>
      </c>
      <c r="BE4282">
        <v>400000</v>
      </c>
      <c r="BK4282">
        <v>1150000</v>
      </c>
      <c r="BL4282">
        <v>-8306786</v>
      </c>
      <c r="BM4282">
        <v>-6756786</v>
      </c>
      <c r="BN4282">
        <v>4612976</v>
      </c>
    </row>
    <row r="4283" spans="1:66" hidden="1" x14ac:dyDescent="0.25">
      <c r="A4283" t="s">
        <v>33</v>
      </c>
      <c r="B4283" t="s">
        <v>2211</v>
      </c>
      <c r="C4283">
        <v>900428003</v>
      </c>
      <c r="D4283" t="s">
        <v>2287</v>
      </c>
      <c r="E4283" t="s">
        <v>5068</v>
      </c>
      <c r="F4283" t="s">
        <v>81</v>
      </c>
      <c r="G4283" t="s">
        <v>45</v>
      </c>
      <c r="H4283" t="s">
        <v>1749</v>
      </c>
      <c r="I4283" t="s">
        <v>38</v>
      </c>
      <c r="J4283" t="s">
        <v>38</v>
      </c>
      <c r="K4283" t="s">
        <v>40</v>
      </c>
      <c r="L4283">
        <v>100458</v>
      </c>
      <c r="M4283">
        <v>2764422</v>
      </c>
      <c r="N4283">
        <v>687926</v>
      </c>
      <c r="R4283">
        <v>1184929</v>
      </c>
      <c r="T4283">
        <v>4737735</v>
      </c>
      <c r="V4283">
        <v>4737735</v>
      </c>
      <c r="AJ4283">
        <v>4737735</v>
      </c>
      <c r="AL4283">
        <v>10513016</v>
      </c>
      <c r="AM4283">
        <v>10513016</v>
      </c>
      <c r="AN4283">
        <v>8951</v>
      </c>
      <c r="AO4283">
        <v>1559</v>
      </c>
      <c r="AR4283">
        <v>10523526</v>
      </c>
      <c r="AT4283">
        <v>10523526</v>
      </c>
      <c r="BD4283">
        <v>10523526</v>
      </c>
      <c r="BE4283">
        <v>400000</v>
      </c>
      <c r="BK4283">
        <v>1150000</v>
      </c>
      <c r="BL4283">
        <v>-7335791</v>
      </c>
      <c r="BM4283">
        <v>-5785791</v>
      </c>
      <c r="BN4283">
        <v>4737735</v>
      </c>
    </row>
    <row r="4284" spans="1:66" hidden="1" x14ac:dyDescent="0.25">
      <c r="A4284" t="s">
        <v>33</v>
      </c>
      <c r="B4284" t="s">
        <v>2211</v>
      </c>
      <c r="C4284">
        <v>900428195</v>
      </c>
      <c r="D4284" t="s">
        <v>2287</v>
      </c>
      <c r="E4284" t="s">
        <v>1750</v>
      </c>
      <c r="F4284" t="s">
        <v>333</v>
      </c>
      <c r="G4284" t="s">
        <v>45</v>
      </c>
      <c r="H4284" t="s">
        <v>5069</v>
      </c>
      <c r="I4284" t="s">
        <v>79</v>
      </c>
      <c r="J4284" t="s">
        <v>102</v>
      </c>
      <c r="K4284" t="s">
        <v>39</v>
      </c>
      <c r="L4284">
        <v>16638948</v>
      </c>
      <c r="M4284">
        <v>9239359</v>
      </c>
      <c r="N4284">
        <v>10971252</v>
      </c>
      <c r="R4284">
        <v>5368683</v>
      </c>
      <c r="T4284">
        <v>42218242</v>
      </c>
      <c r="V4284">
        <v>42218242</v>
      </c>
      <c r="X4284">
        <v>60749940</v>
      </c>
      <c r="AD4284">
        <v>622920</v>
      </c>
      <c r="AI4284">
        <v>61372860</v>
      </c>
      <c r="AJ4284">
        <v>103591102</v>
      </c>
      <c r="AL4284">
        <v>3319125</v>
      </c>
      <c r="AM4284">
        <v>3319125</v>
      </c>
      <c r="AN4284">
        <v>6185566</v>
      </c>
      <c r="AQ4284">
        <v>6080359</v>
      </c>
      <c r="AR4284">
        <v>15585050</v>
      </c>
      <c r="AT4284">
        <v>15585050</v>
      </c>
      <c r="BA4284">
        <v>3326818</v>
      </c>
      <c r="BC4284">
        <v>3326818</v>
      </c>
      <c r="BD4284">
        <v>18911868</v>
      </c>
      <c r="BE4284">
        <v>57913935</v>
      </c>
      <c r="BF4284">
        <v>67348556</v>
      </c>
      <c r="BL4284">
        <v>-40583257</v>
      </c>
      <c r="BM4284">
        <v>84679234</v>
      </c>
      <c r="BN4284">
        <v>103591102</v>
      </c>
    </row>
    <row r="4285" spans="1:66" hidden="1" x14ac:dyDescent="0.25">
      <c r="A4285" t="s">
        <v>33</v>
      </c>
      <c r="B4285" t="s">
        <v>2211</v>
      </c>
      <c r="C4285">
        <v>900428195</v>
      </c>
      <c r="D4285" t="s">
        <v>2287</v>
      </c>
      <c r="E4285" t="s">
        <v>1750</v>
      </c>
      <c r="F4285" t="s">
        <v>333</v>
      </c>
      <c r="G4285" t="s">
        <v>45</v>
      </c>
      <c r="H4285" t="s">
        <v>5069</v>
      </c>
      <c r="I4285" t="s">
        <v>79</v>
      </c>
      <c r="J4285" t="s">
        <v>102</v>
      </c>
      <c r="K4285" t="s">
        <v>40</v>
      </c>
      <c r="L4285">
        <v>9076654</v>
      </c>
      <c r="M4285">
        <v>24919606</v>
      </c>
      <c r="N4285">
        <v>6853244</v>
      </c>
      <c r="R4285">
        <v>3291691</v>
      </c>
      <c r="T4285">
        <v>44141195</v>
      </c>
      <c r="V4285">
        <v>44141195</v>
      </c>
      <c r="X4285">
        <v>63173150</v>
      </c>
      <c r="Z4285">
        <v>2155463</v>
      </c>
      <c r="AD4285">
        <v>319305</v>
      </c>
      <c r="AI4285">
        <v>65647918</v>
      </c>
      <c r="AJ4285">
        <v>109789113</v>
      </c>
      <c r="AL4285">
        <v>4366785</v>
      </c>
      <c r="AM4285">
        <v>4366785</v>
      </c>
      <c r="AN4285">
        <v>8471255</v>
      </c>
      <c r="AQ4285">
        <v>5363532</v>
      </c>
      <c r="AR4285">
        <v>18201572</v>
      </c>
      <c r="AT4285">
        <v>18201572</v>
      </c>
      <c r="BA4285">
        <v>8084247</v>
      </c>
      <c r="BC4285">
        <v>8084247</v>
      </c>
      <c r="BD4285">
        <v>26285819</v>
      </c>
      <c r="BE4285">
        <v>57913935</v>
      </c>
      <c r="BF4285">
        <v>67348556</v>
      </c>
      <c r="BL4285">
        <v>-41759197</v>
      </c>
      <c r="BM4285">
        <v>83503294</v>
      </c>
      <c r="BN4285">
        <v>109789113</v>
      </c>
    </row>
    <row r="4286" spans="1:66" hidden="1" x14ac:dyDescent="0.25">
      <c r="A4286" t="s">
        <v>33</v>
      </c>
      <c r="B4286" t="s">
        <v>2211</v>
      </c>
      <c r="C4286">
        <v>900429459</v>
      </c>
      <c r="D4286" t="s">
        <v>2287</v>
      </c>
      <c r="E4286" t="s">
        <v>5070</v>
      </c>
      <c r="F4286" t="s">
        <v>236</v>
      </c>
      <c r="G4286" t="s">
        <v>111</v>
      </c>
      <c r="H4286" t="s">
        <v>1751</v>
      </c>
      <c r="I4286" t="s">
        <v>57</v>
      </c>
      <c r="J4286" t="s">
        <v>58</v>
      </c>
      <c r="K4286" t="s">
        <v>39</v>
      </c>
      <c r="L4286">
        <v>348289</v>
      </c>
      <c r="M4286">
        <v>5068573</v>
      </c>
      <c r="N4286">
        <v>4177390</v>
      </c>
      <c r="O4286">
        <v>1235929</v>
      </c>
      <c r="R4286">
        <v>125739</v>
      </c>
      <c r="T4286">
        <v>10955920</v>
      </c>
      <c r="V4286">
        <v>10955920</v>
      </c>
      <c r="X4286">
        <v>5891941</v>
      </c>
      <c r="Z4286">
        <v>29605</v>
      </c>
      <c r="AD4286">
        <v>85501</v>
      </c>
      <c r="AI4286">
        <v>6007047</v>
      </c>
      <c r="AJ4286">
        <v>16962967</v>
      </c>
      <c r="AN4286">
        <v>9481677</v>
      </c>
      <c r="AO4286">
        <v>1831</v>
      </c>
      <c r="AP4286">
        <v>419108</v>
      </c>
      <c r="AR4286">
        <v>9902616</v>
      </c>
      <c r="AT4286">
        <v>9902616</v>
      </c>
      <c r="AX4286">
        <v>2961120</v>
      </c>
      <c r="BC4286">
        <v>2961120</v>
      </c>
      <c r="BD4286">
        <v>12863736</v>
      </c>
      <c r="BE4286">
        <v>9326</v>
      </c>
      <c r="BH4286">
        <v>475653</v>
      </c>
      <c r="BL4286">
        <v>3614252</v>
      </c>
      <c r="BM4286">
        <v>4099231</v>
      </c>
      <c r="BN4286">
        <v>16962967</v>
      </c>
    </row>
    <row r="4287" spans="1:66" hidden="1" x14ac:dyDescent="0.25">
      <c r="A4287" t="s">
        <v>33</v>
      </c>
      <c r="B4287" t="s">
        <v>2211</v>
      </c>
      <c r="C4287">
        <v>900429459</v>
      </c>
      <c r="D4287" t="s">
        <v>2287</v>
      </c>
      <c r="E4287" t="s">
        <v>5070</v>
      </c>
      <c r="F4287" t="s">
        <v>236</v>
      </c>
      <c r="G4287" t="s">
        <v>111</v>
      </c>
      <c r="H4287" t="s">
        <v>1751</v>
      </c>
      <c r="I4287" t="s">
        <v>57</v>
      </c>
      <c r="J4287" t="s">
        <v>58</v>
      </c>
      <c r="K4287" t="s">
        <v>40</v>
      </c>
      <c r="L4287">
        <v>181441</v>
      </c>
      <c r="M4287">
        <v>8637765</v>
      </c>
      <c r="N4287">
        <v>3340976</v>
      </c>
      <c r="O4287">
        <v>548791</v>
      </c>
      <c r="R4287">
        <v>31242</v>
      </c>
      <c r="T4287">
        <v>12740215</v>
      </c>
      <c r="V4287">
        <v>12740215</v>
      </c>
      <c r="X4287">
        <v>6547341</v>
      </c>
      <c r="Z4287">
        <v>29050</v>
      </c>
      <c r="AD4287">
        <v>182748</v>
      </c>
      <c r="AI4287">
        <v>6759139</v>
      </c>
      <c r="AJ4287">
        <v>19499354</v>
      </c>
      <c r="AN4287">
        <v>10844296</v>
      </c>
      <c r="AO4287">
        <v>195632</v>
      </c>
      <c r="AP4287">
        <v>369531</v>
      </c>
      <c r="AR4287">
        <v>11409459</v>
      </c>
      <c r="AT4287">
        <v>11409459</v>
      </c>
      <c r="AX4287">
        <v>3936136</v>
      </c>
      <c r="BC4287">
        <v>3936136</v>
      </c>
      <c r="BD4287">
        <v>15345595</v>
      </c>
      <c r="BE4287">
        <v>9326</v>
      </c>
      <c r="BH4287">
        <v>475653</v>
      </c>
      <c r="BL4287">
        <v>3668780</v>
      </c>
      <c r="BM4287">
        <v>4153759</v>
      </c>
      <c r="BN4287">
        <v>19499354</v>
      </c>
    </row>
    <row r="4288" spans="1:66" hidden="1" x14ac:dyDescent="0.25">
      <c r="A4288" t="s">
        <v>33</v>
      </c>
      <c r="B4288" t="s">
        <v>2211</v>
      </c>
      <c r="C4288">
        <v>900430151</v>
      </c>
      <c r="D4288" t="s">
        <v>2287</v>
      </c>
      <c r="E4288" t="s">
        <v>5071</v>
      </c>
      <c r="F4288" t="s">
        <v>131</v>
      </c>
      <c r="G4288" t="s">
        <v>45</v>
      </c>
      <c r="H4288" t="s">
        <v>1752</v>
      </c>
      <c r="I4288" t="s">
        <v>38</v>
      </c>
      <c r="J4288" t="s">
        <v>38</v>
      </c>
      <c r="K4288" t="s">
        <v>39</v>
      </c>
      <c r="L4288">
        <v>6624563</v>
      </c>
      <c r="M4288">
        <v>32430564</v>
      </c>
      <c r="N4288">
        <v>8108481</v>
      </c>
      <c r="T4288">
        <v>47163608</v>
      </c>
      <c r="V4288">
        <v>47163608</v>
      </c>
      <c r="X4288">
        <v>969823</v>
      </c>
      <c r="Y4288">
        <v>3762271</v>
      </c>
      <c r="Z4288">
        <v>431359</v>
      </c>
      <c r="AB4288">
        <v>22932300</v>
      </c>
      <c r="AD4288">
        <v>1736314</v>
      </c>
      <c r="AI4288">
        <v>29832067</v>
      </c>
      <c r="AJ4288">
        <v>76995675</v>
      </c>
      <c r="AK4288">
        <v>1139920</v>
      </c>
      <c r="AM4288">
        <v>1139920</v>
      </c>
      <c r="AN4288">
        <v>17213757</v>
      </c>
      <c r="AO4288">
        <v>5721560</v>
      </c>
      <c r="AP4288">
        <v>3409317</v>
      </c>
      <c r="AQ4288">
        <v>434089</v>
      </c>
      <c r="AR4288">
        <v>27918643</v>
      </c>
      <c r="AT4288">
        <v>27918643</v>
      </c>
      <c r="BB4288">
        <v>121887</v>
      </c>
      <c r="BC4288">
        <v>121887</v>
      </c>
      <c r="BD4288">
        <v>28040530</v>
      </c>
      <c r="BE4288">
        <v>15150</v>
      </c>
      <c r="BF4288">
        <v>9536450</v>
      </c>
      <c r="BL4288">
        <v>39403545</v>
      </c>
      <c r="BM4288">
        <v>48955145</v>
      </c>
      <c r="BN4288">
        <v>76995675</v>
      </c>
    </row>
    <row r="4289" spans="1:66" hidden="1" x14ac:dyDescent="0.25">
      <c r="A4289" t="s">
        <v>33</v>
      </c>
      <c r="B4289" t="s">
        <v>2211</v>
      </c>
      <c r="C4289">
        <v>900430151</v>
      </c>
      <c r="D4289" t="s">
        <v>2287</v>
      </c>
      <c r="E4289" t="s">
        <v>5071</v>
      </c>
      <c r="F4289" t="s">
        <v>131</v>
      </c>
      <c r="G4289" t="s">
        <v>45</v>
      </c>
      <c r="H4289" t="s">
        <v>1752</v>
      </c>
      <c r="I4289" t="s">
        <v>38</v>
      </c>
      <c r="J4289" t="s">
        <v>38</v>
      </c>
      <c r="K4289" t="s">
        <v>40</v>
      </c>
      <c r="L4289">
        <v>7280288</v>
      </c>
      <c r="M4289">
        <v>47574662</v>
      </c>
      <c r="N4289">
        <v>6895169</v>
      </c>
      <c r="R4289">
        <v>49113</v>
      </c>
      <c r="T4289">
        <v>61799232</v>
      </c>
      <c r="V4289">
        <v>61799232</v>
      </c>
      <c r="X4289">
        <v>1115611</v>
      </c>
      <c r="Y4289">
        <v>3762271</v>
      </c>
      <c r="Z4289">
        <v>887100</v>
      </c>
      <c r="AD4289">
        <v>575245</v>
      </c>
      <c r="AI4289">
        <v>6340227</v>
      </c>
      <c r="AJ4289">
        <v>68139459</v>
      </c>
      <c r="AK4289">
        <v>1040327</v>
      </c>
      <c r="AM4289">
        <v>1040327</v>
      </c>
      <c r="AN4289">
        <v>19778663</v>
      </c>
      <c r="AO4289">
        <v>6383113</v>
      </c>
      <c r="AP4289">
        <v>3347680</v>
      </c>
      <c r="AQ4289">
        <v>516449</v>
      </c>
      <c r="AR4289">
        <v>31066232</v>
      </c>
      <c r="AT4289">
        <v>31066232</v>
      </c>
      <c r="BA4289">
        <v>859357</v>
      </c>
      <c r="BB4289">
        <v>552173</v>
      </c>
      <c r="BC4289">
        <v>552173</v>
      </c>
      <c r="BD4289">
        <v>31618405</v>
      </c>
      <c r="BE4289">
        <v>15150</v>
      </c>
      <c r="BF4289">
        <v>9536450</v>
      </c>
      <c r="BL4289">
        <v>26969454</v>
      </c>
      <c r="BM4289">
        <v>36521054</v>
      </c>
      <c r="BN4289">
        <v>68139459</v>
      </c>
    </row>
    <row r="4290" spans="1:66" hidden="1" x14ac:dyDescent="0.25">
      <c r="A4290" t="s">
        <v>33</v>
      </c>
      <c r="B4290" t="s">
        <v>2211</v>
      </c>
      <c r="C4290">
        <v>900430833</v>
      </c>
      <c r="D4290" t="s">
        <v>2287</v>
      </c>
      <c r="E4290" t="s">
        <v>5072</v>
      </c>
      <c r="F4290" t="s">
        <v>134</v>
      </c>
      <c r="G4290" t="s">
        <v>45</v>
      </c>
      <c r="H4290" t="s">
        <v>1753</v>
      </c>
      <c r="I4290" t="s">
        <v>47</v>
      </c>
      <c r="J4290" t="s">
        <v>48</v>
      </c>
      <c r="K4290" t="s">
        <v>39</v>
      </c>
      <c r="L4290">
        <v>170979</v>
      </c>
      <c r="M4290">
        <v>2417049</v>
      </c>
      <c r="N4290">
        <v>1518009</v>
      </c>
      <c r="O4290">
        <v>440896</v>
      </c>
      <c r="T4290">
        <v>4546933</v>
      </c>
      <c r="V4290">
        <v>4546933</v>
      </c>
      <c r="X4290">
        <v>47039</v>
      </c>
      <c r="Z4290">
        <v>494</v>
      </c>
      <c r="AI4290">
        <v>47533</v>
      </c>
      <c r="AJ4290">
        <v>4594466</v>
      </c>
      <c r="AK4290">
        <v>60575</v>
      </c>
      <c r="AM4290">
        <v>60575</v>
      </c>
      <c r="AN4290">
        <v>2923065</v>
      </c>
      <c r="AO4290">
        <v>155551</v>
      </c>
      <c r="AR4290">
        <v>3139191</v>
      </c>
      <c r="AT4290">
        <v>3139191</v>
      </c>
      <c r="AX4290">
        <v>348005</v>
      </c>
      <c r="BA4290">
        <v>186920</v>
      </c>
      <c r="BC4290">
        <v>534925</v>
      </c>
      <c r="BD4290">
        <v>3674116</v>
      </c>
      <c r="BE4290">
        <v>15000</v>
      </c>
      <c r="BK4290">
        <v>20015</v>
      </c>
      <c r="BL4290">
        <v>885335</v>
      </c>
      <c r="BM4290">
        <v>920350</v>
      </c>
      <c r="BN4290">
        <v>4594466</v>
      </c>
    </row>
    <row r="4291" spans="1:66" hidden="1" x14ac:dyDescent="0.25">
      <c r="A4291" t="s">
        <v>33</v>
      </c>
      <c r="B4291" t="s">
        <v>2211</v>
      </c>
      <c r="C4291">
        <v>900430833</v>
      </c>
      <c r="D4291" t="s">
        <v>2287</v>
      </c>
      <c r="E4291" t="s">
        <v>5072</v>
      </c>
      <c r="F4291" t="s">
        <v>134</v>
      </c>
      <c r="G4291" t="s">
        <v>45</v>
      </c>
      <c r="H4291" t="s">
        <v>1753</v>
      </c>
      <c r="I4291" t="s">
        <v>47</v>
      </c>
      <c r="J4291" t="s">
        <v>48</v>
      </c>
      <c r="K4291" t="s">
        <v>40</v>
      </c>
      <c r="L4291">
        <v>142825</v>
      </c>
      <c r="M4291">
        <v>1885692</v>
      </c>
      <c r="N4291">
        <v>1578039</v>
      </c>
      <c r="O4291">
        <v>474001</v>
      </c>
      <c r="T4291">
        <v>4080557</v>
      </c>
      <c r="V4291">
        <v>4080557</v>
      </c>
      <c r="X4291">
        <v>47039</v>
      </c>
      <c r="Z4291">
        <v>494</v>
      </c>
      <c r="AI4291">
        <v>47533</v>
      </c>
      <c r="AJ4291">
        <v>4128090</v>
      </c>
      <c r="AK4291">
        <v>72562</v>
      </c>
      <c r="AM4291">
        <v>72562</v>
      </c>
      <c r="AN4291">
        <v>2459013</v>
      </c>
      <c r="AO4291">
        <v>186827</v>
      </c>
      <c r="AR4291">
        <v>2718402</v>
      </c>
      <c r="AT4291">
        <v>2718402</v>
      </c>
      <c r="AX4291">
        <v>348005</v>
      </c>
      <c r="BA4291">
        <v>354543</v>
      </c>
      <c r="BC4291">
        <v>702548</v>
      </c>
      <c r="BD4291">
        <v>3420950</v>
      </c>
      <c r="BE4291">
        <v>15000</v>
      </c>
      <c r="BK4291">
        <v>20015</v>
      </c>
      <c r="BL4291">
        <v>672125</v>
      </c>
      <c r="BM4291">
        <v>707140</v>
      </c>
      <c r="BN4291">
        <v>4128090</v>
      </c>
    </row>
    <row r="4292" spans="1:66" hidden="1" x14ac:dyDescent="0.25">
      <c r="A4292" t="s">
        <v>33</v>
      </c>
      <c r="B4292" t="s">
        <v>2211</v>
      </c>
      <c r="C4292">
        <v>900430878</v>
      </c>
      <c r="D4292" t="s">
        <v>2287</v>
      </c>
      <c r="E4292" t="s">
        <v>5073</v>
      </c>
      <c r="F4292" t="s">
        <v>1754</v>
      </c>
      <c r="G4292" t="s">
        <v>36</v>
      </c>
      <c r="H4292" t="s">
        <v>5074</v>
      </c>
      <c r="I4292" t="s">
        <v>38</v>
      </c>
      <c r="J4292" t="s">
        <v>38</v>
      </c>
      <c r="K4292" t="s">
        <v>39</v>
      </c>
      <c r="L4292">
        <v>15225143</v>
      </c>
      <c r="M4292">
        <v>16728566</v>
      </c>
      <c r="N4292">
        <v>5373237</v>
      </c>
      <c r="O4292">
        <v>3582871</v>
      </c>
      <c r="Q4292">
        <v>25919607</v>
      </c>
      <c r="R4292">
        <v>399226</v>
      </c>
      <c r="T4292">
        <v>67228650</v>
      </c>
      <c r="V4292">
        <v>67228650</v>
      </c>
      <c r="X4292">
        <v>3381068</v>
      </c>
      <c r="Z4292">
        <v>22491365</v>
      </c>
      <c r="AB4292">
        <v>9269695</v>
      </c>
      <c r="AD4292">
        <v>4636452</v>
      </c>
      <c r="AI4292">
        <v>39778580</v>
      </c>
      <c r="AJ4292">
        <v>107007230</v>
      </c>
      <c r="AK4292">
        <v>2555261</v>
      </c>
      <c r="AL4292">
        <v>9010024</v>
      </c>
      <c r="AM4292">
        <v>11565285</v>
      </c>
      <c r="AN4292">
        <v>6553300</v>
      </c>
      <c r="AO4292">
        <v>451180</v>
      </c>
      <c r="AP4292">
        <v>478835</v>
      </c>
      <c r="AQ4292">
        <v>4801159</v>
      </c>
      <c r="AR4292">
        <v>23849759</v>
      </c>
      <c r="AT4292">
        <v>23849759</v>
      </c>
      <c r="AV4292">
        <v>735849</v>
      </c>
      <c r="AW4292">
        <v>735849</v>
      </c>
      <c r="AX4292">
        <v>700000</v>
      </c>
      <c r="AY4292">
        <v>406851</v>
      </c>
      <c r="BA4292">
        <v>1093721</v>
      </c>
      <c r="BB4292">
        <v>1250000</v>
      </c>
      <c r="BC4292">
        <v>4186421</v>
      </c>
      <c r="BD4292">
        <v>28036180</v>
      </c>
      <c r="BE4292">
        <v>42822695</v>
      </c>
      <c r="BJ4292">
        <v>438880</v>
      </c>
      <c r="BK4292">
        <v>2291046</v>
      </c>
      <c r="BL4292">
        <v>33418429</v>
      </c>
      <c r="BM4292">
        <v>78971050</v>
      </c>
      <c r="BN4292">
        <v>107007230</v>
      </c>
    </row>
    <row r="4293" spans="1:66" hidden="1" x14ac:dyDescent="0.25">
      <c r="A4293" t="s">
        <v>33</v>
      </c>
      <c r="B4293" t="s">
        <v>2211</v>
      </c>
      <c r="C4293">
        <v>900430878</v>
      </c>
      <c r="D4293" t="s">
        <v>2287</v>
      </c>
      <c r="E4293" t="s">
        <v>5073</v>
      </c>
      <c r="F4293" t="s">
        <v>1754</v>
      </c>
      <c r="G4293" t="s">
        <v>36</v>
      </c>
      <c r="H4293" t="s">
        <v>5074</v>
      </c>
      <c r="I4293" t="s">
        <v>38</v>
      </c>
      <c r="J4293" t="s">
        <v>38</v>
      </c>
      <c r="K4293" t="s">
        <v>40</v>
      </c>
      <c r="L4293">
        <v>4512048</v>
      </c>
      <c r="M4293">
        <v>8566774</v>
      </c>
      <c r="N4293">
        <v>2455053</v>
      </c>
      <c r="O4293">
        <v>1842030</v>
      </c>
      <c r="Q4293">
        <v>6032869</v>
      </c>
      <c r="R4293">
        <v>120834</v>
      </c>
      <c r="T4293">
        <v>23529608</v>
      </c>
      <c r="V4293">
        <v>23529608</v>
      </c>
      <c r="X4293">
        <v>2698640</v>
      </c>
      <c r="Z4293">
        <v>20431818</v>
      </c>
      <c r="AB4293">
        <v>3367140</v>
      </c>
      <c r="AD4293">
        <v>10787067</v>
      </c>
      <c r="AI4293">
        <v>37284665</v>
      </c>
      <c r="AJ4293">
        <v>60814273</v>
      </c>
      <c r="AK4293">
        <v>953262</v>
      </c>
      <c r="AL4293">
        <v>4782114</v>
      </c>
      <c r="AM4293">
        <v>5735376</v>
      </c>
      <c r="AN4293">
        <v>2606280</v>
      </c>
      <c r="AO4293">
        <v>907971</v>
      </c>
      <c r="AP4293">
        <v>325688</v>
      </c>
      <c r="AQ4293">
        <v>1822650</v>
      </c>
      <c r="AR4293">
        <v>11397965</v>
      </c>
      <c r="AT4293">
        <v>11397965</v>
      </c>
      <c r="AX4293">
        <v>600000</v>
      </c>
      <c r="BA4293">
        <v>1028541</v>
      </c>
      <c r="BB4293">
        <v>2673428</v>
      </c>
      <c r="BC4293">
        <v>4301969</v>
      </c>
      <c r="BD4293">
        <v>15699934</v>
      </c>
      <c r="BE4293">
        <v>73562561</v>
      </c>
      <c r="BJ4293">
        <v>380564</v>
      </c>
      <c r="BK4293">
        <v>1395011</v>
      </c>
      <c r="BL4293">
        <v>-30223797</v>
      </c>
      <c r="BM4293">
        <v>45114339</v>
      </c>
      <c r="BN4293">
        <v>60814273</v>
      </c>
    </row>
    <row r="4294" spans="1:66" hidden="1" x14ac:dyDescent="0.25">
      <c r="A4294" t="s">
        <v>33</v>
      </c>
      <c r="B4294" t="s">
        <v>2211</v>
      </c>
      <c r="C4294">
        <v>900430960</v>
      </c>
      <c r="D4294" t="s">
        <v>2287</v>
      </c>
      <c r="E4294" t="s">
        <v>1755</v>
      </c>
      <c r="F4294" t="s">
        <v>197</v>
      </c>
      <c r="G4294" t="s">
        <v>45</v>
      </c>
      <c r="H4294" t="s">
        <v>5011</v>
      </c>
      <c r="I4294" t="s">
        <v>47</v>
      </c>
      <c r="J4294" t="s">
        <v>62</v>
      </c>
      <c r="K4294" t="s">
        <v>39</v>
      </c>
      <c r="L4294">
        <v>1221859</v>
      </c>
      <c r="M4294">
        <v>349506</v>
      </c>
      <c r="N4294">
        <v>0</v>
      </c>
      <c r="O4294">
        <v>20965</v>
      </c>
      <c r="P4294">
        <v>0</v>
      </c>
      <c r="Q4294">
        <v>0</v>
      </c>
      <c r="R4294">
        <v>0</v>
      </c>
      <c r="S4294">
        <v>0</v>
      </c>
      <c r="T4294">
        <v>1592330</v>
      </c>
      <c r="U4294">
        <v>0</v>
      </c>
      <c r="V4294">
        <v>1592330</v>
      </c>
      <c r="W4294">
        <v>9330111</v>
      </c>
      <c r="X4294">
        <v>0</v>
      </c>
      <c r="Y4294">
        <v>0</v>
      </c>
      <c r="Z4294">
        <v>28095772</v>
      </c>
      <c r="AA4294">
        <v>0</v>
      </c>
      <c r="AB4294">
        <v>25755437</v>
      </c>
      <c r="AC4294">
        <v>113127238</v>
      </c>
      <c r="AD4294">
        <v>0</v>
      </c>
      <c r="AE4294">
        <v>0</v>
      </c>
      <c r="AF4294">
        <v>0</v>
      </c>
      <c r="AG4294">
        <v>0</v>
      </c>
      <c r="AH4294">
        <v>0</v>
      </c>
      <c r="AI4294">
        <v>176308558</v>
      </c>
      <c r="AJ4294">
        <v>177900888</v>
      </c>
      <c r="AK4294">
        <v>0</v>
      </c>
      <c r="AL4294">
        <v>0</v>
      </c>
      <c r="AM4294">
        <v>0</v>
      </c>
      <c r="AN4294">
        <v>5959091</v>
      </c>
      <c r="AO4294">
        <v>464024</v>
      </c>
      <c r="AP4294">
        <v>0</v>
      </c>
      <c r="AQ4294">
        <v>0</v>
      </c>
      <c r="AR4294">
        <v>6423115</v>
      </c>
      <c r="AS4294">
        <v>0</v>
      </c>
      <c r="AT4294">
        <v>6423115</v>
      </c>
      <c r="AU4294">
        <v>0</v>
      </c>
      <c r="AV4294">
        <v>0</v>
      </c>
      <c r="AW4294">
        <v>0</v>
      </c>
      <c r="AX4294">
        <v>25980</v>
      </c>
      <c r="AY4294">
        <v>0</v>
      </c>
      <c r="AZ4294">
        <v>0</v>
      </c>
      <c r="BA4294">
        <v>75311790</v>
      </c>
      <c r="BB4294">
        <v>76738557</v>
      </c>
      <c r="BC4294">
        <v>152076327</v>
      </c>
      <c r="BD4294">
        <v>158499442</v>
      </c>
      <c r="BE4294">
        <v>8270004</v>
      </c>
      <c r="BF4294">
        <v>5999999</v>
      </c>
      <c r="BG4294">
        <v>0</v>
      </c>
      <c r="BH4294">
        <v>0</v>
      </c>
      <c r="BI4294">
        <v>0</v>
      </c>
      <c r="BJ4294">
        <v>0</v>
      </c>
      <c r="BK4294">
        <v>411257</v>
      </c>
      <c r="BL4294">
        <v>4720186</v>
      </c>
      <c r="BM4294">
        <v>19401446</v>
      </c>
      <c r="BN4294">
        <v>177900888</v>
      </c>
    </row>
    <row r="4295" spans="1:66" hidden="1" x14ac:dyDescent="0.25">
      <c r="A4295" t="s">
        <v>33</v>
      </c>
      <c r="B4295" t="s">
        <v>2211</v>
      </c>
      <c r="C4295">
        <v>900430960</v>
      </c>
      <c r="D4295" t="s">
        <v>2287</v>
      </c>
      <c r="E4295" t="s">
        <v>1755</v>
      </c>
      <c r="F4295" t="s">
        <v>197</v>
      </c>
      <c r="G4295" t="s">
        <v>45</v>
      </c>
      <c r="H4295" t="s">
        <v>5011</v>
      </c>
      <c r="I4295" t="s">
        <v>47</v>
      </c>
      <c r="J4295" t="s">
        <v>62</v>
      </c>
      <c r="K4295" t="s">
        <v>40</v>
      </c>
      <c r="L4295">
        <v>3388563</v>
      </c>
      <c r="M4295">
        <v>71233655</v>
      </c>
      <c r="N4295">
        <v>0</v>
      </c>
      <c r="O4295">
        <v>41339</v>
      </c>
      <c r="P4295">
        <v>0</v>
      </c>
      <c r="Q4295">
        <v>0</v>
      </c>
      <c r="R4295">
        <v>0</v>
      </c>
      <c r="S4295">
        <v>0</v>
      </c>
      <c r="T4295">
        <v>74663557</v>
      </c>
      <c r="U4295">
        <v>0</v>
      </c>
      <c r="V4295">
        <v>74663557</v>
      </c>
      <c r="W4295">
        <v>5339712</v>
      </c>
      <c r="X4295">
        <v>0</v>
      </c>
      <c r="Y4295">
        <v>0</v>
      </c>
      <c r="Z4295">
        <v>40382293</v>
      </c>
      <c r="AA4295">
        <v>0</v>
      </c>
      <c r="AB4295">
        <v>9633976</v>
      </c>
      <c r="AC4295">
        <v>84432397</v>
      </c>
      <c r="AD4295">
        <v>0</v>
      </c>
      <c r="AE4295">
        <v>0</v>
      </c>
      <c r="AF4295">
        <v>0</v>
      </c>
      <c r="AG4295">
        <v>0</v>
      </c>
      <c r="AH4295">
        <v>0</v>
      </c>
      <c r="AI4295">
        <v>139788378</v>
      </c>
      <c r="AJ4295">
        <v>214451935</v>
      </c>
      <c r="AK4295">
        <v>0</v>
      </c>
      <c r="AL4295">
        <v>0</v>
      </c>
      <c r="AM4295">
        <v>0</v>
      </c>
      <c r="AN4295">
        <v>8436062</v>
      </c>
      <c r="AO4295">
        <v>0</v>
      </c>
      <c r="AP4295">
        <v>0</v>
      </c>
      <c r="AQ4295">
        <v>0</v>
      </c>
      <c r="AR4295">
        <v>8436062</v>
      </c>
      <c r="AS4295">
        <v>0</v>
      </c>
      <c r="AT4295">
        <v>8436062</v>
      </c>
      <c r="AU4295">
        <v>0</v>
      </c>
      <c r="AV4295">
        <v>0</v>
      </c>
      <c r="AW4295">
        <v>0</v>
      </c>
      <c r="AX4295">
        <v>2056388</v>
      </c>
      <c r="AY4295">
        <v>0</v>
      </c>
      <c r="AZ4295">
        <v>0</v>
      </c>
      <c r="BA4295">
        <v>49762029</v>
      </c>
      <c r="BB4295">
        <v>137890816</v>
      </c>
      <c r="BC4295">
        <v>189709233</v>
      </c>
      <c r="BD4295">
        <v>198145295</v>
      </c>
      <c r="BE4295">
        <v>8270004</v>
      </c>
      <c r="BF4295">
        <v>5999999</v>
      </c>
      <c r="BG4295">
        <v>0</v>
      </c>
      <c r="BH4295">
        <v>0</v>
      </c>
      <c r="BI4295">
        <v>0</v>
      </c>
      <c r="BJ4295">
        <v>0</v>
      </c>
      <c r="BK4295">
        <v>241126</v>
      </c>
      <c r="BL4295">
        <v>1795511</v>
      </c>
      <c r="BM4295">
        <v>16306640</v>
      </c>
      <c r="BN4295">
        <v>214451935</v>
      </c>
    </row>
    <row r="4296" spans="1:66" hidden="1" x14ac:dyDescent="0.25">
      <c r="A4296" t="s">
        <v>33</v>
      </c>
      <c r="B4296" t="s">
        <v>2211</v>
      </c>
      <c r="C4296">
        <v>900432307</v>
      </c>
      <c r="D4296" t="s">
        <v>2287</v>
      </c>
      <c r="E4296" t="s">
        <v>5075</v>
      </c>
      <c r="F4296" t="s">
        <v>101</v>
      </c>
      <c r="G4296" t="s">
        <v>45</v>
      </c>
      <c r="H4296" t="s">
        <v>5076</v>
      </c>
      <c r="I4296" t="s">
        <v>38</v>
      </c>
      <c r="J4296" t="s">
        <v>38</v>
      </c>
      <c r="K4296" t="s">
        <v>39</v>
      </c>
      <c r="L4296">
        <v>6916333</v>
      </c>
      <c r="M4296">
        <v>2007351</v>
      </c>
      <c r="O4296">
        <v>188406</v>
      </c>
      <c r="T4296">
        <v>9112090</v>
      </c>
      <c r="V4296">
        <v>9112090</v>
      </c>
      <c r="X4296">
        <v>134253869</v>
      </c>
      <c r="AB4296">
        <v>19451646</v>
      </c>
      <c r="AI4296">
        <v>153705515</v>
      </c>
      <c r="AJ4296">
        <v>162817605</v>
      </c>
      <c r="AN4296">
        <v>1623541</v>
      </c>
      <c r="AO4296">
        <v>532050</v>
      </c>
      <c r="AQ4296">
        <v>743939</v>
      </c>
      <c r="AR4296">
        <v>2899530</v>
      </c>
      <c r="AT4296">
        <v>2899530</v>
      </c>
      <c r="BD4296">
        <v>2899530</v>
      </c>
      <c r="BE4296">
        <v>27746217</v>
      </c>
      <c r="BF4296">
        <v>150458646</v>
      </c>
      <c r="BL4296">
        <v>-18286788</v>
      </c>
      <c r="BM4296">
        <v>159918075</v>
      </c>
      <c r="BN4296">
        <v>162817605</v>
      </c>
    </row>
    <row r="4297" spans="1:66" hidden="1" x14ac:dyDescent="0.25">
      <c r="A4297" t="s">
        <v>33</v>
      </c>
      <c r="B4297" t="s">
        <v>2211</v>
      </c>
      <c r="C4297">
        <v>900432307</v>
      </c>
      <c r="D4297" t="s">
        <v>2287</v>
      </c>
      <c r="E4297" t="s">
        <v>5075</v>
      </c>
      <c r="F4297" t="s">
        <v>101</v>
      </c>
      <c r="G4297" t="s">
        <v>45</v>
      </c>
      <c r="H4297" t="s">
        <v>5076</v>
      </c>
      <c r="I4297" t="s">
        <v>38</v>
      </c>
      <c r="J4297" t="s">
        <v>38</v>
      </c>
      <c r="K4297" t="s">
        <v>40</v>
      </c>
      <c r="L4297">
        <v>8755199</v>
      </c>
      <c r="M4297">
        <v>1987416</v>
      </c>
      <c r="O4297">
        <v>2210625</v>
      </c>
      <c r="T4297">
        <v>12953240</v>
      </c>
      <c r="V4297">
        <v>12953240</v>
      </c>
      <c r="X4297">
        <v>135210626</v>
      </c>
      <c r="AB4297">
        <v>7579491</v>
      </c>
      <c r="AI4297">
        <v>142790117</v>
      </c>
      <c r="AJ4297">
        <v>155743357</v>
      </c>
      <c r="AN4297">
        <v>1490908</v>
      </c>
      <c r="AO4297">
        <v>361817</v>
      </c>
      <c r="AQ4297">
        <v>615747</v>
      </c>
      <c r="AR4297">
        <v>2468472</v>
      </c>
      <c r="AT4297">
        <v>2468472</v>
      </c>
      <c r="BD4297">
        <v>2468472</v>
      </c>
      <c r="BE4297">
        <v>27746217</v>
      </c>
      <c r="BF4297">
        <v>150458646</v>
      </c>
      <c r="BL4297">
        <v>-24929978</v>
      </c>
      <c r="BM4297">
        <v>153274885</v>
      </c>
      <c r="BN4297">
        <v>155743357</v>
      </c>
    </row>
    <row r="4298" spans="1:66" hidden="1" x14ac:dyDescent="0.25">
      <c r="A4298" t="s">
        <v>33</v>
      </c>
      <c r="B4298" t="s">
        <v>2211</v>
      </c>
      <c r="C4298">
        <v>900432394</v>
      </c>
      <c r="D4298" t="s">
        <v>2287</v>
      </c>
      <c r="E4298" t="s">
        <v>1756</v>
      </c>
      <c r="F4298" t="s">
        <v>197</v>
      </c>
      <c r="G4298" t="s">
        <v>45</v>
      </c>
      <c r="H4298" t="s">
        <v>1757</v>
      </c>
      <c r="I4298" t="s">
        <v>38</v>
      </c>
      <c r="J4298" t="s">
        <v>38</v>
      </c>
      <c r="K4298" t="s">
        <v>39</v>
      </c>
      <c r="L4298">
        <v>2421231</v>
      </c>
      <c r="M4298">
        <v>26886725</v>
      </c>
      <c r="N4298">
        <v>33943715</v>
      </c>
      <c r="O4298">
        <v>2180930</v>
      </c>
      <c r="Q4298">
        <v>13945</v>
      </c>
      <c r="T4298">
        <v>65446546</v>
      </c>
      <c r="V4298">
        <v>65446546</v>
      </c>
      <c r="X4298">
        <v>508431</v>
      </c>
      <c r="AF4298">
        <v>2452931</v>
      </c>
      <c r="AI4298">
        <v>2961362</v>
      </c>
      <c r="AJ4298">
        <v>68407908</v>
      </c>
      <c r="AK4298">
        <v>204786</v>
      </c>
      <c r="AM4298">
        <v>204786</v>
      </c>
      <c r="AN4298">
        <v>7944836</v>
      </c>
      <c r="AO4298">
        <v>568858</v>
      </c>
      <c r="AP4298">
        <v>11781014</v>
      </c>
      <c r="AR4298">
        <v>20499494</v>
      </c>
      <c r="AT4298">
        <v>20499494</v>
      </c>
      <c r="AX4298">
        <v>4049348</v>
      </c>
      <c r="BB4298">
        <v>24132759</v>
      </c>
      <c r="BC4298">
        <v>28182107</v>
      </c>
      <c r="BD4298">
        <v>48681601</v>
      </c>
      <c r="BE4298">
        <v>5000000</v>
      </c>
      <c r="BK4298">
        <v>14747558</v>
      </c>
      <c r="BL4298">
        <v>-21251</v>
      </c>
      <c r="BM4298">
        <v>19726307</v>
      </c>
      <c r="BN4298">
        <v>68407908</v>
      </c>
    </row>
    <row r="4299" spans="1:66" hidden="1" x14ac:dyDescent="0.25">
      <c r="A4299" t="s">
        <v>33</v>
      </c>
      <c r="B4299" t="s">
        <v>2211</v>
      </c>
      <c r="C4299">
        <v>900432394</v>
      </c>
      <c r="D4299" t="s">
        <v>2287</v>
      </c>
      <c r="E4299" t="s">
        <v>1756</v>
      </c>
      <c r="F4299" t="s">
        <v>197</v>
      </c>
      <c r="G4299" t="s">
        <v>45</v>
      </c>
      <c r="H4299" t="s">
        <v>1757</v>
      </c>
      <c r="I4299" t="s">
        <v>38</v>
      </c>
      <c r="J4299" t="s">
        <v>38</v>
      </c>
      <c r="K4299" t="s">
        <v>40</v>
      </c>
      <c r="L4299">
        <v>2555506</v>
      </c>
      <c r="M4299">
        <v>24104738</v>
      </c>
      <c r="N4299">
        <v>52516687</v>
      </c>
      <c r="O4299">
        <v>1975865</v>
      </c>
      <c r="Q4299">
        <v>28232</v>
      </c>
      <c r="T4299">
        <v>81181028</v>
      </c>
      <c r="V4299">
        <v>81181028</v>
      </c>
      <c r="X4299">
        <v>575179</v>
      </c>
      <c r="AF4299">
        <v>3283226</v>
      </c>
      <c r="AI4299">
        <v>3858405</v>
      </c>
      <c r="AJ4299">
        <v>85039433</v>
      </c>
      <c r="AK4299">
        <v>317860</v>
      </c>
      <c r="AM4299">
        <v>317860</v>
      </c>
      <c r="AN4299">
        <v>1594644</v>
      </c>
      <c r="AO4299">
        <v>633418</v>
      </c>
      <c r="AP4299">
        <v>34241699</v>
      </c>
      <c r="AR4299">
        <v>36787621</v>
      </c>
      <c r="AT4299">
        <v>36787621</v>
      </c>
      <c r="AX4299">
        <v>4621207</v>
      </c>
      <c r="BB4299">
        <v>24004433</v>
      </c>
      <c r="BC4299">
        <v>28625640</v>
      </c>
      <c r="BD4299">
        <v>65413261</v>
      </c>
      <c r="BE4299">
        <v>5000000</v>
      </c>
      <c r="BK4299">
        <v>13151402</v>
      </c>
      <c r="BL4299">
        <v>1474770</v>
      </c>
      <c r="BM4299">
        <v>19626172</v>
      </c>
      <c r="BN4299">
        <v>85039433</v>
      </c>
    </row>
    <row r="4300" spans="1:66" hidden="1" x14ac:dyDescent="0.25">
      <c r="A4300" t="s">
        <v>33</v>
      </c>
      <c r="B4300" t="s">
        <v>2211</v>
      </c>
      <c r="C4300">
        <v>900433421</v>
      </c>
      <c r="D4300" t="s">
        <v>2287</v>
      </c>
      <c r="E4300" t="s">
        <v>5077</v>
      </c>
      <c r="F4300" t="s">
        <v>207</v>
      </c>
      <c r="G4300" t="s">
        <v>45</v>
      </c>
      <c r="H4300" t="s">
        <v>5078</v>
      </c>
      <c r="I4300" t="s">
        <v>38</v>
      </c>
      <c r="J4300" t="s">
        <v>38</v>
      </c>
      <c r="K4300" t="s">
        <v>39</v>
      </c>
      <c r="L4300">
        <v>1319766</v>
      </c>
      <c r="M4300">
        <v>30326651</v>
      </c>
      <c r="N4300">
        <v>28067888</v>
      </c>
      <c r="T4300">
        <v>59714305</v>
      </c>
      <c r="V4300">
        <v>59714305</v>
      </c>
      <c r="W4300">
        <v>2377513</v>
      </c>
      <c r="X4300">
        <v>276400</v>
      </c>
      <c r="Z4300">
        <v>3955922</v>
      </c>
      <c r="AD4300">
        <v>2610016</v>
      </c>
      <c r="AG4300">
        <v>3022728</v>
      </c>
      <c r="AI4300">
        <v>12242579</v>
      </c>
      <c r="AJ4300">
        <v>71956884</v>
      </c>
      <c r="AK4300">
        <v>1059868</v>
      </c>
      <c r="AM4300">
        <v>1059868</v>
      </c>
      <c r="AN4300">
        <v>32997266</v>
      </c>
      <c r="AO4300">
        <v>1446079</v>
      </c>
      <c r="AP4300">
        <v>17014301</v>
      </c>
      <c r="AQ4300">
        <v>4271717</v>
      </c>
      <c r="AR4300">
        <v>56789231</v>
      </c>
      <c r="AT4300">
        <v>56789231</v>
      </c>
      <c r="AX4300">
        <v>20541386</v>
      </c>
      <c r="BC4300">
        <v>20541386</v>
      </c>
      <c r="BD4300">
        <v>77330617</v>
      </c>
      <c r="BE4300">
        <v>5518000</v>
      </c>
      <c r="BL4300">
        <v>-10891733</v>
      </c>
      <c r="BM4300">
        <v>-5373733</v>
      </c>
      <c r="BN4300">
        <v>71956884</v>
      </c>
    </row>
    <row r="4301" spans="1:66" hidden="1" x14ac:dyDescent="0.25">
      <c r="A4301" t="s">
        <v>33</v>
      </c>
      <c r="B4301" t="s">
        <v>2211</v>
      </c>
      <c r="C4301">
        <v>900433421</v>
      </c>
      <c r="D4301" t="s">
        <v>2287</v>
      </c>
      <c r="E4301" t="s">
        <v>5077</v>
      </c>
      <c r="F4301" t="s">
        <v>207</v>
      </c>
      <c r="G4301" t="s">
        <v>45</v>
      </c>
      <c r="H4301" t="s">
        <v>5078</v>
      </c>
      <c r="I4301" t="s">
        <v>38</v>
      </c>
      <c r="J4301" t="s">
        <v>38</v>
      </c>
      <c r="K4301" t="s">
        <v>40</v>
      </c>
      <c r="L4301">
        <v>3004303</v>
      </c>
      <c r="M4301">
        <v>33119359</v>
      </c>
      <c r="N4301">
        <v>52843505</v>
      </c>
      <c r="T4301">
        <v>88967167</v>
      </c>
      <c r="V4301">
        <v>88967167</v>
      </c>
      <c r="W4301">
        <v>2377513</v>
      </c>
      <c r="X4301">
        <v>432844</v>
      </c>
      <c r="Z4301">
        <v>3813637</v>
      </c>
      <c r="AD4301">
        <v>5339643</v>
      </c>
      <c r="AG4301">
        <v>444576</v>
      </c>
      <c r="AI4301">
        <v>12408213</v>
      </c>
      <c r="AJ4301">
        <v>101375380</v>
      </c>
      <c r="AK4301">
        <v>641765</v>
      </c>
      <c r="AM4301">
        <v>641765</v>
      </c>
      <c r="AN4301">
        <v>74039180</v>
      </c>
      <c r="AO4301">
        <v>1802938</v>
      </c>
      <c r="AP4301">
        <v>14619657</v>
      </c>
      <c r="AQ4301">
        <v>332913</v>
      </c>
      <c r="AR4301">
        <v>91436453</v>
      </c>
      <c r="AT4301">
        <v>91436453</v>
      </c>
      <c r="AX4301">
        <v>11449189</v>
      </c>
      <c r="BA4301">
        <v>750000</v>
      </c>
      <c r="BC4301">
        <v>12199189</v>
      </c>
      <c r="BD4301">
        <v>103635642</v>
      </c>
      <c r="BE4301">
        <v>5518000</v>
      </c>
      <c r="BJ4301">
        <v>238077</v>
      </c>
      <c r="BL4301">
        <v>-8016339</v>
      </c>
      <c r="BM4301">
        <v>-2260262</v>
      </c>
      <c r="BN4301">
        <v>101375380</v>
      </c>
    </row>
    <row r="4302" spans="1:66" x14ac:dyDescent="0.25">
      <c r="A4302" t="s">
        <v>33</v>
      </c>
      <c r="B4302" t="s">
        <v>2211</v>
      </c>
      <c r="C4302">
        <v>900434532</v>
      </c>
      <c r="D4302" t="s">
        <v>2287</v>
      </c>
      <c r="E4302" t="s">
        <v>5079</v>
      </c>
      <c r="F4302" t="s">
        <v>2034</v>
      </c>
      <c r="G4302" t="s">
        <v>45</v>
      </c>
      <c r="H4302" t="s">
        <v>5080</v>
      </c>
      <c r="I4302" t="s">
        <v>172</v>
      </c>
      <c r="J4302" t="s">
        <v>173</v>
      </c>
      <c r="K4302" t="s">
        <v>39</v>
      </c>
      <c r="L4302">
        <v>1172322</v>
      </c>
      <c r="M4302">
        <v>5721160</v>
      </c>
      <c r="N4302">
        <v>38661403</v>
      </c>
      <c r="O4302">
        <v>2788812</v>
      </c>
      <c r="P4302">
        <v>0</v>
      </c>
      <c r="Q4302">
        <v>172722</v>
      </c>
      <c r="R4302">
        <v>0</v>
      </c>
      <c r="S4302">
        <v>0</v>
      </c>
      <c r="T4302">
        <v>48516419</v>
      </c>
      <c r="U4302">
        <v>0</v>
      </c>
      <c r="V4302">
        <v>48516419</v>
      </c>
      <c r="W4302">
        <v>0</v>
      </c>
      <c r="X4302">
        <v>9158007</v>
      </c>
      <c r="Y4302">
        <v>0</v>
      </c>
      <c r="Z4302">
        <v>6075242</v>
      </c>
      <c r="AA4302">
        <v>0</v>
      </c>
      <c r="AB4302">
        <v>0</v>
      </c>
      <c r="AC4302">
        <v>0</v>
      </c>
      <c r="AD4302">
        <v>4610964</v>
      </c>
      <c r="AE4302">
        <v>0</v>
      </c>
      <c r="AF4302">
        <v>150000</v>
      </c>
      <c r="AG4302">
        <v>0</v>
      </c>
      <c r="AH4302">
        <v>0</v>
      </c>
      <c r="AI4302">
        <v>19994213</v>
      </c>
      <c r="AJ4302">
        <v>68510632</v>
      </c>
      <c r="AK4302">
        <v>1492945</v>
      </c>
      <c r="AL4302">
        <v>1300032</v>
      </c>
      <c r="AM4302">
        <v>2792977</v>
      </c>
      <c r="AN4302">
        <v>24335197</v>
      </c>
      <c r="AO4302">
        <v>359347</v>
      </c>
      <c r="AP4302">
        <v>2539770</v>
      </c>
      <c r="AQ4302">
        <v>0</v>
      </c>
      <c r="AR4302">
        <v>30027291</v>
      </c>
      <c r="AS4302">
        <v>0</v>
      </c>
      <c r="AT4302">
        <v>30027291</v>
      </c>
      <c r="AU4302">
        <v>0</v>
      </c>
      <c r="AV4302">
        <v>0</v>
      </c>
      <c r="AW4302">
        <v>0</v>
      </c>
      <c r="AX4302">
        <v>0</v>
      </c>
      <c r="AY4302">
        <v>0</v>
      </c>
      <c r="AZ4302">
        <v>0</v>
      </c>
      <c r="BA4302">
        <v>11062955</v>
      </c>
      <c r="BB4302">
        <v>93916</v>
      </c>
      <c r="BC4302">
        <v>11156871</v>
      </c>
      <c r="BD4302">
        <v>41184162</v>
      </c>
      <c r="BE4302">
        <v>4428987</v>
      </c>
      <c r="BF4302">
        <v>38826000</v>
      </c>
      <c r="BG4302">
        <v>0</v>
      </c>
      <c r="BH4302">
        <v>0</v>
      </c>
      <c r="BI4302">
        <v>0</v>
      </c>
      <c r="BJ4302">
        <v>0</v>
      </c>
      <c r="BK4302">
        <v>0</v>
      </c>
      <c r="BL4302">
        <v>-15928517</v>
      </c>
      <c r="BM4302">
        <v>27326470</v>
      </c>
      <c r="BN4302">
        <v>68510632</v>
      </c>
    </row>
    <row r="4303" spans="1:66" hidden="1" x14ac:dyDescent="0.25">
      <c r="A4303" t="s">
        <v>33</v>
      </c>
      <c r="B4303" t="s">
        <v>2211</v>
      </c>
      <c r="C4303">
        <v>900434532</v>
      </c>
      <c r="D4303" t="s">
        <v>2287</v>
      </c>
      <c r="E4303" t="s">
        <v>5079</v>
      </c>
      <c r="F4303" t="s">
        <v>2034</v>
      </c>
      <c r="G4303" t="s">
        <v>45</v>
      </c>
      <c r="H4303" t="s">
        <v>5080</v>
      </c>
      <c r="I4303" t="s">
        <v>172</v>
      </c>
      <c r="J4303" t="s">
        <v>173</v>
      </c>
      <c r="K4303" t="s">
        <v>40</v>
      </c>
      <c r="L4303">
        <v>2943100</v>
      </c>
      <c r="M4303">
        <v>8535647</v>
      </c>
      <c r="N4303">
        <v>55803877</v>
      </c>
      <c r="O4303">
        <v>4465031</v>
      </c>
      <c r="P4303">
        <v>0</v>
      </c>
      <c r="Q4303">
        <v>133551</v>
      </c>
      <c r="R4303">
        <v>0</v>
      </c>
      <c r="S4303">
        <v>0</v>
      </c>
      <c r="T4303">
        <v>71881206</v>
      </c>
      <c r="U4303">
        <v>0</v>
      </c>
      <c r="V4303">
        <v>71881206</v>
      </c>
      <c r="W4303">
        <v>0</v>
      </c>
      <c r="X4303">
        <v>13725902</v>
      </c>
      <c r="Y4303">
        <v>0</v>
      </c>
      <c r="Z4303">
        <v>6282225</v>
      </c>
      <c r="AA4303">
        <v>0</v>
      </c>
      <c r="AB4303">
        <v>0</v>
      </c>
      <c r="AC4303">
        <v>0</v>
      </c>
      <c r="AD4303">
        <v>2518190</v>
      </c>
      <c r="AE4303">
        <v>0</v>
      </c>
      <c r="AF4303">
        <v>150000</v>
      </c>
      <c r="AG4303">
        <v>0</v>
      </c>
      <c r="AH4303">
        <v>0</v>
      </c>
      <c r="AI4303">
        <v>22676317</v>
      </c>
      <c r="AJ4303">
        <v>94557523</v>
      </c>
      <c r="AK4303">
        <v>1508312</v>
      </c>
      <c r="AL4303">
        <v>246015</v>
      </c>
      <c r="AM4303">
        <v>1754327</v>
      </c>
      <c r="AN4303">
        <v>30785450</v>
      </c>
      <c r="AO4303">
        <v>420592</v>
      </c>
      <c r="AP4303">
        <v>2870750</v>
      </c>
      <c r="AQ4303">
        <v>0</v>
      </c>
      <c r="AR4303">
        <v>35831119</v>
      </c>
      <c r="AS4303">
        <v>0</v>
      </c>
      <c r="AT4303">
        <v>35831119</v>
      </c>
      <c r="AU4303">
        <v>0</v>
      </c>
      <c r="AV4303">
        <v>0</v>
      </c>
      <c r="AW4303">
        <v>0</v>
      </c>
      <c r="AX4303">
        <v>0</v>
      </c>
      <c r="AY4303">
        <v>0</v>
      </c>
      <c r="AZ4303">
        <v>0</v>
      </c>
      <c r="BA4303">
        <v>14473721</v>
      </c>
      <c r="BB4303">
        <v>2657229</v>
      </c>
      <c r="BC4303">
        <v>17130950</v>
      </c>
      <c r="BD4303">
        <v>52962069</v>
      </c>
      <c r="BE4303">
        <v>4428987</v>
      </c>
      <c r="BF4303">
        <v>38826000</v>
      </c>
      <c r="BG4303">
        <v>0</v>
      </c>
      <c r="BH4303">
        <v>0</v>
      </c>
      <c r="BI4303">
        <v>0</v>
      </c>
      <c r="BJ4303">
        <v>0</v>
      </c>
      <c r="BK4303">
        <v>0</v>
      </c>
      <c r="BL4303">
        <v>-1659533</v>
      </c>
      <c r="BM4303">
        <v>41595454</v>
      </c>
      <c r="BN4303">
        <v>94557523</v>
      </c>
    </row>
    <row r="4304" spans="1:66" hidden="1" x14ac:dyDescent="0.25">
      <c r="A4304" t="s">
        <v>33</v>
      </c>
      <c r="B4304" t="s">
        <v>2211</v>
      </c>
      <c r="C4304">
        <v>900436352</v>
      </c>
      <c r="D4304" t="s">
        <v>2287</v>
      </c>
      <c r="E4304" t="s">
        <v>1758</v>
      </c>
      <c r="F4304" t="s">
        <v>73</v>
      </c>
      <c r="G4304" t="s">
        <v>45</v>
      </c>
      <c r="H4304" t="s">
        <v>5081</v>
      </c>
      <c r="I4304" t="s">
        <v>94</v>
      </c>
      <c r="J4304" t="s">
        <v>158</v>
      </c>
      <c r="K4304" t="s">
        <v>39</v>
      </c>
      <c r="L4304">
        <v>4882215</v>
      </c>
      <c r="M4304">
        <v>17498874</v>
      </c>
      <c r="N4304">
        <v>14562809</v>
      </c>
      <c r="O4304">
        <v>6268679</v>
      </c>
      <c r="Q4304">
        <v>11091</v>
      </c>
      <c r="T4304">
        <v>43223668</v>
      </c>
      <c r="V4304">
        <v>43223668</v>
      </c>
      <c r="X4304">
        <v>18816638</v>
      </c>
      <c r="Z4304">
        <v>507389</v>
      </c>
      <c r="AB4304">
        <v>266381</v>
      </c>
      <c r="AD4304">
        <v>868528</v>
      </c>
      <c r="AF4304">
        <v>3128157</v>
      </c>
      <c r="AI4304">
        <v>23587093</v>
      </c>
      <c r="AJ4304">
        <v>66810761</v>
      </c>
      <c r="AN4304">
        <v>13650309</v>
      </c>
      <c r="AO4304">
        <v>1771613</v>
      </c>
      <c r="AP4304">
        <v>576956</v>
      </c>
      <c r="AQ4304">
        <v>787969</v>
      </c>
      <c r="AR4304">
        <v>16786847</v>
      </c>
      <c r="AT4304">
        <v>16786847</v>
      </c>
      <c r="AX4304">
        <v>17656869</v>
      </c>
      <c r="BB4304">
        <v>3293042</v>
      </c>
      <c r="BC4304">
        <v>20949911</v>
      </c>
      <c r="BD4304">
        <v>37736758</v>
      </c>
      <c r="BE4304">
        <v>9059490</v>
      </c>
      <c r="BF4304">
        <v>31553306</v>
      </c>
      <c r="BK4304">
        <v>50000</v>
      </c>
      <c r="BL4304">
        <v>-11588793</v>
      </c>
      <c r="BM4304">
        <v>29074003</v>
      </c>
      <c r="BN4304">
        <v>66810761</v>
      </c>
    </row>
    <row r="4305" spans="1:66" hidden="1" x14ac:dyDescent="0.25">
      <c r="A4305" t="s">
        <v>33</v>
      </c>
      <c r="B4305" t="s">
        <v>2211</v>
      </c>
      <c r="C4305">
        <v>900436352</v>
      </c>
      <c r="D4305" t="s">
        <v>2287</v>
      </c>
      <c r="E4305" t="s">
        <v>1758</v>
      </c>
      <c r="F4305" t="s">
        <v>73</v>
      </c>
      <c r="G4305" t="s">
        <v>45</v>
      </c>
      <c r="H4305" t="s">
        <v>5081</v>
      </c>
      <c r="I4305" t="s">
        <v>94</v>
      </c>
      <c r="J4305" t="s">
        <v>158</v>
      </c>
      <c r="K4305" t="s">
        <v>40</v>
      </c>
      <c r="L4305">
        <v>2445684</v>
      </c>
      <c r="M4305">
        <v>16653470</v>
      </c>
      <c r="N4305">
        <v>17193004</v>
      </c>
      <c r="O4305">
        <v>5024255</v>
      </c>
      <c r="Q4305">
        <v>8436</v>
      </c>
      <c r="T4305">
        <v>41324849</v>
      </c>
      <c r="V4305">
        <v>41324849</v>
      </c>
      <c r="X4305">
        <v>20382154</v>
      </c>
      <c r="Z4305">
        <v>814955</v>
      </c>
      <c r="AB4305">
        <v>591411</v>
      </c>
      <c r="AD4305">
        <v>1121297</v>
      </c>
      <c r="AF4305">
        <v>3627417</v>
      </c>
      <c r="AI4305">
        <v>26537234</v>
      </c>
      <c r="AJ4305">
        <v>67862083</v>
      </c>
      <c r="AN4305">
        <v>11066609</v>
      </c>
      <c r="AO4305">
        <v>2332903</v>
      </c>
      <c r="AP4305">
        <v>913662</v>
      </c>
      <c r="AQ4305">
        <v>602359</v>
      </c>
      <c r="AR4305">
        <v>14915533</v>
      </c>
      <c r="AT4305">
        <v>14915533</v>
      </c>
      <c r="AX4305">
        <v>20132061</v>
      </c>
      <c r="BB4305">
        <v>3334747</v>
      </c>
      <c r="BC4305">
        <v>23466808</v>
      </c>
      <c r="BD4305">
        <v>38382341</v>
      </c>
      <c r="BE4305">
        <v>9059490</v>
      </c>
      <c r="BF4305">
        <v>31553306</v>
      </c>
      <c r="BK4305">
        <v>50000</v>
      </c>
      <c r="BL4305">
        <v>-11183054</v>
      </c>
      <c r="BM4305">
        <v>29479742</v>
      </c>
      <c r="BN4305">
        <v>67862083</v>
      </c>
    </row>
    <row r="4306" spans="1:66" hidden="1" x14ac:dyDescent="0.25">
      <c r="A4306" t="s">
        <v>33</v>
      </c>
      <c r="B4306" t="s">
        <v>2211</v>
      </c>
      <c r="C4306">
        <v>900436515</v>
      </c>
      <c r="D4306" t="s">
        <v>2287</v>
      </c>
      <c r="E4306" t="s">
        <v>5082</v>
      </c>
      <c r="F4306" t="s">
        <v>2400</v>
      </c>
      <c r="G4306" t="s">
        <v>111</v>
      </c>
      <c r="H4306" t="s">
        <v>5083</v>
      </c>
      <c r="I4306" t="s">
        <v>38</v>
      </c>
      <c r="J4306" t="s">
        <v>38</v>
      </c>
      <c r="K4306" t="s">
        <v>39</v>
      </c>
      <c r="L4306">
        <v>3658</v>
      </c>
      <c r="M4306">
        <v>9059254</v>
      </c>
      <c r="T4306">
        <v>9062912</v>
      </c>
      <c r="V4306">
        <v>9062912</v>
      </c>
      <c r="X4306">
        <v>138840</v>
      </c>
      <c r="Z4306">
        <v>71000</v>
      </c>
      <c r="AI4306">
        <v>209840</v>
      </c>
      <c r="AJ4306">
        <v>9272752</v>
      </c>
      <c r="AN4306">
        <v>2515113</v>
      </c>
      <c r="AP4306">
        <v>704251</v>
      </c>
      <c r="AR4306">
        <v>3219364</v>
      </c>
      <c r="AT4306">
        <v>3219364</v>
      </c>
      <c r="AX4306">
        <v>3221858</v>
      </c>
      <c r="BA4306">
        <v>357179</v>
      </c>
      <c r="BC4306">
        <v>3579037</v>
      </c>
      <c r="BD4306">
        <v>6798401</v>
      </c>
      <c r="BE4306">
        <v>100000</v>
      </c>
      <c r="BL4306">
        <v>2374351</v>
      </c>
      <c r="BM4306">
        <v>2474351</v>
      </c>
      <c r="BN4306">
        <v>9272752</v>
      </c>
    </row>
    <row r="4307" spans="1:66" hidden="1" x14ac:dyDescent="0.25">
      <c r="A4307" t="s">
        <v>33</v>
      </c>
      <c r="B4307" t="s">
        <v>2211</v>
      </c>
      <c r="C4307">
        <v>900436515</v>
      </c>
      <c r="D4307" t="s">
        <v>2287</v>
      </c>
      <c r="E4307" t="s">
        <v>5082</v>
      </c>
      <c r="F4307" t="s">
        <v>2400</v>
      </c>
      <c r="G4307" t="s">
        <v>111</v>
      </c>
      <c r="H4307" t="s">
        <v>5083</v>
      </c>
      <c r="I4307" t="s">
        <v>38</v>
      </c>
      <c r="J4307" t="s">
        <v>38</v>
      </c>
      <c r="K4307" t="s">
        <v>40</v>
      </c>
      <c r="L4307">
        <v>30981</v>
      </c>
      <c r="M4307">
        <v>6408707</v>
      </c>
      <c r="T4307">
        <v>6439688</v>
      </c>
      <c r="V4307">
        <v>6439688</v>
      </c>
      <c r="X4307">
        <v>162947</v>
      </c>
      <c r="Z4307">
        <v>10568</v>
      </c>
      <c r="AI4307">
        <v>173515</v>
      </c>
      <c r="AJ4307">
        <v>6613203</v>
      </c>
      <c r="AN4307">
        <v>1907511</v>
      </c>
      <c r="AP4307">
        <v>84585</v>
      </c>
      <c r="AR4307">
        <v>1992096</v>
      </c>
      <c r="AT4307">
        <v>1992096</v>
      </c>
      <c r="AX4307">
        <v>1200386</v>
      </c>
      <c r="BA4307">
        <v>1308138</v>
      </c>
      <c r="BC4307">
        <v>2508524</v>
      </c>
      <c r="BD4307">
        <v>4500620</v>
      </c>
      <c r="BE4307">
        <v>100000</v>
      </c>
      <c r="BL4307">
        <v>2012583</v>
      </c>
      <c r="BM4307">
        <v>2112583</v>
      </c>
      <c r="BN4307">
        <v>6613203</v>
      </c>
    </row>
    <row r="4308" spans="1:66" hidden="1" x14ac:dyDescent="0.25">
      <c r="A4308" t="s">
        <v>33</v>
      </c>
      <c r="B4308" t="s">
        <v>2211</v>
      </c>
      <c r="C4308">
        <v>900438134</v>
      </c>
      <c r="D4308" t="s">
        <v>2287</v>
      </c>
      <c r="E4308" t="s">
        <v>1759</v>
      </c>
      <c r="F4308" t="s">
        <v>377</v>
      </c>
      <c r="G4308" t="s">
        <v>45</v>
      </c>
      <c r="H4308" t="s">
        <v>5084</v>
      </c>
      <c r="I4308" t="s">
        <v>38</v>
      </c>
      <c r="J4308" t="s">
        <v>38</v>
      </c>
      <c r="K4308" t="s">
        <v>39</v>
      </c>
      <c r="L4308">
        <v>140171</v>
      </c>
      <c r="M4308">
        <v>3244810</v>
      </c>
      <c r="T4308">
        <v>3384981</v>
      </c>
      <c r="V4308">
        <v>3384981</v>
      </c>
      <c r="X4308">
        <v>606910</v>
      </c>
      <c r="Z4308">
        <v>93414</v>
      </c>
      <c r="AB4308">
        <v>2691167</v>
      </c>
      <c r="AD4308">
        <v>3270242</v>
      </c>
      <c r="AF4308">
        <v>4623</v>
      </c>
      <c r="AI4308">
        <v>6666356</v>
      </c>
      <c r="AJ4308">
        <v>10051337</v>
      </c>
      <c r="AK4308">
        <v>518443</v>
      </c>
      <c r="AM4308">
        <v>518443</v>
      </c>
      <c r="AN4308">
        <v>2933957</v>
      </c>
      <c r="AO4308">
        <v>395065</v>
      </c>
      <c r="AP4308">
        <v>655072</v>
      </c>
      <c r="AQ4308">
        <v>339629</v>
      </c>
      <c r="AR4308">
        <v>4842166</v>
      </c>
      <c r="AT4308">
        <v>4842166</v>
      </c>
      <c r="AX4308">
        <v>4258347</v>
      </c>
      <c r="AY4308">
        <v>727157</v>
      </c>
      <c r="BC4308">
        <v>4985504</v>
      </c>
      <c r="BD4308">
        <v>9827670</v>
      </c>
      <c r="BE4308">
        <v>2198312</v>
      </c>
      <c r="BJ4308">
        <v>3668144</v>
      </c>
      <c r="BL4308">
        <v>-5642789</v>
      </c>
      <c r="BM4308">
        <v>223667</v>
      </c>
      <c r="BN4308">
        <v>10051337</v>
      </c>
    </row>
    <row r="4309" spans="1:66" hidden="1" x14ac:dyDescent="0.25">
      <c r="A4309" t="s">
        <v>33</v>
      </c>
      <c r="B4309" t="s">
        <v>2211</v>
      </c>
      <c r="C4309">
        <v>900438134</v>
      </c>
      <c r="D4309" t="s">
        <v>2287</v>
      </c>
      <c r="E4309" t="s">
        <v>1759</v>
      </c>
      <c r="F4309" t="s">
        <v>377</v>
      </c>
      <c r="G4309" t="s">
        <v>45</v>
      </c>
      <c r="H4309" t="s">
        <v>5084</v>
      </c>
      <c r="I4309" t="s">
        <v>38</v>
      </c>
      <c r="J4309" t="s">
        <v>38</v>
      </c>
      <c r="K4309" t="s">
        <v>40</v>
      </c>
      <c r="L4309">
        <v>236292</v>
      </c>
      <c r="M4309">
        <v>5377702</v>
      </c>
      <c r="T4309">
        <v>5613994</v>
      </c>
      <c r="V4309">
        <v>5613994</v>
      </c>
      <c r="X4309">
        <v>617600</v>
      </c>
      <c r="Z4309">
        <v>111749</v>
      </c>
      <c r="AB4309">
        <v>3119546</v>
      </c>
      <c r="AD4309">
        <v>3195053</v>
      </c>
      <c r="AI4309">
        <v>7043948</v>
      </c>
      <c r="AJ4309">
        <v>12657942</v>
      </c>
      <c r="AK4309">
        <v>317680</v>
      </c>
      <c r="AM4309">
        <v>317680</v>
      </c>
      <c r="AN4309">
        <v>3084378</v>
      </c>
      <c r="AO4309">
        <v>723858</v>
      </c>
      <c r="AP4309">
        <v>1153864</v>
      </c>
      <c r="AQ4309">
        <v>724160</v>
      </c>
      <c r="AR4309">
        <v>6003940</v>
      </c>
      <c r="AT4309">
        <v>6003940</v>
      </c>
      <c r="AX4309">
        <v>3772358</v>
      </c>
      <c r="AY4309">
        <v>630813</v>
      </c>
      <c r="BC4309">
        <v>4403171</v>
      </c>
      <c r="BD4309">
        <v>10407111</v>
      </c>
      <c r="BE4309">
        <v>2198312</v>
      </c>
      <c r="BJ4309">
        <v>3668144</v>
      </c>
      <c r="BL4309">
        <v>-3615625</v>
      </c>
      <c r="BM4309">
        <v>2250831</v>
      </c>
      <c r="BN4309">
        <v>12657942</v>
      </c>
    </row>
    <row r="4310" spans="1:66" hidden="1" x14ac:dyDescent="0.25">
      <c r="A4310" t="s">
        <v>33</v>
      </c>
      <c r="B4310" t="s">
        <v>2211</v>
      </c>
      <c r="C4310">
        <v>900439672</v>
      </c>
      <c r="D4310" t="s">
        <v>2287</v>
      </c>
      <c r="E4310" t="s">
        <v>5085</v>
      </c>
      <c r="F4310" t="s">
        <v>197</v>
      </c>
      <c r="G4310" t="s">
        <v>45</v>
      </c>
      <c r="H4310" t="s">
        <v>5086</v>
      </c>
      <c r="I4310" t="s">
        <v>38</v>
      </c>
      <c r="J4310" t="s">
        <v>38</v>
      </c>
      <c r="K4310" t="s">
        <v>39</v>
      </c>
      <c r="L4310">
        <v>3611228</v>
      </c>
      <c r="M4310">
        <v>2209401</v>
      </c>
      <c r="N4310">
        <v>17123925</v>
      </c>
      <c r="O4310">
        <v>735117</v>
      </c>
      <c r="P4310">
        <v>0</v>
      </c>
      <c r="Q4310">
        <v>5144643</v>
      </c>
      <c r="R4310">
        <v>0</v>
      </c>
      <c r="S4310">
        <v>0</v>
      </c>
      <c r="T4310">
        <v>28824314</v>
      </c>
      <c r="U4310">
        <v>0</v>
      </c>
      <c r="V4310">
        <v>28824314</v>
      </c>
      <c r="W4310">
        <v>0</v>
      </c>
      <c r="X4310">
        <v>44262</v>
      </c>
      <c r="Y4310">
        <v>0</v>
      </c>
      <c r="Z4310">
        <v>4049</v>
      </c>
      <c r="AA4310">
        <v>0</v>
      </c>
      <c r="AB4310">
        <v>36906229</v>
      </c>
      <c r="AC4310">
        <v>0</v>
      </c>
      <c r="AD4310">
        <v>0</v>
      </c>
      <c r="AE4310">
        <v>0</v>
      </c>
      <c r="AF4310">
        <v>0</v>
      </c>
      <c r="AG4310">
        <v>147000</v>
      </c>
      <c r="AH4310">
        <v>0</v>
      </c>
      <c r="AI4310">
        <v>37101540</v>
      </c>
      <c r="AJ4310">
        <v>65925854</v>
      </c>
      <c r="AK4310">
        <v>181083</v>
      </c>
      <c r="AL4310">
        <v>0</v>
      </c>
      <c r="AM4310">
        <v>181083</v>
      </c>
      <c r="AN4310">
        <v>3485034</v>
      </c>
      <c r="AO4310">
        <v>329170</v>
      </c>
      <c r="AP4310">
        <v>45133</v>
      </c>
      <c r="AQ4310">
        <v>41245613</v>
      </c>
      <c r="AR4310">
        <v>45286033</v>
      </c>
      <c r="AS4310">
        <v>0</v>
      </c>
      <c r="AT4310">
        <v>45286033</v>
      </c>
      <c r="AU4310">
        <v>0</v>
      </c>
      <c r="AV4310">
        <v>0</v>
      </c>
      <c r="AW4310">
        <v>0</v>
      </c>
      <c r="AX4310">
        <v>15830497</v>
      </c>
      <c r="AY4310">
        <v>0</v>
      </c>
      <c r="AZ4310">
        <v>0</v>
      </c>
      <c r="BA4310">
        <v>0</v>
      </c>
      <c r="BB4310">
        <v>321000</v>
      </c>
      <c r="BC4310">
        <v>16151497</v>
      </c>
      <c r="BD4310">
        <v>61437530</v>
      </c>
      <c r="BE4310">
        <v>1067000</v>
      </c>
      <c r="BF4310">
        <v>6682386</v>
      </c>
      <c r="BG4310">
        <v>0</v>
      </c>
      <c r="BH4310">
        <v>0</v>
      </c>
      <c r="BI4310">
        <v>0</v>
      </c>
      <c r="BJ4310">
        <v>0</v>
      </c>
      <c r="BK4310">
        <v>1231703</v>
      </c>
      <c r="BL4310">
        <v>-4492765</v>
      </c>
      <c r="BM4310">
        <v>4488324</v>
      </c>
      <c r="BN4310">
        <v>65925854</v>
      </c>
    </row>
    <row r="4311" spans="1:66" hidden="1" x14ac:dyDescent="0.25">
      <c r="A4311" t="s">
        <v>33</v>
      </c>
      <c r="B4311" t="s">
        <v>2211</v>
      </c>
      <c r="C4311">
        <v>900439672</v>
      </c>
      <c r="D4311" t="s">
        <v>2287</v>
      </c>
      <c r="E4311" t="s">
        <v>5085</v>
      </c>
      <c r="F4311" t="s">
        <v>197</v>
      </c>
      <c r="G4311" t="s">
        <v>45</v>
      </c>
      <c r="H4311" t="s">
        <v>5086</v>
      </c>
      <c r="I4311" t="s">
        <v>38</v>
      </c>
      <c r="J4311" t="s">
        <v>38</v>
      </c>
      <c r="K4311" t="s">
        <v>40</v>
      </c>
      <c r="L4311">
        <v>2323946</v>
      </c>
      <c r="M4311">
        <v>2444714</v>
      </c>
      <c r="N4311">
        <v>8556518</v>
      </c>
      <c r="O4311">
        <v>1860281</v>
      </c>
      <c r="P4311">
        <v>0</v>
      </c>
      <c r="Q4311">
        <v>3162332</v>
      </c>
      <c r="R4311">
        <v>0</v>
      </c>
      <c r="S4311">
        <v>0</v>
      </c>
      <c r="T4311">
        <v>18347791</v>
      </c>
      <c r="U4311">
        <v>0</v>
      </c>
      <c r="V4311">
        <v>18347791</v>
      </c>
      <c r="W4311">
        <v>0</v>
      </c>
      <c r="X4311">
        <v>283774</v>
      </c>
      <c r="Y4311">
        <v>0</v>
      </c>
      <c r="Z4311">
        <v>64457</v>
      </c>
      <c r="AA4311">
        <v>0</v>
      </c>
      <c r="AB4311">
        <v>28760597</v>
      </c>
      <c r="AC4311">
        <v>0</v>
      </c>
      <c r="AD4311">
        <v>0</v>
      </c>
      <c r="AE4311">
        <v>0</v>
      </c>
      <c r="AF4311">
        <v>0</v>
      </c>
      <c r="AG4311">
        <v>161959</v>
      </c>
      <c r="AH4311">
        <v>0</v>
      </c>
      <c r="AI4311">
        <v>29270787</v>
      </c>
      <c r="AJ4311">
        <v>47618578</v>
      </c>
      <c r="AK4311">
        <v>145819</v>
      </c>
      <c r="AL4311">
        <v>0</v>
      </c>
      <c r="AM4311">
        <v>145819</v>
      </c>
      <c r="AN4311">
        <v>2774175</v>
      </c>
      <c r="AO4311">
        <v>191916</v>
      </c>
      <c r="AP4311">
        <v>221583</v>
      </c>
      <c r="AQ4311">
        <v>29451008</v>
      </c>
      <c r="AR4311">
        <v>32784501</v>
      </c>
      <c r="AS4311">
        <v>0</v>
      </c>
      <c r="AT4311">
        <v>32784501</v>
      </c>
      <c r="AU4311">
        <v>0</v>
      </c>
      <c r="AV4311">
        <v>0</v>
      </c>
      <c r="AW4311">
        <v>0</v>
      </c>
      <c r="AX4311">
        <v>9257766</v>
      </c>
      <c r="AY4311">
        <v>0</v>
      </c>
      <c r="AZ4311">
        <v>0</v>
      </c>
      <c r="BA4311">
        <v>0</v>
      </c>
      <c r="BB4311">
        <v>320814</v>
      </c>
      <c r="BC4311">
        <v>9578580</v>
      </c>
      <c r="BD4311">
        <v>42363081</v>
      </c>
      <c r="BE4311">
        <v>1067000</v>
      </c>
      <c r="BF4311">
        <v>6682386</v>
      </c>
      <c r="BG4311">
        <v>0</v>
      </c>
      <c r="BH4311">
        <v>0</v>
      </c>
      <c r="BI4311">
        <v>0</v>
      </c>
      <c r="BJ4311">
        <v>0</v>
      </c>
      <c r="BK4311">
        <v>1231703</v>
      </c>
      <c r="BL4311">
        <v>-3725592</v>
      </c>
      <c r="BM4311">
        <v>5255497</v>
      </c>
      <c r="BN4311">
        <v>47618578</v>
      </c>
    </row>
    <row r="4312" spans="1:66" hidden="1" x14ac:dyDescent="0.25">
      <c r="A4312" t="s">
        <v>33</v>
      </c>
      <c r="B4312" t="s">
        <v>2211</v>
      </c>
      <c r="C4312">
        <v>900440160</v>
      </c>
      <c r="D4312" t="s">
        <v>2287</v>
      </c>
      <c r="E4312" t="s">
        <v>5087</v>
      </c>
      <c r="F4312" t="s">
        <v>140</v>
      </c>
      <c r="G4312" t="s">
        <v>45</v>
      </c>
      <c r="H4312" t="s">
        <v>5088</v>
      </c>
      <c r="I4312" t="s">
        <v>38</v>
      </c>
      <c r="J4312" t="s">
        <v>38</v>
      </c>
      <c r="K4312" t="s">
        <v>39</v>
      </c>
      <c r="L4312">
        <v>274496</v>
      </c>
      <c r="M4312">
        <v>7020348</v>
      </c>
      <c r="N4312">
        <v>2684536</v>
      </c>
      <c r="O4312">
        <v>1486262</v>
      </c>
      <c r="T4312">
        <v>11465642</v>
      </c>
      <c r="V4312">
        <v>11465642</v>
      </c>
      <c r="X4312">
        <v>1296627</v>
      </c>
      <c r="AD4312">
        <v>671357</v>
      </c>
      <c r="AG4312">
        <v>4676781</v>
      </c>
      <c r="AI4312">
        <v>6644765</v>
      </c>
      <c r="AJ4312">
        <v>18110407</v>
      </c>
      <c r="AK4312">
        <v>1055338</v>
      </c>
      <c r="AM4312">
        <v>1055338</v>
      </c>
      <c r="AN4312">
        <v>8474056</v>
      </c>
      <c r="AO4312">
        <v>804431</v>
      </c>
      <c r="AQ4312">
        <v>2899120</v>
      </c>
      <c r="AR4312">
        <v>13232945</v>
      </c>
      <c r="AT4312">
        <v>13232945</v>
      </c>
      <c r="BA4312">
        <v>2256987</v>
      </c>
      <c r="BC4312">
        <v>2256987</v>
      </c>
      <c r="BD4312">
        <v>15489932</v>
      </c>
      <c r="BE4312">
        <v>8000</v>
      </c>
      <c r="BK4312">
        <v>4000</v>
      </c>
      <c r="BL4312">
        <v>2608475</v>
      </c>
      <c r="BM4312">
        <v>2620475</v>
      </c>
      <c r="BN4312">
        <v>18110407</v>
      </c>
    </row>
    <row r="4313" spans="1:66" hidden="1" x14ac:dyDescent="0.25">
      <c r="A4313" t="s">
        <v>33</v>
      </c>
      <c r="B4313" t="s">
        <v>2211</v>
      </c>
      <c r="C4313">
        <v>900440160</v>
      </c>
      <c r="D4313" t="s">
        <v>2287</v>
      </c>
      <c r="E4313" t="s">
        <v>5087</v>
      </c>
      <c r="F4313" t="s">
        <v>140</v>
      </c>
      <c r="G4313" t="s">
        <v>45</v>
      </c>
      <c r="H4313" t="s">
        <v>5088</v>
      </c>
      <c r="I4313" t="s">
        <v>38</v>
      </c>
      <c r="J4313" t="s">
        <v>38</v>
      </c>
      <c r="K4313" t="s">
        <v>40</v>
      </c>
      <c r="L4313">
        <v>1244619</v>
      </c>
      <c r="M4313">
        <v>5076390</v>
      </c>
      <c r="N4313">
        <v>4571573</v>
      </c>
      <c r="O4313">
        <v>536831</v>
      </c>
      <c r="R4313">
        <v>74672</v>
      </c>
      <c r="T4313">
        <v>11504085</v>
      </c>
      <c r="V4313">
        <v>11504085</v>
      </c>
      <c r="X4313">
        <v>993115</v>
      </c>
      <c r="AD4313">
        <v>336948</v>
      </c>
      <c r="AG4313">
        <v>5471823</v>
      </c>
      <c r="AI4313">
        <v>6801886</v>
      </c>
      <c r="AJ4313">
        <v>18305971</v>
      </c>
      <c r="AK4313">
        <v>797680</v>
      </c>
      <c r="AM4313">
        <v>797680</v>
      </c>
      <c r="AN4313">
        <v>7206800</v>
      </c>
      <c r="AO4313">
        <v>541038</v>
      </c>
      <c r="AQ4313">
        <v>2065217</v>
      </c>
      <c r="AR4313">
        <v>10610735</v>
      </c>
      <c r="AT4313">
        <v>10610735</v>
      </c>
      <c r="BA4313">
        <v>3709994</v>
      </c>
      <c r="BC4313">
        <v>3709994</v>
      </c>
      <c r="BD4313">
        <v>14320729</v>
      </c>
      <c r="BE4313">
        <v>8000</v>
      </c>
      <c r="BK4313">
        <v>4000</v>
      </c>
      <c r="BL4313">
        <v>3973242</v>
      </c>
      <c r="BM4313">
        <v>3985242</v>
      </c>
      <c r="BN4313">
        <v>18305971</v>
      </c>
    </row>
    <row r="4314" spans="1:66" hidden="1" x14ac:dyDescent="0.25">
      <c r="A4314" t="s">
        <v>33</v>
      </c>
      <c r="B4314" t="s">
        <v>2211</v>
      </c>
      <c r="C4314">
        <v>900441048</v>
      </c>
      <c r="D4314" t="s">
        <v>2287</v>
      </c>
      <c r="E4314" t="s">
        <v>5089</v>
      </c>
      <c r="F4314" t="s">
        <v>228</v>
      </c>
      <c r="G4314" t="s">
        <v>45</v>
      </c>
      <c r="H4314" t="s">
        <v>5090</v>
      </c>
      <c r="I4314" t="s">
        <v>38</v>
      </c>
      <c r="J4314" t="s">
        <v>38</v>
      </c>
      <c r="K4314" t="s">
        <v>39</v>
      </c>
      <c r="L4314">
        <v>4321962</v>
      </c>
      <c r="M4314">
        <v>43173729</v>
      </c>
      <c r="N4314">
        <v>38368501</v>
      </c>
      <c r="R4314">
        <v>955577</v>
      </c>
      <c r="T4314">
        <v>86819769</v>
      </c>
      <c r="V4314">
        <v>86819769</v>
      </c>
      <c r="X4314">
        <v>63788725</v>
      </c>
      <c r="Z4314">
        <v>67038494</v>
      </c>
      <c r="AB4314">
        <v>77354</v>
      </c>
      <c r="AI4314">
        <v>130904573</v>
      </c>
      <c r="AJ4314">
        <v>217724342</v>
      </c>
      <c r="AN4314">
        <v>36812624</v>
      </c>
      <c r="AO4314">
        <v>2700129</v>
      </c>
      <c r="AP4314">
        <v>1500515</v>
      </c>
      <c r="AQ4314">
        <v>0</v>
      </c>
      <c r="AR4314">
        <v>41013268</v>
      </c>
      <c r="AT4314">
        <v>41013268</v>
      </c>
      <c r="AY4314">
        <v>4897404</v>
      </c>
      <c r="BA4314">
        <v>6074421</v>
      </c>
      <c r="BC4314">
        <v>10971825</v>
      </c>
      <c r="BD4314">
        <v>51985093</v>
      </c>
      <c r="BE4314">
        <v>16710071</v>
      </c>
      <c r="BF4314">
        <v>88806777</v>
      </c>
      <c r="BK4314">
        <v>1407755</v>
      </c>
      <c r="BL4314">
        <v>58814646</v>
      </c>
      <c r="BM4314">
        <v>165739249</v>
      </c>
      <c r="BN4314">
        <v>217724342</v>
      </c>
    </row>
    <row r="4315" spans="1:66" hidden="1" x14ac:dyDescent="0.25">
      <c r="A4315" t="s">
        <v>33</v>
      </c>
      <c r="B4315" t="s">
        <v>2211</v>
      </c>
      <c r="C4315">
        <v>900441048</v>
      </c>
      <c r="D4315" t="s">
        <v>2287</v>
      </c>
      <c r="E4315" t="s">
        <v>5089</v>
      </c>
      <c r="F4315" t="s">
        <v>228</v>
      </c>
      <c r="G4315" t="s">
        <v>45</v>
      </c>
      <c r="H4315" t="s">
        <v>5090</v>
      </c>
      <c r="I4315" t="s">
        <v>38</v>
      </c>
      <c r="J4315" t="s">
        <v>38</v>
      </c>
      <c r="K4315" t="s">
        <v>40</v>
      </c>
      <c r="L4315">
        <v>8462374</v>
      </c>
      <c r="M4315">
        <v>41370688</v>
      </c>
      <c r="N4315">
        <v>35556653</v>
      </c>
      <c r="R4315">
        <v>2042147</v>
      </c>
      <c r="T4315">
        <v>87431862</v>
      </c>
      <c r="V4315">
        <v>87431862</v>
      </c>
      <c r="X4315">
        <v>48311432</v>
      </c>
      <c r="Z4315">
        <v>66502051</v>
      </c>
      <c r="AI4315">
        <v>114813483</v>
      </c>
      <c r="AJ4315">
        <v>202245345</v>
      </c>
      <c r="AN4315">
        <v>39061780</v>
      </c>
      <c r="AO4315">
        <v>8241744</v>
      </c>
      <c r="AP4315">
        <v>2601054</v>
      </c>
      <c r="AQ4315">
        <v>14270</v>
      </c>
      <c r="AR4315">
        <v>49918848</v>
      </c>
      <c r="AT4315">
        <v>49918848</v>
      </c>
      <c r="AY4315">
        <v>3999103</v>
      </c>
      <c r="BA4315">
        <v>1227654</v>
      </c>
      <c r="BC4315">
        <v>5226757</v>
      </c>
      <c r="BD4315">
        <v>55145605</v>
      </c>
      <c r="BE4315">
        <v>16667278</v>
      </c>
      <c r="BF4315">
        <v>85792959</v>
      </c>
      <c r="BK4315">
        <v>1407755</v>
      </c>
      <c r="BL4315">
        <v>43231748</v>
      </c>
      <c r="BM4315">
        <v>147099740</v>
      </c>
      <c r="BN4315">
        <v>202245345</v>
      </c>
    </row>
    <row r="4316" spans="1:66" hidden="1" x14ac:dyDescent="0.25">
      <c r="A4316" t="s">
        <v>33</v>
      </c>
      <c r="B4316" t="s">
        <v>2211</v>
      </c>
      <c r="C4316">
        <v>900442467</v>
      </c>
      <c r="D4316" t="s">
        <v>2287</v>
      </c>
      <c r="E4316" t="s">
        <v>1760</v>
      </c>
      <c r="F4316" t="s">
        <v>152</v>
      </c>
      <c r="G4316" t="s">
        <v>45</v>
      </c>
      <c r="H4316" t="s">
        <v>179</v>
      </c>
      <c r="I4316" t="s">
        <v>38</v>
      </c>
      <c r="J4316" t="s">
        <v>38</v>
      </c>
      <c r="K4316" t="s">
        <v>39</v>
      </c>
      <c r="L4316">
        <v>75830</v>
      </c>
      <c r="T4316">
        <v>75830</v>
      </c>
      <c r="V4316">
        <v>75830</v>
      </c>
      <c r="W4316">
        <v>2031710</v>
      </c>
      <c r="AB4316">
        <v>566239</v>
      </c>
      <c r="AF4316">
        <v>2040544</v>
      </c>
      <c r="AI4316">
        <v>4638493</v>
      </c>
      <c r="AJ4316">
        <v>4714323</v>
      </c>
      <c r="AN4316">
        <v>505</v>
      </c>
      <c r="AR4316">
        <v>505</v>
      </c>
      <c r="AT4316">
        <v>505</v>
      </c>
      <c r="AX4316">
        <v>2920224</v>
      </c>
      <c r="AY4316">
        <v>98918</v>
      </c>
      <c r="AZ4316">
        <v>6263</v>
      </c>
      <c r="BC4316">
        <v>3025405</v>
      </c>
      <c r="BD4316">
        <v>3025910</v>
      </c>
      <c r="BE4316">
        <v>2023050</v>
      </c>
      <c r="BF4316">
        <v>1157045</v>
      </c>
      <c r="BI4316">
        <v>898530</v>
      </c>
      <c r="BK4316">
        <v>1011525</v>
      </c>
      <c r="BL4316">
        <v>-3401737</v>
      </c>
      <c r="BM4316">
        <v>1688413</v>
      </c>
      <c r="BN4316">
        <v>4714323</v>
      </c>
    </row>
    <row r="4317" spans="1:66" hidden="1" x14ac:dyDescent="0.25">
      <c r="A4317" t="s">
        <v>33</v>
      </c>
      <c r="B4317" t="s">
        <v>2211</v>
      </c>
      <c r="C4317">
        <v>900442467</v>
      </c>
      <c r="D4317" t="s">
        <v>2287</v>
      </c>
      <c r="E4317" t="s">
        <v>1760</v>
      </c>
      <c r="F4317" t="s">
        <v>152</v>
      </c>
      <c r="G4317" t="s">
        <v>45</v>
      </c>
      <c r="H4317" t="s">
        <v>179</v>
      </c>
      <c r="I4317" t="s">
        <v>38</v>
      </c>
      <c r="J4317" t="s">
        <v>38</v>
      </c>
      <c r="K4317" t="s">
        <v>40</v>
      </c>
      <c r="L4317">
        <v>93474</v>
      </c>
      <c r="O4317">
        <v>14681</v>
      </c>
      <c r="T4317">
        <v>108155</v>
      </c>
      <c r="V4317">
        <v>108155</v>
      </c>
      <c r="W4317">
        <v>2031710</v>
      </c>
      <c r="AB4317">
        <v>599838</v>
      </c>
      <c r="AF4317">
        <v>82363114</v>
      </c>
      <c r="AI4317">
        <v>84994662</v>
      </c>
      <c r="AJ4317">
        <v>85102817</v>
      </c>
      <c r="AN4317">
        <v>234</v>
      </c>
      <c r="AR4317">
        <v>234</v>
      </c>
      <c r="AT4317">
        <v>234</v>
      </c>
      <c r="AX4317">
        <v>2916982</v>
      </c>
      <c r="AY4317">
        <v>10462821</v>
      </c>
      <c r="BC4317">
        <v>13379803</v>
      </c>
      <c r="BD4317">
        <v>13380037</v>
      </c>
      <c r="BE4317">
        <v>2023050</v>
      </c>
      <c r="BF4317">
        <v>1157045</v>
      </c>
      <c r="BI4317">
        <v>132878054</v>
      </c>
      <c r="BK4317">
        <v>1011525</v>
      </c>
      <c r="BL4317">
        <v>-65346894</v>
      </c>
      <c r="BM4317">
        <v>71722780</v>
      </c>
      <c r="BN4317">
        <v>85102817</v>
      </c>
    </row>
    <row r="4318" spans="1:66" hidden="1" x14ac:dyDescent="0.25">
      <c r="A4318" t="s">
        <v>33</v>
      </c>
      <c r="B4318" t="s">
        <v>2211</v>
      </c>
      <c r="C4318">
        <v>900442475</v>
      </c>
      <c r="D4318" t="s">
        <v>2287</v>
      </c>
      <c r="E4318" t="s">
        <v>5091</v>
      </c>
      <c r="F4318" t="s">
        <v>152</v>
      </c>
      <c r="G4318" t="s">
        <v>45</v>
      </c>
      <c r="H4318" t="s">
        <v>179</v>
      </c>
      <c r="I4318" t="s">
        <v>38</v>
      </c>
      <c r="J4318" t="s">
        <v>38</v>
      </c>
      <c r="K4318" t="s">
        <v>39</v>
      </c>
      <c r="L4318">
        <v>169354</v>
      </c>
      <c r="T4318">
        <v>169354</v>
      </c>
      <c r="V4318">
        <v>169354</v>
      </c>
      <c r="W4318">
        <v>8126842</v>
      </c>
      <c r="AB4318">
        <v>1370305</v>
      </c>
      <c r="AF4318">
        <v>8246131</v>
      </c>
      <c r="AI4318">
        <v>17743278</v>
      </c>
      <c r="AJ4318">
        <v>17912632</v>
      </c>
      <c r="AN4318">
        <v>1031</v>
      </c>
      <c r="AO4318">
        <v>49761</v>
      </c>
      <c r="AR4318">
        <v>50792</v>
      </c>
      <c r="AT4318">
        <v>50792</v>
      </c>
      <c r="AX4318">
        <v>5423903</v>
      </c>
      <c r="AY4318">
        <v>378186</v>
      </c>
      <c r="BC4318">
        <v>5802089</v>
      </c>
      <c r="BD4318">
        <v>5852881</v>
      </c>
      <c r="BE4318">
        <v>2997830</v>
      </c>
      <c r="BF4318">
        <v>188686</v>
      </c>
      <c r="BI4318">
        <v>3188896</v>
      </c>
      <c r="BK4318">
        <v>1498915</v>
      </c>
      <c r="BL4318">
        <v>4185424</v>
      </c>
      <c r="BM4318">
        <v>12059751</v>
      </c>
      <c r="BN4318">
        <v>17912632</v>
      </c>
    </row>
    <row r="4319" spans="1:66" hidden="1" x14ac:dyDescent="0.25">
      <c r="A4319" t="s">
        <v>33</v>
      </c>
      <c r="B4319" t="s">
        <v>2211</v>
      </c>
      <c r="C4319">
        <v>900442475</v>
      </c>
      <c r="D4319" t="s">
        <v>2287</v>
      </c>
      <c r="E4319" t="s">
        <v>5091</v>
      </c>
      <c r="F4319" t="s">
        <v>152</v>
      </c>
      <c r="G4319" t="s">
        <v>45</v>
      </c>
      <c r="H4319" t="s">
        <v>179</v>
      </c>
      <c r="I4319" t="s">
        <v>38</v>
      </c>
      <c r="J4319" t="s">
        <v>38</v>
      </c>
      <c r="K4319" t="s">
        <v>40</v>
      </c>
      <c r="L4319">
        <v>268718</v>
      </c>
      <c r="O4319">
        <v>31936</v>
      </c>
      <c r="T4319">
        <v>300654</v>
      </c>
      <c r="V4319">
        <v>300654</v>
      </c>
      <c r="W4319">
        <v>8126842</v>
      </c>
      <c r="AB4319">
        <v>1054088</v>
      </c>
      <c r="AF4319">
        <v>332841221</v>
      </c>
      <c r="AI4319">
        <v>342022151</v>
      </c>
      <c r="AJ4319">
        <v>342322805</v>
      </c>
      <c r="AN4319">
        <v>626</v>
      </c>
      <c r="AO4319">
        <v>32013</v>
      </c>
      <c r="AR4319">
        <v>32639</v>
      </c>
      <c r="AT4319">
        <v>32639</v>
      </c>
      <c r="AX4319">
        <v>5204886</v>
      </c>
      <c r="AY4319">
        <v>47105056</v>
      </c>
      <c r="BC4319">
        <v>52309942</v>
      </c>
      <c r="BD4319">
        <v>52342581</v>
      </c>
      <c r="BE4319">
        <v>2997830</v>
      </c>
      <c r="BF4319">
        <v>188686</v>
      </c>
      <c r="BI4319">
        <v>200999323</v>
      </c>
      <c r="BK4319">
        <v>1498915</v>
      </c>
      <c r="BL4319">
        <v>84295470</v>
      </c>
      <c r="BM4319">
        <v>289980224</v>
      </c>
      <c r="BN4319">
        <v>342322805</v>
      </c>
    </row>
    <row r="4320" spans="1:66" hidden="1" x14ac:dyDescent="0.25">
      <c r="A4320" t="s">
        <v>33</v>
      </c>
      <c r="B4320" t="s">
        <v>2211</v>
      </c>
      <c r="C4320">
        <v>900442741</v>
      </c>
      <c r="D4320" t="s">
        <v>2287</v>
      </c>
      <c r="E4320" t="s">
        <v>5092</v>
      </c>
      <c r="F4320" t="s">
        <v>101</v>
      </c>
      <c r="G4320" t="s">
        <v>45</v>
      </c>
      <c r="H4320" t="s">
        <v>5093</v>
      </c>
      <c r="I4320" t="s">
        <v>38</v>
      </c>
      <c r="J4320" t="s">
        <v>38</v>
      </c>
      <c r="K4320" t="s">
        <v>39</v>
      </c>
      <c r="L4320">
        <v>384422</v>
      </c>
      <c r="M4320">
        <v>681737</v>
      </c>
      <c r="N4320">
        <v>61434</v>
      </c>
      <c r="O4320">
        <v>439657</v>
      </c>
      <c r="R4320">
        <v>2824</v>
      </c>
      <c r="T4320">
        <v>1570074</v>
      </c>
      <c r="V4320">
        <v>1570074</v>
      </c>
      <c r="W4320">
        <v>25958000</v>
      </c>
      <c r="X4320">
        <v>66595</v>
      </c>
      <c r="AI4320">
        <v>26024595</v>
      </c>
      <c r="AJ4320">
        <v>27594669</v>
      </c>
      <c r="AN4320">
        <v>1043044</v>
      </c>
      <c r="AQ4320">
        <v>263447</v>
      </c>
      <c r="AR4320">
        <v>1306491</v>
      </c>
      <c r="AT4320">
        <v>1306491</v>
      </c>
      <c r="AY4320">
        <v>995735</v>
      </c>
      <c r="BC4320">
        <v>995735</v>
      </c>
      <c r="BD4320">
        <v>2302226</v>
      </c>
      <c r="BE4320">
        <v>1000002</v>
      </c>
      <c r="BJ4320">
        <v>28096833</v>
      </c>
      <c r="BL4320">
        <v>-3804392</v>
      </c>
      <c r="BM4320">
        <v>25292443</v>
      </c>
      <c r="BN4320">
        <v>27594669</v>
      </c>
    </row>
    <row r="4321" spans="1:66" hidden="1" x14ac:dyDescent="0.25">
      <c r="A4321" t="s">
        <v>33</v>
      </c>
      <c r="B4321" t="s">
        <v>2211</v>
      </c>
      <c r="C4321">
        <v>900442741</v>
      </c>
      <c r="D4321" t="s">
        <v>2287</v>
      </c>
      <c r="E4321" t="s">
        <v>5092</v>
      </c>
      <c r="F4321" t="s">
        <v>101</v>
      </c>
      <c r="G4321" t="s">
        <v>45</v>
      </c>
      <c r="H4321" t="s">
        <v>5093</v>
      </c>
      <c r="I4321" t="s">
        <v>38</v>
      </c>
      <c r="J4321" t="s">
        <v>38</v>
      </c>
      <c r="K4321" t="s">
        <v>40</v>
      </c>
      <c r="L4321">
        <v>482505</v>
      </c>
      <c r="M4321">
        <v>927734</v>
      </c>
      <c r="N4321">
        <v>56370</v>
      </c>
      <c r="O4321">
        <v>463787</v>
      </c>
      <c r="R4321">
        <v>19890</v>
      </c>
      <c r="T4321">
        <v>1950286</v>
      </c>
      <c r="V4321">
        <v>1950286</v>
      </c>
      <c r="W4321">
        <v>25139000</v>
      </c>
      <c r="X4321">
        <v>29033</v>
      </c>
      <c r="AI4321">
        <v>25168033</v>
      </c>
      <c r="AJ4321">
        <v>27118319</v>
      </c>
      <c r="AN4321">
        <v>1432510</v>
      </c>
      <c r="AQ4321">
        <v>76350</v>
      </c>
      <c r="AR4321">
        <v>1508860</v>
      </c>
      <c r="AT4321">
        <v>1508860</v>
      </c>
      <c r="AY4321">
        <v>889263</v>
      </c>
      <c r="BC4321">
        <v>889263</v>
      </c>
      <c r="BD4321">
        <v>2398123</v>
      </c>
      <c r="BE4321">
        <v>1000002</v>
      </c>
      <c r="BJ4321">
        <v>28096833</v>
      </c>
      <c r="BL4321">
        <v>-4376639</v>
      </c>
      <c r="BM4321">
        <v>24720196</v>
      </c>
      <c r="BN4321">
        <v>27118319</v>
      </c>
    </row>
    <row r="4322" spans="1:66" hidden="1" x14ac:dyDescent="0.25">
      <c r="A4322" t="s">
        <v>33</v>
      </c>
      <c r="B4322" t="s">
        <v>2211</v>
      </c>
      <c r="C4322">
        <v>900442933</v>
      </c>
      <c r="D4322" t="s">
        <v>2287</v>
      </c>
      <c r="E4322" t="s">
        <v>5094</v>
      </c>
      <c r="F4322" t="s">
        <v>641</v>
      </c>
      <c r="G4322" t="s">
        <v>45</v>
      </c>
      <c r="H4322" t="s">
        <v>5095</v>
      </c>
      <c r="I4322" t="s">
        <v>47</v>
      </c>
      <c r="J4322" t="s">
        <v>62</v>
      </c>
      <c r="K4322" t="s">
        <v>39</v>
      </c>
      <c r="L4322">
        <v>10747404</v>
      </c>
      <c r="M4322">
        <v>95841918</v>
      </c>
      <c r="N4322">
        <v>70970692</v>
      </c>
      <c r="O4322">
        <v>17534468</v>
      </c>
      <c r="T4322">
        <v>195094482</v>
      </c>
      <c r="V4322">
        <v>195094482</v>
      </c>
      <c r="X4322">
        <v>33326342</v>
      </c>
      <c r="Z4322">
        <v>1960264</v>
      </c>
      <c r="AD4322">
        <v>4952725</v>
      </c>
      <c r="AI4322">
        <v>40239331</v>
      </c>
      <c r="AJ4322">
        <v>235333813</v>
      </c>
      <c r="AK4322">
        <v>1085600</v>
      </c>
      <c r="AL4322">
        <v>6654586</v>
      </c>
      <c r="AM4322">
        <v>7740186</v>
      </c>
      <c r="AN4322">
        <v>49816655</v>
      </c>
      <c r="AO4322">
        <v>6647484</v>
      </c>
      <c r="AQ4322">
        <v>31190672</v>
      </c>
      <c r="AR4322">
        <v>95394997</v>
      </c>
      <c r="AT4322">
        <v>95394997</v>
      </c>
      <c r="BD4322">
        <v>95394997</v>
      </c>
      <c r="BE4322">
        <v>2400000</v>
      </c>
      <c r="BF4322">
        <v>53150392</v>
      </c>
      <c r="BJ4322">
        <v>9948534</v>
      </c>
      <c r="BK4322">
        <v>23133819</v>
      </c>
      <c r="BL4322">
        <v>51306071</v>
      </c>
      <c r="BM4322">
        <v>139938816</v>
      </c>
      <c r="BN4322">
        <v>235333813</v>
      </c>
    </row>
    <row r="4323" spans="1:66" hidden="1" x14ac:dyDescent="0.25">
      <c r="A4323" t="s">
        <v>33</v>
      </c>
      <c r="B4323" t="s">
        <v>2211</v>
      </c>
      <c r="C4323">
        <v>900442933</v>
      </c>
      <c r="D4323" t="s">
        <v>2287</v>
      </c>
      <c r="E4323" t="s">
        <v>5094</v>
      </c>
      <c r="F4323" t="s">
        <v>641</v>
      </c>
      <c r="G4323" t="s">
        <v>45</v>
      </c>
      <c r="H4323" t="s">
        <v>5095</v>
      </c>
      <c r="I4323" t="s">
        <v>47</v>
      </c>
      <c r="J4323" t="s">
        <v>62</v>
      </c>
      <c r="K4323" t="s">
        <v>40</v>
      </c>
      <c r="L4323">
        <v>5131244</v>
      </c>
      <c r="M4323">
        <v>92445203</v>
      </c>
      <c r="N4323">
        <v>64724809</v>
      </c>
      <c r="O4323">
        <v>18919563</v>
      </c>
      <c r="T4323">
        <v>181220819</v>
      </c>
      <c r="V4323">
        <v>181220819</v>
      </c>
      <c r="X4323">
        <v>19676207</v>
      </c>
      <c r="Z4323">
        <v>1948264</v>
      </c>
      <c r="AD4323">
        <v>10560672</v>
      </c>
      <c r="AI4323">
        <v>32185143</v>
      </c>
      <c r="AJ4323">
        <v>213405962</v>
      </c>
      <c r="AK4323">
        <v>632633</v>
      </c>
      <c r="AL4323">
        <v>7062067</v>
      </c>
      <c r="AM4323">
        <v>7694700</v>
      </c>
      <c r="AN4323">
        <v>63817852</v>
      </c>
      <c r="AO4323">
        <v>9442790</v>
      </c>
      <c r="AQ4323">
        <v>22147710</v>
      </c>
      <c r="AR4323">
        <v>103103052</v>
      </c>
      <c r="AT4323">
        <v>103103052</v>
      </c>
      <c r="BD4323">
        <v>103103052</v>
      </c>
      <c r="BE4323">
        <v>2400000</v>
      </c>
      <c r="BF4323">
        <v>53150392</v>
      </c>
      <c r="BK4323">
        <v>23133819</v>
      </c>
      <c r="BL4323">
        <v>31618699</v>
      </c>
      <c r="BM4323">
        <v>110302910</v>
      </c>
      <c r="BN4323">
        <v>213405962</v>
      </c>
    </row>
    <row r="4324" spans="1:66" hidden="1" x14ac:dyDescent="0.25">
      <c r="A4324" t="s">
        <v>33</v>
      </c>
      <c r="B4324" t="s">
        <v>2211</v>
      </c>
      <c r="C4324">
        <v>900444531</v>
      </c>
      <c r="D4324" t="s">
        <v>2287</v>
      </c>
      <c r="E4324" t="s">
        <v>1761</v>
      </c>
      <c r="F4324" t="s">
        <v>66</v>
      </c>
      <c r="G4324" t="s">
        <v>45</v>
      </c>
      <c r="H4324" t="s">
        <v>5096</v>
      </c>
      <c r="I4324" t="s">
        <v>54</v>
      </c>
      <c r="J4324" t="s">
        <v>645</v>
      </c>
      <c r="K4324" t="s">
        <v>39</v>
      </c>
      <c r="L4324">
        <v>11698358</v>
      </c>
      <c r="M4324">
        <v>85193177</v>
      </c>
      <c r="N4324">
        <v>28319444</v>
      </c>
      <c r="O4324">
        <v>1531406</v>
      </c>
      <c r="T4324">
        <v>126742385</v>
      </c>
      <c r="V4324">
        <v>126742385</v>
      </c>
      <c r="X4324">
        <v>33710137</v>
      </c>
      <c r="Z4324">
        <v>19722</v>
      </c>
      <c r="AB4324">
        <v>157323</v>
      </c>
      <c r="AI4324">
        <v>33887182</v>
      </c>
      <c r="AJ4324">
        <v>160629567</v>
      </c>
      <c r="AK4324">
        <v>1443752</v>
      </c>
      <c r="AM4324">
        <v>1443752</v>
      </c>
      <c r="AN4324">
        <v>39123518</v>
      </c>
      <c r="AO4324">
        <v>1250819</v>
      </c>
      <c r="AP4324">
        <v>20940123</v>
      </c>
      <c r="AR4324">
        <v>62758212</v>
      </c>
      <c r="AT4324">
        <v>62758212</v>
      </c>
      <c r="AX4324">
        <v>18372507</v>
      </c>
      <c r="BA4324">
        <v>16916077</v>
      </c>
      <c r="BC4324">
        <v>35288584</v>
      </c>
      <c r="BD4324">
        <v>98046796</v>
      </c>
      <c r="BE4324">
        <v>515801</v>
      </c>
      <c r="BF4324">
        <v>6514765</v>
      </c>
      <c r="BK4324">
        <v>100000</v>
      </c>
      <c r="BL4324">
        <v>55452205</v>
      </c>
      <c r="BM4324">
        <v>62582771</v>
      </c>
      <c r="BN4324">
        <v>160629567</v>
      </c>
    </row>
    <row r="4325" spans="1:66" hidden="1" x14ac:dyDescent="0.25">
      <c r="A4325" t="s">
        <v>33</v>
      </c>
      <c r="B4325" t="s">
        <v>2211</v>
      </c>
      <c r="C4325">
        <v>900444531</v>
      </c>
      <c r="D4325" t="s">
        <v>2287</v>
      </c>
      <c r="E4325" t="s">
        <v>1761</v>
      </c>
      <c r="F4325" t="s">
        <v>66</v>
      </c>
      <c r="G4325" t="s">
        <v>45</v>
      </c>
      <c r="H4325" t="s">
        <v>5096</v>
      </c>
      <c r="I4325" t="s">
        <v>54</v>
      </c>
      <c r="J4325" t="s">
        <v>645</v>
      </c>
      <c r="K4325" t="s">
        <v>40</v>
      </c>
      <c r="L4325">
        <v>13084891</v>
      </c>
      <c r="M4325">
        <v>70353133</v>
      </c>
      <c r="N4325">
        <v>29055426</v>
      </c>
      <c r="O4325">
        <v>2615331</v>
      </c>
      <c r="T4325">
        <v>115108781</v>
      </c>
      <c r="V4325">
        <v>115108781</v>
      </c>
      <c r="X4325">
        <v>36254993</v>
      </c>
      <c r="Z4325">
        <v>68909</v>
      </c>
      <c r="AB4325">
        <v>102282</v>
      </c>
      <c r="AI4325">
        <v>36426184</v>
      </c>
      <c r="AJ4325">
        <v>151534965</v>
      </c>
      <c r="AK4325">
        <v>1159488</v>
      </c>
      <c r="AM4325">
        <v>1159488</v>
      </c>
      <c r="AN4325">
        <v>56030559</v>
      </c>
      <c r="AO4325">
        <v>908205</v>
      </c>
      <c r="AP4325">
        <v>10940123</v>
      </c>
      <c r="AR4325">
        <v>69038375</v>
      </c>
      <c r="AT4325">
        <v>69038375</v>
      </c>
      <c r="AX4325">
        <v>12059397</v>
      </c>
      <c r="BA4325">
        <v>21406565</v>
      </c>
      <c r="BC4325">
        <v>33465962</v>
      </c>
      <c r="BD4325">
        <v>102504337</v>
      </c>
      <c r="BE4325">
        <v>515801</v>
      </c>
      <c r="BF4325">
        <v>6514765</v>
      </c>
      <c r="BK4325">
        <v>100000</v>
      </c>
      <c r="BL4325">
        <v>41900062</v>
      </c>
      <c r="BM4325">
        <v>49030628</v>
      </c>
      <c r="BN4325">
        <v>151534965</v>
      </c>
    </row>
    <row r="4326" spans="1:66" hidden="1" x14ac:dyDescent="0.25">
      <c r="A4326" t="s">
        <v>33</v>
      </c>
      <c r="B4326" t="s">
        <v>2211</v>
      </c>
      <c r="C4326">
        <v>900446820</v>
      </c>
      <c r="D4326" t="s">
        <v>2287</v>
      </c>
      <c r="E4326" t="s">
        <v>1762</v>
      </c>
      <c r="F4326" t="s">
        <v>152</v>
      </c>
      <c r="G4326" t="s">
        <v>45</v>
      </c>
      <c r="H4326" t="s">
        <v>1160</v>
      </c>
      <c r="I4326" t="s">
        <v>38</v>
      </c>
      <c r="J4326" t="s">
        <v>38</v>
      </c>
      <c r="K4326" t="s">
        <v>39</v>
      </c>
      <c r="L4326">
        <v>14047588</v>
      </c>
      <c r="M4326">
        <v>2646240</v>
      </c>
      <c r="O4326">
        <v>103010</v>
      </c>
      <c r="Q4326">
        <v>1469162</v>
      </c>
      <c r="T4326">
        <v>18266000</v>
      </c>
      <c r="U4326">
        <v>9620694</v>
      </c>
      <c r="V4326">
        <v>27886694</v>
      </c>
      <c r="X4326">
        <v>16933330</v>
      </c>
      <c r="AF4326">
        <v>4619460</v>
      </c>
      <c r="AI4326">
        <v>21552790</v>
      </c>
      <c r="AJ4326">
        <v>49439484</v>
      </c>
      <c r="AK4326">
        <v>24887</v>
      </c>
      <c r="AM4326">
        <v>24887</v>
      </c>
      <c r="AN4326">
        <v>151761</v>
      </c>
      <c r="AO4326">
        <v>513586</v>
      </c>
      <c r="AP4326">
        <v>2225635</v>
      </c>
      <c r="AR4326">
        <v>2915869</v>
      </c>
      <c r="AT4326">
        <v>2915869</v>
      </c>
      <c r="BA4326">
        <v>258002</v>
      </c>
      <c r="BC4326">
        <v>258002</v>
      </c>
      <c r="BD4326">
        <v>3173871</v>
      </c>
      <c r="BE4326">
        <v>13488</v>
      </c>
      <c r="BI4326">
        <v>3199609</v>
      </c>
      <c r="BL4326">
        <v>43052516</v>
      </c>
      <c r="BM4326">
        <v>46265613</v>
      </c>
      <c r="BN4326">
        <v>49439484</v>
      </c>
    </row>
    <row r="4327" spans="1:66" hidden="1" x14ac:dyDescent="0.25">
      <c r="A4327" t="s">
        <v>33</v>
      </c>
      <c r="B4327" t="s">
        <v>2211</v>
      </c>
      <c r="C4327">
        <v>900446820</v>
      </c>
      <c r="D4327" t="s">
        <v>2287</v>
      </c>
      <c r="E4327" t="s">
        <v>1762</v>
      </c>
      <c r="F4327" t="s">
        <v>152</v>
      </c>
      <c r="G4327" t="s">
        <v>45</v>
      </c>
      <c r="H4327" t="s">
        <v>1160</v>
      </c>
      <c r="I4327" t="s">
        <v>38</v>
      </c>
      <c r="J4327" t="s">
        <v>38</v>
      </c>
      <c r="K4327" t="s">
        <v>40</v>
      </c>
      <c r="L4327">
        <v>16475917</v>
      </c>
      <c r="M4327">
        <v>578745</v>
      </c>
      <c r="O4327">
        <v>266810</v>
      </c>
      <c r="R4327">
        <v>1030700</v>
      </c>
      <c r="T4327">
        <v>18352172</v>
      </c>
      <c r="U4327">
        <v>22911199</v>
      </c>
      <c r="V4327">
        <v>41263371</v>
      </c>
      <c r="X4327">
        <v>16944316</v>
      </c>
      <c r="AF4327">
        <v>4619460</v>
      </c>
      <c r="AI4327">
        <v>21563776</v>
      </c>
      <c r="AJ4327">
        <v>62827147</v>
      </c>
      <c r="AK4327">
        <v>20426</v>
      </c>
      <c r="AM4327">
        <v>20426</v>
      </c>
      <c r="AN4327">
        <v>120945</v>
      </c>
      <c r="AO4327">
        <v>63122</v>
      </c>
      <c r="AP4327">
        <v>14504372</v>
      </c>
      <c r="AQ4327">
        <v>258002</v>
      </c>
      <c r="AR4327">
        <v>14966867</v>
      </c>
      <c r="AT4327">
        <v>14966867</v>
      </c>
      <c r="BD4327">
        <v>14966867</v>
      </c>
      <c r="BE4327">
        <v>13488</v>
      </c>
      <c r="BI4327">
        <v>3199609</v>
      </c>
      <c r="BK4327">
        <v>0</v>
      </c>
      <c r="BL4327">
        <v>44647183</v>
      </c>
      <c r="BM4327">
        <v>47860280</v>
      </c>
      <c r="BN4327">
        <v>62827147</v>
      </c>
    </row>
    <row r="4328" spans="1:66" hidden="1" x14ac:dyDescent="0.25">
      <c r="A4328" t="s">
        <v>33</v>
      </c>
      <c r="B4328" t="s">
        <v>2211</v>
      </c>
      <c r="C4328">
        <v>900447078</v>
      </c>
      <c r="D4328" t="s">
        <v>2287</v>
      </c>
      <c r="E4328" t="s">
        <v>5097</v>
      </c>
      <c r="F4328" t="s">
        <v>86</v>
      </c>
      <c r="G4328" t="s">
        <v>111</v>
      </c>
      <c r="H4328" t="s">
        <v>5098</v>
      </c>
      <c r="I4328" t="s">
        <v>38</v>
      </c>
      <c r="J4328" t="s">
        <v>38</v>
      </c>
      <c r="K4328" t="s">
        <v>39</v>
      </c>
      <c r="L4328">
        <v>2</v>
      </c>
      <c r="M4328">
        <v>59368592</v>
      </c>
      <c r="O4328">
        <v>4342924</v>
      </c>
      <c r="R4328">
        <v>246699</v>
      </c>
      <c r="T4328">
        <v>63958217</v>
      </c>
      <c r="V4328">
        <v>63958217</v>
      </c>
      <c r="X4328">
        <v>14673</v>
      </c>
      <c r="AB4328">
        <v>180781901</v>
      </c>
      <c r="AD4328">
        <v>8568039</v>
      </c>
      <c r="AI4328">
        <v>189364613</v>
      </c>
      <c r="AJ4328">
        <v>253322830</v>
      </c>
      <c r="AK4328">
        <v>127637</v>
      </c>
      <c r="AL4328">
        <v>1598472</v>
      </c>
      <c r="AM4328">
        <v>1726109</v>
      </c>
      <c r="AN4328">
        <v>15070027</v>
      </c>
      <c r="AO4328">
        <v>5064402</v>
      </c>
      <c r="AQ4328">
        <v>24375363</v>
      </c>
      <c r="AR4328">
        <v>46235901</v>
      </c>
      <c r="AT4328">
        <v>46235901</v>
      </c>
      <c r="AX4328">
        <v>166860643</v>
      </c>
      <c r="BC4328">
        <v>166860643</v>
      </c>
      <c r="BD4328">
        <v>213096544</v>
      </c>
      <c r="BE4328">
        <v>883</v>
      </c>
      <c r="BH4328">
        <v>61005020</v>
      </c>
      <c r="BL4328">
        <v>-20779617</v>
      </c>
      <c r="BM4328">
        <v>40226286</v>
      </c>
      <c r="BN4328">
        <v>253322830</v>
      </c>
    </row>
    <row r="4329" spans="1:66" hidden="1" x14ac:dyDescent="0.25">
      <c r="A4329" t="s">
        <v>33</v>
      </c>
      <c r="B4329" t="s">
        <v>2211</v>
      </c>
      <c r="C4329">
        <v>900447078</v>
      </c>
      <c r="D4329" t="s">
        <v>2287</v>
      </c>
      <c r="E4329" t="s">
        <v>5097</v>
      </c>
      <c r="F4329" t="s">
        <v>86</v>
      </c>
      <c r="G4329" t="s">
        <v>111</v>
      </c>
      <c r="H4329" t="s">
        <v>5098</v>
      </c>
      <c r="I4329" t="s">
        <v>38</v>
      </c>
      <c r="J4329" t="s">
        <v>38</v>
      </c>
      <c r="K4329" t="s">
        <v>40</v>
      </c>
      <c r="L4329">
        <v>2</v>
      </c>
      <c r="M4329">
        <v>45293270</v>
      </c>
      <c r="O4329">
        <v>4258683</v>
      </c>
      <c r="R4329">
        <v>53140</v>
      </c>
      <c r="T4329">
        <v>49605095</v>
      </c>
      <c r="V4329">
        <v>49605095</v>
      </c>
      <c r="X4329">
        <v>32283</v>
      </c>
      <c r="AB4329">
        <v>190105078</v>
      </c>
      <c r="AD4329">
        <v>10502777</v>
      </c>
      <c r="AI4329">
        <v>200640138</v>
      </c>
      <c r="AJ4329">
        <v>250245233</v>
      </c>
      <c r="AK4329">
        <v>135497</v>
      </c>
      <c r="AL4329">
        <v>846548</v>
      </c>
      <c r="AM4329">
        <v>982045</v>
      </c>
      <c r="AN4329">
        <v>21875768</v>
      </c>
      <c r="AO4329">
        <v>3491245</v>
      </c>
      <c r="AQ4329">
        <v>24664055</v>
      </c>
      <c r="AR4329">
        <v>51013113</v>
      </c>
      <c r="AT4329">
        <v>51013113</v>
      </c>
      <c r="AX4329">
        <v>159958605</v>
      </c>
      <c r="BC4329">
        <v>159958605</v>
      </c>
      <c r="BD4329">
        <v>210971718</v>
      </c>
      <c r="BE4329">
        <v>883</v>
      </c>
      <c r="BH4329">
        <v>61005020</v>
      </c>
      <c r="BL4329">
        <v>-21732388</v>
      </c>
      <c r="BM4329">
        <v>39273515</v>
      </c>
      <c r="BN4329">
        <v>250245233</v>
      </c>
    </row>
    <row r="4330" spans="1:66" hidden="1" x14ac:dyDescent="0.25">
      <c r="A4330" t="s">
        <v>33</v>
      </c>
      <c r="B4330" t="s">
        <v>2211</v>
      </c>
      <c r="C4330">
        <v>900447550</v>
      </c>
      <c r="D4330" t="s">
        <v>2287</v>
      </c>
      <c r="E4330" t="s">
        <v>5099</v>
      </c>
      <c r="F4330" t="s">
        <v>259</v>
      </c>
      <c r="G4330" t="s">
        <v>45</v>
      </c>
      <c r="H4330" t="s">
        <v>5100</v>
      </c>
      <c r="I4330" t="s">
        <v>79</v>
      </c>
      <c r="J4330" t="s">
        <v>102</v>
      </c>
      <c r="K4330" t="s">
        <v>39</v>
      </c>
      <c r="L4330">
        <v>277521</v>
      </c>
      <c r="M4330">
        <v>4562832</v>
      </c>
      <c r="N4330">
        <v>5212031</v>
      </c>
      <c r="O4330">
        <v>429444</v>
      </c>
      <c r="Q4330">
        <v>6599724</v>
      </c>
      <c r="R4330">
        <v>117549</v>
      </c>
      <c r="T4330">
        <v>17199101</v>
      </c>
      <c r="V4330">
        <v>17199101</v>
      </c>
      <c r="X4330">
        <v>32109927</v>
      </c>
      <c r="Z4330">
        <v>784436</v>
      </c>
      <c r="AB4330">
        <v>16580680</v>
      </c>
      <c r="AD4330">
        <v>65544</v>
      </c>
      <c r="AI4330">
        <v>49540587</v>
      </c>
      <c r="AJ4330">
        <v>66739688</v>
      </c>
      <c r="AN4330">
        <v>7744629</v>
      </c>
      <c r="AO4330">
        <v>215304</v>
      </c>
      <c r="AP4330">
        <v>8048407</v>
      </c>
      <c r="AQ4330">
        <v>500568</v>
      </c>
      <c r="AR4330">
        <v>16508908</v>
      </c>
      <c r="AT4330">
        <v>16508908</v>
      </c>
      <c r="AY4330">
        <v>824019</v>
      </c>
      <c r="BA4330">
        <v>26285405</v>
      </c>
      <c r="BC4330">
        <v>27109424</v>
      </c>
      <c r="BD4330">
        <v>43618332</v>
      </c>
      <c r="BE4330">
        <v>16552374</v>
      </c>
      <c r="BL4330">
        <v>6568982</v>
      </c>
      <c r="BM4330">
        <v>23121356</v>
      </c>
      <c r="BN4330">
        <v>66739688</v>
      </c>
    </row>
    <row r="4331" spans="1:66" hidden="1" x14ac:dyDescent="0.25">
      <c r="A4331" t="s">
        <v>33</v>
      </c>
      <c r="B4331" t="s">
        <v>2211</v>
      </c>
      <c r="C4331">
        <v>900447550</v>
      </c>
      <c r="D4331" t="s">
        <v>2287</v>
      </c>
      <c r="E4331" t="s">
        <v>5099</v>
      </c>
      <c r="F4331" t="s">
        <v>259</v>
      </c>
      <c r="G4331" t="s">
        <v>45</v>
      </c>
      <c r="H4331" t="s">
        <v>5100</v>
      </c>
      <c r="I4331" t="s">
        <v>79</v>
      </c>
      <c r="J4331" t="s">
        <v>102</v>
      </c>
      <c r="K4331" t="s">
        <v>40</v>
      </c>
      <c r="L4331">
        <v>461387</v>
      </c>
      <c r="M4331">
        <v>2200976</v>
      </c>
      <c r="N4331">
        <v>7262473</v>
      </c>
      <c r="O4331">
        <v>830789</v>
      </c>
      <c r="Q4331">
        <v>7294708</v>
      </c>
      <c r="R4331">
        <v>94800</v>
      </c>
      <c r="T4331">
        <v>18145133</v>
      </c>
      <c r="V4331">
        <v>18145133</v>
      </c>
      <c r="X4331">
        <v>34023421</v>
      </c>
      <c r="Z4331">
        <v>862880</v>
      </c>
      <c r="AB4331">
        <v>8927000</v>
      </c>
      <c r="AD4331">
        <v>60575</v>
      </c>
      <c r="AI4331">
        <v>43873876</v>
      </c>
      <c r="AJ4331">
        <v>62019009</v>
      </c>
      <c r="AN4331">
        <v>7688556</v>
      </c>
      <c r="AO4331">
        <v>130184</v>
      </c>
      <c r="AP4331">
        <v>8598678</v>
      </c>
      <c r="AQ4331">
        <v>440521</v>
      </c>
      <c r="AR4331">
        <v>16857939</v>
      </c>
      <c r="AT4331">
        <v>16857939</v>
      </c>
      <c r="AY4331">
        <v>813500</v>
      </c>
      <c r="BA4331">
        <v>20480358</v>
      </c>
      <c r="BC4331">
        <v>21293858</v>
      </c>
      <c r="BD4331">
        <v>38151797</v>
      </c>
      <c r="BE4331">
        <v>16552374</v>
      </c>
      <c r="BL4331">
        <v>7314838</v>
      </c>
      <c r="BM4331">
        <v>23867212</v>
      </c>
      <c r="BN4331">
        <v>62019009</v>
      </c>
    </row>
    <row r="4332" spans="1:66" hidden="1" x14ac:dyDescent="0.25">
      <c r="A4332" t="s">
        <v>33</v>
      </c>
      <c r="B4332" t="s">
        <v>2211</v>
      </c>
      <c r="C4332">
        <v>900447906</v>
      </c>
      <c r="D4332" t="s">
        <v>2287</v>
      </c>
      <c r="E4332" t="s">
        <v>5101</v>
      </c>
      <c r="F4332" t="s">
        <v>652</v>
      </c>
      <c r="G4332" t="s">
        <v>45</v>
      </c>
      <c r="H4332" t="s">
        <v>5102</v>
      </c>
      <c r="I4332" t="s">
        <v>79</v>
      </c>
      <c r="J4332" t="s">
        <v>102</v>
      </c>
      <c r="K4332" t="s">
        <v>39</v>
      </c>
      <c r="L4332">
        <v>12386731</v>
      </c>
      <c r="M4332">
        <v>18808958</v>
      </c>
      <c r="N4332">
        <v>21793947</v>
      </c>
      <c r="O4332">
        <v>1413302</v>
      </c>
      <c r="P4332">
        <v>0</v>
      </c>
      <c r="Q4332">
        <v>0</v>
      </c>
      <c r="R4332">
        <v>0</v>
      </c>
      <c r="S4332">
        <v>0</v>
      </c>
      <c r="T4332">
        <v>54402938</v>
      </c>
      <c r="V4332">
        <v>54402938</v>
      </c>
      <c r="W4332">
        <v>0</v>
      </c>
      <c r="X4332">
        <v>23987717</v>
      </c>
      <c r="Y4332">
        <v>0</v>
      </c>
      <c r="Z4332">
        <v>0</v>
      </c>
      <c r="AA4332">
        <v>0</v>
      </c>
      <c r="AB4332">
        <v>0</v>
      </c>
      <c r="AC4332">
        <v>0</v>
      </c>
      <c r="AD4332">
        <v>37923</v>
      </c>
      <c r="AE4332">
        <v>0</v>
      </c>
      <c r="AF4332">
        <v>0</v>
      </c>
      <c r="AG4332">
        <v>961294</v>
      </c>
      <c r="AH4332">
        <v>0</v>
      </c>
      <c r="AI4332">
        <v>24986934</v>
      </c>
      <c r="AJ4332">
        <v>79389872</v>
      </c>
      <c r="AK4332">
        <v>1834872</v>
      </c>
      <c r="AL4332">
        <v>2177053</v>
      </c>
      <c r="AM4332">
        <v>4011925</v>
      </c>
      <c r="AN4332">
        <v>19722975</v>
      </c>
      <c r="AO4332">
        <v>1550514</v>
      </c>
      <c r="AP4332">
        <v>6134266</v>
      </c>
      <c r="AQ4332">
        <v>5376096</v>
      </c>
      <c r="AR4332">
        <v>36795776</v>
      </c>
      <c r="AS4332">
        <v>0</v>
      </c>
      <c r="AT4332">
        <v>36795776</v>
      </c>
      <c r="AU4332">
        <v>0</v>
      </c>
      <c r="AV4332">
        <v>0</v>
      </c>
      <c r="AW4332">
        <v>0</v>
      </c>
      <c r="AX4332">
        <v>0</v>
      </c>
      <c r="AY4332">
        <v>0</v>
      </c>
      <c r="AZ4332">
        <v>0</v>
      </c>
      <c r="BA4332">
        <v>773269</v>
      </c>
      <c r="BB4332">
        <v>0</v>
      </c>
      <c r="BC4332">
        <v>773269</v>
      </c>
      <c r="BD4332">
        <v>37569045</v>
      </c>
      <c r="BE4332">
        <v>7100000</v>
      </c>
      <c r="BF4332">
        <v>1696846</v>
      </c>
      <c r="BG4332">
        <v>0</v>
      </c>
      <c r="BH4332">
        <v>0</v>
      </c>
      <c r="BI4332">
        <v>0</v>
      </c>
      <c r="BJ4332">
        <v>0</v>
      </c>
      <c r="BK4332">
        <v>14978123</v>
      </c>
      <c r="BL4332">
        <v>18045858</v>
      </c>
      <c r="BM4332">
        <v>41820827</v>
      </c>
      <c r="BN4332">
        <v>79389872</v>
      </c>
    </row>
    <row r="4333" spans="1:66" hidden="1" x14ac:dyDescent="0.25">
      <c r="A4333" t="s">
        <v>33</v>
      </c>
      <c r="B4333" t="s">
        <v>2211</v>
      </c>
      <c r="C4333">
        <v>900447906</v>
      </c>
      <c r="D4333" t="s">
        <v>2287</v>
      </c>
      <c r="E4333" t="s">
        <v>5101</v>
      </c>
      <c r="F4333" t="s">
        <v>652</v>
      </c>
      <c r="G4333" t="s">
        <v>45</v>
      </c>
      <c r="H4333" t="s">
        <v>5102</v>
      </c>
      <c r="I4333" t="s">
        <v>79</v>
      </c>
      <c r="J4333" t="s">
        <v>102</v>
      </c>
      <c r="K4333" t="s">
        <v>40</v>
      </c>
      <c r="L4333">
        <v>4579917</v>
      </c>
      <c r="M4333">
        <v>10471149</v>
      </c>
      <c r="N4333">
        <v>41774608</v>
      </c>
      <c r="O4333">
        <v>2881656</v>
      </c>
      <c r="P4333">
        <v>0</v>
      </c>
      <c r="Q4333">
        <v>0</v>
      </c>
      <c r="R4333">
        <v>0</v>
      </c>
      <c r="S4333">
        <v>0</v>
      </c>
      <c r="T4333">
        <v>59707330</v>
      </c>
      <c r="V4333">
        <v>59707330</v>
      </c>
      <c r="W4333">
        <v>0</v>
      </c>
      <c r="X4333">
        <v>23876693</v>
      </c>
      <c r="Y4333">
        <v>0</v>
      </c>
      <c r="Z4333">
        <v>0</v>
      </c>
      <c r="AA4333">
        <v>0</v>
      </c>
      <c r="AB4333">
        <v>0</v>
      </c>
      <c r="AC4333">
        <v>0</v>
      </c>
      <c r="AD4333">
        <v>731813</v>
      </c>
      <c r="AE4333">
        <v>0</v>
      </c>
      <c r="AF4333">
        <v>0</v>
      </c>
      <c r="AG4333">
        <v>1189329</v>
      </c>
      <c r="AH4333">
        <v>0</v>
      </c>
      <c r="AI4333">
        <v>25797835</v>
      </c>
      <c r="AJ4333">
        <v>85505165</v>
      </c>
      <c r="AK4333">
        <v>1555055</v>
      </c>
      <c r="AL4333">
        <v>3433009</v>
      </c>
      <c r="AM4333">
        <v>4988064</v>
      </c>
      <c r="AN4333">
        <v>16261885</v>
      </c>
      <c r="AO4333">
        <v>1800251</v>
      </c>
      <c r="AP4333">
        <v>16812101</v>
      </c>
      <c r="AQ4333">
        <v>10670087</v>
      </c>
      <c r="AR4333">
        <v>50532388</v>
      </c>
      <c r="AS4333">
        <v>0</v>
      </c>
      <c r="AT4333">
        <v>50532388</v>
      </c>
      <c r="AU4333">
        <v>0</v>
      </c>
      <c r="AV4333">
        <v>0</v>
      </c>
      <c r="AW4333">
        <v>0</v>
      </c>
      <c r="AX4333">
        <v>0</v>
      </c>
      <c r="AY4333">
        <v>0</v>
      </c>
      <c r="AZ4333">
        <v>0</v>
      </c>
      <c r="BA4333">
        <v>1018631</v>
      </c>
      <c r="BB4333">
        <v>0</v>
      </c>
      <c r="BC4333">
        <v>1018631</v>
      </c>
      <c r="BD4333">
        <v>51551019</v>
      </c>
      <c r="BE4333">
        <v>7100000</v>
      </c>
      <c r="BF4333">
        <v>1696846</v>
      </c>
      <c r="BG4333">
        <v>0</v>
      </c>
      <c r="BH4333">
        <v>0</v>
      </c>
      <c r="BI4333">
        <v>0</v>
      </c>
      <c r="BK4333">
        <v>7742795</v>
      </c>
      <c r="BL4333">
        <v>17414505</v>
      </c>
      <c r="BM4333">
        <v>33954146</v>
      </c>
      <c r="BN4333">
        <v>85505165</v>
      </c>
    </row>
    <row r="4334" spans="1:66" hidden="1" x14ac:dyDescent="0.25">
      <c r="A4334" t="s">
        <v>33</v>
      </c>
      <c r="B4334" t="s">
        <v>2211</v>
      </c>
      <c r="C4334">
        <v>900448470</v>
      </c>
      <c r="D4334" t="s">
        <v>2287</v>
      </c>
      <c r="E4334" t="s">
        <v>5103</v>
      </c>
      <c r="F4334" t="s">
        <v>214</v>
      </c>
      <c r="G4334" t="s">
        <v>318</v>
      </c>
      <c r="H4334" t="s">
        <v>5104</v>
      </c>
      <c r="I4334" t="s">
        <v>129</v>
      </c>
      <c r="J4334" t="s">
        <v>266</v>
      </c>
      <c r="K4334" t="s">
        <v>39</v>
      </c>
      <c r="L4334">
        <v>3403921</v>
      </c>
      <c r="M4334">
        <v>19291623</v>
      </c>
      <c r="N4334">
        <v>25239620</v>
      </c>
      <c r="O4334">
        <v>384365</v>
      </c>
      <c r="P4334">
        <v>0</v>
      </c>
      <c r="Q4334">
        <v>0</v>
      </c>
      <c r="R4334">
        <v>0</v>
      </c>
      <c r="S4334">
        <v>0</v>
      </c>
      <c r="T4334">
        <v>48319529</v>
      </c>
      <c r="U4334">
        <v>0</v>
      </c>
      <c r="V4334">
        <v>48319529</v>
      </c>
      <c r="W4334">
        <v>2662141</v>
      </c>
      <c r="X4334">
        <v>13255249</v>
      </c>
      <c r="Y4334">
        <v>0</v>
      </c>
      <c r="Z4334">
        <v>0</v>
      </c>
      <c r="AA4334">
        <v>0</v>
      </c>
      <c r="AB4334">
        <v>0</v>
      </c>
      <c r="AC4334">
        <v>0</v>
      </c>
      <c r="AD4334">
        <v>158365</v>
      </c>
      <c r="AE4334">
        <v>0</v>
      </c>
      <c r="AF4334">
        <v>0</v>
      </c>
      <c r="AG4334">
        <v>227285</v>
      </c>
      <c r="AH4334">
        <v>0</v>
      </c>
      <c r="AI4334">
        <v>16303040</v>
      </c>
      <c r="AJ4334">
        <v>64622569</v>
      </c>
      <c r="AK4334">
        <v>720845</v>
      </c>
      <c r="AL4334">
        <v>0</v>
      </c>
      <c r="AM4334">
        <v>720845</v>
      </c>
      <c r="AN4334">
        <v>15233266</v>
      </c>
      <c r="AO4334">
        <v>3420157</v>
      </c>
      <c r="AP4334">
        <v>12440772</v>
      </c>
      <c r="AQ4334">
        <v>1459081</v>
      </c>
      <c r="AR4334">
        <v>33274121</v>
      </c>
      <c r="AS4334">
        <v>0</v>
      </c>
      <c r="AT4334">
        <v>33274121</v>
      </c>
      <c r="AU4334">
        <v>0</v>
      </c>
      <c r="AV4334">
        <v>0</v>
      </c>
      <c r="AW4334">
        <v>0</v>
      </c>
      <c r="AX4334">
        <v>0</v>
      </c>
      <c r="AY4334">
        <v>1099010</v>
      </c>
      <c r="AZ4334">
        <v>0</v>
      </c>
      <c r="BA4334">
        <v>4342675</v>
      </c>
      <c r="BB4334">
        <v>8748920</v>
      </c>
      <c r="BC4334">
        <v>14190605</v>
      </c>
      <c r="BD4334">
        <v>47464726</v>
      </c>
      <c r="BE4334">
        <v>1140083</v>
      </c>
      <c r="BF4334">
        <v>0</v>
      </c>
      <c r="BG4334">
        <v>0</v>
      </c>
      <c r="BH4334">
        <v>0</v>
      </c>
      <c r="BI4334">
        <v>0</v>
      </c>
      <c r="BJ4334">
        <v>1347315</v>
      </c>
      <c r="BK4334">
        <v>320041</v>
      </c>
      <c r="BL4334">
        <v>14350404</v>
      </c>
      <c r="BM4334">
        <v>17157843</v>
      </c>
      <c r="BN4334">
        <v>64622569</v>
      </c>
    </row>
    <row r="4335" spans="1:66" hidden="1" x14ac:dyDescent="0.25">
      <c r="A4335" t="s">
        <v>33</v>
      </c>
      <c r="B4335" t="s">
        <v>2211</v>
      </c>
      <c r="C4335">
        <v>900448470</v>
      </c>
      <c r="D4335" t="s">
        <v>2287</v>
      </c>
      <c r="E4335" t="s">
        <v>5103</v>
      </c>
      <c r="F4335" t="s">
        <v>214</v>
      </c>
      <c r="G4335" t="s">
        <v>318</v>
      </c>
      <c r="H4335" t="s">
        <v>5104</v>
      </c>
      <c r="I4335" t="s">
        <v>129</v>
      </c>
      <c r="J4335" t="s">
        <v>266</v>
      </c>
      <c r="K4335" t="s">
        <v>40</v>
      </c>
      <c r="L4335">
        <v>4190081</v>
      </c>
      <c r="M4335">
        <v>16381114</v>
      </c>
      <c r="N4335">
        <v>24609724</v>
      </c>
      <c r="O4335">
        <v>1928991</v>
      </c>
      <c r="P4335">
        <v>0</v>
      </c>
      <c r="Q4335">
        <v>0</v>
      </c>
      <c r="R4335">
        <v>0</v>
      </c>
      <c r="S4335">
        <v>0</v>
      </c>
      <c r="T4335">
        <v>47109910</v>
      </c>
      <c r="U4335">
        <v>0</v>
      </c>
      <c r="V4335">
        <v>47109910</v>
      </c>
      <c r="W4335">
        <v>0</v>
      </c>
      <c r="X4335">
        <v>13454445</v>
      </c>
      <c r="Y4335">
        <v>0</v>
      </c>
      <c r="Z4335">
        <v>0</v>
      </c>
      <c r="AA4335">
        <v>0</v>
      </c>
      <c r="AB4335">
        <v>0</v>
      </c>
      <c r="AC4335">
        <v>0</v>
      </c>
      <c r="AD4335">
        <v>0</v>
      </c>
      <c r="AE4335">
        <v>0</v>
      </c>
      <c r="AF4335">
        <v>0</v>
      </c>
      <c r="AG4335">
        <v>262492</v>
      </c>
      <c r="AH4335">
        <v>0</v>
      </c>
      <c r="AI4335">
        <v>13716937</v>
      </c>
      <c r="AJ4335">
        <v>60826847</v>
      </c>
      <c r="AK4335">
        <v>632453</v>
      </c>
      <c r="AL4335">
        <v>0</v>
      </c>
      <c r="AM4335">
        <v>632453</v>
      </c>
      <c r="AN4335">
        <v>8738422</v>
      </c>
      <c r="AO4335">
        <v>7526633</v>
      </c>
      <c r="AP4335">
        <v>12913728</v>
      </c>
      <c r="AQ4335">
        <v>14798903</v>
      </c>
      <c r="AR4335">
        <v>44610139</v>
      </c>
      <c r="AS4335">
        <v>0</v>
      </c>
      <c r="AT4335">
        <v>44610139</v>
      </c>
      <c r="AU4335">
        <v>0</v>
      </c>
      <c r="AV4335">
        <v>0</v>
      </c>
      <c r="AW4335">
        <v>0</v>
      </c>
      <c r="AX4335">
        <v>0</v>
      </c>
      <c r="AY4335">
        <v>0</v>
      </c>
      <c r="AZ4335">
        <v>0</v>
      </c>
      <c r="BA4335">
        <v>4007807</v>
      </c>
      <c r="BB4335">
        <v>0</v>
      </c>
      <c r="BC4335">
        <v>4007807</v>
      </c>
      <c r="BD4335">
        <v>48617946</v>
      </c>
      <c r="BE4335">
        <v>700000</v>
      </c>
      <c r="BF4335">
        <v>0</v>
      </c>
      <c r="BG4335">
        <v>0</v>
      </c>
      <c r="BH4335">
        <v>0</v>
      </c>
      <c r="BI4335">
        <v>0</v>
      </c>
      <c r="BJ4335">
        <v>1347315</v>
      </c>
      <c r="BK4335">
        <v>350000</v>
      </c>
      <c r="BL4335">
        <v>9811586</v>
      </c>
      <c r="BM4335">
        <v>12208901</v>
      </c>
      <c r="BN4335">
        <v>60826847</v>
      </c>
    </row>
    <row r="4336" spans="1:66" hidden="1" x14ac:dyDescent="0.25">
      <c r="A4336" t="s">
        <v>33</v>
      </c>
      <c r="B4336" t="s">
        <v>2211</v>
      </c>
      <c r="C4336">
        <v>900448782</v>
      </c>
      <c r="D4336" t="s">
        <v>2287</v>
      </c>
      <c r="E4336" t="s">
        <v>5105</v>
      </c>
      <c r="F4336" t="s">
        <v>2709</v>
      </c>
      <c r="G4336" t="s">
        <v>45</v>
      </c>
      <c r="H4336" t="s">
        <v>5106</v>
      </c>
      <c r="I4336" t="s">
        <v>71</v>
      </c>
      <c r="J4336" t="s">
        <v>72</v>
      </c>
      <c r="K4336" t="s">
        <v>39</v>
      </c>
      <c r="L4336">
        <v>204762</v>
      </c>
      <c r="M4336">
        <v>22127341</v>
      </c>
      <c r="O4336">
        <v>5247681</v>
      </c>
      <c r="T4336">
        <v>27579784</v>
      </c>
      <c r="V4336">
        <v>27579784</v>
      </c>
      <c r="X4336">
        <v>13768197</v>
      </c>
      <c r="Z4336">
        <v>12608</v>
      </c>
      <c r="AD4336">
        <v>420876</v>
      </c>
      <c r="AG4336">
        <v>11662433</v>
      </c>
      <c r="AI4336">
        <v>25864114</v>
      </c>
      <c r="AJ4336">
        <v>53443898</v>
      </c>
      <c r="AN4336">
        <v>1558929</v>
      </c>
      <c r="AP4336">
        <v>10390905</v>
      </c>
      <c r="AR4336">
        <v>11949834</v>
      </c>
      <c r="AT4336">
        <v>11949834</v>
      </c>
      <c r="AX4336">
        <v>563919</v>
      </c>
      <c r="BA4336">
        <v>12128280</v>
      </c>
      <c r="BC4336">
        <v>12692199</v>
      </c>
      <c r="BD4336">
        <v>24642033</v>
      </c>
      <c r="BE4336">
        <v>1092266</v>
      </c>
      <c r="BF4336">
        <v>18366252</v>
      </c>
      <c r="BL4336">
        <v>9343347</v>
      </c>
      <c r="BM4336">
        <v>28801865</v>
      </c>
      <c r="BN4336">
        <v>53443898</v>
      </c>
    </row>
    <row r="4337" spans="1:66" hidden="1" x14ac:dyDescent="0.25">
      <c r="A4337" t="s">
        <v>33</v>
      </c>
      <c r="B4337" t="s">
        <v>2211</v>
      </c>
      <c r="C4337">
        <v>900448782</v>
      </c>
      <c r="D4337" t="s">
        <v>2287</v>
      </c>
      <c r="E4337" t="s">
        <v>5105</v>
      </c>
      <c r="F4337" t="s">
        <v>2709</v>
      </c>
      <c r="G4337" t="s">
        <v>45</v>
      </c>
      <c r="H4337" t="s">
        <v>5106</v>
      </c>
      <c r="I4337" t="s">
        <v>71</v>
      </c>
      <c r="J4337" t="s">
        <v>72</v>
      </c>
      <c r="K4337" t="s">
        <v>40</v>
      </c>
      <c r="L4337">
        <v>1529268</v>
      </c>
      <c r="M4337">
        <v>17367716</v>
      </c>
      <c r="O4337">
        <v>9374606</v>
      </c>
      <c r="T4337">
        <v>28271590</v>
      </c>
      <c r="V4337">
        <v>28271590</v>
      </c>
      <c r="X4337">
        <v>13682791</v>
      </c>
      <c r="Z4337">
        <v>39493</v>
      </c>
      <c r="AD4337">
        <v>1001954</v>
      </c>
      <c r="AG4337">
        <v>11314682</v>
      </c>
      <c r="AI4337">
        <v>26038920</v>
      </c>
      <c r="AJ4337">
        <v>54310510</v>
      </c>
      <c r="AN4337">
        <v>4065622</v>
      </c>
      <c r="AP4337">
        <v>9943741</v>
      </c>
      <c r="AR4337">
        <v>14009363</v>
      </c>
      <c r="AT4337">
        <v>14009363</v>
      </c>
      <c r="AX4337">
        <v>472110</v>
      </c>
      <c r="BA4337">
        <v>12062821</v>
      </c>
      <c r="BC4337">
        <v>12534931</v>
      </c>
      <c r="BD4337">
        <v>26544294</v>
      </c>
      <c r="BE4337">
        <v>1092266</v>
      </c>
      <c r="BF4337">
        <v>18366252</v>
      </c>
      <c r="BL4337">
        <v>8307698</v>
      </c>
      <c r="BM4337">
        <v>27766216</v>
      </c>
      <c r="BN4337">
        <v>54310510</v>
      </c>
    </row>
    <row r="4338" spans="1:66" hidden="1" x14ac:dyDescent="0.25">
      <c r="A4338" t="s">
        <v>33</v>
      </c>
      <c r="B4338" t="s">
        <v>2211</v>
      </c>
      <c r="C4338">
        <v>900448840</v>
      </c>
      <c r="D4338" t="s">
        <v>2287</v>
      </c>
      <c r="E4338" t="s">
        <v>5107</v>
      </c>
      <c r="F4338" t="s">
        <v>152</v>
      </c>
      <c r="G4338" t="s">
        <v>45</v>
      </c>
      <c r="H4338" t="s">
        <v>1763</v>
      </c>
      <c r="I4338" t="s">
        <v>38</v>
      </c>
      <c r="J4338" t="s">
        <v>38</v>
      </c>
      <c r="K4338" t="s">
        <v>39</v>
      </c>
      <c r="L4338">
        <v>75838</v>
      </c>
      <c r="M4338">
        <v>46374</v>
      </c>
      <c r="O4338">
        <v>140347</v>
      </c>
      <c r="T4338">
        <v>262559</v>
      </c>
      <c r="V4338">
        <v>262559</v>
      </c>
      <c r="X4338">
        <v>15465330</v>
      </c>
      <c r="AD4338">
        <v>285103</v>
      </c>
      <c r="AG4338">
        <v>8608</v>
      </c>
      <c r="AI4338">
        <v>15759041</v>
      </c>
      <c r="AJ4338">
        <v>16021600</v>
      </c>
      <c r="AO4338">
        <v>136172</v>
      </c>
      <c r="AR4338">
        <v>136172</v>
      </c>
      <c r="AT4338">
        <v>136172</v>
      </c>
      <c r="AX4338">
        <v>504968</v>
      </c>
      <c r="AY4338">
        <v>1854810</v>
      </c>
      <c r="BC4338">
        <v>2359778</v>
      </c>
      <c r="BD4338">
        <v>2495950</v>
      </c>
      <c r="BE4338">
        <v>3000000</v>
      </c>
      <c r="BF4338">
        <v>5000000</v>
      </c>
      <c r="BI4338">
        <v>39755</v>
      </c>
      <c r="BJ4338">
        <v>7694877</v>
      </c>
      <c r="BK4338">
        <v>363</v>
      </c>
      <c r="BL4338">
        <v>-2209345</v>
      </c>
      <c r="BM4338">
        <v>13525650</v>
      </c>
      <c r="BN4338">
        <v>16021600</v>
      </c>
    </row>
    <row r="4339" spans="1:66" hidden="1" x14ac:dyDescent="0.25">
      <c r="A4339" t="s">
        <v>33</v>
      </c>
      <c r="B4339" t="s">
        <v>2211</v>
      </c>
      <c r="C4339">
        <v>900448840</v>
      </c>
      <c r="D4339" t="s">
        <v>2287</v>
      </c>
      <c r="E4339" t="s">
        <v>5107</v>
      </c>
      <c r="F4339" t="s">
        <v>152</v>
      </c>
      <c r="G4339" t="s">
        <v>45</v>
      </c>
      <c r="H4339" t="s">
        <v>1763</v>
      </c>
      <c r="I4339" t="s">
        <v>38</v>
      </c>
      <c r="J4339" t="s">
        <v>38</v>
      </c>
      <c r="K4339" t="s">
        <v>40</v>
      </c>
      <c r="L4339">
        <v>211</v>
      </c>
      <c r="M4339">
        <v>56374</v>
      </c>
      <c r="O4339">
        <v>89242</v>
      </c>
      <c r="T4339">
        <v>145827</v>
      </c>
      <c r="V4339">
        <v>145827</v>
      </c>
      <c r="X4339">
        <v>15656281</v>
      </c>
      <c r="AD4339">
        <v>259955</v>
      </c>
      <c r="AF4339">
        <v>392</v>
      </c>
      <c r="AI4339">
        <v>15916628</v>
      </c>
      <c r="AJ4339">
        <v>16062455</v>
      </c>
      <c r="AN4339">
        <v>38025</v>
      </c>
      <c r="AO4339">
        <v>315836</v>
      </c>
      <c r="AR4339">
        <v>353861</v>
      </c>
      <c r="AT4339">
        <v>353861</v>
      </c>
      <c r="AX4339">
        <v>1185965</v>
      </c>
      <c r="AY4339">
        <v>1804052</v>
      </c>
      <c r="BC4339">
        <v>2990017</v>
      </c>
      <c r="BD4339">
        <v>3343878</v>
      </c>
      <c r="BE4339">
        <v>3000000</v>
      </c>
      <c r="BF4339">
        <v>5000000</v>
      </c>
      <c r="BI4339">
        <v>39755</v>
      </c>
      <c r="BJ4339">
        <v>7694877</v>
      </c>
      <c r="BK4339">
        <v>363</v>
      </c>
      <c r="BL4339">
        <v>-3016418</v>
      </c>
      <c r="BM4339">
        <v>12718577</v>
      </c>
      <c r="BN4339">
        <v>16062455</v>
      </c>
    </row>
    <row r="4340" spans="1:66" hidden="1" x14ac:dyDescent="0.25">
      <c r="A4340" t="s">
        <v>33</v>
      </c>
      <c r="B4340" t="s">
        <v>2211</v>
      </c>
      <c r="C4340">
        <v>900448902</v>
      </c>
      <c r="D4340" t="s">
        <v>2287</v>
      </c>
      <c r="E4340" t="s">
        <v>5108</v>
      </c>
      <c r="F4340" t="s">
        <v>897</v>
      </c>
      <c r="G4340" t="s">
        <v>45</v>
      </c>
      <c r="H4340" t="s">
        <v>5109</v>
      </c>
      <c r="I4340" t="s">
        <v>38</v>
      </c>
      <c r="J4340" t="s">
        <v>38</v>
      </c>
      <c r="K4340" t="s">
        <v>39</v>
      </c>
      <c r="L4340">
        <v>160767</v>
      </c>
      <c r="M4340">
        <v>177645208</v>
      </c>
      <c r="N4340">
        <v>8155666</v>
      </c>
      <c r="O4340">
        <v>7998701</v>
      </c>
      <c r="R4340">
        <v>13741858</v>
      </c>
      <c r="T4340">
        <v>207702200</v>
      </c>
      <c r="U4340">
        <v>7382240</v>
      </c>
      <c r="V4340">
        <v>215084440</v>
      </c>
      <c r="X4340">
        <v>16940697</v>
      </c>
      <c r="AB4340">
        <v>31670036</v>
      </c>
      <c r="AD4340">
        <v>39776</v>
      </c>
      <c r="AI4340">
        <v>48650509</v>
      </c>
      <c r="AJ4340">
        <v>263734949</v>
      </c>
      <c r="AK4340">
        <v>20251</v>
      </c>
      <c r="AM4340">
        <v>20251</v>
      </c>
      <c r="AN4340">
        <v>41519604</v>
      </c>
      <c r="AP4340">
        <v>75154195</v>
      </c>
      <c r="AQ4340">
        <v>397086</v>
      </c>
      <c r="AR4340">
        <v>117091136</v>
      </c>
      <c r="AT4340">
        <v>117091136</v>
      </c>
      <c r="AY4340">
        <v>29727812</v>
      </c>
      <c r="BA4340">
        <v>49683575</v>
      </c>
      <c r="BC4340">
        <v>79411387</v>
      </c>
      <c r="BD4340">
        <v>196502523</v>
      </c>
      <c r="BE4340">
        <v>2030000</v>
      </c>
      <c r="BJ4340">
        <v>1531173</v>
      </c>
      <c r="BK4340">
        <v>56177037</v>
      </c>
      <c r="BL4340">
        <v>7494216</v>
      </c>
      <c r="BM4340">
        <v>67232426</v>
      </c>
      <c r="BN4340">
        <v>263734949</v>
      </c>
    </row>
    <row r="4341" spans="1:66" hidden="1" x14ac:dyDescent="0.25">
      <c r="A4341" t="s">
        <v>33</v>
      </c>
      <c r="B4341" t="s">
        <v>2211</v>
      </c>
      <c r="C4341">
        <v>900448902</v>
      </c>
      <c r="D4341" t="s">
        <v>2287</v>
      </c>
      <c r="E4341" t="s">
        <v>5108</v>
      </c>
      <c r="F4341" t="s">
        <v>897</v>
      </c>
      <c r="G4341" t="s">
        <v>45</v>
      </c>
      <c r="H4341" t="s">
        <v>5109</v>
      </c>
      <c r="I4341" t="s">
        <v>38</v>
      </c>
      <c r="J4341" t="s">
        <v>38</v>
      </c>
      <c r="K4341" t="s">
        <v>40</v>
      </c>
      <c r="L4341">
        <v>863786</v>
      </c>
      <c r="M4341">
        <v>140979726</v>
      </c>
      <c r="R4341">
        <v>40955</v>
      </c>
      <c r="T4341">
        <v>141884467</v>
      </c>
      <c r="U4341">
        <v>10462553</v>
      </c>
      <c r="V4341">
        <v>152347020</v>
      </c>
      <c r="X4341">
        <v>0</v>
      </c>
      <c r="AB4341">
        <v>24234545</v>
      </c>
      <c r="AI4341">
        <v>24234545</v>
      </c>
      <c r="AJ4341">
        <v>176581565</v>
      </c>
      <c r="AK4341">
        <v>19819</v>
      </c>
      <c r="AM4341">
        <v>19819</v>
      </c>
      <c r="AN4341">
        <v>159098</v>
      </c>
      <c r="AO4341">
        <v>5070250</v>
      </c>
      <c r="AP4341">
        <v>40270746</v>
      </c>
      <c r="AQ4341">
        <v>438330</v>
      </c>
      <c r="AR4341">
        <v>45958243</v>
      </c>
      <c r="AT4341">
        <v>45958243</v>
      </c>
      <c r="AY4341">
        <v>22430331</v>
      </c>
      <c r="BA4341">
        <v>25985954</v>
      </c>
      <c r="BC4341">
        <v>48416285</v>
      </c>
      <c r="BD4341">
        <v>94374528</v>
      </c>
      <c r="BE4341">
        <v>2030000</v>
      </c>
      <c r="BK4341">
        <v>44367595</v>
      </c>
      <c r="BL4341">
        <v>35809442</v>
      </c>
      <c r="BM4341">
        <v>82207037</v>
      </c>
      <c r="BN4341">
        <v>176581565</v>
      </c>
    </row>
    <row r="4342" spans="1:66" hidden="1" x14ac:dyDescent="0.25">
      <c r="A4342" t="s">
        <v>33</v>
      </c>
      <c r="B4342" t="s">
        <v>2211</v>
      </c>
      <c r="C4342">
        <v>900449100</v>
      </c>
      <c r="D4342" t="s">
        <v>2287</v>
      </c>
      <c r="E4342" t="s">
        <v>5110</v>
      </c>
      <c r="F4342" t="s">
        <v>289</v>
      </c>
      <c r="G4342" t="s">
        <v>111</v>
      </c>
      <c r="H4342" t="s">
        <v>1614</v>
      </c>
      <c r="I4342" t="s">
        <v>38</v>
      </c>
      <c r="J4342" t="s">
        <v>38</v>
      </c>
      <c r="K4342" t="s">
        <v>39</v>
      </c>
      <c r="L4342">
        <v>355760</v>
      </c>
      <c r="M4342">
        <v>2619504</v>
      </c>
      <c r="N4342">
        <v>182754</v>
      </c>
      <c r="O4342">
        <v>5897572</v>
      </c>
      <c r="R4342">
        <v>1591294</v>
      </c>
      <c r="T4342">
        <v>10646884</v>
      </c>
      <c r="V4342">
        <v>10646884</v>
      </c>
      <c r="X4342">
        <v>7288</v>
      </c>
      <c r="Z4342">
        <v>157420823</v>
      </c>
      <c r="AD4342">
        <v>32726184</v>
      </c>
      <c r="AI4342">
        <v>190154295</v>
      </c>
      <c r="AJ4342">
        <v>200801179</v>
      </c>
      <c r="AN4342">
        <v>24271949</v>
      </c>
      <c r="AP4342">
        <v>714367</v>
      </c>
      <c r="AQ4342">
        <v>1052291</v>
      </c>
      <c r="AR4342">
        <v>26038607</v>
      </c>
      <c r="AT4342">
        <v>26038607</v>
      </c>
      <c r="AV4342">
        <v>840181</v>
      </c>
      <c r="AW4342">
        <v>840181</v>
      </c>
      <c r="AX4342">
        <v>16047522</v>
      </c>
      <c r="BA4342">
        <v>17000000</v>
      </c>
      <c r="BC4342">
        <v>33887703</v>
      </c>
      <c r="BD4342">
        <v>59926310</v>
      </c>
      <c r="BE4342">
        <v>937944</v>
      </c>
      <c r="BH4342">
        <v>181211624</v>
      </c>
      <c r="BK4342">
        <v>-18161568</v>
      </c>
      <c r="BL4342">
        <v>-23113131</v>
      </c>
      <c r="BM4342">
        <v>140874869</v>
      </c>
      <c r="BN4342">
        <v>200801179</v>
      </c>
    </row>
    <row r="4343" spans="1:66" hidden="1" x14ac:dyDescent="0.25">
      <c r="A4343" t="s">
        <v>33</v>
      </c>
      <c r="B4343" t="s">
        <v>2211</v>
      </c>
      <c r="C4343">
        <v>900449100</v>
      </c>
      <c r="D4343" t="s">
        <v>2287</v>
      </c>
      <c r="E4343" t="s">
        <v>5110</v>
      </c>
      <c r="F4343" t="s">
        <v>289</v>
      </c>
      <c r="G4343" t="s">
        <v>111</v>
      </c>
      <c r="H4343" t="s">
        <v>1614</v>
      </c>
      <c r="I4343" t="s">
        <v>38</v>
      </c>
      <c r="J4343" t="s">
        <v>38</v>
      </c>
      <c r="K4343" t="s">
        <v>40</v>
      </c>
      <c r="L4343">
        <v>1254094</v>
      </c>
      <c r="M4343">
        <v>107</v>
      </c>
      <c r="O4343">
        <v>11350</v>
      </c>
      <c r="R4343">
        <v>5350996</v>
      </c>
      <c r="T4343">
        <v>6616547</v>
      </c>
      <c r="V4343">
        <v>6616547</v>
      </c>
      <c r="Z4343">
        <v>93999602</v>
      </c>
      <c r="AD4343">
        <v>14208354</v>
      </c>
      <c r="AI4343">
        <v>108207956</v>
      </c>
      <c r="AJ4343">
        <v>114824503</v>
      </c>
      <c r="AN4343">
        <v>43938394</v>
      </c>
      <c r="AQ4343">
        <v>1615834</v>
      </c>
      <c r="AR4343">
        <v>45554228</v>
      </c>
      <c r="AT4343">
        <v>45554228</v>
      </c>
      <c r="AV4343">
        <v>3449292</v>
      </c>
      <c r="AW4343">
        <v>3449292</v>
      </c>
      <c r="AX4343">
        <v>13664597</v>
      </c>
      <c r="BC4343">
        <v>17113889</v>
      </c>
      <c r="BD4343">
        <v>62668117</v>
      </c>
      <c r="BE4343">
        <v>937944</v>
      </c>
      <c r="BH4343">
        <v>78243614</v>
      </c>
      <c r="BK4343">
        <v>8996301</v>
      </c>
      <c r="BL4343">
        <v>-36021473</v>
      </c>
      <c r="BM4343">
        <v>52156386</v>
      </c>
      <c r="BN4343">
        <v>114824503</v>
      </c>
    </row>
    <row r="4344" spans="1:66" hidden="1" x14ac:dyDescent="0.25">
      <c r="A4344" t="s">
        <v>33</v>
      </c>
      <c r="B4344" t="s">
        <v>2211</v>
      </c>
      <c r="C4344">
        <v>900449259</v>
      </c>
      <c r="D4344" t="s">
        <v>2287</v>
      </c>
      <c r="E4344" t="s">
        <v>5111</v>
      </c>
      <c r="F4344" t="s">
        <v>139</v>
      </c>
      <c r="G4344" t="s">
        <v>45</v>
      </c>
      <c r="H4344" t="s">
        <v>5112</v>
      </c>
      <c r="I4344" t="s">
        <v>38</v>
      </c>
      <c r="J4344" t="s">
        <v>38</v>
      </c>
      <c r="K4344" t="s">
        <v>39</v>
      </c>
      <c r="L4344">
        <v>2210056</v>
      </c>
      <c r="M4344">
        <v>625321</v>
      </c>
      <c r="O4344">
        <v>1177553</v>
      </c>
      <c r="R4344">
        <v>458</v>
      </c>
      <c r="T4344">
        <v>4013388</v>
      </c>
      <c r="V4344">
        <v>4013388</v>
      </c>
      <c r="X4344">
        <v>190480</v>
      </c>
      <c r="AD4344">
        <v>71509</v>
      </c>
      <c r="AI4344">
        <v>261989</v>
      </c>
      <c r="AJ4344">
        <v>4275377</v>
      </c>
      <c r="AN4344">
        <v>24968165</v>
      </c>
      <c r="AO4344">
        <v>1064554</v>
      </c>
      <c r="AP4344">
        <v>124128</v>
      </c>
      <c r="AQ4344">
        <v>965401</v>
      </c>
      <c r="AR4344">
        <v>27122248</v>
      </c>
      <c r="AT4344">
        <v>27122248</v>
      </c>
      <c r="BA4344">
        <v>2489067</v>
      </c>
      <c r="BC4344">
        <v>2489067</v>
      </c>
      <c r="BD4344">
        <v>29611315</v>
      </c>
      <c r="BE4344">
        <v>47151</v>
      </c>
      <c r="BF4344">
        <v>25874889</v>
      </c>
      <c r="BK4344">
        <v>5675705</v>
      </c>
      <c r="BL4344">
        <v>-56933683</v>
      </c>
      <c r="BM4344">
        <v>-25335938</v>
      </c>
      <c r="BN4344">
        <v>4275377</v>
      </c>
    </row>
    <row r="4345" spans="1:66" hidden="1" x14ac:dyDescent="0.25">
      <c r="A4345" t="s">
        <v>33</v>
      </c>
      <c r="B4345" t="s">
        <v>2211</v>
      </c>
      <c r="C4345">
        <v>900449259</v>
      </c>
      <c r="D4345" t="s">
        <v>2287</v>
      </c>
      <c r="E4345" t="s">
        <v>5111</v>
      </c>
      <c r="F4345" t="s">
        <v>139</v>
      </c>
      <c r="G4345" t="s">
        <v>45</v>
      </c>
      <c r="H4345" t="s">
        <v>5112</v>
      </c>
      <c r="I4345" t="s">
        <v>38</v>
      </c>
      <c r="J4345" t="s">
        <v>38</v>
      </c>
      <c r="K4345" t="s">
        <v>40</v>
      </c>
      <c r="L4345">
        <v>3253226</v>
      </c>
      <c r="M4345">
        <v>7571714</v>
      </c>
      <c r="O4345">
        <v>1166537</v>
      </c>
      <c r="R4345">
        <v>132761</v>
      </c>
      <c r="T4345">
        <v>12124238</v>
      </c>
      <c r="V4345">
        <v>12124238</v>
      </c>
      <c r="X4345">
        <v>226009</v>
      </c>
      <c r="Z4345">
        <v>38164</v>
      </c>
      <c r="AD4345">
        <v>525548</v>
      </c>
      <c r="AG4345">
        <v>34254</v>
      </c>
      <c r="AI4345">
        <v>823975</v>
      </c>
      <c r="AJ4345">
        <v>12948213</v>
      </c>
      <c r="AN4345">
        <v>33733429</v>
      </c>
      <c r="AO4345">
        <v>903636</v>
      </c>
      <c r="AP4345">
        <v>141268</v>
      </c>
      <c r="AQ4345">
        <v>679934</v>
      </c>
      <c r="AR4345">
        <v>35458267</v>
      </c>
      <c r="AT4345">
        <v>35458267</v>
      </c>
      <c r="BA4345">
        <v>2684725</v>
      </c>
      <c r="BC4345">
        <v>2684725</v>
      </c>
      <c r="BD4345">
        <v>38142992</v>
      </c>
      <c r="BE4345">
        <v>47151</v>
      </c>
      <c r="BF4345">
        <v>25874889</v>
      </c>
      <c r="BK4345">
        <v>5675705</v>
      </c>
      <c r="BL4345">
        <v>-56792524</v>
      </c>
      <c r="BM4345">
        <v>-25194779</v>
      </c>
      <c r="BN4345">
        <v>12948213</v>
      </c>
    </row>
    <row r="4346" spans="1:66" hidden="1" x14ac:dyDescent="0.25">
      <c r="A4346" t="s">
        <v>33</v>
      </c>
      <c r="B4346" t="s">
        <v>2211</v>
      </c>
      <c r="C4346">
        <v>900450226</v>
      </c>
      <c r="D4346" t="s">
        <v>2287</v>
      </c>
      <c r="E4346" t="s">
        <v>1764</v>
      </c>
      <c r="F4346" t="s">
        <v>190</v>
      </c>
      <c r="G4346" t="s">
        <v>111</v>
      </c>
      <c r="H4346" t="s">
        <v>5113</v>
      </c>
      <c r="I4346" t="s">
        <v>38</v>
      </c>
      <c r="J4346" t="s">
        <v>38</v>
      </c>
      <c r="K4346" t="s">
        <v>39</v>
      </c>
      <c r="L4346">
        <v>7842140</v>
      </c>
      <c r="M4346">
        <v>51891014</v>
      </c>
      <c r="N4346">
        <v>38120993</v>
      </c>
      <c r="O4346">
        <v>20795481</v>
      </c>
      <c r="R4346">
        <v>457958</v>
      </c>
      <c r="T4346">
        <v>119107586</v>
      </c>
      <c r="V4346">
        <v>119107586</v>
      </c>
      <c r="X4346">
        <v>4013825</v>
      </c>
      <c r="Z4346">
        <v>1741223</v>
      </c>
      <c r="AB4346">
        <v>1819686</v>
      </c>
      <c r="AD4346">
        <v>4947265</v>
      </c>
      <c r="AF4346">
        <v>5969977</v>
      </c>
      <c r="AG4346">
        <v>330206</v>
      </c>
      <c r="AI4346">
        <v>18822182</v>
      </c>
      <c r="AJ4346">
        <v>137929768</v>
      </c>
      <c r="AK4346">
        <v>1464234</v>
      </c>
      <c r="AL4346">
        <v>2324908</v>
      </c>
      <c r="AM4346">
        <v>3789142</v>
      </c>
      <c r="AN4346">
        <v>71657524</v>
      </c>
      <c r="AP4346">
        <v>1058902</v>
      </c>
      <c r="AQ4346">
        <v>4565419</v>
      </c>
      <c r="AR4346">
        <v>81070987</v>
      </c>
      <c r="AT4346">
        <v>81070987</v>
      </c>
      <c r="BA4346">
        <v>5164657</v>
      </c>
      <c r="BB4346">
        <v>1054813</v>
      </c>
      <c r="BC4346">
        <v>6219470</v>
      </c>
      <c r="BD4346">
        <v>87290457</v>
      </c>
      <c r="BE4346">
        <v>18175</v>
      </c>
      <c r="BK4346">
        <v>22656816</v>
      </c>
      <c r="BL4346">
        <v>27964320</v>
      </c>
      <c r="BM4346">
        <v>50639311</v>
      </c>
      <c r="BN4346">
        <v>137929768</v>
      </c>
    </row>
    <row r="4347" spans="1:66" hidden="1" x14ac:dyDescent="0.25">
      <c r="A4347" t="s">
        <v>33</v>
      </c>
      <c r="B4347" t="s">
        <v>2211</v>
      </c>
      <c r="C4347">
        <v>900450226</v>
      </c>
      <c r="D4347" t="s">
        <v>2287</v>
      </c>
      <c r="E4347" t="s">
        <v>1764</v>
      </c>
      <c r="F4347" t="s">
        <v>190</v>
      </c>
      <c r="G4347" t="s">
        <v>111</v>
      </c>
      <c r="H4347" t="s">
        <v>5113</v>
      </c>
      <c r="I4347" t="s">
        <v>38</v>
      </c>
      <c r="J4347" t="s">
        <v>38</v>
      </c>
      <c r="K4347" t="s">
        <v>40</v>
      </c>
      <c r="L4347">
        <v>1069639</v>
      </c>
      <c r="M4347">
        <v>103931908</v>
      </c>
      <c r="N4347">
        <v>66058624</v>
      </c>
      <c r="O4347">
        <v>9585517</v>
      </c>
      <c r="R4347">
        <v>581087</v>
      </c>
      <c r="T4347">
        <v>181226775</v>
      </c>
      <c r="V4347">
        <v>181226775</v>
      </c>
      <c r="X4347">
        <v>6288765</v>
      </c>
      <c r="Z4347">
        <v>406736</v>
      </c>
      <c r="AD4347">
        <v>10117977</v>
      </c>
      <c r="AF4347">
        <v>7753157</v>
      </c>
      <c r="AG4347">
        <v>1775806</v>
      </c>
      <c r="AI4347">
        <v>26342441</v>
      </c>
      <c r="AJ4347">
        <v>207569216</v>
      </c>
      <c r="AK4347">
        <v>2631309</v>
      </c>
      <c r="AL4347">
        <v>9598220</v>
      </c>
      <c r="AM4347">
        <v>12229529</v>
      </c>
      <c r="AN4347">
        <v>96204260</v>
      </c>
      <c r="AP4347">
        <v>3886055</v>
      </c>
      <c r="AQ4347">
        <v>4896647</v>
      </c>
      <c r="AR4347">
        <v>117216491</v>
      </c>
      <c r="AT4347">
        <v>117216491</v>
      </c>
      <c r="BA4347">
        <v>6808939</v>
      </c>
      <c r="BB4347">
        <v>584098</v>
      </c>
      <c r="BC4347">
        <v>7393037</v>
      </c>
      <c r="BD4347">
        <v>124609528</v>
      </c>
      <c r="BE4347">
        <v>18175</v>
      </c>
      <c r="BK4347">
        <v>37688345</v>
      </c>
      <c r="BL4347">
        <v>45253168</v>
      </c>
      <c r="BM4347">
        <v>82959688</v>
      </c>
      <c r="BN4347">
        <v>207569216</v>
      </c>
    </row>
    <row r="4348" spans="1:66" hidden="1" x14ac:dyDescent="0.25">
      <c r="A4348" t="s">
        <v>33</v>
      </c>
      <c r="B4348" t="s">
        <v>2211</v>
      </c>
      <c r="C4348">
        <v>900450412</v>
      </c>
      <c r="D4348" t="s">
        <v>2287</v>
      </c>
      <c r="E4348" t="s">
        <v>5114</v>
      </c>
      <c r="F4348" t="s">
        <v>152</v>
      </c>
      <c r="G4348" t="s">
        <v>45</v>
      </c>
      <c r="H4348" t="s">
        <v>5115</v>
      </c>
      <c r="I4348" t="s">
        <v>47</v>
      </c>
      <c r="J4348" t="s">
        <v>62</v>
      </c>
      <c r="K4348" t="s">
        <v>39</v>
      </c>
      <c r="L4348">
        <v>3129</v>
      </c>
      <c r="O4348">
        <v>6538</v>
      </c>
      <c r="T4348">
        <v>9667</v>
      </c>
      <c r="V4348">
        <v>9667</v>
      </c>
      <c r="X4348">
        <v>353126</v>
      </c>
      <c r="AD4348">
        <v>64655</v>
      </c>
      <c r="AF4348">
        <v>37898994</v>
      </c>
      <c r="AI4348">
        <v>38316775</v>
      </c>
      <c r="AJ4348">
        <v>38326442</v>
      </c>
      <c r="AN4348">
        <v>12680940</v>
      </c>
      <c r="AO4348">
        <v>9440</v>
      </c>
      <c r="AP4348">
        <v>7067616</v>
      </c>
      <c r="AR4348">
        <v>19757996</v>
      </c>
      <c r="AT4348">
        <v>19757996</v>
      </c>
      <c r="BD4348">
        <v>19757996</v>
      </c>
      <c r="BE4348">
        <v>899500</v>
      </c>
      <c r="BK4348">
        <v>449750</v>
      </c>
      <c r="BL4348">
        <v>17219196</v>
      </c>
      <c r="BM4348">
        <v>18568446</v>
      </c>
      <c r="BN4348">
        <v>38326442</v>
      </c>
    </row>
    <row r="4349" spans="1:66" hidden="1" x14ac:dyDescent="0.25">
      <c r="A4349" t="s">
        <v>33</v>
      </c>
      <c r="B4349" t="s">
        <v>2211</v>
      </c>
      <c r="C4349">
        <v>900450412</v>
      </c>
      <c r="D4349" t="s">
        <v>2287</v>
      </c>
      <c r="E4349" t="s">
        <v>5114</v>
      </c>
      <c r="F4349" t="s">
        <v>152</v>
      </c>
      <c r="G4349" t="s">
        <v>45</v>
      </c>
      <c r="H4349" t="s">
        <v>5115</v>
      </c>
      <c r="I4349" t="s">
        <v>47</v>
      </c>
      <c r="J4349" t="s">
        <v>62</v>
      </c>
      <c r="K4349" t="s">
        <v>40</v>
      </c>
      <c r="L4349">
        <v>10683</v>
      </c>
      <c r="M4349">
        <v>12728</v>
      </c>
      <c r="O4349">
        <v>12459</v>
      </c>
      <c r="T4349">
        <v>35870</v>
      </c>
      <c r="V4349">
        <v>35870</v>
      </c>
      <c r="X4349">
        <v>364509</v>
      </c>
      <c r="AD4349">
        <v>85775</v>
      </c>
      <c r="AF4349">
        <v>37898994</v>
      </c>
      <c r="AI4349">
        <v>38349278</v>
      </c>
      <c r="AJ4349">
        <v>38385148</v>
      </c>
      <c r="AN4349">
        <v>12714477</v>
      </c>
      <c r="AO4349">
        <v>134</v>
      </c>
      <c r="AP4349">
        <v>7450656</v>
      </c>
      <c r="AR4349">
        <v>20165267</v>
      </c>
      <c r="AT4349">
        <v>20165267</v>
      </c>
      <c r="BD4349">
        <v>20165267</v>
      </c>
      <c r="BE4349">
        <v>899500</v>
      </c>
      <c r="BK4349">
        <v>449750</v>
      </c>
      <c r="BL4349">
        <v>16870631</v>
      </c>
      <c r="BM4349">
        <v>18219881</v>
      </c>
      <c r="BN4349">
        <v>38385148</v>
      </c>
    </row>
    <row r="4350" spans="1:66" hidden="1" x14ac:dyDescent="0.25">
      <c r="A4350" t="s">
        <v>33</v>
      </c>
      <c r="B4350" t="s">
        <v>2211</v>
      </c>
      <c r="C4350">
        <v>900450753</v>
      </c>
      <c r="D4350" t="s">
        <v>2287</v>
      </c>
      <c r="E4350" t="s">
        <v>5116</v>
      </c>
      <c r="F4350" t="s">
        <v>152</v>
      </c>
      <c r="G4350" t="s">
        <v>45</v>
      </c>
      <c r="H4350" t="s">
        <v>5117</v>
      </c>
      <c r="I4350" t="s">
        <v>38</v>
      </c>
      <c r="J4350" t="s">
        <v>38</v>
      </c>
      <c r="K4350" t="s">
        <v>39</v>
      </c>
      <c r="L4350">
        <v>66869</v>
      </c>
      <c r="M4350">
        <v>24183531</v>
      </c>
      <c r="R4350">
        <v>8250393</v>
      </c>
      <c r="T4350">
        <v>32500793</v>
      </c>
      <c r="V4350">
        <v>32500793</v>
      </c>
      <c r="AB4350">
        <v>2058</v>
      </c>
      <c r="AI4350">
        <v>2058</v>
      </c>
      <c r="AJ4350">
        <v>32502851</v>
      </c>
      <c r="AN4350">
        <v>19592254</v>
      </c>
      <c r="AO4350">
        <v>1450</v>
      </c>
      <c r="AR4350">
        <v>19593704</v>
      </c>
      <c r="AT4350">
        <v>19593704</v>
      </c>
      <c r="AX4350">
        <v>4170008</v>
      </c>
      <c r="BA4350">
        <v>8789574</v>
      </c>
      <c r="BC4350">
        <v>12959582</v>
      </c>
      <c r="BD4350">
        <v>32553286</v>
      </c>
      <c r="BE4350">
        <v>10000</v>
      </c>
      <c r="BL4350">
        <v>-60435</v>
      </c>
      <c r="BM4350">
        <v>-50435</v>
      </c>
      <c r="BN4350">
        <v>32502851</v>
      </c>
    </row>
    <row r="4351" spans="1:66" hidden="1" x14ac:dyDescent="0.25">
      <c r="A4351" t="s">
        <v>33</v>
      </c>
      <c r="B4351" t="s">
        <v>2211</v>
      </c>
      <c r="C4351">
        <v>900450753</v>
      </c>
      <c r="D4351" t="s">
        <v>2287</v>
      </c>
      <c r="E4351" t="s">
        <v>5116</v>
      </c>
      <c r="F4351" t="s">
        <v>152</v>
      </c>
      <c r="G4351" t="s">
        <v>45</v>
      </c>
      <c r="H4351" t="s">
        <v>5117</v>
      </c>
      <c r="I4351" t="s">
        <v>38</v>
      </c>
      <c r="J4351" t="s">
        <v>38</v>
      </c>
      <c r="K4351" t="s">
        <v>40</v>
      </c>
      <c r="L4351">
        <v>130211</v>
      </c>
      <c r="M4351">
        <v>26091938</v>
      </c>
      <c r="R4351">
        <v>8250393</v>
      </c>
      <c r="T4351">
        <v>34472542</v>
      </c>
      <c r="V4351">
        <v>34472542</v>
      </c>
      <c r="AB4351">
        <v>2058</v>
      </c>
      <c r="AI4351">
        <v>2058</v>
      </c>
      <c r="AJ4351">
        <v>34474600</v>
      </c>
      <c r="AN4351">
        <v>22470244</v>
      </c>
      <c r="AO4351">
        <v>2908</v>
      </c>
      <c r="AR4351">
        <v>22473152</v>
      </c>
      <c r="AT4351">
        <v>22473152</v>
      </c>
      <c r="AX4351">
        <v>4170608</v>
      </c>
      <c r="BA4351">
        <v>7876048</v>
      </c>
      <c r="BC4351">
        <v>12046656</v>
      </c>
      <c r="BD4351">
        <v>34519808</v>
      </c>
      <c r="BE4351">
        <v>10000</v>
      </c>
      <c r="BL4351">
        <v>-55208</v>
      </c>
      <c r="BM4351">
        <v>-45208</v>
      </c>
      <c r="BN4351">
        <v>34474600</v>
      </c>
    </row>
    <row r="4352" spans="1:66" hidden="1" x14ac:dyDescent="0.25">
      <c r="A4352" t="s">
        <v>33</v>
      </c>
      <c r="B4352" t="s">
        <v>2211</v>
      </c>
      <c r="C4352">
        <v>900451379</v>
      </c>
      <c r="D4352" t="s">
        <v>2287</v>
      </c>
      <c r="E4352" t="s">
        <v>5118</v>
      </c>
      <c r="F4352" t="s">
        <v>131</v>
      </c>
      <c r="G4352" t="s">
        <v>111</v>
      </c>
      <c r="H4352" t="s">
        <v>5119</v>
      </c>
      <c r="I4352" t="s">
        <v>94</v>
      </c>
      <c r="J4352" t="s">
        <v>158</v>
      </c>
      <c r="K4352" t="s">
        <v>39</v>
      </c>
      <c r="L4352">
        <v>3236705</v>
      </c>
      <c r="M4352">
        <v>66379894</v>
      </c>
      <c r="N4352">
        <v>71464208</v>
      </c>
      <c r="T4352">
        <v>141080807</v>
      </c>
      <c r="V4352">
        <v>141080807</v>
      </c>
      <c r="X4352">
        <v>7620389</v>
      </c>
      <c r="AD4352">
        <v>5430909</v>
      </c>
      <c r="AF4352">
        <v>1320548</v>
      </c>
      <c r="AI4352">
        <v>14371846</v>
      </c>
      <c r="AJ4352">
        <v>155452653</v>
      </c>
      <c r="AK4352">
        <v>1969561</v>
      </c>
      <c r="AL4352">
        <v>15490161</v>
      </c>
      <c r="AM4352">
        <v>17459722</v>
      </c>
      <c r="AN4352">
        <v>68722985</v>
      </c>
      <c r="AO4352">
        <v>7579311</v>
      </c>
      <c r="AP4352">
        <v>1275527</v>
      </c>
      <c r="AQ4352">
        <v>36370</v>
      </c>
      <c r="AR4352">
        <v>95073915</v>
      </c>
      <c r="AT4352">
        <v>95073915</v>
      </c>
      <c r="BB4352">
        <v>2734387</v>
      </c>
      <c r="BC4352">
        <v>2734387</v>
      </c>
      <c r="BD4352">
        <v>97808302</v>
      </c>
      <c r="BE4352">
        <v>8825</v>
      </c>
      <c r="BH4352">
        <v>39991136</v>
      </c>
      <c r="BK4352">
        <v>40313025</v>
      </c>
      <c r="BL4352">
        <v>-22668635</v>
      </c>
      <c r="BM4352">
        <v>57644351</v>
      </c>
      <c r="BN4352">
        <v>155452653</v>
      </c>
    </row>
    <row r="4353" spans="1:66" hidden="1" x14ac:dyDescent="0.25">
      <c r="A4353" t="s">
        <v>33</v>
      </c>
      <c r="B4353" t="s">
        <v>2211</v>
      </c>
      <c r="C4353">
        <v>900451379</v>
      </c>
      <c r="D4353" t="s">
        <v>2287</v>
      </c>
      <c r="E4353" t="s">
        <v>5118</v>
      </c>
      <c r="F4353" t="s">
        <v>131</v>
      </c>
      <c r="G4353" t="s">
        <v>111</v>
      </c>
      <c r="H4353" t="s">
        <v>5119</v>
      </c>
      <c r="I4353" t="s">
        <v>94</v>
      </c>
      <c r="J4353" t="s">
        <v>158</v>
      </c>
      <c r="K4353" t="s">
        <v>40</v>
      </c>
      <c r="L4353">
        <v>9464392</v>
      </c>
      <c r="M4353">
        <v>48119483</v>
      </c>
      <c r="N4353">
        <v>83391523</v>
      </c>
      <c r="T4353">
        <v>140975398</v>
      </c>
      <c r="V4353">
        <v>140975398</v>
      </c>
      <c r="X4353">
        <v>8680301</v>
      </c>
      <c r="AD4353">
        <v>17056344</v>
      </c>
      <c r="AF4353">
        <v>982544</v>
      </c>
      <c r="AI4353">
        <v>26719189</v>
      </c>
      <c r="AJ4353">
        <v>167694587</v>
      </c>
      <c r="AK4353">
        <v>2141024</v>
      </c>
      <c r="AL4353">
        <v>17122589</v>
      </c>
      <c r="AM4353">
        <v>19263613</v>
      </c>
      <c r="AN4353">
        <v>76962934</v>
      </c>
      <c r="AO4353">
        <v>6133655</v>
      </c>
      <c r="AP4353">
        <v>1448291</v>
      </c>
      <c r="AR4353">
        <v>103808493</v>
      </c>
      <c r="AT4353">
        <v>103808493</v>
      </c>
      <c r="BB4353">
        <v>829728</v>
      </c>
      <c r="BC4353">
        <v>829728</v>
      </c>
      <c r="BD4353">
        <v>104638221</v>
      </c>
      <c r="BE4353">
        <v>8825</v>
      </c>
      <c r="BH4353">
        <v>39991136</v>
      </c>
      <c r="BK4353">
        <v>54259076</v>
      </c>
      <c r="BL4353">
        <v>-31202671</v>
      </c>
      <c r="BM4353">
        <v>63056366</v>
      </c>
      <c r="BN4353">
        <v>167694587</v>
      </c>
    </row>
    <row r="4354" spans="1:66" hidden="1" x14ac:dyDescent="0.25">
      <c r="A4354" t="s">
        <v>33</v>
      </c>
      <c r="B4354" t="s">
        <v>2211</v>
      </c>
      <c r="C4354">
        <v>900452428</v>
      </c>
      <c r="D4354" t="s">
        <v>2287</v>
      </c>
      <c r="E4354" t="s">
        <v>5120</v>
      </c>
      <c r="F4354" t="s">
        <v>86</v>
      </c>
      <c r="G4354" t="s">
        <v>111</v>
      </c>
      <c r="H4354" t="s">
        <v>496</v>
      </c>
      <c r="I4354" t="s">
        <v>38</v>
      </c>
      <c r="J4354" t="s">
        <v>38</v>
      </c>
      <c r="K4354" t="s">
        <v>39</v>
      </c>
      <c r="L4354">
        <v>21867</v>
      </c>
      <c r="M4354">
        <v>14256517</v>
      </c>
      <c r="O4354">
        <v>53984</v>
      </c>
      <c r="T4354">
        <v>14332368</v>
      </c>
      <c r="V4354">
        <v>14332368</v>
      </c>
      <c r="AJ4354">
        <v>14332368</v>
      </c>
      <c r="AN4354">
        <v>108165</v>
      </c>
      <c r="AO4354">
        <v>1644</v>
      </c>
      <c r="AP4354">
        <v>17502453</v>
      </c>
      <c r="AR4354">
        <v>17612262</v>
      </c>
      <c r="AT4354">
        <v>17612262</v>
      </c>
      <c r="BD4354">
        <v>17612262</v>
      </c>
      <c r="BE4354">
        <v>360000</v>
      </c>
      <c r="BH4354">
        <v>27321715</v>
      </c>
      <c r="BK4354">
        <v>180000</v>
      </c>
      <c r="BL4354">
        <v>-31141609</v>
      </c>
      <c r="BM4354">
        <v>-3279894</v>
      </c>
      <c r="BN4354">
        <v>14332368</v>
      </c>
    </row>
    <row r="4355" spans="1:66" hidden="1" x14ac:dyDescent="0.25">
      <c r="A4355" t="s">
        <v>33</v>
      </c>
      <c r="B4355" t="s">
        <v>2211</v>
      </c>
      <c r="C4355">
        <v>900452428</v>
      </c>
      <c r="D4355" t="s">
        <v>2287</v>
      </c>
      <c r="E4355" t="s">
        <v>5120</v>
      </c>
      <c r="F4355" t="s">
        <v>86</v>
      </c>
      <c r="G4355" t="s">
        <v>111</v>
      </c>
      <c r="H4355" t="s">
        <v>496</v>
      </c>
      <c r="I4355" t="s">
        <v>38</v>
      </c>
      <c r="J4355" t="s">
        <v>38</v>
      </c>
      <c r="K4355" t="s">
        <v>40</v>
      </c>
      <c r="L4355">
        <v>956057</v>
      </c>
      <c r="M4355">
        <v>13178765</v>
      </c>
      <c r="O4355">
        <v>38344</v>
      </c>
      <c r="T4355">
        <v>14173166</v>
      </c>
      <c r="V4355">
        <v>14173166</v>
      </c>
      <c r="AJ4355">
        <v>14173166</v>
      </c>
      <c r="AN4355">
        <v>106392</v>
      </c>
      <c r="AO4355">
        <v>9716</v>
      </c>
      <c r="AP4355">
        <v>19901615</v>
      </c>
      <c r="AR4355">
        <v>20017723</v>
      </c>
      <c r="AT4355">
        <v>20017723</v>
      </c>
      <c r="BD4355">
        <v>20017723</v>
      </c>
      <c r="BE4355">
        <v>360000</v>
      </c>
      <c r="BH4355">
        <v>27321715</v>
      </c>
      <c r="BK4355">
        <v>180000</v>
      </c>
      <c r="BL4355">
        <v>-33706272</v>
      </c>
      <c r="BM4355">
        <v>-5844557</v>
      </c>
      <c r="BN4355">
        <v>14173166</v>
      </c>
    </row>
    <row r="4356" spans="1:66" hidden="1" x14ac:dyDescent="0.25">
      <c r="A4356" t="s">
        <v>33</v>
      </c>
      <c r="B4356" t="s">
        <v>2211</v>
      </c>
      <c r="C4356">
        <v>900453465</v>
      </c>
      <c r="D4356" t="s">
        <v>2287</v>
      </c>
      <c r="E4356" t="s">
        <v>5121</v>
      </c>
      <c r="F4356" t="s">
        <v>152</v>
      </c>
      <c r="G4356" t="s">
        <v>45</v>
      </c>
      <c r="H4356" t="s">
        <v>5122</v>
      </c>
      <c r="I4356" t="s">
        <v>38</v>
      </c>
      <c r="J4356" t="s">
        <v>38</v>
      </c>
      <c r="K4356" t="s">
        <v>39</v>
      </c>
      <c r="L4356">
        <v>1242196</v>
      </c>
      <c r="M4356">
        <v>814060</v>
      </c>
      <c r="O4356">
        <v>18614</v>
      </c>
      <c r="T4356">
        <v>2074870</v>
      </c>
      <c r="V4356">
        <v>2074870</v>
      </c>
      <c r="X4356">
        <v>59968174</v>
      </c>
      <c r="AI4356">
        <v>59968174</v>
      </c>
      <c r="AJ4356">
        <v>62043044</v>
      </c>
      <c r="AN4356">
        <v>1324189</v>
      </c>
      <c r="AP4356">
        <v>192730</v>
      </c>
      <c r="AR4356">
        <v>1516919</v>
      </c>
      <c r="AT4356">
        <v>1516919</v>
      </c>
      <c r="AX4356">
        <v>12606697</v>
      </c>
      <c r="AY4356">
        <v>1038794</v>
      </c>
      <c r="BC4356">
        <v>13645491</v>
      </c>
      <c r="BD4356">
        <v>15162410</v>
      </c>
      <c r="BE4356">
        <v>5781858</v>
      </c>
      <c r="BF4356">
        <v>59373886</v>
      </c>
      <c r="BI4356">
        <v>33402</v>
      </c>
      <c r="BJ4356">
        <v>5044257</v>
      </c>
      <c r="BL4356">
        <v>-23352769</v>
      </c>
      <c r="BM4356">
        <v>46880634</v>
      </c>
      <c r="BN4356">
        <v>62043044</v>
      </c>
    </row>
    <row r="4357" spans="1:66" hidden="1" x14ac:dyDescent="0.25">
      <c r="A4357" t="s">
        <v>33</v>
      </c>
      <c r="B4357" t="s">
        <v>2211</v>
      </c>
      <c r="C4357">
        <v>900453465</v>
      </c>
      <c r="D4357" t="s">
        <v>2287</v>
      </c>
      <c r="E4357" t="s">
        <v>5121</v>
      </c>
      <c r="F4357" t="s">
        <v>152</v>
      </c>
      <c r="G4357" t="s">
        <v>45</v>
      </c>
      <c r="H4357" t="s">
        <v>5122</v>
      </c>
      <c r="I4357" t="s">
        <v>38</v>
      </c>
      <c r="J4357" t="s">
        <v>38</v>
      </c>
      <c r="K4357" t="s">
        <v>40</v>
      </c>
      <c r="L4357">
        <v>15893</v>
      </c>
      <c r="M4357">
        <v>769055</v>
      </c>
      <c r="O4357">
        <v>525</v>
      </c>
      <c r="T4357">
        <v>785473</v>
      </c>
      <c r="V4357">
        <v>785473</v>
      </c>
      <c r="X4357">
        <v>58084919</v>
      </c>
      <c r="AI4357">
        <v>58084919</v>
      </c>
      <c r="AJ4357">
        <v>58870392</v>
      </c>
      <c r="AN4357">
        <v>764532</v>
      </c>
      <c r="AP4357">
        <v>91814</v>
      </c>
      <c r="AR4357">
        <v>856346</v>
      </c>
      <c r="AT4357">
        <v>856346</v>
      </c>
      <c r="AX4357">
        <v>11589871</v>
      </c>
      <c r="BC4357">
        <v>11589871</v>
      </c>
      <c r="BD4357">
        <v>12446217</v>
      </c>
      <c r="BE4357">
        <v>5781858</v>
      </c>
      <c r="BF4357">
        <v>59373886</v>
      </c>
      <c r="BI4357">
        <v>33402</v>
      </c>
      <c r="BJ4357">
        <v>5044257</v>
      </c>
      <c r="BL4357">
        <v>-23809228</v>
      </c>
      <c r="BM4357">
        <v>46424175</v>
      </c>
      <c r="BN4357">
        <v>58870392</v>
      </c>
    </row>
    <row r="4358" spans="1:66" hidden="1" x14ac:dyDescent="0.25">
      <c r="A4358" t="s">
        <v>33</v>
      </c>
      <c r="B4358" t="s">
        <v>2211</v>
      </c>
      <c r="C4358">
        <v>900454187</v>
      </c>
      <c r="D4358" t="s">
        <v>2287</v>
      </c>
      <c r="E4358" t="s">
        <v>5123</v>
      </c>
      <c r="F4358" t="s">
        <v>152</v>
      </c>
      <c r="G4358" t="s">
        <v>45</v>
      </c>
      <c r="H4358" t="s">
        <v>1389</v>
      </c>
      <c r="I4358" t="s">
        <v>57</v>
      </c>
      <c r="J4358" t="s">
        <v>83</v>
      </c>
      <c r="K4358" t="s">
        <v>39</v>
      </c>
      <c r="L4358">
        <v>2481824</v>
      </c>
      <c r="M4358">
        <v>1392016</v>
      </c>
      <c r="O4358">
        <v>1719919</v>
      </c>
      <c r="R4358">
        <v>61427</v>
      </c>
      <c r="T4358">
        <v>5655186</v>
      </c>
      <c r="V4358">
        <v>5655186</v>
      </c>
      <c r="W4358">
        <v>165083000</v>
      </c>
      <c r="X4358">
        <v>3936</v>
      </c>
      <c r="Z4358">
        <v>2171</v>
      </c>
      <c r="AB4358">
        <v>187251</v>
      </c>
      <c r="AD4358">
        <v>23227</v>
      </c>
      <c r="AI4358">
        <v>165299585</v>
      </c>
      <c r="AJ4358">
        <v>170954771</v>
      </c>
      <c r="AK4358">
        <v>121257</v>
      </c>
      <c r="AM4358">
        <v>121257</v>
      </c>
      <c r="AN4358">
        <v>1249984</v>
      </c>
      <c r="AO4358">
        <v>2855300</v>
      </c>
      <c r="AP4358">
        <v>1648640</v>
      </c>
      <c r="AQ4358">
        <v>15203</v>
      </c>
      <c r="AR4358">
        <v>5890384</v>
      </c>
      <c r="AT4358">
        <v>5890384</v>
      </c>
      <c r="AY4358">
        <v>23238025</v>
      </c>
      <c r="BA4358">
        <v>4372333</v>
      </c>
      <c r="BC4358">
        <v>27610358</v>
      </c>
      <c r="BD4358">
        <v>33500742</v>
      </c>
      <c r="BE4358">
        <v>197320</v>
      </c>
      <c r="BI4358">
        <v>11331600</v>
      </c>
      <c r="BK4358">
        <v>42214586</v>
      </c>
      <c r="BL4358">
        <v>83710523</v>
      </c>
      <c r="BM4358">
        <v>137454029</v>
      </c>
      <c r="BN4358">
        <v>170954771</v>
      </c>
    </row>
    <row r="4359" spans="1:66" hidden="1" x14ac:dyDescent="0.25">
      <c r="A4359" t="s">
        <v>33</v>
      </c>
      <c r="B4359" t="s">
        <v>2211</v>
      </c>
      <c r="C4359">
        <v>900454187</v>
      </c>
      <c r="D4359" t="s">
        <v>2287</v>
      </c>
      <c r="E4359" t="s">
        <v>5123</v>
      </c>
      <c r="F4359" t="s">
        <v>152</v>
      </c>
      <c r="G4359" t="s">
        <v>45</v>
      </c>
      <c r="H4359" t="s">
        <v>1389</v>
      </c>
      <c r="I4359" t="s">
        <v>57</v>
      </c>
      <c r="J4359" t="s">
        <v>83</v>
      </c>
      <c r="K4359" t="s">
        <v>40</v>
      </c>
      <c r="L4359">
        <v>4026893</v>
      </c>
      <c r="M4359">
        <v>1273417</v>
      </c>
      <c r="O4359">
        <v>980571</v>
      </c>
      <c r="R4359">
        <v>160761</v>
      </c>
      <c r="T4359">
        <v>6441642</v>
      </c>
      <c r="V4359">
        <v>6441642</v>
      </c>
      <c r="W4359">
        <v>156818000</v>
      </c>
      <c r="X4359">
        <v>5759</v>
      </c>
      <c r="Z4359">
        <v>2095</v>
      </c>
      <c r="AB4359">
        <v>187190</v>
      </c>
      <c r="AD4359">
        <v>5859</v>
      </c>
      <c r="AI4359">
        <v>157018903</v>
      </c>
      <c r="AJ4359">
        <v>163460545</v>
      </c>
      <c r="AK4359">
        <v>88080</v>
      </c>
      <c r="AM4359">
        <v>88080</v>
      </c>
      <c r="AN4359">
        <v>1302400</v>
      </c>
      <c r="AO4359">
        <v>2837817</v>
      </c>
      <c r="AP4359">
        <v>1370778</v>
      </c>
      <c r="AQ4359">
        <v>32139</v>
      </c>
      <c r="AR4359">
        <v>5631214</v>
      </c>
      <c r="AT4359">
        <v>5631214</v>
      </c>
      <c r="AY4359">
        <v>22473903</v>
      </c>
      <c r="BA4359">
        <v>5979561</v>
      </c>
      <c r="BC4359">
        <v>28453464</v>
      </c>
      <c r="BD4359">
        <v>34084678</v>
      </c>
      <c r="BE4359">
        <v>197320</v>
      </c>
      <c r="BI4359">
        <v>11331600</v>
      </c>
      <c r="BK4359">
        <v>42214586</v>
      </c>
      <c r="BL4359">
        <v>75632361</v>
      </c>
      <c r="BM4359">
        <v>129375867</v>
      </c>
      <c r="BN4359">
        <v>163460545</v>
      </c>
    </row>
    <row r="4360" spans="1:66" hidden="1" x14ac:dyDescent="0.25">
      <c r="A4360" t="s">
        <v>33</v>
      </c>
      <c r="B4360" t="s">
        <v>2211</v>
      </c>
      <c r="C4360">
        <v>900454399</v>
      </c>
      <c r="D4360" t="s">
        <v>2287</v>
      </c>
      <c r="E4360" t="s">
        <v>5124</v>
      </c>
      <c r="F4360" t="s">
        <v>131</v>
      </c>
      <c r="G4360" t="s">
        <v>45</v>
      </c>
      <c r="H4360" t="s">
        <v>1765</v>
      </c>
      <c r="I4360" t="s">
        <v>38</v>
      </c>
      <c r="J4360" t="s">
        <v>38</v>
      </c>
      <c r="K4360" t="s">
        <v>39</v>
      </c>
      <c r="L4360">
        <v>885530</v>
      </c>
      <c r="M4360">
        <v>82268916</v>
      </c>
      <c r="N4360">
        <v>33083707</v>
      </c>
      <c r="O4360">
        <v>1192606</v>
      </c>
      <c r="R4360">
        <v>2616996</v>
      </c>
      <c r="T4360">
        <v>120047755</v>
      </c>
      <c r="V4360">
        <v>120047755</v>
      </c>
      <c r="X4360">
        <v>1086661</v>
      </c>
      <c r="Z4360">
        <v>1357320</v>
      </c>
      <c r="AB4360">
        <v>5654280</v>
      </c>
      <c r="AD4360">
        <v>5594988</v>
      </c>
      <c r="AF4360">
        <v>1109422</v>
      </c>
      <c r="AI4360">
        <v>14802671</v>
      </c>
      <c r="AJ4360">
        <v>134850426</v>
      </c>
      <c r="AK4360">
        <v>275154</v>
      </c>
      <c r="AM4360">
        <v>275154</v>
      </c>
      <c r="AN4360">
        <v>43851771</v>
      </c>
      <c r="AP4360">
        <v>1204118</v>
      </c>
      <c r="AR4360">
        <v>45331043</v>
      </c>
      <c r="AT4360">
        <v>45331043</v>
      </c>
      <c r="AX4360">
        <v>60152550</v>
      </c>
      <c r="AZ4360">
        <v>27518</v>
      </c>
      <c r="BC4360">
        <v>60180068</v>
      </c>
      <c r="BD4360">
        <v>105511111</v>
      </c>
      <c r="BE4360">
        <v>379621</v>
      </c>
      <c r="BF4360">
        <v>2966589</v>
      </c>
      <c r="BK4360">
        <v>8510657</v>
      </c>
      <c r="BL4360">
        <v>17482448</v>
      </c>
      <c r="BM4360">
        <v>29339315</v>
      </c>
      <c r="BN4360">
        <v>134850426</v>
      </c>
    </row>
    <row r="4361" spans="1:66" hidden="1" x14ac:dyDescent="0.25">
      <c r="A4361" t="s">
        <v>33</v>
      </c>
      <c r="B4361" t="s">
        <v>2211</v>
      </c>
      <c r="C4361">
        <v>900454399</v>
      </c>
      <c r="D4361" t="s">
        <v>2287</v>
      </c>
      <c r="E4361" t="s">
        <v>5124</v>
      </c>
      <c r="F4361" t="s">
        <v>131</v>
      </c>
      <c r="G4361" t="s">
        <v>45</v>
      </c>
      <c r="H4361" t="s">
        <v>1765</v>
      </c>
      <c r="I4361" t="s">
        <v>38</v>
      </c>
      <c r="J4361" t="s">
        <v>38</v>
      </c>
      <c r="K4361" t="s">
        <v>40</v>
      </c>
      <c r="L4361">
        <v>574920</v>
      </c>
      <c r="M4361">
        <v>86851434</v>
      </c>
      <c r="N4361">
        <v>39381821</v>
      </c>
      <c r="O4361">
        <v>4785621</v>
      </c>
      <c r="R4361">
        <v>787444</v>
      </c>
      <c r="T4361">
        <v>132381240</v>
      </c>
      <c r="V4361">
        <v>132381240</v>
      </c>
      <c r="X4361">
        <v>2215910</v>
      </c>
      <c r="AB4361">
        <v>6178377</v>
      </c>
      <c r="AD4361">
        <v>9345107</v>
      </c>
      <c r="AF4361">
        <v>1748570</v>
      </c>
      <c r="AI4361">
        <v>19487964</v>
      </c>
      <c r="AJ4361">
        <v>151869204</v>
      </c>
      <c r="AK4361">
        <v>793179</v>
      </c>
      <c r="AM4361">
        <v>793179</v>
      </c>
      <c r="AN4361">
        <v>31686687</v>
      </c>
      <c r="AO4361">
        <v>1845814</v>
      </c>
      <c r="AP4361">
        <v>155788</v>
      </c>
      <c r="AR4361">
        <v>34481468</v>
      </c>
      <c r="AT4361">
        <v>34481468</v>
      </c>
      <c r="AX4361">
        <v>103880531</v>
      </c>
      <c r="AZ4361">
        <v>1463234</v>
      </c>
      <c r="BC4361">
        <v>105343765</v>
      </c>
      <c r="BD4361">
        <v>139825233</v>
      </c>
      <c r="BE4361">
        <v>379621</v>
      </c>
      <c r="BF4361">
        <v>2966589</v>
      </c>
      <c r="BK4361">
        <v>13586708</v>
      </c>
      <c r="BL4361">
        <v>-4888947</v>
      </c>
      <c r="BM4361">
        <v>12043971</v>
      </c>
      <c r="BN4361">
        <v>151869204</v>
      </c>
    </row>
    <row r="4362" spans="1:66" hidden="1" x14ac:dyDescent="0.25">
      <c r="A4362" t="s">
        <v>33</v>
      </c>
      <c r="B4362" t="s">
        <v>2211</v>
      </c>
      <c r="C4362">
        <v>900455438</v>
      </c>
      <c r="D4362" t="s">
        <v>2287</v>
      </c>
      <c r="E4362" t="s">
        <v>1766</v>
      </c>
      <c r="F4362" t="s">
        <v>442</v>
      </c>
      <c r="G4362" t="s">
        <v>69</v>
      </c>
      <c r="H4362" t="s">
        <v>5125</v>
      </c>
      <c r="I4362" t="s">
        <v>38</v>
      </c>
      <c r="J4362" t="s">
        <v>38</v>
      </c>
      <c r="K4362" t="s">
        <v>39</v>
      </c>
      <c r="L4362">
        <v>6428323</v>
      </c>
      <c r="M4362">
        <v>36743888</v>
      </c>
      <c r="N4362">
        <v>631840</v>
      </c>
      <c r="O4362">
        <v>964230</v>
      </c>
      <c r="Q4362">
        <v>521245</v>
      </c>
      <c r="T4362">
        <v>45289526</v>
      </c>
      <c r="V4362">
        <v>45289526</v>
      </c>
      <c r="X4362">
        <v>122634</v>
      </c>
      <c r="AI4362">
        <v>122634</v>
      </c>
      <c r="AJ4362">
        <v>45412160</v>
      </c>
      <c r="AN4362">
        <v>13950108</v>
      </c>
      <c r="AO4362">
        <v>714746</v>
      </c>
      <c r="AQ4362">
        <v>1623075</v>
      </c>
      <c r="AR4362">
        <v>16287929</v>
      </c>
      <c r="AT4362">
        <v>16287929</v>
      </c>
      <c r="AX4362">
        <v>20841178</v>
      </c>
      <c r="BC4362">
        <v>20841178</v>
      </c>
      <c r="BD4362">
        <v>37129107</v>
      </c>
      <c r="BE4362">
        <v>3515</v>
      </c>
      <c r="BH4362">
        <v>124644</v>
      </c>
      <c r="BK4362">
        <v>1757</v>
      </c>
      <c r="BL4362">
        <v>8153137</v>
      </c>
      <c r="BM4362">
        <v>8283053</v>
      </c>
      <c r="BN4362">
        <v>45412160</v>
      </c>
    </row>
    <row r="4363" spans="1:66" hidden="1" x14ac:dyDescent="0.25">
      <c r="A4363" t="s">
        <v>33</v>
      </c>
      <c r="B4363" t="s">
        <v>2211</v>
      </c>
      <c r="C4363">
        <v>900455438</v>
      </c>
      <c r="D4363" t="s">
        <v>2287</v>
      </c>
      <c r="E4363" t="s">
        <v>1766</v>
      </c>
      <c r="F4363" t="s">
        <v>442</v>
      </c>
      <c r="G4363" t="s">
        <v>69</v>
      </c>
      <c r="H4363" t="s">
        <v>5125</v>
      </c>
      <c r="I4363" t="s">
        <v>38</v>
      </c>
      <c r="J4363" t="s">
        <v>38</v>
      </c>
      <c r="K4363" t="s">
        <v>40</v>
      </c>
      <c r="L4363">
        <v>6798720</v>
      </c>
      <c r="M4363">
        <v>29482467</v>
      </c>
      <c r="N4363">
        <v>3346013</v>
      </c>
      <c r="O4363">
        <v>778846</v>
      </c>
      <c r="Q4363">
        <v>939371</v>
      </c>
      <c r="T4363">
        <v>41345417</v>
      </c>
      <c r="V4363">
        <v>41345417</v>
      </c>
      <c r="X4363">
        <v>158015</v>
      </c>
      <c r="AI4363">
        <v>158015</v>
      </c>
      <c r="AJ4363">
        <v>41503432</v>
      </c>
      <c r="AN4363">
        <v>11235131</v>
      </c>
      <c r="AO4363">
        <v>790517</v>
      </c>
      <c r="AQ4363">
        <v>5517005</v>
      </c>
      <c r="AR4363">
        <v>17542653</v>
      </c>
      <c r="AT4363">
        <v>17542653</v>
      </c>
      <c r="AX4363">
        <v>15746585</v>
      </c>
      <c r="BC4363">
        <v>15746585</v>
      </c>
      <c r="BD4363">
        <v>33289238</v>
      </c>
      <c r="BE4363">
        <v>3515</v>
      </c>
      <c r="BH4363">
        <v>124644</v>
      </c>
      <c r="BK4363">
        <v>0</v>
      </c>
      <c r="BL4363">
        <v>8086035</v>
      </c>
      <c r="BM4363">
        <v>8214194</v>
      </c>
      <c r="BN4363">
        <v>41503432</v>
      </c>
    </row>
    <row r="4364" spans="1:66" hidden="1" x14ac:dyDescent="0.25">
      <c r="A4364" t="s">
        <v>33</v>
      </c>
      <c r="B4364" t="s">
        <v>2211</v>
      </c>
      <c r="C4364">
        <v>900455634</v>
      </c>
      <c r="D4364" t="s">
        <v>2287</v>
      </c>
      <c r="E4364" t="s">
        <v>5126</v>
      </c>
      <c r="F4364" t="s">
        <v>86</v>
      </c>
      <c r="G4364" t="s">
        <v>69</v>
      </c>
      <c r="H4364" t="s">
        <v>1768</v>
      </c>
      <c r="I4364" t="s">
        <v>38</v>
      </c>
      <c r="J4364" t="s">
        <v>38</v>
      </c>
      <c r="K4364" t="s">
        <v>39</v>
      </c>
      <c r="L4364">
        <v>1433818</v>
      </c>
      <c r="M4364">
        <v>998890</v>
      </c>
      <c r="O4364">
        <v>3452757</v>
      </c>
      <c r="T4364">
        <v>5885465</v>
      </c>
      <c r="V4364">
        <v>5885465</v>
      </c>
      <c r="X4364">
        <v>2247801</v>
      </c>
      <c r="AB4364">
        <v>27236932</v>
      </c>
      <c r="AG4364">
        <v>253361</v>
      </c>
      <c r="AI4364">
        <v>29738094</v>
      </c>
      <c r="AJ4364">
        <v>35623559</v>
      </c>
      <c r="AN4364">
        <v>1175970</v>
      </c>
      <c r="AO4364">
        <v>152</v>
      </c>
      <c r="AP4364">
        <v>6737</v>
      </c>
      <c r="AQ4364">
        <v>36592</v>
      </c>
      <c r="AR4364">
        <v>1219451</v>
      </c>
      <c r="AT4364">
        <v>1219451</v>
      </c>
      <c r="AX4364">
        <v>19952671</v>
      </c>
      <c r="BC4364">
        <v>19952671</v>
      </c>
      <c r="BD4364">
        <v>21172122</v>
      </c>
      <c r="BE4364">
        <v>1757</v>
      </c>
      <c r="BH4364">
        <v>4197610</v>
      </c>
      <c r="BK4364">
        <v>879</v>
      </c>
      <c r="BL4364">
        <v>10251191</v>
      </c>
      <c r="BM4364">
        <v>14451437</v>
      </c>
      <c r="BN4364">
        <v>35623559</v>
      </c>
    </row>
    <row r="4365" spans="1:66" hidden="1" x14ac:dyDescent="0.25">
      <c r="A4365" t="s">
        <v>33</v>
      </c>
      <c r="B4365" t="s">
        <v>2211</v>
      </c>
      <c r="C4365">
        <v>900455634</v>
      </c>
      <c r="D4365" t="s">
        <v>2287</v>
      </c>
      <c r="E4365" t="s">
        <v>5126</v>
      </c>
      <c r="F4365" t="s">
        <v>86</v>
      </c>
      <c r="G4365" t="s">
        <v>69</v>
      </c>
      <c r="H4365" t="s">
        <v>1768</v>
      </c>
      <c r="I4365" t="s">
        <v>38</v>
      </c>
      <c r="J4365" t="s">
        <v>38</v>
      </c>
      <c r="K4365" t="s">
        <v>40</v>
      </c>
      <c r="L4365">
        <v>2195689</v>
      </c>
      <c r="M4365">
        <v>2387302</v>
      </c>
      <c r="O4365">
        <v>2549430</v>
      </c>
      <c r="T4365">
        <v>7132421</v>
      </c>
      <c r="V4365">
        <v>7132421</v>
      </c>
      <c r="X4365">
        <v>2960186</v>
      </c>
      <c r="AB4365">
        <v>27936030</v>
      </c>
      <c r="AG4365">
        <v>253361</v>
      </c>
      <c r="AI4365">
        <v>31149577</v>
      </c>
      <c r="AJ4365">
        <v>38281998</v>
      </c>
      <c r="AN4365">
        <v>1717831</v>
      </c>
      <c r="AO4365">
        <v>467084</v>
      </c>
      <c r="AP4365">
        <v>13588</v>
      </c>
      <c r="AQ4365">
        <v>269923</v>
      </c>
      <c r="AR4365">
        <v>2468426</v>
      </c>
      <c r="AT4365">
        <v>2468426</v>
      </c>
      <c r="AX4365">
        <v>20569831</v>
      </c>
      <c r="BB4365">
        <v>2744</v>
      </c>
      <c r="BC4365">
        <v>20572575</v>
      </c>
      <c r="BD4365">
        <v>23041001</v>
      </c>
      <c r="BE4365">
        <v>1757</v>
      </c>
      <c r="BH4365">
        <v>4197610</v>
      </c>
      <c r="BJ4365">
        <v>0</v>
      </c>
      <c r="BL4365">
        <v>11041630</v>
      </c>
      <c r="BM4365">
        <v>15240997</v>
      </c>
      <c r="BN4365">
        <v>38281998</v>
      </c>
    </row>
    <row r="4366" spans="1:66" hidden="1" x14ac:dyDescent="0.25">
      <c r="A4366" t="s">
        <v>33</v>
      </c>
      <c r="B4366" t="s">
        <v>2211</v>
      </c>
      <c r="C4366">
        <v>900455726</v>
      </c>
      <c r="D4366" t="s">
        <v>2287</v>
      </c>
      <c r="E4366" t="s">
        <v>5127</v>
      </c>
      <c r="F4366" t="s">
        <v>1545</v>
      </c>
      <c r="G4366" t="s">
        <v>45</v>
      </c>
      <c r="H4366" t="s">
        <v>5128</v>
      </c>
      <c r="I4366" t="s">
        <v>47</v>
      </c>
      <c r="J4366" t="s">
        <v>62</v>
      </c>
      <c r="K4366" t="s">
        <v>39</v>
      </c>
      <c r="L4366">
        <v>148367</v>
      </c>
      <c r="M4366">
        <v>10108800</v>
      </c>
      <c r="N4366">
        <v>1780712</v>
      </c>
      <c r="O4366">
        <v>5045233</v>
      </c>
      <c r="R4366">
        <v>709039</v>
      </c>
      <c r="T4366">
        <v>17792151</v>
      </c>
      <c r="V4366">
        <v>17792151</v>
      </c>
      <c r="X4366">
        <v>8173075</v>
      </c>
      <c r="Z4366">
        <v>2083</v>
      </c>
      <c r="AD4366">
        <v>758073</v>
      </c>
      <c r="AG4366">
        <v>45798</v>
      </c>
      <c r="AI4366">
        <v>8979029</v>
      </c>
      <c r="AJ4366">
        <v>26771180</v>
      </c>
      <c r="AK4366">
        <v>993766</v>
      </c>
      <c r="AM4366">
        <v>993766</v>
      </c>
      <c r="AN4366">
        <v>8771843</v>
      </c>
      <c r="AO4366">
        <v>3766338</v>
      </c>
      <c r="AP4366">
        <v>4309532</v>
      </c>
      <c r="AQ4366">
        <v>1655490</v>
      </c>
      <c r="AR4366">
        <v>19496969</v>
      </c>
      <c r="AT4366">
        <v>19496969</v>
      </c>
      <c r="BD4366">
        <v>19496969</v>
      </c>
      <c r="BE4366">
        <v>825000</v>
      </c>
      <c r="BK4366">
        <v>412500</v>
      </c>
      <c r="BL4366">
        <v>6036711</v>
      </c>
      <c r="BM4366">
        <v>7274211</v>
      </c>
      <c r="BN4366">
        <v>26771180</v>
      </c>
    </row>
    <row r="4367" spans="1:66" hidden="1" x14ac:dyDescent="0.25">
      <c r="A4367" t="s">
        <v>33</v>
      </c>
      <c r="B4367" t="s">
        <v>2211</v>
      </c>
      <c r="C4367">
        <v>900455726</v>
      </c>
      <c r="D4367" t="s">
        <v>2287</v>
      </c>
      <c r="E4367" t="s">
        <v>5127</v>
      </c>
      <c r="F4367" t="s">
        <v>1545</v>
      </c>
      <c r="G4367" t="s">
        <v>45</v>
      </c>
      <c r="H4367" t="s">
        <v>5128</v>
      </c>
      <c r="I4367" t="s">
        <v>47</v>
      </c>
      <c r="J4367" t="s">
        <v>62</v>
      </c>
      <c r="K4367" t="s">
        <v>40</v>
      </c>
      <c r="L4367">
        <v>3369110</v>
      </c>
      <c r="M4367">
        <v>6985164</v>
      </c>
      <c r="N4367">
        <v>1801528</v>
      </c>
      <c r="O4367">
        <v>4058045</v>
      </c>
      <c r="R4367">
        <v>194514</v>
      </c>
      <c r="T4367">
        <v>16408361</v>
      </c>
      <c r="V4367">
        <v>16408361</v>
      </c>
      <c r="X4367">
        <v>7516145</v>
      </c>
      <c r="Z4367">
        <v>2083</v>
      </c>
      <c r="AD4367">
        <v>562034</v>
      </c>
      <c r="AG4367">
        <v>18704</v>
      </c>
      <c r="AI4367">
        <v>8098966</v>
      </c>
      <c r="AJ4367">
        <v>24507327</v>
      </c>
      <c r="AK4367">
        <v>745649</v>
      </c>
      <c r="AM4367">
        <v>745649</v>
      </c>
      <c r="AN4367">
        <v>7692645</v>
      </c>
      <c r="AO4367">
        <v>3851839</v>
      </c>
      <c r="AP4367">
        <v>17439</v>
      </c>
      <c r="AQ4367">
        <v>4052316</v>
      </c>
      <c r="AR4367">
        <v>16359888</v>
      </c>
      <c r="AT4367">
        <v>16359888</v>
      </c>
      <c r="BA4367">
        <v>1529630</v>
      </c>
      <c r="BC4367">
        <v>1529630</v>
      </c>
      <c r="BD4367">
        <v>17889518</v>
      </c>
      <c r="BE4367">
        <v>825000</v>
      </c>
      <c r="BK4367">
        <v>412500</v>
      </c>
      <c r="BL4367">
        <v>5380309</v>
      </c>
      <c r="BM4367">
        <v>6617809</v>
      </c>
      <c r="BN4367">
        <v>24507327</v>
      </c>
    </row>
    <row r="4368" spans="1:66" hidden="1" x14ac:dyDescent="0.25">
      <c r="A4368" t="s">
        <v>33</v>
      </c>
      <c r="B4368" t="s">
        <v>2211</v>
      </c>
      <c r="C4368">
        <v>900455728</v>
      </c>
      <c r="D4368" t="s">
        <v>2287</v>
      </c>
      <c r="E4368" t="s">
        <v>1769</v>
      </c>
      <c r="F4368" t="s">
        <v>5129</v>
      </c>
      <c r="G4368" t="s">
        <v>45</v>
      </c>
      <c r="H4368" t="s">
        <v>1770</v>
      </c>
      <c r="I4368" t="s">
        <v>38</v>
      </c>
      <c r="J4368" t="s">
        <v>38</v>
      </c>
      <c r="K4368" t="s">
        <v>39</v>
      </c>
      <c r="L4368">
        <v>5509860</v>
      </c>
      <c r="M4368">
        <v>2890183</v>
      </c>
      <c r="O4368">
        <v>3693093</v>
      </c>
      <c r="Q4368">
        <v>57818</v>
      </c>
      <c r="T4368">
        <v>12150954</v>
      </c>
      <c r="V4368">
        <v>12150954</v>
      </c>
      <c r="X4368">
        <v>700428</v>
      </c>
      <c r="Z4368">
        <v>36779</v>
      </c>
      <c r="AI4368">
        <v>737207</v>
      </c>
      <c r="AJ4368">
        <v>12888161</v>
      </c>
      <c r="AK4368">
        <v>168963</v>
      </c>
      <c r="AM4368">
        <v>168963</v>
      </c>
      <c r="AN4368">
        <v>2464281</v>
      </c>
      <c r="AO4368">
        <v>524154</v>
      </c>
      <c r="AQ4368">
        <v>1079907</v>
      </c>
      <c r="AR4368">
        <v>4237305</v>
      </c>
      <c r="AT4368">
        <v>4237305</v>
      </c>
      <c r="BA4368">
        <v>88956</v>
      </c>
      <c r="BC4368">
        <v>88956</v>
      </c>
      <c r="BD4368">
        <v>4326261</v>
      </c>
      <c r="BE4368">
        <v>653069</v>
      </c>
      <c r="BF4368">
        <v>3873656</v>
      </c>
      <c r="BK4368">
        <v>295457</v>
      </c>
      <c r="BL4368">
        <v>3739718</v>
      </c>
      <c r="BM4368">
        <v>8561900</v>
      </c>
      <c r="BN4368">
        <v>12888161</v>
      </c>
    </row>
    <row r="4369" spans="1:66" hidden="1" x14ac:dyDescent="0.25">
      <c r="A4369" t="s">
        <v>33</v>
      </c>
      <c r="B4369" t="s">
        <v>2211</v>
      </c>
      <c r="C4369">
        <v>900455728</v>
      </c>
      <c r="D4369" t="s">
        <v>2287</v>
      </c>
      <c r="E4369" t="s">
        <v>1769</v>
      </c>
      <c r="F4369" t="s">
        <v>5129</v>
      </c>
      <c r="G4369" t="s">
        <v>45</v>
      </c>
      <c r="H4369" t="s">
        <v>1770</v>
      </c>
      <c r="I4369" t="s">
        <v>38</v>
      </c>
      <c r="J4369" t="s">
        <v>38</v>
      </c>
      <c r="K4369" t="s">
        <v>40</v>
      </c>
      <c r="L4369">
        <v>7723978</v>
      </c>
      <c r="M4369">
        <v>3026428</v>
      </c>
      <c r="O4369">
        <v>2264956</v>
      </c>
      <c r="Q4369">
        <v>82214</v>
      </c>
      <c r="T4369">
        <v>13097576</v>
      </c>
      <c r="V4369">
        <v>13097576</v>
      </c>
      <c r="X4369">
        <v>839370</v>
      </c>
      <c r="Z4369">
        <v>122233</v>
      </c>
      <c r="AI4369">
        <v>961603</v>
      </c>
      <c r="AJ4369">
        <v>14059179</v>
      </c>
      <c r="AK4369">
        <v>240366</v>
      </c>
      <c r="AM4369">
        <v>240366</v>
      </c>
      <c r="AN4369">
        <v>4342467</v>
      </c>
      <c r="AO4369">
        <v>600507</v>
      </c>
      <c r="AQ4369">
        <v>1208580</v>
      </c>
      <c r="AR4369">
        <v>6391920</v>
      </c>
      <c r="AT4369">
        <v>6391920</v>
      </c>
      <c r="BA4369">
        <v>185962</v>
      </c>
      <c r="BC4369">
        <v>185962</v>
      </c>
      <c r="BD4369">
        <v>6577882</v>
      </c>
      <c r="BE4369">
        <v>653069</v>
      </c>
      <c r="BF4369">
        <v>3873656</v>
      </c>
      <c r="BK4369">
        <v>129387</v>
      </c>
      <c r="BL4369">
        <v>2825185</v>
      </c>
      <c r="BM4369">
        <v>7481297</v>
      </c>
      <c r="BN4369">
        <v>14059179</v>
      </c>
    </row>
    <row r="4370" spans="1:66" hidden="1" x14ac:dyDescent="0.25">
      <c r="A4370" t="s">
        <v>33</v>
      </c>
      <c r="B4370" t="s">
        <v>2211</v>
      </c>
      <c r="C4370">
        <v>900456075</v>
      </c>
      <c r="D4370" t="s">
        <v>2287</v>
      </c>
      <c r="E4370" t="s">
        <v>1771</v>
      </c>
      <c r="F4370" t="s">
        <v>234</v>
      </c>
      <c r="G4370" t="s">
        <v>111</v>
      </c>
      <c r="H4370" t="s">
        <v>5130</v>
      </c>
      <c r="I4370" t="s">
        <v>38</v>
      </c>
      <c r="J4370" t="s">
        <v>38</v>
      </c>
      <c r="K4370" t="s">
        <v>39</v>
      </c>
      <c r="L4370">
        <v>417765</v>
      </c>
      <c r="M4370">
        <v>13126149</v>
      </c>
      <c r="O4370">
        <v>794114</v>
      </c>
      <c r="Q4370">
        <v>126081</v>
      </c>
      <c r="T4370">
        <v>14464109</v>
      </c>
      <c r="V4370">
        <v>14464109</v>
      </c>
      <c r="X4370">
        <v>602328</v>
      </c>
      <c r="Z4370">
        <v>22523</v>
      </c>
      <c r="AB4370">
        <v>6115027</v>
      </c>
      <c r="AG4370">
        <v>263623</v>
      </c>
      <c r="AI4370">
        <v>7003501</v>
      </c>
      <c r="AJ4370">
        <v>21467610</v>
      </c>
      <c r="AN4370">
        <v>31223609</v>
      </c>
      <c r="AO4370">
        <v>202034</v>
      </c>
      <c r="AP4370">
        <v>452386</v>
      </c>
      <c r="AQ4370">
        <v>169462</v>
      </c>
      <c r="AR4370">
        <v>32047491</v>
      </c>
      <c r="AT4370">
        <v>32047491</v>
      </c>
      <c r="AX4370">
        <v>4815639</v>
      </c>
      <c r="BA4370">
        <v>705</v>
      </c>
      <c r="BB4370">
        <v>3200826</v>
      </c>
      <c r="BC4370">
        <v>8017170</v>
      </c>
      <c r="BD4370">
        <v>40064661</v>
      </c>
      <c r="BE4370">
        <v>100000</v>
      </c>
      <c r="BK4370">
        <v>50000</v>
      </c>
      <c r="BL4370">
        <v>-18747051</v>
      </c>
      <c r="BM4370">
        <v>-18597051</v>
      </c>
      <c r="BN4370">
        <v>21467610</v>
      </c>
    </row>
    <row r="4371" spans="1:66" hidden="1" x14ac:dyDescent="0.25">
      <c r="A4371" t="s">
        <v>33</v>
      </c>
      <c r="B4371" t="s">
        <v>2211</v>
      </c>
      <c r="C4371">
        <v>900456075</v>
      </c>
      <c r="D4371" t="s">
        <v>2287</v>
      </c>
      <c r="E4371" t="s">
        <v>1771</v>
      </c>
      <c r="F4371" t="s">
        <v>234</v>
      </c>
      <c r="G4371" t="s">
        <v>111</v>
      </c>
      <c r="H4371" t="s">
        <v>5130</v>
      </c>
      <c r="I4371" t="s">
        <v>38</v>
      </c>
      <c r="J4371" t="s">
        <v>38</v>
      </c>
      <c r="K4371" t="s">
        <v>40</v>
      </c>
      <c r="L4371">
        <v>816069</v>
      </c>
      <c r="M4371">
        <v>10424553</v>
      </c>
      <c r="O4371">
        <v>762493</v>
      </c>
      <c r="Q4371">
        <v>177436</v>
      </c>
      <c r="T4371">
        <v>12180551</v>
      </c>
      <c r="V4371">
        <v>12180551</v>
      </c>
      <c r="X4371">
        <v>599364</v>
      </c>
      <c r="Z4371">
        <v>22523</v>
      </c>
      <c r="AB4371">
        <v>5206111</v>
      </c>
      <c r="AG4371">
        <v>290059</v>
      </c>
      <c r="AI4371">
        <v>6118057</v>
      </c>
      <c r="AJ4371">
        <v>18298608</v>
      </c>
      <c r="AN4371">
        <v>24460608</v>
      </c>
      <c r="AO4371">
        <v>187130</v>
      </c>
      <c r="AP4371">
        <v>609184</v>
      </c>
      <c r="AQ4371">
        <v>130323</v>
      </c>
      <c r="AR4371">
        <v>25387245</v>
      </c>
      <c r="AT4371">
        <v>25387245</v>
      </c>
      <c r="AX4371">
        <v>4005460</v>
      </c>
      <c r="BA4371">
        <v>183333</v>
      </c>
      <c r="BB4371">
        <v>3473628</v>
      </c>
      <c r="BC4371">
        <v>7662421</v>
      </c>
      <c r="BD4371">
        <v>33049666</v>
      </c>
      <c r="BE4371">
        <v>100000</v>
      </c>
      <c r="BK4371">
        <v>50000</v>
      </c>
      <c r="BL4371">
        <v>-14901058</v>
      </c>
      <c r="BM4371">
        <v>-14751058</v>
      </c>
      <c r="BN4371">
        <v>18298608</v>
      </c>
    </row>
    <row r="4372" spans="1:66" hidden="1" x14ac:dyDescent="0.25">
      <c r="A4372" t="s">
        <v>33</v>
      </c>
      <c r="B4372" t="s">
        <v>2211</v>
      </c>
      <c r="C4372">
        <v>900456739</v>
      </c>
      <c r="D4372" t="s">
        <v>2287</v>
      </c>
      <c r="E4372" t="s">
        <v>1772</v>
      </c>
      <c r="F4372" t="s">
        <v>2622</v>
      </c>
      <c r="G4372" t="s">
        <v>45</v>
      </c>
      <c r="H4372" t="s">
        <v>1773</v>
      </c>
      <c r="I4372" t="s">
        <v>38</v>
      </c>
      <c r="J4372" t="s">
        <v>38</v>
      </c>
      <c r="K4372" t="s">
        <v>39</v>
      </c>
      <c r="L4372">
        <v>10637713</v>
      </c>
      <c r="M4372">
        <v>9325111</v>
      </c>
      <c r="N4372">
        <v>14672948</v>
      </c>
      <c r="O4372">
        <v>2921239</v>
      </c>
      <c r="R4372">
        <v>17660</v>
      </c>
      <c r="T4372">
        <v>37574671</v>
      </c>
      <c r="V4372">
        <v>37574671</v>
      </c>
      <c r="X4372">
        <v>3104254</v>
      </c>
      <c r="Z4372">
        <v>267978</v>
      </c>
      <c r="AD4372">
        <v>1522964</v>
      </c>
      <c r="AI4372">
        <v>4895196</v>
      </c>
      <c r="AJ4372">
        <v>42469867</v>
      </c>
      <c r="AN4372">
        <v>28838080</v>
      </c>
      <c r="AO4372">
        <v>3215622</v>
      </c>
      <c r="AQ4372">
        <v>566428</v>
      </c>
      <c r="AR4372">
        <v>32620130</v>
      </c>
      <c r="AT4372">
        <v>32620130</v>
      </c>
      <c r="AX4372">
        <v>1639574</v>
      </c>
      <c r="BC4372">
        <v>1639574</v>
      </c>
      <c r="BD4372">
        <v>34259704</v>
      </c>
      <c r="BE4372">
        <v>365000</v>
      </c>
      <c r="BF4372">
        <v>2760000</v>
      </c>
      <c r="BL4372">
        <v>5085163</v>
      </c>
      <c r="BM4372">
        <v>8210163</v>
      </c>
      <c r="BN4372">
        <v>42469867</v>
      </c>
    </row>
    <row r="4373" spans="1:66" hidden="1" x14ac:dyDescent="0.25">
      <c r="A4373" t="s">
        <v>33</v>
      </c>
      <c r="B4373" t="s">
        <v>2211</v>
      </c>
      <c r="C4373">
        <v>900456739</v>
      </c>
      <c r="D4373" t="s">
        <v>2287</v>
      </c>
      <c r="E4373" t="s">
        <v>1772</v>
      </c>
      <c r="F4373" t="s">
        <v>2622</v>
      </c>
      <c r="G4373" t="s">
        <v>45</v>
      </c>
      <c r="H4373" t="s">
        <v>1773</v>
      </c>
      <c r="I4373" t="s">
        <v>38</v>
      </c>
      <c r="J4373" t="s">
        <v>38</v>
      </c>
      <c r="K4373" t="s">
        <v>40</v>
      </c>
      <c r="L4373">
        <v>9333434</v>
      </c>
      <c r="M4373">
        <v>8457801</v>
      </c>
      <c r="N4373">
        <v>13966451</v>
      </c>
      <c r="O4373">
        <v>3232043</v>
      </c>
      <c r="R4373">
        <v>14423</v>
      </c>
      <c r="T4373">
        <v>35004152</v>
      </c>
      <c r="V4373">
        <v>35004152</v>
      </c>
      <c r="X4373">
        <v>2489181</v>
      </c>
      <c r="Z4373">
        <v>282457</v>
      </c>
      <c r="AD4373">
        <v>2202598</v>
      </c>
      <c r="AI4373">
        <v>4974236</v>
      </c>
      <c r="AJ4373">
        <v>39978388</v>
      </c>
      <c r="AN4373">
        <v>28086534</v>
      </c>
      <c r="AO4373">
        <v>2415070</v>
      </c>
      <c r="AQ4373">
        <v>567494</v>
      </c>
      <c r="AR4373">
        <v>31069098</v>
      </c>
      <c r="AT4373">
        <v>31069098</v>
      </c>
      <c r="AX4373">
        <v>1082456</v>
      </c>
      <c r="BC4373">
        <v>1082456</v>
      </c>
      <c r="BD4373">
        <v>32151554</v>
      </c>
      <c r="BE4373">
        <v>365000</v>
      </c>
      <c r="BF4373">
        <v>2760000</v>
      </c>
      <c r="BL4373">
        <v>4701834</v>
      </c>
      <c r="BM4373">
        <v>7826834</v>
      </c>
      <c r="BN4373">
        <v>39978388</v>
      </c>
    </row>
    <row r="4374" spans="1:66" hidden="1" x14ac:dyDescent="0.25">
      <c r="A4374" t="s">
        <v>33</v>
      </c>
      <c r="B4374" t="s">
        <v>2211</v>
      </c>
      <c r="C4374">
        <v>900457885</v>
      </c>
      <c r="D4374" t="s">
        <v>2287</v>
      </c>
      <c r="E4374" t="s">
        <v>1774</v>
      </c>
      <c r="F4374" t="s">
        <v>132</v>
      </c>
      <c r="G4374" t="s">
        <v>45</v>
      </c>
      <c r="H4374" t="s">
        <v>1775</v>
      </c>
      <c r="I4374" t="s">
        <v>47</v>
      </c>
      <c r="J4374" t="s">
        <v>62</v>
      </c>
      <c r="K4374" t="s">
        <v>39</v>
      </c>
      <c r="L4374">
        <v>9495494</v>
      </c>
      <c r="M4374">
        <v>7464416</v>
      </c>
      <c r="R4374">
        <v>151849</v>
      </c>
      <c r="T4374">
        <v>17111759</v>
      </c>
      <c r="V4374">
        <v>17111759</v>
      </c>
      <c r="X4374">
        <v>305543</v>
      </c>
      <c r="Z4374">
        <v>5247481</v>
      </c>
      <c r="AD4374">
        <v>2586718</v>
      </c>
      <c r="AI4374">
        <v>8139742</v>
      </c>
      <c r="AJ4374">
        <v>25251501</v>
      </c>
      <c r="AK4374">
        <v>1617121</v>
      </c>
      <c r="AL4374">
        <v>2911779</v>
      </c>
      <c r="AM4374">
        <v>4528900</v>
      </c>
      <c r="AN4374">
        <v>1647270</v>
      </c>
      <c r="AO4374">
        <v>1605989</v>
      </c>
      <c r="AR4374">
        <v>7782159</v>
      </c>
      <c r="AT4374">
        <v>7782159</v>
      </c>
      <c r="AV4374">
        <v>3726826</v>
      </c>
      <c r="AW4374">
        <v>3726826</v>
      </c>
      <c r="BC4374">
        <v>3726826</v>
      </c>
      <c r="BD4374">
        <v>11508985</v>
      </c>
      <c r="BE4374">
        <v>759000</v>
      </c>
      <c r="BF4374">
        <v>517000</v>
      </c>
      <c r="BK4374">
        <v>7924000</v>
      </c>
      <c r="BL4374">
        <v>4542516</v>
      </c>
      <c r="BM4374">
        <v>13742516</v>
      </c>
      <c r="BN4374">
        <v>25251501</v>
      </c>
    </row>
    <row r="4375" spans="1:66" hidden="1" x14ac:dyDescent="0.25">
      <c r="A4375" t="s">
        <v>33</v>
      </c>
      <c r="B4375" t="s">
        <v>2211</v>
      </c>
      <c r="C4375">
        <v>900457885</v>
      </c>
      <c r="D4375" t="s">
        <v>2287</v>
      </c>
      <c r="E4375" t="s">
        <v>1774</v>
      </c>
      <c r="F4375" t="s">
        <v>132</v>
      </c>
      <c r="G4375" t="s">
        <v>45</v>
      </c>
      <c r="H4375" t="s">
        <v>1775</v>
      </c>
      <c r="I4375" t="s">
        <v>47</v>
      </c>
      <c r="J4375" t="s">
        <v>62</v>
      </c>
      <c r="K4375" t="s">
        <v>40</v>
      </c>
      <c r="L4375">
        <v>9646333</v>
      </c>
      <c r="M4375">
        <v>3608194</v>
      </c>
      <c r="R4375">
        <v>85839</v>
      </c>
      <c r="T4375">
        <v>13340366</v>
      </c>
      <c r="V4375">
        <v>13340366</v>
      </c>
      <c r="X4375">
        <v>32051</v>
      </c>
      <c r="Z4375">
        <v>4063672</v>
      </c>
      <c r="AD4375">
        <v>2448459</v>
      </c>
      <c r="AI4375">
        <v>6544182</v>
      </c>
      <c r="AJ4375">
        <v>19884548</v>
      </c>
      <c r="AK4375">
        <v>1130099</v>
      </c>
      <c r="AL4375">
        <v>2911779</v>
      </c>
      <c r="AM4375">
        <v>4041878</v>
      </c>
      <c r="AN4375">
        <v>1728512</v>
      </c>
      <c r="AO4375">
        <v>580343</v>
      </c>
      <c r="AR4375">
        <v>6350733</v>
      </c>
      <c r="AT4375">
        <v>6350733</v>
      </c>
      <c r="AV4375">
        <v>3061984</v>
      </c>
      <c r="AW4375">
        <v>3061984</v>
      </c>
      <c r="BC4375">
        <v>3061984</v>
      </c>
      <c r="BD4375">
        <v>9412717</v>
      </c>
      <c r="BE4375">
        <v>759000</v>
      </c>
      <c r="BF4375">
        <v>517000</v>
      </c>
      <c r="BK4375">
        <v>6328000</v>
      </c>
      <c r="BL4375">
        <v>2867831</v>
      </c>
      <c r="BM4375">
        <v>10471831</v>
      </c>
      <c r="BN4375">
        <v>19884548</v>
      </c>
    </row>
    <row r="4376" spans="1:66" hidden="1" x14ac:dyDescent="0.25">
      <c r="A4376" t="s">
        <v>33</v>
      </c>
      <c r="B4376" t="s">
        <v>2211</v>
      </c>
      <c r="C4376">
        <v>900458019</v>
      </c>
      <c r="D4376" t="s">
        <v>2287</v>
      </c>
      <c r="E4376" t="s">
        <v>5131</v>
      </c>
      <c r="F4376" t="s">
        <v>2400</v>
      </c>
      <c r="G4376" t="s">
        <v>45</v>
      </c>
      <c r="H4376" t="s">
        <v>1776</v>
      </c>
      <c r="I4376" t="s">
        <v>38</v>
      </c>
      <c r="J4376" t="s">
        <v>38</v>
      </c>
      <c r="K4376" t="s">
        <v>39</v>
      </c>
      <c r="L4376">
        <v>293572</v>
      </c>
      <c r="M4376">
        <v>3622652</v>
      </c>
      <c r="N4376">
        <v>2123201</v>
      </c>
      <c r="O4376">
        <v>198414</v>
      </c>
      <c r="R4376">
        <v>262859</v>
      </c>
      <c r="T4376">
        <v>6500698</v>
      </c>
      <c r="V4376">
        <v>6500698</v>
      </c>
      <c r="X4376">
        <v>479331</v>
      </c>
      <c r="Z4376">
        <v>9860</v>
      </c>
      <c r="AD4376">
        <v>92883</v>
      </c>
      <c r="AI4376">
        <v>582074</v>
      </c>
      <c r="AJ4376">
        <v>7082772</v>
      </c>
      <c r="AK4376">
        <v>118442</v>
      </c>
      <c r="AL4376">
        <v>468779</v>
      </c>
      <c r="AM4376">
        <v>587221</v>
      </c>
      <c r="AN4376">
        <v>660440</v>
      </c>
      <c r="AO4376">
        <v>31688</v>
      </c>
      <c r="AQ4376">
        <v>757632</v>
      </c>
      <c r="AR4376">
        <v>2036981</v>
      </c>
      <c r="AT4376">
        <v>2036981</v>
      </c>
      <c r="AX4376">
        <v>1437041</v>
      </c>
      <c r="BC4376">
        <v>1437041</v>
      </c>
      <c r="BD4376">
        <v>3474022</v>
      </c>
      <c r="BE4376">
        <v>4430374</v>
      </c>
      <c r="BL4376">
        <v>-821624</v>
      </c>
      <c r="BM4376">
        <v>3608750</v>
      </c>
      <c r="BN4376">
        <v>7082772</v>
      </c>
    </row>
    <row r="4377" spans="1:66" hidden="1" x14ac:dyDescent="0.25">
      <c r="A4377" t="s">
        <v>33</v>
      </c>
      <c r="B4377" t="s">
        <v>2211</v>
      </c>
      <c r="C4377">
        <v>900458019</v>
      </c>
      <c r="D4377" t="s">
        <v>2287</v>
      </c>
      <c r="E4377" t="s">
        <v>5131</v>
      </c>
      <c r="F4377" t="s">
        <v>2400</v>
      </c>
      <c r="G4377" t="s">
        <v>45</v>
      </c>
      <c r="H4377" t="s">
        <v>1776</v>
      </c>
      <c r="I4377" t="s">
        <v>38</v>
      </c>
      <c r="J4377" t="s">
        <v>38</v>
      </c>
      <c r="K4377" t="s">
        <v>40</v>
      </c>
      <c r="L4377">
        <v>862178</v>
      </c>
      <c r="M4377">
        <v>3919222</v>
      </c>
      <c r="N4377">
        <v>2274042</v>
      </c>
      <c r="O4377">
        <v>715967</v>
      </c>
      <c r="R4377">
        <v>172526</v>
      </c>
      <c r="T4377">
        <v>7943935</v>
      </c>
      <c r="V4377">
        <v>7943935</v>
      </c>
      <c r="X4377">
        <v>617675</v>
      </c>
      <c r="Z4377">
        <v>13938</v>
      </c>
      <c r="AD4377">
        <v>92883</v>
      </c>
      <c r="AI4377">
        <v>724496</v>
      </c>
      <c r="AJ4377">
        <v>8668431</v>
      </c>
      <c r="AK4377">
        <v>96580</v>
      </c>
      <c r="AL4377">
        <v>334430</v>
      </c>
      <c r="AM4377">
        <v>431010</v>
      </c>
      <c r="AN4377">
        <v>1441734</v>
      </c>
      <c r="AO4377">
        <v>166864</v>
      </c>
      <c r="AQ4377">
        <v>589838</v>
      </c>
      <c r="AR4377">
        <v>2629446</v>
      </c>
      <c r="AT4377">
        <v>2629446</v>
      </c>
      <c r="AX4377">
        <v>1789749</v>
      </c>
      <c r="BC4377">
        <v>1789749</v>
      </c>
      <c r="BD4377">
        <v>4419195</v>
      </c>
      <c r="BE4377">
        <v>4430374</v>
      </c>
      <c r="BL4377">
        <v>-181138</v>
      </c>
      <c r="BM4377">
        <v>4249236</v>
      </c>
      <c r="BN4377">
        <v>8668431</v>
      </c>
    </row>
    <row r="4378" spans="1:66" hidden="1" x14ac:dyDescent="0.25">
      <c r="A4378" t="s">
        <v>33</v>
      </c>
      <c r="B4378" t="s">
        <v>2211</v>
      </c>
      <c r="C4378">
        <v>900458786</v>
      </c>
      <c r="D4378" t="s">
        <v>2287</v>
      </c>
      <c r="E4378" t="s">
        <v>5132</v>
      </c>
      <c r="F4378" t="s">
        <v>704</v>
      </c>
      <c r="G4378" t="s">
        <v>45</v>
      </c>
      <c r="H4378" t="s">
        <v>5133</v>
      </c>
      <c r="I4378" t="s">
        <v>38</v>
      </c>
      <c r="J4378" t="s">
        <v>38</v>
      </c>
      <c r="K4378" t="s">
        <v>39</v>
      </c>
      <c r="L4378">
        <v>443090</v>
      </c>
      <c r="M4378">
        <v>8771778</v>
      </c>
      <c r="O4378">
        <v>1938202</v>
      </c>
      <c r="T4378">
        <v>11153070</v>
      </c>
      <c r="V4378">
        <v>11153070</v>
      </c>
      <c r="X4378">
        <v>666389</v>
      </c>
      <c r="AB4378">
        <v>115880</v>
      </c>
      <c r="AD4378">
        <v>170795</v>
      </c>
      <c r="AI4378">
        <v>953064</v>
      </c>
      <c r="AJ4378">
        <v>12106134</v>
      </c>
      <c r="AN4378">
        <v>4483125</v>
      </c>
      <c r="AO4378">
        <v>1544541</v>
      </c>
      <c r="AQ4378">
        <v>7708</v>
      </c>
      <c r="AR4378">
        <v>6035374</v>
      </c>
      <c r="AT4378">
        <v>6035374</v>
      </c>
      <c r="AX4378">
        <v>122765</v>
      </c>
      <c r="AY4378">
        <v>261130</v>
      </c>
      <c r="BC4378">
        <v>383895</v>
      </c>
      <c r="BD4378">
        <v>6419269</v>
      </c>
      <c r="BE4378">
        <v>100000</v>
      </c>
      <c r="BK4378">
        <v>4084721</v>
      </c>
      <c r="BL4378">
        <v>1502144</v>
      </c>
      <c r="BM4378">
        <v>5686865</v>
      </c>
      <c r="BN4378">
        <v>12106134</v>
      </c>
    </row>
    <row r="4379" spans="1:66" hidden="1" x14ac:dyDescent="0.25">
      <c r="A4379" t="s">
        <v>33</v>
      </c>
      <c r="B4379" t="s">
        <v>2211</v>
      </c>
      <c r="C4379">
        <v>900458786</v>
      </c>
      <c r="D4379" t="s">
        <v>2287</v>
      </c>
      <c r="E4379" t="s">
        <v>5132</v>
      </c>
      <c r="F4379" t="s">
        <v>704</v>
      </c>
      <c r="G4379" t="s">
        <v>45</v>
      </c>
      <c r="H4379" t="s">
        <v>5133</v>
      </c>
      <c r="I4379" t="s">
        <v>38</v>
      </c>
      <c r="J4379" t="s">
        <v>38</v>
      </c>
      <c r="K4379" t="s">
        <v>40</v>
      </c>
      <c r="L4379">
        <v>141619</v>
      </c>
      <c r="M4379">
        <v>5230437</v>
      </c>
      <c r="O4379">
        <v>2000271</v>
      </c>
      <c r="T4379">
        <v>7372327</v>
      </c>
      <c r="V4379">
        <v>7372327</v>
      </c>
      <c r="X4379">
        <v>926875</v>
      </c>
      <c r="AB4379">
        <v>272216</v>
      </c>
      <c r="AD4379">
        <v>12080</v>
      </c>
      <c r="AI4379">
        <v>1211171</v>
      </c>
      <c r="AJ4379">
        <v>8583498</v>
      </c>
      <c r="AN4379">
        <v>2379458</v>
      </c>
      <c r="AO4379">
        <v>325540</v>
      </c>
      <c r="AQ4379">
        <v>1328395</v>
      </c>
      <c r="AR4379">
        <v>4033393</v>
      </c>
      <c r="AT4379">
        <v>4033393</v>
      </c>
      <c r="AX4379">
        <v>355773</v>
      </c>
      <c r="AY4379">
        <v>48014</v>
      </c>
      <c r="BC4379">
        <v>403787</v>
      </c>
      <c r="BD4379">
        <v>4437180</v>
      </c>
      <c r="BE4379">
        <v>100000</v>
      </c>
      <c r="BK4379">
        <v>3558914</v>
      </c>
      <c r="BL4379">
        <v>487404</v>
      </c>
      <c r="BM4379">
        <v>4146318</v>
      </c>
      <c r="BN4379">
        <v>8583498</v>
      </c>
    </row>
    <row r="4380" spans="1:66" hidden="1" x14ac:dyDescent="0.25">
      <c r="A4380" t="s">
        <v>33</v>
      </c>
      <c r="B4380" t="s">
        <v>2211</v>
      </c>
      <c r="C4380">
        <v>900459737</v>
      </c>
      <c r="D4380" t="s">
        <v>2287</v>
      </c>
      <c r="E4380" t="s">
        <v>5134</v>
      </c>
      <c r="F4380" t="s">
        <v>1426</v>
      </c>
      <c r="G4380" t="s">
        <v>45</v>
      </c>
      <c r="H4380" t="s">
        <v>5135</v>
      </c>
      <c r="I4380" t="s">
        <v>47</v>
      </c>
      <c r="J4380" t="s">
        <v>48</v>
      </c>
      <c r="K4380" t="s">
        <v>39</v>
      </c>
      <c r="L4380">
        <v>33901101</v>
      </c>
      <c r="M4380">
        <v>20409214</v>
      </c>
      <c r="N4380">
        <v>11987141</v>
      </c>
      <c r="R4380">
        <v>5141753</v>
      </c>
      <c r="T4380">
        <v>71439209</v>
      </c>
      <c r="V4380">
        <v>71439209</v>
      </c>
      <c r="X4380">
        <v>95734525</v>
      </c>
      <c r="Z4380">
        <v>15522052</v>
      </c>
      <c r="AF4380">
        <v>1423091</v>
      </c>
      <c r="AG4380">
        <v>3720708</v>
      </c>
      <c r="AI4380">
        <v>116400376</v>
      </c>
      <c r="AJ4380">
        <v>187839585</v>
      </c>
      <c r="AK4380">
        <v>2211485</v>
      </c>
      <c r="AM4380">
        <v>2211485</v>
      </c>
      <c r="AN4380">
        <v>20609539</v>
      </c>
      <c r="AO4380">
        <v>10539570</v>
      </c>
      <c r="AP4380">
        <v>289184</v>
      </c>
      <c r="AQ4380">
        <v>2903532</v>
      </c>
      <c r="AR4380">
        <v>36553310</v>
      </c>
      <c r="AT4380">
        <v>36553310</v>
      </c>
      <c r="AY4380">
        <v>305754</v>
      </c>
      <c r="BB4380">
        <v>9212919</v>
      </c>
      <c r="BC4380">
        <v>9518673</v>
      </c>
      <c r="BD4380">
        <v>46071983</v>
      </c>
      <c r="BE4380">
        <v>388200</v>
      </c>
      <c r="BF4380">
        <v>38035075</v>
      </c>
      <c r="BK4380">
        <v>848274</v>
      </c>
      <c r="BL4380">
        <v>102496053</v>
      </c>
      <c r="BM4380">
        <v>141767602</v>
      </c>
      <c r="BN4380">
        <v>187839585</v>
      </c>
    </row>
    <row r="4381" spans="1:66" hidden="1" x14ac:dyDescent="0.25">
      <c r="A4381" t="s">
        <v>33</v>
      </c>
      <c r="B4381" t="s">
        <v>2211</v>
      </c>
      <c r="C4381">
        <v>900459737</v>
      </c>
      <c r="D4381" t="s">
        <v>2287</v>
      </c>
      <c r="E4381" t="s">
        <v>5134</v>
      </c>
      <c r="F4381" t="s">
        <v>1426</v>
      </c>
      <c r="G4381" t="s">
        <v>45</v>
      </c>
      <c r="H4381" t="s">
        <v>5135</v>
      </c>
      <c r="I4381" t="s">
        <v>47</v>
      </c>
      <c r="J4381" t="s">
        <v>48</v>
      </c>
      <c r="K4381" t="s">
        <v>40</v>
      </c>
      <c r="L4381">
        <v>17677704</v>
      </c>
      <c r="M4381">
        <v>7988755</v>
      </c>
      <c r="N4381">
        <v>10258308</v>
      </c>
      <c r="R4381">
        <v>4439731</v>
      </c>
      <c r="T4381">
        <v>40364498</v>
      </c>
      <c r="V4381">
        <v>40364498</v>
      </c>
      <c r="X4381">
        <v>95960943</v>
      </c>
      <c r="Z4381">
        <v>17719395</v>
      </c>
      <c r="AF4381">
        <v>3798518</v>
      </c>
      <c r="AG4381">
        <v>2633658</v>
      </c>
      <c r="AI4381">
        <v>120112514</v>
      </c>
      <c r="AJ4381">
        <v>160477012</v>
      </c>
      <c r="AK4381">
        <v>1975181</v>
      </c>
      <c r="AM4381">
        <v>1975181</v>
      </c>
      <c r="AN4381">
        <v>25260216</v>
      </c>
      <c r="AO4381">
        <v>6067878</v>
      </c>
      <c r="AP4381">
        <v>333570</v>
      </c>
      <c r="AQ4381">
        <v>4281322</v>
      </c>
      <c r="AR4381">
        <v>37918167</v>
      </c>
      <c r="AT4381">
        <v>37918167</v>
      </c>
      <c r="AY4381">
        <v>182565</v>
      </c>
      <c r="BB4381">
        <v>10768675</v>
      </c>
      <c r="BC4381">
        <v>10951240</v>
      </c>
      <c r="BD4381">
        <v>48869407</v>
      </c>
      <c r="BE4381">
        <v>388200</v>
      </c>
      <c r="BF4381">
        <v>38035075</v>
      </c>
      <c r="BK4381">
        <v>848274</v>
      </c>
      <c r="BL4381">
        <v>72336056</v>
      </c>
      <c r="BM4381">
        <v>111607605</v>
      </c>
      <c r="BN4381">
        <v>160477012</v>
      </c>
    </row>
    <row r="4382" spans="1:66" hidden="1" x14ac:dyDescent="0.25">
      <c r="A4382" t="s">
        <v>33</v>
      </c>
      <c r="B4382" t="s">
        <v>2211</v>
      </c>
      <c r="C4382">
        <v>900459781</v>
      </c>
      <c r="D4382" t="s">
        <v>2287</v>
      </c>
      <c r="E4382" t="s">
        <v>5136</v>
      </c>
      <c r="F4382" t="s">
        <v>197</v>
      </c>
      <c r="G4382" t="s">
        <v>45</v>
      </c>
      <c r="H4382" t="s">
        <v>5137</v>
      </c>
      <c r="I4382" t="s">
        <v>38</v>
      </c>
      <c r="J4382" t="s">
        <v>38</v>
      </c>
      <c r="K4382" t="s">
        <v>39</v>
      </c>
      <c r="L4382">
        <v>39</v>
      </c>
      <c r="M4382">
        <v>903465</v>
      </c>
      <c r="O4382">
        <v>11610</v>
      </c>
      <c r="T4382">
        <v>915114</v>
      </c>
      <c r="V4382">
        <v>915114</v>
      </c>
      <c r="X4382">
        <v>59201</v>
      </c>
      <c r="AB4382">
        <v>857510</v>
      </c>
      <c r="AC4382">
        <v>6183</v>
      </c>
      <c r="AD4382">
        <v>2538470</v>
      </c>
      <c r="AI4382">
        <v>3461364</v>
      </c>
      <c r="AJ4382">
        <v>4376478</v>
      </c>
      <c r="AK4382">
        <v>68705</v>
      </c>
      <c r="AM4382">
        <v>68705</v>
      </c>
      <c r="AN4382">
        <v>3772323</v>
      </c>
      <c r="AO4382">
        <v>90436</v>
      </c>
      <c r="AQ4382">
        <v>6293316</v>
      </c>
      <c r="AR4382">
        <v>10224780</v>
      </c>
      <c r="AT4382">
        <v>10224780</v>
      </c>
      <c r="AX4382">
        <v>401270</v>
      </c>
      <c r="BA4382">
        <v>1971</v>
      </c>
      <c r="BC4382">
        <v>403241</v>
      </c>
      <c r="BD4382">
        <v>10628021</v>
      </c>
      <c r="BE4382">
        <v>110000</v>
      </c>
      <c r="BK4382">
        <v>616445</v>
      </c>
      <c r="BL4382">
        <v>-6977988</v>
      </c>
      <c r="BM4382">
        <v>-6251543</v>
      </c>
      <c r="BN4382">
        <v>4376478</v>
      </c>
    </row>
    <row r="4383" spans="1:66" hidden="1" x14ac:dyDescent="0.25">
      <c r="A4383" t="s">
        <v>33</v>
      </c>
      <c r="B4383" t="s">
        <v>2211</v>
      </c>
      <c r="C4383">
        <v>900459781</v>
      </c>
      <c r="D4383" t="s">
        <v>2287</v>
      </c>
      <c r="E4383" t="s">
        <v>5136</v>
      </c>
      <c r="F4383" t="s">
        <v>197</v>
      </c>
      <c r="G4383" t="s">
        <v>45</v>
      </c>
      <c r="H4383" t="s">
        <v>5137</v>
      </c>
      <c r="I4383" t="s">
        <v>38</v>
      </c>
      <c r="J4383" t="s">
        <v>38</v>
      </c>
      <c r="K4383" t="s">
        <v>40</v>
      </c>
      <c r="L4383">
        <v>160270</v>
      </c>
      <c r="M4383">
        <v>8729379</v>
      </c>
      <c r="O4383">
        <v>44811</v>
      </c>
      <c r="R4383">
        <v>311698</v>
      </c>
      <c r="T4383">
        <v>9246158</v>
      </c>
      <c r="V4383">
        <v>9246158</v>
      </c>
      <c r="X4383">
        <v>77573</v>
      </c>
      <c r="AB4383">
        <v>917680</v>
      </c>
      <c r="AC4383">
        <v>22767731</v>
      </c>
      <c r="AD4383">
        <v>2538470</v>
      </c>
      <c r="AI4383">
        <v>26301454</v>
      </c>
      <c r="AJ4383">
        <v>35547612</v>
      </c>
      <c r="AK4383">
        <v>54460</v>
      </c>
      <c r="AM4383">
        <v>54460</v>
      </c>
      <c r="AN4383">
        <v>2262262</v>
      </c>
      <c r="AO4383">
        <v>25483</v>
      </c>
      <c r="AQ4383">
        <v>5896567</v>
      </c>
      <c r="AR4383">
        <v>8238772</v>
      </c>
      <c r="AT4383">
        <v>8238772</v>
      </c>
      <c r="AX4383">
        <v>14438465</v>
      </c>
      <c r="AZ4383">
        <v>8733538</v>
      </c>
      <c r="BC4383">
        <v>23172003</v>
      </c>
      <c r="BD4383">
        <v>31410775</v>
      </c>
      <c r="BE4383">
        <v>110000</v>
      </c>
      <c r="BK4383">
        <v>616445</v>
      </c>
      <c r="BL4383">
        <v>3410392</v>
      </c>
      <c r="BM4383">
        <v>4136837</v>
      </c>
      <c r="BN4383">
        <v>35547612</v>
      </c>
    </row>
    <row r="4384" spans="1:66" x14ac:dyDescent="0.25">
      <c r="A4384" t="s">
        <v>33</v>
      </c>
      <c r="B4384" t="s">
        <v>2211</v>
      </c>
      <c r="C4384">
        <v>900460474</v>
      </c>
      <c r="D4384" t="s">
        <v>2287</v>
      </c>
      <c r="E4384" t="s">
        <v>6383</v>
      </c>
      <c r="F4384" t="s">
        <v>320</v>
      </c>
      <c r="G4384" t="s">
        <v>45</v>
      </c>
      <c r="H4384" t="s">
        <v>6384</v>
      </c>
      <c r="I4384" t="s">
        <v>47</v>
      </c>
      <c r="J4384" t="s">
        <v>62</v>
      </c>
      <c r="K4384" t="s">
        <v>39</v>
      </c>
      <c r="L4384">
        <v>5114</v>
      </c>
      <c r="M4384">
        <v>12451329</v>
      </c>
      <c r="O4384">
        <v>5614</v>
      </c>
      <c r="T4384">
        <v>12462057</v>
      </c>
      <c r="V4384">
        <v>12462057</v>
      </c>
      <c r="AG4384">
        <v>44850929</v>
      </c>
      <c r="AI4384">
        <v>44850929</v>
      </c>
      <c r="AJ4384">
        <v>57312986</v>
      </c>
      <c r="AX4384">
        <v>57198375</v>
      </c>
      <c r="BC4384">
        <v>57198375</v>
      </c>
      <c r="BD4384">
        <v>57198375</v>
      </c>
      <c r="BE4384">
        <v>100000</v>
      </c>
      <c r="BL4384">
        <v>14611</v>
      </c>
      <c r="BM4384">
        <v>114611</v>
      </c>
      <c r="BN4384">
        <v>57312986</v>
      </c>
    </row>
    <row r="4385" spans="1:66" hidden="1" x14ac:dyDescent="0.25">
      <c r="A4385" t="s">
        <v>33</v>
      </c>
      <c r="B4385" t="s">
        <v>2211</v>
      </c>
      <c r="C4385">
        <v>900460474</v>
      </c>
      <c r="D4385" t="s">
        <v>2287</v>
      </c>
      <c r="E4385" t="s">
        <v>6383</v>
      </c>
      <c r="F4385" t="s">
        <v>320</v>
      </c>
      <c r="G4385" t="s">
        <v>45</v>
      </c>
      <c r="H4385" t="s">
        <v>6384</v>
      </c>
      <c r="I4385" t="s">
        <v>47</v>
      </c>
      <c r="J4385" t="s">
        <v>62</v>
      </c>
      <c r="K4385" t="s">
        <v>40</v>
      </c>
      <c r="L4385">
        <v>2393563</v>
      </c>
      <c r="M4385">
        <v>12451329</v>
      </c>
      <c r="T4385">
        <v>14844892</v>
      </c>
      <c r="V4385">
        <v>14844892</v>
      </c>
      <c r="AG4385">
        <v>43311707</v>
      </c>
      <c r="AI4385">
        <v>43311707</v>
      </c>
      <c r="AJ4385">
        <v>58156599</v>
      </c>
      <c r="AO4385">
        <v>5603</v>
      </c>
      <c r="AR4385">
        <v>5603</v>
      </c>
      <c r="AT4385">
        <v>5603</v>
      </c>
      <c r="BB4385">
        <v>58036385</v>
      </c>
      <c r="BC4385">
        <v>58036385</v>
      </c>
      <c r="BD4385">
        <v>58041988</v>
      </c>
      <c r="BE4385">
        <v>100000</v>
      </c>
      <c r="BL4385">
        <v>14611</v>
      </c>
      <c r="BM4385">
        <v>114611</v>
      </c>
      <c r="BN4385">
        <v>58156599</v>
      </c>
    </row>
    <row r="4386" spans="1:66" hidden="1" x14ac:dyDescent="0.25">
      <c r="A4386" t="s">
        <v>33</v>
      </c>
      <c r="B4386" t="s">
        <v>2211</v>
      </c>
      <c r="C4386">
        <v>900461257</v>
      </c>
      <c r="D4386" t="s">
        <v>2287</v>
      </c>
      <c r="E4386" t="s">
        <v>5138</v>
      </c>
      <c r="F4386" t="s">
        <v>53</v>
      </c>
      <c r="G4386" t="s">
        <v>45</v>
      </c>
      <c r="H4386" t="s">
        <v>5139</v>
      </c>
      <c r="I4386" t="s">
        <v>38</v>
      </c>
      <c r="J4386" t="s">
        <v>38</v>
      </c>
      <c r="K4386" t="s">
        <v>39</v>
      </c>
      <c r="L4386">
        <v>18454656</v>
      </c>
      <c r="M4386">
        <v>7192341</v>
      </c>
      <c r="O4386">
        <v>129903</v>
      </c>
      <c r="R4386">
        <v>1248</v>
      </c>
      <c r="T4386">
        <v>25778148</v>
      </c>
      <c r="V4386">
        <v>25778148</v>
      </c>
      <c r="X4386">
        <v>97</v>
      </c>
      <c r="Z4386">
        <v>64093</v>
      </c>
      <c r="AB4386">
        <v>0</v>
      </c>
      <c r="AI4386">
        <v>64190</v>
      </c>
      <c r="AJ4386">
        <v>25842338</v>
      </c>
      <c r="AN4386">
        <v>1292182</v>
      </c>
      <c r="AO4386">
        <v>42081</v>
      </c>
      <c r="AQ4386">
        <v>18421140</v>
      </c>
      <c r="AR4386">
        <v>19755403</v>
      </c>
      <c r="AT4386">
        <v>19755403</v>
      </c>
      <c r="AY4386">
        <v>4167</v>
      </c>
      <c r="BC4386">
        <v>4167</v>
      </c>
      <c r="BD4386">
        <v>19759570</v>
      </c>
      <c r="BE4386">
        <v>6348619</v>
      </c>
      <c r="BK4386">
        <v>239091</v>
      </c>
      <c r="BL4386">
        <v>-504942</v>
      </c>
      <c r="BM4386">
        <v>6082768</v>
      </c>
      <c r="BN4386">
        <v>25842338</v>
      </c>
    </row>
    <row r="4387" spans="1:66" hidden="1" x14ac:dyDescent="0.25">
      <c r="A4387" t="s">
        <v>33</v>
      </c>
      <c r="B4387" t="s">
        <v>2211</v>
      </c>
      <c r="C4387">
        <v>900461257</v>
      </c>
      <c r="D4387" t="s">
        <v>2287</v>
      </c>
      <c r="E4387" t="s">
        <v>5138</v>
      </c>
      <c r="F4387" t="s">
        <v>53</v>
      </c>
      <c r="G4387" t="s">
        <v>45</v>
      </c>
      <c r="H4387" t="s">
        <v>5139</v>
      </c>
      <c r="I4387" t="s">
        <v>38</v>
      </c>
      <c r="J4387" t="s">
        <v>38</v>
      </c>
      <c r="K4387" t="s">
        <v>40</v>
      </c>
      <c r="L4387">
        <v>17520374</v>
      </c>
      <c r="M4387">
        <v>1282013</v>
      </c>
      <c r="O4387">
        <v>30525</v>
      </c>
      <c r="R4387">
        <v>14729</v>
      </c>
      <c r="T4387">
        <v>18847641</v>
      </c>
      <c r="V4387">
        <v>18847641</v>
      </c>
      <c r="X4387">
        <v>909</v>
      </c>
      <c r="Z4387">
        <v>26614</v>
      </c>
      <c r="AB4387">
        <v>5931850</v>
      </c>
      <c r="AI4387">
        <v>5959373</v>
      </c>
      <c r="AJ4387">
        <v>24807014</v>
      </c>
      <c r="AN4387">
        <v>706463</v>
      </c>
      <c r="AO4387">
        <v>18390</v>
      </c>
      <c r="AP4387">
        <v>860556</v>
      </c>
      <c r="AQ4387">
        <v>16665934</v>
      </c>
      <c r="AR4387">
        <v>18251343</v>
      </c>
      <c r="AT4387">
        <v>18251343</v>
      </c>
      <c r="AY4387">
        <v>5465</v>
      </c>
      <c r="BA4387">
        <v>664654</v>
      </c>
      <c r="BC4387">
        <v>670119</v>
      </c>
      <c r="BD4387">
        <v>18921462</v>
      </c>
      <c r="BE4387">
        <v>6348619</v>
      </c>
      <c r="BK4387">
        <v>235959</v>
      </c>
      <c r="BL4387">
        <v>-699026</v>
      </c>
      <c r="BM4387">
        <v>5885552</v>
      </c>
      <c r="BN4387">
        <v>24807014</v>
      </c>
    </row>
    <row r="4388" spans="1:66" hidden="1" x14ac:dyDescent="0.25">
      <c r="A4388" t="s">
        <v>33</v>
      </c>
      <c r="B4388" t="s">
        <v>2211</v>
      </c>
      <c r="C4388">
        <v>900462228</v>
      </c>
      <c r="D4388" t="s">
        <v>2287</v>
      </c>
      <c r="E4388" t="s">
        <v>5140</v>
      </c>
      <c r="F4388" t="s">
        <v>792</v>
      </c>
      <c r="G4388" t="s">
        <v>45</v>
      </c>
      <c r="H4388" t="s">
        <v>1777</v>
      </c>
      <c r="I4388" t="s">
        <v>38</v>
      </c>
      <c r="J4388" t="s">
        <v>38</v>
      </c>
      <c r="K4388" t="s">
        <v>39</v>
      </c>
      <c r="L4388">
        <v>1696798</v>
      </c>
      <c r="M4388">
        <v>3840112</v>
      </c>
      <c r="O4388">
        <v>1036843</v>
      </c>
      <c r="Q4388">
        <v>3359694</v>
      </c>
      <c r="T4388">
        <v>9933447</v>
      </c>
      <c r="V4388">
        <v>9933447</v>
      </c>
      <c r="X4388">
        <v>668385</v>
      </c>
      <c r="Z4388">
        <v>3004218</v>
      </c>
      <c r="AD4388">
        <v>10086111</v>
      </c>
      <c r="AF4388">
        <v>1428393</v>
      </c>
      <c r="AI4388">
        <v>15187107</v>
      </c>
      <c r="AJ4388">
        <v>25120554</v>
      </c>
      <c r="AK4388">
        <v>1949681</v>
      </c>
      <c r="AL4388">
        <v>106940</v>
      </c>
      <c r="AM4388">
        <v>2056621</v>
      </c>
      <c r="AN4388">
        <v>5497889</v>
      </c>
      <c r="AO4388">
        <v>639797</v>
      </c>
      <c r="AP4388">
        <v>1186549</v>
      </c>
      <c r="AQ4388">
        <v>678847</v>
      </c>
      <c r="AR4388">
        <v>10059703</v>
      </c>
      <c r="AT4388">
        <v>10059703</v>
      </c>
      <c r="BA4388">
        <v>3436063</v>
      </c>
      <c r="BB4388">
        <v>6039465</v>
      </c>
      <c r="BC4388">
        <v>9475528</v>
      </c>
      <c r="BD4388">
        <v>19535231</v>
      </c>
      <c r="BE4388">
        <v>25100640</v>
      </c>
      <c r="BF4388">
        <v>6700000</v>
      </c>
      <c r="BL4388">
        <v>-26215317</v>
      </c>
      <c r="BM4388">
        <v>5585323</v>
      </c>
      <c r="BN4388">
        <v>25120554</v>
      </c>
    </row>
    <row r="4389" spans="1:66" hidden="1" x14ac:dyDescent="0.25">
      <c r="A4389" t="s">
        <v>33</v>
      </c>
      <c r="B4389" t="s">
        <v>2211</v>
      </c>
      <c r="C4389">
        <v>900462228</v>
      </c>
      <c r="D4389" t="s">
        <v>2287</v>
      </c>
      <c r="E4389" t="s">
        <v>5140</v>
      </c>
      <c r="F4389" t="s">
        <v>792</v>
      </c>
      <c r="G4389" t="s">
        <v>45</v>
      </c>
      <c r="H4389" t="s">
        <v>1777</v>
      </c>
      <c r="I4389" t="s">
        <v>38</v>
      </c>
      <c r="J4389" t="s">
        <v>38</v>
      </c>
      <c r="K4389" t="s">
        <v>40</v>
      </c>
      <c r="L4389">
        <v>778437</v>
      </c>
      <c r="M4389">
        <v>3753024</v>
      </c>
      <c r="O4389">
        <v>818203</v>
      </c>
      <c r="Q4389">
        <v>5342512</v>
      </c>
      <c r="T4389">
        <v>10692176</v>
      </c>
      <c r="V4389">
        <v>10692176</v>
      </c>
      <c r="X4389">
        <v>765556</v>
      </c>
      <c r="Z4389">
        <v>3494740</v>
      </c>
      <c r="AD4389">
        <v>8693429</v>
      </c>
      <c r="AF4389">
        <v>1292830</v>
      </c>
      <c r="AI4389">
        <v>14246555</v>
      </c>
      <c r="AJ4389">
        <v>24938731</v>
      </c>
      <c r="AK4389">
        <v>80316</v>
      </c>
      <c r="AL4389">
        <v>43389</v>
      </c>
      <c r="AM4389">
        <v>123705</v>
      </c>
      <c r="AN4389">
        <v>4051907</v>
      </c>
      <c r="AO4389">
        <v>920048</v>
      </c>
      <c r="AP4389">
        <v>3692066</v>
      </c>
      <c r="AQ4389">
        <v>511616</v>
      </c>
      <c r="AR4389">
        <v>9299342</v>
      </c>
      <c r="AT4389">
        <v>9299342</v>
      </c>
      <c r="BA4389">
        <v>3079327</v>
      </c>
      <c r="BB4389">
        <v>3212231</v>
      </c>
      <c r="BC4389">
        <v>6291558</v>
      </c>
      <c r="BD4389">
        <v>15590900</v>
      </c>
      <c r="BE4389">
        <v>25100640</v>
      </c>
      <c r="BF4389">
        <v>6700000</v>
      </c>
      <c r="BL4389">
        <v>-22452809</v>
      </c>
      <c r="BM4389">
        <v>9347831</v>
      </c>
      <c r="BN4389">
        <v>24938731</v>
      </c>
    </row>
    <row r="4390" spans="1:66" hidden="1" x14ac:dyDescent="0.25">
      <c r="A4390" t="s">
        <v>33</v>
      </c>
      <c r="B4390" t="s">
        <v>2211</v>
      </c>
      <c r="C4390">
        <v>900463394</v>
      </c>
      <c r="D4390" t="s">
        <v>2287</v>
      </c>
      <c r="E4390" t="s">
        <v>5141</v>
      </c>
      <c r="F4390" t="s">
        <v>2727</v>
      </c>
      <c r="G4390" t="s">
        <v>45</v>
      </c>
      <c r="H4390" t="s">
        <v>1698</v>
      </c>
      <c r="I4390" t="s">
        <v>47</v>
      </c>
      <c r="J4390" t="s">
        <v>62</v>
      </c>
      <c r="K4390" t="s">
        <v>39</v>
      </c>
      <c r="L4390">
        <v>146113</v>
      </c>
      <c r="M4390">
        <v>9967730</v>
      </c>
      <c r="N4390">
        <v>687493</v>
      </c>
      <c r="O4390">
        <v>83937</v>
      </c>
      <c r="R4390">
        <v>305785</v>
      </c>
      <c r="T4390">
        <v>11191058</v>
      </c>
      <c r="V4390">
        <v>11191058</v>
      </c>
      <c r="W4390">
        <v>763357</v>
      </c>
      <c r="AI4390">
        <v>763357</v>
      </c>
      <c r="AJ4390">
        <v>11954415</v>
      </c>
      <c r="AK4390">
        <v>28324</v>
      </c>
      <c r="AM4390">
        <v>28324</v>
      </c>
      <c r="AN4390">
        <v>5629362</v>
      </c>
      <c r="AO4390">
        <v>72563</v>
      </c>
      <c r="AP4390">
        <v>160636</v>
      </c>
      <c r="AQ4390">
        <v>4818599</v>
      </c>
      <c r="AR4390">
        <v>10709484</v>
      </c>
      <c r="AT4390">
        <v>10709484</v>
      </c>
      <c r="BD4390">
        <v>10709484</v>
      </c>
      <c r="BE4390">
        <v>620000</v>
      </c>
      <c r="BK4390">
        <v>77237</v>
      </c>
      <c r="BL4390">
        <v>547694</v>
      </c>
      <c r="BM4390">
        <v>1244931</v>
      </c>
      <c r="BN4390">
        <v>11954415</v>
      </c>
    </row>
    <row r="4391" spans="1:66" hidden="1" x14ac:dyDescent="0.25">
      <c r="A4391" t="s">
        <v>33</v>
      </c>
      <c r="B4391" t="s">
        <v>2211</v>
      </c>
      <c r="C4391">
        <v>900463394</v>
      </c>
      <c r="D4391" t="s">
        <v>2287</v>
      </c>
      <c r="E4391" t="s">
        <v>5141</v>
      </c>
      <c r="F4391" t="s">
        <v>2727</v>
      </c>
      <c r="G4391" t="s">
        <v>45</v>
      </c>
      <c r="H4391" t="s">
        <v>1698</v>
      </c>
      <c r="I4391" t="s">
        <v>47</v>
      </c>
      <c r="J4391" t="s">
        <v>62</v>
      </c>
      <c r="K4391" t="s">
        <v>40</v>
      </c>
      <c r="L4391">
        <v>990383</v>
      </c>
      <c r="M4391">
        <v>10057120</v>
      </c>
      <c r="N4391">
        <v>1763745</v>
      </c>
      <c r="O4391">
        <v>100165</v>
      </c>
      <c r="R4391">
        <v>322928</v>
      </c>
      <c r="T4391">
        <v>13234341</v>
      </c>
      <c r="V4391">
        <v>13234341</v>
      </c>
      <c r="W4391">
        <v>762794</v>
      </c>
      <c r="AI4391">
        <v>762794</v>
      </c>
      <c r="AJ4391">
        <v>13997135</v>
      </c>
      <c r="AK4391">
        <v>38806</v>
      </c>
      <c r="AM4391">
        <v>38806</v>
      </c>
      <c r="AN4391">
        <v>6143397</v>
      </c>
      <c r="AO4391">
        <v>73219</v>
      </c>
      <c r="AP4391">
        <v>308730</v>
      </c>
      <c r="AQ4391">
        <v>6371239</v>
      </c>
      <c r="AR4391">
        <v>12935391</v>
      </c>
      <c r="AT4391">
        <v>12935391</v>
      </c>
      <c r="BD4391">
        <v>12935391</v>
      </c>
      <c r="BE4391">
        <v>620000</v>
      </c>
      <c r="BK4391">
        <v>77237</v>
      </c>
      <c r="BL4391">
        <v>364507</v>
      </c>
      <c r="BM4391">
        <v>1061744</v>
      </c>
      <c r="BN4391">
        <v>13997135</v>
      </c>
    </row>
    <row r="4392" spans="1:66" hidden="1" x14ac:dyDescent="0.25">
      <c r="A4392" t="s">
        <v>33</v>
      </c>
      <c r="B4392" t="s">
        <v>2211</v>
      </c>
      <c r="C4392">
        <v>900464041</v>
      </c>
      <c r="D4392" t="s">
        <v>2287</v>
      </c>
      <c r="E4392" t="s">
        <v>5142</v>
      </c>
      <c r="F4392" t="s">
        <v>452</v>
      </c>
      <c r="G4392" t="s">
        <v>45</v>
      </c>
      <c r="H4392" t="s">
        <v>5143</v>
      </c>
      <c r="I4392" t="s">
        <v>38</v>
      </c>
      <c r="J4392" t="s">
        <v>38</v>
      </c>
      <c r="K4392" t="s">
        <v>39</v>
      </c>
      <c r="L4392">
        <v>16810254</v>
      </c>
      <c r="M4392">
        <v>1076331</v>
      </c>
      <c r="O4392">
        <v>2343727</v>
      </c>
      <c r="T4392">
        <v>20230312</v>
      </c>
      <c r="V4392">
        <v>20230312</v>
      </c>
      <c r="X4392">
        <v>59407102</v>
      </c>
      <c r="AE4392">
        <v>17111759</v>
      </c>
      <c r="AF4392">
        <v>112729</v>
      </c>
      <c r="AI4392">
        <v>76631590</v>
      </c>
      <c r="AJ4392">
        <v>96861902</v>
      </c>
      <c r="AK4392">
        <v>416377</v>
      </c>
      <c r="AL4392">
        <v>5379890</v>
      </c>
      <c r="AM4392">
        <v>5796267</v>
      </c>
      <c r="AN4392">
        <v>161403</v>
      </c>
      <c r="AO4392">
        <v>452340</v>
      </c>
      <c r="AR4392">
        <v>6410010</v>
      </c>
      <c r="AT4392">
        <v>6410010</v>
      </c>
      <c r="AV4392">
        <v>1961036</v>
      </c>
      <c r="AW4392">
        <v>1961036</v>
      </c>
      <c r="AX4392">
        <v>37216257</v>
      </c>
      <c r="AY4392">
        <v>16429438</v>
      </c>
      <c r="BC4392">
        <v>55606731</v>
      </c>
      <c r="BD4392">
        <v>62016741</v>
      </c>
      <c r="BE4392">
        <v>19022426</v>
      </c>
      <c r="BF4392">
        <v>20505761</v>
      </c>
      <c r="BL4392">
        <v>-4683026</v>
      </c>
      <c r="BM4392">
        <v>34845161</v>
      </c>
      <c r="BN4392">
        <v>96861902</v>
      </c>
    </row>
    <row r="4393" spans="1:66" hidden="1" x14ac:dyDescent="0.25">
      <c r="A4393" t="s">
        <v>33</v>
      </c>
      <c r="B4393" t="s">
        <v>2211</v>
      </c>
      <c r="C4393">
        <v>900464041</v>
      </c>
      <c r="D4393" t="s">
        <v>2287</v>
      </c>
      <c r="E4393" t="s">
        <v>5142</v>
      </c>
      <c r="F4393" t="s">
        <v>452</v>
      </c>
      <c r="G4393" t="s">
        <v>45</v>
      </c>
      <c r="H4393" t="s">
        <v>5143</v>
      </c>
      <c r="I4393" t="s">
        <v>38</v>
      </c>
      <c r="J4393" t="s">
        <v>38</v>
      </c>
      <c r="K4393" t="s">
        <v>40</v>
      </c>
      <c r="L4393">
        <v>10640033</v>
      </c>
      <c r="M4393">
        <v>1241288</v>
      </c>
      <c r="O4393">
        <v>2864771</v>
      </c>
      <c r="T4393">
        <v>14746092</v>
      </c>
      <c r="V4393">
        <v>14746092</v>
      </c>
      <c r="X4393">
        <v>56746644</v>
      </c>
      <c r="AE4393">
        <v>14446623</v>
      </c>
      <c r="AF4393">
        <v>206027</v>
      </c>
      <c r="AI4393">
        <v>71399294</v>
      </c>
      <c r="AJ4393">
        <v>86145386</v>
      </c>
      <c r="AK4393">
        <v>369216</v>
      </c>
      <c r="AL4393">
        <v>5358759</v>
      </c>
      <c r="AM4393">
        <v>5727975</v>
      </c>
      <c r="AN4393">
        <v>249166</v>
      </c>
      <c r="AO4393">
        <v>354730</v>
      </c>
      <c r="AR4393">
        <v>6331871</v>
      </c>
      <c r="AT4393">
        <v>6331871</v>
      </c>
      <c r="AV4393">
        <v>1982007</v>
      </c>
      <c r="AW4393">
        <v>1982007</v>
      </c>
      <c r="AX4393">
        <v>27513318</v>
      </c>
      <c r="AY4393">
        <v>13472802</v>
      </c>
      <c r="BC4393">
        <v>42968127</v>
      </c>
      <c r="BD4393">
        <v>49299998</v>
      </c>
      <c r="BE4393">
        <v>19022426</v>
      </c>
      <c r="BF4393">
        <v>20505761</v>
      </c>
      <c r="BL4393">
        <v>-2682799</v>
      </c>
      <c r="BM4393">
        <v>36845388</v>
      </c>
      <c r="BN4393">
        <v>86145386</v>
      </c>
    </row>
    <row r="4394" spans="1:66" hidden="1" x14ac:dyDescent="0.25">
      <c r="A4394" t="s">
        <v>33</v>
      </c>
      <c r="B4394" t="s">
        <v>2211</v>
      </c>
      <c r="C4394">
        <v>900464187</v>
      </c>
      <c r="D4394" t="s">
        <v>2287</v>
      </c>
      <c r="E4394" t="s">
        <v>1778</v>
      </c>
      <c r="F4394" t="s">
        <v>1754</v>
      </c>
      <c r="G4394" t="s">
        <v>36</v>
      </c>
      <c r="H4394" t="s">
        <v>1779</v>
      </c>
      <c r="I4394" t="s">
        <v>47</v>
      </c>
      <c r="J4394" t="s">
        <v>62</v>
      </c>
      <c r="K4394" t="s">
        <v>39</v>
      </c>
      <c r="L4394">
        <v>23900646</v>
      </c>
      <c r="M4394">
        <v>7077914</v>
      </c>
      <c r="N4394">
        <v>1164429</v>
      </c>
      <c r="O4394">
        <v>3667904</v>
      </c>
      <c r="P4394">
        <v>0</v>
      </c>
      <c r="Q4394">
        <v>0</v>
      </c>
      <c r="R4394">
        <v>881148</v>
      </c>
      <c r="T4394">
        <v>36692041</v>
      </c>
      <c r="U4394">
        <v>0</v>
      </c>
      <c r="V4394">
        <v>36692041</v>
      </c>
      <c r="W4394">
        <v>0</v>
      </c>
      <c r="X4394">
        <v>6562534</v>
      </c>
      <c r="Y4394">
        <v>0</v>
      </c>
      <c r="Z4394">
        <v>6609435</v>
      </c>
      <c r="AA4394">
        <v>0</v>
      </c>
      <c r="AB4394">
        <v>667175</v>
      </c>
      <c r="AC4394">
        <v>0</v>
      </c>
      <c r="AD4394">
        <v>0</v>
      </c>
      <c r="AE4394">
        <v>0</v>
      </c>
      <c r="AF4394">
        <v>0</v>
      </c>
      <c r="AG4394">
        <v>0</v>
      </c>
      <c r="AH4394">
        <v>0</v>
      </c>
      <c r="AI4394">
        <v>13839144</v>
      </c>
      <c r="AJ4394">
        <v>50531185</v>
      </c>
      <c r="AK4394">
        <v>0</v>
      </c>
      <c r="AL4394">
        <v>0</v>
      </c>
      <c r="AM4394">
        <v>0</v>
      </c>
      <c r="AN4394">
        <v>13785877</v>
      </c>
      <c r="AO4394">
        <v>631568</v>
      </c>
      <c r="AP4394">
        <v>14128673</v>
      </c>
      <c r="AQ4394">
        <v>24984964</v>
      </c>
      <c r="AR4394">
        <v>53531082</v>
      </c>
      <c r="AS4394">
        <v>0</v>
      </c>
      <c r="AT4394">
        <v>53531082</v>
      </c>
      <c r="AU4394">
        <v>0</v>
      </c>
      <c r="AV4394">
        <v>0</v>
      </c>
      <c r="AW4394">
        <v>0</v>
      </c>
      <c r="AX4394">
        <v>214495</v>
      </c>
      <c r="AY4394">
        <v>0</v>
      </c>
      <c r="AZ4394">
        <v>0</v>
      </c>
      <c r="BA4394">
        <v>5369768</v>
      </c>
      <c r="BB4394">
        <v>718563</v>
      </c>
      <c r="BC4394">
        <v>6302826</v>
      </c>
      <c r="BD4394">
        <v>59833908</v>
      </c>
      <c r="BE4394">
        <v>5000000</v>
      </c>
      <c r="BF4394">
        <v>50009299</v>
      </c>
      <c r="BG4394">
        <v>0</v>
      </c>
      <c r="BH4394">
        <v>0</v>
      </c>
      <c r="BI4394">
        <v>0</v>
      </c>
      <c r="BJ4394">
        <v>0</v>
      </c>
      <c r="BK4394">
        <v>21603787</v>
      </c>
      <c r="BL4394">
        <v>-85915809</v>
      </c>
      <c r="BM4394">
        <v>-9302723</v>
      </c>
      <c r="BN4394">
        <v>50531185</v>
      </c>
    </row>
    <row r="4395" spans="1:66" hidden="1" x14ac:dyDescent="0.25">
      <c r="A4395" t="s">
        <v>33</v>
      </c>
      <c r="B4395" t="s">
        <v>2211</v>
      </c>
      <c r="C4395">
        <v>900464187</v>
      </c>
      <c r="D4395" t="s">
        <v>2287</v>
      </c>
      <c r="E4395" t="s">
        <v>1778</v>
      </c>
      <c r="F4395" t="s">
        <v>1754</v>
      </c>
      <c r="G4395" t="s">
        <v>36</v>
      </c>
      <c r="H4395" t="s">
        <v>1779</v>
      </c>
      <c r="I4395" t="s">
        <v>47</v>
      </c>
      <c r="J4395" t="s">
        <v>62</v>
      </c>
      <c r="K4395" t="s">
        <v>40</v>
      </c>
      <c r="L4395">
        <v>781278</v>
      </c>
      <c r="M4395">
        <v>4889713</v>
      </c>
      <c r="N4395">
        <v>809439</v>
      </c>
      <c r="O4395">
        <v>2545943</v>
      </c>
      <c r="P4395">
        <v>0</v>
      </c>
      <c r="Q4395">
        <v>0</v>
      </c>
      <c r="R4395">
        <v>1593600</v>
      </c>
      <c r="S4395">
        <v>0</v>
      </c>
      <c r="T4395">
        <v>10619973</v>
      </c>
      <c r="U4395">
        <v>0</v>
      </c>
      <c r="V4395">
        <v>10619973</v>
      </c>
      <c r="W4395">
        <v>0</v>
      </c>
      <c r="X4395">
        <v>5774326</v>
      </c>
      <c r="Y4395">
        <v>0</v>
      </c>
      <c r="Z4395">
        <v>4615348</v>
      </c>
      <c r="AA4395">
        <v>0</v>
      </c>
      <c r="AB4395">
        <v>5950716</v>
      </c>
      <c r="AC4395">
        <v>0</v>
      </c>
      <c r="AD4395">
        <v>0</v>
      </c>
      <c r="AE4395">
        <v>0</v>
      </c>
      <c r="AF4395">
        <v>0</v>
      </c>
      <c r="AG4395">
        <v>0</v>
      </c>
      <c r="AH4395">
        <v>0</v>
      </c>
      <c r="AI4395">
        <v>16340390</v>
      </c>
      <c r="AJ4395">
        <v>26960363</v>
      </c>
      <c r="AK4395">
        <v>0</v>
      </c>
      <c r="AL4395">
        <v>0</v>
      </c>
      <c r="AM4395">
        <v>0</v>
      </c>
      <c r="AN4395">
        <v>14939938</v>
      </c>
      <c r="AO4395">
        <v>6109</v>
      </c>
      <c r="AP4395">
        <v>22082330</v>
      </c>
      <c r="AQ4395">
        <v>3227588</v>
      </c>
      <c r="AR4395">
        <v>40255965</v>
      </c>
      <c r="AS4395">
        <v>0</v>
      </c>
      <c r="AT4395">
        <v>40255965</v>
      </c>
      <c r="AU4395">
        <v>0</v>
      </c>
      <c r="AV4395">
        <v>0</v>
      </c>
      <c r="AW4395">
        <v>0</v>
      </c>
      <c r="AX4395">
        <v>189439</v>
      </c>
      <c r="AY4395">
        <v>0</v>
      </c>
      <c r="AZ4395">
        <v>0</v>
      </c>
      <c r="BA4395">
        <v>10171543</v>
      </c>
      <c r="BB4395">
        <v>958085</v>
      </c>
      <c r="BC4395">
        <v>11319067</v>
      </c>
      <c r="BD4395">
        <v>51575032</v>
      </c>
      <c r="BE4395">
        <v>5000000</v>
      </c>
      <c r="BF4395">
        <v>50009299</v>
      </c>
      <c r="BG4395">
        <v>0</v>
      </c>
      <c r="BH4395">
        <v>0</v>
      </c>
      <c r="BI4395">
        <v>0</v>
      </c>
      <c r="BJ4395">
        <v>0</v>
      </c>
      <c r="BK4395">
        <v>21628045</v>
      </c>
      <c r="BL4395">
        <v>-101252013</v>
      </c>
      <c r="BM4395">
        <v>-24614669</v>
      </c>
      <c r="BN4395">
        <v>26960363</v>
      </c>
    </row>
    <row r="4396" spans="1:66" hidden="1" x14ac:dyDescent="0.25">
      <c r="A4396" t="s">
        <v>33</v>
      </c>
      <c r="B4396" t="s">
        <v>2211</v>
      </c>
      <c r="C4396">
        <v>900465083</v>
      </c>
      <c r="D4396" t="s">
        <v>2287</v>
      </c>
      <c r="E4396" t="s">
        <v>1780</v>
      </c>
      <c r="F4396" t="s">
        <v>114</v>
      </c>
      <c r="G4396" t="s">
        <v>45</v>
      </c>
      <c r="H4396" t="s">
        <v>5144</v>
      </c>
      <c r="I4396" t="s">
        <v>57</v>
      </c>
      <c r="J4396" t="s">
        <v>83</v>
      </c>
      <c r="K4396" t="s">
        <v>39</v>
      </c>
      <c r="L4396">
        <v>24714</v>
      </c>
      <c r="M4396">
        <v>770499</v>
      </c>
      <c r="N4396">
        <v>0</v>
      </c>
      <c r="O4396">
        <v>0</v>
      </c>
      <c r="P4396">
        <v>0</v>
      </c>
      <c r="Q4396">
        <v>0</v>
      </c>
      <c r="R4396">
        <v>0</v>
      </c>
      <c r="S4396">
        <v>0</v>
      </c>
      <c r="T4396">
        <v>795213</v>
      </c>
      <c r="U4396">
        <v>0</v>
      </c>
      <c r="V4396">
        <v>795213</v>
      </c>
      <c r="W4396">
        <v>0</v>
      </c>
      <c r="X4396">
        <v>29594567</v>
      </c>
      <c r="Y4396">
        <v>0</v>
      </c>
      <c r="Z4396">
        <v>0</v>
      </c>
      <c r="AA4396">
        <v>392760</v>
      </c>
      <c r="AB4396">
        <v>0</v>
      </c>
      <c r="AC4396">
        <v>0</v>
      </c>
      <c r="AD4396">
        <v>0</v>
      </c>
      <c r="AE4396">
        <v>0</v>
      </c>
      <c r="AF4396">
        <v>0</v>
      </c>
      <c r="AG4396">
        <v>0</v>
      </c>
      <c r="AH4396">
        <v>0</v>
      </c>
      <c r="AI4396">
        <v>29987327</v>
      </c>
      <c r="AJ4396">
        <v>30782540</v>
      </c>
      <c r="AK4396">
        <v>118567</v>
      </c>
      <c r="AL4396">
        <v>0</v>
      </c>
      <c r="AM4396">
        <v>118567</v>
      </c>
      <c r="AN4396">
        <v>816091</v>
      </c>
      <c r="AO4396">
        <v>59896</v>
      </c>
      <c r="AP4396">
        <v>30972</v>
      </c>
      <c r="AQ4396">
        <v>0</v>
      </c>
      <c r="AR4396">
        <v>1025526</v>
      </c>
      <c r="AS4396">
        <v>0</v>
      </c>
      <c r="AT4396">
        <v>1025526</v>
      </c>
      <c r="AU4396">
        <v>0</v>
      </c>
      <c r="AV4396">
        <v>0</v>
      </c>
      <c r="AW4396">
        <v>0</v>
      </c>
      <c r="AX4396">
        <v>740489</v>
      </c>
      <c r="AY4396">
        <v>0</v>
      </c>
      <c r="AZ4396">
        <v>0</v>
      </c>
      <c r="BA4396">
        <v>7340277</v>
      </c>
      <c r="BB4396">
        <v>0</v>
      </c>
      <c r="BC4396">
        <v>8080766</v>
      </c>
      <c r="BD4396">
        <v>9106292</v>
      </c>
      <c r="BE4396">
        <v>2050000</v>
      </c>
      <c r="BF4396">
        <v>0</v>
      </c>
      <c r="BG4396">
        <v>0</v>
      </c>
      <c r="BH4396">
        <v>0</v>
      </c>
      <c r="BI4396">
        <v>0</v>
      </c>
      <c r="BJ4396">
        <v>18184107</v>
      </c>
      <c r="BK4396">
        <v>69196</v>
      </c>
      <c r="BL4396">
        <v>1372945</v>
      </c>
      <c r="BM4396">
        <v>21676248</v>
      </c>
      <c r="BN4396">
        <v>30782540</v>
      </c>
    </row>
    <row r="4397" spans="1:66" hidden="1" x14ac:dyDescent="0.25">
      <c r="A4397" t="s">
        <v>33</v>
      </c>
      <c r="B4397" t="s">
        <v>2211</v>
      </c>
      <c r="C4397">
        <v>900465083</v>
      </c>
      <c r="D4397" t="s">
        <v>2287</v>
      </c>
      <c r="E4397" t="s">
        <v>1780</v>
      </c>
      <c r="F4397" t="s">
        <v>114</v>
      </c>
      <c r="G4397" t="s">
        <v>45</v>
      </c>
      <c r="H4397" t="s">
        <v>5144</v>
      </c>
      <c r="I4397" t="s">
        <v>57</v>
      </c>
      <c r="J4397" t="s">
        <v>83</v>
      </c>
      <c r="K4397" t="s">
        <v>40</v>
      </c>
      <c r="L4397">
        <v>266890</v>
      </c>
      <c r="M4397">
        <v>908765</v>
      </c>
      <c r="N4397">
        <v>0</v>
      </c>
      <c r="O4397">
        <v>0</v>
      </c>
      <c r="P4397">
        <v>0</v>
      </c>
      <c r="Q4397">
        <v>0</v>
      </c>
      <c r="R4397">
        <v>0</v>
      </c>
      <c r="S4397">
        <v>0</v>
      </c>
      <c r="T4397">
        <v>1175655</v>
      </c>
      <c r="U4397">
        <v>0</v>
      </c>
      <c r="V4397">
        <v>1175655</v>
      </c>
      <c r="W4397">
        <v>0</v>
      </c>
      <c r="X4397">
        <v>29460972</v>
      </c>
      <c r="Y4397">
        <v>0</v>
      </c>
      <c r="Z4397">
        <v>0</v>
      </c>
      <c r="AA4397">
        <v>177598</v>
      </c>
      <c r="AB4397">
        <v>0</v>
      </c>
      <c r="AC4397">
        <v>0</v>
      </c>
      <c r="AD4397">
        <v>0</v>
      </c>
      <c r="AE4397">
        <v>0</v>
      </c>
      <c r="AF4397">
        <v>0</v>
      </c>
      <c r="AG4397">
        <v>0</v>
      </c>
      <c r="AH4397">
        <v>0</v>
      </c>
      <c r="AI4397">
        <v>29638570</v>
      </c>
      <c r="AJ4397">
        <v>30814225</v>
      </c>
      <c r="AK4397">
        <v>62895</v>
      </c>
      <c r="AL4397">
        <v>0</v>
      </c>
      <c r="AM4397">
        <v>62895</v>
      </c>
      <c r="AN4397">
        <v>1351707</v>
      </c>
      <c r="AO4397">
        <v>125366</v>
      </c>
      <c r="AP4397">
        <v>206248</v>
      </c>
      <c r="AQ4397">
        <v>0</v>
      </c>
      <c r="AR4397">
        <v>1746216</v>
      </c>
      <c r="AS4397">
        <v>0</v>
      </c>
      <c r="AT4397">
        <v>1746216</v>
      </c>
      <c r="AU4397">
        <v>0</v>
      </c>
      <c r="AV4397">
        <v>0</v>
      </c>
      <c r="AW4397">
        <v>0</v>
      </c>
      <c r="AX4397">
        <v>142797</v>
      </c>
      <c r="AY4397">
        <v>0</v>
      </c>
      <c r="AZ4397">
        <v>0</v>
      </c>
      <c r="BA4397">
        <v>7430606</v>
      </c>
      <c r="BB4397">
        <v>0</v>
      </c>
      <c r="BC4397">
        <v>7573403</v>
      </c>
      <c r="BD4397">
        <v>9319619</v>
      </c>
      <c r="BE4397">
        <v>2050000</v>
      </c>
      <c r="BF4397">
        <v>0</v>
      </c>
      <c r="BG4397">
        <v>0</v>
      </c>
      <c r="BH4397">
        <v>0</v>
      </c>
      <c r="BI4397">
        <v>0</v>
      </c>
      <c r="BJ4397">
        <v>18184107</v>
      </c>
      <c r="BK4397">
        <v>69196</v>
      </c>
      <c r="BL4397">
        <v>1191303</v>
      </c>
      <c r="BM4397">
        <v>21494606</v>
      </c>
      <c r="BN4397">
        <v>30814225</v>
      </c>
    </row>
    <row r="4398" spans="1:66" hidden="1" x14ac:dyDescent="0.25">
      <c r="A4398" t="s">
        <v>33</v>
      </c>
      <c r="B4398" t="s">
        <v>2211</v>
      </c>
      <c r="C4398">
        <v>900466196</v>
      </c>
      <c r="D4398" t="s">
        <v>2287</v>
      </c>
      <c r="E4398" t="s">
        <v>5145</v>
      </c>
      <c r="F4398" t="s">
        <v>101</v>
      </c>
      <c r="G4398" t="s">
        <v>111</v>
      </c>
      <c r="H4398" t="s">
        <v>5146</v>
      </c>
      <c r="I4398" t="s">
        <v>57</v>
      </c>
      <c r="J4398" t="s">
        <v>83</v>
      </c>
      <c r="K4398" t="s">
        <v>39</v>
      </c>
      <c r="L4398">
        <v>4034044</v>
      </c>
      <c r="M4398">
        <v>5028628</v>
      </c>
      <c r="N4398">
        <v>447103</v>
      </c>
      <c r="O4398">
        <v>543662</v>
      </c>
      <c r="R4398">
        <v>115247</v>
      </c>
      <c r="T4398">
        <v>10168684</v>
      </c>
      <c r="V4398">
        <v>10168684</v>
      </c>
      <c r="X4398">
        <v>17353312</v>
      </c>
      <c r="Y4398">
        <v>840000</v>
      </c>
      <c r="Z4398">
        <v>1147000</v>
      </c>
      <c r="AB4398">
        <v>12441418</v>
      </c>
      <c r="AD4398">
        <v>75161</v>
      </c>
      <c r="AG4398">
        <v>22755</v>
      </c>
      <c r="AI4398">
        <v>31879646</v>
      </c>
      <c r="AJ4398">
        <v>42048330</v>
      </c>
      <c r="AK4398">
        <v>3922</v>
      </c>
      <c r="AM4398">
        <v>3922</v>
      </c>
      <c r="AN4398">
        <v>6266210</v>
      </c>
      <c r="AO4398">
        <v>836973</v>
      </c>
      <c r="AP4398">
        <v>583318</v>
      </c>
      <c r="AR4398">
        <v>7690423</v>
      </c>
      <c r="AT4398">
        <v>7690423</v>
      </c>
      <c r="AV4398">
        <v>8450975</v>
      </c>
      <c r="AW4398">
        <v>8450975</v>
      </c>
      <c r="AX4398">
        <v>5213864</v>
      </c>
      <c r="BA4398">
        <v>13744292</v>
      </c>
      <c r="BC4398">
        <v>27409131</v>
      </c>
      <c r="BD4398">
        <v>35099554</v>
      </c>
      <c r="BE4398">
        <v>52906</v>
      </c>
      <c r="BH4398">
        <v>5086890</v>
      </c>
      <c r="BK4398">
        <v>404312</v>
      </c>
      <c r="BL4398">
        <v>1404668</v>
      </c>
      <c r="BM4398">
        <v>6948776</v>
      </c>
      <c r="BN4398">
        <v>42048330</v>
      </c>
    </row>
    <row r="4399" spans="1:66" hidden="1" x14ac:dyDescent="0.25">
      <c r="A4399" t="s">
        <v>33</v>
      </c>
      <c r="B4399" t="s">
        <v>2211</v>
      </c>
      <c r="C4399">
        <v>900466196</v>
      </c>
      <c r="D4399" t="s">
        <v>2287</v>
      </c>
      <c r="E4399" t="s">
        <v>5145</v>
      </c>
      <c r="F4399" t="s">
        <v>101</v>
      </c>
      <c r="G4399" t="s">
        <v>111</v>
      </c>
      <c r="H4399" t="s">
        <v>5146</v>
      </c>
      <c r="I4399" t="s">
        <v>57</v>
      </c>
      <c r="J4399" t="s">
        <v>83</v>
      </c>
      <c r="K4399" t="s">
        <v>40</v>
      </c>
      <c r="L4399">
        <v>6594059</v>
      </c>
      <c r="M4399">
        <v>2783890</v>
      </c>
      <c r="N4399">
        <v>353778</v>
      </c>
      <c r="O4399">
        <v>1280357</v>
      </c>
      <c r="T4399">
        <v>11012084</v>
      </c>
      <c r="V4399">
        <v>11012084</v>
      </c>
      <c r="X4399">
        <v>14231647</v>
      </c>
      <c r="Y4399">
        <v>850000</v>
      </c>
      <c r="Z4399">
        <v>1147000</v>
      </c>
      <c r="AB4399">
        <v>12657297</v>
      </c>
      <c r="AD4399">
        <v>113428</v>
      </c>
      <c r="AG4399">
        <v>22755</v>
      </c>
      <c r="AI4399">
        <v>29022127</v>
      </c>
      <c r="AJ4399">
        <v>40034211</v>
      </c>
      <c r="AK4399">
        <v>512040</v>
      </c>
      <c r="AM4399">
        <v>512040</v>
      </c>
      <c r="AN4399">
        <v>5650419</v>
      </c>
      <c r="AO4399">
        <v>524683</v>
      </c>
      <c r="AP4399">
        <v>580483</v>
      </c>
      <c r="AR4399">
        <v>7267625</v>
      </c>
      <c r="AT4399">
        <v>7267625</v>
      </c>
      <c r="AV4399">
        <v>6955088</v>
      </c>
      <c r="AW4399">
        <v>6955088</v>
      </c>
      <c r="AX4399">
        <v>4177463</v>
      </c>
      <c r="AZ4399">
        <v>561925</v>
      </c>
      <c r="BA4399">
        <v>13844237</v>
      </c>
      <c r="BC4399">
        <v>25538713</v>
      </c>
      <c r="BD4399">
        <v>32806338</v>
      </c>
      <c r="BE4399">
        <v>52906</v>
      </c>
      <c r="BH4399">
        <v>5086890</v>
      </c>
      <c r="BK4399">
        <v>355824</v>
      </c>
      <c r="BL4399">
        <v>1732253</v>
      </c>
      <c r="BM4399">
        <v>7227873</v>
      </c>
      <c r="BN4399">
        <v>40034211</v>
      </c>
    </row>
    <row r="4400" spans="1:66" hidden="1" x14ac:dyDescent="0.25">
      <c r="A4400" t="s">
        <v>33</v>
      </c>
      <c r="B4400" t="s">
        <v>2211</v>
      </c>
      <c r="C4400">
        <v>900466209</v>
      </c>
      <c r="D4400" t="s">
        <v>2287</v>
      </c>
      <c r="E4400" t="s">
        <v>1781</v>
      </c>
      <c r="F4400" t="s">
        <v>142</v>
      </c>
      <c r="G4400" t="s">
        <v>45</v>
      </c>
      <c r="H4400" t="s">
        <v>5147</v>
      </c>
      <c r="I4400" t="s">
        <v>38</v>
      </c>
      <c r="J4400" t="s">
        <v>38</v>
      </c>
      <c r="K4400" t="s">
        <v>39</v>
      </c>
      <c r="L4400">
        <v>70691595</v>
      </c>
      <c r="M4400">
        <v>63875093</v>
      </c>
      <c r="N4400">
        <v>258739402</v>
      </c>
      <c r="O4400">
        <v>36545537</v>
      </c>
      <c r="T4400">
        <v>429851627</v>
      </c>
      <c r="V4400">
        <v>429851627</v>
      </c>
      <c r="X4400">
        <v>6610999</v>
      </c>
      <c r="Z4400">
        <v>236757</v>
      </c>
      <c r="AD4400">
        <v>31538468</v>
      </c>
      <c r="AI4400">
        <v>38386224</v>
      </c>
      <c r="AJ4400">
        <v>468237851</v>
      </c>
      <c r="AK4400">
        <v>2232000</v>
      </c>
      <c r="AL4400">
        <v>40205522</v>
      </c>
      <c r="AM4400">
        <v>42437522</v>
      </c>
      <c r="AN4400">
        <v>88906586</v>
      </c>
      <c r="AO4400">
        <v>24672039</v>
      </c>
      <c r="AP4400">
        <v>182026637</v>
      </c>
      <c r="AR4400">
        <v>338042784</v>
      </c>
      <c r="AT4400">
        <v>338042784</v>
      </c>
      <c r="BA4400">
        <v>2115854</v>
      </c>
      <c r="BB4400">
        <v>13118323</v>
      </c>
      <c r="BC4400">
        <v>15234177</v>
      </c>
      <c r="BD4400">
        <v>353276961</v>
      </c>
      <c r="BE4400">
        <v>63418600</v>
      </c>
      <c r="BK4400">
        <v>7589591</v>
      </c>
      <c r="BL4400">
        <v>43952699</v>
      </c>
      <c r="BM4400">
        <v>114960890</v>
      </c>
      <c r="BN4400">
        <v>468237851</v>
      </c>
    </row>
    <row r="4401" spans="1:66" hidden="1" x14ac:dyDescent="0.25">
      <c r="A4401" t="s">
        <v>33</v>
      </c>
      <c r="B4401" t="s">
        <v>2211</v>
      </c>
      <c r="C4401">
        <v>900466209</v>
      </c>
      <c r="D4401" t="s">
        <v>2287</v>
      </c>
      <c r="E4401" t="s">
        <v>1781</v>
      </c>
      <c r="F4401" t="s">
        <v>142</v>
      </c>
      <c r="G4401" t="s">
        <v>45</v>
      </c>
      <c r="H4401" t="s">
        <v>5147</v>
      </c>
      <c r="I4401" t="s">
        <v>38</v>
      </c>
      <c r="J4401" t="s">
        <v>38</v>
      </c>
      <c r="K4401" t="s">
        <v>40</v>
      </c>
      <c r="L4401">
        <v>78131456</v>
      </c>
      <c r="M4401">
        <v>128211873</v>
      </c>
      <c r="N4401">
        <v>529720924</v>
      </c>
      <c r="T4401">
        <v>736064253</v>
      </c>
      <c r="V4401">
        <v>736064253</v>
      </c>
      <c r="X4401">
        <v>7732626</v>
      </c>
      <c r="Z4401">
        <v>3307540</v>
      </c>
      <c r="AD4401">
        <v>19270268</v>
      </c>
      <c r="AI4401">
        <v>30310434</v>
      </c>
      <c r="AJ4401">
        <v>766374687</v>
      </c>
      <c r="AK4401">
        <v>2154300</v>
      </c>
      <c r="AL4401">
        <v>36471428</v>
      </c>
      <c r="AM4401">
        <v>38625728</v>
      </c>
      <c r="AN4401">
        <v>487995883</v>
      </c>
      <c r="AO4401">
        <v>42524389</v>
      </c>
      <c r="AP4401">
        <v>39211635</v>
      </c>
      <c r="AR4401">
        <v>608357635</v>
      </c>
      <c r="AT4401">
        <v>608357635</v>
      </c>
      <c r="BA4401">
        <v>2430693</v>
      </c>
      <c r="BB4401">
        <v>12026795</v>
      </c>
      <c r="BC4401">
        <v>14457488</v>
      </c>
      <c r="BD4401">
        <v>622815123</v>
      </c>
      <c r="BE4401">
        <v>63418600</v>
      </c>
      <c r="BK4401">
        <v>7589591</v>
      </c>
      <c r="BL4401">
        <v>72551373</v>
      </c>
      <c r="BM4401">
        <v>143559564</v>
      </c>
      <c r="BN4401">
        <v>766374687</v>
      </c>
    </row>
    <row r="4402" spans="1:66" hidden="1" x14ac:dyDescent="0.25">
      <c r="A4402" t="s">
        <v>33</v>
      </c>
      <c r="B4402" t="s">
        <v>2211</v>
      </c>
      <c r="C4402">
        <v>900466896</v>
      </c>
      <c r="D4402" t="s">
        <v>2287</v>
      </c>
      <c r="E4402" t="s">
        <v>1782</v>
      </c>
      <c r="F4402" t="s">
        <v>283</v>
      </c>
      <c r="G4402" t="s">
        <v>45</v>
      </c>
      <c r="H4402" t="s">
        <v>1783</v>
      </c>
      <c r="I4402" t="s">
        <v>38</v>
      </c>
      <c r="J4402" t="s">
        <v>38</v>
      </c>
      <c r="K4402" t="s">
        <v>39</v>
      </c>
      <c r="L4402">
        <v>4229253</v>
      </c>
      <c r="M4402">
        <v>23332898</v>
      </c>
      <c r="N4402">
        <v>6479000</v>
      </c>
      <c r="O4402">
        <v>0</v>
      </c>
      <c r="P4402">
        <v>0</v>
      </c>
      <c r="Q4402">
        <v>0</v>
      </c>
      <c r="R4402">
        <v>0</v>
      </c>
      <c r="S4402">
        <v>0</v>
      </c>
      <c r="T4402">
        <v>34041151</v>
      </c>
      <c r="U4402">
        <v>0</v>
      </c>
      <c r="V4402">
        <v>34041151</v>
      </c>
      <c r="W4402">
        <v>0</v>
      </c>
      <c r="X4402">
        <v>15806196</v>
      </c>
      <c r="Y4402">
        <v>0</v>
      </c>
      <c r="Z4402">
        <v>0</v>
      </c>
      <c r="AA4402">
        <v>0</v>
      </c>
      <c r="AB4402">
        <v>0</v>
      </c>
      <c r="AC4402">
        <v>0</v>
      </c>
      <c r="AD4402">
        <v>9903108</v>
      </c>
      <c r="AE4402">
        <v>0</v>
      </c>
      <c r="AF4402">
        <v>0</v>
      </c>
      <c r="AG4402">
        <v>0</v>
      </c>
      <c r="AH4402">
        <v>0</v>
      </c>
      <c r="AI4402">
        <v>25709304</v>
      </c>
      <c r="AJ4402">
        <v>59750455</v>
      </c>
      <c r="AK4402">
        <v>2206169</v>
      </c>
      <c r="AM4402">
        <v>2206169</v>
      </c>
      <c r="AN4402">
        <v>18691116</v>
      </c>
      <c r="AO4402">
        <v>1555243</v>
      </c>
      <c r="AQ4402">
        <v>0</v>
      </c>
      <c r="AR4402">
        <v>22452528</v>
      </c>
      <c r="AT4402">
        <v>22452528</v>
      </c>
      <c r="AY4402">
        <v>8241040</v>
      </c>
      <c r="BB4402">
        <v>14177170</v>
      </c>
      <c r="BC4402">
        <v>22418210</v>
      </c>
      <c r="BD4402">
        <v>44870738</v>
      </c>
      <c r="BE4402">
        <v>12269076</v>
      </c>
      <c r="BK4402">
        <v>520897</v>
      </c>
      <c r="BL4402">
        <v>2089744</v>
      </c>
      <c r="BM4402">
        <v>14879717</v>
      </c>
      <c r="BN4402">
        <v>59750455</v>
      </c>
    </row>
    <row r="4403" spans="1:66" hidden="1" x14ac:dyDescent="0.25">
      <c r="A4403" t="s">
        <v>33</v>
      </c>
      <c r="B4403" t="s">
        <v>2211</v>
      </c>
      <c r="C4403">
        <v>900466896</v>
      </c>
      <c r="D4403" t="s">
        <v>2287</v>
      </c>
      <c r="E4403" t="s">
        <v>1782</v>
      </c>
      <c r="F4403" t="s">
        <v>283</v>
      </c>
      <c r="G4403" t="s">
        <v>45</v>
      </c>
      <c r="H4403" t="s">
        <v>1783</v>
      </c>
      <c r="I4403" t="s">
        <v>38</v>
      </c>
      <c r="J4403" t="s">
        <v>38</v>
      </c>
      <c r="K4403" t="s">
        <v>40</v>
      </c>
      <c r="L4403">
        <v>4070231</v>
      </c>
      <c r="M4403">
        <v>26843695</v>
      </c>
      <c r="N4403">
        <v>558060</v>
      </c>
      <c r="O4403">
        <v>0</v>
      </c>
      <c r="P4403">
        <v>0</v>
      </c>
      <c r="Q4403">
        <v>33600</v>
      </c>
      <c r="R4403">
        <v>0</v>
      </c>
      <c r="S4403">
        <v>0</v>
      </c>
      <c r="T4403">
        <v>31505586</v>
      </c>
      <c r="U4403">
        <v>0</v>
      </c>
      <c r="V4403">
        <v>31505586</v>
      </c>
      <c r="W4403">
        <v>0</v>
      </c>
      <c r="X4403">
        <v>14507799</v>
      </c>
      <c r="Y4403">
        <v>0</v>
      </c>
      <c r="Z4403">
        <v>0</v>
      </c>
      <c r="AA4403">
        <v>0</v>
      </c>
      <c r="AB4403">
        <v>0</v>
      </c>
      <c r="AC4403">
        <v>0</v>
      </c>
      <c r="AD4403">
        <v>8096118</v>
      </c>
      <c r="AE4403">
        <v>0</v>
      </c>
      <c r="AF4403">
        <v>0</v>
      </c>
      <c r="AG4403">
        <v>0</v>
      </c>
      <c r="AH4403">
        <v>0</v>
      </c>
      <c r="AI4403">
        <v>22603917</v>
      </c>
      <c r="AJ4403">
        <v>54109503</v>
      </c>
      <c r="AK4403">
        <v>2450845</v>
      </c>
      <c r="AM4403">
        <v>2450845</v>
      </c>
      <c r="AN4403">
        <v>12610183</v>
      </c>
      <c r="AO4403">
        <v>1633145</v>
      </c>
      <c r="AQ4403">
        <v>1023672</v>
      </c>
      <c r="AR4403">
        <v>17717845</v>
      </c>
      <c r="AT4403">
        <v>17717845</v>
      </c>
      <c r="AY4403">
        <v>6753634</v>
      </c>
      <c r="BB4403">
        <v>14445250</v>
      </c>
      <c r="BC4403">
        <v>21198884</v>
      </c>
      <c r="BD4403">
        <v>38916729</v>
      </c>
      <c r="BE4403">
        <v>12269076</v>
      </c>
      <c r="BK4403">
        <v>267396</v>
      </c>
      <c r="BL4403">
        <v>2656302</v>
      </c>
      <c r="BM4403">
        <v>15192774</v>
      </c>
      <c r="BN4403">
        <v>54109503</v>
      </c>
    </row>
    <row r="4404" spans="1:66" hidden="1" x14ac:dyDescent="0.25">
      <c r="A4404" t="s">
        <v>33</v>
      </c>
      <c r="B4404" t="s">
        <v>2211</v>
      </c>
      <c r="C4404">
        <v>900467544</v>
      </c>
      <c r="D4404" t="s">
        <v>2287</v>
      </c>
      <c r="E4404" t="s">
        <v>6385</v>
      </c>
      <c r="F4404" t="s">
        <v>896</v>
      </c>
      <c r="G4404" t="s">
        <v>45</v>
      </c>
      <c r="H4404" t="s">
        <v>1784</v>
      </c>
      <c r="I4404" t="s">
        <v>47</v>
      </c>
      <c r="J4404" t="s">
        <v>62</v>
      </c>
      <c r="K4404" t="s">
        <v>39</v>
      </c>
      <c r="L4404">
        <v>0</v>
      </c>
      <c r="M4404">
        <v>8183</v>
      </c>
      <c r="T4404">
        <v>8183</v>
      </c>
      <c r="U4404">
        <v>0</v>
      </c>
      <c r="V4404">
        <v>8183</v>
      </c>
      <c r="X4404">
        <v>35305665</v>
      </c>
      <c r="Z4404">
        <v>969212</v>
      </c>
      <c r="AD4404">
        <v>0</v>
      </c>
      <c r="AI4404">
        <v>36274877</v>
      </c>
      <c r="AJ4404">
        <v>36283060</v>
      </c>
      <c r="AK4404">
        <v>0</v>
      </c>
      <c r="AM4404">
        <v>0</v>
      </c>
      <c r="AN4404">
        <v>8771451</v>
      </c>
      <c r="AQ4404">
        <v>166630</v>
      </c>
      <c r="AR4404">
        <v>8938081</v>
      </c>
      <c r="AT4404">
        <v>8938081</v>
      </c>
      <c r="AU4404">
        <v>0</v>
      </c>
      <c r="AW4404">
        <v>0</v>
      </c>
      <c r="AX4404">
        <v>0</v>
      </c>
      <c r="BC4404">
        <v>0</v>
      </c>
      <c r="BD4404">
        <v>8938081</v>
      </c>
      <c r="BE4404">
        <v>6012793</v>
      </c>
      <c r="BF4404">
        <v>19201093</v>
      </c>
      <c r="BI4404">
        <v>34310600</v>
      </c>
      <c r="BL4404">
        <v>-32179507</v>
      </c>
      <c r="BM4404">
        <v>27344979</v>
      </c>
      <c r="BN4404">
        <v>36283060</v>
      </c>
    </row>
    <row r="4405" spans="1:66" hidden="1" x14ac:dyDescent="0.25">
      <c r="A4405" t="s">
        <v>33</v>
      </c>
      <c r="B4405" t="s">
        <v>2211</v>
      </c>
      <c r="C4405">
        <v>900467544</v>
      </c>
      <c r="D4405" t="s">
        <v>2287</v>
      </c>
      <c r="E4405" t="s">
        <v>6385</v>
      </c>
      <c r="F4405" t="s">
        <v>896</v>
      </c>
      <c r="G4405" t="s">
        <v>45</v>
      </c>
      <c r="H4405" t="s">
        <v>1784</v>
      </c>
      <c r="I4405" t="s">
        <v>47</v>
      </c>
      <c r="J4405" t="s">
        <v>62</v>
      </c>
      <c r="K4405" t="s">
        <v>40</v>
      </c>
      <c r="L4405">
        <v>0</v>
      </c>
      <c r="M4405">
        <v>0</v>
      </c>
      <c r="T4405">
        <v>0</v>
      </c>
      <c r="U4405">
        <v>0</v>
      </c>
      <c r="V4405">
        <v>0</v>
      </c>
      <c r="X4405">
        <v>59125123</v>
      </c>
      <c r="Z4405">
        <v>969212</v>
      </c>
      <c r="AD4405">
        <v>0</v>
      </c>
      <c r="AI4405">
        <v>60094335</v>
      </c>
      <c r="AJ4405">
        <v>60094335</v>
      </c>
      <c r="AN4405">
        <v>4037077</v>
      </c>
      <c r="AQ4405">
        <v>563</v>
      </c>
      <c r="AR4405">
        <v>4037640</v>
      </c>
      <c r="AT4405">
        <v>4037640</v>
      </c>
      <c r="AU4405">
        <v>0</v>
      </c>
      <c r="AW4405">
        <v>0</v>
      </c>
      <c r="AX4405">
        <v>0</v>
      </c>
      <c r="BC4405">
        <v>0</v>
      </c>
      <c r="BD4405">
        <v>4037640</v>
      </c>
      <c r="BE4405">
        <v>6012793</v>
      </c>
      <c r="BF4405">
        <v>19201093</v>
      </c>
      <c r="BI4405">
        <v>34310600</v>
      </c>
      <c r="BL4405">
        <v>-3467791</v>
      </c>
      <c r="BM4405">
        <v>56056695</v>
      </c>
      <c r="BN4405">
        <v>60094335</v>
      </c>
    </row>
    <row r="4406" spans="1:66" hidden="1" x14ac:dyDescent="0.25">
      <c r="A4406" t="s">
        <v>33</v>
      </c>
      <c r="B4406" t="s">
        <v>2211</v>
      </c>
      <c r="C4406">
        <v>900467959</v>
      </c>
      <c r="D4406" t="s">
        <v>2287</v>
      </c>
      <c r="E4406" t="s">
        <v>1785</v>
      </c>
      <c r="F4406" t="s">
        <v>277</v>
      </c>
      <c r="G4406" t="s">
        <v>45</v>
      </c>
      <c r="H4406" t="s">
        <v>5148</v>
      </c>
      <c r="I4406" t="s">
        <v>94</v>
      </c>
      <c r="J4406" t="s">
        <v>135</v>
      </c>
      <c r="K4406" t="s">
        <v>39</v>
      </c>
      <c r="L4406">
        <v>762056</v>
      </c>
      <c r="M4406">
        <v>47562</v>
      </c>
      <c r="N4406">
        <v>2734877</v>
      </c>
      <c r="O4406">
        <v>1205476</v>
      </c>
      <c r="R4406">
        <v>24896</v>
      </c>
      <c r="T4406">
        <v>4774867</v>
      </c>
      <c r="V4406">
        <v>4774867</v>
      </c>
      <c r="X4406">
        <v>23159668</v>
      </c>
      <c r="Z4406">
        <v>180218</v>
      </c>
      <c r="AD4406">
        <v>482672</v>
      </c>
      <c r="AI4406">
        <v>23822558</v>
      </c>
      <c r="AJ4406">
        <v>28597425</v>
      </c>
      <c r="AK4406">
        <v>111695</v>
      </c>
      <c r="AM4406">
        <v>111695</v>
      </c>
      <c r="AN4406">
        <v>4017832</v>
      </c>
      <c r="AO4406">
        <v>983933</v>
      </c>
      <c r="AP4406">
        <v>7922719</v>
      </c>
      <c r="AQ4406">
        <v>420018</v>
      </c>
      <c r="AR4406">
        <v>13456197</v>
      </c>
      <c r="AT4406">
        <v>13456197</v>
      </c>
      <c r="AV4406">
        <v>14497533</v>
      </c>
      <c r="AW4406">
        <v>14497533</v>
      </c>
      <c r="BC4406">
        <v>14497533</v>
      </c>
      <c r="BD4406">
        <v>27953730</v>
      </c>
      <c r="BE4406">
        <v>500000</v>
      </c>
      <c r="BL4406">
        <v>143695</v>
      </c>
      <c r="BM4406">
        <v>643695</v>
      </c>
      <c r="BN4406">
        <v>28597425</v>
      </c>
    </row>
    <row r="4407" spans="1:66" hidden="1" x14ac:dyDescent="0.25">
      <c r="A4407" t="s">
        <v>33</v>
      </c>
      <c r="B4407" t="s">
        <v>2211</v>
      </c>
      <c r="C4407">
        <v>900467959</v>
      </c>
      <c r="D4407" t="s">
        <v>2287</v>
      </c>
      <c r="E4407" t="s">
        <v>1785</v>
      </c>
      <c r="F4407" t="s">
        <v>277</v>
      </c>
      <c r="G4407" t="s">
        <v>45</v>
      </c>
      <c r="H4407" t="s">
        <v>5148</v>
      </c>
      <c r="I4407" t="s">
        <v>94</v>
      </c>
      <c r="J4407" t="s">
        <v>135</v>
      </c>
      <c r="K4407" t="s">
        <v>40</v>
      </c>
      <c r="L4407">
        <v>2867182</v>
      </c>
      <c r="M4407">
        <v>118312</v>
      </c>
      <c r="N4407">
        <v>2178184</v>
      </c>
      <c r="O4407">
        <v>776136</v>
      </c>
      <c r="Q4407">
        <v>1385</v>
      </c>
      <c r="R4407">
        <v>18326</v>
      </c>
      <c r="T4407">
        <v>5959525</v>
      </c>
      <c r="V4407">
        <v>5959525</v>
      </c>
      <c r="X4407">
        <v>16858397</v>
      </c>
      <c r="Z4407">
        <v>201673</v>
      </c>
      <c r="AD4407">
        <v>428759</v>
      </c>
      <c r="AI4407">
        <v>17488829</v>
      </c>
      <c r="AJ4407">
        <v>23448354</v>
      </c>
      <c r="AK4407">
        <v>128190</v>
      </c>
      <c r="AM4407">
        <v>128190</v>
      </c>
      <c r="AN4407">
        <v>6067277</v>
      </c>
      <c r="AO4407">
        <v>1903936</v>
      </c>
      <c r="AP4407">
        <v>2814231</v>
      </c>
      <c r="AQ4407">
        <v>535346</v>
      </c>
      <c r="AR4407">
        <v>11448980</v>
      </c>
      <c r="AT4407">
        <v>11448980</v>
      </c>
      <c r="AV4407">
        <v>10906917</v>
      </c>
      <c r="AW4407">
        <v>10906917</v>
      </c>
      <c r="BC4407">
        <v>10906917</v>
      </c>
      <c r="BD4407">
        <v>22355897</v>
      </c>
      <c r="BE4407">
        <v>500000</v>
      </c>
      <c r="BL4407">
        <v>592457</v>
      </c>
      <c r="BM4407">
        <v>1092457</v>
      </c>
      <c r="BN4407">
        <v>23448354</v>
      </c>
    </row>
    <row r="4408" spans="1:66" hidden="1" x14ac:dyDescent="0.25">
      <c r="A4408" t="s">
        <v>33</v>
      </c>
      <c r="B4408" t="s">
        <v>2211</v>
      </c>
      <c r="C4408">
        <v>900468085</v>
      </c>
      <c r="D4408" t="s">
        <v>2287</v>
      </c>
      <c r="E4408" t="s">
        <v>5149</v>
      </c>
      <c r="F4408" t="s">
        <v>277</v>
      </c>
      <c r="G4408" t="s">
        <v>45</v>
      </c>
      <c r="H4408" t="s">
        <v>5150</v>
      </c>
      <c r="I4408" t="s">
        <v>94</v>
      </c>
      <c r="J4408" t="s">
        <v>135</v>
      </c>
      <c r="K4408" t="s">
        <v>39</v>
      </c>
      <c r="L4408">
        <v>5623130</v>
      </c>
      <c r="M4408">
        <v>3219066</v>
      </c>
      <c r="N4408">
        <v>12653663</v>
      </c>
      <c r="O4408">
        <v>5300816</v>
      </c>
      <c r="R4408">
        <v>69084</v>
      </c>
      <c r="T4408">
        <v>26865759</v>
      </c>
      <c r="V4408">
        <v>26865759</v>
      </c>
      <c r="X4408">
        <v>78747603</v>
      </c>
      <c r="Z4408">
        <v>1652423</v>
      </c>
      <c r="AD4408">
        <v>2677628</v>
      </c>
      <c r="AI4408">
        <v>83077654</v>
      </c>
      <c r="AJ4408">
        <v>109943413</v>
      </c>
      <c r="AK4408">
        <v>528965</v>
      </c>
      <c r="AM4408">
        <v>528965</v>
      </c>
      <c r="AN4408">
        <v>16187644</v>
      </c>
      <c r="AO4408">
        <v>5597312</v>
      </c>
      <c r="AP4408">
        <v>15278376</v>
      </c>
      <c r="AQ4408">
        <v>6059179</v>
      </c>
      <c r="AR4408">
        <v>43651476</v>
      </c>
      <c r="AT4408">
        <v>43651476</v>
      </c>
      <c r="AV4408">
        <v>989158</v>
      </c>
      <c r="AW4408">
        <v>989158</v>
      </c>
      <c r="BB4408">
        <v>58899743</v>
      </c>
      <c r="BC4408">
        <v>59888901</v>
      </c>
      <c r="BD4408">
        <v>103540377</v>
      </c>
      <c r="BE4408">
        <v>1000000</v>
      </c>
      <c r="BF4408">
        <v>3039040</v>
      </c>
      <c r="BL4408">
        <v>2363996</v>
      </c>
      <c r="BM4408">
        <v>6403036</v>
      </c>
      <c r="BN4408">
        <v>109943413</v>
      </c>
    </row>
    <row r="4409" spans="1:66" hidden="1" x14ac:dyDescent="0.25">
      <c r="A4409" t="s">
        <v>33</v>
      </c>
      <c r="B4409" t="s">
        <v>2211</v>
      </c>
      <c r="C4409">
        <v>900468085</v>
      </c>
      <c r="D4409" t="s">
        <v>2287</v>
      </c>
      <c r="E4409" t="s">
        <v>5149</v>
      </c>
      <c r="F4409" t="s">
        <v>277</v>
      </c>
      <c r="G4409" t="s">
        <v>45</v>
      </c>
      <c r="H4409" t="s">
        <v>5150</v>
      </c>
      <c r="I4409" t="s">
        <v>94</v>
      </c>
      <c r="J4409" t="s">
        <v>135</v>
      </c>
      <c r="K4409" t="s">
        <v>40</v>
      </c>
      <c r="L4409">
        <v>28795265</v>
      </c>
      <c r="M4409">
        <v>197191</v>
      </c>
      <c r="N4409">
        <v>12656542</v>
      </c>
      <c r="O4409">
        <v>3399480</v>
      </c>
      <c r="Q4409">
        <v>17245</v>
      </c>
      <c r="R4409">
        <v>53290</v>
      </c>
      <c r="T4409">
        <v>45119013</v>
      </c>
      <c r="V4409">
        <v>45119013</v>
      </c>
      <c r="X4409">
        <v>62707990</v>
      </c>
      <c r="Z4409">
        <v>1856789</v>
      </c>
      <c r="AD4409">
        <v>1909660</v>
      </c>
      <c r="AI4409">
        <v>66474439</v>
      </c>
      <c r="AJ4409">
        <v>111593452</v>
      </c>
      <c r="AK4409">
        <v>511127</v>
      </c>
      <c r="AM4409">
        <v>511127</v>
      </c>
      <c r="AN4409">
        <v>20105188</v>
      </c>
      <c r="AO4409">
        <v>8741825</v>
      </c>
      <c r="AP4409">
        <v>23146810</v>
      </c>
      <c r="AQ4409">
        <v>2413337</v>
      </c>
      <c r="AR4409">
        <v>54918287</v>
      </c>
      <c r="AT4409">
        <v>54918287</v>
      </c>
      <c r="AV4409">
        <v>814209</v>
      </c>
      <c r="AW4409">
        <v>814209</v>
      </c>
      <c r="BB4409">
        <v>48056054</v>
      </c>
      <c r="BC4409">
        <v>48870263</v>
      </c>
      <c r="BD4409">
        <v>103788550</v>
      </c>
      <c r="BE4409">
        <v>1000000</v>
      </c>
      <c r="BF4409">
        <v>3039040</v>
      </c>
      <c r="BL4409">
        <v>3765862</v>
      </c>
      <c r="BM4409">
        <v>7804902</v>
      </c>
      <c r="BN4409">
        <v>111593452</v>
      </c>
    </row>
    <row r="4410" spans="1:66" hidden="1" x14ac:dyDescent="0.25">
      <c r="A4410" t="s">
        <v>33</v>
      </c>
      <c r="B4410" t="s">
        <v>2211</v>
      </c>
      <c r="C4410">
        <v>900468560</v>
      </c>
      <c r="D4410" t="s">
        <v>2287</v>
      </c>
      <c r="E4410" t="s">
        <v>5151</v>
      </c>
      <c r="F4410" t="s">
        <v>2283</v>
      </c>
      <c r="G4410" t="s">
        <v>45</v>
      </c>
      <c r="H4410" t="s">
        <v>5152</v>
      </c>
      <c r="I4410" t="s">
        <v>47</v>
      </c>
      <c r="J4410" t="s">
        <v>62</v>
      </c>
      <c r="K4410" t="s">
        <v>39</v>
      </c>
      <c r="L4410">
        <v>690086</v>
      </c>
      <c r="M4410">
        <v>281897</v>
      </c>
      <c r="O4410">
        <v>337348</v>
      </c>
      <c r="T4410">
        <v>1309331</v>
      </c>
      <c r="V4410">
        <v>1309331</v>
      </c>
      <c r="X4410">
        <v>1047662</v>
      </c>
      <c r="AI4410">
        <v>1047662</v>
      </c>
      <c r="AJ4410">
        <v>2356993</v>
      </c>
      <c r="AN4410">
        <v>7348</v>
      </c>
      <c r="AP4410">
        <v>1347557</v>
      </c>
      <c r="AR4410">
        <v>1354905</v>
      </c>
      <c r="AT4410">
        <v>1354905</v>
      </c>
      <c r="BD4410">
        <v>1354905</v>
      </c>
      <c r="BE4410">
        <v>60000</v>
      </c>
      <c r="BL4410">
        <v>942088</v>
      </c>
      <c r="BM4410">
        <v>1002088</v>
      </c>
      <c r="BN4410">
        <v>2356993</v>
      </c>
    </row>
    <row r="4411" spans="1:66" hidden="1" x14ac:dyDescent="0.25">
      <c r="A4411" t="s">
        <v>33</v>
      </c>
      <c r="B4411" t="s">
        <v>2211</v>
      </c>
      <c r="C4411">
        <v>900468560</v>
      </c>
      <c r="D4411" t="s">
        <v>2287</v>
      </c>
      <c r="E4411" t="s">
        <v>5151</v>
      </c>
      <c r="F4411" t="s">
        <v>2283</v>
      </c>
      <c r="G4411" t="s">
        <v>45</v>
      </c>
      <c r="H4411" t="s">
        <v>5152</v>
      </c>
      <c r="I4411" t="s">
        <v>47</v>
      </c>
      <c r="J4411" t="s">
        <v>62</v>
      </c>
      <c r="K4411" t="s">
        <v>40</v>
      </c>
      <c r="L4411">
        <v>1323136</v>
      </c>
      <c r="M4411">
        <v>36174</v>
      </c>
      <c r="O4411">
        <v>338863</v>
      </c>
      <c r="T4411">
        <v>1698173</v>
      </c>
      <c r="V4411">
        <v>1698173</v>
      </c>
      <c r="X4411">
        <v>1173508</v>
      </c>
      <c r="AI4411">
        <v>1173508</v>
      </c>
      <c r="AJ4411">
        <v>2871681</v>
      </c>
      <c r="AK4411">
        <v>595513</v>
      </c>
      <c r="AL4411">
        <v>80499</v>
      </c>
      <c r="AM4411">
        <v>676012</v>
      </c>
      <c r="AN4411">
        <v>7136</v>
      </c>
      <c r="AO4411">
        <v>78369</v>
      </c>
      <c r="AQ4411">
        <v>905177</v>
      </c>
      <c r="AR4411">
        <v>1666694</v>
      </c>
      <c r="AT4411">
        <v>1666694</v>
      </c>
      <c r="BB4411">
        <v>407707</v>
      </c>
      <c r="BC4411">
        <v>407707</v>
      </c>
      <c r="BD4411">
        <v>2074401</v>
      </c>
      <c r="BE4411">
        <v>60000</v>
      </c>
      <c r="BL4411">
        <v>737280</v>
      </c>
      <c r="BM4411">
        <v>797280</v>
      </c>
      <c r="BN4411">
        <v>2871681</v>
      </c>
    </row>
    <row r="4412" spans="1:66" hidden="1" x14ac:dyDescent="0.25">
      <c r="A4412" t="s">
        <v>33</v>
      </c>
      <c r="B4412" t="s">
        <v>2211</v>
      </c>
      <c r="C4412">
        <v>900469230</v>
      </c>
      <c r="D4412" t="s">
        <v>2287</v>
      </c>
      <c r="E4412" t="s">
        <v>1786</v>
      </c>
      <c r="F4412" t="s">
        <v>1787</v>
      </c>
      <c r="G4412" t="s">
        <v>318</v>
      </c>
      <c r="H4412" t="s">
        <v>5153</v>
      </c>
      <c r="I4412" t="s">
        <v>94</v>
      </c>
      <c r="J4412" t="s">
        <v>151</v>
      </c>
      <c r="K4412" t="s">
        <v>39</v>
      </c>
      <c r="L4412">
        <v>14334999</v>
      </c>
      <c r="M4412">
        <v>13686329</v>
      </c>
      <c r="N4412">
        <v>22715083</v>
      </c>
      <c r="O4412">
        <v>7274480</v>
      </c>
      <c r="R4412">
        <v>278004</v>
      </c>
      <c r="T4412">
        <v>58288895</v>
      </c>
      <c r="V4412">
        <v>58288895</v>
      </c>
      <c r="X4412">
        <v>4973347</v>
      </c>
      <c r="Z4412">
        <v>2065227</v>
      </c>
      <c r="AF4412">
        <v>1917699</v>
      </c>
      <c r="AI4412">
        <v>8956273</v>
      </c>
      <c r="AJ4412">
        <v>67245168</v>
      </c>
      <c r="AK4412">
        <v>2362873</v>
      </c>
      <c r="AM4412">
        <v>2362873</v>
      </c>
      <c r="AN4412">
        <v>131122606</v>
      </c>
      <c r="AO4412">
        <v>3253343</v>
      </c>
      <c r="AP4412">
        <v>0</v>
      </c>
      <c r="AQ4412">
        <v>33273407</v>
      </c>
      <c r="AR4412">
        <v>170012229</v>
      </c>
      <c r="AT4412">
        <v>170012229</v>
      </c>
      <c r="BD4412">
        <v>170012229</v>
      </c>
      <c r="BE4412">
        <v>100005</v>
      </c>
      <c r="BF4412">
        <v>60018431</v>
      </c>
      <c r="BL4412">
        <v>-162885497</v>
      </c>
      <c r="BM4412">
        <v>-102767061</v>
      </c>
      <c r="BN4412">
        <v>67245168</v>
      </c>
    </row>
    <row r="4413" spans="1:66" hidden="1" x14ac:dyDescent="0.25">
      <c r="A4413" t="s">
        <v>33</v>
      </c>
      <c r="B4413" t="s">
        <v>2211</v>
      </c>
      <c r="C4413">
        <v>900469230</v>
      </c>
      <c r="D4413" t="s">
        <v>2287</v>
      </c>
      <c r="E4413" t="s">
        <v>1786</v>
      </c>
      <c r="F4413" t="s">
        <v>1787</v>
      </c>
      <c r="G4413" t="s">
        <v>318</v>
      </c>
      <c r="H4413" t="s">
        <v>5153</v>
      </c>
      <c r="I4413" t="s">
        <v>94</v>
      </c>
      <c r="J4413" t="s">
        <v>151</v>
      </c>
      <c r="K4413" t="s">
        <v>40</v>
      </c>
      <c r="L4413">
        <v>2288448</v>
      </c>
      <c r="M4413">
        <v>14478580</v>
      </c>
      <c r="N4413">
        <v>34468151</v>
      </c>
      <c r="O4413">
        <v>6734955</v>
      </c>
      <c r="R4413">
        <v>107285</v>
      </c>
      <c r="T4413">
        <v>58077419</v>
      </c>
      <c r="V4413">
        <v>58077419</v>
      </c>
      <c r="X4413">
        <v>9112041</v>
      </c>
      <c r="Z4413">
        <v>4138141</v>
      </c>
      <c r="AF4413">
        <v>5425873</v>
      </c>
      <c r="AI4413">
        <v>18676055</v>
      </c>
      <c r="AJ4413">
        <v>76753474</v>
      </c>
      <c r="AK4413">
        <v>2442439</v>
      </c>
      <c r="AL4413">
        <v>528983</v>
      </c>
      <c r="AM4413">
        <v>2971422</v>
      </c>
      <c r="AN4413">
        <v>124698399</v>
      </c>
      <c r="AO4413">
        <v>245501</v>
      </c>
      <c r="AP4413">
        <v>0</v>
      </c>
      <c r="AQ4413">
        <v>22660355</v>
      </c>
      <c r="AR4413">
        <v>150575677</v>
      </c>
      <c r="AT4413">
        <v>150575677</v>
      </c>
      <c r="BA4413">
        <v>2607993</v>
      </c>
      <c r="BC4413">
        <v>2607993</v>
      </c>
      <c r="BD4413">
        <v>153183670</v>
      </c>
      <c r="BE4413">
        <v>100004</v>
      </c>
      <c r="BF4413">
        <v>40054814</v>
      </c>
      <c r="BL4413">
        <v>-116585014</v>
      </c>
      <c r="BM4413">
        <v>-76430196</v>
      </c>
      <c r="BN4413">
        <v>76753474</v>
      </c>
    </row>
    <row r="4414" spans="1:66" hidden="1" x14ac:dyDescent="0.25">
      <c r="A4414" t="s">
        <v>33</v>
      </c>
      <c r="B4414" t="s">
        <v>2211</v>
      </c>
      <c r="C4414">
        <v>900469873</v>
      </c>
      <c r="D4414" t="s">
        <v>2287</v>
      </c>
      <c r="E4414" t="s">
        <v>5154</v>
      </c>
      <c r="F4414" t="s">
        <v>3720</v>
      </c>
      <c r="G4414" t="s">
        <v>45</v>
      </c>
      <c r="H4414" t="s">
        <v>5155</v>
      </c>
      <c r="I4414" t="s">
        <v>38</v>
      </c>
      <c r="J4414" t="s">
        <v>38</v>
      </c>
      <c r="K4414" t="s">
        <v>39</v>
      </c>
      <c r="L4414">
        <v>240587</v>
      </c>
      <c r="M4414">
        <v>33905615</v>
      </c>
      <c r="R4414">
        <v>54650</v>
      </c>
      <c r="T4414">
        <v>34200852</v>
      </c>
      <c r="V4414">
        <v>34200852</v>
      </c>
      <c r="X4414">
        <v>17004440</v>
      </c>
      <c r="AD4414">
        <v>721089</v>
      </c>
      <c r="AG4414">
        <v>207525</v>
      </c>
      <c r="AI4414">
        <v>17933054</v>
      </c>
      <c r="AJ4414">
        <v>52133906</v>
      </c>
      <c r="AN4414">
        <v>2261250</v>
      </c>
      <c r="AO4414">
        <v>714845</v>
      </c>
      <c r="AQ4414">
        <v>11912861</v>
      </c>
      <c r="AR4414">
        <v>14888956</v>
      </c>
      <c r="AT4414">
        <v>14888956</v>
      </c>
      <c r="BB4414">
        <v>14416835</v>
      </c>
      <c r="BC4414">
        <v>14416835</v>
      </c>
      <c r="BD4414">
        <v>29305791</v>
      </c>
      <c r="BE4414">
        <v>1958056</v>
      </c>
      <c r="BF4414">
        <v>63786540</v>
      </c>
      <c r="BL4414">
        <v>-42916481</v>
      </c>
      <c r="BM4414">
        <v>22828115</v>
      </c>
      <c r="BN4414">
        <v>52133906</v>
      </c>
    </row>
    <row r="4415" spans="1:66" hidden="1" x14ac:dyDescent="0.25">
      <c r="A4415" t="s">
        <v>33</v>
      </c>
      <c r="B4415" t="s">
        <v>2211</v>
      </c>
      <c r="C4415">
        <v>900469873</v>
      </c>
      <c r="D4415" t="s">
        <v>2287</v>
      </c>
      <c r="E4415" t="s">
        <v>5154</v>
      </c>
      <c r="F4415" t="s">
        <v>3720</v>
      </c>
      <c r="G4415" t="s">
        <v>45</v>
      </c>
      <c r="H4415" t="s">
        <v>5155</v>
      </c>
      <c r="I4415" t="s">
        <v>38</v>
      </c>
      <c r="J4415" t="s">
        <v>38</v>
      </c>
      <c r="K4415" t="s">
        <v>40</v>
      </c>
      <c r="L4415">
        <v>205948</v>
      </c>
      <c r="M4415">
        <v>20233013</v>
      </c>
      <c r="R4415">
        <v>5550</v>
      </c>
      <c r="T4415">
        <v>20444511</v>
      </c>
      <c r="V4415">
        <v>20444511</v>
      </c>
      <c r="X4415">
        <v>19379331</v>
      </c>
      <c r="AD4415">
        <v>19556</v>
      </c>
      <c r="AG4415">
        <v>110800</v>
      </c>
      <c r="AI4415">
        <v>19509687</v>
      </c>
      <c r="AJ4415">
        <v>39954198</v>
      </c>
      <c r="AN4415">
        <v>1717094</v>
      </c>
      <c r="AO4415">
        <v>1102702</v>
      </c>
      <c r="AQ4415">
        <v>9009334</v>
      </c>
      <c r="AR4415">
        <v>11829130</v>
      </c>
      <c r="AT4415">
        <v>11829130</v>
      </c>
      <c r="BB4415">
        <v>15885341</v>
      </c>
      <c r="BC4415">
        <v>15885341</v>
      </c>
      <c r="BD4415">
        <v>27714471</v>
      </c>
      <c r="BE4415">
        <v>1891200</v>
      </c>
      <c r="BL4415">
        <v>10348527</v>
      </c>
      <c r="BM4415">
        <v>12239727</v>
      </c>
      <c r="BN4415">
        <v>39954198</v>
      </c>
    </row>
    <row r="4416" spans="1:66" hidden="1" x14ac:dyDescent="0.25">
      <c r="A4416" t="s">
        <v>33</v>
      </c>
      <c r="B4416" t="s">
        <v>2211</v>
      </c>
      <c r="C4416">
        <v>900470058</v>
      </c>
      <c r="D4416" t="s">
        <v>2287</v>
      </c>
      <c r="E4416" t="s">
        <v>1788</v>
      </c>
      <c r="F4416" t="s">
        <v>152</v>
      </c>
      <c r="G4416" t="s">
        <v>45</v>
      </c>
      <c r="H4416" t="s">
        <v>5156</v>
      </c>
      <c r="I4416" t="s">
        <v>38</v>
      </c>
      <c r="J4416" t="s">
        <v>38</v>
      </c>
      <c r="K4416" t="s">
        <v>39</v>
      </c>
      <c r="L4416">
        <v>1022003</v>
      </c>
      <c r="M4416">
        <v>2206</v>
      </c>
      <c r="O4416">
        <v>45423</v>
      </c>
      <c r="R4416">
        <v>30373</v>
      </c>
      <c r="T4416">
        <v>1100005</v>
      </c>
      <c r="V4416">
        <v>1100005</v>
      </c>
      <c r="X4416">
        <v>15229327</v>
      </c>
      <c r="AD4416">
        <v>252152</v>
      </c>
      <c r="AI4416">
        <v>15481479</v>
      </c>
      <c r="AJ4416">
        <v>16581484</v>
      </c>
      <c r="AK4416">
        <v>45876</v>
      </c>
      <c r="AM4416">
        <v>45876</v>
      </c>
      <c r="AN4416">
        <v>39662</v>
      </c>
      <c r="AO4416">
        <v>269470</v>
      </c>
      <c r="AR4416">
        <v>355008</v>
      </c>
      <c r="AT4416">
        <v>355008</v>
      </c>
      <c r="AX4416">
        <v>759051</v>
      </c>
      <c r="BA4416">
        <v>691298</v>
      </c>
      <c r="BC4416">
        <v>1450349</v>
      </c>
      <c r="BD4416">
        <v>1805357</v>
      </c>
      <c r="BE4416">
        <v>2217815</v>
      </c>
      <c r="BF4416">
        <v>6593554</v>
      </c>
      <c r="BK4416">
        <v>1820464</v>
      </c>
      <c r="BL4416">
        <v>4144294</v>
      </c>
      <c r="BM4416">
        <v>14776127</v>
      </c>
      <c r="BN4416">
        <v>16581484</v>
      </c>
    </row>
    <row r="4417" spans="1:66" hidden="1" x14ac:dyDescent="0.25">
      <c r="A4417" t="s">
        <v>33</v>
      </c>
      <c r="B4417" t="s">
        <v>2211</v>
      </c>
      <c r="C4417">
        <v>900470058</v>
      </c>
      <c r="D4417" t="s">
        <v>2287</v>
      </c>
      <c r="E4417" t="s">
        <v>1788</v>
      </c>
      <c r="F4417" t="s">
        <v>152</v>
      </c>
      <c r="G4417" t="s">
        <v>45</v>
      </c>
      <c r="H4417" t="s">
        <v>5156</v>
      </c>
      <c r="I4417" t="s">
        <v>38</v>
      </c>
      <c r="J4417" t="s">
        <v>38</v>
      </c>
      <c r="K4417" t="s">
        <v>40</v>
      </c>
      <c r="L4417">
        <v>787821</v>
      </c>
      <c r="M4417">
        <v>0</v>
      </c>
      <c r="O4417">
        <v>199967</v>
      </c>
      <c r="R4417">
        <v>6528</v>
      </c>
      <c r="T4417">
        <v>994316</v>
      </c>
      <c r="V4417">
        <v>994316</v>
      </c>
      <c r="X4417">
        <v>15409896</v>
      </c>
      <c r="AD4417">
        <v>159395</v>
      </c>
      <c r="AI4417">
        <v>15569291</v>
      </c>
      <c r="AJ4417">
        <v>16563607</v>
      </c>
      <c r="AK4417">
        <v>52205</v>
      </c>
      <c r="AM4417">
        <v>52205</v>
      </c>
      <c r="AN4417">
        <v>13680</v>
      </c>
      <c r="AO4417">
        <v>248784</v>
      </c>
      <c r="AP4417">
        <v>7999</v>
      </c>
      <c r="AR4417">
        <v>322668</v>
      </c>
      <c r="AT4417">
        <v>322668</v>
      </c>
      <c r="AX4417">
        <v>1782597</v>
      </c>
      <c r="BC4417">
        <v>1782597</v>
      </c>
      <c r="BD4417">
        <v>2105265</v>
      </c>
      <c r="BE4417">
        <v>2217815</v>
      </c>
      <c r="BF4417">
        <v>6593554</v>
      </c>
      <c r="BK4417">
        <v>1694511</v>
      </c>
      <c r="BL4417">
        <v>3952462</v>
      </c>
      <c r="BM4417">
        <v>14458342</v>
      </c>
      <c r="BN4417">
        <v>16563607</v>
      </c>
    </row>
    <row r="4418" spans="1:66" hidden="1" x14ac:dyDescent="0.25">
      <c r="A4418" t="s">
        <v>33</v>
      </c>
      <c r="B4418" t="s">
        <v>2211</v>
      </c>
      <c r="C4418">
        <v>900470099</v>
      </c>
      <c r="D4418" t="s">
        <v>2287</v>
      </c>
      <c r="E4418" t="s">
        <v>5157</v>
      </c>
      <c r="F4418" t="s">
        <v>897</v>
      </c>
      <c r="G4418" t="s">
        <v>45</v>
      </c>
      <c r="H4418" t="s">
        <v>5158</v>
      </c>
      <c r="I4418" t="s">
        <v>71</v>
      </c>
      <c r="J4418" t="s">
        <v>146</v>
      </c>
      <c r="K4418" t="s">
        <v>39</v>
      </c>
      <c r="L4418">
        <v>2006590</v>
      </c>
      <c r="M4418">
        <v>19802885</v>
      </c>
      <c r="T4418">
        <v>21809475</v>
      </c>
      <c r="V4418">
        <v>21809475</v>
      </c>
      <c r="X4418">
        <v>8750</v>
      </c>
      <c r="Z4418">
        <v>2475003</v>
      </c>
      <c r="AG4418">
        <v>217040</v>
      </c>
      <c r="AI4418">
        <v>2700793</v>
      </c>
      <c r="AJ4418">
        <v>24510268</v>
      </c>
      <c r="AN4418">
        <v>309313</v>
      </c>
      <c r="AP4418">
        <v>482923</v>
      </c>
      <c r="AR4418">
        <v>792236</v>
      </c>
      <c r="AT4418">
        <v>792236</v>
      </c>
      <c r="AX4418">
        <v>17450785</v>
      </c>
      <c r="BA4418">
        <v>4252221</v>
      </c>
      <c r="BC4418">
        <v>21703006</v>
      </c>
      <c r="BD4418">
        <v>22495242</v>
      </c>
      <c r="BE4418">
        <v>1120000</v>
      </c>
      <c r="BL4418">
        <v>895026</v>
      </c>
      <c r="BM4418">
        <v>2015026</v>
      </c>
      <c r="BN4418">
        <v>24510268</v>
      </c>
    </row>
    <row r="4419" spans="1:66" hidden="1" x14ac:dyDescent="0.25">
      <c r="A4419" t="s">
        <v>33</v>
      </c>
      <c r="B4419" t="s">
        <v>2211</v>
      </c>
      <c r="C4419">
        <v>900470099</v>
      </c>
      <c r="D4419" t="s">
        <v>2287</v>
      </c>
      <c r="E4419" t="s">
        <v>5157</v>
      </c>
      <c r="F4419" t="s">
        <v>897</v>
      </c>
      <c r="G4419" t="s">
        <v>45</v>
      </c>
      <c r="H4419" t="s">
        <v>5158</v>
      </c>
      <c r="I4419" t="s">
        <v>71</v>
      </c>
      <c r="J4419" t="s">
        <v>146</v>
      </c>
      <c r="K4419" t="s">
        <v>40</v>
      </c>
      <c r="L4419">
        <v>1284771</v>
      </c>
      <c r="M4419">
        <v>24416983</v>
      </c>
      <c r="T4419">
        <v>25701754</v>
      </c>
      <c r="V4419">
        <v>25701754</v>
      </c>
      <c r="X4419">
        <v>31828</v>
      </c>
      <c r="Z4419">
        <v>2616973</v>
      </c>
      <c r="AI4419">
        <v>2648801</v>
      </c>
      <c r="AJ4419">
        <v>28350555</v>
      </c>
      <c r="AN4419">
        <v>711475</v>
      </c>
      <c r="AP4419">
        <v>586311</v>
      </c>
      <c r="AR4419">
        <v>1297786</v>
      </c>
      <c r="AT4419">
        <v>1297786</v>
      </c>
      <c r="AX4419">
        <v>20153225</v>
      </c>
      <c r="BA4419">
        <v>3918314</v>
      </c>
      <c r="BB4419">
        <v>1489182</v>
      </c>
      <c r="BC4419">
        <v>25560721</v>
      </c>
      <c r="BD4419">
        <v>26858507</v>
      </c>
      <c r="BE4419">
        <v>1120000</v>
      </c>
      <c r="BL4419">
        <v>372048</v>
      </c>
      <c r="BM4419">
        <v>1492048</v>
      </c>
      <c r="BN4419">
        <v>28350555</v>
      </c>
    </row>
    <row r="4420" spans="1:66" hidden="1" x14ac:dyDescent="0.25">
      <c r="A4420" t="s">
        <v>33</v>
      </c>
      <c r="B4420" t="s">
        <v>2211</v>
      </c>
      <c r="C4420">
        <v>900470126</v>
      </c>
      <c r="D4420" t="s">
        <v>2287</v>
      </c>
      <c r="E4420" t="s">
        <v>6386</v>
      </c>
      <c r="F4420" t="s">
        <v>523</v>
      </c>
      <c r="G4420" t="s">
        <v>45</v>
      </c>
      <c r="H4420" t="s">
        <v>6387</v>
      </c>
      <c r="I4420" t="s">
        <v>38</v>
      </c>
      <c r="J4420" t="s">
        <v>38</v>
      </c>
      <c r="K4420" t="s">
        <v>39</v>
      </c>
      <c r="L4420">
        <v>0</v>
      </c>
      <c r="M4420">
        <v>0</v>
      </c>
      <c r="N4420">
        <v>0</v>
      </c>
      <c r="O4420">
        <v>2190</v>
      </c>
      <c r="P4420">
        <v>0</v>
      </c>
      <c r="Q4420">
        <v>122736</v>
      </c>
      <c r="R4420">
        <v>0</v>
      </c>
      <c r="S4420">
        <v>0</v>
      </c>
      <c r="T4420">
        <v>124926</v>
      </c>
      <c r="V4420">
        <v>124926</v>
      </c>
      <c r="AF4420">
        <v>7234589</v>
      </c>
      <c r="AI4420">
        <v>7234589</v>
      </c>
      <c r="AJ4420">
        <v>7359515</v>
      </c>
      <c r="AN4420">
        <v>7235264</v>
      </c>
      <c r="AR4420">
        <v>7235264</v>
      </c>
      <c r="AT4420">
        <v>7235264</v>
      </c>
      <c r="BD4420">
        <v>7235264</v>
      </c>
      <c r="BE4420">
        <v>290000</v>
      </c>
      <c r="BL4420">
        <v>-165749</v>
      </c>
      <c r="BM4420">
        <v>124251</v>
      </c>
      <c r="BN4420">
        <v>7359515</v>
      </c>
    </row>
    <row r="4421" spans="1:66" hidden="1" x14ac:dyDescent="0.25">
      <c r="A4421" t="s">
        <v>33</v>
      </c>
      <c r="B4421" t="s">
        <v>2211</v>
      </c>
      <c r="C4421">
        <v>900470126</v>
      </c>
      <c r="D4421" t="s">
        <v>2287</v>
      </c>
      <c r="E4421" t="s">
        <v>6386</v>
      </c>
      <c r="F4421" t="s">
        <v>523</v>
      </c>
      <c r="G4421" t="s">
        <v>45</v>
      </c>
      <c r="H4421" t="s">
        <v>6387</v>
      </c>
      <c r="I4421" t="s">
        <v>38</v>
      </c>
      <c r="J4421" t="s">
        <v>38</v>
      </c>
      <c r="K4421" t="s">
        <v>40</v>
      </c>
      <c r="L4421">
        <v>0</v>
      </c>
      <c r="M4421">
        <v>0</v>
      </c>
      <c r="N4421">
        <v>0</v>
      </c>
      <c r="O4421">
        <v>995</v>
      </c>
      <c r="P4421">
        <v>0</v>
      </c>
      <c r="Q4421">
        <v>136251</v>
      </c>
      <c r="R4421">
        <v>0</v>
      </c>
      <c r="S4421">
        <v>0</v>
      </c>
      <c r="T4421">
        <v>137246</v>
      </c>
      <c r="V4421">
        <v>137246</v>
      </c>
      <c r="AF4421">
        <v>6869898</v>
      </c>
      <c r="AI4421">
        <v>6869898</v>
      </c>
      <c r="AJ4421">
        <v>7007144</v>
      </c>
      <c r="AN4421">
        <v>6876829</v>
      </c>
      <c r="AR4421">
        <v>6876829</v>
      </c>
      <c r="AT4421">
        <v>6876829</v>
      </c>
      <c r="BD4421">
        <v>6876829</v>
      </c>
      <c r="BE4421">
        <v>290000</v>
      </c>
      <c r="BL4421">
        <v>-159685</v>
      </c>
      <c r="BM4421">
        <v>130315</v>
      </c>
      <c r="BN4421">
        <v>7007144</v>
      </c>
    </row>
    <row r="4422" spans="1:66" hidden="1" x14ac:dyDescent="0.25">
      <c r="A4422" t="s">
        <v>33</v>
      </c>
      <c r="B4422" t="s">
        <v>2211</v>
      </c>
      <c r="C4422">
        <v>900470130</v>
      </c>
      <c r="D4422" t="s">
        <v>2287</v>
      </c>
      <c r="E4422" t="s">
        <v>1789</v>
      </c>
      <c r="F4422" t="s">
        <v>1790</v>
      </c>
      <c r="G4422" t="s">
        <v>45</v>
      </c>
      <c r="H4422" t="s">
        <v>1791</v>
      </c>
      <c r="I4422" t="s">
        <v>38</v>
      </c>
      <c r="J4422" t="s">
        <v>38</v>
      </c>
      <c r="K4422" t="s">
        <v>39</v>
      </c>
      <c r="L4422">
        <v>116</v>
      </c>
      <c r="M4422">
        <v>144233</v>
      </c>
      <c r="N4422">
        <v>278854</v>
      </c>
      <c r="O4422">
        <v>28901</v>
      </c>
      <c r="Q4422">
        <v>324</v>
      </c>
      <c r="T4422">
        <v>452428</v>
      </c>
      <c r="V4422">
        <v>452428</v>
      </c>
      <c r="X4422">
        <v>18669483</v>
      </c>
      <c r="AI4422">
        <v>18669483</v>
      </c>
      <c r="AJ4422">
        <v>19121911</v>
      </c>
      <c r="AN4422">
        <v>495551</v>
      </c>
      <c r="AP4422">
        <v>2091015</v>
      </c>
      <c r="AQ4422">
        <v>1673679</v>
      </c>
      <c r="AR4422">
        <v>4260245</v>
      </c>
      <c r="AT4422">
        <v>4260245</v>
      </c>
      <c r="AY4422">
        <v>916928</v>
      </c>
      <c r="BC4422">
        <v>916928</v>
      </c>
      <c r="BD4422">
        <v>5177173</v>
      </c>
      <c r="BE4422">
        <v>1894188</v>
      </c>
      <c r="BF4422">
        <v>10482629</v>
      </c>
      <c r="BL4422">
        <v>1567921</v>
      </c>
      <c r="BM4422">
        <v>13944738</v>
      </c>
      <c r="BN4422">
        <v>19121911</v>
      </c>
    </row>
    <row r="4423" spans="1:66" hidden="1" x14ac:dyDescent="0.25">
      <c r="A4423" t="s">
        <v>33</v>
      </c>
      <c r="B4423" t="s">
        <v>2211</v>
      </c>
      <c r="C4423">
        <v>900470130</v>
      </c>
      <c r="D4423" t="s">
        <v>2287</v>
      </c>
      <c r="E4423" t="s">
        <v>1789</v>
      </c>
      <c r="F4423" t="s">
        <v>1790</v>
      </c>
      <c r="G4423" t="s">
        <v>45</v>
      </c>
      <c r="H4423" t="s">
        <v>1791</v>
      </c>
      <c r="I4423" t="s">
        <v>38</v>
      </c>
      <c r="J4423" t="s">
        <v>38</v>
      </c>
      <c r="K4423" t="s">
        <v>40</v>
      </c>
      <c r="L4423">
        <v>4283</v>
      </c>
      <c r="M4423">
        <v>87032</v>
      </c>
      <c r="N4423">
        <v>70484</v>
      </c>
      <c r="O4423">
        <v>6227</v>
      </c>
      <c r="Q4423">
        <v>292</v>
      </c>
      <c r="T4423">
        <v>168318</v>
      </c>
      <c r="V4423">
        <v>168318</v>
      </c>
      <c r="X4423">
        <v>16774105</v>
      </c>
      <c r="AI4423">
        <v>16774105</v>
      </c>
      <c r="AJ4423">
        <v>16942423</v>
      </c>
      <c r="AN4423">
        <v>439800</v>
      </c>
      <c r="AP4423">
        <v>233800</v>
      </c>
      <c r="AQ4423">
        <v>1291370</v>
      </c>
      <c r="AR4423">
        <v>1964970</v>
      </c>
      <c r="AT4423">
        <v>1964970</v>
      </c>
      <c r="AY4423">
        <v>1274270</v>
      </c>
      <c r="BC4423">
        <v>1274270</v>
      </c>
      <c r="BD4423">
        <v>3239240</v>
      </c>
      <c r="BE4423">
        <v>1894188</v>
      </c>
      <c r="BF4423">
        <v>10482629</v>
      </c>
      <c r="BL4423">
        <v>1326366</v>
      </c>
      <c r="BM4423">
        <v>13703183</v>
      </c>
      <c r="BN4423">
        <v>16942423</v>
      </c>
    </row>
    <row r="4424" spans="1:66" hidden="1" x14ac:dyDescent="0.25">
      <c r="A4424" t="s">
        <v>33</v>
      </c>
      <c r="B4424" t="s">
        <v>2211</v>
      </c>
      <c r="C4424">
        <v>900470133</v>
      </c>
      <c r="D4424" t="s">
        <v>2287</v>
      </c>
      <c r="E4424" t="s">
        <v>1792</v>
      </c>
      <c r="F4424" t="s">
        <v>1790</v>
      </c>
      <c r="G4424" t="s">
        <v>45</v>
      </c>
      <c r="H4424" t="s">
        <v>1791</v>
      </c>
      <c r="I4424" t="s">
        <v>38</v>
      </c>
      <c r="J4424" t="s">
        <v>38</v>
      </c>
      <c r="K4424" t="s">
        <v>39</v>
      </c>
      <c r="L4424">
        <v>83</v>
      </c>
      <c r="M4424">
        <v>68594</v>
      </c>
      <c r="N4424">
        <v>587444</v>
      </c>
      <c r="R4424">
        <v>2728</v>
      </c>
      <c r="T4424">
        <v>658849</v>
      </c>
      <c r="V4424">
        <v>658849</v>
      </c>
      <c r="X4424">
        <v>25050271</v>
      </c>
      <c r="AD4424">
        <v>62977</v>
      </c>
      <c r="AI4424">
        <v>25113248</v>
      </c>
      <c r="AJ4424">
        <v>25772097</v>
      </c>
      <c r="AN4424">
        <v>2642686</v>
      </c>
      <c r="AR4424">
        <v>2642686</v>
      </c>
      <c r="AT4424">
        <v>2642686</v>
      </c>
      <c r="BA4424">
        <v>3772942</v>
      </c>
      <c r="BC4424">
        <v>3772942</v>
      </c>
      <c r="BD4424">
        <v>6415628</v>
      </c>
      <c r="BE4424">
        <v>2457600</v>
      </c>
      <c r="BF4424">
        <v>16865269</v>
      </c>
      <c r="BL4424">
        <v>33600</v>
      </c>
      <c r="BM4424">
        <v>19356469</v>
      </c>
      <c r="BN4424">
        <v>25772097</v>
      </c>
    </row>
    <row r="4425" spans="1:66" hidden="1" x14ac:dyDescent="0.25">
      <c r="A4425" t="s">
        <v>33</v>
      </c>
      <c r="B4425" t="s">
        <v>2211</v>
      </c>
      <c r="C4425">
        <v>900470133</v>
      </c>
      <c r="D4425" t="s">
        <v>2287</v>
      </c>
      <c r="E4425" t="s">
        <v>1792</v>
      </c>
      <c r="F4425" t="s">
        <v>1790</v>
      </c>
      <c r="G4425" t="s">
        <v>45</v>
      </c>
      <c r="H4425" t="s">
        <v>1791</v>
      </c>
      <c r="I4425" t="s">
        <v>38</v>
      </c>
      <c r="J4425" t="s">
        <v>38</v>
      </c>
      <c r="K4425" t="s">
        <v>40</v>
      </c>
      <c r="L4425">
        <v>0</v>
      </c>
      <c r="M4425">
        <v>22012</v>
      </c>
      <c r="N4425">
        <v>166507</v>
      </c>
      <c r="R4425">
        <v>4021</v>
      </c>
      <c r="T4425">
        <v>192540</v>
      </c>
      <c r="V4425">
        <v>192540</v>
      </c>
      <c r="X4425">
        <v>21844750</v>
      </c>
      <c r="AD4425">
        <v>20723</v>
      </c>
      <c r="AI4425">
        <v>21865473</v>
      </c>
      <c r="AJ4425">
        <v>22058013</v>
      </c>
      <c r="AN4425">
        <v>2816285</v>
      </c>
      <c r="AR4425">
        <v>2816285</v>
      </c>
      <c r="AT4425">
        <v>2816285</v>
      </c>
      <c r="BD4425">
        <v>2816285</v>
      </c>
      <c r="BE4425">
        <v>2457600</v>
      </c>
      <c r="BF4425">
        <v>16865269</v>
      </c>
      <c r="BL4425">
        <v>-81141</v>
      </c>
      <c r="BM4425">
        <v>19241728</v>
      </c>
      <c r="BN4425">
        <v>22058013</v>
      </c>
    </row>
    <row r="4426" spans="1:66" hidden="1" x14ac:dyDescent="0.25">
      <c r="A4426" t="s">
        <v>33</v>
      </c>
      <c r="B4426" t="s">
        <v>2211</v>
      </c>
      <c r="C4426">
        <v>900470136</v>
      </c>
      <c r="D4426" t="s">
        <v>2287</v>
      </c>
      <c r="E4426" t="s">
        <v>1793</v>
      </c>
      <c r="F4426" t="s">
        <v>1790</v>
      </c>
      <c r="G4426" t="s">
        <v>45</v>
      </c>
      <c r="H4426" t="s">
        <v>1791</v>
      </c>
      <c r="I4426" t="s">
        <v>38</v>
      </c>
      <c r="J4426" t="s">
        <v>38</v>
      </c>
      <c r="K4426" t="s">
        <v>39</v>
      </c>
      <c r="L4426">
        <v>1064</v>
      </c>
      <c r="M4426">
        <v>170927</v>
      </c>
      <c r="N4426">
        <v>637729</v>
      </c>
      <c r="Q4426">
        <v>24490</v>
      </c>
      <c r="T4426">
        <v>834210</v>
      </c>
      <c r="V4426">
        <v>834210</v>
      </c>
      <c r="X4426">
        <v>26276854</v>
      </c>
      <c r="AD4426">
        <v>87297</v>
      </c>
      <c r="AI4426">
        <v>26364151</v>
      </c>
      <c r="AJ4426">
        <v>27198361</v>
      </c>
      <c r="AN4426">
        <v>2269395</v>
      </c>
      <c r="AR4426">
        <v>2269395</v>
      </c>
      <c r="AT4426">
        <v>2269395</v>
      </c>
      <c r="BA4426">
        <v>4375056</v>
      </c>
      <c r="BC4426">
        <v>4375056</v>
      </c>
      <c r="BD4426">
        <v>6644451</v>
      </c>
      <c r="BE4426">
        <v>2551627</v>
      </c>
      <c r="BF4426">
        <v>17959410</v>
      </c>
      <c r="BL4426">
        <v>42873</v>
      </c>
      <c r="BM4426">
        <v>20553910</v>
      </c>
      <c r="BN4426">
        <v>27198361</v>
      </c>
    </row>
    <row r="4427" spans="1:66" hidden="1" x14ac:dyDescent="0.25">
      <c r="A4427" t="s">
        <v>33</v>
      </c>
      <c r="B4427" t="s">
        <v>2211</v>
      </c>
      <c r="C4427">
        <v>900470136</v>
      </c>
      <c r="D4427" t="s">
        <v>2287</v>
      </c>
      <c r="E4427" t="s">
        <v>1793</v>
      </c>
      <c r="F4427" t="s">
        <v>1790</v>
      </c>
      <c r="G4427" t="s">
        <v>45</v>
      </c>
      <c r="H4427" t="s">
        <v>1791</v>
      </c>
      <c r="I4427" t="s">
        <v>38</v>
      </c>
      <c r="J4427" t="s">
        <v>38</v>
      </c>
      <c r="K4427" t="s">
        <v>40</v>
      </c>
      <c r="L4427">
        <v>0</v>
      </c>
      <c r="M4427">
        <v>37674</v>
      </c>
      <c r="N4427">
        <v>239324</v>
      </c>
      <c r="Q4427">
        <v>133</v>
      </c>
      <c r="T4427">
        <v>277131</v>
      </c>
      <c r="V4427">
        <v>277131</v>
      </c>
      <c r="X4427">
        <v>22718897</v>
      </c>
      <c r="AD4427">
        <v>116010</v>
      </c>
      <c r="AI4427">
        <v>22834907</v>
      </c>
      <c r="AJ4427">
        <v>23112038</v>
      </c>
      <c r="AN4427">
        <v>2660038</v>
      </c>
      <c r="AR4427">
        <v>2660038</v>
      </c>
      <c r="AT4427">
        <v>2660038</v>
      </c>
      <c r="BD4427">
        <v>2660038</v>
      </c>
      <c r="BE4427">
        <v>2551627</v>
      </c>
      <c r="BF4427">
        <v>17959410</v>
      </c>
      <c r="BL4427">
        <v>-59037</v>
      </c>
      <c r="BM4427">
        <v>20452000</v>
      </c>
      <c r="BN4427">
        <v>23112038</v>
      </c>
    </row>
    <row r="4428" spans="1:66" hidden="1" x14ac:dyDescent="0.25">
      <c r="A4428" t="s">
        <v>33</v>
      </c>
      <c r="B4428" t="s">
        <v>2211</v>
      </c>
      <c r="C4428">
        <v>900470141</v>
      </c>
      <c r="D4428" t="s">
        <v>2287</v>
      </c>
      <c r="E4428" t="s">
        <v>1794</v>
      </c>
      <c r="F4428" t="s">
        <v>1790</v>
      </c>
      <c r="G4428" t="s">
        <v>45</v>
      </c>
      <c r="H4428" t="s">
        <v>1791</v>
      </c>
      <c r="I4428" t="s">
        <v>38</v>
      </c>
      <c r="J4428" t="s">
        <v>38</v>
      </c>
      <c r="K4428" t="s">
        <v>39</v>
      </c>
      <c r="L4428">
        <v>450</v>
      </c>
      <c r="M4428">
        <v>3219282</v>
      </c>
      <c r="N4428">
        <v>698452</v>
      </c>
      <c r="R4428">
        <v>47704</v>
      </c>
      <c r="T4428">
        <v>3965888</v>
      </c>
      <c r="V4428">
        <v>3965888</v>
      </c>
      <c r="X4428">
        <v>38561838</v>
      </c>
      <c r="AI4428">
        <v>38561838</v>
      </c>
      <c r="AJ4428">
        <v>42527726</v>
      </c>
      <c r="AN4428">
        <v>6645848</v>
      </c>
      <c r="AR4428">
        <v>6645848</v>
      </c>
      <c r="AT4428">
        <v>6645848</v>
      </c>
      <c r="AY4428">
        <v>909370</v>
      </c>
      <c r="BA4428">
        <v>6314113</v>
      </c>
      <c r="BC4428">
        <v>7223483</v>
      </c>
      <c r="BD4428">
        <v>13869331</v>
      </c>
      <c r="BE4428">
        <v>3813115</v>
      </c>
      <c r="BF4428">
        <v>24969751</v>
      </c>
      <c r="BL4428">
        <v>-124471</v>
      </c>
      <c r="BM4428">
        <v>28658395</v>
      </c>
      <c r="BN4428">
        <v>42527726</v>
      </c>
    </row>
    <row r="4429" spans="1:66" hidden="1" x14ac:dyDescent="0.25">
      <c r="A4429" t="s">
        <v>33</v>
      </c>
      <c r="B4429" t="s">
        <v>2211</v>
      </c>
      <c r="C4429">
        <v>900470141</v>
      </c>
      <c r="D4429" t="s">
        <v>2287</v>
      </c>
      <c r="E4429" t="s">
        <v>1794</v>
      </c>
      <c r="F4429" t="s">
        <v>1790</v>
      </c>
      <c r="G4429" t="s">
        <v>45</v>
      </c>
      <c r="H4429" t="s">
        <v>1791</v>
      </c>
      <c r="I4429" t="s">
        <v>38</v>
      </c>
      <c r="J4429" t="s">
        <v>38</v>
      </c>
      <c r="K4429" t="s">
        <v>40</v>
      </c>
      <c r="L4429">
        <v>350277</v>
      </c>
      <c r="M4429">
        <v>2046771</v>
      </c>
      <c r="N4429">
        <v>180546</v>
      </c>
      <c r="R4429">
        <v>2072</v>
      </c>
      <c r="T4429">
        <v>2579666</v>
      </c>
      <c r="V4429">
        <v>2579666</v>
      </c>
      <c r="X4429">
        <v>35024129</v>
      </c>
      <c r="AI4429">
        <v>35024129</v>
      </c>
      <c r="AJ4429">
        <v>37603795</v>
      </c>
      <c r="AN4429">
        <v>3999683</v>
      </c>
      <c r="AR4429">
        <v>3999683</v>
      </c>
      <c r="AT4429">
        <v>3999683</v>
      </c>
      <c r="AY4429">
        <v>1206170</v>
      </c>
      <c r="BA4429">
        <v>3315816</v>
      </c>
      <c r="BC4429">
        <v>4521986</v>
      </c>
      <c r="BD4429">
        <v>8521669</v>
      </c>
      <c r="BE4429">
        <v>3813115</v>
      </c>
      <c r="BF4429">
        <v>24969751</v>
      </c>
      <c r="BL4429">
        <v>299260</v>
      </c>
      <c r="BM4429">
        <v>29082126</v>
      </c>
      <c r="BN4429">
        <v>37603795</v>
      </c>
    </row>
    <row r="4430" spans="1:66" hidden="1" x14ac:dyDescent="0.25">
      <c r="A4430" t="s">
        <v>33</v>
      </c>
      <c r="B4430" t="s">
        <v>2211</v>
      </c>
      <c r="C4430">
        <v>900470145</v>
      </c>
      <c r="D4430" t="s">
        <v>2287</v>
      </c>
      <c r="E4430" t="s">
        <v>5159</v>
      </c>
      <c r="F4430" t="s">
        <v>1790</v>
      </c>
      <c r="G4430" t="s">
        <v>45</v>
      </c>
      <c r="H4430" t="s">
        <v>1791</v>
      </c>
      <c r="I4430" t="s">
        <v>38</v>
      </c>
      <c r="J4430" t="s">
        <v>38</v>
      </c>
      <c r="K4430" t="s">
        <v>39</v>
      </c>
      <c r="L4430">
        <v>141</v>
      </c>
      <c r="M4430">
        <v>349039</v>
      </c>
      <c r="N4430">
        <v>685269</v>
      </c>
      <c r="O4430">
        <v>182628</v>
      </c>
      <c r="T4430">
        <v>1217077</v>
      </c>
      <c r="V4430">
        <v>1217077</v>
      </c>
      <c r="X4430">
        <v>56930156</v>
      </c>
      <c r="AI4430">
        <v>56930156</v>
      </c>
      <c r="AJ4430">
        <v>58147233</v>
      </c>
      <c r="AN4430">
        <v>1251966</v>
      </c>
      <c r="AO4430">
        <v>22997</v>
      </c>
      <c r="AP4430">
        <v>4325598</v>
      </c>
      <c r="AQ4430">
        <v>4884456</v>
      </c>
      <c r="AR4430">
        <v>10485017</v>
      </c>
      <c r="AT4430">
        <v>10485017</v>
      </c>
      <c r="AY4430">
        <v>3129006</v>
      </c>
      <c r="BC4430">
        <v>3129006</v>
      </c>
      <c r="BD4430">
        <v>13614023</v>
      </c>
      <c r="BE4430">
        <v>4318559</v>
      </c>
      <c r="BF4430">
        <v>29578739</v>
      </c>
      <c r="BL4430">
        <v>10635912</v>
      </c>
      <c r="BM4430">
        <v>44533210</v>
      </c>
      <c r="BN4430">
        <v>58147233</v>
      </c>
    </row>
    <row r="4431" spans="1:66" hidden="1" x14ac:dyDescent="0.25">
      <c r="A4431" t="s">
        <v>33</v>
      </c>
      <c r="B4431" t="s">
        <v>2211</v>
      </c>
      <c r="C4431">
        <v>900470145</v>
      </c>
      <c r="D4431" t="s">
        <v>2287</v>
      </c>
      <c r="E4431" t="s">
        <v>5159</v>
      </c>
      <c r="F4431" t="s">
        <v>1790</v>
      </c>
      <c r="G4431" t="s">
        <v>45</v>
      </c>
      <c r="H4431" t="s">
        <v>1791</v>
      </c>
      <c r="I4431" t="s">
        <v>38</v>
      </c>
      <c r="J4431" t="s">
        <v>38</v>
      </c>
      <c r="K4431" t="s">
        <v>40</v>
      </c>
      <c r="L4431">
        <v>26688</v>
      </c>
      <c r="M4431">
        <v>357503</v>
      </c>
      <c r="N4431">
        <v>200518</v>
      </c>
      <c r="O4431">
        <v>113007</v>
      </c>
      <c r="T4431">
        <v>697716</v>
      </c>
      <c r="V4431">
        <v>697716</v>
      </c>
      <c r="X4431">
        <v>51001045</v>
      </c>
      <c r="AI4431">
        <v>51001045</v>
      </c>
      <c r="AJ4431">
        <v>51698761</v>
      </c>
      <c r="AN4431">
        <v>1108654</v>
      </c>
      <c r="AP4431">
        <v>4978714</v>
      </c>
      <c r="AR4431">
        <v>6087368</v>
      </c>
      <c r="AT4431">
        <v>6087368</v>
      </c>
      <c r="AY4431">
        <v>3698984</v>
      </c>
      <c r="BC4431">
        <v>3698984</v>
      </c>
      <c r="BD4431">
        <v>9786352</v>
      </c>
      <c r="BE4431">
        <v>4318559</v>
      </c>
      <c r="BF4431">
        <v>29578739</v>
      </c>
      <c r="BL4431">
        <v>8015111</v>
      </c>
      <c r="BM4431">
        <v>41912409</v>
      </c>
      <c r="BN4431">
        <v>51698761</v>
      </c>
    </row>
    <row r="4432" spans="1:66" hidden="1" x14ac:dyDescent="0.25">
      <c r="A4432" t="s">
        <v>33</v>
      </c>
      <c r="B4432" t="s">
        <v>2211</v>
      </c>
      <c r="C4432">
        <v>900471195</v>
      </c>
      <c r="D4432" t="s">
        <v>2287</v>
      </c>
      <c r="E4432" t="s">
        <v>1795</v>
      </c>
      <c r="F4432" t="s">
        <v>463</v>
      </c>
      <c r="G4432" t="s">
        <v>45</v>
      </c>
      <c r="H4432" t="s">
        <v>1796</v>
      </c>
      <c r="I4432" t="s">
        <v>38</v>
      </c>
      <c r="J4432" t="s">
        <v>38</v>
      </c>
      <c r="K4432" t="s">
        <v>39</v>
      </c>
      <c r="L4432">
        <v>27687969</v>
      </c>
      <c r="M4432">
        <v>11546089</v>
      </c>
      <c r="O4432">
        <v>4797352</v>
      </c>
      <c r="T4432">
        <v>44031410</v>
      </c>
      <c r="V4432">
        <v>44031410</v>
      </c>
      <c r="X4432">
        <v>6997</v>
      </c>
      <c r="AD4432">
        <v>5990592</v>
      </c>
      <c r="AI4432">
        <v>5997589</v>
      </c>
      <c r="AJ4432">
        <v>50028999</v>
      </c>
      <c r="AL4432">
        <v>3459930</v>
      </c>
      <c r="AM4432">
        <v>3459930</v>
      </c>
      <c r="AN4432">
        <v>36872830</v>
      </c>
      <c r="AO4432">
        <v>3019192</v>
      </c>
      <c r="AR4432">
        <v>43351952</v>
      </c>
      <c r="AT4432">
        <v>43351952</v>
      </c>
      <c r="BD4432">
        <v>43351952</v>
      </c>
      <c r="BE4432">
        <v>20161</v>
      </c>
      <c r="BK4432">
        <v>22386</v>
      </c>
      <c r="BL4432">
        <v>6634500</v>
      </c>
      <c r="BM4432">
        <v>6677047</v>
      </c>
      <c r="BN4432">
        <v>50028999</v>
      </c>
    </row>
    <row r="4433" spans="1:66" hidden="1" x14ac:dyDescent="0.25">
      <c r="A4433" t="s">
        <v>33</v>
      </c>
      <c r="B4433" t="s">
        <v>2211</v>
      </c>
      <c r="C4433">
        <v>900471195</v>
      </c>
      <c r="D4433" t="s">
        <v>2287</v>
      </c>
      <c r="E4433" t="s">
        <v>1795</v>
      </c>
      <c r="F4433" t="s">
        <v>463</v>
      </c>
      <c r="G4433" t="s">
        <v>45</v>
      </c>
      <c r="H4433" t="s">
        <v>1796</v>
      </c>
      <c r="I4433" t="s">
        <v>38</v>
      </c>
      <c r="J4433" t="s">
        <v>38</v>
      </c>
      <c r="K4433" t="s">
        <v>40</v>
      </c>
      <c r="L4433">
        <v>21662215</v>
      </c>
      <c r="M4433">
        <v>24490019</v>
      </c>
      <c r="O4433">
        <v>3626939</v>
      </c>
      <c r="T4433">
        <v>49779173</v>
      </c>
      <c r="V4433">
        <v>49779173</v>
      </c>
      <c r="AD4433">
        <v>4730207</v>
      </c>
      <c r="AI4433">
        <v>4730207</v>
      </c>
      <c r="AJ4433">
        <v>54509380</v>
      </c>
      <c r="AL4433">
        <v>3601089</v>
      </c>
      <c r="AM4433">
        <v>3601089</v>
      </c>
      <c r="AN4433">
        <v>42898841</v>
      </c>
      <c r="AO4433">
        <v>2319773</v>
      </c>
      <c r="AR4433">
        <v>48819703</v>
      </c>
      <c r="AT4433">
        <v>48819703</v>
      </c>
      <c r="BD4433">
        <v>48819703</v>
      </c>
      <c r="BE4433">
        <v>20161</v>
      </c>
      <c r="BK4433">
        <v>22386</v>
      </c>
      <c r="BL4433">
        <v>5647130</v>
      </c>
      <c r="BM4433">
        <v>5689677</v>
      </c>
      <c r="BN4433">
        <v>54509380</v>
      </c>
    </row>
    <row r="4434" spans="1:66" hidden="1" x14ac:dyDescent="0.25">
      <c r="A4434" t="s">
        <v>33</v>
      </c>
      <c r="B4434" t="s">
        <v>2211</v>
      </c>
      <c r="C4434">
        <v>900471438</v>
      </c>
      <c r="D4434" t="s">
        <v>2287</v>
      </c>
      <c r="E4434" t="s">
        <v>5160</v>
      </c>
      <c r="F4434" t="s">
        <v>197</v>
      </c>
      <c r="G4434" t="s">
        <v>45</v>
      </c>
      <c r="H4434" t="s">
        <v>5161</v>
      </c>
      <c r="I4434" t="s">
        <v>47</v>
      </c>
      <c r="J4434" t="s">
        <v>62</v>
      </c>
      <c r="K4434" t="s">
        <v>39</v>
      </c>
      <c r="L4434">
        <v>4295646</v>
      </c>
      <c r="M4434">
        <v>67781257</v>
      </c>
      <c r="O4434">
        <v>398995</v>
      </c>
      <c r="T4434">
        <v>72475898</v>
      </c>
      <c r="V4434">
        <v>72475898</v>
      </c>
      <c r="W4434">
        <v>35493251</v>
      </c>
      <c r="X4434">
        <v>37893</v>
      </c>
      <c r="AB4434">
        <v>1123807</v>
      </c>
      <c r="AC4434">
        <v>122036426</v>
      </c>
      <c r="AE4434">
        <v>3293158</v>
      </c>
      <c r="AF4434">
        <v>950000</v>
      </c>
      <c r="AI4434">
        <v>162934535</v>
      </c>
      <c r="AJ4434">
        <v>235410433</v>
      </c>
      <c r="AN4434">
        <v>37260770</v>
      </c>
      <c r="AO4434">
        <v>265173</v>
      </c>
      <c r="AP4434">
        <v>68382</v>
      </c>
      <c r="AR4434">
        <v>37594325</v>
      </c>
      <c r="AT4434">
        <v>37594325</v>
      </c>
      <c r="AX4434">
        <v>143721931</v>
      </c>
      <c r="AY4434">
        <v>724367</v>
      </c>
      <c r="BA4434">
        <v>50477077</v>
      </c>
      <c r="BC4434">
        <v>194923375</v>
      </c>
      <c r="BD4434">
        <v>232517700</v>
      </c>
      <c r="BE4434">
        <v>110000</v>
      </c>
      <c r="BL4434">
        <v>2782733</v>
      </c>
      <c r="BM4434">
        <v>2892733</v>
      </c>
      <c r="BN4434">
        <v>235410433</v>
      </c>
    </row>
    <row r="4435" spans="1:66" hidden="1" x14ac:dyDescent="0.25">
      <c r="A4435" t="s">
        <v>33</v>
      </c>
      <c r="B4435" t="s">
        <v>2211</v>
      </c>
      <c r="C4435">
        <v>900471438</v>
      </c>
      <c r="D4435" t="s">
        <v>2287</v>
      </c>
      <c r="E4435" t="s">
        <v>5160</v>
      </c>
      <c r="F4435" t="s">
        <v>197</v>
      </c>
      <c r="G4435" t="s">
        <v>45</v>
      </c>
      <c r="H4435" t="s">
        <v>5161</v>
      </c>
      <c r="I4435" t="s">
        <v>47</v>
      </c>
      <c r="J4435" t="s">
        <v>62</v>
      </c>
      <c r="K4435" t="s">
        <v>40</v>
      </c>
      <c r="L4435">
        <v>1550204</v>
      </c>
      <c r="M4435">
        <v>86740267</v>
      </c>
      <c r="O4435">
        <v>615486</v>
      </c>
      <c r="T4435">
        <v>88905957</v>
      </c>
      <c r="V4435">
        <v>88905957</v>
      </c>
      <c r="W4435">
        <v>34547046</v>
      </c>
      <c r="X4435">
        <v>194908</v>
      </c>
      <c r="AB4435">
        <v>18553818</v>
      </c>
      <c r="AC4435">
        <v>108054152</v>
      </c>
      <c r="AE4435">
        <v>3292776</v>
      </c>
      <c r="AF4435">
        <v>950031</v>
      </c>
      <c r="AI4435">
        <v>165592731</v>
      </c>
      <c r="AJ4435">
        <v>254498688</v>
      </c>
      <c r="AN4435">
        <v>37772796</v>
      </c>
      <c r="AO4435">
        <v>88871</v>
      </c>
      <c r="AP4435">
        <v>100016</v>
      </c>
      <c r="AR4435">
        <v>37961683</v>
      </c>
      <c r="AT4435">
        <v>37961683</v>
      </c>
      <c r="AX4435">
        <v>159045980</v>
      </c>
      <c r="AY4435">
        <v>930843</v>
      </c>
      <c r="BA4435">
        <v>43468222</v>
      </c>
      <c r="BC4435">
        <v>203445045</v>
      </c>
      <c r="BD4435">
        <v>241406728</v>
      </c>
      <c r="BE4435">
        <v>110000</v>
      </c>
      <c r="BL4435">
        <v>12981960</v>
      </c>
      <c r="BM4435">
        <v>13091960</v>
      </c>
      <c r="BN4435">
        <v>254498688</v>
      </c>
    </row>
    <row r="4436" spans="1:66" hidden="1" x14ac:dyDescent="0.25">
      <c r="A4436" t="s">
        <v>33</v>
      </c>
      <c r="B4436" t="s">
        <v>2211</v>
      </c>
      <c r="C4436">
        <v>900473156</v>
      </c>
      <c r="D4436" t="s">
        <v>2287</v>
      </c>
      <c r="E4436" t="s">
        <v>1797</v>
      </c>
      <c r="F4436" t="s">
        <v>1798</v>
      </c>
      <c r="G4436" t="s">
        <v>45</v>
      </c>
      <c r="H4436" t="s">
        <v>1799</v>
      </c>
      <c r="I4436" t="s">
        <v>94</v>
      </c>
      <c r="J4436" t="s">
        <v>135</v>
      </c>
      <c r="K4436" t="s">
        <v>39</v>
      </c>
      <c r="L4436">
        <v>506182</v>
      </c>
      <c r="M4436">
        <v>6877652</v>
      </c>
      <c r="N4436">
        <v>3181</v>
      </c>
      <c r="O4436">
        <v>3586568</v>
      </c>
      <c r="R4436">
        <v>179027</v>
      </c>
      <c r="T4436">
        <v>11152610</v>
      </c>
      <c r="V4436">
        <v>11152610</v>
      </c>
      <c r="X4436">
        <v>6560826</v>
      </c>
      <c r="Z4436">
        <v>7438</v>
      </c>
      <c r="AB4436">
        <v>961365</v>
      </c>
      <c r="AD4436">
        <v>8077239</v>
      </c>
      <c r="AI4436">
        <v>15606868</v>
      </c>
      <c r="AJ4436">
        <v>26759478</v>
      </c>
      <c r="AK4436">
        <v>189957</v>
      </c>
      <c r="AM4436">
        <v>189957</v>
      </c>
      <c r="AN4436">
        <v>10632390</v>
      </c>
      <c r="AO4436">
        <v>1009242</v>
      </c>
      <c r="AQ4436">
        <v>709611</v>
      </c>
      <c r="AR4436">
        <v>12541200</v>
      </c>
      <c r="AT4436">
        <v>12541200</v>
      </c>
      <c r="AX4436">
        <v>6549331</v>
      </c>
      <c r="AY4436">
        <v>2895091</v>
      </c>
      <c r="BC4436">
        <v>9444422</v>
      </c>
      <c r="BD4436">
        <v>21985622</v>
      </c>
      <c r="BE4436">
        <v>960000</v>
      </c>
      <c r="BK4436">
        <v>167222</v>
      </c>
      <c r="BL4436">
        <v>3646634</v>
      </c>
      <c r="BM4436">
        <v>4773856</v>
      </c>
      <c r="BN4436">
        <v>26759478</v>
      </c>
    </row>
    <row r="4437" spans="1:66" hidden="1" x14ac:dyDescent="0.25">
      <c r="A4437" t="s">
        <v>33</v>
      </c>
      <c r="B4437" t="s">
        <v>2211</v>
      </c>
      <c r="C4437">
        <v>900473156</v>
      </c>
      <c r="D4437" t="s">
        <v>2287</v>
      </c>
      <c r="E4437" t="s">
        <v>1797</v>
      </c>
      <c r="F4437" t="s">
        <v>1798</v>
      </c>
      <c r="G4437" t="s">
        <v>45</v>
      </c>
      <c r="H4437" t="s">
        <v>1799</v>
      </c>
      <c r="I4437" t="s">
        <v>94</v>
      </c>
      <c r="J4437" t="s">
        <v>135</v>
      </c>
      <c r="K4437" t="s">
        <v>40</v>
      </c>
      <c r="L4437">
        <v>53776</v>
      </c>
      <c r="M4437">
        <v>8976331</v>
      </c>
      <c r="N4437">
        <v>3181</v>
      </c>
      <c r="O4437">
        <v>2156102</v>
      </c>
      <c r="R4437">
        <v>177352</v>
      </c>
      <c r="T4437">
        <v>11366742</v>
      </c>
      <c r="V4437">
        <v>11366742</v>
      </c>
      <c r="X4437">
        <v>2672191</v>
      </c>
      <c r="Z4437">
        <v>8731</v>
      </c>
      <c r="AB4437">
        <v>1048762</v>
      </c>
      <c r="AD4437">
        <v>2683500</v>
      </c>
      <c r="AI4437">
        <v>6413184</v>
      </c>
      <c r="AJ4437">
        <v>17779926</v>
      </c>
      <c r="AK4437">
        <v>141658</v>
      </c>
      <c r="AM4437">
        <v>141658</v>
      </c>
      <c r="AN4437">
        <v>26966378</v>
      </c>
      <c r="AO4437">
        <v>94116</v>
      </c>
      <c r="AQ4437">
        <v>2825875</v>
      </c>
      <c r="AR4437">
        <v>30028027</v>
      </c>
      <c r="AT4437">
        <v>30028027</v>
      </c>
      <c r="AX4437">
        <v>2609540</v>
      </c>
      <c r="BC4437">
        <v>2609540</v>
      </c>
      <c r="BD4437">
        <v>32637567</v>
      </c>
      <c r="BE4437">
        <v>960000</v>
      </c>
      <c r="BK4437">
        <v>167222</v>
      </c>
      <c r="BL4437">
        <v>-15984863</v>
      </c>
      <c r="BM4437">
        <v>-14857641</v>
      </c>
      <c r="BN4437">
        <v>17779926</v>
      </c>
    </row>
    <row r="4438" spans="1:66" hidden="1" x14ac:dyDescent="0.25">
      <c r="A4438" t="s">
        <v>33</v>
      </c>
      <c r="B4438" t="s">
        <v>2211</v>
      </c>
      <c r="C4438">
        <v>900473830</v>
      </c>
      <c r="D4438" t="s">
        <v>2287</v>
      </c>
      <c r="E4438" t="s">
        <v>5162</v>
      </c>
      <c r="F4438" t="s">
        <v>121</v>
      </c>
      <c r="G4438" t="s">
        <v>45</v>
      </c>
      <c r="H4438" t="s">
        <v>5163</v>
      </c>
      <c r="I4438" t="s">
        <v>38</v>
      </c>
      <c r="J4438" t="s">
        <v>38</v>
      </c>
      <c r="K4438" t="s">
        <v>39</v>
      </c>
      <c r="L4438">
        <v>276590</v>
      </c>
      <c r="M4438">
        <v>73260395</v>
      </c>
      <c r="N4438">
        <v>17680655</v>
      </c>
      <c r="T4438">
        <v>91217640</v>
      </c>
      <c r="V4438">
        <v>91217640</v>
      </c>
      <c r="X4438">
        <v>999468</v>
      </c>
      <c r="AD4438">
        <v>5138090</v>
      </c>
      <c r="AI4438">
        <v>6137558</v>
      </c>
      <c r="AJ4438">
        <v>97355198</v>
      </c>
      <c r="AN4438">
        <v>8459029</v>
      </c>
      <c r="AO4438">
        <v>943326</v>
      </c>
      <c r="AP4438">
        <v>3211852</v>
      </c>
      <c r="AQ4438">
        <v>2514137</v>
      </c>
      <c r="AR4438">
        <v>15128344</v>
      </c>
      <c r="AT4438">
        <v>15128344</v>
      </c>
      <c r="AX4438">
        <v>70637533</v>
      </c>
      <c r="BB4438">
        <v>452466</v>
      </c>
      <c r="BC4438">
        <v>71089999</v>
      </c>
      <c r="BD4438">
        <v>86218343</v>
      </c>
      <c r="BE4438">
        <v>110000</v>
      </c>
      <c r="BF4438">
        <v>40000</v>
      </c>
      <c r="BK4438">
        <v>27186</v>
      </c>
      <c r="BL4438">
        <v>10959669</v>
      </c>
      <c r="BM4438">
        <v>11136855</v>
      </c>
      <c r="BN4438">
        <v>97355198</v>
      </c>
    </row>
    <row r="4439" spans="1:66" hidden="1" x14ac:dyDescent="0.25">
      <c r="A4439" t="s">
        <v>33</v>
      </c>
      <c r="B4439" t="s">
        <v>2211</v>
      </c>
      <c r="C4439">
        <v>900473830</v>
      </c>
      <c r="D4439" t="s">
        <v>2287</v>
      </c>
      <c r="E4439" t="s">
        <v>5162</v>
      </c>
      <c r="F4439" t="s">
        <v>121</v>
      </c>
      <c r="G4439" t="s">
        <v>45</v>
      </c>
      <c r="H4439" t="s">
        <v>5163</v>
      </c>
      <c r="I4439" t="s">
        <v>38</v>
      </c>
      <c r="J4439" t="s">
        <v>38</v>
      </c>
      <c r="K4439" t="s">
        <v>40</v>
      </c>
      <c r="L4439">
        <v>1726016</v>
      </c>
      <c r="M4439">
        <v>209592479</v>
      </c>
      <c r="N4439">
        <v>158043955</v>
      </c>
      <c r="T4439">
        <v>369362450</v>
      </c>
      <c r="V4439">
        <v>369362450</v>
      </c>
      <c r="X4439">
        <v>818879</v>
      </c>
      <c r="AD4439">
        <v>19316196</v>
      </c>
      <c r="AI4439">
        <v>20135075</v>
      </c>
      <c r="AJ4439">
        <v>389497525</v>
      </c>
      <c r="AN4439">
        <v>11398093</v>
      </c>
      <c r="AO4439">
        <v>1267058</v>
      </c>
      <c r="AP4439">
        <v>7638</v>
      </c>
      <c r="AQ4439">
        <v>2001443</v>
      </c>
      <c r="AR4439">
        <v>14674232</v>
      </c>
      <c r="AT4439">
        <v>14674232</v>
      </c>
      <c r="AX4439">
        <v>354637275</v>
      </c>
      <c r="BB4439">
        <v>332944</v>
      </c>
      <c r="BC4439">
        <v>354970219</v>
      </c>
      <c r="BD4439">
        <v>369644451</v>
      </c>
      <c r="BE4439">
        <v>110000</v>
      </c>
      <c r="BF4439">
        <v>40000</v>
      </c>
      <c r="BK4439">
        <v>27186</v>
      </c>
      <c r="BL4439">
        <v>19675888</v>
      </c>
      <c r="BM4439">
        <v>19853074</v>
      </c>
      <c r="BN4439">
        <v>389497525</v>
      </c>
    </row>
    <row r="4440" spans="1:66" hidden="1" x14ac:dyDescent="0.25">
      <c r="A4440" t="s">
        <v>33</v>
      </c>
      <c r="B4440" t="s">
        <v>2211</v>
      </c>
      <c r="C4440">
        <v>900475730</v>
      </c>
      <c r="D4440" t="s">
        <v>2287</v>
      </c>
      <c r="E4440" t="s">
        <v>1800</v>
      </c>
      <c r="F4440" t="s">
        <v>86</v>
      </c>
      <c r="G4440" t="s">
        <v>45</v>
      </c>
      <c r="H4440" t="s">
        <v>5164</v>
      </c>
      <c r="I4440" t="s">
        <v>38</v>
      </c>
      <c r="J4440" t="s">
        <v>38</v>
      </c>
      <c r="K4440" t="s">
        <v>39</v>
      </c>
      <c r="L4440">
        <v>19523661</v>
      </c>
      <c r="M4440">
        <v>53803373</v>
      </c>
      <c r="N4440">
        <v>43873184</v>
      </c>
      <c r="O4440">
        <v>44793448</v>
      </c>
      <c r="R4440">
        <v>489059453</v>
      </c>
      <c r="S4440">
        <v>7373224</v>
      </c>
      <c r="T4440">
        <v>658426343</v>
      </c>
      <c r="V4440">
        <v>658426343</v>
      </c>
      <c r="X4440">
        <v>157565372</v>
      </c>
      <c r="Z4440">
        <v>30821</v>
      </c>
      <c r="AB4440">
        <v>155539</v>
      </c>
      <c r="AD4440">
        <v>19896380</v>
      </c>
      <c r="AI4440">
        <v>177648112</v>
      </c>
      <c r="AJ4440">
        <v>836074455</v>
      </c>
      <c r="AK4440">
        <v>14124450</v>
      </c>
      <c r="AM4440">
        <v>14124450</v>
      </c>
      <c r="AN4440">
        <v>148029169</v>
      </c>
      <c r="AP4440">
        <v>43332287</v>
      </c>
      <c r="AQ4440">
        <v>2214306</v>
      </c>
      <c r="AR4440">
        <v>207700212</v>
      </c>
      <c r="AT4440">
        <v>207700212</v>
      </c>
      <c r="AU4440">
        <v>3362203</v>
      </c>
      <c r="AW4440">
        <v>3362203</v>
      </c>
      <c r="AX4440">
        <v>54314244</v>
      </c>
      <c r="BA4440">
        <v>549832965</v>
      </c>
      <c r="BC4440">
        <v>607509412</v>
      </c>
      <c r="BD4440">
        <v>815209624</v>
      </c>
      <c r="BE4440">
        <v>100000</v>
      </c>
      <c r="BL4440">
        <v>20764831</v>
      </c>
      <c r="BM4440">
        <v>20864831</v>
      </c>
      <c r="BN4440">
        <v>836074455</v>
      </c>
    </row>
    <row r="4441" spans="1:66" hidden="1" x14ac:dyDescent="0.25">
      <c r="A4441" t="s">
        <v>33</v>
      </c>
      <c r="B4441" t="s">
        <v>2211</v>
      </c>
      <c r="C4441">
        <v>900475730</v>
      </c>
      <c r="D4441" t="s">
        <v>2287</v>
      </c>
      <c r="E4441" t="s">
        <v>1800</v>
      </c>
      <c r="F4441" t="s">
        <v>86</v>
      </c>
      <c r="G4441" t="s">
        <v>45</v>
      </c>
      <c r="H4441" t="s">
        <v>5164</v>
      </c>
      <c r="I4441" t="s">
        <v>38</v>
      </c>
      <c r="J4441" t="s">
        <v>38</v>
      </c>
      <c r="K4441" t="s">
        <v>40</v>
      </c>
      <c r="L4441">
        <v>17716835</v>
      </c>
      <c r="M4441">
        <v>55314902</v>
      </c>
      <c r="N4441">
        <v>53197335</v>
      </c>
      <c r="O4441">
        <v>40273615</v>
      </c>
      <c r="R4441">
        <v>258948037</v>
      </c>
      <c r="S4441">
        <v>13642090</v>
      </c>
      <c r="T4441">
        <v>439092814</v>
      </c>
      <c r="V4441">
        <v>439092814</v>
      </c>
      <c r="X4441">
        <v>186332108</v>
      </c>
      <c r="Z4441">
        <v>67806</v>
      </c>
      <c r="AB4441">
        <v>155539</v>
      </c>
      <c r="AD4441">
        <v>28493805</v>
      </c>
      <c r="AI4441">
        <v>215049258</v>
      </c>
      <c r="AJ4441">
        <v>654142072</v>
      </c>
      <c r="AK4441">
        <v>13698043</v>
      </c>
      <c r="AM4441">
        <v>13698043</v>
      </c>
      <c r="AN4441">
        <v>150496586</v>
      </c>
      <c r="AP4441">
        <v>29115593</v>
      </c>
      <c r="AQ4441">
        <v>1978116</v>
      </c>
      <c r="AR4441">
        <v>195288338</v>
      </c>
      <c r="AT4441">
        <v>195288338</v>
      </c>
      <c r="AU4441">
        <v>3151179</v>
      </c>
      <c r="AW4441">
        <v>3151179</v>
      </c>
      <c r="AX4441">
        <v>64767862</v>
      </c>
      <c r="BA4441">
        <v>399251867</v>
      </c>
      <c r="BC4441">
        <v>467170908</v>
      </c>
      <c r="BD4441">
        <v>662459246</v>
      </c>
      <c r="BE4441">
        <v>100000</v>
      </c>
      <c r="BL4441">
        <v>-8417174</v>
      </c>
      <c r="BM4441">
        <v>-8317174</v>
      </c>
      <c r="BN4441">
        <v>654142072</v>
      </c>
    </row>
    <row r="4442" spans="1:66" hidden="1" x14ac:dyDescent="0.25">
      <c r="A4442" t="s">
        <v>33</v>
      </c>
      <c r="B4442" t="s">
        <v>2211</v>
      </c>
      <c r="C4442">
        <v>900475736</v>
      </c>
      <c r="D4442" t="s">
        <v>2287</v>
      </c>
      <c r="E4442" t="s">
        <v>5165</v>
      </c>
      <c r="F4442" t="s">
        <v>152</v>
      </c>
      <c r="G4442" t="s">
        <v>45</v>
      </c>
      <c r="H4442" t="s">
        <v>5166</v>
      </c>
      <c r="I4442" t="s">
        <v>38</v>
      </c>
      <c r="J4442" t="s">
        <v>38</v>
      </c>
      <c r="K4442" t="s">
        <v>39</v>
      </c>
      <c r="L4442">
        <v>8849546</v>
      </c>
      <c r="M4442">
        <v>33371</v>
      </c>
      <c r="O4442">
        <v>37447</v>
      </c>
      <c r="T4442">
        <v>8920364</v>
      </c>
      <c r="V4442">
        <v>8920364</v>
      </c>
      <c r="X4442">
        <v>23742263</v>
      </c>
      <c r="Z4442">
        <v>85082632</v>
      </c>
      <c r="AD4442">
        <v>1580768</v>
      </c>
      <c r="AI4442">
        <v>110405663</v>
      </c>
      <c r="AJ4442">
        <v>119326027</v>
      </c>
      <c r="AN4442">
        <v>353737</v>
      </c>
      <c r="AO4442">
        <v>865980</v>
      </c>
      <c r="AP4442">
        <v>6486180</v>
      </c>
      <c r="AR4442">
        <v>7705897</v>
      </c>
      <c r="AT4442">
        <v>7705897</v>
      </c>
      <c r="BA4442">
        <v>89329804</v>
      </c>
      <c r="BC4442">
        <v>89329804</v>
      </c>
      <c r="BD4442">
        <v>97035701</v>
      </c>
      <c r="BE4442">
        <v>5767860</v>
      </c>
      <c r="BF4442">
        <v>10028401</v>
      </c>
      <c r="BK4442">
        <v>712274</v>
      </c>
      <c r="BL4442">
        <v>5781791</v>
      </c>
      <c r="BM4442">
        <v>22290326</v>
      </c>
      <c r="BN4442">
        <v>119326027</v>
      </c>
    </row>
    <row r="4443" spans="1:66" hidden="1" x14ac:dyDescent="0.25">
      <c r="A4443" t="s">
        <v>33</v>
      </c>
      <c r="B4443" t="s">
        <v>2211</v>
      </c>
      <c r="C4443">
        <v>900475736</v>
      </c>
      <c r="D4443" t="s">
        <v>2287</v>
      </c>
      <c r="E4443" t="s">
        <v>5165</v>
      </c>
      <c r="F4443" t="s">
        <v>152</v>
      </c>
      <c r="G4443" t="s">
        <v>45</v>
      </c>
      <c r="H4443" t="s">
        <v>5166</v>
      </c>
      <c r="I4443" t="s">
        <v>38</v>
      </c>
      <c r="J4443" t="s">
        <v>38</v>
      </c>
      <c r="K4443" t="s">
        <v>40</v>
      </c>
      <c r="L4443">
        <v>8575911</v>
      </c>
      <c r="M4443">
        <v>6198</v>
      </c>
      <c r="O4443">
        <v>69861</v>
      </c>
      <c r="T4443">
        <v>8651970</v>
      </c>
      <c r="V4443">
        <v>8651970</v>
      </c>
      <c r="X4443">
        <v>23742263</v>
      </c>
      <c r="Z4443">
        <v>76903325</v>
      </c>
      <c r="AD4443">
        <v>1032927</v>
      </c>
      <c r="AI4443">
        <v>101678515</v>
      </c>
      <c r="AJ4443">
        <v>110330485</v>
      </c>
      <c r="AN4443">
        <v>788110</v>
      </c>
      <c r="AO4443">
        <v>316781</v>
      </c>
      <c r="AP4443">
        <v>5777024</v>
      </c>
      <c r="AR4443">
        <v>6881915</v>
      </c>
      <c r="AT4443">
        <v>6881915</v>
      </c>
      <c r="BA4443">
        <v>82684274</v>
      </c>
      <c r="BC4443">
        <v>82684274</v>
      </c>
      <c r="BD4443">
        <v>89566189</v>
      </c>
      <c r="BE4443">
        <v>5767860</v>
      </c>
      <c r="BF4443">
        <v>10028401</v>
      </c>
      <c r="BK4443">
        <v>634321</v>
      </c>
      <c r="BL4443">
        <v>4333714</v>
      </c>
      <c r="BM4443">
        <v>20764296</v>
      </c>
      <c r="BN4443">
        <v>110330485</v>
      </c>
    </row>
    <row r="4444" spans="1:66" hidden="1" x14ac:dyDescent="0.25">
      <c r="A4444" t="s">
        <v>33</v>
      </c>
      <c r="B4444" t="s">
        <v>2211</v>
      </c>
      <c r="C4444">
        <v>900476067</v>
      </c>
      <c r="D4444" t="s">
        <v>2287</v>
      </c>
      <c r="E4444" t="s">
        <v>5167</v>
      </c>
      <c r="F4444" t="s">
        <v>131</v>
      </c>
      <c r="G4444" t="s">
        <v>45</v>
      </c>
      <c r="H4444" t="s">
        <v>5168</v>
      </c>
      <c r="I4444" t="s">
        <v>47</v>
      </c>
      <c r="J4444" t="s">
        <v>90</v>
      </c>
      <c r="K4444" t="s">
        <v>39</v>
      </c>
      <c r="L4444">
        <v>15366890</v>
      </c>
      <c r="M4444">
        <v>15787683</v>
      </c>
      <c r="N4444">
        <v>17326029</v>
      </c>
      <c r="R4444">
        <v>229217</v>
      </c>
      <c r="T4444">
        <v>48709819</v>
      </c>
      <c r="V4444">
        <v>48709819</v>
      </c>
      <c r="X4444">
        <v>3692633</v>
      </c>
      <c r="Z4444">
        <v>221890</v>
      </c>
      <c r="AI4444">
        <v>3914523</v>
      </c>
      <c r="AJ4444">
        <v>52624342</v>
      </c>
      <c r="AK4444">
        <v>714844</v>
      </c>
      <c r="AL4444">
        <v>988624</v>
      </c>
      <c r="AM4444">
        <v>1703468</v>
      </c>
      <c r="AN4444">
        <v>9388740</v>
      </c>
      <c r="AO4444">
        <v>4597222</v>
      </c>
      <c r="AP4444">
        <v>847956</v>
      </c>
      <c r="AQ4444">
        <v>161135</v>
      </c>
      <c r="AR4444">
        <v>16698521</v>
      </c>
      <c r="AT4444">
        <v>16698521</v>
      </c>
      <c r="AY4444">
        <v>188848</v>
      </c>
      <c r="BA4444">
        <v>2227087</v>
      </c>
      <c r="BC4444">
        <v>2415935</v>
      </c>
      <c r="BD4444">
        <v>19114456</v>
      </c>
      <c r="BE4444">
        <v>280000</v>
      </c>
      <c r="BL4444">
        <v>33229886</v>
      </c>
      <c r="BM4444">
        <v>33509886</v>
      </c>
      <c r="BN4444">
        <v>52624342</v>
      </c>
    </row>
    <row r="4445" spans="1:66" hidden="1" x14ac:dyDescent="0.25">
      <c r="A4445" t="s">
        <v>33</v>
      </c>
      <c r="B4445" t="s">
        <v>2211</v>
      </c>
      <c r="C4445">
        <v>900476067</v>
      </c>
      <c r="D4445" t="s">
        <v>2287</v>
      </c>
      <c r="E4445" t="s">
        <v>5167</v>
      </c>
      <c r="F4445" t="s">
        <v>131</v>
      </c>
      <c r="G4445" t="s">
        <v>45</v>
      </c>
      <c r="H4445" t="s">
        <v>5168</v>
      </c>
      <c r="I4445" t="s">
        <v>47</v>
      </c>
      <c r="J4445" t="s">
        <v>90</v>
      </c>
      <c r="K4445" t="s">
        <v>40</v>
      </c>
      <c r="L4445">
        <v>29040903</v>
      </c>
      <c r="M4445">
        <v>16812719</v>
      </c>
      <c r="N4445">
        <v>27993139</v>
      </c>
      <c r="R4445">
        <v>241251</v>
      </c>
      <c r="T4445">
        <v>74088012</v>
      </c>
      <c r="V4445">
        <v>74088012</v>
      </c>
      <c r="X4445">
        <v>1615164</v>
      </c>
      <c r="Z4445">
        <v>176834</v>
      </c>
      <c r="AI4445">
        <v>1791998</v>
      </c>
      <c r="AJ4445">
        <v>75880010</v>
      </c>
      <c r="AK4445">
        <v>635763</v>
      </c>
      <c r="AL4445">
        <v>1208014</v>
      </c>
      <c r="AM4445">
        <v>1843777</v>
      </c>
      <c r="AN4445">
        <v>25493485</v>
      </c>
      <c r="AO4445">
        <v>9151839</v>
      </c>
      <c r="AP4445">
        <v>354939</v>
      </c>
      <c r="AQ4445">
        <v>62526</v>
      </c>
      <c r="AR4445">
        <v>36906566</v>
      </c>
      <c r="AT4445">
        <v>36906566</v>
      </c>
      <c r="AY4445">
        <v>188848</v>
      </c>
      <c r="BA4445">
        <v>518285</v>
      </c>
      <c r="BC4445">
        <v>707133</v>
      </c>
      <c r="BD4445">
        <v>37613699</v>
      </c>
      <c r="BE4445">
        <v>280000</v>
      </c>
      <c r="BL4445">
        <v>37986311</v>
      </c>
      <c r="BM4445">
        <v>38266311</v>
      </c>
      <c r="BN4445">
        <v>75880010</v>
      </c>
    </row>
    <row r="4446" spans="1:66" hidden="1" x14ac:dyDescent="0.25">
      <c r="A4446" t="s">
        <v>33</v>
      </c>
      <c r="B4446" t="s">
        <v>2211</v>
      </c>
      <c r="C4446">
        <v>900476207</v>
      </c>
      <c r="D4446" t="s">
        <v>2287</v>
      </c>
      <c r="E4446" t="s">
        <v>1801</v>
      </c>
      <c r="F4446" t="s">
        <v>277</v>
      </c>
      <c r="G4446" t="s">
        <v>45</v>
      </c>
      <c r="H4446" t="s">
        <v>1802</v>
      </c>
      <c r="I4446" t="s">
        <v>38</v>
      </c>
      <c r="J4446" t="s">
        <v>38</v>
      </c>
      <c r="K4446" t="s">
        <v>39</v>
      </c>
      <c r="L4446">
        <v>1313231</v>
      </c>
      <c r="M4446">
        <v>87763</v>
      </c>
      <c r="N4446">
        <v>10038999</v>
      </c>
      <c r="O4446">
        <v>904</v>
      </c>
      <c r="R4446">
        <v>1051335</v>
      </c>
      <c r="T4446">
        <v>12492232</v>
      </c>
      <c r="V4446">
        <v>12492232</v>
      </c>
      <c r="X4446">
        <v>4998192</v>
      </c>
      <c r="Z4446">
        <v>2826018</v>
      </c>
      <c r="AD4446">
        <v>363247</v>
      </c>
      <c r="AI4446">
        <v>8187457</v>
      </c>
      <c r="AJ4446">
        <v>20679689</v>
      </c>
      <c r="AK4446">
        <v>676846</v>
      </c>
      <c r="AM4446">
        <v>676846</v>
      </c>
      <c r="AN4446">
        <v>3380499</v>
      </c>
      <c r="AO4446">
        <v>689951</v>
      </c>
      <c r="AP4446">
        <v>516080</v>
      </c>
      <c r="AQ4446">
        <v>165607</v>
      </c>
      <c r="AR4446">
        <v>5428983</v>
      </c>
      <c r="AT4446">
        <v>5428983</v>
      </c>
      <c r="AY4446">
        <v>479972</v>
      </c>
      <c r="BA4446">
        <v>1311140</v>
      </c>
      <c r="BB4446">
        <v>2815518</v>
      </c>
      <c r="BC4446">
        <v>4606630</v>
      </c>
      <c r="BD4446">
        <v>10035613</v>
      </c>
      <c r="BE4446">
        <v>200000</v>
      </c>
      <c r="BI4446">
        <v>7509662</v>
      </c>
      <c r="BL4446">
        <v>2934414</v>
      </c>
      <c r="BM4446">
        <v>10644076</v>
      </c>
      <c r="BN4446">
        <v>20679689</v>
      </c>
    </row>
    <row r="4447" spans="1:66" hidden="1" x14ac:dyDescent="0.25">
      <c r="A4447" t="s">
        <v>33</v>
      </c>
      <c r="B4447" t="s">
        <v>2211</v>
      </c>
      <c r="C4447">
        <v>900476207</v>
      </c>
      <c r="D4447" t="s">
        <v>2287</v>
      </c>
      <c r="E4447" t="s">
        <v>1801</v>
      </c>
      <c r="F4447" t="s">
        <v>277</v>
      </c>
      <c r="G4447" t="s">
        <v>45</v>
      </c>
      <c r="H4447" t="s">
        <v>1802</v>
      </c>
      <c r="I4447" t="s">
        <v>38</v>
      </c>
      <c r="J4447" t="s">
        <v>38</v>
      </c>
      <c r="K4447" t="s">
        <v>40</v>
      </c>
      <c r="L4447">
        <v>1044116</v>
      </c>
      <c r="M4447">
        <v>1866183</v>
      </c>
      <c r="N4447">
        <v>6259645</v>
      </c>
      <c r="O4447">
        <v>410503</v>
      </c>
      <c r="R4447">
        <v>45245</v>
      </c>
      <c r="T4447">
        <v>9625692</v>
      </c>
      <c r="V4447">
        <v>9625692</v>
      </c>
      <c r="X4447">
        <v>2909430</v>
      </c>
      <c r="Z4447">
        <v>4379394</v>
      </c>
      <c r="AD4447">
        <v>27146</v>
      </c>
      <c r="AI4447">
        <v>7315970</v>
      </c>
      <c r="AJ4447">
        <v>16941662</v>
      </c>
      <c r="AK4447">
        <v>329071</v>
      </c>
      <c r="AM4447">
        <v>329071</v>
      </c>
      <c r="AN4447">
        <v>1648312</v>
      </c>
      <c r="AO4447">
        <v>1626797</v>
      </c>
      <c r="AP4447">
        <v>67173</v>
      </c>
      <c r="AQ4447">
        <v>120681</v>
      </c>
      <c r="AR4447">
        <v>3792034</v>
      </c>
      <c r="AT4447">
        <v>3792034</v>
      </c>
      <c r="AY4447">
        <v>134099</v>
      </c>
      <c r="BA4447">
        <v>931217</v>
      </c>
      <c r="BB4447">
        <v>4373435</v>
      </c>
      <c r="BC4447">
        <v>5438751</v>
      </c>
      <c r="BD4447">
        <v>9230785</v>
      </c>
      <c r="BE4447">
        <v>200000</v>
      </c>
      <c r="BI4447">
        <v>4970029</v>
      </c>
      <c r="BL4447">
        <v>2540848</v>
      </c>
      <c r="BM4447">
        <v>7710877</v>
      </c>
      <c r="BN4447">
        <v>16941662</v>
      </c>
    </row>
    <row r="4448" spans="1:66" hidden="1" x14ac:dyDescent="0.25">
      <c r="A4448" t="s">
        <v>33</v>
      </c>
      <c r="B4448" t="s">
        <v>2211</v>
      </c>
      <c r="C4448">
        <v>900476691</v>
      </c>
      <c r="D4448" t="s">
        <v>2287</v>
      </c>
      <c r="E4448" t="s">
        <v>5169</v>
      </c>
      <c r="F4448" t="s">
        <v>4621</v>
      </c>
      <c r="G4448" t="s">
        <v>45</v>
      </c>
      <c r="H4448" t="s">
        <v>5170</v>
      </c>
      <c r="I4448" t="s">
        <v>686</v>
      </c>
      <c r="J4448" t="s">
        <v>1803</v>
      </c>
      <c r="K4448" t="s">
        <v>39</v>
      </c>
      <c r="L4448">
        <v>277336</v>
      </c>
      <c r="M4448">
        <v>355515</v>
      </c>
      <c r="N4448">
        <v>1217717</v>
      </c>
      <c r="O4448">
        <v>1786181</v>
      </c>
      <c r="T4448">
        <v>3636749</v>
      </c>
      <c r="V4448">
        <v>3636749</v>
      </c>
      <c r="X4448">
        <v>8414665</v>
      </c>
      <c r="AD4448">
        <v>582887</v>
      </c>
      <c r="AI4448">
        <v>8997552</v>
      </c>
      <c r="AJ4448">
        <v>12634301</v>
      </c>
      <c r="AK4448">
        <v>251283</v>
      </c>
      <c r="AM4448">
        <v>251283</v>
      </c>
      <c r="AN4448">
        <v>3685007</v>
      </c>
      <c r="AO4448">
        <v>1415202</v>
      </c>
      <c r="AP4448">
        <v>526742</v>
      </c>
      <c r="AR4448">
        <v>5878234</v>
      </c>
      <c r="AT4448">
        <v>5878234</v>
      </c>
      <c r="AY4448">
        <v>588720</v>
      </c>
      <c r="BA4448">
        <v>1346931</v>
      </c>
      <c r="BC4448">
        <v>1935651</v>
      </c>
      <c r="BD4448">
        <v>7813885</v>
      </c>
      <c r="BE4448">
        <v>1541081</v>
      </c>
      <c r="BJ4448">
        <v>55941</v>
      </c>
      <c r="BK4448">
        <v>300227</v>
      </c>
      <c r="BL4448">
        <v>2923167</v>
      </c>
      <c r="BM4448">
        <v>4820416</v>
      </c>
      <c r="BN4448">
        <v>12634301</v>
      </c>
    </row>
    <row r="4449" spans="1:66" hidden="1" x14ac:dyDescent="0.25">
      <c r="A4449" t="s">
        <v>33</v>
      </c>
      <c r="B4449" t="s">
        <v>2211</v>
      </c>
      <c r="C4449">
        <v>900476691</v>
      </c>
      <c r="D4449" t="s">
        <v>2287</v>
      </c>
      <c r="E4449" t="s">
        <v>5169</v>
      </c>
      <c r="F4449" t="s">
        <v>4621</v>
      </c>
      <c r="G4449" t="s">
        <v>45</v>
      </c>
      <c r="H4449" t="s">
        <v>5170</v>
      </c>
      <c r="I4449" t="s">
        <v>686</v>
      </c>
      <c r="J4449" t="s">
        <v>1803</v>
      </c>
      <c r="K4449" t="s">
        <v>40</v>
      </c>
      <c r="L4449">
        <v>78192</v>
      </c>
      <c r="M4449">
        <v>520326</v>
      </c>
      <c r="N4449">
        <v>1238161</v>
      </c>
      <c r="O4449">
        <v>1639867</v>
      </c>
      <c r="T4449">
        <v>3476546</v>
      </c>
      <c r="V4449">
        <v>3476546</v>
      </c>
      <c r="X4449">
        <v>8005917</v>
      </c>
      <c r="AD4449">
        <v>518028</v>
      </c>
      <c r="AI4449">
        <v>8523945</v>
      </c>
      <c r="AJ4449">
        <v>12000491</v>
      </c>
      <c r="AK4449">
        <v>197388</v>
      </c>
      <c r="AM4449">
        <v>197388</v>
      </c>
      <c r="AN4449">
        <v>4663704</v>
      </c>
      <c r="AO4449">
        <v>990674</v>
      </c>
      <c r="AP4449">
        <v>826526</v>
      </c>
      <c r="AR4449">
        <v>6678292</v>
      </c>
      <c r="AT4449">
        <v>6678292</v>
      </c>
      <c r="AY4449">
        <v>590635</v>
      </c>
      <c r="BA4449">
        <v>1725202</v>
      </c>
      <c r="BC4449">
        <v>2315837</v>
      </c>
      <c r="BD4449">
        <v>8994129</v>
      </c>
      <c r="BE4449">
        <v>1541081</v>
      </c>
      <c r="BJ4449">
        <v>55941</v>
      </c>
      <c r="BK4449">
        <v>300227</v>
      </c>
      <c r="BL4449">
        <v>1109113</v>
      </c>
      <c r="BM4449">
        <v>3006362</v>
      </c>
      <c r="BN4449">
        <v>12000491</v>
      </c>
    </row>
    <row r="4450" spans="1:66" hidden="1" x14ac:dyDescent="0.25">
      <c r="A4450" t="s">
        <v>33</v>
      </c>
      <c r="B4450" t="s">
        <v>2211</v>
      </c>
      <c r="C4450">
        <v>900477347</v>
      </c>
      <c r="D4450" t="s">
        <v>2287</v>
      </c>
      <c r="E4450" t="s">
        <v>5171</v>
      </c>
      <c r="F4450" t="s">
        <v>121</v>
      </c>
      <c r="G4450" t="s">
        <v>45</v>
      </c>
      <c r="H4450" t="s">
        <v>5172</v>
      </c>
      <c r="I4450" t="s">
        <v>38</v>
      </c>
      <c r="J4450" t="s">
        <v>38</v>
      </c>
      <c r="K4450" t="s">
        <v>39</v>
      </c>
      <c r="L4450">
        <v>269412656</v>
      </c>
      <c r="M4450">
        <v>276975656</v>
      </c>
      <c r="N4450">
        <v>11871490</v>
      </c>
      <c r="O4450">
        <v>1284378</v>
      </c>
      <c r="Q4450">
        <v>1252429</v>
      </c>
      <c r="T4450">
        <v>560796609</v>
      </c>
      <c r="V4450">
        <v>560796609</v>
      </c>
      <c r="X4450">
        <v>302667</v>
      </c>
      <c r="AI4450">
        <v>302667</v>
      </c>
      <c r="AJ4450">
        <v>561099276</v>
      </c>
      <c r="AK4450">
        <v>242357</v>
      </c>
      <c r="AM4450">
        <v>242357</v>
      </c>
      <c r="AN4450">
        <v>85777764</v>
      </c>
      <c r="AO4450">
        <v>6374809</v>
      </c>
      <c r="AQ4450">
        <v>355555759</v>
      </c>
      <c r="AR4450">
        <v>447950689</v>
      </c>
      <c r="AT4450">
        <v>447950689</v>
      </c>
      <c r="AY4450">
        <v>6855220</v>
      </c>
      <c r="BC4450">
        <v>6855220</v>
      </c>
      <c r="BD4450">
        <v>454805909</v>
      </c>
      <c r="BE4450">
        <v>958800</v>
      </c>
      <c r="BF4450">
        <v>2438155</v>
      </c>
      <c r="BK4450">
        <v>12306691</v>
      </c>
      <c r="BL4450">
        <v>90589721</v>
      </c>
      <c r="BM4450">
        <v>106293367</v>
      </c>
      <c r="BN4450">
        <v>561099276</v>
      </c>
    </row>
    <row r="4451" spans="1:66" hidden="1" x14ac:dyDescent="0.25">
      <c r="A4451" t="s">
        <v>33</v>
      </c>
      <c r="B4451" t="s">
        <v>2211</v>
      </c>
      <c r="C4451">
        <v>900477347</v>
      </c>
      <c r="D4451" t="s">
        <v>2287</v>
      </c>
      <c r="E4451" t="s">
        <v>5171</v>
      </c>
      <c r="F4451" t="s">
        <v>121</v>
      </c>
      <c r="G4451" t="s">
        <v>45</v>
      </c>
      <c r="H4451" t="s">
        <v>5172</v>
      </c>
      <c r="I4451" t="s">
        <v>38</v>
      </c>
      <c r="J4451" t="s">
        <v>38</v>
      </c>
      <c r="K4451" t="s">
        <v>40</v>
      </c>
      <c r="L4451">
        <v>100117445</v>
      </c>
      <c r="M4451">
        <v>603322787</v>
      </c>
      <c r="N4451">
        <v>71449164</v>
      </c>
      <c r="O4451">
        <v>428846</v>
      </c>
      <c r="T4451">
        <v>775318242</v>
      </c>
      <c r="V4451">
        <v>775318242</v>
      </c>
      <c r="X4451">
        <v>176910</v>
      </c>
      <c r="AD4451">
        <v>12360602</v>
      </c>
      <c r="AI4451">
        <v>12537512</v>
      </c>
      <c r="AJ4451">
        <v>787855754</v>
      </c>
      <c r="AK4451">
        <v>243094</v>
      </c>
      <c r="AM4451">
        <v>243094</v>
      </c>
      <c r="AN4451">
        <v>149682314</v>
      </c>
      <c r="AO4451">
        <v>28182857</v>
      </c>
      <c r="AQ4451">
        <v>540915790</v>
      </c>
      <c r="AR4451">
        <v>719024055</v>
      </c>
      <c r="AT4451">
        <v>719024055</v>
      </c>
      <c r="BD4451">
        <v>719024055</v>
      </c>
      <c r="BE4451">
        <v>958800</v>
      </c>
      <c r="BF4451">
        <v>2438155</v>
      </c>
      <c r="BK4451">
        <v>24627928</v>
      </c>
      <c r="BL4451">
        <v>40806816</v>
      </c>
      <c r="BM4451">
        <v>68831699</v>
      </c>
      <c r="BN4451">
        <v>787855754</v>
      </c>
    </row>
    <row r="4452" spans="1:66" hidden="1" x14ac:dyDescent="0.25">
      <c r="A4452" t="s">
        <v>33</v>
      </c>
      <c r="B4452" t="s">
        <v>2211</v>
      </c>
      <c r="C4452">
        <v>900477898</v>
      </c>
      <c r="D4452" t="s">
        <v>2287</v>
      </c>
      <c r="E4452" t="s">
        <v>1804</v>
      </c>
      <c r="F4452" t="s">
        <v>265</v>
      </c>
      <c r="G4452" t="s">
        <v>111</v>
      </c>
      <c r="H4452" t="s">
        <v>1805</v>
      </c>
      <c r="I4452" t="s">
        <v>38</v>
      </c>
      <c r="J4452" t="s">
        <v>38</v>
      </c>
      <c r="K4452" t="s">
        <v>39</v>
      </c>
      <c r="L4452">
        <v>7234714</v>
      </c>
      <c r="M4452">
        <v>246032</v>
      </c>
      <c r="N4452">
        <v>860182</v>
      </c>
      <c r="O4452">
        <v>829923</v>
      </c>
      <c r="T4452">
        <v>9170851</v>
      </c>
      <c r="V4452">
        <v>9170851</v>
      </c>
      <c r="X4452">
        <v>554717</v>
      </c>
      <c r="AA4452">
        <v>18759978</v>
      </c>
      <c r="AD4452">
        <v>15918838</v>
      </c>
      <c r="AI4452">
        <v>35233533</v>
      </c>
      <c r="AJ4452">
        <v>44404384</v>
      </c>
      <c r="AL4452">
        <v>759353</v>
      </c>
      <c r="AM4452">
        <v>759353</v>
      </c>
      <c r="AN4452">
        <v>6391413</v>
      </c>
      <c r="AR4452">
        <v>7150766</v>
      </c>
      <c r="AT4452">
        <v>7150766</v>
      </c>
      <c r="AV4452">
        <v>5269240</v>
      </c>
      <c r="AW4452">
        <v>5269240</v>
      </c>
      <c r="BC4452">
        <v>5269240</v>
      </c>
      <c r="BD4452">
        <v>12420006</v>
      </c>
      <c r="BE4452">
        <v>10000</v>
      </c>
      <c r="BH4452">
        <v>76405446</v>
      </c>
      <c r="BL4452">
        <v>-44431068</v>
      </c>
      <c r="BM4452">
        <v>31984378</v>
      </c>
      <c r="BN4452">
        <v>44404384</v>
      </c>
    </row>
    <row r="4453" spans="1:66" hidden="1" x14ac:dyDescent="0.25">
      <c r="A4453" t="s">
        <v>33</v>
      </c>
      <c r="B4453" t="s">
        <v>2211</v>
      </c>
      <c r="C4453">
        <v>900477898</v>
      </c>
      <c r="D4453" t="s">
        <v>2287</v>
      </c>
      <c r="E4453" t="s">
        <v>1804</v>
      </c>
      <c r="F4453" t="s">
        <v>265</v>
      </c>
      <c r="G4453" t="s">
        <v>111</v>
      </c>
      <c r="H4453" t="s">
        <v>1805</v>
      </c>
      <c r="I4453" t="s">
        <v>38</v>
      </c>
      <c r="J4453" t="s">
        <v>38</v>
      </c>
      <c r="K4453" t="s">
        <v>40</v>
      </c>
      <c r="L4453">
        <v>11060835</v>
      </c>
      <c r="M4453">
        <v>358553</v>
      </c>
      <c r="N4453">
        <v>248081</v>
      </c>
      <c r="O4453">
        <v>510512</v>
      </c>
      <c r="R4453">
        <v>14040</v>
      </c>
      <c r="T4453">
        <v>12192021</v>
      </c>
      <c r="V4453">
        <v>12192021</v>
      </c>
      <c r="X4453">
        <v>435502</v>
      </c>
      <c r="AA4453">
        <v>13489224</v>
      </c>
      <c r="AI4453">
        <v>13924726</v>
      </c>
      <c r="AJ4453">
        <v>26116747</v>
      </c>
      <c r="AL4453">
        <v>439707</v>
      </c>
      <c r="AM4453">
        <v>439707</v>
      </c>
      <c r="AN4453">
        <v>4520115</v>
      </c>
      <c r="AR4453">
        <v>4959822</v>
      </c>
      <c r="AT4453">
        <v>4959822</v>
      </c>
      <c r="AV4453">
        <v>4878304</v>
      </c>
      <c r="AW4453">
        <v>4878304</v>
      </c>
      <c r="BC4453">
        <v>4878304</v>
      </c>
      <c r="BD4453">
        <v>9838126</v>
      </c>
      <c r="BE4453">
        <v>10000</v>
      </c>
      <c r="BH4453">
        <v>76405446</v>
      </c>
      <c r="BL4453">
        <v>-60136825</v>
      </c>
      <c r="BM4453">
        <v>16278621</v>
      </c>
      <c r="BN4453">
        <v>26116747</v>
      </c>
    </row>
    <row r="4454" spans="1:66" hidden="1" x14ac:dyDescent="0.25">
      <c r="A4454" t="s">
        <v>33</v>
      </c>
      <c r="B4454" t="s">
        <v>2211</v>
      </c>
      <c r="C4454">
        <v>900478030</v>
      </c>
      <c r="D4454" t="s">
        <v>2287</v>
      </c>
      <c r="E4454" t="s">
        <v>5173</v>
      </c>
      <c r="F4454" t="s">
        <v>181</v>
      </c>
      <c r="G4454" t="s">
        <v>111</v>
      </c>
      <c r="H4454" t="s">
        <v>5174</v>
      </c>
      <c r="I4454" t="s">
        <v>38</v>
      </c>
      <c r="J4454" t="s">
        <v>38</v>
      </c>
      <c r="K4454" t="s">
        <v>39</v>
      </c>
      <c r="L4454">
        <v>2060154</v>
      </c>
      <c r="M4454">
        <v>1979100</v>
      </c>
      <c r="N4454">
        <v>549443</v>
      </c>
      <c r="O4454">
        <v>2856782</v>
      </c>
      <c r="T4454">
        <v>7445479</v>
      </c>
      <c r="V4454">
        <v>7445479</v>
      </c>
      <c r="AD4454">
        <v>162938</v>
      </c>
      <c r="AF4454">
        <v>110792</v>
      </c>
      <c r="AI4454">
        <v>273730</v>
      </c>
      <c r="AJ4454">
        <v>7719209</v>
      </c>
      <c r="AL4454">
        <v>18090</v>
      </c>
      <c r="AM4454">
        <v>18090</v>
      </c>
      <c r="AN4454">
        <v>1996088</v>
      </c>
      <c r="AO4454">
        <v>812105</v>
      </c>
      <c r="AR4454">
        <v>2826283</v>
      </c>
      <c r="AT4454">
        <v>2826283</v>
      </c>
      <c r="BD4454">
        <v>2826283</v>
      </c>
      <c r="BE4454">
        <v>1888</v>
      </c>
      <c r="BK4454">
        <v>53831</v>
      </c>
      <c r="BL4454">
        <v>4837207</v>
      </c>
      <c r="BM4454">
        <v>4892926</v>
      </c>
      <c r="BN4454">
        <v>7719209</v>
      </c>
    </row>
    <row r="4455" spans="1:66" hidden="1" x14ac:dyDescent="0.25">
      <c r="A4455" t="s">
        <v>33</v>
      </c>
      <c r="B4455" t="s">
        <v>2211</v>
      </c>
      <c r="C4455">
        <v>900478030</v>
      </c>
      <c r="D4455" t="s">
        <v>2287</v>
      </c>
      <c r="E4455" t="s">
        <v>5173</v>
      </c>
      <c r="F4455" t="s">
        <v>181</v>
      </c>
      <c r="G4455" t="s">
        <v>111</v>
      </c>
      <c r="H4455" t="s">
        <v>5174</v>
      </c>
      <c r="I4455" t="s">
        <v>38</v>
      </c>
      <c r="J4455" t="s">
        <v>38</v>
      </c>
      <c r="K4455" t="s">
        <v>40</v>
      </c>
      <c r="L4455">
        <v>957401</v>
      </c>
      <c r="M4455">
        <v>454821</v>
      </c>
      <c r="N4455">
        <v>721485</v>
      </c>
      <c r="O4455">
        <v>2880581</v>
      </c>
      <c r="T4455">
        <v>5014288</v>
      </c>
      <c r="V4455">
        <v>5014288</v>
      </c>
      <c r="AD4455">
        <v>6185</v>
      </c>
      <c r="AF4455">
        <v>110792</v>
      </c>
      <c r="AI4455">
        <v>116977</v>
      </c>
      <c r="AJ4455">
        <v>5131265</v>
      </c>
      <c r="AL4455">
        <v>27045</v>
      </c>
      <c r="AM4455">
        <v>27045</v>
      </c>
      <c r="AN4455">
        <v>260815</v>
      </c>
      <c r="AO4455">
        <v>493348</v>
      </c>
      <c r="AR4455">
        <v>781208</v>
      </c>
      <c r="AT4455">
        <v>781208</v>
      </c>
      <c r="BD4455">
        <v>781208</v>
      </c>
      <c r="BE4455">
        <v>1888</v>
      </c>
      <c r="BK4455">
        <v>53831</v>
      </c>
      <c r="BL4455">
        <v>4294338</v>
      </c>
      <c r="BM4455">
        <v>4350057</v>
      </c>
      <c r="BN4455">
        <v>5131265</v>
      </c>
    </row>
    <row r="4456" spans="1:66" hidden="1" x14ac:dyDescent="0.25">
      <c r="A4456" t="s">
        <v>33</v>
      </c>
      <c r="B4456" t="s">
        <v>2211</v>
      </c>
      <c r="C4456">
        <v>900478383</v>
      </c>
      <c r="D4456" t="s">
        <v>2287</v>
      </c>
      <c r="E4456" t="s">
        <v>5175</v>
      </c>
      <c r="F4456" t="s">
        <v>181</v>
      </c>
      <c r="G4456" t="s">
        <v>45</v>
      </c>
      <c r="H4456" t="s">
        <v>5176</v>
      </c>
      <c r="I4456" t="s">
        <v>38</v>
      </c>
      <c r="J4456" t="s">
        <v>38</v>
      </c>
      <c r="K4456" t="s">
        <v>39</v>
      </c>
      <c r="L4456">
        <v>20124974</v>
      </c>
      <c r="M4456">
        <v>149770049</v>
      </c>
      <c r="O4456">
        <v>57946465</v>
      </c>
      <c r="Q4456">
        <v>5597</v>
      </c>
      <c r="T4456">
        <v>227847085</v>
      </c>
      <c r="V4456">
        <v>227847085</v>
      </c>
      <c r="X4456">
        <v>573186</v>
      </c>
      <c r="AB4456">
        <v>325065</v>
      </c>
      <c r="AG4456">
        <v>47815</v>
      </c>
      <c r="AI4456">
        <v>946066</v>
      </c>
      <c r="AJ4456">
        <v>228793151</v>
      </c>
      <c r="AK4456">
        <v>3084992</v>
      </c>
      <c r="AL4456">
        <v>1071080</v>
      </c>
      <c r="AM4456">
        <v>4156072</v>
      </c>
      <c r="AN4456">
        <v>168976668</v>
      </c>
      <c r="AO4456">
        <v>881022</v>
      </c>
      <c r="AP4456">
        <v>222564</v>
      </c>
      <c r="AQ4456">
        <v>5137373</v>
      </c>
      <c r="AR4456">
        <v>179373699</v>
      </c>
      <c r="AT4456">
        <v>179373699</v>
      </c>
      <c r="BA4456">
        <v>63069418</v>
      </c>
      <c r="BC4456">
        <v>63069418</v>
      </c>
      <c r="BD4456">
        <v>242443117</v>
      </c>
      <c r="BE4456">
        <v>230372</v>
      </c>
      <c r="BF4456">
        <v>20432919</v>
      </c>
      <c r="BK4456">
        <v>205372</v>
      </c>
      <c r="BL4456">
        <v>-34518629</v>
      </c>
      <c r="BM4456">
        <v>-13649966</v>
      </c>
      <c r="BN4456">
        <v>228793151</v>
      </c>
    </row>
    <row r="4457" spans="1:66" hidden="1" x14ac:dyDescent="0.25">
      <c r="A4457" t="s">
        <v>33</v>
      </c>
      <c r="B4457" t="s">
        <v>2211</v>
      </c>
      <c r="C4457">
        <v>900478383</v>
      </c>
      <c r="D4457" t="s">
        <v>2287</v>
      </c>
      <c r="E4457" t="s">
        <v>5175</v>
      </c>
      <c r="F4457" t="s">
        <v>181</v>
      </c>
      <c r="G4457" t="s">
        <v>45</v>
      </c>
      <c r="H4457" t="s">
        <v>5176</v>
      </c>
      <c r="I4457" t="s">
        <v>38</v>
      </c>
      <c r="J4457" t="s">
        <v>38</v>
      </c>
      <c r="K4457" t="s">
        <v>40</v>
      </c>
      <c r="L4457">
        <v>3066045</v>
      </c>
      <c r="M4457">
        <v>83910229</v>
      </c>
      <c r="O4457">
        <v>38188050</v>
      </c>
      <c r="Q4457">
        <v>5597</v>
      </c>
      <c r="T4457">
        <v>125169921</v>
      </c>
      <c r="V4457">
        <v>125169921</v>
      </c>
      <c r="X4457">
        <v>874606</v>
      </c>
      <c r="AB4457">
        <v>652956</v>
      </c>
      <c r="AD4457">
        <v>5533820</v>
      </c>
      <c r="AI4457">
        <v>7061382</v>
      </c>
      <c r="AJ4457">
        <v>132231303</v>
      </c>
      <c r="AK4457">
        <v>3164908</v>
      </c>
      <c r="AL4457">
        <v>520988</v>
      </c>
      <c r="AM4457">
        <v>3685896</v>
      </c>
      <c r="AN4457">
        <v>59162344</v>
      </c>
      <c r="AO4457">
        <v>246461</v>
      </c>
      <c r="AP4457">
        <v>354979</v>
      </c>
      <c r="AQ4457">
        <v>4272631</v>
      </c>
      <c r="AR4457">
        <v>67722311</v>
      </c>
      <c r="AT4457">
        <v>67722311</v>
      </c>
      <c r="BA4457">
        <v>70715531</v>
      </c>
      <c r="BC4457">
        <v>70715531</v>
      </c>
      <c r="BD4457">
        <v>138437842</v>
      </c>
      <c r="BE4457">
        <v>230372</v>
      </c>
      <c r="BF4457">
        <v>20432919</v>
      </c>
      <c r="BK4457">
        <v>96929</v>
      </c>
      <c r="BL4457">
        <v>-26966759</v>
      </c>
      <c r="BM4457">
        <v>-6206539</v>
      </c>
      <c r="BN4457">
        <v>132231303</v>
      </c>
    </row>
    <row r="4458" spans="1:66" hidden="1" x14ac:dyDescent="0.25">
      <c r="A4458" t="s">
        <v>33</v>
      </c>
      <c r="B4458" t="s">
        <v>2211</v>
      </c>
      <c r="C4458">
        <v>900478663</v>
      </c>
      <c r="D4458" t="s">
        <v>2287</v>
      </c>
      <c r="E4458" t="s">
        <v>5177</v>
      </c>
      <c r="F4458" t="s">
        <v>99</v>
      </c>
      <c r="G4458" t="s">
        <v>45</v>
      </c>
      <c r="H4458" t="s">
        <v>5178</v>
      </c>
      <c r="I4458" t="s">
        <v>47</v>
      </c>
      <c r="J4458" t="s">
        <v>90</v>
      </c>
      <c r="K4458" t="s">
        <v>39</v>
      </c>
      <c r="L4458">
        <v>2324779</v>
      </c>
      <c r="M4458">
        <v>1985550</v>
      </c>
      <c r="N4458">
        <v>7311045</v>
      </c>
      <c r="O4458">
        <v>245523</v>
      </c>
      <c r="P4458">
        <v>0</v>
      </c>
      <c r="Q4458">
        <v>600964</v>
      </c>
      <c r="R4458">
        <v>0</v>
      </c>
      <c r="S4458">
        <v>0</v>
      </c>
      <c r="T4458">
        <v>12467861</v>
      </c>
      <c r="U4458">
        <v>0</v>
      </c>
      <c r="V4458">
        <v>12467861</v>
      </c>
      <c r="W4458">
        <v>0</v>
      </c>
      <c r="X4458">
        <v>24631084</v>
      </c>
      <c r="Y4458">
        <v>0</v>
      </c>
      <c r="Z4458">
        <v>0</v>
      </c>
      <c r="AA4458">
        <v>0</v>
      </c>
      <c r="AB4458">
        <v>0</v>
      </c>
      <c r="AC4458">
        <v>0</v>
      </c>
      <c r="AD4458">
        <v>1021641</v>
      </c>
      <c r="AE4458">
        <v>0</v>
      </c>
      <c r="AF4458">
        <v>0</v>
      </c>
      <c r="AG4458">
        <v>0</v>
      </c>
      <c r="AH4458">
        <v>0</v>
      </c>
      <c r="AI4458">
        <v>25652725</v>
      </c>
      <c r="AJ4458">
        <v>38120586</v>
      </c>
      <c r="AK4458">
        <v>132676</v>
      </c>
      <c r="AL4458">
        <v>0</v>
      </c>
      <c r="AM4458">
        <v>132676</v>
      </c>
      <c r="AN4458">
        <v>4333608</v>
      </c>
      <c r="AO4458">
        <v>0</v>
      </c>
      <c r="AP4458">
        <v>4175783</v>
      </c>
      <c r="AQ4458">
        <v>113881</v>
      </c>
      <c r="AR4458">
        <v>8755948</v>
      </c>
      <c r="AS4458">
        <v>0</v>
      </c>
      <c r="AT4458">
        <v>8755948</v>
      </c>
      <c r="AU4458">
        <v>0</v>
      </c>
      <c r="AV4458">
        <v>0</v>
      </c>
      <c r="AW4458">
        <v>0</v>
      </c>
      <c r="AX4458">
        <v>0</v>
      </c>
      <c r="AY4458">
        <v>1023426</v>
      </c>
      <c r="AZ4458">
        <v>0</v>
      </c>
      <c r="BA4458">
        <v>20744953</v>
      </c>
      <c r="BB4458">
        <v>0</v>
      </c>
      <c r="BC4458">
        <v>21768379</v>
      </c>
      <c r="BD4458">
        <v>30524327</v>
      </c>
      <c r="BE4458">
        <v>250000</v>
      </c>
      <c r="BF4458">
        <v>0</v>
      </c>
      <c r="BG4458">
        <v>0</v>
      </c>
      <c r="BH4458">
        <v>0</v>
      </c>
      <c r="BI4458">
        <v>0</v>
      </c>
      <c r="BJ4458">
        <v>0</v>
      </c>
      <c r="BK4458">
        <v>0</v>
      </c>
      <c r="BL4458">
        <v>7346259</v>
      </c>
      <c r="BM4458">
        <v>7596259</v>
      </c>
      <c r="BN4458">
        <v>38120586</v>
      </c>
    </row>
    <row r="4459" spans="1:66" hidden="1" x14ac:dyDescent="0.25">
      <c r="A4459" t="s">
        <v>33</v>
      </c>
      <c r="B4459" t="s">
        <v>2211</v>
      </c>
      <c r="C4459">
        <v>900478663</v>
      </c>
      <c r="D4459" t="s">
        <v>2287</v>
      </c>
      <c r="E4459" t="s">
        <v>5177</v>
      </c>
      <c r="F4459" t="s">
        <v>99</v>
      </c>
      <c r="G4459" t="s">
        <v>45</v>
      </c>
      <c r="H4459" t="s">
        <v>5178</v>
      </c>
      <c r="I4459" t="s">
        <v>47</v>
      </c>
      <c r="J4459" t="s">
        <v>90</v>
      </c>
      <c r="K4459" t="s">
        <v>40</v>
      </c>
      <c r="L4459">
        <v>1354979</v>
      </c>
      <c r="M4459">
        <v>6333885</v>
      </c>
      <c r="N4459">
        <v>4671379</v>
      </c>
      <c r="O4459">
        <v>0</v>
      </c>
      <c r="P4459">
        <v>0</v>
      </c>
      <c r="Q4459">
        <v>615902</v>
      </c>
      <c r="R4459">
        <v>0</v>
      </c>
      <c r="S4459">
        <v>0</v>
      </c>
      <c r="T4459">
        <v>12976145</v>
      </c>
      <c r="U4459">
        <v>0</v>
      </c>
      <c r="V4459">
        <v>12976145</v>
      </c>
      <c r="W4459">
        <v>0</v>
      </c>
      <c r="X4459">
        <v>20649040</v>
      </c>
      <c r="Y4459">
        <v>0</v>
      </c>
      <c r="Z4459">
        <v>0</v>
      </c>
      <c r="AA4459">
        <v>0</v>
      </c>
      <c r="AB4459">
        <v>0</v>
      </c>
      <c r="AC4459">
        <v>0</v>
      </c>
      <c r="AD4459">
        <v>1820658</v>
      </c>
      <c r="AE4459">
        <v>0</v>
      </c>
      <c r="AF4459">
        <v>0</v>
      </c>
      <c r="AG4459">
        <v>0</v>
      </c>
      <c r="AH4459">
        <v>0</v>
      </c>
      <c r="AI4459">
        <v>22469698</v>
      </c>
      <c r="AJ4459">
        <v>35445843</v>
      </c>
      <c r="AK4459">
        <v>89856</v>
      </c>
      <c r="AL4459">
        <v>0</v>
      </c>
      <c r="AM4459">
        <v>89856</v>
      </c>
      <c r="AN4459">
        <v>1278945</v>
      </c>
      <c r="AO4459">
        <v>462180</v>
      </c>
      <c r="AP4459">
        <v>406245</v>
      </c>
      <c r="AQ4459">
        <v>108751</v>
      </c>
      <c r="AR4459">
        <v>2345977</v>
      </c>
      <c r="AS4459">
        <v>0</v>
      </c>
      <c r="AT4459">
        <v>2345977</v>
      </c>
      <c r="AU4459">
        <v>0</v>
      </c>
      <c r="AV4459">
        <v>0</v>
      </c>
      <c r="AW4459">
        <v>0</v>
      </c>
      <c r="AX4459">
        <v>23734968</v>
      </c>
      <c r="AY4459">
        <v>940349</v>
      </c>
      <c r="AZ4459">
        <v>0</v>
      </c>
      <c r="BA4459">
        <v>4512332</v>
      </c>
      <c r="BB4459">
        <v>0</v>
      </c>
      <c r="BC4459">
        <v>29187649</v>
      </c>
      <c r="BD4459">
        <v>31533626</v>
      </c>
      <c r="BE4459">
        <v>250000</v>
      </c>
      <c r="BF4459">
        <v>0</v>
      </c>
      <c r="BG4459">
        <v>0</v>
      </c>
      <c r="BH4459">
        <v>0</v>
      </c>
      <c r="BI4459">
        <v>0</v>
      </c>
      <c r="BJ4459">
        <v>0</v>
      </c>
      <c r="BK4459">
        <v>0</v>
      </c>
      <c r="BL4459">
        <v>3662217</v>
      </c>
      <c r="BM4459">
        <v>3912217</v>
      </c>
      <c r="BN4459">
        <v>35445843</v>
      </c>
    </row>
    <row r="4460" spans="1:66" hidden="1" x14ac:dyDescent="0.25">
      <c r="A4460" t="s">
        <v>33</v>
      </c>
      <c r="B4460" t="s">
        <v>2211</v>
      </c>
      <c r="C4460">
        <v>900478733</v>
      </c>
      <c r="D4460" t="s">
        <v>2287</v>
      </c>
      <c r="E4460" t="s">
        <v>5179</v>
      </c>
      <c r="F4460" t="s">
        <v>265</v>
      </c>
      <c r="G4460" t="s">
        <v>36</v>
      </c>
      <c r="H4460" t="s">
        <v>1806</v>
      </c>
      <c r="I4460" t="s">
        <v>57</v>
      </c>
      <c r="J4460" t="s">
        <v>58</v>
      </c>
      <c r="K4460" t="s">
        <v>39</v>
      </c>
      <c r="L4460">
        <v>1075096</v>
      </c>
      <c r="M4460">
        <v>2918356</v>
      </c>
      <c r="N4460">
        <v>264683</v>
      </c>
      <c r="O4460">
        <v>971978</v>
      </c>
      <c r="Q4460">
        <v>8789</v>
      </c>
      <c r="T4460">
        <v>5238902</v>
      </c>
      <c r="V4460">
        <v>5238902</v>
      </c>
      <c r="X4460">
        <v>10868</v>
      </c>
      <c r="AB4460">
        <v>219603</v>
      </c>
      <c r="AD4460">
        <v>131007</v>
      </c>
      <c r="AI4460">
        <v>361478</v>
      </c>
      <c r="AJ4460">
        <v>5600380</v>
      </c>
      <c r="AK4460">
        <v>2182136</v>
      </c>
      <c r="AM4460">
        <v>2182136</v>
      </c>
      <c r="AN4460">
        <v>155124</v>
      </c>
      <c r="AO4460">
        <v>305206</v>
      </c>
      <c r="AR4460">
        <v>2642466</v>
      </c>
      <c r="AT4460">
        <v>2642466</v>
      </c>
      <c r="AU4460">
        <v>374305</v>
      </c>
      <c r="AW4460">
        <v>374305</v>
      </c>
      <c r="BC4460">
        <v>374305</v>
      </c>
      <c r="BD4460">
        <v>3016771</v>
      </c>
      <c r="BE4460">
        <v>100000</v>
      </c>
      <c r="BG4460">
        <v>384</v>
      </c>
      <c r="BK4460">
        <v>2391719</v>
      </c>
      <c r="BL4460">
        <v>92274</v>
      </c>
      <c r="BM4460">
        <v>2583609</v>
      </c>
      <c r="BN4460">
        <v>5600380</v>
      </c>
    </row>
    <row r="4461" spans="1:66" hidden="1" x14ac:dyDescent="0.25">
      <c r="A4461" t="s">
        <v>33</v>
      </c>
      <c r="B4461" t="s">
        <v>2211</v>
      </c>
      <c r="C4461">
        <v>900478733</v>
      </c>
      <c r="D4461" t="s">
        <v>2287</v>
      </c>
      <c r="E4461" t="s">
        <v>5179</v>
      </c>
      <c r="F4461" t="s">
        <v>265</v>
      </c>
      <c r="G4461" t="s">
        <v>36</v>
      </c>
      <c r="H4461" t="s">
        <v>1806</v>
      </c>
      <c r="I4461" t="s">
        <v>57</v>
      </c>
      <c r="J4461" t="s">
        <v>58</v>
      </c>
      <c r="K4461" t="s">
        <v>40</v>
      </c>
      <c r="L4461">
        <v>160009</v>
      </c>
      <c r="M4461">
        <v>3671679</v>
      </c>
      <c r="N4461">
        <v>316568</v>
      </c>
      <c r="O4461">
        <v>1042127</v>
      </c>
      <c r="Q4461">
        <v>8405</v>
      </c>
      <c r="T4461">
        <v>5198788</v>
      </c>
      <c r="V4461">
        <v>5198788</v>
      </c>
      <c r="X4461">
        <v>15547</v>
      </c>
      <c r="AB4461">
        <v>349076</v>
      </c>
      <c r="AD4461">
        <v>178497</v>
      </c>
      <c r="AI4461">
        <v>543120</v>
      </c>
      <c r="AJ4461">
        <v>5741908</v>
      </c>
      <c r="AK4461">
        <v>2187817</v>
      </c>
      <c r="AM4461">
        <v>2187817</v>
      </c>
      <c r="AN4461">
        <v>526397</v>
      </c>
      <c r="AO4461">
        <v>28272</v>
      </c>
      <c r="AR4461">
        <v>2742486</v>
      </c>
      <c r="AT4461">
        <v>2742486</v>
      </c>
      <c r="AU4461">
        <v>509991</v>
      </c>
      <c r="AW4461">
        <v>509991</v>
      </c>
      <c r="BC4461">
        <v>509991</v>
      </c>
      <c r="BD4461">
        <v>3252477</v>
      </c>
      <c r="BE4461">
        <v>100000</v>
      </c>
      <c r="BG4461">
        <v>384</v>
      </c>
      <c r="BK4461">
        <v>2273656</v>
      </c>
      <c r="BL4461">
        <v>116159</v>
      </c>
      <c r="BM4461">
        <v>2489431</v>
      </c>
      <c r="BN4461">
        <v>5741908</v>
      </c>
    </row>
    <row r="4462" spans="1:66" hidden="1" x14ac:dyDescent="0.25">
      <c r="A4462" t="s">
        <v>33</v>
      </c>
      <c r="B4462" t="s">
        <v>2211</v>
      </c>
      <c r="C4462">
        <v>900479267</v>
      </c>
      <c r="D4462" t="s">
        <v>2287</v>
      </c>
      <c r="E4462" t="s">
        <v>5180</v>
      </c>
      <c r="F4462" t="s">
        <v>550</v>
      </c>
      <c r="G4462" t="s">
        <v>45</v>
      </c>
      <c r="H4462" t="s">
        <v>1807</v>
      </c>
      <c r="I4462" t="s">
        <v>57</v>
      </c>
      <c r="J4462" t="s">
        <v>58</v>
      </c>
      <c r="K4462" t="s">
        <v>39</v>
      </c>
      <c r="L4462">
        <v>4044110</v>
      </c>
      <c r="M4462">
        <v>50233506</v>
      </c>
      <c r="N4462">
        <v>25943697</v>
      </c>
      <c r="Q4462">
        <v>8539</v>
      </c>
      <c r="T4462">
        <v>80229852</v>
      </c>
      <c r="V4462">
        <v>80229852</v>
      </c>
      <c r="X4462">
        <v>2609338</v>
      </c>
      <c r="AD4462">
        <v>2213</v>
      </c>
      <c r="AI4462">
        <v>2611551</v>
      </c>
      <c r="AJ4462">
        <v>82841403</v>
      </c>
      <c r="AK4462">
        <v>324814</v>
      </c>
      <c r="AM4462">
        <v>324814</v>
      </c>
      <c r="AN4462">
        <v>770186</v>
      </c>
      <c r="AO4462">
        <v>723996</v>
      </c>
      <c r="AR4462">
        <v>1818996</v>
      </c>
      <c r="AT4462">
        <v>1818996</v>
      </c>
      <c r="AU4462">
        <v>0</v>
      </c>
      <c r="AW4462">
        <v>0</v>
      </c>
      <c r="AX4462">
        <v>21442174</v>
      </c>
      <c r="AY4462">
        <v>94492</v>
      </c>
      <c r="BA4462">
        <v>970335</v>
      </c>
      <c r="BC4462">
        <v>22507001</v>
      </c>
      <c r="BD4462">
        <v>24325997</v>
      </c>
      <c r="BE4462">
        <v>5000000</v>
      </c>
      <c r="BL4462">
        <v>53515406</v>
      </c>
      <c r="BM4462">
        <v>58515406</v>
      </c>
      <c r="BN4462">
        <v>82841403</v>
      </c>
    </row>
    <row r="4463" spans="1:66" hidden="1" x14ac:dyDescent="0.25">
      <c r="A4463" t="s">
        <v>33</v>
      </c>
      <c r="B4463" t="s">
        <v>2211</v>
      </c>
      <c r="C4463">
        <v>900479267</v>
      </c>
      <c r="D4463" t="s">
        <v>2287</v>
      </c>
      <c r="E4463" t="s">
        <v>5180</v>
      </c>
      <c r="F4463" t="s">
        <v>550</v>
      </c>
      <c r="G4463" t="s">
        <v>45</v>
      </c>
      <c r="H4463" t="s">
        <v>1807</v>
      </c>
      <c r="I4463" t="s">
        <v>57</v>
      </c>
      <c r="J4463" t="s">
        <v>58</v>
      </c>
      <c r="K4463" t="s">
        <v>40</v>
      </c>
      <c r="L4463">
        <v>7104889</v>
      </c>
      <c r="M4463">
        <v>42349099</v>
      </c>
      <c r="N4463">
        <v>35631230</v>
      </c>
      <c r="Q4463">
        <v>4182</v>
      </c>
      <c r="T4463">
        <v>85089400</v>
      </c>
      <c r="V4463">
        <v>85089400</v>
      </c>
      <c r="X4463">
        <v>2390725</v>
      </c>
      <c r="AD4463">
        <v>2604</v>
      </c>
      <c r="AI4463">
        <v>2393329</v>
      </c>
      <c r="AJ4463">
        <v>87482729</v>
      </c>
      <c r="AK4463">
        <v>267395</v>
      </c>
      <c r="AM4463">
        <v>267395</v>
      </c>
      <c r="AN4463">
        <v>1830353</v>
      </c>
      <c r="AO4463">
        <v>2886057</v>
      </c>
      <c r="AR4463">
        <v>4983805</v>
      </c>
      <c r="AT4463">
        <v>4983805</v>
      </c>
      <c r="AU4463">
        <v>65659</v>
      </c>
      <c r="AW4463">
        <v>65659</v>
      </c>
      <c r="AX4463">
        <v>27167963</v>
      </c>
      <c r="AY4463">
        <v>85082</v>
      </c>
      <c r="BA4463">
        <v>870839</v>
      </c>
      <c r="BC4463">
        <v>28189543</v>
      </c>
      <c r="BD4463">
        <v>33173348</v>
      </c>
      <c r="BE4463">
        <v>5000000</v>
      </c>
      <c r="BL4463">
        <v>49309381</v>
      </c>
      <c r="BM4463">
        <v>54309381</v>
      </c>
      <c r="BN4463">
        <v>87482729</v>
      </c>
    </row>
    <row r="4464" spans="1:66" hidden="1" x14ac:dyDescent="0.25">
      <c r="A4464" t="s">
        <v>33</v>
      </c>
      <c r="B4464" t="s">
        <v>2211</v>
      </c>
      <c r="C4464">
        <v>900479966</v>
      </c>
      <c r="D4464" t="s">
        <v>2287</v>
      </c>
      <c r="E4464" t="s">
        <v>5181</v>
      </c>
      <c r="F4464" t="s">
        <v>197</v>
      </c>
      <c r="G4464" t="s">
        <v>45</v>
      </c>
      <c r="H4464" t="s">
        <v>5182</v>
      </c>
      <c r="I4464" t="s">
        <v>47</v>
      </c>
      <c r="J4464" t="s">
        <v>62</v>
      </c>
      <c r="K4464" t="s">
        <v>39</v>
      </c>
      <c r="L4464">
        <v>330</v>
      </c>
      <c r="M4464">
        <v>2477449</v>
      </c>
      <c r="N4464">
        <v>54076</v>
      </c>
      <c r="O4464">
        <v>15280</v>
      </c>
      <c r="Q4464">
        <v>740202</v>
      </c>
      <c r="T4464">
        <v>3287337</v>
      </c>
      <c r="V4464">
        <v>3287337</v>
      </c>
      <c r="AJ4464">
        <v>3287337</v>
      </c>
      <c r="AN4464">
        <v>3333550</v>
      </c>
      <c r="AO4464">
        <v>26546</v>
      </c>
      <c r="AP4464">
        <v>6088</v>
      </c>
      <c r="AR4464">
        <v>3366184</v>
      </c>
      <c r="AT4464">
        <v>3366184</v>
      </c>
      <c r="BD4464">
        <v>3366184</v>
      </c>
      <c r="BE4464">
        <v>100000</v>
      </c>
      <c r="BK4464">
        <v>79215</v>
      </c>
      <c r="BL4464">
        <v>-258062</v>
      </c>
      <c r="BM4464">
        <v>-78847</v>
      </c>
      <c r="BN4464">
        <v>3287337</v>
      </c>
    </row>
    <row r="4465" spans="1:66" hidden="1" x14ac:dyDescent="0.25">
      <c r="A4465" t="s">
        <v>33</v>
      </c>
      <c r="B4465" t="s">
        <v>2211</v>
      </c>
      <c r="C4465">
        <v>900479966</v>
      </c>
      <c r="D4465" t="s">
        <v>2287</v>
      </c>
      <c r="E4465" t="s">
        <v>5181</v>
      </c>
      <c r="F4465" t="s">
        <v>197</v>
      </c>
      <c r="G4465" t="s">
        <v>45</v>
      </c>
      <c r="H4465" t="s">
        <v>5182</v>
      </c>
      <c r="I4465" t="s">
        <v>47</v>
      </c>
      <c r="J4465" t="s">
        <v>62</v>
      </c>
      <c r="K4465" t="s">
        <v>40</v>
      </c>
      <c r="L4465">
        <v>13065</v>
      </c>
      <c r="M4465">
        <v>2516967</v>
      </c>
      <c r="N4465">
        <v>28624</v>
      </c>
      <c r="O4465">
        <v>201723</v>
      </c>
      <c r="Q4465">
        <v>740201</v>
      </c>
      <c r="T4465">
        <v>3500580</v>
      </c>
      <c r="V4465">
        <v>3500580</v>
      </c>
      <c r="AJ4465">
        <v>3500580</v>
      </c>
      <c r="AN4465">
        <v>3320155</v>
      </c>
      <c r="AO4465">
        <v>450</v>
      </c>
      <c r="AP4465">
        <v>760</v>
      </c>
      <c r="AR4465">
        <v>3321365</v>
      </c>
      <c r="AT4465">
        <v>3321365</v>
      </c>
      <c r="BD4465">
        <v>3321365</v>
      </c>
      <c r="BE4465">
        <v>100000</v>
      </c>
      <c r="BK4465">
        <v>88221</v>
      </c>
      <c r="BL4465">
        <v>-9006</v>
      </c>
      <c r="BM4465">
        <v>179215</v>
      </c>
      <c r="BN4465">
        <v>3500580</v>
      </c>
    </row>
    <row r="4466" spans="1:66" hidden="1" x14ac:dyDescent="0.25">
      <c r="A4466" t="s">
        <v>33</v>
      </c>
      <c r="B4466" t="s">
        <v>2211</v>
      </c>
      <c r="C4466">
        <v>900480098</v>
      </c>
      <c r="D4466" t="s">
        <v>2287</v>
      </c>
      <c r="E4466" t="s">
        <v>5183</v>
      </c>
      <c r="F4466" t="s">
        <v>197</v>
      </c>
      <c r="G4466" t="s">
        <v>45</v>
      </c>
      <c r="H4466" t="s">
        <v>5184</v>
      </c>
      <c r="I4466" t="s">
        <v>129</v>
      </c>
      <c r="J4466" t="s">
        <v>130</v>
      </c>
      <c r="K4466" t="s">
        <v>39</v>
      </c>
      <c r="L4466">
        <v>10663</v>
      </c>
      <c r="M4466">
        <v>1975185</v>
      </c>
      <c r="N4466">
        <v>15610554</v>
      </c>
      <c r="O4466">
        <v>119072</v>
      </c>
      <c r="T4466">
        <v>17715474</v>
      </c>
      <c r="V4466">
        <v>17715474</v>
      </c>
      <c r="W4466">
        <v>6586987</v>
      </c>
      <c r="X4466">
        <v>3052821</v>
      </c>
      <c r="Z4466">
        <v>1520</v>
      </c>
      <c r="AD4466">
        <v>51320</v>
      </c>
      <c r="AG4466">
        <v>35661</v>
      </c>
      <c r="AI4466">
        <v>9728309</v>
      </c>
      <c r="AJ4466">
        <v>27443783</v>
      </c>
      <c r="AK4466">
        <v>218354</v>
      </c>
      <c r="AM4466">
        <v>218354</v>
      </c>
      <c r="AN4466">
        <v>3658178</v>
      </c>
      <c r="AO4466">
        <v>179130</v>
      </c>
      <c r="AP4466">
        <v>1369722</v>
      </c>
      <c r="AQ4466">
        <v>10464199</v>
      </c>
      <c r="AR4466">
        <v>15889583</v>
      </c>
      <c r="AT4466">
        <v>15889583</v>
      </c>
      <c r="AY4466">
        <v>225201</v>
      </c>
      <c r="BA4466">
        <v>6478310</v>
      </c>
      <c r="BC4466">
        <v>6703511</v>
      </c>
      <c r="BD4466">
        <v>22593094</v>
      </c>
      <c r="BE4466">
        <v>1166632</v>
      </c>
      <c r="BJ4466">
        <v>767790</v>
      </c>
      <c r="BK4466">
        <v>27969</v>
      </c>
      <c r="BL4466">
        <v>2888298</v>
      </c>
      <c r="BM4466">
        <v>4850689</v>
      </c>
      <c r="BN4466">
        <v>27443783</v>
      </c>
    </row>
    <row r="4467" spans="1:66" hidden="1" x14ac:dyDescent="0.25">
      <c r="A4467" t="s">
        <v>33</v>
      </c>
      <c r="B4467" t="s">
        <v>2211</v>
      </c>
      <c r="C4467">
        <v>900480098</v>
      </c>
      <c r="D4467" t="s">
        <v>2287</v>
      </c>
      <c r="E4467" t="s">
        <v>5183</v>
      </c>
      <c r="F4467" t="s">
        <v>197</v>
      </c>
      <c r="G4467" t="s">
        <v>45</v>
      </c>
      <c r="H4467" t="s">
        <v>5184</v>
      </c>
      <c r="I4467" t="s">
        <v>129</v>
      </c>
      <c r="J4467" t="s">
        <v>130</v>
      </c>
      <c r="K4467" t="s">
        <v>40</v>
      </c>
      <c r="L4467">
        <v>143985</v>
      </c>
      <c r="M4467">
        <v>6475136</v>
      </c>
      <c r="N4467">
        <v>24283962</v>
      </c>
      <c r="O4467">
        <v>226059</v>
      </c>
      <c r="T4467">
        <v>31129142</v>
      </c>
      <c r="V4467">
        <v>31129142</v>
      </c>
      <c r="W4467">
        <v>5181421</v>
      </c>
      <c r="X4467">
        <v>6007598</v>
      </c>
      <c r="Z4467">
        <v>1520</v>
      </c>
      <c r="AD4467">
        <v>51320</v>
      </c>
      <c r="AI4467">
        <v>11241859</v>
      </c>
      <c r="AJ4467">
        <v>42371001</v>
      </c>
      <c r="AK4467">
        <v>137553</v>
      </c>
      <c r="AM4467">
        <v>137553</v>
      </c>
      <c r="AN4467">
        <v>3468414</v>
      </c>
      <c r="AO4467">
        <v>192077</v>
      </c>
      <c r="AP4467">
        <v>1803956</v>
      </c>
      <c r="AQ4467">
        <v>14931143</v>
      </c>
      <c r="AR4467">
        <v>20533143</v>
      </c>
      <c r="AT4467">
        <v>20533143</v>
      </c>
      <c r="AY4467">
        <v>409224</v>
      </c>
      <c r="BA4467">
        <v>16235606</v>
      </c>
      <c r="BC4467">
        <v>16644830</v>
      </c>
      <c r="BD4467">
        <v>37177973</v>
      </c>
      <c r="BE4467">
        <v>1166632</v>
      </c>
      <c r="BJ4467">
        <v>672210</v>
      </c>
      <c r="BK4467">
        <v>27969</v>
      </c>
      <c r="BL4467">
        <v>3326217</v>
      </c>
      <c r="BM4467">
        <v>5193028</v>
      </c>
      <c r="BN4467">
        <v>42371001</v>
      </c>
    </row>
    <row r="4468" spans="1:66" hidden="1" x14ac:dyDescent="0.25">
      <c r="A4468" t="s">
        <v>33</v>
      </c>
      <c r="B4468" t="s">
        <v>2211</v>
      </c>
      <c r="C4468">
        <v>900480115</v>
      </c>
      <c r="D4468" t="s">
        <v>2287</v>
      </c>
      <c r="E4468" t="s">
        <v>5185</v>
      </c>
      <c r="F4468" t="s">
        <v>50</v>
      </c>
      <c r="G4468" t="s">
        <v>45</v>
      </c>
      <c r="H4468" t="s">
        <v>5186</v>
      </c>
      <c r="I4468" t="s">
        <v>47</v>
      </c>
      <c r="J4468" t="s">
        <v>62</v>
      </c>
      <c r="K4468" t="s">
        <v>39</v>
      </c>
      <c r="L4468">
        <v>2656365</v>
      </c>
      <c r="M4468">
        <v>21431223</v>
      </c>
      <c r="N4468">
        <v>1079051</v>
      </c>
      <c r="O4468">
        <v>1781484</v>
      </c>
      <c r="R4468">
        <v>2103225</v>
      </c>
      <c r="T4468">
        <v>29051348</v>
      </c>
      <c r="V4468">
        <v>29051348</v>
      </c>
      <c r="X4468">
        <v>729242</v>
      </c>
      <c r="Z4468">
        <v>49995</v>
      </c>
      <c r="AD4468">
        <v>804589</v>
      </c>
      <c r="AG4468">
        <v>920633</v>
      </c>
      <c r="AI4468">
        <v>2504459</v>
      </c>
      <c r="AJ4468">
        <v>31555807</v>
      </c>
      <c r="AK4468">
        <v>2298320</v>
      </c>
      <c r="AL4468">
        <v>8400</v>
      </c>
      <c r="AM4468">
        <v>2306720</v>
      </c>
      <c r="AN4468">
        <v>17272375</v>
      </c>
      <c r="AO4468">
        <v>632111</v>
      </c>
      <c r="AP4468">
        <v>29</v>
      </c>
      <c r="AQ4468">
        <v>1157165</v>
      </c>
      <c r="AR4468">
        <v>21368400</v>
      </c>
      <c r="AT4468">
        <v>21368400</v>
      </c>
      <c r="AX4468">
        <v>5533779</v>
      </c>
      <c r="BC4468">
        <v>5533779</v>
      </c>
      <c r="BD4468">
        <v>26902179</v>
      </c>
      <c r="BE4468">
        <v>4840000</v>
      </c>
      <c r="BK4468">
        <v>311531</v>
      </c>
      <c r="BL4468">
        <v>-497903</v>
      </c>
      <c r="BM4468">
        <v>4653628</v>
      </c>
      <c r="BN4468">
        <v>31555807</v>
      </c>
    </row>
    <row r="4469" spans="1:66" hidden="1" x14ac:dyDescent="0.25">
      <c r="A4469" t="s">
        <v>33</v>
      </c>
      <c r="B4469" t="s">
        <v>2211</v>
      </c>
      <c r="C4469">
        <v>900480115</v>
      </c>
      <c r="D4469" t="s">
        <v>2287</v>
      </c>
      <c r="E4469" t="s">
        <v>5185</v>
      </c>
      <c r="F4469" t="s">
        <v>50</v>
      </c>
      <c r="G4469" t="s">
        <v>45</v>
      </c>
      <c r="H4469" t="s">
        <v>5186</v>
      </c>
      <c r="I4469" t="s">
        <v>47</v>
      </c>
      <c r="J4469" t="s">
        <v>62</v>
      </c>
      <c r="K4469" t="s">
        <v>40</v>
      </c>
      <c r="L4469">
        <v>7905355</v>
      </c>
      <c r="M4469">
        <v>20048256</v>
      </c>
      <c r="N4469">
        <v>109647</v>
      </c>
      <c r="O4469">
        <v>969773</v>
      </c>
      <c r="R4469">
        <v>259187</v>
      </c>
      <c r="T4469">
        <v>29292218</v>
      </c>
      <c r="V4469">
        <v>29292218</v>
      </c>
      <c r="X4469">
        <v>816941</v>
      </c>
      <c r="Z4469">
        <v>3222</v>
      </c>
      <c r="AD4469">
        <v>2339455</v>
      </c>
      <c r="AG4469">
        <v>481322</v>
      </c>
      <c r="AI4469">
        <v>3640940</v>
      </c>
      <c r="AJ4469">
        <v>32933158</v>
      </c>
      <c r="AK4469">
        <v>3990987</v>
      </c>
      <c r="AM4469">
        <v>3990987</v>
      </c>
      <c r="AN4469">
        <v>18775879</v>
      </c>
      <c r="AP4469">
        <v>28</v>
      </c>
      <c r="AQ4469">
        <v>1014131</v>
      </c>
      <c r="AR4469">
        <v>23781025</v>
      </c>
      <c r="AT4469">
        <v>23781025</v>
      </c>
      <c r="AX4469">
        <v>6709735</v>
      </c>
      <c r="BC4469">
        <v>6709735</v>
      </c>
      <c r="BD4469">
        <v>30490760</v>
      </c>
      <c r="BE4469">
        <v>4840000</v>
      </c>
      <c r="BK4469">
        <v>311531</v>
      </c>
      <c r="BL4469">
        <v>-2709133</v>
      </c>
      <c r="BM4469">
        <v>2442398</v>
      </c>
      <c r="BN4469">
        <v>32933158</v>
      </c>
    </row>
    <row r="4470" spans="1:66" hidden="1" x14ac:dyDescent="0.25">
      <c r="A4470" t="s">
        <v>33</v>
      </c>
      <c r="B4470" t="s">
        <v>2211</v>
      </c>
      <c r="C4470">
        <v>900480476</v>
      </c>
      <c r="D4470" t="s">
        <v>2287</v>
      </c>
      <c r="E4470" t="s">
        <v>1808</v>
      </c>
      <c r="F4470" t="s">
        <v>152</v>
      </c>
      <c r="G4470" t="s">
        <v>45</v>
      </c>
      <c r="H4470" t="s">
        <v>1809</v>
      </c>
      <c r="I4470" t="s">
        <v>47</v>
      </c>
      <c r="J4470" t="s">
        <v>62</v>
      </c>
      <c r="K4470" t="s">
        <v>39</v>
      </c>
      <c r="L4470">
        <v>58539</v>
      </c>
      <c r="M4470">
        <v>1621870</v>
      </c>
      <c r="O4470">
        <v>95233</v>
      </c>
      <c r="Q4470">
        <v>8837865</v>
      </c>
      <c r="T4470">
        <v>10613507</v>
      </c>
      <c r="V4470">
        <v>10613507</v>
      </c>
      <c r="X4470">
        <v>11592308</v>
      </c>
      <c r="AD4470">
        <v>6316</v>
      </c>
      <c r="AG4470">
        <v>93243</v>
      </c>
      <c r="AI4470">
        <v>11691867</v>
      </c>
      <c r="AJ4470">
        <v>22305374</v>
      </c>
      <c r="AK4470">
        <v>2930</v>
      </c>
      <c r="AM4470">
        <v>2930</v>
      </c>
      <c r="AN4470">
        <v>8251184</v>
      </c>
      <c r="AO4470">
        <v>245854</v>
      </c>
      <c r="AR4470">
        <v>8499968</v>
      </c>
      <c r="AT4470">
        <v>8499968</v>
      </c>
      <c r="AY4470">
        <v>3823401</v>
      </c>
      <c r="BC4470">
        <v>3823401</v>
      </c>
      <c r="BD4470">
        <v>12323369</v>
      </c>
      <c r="BE4470">
        <v>2600000</v>
      </c>
      <c r="BF4470">
        <v>422700</v>
      </c>
      <c r="BJ4470">
        <v>5974127</v>
      </c>
      <c r="BK4470">
        <v>812641</v>
      </c>
      <c r="BL4470">
        <v>172537</v>
      </c>
      <c r="BM4470">
        <v>9982005</v>
      </c>
      <c r="BN4470">
        <v>22305374</v>
      </c>
    </row>
    <row r="4471" spans="1:66" hidden="1" x14ac:dyDescent="0.25">
      <c r="A4471" t="s">
        <v>33</v>
      </c>
      <c r="B4471" t="s">
        <v>2211</v>
      </c>
      <c r="C4471">
        <v>900480476</v>
      </c>
      <c r="D4471" t="s">
        <v>2287</v>
      </c>
      <c r="E4471" t="s">
        <v>1808</v>
      </c>
      <c r="F4471" t="s">
        <v>152</v>
      </c>
      <c r="G4471" t="s">
        <v>45</v>
      </c>
      <c r="H4471" t="s">
        <v>1809</v>
      </c>
      <c r="I4471" t="s">
        <v>47</v>
      </c>
      <c r="J4471" t="s">
        <v>62</v>
      </c>
      <c r="K4471" t="s">
        <v>40</v>
      </c>
      <c r="L4471">
        <v>89813</v>
      </c>
      <c r="M4471">
        <v>1059461</v>
      </c>
      <c r="O4471">
        <v>23998</v>
      </c>
      <c r="T4471">
        <v>1173272</v>
      </c>
      <c r="V4471">
        <v>1173272</v>
      </c>
      <c r="X4471">
        <v>11774554</v>
      </c>
      <c r="AD4471">
        <v>297767</v>
      </c>
      <c r="AG4471">
        <v>570637</v>
      </c>
      <c r="AI4471">
        <v>12642958</v>
      </c>
      <c r="AJ4471">
        <v>13816230</v>
      </c>
      <c r="AK4471">
        <v>4984</v>
      </c>
      <c r="AM4471">
        <v>4984</v>
      </c>
      <c r="AN4471">
        <v>414921</v>
      </c>
      <c r="AO4471">
        <v>18810</v>
      </c>
      <c r="AR4471">
        <v>438715</v>
      </c>
      <c r="AT4471">
        <v>438715</v>
      </c>
      <c r="AY4471">
        <v>3870325</v>
      </c>
      <c r="BC4471">
        <v>3870325</v>
      </c>
      <c r="BD4471">
        <v>4309040</v>
      </c>
      <c r="BE4471">
        <v>2600000</v>
      </c>
      <c r="BF4471">
        <v>422700</v>
      </c>
      <c r="BJ4471">
        <v>6096701</v>
      </c>
      <c r="BK4471">
        <v>812641</v>
      </c>
      <c r="BL4471">
        <v>-424852</v>
      </c>
      <c r="BM4471">
        <v>9507190</v>
      </c>
      <c r="BN4471">
        <v>13816230</v>
      </c>
    </row>
    <row r="4472" spans="1:66" hidden="1" x14ac:dyDescent="0.25">
      <c r="A4472" t="s">
        <v>33</v>
      </c>
      <c r="B4472" t="s">
        <v>2211</v>
      </c>
      <c r="C4472">
        <v>900480569</v>
      </c>
      <c r="D4472" t="s">
        <v>2287</v>
      </c>
      <c r="E4472" t="s">
        <v>1810</v>
      </c>
      <c r="F4472" t="s">
        <v>2855</v>
      </c>
      <c r="G4472" t="s">
        <v>45</v>
      </c>
      <c r="H4472" t="s">
        <v>1811</v>
      </c>
      <c r="I4472" t="s">
        <v>38</v>
      </c>
      <c r="J4472" t="s">
        <v>38</v>
      </c>
      <c r="K4472" t="s">
        <v>39</v>
      </c>
      <c r="L4472">
        <v>445768235</v>
      </c>
      <c r="M4472">
        <v>17136964</v>
      </c>
      <c r="N4472">
        <v>837809567</v>
      </c>
      <c r="O4472">
        <v>137682521</v>
      </c>
      <c r="R4472">
        <v>6532215</v>
      </c>
      <c r="T4472">
        <v>1444929502</v>
      </c>
      <c r="V4472">
        <v>1444929502</v>
      </c>
      <c r="X4472">
        <v>3296243222</v>
      </c>
      <c r="Z4472">
        <v>3586680</v>
      </c>
      <c r="AD4472">
        <v>169472726</v>
      </c>
      <c r="AG4472">
        <v>2243013320</v>
      </c>
      <c r="AI4472">
        <v>5712315948</v>
      </c>
      <c r="AJ4472">
        <v>7157245450</v>
      </c>
      <c r="AK4472">
        <v>67298918</v>
      </c>
      <c r="AL4472">
        <v>183694887</v>
      </c>
      <c r="AM4472">
        <v>250993805</v>
      </c>
      <c r="AN4472">
        <v>1624433252</v>
      </c>
      <c r="AO4472">
        <v>81679335</v>
      </c>
      <c r="AP4472">
        <v>1950722576</v>
      </c>
      <c r="AQ4472">
        <v>287553987</v>
      </c>
      <c r="AR4472">
        <v>4195382955</v>
      </c>
      <c r="AT4472">
        <v>4195382955</v>
      </c>
      <c r="BA4472">
        <v>699134530</v>
      </c>
      <c r="BB4472">
        <v>2136584763</v>
      </c>
      <c r="BC4472">
        <v>2835719293</v>
      </c>
      <c r="BD4472">
        <v>7031102248</v>
      </c>
      <c r="BE4472">
        <v>260070</v>
      </c>
      <c r="BF4472">
        <v>3522275662</v>
      </c>
      <c r="BK4472">
        <v>-318385</v>
      </c>
      <c r="BL4472">
        <v>-3396074145</v>
      </c>
      <c r="BM4472">
        <v>126143202</v>
      </c>
      <c r="BN4472">
        <v>7157245450</v>
      </c>
    </row>
    <row r="4473" spans="1:66" hidden="1" x14ac:dyDescent="0.25">
      <c r="A4473" t="s">
        <v>33</v>
      </c>
      <c r="B4473" t="s">
        <v>2211</v>
      </c>
      <c r="C4473">
        <v>900480569</v>
      </c>
      <c r="D4473" t="s">
        <v>2287</v>
      </c>
      <c r="E4473" t="s">
        <v>1810</v>
      </c>
      <c r="F4473" t="s">
        <v>2855</v>
      </c>
      <c r="G4473" t="s">
        <v>45</v>
      </c>
      <c r="H4473" t="s">
        <v>1811</v>
      </c>
      <c r="I4473" t="s">
        <v>38</v>
      </c>
      <c r="J4473" t="s">
        <v>38</v>
      </c>
      <c r="K4473" t="s">
        <v>40</v>
      </c>
      <c r="L4473">
        <v>294082025</v>
      </c>
      <c r="M4473">
        <v>13468240</v>
      </c>
      <c r="N4473">
        <v>683339771</v>
      </c>
      <c r="O4473">
        <v>77529281</v>
      </c>
      <c r="R4473">
        <v>5575425</v>
      </c>
      <c r="T4473">
        <v>1073994742</v>
      </c>
      <c r="V4473">
        <v>1073994742</v>
      </c>
      <c r="X4473">
        <v>2332052811</v>
      </c>
      <c r="Z4473">
        <v>1914276</v>
      </c>
      <c r="AD4473">
        <v>94482940</v>
      </c>
      <c r="AG4473">
        <v>1701637331</v>
      </c>
      <c r="AI4473">
        <v>4130087358</v>
      </c>
      <c r="AJ4473">
        <v>5204082100</v>
      </c>
      <c r="AK4473">
        <v>57181588</v>
      </c>
      <c r="AL4473">
        <v>79291863</v>
      </c>
      <c r="AM4473">
        <v>136473451</v>
      </c>
      <c r="AN4473">
        <v>1472265242</v>
      </c>
      <c r="AO4473">
        <v>59469110</v>
      </c>
      <c r="AP4473">
        <v>1040254088</v>
      </c>
      <c r="AQ4473">
        <v>218342624</v>
      </c>
      <c r="AR4473">
        <v>2926804515</v>
      </c>
      <c r="AT4473">
        <v>2926804515</v>
      </c>
      <c r="BA4473">
        <v>559260466</v>
      </c>
      <c r="BB4473">
        <v>1614225853</v>
      </c>
      <c r="BC4473">
        <v>2173486319</v>
      </c>
      <c r="BD4473">
        <v>5100290834</v>
      </c>
      <c r="BE4473">
        <v>260067</v>
      </c>
      <c r="BF4473">
        <v>2840329985</v>
      </c>
      <c r="BK4473">
        <v>63091</v>
      </c>
      <c r="BL4473">
        <v>-2736861877</v>
      </c>
      <c r="BM4473">
        <v>103791266</v>
      </c>
      <c r="BN4473">
        <v>5204082100</v>
      </c>
    </row>
    <row r="4474" spans="1:66" hidden="1" x14ac:dyDescent="0.25">
      <c r="A4474" t="s">
        <v>33</v>
      </c>
      <c r="B4474" t="s">
        <v>2211</v>
      </c>
      <c r="C4474">
        <v>900480656</v>
      </c>
      <c r="D4474" t="s">
        <v>2287</v>
      </c>
      <c r="E4474" t="s">
        <v>1812</v>
      </c>
      <c r="F4474" t="s">
        <v>161</v>
      </c>
      <c r="G4474" t="s">
        <v>45</v>
      </c>
      <c r="H4474" t="s">
        <v>5187</v>
      </c>
      <c r="I4474" t="s">
        <v>129</v>
      </c>
      <c r="J4474" t="s">
        <v>130</v>
      </c>
      <c r="K4474" t="s">
        <v>39</v>
      </c>
      <c r="L4474">
        <v>114331</v>
      </c>
      <c r="M4474">
        <v>9685421</v>
      </c>
      <c r="N4474">
        <v>518886</v>
      </c>
      <c r="O4474">
        <v>979900</v>
      </c>
      <c r="R4474">
        <v>455604</v>
      </c>
      <c r="T4474">
        <v>11754142</v>
      </c>
      <c r="V4474">
        <v>11754142</v>
      </c>
      <c r="X4474">
        <v>1895451</v>
      </c>
      <c r="Z4474">
        <v>3018237</v>
      </c>
      <c r="AI4474">
        <v>4913688</v>
      </c>
      <c r="AJ4474">
        <v>16667830</v>
      </c>
      <c r="AK4474">
        <v>166996</v>
      </c>
      <c r="AM4474">
        <v>166996</v>
      </c>
      <c r="AN4474">
        <v>5796938</v>
      </c>
      <c r="AO4474">
        <v>562727</v>
      </c>
      <c r="AQ4474">
        <v>809816</v>
      </c>
      <c r="AR4474">
        <v>7336477</v>
      </c>
      <c r="AT4474">
        <v>7336477</v>
      </c>
      <c r="BA4474">
        <v>3846073</v>
      </c>
      <c r="BC4474">
        <v>3846073</v>
      </c>
      <c r="BD4474">
        <v>11182550</v>
      </c>
      <c r="BE4474">
        <v>500000</v>
      </c>
      <c r="BJ4474">
        <v>3201397</v>
      </c>
      <c r="BK4474">
        <v>39742</v>
      </c>
      <c r="BL4474">
        <v>1744141</v>
      </c>
      <c r="BM4474">
        <v>5485280</v>
      </c>
      <c r="BN4474">
        <v>16667830</v>
      </c>
    </row>
    <row r="4475" spans="1:66" hidden="1" x14ac:dyDescent="0.25">
      <c r="A4475" t="s">
        <v>33</v>
      </c>
      <c r="B4475" t="s">
        <v>2211</v>
      </c>
      <c r="C4475">
        <v>900480656</v>
      </c>
      <c r="D4475" t="s">
        <v>2287</v>
      </c>
      <c r="E4475" t="s">
        <v>1812</v>
      </c>
      <c r="F4475" t="s">
        <v>161</v>
      </c>
      <c r="G4475" t="s">
        <v>45</v>
      </c>
      <c r="H4475" t="s">
        <v>5187</v>
      </c>
      <c r="I4475" t="s">
        <v>129</v>
      </c>
      <c r="J4475" t="s">
        <v>130</v>
      </c>
      <c r="K4475" t="s">
        <v>40</v>
      </c>
      <c r="L4475">
        <v>158117</v>
      </c>
      <c r="M4475">
        <v>6756544</v>
      </c>
      <c r="N4475">
        <v>389556</v>
      </c>
      <c r="O4475">
        <v>913001</v>
      </c>
      <c r="R4475">
        <v>387202</v>
      </c>
      <c r="T4475">
        <v>8604420</v>
      </c>
      <c r="V4475">
        <v>8604420</v>
      </c>
      <c r="X4475">
        <v>1966401</v>
      </c>
      <c r="Z4475">
        <v>2568350</v>
      </c>
      <c r="AI4475">
        <v>4534751</v>
      </c>
      <c r="AJ4475">
        <v>13139171</v>
      </c>
      <c r="AK4475">
        <v>107596</v>
      </c>
      <c r="AM4475">
        <v>107596</v>
      </c>
      <c r="AN4475">
        <v>4664920</v>
      </c>
      <c r="AO4475">
        <v>299545</v>
      </c>
      <c r="AQ4475">
        <v>85664</v>
      </c>
      <c r="AR4475">
        <v>5157725</v>
      </c>
      <c r="AT4475">
        <v>5157725</v>
      </c>
      <c r="BA4475">
        <v>2722499</v>
      </c>
      <c r="BC4475">
        <v>2722499</v>
      </c>
      <c r="BD4475">
        <v>7880224</v>
      </c>
      <c r="BE4475">
        <v>500000</v>
      </c>
      <c r="BJ4475">
        <v>3201397</v>
      </c>
      <c r="BK4475">
        <v>39742</v>
      </c>
      <c r="BL4475">
        <v>1517808</v>
      </c>
      <c r="BM4475">
        <v>5258947</v>
      </c>
      <c r="BN4475">
        <v>13139171</v>
      </c>
    </row>
    <row r="4476" spans="1:66" hidden="1" x14ac:dyDescent="0.25">
      <c r="A4476" t="s">
        <v>33</v>
      </c>
      <c r="B4476" t="s">
        <v>2211</v>
      </c>
      <c r="C4476">
        <v>900481127</v>
      </c>
      <c r="D4476" t="s">
        <v>2287</v>
      </c>
      <c r="E4476" t="s">
        <v>5188</v>
      </c>
      <c r="F4476" t="s">
        <v>131</v>
      </c>
      <c r="G4476" t="s">
        <v>45</v>
      </c>
      <c r="H4476" t="s">
        <v>1813</v>
      </c>
      <c r="I4476" t="s">
        <v>71</v>
      </c>
      <c r="J4476" t="s">
        <v>72</v>
      </c>
      <c r="K4476" t="s">
        <v>39</v>
      </c>
      <c r="L4476">
        <v>28970030</v>
      </c>
      <c r="M4476">
        <v>20854129</v>
      </c>
      <c r="N4476">
        <v>24970989</v>
      </c>
      <c r="O4476">
        <v>6745525</v>
      </c>
      <c r="Q4476">
        <v>80307</v>
      </c>
      <c r="R4476">
        <v>1492306</v>
      </c>
      <c r="T4476">
        <v>83113286</v>
      </c>
      <c r="V4476">
        <v>83113286</v>
      </c>
      <c r="X4476">
        <v>7006982</v>
      </c>
      <c r="Z4476">
        <v>119929</v>
      </c>
      <c r="AD4476">
        <v>0</v>
      </c>
      <c r="AI4476">
        <v>7126911</v>
      </c>
      <c r="AJ4476">
        <v>90240197</v>
      </c>
      <c r="AK4476">
        <v>2936788</v>
      </c>
      <c r="AM4476">
        <v>2936788</v>
      </c>
      <c r="AN4476">
        <v>29328800</v>
      </c>
      <c r="AO4476">
        <v>6227013</v>
      </c>
      <c r="AP4476">
        <v>1203638</v>
      </c>
      <c r="AQ4476">
        <v>1589374</v>
      </c>
      <c r="AR4476">
        <v>41285613</v>
      </c>
      <c r="AT4476">
        <v>41285613</v>
      </c>
      <c r="AX4476">
        <v>119721</v>
      </c>
      <c r="AZ4476">
        <v>2081883</v>
      </c>
      <c r="BB4476">
        <v>241845</v>
      </c>
      <c r="BC4476">
        <v>2443449</v>
      </c>
      <c r="BD4476">
        <v>43729062</v>
      </c>
      <c r="BE4476">
        <v>17156768</v>
      </c>
      <c r="BF4476">
        <v>30617370</v>
      </c>
      <c r="BK4476">
        <v>1560474</v>
      </c>
      <c r="BL4476">
        <v>-2823477</v>
      </c>
      <c r="BM4476">
        <v>46511135</v>
      </c>
      <c r="BN4476">
        <v>90240197</v>
      </c>
    </row>
    <row r="4477" spans="1:66" hidden="1" x14ac:dyDescent="0.25">
      <c r="A4477" t="s">
        <v>33</v>
      </c>
      <c r="B4477" t="s">
        <v>2211</v>
      </c>
      <c r="C4477">
        <v>900481127</v>
      </c>
      <c r="D4477" t="s">
        <v>2287</v>
      </c>
      <c r="E4477" t="s">
        <v>5188</v>
      </c>
      <c r="F4477" t="s">
        <v>131</v>
      </c>
      <c r="G4477" t="s">
        <v>45</v>
      </c>
      <c r="H4477" t="s">
        <v>1813</v>
      </c>
      <c r="I4477" t="s">
        <v>71</v>
      </c>
      <c r="J4477" t="s">
        <v>72</v>
      </c>
      <c r="K4477" t="s">
        <v>40</v>
      </c>
      <c r="L4477">
        <v>9636472</v>
      </c>
      <c r="M4477">
        <v>33046275</v>
      </c>
      <c r="N4477">
        <v>28386189</v>
      </c>
      <c r="O4477">
        <v>6704888</v>
      </c>
      <c r="P4477">
        <v>0</v>
      </c>
      <c r="Q4477">
        <v>128180</v>
      </c>
      <c r="R4477">
        <v>580692</v>
      </c>
      <c r="T4477">
        <v>78482696</v>
      </c>
      <c r="V4477">
        <v>78482696</v>
      </c>
      <c r="X4477">
        <v>5610107</v>
      </c>
      <c r="Z4477">
        <v>104112</v>
      </c>
      <c r="AD4477">
        <v>219277</v>
      </c>
      <c r="AI4477">
        <v>5933496</v>
      </c>
      <c r="AJ4477">
        <v>84416192</v>
      </c>
      <c r="AK4477">
        <v>2085725</v>
      </c>
      <c r="AM4477">
        <v>2085725</v>
      </c>
      <c r="AN4477">
        <v>29112210</v>
      </c>
      <c r="AO4477">
        <v>5285821</v>
      </c>
      <c r="AP4477">
        <v>1132206</v>
      </c>
      <c r="AQ4477">
        <v>1735324</v>
      </c>
      <c r="AR4477">
        <v>39351286</v>
      </c>
      <c r="AT4477">
        <v>39351286</v>
      </c>
      <c r="AX4477">
        <v>119721</v>
      </c>
      <c r="AZ4477">
        <v>1087597</v>
      </c>
      <c r="BC4477">
        <v>1207318</v>
      </c>
      <c r="BD4477">
        <v>40558604</v>
      </c>
      <c r="BE4477">
        <v>17156768</v>
      </c>
      <c r="BF4477">
        <v>30617370</v>
      </c>
      <c r="BK4477">
        <v>1560474</v>
      </c>
      <c r="BL4477">
        <v>-5477024</v>
      </c>
      <c r="BM4477">
        <v>43857588</v>
      </c>
      <c r="BN4477">
        <v>84416192</v>
      </c>
    </row>
    <row r="4478" spans="1:66" hidden="1" x14ac:dyDescent="0.25">
      <c r="A4478" t="s">
        <v>33</v>
      </c>
      <c r="B4478" t="s">
        <v>2211</v>
      </c>
      <c r="C4478">
        <v>900481586</v>
      </c>
      <c r="D4478" t="s">
        <v>2287</v>
      </c>
      <c r="E4478" t="s">
        <v>5189</v>
      </c>
      <c r="F4478" t="s">
        <v>293</v>
      </c>
      <c r="G4478" t="s">
        <v>45</v>
      </c>
      <c r="H4478" t="s">
        <v>1814</v>
      </c>
      <c r="I4478" t="s">
        <v>47</v>
      </c>
      <c r="J4478" t="s">
        <v>108</v>
      </c>
      <c r="K4478" t="s">
        <v>39</v>
      </c>
      <c r="L4478">
        <v>3434189</v>
      </c>
      <c r="M4478">
        <v>29936216</v>
      </c>
      <c r="N4478">
        <v>14432369</v>
      </c>
      <c r="O4478">
        <v>0</v>
      </c>
      <c r="P4478">
        <v>0</v>
      </c>
      <c r="Q4478">
        <v>63997</v>
      </c>
      <c r="R4478">
        <v>0</v>
      </c>
      <c r="S4478">
        <v>0</v>
      </c>
      <c r="T4478">
        <v>47866771</v>
      </c>
      <c r="U4478">
        <v>0</v>
      </c>
      <c r="V4478">
        <v>47866771</v>
      </c>
      <c r="W4478">
        <v>0</v>
      </c>
      <c r="X4478">
        <v>18085292</v>
      </c>
      <c r="Y4478">
        <v>0</v>
      </c>
      <c r="Z4478">
        <v>302622</v>
      </c>
      <c r="AA4478">
        <v>0</v>
      </c>
      <c r="AB4478">
        <v>0</v>
      </c>
      <c r="AC4478">
        <v>0</v>
      </c>
      <c r="AD4478">
        <v>0</v>
      </c>
      <c r="AE4478">
        <v>0</v>
      </c>
      <c r="AF4478">
        <v>0</v>
      </c>
      <c r="AG4478">
        <v>344605</v>
      </c>
      <c r="AH4478">
        <v>0</v>
      </c>
      <c r="AI4478">
        <v>18732519</v>
      </c>
      <c r="AJ4478">
        <v>66599290</v>
      </c>
      <c r="AK4478">
        <v>683645</v>
      </c>
      <c r="AL4478">
        <v>0</v>
      </c>
      <c r="AM4478">
        <v>683645</v>
      </c>
      <c r="AN4478">
        <v>18122219</v>
      </c>
      <c r="AO4478">
        <v>2475876</v>
      </c>
      <c r="AP4478">
        <v>182823</v>
      </c>
      <c r="AQ4478">
        <v>155725</v>
      </c>
      <c r="AR4478">
        <v>21620288</v>
      </c>
      <c r="AS4478">
        <v>0</v>
      </c>
      <c r="AT4478">
        <v>21620288</v>
      </c>
      <c r="AU4478">
        <v>196510</v>
      </c>
      <c r="AV4478">
        <v>0</v>
      </c>
      <c r="AW4478">
        <v>196510</v>
      </c>
      <c r="AX4478">
        <v>0</v>
      </c>
      <c r="AY4478">
        <v>3060621</v>
      </c>
      <c r="AZ4478">
        <v>0</v>
      </c>
      <c r="BA4478">
        <v>0</v>
      </c>
      <c r="BB4478">
        <v>0</v>
      </c>
      <c r="BC4478">
        <v>3257131</v>
      </c>
      <c r="BD4478">
        <v>24877419</v>
      </c>
      <c r="BE4478">
        <v>9158500</v>
      </c>
      <c r="BF4478">
        <v>10091322</v>
      </c>
      <c r="BG4478">
        <v>0</v>
      </c>
      <c r="BH4478">
        <v>0</v>
      </c>
      <c r="BI4478">
        <v>0</v>
      </c>
      <c r="BJ4478">
        <v>0</v>
      </c>
      <c r="BK4478">
        <v>15498527</v>
      </c>
      <c r="BL4478">
        <v>6973522</v>
      </c>
      <c r="BM4478">
        <v>41721871</v>
      </c>
      <c r="BN4478">
        <v>66599290</v>
      </c>
    </row>
    <row r="4479" spans="1:66" hidden="1" x14ac:dyDescent="0.25">
      <c r="A4479" t="s">
        <v>33</v>
      </c>
      <c r="B4479" t="s">
        <v>2211</v>
      </c>
      <c r="C4479">
        <v>900481586</v>
      </c>
      <c r="D4479" t="s">
        <v>2287</v>
      </c>
      <c r="E4479" t="s">
        <v>5189</v>
      </c>
      <c r="F4479" t="s">
        <v>293</v>
      </c>
      <c r="G4479" t="s">
        <v>45</v>
      </c>
      <c r="H4479" t="s">
        <v>1814</v>
      </c>
      <c r="I4479" t="s">
        <v>47</v>
      </c>
      <c r="J4479" t="s">
        <v>108</v>
      </c>
      <c r="K4479" t="s">
        <v>40</v>
      </c>
      <c r="L4479">
        <v>5216659</v>
      </c>
      <c r="M4479">
        <v>17991595</v>
      </c>
      <c r="N4479">
        <v>16869984</v>
      </c>
      <c r="O4479">
        <v>0</v>
      </c>
      <c r="P4479">
        <v>0</v>
      </c>
      <c r="Q4479">
        <v>154141</v>
      </c>
      <c r="R4479">
        <v>0</v>
      </c>
      <c r="S4479">
        <v>0</v>
      </c>
      <c r="T4479">
        <v>40232379</v>
      </c>
      <c r="U4479">
        <v>0</v>
      </c>
      <c r="V4479">
        <v>40232379</v>
      </c>
      <c r="W4479">
        <v>0</v>
      </c>
      <c r="X4479">
        <v>18785271</v>
      </c>
      <c r="Y4479">
        <v>0</v>
      </c>
      <c r="Z4479">
        <v>316305</v>
      </c>
      <c r="AA4479">
        <v>0</v>
      </c>
      <c r="AB4479">
        <v>0</v>
      </c>
      <c r="AC4479">
        <v>0</v>
      </c>
      <c r="AD4479">
        <v>0</v>
      </c>
      <c r="AE4479">
        <v>0</v>
      </c>
      <c r="AF4479">
        <v>0</v>
      </c>
      <c r="AG4479">
        <v>0</v>
      </c>
      <c r="AH4479">
        <v>0</v>
      </c>
      <c r="AI4479">
        <v>19101576</v>
      </c>
      <c r="AJ4479">
        <v>59333955</v>
      </c>
      <c r="AK4479">
        <v>683808</v>
      </c>
      <c r="AL4479">
        <v>0</v>
      </c>
      <c r="AM4479">
        <v>683808</v>
      </c>
      <c r="AN4479">
        <v>21014350</v>
      </c>
      <c r="AO4479">
        <v>106573</v>
      </c>
      <c r="AP4479">
        <v>4788</v>
      </c>
      <c r="AQ4479">
        <v>144490</v>
      </c>
      <c r="AR4479">
        <v>21954009</v>
      </c>
      <c r="AS4479">
        <v>0</v>
      </c>
      <c r="AT4479">
        <v>21954009</v>
      </c>
      <c r="AU4479">
        <v>192861</v>
      </c>
      <c r="AV4479">
        <v>0</v>
      </c>
      <c r="AW4479">
        <v>192861</v>
      </c>
      <c r="AX4479">
        <v>0</v>
      </c>
      <c r="AY4479">
        <v>2878361</v>
      </c>
      <c r="AZ4479">
        <v>0</v>
      </c>
      <c r="BA4479">
        <v>3746</v>
      </c>
      <c r="BB4479">
        <v>0</v>
      </c>
      <c r="BC4479">
        <v>3074968</v>
      </c>
      <c r="BD4479">
        <v>25028977</v>
      </c>
      <c r="BE4479">
        <v>9158500</v>
      </c>
      <c r="BF4479">
        <v>10091322</v>
      </c>
      <c r="BG4479">
        <v>0</v>
      </c>
      <c r="BH4479">
        <v>0</v>
      </c>
      <c r="BI4479">
        <v>0</v>
      </c>
      <c r="BJ4479">
        <v>0</v>
      </c>
      <c r="BK4479">
        <v>11995550</v>
      </c>
      <c r="BL4479">
        <v>3059606</v>
      </c>
      <c r="BM4479">
        <v>34304978</v>
      </c>
      <c r="BN4479">
        <v>59333955</v>
      </c>
    </row>
    <row r="4480" spans="1:66" hidden="1" x14ac:dyDescent="0.25">
      <c r="A4480" t="s">
        <v>33</v>
      </c>
      <c r="B4480" t="s">
        <v>2211</v>
      </c>
      <c r="C4480">
        <v>900481621</v>
      </c>
      <c r="D4480" t="s">
        <v>2287</v>
      </c>
      <c r="E4480" t="s">
        <v>5190</v>
      </c>
      <c r="F4480" t="s">
        <v>191</v>
      </c>
      <c r="G4480" t="s">
        <v>45</v>
      </c>
      <c r="H4480" t="s">
        <v>5191</v>
      </c>
      <c r="I4480" t="s">
        <v>38</v>
      </c>
      <c r="J4480" t="s">
        <v>38</v>
      </c>
      <c r="K4480" t="s">
        <v>39</v>
      </c>
      <c r="L4480">
        <v>21041664</v>
      </c>
      <c r="M4480">
        <v>15647369</v>
      </c>
      <c r="N4480">
        <v>1768655</v>
      </c>
      <c r="O4480">
        <v>3647873</v>
      </c>
      <c r="T4480">
        <v>42105561</v>
      </c>
      <c r="V4480">
        <v>42105561</v>
      </c>
      <c r="X4480">
        <v>5059766</v>
      </c>
      <c r="Z4480">
        <v>4217274</v>
      </c>
      <c r="AB4480">
        <v>21959784</v>
      </c>
      <c r="AD4480">
        <v>152953</v>
      </c>
      <c r="AG4480">
        <v>816500</v>
      </c>
      <c r="AI4480">
        <v>32206277</v>
      </c>
      <c r="AJ4480">
        <v>74311838</v>
      </c>
      <c r="AK4480">
        <v>1103656</v>
      </c>
      <c r="AM4480">
        <v>1103656</v>
      </c>
      <c r="AN4480">
        <v>15272081</v>
      </c>
      <c r="AO4480">
        <v>5537941</v>
      </c>
      <c r="AP4480">
        <v>0</v>
      </c>
      <c r="AQ4480">
        <v>726152</v>
      </c>
      <c r="AR4480">
        <v>22639830</v>
      </c>
      <c r="AT4480">
        <v>22639830</v>
      </c>
      <c r="BB4480">
        <v>6196782</v>
      </c>
      <c r="BC4480">
        <v>6196782</v>
      </c>
      <c r="BD4480">
        <v>28836612</v>
      </c>
      <c r="BE4480">
        <v>1100000</v>
      </c>
      <c r="BK4480">
        <v>2216539</v>
      </c>
      <c r="BL4480">
        <v>42158687</v>
      </c>
      <c r="BM4480">
        <v>45475226</v>
      </c>
      <c r="BN4480">
        <v>74311838</v>
      </c>
    </row>
    <row r="4481" spans="1:66" hidden="1" x14ac:dyDescent="0.25">
      <c r="A4481" t="s">
        <v>33</v>
      </c>
      <c r="B4481" t="s">
        <v>2211</v>
      </c>
      <c r="C4481">
        <v>900481621</v>
      </c>
      <c r="D4481" t="s">
        <v>2287</v>
      </c>
      <c r="E4481" t="s">
        <v>5190</v>
      </c>
      <c r="F4481" t="s">
        <v>191</v>
      </c>
      <c r="G4481" t="s">
        <v>45</v>
      </c>
      <c r="H4481" t="s">
        <v>5191</v>
      </c>
      <c r="I4481" t="s">
        <v>38</v>
      </c>
      <c r="J4481" t="s">
        <v>38</v>
      </c>
      <c r="K4481" t="s">
        <v>40</v>
      </c>
      <c r="L4481">
        <v>12781002</v>
      </c>
      <c r="M4481">
        <v>18533566</v>
      </c>
      <c r="N4481">
        <v>551748</v>
      </c>
      <c r="O4481">
        <v>1683484</v>
      </c>
      <c r="T4481">
        <v>33549800</v>
      </c>
      <c r="V4481">
        <v>33549800</v>
      </c>
      <c r="X4481">
        <v>6694015</v>
      </c>
      <c r="Z4481">
        <v>0</v>
      </c>
      <c r="AB4481">
        <v>29440497</v>
      </c>
      <c r="AD4481">
        <v>599191</v>
      </c>
      <c r="AG4481">
        <v>980632</v>
      </c>
      <c r="AI4481">
        <v>37714335</v>
      </c>
      <c r="AJ4481">
        <v>71264135</v>
      </c>
      <c r="AK4481">
        <v>1213476</v>
      </c>
      <c r="AM4481">
        <v>1213476</v>
      </c>
      <c r="AN4481">
        <v>9129609</v>
      </c>
      <c r="AO4481">
        <v>4741386</v>
      </c>
      <c r="AP4481">
        <v>11498842</v>
      </c>
      <c r="AQ4481">
        <v>590735</v>
      </c>
      <c r="AR4481">
        <v>27174048</v>
      </c>
      <c r="AT4481">
        <v>27174048</v>
      </c>
      <c r="BB4481">
        <v>6520383</v>
      </c>
      <c r="BC4481">
        <v>6520383</v>
      </c>
      <c r="BD4481">
        <v>33694431</v>
      </c>
      <c r="BE4481">
        <v>1100000</v>
      </c>
      <c r="BK4481">
        <v>2216539</v>
      </c>
      <c r="BL4481">
        <v>34253165</v>
      </c>
      <c r="BM4481">
        <v>37569704</v>
      </c>
      <c r="BN4481">
        <v>71264135</v>
      </c>
    </row>
    <row r="4482" spans="1:66" hidden="1" x14ac:dyDescent="0.25">
      <c r="A4482" t="s">
        <v>33</v>
      </c>
      <c r="B4482" t="s">
        <v>2211</v>
      </c>
      <c r="C4482">
        <v>900481859</v>
      </c>
      <c r="D4482" t="s">
        <v>2287</v>
      </c>
      <c r="E4482" t="s">
        <v>1815</v>
      </c>
      <c r="F4482" t="s">
        <v>1545</v>
      </c>
      <c r="G4482" t="s">
        <v>45</v>
      </c>
      <c r="H4482" t="s">
        <v>5192</v>
      </c>
      <c r="I4482" t="s">
        <v>38</v>
      </c>
      <c r="J4482" t="s">
        <v>38</v>
      </c>
      <c r="K4482" t="s">
        <v>39</v>
      </c>
      <c r="L4482">
        <v>21939338</v>
      </c>
      <c r="Q4482">
        <v>9681475</v>
      </c>
      <c r="T4482">
        <v>31620813</v>
      </c>
      <c r="V4482">
        <v>31620813</v>
      </c>
      <c r="AJ4482">
        <v>31620813</v>
      </c>
      <c r="AL4482">
        <v>43179378</v>
      </c>
      <c r="AM4482">
        <v>43179378</v>
      </c>
      <c r="AN4482">
        <v>12873651</v>
      </c>
      <c r="AR4482">
        <v>56053029</v>
      </c>
      <c r="AT4482">
        <v>56053029</v>
      </c>
      <c r="BD4482">
        <v>56053029</v>
      </c>
      <c r="BE4482">
        <v>170030</v>
      </c>
      <c r="BF4482">
        <v>22759649</v>
      </c>
      <c r="BL4482">
        <v>-47361895</v>
      </c>
      <c r="BM4482">
        <v>-24432216</v>
      </c>
      <c r="BN4482">
        <v>31620813</v>
      </c>
    </row>
    <row r="4483" spans="1:66" hidden="1" x14ac:dyDescent="0.25">
      <c r="A4483" t="s">
        <v>33</v>
      </c>
      <c r="B4483" t="s">
        <v>2211</v>
      </c>
      <c r="C4483">
        <v>900481859</v>
      </c>
      <c r="D4483" t="s">
        <v>2287</v>
      </c>
      <c r="E4483" t="s">
        <v>1815</v>
      </c>
      <c r="F4483" t="s">
        <v>1545</v>
      </c>
      <c r="G4483" t="s">
        <v>45</v>
      </c>
      <c r="H4483" t="s">
        <v>5192</v>
      </c>
      <c r="I4483" t="s">
        <v>38</v>
      </c>
      <c r="J4483" t="s">
        <v>38</v>
      </c>
      <c r="K4483" t="s">
        <v>40</v>
      </c>
      <c r="L4483">
        <v>29230954</v>
      </c>
      <c r="Q4483">
        <v>12117500</v>
      </c>
      <c r="T4483">
        <v>41348454</v>
      </c>
      <c r="V4483">
        <v>41348454</v>
      </c>
      <c r="AJ4483">
        <v>41348454</v>
      </c>
      <c r="AL4483">
        <v>56326357</v>
      </c>
      <c r="AM4483">
        <v>56326357</v>
      </c>
      <c r="AN4483">
        <v>16111786</v>
      </c>
      <c r="AR4483">
        <v>72438143</v>
      </c>
      <c r="AT4483">
        <v>72438143</v>
      </c>
      <c r="BD4483">
        <v>72438143</v>
      </c>
      <c r="BE4483">
        <v>170030</v>
      </c>
      <c r="BF4483">
        <v>22759649</v>
      </c>
      <c r="BL4483">
        <v>-54019368</v>
      </c>
      <c r="BM4483">
        <v>-31089689</v>
      </c>
      <c r="BN4483">
        <v>41348454</v>
      </c>
    </row>
    <row r="4484" spans="1:66" hidden="1" x14ac:dyDescent="0.25">
      <c r="A4484" t="s">
        <v>33</v>
      </c>
      <c r="B4484" t="s">
        <v>2211</v>
      </c>
      <c r="C4484">
        <v>900481902</v>
      </c>
      <c r="D4484" t="s">
        <v>2287</v>
      </c>
      <c r="E4484" t="s">
        <v>1816</v>
      </c>
      <c r="F4484" t="s">
        <v>352</v>
      </c>
      <c r="G4484" t="s">
        <v>45</v>
      </c>
      <c r="H4484" t="s">
        <v>5193</v>
      </c>
      <c r="I4484" t="s">
        <v>129</v>
      </c>
      <c r="J4484" t="s">
        <v>266</v>
      </c>
      <c r="K4484" t="s">
        <v>39</v>
      </c>
      <c r="L4484">
        <v>25286895</v>
      </c>
      <c r="M4484">
        <v>3576349</v>
      </c>
      <c r="N4484">
        <v>26524866</v>
      </c>
      <c r="Q4484">
        <v>1400509</v>
      </c>
      <c r="T4484">
        <v>56788619</v>
      </c>
      <c r="V4484">
        <v>56788619</v>
      </c>
      <c r="W4484">
        <v>2215165</v>
      </c>
      <c r="X4484">
        <v>15246001</v>
      </c>
      <c r="Z4484">
        <v>658292</v>
      </c>
      <c r="AD4484">
        <v>907116</v>
      </c>
      <c r="AI4484">
        <v>19026574</v>
      </c>
      <c r="AJ4484">
        <v>75815193</v>
      </c>
      <c r="AK4484">
        <v>1212555</v>
      </c>
      <c r="AM4484">
        <v>1212555</v>
      </c>
      <c r="AN4484">
        <v>11262488</v>
      </c>
      <c r="AO4484">
        <v>4222640</v>
      </c>
      <c r="AP4484">
        <v>464</v>
      </c>
      <c r="AQ4484">
        <v>3402886</v>
      </c>
      <c r="AR4484">
        <v>20101033</v>
      </c>
      <c r="AT4484">
        <v>20101033</v>
      </c>
      <c r="AY4484">
        <v>1116182</v>
      </c>
      <c r="BA4484">
        <v>7998172</v>
      </c>
      <c r="BC4484">
        <v>9114354</v>
      </c>
      <c r="BD4484">
        <v>29215387</v>
      </c>
      <c r="BE4484">
        <v>4332000</v>
      </c>
      <c r="BF4484">
        <v>1800000</v>
      </c>
      <c r="BK4484">
        <v>1950000</v>
      </c>
      <c r="BL4484">
        <v>38517806</v>
      </c>
      <c r="BM4484">
        <v>46599806</v>
      </c>
      <c r="BN4484">
        <v>75815193</v>
      </c>
    </row>
    <row r="4485" spans="1:66" hidden="1" x14ac:dyDescent="0.25">
      <c r="A4485" t="s">
        <v>33</v>
      </c>
      <c r="B4485" t="s">
        <v>2211</v>
      </c>
      <c r="C4485">
        <v>900481902</v>
      </c>
      <c r="D4485" t="s">
        <v>2287</v>
      </c>
      <c r="E4485" t="s">
        <v>1816</v>
      </c>
      <c r="F4485" t="s">
        <v>352</v>
      </c>
      <c r="G4485" t="s">
        <v>45</v>
      </c>
      <c r="H4485" t="s">
        <v>5193</v>
      </c>
      <c r="I4485" t="s">
        <v>129</v>
      </c>
      <c r="J4485" t="s">
        <v>266</v>
      </c>
      <c r="K4485" t="s">
        <v>40</v>
      </c>
      <c r="L4485">
        <v>25083272</v>
      </c>
      <c r="M4485">
        <v>3600777</v>
      </c>
      <c r="N4485">
        <v>37700221</v>
      </c>
      <c r="Q4485">
        <v>863512</v>
      </c>
      <c r="T4485">
        <v>67247782</v>
      </c>
      <c r="V4485">
        <v>67247782</v>
      </c>
      <c r="W4485">
        <v>2140161</v>
      </c>
      <c r="X4485">
        <v>12752099</v>
      </c>
      <c r="Z4485">
        <v>8821</v>
      </c>
      <c r="AD4485">
        <v>2049415</v>
      </c>
      <c r="AI4485">
        <v>16950496</v>
      </c>
      <c r="AJ4485">
        <v>84198278</v>
      </c>
      <c r="AK4485">
        <v>1002924</v>
      </c>
      <c r="AM4485">
        <v>1002924</v>
      </c>
      <c r="AN4485">
        <v>18793357</v>
      </c>
      <c r="AO4485">
        <v>1048654</v>
      </c>
      <c r="AP4485">
        <v>11744819</v>
      </c>
      <c r="AQ4485">
        <v>2697663</v>
      </c>
      <c r="AR4485">
        <v>35287417</v>
      </c>
      <c r="AT4485">
        <v>35287417</v>
      </c>
      <c r="AY4485">
        <v>1865884</v>
      </c>
      <c r="BA4485">
        <v>13044006</v>
      </c>
      <c r="BC4485">
        <v>14909890</v>
      </c>
      <c r="BD4485">
        <v>50197307</v>
      </c>
      <c r="BE4485">
        <v>3900000</v>
      </c>
      <c r="BF4485">
        <v>1800000</v>
      </c>
      <c r="BK4485">
        <v>1950000</v>
      </c>
      <c r="BL4485">
        <v>26350971</v>
      </c>
      <c r="BM4485">
        <v>34000971</v>
      </c>
      <c r="BN4485">
        <v>84198278</v>
      </c>
    </row>
    <row r="4486" spans="1:66" hidden="1" x14ac:dyDescent="0.25">
      <c r="A4486" t="s">
        <v>33</v>
      </c>
      <c r="B4486" t="s">
        <v>2211</v>
      </c>
      <c r="C4486">
        <v>900482687</v>
      </c>
      <c r="D4486" t="s">
        <v>2287</v>
      </c>
      <c r="E4486" t="s">
        <v>1817</v>
      </c>
      <c r="F4486" t="s">
        <v>641</v>
      </c>
      <c r="G4486" t="s">
        <v>45</v>
      </c>
      <c r="H4486" t="s">
        <v>5194</v>
      </c>
      <c r="I4486" t="s">
        <v>57</v>
      </c>
      <c r="J4486" t="s">
        <v>237</v>
      </c>
      <c r="K4486" t="s">
        <v>39</v>
      </c>
      <c r="L4486">
        <v>18220017</v>
      </c>
      <c r="M4486">
        <v>37371871</v>
      </c>
      <c r="N4486">
        <v>19442585</v>
      </c>
      <c r="O4486">
        <v>7852023</v>
      </c>
      <c r="Q4486">
        <v>404605</v>
      </c>
      <c r="T4486">
        <v>83291101</v>
      </c>
      <c r="V4486">
        <v>83291101</v>
      </c>
      <c r="X4486">
        <v>39139133</v>
      </c>
      <c r="Z4486">
        <v>17443</v>
      </c>
      <c r="AD4486">
        <v>5700498</v>
      </c>
      <c r="AI4486">
        <v>44857074</v>
      </c>
      <c r="AJ4486">
        <v>128148175</v>
      </c>
      <c r="AL4486">
        <v>747116</v>
      </c>
      <c r="AM4486">
        <v>747116</v>
      </c>
      <c r="AN4486">
        <v>22358653</v>
      </c>
      <c r="AP4486">
        <v>6333041</v>
      </c>
      <c r="AQ4486">
        <v>5781031</v>
      </c>
      <c r="AR4486">
        <v>35219841</v>
      </c>
      <c r="AT4486">
        <v>35219841</v>
      </c>
      <c r="AY4486">
        <v>1444364</v>
      </c>
      <c r="BA4486">
        <v>25285723</v>
      </c>
      <c r="BC4486">
        <v>26730087</v>
      </c>
      <c r="BD4486">
        <v>61949928</v>
      </c>
      <c r="BE4486">
        <v>84000000</v>
      </c>
      <c r="BL4486">
        <v>-17801753</v>
      </c>
      <c r="BM4486">
        <v>66198247</v>
      </c>
      <c r="BN4486">
        <v>128148175</v>
      </c>
    </row>
    <row r="4487" spans="1:66" hidden="1" x14ac:dyDescent="0.25">
      <c r="A4487" t="s">
        <v>33</v>
      </c>
      <c r="B4487" t="s">
        <v>2211</v>
      </c>
      <c r="C4487">
        <v>900482687</v>
      </c>
      <c r="D4487" t="s">
        <v>2287</v>
      </c>
      <c r="E4487" t="s">
        <v>1817</v>
      </c>
      <c r="F4487" t="s">
        <v>641</v>
      </c>
      <c r="G4487" t="s">
        <v>45</v>
      </c>
      <c r="H4487" t="s">
        <v>5194</v>
      </c>
      <c r="I4487" t="s">
        <v>57</v>
      </c>
      <c r="J4487" t="s">
        <v>237</v>
      </c>
      <c r="K4487" t="s">
        <v>40</v>
      </c>
      <c r="L4487">
        <v>1800291</v>
      </c>
      <c r="M4487">
        <v>55621101</v>
      </c>
      <c r="N4487">
        <v>36532879</v>
      </c>
      <c r="O4487">
        <v>11753924</v>
      </c>
      <c r="Q4487">
        <v>233371</v>
      </c>
      <c r="T4487">
        <v>105941566</v>
      </c>
      <c r="V4487">
        <v>105941566</v>
      </c>
      <c r="X4487">
        <v>36286208</v>
      </c>
      <c r="Z4487">
        <v>15847</v>
      </c>
      <c r="AD4487">
        <v>4535941</v>
      </c>
      <c r="AI4487">
        <v>40837996</v>
      </c>
      <c r="AJ4487">
        <v>146779562</v>
      </c>
      <c r="AL4487">
        <v>513497</v>
      </c>
      <c r="AM4487">
        <v>513497</v>
      </c>
      <c r="AN4487">
        <v>36827323</v>
      </c>
      <c r="AP4487">
        <v>5133686</v>
      </c>
      <c r="AQ4487">
        <v>3700394</v>
      </c>
      <c r="AR4487">
        <v>46174900</v>
      </c>
      <c r="AT4487">
        <v>46174900</v>
      </c>
      <c r="AY4487">
        <v>0</v>
      </c>
      <c r="BA4487">
        <v>35879331</v>
      </c>
      <c r="BC4487">
        <v>35879331</v>
      </c>
      <c r="BD4487">
        <v>82054231</v>
      </c>
      <c r="BE4487">
        <v>84000000</v>
      </c>
      <c r="BL4487">
        <v>-19274669</v>
      </c>
      <c r="BM4487">
        <v>64725331</v>
      </c>
      <c r="BN4487">
        <v>146779562</v>
      </c>
    </row>
    <row r="4488" spans="1:66" hidden="1" x14ac:dyDescent="0.25">
      <c r="A4488" t="s">
        <v>33</v>
      </c>
      <c r="B4488" t="s">
        <v>2211</v>
      </c>
      <c r="C4488">
        <v>900482807</v>
      </c>
      <c r="D4488" t="s">
        <v>2287</v>
      </c>
      <c r="E4488" t="s">
        <v>1818</v>
      </c>
      <c r="F4488" t="s">
        <v>197</v>
      </c>
      <c r="G4488" t="s">
        <v>45</v>
      </c>
      <c r="H4488" t="s">
        <v>1819</v>
      </c>
      <c r="I4488" t="s">
        <v>57</v>
      </c>
      <c r="J4488" t="s">
        <v>83</v>
      </c>
      <c r="K4488" t="s">
        <v>39</v>
      </c>
      <c r="L4488">
        <v>5728565</v>
      </c>
      <c r="M4488">
        <v>10101</v>
      </c>
      <c r="N4488">
        <v>2989282</v>
      </c>
      <c r="O4488">
        <v>112206</v>
      </c>
      <c r="T4488">
        <v>8840154</v>
      </c>
      <c r="V4488">
        <v>8840154</v>
      </c>
      <c r="W4488">
        <v>751973</v>
      </c>
      <c r="X4488">
        <v>719664</v>
      </c>
      <c r="Z4488">
        <v>2471782</v>
      </c>
      <c r="AI4488">
        <v>3943419</v>
      </c>
      <c r="AJ4488">
        <v>12783573</v>
      </c>
      <c r="AN4488">
        <v>2938194</v>
      </c>
      <c r="AO4488">
        <v>246358</v>
      </c>
      <c r="AQ4488">
        <v>2982670</v>
      </c>
      <c r="AR4488">
        <v>6167222</v>
      </c>
      <c r="AT4488">
        <v>6167222</v>
      </c>
      <c r="AX4488">
        <v>3315820</v>
      </c>
      <c r="AY4488">
        <v>1154</v>
      </c>
      <c r="BC4488">
        <v>3316974</v>
      </c>
      <c r="BD4488">
        <v>9484196</v>
      </c>
      <c r="BE4488">
        <v>12000</v>
      </c>
      <c r="BK4488">
        <v>6000</v>
      </c>
      <c r="BL4488">
        <v>3281377</v>
      </c>
      <c r="BM4488">
        <v>3299377</v>
      </c>
      <c r="BN4488">
        <v>12783573</v>
      </c>
    </row>
    <row r="4489" spans="1:66" hidden="1" x14ac:dyDescent="0.25">
      <c r="A4489" t="s">
        <v>33</v>
      </c>
      <c r="B4489" t="s">
        <v>2211</v>
      </c>
      <c r="C4489">
        <v>900482807</v>
      </c>
      <c r="D4489" t="s">
        <v>2287</v>
      </c>
      <c r="E4489" t="s">
        <v>1818</v>
      </c>
      <c r="F4489" t="s">
        <v>197</v>
      </c>
      <c r="G4489" t="s">
        <v>45</v>
      </c>
      <c r="H4489" t="s">
        <v>1819</v>
      </c>
      <c r="I4489" t="s">
        <v>57</v>
      </c>
      <c r="J4489" t="s">
        <v>83</v>
      </c>
      <c r="K4489" t="s">
        <v>40</v>
      </c>
      <c r="L4489">
        <v>5346511</v>
      </c>
      <c r="M4489">
        <v>603345</v>
      </c>
      <c r="N4489">
        <v>1664218</v>
      </c>
      <c r="O4489">
        <v>46655</v>
      </c>
      <c r="R4489">
        <v>440000</v>
      </c>
      <c r="T4489">
        <v>8100729</v>
      </c>
      <c r="V4489">
        <v>8100729</v>
      </c>
      <c r="W4489">
        <v>777213</v>
      </c>
      <c r="X4489">
        <v>713470</v>
      </c>
      <c r="Z4489">
        <v>2471782</v>
      </c>
      <c r="AI4489">
        <v>3962465</v>
      </c>
      <c r="AJ4489">
        <v>12063194</v>
      </c>
      <c r="AN4489">
        <v>3125766</v>
      </c>
      <c r="AO4489">
        <v>211766</v>
      </c>
      <c r="AQ4489">
        <v>2093493</v>
      </c>
      <c r="AR4489">
        <v>5431025</v>
      </c>
      <c r="AT4489">
        <v>5431025</v>
      </c>
      <c r="AX4489">
        <v>3860346</v>
      </c>
      <c r="AY4489">
        <v>1707</v>
      </c>
      <c r="BC4489">
        <v>3862053</v>
      </c>
      <c r="BD4489">
        <v>9293078</v>
      </c>
      <c r="BE4489">
        <v>12000</v>
      </c>
      <c r="BK4489">
        <v>6000</v>
      </c>
      <c r="BL4489">
        <v>2752116</v>
      </c>
      <c r="BM4489">
        <v>2770116</v>
      </c>
      <c r="BN4489">
        <v>12063194</v>
      </c>
    </row>
    <row r="4490" spans="1:66" hidden="1" x14ac:dyDescent="0.25">
      <c r="A4490" t="s">
        <v>33</v>
      </c>
      <c r="B4490" t="s">
        <v>2211</v>
      </c>
      <c r="C4490">
        <v>900482870</v>
      </c>
      <c r="D4490" t="s">
        <v>2287</v>
      </c>
      <c r="E4490" t="s">
        <v>5195</v>
      </c>
      <c r="F4490" t="s">
        <v>43</v>
      </c>
      <c r="G4490" t="s">
        <v>45</v>
      </c>
      <c r="H4490" t="s">
        <v>5196</v>
      </c>
      <c r="I4490" t="s">
        <v>57</v>
      </c>
      <c r="J4490" t="s">
        <v>83</v>
      </c>
      <c r="K4490" t="s">
        <v>39</v>
      </c>
      <c r="L4490">
        <v>1146</v>
      </c>
      <c r="M4490">
        <v>1227595</v>
      </c>
      <c r="O4490">
        <v>60000</v>
      </c>
      <c r="T4490">
        <v>1288741</v>
      </c>
      <c r="V4490">
        <v>1288741</v>
      </c>
      <c r="X4490">
        <v>142723</v>
      </c>
      <c r="Z4490">
        <v>225689</v>
      </c>
      <c r="AI4490">
        <v>368412</v>
      </c>
      <c r="AJ4490">
        <v>1657153</v>
      </c>
      <c r="AK4490">
        <v>57603</v>
      </c>
      <c r="AM4490">
        <v>57603</v>
      </c>
      <c r="AN4490">
        <v>214604</v>
      </c>
      <c r="AO4490">
        <v>1527</v>
      </c>
      <c r="AP4490">
        <v>300000</v>
      </c>
      <c r="AR4490">
        <v>573734</v>
      </c>
      <c r="AT4490">
        <v>573734</v>
      </c>
      <c r="AX4490">
        <v>892643</v>
      </c>
      <c r="BC4490">
        <v>892643</v>
      </c>
      <c r="BD4490">
        <v>1466377</v>
      </c>
      <c r="BE4490">
        <v>2000</v>
      </c>
      <c r="BK4490">
        <v>5129</v>
      </c>
      <c r="BL4490">
        <v>183647</v>
      </c>
      <c r="BM4490">
        <v>190776</v>
      </c>
      <c r="BN4490">
        <v>1657153</v>
      </c>
    </row>
    <row r="4491" spans="1:66" hidden="1" x14ac:dyDescent="0.25">
      <c r="A4491" t="s">
        <v>33</v>
      </c>
      <c r="B4491" t="s">
        <v>2211</v>
      </c>
      <c r="C4491">
        <v>900482870</v>
      </c>
      <c r="D4491" t="s">
        <v>2287</v>
      </c>
      <c r="E4491" t="s">
        <v>5195</v>
      </c>
      <c r="F4491" t="s">
        <v>43</v>
      </c>
      <c r="G4491" t="s">
        <v>45</v>
      </c>
      <c r="H4491" t="s">
        <v>5196</v>
      </c>
      <c r="I4491" t="s">
        <v>57</v>
      </c>
      <c r="J4491" t="s">
        <v>83</v>
      </c>
      <c r="K4491" t="s">
        <v>40</v>
      </c>
      <c r="L4491">
        <v>1150</v>
      </c>
      <c r="M4491">
        <v>1136181</v>
      </c>
      <c r="O4491">
        <v>60000</v>
      </c>
      <c r="T4491">
        <v>1197331</v>
      </c>
      <c r="V4491">
        <v>1197331</v>
      </c>
      <c r="X4491">
        <v>344793</v>
      </c>
      <c r="Z4491">
        <v>225689</v>
      </c>
      <c r="AI4491">
        <v>570482</v>
      </c>
      <c r="AJ4491">
        <v>1767813</v>
      </c>
      <c r="AK4491">
        <v>48782</v>
      </c>
      <c r="AM4491">
        <v>48782</v>
      </c>
      <c r="AN4491">
        <v>434046</v>
      </c>
      <c r="AO4491">
        <v>5690</v>
      </c>
      <c r="AR4491">
        <v>488518</v>
      </c>
      <c r="AT4491">
        <v>488518</v>
      </c>
      <c r="AX4491">
        <v>556400</v>
      </c>
      <c r="AZ4491">
        <v>38958</v>
      </c>
      <c r="BC4491">
        <v>595358</v>
      </c>
      <c r="BD4491">
        <v>1083876</v>
      </c>
      <c r="BE4491">
        <v>2000</v>
      </c>
      <c r="BK4491">
        <v>5129</v>
      </c>
      <c r="BL4491">
        <v>676808</v>
      </c>
      <c r="BM4491">
        <v>683937</v>
      </c>
      <c r="BN4491">
        <v>1767813</v>
      </c>
    </row>
    <row r="4492" spans="1:66" hidden="1" x14ac:dyDescent="0.25">
      <c r="A4492" t="s">
        <v>33</v>
      </c>
      <c r="B4492" t="s">
        <v>2211</v>
      </c>
      <c r="C4492">
        <v>900483014</v>
      </c>
      <c r="D4492" t="s">
        <v>2287</v>
      </c>
      <c r="E4492" t="s">
        <v>5197</v>
      </c>
      <c r="F4492" t="s">
        <v>66</v>
      </c>
      <c r="G4492" t="s">
        <v>45</v>
      </c>
      <c r="H4492" t="s">
        <v>5198</v>
      </c>
      <c r="I4492" t="s">
        <v>57</v>
      </c>
      <c r="J4492" t="s">
        <v>237</v>
      </c>
      <c r="K4492" t="s">
        <v>39</v>
      </c>
      <c r="L4492">
        <v>21624312</v>
      </c>
      <c r="M4492">
        <v>73167708</v>
      </c>
      <c r="N4492">
        <v>37480648</v>
      </c>
      <c r="O4492">
        <v>7114234</v>
      </c>
      <c r="R4492">
        <v>7027002</v>
      </c>
      <c r="T4492">
        <v>146413904</v>
      </c>
      <c r="V4492">
        <v>146413904</v>
      </c>
      <c r="X4492">
        <v>34908272</v>
      </c>
      <c r="Z4492">
        <v>479572</v>
      </c>
      <c r="AG4492">
        <v>35475142</v>
      </c>
      <c r="AI4492">
        <v>70862986</v>
      </c>
      <c r="AJ4492">
        <v>217276890</v>
      </c>
      <c r="AK4492">
        <v>2785798</v>
      </c>
      <c r="AM4492">
        <v>2785798</v>
      </c>
      <c r="AN4492">
        <v>59767340</v>
      </c>
      <c r="AO4492">
        <v>1326187</v>
      </c>
      <c r="AQ4492">
        <v>3157092</v>
      </c>
      <c r="AR4492">
        <v>67036417</v>
      </c>
      <c r="AT4492">
        <v>67036417</v>
      </c>
      <c r="AU4492">
        <v>157550</v>
      </c>
      <c r="AW4492">
        <v>157550</v>
      </c>
      <c r="AX4492">
        <v>16697008</v>
      </c>
      <c r="AY4492">
        <v>1327557</v>
      </c>
      <c r="BB4492">
        <v>33054723</v>
      </c>
      <c r="BC4492">
        <v>51236838</v>
      </c>
      <c r="BD4492">
        <v>118273255</v>
      </c>
      <c r="BE4492">
        <v>1599185</v>
      </c>
      <c r="BF4492">
        <v>54414665</v>
      </c>
      <c r="BI4492">
        <v>6440082</v>
      </c>
      <c r="BK4492">
        <v>7651327</v>
      </c>
      <c r="BL4492">
        <v>28898376</v>
      </c>
      <c r="BM4492">
        <v>99003635</v>
      </c>
      <c r="BN4492">
        <v>217276890</v>
      </c>
    </row>
    <row r="4493" spans="1:66" hidden="1" x14ac:dyDescent="0.25">
      <c r="A4493" t="s">
        <v>33</v>
      </c>
      <c r="B4493" t="s">
        <v>2211</v>
      </c>
      <c r="C4493">
        <v>900483014</v>
      </c>
      <c r="D4493" t="s">
        <v>2287</v>
      </c>
      <c r="E4493" t="s">
        <v>5197</v>
      </c>
      <c r="F4493" t="s">
        <v>66</v>
      </c>
      <c r="G4493" t="s">
        <v>45</v>
      </c>
      <c r="H4493" t="s">
        <v>5198</v>
      </c>
      <c r="I4493" t="s">
        <v>57</v>
      </c>
      <c r="J4493" t="s">
        <v>237</v>
      </c>
      <c r="K4493" t="s">
        <v>40</v>
      </c>
      <c r="L4493">
        <v>10245880</v>
      </c>
      <c r="M4493">
        <v>67568203</v>
      </c>
      <c r="N4493">
        <v>56949489</v>
      </c>
      <c r="O4493">
        <v>9736603</v>
      </c>
      <c r="R4493">
        <v>2999698</v>
      </c>
      <c r="T4493">
        <v>147499873</v>
      </c>
      <c r="V4493">
        <v>147499873</v>
      </c>
      <c r="X4493">
        <v>36255940</v>
      </c>
      <c r="Z4493">
        <v>548152</v>
      </c>
      <c r="AD4493">
        <v>190319</v>
      </c>
      <c r="AG4493">
        <v>34345186</v>
      </c>
      <c r="AI4493">
        <v>71339597</v>
      </c>
      <c r="AJ4493">
        <v>218839470</v>
      </c>
      <c r="AK4493">
        <v>2411744</v>
      </c>
      <c r="AM4493">
        <v>2411744</v>
      </c>
      <c r="AN4493">
        <v>68553104</v>
      </c>
      <c r="AO4493">
        <v>1399135</v>
      </c>
      <c r="AQ4493">
        <v>1373209</v>
      </c>
      <c r="AR4493">
        <v>73737192</v>
      </c>
      <c r="AT4493">
        <v>73737192</v>
      </c>
      <c r="AU4493">
        <v>201619</v>
      </c>
      <c r="AW4493">
        <v>201619</v>
      </c>
      <c r="AX4493">
        <v>21013840</v>
      </c>
      <c r="BB4493">
        <v>39383988</v>
      </c>
      <c r="BC4493">
        <v>60599447</v>
      </c>
      <c r="BD4493">
        <v>134336639</v>
      </c>
      <c r="BE4493">
        <v>1599185</v>
      </c>
      <c r="BF4493">
        <v>54414665</v>
      </c>
      <c r="BK4493">
        <v>7651327</v>
      </c>
      <c r="BL4493">
        <v>20837654</v>
      </c>
      <c r="BM4493">
        <v>84502831</v>
      </c>
      <c r="BN4493">
        <v>218839470</v>
      </c>
    </row>
    <row r="4494" spans="1:66" hidden="1" x14ac:dyDescent="0.25">
      <c r="A4494" t="s">
        <v>33</v>
      </c>
      <c r="B4494" t="s">
        <v>2211</v>
      </c>
      <c r="C4494">
        <v>900483231</v>
      </c>
      <c r="D4494" t="s">
        <v>2287</v>
      </c>
      <c r="E4494" t="s">
        <v>5199</v>
      </c>
      <c r="F4494" t="s">
        <v>265</v>
      </c>
      <c r="G4494" t="s">
        <v>36</v>
      </c>
      <c r="H4494" t="s">
        <v>5200</v>
      </c>
      <c r="I4494" t="s">
        <v>57</v>
      </c>
      <c r="J4494" t="s">
        <v>1820</v>
      </c>
      <c r="K4494" t="s">
        <v>39</v>
      </c>
      <c r="L4494">
        <v>18293</v>
      </c>
      <c r="M4494">
        <v>1900836</v>
      </c>
      <c r="N4494">
        <v>66387</v>
      </c>
      <c r="O4494">
        <v>1353231</v>
      </c>
      <c r="T4494">
        <v>3338747</v>
      </c>
      <c r="V4494">
        <v>3338747</v>
      </c>
      <c r="X4494">
        <v>22298</v>
      </c>
      <c r="AD4494">
        <v>26614</v>
      </c>
      <c r="AI4494">
        <v>48912</v>
      </c>
      <c r="AJ4494">
        <v>3387659</v>
      </c>
      <c r="AK4494">
        <v>1166204</v>
      </c>
      <c r="AL4494">
        <v>2376</v>
      </c>
      <c r="AM4494">
        <v>1168580</v>
      </c>
      <c r="AN4494">
        <v>1326016</v>
      </c>
      <c r="AO4494">
        <v>84055</v>
      </c>
      <c r="AP4494">
        <v>17549</v>
      </c>
      <c r="AR4494">
        <v>2596200</v>
      </c>
      <c r="AT4494">
        <v>2596200</v>
      </c>
      <c r="AU4494">
        <v>129205</v>
      </c>
      <c r="AW4494">
        <v>129205</v>
      </c>
      <c r="BC4494">
        <v>129205</v>
      </c>
      <c r="BD4494">
        <v>2725405</v>
      </c>
      <c r="BE4494">
        <v>200000</v>
      </c>
      <c r="BK4494">
        <v>358086</v>
      </c>
      <c r="BL4494">
        <v>104168</v>
      </c>
      <c r="BM4494">
        <v>662254</v>
      </c>
      <c r="BN4494">
        <v>3387659</v>
      </c>
    </row>
    <row r="4495" spans="1:66" hidden="1" x14ac:dyDescent="0.25">
      <c r="A4495" t="s">
        <v>33</v>
      </c>
      <c r="B4495" t="s">
        <v>2211</v>
      </c>
      <c r="C4495">
        <v>900483231</v>
      </c>
      <c r="D4495" t="s">
        <v>2287</v>
      </c>
      <c r="E4495" t="s">
        <v>5199</v>
      </c>
      <c r="F4495" t="s">
        <v>265</v>
      </c>
      <c r="G4495" t="s">
        <v>36</v>
      </c>
      <c r="H4495" t="s">
        <v>5200</v>
      </c>
      <c r="I4495" t="s">
        <v>57</v>
      </c>
      <c r="J4495" t="s">
        <v>1820</v>
      </c>
      <c r="K4495" t="s">
        <v>40</v>
      </c>
      <c r="L4495">
        <v>34220</v>
      </c>
      <c r="M4495">
        <v>2671872</v>
      </c>
      <c r="N4495">
        <v>19191</v>
      </c>
      <c r="O4495">
        <v>1271456</v>
      </c>
      <c r="Q4495">
        <v>50</v>
      </c>
      <c r="R4495">
        <v>28135</v>
      </c>
      <c r="T4495">
        <v>4024924</v>
      </c>
      <c r="V4495">
        <v>4024924</v>
      </c>
      <c r="X4495">
        <v>47641</v>
      </c>
      <c r="AB4495">
        <v>82365</v>
      </c>
      <c r="AD4495">
        <v>21665</v>
      </c>
      <c r="AI4495">
        <v>151671</v>
      </c>
      <c r="AJ4495">
        <v>4176595</v>
      </c>
      <c r="AK4495">
        <v>1463069</v>
      </c>
      <c r="AL4495">
        <v>2376</v>
      </c>
      <c r="AM4495">
        <v>1465445</v>
      </c>
      <c r="AN4495">
        <v>986763</v>
      </c>
      <c r="AO4495">
        <v>12284</v>
      </c>
      <c r="AP4495">
        <v>963146</v>
      </c>
      <c r="AQ4495">
        <v>21</v>
      </c>
      <c r="AR4495">
        <v>3427659</v>
      </c>
      <c r="AT4495">
        <v>3427659</v>
      </c>
      <c r="AU4495">
        <v>82365</v>
      </c>
      <c r="AW4495">
        <v>82365</v>
      </c>
      <c r="BA4495">
        <v>16755</v>
      </c>
      <c r="BC4495">
        <v>99120</v>
      </c>
      <c r="BD4495">
        <v>3526779</v>
      </c>
      <c r="BE4495">
        <v>200000</v>
      </c>
      <c r="BK4495">
        <v>322099</v>
      </c>
      <c r="BL4495">
        <v>127717</v>
      </c>
      <c r="BM4495">
        <v>649816</v>
      </c>
      <c r="BN4495">
        <v>4176595</v>
      </c>
    </row>
    <row r="4496" spans="1:66" hidden="1" x14ac:dyDescent="0.25">
      <c r="A4496" t="s">
        <v>33</v>
      </c>
      <c r="B4496" t="s">
        <v>2211</v>
      </c>
      <c r="C4496">
        <v>900483791</v>
      </c>
      <c r="D4496" t="s">
        <v>2287</v>
      </c>
      <c r="E4496" t="s">
        <v>5201</v>
      </c>
      <c r="F4496" t="s">
        <v>2709</v>
      </c>
      <c r="G4496" t="s">
        <v>45</v>
      </c>
      <c r="H4496" t="s">
        <v>5202</v>
      </c>
      <c r="I4496" t="s">
        <v>38</v>
      </c>
      <c r="J4496" t="s">
        <v>38</v>
      </c>
      <c r="K4496" t="s">
        <v>39</v>
      </c>
      <c r="L4496">
        <v>7623037</v>
      </c>
      <c r="M4496">
        <v>5453745</v>
      </c>
      <c r="N4496">
        <v>0</v>
      </c>
      <c r="O4496">
        <v>0</v>
      </c>
      <c r="P4496">
        <v>0</v>
      </c>
      <c r="Q4496">
        <v>0</v>
      </c>
      <c r="R4496">
        <v>6507915</v>
      </c>
      <c r="S4496">
        <v>0</v>
      </c>
      <c r="T4496">
        <v>19584697</v>
      </c>
      <c r="U4496">
        <v>0</v>
      </c>
      <c r="V4496">
        <v>19584697</v>
      </c>
      <c r="W4496">
        <v>0</v>
      </c>
      <c r="X4496">
        <v>13981051</v>
      </c>
      <c r="Y4496">
        <v>0</v>
      </c>
      <c r="Z4496">
        <v>0</v>
      </c>
      <c r="AA4496">
        <v>0</v>
      </c>
      <c r="AB4496">
        <v>0</v>
      </c>
      <c r="AC4496">
        <v>0</v>
      </c>
      <c r="AD4496">
        <v>185618</v>
      </c>
      <c r="AE4496">
        <v>0</v>
      </c>
      <c r="AF4496">
        <v>0</v>
      </c>
      <c r="AG4496">
        <v>0</v>
      </c>
      <c r="AH4496">
        <v>0</v>
      </c>
      <c r="AI4496">
        <v>14166669</v>
      </c>
      <c r="AJ4496">
        <v>33751366</v>
      </c>
      <c r="AK4496">
        <v>3682134</v>
      </c>
      <c r="AL4496">
        <v>0</v>
      </c>
      <c r="AM4496">
        <v>3682134</v>
      </c>
      <c r="AN4496">
        <v>2204253</v>
      </c>
      <c r="AO4496">
        <v>1857279</v>
      </c>
      <c r="AP4496">
        <v>1295899</v>
      </c>
      <c r="AQ4496">
        <v>0</v>
      </c>
      <c r="AR4496">
        <v>9039565</v>
      </c>
      <c r="AS4496">
        <v>0</v>
      </c>
      <c r="AT4496">
        <v>9039565</v>
      </c>
      <c r="AU4496">
        <v>0</v>
      </c>
      <c r="AV4496">
        <v>0</v>
      </c>
      <c r="AW4496">
        <v>0</v>
      </c>
      <c r="AX4496">
        <v>7062297</v>
      </c>
      <c r="AY4496">
        <v>0</v>
      </c>
      <c r="AZ4496">
        <v>0</v>
      </c>
      <c r="BA4496">
        <v>0</v>
      </c>
      <c r="BB4496">
        <v>0</v>
      </c>
      <c r="BC4496">
        <v>7062297</v>
      </c>
      <c r="BD4496">
        <v>16101862</v>
      </c>
      <c r="BE4496">
        <v>2055000</v>
      </c>
      <c r="BF4496">
        <v>2277569</v>
      </c>
      <c r="BG4496">
        <v>0</v>
      </c>
      <c r="BH4496">
        <v>0</v>
      </c>
      <c r="BI4496">
        <v>0</v>
      </c>
      <c r="BJ4496">
        <v>0</v>
      </c>
      <c r="BK4496">
        <v>0</v>
      </c>
      <c r="BL4496">
        <v>13316935</v>
      </c>
      <c r="BM4496">
        <v>17649504</v>
      </c>
      <c r="BN4496">
        <v>33751366</v>
      </c>
    </row>
    <row r="4497" spans="1:66" hidden="1" x14ac:dyDescent="0.25">
      <c r="A4497" t="s">
        <v>33</v>
      </c>
      <c r="B4497" t="s">
        <v>2211</v>
      </c>
      <c r="C4497">
        <v>900483791</v>
      </c>
      <c r="D4497" t="s">
        <v>2287</v>
      </c>
      <c r="E4497" t="s">
        <v>5201</v>
      </c>
      <c r="F4497" t="s">
        <v>2709</v>
      </c>
      <c r="G4497" t="s">
        <v>45</v>
      </c>
      <c r="H4497" t="s">
        <v>5202</v>
      </c>
      <c r="I4497" t="s">
        <v>38</v>
      </c>
      <c r="J4497" t="s">
        <v>38</v>
      </c>
      <c r="K4497" t="s">
        <v>40</v>
      </c>
      <c r="L4497">
        <v>5542835</v>
      </c>
      <c r="M4497">
        <v>5388302</v>
      </c>
      <c r="N4497">
        <v>0</v>
      </c>
      <c r="O4497">
        <v>0</v>
      </c>
      <c r="P4497">
        <v>0</v>
      </c>
      <c r="Q4497">
        <v>0</v>
      </c>
      <c r="R4497">
        <v>6899808</v>
      </c>
      <c r="S4497">
        <v>0</v>
      </c>
      <c r="T4497">
        <v>17830945</v>
      </c>
      <c r="U4497">
        <v>0</v>
      </c>
      <c r="V4497">
        <v>17830945</v>
      </c>
      <c r="W4497">
        <v>0</v>
      </c>
      <c r="X4497">
        <v>16992284</v>
      </c>
      <c r="Y4497">
        <v>0</v>
      </c>
      <c r="Z4497">
        <v>0</v>
      </c>
      <c r="AA4497">
        <v>0</v>
      </c>
      <c r="AB4497">
        <v>0</v>
      </c>
      <c r="AC4497">
        <v>0</v>
      </c>
      <c r="AD4497">
        <v>137506</v>
      </c>
      <c r="AE4497">
        <v>0</v>
      </c>
      <c r="AF4497">
        <v>0</v>
      </c>
      <c r="AG4497">
        <v>0</v>
      </c>
      <c r="AH4497">
        <v>0</v>
      </c>
      <c r="AI4497">
        <v>17129790</v>
      </c>
      <c r="AJ4497">
        <v>34960735</v>
      </c>
      <c r="AK4497">
        <v>2903230</v>
      </c>
      <c r="AL4497">
        <v>0</v>
      </c>
      <c r="AM4497">
        <v>2903230</v>
      </c>
      <c r="AN4497">
        <v>2825166</v>
      </c>
      <c r="AO4497">
        <v>2151281</v>
      </c>
      <c r="AP4497">
        <v>1209375</v>
      </c>
      <c r="AQ4497">
        <v>2029218</v>
      </c>
      <c r="AR4497">
        <v>11118270</v>
      </c>
      <c r="AS4497">
        <v>0</v>
      </c>
      <c r="AT4497">
        <v>11118270</v>
      </c>
      <c r="AU4497">
        <v>0</v>
      </c>
      <c r="AV4497">
        <v>0</v>
      </c>
      <c r="AW4497">
        <v>0</v>
      </c>
      <c r="AX4497">
        <v>8693716</v>
      </c>
      <c r="AY4497">
        <v>0</v>
      </c>
      <c r="AZ4497">
        <v>0</v>
      </c>
      <c r="BA4497">
        <v>0</v>
      </c>
      <c r="BB4497">
        <v>0</v>
      </c>
      <c r="BC4497">
        <v>8693716</v>
      </c>
      <c r="BD4497">
        <v>19811986</v>
      </c>
      <c r="BE4497">
        <v>2055000</v>
      </c>
      <c r="BF4497">
        <v>2277656</v>
      </c>
      <c r="BG4497">
        <v>0</v>
      </c>
      <c r="BH4497">
        <v>0</v>
      </c>
      <c r="BI4497">
        <v>0</v>
      </c>
      <c r="BJ4497">
        <v>0</v>
      </c>
      <c r="BK4497">
        <v>0</v>
      </c>
      <c r="BL4497">
        <v>10816093</v>
      </c>
      <c r="BM4497">
        <v>15148749</v>
      </c>
      <c r="BN4497">
        <v>34960735</v>
      </c>
    </row>
    <row r="4498" spans="1:66" hidden="1" x14ac:dyDescent="0.25">
      <c r="A4498" t="s">
        <v>33</v>
      </c>
      <c r="B4498" t="s">
        <v>2211</v>
      </c>
      <c r="C4498">
        <v>900484037</v>
      </c>
      <c r="D4498" t="s">
        <v>2287</v>
      </c>
      <c r="E4498" t="s">
        <v>5203</v>
      </c>
      <c r="F4498" t="s">
        <v>2283</v>
      </c>
      <c r="G4498" t="s">
        <v>45</v>
      </c>
      <c r="H4498" t="s">
        <v>5204</v>
      </c>
      <c r="I4498" t="s">
        <v>38</v>
      </c>
      <c r="J4498" t="s">
        <v>38</v>
      </c>
      <c r="K4498" t="s">
        <v>39</v>
      </c>
      <c r="L4498">
        <v>962822</v>
      </c>
      <c r="M4498">
        <v>45758</v>
      </c>
      <c r="N4498">
        <v>0</v>
      </c>
      <c r="O4498">
        <v>141409</v>
      </c>
      <c r="P4498">
        <v>0</v>
      </c>
      <c r="T4498">
        <v>1149989</v>
      </c>
      <c r="V4498">
        <v>1149989</v>
      </c>
      <c r="W4498">
        <v>12458649</v>
      </c>
      <c r="X4498">
        <v>946</v>
      </c>
      <c r="AB4498">
        <v>8218902</v>
      </c>
      <c r="AI4498">
        <v>20678497</v>
      </c>
      <c r="AJ4498">
        <v>21828486</v>
      </c>
      <c r="AL4498">
        <v>1410</v>
      </c>
      <c r="AM4498">
        <v>1410</v>
      </c>
      <c r="AN4498">
        <v>2000880</v>
      </c>
      <c r="AO4498">
        <v>2762</v>
      </c>
      <c r="AR4498">
        <v>2005052</v>
      </c>
      <c r="AT4498">
        <v>2005052</v>
      </c>
      <c r="BD4498">
        <v>2005052</v>
      </c>
      <c r="BE4498">
        <v>13692258</v>
      </c>
      <c r="BI4498">
        <v>2444019</v>
      </c>
      <c r="BK4498">
        <v>1998858</v>
      </c>
      <c r="BL4498">
        <v>1688299</v>
      </c>
      <c r="BM4498">
        <v>19823434</v>
      </c>
      <c r="BN4498">
        <v>21828486</v>
      </c>
    </row>
    <row r="4499" spans="1:66" hidden="1" x14ac:dyDescent="0.25">
      <c r="A4499" t="s">
        <v>33</v>
      </c>
      <c r="B4499" t="s">
        <v>2211</v>
      </c>
      <c r="C4499">
        <v>900484037</v>
      </c>
      <c r="D4499" t="s">
        <v>2287</v>
      </c>
      <c r="E4499" t="s">
        <v>5203</v>
      </c>
      <c r="F4499" t="s">
        <v>2283</v>
      </c>
      <c r="G4499" t="s">
        <v>45</v>
      </c>
      <c r="H4499" t="s">
        <v>5204</v>
      </c>
      <c r="I4499" t="s">
        <v>38</v>
      </c>
      <c r="J4499" t="s">
        <v>38</v>
      </c>
      <c r="K4499" t="s">
        <v>40</v>
      </c>
      <c r="L4499">
        <v>685899</v>
      </c>
      <c r="M4499">
        <v>45759</v>
      </c>
      <c r="N4499">
        <v>0</v>
      </c>
      <c r="O4499">
        <v>109520</v>
      </c>
      <c r="P4499">
        <v>0</v>
      </c>
      <c r="T4499">
        <v>841178</v>
      </c>
      <c r="V4499">
        <v>841178</v>
      </c>
      <c r="W4499">
        <v>12691649</v>
      </c>
      <c r="X4499">
        <v>4200</v>
      </c>
      <c r="AB4499">
        <v>8218902</v>
      </c>
      <c r="AI4499">
        <v>20914751</v>
      </c>
      <c r="AJ4499">
        <v>21755929</v>
      </c>
      <c r="AL4499">
        <v>1410</v>
      </c>
      <c r="AM4499">
        <v>1410</v>
      </c>
      <c r="AN4499">
        <v>2007580</v>
      </c>
      <c r="AO4499">
        <v>0</v>
      </c>
      <c r="AR4499">
        <v>2008990</v>
      </c>
      <c r="AT4499">
        <v>2008990</v>
      </c>
      <c r="BD4499">
        <v>2008990</v>
      </c>
      <c r="BE4499">
        <v>13692258</v>
      </c>
      <c r="BI4499">
        <v>2444019</v>
      </c>
      <c r="BK4499">
        <v>1998858</v>
      </c>
      <c r="BL4499">
        <v>1611804</v>
      </c>
      <c r="BM4499">
        <v>19746939</v>
      </c>
      <c r="BN4499">
        <v>21755929</v>
      </c>
    </row>
    <row r="4500" spans="1:66" hidden="1" x14ac:dyDescent="0.25">
      <c r="A4500" t="s">
        <v>33</v>
      </c>
      <c r="B4500" t="s">
        <v>2211</v>
      </c>
      <c r="C4500">
        <v>900484906</v>
      </c>
      <c r="D4500" t="s">
        <v>2287</v>
      </c>
      <c r="E4500" t="s">
        <v>5205</v>
      </c>
      <c r="F4500" t="s">
        <v>3581</v>
      </c>
      <c r="G4500" t="s">
        <v>45</v>
      </c>
      <c r="H4500" t="s">
        <v>1821</v>
      </c>
      <c r="I4500" t="s">
        <v>57</v>
      </c>
      <c r="J4500" t="s">
        <v>58</v>
      </c>
      <c r="K4500" t="s">
        <v>39</v>
      </c>
      <c r="L4500">
        <v>16638890</v>
      </c>
      <c r="M4500">
        <v>24717181</v>
      </c>
      <c r="N4500">
        <v>10713773</v>
      </c>
      <c r="O4500">
        <v>22855825</v>
      </c>
      <c r="P4500">
        <v>1911552</v>
      </c>
      <c r="R4500">
        <v>979682</v>
      </c>
      <c r="T4500">
        <v>77816903</v>
      </c>
      <c r="V4500">
        <v>77816903</v>
      </c>
      <c r="X4500">
        <v>167465103</v>
      </c>
      <c r="Z4500">
        <v>2962880</v>
      </c>
      <c r="AD4500">
        <v>36807</v>
      </c>
      <c r="AH4500">
        <v>4429372</v>
      </c>
      <c r="AI4500">
        <v>174894162</v>
      </c>
      <c r="AJ4500">
        <v>252711065</v>
      </c>
      <c r="AK4500">
        <v>2068766</v>
      </c>
      <c r="AM4500">
        <v>2068766</v>
      </c>
      <c r="AN4500">
        <v>23428450</v>
      </c>
      <c r="AO4500">
        <v>7319114</v>
      </c>
      <c r="AP4500">
        <v>8027065</v>
      </c>
      <c r="AQ4500">
        <v>1345657</v>
      </c>
      <c r="AR4500">
        <v>42189052</v>
      </c>
      <c r="AT4500">
        <v>42189052</v>
      </c>
      <c r="BA4500">
        <v>52691000</v>
      </c>
      <c r="BB4500">
        <v>3272480</v>
      </c>
      <c r="BC4500">
        <v>55963480</v>
      </c>
      <c r="BD4500">
        <v>98152532</v>
      </c>
      <c r="BE4500">
        <v>5965269</v>
      </c>
      <c r="BF4500">
        <v>120569127</v>
      </c>
      <c r="BK4500">
        <v>4956217</v>
      </c>
      <c r="BL4500">
        <v>23067920</v>
      </c>
      <c r="BM4500">
        <v>154558533</v>
      </c>
      <c r="BN4500">
        <v>252711065</v>
      </c>
    </row>
    <row r="4501" spans="1:66" hidden="1" x14ac:dyDescent="0.25">
      <c r="A4501" t="s">
        <v>33</v>
      </c>
      <c r="B4501" t="s">
        <v>2211</v>
      </c>
      <c r="C4501">
        <v>900484906</v>
      </c>
      <c r="D4501" t="s">
        <v>2287</v>
      </c>
      <c r="E4501" t="s">
        <v>5205</v>
      </c>
      <c r="F4501" t="s">
        <v>3581</v>
      </c>
      <c r="G4501" t="s">
        <v>45</v>
      </c>
      <c r="H4501" t="s">
        <v>1821</v>
      </c>
      <c r="I4501" t="s">
        <v>57</v>
      </c>
      <c r="J4501" t="s">
        <v>58</v>
      </c>
      <c r="K4501" t="s">
        <v>40</v>
      </c>
      <c r="L4501">
        <v>30483223</v>
      </c>
      <c r="M4501">
        <v>65817515</v>
      </c>
      <c r="N4501">
        <v>10090573</v>
      </c>
      <c r="O4501">
        <v>1446832</v>
      </c>
      <c r="P4501">
        <v>1739471</v>
      </c>
      <c r="R4501">
        <v>1037705</v>
      </c>
      <c r="T4501">
        <v>110615319</v>
      </c>
      <c r="V4501">
        <v>110615319</v>
      </c>
      <c r="X4501">
        <v>166099916</v>
      </c>
      <c r="Z4501">
        <v>3111778</v>
      </c>
      <c r="AH4501">
        <v>5194293</v>
      </c>
      <c r="AI4501">
        <v>174405987</v>
      </c>
      <c r="AJ4501">
        <v>285021306</v>
      </c>
      <c r="AK4501">
        <v>1892538</v>
      </c>
      <c r="AM4501">
        <v>1892538</v>
      </c>
      <c r="AN4501">
        <v>30945889</v>
      </c>
      <c r="AO4501">
        <v>34245746</v>
      </c>
      <c r="AP4501">
        <v>4885988</v>
      </c>
      <c r="AQ4501">
        <v>1413487</v>
      </c>
      <c r="AR4501">
        <v>73383648</v>
      </c>
      <c r="AT4501">
        <v>73383648</v>
      </c>
      <c r="AY4501">
        <v>306143</v>
      </c>
      <c r="BA4501">
        <v>9382000</v>
      </c>
      <c r="BB4501">
        <v>3896908</v>
      </c>
      <c r="BC4501">
        <v>13585051</v>
      </c>
      <c r="BD4501">
        <v>86968699</v>
      </c>
      <c r="BE4501">
        <v>5965269</v>
      </c>
      <c r="BF4501">
        <v>120569127</v>
      </c>
      <c r="BK4501">
        <v>-1104244</v>
      </c>
      <c r="BL4501">
        <v>72622455</v>
      </c>
      <c r="BM4501">
        <v>198052607</v>
      </c>
      <c r="BN4501">
        <v>285021306</v>
      </c>
    </row>
    <row r="4502" spans="1:66" hidden="1" x14ac:dyDescent="0.25">
      <c r="A4502" t="s">
        <v>33</v>
      </c>
      <c r="B4502" t="s">
        <v>2211</v>
      </c>
      <c r="C4502">
        <v>900484984</v>
      </c>
      <c r="D4502" t="s">
        <v>2287</v>
      </c>
      <c r="E4502" t="s">
        <v>1822</v>
      </c>
      <c r="F4502" t="s">
        <v>197</v>
      </c>
      <c r="G4502" t="s">
        <v>45</v>
      </c>
      <c r="H4502" t="s">
        <v>5206</v>
      </c>
      <c r="I4502" t="s">
        <v>47</v>
      </c>
      <c r="J4502" t="s">
        <v>62</v>
      </c>
      <c r="K4502" t="s">
        <v>39</v>
      </c>
      <c r="L4502">
        <v>51</v>
      </c>
      <c r="O4502">
        <v>98325</v>
      </c>
      <c r="T4502">
        <v>98376</v>
      </c>
      <c r="V4502">
        <v>98376</v>
      </c>
      <c r="AB4502">
        <v>986780</v>
      </c>
      <c r="AI4502">
        <v>986780</v>
      </c>
      <c r="AJ4502">
        <v>1085156</v>
      </c>
      <c r="AO4502">
        <v>49390</v>
      </c>
      <c r="AR4502">
        <v>49390</v>
      </c>
      <c r="AT4502">
        <v>49390</v>
      </c>
      <c r="AX4502">
        <v>1249147</v>
      </c>
      <c r="BC4502">
        <v>1249147</v>
      </c>
      <c r="BD4502">
        <v>1298537</v>
      </c>
      <c r="BE4502">
        <v>245000</v>
      </c>
      <c r="BL4502">
        <v>-458381</v>
      </c>
      <c r="BM4502">
        <v>-213381</v>
      </c>
      <c r="BN4502">
        <v>1085156</v>
      </c>
    </row>
    <row r="4503" spans="1:66" hidden="1" x14ac:dyDescent="0.25">
      <c r="A4503" t="s">
        <v>33</v>
      </c>
      <c r="B4503" t="s">
        <v>2211</v>
      </c>
      <c r="C4503">
        <v>900484984</v>
      </c>
      <c r="D4503" t="s">
        <v>2287</v>
      </c>
      <c r="E4503" t="s">
        <v>1822</v>
      </c>
      <c r="F4503" t="s">
        <v>197</v>
      </c>
      <c r="G4503" t="s">
        <v>45</v>
      </c>
      <c r="H4503" t="s">
        <v>5206</v>
      </c>
      <c r="I4503" t="s">
        <v>47</v>
      </c>
      <c r="J4503" t="s">
        <v>62</v>
      </c>
      <c r="K4503" t="s">
        <v>40</v>
      </c>
      <c r="L4503">
        <v>218</v>
      </c>
      <c r="M4503">
        <v>756636</v>
      </c>
      <c r="O4503">
        <v>108617</v>
      </c>
      <c r="T4503">
        <v>865471</v>
      </c>
      <c r="V4503">
        <v>865471</v>
      </c>
      <c r="AB4503">
        <v>986780</v>
      </c>
      <c r="AI4503">
        <v>986780</v>
      </c>
      <c r="AJ4503">
        <v>1852251</v>
      </c>
      <c r="AN4503">
        <v>388285</v>
      </c>
      <c r="AO4503">
        <v>10621</v>
      </c>
      <c r="AR4503">
        <v>398906</v>
      </c>
      <c r="AT4503">
        <v>398906</v>
      </c>
      <c r="AX4503">
        <v>1044759</v>
      </c>
      <c r="BC4503">
        <v>1044759</v>
      </c>
      <c r="BD4503">
        <v>1443665</v>
      </c>
      <c r="BE4503">
        <v>245000</v>
      </c>
      <c r="BL4503">
        <v>163586</v>
      </c>
      <c r="BM4503">
        <v>408586</v>
      </c>
      <c r="BN4503">
        <v>1852251</v>
      </c>
    </row>
    <row r="4504" spans="1:66" hidden="1" x14ac:dyDescent="0.25">
      <c r="A4504" t="s">
        <v>33</v>
      </c>
      <c r="B4504" t="s">
        <v>2211</v>
      </c>
      <c r="C4504">
        <v>900485169</v>
      </c>
      <c r="D4504" t="s">
        <v>2287</v>
      </c>
      <c r="E4504" t="s">
        <v>1823</v>
      </c>
      <c r="F4504" t="s">
        <v>602</v>
      </c>
      <c r="G4504" t="s">
        <v>45</v>
      </c>
      <c r="H4504" t="s">
        <v>1824</v>
      </c>
      <c r="I4504" t="s">
        <v>38</v>
      </c>
      <c r="J4504" t="s">
        <v>38</v>
      </c>
      <c r="K4504" t="s">
        <v>39</v>
      </c>
      <c r="L4504">
        <v>13796037</v>
      </c>
      <c r="M4504">
        <v>4200878</v>
      </c>
      <c r="O4504">
        <v>2213798</v>
      </c>
      <c r="R4504">
        <v>157036</v>
      </c>
      <c r="T4504">
        <v>20367749</v>
      </c>
      <c r="V4504">
        <v>20367749</v>
      </c>
      <c r="X4504">
        <v>516478</v>
      </c>
      <c r="Z4504">
        <v>801619</v>
      </c>
      <c r="AD4504">
        <v>323107</v>
      </c>
      <c r="AI4504">
        <v>1641204</v>
      </c>
      <c r="AJ4504">
        <v>22008953</v>
      </c>
      <c r="AK4504">
        <v>1353219</v>
      </c>
      <c r="AM4504">
        <v>1353219</v>
      </c>
      <c r="AN4504">
        <v>7497200</v>
      </c>
      <c r="AO4504">
        <v>1794147</v>
      </c>
      <c r="AP4504">
        <v>284934</v>
      </c>
      <c r="AR4504">
        <v>10929500</v>
      </c>
      <c r="AT4504">
        <v>10929500</v>
      </c>
      <c r="BD4504">
        <v>10929500</v>
      </c>
      <c r="BE4504">
        <v>2000000</v>
      </c>
      <c r="BK4504">
        <v>5888799</v>
      </c>
      <c r="BL4504">
        <v>3190654</v>
      </c>
      <c r="BM4504">
        <v>11079453</v>
      </c>
      <c r="BN4504">
        <v>22008953</v>
      </c>
    </row>
    <row r="4505" spans="1:66" hidden="1" x14ac:dyDescent="0.25">
      <c r="A4505" t="s">
        <v>33</v>
      </c>
      <c r="B4505" t="s">
        <v>2211</v>
      </c>
      <c r="C4505">
        <v>900485169</v>
      </c>
      <c r="D4505" t="s">
        <v>2287</v>
      </c>
      <c r="E4505" t="s">
        <v>1823</v>
      </c>
      <c r="F4505" t="s">
        <v>602</v>
      </c>
      <c r="G4505" t="s">
        <v>45</v>
      </c>
      <c r="H4505" t="s">
        <v>1824</v>
      </c>
      <c r="I4505" t="s">
        <v>38</v>
      </c>
      <c r="J4505" t="s">
        <v>38</v>
      </c>
      <c r="K4505" t="s">
        <v>40</v>
      </c>
      <c r="L4505">
        <v>10977038</v>
      </c>
      <c r="M4505">
        <v>6958199</v>
      </c>
      <c r="O4505">
        <v>2210387</v>
      </c>
      <c r="Q4505">
        <v>14411</v>
      </c>
      <c r="R4505">
        <v>71336</v>
      </c>
      <c r="T4505">
        <v>20231371</v>
      </c>
      <c r="V4505">
        <v>20231371</v>
      </c>
      <c r="X4505">
        <v>499139</v>
      </c>
      <c r="Z4505">
        <v>774681</v>
      </c>
      <c r="AD4505">
        <v>631651</v>
      </c>
      <c r="AI4505">
        <v>1905471</v>
      </c>
      <c r="AJ4505">
        <v>22136842</v>
      </c>
      <c r="AK4505">
        <v>1181385</v>
      </c>
      <c r="AM4505">
        <v>1181385</v>
      </c>
      <c r="AN4505">
        <v>6810275</v>
      </c>
      <c r="AO4505">
        <v>2384040</v>
      </c>
      <c r="AR4505">
        <v>10375700</v>
      </c>
      <c r="AT4505">
        <v>10375700</v>
      </c>
      <c r="BD4505">
        <v>10375700</v>
      </c>
      <c r="BE4505">
        <v>2000000</v>
      </c>
      <c r="BK4505">
        <v>5888799</v>
      </c>
      <c r="BL4505">
        <v>3872343</v>
      </c>
      <c r="BM4505">
        <v>11761142</v>
      </c>
      <c r="BN4505">
        <v>22136842</v>
      </c>
    </row>
    <row r="4506" spans="1:66" hidden="1" x14ac:dyDescent="0.25">
      <c r="A4506" t="s">
        <v>33</v>
      </c>
      <c r="B4506" t="s">
        <v>2211</v>
      </c>
      <c r="C4506">
        <v>900486114</v>
      </c>
      <c r="D4506" t="s">
        <v>2287</v>
      </c>
      <c r="E4506" t="s">
        <v>5207</v>
      </c>
      <c r="F4506" t="s">
        <v>2755</v>
      </c>
      <c r="G4506" t="s">
        <v>45</v>
      </c>
      <c r="H4506" t="s">
        <v>5208</v>
      </c>
      <c r="I4506" t="s">
        <v>203</v>
      </c>
      <c r="J4506" t="s">
        <v>615</v>
      </c>
      <c r="K4506" t="s">
        <v>39</v>
      </c>
      <c r="L4506">
        <v>344</v>
      </c>
      <c r="M4506">
        <v>3449694</v>
      </c>
      <c r="O4506">
        <v>79270</v>
      </c>
      <c r="R4506">
        <v>44000</v>
      </c>
      <c r="T4506">
        <v>3573308</v>
      </c>
      <c r="V4506">
        <v>3573308</v>
      </c>
      <c r="X4506">
        <v>34794</v>
      </c>
      <c r="AI4506">
        <v>34794</v>
      </c>
      <c r="AJ4506">
        <v>3608102</v>
      </c>
      <c r="AN4506">
        <v>36131</v>
      </c>
      <c r="AR4506">
        <v>36131</v>
      </c>
      <c r="AT4506">
        <v>36131</v>
      </c>
      <c r="BD4506">
        <v>36131</v>
      </c>
      <c r="BE4506">
        <v>100000</v>
      </c>
      <c r="BF4506">
        <v>2027699</v>
      </c>
      <c r="BK4506">
        <v>50000</v>
      </c>
      <c r="BL4506">
        <v>1394272</v>
      </c>
      <c r="BM4506">
        <v>3571971</v>
      </c>
      <c r="BN4506">
        <v>3608102</v>
      </c>
    </row>
    <row r="4507" spans="1:66" hidden="1" x14ac:dyDescent="0.25">
      <c r="A4507" t="s">
        <v>33</v>
      </c>
      <c r="B4507" t="s">
        <v>2211</v>
      </c>
      <c r="C4507">
        <v>900486114</v>
      </c>
      <c r="D4507" t="s">
        <v>2287</v>
      </c>
      <c r="E4507" t="s">
        <v>5207</v>
      </c>
      <c r="F4507" t="s">
        <v>2755</v>
      </c>
      <c r="G4507" t="s">
        <v>45</v>
      </c>
      <c r="H4507" t="s">
        <v>5208</v>
      </c>
      <c r="I4507" t="s">
        <v>203</v>
      </c>
      <c r="J4507" t="s">
        <v>615</v>
      </c>
      <c r="K4507" t="s">
        <v>40</v>
      </c>
      <c r="L4507">
        <v>632</v>
      </c>
      <c r="M4507">
        <v>3481840</v>
      </c>
      <c r="O4507">
        <v>79270</v>
      </c>
      <c r="R4507">
        <v>44000</v>
      </c>
      <c r="T4507">
        <v>3605742</v>
      </c>
      <c r="V4507">
        <v>3605742</v>
      </c>
      <c r="X4507">
        <v>49752</v>
      </c>
      <c r="AI4507">
        <v>49752</v>
      </c>
      <c r="AJ4507">
        <v>3655494</v>
      </c>
      <c r="AN4507">
        <v>32550</v>
      </c>
      <c r="AR4507">
        <v>32550</v>
      </c>
      <c r="AT4507">
        <v>32550</v>
      </c>
      <c r="BD4507">
        <v>32550</v>
      </c>
      <c r="BE4507">
        <v>100000</v>
      </c>
      <c r="BF4507">
        <v>2027699</v>
      </c>
      <c r="BK4507">
        <v>50000</v>
      </c>
      <c r="BL4507">
        <v>1445245</v>
      </c>
      <c r="BM4507">
        <v>3622944</v>
      </c>
      <c r="BN4507">
        <v>3655494</v>
      </c>
    </row>
    <row r="4508" spans="1:66" hidden="1" x14ac:dyDescent="0.25">
      <c r="A4508" t="s">
        <v>33</v>
      </c>
      <c r="B4508" t="s">
        <v>2211</v>
      </c>
      <c r="C4508">
        <v>900486347</v>
      </c>
      <c r="D4508" t="s">
        <v>2287</v>
      </c>
      <c r="E4508" t="s">
        <v>5209</v>
      </c>
      <c r="F4508" t="s">
        <v>142</v>
      </c>
      <c r="G4508" t="s">
        <v>45</v>
      </c>
      <c r="H4508" t="s">
        <v>1825</v>
      </c>
      <c r="I4508" t="s">
        <v>38</v>
      </c>
      <c r="J4508" t="s">
        <v>38</v>
      </c>
      <c r="K4508" t="s">
        <v>39</v>
      </c>
      <c r="L4508">
        <v>351503</v>
      </c>
      <c r="M4508">
        <v>7428419</v>
      </c>
      <c r="N4508">
        <v>52446329</v>
      </c>
      <c r="O4508">
        <v>8697668</v>
      </c>
      <c r="T4508">
        <v>68923919</v>
      </c>
      <c r="V4508">
        <v>68923919</v>
      </c>
      <c r="X4508">
        <v>2966014</v>
      </c>
      <c r="AD4508">
        <v>357545</v>
      </c>
      <c r="AI4508">
        <v>3323559</v>
      </c>
      <c r="AJ4508">
        <v>72247478</v>
      </c>
      <c r="AK4508">
        <v>318244</v>
      </c>
      <c r="AL4508">
        <v>725361</v>
      </c>
      <c r="AM4508">
        <v>1043605</v>
      </c>
      <c r="AN4508">
        <v>23767707</v>
      </c>
      <c r="AO4508">
        <v>510651</v>
      </c>
      <c r="AP4508">
        <v>14945814</v>
      </c>
      <c r="AQ4508">
        <v>1162192</v>
      </c>
      <c r="AR4508">
        <v>41429969</v>
      </c>
      <c r="AT4508">
        <v>41429969</v>
      </c>
      <c r="AX4508">
        <v>23938472</v>
      </c>
      <c r="BB4508">
        <v>451879</v>
      </c>
      <c r="BC4508">
        <v>24390351</v>
      </c>
      <c r="BD4508">
        <v>65820320</v>
      </c>
      <c r="BE4508">
        <v>297500</v>
      </c>
      <c r="BF4508">
        <v>24127238</v>
      </c>
      <c r="BK4508">
        <v>3339247</v>
      </c>
      <c r="BL4508">
        <v>-21336827</v>
      </c>
      <c r="BM4508">
        <v>6427158</v>
      </c>
      <c r="BN4508">
        <v>72247478</v>
      </c>
    </row>
    <row r="4509" spans="1:66" hidden="1" x14ac:dyDescent="0.25">
      <c r="A4509" t="s">
        <v>33</v>
      </c>
      <c r="B4509" t="s">
        <v>2211</v>
      </c>
      <c r="C4509">
        <v>900486347</v>
      </c>
      <c r="D4509" t="s">
        <v>2287</v>
      </c>
      <c r="E4509" t="s">
        <v>5209</v>
      </c>
      <c r="F4509" t="s">
        <v>142</v>
      </c>
      <c r="G4509" t="s">
        <v>45</v>
      </c>
      <c r="H4509" t="s">
        <v>1825</v>
      </c>
      <c r="I4509" t="s">
        <v>38</v>
      </c>
      <c r="J4509" t="s">
        <v>38</v>
      </c>
      <c r="K4509" t="s">
        <v>40</v>
      </c>
      <c r="L4509">
        <v>769440</v>
      </c>
      <c r="M4509">
        <v>10820428</v>
      </c>
      <c r="N4509">
        <v>37228821</v>
      </c>
      <c r="O4509">
        <v>6619241</v>
      </c>
      <c r="T4509">
        <v>55437930</v>
      </c>
      <c r="V4509">
        <v>55437930</v>
      </c>
      <c r="X4509">
        <v>1909622</v>
      </c>
      <c r="AD4509">
        <v>346538</v>
      </c>
      <c r="AI4509">
        <v>2256160</v>
      </c>
      <c r="AJ4509">
        <v>57694090</v>
      </c>
      <c r="AK4509">
        <v>239426</v>
      </c>
      <c r="AM4509">
        <v>239426</v>
      </c>
      <c r="AN4509">
        <v>23166964</v>
      </c>
      <c r="AO4509">
        <v>288779</v>
      </c>
      <c r="AP4509">
        <v>6152110</v>
      </c>
      <c r="AQ4509">
        <v>1832096</v>
      </c>
      <c r="AR4509">
        <v>31679375</v>
      </c>
      <c r="AT4509">
        <v>31679375</v>
      </c>
      <c r="AX4509">
        <v>18008477</v>
      </c>
      <c r="BB4509">
        <v>306998</v>
      </c>
      <c r="BC4509">
        <v>18315475</v>
      </c>
      <c r="BD4509">
        <v>49994850</v>
      </c>
      <c r="BE4509">
        <v>297500</v>
      </c>
      <c r="BF4509">
        <v>24127238</v>
      </c>
      <c r="BL4509">
        <v>-16725498</v>
      </c>
      <c r="BM4509">
        <v>7699240</v>
      </c>
      <c r="BN4509">
        <v>57694090</v>
      </c>
    </row>
    <row r="4510" spans="1:66" hidden="1" x14ac:dyDescent="0.25">
      <c r="A4510" t="s">
        <v>33</v>
      </c>
      <c r="B4510" t="s">
        <v>2211</v>
      </c>
      <c r="C4510">
        <v>900486387</v>
      </c>
      <c r="D4510" t="s">
        <v>2287</v>
      </c>
      <c r="E4510" t="s">
        <v>5210</v>
      </c>
      <c r="F4510" t="s">
        <v>265</v>
      </c>
      <c r="G4510" t="s">
        <v>45</v>
      </c>
      <c r="H4510" t="s">
        <v>1610</v>
      </c>
      <c r="I4510" t="s">
        <v>57</v>
      </c>
      <c r="J4510" t="s">
        <v>58</v>
      </c>
      <c r="K4510" t="s">
        <v>39</v>
      </c>
      <c r="L4510">
        <v>9009</v>
      </c>
      <c r="M4510">
        <v>1124492</v>
      </c>
      <c r="O4510">
        <v>2043845</v>
      </c>
      <c r="T4510">
        <v>3177346</v>
      </c>
      <c r="V4510">
        <v>3177346</v>
      </c>
      <c r="X4510">
        <v>24700</v>
      </c>
      <c r="AI4510">
        <v>24700</v>
      </c>
      <c r="AJ4510">
        <v>3202046</v>
      </c>
      <c r="AK4510">
        <v>198373</v>
      </c>
      <c r="AM4510">
        <v>198373</v>
      </c>
      <c r="AN4510">
        <v>2323058</v>
      </c>
      <c r="AO4510">
        <v>372484</v>
      </c>
      <c r="AP4510">
        <v>9409</v>
      </c>
      <c r="AR4510">
        <v>2903324</v>
      </c>
      <c r="AT4510">
        <v>2903324</v>
      </c>
      <c r="BD4510">
        <v>2903324</v>
      </c>
      <c r="BE4510">
        <v>10000</v>
      </c>
      <c r="BK4510">
        <v>275600</v>
      </c>
      <c r="BL4510">
        <v>13122</v>
      </c>
      <c r="BM4510">
        <v>298722</v>
      </c>
      <c r="BN4510">
        <v>3202046</v>
      </c>
    </row>
    <row r="4511" spans="1:66" hidden="1" x14ac:dyDescent="0.25">
      <c r="A4511" t="s">
        <v>33</v>
      </c>
      <c r="B4511" t="s">
        <v>2211</v>
      </c>
      <c r="C4511">
        <v>900486387</v>
      </c>
      <c r="D4511" t="s">
        <v>2287</v>
      </c>
      <c r="E4511" t="s">
        <v>5210</v>
      </c>
      <c r="F4511" t="s">
        <v>265</v>
      </c>
      <c r="G4511" t="s">
        <v>45</v>
      </c>
      <c r="H4511" t="s">
        <v>1610</v>
      </c>
      <c r="I4511" t="s">
        <v>57</v>
      </c>
      <c r="J4511" t="s">
        <v>58</v>
      </c>
      <c r="K4511" t="s">
        <v>40</v>
      </c>
      <c r="L4511">
        <v>10700</v>
      </c>
      <c r="M4511">
        <v>5640998</v>
      </c>
      <c r="T4511">
        <v>5651698</v>
      </c>
      <c r="V4511">
        <v>5651698</v>
      </c>
      <c r="X4511">
        <v>25522</v>
      </c>
      <c r="Z4511">
        <v>236630</v>
      </c>
      <c r="AD4511">
        <v>25</v>
      </c>
      <c r="AI4511">
        <v>262177</v>
      </c>
      <c r="AJ4511">
        <v>5913875</v>
      </c>
      <c r="AK4511">
        <v>144798</v>
      </c>
      <c r="AM4511">
        <v>144798</v>
      </c>
      <c r="AN4511">
        <v>1037633</v>
      </c>
      <c r="AO4511">
        <v>4438847</v>
      </c>
      <c r="AP4511">
        <v>8632</v>
      </c>
      <c r="AR4511">
        <v>5629910</v>
      </c>
      <c r="AT4511">
        <v>5629910</v>
      </c>
      <c r="BD4511">
        <v>5629910</v>
      </c>
      <c r="BE4511">
        <v>10000</v>
      </c>
      <c r="BK4511">
        <v>245559</v>
      </c>
      <c r="BL4511">
        <v>28406</v>
      </c>
      <c r="BM4511">
        <v>283965</v>
      </c>
      <c r="BN4511">
        <v>5913875</v>
      </c>
    </row>
    <row r="4512" spans="1:66" x14ac:dyDescent="0.25">
      <c r="A4512" t="s">
        <v>33</v>
      </c>
      <c r="B4512" t="s">
        <v>2211</v>
      </c>
      <c r="C4512">
        <v>900486763</v>
      </c>
      <c r="D4512" t="s">
        <v>2287</v>
      </c>
      <c r="E4512" t="s">
        <v>5211</v>
      </c>
      <c r="F4512" t="s">
        <v>320</v>
      </c>
      <c r="G4512" t="s">
        <v>45</v>
      </c>
      <c r="H4512" t="s">
        <v>5212</v>
      </c>
      <c r="I4512" t="s">
        <v>47</v>
      </c>
      <c r="J4512" t="s">
        <v>62</v>
      </c>
      <c r="K4512" t="s">
        <v>39</v>
      </c>
      <c r="L4512">
        <v>801411</v>
      </c>
      <c r="M4512">
        <v>98935</v>
      </c>
      <c r="T4512">
        <v>900346</v>
      </c>
      <c r="V4512">
        <v>900346</v>
      </c>
      <c r="AD4512">
        <v>2041</v>
      </c>
      <c r="AG4512">
        <v>6542591</v>
      </c>
      <c r="AI4512">
        <v>6544632</v>
      </c>
      <c r="AJ4512">
        <v>7444978</v>
      </c>
      <c r="AO4512">
        <v>59123</v>
      </c>
      <c r="AR4512">
        <v>59123</v>
      </c>
      <c r="AT4512">
        <v>59123</v>
      </c>
      <c r="BD4512">
        <v>59123</v>
      </c>
      <c r="BE4512">
        <v>2460000</v>
      </c>
      <c r="BF4512">
        <v>1043154</v>
      </c>
      <c r="BK4512">
        <v>2612812</v>
      </c>
      <c r="BL4512">
        <v>1269889</v>
      </c>
      <c r="BM4512">
        <v>7385855</v>
      </c>
      <c r="BN4512">
        <v>7444978</v>
      </c>
    </row>
    <row r="4513" spans="1:66" hidden="1" x14ac:dyDescent="0.25">
      <c r="A4513" t="s">
        <v>33</v>
      </c>
      <c r="B4513" t="s">
        <v>2211</v>
      </c>
      <c r="C4513">
        <v>900486763</v>
      </c>
      <c r="D4513" t="s">
        <v>2287</v>
      </c>
      <c r="E4513" t="s">
        <v>5211</v>
      </c>
      <c r="F4513" t="s">
        <v>320</v>
      </c>
      <c r="G4513" t="s">
        <v>45</v>
      </c>
      <c r="H4513" t="s">
        <v>5212</v>
      </c>
      <c r="I4513" t="s">
        <v>47</v>
      </c>
      <c r="J4513" t="s">
        <v>62</v>
      </c>
      <c r="K4513" t="s">
        <v>40</v>
      </c>
      <c r="L4513">
        <v>342045</v>
      </c>
      <c r="M4513">
        <v>78763</v>
      </c>
      <c r="T4513">
        <v>420808</v>
      </c>
      <c r="V4513">
        <v>420808</v>
      </c>
      <c r="AD4513">
        <v>2680</v>
      </c>
      <c r="AG4513">
        <v>7231095</v>
      </c>
      <c r="AI4513">
        <v>7233775</v>
      </c>
      <c r="AJ4513">
        <v>7654583</v>
      </c>
      <c r="AO4513">
        <v>4641</v>
      </c>
      <c r="AR4513">
        <v>4641</v>
      </c>
      <c r="AT4513">
        <v>4641</v>
      </c>
      <c r="BD4513">
        <v>4641</v>
      </c>
      <c r="BE4513">
        <v>2460000</v>
      </c>
      <c r="BF4513">
        <v>1043154</v>
      </c>
      <c r="BK4513">
        <v>3057784</v>
      </c>
      <c r="BL4513">
        <v>1089004</v>
      </c>
      <c r="BM4513">
        <v>7649942</v>
      </c>
      <c r="BN4513">
        <v>7654583</v>
      </c>
    </row>
    <row r="4514" spans="1:66" hidden="1" x14ac:dyDescent="0.25">
      <c r="A4514" t="s">
        <v>33</v>
      </c>
      <c r="B4514" t="s">
        <v>2211</v>
      </c>
      <c r="C4514">
        <v>900488297</v>
      </c>
      <c r="D4514" t="s">
        <v>2287</v>
      </c>
      <c r="E4514" t="s">
        <v>1826</v>
      </c>
      <c r="F4514" t="s">
        <v>494</v>
      </c>
      <c r="G4514" t="s">
        <v>45</v>
      </c>
      <c r="H4514" t="s">
        <v>1827</v>
      </c>
      <c r="I4514" t="s">
        <v>79</v>
      </c>
      <c r="J4514" t="s">
        <v>102</v>
      </c>
      <c r="K4514" t="s">
        <v>39</v>
      </c>
      <c r="L4514">
        <v>20893994</v>
      </c>
      <c r="M4514">
        <v>28500184</v>
      </c>
      <c r="N4514">
        <v>18077705</v>
      </c>
      <c r="O4514">
        <v>14120470</v>
      </c>
      <c r="T4514">
        <v>81592353</v>
      </c>
      <c r="V4514">
        <v>81592353</v>
      </c>
      <c r="X4514">
        <v>60250928</v>
      </c>
      <c r="Z4514">
        <v>9511466</v>
      </c>
      <c r="AD4514">
        <v>104293</v>
      </c>
      <c r="AI4514">
        <v>69866687</v>
      </c>
      <c r="AJ4514">
        <v>151459040</v>
      </c>
      <c r="AN4514">
        <v>18360995</v>
      </c>
      <c r="AR4514">
        <v>18360995</v>
      </c>
      <c r="AT4514">
        <v>18360995</v>
      </c>
      <c r="AU4514">
        <v>715797</v>
      </c>
      <c r="AW4514">
        <v>715797</v>
      </c>
      <c r="AY4514">
        <v>398994</v>
      </c>
      <c r="AZ4514">
        <v>527666</v>
      </c>
      <c r="BA4514">
        <v>45108445</v>
      </c>
      <c r="BC4514">
        <v>46750902</v>
      </c>
      <c r="BD4514">
        <v>65111897</v>
      </c>
      <c r="BE4514">
        <v>18096000</v>
      </c>
      <c r="BF4514">
        <v>161948576</v>
      </c>
      <c r="BL4514">
        <v>-93697433</v>
      </c>
      <c r="BM4514">
        <v>86347143</v>
      </c>
      <c r="BN4514">
        <v>151459040</v>
      </c>
    </row>
    <row r="4515" spans="1:66" hidden="1" x14ac:dyDescent="0.25">
      <c r="A4515" t="s">
        <v>33</v>
      </c>
      <c r="B4515" t="s">
        <v>2211</v>
      </c>
      <c r="C4515">
        <v>900488297</v>
      </c>
      <c r="D4515" t="s">
        <v>2287</v>
      </c>
      <c r="E4515" t="s">
        <v>1826</v>
      </c>
      <c r="F4515" t="s">
        <v>494</v>
      </c>
      <c r="G4515" t="s">
        <v>45</v>
      </c>
      <c r="H4515" t="s">
        <v>1827</v>
      </c>
      <c r="I4515" t="s">
        <v>79</v>
      </c>
      <c r="J4515" t="s">
        <v>102</v>
      </c>
      <c r="K4515" t="s">
        <v>40</v>
      </c>
      <c r="L4515">
        <v>5807347</v>
      </c>
      <c r="M4515">
        <v>27679100</v>
      </c>
      <c r="N4515">
        <v>31033874</v>
      </c>
      <c r="O4515">
        <v>13925877</v>
      </c>
      <c r="T4515">
        <v>78446198</v>
      </c>
      <c r="V4515">
        <v>78446198</v>
      </c>
      <c r="X4515">
        <v>63247738</v>
      </c>
      <c r="Z4515">
        <v>15507089</v>
      </c>
      <c r="AD4515">
        <v>2716965</v>
      </c>
      <c r="AI4515">
        <v>81471792</v>
      </c>
      <c r="AJ4515">
        <v>159917990</v>
      </c>
      <c r="AN4515">
        <v>30621140</v>
      </c>
      <c r="AR4515">
        <v>30621140</v>
      </c>
      <c r="AT4515">
        <v>30621140</v>
      </c>
      <c r="AU4515">
        <v>548128</v>
      </c>
      <c r="AW4515">
        <v>548128</v>
      </c>
      <c r="AY4515">
        <v>312766</v>
      </c>
      <c r="AZ4515">
        <v>1680504</v>
      </c>
      <c r="BA4515">
        <v>59845248</v>
      </c>
      <c r="BC4515">
        <v>62386646</v>
      </c>
      <c r="BD4515">
        <v>93007786</v>
      </c>
      <c r="BE4515">
        <v>18096000</v>
      </c>
      <c r="BF4515">
        <v>161948576</v>
      </c>
      <c r="BL4515">
        <v>-113134372</v>
      </c>
      <c r="BM4515">
        <v>66910204</v>
      </c>
      <c r="BN4515">
        <v>159917990</v>
      </c>
    </row>
    <row r="4516" spans="1:66" hidden="1" x14ac:dyDescent="0.25">
      <c r="A4516" t="s">
        <v>33</v>
      </c>
      <c r="B4516" t="s">
        <v>2211</v>
      </c>
      <c r="C4516">
        <v>900489069</v>
      </c>
      <c r="D4516" t="s">
        <v>2287</v>
      </c>
      <c r="E4516" t="s">
        <v>5213</v>
      </c>
      <c r="F4516" t="s">
        <v>189</v>
      </c>
      <c r="G4516" t="s">
        <v>45</v>
      </c>
      <c r="H4516" t="s">
        <v>1828</v>
      </c>
      <c r="I4516" t="s">
        <v>57</v>
      </c>
      <c r="J4516" t="s">
        <v>83</v>
      </c>
      <c r="K4516" t="s">
        <v>39</v>
      </c>
      <c r="L4516">
        <v>37977</v>
      </c>
      <c r="M4516">
        <v>113</v>
      </c>
      <c r="O4516">
        <v>22207</v>
      </c>
      <c r="T4516">
        <v>60297</v>
      </c>
      <c r="V4516">
        <v>60297</v>
      </c>
      <c r="X4516">
        <v>8104388</v>
      </c>
      <c r="AF4516">
        <v>221663</v>
      </c>
      <c r="AI4516">
        <v>8326051</v>
      </c>
      <c r="AJ4516">
        <v>8386348</v>
      </c>
      <c r="AN4516">
        <v>44466</v>
      </c>
      <c r="AQ4516">
        <v>147</v>
      </c>
      <c r="AR4516">
        <v>44613</v>
      </c>
      <c r="AT4516">
        <v>44613</v>
      </c>
      <c r="AY4516">
        <v>21014</v>
      </c>
      <c r="BC4516">
        <v>21014</v>
      </c>
      <c r="BD4516">
        <v>65627</v>
      </c>
      <c r="BE4516">
        <v>19681</v>
      </c>
      <c r="BF4516">
        <v>12061663</v>
      </c>
      <c r="BL4516">
        <v>-3760623</v>
      </c>
      <c r="BM4516">
        <v>8320721</v>
      </c>
      <c r="BN4516">
        <v>8386348</v>
      </c>
    </row>
    <row r="4517" spans="1:66" hidden="1" x14ac:dyDescent="0.25">
      <c r="A4517" t="s">
        <v>33</v>
      </c>
      <c r="B4517" t="s">
        <v>2211</v>
      </c>
      <c r="C4517">
        <v>900489069</v>
      </c>
      <c r="D4517" t="s">
        <v>2287</v>
      </c>
      <c r="E4517" t="s">
        <v>5213</v>
      </c>
      <c r="F4517" t="s">
        <v>189</v>
      </c>
      <c r="G4517" t="s">
        <v>45</v>
      </c>
      <c r="H4517" t="s">
        <v>1828</v>
      </c>
      <c r="I4517" t="s">
        <v>57</v>
      </c>
      <c r="J4517" t="s">
        <v>83</v>
      </c>
      <c r="K4517" t="s">
        <v>40</v>
      </c>
      <c r="L4517">
        <v>66477</v>
      </c>
      <c r="M4517">
        <v>305</v>
      </c>
      <c r="O4517">
        <v>22124</v>
      </c>
      <c r="T4517">
        <v>88906</v>
      </c>
      <c r="V4517">
        <v>88906</v>
      </c>
      <c r="X4517">
        <v>8104388</v>
      </c>
      <c r="AF4517">
        <v>221663</v>
      </c>
      <c r="AI4517">
        <v>8326051</v>
      </c>
      <c r="AJ4517">
        <v>8414957</v>
      </c>
      <c r="AN4517">
        <v>23046</v>
      </c>
      <c r="AQ4517">
        <v>138</v>
      </c>
      <c r="AR4517">
        <v>23184</v>
      </c>
      <c r="AT4517">
        <v>23184</v>
      </c>
      <c r="AY4517">
        <v>22846</v>
      </c>
      <c r="BC4517">
        <v>22846</v>
      </c>
      <c r="BD4517">
        <v>46030</v>
      </c>
      <c r="BE4517">
        <v>19681</v>
      </c>
      <c r="BF4517">
        <v>12061663</v>
      </c>
      <c r="BL4517">
        <v>-3712417</v>
      </c>
      <c r="BM4517">
        <v>8368927</v>
      </c>
      <c r="BN4517">
        <v>8414957</v>
      </c>
    </row>
    <row r="4518" spans="1:66" hidden="1" x14ac:dyDescent="0.25">
      <c r="A4518" t="s">
        <v>33</v>
      </c>
      <c r="B4518" t="s">
        <v>2211</v>
      </c>
      <c r="C4518">
        <v>900490337</v>
      </c>
      <c r="D4518" t="s">
        <v>2287</v>
      </c>
      <c r="E4518" t="s">
        <v>5214</v>
      </c>
      <c r="F4518" t="s">
        <v>197</v>
      </c>
      <c r="G4518" t="s">
        <v>45</v>
      </c>
      <c r="H4518" t="s">
        <v>5215</v>
      </c>
      <c r="I4518" t="s">
        <v>47</v>
      </c>
      <c r="J4518" t="s">
        <v>62</v>
      </c>
      <c r="K4518" t="s">
        <v>39</v>
      </c>
      <c r="L4518">
        <v>162066</v>
      </c>
      <c r="M4518">
        <v>63168</v>
      </c>
      <c r="N4518">
        <v>152906</v>
      </c>
      <c r="O4518">
        <v>31135</v>
      </c>
      <c r="R4518">
        <v>339436</v>
      </c>
      <c r="S4518">
        <v>18364877</v>
      </c>
      <c r="T4518">
        <v>19113588</v>
      </c>
      <c r="V4518">
        <v>19113588</v>
      </c>
      <c r="AF4518">
        <v>2015842</v>
      </c>
      <c r="AI4518">
        <v>2015842</v>
      </c>
      <c r="AJ4518">
        <v>21129430</v>
      </c>
      <c r="AN4518">
        <v>2388387</v>
      </c>
      <c r="AO4518">
        <v>10385</v>
      </c>
      <c r="AP4518">
        <v>8981288</v>
      </c>
      <c r="AQ4518">
        <v>10722146</v>
      </c>
      <c r="AR4518">
        <v>22102206</v>
      </c>
      <c r="AT4518">
        <v>22102206</v>
      </c>
      <c r="BD4518">
        <v>22102206</v>
      </c>
      <c r="BE4518">
        <v>200000</v>
      </c>
      <c r="BL4518">
        <v>-1172776</v>
      </c>
      <c r="BM4518">
        <v>-972776</v>
      </c>
      <c r="BN4518">
        <v>21129430</v>
      </c>
    </row>
    <row r="4519" spans="1:66" hidden="1" x14ac:dyDescent="0.25">
      <c r="A4519" t="s">
        <v>33</v>
      </c>
      <c r="B4519" t="s">
        <v>2211</v>
      </c>
      <c r="C4519">
        <v>900490337</v>
      </c>
      <c r="D4519" t="s">
        <v>2287</v>
      </c>
      <c r="E4519" t="s">
        <v>5214</v>
      </c>
      <c r="F4519" t="s">
        <v>197</v>
      </c>
      <c r="G4519" t="s">
        <v>45</v>
      </c>
      <c r="H4519" t="s">
        <v>5215</v>
      </c>
      <c r="I4519" t="s">
        <v>47</v>
      </c>
      <c r="J4519" t="s">
        <v>62</v>
      </c>
      <c r="K4519" t="s">
        <v>40</v>
      </c>
      <c r="L4519">
        <v>6153</v>
      </c>
      <c r="M4519">
        <v>77711</v>
      </c>
      <c r="N4519">
        <v>152406</v>
      </c>
      <c r="O4519">
        <v>27686</v>
      </c>
      <c r="R4519">
        <v>582567</v>
      </c>
      <c r="S4519">
        <v>14542958</v>
      </c>
      <c r="T4519">
        <v>15389481</v>
      </c>
      <c r="V4519">
        <v>15389481</v>
      </c>
      <c r="AF4519">
        <v>2048342</v>
      </c>
      <c r="AI4519">
        <v>2048342</v>
      </c>
      <c r="AJ4519">
        <v>17437823</v>
      </c>
      <c r="AN4519">
        <v>1889650</v>
      </c>
      <c r="AO4519">
        <v>23127</v>
      </c>
      <c r="AP4519">
        <v>15983930</v>
      </c>
      <c r="AQ4519">
        <v>601826</v>
      </c>
      <c r="AR4519">
        <v>18498533</v>
      </c>
      <c r="AT4519">
        <v>18498533</v>
      </c>
      <c r="BD4519">
        <v>18498533</v>
      </c>
      <c r="BE4519">
        <v>200000</v>
      </c>
      <c r="BL4519">
        <v>-1260710</v>
      </c>
      <c r="BM4519">
        <v>-1060710</v>
      </c>
      <c r="BN4519">
        <v>17437823</v>
      </c>
    </row>
    <row r="4520" spans="1:66" hidden="1" x14ac:dyDescent="0.25">
      <c r="A4520" t="s">
        <v>33</v>
      </c>
      <c r="B4520" t="s">
        <v>2211</v>
      </c>
      <c r="C4520">
        <v>900490594</v>
      </c>
      <c r="D4520" t="s">
        <v>2287</v>
      </c>
      <c r="E4520" t="s">
        <v>5216</v>
      </c>
      <c r="F4520" t="s">
        <v>214</v>
      </c>
      <c r="G4520" t="s">
        <v>45</v>
      </c>
      <c r="H4520" t="s">
        <v>5217</v>
      </c>
      <c r="I4520" t="s">
        <v>38</v>
      </c>
      <c r="J4520" t="s">
        <v>38</v>
      </c>
      <c r="K4520" t="s">
        <v>39</v>
      </c>
      <c r="L4520">
        <v>2141881</v>
      </c>
      <c r="M4520">
        <v>62542360</v>
      </c>
      <c r="N4520">
        <v>76187992</v>
      </c>
      <c r="O4520">
        <v>346521</v>
      </c>
      <c r="Q4520">
        <v>516216</v>
      </c>
      <c r="R4520">
        <v>1220430</v>
      </c>
      <c r="T4520">
        <v>142955400</v>
      </c>
      <c r="V4520">
        <v>142955400</v>
      </c>
      <c r="W4520">
        <v>1458933</v>
      </c>
      <c r="X4520">
        <v>6898992</v>
      </c>
      <c r="Z4520">
        <v>8847</v>
      </c>
      <c r="AB4520">
        <v>1125193</v>
      </c>
      <c r="AD4520">
        <v>2565375</v>
      </c>
      <c r="AI4520">
        <v>12057340</v>
      </c>
      <c r="AJ4520">
        <v>155012740</v>
      </c>
      <c r="AK4520">
        <v>602408</v>
      </c>
      <c r="AL4520">
        <v>48064</v>
      </c>
      <c r="AM4520">
        <v>650472</v>
      </c>
      <c r="AN4520">
        <v>55311447</v>
      </c>
      <c r="AP4520">
        <v>45142685</v>
      </c>
      <c r="AQ4520">
        <v>5470417</v>
      </c>
      <c r="AR4520">
        <v>106575021</v>
      </c>
      <c r="AT4520">
        <v>106575021</v>
      </c>
      <c r="AX4520">
        <v>13909248</v>
      </c>
      <c r="BA4520">
        <v>2260433</v>
      </c>
      <c r="BB4520">
        <v>2893818</v>
      </c>
      <c r="BC4520">
        <v>19063499</v>
      </c>
      <c r="BD4520">
        <v>125638520</v>
      </c>
      <c r="BE4520">
        <v>11559520</v>
      </c>
      <c r="BL4520">
        <v>17814700</v>
      </c>
      <c r="BM4520">
        <v>29374220</v>
      </c>
      <c r="BN4520">
        <v>155012740</v>
      </c>
    </row>
    <row r="4521" spans="1:66" hidden="1" x14ac:dyDescent="0.25">
      <c r="A4521" t="s">
        <v>33</v>
      </c>
      <c r="B4521" t="s">
        <v>2211</v>
      </c>
      <c r="C4521">
        <v>900490594</v>
      </c>
      <c r="D4521" t="s">
        <v>2287</v>
      </c>
      <c r="E4521" t="s">
        <v>5216</v>
      </c>
      <c r="F4521" t="s">
        <v>214</v>
      </c>
      <c r="G4521" t="s">
        <v>45</v>
      </c>
      <c r="H4521" t="s">
        <v>5217</v>
      </c>
      <c r="I4521" t="s">
        <v>38</v>
      </c>
      <c r="J4521" t="s">
        <v>38</v>
      </c>
      <c r="K4521" t="s">
        <v>40</v>
      </c>
      <c r="L4521">
        <v>5393996</v>
      </c>
      <c r="M4521">
        <v>50906235</v>
      </c>
      <c r="N4521">
        <v>92305161</v>
      </c>
      <c r="O4521">
        <v>1496286</v>
      </c>
      <c r="Q4521">
        <v>0</v>
      </c>
      <c r="R4521">
        <v>380594</v>
      </c>
      <c r="T4521">
        <v>150482272</v>
      </c>
      <c r="V4521">
        <v>150482272</v>
      </c>
      <c r="W4521">
        <v>1347442</v>
      </c>
      <c r="X4521">
        <v>6278208</v>
      </c>
      <c r="Z4521">
        <v>32094</v>
      </c>
      <c r="AB4521">
        <v>560347</v>
      </c>
      <c r="AD4521">
        <v>2765276</v>
      </c>
      <c r="AI4521">
        <v>10983367</v>
      </c>
      <c r="AJ4521">
        <v>161465639</v>
      </c>
      <c r="AK4521">
        <v>350032</v>
      </c>
      <c r="AL4521">
        <v>70403</v>
      </c>
      <c r="AM4521">
        <v>420435</v>
      </c>
      <c r="AN4521">
        <v>102585637</v>
      </c>
      <c r="AP4521">
        <v>38428534</v>
      </c>
      <c r="AQ4521">
        <v>2098760</v>
      </c>
      <c r="AR4521">
        <v>143533366</v>
      </c>
      <c r="AT4521">
        <v>143533366</v>
      </c>
      <c r="AX4521">
        <v>173929</v>
      </c>
      <c r="BA4521">
        <v>5976762</v>
      </c>
      <c r="BB4521">
        <v>2382600</v>
      </c>
      <c r="BC4521">
        <v>8533291</v>
      </c>
      <c r="BD4521">
        <v>152066657</v>
      </c>
      <c r="BE4521">
        <v>11559520</v>
      </c>
      <c r="BL4521">
        <v>-2160538</v>
      </c>
      <c r="BM4521">
        <v>9398982</v>
      </c>
      <c r="BN4521">
        <v>161465639</v>
      </c>
    </row>
    <row r="4522" spans="1:66" hidden="1" x14ac:dyDescent="0.25">
      <c r="A4522" t="s">
        <v>33</v>
      </c>
      <c r="B4522" t="s">
        <v>2211</v>
      </c>
      <c r="C4522">
        <v>900490865</v>
      </c>
      <c r="D4522" t="s">
        <v>2287</v>
      </c>
      <c r="E4522" t="s">
        <v>5218</v>
      </c>
      <c r="F4522" t="s">
        <v>223</v>
      </c>
      <c r="G4522" t="s">
        <v>45</v>
      </c>
      <c r="H4522" t="s">
        <v>5219</v>
      </c>
      <c r="I4522" t="s">
        <v>38</v>
      </c>
      <c r="J4522" t="s">
        <v>38</v>
      </c>
      <c r="K4522" t="s">
        <v>39</v>
      </c>
      <c r="L4522">
        <v>10889794</v>
      </c>
      <c r="M4522">
        <v>15895750</v>
      </c>
      <c r="N4522">
        <v>38080220</v>
      </c>
      <c r="O4522">
        <v>7305230</v>
      </c>
      <c r="R4522">
        <v>233823</v>
      </c>
      <c r="T4522">
        <v>72404817</v>
      </c>
      <c r="V4522">
        <v>72404817</v>
      </c>
      <c r="X4522">
        <v>9460353</v>
      </c>
      <c r="Z4522">
        <v>176179</v>
      </c>
      <c r="AB4522">
        <v>125794</v>
      </c>
      <c r="AD4522">
        <v>1119038</v>
      </c>
      <c r="AF4522">
        <v>4490618</v>
      </c>
      <c r="AI4522">
        <v>15371982</v>
      </c>
      <c r="AJ4522">
        <v>87776799</v>
      </c>
      <c r="AK4522">
        <v>1065575</v>
      </c>
      <c r="AL4522">
        <v>668922</v>
      </c>
      <c r="AM4522">
        <v>1734497</v>
      </c>
      <c r="AN4522">
        <v>47987005</v>
      </c>
      <c r="AP4522">
        <v>4535142</v>
      </c>
      <c r="AQ4522">
        <v>716859</v>
      </c>
      <c r="AR4522">
        <v>54973503</v>
      </c>
      <c r="AT4522">
        <v>54973503</v>
      </c>
      <c r="AX4522">
        <v>4704327</v>
      </c>
      <c r="BC4522">
        <v>4704327</v>
      </c>
      <c r="BD4522">
        <v>59677830</v>
      </c>
      <c r="BE4522">
        <v>1039133</v>
      </c>
      <c r="BF4522">
        <v>3030337</v>
      </c>
      <c r="BK4522">
        <v>524838</v>
      </c>
      <c r="BL4522">
        <v>23504661</v>
      </c>
      <c r="BM4522">
        <v>28098969</v>
      </c>
      <c r="BN4522">
        <v>87776799</v>
      </c>
    </row>
    <row r="4523" spans="1:66" hidden="1" x14ac:dyDescent="0.25">
      <c r="A4523" t="s">
        <v>33</v>
      </c>
      <c r="B4523" t="s">
        <v>2211</v>
      </c>
      <c r="C4523">
        <v>900490865</v>
      </c>
      <c r="D4523" t="s">
        <v>2287</v>
      </c>
      <c r="E4523" t="s">
        <v>5218</v>
      </c>
      <c r="F4523" t="s">
        <v>223</v>
      </c>
      <c r="G4523" t="s">
        <v>45</v>
      </c>
      <c r="H4523" t="s">
        <v>5219</v>
      </c>
      <c r="I4523" t="s">
        <v>38</v>
      </c>
      <c r="J4523" t="s">
        <v>38</v>
      </c>
      <c r="K4523" t="s">
        <v>40</v>
      </c>
      <c r="L4523">
        <v>5797667</v>
      </c>
      <c r="M4523">
        <v>8732505</v>
      </c>
      <c r="N4523">
        <v>34691535</v>
      </c>
      <c r="O4523">
        <v>5996401</v>
      </c>
      <c r="R4523">
        <v>291068</v>
      </c>
      <c r="T4523">
        <v>55509176</v>
      </c>
      <c r="V4523">
        <v>55509176</v>
      </c>
      <c r="X4523">
        <v>10648813</v>
      </c>
      <c r="Z4523">
        <v>251684</v>
      </c>
      <c r="AB4523">
        <v>125794</v>
      </c>
      <c r="AD4523">
        <v>1813281</v>
      </c>
      <c r="AF4523">
        <v>3607</v>
      </c>
      <c r="AI4523">
        <v>12843179</v>
      </c>
      <c r="AJ4523">
        <v>68352355</v>
      </c>
      <c r="AK4523">
        <v>1023596</v>
      </c>
      <c r="AL4523">
        <v>791508</v>
      </c>
      <c r="AM4523">
        <v>1815104</v>
      </c>
      <c r="AN4523">
        <v>39875869</v>
      </c>
      <c r="AP4523">
        <v>88639</v>
      </c>
      <c r="AQ4523">
        <v>489572</v>
      </c>
      <c r="AR4523">
        <v>42269184</v>
      </c>
      <c r="AT4523">
        <v>42269184</v>
      </c>
      <c r="AX4523">
        <v>173554</v>
      </c>
      <c r="BC4523">
        <v>173554</v>
      </c>
      <c r="BD4523">
        <v>42442738</v>
      </c>
      <c r="BE4523">
        <v>1039133</v>
      </c>
      <c r="BF4523">
        <v>3030337</v>
      </c>
      <c r="BK4523">
        <v>524838</v>
      </c>
      <c r="BL4523">
        <v>21315309</v>
      </c>
      <c r="BM4523">
        <v>25909617</v>
      </c>
      <c r="BN4523">
        <v>68352355</v>
      </c>
    </row>
    <row r="4524" spans="1:66" hidden="1" x14ac:dyDescent="0.25">
      <c r="A4524" t="s">
        <v>33</v>
      </c>
      <c r="B4524" t="s">
        <v>2211</v>
      </c>
      <c r="C4524">
        <v>900491050</v>
      </c>
      <c r="D4524" t="s">
        <v>2287</v>
      </c>
      <c r="E4524" t="s">
        <v>1830</v>
      </c>
      <c r="F4524" t="s">
        <v>452</v>
      </c>
      <c r="G4524" t="s">
        <v>45</v>
      </c>
      <c r="H4524" t="s">
        <v>1831</v>
      </c>
      <c r="I4524" t="s">
        <v>94</v>
      </c>
      <c r="J4524" t="s">
        <v>95</v>
      </c>
      <c r="K4524" t="s">
        <v>39</v>
      </c>
      <c r="L4524">
        <v>2719561</v>
      </c>
      <c r="M4524">
        <v>16100618</v>
      </c>
      <c r="N4524">
        <v>3406712</v>
      </c>
      <c r="O4524">
        <v>5899598</v>
      </c>
      <c r="T4524">
        <v>28126489</v>
      </c>
      <c r="U4524">
        <v>200000</v>
      </c>
      <c r="V4524">
        <v>28326489</v>
      </c>
      <c r="X4524">
        <v>39646521</v>
      </c>
      <c r="AD4524">
        <v>1809357</v>
      </c>
      <c r="AG4524">
        <v>1179657</v>
      </c>
      <c r="AI4524">
        <v>42635535</v>
      </c>
      <c r="AJ4524">
        <v>70962024</v>
      </c>
      <c r="AK4524">
        <v>721622</v>
      </c>
      <c r="AM4524">
        <v>721622</v>
      </c>
      <c r="AN4524">
        <v>13422520</v>
      </c>
      <c r="AO4524">
        <v>1134950</v>
      </c>
      <c r="AP4524">
        <v>688077</v>
      </c>
      <c r="AR4524">
        <v>15967169</v>
      </c>
      <c r="AT4524">
        <v>15967169</v>
      </c>
      <c r="AV4524">
        <v>548750</v>
      </c>
      <c r="AW4524">
        <v>548750</v>
      </c>
      <c r="AX4524">
        <v>29835788</v>
      </c>
      <c r="BA4524">
        <v>592570</v>
      </c>
      <c r="BC4524">
        <v>30977108</v>
      </c>
      <c r="BD4524">
        <v>46944277</v>
      </c>
      <c r="BE4524">
        <v>23951094</v>
      </c>
      <c r="BF4524">
        <v>20984511</v>
      </c>
      <c r="BK4524">
        <v>18647</v>
      </c>
      <c r="BL4524">
        <v>-20936505</v>
      </c>
      <c r="BM4524">
        <v>24017747</v>
      </c>
      <c r="BN4524">
        <v>70962024</v>
      </c>
    </row>
    <row r="4525" spans="1:66" hidden="1" x14ac:dyDescent="0.25">
      <c r="A4525" t="s">
        <v>33</v>
      </c>
      <c r="B4525" t="s">
        <v>2211</v>
      </c>
      <c r="C4525">
        <v>900491050</v>
      </c>
      <c r="D4525" t="s">
        <v>2287</v>
      </c>
      <c r="E4525" t="s">
        <v>1830</v>
      </c>
      <c r="F4525" t="s">
        <v>452</v>
      </c>
      <c r="G4525" t="s">
        <v>45</v>
      </c>
      <c r="H4525" t="s">
        <v>1831</v>
      </c>
      <c r="I4525" t="s">
        <v>94</v>
      </c>
      <c r="J4525" t="s">
        <v>95</v>
      </c>
      <c r="K4525" t="s">
        <v>40</v>
      </c>
      <c r="L4525">
        <v>4337090</v>
      </c>
      <c r="M4525">
        <v>13458866</v>
      </c>
      <c r="N4525">
        <v>4610765</v>
      </c>
      <c r="O4525">
        <v>4254372</v>
      </c>
      <c r="T4525">
        <v>26661093</v>
      </c>
      <c r="U4525">
        <v>200000</v>
      </c>
      <c r="V4525">
        <v>26861093</v>
      </c>
      <c r="X4525">
        <v>35662020</v>
      </c>
      <c r="AD4525">
        <v>3312087</v>
      </c>
      <c r="AG4525">
        <v>901340</v>
      </c>
      <c r="AI4525">
        <v>39875447</v>
      </c>
      <c r="AJ4525">
        <v>66736540</v>
      </c>
      <c r="AK4525">
        <v>669886</v>
      </c>
      <c r="AM4525">
        <v>669886</v>
      </c>
      <c r="AN4525">
        <v>13030840</v>
      </c>
      <c r="AO4525">
        <v>1018924</v>
      </c>
      <c r="AP4525">
        <v>650822</v>
      </c>
      <c r="AR4525">
        <v>15370472</v>
      </c>
      <c r="AT4525">
        <v>15370472</v>
      </c>
      <c r="AV4525">
        <v>537940</v>
      </c>
      <c r="AW4525">
        <v>537940</v>
      </c>
      <c r="AX4525">
        <v>28128219</v>
      </c>
      <c r="BA4525">
        <v>394452</v>
      </c>
      <c r="BC4525">
        <v>29060611</v>
      </c>
      <c r="BD4525">
        <v>44431083</v>
      </c>
      <c r="BE4525">
        <v>23951094</v>
      </c>
      <c r="BF4525">
        <v>20984511</v>
      </c>
      <c r="BK4525">
        <v>18647</v>
      </c>
      <c r="BL4525">
        <v>-22648795</v>
      </c>
      <c r="BM4525">
        <v>22305457</v>
      </c>
      <c r="BN4525">
        <v>66736540</v>
      </c>
    </row>
    <row r="4526" spans="1:66" hidden="1" x14ac:dyDescent="0.25">
      <c r="A4526" t="s">
        <v>33</v>
      </c>
      <c r="B4526" t="s">
        <v>2211</v>
      </c>
      <c r="C4526">
        <v>900491296</v>
      </c>
      <c r="D4526" t="s">
        <v>2287</v>
      </c>
      <c r="E4526" t="s">
        <v>5220</v>
      </c>
      <c r="F4526" t="s">
        <v>377</v>
      </c>
      <c r="G4526" t="s">
        <v>45</v>
      </c>
      <c r="H4526" t="s">
        <v>5221</v>
      </c>
      <c r="I4526" t="s">
        <v>38</v>
      </c>
      <c r="J4526" t="s">
        <v>38</v>
      </c>
      <c r="K4526" t="s">
        <v>39</v>
      </c>
      <c r="L4526">
        <v>1423455</v>
      </c>
      <c r="M4526">
        <v>31935270</v>
      </c>
      <c r="O4526">
        <v>1597106</v>
      </c>
      <c r="Q4526">
        <v>97767</v>
      </c>
      <c r="R4526">
        <v>8796859</v>
      </c>
      <c r="T4526">
        <v>43850457</v>
      </c>
      <c r="V4526">
        <v>43850457</v>
      </c>
      <c r="X4526">
        <v>73997</v>
      </c>
      <c r="Z4526">
        <v>616171</v>
      </c>
      <c r="AI4526">
        <v>690168</v>
      </c>
      <c r="AJ4526">
        <v>44540625</v>
      </c>
      <c r="AK4526">
        <v>9344454</v>
      </c>
      <c r="AM4526">
        <v>9344454</v>
      </c>
      <c r="AN4526">
        <v>1287862</v>
      </c>
      <c r="AP4526">
        <v>14260646</v>
      </c>
      <c r="AQ4526">
        <v>4546936</v>
      </c>
      <c r="AR4526">
        <v>29439898</v>
      </c>
      <c r="AT4526">
        <v>29439898</v>
      </c>
      <c r="AX4526">
        <v>3618166</v>
      </c>
      <c r="AY4526">
        <v>4602015</v>
      </c>
      <c r="BA4526">
        <v>4200595</v>
      </c>
      <c r="BC4526">
        <v>12420776</v>
      </c>
      <c r="BD4526">
        <v>41860674</v>
      </c>
      <c r="BE4526">
        <v>1400000</v>
      </c>
      <c r="BF4526">
        <v>7750281</v>
      </c>
      <c r="BK4526">
        <v>240000</v>
      </c>
      <c r="BL4526">
        <v>-6710330</v>
      </c>
      <c r="BM4526">
        <v>2679951</v>
      </c>
      <c r="BN4526">
        <v>44540625</v>
      </c>
    </row>
    <row r="4527" spans="1:66" hidden="1" x14ac:dyDescent="0.25">
      <c r="A4527" t="s">
        <v>33</v>
      </c>
      <c r="B4527" t="s">
        <v>2211</v>
      </c>
      <c r="C4527">
        <v>900491296</v>
      </c>
      <c r="D4527" t="s">
        <v>2287</v>
      </c>
      <c r="E4527" t="s">
        <v>5220</v>
      </c>
      <c r="F4527" t="s">
        <v>377</v>
      </c>
      <c r="G4527" t="s">
        <v>45</v>
      </c>
      <c r="H4527" t="s">
        <v>5221</v>
      </c>
      <c r="I4527" t="s">
        <v>38</v>
      </c>
      <c r="J4527" t="s">
        <v>38</v>
      </c>
      <c r="K4527" t="s">
        <v>40</v>
      </c>
      <c r="L4527">
        <v>1399923</v>
      </c>
      <c r="M4527">
        <v>24427063</v>
      </c>
      <c r="O4527">
        <v>841713</v>
      </c>
      <c r="Q4527">
        <v>84451</v>
      </c>
      <c r="R4527">
        <v>8954326</v>
      </c>
      <c r="T4527">
        <v>35707476</v>
      </c>
      <c r="V4527">
        <v>35707476</v>
      </c>
      <c r="X4527">
        <v>118653</v>
      </c>
      <c r="Z4527">
        <v>559534</v>
      </c>
      <c r="AI4527">
        <v>678187</v>
      </c>
      <c r="AJ4527">
        <v>36385663</v>
      </c>
      <c r="AK4527">
        <v>8440917</v>
      </c>
      <c r="AM4527">
        <v>8440917</v>
      </c>
      <c r="AN4527">
        <v>1778455</v>
      </c>
      <c r="AP4527">
        <v>8621203</v>
      </c>
      <c r="AQ4527">
        <v>4365551</v>
      </c>
      <c r="AR4527">
        <v>23206126</v>
      </c>
      <c r="AT4527">
        <v>23206126</v>
      </c>
      <c r="AX4527">
        <v>1627875</v>
      </c>
      <c r="AY4527">
        <v>2806888</v>
      </c>
      <c r="BA4527">
        <v>4272438</v>
      </c>
      <c r="BC4527">
        <v>8707201</v>
      </c>
      <c r="BD4527">
        <v>31913327</v>
      </c>
      <c r="BE4527">
        <v>1400000</v>
      </c>
      <c r="BF4527">
        <v>7750281</v>
      </c>
      <c r="BK4527">
        <v>240000</v>
      </c>
      <c r="BL4527">
        <v>-4917945</v>
      </c>
      <c r="BM4527">
        <v>4472336</v>
      </c>
      <c r="BN4527">
        <v>36385663</v>
      </c>
    </row>
    <row r="4528" spans="1:66" hidden="1" x14ac:dyDescent="0.25">
      <c r="A4528" t="s">
        <v>33</v>
      </c>
      <c r="B4528" t="s">
        <v>2211</v>
      </c>
      <c r="C4528">
        <v>900491651</v>
      </c>
      <c r="D4528" t="s">
        <v>2287</v>
      </c>
      <c r="E4528" t="s">
        <v>5222</v>
      </c>
      <c r="F4528" t="s">
        <v>2283</v>
      </c>
      <c r="G4528" t="s">
        <v>45</v>
      </c>
      <c r="H4528" t="s">
        <v>5223</v>
      </c>
      <c r="I4528" t="s">
        <v>38</v>
      </c>
      <c r="J4528" t="s">
        <v>38</v>
      </c>
      <c r="K4528" t="s">
        <v>39</v>
      </c>
      <c r="L4528">
        <v>9538141</v>
      </c>
      <c r="M4528">
        <v>7017563</v>
      </c>
      <c r="N4528">
        <v>0</v>
      </c>
      <c r="O4528">
        <v>29112786</v>
      </c>
      <c r="P4528">
        <v>0</v>
      </c>
      <c r="Q4528">
        <v>0</v>
      </c>
      <c r="R4528">
        <v>0</v>
      </c>
      <c r="S4528">
        <v>0</v>
      </c>
      <c r="T4528">
        <v>45668490</v>
      </c>
      <c r="U4528">
        <v>0</v>
      </c>
      <c r="V4528">
        <v>45668490</v>
      </c>
      <c r="W4528">
        <v>0</v>
      </c>
      <c r="X4528">
        <v>130917</v>
      </c>
      <c r="Y4528">
        <v>0</v>
      </c>
      <c r="Z4528">
        <v>940997</v>
      </c>
      <c r="AA4528">
        <v>0</v>
      </c>
      <c r="AB4528">
        <v>0</v>
      </c>
      <c r="AC4528">
        <v>0</v>
      </c>
      <c r="AD4528">
        <v>0</v>
      </c>
      <c r="AE4528">
        <v>0</v>
      </c>
      <c r="AF4528">
        <v>0</v>
      </c>
      <c r="AG4528">
        <v>0</v>
      </c>
      <c r="AH4528">
        <v>0</v>
      </c>
      <c r="AI4528">
        <v>1071914</v>
      </c>
      <c r="AJ4528">
        <v>46740404</v>
      </c>
      <c r="AL4528">
        <v>3160379</v>
      </c>
      <c r="AM4528">
        <v>3160379</v>
      </c>
      <c r="AN4528">
        <v>4171410</v>
      </c>
      <c r="AO4528">
        <v>2415632</v>
      </c>
      <c r="AP4528">
        <v>19861128</v>
      </c>
      <c r="AQ4528">
        <v>5810808</v>
      </c>
      <c r="AR4528">
        <v>35419357</v>
      </c>
      <c r="AS4528">
        <v>0</v>
      </c>
      <c r="AT4528">
        <v>35419357</v>
      </c>
      <c r="AU4528">
        <v>0</v>
      </c>
      <c r="AV4528">
        <v>0</v>
      </c>
      <c r="AW4528">
        <v>0</v>
      </c>
      <c r="AX4528">
        <v>0</v>
      </c>
      <c r="AY4528">
        <v>0</v>
      </c>
      <c r="AZ4528">
        <v>6007864</v>
      </c>
      <c r="BA4528">
        <v>0</v>
      </c>
      <c r="BB4528">
        <v>0</v>
      </c>
      <c r="BC4528">
        <v>6007864</v>
      </c>
      <c r="BD4528">
        <v>41427221</v>
      </c>
      <c r="BE4528">
        <v>3170000</v>
      </c>
      <c r="BF4528">
        <v>1235000</v>
      </c>
      <c r="BG4528">
        <v>0</v>
      </c>
      <c r="BH4528">
        <v>0</v>
      </c>
      <c r="BI4528">
        <v>0</v>
      </c>
      <c r="BJ4528">
        <v>0</v>
      </c>
      <c r="BK4528">
        <v>0</v>
      </c>
      <c r="BL4528">
        <v>908183</v>
      </c>
      <c r="BM4528">
        <v>5313183</v>
      </c>
      <c r="BN4528">
        <v>46740404</v>
      </c>
    </row>
    <row r="4529" spans="1:66" hidden="1" x14ac:dyDescent="0.25">
      <c r="A4529" t="s">
        <v>33</v>
      </c>
      <c r="B4529" t="s">
        <v>2211</v>
      </c>
      <c r="C4529">
        <v>900491651</v>
      </c>
      <c r="D4529" t="s">
        <v>2287</v>
      </c>
      <c r="E4529" t="s">
        <v>5222</v>
      </c>
      <c r="F4529" t="s">
        <v>2283</v>
      </c>
      <c r="G4529" t="s">
        <v>45</v>
      </c>
      <c r="H4529" t="s">
        <v>5223</v>
      </c>
      <c r="I4529" t="s">
        <v>38</v>
      </c>
      <c r="J4529" t="s">
        <v>38</v>
      </c>
      <c r="K4529" t="s">
        <v>40</v>
      </c>
      <c r="L4529">
        <v>2071508</v>
      </c>
      <c r="M4529">
        <v>11378121</v>
      </c>
      <c r="N4529">
        <v>0</v>
      </c>
      <c r="O4529">
        <v>17809519</v>
      </c>
      <c r="P4529">
        <v>0</v>
      </c>
      <c r="Q4529">
        <v>0</v>
      </c>
      <c r="R4529">
        <v>0</v>
      </c>
      <c r="S4529">
        <v>0</v>
      </c>
      <c r="T4529">
        <v>31259148</v>
      </c>
      <c r="U4529">
        <v>0</v>
      </c>
      <c r="V4529">
        <v>31259148</v>
      </c>
      <c r="W4529">
        <v>0</v>
      </c>
      <c r="X4529">
        <v>240652</v>
      </c>
      <c r="Y4529">
        <v>0</v>
      </c>
      <c r="Z4529">
        <v>803247</v>
      </c>
      <c r="AA4529">
        <v>0</v>
      </c>
      <c r="AB4529">
        <v>0</v>
      </c>
      <c r="AC4529">
        <v>0</v>
      </c>
      <c r="AD4529">
        <v>0</v>
      </c>
      <c r="AE4529">
        <v>0</v>
      </c>
      <c r="AF4529">
        <v>0</v>
      </c>
      <c r="AG4529">
        <v>0</v>
      </c>
      <c r="AH4529">
        <v>0</v>
      </c>
      <c r="AI4529">
        <v>1043899</v>
      </c>
      <c r="AJ4529">
        <v>32303047</v>
      </c>
      <c r="AL4529">
        <v>1839350</v>
      </c>
      <c r="AM4529">
        <v>1839350</v>
      </c>
      <c r="AN4529">
        <v>4592462</v>
      </c>
      <c r="AO4529">
        <v>1818145</v>
      </c>
      <c r="AP4529">
        <v>20385174</v>
      </c>
      <c r="AQ4529">
        <v>7653022</v>
      </c>
      <c r="AR4529">
        <v>36288153</v>
      </c>
      <c r="AS4529">
        <v>0</v>
      </c>
      <c r="AT4529">
        <v>36288153</v>
      </c>
      <c r="AU4529">
        <v>0</v>
      </c>
      <c r="AV4529">
        <v>0</v>
      </c>
      <c r="AW4529">
        <v>0</v>
      </c>
      <c r="AX4529">
        <v>0</v>
      </c>
      <c r="AY4529">
        <v>0</v>
      </c>
      <c r="AZ4529">
        <v>0</v>
      </c>
      <c r="BA4529">
        <v>0</v>
      </c>
      <c r="BB4529">
        <v>0</v>
      </c>
      <c r="BC4529">
        <v>0</v>
      </c>
      <c r="BD4529">
        <v>36288153</v>
      </c>
      <c r="BE4529">
        <v>3170000</v>
      </c>
      <c r="BF4529">
        <v>1235000</v>
      </c>
      <c r="BG4529">
        <v>0</v>
      </c>
      <c r="BH4529">
        <v>0</v>
      </c>
      <c r="BI4529">
        <v>0</v>
      </c>
      <c r="BJ4529">
        <v>0</v>
      </c>
      <c r="BK4529">
        <v>0</v>
      </c>
      <c r="BL4529">
        <v>-8390106</v>
      </c>
      <c r="BM4529">
        <v>-3985106</v>
      </c>
      <c r="BN4529">
        <v>32303047</v>
      </c>
    </row>
    <row r="4530" spans="1:66" hidden="1" x14ac:dyDescent="0.25">
      <c r="A4530" t="s">
        <v>33</v>
      </c>
      <c r="B4530" t="s">
        <v>2211</v>
      </c>
      <c r="C4530">
        <v>900491846</v>
      </c>
      <c r="D4530" t="s">
        <v>2287</v>
      </c>
      <c r="E4530" t="s">
        <v>5224</v>
      </c>
      <c r="F4530" t="s">
        <v>2400</v>
      </c>
      <c r="G4530" t="s">
        <v>45</v>
      </c>
      <c r="H4530" t="s">
        <v>5225</v>
      </c>
      <c r="I4530" t="s">
        <v>47</v>
      </c>
      <c r="J4530" t="s">
        <v>62</v>
      </c>
      <c r="K4530" t="s">
        <v>39</v>
      </c>
      <c r="L4530">
        <v>1662617</v>
      </c>
      <c r="M4530">
        <v>3878375</v>
      </c>
      <c r="N4530">
        <v>1210924</v>
      </c>
      <c r="O4530">
        <v>3366418</v>
      </c>
      <c r="P4530">
        <v>0</v>
      </c>
      <c r="Q4530">
        <v>144051</v>
      </c>
      <c r="R4530">
        <v>0</v>
      </c>
      <c r="S4530">
        <v>0</v>
      </c>
      <c r="T4530">
        <v>10262385</v>
      </c>
      <c r="U4530">
        <v>1587893</v>
      </c>
      <c r="V4530">
        <v>11850278</v>
      </c>
      <c r="W4530">
        <v>0</v>
      </c>
      <c r="X4530">
        <v>632298</v>
      </c>
      <c r="Y4530">
        <v>0</v>
      </c>
      <c r="Z4530">
        <v>3719260</v>
      </c>
      <c r="AA4530">
        <v>0</v>
      </c>
      <c r="AB4530">
        <v>5586860</v>
      </c>
      <c r="AC4530">
        <v>0</v>
      </c>
      <c r="AD4530">
        <v>15818</v>
      </c>
      <c r="AE4530">
        <v>0</v>
      </c>
      <c r="AF4530">
        <v>0</v>
      </c>
      <c r="AG4530">
        <v>0</v>
      </c>
      <c r="AH4530">
        <v>0</v>
      </c>
      <c r="AI4530">
        <v>9954236</v>
      </c>
      <c r="AJ4530">
        <v>21804514</v>
      </c>
      <c r="AK4530">
        <v>800592</v>
      </c>
      <c r="AL4530">
        <v>87924</v>
      </c>
      <c r="AM4530">
        <v>888516</v>
      </c>
      <c r="AN4530">
        <v>9963837</v>
      </c>
      <c r="AO4530">
        <v>0</v>
      </c>
      <c r="AP4530">
        <v>130636</v>
      </c>
      <c r="AQ4530">
        <v>545919</v>
      </c>
      <c r="AR4530">
        <v>11528908</v>
      </c>
      <c r="AS4530">
        <v>0</v>
      </c>
      <c r="AT4530">
        <v>11528908</v>
      </c>
      <c r="AU4530">
        <v>0</v>
      </c>
      <c r="AV4530">
        <v>0</v>
      </c>
      <c r="AW4530">
        <v>0</v>
      </c>
      <c r="AX4530">
        <v>6456424</v>
      </c>
      <c r="AY4530">
        <v>6008</v>
      </c>
      <c r="AZ4530">
        <v>0</v>
      </c>
      <c r="BA4530">
        <v>44407</v>
      </c>
      <c r="BB4530">
        <v>43420</v>
      </c>
      <c r="BC4530">
        <v>6550259</v>
      </c>
      <c r="BD4530">
        <v>18079167</v>
      </c>
      <c r="BE4530">
        <v>800912</v>
      </c>
      <c r="BF4530">
        <v>1727248</v>
      </c>
      <c r="BG4530">
        <v>0</v>
      </c>
      <c r="BH4530">
        <v>0</v>
      </c>
      <c r="BI4530">
        <v>0</v>
      </c>
      <c r="BJ4530">
        <v>0</v>
      </c>
      <c r="BK4530">
        <v>0</v>
      </c>
      <c r="BL4530">
        <v>1197187</v>
      </c>
      <c r="BM4530">
        <v>3725347</v>
      </c>
      <c r="BN4530">
        <v>21804514</v>
      </c>
    </row>
    <row r="4531" spans="1:66" hidden="1" x14ac:dyDescent="0.25">
      <c r="A4531" t="s">
        <v>33</v>
      </c>
      <c r="B4531" t="s">
        <v>2211</v>
      </c>
      <c r="C4531">
        <v>900491846</v>
      </c>
      <c r="D4531" t="s">
        <v>2287</v>
      </c>
      <c r="E4531" t="s">
        <v>5224</v>
      </c>
      <c r="F4531" t="s">
        <v>2400</v>
      </c>
      <c r="G4531" t="s">
        <v>45</v>
      </c>
      <c r="H4531" t="s">
        <v>5225</v>
      </c>
      <c r="I4531" t="s">
        <v>47</v>
      </c>
      <c r="J4531" t="s">
        <v>62</v>
      </c>
      <c r="K4531" t="s">
        <v>40</v>
      </c>
      <c r="L4531">
        <v>2655540</v>
      </c>
      <c r="M4531">
        <v>6462791</v>
      </c>
      <c r="N4531">
        <v>1385184</v>
      </c>
      <c r="O4531">
        <v>3447891</v>
      </c>
      <c r="P4531">
        <v>0</v>
      </c>
      <c r="Q4531">
        <v>239245</v>
      </c>
      <c r="R4531">
        <v>0</v>
      </c>
      <c r="S4531">
        <v>0</v>
      </c>
      <c r="T4531">
        <v>14190651</v>
      </c>
      <c r="U4531">
        <v>1309260</v>
      </c>
      <c r="V4531">
        <v>15499911</v>
      </c>
      <c r="W4531">
        <v>0</v>
      </c>
      <c r="X4531">
        <v>698579</v>
      </c>
      <c r="Y4531">
        <v>0</v>
      </c>
      <c r="Z4531">
        <v>3221822</v>
      </c>
      <c r="AA4531">
        <v>0</v>
      </c>
      <c r="AB4531">
        <v>2000383</v>
      </c>
      <c r="AC4531">
        <v>0</v>
      </c>
      <c r="AD4531">
        <v>15196</v>
      </c>
      <c r="AE4531">
        <v>0</v>
      </c>
      <c r="AF4531">
        <v>0</v>
      </c>
      <c r="AG4531">
        <v>0</v>
      </c>
      <c r="AH4531">
        <v>0</v>
      </c>
      <c r="AI4531">
        <v>5935980</v>
      </c>
      <c r="AJ4531">
        <v>21435891</v>
      </c>
      <c r="AK4531">
        <v>751420</v>
      </c>
      <c r="AL4531">
        <v>166373</v>
      </c>
      <c r="AM4531">
        <v>917793</v>
      </c>
      <c r="AN4531">
        <v>6383323</v>
      </c>
      <c r="AO4531">
        <v>0</v>
      </c>
      <c r="AP4531">
        <v>105727</v>
      </c>
      <c r="AQ4531">
        <v>3210700</v>
      </c>
      <c r="AR4531">
        <v>10617543</v>
      </c>
      <c r="AS4531">
        <v>0</v>
      </c>
      <c r="AT4531">
        <v>10617543</v>
      </c>
      <c r="AU4531">
        <v>0</v>
      </c>
      <c r="AV4531">
        <v>0</v>
      </c>
      <c r="AW4531">
        <v>0</v>
      </c>
      <c r="AX4531">
        <v>6979718</v>
      </c>
      <c r="AY4531">
        <v>4557</v>
      </c>
      <c r="AZ4531">
        <v>0</v>
      </c>
      <c r="BA4531">
        <v>179161</v>
      </c>
      <c r="BB4531">
        <v>43420</v>
      </c>
      <c r="BC4531">
        <v>7206856</v>
      </c>
      <c r="BD4531">
        <v>17824399</v>
      </c>
      <c r="BE4531">
        <v>800912</v>
      </c>
      <c r="BF4531">
        <v>1727248</v>
      </c>
      <c r="BG4531">
        <v>0</v>
      </c>
      <c r="BH4531">
        <v>0</v>
      </c>
      <c r="BI4531">
        <v>0</v>
      </c>
      <c r="BJ4531">
        <v>0</v>
      </c>
      <c r="BK4531">
        <v>0</v>
      </c>
      <c r="BL4531">
        <v>1083332</v>
      </c>
      <c r="BM4531">
        <v>3611492</v>
      </c>
      <c r="BN4531">
        <v>21435891</v>
      </c>
    </row>
    <row r="4532" spans="1:66" hidden="1" x14ac:dyDescent="0.25">
      <c r="A4532" t="s">
        <v>33</v>
      </c>
      <c r="B4532" t="s">
        <v>2211</v>
      </c>
      <c r="C4532">
        <v>900491889</v>
      </c>
      <c r="D4532" t="s">
        <v>2287</v>
      </c>
      <c r="E4532" t="s">
        <v>5226</v>
      </c>
      <c r="F4532" t="s">
        <v>1426</v>
      </c>
      <c r="G4532" t="s">
        <v>45</v>
      </c>
      <c r="H4532" t="s">
        <v>1832</v>
      </c>
      <c r="I4532" t="s">
        <v>71</v>
      </c>
      <c r="J4532" t="s">
        <v>72</v>
      </c>
      <c r="K4532" t="s">
        <v>39</v>
      </c>
      <c r="L4532">
        <v>39848880</v>
      </c>
      <c r="M4532">
        <v>5164428</v>
      </c>
      <c r="N4532">
        <v>43095044</v>
      </c>
      <c r="O4532">
        <v>9312088</v>
      </c>
      <c r="R4532">
        <v>2141686</v>
      </c>
      <c r="T4532">
        <v>99562126</v>
      </c>
      <c r="V4532">
        <v>99562126</v>
      </c>
      <c r="X4532">
        <v>857275</v>
      </c>
      <c r="Z4532">
        <v>419101</v>
      </c>
      <c r="AB4532">
        <v>51305</v>
      </c>
      <c r="AD4532">
        <v>5020681</v>
      </c>
      <c r="AI4532">
        <v>6348362</v>
      </c>
      <c r="AJ4532">
        <v>105910488</v>
      </c>
      <c r="AN4532">
        <v>93469918</v>
      </c>
      <c r="AO4532">
        <v>636222</v>
      </c>
      <c r="AQ4532">
        <v>3849990</v>
      </c>
      <c r="AR4532">
        <v>97956130</v>
      </c>
      <c r="AT4532">
        <v>97956130</v>
      </c>
      <c r="BD4532">
        <v>97956130</v>
      </c>
      <c r="BE4532">
        <v>10779931</v>
      </c>
      <c r="BK4532">
        <v>284481</v>
      </c>
      <c r="BL4532">
        <v>-3110054</v>
      </c>
      <c r="BM4532">
        <v>7954358</v>
      </c>
      <c r="BN4532">
        <v>105910488</v>
      </c>
    </row>
    <row r="4533" spans="1:66" hidden="1" x14ac:dyDescent="0.25">
      <c r="A4533" t="s">
        <v>33</v>
      </c>
      <c r="B4533" t="s">
        <v>2211</v>
      </c>
      <c r="C4533">
        <v>900491889</v>
      </c>
      <c r="D4533" t="s">
        <v>2287</v>
      </c>
      <c r="E4533" t="s">
        <v>5226</v>
      </c>
      <c r="F4533" t="s">
        <v>1426</v>
      </c>
      <c r="G4533" t="s">
        <v>45</v>
      </c>
      <c r="H4533" t="s">
        <v>1832</v>
      </c>
      <c r="I4533" t="s">
        <v>71</v>
      </c>
      <c r="J4533" t="s">
        <v>72</v>
      </c>
      <c r="K4533" t="s">
        <v>40</v>
      </c>
      <c r="L4533">
        <v>19108622</v>
      </c>
      <c r="M4533">
        <v>5581282</v>
      </c>
      <c r="N4533">
        <v>24113609</v>
      </c>
      <c r="O4533">
        <v>7284298</v>
      </c>
      <c r="R4533">
        <v>1118754</v>
      </c>
      <c r="T4533">
        <v>57206565</v>
      </c>
      <c r="V4533">
        <v>57206565</v>
      </c>
      <c r="X4533">
        <v>616297</v>
      </c>
      <c r="Z4533">
        <v>0</v>
      </c>
      <c r="AB4533">
        <v>81412</v>
      </c>
      <c r="AD4533">
        <v>4318864</v>
      </c>
      <c r="AI4533">
        <v>5016573</v>
      </c>
      <c r="AJ4533">
        <v>62223138</v>
      </c>
      <c r="AN4533">
        <v>48454457</v>
      </c>
      <c r="AO4533">
        <v>343532</v>
      </c>
      <c r="AQ4533">
        <v>2360737</v>
      </c>
      <c r="AR4533">
        <v>51158726</v>
      </c>
      <c r="AT4533">
        <v>51158726</v>
      </c>
      <c r="BD4533">
        <v>51158726</v>
      </c>
      <c r="BE4533">
        <v>10779931</v>
      </c>
      <c r="BK4533">
        <v>224578</v>
      </c>
      <c r="BL4533">
        <v>59903</v>
      </c>
      <c r="BM4533">
        <v>11064412</v>
      </c>
      <c r="BN4533">
        <v>62223138</v>
      </c>
    </row>
    <row r="4534" spans="1:66" hidden="1" x14ac:dyDescent="0.25">
      <c r="A4534" t="s">
        <v>33</v>
      </c>
      <c r="B4534" t="s">
        <v>2211</v>
      </c>
      <c r="C4534">
        <v>900493066</v>
      </c>
      <c r="D4534" t="s">
        <v>2287</v>
      </c>
      <c r="E4534" t="s">
        <v>5227</v>
      </c>
      <c r="F4534" t="s">
        <v>81</v>
      </c>
      <c r="G4534" t="s">
        <v>45</v>
      </c>
      <c r="H4534" t="s">
        <v>5228</v>
      </c>
      <c r="I4534" t="s">
        <v>47</v>
      </c>
      <c r="J4534" t="s">
        <v>62</v>
      </c>
      <c r="K4534" t="s">
        <v>39</v>
      </c>
      <c r="L4534">
        <v>2203082</v>
      </c>
      <c r="M4534">
        <v>5730274</v>
      </c>
      <c r="N4534">
        <v>31570475</v>
      </c>
      <c r="O4534">
        <v>1419532</v>
      </c>
      <c r="T4534">
        <v>40923363</v>
      </c>
      <c r="V4534">
        <v>40923363</v>
      </c>
      <c r="X4534">
        <v>8194868</v>
      </c>
      <c r="AD4534">
        <v>45797</v>
      </c>
      <c r="AG4534">
        <v>488215</v>
      </c>
      <c r="AI4534">
        <v>8728880</v>
      </c>
      <c r="AJ4534">
        <v>49652243</v>
      </c>
      <c r="AK4534">
        <v>313013</v>
      </c>
      <c r="AM4534">
        <v>313013</v>
      </c>
      <c r="AN4534">
        <v>4090670</v>
      </c>
      <c r="AO4534">
        <v>2922160</v>
      </c>
      <c r="AP4534">
        <v>14845092</v>
      </c>
      <c r="AR4534">
        <v>22170935</v>
      </c>
      <c r="AT4534">
        <v>22170935</v>
      </c>
      <c r="AY4534">
        <v>355334</v>
      </c>
      <c r="BA4534">
        <v>6845972</v>
      </c>
      <c r="BC4534">
        <v>7201306</v>
      </c>
      <c r="BD4534">
        <v>29372241</v>
      </c>
      <c r="BE4534">
        <v>650000</v>
      </c>
      <c r="BF4534">
        <v>2786370</v>
      </c>
      <c r="BK4534">
        <v>86844</v>
      </c>
      <c r="BL4534">
        <v>16756788</v>
      </c>
      <c r="BM4534">
        <v>20280002</v>
      </c>
      <c r="BN4534">
        <v>49652243</v>
      </c>
    </row>
    <row r="4535" spans="1:66" hidden="1" x14ac:dyDescent="0.25">
      <c r="A4535" t="s">
        <v>33</v>
      </c>
      <c r="B4535" t="s">
        <v>2211</v>
      </c>
      <c r="C4535">
        <v>900493066</v>
      </c>
      <c r="D4535" t="s">
        <v>2287</v>
      </c>
      <c r="E4535" t="s">
        <v>5227</v>
      </c>
      <c r="F4535" t="s">
        <v>81</v>
      </c>
      <c r="G4535" t="s">
        <v>45</v>
      </c>
      <c r="H4535" t="s">
        <v>5228</v>
      </c>
      <c r="I4535" t="s">
        <v>47</v>
      </c>
      <c r="J4535" t="s">
        <v>62</v>
      </c>
      <c r="K4535" t="s">
        <v>40</v>
      </c>
      <c r="L4535">
        <v>1424731</v>
      </c>
      <c r="M4535">
        <v>4742959</v>
      </c>
      <c r="N4535">
        <v>34214222</v>
      </c>
      <c r="O4535">
        <v>2231585</v>
      </c>
      <c r="T4535">
        <v>42613497</v>
      </c>
      <c r="V4535">
        <v>42613497</v>
      </c>
      <c r="X4535">
        <v>8731229</v>
      </c>
      <c r="AD4535">
        <v>31390</v>
      </c>
      <c r="AG4535">
        <v>480800</v>
      </c>
      <c r="AI4535">
        <v>9243419</v>
      </c>
      <c r="AJ4535">
        <v>51856916</v>
      </c>
      <c r="AK4535">
        <v>260953</v>
      </c>
      <c r="AM4535">
        <v>260953</v>
      </c>
      <c r="AN4535">
        <v>5368189</v>
      </c>
      <c r="AO4535">
        <v>1970913</v>
      </c>
      <c r="AP4535">
        <v>22261719</v>
      </c>
      <c r="AR4535">
        <v>29861774</v>
      </c>
      <c r="AT4535">
        <v>29861774</v>
      </c>
      <c r="AY4535">
        <v>103435</v>
      </c>
      <c r="BA4535">
        <v>6504347</v>
      </c>
      <c r="BC4535">
        <v>6607782</v>
      </c>
      <c r="BD4535">
        <v>36469556</v>
      </c>
      <c r="BE4535">
        <v>650000</v>
      </c>
      <c r="BF4535">
        <v>2786370</v>
      </c>
      <c r="BK4535">
        <v>86844</v>
      </c>
      <c r="BL4535">
        <v>11864146</v>
      </c>
      <c r="BM4535">
        <v>15387360</v>
      </c>
      <c r="BN4535">
        <v>51856916</v>
      </c>
    </row>
    <row r="4536" spans="1:66" hidden="1" x14ac:dyDescent="0.25">
      <c r="A4536" t="s">
        <v>33</v>
      </c>
      <c r="B4536" t="s">
        <v>2211</v>
      </c>
      <c r="C4536">
        <v>900493269</v>
      </c>
      <c r="D4536" t="s">
        <v>2287</v>
      </c>
      <c r="E4536" t="s">
        <v>5229</v>
      </c>
      <c r="F4536" t="s">
        <v>265</v>
      </c>
      <c r="G4536" t="s">
        <v>36</v>
      </c>
      <c r="H4536" t="s">
        <v>1833</v>
      </c>
      <c r="I4536" t="s">
        <v>57</v>
      </c>
      <c r="J4536" t="s">
        <v>83</v>
      </c>
      <c r="K4536" t="s">
        <v>39</v>
      </c>
      <c r="L4536">
        <v>80601</v>
      </c>
      <c r="M4536">
        <v>1979066</v>
      </c>
      <c r="N4536">
        <v>207095</v>
      </c>
      <c r="O4536">
        <v>395742</v>
      </c>
      <c r="P4536">
        <v>0</v>
      </c>
      <c r="Q4536">
        <v>0</v>
      </c>
      <c r="R4536">
        <v>223279</v>
      </c>
      <c r="T4536">
        <v>2885783</v>
      </c>
      <c r="V4536">
        <v>2885783</v>
      </c>
      <c r="Z4536">
        <v>9880</v>
      </c>
      <c r="AB4536">
        <v>10965</v>
      </c>
      <c r="AD4536">
        <v>156355</v>
      </c>
      <c r="AI4536">
        <v>177200</v>
      </c>
      <c r="AJ4536">
        <v>3062983</v>
      </c>
      <c r="AK4536">
        <v>1487143</v>
      </c>
      <c r="AL4536">
        <v>110000</v>
      </c>
      <c r="AM4536">
        <v>1597143</v>
      </c>
      <c r="AN4536">
        <v>436449</v>
      </c>
      <c r="AO4536">
        <v>14562</v>
      </c>
      <c r="AR4536">
        <v>2048154</v>
      </c>
      <c r="AT4536">
        <v>2048154</v>
      </c>
      <c r="AU4536">
        <v>880842</v>
      </c>
      <c r="AW4536">
        <v>880842</v>
      </c>
      <c r="BC4536">
        <v>880842</v>
      </c>
      <c r="BD4536">
        <v>2928996</v>
      </c>
      <c r="BE4536">
        <v>100000</v>
      </c>
      <c r="BL4536">
        <v>33987</v>
      </c>
      <c r="BM4536">
        <v>133987</v>
      </c>
      <c r="BN4536">
        <v>3062983</v>
      </c>
    </row>
    <row r="4537" spans="1:66" hidden="1" x14ac:dyDescent="0.25">
      <c r="A4537" t="s">
        <v>33</v>
      </c>
      <c r="B4537" t="s">
        <v>2211</v>
      </c>
      <c r="C4537">
        <v>900493269</v>
      </c>
      <c r="D4537" t="s">
        <v>2287</v>
      </c>
      <c r="E4537" t="s">
        <v>5229</v>
      </c>
      <c r="F4537" t="s">
        <v>265</v>
      </c>
      <c r="G4537" t="s">
        <v>36</v>
      </c>
      <c r="H4537" t="s">
        <v>1833</v>
      </c>
      <c r="I4537" t="s">
        <v>57</v>
      </c>
      <c r="J4537" t="s">
        <v>83</v>
      </c>
      <c r="K4537" t="s">
        <v>40</v>
      </c>
      <c r="L4537">
        <v>40853</v>
      </c>
      <c r="M4537">
        <v>962318</v>
      </c>
      <c r="N4537">
        <v>193324</v>
      </c>
      <c r="O4537">
        <v>835653</v>
      </c>
      <c r="P4537">
        <v>0</v>
      </c>
      <c r="Q4537">
        <v>0</v>
      </c>
      <c r="R4537">
        <v>230735</v>
      </c>
      <c r="T4537">
        <v>2262883</v>
      </c>
      <c r="V4537">
        <v>2262883</v>
      </c>
      <c r="Z4537">
        <v>15270</v>
      </c>
      <c r="AB4537">
        <v>16365</v>
      </c>
      <c r="AD4537">
        <v>45532</v>
      </c>
      <c r="AI4537">
        <v>77167</v>
      </c>
      <c r="AJ4537">
        <v>2340050</v>
      </c>
      <c r="AK4537">
        <v>1044909</v>
      </c>
      <c r="AL4537">
        <v>0</v>
      </c>
      <c r="AM4537">
        <v>1044909</v>
      </c>
      <c r="AN4537">
        <v>329990</v>
      </c>
      <c r="AO4537">
        <v>11636</v>
      </c>
      <c r="AR4537">
        <v>1386535</v>
      </c>
      <c r="AT4537">
        <v>1386535</v>
      </c>
      <c r="AU4537">
        <v>867546</v>
      </c>
      <c r="AW4537">
        <v>867546</v>
      </c>
      <c r="BC4537">
        <v>867546</v>
      </c>
      <c r="BD4537">
        <v>2254081</v>
      </c>
      <c r="BE4537">
        <v>100000</v>
      </c>
      <c r="BL4537">
        <v>-14031</v>
      </c>
      <c r="BM4537">
        <v>85969</v>
      </c>
      <c r="BN4537">
        <v>2340050</v>
      </c>
    </row>
    <row r="4538" spans="1:66" hidden="1" x14ac:dyDescent="0.25">
      <c r="A4538" t="s">
        <v>33</v>
      </c>
      <c r="B4538" t="s">
        <v>2211</v>
      </c>
      <c r="C4538">
        <v>900494134</v>
      </c>
      <c r="D4538" t="s">
        <v>2287</v>
      </c>
      <c r="E4538" t="s">
        <v>5230</v>
      </c>
      <c r="F4538" t="s">
        <v>704</v>
      </c>
      <c r="G4538" t="s">
        <v>45</v>
      </c>
      <c r="H4538" t="s">
        <v>5231</v>
      </c>
      <c r="I4538" t="s">
        <v>38</v>
      </c>
      <c r="J4538" t="s">
        <v>38</v>
      </c>
      <c r="K4538" t="s">
        <v>39</v>
      </c>
      <c r="L4538">
        <v>1013207</v>
      </c>
      <c r="M4538">
        <v>2040197</v>
      </c>
      <c r="O4538">
        <v>2563941</v>
      </c>
      <c r="R4538">
        <v>147586</v>
      </c>
      <c r="T4538">
        <v>5764931</v>
      </c>
      <c r="V4538">
        <v>5764931</v>
      </c>
      <c r="W4538">
        <v>10085917</v>
      </c>
      <c r="X4538">
        <v>973135</v>
      </c>
      <c r="Z4538">
        <v>4703301</v>
      </c>
      <c r="AI4538">
        <v>15762353</v>
      </c>
      <c r="AJ4538">
        <v>21527284</v>
      </c>
      <c r="AK4538">
        <v>1550569</v>
      </c>
      <c r="AM4538">
        <v>1550569</v>
      </c>
      <c r="AN4538">
        <v>6947464</v>
      </c>
      <c r="AO4538">
        <v>1440291</v>
      </c>
      <c r="AP4538">
        <v>1029141</v>
      </c>
      <c r="AQ4538">
        <v>273173</v>
      </c>
      <c r="AR4538">
        <v>11240638</v>
      </c>
      <c r="AT4538">
        <v>11240638</v>
      </c>
      <c r="AY4538">
        <v>245720</v>
      </c>
      <c r="BA4538">
        <v>3152349</v>
      </c>
      <c r="BB4538">
        <v>2257672</v>
      </c>
      <c r="BC4538">
        <v>5655741</v>
      </c>
      <c r="BD4538">
        <v>16896379</v>
      </c>
      <c r="BE4538">
        <v>3663031</v>
      </c>
      <c r="BL4538">
        <v>967874</v>
      </c>
      <c r="BM4538">
        <v>4630905</v>
      </c>
      <c r="BN4538">
        <v>21527284</v>
      </c>
    </row>
    <row r="4539" spans="1:66" hidden="1" x14ac:dyDescent="0.25">
      <c r="A4539" t="s">
        <v>33</v>
      </c>
      <c r="B4539" t="s">
        <v>2211</v>
      </c>
      <c r="C4539">
        <v>900494134</v>
      </c>
      <c r="D4539" t="s">
        <v>2287</v>
      </c>
      <c r="E4539" t="s">
        <v>5230</v>
      </c>
      <c r="F4539" t="s">
        <v>704</v>
      </c>
      <c r="G4539" t="s">
        <v>45</v>
      </c>
      <c r="H4539" t="s">
        <v>5231</v>
      </c>
      <c r="I4539" t="s">
        <v>38</v>
      </c>
      <c r="J4539" t="s">
        <v>38</v>
      </c>
      <c r="K4539" t="s">
        <v>40</v>
      </c>
      <c r="L4539">
        <v>2286751</v>
      </c>
      <c r="M4539">
        <v>1695836</v>
      </c>
      <c r="O4539">
        <v>1428835</v>
      </c>
      <c r="R4539">
        <v>193788</v>
      </c>
      <c r="T4539">
        <v>5605210</v>
      </c>
      <c r="V4539">
        <v>5605210</v>
      </c>
      <c r="W4539">
        <v>10761113</v>
      </c>
      <c r="X4539">
        <v>5200744</v>
      </c>
      <c r="Z4539">
        <v>3830</v>
      </c>
      <c r="AI4539">
        <v>15965687</v>
      </c>
      <c r="AJ4539">
        <v>21570897</v>
      </c>
      <c r="AK4539">
        <v>798309</v>
      </c>
      <c r="AM4539">
        <v>798309</v>
      </c>
      <c r="AN4539">
        <v>7215618</v>
      </c>
      <c r="AO4539">
        <v>1684332</v>
      </c>
      <c r="AP4539">
        <v>932080</v>
      </c>
      <c r="AQ4539">
        <v>207543</v>
      </c>
      <c r="AR4539">
        <v>10837882</v>
      </c>
      <c r="AT4539">
        <v>10837882</v>
      </c>
      <c r="AY4539">
        <v>284329</v>
      </c>
      <c r="BA4539">
        <v>4062042</v>
      </c>
      <c r="BB4539">
        <v>2254457</v>
      </c>
      <c r="BC4539">
        <v>6600828</v>
      </c>
      <c r="BD4539">
        <v>17438710</v>
      </c>
      <c r="BE4539">
        <v>3663031</v>
      </c>
      <c r="BL4539">
        <v>469156</v>
      </c>
      <c r="BM4539">
        <v>4132187</v>
      </c>
      <c r="BN4539">
        <v>21570897</v>
      </c>
    </row>
    <row r="4540" spans="1:66" hidden="1" x14ac:dyDescent="0.25">
      <c r="A4540" t="s">
        <v>33</v>
      </c>
      <c r="B4540" t="s">
        <v>2211</v>
      </c>
      <c r="C4540">
        <v>900495079</v>
      </c>
      <c r="D4540" t="s">
        <v>2287</v>
      </c>
      <c r="E4540" t="s">
        <v>5232</v>
      </c>
      <c r="F4540" t="s">
        <v>265</v>
      </c>
      <c r="G4540" t="s">
        <v>45</v>
      </c>
      <c r="H4540" t="s">
        <v>4296</v>
      </c>
      <c r="I4540" t="s">
        <v>57</v>
      </c>
      <c r="J4540" t="s">
        <v>83</v>
      </c>
      <c r="K4540" t="s">
        <v>39</v>
      </c>
      <c r="L4540">
        <v>309</v>
      </c>
      <c r="M4540">
        <v>4620415</v>
      </c>
      <c r="N4540">
        <v>31521</v>
      </c>
      <c r="O4540">
        <v>906621</v>
      </c>
      <c r="T4540">
        <v>5558866</v>
      </c>
      <c r="V4540">
        <v>5558866</v>
      </c>
      <c r="AD4540">
        <v>487944</v>
      </c>
      <c r="AI4540">
        <v>487944</v>
      </c>
      <c r="AJ4540">
        <v>6046810</v>
      </c>
      <c r="AK4540">
        <v>1539426</v>
      </c>
      <c r="AL4540">
        <v>1392567</v>
      </c>
      <c r="AM4540">
        <v>2931993</v>
      </c>
      <c r="AN4540">
        <v>1311341</v>
      </c>
      <c r="AO4540">
        <v>318439</v>
      </c>
      <c r="AP4540">
        <v>3591</v>
      </c>
      <c r="AQ4540">
        <v>543</v>
      </c>
      <c r="AR4540">
        <v>4565907</v>
      </c>
      <c r="AT4540">
        <v>4565907</v>
      </c>
      <c r="BD4540">
        <v>4565907</v>
      </c>
      <c r="BE4540">
        <v>810000</v>
      </c>
      <c r="BF4540">
        <v>2118000</v>
      </c>
      <c r="BK4540">
        <v>341282</v>
      </c>
      <c r="BL4540">
        <v>-1788379</v>
      </c>
      <c r="BM4540">
        <v>1480903</v>
      </c>
      <c r="BN4540">
        <v>6046810</v>
      </c>
    </row>
    <row r="4541" spans="1:66" hidden="1" x14ac:dyDescent="0.25">
      <c r="A4541" t="s">
        <v>33</v>
      </c>
      <c r="B4541" t="s">
        <v>2211</v>
      </c>
      <c r="C4541">
        <v>900495079</v>
      </c>
      <c r="D4541" t="s">
        <v>2287</v>
      </c>
      <c r="E4541" t="s">
        <v>5232</v>
      </c>
      <c r="F4541" t="s">
        <v>265</v>
      </c>
      <c r="G4541" t="s">
        <v>45</v>
      </c>
      <c r="H4541" t="s">
        <v>4296</v>
      </c>
      <c r="I4541" t="s">
        <v>57</v>
      </c>
      <c r="J4541" t="s">
        <v>83</v>
      </c>
      <c r="K4541" t="s">
        <v>40</v>
      </c>
      <c r="L4541">
        <v>56334</v>
      </c>
      <c r="M4541">
        <v>4020244</v>
      </c>
      <c r="N4541">
        <v>38009</v>
      </c>
      <c r="O4541">
        <v>823639</v>
      </c>
      <c r="T4541">
        <v>4938226</v>
      </c>
      <c r="V4541">
        <v>4938226</v>
      </c>
      <c r="AD4541">
        <v>360098</v>
      </c>
      <c r="AI4541">
        <v>360098</v>
      </c>
      <c r="AJ4541">
        <v>5298324</v>
      </c>
      <c r="AK4541">
        <v>1454743</v>
      </c>
      <c r="AL4541">
        <v>1025481</v>
      </c>
      <c r="AM4541">
        <v>2480224</v>
      </c>
      <c r="AN4541">
        <v>944008</v>
      </c>
      <c r="AO4541">
        <v>291695</v>
      </c>
      <c r="AP4541">
        <v>7239</v>
      </c>
      <c r="AQ4541">
        <v>34839</v>
      </c>
      <c r="AR4541">
        <v>3758005</v>
      </c>
      <c r="AT4541">
        <v>3758005</v>
      </c>
      <c r="BD4541">
        <v>3758005</v>
      </c>
      <c r="BE4541">
        <v>810000</v>
      </c>
      <c r="BF4541">
        <v>2118000</v>
      </c>
      <c r="BK4541">
        <v>341282</v>
      </c>
      <c r="BL4541">
        <v>-1728963</v>
      </c>
      <c r="BM4541">
        <v>1540319</v>
      </c>
      <c r="BN4541">
        <v>5298324</v>
      </c>
    </row>
    <row r="4542" spans="1:66" hidden="1" x14ac:dyDescent="0.25">
      <c r="A4542" t="s">
        <v>33</v>
      </c>
      <c r="B4542" t="s">
        <v>2211</v>
      </c>
      <c r="C4542">
        <v>900495129</v>
      </c>
      <c r="D4542" t="s">
        <v>2287</v>
      </c>
      <c r="E4542" t="s">
        <v>5233</v>
      </c>
      <c r="F4542" t="s">
        <v>853</v>
      </c>
      <c r="G4542" t="s">
        <v>111</v>
      </c>
      <c r="H4542" t="s">
        <v>890</v>
      </c>
      <c r="I4542" t="s">
        <v>38</v>
      </c>
      <c r="J4542" t="s">
        <v>38</v>
      </c>
      <c r="K4542" t="s">
        <v>39</v>
      </c>
      <c r="L4542">
        <v>37752336</v>
      </c>
      <c r="M4542">
        <v>21940290</v>
      </c>
      <c r="N4542">
        <v>503737</v>
      </c>
      <c r="O4542">
        <v>8541359</v>
      </c>
      <c r="P4542">
        <v>0</v>
      </c>
      <c r="Q4542">
        <v>148331</v>
      </c>
      <c r="R4542">
        <v>1109346</v>
      </c>
      <c r="S4542">
        <v>0</v>
      </c>
      <c r="T4542">
        <v>69995399</v>
      </c>
      <c r="U4542">
        <v>0</v>
      </c>
      <c r="V4542">
        <v>69995399</v>
      </c>
      <c r="X4542">
        <v>124293397</v>
      </c>
      <c r="Y4542">
        <v>0</v>
      </c>
      <c r="Z4542">
        <v>0</v>
      </c>
      <c r="AA4542">
        <v>0</v>
      </c>
      <c r="AB4542">
        <v>0</v>
      </c>
      <c r="AC4542">
        <v>0</v>
      </c>
      <c r="AD4542">
        <v>0</v>
      </c>
      <c r="AE4542">
        <v>0</v>
      </c>
      <c r="AF4542">
        <v>24122467</v>
      </c>
      <c r="AG4542">
        <v>5279828</v>
      </c>
      <c r="AH4542">
        <v>0</v>
      </c>
      <c r="AI4542">
        <v>153695692</v>
      </c>
      <c r="AJ4542">
        <v>223691091</v>
      </c>
      <c r="AK4542">
        <v>0</v>
      </c>
      <c r="AL4542">
        <v>132355</v>
      </c>
      <c r="AM4542">
        <v>132355</v>
      </c>
      <c r="AN4542">
        <v>73189739</v>
      </c>
      <c r="AO4542">
        <v>0</v>
      </c>
      <c r="AP4542">
        <v>33247493</v>
      </c>
      <c r="AQ4542">
        <v>0</v>
      </c>
      <c r="AR4542">
        <v>106569587</v>
      </c>
      <c r="AS4542">
        <v>0</v>
      </c>
      <c r="AT4542">
        <v>106569587</v>
      </c>
      <c r="AU4542">
        <v>0</v>
      </c>
      <c r="AV4542">
        <v>11662072</v>
      </c>
      <c r="AW4542">
        <v>11662072</v>
      </c>
      <c r="AX4542">
        <v>0</v>
      </c>
      <c r="AY4542">
        <v>0</v>
      </c>
      <c r="AZ4542">
        <v>0</v>
      </c>
      <c r="BA4542">
        <v>0</v>
      </c>
      <c r="BB4542">
        <v>0</v>
      </c>
      <c r="BC4542">
        <v>11662072</v>
      </c>
      <c r="BD4542">
        <v>118231659</v>
      </c>
      <c r="BE4542">
        <v>17690</v>
      </c>
      <c r="BF4542">
        <v>0</v>
      </c>
      <c r="BG4542">
        <v>0</v>
      </c>
      <c r="BH4542">
        <v>208701100</v>
      </c>
      <c r="BI4542">
        <v>22334</v>
      </c>
      <c r="BJ4542">
        <v>0</v>
      </c>
      <c r="BK4542">
        <v>26765527</v>
      </c>
      <c r="BL4542">
        <v>-130047219</v>
      </c>
      <c r="BM4542">
        <v>105459432</v>
      </c>
      <c r="BN4542">
        <v>223691091</v>
      </c>
    </row>
    <row r="4543" spans="1:66" hidden="1" x14ac:dyDescent="0.25">
      <c r="A4543" t="s">
        <v>33</v>
      </c>
      <c r="B4543" t="s">
        <v>2211</v>
      </c>
      <c r="C4543">
        <v>900495129</v>
      </c>
      <c r="D4543" t="s">
        <v>2287</v>
      </c>
      <c r="E4543" t="s">
        <v>5233</v>
      </c>
      <c r="F4543" t="s">
        <v>853</v>
      </c>
      <c r="G4543" t="s">
        <v>111</v>
      </c>
      <c r="H4543" t="s">
        <v>890</v>
      </c>
      <c r="I4543" t="s">
        <v>38</v>
      </c>
      <c r="J4543" t="s">
        <v>38</v>
      </c>
      <c r="K4543" t="s">
        <v>40</v>
      </c>
      <c r="L4543">
        <v>4170830</v>
      </c>
      <c r="M4543">
        <v>15898174</v>
      </c>
      <c r="N4543">
        <v>2476120</v>
      </c>
      <c r="O4543">
        <v>6609242</v>
      </c>
      <c r="P4543">
        <v>0</v>
      </c>
      <c r="Q4543">
        <v>2492436</v>
      </c>
      <c r="R4543">
        <v>456413</v>
      </c>
      <c r="S4543">
        <v>0</v>
      </c>
      <c r="T4543">
        <v>32103215</v>
      </c>
      <c r="U4543">
        <v>0</v>
      </c>
      <c r="V4543">
        <v>32103215</v>
      </c>
      <c r="W4543">
        <v>0</v>
      </c>
      <c r="X4543">
        <v>269790806</v>
      </c>
      <c r="Y4543">
        <v>0</v>
      </c>
      <c r="Z4543">
        <v>0</v>
      </c>
      <c r="AA4543">
        <v>0</v>
      </c>
      <c r="AB4543">
        <v>0</v>
      </c>
      <c r="AC4543">
        <v>0</v>
      </c>
      <c r="AD4543">
        <v>0</v>
      </c>
      <c r="AE4543">
        <v>0</v>
      </c>
      <c r="AF4543">
        <v>22076944</v>
      </c>
      <c r="AG4543">
        <v>4190266</v>
      </c>
      <c r="AH4543">
        <v>0</v>
      </c>
      <c r="AI4543">
        <v>296058016</v>
      </c>
      <c r="AJ4543">
        <v>328161231</v>
      </c>
      <c r="AK4543">
        <v>1114054</v>
      </c>
      <c r="AL4543">
        <v>0</v>
      </c>
      <c r="AM4543">
        <v>1114054</v>
      </c>
      <c r="AN4543">
        <v>51424091</v>
      </c>
      <c r="AO4543">
        <v>0</v>
      </c>
      <c r="AP4543">
        <v>61706477</v>
      </c>
      <c r="AQ4543">
        <v>0</v>
      </c>
      <c r="AR4543">
        <v>114244622</v>
      </c>
      <c r="AS4543">
        <v>0</v>
      </c>
      <c r="AT4543">
        <v>114244622</v>
      </c>
      <c r="AU4543">
        <v>0</v>
      </c>
      <c r="AV4543">
        <v>11218461</v>
      </c>
      <c r="AW4543">
        <v>11218461</v>
      </c>
      <c r="AX4543">
        <v>0</v>
      </c>
      <c r="AY4543">
        <v>17114454</v>
      </c>
      <c r="AZ4543">
        <v>0</v>
      </c>
      <c r="BA4543">
        <v>0</v>
      </c>
      <c r="BB4543">
        <v>0</v>
      </c>
      <c r="BC4543">
        <v>28332915</v>
      </c>
      <c r="BD4543">
        <v>142577537</v>
      </c>
      <c r="BE4543">
        <v>17690</v>
      </c>
      <c r="BF4543">
        <v>0</v>
      </c>
      <c r="BG4543">
        <v>0</v>
      </c>
      <c r="BH4543">
        <v>173243815</v>
      </c>
      <c r="BI4543">
        <v>0</v>
      </c>
      <c r="BJ4543">
        <v>0</v>
      </c>
      <c r="BK4543">
        <v>69531944</v>
      </c>
      <c r="BL4543">
        <v>-57209755</v>
      </c>
      <c r="BM4543">
        <v>185583694</v>
      </c>
      <c r="BN4543">
        <v>328161231</v>
      </c>
    </row>
    <row r="4544" spans="1:66" hidden="1" x14ac:dyDescent="0.25">
      <c r="A4544" t="s">
        <v>33</v>
      </c>
      <c r="B4544" t="s">
        <v>2211</v>
      </c>
      <c r="C4544">
        <v>900495729</v>
      </c>
      <c r="D4544" t="s">
        <v>2287</v>
      </c>
      <c r="E4544" t="s">
        <v>5234</v>
      </c>
      <c r="F4544" t="s">
        <v>2499</v>
      </c>
      <c r="G4544" t="s">
        <v>45</v>
      </c>
      <c r="H4544" t="s">
        <v>5235</v>
      </c>
      <c r="I4544" t="s">
        <v>94</v>
      </c>
      <c r="J4544" t="s">
        <v>135</v>
      </c>
      <c r="K4544" t="s">
        <v>39</v>
      </c>
      <c r="L4544">
        <v>2206934</v>
      </c>
      <c r="M4544">
        <v>411945</v>
      </c>
      <c r="N4544">
        <v>7891343</v>
      </c>
      <c r="O4544">
        <v>1780587</v>
      </c>
      <c r="R4544">
        <v>79112</v>
      </c>
      <c r="T4544">
        <v>12369921</v>
      </c>
      <c r="V4544">
        <v>12369921</v>
      </c>
      <c r="X4544">
        <v>34387355</v>
      </c>
      <c r="Z4544">
        <v>283620</v>
      </c>
      <c r="AD4544">
        <v>1332615</v>
      </c>
      <c r="AI4544">
        <v>36003590</v>
      </c>
      <c r="AJ4544">
        <v>48373511</v>
      </c>
      <c r="AK4544">
        <v>172655</v>
      </c>
      <c r="AM4544">
        <v>172655</v>
      </c>
      <c r="AN4544">
        <v>16529793</v>
      </c>
      <c r="AO4544">
        <v>1694925</v>
      </c>
      <c r="AP4544">
        <v>7510503</v>
      </c>
      <c r="AQ4544">
        <v>610121</v>
      </c>
      <c r="AR4544">
        <v>26517997</v>
      </c>
      <c r="AT4544">
        <v>26517997</v>
      </c>
      <c r="AV4544">
        <v>19817048</v>
      </c>
      <c r="AW4544">
        <v>19817048</v>
      </c>
      <c r="BC4544">
        <v>19817048</v>
      </c>
      <c r="BD4544">
        <v>46335045</v>
      </c>
      <c r="BE4544">
        <v>1213478</v>
      </c>
      <c r="BL4544">
        <v>824988</v>
      </c>
      <c r="BM4544">
        <v>2038466</v>
      </c>
      <c r="BN4544">
        <v>48373511</v>
      </c>
    </row>
    <row r="4545" spans="1:66" hidden="1" x14ac:dyDescent="0.25">
      <c r="A4545" t="s">
        <v>33</v>
      </c>
      <c r="B4545" t="s">
        <v>2211</v>
      </c>
      <c r="C4545">
        <v>900495729</v>
      </c>
      <c r="D4545" t="s">
        <v>2287</v>
      </c>
      <c r="E4545" t="s">
        <v>5234</v>
      </c>
      <c r="F4545" t="s">
        <v>2499</v>
      </c>
      <c r="G4545" t="s">
        <v>45</v>
      </c>
      <c r="H4545" t="s">
        <v>5235</v>
      </c>
      <c r="I4545" t="s">
        <v>94</v>
      </c>
      <c r="J4545" t="s">
        <v>135</v>
      </c>
      <c r="K4545" t="s">
        <v>40</v>
      </c>
      <c r="L4545">
        <v>808275</v>
      </c>
      <c r="M4545">
        <v>181544</v>
      </c>
      <c r="N4545">
        <v>5789605</v>
      </c>
      <c r="O4545">
        <v>1977497</v>
      </c>
      <c r="Q4545">
        <v>27893</v>
      </c>
      <c r="R4545">
        <v>116858</v>
      </c>
      <c r="T4545">
        <v>8901672</v>
      </c>
      <c r="V4545">
        <v>8901672</v>
      </c>
      <c r="X4545">
        <v>26092570</v>
      </c>
      <c r="Z4545">
        <v>314489</v>
      </c>
      <c r="AD4545">
        <v>785742</v>
      </c>
      <c r="AI4545">
        <v>27192801</v>
      </c>
      <c r="AJ4545">
        <v>36094473</v>
      </c>
      <c r="AK4545">
        <v>83294</v>
      </c>
      <c r="AM4545">
        <v>83294</v>
      </c>
      <c r="AN4545">
        <v>11962087</v>
      </c>
      <c r="AO4545">
        <v>2512954</v>
      </c>
      <c r="AP4545">
        <v>4568174</v>
      </c>
      <c r="AQ4545">
        <v>892053</v>
      </c>
      <c r="AR4545">
        <v>20018562</v>
      </c>
      <c r="AT4545">
        <v>20018562</v>
      </c>
      <c r="AV4545">
        <v>14520652</v>
      </c>
      <c r="AW4545">
        <v>14520652</v>
      </c>
      <c r="BC4545">
        <v>14520652</v>
      </c>
      <c r="BD4545">
        <v>34539214</v>
      </c>
      <c r="BE4545">
        <v>1213478</v>
      </c>
      <c r="BL4545">
        <v>341781</v>
      </c>
      <c r="BM4545">
        <v>1555259</v>
      </c>
      <c r="BN4545">
        <v>36094473</v>
      </c>
    </row>
    <row r="4546" spans="1:66" hidden="1" x14ac:dyDescent="0.25">
      <c r="A4546" t="s">
        <v>33</v>
      </c>
      <c r="B4546" t="s">
        <v>2211</v>
      </c>
      <c r="C4546">
        <v>900497730</v>
      </c>
      <c r="D4546" t="s">
        <v>2287</v>
      </c>
      <c r="E4546" t="s">
        <v>5236</v>
      </c>
      <c r="F4546" t="s">
        <v>234</v>
      </c>
      <c r="G4546" t="s">
        <v>45</v>
      </c>
      <c r="H4546" t="s">
        <v>5237</v>
      </c>
      <c r="I4546" t="s">
        <v>38</v>
      </c>
      <c r="J4546" t="s">
        <v>38</v>
      </c>
      <c r="K4546" t="s">
        <v>39</v>
      </c>
      <c r="L4546">
        <v>451072</v>
      </c>
      <c r="M4546">
        <v>5082652</v>
      </c>
      <c r="N4546">
        <v>2733087</v>
      </c>
      <c r="O4546">
        <v>458238</v>
      </c>
      <c r="Q4546">
        <v>27942</v>
      </c>
      <c r="T4546">
        <v>8752991</v>
      </c>
      <c r="V4546">
        <v>8752991</v>
      </c>
      <c r="W4546">
        <v>440060</v>
      </c>
      <c r="X4546">
        <v>9696999</v>
      </c>
      <c r="AG4546">
        <v>376731</v>
      </c>
      <c r="AI4546">
        <v>10513790</v>
      </c>
      <c r="AJ4546">
        <v>19266781</v>
      </c>
      <c r="AN4546">
        <v>5208500</v>
      </c>
      <c r="AQ4546">
        <v>2151817</v>
      </c>
      <c r="AR4546">
        <v>7360317</v>
      </c>
      <c r="AT4546">
        <v>7360317</v>
      </c>
      <c r="AV4546">
        <v>892717</v>
      </c>
      <c r="AW4546">
        <v>892717</v>
      </c>
      <c r="AY4546">
        <v>467838</v>
      </c>
      <c r="BA4546">
        <v>420820</v>
      </c>
      <c r="BC4546">
        <v>1781375</v>
      </c>
      <c r="BD4546">
        <v>9141692</v>
      </c>
      <c r="BE4546">
        <v>9468355</v>
      </c>
      <c r="BI4546">
        <v>5484873</v>
      </c>
      <c r="BK4546">
        <v>2098009</v>
      </c>
      <c r="BL4546">
        <v>-6926148</v>
      </c>
      <c r="BM4546">
        <v>10125089</v>
      </c>
      <c r="BN4546">
        <v>19266781</v>
      </c>
    </row>
    <row r="4547" spans="1:66" hidden="1" x14ac:dyDescent="0.25">
      <c r="A4547" t="s">
        <v>33</v>
      </c>
      <c r="B4547" t="s">
        <v>2211</v>
      </c>
      <c r="C4547">
        <v>900497730</v>
      </c>
      <c r="D4547" t="s">
        <v>2287</v>
      </c>
      <c r="E4547" t="s">
        <v>5236</v>
      </c>
      <c r="F4547" t="s">
        <v>234</v>
      </c>
      <c r="G4547" t="s">
        <v>45</v>
      </c>
      <c r="H4547" t="s">
        <v>5237</v>
      </c>
      <c r="I4547" t="s">
        <v>38</v>
      </c>
      <c r="J4547" t="s">
        <v>38</v>
      </c>
      <c r="K4547" t="s">
        <v>40</v>
      </c>
      <c r="L4547">
        <v>262738</v>
      </c>
      <c r="M4547">
        <v>4198199</v>
      </c>
      <c r="N4547">
        <v>3577317</v>
      </c>
      <c r="O4547">
        <v>546928</v>
      </c>
      <c r="Q4547">
        <v>26106</v>
      </c>
      <c r="T4547">
        <v>8611288</v>
      </c>
      <c r="V4547">
        <v>8611288</v>
      </c>
      <c r="W4547">
        <v>297450</v>
      </c>
      <c r="X4547">
        <v>10238467</v>
      </c>
      <c r="AG4547">
        <v>335009</v>
      </c>
      <c r="AI4547">
        <v>10870926</v>
      </c>
      <c r="AJ4547">
        <v>19482214</v>
      </c>
      <c r="AN4547">
        <v>3577585</v>
      </c>
      <c r="AQ4547">
        <v>3190432</v>
      </c>
      <c r="AR4547">
        <v>6768017</v>
      </c>
      <c r="AT4547">
        <v>6768017</v>
      </c>
      <c r="AV4547">
        <v>587902</v>
      </c>
      <c r="AW4547">
        <v>587902</v>
      </c>
      <c r="AY4547">
        <v>307486</v>
      </c>
      <c r="BA4547">
        <v>374793</v>
      </c>
      <c r="BC4547">
        <v>1270181</v>
      </c>
      <c r="BD4547">
        <v>8038198</v>
      </c>
      <c r="BE4547">
        <v>9468355</v>
      </c>
      <c r="BI4547">
        <v>5484873</v>
      </c>
      <c r="BK4547">
        <v>2098009</v>
      </c>
      <c r="BL4547">
        <v>-5607221</v>
      </c>
      <c r="BM4547">
        <v>11444016</v>
      </c>
      <c r="BN4547">
        <v>19482214</v>
      </c>
    </row>
    <row r="4548" spans="1:66" hidden="1" x14ac:dyDescent="0.25">
      <c r="A4548" t="s">
        <v>33</v>
      </c>
      <c r="B4548" t="s">
        <v>2211</v>
      </c>
      <c r="C4548">
        <v>900497857</v>
      </c>
      <c r="D4548" t="s">
        <v>2287</v>
      </c>
      <c r="E4548" t="s">
        <v>5238</v>
      </c>
      <c r="F4548" t="s">
        <v>422</v>
      </c>
      <c r="G4548" t="s">
        <v>45</v>
      </c>
      <c r="H4548" t="s">
        <v>5239</v>
      </c>
      <c r="I4548" t="s">
        <v>38</v>
      </c>
      <c r="J4548" t="s">
        <v>38</v>
      </c>
      <c r="K4548" t="s">
        <v>39</v>
      </c>
      <c r="L4548">
        <v>4751771</v>
      </c>
      <c r="M4548">
        <v>9445169</v>
      </c>
      <c r="O4548">
        <v>1156798</v>
      </c>
      <c r="T4548">
        <v>15353738</v>
      </c>
      <c r="V4548">
        <v>15353738</v>
      </c>
      <c r="X4548">
        <v>1036951</v>
      </c>
      <c r="AD4548">
        <v>301273</v>
      </c>
      <c r="AG4548">
        <v>610965</v>
      </c>
      <c r="AI4548">
        <v>1949189</v>
      </c>
      <c r="AJ4548">
        <v>17302927</v>
      </c>
      <c r="AK4548">
        <v>466515</v>
      </c>
      <c r="AM4548">
        <v>466515</v>
      </c>
      <c r="AN4548">
        <v>5420169</v>
      </c>
      <c r="AO4548">
        <v>1199358</v>
      </c>
      <c r="AP4548">
        <v>194688</v>
      </c>
      <c r="AR4548">
        <v>7280730</v>
      </c>
      <c r="AT4548">
        <v>7280730</v>
      </c>
      <c r="BB4548">
        <v>201127</v>
      </c>
      <c r="BC4548">
        <v>201127</v>
      </c>
      <c r="BD4548">
        <v>7481857</v>
      </c>
      <c r="BE4548">
        <v>2820614</v>
      </c>
      <c r="BK4548">
        <v>1050759</v>
      </c>
      <c r="BL4548">
        <v>5949697</v>
      </c>
      <c r="BM4548">
        <v>9821070</v>
      </c>
      <c r="BN4548">
        <v>17302927</v>
      </c>
    </row>
    <row r="4549" spans="1:66" hidden="1" x14ac:dyDescent="0.25">
      <c r="A4549" t="s">
        <v>33</v>
      </c>
      <c r="B4549" t="s">
        <v>2211</v>
      </c>
      <c r="C4549">
        <v>900497857</v>
      </c>
      <c r="D4549" t="s">
        <v>2287</v>
      </c>
      <c r="E4549" t="s">
        <v>5238</v>
      </c>
      <c r="F4549" t="s">
        <v>422</v>
      </c>
      <c r="G4549" t="s">
        <v>45</v>
      </c>
      <c r="H4549" t="s">
        <v>5239</v>
      </c>
      <c r="I4549" t="s">
        <v>38</v>
      </c>
      <c r="J4549" t="s">
        <v>38</v>
      </c>
      <c r="K4549" t="s">
        <v>40</v>
      </c>
      <c r="L4549">
        <v>5830850</v>
      </c>
      <c r="M4549">
        <v>8529845</v>
      </c>
      <c r="O4549">
        <v>280892</v>
      </c>
      <c r="T4549">
        <v>14641587</v>
      </c>
      <c r="V4549">
        <v>14641587</v>
      </c>
      <c r="X4549">
        <v>1526853</v>
      </c>
      <c r="AD4549">
        <v>36948</v>
      </c>
      <c r="AG4549">
        <v>803221</v>
      </c>
      <c r="AI4549">
        <v>2367022</v>
      </c>
      <c r="AJ4549">
        <v>17008609</v>
      </c>
      <c r="AK4549">
        <v>627614</v>
      </c>
      <c r="AM4549">
        <v>627614</v>
      </c>
      <c r="AN4549">
        <v>6026022</v>
      </c>
      <c r="AO4549">
        <v>1284400</v>
      </c>
      <c r="AP4549">
        <v>187515</v>
      </c>
      <c r="AR4549">
        <v>8125551</v>
      </c>
      <c r="AT4549">
        <v>8125551</v>
      </c>
      <c r="BB4549">
        <v>395814</v>
      </c>
      <c r="BC4549">
        <v>395814</v>
      </c>
      <c r="BD4549">
        <v>8521365</v>
      </c>
      <c r="BE4549">
        <v>2820614</v>
      </c>
      <c r="BK4549">
        <v>689587</v>
      </c>
      <c r="BL4549">
        <v>4977043</v>
      </c>
      <c r="BM4549">
        <v>8487244</v>
      </c>
      <c r="BN4549">
        <v>17008609</v>
      </c>
    </row>
    <row r="4550" spans="1:66" hidden="1" x14ac:dyDescent="0.25">
      <c r="A4550" t="s">
        <v>33</v>
      </c>
      <c r="B4550" t="s">
        <v>2211</v>
      </c>
      <c r="C4550">
        <v>900497906</v>
      </c>
      <c r="D4550" t="s">
        <v>2287</v>
      </c>
      <c r="E4550" t="s">
        <v>5240</v>
      </c>
      <c r="F4550" t="s">
        <v>121</v>
      </c>
      <c r="G4550" t="s">
        <v>45</v>
      </c>
      <c r="H4550" t="s">
        <v>5241</v>
      </c>
      <c r="I4550" t="s">
        <v>38</v>
      </c>
      <c r="J4550" t="s">
        <v>38</v>
      </c>
      <c r="K4550" t="s">
        <v>39</v>
      </c>
      <c r="L4550">
        <v>18933636</v>
      </c>
      <c r="M4550">
        <v>39562498</v>
      </c>
      <c r="N4550">
        <v>28597670</v>
      </c>
      <c r="O4550">
        <v>1221492</v>
      </c>
      <c r="P4550">
        <v>0</v>
      </c>
      <c r="Q4550">
        <v>0</v>
      </c>
      <c r="R4550">
        <v>3562792</v>
      </c>
      <c r="S4550">
        <v>0</v>
      </c>
      <c r="T4550">
        <v>91878088</v>
      </c>
      <c r="U4550">
        <v>0</v>
      </c>
      <c r="V4550">
        <v>91878088</v>
      </c>
      <c r="W4550">
        <v>0</v>
      </c>
      <c r="X4550">
        <v>41700371</v>
      </c>
      <c r="Y4550">
        <v>14400000</v>
      </c>
      <c r="Z4550">
        <v>32884875</v>
      </c>
      <c r="AA4550">
        <v>0</v>
      </c>
      <c r="AB4550">
        <v>2811808</v>
      </c>
      <c r="AC4550">
        <v>0</v>
      </c>
      <c r="AD4550">
        <v>9551884</v>
      </c>
      <c r="AE4550">
        <v>0</v>
      </c>
      <c r="AF4550">
        <v>0</v>
      </c>
      <c r="AG4550">
        <v>0</v>
      </c>
      <c r="AH4550">
        <v>0</v>
      </c>
      <c r="AI4550">
        <v>101348938</v>
      </c>
      <c r="AJ4550">
        <v>193227026</v>
      </c>
      <c r="AK4550">
        <v>1050250</v>
      </c>
      <c r="AL4550">
        <v>0</v>
      </c>
      <c r="AM4550">
        <v>1050250</v>
      </c>
      <c r="AN4550">
        <v>27642736</v>
      </c>
      <c r="AO4550">
        <v>0</v>
      </c>
      <c r="AP4550">
        <v>22384799</v>
      </c>
      <c r="AQ4550">
        <v>6051104</v>
      </c>
      <c r="AR4550">
        <v>57128889</v>
      </c>
      <c r="AS4550">
        <v>0</v>
      </c>
      <c r="AT4550">
        <v>57128889</v>
      </c>
      <c r="AU4550">
        <v>0</v>
      </c>
      <c r="AV4550">
        <v>0</v>
      </c>
      <c r="AW4550">
        <v>0</v>
      </c>
      <c r="AX4550">
        <v>0</v>
      </c>
      <c r="AY4550">
        <v>0</v>
      </c>
      <c r="AZ4550">
        <v>0</v>
      </c>
      <c r="BA4550">
        <v>28169043</v>
      </c>
      <c r="BB4550">
        <v>0</v>
      </c>
      <c r="BC4550">
        <v>28169043</v>
      </c>
      <c r="BD4550">
        <v>85297932</v>
      </c>
      <c r="BE4550">
        <v>7002620</v>
      </c>
      <c r="BF4550">
        <v>135270050</v>
      </c>
      <c r="BG4550">
        <v>0</v>
      </c>
      <c r="BH4550">
        <v>0</v>
      </c>
      <c r="BI4550">
        <v>0</v>
      </c>
      <c r="BJ4550">
        <v>0</v>
      </c>
      <c r="BK4550">
        <v>87572</v>
      </c>
      <c r="BL4550">
        <v>-34431148</v>
      </c>
      <c r="BM4550">
        <v>107929094</v>
      </c>
      <c r="BN4550">
        <v>193227026</v>
      </c>
    </row>
    <row r="4551" spans="1:66" hidden="1" x14ac:dyDescent="0.25">
      <c r="A4551" t="s">
        <v>33</v>
      </c>
      <c r="B4551" t="s">
        <v>2211</v>
      </c>
      <c r="C4551">
        <v>900497906</v>
      </c>
      <c r="D4551" t="s">
        <v>2287</v>
      </c>
      <c r="E4551" t="s">
        <v>5240</v>
      </c>
      <c r="F4551" t="s">
        <v>121</v>
      </c>
      <c r="G4551" t="s">
        <v>45</v>
      </c>
      <c r="H4551" t="s">
        <v>5241</v>
      </c>
      <c r="I4551" t="s">
        <v>38</v>
      </c>
      <c r="J4551" t="s">
        <v>38</v>
      </c>
      <c r="K4551" t="s">
        <v>40</v>
      </c>
      <c r="L4551">
        <v>18137247</v>
      </c>
      <c r="M4551">
        <v>38599552</v>
      </c>
      <c r="N4551">
        <v>22821145</v>
      </c>
      <c r="O4551">
        <v>1173717</v>
      </c>
      <c r="P4551">
        <v>0</v>
      </c>
      <c r="Q4551">
        <v>0</v>
      </c>
      <c r="R4551">
        <v>5194729</v>
      </c>
      <c r="S4551">
        <v>0</v>
      </c>
      <c r="T4551">
        <v>85926390</v>
      </c>
      <c r="U4551">
        <v>0</v>
      </c>
      <c r="V4551">
        <v>85926390</v>
      </c>
      <c r="W4551">
        <v>0</v>
      </c>
      <c r="X4551">
        <v>42192361</v>
      </c>
      <c r="Y4551">
        <v>14400000</v>
      </c>
      <c r="Z4551">
        <v>30004202</v>
      </c>
      <c r="AA4551">
        <v>0</v>
      </c>
      <c r="AB4551">
        <v>1442199</v>
      </c>
      <c r="AC4551">
        <v>0</v>
      </c>
      <c r="AD4551">
        <v>9673874</v>
      </c>
      <c r="AE4551">
        <v>0</v>
      </c>
      <c r="AF4551">
        <v>0</v>
      </c>
      <c r="AG4551">
        <v>0</v>
      </c>
      <c r="AH4551">
        <v>0</v>
      </c>
      <c r="AI4551">
        <v>97712636</v>
      </c>
      <c r="AJ4551">
        <v>183639026</v>
      </c>
      <c r="AK4551">
        <v>1118048</v>
      </c>
      <c r="AL4551">
        <v>239242</v>
      </c>
      <c r="AM4551">
        <v>1357290</v>
      </c>
      <c r="AN4551">
        <v>21675879</v>
      </c>
      <c r="AO4551">
        <v>0</v>
      </c>
      <c r="AP4551">
        <v>23258535</v>
      </c>
      <c r="AQ4551">
        <v>6880312</v>
      </c>
      <c r="AR4551">
        <v>53172016</v>
      </c>
      <c r="AS4551">
        <v>0</v>
      </c>
      <c r="AT4551">
        <v>53172016</v>
      </c>
      <c r="AU4551">
        <v>0</v>
      </c>
      <c r="AV4551">
        <v>0</v>
      </c>
      <c r="AW4551">
        <v>0</v>
      </c>
      <c r="AX4551">
        <v>0</v>
      </c>
      <c r="AY4551">
        <v>0</v>
      </c>
      <c r="AZ4551">
        <v>0</v>
      </c>
      <c r="BA4551">
        <v>27107199</v>
      </c>
      <c r="BB4551">
        <v>0</v>
      </c>
      <c r="BC4551">
        <v>27107199</v>
      </c>
      <c r="BD4551">
        <v>80279215</v>
      </c>
      <c r="BE4551">
        <v>7002620</v>
      </c>
      <c r="BF4551">
        <v>135270050</v>
      </c>
      <c r="BG4551">
        <v>0</v>
      </c>
      <c r="BH4551">
        <v>0</v>
      </c>
      <c r="BI4551">
        <v>0</v>
      </c>
      <c r="BJ4551">
        <v>0</v>
      </c>
      <c r="BK4551">
        <v>87572</v>
      </c>
      <c r="BL4551">
        <v>-39000431</v>
      </c>
      <c r="BM4551">
        <v>103359811</v>
      </c>
      <c r="BN4551">
        <v>183639026</v>
      </c>
    </row>
    <row r="4552" spans="1:66" hidden="1" x14ac:dyDescent="0.25">
      <c r="A4552" t="s">
        <v>33</v>
      </c>
      <c r="B4552" t="s">
        <v>2211</v>
      </c>
      <c r="C4552">
        <v>900498582</v>
      </c>
      <c r="D4552" t="s">
        <v>2287</v>
      </c>
      <c r="E4552" t="s">
        <v>5242</v>
      </c>
      <c r="F4552" t="s">
        <v>131</v>
      </c>
      <c r="G4552" t="s">
        <v>45</v>
      </c>
      <c r="H4552" t="s">
        <v>5243</v>
      </c>
      <c r="I4552" t="s">
        <v>57</v>
      </c>
      <c r="J4552" t="s">
        <v>526</v>
      </c>
      <c r="K4552" t="s">
        <v>39</v>
      </c>
      <c r="L4552">
        <v>6474421</v>
      </c>
      <c r="M4552">
        <v>6014796</v>
      </c>
      <c r="N4552">
        <v>4063462</v>
      </c>
      <c r="O4552">
        <v>2419131</v>
      </c>
      <c r="R4552">
        <v>190729</v>
      </c>
      <c r="T4552">
        <v>19162539</v>
      </c>
      <c r="V4552">
        <v>19162539</v>
      </c>
      <c r="X4552">
        <v>815057</v>
      </c>
      <c r="Z4552">
        <v>144378</v>
      </c>
      <c r="AD4552">
        <v>800818</v>
      </c>
      <c r="AG4552">
        <v>1012944</v>
      </c>
      <c r="AI4552">
        <v>2773197</v>
      </c>
      <c r="AJ4552">
        <v>21935736</v>
      </c>
      <c r="AN4552">
        <v>4567319</v>
      </c>
      <c r="AO4552">
        <v>1703982</v>
      </c>
      <c r="AP4552">
        <v>1208571</v>
      </c>
      <c r="AQ4552">
        <v>515395</v>
      </c>
      <c r="AR4552">
        <v>7995267</v>
      </c>
      <c r="AT4552">
        <v>7995267</v>
      </c>
      <c r="AY4552">
        <v>3111</v>
      </c>
      <c r="BA4552">
        <v>7163360</v>
      </c>
      <c r="BB4552">
        <v>479958</v>
      </c>
      <c r="BC4552">
        <v>7646429</v>
      </c>
      <c r="BD4552">
        <v>15641696</v>
      </c>
      <c r="BE4552">
        <v>702645</v>
      </c>
      <c r="BF4552">
        <v>5963805</v>
      </c>
      <c r="BL4552">
        <v>-372410</v>
      </c>
      <c r="BM4552">
        <v>6294040</v>
      </c>
      <c r="BN4552">
        <v>21935736</v>
      </c>
    </row>
    <row r="4553" spans="1:66" hidden="1" x14ac:dyDescent="0.25">
      <c r="A4553" t="s">
        <v>33</v>
      </c>
      <c r="B4553" t="s">
        <v>2211</v>
      </c>
      <c r="C4553">
        <v>900498582</v>
      </c>
      <c r="D4553" t="s">
        <v>2287</v>
      </c>
      <c r="E4553" t="s">
        <v>5242</v>
      </c>
      <c r="F4553" t="s">
        <v>131</v>
      </c>
      <c r="G4553" t="s">
        <v>45</v>
      </c>
      <c r="H4553" t="s">
        <v>5243</v>
      </c>
      <c r="I4553" t="s">
        <v>57</v>
      </c>
      <c r="J4553" t="s">
        <v>526</v>
      </c>
      <c r="K4553" t="s">
        <v>40</v>
      </c>
      <c r="L4553">
        <v>4932238</v>
      </c>
      <c r="M4553">
        <v>5901543</v>
      </c>
      <c r="N4553">
        <v>3936345</v>
      </c>
      <c r="O4553">
        <v>1271280</v>
      </c>
      <c r="R4553">
        <v>732255</v>
      </c>
      <c r="T4553">
        <v>16773661</v>
      </c>
      <c r="V4553">
        <v>16773661</v>
      </c>
      <c r="X4553">
        <v>879481</v>
      </c>
      <c r="AD4553">
        <v>1659746</v>
      </c>
      <c r="AG4553">
        <v>1282170</v>
      </c>
      <c r="AI4553">
        <v>3821397</v>
      </c>
      <c r="AJ4553">
        <v>20595058</v>
      </c>
      <c r="AN4553">
        <v>5507538</v>
      </c>
      <c r="AO4553">
        <v>1246027</v>
      </c>
      <c r="AP4553">
        <v>55255</v>
      </c>
      <c r="AQ4553">
        <v>404080</v>
      </c>
      <c r="AR4553">
        <v>7212900</v>
      </c>
      <c r="AT4553">
        <v>7212900</v>
      </c>
      <c r="AY4553">
        <v>109352</v>
      </c>
      <c r="BA4553">
        <v>9030157</v>
      </c>
      <c r="BB4553">
        <v>539050</v>
      </c>
      <c r="BC4553">
        <v>9678559</v>
      </c>
      <c r="BD4553">
        <v>16891459</v>
      </c>
      <c r="BE4553">
        <v>702645</v>
      </c>
      <c r="BF4553">
        <v>5963805</v>
      </c>
      <c r="BL4553">
        <v>-2962851</v>
      </c>
      <c r="BM4553">
        <v>3703599</v>
      </c>
      <c r="BN4553">
        <v>20595058</v>
      </c>
    </row>
    <row r="4554" spans="1:66" hidden="1" x14ac:dyDescent="0.25">
      <c r="A4554" t="s">
        <v>33</v>
      </c>
      <c r="B4554" t="s">
        <v>2211</v>
      </c>
      <c r="C4554">
        <v>900499068</v>
      </c>
      <c r="D4554" t="s">
        <v>2287</v>
      </c>
      <c r="E4554" t="s">
        <v>5244</v>
      </c>
      <c r="F4554" t="s">
        <v>344</v>
      </c>
      <c r="G4554" t="s">
        <v>45</v>
      </c>
      <c r="H4554" t="s">
        <v>5245</v>
      </c>
      <c r="I4554" t="s">
        <v>47</v>
      </c>
      <c r="J4554" t="s">
        <v>62</v>
      </c>
      <c r="K4554" t="s">
        <v>39</v>
      </c>
      <c r="L4554">
        <v>31417257</v>
      </c>
      <c r="M4554">
        <v>1416920</v>
      </c>
      <c r="O4554">
        <v>2899192</v>
      </c>
      <c r="Q4554">
        <v>17021329</v>
      </c>
      <c r="R4554">
        <v>290308</v>
      </c>
      <c r="T4554">
        <v>53045006</v>
      </c>
      <c r="V4554">
        <v>53045006</v>
      </c>
      <c r="X4554">
        <v>268456</v>
      </c>
      <c r="AD4554">
        <v>2699666</v>
      </c>
      <c r="AI4554">
        <v>2968122</v>
      </c>
      <c r="AJ4554">
        <v>56013128</v>
      </c>
      <c r="AK4554">
        <v>4128390</v>
      </c>
      <c r="AM4554">
        <v>4128390</v>
      </c>
      <c r="AN4554">
        <v>720395</v>
      </c>
      <c r="AO4554">
        <v>1334749</v>
      </c>
      <c r="AP4554">
        <v>76357</v>
      </c>
      <c r="AQ4554">
        <v>14746327</v>
      </c>
      <c r="AR4554">
        <v>21006218</v>
      </c>
      <c r="AT4554">
        <v>21006218</v>
      </c>
      <c r="BA4554">
        <v>123398</v>
      </c>
      <c r="BC4554">
        <v>123398</v>
      </c>
      <c r="BD4554">
        <v>21129616</v>
      </c>
      <c r="BE4554">
        <v>61193769</v>
      </c>
      <c r="BF4554">
        <v>3262996</v>
      </c>
      <c r="BL4554">
        <v>-29573253</v>
      </c>
      <c r="BM4554">
        <v>34883512</v>
      </c>
      <c r="BN4554">
        <v>56013128</v>
      </c>
    </row>
    <row r="4555" spans="1:66" hidden="1" x14ac:dyDescent="0.25">
      <c r="A4555" t="s">
        <v>33</v>
      </c>
      <c r="B4555" t="s">
        <v>2211</v>
      </c>
      <c r="C4555">
        <v>900499068</v>
      </c>
      <c r="D4555" t="s">
        <v>2287</v>
      </c>
      <c r="E4555" t="s">
        <v>5244</v>
      </c>
      <c r="F4555" t="s">
        <v>344</v>
      </c>
      <c r="G4555" t="s">
        <v>45</v>
      </c>
      <c r="H4555" t="s">
        <v>5245</v>
      </c>
      <c r="I4555" t="s">
        <v>47</v>
      </c>
      <c r="J4555" t="s">
        <v>62</v>
      </c>
      <c r="K4555" t="s">
        <v>40</v>
      </c>
      <c r="L4555">
        <v>9120389</v>
      </c>
      <c r="M4555">
        <v>800172</v>
      </c>
      <c r="O4555">
        <v>1141729</v>
      </c>
      <c r="Q4555">
        <v>4006677</v>
      </c>
      <c r="R4555">
        <v>251008</v>
      </c>
      <c r="T4555">
        <v>15319975</v>
      </c>
      <c r="V4555">
        <v>15319975</v>
      </c>
      <c r="X4555">
        <v>405554</v>
      </c>
      <c r="AD4555">
        <v>682601</v>
      </c>
      <c r="AI4555">
        <v>1088155</v>
      </c>
      <c r="AJ4555">
        <v>16408130</v>
      </c>
      <c r="AK4555">
        <v>2156017</v>
      </c>
      <c r="AM4555">
        <v>2156017</v>
      </c>
      <c r="AN4555">
        <v>1686763</v>
      </c>
      <c r="AO4555">
        <v>668199</v>
      </c>
      <c r="AP4555">
        <v>21007</v>
      </c>
      <c r="AQ4555">
        <v>7412302</v>
      </c>
      <c r="AR4555">
        <v>11944288</v>
      </c>
      <c r="AT4555">
        <v>11944288</v>
      </c>
      <c r="BA4555">
        <v>179308</v>
      </c>
      <c r="BC4555">
        <v>179308</v>
      </c>
      <c r="BD4555">
        <v>12123596</v>
      </c>
      <c r="BE4555">
        <v>20193769</v>
      </c>
      <c r="BF4555">
        <v>3262996</v>
      </c>
      <c r="BL4555">
        <v>-19172231</v>
      </c>
      <c r="BM4555">
        <v>4284534</v>
      </c>
      <c r="BN4555">
        <v>16408130</v>
      </c>
    </row>
    <row r="4556" spans="1:66" hidden="1" x14ac:dyDescent="0.25">
      <c r="A4556" t="s">
        <v>33</v>
      </c>
      <c r="B4556" t="s">
        <v>2211</v>
      </c>
      <c r="C4556">
        <v>900499362</v>
      </c>
      <c r="D4556" t="s">
        <v>2287</v>
      </c>
      <c r="E4556" t="s">
        <v>5246</v>
      </c>
      <c r="F4556" t="s">
        <v>1787</v>
      </c>
      <c r="G4556" t="s">
        <v>45</v>
      </c>
      <c r="H4556" t="s">
        <v>5247</v>
      </c>
      <c r="I4556" t="s">
        <v>94</v>
      </c>
      <c r="J4556" t="s">
        <v>151</v>
      </c>
      <c r="K4556" t="s">
        <v>39</v>
      </c>
      <c r="L4556">
        <v>27809874</v>
      </c>
      <c r="M4556">
        <v>33545140</v>
      </c>
      <c r="N4556">
        <v>111866</v>
      </c>
      <c r="O4556">
        <v>42604904</v>
      </c>
      <c r="P4556">
        <v>0</v>
      </c>
      <c r="Q4556">
        <v>3289263</v>
      </c>
      <c r="R4556">
        <v>1271593</v>
      </c>
      <c r="S4556">
        <v>0</v>
      </c>
      <c r="T4556">
        <v>108632640</v>
      </c>
      <c r="U4556">
        <v>0</v>
      </c>
      <c r="V4556">
        <v>108632640</v>
      </c>
      <c r="W4556">
        <v>0</v>
      </c>
      <c r="X4556">
        <v>9022233</v>
      </c>
      <c r="Y4556">
        <v>0</v>
      </c>
      <c r="Z4556">
        <v>9576465</v>
      </c>
      <c r="AA4556">
        <v>0</v>
      </c>
      <c r="AB4556">
        <v>22280</v>
      </c>
      <c r="AC4556">
        <v>0</v>
      </c>
      <c r="AD4556">
        <v>33532703</v>
      </c>
      <c r="AE4556">
        <v>0</v>
      </c>
      <c r="AF4556">
        <v>0</v>
      </c>
      <c r="AG4556">
        <v>0</v>
      </c>
      <c r="AH4556">
        <v>0</v>
      </c>
      <c r="AI4556">
        <v>52153681</v>
      </c>
      <c r="AJ4556">
        <v>160786321</v>
      </c>
      <c r="AK4556">
        <v>13024624</v>
      </c>
      <c r="AL4556">
        <v>10399</v>
      </c>
      <c r="AM4556">
        <v>13035023</v>
      </c>
      <c r="AN4556">
        <v>105024840</v>
      </c>
      <c r="AO4556">
        <v>283157</v>
      </c>
      <c r="AP4556">
        <v>65542</v>
      </c>
      <c r="AQ4556">
        <v>1624852</v>
      </c>
      <c r="AR4556">
        <v>120033414</v>
      </c>
      <c r="AT4556">
        <v>120033414</v>
      </c>
      <c r="AU4556">
        <v>15389754</v>
      </c>
      <c r="AV4556">
        <v>108747</v>
      </c>
      <c r="AW4556">
        <v>15498501</v>
      </c>
      <c r="AX4556">
        <v>0</v>
      </c>
      <c r="AY4556">
        <v>0</v>
      </c>
      <c r="AZ4556">
        <v>0</v>
      </c>
      <c r="BA4556">
        <v>0</v>
      </c>
      <c r="BB4556">
        <v>0</v>
      </c>
      <c r="BC4556">
        <v>15498501</v>
      </c>
      <c r="BD4556">
        <v>135531915</v>
      </c>
      <c r="BE4556">
        <v>3380677</v>
      </c>
      <c r="BF4556">
        <v>453697870</v>
      </c>
      <c r="BG4556">
        <v>0</v>
      </c>
      <c r="BH4556">
        <v>0</v>
      </c>
      <c r="BI4556">
        <v>0</v>
      </c>
      <c r="BJ4556">
        <v>0</v>
      </c>
      <c r="BK4556">
        <v>10971565</v>
      </c>
      <c r="BL4556">
        <v>-442795706</v>
      </c>
      <c r="BM4556">
        <v>25254406</v>
      </c>
      <c r="BN4556">
        <v>160786321</v>
      </c>
    </row>
    <row r="4557" spans="1:66" hidden="1" x14ac:dyDescent="0.25">
      <c r="A4557" t="s">
        <v>33</v>
      </c>
      <c r="B4557" t="s">
        <v>2211</v>
      </c>
      <c r="C4557">
        <v>900499362</v>
      </c>
      <c r="D4557" t="s">
        <v>2287</v>
      </c>
      <c r="E4557" t="s">
        <v>5246</v>
      </c>
      <c r="F4557" t="s">
        <v>1787</v>
      </c>
      <c r="G4557" t="s">
        <v>45</v>
      </c>
      <c r="H4557" t="s">
        <v>5247</v>
      </c>
      <c r="I4557" t="s">
        <v>94</v>
      </c>
      <c r="J4557" t="s">
        <v>151</v>
      </c>
      <c r="K4557" t="s">
        <v>40</v>
      </c>
      <c r="L4557">
        <v>30848933</v>
      </c>
      <c r="M4557">
        <v>19928196</v>
      </c>
      <c r="N4557">
        <v>247269</v>
      </c>
      <c r="O4557">
        <v>27020937</v>
      </c>
      <c r="P4557">
        <v>0</v>
      </c>
      <c r="Q4557">
        <v>2512378</v>
      </c>
      <c r="R4557">
        <v>596079</v>
      </c>
      <c r="S4557">
        <v>0</v>
      </c>
      <c r="T4557">
        <v>81153792</v>
      </c>
      <c r="U4557">
        <v>0</v>
      </c>
      <c r="V4557">
        <v>81153792</v>
      </c>
      <c r="W4557">
        <v>0</v>
      </c>
      <c r="X4557">
        <v>14095038</v>
      </c>
      <c r="Y4557">
        <v>0</v>
      </c>
      <c r="Z4557">
        <v>9747772</v>
      </c>
      <c r="AA4557">
        <v>0</v>
      </c>
      <c r="AB4557">
        <v>71814</v>
      </c>
      <c r="AC4557">
        <v>0</v>
      </c>
      <c r="AD4557">
        <v>50644261</v>
      </c>
      <c r="AE4557">
        <v>0</v>
      </c>
      <c r="AF4557">
        <v>0</v>
      </c>
      <c r="AG4557">
        <v>0</v>
      </c>
      <c r="AH4557">
        <v>0</v>
      </c>
      <c r="AI4557">
        <v>74558885</v>
      </c>
      <c r="AJ4557">
        <v>155712677</v>
      </c>
      <c r="AK4557">
        <v>10397318</v>
      </c>
      <c r="AL4557">
        <v>460069</v>
      </c>
      <c r="AM4557">
        <v>10857387</v>
      </c>
      <c r="AN4557">
        <v>82830089</v>
      </c>
      <c r="AO4557">
        <v>124229</v>
      </c>
      <c r="AP4557">
        <v>18949</v>
      </c>
      <c r="AQ4557">
        <v>3684100</v>
      </c>
      <c r="AR4557">
        <v>97514754</v>
      </c>
      <c r="AT4557">
        <v>97514754</v>
      </c>
      <c r="AU4557">
        <v>16041990</v>
      </c>
      <c r="AV4557">
        <v>1733599</v>
      </c>
      <c r="AW4557">
        <v>17775589</v>
      </c>
      <c r="AX4557">
        <v>0</v>
      </c>
      <c r="AY4557">
        <v>0</v>
      </c>
      <c r="AZ4557">
        <v>0</v>
      </c>
      <c r="BA4557">
        <v>0</v>
      </c>
      <c r="BB4557">
        <v>0</v>
      </c>
      <c r="BC4557">
        <v>17775589</v>
      </c>
      <c r="BD4557">
        <v>115290343</v>
      </c>
      <c r="BE4557">
        <v>3350677</v>
      </c>
      <c r="BF4557">
        <v>302635884</v>
      </c>
      <c r="BG4557">
        <v>0</v>
      </c>
      <c r="BH4557">
        <v>0</v>
      </c>
      <c r="BI4557">
        <v>0</v>
      </c>
      <c r="BJ4557">
        <v>0</v>
      </c>
      <c r="BK4557">
        <v>10971565</v>
      </c>
      <c r="BL4557">
        <v>-276535792</v>
      </c>
      <c r="BM4557">
        <v>40422334</v>
      </c>
      <c r="BN4557">
        <v>155712677</v>
      </c>
    </row>
    <row r="4558" spans="1:66" hidden="1" x14ac:dyDescent="0.25">
      <c r="A4558" t="s">
        <v>33</v>
      </c>
      <c r="B4558" t="s">
        <v>2211</v>
      </c>
      <c r="C4558">
        <v>900500472</v>
      </c>
      <c r="D4558" t="s">
        <v>2287</v>
      </c>
      <c r="E4558" t="s">
        <v>1834</v>
      </c>
      <c r="F4558" t="s">
        <v>197</v>
      </c>
      <c r="G4558" t="s">
        <v>45</v>
      </c>
      <c r="H4558" t="s">
        <v>5248</v>
      </c>
      <c r="I4558" t="s">
        <v>38</v>
      </c>
      <c r="J4558" t="s">
        <v>38</v>
      </c>
      <c r="K4558" t="s">
        <v>39</v>
      </c>
      <c r="L4558">
        <v>1851684</v>
      </c>
      <c r="M4558">
        <v>21385343</v>
      </c>
      <c r="N4558">
        <v>59817469</v>
      </c>
      <c r="O4558">
        <v>129354</v>
      </c>
      <c r="T4558">
        <v>83183850</v>
      </c>
      <c r="V4558">
        <v>83183850</v>
      </c>
      <c r="AJ4558">
        <v>83183850</v>
      </c>
      <c r="AN4558">
        <v>19795113</v>
      </c>
      <c r="AP4558">
        <v>27145689</v>
      </c>
      <c r="AQ4558">
        <v>21169243</v>
      </c>
      <c r="AR4558">
        <v>68110045</v>
      </c>
      <c r="AT4558">
        <v>68110045</v>
      </c>
      <c r="AX4558">
        <v>11320890</v>
      </c>
      <c r="BA4558">
        <v>2540560</v>
      </c>
      <c r="BC4558">
        <v>13861450</v>
      </c>
      <c r="BD4558">
        <v>81971495</v>
      </c>
      <c r="BE4558">
        <v>50000</v>
      </c>
      <c r="BK4558">
        <v>833966</v>
      </c>
      <c r="BL4558">
        <v>328389</v>
      </c>
      <c r="BM4558">
        <v>1212355</v>
      </c>
      <c r="BN4558">
        <v>83183850</v>
      </c>
    </row>
    <row r="4559" spans="1:66" hidden="1" x14ac:dyDescent="0.25">
      <c r="A4559" t="s">
        <v>33</v>
      </c>
      <c r="B4559" t="s">
        <v>2211</v>
      </c>
      <c r="C4559">
        <v>900500472</v>
      </c>
      <c r="D4559" t="s">
        <v>2287</v>
      </c>
      <c r="E4559" t="s">
        <v>1834</v>
      </c>
      <c r="F4559" t="s">
        <v>197</v>
      </c>
      <c r="G4559" t="s">
        <v>45</v>
      </c>
      <c r="H4559" t="s">
        <v>5248</v>
      </c>
      <c r="I4559" t="s">
        <v>38</v>
      </c>
      <c r="J4559" t="s">
        <v>38</v>
      </c>
      <c r="K4559" t="s">
        <v>40</v>
      </c>
      <c r="L4559">
        <v>1303135</v>
      </c>
      <c r="M4559">
        <v>14727252</v>
      </c>
      <c r="N4559">
        <v>45069460</v>
      </c>
      <c r="O4559">
        <v>291076</v>
      </c>
      <c r="T4559">
        <v>61390923</v>
      </c>
      <c r="V4559">
        <v>61390923</v>
      </c>
      <c r="AJ4559">
        <v>61390923</v>
      </c>
      <c r="AN4559">
        <v>12211311</v>
      </c>
      <c r="AP4559">
        <v>19124267</v>
      </c>
      <c r="AQ4559">
        <v>15515282</v>
      </c>
      <c r="AR4559">
        <v>46850860</v>
      </c>
      <c r="AT4559">
        <v>46850860</v>
      </c>
      <c r="AX4559">
        <v>10226741</v>
      </c>
      <c r="BA4559">
        <v>3429356</v>
      </c>
      <c r="BC4559">
        <v>13656097</v>
      </c>
      <c r="BD4559">
        <v>60506957</v>
      </c>
      <c r="BE4559">
        <v>50000</v>
      </c>
      <c r="BK4559">
        <v>581860</v>
      </c>
      <c r="BL4559">
        <v>252106</v>
      </c>
      <c r="BM4559">
        <v>883966</v>
      </c>
      <c r="BN4559">
        <v>61390923</v>
      </c>
    </row>
    <row r="4560" spans="1:66" hidden="1" x14ac:dyDescent="0.25">
      <c r="A4560" t="s">
        <v>33</v>
      </c>
      <c r="B4560" t="s">
        <v>2211</v>
      </c>
      <c r="C4560">
        <v>900500500</v>
      </c>
      <c r="D4560" t="s">
        <v>2287</v>
      </c>
      <c r="E4560" t="s">
        <v>5249</v>
      </c>
      <c r="F4560" t="s">
        <v>89</v>
      </c>
      <c r="G4560" t="s">
        <v>45</v>
      </c>
      <c r="H4560" t="s">
        <v>5250</v>
      </c>
      <c r="I4560" t="s">
        <v>38</v>
      </c>
      <c r="J4560" t="s">
        <v>38</v>
      </c>
      <c r="K4560" t="s">
        <v>39</v>
      </c>
      <c r="L4560">
        <v>4350</v>
      </c>
      <c r="M4560">
        <v>4477014</v>
      </c>
      <c r="N4560">
        <v>306615</v>
      </c>
      <c r="O4560">
        <v>684794</v>
      </c>
      <c r="T4560">
        <v>5472773</v>
      </c>
      <c r="V4560">
        <v>5472773</v>
      </c>
      <c r="X4560">
        <v>4702945</v>
      </c>
      <c r="AB4560">
        <v>7256889</v>
      </c>
      <c r="AD4560">
        <v>98138</v>
      </c>
      <c r="AG4560">
        <v>7911</v>
      </c>
      <c r="AI4560">
        <v>12065883</v>
      </c>
      <c r="AJ4560">
        <v>17538656</v>
      </c>
      <c r="AK4560">
        <v>458345</v>
      </c>
      <c r="AL4560">
        <v>193585</v>
      </c>
      <c r="AM4560">
        <v>651930</v>
      </c>
      <c r="AN4560">
        <v>1804281</v>
      </c>
      <c r="AO4560">
        <v>183733</v>
      </c>
      <c r="AP4560">
        <v>1893800</v>
      </c>
      <c r="AQ4560">
        <v>428</v>
      </c>
      <c r="AR4560">
        <v>4534172</v>
      </c>
      <c r="AT4560">
        <v>4534172</v>
      </c>
      <c r="AX4560">
        <v>3071675</v>
      </c>
      <c r="AY4560">
        <v>37574</v>
      </c>
      <c r="BA4560">
        <v>4931500</v>
      </c>
      <c r="BC4560">
        <v>8040749</v>
      </c>
      <c r="BD4560">
        <v>12574921</v>
      </c>
      <c r="BE4560">
        <v>500000</v>
      </c>
      <c r="BI4560">
        <v>733552</v>
      </c>
      <c r="BK4560">
        <v>3536997</v>
      </c>
      <c r="BL4560">
        <v>193186</v>
      </c>
      <c r="BM4560">
        <v>4963735</v>
      </c>
      <c r="BN4560">
        <v>17538656</v>
      </c>
    </row>
    <row r="4561" spans="1:66" hidden="1" x14ac:dyDescent="0.25">
      <c r="A4561" t="s">
        <v>33</v>
      </c>
      <c r="B4561" t="s">
        <v>2211</v>
      </c>
      <c r="C4561">
        <v>900500500</v>
      </c>
      <c r="D4561" t="s">
        <v>2287</v>
      </c>
      <c r="E4561" t="s">
        <v>5249</v>
      </c>
      <c r="F4561" t="s">
        <v>89</v>
      </c>
      <c r="G4561" t="s">
        <v>45</v>
      </c>
      <c r="H4561" t="s">
        <v>5250</v>
      </c>
      <c r="I4561" t="s">
        <v>38</v>
      </c>
      <c r="J4561" t="s">
        <v>38</v>
      </c>
      <c r="K4561" t="s">
        <v>40</v>
      </c>
      <c r="L4561">
        <v>61019</v>
      </c>
      <c r="M4561">
        <v>8185355</v>
      </c>
      <c r="N4561">
        <v>619757</v>
      </c>
      <c r="T4561">
        <v>8866131</v>
      </c>
      <c r="V4561">
        <v>8866131</v>
      </c>
      <c r="X4561">
        <v>7436750</v>
      </c>
      <c r="AB4561">
        <v>1018217</v>
      </c>
      <c r="AF4561">
        <v>1565</v>
      </c>
      <c r="AI4561">
        <v>8456532</v>
      </c>
      <c r="AJ4561">
        <v>17322663</v>
      </c>
      <c r="AK4561">
        <v>362728</v>
      </c>
      <c r="AL4561">
        <v>350795</v>
      </c>
      <c r="AM4561">
        <v>713523</v>
      </c>
      <c r="AN4561">
        <v>7699950</v>
      </c>
      <c r="AO4561">
        <v>780008</v>
      </c>
      <c r="AP4561">
        <v>182528</v>
      </c>
      <c r="AQ4561">
        <v>77442</v>
      </c>
      <c r="AR4561">
        <v>9453451</v>
      </c>
      <c r="AT4561">
        <v>9453451</v>
      </c>
      <c r="AX4561">
        <v>2989466</v>
      </c>
      <c r="AY4561">
        <v>60328</v>
      </c>
      <c r="BA4561">
        <v>48869</v>
      </c>
      <c r="BC4561">
        <v>3098663</v>
      </c>
      <c r="BD4561">
        <v>12552114</v>
      </c>
      <c r="BE4561">
        <v>500000</v>
      </c>
      <c r="BI4561">
        <v>733552</v>
      </c>
      <c r="BK4561">
        <v>3239290</v>
      </c>
      <c r="BL4561">
        <v>297707</v>
      </c>
      <c r="BM4561">
        <v>4770549</v>
      </c>
      <c r="BN4561">
        <v>17322663</v>
      </c>
    </row>
    <row r="4562" spans="1:66" hidden="1" x14ac:dyDescent="0.25">
      <c r="A4562" t="s">
        <v>33</v>
      </c>
      <c r="B4562" t="s">
        <v>2211</v>
      </c>
      <c r="C4562">
        <v>900501552</v>
      </c>
      <c r="D4562" t="s">
        <v>2287</v>
      </c>
      <c r="E4562" t="s">
        <v>1835</v>
      </c>
      <c r="F4562" t="s">
        <v>234</v>
      </c>
      <c r="G4562" t="s">
        <v>45</v>
      </c>
      <c r="H4562" t="s">
        <v>1836</v>
      </c>
      <c r="I4562" t="s">
        <v>38</v>
      </c>
      <c r="J4562" t="s">
        <v>38</v>
      </c>
      <c r="K4562" t="s">
        <v>39</v>
      </c>
      <c r="L4562">
        <v>4874477</v>
      </c>
      <c r="M4562">
        <v>8170324</v>
      </c>
      <c r="N4562">
        <v>6200063</v>
      </c>
      <c r="O4562">
        <v>2702848</v>
      </c>
      <c r="Q4562">
        <v>26692</v>
      </c>
      <c r="R4562">
        <v>2007234</v>
      </c>
      <c r="T4562">
        <v>23981638</v>
      </c>
      <c r="V4562">
        <v>23981638</v>
      </c>
      <c r="X4562">
        <v>23643928</v>
      </c>
      <c r="AB4562">
        <v>2245784</v>
      </c>
      <c r="AD4562">
        <v>9509713</v>
      </c>
      <c r="AI4562">
        <v>35399425</v>
      </c>
      <c r="AJ4562">
        <v>59381063</v>
      </c>
      <c r="AK4562">
        <v>981597</v>
      </c>
      <c r="AM4562">
        <v>981597</v>
      </c>
      <c r="AN4562">
        <v>3633781</v>
      </c>
      <c r="AO4562">
        <v>2108406</v>
      </c>
      <c r="AQ4562">
        <v>7951553</v>
      </c>
      <c r="AR4562">
        <v>14675337</v>
      </c>
      <c r="AT4562">
        <v>14675337</v>
      </c>
      <c r="AV4562">
        <v>4773855</v>
      </c>
      <c r="AW4562">
        <v>4773855</v>
      </c>
      <c r="AY4562">
        <v>2945599</v>
      </c>
      <c r="AZ4562">
        <v>671655</v>
      </c>
      <c r="BA4562">
        <v>9011206</v>
      </c>
      <c r="BB4562">
        <v>5333333</v>
      </c>
      <c r="BC4562">
        <v>22735648</v>
      </c>
      <c r="BD4562">
        <v>37410985</v>
      </c>
      <c r="BE4562">
        <v>5415883</v>
      </c>
      <c r="BF4562">
        <v>6223820</v>
      </c>
      <c r="BJ4562">
        <v>3024522</v>
      </c>
      <c r="BL4562">
        <v>7305853</v>
      </c>
      <c r="BM4562">
        <v>21970078</v>
      </c>
      <c r="BN4562">
        <v>59381063</v>
      </c>
    </row>
    <row r="4563" spans="1:66" hidden="1" x14ac:dyDescent="0.25">
      <c r="A4563" t="s">
        <v>33</v>
      </c>
      <c r="B4563" t="s">
        <v>2211</v>
      </c>
      <c r="C4563">
        <v>900501552</v>
      </c>
      <c r="D4563" t="s">
        <v>2287</v>
      </c>
      <c r="E4563" t="s">
        <v>1835</v>
      </c>
      <c r="F4563" t="s">
        <v>234</v>
      </c>
      <c r="G4563" t="s">
        <v>45</v>
      </c>
      <c r="H4563" t="s">
        <v>1836</v>
      </c>
      <c r="I4563" t="s">
        <v>38</v>
      </c>
      <c r="J4563" t="s">
        <v>38</v>
      </c>
      <c r="K4563" t="s">
        <v>40</v>
      </c>
      <c r="L4563">
        <v>2333892</v>
      </c>
      <c r="M4563">
        <v>4285257</v>
      </c>
      <c r="N4563">
        <v>5653089</v>
      </c>
      <c r="O4563">
        <v>1871538</v>
      </c>
      <c r="R4563">
        <v>515408</v>
      </c>
      <c r="T4563">
        <v>14659184</v>
      </c>
      <c r="V4563">
        <v>14659184</v>
      </c>
      <c r="X4563">
        <v>21993543</v>
      </c>
      <c r="AB4563">
        <v>3454597</v>
      </c>
      <c r="AD4563">
        <v>4777099</v>
      </c>
      <c r="AI4563">
        <v>30225239</v>
      </c>
      <c r="AJ4563">
        <v>44884423</v>
      </c>
      <c r="AK4563">
        <v>835891</v>
      </c>
      <c r="AM4563">
        <v>835891</v>
      </c>
      <c r="AN4563">
        <v>5296137</v>
      </c>
      <c r="AO4563">
        <v>2187121</v>
      </c>
      <c r="AP4563">
        <v>2695</v>
      </c>
      <c r="AQ4563">
        <v>3864253</v>
      </c>
      <c r="AR4563">
        <v>12186097</v>
      </c>
      <c r="AT4563">
        <v>12186097</v>
      </c>
      <c r="AY4563">
        <v>1842307</v>
      </c>
      <c r="AZ4563">
        <v>362416</v>
      </c>
      <c r="BA4563">
        <v>14807713</v>
      </c>
      <c r="BB4563">
        <v>2754534</v>
      </c>
      <c r="BC4563">
        <v>19766970</v>
      </c>
      <c r="BD4563">
        <v>31953067</v>
      </c>
      <c r="BE4563">
        <v>5415883</v>
      </c>
      <c r="BF4563">
        <v>6223820</v>
      </c>
      <c r="BJ4563">
        <v>1881705</v>
      </c>
      <c r="BL4563">
        <v>-590052</v>
      </c>
      <c r="BM4563">
        <v>12931356</v>
      </c>
      <c r="BN4563">
        <v>44884423</v>
      </c>
    </row>
    <row r="4564" spans="1:66" hidden="1" x14ac:dyDescent="0.25">
      <c r="A4564" t="s">
        <v>33</v>
      </c>
      <c r="B4564" t="s">
        <v>2211</v>
      </c>
      <c r="C4564">
        <v>900504184</v>
      </c>
      <c r="D4564" t="s">
        <v>2287</v>
      </c>
      <c r="E4564" t="s">
        <v>1837</v>
      </c>
      <c r="F4564" t="s">
        <v>293</v>
      </c>
      <c r="G4564" t="s">
        <v>45</v>
      </c>
      <c r="H4564" t="s">
        <v>5251</v>
      </c>
      <c r="I4564" t="s">
        <v>94</v>
      </c>
      <c r="J4564" t="s">
        <v>158</v>
      </c>
      <c r="K4564" t="s">
        <v>39</v>
      </c>
      <c r="L4564">
        <v>392790</v>
      </c>
      <c r="M4564">
        <v>10844902</v>
      </c>
      <c r="N4564">
        <v>14163260</v>
      </c>
      <c r="O4564">
        <v>5033712</v>
      </c>
      <c r="Q4564">
        <v>268338</v>
      </c>
      <c r="R4564">
        <v>15848</v>
      </c>
      <c r="T4564">
        <v>30718850</v>
      </c>
      <c r="V4564">
        <v>30718850</v>
      </c>
      <c r="X4564">
        <v>584940</v>
      </c>
      <c r="AD4564">
        <v>110448</v>
      </c>
      <c r="AI4564">
        <v>695388</v>
      </c>
      <c r="AJ4564">
        <v>31414238</v>
      </c>
      <c r="AK4564">
        <v>320074</v>
      </c>
      <c r="AM4564">
        <v>320074</v>
      </c>
      <c r="AN4564">
        <v>14534619</v>
      </c>
      <c r="AO4564">
        <v>1540445</v>
      </c>
      <c r="AP4564">
        <v>14559</v>
      </c>
      <c r="AR4564">
        <v>16409697</v>
      </c>
      <c r="AT4564">
        <v>16409697</v>
      </c>
      <c r="AY4564">
        <v>13347</v>
      </c>
      <c r="BC4564">
        <v>13347</v>
      </c>
      <c r="BD4564">
        <v>16423044</v>
      </c>
      <c r="BE4564">
        <v>3288269</v>
      </c>
      <c r="BF4564">
        <v>13404017</v>
      </c>
      <c r="BK4564">
        <v>106899</v>
      </c>
      <c r="BL4564">
        <v>-1807991</v>
      </c>
      <c r="BM4564">
        <v>14991194</v>
      </c>
      <c r="BN4564">
        <v>31414238</v>
      </c>
    </row>
    <row r="4565" spans="1:66" hidden="1" x14ac:dyDescent="0.25">
      <c r="A4565" t="s">
        <v>33</v>
      </c>
      <c r="B4565" t="s">
        <v>2211</v>
      </c>
      <c r="C4565">
        <v>900504184</v>
      </c>
      <c r="D4565" t="s">
        <v>2287</v>
      </c>
      <c r="E4565" t="s">
        <v>1837</v>
      </c>
      <c r="F4565" t="s">
        <v>293</v>
      </c>
      <c r="G4565" t="s">
        <v>45</v>
      </c>
      <c r="H4565" t="s">
        <v>5251</v>
      </c>
      <c r="I4565" t="s">
        <v>94</v>
      </c>
      <c r="J4565" t="s">
        <v>158</v>
      </c>
      <c r="K4565" t="s">
        <v>40</v>
      </c>
      <c r="L4565">
        <v>542790</v>
      </c>
      <c r="M4565">
        <v>10370636</v>
      </c>
      <c r="N4565">
        <v>16228214</v>
      </c>
      <c r="O4565">
        <v>4673161</v>
      </c>
      <c r="Q4565">
        <v>262073</v>
      </c>
      <c r="R4565">
        <v>37895</v>
      </c>
      <c r="T4565">
        <v>32114769</v>
      </c>
      <c r="V4565">
        <v>32114769</v>
      </c>
      <c r="X4565">
        <v>442914</v>
      </c>
      <c r="AD4565">
        <v>390586</v>
      </c>
      <c r="AI4565">
        <v>833500</v>
      </c>
      <c r="AJ4565">
        <v>32948269</v>
      </c>
      <c r="AK4565">
        <v>271468</v>
      </c>
      <c r="AM4565">
        <v>271468</v>
      </c>
      <c r="AN4565">
        <v>21777484</v>
      </c>
      <c r="AO4565">
        <v>320694</v>
      </c>
      <c r="AP4565">
        <v>62090</v>
      </c>
      <c r="AR4565">
        <v>22431736</v>
      </c>
      <c r="AT4565">
        <v>22431736</v>
      </c>
      <c r="AY4565">
        <v>160697</v>
      </c>
      <c r="BC4565">
        <v>160697</v>
      </c>
      <c r="BD4565">
        <v>22592433</v>
      </c>
      <c r="BE4565">
        <v>3288269</v>
      </c>
      <c r="BF4565">
        <v>13404017</v>
      </c>
      <c r="BK4565">
        <v>106899</v>
      </c>
      <c r="BL4565">
        <v>-6443349</v>
      </c>
      <c r="BM4565">
        <v>10355836</v>
      </c>
      <c r="BN4565">
        <v>32948269</v>
      </c>
    </row>
    <row r="4566" spans="1:66" hidden="1" x14ac:dyDescent="0.25">
      <c r="A4566" t="s">
        <v>33</v>
      </c>
      <c r="B4566" t="s">
        <v>2211</v>
      </c>
      <c r="C4566">
        <v>900505906</v>
      </c>
      <c r="D4566" t="s">
        <v>2287</v>
      </c>
      <c r="E4566" t="s">
        <v>5252</v>
      </c>
      <c r="F4566" t="s">
        <v>63</v>
      </c>
      <c r="G4566" t="s">
        <v>45</v>
      </c>
      <c r="H4566" t="s">
        <v>5253</v>
      </c>
      <c r="I4566" t="s">
        <v>57</v>
      </c>
      <c r="J4566" t="s">
        <v>83</v>
      </c>
      <c r="K4566" t="s">
        <v>39</v>
      </c>
      <c r="L4566">
        <v>1914716</v>
      </c>
      <c r="M4566">
        <v>7832782</v>
      </c>
      <c r="N4566">
        <v>24766088</v>
      </c>
      <c r="O4566">
        <v>2500576</v>
      </c>
      <c r="T4566">
        <v>37014162</v>
      </c>
      <c r="V4566">
        <v>37014162</v>
      </c>
      <c r="X4566">
        <v>11716414</v>
      </c>
      <c r="Z4566">
        <v>719050</v>
      </c>
      <c r="AB4566">
        <v>942576</v>
      </c>
      <c r="AD4566">
        <v>1398079</v>
      </c>
      <c r="AF4566">
        <v>3132049</v>
      </c>
      <c r="AI4566">
        <v>17908168</v>
      </c>
      <c r="AJ4566">
        <v>54922330</v>
      </c>
      <c r="AK4566">
        <v>226489</v>
      </c>
      <c r="AM4566">
        <v>226489</v>
      </c>
      <c r="AN4566">
        <v>30498538</v>
      </c>
      <c r="AO4566">
        <v>3147189</v>
      </c>
      <c r="AP4566">
        <v>28231</v>
      </c>
      <c r="AR4566">
        <v>33900447</v>
      </c>
      <c r="AT4566">
        <v>33900447</v>
      </c>
      <c r="AY4566">
        <v>843633</v>
      </c>
      <c r="BA4566">
        <v>5811482</v>
      </c>
      <c r="BC4566">
        <v>6655115</v>
      </c>
      <c r="BD4566">
        <v>40555562</v>
      </c>
      <c r="BE4566">
        <v>406510</v>
      </c>
      <c r="BJ4566">
        <v>794710</v>
      </c>
      <c r="BK4566">
        <v>3158980</v>
      </c>
      <c r="BL4566">
        <v>10006568</v>
      </c>
      <c r="BM4566">
        <v>14366768</v>
      </c>
      <c r="BN4566">
        <v>54922330</v>
      </c>
    </row>
    <row r="4567" spans="1:66" hidden="1" x14ac:dyDescent="0.25">
      <c r="A4567" t="s">
        <v>33</v>
      </c>
      <c r="B4567" t="s">
        <v>2211</v>
      </c>
      <c r="C4567">
        <v>900505906</v>
      </c>
      <c r="D4567" t="s">
        <v>2287</v>
      </c>
      <c r="E4567" t="s">
        <v>5252</v>
      </c>
      <c r="F4567" t="s">
        <v>63</v>
      </c>
      <c r="G4567" t="s">
        <v>45</v>
      </c>
      <c r="H4567" t="s">
        <v>5253</v>
      </c>
      <c r="I4567" t="s">
        <v>57</v>
      </c>
      <c r="J4567" t="s">
        <v>83</v>
      </c>
      <c r="K4567" t="s">
        <v>40</v>
      </c>
      <c r="L4567">
        <v>623684</v>
      </c>
      <c r="M4567">
        <v>12344566</v>
      </c>
      <c r="N4567">
        <v>37975097</v>
      </c>
      <c r="O4567">
        <v>2800119</v>
      </c>
      <c r="T4567">
        <v>53743466</v>
      </c>
      <c r="V4567">
        <v>53743466</v>
      </c>
      <c r="X4567">
        <v>11328494</v>
      </c>
      <c r="Z4567">
        <v>227276</v>
      </c>
      <c r="AB4567">
        <v>876333</v>
      </c>
      <c r="AD4567">
        <v>1334157</v>
      </c>
      <c r="AF4567">
        <v>4293584</v>
      </c>
      <c r="AI4567">
        <v>18059844</v>
      </c>
      <c r="AJ4567">
        <v>71803310</v>
      </c>
      <c r="AK4567">
        <v>199633</v>
      </c>
      <c r="AM4567">
        <v>199633</v>
      </c>
      <c r="AN4567">
        <v>48610637</v>
      </c>
      <c r="AO4567">
        <v>2632262</v>
      </c>
      <c r="AP4567">
        <v>2837</v>
      </c>
      <c r="AR4567">
        <v>51445369</v>
      </c>
      <c r="AT4567">
        <v>51445369</v>
      </c>
      <c r="AY4567">
        <v>605008</v>
      </c>
      <c r="BA4567">
        <v>12282358</v>
      </c>
      <c r="BC4567">
        <v>12887366</v>
      </c>
      <c r="BD4567">
        <v>64332735</v>
      </c>
      <c r="BE4567">
        <v>406510</v>
      </c>
      <c r="BI4567">
        <v>2517874</v>
      </c>
      <c r="BJ4567">
        <v>1092832</v>
      </c>
      <c r="BK4567">
        <v>1644916</v>
      </c>
      <c r="BL4567">
        <v>1808443</v>
      </c>
      <c r="BM4567">
        <v>7470575</v>
      </c>
      <c r="BN4567">
        <v>71803310</v>
      </c>
    </row>
    <row r="4568" spans="1:66" hidden="1" x14ac:dyDescent="0.25">
      <c r="A4568" t="s">
        <v>33</v>
      </c>
      <c r="B4568" t="s">
        <v>2211</v>
      </c>
      <c r="C4568">
        <v>900506565</v>
      </c>
      <c r="D4568" t="s">
        <v>2287</v>
      </c>
      <c r="E4568" t="s">
        <v>5254</v>
      </c>
      <c r="F4568" t="s">
        <v>86</v>
      </c>
      <c r="G4568" t="s">
        <v>111</v>
      </c>
      <c r="H4568" t="s">
        <v>1838</v>
      </c>
      <c r="I4568" t="s">
        <v>38</v>
      </c>
      <c r="J4568" t="s">
        <v>38</v>
      </c>
      <c r="K4568" t="s">
        <v>39</v>
      </c>
      <c r="L4568">
        <v>289705</v>
      </c>
      <c r="M4568">
        <v>274265569</v>
      </c>
      <c r="N4568">
        <v>2873129</v>
      </c>
      <c r="O4568">
        <v>8023459</v>
      </c>
      <c r="R4568">
        <v>240071</v>
      </c>
      <c r="T4568">
        <v>285691933</v>
      </c>
      <c r="V4568">
        <v>285691933</v>
      </c>
      <c r="X4568">
        <v>10382264</v>
      </c>
      <c r="AE4568">
        <v>14224270</v>
      </c>
      <c r="AG4568">
        <v>170408</v>
      </c>
      <c r="AI4568">
        <v>24776942</v>
      </c>
      <c r="AJ4568">
        <v>310468875</v>
      </c>
      <c r="AK4568">
        <v>1663012</v>
      </c>
      <c r="AM4568">
        <v>1663012</v>
      </c>
      <c r="AN4568">
        <v>225517326</v>
      </c>
      <c r="AO4568">
        <v>1200188</v>
      </c>
      <c r="AP4568">
        <v>7930223</v>
      </c>
      <c r="AR4568">
        <v>236310749</v>
      </c>
      <c r="AT4568">
        <v>236310749</v>
      </c>
      <c r="AV4568">
        <v>4742751</v>
      </c>
      <c r="AW4568">
        <v>4742751</v>
      </c>
      <c r="BA4568">
        <v>6856604</v>
      </c>
      <c r="BC4568">
        <v>11599355</v>
      </c>
      <c r="BD4568">
        <v>247910104</v>
      </c>
      <c r="BE4568">
        <v>5000</v>
      </c>
      <c r="BH4568">
        <v>108431499</v>
      </c>
      <c r="BK4568">
        <v>2500</v>
      </c>
      <c r="BL4568">
        <v>-45880228</v>
      </c>
      <c r="BM4568">
        <v>62558771</v>
      </c>
      <c r="BN4568">
        <v>310468875</v>
      </c>
    </row>
    <row r="4569" spans="1:66" hidden="1" x14ac:dyDescent="0.25">
      <c r="A4569" t="s">
        <v>33</v>
      </c>
      <c r="B4569" t="s">
        <v>2211</v>
      </c>
      <c r="C4569">
        <v>900506565</v>
      </c>
      <c r="D4569" t="s">
        <v>2287</v>
      </c>
      <c r="E4569" t="s">
        <v>5254</v>
      </c>
      <c r="F4569" t="s">
        <v>86</v>
      </c>
      <c r="G4569" t="s">
        <v>111</v>
      </c>
      <c r="H4569" t="s">
        <v>1838</v>
      </c>
      <c r="I4569" t="s">
        <v>38</v>
      </c>
      <c r="J4569" t="s">
        <v>38</v>
      </c>
      <c r="K4569" t="s">
        <v>40</v>
      </c>
      <c r="L4569">
        <v>20959783</v>
      </c>
      <c r="M4569">
        <v>295055548</v>
      </c>
      <c r="N4569">
        <v>10690460</v>
      </c>
      <c r="R4569">
        <v>991085</v>
      </c>
      <c r="T4569">
        <v>327696876</v>
      </c>
      <c r="V4569">
        <v>327696876</v>
      </c>
      <c r="X4569">
        <v>13257697</v>
      </c>
      <c r="AE4569">
        <v>13347017</v>
      </c>
      <c r="AG4569">
        <v>185307</v>
      </c>
      <c r="AI4569">
        <v>26790021</v>
      </c>
      <c r="AJ4569">
        <v>354486897</v>
      </c>
      <c r="AK4569">
        <v>2355583</v>
      </c>
      <c r="AM4569">
        <v>2355583</v>
      </c>
      <c r="AN4569">
        <v>195470305</v>
      </c>
      <c r="AO4569">
        <v>8557609</v>
      </c>
      <c r="AP4569">
        <v>8464891</v>
      </c>
      <c r="AR4569">
        <v>214848388</v>
      </c>
      <c r="AT4569">
        <v>214848388</v>
      </c>
      <c r="AV4569">
        <v>4927887</v>
      </c>
      <c r="AW4569">
        <v>4927887</v>
      </c>
      <c r="BA4569">
        <v>15606286</v>
      </c>
      <c r="BC4569">
        <v>20534173</v>
      </c>
      <c r="BD4569">
        <v>235382561</v>
      </c>
      <c r="BE4569">
        <v>5000</v>
      </c>
      <c r="BH4569">
        <v>108431499</v>
      </c>
      <c r="BK4569">
        <v>2500</v>
      </c>
      <c r="BL4569">
        <v>10665337</v>
      </c>
      <c r="BM4569">
        <v>119104336</v>
      </c>
      <c r="BN4569">
        <v>354486897</v>
      </c>
    </row>
    <row r="4570" spans="1:66" hidden="1" x14ac:dyDescent="0.25">
      <c r="A4570" t="s">
        <v>33</v>
      </c>
      <c r="B4570" t="s">
        <v>2211</v>
      </c>
      <c r="C4570">
        <v>900507569</v>
      </c>
      <c r="D4570" t="s">
        <v>2287</v>
      </c>
      <c r="E4570" t="s">
        <v>5255</v>
      </c>
      <c r="F4570" t="s">
        <v>234</v>
      </c>
      <c r="G4570" t="s">
        <v>111</v>
      </c>
      <c r="H4570" t="s">
        <v>5256</v>
      </c>
      <c r="I4570" t="s">
        <v>231</v>
      </c>
      <c r="J4570" t="s">
        <v>232</v>
      </c>
      <c r="K4570" t="s">
        <v>39</v>
      </c>
      <c r="L4570">
        <v>2175542</v>
      </c>
      <c r="M4570">
        <v>29585151</v>
      </c>
      <c r="N4570">
        <v>0</v>
      </c>
      <c r="O4570">
        <v>1936778</v>
      </c>
      <c r="T4570">
        <v>33697471</v>
      </c>
      <c r="V4570">
        <v>33697471</v>
      </c>
      <c r="AJ4570">
        <v>33697471</v>
      </c>
      <c r="AK4570">
        <v>21548</v>
      </c>
      <c r="AM4570">
        <v>21548</v>
      </c>
      <c r="AN4570">
        <v>177498</v>
      </c>
      <c r="AO4570">
        <v>7610</v>
      </c>
      <c r="AR4570">
        <v>206656</v>
      </c>
      <c r="AT4570">
        <v>206656</v>
      </c>
      <c r="AX4570">
        <v>29377465</v>
      </c>
      <c r="BC4570">
        <v>29377465</v>
      </c>
      <c r="BD4570">
        <v>29584121</v>
      </c>
      <c r="BE4570">
        <v>10000</v>
      </c>
      <c r="BH4570">
        <v>98475110</v>
      </c>
      <c r="BK4570">
        <v>6033</v>
      </c>
      <c r="BL4570">
        <v>-94377793</v>
      </c>
      <c r="BM4570">
        <v>4113350</v>
      </c>
      <c r="BN4570">
        <v>33697471</v>
      </c>
    </row>
    <row r="4571" spans="1:66" hidden="1" x14ac:dyDescent="0.25">
      <c r="A4571" t="s">
        <v>33</v>
      </c>
      <c r="B4571" t="s">
        <v>2211</v>
      </c>
      <c r="C4571">
        <v>900507569</v>
      </c>
      <c r="D4571" t="s">
        <v>2287</v>
      </c>
      <c r="E4571" t="s">
        <v>5255</v>
      </c>
      <c r="F4571" t="s">
        <v>234</v>
      </c>
      <c r="G4571" t="s">
        <v>111</v>
      </c>
      <c r="H4571" t="s">
        <v>5256</v>
      </c>
      <c r="I4571" t="s">
        <v>231</v>
      </c>
      <c r="J4571" t="s">
        <v>232</v>
      </c>
      <c r="K4571" t="s">
        <v>40</v>
      </c>
      <c r="L4571">
        <v>2477686</v>
      </c>
      <c r="M4571">
        <v>28692862</v>
      </c>
      <c r="N4571">
        <v>0</v>
      </c>
      <c r="O4571">
        <v>1919258</v>
      </c>
      <c r="P4571">
        <v>0</v>
      </c>
      <c r="Q4571">
        <v>0</v>
      </c>
      <c r="R4571">
        <v>0</v>
      </c>
      <c r="S4571">
        <v>0</v>
      </c>
      <c r="T4571">
        <v>33089806</v>
      </c>
      <c r="V4571">
        <v>33089806</v>
      </c>
      <c r="AJ4571">
        <v>33089806</v>
      </c>
      <c r="AK4571">
        <v>19034</v>
      </c>
      <c r="AL4571">
        <v>0</v>
      </c>
      <c r="AM4571">
        <v>19034</v>
      </c>
      <c r="AN4571">
        <v>279403</v>
      </c>
      <c r="AO4571">
        <v>5985</v>
      </c>
      <c r="AP4571">
        <v>0</v>
      </c>
      <c r="AQ4571">
        <v>0</v>
      </c>
      <c r="AR4571">
        <v>304422</v>
      </c>
      <c r="AT4571">
        <v>304422</v>
      </c>
      <c r="AX4571">
        <v>28493876</v>
      </c>
      <c r="BC4571">
        <v>28493876</v>
      </c>
      <c r="BD4571">
        <v>28798298</v>
      </c>
      <c r="BE4571">
        <v>10000</v>
      </c>
      <c r="BH4571">
        <v>97525566</v>
      </c>
      <c r="BK4571">
        <v>6033</v>
      </c>
      <c r="BL4571">
        <v>-93250091</v>
      </c>
      <c r="BM4571">
        <v>4291508</v>
      </c>
      <c r="BN4571">
        <v>33089806</v>
      </c>
    </row>
    <row r="4572" spans="1:66" hidden="1" x14ac:dyDescent="0.25">
      <c r="A4572" t="s">
        <v>33</v>
      </c>
      <c r="B4572" t="s">
        <v>2211</v>
      </c>
      <c r="C4572">
        <v>900510770</v>
      </c>
      <c r="D4572" t="s">
        <v>2287</v>
      </c>
      <c r="E4572" t="s">
        <v>5257</v>
      </c>
      <c r="F4572" t="s">
        <v>1601</v>
      </c>
      <c r="G4572" t="s">
        <v>45</v>
      </c>
      <c r="H4572" t="s">
        <v>5258</v>
      </c>
      <c r="I4572" t="s">
        <v>47</v>
      </c>
      <c r="J4572" t="s">
        <v>62</v>
      </c>
      <c r="K4572" t="s">
        <v>39</v>
      </c>
      <c r="L4572">
        <v>1772438</v>
      </c>
      <c r="M4572">
        <v>18742</v>
      </c>
      <c r="Q4572">
        <v>59339</v>
      </c>
      <c r="T4572">
        <v>1850519</v>
      </c>
      <c r="V4572">
        <v>1850519</v>
      </c>
      <c r="X4572">
        <v>132171</v>
      </c>
      <c r="Z4572">
        <v>3680502</v>
      </c>
      <c r="AG4572">
        <v>50995243</v>
      </c>
      <c r="AI4572">
        <v>54807916</v>
      </c>
      <c r="AJ4572">
        <v>56658435</v>
      </c>
      <c r="AK4572">
        <v>134664</v>
      </c>
      <c r="AM4572">
        <v>134664</v>
      </c>
      <c r="AN4572">
        <v>238562</v>
      </c>
      <c r="AR4572">
        <v>373226</v>
      </c>
      <c r="AT4572">
        <v>373226</v>
      </c>
      <c r="AX4572">
        <v>4874714</v>
      </c>
      <c r="BC4572">
        <v>4874714</v>
      </c>
      <c r="BD4572">
        <v>5247940</v>
      </c>
      <c r="BE4572">
        <v>6850825</v>
      </c>
      <c r="BF4572">
        <v>59914363</v>
      </c>
      <c r="BL4572">
        <v>-15354693</v>
      </c>
      <c r="BM4572">
        <v>51410495</v>
      </c>
      <c r="BN4572">
        <v>56658435</v>
      </c>
    </row>
    <row r="4573" spans="1:66" hidden="1" x14ac:dyDescent="0.25">
      <c r="A4573" t="s">
        <v>33</v>
      </c>
      <c r="B4573" t="s">
        <v>2211</v>
      </c>
      <c r="C4573">
        <v>900510770</v>
      </c>
      <c r="D4573" t="s">
        <v>2287</v>
      </c>
      <c r="E4573" t="s">
        <v>5257</v>
      </c>
      <c r="F4573" t="s">
        <v>1601</v>
      </c>
      <c r="G4573" t="s">
        <v>45</v>
      </c>
      <c r="H4573" t="s">
        <v>5258</v>
      </c>
      <c r="I4573" t="s">
        <v>47</v>
      </c>
      <c r="J4573" t="s">
        <v>62</v>
      </c>
      <c r="K4573" t="s">
        <v>40</v>
      </c>
      <c r="L4573">
        <v>2137276</v>
      </c>
      <c r="M4573">
        <v>20819</v>
      </c>
      <c r="Q4573">
        <v>11619</v>
      </c>
      <c r="T4573">
        <v>2169714</v>
      </c>
      <c r="V4573">
        <v>2169714</v>
      </c>
      <c r="X4573">
        <v>175921</v>
      </c>
      <c r="Z4573">
        <v>4008195</v>
      </c>
      <c r="AG4573">
        <v>41788050</v>
      </c>
      <c r="AI4573">
        <v>45972166</v>
      </c>
      <c r="AJ4573">
        <v>48141880</v>
      </c>
      <c r="AK4573">
        <v>202464</v>
      </c>
      <c r="AM4573">
        <v>202464</v>
      </c>
      <c r="AN4573">
        <v>2638923</v>
      </c>
      <c r="AR4573">
        <v>2841387</v>
      </c>
      <c r="AT4573">
        <v>2841387</v>
      </c>
      <c r="AX4573">
        <v>4874714</v>
      </c>
      <c r="BC4573">
        <v>4874714</v>
      </c>
      <c r="BD4573">
        <v>7716101</v>
      </c>
      <c r="BE4573">
        <v>5234871</v>
      </c>
      <c r="BF4573">
        <v>45370766</v>
      </c>
      <c r="BL4573">
        <v>-10179858</v>
      </c>
      <c r="BM4573">
        <v>40425779</v>
      </c>
      <c r="BN4573">
        <v>48141880</v>
      </c>
    </row>
    <row r="4574" spans="1:66" hidden="1" x14ac:dyDescent="0.25">
      <c r="A4574" t="s">
        <v>33</v>
      </c>
      <c r="B4574" t="s">
        <v>2211</v>
      </c>
      <c r="C4574">
        <v>900510848</v>
      </c>
      <c r="D4574" t="s">
        <v>2287</v>
      </c>
      <c r="E4574" t="s">
        <v>1839</v>
      </c>
      <c r="F4574" t="s">
        <v>131</v>
      </c>
      <c r="G4574" t="s">
        <v>45</v>
      </c>
      <c r="H4574" t="s">
        <v>5259</v>
      </c>
      <c r="I4574" t="s">
        <v>38</v>
      </c>
      <c r="J4574" t="s">
        <v>38</v>
      </c>
      <c r="K4574" t="s">
        <v>39</v>
      </c>
      <c r="L4574">
        <v>1858923</v>
      </c>
      <c r="M4574">
        <v>5836726</v>
      </c>
      <c r="N4574">
        <v>12420316</v>
      </c>
      <c r="O4574">
        <v>362600</v>
      </c>
      <c r="T4574">
        <v>20478565</v>
      </c>
      <c r="V4574">
        <v>20478565</v>
      </c>
      <c r="X4574">
        <v>1404677</v>
      </c>
      <c r="Z4574">
        <v>2049</v>
      </c>
      <c r="AB4574">
        <v>3147455</v>
      </c>
      <c r="AD4574">
        <v>24797</v>
      </c>
      <c r="AG4574">
        <v>77942</v>
      </c>
      <c r="AI4574">
        <v>4656920</v>
      </c>
      <c r="AJ4574">
        <v>25135485</v>
      </c>
      <c r="AK4574">
        <v>45818</v>
      </c>
      <c r="AM4574">
        <v>45818</v>
      </c>
      <c r="AN4574">
        <v>12370946</v>
      </c>
      <c r="AO4574">
        <v>445231</v>
      </c>
      <c r="AQ4574">
        <v>3025</v>
      </c>
      <c r="AR4574">
        <v>12865020</v>
      </c>
      <c r="AT4574">
        <v>12865020</v>
      </c>
      <c r="AX4574">
        <v>7893587</v>
      </c>
      <c r="AY4574">
        <v>117284</v>
      </c>
      <c r="BC4574">
        <v>8010871</v>
      </c>
      <c r="BD4574">
        <v>20875891</v>
      </c>
      <c r="BE4574">
        <v>371434</v>
      </c>
      <c r="BF4574">
        <v>384118</v>
      </c>
      <c r="BJ4574">
        <v>335100</v>
      </c>
      <c r="BL4574">
        <v>3168942</v>
      </c>
      <c r="BM4574">
        <v>4259594</v>
      </c>
      <c r="BN4574">
        <v>25135485</v>
      </c>
    </row>
    <row r="4575" spans="1:66" hidden="1" x14ac:dyDescent="0.25">
      <c r="A4575" t="s">
        <v>33</v>
      </c>
      <c r="B4575" t="s">
        <v>2211</v>
      </c>
      <c r="C4575">
        <v>900510848</v>
      </c>
      <c r="D4575" t="s">
        <v>2287</v>
      </c>
      <c r="E4575" t="s">
        <v>1839</v>
      </c>
      <c r="F4575" t="s">
        <v>131</v>
      </c>
      <c r="G4575" t="s">
        <v>45</v>
      </c>
      <c r="H4575" t="s">
        <v>5259</v>
      </c>
      <c r="I4575" t="s">
        <v>38</v>
      </c>
      <c r="J4575" t="s">
        <v>38</v>
      </c>
      <c r="K4575" t="s">
        <v>40</v>
      </c>
      <c r="L4575">
        <v>3179191</v>
      </c>
      <c r="M4575">
        <v>5267841</v>
      </c>
      <c r="N4575">
        <v>11284824</v>
      </c>
      <c r="O4575">
        <v>522844</v>
      </c>
      <c r="T4575">
        <v>20254700</v>
      </c>
      <c r="V4575">
        <v>20254700</v>
      </c>
      <c r="X4575">
        <v>1678489</v>
      </c>
      <c r="Z4575">
        <v>10141</v>
      </c>
      <c r="AB4575">
        <v>2917582</v>
      </c>
      <c r="AD4575">
        <v>13388</v>
      </c>
      <c r="AG4575">
        <v>48579</v>
      </c>
      <c r="AI4575">
        <v>4668179</v>
      </c>
      <c r="AJ4575">
        <v>24922879</v>
      </c>
      <c r="AK4575">
        <v>30475</v>
      </c>
      <c r="AM4575">
        <v>30475</v>
      </c>
      <c r="AN4575">
        <v>12734751</v>
      </c>
      <c r="AO4575">
        <v>14269</v>
      </c>
      <c r="AQ4575">
        <v>3750</v>
      </c>
      <c r="AR4575">
        <v>12783245</v>
      </c>
      <c r="AT4575">
        <v>12783245</v>
      </c>
      <c r="AX4575">
        <v>11702121</v>
      </c>
      <c r="AY4575">
        <v>117284</v>
      </c>
      <c r="BC4575">
        <v>11819405</v>
      </c>
      <c r="BD4575">
        <v>24602650</v>
      </c>
      <c r="BE4575">
        <v>371434</v>
      </c>
      <c r="BF4575">
        <v>384118</v>
      </c>
      <c r="BJ4575">
        <v>335100</v>
      </c>
      <c r="BL4575">
        <v>-770423</v>
      </c>
      <c r="BM4575">
        <v>320229</v>
      </c>
      <c r="BN4575">
        <v>24922879</v>
      </c>
    </row>
    <row r="4576" spans="1:66" hidden="1" x14ac:dyDescent="0.25">
      <c r="A4576" t="s">
        <v>33</v>
      </c>
      <c r="B4576" t="s">
        <v>2211</v>
      </c>
      <c r="C4576">
        <v>900511074</v>
      </c>
      <c r="D4576" t="s">
        <v>2287</v>
      </c>
      <c r="E4576" t="s">
        <v>5260</v>
      </c>
      <c r="F4576" t="s">
        <v>512</v>
      </c>
      <c r="G4576" t="s">
        <v>45</v>
      </c>
      <c r="H4576" t="s">
        <v>5261</v>
      </c>
      <c r="I4576" t="s">
        <v>57</v>
      </c>
      <c r="J4576" t="s">
        <v>83</v>
      </c>
      <c r="K4576" t="s">
        <v>39</v>
      </c>
      <c r="L4576">
        <v>31997</v>
      </c>
      <c r="M4576">
        <v>2683843</v>
      </c>
      <c r="N4576">
        <v>1281995</v>
      </c>
      <c r="P4576">
        <v>28721023</v>
      </c>
      <c r="R4576">
        <v>11665</v>
      </c>
      <c r="T4576">
        <v>32730523</v>
      </c>
      <c r="V4576">
        <v>32730523</v>
      </c>
      <c r="X4576">
        <v>4598338</v>
      </c>
      <c r="AI4576">
        <v>4598338</v>
      </c>
      <c r="AJ4576">
        <v>37328861</v>
      </c>
      <c r="AK4576">
        <v>304264</v>
      </c>
      <c r="AM4576">
        <v>304264</v>
      </c>
      <c r="AN4576">
        <v>11183576</v>
      </c>
      <c r="AP4576">
        <v>3601355</v>
      </c>
      <c r="AQ4576">
        <v>84272</v>
      </c>
      <c r="AR4576">
        <v>15173467</v>
      </c>
      <c r="AT4576">
        <v>15173467</v>
      </c>
      <c r="AY4576">
        <v>472192</v>
      </c>
      <c r="BA4576">
        <v>68815</v>
      </c>
      <c r="BB4576">
        <v>175824</v>
      </c>
      <c r="BC4576">
        <v>716831</v>
      </c>
      <c r="BD4576">
        <v>15890298</v>
      </c>
      <c r="BE4576">
        <v>29500000</v>
      </c>
      <c r="BF4576">
        <v>27453980</v>
      </c>
      <c r="BJ4576">
        <v>37330</v>
      </c>
      <c r="BK4576">
        <v>978</v>
      </c>
      <c r="BL4576">
        <v>-35553725</v>
      </c>
      <c r="BM4576">
        <v>21438563</v>
      </c>
      <c r="BN4576">
        <v>37328861</v>
      </c>
    </row>
    <row r="4577" spans="1:66" hidden="1" x14ac:dyDescent="0.25">
      <c r="A4577" t="s">
        <v>33</v>
      </c>
      <c r="B4577" t="s">
        <v>2211</v>
      </c>
      <c r="C4577">
        <v>900511074</v>
      </c>
      <c r="D4577" t="s">
        <v>2287</v>
      </c>
      <c r="E4577" t="s">
        <v>5260</v>
      </c>
      <c r="F4577" t="s">
        <v>512</v>
      </c>
      <c r="G4577" t="s">
        <v>45</v>
      </c>
      <c r="H4577" t="s">
        <v>5261</v>
      </c>
      <c r="I4577" t="s">
        <v>57</v>
      </c>
      <c r="J4577" t="s">
        <v>83</v>
      </c>
      <c r="K4577" t="s">
        <v>40</v>
      </c>
      <c r="L4577">
        <v>60806</v>
      </c>
      <c r="M4577">
        <v>2497721</v>
      </c>
      <c r="N4577">
        <v>2275357</v>
      </c>
      <c r="P4577">
        <v>22364578</v>
      </c>
      <c r="R4577">
        <v>43148</v>
      </c>
      <c r="T4577">
        <v>27241610</v>
      </c>
      <c r="V4577">
        <v>27241610</v>
      </c>
      <c r="X4577">
        <v>4975256</v>
      </c>
      <c r="AI4577">
        <v>4975256</v>
      </c>
      <c r="AJ4577">
        <v>32216866</v>
      </c>
      <c r="AK4577">
        <v>290590</v>
      </c>
      <c r="AM4577">
        <v>290590</v>
      </c>
      <c r="AN4577">
        <v>5592040</v>
      </c>
      <c r="AP4577">
        <v>1611270</v>
      </c>
      <c r="AQ4577">
        <v>77813</v>
      </c>
      <c r="AR4577">
        <v>7571713</v>
      </c>
      <c r="AT4577">
        <v>7571713</v>
      </c>
      <c r="AY4577">
        <v>768066</v>
      </c>
      <c r="BA4577">
        <v>105533</v>
      </c>
      <c r="BB4577">
        <v>192903</v>
      </c>
      <c r="BC4577">
        <v>1066502</v>
      </c>
      <c r="BD4577">
        <v>8638215</v>
      </c>
      <c r="BE4577">
        <v>29500000</v>
      </c>
      <c r="BF4577">
        <v>27453980</v>
      </c>
      <c r="BJ4577">
        <v>37330</v>
      </c>
      <c r="BK4577">
        <v>978</v>
      </c>
      <c r="BL4577">
        <v>-33413637</v>
      </c>
      <c r="BM4577">
        <v>23578651</v>
      </c>
      <c r="BN4577">
        <v>32216866</v>
      </c>
    </row>
    <row r="4578" spans="1:66" hidden="1" x14ac:dyDescent="0.25">
      <c r="A4578" t="s">
        <v>33</v>
      </c>
      <c r="B4578" t="s">
        <v>2211</v>
      </c>
      <c r="C4578">
        <v>900511858</v>
      </c>
      <c r="D4578" t="s">
        <v>2287</v>
      </c>
      <c r="E4578" t="s">
        <v>5262</v>
      </c>
      <c r="F4578" t="s">
        <v>897</v>
      </c>
      <c r="G4578" t="s">
        <v>45</v>
      </c>
      <c r="H4578" t="s">
        <v>1840</v>
      </c>
      <c r="I4578" t="s">
        <v>38</v>
      </c>
      <c r="J4578" t="s">
        <v>38</v>
      </c>
      <c r="K4578" t="s">
        <v>39</v>
      </c>
      <c r="L4578">
        <v>36158</v>
      </c>
      <c r="M4578">
        <v>2368425</v>
      </c>
      <c r="O4578">
        <v>88382</v>
      </c>
      <c r="T4578">
        <v>2492965</v>
      </c>
      <c r="V4578">
        <v>2492965</v>
      </c>
      <c r="X4578">
        <v>26731</v>
      </c>
      <c r="AI4578">
        <v>26731</v>
      </c>
      <c r="AJ4578">
        <v>2519696</v>
      </c>
      <c r="AL4578">
        <v>836280</v>
      </c>
      <c r="AM4578">
        <v>836280</v>
      </c>
      <c r="AN4578">
        <v>238782</v>
      </c>
      <c r="AO4578">
        <v>46695</v>
      </c>
      <c r="AQ4578">
        <v>474506</v>
      </c>
      <c r="AR4578">
        <v>1596263</v>
      </c>
      <c r="AT4578">
        <v>1596263</v>
      </c>
      <c r="AX4578">
        <v>1641472</v>
      </c>
      <c r="BC4578">
        <v>1641472</v>
      </c>
      <c r="BD4578">
        <v>3237735</v>
      </c>
      <c r="BE4578">
        <v>100000</v>
      </c>
      <c r="BF4578">
        <v>28832667</v>
      </c>
      <c r="BK4578">
        <v>10553175</v>
      </c>
      <c r="BL4578">
        <v>-40203881</v>
      </c>
      <c r="BM4578">
        <v>-718039</v>
      </c>
      <c r="BN4578">
        <v>2519696</v>
      </c>
    </row>
    <row r="4579" spans="1:66" hidden="1" x14ac:dyDescent="0.25">
      <c r="A4579" t="s">
        <v>33</v>
      </c>
      <c r="B4579" t="s">
        <v>2211</v>
      </c>
      <c r="C4579">
        <v>900511858</v>
      </c>
      <c r="D4579" t="s">
        <v>2287</v>
      </c>
      <c r="E4579" t="s">
        <v>5262</v>
      </c>
      <c r="F4579" t="s">
        <v>897</v>
      </c>
      <c r="G4579" t="s">
        <v>45</v>
      </c>
      <c r="H4579" t="s">
        <v>1840</v>
      </c>
      <c r="I4579" t="s">
        <v>38</v>
      </c>
      <c r="J4579" t="s">
        <v>38</v>
      </c>
      <c r="K4579" t="s">
        <v>40</v>
      </c>
      <c r="L4579">
        <v>132597</v>
      </c>
      <c r="M4579">
        <v>1785526</v>
      </c>
      <c r="O4579">
        <v>116714</v>
      </c>
      <c r="Q4579">
        <v>409831</v>
      </c>
      <c r="T4579">
        <v>2444668</v>
      </c>
      <c r="V4579">
        <v>2444668</v>
      </c>
      <c r="X4579">
        <v>33420</v>
      </c>
      <c r="AB4579">
        <v>7142103</v>
      </c>
      <c r="AD4579">
        <v>9449951</v>
      </c>
      <c r="AI4579">
        <v>16625474</v>
      </c>
      <c r="AJ4579">
        <v>19070142</v>
      </c>
      <c r="AK4579">
        <v>5231</v>
      </c>
      <c r="AL4579">
        <v>760167</v>
      </c>
      <c r="AM4579">
        <v>765398</v>
      </c>
      <c r="AN4579">
        <v>403599</v>
      </c>
      <c r="AO4579">
        <v>36989</v>
      </c>
      <c r="AP4579">
        <v>2463537</v>
      </c>
      <c r="AQ4579">
        <v>1591968</v>
      </c>
      <c r="AR4579">
        <v>5261491</v>
      </c>
      <c r="AT4579">
        <v>5261491</v>
      </c>
      <c r="BA4579">
        <v>4969973</v>
      </c>
      <c r="BC4579">
        <v>4969973</v>
      </c>
      <c r="BD4579">
        <v>10231464</v>
      </c>
      <c r="BE4579">
        <v>100000</v>
      </c>
      <c r="BF4579">
        <v>28832667</v>
      </c>
      <c r="BK4579">
        <v>10553175</v>
      </c>
      <c r="BL4579">
        <v>-30647164</v>
      </c>
      <c r="BM4579">
        <v>8838678</v>
      </c>
      <c r="BN4579">
        <v>19070142</v>
      </c>
    </row>
    <row r="4580" spans="1:66" hidden="1" x14ac:dyDescent="0.25">
      <c r="A4580" t="s">
        <v>33</v>
      </c>
      <c r="B4580" t="s">
        <v>2211</v>
      </c>
      <c r="C4580">
        <v>900512356</v>
      </c>
      <c r="D4580" t="s">
        <v>2287</v>
      </c>
      <c r="E4580" t="s">
        <v>5263</v>
      </c>
      <c r="F4580" t="s">
        <v>191</v>
      </c>
      <c r="G4580" t="s">
        <v>45</v>
      </c>
      <c r="H4580" t="s">
        <v>5264</v>
      </c>
      <c r="I4580" t="s">
        <v>38</v>
      </c>
      <c r="J4580" t="s">
        <v>38</v>
      </c>
      <c r="K4580" t="s">
        <v>39</v>
      </c>
      <c r="L4580">
        <v>16674360</v>
      </c>
      <c r="M4580">
        <v>21603512</v>
      </c>
      <c r="O4580">
        <v>2996581</v>
      </c>
      <c r="R4580">
        <v>706239</v>
      </c>
      <c r="T4580">
        <v>41980692</v>
      </c>
      <c r="V4580">
        <v>41980692</v>
      </c>
      <c r="X4580">
        <v>2673245</v>
      </c>
      <c r="AF4580">
        <v>610817</v>
      </c>
      <c r="AI4580">
        <v>3284062</v>
      </c>
      <c r="AJ4580">
        <v>45264754</v>
      </c>
      <c r="AK4580">
        <v>7394381</v>
      </c>
      <c r="AM4580">
        <v>7394381</v>
      </c>
      <c r="AN4580">
        <v>5911546</v>
      </c>
      <c r="AO4580">
        <v>5479508</v>
      </c>
      <c r="AP4580">
        <v>13216</v>
      </c>
      <c r="AQ4580">
        <v>4521492</v>
      </c>
      <c r="AR4580">
        <v>23320143</v>
      </c>
      <c r="AT4580">
        <v>23320143</v>
      </c>
      <c r="BA4580">
        <v>1700000</v>
      </c>
      <c r="BB4580">
        <v>593098</v>
      </c>
      <c r="BC4580">
        <v>2293098</v>
      </c>
      <c r="BD4580">
        <v>25613241</v>
      </c>
      <c r="BE4580">
        <v>7134824</v>
      </c>
      <c r="BL4580">
        <v>12516689</v>
      </c>
      <c r="BM4580">
        <v>19651513</v>
      </c>
      <c r="BN4580">
        <v>45264754</v>
      </c>
    </row>
    <row r="4581" spans="1:66" hidden="1" x14ac:dyDescent="0.25">
      <c r="A4581" t="s">
        <v>33</v>
      </c>
      <c r="B4581" t="s">
        <v>2211</v>
      </c>
      <c r="C4581">
        <v>900512356</v>
      </c>
      <c r="D4581" t="s">
        <v>2287</v>
      </c>
      <c r="E4581" t="s">
        <v>5263</v>
      </c>
      <c r="F4581" t="s">
        <v>191</v>
      </c>
      <c r="G4581" t="s">
        <v>45</v>
      </c>
      <c r="H4581" t="s">
        <v>5264</v>
      </c>
      <c r="I4581" t="s">
        <v>38</v>
      </c>
      <c r="J4581" t="s">
        <v>38</v>
      </c>
      <c r="K4581" t="s">
        <v>40</v>
      </c>
      <c r="L4581">
        <v>9016774</v>
      </c>
      <c r="M4581">
        <v>18397244</v>
      </c>
      <c r="O4581">
        <v>2495049</v>
      </c>
      <c r="R4581">
        <v>514381</v>
      </c>
      <c r="T4581">
        <v>30423448</v>
      </c>
      <c r="V4581">
        <v>30423448</v>
      </c>
      <c r="X4581">
        <v>2096376</v>
      </c>
      <c r="AF4581">
        <v>523120</v>
      </c>
      <c r="AI4581">
        <v>2619496</v>
      </c>
      <c r="AJ4581">
        <v>33042944</v>
      </c>
      <c r="AK4581">
        <v>4279436</v>
      </c>
      <c r="AM4581">
        <v>4279436</v>
      </c>
      <c r="AN4581">
        <v>5276597</v>
      </c>
      <c r="AO4581">
        <v>3213090</v>
      </c>
      <c r="AP4581">
        <v>13394</v>
      </c>
      <c r="AQ4581">
        <v>6454200</v>
      </c>
      <c r="AR4581">
        <v>19236717</v>
      </c>
      <c r="AT4581">
        <v>19236717</v>
      </c>
      <c r="BA4581">
        <v>1700000</v>
      </c>
      <c r="BB4581">
        <v>529434</v>
      </c>
      <c r="BC4581">
        <v>2229434</v>
      </c>
      <c r="BD4581">
        <v>21466151</v>
      </c>
      <c r="BE4581">
        <v>7134824</v>
      </c>
      <c r="BL4581">
        <v>4441969</v>
      </c>
      <c r="BM4581">
        <v>11576793</v>
      </c>
      <c r="BN4581">
        <v>33042944</v>
      </c>
    </row>
    <row r="4582" spans="1:66" hidden="1" x14ac:dyDescent="0.25">
      <c r="A4582" t="s">
        <v>33</v>
      </c>
      <c r="B4582" t="s">
        <v>2211</v>
      </c>
      <c r="C4582">
        <v>900514524</v>
      </c>
      <c r="D4582" t="s">
        <v>2287</v>
      </c>
      <c r="E4582" t="s">
        <v>5265</v>
      </c>
      <c r="F4582" t="s">
        <v>223</v>
      </c>
      <c r="G4582" t="s">
        <v>45</v>
      </c>
      <c r="H4582" t="s">
        <v>1841</v>
      </c>
      <c r="I4582" t="s">
        <v>38</v>
      </c>
      <c r="J4582" t="s">
        <v>38</v>
      </c>
      <c r="K4582" t="s">
        <v>39</v>
      </c>
      <c r="L4582">
        <v>34784036</v>
      </c>
      <c r="M4582">
        <v>122884815</v>
      </c>
      <c r="N4582">
        <v>188564207</v>
      </c>
      <c r="O4582">
        <v>11050114</v>
      </c>
      <c r="P4582">
        <v>0</v>
      </c>
      <c r="Q4582">
        <v>161057</v>
      </c>
      <c r="R4582">
        <v>0</v>
      </c>
      <c r="S4582">
        <v>0</v>
      </c>
      <c r="T4582">
        <v>357444229</v>
      </c>
      <c r="U4582">
        <v>0</v>
      </c>
      <c r="V4582">
        <v>357444229</v>
      </c>
      <c r="W4582">
        <v>0</v>
      </c>
      <c r="X4582">
        <v>8995872</v>
      </c>
      <c r="Y4582">
        <v>11543309</v>
      </c>
      <c r="Z4582">
        <v>0</v>
      </c>
      <c r="AA4582">
        <v>0</v>
      </c>
      <c r="AB4582">
        <v>845679</v>
      </c>
      <c r="AC4582">
        <v>0</v>
      </c>
      <c r="AD4582">
        <v>0</v>
      </c>
      <c r="AE4582">
        <v>0</v>
      </c>
      <c r="AF4582">
        <v>1589587</v>
      </c>
      <c r="AG4582">
        <v>0</v>
      </c>
      <c r="AI4582">
        <v>22974447</v>
      </c>
      <c r="AJ4582">
        <v>380418676</v>
      </c>
      <c r="AK4582">
        <v>3942415</v>
      </c>
      <c r="AL4582">
        <v>12228719</v>
      </c>
      <c r="AM4582">
        <v>16171134</v>
      </c>
      <c r="AN4582">
        <v>139835359</v>
      </c>
      <c r="AO4582">
        <v>1276325</v>
      </c>
      <c r="AQ4582">
        <v>3917571</v>
      </c>
      <c r="AR4582">
        <v>161200389</v>
      </c>
      <c r="AT4582">
        <v>161200389</v>
      </c>
      <c r="AU4582">
        <v>0</v>
      </c>
      <c r="AW4582">
        <v>0</v>
      </c>
      <c r="BB4582">
        <v>985770</v>
      </c>
      <c r="BC4582">
        <v>985770</v>
      </c>
      <c r="BD4582">
        <v>162186159</v>
      </c>
      <c r="BE4582">
        <v>49392366</v>
      </c>
      <c r="BF4582">
        <v>113227455</v>
      </c>
      <c r="BI4582">
        <v>2578294</v>
      </c>
      <c r="BK4582">
        <v>59960233</v>
      </c>
      <c r="BL4582">
        <v>-6925831</v>
      </c>
      <c r="BM4582">
        <v>218232517</v>
      </c>
      <c r="BN4582">
        <v>380418676</v>
      </c>
    </row>
    <row r="4583" spans="1:66" hidden="1" x14ac:dyDescent="0.25">
      <c r="A4583" t="s">
        <v>33</v>
      </c>
      <c r="B4583" t="s">
        <v>2211</v>
      </c>
      <c r="C4583">
        <v>900514524</v>
      </c>
      <c r="D4583" t="s">
        <v>2287</v>
      </c>
      <c r="E4583" t="s">
        <v>5265</v>
      </c>
      <c r="F4583" t="s">
        <v>223</v>
      </c>
      <c r="G4583" t="s">
        <v>45</v>
      </c>
      <c r="H4583" t="s">
        <v>1841</v>
      </c>
      <c r="I4583" t="s">
        <v>38</v>
      </c>
      <c r="J4583" t="s">
        <v>38</v>
      </c>
      <c r="K4583" t="s">
        <v>40</v>
      </c>
      <c r="L4583">
        <v>66607718</v>
      </c>
      <c r="M4583">
        <v>74182422</v>
      </c>
      <c r="N4583">
        <v>29783055</v>
      </c>
      <c r="O4583">
        <v>3823677</v>
      </c>
      <c r="P4583">
        <v>0</v>
      </c>
      <c r="Q4583">
        <v>329301</v>
      </c>
      <c r="R4583">
        <v>0</v>
      </c>
      <c r="S4583">
        <v>0</v>
      </c>
      <c r="T4583">
        <v>174726173</v>
      </c>
      <c r="U4583">
        <v>0</v>
      </c>
      <c r="V4583">
        <v>174726173</v>
      </c>
      <c r="W4583">
        <v>0</v>
      </c>
      <c r="X4583">
        <v>6687561</v>
      </c>
      <c r="Y4583">
        <v>11543309</v>
      </c>
      <c r="Z4583">
        <v>0</v>
      </c>
      <c r="AA4583">
        <v>0</v>
      </c>
      <c r="AB4583">
        <v>1224223</v>
      </c>
      <c r="AC4583">
        <v>0</v>
      </c>
      <c r="AD4583">
        <v>0</v>
      </c>
      <c r="AE4583">
        <v>0</v>
      </c>
      <c r="AG4583">
        <v>0</v>
      </c>
      <c r="AI4583">
        <v>19455093</v>
      </c>
      <c r="AJ4583">
        <v>194181266</v>
      </c>
      <c r="AK4583">
        <v>2488953</v>
      </c>
      <c r="AL4583">
        <v>7489168</v>
      </c>
      <c r="AM4583">
        <v>9978121</v>
      </c>
      <c r="AN4583">
        <v>30395873</v>
      </c>
      <c r="AO4583">
        <v>94470</v>
      </c>
      <c r="AQ4583">
        <v>2409204</v>
      </c>
      <c r="AR4583">
        <v>42877668</v>
      </c>
      <c r="AT4583">
        <v>42877668</v>
      </c>
      <c r="AU4583">
        <v>351338</v>
      </c>
      <c r="AW4583">
        <v>351338</v>
      </c>
      <c r="AY4583">
        <v>4473760</v>
      </c>
      <c r="BB4583">
        <v>2332094</v>
      </c>
      <c r="BC4583">
        <v>7157192</v>
      </c>
      <c r="BD4583">
        <v>50034860</v>
      </c>
      <c r="BE4583">
        <v>20000004</v>
      </c>
      <c r="BF4583">
        <v>113224259</v>
      </c>
      <c r="BK4583">
        <v>-8340844</v>
      </c>
      <c r="BL4583">
        <v>19262987</v>
      </c>
      <c r="BM4583">
        <v>144146406</v>
      </c>
      <c r="BN4583">
        <v>194181266</v>
      </c>
    </row>
    <row r="4584" spans="1:66" hidden="1" x14ac:dyDescent="0.25">
      <c r="A4584" t="s">
        <v>33</v>
      </c>
      <c r="B4584" t="s">
        <v>2211</v>
      </c>
      <c r="C4584">
        <v>900514910</v>
      </c>
      <c r="D4584" t="s">
        <v>2287</v>
      </c>
      <c r="E4584" t="s">
        <v>5266</v>
      </c>
      <c r="F4584" t="s">
        <v>2074</v>
      </c>
      <c r="G4584" t="s">
        <v>45</v>
      </c>
      <c r="H4584" t="s">
        <v>5267</v>
      </c>
      <c r="I4584" t="s">
        <v>47</v>
      </c>
      <c r="J4584" t="s">
        <v>118</v>
      </c>
      <c r="K4584" t="s">
        <v>39</v>
      </c>
      <c r="L4584">
        <v>18634</v>
      </c>
      <c r="M4584">
        <v>5001449</v>
      </c>
      <c r="N4584">
        <v>2778747</v>
      </c>
      <c r="O4584">
        <v>566981</v>
      </c>
      <c r="T4584">
        <v>8365811</v>
      </c>
      <c r="V4584">
        <v>8365811</v>
      </c>
      <c r="X4584">
        <v>2756973</v>
      </c>
      <c r="Z4584">
        <v>1501788</v>
      </c>
      <c r="AD4584">
        <v>12693</v>
      </c>
      <c r="AI4584">
        <v>4271454</v>
      </c>
      <c r="AJ4584">
        <v>12637265</v>
      </c>
      <c r="AK4584">
        <v>968209</v>
      </c>
      <c r="AM4584">
        <v>968209</v>
      </c>
      <c r="AN4584">
        <v>4480707</v>
      </c>
      <c r="AO4584">
        <v>223219</v>
      </c>
      <c r="AR4584">
        <v>5672135</v>
      </c>
      <c r="AT4584">
        <v>5672135</v>
      </c>
      <c r="AY4584">
        <v>84575</v>
      </c>
      <c r="BA4584">
        <v>3347696</v>
      </c>
      <c r="BC4584">
        <v>3432271</v>
      </c>
      <c r="BD4584">
        <v>9104406</v>
      </c>
      <c r="BE4584">
        <v>350000</v>
      </c>
      <c r="BK4584">
        <v>191544</v>
      </c>
      <c r="BL4584">
        <v>2991315</v>
      </c>
      <c r="BM4584">
        <v>3532859</v>
      </c>
      <c r="BN4584">
        <v>12637265</v>
      </c>
    </row>
    <row r="4585" spans="1:66" hidden="1" x14ac:dyDescent="0.25">
      <c r="A4585" t="s">
        <v>33</v>
      </c>
      <c r="B4585" t="s">
        <v>2211</v>
      </c>
      <c r="C4585">
        <v>900514910</v>
      </c>
      <c r="D4585" t="s">
        <v>2287</v>
      </c>
      <c r="E4585" t="s">
        <v>5266</v>
      </c>
      <c r="F4585" t="s">
        <v>2074</v>
      </c>
      <c r="G4585" t="s">
        <v>45</v>
      </c>
      <c r="H4585" t="s">
        <v>5267</v>
      </c>
      <c r="I4585" t="s">
        <v>47</v>
      </c>
      <c r="J4585" t="s">
        <v>118</v>
      </c>
      <c r="K4585" t="s">
        <v>40</v>
      </c>
      <c r="L4585">
        <v>27396</v>
      </c>
      <c r="M4585">
        <v>5970934</v>
      </c>
      <c r="N4585">
        <v>1407320</v>
      </c>
      <c r="O4585">
        <v>486921</v>
      </c>
      <c r="T4585">
        <v>7892571</v>
      </c>
      <c r="V4585">
        <v>7892571</v>
      </c>
      <c r="X4585">
        <v>2470427</v>
      </c>
      <c r="Z4585">
        <v>885378</v>
      </c>
      <c r="AD4585">
        <v>142</v>
      </c>
      <c r="AI4585">
        <v>3355947</v>
      </c>
      <c r="AJ4585">
        <v>11248518</v>
      </c>
      <c r="AK4585">
        <v>463552</v>
      </c>
      <c r="AM4585">
        <v>463552</v>
      </c>
      <c r="AN4585">
        <v>3886045</v>
      </c>
      <c r="AO4585">
        <v>253576</v>
      </c>
      <c r="AQ4585">
        <v>349462</v>
      </c>
      <c r="AR4585">
        <v>4952635</v>
      </c>
      <c r="AT4585">
        <v>4952635</v>
      </c>
      <c r="AY4585">
        <v>84764</v>
      </c>
      <c r="BA4585">
        <v>3258332</v>
      </c>
      <c r="BC4585">
        <v>3343096</v>
      </c>
      <c r="BD4585">
        <v>8295731</v>
      </c>
      <c r="BE4585">
        <v>350000</v>
      </c>
      <c r="BK4585">
        <v>191544</v>
      </c>
      <c r="BL4585">
        <v>2411243</v>
      </c>
      <c r="BM4585">
        <v>2952787</v>
      </c>
      <c r="BN4585">
        <v>11248518</v>
      </c>
    </row>
    <row r="4586" spans="1:66" hidden="1" x14ac:dyDescent="0.25">
      <c r="A4586" t="s">
        <v>33</v>
      </c>
      <c r="B4586" t="s">
        <v>2211</v>
      </c>
      <c r="C4586">
        <v>900516754</v>
      </c>
      <c r="D4586" t="s">
        <v>2287</v>
      </c>
      <c r="E4586" t="s">
        <v>5268</v>
      </c>
      <c r="F4586" t="s">
        <v>197</v>
      </c>
      <c r="G4586" t="s">
        <v>45</v>
      </c>
      <c r="H4586" t="s">
        <v>5269</v>
      </c>
      <c r="I4586" t="s">
        <v>47</v>
      </c>
      <c r="J4586" t="s">
        <v>62</v>
      </c>
      <c r="K4586" t="s">
        <v>39</v>
      </c>
      <c r="L4586">
        <v>136450</v>
      </c>
      <c r="M4586">
        <v>596732</v>
      </c>
      <c r="N4586">
        <v>5101715</v>
      </c>
      <c r="O4586">
        <v>129371</v>
      </c>
      <c r="T4586">
        <v>5964268</v>
      </c>
      <c r="V4586">
        <v>5964268</v>
      </c>
      <c r="AB4586">
        <v>206140</v>
      </c>
      <c r="AI4586">
        <v>206140</v>
      </c>
      <c r="AJ4586">
        <v>6170408</v>
      </c>
      <c r="AN4586">
        <v>4858109</v>
      </c>
      <c r="AO4586">
        <v>5303</v>
      </c>
      <c r="AP4586">
        <v>746</v>
      </c>
      <c r="AQ4586">
        <v>620850</v>
      </c>
      <c r="AR4586">
        <v>5485008</v>
      </c>
      <c r="AT4586">
        <v>5485008</v>
      </c>
      <c r="BD4586">
        <v>5485008</v>
      </c>
      <c r="BE4586">
        <v>100000</v>
      </c>
      <c r="BK4586">
        <v>595460</v>
      </c>
      <c r="BL4586">
        <v>-10060</v>
      </c>
      <c r="BM4586">
        <v>685400</v>
      </c>
      <c r="BN4586">
        <v>6170408</v>
      </c>
    </row>
    <row r="4587" spans="1:66" hidden="1" x14ac:dyDescent="0.25">
      <c r="A4587" t="s">
        <v>33</v>
      </c>
      <c r="B4587" t="s">
        <v>2211</v>
      </c>
      <c r="C4587">
        <v>900516754</v>
      </c>
      <c r="D4587" t="s">
        <v>2287</v>
      </c>
      <c r="E4587" t="s">
        <v>5268</v>
      </c>
      <c r="F4587" t="s">
        <v>197</v>
      </c>
      <c r="G4587" t="s">
        <v>45</v>
      </c>
      <c r="H4587" t="s">
        <v>5269</v>
      </c>
      <c r="I4587" t="s">
        <v>47</v>
      </c>
      <c r="J4587" t="s">
        <v>62</v>
      </c>
      <c r="K4587" t="s">
        <v>40</v>
      </c>
      <c r="L4587">
        <v>137649</v>
      </c>
      <c r="M4587">
        <v>952291</v>
      </c>
      <c r="N4587">
        <v>3354943</v>
      </c>
      <c r="O4587">
        <v>156303</v>
      </c>
      <c r="T4587">
        <v>4601186</v>
      </c>
      <c r="V4587">
        <v>4601186</v>
      </c>
      <c r="AB4587">
        <v>232533</v>
      </c>
      <c r="AI4587">
        <v>232533</v>
      </c>
      <c r="AJ4587">
        <v>4833719</v>
      </c>
      <c r="AN4587">
        <v>3886439</v>
      </c>
      <c r="AQ4587">
        <v>251820</v>
      </c>
      <c r="AR4587">
        <v>4138259</v>
      </c>
      <c r="AT4587">
        <v>4138259</v>
      </c>
      <c r="BD4587">
        <v>4138259</v>
      </c>
      <c r="BE4587">
        <v>100000</v>
      </c>
      <c r="BK4587">
        <v>714045</v>
      </c>
      <c r="BL4587">
        <v>-118585</v>
      </c>
      <c r="BM4587">
        <v>695460</v>
      </c>
      <c r="BN4587">
        <v>4833719</v>
      </c>
    </row>
    <row r="4588" spans="1:66" hidden="1" x14ac:dyDescent="0.25">
      <c r="A4588" t="s">
        <v>33</v>
      </c>
      <c r="B4588" t="s">
        <v>2211</v>
      </c>
      <c r="C4588">
        <v>900517378</v>
      </c>
      <c r="D4588" t="s">
        <v>2287</v>
      </c>
      <c r="E4588" t="s">
        <v>5270</v>
      </c>
      <c r="F4588" t="s">
        <v>212</v>
      </c>
      <c r="G4588" t="s">
        <v>51</v>
      </c>
      <c r="H4588" t="s">
        <v>5271</v>
      </c>
      <c r="I4588" t="s">
        <v>71</v>
      </c>
      <c r="J4588" t="s">
        <v>1842</v>
      </c>
      <c r="K4588" t="s">
        <v>39</v>
      </c>
      <c r="L4588">
        <v>19289036</v>
      </c>
      <c r="M4588">
        <v>59209156</v>
      </c>
      <c r="N4588">
        <v>142162465</v>
      </c>
      <c r="O4588">
        <v>14344633</v>
      </c>
      <c r="Q4588">
        <v>10846</v>
      </c>
      <c r="R4588">
        <v>3140655</v>
      </c>
      <c r="T4588">
        <v>238156791</v>
      </c>
      <c r="V4588">
        <v>238156791</v>
      </c>
      <c r="X4588">
        <v>146528732</v>
      </c>
      <c r="Z4588">
        <v>368009</v>
      </c>
      <c r="AD4588">
        <v>11540911</v>
      </c>
      <c r="AI4588">
        <v>158437652</v>
      </c>
      <c r="AJ4588">
        <v>396594443</v>
      </c>
      <c r="AK4588">
        <v>1270663</v>
      </c>
      <c r="AM4588">
        <v>1270663</v>
      </c>
      <c r="AN4588">
        <v>9878103</v>
      </c>
      <c r="AO4588">
        <v>23340884</v>
      </c>
      <c r="AP4588">
        <v>60939</v>
      </c>
      <c r="AQ4588">
        <v>35992021</v>
      </c>
      <c r="AR4588">
        <v>70542610</v>
      </c>
      <c r="AT4588">
        <v>70542610</v>
      </c>
      <c r="AX4588">
        <v>95482412</v>
      </c>
      <c r="AY4588">
        <v>14330770</v>
      </c>
      <c r="BA4588">
        <v>2</v>
      </c>
      <c r="BB4588">
        <v>304368</v>
      </c>
      <c r="BC4588">
        <v>110117552</v>
      </c>
      <c r="BD4588">
        <v>180660162</v>
      </c>
      <c r="BE4588">
        <v>111732</v>
      </c>
      <c r="BF4588">
        <v>102061069</v>
      </c>
      <c r="BK4588">
        <v>70910982</v>
      </c>
      <c r="BL4588">
        <v>42850498</v>
      </c>
      <c r="BM4588">
        <v>215934281</v>
      </c>
      <c r="BN4588">
        <v>396594443</v>
      </c>
    </row>
    <row r="4589" spans="1:66" hidden="1" x14ac:dyDescent="0.25">
      <c r="A4589" t="s">
        <v>33</v>
      </c>
      <c r="B4589" t="s">
        <v>2211</v>
      </c>
      <c r="C4589">
        <v>900517378</v>
      </c>
      <c r="D4589" t="s">
        <v>2287</v>
      </c>
      <c r="E4589" t="s">
        <v>5270</v>
      </c>
      <c r="F4589" t="s">
        <v>212</v>
      </c>
      <c r="G4589" t="s">
        <v>51</v>
      </c>
      <c r="H4589" t="s">
        <v>5271</v>
      </c>
      <c r="I4589" t="s">
        <v>71</v>
      </c>
      <c r="J4589" t="s">
        <v>1842</v>
      </c>
      <c r="K4589" t="s">
        <v>40</v>
      </c>
      <c r="L4589">
        <v>71419044</v>
      </c>
      <c r="M4589">
        <v>79845530</v>
      </c>
      <c r="N4589">
        <v>208460686</v>
      </c>
      <c r="O4589">
        <v>17917598</v>
      </c>
      <c r="Q4589">
        <v>21289</v>
      </c>
      <c r="R4589">
        <v>2767497</v>
      </c>
      <c r="T4589">
        <v>380431644</v>
      </c>
      <c r="V4589">
        <v>380431644</v>
      </c>
      <c r="X4589">
        <v>199630612</v>
      </c>
      <c r="Z4589">
        <v>6892972</v>
      </c>
      <c r="AD4589">
        <v>29680163</v>
      </c>
      <c r="AI4589">
        <v>236203747</v>
      </c>
      <c r="AJ4589">
        <v>616635391</v>
      </c>
      <c r="AK4589">
        <v>844043</v>
      </c>
      <c r="AM4589">
        <v>844043</v>
      </c>
      <c r="AN4589">
        <v>17483302</v>
      </c>
      <c r="AO4589">
        <v>1366373</v>
      </c>
      <c r="AP4589">
        <v>187961</v>
      </c>
      <c r="AQ4589">
        <v>67692185</v>
      </c>
      <c r="AR4589">
        <v>87573864</v>
      </c>
      <c r="AT4589">
        <v>87573864</v>
      </c>
      <c r="AX4589">
        <v>226323011</v>
      </c>
      <c r="AY4589">
        <v>8662717</v>
      </c>
      <c r="BA4589">
        <v>96204000</v>
      </c>
      <c r="BB4589">
        <v>5641807</v>
      </c>
      <c r="BC4589">
        <v>336831535</v>
      </c>
      <c r="BD4589">
        <v>424405399</v>
      </c>
      <c r="BE4589">
        <v>111732</v>
      </c>
      <c r="BF4589">
        <v>102061069</v>
      </c>
      <c r="BK4589">
        <v>57591874</v>
      </c>
      <c r="BL4589">
        <v>32465317</v>
      </c>
      <c r="BM4589">
        <v>192229992</v>
      </c>
      <c r="BN4589">
        <v>616635391</v>
      </c>
    </row>
    <row r="4590" spans="1:66" hidden="1" x14ac:dyDescent="0.25">
      <c r="A4590" t="s">
        <v>33</v>
      </c>
      <c r="B4590" t="s">
        <v>2211</v>
      </c>
      <c r="C4590">
        <v>900518245</v>
      </c>
      <c r="D4590" t="s">
        <v>2287</v>
      </c>
      <c r="E4590" t="s">
        <v>5272</v>
      </c>
      <c r="F4590" t="s">
        <v>377</v>
      </c>
      <c r="G4590" t="s">
        <v>45</v>
      </c>
      <c r="H4590" t="s">
        <v>5273</v>
      </c>
      <c r="I4590" t="s">
        <v>38</v>
      </c>
      <c r="J4590" t="s">
        <v>38</v>
      </c>
      <c r="K4590" t="s">
        <v>39</v>
      </c>
      <c r="L4590">
        <v>5280422</v>
      </c>
      <c r="M4590">
        <v>35246319</v>
      </c>
      <c r="O4590">
        <v>2808565</v>
      </c>
      <c r="T4590">
        <v>43335306</v>
      </c>
      <c r="V4590">
        <v>43335306</v>
      </c>
      <c r="X4590">
        <v>621957</v>
      </c>
      <c r="Z4590">
        <v>4480</v>
      </c>
      <c r="AI4590">
        <v>626437</v>
      </c>
      <c r="AJ4590">
        <v>43961743</v>
      </c>
      <c r="AK4590">
        <v>890829</v>
      </c>
      <c r="AM4590">
        <v>890829</v>
      </c>
      <c r="AN4590">
        <v>35802911</v>
      </c>
      <c r="AR4590">
        <v>36693740</v>
      </c>
      <c r="AT4590">
        <v>36693740</v>
      </c>
      <c r="AX4590">
        <v>427353</v>
      </c>
      <c r="AY4590">
        <v>25855</v>
      </c>
      <c r="BC4590">
        <v>453208</v>
      </c>
      <c r="BD4590">
        <v>37146948</v>
      </c>
      <c r="BE4590">
        <v>527938</v>
      </c>
      <c r="BF4590">
        <v>4999999</v>
      </c>
      <c r="BK4590">
        <v>195760</v>
      </c>
      <c r="BL4590">
        <v>1091098</v>
      </c>
      <c r="BM4590">
        <v>6814795</v>
      </c>
      <c r="BN4590">
        <v>43961743</v>
      </c>
    </row>
    <row r="4591" spans="1:66" hidden="1" x14ac:dyDescent="0.25">
      <c r="A4591" t="s">
        <v>33</v>
      </c>
      <c r="B4591" t="s">
        <v>2211</v>
      </c>
      <c r="C4591">
        <v>900518245</v>
      </c>
      <c r="D4591" t="s">
        <v>2287</v>
      </c>
      <c r="E4591" t="s">
        <v>5272</v>
      </c>
      <c r="F4591" t="s">
        <v>377</v>
      </c>
      <c r="G4591" t="s">
        <v>45</v>
      </c>
      <c r="H4591" t="s">
        <v>5273</v>
      </c>
      <c r="I4591" t="s">
        <v>38</v>
      </c>
      <c r="J4591" t="s">
        <v>38</v>
      </c>
      <c r="K4591" t="s">
        <v>40</v>
      </c>
      <c r="L4591">
        <v>2893055</v>
      </c>
      <c r="M4591">
        <v>40411577</v>
      </c>
      <c r="O4591">
        <v>2059167</v>
      </c>
      <c r="T4591">
        <v>45363799</v>
      </c>
      <c r="V4591">
        <v>45363799</v>
      </c>
      <c r="X4591">
        <v>800047</v>
      </c>
      <c r="Z4591">
        <v>31377</v>
      </c>
      <c r="AI4591">
        <v>831424</v>
      </c>
      <c r="AJ4591">
        <v>46195223</v>
      </c>
      <c r="AK4591">
        <v>783722</v>
      </c>
      <c r="AM4591">
        <v>783722</v>
      </c>
      <c r="AN4591">
        <v>38172409</v>
      </c>
      <c r="AP4591">
        <v>5000000</v>
      </c>
      <c r="AR4591">
        <v>43956131</v>
      </c>
      <c r="AT4591">
        <v>43956131</v>
      </c>
      <c r="AX4591">
        <v>658026</v>
      </c>
      <c r="AY4591">
        <v>49977</v>
      </c>
      <c r="BC4591">
        <v>708003</v>
      </c>
      <c r="BD4591">
        <v>44664134</v>
      </c>
      <c r="BE4591">
        <v>527937</v>
      </c>
      <c r="BK4591">
        <v>177448</v>
      </c>
      <c r="BL4591">
        <v>825704</v>
      </c>
      <c r="BM4591">
        <v>1531089</v>
      </c>
      <c r="BN4591">
        <v>46195223</v>
      </c>
    </row>
    <row r="4592" spans="1:66" hidden="1" x14ac:dyDescent="0.25">
      <c r="A4592" t="s">
        <v>33</v>
      </c>
      <c r="B4592" t="s">
        <v>2211</v>
      </c>
      <c r="C4592">
        <v>900519069</v>
      </c>
      <c r="D4592" t="s">
        <v>2287</v>
      </c>
      <c r="E4592" t="s">
        <v>5274</v>
      </c>
      <c r="F4592" t="s">
        <v>289</v>
      </c>
      <c r="G4592" t="s">
        <v>45</v>
      </c>
      <c r="H4592" t="s">
        <v>854</v>
      </c>
      <c r="I4592" t="s">
        <v>38</v>
      </c>
      <c r="J4592" t="s">
        <v>38</v>
      </c>
      <c r="K4592" t="s">
        <v>39</v>
      </c>
      <c r="L4592">
        <v>6203568</v>
      </c>
      <c r="O4592">
        <v>393414</v>
      </c>
      <c r="R4592">
        <v>4473</v>
      </c>
      <c r="T4592">
        <v>6601455</v>
      </c>
      <c r="V4592">
        <v>6601455</v>
      </c>
      <c r="X4592">
        <v>7052</v>
      </c>
      <c r="Y4592">
        <v>17121708</v>
      </c>
      <c r="AI4592">
        <v>17128760</v>
      </c>
      <c r="AJ4592">
        <v>23730215</v>
      </c>
      <c r="AN4592">
        <v>31984</v>
      </c>
      <c r="AO4592">
        <v>19165</v>
      </c>
      <c r="AQ4592">
        <v>300</v>
      </c>
      <c r="AR4592">
        <v>51449</v>
      </c>
      <c r="AT4592">
        <v>51449</v>
      </c>
      <c r="BB4592">
        <v>1003288</v>
      </c>
      <c r="BC4592">
        <v>1003288</v>
      </c>
      <c r="BD4592">
        <v>1054737</v>
      </c>
      <c r="BE4592">
        <v>2833714</v>
      </c>
      <c r="BF4592">
        <v>15405346</v>
      </c>
      <c r="BK4592">
        <v>4977580</v>
      </c>
      <c r="BL4592">
        <v>-541162</v>
      </c>
      <c r="BM4592">
        <v>22675478</v>
      </c>
      <c r="BN4592">
        <v>23730215</v>
      </c>
    </row>
    <row r="4593" spans="1:66" hidden="1" x14ac:dyDescent="0.25">
      <c r="A4593" t="s">
        <v>33</v>
      </c>
      <c r="B4593" t="s">
        <v>2211</v>
      </c>
      <c r="C4593">
        <v>900519069</v>
      </c>
      <c r="D4593" t="s">
        <v>2287</v>
      </c>
      <c r="E4593" t="s">
        <v>5274</v>
      </c>
      <c r="F4593" t="s">
        <v>289</v>
      </c>
      <c r="G4593" t="s">
        <v>45</v>
      </c>
      <c r="H4593" t="s">
        <v>854</v>
      </c>
      <c r="I4593" t="s">
        <v>38</v>
      </c>
      <c r="J4593" t="s">
        <v>38</v>
      </c>
      <c r="K4593" t="s">
        <v>40</v>
      </c>
      <c r="L4593">
        <v>7465069</v>
      </c>
      <c r="O4593">
        <v>392259</v>
      </c>
      <c r="R4593">
        <v>5507</v>
      </c>
      <c r="T4593">
        <v>7862835</v>
      </c>
      <c r="V4593">
        <v>7862835</v>
      </c>
      <c r="X4593">
        <v>11214</v>
      </c>
      <c r="Y4593">
        <v>21548342</v>
      </c>
      <c r="AI4593">
        <v>21559556</v>
      </c>
      <c r="AJ4593">
        <v>29422391</v>
      </c>
      <c r="AN4593">
        <v>29421</v>
      </c>
      <c r="AQ4593">
        <v>1885</v>
      </c>
      <c r="AR4593">
        <v>31306</v>
      </c>
      <c r="AT4593">
        <v>31306</v>
      </c>
      <c r="BB4593">
        <v>1262678</v>
      </c>
      <c r="BC4593">
        <v>1262678</v>
      </c>
      <c r="BD4593">
        <v>1293984</v>
      </c>
      <c r="BE4593">
        <v>2833714</v>
      </c>
      <c r="BF4593">
        <v>15405346</v>
      </c>
      <c r="BK4593">
        <v>10800930</v>
      </c>
      <c r="BL4593">
        <v>-911583</v>
      </c>
      <c r="BM4593">
        <v>28128407</v>
      </c>
      <c r="BN4593">
        <v>29422391</v>
      </c>
    </row>
    <row r="4594" spans="1:66" hidden="1" x14ac:dyDescent="0.25">
      <c r="A4594" t="s">
        <v>33</v>
      </c>
      <c r="B4594" t="s">
        <v>2211</v>
      </c>
      <c r="C4594">
        <v>900520112</v>
      </c>
      <c r="D4594" t="s">
        <v>2287</v>
      </c>
      <c r="E4594" t="s">
        <v>5275</v>
      </c>
      <c r="F4594" t="s">
        <v>1107</v>
      </c>
      <c r="G4594" t="s">
        <v>45</v>
      </c>
      <c r="H4594" t="s">
        <v>1843</v>
      </c>
      <c r="I4594" t="s">
        <v>94</v>
      </c>
      <c r="J4594" t="s">
        <v>721</v>
      </c>
      <c r="K4594" t="s">
        <v>39</v>
      </c>
      <c r="L4594">
        <v>26242571</v>
      </c>
      <c r="M4594">
        <v>10876343</v>
      </c>
      <c r="N4594">
        <v>27057001</v>
      </c>
      <c r="O4594">
        <v>7013188</v>
      </c>
      <c r="P4594">
        <v>0</v>
      </c>
      <c r="Q4594">
        <v>0</v>
      </c>
      <c r="R4594">
        <v>2506444</v>
      </c>
      <c r="S4594">
        <v>0</v>
      </c>
      <c r="T4594">
        <v>73695547</v>
      </c>
      <c r="V4594">
        <v>73695547</v>
      </c>
      <c r="W4594">
        <v>0</v>
      </c>
      <c r="X4594">
        <v>202973776</v>
      </c>
      <c r="Y4594">
        <v>0</v>
      </c>
      <c r="Z4594">
        <v>0</v>
      </c>
      <c r="AA4594">
        <v>0</v>
      </c>
      <c r="AB4594">
        <v>2679</v>
      </c>
      <c r="AC4594">
        <v>0</v>
      </c>
      <c r="AD4594">
        <v>80387456</v>
      </c>
      <c r="AE4594">
        <v>0</v>
      </c>
      <c r="AF4594">
        <v>0</v>
      </c>
      <c r="AG4594">
        <v>0</v>
      </c>
      <c r="AH4594">
        <v>0</v>
      </c>
      <c r="AI4594">
        <v>283363911</v>
      </c>
      <c r="AJ4594">
        <v>357059458</v>
      </c>
      <c r="AK4594">
        <v>1811412</v>
      </c>
      <c r="AL4594">
        <v>0</v>
      </c>
      <c r="AM4594">
        <v>1811412</v>
      </c>
      <c r="AN4594">
        <v>18466117</v>
      </c>
      <c r="AO4594">
        <v>3305721</v>
      </c>
      <c r="AP4594">
        <v>14614886</v>
      </c>
      <c r="AQ4594">
        <v>589027</v>
      </c>
      <c r="AR4594">
        <v>38787163</v>
      </c>
      <c r="AT4594">
        <v>38787163</v>
      </c>
      <c r="AU4594">
        <v>162692</v>
      </c>
      <c r="AV4594">
        <v>0</v>
      </c>
      <c r="AW4594">
        <v>162692</v>
      </c>
      <c r="AX4594">
        <v>0</v>
      </c>
      <c r="AY4594">
        <v>0</v>
      </c>
      <c r="AZ4594">
        <v>0</v>
      </c>
      <c r="BA4594">
        <v>41082475</v>
      </c>
      <c r="BC4594">
        <v>41245167</v>
      </c>
      <c r="BD4594">
        <v>80032330</v>
      </c>
      <c r="BE4594">
        <v>1500002</v>
      </c>
      <c r="BF4594">
        <v>153060690</v>
      </c>
      <c r="BG4594">
        <v>0</v>
      </c>
      <c r="BH4594">
        <v>0</v>
      </c>
      <c r="BI4594">
        <v>189019757</v>
      </c>
      <c r="BJ4594">
        <v>0</v>
      </c>
      <c r="BK4594">
        <v>-17271</v>
      </c>
      <c r="BL4594">
        <v>-66536050</v>
      </c>
      <c r="BM4594">
        <v>277027128</v>
      </c>
      <c r="BN4594">
        <v>357059458</v>
      </c>
    </row>
    <row r="4595" spans="1:66" hidden="1" x14ac:dyDescent="0.25">
      <c r="A4595" t="s">
        <v>33</v>
      </c>
      <c r="B4595" t="s">
        <v>2211</v>
      </c>
      <c r="C4595">
        <v>900520112</v>
      </c>
      <c r="D4595" t="s">
        <v>2287</v>
      </c>
      <c r="E4595" t="s">
        <v>5275</v>
      </c>
      <c r="F4595" t="s">
        <v>1107</v>
      </c>
      <c r="G4595" t="s">
        <v>45</v>
      </c>
      <c r="H4595" t="s">
        <v>1843</v>
      </c>
      <c r="I4595" t="s">
        <v>94</v>
      </c>
      <c r="J4595" t="s">
        <v>721</v>
      </c>
      <c r="K4595" t="s">
        <v>40</v>
      </c>
      <c r="L4595">
        <v>1285513</v>
      </c>
      <c r="M4595">
        <v>24140674</v>
      </c>
      <c r="N4595">
        <v>29607957</v>
      </c>
      <c r="O4595">
        <v>7094803</v>
      </c>
      <c r="P4595">
        <v>0</v>
      </c>
      <c r="Q4595">
        <v>0</v>
      </c>
      <c r="R4595">
        <v>2525188</v>
      </c>
      <c r="S4595">
        <v>0</v>
      </c>
      <c r="T4595">
        <v>64654135</v>
      </c>
      <c r="V4595">
        <v>64654135</v>
      </c>
      <c r="W4595">
        <v>0</v>
      </c>
      <c r="X4595">
        <v>185088148</v>
      </c>
      <c r="Y4595">
        <v>0</v>
      </c>
      <c r="Z4595">
        <v>6608</v>
      </c>
      <c r="AA4595">
        <v>0</v>
      </c>
      <c r="AB4595">
        <v>805</v>
      </c>
      <c r="AC4595">
        <v>0</v>
      </c>
      <c r="AD4595">
        <v>80068319</v>
      </c>
      <c r="AE4595">
        <v>0</v>
      </c>
      <c r="AF4595">
        <v>0</v>
      </c>
      <c r="AG4595">
        <v>0</v>
      </c>
      <c r="AH4595">
        <v>0</v>
      </c>
      <c r="AI4595">
        <v>265163880</v>
      </c>
      <c r="AJ4595">
        <v>329818015</v>
      </c>
      <c r="AK4595">
        <v>914200</v>
      </c>
      <c r="AL4595">
        <v>0</v>
      </c>
      <c r="AM4595">
        <v>914200</v>
      </c>
      <c r="AN4595">
        <v>30711092</v>
      </c>
      <c r="AO4595">
        <v>2394341</v>
      </c>
      <c r="AP4595">
        <v>18037555</v>
      </c>
      <c r="AQ4595">
        <v>1175822</v>
      </c>
      <c r="AR4595">
        <v>53233010</v>
      </c>
      <c r="AS4595">
        <v>0</v>
      </c>
      <c r="AT4595">
        <v>53233010</v>
      </c>
      <c r="AU4595">
        <v>138247</v>
      </c>
      <c r="AV4595">
        <v>0</v>
      </c>
      <c r="AW4595">
        <v>138247</v>
      </c>
      <c r="AX4595">
        <v>0</v>
      </c>
      <c r="AY4595">
        <v>0</v>
      </c>
      <c r="AZ4595">
        <v>0</v>
      </c>
      <c r="BA4595">
        <v>57954706</v>
      </c>
      <c r="BC4595">
        <v>58092953</v>
      </c>
      <c r="BD4595">
        <v>111325963</v>
      </c>
      <c r="BE4595">
        <v>1500001</v>
      </c>
      <c r="BF4595">
        <v>123060691</v>
      </c>
      <c r="BG4595">
        <v>0</v>
      </c>
      <c r="BH4595">
        <v>0</v>
      </c>
      <c r="BI4595">
        <v>130609216</v>
      </c>
      <c r="BJ4595">
        <v>0</v>
      </c>
      <c r="BK4595">
        <v>0</v>
      </c>
      <c r="BL4595">
        <v>-36677856</v>
      </c>
      <c r="BM4595">
        <v>218492052</v>
      </c>
      <c r="BN4595">
        <v>329818015</v>
      </c>
    </row>
    <row r="4596" spans="1:66" hidden="1" x14ac:dyDescent="0.25">
      <c r="A4596" t="s">
        <v>33</v>
      </c>
      <c r="B4596" t="s">
        <v>2211</v>
      </c>
      <c r="C4596">
        <v>900520649</v>
      </c>
      <c r="D4596" t="s">
        <v>2287</v>
      </c>
      <c r="E4596" t="s">
        <v>1844</v>
      </c>
      <c r="F4596" t="s">
        <v>101</v>
      </c>
      <c r="G4596" t="s">
        <v>45</v>
      </c>
      <c r="H4596" t="s">
        <v>5276</v>
      </c>
      <c r="I4596" t="s">
        <v>261</v>
      </c>
      <c r="J4596" t="s">
        <v>270</v>
      </c>
      <c r="K4596" t="s">
        <v>39</v>
      </c>
      <c r="L4596">
        <v>1577407</v>
      </c>
      <c r="M4596">
        <v>24788173</v>
      </c>
      <c r="N4596">
        <v>600921</v>
      </c>
      <c r="R4596">
        <v>771918</v>
      </c>
      <c r="T4596">
        <v>27738419</v>
      </c>
      <c r="V4596">
        <v>27738419</v>
      </c>
      <c r="X4596">
        <v>22920587</v>
      </c>
      <c r="Z4596">
        <v>113239</v>
      </c>
      <c r="AI4596">
        <v>23033826</v>
      </c>
      <c r="AJ4596">
        <v>50772245</v>
      </c>
      <c r="AN4596">
        <v>4590778</v>
      </c>
      <c r="AR4596">
        <v>4590778</v>
      </c>
      <c r="AT4596">
        <v>4590778</v>
      </c>
      <c r="BD4596">
        <v>4590778</v>
      </c>
      <c r="BE4596">
        <v>49199</v>
      </c>
      <c r="BK4596">
        <v>10000</v>
      </c>
      <c r="BL4596">
        <v>46122268</v>
      </c>
      <c r="BM4596">
        <v>46181467</v>
      </c>
      <c r="BN4596">
        <v>50772245</v>
      </c>
    </row>
    <row r="4597" spans="1:66" hidden="1" x14ac:dyDescent="0.25">
      <c r="A4597" t="s">
        <v>33</v>
      </c>
      <c r="B4597" t="s">
        <v>2211</v>
      </c>
      <c r="C4597">
        <v>900520649</v>
      </c>
      <c r="D4597" t="s">
        <v>2287</v>
      </c>
      <c r="E4597" t="s">
        <v>1844</v>
      </c>
      <c r="F4597" t="s">
        <v>101</v>
      </c>
      <c r="G4597" t="s">
        <v>45</v>
      </c>
      <c r="H4597" t="s">
        <v>5276</v>
      </c>
      <c r="I4597" t="s">
        <v>261</v>
      </c>
      <c r="J4597" t="s">
        <v>270</v>
      </c>
      <c r="K4597" t="s">
        <v>40</v>
      </c>
      <c r="L4597">
        <v>734294</v>
      </c>
      <c r="M4597">
        <v>16727033</v>
      </c>
      <c r="N4597">
        <v>594594</v>
      </c>
      <c r="O4597">
        <v>26113</v>
      </c>
      <c r="R4597">
        <v>671168</v>
      </c>
      <c r="T4597">
        <v>18753202</v>
      </c>
      <c r="V4597">
        <v>18753202</v>
      </c>
      <c r="X4597">
        <v>22677013</v>
      </c>
      <c r="Z4597">
        <v>96630</v>
      </c>
      <c r="AD4597">
        <v>783</v>
      </c>
      <c r="AI4597">
        <v>22774426</v>
      </c>
      <c r="AJ4597">
        <v>41527628</v>
      </c>
      <c r="AN4597">
        <v>4432908</v>
      </c>
      <c r="AR4597">
        <v>4432908</v>
      </c>
      <c r="AT4597">
        <v>4432908</v>
      </c>
      <c r="AX4597">
        <v>17575</v>
      </c>
      <c r="BC4597">
        <v>17575</v>
      </c>
      <c r="BD4597">
        <v>4450483</v>
      </c>
      <c r="BE4597">
        <v>49199</v>
      </c>
      <c r="BK4597">
        <v>10000</v>
      </c>
      <c r="BL4597">
        <v>37017946</v>
      </c>
      <c r="BM4597">
        <v>37077145</v>
      </c>
      <c r="BN4597">
        <v>41527628</v>
      </c>
    </row>
    <row r="4598" spans="1:66" hidden="1" x14ac:dyDescent="0.25">
      <c r="A4598" t="s">
        <v>33</v>
      </c>
      <c r="B4598" t="s">
        <v>2211</v>
      </c>
      <c r="C4598">
        <v>900521579</v>
      </c>
      <c r="D4598" t="s">
        <v>2287</v>
      </c>
      <c r="E4598" t="s">
        <v>1845</v>
      </c>
      <c r="F4598" t="s">
        <v>86</v>
      </c>
      <c r="G4598" t="s">
        <v>45</v>
      </c>
      <c r="H4598" t="s">
        <v>1846</v>
      </c>
      <c r="I4598" t="s">
        <v>38</v>
      </c>
      <c r="J4598" t="s">
        <v>38</v>
      </c>
      <c r="K4598" t="s">
        <v>39</v>
      </c>
      <c r="L4598">
        <v>316957</v>
      </c>
      <c r="M4598">
        <v>1440903</v>
      </c>
      <c r="N4598">
        <v>1190997</v>
      </c>
      <c r="R4598">
        <v>986508</v>
      </c>
      <c r="T4598">
        <v>3935365</v>
      </c>
      <c r="V4598">
        <v>3935365</v>
      </c>
      <c r="X4598">
        <v>1209057</v>
      </c>
      <c r="AI4598">
        <v>1209057</v>
      </c>
      <c r="AJ4598">
        <v>5144422</v>
      </c>
      <c r="AK4598">
        <v>90480</v>
      </c>
      <c r="AM4598">
        <v>90480</v>
      </c>
      <c r="AN4598">
        <v>1165319</v>
      </c>
      <c r="AO4598">
        <v>1127</v>
      </c>
      <c r="AR4598">
        <v>1256926</v>
      </c>
      <c r="AT4598">
        <v>1256926</v>
      </c>
      <c r="AX4598">
        <v>7110578</v>
      </c>
      <c r="BC4598">
        <v>7110578</v>
      </c>
      <c r="BD4598">
        <v>8367504</v>
      </c>
      <c r="BE4598">
        <v>500000</v>
      </c>
      <c r="BF4598">
        <v>6340406</v>
      </c>
      <c r="BL4598">
        <v>-10063488</v>
      </c>
      <c r="BM4598">
        <v>-3223082</v>
      </c>
      <c r="BN4598">
        <v>5144422</v>
      </c>
    </row>
    <row r="4599" spans="1:66" hidden="1" x14ac:dyDescent="0.25">
      <c r="A4599" t="s">
        <v>33</v>
      </c>
      <c r="B4599" t="s">
        <v>2211</v>
      </c>
      <c r="C4599">
        <v>900521579</v>
      </c>
      <c r="D4599" t="s">
        <v>2287</v>
      </c>
      <c r="E4599" t="s">
        <v>1845</v>
      </c>
      <c r="F4599" t="s">
        <v>86</v>
      </c>
      <c r="G4599" t="s">
        <v>45</v>
      </c>
      <c r="H4599" t="s">
        <v>1846</v>
      </c>
      <c r="I4599" t="s">
        <v>38</v>
      </c>
      <c r="J4599" t="s">
        <v>38</v>
      </c>
      <c r="K4599" t="s">
        <v>40</v>
      </c>
      <c r="L4599">
        <v>1296559</v>
      </c>
      <c r="M4599">
        <v>1793713</v>
      </c>
      <c r="N4599">
        <v>1350364</v>
      </c>
      <c r="Q4599">
        <v>1575396</v>
      </c>
      <c r="R4599">
        <v>813803</v>
      </c>
      <c r="T4599">
        <v>6829835</v>
      </c>
      <c r="V4599">
        <v>6829835</v>
      </c>
      <c r="X4599">
        <v>2102631</v>
      </c>
      <c r="AI4599">
        <v>2102631</v>
      </c>
      <c r="AJ4599">
        <v>8932466</v>
      </c>
      <c r="AK4599">
        <v>115904</v>
      </c>
      <c r="AM4599">
        <v>115904</v>
      </c>
      <c r="AN4599">
        <v>1303169</v>
      </c>
      <c r="AO4599">
        <v>23684</v>
      </c>
      <c r="AP4599">
        <v>375</v>
      </c>
      <c r="AR4599">
        <v>1443132</v>
      </c>
      <c r="AT4599">
        <v>1443132</v>
      </c>
      <c r="AX4599">
        <v>12104290</v>
      </c>
      <c r="BC4599">
        <v>12104290</v>
      </c>
      <c r="BD4599">
        <v>13547422</v>
      </c>
      <c r="BE4599">
        <v>500000</v>
      </c>
      <c r="BF4599">
        <v>6340406</v>
      </c>
      <c r="BL4599">
        <v>-11455362</v>
      </c>
      <c r="BM4599">
        <v>-4614956</v>
      </c>
      <c r="BN4599">
        <v>8932466</v>
      </c>
    </row>
    <row r="4600" spans="1:66" hidden="1" x14ac:dyDescent="0.25">
      <c r="A4600" t="s">
        <v>33</v>
      </c>
      <c r="B4600" t="s">
        <v>2211</v>
      </c>
      <c r="C4600">
        <v>900521968</v>
      </c>
      <c r="D4600" t="s">
        <v>2287</v>
      </c>
      <c r="E4600" t="s">
        <v>5277</v>
      </c>
      <c r="F4600" t="s">
        <v>197</v>
      </c>
      <c r="G4600" t="s">
        <v>45</v>
      </c>
      <c r="H4600" t="s">
        <v>5278</v>
      </c>
      <c r="I4600" t="s">
        <v>38</v>
      </c>
      <c r="J4600" t="s">
        <v>38</v>
      </c>
      <c r="K4600" t="s">
        <v>39</v>
      </c>
      <c r="L4600">
        <v>1318712</v>
      </c>
      <c r="M4600">
        <v>1887749</v>
      </c>
      <c r="T4600">
        <v>3206461</v>
      </c>
      <c r="V4600">
        <v>3206461</v>
      </c>
      <c r="W4600">
        <v>395785</v>
      </c>
      <c r="X4600">
        <v>801176</v>
      </c>
      <c r="AI4600">
        <v>1196961</v>
      </c>
      <c r="AJ4600">
        <v>4403422</v>
      </c>
      <c r="AK4600">
        <v>350791</v>
      </c>
      <c r="AM4600">
        <v>350791</v>
      </c>
      <c r="AN4600">
        <v>444754</v>
      </c>
      <c r="AO4600">
        <v>588269</v>
      </c>
      <c r="AP4600">
        <v>8347</v>
      </c>
      <c r="AQ4600">
        <v>7333</v>
      </c>
      <c r="AR4600">
        <v>1399494</v>
      </c>
      <c r="AT4600">
        <v>1399494</v>
      </c>
      <c r="AX4600">
        <v>22342</v>
      </c>
      <c r="BC4600">
        <v>22342</v>
      </c>
      <c r="BD4600">
        <v>1421836</v>
      </c>
      <c r="BE4600">
        <v>100000</v>
      </c>
      <c r="BK4600">
        <v>109629</v>
      </c>
      <c r="BL4600">
        <v>2771957</v>
      </c>
      <c r="BM4600">
        <v>2981586</v>
      </c>
      <c r="BN4600">
        <v>4403422</v>
      </c>
    </row>
    <row r="4601" spans="1:66" hidden="1" x14ac:dyDescent="0.25">
      <c r="A4601" t="s">
        <v>33</v>
      </c>
      <c r="B4601" t="s">
        <v>2211</v>
      </c>
      <c r="C4601">
        <v>900521968</v>
      </c>
      <c r="D4601" t="s">
        <v>2287</v>
      </c>
      <c r="E4601" t="s">
        <v>5277</v>
      </c>
      <c r="F4601" t="s">
        <v>197</v>
      </c>
      <c r="G4601" t="s">
        <v>45</v>
      </c>
      <c r="H4601" t="s">
        <v>5278</v>
      </c>
      <c r="I4601" t="s">
        <v>38</v>
      </c>
      <c r="J4601" t="s">
        <v>38</v>
      </c>
      <c r="K4601" t="s">
        <v>40</v>
      </c>
      <c r="L4601">
        <v>751406</v>
      </c>
      <c r="M4601">
        <v>1272523</v>
      </c>
      <c r="T4601">
        <v>2023929</v>
      </c>
      <c r="V4601">
        <v>2023929</v>
      </c>
      <c r="W4601">
        <v>395785</v>
      </c>
      <c r="X4601">
        <v>669080</v>
      </c>
      <c r="AI4601">
        <v>1064865</v>
      </c>
      <c r="AJ4601">
        <v>3088794</v>
      </c>
      <c r="AK4601">
        <v>341684</v>
      </c>
      <c r="AM4601">
        <v>341684</v>
      </c>
      <c r="AN4601">
        <v>428923</v>
      </c>
      <c r="AO4601">
        <v>107574</v>
      </c>
      <c r="AP4601">
        <v>3914</v>
      </c>
      <c r="AQ4601">
        <v>8027</v>
      </c>
      <c r="AR4601">
        <v>890122</v>
      </c>
      <c r="AT4601">
        <v>890122</v>
      </c>
      <c r="AX4601">
        <v>19009</v>
      </c>
      <c r="BC4601">
        <v>19009</v>
      </c>
      <c r="BD4601">
        <v>909131</v>
      </c>
      <c r="BE4601">
        <v>100000</v>
      </c>
      <c r="BK4601">
        <v>109629</v>
      </c>
      <c r="BL4601">
        <v>1970034</v>
      </c>
      <c r="BM4601">
        <v>2179663</v>
      </c>
      <c r="BN4601">
        <v>3088794</v>
      </c>
    </row>
    <row r="4602" spans="1:66" hidden="1" x14ac:dyDescent="0.25">
      <c r="A4602" t="s">
        <v>33</v>
      </c>
      <c r="B4602" t="s">
        <v>2211</v>
      </c>
      <c r="C4602">
        <v>900524514</v>
      </c>
      <c r="D4602" t="s">
        <v>2287</v>
      </c>
      <c r="E4602" t="s">
        <v>1847</v>
      </c>
      <c r="F4602" t="s">
        <v>223</v>
      </c>
      <c r="G4602" t="s">
        <v>45</v>
      </c>
      <c r="H4602" t="s">
        <v>1848</v>
      </c>
      <c r="I4602" t="s">
        <v>38</v>
      </c>
      <c r="J4602" t="s">
        <v>38</v>
      </c>
      <c r="K4602" t="s">
        <v>39</v>
      </c>
      <c r="L4602">
        <v>5984472</v>
      </c>
      <c r="M4602">
        <v>11225335</v>
      </c>
      <c r="N4602">
        <v>18063276</v>
      </c>
      <c r="O4602">
        <v>8642682</v>
      </c>
      <c r="T4602">
        <v>43915765</v>
      </c>
      <c r="V4602">
        <v>43915765</v>
      </c>
      <c r="X4602">
        <v>9968107</v>
      </c>
      <c r="AI4602">
        <v>9968107</v>
      </c>
      <c r="AJ4602">
        <v>53883872</v>
      </c>
      <c r="AK4602">
        <v>373704</v>
      </c>
      <c r="AM4602">
        <v>373704</v>
      </c>
      <c r="AN4602">
        <v>34222371</v>
      </c>
      <c r="AO4602">
        <v>3814348</v>
      </c>
      <c r="AQ4602">
        <v>529527</v>
      </c>
      <c r="AR4602">
        <v>38939950</v>
      </c>
      <c r="AT4602">
        <v>38939950</v>
      </c>
      <c r="AX4602">
        <v>5995023</v>
      </c>
      <c r="BB4602">
        <v>794107</v>
      </c>
      <c r="BC4602">
        <v>6789130</v>
      </c>
      <c r="BD4602">
        <v>45729080</v>
      </c>
      <c r="BE4602">
        <v>16464800</v>
      </c>
      <c r="BK4602">
        <v>288343</v>
      </c>
      <c r="BL4602">
        <v>-8598351</v>
      </c>
      <c r="BM4602">
        <v>8154792</v>
      </c>
      <c r="BN4602">
        <v>53883872</v>
      </c>
    </row>
    <row r="4603" spans="1:66" hidden="1" x14ac:dyDescent="0.25">
      <c r="A4603" t="s">
        <v>33</v>
      </c>
      <c r="B4603" t="s">
        <v>2211</v>
      </c>
      <c r="C4603">
        <v>900524514</v>
      </c>
      <c r="D4603" t="s">
        <v>2287</v>
      </c>
      <c r="E4603" t="s">
        <v>1847</v>
      </c>
      <c r="F4603" t="s">
        <v>223</v>
      </c>
      <c r="G4603" t="s">
        <v>45</v>
      </c>
      <c r="H4603" t="s">
        <v>1848</v>
      </c>
      <c r="I4603" t="s">
        <v>38</v>
      </c>
      <c r="J4603" t="s">
        <v>38</v>
      </c>
      <c r="K4603" t="s">
        <v>40</v>
      </c>
      <c r="L4603">
        <v>3811370</v>
      </c>
      <c r="M4603">
        <v>11657258</v>
      </c>
      <c r="N4603">
        <v>20058182</v>
      </c>
      <c r="O4603">
        <v>5458000</v>
      </c>
      <c r="T4603">
        <v>40984810</v>
      </c>
      <c r="V4603">
        <v>40984810</v>
      </c>
      <c r="X4603">
        <v>7622041</v>
      </c>
      <c r="AD4603">
        <v>3395191</v>
      </c>
      <c r="AI4603">
        <v>11017232</v>
      </c>
      <c r="AJ4603">
        <v>52002042</v>
      </c>
      <c r="AK4603">
        <v>381262</v>
      </c>
      <c r="AM4603">
        <v>381262</v>
      </c>
      <c r="AN4603">
        <v>16139699</v>
      </c>
      <c r="AO4603">
        <v>434975</v>
      </c>
      <c r="AQ4603">
        <v>398707</v>
      </c>
      <c r="AR4603">
        <v>17354643</v>
      </c>
      <c r="AT4603">
        <v>17354643</v>
      </c>
      <c r="AX4603">
        <v>26287452</v>
      </c>
      <c r="BB4603">
        <v>940588</v>
      </c>
      <c r="BC4603">
        <v>27228040</v>
      </c>
      <c r="BD4603">
        <v>44582683</v>
      </c>
      <c r="BE4603">
        <v>16464800</v>
      </c>
      <c r="BK4603">
        <v>288343</v>
      </c>
      <c r="BL4603">
        <v>-9333784</v>
      </c>
      <c r="BM4603">
        <v>7419359</v>
      </c>
      <c r="BN4603">
        <v>52002042</v>
      </c>
    </row>
    <row r="4604" spans="1:66" hidden="1" x14ac:dyDescent="0.25">
      <c r="A4604" t="s">
        <v>33</v>
      </c>
      <c r="B4604" t="s">
        <v>2211</v>
      </c>
      <c r="C4604">
        <v>900524634</v>
      </c>
      <c r="D4604" t="s">
        <v>2287</v>
      </c>
      <c r="E4604" t="s">
        <v>5279</v>
      </c>
      <c r="F4604" t="s">
        <v>2709</v>
      </c>
      <c r="G4604" t="s">
        <v>45</v>
      </c>
      <c r="H4604" t="s">
        <v>5280</v>
      </c>
      <c r="I4604" t="s">
        <v>57</v>
      </c>
      <c r="J4604" t="s">
        <v>83</v>
      </c>
      <c r="K4604" t="s">
        <v>39</v>
      </c>
      <c r="L4604">
        <v>470304</v>
      </c>
      <c r="M4604">
        <v>1920945</v>
      </c>
      <c r="O4604">
        <v>791737</v>
      </c>
      <c r="Q4604">
        <v>900664</v>
      </c>
      <c r="R4604">
        <v>40010</v>
      </c>
      <c r="T4604">
        <v>4123660</v>
      </c>
      <c r="V4604">
        <v>4123660</v>
      </c>
      <c r="X4604">
        <v>1109030</v>
      </c>
      <c r="Z4604">
        <v>78767</v>
      </c>
      <c r="AD4604">
        <v>59837</v>
      </c>
      <c r="AI4604">
        <v>1247634</v>
      </c>
      <c r="AJ4604">
        <v>5371294</v>
      </c>
      <c r="AK4604">
        <v>319293</v>
      </c>
      <c r="AM4604">
        <v>319293</v>
      </c>
      <c r="AN4604">
        <v>792529</v>
      </c>
      <c r="AO4604">
        <v>252895</v>
      </c>
      <c r="AP4604">
        <v>172226</v>
      </c>
      <c r="AR4604">
        <v>1536943</v>
      </c>
      <c r="AT4604">
        <v>1536943</v>
      </c>
      <c r="BA4604">
        <v>876805</v>
      </c>
      <c r="BC4604">
        <v>876805</v>
      </c>
      <c r="BD4604">
        <v>2413748</v>
      </c>
      <c r="BE4604">
        <v>550000</v>
      </c>
      <c r="BF4604">
        <v>1100000</v>
      </c>
      <c r="BK4604">
        <v>1060740</v>
      </c>
      <c r="BL4604">
        <v>246806</v>
      </c>
      <c r="BM4604">
        <v>2957546</v>
      </c>
      <c r="BN4604">
        <v>5371294</v>
      </c>
    </row>
    <row r="4605" spans="1:66" hidden="1" x14ac:dyDescent="0.25">
      <c r="A4605" t="s">
        <v>33</v>
      </c>
      <c r="B4605" t="s">
        <v>2211</v>
      </c>
      <c r="C4605">
        <v>900524634</v>
      </c>
      <c r="D4605" t="s">
        <v>2287</v>
      </c>
      <c r="E4605" t="s">
        <v>5279</v>
      </c>
      <c r="F4605" t="s">
        <v>2709</v>
      </c>
      <c r="G4605" t="s">
        <v>45</v>
      </c>
      <c r="H4605" t="s">
        <v>5280</v>
      </c>
      <c r="I4605" t="s">
        <v>57</v>
      </c>
      <c r="J4605" t="s">
        <v>83</v>
      </c>
      <c r="K4605" t="s">
        <v>40</v>
      </c>
      <c r="L4605">
        <v>713073</v>
      </c>
      <c r="M4605">
        <v>1118863</v>
      </c>
      <c r="O4605">
        <v>649504</v>
      </c>
      <c r="Q4605">
        <v>1246015</v>
      </c>
      <c r="R4605">
        <v>88620</v>
      </c>
      <c r="T4605">
        <v>3816075</v>
      </c>
      <c r="V4605">
        <v>3816075</v>
      </c>
      <c r="X4605">
        <v>1019373</v>
      </c>
      <c r="Z4605">
        <v>107613</v>
      </c>
      <c r="AD4605">
        <v>57514</v>
      </c>
      <c r="AI4605">
        <v>1184500</v>
      </c>
      <c r="AJ4605">
        <v>5000575</v>
      </c>
      <c r="AK4605">
        <v>276098</v>
      </c>
      <c r="AM4605">
        <v>276098</v>
      </c>
      <c r="AN4605">
        <v>725193</v>
      </c>
      <c r="AO4605">
        <v>264650</v>
      </c>
      <c r="AP4605">
        <v>161892</v>
      </c>
      <c r="AR4605">
        <v>1427833</v>
      </c>
      <c r="AT4605">
        <v>1427833</v>
      </c>
      <c r="BA4605">
        <v>934091</v>
      </c>
      <c r="BC4605">
        <v>934091</v>
      </c>
      <c r="BD4605">
        <v>2361924</v>
      </c>
      <c r="BE4605">
        <v>550000</v>
      </c>
      <c r="BF4605">
        <v>1100000</v>
      </c>
      <c r="BK4605">
        <v>1060740</v>
      </c>
      <c r="BL4605">
        <v>-72089</v>
      </c>
      <c r="BM4605">
        <v>2638651</v>
      </c>
      <c r="BN4605">
        <v>5000575</v>
      </c>
    </row>
    <row r="4606" spans="1:66" hidden="1" x14ac:dyDescent="0.25">
      <c r="A4606" t="s">
        <v>33</v>
      </c>
      <c r="B4606" t="s">
        <v>2211</v>
      </c>
      <c r="C4606">
        <v>900524988</v>
      </c>
      <c r="D4606" t="s">
        <v>2287</v>
      </c>
      <c r="E4606" t="s">
        <v>1849</v>
      </c>
      <c r="F4606" t="s">
        <v>277</v>
      </c>
      <c r="G4606" t="s">
        <v>45</v>
      </c>
      <c r="H4606" t="s">
        <v>5281</v>
      </c>
      <c r="I4606" t="s">
        <v>38</v>
      </c>
      <c r="J4606" t="s">
        <v>38</v>
      </c>
      <c r="K4606" t="s">
        <v>39</v>
      </c>
      <c r="L4606">
        <v>768641</v>
      </c>
      <c r="M4606">
        <v>3363416</v>
      </c>
      <c r="N4606">
        <v>13196035</v>
      </c>
      <c r="O4606">
        <v>2302165</v>
      </c>
      <c r="R4606">
        <v>14024</v>
      </c>
      <c r="T4606">
        <v>19644281</v>
      </c>
      <c r="V4606">
        <v>19644281</v>
      </c>
      <c r="X4606">
        <v>1184458</v>
      </c>
      <c r="Z4606">
        <v>11907612</v>
      </c>
      <c r="AD4606">
        <v>5068734</v>
      </c>
      <c r="AG4606">
        <v>145672</v>
      </c>
      <c r="AI4606">
        <v>18306476</v>
      </c>
      <c r="AJ4606">
        <v>37950757</v>
      </c>
      <c r="AK4606">
        <v>397684</v>
      </c>
      <c r="AL4606">
        <v>515855</v>
      </c>
      <c r="AM4606">
        <v>913539</v>
      </c>
      <c r="AN4606">
        <v>10000701</v>
      </c>
      <c r="AO4606">
        <v>131215</v>
      </c>
      <c r="AP4606">
        <v>230644</v>
      </c>
      <c r="AR4606">
        <v>11276099</v>
      </c>
      <c r="AT4606">
        <v>11276099</v>
      </c>
      <c r="AX4606">
        <v>30655076</v>
      </c>
      <c r="AY4606">
        <v>576198</v>
      </c>
      <c r="BC4606">
        <v>31231274</v>
      </c>
      <c r="BD4606">
        <v>42507373</v>
      </c>
      <c r="BE4606">
        <v>1500000</v>
      </c>
      <c r="BF4606">
        <v>5661134</v>
      </c>
      <c r="BI4606">
        <v>6440880</v>
      </c>
      <c r="BL4606">
        <v>-18158630</v>
      </c>
      <c r="BM4606">
        <v>-4556616</v>
      </c>
      <c r="BN4606">
        <v>37950757</v>
      </c>
    </row>
    <row r="4607" spans="1:66" hidden="1" x14ac:dyDescent="0.25">
      <c r="A4607" t="s">
        <v>33</v>
      </c>
      <c r="B4607" t="s">
        <v>2211</v>
      </c>
      <c r="C4607">
        <v>900524988</v>
      </c>
      <c r="D4607" t="s">
        <v>2287</v>
      </c>
      <c r="E4607" t="s">
        <v>1849</v>
      </c>
      <c r="F4607" t="s">
        <v>277</v>
      </c>
      <c r="G4607" t="s">
        <v>45</v>
      </c>
      <c r="H4607" t="s">
        <v>5281</v>
      </c>
      <c r="I4607" t="s">
        <v>38</v>
      </c>
      <c r="J4607" t="s">
        <v>38</v>
      </c>
      <c r="K4607" t="s">
        <v>40</v>
      </c>
      <c r="L4607">
        <v>638169</v>
      </c>
      <c r="M4607">
        <v>290471</v>
      </c>
      <c r="N4607">
        <v>14123824</v>
      </c>
      <c r="O4607">
        <v>1972845</v>
      </c>
      <c r="R4607">
        <v>15160</v>
      </c>
      <c r="T4607">
        <v>17040469</v>
      </c>
      <c r="V4607">
        <v>17040469</v>
      </c>
      <c r="X4607">
        <v>2810566</v>
      </c>
      <c r="Z4607">
        <v>11932189</v>
      </c>
      <c r="AD4607">
        <v>3906397</v>
      </c>
      <c r="AG4607">
        <v>145672</v>
      </c>
      <c r="AI4607">
        <v>18794824</v>
      </c>
      <c r="AJ4607">
        <v>35835293</v>
      </c>
      <c r="AK4607">
        <v>361420</v>
      </c>
      <c r="AL4607">
        <v>265558</v>
      </c>
      <c r="AM4607">
        <v>626978</v>
      </c>
      <c r="AN4607">
        <v>12045950</v>
      </c>
      <c r="AO4607">
        <v>195145</v>
      </c>
      <c r="AP4607">
        <v>220629</v>
      </c>
      <c r="AR4607">
        <v>13088702</v>
      </c>
      <c r="AT4607">
        <v>13088702</v>
      </c>
      <c r="AX4607">
        <v>28155279</v>
      </c>
      <c r="AY4607">
        <v>211</v>
      </c>
      <c r="BC4607">
        <v>28155490</v>
      </c>
      <c r="BD4607">
        <v>41244192</v>
      </c>
      <c r="BE4607">
        <v>1500000</v>
      </c>
      <c r="BF4607">
        <v>5661134</v>
      </c>
      <c r="BI4607">
        <v>6440880</v>
      </c>
      <c r="BL4607">
        <v>-19010913</v>
      </c>
      <c r="BM4607">
        <v>-5408899</v>
      </c>
      <c r="BN4607">
        <v>35835293</v>
      </c>
    </row>
    <row r="4608" spans="1:66" hidden="1" x14ac:dyDescent="0.25">
      <c r="A4608" t="s">
        <v>33</v>
      </c>
      <c r="B4608" t="s">
        <v>2211</v>
      </c>
      <c r="C4608">
        <v>900526959</v>
      </c>
      <c r="D4608" t="s">
        <v>2287</v>
      </c>
      <c r="E4608" t="s">
        <v>5282</v>
      </c>
      <c r="F4608" t="s">
        <v>86</v>
      </c>
      <c r="G4608" t="s">
        <v>111</v>
      </c>
      <c r="H4608" t="s">
        <v>5283</v>
      </c>
      <c r="I4608" t="s">
        <v>38</v>
      </c>
      <c r="J4608" t="s">
        <v>38</v>
      </c>
      <c r="K4608" t="s">
        <v>39</v>
      </c>
      <c r="L4608">
        <v>427676</v>
      </c>
      <c r="M4608">
        <v>142201111</v>
      </c>
      <c r="N4608">
        <v>1044774</v>
      </c>
      <c r="O4608">
        <v>2455268</v>
      </c>
      <c r="R4608">
        <v>95159</v>
      </c>
      <c r="T4608">
        <v>146223988</v>
      </c>
      <c r="V4608">
        <v>146223988</v>
      </c>
      <c r="X4608">
        <v>3775369</v>
      </c>
      <c r="AB4608">
        <v>597036</v>
      </c>
      <c r="AD4608">
        <v>3987158</v>
      </c>
      <c r="AE4608">
        <v>989063</v>
      </c>
      <c r="AG4608">
        <v>90802</v>
      </c>
      <c r="AI4608">
        <v>9439428</v>
      </c>
      <c r="AJ4608">
        <v>155663416</v>
      </c>
      <c r="AN4608">
        <v>105868948</v>
      </c>
      <c r="AO4608">
        <v>245658</v>
      </c>
      <c r="AP4608">
        <v>2883718</v>
      </c>
      <c r="AQ4608">
        <v>129001</v>
      </c>
      <c r="AR4608">
        <v>109127325</v>
      </c>
      <c r="AT4608">
        <v>109127325</v>
      </c>
      <c r="AU4608">
        <v>610560</v>
      </c>
      <c r="AV4608">
        <v>2024551</v>
      </c>
      <c r="AW4608">
        <v>2635111</v>
      </c>
      <c r="BA4608">
        <v>2493310</v>
      </c>
      <c r="BC4608">
        <v>5128421</v>
      </c>
      <c r="BD4608">
        <v>114255746</v>
      </c>
      <c r="BE4608">
        <v>10000</v>
      </c>
      <c r="BH4608">
        <v>51442898</v>
      </c>
      <c r="BK4608">
        <v>5000</v>
      </c>
      <c r="BL4608">
        <v>-10050228</v>
      </c>
      <c r="BM4608">
        <v>41407670</v>
      </c>
      <c r="BN4608">
        <v>155663416</v>
      </c>
    </row>
    <row r="4609" spans="1:66" hidden="1" x14ac:dyDescent="0.25">
      <c r="A4609" t="s">
        <v>33</v>
      </c>
      <c r="B4609" t="s">
        <v>2211</v>
      </c>
      <c r="C4609">
        <v>900526959</v>
      </c>
      <c r="D4609" t="s">
        <v>2287</v>
      </c>
      <c r="E4609" t="s">
        <v>5282</v>
      </c>
      <c r="F4609" t="s">
        <v>86</v>
      </c>
      <c r="G4609" t="s">
        <v>111</v>
      </c>
      <c r="H4609" t="s">
        <v>5283</v>
      </c>
      <c r="I4609" t="s">
        <v>38</v>
      </c>
      <c r="J4609" t="s">
        <v>38</v>
      </c>
      <c r="K4609" t="s">
        <v>40</v>
      </c>
      <c r="L4609">
        <v>8235980</v>
      </c>
      <c r="M4609">
        <v>145720460</v>
      </c>
      <c r="N4609">
        <v>3887440</v>
      </c>
      <c r="R4609">
        <v>213255</v>
      </c>
      <c r="T4609">
        <v>158057135</v>
      </c>
      <c r="V4609">
        <v>158057135</v>
      </c>
      <c r="X4609">
        <v>4820981</v>
      </c>
      <c r="AB4609">
        <v>597036</v>
      </c>
      <c r="AD4609">
        <v>4526839</v>
      </c>
      <c r="AG4609">
        <v>109352</v>
      </c>
      <c r="AI4609">
        <v>10054208</v>
      </c>
      <c r="AJ4609">
        <v>168111343</v>
      </c>
      <c r="AN4609">
        <v>90497667</v>
      </c>
      <c r="AO4609">
        <v>350875</v>
      </c>
      <c r="AP4609">
        <v>3078142</v>
      </c>
      <c r="AQ4609">
        <v>4487580</v>
      </c>
      <c r="AR4609">
        <v>98414264</v>
      </c>
      <c r="AT4609">
        <v>98414264</v>
      </c>
      <c r="AU4609">
        <v>860376</v>
      </c>
      <c r="AV4609">
        <v>2389627</v>
      </c>
      <c r="AW4609">
        <v>3250003</v>
      </c>
      <c r="BA4609">
        <v>5675013</v>
      </c>
      <c r="BC4609">
        <v>8925016</v>
      </c>
      <c r="BD4609">
        <v>107339280</v>
      </c>
      <c r="BE4609">
        <v>10000</v>
      </c>
      <c r="BH4609">
        <v>51442898</v>
      </c>
      <c r="BK4609">
        <v>5000</v>
      </c>
      <c r="BL4609">
        <v>9314165</v>
      </c>
      <c r="BM4609">
        <v>60772063</v>
      </c>
      <c r="BN4609">
        <v>168111343</v>
      </c>
    </row>
    <row r="4610" spans="1:66" hidden="1" x14ac:dyDescent="0.25">
      <c r="A4610" t="s">
        <v>33</v>
      </c>
      <c r="B4610" t="s">
        <v>2211</v>
      </c>
      <c r="C4610">
        <v>900527295</v>
      </c>
      <c r="D4610" t="s">
        <v>2287</v>
      </c>
      <c r="E4610" t="s">
        <v>5284</v>
      </c>
      <c r="F4610" t="s">
        <v>61</v>
      </c>
      <c r="G4610" t="s">
        <v>45</v>
      </c>
      <c r="H4610" t="s">
        <v>5285</v>
      </c>
      <c r="I4610" t="s">
        <v>241</v>
      </c>
      <c r="J4610" t="s">
        <v>242</v>
      </c>
      <c r="K4610" t="s">
        <v>39</v>
      </c>
      <c r="L4610">
        <v>33653</v>
      </c>
      <c r="M4610">
        <v>673873</v>
      </c>
      <c r="N4610">
        <v>298607</v>
      </c>
      <c r="O4610">
        <v>218573</v>
      </c>
      <c r="R4610">
        <v>3037</v>
      </c>
      <c r="T4610">
        <v>1227743</v>
      </c>
      <c r="V4610">
        <v>1227743</v>
      </c>
      <c r="X4610">
        <v>16145183</v>
      </c>
      <c r="AA4610">
        <v>4594889</v>
      </c>
      <c r="AB4610">
        <v>378191</v>
      </c>
      <c r="AI4610">
        <v>21118263</v>
      </c>
      <c r="AJ4610">
        <v>22346006</v>
      </c>
      <c r="AK4610">
        <v>383280</v>
      </c>
      <c r="AM4610">
        <v>383280</v>
      </c>
      <c r="AN4610">
        <v>827147</v>
      </c>
      <c r="AP4610">
        <v>834792</v>
      </c>
      <c r="AQ4610">
        <v>20285</v>
      </c>
      <c r="AR4610">
        <v>2065504</v>
      </c>
      <c r="AT4610">
        <v>2065504</v>
      </c>
      <c r="AY4610">
        <v>2764017</v>
      </c>
      <c r="BA4610">
        <v>6518488</v>
      </c>
      <c r="BC4610">
        <v>9282505</v>
      </c>
      <c r="BD4610">
        <v>11348009</v>
      </c>
      <c r="BE4610">
        <v>383855</v>
      </c>
      <c r="BF4610">
        <v>2554694</v>
      </c>
      <c r="BJ4610">
        <v>4555150</v>
      </c>
      <c r="BK4610">
        <v>3548</v>
      </c>
      <c r="BL4610">
        <v>3500750</v>
      </c>
      <c r="BM4610">
        <v>10997997</v>
      </c>
      <c r="BN4610">
        <v>22346006</v>
      </c>
    </row>
    <row r="4611" spans="1:66" hidden="1" x14ac:dyDescent="0.25">
      <c r="A4611" t="s">
        <v>33</v>
      </c>
      <c r="B4611" t="s">
        <v>2211</v>
      </c>
      <c r="C4611">
        <v>900527295</v>
      </c>
      <c r="D4611" t="s">
        <v>2287</v>
      </c>
      <c r="E4611" t="s">
        <v>5284</v>
      </c>
      <c r="F4611" t="s">
        <v>61</v>
      </c>
      <c r="G4611" t="s">
        <v>45</v>
      </c>
      <c r="H4611" t="s">
        <v>5285</v>
      </c>
      <c r="I4611" t="s">
        <v>241</v>
      </c>
      <c r="J4611" t="s">
        <v>242</v>
      </c>
      <c r="K4611" t="s">
        <v>40</v>
      </c>
      <c r="L4611">
        <v>22457</v>
      </c>
      <c r="M4611">
        <v>459778</v>
      </c>
      <c r="N4611">
        <v>434210</v>
      </c>
      <c r="O4611">
        <v>189890</v>
      </c>
      <c r="R4611">
        <v>54543</v>
      </c>
      <c r="T4611">
        <v>1160878</v>
      </c>
      <c r="V4611">
        <v>1160878</v>
      </c>
      <c r="X4611">
        <v>16403564</v>
      </c>
      <c r="AA4611">
        <v>4069213</v>
      </c>
      <c r="AB4611">
        <v>0</v>
      </c>
      <c r="AI4611">
        <v>20472777</v>
      </c>
      <c r="AJ4611">
        <v>21633655</v>
      </c>
      <c r="AK4611">
        <v>312798</v>
      </c>
      <c r="AM4611">
        <v>312798</v>
      </c>
      <c r="AN4611">
        <v>1354097</v>
      </c>
      <c r="AP4611">
        <v>2830408</v>
      </c>
      <c r="AQ4611">
        <v>109507</v>
      </c>
      <c r="AR4611">
        <v>4606810</v>
      </c>
      <c r="AT4611">
        <v>4606810</v>
      </c>
      <c r="AY4611">
        <v>1951360</v>
      </c>
      <c r="BA4611">
        <v>4855611</v>
      </c>
      <c r="BC4611">
        <v>6806971</v>
      </c>
      <c r="BD4611">
        <v>11413781</v>
      </c>
      <c r="BE4611">
        <v>383855</v>
      </c>
      <c r="BF4611">
        <v>2554694</v>
      </c>
      <c r="BJ4611">
        <v>4555150</v>
      </c>
      <c r="BK4611">
        <v>3548</v>
      </c>
      <c r="BL4611">
        <v>2722627</v>
      </c>
      <c r="BM4611">
        <v>10219874</v>
      </c>
      <c r="BN4611">
        <v>21633655</v>
      </c>
    </row>
    <row r="4612" spans="1:66" hidden="1" x14ac:dyDescent="0.25">
      <c r="A4612" t="s">
        <v>33</v>
      </c>
      <c r="B4612" t="s">
        <v>2211</v>
      </c>
      <c r="C4612">
        <v>900527370</v>
      </c>
      <c r="D4612" t="s">
        <v>2287</v>
      </c>
      <c r="E4612" t="s">
        <v>5286</v>
      </c>
      <c r="F4612" t="s">
        <v>492</v>
      </c>
      <c r="G4612" t="s">
        <v>45</v>
      </c>
      <c r="H4612" t="s">
        <v>5287</v>
      </c>
      <c r="I4612" t="s">
        <v>94</v>
      </c>
      <c r="J4612" t="s">
        <v>1054</v>
      </c>
      <c r="K4612" t="s">
        <v>39</v>
      </c>
      <c r="L4612">
        <v>1330482</v>
      </c>
      <c r="M4612">
        <v>21335317</v>
      </c>
      <c r="N4612">
        <v>7179573</v>
      </c>
      <c r="T4612">
        <v>29845372</v>
      </c>
      <c r="V4612">
        <v>29845372</v>
      </c>
      <c r="X4612">
        <v>27988681</v>
      </c>
      <c r="AD4612">
        <v>7409084</v>
      </c>
      <c r="AI4612">
        <v>35397765</v>
      </c>
      <c r="AJ4612">
        <v>65243137</v>
      </c>
      <c r="AK4612">
        <v>2759417</v>
      </c>
      <c r="AL4612">
        <v>0</v>
      </c>
      <c r="AM4612">
        <v>2759417</v>
      </c>
      <c r="AN4612">
        <v>17066070</v>
      </c>
      <c r="AO4612">
        <v>1465557</v>
      </c>
      <c r="AP4612">
        <v>5935565</v>
      </c>
      <c r="AQ4612">
        <v>831342</v>
      </c>
      <c r="AR4612">
        <v>28057951</v>
      </c>
      <c r="AT4612">
        <v>28057951</v>
      </c>
      <c r="AU4612">
        <v>1070854</v>
      </c>
      <c r="AW4612">
        <v>1070854</v>
      </c>
      <c r="BC4612">
        <v>1070854</v>
      </c>
      <c r="BD4612">
        <v>29128805</v>
      </c>
      <c r="BE4612">
        <v>3500000</v>
      </c>
      <c r="BJ4612">
        <v>6703133</v>
      </c>
      <c r="BK4612">
        <v>330000</v>
      </c>
      <c r="BL4612">
        <v>25581199</v>
      </c>
      <c r="BM4612">
        <v>36114332</v>
      </c>
      <c r="BN4612">
        <v>65243137</v>
      </c>
    </row>
    <row r="4613" spans="1:66" hidden="1" x14ac:dyDescent="0.25">
      <c r="A4613" t="s">
        <v>33</v>
      </c>
      <c r="B4613" t="s">
        <v>2211</v>
      </c>
      <c r="C4613">
        <v>900527370</v>
      </c>
      <c r="D4613" t="s">
        <v>2287</v>
      </c>
      <c r="E4613" t="s">
        <v>5286</v>
      </c>
      <c r="F4613" t="s">
        <v>492</v>
      </c>
      <c r="G4613" t="s">
        <v>45</v>
      </c>
      <c r="H4613" t="s">
        <v>5287</v>
      </c>
      <c r="I4613" t="s">
        <v>94</v>
      </c>
      <c r="J4613" t="s">
        <v>1054</v>
      </c>
      <c r="K4613" t="s">
        <v>40</v>
      </c>
      <c r="L4613">
        <v>1001115</v>
      </c>
      <c r="M4613">
        <v>17550352</v>
      </c>
      <c r="N4613">
        <v>4147966</v>
      </c>
      <c r="T4613">
        <v>22699433</v>
      </c>
      <c r="V4613">
        <v>22699433</v>
      </c>
      <c r="X4613">
        <v>23321649</v>
      </c>
      <c r="AD4613">
        <v>5035914</v>
      </c>
      <c r="AI4613">
        <v>28357563</v>
      </c>
      <c r="AJ4613">
        <v>51056996</v>
      </c>
      <c r="AK4613">
        <v>1466245</v>
      </c>
      <c r="AL4613">
        <v>0</v>
      </c>
      <c r="AM4613">
        <v>1466245</v>
      </c>
      <c r="AN4613">
        <v>16354175</v>
      </c>
      <c r="AO4613">
        <v>1104648</v>
      </c>
      <c r="AP4613">
        <v>4584455</v>
      </c>
      <c r="AQ4613">
        <v>894978</v>
      </c>
      <c r="AR4613">
        <v>24404501</v>
      </c>
      <c r="AT4613">
        <v>24404501</v>
      </c>
      <c r="BD4613">
        <v>24404501</v>
      </c>
      <c r="BE4613">
        <v>3500000</v>
      </c>
      <c r="BJ4613">
        <v>6711136</v>
      </c>
      <c r="BK4613">
        <v>330000</v>
      </c>
      <c r="BL4613">
        <v>16111359</v>
      </c>
      <c r="BM4613">
        <v>26652495</v>
      </c>
      <c r="BN4613">
        <v>51056996</v>
      </c>
    </row>
    <row r="4614" spans="1:66" hidden="1" x14ac:dyDescent="0.25">
      <c r="A4614" t="s">
        <v>33</v>
      </c>
      <c r="B4614" t="s">
        <v>2211</v>
      </c>
      <c r="C4614">
        <v>900527685</v>
      </c>
      <c r="D4614" t="s">
        <v>2287</v>
      </c>
      <c r="E4614" t="s">
        <v>1850</v>
      </c>
      <c r="F4614" t="s">
        <v>152</v>
      </c>
      <c r="G4614" t="s">
        <v>45</v>
      </c>
      <c r="H4614" t="s">
        <v>5288</v>
      </c>
      <c r="I4614" t="s">
        <v>38</v>
      </c>
      <c r="J4614" t="s">
        <v>38</v>
      </c>
      <c r="K4614" t="s">
        <v>39</v>
      </c>
      <c r="L4614">
        <v>2705000</v>
      </c>
      <c r="M4614">
        <v>725000</v>
      </c>
      <c r="O4614">
        <v>88000</v>
      </c>
      <c r="Q4614">
        <v>344000</v>
      </c>
      <c r="R4614">
        <v>13000</v>
      </c>
      <c r="T4614">
        <v>3875000</v>
      </c>
      <c r="V4614">
        <v>3875000</v>
      </c>
      <c r="W4614">
        <v>436000</v>
      </c>
      <c r="Z4614">
        <v>83000</v>
      </c>
      <c r="AF4614">
        <v>9909000</v>
      </c>
      <c r="AG4614">
        <v>25000</v>
      </c>
      <c r="AI4614">
        <v>10453000</v>
      </c>
      <c r="AJ4614">
        <v>14328000</v>
      </c>
      <c r="AK4614">
        <v>767000</v>
      </c>
      <c r="AM4614">
        <v>767000</v>
      </c>
      <c r="AN4614">
        <v>2212000</v>
      </c>
      <c r="AO4614">
        <v>378000</v>
      </c>
      <c r="AP4614">
        <v>504000</v>
      </c>
      <c r="AQ4614">
        <v>153000</v>
      </c>
      <c r="AR4614">
        <v>4014000</v>
      </c>
      <c r="AT4614">
        <v>4014000</v>
      </c>
      <c r="AX4614">
        <v>488000</v>
      </c>
      <c r="AY4614">
        <v>9000</v>
      </c>
      <c r="BA4614">
        <v>6320000</v>
      </c>
      <c r="BB4614">
        <v>37000</v>
      </c>
      <c r="BC4614">
        <v>6854000</v>
      </c>
      <c r="BD4614">
        <v>10868000</v>
      </c>
      <c r="BE4614">
        <v>500000</v>
      </c>
      <c r="BK4614">
        <v>1678000</v>
      </c>
      <c r="BL4614">
        <v>1282000</v>
      </c>
      <c r="BM4614">
        <v>3460000</v>
      </c>
      <c r="BN4614">
        <v>14328000</v>
      </c>
    </row>
    <row r="4615" spans="1:66" hidden="1" x14ac:dyDescent="0.25">
      <c r="A4615" t="s">
        <v>33</v>
      </c>
      <c r="B4615" t="s">
        <v>2211</v>
      </c>
      <c r="C4615">
        <v>900527685</v>
      </c>
      <c r="D4615" t="s">
        <v>2287</v>
      </c>
      <c r="E4615" t="s">
        <v>1850</v>
      </c>
      <c r="F4615" t="s">
        <v>152</v>
      </c>
      <c r="G4615" t="s">
        <v>45</v>
      </c>
      <c r="H4615" t="s">
        <v>5288</v>
      </c>
      <c r="I4615" t="s">
        <v>38</v>
      </c>
      <c r="J4615" t="s">
        <v>38</v>
      </c>
      <c r="K4615" t="s">
        <v>40</v>
      </c>
      <c r="L4615">
        <v>1875000</v>
      </c>
      <c r="M4615">
        <v>2417000</v>
      </c>
      <c r="O4615">
        <v>561000</v>
      </c>
      <c r="T4615">
        <v>4853000</v>
      </c>
      <c r="V4615">
        <v>4853000</v>
      </c>
      <c r="Z4615">
        <v>125000</v>
      </c>
      <c r="AF4615">
        <v>5452000</v>
      </c>
      <c r="AG4615">
        <v>461000</v>
      </c>
      <c r="AI4615">
        <v>6038000</v>
      </c>
      <c r="AJ4615">
        <v>10891000</v>
      </c>
      <c r="AK4615">
        <v>607000</v>
      </c>
      <c r="AM4615">
        <v>607000</v>
      </c>
      <c r="AN4615">
        <v>2952000</v>
      </c>
      <c r="AO4615">
        <v>299000</v>
      </c>
      <c r="AQ4615">
        <v>2673000</v>
      </c>
      <c r="AR4615">
        <v>6531000</v>
      </c>
      <c r="AT4615">
        <v>6531000</v>
      </c>
      <c r="AX4615">
        <v>2025000</v>
      </c>
      <c r="AY4615">
        <v>16000</v>
      </c>
      <c r="BB4615">
        <v>159000</v>
      </c>
      <c r="BC4615">
        <v>2200000</v>
      </c>
      <c r="BD4615">
        <v>8731000</v>
      </c>
      <c r="BE4615">
        <v>500000</v>
      </c>
      <c r="BK4615">
        <v>740000</v>
      </c>
      <c r="BL4615">
        <v>920000</v>
      </c>
      <c r="BM4615">
        <v>2160000</v>
      </c>
      <c r="BN4615">
        <v>10891000</v>
      </c>
    </row>
    <row r="4616" spans="1:66" hidden="1" x14ac:dyDescent="0.25">
      <c r="A4616" t="s">
        <v>33</v>
      </c>
      <c r="B4616" t="s">
        <v>2211</v>
      </c>
      <c r="C4616">
        <v>900528072</v>
      </c>
      <c r="D4616" t="s">
        <v>2287</v>
      </c>
      <c r="E4616" t="s">
        <v>5289</v>
      </c>
      <c r="F4616" t="s">
        <v>602</v>
      </c>
      <c r="G4616" t="s">
        <v>45</v>
      </c>
      <c r="H4616" t="s">
        <v>1358</v>
      </c>
      <c r="I4616" t="s">
        <v>57</v>
      </c>
      <c r="J4616" t="s">
        <v>58</v>
      </c>
      <c r="K4616" t="s">
        <v>39</v>
      </c>
      <c r="L4616">
        <v>8850017</v>
      </c>
      <c r="M4616">
        <v>57574</v>
      </c>
      <c r="T4616">
        <v>8907591</v>
      </c>
      <c r="V4616">
        <v>8907591</v>
      </c>
      <c r="W4616">
        <v>393804</v>
      </c>
      <c r="X4616">
        <v>831746</v>
      </c>
      <c r="AD4616">
        <v>2129</v>
      </c>
      <c r="AF4616">
        <v>66780602</v>
      </c>
      <c r="AI4616">
        <v>68008281</v>
      </c>
      <c r="AJ4616">
        <v>76915872</v>
      </c>
      <c r="AK4616">
        <v>46079</v>
      </c>
      <c r="AM4616">
        <v>46079</v>
      </c>
      <c r="AN4616">
        <v>358325</v>
      </c>
      <c r="AO4616">
        <v>81943</v>
      </c>
      <c r="AR4616">
        <v>486347</v>
      </c>
      <c r="AT4616">
        <v>486347</v>
      </c>
      <c r="AY4616">
        <v>146245</v>
      </c>
      <c r="BC4616">
        <v>146245</v>
      </c>
      <c r="BD4616">
        <v>632592</v>
      </c>
      <c r="BE4616">
        <v>677766</v>
      </c>
      <c r="BJ4616">
        <v>21256511</v>
      </c>
      <c r="BK4616">
        <v>47375327</v>
      </c>
      <c r="BL4616">
        <v>6973676</v>
      </c>
      <c r="BM4616">
        <v>76283280</v>
      </c>
      <c r="BN4616">
        <v>76915872</v>
      </c>
    </row>
    <row r="4617" spans="1:66" hidden="1" x14ac:dyDescent="0.25">
      <c r="A4617" t="s">
        <v>33</v>
      </c>
      <c r="B4617" t="s">
        <v>2211</v>
      </c>
      <c r="C4617">
        <v>900528072</v>
      </c>
      <c r="D4617" t="s">
        <v>2287</v>
      </c>
      <c r="E4617" t="s">
        <v>5289</v>
      </c>
      <c r="F4617" t="s">
        <v>602</v>
      </c>
      <c r="G4617" t="s">
        <v>45</v>
      </c>
      <c r="H4617" t="s">
        <v>1358</v>
      </c>
      <c r="I4617" t="s">
        <v>57</v>
      </c>
      <c r="J4617" t="s">
        <v>58</v>
      </c>
      <c r="K4617" t="s">
        <v>40</v>
      </c>
      <c r="L4617">
        <v>2577350</v>
      </c>
      <c r="M4617">
        <v>35950</v>
      </c>
      <c r="T4617">
        <v>2613300</v>
      </c>
      <c r="V4617">
        <v>2613300</v>
      </c>
      <c r="W4617">
        <v>393804</v>
      </c>
      <c r="X4617">
        <v>831746</v>
      </c>
      <c r="AD4617">
        <v>146706</v>
      </c>
      <c r="AF4617">
        <v>113210659</v>
      </c>
      <c r="AI4617">
        <v>114582915</v>
      </c>
      <c r="AJ4617">
        <v>117196215</v>
      </c>
      <c r="AK4617">
        <v>30951</v>
      </c>
      <c r="AM4617">
        <v>30951</v>
      </c>
      <c r="AN4617">
        <v>839709</v>
      </c>
      <c r="AO4617">
        <v>29488</v>
      </c>
      <c r="AR4617">
        <v>900148</v>
      </c>
      <c r="AT4617">
        <v>900148</v>
      </c>
      <c r="AY4617">
        <v>4390</v>
      </c>
      <c r="BC4617">
        <v>4390</v>
      </c>
      <c r="BD4617">
        <v>904538</v>
      </c>
      <c r="BE4617">
        <v>677766</v>
      </c>
      <c r="BJ4617">
        <v>21256511</v>
      </c>
      <c r="BK4617">
        <v>88558219</v>
      </c>
      <c r="BL4617">
        <v>5799181</v>
      </c>
      <c r="BM4617">
        <v>116291677</v>
      </c>
      <c r="BN4617">
        <v>117196215</v>
      </c>
    </row>
    <row r="4618" spans="1:66" hidden="1" x14ac:dyDescent="0.25">
      <c r="A4618" t="s">
        <v>33</v>
      </c>
      <c r="B4618" t="s">
        <v>2211</v>
      </c>
      <c r="C4618">
        <v>900529269</v>
      </c>
      <c r="D4618" t="s">
        <v>2287</v>
      </c>
      <c r="E4618" t="s">
        <v>6388</v>
      </c>
      <c r="F4618" t="s">
        <v>523</v>
      </c>
      <c r="G4618" t="s">
        <v>45</v>
      </c>
      <c r="H4618" t="s">
        <v>1791</v>
      </c>
      <c r="I4618" t="s">
        <v>38</v>
      </c>
      <c r="J4618" t="s">
        <v>38</v>
      </c>
      <c r="K4618" t="s">
        <v>39</v>
      </c>
      <c r="L4618">
        <v>0</v>
      </c>
      <c r="M4618">
        <v>1081719</v>
      </c>
      <c r="Q4618">
        <v>57339149</v>
      </c>
      <c r="R4618">
        <v>0</v>
      </c>
      <c r="T4618">
        <v>58420868</v>
      </c>
      <c r="V4618">
        <v>58420868</v>
      </c>
      <c r="AB4618">
        <v>27216165</v>
      </c>
      <c r="AF4618">
        <v>1058269903</v>
      </c>
      <c r="AI4618">
        <v>1085486068</v>
      </c>
      <c r="AJ4618">
        <v>1143906936</v>
      </c>
      <c r="AN4618">
        <v>487898918</v>
      </c>
      <c r="AO4618">
        <v>1873773</v>
      </c>
      <c r="AQ4618">
        <v>249997</v>
      </c>
      <c r="AR4618">
        <v>490022688</v>
      </c>
      <c r="AT4618">
        <v>490022688</v>
      </c>
      <c r="AY4618">
        <v>378599</v>
      </c>
      <c r="BC4618">
        <v>378599</v>
      </c>
      <c r="BD4618">
        <v>490401287</v>
      </c>
      <c r="BE4618">
        <v>20858597</v>
      </c>
      <c r="BF4618">
        <v>315905455</v>
      </c>
      <c r="BK4618">
        <v>317485540</v>
      </c>
      <c r="BL4618">
        <v>-743943</v>
      </c>
      <c r="BM4618">
        <v>653505649</v>
      </c>
      <c r="BN4618">
        <v>1143906936</v>
      </c>
    </row>
    <row r="4619" spans="1:66" hidden="1" x14ac:dyDescent="0.25">
      <c r="A4619" t="s">
        <v>33</v>
      </c>
      <c r="B4619" t="s">
        <v>2211</v>
      </c>
      <c r="C4619">
        <v>900529269</v>
      </c>
      <c r="D4619" t="s">
        <v>2287</v>
      </c>
      <c r="E4619" t="s">
        <v>6388</v>
      </c>
      <c r="F4619" t="s">
        <v>523</v>
      </c>
      <c r="G4619" t="s">
        <v>45</v>
      </c>
      <c r="H4619" t="s">
        <v>1791</v>
      </c>
      <c r="I4619" t="s">
        <v>38</v>
      </c>
      <c r="J4619" t="s">
        <v>38</v>
      </c>
      <c r="K4619" t="s">
        <v>40</v>
      </c>
      <c r="L4619">
        <v>0</v>
      </c>
      <c r="M4619">
        <v>41422187</v>
      </c>
      <c r="Q4619">
        <v>19704791</v>
      </c>
      <c r="R4619">
        <v>93876</v>
      </c>
      <c r="T4619">
        <v>61220854</v>
      </c>
      <c r="V4619">
        <v>61220854</v>
      </c>
      <c r="AB4619">
        <v>25000000</v>
      </c>
      <c r="AF4619">
        <v>528370220</v>
      </c>
      <c r="AI4619">
        <v>553370220</v>
      </c>
      <c r="AJ4619">
        <v>614591074</v>
      </c>
      <c r="AO4619">
        <v>1010792</v>
      </c>
      <c r="AQ4619">
        <v>365979</v>
      </c>
      <c r="AR4619">
        <v>1376771</v>
      </c>
      <c r="AT4619">
        <v>1376771</v>
      </c>
      <c r="BD4619">
        <v>1376771</v>
      </c>
      <c r="BE4619">
        <v>20858597</v>
      </c>
      <c r="BF4619">
        <v>315905455</v>
      </c>
      <c r="BK4619">
        <v>210571676</v>
      </c>
      <c r="BL4619">
        <v>65878575</v>
      </c>
      <c r="BM4619">
        <v>613214303</v>
      </c>
      <c r="BN4619">
        <v>614591074</v>
      </c>
    </row>
    <row r="4620" spans="1:66" hidden="1" x14ac:dyDescent="0.25">
      <c r="A4620" t="s">
        <v>33</v>
      </c>
      <c r="B4620" t="s">
        <v>2211</v>
      </c>
      <c r="C4620">
        <v>900529903</v>
      </c>
      <c r="D4620" t="s">
        <v>2287</v>
      </c>
      <c r="E4620" t="s">
        <v>5290</v>
      </c>
      <c r="F4620" t="s">
        <v>89</v>
      </c>
      <c r="G4620" t="s">
        <v>45</v>
      </c>
      <c r="H4620" t="s">
        <v>5291</v>
      </c>
      <c r="I4620" t="s">
        <v>38</v>
      </c>
      <c r="J4620" t="s">
        <v>38</v>
      </c>
      <c r="K4620" t="s">
        <v>39</v>
      </c>
      <c r="L4620">
        <v>1839186</v>
      </c>
      <c r="M4620">
        <v>3954350</v>
      </c>
      <c r="N4620">
        <v>396962</v>
      </c>
      <c r="O4620">
        <v>1118605</v>
      </c>
      <c r="P4620">
        <v>3352984</v>
      </c>
      <c r="R4620">
        <v>5858</v>
      </c>
      <c r="T4620">
        <v>10667945</v>
      </c>
      <c r="V4620">
        <v>10667945</v>
      </c>
      <c r="X4620">
        <v>6688720</v>
      </c>
      <c r="AI4620">
        <v>6688720</v>
      </c>
      <c r="AJ4620">
        <v>17356665</v>
      </c>
      <c r="AN4620">
        <v>1761661</v>
      </c>
      <c r="AO4620">
        <v>123194</v>
      </c>
      <c r="AP4620">
        <v>2430523</v>
      </c>
      <c r="AQ4620">
        <v>1248062</v>
      </c>
      <c r="AR4620">
        <v>5563440</v>
      </c>
      <c r="AT4620">
        <v>5563440</v>
      </c>
      <c r="AY4620">
        <v>98569</v>
      </c>
      <c r="BB4620">
        <v>3201757</v>
      </c>
      <c r="BC4620">
        <v>3300326</v>
      </c>
      <c r="BD4620">
        <v>8863766</v>
      </c>
      <c r="BE4620">
        <v>4000000</v>
      </c>
      <c r="BK4620">
        <v>3348497</v>
      </c>
      <c r="BL4620">
        <v>1144402</v>
      </c>
      <c r="BM4620">
        <v>8492899</v>
      </c>
      <c r="BN4620">
        <v>17356665</v>
      </c>
    </row>
    <row r="4621" spans="1:66" hidden="1" x14ac:dyDescent="0.25">
      <c r="A4621" t="s">
        <v>33</v>
      </c>
      <c r="B4621" t="s">
        <v>2211</v>
      </c>
      <c r="C4621">
        <v>900529903</v>
      </c>
      <c r="D4621" t="s">
        <v>2287</v>
      </c>
      <c r="E4621" t="s">
        <v>5290</v>
      </c>
      <c r="F4621" t="s">
        <v>89</v>
      </c>
      <c r="G4621" t="s">
        <v>45</v>
      </c>
      <c r="H4621" t="s">
        <v>5291</v>
      </c>
      <c r="I4621" t="s">
        <v>38</v>
      </c>
      <c r="J4621" t="s">
        <v>38</v>
      </c>
      <c r="K4621" t="s">
        <v>40</v>
      </c>
      <c r="L4621">
        <v>3003724</v>
      </c>
      <c r="M4621">
        <v>4093087</v>
      </c>
      <c r="N4621">
        <v>364855</v>
      </c>
      <c r="O4621">
        <v>228511</v>
      </c>
      <c r="P4621">
        <v>3461868</v>
      </c>
      <c r="R4621">
        <v>5317</v>
      </c>
      <c r="T4621">
        <v>11157362</v>
      </c>
      <c r="V4621">
        <v>11157362</v>
      </c>
      <c r="X4621">
        <v>7570389</v>
      </c>
      <c r="AD4621">
        <v>161234</v>
      </c>
      <c r="AI4621">
        <v>7731623</v>
      </c>
      <c r="AJ4621">
        <v>18888985</v>
      </c>
      <c r="AN4621">
        <v>2151015</v>
      </c>
      <c r="AO4621">
        <v>943303</v>
      </c>
      <c r="AP4621">
        <v>1081886</v>
      </c>
      <c r="AQ4621">
        <v>1011236</v>
      </c>
      <c r="AR4621">
        <v>5187440</v>
      </c>
      <c r="AT4621">
        <v>5187440</v>
      </c>
      <c r="AX4621">
        <v>1344094</v>
      </c>
      <c r="BA4621">
        <v>5008954</v>
      </c>
      <c r="BC4621">
        <v>6353048</v>
      </c>
      <c r="BD4621">
        <v>11540488</v>
      </c>
      <c r="BE4621">
        <v>4000000</v>
      </c>
      <c r="BL4621">
        <v>3348497</v>
      </c>
      <c r="BM4621">
        <v>7348497</v>
      </c>
      <c r="BN4621">
        <v>18888985</v>
      </c>
    </row>
    <row r="4622" spans="1:66" hidden="1" x14ac:dyDescent="0.25">
      <c r="A4622" t="s">
        <v>33</v>
      </c>
      <c r="B4622" t="s">
        <v>2211</v>
      </c>
      <c r="C4622">
        <v>900530899</v>
      </c>
      <c r="D4622" t="s">
        <v>2287</v>
      </c>
      <c r="E4622" t="s">
        <v>5292</v>
      </c>
      <c r="F4622" t="s">
        <v>602</v>
      </c>
      <c r="G4622" t="s">
        <v>45</v>
      </c>
      <c r="H4622" t="s">
        <v>5293</v>
      </c>
      <c r="I4622" t="s">
        <v>38</v>
      </c>
      <c r="J4622" t="s">
        <v>38</v>
      </c>
      <c r="K4622" t="s">
        <v>39</v>
      </c>
      <c r="L4622">
        <v>443127</v>
      </c>
      <c r="M4622">
        <v>58990689</v>
      </c>
      <c r="T4622">
        <v>59433816</v>
      </c>
      <c r="V4622">
        <v>59433816</v>
      </c>
      <c r="X4622">
        <v>2271592</v>
      </c>
      <c r="Z4622">
        <v>1876</v>
      </c>
      <c r="AB4622">
        <v>244819382</v>
      </c>
      <c r="AD4622">
        <v>12301045</v>
      </c>
      <c r="AI4622">
        <v>259393895</v>
      </c>
      <c r="AJ4622">
        <v>318827711</v>
      </c>
      <c r="AN4622">
        <v>11269030</v>
      </c>
      <c r="AP4622">
        <v>25445829</v>
      </c>
      <c r="AR4622">
        <v>36714859</v>
      </c>
      <c r="AT4622">
        <v>36714859</v>
      </c>
      <c r="AY4622">
        <v>5504550</v>
      </c>
      <c r="BA4622">
        <v>232742758</v>
      </c>
      <c r="BC4622">
        <v>238247308</v>
      </c>
      <c r="BD4622">
        <v>274962167</v>
      </c>
      <c r="BE4622">
        <v>60273294</v>
      </c>
      <c r="BL4622">
        <v>-16407750</v>
      </c>
      <c r="BM4622">
        <v>43865544</v>
      </c>
      <c r="BN4622">
        <v>318827711</v>
      </c>
    </row>
    <row r="4623" spans="1:66" hidden="1" x14ac:dyDescent="0.25">
      <c r="A4623" t="s">
        <v>33</v>
      </c>
      <c r="B4623" t="s">
        <v>2211</v>
      </c>
      <c r="C4623">
        <v>900530899</v>
      </c>
      <c r="D4623" t="s">
        <v>2287</v>
      </c>
      <c r="E4623" t="s">
        <v>5292</v>
      </c>
      <c r="F4623" t="s">
        <v>602</v>
      </c>
      <c r="G4623" t="s">
        <v>45</v>
      </c>
      <c r="H4623" t="s">
        <v>5293</v>
      </c>
      <c r="I4623" t="s">
        <v>38</v>
      </c>
      <c r="J4623" t="s">
        <v>38</v>
      </c>
      <c r="K4623" t="s">
        <v>40</v>
      </c>
      <c r="L4623">
        <v>15954007</v>
      </c>
      <c r="M4623">
        <v>21178472</v>
      </c>
      <c r="T4623">
        <v>37132479</v>
      </c>
      <c r="V4623">
        <v>37132479</v>
      </c>
      <c r="X4623">
        <v>1119106</v>
      </c>
      <c r="Z4623">
        <v>15908</v>
      </c>
      <c r="AB4623">
        <v>106017899</v>
      </c>
      <c r="AD4623">
        <v>6055097</v>
      </c>
      <c r="AI4623">
        <v>113208010</v>
      </c>
      <c r="AJ4623">
        <v>150340489</v>
      </c>
      <c r="AN4623">
        <v>5287104</v>
      </c>
      <c r="AP4623">
        <v>113820612</v>
      </c>
      <c r="AR4623">
        <v>119107716</v>
      </c>
      <c r="AT4623">
        <v>119107716</v>
      </c>
      <c r="AY4623">
        <v>449272</v>
      </c>
      <c r="AZ4623">
        <v>1892810</v>
      </c>
      <c r="BA4623">
        <v>414826</v>
      </c>
      <c r="BC4623">
        <v>2756908</v>
      </c>
      <c r="BD4623">
        <v>121864624</v>
      </c>
      <c r="BE4623">
        <v>35409234</v>
      </c>
      <c r="BL4623">
        <v>-6933369</v>
      </c>
      <c r="BM4623">
        <v>28475865</v>
      </c>
      <c r="BN4623">
        <v>150340489</v>
      </c>
    </row>
    <row r="4624" spans="1:66" hidden="1" x14ac:dyDescent="0.25">
      <c r="A4624" t="s">
        <v>33</v>
      </c>
      <c r="B4624" t="s">
        <v>2211</v>
      </c>
      <c r="C4624">
        <v>900531630</v>
      </c>
      <c r="D4624" t="s">
        <v>2287</v>
      </c>
      <c r="E4624" t="s">
        <v>5294</v>
      </c>
      <c r="F4624" t="s">
        <v>132</v>
      </c>
      <c r="G4624" t="s">
        <v>45</v>
      </c>
      <c r="H4624" t="s">
        <v>5295</v>
      </c>
      <c r="I4624" t="s">
        <v>47</v>
      </c>
      <c r="J4624" t="s">
        <v>62</v>
      </c>
      <c r="K4624" t="s">
        <v>39</v>
      </c>
      <c r="L4624">
        <v>37278436</v>
      </c>
      <c r="M4624">
        <v>915884</v>
      </c>
      <c r="N4624">
        <v>107222</v>
      </c>
      <c r="O4624">
        <v>846231</v>
      </c>
      <c r="P4624">
        <v>0</v>
      </c>
      <c r="Q4624">
        <v>0</v>
      </c>
      <c r="R4624">
        <v>2808854</v>
      </c>
      <c r="S4624">
        <v>0</v>
      </c>
      <c r="T4624">
        <v>41956627</v>
      </c>
      <c r="U4624">
        <v>0</v>
      </c>
      <c r="V4624">
        <v>41956627</v>
      </c>
      <c r="W4624">
        <v>0</v>
      </c>
      <c r="X4624">
        <v>11122340</v>
      </c>
      <c r="Y4624">
        <v>0</v>
      </c>
      <c r="Z4624">
        <v>180134</v>
      </c>
      <c r="AA4624">
        <v>0</v>
      </c>
      <c r="AB4624">
        <v>0</v>
      </c>
      <c r="AC4624">
        <v>0</v>
      </c>
      <c r="AD4624">
        <v>134042</v>
      </c>
      <c r="AE4624">
        <v>0</v>
      </c>
      <c r="AF4624">
        <v>0</v>
      </c>
      <c r="AG4624">
        <v>0</v>
      </c>
      <c r="AH4624">
        <v>523777</v>
      </c>
      <c r="AI4624">
        <v>11960293</v>
      </c>
      <c r="AJ4624">
        <v>53916920</v>
      </c>
      <c r="AK4624">
        <v>0</v>
      </c>
      <c r="AL4624">
        <v>0</v>
      </c>
      <c r="AM4624">
        <v>0</v>
      </c>
      <c r="AN4624">
        <v>10744907</v>
      </c>
      <c r="AO4624">
        <v>0</v>
      </c>
      <c r="AP4624">
        <v>21209153</v>
      </c>
      <c r="AQ4624">
        <v>4191848</v>
      </c>
      <c r="AR4624">
        <v>36145908</v>
      </c>
      <c r="AS4624">
        <v>0</v>
      </c>
      <c r="AT4624">
        <v>36145908</v>
      </c>
      <c r="AU4624">
        <v>0</v>
      </c>
      <c r="AV4624">
        <v>17338</v>
      </c>
      <c r="AW4624">
        <v>17338</v>
      </c>
      <c r="AX4624">
        <v>0</v>
      </c>
      <c r="AY4624">
        <v>0</v>
      </c>
      <c r="AZ4624">
        <v>0</v>
      </c>
      <c r="BA4624">
        <v>2902704</v>
      </c>
      <c r="BB4624">
        <v>0</v>
      </c>
      <c r="BC4624">
        <v>2920042</v>
      </c>
      <c r="BD4624">
        <v>39065950</v>
      </c>
      <c r="BE4624">
        <v>2145238</v>
      </c>
      <c r="BF4624">
        <v>659024</v>
      </c>
      <c r="BG4624">
        <v>0</v>
      </c>
      <c r="BH4624">
        <v>0</v>
      </c>
      <c r="BI4624">
        <v>0</v>
      </c>
      <c r="BJ4624">
        <v>0</v>
      </c>
      <c r="BK4624">
        <v>598565</v>
      </c>
      <c r="BL4624">
        <v>11448143</v>
      </c>
      <c r="BM4624">
        <v>14850970</v>
      </c>
      <c r="BN4624">
        <v>53916920</v>
      </c>
    </row>
    <row r="4625" spans="1:66" hidden="1" x14ac:dyDescent="0.25">
      <c r="A4625" t="s">
        <v>33</v>
      </c>
      <c r="B4625" t="s">
        <v>2211</v>
      </c>
      <c r="C4625">
        <v>900531630</v>
      </c>
      <c r="D4625" t="s">
        <v>2287</v>
      </c>
      <c r="E4625" t="s">
        <v>5294</v>
      </c>
      <c r="F4625" t="s">
        <v>132</v>
      </c>
      <c r="G4625" t="s">
        <v>45</v>
      </c>
      <c r="H4625" t="s">
        <v>5295</v>
      </c>
      <c r="I4625" t="s">
        <v>47</v>
      </c>
      <c r="J4625" t="s">
        <v>62</v>
      </c>
      <c r="K4625" t="s">
        <v>40</v>
      </c>
      <c r="L4625">
        <v>49324075</v>
      </c>
      <c r="M4625">
        <v>1339705</v>
      </c>
      <c r="N4625">
        <v>173015</v>
      </c>
      <c r="O4625">
        <v>140235</v>
      </c>
      <c r="P4625">
        <v>0</v>
      </c>
      <c r="Q4625">
        <v>0</v>
      </c>
      <c r="R4625">
        <v>2354032</v>
      </c>
      <c r="S4625">
        <v>0</v>
      </c>
      <c r="T4625">
        <v>53331062</v>
      </c>
      <c r="U4625">
        <v>0</v>
      </c>
      <c r="V4625">
        <v>53331062</v>
      </c>
      <c r="W4625">
        <v>0</v>
      </c>
      <c r="X4625">
        <v>4554832</v>
      </c>
      <c r="Y4625">
        <v>0</v>
      </c>
      <c r="Z4625">
        <v>321659</v>
      </c>
      <c r="AA4625">
        <v>0</v>
      </c>
      <c r="AB4625">
        <v>0</v>
      </c>
      <c r="AC4625">
        <v>0</v>
      </c>
      <c r="AD4625">
        <v>53686</v>
      </c>
      <c r="AE4625">
        <v>0</v>
      </c>
      <c r="AF4625">
        <v>0</v>
      </c>
      <c r="AG4625">
        <v>0</v>
      </c>
      <c r="AH4625">
        <v>384080</v>
      </c>
      <c r="AI4625">
        <v>5314257</v>
      </c>
      <c r="AJ4625">
        <v>58645319</v>
      </c>
      <c r="AK4625">
        <v>0</v>
      </c>
      <c r="AL4625">
        <v>0</v>
      </c>
      <c r="AM4625">
        <v>0</v>
      </c>
      <c r="AN4625">
        <v>6641126</v>
      </c>
      <c r="AO4625">
        <v>0</v>
      </c>
      <c r="AP4625">
        <v>35117242</v>
      </c>
      <c r="AQ4625">
        <v>2834663</v>
      </c>
      <c r="AR4625">
        <v>44593031</v>
      </c>
      <c r="AS4625">
        <v>0</v>
      </c>
      <c r="AT4625">
        <v>44593031</v>
      </c>
      <c r="AU4625">
        <v>0</v>
      </c>
      <c r="AV4625">
        <v>10429</v>
      </c>
      <c r="AW4625">
        <v>10429</v>
      </c>
      <c r="AX4625">
        <v>0</v>
      </c>
      <c r="AY4625">
        <v>0</v>
      </c>
      <c r="AZ4625">
        <v>0</v>
      </c>
      <c r="BA4625">
        <v>580111</v>
      </c>
      <c r="BB4625">
        <v>0</v>
      </c>
      <c r="BC4625">
        <v>590540</v>
      </c>
      <c r="BD4625">
        <v>45183571</v>
      </c>
      <c r="BE4625">
        <v>2145238</v>
      </c>
      <c r="BF4625">
        <v>659024</v>
      </c>
      <c r="BG4625">
        <v>0</v>
      </c>
      <c r="BH4625">
        <v>0</v>
      </c>
      <c r="BI4625">
        <v>0</v>
      </c>
      <c r="BJ4625">
        <v>0</v>
      </c>
      <c r="BK4625">
        <v>598565</v>
      </c>
      <c r="BL4625">
        <v>10058921</v>
      </c>
      <c r="BM4625">
        <v>13461748</v>
      </c>
      <c r="BN4625">
        <v>58645319</v>
      </c>
    </row>
    <row r="4626" spans="1:66" hidden="1" x14ac:dyDescent="0.25">
      <c r="A4626" t="s">
        <v>33</v>
      </c>
      <c r="B4626" t="s">
        <v>2211</v>
      </c>
      <c r="C4626">
        <v>900532339</v>
      </c>
      <c r="D4626" t="s">
        <v>2287</v>
      </c>
      <c r="E4626" t="s">
        <v>5296</v>
      </c>
      <c r="F4626" t="s">
        <v>799</v>
      </c>
      <c r="G4626" t="s">
        <v>45</v>
      </c>
      <c r="H4626" t="s">
        <v>5297</v>
      </c>
      <c r="I4626" t="s">
        <v>38</v>
      </c>
      <c r="J4626" t="s">
        <v>38</v>
      </c>
      <c r="K4626" t="s">
        <v>39</v>
      </c>
      <c r="L4626">
        <v>15877679</v>
      </c>
      <c r="M4626">
        <v>33156079</v>
      </c>
      <c r="N4626">
        <v>0</v>
      </c>
      <c r="O4626">
        <v>0</v>
      </c>
      <c r="T4626">
        <v>49033758</v>
      </c>
      <c r="V4626">
        <v>49033758</v>
      </c>
      <c r="X4626">
        <v>20863539</v>
      </c>
      <c r="Y4626">
        <v>0</v>
      </c>
      <c r="AD4626">
        <v>1705646</v>
      </c>
      <c r="AF4626">
        <v>10000</v>
      </c>
      <c r="AI4626">
        <v>22579185</v>
      </c>
      <c r="AJ4626">
        <v>71612943</v>
      </c>
      <c r="AK4626">
        <v>1581459</v>
      </c>
      <c r="AM4626">
        <v>1581459</v>
      </c>
      <c r="AN4626">
        <v>26675677</v>
      </c>
      <c r="AO4626">
        <v>6849035</v>
      </c>
      <c r="AP4626">
        <v>0</v>
      </c>
      <c r="AR4626">
        <v>35106171</v>
      </c>
      <c r="AS4626">
        <v>2866620</v>
      </c>
      <c r="AT4626">
        <v>37972791</v>
      </c>
      <c r="AX4626">
        <v>7446667</v>
      </c>
      <c r="AY4626">
        <v>1418867</v>
      </c>
      <c r="BB4626">
        <v>11798300</v>
      </c>
      <c r="BC4626">
        <v>20663834</v>
      </c>
      <c r="BD4626">
        <v>58636625</v>
      </c>
      <c r="BE4626">
        <v>2250</v>
      </c>
      <c r="BL4626">
        <v>12974068</v>
      </c>
      <c r="BM4626">
        <v>12976318</v>
      </c>
      <c r="BN4626">
        <v>71612943</v>
      </c>
    </row>
    <row r="4627" spans="1:66" hidden="1" x14ac:dyDescent="0.25">
      <c r="A4627" t="s">
        <v>33</v>
      </c>
      <c r="B4627" t="s">
        <v>2211</v>
      </c>
      <c r="C4627">
        <v>900532339</v>
      </c>
      <c r="D4627" t="s">
        <v>2287</v>
      </c>
      <c r="E4627" t="s">
        <v>5296</v>
      </c>
      <c r="F4627" t="s">
        <v>799</v>
      </c>
      <c r="G4627" t="s">
        <v>45</v>
      </c>
      <c r="H4627" t="s">
        <v>5297</v>
      </c>
      <c r="I4627" t="s">
        <v>38</v>
      </c>
      <c r="J4627" t="s">
        <v>38</v>
      </c>
      <c r="K4627" t="s">
        <v>40</v>
      </c>
      <c r="L4627">
        <v>20961830</v>
      </c>
      <c r="M4627">
        <v>26418165</v>
      </c>
      <c r="N4627">
        <v>0</v>
      </c>
      <c r="O4627">
        <v>0</v>
      </c>
      <c r="T4627">
        <v>47379995</v>
      </c>
      <c r="V4627">
        <v>47379995</v>
      </c>
      <c r="X4627">
        <v>21660484</v>
      </c>
      <c r="Y4627">
        <v>0</v>
      </c>
      <c r="AD4627">
        <v>1286754</v>
      </c>
      <c r="AF4627">
        <v>10000</v>
      </c>
      <c r="AI4627">
        <v>22957238</v>
      </c>
      <c r="AJ4627">
        <v>70337233</v>
      </c>
      <c r="AK4627">
        <v>1533717</v>
      </c>
      <c r="AM4627">
        <v>1533717</v>
      </c>
      <c r="AN4627">
        <v>25093319</v>
      </c>
      <c r="AO4627">
        <v>8831820</v>
      </c>
      <c r="AP4627">
        <v>33058</v>
      </c>
      <c r="AR4627">
        <v>35491914</v>
      </c>
      <c r="AS4627">
        <v>2295684</v>
      </c>
      <c r="AT4627">
        <v>37787598</v>
      </c>
      <c r="AX4627">
        <v>10774848</v>
      </c>
      <c r="AY4627">
        <v>160657</v>
      </c>
      <c r="BB4627">
        <v>11023210</v>
      </c>
      <c r="BC4627">
        <v>21958715</v>
      </c>
      <c r="BD4627">
        <v>59746313</v>
      </c>
      <c r="BE4627">
        <v>2250</v>
      </c>
      <c r="BL4627">
        <v>10588670</v>
      </c>
      <c r="BM4627">
        <v>10590920</v>
      </c>
      <c r="BN4627">
        <v>70337233</v>
      </c>
    </row>
    <row r="4628" spans="1:66" hidden="1" x14ac:dyDescent="0.25">
      <c r="A4628" t="s">
        <v>33</v>
      </c>
      <c r="B4628" t="s">
        <v>2211</v>
      </c>
      <c r="C4628">
        <v>900533110</v>
      </c>
      <c r="D4628" t="s">
        <v>2287</v>
      </c>
      <c r="E4628" t="s">
        <v>1851</v>
      </c>
      <c r="F4628" t="s">
        <v>139</v>
      </c>
      <c r="G4628" t="s">
        <v>45</v>
      </c>
      <c r="H4628" t="s">
        <v>4807</v>
      </c>
      <c r="I4628" t="s">
        <v>47</v>
      </c>
      <c r="J4628" t="s">
        <v>62</v>
      </c>
      <c r="K4628" t="s">
        <v>39</v>
      </c>
      <c r="L4628">
        <v>370699</v>
      </c>
      <c r="M4628">
        <v>10425694</v>
      </c>
      <c r="O4628">
        <v>1366</v>
      </c>
      <c r="R4628">
        <v>2591686</v>
      </c>
      <c r="T4628">
        <v>13389445</v>
      </c>
      <c r="V4628">
        <v>13389445</v>
      </c>
      <c r="X4628">
        <v>11973793</v>
      </c>
      <c r="AI4628">
        <v>11973793</v>
      </c>
      <c r="AJ4628">
        <v>25363238</v>
      </c>
      <c r="AN4628">
        <v>4771</v>
      </c>
      <c r="AO4628">
        <v>96064</v>
      </c>
      <c r="AR4628">
        <v>100835</v>
      </c>
      <c r="AT4628">
        <v>100835</v>
      </c>
      <c r="AY4628">
        <v>32180</v>
      </c>
      <c r="BB4628">
        <v>239100</v>
      </c>
      <c r="BC4628">
        <v>271280</v>
      </c>
      <c r="BD4628">
        <v>372115</v>
      </c>
      <c r="BE4628">
        <v>1000</v>
      </c>
      <c r="BK4628">
        <v>-1409688</v>
      </c>
      <c r="BL4628">
        <v>26399811</v>
      </c>
      <c r="BM4628">
        <v>24991123</v>
      </c>
      <c r="BN4628">
        <v>25363238</v>
      </c>
    </row>
    <row r="4629" spans="1:66" hidden="1" x14ac:dyDescent="0.25">
      <c r="A4629" t="s">
        <v>33</v>
      </c>
      <c r="B4629" t="s">
        <v>2211</v>
      </c>
      <c r="C4629">
        <v>900533110</v>
      </c>
      <c r="D4629" t="s">
        <v>2287</v>
      </c>
      <c r="E4629" t="s">
        <v>1851</v>
      </c>
      <c r="F4629" t="s">
        <v>139</v>
      </c>
      <c r="G4629" t="s">
        <v>45</v>
      </c>
      <c r="H4629" t="s">
        <v>4807</v>
      </c>
      <c r="I4629" t="s">
        <v>47</v>
      </c>
      <c r="J4629" t="s">
        <v>62</v>
      </c>
      <c r="K4629" t="s">
        <v>40</v>
      </c>
      <c r="L4629">
        <v>1099763</v>
      </c>
      <c r="M4629">
        <v>5649013</v>
      </c>
      <c r="O4629">
        <v>135</v>
      </c>
      <c r="Q4629">
        <v>4904807</v>
      </c>
      <c r="T4629">
        <v>11653718</v>
      </c>
      <c r="V4629">
        <v>11653718</v>
      </c>
      <c r="X4629">
        <v>14461177</v>
      </c>
      <c r="AI4629">
        <v>14461177</v>
      </c>
      <c r="AJ4629">
        <v>26114895</v>
      </c>
      <c r="AN4629">
        <v>4326</v>
      </c>
      <c r="AO4629">
        <v>59792</v>
      </c>
      <c r="AR4629">
        <v>64118</v>
      </c>
      <c r="AT4629">
        <v>64118</v>
      </c>
      <c r="AY4629">
        <v>36133</v>
      </c>
      <c r="BB4629">
        <v>474000</v>
      </c>
      <c r="BC4629">
        <v>510133</v>
      </c>
      <c r="BD4629">
        <v>574251</v>
      </c>
      <c r="BE4629">
        <v>1000</v>
      </c>
      <c r="BK4629">
        <v>-603929</v>
      </c>
      <c r="BL4629">
        <v>26143573</v>
      </c>
      <c r="BM4629">
        <v>25540644</v>
      </c>
      <c r="BN4629">
        <v>26114895</v>
      </c>
    </row>
    <row r="4630" spans="1:66" hidden="1" x14ac:dyDescent="0.25">
      <c r="A4630" t="s">
        <v>33</v>
      </c>
      <c r="B4630" t="s">
        <v>2211</v>
      </c>
      <c r="C4630">
        <v>900534120</v>
      </c>
      <c r="D4630" t="s">
        <v>2287</v>
      </c>
      <c r="E4630" t="s">
        <v>5298</v>
      </c>
      <c r="F4630" t="s">
        <v>61</v>
      </c>
      <c r="G4630" t="s">
        <v>45</v>
      </c>
      <c r="H4630" t="s">
        <v>1852</v>
      </c>
      <c r="I4630" t="s">
        <v>47</v>
      </c>
      <c r="J4630" t="s">
        <v>97</v>
      </c>
      <c r="K4630" t="s">
        <v>39</v>
      </c>
      <c r="L4630">
        <v>61111</v>
      </c>
      <c r="M4630">
        <v>297581</v>
      </c>
      <c r="N4630">
        <v>574758</v>
      </c>
      <c r="O4630">
        <v>88979</v>
      </c>
      <c r="P4630">
        <v>506479</v>
      </c>
      <c r="R4630">
        <v>19550</v>
      </c>
      <c r="T4630">
        <v>1548458</v>
      </c>
      <c r="V4630">
        <v>1548458</v>
      </c>
      <c r="X4630">
        <v>5142895</v>
      </c>
      <c r="AD4630">
        <v>10421</v>
      </c>
      <c r="AF4630">
        <v>8002794</v>
      </c>
      <c r="AI4630">
        <v>13156110</v>
      </c>
      <c r="AJ4630">
        <v>14704568</v>
      </c>
      <c r="AK4630">
        <v>318391</v>
      </c>
      <c r="AM4630">
        <v>318391</v>
      </c>
      <c r="AN4630">
        <v>1028477</v>
      </c>
      <c r="AP4630">
        <v>6891</v>
      </c>
      <c r="AR4630">
        <v>1353759</v>
      </c>
      <c r="AT4630">
        <v>1353759</v>
      </c>
      <c r="AX4630">
        <v>8215033</v>
      </c>
      <c r="AY4630">
        <v>181698</v>
      </c>
      <c r="BC4630">
        <v>8396731</v>
      </c>
      <c r="BD4630">
        <v>9750490</v>
      </c>
      <c r="BE4630">
        <v>315714</v>
      </c>
      <c r="BK4630">
        <v>6711022</v>
      </c>
      <c r="BL4630">
        <v>-2072658</v>
      </c>
      <c r="BM4630">
        <v>4954078</v>
      </c>
      <c r="BN4630">
        <v>14704568</v>
      </c>
    </row>
    <row r="4631" spans="1:66" hidden="1" x14ac:dyDescent="0.25">
      <c r="A4631" t="s">
        <v>33</v>
      </c>
      <c r="B4631" t="s">
        <v>2211</v>
      </c>
      <c r="C4631">
        <v>900534120</v>
      </c>
      <c r="D4631" t="s">
        <v>2287</v>
      </c>
      <c r="E4631" t="s">
        <v>5298</v>
      </c>
      <c r="F4631" t="s">
        <v>61</v>
      </c>
      <c r="G4631" t="s">
        <v>45</v>
      </c>
      <c r="H4631" t="s">
        <v>1852</v>
      </c>
      <c r="I4631" t="s">
        <v>47</v>
      </c>
      <c r="J4631" t="s">
        <v>97</v>
      </c>
      <c r="K4631" t="s">
        <v>40</v>
      </c>
      <c r="L4631">
        <v>76011</v>
      </c>
      <c r="M4631">
        <v>424672</v>
      </c>
      <c r="N4631">
        <v>652195</v>
      </c>
      <c r="O4631">
        <v>76422</v>
      </c>
      <c r="P4631">
        <v>460972</v>
      </c>
      <c r="T4631">
        <v>1690272</v>
      </c>
      <c r="V4631">
        <v>1690272</v>
      </c>
      <c r="X4631">
        <v>5101030</v>
      </c>
      <c r="AD4631">
        <v>461324</v>
      </c>
      <c r="AF4631">
        <v>7694929</v>
      </c>
      <c r="AI4631">
        <v>13257283</v>
      </c>
      <c r="AJ4631">
        <v>14947555</v>
      </c>
      <c r="AK4631">
        <v>271538</v>
      </c>
      <c r="AM4631">
        <v>271538</v>
      </c>
      <c r="AN4631">
        <v>619666</v>
      </c>
      <c r="AP4631">
        <v>547153</v>
      </c>
      <c r="AR4631">
        <v>1438357</v>
      </c>
      <c r="AT4631">
        <v>1438357</v>
      </c>
      <c r="AX4631">
        <v>8019316</v>
      </c>
      <c r="AY4631">
        <v>161340</v>
      </c>
      <c r="BA4631">
        <v>753785</v>
      </c>
      <c r="BC4631">
        <v>8934441</v>
      </c>
      <c r="BD4631">
        <v>10372798</v>
      </c>
      <c r="BE4631">
        <v>315714</v>
      </c>
      <c r="BK4631">
        <v>5696578</v>
      </c>
      <c r="BL4631">
        <v>-1437535</v>
      </c>
      <c r="BM4631">
        <v>4574757</v>
      </c>
      <c r="BN4631">
        <v>14947555</v>
      </c>
    </row>
    <row r="4632" spans="1:66" hidden="1" x14ac:dyDescent="0.25">
      <c r="A4632" t="s">
        <v>33</v>
      </c>
      <c r="B4632" t="s">
        <v>2211</v>
      </c>
      <c r="C4632">
        <v>900534668</v>
      </c>
      <c r="D4632" t="s">
        <v>2287</v>
      </c>
      <c r="E4632" t="s">
        <v>5299</v>
      </c>
      <c r="F4632" t="s">
        <v>452</v>
      </c>
      <c r="G4632" t="s">
        <v>45</v>
      </c>
      <c r="H4632" t="s">
        <v>5300</v>
      </c>
      <c r="I4632" t="s">
        <v>71</v>
      </c>
      <c r="J4632" t="s">
        <v>5301</v>
      </c>
      <c r="K4632" t="s">
        <v>39</v>
      </c>
      <c r="L4632">
        <v>340189</v>
      </c>
      <c r="M4632">
        <v>763363</v>
      </c>
      <c r="N4632">
        <v>743040</v>
      </c>
      <c r="T4632">
        <v>1846592</v>
      </c>
      <c r="V4632">
        <v>1846592</v>
      </c>
      <c r="X4632">
        <v>5526500</v>
      </c>
      <c r="AI4632">
        <v>5526500</v>
      </c>
      <c r="AJ4632">
        <v>7373092</v>
      </c>
      <c r="AN4632">
        <v>3371125</v>
      </c>
      <c r="AR4632">
        <v>3371125</v>
      </c>
      <c r="AT4632">
        <v>3371125</v>
      </c>
      <c r="BD4632">
        <v>3371125</v>
      </c>
      <c r="BE4632">
        <v>450000</v>
      </c>
      <c r="BK4632">
        <v>56964</v>
      </c>
      <c r="BL4632">
        <v>3495003</v>
      </c>
      <c r="BM4632">
        <v>4001967</v>
      </c>
      <c r="BN4632">
        <v>7373092</v>
      </c>
    </row>
    <row r="4633" spans="1:66" hidden="1" x14ac:dyDescent="0.25">
      <c r="A4633" t="s">
        <v>33</v>
      </c>
      <c r="B4633" t="s">
        <v>2211</v>
      </c>
      <c r="C4633">
        <v>900534668</v>
      </c>
      <c r="D4633" t="s">
        <v>2287</v>
      </c>
      <c r="E4633" t="s">
        <v>5299</v>
      </c>
      <c r="F4633" t="s">
        <v>452</v>
      </c>
      <c r="G4633" t="s">
        <v>45</v>
      </c>
      <c r="H4633" t="s">
        <v>5300</v>
      </c>
      <c r="I4633" t="s">
        <v>71</v>
      </c>
      <c r="J4633" t="s">
        <v>5301</v>
      </c>
      <c r="K4633" t="s">
        <v>40</v>
      </c>
      <c r="L4633">
        <v>372878</v>
      </c>
      <c r="M4633">
        <v>485744</v>
      </c>
      <c r="N4633">
        <v>812417</v>
      </c>
      <c r="T4633">
        <v>1671039</v>
      </c>
      <c r="V4633">
        <v>1671039</v>
      </c>
      <c r="X4633">
        <v>5526500</v>
      </c>
      <c r="AI4633">
        <v>5526500</v>
      </c>
      <c r="AJ4633">
        <v>7197539</v>
      </c>
      <c r="AN4633">
        <v>4303193</v>
      </c>
      <c r="AR4633">
        <v>4303193</v>
      </c>
      <c r="AT4633">
        <v>4303193</v>
      </c>
      <c r="BD4633">
        <v>4303193</v>
      </c>
      <c r="BE4633">
        <v>450000</v>
      </c>
      <c r="BK4633">
        <v>56964</v>
      </c>
      <c r="BL4633">
        <v>2387382</v>
      </c>
      <c r="BM4633">
        <v>2894346</v>
      </c>
      <c r="BN4633">
        <v>7197539</v>
      </c>
    </row>
    <row r="4634" spans="1:66" hidden="1" x14ac:dyDescent="0.25">
      <c r="A4634" t="s">
        <v>33</v>
      </c>
      <c r="B4634" t="s">
        <v>2211</v>
      </c>
      <c r="C4634">
        <v>900535018</v>
      </c>
      <c r="D4634" t="s">
        <v>2287</v>
      </c>
      <c r="E4634" t="s">
        <v>5302</v>
      </c>
      <c r="F4634" t="s">
        <v>134</v>
      </c>
      <c r="G4634" t="s">
        <v>45</v>
      </c>
      <c r="H4634" t="s">
        <v>1853</v>
      </c>
      <c r="I4634" t="s">
        <v>38</v>
      </c>
      <c r="J4634" t="s">
        <v>38</v>
      </c>
      <c r="K4634" t="s">
        <v>39</v>
      </c>
      <c r="L4634">
        <v>52154963</v>
      </c>
      <c r="M4634">
        <v>52906610</v>
      </c>
      <c r="N4634">
        <v>12495898</v>
      </c>
      <c r="O4634">
        <v>10868407</v>
      </c>
      <c r="T4634">
        <v>128425878</v>
      </c>
      <c r="V4634">
        <v>128425878</v>
      </c>
      <c r="X4634">
        <v>1364083</v>
      </c>
      <c r="Z4634">
        <v>11014871</v>
      </c>
      <c r="AI4634">
        <v>12378954</v>
      </c>
      <c r="AJ4634">
        <v>140804832</v>
      </c>
      <c r="AK4634">
        <v>830886</v>
      </c>
      <c r="AL4634">
        <v>9732533</v>
      </c>
      <c r="AM4634">
        <v>10563419</v>
      </c>
      <c r="AN4634">
        <v>49482577</v>
      </c>
      <c r="AO4634">
        <v>776304</v>
      </c>
      <c r="AR4634">
        <v>60822300</v>
      </c>
      <c r="AT4634">
        <v>60822300</v>
      </c>
      <c r="AX4634">
        <v>540880</v>
      </c>
      <c r="AY4634">
        <v>746783</v>
      </c>
      <c r="BC4634">
        <v>1287663</v>
      </c>
      <c r="BD4634">
        <v>62109963</v>
      </c>
      <c r="BE4634">
        <v>80557100</v>
      </c>
      <c r="BL4634">
        <v>-1862231</v>
      </c>
      <c r="BM4634">
        <v>78694869</v>
      </c>
      <c r="BN4634">
        <v>140804832</v>
      </c>
    </row>
    <row r="4635" spans="1:66" hidden="1" x14ac:dyDescent="0.25">
      <c r="A4635" t="s">
        <v>33</v>
      </c>
      <c r="B4635" t="s">
        <v>2211</v>
      </c>
      <c r="C4635">
        <v>900535018</v>
      </c>
      <c r="D4635" t="s">
        <v>2287</v>
      </c>
      <c r="E4635" t="s">
        <v>5302</v>
      </c>
      <c r="F4635" t="s">
        <v>134</v>
      </c>
      <c r="G4635" t="s">
        <v>45</v>
      </c>
      <c r="H4635" t="s">
        <v>1853</v>
      </c>
      <c r="I4635" t="s">
        <v>38</v>
      </c>
      <c r="J4635" t="s">
        <v>38</v>
      </c>
      <c r="K4635" t="s">
        <v>40</v>
      </c>
      <c r="L4635">
        <v>52475195</v>
      </c>
      <c r="M4635">
        <v>76753054</v>
      </c>
      <c r="N4635">
        <v>14814427</v>
      </c>
      <c r="O4635">
        <v>8344447</v>
      </c>
      <c r="T4635">
        <v>152387123</v>
      </c>
      <c r="V4635">
        <v>152387123</v>
      </c>
      <c r="X4635">
        <v>1124747</v>
      </c>
      <c r="Z4635">
        <v>11014871</v>
      </c>
      <c r="AI4635">
        <v>12139618</v>
      </c>
      <c r="AJ4635">
        <v>164526741</v>
      </c>
      <c r="AK4635">
        <v>634596</v>
      </c>
      <c r="AL4635">
        <v>9165806</v>
      </c>
      <c r="AM4635">
        <v>9800402</v>
      </c>
      <c r="AN4635">
        <v>64821785</v>
      </c>
      <c r="AO4635">
        <v>1049679</v>
      </c>
      <c r="AR4635">
        <v>75671866</v>
      </c>
      <c r="AT4635">
        <v>75671866</v>
      </c>
      <c r="AX4635">
        <v>342546</v>
      </c>
      <c r="AY4635">
        <v>2301080</v>
      </c>
      <c r="BC4635">
        <v>2643626</v>
      </c>
      <c r="BD4635">
        <v>78315492</v>
      </c>
      <c r="BE4635">
        <v>80557100</v>
      </c>
      <c r="BL4635">
        <v>5654149</v>
      </c>
      <c r="BM4635">
        <v>86211249</v>
      </c>
      <c r="BN4635">
        <v>164526741</v>
      </c>
    </row>
    <row r="4636" spans="1:66" hidden="1" x14ac:dyDescent="0.25">
      <c r="A4636" t="s">
        <v>33</v>
      </c>
      <c r="B4636" t="s">
        <v>2211</v>
      </c>
      <c r="C4636">
        <v>900536058</v>
      </c>
      <c r="D4636" t="s">
        <v>2287</v>
      </c>
      <c r="E4636" t="s">
        <v>5303</v>
      </c>
      <c r="F4636" t="s">
        <v>152</v>
      </c>
      <c r="G4636" t="s">
        <v>111</v>
      </c>
      <c r="H4636" t="s">
        <v>5304</v>
      </c>
      <c r="I4636" t="s">
        <v>38</v>
      </c>
      <c r="J4636" t="s">
        <v>38</v>
      </c>
      <c r="K4636" t="s">
        <v>39</v>
      </c>
      <c r="L4636">
        <v>16247073</v>
      </c>
      <c r="M4636">
        <v>4775339</v>
      </c>
      <c r="T4636">
        <v>21022412</v>
      </c>
      <c r="V4636">
        <v>21022412</v>
      </c>
      <c r="W4636">
        <v>327689270</v>
      </c>
      <c r="AD4636">
        <v>22691030</v>
      </c>
      <c r="AE4636">
        <v>15115625</v>
      </c>
      <c r="AI4636">
        <v>365495925</v>
      </c>
      <c r="AJ4636">
        <v>386518337</v>
      </c>
      <c r="AN4636">
        <v>10846192</v>
      </c>
      <c r="AP4636">
        <v>15352000</v>
      </c>
      <c r="AQ4636">
        <v>250386</v>
      </c>
      <c r="AR4636">
        <v>26448578</v>
      </c>
      <c r="AT4636">
        <v>26448578</v>
      </c>
      <c r="BA4636">
        <v>220692000</v>
      </c>
      <c r="BC4636">
        <v>220692000</v>
      </c>
      <c r="BD4636">
        <v>247140578</v>
      </c>
      <c r="BE4636">
        <v>1491966</v>
      </c>
      <c r="BH4636">
        <v>191569064</v>
      </c>
      <c r="BL4636">
        <v>-53683271</v>
      </c>
      <c r="BM4636">
        <v>139377759</v>
      </c>
      <c r="BN4636">
        <v>386518337</v>
      </c>
    </row>
    <row r="4637" spans="1:66" hidden="1" x14ac:dyDescent="0.25">
      <c r="A4637" t="s">
        <v>33</v>
      </c>
      <c r="B4637" t="s">
        <v>2211</v>
      </c>
      <c r="C4637">
        <v>900536058</v>
      </c>
      <c r="D4637" t="s">
        <v>2287</v>
      </c>
      <c r="E4637" t="s">
        <v>5303</v>
      </c>
      <c r="F4637" t="s">
        <v>152</v>
      </c>
      <c r="G4637" t="s">
        <v>111</v>
      </c>
      <c r="H4637" t="s">
        <v>5304</v>
      </c>
      <c r="I4637" t="s">
        <v>38</v>
      </c>
      <c r="J4637" t="s">
        <v>38</v>
      </c>
      <c r="K4637" t="s">
        <v>40</v>
      </c>
      <c r="L4637">
        <v>15487262</v>
      </c>
      <c r="M4637">
        <v>3952652</v>
      </c>
      <c r="Q4637">
        <v>200000</v>
      </c>
      <c r="T4637">
        <v>19639914</v>
      </c>
      <c r="V4637">
        <v>19639914</v>
      </c>
      <c r="W4637">
        <v>337826678</v>
      </c>
      <c r="AD4637">
        <v>21334671</v>
      </c>
      <c r="AE4637">
        <v>16561178</v>
      </c>
      <c r="AI4637">
        <v>375722527</v>
      </c>
      <c r="AJ4637">
        <v>395362441</v>
      </c>
      <c r="AN4637">
        <v>10846692</v>
      </c>
      <c r="AP4637">
        <v>15352000</v>
      </c>
      <c r="AQ4637">
        <v>379733</v>
      </c>
      <c r="AR4637">
        <v>26578425</v>
      </c>
      <c r="AT4637">
        <v>26578425</v>
      </c>
      <c r="BA4637">
        <v>241044000</v>
      </c>
      <c r="BC4637">
        <v>241044000</v>
      </c>
      <c r="BD4637">
        <v>267622425</v>
      </c>
      <c r="BE4637">
        <v>1491966</v>
      </c>
      <c r="BH4637">
        <v>175555185</v>
      </c>
      <c r="BL4637">
        <v>-49307135</v>
      </c>
      <c r="BM4637">
        <v>127740016</v>
      </c>
      <c r="BN4637">
        <v>395362441</v>
      </c>
    </row>
    <row r="4638" spans="1:66" hidden="1" x14ac:dyDescent="0.25">
      <c r="A4638" t="s">
        <v>33</v>
      </c>
      <c r="B4638" t="s">
        <v>2211</v>
      </c>
      <c r="C4638">
        <v>900536880</v>
      </c>
      <c r="D4638" t="s">
        <v>2287</v>
      </c>
      <c r="E4638" t="s">
        <v>5305</v>
      </c>
      <c r="F4638" t="s">
        <v>145</v>
      </c>
      <c r="G4638" t="s">
        <v>45</v>
      </c>
      <c r="H4638" t="s">
        <v>5306</v>
      </c>
      <c r="I4638" t="s">
        <v>38</v>
      </c>
      <c r="J4638" t="s">
        <v>38</v>
      </c>
      <c r="K4638" t="s">
        <v>39</v>
      </c>
      <c r="L4638">
        <v>81962</v>
      </c>
      <c r="M4638">
        <v>962741</v>
      </c>
      <c r="T4638">
        <v>1044703</v>
      </c>
      <c r="V4638">
        <v>1044703</v>
      </c>
      <c r="X4638">
        <v>5756</v>
      </c>
      <c r="AB4638">
        <v>1616</v>
      </c>
      <c r="AF4638">
        <v>1886899</v>
      </c>
      <c r="AI4638">
        <v>1894271</v>
      </c>
      <c r="AJ4638">
        <v>2938974</v>
      </c>
      <c r="AN4638">
        <v>19267</v>
      </c>
      <c r="AR4638">
        <v>19267</v>
      </c>
      <c r="AT4638">
        <v>19267</v>
      </c>
      <c r="AX4638">
        <v>2562003</v>
      </c>
      <c r="BA4638">
        <v>12927</v>
      </c>
      <c r="BC4638">
        <v>2574930</v>
      </c>
      <c r="BD4638">
        <v>2594197</v>
      </c>
      <c r="BE4638">
        <v>10000</v>
      </c>
      <c r="BL4638">
        <v>334777</v>
      </c>
      <c r="BM4638">
        <v>344777</v>
      </c>
      <c r="BN4638">
        <v>2938974</v>
      </c>
    </row>
    <row r="4639" spans="1:66" hidden="1" x14ac:dyDescent="0.25">
      <c r="A4639" t="s">
        <v>33</v>
      </c>
      <c r="B4639" t="s">
        <v>2211</v>
      </c>
      <c r="C4639">
        <v>900536880</v>
      </c>
      <c r="D4639" t="s">
        <v>2287</v>
      </c>
      <c r="E4639" t="s">
        <v>5305</v>
      </c>
      <c r="F4639" t="s">
        <v>145</v>
      </c>
      <c r="G4639" t="s">
        <v>45</v>
      </c>
      <c r="H4639" t="s">
        <v>5306</v>
      </c>
      <c r="I4639" t="s">
        <v>38</v>
      </c>
      <c r="J4639" t="s">
        <v>38</v>
      </c>
      <c r="K4639" t="s">
        <v>40</v>
      </c>
      <c r="L4639">
        <v>115053</v>
      </c>
      <c r="M4639">
        <v>1413105</v>
      </c>
      <c r="O4639">
        <v>20319</v>
      </c>
      <c r="R4639">
        <v>66500</v>
      </c>
      <c r="T4639">
        <v>1614977</v>
      </c>
      <c r="V4639">
        <v>1614977</v>
      </c>
      <c r="X4639">
        <v>6781</v>
      </c>
      <c r="AB4639">
        <v>1616</v>
      </c>
      <c r="AF4639">
        <v>2556297</v>
      </c>
      <c r="AI4639">
        <v>2564694</v>
      </c>
      <c r="AJ4639">
        <v>4179671</v>
      </c>
      <c r="AN4639">
        <v>86613</v>
      </c>
      <c r="AR4639">
        <v>86613</v>
      </c>
      <c r="AT4639">
        <v>86613</v>
      </c>
      <c r="AX4639">
        <v>3422494</v>
      </c>
      <c r="BA4639">
        <v>12927</v>
      </c>
      <c r="BC4639">
        <v>3435421</v>
      </c>
      <c r="BD4639">
        <v>3522034</v>
      </c>
      <c r="BE4639">
        <v>10000</v>
      </c>
      <c r="BL4639">
        <v>647637</v>
      </c>
      <c r="BM4639">
        <v>657637</v>
      </c>
      <c r="BN4639">
        <v>4179671</v>
      </c>
    </row>
    <row r="4640" spans="1:66" hidden="1" x14ac:dyDescent="0.25">
      <c r="A4640" t="s">
        <v>33</v>
      </c>
      <c r="B4640" t="s">
        <v>2211</v>
      </c>
      <c r="C4640">
        <v>900537269</v>
      </c>
      <c r="D4640" t="s">
        <v>2287</v>
      </c>
      <c r="E4640" t="s">
        <v>5307</v>
      </c>
      <c r="F4640" t="s">
        <v>221</v>
      </c>
      <c r="G4640" t="s">
        <v>45</v>
      </c>
      <c r="H4640" t="s">
        <v>5308</v>
      </c>
      <c r="I4640" t="s">
        <v>241</v>
      </c>
      <c r="J4640" t="s">
        <v>242</v>
      </c>
      <c r="K4640" t="s">
        <v>39</v>
      </c>
      <c r="L4640">
        <v>388839</v>
      </c>
      <c r="M4640">
        <v>160121</v>
      </c>
      <c r="N4640">
        <v>741266</v>
      </c>
      <c r="O4640">
        <v>6211</v>
      </c>
      <c r="T4640">
        <v>1296437</v>
      </c>
      <c r="V4640">
        <v>1296437</v>
      </c>
      <c r="W4640">
        <v>8720160</v>
      </c>
      <c r="X4640">
        <v>25134808</v>
      </c>
      <c r="Z4640">
        <v>284298</v>
      </c>
      <c r="AB4640">
        <v>529481</v>
      </c>
      <c r="AE4640">
        <v>7267291</v>
      </c>
      <c r="AI4640">
        <v>41936038</v>
      </c>
      <c r="AJ4640">
        <v>43232475</v>
      </c>
      <c r="AN4640">
        <v>32077</v>
      </c>
      <c r="AO4640">
        <v>96233</v>
      </c>
      <c r="AR4640">
        <v>128310</v>
      </c>
      <c r="AT4640">
        <v>128310</v>
      </c>
      <c r="BB4640">
        <v>3348</v>
      </c>
      <c r="BC4640">
        <v>3348</v>
      </c>
      <c r="BD4640">
        <v>131658</v>
      </c>
      <c r="BE4640">
        <v>50163160</v>
      </c>
      <c r="BF4640">
        <v>16459417</v>
      </c>
      <c r="BK4640">
        <v>7275</v>
      </c>
      <c r="BL4640">
        <v>-23529035</v>
      </c>
      <c r="BM4640">
        <v>43100817</v>
      </c>
      <c r="BN4640">
        <v>43232475</v>
      </c>
    </row>
    <row r="4641" spans="1:66" hidden="1" x14ac:dyDescent="0.25">
      <c r="A4641" t="s">
        <v>33</v>
      </c>
      <c r="B4641" t="s">
        <v>2211</v>
      </c>
      <c r="C4641">
        <v>900537269</v>
      </c>
      <c r="D4641" t="s">
        <v>2287</v>
      </c>
      <c r="E4641" t="s">
        <v>5307</v>
      </c>
      <c r="F4641" t="s">
        <v>221</v>
      </c>
      <c r="G4641" t="s">
        <v>45</v>
      </c>
      <c r="H4641" t="s">
        <v>5308</v>
      </c>
      <c r="I4641" t="s">
        <v>241</v>
      </c>
      <c r="J4641" t="s">
        <v>242</v>
      </c>
      <c r="K4641" t="s">
        <v>40</v>
      </c>
      <c r="L4641">
        <v>56097</v>
      </c>
      <c r="M4641">
        <v>13971</v>
      </c>
      <c r="N4641">
        <v>820317</v>
      </c>
      <c r="O4641">
        <v>154660</v>
      </c>
      <c r="T4641">
        <v>1045045</v>
      </c>
      <c r="V4641">
        <v>1045045</v>
      </c>
      <c r="W4641">
        <v>8720160</v>
      </c>
      <c r="X4641">
        <v>24970215</v>
      </c>
      <c r="Z4641">
        <v>284298</v>
      </c>
      <c r="AB4641">
        <v>529481</v>
      </c>
      <c r="AE4641">
        <v>7267291</v>
      </c>
      <c r="AI4641">
        <v>41771445</v>
      </c>
      <c r="AJ4641">
        <v>42816490</v>
      </c>
      <c r="AN4641">
        <v>36315</v>
      </c>
      <c r="AO4641">
        <v>3218</v>
      </c>
      <c r="AR4641">
        <v>39533</v>
      </c>
      <c r="AT4641">
        <v>39533</v>
      </c>
      <c r="BD4641">
        <v>39533</v>
      </c>
      <c r="BE4641">
        <v>50163160</v>
      </c>
      <c r="BF4641">
        <v>16459417</v>
      </c>
      <c r="BK4641">
        <v>7275</v>
      </c>
      <c r="BL4641">
        <v>-23852895</v>
      </c>
      <c r="BM4641">
        <v>42776957</v>
      </c>
      <c r="BN4641">
        <v>42816490</v>
      </c>
    </row>
    <row r="4642" spans="1:66" hidden="1" x14ac:dyDescent="0.25">
      <c r="A4642" t="s">
        <v>33</v>
      </c>
      <c r="B4642" t="s">
        <v>2211</v>
      </c>
      <c r="C4642">
        <v>900537821</v>
      </c>
      <c r="D4642" t="s">
        <v>2287</v>
      </c>
      <c r="E4642" t="s">
        <v>5309</v>
      </c>
      <c r="F4642" t="s">
        <v>157</v>
      </c>
      <c r="G4642" t="s">
        <v>45</v>
      </c>
      <c r="H4642" t="s">
        <v>5310</v>
      </c>
      <c r="I4642" t="s">
        <v>203</v>
      </c>
      <c r="J4642" t="s">
        <v>204</v>
      </c>
      <c r="K4642" t="s">
        <v>39</v>
      </c>
      <c r="L4642">
        <v>6958886</v>
      </c>
      <c r="M4642">
        <v>1366793</v>
      </c>
      <c r="N4642">
        <v>1592095</v>
      </c>
      <c r="O4642">
        <v>3992802</v>
      </c>
      <c r="P4642">
        <v>0</v>
      </c>
      <c r="Q4642">
        <v>0</v>
      </c>
      <c r="R4642">
        <v>126178</v>
      </c>
      <c r="S4642">
        <v>0</v>
      </c>
      <c r="T4642">
        <v>14036754</v>
      </c>
      <c r="U4642">
        <v>0</v>
      </c>
      <c r="V4642">
        <v>14036754</v>
      </c>
      <c r="W4642">
        <v>0</v>
      </c>
      <c r="X4642">
        <v>13562755</v>
      </c>
      <c r="Y4642">
        <v>0</v>
      </c>
      <c r="Z4642">
        <v>0</v>
      </c>
      <c r="AA4642">
        <v>0</v>
      </c>
      <c r="AB4642">
        <v>0</v>
      </c>
      <c r="AC4642">
        <v>0</v>
      </c>
      <c r="AD4642">
        <v>0</v>
      </c>
      <c r="AE4642">
        <v>0</v>
      </c>
      <c r="AF4642">
        <v>0</v>
      </c>
      <c r="AG4642">
        <v>0</v>
      </c>
      <c r="AH4642">
        <v>0</v>
      </c>
      <c r="AI4642">
        <v>13562755</v>
      </c>
      <c r="AJ4642">
        <v>27599509</v>
      </c>
      <c r="AK4642">
        <v>69286</v>
      </c>
      <c r="AL4642">
        <v>0</v>
      </c>
      <c r="AM4642">
        <v>69286</v>
      </c>
      <c r="AN4642">
        <v>12495329</v>
      </c>
      <c r="AO4642">
        <v>104519</v>
      </c>
      <c r="AP4642">
        <v>0</v>
      </c>
      <c r="AQ4642">
        <v>0</v>
      </c>
      <c r="AR4642">
        <v>12669134</v>
      </c>
      <c r="AS4642">
        <v>0</v>
      </c>
      <c r="AT4642">
        <v>12669134</v>
      </c>
      <c r="AU4642">
        <v>0</v>
      </c>
      <c r="AV4642">
        <v>0</v>
      </c>
      <c r="AW4642">
        <v>0</v>
      </c>
      <c r="AX4642">
        <v>1067473</v>
      </c>
      <c r="AY4642">
        <v>152838</v>
      </c>
      <c r="AZ4642">
        <v>0</v>
      </c>
      <c r="BA4642">
        <v>0</v>
      </c>
      <c r="BB4642">
        <v>0</v>
      </c>
      <c r="BC4642">
        <v>1220311</v>
      </c>
      <c r="BD4642">
        <v>13889445</v>
      </c>
      <c r="BE4642">
        <v>287120</v>
      </c>
      <c r="BF4642">
        <v>7297716</v>
      </c>
      <c r="BJ4642">
        <v>228759</v>
      </c>
      <c r="BL4642">
        <v>5896469</v>
      </c>
      <c r="BM4642">
        <v>13710064</v>
      </c>
      <c r="BN4642">
        <v>27599509</v>
      </c>
    </row>
    <row r="4643" spans="1:66" hidden="1" x14ac:dyDescent="0.25">
      <c r="A4643" t="s">
        <v>33</v>
      </c>
      <c r="B4643" t="s">
        <v>2211</v>
      </c>
      <c r="C4643">
        <v>900537821</v>
      </c>
      <c r="D4643" t="s">
        <v>2287</v>
      </c>
      <c r="E4643" t="s">
        <v>5309</v>
      </c>
      <c r="F4643" t="s">
        <v>157</v>
      </c>
      <c r="G4643" t="s">
        <v>45</v>
      </c>
      <c r="H4643" t="s">
        <v>5310</v>
      </c>
      <c r="I4643" t="s">
        <v>203</v>
      </c>
      <c r="J4643" t="s">
        <v>204</v>
      </c>
      <c r="K4643" t="s">
        <v>40</v>
      </c>
      <c r="L4643">
        <v>5286483</v>
      </c>
      <c r="M4643">
        <v>1708319</v>
      </c>
      <c r="N4643">
        <v>1973098</v>
      </c>
      <c r="O4643">
        <v>2687354</v>
      </c>
      <c r="P4643">
        <v>0</v>
      </c>
      <c r="Q4643">
        <v>0</v>
      </c>
      <c r="R4643">
        <v>21641</v>
      </c>
      <c r="S4643">
        <v>0</v>
      </c>
      <c r="T4643">
        <v>11676895</v>
      </c>
      <c r="U4643">
        <v>0</v>
      </c>
      <c r="V4643">
        <v>11676895</v>
      </c>
      <c r="W4643">
        <v>0</v>
      </c>
      <c r="X4643">
        <v>11406784</v>
      </c>
      <c r="Y4643">
        <v>0</v>
      </c>
      <c r="Z4643">
        <v>0</v>
      </c>
      <c r="AA4643">
        <v>0</v>
      </c>
      <c r="AB4643">
        <v>0</v>
      </c>
      <c r="AC4643">
        <v>0</v>
      </c>
      <c r="AD4643">
        <v>1028834</v>
      </c>
      <c r="AE4643">
        <v>0</v>
      </c>
      <c r="AF4643">
        <v>0</v>
      </c>
      <c r="AG4643">
        <v>0</v>
      </c>
      <c r="AH4643">
        <v>0</v>
      </c>
      <c r="AI4643">
        <v>12435618</v>
      </c>
      <c r="AJ4643">
        <v>24112513</v>
      </c>
      <c r="AK4643">
        <v>79707</v>
      </c>
      <c r="AL4643">
        <v>0</v>
      </c>
      <c r="AM4643">
        <v>79707</v>
      </c>
      <c r="AN4643">
        <v>7073633</v>
      </c>
      <c r="AO4643">
        <v>255225</v>
      </c>
      <c r="AP4643">
        <v>0</v>
      </c>
      <c r="AQ4643">
        <v>0</v>
      </c>
      <c r="AR4643">
        <v>7408565</v>
      </c>
      <c r="AS4643">
        <v>0</v>
      </c>
      <c r="AT4643">
        <v>7408565</v>
      </c>
      <c r="AU4643">
        <v>0</v>
      </c>
      <c r="AV4643">
        <v>0</v>
      </c>
      <c r="AW4643">
        <v>0</v>
      </c>
      <c r="AX4643">
        <v>1194259</v>
      </c>
      <c r="AY4643">
        <v>1260885</v>
      </c>
      <c r="AZ4643">
        <v>0</v>
      </c>
      <c r="BA4643">
        <v>0</v>
      </c>
      <c r="BB4643">
        <v>0</v>
      </c>
      <c r="BC4643">
        <v>2455144</v>
      </c>
      <c r="BD4643">
        <v>9863709</v>
      </c>
      <c r="BE4643">
        <v>287120</v>
      </c>
      <c r="BF4643">
        <v>7297716</v>
      </c>
      <c r="BJ4643">
        <v>228759</v>
      </c>
      <c r="BL4643">
        <v>6435209</v>
      </c>
      <c r="BM4643">
        <v>14248804</v>
      </c>
      <c r="BN4643">
        <v>24112513</v>
      </c>
    </row>
    <row r="4644" spans="1:66" hidden="1" x14ac:dyDescent="0.25">
      <c r="A4644" t="s">
        <v>33</v>
      </c>
      <c r="B4644" t="s">
        <v>2211</v>
      </c>
      <c r="C4644">
        <v>900538934</v>
      </c>
      <c r="D4644" t="s">
        <v>2287</v>
      </c>
      <c r="E4644" t="s">
        <v>5311</v>
      </c>
      <c r="F4644" t="s">
        <v>207</v>
      </c>
      <c r="G4644" t="s">
        <v>45</v>
      </c>
      <c r="H4644" t="s">
        <v>5312</v>
      </c>
      <c r="I4644" t="s">
        <v>38</v>
      </c>
      <c r="J4644" t="s">
        <v>38</v>
      </c>
      <c r="K4644" t="s">
        <v>39</v>
      </c>
      <c r="L4644">
        <v>1669640</v>
      </c>
      <c r="M4644">
        <v>12259979</v>
      </c>
      <c r="N4644">
        <v>17334160</v>
      </c>
      <c r="O4644">
        <v>594556</v>
      </c>
      <c r="R4644">
        <v>8130</v>
      </c>
      <c r="T4644">
        <v>31866465</v>
      </c>
      <c r="V4644">
        <v>31866465</v>
      </c>
      <c r="X4644">
        <v>1369557</v>
      </c>
      <c r="AE4644">
        <v>123807</v>
      </c>
      <c r="AI4644">
        <v>1493364</v>
      </c>
      <c r="AJ4644">
        <v>33359829</v>
      </c>
      <c r="AN4644">
        <v>29015391</v>
      </c>
      <c r="AQ4644">
        <v>235658</v>
      </c>
      <c r="AR4644">
        <v>29251049</v>
      </c>
      <c r="AT4644">
        <v>29251049</v>
      </c>
      <c r="BA4644">
        <v>490880</v>
      </c>
      <c r="BC4644">
        <v>490880</v>
      </c>
      <c r="BD4644">
        <v>29741929</v>
      </c>
      <c r="BE4644">
        <v>373000</v>
      </c>
      <c r="BF4644">
        <v>747000</v>
      </c>
      <c r="BL4644">
        <v>2497900</v>
      </c>
      <c r="BM4644">
        <v>3617900</v>
      </c>
      <c r="BN4644">
        <v>33359829</v>
      </c>
    </row>
    <row r="4645" spans="1:66" hidden="1" x14ac:dyDescent="0.25">
      <c r="A4645" t="s">
        <v>33</v>
      </c>
      <c r="B4645" t="s">
        <v>2211</v>
      </c>
      <c r="C4645">
        <v>900538934</v>
      </c>
      <c r="D4645" t="s">
        <v>2287</v>
      </c>
      <c r="E4645" t="s">
        <v>5311</v>
      </c>
      <c r="F4645" t="s">
        <v>207</v>
      </c>
      <c r="G4645" t="s">
        <v>45</v>
      </c>
      <c r="H4645" t="s">
        <v>5312</v>
      </c>
      <c r="I4645" t="s">
        <v>38</v>
      </c>
      <c r="J4645" t="s">
        <v>38</v>
      </c>
      <c r="K4645" t="s">
        <v>40</v>
      </c>
      <c r="L4645">
        <v>6374943</v>
      </c>
      <c r="M4645">
        <v>14799754</v>
      </c>
      <c r="N4645">
        <v>12884063</v>
      </c>
      <c r="R4645">
        <v>46737</v>
      </c>
      <c r="T4645">
        <v>34105497</v>
      </c>
      <c r="V4645">
        <v>34105497</v>
      </c>
      <c r="X4645">
        <v>936698</v>
      </c>
      <c r="AE4645">
        <v>181074</v>
      </c>
      <c r="AI4645">
        <v>1117772</v>
      </c>
      <c r="AJ4645">
        <v>35223269</v>
      </c>
      <c r="AN4645">
        <v>18516249</v>
      </c>
      <c r="AO4645">
        <v>2642321</v>
      </c>
      <c r="AQ4645">
        <v>133866</v>
      </c>
      <c r="AR4645">
        <v>21292436</v>
      </c>
      <c r="AT4645">
        <v>21292436</v>
      </c>
      <c r="BA4645">
        <v>248643</v>
      </c>
      <c r="BC4645">
        <v>248643</v>
      </c>
      <c r="BD4645">
        <v>21541079</v>
      </c>
      <c r="BE4645">
        <v>373000</v>
      </c>
      <c r="BF4645">
        <v>747000</v>
      </c>
      <c r="BL4645">
        <v>12562190</v>
      </c>
      <c r="BM4645">
        <v>13682190</v>
      </c>
      <c r="BN4645">
        <v>35223269</v>
      </c>
    </row>
    <row r="4646" spans="1:66" hidden="1" x14ac:dyDescent="0.25">
      <c r="A4646" t="s">
        <v>33</v>
      </c>
      <c r="B4646" t="s">
        <v>2211</v>
      </c>
      <c r="C4646">
        <v>900539662</v>
      </c>
      <c r="D4646" t="s">
        <v>2287</v>
      </c>
      <c r="E4646" t="s">
        <v>1855</v>
      </c>
      <c r="F4646" t="s">
        <v>228</v>
      </c>
      <c r="G4646" t="s">
        <v>45</v>
      </c>
      <c r="H4646" t="s">
        <v>1103</v>
      </c>
      <c r="I4646" t="s">
        <v>38</v>
      </c>
      <c r="J4646" t="s">
        <v>38</v>
      </c>
      <c r="K4646" t="s">
        <v>39</v>
      </c>
      <c r="L4646">
        <v>4371474</v>
      </c>
      <c r="M4646">
        <v>10931291</v>
      </c>
      <c r="N4646">
        <v>6491356</v>
      </c>
      <c r="Q4646">
        <v>1749358</v>
      </c>
      <c r="R4646">
        <v>1134353</v>
      </c>
      <c r="T4646">
        <v>24677832</v>
      </c>
      <c r="V4646">
        <v>24677832</v>
      </c>
      <c r="X4646">
        <v>1311314</v>
      </c>
      <c r="AB4646">
        <v>18713172</v>
      </c>
      <c r="AI4646">
        <v>20024486</v>
      </c>
      <c r="AJ4646">
        <v>44702318</v>
      </c>
      <c r="AN4646">
        <v>1779590</v>
      </c>
      <c r="AO4646">
        <v>139709</v>
      </c>
      <c r="AP4646">
        <v>2638443</v>
      </c>
      <c r="AQ4646">
        <v>459365</v>
      </c>
      <c r="AR4646">
        <v>5017107</v>
      </c>
      <c r="AT4646">
        <v>5017107</v>
      </c>
      <c r="AZ4646">
        <v>2935397</v>
      </c>
      <c r="BA4646">
        <v>1224837</v>
      </c>
      <c r="BC4646">
        <v>4160234</v>
      </c>
      <c r="BD4646">
        <v>9177341</v>
      </c>
      <c r="BE4646">
        <v>1200000</v>
      </c>
      <c r="BK4646">
        <v>3233686</v>
      </c>
      <c r="BL4646">
        <v>31091291</v>
      </c>
      <c r="BM4646">
        <v>35524977</v>
      </c>
      <c r="BN4646">
        <v>44702318</v>
      </c>
    </row>
    <row r="4647" spans="1:66" hidden="1" x14ac:dyDescent="0.25">
      <c r="A4647" t="s">
        <v>33</v>
      </c>
      <c r="B4647" t="s">
        <v>2211</v>
      </c>
      <c r="C4647">
        <v>900539662</v>
      </c>
      <c r="D4647" t="s">
        <v>2287</v>
      </c>
      <c r="E4647" t="s">
        <v>1855</v>
      </c>
      <c r="F4647" t="s">
        <v>228</v>
      </c>
      <c r="G4647" t="s">
        <v>45</v>
      </c>
      <c r="H4647" t="s">
        <v>1103</v>
      </c>
      <c r="I4647" t="s">
        <v>38</v>
      </c>
      <c r="J4647" t="s">
        <v>38</v>
      </c>
      <c r="K4647" t="s">
        <v>40</v>
      </c>
      <c r="L4647">
        <v>4077173</v>
      </c>
      <c r="M4647">
        <v>8940188</v>
      </c>
      <c r="N4647">
        <v>7258896</v>
      </c>
      <c r="Q4647">
        <v>1718879</v>
      </c>
      <c r="R4647">
        <v>718596</v>
      </c>
      <c r="T4647">
        <v>22713732</v>
      </c>
      <c r="V4647">
        <v>22713732</v>
      </c>
      <c r="X4647">
        <v>1669740</v>
      </c>
      <c r="AB4647">
        <v>18356558</v>
      </c>
      <c r="AG4647">
        <v>1092</v>
      </c>
      <c r="AI4647">
        <v>20027390</v>
      </c>
      <c r="AJ4647">
        <v>42741122</v>
      </c>
      <c r="AN4647">
        <v>2743475</v>
      </c>
      <c r="AO4647">
        <v>119716</v>
      </c>
      <c r="AP4647">
        <v>4796268</v>
      </c>
      <c r="AQ4647">
        <v>357072</v>
      </c>
      <c r="AR4647">
        <v>8016531</v>
      </c>
      <c r="AT4647">
        <v>8016531</v>
      </c>
      <c r="AZ4647">
        <v>1627091</v>
      </c>
      <c r="BA4647">
        <v>3870839</v>
      </c>
      <c r="BC4647">
        <v>5497930</v>
      </c>
      <c r="BD4647">
        <v>13514461</v>
      </c>
      <c r="BE4647">
        <v>1200000</v>
      </c>
      <c r="BK4647">
        <v>2603855</v>
      </c>
      <c r="BL4647">
        <v>25422806</v>
      </c>
      <c r="BM4647">
        <v>29226661</v>
      </c>
      <c r="BN4647">
        <v>42741122</v>
      </c>
    </row>
    <row r="4648" spans="1:66" hidden="1" x14ac:dyDescent="0.25">
      <c r="A4648" t="s">
        <v>33</v>
      </c>
      <c r="B4648" t="s">
        <v>2211</v>
      </c>
      <c r="C4648">
        <v>900540711</v>
      </c>
      <c r="D4648" t="s">
        <v>2287</v>
      </c>
      <c r="E4648" t="s">
        <v>5313</v>
      </c>
      <c r="F4648" t="s">
        <v>265</v>
      </c>
      <c r="G4648" t="s">
        <v>45</v>
      </c>
      <c r="H4648" t="s">
        <v>991</v>
      </c>
      <c r="I4648" t="s">
        <v>38</v>
      </c>
      <c r="J4648" t="s">
        <v>38</v>
      </c>
      <c r="K4648" t="s">
        <v>39</v>
      </c>
      <c r="L4648">
        <v>27734</v>
      </c>
      <c r="M4648">
        <v>6706552</v>
      </c>
      <c r="N4648">
        <v>682487</v>
      </c>
      <c r="O4648">
        <v>1062873</v>
      </c>
      <c r="P4648">
        <v>0</v>
      </c>
      <c r="Q4648">
        <v>0</v>
      </c>
      <c r="R4648">
        <v>6391114</v>
      </c>
      <c r="S4648">
        <v>0</v>
      </c>
      <c r="T4648">
        <v>14870760</v>
      </c>
      <c r="U4648">
        <v>0</v>
      </c>
      <c r="V4648">
        <v>14870760</v>
      </c>
      <c r="W4648">
        <v>0</v>
      </c>
      <c r="X4648">
        <v>33438550</v>
      </c>
      <c r="Y4648">
        <v>0</v>
      </c>
      <c r="Z4648">
        <v>248</v>
      </c>
      <c r="AA4648">
        <v>0</v>
      </c>
      <c r="AB4648">
        <v>0</v>
      </c>
      <c r="AC4648">
        <v>0</v>
      </c>
      <c r="AD4648">
        <v>2866380</v>
      </c>
      <c r="AE4648">
        <v>0</v>
      </c>
      <c r="AF4648">
        <v>0</v>
      </c>
      <c r="AG4648">
        <v>1874782</v>
      </c>
      <c r="AH4648">
        <v>0</v>
      </c>
      <c r="AI4648">
        <v>38179960</v>
      </c>
      <c r="AJ4648">
        <v>53050720</v>
      </c>
      <c r="AK4648">
        <v>0</v>
      </c>
      <c r="AL4648">
        <v>0</v>
      </c>
      <c r="AM4648">
        <v>0</v>
      </c>
      <c r="AN4648">
        <v>4375028</v>
      </c>
      <c r="AO4648">
        <v>48402</v>
      </c>
      <c r="AP4648">
        <v>0</v>
      </c>
      <c r="AQ4648">
        <v>1759</v>
      </c>
      <c r="AR4648">
        <v>4425189</v>
      </c>
      <c r="AT4648">
        <v>4425189</v>
      </c>
      <c r="AU4648">
        <v>0</v>
      </c>
      <c r="AV4648">
        <v>0</v>
      </c>
      <c r="AW4648">
        <v>0</v>
      </c>
      <c r="AX4648">
        <v>53874957</v>
      </c>
      <c r="AY4648">
        <v>0</v>
      </c>
      <c r="AZ4648">
        <v>0</v>
      </c>
      <c r="BA4648">
        <v>0</v>
      </c>
      <c r="BB4648">
        <v>1874782</v>
      </c>
      <c r="BC4648">
        <v>55749739</v>
      </c>
      <c r="BD4648">
        <v>60174928</v>
      </c>
      <c r="BE4648">
        <v>20000</v>
      </c>
      <c r="BF4648">
        <v>0</v>
      </c>
      <c r="BG4648">
        <v>0</v>
      </c>
      <c r="BH4648">
        <v>0</v>
      </c>
      <c r="BI4648">
        <v>0</v>
      </c>
      <c r="BJ4648">
        <v>0</v>
      </c>
      <c r="BK4648">
        <v>0</v>
      </c>
      <c r="BL4648">
        <v>-7144208</v>
      </c>
      <c r="BM4648">
        <v>-7124208</v>
      </c>
      <c r="BN4648">
        <v>53050720</v>
      </c>
    </row>
    <row r="4649" spans="1:66" hidden="1" x14ac:dyDescent="0.25">
      <c r="A4649" t="s">
        <v>33</v>
      </c>
      <c r="B4649" t="s">
        <v>2211</v>
      </c>
      <c r="C4649">
        <v>900540711</v>
      </c>
      <c r="D4649" t="s">
        <v>2287</v>
      </c>
      <c r="E4649" t="s">
        <v>5313</v>
      </c>
      <c r="F4649" t="s">
        <v>265</v>
      </c>
      <c r="G4649" t="s">
        <v>45</v>
      </c>
      <c r="H4649" t="s">
        <v>991</v>
      </c>
      <c r="I4649" t="s">
        <v>38</v>
      </c>
      <c r="J4649" t="s">
        <v>38</v>
      </c>
      <c r="K4649" t="s">
        <v>40</v>
      </c>
      <c r="L4649">
        <v>8846</v>
      </c>
      <c r="M4649">
        <v>5534439</v>
      </c>
      <c r="N4649">
        <v>3618359</v>
      </c>
      <c r="O4649">
        <v>509471</v>
      </c>
      <c r="P4649">
        <v>0</v>
      </c>
      <c r="Q4649">
        <v>0</v>
      </c>
      <c r="R4649">
        <v>73767</v>
      </c>
      <c r="S4649">
        <v>0</v>
      </c>
      <c r="T4649">
        <v>9744882</v>
      </c>
      <c r="U4649">
        <v>0</v>
      </c>
      <c r="V4649">
        <v>9744882</v>
      </c>
      <c r="W4649">
        <v>0</v>
      </c>
      <c r="X4649">
        <v>32600685</v>
      </c>
      <c r="Y4649">
        <v>0</v>
      </c>
      <c r="Z4649">
        <v>248</v>
      </c>
      <c r="AA4649">
        <v>0</v>
      </c>
      <c r="AB4649">
        <v>0</v>
      </c>
      <c r="AC4649">
        <v>0</v>
      </c>
      <c r="AD4649">
        <v>2522939</v>
      </c>
      <c r="AE4649">
        <v>0</v>
      </c>
      <c r="AF4649">
        <v>0</v>
      </c>
      <c r="AG4649">
        <v>3749564</v>
      </c>
      <c r="AH4649">
        <v>0</v>
      </c>
      <c r="AI4649">
        <v>38873436</v>
      </c>
      <c r="AJ4649">
        <v>48618318</v>
      </c>
      <c r="AK4649">
        <v>0</v>
      </c>
      <c r="AL4649">
        <v>0</v>
      </c>
      <c r="AM4649">
        <v>0</v>
      </c>
      <c r="AN4649">
        <v>4132321</v>
      </c>
      <c r="AO4649">
        <v>138616</v>
      </c>
      <c r="AP4649">
        <v>0</v>
      </c>
      <c r="AQ4649">
        <v>1759</v>
      </c>
      <c r="AR4649">
        <v>4272696</v>
      </c>
      <c r="AS4649">
        <v>0</v>
      </c>
      <c r="AT4649">
        <v>4272696</v>
      </c>
      <c r="AU4649">
        <v>0</v>
      </c>
      <c r="AV4649">
        <v>0</v>
      </c>
      <c r="AW4649">
        <v>0</v>
      </c>
      <c r="AX4649">
        <v>65523321</v>
      </c>
      <c r="AY4649">
        <v>0</v>
      </c>
      <c r="AZ4649">
        <v>0</v>
      </c>
      <c r="BA4649">
        <v>0</v>
      </c>
      <c r="BB4649">
        <v>3749564</v>
      </c>
      <c r="BC4649">
        <v>69272885</v>
      </c>
      <c r="BD4649">
        <v>73545581</v>
      </c>
      <c r="BE4649">
        <v>20000</v>
      </c>
      <c r="BF4649">
        <v>0</v>
      </c>
      <c r="BG4649">
        <v>0</v>
      </c>
      <c r="BH4649">
        <v>0</v>
      </c>
      <c r="BI4649">
        <v>0</v>
      </c>
      <c r="BJ4649">
        <v>0</v>
      </c>
      <c r="BK4649">
        <v>0</v>
      </c>
      <c r="BL4649">
        <v>-24947263</v>
      </c>
      <c r="BM4649">
        <v>-24927263</v>
      </c>
      <c r="BN4649">
        <v>48618318</v>
      </c>
    </row>
    <row r="4650" spans="1:66" hidden="1" x14ac:dyDescent="0.25">
      <c r="A4650" t="s">
        <v>33</v>
      </c>
      <c r="B4650" t="s">
        <v>2211</v>
      </c>
      <c r="C4650">
        <v>900541359</v>
      </c>
      <c r="D4650" t="s">
        <v>2287</v>
      </c>
      <c r="E4650" t="s">
        <v>5314</v>
      </c>
      <c r="F4650" t="s">
        <v>1516</v>
      </c>
      <c r="G4650" t="s">
        <v>45</v>
      </c>
      <c r="H4650" t="s">
        <v>5315</v>
      </c>
      <c r="I4650" t="s">
        <v>38</v>
      </c>
      <c r="J4650" t="s">
        <v>38</v>
      </c>
      <c r="K4650" t="s">
        <v>39</v>
      </c>
      <c r="L4650">
        <v>70179789</v>
      </c>
      <c r="M4650">
        <v>54635527</v>
      </c>
      <c r="O4650">
        <v>3986946</v>
      </c>
      <c r="Q4650">
        <v>20085210</v>
      </c>
      <c r="R4650">
        <v>3036017</v>
      </c>
      <c r="T4650">
        <v>151923489</v>
      </c>
      <c r="V4650">
        <v>151923489</v>
      </c>
      <c r="X4650">
        <v>14964886</v>
      </c>
      <c r="AD4650">
        <v>52284706</v>
      </c>
      <c r="AF4650">
        <v>38712094</v>
      </c>
      <c r="AG4650">
        <v>664906</v>
      </c>
      <c r="AI4650">
        <v>106626592</v>
      </c>
      <c r="AJ4650">
        <v>258550081</v>
      </c>
      <c r="AK4650">
        <v>2847743</v>
      </c>
      <c r="AL4650">
        <v>11667577</v>
      </c>
      <c r="AM4650">
        <v>14515320</v>
      </c>
      <c r="AN4650">
        <v>34811550</v>
      </c>
      <c r="AO4650">
        <v>11546275</v>
      </c>
      <c r="AP4650">
        <v>24488423</v>
      </c>
      <c r="AQ4650">
        <v>9579461</v>
      </c>
      <c r="AR4650">
        <v>94941029</v>
      </c>
      <c r="AT4650">
        <v>94941029</v>
      </c>
      <c r="BA4650">
        <v>63498575</v>
      </c>
      <c r="BC4650">
        <v>63498575</v>
      </c>
      <c r="BD4650">
        <v>158439604</v>
      </c>
      <c r="BE4650">
        <v>7282000</v>
      </c>
      <c r="BF4650">
        <v>171899000</v>
      </c>
      <c r="BK4650">
        <v>3641000</v>
      </c>
      <c r="BL4650">
        <v>-82711523</v>
      </c>
      <c r="BM4650">
        <v>100110477</v>
      </c>
      <c r="BN4650">
        <v>258550081</v>
      </c>
    </row>
    <row r="4651" spans="1:66" hidden="1" x14ac:dyDescent="0.25">
      <c r="A4651" t="s">
        <v>33</v>
      </c>
      <c r="B4651" t="s">
        <v>2211</v>
      </c>
      <c r="C4651">
        <v>900541359</v>
      </c>
      <c r="D4651" t="s">
        <v>2287</v>
      </c>
      <c r="E4651" t="s">
        <v>5314</v>
      </c>
      <c r="F4651" t="s">
        <v>1516</v>
      </c>
      <c r="G4651" t="s">
        <v>45</v>
      </c>
      <c r="H4651" t="s">
        <v>5315</v>
      </c>
      <c r="I4651" t="s">
        <v>38</v>
      </c>
      <c r="J4651" t="s">
        <v>38</v>
      </c>
      <c r="K4651" t="s">
        <v>40</v>
      </c>
      <c r="L4651">
        <v>24674771</v>
      </c>
      <c r="M4651">
        <v>72468134</v>
      </c>
      <c r="O4651">
        <v>4398870</v>
      </c>
      <c r="Q4651">
        <v>22175092</v>
      </c>
      <c r="R4651">
        <v>2681396</v>
      </c>
      <c r="T4651">
        <v>126398263</v>
      </c>
      <c r="V4651">
        <v>126398263</v>
      </c>
      <c r="X4651">
        <v>15673981</v>
      </c>
      <c r="AD4651">
        <v>53311844</v>
      </c>
      <c r="AF4651">
        <v>52717788</v>
      </c>
      <c r="AG4651">
        <v>997890</v>
      </c>
      <c r="AI4651">
        <v>122701503</v>
      </c>
      <c r="AJ4651">
        <v>249099766</v>
      </c>
      <c r="AK4651">
        <v>2708959</v>
      </c>
      <c r="AL4651">
        <v>9755761</v>
      </c>
      <c r="AM4651">
        <v>12464720</v>
      </c>
      <c r="AN4651">
        <v>32447120</v>
      </c>
      <c r="AO4651">
        <v>8845387</v>
      </c>
      <c r="AP4651">
        <v>15315530</v>
      </c>
      <c r="AQ4651">
        <v>4743800</v>
      </c>
      <c r="AR4651">
        <v>73816557</v>
      </c>
      <c r="AT4651">
        <v>73816557</v>
      </c>
      <c r="BA4651">
        <v>77703442</v>
      </c>
      <c r="BC4651">
        <v>77703442</v>
      </c>
      <c r="BD4651">
        <v>151519999</v>
      </c>
      <c r="BE4651">
        <v>7282000</v>
      </c>
      <c r="BF4651">
        <v>171899000</v>
      </c>
      <c r="BK4651">
        <v>3641000</v>
      </c>
      <c r="BL4651">
        <v>-85242233</v>
      </c>
      <c r="BM4651">
        <v>97579767</v>
      </c>
      <c r="BN4651">
        <v>249099766</v>
      </c>
    </row>
    <row r="4652" spans="1:66" hidden="1" x14ac:dyDescent="0.25">
      <c r="A4652" t="s">
        <v>33</v>
      </c>
      <c r="B4652" t="s">
        <v>2211</v>
      </c>
      <c r="C4652">
        <v>900542354</v>
      </c>
      <c r="D4652" t="s">
        <v>2287</v>
      </c>
      <c r="E4652" t="s">
        <v>5316</v>
      </c>
      <c r="F4652" t="s">
        <v>255</v>
      </c>
      <c r="G4652" t="s">
        <v>45</v>
      </c>
      <c r="H4652" t="s">
        <v>1856</v>
      </c>
      <c r="I4652" t="s">
        <v>38</v>
      </c>
      <c r="J4652" t="s">
        <v>38</v>
      </c>
      <c r="K4652" t="s">
        <v>39</v>
      </c>
      <c r="L4652">
        <v>22552</v>
      </c>
      <c r="M4652">
        <v>0</v>
      </c>
      <c r="Q4652">
        <v>3567181</v>
      </c>
      <c r="T4652">
        <v>3589733</v>
      </c>
      <c r="V4652">
        <v>3589733</v>
      </c>
      <c r="AF4652">
        <v>29206845</v>
      </c>
      <c r="AI4652">
        <v>29206845</v>
      </c>
      <c r="AJ4652">
        <v>32796578</v>
      </c>
      <c r="AN4652">
        <v>2006</v>
      </c>
      <c r="AO4652">
        <v>72425</v>
      </c>
      <c r="AQ4652">
        <v>4046</v>
      </c>
      <c r="AR4652">
        <v>78477</v>
      </c>
      <c r="AT4652">
        <v>78477</v>
      </c>
      <c r="BD4652">
        <v>78477</v>
      </c>
      <c r="BE4652">
        <v>1098</v>
      </c>
      <c r="BF4652">
        <v>14005308</v>
      </c>
      <c r="BK4652">
        <v>15756966</v>
      </c>
      <c r="BL4652">
        <v>2954729</v>
      </c>
      <c r="BM4652">
        <v>32718101</v>
      </c>
      <c r="BN4652">
        <v>32796578</v>
      </c>
    </row>
    <row r="4653" spans="1:66" hidden="1" x14ac:dyDescent="0.25">
      <c r="A4653" t="s">
        <v>33</v>
      </c>
      <c r="B4653" t="s">
        <v>2211</v>
      </c>
      <c r="C4653">
        <v>900542354</v>
      </c>
      <c r="D4653" t="s">
        <v>2287</v>
      </c>
      <c r="E4653" t="s">
        <v>5316</v>
      </c>
      <c r="F4653" t="s">
        <v>255</v>
      </c>
      <c r="G4653" t="s">
        <v>45</v>
      </c>
      <c r="H4653" t="s">
        <v>1856</v>
      </c>
      <c r="I4653" t="s">
        <v>38</v>
      </c>
      <c r="J4653" t="s">
        <v>38</v>
      </c>
      <c r="K4653" t="s">
        <v>40</v>
      </c>
      <c r="L4653">
        <v>22450</v>
      </c>
      <c r="M4653">
        <v>438186</v>
      </c>
      <c r="Q4653">
        <v>3034315</v>
      </c>
      <c r="T4653">
        <v>3494951</v>
      </c>
      <c r="V4653">
        <v>3494951</v>
      </c>
      <c r="AF4653">
        <v>28952872</v>
      </c>
      <c r="AI4653">
        <v>28952872</v>
      </c>
      <c r="AJ4653">
        <v>32447823</v>
      </c>
      <c r="AN4653">
        <v>1798</v>
      </c>
      <c r="AO4653">
        <v>13040</v>
      </c>
      <c r="AQ4653">
        <v>2011</v>
      </c>
      <c r="AR4653">
        <v>16849</v>
      </c>
      <c r="AT4653">
        <v>16849</v>
      </c>
      <c r="BD4653">
        <v>16849</v>
      </c>
      <c r="BE4653">
        <v>1098</v>
      </c>
      <c r="BF4653">
        <v>14005308</v>
      </c>
      <c r="BK4653">
        <v>15416977</v>
      </c>
      <c r="BL4653">
        <v>3007591</v>
      </c>
      <c r="BM4653">
        <v>32430974</v>
      </c>
      <c r="BN4653">
        <v>32447823</v>
      </c>
    </row>
    <row r="4654" spans="1:66" hidden="1" x14ac:dyDescent="0.25">
      <c r="A4654" t="s">
        <v>33</v>
      </c>
      <c r="B4654" t="s">
        <v>2211</v>
      </c>
      <c r="C4654">
        <v>900542743</v>
      </c>
      <c r="D4654" t="s">
        <v>2287</v>
      </c>
      <c r="E4654" t="s">
        <v>5317</v>
      </c>
      <c r="F4654" t="s">
        <v>152</v>
      </c>
      <c r="G4654" t="s">
        <v>45</v>
      </c>
      <c r="H4654" t="s">
        <v>5318</v>
      </c>
      <c r="I4654" t="s">
        <v>38</v>
      </c>
      <c r="J4654" t="s">
        <v>38</v>
      </c>
      <c r="K4654" t="s">
        <v>39</v>
      </c>
      <c r="L4654">
        <v>5236637</v>
      </c>
      <c r="M4654">
        <v>9874585</v>
      </c>
      <c r="N4654">
        <v>0</v>
      </c>
      <c r="O4654">
        <v>1651124</v>
      </c>
      <c r="P4654">
        <v>0</v>
      </c>
      <c r="Q4654">
        <v>362509</v>
      </c>
      <c r="R4654">
        <v>186744</v>
      </c>
      <c r="S4654">
        <v>0</v>
      </c>
      <c r="T4654">
        <v>17311599</v>
      </c>
      <c r="U4654">
        <v>0</v>
      </c>
      <c r="V4654">
        <v>17311599</v>
      </c>
      <c r="W4654">
        <v>0</v>
      </c>
      <c r="X4654">
        <v>70178349</v>
      </c>
      <c r="Y4654">
        <v>0</v>
      </c>
      <c r="Z4654">
        <v>3999858</v>
      </c>
      <c r="AA4654">
        <v>0</v>
      </c>
      <c r="AB4654">
        <v>0</v>
      </c>
      <c r="AC4654">
        <v>0</v>
      </c>
      <c r="AD4654">
        <v>219007</v>
      </c>
      <c r="AE4654">
        <v>0</v>
      </c>
      <c r="AF4654">
        <v>0</v>
      </c>
      <c r="AG4654">
        <v>0</v>
      </c>
      <c r="AH4654">
        <v>0</v>
      </c>
      <c r="AI4654">
        <v>74397214</v>
      </c>
      <c r="AJ4654">
        <v>91708813</v>
      </c>
      <c r="AK4654">
        <v>0</v>
      </c>
      <c r="AL4654">
        <v>0</v>
      </c>
      <c r="AM4654">
        <v>0</v>
      </c>
      <c r="AN4654">
        <v>6401069</v>
      </c>
      <c r="AO4654">
        <v>0</v>
      </c>
      <c r="AP4654">
        <v>63822</v>
      </c>
      <c r="AQ4654">
        <v>2640245</v>
      </c>
      <c r="AR4654">
        <v>9105136</v>
      </c>
      <c r="AS4654">
        <v>0</v>
      </c>
      <c r="AT4654">
        <v>9105136</v>
      </c>
      <c r="AU4654">
        <v>0</v>
      </c>
      <c r="AV4654">
        <v>473212</v>
      </c>
      <c r="AW4654">
        <v>473212</v>
      </c>
      <c r="AX4654">
        <v>0</v>
      </c>
      <c r="AY4654">
        <v>0</v>
      </c>
      <c r="AZ4654">
        <v>0</v>
      </c>
      <c r="BA4654">
        <v>98334</v>
      </c>
      <c r="BB4654">
        <v>0</v>
      </c>
      <c r="BC4654">
        <v>571546</v>
      </c>
      <c r="BD4654">
        <v>9676682</v>
      </c>
      <c r="BE4654">
        <v>2000000</v>
      </c>
      <c r="BF4654">
        <v>72500000</v>
      </c>
      <c r="BG4654">
        <v>0</v>
      </c>
      <c r="BH4654">
        <v>0</v>
      </c>
      <c r="BI4654">
        <v>0</v>
      </c>
      <c r="BJ4654">
        <v>0</v>
      </c>
      <c r="BK4654">
        <v>565180</v>
      </c>
      <c r="BL4654">
        <v>6966951</v>
      </c>
      <c r="BM4654">
        <v>82032131</v>
      </c>
      <c r="BN4654">
        <v>91708813</v>
      </c>
    </row>
    <row r="4655" spans="1:66" hidden="1" x14ac:dyDescent="0.25">
      <c r="A4655" t="s">
        <v>33</v>
      </c>
      <c r="B4655" t="s">
        <v>2211</v>
      </c>
      <c r="C4655">
        <v>900542743</v>
      </c>
      <c r="D4655" t="s">
        <v>2287</v>
      </c>
      <c r="E4655" t="s">
        <v>5317</v>
      </c>
      <c r="F4655" t="s">
        <v>152</v>
      </c>
      <c r="G4655" t="s">
        <v>45</v>
      </c>
      <c r="H4655" t="s">
        <v>5318</v>
      </c>
      <c r="I4655" t="s">
        <v>38</v>
      </c>
      <c r="J4655" t="s">
        <v>38</v>
      </c>
      <c r="K4655" t="s">
        <v>40</v>
      </c>
      <c r="L4655">
        <v>95051</v>
      </c>
      <c r="M4655">
        <v>12713816</v>
      </c>
      <c r="N4655">
        <v>0</v>
      </c>
      <c r="O4655">
        <v>1147474</v>
      </c>
      <c r="P4655">
        <v>0</v>
      </c>
      <c r="Q4655">
        <v>28421</v>
      </c>
      <c r="R4655">
        <v>163738</v>
      </c>
      <c r="S4655">
        <v>0</v>
      </c>
      <c r="T4655">
        <v>14148500</v>
      </c>
      <c r="U4655">
        <v>0</v>
      </c>
      <c r="V4655">
        <v>14148500</v>
      </c>
      <c r="W4655">
        <v>0</v>
      </c>
      <c r="X4655">
        <v>71898490</v>
      </c>
      <c r="Y4655">
        <v>0</v>
      </c>
      <c r="Z4655">
        <v>4141815</v>
      </c>
      <c r="AA4655">
        <v>0</v>
      </c>
      <c r="AB4655">
        <v>0</v>
      </c>
      <c r="AC4655">
        <v>0</v>
      </c>
      <c r="AD4655">
        <v>0</v>
      </c>
      <c r="AE4655">
        <v>0</v>
      </c>
      <c r="AF4655">
        <v>0</v>
      </c>
      <c r="AG4655">
        <v>0</v>
      </c>
      <c r="AH4655">
        <v>0</v>
      </c>
      <c r="AI4655">
        <v>76040305</v>
      </c>
      <c r="AJ4655">
        <v>90188805</v>
      </c>
      <c r="AK4655">
        <v>0</v>
      </c>
      <c r="AL4655">
        <v>0</v>
      </c>
      <c r="AM4655">
        <v>0</v>
      </c>
      <c r="AN4655">
        <v>5962804</v>
      </c>
      <c r="AO4655">
        <v>0</v>
      </c>
      <c r="AP4655">
        <v>550115</v>
      </c>
      <c r="AQ4655">
        <v>3041282</v>
      </c>
      <c r="AR4655">
        <v>9554201</v>
      </c>
      <c r="AS4655">
        <v>0</v>
      </c>
      <c r="AT4655">
        <v>9554201</v>
      </c>
      <c r="AU4655">
        <v>0</v>
      </c>
      <c r="AV4655">
        <v>465791</v>
      </c>
      <c r="AW4655">
        <v>465791</v>
      </c>
      <c r="AX4655">
        <v>0</v>
      </c>
      <c r="AY4655">
        <v>103132</v>
      </c>
      <c r="AZ4655">
        <v>0</v>
      </c>
      <c r="BA4655">
        <v>128820</v>
      </c>
      <c r="BB4655">
        <v>0</v>
      </c>
      <c r="BC4655">
        <v>697743</v>
      </c>
      <c r="BD4655">
        <v>10251944</v>
      </c>
      <c r="BE4655">
        <v>2000000</v>
      </c>
      <c r="BF4655">
        <v>72500000</v>
      </c>
      <c r="BG4655">
        <v>0</v>
      </c>
      <c r="BH4655">
        <v>0</v>
      </c>
      <c r="BI4655">
        <v>0</v>
      </c>
      <c r="BJ4655">
        <v>0</v>
      </c>
      <c r="BK4655">
        <v>408173</v>
      </c>
      <c r="BL4655">
        <v>5028688</v>
      </c>
      <c r="BM4655">
        <v>79936861</v>
      </c>
      <c r="BN4655">
        <v>90188805</v>
      </c>
    </row>
    <row r="4656" spans="1:66" hidden="1" x14ac:dyDescent="0.25">
      <c r="A4656" t="s">
        <v>33</v>
      </c>
      <c r="B4656" t="s">
        <v>2211</v>
      </c>
      <c r="C4656">
        <v>900543169</v>
      </c>
      <c r="D4656" t="s">
        <v>2287</v>
      </c>
      <c r="E4656" t="s">
        <v>5319</v>
      </c>
      <c r="F4656" t="s">
        <v>727</v>
      </c>
      <c r="G4656" t="s">
        <v>45</v>
      </c>
      <c r="H4656" t="s">
        <v>5320</v>
      </c>
      <c r="I4656" t="s">
        <v>38</v>
      </c>
      <c r="J4656" t="s">
        <v>38</v>
      </c>
      <c r="K4656" t="s">
        <v>39</v>
      </c>
      <c r="L4656">
        <v>306518</v>
      </c>
      <c r="M4656">
        <v>3086076</v>
      </c>
      <c r="O4656">
        <v>469469</v>
      </c>
      <c r="T4656">
        <v>3862063</v>
      </c>
      <c r="V4656">
        <v>3862063</v>
      </c>
      <c r="X4656">
        <v>78768</v>
      </c>
      <c r="AD4656">
        <v>78494</v>
      </c>
      <c r="AF4656">
        <v>155353</v>
      </c>
      <c r="AI4656">
        <v>312615</v>
      </c>
      <c r="AJ4656">
        <v>4174678</v>
      </c>
      <c r="AK4656">
        <v>516078</v>
      </c>
      <c r="AM4656">
        <v>516078</v>
      </c>
      <c r="AN4656">
        <v>1396864</v>
      </c>
      <c r="AP4656">
        <v>130</v>
      </c>
      <c r="AQ4656">
        <v>185100</v>
      </c>
      <c r="AR4656">
        <v>2098172</v>
      </c>
      <c r="AT4656">
        <v>2098172</v>
      </c>
      <c r="BD4656">
        <v>2098172</v>
      </c>
      <c r="BE4656">
        <v>223257</v>
      </c>
      <c r="BF4656">
        <v>1</v>
      </c>
      <c r="BL4656">
        <v>1853248</v>
      </c>
      <c r="BM4656">
        <v>2076506</v>
      </c>
      <c r="BN4656">
        <v>4174678</v>
      </c>
    </row>
    <row r="4657" spans="1:66" hidden="1" x14ac:dyDescent="0.25">
      <c r="A4657" t="s">
        <v>33</v>
      </c>
      <c r="B4657" t="s">
        <v>2211</v>
      </c>
      <c r="C4657">
        <v>900543169</v>
      </c>
      <c r="D4657" t="s">
        <v>2287</v>
      </c>
      <c r="E4657" t="s">
        <v>5319</v>
      </c>
      <c r="F4657" t="s">
        <v>727</v>
      </c>
      <c r="G4657" t="s">
        <v>45</v>
      </c>
      <c r="H4657" t="s">
        <v>5320</v>
      </c>
      <c r="I4657" t="s">
        <v>38</v>
      </c>
      <c r="J4657" t="s">
        <v>38</v>
      </c>
      <c r="K4657" t="s">
        <v>40</v>
      </c>
      <c r="L4657">
        <v>543563</v>
      </c>
      <c r="M4657">
        <v>2989914</v>
      </c>
      <c r="O4657">
        <v>352295</v>
      </c>
      <c r="T4657">
        <v>3885772</v>
      </c>
      <c r="V4657">
        <v>3885772</v>
      </c>
      <c r="X4657">
        <v>97916</v>
      </c>
      <c r="AD4657">
        <v>120964</v>
      </c>
      <c r="AF4657">
        <v>1006866</v>
      </c>
      <c r="AI4657">
        <v>1225746</v>
      </c>
      <c r="AJ4657">
        <v>5111518</v>
      </c>
      <c r="AK4657">
        <v>453024</v>
      </c>
      <c r="AM4657">
        <v>453024</v>
      </c>
      <c r="AN4657">
        <v>1595981</v>
      </c>
      <c r="AP4657">
        <v>203512</v>
      </c>
      <c r="AQ4657">
        <v>926441</v>
      </c>
      <c r="AR4657">
        <v>3178958</v>
      </c>
      <c r="AT4657">
        <v>3178958</v>
      </c>
      <c r="BB4657">
        <v>178965</v>
      </c>
      <c r="BC4657">
        <v>178965</v>
      </c>
      <c r="BD4657">
        <v>3357923</v>
      </c>
      <c r="BE4657">
        <v>223257</v>
      </c>
      <c r="BF4657">
        <v>1</v>
      </c>
      <c r="BL4657">
        <v>1530337</v>
      </c>
      <c r="BM4657">
        <v>1753595</v>
      </c>
      <c r="BN4657">
        <v>5111518</v>
      </c>
    </row>
    <row r="4658" spans="1:66" hidden="1" x14ac:dyDescent="0.25">
      <c r="A4658" t="s">
        <v>33</v>
      </c>
      <c r="B4658" t="s">
        <v>2211</v>
      </c>
      <c r="C4658">
        <v>900545074</v>
      </c>
      <c r="D4658" t="s">
        <v>2287</v>
      </c>
      <c r="E4658" t="s">
        <v>5321</v>
      </c>
      <c r="F4658" t="s">
        <v>161</v>
      </c>
      <c r="G4658" t="s">
        <v>45</v>
      </c>
      <c r="H4658" t="s">
        <v>5322</v>
      </c>
      <c r="I4658" t="s">
        <v>38</v>
      </c>
      <c r="J4658" t="s">
        <v>38</v>
      </c>
      <c r="K4658" t="s">
        <v>39</v>
      </c>
      <c r="L4658">
        <v>2407406</v>
      </c>
      <c r="M4658">
        <v>22075976</v>
      </c>
      <c r="N4658">
        <v>1853980</v>
      </c>
      <c r="O4658">
        <v>2053096</v>
      </c>
      <c r="P4658">
        <v>0</v>
      </c>
      <c r="Q4658">
        <v>169794</v>
      </c>
      <c r="R4658">
        <v>164164</v>
      </c>
      <c r="T4658">
        <v>28724416</v>
      </c>
      <c r="V4658">
        <v>28724416</v>
      </c>
      <c r="W4658">
        <v>0</v>
      </c>
      <c r="X4658">
        <v>226636</v>
      </c>
      <c r="Y4658">
        <v>4726800</v>
      </c>
      <c r="Z4658">
        <v>0</v>
      </c>
      <c r="AA4658">
        <v>0</v>
      </c>
      <c r="AB4658">
        <v>0</v>
      </c>
      <c r="AC4658">
        <v>0</v>
      </c>
      <c r="AD4658">
        <v>0</v>
      </c>
      <c r="AE4658">
        <v>0</v>
      </c>
      <c r="AF4658">
        <v>722717</v>
      </c>
      <c r="AG4658">
        <v>0</v>
      </c>
      <c r="AH4658">
        <v>0</v>
      </c>
      <c r="AI4658">
        <v>5676153</v>
      </c>
      <c r="AJ4658">
        <v>34400569</v>
      </c>
      <c r="AK4658">
        <v>421214</v>
      </c>
      <c r="AL4658">
        <v>0</v>
      </c>
      <c r="AM4658">
        <v>421214</v>
      </c>
      <c r="AN4658">
        <v>21491915</v>
      </c>
      <c r="AO4658">
        <v>0</v>
      </c>
      <c r="AP4658">
        <v>2024155</v>
      </c>
      <c r="AQ4658">
        <v>254748</v>
      </c>
      <c r="AR4658">
        <v>24192032</v>
      </c>
      <c r="AS4658">
        <v>0</v>
      </c>
      <c r="AT4658">
        <v>24192032</v>
      </c>
      <c r="AU4658">
        <v>0</v>
      </c>
      <c r="AV4658">
        <v>0</v>
      </c>
      <c r="AW4658">
        <v>0</v>
      </c>
      <c r="AX4658">
        <v>0</v>
      </c>
      <c r="AY4658">
        <v>1795036</v>
      </c>
      <c r="AZ4658">
        <v>0</v>
      </c>
      <c r="BA4658">
        <v>1345488</v>
      </c>
      <c r="BB4658">
        <v>0</v>
      </c>
      <c r="BC4658">
        <v>3140524</v>
      </c>
      <c r="BD4658">
        <v>27332556</v>
      </c>
      <c r="BE4658">
        <v>207797</v>
      </c>
      <c r="BF4658">
        <v>18526303</v>
      </c>
      <c r="BG4658">
        <v>0</v>
      </c>
      <c r="BH4658">
        <v>0</v>
      </c>
      <c r="BI4658">
        <v>0</v>
      </c>
      <c r="BJ4658">
        <v>0</v>
      </c>
      <c r="BK4658">
        <v>0</v>
      </c>
      <c r="BL4658">
        <v>-11666087</v>
      </c>
      <c r="BM4658">
        <v>7068013</v>
      </c>
      <c r="BN4658">
        <v>34400569</v>
      </c>
    </row>
    <row r="4659" spans="1:66" hidden="1" x14ac:dyDescent="0.25">
      <c r="A4659" t="s">
        <v>33</v>
      </c>
      <c r="B4659" t="s">
        <v>2211</v>
      </c>
      <c r="C4659">
        <v>900545074</v>
      </c>
      <c r="D4659" t="s">
        <v>2287</v>
      </c>
      <c r="E4659" t="s">
        <v>5321</v>
      </c>
      <c r="F4659" t="s">
        <v>161</v>
      </c>
      <c r="G4659" t="s">
        <v>45</v>
      </c>
      <c r="H4659" t="s">
        <v>5322</v>
      </c>
      <c r="I4659" t="s">
        <v>38</v>
      </c>
      <c r="J4659" t="s">
        <v>38</v>
      </c>
      <c r="K4659" t="s">
        <v>40</v>
      </c>
      <c r="L4659">
        <v>13375557</v>
      </c>
      <c r="M4659">
        <v>20505447</v>
      </c>
      <c r="N4659">
        <v>5684466</v>
      </c>
      <c r="O4659">
        <v>2185231</v>
      </c>
      <c r="P4659">
        <v>0</v>
      </c>
      <c r="Q4659">
        <v>0</v>
      </c>
      <c r="R4659">
        <v>196591</v>
      </c>
      <c r="S4659">
        <v>0</v>
      </c>
      <c r="T4659">
        <v>41947292</v>
      </c>
      <c r="U4659">
        <v>0</v>
      </c>
      <c r="V4659">
        <v>41947292</v>
      </c>
      <c r="W4659">
        <v>0</v>
      </c>
      <c r="X4659">
        <v>285748</v>
      </c>
      <c r="Y4659">
        <v>4726800</v>
      </c>
      <c r="Z4659">
        <v>0</v>
      </c>
      <c r="AA4659">
        <v>0</v>
      </c>
      <c r="AB4659">
        <v>0</v>
      </c>
      <c r="AC4659">
        <v>0</v>
      </c>
      <c r="AD4659">
        <v>234865</v>
      </c>
      <c r="AE4659">
        <v>0</v>
      </c>
      <c r="AF4659">
        <v>715883</v>
      </c>
      <c r="AG4659">
        <v>304246</v>
      </c>
      <c r="AH4659">
        <v>0</v>
      </c>
      <c r="AI4659">
        <v>6267542</v>
      </c>
      <c r="AJ4659">
        <v>48214834</v>
      </c>
      <c r="AK4659">
        <v>246784</v>
      </c>
      <c r="AL4659">
        <v>0</v>
      </c>
      <c r="AM4659">
        <v>246784</v>
      </c>
      <c r="AN4659">
        <v>40290072</v>
      </c>
      <c r="AO4659">
        <v>0</v>
      </c>
      <c r="AP4659">
        <v>1236615</v>
      </c>
      <c r="AQ4659">
        <v>165820</v>
      </c>
      <c r="AR4659">
        <v>41939291</v>
      </c>
      <c r="AS4659">
        <v>0</v>
      </c>
      <c r="AT4659">
        <v>41939291</v>
      </c>
      <c r="AU4659">
        <v>0</v>
      </c>
      <c r="AV4659">
        <v>0</v>
      </c>
      <c r="AW4659">
        <v>0</v>
      </c>
      <c r="AX4659">
        <v>181078</v>
      </c>
      <c r="AY4659">
        <v>0</v>
      </c>
      <c r="AZ4659">
        <v>0</v>
      </c>
      <c r="BA4659">
        <v>2011900</v>
      </c>
      <c r="BB4659">
        <v>0</v>
      </c>
      <c r="BC4659">
        <v>2192978</v>
      </c>
      <c r="BD4659">
        <v>44132269</v>
      </c>
      <c r="BE4659">
        <v>207797</v>
      </c>
      <c r="BF4659">
        <v>18526303</v>
      </c>
      <c r="BG4659">
        <v>0</v>
      </c>
      <c r="BH4659">
        <v>0</v>
      </c>
      <c r="BI4659">
        <v>0</v>
      </c>
      <c r="BJ4659">
        <v>0</v>
      </c>
      <c r="BK4659">
        <v>0</v>
      </c>
      <c r="BL4659">
        <v>-14651535</v>
      </c>
      <c r="BM4659">
        <v>4082565</v>
      </c>
      <c r="BN4659">
        <v>48214834</v>
      </c>
    </row>
    <row r="4660" spans="1:66" hidden="1" x14ac:dyDescent="0.25">
      <c r="A4660" t="s">
        <v>33</v>
      </c>
      <c r="B4660" t="s">
        <v>2211</v>
      </c>
      <c r="C4660">
        <v>900545564</v>
      </c>
      <c r="D4660" t="s">
        <v>2287</v>
      </c>
      <c r="E4660" t="s">
        <v>5323</v>
      </c>
      <c r="F4660" t="s">
        <v>197</v>
      </c>
      <c r="G4660" t="s">
        <v>45</v>
      </c>
      <c r="H4660" t="s">
        <v>4136</v>
      </c>
      <c r="I4660" t="s">
        <v>47</v>
      </c>
      <c r="J4660" t="s">
        <v>62</v>
      </c>
      <c r="K4660" t="s">
        <v>39</v>
      </c>
      <c r="L4660">
        <v>148535</v>
      </c>
      <c r="M4660">
        <v>2114636</v>
      </c>
      <c r="N4660">
        <v>31149483</v>
      </c>
      <c r="O4660">
        <v>194046</v>
      </c>
      <c r="T4660">
        <v>33606700</v>
      </c>
      <c r="V4660">
        <v>33606700</v>
      </c>
      <c r="AB4660">
        <v>4748188</v>
      </c>
      <c r="AI4660">
        <v>4748188</v>
      </c>
      <c r="AJ4660">
        <v>38354888</v>
      </c>
      <c r="AN4660">
        <v>22627265</v>
      </c>
      <c r="AO4660">
        <v>72144</v>
      </c>
      <c r="AR4660">
        <v>22699409</v>
      </c>
      <c r="AT4660">
        <v>22699409</v>
      </c>
      <c r="AX4660">
        <v>12915115</v>
      </c>
      <c r="BC4660">
        <v>12915115</v>
      </c>
      <c r="BD4660">
        <v>35614524</v>
      </c>
      <c r="BE4660">
        <v>50000</v>
      </c>
      <c r="BK4660">
        <v>25000</v>
      </c>
      <c r="BL4660">
        <v>2665364</v>
      </c>
      <c r="BM4660">
        <v>2740364</v>
      </c>
      <c r="BN4660">
        <v>38354888</v>
      </c>
    </row>
    <row r="4661" spans="1:66" hidden="1" x14ac:dyDescent="0.25">
      <c r="A4661" t="s">
        <v>33</v>
      </c>
      <c r="B4661" t="s">
        <v>2211</v>
      </c>
      <c r="C4661">
        <v>900545564</v>
      </c>
      <c r="D4661" t="s">
        <v>2287</v>
      </c>
      <c r="E4661" t="s">
        <v>5323</v>
      </c>
      <c r="F4661" t="s">
        <v>197</v>
      </c>
      <c r="G4661" t="s">
        <v>45</v>
      </c>
      <c r="H4661" t="s">
        <v>4136</v>
      </c>
      <c r="I4661" t="s">
        <v>47</v>
      </c>
      <c r="J4661" t="s">
        <v>62</v>
      </c>
      <c r="K4661" t="s">
        <v>40</v>
      </c>
      <c r="L4661">
        <v>1302597</v>
      </c>
      <c r="M4661">
        <v>138137</v>
      </c>
      <c r="N4661">
        <v>16159162</v>
      </c>
      <c r="O4661">
        <v>193170</v>
      </c>
      <c r="T4661">
        <v>17793066</v>
      </c>
      <c r="V4661">
        <v>17793066</v>
      </c>
      <c r="AB4661">
        <v>6450120</v>
      </c>
      <c r="AI4661">
        <v>6450120</v>
      </c>
      <c r="AJ4661">
        <v>24243186</v>
      </c>
      <c r="AN4661">
        <v>14963514</v>
      </c>
      <c r="AO4661">
        <v>467194</v>
      </c>
      <c r="AR4661">
        <v>15430708</v>
      </c>
      <c r="AT4661">
        <v>15430708</v>
      </c>
      <c r="AX4661">
        <v>6429888</v>
      </c>
      <c r="BC4661">
        <v>6429888</v>
      </c>
      <c r="BD4661">
        <v>21860596</v>
      </c>
      <c r="BE4661">
        <v>50000</v>
      </c>
      <c r="BK4661">
        <v>25000</v>
      </c>
      <c r="BL4661">
        <v>2307590</v>
      </c>
      <c r="BM4661">
        <v>2382590</v>
      </c>
      <c r="BN4661">
        <v>24243186</v>
      </c>
    </row>
    <row r="4662" spans="1:66" hidden="1" x14ac:dyDescent="0.25">
      <c r="A4662" t="s">
        <v>33</v>
      </c>
      <c r="B4662" t="s">
        <v>2211</v>
      </c>
      <c r="C4662">
        <v>900546487</v>
      </c>
      <c r="D4662" t="s">
        <v>2287</v>
      </c>
      <c r="E4662" t="s">
        <v>5324</v>
      </c>
      <c r="F4662" t="s">
        <v>44</v>
      </c>
      <c r="G4662" t="s">
        <v>45</v>
      </c>
      <c r="H4662" t="s">
        <v>1857</v>
      </c>
      <c r="I4662" t="s">
        <v>54</v>
      </c>
      <c r="J4662" t="s">
        <v>639</v>
      </c>
      <c r="K4662" t="s">
        <v>39</v>
      </c>
      <c r="L4662">
        <v>417274</v>
      </c>
      <c r="M4662">
        <v>279469</v>
      </c>
      <c r="N4662">
        <v>0</v>
      </c>
      <c r="O4662">
        <v>62636</v>
      </c>
      <c r="P4662">
        <v>0</v>
      </c>
      <c r="Q4662">
        <v>33782</v>
      </c>
      <c r="R4662">
        <v>333821</v>
      </c>
      <c r="S4662">
        <v>0</v>
      </c>
      <c r="T4662">
        <v>1126982</v>
      </c>
      <c r="U4662">
        <v>0</v>
      </c>
      <c r="V4662">
        <v>1126982</v>
      </c>
      <c r="W4662">
        <v>1295607</v>
      </c>
      <c r="X4662">
        <v>208423</v>
      </c>
      <c r="Y4662">
        <v>0</v>
      </c>
      <c r="Z4662">
        <v>0</v>
      </c>
      <c r="AA4662">
        <v>0</v>
      </c>
      <c r="AB4662">
        <v>0</v>
      </c>
      <c r="AC4662">
        <v>0</v>
      </c>
      <c r="AD4662">
        <v>0</v>
      </c>
      <c r="AE4662">
        <v>0</v>
      </c>
      <c r="AF4662">
        <v>26264236</v>
      </c>
      <c r="AG4662">
        <v>0</v>
      </c>
      <c r="AH4662">
        <v>0</v>
      </c>
      <c r="AI4662">
        <v>27768266</v>
      </c>
      <c r="AJ4662">
        <v>28895248</v>
      </c>
      <c r="AK4662">
        <v>7384</v>
      </c>
      <c r="AL4662">
        <v>0</v>
      </c>
      <c r="AM4662">
        <v>7384</v>
      </c>
      <c r="AN4662">
        <v>79342</v>
      </c>
      <c r="AO4662">
        <v>0</v>
      </c>
      <c r="AP4662">
        <v>10401</v>
      </c>
      <c r="AQ4662">
        <v>0</v>
      </c>
      <c r="AR4662">
        <v>97127</v>
      </c>
      <c r="AS4662">
        <v>0</v>
      </c>
      <c r="AT4662">
        <v>97127</v>
      </c>
      <c r="AU4662">
        <v>0</v>
      </c>
      <c r="AV4662">
        <v>0</v>
      </c>
      <c r="AW4662">
        <v>0</v>
      </c>
      <c r="AX4662">
        <v>0</v>
      </c>
      <c r="AY4662">
        <v>0</v>
      </c>
      <c r="AZ4662">
        <v>0</v>
      </c>
      <c r="BA4662">
        <v>92899</v>
      </c>
      <c r="BB4662">
        <v>0</v>
      </c>
      <c r="BC4662">
        <v>92899</v>
      </c>
      <c r="BD4662">
        <v>190026</v>
      </c>
      <c r="BE4662">
        <v>9559920</v>
      </c>
      <c r="BF4662">
        <v>191924</v>
      </c>
      <c r="BG4662">
        <v>0</v>
      </c>
      <c r="BH4662">
        <v>0</v>
      </c>
      <c r="BI4662">
        <v>0</v>
      </c>
      <c r="BJ4662">
        <v>0</v>
      </c>
      <c r="BK4662">
        <v>18635240</v>
      </c>
      <c r="BL4662">
        <v>318138</v>
      </c>
      <c r="BM4662">
        <v>28705222</v>
      </c>
      <c r="BN4662">
        <v>28895248</v>
      </c>
    </row>
    <row r="4663" spans="1:66" hidden="1" x14ac:dyDescent="0.25">
      <c r="A4663" t="s">
        <v>33</v>
      </c>
      <c r="B4663" t="s">
        <v>2211</v>
      </c>
      <c r="C4663">
        <v>900546487</v>
      </c>
      <c r="D4663" t="s">
        <v>2287</v>
      </c>
      <c r="E4663" t="s">
        <v>5324</v>
      </c>
      <c r="F4663" t="s">
        <v>44</v>
      </c>
      <c r="G4663" t="s">
        <v>45</v>
      </c>
      <c r="H4663" t="s">
        <v>1857</v>
      </c>
      <c r="I4663" t="s">
        <v>54</v>
      </c>
      <c r="J4663" t="s">
        <v>639</v>
      </c>
      <c r="K4663" t="s">
        <v>40</v>
      </c>
      <c r="L4663">
        <v>3244711</v>
      </c>
      <c r="M4663">
        <v>514137</v>
      </c>
      <c r="N4663">
        <v>0</v>
      </c>
      <c r="O4663">
        <v>57580</v>
      </c>
      <c r="P4663">
        <v>0</v>
      </c>
      <c r="Q4663">
        <v>1141024</v>
      </c>
      <c r="R4663">
        <v>241544</v>
      </c>
      <c r="S4663">
        <v>0</v>
      </c>
      <c r="T4663">
        <v>5198996</v>
      </c>
      <c r="U4663">
        <v>0</v>
      </c>
      <c r="V4663">
        <v>5198996</v>
      </c>
      <c r="W4663">
        <v>1228516</v>
      </c>
      <c r="X4663">
        <v>114485</v>
      </c>
      <c r="Y4663">
        <v>0</v>
      </c>
      <c r="Z4663">
        <v>0</v>
      </c>
      <c r="AA4663">
        <v>0</v>
      </c>
      <c r="AB4663">
        <v>0</v>
      </c>
      <c r="AC4663">
        <v>0</v>
      </c>
      <c r="AD4663">
        <v>0</v>
      </c>
      <c r="AE4663">
        <v>0</v>
      </c>
      <c r="AF4663">
        <v>30639485</v>
      </c>
      <c r="AG4663">
        <v>0</v>
      </c>
      <c r="AH4663">
        <v>0</v>
      </c>
      <c r="AI4663">
        <v>31982486</v>
      </c>
      <c r="AJ4663">
        <v>37181482</v>
      </c>
      <c r="AK4663">
        <v>22033</v>
      </c>
      <c r="AL4663">
        <v>0</v>
      </c>
      <c r="AM4663">
        <v>22033</v>
      </c>
      <c r="AN4663">
        <v>172750</v>
      </c>
      <c r="AO4663">
        <v>0</v>
      </c>
      <c r="AP4663">
        <v>8</v>
      </c>
      <c r="AQ4663">
        <v>0</v>
      </c>
      <c r="AR4663">
        <v>194791</v>
      </c>
      <c r="AS4663">
        <v>0</v>
      </c>
      <c r="AT4663">
        <v>194791</v>
      </c>
      <c r="AU4663">
        <v>0</v>
      </c>
      <c r="AV4663">
        <v>0</v>
      </c>
      <c r="AW4663">
        <v>0</v>
      </c>
      <c r="AX4663">
        <v>0</v>
      </c>
      <c r="AY4663">
        <v>0</v>
      </c>
      <c r="AZ4663">
        <v>0</v>
      </c>
      <c r="BA4663">
        <v>23073</v>
      </c>
      <c r="BB4663">
        <v>0</v>
      </c>
      <c r="BC4663">
        <v>23073</v>
      </c>
      <c r="BD4663">
        <v>217864</v>
      </c>
      <c r="BE4663">
        <v>9559920</v>
      </c>
      <c r="BF4663">
        <v>191924</v>
      </c>
      <c r="BG4663">
        <v>0</v>
      </c>
      <c r="BH4663">
        <v>0</v>
      </c>
      <c r="BI4663">
        <v>0</v>
      </c>
      <c r="BJ4663">
        <v>0</v>
      </c>
      <c r="BK4663">
        <v>22543681</v>
      </c>
      <c r="BL4663">
        <v>4668093</v>
      </c>
      <c r="BM4663">
        <v>36963618</v>
      </c>
      <c r="BN4663">
        <v>37181482</v>
      </c>
    </row>
    <row r="4664" spans="1:66" hidden="1" x14ac:dyDescent="0.25">
      <c r="A4664" t="s">
        <v>33</v>
      </c>
      <c r="B4664" t="s">
        <v>2211</v>
      </c>
      <c r="C4664">
        <v>900546489</v>
      </c>
      <c r="D4664" t="s">
        <v>2287</v>
      </c>
      <c r="E4664" t="s">
        <v>1858</v>
      </c>
      <c r="F4664" t="s">
        <v>1859</v>
      </c>
      <c r="G4664" t="s">
        <v>45</v>
      </c>
      <c r="H4664" t="s">
        <v>1857</v>
      </c>
      <c r="I4664" t="s">
        <v>54</v>
      </c>
      <c r="J4664" t="s">
        <v>639</v>
      </c>
      <c r="K4664" t="s">
        <v>39</v>
      </c>
      <c r="L4664">
        <v>3002749</v>
      </c>
      <c r="M4664">
        <v>14612014</v>
      </c>
      <c r="O4664">
        <v>1115201</v>
      </c>
      <c r="Q4664">
        <v>0</v>
      </c>
      <c r="T4664">
        <v>18729964</v>
      </c>
      <c r="V4664">
        <v>18729964</v>
      </c>
      <c r="X4664">
        <v>60260</v>
      </c>
      <c r="Z4664">
        <v>499387</v>
      </c>
      <c r="AG4664">
        <v>26264236</v>
      </c>
      <c r="AI4664">
        <v>26823883</v>
      </c>
      <c r="AJ4664">
        <v>45553847</v>
      </c>
      <c r="AK4664">
        <v>108001</v>
      </c>
      <c r="AM4664">
        <v>108001</v>
      </c>
      <c r="AN4664">
        <v>1043427</v>
      </c>
      <c r="AR4664">
        <v>1151428</v>
      </c>
      <c r="AT4664">
        <v>1151428</v>
      </c>
      <c r="AY4664">
        <v>748558</v>
      </c>
      <c r="BC4664">
        <v>748558</v>
      </c>
      <c r="BD4664">
        <v>1899986</v>
      </c>
      <c r="BE4664">
        <v>10437920</v>
      </c>
      <c r="BF4664">
        <v>3763896</v>
      </c>
      <c r="BK4664">
        <v>23199052</v>
      </c>
      <c r="BL4664">
        <v>6252993</v>
      </c>
      <c r="BM4664">
        <v>43653861</v>
      </c>
      <c r="BN4664">
        <v>45553847</v>
      </c>
    </row>
    <row r="4665" spans="1:66" hidden="1" x14ac:dyDescent="0.25">
      <c r="A4665" t="s">
        <v>33</v>
      </c>
      <c r="B4665" t="s">
        <v>2211</v>
      </c>
      <c r="C4665">
        <v>900546489</v>
      </c>
      <c r="D4665" t="s">
        <v>2287</v>
      </c>
      <c r="E4665" t="s">
        <v>1858</v>
      </c>
      <c r="F4665" t="s">
        <v>1859</v>
      </c>
      <c r="G4665" t="s">
        <v>45</v>
      </c>
      <c r="H4665" t="s">
        <v>1857</v>
      </c>
      <c r="I4665" t="s">
        <v>54</v>
      </c>
      <c r="J4665" t="s">
        <v>639</v>
      </c>
      <c r="K4665" t="s">
        <v>40</v>
      </c>
      <c r="L4665">
        <v>5755864</v>
      </c>
      <c r="M4665">
        <v>32143639</v>
      </c>
      <c r="Q4665">
        <v>1141025</v>
      </c>
      <c r="T4665">
        <v>39040528</v>
      </c>
      <c r="V4665">
        <v>39040528</v>
      </c>
      <c r="X4665">
        <v>90730</v>
      </c>
      <c r="Z4665">
        <v>13958</v>
      </c>
      <c r="AG4665">
        <v>30639485</v>
      </c>
      <c r="AI4665">
        <v>30744173</v>
      </c>
      <c r="AJ4665">
        <v>69784701</v>
      </c>
      <c r="AK4665">
        <v>93306</v>
      </c>
      <c r="AM4665">
        <v>93306</v>
      </c>
      <c r="AN4665">
        <v>766706</v>
      </c>
      <c r="AO4665">
        <v>2365494</v>
      </c>
      <c r="AQ4665">
        <v>258486</v>
      </c>
      <c r="AR4665">
        <v>3483992</v>
      </c>
      <c r="AT4665">
        <v>3483992</v>
      </c>
      <c r="AY4665">
        <v>4980030</v>
      </c>
      <c r="BC4665">
        <v>4980030</v>
      </c>
      <c r="BD4665">
        <v>8464022</v>
      </c>
      <c r="BE4665">
        <v>10437920</v>
      </c>
      <c r="BF4665">
        <v>3763896</v>
      </c>
      <c r="BK4665">
        <v>34247356</v>
      </c>
      <c r="BL4665">
        <v>12871507</v>
      </c>
      <c r="BM4665">
        <v>61320679</v>
      </c>
      <c r="BN4665">
        <v>69784701</v>
      </c>
    </row>
    <row r="4666" spans="1:66" hidden="1" x14ac:dyDescent="0.25">
      <c r="A4666" t="s">
        <v>33</v>
      </c>
      <c r="B4666" t="s">
        <v>2211</v>
      </c>
      <c r="C4666">
        <v>900548102</v>
      </c>
      <c r="D4666" t="s">
        <v>2287</v>
      </c>
      <c r="E4666" t="s">
        <v>5325</v>
      </c>
      <c r="F4666" t="s">
        <v>283</v>
      </c>
      <c r="G4666" t="s">
        <v>45</v>
      </c>
      <c r="H4666" t="s">
        <v>1860</v>
      </c>
      <c r="I4666" t="s">
        <v>38</v>
      </c>
      <c r="J4666" t="s">
        <v>38</v>
      </c>
      <c r="K4666" t="s">
        <v>39</v>
      </c>
      <c r="L4666">
        <v>14411000</v>
      </c>
      <c r="M4666">
        <v>128127000</v>
      </c>
      <c r="N4666">
        <v>11768000</v>
      </c>
      <c r="O4666">
        <v>9792000</v>
      </c>
      <c r="R4666">
        <v>6837000</v>
      </c>
      <c r="T4666">
        <v>170935000</v>
      </c>
      <c r="V4666">
        <v>170935000</v>
      </c>
      <c r="X4666">
        <v>96845000</v>
      </c>
      <c r="Z4666">
        <v>3902000</v>
      </c>
      <c r="AD4666">
        <v>71009000</v>
      </c>
      <c r="AG4666">
        <v>10945000</v>
      </c>
      <c r="AI4666">
        <v>182701000</v>
      </c>
      <c r="AJ4666">
        <v>353636000</v>
      </c>
      <c r="AN4666">
        <v>113675000</v>
      </c>
      <c r="AO4666">
        <v>3511000</v>
      </c>
      <c r="AQ4666">
        <v>24328000</v>
      </c>
      <c r="AR4666">
        <v>141514000</v>
      </c>
      <c r="AT4666">
        <v>141514000</v>
      </c>
      <c r="AX4666">
        <v>12122000</v>
      </c>
      <c r="AY4666">
        <v>115000</v>
      </c>
      <c r="BA4666">
        <v>218611000</v>
      </c>
      <c r="BC4666">
        <v>230848000</v>
      </c>
      <c r="BD4666">
        <v>372362000</v>
      </c>
      <c r="BE4666">
        <v>5106000</v>
      </c>
      <c r="BF4666">
        <v>377755000</v>
      </c>
      <c r="BL4666">
        <v>-401587000</v>
      </c>
      <c r="BM4666">
        <v>-18726000</v>
      </c>
      <c r="BN4666">
        <v>353636000</v>
      </c>
    </row>
    <row r="4667" spans="1:66" hidden="1" x14ac:dyDescent="0.25">
      <c r="A4667" t="s">
        <v>33</v>
      </c>
      <c r="B4667" t="s">
        <v>2211</v>
      </c>
      <c r="C4667">
        <v>900548102</v>
      </c>
      <c r="D4667" t="s">
        <v>2287</v>
      </c>
      <c r="E4667" t="s">
        <v>5325</v>
      </c>
      <c r="F4667" t="s">
        <v>283</v>
      </c>
      <c r="G4667" t="s">
        <v>45</v>
      </c>
      <c r="H4667" t="s">
        <v>1860</v>
      </c>
      <c r="I4667" t="s">
        <v>38</v>
      </c>
      <c r="J4667" t="s">
        <v>38</v>
      </c>
      <c r="K4667" t="s">
        <v>40</v>
      </c>
      <c r="L4667">
        <v>21786000</v>
      </c>
      <c r="M4667">
        <v>143668000</v>
      </c>
      <c r="N4667">
        <v>17582000</v>
      </c>
      <c r="O4667">
        <v>8688000</v>
      </c>
      <c r="R4667">
        <v>5796000</v>
      </c>
      <c r="T4667">
        <v>197520000</v>
      </c>
      <c r="V4667">
        <v>197520000</v>
      </c>
      <c r="X4667">
        <v>94636000</v>
      </c>
      <c r="Z4667">
        <v>3039000</v>
      </c>
      <c r="AD4667">
        <v>63338000</v>
      </c>
      <c r="AG4667">
        <v>19233000</v>
      </c>
      <c r="AI4667">
        <v>180246000</v>
      </c>
      <c r="AJ4667">
        <v>377766000</v>
      </c>
      <c r="AN4667">
        <v>75064000</v>
      </c>
      <c r="AO4667">
        <v>2777000</v>
      </c>
      <c r="AP4667">
        <v>49680000</v>
      </c>
      <c r="AQ4667">
        <v>40656000</v>
      </c>
      <c r="AR4667">
        <v>168177000</v>
      </c>
      <c r="AT4667">
        <v>168177000</v>
      </c>
      <c r="AX4667">
        <v>14949000</v>
      </c>
      <c r="AY4667">
        <v>4496000</v>
      </c>
      <c r="BA4667">
        <v>180219000</v>
      </c>
      <c r="BB4667">
        <v>56975000</v>
      </c>
      <c r="BC4667">
        <v>256639000</v>
      </c>
      <c r="BD4667">
        <v>424816000</v>
      </c>
      <c r="BE4667">
        <v>2006000</v>
      </c>
      <c r="BF4667">
        <v>330263000</v>
      </c>
      <c r="BL4667">
        <v>-379319000</v>
      </c>
      <c r="BM4667">
        <v>-47050000</v>
      </c>
      <c r="BN4667">
        <v>377766000</v>
      </c>
    </row>
    <row r="4668" spans="1:66" hidden="1" x14ac:dyDescent="0.25">
      <c r="A4668" t="s">
        <v>33</v>
      </c>
      <c r="B4668" t="s">
        <v>2211</v>
      </c>
      <c r="C4668">
        <v>900549654</v>
      </c>
      <c r="D4668" t="s">
        <v>2287</v>
      </c>
      <c r="E4668" t="s">
        <v>5326</v>
      </c>
      <c r="F4668" t="s">
        <v>430</v>
      </c>
      <c r="G4668" t="s">
        <v>45</v>
      </c>
      <c r="H4668" t="s">
        <v>1861</v>
      </c>
      <c r="I4668" t="s">
        <v>47</v>
      </c>
      <c r="J4668" t="s">
        <v>149</v>
      </c>
      <c r="K4668" t="s">
        <v>39</v>
      </c>
      <c r="L4668">
        <v>7357811</v>
      </c>
      <c r="M4668">
        <v>23085197</v>
      </c>
      <c r="N4668">
        <v>21770054</v>
      </c>
      <c r="O4668">
        <v>6712938</v>
      </c>
      <c r="T4668">
        <v>58926000</v>
      </c>
      <c r="V4668">
        <v>58926000</v>
      </c>
      <c r="X4668">
        <v>21054034</v>
      </c>
      <c r="Z4668">
        <v>1133749</v>
      </c>
      <c r="AD4668">
        <v>0</v>
      </c>
      <c r="AI4668">
        <v>22187783</v>
      </c>
      <c r="AJ4668">
        <v>81113783</v>
      </c>
      <c r="AK4668">
        <v>1086665</v>
      </c>
      <c r="AM4668">
        <v>1086665</v>
      </c>
      <c r="AN4668">
        <v>37984811</v>
      </c>
      <c r="AO4668">
        <v>1886940</v>
      </c>
      <c r="AP4668">
        <v>12673336</v>
      </c>
      <c r="AQ4668">
        <v>67402</v>
      </c>
      <c r="AR4668">
        <v>53699154</v>
      </c>
      <c r="AT4668">
        <v>53699154</v>
      </c>
      <c r="AY4668">
        <v>294611</v>
      </c>
      <c r="BA4668">
        <v>2869706</v>
      </c>
      <c r="BC4668">
        <v>3164317</v>
      </c>
      <c r="BD4668">
        <v>56863471</v>
      </c>
      <c r="BE4668">
        <v>148700</v>
      </c>
      <c r="BF4668">
        <v>12059160</v>
      </c>
      <c r="BG4668">
        <v>0</v>
      </c>
      <c r="BH4668">
        <v>0</v>
      </c>
      <c r="BI4668">
        <v>0</v>
      </c>
      <c r="BJ4668">
        <v>0</v>
      </c>
      <c r="BK4668">
        <v>12067</v>
      </c>
      <c r="BL4668">
        <v>12030385</v>
      </c>
      <c r="BM4668">
        <v>24250312</v>
      </c>
      <c r="BN4668">
        <v>81113783</v>
      </c>
    </row>
    <row r="4669" spans="1:66" hidden="1" x14ac:dyDescent="0.25">
      <c r="A4669" t="s">
        <v>33</v>
      </c>
      <c r="B4669" t="s">
        <v>2211</v>
      </c>
      <c r="C4669">
        <v>900549654</v>
      </c>
      <c r="D4669" t="s">
        <v>2287</v>
      </c>
      <c r="E4669" t="s">
        <v>5326</v>
      </c>
      <c r="F4669" t="s">
        <v>430</v>
      </c>
      <c r="G4669" t="s">
        <v>45</v>
      </c>
      <c r="H4669" t="s">
        <v>1861</v>
      </c>
      <c r="I4669" t="s">
        <v>47</v>
      </c>
      <c r="J4669" t="s">
        <v>149</v>
      </c>
      <c r="K4669" t="s">
        <v>40</v>
      </c>
      <c r="L4669">
        <v>3896865</v>
      </c>
      <c r="M4669">
        <v>16141173</v>
      </c>
      <c r="N4669">
        <v>12764058</v>
      </c>
      <c r="O4669">
        <v>3398829</v>
      </c>
      <c r="T4669">
        <v>36200925</v>
      </c>
      <c r="V4669">
        <v>36200925</v>
      </c>
      <c r="X4669">
        <v>18253924</v>
      </c>
      <c r="Z4669">
        <v>768992</v>
      </c>
      <c r="AD4669">
        <v>132364</v>
      </c>
      <c r="AI4669">
        <v>19155280</v>
      </c>
      <c r="AJ4669">
        <v>55356205</v>
      </c>
      <c r="AK4669">
        <v>433201</v>
      </c>
      <c r="AM4669">
        <v>433201</v>
      </c>
      <c r="AN4669">
        <v>15087963</v>
      </c>
      <c r="AO4669">
        <v>332607</v>
      </c>
      <c r="AP4669">
        <v>14046745</v>
      </c>
      <c r="AQ4669">
        <v>34579</v>
      </c>
      <c r="AR4669">
        <v>29935095</v>
      </c>
      <c r="AT4669">
        <v>29935095</v>
      </c>
      <c r="AY4669">
        <v>0</v>
      </c>
      <c r="BA4669">
        <v>3644019</v>
      </c>
      <c r="BC4669">
        <v>3644019</v>
      </c>
      <c r="BD4669">
        <v>33579114</v>
      </c>
      <c r="BE4669">
        <v>148700</v>
      </c>
      <c r="BF4669">
        <v>12059160</v>
      </c>
      <c r="BK4669">
        <v>12067</v>
      </c>
      <c r="BL4669">
        <v>9557164</v>
      </c>
      <c r="BM4669">
        <v>21777091</v>
      </c>
      <c r="BN4669">
        <v>55356205</v>
      </c>
    </row>
    <row r="4670" spans="1:66" hidden="1" x14ac:dyDescent="0.25">
      <c r="A4670" t="s">
        <v>33</v>
      </c>
      <c r="B4670" t="s">
        <v>2211</v>
      </c>
      <c r="C4670">
        <v>900551847</v>
      </c>
      <c r="D4670" t="s">
        <v>2287</v>
      </c>
      <c r="E4670" t="s">
        <v>5327</v>
      </c>
      <c r="F4670" t="s">
        <v>131</v>
      </c>
      <c r="G4670" t="s">
        <v>111</v>
      </c>
      <c r="H4670" t="s">
        <v>5328</v>
      </c>
      <c r="I4670" t="s">
        <v>38</v>
      </c>
      <c r="J4670" t="s">
        <v>38</v>
      </c>
      <c r="K4670" t="s">
        <v>39</v>
      </c>
      <c r="L4670">
        <v>750542</v>
      </c>
      <c r="M4670">
        <v>16162715</v>
      </c>
      <c r="N4670">
        <v>21479834</v>
      </c>
      <c r="O4670">
        <v>3978833</v>
      </c>
      <c r="R4670">
        <v>115177</v>
      </c>
      <c r="T4670">
        <v>42487101</v>
      </c>
      <c r="V4670">
        <v>42487101</v>
      </c>
      <c r="X4670">
        <v>2629005</v>
      </c>
      <c r="AD4670">
        <v>1373827</v>
      </c>
      <c r="AF4670">
        <v>1595559</v>
      </c>
      <c r="AI4670">
        <v>5598391</v>
      </c>
      <c r="AJ4670">
        <v>48085492</v>
      </c>
      <c r="AK4670">
        <v>1031017</v>
      </c>
      <c r="AL4670">
        <v>679829</v>
      </c>
      <c r="AM4670">
        <v>1710846</v>
      </c>
      <c r="AN4670">
        <v>3922315</v>
      </c>
      <c r="AO4670">
        <v>1769601</v>
      </c>
      <c r="AP4670">
        <v>22669</v>
      </c>
      <c r="AQ4670">
        <v>21837</v>
      </c>
      <c r="AR4670">
        <v>7447268</v>
      </c>
      <c r="AT4670">
        <v>7447268</v>
      </c>
      <c r="AY4670">
        <v>140265</v>
      </c>
      <c r="BA4670">
        <v>96782</v>
      </c>
      <c r="BC4670">
        <v>237047</v>
      </c>
      <c r="BD4670">
        <v>7684315</v>
      </c>
      <c r="BE4670">
        <v>3595</v>
      </c>
      <c r="BH4670">
        <v>16844749</v>
      </c>
      <c r="BK4670">
        <v>1797</v>
      </c>
      <c r="BL4670">
        <v>23551036</v>
      </c>
      <c r="BM4670">
        <v>40401177</v>
      </c>
      <c r="BN4670">
        <v>48085492</v>
      </c>
    </row>
    <row r="4671" spans="1:66" hidden="1" x14ac:dyDescent="0.25">
      <c r="A4671" t="s">
        <v>33</v>
      </c>
      <c r="B4671" t="s">
        <v>2211</v>
      </c>
      <c r="C4671">
        <v>900551847</v>
      </c>
      <c r="D4671" t="s">
        <v>2287</v>
      </c>
      <c r="E4671" t="s">
        <v>5327</v>
      </c>
      <c r="F4671" t="s">
        <v>131</v>
      </c>
      <c r="G4671" t="s">
        <v>111</v>
      </c>
      <c r="H4671" t="s">
        <v>5328</v>
      </c>
      <c r="I4671" t="s">
        <v>38</v>
      </c>
      <c r="J4671" t="s">
        <v>38</v>
      </c>
      <c r="K4671" t="s">
        <v>40</v>
      </c>
      <c r="L4671">
        <v>843409</v>
      </c>
      <c r="M4671">
        <v>15153834</v>
      </c>
      <c r="N4671">
        <v>20146171</v>
      </c>
      <c r="O4671">
        <v>4002262</v>
      </c>
      <c r="R4671">
        <v>18325</v>
      </c>
      <c r="T4671">
        <v>40164001</v>
      </c>
      <c r="V4671">
        <v>40164001</v>
      </c>
      <c r="X4671">
        <v>345522</v>
      </c>
      <c r="AD4671">
        <v>167678</v>
      </c>
      <c r="AF4671">
        <v>332324</v>
      </c>
      <c r="AI4671">
        <v>845524</v>
      </c>
      <c r="AJ4671">
        <v>41009525</v>
      </c>
      <c r="AK4671">
        <v>867236</v>
      </c>
      <c r="AM4671">
        <v>867236</v>
      </c>
      <c r="AN4671">
        <v>2075145</v>
      </c>
      <c r="AO4671">
        <v>1276301</v>
      </c>
      <c r="AP4671">
        <v>12595</v>
      </c>
      <c r="AQ4671">
        <v>57052</v>
      </c>
      <c r="AR4671">
        <v>4288329</v>
      </c>
      <c r="AT4671">
        <v>4288329</v>
      </c>
      <c r="AY4671">
        <v>532434</v>
      </c>
      <c r="BA4671">
        <v>236111</v>
      </c>
      <c r="BC4671">
        <v>768545</v>
      </c>
      <c r="BD4671">
        <v>5056874</v>
      </c>
      <c r="BE4671">
        <v>3595</v>
      </c>
      <c r="BH4671">
        <v>15242574</v>
      </c>
      <c r="BK4671">
        <v>1797</v>
      </c>
      <c r="BL4671">
        <v>20704685</v>
      </c>
      <c r="BM4671">
        <v>35952651</v>
      </c>
      <c r="BN4671">
        <v>41009525</v>
      </c>
    </row>
    <row r="4672" spans="1:66" hidden="1" x14ac:dyDescent="0.25">
      <c r="A4672" t="s">
        <v>33</v>
      </c>
      <c r="B4672" t="s">
        <v>2211</v>
      </c>
      <c r="C4672">
        <v>900553170</v>
      </c>
      <c r="D4672" t="s">
        <v>2287</v>
      </c>
      <c r="E4672" t="s">
        <v>6389</v>
      </c>
      <c r="F4672" t="s">
        <v>2887</v>
      </c>
      <c r="G4672" t="s">
        <v>45</v>
      </c>
      <c r="H4672" t="s">
        <v>6390</v>
      </c>
      <c r="I4672" t="s">
        <v>94</v>
      </c>
      <c r="J4672" t="s">
        <v>95</v>
      </c>
      <c r="K4672" t="s">
        <v>39</v>
      </c>
      <c r="L4672">
        <v>7885628</v>
      </c>
      <c r="M4672">
        <v>802920665</v>
      </c>
      <c r="N4672">
        <v>48288255</v>
      </c>
      <c r="O4672">
        <v>17270176</v>
      </c>
      <c r="Q4672">
        <v>9670</v>
      </c>
      <c r="R4672">
        <v>10828980</v>
      </c>
      <c r="T4672">
        <v>887203374</v>
      </c>
      <c r="V4672">
        <v>887203374</v>
      </c>
      <c r="X4672">
        <v>377707060</v>
      </c>
      <c r="Z4672">
        <v>2892568</v>
      </c>
      <c r="AB4672">
        <v>343069</v>
      </c>
      <c r="AF4672">
        <v>104542</v>
      </c>
      <c r="AG4672">
        <v>8621332</v>
      </c>
      <c r="AI4672">
        <v>389668571</v>
      </c>
      <c r="AJ4672">
        <v>1276871945</v>
      </c>
      <c r="AK4672">
        <v>3593261</v>
      </c>
      <c r="AL4672">
        <v>576205</v>
      </c>
      <c r="AM4672">
        <v>4169466</v>
      </c>
      <c r="AN4672">
        <v>88024999</v>
      </c>
      <c r="AO4672">
        <v>30966881</v>
      </c>
      <c r="AP4672">
        <v>21068987</v>
      </c>
      <c r="AQ4672">
        <v>2027250</v>
      </c>
      <c r="AR4672">
        <v>146257583</v>
      </c>
      <c r="AT4672">
        <v>146257583</v>
      </c>
      <c r="AX4672">
        <v>277320000</v>
      </c>
      <c r="AY4672">
        <v>23576332</v>
      </c>
      <c r="BB4672">
        <v>7154017</v>
      </c>
      <c r="BC4672">
        <v>308050349</v>
      </c>
      <c r="BD4672">
        <v>454307932</v>
      </c>
      <c r="BE4672">
        <v>39246395</v>
      </c>
      <c r="BF4672">
        <v>20141570</v>
      </c>
      <c r="BK4672">
        <v>639549117</v>
      </c>
      <c r="BL4672">
        <v>123626931</v>
      </c>
      <c r="BM4672">
        <v>822564013</v>
      </c>
      <c r="BN4672">
        <v>1276871945</v>
      </c>
    </row>
    <row r="4673" spans="1:66" hidden="1" x14ac:dyDescent="0.25">
      <c r="A4673" t="s">
        <v>33</v>
      </c>
      <c r="B4673" t="s">
        <v>2211</v>
      </c>
      <c r="C4673">
        <v>900553170</v>
      </c>
      <c r="D4673" t="s">
        <v>2287</v>
      </c>
      <c r="E4673" t="s">
        <v>6389</v>
      </c>
      <c r="F4673" t="s">
        <v>2887</v>
      </c>
      <c r="G4673" t="s">
        <v>45</v>
      </c>
      <c r="H4673" t="s">
        <v>6390</v>
      </c>
      <c r="I4673" t="s">
        <v>94</v>
      </c>
      <c r="J4673" t="s">
        <v>95</v>
      </c>
      <c r="K4673" t="s">
        <v>40</v>
      </c>
      <c r="L4673">
        <v>1710911</v>
      </c>
      <c r="M4673">
        <v>614130104</v>
      </c>
      <c r="N4673">
        <v>53822412</v>
      </c>
      <c r="O4673">
        <v>14000106</v>
      </c>
      <c r="Q4673">
        <v>3749721</v>
      </c>
      <c r="R4673">
        <v>65432044</v>
      </c>
      <c r="T4673">
        <v>752845298</v>
      </c>
      <c r="V4673">
        <v>752845298</v>
      </c>
      <c r="X4673">
        <v>272298624</v>
      </c>
      <c r="Z4673">
        <v>18312393</v>
      </c>
      <c r="AB4673">
        <v>153141</v>
      </c>
      <c r="AF4673">
        <v>303771</v>
      </c>
      <c r="AG4673">
        <v>8130928</v>
      </c>
      <c r="AI4673">
        <v>299198857</v>
      </c>
      <c r="AJ4673">
        <v>1052044155</v>
      </c>
      <c r="AK4673">
        <v>1797936</v>
      </c>
      <c r="AL4673">
        <v>18977116</v>
      </c>
      <c r="AM4673">
        <v>20775052</v>
      </c>
      <c r="AN4673">
        <v>151808228</v>
      </c>
      <c r="AO4673">
        <v>19282126</v>
      </c>
      <c r="AP4673">
        <v>3902052</v>
      </c>
      <c r="AQ4673">
        <v>2558213</v>
      </c>
      <c r="AR4673">
        <v>198325671</v>
      </c>
      <c r="AT4673">
        <v>198325671</v>
      </c>
      <c r="AX4673">
        <v>92385000</v>
      </c>
      <c r="AY4673">
        <v>23973529</v>
      </c>
      <c r="BB4673">
        <v>8162625</v>
      </c>
      <c r="BC4673">
        <v>124521154</v>
      </c>
      <c r="BD4673">
        <v>322846825</v>
      </c>
      <c r="BE4673">
        <v>982335</v>
      </c>
      <c r="BF4673">
        <v>49610</v>
      </c>
      <c r="BK4673">
        <v>643761634</v>
      </c>
      <c r="BL4673">
        <v>84403751</v>
      </c>
      <c r="BM4673">
        <v>729197330</v>
      </c>
      <c r="BN4673">
        <v>1052044155</v>
      </c>
    </row>
    <row r="4674" spans="1:66" hidden="1" x14ac:dyDescent="0.25">
      <c r="A4674" t="s">
        <v>33</v>
      </c>
      <c r="B4674" t="s">
        <v>2211</v>
      </c>
      <c r="C4674">
        <v>900553647</v>
      </c>
      <c r="D4674" t="s">
        <v>2287</v>
      </c>
      <c r="E4674" t="s">
        <v>5329</v>
      </c>
      <c r="F4674" t="s">
        <v>197</v>
      </c>
      <c r="G4674" t="s">
        <v>45</v>
      </c>
      <c r="H4674" t="s">
        <v>5330</v>
      </c>
      <c r="I4674" t="s">
        <v>47</v>
      </c>
      <c r="J4674" t="s">
        <v>62</v>
      </c>
      <c r="K4674" t="s">
        <v>39</v>
      </c>
      <c r="L4674">
        <v>2252879</v>
      </c>
      <c r="M4674">
        <v>8893638</v>
      </c>
      <c r="N4674">
        <v>32698088</v>
      </c>
      <c r="O4674">
        <v>8861</v>
      </c>
      <c r="T4674">
        <v>43853466</v>
      </c>
      <c r="V4674">
        <v>43853466</v>
      </c>
      <c r="X4674">
        <v>217713</v>
      </c>
      <c r="AI4674">
        <v>217713</v>
      </c>
      <c r="AJ4674">
        <v>44071179</v>
      </c>
      <c r="AN4674">
        <v>29957255</v>
      </c>
      <c r="AQ4674">
        <v>10845823</v>
      </c>
      <c r="AR4674">
        <v>40803078</v>
      </c>
      <c r="AT4674">
        <v>40803078</v>
      </c>
      <c r="AX4674">
        <v>1203422</v>
      </c>
      <c r="BC4674">
        <v>1203422</v>
      </c>
      <c r="BD4674">
        <v>42006500</v>
      </c>
      <c r="BE4674">
        <v>100000</v>
      </c>
      <c r="BK4674">
        <v>990067</v>
      </c>
      <c r="BL4674">
        <v>974612</v>
      </c>
      <c r="BM4674">
        <v>2064679</v>
      </c>
      <c r="BN4674">
        <v>44071179</v>
      </c>
    </row>
    <row r="4675" spans="1:66" hidden="1" x14ac:dyDescent="0.25">
      <c r="A4675" t="s">
        <v>33</v>
      </c>
      <c r="B4675" t="s">
        <v>2211</v>
      </c>
      <c r="C4675">
        <v>900553647</v>
      </c>
      <c r="D4675" t="s">
        <v>2287</v>
      </c>
      <c r="E4675" t="s">
        <v>5329</v>
      </c>
      <c r="F4675" t="s">
        <v>197</v>
      </c>
      <c r="G4675" t="s">
        <v>45</v>
      </c>
      <c r="H4675" t="s">
        <v>5330</v>
      </c>
      <c r="I4675" t="s">
        <v>47</v>
      </c>
      <c r="J4675" t="s">
        <v>62</v>
      </c>
      <c r="K4675" t="s">
        <v>40</v>
      </c>
      <c r="L4675">
        <v>1805588</v>
      </c>
      <c r="M4675">
        <v>7967788</v>
      </c>
      <c r="N4675">
        <v>29085723</v>
      </c>
      <c r="O4675">
        <v>8836</v>
      </c>
      <c r="T4675">
        <v>38867935</v>
      </c>
      <c r="V4675">
        <v>38867935</v>
      </c>
      <c r="X4675">
        <v>156641</v>
      </c>
      <c r="AI4675">
        <v>156641</v>
      </c>
      <c r="AJ4675">
        <v>39024576</v>
      </c>
      <c r="AN4675">
        <v>21636715</v>
      </c>
      <c r="AQ4675">
        <v>14794445</v>
      </c>
      <c r="AR4675">
        <v>36431160</v>
      </c>
      <c r="AT4675">
        <v>36431160</v>
      </c>
      <c r="BB4675">
        <v>1503349</v>
      </c>
      <c r="BC4675">
        <v>1503349</v>
      </c>
      <c r="BD4675">
        <v>37934509</v>
      </c>
      <c r="BE4675">
        <v>100000</v>
      </c>
      <c r="BK4675">
        <v>74712</v>
      </c>
      <c r="BL4675">
        <v>915355</v>
      </c>
      <c r="BM4675">
        <v>1090067</v>
      </c>
      <c r="BN4675">
        <v>39024576</v>
      </c>
    </row>
    <row r="4676" spans="1:66" hidden="1" x14ac:dyDescent="0.25">
      <c r="A4676" t="s">
        <v>33</v>
      </c>
      <c r="B4676" t="s">
        <v>2211</v>
      </c>
      <c r="C4676">
        <v>900554183</v>
      </c>
      <c r="D4676" t="s">
        <v>2287</v>
      </c>
      <c r="E4676" t="s">
        <v>5331</v>
      </c>
      <c r="F4676" t="s">
        <v>197</v>
      </c>
      <c r="G4676" t="s">
        <v>45</v>
      </c>
      <c r="H4676" t="s">
        <v>1829</v>
      </c>
      <c r="I4676" t="s">
        <v>47</v>
      </c>
      <c r="J4676" t="s">
        <v>62</v>
      </c>
      <c r="K4676" t="s">
        <v>39</v>
      </c>
      <c r="L4676">
        <v>1195</v>
      </c>
      <c r="M4676">
        <v>61542</v>
      </c>
      <c r="N4676">
        <v>6070187</v>
      </c>
      <c r="O4676">
        <v>158494</v>
      </c>
      <c r="Q4676">
        <v>198573</v>
      </c>
      <c r="T4676">
        <v>6489991</v>
      </c>
      <c r="V4676">
        <v>6489991</v>
      </c>
      <c r="AJ4676">
        <v>6489991</v>
      </c>
      <c r="AN4676">
        <v>1294518</v>
      </c>
      <c r="AO4676">
        <v>6155</v>
      </c>
      <c r="AP4676">
        <v>3776571</v>
      </c>
      <c r="AR4676">
        <v>5077244</v>
      </c>
      <c r="AT4676">
        <v>5077244</v>
      </c>
      <c r="AX4676">
        <v>202318</v>
      </c>
      <c r="AZ4676">
        <v>103500</v>
      </c>
      <c r="BB4676">
        <v>810478</v>
      </c>
      <c r="BC4676">
        <v>1116296</v>
      </c>
      <c r="BD4676">
        <v>6193540</v>
      </c>
      <c r="BE4676">
        <v>50000</v>
      </c>
      <c r="BL4676">
        <v>246451</v>
      </c>
      <c r="BM4676">
        <v>296451</v>
      </c>
      <c r="BN4676">
        <v>6489991</v>
      </c>
    </row>
    <row r="4677" spans="1:66" hidden="1" x14ac:dyDescent="0.25">
      <c r="A4677" t="s">
        <v>33</v>
      </c>
      <c r="B4677" t="s">
        <v>2211</v>
      </c>
      <c r="C4677">
        <v>900554183</v>
      </c>
      <c r="D4677" t="s">
        <v>2287</v>
      </c>
      <c r="E4677" t="s">
        <v>5331</v>
      </c>
      <c r="F4677" t="s">
        <v>197</v>
      </c>
      <c r="G4677" t="s">
        <v>45</v>
      </c>
      <c r="H4677" t="s">
        <v>1829</v>
      </c>
      <c r="I4677" t="s">
        <v>47</v>
      </c>
      <c r="J4677" t="s">
        <v>62</v>
      </c>
      <c r="K4677" t="s">
        <v>40</v>
      </c>
      <c r="L4677">
        <v>5705</v>
      </c>
      <c r="M4677">
        <v>61963</v>
      </c>
      <c r="N4677">
        <v>5500223</v>
      </c>
      <c r="O4677">
        <v>97036</v>
      </c>
      <c r="Q4677">
        <v>865977</v>
      </c>
      <c r="T4677">
        <v>6530904</v>
      </c>
      <c r="V4677">
        <v>6530904</v>
      </c>
      <c r="AJ4677">
        <v>6530904</v>
      </c>
      <c r="AN4677">
        <v>342865</v>
      </c>
      <c r="AO4677">
        <v>10662</v>
      </c>
      <c r="AP4677">
        <v>4630161</v>
      </c>
      <c r="AR4677">
        <v>4983688</v>
      </c>
      <c r="AT4677">
        <v>4983688</v>
      </c>
      <c r="AX4677">
        <v>432318</v>
      </c>
      <c r="AZ4677">
        <v>149236</v>
      </c>
      <c r="BB4677">
        <v>669959</v>
      </c>
      <c r="BC4677">
        <v>1251513</v>
      </c>
      <c r="BD4677">
        <v>6235201</v>
      </c>
      <c r="BE4677">
        <v>50000</v>
      </c>
      <c r="BL4677">
        <v>245703</v>
      </c>
      <c r="BM4677">
        <v>295703</v>
      </c>
      <c r="BN4677">
        <v>6530904</v>
      </c>
    </row>
    <row r="4678" spans="1:66" hidden="1" x14ac:dyDescent="0.25">
      <c r="A4678" t="s">
        <v>33</v>
      </c>
      <c r="B4678" t="s">
        <v>2211</v>
      </c>
      <c r="C4678">
        <v>900554691</v>
      </c>
      <c r="D4678" t="s">
        <v>2287</v>
      </c>
      <c r="E4678" t="s">
        <v>5332</v>
      </c>
      <c r="F4678" t="s">
        <v>259</v>
      </c>
      <c r="G4678" t="s">
        <v>45</v>
      </c>
      <c r="H4678" t="s">
        <v>1862</v>
      </c>
      <c r="I4678" t="s">
        <v>57</v>
      </c>
      <c r="J4678" t="s">
        <v>83</v>
      </c>
      <c r="K4678" t="s">
        <v>39</v>
      </c>
      <c r="L4678">
        <v>164722</v>
      </c>
      <c r="M4678">
        <v>2436148</v>
      </c>
      <c r="N4678">
        <v>8117317</v>
      </c>
      <c r="O4678">
        <v>632022</v>
      </c>
      <c r="T4678">
        <v>11350209</v>
      </c>
      <c r="V4678">
        <v>11350209</v>
      </c>
      <c r="X4678">
        <v>12886460</v>
      </c>
      <c r="AD4678">
        <v>93721</v>
      </c>
      <c r="AI4678">
        <v>12980181</v>
      </c>
      <c r="AJ4678">
        <v>24330390</v>
      </c>
      <c r="AN4678">
        <v>634559</v>
      </c>
      <c r="AO4678">
        <v>393453</v>
      </c>
      <c r="AQ4678">
        <v>860276</v>
      </c>
      <c r="AR4678">
        <v>1888288</v>
      </c>
      <c r="AT4678">
        <v>1888288</v>
      </c>
      <c r="AX4678">
        <v>8165549</v>
      </c>
      <c r="AY4678">
        <v>394692</v>
      </c>
      <c r="AZ4678">
        <v>3264103</v>
      </c>
      <c r="BA4678">
        <v>8543812</v>
      </c>
      <c r="BB4678">
        <v>487262</v>
      </c>
      <c r="BC4678">
        <v>20855418</v>
      </c>
      <c r="BD4678">
        <v>22743706</v>
      </c>
      <c r="BE4678">
        <v>1536100</v>
      </c>
      <c r="BJ4678">
        <v>4347159</v>
      </c>
      <c r="BK4678">
        <v>408472</v>
      </c>
      <c r="BL4678">
        <v>-4705047</v>
      </c>
      <c r="BM4678">
        <v>1586684</v>
      </c>
      <c r="BN4678">
        <v>24330390</v>
      </c>
    </row>
    <row r="4679" spans="1:66" hidden="1" x14ac:dyDescent="0.25">
      <c r="A4679" t="s">
        <v>33</v>
      </c>
      <c r="B4679" t="s">
        <v>2211</v>
      </c>
      <c r="C4679">
        <v>900554691</v>
      </c>
      <c r="D4679" t="s">
        <v>2287</v>
      </c>
      <c r="E4679" t="s">
        <v>5332</v>
      </c>
      <c r="F4679" t="s">
        <v>259</v>
      </c>
      <c r="G4679" t="s">
        <v>45</v>
      </c>
      <c r="H4679" t="s">
        <v>1862</v>
      </c>
      <c r="I4679" t="s">
        <v>57</v>
      </c>
      <c r="J4679" t="s">
        <v>83</v>
      </c>
      <c r="K4679" t="s">
        <v>40</v>
      </c>
      <c r="L4679">
        <v>753563</v>
      </c>
      <c r="M4679">
        <v>2581286</v>
      </c>
      <c r="N4679">
        <v>8457624</v>
      </c>
      <c r="O4679">
        <v>258582</v>
      </c>
      <c r="T4679">
        <v>12051055</v>
      </c>
      <c r="V4679">
        <v>12051055</v>
      </c>
      <c r="X4679">
        <v>13993409</v>
      </c>
      <c r="AD4679">
        <v>93734</v>
      </c>
      <c r="AI4679">
        <v>14087143</v>
      </c>
      <c r="AJ4679">
        <v>26138198</v>
      </c>
      <c r="AN4679">
        <v>556112</v>
      </c>
      <c r="AO4679">
        <v>303116</v>
      </c>
      <c r="AQ4679">
        <v>617069</v>
      </c>
      <c r="AR4679">
        <v>1476297</v>
      </c>
      <c r="AT4679">
        <v>1476297</v>
      </c>
      <c r="AX4679">
        <v>8165549</v>
      </c>
      <c r="AY4679">
        <v>440471</v>
      </c>
      <c r="AZ4679">
        <v>3264103</v>
      </c>
      <c r="BA4679">
        <v>8603912</v>
      </c>
      <c r="BB4679">
        <v>1135312</v>
      </c>
      <c r="BC4679">
        <v>21609347</v>
      </c>
      <c r="BD4679">
        <v>23085644</v>
      </c>
      <c r="BE4679">
        <v>1536100</v>
      </c>
      <c r="BJ4679">
        <v>4347159</v>
      </c>
      <c r="BK4679">
        <v>408472</v>
      </c>
      <c r="BL4679">
        <v>-3239177</v>
      </c>
      <c r="BM4679">
        <v>3052554</v>
      </c>
      <c r="BN4679">
        <v>26138198</v>
      </c>
    </row>
    <row r="4680" spans="1:66" hidden="1" x14ac:dyDescent="0.25">
      <c r="A4680" t="s">
        <v>33</v>
      </c>
      <c r="B4680" t="s">
        <v>2211</v>
      </c>
      <c r="C4680">
        <v>900555829</v>
      </c>
      <c r="D4680" t="s">
        <v>2287</v>
      </c>
      <c r="E4680" t="s">
        <v>5333</v>
      </c>
      <c r="F4680" t="s">
        <v>181</v>
      </c>
      <c r="G4680" t="s">
        <v>45</v>
      </c>
      <c r="H4680" t="s">
        <v>1863</v>
      </c>
      <c r="I4680" t="s">
        <v>47</v>
      </c>
      <c r="J4680" t="s">
        <v>62</v>
      </c>
      <c r="K4680" t="s">
        <v>39</v>
      </c>
      <c r="L4680">
        <v>2264794</v>
      </c>
      <c r="M4680">
        <v>2643978</v>
      </c>
      <c r="O4680">
        <v>660311</v>
      </c>
      <c r="Q4680">
        <v>30000</v>
      </c>
      <c r="T4680">
        <v>5599083</v>
      </c>
      <c r="V4680">
        <v>5599083</v>
      </c>
      <c r="X4680">
        <v>74776</v>
      </c>
      <c r="AD4680">
        <v>12098</v>
      </c>
      <c r="AI4680">
        <v>86874</v>
      </c>
      <c r="AJ4680">
        <v>5685957</v>
      </c>
      <c r="AK4680">
        <v>409006</v>
      </c>
      <c r="AM4680">
        <v>409006</v>
      </c>
      <c r="AN4680">
        <v>922338</v>
      </c>
      <c r="AO4680">
        <v>128956</v>
      </c>
      <c r="AP4680">
        <v>80259</v>
      </c>
      <c r="AQ4680">
        <v>428346</v>
      </c>
      <c r="AR4680">
        <v>1968905</v>
      </c>
      <c r="AT4680">
        <v>1968905</v>
      </c>
      <c r="BD4680">
        <v>1968905</v>
      </c>
      <c r="BE4680">
        <v>180000</v>
      </c>
      <c r="BK4680">
        <v>90000</v>
      </c>
      <c r="BL4680">
        <v>3447052</v>
      </c>
      <c r="BM4680">
        <v>3717052</v>
      </c>
      <c r="BN4680">
        <v>5685957</v>
      </c>
    </row>
    <row r="4681" spans="1:66" hidden="1" x14ac:dyDescent="0.25">
      <c r="A4681" t="s">
        <v>33</v>
      </c>
      <c r="B4681" t="s">
        <v>2211</v>
      </c>
      <c r="C4681">
        <v>900555829</v>
      </c>
      <c r="D4681" t="s">
        <v>2287</v>
      </c>
      <c r="E4681" t="s">
        <v>5333</v>
      </c>
      <c r="F4681" t="s">
        <v>181</v>
      </c>
      <c r="G4681" t="s">
        <v>45</v>
      </c>
      <c r="H4681" t="s">
        <v>1863</v>
      </c>
      <c r="I4681" t="s">
        <v>47</v>
      </c>
      <c r="J4681" t="s">
        <v>62</v>
      </c>
      <c r="K4681" t="s">
        <v>40</v>
      </c>
      <c r="L4681">
        <v>858476</v>
      </c>
      <c r="M4681">
        <v>5702337</v>
      </c>
      <c r="Q4681">
        <v>30000</v>
      </c>
      <c r="T4681">
        <v>6590813</v>
      </c>
      <c r="V4681">
        <v>6590813</v>
      </c>
      <c r="X4681">
        <v>0</v>
      </c>
      <c r="AD4681">
        <v>21291</v>
      </c>
      <c r="AG4681">
        <v>218412</v>
      </c>
      <c r="AI4681">
        <v>239703</v>
      </c>
      <c r="AJ4681">
        <v>6830516</v>
      </c>
      <c r="AK4681">
        <v>353590</v>
      </c>
      <c r="AM4681">
        <v>353590</v>
      </c>
      <c r="AN4681">
        <v>1538605</v>
      </c>
      <c r="AO4681">
        <v>715392</v>
      </c>
      <c r="AQ4681">
        <v>516178</v>
      </c>
      <c r="AR4681">
        <v>3123765</v>
      </c>
      <c r="AT4681">
        <v>3123765</v>
      </c>
      <c r="BD4681">
        <v>3123765</v>
      </c>
      <c r="BE4681">
        <v>180000</v>
      </c>
      <c r="BK4681">
        <v>90000</v>
      </c>
      <c r="BL4681">
        <v>3436751</v>
      </c>
      <c r="BM4681">
        <v>3706751</v>
      </c>
      <c r="BN4681">
        <v>6830516</v>
      </c>
    </row>
    <row r="4682" spans="1:66" hidden="1" x14ac:dyDescent="0.25">
      <c r="A4682" t="s">
        <v>33</v>
      </c>
      <c r="B4682" t="s">
        <v>2211</v>
      </c>
      <c r="C4682">
        <v>900556545</v>
      </c>
      <c r="D4682" t="s">
        <v>2287</v>
      </c>
      <c r="E4682" t="s">
        <v>5334</v>
      </c>
      <c r="F4682" t="s">
        <v>152</v>
      </c>
      <c r="G4682" t="s">
        <v>45</v>
      </c>
      <c r="H4682" t="s">
        <v>4136</v>
      </c>
      <c r="I4682" t="s">
        <v>47</v>
      </c>
      <c r="J4682" t="s">
        <v>62</v>
      </c>
      <c r="K4682" t="s">
        <v>39</v>
      </c>
      <c r="L4682">
        <v>20487</v>
      </c>
      <c r="M4682">
        <v>2624921</v>
      </c>
      <c r="N4682">
        <v>367661</v>
      </c>
      <c r="O4682">
        <v>26048</v>
      </c>
      <c r="T4682">
        <v>3039117</v>
      </c>
      <c r="V4682">
        <v>3039117</v>
      </c>
      <c r="W4682">
        <v>4725257</v>
      </c>
      <c r="AB4682">
        <v>1910130</v>
      </c>
      <c r="AI4682">
        <v>6635387</v>
      </c>
      <c r="AJ4682">
        <v>9674504</v>
      </c>
      <c r="AN4682">
        <v>6696144</v>
      </c>
      <c r="AO4682">
        <v>118304</v>
      </c>
      <c r="AR4682">
        <v>6814448</v>
      </c>
      <c r="AT4682">
        <v>6814448</v>
      </c>
      <c r="BB4682">
        <v>939626</v>
      </c>
      <c r="BC4682">
        <v>939626</v>
      </c>
      <c r="BD4682">
        <v>7754074</v>
      </c>
      <c r="BE4682">
        <v>300500</v>
      </c>
      <c r="BK4682">
        <v>150250</v>
      </c>
      <c r="BL4682">
        <v>1469680</v>
      </c>
      <c r="BM4682">
        <v>1920430</v>
      </c>
      <c r="BN4682">
        <v>9674504</v>
      </c>
    </row>
    <row r="4683" spans="1:66" hidden="1" x14ac:dyDescent="0.25">
      <c r="A4683" t="s">
        <v>33</v>
      </c>
      <c r="B4683" t="s">
        <v>2211</v>
      </c>
      <c r="C4683">
        <v>900556545</v>
      </c>
      <c r="D4683" t="s">
        <v>2287</v>
      </c>
      <c r="E4683" t="s">
        <v>5334</v>
      </c>
      <c r="F4683" t="s">
        <v>152</v>
      </c>
      <c r="G4683" t="s">
        <v>45</v>
      </c>
      <c r="H4683" t="s">
        <v>4136</v>
      </c>
      <c r="I4683" t="s">
        <v>47</v>
      </c>
      <c r="J4683" t="s">
        <v>62</v>
      </c>
      <c r="K4683" t="s">
        <v>40</v>
      </c>
      <c r="L4683">
        <v>50176</v>
      </c>
      <c r="M4683">
        <v>2375412</v>
      </c>
      <c r="N4683">
        <v>107826</v>
      </c>
      <c r="O4683">
        <v>32459</v>
      </c>
      <c r="T4683">
        <v>2565873</v>
      </c>
      <c r="V4683">
        <v>2565873</v>
      </c>
      <c r="W4683">
        <v>4725257</v>
      </c>
      <c r="AB4683">
        <v>1884933</v>
      </c>
      <c r="AI4683">
        <v>6610190</v>
      </c>
      <c r="AJ4683">
        <v>9176063</v>
      </c>
      <c r="AN4683">
        <v>6358721</v>
      </c>
      <c r="AO4683">
        <v>34867</v>
      </c>
      <c r="AR4683">
        <v>6393588</v>
      </c>
      <c r="AT4683">
        <v>6393588</v>
      </c>
      <c r="BB4683">
        <v>910106</v>
      </c>
      <c r="BC4683">
        <v>910106</v>
      </c>
      <c r="BD4683">
        <v>7303694</v>
      </c>
      <c r="BE4683">
        <v>300500</v>
      </c>
      <c r="BK4683">
        <v>150250</v>
      </c>
      <c r="BL4683">
        <v>1421619</v>
      </c>
      <c r="BM4683">
        <v>1872369</v>
      </c>
      <c r="BN4683">
        <v>9176063</v>
      </c>
    </row>
    <row r="4684" spans="1:66" hidden="1" x14ac:dyDescent="0.25">
      <c r="A4684" t="s">
        <v>33</v>
      </c>
      <c r="B4684" t="s">
        <v>2211</v>
      </c>
      <c r="C4684">
        <v>900556853</v>
      </c>
      <c r="D4684" t="s">
        <v>2287</v>
      </c>
      <c r="E4684" t="s">
        <v>5335</v>
      </c>
      <c r="F4684" t="s">
        <v>152</v>
      </c>
      <c r="G4684" t="s">
        <v>45</v>
      </c>
      <c r="H4684" t="s">
        <v>1865</v>
      </c>
      <c r="I4684" t="s">
        <v>94</v>
      </c>
      <c r="J4684" t="s">
        <v>188</v>
      </c>
      <c r="K4684" t="s">
        <v>39</v>
      </c>
      <c r="L4684">
        <v>399432</v>
      </c>
      <c r="M4684">
        <v>184493</v>
      </c>
      <c r="O4684">
        <v>2829</v>
      </c>
      <c r="T4684">
        <v>586754</v>
      </c>
      <c r="V4684">
        <v>586754</v>
      </c>
      <c r="W4684">
        <v>11762437</v>
      </c>
      <c r="X4684">
        <v>334609</v>
      </c>
      <c r="AI4684">
        <v>12097046</v>
      </c>
      <c r="AJ4684">
        <v>12683800</v>
      </c>
      <c r="AN4684">
        <v>2364</v>
      </c>
      <c r="AO4684">
        <v>9008</v>
      </c>
      <c r="AR4684">
        <v>11372</v>
      </c>
      <c r="AT4684">
        <v>11372</v>
      </c>
      <c r="AY4684">
        <v>571545</v>
      </c>
      <c r="BC4684">
        <v>571545</v>
      </c>
      <c r="BD4684">
        <v>582917</v>
      </c>
      <c r="BE4684">
        <v>18730</v>
      </c>
      <c r="BF4684">
        <v>8335157</v>
      </c>
      <c r="BK4684">
        <v>253130</v>
      </c>
      <c r="BL4684">
        <v>3493866</v>
      </c>
      <c r="BM4684">
        <v>12100883</v>
      </c>
      <c r="BN4684">
        <v>12683800</v>
      </c>
    </row>
    <row r="4685" spans="1:66" hidden="1" x14ac:dyDescent="0.25">
      <c r="A4685" t="s">
        <v>33</v>
      </c>
      <c r="B4685" t="s">
        <v>2211</v>
      </c>
      <c r="C4685">
        <v>900556853</v>
      </c>
      <c r="D4685" t="s">
        <v>2287</v>
      </c>
      <c r="E4685" t="s">
        <v>5335</v>
      </c>
      <c r="F4685" t="s">
        <v>152</v>
      </c>
      <c r="G4685" t="s">
        <v>45</v>
      </c>
      <c r="H4685" t="s">
        <v>1865</v>
      </c>
      <c r="I4685" t="s">
        <v>94</v>
      </c>
      <c r="J4685" t="s">
        <v>188</v>
      </c>
      <c r="K4685" t="s">
        <v>40</v>
      </c>
      <c r="L4685">
        <v>585644</v>
      </c>
      <c r="M4685">
        <v>35466</v>
      </c>
      <c r="O4685">
        <v>4747</v>
      </c>
      <c r="T4685">
        <v>625857</v>
      </c>
      <c r="V4685">
        <v>625857</v>
      </c>
      <c r="W4685">
        <v>11762437</v>
      </c>
      <c r="X4685">
        <v>183952</v>
      </c>
      <c r="AI4685">
        <v>11946389</v>
      </c>
      <c r="AJ4685">
        <v>12572246</v>
      </c>
      <c r="AN4685">
        <v>2510</v>
      </c>
      <c r="AO4685">
        <v>7966</v>
      </c>
      <c r="AR4685">
        <v>10476</v>
      </c>
      <c r="AT4685">
        <v>10476</v>
      </c>
      <c r="AY4685">
        <v>610864</v>
      </c>
      <c r="BC4685">
        <v>610864</v>
      </c>
      <c r="BD4685">
        <v>621340</v>
      </c>
      <c r="BE4685">
        <v>18730</v>
      </c>
      <c r="BF4685">
        <v>8335157</v>
      </c>
      <c r="BK4685">
        <v>252221</v>
      </c>
      <c r="BL4685">
        <v>3344798</v>
      </c>
      <c r="BM4685">
        <v>11950906</v>
      </c>
      <c r="BN4685">
        <v>12572246</v>
      </c>
    </row>
    <row r="4686" spans="1:66" hidden="1" x14ac:dyDescent="0.25">
      <c r="A4686" t="s">
        <v>33</v>
      </c>
      <c r="B4686" t="s">
        <v>2211</v>
      </c>
      <c r="C4686">
        <v>900557347</v>
      </c>
      <c r="D4686" t="s">
        <v>2287</v>
      </c>
      <c r="E4686" t="s">
        <v>5336</v>
      </c>
      <c r="F4686" t="s">
        <v>81</v>
      </c>
      <c r="G4686" t="s">
        <v>45</v>
      </c>
      <c r="H4686" t="s">
        <v>5337</v>
      </c>
      <c r="I4686" t="s">
        <v>94</v>
      </c>
      <c r="J4686" t="s">
        <v>158</v>
      </c>
      <c r="K4686" t="s">
        <v>39</v>
      </c>
      <c r="L4686">
        <v>14059251</v>
      </c>
      <c r="M4686">
        <v>25741723</v>
      </c>
      <c r="N4686">
        <v>7233580</v>
      </c>
      <c r="O4686">
        <v>1836760</v>
      </c>
      <c r="P4686">
        <v>0</v>
      </c>
      <c r="Q4686">
        <v>0</v>
      </c>
      <c r="T4686">
        <v>48871314</v>
      </c>
      <c r="V4686">
        <v>48871314</v>
      </c>
      <c r="X4686">
        <v>789821</v>
      </c>
      <c r="AG4686">
        <v>333369</v>
      </c>
      <c r="AI4686">
        <v>1123190</v>
      </c>
      <c r="AJ4686">
        <v>49994504</v>
      </c>
      <c r="AL4686">
        <v>87846</v>
      </c>
      <c r="AM4686">
        <v>87846</v>
      </c>
      <c r="AN4686">
        <v>10756590</v>
      </c>
      <c r="AQ4686">
        <v>727092</v>
      </c>
      <c r="AR4686">
        <v>11571528</v>
      </c>
      <c r="AT4686">
        <v>11571528</v>
      </c>
      <c r="AX4686">
        <v>591555</v>
      </c>
      <c r="AY4686">
        <v>0</v>
      </c>
      <c r="BC4686">
        <v>591555</v>
      </c>
      <c r="BD4686">
        <v>12163083</v>
      </c>
      <c r="BE4686">
        <v>11256455</v>
      </c>
      <c r="BL4686">
        <v>26574966</v>
      </c>
      <c r="BM4686">
        <v>37831421</v>
      </c>
      <c r="BN4686">
        <v>49994504</v>
      </c>
    </row>
    <row r="4687" spans="1:66" hidden="1" x14ac:dyDescent="0.25">
      <c r="A4687" t="s">
        <v>33</v>
      </c>
      <c r="B4687" t="s">
        <v>2211</v>
      </c>
      <c r="C4687">
        <v>900557347</v>
      </c>
      <c r="D4687" t="s">
        <v>2287</v>
      </c>
      <c r="E4687" t="s">
        <v>5336</v>
      </c>
      <c r="F4687" t="s">
        <v>81</v>
      </c>
      <c r="G4687" t="s">
        <v>45</v>
      </c>
      <c r="H4687" t="s">
        <v>5337</v>
      </c>
      <c r="I4687" t="s">
        <v>94</v>
      </c>
      <c r="J4687" t="s">
        <v>158</v>
      </c>
      <c r="K4687" t="s">
        <v>40</v>
      </c>
      <c r="L4687">
        <v>10118357</v>
      </c>
      <c r="M4687">
        <v>61605587</v>
      </c>
      <c r="N4687">
        <v>8162093</v>
      </c>
      <c r="O4687">
        <v>0</v>
      </c>
      <c r="P4687">
        <v>0</v>
      </c>
      <c r="Q4687">
        <v>0</v>
      </c>
      <c r="T4687">
        <v>79886037</v>
      </c>
      <c r="V4687">
        <v>79886037</v>
      </c>
      <c r="X4687">
        <v>214265</v>
      </c>
      <c r="AG4687">
        <v>0</v>
      </c>
      <c r="AI4687">
        <v>214265</v>
      </c>
      <c r="AJ4687">
        <v>80100302</v>
      </c>
      <c r="AL4687">
        <v>149015</v>
      </c>
      <c r="AM4687">
        <v>149015</v>
      </c>
      <c r="AN4687">
        <v>16363646</v>
      </c>
      <c r="AO4687">
        <v>4775092</v>
      </c>
      <c r="AP4687">
        <v>20528190</v>
      </c>
      <c r="AQ4687">
        <v>1186704</v>
      </c>
      <c r="AR4687">
        <v>43002647</v>
      </c>
      <c r="AT4687">
        <v>43002647</v>
      </c>
      <c r="AX4687">
        <v>84772</v>
      </c>
      <c r="AY4687">
        <v>82984</v>
      </c>
      <c r="BC4687">
        <v>167756</v>
      </c>
      <c r="BD4687">
        <v>43170403</v>
      </c>
      <c r="BE4687">
        <v>11256455</v>
      </c>
      <c r="BL4687">
        <v>25673444</v>
      </c>
      <c r="BM4687">
        <v>36929899</v>
      </c>
      <c r="BN4687">
        <v>80100302</v>
      </c>
    </row>
    <row r="4688" spans="1:66" hidden="1" x14ac:dyDescent="0.25">
      <c r="A4688" t="s">
        <v>33</v>
      </c>
      <c r="B4688" t="s">
        <v>2211</v>
      </c>
      <c r="C4688">
        <v>900557645</v>
      </c>
      <c r="D4688" t="s">
        <v>2287</v>
      </c>
      <c r="E4688" t="s">
        <v>1864</v>
      </c>
      <c r="F4688" t="s">
        <v>152</v>
      </c>
      <c r="G4688" t="s">
        <v>45</v>
      </c>
      <c r="H4688" t="s">
        <v>1865</v>
      </c>
      <c r="I4688" t="s">
        <v>94</v>
      </c>
      <c r="J4688" t="s">
        <v>188</v>
      </c>
      <c r="K4688" t="s">
        <v>39</v>
      </c>
      <c r="L4688">
        <v>414574</v>
      </c>
      <c r="M4688">
        <v>131367</v>
      </c>
      <c r="O4688">
        <v>12443</v>
      </c>
      <c r="T4688">
        <v>558384</v>
      </c>
      <c r="V4688">
        <v>558384</v>
      </c>
      <c r="W4688">
        <v>11762437</v>
      </c>
      <c r="X4688">
        <v>594656</v>
      </c>
      <c r="AI4688">
        <v>12357093</v>
      </c>
      <c r="AJ4688">
        <v>12915477</v>
      </c>
      <c r="AN4688">
        <v>8578</v>
      </c>
      <c r="AO4688">
        <v>14119</v>
      </c>
      <c r="AR4688">
        <v>22697</v>
      </c>
      <c r="AT4688">
        <v>22697</v>
      </c>
      <c r="AY4688">
        <v>637209</v>
      </c>
      <c r="BC4688">
        <v>637209</v>
      </c>
      <c r="BD4688">
        <v>659906</v>
      </c>
      <c r="BE4688">
        <v>18816</v>
      </c>
      <c r="BF4688">
        <v>8811112</v>
      </c>
      <c r="BK4688">
        <v>87532</v>
      </c>
      <c r="BL4688">
        <v>3338111</v>
      </c>
      <c r="BM4688">
        <v>12255571</v>
      </c>
      <c r="BN4688">
        <v>12915477</v>
      </c>
    </row>
    <row r="4689" spans="1:66" hidden="1" x14ac:dyDescent="0.25">
      <c r="A4689" t="s">
        <v>33</v>
      </c>
      <c r="B4689" t="s">
        <v>2211</v>
      </c>
      <c r="C4689">
        <v>900557645</v>
      </c>
      <c r="D4689" t="s">
        <v>2287</v>
      </c>
      <c r="E4689" t="s">
        <v>1864</v>
      </c>
      <c r="F4689" t="s">
        <v>152</v>
      </c>
      <c r="G4689" t="s">
        <v>45</v>
      </c>
      <c r="H4689" t="s">
        <v>1865</v>
      </c>
      <c r="I4689" t="s">
        <v>94</v>
      </c>
      <c r="J4689" t="s">
        <v>188</v>
      </c>
      <c r="K4689" t="s">
        <v>40</v>
      </c>
      <c r="L4689">
        <v>606205</v>
      </c>
      <c r="M4689">
        <v>16870</v>
      </c>
      <c r="O4689">
        <v>20676</v>
      </c>
      <c r="T4689">
        <v>643751</v>
      </c>
      <c r="V4689">
        <v>643751</v>
      </c>
      <c r="W4689">
        <v>11762437</v>
      </c>
      <c r="X4689">
        <v>451493</v>
      </c>
      <c r="AI4689">
        <v>12213930</v>
      </c>
      <c r="AJ4689">
        <v>12857681</v>
      </c>
      <c r="AN4689">
        <v>2509</v>
      </c>
      <c r="AO4689">
        <v>5672</v>
      </c>
      <c r="AR4689">
        <v>8181</v>
      </c>
      <c r="AT4689">
        <v>8181</v>
      </c>
      <c r="AY4689">
        <v>631486</v>
      </c>
      <c r="BC4689">
        <v>631486</v>
      </c>
      <c r="BD4689">
        <v>639667</v>
      </c>
      <c r="BE4689">
        <v>18816</v>
      </c>
      <c r="BF4689">
        <v>8811112</v>
      </c>
      <c r="BK4689">
        <v>87532</v>
      </c>
      <c r="BL4689">
        <v>3300554</v>
      </c>
      <c r="BM4689">
        <v>12218014</v>
      </c>
      <c r="BN4689">
        <v>12857681</v>
      </c>
    </row>
    <row r="4690" spans="1:66" hidden="1" x14ac:dyDescent="0.25">
      <c r="A4690" t="s">
        <v>33</v>
      </c>
      <c r="B4690" t="s">
        <v>2211</v>
      </c>
      <c r="C4690">
        <v>900557875</v>
      </c>
      <c r="D4690" t="s">
        <v>2287</v>
      </c>
      <c r="E4690" t="s">
        <v>1866</v>
      </c>
      <c r="F4690" t="s">
        <v>223</v>
      </c>
      <c r="G4690" t="s">
        <v>45</v>
      </c>
      <c r="H4690" t="s">
        <v>5338</v>
      </c>
      <c r="I4690" t="s">
        <v>38</v>
      </c>
      <c r="J4690" t="s">
        <v>38</v>
      </c>
      <c r="K4690" t="s">
        <v>39</v>
      </c>
      <c r="L4690">
        <v>27422011</v>
      </c>
      <c r="M4690">
        <v>214648769</v>
      </c>
      <c r="N4690">
        <v>88749508</v>
      </c>
      <c r="O4690">
        <v>12014569</v>
      </c>
      <c r="T4690">
        <v>342834857</v>
      </c>
      <c r="V4690">
        <v>342834857</v>
      </c>
      <c r="X4690">
        <v>2343276</v>
      </c>
      <c r="AD4690">
        <v>3350605</v>
      </c>
      <c r="AF4690">
        <v>119472</v>
      </c>
      <c r="AI4690">
        <v>5813353</v>
      </c>
      <c r="AJ4690">
        <v>348648210</v>
      </c>
      <c r="AK4690">
        <v>18018545</v>
      </c>
      <c r="AL4690">
        <v>119502</v>
      </c>
      <c r="AM4690">
        <v>18138047</v>
      </c>
      <c r="AN4690">
        <v>195149545</v>
      </c>
      <c r="AP4690">
        <v>529612</v>
      </c>
      <c r="AQ4690">
        <v>137467</v>
      </c>
      <c r="AR4690">
        <v>213954671</v>
      </c>
      <c r="AT4690">
        <v>213954671</v>
      </c>
      <c r="BA4690">
        <v>69630000</v>
      </c>
      <c r="BB4690">
        <v>0</v>
      </c>
      <c r="BC4690">
        <v>69630000</v>
      </c>
      <c r="BD4690">
        <v>283584671</v>
      </c>
      <c r="BE4690">
        <v>6609100</v>
      </c>
      <c r="BF4690">
        <v>8301535</v>
      </c>
      <c r="BK4690">
        <v>45934237</v>
      </c>
      <c r="BL4690">
        <v>4218667</v>
      </c>
      <c r="BM4690">
        <v>65063539</v>
      </c>
      <c r="BN4690">
        <v>348648210</v>
      </c>
    </row>
    <row r="4691" spans="1:66" hidden="1" x14ac:dyDescent="0.25">
      <c r="A4691" t="s">
        <v>33</v>
      </c>
      <c r="B4691" t="s">
        <v>2211</v>
      </c>
      <c r="C4691">
        <v>900557875</v>
      </c>
      <c r="D4691" t="s">
        <v>2287</v>
      </c>
      <c r="E4691" t="s">
        <v>1866</v>
      </c>
      <c r="F4691" t="s">
        <v>223</v>
      </c>
      <c r="G4691" t="s">
        <v>45</v>
      </c>
      <c r="H4691" t="s">
        <v>5338</v>
      </c>
      <c r="I4691" t="s">
        <v>38</v>
      </c>
      <c r="J4691" t="s">
        <v>38</v>
      </c>
      <c r="K4691" t="s">
        <v>40</v>
      </c>
      <c r="L4691">
        <v>24604762</v>
      </c>
      <c r="M4691">
        <v>175282399</v>
      </c>
      <c r="N4691">
        <v>74415564</v>
      </c>
      <c r="O4691">
        <v>8934508</v>
      </c>
      <c r="T4691">
        <v>283237233</v>
      </c>
      <c r="V4691">
        <v>283237233</v>
      </c>
      <c r="X4691">
        <v>2167467</v>
      </c>
      <c r="AD4691">
        <v>4490432</v>
      </c>
      <c r="AF4691">
        <v>1319476</v>
      </c>
      <c r="AI4691">
        <v>7977375</v>
      </c>
      <c r="AJ4691">
        <v>291214608</v>
      </c>
      <c r="AK4691">
        <v>13009627</v>
      </c>
      <c r="AL4691">
        <v>248898</v>
      </c>
      <c r="AM4691">
        <v>13258525</v>
      </c>
      <c r="AN4691">
        <v>145492846</v>
      </c>
      <c r="AP4691">
        <v>529612</v>
      </c>
      <c r="AQ4691">
        <v>1366506</v>
      </c>
      <c r="AR4691">
        <v>160647489</v>
      </c>
      <c r="AT4691">
        <v>160647489</v>
      </c>
      <c r="BA4691">
        <v>69630000</v>
      </c>
      <c r="BB4691">
        <v>92246</v>
      </c>
      <c r="BC4691">
        <v>69722246</v>
      </c>
      <c r="BD4691">
        <v>230369735</v>
      </c>
      <c r="BE4691">
        <v>6609100</v>
      </c>
      <c r="BF4691">
        <v>8301535</v>
      </c>
      <c r="BK4691">
        <v>36442294</v>
      </c>
      <c r="BL4691">
        <v>9491944</v>
      </c>
      <c r="BM4691">
        <v>60844873</v>
      </c>
      <c r="BN4691">
        <v>291214608</v>
      </c>
    </row>
    <row r="4692" spans="1:66" hidden="1" x14ac:dyDescent="0.25">
      <c r="A4692" t="s">
        <v>33</v>
      </c>
      <c r="B4692" t="s">
        <v>2211</v>
      </c>
      <c r="C4692">
        <v>900559480</v>
      </c>
      <c r="D4692" t="s">
        <v>2287</v>
      </c>
      <c r="E4692" t="s">
        <v>1867</v>
      </c>
      <c r="F4692" t="s">
        <v>289</v>
      </c>
      <c r="G4692" t="s">
        <v>111</v>
      </c>
      <c r="H4692" t="s">
        <v>5339</v>
      </c>
      <c r="I4692" t="s">
        <v>38</v>
      </c>
      <c r="J4692" t="s">
        <v>38</v>
      </c>
      <c r="K4692" t="s">
        <v>39</v>
      </c>
      <c r="L4692">
        <v>16289813</v>
      </c>
      <c r="M4692">
        <v>2565791</v>
      </c>
      <c r="O4692">
        <v>425111</v>
      </c>
      <c r="T4692">
        <v>19280715</v>
      </c>
      <c r="V4692">
        <v>19280715</v>
      </c>
      <c r="AG4692">
        <v>9896624</v>
      </c>
      <c r="AI4692">
        <v>9896624</v>
      </c>
      <c r="AJ4692">
        <v>29177339</v>
      </c>
      <c r="AK4692">
        <v>175188</v>
      </c>
      <c r="AM4692">
        <v>175188</v>
      </c>
      <c r="AN4692">
        <v>11404640</v>
      </c>
      <c r="AQ4692">
        <v>6878508</v>
      </c>
      <c r="AR4692">
        <v>18458336</v>
      </c>
      <c r="AT4692">
        <v>18458336</v>
      </c>
      <c r="BD4692">
        <v>18458336</v>
      </c>
      <c r="BE4692">
        <v>8975</v>
      </c>
      <c r="BH4692">
        <v>1993820346</v>
      </c>
      <c r="BK4692">
        <v>-288899</v>
      </c>
      <c r="BL4692">
        <v>-1982821419</v>
      </c>
      <c r="BM4692">
        <v>10719003</v>
      </c>
      <c r="BN4692">
        <v>29177339</v>
      </c>
    </row>
    <row r="4693" spans="1:66" hidden="1" x14ac:dyDescent="0.25">
      <c r="A4693" t="s">
        <v>33</v>
      </c>
      <c r="B4693" t="s">
        <v>2211</v>
      </c>
      <c r="C4693">
        <v>900559480</v>
      </c>
      <c r="D4693" t="s">
        <v>2287</v>
      </c>
      <c r="E4693" t="s">
        <v>1867</v>
      </c>
      <c r="F4693" t="s">
        <v>289</v>
      </c>
      <c r="G4693" t="s">
        <v>111</v>
      </c>
      <c r="H4693" t="s">
        <v>5339</v>
      </c>
      <c r="I4693" t="s">
        <v>38</v>
      </c>
      <c r="J4693" t="s">
        <v>38</v>
      </c>
      <c r="K4693" t="s">
        <v>40</v>
      </c>
      <c r="L4693">
        <v>6466652</v>
      </c>
      <c r="M4693">
        <v>12930858</v>
      </c>
      <c r="N4693">
        <v>0</v>
      </c>
      <c r="O4693">
        <v>370653</v>
      </c>
      <c r="P4693">
        <v>0</v>
      </c>
      <c r="Q4693">
        <v>0</v>
      </c>
      <c r="R4693">
        <v>13810</v>
      </c>
      <c r="S4693">
        <v>0</v>
      </c>
      <c r="T4693">
        <v>19781973</v>
      </c>
      <c r="V4693">
        <v>19781973</v>
      </c>
      <c r="AG4693">
        <v>5991540</v>
      </c>
      <c r="AI4693">
        <v>5991540</v>
      </c>
      <c r="AJ4693">
        <v>25773513</v>
      </c>
      <c r="AK4693">
        <v>180194</v>
      </c>
      <c r="AM4693">
        <v>180194</v>
      </c>
      <c r="AN4693">
        <v>9482338</v>
      </c>
      <c r="AQ4693">
        <v>4443163</v>
      </c>
      <c r="AR4693">
        <v>14105695</v>
      </c>
      <c r="AT4693">
        <v>14105695</v>
      </c>
      <c r="BD4693">
        <v>14105695</v>
      </c>
      <c r="BE4693">
        <v>8975</v>
      </c>
      <c r="BH4693">
        <v>1968272411</v>
      </c>
      <c r="BK4693">
        <v>1727028</v>
      </c>
      <c r="BL4693">
        <v>-1958340596</v>
      </c>
      <c r="BM4693">
        <v>11667818</v>
      </c>
      <c r="BN4693">
        <v>25773513</v>
      </c>
    </row>
    <row r="4694" spans="1:66" hidden="1" x14ac:dyDescent="0.25">
      <c r="A4694" t="s">
        <v>33</v>
      </c>
      <c r="B4694" t="s">
        <v>2211</v>
      </c>
      <c r="C4694">
        <v>900559859</v>
      </c>
      <c r="D4694" t="s">
        <v>2287</v>
      </c>
      <c r="E4694" t="s">
        <v>5340</v>
      </c>
      <c r="F4694" t="s">
        <v>1394</v>
      </c>
      <c r="G4694" t="s">
        <v>45</v>
      </c>
      <c r="H4694" t="s">
        <v>5341</v>
      </c>
      <c r="I4694" t="s">
        <v>38</v>
      </c>
      <c r="J4694" t="s">
        <v>38</v>
      </c>
      <c r="K4694" t="s">
        <v>39</v>
      </c>
      <c r="L4694">
        <v>3177987</v>
      </c>
      <c r="M4694">
        <v>21844467</v>
      </c>
      <c r="N4694">
        <v>210070</v>
      </c>
      <c r="O4694">
        <v>1249418</v>
      </c>
      <c r="T4694">
        <v>26481942</v>
      </c>
      <c r="V4694">
        <v>26481942</v>
      </c>
      <c r="X4694">
        <v>5522344</v>
      </c>
      <c r="AG4694">
        <v>199935</v>
      </c>
      <c r="AI4694">
        <v>5722279</v>
      </c>
      <c r="AJ4694">
        <v>32204221</v>
      </c>
      <c r="AK4694">
        <v>3243659</v>
      </c>
      <c r="AM4694">
        <v>3243659</v>
      </c>
      <c r="AN4694">
        <v>20820172</v>
      </c>
      <c r="AO4694">
        <v>1199522</v>
      </c>
      <c r="AP4694">
        <v>2745764</v>
      </c>
      <c r="AQ4694">
        <v>4490249</v>
      </c>
      <c r="AR4694">
        <v>32499366</v>
      </c>
      <c r="AT4694">
        <v>32499366</v>
      </c>
      <c r="BA4694">
        <v>568679</v>
      </c>
      <c r="BC4694">
        <v>568679</v>
      </c>
      <c r="BD4694">
        <v>33068045</v>
      </c>
      <c r="BE4694">
        <v>3004000</v>
      </c>
      <c r="BL4694">
        <v>-3867824</v>
      </c>
      <c r="BM4694">
        <v>-863824</v>
      </c>
      <c r="BN4694">
        <v>32204221</v>
      </c>
    </row>
    <row r="4695" spans="1:66" hidden="1" x14ac:dyDescent="0.25">
      <c r="A4695" t="s">
        <v>33</v>
      </c>
      <c r="B4695" t="s">
        <v>2211</v>
      </c>
      <c r="C4695">
        <v>900559859</v>
      </c>
      <c r="D4695" t="s">
        <v>2287</v>
      </c>
      <c r="E4695" t="s">
        <v>5340</v>
      </c>
      <c r="F4695" t="s">
        <v>1394</v>
      </c>
      <c r="G4695" t="s">
        <v>45</v>
      </c>
      <c r="H4695" t="s">
        <v>5341</v>
      </c>
      <c r="I4695" t="s">
        <v>38</v>
      </c>
      <c r="J4695" t="s">
        <v>38</v>
      </c>
      <c r="K4695" t="s">
        <v>40</v>
      </c>
      <c r="L4695">
        <v>367696</v>
      </c>
      <c r="M4695">
        <v>21400045</v>
      </c>
      <c r="N4695">
        <v>142814</v>
      </c>
      <c r="O4695">
        <v>2247364</v>
      </c>
      <c r="T4695">
        <v>24157919</v>
      </c>
      <c r="V4695">
        <v>24157919</v>
      </c>
      <c r="X4695">
        <v>4900354</v>
      </c>
      <c r="AG4695">
        <v>167920</v>
      </c>
      <c r="AI4695">
        <v>5068274</v>
      </c>
      <c r="AJ4695">
        <v>29226193</v>
      </c>
      <c r="AK4695">
        <v>3032301</v>
      </c>
      <c r="AM4695">
        <v>3032301</v>
      </c>
      <c r="AN4695">
        <v>14191387</v>
      </c>
      <c r="AO4695">
        <v>798653</v>
      </c>
      <c r="AP4695">
        <v>1603655</v>
      </c>
      <c r="AQ4695">
        <v>4484382</v>
      </c>
      <c r="AR4695">
        <v>24110378</v>
      </c>
      <c r="AT4695">
        <v>24110378</v>
      </c>
      <c r="BA4695">
        <v>1791140</v>
      </c>
      <c r="BC4695">
        <v>1791140</v>
      </c>
      <c r="BD4695">
        <v>25901518</v>
      </c>
      <c r="BE4695">
        <v>3004000</v>
      </c>
      <c r="BL4695">
        <v>320675</v>
      </c>
      <c r="BM4695">
        <v>3324675</v>
      </c>
      <c r="BN4695">
        <v>29226193</v>
      </c>
    </row>
    <row r="4696" spans="1:66" hidden="1" x14ac:dyDescent="0.25">
      <c r="A4696" t="s">
        <v>33</v>
      </c>
      <c r="B4696" t="s">
        <v>2211</v>
      </c>
      <c r="C4696">
        <v>900560774</v>
      </c>
      <c r="D4696" t="s">
        <v>2287</v>
      </c>
      <c r="E4696" t="s">
        <v>5342</v>
      </c>
      <c r="F4696" t="s">
        <v>207</v>
      </c>
      <c r="G4696" t="s">
        <v>45</v>
      </c>
      <c r="H4696" t="s">
        <v>5343</v>
      </c>
      <c r="I4696" t="s">
        <v>94</v>
      </c>
      <c r="J4696" t="s">
        <v>227</v>
      </c>
      <c r="K4696" t="s">
        <v>39</v>
      </c>
      <c r="L4696">
        <v>1470691</v>
      </c>
      <c r="M4696">
        <v>135985241</v>
      </c>
      <c r="N4696">
        <v>119378506</v>
      </c>
      <c r="O4696">
        <v>17499305</v>
      </c>
      <c r="T4696">
        <v>274333743</v>
      </c>
      <c r="V4696">
        <v>274333743</v>
      </c>
      <c r="X4696">
        <v>1449813</v>
      </c>
      <c r="AD4696">
        <v>5058045</v>
      </c>
      <c r="AG4696">
        <v>1739885</v>
      </c>
      <c r="AI4696">
        <v>8247743</v>
      </c>
      <c r="AJ4696">
        <v>282581486</v>
      </c>
      <c r="AK4696">
        <v>1402472</v>
      </c>
      <c r="AM4696">
        <v>1402472</v>
      </c>
      <c r="AN4696">
        <v>82361855</v>
      </c>
      <c r="AO4696">
        <v>3815616</v>
      </c>
      <c r="AP4696">
        <v>103922923</v>
      </c>
      <c r="AQ4696">
        <v>10471461</v>
      </c>
      <c r="AR4696">
        <v>201974327</v>
      </c>
      <c r="AT4696">
        <v>201974327</v>
      </c>
      <c r="BA4696">
        <v>13468371</v>
      </c>
      <c r="BC4696">
        <v>13468371</v>
      </c>
      <c r="BD4696">
        <v>215442698</v>
      </c>
      <c r="BE4696">
        <v>2123573</v>
      </c>
      <c r="BF4696">
        <v>17774699</v>
      </c>
      <c r="BL4696">
        <v>47240516</v>
      </c>
      <c r="BM4696">
        <v>67138788</v>
      </c>
      <c r="BN4696">
        <v>282581486</v>
      </c>
    </row>
    <row r="4697" spans="1:66" hidden="1" x14ac:dyDescent="0.25">
      <c r="A4697" t="s">
        <v>33</v>
      </c>
      <c r="B4697" t="s">
        <v>2211</v>
      </c>
      <c r="C4697">
        <v>900560774</v>
      </c>
      <c r="D4697" t="s">
        <v>2287</v>
      </c>
      <c r="E4697" t="s">
        <v>5342</v>
      </c>
      <c r="F4697" t="s">
        <v>207</v>
      </c>
      <c r="G4697" t="s">
        <v>45</v>
      </c>
      <c r="H4697" t="s">
        <v>5343</v>
      </c>
      <c r="I4697" t="s">
        <v>94</v>
      </c>
      <c r="J4697" t="s">
        <v>227</v>
      </c>
      <c r="K4697" t="s">
        <v>40</v>
      </c>
      <c r="L4697">
        <v>37006</v>
      </c>
      <c r="M4697">
        <v>185140965</v>
      </c>
      <c r="N4697">
        <v>163867088</v>
      </c>
      <c r="O4697">
        <v>18525235</v>
      </c>
      <c r="T4697">
        <v>367570294</v>
      </c>
      <c r="V4697">
        <v>367570294</v>
      </c>
      <c r="X4697">
        <v>1198072</v>
      </c>
      <c r="AD4697">
        <v>2875995</v>
      </c>
      <c r="AG4697">
        <v>1310186</v>
      </c>
      <c r="AI4697">
        <v>5384253</v>
      </c>
      <c r="AJ4697">
        <v>372954547</v>
      </c>
      <c r="AK4697">
        <v>1075804</v>
      </c>
      <c r="AM4697">
        <v>1075804</v>
      </c>
      <c r="AN4697">
        <v>69494144</v>
      </c>
      <c r="AO4697">
        <v>17677772</v>
      </c>
      <c r="AP4697">
        <v>127442752</v>
      </c>
      <c r="AQ4697">
        <v>17293234</v>
      </c>
      <c r="AR4697">
        <v>232983706</v>
      </c>
      <c r="AT4697">
        <v>232983706</v>
      </c>
      <c r="BA4697">
        <v>62427143</v>
      </c>
      <c r="BC4697">
        <v>62427143</v>
      </c>
      <c r="BD4697">
        <v>295410849</v>
      </c>
      <c r="BE4697">
        <v>2123573</v>
      </c>
      <c r="BF4697">
        <v>17774699</v>
      </c>
      <c r="BL4697">
        <v>57645426</v>
      </c>
      <c r="BM4697">
        <v>77543698</v>
      </c>
      <c r="BN4697">
        <v>372954547</v>
      </c>
    </row>
    <row r="4698" spans="1:66" hidden="1" x14ac:dyDescent="0.25">
      <c r="A4698" t="s">
        <v>33</v>
      </c>
      <c r="B4698" t="s">
        <v>2211</v>
      </c>
      <c r="C4698">
        <v>900561151</v>
      </c>
      <c r="D4698" t="s">
        <v>2287</v>
      </c>
      <c r="E4698" t="s">
        <v>1868</v>
      </c>
      <c r="F4698" t="s">
        <v>131</v>
      </c>
      <c r="G4698" t="s">
        <v>45</v>
      </c>
      <c r="H4698" t="s">
        <v>5344</v>
      </c>
      <c r="I4698" t="s">
        <v>94</v>
      </c>
      <c r="J4698" t="s">
        <v>227</v>
      </c>
      <c r="K4698" t="s">
        <v>39</v>
      </c>
      <c r="L4698">
        <v>3187175</v>
      </c>
      <c r="M4698">
        <v>6831216</v>
      </c>
      <c r="N4698">
        <v>2797781</v>
      </c>
      <c r="O4698">
        <v>526081</v>
      </c>
      <c r="P4698">
        <v>0</v>
      </c>
      <c r="Q4698">
        <v>0</v>
      </c>
      <c r="R4698">
        <v>22294</v>
      </c>
      <c r="T4698">
        <v>13364547</v>
      </c>
      <c r="V4698">
        <v>13364547</v>
      </c>
      <c r="X4698">
        <v>4181632</v>
      </c>
      <c r="AD4698">
        <v>579359</v>
      </c>
      <c r="AI4698">
        <v>4760991</v>
      </c>
      <c r="AJ4698">
        <v>18125538</v>
      </c>
      <c r="AK4698">
        <v>640567</v>
      </c>
      <c r="AL4698">
        <v>255047</v>
      </c>
      <c r="AM4698">
        <v>895614</v>
      </c>
      <c r="AN4698">
        <v>2924713</v>
      </c>
      <c r="AO4698">
        <v>408492</v>
      </c>
      <c r="AQ4698">
        <v>323187</v>
      </c>
      <c r="AR4698">
        <v>4552006</v>
      </c>
      <c r="AT4698">
        <v>4552006</v>
      </c>
      <c r="AX4698">
        <v>1737582</v>
      </c>
      <c r="AY4698">
        <v>56221</v>
      </c>
      <c r="BA4698">
        <v>7000000</v>
      </c>
      <c r="BC4698">
        <v>8793803</v>
      </c>
      <c r="BD4698">
        <v>13345809</v>
      </c>
      <c r="BE4698">
        <v>67500</v>
      </c>
      <c r="BF4698">
        <v>4702500</v>
      </c>
      <c r="BL4698">
        <v>9729</v>
      </c>
      <c r="BM4698">
        <v>4779729</v>
      </c>
      <c r="BN4698">
        <v>18125538</v>
      </c>
    </row>
    <row r="4699" spans="1:66" hidden="1" x14ac:dyDescent="0.25">
      <c r="A4699" t="s">
        <v>33</v>
      </c>
      <c r="B4699" t="s">
        <v>2211</v>
      </c>
      <c r="C4699">
        <v>900561151</v>
      </c>
      <c r="D4699" t="s">
        <v>2287</v>
      </c>
      <c r="E4699" t="s">
        <v>1868</v>
      </c>
      <c r="F4699" t="s">
        <v>131</v>
      </c>
      <c r="G4699" t="s">
        <v>45</v>
      </c>
      <c r="H4699" t="s">
        <v>5344</v>
      </c>
      <c r="I4699" t="s">
        <v>94</v>
      </c>
      <c r="J4699" t="s">
        <v>227</v>
      </c>
      <c r="K4699" t="s">
        <v>40</v>
      </c>
      <c r="L4699">
        <v>1156145</v>
      </c>
      <c r="M4699">
        <v>6149289</v>
      </c>
      <c r="N4699">
        <v>5248329</v>
      </c>
      <c r="O4699">
        <v>2334594</v>
      </c>
      <c r="P4699">
        <v>0</v>
      </c>
      <c r="Q4699">
        <v>0</v>
      </c>
      <c r="R4699">
        <v>30714</v>
      </c>
      <c r="T4699">
        <v>14919071</v>
      </c>
      <c r="V4699">
        <v>14919071</v>
      </c>
      <c r="X4699">
        <v>1872731</v>
      </c>
      <c r="AD4699">
        <v>809768</v>
      </c>
      <c r="AI4699">
        <v>2682499</v>
      </c>
      <c r="AJ4699">
        <v>17601570</v>
      </c>
      <c r="AK4699">
        <v>657027</v>
      </c>
      <c r="AL4699">
        <v>304573</v>
      </c>
      <c r="AM4699">
        <v>961600</v>
      </c>
      <c r="AN4699">
        <v>3957205</v>
      </c>
      <c r="AO4699">
        <v>397048</v>
      </c>
      <c r="AQ4699">
        <v>531751</v>
      </c>
      <c r="AR4699">
        <v>5847604</v>
      </c>
      <c r="AT4699">
        <v>5847604</v>
      </c>
      <c r="AX4699">
        <v>0</v>
      </c>
      <c r="AY4699">
        <v>348834</v>
      </c>
      <c r="BA4699">
        <v>7000000</v>
      </c>
      <c r="BC4699">
        <v>7348834</v>
      </c>
      <c r="BD4699">
        <v>13196438</v>
      </c>
      <c r="BE4699">
        <v>67500</v>
      </c>
      <c r="BF4699">
        <v>4702500</v>
      </c>
      <c r="BL4699">
        <v>-364868</v>
      </c>
      <c r="BM4699">
        <v>4405132</v>
      </c>
      <c r="BN4699">
        <v>17601570</v>
      </c>
    </row>
    <row r="4700" spans="1:66" hidden="1" x14ac:dyDescent="0.25">
      <c r="A4700" t="s">
        <v>33</v>
      </c>
      <c r="B4700" t="s">
        <v>2211</v>
      </c>
      <c r="C4700">
        <v>900563232</v>
      </c>
      <c r="D4700" t="s">
        <v>2287</v>
      </c>
      <c r="E4700" t="s">
        <v>1869</v>
      </c>
      <c r="F4700" t="s">
        <v>896</v>
      </c>
      <c r="G4700" t="s">
        <v>45</v>
      </c>
      <c r="H4700" t="s">
        <v>5345</v>
      </c>
      <c r="I4700" t="s">
        <v>38</v>
      </c>
      <c r="J4700" t="s">
        <v>38</v>
      </c>
      <c r="K4700" t="s">
        <v>39</v>
      </c>
      <c r="L4700">
        <v>9784617</v>
      </c>
      <c r="M4700">
        <v>75392274</v>
      </c>
      <c r="N4700">
        <v>6725662</v>
      </c>
      <c r="O4700">
        <v>19153680</v>
      </c>
      <c r="Q4700">
        <v>34668</v>
      </c>
      <c r="T4700">
        <v>111090901</v>
      </c>
      <c r="V4700">
        <v>111090901</v>
      </c>
      <c r="X4700">
        <v>571180</v>
      </c>
      <c r="Z4700">
        <v>5774</v>
      </c>
      <c r="AB4700">
        <v>123085982</v>
      </c>
      <c r="AD4700">
        <v>1808204</v>
      </c>
      <c r="AF4700">
        <v>68916868</v>
      </c>
      <c r="AI4700">
        <v>194388008</v>
      </c>
      <c r="AJ4700">
        <v>305478909</v>
      </c>
      <c r="AK4700">
        <v>1389242</v>
      </c>
      <c r="AM4700">
        <v>1389242</v>
      </c>
      <c r="AN4700">
        <v>3228392</v>
      </c>
      <c r="AO4700">
        <v>42500108</v>
      </c>
      <c r="AP4700">
        <v>16030994</v>
      </c>
      <c r="AQ4700">
        <v>89028</v>
      </c>
      <c r="AR4700">
        <v>63237764</v>
      </c>
      <c r="AT4700">
        <v>63237764</v>
      </c>
      <c r="AY4700">
        <v>13067627</v>
      </c>
      <c r="BC4700">
        <v>13067627</v>
      </c>
      <c r="BD4700">
        <v>76305391</v>
      </c>
      <c r="BE4700">
        <v>30736665</v>
      </c>
      <c r="BF4700">
        <v>5602200</v>
      </c>
      <c r="BI4700">
        <v>1848688</v>
      </c>
      <c r="BK4700">
        <v>124038950</v>
      </c>
      <c r="BL4700">
        <v>66947015</v>
      </c>
      <c r="BM4700">
        <v>229173518</v>
      </c>
      <c r="BN4700">
        <v>305478909</v>
      </c>
    </row>
    <row r="4701" spans="1:66" hidden="1" x14ac:dyDescent="0.25">
      <c r="A4701" t="s">
        <v>33</v>
      </c>
      <c r="B4701" t="s">
        <v>2211</v>
      </c>
      <c r="C4701">
        <v>900563232</v>
      </c>
      <c r="D4701" t="s">
        <v>2287</v>
      </c>
      <c r="E4701" t="s">
        <v>1869</v>
      </c>
      <c r="F4701" t="s">
        <v>896</v>
      </c>
      <c r="G4701" t="s">
        <v>45</v>
      </c>
      <c r="H4701" t="s">
        <v>5345</v>
      </c>
      <c r="I4701" t="s">
        <v>38</v>
      </c>
      <c r="J4701" t="s">
        <v>38</v>
      </c>
      <c r="K4701" t="s">
        <v>40</v>
      </c>
      <c r="L4701">
        <v>20417757</v>
      </c>
      <c r="M4701">
        <v>126739208</v>
      </c>
      <c r="N4701">
        <v>4621760</v>
      </c>
      <c r="O4701">
        <v>15750464</v>
      </c>
      <c r="Q4701">
        <v>77547</v>
      </c>
      <c r="T4701">
        <v>167606736</v>
      </c>
      <c r="V4701">
        <v>167606736</v>
      </c>
      <c r="X4701">
        <v>1076642</v>
      </c>
      <c r="Z4701">
        <v>4877</v>
      </c>
      <c r="AB4701">
        <v>151272821</v>
      </c>
      <c r="AD4701">
        <v>5002457</v>
      </c>
      <c r="AF4701">
        <v>61449954</v>
      </c>
      <c r="AG4701">
        <v>26123</v>
      </c>
      <c r="AI4701">
        <v>218832874</v>
      </c>
      <c r="AJ4701">
        <v>386439610</v>
      </c>
      <c r="AK4701">
        <v>1079488</v>
      </c>
      <c r="AM4701">
        <v>1079488</v>
      </c>
      <c r="AN4701">
        <v>7481852</v>
      </c>
      <c r="AO4701">
        <v>32072568</v>
      </c>
      <c r="AP4701">
        <v>50471424</v>
      </c>
      <c r="AQ4701">
        <v>37349</v>
      </c>
      <c r="AR4701">
        <v>91142681</v>
      </c>
      <c r="AT4701">
        <v>91142681</v>
      </c>
      <c r="AY4701">
        <v>43936106</v>
      </c>
      <c r="BA4701">
        <v>47115357</v>
      </c>
      <c r="BC4701">
        <v>91051463</v>
      </c>
      <c r="BD4701">
        <v>182194144</v>
      </c>
      <c r="BE4701">
        <v>30736665</v>
      </c>
      <c r="BF4701">
        <v>5602200</v>
      </c>
      <c r="BI4701">
        <v>43867650</v>
      </c>
      <c r="BK4701">
        <v>101334816</v>
      </c>
      <c r="BL4701">
        <v>22704135</v>
      </c>
      <c r="BM4701">
        <v>204245466</v>
      </c>
      <c r="BN4701">
        <v>386439610</v>
      </c>
    </row>
    <row r="4702" spans="1:66" hidden="1" x14ac:dyDescent="0.25">
      <c r="A4702" t="s">
        <v>33</v>
      </c>
      <c r="B4702" t="s">
        <v>2211</v>
      </c>
      <c r="C4702">
        <v>900563991</v>
      </c>
      <c r="D4702" t="s">
        <v>2287</v>
      </c>
      <c r="E4702" t="s">
        <v>5346</v>
      </c>
      <c r="F4702" t="s">
        <v>2709</v>
      </c>
      <c r="G4702" t="s">
        <v>45</v>
      </c>
      <c r="H4702" t="s">
        <v>5347</v>
      </c>
      <c r="I4702" t="s">
        <v>261</v>
      </c>
      <c r="J4702" t="s">
        <v>262</v>
      </c>
      <c r="K4702" t="s">
        <v>39</v>
      </c>
      <c r="L4702">
        <v>17196939</v>
      </c>
      <c r="M4702">
        <v>21015037</v>
      </c>
      <c r="N4702">
        <v>3960</v>
      </c>
      <c r="O4702">
        <v>2129919</v>
      </c>
      <c r="Q4702">
        <v>13343835</v>
      </c>
      <c r="R4702">
        <v>3781186</v>
      </c>
      <c r="T4702">
        <v>57470876</v>
      </c>
      <c r="V4702">
        <v>57470876</v>
      </c>
      <c r="X4702">
        <v>8890342</v>
      </c>
      <c r="Z4702">
        <v>71753</v>
      </c>
      <c r="AD4702">
        <v>1723766</v>
      </c>
      <c r="AF4702">
        <v>3585388</v>
      </c>
      <c r="AI4702">
        <v>14271249</v>
      </c>
      <c r="AJ4702">
        <v>71742125</v>
      </c>
      <c r="AK4702">
        <v>3512847</v>
      </c>
      <c r="AM4702">
        <v>3512847</v>
      </c>
      <c r="AN4702">
        <v>6853488</v>
      </c>
      <c r="AO4702">
        <v>2243322</v>
      </c>
      <c r="AP4702">
        <v>17257280</v>
      </c>
      <c r="AR4702">
        <v>29866937</v>
      </c>
      <c r="AT4702">
        <v>29866937</v>
      </c>
      <c r="AY4702">
        <v>1009153</v>
      </c>
      <c r="BA4702">
        <v>1531212</v>
      </c>
      <c r="BC4702">
        <v>2540365</v>
      </c>
      <c r="BD4702">
        <v>32407302</v>
      </c>
      <c r="BE4702">
        <v>721625</v>
      </c>
      <c r="BF4702">
        <v>4872318</v>
      </c>
      <c r="BL4702">
        <v>33740880</v>
      </c>
      <c r="BM4702">
        <v>39334823</v>
      </c>
      <c r="BN4702">
        <v>71742125</v>
      </c>
    </row>
    <row r="4703" spans="1:66" hidden="1" x14ac:dyDescent="0.25">
      <c r="A4703" t="s">
        <v>33</v>
      </c>
      <c r="B4703" t="s">
        <v>2211</v>
      </c>
      <c r="C4703">
        <v>900563991</v>
      </c>
      <c r="D4703" t="s">
        <v>2287</v>
      </c>
      <c r="E4703" t="s">
        <v>5346</v>
      </c>
      <c r="F4703" t="s">
        <v>2709</v>
      </c>
      <c r="G4703" t="s">
        <v>45</v>
      </c>
      <c r="H4703" t="s">
        <v>5347</v>
      </c>
      <c r="I4703" t="s">
        <v>261</v>
      </c>
      <c r="J4703" t="s">
        <v>262</v>
      </c>
      <c r="K4703" t="s">
        <v>40</v>
      </c>
      <c r="L4703">
        <v>3595831</v>
      </c>
      <c r="M4703">
        <v>29270912</v>
      </c>
      <c r="N4703">
        <v>66651</v>
      </c>
      <c r="O4703">
        <v>1963975</v>
      </c>
      <c r="R4703">
        <v>2268114</v>
      </c>
      <c r="T4703">
        <v>37165483</v>
      </c>
      <c r="V4703">
        <v>37165483</v>
      </c>
      <c r="X4703">
        <v>8787088</v>
      </c>
      <c r="Z4703">
        <v>63045</v>
      </c>
      <c r="AD4703">
        <v>1222977</v>
      </c>
      <c r="AF4703">
        <v>2712496</v>
      </c>
      <c r="AI4703">
        <v>12785606</v>
      </c>
      <c r="AJ4703">
        <v>49951089</v>
      </c>
      <c r="AK4703">
        <v>2953247</v>
      </c>
      <c r="AM4703">
        <v>2953247</v>
      </c>
      <c r="AN4703">
        <v>4618379</v>
      </c>
      <c r="AO4703">
        <v>3472897</v>
      </c>
      <c r="AP4703">
        <v>4474947</v>
      </c>
      <c r="AR4703">
        <v>15519470</v>
      </c>
      <c r="AT4703">
        <v>15519470</v>
      </c>
      <c r="AY4703">
        <v>1053589</v>
      </c>
      <c r="BA4703">
        <v>468087</v>
      </c>
      <c r="BC4703">
        <v>1521676</v>
      </c>
      <c r="BD4703">
        <v>17041146</v>
      </c>
      <c r="BE4703">
        <v>721625</v>
      </c>
      <c r="BF4703">
        <v>4872318</v>
      </c>
      <c r="BL4703">
        <v>27316000</v>
      </c>
      <c r="BM4703">
        <v>32909943</v>
      </c>
      <c r="BN4703">
        <v>49951089</v>
      </c>
    </row>
    <row r="4704" spans="1:66" hidden="1" x14ac:dyDescent="0.25">
      <c r="A4704" t="s">
        <v>33</v>
      </c>
      <c r="B4704" t="s">
        <v>2211</v>
      </c>
      <c r="C4704">
        <v>900564613</v>
      </c>
      <c r="D4704" t="s">
        <v>2287</v>
      </c>
      <c r="E4704" t="s">
        <v>1870</v>
      </c>
      <c r="F4704" t="s">
        <v>255</v>
      </c>
      <c r="G4704" t="s">
        <v>45</v>
      </c>
      <c r="H4704" t="s">
        <v>1871</v>
      </c>
      <c r="I4704" t="s">
        <v>38</v>
      </c>
      <c r="J4704" t="s">
        <v>38</v>
      </c>
      <c r="K4704" t="s">
        <v>39</v>
      </c>
      <c r="L4704">
        <v>2654</v>
      </c>
      <c r="M4704">
        <v>0</v>
      </c>
      <c r="O4704">
        <v>36044</v>
      </c>
      <c r="Q4704">
        <v>387094</v>
      </c>
      <c r="T4704">
        <v>425792</v>
      </c>
      <c r="V4704">
        <v>425792</v>
      </c>
      <c r="AG4704">
        <v>3413549</v>
      </c>
      <c r="AI4704">
        <v>3413549</v>
      </c>
      <c r="AJ4704">
        <v>3839341</v>
      </c>
      <c r="AN4704">
        <v>234</v>
      </c>
      <c r="AP4704">
        <v>738</v>
      </c>
      <c r="AR4704">
        <v>972</v>
      </c>
      <c r="AT4704">
        <v>972</v>
      </c>
      <c r="BD4704">
        <v>972</v>
      </c>
      <c r="BE4704">
        <v>2818</v>
      </c>
      <c r="BF4704">
        <v>1792290</v>
      </c>
      <c r="BK4704">
        <v>1647330</v>
      </c>
      <c r="BL4704">
        <v>395931</v>
      </c>
      <c r="BM4704">
        <v>3838369</v>
      </c>
      <c r="BN4704">
        <v>3839341</v>
      </c>
    </row>
    <row r="4705" spans="1:66" hidden="1" x14ac:dyDescent="0.25">
      <c r="A4705" t="s">
        <v>33</v>
      </c>
      <c r="B4705" t="s">
        <v>2211</v>
      </c>
      <c r="C4705">
        <v>900564613</v>
      </c>
      <c r="D4705" t="s">
        <v>2287</v>
      </c>
      <c r="E4705" t="s">
        <v>1870</v>
      </c>
      <c r="F4705" t="s">
        <v>255</v>
      </c>
      <c r="G4705" t="s">
        <v>45</v>
      </c>
      <c r="H4705" t="s">
        <v>1871</v>
      </c>
      <c r="I4705" t="s">
        <v>38</v>
      </c>
      <c r="J4705" t="s">
        <v>38</v>
      </c>
      <c r="K4705" t="s">
        <v>40</v>
      </c>
      <c r="L4705">
        <v>2642</v>
      </c>
      <c r="M4705">
        <v>51203</v>
      </c>
      <c r="O4705">
        <v>43590</v>
      </c>
      <c r="Q4705">
        <v>325571</v>
      </c>
      <c r="T4705">
        <v>423006</v>
      </c>
      <c r="V4705">
        <v>423006</v>
      </c>
      <c r="AG4705">
        <v>3383867</v>
      </c>
      <c r="AI4705">
        <v>3383867</v>
      </c>
      <c r="AJ4705">
        <v>3806873</v>
      </c>
      <c r="AN4705">
        <v>210</v>
      </c>
      <c r="AP4705">
        <v>416</v>
      </c>
      <c r="AR4705">
        <v>626</v>
      </c>
      <c r="AT4705">
        <v>626</v>
      </c>
      <c r="BD4705">
        <v>626</v>
      </c>
      <c r="BE4705">
        <v>2818</v>
      </c>
      <c r="BF4705">
        <v>1792290</v>
      </c>
      <c r="BK4705">
        <v>1604613</v>
      </c>
      <c r="BL4705">
        <v>406526</v>
      </c>
      <c r="BM4705">
        <v>3806247</v>
      </c>
      <c r="BN4705">
        <v>3806873</v>
      </c>
    </row>
    <row r="4706" spans="1:66" hidden="1" x14ac:dyDescent="0.25">
      <c r="A4706" t="s">
        <v>33</v>
      </c>
      <c r="B4706" t="s">
        <v>2211</v>
      </c>
      <c r="C4706">
        <v>900564632</v>
      </c>
      <c r="D4706" t="s">
        <v>2287</v>
      </c>
      <c r="E4706" t="s">
        <v>1872</v>
      </c>
      <c r="F4706" t="s">
        <v>255</v>
      </c>
      <c r="G4706" t="s">
        <v>45</v>
      </c>
      <c r="H4706" t="s">
        <v>1856</v>
      </c>
      <c r="I4706" t="s">
        <v>38</v>
      </c>
      <c r="J4706" t="s">
        <v>38</v>
      </c>
      <c r="K4706" t="s">
        <v>39</v>
      </c>
      <c r="L4706">
        <v>9543</v>
      </c>
      <c r="M4706">
        <v>0</v>
      </c>
      <c r="Q4706">
        <v>31837725</v>
      </c>
      <c r="T4706">
        <v>31847268</v>
      </c>
      <c r="V4706">
        <v>31847268</v>
      </c>
      <c r="AF4706">
        <v>258492787</v>
      </c>
      <c r="AI4706">
        <v>258492787</v>
      </c>
      <c r="AJ4706">
        <v>290340055</v>
      </c>
      <c r="AN4706">
        <v>17751</v>
      </c>
      <c r="AO4706">
        <v>647493</v>
      </c>
      <c r="AQ4706">
        <v>32111</v>
      </c>
      <c r="AR4706">
        <v>697355</v>
      </c>
      <c r="AT4706">
        <v>697355</v>
      </c>
      <c r="BD4706">
        <v>697355</v>
      </c>
      <c r="BE4706">
        <v>5340877</v>
      </c>
      <c r="BF4706">
        <v>70362236</v>
      </c>
      <c r="BK4706">
        <v>167215439</v>
      </c>
      <c r="BL4706">
        <v>46724148</v>
      </c>
      <c r="BM4706">
        <v>289642700</v>
      </c>
      <c r="BN4706">
        <v>290340055</v>
      </c>
    </row>
    <row r="4707" spans="1:66" hidden="1" x14ac:dyDescent="0.25">
      <c r="A4707" t="s">
        <v>33</v>
      </c>
      <c r="B4707" t="s">
        <v>2211</v>
      </c>
      <c r="C4707">
        <v>900564632</v>
      </c>
      <c r="D4707" t="s">
        <v>2287</v>
      </c>
      <c r="E4707" t="s">
        <v>1872</v>
      </c>
      <c r="F4707" t="s">
        <v>255</v>
      </c>
      <c r="G4707" t="s">
        <v>45</v>
      </c>
      <c r="H4707" t="s">
        <v>1856</v>
      </c>
      <c r="I4707" t="s">
        <v>38</v>
      </c>
      <c r="J4707" t="s">
        <v>38</v>
      </c>
      <c r="K4707" t="s">
        <v>40</v>
      </c>
      <c r="L4707">
        <v>9500</v>
      </c>
      <c r="M4707">
        <v>3877392</v>
      </c>
      <c r="Q4707">
        <v>26845037</v>
      </c>
      <c r="T4707">
        <v>30731929</v>
      </c>
      <c r="V4707">
        <v>30731929</v>
      </c>
      <c r="AF4707">
        <v>256245023</v>
      </c>
      <c r="AI4707">
        <v>256245023</v>
      </c>
      <c r="AJ4707">
        <v>286976952</v>
      </c>
      <c r="AN4707">
        <v>15913</v>
      </c>
      <c r="AO4707">
        <v>127142</v>
      </c>
      <c r="AQ4707">
        <v>15224</v>
      </c>
      <c r="AR4707">
        <v>158279</v>
      </c>
      <c r="AT4707">
        <v>158279</v>
      </c>
      <c r="BD4707">
        <v>158279</v>
      </c>
      <c r="BE4707">
        <v>5340877</v>
      </c>
      <c r="BF4707">
        <v>70362236</v>
      </c>
      <c r="BK4707">
        <v>163956495</v>
      </c>
      <c r="BL4707">
        <v>47159065</v>
      </c>
      <c r="BM4707">
        <v>286818673</v>
      </c>
      <c r="BN4707">
        <v>286976952</v>
      </c>
    </row>
    <row r="4708" spans="1:66" hidden="1" x14ac:dyDescent="0.25">
      <c r="A4708" t="s">
        <v>33</v>
      </c>
      <c r="B4708" t="s">
        <v>2211</v>
      </c>
      <c r="C4708">
        <v>900565246</v>
      </c>
      <c r="D4708" t="s">
        <v>2287</v>
      </c>
      <c r="E4708" t="s">
        <v>1873</v>
      </c>
      <c r="F4708" t="s">
        <v>234</v>
      </c>
      <c r="G4708" t="s">
        <v>45</v>
      </c>
      <c r="H4708" t="s">
        <v>5348</v>
      </c>
      <c r="I4708" t="s">
        <v>57</v>
      </c>
      <c r="J4708" t="s">
        <v>83</v>
      </c>
      <c r="K4708" t="s">
        <v>39</v>
      </c>
      <c r="L4708">
        <v>3170221</v>
      </c>
      <c r="M4708">
        <v>8010058</v>
      </c>
      <c r="N4708">
        <v>11579509</v>
      </c>
      <c r="T4708">
        <v>22759788</v>
      </c>
      <c r="V4708">
        <v>22759788</v>
      </c>
      <c r="X4708">
        <v>136116</v>
      </c>
      <c r="AC4708">
        <v>87880939</v>
      </c>
      <c r="AI4708">
        <v>88017055</v>
      </c>
      <c r="AJ4708">
        <v>110776843</v>
      </c>
      <c r="AK4708">
        <v>101108</v>
      </c>
      <c r="AM4708">
        <v>101108</v>
      </c>
      <c r="AN4708">
        <v>0</v>
      </c>
      <c r="AO4708">
        <v>464930</v>
      </c>
      <c r="AP4708">
        <v>16621750</v>
      </c>
      <c r="AQ4708">
        <v>6726901</v>
      </c>
      <c r="AR4708">
        <v>23914689</v>
      </c>
      <c r="AT4708">
        <v>23914689</v>
      </c>
      <c r="AX4708">
        <v>27215480</v>
      </c>
      <c r="AZ4708">
        <v>0</v>
      </c>
      <c r="BA4708">
        <v>0</v>
      </c>
      <c r="BB4708">
        <v>13269383</v>
      </c>
      <c r="BC4708">
        <v>40484863</v>
      </c>
      <c r="BD4708">
        <v>64399552</v>
      </c>
      <c r="BE4708">
        <v>8000000</v>
      </c>
      <c r="BJ4708">
        <v>38451561</v>
      </c>
      <c r="BL4708">
        <v>-74270</v>
      </c>
      <c r="BM4708">
        <v>46377291</v>
      </c>
      <c r="BN4708">
        <v>110776843</v>
      </c>
    </row>
    <row r="4709" spans="1:66" hidden="1" x14ac:dyDescent="0.25">
      <c r="A4709" t="s">
        <v>33</v>
      </c>
      <c r="B4709" t="s">
        <v>2211</v>
      </c>
      <c r="C4709">
        <v>900565246</v>
      </c>
      <c r="D4709" t="s">
        <v>2287</v>
      </c>
      <c r="E4709" t="s">
        <v>1873</v>
      </c>
      <c r="F4709" t="s">
        <v>234</v>
      </c>
      <c r="G4709" t="s">
        <v>45</v>
      </c>
      <c r="H4709" t="s">
        <v>5348</v>
      </c>
      <c r="I4709" t="s">
        <v>57</v>
      </c>
      <c r="J4709" t="s">
        <v>83</v>
      </c>
      <c r="K4709" t="s">
        <v>40</v>
      </c>
      <c r="L4709">
        <v>2214351</v>
      </c>
      <c r="M4709">
        <v>13416</v>
      </c>
      <c r="N4709">
        <v>38430609</v>
      </c>
      <c r="T4709">
        <v>40658376</v>
      </c>
      <c r="V4709">
        <v>40658376</v>
      </c>
      <c r="X4709">
        <v>260549</v>
      </c>
      <c r="AC4709">
        <v>85533681</v>
      </c>
      <c r="AI4709">
        <v>85794230</v>
      </c>
      <c r="AJ4709">
        <v>126452606</v>
      </c>
      <c r="AK4709">
        <v>79948</v>
      </c>
      <c r="AM4709">
        <v>79948</v>
      </c>
      <c r="AN4709">
        <v>450500</v>
      </c>
      <c r="AO4709">
        <v>210294</v>
      </c>
      <c r="AP4709">
        <v>22674597</v>
      </c>
      <c r="AQ4709">
        <v>16650326</v>
      </c>
      <c r="AR4709">
        <v>40065665</v>
      </c>
      <c r="AT4709">
        <v>40065665</v>
      </c>
      <c r="AX4709">
        <v>27215480</v>
      </c>
      <c r="AZ4709">
        <v>463104</v>
      </c>
      <c r="BA4709">
        <v>126574</v>
      </c>
      <c r="BB4709">
        <v>12213678</v>
      </c>
      <c r="BC4709">
        <v>40018836</v>
      </c>
      <c r="BD4709">
        <v>80084501</v>
      </c>
      <c r="BE4709">
        <v>8000000</v>
      </c>
      <c r="BJ4709">
        <v>38451561</v>
      </c>
      <c r="BL4709">
        <v>-83456</v>
      </c>
      <c r="BM4709">
        <v>46368105</v>
      </c>
      <c r="BN4709">
        <v>126452606</v>
      </c>
    </row>
    <row r="4710" spans="1:66" hidden="1" x14ac:dyDescent="0.25">
      <c r="A4710" t="s">
        <v>33</v>
      </c>
      <c r="B4710" t="s">
        <v>2211</v>
      </c>
      <c r="C4710">
        <v>900565657</v>
      </c>
      <c r="D4710" t="s">
        <v>2287</v>
      </c>
      <c r="E4710" t="s">
        <v>1874</v>
      </c>
      <c r="F4710" t="s">
        <v>81</v>
      </c>
      <c r="G4710" t="s">
        <v>45</v>
      </c>
      <c r="H4710" t="s">
        <v>1875</v>
      </c>
      <c r="I4710" t="s">
        <v>38</v>
      </c>
      <c r="J4710" t="s">
        <v>38</v>
      </c>
      <c r="K4710" t="s">
        <v>39</v>
      </c>
      <c r="L4710">
        <v>346940</v>
      </c>
      <c r="M4710">
        <v>441559</v>
      </c>
      <c r="N4710">
        <v>1479208</v>
      </c>
      <c r="Q4710">
        <v>373794</v>
      </c>
      <c r="T4710">
        <v>2641501</v>
      </c>
      <c r="V4710">
        <v>2641501</v>
      </c>
      <c r="X4710">
        <v>159288</v>
      </c>
      <c r="AD4710">
        <v>2981</v>
      </c>
      <c r="AG4710">
        <v>83959</v>
      </c>
      <c r="AI4710">
        <v>246228</v>
      </c>
      <c r="AJ4710">
        <v>2887729</v>
      </c>
      <c r="AK4710">
        <v>38544</v>
      </c>
      <c r="AM4710">
        <v>38544</v>
      </c>
      <c r="AN4710">
        <v>343600</v>
      </c>
      <c r="AP4710">
        <v>148828</v>
      </c>
      <c r="AR4710">
        <v>530972</v>
      </c>
      <c r="AT4710">
        <v>530972</v>
      </c>
      <c r="AU4710">
        <v>19524</v>
      </c>
      <c r="AW4710">
        <v>19524</v>
      </c>
      <c r="AX4710">
        <v>350303</v>
      </c>
      <c r="BB4710">
        <v>52274</v>
      </c>
      <c r="BC4710">
        <v>422101</v>
      </c>
      <c r="BD4710">
        <v>953073</v>
      </c>
      <c r="BE4710">
        <v>300000</v>
      </c>
      <c r="BK4710">
        <v>116525</v>
      </c>
      <c r="BL4710">
        <v>1518131</v>
      </c>
      <c r="BM4710">
        <v>1934656</v>
      </c>
      <c r="BN4710">
        <v>2887729</v>
      </c>
    </row>
    <row r="4711" spans="1:66" hidden="1" x14ac:dyDescent="0.25">
      <c r="A4711" t="s">
        <v>33</v>
      </c>
      <c r="B4711" t="s">
        <v>2211</v>
      </c>
      <c r="C4711">
        <v>900565657</v>
      </c>
      <c r="D4711" t="s">
        <v>2287</v>
      </c>
      <c r="E4711" t="s">
        <v>1874</v>
      </c>
      <c r="F4711" t="s">
        <v>81</v>
      </c>
      <c r="G4711" t="s">
        <v>45</v>
      </c>
      <c r="H4711" t="s">
        <v>1875</v>
      </c>
      <c r="I4711" t="s">
        <v>38</v>
      </c>
      <c r="J4711" t="s">
        <v>38</v>
      </c>
      <c r="K4711" t="s">
        <v>40</v>
      </c>
      <c r="L4711">
        <v>159512</v>
      </c>
      <c r="M4711">
        <v>439020</v>
      </c>
      <c r="N4711">
        <v>2689400</v>
      </c>
      <c r="Q4711">
        <v>360533</v>
      </c>
      <c r="T4711">
        <v>3648465</v>
      </c>
      <c r="V4711">
        <v>3648465</v>
      </c>
      <c r="X4711">
        <v>119506</v>
      </c>
      <c r="AD4711">
        <v>2981</v>
      </c>
      <c r="AG4711">
        <v>8310</v>
      </c>
      <c r="AI4711">
        <v>130797</v>
      </c>
      <c r="AJ4711">
        <v>3779262</v>
      </c>
      <c r="AK4711">
        <v>39291</v>
      </c>
      <c r="AL4711">
        <v>1195698</v>
      </c>
      <c r="AM4711">
        <v>1234989</v>
      </c>
      <c r="AP4711">
        <v>350000</v>
      </c>
      <c r="AR4711">
        <v>1584989</v>
      </c>
      <c r="AT4711">
        <v>1584989</v>
      </c>
      <c r="AU4711">
        <v>13175</v>
      </c>
      <c r="AW4711">
        <v>13175</v>
      </c>
      <c r="AX4711">
        <v>343663</v>
      </c>
      <c r="AY4711">
        <v>14924</v>
      </c>
      <c r="AZ4711">
        <v>61055</v>
      </c>
      <c r="BC4711">
        <v>432817</v>
      </c>
      <c r="BD4711">
        <v>2017806</v>
      </c>
      <c r="BE4711">
        <v>300000</v>
      </c>
      <c r="BK4711">
        <v>99205</v>
      </c>
      <c r="BL4711">
        <v>1362251</v>
      </c>
      <c r="BM4711">
        <v>1761456</v>
      </c>
      <c r="BN4711">
        <v>3779262</v>
      </c>
    </row>
    <row r="4712" spans="1:66" hidden="1" x14ac:dyDescent="0.25">
      <c r="A4712" t="s">
        <v>33</v>
      </c>
      <c r="B4712" t="s">
        <v>2211</v>
      </c>
      <c r="C4712">
        <v>900566554</v>
      </c>
      <c r="D4712" t="s">
        <v>2287</v>
      </c>
      <c r="E4712" t="s">
        <v>5349</v>
      </c>
      <c r="F4712" t="s">
        <v>5350</v>
      </c>
      <c r="G4712" t="s">
        <v>45</v>
      </c>
      <c r="H4712" t="s">
        <v>5351</v>
      </c>
      <c r="I4712" t="s">
        <v>38</v>
      </c>
      <c r="J4712" t="s">
        <v>38</v>
      </c>
      <c r="K4712" t="s">
        <v>39</v>
      </c>
      <c r="L4712">
        <v>1537572</v>
      </c>
      <c r="M4712">
        <v>45042488</v>
      </c>
      <c r="N4712">
        <v>5796189</v>
      </c>
      <c r="O4712">
        <v>7301910</v>
      </c>
      <c r="Q4712">
        <v>1390966</v>
      </c>
      <c r="T4712">
        <v>61069125</v>
      </c>
      <c r="V4712">
        <v>61069125</v>
      </c>
      <c r="W4712">
        <v>2901050</v>
      </c>
      <c r="X4712">
        <v>6678899</v>
      </c>
      <c r="AD4712">
        <v>724962</v>
      </c>
      <c r="AG4712">
        <v>4809468</v>
      </c>
      <c r="AI4712">
        <v>15114379</v>
      </c>
      <c r="AJ4712">
        <v>76183504</v>
      </c>
      <c r="AN4712">
        <v>31047699</v>
      </c>
      <c r="AO4712">
        <v>2033507</v>
      </c>
      <c r="AP4712">
        <v>1548277</v>
      </c>
      <c r="AQ4712">
        <v>6874081</v>
      </c>
      <c r="AR4712">
        <v>41503564</v>
      </c>
      <c r="AT4712">
        <v>41503564</v>
      </c>
      <c r="AY4712">
        <v>1602354</v>
      </c>
      <c r="BA4712">
        <v>25346265</v>
      </c>
      <c r="BB4712">
        <v>2805825</v>
      </c>
      <c r="BC4712">
        <v>29754444</v>
      </c>
      <c r="BD4712">
        <v>71258008</v>
      </c>
      <c r="BE4712">
        <v>9395943</v>
      </c>
      <c r="BF4712">
        <v>2511077</v>
      </c>
      <c r="BL4712">
        <v>-6981524</v>
      </c>
      <c r="BM4712">
        <v>4925496</v>
      </c>
      <c r="BN4712">
        <v>76183504</v>
      </c>
    </row>
    <row r="4713" spans="1:66" hidden="1" x14ac:dyDescent="0.25">
      <c r="A4713" t="s">
        <v>33</v>
      </c>
      <c r="B4713" t="s">
        <v>2211</v>
      </c>
      <c r="C4713">
        <v>900566554</v>
      </c>
      <c r="D4713" t="s">
        <v>2287</v>
      </c>
      <c r="E4713" t="s">
        <v>5349</v>
      </c>
      <c r="F4713" t="s">
        <v>5350</v>
      </c>
      <c r="G4713" t="s">
        <v>45</v>
      </c>
      <c r="H4713" t="s">
        <v>5351</v>
      </c>
      <c r="I4713" t="s">
        <v>38</v>
      </c>
      <c r="J4713" t="s">
        <v>38</v>
      </c>
      <c r="K4713" t="s">
        <v>40</v>
      </c>
      <c r="L4713">
        <v>5711929</v>
      </c>
      <c r="M4713">
        <v>23565558</v>
      </c>
      <c r="N4713">
        <v>3164732</v>
      </c>
      <c r="O4713">
        <v>4792042</v>
      </c>
      <c r="Q4713">
        <v>2651464</v>
      </c>
      <c r="T4713">
        <v>39885725</v>
      </c>
      <c r="V4713">
        <v>39885725</v>
      </c>
      <c r="W4713">
        <v>3974590</v>
      </c>
      <c r="X4713">
        <v>10964963</v>
      </c>
      <c r="AD4713">
        <v>1046586</v>
      </c>
      <c r="AG4713">
        <v>1897724</v>
      </c>
      <c r="AI4713">
        <v>17883863</v>
      </c>
      <c r="AJ4713">
        <v>57769588</v>
      </c>
      <c r="AN4713">
        <v>18507709</v>
      </c>
      <c r="AO4713">
        <v>2959384</v>
      </c>
      <c r="AP4713">
        <v>579684</v>
      </c>
      <c r="AQ4713">
        <v>3624275</v>
      </c>
      <c r="AR4713">
        <v>25671052</v>
      </c>
      <c r="AT4713">
        <v>25671052</v>
      </c>
      <c r="AY4713">
        <v>1108859</v>
      </c>
      <c r="BA4713">
        <v>19946804</v>
      </c>
      <c r="BB4713">
        <v>3966833</v>
      </c>
      <c r="BC4713">
        <v>25022496</v>
      </c>
      <c r="BD4713">
        <v>50693548</v>
      </c>
      <c r="BE4713">
        <v>9395943</v>
      </c>
      <c r="BF4713">
        <v>2511077</v>
      </c>
      <c r="BL4713">
        <v>-4830980</v>
      </c>
      <c r="BM4713">
        <v>7076040</v>
      </c>
      <c r="BN4713">
        <v>57769588</v>
      </c>
    </row>
    <row r="4714" spans="1:66" hidden="1" x14ac:dyDescent="0.25">
      <c r="A4714" t="s">
        <v>33</v>
      </c>
      <c r="B4714" t="s">
        <v>2211</v>
      </c>
      <c r="C4714">
        <v>900566941</v>
      </c>
      <c r="D4714" t="s">
        <v>2287</v>
      </c>
      <c r="E4714" t="s">
        <v>5352</v>
      </c>
      <c r="F4714" t="s">
        <v>1787</v>
      </c>
      <c r="G4714" t="s">
        <v>45</v>
      </c>
      <c r="H4714" t="s">
        <v>5353</v>
      </c>
      <c r="I4714" t="s">
        <v>94</v>
      </c>
      <c r="J4714" t="s">
        <v>227</v>
      </c>
      <c r="K4714" t="s">
        <v>39</v>
      </c>
      <c r="L4714">
        <v>6695547</v>
      </c>
      <c r="M4714">
        <v>6623246</v>
      </c>
      <c r="N4714">
        <v>1250983</v>
      </c>
      <c r="O4714">
        <v>358460</v>
      </c>
      <c r="T4714">
        <v>14928236</v>
      </c>
      <c r="V4714">
        <v>14928236</v>
      </c>
      <c r="X4714">
        <v>459526</v>
      </c>
      <c r="Z4714">
        <v>4205</v>
      </c>
      <c r="AD4714">
        <v>415500</v>
      </c>
      <c r="AG4714">
        <v>1671</v>
      </c>
      <c r="AI4714">
        <v>880902</v>
      </c>
      <c r="AJ4714">
        <v>15809138</v>
      </c>
      <c r="AN4714">
        <v>565334</v>
      </c>
      <c r="AO4714">
        <v>460353</v>
      </c>
      <c r="AP4714">
        <v>9976482</v>
      </c>
      <c r="AR4714">
        <v>11002169</v>
      </c>
      <c r="AT4714">
        <v>11002169</v>
      </c>
      <c r="AU4714">
        <v>242810</v>
      </c>
      <c r="AW4714">
        <v>242810</v>
      </c>
      <c r="AY4714">
        <v>1074746</v>
      </c>
      <c r="BC4714">
        <v>1317556</v>
      </c>
      <c r="BD4714">
        <v>12319725</v>
      </c>
      <c r="BE4714">
        <v>366430</v>
      </c>
      <c r="BL4714">
        <v>3122983</v>
      </c>
      <c r="BM4714">
        <v>3489413</v>
      </c>
      <c r="BN4714">
        <v>15809138</v>
      </c>
    </row>
    <row r="4715" spans="1:66" hidden="1" x14ac:dyDescent="0.25">
      <c r="A4715" t="s">
        <v>33</v>
      </c>
      <c r="B4715" t="s">
        <v>2211</v>
      </c>
      <c r="C4715">
        <v>900566941</v>
      </c>
      <c r="D4715" t="s">
        <v>2287</v>
      </c>
      <c r="E4715" t="s">
        <v>5352</v>
      </c>
      <c r="F4715" t="s">
        <v>1787</v>
      </c>
      <c r="G4715" t="s">
        <v>45</v>
      </c>
      <c r="H4715" t="s">
        <v>5353</v>
      </c>
      <c r="I4715" t="s">
        <v>94</v>
      </c>
      <c r="J4715" t="s">
        <v>227</v>
      </c>
      <c r="K4715" t="s">
        <v>40</v>
      </c>
      <c r="L4715">
        <v>5234953</v>
      </c>
      <c r="M4715">
        <v>7489763</v>
      </c>
      <c r="N4715">
        <v>630230</v>
      </c>
      <c r="O4715">
        <v>578764</v>
      </c>
      <c r="T4715">
        <v>13933710</v>
      </c>
      <c r="V4715">
        <v>13933710</v>
      </c>
      <c r="X4715">
        <v>238299</v>
      </c>
      <c r="Z4715">
        <v>6119</v>
      </c>
      <c r="AD4715">
        <v>177820</v>
      </c>
      <c r="AG4715">
        <v>0</v>
      </c>
      <c r="AI4715">
        <v>422238</v>
      </c>
      <c r="AJ4715">
        <v>14355948</v>
      </c>
      <c r="AN4715">
        <v>851417</v>
      </c>
      <c r="AO4715">
        <v>757541</v>
      </c>
      <c r="AP4715">
        <v>9002624</v>
      </c>
      <c r="AR4715">
        <v>10611582</v>
      </c>
      <c r="AT4715">
        <v>10611582</v>
      </c>
      <c r="AU4715">
        <v>254470</v>
      </c>
      <c r="AW4715">
        <v>254470</v>
      </c>
      <c r="AY4715">
        <v>539961</v>
      </c>
      <c r="BC4715">
        <v>794431</v>
      </c>
      <c r="BD4715">
        <v>11406013</v>
      </c>
      <c r="BE4715">
        <v>366430</v>
      </c>
      <c r="BL4715">
        <v>2583505</v>
      </c>
      <c r="BM4715">
        <v>2949935</v>
      </c>
      <c r="BN4715">
        <v>14355948</v>
      </c>
    </row>
    <row r="4716" spans="1:66" hidden="1" x14ac:dyDescent="0.25">
      <c r="A4716" t="s">
        <v>33</v>
      </c>
      <c r="B4716" t="s">
        <v>2211</v>
      </c>
      <c r="C4716">
        <v>900567947</v>
      </c>
      <c r="D4716" t="s">
        <v>2287</v>
      </c>
      <c r="E4716" t="s">
        <v>5354</v>
      </c>
      <c r="F4716" t="s">
        <v>53</v>
      </c>
      <c r="G4716" t="s">
        <v>45</v>
      </c>
      <c r="H4716" t="s">
        <v>1876</v>
      </c>
      <c r="I4716" t="s">
        <v>38</v>
      </c>
      <c r="J4716" t="s">
        <v>38</v>
      </c>
      <c r="K4716" t="s">
        <v>39</v>
      </c>
      <c r="L4716">
        <v>1209469</v>
      </c>
      <c r="M4716">
        <v>22235086</v>
      </c>
      <c r="Q4716">
        <v>8383618</v>
      </c>
      <c r="T4716">
        <v>31828173</v>
      </c>
      <c r="V4716">
        <v>31828173</v>
      </c>
      <c r="X4716">
        <v>504</v>
      </c>
      <c r="AD4716">
        <v>48169</v>
      </c>
      <c r="AF4716">
        <v>22734723</v>
      </c>
      <c r="AI4716">
        <v>22783396</v>
      </c>
      <c r="AJ4716">
        <v>54611569</v>
      </c>
      <c r="AK4716">
        <v>47197</v>
      </c>
      <c r="AL4716">
        <v>7911</v>
      </c>
      <c r="AM4716">
        <v>55108</v>
      </c>
      <c r="AN4716">
        <v>150218</v>
      </c>
      <c r="AO4716">
        <v>1982702</v>
      </c>
      <c r="AQ4716">
        <v>474415</v>
      </c>
      <c r="AR4716">
        <v>2662443</v>
      </c>
      <c r="AT4716">
        <v>2662443</v>
      </c>
      <c r="BD4716">
        <v>2662443</v>
      </c>
      <c r="BE4716">
        <v>259450</v>
      </c>
      <c r="BF4716">
        <v>50594552</v>
      </c>
      <c r="BK4716">
        <v>-2188421</v>
      </c>
      <c r="BL4716">
        <v>3283545</v>
      </c>
      <c r="BM4716">
        <v>51949126</v>
      </c>
      <c r="BN4716">
        <v>54611569</v>
      </c>
    </row>
    <row r="4717" spans="1:66" hidden="1" x14ac:dyDescent="0.25">
      <c r="A4717" t="s">
        <v>33</v>
      </c>
      <c r="B4717" t="s">
        <v>2211</v>
      </c>
      <c r="C4717">
        <v>900567947</v>
      </c>
      <c r="D4717" t="s">
        <v>2287</v>
      </c>
      <c r="E4717" t="s">
        <v>5354</v>
      </c>
      <c r="F4717" t="s">
        <v>53</v>
      </c>
      <c r="G4717" t="s">
        <v>45</v>
      </c>
      <c r="H4717" t="s">
        <v>1876</v>
      </c>
      <c r="I4717" t="s">
        <v>38</v>
      </c>
      <c r="J4717" t="s">
        <v>38</v>
      </c>
      <c r="K4717" t="s">
        <v>40</v>
      </c>
      <c r="L4717">
        <v>5028214</v>
      </c>
      <c r="M4717">
        <v>18539023</v>
      </c>
      <c r="Q4717">
        <v>5185328</v>
      </c>
      <c r="T4717">
        <v>28752565</v>
      </c>
      <c r="V4717">
        <v>28752565</v>
      </c>
      <c r="X4717">
        <v>2523</v>
      </c>
      <c r="AD4717">
        <v>329793</v>
      </c>
      <c r="AF4717">
        <v>21527147</v>
      </c>
      <c r="AI4717">
        <v>21859463</v>
      </c>
      <c r="AJ4717">
        <v>50612028</v>
      </c>
      <c r="AK4717">
        <v>38459</v>
      </c>
      <c r="AL4717">
        <v>206265</v>
      </c>
      <c r="AM4717">
        <v>244724</v>
      </c>
      <c r="AN4717">
        <v>261335</v>
      </c>
      <c r="AO4717">
        <v>613938</v>
      </c>
      <c r="AQ4717">
        <v>414707</v>
      </c>
      <c r="AR4717">
        <v>1534704</v>
      </c>
      <c r="AT4717">
        <v>1534704</v>
      </c>
      <c r="BD4717">
        <v>1534704</v>
      </c>
      <c r="BE4717">
        <v>259450</v>
      </c>
      <c r="BF4717">
        <v>50594552</v>
      </c>
      <c r="BK4717">
        <v>-3810741</v>
      </c>
      <c r="BL4717">
        <v>2034063</v>
      </c>
      <c r="BM4717">
        <v>49077324</v>
      </c>
      <c r="BN4717">
        <v>50612028</v>
      </c>
    </row>
    <row r="4718" spans="1:66" hidden="1" x14ac:dyDescent="0.25">
      <c r="A4718" t="s">
        <v>33</v>
      </c>
      <c r="B4718" t="s">
        <v>2211</v>
      </c>
      <c r="C4718">
        <v>900569143</v>
      </c>
      <c r="D4718" t="s">
        <v>2287</v>
      </c>
      <c r="E4718" t="s">
        <v>5355</v>
      </c>
      <c r="F4718" t="s">
        <v>2283</v>
      </c>
      <c r="G4718" t="s">
        <v>45</v>
      </c>
      <c r="H4718" t="s">
        <v>5356</v>
      </c>
      <c r="I4718" t="s">
        <v>38</v>
      </c>
      <c r="J4718" t="s">
        <v>38</v>
      </c>
      <c r="K4718" t="s">
        <v>39</v>
      </c>
      <c r="L4718">
        <v>19597710</v>
      </c>
      <c r="M4718">
        <v>62875363</v>
      </c>
      <c r="R4718">
        <v>7996</v>
      </c>
      <c r="T4718">
        <v>82481069</v>
      </c>
      <c r="V4718">
        <v>82481069</v>
      </c>
      <c r="X4718">
        <v>9881825</v>
      </c>
      <c r="AB4718">
        <v>29487996</v>
      </c>
      <c r="AD4718">
        <v>2601863</v>
      </c>
      <c r="AG4718">
        <v>14073</v>
      </c>
      <c r="AI4718">
        <v>41985757</v>
      </c>
      <c r="AJ4718">
        <v>124466826</v>
      </c>
      <c r="AK4718">
        <v>6454741</v>
      </c>
      <c r="AM4718">
        <v>6454741</v>
      </c>
      <c r="AN4718">
        <v>72087660</v>
      </c>
      <c r="AP4718">
        <v>1641478</v>
      </c>
      <c r="AQ4718">
        <v>3553443</v>
      </c>
      <c r="AR4718">
        <v>83737322</v>
      </c>
      <c r="AT4718">
        <v>83737322</v>
      </c>
      <c r="BA4718">
        <v>3582646</v>
      </c>
      <c r="BB4718">
        <v>3414</v>
      </c>
      <c r="BC4718">
        <v>3586060</v>
      </c>
      <c r="BD4718">
        <v>87323382</v>
      </c>
      <c r="BE4718">
        <v>1200000</v>
      </c>
      <c r="BF4718">
        <v>5507885</v>
      </c>
      <c r="BL4718">
        <v>30435559</v>
      </c>
      <c r="BM4718">
        <v>37143444</v>
      </c>
      <c r="BN4718">
        <v>124466826</v>
      </c>
    </row>
    <row r="4719" spans="1:66" hidden="1" x14ac:dyDescent="0.25">
      <c r="A4719" t="s">
        <v>33</v>
      </c>
      <c r="B4719" t="s">
        <v>2211</v>
      </c>
      <c r="C4719">
        <v>900569143</v>
      </c>
      <c r="D4719" t="s">
        <v>2287</v>
      </c>
      <c r="E4719" t="s">
        <v>5355</v>
      </c>
      <c r="F4719" t="s">
        <v>2283</v>
      </c>
      <c r="G4719" t="s">
        <v>45</v>
      </c>
      <c r="H4719" t="s">
        <v>5356</v>
      </c>
      <c r="I4719" t="s">
        <v>38</v>
      </c>
      <c r="J4719" t="s">
        <v>38</v>
      </c>
      <c r="K4719" t="s">
        <v>40</v>
      </c>
      <c r="L4719">
        <v>22505883</v>
      </c>
      <c r="M4719">
        <v>126147835</v>
      </c>
      <c r="R4719">
        <v>22398</v>
      </c>
      <c r="T4719">
        <v>148676116</v>
      </c>
      <c r="V4719">
        <v>148676116</v>
      </c>
      <c r="X4719">
        <v>12092755</v>
      </c>
      <c r="AB4719">
        <v>10105076</v>
      </c>
      <c r="AD4719">
        <v>7525400</v>
      </c>
      <c r="AG4719">
        <v>23690</v>
      </c>
      <c r="AI4719">
        <v>29746921</v>
      </c>
      <c r="AJ4719">
        <v>178423037</v>
      </c>
      <c r="AK4719">
        <v>14879640</v>
      </c>
      <c r="AM4719">
        <v>14879640</v>
      </c>
      <c r="AN4719">
        <v>139645140</v>
      </c>
      <c r="AP4719">
        <v>1710495</v>
      </c>
      <c r="AQ4719">
        <v>206356</v>
      </c>
      <c r="AR4719">
        <v>156441631</v>
      </c>
      <c r="AT4719">
        <v>156441631</v>
      </c>
      <c r="BA4719">
        <v>4062216</v>
      </c>
      <c r="BB4719">
        <v>3414</v>
      </c>
      <c r="BC4719">
        <v>4065630</v>
      </c>
      <c r="BD4719">
        <v>160507261</v>
      </c>
      <c r="BE4719">
        <v>1200000</v>
      </c>
      <c r="BF4719">
        <v>5507885</v>
      </c>
      <c r="BL4719">
        <v>11207891</v>
      </c>
      <c r="BM4719">
        <v>17915776</v>
      </c>
      <c r="BN4719">
        <v>178423037</v>
      </c>
    </row>
    <row r="4720" spans="1:66" hidden="1" x14ac:dyDescent="0.25">
      <c r="A4720" t="s">
        <v>33</v>
      </c>
      <c r="B4720" t="s">
        <v>2211</v>
      </c>
      <c r="C4720">
        <v>900569535</v>
      </c>
      <c r="D4720" t="s">
        <v>2287</v>
      </c>
      <c r="E4720" t="s">
        <v>5357</v>
      </c>
      <c r="F4720" t="s">
        <v>191</v>
      </c>
      <c r="G4720" t="s">
        <v>45</v>
      </c>
      <c r="H4720" t="s">
        <v>5358</v>
      </c>
      <c r="I4720" t="s">
        <v>38</v>
      </c>
      <c r="J4720" t="s">
        <v>38</v>
      </c>
      <c r="K4720" t="s">
        <v>39</v>
      </c>
      <c r="L4720">
        <v>93110</v>
      </c>
      <c r="M4720">
        <v>753055</v>
      </c>
      <c r="N4720">
        <v>0</v>
      </c>
      <c r="O4720">
        <v>47140</v>
      </c>
      <c r="P4720">
        <v>0</v>
      </c>
      <c r="Q4720">
        <v>1638</v>
      </c>
      <c r="R4720">
        <v>0</v>
      </c>
      <c r="T4720">
        <v>894943</v>
      </c>
      <c r="U4720">
        <v>0</v>
      </c>
      <c r="V4720">
        <v>894943</v>
      </c>
      <c r="W4720">
        <v>0</v>
      </c>
      <c r="X4720">
        <v>97236</v>
      </c>
      <c r="Y4720">
        <v>48202000</v>
      </c>
      <c r="Z4720">
        <v>96040</v>
      </c>
      <c r="AA4720">
        <v>0</v>
      </c>
      <c r="AB4720">
        <v>0</v>
      </c>
      <c r="AC4720">
        <v>0</v>
      </c>
      <c r="AD4720">
        <v>0</v>
      </c>
      <c r="AE4720">
        <v>0</v>
      </c>
      <c r="AF4720">
        <v>0</v>
      </c>
      <c r="AG4720">
        <v>0</v>
      </c>
      <c r="AH4720">
        <v>0</v>
      </c>
      <c r="AI4720">
        <v>48395276</v>
      </c>
      <c r="AJ4720">
        <v>49290219</v>
      </c>
      <c r="AK4720">
        <v>115228</v>
      </c>
      <c r="AL4720">
        <v>0</v>
      </c>
      <c r="AM4720">
        <v>115228</v>
      </c>
      <c r="AN4720">
        <v>365543</v>
      </c>
      <c r="AO4720">
        <v>43349</v>
      </c>
      <c r="AP4720">
        <v>8250</v>
      </c>
      <c r="AQ4720">
        <v>0</v>
      </c>
      <c r="AR4720">
        <v>532370</v>
      </c>
      <c r="AS4720">
        <v>0</v>
      </c>
      <c r="AT4720">
        <v>532370</v>
      </c>
      <c r="AU4720">
        <v>0</v>
      </c>
      <c r="AV4720">
        <v>0</v>
      </c>
      <c r="AW4720">
        <v>0</v>
      </c>
      <c r="AX4720">
        <v>0</v>
      </c>
      <c r="AY4720">
        <v>0</v>
      </c>
      <c r="AZ4720">
        <v>0</v>
      </c>
      <c r="BA4720">
        <v>7230300</v>
      </c>
      <c r="BB4720">
        <v>0</v>
      </c>
      <c r="BC4720">
        <v>7230300</v>
      </c>
      <c r="BD4720">
        <v>7762670</v>
      </c>
      <c r="BE4720">
        <v>200000</v>
      </c>
      <c r="BF4720">
        <v>0</v>
      </c>
      <c r="BG4720">
        <v>0</v>
      </c>
      <c r="BH4720">
        <v>0</v>
      </c>
      <c r="BI4720">
        <v>0</v>
      </c>
      <c r="BJ4720">
        <v>40971701</v>
      </c>
      <c r="BK4720">
        <v>0</v>
      </c>
      <c r="BL4720">
        <v>355848</v>
      </c>
      <c r="BM4720">
        <v>41527549</v>
      </c>
      <c r="BN4720">
        <v>49290219</v>
      </c>
    </row>
    <row r="4721" spans="1:66" hidden="1" x14ac:dyDescent="0.25">
      <c r="A4721" t="s">
        <v>33</v>
      </c>
      <c r="B4721" t="s">
        <v>2211</v>
      </c>
      <c r="C4721">
        <v>900569535</v>
      </c>
      <c r="D4721" t="s">
        <v>2287</v>
      </c>
      <c r="E4721" t="s">
        <v>5357</v>
      </c>
      <c r="F4721" t="s">
        <v>191</v>
      </c>
      <c r="G4721" t="s">
        <v>45</v>
      </c>
      <c r="H4721" t="s">
        <v>5358</v>
      </c>
      <c r="I4721" t="s">
        <v>38</v>
      </c>
      <c r="J4721" t="s">
        <v>38</v>
      </c>
      <c r="K4721" t="s">
        <v>40</v>
      </c>
      <c r="L4721">
        <v>447921</v>
      </c>
      <c r="M4721">
        <v>623497</v>
      </c>
      <c r="N4721">
        <v>0</v>
      </c>
      <c r="O4721">
        <v>279585</v>
      </c>
      <c r="P4721">
        <v>0</v>
      </c>
      <c r="Q4721">
        <v>2231</v>
      </c>
      <c r="R4721">
        <v>0</v>
      </c>
      <c r="S4721">
        <v>0</v>
      </c>
      <c r="T4721">
        <v>1353234</v>
      </c>
      <c r="U4721">
        <v>0</v>
      </c>
      <c r="V4721">
        <v>1353234</v>
      </c>
      <c r="W4721">
        <v>0</v>
      </c>
      <c r="X4721">
        <v>72784</v>
      </c>
      <c r="Y4721">
        <v>24778731</v>
      </c>
      <c r="Z4721">
        <v>101711</v>
      </c>
      <c r="AA4721">
        <v>0</v>
      </c>
      <c r="AB4721">
        <v>0</v>
      </c>
      <c r="AC4721">
        <v>0</v>
      </c>
      <c r="AD4721">
        <v>0</v>
      </c>
      <c r="AE4721">
        <v>0</v>
      </c>
      <c r="AF4721">
        <v>0</v>
      </c>
      <c r="AG4721">
        <v>0</v>
      </c>
      <c r="AH4721">
        <v>0</v>
      </c>
      <c r="AI4721">
        <v>24953226</v>
      </c>
      <c r="AJ4721">
        <v>26306460</v>
      </c>
      <c r="AK4721">
        <v>0</v>
      </c>
      <c r="AL4721">
        <v>0</v>
      </c>
      <c r="AM4721">
        <v>0</v>
      </c>
      <c r="AN4721">
        <v>902704</v>
      </c>
      <c r="AO4721">
        <v>236524</v>
      </c>
      <c r="AP4721">
        <v>0</v>
      </c>
      <c r="AQ4721">
        <v>0</v>
      </c>
      <c r="AR4721">
        <v>1139228</v>
      </c>
      <c r="AS4721">
        <v>0</v>
      </c>
      <c r="AT4721">
        <v>1139228</v>
      </c>
      <c r="AU4721">
        <v>0</v>
      </c>
      <c r="AV4721">
        <v>0</v>
      </c>
      <c r="AW4721">
        <v>0</v>
      </c>
      <c r="AX4721">
        <v>0</v>
      </c>
      <c r="AY4721">
        <v>3716810</v>
      </c>
      <c r="AZ4721">
        <v>0</v>
      </c>
      <c r="BA4721">
        <v>0</v>
      </c>
      <c r="BB4721">
        <v>0</v>
      </c>
      <c r="BC4721">
        <v>3716810</v>
      </c>
      <c r="BD4721">
        <v>4856038</v>
      </c>
      <c r="BE4721">
        <v>200000</v>
      </c>
      <c r="BF4721">
        <v>0</v>
      </c>
      <c r="BG4721">
        <v>0</v>
      </c>
      <c r="BH4721">
        <v>0</v>
      </c>
      <c r="BI4721">
        <v>0</v>
      </c>
      <c r="BJ4721">
        <v>21061922</v>
      </c>
      <c r="BK4721">
        <v>0</v>
      </c>
      <c r="BL4721">
        <v>188500</v>
      </c>
      <c r="BM4721">
        <v>21450422</v>
      </c>
      <c r="BN4721">
        <v>26306460</v>
      </c>
    </row>
    <row r="4722" spans="1:66" hidden="1" x14ac:dyDescent="0.25">
      <c r="A4722" t="s">
        <v>33</v>
      </c>
      <c r="B4722" t="s">
        <v>2211</v>
      </c>
      <c r="C4722">
        <v>900569874</v>
      </c>
      <c r="D4722" t="s">
        <v>2287</v>
      </c>
      <c r="E4722" t="s">
        <v>5359</v>
      </c>
      <c r="F4722" t="s">
        <v>223</v>
      </c>
      <c r="G4722" t="s">
        <v>45</v>
      </c>
      <c r="H4722" t="s">
        <v>5360</v>
      </c>
      <c r="I4722" t="s">
        <v>38</v>
      </c>
      <c r="J4722" t="s">
        <v>38</v>
      </c>
      <c r="K4722" t="s">
        <v>39</v>
      </c>
      <c r="L4722">
        <v>2710374</v>
      </c>
      <c r="M4722">
        <v>23605534</v>
      </c>
      <c r="N4722">
        <v>32017822</v>
      </c>
      <c r="O4722">
        <v>9782711</v>
      </c>
      <c r="P4722">
        <v>0</v>
      </c>
      <c r="Q4722">
        <v>0</v>
      </c>
      <c r="R4722">
        <v>0</v>
      </c>
      <c r="S4722">
        <v>0</v>
      </c>
      <c r="T4722">
        <v>68116441</v>
      </c>
      <c r="U4722">
        <v>0</v>
      </c>
      <c r="V4722">
        <v>68116441</v>
      </c>
      <c r="W4722">
        <v>0</v>
      </c>
      <c r="X4722">
        <v>395333</v>
      </c>
      <c r="Y4722">
        <v>0</v>
      </c>
      <c r="Z4722">
        <v>41744</v>
      </c>
      <c r="AA4722">
        <v>0</v>
      </c>
      <c r="AB4722">
        <v>0</v>
      </c>
      <c r="AC4722">
        <v>0</v>
      </c>
      <c r="AD4722">
        <v>0</v>
      </c>
      <c r="AE4722">
        <v>0</v>
      </c>
      <c r="AF4722">
        <v>0</v>
      </c>
      <c r="AG4722">
        <v>70522</v>
      </c>
      <c r="AH4722">
        <v>0</v>
      </c>
      <c r="AI4722">
        <v>507599</v>
      </c>
      <c r="AJ4722">
        <v>68624040</v>
      </c>
      <c r="AK4722">
        <v>527077</v>
      </c>
      <c r="AL4722">
        <v>0</v>
      </c>
      <c r="AM4722">
        <v>527077</v>
      </c>
      <c r="AN4722">
        <v>55334456</v>
      </c>
      <c r="AO4722">
        <v>150443</v>
      </c>
      <c r="AP4722">
        <v>0</v>
      </c>
      <c r="AQ4722">
        <v>1382</v>
      </c>
      <c r="AR4722">
        <v>56013358</v>
      </c>
      <c r="AS4722">
        <v>0</v>
      </c>
      <c r="AT4722">
        <v>56013358</v>
      </c>
      <c r="AU4722">
        <v>0</v>
      </c>
      <c r="AV4722">
        <v>3471549</v>
      </c>
      <c r="AW4722">
        <v>3471549</v>
      </c>
      <c r="AX4722">
        <v>18562992</v>
      </c>
      <c r="AY4722">
        <v>0</v>
      </c>
      <c r="AZ4722">
        <v>0</v>
      </c>
      <c r="BA4722">
        <v>0</v>
      </c>
      <c r="BB4722">
        <v>0</v>
      </c>
      <c r="BC4722">
        <v>22034541</v>
      </c>
      <c r="BD4722">
        <v>78047899</v>
      </c>
      <c r="BE4722">
        <v>195773</v>
      </c>
      <c r="BF4722">
        <v>5798821</v>
      </c>
      <c r="BG4722">
        <v>0</v>
      </c>
      <c r="BH4722">
        <v>0</v>
      </c>
      <c r="BI4722">
        <v>0</v>
      </c>
      <c r="BJ4722">
        <v>0</v>
      </c>
      <c r="BK4722">
        <v>0</v>
      </c>
      <c r="BL4722">
        <v>-15418453</v>
      </c>
      <c r="BM4722">
        <v>-9423859</v>
      </c>
      <c r="BN4722">
        <v>68624040</v>
      </c>
    </row>
    <row r="4723" spans="1:66" hidden="1" x14ac:dyDescent="0.25">
      <c r="A4723" t="s">
        <v>33</v>
      </c>
      <c r="B4723" t="s">
        <v>2211</v>
      </c>
      <c r="C4723">
        <v>900569874</v>
      </c>
      <c r="D4723" t="s">
        <v>2287</v>
      </c>
      <c r="E4723" t="s">
        <v>5359</v>
      </c>
      <c r="F4723" t="s">
        <v>223</v>
      </c>
      <c r="G4723" t="s">
        <v>45</v>
      </c>
      <c r="H4723" t="s">
        <v>5360</v>
      </c>
      <c r="I4723" t="s">
        <v>38</v>
      </c>
      <c r="J4723" t="s">
        <v>38</v>
      </c>
      <c r="K4723" t="s">
        <v>40</v>
      </c>
      <c r="L4723">
        <v>1437128</v>
      </c>
      <c r="M4723">
        <v>20380899</v>
      </c>
      <c r="N4723">
        <v>33290817</v>
      </c>
      <c r="O4723">
        <v>6679794</v>
      </c>
      <c r="P4723">
        <v>0</v>
      </c>
      <c r="Q4723">
        <v>0</v>
      </c>
      <c r="R4723">
        <v>0</v>
      </c>
      <c r="S4723">
        <v>0</v>
      </c>
      <c r="T4723">
        <v>61788638</v>
      </c>
      <c r="U4723">
        <v>0</v>
      </c>
      <c r="V4723">
        <v>61788638</v>
      </c>
      <c r="W4723">
        <v>0</v>
      </c>
      <c r="X4723">
        <v>422580</v>
      </c>
      <c r="Y4723">
        <v>0</v>
      </c>
      <c r="Z4723">
        <v>45151</v>
      </c>
      <c r="AA4723">
        <v>0</v>
      </c>
      <c r="AB4723">
        <v>0</v>
      </c>
      <c r="AC4723">
        <v>0</v>
      </c>
      <c r="AD4723">
        <v>0</v>
      </c>
      <c r="AE4723">
        <v>0</v>
      </c>
      <c r="AF4723">
        <v>0</v>
      </c>
      <c r="AG4723">
        <v>4216341</v>
      </c>
      <c r="AH4723">
        <v>0</v>
      </c>
      <c r="AI4723">
        <v>4684072</v>
      </c>
      <c r="AJ4723">
        <v>66472710</v>
      </c>
      <c r="AK4723">
        <v>481376</v>
      </c>
      <c r="AL4723">
        <v>0</v>
      </c>
      <c r="AM4723">
        <v>481376</v>
      </c>
      <c r="AN4723">
        <v>78913903</v>
      </c>
      <c r="AO4723">
        <v>105747</v>
      </c>
      <c r="AP4723">
        <v>0</v>
      </c>
      <c r="AQ4723">
        <v>11422</v>
      </c>
      <c r="AR4723">
        <v>79512448</v>
      </c>
      <c r="AS4723">
        <v>0</v>
      </c>
      <c r="AT4723">
        <v>79512448</v>
      </c>
      <c r="AU4723">
        <v>0</v>
      </c>
      <c r="AV4723">
        <v>290058</v>
      </c>
      <c r="AW4723">
        <v>290058</v>
      </c>
      <c r="AX4723">
        <v>0</v>
      </c>
      <c r="AY4723">
        <v>0</v>
      </c>
      <c r="AZ4723">
        <v>0</v>
      </c>
      <c r="BA4723">
        <v>0</v>
      </c>
      <c r="BB4723">
        <v>0</v>
      </c>
      <c r="BC4723">
        <v>290058</v>
      </c>
      <c r="BD4723">
        <v>79802506</v>
      </c>
      <c r="BE4723">
        <v>195773</v>
      </c>
      <c r="BF4723">
        <v>5798821</v>
      </c>
      <c r="BG4723">
        <v>0</v>
      </c>
      <c r="BH4723">
        <v>0</v>
      </c>
      <c r="BI4723">
        <v>0</v>
      </c>
      <c r="BJ4723">
        <v>0</v>
      </c>
      <c r="BK4723">
        <v>0</v>
      </c>
      <c r="BL4723">
        <v>-19324390</v>
      </c>
      <c r="BM4723">
        <v>-13329796</v>
      </c>
      <c r="BN4723">
        <v>66472710</v>
      </c>
    </row>
    <row r="4724" spans="1:66" hidden="1" x14ac:dyDescent="0.25">
      <c r="A4724" t="s">
        <v>33</v>
      </c>
      <c r="B4724" t="s">
        <v>2211</v>
      </c>
      <c r="C4724">
        <v>900569980</v>
      </c>
      <c r="D4724" t="s">
        <v>2287</v>
      </c>
      <c r="E4724" t="s">
        <v>1877</v>
      </c>
      <c r="F4724" t="s">
        <v>495</v>
      </c>
      <c r="G4724" t="s">
        <v>45</v>
      </c>
      <c r="H4724" t="s">
        <v>5361</v>
      </c>
      <c r="I4724" t="s">
        <v>38</v>
      </c>
      <c r="J4724" t="s">
        <v>38</v>
      </c>
      <c r="K4724" t="s">
        <v>39</v>
      </c>
      <c r="L4724">
        <v>181850</v>
      </c>
      <c r="M4724">
        <v>2592271</v>
      </c>
      <c r="N4724">
        <v>1404283</v>
      </c>
      <c r="O4724">
        <v>649240</v>
      </c>
      <c r="T4724">
        <v>4827644</v>
      </c>
      <c r="V4724">
        <v>4827644</v>
      </c>
      <c r="X4724">
        <v>9823</v>
      </c>
      <c r="AD4724">
        <v>678743</v>
      </c>
      <c r="AI4724">
        <v>688566</v>
      </c>
      <c r="AJ4724">
        <v>5516210</v>
      </c>
      <c r="AK4724">
        <v>58906</v>
      </c>
      <c r="AM4724">
        <v>58906</v>
      </c>
      <c r="AN4724">
        <v>3766386</v>
      </c>
      <c r="AO4724">
        <v>0</v>
      </c>
      <c r="AP4724">
        <v>54918</v>
      </c>
      <c r="AR4724">
        <v>3880210</v>
      </c>
      <c r="AT4724">
        <v>3880210</v>
      </c>
      <c r="AZ4724">
        <v>0</v>
      </c>
      <c r="BC4724">
        <v>0</v>
      </c>
      <c r="BD4724">
        <v>3880210</v>
      </c>
      <c r="BE4724">
        <v>1740816</v>
      </c>
      <c r="BF4724">
        <v>1662682</v>
      </c>
      <c r="BL4724">
        <v>-1767498</v>
      </c>
      <c r="BM4724">
        <v>1636000</v>
      </c>
      <c r="BN4724">
        <v>5516210</v>
      </c>
    </row>
    <row r="4725" spans="1:66" hidden="1" x14ac:dyDescent="0.25">
      <c r="A4725" t="s">
        <v>33</v>
      </c>
      <c r="B4725" t="s">
        <v>2211</v>
      </c>
      <c r="C4725">
        <v>900569980</v>
      </c>
      <c r="D4725" t="s">
        <v>2287</v>
      </c>
      <c r="E4725" t="s">
        <v>1877</v>
      </c>
      <c r="F4725" t="s">
        <v>495</v>
      </c>
      <c r="G4725" t="s">
        <v>45</v>
      </c>
      <c r="H4725" t="s">
        <v>5361</v>
      </c>
      <c r="I4725" t="s">
        <v>38</v>
      </c>
      <c r="J4725" t="s">
        <v>38</v>
      </c>
      <c r="K4725" t="s">
        <v>40</v>
      </c>
      <c r="L4725">
        <v>1864296</v>
      </c>
      <c r="M4725">
        <v>4142987</v>
      </c>
      <c r="N4725">
        <v>1123986</v>
      </c>
      <c r="O4725">
        <v>344787</v>
      </c>
      <c r="T4725">
        <v>7476056</v>
      </c>
      <c r="V4725">
        <v>7476056</v>
      </c>
      <c r="X4725">
        <v>6813</v>
      </c>
      <c r="AD4725">
        <v>746979</v>
      </c>
      <c r="AI4725">
        <v>753792</v>
      </c>
      <c r="AJ4725">
        <v>8229848</v>
      </c>
      <c r="AK4725">
        <v>24269</v>
      </c>
      <c r="AM4725">
        <v>24269</v>
      </c>
      <c r="AN4725">
        <v>5252933</v>
      </c>
      <c r="AO4725">
        <v>315364</v>
      </c>
      <c r="AP4725">
        <v>1344142</v>
      </c>
      <c r="AR4725">
        <v>6936708</v>
      </c>
      <c r="AT4725">
        <v>6936708</v>
      </c>
      <c r="AZ4725">
        <v>179918</v>
      </c>
      <c r="BC4725">
        <v>179918</v>
      </c>
      <c r="BD4725">
        <v>7116626</v>
      </c>
      <c r="BE4725">
        <v>1740816</v>
      </c>
      <c r="BF4725">
        <v>1662682</v>
      </c>
      <c r="BL4725">
        <v>-2290276</v>
      </c>
      <c r="BM4725">
        <v>1113222</v>
      </c>
      <c r="BN4725">
        <v>8229848</v>
      </c>
    </row>
    <row r="4726" spans="1:66" hidden="1" x14ac:dyDescent="0.25">
      <c r="A4726" t="s">
        <v>33</v>
      </c>
      <c r="B4726" t="s">
        <v>2211</v>
      </c>
      <c r="C4726">
        <v>900571023</v>
      </c>
      <c r="D4726" t="s">
        <v>2287</v>
      </c>
      <c r="E4726" t="s">
        <v>5362</v>
      </c>
      <c r="F4726" t="s">
        <v>602</v>
      </c>
      <c r="G4726" t="s">
        <v>45</v>
      </c>
      <c r="H4726" t="s">
        <v>5363</v>
      </c>
      <c r="I4726" t="s">
        <v>38</v>
      </c>
      <c r="J4726" t="s">
        <v>38</v>
      </c>
      <c r="K4726" t="s">
        <v>39</v>
      </c>
      <c r="L4726">
        <v>50053</v>
      </c>
      <c r="O4726">
        <v>33339</v>
      </c>
      <c r="Q4726">
        <v>49706185</v>
      </c>
      <c r="R4726">
        <v>2274</v>
      </c>
      <c r="T4726">
        <v>49791851</v>
      </c>
      <c r="V4726">
        <v>49791851</v>
      </c>
      <c r="W4726">
        <v>2500000</v>
      </c>
      <c r="AF4726">
        <v>4046785</v>
      </c>
      <c r="AI4726">
        <v>6546785</v>
      </c>
      <c r="AJ4726">
        <v>56338636</v>
      </c>
      <c r="AN4726">
        <v>449</v>
      </c>
      <c r="AO4726">
        <v>16953</v>
      </c>
      <c r="AP4726">
        <v>578000</v>
      </c>
      <c r="AQ4726">
        <v>146070</v>
      </c>
      <c r="AR4726">
        <v>741472</v>
      </c>
      <c r="AT4726">
        <v>741472</v>
      </c>
      <c r="BD4726">
        <v>741472</v>
      </c>
      <c r="BE4726">
        <v>500000</v>
      </c>
      <c r="BF4726">
        <v>84465000</v>
      </c>
      <c r="BK4726">
        <v>-13944129</v>
      </c>
      <c r="BL4726">
        <v>-15423707</v>
      </c>
      <c r="BM4726">
        <v>55597164</v>
      </c>
      <c r="BN4726">
        <v>56338636</v>
      </c>
    </row>
    <row r="4727" spans="1:66" hidden="1" x14ac:dyDescent="0.25">
      <c r="A4727" t="s">
        <v>33</v>
      </c>
      <c r="B4727" t="s">
        <v>2211</v>
      </c>
      <c r="C4727">
        <v>900571023</v>
      </c>
      <c r="D4727" t="s">
        <v>2287</v>
      </c>
      <c r="E4727" t="s">
        <v>5362</v>
      </c>
      <c r="F4727" t="s">
        <v>602</v>
      </c>
      <c r="G4727" t="s">
        <v>45</v>
      </c>
      <c r="H4727" t="s">
        <v>5363</v>
      </c>
      <c r="I4727" t="s">
        <v>38</v>
      </c>
      <c r="J4727" t="s">
        <v>38</v>
      </c>
      <c r="K4727" t="s">
        <v>40</v>
      </c>
      <c r="L4727">
        <v>107825</v>
      </c>
      <c r="M4727">
        <v>30227</v>
      </c>
      <c r="O4727">
        <v>36538</v>
      </c>
      <c r="Q4727">
        <v>55498000</v>
      </c>
      <c r="R4727">
        <v>1860</v>
      </c>
      <c r="T4727">
        <v>55674450</v>
      </c>
      <c r="V4727">
        <v>55674450</v>
      </c>
      <c r="W4727">
        <v>2500000</v>
      </c>
      <c r="AF4727">
        <v>4046785</v>
      </c>
      <c r="AI4727">
        <v>6546785</v>
      </c>
      <c r="AJ4727">
        <v>62221235</v>
      </c>
      <c r="AN4727">
        <v>1587</v>
      </c>
      <c r="AO4727">
        <v>4599</v>
      </c>
      <c r="AP4727">
        <v>796215</v>
      </c>
      <c r="AQ4727">
        <v>125070</v>
      </c>
      <c r="AR4727">
        <v>927471</v>
      </c>
      <c r="AT4727">
        <v>927471</v>
      </c>
      <c r="BD4727">
        <v>927471</v>
      </c>
      <c r="BE4727">
        <v>500000</v>
      </c>
      <c r="BF4727">
        <v>84465000</v>
      </c>
      <c r="BK4727">
        <v>-8547532</v>
      </c>
      <c r="BL4727">
        <v>-15123704</v>
      </c>
      <c r="BM4727">
        <v>61293764</v>
      </c>
      <c r="BN4727">
        <v>62221235</v>
      </c>
    </row>
    <row r="4728" spans="1:66" hidden="1" x14ac:dyDescent="0.25">
      <c r="A4728" t="s">
        <v>33</v>
      </c>
      <c r="B4728" t="s">
        <v>2211</v>
      </c>
      <c r="C4728">
        <v>900572444</v>
      </c>
      <c r="D4728" t="s">
        <v>2287</v>
      </c>
      <c r="E4728" t="s">
        <v>1878</v>
      </c>
      <c r="F4728" t="s">
        <v>509</v>
      </c>
      <c r="G4728" t="s">
        <v>45</v>
      </c>
      <c r="H4728" t="s">
        <v>493</v>
      </c>
      <c r="I4728" t="s">
        <v>57</v>
      </c>
      <c r="J4728" t="s">
        <v>237</v>
      </c>
      <c r="K4728" t="s">
        <v>39</v>
      </c>
      <c r="L4728">
        <v>171696</v>
      </c>
      <c r="M4728">
        <v>2933999</v>
      </c>
      <c r="N4728">
        <v>1219732</v>
      </c>
      <c r="O4728">
        <v>1711695</v>
      </c>
      <c r="P4728">
        <v>8102056</v>
      </c>
      <c r="T4728">
        <v>14139178</v>
      </c>
      <c r="V4728">
        <v>14139178</v>
      </c>
      <c r="X4728">
        <v>23090448</v>
      </c>
      <c r="Z4728">
        <v>24538</v>
      </c>
      <c r="AB4728">
        <v>0</v>
      </c>
      <c r="AD4728">
        <v>2028676</v>
      </c>
      <c r="AF4728">
        <v>167800</v>
      </c>
      <c r="AG4728">
        <v>59798</v>
      </c>
      <c r="AI4728">
        <v>25371260</v>
      </c>
      <c r="AJ4728">
        <v>39510438</v>
      </c>
      <c r="AK4728">
        <v>488324</v>
      </c>
      <c r="AL4728">
        <v>0</v>
      </c>
      <c r="AM4728">
        <v>488324</v>
      </c>
      <c r="AN4728">
        <v>3141697</v>
      </c>
      <c r="AO4728">
        <v>70160</v>
      </c>
      <c r="AP4728">
        <v>0</v>
      </c>
      <c r="AQ4728">
        <v>3933</v>
      </c>
      <c r="AR4728">
        <v>3704114</v>
      </c>
      <c r="AS4728">
        <v>0</v>
      </c>
      <c r="AT4728">
        <v>3704114</v>
      </c>
      <c r="AX4728">
        <v>17148963</v>
      </c>
      <c r="AY4728">
        <v>0</v>
      </c>
      <c r="BB4728">
        <v>17995403</v>
      </c>
      <c r="BC4728">
        <v>35144366</v>
      </c>
      <c r="BD4728">
        <v>38848480</v>
      </c>
      <c r="BE4728">
        <v>3610000</v>
      </c>
      <c r="BF4728">
        <v>3290000</v>
      </c>
      <c r="BK4728">
        <v>57981</v>
      </c>
      <c r="BL4728">
        <v>-6296023</v>
      </c>
      <c r="BM4728">
        <v>661958</v>
      </c>
      <c r="BN4728">
        <v>39510438</v>
      </c>
    </row>
    <row r="4729" spans="1:66" hidden="1" x14ac:dyDescent="0.25">
      <c r="A4729" t="s">
        <v>33</v>
      </c>
      <c r="B4729" t="s">
        <v>2211</v>
      </c>
      <c r="C4729">
        <v>900572444</v>
      </c>
      <c r="D4729" t="s">
        <v>2287</v>
      </c>
      <c r="E4729" t="s">
        <v>1878</v>
      </c>
      <c r="F4729" t="s">
        <v>509</v>
      </c>
      <c r="G4729" t="s">
        <v>45</v>
      </c>
      <c r="H4729" t="s">
        <v>493</v>
      </c>
      <c r="I4729" t="s">
        <v>57</v>
      </c>
      <c r="J4729" t="s">
        <v>237</v>
      </c>
      <c r="K4729" t="s">
        <v>40</v>
      </c>
      <c r="L4729">
        <v>424857</v>
      </c>
      <c r="M4729">
        <v>3332771</v>
      </c>
      <c r="N4729">
        <v>1359246</v>
      </c>
      <c r="O4729">
        <v>1580853</v>
      </c>
      <c r="P4729">
        <v>9316298</v>
      </c>
      <c r="T4729">
        <v>16014025</v>
      </c>
      <c r="V4729">
        <v>16014025</v>
      </c>
      <c r="X4729">
        <v>21407786</v>
      </c>
      <c r="Z4729">
        <v>61583</v>
      </c>
      <c r="AB4729">
        <v>658833</v>
      </c>
      <c r="AD4729">
        <v>0</v>
      </c>
      <c r="AF4729">
        <v>167800</v>
      </c>
      <c r="AG4729">
        <v>101537</v>
      </c>
      <c r="AI4729">
        <v>22397539</v>
      </c>
      <c r="AJ4729">
        <v>38411564</v>
      </c>
      <c r="AK4729">
        <v>398214</v>
      </c>
      <c r="AL4729">
        <v>46600</v>
      </c>
      <c r="AM4729">
        <v>444814</v>
      </c>
      <c r="AN4729">
        <v>19359832</v>
      </c>
      <c r="AO4729">
        <v>64448</v>
      </c>
      <c r="AP4729">
        <v>0</v>
      </c>
      <c r="AQ4729">
        <v>1928</v>
      </c>
      <c r="AR4729">
        <v>19871022</v>
      </c>
      <c r="AS4729">
        <v>0</v>
      </c>
      <c r="AT4729">
        <v>19871022</v>
      </c>
      <c r="AX4729">
        <v>1518391</v>
      </c>
      <c r="AY4729">
        <v>292297</v>
      </c>
      <c r="BB4729">
        <v>14536071</v>
      </c>
      <c r="BC4729">
        <v>16346759</v>
      </c>
      <c r="BD4729">
        <v>36217781</v>
      </c>
      <c r="BE4729">
        <v>3610000</v>
      </c>
      <c r="BF4729">
        <v>3290000</v>
      </c>
      <c r="BK4729">
        <v>57981</v>
      </c>
      <c r="BL4729">
        <v>-4764198</v>
      </c>
      <c r="BM4729">
        <v>2193783</v>
      </c>
      <c r="BN4729">
        <v>38411564</v>
      </c>
    </row>
    <row r="4730" spans="1:66" hidden="1" x14ac:dyDescent="0.25">
      <c r="A4730" t="s">
        <v>33</v>
      </c>
      <c r="B4730" t="s">
        <v>2211</v>
      </c>
      <c r="C4730">
        <v>900573927</v>
      </c>
      <c r="D4730" t="s">
        <v>2287</v>
      </c>
      <c r="E4730" t="s">
        <v>5364</v>
      </c>
      <c r="F4730" t="s">
        <v>452</v>
      </c>
      <c r="G4730" t="s">
        <v>45</v>
      </c>
      <c r="H4730" t="s">
        <v>1879</v>
      </c>
      <c r="I4730" t="s">
        <v>94</v>
      </c>
      <c r="J4730" t="s">
        <v>135</v>
      </c>
      <c r="K4730" t="s">
        <v>39</v>
      </c>
      <c r="L4730">
        <v>2770084</v>
      </c>
      <c r="M4730">
        <v>35165370</v>
      </c>
      <c r="N4730">
        <v>1849214</v>
      </c>
      <c r="O4730">
        <v>6698825</v>
      </c>
      <c r="T4730">
        <v>46483493</v>
      </c>
      <c r="V4730">
        <v>46483493</v>
      </c>
      <c r="X4730">
        <v>164057858</v>
      </c>
      <c r="Z4730">
        <v>741427</v>
      </c>
      <c r="AD4730">
        <v>1668145</v>
      </c>
      <c r="AI4730">
        <v>166467430</v>
      </c>
      <c r="AJ4730">
        <v>212950923</v>
      </c>
      <c r="AN4730">
        <v>8052465</v>
      </c>
      <c r="AO4730">
        <v>7470602</v>
      </c>
      <c r="AP4730">
        <v>49597665</v>
      </c>
      <c r="AQ4730">
        <v>4877475</v>
      </c>
      <c r="AR4730">
        <v>69998207</v>
      </c>
      <c r="AT4730">
        <v>69998207</v>
      </c>
      <c r="BA4730">
        <v>73881527</v>
      </c>
      <c r="BB4730">
        <v>3828543</v>
      </c>
      <c r="BC4730">
        <v>77710070</v>
      </c>
      <c r="BD4730">
        <v>147708277</v>
      </c>
      <c r="BE4730">
        <v>9331670</v>
      </c>
      <c r="BF4730">
        <v>31815022</v>
      </c>
      <c r="BL4730">
        <v>24095954</v>
      </c>
      <c r="BM4730">
        <v>65242646</v>
      </c>
      <c r="BN4730">
        <v>212950923</v>
      </c>
    </row>
    <row r="4731" spans="1:66" hidden="1" x14ac:dyDescent="0.25">
      <c r="A4731" t="s">
        <v>33</v>
      </c>
      <c r="B4731" t="s">
        <v>2211</v>
      </c>
      <c r="C4731">
        <v>900573927</v>
      </c>
      <c r="D4731" t="s">
        <v>2287</v>
      </c>
      <c r="E4731" t="s">
        <v>5364</v>
      </c>
      <c r="F4731" t="s">
        <v>452</v>
      </c>
      <c r="G4731" t="s">
        <v>45</v>
      </c>
      <c r="H4731" t="s">
        <v>1879</v>
      </c>
      <c r="I4731" t="s">
        <v>94</v>
      </c>
      <c r="J4731" t="s">
        <v>135</v>
      </c>
      <c r="K4731" t="s">
        <v>40</v>
      </c>
      <c r="L4731">
        <v>6759442</v>
      </c>
      <c r="M4731">
        <v>19739800</v>
      </c>
      <c r="N4731">
        <v>1353385</v>
      </c>
      <c r="O4731">
        <v>4099014</v>
      </c>
      <c r="T4731">
        <v>31951641</v>
      </c>
      <c r="V4731">
        <v>31951641</v>
      </c>
      <c r="X4731">
        <v>119638928</v>
      </c>
      <c r="Z4731">
        <v>615222</v>
      </c>
      <c r="AD4731">
        <v>1020253</v>
      </c>
      <c r="AH4731">
        <v>618088</v>
      </c>
      <c r="AI4731">
        <v>121892491</v>
      </c>
      <c r="AJ4731">
        <v>153844132</v>
      </c>
      <c r="AN4731">
        <v>17828333</v>
      </c>
      <c r="AO4731">
        <v>7004919</v>
      </c>
      <c r="AP4731">
        <v>24025117</v>
      </c>
      <c r="AQ4731">
        <v>5001440</v>
      </c>
      <c r="AR4731">
        <v>53859809</v>
      </c>
      <c r="AT4731">
        <v>53859809</v>
      </c>
      <c r="BA4731">
        <v>44483505</v>
      </c>
      <c r="BB4731">
        <v>2270573</v>
      </c>
      <c r="BC4731">
        <v>46754078</v>
      </c>
      <c r="BD4731">
        <v>100613887</v>
      </c>
      <c r="BE4731">
        <v>9331670</v>
      </c>
      <c r="BF4731">
        <v>31815022</v>
      </c>
      <c r="BK4731">
        <v>-711860</v>
      </c>
      <c r="BL4731">
        <v>12795413</v>
      </c>
      <c r="BM4731">
        <v>53230245</v>
      </c>
      <c r="BN4731">
        <v>153844132</v>
      </c>
    </row>
    <row r="4732" spans="1:66" hidden="1" x14ac:dyDescent="0.25">
      <c r="A4732" t="s">
        <v>33</v>
      </c>
      <c r="B4732" t="s">
        <v>2211</v>
      </c>
      <c r="C4732">
        <v>900574532</v>
      </c>
      <c r="D4732" t="s">
        <v>2287</v>
      </c>
      <c r="E4732" t="s">
        <v>5365</v>
      </c>
      <c r="F4732" t="s">
        <v>215</v>
      </c>
      <c r="G4732" t="s">
        <v>45</v>
      </c>
      <c r="H4732" t="s">
        <v>5366</v>
      </c>
      <c r="I4732" t="s">
        <v>172</v>
      </c>
      <c r="J4732" t="s">
        <v>1880</v>
      </c>
      <c r="K4732" t="s">
        <v>39</v>
      </c>
      <c r="L4732">
        <v>173827</v>
      </c>
      <c r="M4732">
        <v>3724893</v>
      </c>
      <c r="O4732">
        <v>289821</v>
      </c>
      <c r="P4732">
        <v>11721047</v>
      </c>
      <c r="T4732">
        <v>15909588</v>
      </c>
      <c r="V4732">
        <v>15909588</v>
      </c>
      <c r="X4732">
        <v>74432252</v>
      </c>
      <c r="AD4732">
        <v>63597</v>
      </c>
      <c r="AE4732">
        <v>204172</v>
      </c>
      <c r="AI4732">
        <v>74700021</v>
      </c>
      <c r="AJ4732">
        <v>90609609</v>
      </c>
      <c r="AK4732">
        <v>421696</v>
      </c>
      <c r="AM4732">
        <v>421696</v>
      </c>
      <c r="AN4732">
        <v>5363851</v>
      </c>
      <c r="AO4732">
        <v>435228</v>
      </c>
      <c r="AQ4732">
        <v>807953</v>
      </c>
      <c r="AR4732">
        <v>7028728</v>
      </c>
      <c r="AT4732">
        <v>7028728</v>
      </c>
      <c r="AX4732">
        <v>1749488</v>
      </c>
      <c r="AY4732">
        <v>6326359</v>
      </c>
      <c r="AZ4732">
        <v>252011</v>
      </c>
      <c r="BB4732">
        <v>962933</v>
      </c>
      <c r="BC4732">
        <v>9290791</v>
      </c>
      <c r="BD4732">
        <v>16319519</v>
      </c>
      <c r="BE4732">
        <v>19396000</v>
      </c>
      <c r="BG4732">
        <v>3000000</v>
      </c>
      <c r="BI4732">
        <v>54445359</v>
      </c>
      <c r="BK4732">
        <v>3058128</v>
      </c>
      <c r="BL4732">
        <v>390603</v>
      </c>
      <c r="BM4732">
        <v>74290090</v>
      </c>
      <c r="BN4732">
        <v>90609609</v>
      </c>
    </row>
    <row r="4733" spans="1:66" hidden="1" x14ac:dyDescent="0.25">
      <c r="A4733" t="s">
        <v>33</v>
      </c>
      <c r="B4733" t="s">
        <v>2211</v>
      </c>
      <c r="C4733">
        <v>900574532</v>
      </c>
      <c r="D4733" t="s">
        <v>2287</v>
      </c>
      <c r="E4733" t="s">
        <v>5365</v>
      </c>
      <c r="F4733" t="s">
        <v>215</v>
      </c>
      <c r="G4733" t="s">
        <v>45</v>
      </c>
      <c r="H4733" t="s">
        <v>5366</v>
      </c>
      <c r="I4733" t="s">
        <v>172</v>
      </c>
      <c r="J4733" t="s">
        <v>1880</v>
      </c>
      <c r="K4733" t="s">
        <v>40</v>
      </c>
      <c r="L4733">
        <v>306615</v>
      </c>
      <c r="M4733">
        <v>3783669</v>
      </c>
      <c r="O4733">
        <v>248632</v>
      </c>
      <c r="P4733">
        <v>9962905</v>
      </c>
      <c r="T4733">
        <v>14301821</v>
      </c>
      <c r="V4733">
        <v>14301821</v>
      </c>
      <c r="X4733">
        <v>73616007</v>
      </c>
      <c r="AD4733">
        <v>116881</v>
      </c>
      <c r="AE4733">
        <v>204207</v>
      </c>
      <c r="AI4733">
        <v>73937095</v>
      </c>
      <c r="AJ4733">
        <v>88238916</v>
      </c>
      <c r="AK4733">
        <v>360720</v>
      </c>
      <c r="AM4733">
        <v>360720</v>
      </c>
      <c r="AN4733">
        <v>1164150</v>
      </c>
      <c r="AO4733">
        <v>181349</v>
      </c>
      <c r="AQ4733">
        <v>269710</v>
      </c>
      <c r="AR4733">
        <v>1975929</v>
      </c>
      <c r="AT4733">
        <v>1975929</v>
      </c>
      <c r="AU4733">
        <v>750</v>
      </c>
      <c r="AW4733">
        <v>750</v>
      </c>
      <c r="AX4733">
        <v>1749488</v>
      </c>
      <c r="AY4733">
        <v>6334944</v>
      </c>
      <c r="AZ4733">
        <v>252011</v>
      </c>
      <c r="BB4733">
        <v>965776</v>
      </c>
      <c r="BC4733">
        <v>9302969</v>
      </c>
      <c r="BD4733">
        <v>11278898</v>
      </c>
      <c r="BE4733">
        <v>19396000</v>
      </c>
      <c r="BI4733">
        <v>54436774</v>
      </c>
      <c r="BK4733">
        <v>58128</v>
      </c>
      <c r="BL4733">
        <v>3069116</v>
      </c>
      <c r="BM4733">
        <v>76960018</v>
      </c>
      <c r="BN4733">
        <v>88238916</v>
      </c>
    </row>
    <row r="4734" spans="1:66" hidden="1" x14ac:dyDescent="0.25">
      <c r="A4734" t="s">
        <v>33</v>
      </c>
      <c r="B4734" t="s">
        <v>2211</v>
      </c>
      <c r="C4734">
        <v>900574924</v>
      </c>
      <c r="D4734" t="s">
        <v>2287</v>
      </c>
      <c r="E4734" t="s">
        <v>5367</v>
      </c>
      <c r="F4734" t="s">
        <v>66</v>
      </c>
      <c r="G4734" t="s">
        <v>45</v>
      </c>
      <c r="H4734" t="s">
        <v>5368</v>
      </c>
      <c r="I4734" t="s">
        <v>79</v>
      </c>
      <c r="J4734" t="s">
        <v>102</v>
      </c>
      <c r="K4734" t="s">
        <v>39</v>
      </c>
      <c r="L4734">
        <v>1149041</v>
      </c>
      <c r="M4734">
        <v>25110938</v>
      </c>
      <c r="N4734">
        <v>8625102</v>
      </c>
      <c r="O4734">
        <v>3932478</v>
      </c>
      <c r="R4734">
        <v>238694</v>
      </c>
      <c r="T4734">
        <v>39056253</v>
      </c>
      <c r="V4734">
        <v>39056253</v>
      </c>
      <c r="W4734">
        <v>0</v>
      </c>
      <c r="X4734">
        <v>110309846</v>
      </c>
      <c r="AB4734">
        <v>3057640</v>
      </c>
      <c r="AD4734">
        <v>0</v>
      </c>
      <c r="AF4734">
        <v>0</v>
      </c>
      <c r="AI4734">
        <v>113367486</v>
      </c>
      <c r="AJ4734">
        <v>152423739</v>
      </c>
      <c r="AK4734">
        <v>813301</v>
      </c>
      <c r="AL4734">
        <v>839286</v>
      </c>
      <c r="AM4734">
        <v>1652587</v>
      </c>
      <c r="AN4734">
        <v>137249017</v>
      </c>
      <c r="AO4734">
        <v>2995129</v>
      </c>
      <c r="AP4734">
        <v>0</v>
      </c>
      <c r="AQ4734">
        <v>120118</v>
      </c>
      <c r="AR4734">
        <v>142016851</v>
      </c>
      <c r="AT4734">
        <v>142016851</v>
      </c>
      <c r="AX4734">
        <v>52567129</v>
      </c>
      <c r="BC4734">
        <v>52567129</v>
      </c>
      <c r="BD4734">
        <v>194583980</v>
      </c>
      <c r="BE4734">
        <v>19828643</v>
      </c>
      <c r="BF4734">
        <v>78914571</v>
      </c>
      <c r="BL4734">
        <v>-140903455</v>
      </c>
      <c r="BM4734">
        <v>-42160241</v>
      </c>
      <c r="BN4734">
        <v>152423739</v>
      </c>
    </row>
    <row r="4735" spans="1:66" hidden="1" x14ac:dyDescent="0.25">
      <c r="A4735" t="s">
        <v>33</v>
      </c>
      <c r="B4735" t="s">
        <v>2211</v>
      </c>
      <c r="C4735">
        <v>900574924</v>
      </c>
      <c r="D4735" t="s">
        <v>2287</v>
      </c>
      <c r="E4735" t="s">
        <v>5367</v>
      </c>
      <c r="F4735" t="s">
        <v>66</v>
      </c>
      <c r="G4735" t="s">
        <v>45</v>
      </c>
      <c r="H4735" t="s">
        <v>5368</v>
      </c>
      <c r="I4735" t="s">
        <v>79</v>
      </c>
      <c r="J4735" t="s">
        <v>102</v>
      </c>
      <c r="K4735" t="s">
        <v>40</v>
      </c>
      <c r="L4735">
        <v>1697349</v>
      </c>
      <c r="M4735">
        <v>24264389</v>
      </c>
      <c r="N4735">
        <v>12319786</v>
      </c>
      <c r="O4735">
        <v>2395490</v>
      </c>
      <c r="R4735">
        <v>1169294</v>
      </c>
      <c r="T4735">
        <v>41846308</v>
      </c>
      <c r="V4735">
        <v>41846308</v>
      </c>
      <c r="W4735">
        <v>987502</v>
      </c>
      <c r="X4735">
        <v>106354812</v>
      </c>
      <c r="AB4735">
        <v>0</v>
      </c>
      <c r="AD4735">
        <v>4374334</v>
      </c>
      <c r="AF4735">
        <v>34208478</v>
      </c>
      <c r="AI4735">
        <v>145925126</v>
      </c>
      <c r="AJ4735">
        <v>187771434</v>
      </c>
      <c r="AK4735">
        <v>791948</v>
      </c>
      <c r="AL4735">
        <v>345859</v>
      </c>
      <c r="AM4735">
        <v>1137807</v>
      </c>
      <c r="AN4735">
        <v>117561611</v>
      </c>
      <c r="AO4735">
        <v>256816</v>
      </c>
      <c r="AP4735">
        <v>2007717</v>
      </c>
      <c r="AQ4735">
        <v>165932</v>
      </c>
      <c r="AR4735">
        <v>121129883</v>
      </c>
      <c r="AT4735">
        <v>121129883</v>
      </c>
      <c r="AX4735">
        <v>69444446</v>
      </c>
      <c r="BC4735">
        <v>69444446</v>
      </c>
      <c r="BD4735">
        <v>190574329</v>
      </c>
      <c r="BE4735">
        <v>19828643</v>
      </c>
      <c r="BF4735">
        <v>78914571</v>
      </c>
      <c r="BL4735">
        <v>-101546109</v>
      </c>
      <c r="BM4735">
        <v>-2802895</v>
      </c>
      <c r="BN4735">
        <v>187771434</v>
      </c>
    </row>
    <row r="4736" spans="1:66" hidden="1" x14ac:dyDescent="0.25">
      <c r="A4736" t="s">
        <v>33</v>
      </c>
      <c r="B4736" t="s">
        <v>2211</v>
      </c>
      <c r="C4736">
        <v>900575605</v>
      </c>
      <c r="D4736" t="s">
        <v>2287</v>
      </c>
      <c r="E4736" t="s">
        <v>5369</v>
      </c>
      <c r="F4736" t="s">
        <v>897</v>
      </c>
      <c r="G4736" t="s">
        <v>45</v>
      </c>
      <c r="H4736" t="s">
        <v>5370</v>
      </c>
      <c r="I4736" t="s">
        <v>38</v>
      </c>
      <c r="J4736" t="s">
        <v>38</v>
      </c>
      <c r="K4736" t="s">
        <v>39</v>
      </c>
      <c r="L4736">
        <v>2933250</v>
      </c>
      <c r="M4736">
        <v>2213752</v>
      </c>
      <c r="O4736">
        <v>4274713</v>
      </c>
      <c r="Q4736">
        <v>807375</v>
      </c>
      <c r="T4736">
        <v>10229090</v>
      </c>
      <c r="V4736">
        <v>10229090</v>
      </c>
      <c r="AD4736">
        <v>735635</v>
      </c>
      <c r="AF4736">
        <v>10331854</v>
      </c>
      <c r="AI4736">
        <v>11067489</v>
      </c>
      <c r="AJ4736">
        <v>21296579</v>
      </c>
      <c r="AN4736">
        <v>12470767</v>
      </c>
      <c r="AO4736">
        <v>817858</v>
      </c>
      <c r="AQ4736">
        <v>922511</v>
      </c>
      <c r="AR4736">
        <v>14211136</v>
      </c>
      <c r="AT4736">
        <v>14211136</v>
      </c>
      <c r="BB4736">
        <v>262230</v>
      </c>
      <c r="BC4736">
        <v>262230</v>
      </c>
      <c r="BD4736">
        <v>14473366</v>
      </c>
      <c r="BE4736">
        <v>1001</v>
      </c>
      <c r="BF4736">
        <v>2754826</v>
      </c>
      <c r="BL4736">
        <v>4067386</v>
      </c>
      <c r="BM4736">
        <v>6823213</v>
      </c>
      <c r="BN4736">
        <v>21296579</v>
      </c>
    </row>
    <row r="4737" spans="1:66" hidden="1" x14ac:dyDescent="0.25">
      <c r="A4737" t="s">
        <v>33</v>
      </c>
      <c r="B4737" t="s">
        <v>2211</v>
      </c>
      <c r="C4737">
        <v>900575605</v>
      </c>
      <c r="D4737" t="s">
        <v>2287</v>
      </c>
      <c r="E4737" t="s">
        <v>5369</v>
      </c>
      <c r="F4737" t="s">
        <v>897</v>
      </c>
      <c r="G4737" t="s">
        <v>45</v>
      </c>
      <c r="H4737" t="s">
        <v>5370</v>
      </c>
      <c r="I4737" t="s">
        <v>38</v>
      </c>
      <c r="J4737" t="s">
        <v>38</v>
      </c>
      <c r="K4737" t="s">
        <v>40</v>
      </c>
      <c r="L4737">
        <v>2977348</v>
      </c>
      <c r="M4737">
        <v>2041285</v>
      </c>
      <c r="O4737">
        <v>5145854</v>
      </c>
      <c r="Q4737">
        <v>0</v>
      </c>
      <c r="T4737">
        <v>10164487</v>
      </c>
      <c r="V4737">
        <v>10164487</v>
      </c>
      <c r="AD4737">
        <v>379086</v>
      </c>
      <c r="AF4737">
        <v>106073</v>
      </c>
      <c r="AI4737">
        <v>485159</v>
      </c>
      <c r="AJ4737">
        <v>10649646</v>
      </c>
      <c r="AN4737">
        <v>1640306</v>
      </c>
      <c r="AO4737">
        <v>912146</v>
      </c>
      <c r="AQ4737">
        <v>820160</v>
      </c>
      <c r="AR4737">
        <v>3372612</v>
      </c>
      <c r="AT4737">
        <v>3372612</v>
      </c>
      <c r="BB4737">
        <v>1842265</v>
      </c>
      <c r="BC4737">
        <v>1842265</v>
      </c>
      <c r="BD4737">
        <v>5214877</v>
      </c>
      <c r="BE4737">
        <v>1001</v>
      </c>
      <c r="BF4737">
        <v>2754826</v>
      </c>
      <c r="BL4737">
        <v>2678942</v>
      </c>
      <c r="BM4737">
        <v>5434769</v>
      </c>
      <c r="BN4737">
        <v>10649646</v>
      </c>
    </row>
    <row r="4738" spans="1:66" hidden="1" x14ac:dyDescent="0.25">
      <c r="A4738" t="s">
        <v>33</v>
      </c>
      <c r="B4738" t="s">
        <v>2211</v>
      </c>
      <c r="C4738">
        <v>900576847</v>
      </c>
      <c r="D4738" t="s">
        <v>2287</v>
      </c>
      <c r="E4738" t="s">
        <v>5371</v>
      </c>
      <c r="F4738" t="s">
        <v>53</v>
      </c>
      <c r="G4738" t="s">
        <v>45</v>
      </c>
      <c r="H4738" t="s">
        <v>5372</v>
      </c>
      <c r="I4738" t="s">
        <v>57</v>
      </c>
      <c r="J4738" t="s">
        <v>83</v>
      </c>
      <c r="K4738" t="s">
        <v>39</v>
      </c>
      <c r="L4738">
        <v>205796</v>
      </c>
      <c r="M4738">
        <v>7268822</v>
      </c>
      <c r="R4738">
        <v>10420</v>
      </c>
      <c r="T4738">
        <v>7485038</v>
      </c>
      <c r="V4738">
        <v>7485038</v>
      </c>
      <c r="X4738">
        <v>81166</v>
      </c>
      <c r="AB4738">
        <v>3312049</v>
      </c>
      <c r="AD4738">
        <v>214424</v>
      </c>
      <c r="AI4738">
        <v>3607639</v>
      </c>
      <c r="AJ4738">
        <v>11092677</v>
      </c>
      <c r="AK4738">
        <v>42188</v>
      </c>
      <c r="AM4738">
        <v>42188</v>
      </c>
      <c r="AN4738">
        <v>424216</v>
      </c>
      <c r="AO4738">
        <v>234311</v>
      </c>
      <c r="AP4738">
        <v>3531543</v>
      </c>
      <c r="AQ4738">
        <v>212749</v>
      </c>
      <c r="AR4738">
        <v>4445007</v>
      </c>
      <c r="AT4738">
        <v>4445007</v>
      </c>
      <c r="AY4738">
        <v>25159</v>
      </c>
      <c r="BC4738">
        <v>25159</v>
      </c>
      <c r="BD4738">
        <v>4470166</v>
      </c>
      <c r="BE4738">
        <v>114000</v>
      </c>
      <c r="BF4738">
        <v>4606000</v>
      </c>
      <c r="BK4738">
        <v>1882538</v>
      </c>
      <c r="BL4738">
        <v>19973</v>
      </c>
      <c r="BM4738">
        <v>6622511</v>
      </c>
      <c r="BN4738">
        <v>11092677</v>
      </c>
    </row>
    <row r="4739" spans="1:66" hidden="1" x14ac:dyDescent="0.25">
      <c r="A4739" t="s">
        <v>33</v>
      </c>
      <c r="B4739" t="s">
        <v>2211</v>
      </c>
      <c r="C4739">
        <v>900576847</v>
      </c>
      <c r="D4739" t="s">
        <v>2287</v>
      </c>
      <c r="E4739" t="s">
        <v>5371</v>
      </c>
      <c r="F4739" t="s">
        <v>53</v>
      </c>
      <c r="G4739" t="s">
        <v>45</v>
      </c>
      <c r="H4739" t="s">
        <v>5372</v>
      </c>
      <c r="I4739" t="s">
        <v>57</v>
      </c>
      <c r="J4739" t="s">
        <v>83</v>
      </c>
      <c r="K4739" t="s">
        <v>40</v>
      </c>
      <c r="L4739">
        <v>538768</v>
      </c>
      <c r="M4739">
        <v>7630758</v>
      </c>
      <c r="R4739">
        <v>10383</v>
      </c>
      <c r="T4739">
        <v>8179909</v>
      </c>
      <c r="V4739">
        <v>8179909</v>
      </c>
      <c r="X4739">
        <v>158881</v>
      </c>
      <c r="AB4739">
        <v>1738827</v>
      </c>
      <c r="AD4739">
        <v>252780</v>
      </c>
      <c r="AI4739">
        <v>2150488</v>
      </c>
      <c r="AJ4739">
        <v>10330397</v>
      </c>
      <c r="AK4739">
        <v>46317</v>
      </c>
      <c r="AM4739">
        <v>46317</v>
      </c>
      <c r="AN4739">
        <v>254360</v>
      </c>
      <c r="AO4739">
        <v>221625</v>
      </c>
      <c r="AP4739">
        <v>3517484</v>
      </c>
      <c r="AQ4739">
        <v>234925</v>
      </c>
      <c r="AR4739">
        <v>4274711</v>
      </c>
      <c r="AT4739">
        <v>4274711</v>
      </c>
      <c r="AY4739">
        <v>55342</v>
      </c>
      <c r="BB4739">
        <v>89733</v>
      </c>
      <c r="BC4739">
        <v>145075</v>
      </c>
      <c r="BD4739">
        <v>4419786</v>
      </c>
      <c r="BE4739">
        <v>114000</v>
      </c>
      <c r="BF4739">
        <v>4606000</v>
      </c>
      <c r="BK4739">
        <v>1039095</v>
      </c>
      <c r="BL4739">
        <v>151516</v>
      </c>
      <c r="BM4739">
        <v>5910611</v>
      </c>
      <c r="BN4739">
        <v>10330397</v>
      </c>
    </row>
    <row r="4740" spans="1:66" hidden="1" x14ac:dyDescent="0.25">
      <c r="A4740" t="s">
        <v>33</v>
      </c>
      <c r="B4740" t="s">
        <v>2211</v>
      </c>
      <c r="C4740">
        <v>900577148</v>
      </c>
      <c r="D4740" t="s">
        <v>2287</v>
      </c>
      <c r="E4740" t="s">
        <v>5373</v>
      </c>
      <c r="F4740" t="s">
        <v>1754</v>
      </c>
      <c r="G4740" t="s">
        <v>36</v>
      </c>
      <c r="H4740" t="s">
        <v>5374</v>
      </c>
      <c r="I4740" t="s">
        <v>47</v>
      </c>
      <c r="J4740" t="s">
        <v>74</v>
      </c>
      <c r="K4740" t="s">
        <v>39</v>
      </c>
      <c r="L4740">
        <v>352581</v>
      </c>
      <c r="M4740">
        <v>8413718</v>
      </c>
      <c r="N4740">
        <v>1581454</v>
      </c>
      <c r="O4740">
        <v>1149185</v>
      </c>
      <c r="R4740">
        <v>2454616</v>
      </c>
      <c r="T4740">
        <v>13951554</v>
      </c>
      <c r="V4740">
        <v>13951554</v>
      </c>
      <c r="X4740">
        <v>22112079</v>
      </c>
      <c r="Z4740">
        <v>5889838</v>
      </c>
      <c r="AD4740">
        <v>697368</v>
      </c>
      <c r="AI4740">
        <v>28699285</v>
      </c>
      <c r="AJ4740">
        <v>42650839</v>
      </c>
      <c r="AN4740">
        <v>17432271</v>
      </c>
      <c r="AO4740">
        <v>4544721</v>
      </c>
      <c r="AP4740">
        <v>2560872</v>
      </c>
      <c r="AQ4740">
        <v>4816914</v>
      </c>
      <c r="AR4740">
        <v>29354778</v>
      </c>
      <c r="AT4740">
        <v>29354778</v>
      </c>
      <c r="AV4740">
        <v>516288</v>
      </c>
      <c r="AW4740">
        <v>516288</v>
      </c>
      <c r="AX4740">
        <v>5695591</v>
      </c>
      <c r="AY4740">
        <v>1232992</v>
      </c>
      <c r="BA4740">
        <v>2647468</v>
      </c>
      <c r="BB4740">
        <v>499768</v>
      </c>
      <c r="BC4740">
        <v>10592107</v>
      </c>
      <c r="BD4740">
        <v>39946885</v>
      </c>
      <c r="BE4740">
        <v>2000337</v>
      </c>
      <c r="BF4740">
        <v>19896835</v>
      </c>
      <c r="BJ4740">
        <v>5169746</v>
      </c>
      <c r="BL4740">
        <v>-24362964</v>
      </c>
      <c r="BM4740">
        <v>2703954</v>
      </c>
      <c r="BN4740">
        <v>42650839</v>
      </c>
    </row>
    <row r="4741" spans="1:66" hidden="1" x14ac:dyDescent="0.25">
      <c r="A4741" t="s">
        <v>33</v>
      </c>
      <c r="B4741" t="s">
        <v>2211</v>
      </c>
      <c r="C4741">
        <v>900577148</v>
      </c>
      <c r="D4741" t="s">
        <v>2287</v>
      </c>
      <c r="E4741" t="s">
        <v>5373</v>
      </c>
      <c r="F4741" t="s">
        <v>1754</v>
      </c>
      <c r="G4741" t="s">
        <v>36</v>
      </c>
      <c r="H4741" t="s">
        <v>5374</v>
      </c>
      <c r="I4741" t="s">
        <v>47</v>
      </c>
      <c r="J4741" t="s">
        <v>74</v>
      </c>
      <c r="K4741" t="s">
        <v>40</v>
      </c>
      <c r="L4741">
        <v>476445</v>
      </c>
      <c r="M4741">
        <v>2654377</v>
      </c>
      <c r="N4741">
        <v>752522</v>
      </c>
      <c r="O4741">
        <v>1176064</v>
      </c>
      <c r="R4741">
        <v>174976</v>
      </c>
      <c r="T4741">
        <v>5234384</v>
      </c>
      <c r="V4741">
        <v>5234384</v>
      </c>
      <c r="X4741">
        <v>11976218</v>
      </c>
      <c r="Z4741">
        <v>4861955</v>
      </c>
      <c r="AD4741">
        <v>536547</v>
      </c>
      <c r="AI4741">
        <v>17374720</v>
      </c>
      <c r="AJ4741">
        <v>22609104</v>
      </c>
      <c r="AN4741">
        <v>5975197</v>
      </c>
      <c r="AO4741">
        <v>3156239</v>
      </c>
      <c r="AP4741">
        <v>4778505</v>
      </c>
      <c r="AQ4741">
        <v>3516144</v>
      </c>
      <c r="AR4741">
        <v>17426085</v>
      </c>
      <c r="AT4741">
        <v>17426085</v>
      </c>
      <c r="AV4741">
        <v>431132</v>
      </c>
      <c r="AW4741">
        <v>431132</v>
      </c>
      <c r="AX4741">
        <v>8368871</v>
      </c>
      <c r="AY4741">
        <v>1225678</v>
      </c>
      <c r="BA4741">
        <v>2196934</v>
      </c>
      <c r="BB4741">
        <v>718826</v>
      </c>
      <c r="BC4741">
        <v>12941441</v>
      </c>
      <c r="BD4741">
        <v>30367526</v>
      </c>
      <c r="BE4741">
        <v>2000337</v>
      </c>
      <c r="BF4741">
        <v>19896835</v>
      </c>
      <c r="BJ4741">
        <v>5162120</v>
      </c>
      <c r="BL4741">
        <v>-34817714</v>
      </c>
      <c r="BM4741">
        <v>-7758422</v>
      </c>
      <c r="BN4741">
        <v>22609104</v>
      </c>
    </row>
    <row r="4742" spans="1:66" hidden="1" x14ac:dyDescent="0.25">
      <c r="A4742" t="s">
        <v>33</v>
      </c>
      <c r="B4742" t="s">
        <v>2211</v>
      </c>
      <c r="C4742">
        <v>900577289</v>
      </c>
      <c r="D4742" t="s">
        <v>2287</v>
      </c>
      <c r="E4742" t="s">
        <v>5375</v>
      </c>
      <c r="F4742" t="s">
        <v>53</v>
      </c>
      <c r="G4742" t="s">
        <v>45</v>
      </c>
      <c r="H4742" t="s">
        <v>5376</v>
      </c>
      <c r="I4742" t="s">
        <v>38</v>
      </c>
      <c r="J4742" t="s">
        <v>38</v>
      </c>
      <c r="K4742" t="s">
        <v>39</v>
      </c>
      <c r="L4742">
        <v>5935</v>
      </c>
      <c r="M4742">
        <v>14784386</v>
      </c>
      <c r="T4742">
        <v>14790321</v>
      </c>
      <c r="V4742">
        <v>14790321</v>
      </c>
      <c r="Z4742">
        <v>68140</v>
      </c>
      <c r="AB4742">
        <v>0</v>
      </c>
      <c r="AD4742">
        <v>2511</v>
      </c>
      <c r="AI4742">
        <v>70651</v>
      </c>
      <c r="AJ4742">
        <v>14860972</v>
      </c>
      <c r="AN4742">
        <v>576332</v>
      </c>
      <c r="AO4742">
        <v>590267</v>
      </c>
      <c r="AR4742">
        <v>1166599</v>
      </c>
      <c r="AT4742">
        <v>1166599</v>
      </c>
      <c r="BD4742">
        <v>1166599</v>
      </c>
      <c r="BE4742">
        <v>11000000</v>
      </c>
      <c r="BK4742">
        <v>1390129</v>
      </c>
      <c r="BL4742">
        <v>1304244</v>
      </c>
      <c r="BM4742">
        <v>13694373</v>
      </c>
      <c r="BN4742">
        <v>14860972</v>
      </c>
    </row>
    <row r="4743" spans="1:66" hidden="1" x14ac:dyDescent="0.25">
      <c r="A4743" t="s">
        <v>33</v>
      </c>
      <c r="B4743" t="s">
        <v>2211</v>
      </c>
      <c r="C4743">
        <v>900577289</v>
      </c>
      <c r="D4743" t="s">
        <v>2287</v>
      </c>
      <c r="E4743" t="s">
        <v>5375</v>
      </c>
      <c r="F4743" t="s">
        <v>53</v>
      </c>
      <c r="G4743" t="s">
        <v>45</v>
      </c>
      <c r="H4743" t="s">
        <v>5376</v>
      </c>
      <c r="I4743" t="s">
        <v>38</v>
      </c>
      <c r="J4743" t="s">
        <v>38</v>
      </c>
      <c r="K4743" t="s">
        <v>40</v>
      </c>
      <c r="L4743">
        <v>5935</v>
      </c>
      <c r="M4743">
        <v>38334</v>
      </c>
      <c r="T4743">
        <v>44269</v>
      </c>
      <c r="V4743">
        <v>44269</v>
      </c>
      <c r="Z4743">
        <v>77225</v>
      </c>
      <c r="AB4743">
        <v>12482233</v>
      </c>
      <c r="AD4743">
        <v>0</v>
      </c>
      <c r="AI4743">
        <v>12559458</v>
      </c>
      <c r="AJ4743">
        <v>12603727</v>
      </c>
      <c r="AN4743">
        <v>6052</v>
      </c>
      <c r="AO4743">
        <v>238661</v>
      </c>
      <c r="AR4743">
        <v>244713</v>
      </c>
      <c r="AT4743">
        <v>244713</v>
      </c>
      <c r="BD4743">
        <v>244713</v>
      </c>
      <c r="BE4743">
        <v>11000000</v>
      </c>
      <c r="BK4743">
        <v>755746</v>
      </c>
      <c r="BL4743">
        <v>603268</v>
      </c>
      <c r="BM4743">
        <v>12359014</v>
      </c>
      <c r="BN4743">
        <v>12603727</v>
      </c>
    </row>
    <row r="4744" spans="1:66" hidden="1" x14ac:dyDescent="0.25">
      <c r="A4744" t="s">
        <v>33</v>
      </c>
      <c r="B4744" t="s">
        <v>2211</v>
      </c>
      <c r="C4744">
        <v>900577590</v>
      </c>
      <c r="D4744" t="s">
        <v>2287</v>
      </c>
      <c r="E4744" t="s">
        <v>5377</v>
      </c>
      <c r="F4744" t="s">
        <v>523</v>
      </c>
      <c r="G4744" t="s">
        <v>45</v>
      </c>
      <c r="H4744" t="s">
        <v>5378</v>
      </c>
      <c r="I4744" t="s">
        <v>38</v>
      </c>
      <c r="J4744" t="s">
        <v>38</v>
      </c>
      <c r="K4744" t="s">
        <v>39</v>
      </c>
      <c r="L4744">
        <v>90274</v>
      </c>
      <c r="M4744">
        <v>2077903</v>
      </c>
      <c r="O4744">
        <v>733721</v>
      </c>
      <c r="T4744">
        <v>2901898</v>
      </c>
      <c r="V4744">
        <v>2901898</v>
      </c>
      <c r="X4744">
        <v>0</v>
      </c>
      <c r="AJ4744">
        <v>2901898</v>
      </c>
      <c r="AK4744">
        <v>936336</v>
      </c>
      <c r="AL4744">
        <v>252475</v>
      </c>
      <c r="AM4744">
        <v>1188811</v>
      </c>
      <c r="AN4744">
        <v>7502871</v>
      </c>
      <c r="AO4744">
        <v>168020</v>
      </c>
      <c r="AR4744">
        <v>8859702</v>
      </c>
      <c r="AT4744">
        <v>8859702</v>
      </c>
      <c r="AY4744">
        <v>570258</v>
      </c>
      <c r="BC4744">
        <v>570258</v>
      </c>
      <c r="BD4744">
        <v>9429960</v>
      </c>
      <c r="BE4744">
        <v>100000</v>
      </c>
      <c r="BK4744">
        <v>26727</v>
      </c>
      <c r="BL4744">
        <v>-6654789</v>
      </c>
      <c r="BM4744">
        <v>-6528062</v>
      </c>
      <c r="BN4744">
        <v>2901898</v>
      </c>
    </row>
    <row r="4745" spans="1:66" hidden="1" x14ac:dyDescent="0.25">
      <c r="A4745" t="s">
        <v>33</v>
      </c>
      <c r="B4745" t="s">
        <v>2211</v>
      </c>
      <c r="C4745">
        <v>900577590</v>
      </c>
      <c r="D4745" t="s">
        <v>2287</v>
      </c>
      <c r="E4745" t="s">
        <v>5377</v>
      </c>
      <c r="F4745" t="s">
        <v>523</v>
      </c>
      <c r="G4745" t="s">
        <v>45</v>
      </c>
      <c r="H4745" t="s">
        <v>5378</v>
      </c>
      <c r="I4745" t="s">
        <v>38</v>
      </c>
      <c r="J4745" t="s">
        <v>38</v>
      </c>
      <c r="K4745" t="s">
        <v>40</v>
      </c>
      <c r="L4745">
        <v>717831</v>
      </c>
      <c r="M4745">
        <v>4700725</v>
      </c>
      <c r="O4745">
        <v>1211650</v>
      </c>
      <c r="T4745">
        <v>6630206</v>
      </c>
      <c r="V4745">
        <v>6630206</v>
      </c>
      <c r="X4745">
        <v>167666</v>
      </c>
      <c r="AI4745">
        <v>167666</v>
      </c>
      <c r="AJ4745">
        <v>6797872</v>
      </c>
      <c r="AK4745">
        <v>930821</v>
      </c>
      <c r="AL4745">
        <v>509658</v>
      </c>
      <c r="AM4745">
        <v>1440479</v>
      </c>
      <c r="AN4745">
        <v>11578729</v>
      </c>
      <c r="AO4745">
        <v>108736</v>
      </c>
      <c r="AR4745">
        <v>13127944</v>
      </c>
      <c r="AT4745">
        <v>13127944</v>
      </c>
      <c r="AY4745">
        <v>460297</v>
      </c>
      <c r="BC4745">
        <v>460297</v>
      </c>
      <c r="BD4745">
        <v>13588241</v>
      </c>
      <c r="BE4745">
        <v>100000</v>
      </c>
      <c r="BK4745">
        <v>26727</v>
      </c>
      <c r="BL4745">
        <v>-6917096</v>
      </c>
      <c r="BM4745">
        <v>-6790369</v>
      </c>
      <c r="BN4745">
        <v>6797872</v>
      </c>
    </row>
    <row r="4746" spans="1:66" hidden="1" x14ac:dyDescent="0.25">
      <c r="A4746" t="s">
        <v>33</v>
      </c>
      <c r="B4746" t="s">
        <v>2211</v>
      </c>
      <c r="C4746">
        <v>900577684</v>
      </c>
      <c r="D4746" t="s">
        <v>2287</v>
      </c>
      <c r="E4746" t="s">
        <v>1881</v>
      </c>
      <c r="F4746" t="s">
        <v>197</v>
      </c>
      <c r="G4746" t="s">
        <v>45</v>
      </c>
      <c r="H4746" t="s">
        <v>5379</v>
      </c>
      <c r="I4746" t="s">
        <v>57</v>
      </c>
      <c r="J4746" t="s">
        <v>526</v>
      </c>
      <c r="K4746" t="s">
        <v>39</v>
      </c>
      <c r="L4746">
        <v>1339975</v>
      </c>
      <c r="M4746">
        <v>4545148</v>
      </c>
      <c r="N4746">
        <v>2143959</v>
      </c>
      <c r="O4746">
        <v>124084</v>
      </c>
      <c r="T4746">
        <v>8153166</v>
      </c>
      <c r="V4746">
        <v>8153166</v>
      </c>
      <c r="AJ4746">
        <v>8153166</v>
      </c>
      <c r="AN4746">
        <v>6006979</v>
      </c>
      <c r="AO4746">
        <v>53366</v>
      </c>
      <c r="AQ4746">
        <v>1321784</v>
      </c>
      <c r="AR4746">
        <v>7382129</v>
      </c>
      <c r="AT4746">
        <v>7382129</v>
      </c>
      <c r="BD4746">
        <v>7382129</v>
      </c>
      <c r="BE4746">
        <v>1000</v>
      </c>
      <c r="BK4746">
        <v>500</v>
      </c>
      <c r="BL4746">
        <v>769537</v>
      </c>
      <c r="BM4746">
        <v>771037</v>
      </c>
      <c r="BN4746">
        <v>8153166</v>
      </c>
    </row>
    <row r="4747" spans="1:66" hidden="1" x14ac:dyDescent="0.25">
      <c r="A4747" t="s">
        <v>33</v>
      </c>
      <c r="B4747" t="s">
        <v>2211</v>
      </c>
      <c r="C4747">
        <v>900577684</v>
      </c>
      <c r="D4747" t="s">
        <v>2287</v>
      </c>
      <c r="E4747" t="s">
        <v>1881</v>
      </c>
      <c r="F4747" t="s">
        <v>197</v>
      </c>
      <c r="G4747" t="s">
        <v>45</v>
      </c>
      <c r="H4747" t="s">
        <v>5379</v>
      </c>
      <c r="I4747" t="s">
        <v>57</v>
      </c>
      <c r="J4747" t="s">
        <v>526</v>
      </c>
      <c r="K4747" t="s">
        <v>40</v>
      </c>
      <c r="L4747">
        <v>1086052</v>
      </c>
      <c r="M4747">
        <v>6253</v>
      </c>
      <c r="N4747">
        <v>2091245</v>
      </c>
      <c r="O4747">
        <v>124396</v>
      </c>
      <c r="R4747">
        <v>40949</v>
      </c>
      <c r="T4747">
        <v>3348895</v>
      </c>
      <c r="V4747">
        <v>3348895</v>
      </c>
      <c r="AJ4747">
        <v>3348895</v>
      </c>
      <c r="AN4747">
        <v>2734159</v>
      </c>
      <c r="AO4747">
        <v>2425</v>
      </c>
      <c r="AQ4747">
        <v>40394</v>
      </c>
      <c r="AR4747">
        <v>2776978</v>
      </c>
      <c r="AT4747">
        <v>2776978</v>
      </c>
      <c r="BD4747">
        <v>2776978</v>
      </c>
      <c r="BE4747">
        <v>1000</v>
      </c>
      <c r="BK4747">
        <v>500</v>
      </c>
      <c r="BL4747">
        <v>570417</v>
      </c>
      <c r="BM4747">
        <v>571917</v>
      </c>
      <c r="BN4747">
        <v>3348895</v>
      </c>
    </row>
    <row r="4748" spans="1:66" hidden="1" x14ac:dyDescent="0.25">
      <c r="A4748" t="s">
        <v>33</v>
      </c>
      <c r="B4748" t="s">
        <v>2211</v>
      </c>
      <c r="C4748">
        <v>900579568</v>
      </c>
      <c r="D4748" t="s">
        <v>2287</v>
      </c>
      <c r="E4748" t="s">
        <v>5380</v>
      </c>
      <c r="F4748" t="s">
        <v>1040</v>
      </c>
      <c r="G4748" t="s">
        <v>45</v>
      </c>
      <c r="H4748" t="s">
        <v>5381</v>
      </c>
      <c r="I4748" t="s">
        <v>38</v>
      </c>
      <c r="J4748" t="s">
        <v>38</v>
      </c>
      <c r="K4748" t="s">
        <v>39</v>
      </c>
      <c r="L4748">
        <v>6523781</v>
      </c>
      <c r="M4748">
        <v>86398702</v>
      </c>
      <c r="N4748">
        <v>4974781</v>
      </c>
      <c r="O4748">
        <v>5436762</v>
      </c>
      <c r="R4748">
        <v>28199617</v>
      </c>
      <c r="T4748">
        <v>131533643</v>
      </c>
      <c r="V4748">
        <v>131533643</v>
      </c>
      <c r="X4748">
        <v>16636083</v>
      </c>
      <c r="Z4748">
        <v>15129</v>
      </c>
      <c r="AB4748">
        <v>7900318</v>
      </c>
      <c r="AI4748">
        <v>24551530</v>
      </c>
      <c r="AJ4748">
        <v>156085173</v>
      </c>
      <c r="AK4748">
        <v>61333</v>
      </c>
      <c r="AL4748">
        <v>2004077</v>
      </c>
      <c r="AM4748">
        <v>2065410</v>
      </c>
      <c r="AN4748">
        <v>217073108</v>
      </c>
      <c r="AR4748">
        <v>219138518</v>
      </c>
      <c r="AT4748">
        <v>219138518</v>
      </c>
      <c r="AZ4748">
        <v>500789</v>
      </c>
      <c r="BC4748">
        <v>500789</v>
      </c>
      <c r="BD4748">
        <v>219639307</v>
      </c>
      <c r="BE4748">
        <v>4439476</v>
      </c>
      <c r="BF4748">
        <v>416197087</v>
      </c>
      <c r="BL4748">
        <v>-484190697</v>
      </c>
      <c r="BM4748">
        <v>-63554134</v>
      </c>
      <c r="BN4748">
        <v>156085173</v>
      </c>
    </row>
    <row r="4749" spans="1:66" hidden="1" x14ac:dyDescent="0.25">
      <c r="A4749" t="s">
        <v>33</v>
      </c>
      <c r="B4749" t="s">
        <v>2211</v>
      </c>
      <c r="C4749">
        <v>900579568</v>
      </c>
      <c r="D4749" t="s">
        <v>2287</v>
      </c>
      <c r="E4749" t="s">
        <v>5380</v>
      </c>
      <c r="F4749" t="s">
        <v>1040</v>
      </c>
      <c r="G4749" t="s">
        <v>45</v>
      </c>
      <c r="H4749" t="s">
        <v>5381</v>
      </c>
      <c r="I4749" t="s">
        <v>38</v>
      </c>
      <c r="J4749" t="s">
        <v>38</v>
      </c>
      <c r="K4749" t="s">
        <v>40</v>
      </c>
      <c r="L4749">
        <v>3027523</v>
      </c>
      <c r="M4749">
        <v>98541811</v>
      </c>
      <c r="N4749">
        <v>914904</v>
      </c>
      <c r="O4749">
        <v>2092905</v>
      </c>
      <c r="R4749">
        <v>57495960</v>
      </c>
      <c r="T4749">
        <v>162073103</v>
      </c>
      <c r="V4749">
        <v>162073103</v>
      </c>
      <c r="X4749">
        <v>12041803</v>
      </c>
      <c r="AB4749">
        <v>7900318</v>
      </c>
      <c r="AI4749">
        <v>19942121</v>
      </c>
      <c r="AJ4749">
        <v>182015224</v>
      </c>
      <c r="AK4749">
        <v>40545</v>
      </c>
      <c r="AL4749">
        <v>2004077</v>
      </c>
      <c r="AM4749">
        <v>2044622</v>
      </c>
      <c r="AN4749">
        <v>150919756</v>
      </c>
      <c r="AR4749">
        <v>152964378</v>
      </c>
      <c r="AT4749">
        <v>152964378</v>
      </c>
      <c r="AZ4749">
        <v>1009996</v>
      </c>
      <c r="BC4749">
        <v>1009996</v>
      </c>
      <c r="BD4749">
        <v>153974374</v>
      </c>
      <c r="BE4749">
        <v>4439471</v>
      </c>
      <c r="BF4749">
        <v>386775632</v>
      </c>
      <c r="BL4749">
        <v>-363174253</v>
      </c>
      <c r="BM4749">
        <v>28040850</v>
      </c>
      <c r="BN4749">
        <v>182015224</v>
      </c>
    </row>
    <row r="4750" spans="1:66" hidden="1" x14ac:dyDescent="0.25">
      <c r="A4750" t="s">
        <v>33</v>
      </c>
      <c r="B4750" t="s">
        <v>2211</v>
      </c>
      <c r="C4750">
        <v>900579611</v>
      </c>
      <c r="D4750" t="s">
        <v>2287</v>
      </c>
      <c r="E4750" t="s">
        <v>1882</v>
      </c>
      <c r="F4750" t="s">
        <v>5382</v>
      </c>
      <c r="G4750" t="s">
        <v>45</v>
      </c>
      <c r="H4750" t="s">
        <v>5383</v>
      </c>
      <c r="I4750" t="s">
        <v>129</v>
      </c>
      <c r="J4750" t="s">
        <v>130</v>
      </c>
      <c r="K4750" t="s">
        <v>39</v>
      </c>
      <c r="L4750">
        <v>3998101</v>
      </c>
      <c r="M4750">
        <v>76081857</v>
      </c>
      <c r="N4750">
        <v>57018295</v>
      </c>
      <c r="O4750">
        <v>8864260</v>
      </c>
      <c r="T4750">
        <v>145962513</v>
      </c>
      <c r="V4750">
        <v>145962513</v>
      </c>
      <c r="X4750">
        <v>11096527</v>
      </c>
      <c r="Z4750">
        <v>13505</v>
      </c>
      <c r="AD4750">
        <v>101545</v>
      </c>
      <c r="AI4750">
        <v>11211577</v>
      </c>
      <c r="AJ4750">
        <v>157174090</v>
      </c>
      <c r="AL4750">
        <v>3700997</v>
      </c>
      <c r="AM4750">
        <v>3700997</v>
      </c>
      <c r="AN4750">
        <v>98936011</v>
      </c>
      <c r="AO4750">
        <v>10053874</v>
      </c>
      <c r="AP4750">
        <v>5793636</v>
      </c>
      <c r="AR4750">
        <v>118484518</v>
      </c>
      <c r="AT4750">
        <v>118484518</v>
      </c>
      <c r="AY4750">
        <v>2080967</v>
      </c>
      <c r="BB4750">
        <v>5400938</v>
      </c>
      <c r="BC4750">
        <v>7481905</v>
      </c>
      <c r="BD4750">
        <v>125966423</v>
      </c>
      <c r="BE4750">
        <v>3000000</v>
      </c>
      <c r="BF4750">
        <v>267</v>
      </c>
      <c r="BJ4750">
        <v>0</v>
      </c>
      <c r="BK4750">
        <v>-395252</v>
      </c>
      <c r="BL4750">
        <v>28602652</v>
      </c>
      <c r="BM4750">
        <v>31207667</v>
      </c>
      <c r="BN4750">
        <v>157174090</v>
      </c>
    </row>
    <row r="4751" spans="1:66" hidden="1" x14ac:dyDescent="0.25">
      <c r="A4751" t="s">
        <v>33</v>
      </c>
      <c r="B4751" t="s">
        <v>2211</v>
      </c>
      <c r="C4751">
        <v>900579611</v>
      </c>
      <c r="D4751" t="s">
        <v>2287</v>
      </c>
      <c r="E4751" t="s">
        <v>1882</v>
      </c>
      <c r="F4751" t="s">
        <v>5382</v>
      </c>
      <c r="G4751" t="s">
        <v>45</v>
      </c>
      <c r="H4751" t="s">
        <v>5383</v>
      </c>
      <c r="I4751" t="s">
        <v>129</v>
      </c>
      <c r="J4751" t="s">
        <v>130</v>
      </c>
      <c r="K4751" t="s">
        <v>40</v>
      </c>
      <c r="L4751">
        <v>26389294</v>
      </c>
      <c r="M4751">
        <v>59311163</v>
      </c>
      <c r="N4751">
        <v>83954424</v>
      </c>
      <c r="O4751">
        <v>11147008</v>
      </c>
      <c r="T4751">
        <v>180801889</v>
      </c>
      <c r="V4751">
        <v>180801889</v>
      </c>
      <c r="X4751">
        <v>12623527</v>
      </c>
      <c r="Z4751">
        <v>32315</v>
      </c>
      <c r="AD4751">
        <v>1850974</v>
      </c>
      <c r="AI4751">
        <v>14506816</v>
      </c>
      <c r="AJ4751">
        <v>195308705</v>
      </c>
      <c r="AL4751">
        <v>4451880</v>
      </c>
      <c r="AM4751">
        <v>4451880</v>
      </c>
      <c r="AN4751">
        <v>120111788</v>
      </c>
      <c r="AO4751">
        <v>1917073</v>
      </c>
      <c r="AP4751">
        <v>40531548</v>
      </c>
      <c r="AR4751">
        <v>167012289</v>
      </c>
      <c r="AT4751">
        <v>167012289</v>
      </c>
      <c r="AY4751">
        <v>326309</v>
      </c>
      <c r="BB4751">
        <v>6513594</v>
      </c>
      <c r="BC4751">
        <v>6839903</v>
      </c>
      <c r="BD4751">
        <v>173852192</v>
      </c>
      <c r="BE4751">
        <v>3000000</v>
      </c>
      <c r="BF4751">
        <v>267</v>
      </c>
      <c r="BL4751">
        <v>18456246</v>
      </c>
      <c r="BM4751">
        <v>21456513</v>
      </c>
      <c r="BN4751">
        <v>195308705</v>
      </c>
    </row>
    <row r="4752" spans="1:66" hidden="1" x14ac:dyDescent="0.25">
      <c r="A4752" t="s">
        <v>33</v>
      </c>
      <c r="B4752" t="s">
        <v>2211</v>
      </c>
      <c r="C4752">
        <v>900580136</v>
      </c>
      <c r="D4752" t="s">
        <v>2287</v>
      </c>
      <c r="E4752" t="s">
        <v>5384</v>
      </c>
      <c r="F4752" t="s">
        <v>197</v>
      </c>
      <c r="G4752" t="s">
        <v>45</v>
      </c>
      <c r="H4752" t="s">
        <v>5385</v>
      </c>
      <c r="I4752" t="s">
        <v>38</v>
      </c>
      <c r="J4752" t="s">
        <v>38</v>
      </c>
      <c r="K4752" t="s">
        <v>39</v>
      </c>
      <c r="L4752">
        <v>7634147</v>
      </c>
      <c r="M4752">
        <v>2850189</v>
      </c>
      <c r="N4752">
        <v>61496487</v>
      </c>
      <c r="T4752">
        <v>71980823</v>
      </c>
      <c r="V4752">
        <v>71980823</v>
      </c>
      <c r="X4752">
        <v>1022788</v>
      </c>
      <c r="AB4752">
        <v>15988265</v>
      </c>
      <c r="AI4752">
        <v>17011053</v>
      </c>
      <c r="AJ4752">
        <v>88991876</v>
      </c>
      <c r="AK4752">
        <v>205471</v>
      </c>
      <c r="AM4752">
        <v>205471</v>
      </c>
      <c r="AN4752">
        <v>26329339</v>
      </c>
      <c r="AO4752">
        <v>198521</v>
      </c>
      <c r="AP4752">
        <v>25425706</v>
      </c>
      <c r="AR4752">
        <v>52159037</v>
      </c>
      <c r="AT4752">
        <v>52159037</v>
      </c>
      <c r="AX4752">
        <v>19100913</v>
      </c>
      <c r="BA4752">
        <v>9795740</v>
      </c>
      <c r="BC4752">
        <v>28896653</v>
      </c>
      <c r="BD4752">
        <v>81055690</v>
      </c>
      <c r="BE4752">
        <v>3099900</v>
      </c>
      <c r="BI4752">
        <v>2549280</v>
      </c>
      <c r="BK4752">
        <v>65808</v>
      </c>
      <c r="BL4752">
        <v>2221198</v>
      </c>
      <c r="BM4752">
        <v>7936186</v>
      </c>
      <c r="BN4752">
        <v>88991876</v>
      </c>
    </row>
    <row r="4753" spans="1:66" hidden="1" x14ac:dyDescent="0.25">
      <c r="A4753" t="s">
        <v>33</v>
      </c>
      <c r="B4753" t="s">
        <v>2211</v>
      </c>
      <c r="C4753">
        <v>900580136</v>
      </c>
      <c r="D4753" t="s">
        <v>2287</v>
      </c>
      <c r="E4753" t="s">
        <v>5384</v>
      </c>
      <c r="F4753" t="s">
        <v>197</v>
      </c>
      <c r="G4753" t="s">
        <v>45</v>
      </c>
      <c r="H4753" t="s">
        <v>5385</v>
      </c>
      <c r="I4753" t="s">
        <v>38</v>
      </c>
      <c r="J4753" t="s">
        <v>38</v>
      </c>
      <c r="K4753" t="s">
        <v>40</v>
      </c>
      <c r="L4753">
        <v>6724042</v>
      </c>
      <c r="M4753">
        <v>2215154</v>
      </c>
      <c r="N4753">
        <v>36681649</v>
      </c>
      <c r="T4753">
        <v>45620845</v>
      </c>
      <c r="V4753">
        <v>45620845</v>
      </c>
      <c r="X4753">
        <v>1222531</v>
      </c>
      <c r="AB4753">
        <v>19453873</v>
      </c>
      <c r="AI4753">
        <v>20676404</v>
      </c>
      <c r="AJ4753">
        <v>66297249</v>
      </c>
      <c r="AK4753">
        <v>146200</v>
      </c>
      <c r="AM4753">
        <v>146200</v>
      </c>
      <c r="AN4753">
        <v>16208471</v>
      </c>
      <c r="AO4753">
        <v>286776</v>
      </c>
      <c r="AP4753">
        <v>11805661</v>
      </c>
      <c r="AR4753">
        <v>28447108</v>
      </c>
      <c r="AT4753">
        <v>28447108</v>
      </c>
      <c r="AX4753">
        <v>19641313</v>
      </c>
      <c r="BA4753">
        <v>10436475</v>
      </c>
      <c r="BC4753">
        <v>30077788</v>
      </c>
      <c r="BD4753">
        <v>58524896</v>
      </c>
      <c r="BE4753">
        <v>3099900</v>
      </c>
      <c r="BI4753">
        <v>2549280</v>
      </c>
      <c r="BK4753">
        <v>65808</v>
      </c>
      <c r="BL4753">
        <v>2057365</v>
      </c>
      <c r="BM4753">
        <v>7772353</v>
      </c>
      <c r="BN4753">
        <v>66297249</v>
      </c>
    </row>
    <row r="4754" spans="1:66" hidden="1" x14ac:dyDescent="0.25">
      <c r="A4754" t="s">
        <v>33</v>
      </c>
      <c r="B4754" t="s">
        <v>2211</v>
      </c>
      <c r="C4754">
        <v>900580854</v>
      </c>
      <c r="D4754" t="s">
        <v>2287</v>
      </c>
      <c r="E4754" t="s">
        <v>1883</v>
      </c>
      <c r="F4754" t="s">
        <v>152</v>
      </c>
      <c r="G4754" t="s">
        <v>45</v>
      </c>
      <c r="H4754" t="s">
        <v>1884</v>
      </c>
      <c r="I4754" t="s">
        <v>38</v>
      </c>
      <c r="J4754" t="s">
        <v>38</v>
      </c>
      <c r="K4754" t="s">
        <v>39</v>
      </c>
      <c r="L4754">
        <v>1612939</v>
      </c>
      <c r="M4754">
        <v>4140649</v>
      </c>
      <c r="O4754">
        <v>148834</v>
      </c>
      <c r="T4754">
        <v>5902422</v>
      </c>
      <c r="V4754">
        <v>5902422</v>
      </c>
      <c r="W4754">
        <v>29940260</v>
      </c>
      <c r="X4754">
        <v>9179</v>
      </c>
      <c r="AF4754">
        <v>1467152</v>
      </c>
      <c r="AI4754">
        <v>31416591</v>
      </c>
      <c r="AJ4754">
        <v>37319013</v>
      </c>
      <c r="AK4754">
        <v>54269</v>
      </c>
      <c r="AL4754">
        <v>6689</v>
      </c>
      <c r="AM4754">
        <v>60958</v>
      </c>
      <c r="AN4754">
        <v>459688</v>
      </c>
      <c r="AO4754">
        <v>267932</v>
      </c>
      <c r="AQ4754">
        <v>150000</v>
      </c>
      <c r="AR4754">
        <v>938578</v>
      </c>
      <c r="AT4754">
        <v>938578</v>
      </c>
      <c r="AY4754">
        <v>5391179</v>
      </c>
      <c r="BC4754">
        <v>5391179</v>
      </c>
      <c r="BD4754">
        <v>6329757</v>
      </c>
      <c r="BE4754">
        <v>210475</v>
      </c>
      <c r="BK4754">
        <v>11703251</v>
      </c>
      <c r="BL4754">
        <v>19075530</v>
      </c>
      <c r="BM4754">
        <v>30989256</v>
      </c>
      <c r="BN4754">
        <v>37319013</v>
      </c>
    </row>
    <row r="4755" spans="1:66" hidden="1" x14ac:dyDescent="0.25">
      <c r="A4755" t="s">
        <v>33</v>
      </c>
      <c r="B4755" t="s">
        <v>2211</v>
      </c>
      <c r="C4755">
        <v>900580854</v>
      </c>
      <c r="D4755" t="s">
        <v>2287</v>
      </c>
      <c r="E4755" t="s">
        <v>1883</v>
      </c>
      <c r="F4755" t="s">
        <v>152</v>
      </c>
      <c r="G4755" t="s">
        <v>45</v>
      </c>
      <c r="H4755" t="s">
        <v>1884</v>
      </c>
      <c r="I4755" t="s">
        <v>38</v>
      </c>
      <c r="J4755" t="s">
        <v>38</v>
      </c>
      <c r="K4755" t="s">
        <v>40</v>
      </c>
      <c r="L4755">
        <v>1057467</v>
      </c>
      <c r="M4755">
        <v>4208410</v>
      </c>
      <c r="R4755">
        <v>1718</v>
      </c>
      <c r="T4755">
        <v>5267595</v>
      </c>
      <c r="V4755">
        <v>5267595</v>
      </c>
      <c r="W4755">
        <v>28962006</v>
      </c>
      <c r="X4755">
        <v>10288</v>
      </c>
      <c r="AF4755">
        <v>1783705</v>
      </c>
      <c r="AI4755">
        <v>30755999</v>
      </c>
      <c r="AJ4755">
        <v>36023594</v>
      </c>
      <c r="AK4755">
        <v>19317</v>
      </c>
      <c r="AM4755">
        <v>19317</v>
      </c>
      <c r="AN4755">
        <v>424074</v>
      </c>
      <c r="AO4755">
        <v>372025</v>
      </c>
      <c r="AR4755">
        <v>815416</v>
      </c>
      <c r="AT4755">
        <v>815416</v>
      </c>
      <c r="AY4755">
        <v>5379138</v>
      </c>
      <c r="BC4755">
        <v>5379138</v>
      </c>
      <c r="BD4755">
        <v>6194554</v>
      </c>
      <c r="BE4755">
        <v>210475</v>
      </c>
      <c r="BK4755">
        <v>12573853</v>
      </c>
      <c r="BL4755">
        <v>17044712</v>
      </c>
      <c r="BM4755">
        <v>29829040</v>
      </c>
      <c r="BN4755">
        <v>36023594</v>
      </c>
    </row>
    <row r="4756" spans="1:66" hidden="1" x14ac:dyDescent="0.25">
      <c r="A4756" t="s">
        <v>33</v>
      </c>
      <c r="B4756" t="s">
        <v>2211</v>
      </c>
      <c r="C4756">
        <v>900581199</v>
      </c>
      <c r="D4756" t="s">
        <v>2287</v>
      </c>
      <c r="E4756" t="s">
        <v>1885</v>
      </c>
      <c r="F4756" t="s">
        <v>132</v>
      </c>
      <c r="G4756" t="s">
        <v>45</v>
      </c>
      <c r="H4756" t="s">
        <v>1886</v>
      </c>
      <c r="I4756" t="s">
        <v>38</v>
      </c>
      <c r="J4756" t="s">
        <v>38</v>
      </c>
      <c r="K4756" t="s">
        <v>39</v>
      </c>
      <c r="L4756">
        <v>125840363</v>
      </c>
      <c r="M4756">
        <v>701369</v>
      </c>
      <c r="N4756">
        <v>1279959</v>
      </c>
      <c r="O4756">
        <v>1131686</v>
      </c>
      <c r="R4756">
        <v>160614</v>
      </c>
      <c r="T4756">
        <v>129113991</v>
      </c>
      <c r="V4756">
        <v>129113991</v>
      </c>
      <c r="AB4756">
        <v>670935</v>
      </c>
      <c r="AD4756">
        <v>87165</v>
      </c>
      <c r="AF4756">
        <v>1900748</v>
      </c>
      <c r="AG4756">
        <v>798241</v>
      </c>
      <c r="AI4756">
        <v>3457089</v>
      </c>
      <c r="AJ4756">
        <v>132571080</v>
      </c>
      <c r="AK4756">
        <v>14521439</v>
      </c>
      <c r="AM4756">
        <v>14521439</v>
      </c>
      <c r="AN4756">
        <v>40748078</v>
      </c>
      <c r="AO4756">
        <v>6866763</v>
      </c>
      <c r="AQ4756">
        <v>385911</v>
      </c>
      <c r="AR4756">
        <v>62522191</v>
      </c>
      <c r="AT4756">
        <v>62522191</v>
      </c>
      <c r="AV4756">
        <v>358659</v>
      </c>
      <c r="AW4756">
        <v>358659</v>
      </c>
      <c r="BB4756">
        <v>1666713</v>
      </c>
      <c r="BC4756">
        <v>2025372</v>
      </c>
      <c r="BD4756">
        <v>64547563</v>
      </c>
      <c r="BE4756">
        <v>20000</v>
      </c>
      <c r="BK4756">
        <v>58906261</v>
      </c>
      <c r="BL4756">
        <v>9097256</v>
      </c>
      <c r="BM4756">
        <v>68023517</v>
      </c>
      <c r="BN4756">
        <v>132571080</v>
      </c>
    </row>
    <row r="4757" spans="1:66" hidden="1" x14ac:dyDescent="0.25">
      <c r="A4757" t="s">
        <v>33</v>
      </c>
      <c r="B4757" t="s">
        <v>2211</v>
      </c>
      <c r="C4757">
        <v>900581199</v>
      </c>
      <c r="D4757" t="s">
        <v>2287</v>
      </c>
      <c r="E4757" t="s">
        <v>1885</v>
      </c>
      <c r="F4757" t="s">
        <v>132</v>
      </c>
      <c r="G4757" t="s">
        <v>45</v>
      </c>
      <c r="H4757" t="s">
        <v>1886</v>
      </c>
      <c r="I4757" t="s">
        <v>38</v>
      </c>
      <c r="J4757" t="s">
        <v>38</v>
      </c>
      <c r="K4757" t="s">
        <v>40</v>
      </c>
      <c r="L4757">
        <v>25805747</v>
      </c>
      <c r="M4757">
        <v>57504609</v>
      </c>
      <c r="N4757">
        <v>959033</v>
      </c>
      <c r="O4757">
        <v>981023</v>
      </c>
      <c r="R4757">
        <v>0</v>
      </c>
      <c r="T4757">
        <v>85250412</v>
      </c>
      <c r="V4757">
        <v>85250412</v>
      </c>
      <c r="AB4757">
        <v>805968</v>
      </c>
      <c r="AD4757">
        <v>327013</v>
      </c>
      <c r="AF4757">
        <v>0</v>
      </c>
      <c r="AI4757">
        <v>1132981</v>
      </c>
      <c r="AJ4757">
        <v>86383393</v>
      </c>
      <c r="AK4757">
        <v>11822953</v>
      </c>
      <c r="AM4757">
        <v>11822953</v>
      </c>
      <c r="AN4757">
        <v>8998280</v>
      </c>
      <c r="AO4757">
        <v>6513836</v>
      </c>
      <c r="AQ4757">
        <v>0</v>
      </c>
      <c r="AR4757">
        <v>27335069</v>
      </c>
      <c r="AT4757">
        <v>27335069</v>
      </c>
      <c r="AU4757">
        <v>122063</v>
      </c>
      <c r="AW4757">
        <v>122063</v>
      </c>
      <c r="BC4757">
        <v>122063</v>
      </c>
      <c r="BD4757">
        <v>27457132</v>
      </c>
      <c r="BE4757">
        <v>20000</v>
      </c>
      <c r="BK4757">
        <v>47610659</v>
      </c>
      <c r="BL4757">
        <v>11295602</v>
      </c>
      <c r="BM4757">
        <v>58926261</v>
      </c>
      <c r="BN4757">
        <v>86383393</v>
      </c>
    </row>
    <row r="4758" spans="1:66" hidden="1" x14ac:dyDescent="0.25">
      <c r="A4758" t="s">
        <v>33</v>
      </c>
      <c r="B4758" t="s">
        <v>2211</v>
      </c>
      <c r="C4758">
        <v>900582062</v>
      </c>
      <c r="D4758" t="s">
        <v>2287</v>
      </c>
      <c r="E4758" t="s">
        <v>5386</v>
      </c>
      <c r="F4758" t="s">
        <v>492</v>
      </c>
      <c r="G4758" t="s">
        <v>45</v>
      </c>
      <c r="H4758" t="s">
        <v>5387</v>
      </c>
      <c r="I4758" t="s">
        <v>94</v>
      </c>
      <c r="J4758" t="s">
        <v>1740</v>
      </c>
      <c r="K4758" t="s">
        <v>39</v>
      </c>
      <c r="L4758">
        <v>1086765</v>
      </c>
      <c r="M4758">
        <v>4914093</v>
      </c>
      <c r="N4758">
        <v>13798652</v>
      </c>
      <c r="O4758">
        <v>2702944</v>
      </c>
      <c r="R4758">
        <v>6114327</v>
      </c>
      <c r="T4758">
        <v>28616781</v>
      </c>
      <c r="V4758">
        <v>28616781</v>
      </c>
      <c r="X4758">
        <v>33103022</v>
      </c>
      <c r="Z4758">
        <v>171073</v>
      </c>
      <c r="AB4758">
        <v>4280882</v>
      </c>
      <c r="AI4758">
        <v>37554977</v>
      </c>
      <c r="AJ4758">
        <v>66171758</v>
      </c>
      <c r="AK4758">
        <v>161377</v>
      </c>
      <c r="AM4758">
        <v>161377</v>
      </c>
      <c r="AN4758">
        <v>21651654</v>
      </c>
      <c r="AO4758">
        <v>1188932</v>
      </c>
      <c r="AP4758">
        <v>7350063</v>
      </c>
      <c r="AQ4758">
        <v>30390</v>
      </c>
      <c r="AR4758">
        <v>30382416</v>
      </c>
      <c r="AT4758">
        <v>30382416</v>
      </c>
      <c r="AX4758">
        <v>90039</v>
      </c>
      <c r="AY4758">
        <v>66449</v>
      </c>
      <c r="BA4758">
        <v>21605835</v>
      </c>
      <c r="BC4758">
        <v>21762323</v>
      </c>
      <c r="BD4758">
        <v>52144739</v>
      </c>
      <c r="BE4758">
        <v>1000000</v>
      </c>
      <c r="BK4758">
        <v>965605</v>
      </c>
      <c r="BL4758">
        <v>12061414</v>
      </c>
      <c r="BM4758">
        <v>14027019</v>
      </c>
      <c r="BN4758">
        <v>66171758</v>
      </c>
    </row>
    <row r="4759" spans="1:66" hidden="1" x14ac:dyDescent="0.25">
      <c r="A4759" t="s">
        <v>33</v>
      </c>
      <c r="B4759" t="s">
        <v>2211</v>
      </c>
      <c r="C4759">
        <v>900582062</v>
      </c>
      <c r="D4759" t="s">
        <v>2287</v>
      </c>
      <c r="E4759" t="s">
        <v>5386</v>
      </c>
      <c r="F4759" t="s">
        <v>492</v>
      </c>
      <c r="G4759" t="s">
        <v>45</v>
      </c>
      <c r="H4759" t="s">
        <v>5387</v>
      </c>
      <c r="I4759" t="s">
        <v>94</v>
      </c>
      <c r="J4759" t="s">
        <v>1740</v>
      </c>
      <c r="K4759" t="s">
        <v>40</v>
      </c>
      <c r="L4759">
        <v>1073174</v>
      </c>
      <c r="M4759">
        <v>7667465</v>
      </c>
      <c r="N4759">
        <v>23125223</v>
      </c>
      <c r="O4759">
        <v>1645583</v>
      </c>
      <c r="R4759">
        <v>2620497</v>
      </c>
      <c r="T4759">
        <v>36131942</v>
      </c>
      <c r="V4759">
        <v>36131942</v>
      </c>
      <c r="X4759">
        <v>20442308</v>
      </c>
      <c r="Z4759">
        <v>111723</v>
      </c>
      <c r="AG4759">
        <v>58705</v>
      </c>
      <c r="AI4759">
        <v>20612736</v>
      </c>
      <c r="AJ4759">
        <v>56744678</v>
      </c>
      <c r="AK4759">
        <v>97289</v>
      </c>
      <c r="AM4759">
        <v>97289</v>
      </c>
      <c r="AN4759">
        <v>18981620</v>
      </c>
      <c r="AO4759">
        <v>800441</v>
      </c>
      <c r="AP4759">
        <v>8312598</v>
      </c>
      <c r="AQ4759">
        <v>21990</v>
      </c>
      <c r="AR4759">
        <v>28213938</v>
      </c>
      <c r="AT4759">
        <v>28213938</v>
      </c>
      <c r="AX4759">
        <v>457207</v>
      </c>
      <c r="BA4759">
        <v>16573618</v>
      </c>
      <c r="BC4759">
        <v>17030825</v>
      </c>
      <c r="BD4759">
        <v>45244763</v>
      </c>
      <c r="BE4759">
        <v>1000000</v>
      </c>
      <c r="BK4759">
        <v>843864</v>
      </c>
      <c r="BL4759">
        <v>9656051</v>
      </c>
      <c r="BM4759">
        <v>11499915</v>
      </c>
      <c r="BN4759">
        <v>56744678</v>
      </c>
    </row>
    <row r="4760" spans="1:66" hidden="1" x14ac:dyDescent="0.25">
      <c r="A4760" t="s">
        <v>33</v>
      </c>
      <c r="B4760" t="s">
        <v>2211</v>
      </c>
      <c r="C4760">
        <v>900582115</v>
      </c>
      <c r="D4760" t="s">
        <v>2287</v>
      </c>
      <c r="E4760" t="s">
        <v>5388</v>
      </c>
      <c r="F4760" t="s">
        <v>2283</v>
      </c>
      <c r="G4760" t="s">
        <v>45</v>
      </c>
      <c r="H4760" t="s">
        <v>5389</v>
      </c>
      <c r="I4760" t="s">
        <v>38</v>
      </c>
      <c r="J4760" t="s">
        <v>38</v>
      </c>
      <c r="K4760" t="s">
        <v>39</v>
      </c>
      <c r="L4760">
        <v>9305054</v>
      </c>
      <c r="M4760">
        <v>3133919</v>
      </c>
      <c r="N4760">
        <v>0</v>
      </c>
      <c r="O4760">
        <v>0</v>
      </c>
      <c r="P4760">
        <v>0</v>
      </c>
      <c r="Q4760">
        <v>1314187</v>
      </c>
      <c r="R4760">
        <v>0</v>
      </c>
      <c r="S4760">
        <v>0</v>
      </c>
      <c r="T4760">
        <v>13753160</v>
      </c>
      <c r="U4760">
        <v>0</v>
      </c>
      <c r="V4760">
        <v>13753160</v>
      </c>
      <c r="W4760">
        <v>0</v>
      </c>
      <c r="X4760">
        <v>63367</v>
      </c>
      <c r="Y4760">
        <v>0</v>
      </c>
      <c r="Z4760">
        <v>0</v>
      </c>
      <c r="AA4760">
        <v>0</v>
      </c>
      <c r="AB4760">
        <v>0</v>
      </c>
      <c r="AC4760">
        <v>0</v>
      </c>
      <c r="AD4760">
        <v>1877403</v>
      </c>
      <c r="AE4760">
        <v>0</v>
      </c>
      <c r="AF4760">
        <v>0</v>
      </c>
      <c r="AG4760">
        <v>0</v>
      </c>
      <c r="AH4760">
        <v>0</v>
      </c>
      <c r="AI4760">
        <v>1940770</v>
      </c>
      <c r="AJ4760">
        <v>15693930</v>
      </c>
      <c r="AK4760">
        <v>5719269</v>
      </c>
      <c r="AL4760">
        <v>0</v>
      </c>
      <c r="AM4760">
        <v>5719269</v>
      </c>
      <c r="AN4760">
        <v>1513615</v>
      </c>
      <c r="AO4760">
        <v>158634</v>
      </c>
      <c r="AP4760">
        <v>0</v>
      </c>
      <c r="AQ4760">
        <v>0</v>
      </c>
      <c r="AR4760">
        <v>7391518</v>
      </c>
      <c r="AS4760">
        <v>0</v>
      </c>
      <c r="AT4760">
        <v>7391518</v>
      </c>
      <c r="AU4760">
        <v>0</v>
      </c>
      <c r="AV4760">
        <v>0</v>
      </c>
      <c r="AW4760">
        <v>0</v>
      </c>
      <c r="AX4760">
        <v>0</v>
      </c>
      <c r="AY4760">
        <v>0</v>
      </c>
      <c r="AZ4760">
        <v>0</v>
      </c>
      <c r="BA4760">
        <v>0</v>
      </c>
      <c r="BB4760">
        <v>0</v>
      </c>
      <c r="BC4760">
        <v>0</v>
      </c>
      <c r="BD4760">
        <v>7391518</v>
      </c>
      <c r="BE4760">
        <v>1029000</v>
      </c>
      <c r="BF4760">
        <v>1296000</v>
      </c>
      <c r="BG4760">
        <v>0</v>
      </c>
      <c r="BH4760">
        <v>0</v>
      </c>
      <c r="BI4760">
        <v>0</v>
      </c>
      <c r="BJ4760">
        <v>0</v>
      </c>
      <c r="BK4760">
        <v>4833462</v>
      </c>
      <c r="BL4760">
        <v>1143950</v>
      </c>
      <c r="BM4760">
        <v>8302412</v>
      </c>
      <c r="BN4760">
        <v>15693930</v>
      </c>
    </row>
    <row r="4761" spans="1:66" hidden="1" x14ac:dyDescent="0.25">
      <c r="A4761" t="s">
        <v>33</v>
      </c>
      <c r="B4761" t="s">
        <v>2211</v>
      </c>
      <c r="C4761">
        <v>900582115</v>
      </c>
      <c r="D4761" t="s">
        <v>2287</v>
      </c>
      <c r="E4761" t="s">
        <v>5388</v>
      </c>
      <c r="F4761" t="s">
        <v>2283</v>
      </c>
      <c r="G4761" t="s">
        <v>45</v>
      </c>
      <c r="H4761" t="s">
        <v>5389</v>
      </c>
      <c r="I4761" t="s">
        <v>38</v>
      </c>
      <c r="J4761" t="s">
        <v>38</v>
      </c>
      <c r="K4761" t="s">
        <v>40</v>
      </c>
      <c r="L4761">
        <v>12320535</v>
      </c>
      <c r="M4761">
        <v>491970</v>
      </c>
      <c r="N4761">
        <v>0</v>
      </c>
      <c r="O4761">
        <v>0</v>
      </c>
      <c r="P4761">
        <v>0</v>
      </c>
      <c r="Q4761">
        <v>648297</v>
      </c>
      <c r="R4761">
        <v>0</v>
      </c>
      <c r="S4761">
        <v>0</v>
      </c>
      <c r="T4761">
        <v>13460802</v>
      </c>
      <c r="U4761">
        <v>0</v>
      </c>
      <c r="V4761">
        <v>13460802</v>
      </c>
      <c r="W4761">
        <v>0</v>
      </c>
      <c r="X4761">
        <v>91763</v>
      </c>
      <c r="Y4761">
        <v>0</v>
      </c>
      <c r="Z4761">
        <v>0</v>
      </c>
      <c r="AA4761">
        <v>0</v>
      </c>
      <c r="AB4761">
        <v>0</v>
      </c>
      <c r="AC4761">
        <v>0</v>
      </c>
      <c r="AD4761">
        <v>1497044</v>
      </c>
      <c r="AE4761">
        <v>0</v>
      </c>
      <c r="AF4761">
        <v>0</v>
      </c>
      <c r="AG4761">
        <v>0</v>
      </c>
      <c r="AH4761">
        <v>0</v>
      </c>
      <c r="AI4761">
        <v>1588807</v>
      </c>
      <c r="AJ4761">
        <v>15049609</v>
      </c>
      <c r="AK4761">
        <v>4562683</v>
      </c>
      <c r="AL4761">
        <v>0</v>
      </c>
      <c r="AM4761">
        <v>4562683</v>
      </c>
      <c r="AN4761">
        <v>329389</v>
      </c>
      <c r="AO4761">
        <v>1184668</v>
      </c>
      <c r="AP4761">
        <v>0</v>
      </c>
      <c r="AQ4761">
        <v>0</v>
      </c>
      <c r="AR4761">
        <v>6076740</v>
      </c>
      <c r="AS4761">
        <v>0</v>
      </c>
      <c r="AT4761">
        <v>6076740</v>
      </c>
      <c r="AU4761">
        <v>0</v>
      </c>
      <c r="AV4761">
        <v>0</v>
      </c>
      <c r="AW4761">
        <v>0</v>
      </c>
      <c r="AX4761">
        <v>0</v>
      </c>
      <c r="AY4761">
        <v>0</v>
      </c>
      <c r="AZ4761">
        <v>0</v>
      </c>
      <c r="BA4761">
        <v>0</v>
      </c>
      <c r="BB4761">
        <v>0</v>
      </c>
      <c r="BC4761">
        <v>0</v>
      </c>
      <c r="BD4761">
        <v>6076740</v>
      </c>
      <c r="BE4761">
        <v>1029000</v>
      </c>
      <c r="BF4761">
        <v>1296000</v>
      </c>
      <c r="BG4761">
        <v>0</v>
      </c>
      <c r="BH4761">
        <v>0</v>
      </c>
      <c r="BI4761">
        <v>0</v>
      </c>
      <c r="BJ4761">
        <v>0</v>
      </c>
      <c r="BK4761">
        <v>4833462</v>
      </c>
      <c r="BL4761">
        <v>1814407</v>
      </c>
      <c r="BM4761">
        <v>8972869</v>
      </c>
      <c r="BN4761">
        <v>15049609</v>
      </c>
    </row>
    <row r="4762" spans="1:66" hidden="1" x14ac:dyDescent="0.25">
      <c r="A4762" t="s">
        <v>33</v>
      </c>
      <c r="B4762" t="s">
        <v>2211</v>
      </c>
      <c r="C4762">
        <v>900583470</v>
      </c>
      <c r="D4762" t="s">
        <v>2287</v>
      </c>
      <c r="E4762" t="s">
        <v>6391</v>
      </c>
      <c r="F4762" t="s">
        <v>61</v>
      </c>
      <c r="G4762" t="s">
        <v>45</v>
      </c>
      <c r="H4762" t="s">
        <v>6392</v>
      </c>
      <c r="I4762" t="s">
        <v>47</v>
      </c>
      <c r="J4762" t="s">
        <v>62</v>
      </c>
      <c r="K4762" t="s">
        <v>39</v>
      </c>
      <c r="L4762">
        <v>0</v>
      </c>
      <c r="M4762">
        <v>421284</v>
      </c>
      <c r="N4762">
        <v>10405</v>
      </c>
      <c r="T4762">
        <v>431689</v>
      </c>
      <c r="V4762">
        <v>431689</v>
      </c>
      <c r="X4762">
        <v>1244304</v>
      </c>
      <c r="AA4762">
        <v>1111721</v>
      </c>
      <c r="AF4762">
        <v>256439</v>
      </c>
      <c r="AI4762">
        <v>2612464</v>
      </c>
      <c r="AJ4762">
        <v>3044153</v>
      </c>
      <c r="AN4762">
        <v>208</v>
      </c>
      <c r="AR4762">
        <v>208</v>
      </c>
      <c r="AT4762">
        <v>208</v>
      </c>
      <c r="AX4762">
        <v>1682742</v>
      </c>
      <c r="BC4762">
        <v>1682742</v>
      </c>
      <c r="BD4762">
        <v>1682950</v>
      </c>
      <c r="BE4762">
        <v>831824</v>
      </c>
      <c r="BF4762">
        <v>70909</v>
      </c>
      <c r="BL4762">
        <v>458470</v>
      </c>
      <c r="BM4762">
        <v>1361203</v>
      </c>
      <c r="BN4762">
        <v>3044153</v>
      </c>
    </row>
    <row r="4763" spans="1:66" hidden="1" x14ac:dyDescent="0.25">
      <c r="A4763" t="s">
        <v>33</v>
      </c>
      <c r="B4763" t="s">
        <v>2211</v>
      </c>
      <c r="C4763">
        <v>900583470</v>
      </c>
      <c r="D4763" t="s">
        <v>2287</v>
      </c>
      <c r="E4763" t="s">
        <v>6391</v>
      </c>
      <c r="F4763" t="s">
        <v>61</v>
      </c>
      <c r="G4763" t="s">
        <v>45</v>
      </c>
      <c r="H4763" t="s">
        <v>6392</v>
      </c>
      <c r="I4763" t="s">
        <v>47</v>
      </c>
      <c r="J4763" t="s">
        <v>62</v>
      </c>
      <c r="K4763" t="s">
        <v>40</v>
      </c>
      <c r="L4763">
        <v>0</v>
      </c>
      <c r="M4763">
        <v>961083</v>
      </c>
      <c r="N4763">
        <v>10405</v>
      </c>
      <c r="T4763">
        <v>971488</v>
      </c>
      <c r="V4763">
        <v>971488</v>
      </c>
      <c r="X4763">
        <v>1244304</v>
      </c>
      <c r="AA4763">
        <v>1111721</v>
      </c>
      <c r="AF4763">
        <v>256439</v>
      </c>
      <c r="AI4763">
        <v>2612464</v>
      </c>
      <c r="AJ4763">
        <v>3583952</v>
      </c>
      <c r="AX4763">
        <v>2215329</v>
      </c>
      <c r="BC4763">
        <v>2215329</v>
      </c>
      <c r="BD4763">
        <v>2215329</v>
      </c>
      <c r="BE4763">
        <v>831824</v>
      </c>
      <c r="BF4763">
        <v>70909</v>
      </c>
      <c r="BL4763">
        <v>465890</v>
      </c>
      <c r="BM4763">
        <v>1368623</v>
      </c>
      <c r="BN4763">
        <v>3583952</v>
      </c>
    </row>
    <row r="4764" spans="1:66" hidden="1" x14ac:dyDescent="0.25">
      <c r="A4764" t="s">
        <v>33</v>
      </c>
      <c r="B4764" t="s">
        <v>2211</v>
      </c>
      <c r="C4764">
        <v>900583745</v>
      </c>
      <c r="D4764" t="s">
        <v>2287</v>
      </c>
      <c r="E4764" t="s">
        <v>1887</v>
      </c>
      <c r="F4764" t="s">
        <v>181</v>
      </c>
      <c r="G4764" t="s">
        <v>45</v>
      </c>
      <c r="H4764" t="s">
        <v>1888</v>
      </c>
      <c r="I4764" t="s">
        <v>47</v>
      </c>
      <c r="J4764" t="s">
        <v>62</v>
      </c>
      <c r="K4764" t="s">
        <v>39</v>
      </c>
      <c r="L4764">
        <v>11162312</v>
      </c>
      <c r="M4764">
        <v>22659977</v>
      </c>
      <c r="R4764">
        <v>18170991</v>
      </c>
      <c r="T4764">
        <v>51993280</v>
      </c>
      <c r="V4764">
        <v>51993280</v>
      </c>
      <c r="X4764">
        <v>2376541</v>
      </c>
      <c r="AD4764">
        <v>3985286</v>
      </c>
      <c r="AG4764">
        <v>3712779</v>
      </c>
      <c r="AI4764">
        <v>10074606</v>
      </c>
      <c r="AJ4764">
        <v>62067886</v>
      </c>
      <c r="AK4764">
        <v>30247428</v>
      </c>
      <c r="AM4764">
        <v>30247428</v>
      </c>
      <c r="AN4764">
        <v>20921119</v>
      </c>
      <c r="AP4764">
        <v>1768700</v>
      </c>
      <c r="AR4764">
        <v>52937247</v>
      </c>
      <c r="AT4764">
        <v>52937247</v>
      </c>
      <c r="BA4764">
        <v>2217993</v>
      </c>
      <c r="BC4764">
        <v>2217993</v>
      </c>
      <c r="BD4764">
        <v>55155240</v>
      </c>
      <c r="BE4764">
        <v>1795000</v>
      </c>
      <c r="BK4764">
        <v>6659439</v>
      </c>
      <c r="BL4764">
        <v>-1541793</v>
      </c>
      <c r="BM4764">
        <v>6912646</v>
      </c>
      <c r="BN4764">
        <v>62067886</v>
      </c>
    </row>
    <row r="4765" spans="1:66" hidden="1" x14ac:dyDescent="0.25">
      <c r="A4765" t="s">
        <v>33</v>
      </c>
      <c r="B4765" t="s">
        <v>2211</v>
      </c>
      <c r="C4765">
        <v>900583745</v>
      </c>
      <c r="D4765" t="s">
        <v>2287</v>
      </c>
      <c r="E4765" t="s">
        <v>1887</v>
      </c>
      <c r="F4765" t="s">
        <v>181</v>
      </c>
      <c r="G4765" t="s">
        <v>45</v>
      </c>
      <c r="H4765" t="s">
        <v>1888</v>
      </c>
      <c r="I4765" t="s">
        <v>47</v>
      </c>
      <c r="J4765" t="s">
        <v>62</v>
      </c>
      <c r="K4765" t="s">
        <v>40</v>
      </c>
      <c r="L4765">
        <v>28843820</v>
      </c>
      <c r="M4765">
        <v>16253844</v>
      </c>
      <c r="R4765">
        <v>7420289</v>
      </c>
      <c r="T4765">
        <v>52517953</v>
      </c>
      <c r="V4765">
        <v>52517953</v>
      </c>
      <c r="X4765">
        <v>3123392</v>
      </c>
      <c r="AD4765">
        <v>3258534</v>
      </c>
      <c r="AG4765">
        <v>4717889</v>
      </c>
      <c r="AI4765">
        <v>11099815</v>
      </c>
      <c r="AJ4765">
        <v>63617768</v>
      </c>
      <c r="AK4765">
        <v>21918571</v>
      </c>
      <c r="AM4765">
        <v>21918571</v>
      </c>
      <c r="AN4765">
        <v>27844499</v>
      </c>
      <c r="AP4765">
        <v>1410138</v>
      </c>
      <c r="AR4765">
        <v>51173208</v>
      </c>
      <c r="AT4765">
        <v>51173208</v>
      </c>
      <c r="BA4765">
        <v>3477788</v>
      </c>
      <c r="BC4765">
        <v>3477788</v>
      </c>
      <c r="BD4765">
        <v>54650996</v>
      </c>
      <c r="BE4765">
        <v>1795000</v>
      </c>
      <c r="BK4765">
        <v>6659439</v>
      </c>
      <c r="BL4765">
        <v>512333</v>
      </c>
      <c r="BM4765">
        <v>8966772</v>
      </c>
      <c r="BN4765">
        <v>63617768</v>
      </c>
    </row>
    <row r="4766" spans="1:66" hidden="1" x14ac:dyDescent="0.25">
      <c r="A4766" t="s">
        <v>33</v>
      </c>
      <c r="B4766" t="s">
        <v>2211</v>
      </c>
      <c r="C4766">
        <v>900584034</v>
      </c>
      <c r="D4766" t="s">
        <v>2287</v>
      </c>
      <c r="E4766" t="s">
        <v>5390</v>
      </c>
      <c r="F4766" t="s">
        <v>234</v>
      </c>
      <c r="G4766" t="s">
        <v>45</v>
      </c>
      <c r="H4766" t="s">
        <v>5391</v>
      </c>
      <c r="I4766" t="s">
        <v>38</v>
      </c>
      <c r="J4766" t="s">
        <v>38</v>
      </c>
      <c r="K4766" t="s">
        <v>39</v>
      </c>
      <c r="L4766">
        <v>5095892</v>
      </c>
      <c r="O4766">
        <v>4949614</v>
      </c>
      <c r="T4766">
        <v>10045506</v>
      </c>
      <c r="V4766">
        <v>10045506</v>
      </c>
      <c r="AB4766">
        <v>266291723</v>
      </c>
      <c r="AF4766">
        <v>96243968</v>
      </c>
      <c r="AG4766">
        <v>8604280</v>
      </c>
      <c r="AI4766">
        <v>371139971</v>
      </c>
      <c r="AJ4766">
        <v>381185477</v>
      </c>
      <c r="AN4766">
        <v>1879785</v>
      </c>
      <c r="AO4766">
        <v>9318752</v>
      </c>
      <c r="AP4766">
        <v>127</v>
      </c>
      <c r="AQ4766">
        <v>3025</v>
      </c>
      <c r="AR4766">
        <v>11201689</v>
      </c>
      <c r="AT4766">
        <v>11201689</v>
      </c>
      <c r="AX4766">
        <v>248134220</v>
      </c>
      <c r="AY4766">
        <v>6982449</v>
      </c>
      <c r="BB4766">
        <v>532795</v>
      </c>
      <c r="BC4766">
        <v>255649464</v>
      </c>
      <c r="BD4766">
        <v>266851153</v>
      </c>
      <c r="BE4766">
        <v>4112856</v>
      </c>
      <c r="BF4766">
        <v>56587113</v>
      </c>
      <c r="BI4766">
        <v>6200004</v>
      </c>
      <c r="BL4766">
        <v>47434351</v>
      </c>
      <c r="BM4766">
        <v>114334324</v>
      </c>
      <c r="BN4766">
        <v>381185477</v>
      </c>
    </row>
    <row r="4767" spans="1:66" hidden="1" x14ac:dyDescent="0.25">
      <c r="A4767" t="s">
        <v>33</v>
      </c>
      <c r="B4767" t="s">
        <v>2211</v>
      </c>
      <c r="C4767">
        <v>900584034</v>
      </c>
      <c r="D4767" t="s">
        <v>2287</v>
      </c>
      <c r="E4767" t="s">
        <v>5390</v>
      </c>
      <c r="F4767" t="s">
        <v>234</v>
      </c>
      <c r="G4767" t="s">
        <v>45</v>
      </c>
      <c r="H4767" t="s">
        <v>5391</v>
      </c>
      <c r="I4767" t="s">
        <v>38</v>
      </c>
      <c r="J4767" t="s">
        <v>38</v>
      </c>
      <c r="K4767" t="s">
        <v>40</v>
      </c>
      <c r="L4767">
        <v>11920791</v>
      </c>
      <c r="O4767">
        <v>7139216</v>
      </c>
      <c r="T4767">
        <v>19060007</v>
      </c>
      <c r="V4767">
        <v>19060007</v>
      </c>
      <c r="AB4767">
        <v>216431396</v>
      </c>
      <c r="AD4767">
        <v>18593256</v>
      </c>
      <c r="AF4767">
        <v>24107582</v>
      </c>
      <c r="AG4767">
        <v>7917885</v>
      </c>
      <c r="AI4767">
        <v>267050119</v>
      </c>
      <c r="AJ4767">
        <v>286110126</v>
      </c>
      <c r="AK4767">
        <v>61399</v>
      </c>
      <c r="AM4767">
        <v>61399</v>
      </c>
      <c r="AN4767">
        <v>26051187</v>
      </c>
      <c r="AO4767">
        <v>228310</v>
      </c>
      <c r="AP4767">
        <v>23669459</v>
      </c>
      <c r="AQ4767">
        <v>3025</v>
      </c>
      <c r="AR4767">
        <v>49951981</v>
      </c>
      <c r="AT4767">
        <v>49951981</v>
      </c>
      <c r="AX4767">
        <v>261817981</v>
      </c>
      <c r="BB4767">
        <v>532795</v>
      </c>
      <c r="BC4767">
        <v>262350776</v>
      </c>
      <c r="BD4767">
        <v>312302757</v>
      </c>
      <c r="BE4767">
        <v>3902856</v>
      </c>
      <c r="BF4767">
        <v>35797113</v>
      </c>
      <c r="BI4767">
        <v>6200004</v>
      </c>
      <c r="BL4767">
        <v>-72092604</v>
      </c>
      <c r="BM4767">
        <v>-26192631</v>
      </c>
      <c r="BN4767">
        <v>286110126</v>
      </c>
    </row>
    <row r="4768" spans="1:66" hidden="1" x14ac:dyDescent="0.25">
      <c r="A4768" t="s">
        <v>33</v>
      </c>
      <c r="B4768" t="s">
        <v>2211</v>
      </c>
      <c r="C4768">
        <v>900584804</v>
      </c>
      <c r="D4768" t="s">
        <v>2287</v>
      </c>
      <c r="E4768" t="s">
        <v>5392</v>
      </c>
      <c r="F4768" t="s">
        <v>495</v>
      </c>
      <c r="G4768" t="s">
        <v>45</v>
      </c>
      <c r="H4768" t="s">
        <v>5393</v>
      </c>
      <c r="I4768" t="s">
        <v>94</v>
      </c>
      <c r="J4768" t="s">
        <v>158</v>
      </c>
      <c r="K4768" t="s">
        <v>39</v>
      </c>
      <c r="L4768">
        <v>365854</v>
      </c>
      <c r="M4768">
        <v>5472490</v>
      </c>
      <c r="N4768">
        <v>6604858</v>
      </c>
      <c r="O4768">
        <v>1502047</v>
      </c>
      <c r="R4768">
        <v>1131026</v>
      </c>
      <c r="T4768">
        <v>15076275</v>
      </c>
      <c r="V4768">
        <v>15076275</v>
      </c>
      <c r="X4768">
        <v>161260</v>
      </c>
      <c r="AD4768">
        <v>25567</v>
      </c>
      <c r="AF4768">
        <v>78829</v>
      </c>
      <c r="AI4768">
        <v>265656</v>
      </c>
      <c r="AJ4768">
        <v>15341931</v>
      </c>
      <c r="AK4768">
        <v>251228</v>
      </c>
      <c r="AM4768">
        <v>251228</v>
      </c>
      <c r="AN4768">
        <v>1874633</v>
      </c>
      <c r="AO4768">
        <v>691248</v>
      </c>
      <c r="AP4768">
        <v>15163</v>
      </c>
      <c r="AR4768">
        <v>2832272</v>
      </c>
      <c r="AT4768">
        <v>2832272</v>
      </c>
      <c r="AX4768">
        <v>4727332</v>
      </c>
      <c r="AY4768">
        <v>199319</v>
      </c>
      <c r="BC4768">
        <v>4926651</v>
      </c>
      <c r="BD4768">
        <v>7758923</v>
      </c>
      <c r="BE4768">
        <v>90000</v>
      </c>
      <c r="BL4768">
        <v>7493008</v>
      </c>
      <c r="BM4768">
        <v>7583008</v>
      </c>
      <c r="BN4768">
        <v>15341931</v>
      </c>
    </row>
    <row r="4769" spans="1:66" hidden="1" x14ac:dyDescent="0.25">
      <c r="A4769" t="s">
        <v>33</v>
      </c>
      <c r="B4769" t="s">
        <v>2211</v>
      </c>
      <c r="C4769">
        <v>900584804</v>
      </c>
      <c r="D4769" t="s">
        <v>2287</v>
      </c>
      <c r="E4769" t="s">
        <v>5392</v>
      </c>
      <c r="F4769" t="s">
        <v>495</v>
      </c>
      <c r="G4769" t="s">
        <v>45</v>
      </c>
      <c r="H4769" t="s">
        <v>5393</v>
      </c>
      <c r="I4769" t="s">
        <v>94</v>
      </c>
      <c r="J4769" t="s">
        <v>158</v>
      </c>
      <c r="K4769" t="s">
        <v>40</v>
      </c>
      <c r="L4769">
        <v>1028836</v>
      </c>
      <c r="M4769">
        <v>10767015</v>
      </c>
      <c r="N4769">
        <v>6855938</v>
      </c>
      <c r="O4769">
        <v>1012602</v>
      </c>
      <c r="R4769">
        <v>136188</v>
      </c>
      <c r="T4769">
        <v>19800579</v>
      </c>
      <c r="V4769">
        <v>19800579</v>
      </c>
      <c r="X4769">
        <v>88132</v>
      </c>
      <c r="AD4769">
        <v>354053</v>
      </c>
      <c r="AF4769">
        <v>78829</v>
      </c>
      <c r="AI4769">
        <v>521014</v>
      </c>
      <c r="AJ4769">
        <v>20321593</v>
      </c>
      <c r="AK4769">
        <v>198485</v>
      </c>
      <c r="AM4769">
        <v>198485</v>
      </c>
      <c r="AN4769">
        <v>5314113</v>
      </c>
      <c r="AO4769">
        <v>4757379</v>
      </c>
      <c r="AP4769">
        <v>10177</v>
      </c>
      <c r="AR4769">
        <v>10280154</v>
      </c>
      <c r="AT4769">
        <v>10280154</v>
      </c>
      <c r="AX4769">
        <v>3579322</v>
      </c>
      <c r="AY4769">
        <v>4203</v>
      </c>
      <c r="BC4769">
        <v>3583525</v>
      </c>
      <c r="BD4769">
        <v>13863679</v>
      </c>
      <c r="BE4769">
        <v>90000</v>
      </c>
      <c r="BL4769">
        <v>6367914</v>
      </c>
      <c r="BM4769">
        <v>6457914</v>
      </c>
      <c r="BN4769">
        <v>20321593</v>
      </c>
    </row>
    <row r="4770" spans="1:66" hidden="1" x14ac:dyDescent="0.25">
      <c r="A4770" t="s">
        <v>33</v>
      </c>
      <c r="B4770" t="s">
        <v>2211</v>
      </c>
      <c r="C4770">
        <v>900584902</v>
      </c>
      <c r="D4770" t="s">
        <v>2287</v>
      </c>
      <c r="E4770" t="s">
        <v>5394</v>
      </c>
      <c r="F4770" t="s">
        <v>191</v>
      </c>
      <c r="G4770" t="s">
        <v>45</v>
      </c>
      <c r="H4770" t="s">
        <v>5395</v>
      </c>
      <c r="I4770" t="s">
        <v>47</v>
      </c>
      <c r="J4770" t="s">
        <v>62</v>
      </c>
      <c r="K4770" t="s">
        <v>39</v>
      </c>
      <c r="L4770">
        <v>3636</v>
      </c>
      <c r="M4770">
        <v>663466</v>
      </c>
      <c r="O4770">
        <v>441495</v>
      </c>
      <c r="R4770">
        <v>4537</v>
      </c>
      <c r="T4770">
        <v>1113134</v>
      </c>
      <c r="V4770">
        <v>1113134</v>
      </c>
      <c r="X4770">
        <v>44155</v>
      </c>
      <c r="Z4770">
        <v>6362524</v>
      </c>
      <c r="AB4770">
        <v>0</v>
      </c>
      <c r="AD4770">
        <v>21000</v>
      </c>
      <c r="AI4770">
        <v>6427679</v>
      </c>
      <c r="AJ4770">
        <v>7540813</v>
      </c>
      <c r="AK4770">
        <v>182486</v>
      </c>
      <c r="AL4770">
        <v>0</v>
      </c>
      <c r="AM4770">
        <v>182486</v>
      </c>
      <c r="AN4770">
        <v>1474565</v>
      </c>
      <c r="AO4770">
        <v>0</v>
      </c>
      <c r="AP4770">
        <v>15809</v>
      </c>
      <c r="AQ4770">
        <v>194539</v>
      </c>
      <c r="AR4770">
        <v>1867399</v>
      </c>
      <c r="AT4770">
        <v>1867399</v>
      </c>
      <c r="BD4770">
        <v>1867399</v>
      </c>
      <c r="BE4770">
        <v>1585781</v>
      </c>
      <c r="BF4770">
        <v>3769298</v>
      </c>
      <c r="BK4770">
        <v>70258</v>
      </c>
      <c r="BL4770">
        <v>248077</v>
      </c>
      <c r="BM4770">
        <v>5673414</v>
      </c>
      <c r="BN4770">
        <v>7540813</v>
      </c>
    </row>
    <row r="4771" spans="1:66" hidden="1" x14ac:dyDescent="0.25">
      <c r="A4771" t="s">
        <v>33</v>
      </c>
      <c r="B4771" t="s">
        <v>2211</v>
      </c>
      <c r="C4771">
        <v>900584902</v>
      </c>
      <c r="D4771" t="s">
        <v>2287</v>
      </c>
      <c r="E4771" t="s">
        <v>5394</v>
      </c>
      <c r="F4771" t="s">
        <v>191</v>
      </c>
      <c r="G4771" t="s">
        <v>45</v>
      </c>
      <c r="H4771" t="s">
        <v>5395</v>
      </c>
      <c r="I4771" t="s">
        <v>47</v>
      </c>
      <c r="J4771" t="s">
        <v>62</v>
      </c>
      <c r="K4771" t="s">
        <v>40</v>
      </c>
      <c r="L4771">
        <v>100019</v>
      </c>
      <c r="M4771">
        <v>155277</v>
      </c>
      <c r="O4771">
        <v>445339</v>
      </c>
      <c r="R4771">
        <v>0</v>
      </c>
      <c r="T4771">
        <v>700635</v>
      </c>
      <c r="V4771">
        <v>700635</v>
      </c>
      <c r="X4771">
        <v>61042</v>
      </c>
      <c r="Z4771">
        <v>4884316</v>
      </c>
      <c r="AB4771">
        <v>0</v>
      </c>
      <c r="AD4771">
        <v>0</v>
      </c>
      <c r="AI4771">
        <v>4945358</v>
      </c>
      <c r="AJ4771">
        <v>5645993</v>
      </c>
      <c r="AK4771">
        <v>137102</v>
      </c>
      <c r="AL4771">
        <v>0</v>
      </c>
      <c r="AM4771">
        <v>137102</v>
      </c>
      <c r="AN4771">
        <v>32852</v>
      </c>
      <c r="AO4771">
        <v>82741</v>
      </c>
      <c r="AP4771">
        <v>0</v>
      </c>
      <c r="AQ4771">
        <v>58160</v>
      </c>
      <c r="AR4771">
        <v>310855</v>
      </c>
      <c r="AT4771">
        <v>310855</v>
      </c>
      <c r="BD4771">
        <v>310855</v>
      </c>
      <c r="BE4771">
        <v>1573756</v>
      </c>
      <c r="BF4771">
        <v>3540818</v>
      </c>
      <c r="BK4771">
        <v>70258</v>
      </c>
      <c r="BL4771">
        <v>150306</v>
      </c>
      <c r="BM4771">
        <v>5335138</v>
      </c>
      <c r="BN4771">
        <v>5645993</v>
      </c>
    </row>
    <row r="4772" spans="1:66" hidden="1" x14ac:dyDescent="0.25">
      <c r="A4772" t="s">
        <v>33</v>
      </c>
      <c r="B4772" t="s">
        <v>2211</v>
      </c>
      <c r="C4772">
        <v>900585053</v>
      </c>
      <c r="D4772" t="s">
        <v>2287</v>
      </c>
      <c r="E4772" t="s">
        <v>1889</v>
      </c>
      <c r="F4772" t="s">
        <v>121</v>
      </c>
      <c r="G4772" t="s">
        <v>45</v>
      </c>
      <c r="H4772" t="s">
        <v>5396</v>
      </c>
      <c r="I4772" t="s">
        <v>38</v>
      </c>
      <c r="J4772" t="s">
        <v>38</v>
      </c>
      <c r="K4772" t="s">
        <v>39</v>
      </c>
      <c r="L4772">
        <v>14470966</v>
      </c>
      <c r="M4772">
        <v>221180710</v>
      </c>
      <c r="N4772">
        <v>21836585</v>
      </c>
      <c r="O4772">
        <v>6950003</v>
      </c>
      <c r="T4772">
        <v>264438264</v>
      </c>
      <c r="V4772">
        <v>264438264</v>
      </c>
      <c r="AD4772">
        <v>1152371</v>
      </c>
      <c r="AI4772">
        <v>1152371</v>
      </c>
      <c r="AJ4772">
        <v>265590635</v>
      </c>
      <c r="AK4772">
        <v>177589</v>
      </c>
      <c r="AM4772">
        <v>177589</v>
      </c>
      <c r="AN4772">
        <v>242389966</v>
      </c>
      <c r="AO4772">
        <v>1617958</v>
      </c>
      <c r="AP4772">
        <v>666199</v>
      </c>
      <c r="AQ4772">
        <v>465558</v>
      </c>
      <c r="AR4772">
        <v>245317270</v>
      </c>
      <c r="AT4772">
        <v>245317270</v>
      </c>
      <c r="BA4772">
        <v>3100143</v>
      </c>
      <c r="BC4772">
        <v>3100143</v>
      </c>
      <c r="BD4772">
        <v>248417413</v>
      </c>
      <c r="BE4772">
        <v>632995</v>
      </c>
      <c r="BF4772">
        <v>13166582</v>
      </c>
      <c r="BK4772">
        <v>-4494964</v>
      </c>
      <c r="BL4772">
        <v>7868609</v>
      </c>
      <c r="BM4772">
        <v>17173222</v>
      </c>
      <c r="BN4772">
        <v>265590635</v>
      </c>
    </row>
    <row r="4773" spans="1:66" hidden="1" x14ac:dyDescent="0.25">
      <c r="A4773" t="s">
        <v>33</v>
      </c>
      <c r="B4773" t="s">
        <v>2211</v>
      </c>
      <c r="C4773">
        <v>900585053</v>
      </c>
      <c r="D4773" t="s">
        <v>2287</v>
      </c>
      <c r="E4773" t="s">
        <v>1889</v>
      </c>
      <c r="F4773" t="s">
        <v>121</v>
      </c>
      <c r="G4773" t="s">
        <v>45</v>
      </c>
      <c r="H4773" t="s">
        <v>5396</v>
      </c>
      <c r="I4773" t="s">
        <v>38</v>
      </c>
      <c r="J4773" t="s">
        <v>38</v>
      </c>
      <c r="K4773" t="s">
        <v>40</v>
      </c>
      <c r="L4773">
        <v>12970647</v>
      </c>
      <c r="M4773">
        <v>266289347</v>
      </c>
      <c r="N4773">
        <v>49712314</v>
      </c>
      <c r="O4773">
        <v>7400995</v>
      </c>
      <c r="T4773">
        <v>336373303</v>
      </c>
      <c r="V4773">
        <v>336373303</v>
      </c>
      <c r="AJ4773">
        <v>336373303</v>
      </c>
      <c r="AK4773">
        <v>133616</v>
      </c>
      <c r="AM4773">
        <v>133616</v>
      </c>
      <c r="AN4773">
        <v>257156637</v>
      </c>
      <c r="AO4773">
        <v>2218250</v>
      </c>
      <c r="AP4773">
        <v>22462438</v>
      </c>
      <c r="AQ4773">
        <v>766478</v>
      </c>
      <c r="AR4773">
        <v>282737419</v>
      </c>
      <c r="AT4773">
        <v>282737419</v>
      </c>
      <c r="BA4773">
        <v>35254238</v>
      </c>
      <c r="BC4773">
        <v>35254238</v>
      </c>
      <c r="BD4773">
        <v>317991657</v>
      </c>
      <c r="BE4773">
        <v>632995</v>
      </c>
      <c r="BF4773">
        <v>13166582</v>
      </c>
      <c r="BK4773">
        <v>-380939</v>
      </c>
      <c r="BL4773">
        <v>4963008</v>
      </c>
      <c r="BM4773">
        <v>18381646</v>
      </c>
      <c r="BN4773">
        <v>336373303</v>
      </c>
    </row>
    <row r="4774" spans="1:66" hidden="1" x14ac:dyDescent="0.25">
      <c r="A4774" t="s">
        <v>33</v>
      </c>
      <c r="B4774" t="s">
        <v>2211</v>
      </c>
      <c r="C4774">
        <v>900585067</v>
      </c>
      <c r="D4774" t="s">
        <v>2287</v>
      </c>
      <c r="E4774" t="s">
        <v>5397</v>
      </c>
      <c r="F4774" t="s">
        <v>121</v>
      </c>
      <c r="G4774" t="s">
        <v>45</v>
      </c>
      <c r="H4774" t="s">
        <v>5398</v>
      </c>
      <c r="I4774" t="s">
        <v>38</v>
      </c>
      <c r="J4774" t="s">
        <v>38</v>
      </c>
      <c r="K4774" t="s">
        <v>39</v>
      </c>
      <c r="L4774">
        <v>7878352</v>
      </c>
      <c r="M4774">
        <v>255475582</v>
      </c>
      <c r="N4774">
        <v>171954906</v>
      </c>
      <c r="O4774">
        <v>32964465</v>
      </c>
      <c r="R4774">
        <v>143744350</v>
      </c>
      <c r="T4774">
        <v>612017655</v>
      </c>
      <c r="V4774">
        <v>612017655</v>
      </c>
      <c r="AJ4774">
        <v>612017655</v>
      </c>
      <c r="AK4774">
        <v>351923</v>
      </c>
      <c r="AM4774">
        <v>351923</v>
      </c>
      <c r="AN4774">
        <v>563397590</v>
      </c>
      <c r="AO4774">
        <v>17731897</v>
      </c>
      <c r="AP4774">
        <v>537135</v>
      </c>
      <c r="AR4774">
        <v>582018545</v>
      </c>
      <c r="AT4774">
        <v>582018545</v>
      </c>
      <c r="BA4774">
        <v>3376084</v>
      </c>
      <c r="BC4774">
        <v>3376084</v>
      </c>
      <c r="BD4774">
        <v>585394629</v>
      </c>
      <c r="BE4774">
        <v>576348</v>
      </c>
      <c r="BF4774">
        <v>7558530</v>
      </c>
      <c r="BK4774">
        <v>8349365</v>
      </c>
      <c r="BL4774">
        <v>10138783</v>
      </c>
      <c r="BM4774">
        <v>26623026</v>
      </c>
      <c r="BN4774">
        <v>612017655</v>
      </c>
    </row>
    <row r="4775" spans="1:66" hidden="1" x14ac:dyDescent="0.25">
      <c r="A4775" t="s">
        <v>33</v>
      </c>
      <c r="B4775" t="s">
        <v>2211</v>
      </c>
      <c r="C4775">
        <v>900585067</v>
      </c>
      <c r="D4775" t="s">
        <v>2287</v>
      </c>
      <c r="E4775" t="s">
        <v>5397</v>
      </c>
      <c r="F4775" t="s">
        <v>121</v>
      </c>
      <c r="G4775" t="s">
        <v>45</v>
      </c>
      <c r="H4775" t="s">
        <v>5398</v>
      </c>
      <c r="I4775" t="s">
        <v>38</v>
      </c>
      <c r="J4775" t="s">
        <v>38</v>
      </c>
      <c r="K4775" t="s">
        <v>40</v>
      </c>
      <c r="L4775">
        <v>26573436</v>
      </c>
      <c r="M4775">
        <v>37042909</v>
      </c>
      <c r="N4775">
        <v>377919945</v>
      </c>
      <c r="O4775">
        <v>20536416</v>
      </c>
      <c r="R4775">
        <v>480602846</v>
      </c>
      <c r="T4775">
        <v>942675552</v>
      </c>
      <c r="V4775">
        <v>942675552</v>
      </c>
      <c r="AJ4775">
        <v>942675552</v>
      </c>
      <c r="AK4775">
        <v>312508</v>
      </c>
      <c r="AM4775">
        <v>312508</v>
      </c>
      <c r="AN4775">
        <v>899554310</v>
      </c>
      <c r="AO4775">
        <v>10603549</v>
      </c>
      <c r="AP4775">
        <v>167276</v>
      </c>
      <c r="AR4775">
        <v>910637643</v>
      </c>
      <c r="AT4775">
        <v>910637643</v>
      </c>
      <c r="BA4775">
        <v>1070558</v>
      </c>
      <c r="BC4775">
        <v>1070558</v>
      </c>
      <c r="BD4775">
        <v>911708201</v>
      </c>
      <c r="BE4775">
        <v>576348</v>
      </c>
      <c r="BF4775">
        <v>7558530</v>
      </c>
      <c r="BK4775">
        <v>14976415</v>
      </c>
      <c r="BL4775">
        <v>7856058</v>
      </c>
      <c r="BM4775">
        <v>30967351</v>
      </c>
      <c r="BN4775">
        <v>942675552</v>
      </c>
    </row>
    <row r="4776" spans="1:66" hidden="1" x14ac:dyDescent="0.25">
      <c r="A4776" t="s">
        <v>33</v>
      </c>
      <c r="B4776" t="s">
        <v>2211</v>
      </c>
      <c r="C4776">
        <v>900588276</v>
      </c>
      <c r="D4776" t="s">
        <v>2287</v>
      </c>
      <c r="E4776" t="s">
        <v>1890</v>
      </c>
      <c r="F4776" t="s">
        <v>641</v>
      </c>
      <c r="G4776" t="s">
        <v>45</v>
      </c>
      <c r="H4776" t="s">
        <v>5399</v>
      </c>
      <c r="I4776" t="s">
        <v>129</v>
      </c>
      <c r="J4776" t="s">
        <v>130</v>
      </c>
      <c r="K4776" t="s">
        <v>39</v>
      </c>
      <c r="L4776">
        <v>412265</v>
      </c>
      <c r="M4776">
        <v>1863695</v>
      </c>
      <c r="N4776">
        <v>14130252</v>
      </c>
      <c r="O4776">
        <v>1271290</v>
      </c>
      <c r="R4776">
        <v>50686</v>
      </c>
      <c r="T4776">
        <v>17728188</v>
      </c>
      <c r="V4776">
        <v>17728188</v>
      </c>
      <c r="X4776">
        <v>24278656</v>
      </c>
      <c r="Z4776">
        <v>0</v>
      </c>
      <c r="AI4776">
        <v>24278656</v>
      </c>
      <c r="AJ4776">
        <v>42006844</v>
      </c>
      <c r="AN4776">
        <v>37890030</v>
      </c>
      <c r="AP4776">
        <v>1883133</v>
      </c>
      <c r="AR4776">
        <v>39773163</v>
      </c>
      <c r="AT4776">
        <v>39773163</v>
      </c>
      <c r="AY4776">
        <v>3350233</v>
      </c>
      <c r="BA4776">
        <v>1327927</v>
      </c>
      <c r="BC4776">
        <v>4678160</v>
      </c>
      <c r="BD4776">
        <v>44451323</v>
      </c>
      <c r="BE4776">
        <v>6348498</v>
      </c>
      <c r="BJ4776">
        <v>5499137</v>
      </c>
      <c r="BL4776">
        <v>-14292114</v>
      </c>
      <c r="BM4776">
        <v>-2444479</v>
      </c>
      <c r="BN4776">
        <v>42006844</v>
      </c>
    </row>
    <row r="4777" spans="1:66" hidden="1" x14ac:dyDescent="0.25">
      <c r="A4777" t="s">
        <v>33</v>
      </c>
      <c r="B4777" t="s">
        <v>2211</v>
      </c>
      <c r="C4777">
        <v>900588276</v>
      </c>
      <c r="D4777" t="s">
        <v>2287</v>
      </c>
      <c r="E4777" t="s">
        <v>1890</v>
      </c>
      <c r="F4777" t="s">
        <v>641</v>
      </c>
      <c r="G4777" t="s">
        <v>45</v>
      </c>
      <c r="H4777" t="s">
        <v>5399</v>
      </c>
      <c r="I4777" t="s">
        <v>129</v>
      </c>
      <c r="J4777" t="s">
        <v>130</v>
      </c>
      <c r="K4777" t="s">
        <v>40</v>
      </c>
      <c r="L4777">
        <v>134673</v>
      </c>
      <c r="M4777">
        <v>660622</v>
      </c>
      <c r="N4777">
        <v>20644433</v>
      </c>
      <c r="O4777">
        <v>5556020</v>
      </c>
      <c r="R4777">
        <v>17715</v>
      </c>
      <c r="T4777">
        <v>27013463</v>
      </c>
      <c r="V4777">
        <v>27013463</v>
      </c>
      <c r="X4777">
        <v>25596169</v>
      </c>
      <c r="Z4777">
        <v>18088</v>
      </c>
      <c r="AI4777">
        <v>25614257</v>
      </c>
      <c r="AJ4777">
        <v>52627720</v>
      </c>
      <c r="AN4777">
        <v>45263807</v>
      </c>
      <c r="AP4777">
        <v>1809870</v>
      </c>
      <c r="AR4777">
        <v>47073677</v>
      </c>
      <c r="AT4777">
        <v>47073677</v>
      </c>
      <c r="AY4777">
        <v>3244165</v>
      </c>
      <c r="BA4777">
        <v>3118148</v>
      </c>
      <c r="BC4777">
        <v>6362313</v>
      </c>
      <c r="BD4777">
        <v>53435990</v>
      </c>
      <c r="BE4777">
        <v>6348498</v>
      </c>
      <c r="BJ4777">
        <v>5787481</v>
      </c>
      <c r="BL4777">
        <v>-12944249</v>
      </c>
      <c r="BM4777">
        <v>-808270</v>
      </c>
      <c r="BN4777">
        <v>52627720</v>
      </c>
    </row>
    <row r="4778" spans="1:66" hidden="1" x14ac:dyDescent="0.25">
      <c r="A4778" t="s">
        <v>33</v>
      </c>
      <c r="B4778" t="s">
        <v>2211</v>
      </c>
      <c r="C4778">
        <v>900591195</v>
      </c>
      <c r="D4778" t="s">
        <v>2287</v>
      </c>
      <c r="E4778" t="s">
        <v>5400</v>
      </c>
      <c r="F4778" t="s">
        <v>53</v>
      </c>
      <c r="G4778" t="s">
        <v>36</v>
      </c>
      <c r="H4778" t="s">
        <v>1891</v>
      </c>
      <c r="I4778" t="s">
        <v>38</v>
      </c>
      <c r="J4778" t="s">
        <v>38</v>
      </c>
      <c r="K4778" t="s">
        <v>39</v>
      </c>
      <c r="L4778">
        <v>61108066</v>
      </c>
      <c r="M4778">
        <v>56470173</v>
      </c>
      <c r="O4778">
        <v>2455702</v>
      </c>
      <c r="Q4778">
        <v>32808465</v>
      </c>
      <c r="R4778">
        <v>771314</v>
      </c>
      <c r="T4778">
        <v>153613720</v>
      </c>
      <c r="V4778">
        <v>153613720</v>
      </c>
      <c r="X4778">
        <v>6195564</v>
      </c>
      <c r="Z4778">
        <v>23173164</v>
      </c>
      <c r="AB4778">
        <v>488316698</v>
      </c>
      <c r="AI4778">
        <v>517685426</v>
      </c>
      <c r="AJ4778">
        <v>671299146</v>
      </c>
      <c r="AN4778">
        <v>287968763</v>
      </c>
      <c r="AO4778">
        <v>1680861</v>
      </c>
      <c r="AP4778">
        <v>386298</v>
      </c>
      <c r="AQ4778">
        <v>13154592</v>
      </c>
      <c r="AR4778">
        <v>303190514</v>
      </c>
      <c r="AT4778">
        <v>303190514</v>
      </c>
      <c r="AX4778">
        <v>260565381</v>
      </c>
      <c r="AY4778">
        <v>4476616</v>
      </c>
      <c r="BC4778">
        <v>265041997</v>
      </c>
      <c r="BD4778">
        <v>568232511</v>
      </c>
      <c r="BE4778">
        <v>5731420</v>
      </c>
      <c r="BF4778">
        <v>73660200</v>
      </c>
      <c r="BK4778">
        <v>936608</v>
      </c>
      <c r="BL4778">
        <v>22738407</v>
      </c>
      <c r="BM4778">
        <v>103066635</v>
      </c>
      <c r="BN4778">
        <v>671299146</v>
      </c>
    </row>
    <row r="4779" spans="1:66" hidden="1" x14ac:dyDescent="0.25">
      <c r="A4779" t="s">
        <v>33</v>
      </c>
      <c r="B4779" t="s">
        <v>2211</v>
      </c>
      <c r="C4779">
        <v>900591195</v>
      </c>
      <c r="D4779" t="s">
        <v>2287</v>
      </c>
      <c r="E4779" t="s">
        <v>5400</v>
      </c>
      <c r="F4779" t="s">
        <v>53</v>
      </c>
      <c r="G4779" t="s">
        <v>36</v>
      </c>
      <c r="H4779" t="s">
        <v>1891</v>
      </c>
      <c r="I4779" t="s">
        <v>38</v>
      </c>
      <c r="J4779" t="s">
        <v>38</v>
      </c>
      <c r="K4779" t="s">
        <v>40</v>
      </c>
      <c r="L4779">
        <v>33928213</v>
      </c>
      <c r="M4779">
        <v>49163844</v>
      </c>
      <c r="O4779">
        <v>1364005</v>
      </c>
      <c r="Q4779">
        <v>22396543</v>
      </c>
      <c r="R4779">
        <v>686011</v>
      </c>
      <c r="T4779">
        <v>107538616</v>
      </c>
      <c r="V4779">
        <v>107538616</v>
      </c>
      <c r="X4779">
        <v>8240127</v>
      </c>
      <c r="Z4779">
        <v>16968522</v>
      </c>
      <c r="AB4779">
        <v>470874496</v>
      </c>
      <c r="AI4779">
        <v>496083145</v>
      </c>
      <c r="AJ4779">
        <v>603621761</v>
      </c>
      <c r="AN4779">
        <v>232012940</v>
      </c>
      <c r="AO4779">
        <v>1226095</v>
      </c>
      <c r="AQ4779">
        <v>19633981</v>
      </c>
      <c r="AR4779">
        <v>252873016</v>
      </c>
      <c r="AT4779">
        <v>252873016</v>
      </c>
      <c r="AX4779">
        <v>246998834</v>
      </c>
      <c r="AY4779">
        <v>5578577</v>
      </c>
      <c r="BC4779">
        <v>252577411</v>
      </c>
      <c r="BD4779">
        <v>505450427</v>
      </c>
      <c r="BE4779">
        <v>5731420</v>
      </c>
      <c r="BF4779">
        <v>73660200</v>
      </c>
      <c r="BK4779">
        <v>515447</v>
      </c>
      <c r="BL4779">
        <v>18264267</v>
      </c>
      <c r="BM4779">
        <v>98171334</v>
      </c>
      <c r="BN4779">
        <v>603621761</v>
      </c>
    </row>
    <row r="4780" spans="1:66" hidden="1" x14ac:dyDescent="0.25">
      <c r="A4780" t="s">
        <v>33</v>
      </c>
      <c r="B4780" t="s">
        <v>2211</v>
      </c>
      <c r="C4780">
        <v>900591504</v>
      </c>
      <c r="D4780" t="s">
        <v>2287</v>
      </c>
      <c r="E4780" t="s">
        <v>1892</v>
      </c>
      <c r="F4780" t="s">
        <v>152</v>
      </c>
      <c r="G4780" t="s">
        <v>45</v>
      </c>
      <c r="H4780" t="s">
        <v>1893</v>
      </c>
      <c r="I4780" t="s">
        <v>38</v>
      </c>
      <c r="J4780" t="s">
        <v>38</v>
      </c>
      <c r="K4780" t="s">
        <v>39</v>
      </c>
      <c r="L4780">
        <v>35960</v>
      </c>
      <c r="M4780">
        <v>160355</v>
      </c>
      <c r="O4780">
        <v>80450</v>
      </c>
      <c r="R4780">
        <v>5029</v>
      </c>
      <c r="T4780">
        <v>281794</v>
      </c>
      <c r="V4780">
        <v>281794</v>
      </c>
      <c r="W4780">
        <v>7887382</v>
      </c>
      <c r="AI4780">
        <v>7887382</v>
      </c>
      <c r="AJ4780">
        <v>8169176</v>
      </c>
      <c r="AN4780">
        <v>3612485</v>
      </c>
      <c r="AO4780">
        <v>100147</v>
      </c>
      <c r="AP4780">
        <v>1432404</v>
      </c>
      <c r="AR4780">
        <v>5145036</v>
      </c>
      <c r="AT4780">
        <v>5145036</v>
      </c>
      <c r="AX4780">
        <v>0</v>
      </c>
      <c r="AY4780">
        <v>0</v>
      </c>
      <c r="AZ4780">
        <v>22655</v>
      </c>
      <c r="BA4780">
        <v>3371926</v>
      </c>
      <c r="BB4780">
        <v>0</v>
      </c>
      <c r="BC4780">
        <v>3394581</v>
      </c>
      <c r="BD4780">
        <v>8539617</v>
      </c>
      <c r="BE4780">
        <v>853560</v>
      </c>
      <c r="BF4780">
        <v>1608258</v>
      </c>
      <c r="BL4780">
        <v>-2832259</v>
      </c>
      <c r="BM4780">
        <v>-370441</v>
      </c>
      <c r="BN4780">
        <v>8169176</v>
      </c>
    </row>
    <row r="4781" spans="1:66" hidden="1" x14ac:dyDescent="0.25">
      <c r="A4781" t="s">
        <v>33</v>
      </c>
      <c r="B4781" t="s">
        <v>2211</v>
      </c>
      <c r="C4781">
        <v>900591504</v>
      </c>
      <c r="D4781" t="s">
        <v>2287</v>
      </c>
      <c r="E4781" t="s">
        <v>1892</v>
      </c>
      <c r="F4781" t="s">
        <v>152</v>
      </c>
      <c r="G4781" t="s">
        <v>45</v>
      </c>
      <c r="H4781" t="s">
        <v>1893</v>
      </c>
      <c r="I4781" t="s">
        <v>38</v>
      </c>
      <c r="J4781" t="s">
        <v>38</v>
      </c>
      <c r="K4781" t="s">
        <v>40</v>
      </c>
      <c r="L4781">
        <v>3787</v>
      </c>
      <c r="M4781">
        <v>1030234</v>
      </c>
      <c r="O4781">
        <v>67281</v>
      </c>
      <c r="R4781">
        <v>5486</v>
      </c>
      <c r="T4781">
        <v>1106788</v>
      </c>
      <c r="V4781">
        <v>1106788</v>
      </c>
      <c r="W4781">
        <v>7903239</v>
      </c>
      <c r="AI4781">
        <v>7903239</v>
      </c>
      <c r="AJ4781">
        <v>9010027</v>
      </c>
      <c r="AN4781">
        <v>3802646</v>
      </c>
      <c r="AO4781">
        <v>545</v>
      </c>
      <c r="AP4781">
        <v>1231097</v>
      </c>
      <c r="AR4781">
        <v>5034288</v>
      </c>
      <c r="AT4781">
        <v>5034288</v>
      </c>
      <c r="AX4781">
        <v>0</v>
      </c>
      <c r="AY4781">
        <v>0</v>
      </c>
      <c r="AZ4781">
        <v>49395</v>
      </c>
      <c r="BA4781">
        <v>4327187</v>
      </c>
      <c r="BC4781">
        <v>4376582</v>
      </c>
      <c r="BD4781">
        <v>9410870</v>
      </c>
      <c r="BE4781">
        <v>798194</v>
      </c>
      <c r="BF4781">
        <v>1608258</v>
      </c>
      <c r="BL4781">
        <v>-2807295</v>
      </c>
      <c r="BM4781">
        <v>-400843</v>
      </c>
      <c r="BN4781">
        <v>9010027</v>
      </c>
    </row>
    <row r="4782" spans="1:66" hidden="1" x14ac:dyDescent="0.25">
      <c r="A4782" t="s">
        <v>33</v>
      </c>
      <c r="B4782" t="s">
        <v>2211</v>
      </c>
      <c r="C4782">
        <v>900591708</v>
      </c>
      <c r="D4782" t="s">
        <v>2287</v>
      </c>
      <c r="E4782" t="s">
        <v>1894</v>
      </c>
      <c r="F4782" t="s">
        <v>542</v>
      </c>
      <c r="G4782" t="s">
        <v>111</v>
      </c>
      <c r="H4782" t="s">
        <v>1895</v>
      </c>
      <c r="I4782" t="s">
        <v>47</v>
      </c>
      <c r="J4782" t="s">
        <v>62</v>
      </c>
      <c r="K4782" t="s">
        <v>39</v>
      </c>
      <c r="L4782">
        <v>83824</v>
      </c>
      <c r="M4782">
        <v>2185979</v>
      </c>
      <c r="O4782">
        <v>2506159</v>
      </c>
      <c r="R4782">
        <v>39577</v>
      </c>
      <c r="T4782">
        <v>4815539</v>
      </c>
      <c r="V4782">
        <v>4815539</v>
      </c>
      <c r="X4782">
        <v>864980</v>
      </c>
      <c r="Z4782">
        <v>4667103</v>
      </c>
      <c r="AG4782">
        <v>33799802</v>
      </c>
      <c r="AI4782">
        <v>39331885</v>
      </c>
      <c r="AJ4782">
        <v>44147424</v>
      </c>
      <c r="AK4782">
        <v>17470</v>
      </c>
      <c r="AM4782">
        <v>17470</v>
      </c>
      <c r="AN4782">
        <v>3298</v>
      </c>
      <c r="AR4782">
        <v>20768</v>
      </c>
      <c r="AT4782">
        <v>20768</v>
      </c>
      <c r="BD4782">
        <v>20768</v>
      </c>
      <c r="BE4782">
        <v>196603</v>
      </c>
      <c r="BH4782">
        <v>47299837</v>
      </c>
      <c r="BL4782">
        <v>-3369784</v>
      </c>
      <c r="BM4782">
        <v>44126656</v>
      </c>
      <c r="BN4782">
        <v>44147424</v>
      </c>
    </row>
    <row r="4783" spans="1:66" hidden="1" x14ac:dyDescent="0.25">
      <c r="A4783" t="s">
        <v>33</v>
      </c>
      <c r="B4783" t="s">
        <v>2211</v>
      </c>
      <c r="C4783">
        <v>900591708</v>
      </c>
      <c r="D4783" t="s">
        <v>2287</v>
      </c>
      <c r="E4783" t="s">
        <v>1894</v>
      </c>
      <c r="F4783" t="s">
        <v>542</v>
      </c>
      <c r="G4783" t="s">
        <v>111</v>
      </c>
      <c r="H4783" t="s">
        <v>1895</v>
      </c>
      <c r="I4783" t="s">
        <v>47</v>
      </c>
      <c r="J4783" t="s">
        <v>62</v>
      </c>
      <c r="K4783" t="s">
        <v>40</v>
      </c>
      <c r="L4783">
        <v>423184</v>
      </c>
      <c r="M4783">
        <v>798024</v>
      </c>
      <c r="O4783">
        <v>2481316</v>
      </c>
      <c r="R4783">
        <v>22517</v>
      </c>
      <c r="T4783">
        <v>3725041</v>
      </c>
      <c r="V4783">
        <v>3725041</v>
      </c>
      <c r="X4783">
        <v>920201</v>
      </c>
      <c r="Z4783">
        <v>4667103</v>
      </c>
      <c r="AF4783">
        <v>2281</v>
      </c>
      <c r="AG4783">
        <v>32875921</v>
      </c>
      <c r="AI4783">
        <v>38465506</v>
      </c>
      <c r="AJ4783">
        <v>42190547</v>
      </c>
      <c r="AK4783">
        <v>17080</v>
      </c>
      <c r="AM4783">
        <v>17080</v>
      </c>
      <c r="AN4783">
        <v>17694</v>
      </c>
      <c r="AR4783">
        <v>34774</v>
      </c>
      <c r="AT4783">
        <v>34774</v>
      </c>
      <c r="BD4783">
        <v>34774</v>
      </c>
      <c r="BE4783">
        <v>196603</v>
      </c>
      <c r="BH4783">
        <v>45276693</v>
      </c>
      <c r="BL4783">
        <v>-3317523</v>
      </c>
      <c r="BM4783">
        <v>42155773</v>
      </c>
      <c r="BN4783">
        <v>42190547</v>
      </c>
    </row>
    <row r="4784" spans="1:66" hidden="1" x14ac:dyDescent="0.25">
      <c r="A4784" t="s">
        <v>33</v>
      </c>
      <c r="B4784" t="s">
        <v>2211</v>
      </c>
      <c r="C4784">
        <v>900592086</v>
      </c>
      <c r="D4784" t="s">
        <v>2287</v>
      </c>
      <c r="E4784" t="s">
        <v>5401</v>
      </c>
      <c r="F4784" t="s">
        <v>442</v>
      </c>
      <c r="G4784" t="s">
        <v>111</v>
      </c>
      <c r="H4784" t="s">
        <v>1896</v>
      </c>
      <c r="I4784" t="s">
        <v>38</v>
      </c>
      <c r="J4784" t="s">
        <v>38</v>
      </c>
      <c r="K4784" t="s">
        <v>39</v>
      </c>
      <c r="L4784">
        <v>374234</v>
      </c>
      <c r="M4784">
        <v>970124</v>
      </c>
      <c r="R4784">
        <v>193525</v>
      </c>
      <c r="T4784">
        <v>1537883</v>
      </c>
      <c r="V4784">
        <v>1537883</v>
      </c>
      <c r="X4784">
        <v>3655</v>
      </c>
      <c r="AI4784">
        <v>3655</v>
      </c>
      <c r="AJ4784">
        <v>1541538</v>
      </c>
      <c r="AN4784">
        <v>925969</v>
      </c>
      <c r="AO4784">
        <v>5907</v>
      </c>
      <c r="AQ4784">
        <v>1531169</v>
      </c>
      <c r="AR4784">
        <v>2463045</v>
      </c>
      <c r="AT4784">
        <v>2463045</v>
      </c>
      <c r="BD4784">
        <v>2463045</v>
      </c>
      <c r="BE4784">
        <v>38</v>
      </c>
      <c r="BH4784">
        <v>16858494</v>
      </c>
      <c r="BL4784">
        <v>-17780039</v>
      </c>
      <c r="BM4784">
        <v>-921507</v>
      </c>
      <c r="BN4784">
        <v>1541538</v>
      </c>
    </row>
    <row r="4785" spans="1:66" hidden="1" x14ac:dyDescent="0.25">
      <c r="A4785" t="s">
        <v>33</v>
      </c>
      <c r="B4785" t="s">
        <v>2211</v>
      </c>
      <c r="C4785">
        <v>900592086</v>
      </c>
      <c r="D4785" t="s">
        <v>2287</v>
      </c>
      <c r="E4785" t="s">
        <v>5401</v>
      </c>
      <c r="F4785" t="s">
        <v>442</v>
      </c>
      <c r="G4785" t="s">
        <v>111</v>
      </c>
      <c r="H4785" t="s">
        <v>1896</v>
      </c>
      <c r="I4785" t="s">
        <v>38</v>
      </c>
      <c r="J4785" t="s">
        <v>38</v>
      </c>
      <c r="K4785" t="s">
        <v>40</v>
      </c>
      <c r="L4785">
        <v>473212</v>
      </c>
      <c r="M4785">
        <v>928124</v>
      </c>
      <c r="R4785">
        <v>193525</v>
      </c>
      <c r="T4785">
        <v>1594861</v>
      </c>
      <c r="V4785">
        <v>1594861</v>
      </c>
      <c r="AJ4785">
        <v>1594861</v>
      </c>
      <c r="AN4785">
        <v>925969</v>
      </c>
      <c r="AO4785">
        <v>5836</v>
      </c>
      <c r="AQ4785">
        <v>1531397</v>
      </c>
      <c r="AR4785">
        <v>2463202</v>
      </c>
      <c r="AT4785">
        <v>2463202</v>
      </c>
      <c r="BD4785">
        <v>2463202</v>
      </c>
      <c r="BE4785">
        <v>38</v>
      </c>
      <c r="BH4785">
        <v>20711235</v>
      </c>
      <c r="BL4785">
        <v>-21579614</v>
      </c>
      <c r="BM4785">
        <v>-868341</v>
      </c>
      <c r="BN4785">
        <v>1594861</v>
      </c>
    </row>
    <row r="4786" spans="1:66" hidden="1" x14ac:dyDescent="0.25">
      <c r="A4786" t="s">
        <v>33</v>
      </c>
      <c r="B4786" t="s">
        <v>2211</v>
      </c>
      <c r="C4786">
        <v>900592737</v>
      </c>
      <c r="D4786" t="s">
        <v>2287</v>
      </c>
      <c r="E4786" t="s">
        <v>5402</v>
      </c>
      <c r="F4786" t="s">
        <v>2709</v>
      </c>
      <c r="G4786" t="s">
        <v>45</v>
      </c>
      <c r="H4786" t="s">
        <v>5403</v>
      </c>
      <c r="I4786" t="s">
        <v>79</v>
      </c>
      <c r="J4786" t="s">
        <v>102</v>
      </c>
      <c r="K4786" t="s">
        <v>39</v>
      </c>
      <c r="L4786">
        <v>4484094</v>
      </c>
      <c r="M4786">
        <v>51056724</v>
      </c>
      <c r="O4786">
        <v>30819422</v>
      </c>
      <c r="R4786">
        <v>122084</v>
      </c>
      <c r="T4786">
        <v>86482324</v>
      </c>
      <c r="V4786">
        <v>86482324</v>
      </c>
      <c r="X4786">
        <v>98774199</v>
      </c>
      <c r="Z4786">
        <v>9507814</v>
      </c>
      <c r="AB4786">
        <v>872252</v>
      </c>
      <c r="AD4786">
        <v>2720838</v>
      </c>
      <c r="AI4786">
        <v>111875103</v>
      </c>
      <c r="AJ4786">
        <v>198357427</v>
      </c>
      <c r="AK4786">
        <v>37186559</v>
      </c>
      <c r="AM4786">
        <v>37186559</v>
      </c>
      <c r="AN4786">
        <v>8620758</v>
      </c>
      <c r="AO4786">
        <v>6059747</v>
      </c>
      <c r="AP4786">
        <v>26057</v>
      </c>
      <c r="AQ4786">
        <v>19891893</v>
      </c>
      <c r="AR4786">
        <v>71785014</v>
      </c>
      <c r="AT4786">
        <v>71785014</v>
      </c>
      <c r="BB4786">
        <v>36563573</v>
      </c>
      <c r="BC4786">
        <v>36563573</v>
      </c>
      <c r="BD4786">
        <v>108348587</v>
      </c>
      <c r="BE4786">
        <v>132910</v>
      </c>
      <c r="BF4786">
        <v>85094336</v>
      </c>
      <c r="BK4786">
        <v>1673</v>
      </c>
      <c r="BL4786">
        <v>4779921</v>
      </c>
      <c r="BM4786">
        <v>90008840</v>
      </c>
      <c r="BN4786">
        <v>198357427</v>
      </c>
    </row>
    <row r="4787" spans="1:66" hidden="1" x14ac:dyDescent="0.25">
      <c r="A4787" t="s">
        <v>33</v>
      </c>
      <c r="B4787" t="s">
        <v>2211</v>
      </c>
      <c r="C4787">
        <v>900592737</v>
      </c>
      <c r="D4787" t="s">
        <v>2287</v>
      </c>
      <c r="E4787" t="s">
        <v>5402</v>
      </c>
      <c r="F4787" t="s">
        <v>2709</v>
      </c>
      <c r="G4787" t="s">
        <v>45</v>
      </c>
      <c r="H4787" t="s">
        <v>5403</v>
      </c>
      <c r="I4787" t="s">
        <v>79</v>
      </c>
      <c r="J4787" t="s">
        <v>102</v>
      </c>
      <c r="K4787" t="s">
        <v>40</v>
      </c>
      <c r="L4787">
        <v>2823711</v>
      </c>
      <c r="M4787">
        <v>37547037</v>
      </c>
      <c r="O4787">
        <v>21578356</v>
      </c>
      <c r="R4787">
        <v>1750798</v>
      </c>
      <c r="T4787">
        <v>63699902</v>
      </c>
      <c r="V4787">
        <v>63699902</v>
      </c>
      <c r="X4787">
        <v>105291376</v>
      </c>
      <c r="Z4787">
        <v>8224123</v>
      </c>
      <c r="AB4787">
        <v>965252</v>
      </c>
      <c r="AD4787">
        <v>1641129</v>
      </c>
      <c r="AI4787">
        <v>116121880</v>
      </c>
      <c r="AJ4787">
        <v>179821782</v>
      </c>
      <c r="AK4787">
        <v>19801998</v>
      </c>
      <c r="AM4787">
        <v>19801998</v>
      </c>
      <c r="AN4787">
        <v>7245123</v>
      </c>
      <c r="AO4787">
        <v>9004144</v>
      </c>
      <c r="AP4787">
        <v>423214</v>
      </c>
      <c r="AQ4787">
        <v>16566798</v>
      </c>
      <c r="AR4787">
        <v>53041277</v>
      </c>
      <c r="AT4787">
        <v>53041277</v>
      </c>
      <c r="BB4787">
        <v>41600216</v>
      </c>
      <c r="BC4787">
        <v>41600216</v>
      </c>
      <c r="BD4787">
        <v>94641493</v>
      </c>
      <c r="BE4787">
        <v>132910</v>
      </c>
      <c r="BF4787">
        <v>68285075</v>
      </c>
      <c r="BK4787">
        <v>1673</v>
      </c>
      <c r="BL4787">
        <v>16760631</v>
      </c>
      <c r="BM4787">
        <v>85180289</v>
      </c>
      <c r="BN4787">
        <v>179821782</v>
      </c>
    </row>
    <row r="4788" spans="1:66" hidden="1" x14ac:dyDescent="0.25">
      <c r="A4788" t="s">
        <v>33</v>
      </c>
      <c r="B4788" t="s">
        <v>2211</v>
      </c>
      <c r="C4788">
        <v>900594046</v>
      </c>
      <c r="D4788" t="s">
        <v>2287</v>
      </c>
      <c r="E4788" t="s">
        <v>5404</v>
      </c>
      <c r="F4788" t="s">
        <v>65</v>
      </c>
      <c r="G4788" t="s">
        <v>45</v>
      </c>
      <c r="H4788" t="s">
        <v>5405</v>
      </c>
      <c r="I4788" t="s">
        <v>1897</v>
      </c>
      <c r="J4788" t="s">
        <v>1898</v>
      </c>
      <c r="K4788" t="s">
        <v>39</v>
      </c>
      <c r="L4788">
        <v>12442</v>
      </c>
      <c r="M4788">
        <v>6336222</v>
      </c>
      <c r="N4788">
        <v>2178976</v>
      </c>
      <c r="R4788">
        <v>65514</v>
      </c>
      <c r="T4788">
        <v>8593154</v>
      </c>
      <c r="V4788">
        <v>8593154</v>
      </c>
      <c r="X4788">
        <v>2732618</v>
      </c>
      <c r="AA4788">
        <v>58737443</v>
      </c>
      <c r="AC4788">
        <v>33924</v>
      </c>
      <c r="AE4788">
        <v>382590</v>
      </c>
      <c r="AI4788">
        <v>61886575</v>
      </c>
      <c r="AJ4788">
        <v>70479729</v>
      </c>
      <c r="AK4788">
        <v>253004</v>
      </c>
      <c r="AL4788">
        <v>29</v>
      </c>
      <c r="AM4788">
        <v>253033</v>
      </c>
      <c r="AN4788">
        <v>4586858</v>
      </c>
      <c r="AO4788">
        <v>439313</v>
      </c>
      <c r="AP4788">
        <v>18209</v>
      </c>
      <c r="AR4788">
        <v>5297413</v>
      </c>
      <c r="AT4788">
        <v>5297413</v>
      </c>
      <c r="AY4788">
        <v>2948656</v>
      </c>
      <c r="BC4788">
        <v>2948656</v>
      </c>
      <c r="BD4788">
        <v>8246069</v>
      </c>
      <c r="BE4788">
        <v>1010000</v>
      </c>
      <c r="BF4788">
        <v>21837037</v>
      </c>
      <c r="BJ4788">
        <v>29625013</v>
      </c>
      <c r="BK4788">
        <v>505000</v>
      </c>
      <c r="BL4788">
        <v>9256610</v>
      </c>
      <c r="BM4788">
        <v>62233660</v>
      </c>
      <c r="BN4788">
        <v>70479729</v>
      </c>
    </row>
    <row r="4789" spans="1:66" hidden="1" x14ac:dyDescent="0.25">
      <c r="A4789" t="s">
        <v>33</v>
      </c>
      <c r="B4789" t="s">
        <v>2211</v>
      </c>
      <c r="C4789">
        <v>900594046</v>
      </c>
      <c r="D4789" t="s">
        <v>2287</v>
      </c>
      <c r="E4789" t="s">
        <v>5404</v>
      </c>
      <c r="F4789" t="s">
        <v>65</v>
      </c>
      <c r="G4789" t="s">
        <v>45</v>
      </c>
      <c r="H4789" t="s">
        <v>5405</v>
      </c>
      <c r="I4789" t="s">
        <v>1897</v>
      </c>
      <c r="J4789" t="s">
        <v>1898</v>
      </c>
      <c r="K4789" t="s">
        <v>40</v>
      </c>
      <c r="L4789">
        <v>3335</v>
      </c>
      <c r="M4789">
        <v>22401474</v>
      </c>
      <c r="N4789">
        <v>332041</v>
      </c>
      <c r="R4789">
        <v>98570</v>
      </c>
      <c r="T4789">
        <v>22835420</v>
      </c>
      <c r="V4789">
        <v>22835420</v>
      </c>
      <c r="X4789">
        <v>2796219</v>
      </c>
      <c r="AA4789">
        <v>87482173</v>
      </c>
      <c r="AC4789">
        <v>23119</v>
      </c>
      <c r="AE4789">
        <v>0</v>
      </c>
      <c r="AI4789">
        <v>90301511</v>
      </c>
      <c r="AJ4789">
        <v>113136931</v>
      </c>
      <c r="AK4789">
        <v>231278</v>
      </c>
      <c r="AL4789">
        <v>0</v>
      </c>
      <c r="AM4789">
        <v>231278</v>
      </c>
      <c r="AN4789">
        <v>2412766</v>
      </c>
      <c r="AO4789">
        <v>1380757</v>
      </c>
      <c r="AP4789">
        <v>97007</v>
      </c>
      <c r="AR4789">
        <v>4121808</v>
      </c>
      <c r="AT4789">
        <v>4121808</v>
      </c>
      <c r="AY4789">
        <v>5379543</v>
      </c>
      <c r="BC4789">
        <v>5379543</v>
      </c>
      <c r="BD4789">
        <v>9501351</v>
      </c>
      <c r="BE4789">
        <v>1010000</v>
      </c>
      <c r="BF4789">
        <v>21837037</v>
      </c>
      <c r="BJ4789">
        <v>54770944</v>
      </c>
      <c r="BK4789">
        <v>0</v>
      </c>
      <c r="BL4789">
        <v>26017599</v>
      </c>
      <c r="BM4789">
        <v>103635580</v>
      </c>
      <c r="BN4789">
        <v>113136931</v>
      </c>
    </row>
    <row r="4790" spans="1:66" hidden="1" x14ac:dyDescent="0.25">
      <c r="A4790" t="s">
        <v>33</v>
      </c>
      <c r="B4790" t="s">
        <v>2211</v>
      </c>
      <c r="C4790">
        <v>900594521</v>
      </c>
      <c r="D4790" t="s">
        <v>2287</v>
      </c>
      <c r="E4790" t="s">
        <v>5406</v>
      </c>
      <c r="F4790" t="s">
        <v>191</v>
      </c>
      <c r="G4790" t="s">
        <v>45</v>
      </c>
      <c r="H4790" t="s">
        <v>5407</v>
      </c>
      <c r="I4790" t="s">
        <v>47</v>
      </c>
      <c r="J4790" t="s">
        <v>62</v>
      </c>
      <c r="K4790" t="s">
        <v>39</v>
      </c>
      <c r="L4790">
        <v>2964488</v>
      </c>
      <c r="M4790">
        <v>13959922</v>
      </c>
      <c r="R4790">
        <v>2260847</v>
      </c>
      <c r="T4790">
        <v>19185257</v>
      </c>
      <c r="V4790">
        <v>19185257</v>
      </c>
      <c r="X4790">
        <v>18542059</v>
      </c>
      <c r="AD4790">
        <v>575945</v>
      </c>
      <c r="AI4790">
        <v>19118004</v>
      </c>
      <c r="AJ4790">
        <v>38303261</v>
      </c>
      <c r="AK4790">
        <v>4021045</v>
      </c>
      <c r="AL4790">
        <v>941460</v>
      </c>
      <c r="AM4790">
        <v>4962505</v>
      </c>
      <c r="AN4790">
        <v>1679</v>
      </c>
      <c r="AO4790">
        <v>700449</v>
      </c>
      <c r="AP4790">
        <v>3521704</v>
      </c>
      <c r="AQ4790">
        <v>1143716</v>
      </c>
      <c r="AR4790">
        <v>10330053</v>
      </c>
      <c r="AT4790">
        <v>10330053</v>
      </c>
      <c r="BB4790">
        <v>6574331</v>
      </c>
      <c r="BC4790">
        <v>6574331</v>
      </c>
      <c r="BD4790">
        <v>16904384</v>
      </c>
      <c r="BE4790">
        <v>1322629</v>
      </c>
      <c r="BF4790">
        <v>1</v>
      </c>
      <c r="BK4790">
        <v>3121987</v>
      </c>
      <c r="BL4790">
        <v>16954260</v>
      </c>
      <c r="BM4790">
        <v>21398877</v>
      </c>
      <c r="BN4790">
        <v>38303261</v>
      </c>
    </row>
    <row r="4791" spans="1:66" hidden="1" x14ac:dyDescent="0.25">
      <c r="A4791" t="s">
        <v>33</v>
      </c>
      <c r="B4791" t="s">
        <v>2211</v>
      </c>
      <c r="C4791">
        <v>900594521</v>
      </c>
      <c r="D4791" t="s">
        <v>2287</v>
      </c>
      <c r="E4791" t="s">
        <v>5406</v>
      </c>
      <c r="F4791" t="s">
        <v>191</v>
      </c>
      <c r="G4791" t="s">
        <v>45</v>
      </c>
      <c r="H4791" t="s">
        <v>5407</v>
      </c>
      <c r="I4791" t="s">
        <v>47</v>
      </c>
      <c r="J4791" t="s">
        <v>62</v>
      </c>
      <c r="K4791" t="s">
        <v>40</v>
      </c>
      <c r="L4791">
        <v>5363273</v>
      </c>
      <c r="M4791">
        <v>16135872</v>
      </c>
      <c r="R4791">
        <v>1880316</v>
      </c>
      <c r="T4791">
        <v>23379461</v>
      </c>
      <c r="V4791">
        <v>23379461</v>
      </c>
      <c r="X4791">
        <v>9979403</v>
      </c>
      <c r="AE4791">
        <v>10318</v>
      </c>
      <c r="AI4791">
        <v>9989721</v>
      </c>
      <c r="AJ4791">
        <v>33369182</v>
      </c>
      <c r="AK4791">
        <v>3789446</v>
      </c>
      <c r="AL4791">
        <v>941460</v>
      </c>
      <c r="AM4791">
        <v>4730906</v>
      </c>
      <c r="AN4791">
        <v>40696</v>
      </c>
      <c r="AO4791">
        <v>1574974</v>
      </c>
      <c r="AP4791">
        <v>2731347</v>
      </c>
      <c r="AQ4791">
        <v>964583</v>
      </c>
      <c r="AR4791">
        <v>10042506</v>
      </c>
      <c r="AT4791">
        <v>10042506</v>
      </c>
      <c r="BB4791">
        <v>6742900</v>
      </c>
      <c r="BC4791">
        <v>6742900</v>
      </c>
      <c r="BD4791">
        <v>16785406</v>
      </c>
      <c r="BE4791">
        <v>1322629</v>
      </c>
      <c r="BF4791">
        <v>1</v>
      </c>
      <c r="BK4791">
        <v>1946131</v>
      </c>
      <c r="BL4791">
        <v>13315015</v>
      </c>
      <c r="BM4791">
        <v>16583776</v>
      </c>
      <c r="BN4791">
        <v>33369182</v>
      </c>
    </row>
    <row r="4792" spans="1:66" hidden="1" x14ac:dyDescent="0.25">
      <c r="A4792" t="s">
        <v>33</v>
      </c>
      <c r="B4792" t="s">
        <v>2211</v>
      </c>
      <c r="C4792">
        <v>900594524</v>
      </c>
      <c r="D4792" t="s">
        <v>2287</v>
      </c>
      <c r="E4792" t="s">
        <v>5408</v>
      </c>
      <c r="F4792" t="s">
        <v>5409</v>
      </c>
      <c r="G4792" t="s">
        <v>111</v>
      </c>
      <c r="H4792" t="s">
        <v>5410</v>
      </c>
      <c r="I4792" t="s">
        <v>38</v>
      </c>
      <c r="J4792" t="s">
        <v>38</v>
      </c>
      <c r="K4792" t="s">
        <v>39</v>
      </c>
      <c r="L4792">
        <v>2925974</v>
      </c>
      <c r="M4792">
        <v>25213715</v>
      </c>
      <c r="Q4792">
        <v>9530</v>
      </c>
      <c r="R4792">
        <v>334173</v>
      </c>
      <c r="T4792">
        <v>28483392</v>
      </c>
      <c r="V4792">
        <v>28483392</v>
      </c>
      <c r="X4792">
        <v>1957922</v>
      </c>
      <c r="Z4792">
        <v>1714016</v>
      </c>
      <c r="AD4792">
        <v>70090</v>
      </c>
      <c r="AI4792">
        <v>3742028</v>
      </c>
      <c r="AJ4792">
        <v>32225420</v>
      </c>
      <c r="AK4792">
        <v>2351541</v>
      </c>
      <c r="AM4792">
        <v>2351541</v>
      </c>
      <c r="AN4792">
        <v>15444415</v>
      </c>
      <c r="AO4792">
        <v>1324398</v>
      </c>
      <c r="AP4792">
        <v>1447370</v>
      </c>
      <c r="AR4792">
        <v>20567724</v>
      </c>
      <c r="AT4792">
        <v>20567724</v>
      </c>
      <c r="AX4792">
        <v>17819</v>
      </c>
      <c r="BC4792">
        <v>17819</v>
      </c>
      <c r="BD4792">
        <v>20585543</v>
      </c>
      <c r="BE4792">
        <v>1245000</v>
      </c>
      <c r="BF4792">
        <v>11798731</v>
      </c>
      <c r="BL4792">
        <v>-1403854</v>
      </c>
      <c r="BM4792">
        <v>11639877</v>
      </c>
      <c r="BN4792">
        <v>32225420</v>
      </c>
    </row>
    <row r="4793" spans="1:66" hidden="1" x14ac:dyDescent="0.25">
      <c r="A4793" t="s">
        <v>33</v>
      </c>
      <c r="B4793" t="s">
        <v>2211</v>
      </c>
      <c r="C4793">
        <v>900594524</v>
      </c>
      <c r="D4793" t="s">
        <v>2287</v>
      </c>
      <c r="E4793" t="s">
        <v>5408</v>
      </c>
      <c r="F4793" t="s">
        <v>5409</v>
      </c>
      <c r="G4793" t="s">
        <v>111</v>
      </c>
      <c r="H4793" t="s">
        <v>5410</v>
      </c>
      <c r="I4793" t="s">
        <v>38</v>
      </c>
      <c r="J4793" t="s">
        <v>38</v>
      </c>
      <c r="K4793" t="s">
        <v>40</v>
      </c>
      <c r="L4793">
        <v>16601824</v>
      </c>
      <c r="M4793">
        <v>21476715</v>
      </c>
      <c r="O4793">
        <v>470126</v>
      </c>
      <c r="Q4793">
        <v>9530</v>
      </c>
      <c r="R4793">
        <v>538290</v>
      </c>
      <c r="T4793">
        <v>39096485</v>
      </c>
      <c r="V4793">
        <v>39096485</v>
      </c>
      <c r="X4793">
        <v>2348527</v>
      </c>
      <c r="Z4793">
        <v>0</v>
      </c>
      <c r="AI4793">
        <v>2348527</v>
      </c>
      <c r="AJ4793">
        <v>41445012</v>
      </c>
      <c r="AK4793">
        <v>2615669</v>
      </c>
      <c r="AM4793">
        <v>2615669</v>
      </c>
      <c r="AN4793">
        <v>20249749</v>
      </c>
      <c r="AO4793">
        <v>37819</v>
      </c>
      <c r="AP4793">
        <v>6493533</v>
      </c>
      <c r="AR4793">
        <v>29396770</v>
      </c>
      <c r="AT4793">
        <v>29396770</v>
      </c>
      <c r="AX4793">
        <v>17819</v>
      </c>
      <c r="AY4793">
        <v>1233560</v>
      </c>
      <c r="BC4793">
        <v>1251379</v>
      </c>
      <c r="BD4793">
        <v>30648149</v>
      </c>
      <c r="BE4793">
        <v>1245000</v>
      </c>
      <c r="BF4793">
        <v>11798731</v>
      </c>
      <c r="BL4793">
        <v>-2246868</v>
      </c>
      <c r="BM4793">
        <v>10796863</v>
      </c>
      <c r="BN4793">
        <v>41445012</v>
      </c>
    </row>
    <row r="4794" spans="1:66" hidden="1" x14ac:dyDescent="0.25">
      <c r="A4794" t="s">
        <v>33</v>
      </c>
      <c r="B4794" t="s">
        <v>2211</v>
      </c>
      <c r="C4794">
        <v>900595826</v>
      </c>
      <c r="D4794" t="s">
        <v>2287</v>
      </c>
      <c r="E4794" t="s">
        <v>1899</v>
      </c>
      <c r="F4794" t="s">
        <v>234</v>
      </c>
      <c r="G4794" t="s">
        <v>111</v>
      </c>
      <c r="H4794" t="s">
        <v>1900</v>
      </c>
      <c r="I4794" t="s">
        <v>38</v>
      </c>
      <c r="J4794" t="s">
        <v>38</v>
      </c>
      <c r="K4794" t="s">
        <v>39</v>
      </c>
      <c r="L4794">
        <v>31772821</v>
      </c>
      <c r="M4794">
        <v>55012765</v>
      </c>
      <c r="N4794">
        <v>2215822</v>
      </c>
      <c r="O4794">
        <v>2194019</v>
      </c>
      <c r="T4794">
        <v>91195427</v>
      </c>
      <c r="V4794">
        <v>91195427</v>
      </c>
      <c r="X4794">
        <v>208419</v>
      </c>
      <c r="Z4794">
        <v>4800062</v>
      </c>
      <c r="AB4794">
        <v>14307658</v>
      </c>
      <c r="AI4794">
        <v>19316139</v>
      </c>
      <c r="AJ4794">
        <v>110511566</v>
      </c>
      <c r="AN4794">
        <v>43653659</v>
      </c>
      <c r="AO4794">
        <v>599524</v>
      </c>
      <c r="AR4794">
        <v>44253183</v>
      </c>
      <c r="AT4794">
        <v>44253183</v>
      </c>
      <c r="AX4794">
        <v>39893985</v>
      </c>
      <c r="BB4794">
        <v>39667509</v>
      </c>
      <c r="BC4794">
        <v>79561494</v>
      </c>
      <c r="BD4794">
        <v>123814677</v>
      </c>
      <c r="BE4794">
        <v>18757953</v>
      </c>
      <c r="BL4794">
        <v>-32061064</v>
      </c>
      <c r="BM4794">
        <v>-13303111</v>
      </c>
      <c r="BN4794">
        <v>110511566</v>
      </c>
    </row>
    <row r="4795" spans="1:66" hidden="1" x14ac:dyDescent="0.25">
      <c r="A4795" t="s">
        <v>33</v>
      </c>
      <c r="B4795" t="s">
        <v>2211</v>
      </c>
      <c r="C4795">
        <v>900595826</v>
      </c>
      <c r="D4795" t="s">
        <v>2287</v>
      </c>
      <c r="E4795" t="s">
        <v>1899</v>
      </c>
      <c r="F4795" t="s">
        <v>234</v>
      </c>
      <c r="G4795" t="s">
        <v>111</v>
      </c>
      <c r="H4795" t="s">
        <v>1900</v>
      </c>
      <c r="I4795" t="s">
        <v>38</v>
      </c>
      <c r="J4795" t="s">
        <v>38</v>
      </c>
      <c r="K4795" t="s">
        <v>40</v>
      </c>
      <c r="L4795">
        <v>15187506</v>
      </c>
      <c r="M4795">
        <v>27000678</v>
      </c>
      <c r="N4795">
        <v>842954</v>
      </c>
      <c r="O4795">
        <v>3386255</v>
      </c>
      <c r="T4795">
        <v>46417393</v>
      </c>
      <c r="V4795">
        <v>46417393</v>
      </c>
      <c r="X4795">
        <v>74864</v>
      </c>
      <c r="Z4795">
        <v>3125113</v>
      </c>
      <c r="AB4795">
        <v>10636414</v>
      </c>
      <c r="AI4795">
        <v>13836391</v>
      </c>
      <c r="AJ4795">
        <v>60253784</v>
      </c>
      <c r="AN4795">
        <v>23980151</v>
      </c>
      <c r="AO4795">
        <v>920648</v>
      </c>
      <c r="AR4795">
        <v>24900799</v>
      </c>
      <c r="AT4795">
        <v>24900799</v>
      </c>
      <c r="AX4795">
        <v>24613830</v>
      </c>
      <c r="BB4795">
        <v>23085172</v>
      </c>
      <c r="BC4795">
        <v>47699002</v>
      </c>
      <c r="BD4795">
        <v>72599801</v>
      </c>
      <c r="BE4795">
        <v>18757953</v>
      </c>
      <c r="BL4795">
        <v>-31103970</v>
      </c>
      <c r="BM4795">
        <v>-12346017</v>
      </c>
      <c r="BN4795">
        <v>60253784</v>
      </c>
    </row>
    <row r="4796" spans="1:66" hidden="1" x14ac:dyDescent="0.25">
      <c r="A4796" t="s">
        <v>33</v>
      </c>
      <c r="B4796" t="s">
        <v>2211</v>
      </c>
      <c r="C4796">
        <v>900596020</v>
      </c>
      <c r="D4796" t="s">
        <v>2287</v>
      </c>
      <c r="E4796" t="s">
        <v>5411</v>
      </c>
      <c r="F4796" t="s">
        <v>2709</v>
      </c>
      <c r="G4796" t="s">
        <v>45</v>
      </c>
      <c r="H4796" t="s">
        <v>5412</v>
      </c>
      <c r="I4796" t="s">
        <v>47</v>
      </c>
      <c r="J4796" t="s">
        <v>1281</v>
      </c>
      <c r="K4796" t="s">
        <v>39</v>
      </c>
      <c r="L4796">
        <v>149348</v>
      </c>
      <c r="M4796">
        <v>71309833</v>
      </c>
      <c r="O4796">
        <v>3618909</v>
      </c>
      <c r="R4796">
        <v>0</v>
      </c>
      <c r="T4796">
        <v>75078090</v>
      </c>
      <c r="V4796">
        <v>75078090</v>
      </c>
      <c r="X4796">
        <v>18387952</v>
      </c>
      <c r="AD4796">
        <v>13230914</v>
      </c>
      <c r="AF4796">
        <v>19749775</v>
      </c>
      <c r="AI4796">
        <v>51368641</v>
      </c>
      <c r="AJ4796">
        <v>126446731</v>
      </c>
      <c r="AK4796">
        <v>6779119</v>
      </c>
      <c r="AL4796">
        <v>2740866</v>
      </c>
      <c r="AM4796">
        <v>9519985</v>
      </c>
      <c r="AN4796">
        <v>37052374</v>
      </c>
      <c r="AO4796">
        <v>285902</v>
      </c>
      <c r="AP4796">
        <v>1170544</v>
      </c>
      <c r="AQ4796">
        <v>2063798</v>
      </c>
      <c r="AR4796">
        <v>50092603</v>
      </c>
      <c r="AT4796">
        <v>50092603</v>
      </c>
      <c r="AU4796">
        <v>376441</v>
      </c>
      <c r="AV4796">
        <v>17044031</v>
      </c>
      <c r="AW4796">
        <v>17420472</v>
      </c>
      <c r="AY4796">
        <v>8761497</v>
      </c>
      <c r="BC4796">
        <v>26181969</v>
      </c>
      <c r="BD4796">
        <v>76274572</v>
      </c>
      <c r="BE4796">
        <v>651000</v>
      </c>
      <c r="BF4796">
        <v>4968847</v>
      </c>
      <c r="BK4796">
        <v>-55723</v>
      </c>
      <c r="BL4796">
        <v>44608035</v>
      </c>
      <c r="BM4796">
        <v>50172159</v>
      </c>
      <c r="BN4796">
        <v>126446731</v>
      </c>
    </row>
    <row r="4797" spans="1:66" hidden="1" x14ac:dyDescent="0.25">
      <c r="A4797" t="s">
        <v>33</v>
      </c>
      <c r="B4797" t="s">
        <v>2211</v>
      </c>
      <c r="C4797">
        <v>900596020</v>
      </c>
      <c r="D4797" t="s">
        <v>2287</v>
      </c>
      <c r="E4797" t="s">
        <v>5411</v>
      </c>
      <c r="F4797" t="s">
        <v>2709</v>
      </c>
      <c r="G4797" t="s">
        <v>45</v>
      </c>
      <c r="H4797" t="s">
        <v>5412</v>
      </c>
      <c r="I4797" t="s">
        <v>47</v>
      </c>
      <c r="J4797" t="s">
        <v>1281</v>
      </c>
      <c r="K4797" t="s">
        <v>40</v>
      </c>
      <c r="L4797">
        <v>993534</v>
      </c>
      <c r="M4797">
        <v>74964074</v>
      </c>
      <c r="O4797">
        <v>5521536</v>
      </c>
      <c r="R4797">
        <v>61121</v>
      </c>
      <c r="T4797">
        <v>81540265</v>
      </c>
      <c r="V4797">
        <v>81540265</v>
      </c>
      <c r="X4797">
        <v>13036038</v>
      </c>
      <c r="AD4797">
        <v>13907773</v>
      </c>
      <c r="AF4797">
        <v>22480201</v>
      </c>
      <c r="AI4797">
        <v>49424012</v>
      </c>
      <c r="AJ4797">
        <v>130964277</v>
      </c>
      <c r="AK4797">
        <v>4854994</v>
      </c>
      <c r="AL4797">
        <v>4401297</v>
      </c>
      <c r="AM4797">
        <v>9256291</v>
      </c>
      <c r="AN4797">
        <v>40163455</v>
      </c>
      <c r="AO4797">
        <v>3840686</v>
      </c>
      <c r="AP4797">
        <v>8500000</v>
      </c>
      <c r="AQ4797">
        <v>2591555</v>
      </c>
      <c r="AR4797">
        <v>64351987</v>
      </c>
      <c r="AT4797">
        <v>64351987</v>
      </c>
      <c r="AU4797">
        <v>215948</v>
      </c>
      <c r="AV4797">
        <v>22116758</v>
      </c>
      <c r="AW4797">
        <v>22332706</v>
      </c>
      <c r="AY4797">
        <v>8203250</v>
      </c>
      <c r="BC4797">
        <v>30535956</v>
      </c>
      <c r="BD4797">
        <v>94887943</v>
      </c>
      <c r="BE4797">
        <v>651000</v>
      </c>
      <c r="BF4797">
        <v>4968847</v>
      </c>
      <c r="BK4797">
        <v>-4137</v>
      </c>
      <c r="BL4797">
        <v>30460624</v>
      </c>
      <c r="BM4797">
        <v>36076334</v>
      </c>
      <c r="BN4797">
        <v>130964277</v>
      </c>
    </row>
    <row r="4798" spans="1:66" hidden="1" x14ac:dyDescent="0.25">
      <c r="A4798" t="s">
        <v>33</v>
      </c>
      <c r="B4798" t="s">
        <v>2211</v>
      </c>
      <c r="C4798">
        <v>900597369</v>
      </c>
      <c r="D4798" t="s">
        <v>2287</v>
      </c>
      <c r="E4798" t="s">
        <v>6393</v>
      </c>
      <c r="F4798" t="s">
        <v>81</v>
      </c>
      <c r="G4798" t="s">
        <v>45</v>
      </c>
      <c r="H4798" t="s">
        <v>6394</v>
      </c>
      <c r="I4798" t="s">
        <v>38</v>
      </c>
      <c r="J4798" t="s">
        <v>38</v>
      </c>
      <c r="K4798" t="s">
        <v>39</v>
      </c>
      <c r="L4798">
        <v>50437675</v>
      </c>
      <c r="M4798">
        <v>140079070</v>
      </c>
      <c r="N4798">
        <v>40038383</v>
      </c>
      <c r="O4798">
        <v>1169802</v>
      </c>
      <c r="Q4798">
        <v>97153</v>
      </c>
      <c r="R4798">
        <v>1164050</v>
      </c>
      <c r="T4798">
        <v>232986133</v>
      </c>
      <c r="V4798">
        <v>232986133</v>
      </c>
      <c r="X4798">
        <v>5010023</v>
      </c>
      <c r="AB4798">
        <v>11589068</v>
      </c>
      <c r="AD4798">
        <v>1084356</v>
      </c>
      <c r="AE4798">
        <v>22443124</v>
      </c>
      <c r="AF4798">
        <v>353277</v>
      </c>
      <c r="AG4798">
        <v>3918</v>
      </c>
      <c r="AI4798">
        <v>40483766</v>
      </c>
      <c r="AJ4798">
        <v>273469899</v>
      </c>
      <c r="AK4798">
        <v>1005046</v>
      </c>
      <c r="AL4798">
        <v>3791946</v>
      </c>
      <c r="AM4798">
        <v>4796992</v>
      </c>
      <c r="AN4798">
        <v>6625686</v>
      </c>
      <c r="AO4798">
        <v>6812735</v>
      </c>
      <c r="AQ4798">
        <v>47776</v>
      </c>
      <c r="AR4798">
        <v>18283189</v>
      </c>
      <c r="AT4798">
        <v>18283189</v>
      </c>
      <c r="AX4798">
        <v>131166544</v>
      </c>
      <c r="BB4798">
        <v>141898269</v>
      </c>
      <c r="BC4798">
        <v>273064813</v>
      </c>
      <c r="BD4798">
        <v>291348002</v>
      </c>
      <c r="BE4798">
        <v>750000</v>
      </c>
      <c r="BI4798">
        <v>665971</v>
      </c>
      <c r="BJ4798">
        <v>15624192</v>
      </c>
      <c r="BL4798">
        <v>-34918266</v>
      </c>
      <c r="BM4798">
        <v>-17878103</v>
      </c>
      <c r="BN4798">
        <v>273469899</v>
      </c>
    </row>
    <row r="4799" spans="1:66" hidden="1" x14ac:dyDescent="0.25">
      <c r="A4799" t="s">
        <v>33</v>
      </c>
      <c r="B4799" t="s">
        <v>2211</v>
      </c>
      <c r="C4799">
        <v>900597369</v>
      </c>
      <c r="D4799" t="s">
        <v>2287</v>
      </c>
      <c r="E4799" t="s">
        <v>6393</v>
      </c>
      <c r="F4799" t="s">
        <v>81</v>
      </c>
      <c r="G4799" t="s">
        <v>45</v>
      </c>
      <c r="H4799" t="s">
        <v>6394</v>
      </c>
      <c r="I4799" t="s">
        <v>38</v>
      </c>
      <c r="J4799" t="s">
        <v>38</v>
      </c>
      <c r="K4799" t="s">
        <v>40</v>
      </c>
      <c r="L4799">
        <v>103863996</v>
      </c>
      <c r="M4799">
        <v>183119337</v>
      </c>
      <c r="N4799">
        <v>35749940</v>
      </c>
      <c r="O4799">
        <v>23343737</v>
      </c>
      <c r="Q4799">
        <v>125668</v>
      </c>
      <c r="R4799">
        <v>849432</v>
      </c>
      <c r="T4799">
        <v>347052110</v>
      </c>
      <c r="V4799">
        <v>347052110</v>
      </c>
      <c r="X4799">
        <v>3822306</v>
      </c>
      <c r="AB4799">
        <v>19269577</v>
      </c>
      <c r="AE4799">
        <v>9189588</v>
      </c>
      <c r="AF4799">
        <v>353277</v>
      </c>
      <c r="AG4799">
        <v>114240</v>
      </c>
      <c r="AI4799">
        <v>32748988</v>
      </c>
      <c r="AJ4799">
        <v>379801098</v>
      </c>
      <c r="AK4799">
        <v>779648</v>
      </c>
      <c r="AL4799">
        <v>4690276</v>
      </c>
      <c r="AM4799">
        <v>5469924</v>
      </c>
      <c r="AN4799">
        <v>23702734</v>
      </c>
      <c r="AO4799">
        <v>13584576</v>
      </c>
      <c r="AQ4799">
        <v>28383601</v>
      </c>
      <c r="AR4799">
        <v>71140835</v>
      </c>
      <c r="AT4799">
        <v>71140835</v>
      </c>
      <c r="AX4799">
        <v>193415906</v>
      </c>
      <c r="BB4799">
        <v>157870347</v>
      </c>
      <c r="BC4799">
        <v>351286253</v>
      </c>
      <c r="BD4799">
        <v>422427088</v>
      </c>
      <c r="BE4799">
        <v>750000</v>
      </c>
      <c r="BI4799">
        <v>853415</v>
      </c>
      <c r="BJ4799">
        <v>15622192</v>
      </c>
      <c r="BL4799">
        <v>-59851597</v>
      </c>
      <c r="BM4799">
        <v>-42625990</v>
      </c>
      <c r="BN4799">
        <v>379801098</v>
      </c>
    </row>
    <row r="4800" spans="1:66" hidden="1" x14ac:dyDescent="0.25">
      <c r="A4800" t="s">
        <v>33</v>
      </c>
      <c r="B4800" t="s">
        <v>2211</v>
      </c>
      <c r="C4800">
        <v>900598972</v>
      </c>
      <c r="D4800" t="s">
        <v>2287</v>
      </c>
      <c r="E4800" t="s">
        <v>5413</v>
      </c>
      <c r="F4800" t="s">
        <v>152</v>
      </c>
      <c r="G4800" t="s">
        <v>45</v>
      </c>
      <c r="H4800" t="s">
        <v>1901</v>
      </c>
      <c r="I4800" t="s">
        <v>38</v>
      </c>
      <c r="J4800" t="s">
        <v>38</v>
      </c>
      <c r="K4800" t="s">
        <v>39</v>
      </c>
      <c r="L4800">
        <v>18100</v>
      </c>
      <c r="M4800">
        <v>29168</v>
      </c>
      <c r="N4800">
        <v>0</v>
      </c>
      <c r="O4800">
        <v>24307</v>
      </c>
      <c r="P4800">
        <v>0</v>
      </c>
      <c r="Q4800">
        <v>0</v>
      </c>
      <c r="R4800">
        <v>0</v>
      </c>
      <c r="S4800">
        <v>0</v>
      </c>
      <c r="T4800">
        <v>71575</v>
      </c>
      <c r="V4800">
        <v>71575</v>
      </c>
      <c r="W4800">
        <v>3415027</v>
      </c>
      <c r="X4800">
        <v>58983</v>
      </c>
      <c r="Y4800">
        <v>0</v>
      </c>
      <c r="Z4800">
        <v>0</v>
      </c>
      <c r="AA4800">
        <v>0</v>
      </c>
      <c r="AB4800">
        <v>8250</v>
      </c>
      <c r="AC4800">
        <v>0</v>
      </c>
      <c r="AD4800">
        <v>0</v>
      </c>
      <c r="AE4800">
        <v>0</v>
      </c>
      <c r="AF4800">
        <v>0</v>
      </c>
      <c r="AG4800">
        <v>0</v>
      </c>
      <c r="AH4800">
        <v>0</v>
      </c>
      <c r="AI4800">
        <v>3482260</v>
      </c>
      <c r="AJ4800">
        <v>3553835</v>
      </c>
      <c r="AK4800">
        <v>0</v>
      </c>
      <c r="AL4800">
        <v>0</v>
      </c>
      <c r="AM4800">
        <v>0</v>
      </c>
      <c r="AN4800">
        <v>726165</v>
      </c>
      <c r="AO4800">
        <v>41543</v>
      </c>
      <c r="AP4800">
        <v>0</v>
      </c>
      <c r="AQ4800">
        <v>12103</v>
      </c>
      <c r="AR4800">
        <v>779811</v>
      </c>
      <c r="AS4800">
        <v>0</v>
      </c>
      <c r="AT4800">
        <v>779811</v>
      </c>
      <c r="AU4800">
        <v>0</v>
      </c>
      <c r="AV4800">
        <v>0</v>
      </c>
      <c r="AW4800">
        <v>0</v>
      </c>
      <c r="AX4800">
        <v>2493120</v>
      </c>
      <c r="AY4800">
        <v>4981</v>
      </c>
      <c r="AZ4800">
        <v>0</v>
      </c>
      <c r="BA4800">
        <v>0</v>
      </c>
      <c r="BB4800">
        <v>0</v>
      </c>
      <c r="BC4800">
        <v>2498101</v>
      </c>
      <c r="BD4800">
        <v>3277912</v>
      </c>
      <c r="BE4800">
        <v>6598112</v>
      </c>
      <c r="BF4800">
        <v>712582</v>
      </c>
      <c r="BG4800">
        <v>0</v>
      </c>
      <c r="BH4800">
        <v>0</v>
      </c>
      <c r="BI4800">
        <v>0</v>
      </c>
      <c r="BJ4800">
        <v>0</v>
      </c>
      <c r="BK4800">
        <v>0</v>
      </c>
      <c r="BL4800">
        <v>-7034771</v>
      </c>
      <c r="BM4800">
        <v>275923</v>
      </c>
      <c r="BN4800">
        <v>3553835</v>
      </c>
    </row>
    <row r="4801" spans="1:66" hidden="1" x14ac:dyDescent="0.25">
      <c r="A4801" t="s">
        <v>33</v>
      </c>
      <c r="B4801" t="s">
        <v>2211</v>
      </c>
      <c r="C4801">
        <v>900598972</v>
      </c>
      <c r="D4801" t="s">
        <v>2287</v>
      </c>
      <c r="E4801" t="s">
        <v>5413</v>
      </c>
      <c r="F4801" t="s">
        <v>152</v>
      </c>
      <c r="G4801" t="s">
        <v>45</v>
      </c>
      <c r="H4801" t="s">
        <v>1901</v>
      </c>
      <c r="I4801" t="s">
        <v>38</v>
      </c>
      <c r="J4801" t="s">
        <v>38</v>
      </c>
      <c r="K4801" t="s">
        <v>40</v>
      </c>
      <c r="L4801">
        <v>6012</v>
      </c>
      <c r="M4801">
        <v>88036</v>
      </c>
      <c r="N4801">
        <v>0</v>
      </c>
      <c r="O4801">
        <v>73967</v>
      </c>
      <c r="P4801">
        <v>0</v>
      </c>
      <c r="Q4801">
        <v>0</v>
      </c>
      <c r="R4801">
        <v>0</v>
      </c>
      <c r="S4801">
        <v>0</v>
      </c>
      <c r="T4801">
        <v>168015</v>
      </c>
      <c r="U4801">
        <v>0</v>
      </c>
      <c r="V4801">
        <v>168015</v>
      </c>
      <c r="W4801">
        <v>4226608</v>
      </c>
      <c r="X4801">
        <v>78069</v>
      </c>
      <c r="Y4801">
        <v>0</v>
      </c>
      <c r="Z4801">
        <v>0</v>
      </c>
      <c r="AA4801">
        <v>0</v>
      </c>
      <c r="AB4801">
        <v>20250</v>
      </c>
      <c r="AC4801">
        <v>0</v>
      </c>
      <c r="AD4801">
        <v>0</v>
      </c>
      <c r="AE4801">
        <v>0</v>
      </c>
      <c r="AF4801">
        <v>0</v>
      </c>
      <c r="AG4801">
        <v>0</v>
      </c>
      <c r="AH4801">
        <v>0</v>
      </c>
      <c r="AI4801">
        <v>4324927</v>
      </c>
      <c r="AJ4801">
        <v>4492942</v>
      </c>
      <c r="AK4801">
        <v>0</v>
      </c>
      <c r="AL4801">
        <v>0</v>
      </c>
      <c r="AM4801">
        <v>0</v>
      </c>
      <c r="AN4801">
        <v>3616325</v>
      </c>
      <c r="AO4801">
        <v>27930</v>
      </c>
      <c r="AP4801">
        <v>0</v>
      </c>
      <c r="AQ4801">
        <v>12723</v>
      </c>
      <c r="AR4801">
        <v>3656978</v>
      </c>
      <c r="AS4801">
        <v>0</v>
      </c>
      <c r="AT4801">
        <v>3656978</v>
      </c>
      <c r="AU4801">
        <v>0</v>
      </c>
      <c r="AV4801">
        <v>0</v>
      </c>
      <c r="AW4801">
        <v>0</v>
      </c>
      <c r="AX4801">
        <v>0</v>
      </c>
      <c r="AY4801">
        <v>89734</v>
      </c>
      <c r="AZ4801">
        <v>0</v>
      </c>
      <c r="BA4801">
        <v>0</v>
      </c>
      <c r="BB4801">
        <v>0</v>
      </c>
      <c r="BC4801">
        <v>89734</v>
      </c>
      <c r="BD4801">
        <v>3746712</v>
      </c>
      <c r="BE4801">
        <v>6598112</v>
      </c>
      <c r="BF4801">
        <v>712582</v>
      </c>
      <c r="BG4801">
        <v>0</v>
      </c>
      <c r="BH4801">
        <v>0</v>
      </c>
      <c r="BI4801">
        <v>0</v>
      </c>
      <c r="BJ4801">
        <v>0</v>
      </c>
      <c r="BK4801">
        <v>0</v>
      </c>
      <c r="BL4801">
        <v>-6564464</v>
      </c>
      <c r="BM4801">
        <v>746230</v>
      </c>
      <c r="BN4801">
        <v>4492942</v>
      </c>
    </row>
    <row r="4802" spans="1:66" hidden="1" x14ac:dyDescent="0.25">
      <c r="A4802" t="s">
        <v>33</v>
      </c>
      <c r="B4802" t="s">
        <v>2211</v>
      </c>
      <c r="C4802">
        <v>900599745</v>
      </c>
      <c r="D4802" t="s">
        <v>2287</v>
      </c>
      <c r="E4802" t="s">
        <v>5414</v>
      </c>
      <c r="F4802" t="s">
        <v>742</v>
      </c>
      <c r="G4802" t="s">
        <v>45</v>
      </c>
      <c r="H4802" t="s">
        <v>5415</v>
      </c>
      <c r="I4802" t="s">
        <v>47</v>
      </c>
      <c r="J4802" t="s">
        <v>90</v>
      </c>
      <c r="K4802" t="s">
        <v>39</v>
      </c>
      <c r="L4802">
        <v>6956023</v>
      </c>
      <c r="M4802">
        <v>26630970</v>
      </c>
      <c r="N4802">
        <v>57882333</v>
      </c>
      <c r="O4802">
        <v>10091073</v>
      </c>
      <c r="Q4802">
        <v>523399</v>
      </c>
      <c r="R4802">
        <v>1174244</v>
      </c>
      <c r="T4802">
        <v>103258042</v>
      </c>
      <c r="V4802">
        <v>103258042</v>
      </c>
      <c r="X4802">
        <v>7373369</v>
      </c>
      <c r="Z4802">
        <v>8266</v>
      </c>
      <c r="AI4802">
        <v>7381635</v>
      </c>
      <c r="AJ4802">
        <v>110639677</v>
      </c>
      <c r="AK4802">
        <v>538054</v>
      </c>
      <c r="AL4802">
        <v>255124</v>
      </c>
      <c r="AM4802">
        <v>793178</v>
      </c>
      <c r="AN4802">
        <v>34658045</v>
      </c>
      <c r="AO4802">
        <v>4468345</v>
      </c>
      <c r="AP4802">
        <v>28174975</v>
      </c>
      <c r="AR4802">
        <v>68094543</v>
      </c>
      <c r="AT4802">
        <v>68094543</v>
      </c>
      <c r="AY4802">
        <v>1348818</v>
      </c>
      <c r="BA4802">
        <v>232738</v>
      </c>
      <c r="BC4802">
        <v>1581556</v>
      </c>
      <c r="BD4802">
        <v>69676099</v>
      </c>
      <c r="BE4802">
        <v>24997930</v>
      </c>
      <c r="BK4802">
        <v>5914070</v>
      </c>
      <c r="BL4802">
        <v>10051578</v>
      </c>
      <c r="BM4802">
        <v>40963578</v>
      </c>
      <c r="BN4802">
        <v>110639677</v>
      </c>
    </row>
    <row r="4803" spans="1:66" hidden="1" x14ac:dyDescent="0.25">
      <c r="A4803" t="s">
        <v>33</v>
      </c>
      <c r="B4803" t="s">
        <v>2211</v>
      </c>
      <c r="C4803">
        <v>900599745</v>
      </c>
      <c r="D4803" t="s">
        <v>2287</v>
      </c>
      <c r="E4803" t="s">
        <v>5414</v>
      </c>
      <c r="F4803" t="s">
        <v>742</v>
      </c>
      <c r="G4803" t="s">
        <v>45</v>
      </c>
      <c r="H4803" t="s">
        <v>5415</v>
      </c>
      <c r="I4803" t="s">
        <v>47</v>
      </c>
      <c r="J4803" t="s">
        <v>90</v>
      </c>
      <c r="K4803" t="s">
        <v>40</v>
      </c>
      <c r="L4803">
        <v>6782761</v>
      </c>
      <c r="M4803">
        <v>26222943</v>
      </c>
      <c r="N4803">
        <v>84866874</v>
      </c>
      <c r="O4803">
        <v>5193276</v>
      </c>
      <c r="Q4803">
        <v>3540413</v>
      </c>
      <c r="R4803">
        <v>478245</v>
      </c>
      <c r="T4803">
        <v>127084512</v>
      </c>
      <c r="V4803">
        <v>127084512</v>
      </c>
      <c r="X4803">
        <v>7144154</v>
      </c>
      <c r="Z4803">
        <v>37585</v>
      </c>
      <c r="AI4803">
        <v>7181739</v>
      </c>
      <c r="AJ4803">
        <v>134266251</v>
      </c>
      <c r="AK4803">
        <v>471241</v>
      </c>
      <c r="AL4803">
        <v>518743</v>
      </c>
      <c r="AM4803">
        <v>989984</v>
      </c>
      <c r="AN4803">
        <v>85849523</v>
      </c>
      <c r="AO4803">
        <v>3947503</v>
      </c>
      <c r="AP4803">
        <v>243110</v>
      </c>
      <c r="AR4803">
        <v>91030120</v>
      </c>
      <c r="AT4803">
        <v>91030120</v>
      </c>
      <c r="AY4803">
        <v>508962</v>
      </c>
      <c r="BA4803">
        <v>217865</v>
      </c>
      <c r="BC4803">
        <v>726827</v>
      </c>
      <c r="BD4803">
        <v>91756947</v>
      </c>
      <c r="BE4803">
        <v>24997930</v>
      </c>
      <c r="BK4803">
        <v>4750747</v>
      </c>
      <c r="BL4803">
        <v>12760627</v>
      </c>
      <c r="BM4803">
        <v>42509304</v>
      </c>
      <c r="BN4803">
        <v>134266251</v>
      </c>
    </row>
    <row r="4804" spans="1:66" hidden="1" x14ac:dyDescent="0.25">
      <c r="A4804" t="s">
        <v>33</v>
      </c>
      <c r="B4804" t="s">
        <v>2211</v>
      </c>
      <c r="C4804">
        <v>900599990</v>
      </c>
      <c r="D4804" t="s">
        <v>2287</v>
      </c>
      <c r="E4804" t="s">
        <v>1902</v>
      </c>
      <c r="F4804" t="s">
        <v>1903</v>
      </c>
      <c r="G4804" t="s">
        <v>45</v>
      </c>
      <c r="H4804" t="s">
        <v>1904</v>
      </c>
      <c r="I4804" t="s">
        <v>47</v>
      </c>
      <c r="J4804" t="s">
        <v>1281</v>
      </c>
      <c r="K4804" t="s">
        <v>39</v>
      </c>
      <c r="L4804">
        <v>5109906</v>
      </c>
      <c r="M4804">
        <v>7825775</v>
      </c>
      <c r="N4804">
        <v>7002496</v>
      </c>
      <c r="O4804">
        <v>1962439</v>
      </c>
      <c r="Q4804">
        <v>255330</v>
      </c>
      <c r="T4804">
        <v>22155946</v>
      </c>
      <c r="V4804">
        <v>22155946</v>
      </c>
      <c r="X4804">
        <v>1283042</v>
      </c>
      <c r="AD4804">
        <v>495667</v>
      </c>
      <c r="AI4804">
        <v>1778709</v>
      </c>
      <c r="AJ4804">
        <v>23934655</v>
      </c>
      <c r="AK4804">
        <v>375670</v>
      </c>
      <c r="AL4804">
        <v>1586707</v>
      </c>
      <c r="AM4804">
        <v>1962377</v>
      </c>
      <c r="AN4804">
        <v>11933533</v>
      </c>
      <c r="AO4804">
        <v>1452245</v>
      </c>
      <c r="AP4804">
        <v>15718748</v>
      </c>
      <c r="AQ4804">
        <v>1512684</v>
      </c>
      <c r="AR4804">
        <v>32579587</v>
      </c>
      <c r="AT4804">
        <v>32579587</v>
      </c>
      <c r="AY4804">
        <v>213515</v>
      </c>
      <c r="BC4804">
        <v>213515</v>
      </c>
      <c r="BD4804">
        <v>32793102</v>
      </c>
      <c r="BE4804">
        <v>8683931</v>
      </c>
      <c r="BI4804">
        <v>992</v>
      </c>
      <c r="BK4804">
        <v>90093</v>
      </c>
      <c r="BL4804">
        <v>-17633463</v>
      </c>
      <c r="BM4804">
        <v>-8858447</v>
      </c>
      <c r="BN4804">
        <v>23934655</v>
      </c>
    </row>
    <row r="4805" spans="1:66" hidden="1" x14ac:dyDescent="0.25">
      <c r="A4805" t="s">
        <v>33</v>
      </c>
      <c r="B4805" t="s">
        <v>2211</v>
      </c>
      <c r="C4805">
        <v>900599990</v>
      </c>
      <c r="D4805" t="s">
        <v>2287</v>
      </c>
      <c r="E4805" t="s">
        <v>1902</v>
      </c>
      <c r="F4805" t="s">
        <v>1903</v>
      </c>
      <c r="G4805" t="s">
        <v>45</v>
      </c>
      <c r="H4805" t="s">
        <v>1904</v>
      </c>
      <c r="I4805" t="s">
        <v>47</v>
      </c>
      <c r="J4805" t="s">
        <v>1281</v>
      </c>
      <c r="K4805" t="s">
        <v>40</v>
      </c>
      <c r="L4805">
        <v>2914117</v>
      </c>
      <c r="M4805">
        <v>18293413</v>
      </c>
      <c r="N4805">
        <v>5115560</v>
      </c>
      <c r="O4805">
        <v>1343849</v>
      </c>
      <c r="P4805">
        <v>0</v>
      </c>
      <c r="Q4805">
        <v>1064</v>
      </c>
      <c r="R4805">
        <v>0</v>
      </c>
      <c r="S4805">
        <v>0</v>
      </c>
      <c r="T4805">
        <v>27668003</v>
      </c>
      <c r="V4805">
        <v>27668003</v>
      </c>
      <c r="X4805">
        <v>828111</v>
      </c>
      <c r="AD4805">
        <v>428297</v>
      </c>
      <c r="AI4805">
        <v>1256408</v>
      </c>
      <c r="AJ4805">
        <v>28924411</v>
      </c>
      <c r="AK4805">
        <v>394046</v>
      </c>
      <c r="AL4805">
        <v>84695</v>
      </c>
      <c r="AM4805">
        <v>478741</v>
      </c>
      <c r="AN4805">
        <v>12559743</v>
      </c>
      <c r="AO4805">
        <v>961016</v>
      </c>
      <c r="AP4805">
        <v>28411109</v>
      </c>
      <c r="AQ4805">
        <v>2691617</v>
      </c>
      <c r="AR4805">
        <v>45102226</v>
      </c>
      <c r="AT4805">
        <v>45102226</v>
      </c>
      <c r="BD4805">
        <v>45102226</v>
      </c>
      <c r="BE4805">
        <v>8683931</v>
      </c>
      <c r="BI4805">
        <v>992</v>
      </c>
      <c r="BK4805">
        <v>90093</v>
      </c>
      <c r="BL4805">
        <v>-24952831</v>
      </c>
      <c r="BM4805">
        <v>-16177815</v>
      </c>
      <c r="BN4805">
        <v>28924411</v>
      </c>
    </row>
    <row r="4806" spans="1:66" hidden="1" x14ac:dyDescent="0.25">
      <c r="A4806" t="s">
        <v>33</v>
      </c>
      <c r="B4806" t="s">
        <v>2211</v>
      </c>
      <c r="C4806">
        <v>900601152</v>
      </c>
      <c r="D4806" t="s">
        <v>2287</v>
      </c>
      <c r="E4806" t="s">
        <v>1905</v>
      </c>
      <c r="F4806" t="s">
        <v>137</v>
      </c>
      <c r="G4806" t="s">
        <v>45</v>
      </c>
      <c r="H4806" t="s">
        <v>1906</v>
      </c>
      <c r="I4806" t="s">
        <v>94</v>
      </c>
      <c r="J4806" t="s">
        <v>227</v>
      </c>
      <c r="K4806" t="s">
        <v>39</v>
      </c>
      <c r="L4806">
        <v>138821</v>
      </c>
      <c r="M4806">
        <v>716046</v>
      </c>
      <c r="N4806">
        <v>1191088</v>
      </c>
      <c r="O4806">
        <v>230959</v>
      </c>
      <c r="T4806">
        <v>2276914</v>
      </c>
      <c r="V4806">
        <v>2276914</v>
      </c>
      <c r="X4806">
        <v>667</v>
      </c>
      <c r="AI4806">
        <v>667</v>
      </c>
      <c r="AJ4806">
        <v>2277581</v>
      </c>
      <c r="AK4806">
        <v>74842</v>
      </c>
      <c r="AM4806">
        <v>74842</v>
      </c>
      <c r="AN4806">
        <v>213235</v>
      </c>
      <c r="AO4806">
        <v>48948</v>
      </c>
      <c r="AP4806">
        <v>18000</v>
      </c>
      <c r="AQ4806">
        <v>1135383</v>
      </c>
      <c r="AR4806">
        <v>1490408</v>
      </c>
      <c r="AT4806">
        <v>1490408</v>
      </c>
      <c r="BD4806">
        <v>1490408</v>
      </c>
      <c r="BE4806">
        <v>550000</v>
      </c>
      <c r="BK4806">
        <v>54819</v>
      </c>
      <c r="BL4806">
        <v>182354</v>
      </c>
      <c r="BM4806">
        <v>787173</v>
      </c>
      <c r="BN4806">
        <v>2277581</v>
      </c>
    </row>
    <row r="4807" spans="1:66" hidden="1" x14ac:dyDescent="0.25">
      <c r="A4807" t="s">
        <v>33</v>
      </c>
      <c r="B4807" t="s">
        <v>2211</v>
      </c>
      <c r="C4807">
        <v>900601152</v>
      </c>
      <c r="D4807" t="s">
        <v>2287</v>
      </c>
      <c r="E4807" t="s">
        <v>1905</v>
      </c>
      <c r="F4807" t="s">
        <v>137</v>
      </c>
      <c r="G4807" t="s">
        <v>45</v>
      </c>
      <c r="H4807" t="s">
        <v>1906</v>
      </c>
      <c r="I4807" t="s">
        <v>94</v>
      </c>
      <c r="J4807" t="s">
        <v>227</v>
      </c>
      <c r="K4807" t="s">
        <v>40</v>
      </c>
      <c r="L4807">
        <v>120747</v>
      </c>
      <c r="M4807">
        <v>229112</v>
      </c>
      <c r="N4807">
        <v>1033931</v>
      </c>
      <c r="O4807">
        <v>202377</v>
      </c>
      <c r="T4807">
        <v>1586167</v>
      </c>
      <c r="V4807">
        <v>1586167</v>
      </c>
      <c r="X4807">
        <v>1066</v>
      </c>
      <c r="AI4807">
        <v>1066</v>
      </c>
      <c r="AJ4807">
        <v>1587233</v>
      </c>
      <c r="AK4807">
        <v>74224</v>
      </c>
      <c r="AM4807">
        <v>74224</v>
      </c>
      <c r="AN4807">
        <v>251743</v>
      </c>
      <c r="AO4807">
        <v>37300</v>
      </c>
      <c r="AP4807">
        <v>24290</v>
      </c>
      <c r="AQ4807">
        <v>422112</v>
      </c>
      <c r="AR4807">
        <v>809669</v>
      </c>
      <c r="AT4807">
        <v>809669</v>
      </c>
      <c r="BD4807">
        <v>809669</v>
      </c>
      <c r="BE4807">
        <v>550000</v>
      </c>
      <c r="BK4807">
        <v>52102</v>
      </c>
      <c r="BL4807">
        <v>175462</v>
      </c>
      <c r="BM4807">
        <v>777564</v>
      </c>
      <c r="BN4807">
        <v>1587233</v>
      </c>
    </row>
    <row r="4808" spans="1:66" hidden="1" x14ac:dyDescent="0.25">
      <c r="A4808" t="s">
        <v>33</v>
      </c>
      <c r="B4808" t="s">
        <v>2211</v>
      </c>
      <c r="C4808">
        <v>900601546</v>
      </c>
      <c r="D4808" t="s">
        <v>2287</v>
      </c>
      <c r="E4808" t="s">
        <v>5416</v>
      </c>
      <c r="F4808" t="s">
        <v>181</v>
      </c>
      <c r="G4808" t="s">
        <v>45</v>
      </c>
      <c r="H4808" t="s">
        <v>1907</v>
      </c>
      <c r="I4808" t="s">
        <v>38</v>
      </c>
      <c r="J4808" t="s">
        <v>38</v>
      </c>
      <c r="K4808" t="s">
        <v>39</v>
      </c>
      <c r="L4808">
        <v>42279677</v>
      </c>
      <c r="M4808">
        <v>36849669</v>
      </c>
      <c r="N4808">
        <v>7197892</v>
      </c>
      <c r="O4808">
        <v>769605</v>
      </c>
      <c r="Q4808">
        <v>1810686</v>
      </c>
      <c r="T4808">
        <v>88907529</v>
      </c>
      <c r="V4808">
        <v>88907529</v>
      </c>
      <c r="X4808">
        <v>435592</v>
      </c>
      <c r="AD4808">
        <v>1695631</v>
      </c>
      <c r="AI4808">
        <v>2131223</v>
      </c>
      <c r="AJ4808">
        <v>91038752</v>
      </c>
      <c r="AK4808">
        <v>1151346</v>
      </c>
      <c r="AM4808">
        <v>1151346</v>
      </c>
      <c r="AN4808">
        <v>8956216</v>
      </c>
      <c r="AO4808">
        <v>1521666</v>
      </c>
      <c r="AQ4808">
        <v>14757087</v>
      </c>
      <c r="AR4808">
        <v>26386315</v>
      </c>
      <c r="AT4808">
        <v>26386315</v>
      </c>
      <c r="BA4808">
        <v>52732</v>
      </c>
      <c r="BB4808">
        <v>13299893</v>
      </c>
      <c r="BC4808">
        <v>13352625</v>
      </c>
      <c r="BD4808">
        <v>39738940</v>
      </c>
      <c r="BE4808">
        <v>1420025</v>
      </c>
      <c r="BF4808">
        <v>630232</v>
      </c>
      <c r="BK4808">
        <v>670529</v>
      </c>
      <c r="BL4808">
        <v>48579026</v>
      </c>
      <c r="BM4808">
        <v>51299812</v>
      </c>
      <c r="BN4808">
        <v>91038752</v>
      </c>
    </row>
    <row r="4809" spans="1:66" hidden="1" x14ac:dyDescent="0.25">
      <c r="A4809" t="s">
        <v>33</v>
      </c>
      <c r="B4809" t="s">
        <v>2211</v>
      </c>
      <c r="C4809">
        <v>900601546</v>
      </c>
      <c r="D4809" t="s">
        <v>2287</v>
      </c>
      <c r="E4809" t="s">
        <v>5416</v>
      </c>
      <c r="F4809" t="s">
        <v>181</v>
      </c>
      <c r="G4809" t="s">
        <v>45</v>
      </c>
      <c r="H4809" t="s">
        <v>1907</v>
      </c>
      <c r="I4809" t="s">
        <v>38</v>
      </c>
      <c r="J4809" t="s">
        <v>38</v>
      </c>
      <c r="K4809" t="s">
        <v>40</v>
      </c>
      <c r="L4809">
        <v>43534357</v>
      </c>
      <c r="M4809">
        <v>35023638</v>
      </c>
      <c r="N4809">
        <v>9835829</v>
      </c>
      <c r="O4809">
        <v>1244257</v>
      </c>
      <c r="Q4809">
        <v>962</v>
      </c>
      <c r="T4809">
        <v>89639043</v>
      </c>
      <c r="V4809">
        <v>89639043</v>
      </c>
      <c r="X4809">
        <v>1033438</v>
      </c>
      <c r="AD4809">
        <v>1099791</v>
      </c>
      <c r="AI4809">
        <v>2133229</v>
      </c>
      <c r="AJ4809">
        <v>91772272</v>
      </c>
      <c r="AK4809">
        <v>3167827</v>
      </c>
      <c r="AM4809">
        <v>3167827</v>
      </c>
      <c r="AN4809">
        <v>18642092</v>
      </c>
      <c r="AO4809">
        <v>3336493</v>
      </c>
      <c r="AP4809">
        <v>290941</v>
      </c>
      <c r="AQ4809">
        <v>18672508</v>
      </c>
      <c r="AR4809">
        <v>44109861</v>
      </c>
      <c r="AT4809">
        <v>44109861</v>
      </c>
      <c r="BA4809">
        <v>52732</v>
      </c>
      <c r="BB4809">
        <v>10385920</v>
      </c>
      <c r="BC4809">
        <v>10438652</v>
      </c>
      <c r="BD4809">
        <v>54548513</v>
      </c>
      <c r="BE4809">
        <v>1420025</v>
      </c>
      <c r="BF4809">
        <v>630232</v>
      </c>
      <c r="BK4809">
        <v>4844091</v>
      </c>
      <c r="BL4809">
        <v>30329411</v>
      </c>
      <c r="BM4809">
        <v>37223759</v>
      </c>
      <c r="BN4809">
        <v>91772272</v>
      </c>
    </row>
    <row r="4810" spans="1:66" hidden="1" x14ac:dyDescent="0.25">
      <c r="A4810" t="s">
        <v>33</v>
      </c>
      <c r="B4810" t="s">
        <v>2211</v>
      </c>
      <c r="C4810">
        <v>900605025</v>
      </c>
      <c r="D4810" t="s">
        <v>2287</v>
      </c>
      <c r="E4810" t="s">
        <v>1908</v>
      </c>
      <c r="F4810" t="s">
        <v>289</v>
      </c>
      <c r="G4810" t="s">
        <v>111</v>
      </c>
      <c r="H4810" t="s">
        <v>1909</v>
      </c>
      <c r="I4810" t="s">
        <v>38</v>
      </c>
      <c r="J4810" t="s">
        <v>38</v>
      </c>
      <c r="K4810" t="s">
        <v>39</v>
      </c>
      <c r="L4810">
        <v>2048321</v>
      </c>
      <c r="M4810">
        <v>0</v>
      </c>
      <c r="N4810">
        <v>0</v>
      </c>
      <c r="O4810">
        <v>8826</v>
      </c>
      <c r="P4810">
        <v>0</v>
      </c>
      <c r="Q4810">
        <v>0</v>
      </c>
      <c r="R4810">
        <v>1355679</v>
      </c>
      <c r="S4810">
        <v>0</v>
      </c>
      <c r="T4810">
        <v>3412826</v>
      </c>
      <c r="U4810">
        <v>0</v>
      </c>
      <c r="V4810">
        <v>3412826</v>
      </c>
      <c r="W4810">
        <v>0</v>
      </c>
      <c r="X4810">
        <v>0</v>
      </c>
      <c r="Y4810">
        <v>0</v>
      </c>
      <c r="Z4810">
        <v>0</v>
      </c>
      <c r="AA4810">
        <v>0</v>
      </c>
      <c r="AB4810">
        <v>0</v>
      </c>
      <c r="AC4810">
        <v>0</v>
      </c>
      <c r="AD4810">
        <v>0</v>
      </c>
      <c r="AE4810">
        <v>0</v>
      </c>
      <c r="AF4810">
        <v>0</v>
      </c>
      <c r="AG4810">
        <v>1581464</v>
      </c>
      <c r="AH4810">
        <v>0</v>
      </c>
      <c r="AI4810">
        <v>1581464</v>
      </c>
      <c r="AJ4810">
        <v>4994290</v>
      </c>
      <c r="AK4810">
        <v>0</v>
      </c>
      <c r="AL4810">
        <v>0</v>
      </c>
      <c r="AM4810">
        <v>0</v>
      </c>
      <c r="AN4810">
        <v>67576</v>
      </c>
      <c r="AO4810">
        <v>0</v>
      </c>
      <c r="AP4810">
        <v>0</v>
      </c>
      <c r="AQ4810">
        <v>1310541</v>
      </c>
      <c r="AR4810">
        <v>1378117</v>
      </c>
      <c r="AT4810">
        <v>1378117</v>
      </c>
      <c r="AU4810">
        <v>0</v>
      </c>
      <c r="AV4810">
        <v>0</v>
      </c>
      <c r="AW4810">
        <v>0</v>
      </c>
      <c r="AX4810">
        <v>0</v>
      </c>
      <c r="AY4810">
        <v>0</v>
      </c>
      <c r="AZ4810">
        <v>0</v>
      </c>
      <c r="BA4810">
        <v>0</v>
      </c>
      <c r="BB4810">
        <v>0</v>
      </c>
      <c r="BC4810">
        <v>0</v>
      </c>
      <c r="BD4810">
        <v>1378117</v>
      </c>
      <c r="BE4810">
        <v>10000</v>
      </c>
      <c r="BF4810">
        <v>0</v>
      </c>
      <c r="BG4810">
        <v>0</v>
      </c>
      <c r="BH4810">
        <v>418228490</v>
      </c>
      <c r="BI4810">
        <v>0</v>
      </c>
      <c r="BJ4810">
        <v>0</v>
      </c>
      <c r="BK4810">
        <v>0</v>
      </c>
      <c r="BL4810">
        <v>-414622317</v>
      </c>
      <c r="BM4810">
        <v>3616173</v>
      </c>
      <c r="BN4810">
        <v>4994290</v>
      </c>
    </row>
    <row r="4811" spans="1:66" hidden="1" x14ac:dyDescent="0.25">
      <c r="A4811" t="s">
        <v>33</v>
      </c>
      <c r="B4811" t="s">
        <v>2211</v>
      </c>
      <c r="C4811">
        <v>900605025</v>
      </c>
      <c r="D4811" t="s">
        <v>2287</v>
      </c>
      <c r="E4811" t="s">
        <v>1908</v>
      </c>
      <c r="F4811" t="s">
        <v>289</v>
      </c>
      <c r="G4811" t="s">
        <v>111</v>
      </c>
      <c r="H4811" t="s">
        <v>1909</v>
      </c>
      <c r="I4811" t="s">
        <v>38</v>
      </c>
      <c r="J4811" t="s">
        <v>38</v>
      </c>
      <c r="K4811" t="s">
        <v>40</v>
      </c>
      <c r="L4811">
        <v>2682924</v>
      </c>
      <c r="M4811">
        <v>0</v>
      </c>
      <c r="N4811">
        <v>0</v>
      </c>
      <c r="O4811">
        <v>8826</v>
      </c>
      <c r="P4811">
        <v>0</v>
      </c>
      <c r="Q4811">
        <v>0</v>
      </c>
      <c r="R4811">
        <v>1343263</v>
      </c>
      <c r="S4811">
        <v>0</v>
      </c>
      <c r="T4811">
        <v>4035013</v>
      </c>
      <c r="U4811">
        <v>0</v>
      </c>
      <c r="V4811">
        <v>4035013</v>
      </c>
      <c r="W4811">
        <v>0</v>
      </c>
      <c r="X4811">
        <v>0</v>
      </c>
      <c r="Y4811">
        <v>0</v>
      </c>
      <c r="Z4811">
        <v>0</v>
      </c>
      <c r="AA4811">
        <v>0</v>
      </c>
      <c r="AB4811">
        <v>0</v>
      </c>
      <c r="AC4811">
        <v>0</v>
      </c>
      <c r="AD4811">
        <v>0</v>
      </c>
      <c r="AE4811">
        <v>0</v>
      </c>
      <c r="AF4811">
        <v>0</v>
      </c>
      <c r="AG4811">
        <v>1028062</v>
      </c>
      <c r="AH4811">
        <v>0</v>
      </c>
      <c r="AI4811">
        <v>1028062</v>
      </c>
      <c r="AJ4811">
        <v>5063075</v>
      </c>
      <c r="AK4811">
        <v>0</v>
      </c>
      <c r="AL4811">
        <v>0</v>
      </c>
      <c r="AM4811">
        <v>0</v>
      </c>
      <c r="AN4811">
        <v>184557</v>
      </c>
      <c r="AO4811">
        <v>0</v>
      </c>
      <c r="AP4811">
        <v>0</v>
      </c>
      <c r="AQ4811">
        <v>1364449</v>
      </c>
      <c r="AR4811">
        <v>1549006</v>
      </c>
      <c r="AT4811">
        <v>1549006</v>
      </c>
      <c r="AU4811">
        <v>0</v>
      </c>
      <c r="AV4811">
        <v>0</v>
      </c>
      <c r="AW4811">
        <v>0</v>
      </c>
      <c r="AX4811">
        <v>0</v>
      </c>
      <c r="AY4811">
        <v>0</v>
      </c>
      <c r="AZ4811">
        <v>0</v>
      </c>
      <c r="BA4811">
        <v>0</v>
      </c>
      <c r="BB4811">
        <v>0</v>
      </c>
      <c r="BC4811">
        <v>0</v>
      </c>
      <c r="BD4811">
        <v>1549006</v>
      </c>
      <c r="BE4811">
        <v>10000</v>
      </c>
      <c r="BF4811">
        <v>0</v>
      </c>
      <c r="BG4811">
        <v>0</v>
      </c>
      <c r="BH4811">
        <v>415861046</v>
      </c>
      <c r="BI4811">
        <v>0</v>
      </c>
      <c r="BJ4811">
        <v>0</v>
      </c>
      <c r="BK4811">
        <v>0</v>
      </c>
      <c r="BL4811">
        <v>-412356977</v>
      </c>
      <c r="BM4811">
        <v>3514069</v>
      </c>
      <c r="BN4811">
        <v>5063075</v>
      </c>
    </row>
    <row r="4812" spans="1:66" hidden="1" x14ac:dyDescent="0.25">
      <c r="A4812" t="s">
        <v>33</v>
      </c>
      <c r="B4812" t="s">
        <v>2211</v>
      </c>
      <c r="C4812">
        <v>900610705</v>
      </c>
      <c r="D4812" t="s">
        <v>2287</v>
      </c>
      <c r="E4812" t="s">
        <v>5417</v>
      </c>
      <c r="F4812" t="s">
        <v>152</v>
      </c>
      <c r="G4812" t="s">
        <v>45</v>
      </c>
      <c r="H4812" t="s">
        <v>1910</v>
      </c>
      <c r="I4812" t="s">
        <v>47</v>
      </c>
      <c r="J4812" t="s">
        <v>62</v>
      </c>
      <c r="K4812" t="s">
        <v>39</v>
      </c>
      <c r="L4812">
        <v>2551</v>
      </c>
      <c r="M4812">
        <v>39272</v>
      </c>
      <c r="N4812">
        <v>2003900</v>
      </c>
      <c r="O4812">
        <v>4552</v>
      </c>
      <c r="T4812">
        <v>2050275</v>
      </c>
      <c r="V4812">
        <v>2050275</v>
      </c>
      <c r="AJ4812">
        <v>2050275</v>
      </c>
      <c r="AN4812">
        <v>1404694</v>
      </c>
      <c r="AO4812">
        <v>41045</v>
      </c>
      <c r="AR4812">
        <v>1445739</v>
      </c>
      <c r="AT4812">
        <v>1445739</v>
      </c>
      <c r="BB4812">
        <v>398225</v>
      </c>
      <c r="BC4812">
        <v>398225</v>
      </c>
      <c r="BD4812">
        <v>1843964</v>
      </c>
      <c r="BE4812">
        <v>100000</v>
      </c>
      <c r="BK4812">
        <v>3983</v>
      </c>
      <c r="BL4812">
        <v>102328</v>
      </c>
      <c r="BM4812">
        <v>206311</v>
      </c>
      <c r="BN4812">
        <v>2050275</v>
      </c>
    </row>
    <row r="4813" spans="1:66" hidden="1" x14ac:dyDescent="0.25">
      <c r="A4813" t="s">
        <v>33</v>
      </c>
      <c r="B4813" t="s">
        <v>2211</v>
      </c>
      <c r="C4813">
        <v>900610705</v>
      </c>
      <c r="D4813" t="s">
        <v>2287</v>
      </c>
      <c r="E4813" t="s">
        <v>5417</v>
      </c>
      <c r="F4813" t="s">
        <v>152</v>
      </c>
      <c r="G4813" t="s">
        <v>45</v>
      </c>
      <c r="H4813" t="s">
        <v>1910</v>
      </c>
      <c r="I4813" t="s">
        <v>47</v>
      </c>
      <c r="J4813" t="s">
        <v>62</v>
      </c>
      <c r="K4813" t="s">
        <v>40</v>
      </c>
      <c r="L4813">
        <v>2458</v>
      </c>
      <c r="M4813">
        <v>193482</v>
      </c>
      <c r="N4813">
        <v>2088984</v>
      </c>
      <c r="O4813">
        <v>1482</v>
      </c>
      <c r="T4813">
        <v>2286406</v>
      </c>
      <c r="V4813">
        <v>2286406</v>
      </c>
      <c r="AJ4813">
        <v>2286406</v>
      </c>
      <c r="AN4813">
        <v>1509036</v>
      </c>
      <c r="AO4813">
        <v>9797</v>
      </c>
      <c r="AR4813">
        <v>1518833</v>
      </c>
      <c r="AT4813">
        <v>1518833</v>
      </c>
      <c r="BB4813">
        <v>602064</v>
      </c>
      <c r="BC4813">
        <v>602064</v>
      </c>
      <c r="BD4813">
        <v>2120897</v>
      </c>
      <c r="BE4813">
        <v>100000</v>
      </c>
      <c r="BK4813">
        <v>3983</v>
      </c>
      <c r="BL4813">
        <v>61526</v>
      </c>
      <c r="BM4813">
        <v>165509</v>
      </c>
      <c r="BN4813">
        <v>2286406</v>
      </c>
    </row>
    <row r="4814" spans="1:66" hidden="1" x14ac:dyDescent="0.25">
      <c r="A4814" t="s">
        <v>33</v>
      </c>
      <c r="B4814" t="s">
        <v>2211</v>
      </c>
      <c r="C4814">
        <v>900611617</v>
      </c>
      <c r="D4814" t="s">
        <v>2287</v>
      </c>
      <c r="E4814" t="s">
        <v>5418</v>
      </c>
      <c r="F4814" t="s">
        <v>167</v>
      </c>
      <c r="G4814" t="s">
        <v>45</v>
      </c>
      <c r="H4814" t="s">
        <v>1911</v>
      </c>
      <c r="I4814" t="s">
        <v>57</v>
      </c>
      <c r="J4814" t="s">
        <v>83</v>
      </c>
      <c r="K4814" t="s">
        <v>39</v>
      </c>
      <c r="L4814">
        <v>3133741</v>
      </c>
      <c r="M4814">
        <v>10076878</v>
      </c>
      <c r="N4814">
        <v>11843594</v>
      </c>
      <c r="O4814">
        <v>2320699</v>
      </c>
      <c r="P4814">
        <v>0</v>
      </c>
      <c r="Q4814">
        <v>38996</v>
      </c>
      <c r="R4814">
        <v>0</v>
      </c>
      <c r="S4814">
        <v>0</v>
      </c>
      <c r="T4814">
        <v>27413908</v>
      </c>
      <c r="V4814">
        <v>27413908</v>
      </c>
      <c r="W4814">
        <v>0</v>
      </c>
      <c r="X4814">
        <v>245292</v>
      </c>
      <c r="Z4814">
        <v>29170300</v>
      </c>
      <c r="AA4814">
        <v>0</v>
      </c>
      <c r="AB4814">
        <v>0</v>
      </c>
      <c r="AC4814">
        <v>0</v>
      </c>
      <c r="AD4814">
        <v>0</v>
      </c>
      <c r="AE4814">
        <v>0</v>
      </c>
      <c r="AF4814">
        <v>0</v>
      </c>
      <c r="AG4814">
        <v>0</v>
      </c>
      <c r="AH4814">
        <v>0</v>
      </c>
      <c r="AI4814">
        <v>29415592</v>
      </c>
      <c r="AJ4814">
        <v>56829500</v>
      </c>
      <c r="AK4814">
        <v>240122</v>
      </c>
      <c r="AM4814">
        <v>240122</v>
      </c>
      <c r="AN4814">
        <v>7357063</v>
      </c>
      <c r="AP4814">
        <v>20160053</v>
      </c>
      <c r="AR4814">
        <v>27757238</v>
      </c>
      <c r="AT4814">
        <v>27757238</v>
      </c>
      <c r="AX4814">
        <v>7196502</v>
      </c>
      <c r="BA4814">
        <v>4182551</v>
      </c>
      <c r="BC4814">
        <v>11379053</v>
      </c>
      <c r="BD4814">
        <v>39136291</v>
      </c>
      <c r="BE4814">
        <v>7276590</v>
      </c>
      <c r="BF4814">
        <v>10170018</v>
      </c>
      <c r="BL4814">
        <v>246601</v>
      </c>
      <c r="BM4814">
        <v>17693209</v>
      </c>
      <c r="BN4814">
        <v>56829500</v>
      </c>
    </row>
    <row r="4815" spans="1:66" hidden="1" x14ac:dyDescent="0.25">
      <c r="A4815" t="s">
        <v>33</v>
      </c>
      <c r="B4815" t="s">
        <v>2211</v>
      </c>
      <c r="C4815">
        <v>900611617</v>
      </c>
      <c r="D4815" t="s">
        <v>2287</v>
      </c>
      <c r="E4815" t="s">
        <v>5418</v>
      </c>
      <c r="F4815" t="s">
        <v>167</v>
      </c>
      <c r="G4815" t="s">
        <v>45</v>
      </c>
      <c r="H4815" t="s">
        <v>1911</v>
      </c>
      <c r="I4815" t="s">
        <v>57</v>
      </c>
      <c r="J4815" t="s">
        <v>83</v>
      </c>
      <c r="K4815" t="s">
        <v>40</v>
      </c>
      <c r="L4815">
        <v>12262566</v>
      </c>
      <c r="M4815">
        <v>13421683</v>
      </c>
      <c r="N4815">
        <v>2481317</v>
      </c>
      <c r="O4815">
        <v>2485209</v>
      </c>
      <c r="P4815">
        <v>0</v>
      </c>
      <c r="Q4815">
        <v>230690</v>
      </c>
      <c r="R4815">
        <v>0</v>
      </c>
      <c r="S4815">
        <v>0</v>
      </c>
      <c r="T4815">
        <v>30881465</v>
      </c>
      <c r="V4815">
        <v>30881465</v>
      </c>
      <c r="W4815">
        <v>0</v>
      </c>
      <c r="X4815">
        <v>275636</v>
      </c>
      <c r="Z4815">
        <v>29687927</v>
      </c>
      <c r="AA4815">
        <v>0</v>
      </c>
      <c r="AB4815">
        <v>0</v>
      </c>
      <c r="AC4815">
        <v>0</v>
      </c>
      <c r="AD4815">
        <v>0</v>
      </c>
      <c r="AE4815">
        <v>0</v>
      </c>
      <c r="AF4815">
        <v>0</v>
      </c>
      <c r="AG4815">
        <v>0</v>
      </c>
      <c r="AH4815">
        <v>0</v>
      </c>
      <c r="AI4815">
        <v>29963563</v>
      </c>
      <c r="AJ4815">
        <v>60845028</v>
      </c>
      <c r="AK4815">
        <v>221607</v>
      </c>
      <c r="AM4815">
        <v>221607</v>
      </c>
      <c r="AN4815">
        <v>11857033</v>
      </c>
      <c r="AP4815">
        <v>13573481</v>
      </c>
      <c r="AR4815">
        <v>25652121</v>
      </c>
      <c r="AT4815">
        <v>25652121</v>
      </c>
      <c r="AX4815">
        <v>11947792</v>
      </c>
      <c r="AY4815">
        <v>3712950</v>
      </c>
      <c r="BC4815">
        <v>15660742</v>
      </c>
      <c r="BD4815">
        <v>41312863</v>
      </c>
      <c r="BE4815">
        <v>7276590</v>
      </c>
      <c r="BF4815">
        <v>10170018</v>
      </c>
      <c r="BL4815">
        <v>2085557</v>
      </c>
      <c r="BM4815">
        <v>19532165</v>
      </c>
      <c r="BN4815">
        <v>60845028</v>
      </c>
    </row>
    <row r="4816" spans="1:66" hidden="1" x14ac:dyDescent="0.25">
      <c r="A4816" t="s">
        <v>33</v>
      </c>
      <c r="B4816" t="s">
        <v>2211</v>
      </c>
      <c r="C4816">
        <v>900612118</v>
      </c>
      <c r="D4816" t="s">
        <v>2287</v>
      </c>
      <c r="E4816" t="s">
        <v>1912</v>
      </c>
      <c r="F4816" t="s">
        <v>2283</v>
      </c>
      <c r="G4816" t="s">
        <v>45</v>
      </c>
      <c r="H4816" t="s">
        <v>1389</v>
      </c>
      <c r="I4816" t="s">
        <v>57</v>
      </c>
      <c r="J4816" t="s">
        <v>83</v>
      </c>
      <c r="K4816" t="s">
        <v>39</v>
      </c>
      <c r="L4816">
        <v>3222239</v>
      </c>
      <c r="M4816">
        <v>21151486</v>
      </c>
      <c r="O4816">
        <v>3637186</v>
      </c>
      <c r="R4816">
        <v>297295</v>
      </c>
      <c r="T4816">
        <v>28308206</v>
      </c>
      <c r="V4816">
        <v>28308206</v>
      </c>
      <c r="X4816">
        <v>368969</v>
      </c>
      <c r="Z4816">
        <v>54660</v>
      </c>
      <c r="AB4816">
        <v>22180</v>
      </c>
      <c r="AD4816">
        <v>213258</v>
      </c>
      <c r="AI4816">
        <v>659067</v>
      </c>
      <c r="AJ4816">
        <v>28967273</v>
      </c>
      <c r="AK4816">
        <v>2121890</v>
      </c>
      <c r="AM4816">
        <v>2121890</v>
      </c>
      <c r="AN4816">
        <v>18654537</v>
      </c>
      <c r="AO4816">
        <v>745206</v>
      </c>
      <c r="AP4816">
        <v>104723</v>
      </c>
      <c r="AQ4816">
        <v>331567</v>
      </c>
      <c r="AR4816">
        <v>21957923</v>
      </c>
      <c r="AT4816">
        <v>21957923</v>
      </c>
      <c r="BD4816">
        <v>21957923</v>
      </c>
      <c r="BE4816">
        <v>1710100</v>
      </c>
      <c r="BI4816">
        <v>3361334</v>
      </c>
      <c r="BL4816">
        <v>1937916</v>
      </c>
      <c r="BM4816">
        <v>7009350</v>
      </c>
      <c r="BN4816">
        <v>28967273</v>
      </c>
    </row>
    <row r="4817" spans="1:66" hidden="1" x14ac:dyDescent="0.25">
      <c r="A4817" t="s">
        <v>33</v>
      </c>
      <c r="B4817" t="s">
        <v>2211</v>
      </c>
      <c r="C4817">
        <v>900612118</v>
      </c>
      <c r="D4817" t="s">
        <v>2287</v>
      </c>
      <c r="E4817" t="s">
        <v>1912</v>
      </c>
      <c r="F4817" t="s">
        <v>2283</v>
      </c>
      <c r="G4817" t="s">
        <v>45</v>
      </c>
      <c r="H4817" t="s">
        <v>1389</v>
      </c>
      <c r="I4817" t="s">
        <v>57</v>
      </c>
      <c r="J4817" t="s">
        <v>83</v>
      </c>
      <c r="K4817" t="s">
        <v>40</v>
      </c>
      <c r="L4817">
        <v>3435060</v>
      </c>
      <c r="M4817">
        <v>17489999</v>
      </c>
      <c r="O4817">
        <v>3085831</v>
      </c>
      <c r="R4817">
        <v>433106</v>
      </c>
      <c r="T4817">
        <v>24443996</v>
      </c>
      <c r="V4817">
        <v>24443996</v>
      </c>
      <c r="X4817">
        <v>351220</v>
      </c>
      <c r="Z4817">
        <v>40493</v>
      </c>
      <c r="AB4817">
        <v>22180</v>
      </c>
      <c r="AD4817">
        <v>159302</v>
      </c>
      <c r="AI4817">
        <v>573195</v>
      </c>
      <c r="AJ4817">
        <v>25017191</v>
      </c>
      <c r="AK4817">
        <v>1804298</v>
      </c>
      <c r="AM4817">
        <v>1804298</v>
      </c>
      <c r="AN4817">
        <v>16274901</v>
      </c>
      <c r="AO4817">
        <v>350299</v>
      </c>
      <c r="AP4817">
        <v>23111</v>
      </c>
      <c r="AQ4817">
        <v>173945</v>
      </c>
      <c r="AR4817">
        <v>18626554</v>
      </c>
      <c r="AT4817">
        <v>18626554</v>
      </c>
      <c r="BD4817">
        <v>18626554</v>
      </c>
      <c r="BE4817">
        <v>1710100</v>
      </c>
      <c r="BI4817">
        <v>3361334</v>
      </c>
      <c r="BL4817">
        <v>1319203</v>
      </c>
      <c r="BM4817">
        <v>6390637</v>
      </c>
      <c r="BN4817">
        <v>25017191</v>
      </c>
    </row>
    <row r="4818" spans="1:66" hidden="1" x14ac:dyDescent="0.25">
      <c r="A4818" t="s">
        <v>33</v>
      </c>
      <c r="B4818" t="s">
        <v>2211</v>
      </c>
      <c r="C4818">
        <v>900614334</v>
      </c>
      <c r="D4818" t="s">
        <v>2287</v>
      </c>
      <c r="E4818" t="s">
        <v>1913</v>
      </c>
      <c r="F4818" t="s">
        <v>356</v>
      </c>
      <c r="G4818" t="s">
        <v>45</v>
      </c>
      <c r="H4818" t="s">
        <v>5419</v>
      </c>
      <c r="I4818" t="s">
        <v>231</v>
      </c>
      <c r="J4818" t="s">
        <v>232</v>
      </c>
      <c r="K4818" t="s">
        <v>39</v>
      </c>
      <c r="L4818">
        <v>408071</v>
      </c>
      <c r="M4818">
        <v>20383186</v>
      </c>
      <c r="N4818">
        <v>78984294</v>
      </c>
      <c r="O4818">
        <v>1034464</v>
      </c>
      <c r="R4818">
        <v>1356388</v>
      </c>
      <c r="T4818">
        <v>102166403</v>
      </c>
      <c r="V4818">
        <v>102166403</v>
      </c>
      <c r="X4818">
        <v>24052793</v>
      </c>
      <c r="Z4818">
        <v>533030</v>
      </c>
      <c r="AD4818">
        <v>1615240</v>
      </c>
      <c r="AI4818">
        <v>26201063</v>
      </c>
      <c r="AJ4818">
        <v>128367466</v>
      </c>
      <c r="AK4818">
        <v>844226</v>
      </c>
      <c r="AL4818">
        <v>211120</v>
      </c>
      <c r="AM4818">
        <v>1055346</v>
      </c>
      <c r="AN4818">
        <v>19378017</v>
      </c>
      <c r="AP4818">
        <v>526877</v>
      </c>
      <c r="AQ4818">
        <v>223873</v>
      </c>
      <c r="AR4818">
        <v>21184113</v>
      </c>
      <c r="AT4818">
        <v>21184113</v>
      </c>
      <c r="AX4818">
        <v>33900414</v>
      </c>
      <c r="BC4818">
        <v>33900414</v>
      </c>
      <c r="BD4818">
        <v>55084527</v>
      </c>
      <c r="BE4818">
        <v>6259000</v>
      </c>
      <c r="BF4818">
        <v>25030306</v>
      </c>
      <c r="BL4818">
        <v>41993633</v>
      </c>
      <c r="BM4818">
        <v>73282939</v>
      </c>
      <c r="BN4818">
        <v>128367466</v>
      </c>
    </row>
    <row r="4819" spans="1:66" hidden="1" x14ac:dyDescent="0.25">
      <c r="A4819" t="s">
        <v>33</v>
      </c>
      <c r="B4819" t="s">
        <v>2211</v>
      </c>
      <c r="C4819">
        <v>900614334</v>
      </c>
      <c r="D4819" t="s">
        <v>2287</v>
      </c>
      <c r="E4819" t="s">
        <v>1913</v>
      </c>
      <c r="F4819" t="s">
        <v>356</v>
      </c>
      <c r="G4819" t="s">
        <v>45</v>
      </c>
      <c r="H4819" t="s">
        <v>5419</v>
      </c>
      <c r="I4819" t="s">
        <v>231</v>
      </c>
      <c r="J4819" t="s">
        <v>232</v>
      </c>
      <c r="K4819" t="s">
        <v>40</v>
      </c>
      <c r="L4819">
        <v>1911122</v>
      </c>
      <c r="M4819">
        <v>71248861</v>
      </c>
      <c r="N4819">
        <v>32265765</v>
      </c>
      <c r="O4819">
        <v>2069188</v>
      </c>
      <c r="Q4819">
        <v>32227</v>
      </c>
      <c r="R4819">
        <v>11356</v>
      </c>
      <c r="T4819">
        <v>107538519</v>
      </c>
      <c r="V4819">
        <v>107538519</v>
      </c>
      <c r="X4819">
        <v>23488122</v>
      </c>
      <c r="Z4819">
        <v>72208</v>
      </c>
      <c r="AD4819">
        <v>135599</v>
      </c>
      <c r="AI4819">
        <v>23695929</v>
      </c>
      <c r="AJ4819">
        <v>131234448</v>
      </c>
      <c r="AK4819">
        <v>602428</v>
      </c>
      <c r="AL4819">
        <v>182000</v>
      </c>
      <c r="AM4819">
        <v>784428</v>
      </c>
      <c r="AN4819">
        <v>1450124</v>
      </c>
      <c r="AO4819">
        <v>329324</v>
      </c>
      <c r="AP4819">
        <v>59527</v>
      </c>
      <c r="AR4819">
        <v>2623403</v>
      </c>
      <c r="AT4819">
        <v>2623403</v>
      </c>
      <c r="AX4819">
        <v>61575054</v>
      </c>
      <c r="AY4819">
        <v>4053554</v>
      </c>
      <c r="BC4819">
        <v>65628608</v>
      </c>
      <c r="BD4819">
        <v>68252011</v>
      </c>
      <c r="BE4819">
        <v>6259000</v>
      </c>
      <c r="BF4819">
        <v>25030306</v>
      </c>
      <c r="BL4819">
        <v>31693131</v>
      </c>
      <c r="BM4819">
        <v>62982437</v>
      </c>
      <c r="BN4819">
        <v>131234448</v>
      </c>
    </row>
    <row r="4820" spans="1:66" hidden="1" x14ac:dyDescent="0.25">
      <c r="A4820" t="s">
        <v>33</v>
      </c>
      <c r="B4820" t="s">
        <v>2211</v>
      </c>
      <c r="C4820">
        <v>900614404</v>
      </c>
      <c r="D4820" t="s">
        <v>2287</v>
      </c>
      <c r="E4820" t="s">
        <v>5420</v>
      </c>
      <c r="F4820" t="s">
        <v>4621</v>
      </c>
      <c r="G4820" t="s">
        <v>45</v>
      </c>
      <c r="H4820" t="s">
        <v>5421</v>
      </c>
      <c r="I4820" t="s">
        <v>47</v>
      </c>
      <c r="J4820" t="s">
        <v>5422</v>
      </c>
      <c r="K4820" t="s">
        <v>39</v>
      </c>
      <c r="L4820">
        <v>2747105</v>
      </c>
      <c r="M4820">
        <v>8130740</v>
      </c>
      <c r="N4820">
        <v>4696966</v>
      </c>
      <c r="O4820">
        <v>2380518</v>
      </c>
      <c r="T4820">
        <v>17955329</v>
      </c>
      <c r="V4820">
        <v>17955329</v>
      </c>
      <c r="X4820">
        <v>32423375</v>
      </c>
      <c r="AD4820">
        <v>25192</v>
      </c>
      <c r="AI4820">
        <v>32448567</v>
      </c>
      <c r="AJ4820">
        <v>50403896</v>
      </c>
      <c r="AK4820">
        <v>518961</v>
      </c>
      <c r="AM4820">
        <v>518961</v>
      </c>
      <c r="AN4820">
        <v>14992988</v>
      </c>
      <c r="AO4820">
        <v>60215</v>
      </c>
      <c r="AP4820">
        <v>6781369</v>
      </c>
      <c r="AQ4820">
        <v>1167562</v>
      </c>
      <c r="AR4820">
        <v>23521095</v>
      </c>
      <c r="AT4820">
        <v>23521095</v>
      </c>
      <c r="AY4820">
        <v>512674</v>
      </c>
      <c r="BA4820">
        <v>8736062</v>
      </c>
      <c r="BC4820">
        <v>9248736</v>
      </c>
      <c r="BD4820">
        <v>32769831</v>
      </c>
      <c r="BE4820">
        <v>1720001</v>
      </c>
      <c r="BF4820">
        <v>5429957</v>
      </c>
      <c r="BK4820">
        <v>529693</v>
      </c>
      <c r="BL4820">
        <v>9954414</v>
      </c>
      <c r="BM4820">
        <v>17634065</v>
      </c>
      <c r="BN4820">
        <v>50403896</v>
      </c>
    </row>
    <row r="4821" spans="1:66" hidden="1" x14ac:dyDescent="0.25">
      <c r="A4821" t="s">
        <v>33</v>
      </c>
      <c r="B4821" t="s">
        <v>2211</v>
      </c>
      <c r="C4821">
        <v>900614404</v>
      </c>
      <c r="D4821" t="s">
        <v>2287</v>
      </c>
      <c r="E4821" t="s">
        <v>5420</v>
      </c>
      <c r="F4821" t="s">
        <v>4621</v>
      </c>
      <c r="G4821" t="s">
        <v>45</v>
      </c>
      <c r="H4821" t="s">
        <v>5421</v>
      </c>
      <c r="I4821" t="s">
        <v>47</v>
      </c>
      <c r="J4821" t="s">
        <v>5422</v>
      </c>
      <c r="K4821" t="s">
        <v>40</v>
      </c>
      <c r="L4821">
        <v>2891615</v>
      </c>
      <c r="M4821">
        <v>4588348</v>
      </c>
      <c r="N4821">
        <v>4861639</v>
      </c>
      <c r="O4821">
        <v>2901608</v>
      </c>
      <c r="T4821">
        <v>15243210</v>
      </c>
      <c r="V4821">
        <v>15243210</v>
      </c>
      <c r="X4821">
        <v>26949439</v>
      </c>
      <c r="AD4821">
        <v>21416</v>
      </c>
      <c r="AI4821">
        <v>26970855</v>
      </c>
      <c r="AJ4821">
        <v>42214065</v>
      </c>
      <c r="AK4821">
        <v>446368</v>
      </c>
      <c r="AM4821">
        <v>446368</v>
      </c>
      <c r="AN4821">
        <v>17078682</v>
      </c>
      <c r="AO4821">
        <v>31233</v>
      </c>
      <c r="AP4821">
        <v>6443666</v>
      </c>
      <c r="AQ4821">
        <v>90089</v>
      </c>
      <c r="AR4821">
        <v>24090038</v>
      </c>
      <c r="AT4821">
        <v>24090038</v>
      </c>
      <c r="AY4821">
        <v>196481</v>
      </c>
      <c r="BA4821">
        <v>4228127</v>
      </c>
      <c r="BC4821">
        <v>4424608</v>
      </c>
      <c r="BD4821">
        <v>28514646</v>
      </c>
      <c r="BE4821">
        <v>1720001</v>
      </c>
      <c r="BF4821">
        <v>5429957</v>
      </c>
      <c r="BK4821">
        <v>529693</v>
      </c>
      <c r="BL4821">
        <v>6019768</v>
      </c>
      <c r="BM4821">
        <v>13699419</v>
      </c>
      <c r="BN4821">
        <v>42214065</v>
      </c>
    </row>
    <row r="4822" spans="1:66" hidden="1" x14ac:dyDescent="0.25">
      <c r="A4822" t="s">
        <v>33</v>
      </c>
      <c r="B4822" t="s">
        <v>2211</v>
      </c>
      <c r="C4822">
        <v>900614469</v>
      </c>
      <c r="D4822" t="s">
        <v>2287</v>
      </c>
      <c r="E4822" t="s">
        <v>1914</v>
      </c>
      <c r="F4822" t="s">
        <v>1237</v>
      </c>
      <c r="G4822" t="s">
        <v>45</v>
      </c>
      <c r="H4822" t="s">
        <v>1915</v>
      </c>
      <c r="I4822" t="s">
        <v>38</v>
      </c>
      <c r="J4822" t="s">
        <v>38</v>
      </c>
      <c r="K4822" t="s">
        <v>39</v>
      </c>
      <c r="L4822">
        <v>455305</v>
      </c>
      <c r="M4822">
        <v>128540</v>
      </c>
      <c r="O4822">
        <v>41732</v>
      </c>
      <c r="R4822">
        <v>94140</v>
      </c>
      <c r="T4822">
        <v>719717</v>
      </c>
      <c r="V4822">
        <v>719717</v>
      </c>
      <c r="X4822">
        <v>27918985</v>
      </c>
      <c r="Z4822">
        <v>139998</v>
      </c>
      <c r="AA4822">
        <v>85531039</v>
      </c>
      <c r="AC4822">
        <v>959436</v>
      </c>
      <c r="AI4822">
        <v>114549458</v>
      </c>
      <c r="AJ4822">
        <v>115269175</v>
      </c>
      <c r="AN4822">
        <v>282231</v>
      </c>
      <c r="AO4822">
        <v>209471</v>
      </c>
      <c r="AR4822">
        <v>491702</v>
      </c>
      <c r="AT4822">
        <v>491702</v>
      </c>
      <c r="AY4822">
        <v>1957574</v>
      </c>
      <c r="BA4822">
        <v>99016</v>
      </c>
      <c r="BB4822">
        <v>123411303</v>
      </c>
      <c r="BC4822">
        <v>125467893</v>
      </c>
      <c r="BD4822">
        <v>125959595</v>
      </c>
      <c r="BE4822">
        <v>9978666</v>
      </c>
      <c r="BF4822">
        <v>89246925</v>
      </c>
      <c r="BI4822">
        <v>1890660</v>
      </c>
      <c r="BL4822">
        <v>-111806671</v>
      </c>
      <c r="BM4822">
        <v>-10690420</v>
      </c>
      <c r="BN4822">
        <v>115269175</v>
      </c>
    </row>
    <row r="4823" spans="1:66" hidden="1" x14ac:dyDescent="0.25">
      <c r="A4823" t="s">
        <v>33</v>
      </c>
      <c r="B4823" t="s">
        <v>2211</v>
      </c>
      <c r="C4823">
        <v>900614469</v>
      </c>
      <c r="D4823" t="s">
        <v>2287</v>
      </c>
      <c r="E4823" t="s">
        <v>1914</v>
      </c>
      <c r="F4823" t="s">
        <v>1237</v>
      </c>
      <c r="G4823" t="s">
        <v>45</v>
      </c>
      <c r="H4823" t="s">
        <v>1915</v>
      </c>
      <c r="I4823" t="s">
        <v>38</v>
      </c>
      <c r="J4823" t="s">
        <v>38</v>
      </c>
      <c r="K4823" t="s">
        <v>40</v>
      </c>
      <c r="L4823">
        <v>556545</v>
      </c>
      <c r="M4823">
        <v>16531</v>
      </c>
      <c r="O4823">
        <v>3972</v>
      </c>
      <c r="R4823">
        <v>511271</v>
      </c>
      <c r="T4823">
        <v>1088319</v>
      </c>
      <c r="V4823">
        <v>1088319</v>
      </c>
      <c r="X4823">
        <v>36739756</v>
      </c>
      <c r="Z4823">
        <v>9987421</v>
      </c>
      <c r="AA4823">
        <v>86935362</v>
      </c>
      <c r="AC4823">
        <v>645169</v>
      </c>
      <c r="AI4823">
        <v>134307708</v>
      </c>
      <c r="AJ4823">
        <v>135396027</v>
      </c>
      <c r="AN4823">
        <v>254641</v>
      </c>
      <c r="AO4823">
        <v>223451</v>
      </c>
      <c r="AR4823">
        <v>478092</v>
      </c>
      <c r="AT4823">
        <v>478092</v>
      </c>
      <c r="AY4823">
        <v>3233840</v>
      </c>
      <c r="BA4823">
        <v>90240</v>
      </c>
      <c r="BB4823">
        <v>143242921</v>
      </c>
      <c r="BC4823">
        <v>146567001</v>
      </c>
      <c r="BD4823">
        <v>147045093</v>
      </c>
      <c r="BE4823">
        <v>9978666</v>
      </c>
      <c r="BF4823">
        <v>89246925</v>
      </c>
      <c r="BL4823">
        <v>-110874657</v>
      </c>
      <c r="BM4823">
        <v>-11649066</v>
      </c>
      <c r="BN4823">
        <v>135396027</v>
      </c>
    </row>
    <row r="4824" spans="1:66" hidden="1" x14ac:dyDescent="0.25">
      <c r="A4824" t="s">
        <v>33</v>
      </c>
      <c r="B4824" t="s">
        <v>2211</v>
      </c>
      <c r="C4824">
        <v>900616155</v>
      </c>
      <c r="D4824" t="s">
        <v>2287</v>
      </c>
      <c r="E4824" t="s">
        <v>5423</v>
      </c>
      <c r="F4824" t="s">
        <v>344</v>
      </c>
      <c r="G4824" t="s">
        <v>45</v>
      </c>
      <c r="H4824" t="s">
        <v>5424</v>
      </c>
      <c r="I4824" t="s">
        <v>129</v>
      </c>
      <c r="J4824" t="s">
        <v>130</v>
      </c>
      <c r="K4824" t="s">
        <v>39</v>
      </c>
      <c r="L4824">
        <v>1476431</v>
      </c>
      <c r="M4824">
        <v>2876016</v>
      </c>
      <c r="N4824">
        <v>2781368</v>
      </c>
      <c r="O4824">
        <v>1130085</v>
      </c>
      <c r="Q4824">
        <v>1188</v>
      </c>
      <c r="R4824">
        <v>65848</v>
      </c>
      <c r="T4824">
        <v>8330936</v>
      </c>
      <c r="V4824">
        <v>8330936</v>
      </c>
      <c r="X4824">
        <v>494500</v>
      </c>
      <c r="Z4824">
        <v>22414523</v>
      </c>
      <c r="AD4824">
        <v>413</v>
      </c>
      <c r="AI4824">
        <v>22909436</v>
      </c>
      <c r="AJ4824">
        <v>31240372</v>
      </c>
      <c r="AK4824">
        <v>381907</v>
      </c>
      <c r="AL4824">
        <v>139746</v>
      </c>
      <c r="AM4824">
        <v>521653</v>
      </c>
      <c r="AN4824">
        <v>303637</v>
      </c>
      <c r="AO4824">
        <v>167342</v>
      </c>
      <c r="AR4824">
        <v>992632</v>
      </c>
      <c r="AT4824">
        <v>992632</v>
      </c>
      <c r="AX4824">
        <v>8598684</v>
      </c>
      <c r="AY4824">
        <v>2267799</v>
      </c>
      <c r="AZ4824">
        <v>5864219</v>
      </c>
      <c r="BC4824">
        <v>16730702</v>
      </c>
      <c r="BD4824">
        <v>17723334</v>
      </c>
      <c r="BE4824">
        <v>211640</v>
      </c>
      <c r="BK4824">
        <v>64617</v>
      </c>
      <c r="BL4824">
        <v>13240781</v>
      </c>
      <c r="BM4824">
        <v>13517038</v>
      </c>
      <c r="BN4824">
        <v>31240372</v>
      </c>
    </row>
    <row r="4825" spans="1:66" hidden="1" x14ac:dyDescent="0.25">
      <c r="A4825" t="s">
        <v>33</v>
      </c>
      <c r="B4825" t="s">
        <v>2211</v>
      </c>
      <c r="C4825">
        <v>900616155</v>
      </c>
      <c r="D4825" t="s">
        <v>2287</v>
      </c>
      <c r="E4825" t="s">
        <v>5423</v>
      </c>
      <c r="F4825" t="s">
        <v>344</v>
      </c>
      <c r="G4825" t="s">
        <v>45</v>
      </c>
      <c r="H4825" t="s">
        <v>5424</v>
      </c>
      <c r="I4825" t="s">
        <v>129</v>
      </c>
      <c r="J4825" t="s">
        <v>130</v>
      </c>
      <c r="K4825" t="s">
        <v>40</v>
      </c>
      <c r="L4825">
        <v>1534343</v>
      </c>
      <c r="M4825">
        <v>7870705</v>
      </c>
      <c r="N4825">
        <v>4696101</v>
      </c>
      <c r="O4825">
        <v>660057</v>
      </c>
      <c r="Q4825">
        <v>12296</v>
      </c>
      <c r="R4825">
        <v>61556</v>
      </c>
      <c r="T4825">
        <v>14835058</v>
      </c>
      <c r="V4825">
        <v>14835058</v>
      </c>
      <c r="X4825">
        <v>356611</v>
      </c>
      <c r="Z4825">
        <v>19225120</v>
      </c>
      <c r="AD4825">
        <v>8218</v>
      </c>
      <c r="AI4825">
        <v>19589949</v>
      </c>
      <c r="AJ4825">
        <v>34425007</v>
      </c>
      <c r="AK4825">
        <v>324706</v>
      </c>
      <c r="AL4825">
        <v>97603</v>
      </c>
      <c r="AM4825">
        <v>422309</v>
      </c>
      <c r="AN4825">
        <v>801527</v>
      </c>
      <c r="AO4825">
        <v>428794</v>
      </c>
      <c r="AR4825">
        <v>1652630</v>
      </c>
      <c r="AT4825">
        <v>1652630</v>
      </c>
      <c r="AX4825">
        <v>8610303</v>
      </c>
      <c r="AY4825">
        <v>1672455</v>
      </c>
      <c r="AZ4825">
        <v>7917977</v>
      </c>
      <c r="BC4825">
        <v>18200735</v>
      </c>
      <c r="BD4825">
        <v>19853365</v>
      </c>
      <c r="BE4825">
        <v>211640</v>
      </c>
      <c r="BK4825">
        <v>64617</v>
      </c>
      <c r="BL4825">
        <v>14295385</v>
      </c>
      <c r="BM4825">
        <v>14571642</v>
      </c>
      <c r="BN4825">
        <v>34425007</v>
      </c>
    </row>
    <row r="4826" spans="1:66" hidden="1" x14ac:dyDescent="0.25">
      <c r="A4826" t="s">
        <v>33</v>
      </c>
      <c r="B4826" t="s">
        <v>2211</v>
      </c>
      <c r="C4826">
        <v>900617448</v>
      </c>
      <c r="D4826" t="s">
        <v>2287</v>
      </c>
      <c r="E4826" t="s">
        <v>1916</v>
      </c>
      <c r="F4826" t="s">
        <v>234</v>
      </c>
      <c r="G4826" t="s">
        <v>45</v>
      </c>
      <c r="H4826" t="s">
        <v>5425</v>
      </c>
      <c r="I4826" t="s">
        <v>38</v>
      </c>
      <c r="J4826" t="s">
        <v>38</v>
      </c>
      <c r="K4826" t="s">
        <v>39</v>
      </c>
      <c r="L4826">
        <v>2713413</v>
      </c>
      <c r="M4826">
        <v>6480807</v>
      </c>
      <c r="N4826">
        <v>2146003</v>
      </c>
      <c r="O4826">
        <v>657898</v>
      </c>
      <c r="T4826">
        <v>11998121</v>
      </c>
      <c r="V4826">
        <v>11998121</v>
      </c>
      <c r="X4826">
        <v>28038022</v>
      </c>
      <c r="Z4826">
        <v>570168</v>
      </c>
      <c r="AI4826">
        <v>28608190</v>
      </c>
      <c r="AJ4826">
        <v>40606311</v>
      </c>
      <c r="AN4826">
        <v>5691780</v>
      </c>
      <c r="AP4826">
        <v>819653</v>
      </c>
      <c r="AQ4826">
        <v>3401403</v>
      </c>
      <c r="AR4826">
        <v>9912836</v>
      </c>
      <c r="AT4826">
        <v>9912836</v>
      </c>
      <c r="AY4826">
        <v>893433</v>
      </c>
      <c r="BA4826">
        <v>12383982</v>
      </c>
      <c r="BC4826">
        <v>13277415</v>
      </c>
      <c r="BD4826">
        <v>23190251</v>
      </c>
      <c r="BE4826">
        <v>32481759</v>
      </c>
      <c r="BI4826">
        <v>182</v>
      </c>
      <c r="BL4826">
        <v>-15065881</v>
      </c>
      <c r="BM4826">
        <v>17416060</v>
      </c>
      <c r="BN4826">
        <v>40606311</v>
      </c>
    </row>
    <row r="4827" spans="1:66" hidden="1" x14ac:dyDescent="0.25">
      <c r="A4827" t="s">
        <v>33</v>
      </c>
      <c r="B4827" t="s">
        <v>2211</v>
      </c>
      <c r="C4827">
        <v>900617448</v>
      </c>
      <c r="D4827" t="s">
        <v>2287</v>
      </c>
      <c r="E4827" t="s">
        <v>1916</v>
      </c>
      <c r="F4827" t="s">
        <v>234</v>
      </c>
      <c r="G4827" t="s">
        <v>45</v>
      </c>
      <c r="H4827" t="s">
        <v>5425</v>
      </c>
      <c r="I4827" t="s">
        <v>38</v>
      </c>
      <c r="J4827" t="s">
        <v>38</v>
      </c>
      <c r="K4827" t="s">
        <v>40</v>
      </c>
      <c r="L4827">
        <v>1281840</v>
      </c>
      <c r="M4827">
        <v>3633481</v>
      </c>
      <c r="N4827">
        <v>2333385</v>
      </c>
      <c r="O4827">
        <v>562125</v>
      </c>
      <c r="T4827">
        <v>7810831</v>
      </c>
      <c r="V4827">
        <v>7810831</v>
      </c>
      <c r="X4827">
        <v>28170521</v>
      </c>
      <c r="Z4827">
        <v>570168</v>
      </c>
      <c r="AI4827">
        <v>28740689</v>
      </c>
      <c r="AJ4827">
        <v>36551520</v>
      </c>
      <c r="AN4827">
        <v>4414778</v>
      </c>
      <c r="AP4827">
        <v>590712</v>
      </c>
      <c r="AQ4827">
        <v>1076938</v>
      </c>
      <c r="AR4827">
        <v>6082428</v>
      </c>
      <c r="AT4827">
        <v>6082428</v>
      </c>
      <c r="AY4827">
        <v>893433</v>
      </c>
      <c r="BA4827">
        <v>12310535</v>
      </c>
      <c r="BC4827">
        <v>13203968</v>
      </c>
      <c r="BD4827">
        <v>19286396</v>
      </c>
      <c r="BE4827">
        <v>32481759</v>
      </c>
      <c r="BI4827">
        <v>182</v>
      </c>
      <c r="BL4827">
        <v>-15216817</v>
      </c>
      <c r="BM4827">
        <v>17265124</v>
      </c>
      <c r="BN4827">
        <v>36551520</v>
      </c>
    </row>
    <row r="4828" spans="1:66" hidden="1" x14ac:dyDescent="0.25">
      <c r="A4828" t="s">
        <v>33</v>
      </c>
      <c r="B4828" t="s">
        <v>2211</v>
      </c>
      <c r="C4828">
        <v>900618250</v>
      </c>
      <c r="D4828" t="s">
        <v>2287</v>
      </c>
      <c r="E4828" t="s">
        <v>5426</v>
      </c>
      <c r="F4828" t="s">
        <v>437</v>
      </c>
      <c r="G4828" t="s">
        <v>45</v>
      </c>
      <c r="H4828" t="s">
        <v>5427</v>
      </c>
      <c r="I4828" t="s">
        <v>47</v>
      </c>
      <c r="J4828" t="s">
        <v>588</v>
      </c>
      <c r="K4828" t="s">
        <v>39</v>
      </c>
      <c r="L4828">
        <v>1609509</v>
      </c>
      <c r="M4828">
        <v>2334039</v>
      </c>
      <c r="N4828">
        <v>783589</v>
      </c>
      <c r="O4828">
        <v>186197</v>
      </c>
      <c r="T4828">
        <v>4913334</v>
      </c>
      <c r="V4828">
        <v>4913334</v>
      </c>
      <c r="X4828">
        <v>4921828</v>
      </c>
      <c r="AI4828">
        <v>4921828</v>
      </c>
      <c r="AJ4828">
        <v>9835162</v>
      </c>
      <c r="AK4828">
        <v>147692</v>
      </c>
      <c r="AM4828">
        <v>147692</v>
      </c>
      <c r="AN4828">
        <v>3385119</v>
      </c>
      <c r="AO4828">
        <v>120813</v>
      </c>
      <c r="AR4828">
        <v>3653624</v>
      </c>
      <c r="AT4828">
        <v>3653624</v>
      </c>
      <c r="BA4828">
        <v>3529227</v>
      </c>
      <c r="BB4828">
        <v>1345</v>
      </c>
      <c r="BC4828">
        <v>3530572</v>
      </c>
      <c r="BD4828">
        <v>7184196</v>
      </c>
      <c r="BE4828">
        <v>350000</v>
      </c>
      <c r="BK4828">
        <v>27641</v>
      </c>
      <c r="BL4828">
        <v>2273325</v>
      </c>
      <c r="BM4828">
        <v>2650966</v>
      </c>
      <c r="BN4828">
        <v>9835162</v>
      </c>
    </row>
    <row r="4829" spans="1:66" hidden="1" x14ac:dyDescent="0.25">
      <c r="A4829" t="s">
        <v>33</v>
      </c>
      <c r="B4829" t="s">
        <v>2211</v>
      </c>
      <c r="C4829">
        <v>900618250</v>
      </c>
      <c r="D4829" t="s">
        <v>2287</v>
      </c>
      <c r="E4829" t="s">
        <v>5426</v>
      </c>
      <c r="F4829" t="s">
        <v>437</v>
      </c>
      <c r="G4829" t="s">
        <v>45</v>
      </c>
      <c r="H4829" t="s">
        <v>5427</v>
      </c>
      <c r="I4829" t="s">
        <v>47</v>
      </c>
      <c r="J4829" t="s">
        <v>588</v>
      </c>
      <c r="K4829" t="s">
        <v>40</v>
      </c>
      <c r="L4829">
        <v>1147347</v>
      </c>
      <c r="M4829">
        <v>2648450</v>
      </c>
      <c r="N4829">
        <v>705303</v>
      </c>
      <c r="O4829">
        <v>203439</v>
      </c>
      <c r="T4829">
        <v>4704539</v>
      </c>
      <c r="V4829">
        <v>4704539</v>
      </c>
      <c r="X4829">
        <v>3826642</v>
      </c>
      <c r="AI4829">
        <v>3826642</v>
      </c>
      <c r="AJ4829">
        <v>8531181</v>
      </c>
      <c r="AK4829">
        <v>122323</v>
      </c>
      <c r="AM4829">
        <v>122323</v>
      </c>
      <c r="AN4829">
        <v>2213702</v>
      </c>
      <c r="AO4829">
        <v>34858</v>
      </c>
      <c r="AR4829">
        <v>2370883</v>
      </c>
      <c r="AT4829">
        <v>2370883</v>
      </c>
      <c r="BA4829">
        <v>3977802</v>
      </c>
      <c r="BB4829">
        <v>324</v>
      </c>
      <c r="BC4829">
        <v>3978126</v>
      </c>
      <c r="BD4829">
        <v>6349009</v>
      </c>
      <c r="BE4829">
        <v>350000</v>
      </c>
      <c r="BK4829">
        <v>27641</v>
      </c>
      <c r="BL4829">
        <v>1804531</v>
      </c>
      <c r="BM4829">
        <v>2182172</v>
      </c>
      <c r="BN4829">
        <v>8531181</v>
      </c>
    </row>
    <row r="4830" spans="1:66" hidden="1" x14ac:dyDescent="0.25">
      <c r="A4830" t="s">
        <v>33</v>
      </c>
      <c r="B4830" t="s">
        <v>2211</v>
      </c>
      <c r="C4830">
        <v>900618552</v>
      </c>
      <c r="D4830" t="s">
        <v>2287</v>
      </c>
      <c r="E4830" t="s">
        <v>5428</v>
      </c>
      <c r="F4830" t="s">
        <v>2400</v>
      </c>
      <c r="G4830" t="s">
        <v>45</v>
      </c>
      <c r="H4830" t="s">
        <v>1389</v>
      </c>
      <c r="I4830" t="s">
        <v>57</v>
      </c>
      <c r="J4830" t="s">
        <v>83</v>
      </c>
      <c r="K4830" t="s">
        <v>39</v>
      </c>
      <c r="L4830">
        <v>68012</v>
      </c>
      <c r="M4830">
        <v>2018123</v>
      </c>
      <c r="O4830">
        <v>56219</v>
      </c>
      <c r="T4830">
        <v>2142354</v>
      </c>
      <c r="V4830">
        <v>2142354</v>
      </c>
      <c r="X4830">
        <v>24500000</v>
      </c>
      <c r="AI4830">
        <v>24500000</v>
      </c>
      <c r="AJ4830">
        <v>26642354</v>
      </c>
      <c r="AN4830">
        <v>155777</v>
      </c>
      <c r="AR4830">
        <v>155777</v>
      </c>
      <c r="AT4830">
        <v>155777</v>
      </c>
      <c r="BD4830">
        <v>155777</v>
      </c>
      <c r="BE4830">
        <v>21009</v>
      </c>
      <c r="BI4830">
        <v>31927213</v>
      </c>
      <c r="BL4830">
        <v>-5461645</v>
      </c>
      <c r="BM4830">
        <v>26486577</v>
      </c>
      <c r="BN4830">
        <v>26642354</v>
      </c>
    </row>
    <row r="4831" spans="1:66" hidden="1" x14ac:dyDescent="0.25">
      <c r="A4831" t="s">
        <v>33</v>
      </c>
      <c r="B4831" t="s">
        <v>2211</v>
      </c>
      <c r="C4831">
        <v>900618552</v>
      </c>
      <c r="D4831" t="s">
        <v>2287</v>
      </c>
      <c r="E4831" t="s">
        <v>5428</v>
      </c>
      <c r="F4831" t="s">
        <v>2400</v>
      </c>
      <c r="G4831" t="s">
        <v>45</v>
      </c>
      <c r="H4831" t="s">
        <v>1389</v>
      </c>
      <c r="I4831" t="s">
        <v>57</v>
      </c>
      <c r="J4831" t="s">
        <v>83</v>
      </c>
      <c r="K4831" t="s">
        <v>40</v>
      </c>
      <c r="L4831">
        <v>16306</v>
      </c>
      <c r="M4831">
        <v>3406855</v>
      </c>
      <c r="O4831">
        <v>56219</v>
      </c>
      <c r="T4831">
        <v>3479380</v>
      </c>
      <c r="V4831">
        <v>3479380</v>
      </c>
      <c r="X4831">
        <v>24500000</v>
      </c>
      <c r="AI4831">
        <v>24500000</v>
      </c>
      <c r="AJ4831">
        <v>27979380</v>
      </c>
      <c r="AN4831">
        <v>97344</v>
      </c>
      <c r="AR4831">
        <v>97344</v>
      </c>
      <c r="AT4831">
        <v>97344</v>
      </c>
      <c r="BD4831">
        <v>97344</v>
      </c>
      <c r="BE4831">
        <v>21009</v>
      </c>
      <c r="BI4831">
        <v>31927213</v>
      </c>
      <c r="BL4831">
        <v>-4066186</v>
      </c>
      <c r="BM4831">
        <v>27882036</v>
      </c>
      <c r="BN4831">
        <v>27979380</v>
      </c>
    </row>
    <row r="4832" spans="1:66" hidden="1" x14ac:dyDescent="0.25">
      <c r="A4832" t="s">
        <v>33</v>
      </c>
      <c r="B4832" t="s">
        <v>2211</v>
      </c>
      <c r="C4832">
        <v>900619408</v>
      </c>
      <c r="D4832" t="s">
        <v>2287</v>
      </c>
      <c r="E4832" t="s">
        <v>1917</v>
      </c>
      <c r="F4832" t="s">
        <v>50</v>
      </c>
      <c r="G4832" t="s">
        <v>45</v>
      </c>
      <c r="H4832" t="s">
        <v>1918</v>
      </c>
      <c r="I4832" t="s">
        <v>57</v>
      </c>
      <c r="J4832" t="s">
        <v>83</v>
      </c>
      <c r="K4832" t="s">
        <v>39</v>
      </c>
      <c r="L4832">
        <v>513249</v>
      </c>
      <c r="M4832">
        <v>10595889</v>
      </c>
      <c r="N4832">
        <v>11602624</v>
      </c>
      <c r="O4832">
        <v>0</v>
      </c>
      <c r="P4832">
        <v>0</v>
      </c>
      <c r="Q4832">
        <v>0</v>
      </c>
      <c r="R4832">
        <v>0</v>
      </c>
      <c r="S4832">
        <v>0</v>
      </c>
      <c r="T4832">
        <v>22711762</v>
      </c>
      <c r="U4832">
        <v>0</v>
      </c>
      <c r="V4832">
        <v>22711762</v>
      </c>
      <c r="W4832">
        <v>0</v>
      </c>
      <c r="X4832">
        <v>6579049</v>
      </c>
      <c r="Y4832">
        <v>0</v>
      </c>
      <c r="Z4832">
        <v>0</v>
      </c>
      <c r="AA4832">
        <v>0</v>
      </c>
      <c r="AB4832">
        <v>0</v>
      </c>
      <c r="AC4832">
        <v>0</v>
      </c>
      <c r="AD4832">
        <v>0</v>
      </c>
      <c r="AE4832">
        <v>0</v>
      </c>
      <c r="AF4832">
        <v>0</v>
      </c>
      <c r="AG4832">
        <v>0</v>
      </c>
      <c r="AH4832">
        <v>0</v>
      </c>
      <c r="AI4832">
        <v>6579049</v>
      </c>
      <c r="AJ4832">
        <v>29290811</v>
      </c>
      <c r="AN4832">
        <v>1451606</v>
      </c>
      <c r="AP4832">
        <v>8410299</v>
      </c>
      <c r="AR4832">
        <v>9861905</v>
      </c>
      <c r="AT4832">
        <v>9861905</v>
      </c>
      <c r="AX4832">
        <v>6852816</v>
      </c>
      <c r="BC4832">
        <v>6852816</v>
      </c>
      <c r="BD4832">
        <v>16714721</v>
      </c>
      <c r="BE4832">
        <v>2000000</v>
      </c>
      <c r="BF4832">
        <v>0</v>
      </c>
      <c r="BG4832">
        <v>0</v>
      </c>
      <c r="BH4832">
        <v>0</v>
      </c>
      <c r="BJ4832">
        <v>3261934</v>
      </c>
      <c r="BK4832">
        <v>446324</v>
      </c>
      <c r="BL4832">
        <v>6867832</v>
      </c>
      <c r="BM4832">
        <v>12576090</v>
      </c>
      <c r="BN4832">
        <v>29290811</v>
      </c>
    </row>
    <row r="4833" spans="1:66" hidden="1" x14ac:dyDescent="0.25">
      <c r="A4833" t="s">
        <v>33</v>
      </c>
      <c r="B4833" t="s">
        <v>2211</v>
      </c>
      <c r="C4833">
        <v>900619408</v>
      </c>
      <c r="D4833" t="s">
        <v>2287</v>
      </c>
      <c r="E4833" t="s">
        <v>1917</v>
      </c>
      <c r="F4833" t="s">
        <v>50</v>
      </c>
      <c r="G4833" t="s">
        <v>45</v>
      </c>
      <c r="H4833" t="s">
        <v>1918</v>
      </c>
      <c r="I4833" t="s">
        <v>57</v>
      </c>
      <c r="J4833" t="s">
        <v>83</v>
      </c>
      <c r="K4833" t="s">
        <v>40</v>
      </c>
      <c r="L4833">
        <v>149705</v>
      </c>
      <c r="M4833">
        <v>10505029</v>
      </c>
      <c r="N4833">
        <v>14753334</v>
      </c>
      <c r="O4833">
        <v>0</v>
      </c>
      <c r="P4833">
        <v>0</v>
      </c>
      <c r="Q4833">
        <v>0</v>
      </c>
      <c r="R4833">
        <v>0</v>
      </c>
      <c r="S4833">
        <v>0</v>
      </c>
      <c r="T4833">
        <v>25408068</v>
      </c>
      <c r="U4833">
        <v>0</v>
      </c>
      <c r="V4833">
        <v>25408068</v>
      </c>
      <c r="W4833">
        <v>0</v>
      </c>
      <c r="X4833">
        <v>2980984</v>
      </c>
      <c r="Y4833">
        <v>0</v>
      </c>
      <c r="Z4833">
        <v>0</v>
      </c>
      <c r="AA4833">
        <v>0</v>
      </c>
      <c r="AB4833">
        <v>0</v>
      </c>
      <c r="AC4833">
        <v>0</v>
      </c>
      <c r="AD4833">
        <v>0</v>
      </c>
      <c r="AE4833">
        <v>0</v>
      </c>
      <c r="AF4833">
        <v>0</v>
      </c>
      <c r="AG4833">
        <v>0</v>
      </c>
      <c r="AH4833">
        <v>0</v>
      </c>
      <c r="AI4833">
        <v>2980984</v>
      </c>
      <c r="AJ4833">
        <v>28389052</v>
      </c>
      <c r="AN4833">
        <v>2344968</v>
      </c>
      <c r="AO4833">
        <v>47557</v>
      </c>
      <c r="AP4833">
        <v>12118318</v>
      </c>
      <c r="AR4833">
        <v>14510843</v>
      </c>
      <c r="AT4833">
        <v>14510843</v>
      </c>
      <c r="AX4833">
        <v>5690470</v>
      </c>
      <c r="BC4833">
        <v>5690470</v>
      </c>
      <c r="BD4833">
        <v>20201313</v>
      </c>
      <c r="BE4833">
        <v>2000000</v>
      </c>
      <c r="BF4833">
        <v>0</v>
      </c>
      <c r="BG4833">
        <v>0</v>
      </c>
      <c r="BH4833">
        <v>0</v>
      </c>
      <c r="BI4833">
        <v>0</v>
      </c>
      <c r="BJ4833">
        <v>0</v>
      </c>
      <c r="BK4833">
        <v>446324</v>
      </c>
      <c r="BL4833">
        <v>5741415</v>
      </c>
      <c r="BM4833">
        <v>8187739</v>
      </c>
      <c r="BN4833">
        <v>28389052</v>
      </c>
    </row>
    <row r="4834" spans="1:66" hidden="1" x14ac:dyDescent="0.25">
      <c r="A4834" t="s">
        <v>33</v>
      </c>
      <c r="B4834" t="s">
        <v>2211</v>
      </c>
      <c r="C4834">
        <v>900620724</v>
      </c>
      <c r="D4834" t="s">
        <v>2287</v>
      </c>
      <c r="E4834" t="s">
        <v>5429</v>
      </c>
      <c r="F4834" t="s">
        <v>523</v>
      </c>
      <c r="G4834" t="s">
        <v>45</v>
      </c>
      <c r="H4834" t="s">
        <v>5430</v>
      </c>
      <c r="I4834" t="s">
        <v>38</v>
      </c>
      <c r="J4834" t="s">
        <v>38</v>
      </c>
      <c r="K4834" t="s">
        <v>39</v>
      </c>
      <c r="L4834">
        <v>308008</v>
      </c>
      <c r="M4834">
        <v>1460386</v>
      </c>
      <c r="O4834">
        <v>6652526</v>
      </c>
      <c r="R4834">
        <v>649795</v>
      </c>
      <c r="T4834">
        <v>9070715</v>
      </c>
      <c r="V4834">
        <v>9070715</v>
      </c>
      <c r="X4834">
        <v>3826256</v>
      </c>
      <c r="Z4834">
        <v>0</v>
      </c>
      <c r="AD4834">
        <v>173131</v>
      </c>
      <c r="AG4834">
        <v>5016423</v>
      </c>
      <c r="AI4834">
        <v>9015810</v>
      </c>
      <c r="AJ4834">
        <v>18086525</v>
      </c>
      <c r="AK4834">
        <v>1577835</v>
      </c>
      <c r="AM4834">
        <v>1577835</v>
      </c>
      <c r="AN4834">
        <v>10215040</v>
      </c>
      <c r="AO4834">
        <v>293151</v>
      </c>
      <c r="AP4834">
        <v>580463</v>
      </c>
      <c r="AR4834">
        <v>12666489</v>
      </c>
      <c r="AT4834">
        <v>12666489</v>
      </c>
      <c r="AV4834">
        <v>188520</v>
      </c>
      <c r="AW4834">
        <v>188520</v>
      </c>
      <c r="BA4834">
        <v>1286930</v>
      </c>
      <c r="BC4834">
        <v>1475450</v>
      </c>
      <c r="BD4834">
        <v>14141939</v>
      </c>
      <c r="BE4834">
        <v>500000</v>
      </c>
      <c r="BL4834">
        <v>3444586</v>
      </c>
      <c r="BM4834">
        <v>3944586</v>
      </c>
      <c r="BN4834">
        <v>18086525</v>
      </c>
    </row>
    <row r="4835" spans="1:66" hidden="1" x14ac:dyDescent="0.25">
      <c r="A4835" t="s">
        <v>33</v>
      </c>
      <c r="B4835" t="s">
        <v>2211</v>
      </c>
      <c r="C4835">
        <v>900620724</v>
      </c>
      <c r="D4835" t="s">
        <v>2287</v>
      </c>
      <c r="E4835" t="s">
        <v>5429</v>
      </c>
      <c r="F4835" t="s">
        <v>523</v>
      </c>
      <c r="G4835" t="s">
        <v>45</v>
      </c>
      <c r="H4835" t="s">
        <v>5430</v>
      </c>
      <c r="I4835" t="s">
        <v>38</v>
      </c>
      <c r="J4835" t="s">
        <v>38</v>
      </c>
      <c r="K4835" t="s">
        <v>40</v>
      </c>
      <c r="L4835">
        <v>471143</v>
      </c>
      <c r="M4835">
        <v>2657386</v>
      </c>
      <c r="O4835">
        <v>4910920</v>
      </c>
      <c r="R4835">
        <v>1026266</v>
      </c>
      <c r="T4835">
        <v>9065715</v>
      </c>
      <c r="V4835">
        <v>9065715</v>
      </c>
      <c r="X4835">
        <v>2852715</v>
      </c>
      <c r="Z4835">
        <v>26922</v>
      </c>
      <c r="AD4835">
        <v>252085</v>
      </c>
      <c r="AI4835">
        <v>3131722</v>
      </c>
      <c r="AJ4835">
        <v>12197437</v>
      </c>
      <c r="AK4835">
        <v>894223</v>
      </c>
      <c r="AM4835">
        <v>894223</v>
      </c>
      <c r="AN4835">
        <v>6339051</v>
      </c>
      <c r="AO4835">
        <v>585804</v>
      </c>
      <c r="AP4835">
        <v>2087876</v>
      </c>
      <c r="AR4835">
        <v>9906954</v>
      </c>
      <c r="AT4835">
        <v>9906954</v>
      </c>
      <c r="AV4835">
        <v>55783</v>
      </c>
      <c r="AW4835">
        <v>55783</v>
      </c>
      <c r="BC4835">
        <v>55783</v>
      </c>
      <c r="BD4835">
        <v>9962737</v>
      </c>
      <c r="BE4835">
        <v>500000</v>
      </c>
      <c r="BL4835">
        <v>1734700</v>
      </c>
      <c r="BM4835">
        <v>2234700</v>
      </c>
      <c r="BN4835">
        <v>12197437</v>
      </c>
    </row>
    <row r="4836" spans="1:66" hidden="1" x14ac:dyDescent="0.25">
      <c r="A4836" t="s">
        <v>33</v>
      </c>
      <c r="B4836" t="s">
        <v>2211</v>
      </c>
      <c r="C4836">
        <v>900620832</v>
      </c>
      <c r="D4836" t="s">
        <v>2287</v>
      </c>
      <c r="E4836" t="s">
        <v>5431</v>
      </c>
      <c r="F4836" t="s">
        <v>191</v>
      </c>
      <c r="G4836" t="s">
        <v>45</v>
      </c>
      <c r="H4836" t="s">
        <v>5432</v>
      </c>
      <c r="I4836" t="s">
        <v>47</v>
      </c>
      <c r="J4836" t="s">
        <v>62</v>
      </c>
      <c r="K4836" t="s">
        <v>39</v>
      </c>
      <c r="L4836">
        <v>5058626</v>
      </c>
      <c r="M4836">
        <v>24719686</v>
      </c>
      <c r="R4836">
        <v>2353585</v>
      </c>
      <c r="T4836">
        <v>32131897</v>
      </c>
      <c r="V4836">
        <v>32131897</v>
      </c>
      <c r="X4836">
        <v>2337169</v>
      </c>
      <c r="Z4836">
        <v>532000</v>
      </c>
      <c r="AD4836">
        <v>1250158</v>
      </c>
      <c r="AI4836">
        <v>4119327</v>
      </c>
      <c r="AJ4836">
        <v>36251224</v>
      </c>
      <c r="AK4836">
        <v>0</v>
      </c>
      <c r="AM4836">
        <v>0</v>
      </c>
      <c r="AN4836">
        <v>17529033</v>
      </c>
      <c r="AO4836">
        <v>0</v>
      </c>
      <c r="AP4836">
        <v>107531</v>
      </c>
      <c r="AQ4836">
        <v>0</v>
      </c>
      <c r="AR4836">
        <v>17636564</v>
      </c>
      <c r="AS4836">
        <v>0</v>
      </c>
      <c r="AT4836">
        <v>17636564</v>
      </c>
      <c r="AU4836">
        <v>857257</v>
      </c>
      <c r="AW4836">
        <v>857257</v>
      </c>
      <c r="AY4836">
        <v>347873</v>
      </c>
      <c r="BB4836">
        <v>214915</v>
      </c>
      <c r="BC4836">
        <v>1420045</v>
      </c>
      <c r="BD4836">
        <v>19056609</v>
      </c>
      <c r="BE4836">
        <v>33600</v>
      </c>
      <c r="BF4836">
        <v>1494100</v>
      </c>
      <c r="BL4836">
        <v>15666915</v>
      </c>
      <c r="BM4836">
        <v>17194615</v>
      </c>
      <c r="BN4836">
        <v>36251224</v>
      </c>
    </row>
    <row r="4837" spans="1:66" hidden="1" x14ac:dyDescent="0.25">
      <c r="A4837" t="s">
        <v>33</v>
      </c>
      <c r="B4837" t="s">
        <v>2211</v>
      </c>
      <c r="C4837">
        <v>900620832</v>
      </c>
      <c r="D4837" t="s">
        <v>2287</v>
      </c>
      <c r="E4837" t="s">
        <v>5431</v>
      </c>
      <c r="F4837" t="s">
        <v>191</v>
      </c>
      <c r="G4837" t="s">
        <v>45</v>
      </c>
      <c r="H4837" t="s">
        <v>5432</v>
      </c>
      <c r="I4837" t="s">
        <v>47</v>
      </c>
      <c r="J4837" t="s">
        <v>62</v>
      </c>
      <c r="K4837" t="s">
        <v>40</v>
      </c>
      <c r="L4837">
        <v>3459659</v>
      </c>
      <c r="M4837">
        <v>18445280</v>
      </c>
      <c r="R4837">
        <v>1136575</v>
      </c>
      <c r="T4837">
        <v>23041514</v>
      </c>
      <c r="V4837">
        <v>23041514</v>
      </c>
      <c r="X4837">
        <v>4190893</v>
      </c>
      <c r="AD4837">
        <v>344386</v>
      </c>
      <c r="AG4837">
        <v>75000</v>
      </c>
      <c r="AI4837">
        <v>4610279</v>
      </c>
      <c r="AJ4837">
        <v>27651793</v>
      </c>
      <c r="AN4837">
        <v>10882163</v>
      </c>
      <c r="AP4837">
        <v>6833734</v>
      </c>
      <c r="AR4837">
        <v>17715897</v>
      </c>
      <c r="AT4837">
        <v>17715897</v>
      </c>
      <c r="AU4837">
        <v>982753</v>
      </c>
      <c r="AW4837">
        <v>982753</v>
      </c>
      <c r="AY4837">
        <v>5401</v>
      </c>
      <c r="BB4837">
        <v>430853</v>
      </c>
      <c r="BC4837">
        <v>1419007</v>
      </c>
      <c r="BD4837">
        <v>19134904</v>
      </c>
      <c r="BE4837">
        <v>33600</v>
      </c>
      <c r="BF4837">
        <v>1494100</v>
      </c>
      <c r="BL4837">
        <v>6989189</v>
      </c>
      <c r="BM4837">
        <v>8516889</v>
      </c>
      <c r="BN4837">
        <v>27651793</v>
      </c>
    </row>
    <row r="4838" spans="1:66" hidden="1" x14ac:dyDescent="0.25">
      <c r="A4838" t="s">
        <v>33</v>
      </c>
      <c r="B4838" t="s">
        <v>2211</v>
      </c>
      <c r="C4838">
        <v>900622755</v>
      </c>
      <c r="D4838" t="s">
        <v>2287</v>
      </c>
      <c r="E4838" t="s">
        <v>1919</v>
      </c>
      <c r="F4838" t="s">
        <v>207</v>
      </c>
      <c r="G4838" t="s">
        <v>45</v>
      </c>
      <c r="H4838" t="s">
        <v>1920</v>
      </c>
      <c r="I4838" t="s">
        <v>47</v>
      </c>
      <c r="J4838" t="s">
        <v>108</v>
      </c>
      <c r="K4838" t="s">
        <v>39</v>
      </c>
      <c r="L4838">
        <v>1605367</v>
      </c>
      <c r="M4838">
        <v>18877287</v>
      </c>
      <c r="N4838">
        <v>15732603</v>
      </c>
      <c r="O4838">
        <v>3270360</v>
      </c>
      <c r="Q4838">
        <v>22228</v>
      </c>
      <c r="R4838">
        <v>56250</v>
      </c>
      <c r="T4838">
        <v>39564095</v>
      </c>
      <c r="V4838">
        <v>39564095</v>
      </c>
      <c r="W4838">
        <v>3462771</v>
      </c>
      <c r="X4838">
        <v>9843313</v>
      </c>
      <c r="Z4838">
        <v>468337</v>
      </c>
      <c r="AI4838">
        <v>13774421</v>
      </c>
      <c r="AJ4838">
        <v>53338516</v>
      </c>
      <c r="AN4838">
        <v>14879137</v>
      </c>
      <c r="AQ4838">
        <v>788529</v>
      </c>
      <c r="AR4838">
        <v>15667666</v>
      </c>
      <c r="AT4838">
        <v>15667666</v>
      </c>
      <c r="AX4838">
        <v>33317633</v>
      </c>
      <c r="AY4838">
        <v>421290</v>
      </c>
      <c r="BC4838">
        <v>33738923</v>
      </c>
      <c r="BD4838">
        <v>49406589</v>
      </c>
      <c r="BE4838">
        <v>330110</v>
      </c>
      <c r="BF4838">
        <v>3448146</v>
      </c>
      <c r="BL4838">
        <v>153671</v>
      </c>
      <c r="BM4838">
        <v>3931927</v>
      </c>
      <c r="BN4838">
        <v>53338516</v>
      </c>
    </row>
    <row r="4839" spans="1:66" hidden="1" x14ac:dyDescent="0.25">
      <c r="A4839" t="s">
        <v>33</v>
      </c>
      <c r="B4839" t="s">
        <v>2211</v>
      </c>
      <c r="C4839">
        <v>900622755</v>
      </c>
      <c r="D4839" t="s">
        <v>2287</v>
      </c>
      <c r="E4839" t="s">
        <v>1919</v>
      </c>
      <c r="F4839" t="s">
        <v>207</v>
      </c>
      <c r="G4839" t="s">
        <v>45</v>
      </c>
      <c r="H4839" t="s">
        <v>1920</v>
      </c>
      <c r="I4839" t="s">
        <v>47</v>
      </c>
      <c r="J4839" t="s">
        <v>108</v>
      </c>
      <c r="K4839" t="s">
        <v>40</v>
      </c>
      <c r="L4839">
        <v>24848027</v>
      </c>
      <c r="M4839">
        <v>8673846</v>
      </c>
      <c r="N4839">
        <v>11930322</v>
      </c>
      <c r="O4839">
        <v>658180</v>
      </c>
      <c r="Q4839">
        <v>22228</v>
      </c>
      <c r="R4839">
        <v>1469993</v>
      </c>
      <c r="T4839">
        <v>47602596</v>
      </c>
      <c r="V4839">
        <v>47602596</v>
      </c>
      <c r="W4839">
        <v>0</v>
      </c>
      <c r="X4839">
        <v>646802</v>
      </c>
      <c r="Z4839">
        <v>525</v>
      </c>
      <c r="AD4839">
        <v>1982067</v>
      </c>
      <c r="AI4839">
        <v>2629394</v>
      </c>
      <c r="AJ4839">
        <v>50231990</v>
      </c>
      <c r="AN4839">
        <v>12783897</v>
      </c>
      <c r="AQ4839">
        <v>457555</v>
      </c>
      <c r="AR4839">
        <v>13241452</v>
      </c>
      <c r="AT4839">
        <v>13241452</v>
      </c>
      <c r="AX4839">
        <v>34777790</v>
      </c>
      <c r="AY4839">
        <v>0</v>
      </c>
      <c r="BC4839">
        <v>34777790</v>
      </c>
      <c r="BD4839">
        <v>48019242</v>
      </c>
      <c r="BE4839">
        <v>330110</v>
      </c>
      <c r="BF4839">
        <v>3448146</v>
      </c>
      <c r="BL4839">
        <v>-1565508</v>
      </c>
      <c r="BM4839">
        <v>2212748</v>
      </c>
      <c r="BN4839">
        <v>50231990</v>
      </c>
    </row>
    <row r="4840" spans="1:66" hidden="1" x14ac:dyDescent="0.25">
      <c r="A4840" t="s">
        <v>33</v>
      </c>
      <c r="B4840" t="s">
        <v>2211</v>
      </c>
      <c r="C4840">
        <v>900623201</v>
      </c>
      <c r="D4840" t="s">
        <v>2287</v>
      </c>
      <c r="E4840" t="s">
        <v>5433</v>
      </c>
      <c r="F4840" t="s">
        <v>214</v>
      </c>
      <c r="G4840" t="s">
        <v>45</v>
      </c>
      <c r="H4840" t="s">
        <v>5434</v>
      </c>
      <c r="I4840" t="s">
        <v>47</v>
      </c>
      <c r="J4840" t="s">
        <v>62</v>
      </c>
      <c r="K4840" t="s">
        <v>39</v>
      </c>
      <c r="L4840">
        <v>3784951</v>
      </c>
      <c r="M4840">
        <v>35315062</v>
      </c>
      <c r="N4840">
        <v>15290377</v>
      </c>
      <c r="R4840">
        <v>276463</v>
      </c>
      <c r="T4840">
        <v>54666853</v>
      </c>
      <c r="V4840">
        <v>54666853</v>
      </c>
      <c r="X4840">
        <v>2785365</v>
      </c>
      <c r="AB4840">
        <v>126289</v>
      </c>
      <c r="AC4840">
        <v>532223</v>
      </c>
      <c r="AG4840">
        <v>64661</v>
      </c>
      <c r="AI4840">
        <v>3508538</v>
      </c>
      <c r="AJ4840">
        <v>58175391</v>
      </c>
      <c r="AK4840">
        <v>1770891</v>
      </c>
      <c r="AL4840">
        <v>134680</v>
      </c>
      <c r="AM4840">
        <v>1905571</v>
      </c>
      <c r="AN4840">
        <v>36970112</v>
      </c>
      <c r="AO4840">
        <v>664739</v>
      </c>
      <c r="AP4840">
        <v>1604475</v>
      </c>
      <c r="AQ4840">
        <v>115682</v>
      </c>
      <c r="AR4840">
        <v>41260579</v>
      </c>
      <c r="AT4840">
        <v>41260579</v>
      </c>
      <c r="AU4840">
        <v>580045</v>
      </c>
      <c r="AW4840">
        <v>580045</v>
      </c>
      <c r="BA4840">
        <v>965033</v>
      </c>
      <c r="BC4840">
        <v>1545078</v>
      </c>
      <c r="BD4840">
        <v>42805657</v>
      </c>
      <c r="BE4840">
        <v>10000</v>
      </c>
      <c r="BK4840">
        <v>16938895</v>
      </c>
      <c r="BL4840">
        <v>-1579161</v>
      </c>
      <c r="BM4840">
        <v>15369734</v>
      </c>
      <c r="BN4840">
        <v>58175391</v>
      </c>
    </row>
    <row r="4841" spans="1:66" hidden="1" x14ac:dyDescent="0.25">
      <c r="A4841" t="s">
        <v>33</v>
      </c>
      <c r="B4841" t="s">
        <v>2211</v>
      </c>
      <c r="C4841">
        <v>900623201</v>
      </c>
      <c r="D4841" t="s">
        <v>2287</v>
      </c>
      <c r="E4841" t="s">
        <v>5433</v>
      </c>
      <c r="F4841" t="s">
        <v>214</v>
      </c>
      <c r="G4841" t="s">
        <v>45</v>
      </c>
      <c r="H4841" t="s">
        <v>5434</v>
      </c>
      <c r="I4841" t="s">
        <v>47</v>
      </c>
      <c r="J4841" t="s">
        <v>62</v>
      </c>
      <c r="K4841" t="s">
        <v>40</v>
      </c>
      <c r="L4841">
        <v>3161834</v>
      </c>
      <c r="M4841">
        <v>35860966</v>
      </c>
      <c r="N4841">
        <v>14214604</v>
      </c>
      <c r="R4841">
        <v>368368</v>
      </c>
      <c r="T4841">
        <v>53605772</v>
      </c>
      <c r="V4841">
        <v>53605772</v>
      </c>
      <c r="X4841">
        <v>2145015</v>
      </c>
      <c r="AB4841">
        <v>367351</v>
      </c>
      <c r="AC4841">
        <v>427263</v>
      </c>
      <c r="AG4841">
        <v>86908</v>
      </c>
      <c r="AI4841">
        <v>3026537</v>
      </c>
      <c r="AJ4841">
        <v>56632309</v>
      </c>
      <c r="AK4841">
        <v>1456522</v>
      </c>
      <c r="AL4841">
        <v>162165</v>
      </c>
      <c r="AM4841">
        <v>1618687</v>
      </c>
      <c r="AN4841">
        <v>36248140</v>
      </c>
      <c r="AO4841">
        <v>1223673</v>
      </c>
      <c r="AP4841">
        <v>1060787</v>
      </c>
      <c r="AQ4841">
        <v>159384</v>
      </c>
      <c r="AR4841">
        <v>40310671</v>
      </c>
      <c r="AT4841">
        <v>40310671</v>
      </c>
      <c r="AU4841">
        <v>547395</v>
      </c>
      <c r="AW4841">
        <v>547395</v>
      </c>
      <c r="BA4841">
        <v>761917</v>
      </c>
      <c r="BC4841">
        <v>1309312</v>
      </c>
      <c r="BD4841">
        <v>41619983</v>
      </c>
      <c r="BE4841">
        <v>10000</v>
      </c>
      <c r="BK4841">
        <v>16938895</v>
      </c>
      <c r="BL4841">
        <v>-1936569</v>
      </c>
      <c r="BM4841">
        <v>15012326</v>
      </c>
      <c r="BN4841">
        <v>56632309</v>
      </c>
    </row>
    <row r="4842" spans="1:66" hidden="1" x14ac:dyDescent="0.25">
      <c r="A4842" t="s">
        <v>33</v>
      </c>
      <c r="B4842" t="s">
        <v>2211</v>
      </c>
      <c r="C4842">
        <v>900625864</v>
      </c>
      <c r="D4842" t="s">
        <v>2287</v>
      </c>
      <c r="E4842" t="s">
        <v>1921</v>
      </c>
      <c r="F4842" t="s">
        <v>322</v>
      </c>
      <c r="G4842" t="s">
        <v>45</v>
      </c>
      <c r="H4842" t="s">
        <v>1922</v>
      </c>
      <c r="I4842" t="s">
        <v>57</v>
      </c>
      <c r="J4842" t="s">
        <v>58</v>
      </c>
      <c r="K4842" t="s">
        <v>39</v>
      </c>
      <c r="L4842">
        <v>15025871</v>
      </c>
      <c r="M4842">
        <v>11195084</v>
      </c>
      <c r="N4842">
        <v>9141483</v>
      </c>
      <c r="R4842">
        <v>44890</v>
      </c>
      <c r="T4842">
        <v>35407328</v>
      </c>
      <c r="V4842">
        <v>35407328</v>
      </c>
      <c r="X4842">
        <v>2204182</v>
      </c>
      <c r="Z4842">
        <v>375269</v>
      </c>
      <c r="AD4842">
        <v>144332</v>
      </c>
      <c r="AI4842">
        <v>2723783</v>
      </c>
      <c r="AJ4842">
        <v>38131111</v>
      </c>
      <c r="AK4842">
        <v>615498</v>
      </c>
      <c r="AL4842">
        <v>307173</v>
      </c>
      <c r="AM4842">
        <v>922671</v>
      </c>
      <c r="AN4842">
        <v>8613085</v>
      </c>
      <c r="AO4842">
        <v>1088938</v>
      </c>
      <c r="AR4842">
        <v>10624694</v>
      </c>
      <c r="AS4842">
        <v>473762</v>
      </c>
      <c r="AT4842">
        <v>11098456</v>
      </c>
      <c r="AX4842">
        <v>7233082</v>
      </c>
      <c r="BC4842">
        <v>7233082</v>
      </c>
      <c r="BD4842">
        <v>18331538</v>
      </c>
      <c r="BE4842">
        <v>13198025</v>
      </c>
      <c r="BL4842">
        <v>6601548</v>
      </c>
      <c r="BM4842">
        <v>19799573</v>
      </c>
      <c r="BN4842">
        <v>38131111</v>
      </c>
    </row>
    <row r="4843" spans="1:66" hidden="1" x14ac:dyDescent="0.25">
      <c r="A4843" t="s">
        <v>33</v>
      </c>
      <c r="B4843" t="s">
        <v>2211</v>
      </c>
      <c r="C4843">
        <v>900625864</v>
      </c>
      <c r="D4843" t="s">
        <v>2287</v>
      </c>
      <c r="E4843" t="s">
        <v>1921</v>
      </c>
      <c r="F4843" t="s">
        <v>322</v>
      </c>
      <c r="G4843" t="s">
        <v>45</v>
      </c>
      <c r="H4843" t="s">
        <v>1922</v>
      </c>
      <c r="I4843" t="s">
        <v>57</v>
      </c>
      <c r="J4843" t="s">
        <v>58</v>
      </c>
      <c r="K4843" t="s">
        <v>40</v>
      </c>
      <c r="L4843">
        <v>10442301</v>
      </c>
      <c r="M4843">
        <v>11384119</v>
      </c>
      <c r="N4843">
        <v>11837904</v>
      </c>
      <c r="R4843">
        <v>38181</v>
      </c>
      <c r="T4843">
        <v>33702505</v>
      </c>
      <c r="V4843">
        <v>33702505</v>
      </c>
      <c r="X4843">
        <v>6004316</v>
      </c>
      <c r="Z4843">
        <v>565839</v>
      </c>
      <c r="AD4843">
        <v>291281</v>
      </c>
      <c r="AI4843">
        <v>6861436</v>
      </c>
      <c r="AJ4843">
        <v>40563941</v>
      </c>
      <c r="AK4843">
        <v>470354</v>
      </c>
      <c r="AL4843">
        <v>500356</v>
      </c>
      <c r="AM4843">
        <v>970710</v>
      </c>
      <c r="AN4843">
        <v>8742173</v>
      </c>
      <c r="AO4843">
        <v>1640334</v>
      </c>
      <c r="AR4843">
        <v>11353217</v>
      </c>
      <c r="AS4843">
        <v>1735360</v>
      </c>
      <c r="AT4843">
        <v>13088577</v>
      </c>
      <c r="AX4843">
        <v>8798363</v>
      </c>
      <c r="BC4843">
        <v>8798363</v>
      </c>
      <c r="BD4843">
        <v>21886940</v>
      </c>
      <c r="BE4843">
        <v>13198025</v>
      </c>
      <c r="BL4843">
        <v>5478976</v>
      </c>
      <c r="BM4843">
        <v>18677001</v>
      </c>
      <c r="BN4843">
        <v>40563941</v>
      </c>
    </row>
    <row r="4844" spans="1:66" hidden="1" x14ac:dyDescent="0.25">
      <c r="A4844" t="s">
        <v>33</v>
      </c>
      <c r="B4844" t="s">
        <v>2211</v>
      </c>
      <c r="C4844">
        <v>900629719</v>
      </c>
      <c r="D4844" t="s">
        <v>2287</v>
      </c>
      <c r="E4844" t="s">
        <v>1923</v>
      </c>
      <c r="F4844" t="s">
        <v>61</v>
      </c>
      <c r="G4844" t="s">
        <v>45</v>
      </c>
      <c r="H4844" t="s">
        <v>5435</v>
      </c>
      <c r="I4844" t="s">
        <v>241</v>
      </c>
      <c r="J4844" t="s">
        <v>242</v>
      </c>
      <c r="K4844" t="s">
        <v>39</v>
      </c>
      <c r="L4844">
        <v>1036905</v>
      </c>
      <c r="M4844">
        <v>914301</v>
      </c>
      <c r="N4844">
        <v>517528</v>
      </c>
      <c r="O4844">
        <v>671326</v>
      </c>
      <c r="T4844">
        <v>3140060</v>
      </c>
      <c r="V4844">
        <v>3140060</v>
      </c>
      <c r="X4844">
        <v>16496745</v>
      </c>
      <c r="AA4844">
        <v>5955267</v>
      </c>
      <c r="AB4844">
        <v>3146754</v>
      </c>
      <c r="AD4844">
        <v>103192</v>
      </c>
      <c r="AI4844">
        <v>25701958</v>
      </c>
      <c r="AJ4844">
        <v>28842018</v>
      </c>
      <c r="AK4844">
        <v>1032455</v>
      </c>
      <c r="AM4844">
        <v>1032455</v>
      </c>
      <c r="AN4844">
        <v>1128079</v>
      </c>
      <c r="AO4844">
        <v>83593</v>
      </c>
      <c r="AQ4844">
        <v>16263</v>
      </c>
      <c r="AR4844">
        <v>2260390</v>
      </c>
      <c r="AT4844">
        <v>2260390</v>
      </c>
      <c r="AX4844">
        <v>838814</v>
      </c>
      <c r="BC4844">
        <v>838814</v>
      </c>
      <c r="BD4844">
        <v>3099204</v>
      </c>
      <c r="BE4844">
        <v>23300943</v>
      </c>
      <c r="BK4844">
        <v>244835</v>
      </c>
      <c r="BL4844">
        <v>2197036</v>
      </c>
      <c r="BM4844">
        <v>25742814</v>
      </c>
      <c r="BN4844">
        <v>28842018</v>
      </c>
    </row>
    <row r="4845" spans="1:66" hidden="1" x14ac:dyDescent="0.25">
      <c r="A4845" t="s">
        <v>33</v>
      </c>
      <c r="B4845" t="s">
        <v>2211</v>
      </c>
      <c r="C4845">
        <v>900629719</v>
      </c>
      <c r="D4845" t="s">
        <v>2287</v>
      </c>
      <c r="E4845" t="s">
        <v>1923</v>
      </c>
      <c r="F4845" t="s">
        <v>61</v>
      </c>
      <c r="G4845" t="s">
        <v>45</v>
      </c>
      <c r="H4845" t="s">
        <v>5435</v>
      </c>
      <c r="I4845" t="s">
        <v>241</v>
      </c>
      <c r="J4845" t="s">
        <v>242</v>
      </c>
      <c r="K4845" t="s">
        <v>40</v>
      </c>
      <c r="L4845">
        <v>261410</v>
      </c>
      <c r="M4845">
        <v>1135121</v>
      </c>
      <c r="N4845">
        <v>713413</v>
      </c>
      <c r="O4845">
        <v>669185</v>
      </c>
      <c r="R4845">
        <v>57850</v>
      </c>
      <c r="T4845">
        <v>2836979</v>
      </c>
      <c r="V4845">
        <v>2836979</v>
      </c>
      <c r="X4845">
        <v>16374240</v>
      </c>
      <c r="AA4845">
        <v>5138879</v>
      </c>
      <c r="AB4845">
        <v>3127805</v>
      </c>
      <c r="AD4845">
        <v>110731</v>
      </c>
      <c r="AI4845">
        <v>24751655</v>
      </c>
      <c r="AJ4845">
        <v>27588634</v>
      </c>
      <c r="AK4845">
        <v>631184</v>
      </c>
      <c r="AM4845">
        <v>631184</v>
      </c>
      <c r="AN4845">
        <v>1511010</v>
      </c>
      <c r="AO4845">
        <v>73289</v>
      </c>
      <c r="AQ4845">
        <v>5226</v>
      </c>
      <c r="AR4845">
        <v>2220709</v>
      </c>
      <c r="AT4845">
        <v>2220709</v>
      </c>
      <c r="BD4845">
        <v>2220709</v>
      </c>
      <c r="BE4845">
        <v>23300943</v>
      </c>
      <c r="BK4845">
        <v>217384</v>
      </c>
      <c r="BL4845">
        <v>1849598</v>
      </c>
      <c r="BM4845">
        <v>25367925</v>
      </c>
      <c r="BN4845">
        <v>27588634</v>
      </c>
    </row>
    <row r="4846" spans="1:66" hidden="1" x14ac:dyDescent="0.25">
      <c r="A4846" t="s">
        <v>33</v>
      </c>
      <c r="B4846" t="s">
        <v>2211</v>
      </c>
      <c r="C4846">
        <v>900630472</v>
      </c>
      <c r="D4846" t="s">
        <v>2287</v>
      </c>
      <c r="E4846" t="s">
        <v>5436</v>
      </c>
      <c r="F4846" t="s">
        <v>197</v>
      </c>
      <c r="G4846" t="s">
        <v>45</v>
      </c>
      <c r="H4846" t="s">
        <v>5437</v>
      </c>
      <c r="I4846" t="s">
        <v>47</v>
      </c>
      <c r="J4846" t="s">
        <v>62</v>
      </c>
      <c r="K4846" t="s">
        <v>39</v>
      </c>
      <c r="L4846">
        <v>47998</v>
      </c>
      <c r="M4846">
        <v>7735698</v>
      </c>
      <c r="N4846">
        <v>13304425</v>
      </c>
      <c r="O4846">
        <v>39979</v>
      </c>
      <c r="T4846">
        <v>21128100</v>
      </c>
      <c r="V4846">
        <v>21128100</v>
      </c>
      <c r="AJ4846">
        <v>21128100</v>
      </c>
      <c r="AN4846">
        <v>11836859</v>
      </c>
      <c r="AO4846">
        <v>43022</v>
      </c>
      <c r="AP4846">
        <v>643690</v>
      </c>
      <c r="AQ4846">
        <v>405035</v>
      </c>
      <c r="AR4846">
        <v>12928606</v>
      </c>
      <c r="AT4846">
        <v>12928606</v>
      </c>
      <c r="AX4846">
        <v>7570577</v>
      </c>
      <c r="BC4846">
        <v>7570577</v>
      </c>
      <c r="BD4846">
        <v>20499183</v>
      </c>
      <c r="BE4846">
        <v>100000</v>
      </c>
      <c r="BK4846">
        <v>496655</v>
      </c>
      <c r="BL4846">
        <v>32262</v>
      </c>
      <c r="BM4846">
        <v>628917</v>
      </c>
      <c r="BN4846">
        <v>21128100</v>
      </c>
    </row>
    <row r="4847" spans="1:66" hidden="1" x14ac:dyDescent="0.25">
      <c r="A4847" t="s">
        <v>33</v>
      </c>
      <c r="B4847" t="s">
        <v>2211</v>
      </c>
      <c r="C4847">
        <v>900630472</v>
      </c>
      <c r="D4847" t="s">
        <v>2287</v>
      </c>
      <c r="E4847" t="s">
        <v>5436</v>
      </c>
      <c r="F4847" t="s">
        <v>197</v>
      </c>
      <c r="G4847" t="s">
        <v>45</v>
      </c>
      <c r="H4847" t="s">
        <v>5437</v>
      </c>
      <c r="I4847" t="s">
        <v>47</v>
      </c>
      <c r="J4847" t="s">
        <v>62</v>
      </c>
      <c r="K4847" t="s">
        <v>40</v>
      </c>
      <c r="L4847">
        <v>1072546</v>
      </c>
      <c r="M4847">
        <v>11175585</v>
      </c>
      <c r="N4847">
        <v>8426720</v>
      </c>
      <c r="O4847">
        <v>46675</v>
      </c>
      <c r="T4847">
        <v>20721526</v>
      </c>
      <c r="V4847">
        <v>20721526</v>
      </c>
      <c r="AJ4847">
        <v>20721526</v>
      </c>
      <c r="AN4847">
        <v>10498308</v>
      </c>
      <c r="AO4847">
        <v>125730</v>
      </c>
      <c r="AP4847">
        <v>2051056</v>
      </c>
      <c r="AQ4847">
        <v>1635591</v>
      </c>
      <c r="AR4847">
        <v>14310685</v>
      </c>
      <c r="AT4847">
        <v>14310685</v>
      </c>
      <c r="AX4847">
        <v>5814186</v>
      </c>
      <c r="BC4847">
        <v>5814186</v>
      </c>
      <c r="BD4847">
        <v>20124871</v>
      </c>
      <c r="BE4847">
        <v>100000</v>
      </c>
      <c r="BK4847">
        <v>251415</v>
      </c>
      <c r="BL4847">
        <v>245240</v>
      </c>
      <c r="BM4847">
        <v>596655</v>
      </c>
      <c r="BN4847">
        <v>20721526</v>
      </c>
    </row>
    <row r="4848" spans="1:66" hidden="1" x14ac:dyDescent="0.25">
      <c r="A4848" t="s">
        <v>33</v>
      </c>
      <c r="B4848" t="s">
        <v>2211</v>
      </c>
      <c r="C4848">
        <v>900631191</v>
      </c>
      <c r="D4848" t="s">
        <v>2287</v>
      </c>
      <c r="E4848" t="s">
        <v>5438</v>
      </c>
      <c r="F4848" t="s">
        <v>305</v>
      </c>
      <c r="G4848" t="s">
        <v>45</v>
      </c>
      <c r="H4848" t="s">
        <v>5439</v>
      </c>
      <c r="I4848" t="s">
        <v>38</v>
      </c>
      <c r="J4848" t="s">
        <v>38</v>
      </c>
      <c r="K4848" t="s">
        <v>39</v>
      </c>
      <c r="L4848">
        <v>2181040</v>
      </c>
      <c r="M4848">
        <v>14707844</v>
      </c>
      <c r="N4848">
        <v>10650118</v>
      </c>
      <c r="O4848">
        <v>1491759</v>
      </c>
      <c r="R4848">
        <v>447441</v>
      </c>
      <c r="T4848">
        <v>29478202</v>
      </c>
      <c r="V4848">
        <v>29478202</v>
      </c>
      <c r="X4848">
        <v>73422</v>
      </c>
      <c r="Z4848">
        <v>6321</v>
      </c>
      <c r="AD4848">
        <v>615159</v>
      </c>
      <c r="AI4848">
        <v>694902</v>
      </c>
      <c r="AJ4848">
        <v>30173104</v>
      </c>
      <c r="AK4848">
        <v>201187</v>
      </c>
      <c r="AM4848">
        <v>201187</v>
      </c>
      <c r="AN4848">
        <v>14940977</v>
      </c>
      <c r="AO4848">
        <v>321956</v>
      </c>
      <c r="AP4848">
        <v>84982</v>
      </c>
      <c r="AQ4848">
        <v>118596</v>
      </c>
      <c r="AR4848">
        <v>15667698</v>
      </c>
      <c r="AT4848">
        <v>15667698</v>
      </c>
      <c r="BD4848">
        <v>15667698</v>
      </c>
      <c r="BE4848">
        <v>516000</v>
      </c>
      <c r="BK4848">
        <v>-368601</v>
      </c>
      <c r="BL4848">
        <v>14358007</v>
      </c>
      <c r="BM4848">
        <v>14505406</v>
      </c>
      <c r="BN4848">
        <v>30173104</v>
      </c>
    </row>
    <row r="4849" spans="1:66" hidden="1" x14ac:dyDescent="0.25">
      <c r="A4849" t="s">
        <v>33</v>
      </c>
      <c r="B4849" t="s">
        <v>2211</v>
      </c>
      <c r="C4849">
        <v>900631191</v>
      </c>
      <c r="D4849" t="s">
        <v>2287</v>
      </c>
      <c r="E4849" t="s">
        <v>5438</v>
      </c>
      <c r="F4849" t="s">
        <v>305</v>
      </c>
      <c r="G4849" t="s">
        <v>45</v>
      </c>
      <c r="H4849" t="s">
        <v>5439</v>
      </c>
      <c r="I4849" t="s">
        <v>38</v>
      </c>
      <c r="J4849" t="s">
        <v>38</v>
      </c>
      <c r="K4849" t="s">
        <v>40</v>
      </c>
      <c r="L4849">
        <v>917635</v>
      </c>
      <c r="M4849">
        <v>7824592</v>
      </c>
      <c r="N4849">
        <v>12794400</v>
      </c>
      <c r="O4849">
        <v>1141255</v>
      </c>
      <c r="R4849">
        <v>239156</v>
      </c>
      <c r="T4849">
        <v>22917038</v>
      </c>
      <c r="V4849">
        <v>22917038</v>
      </c>
      <c r="X4849">
        <v>120273</v>
      </c>
      <c r="AD4849">
        <v>179626</v>
      </c>
      <c r="AI4849">
        <v>299899</v>
      </c>
      <c r="AJ4849">
        <v>23216937</v>
      </c>
      <c r="AK4849">
        <v>244632</v>
      </c>
      <c r="AM4849">
        <v>244632</v>
      </c>
      <c r="AN4849">
        <v>1430988</v>
      </c>
      <c r="AO4849">
        <v>28109</v>
      </c>
      <c r="AQ4849">
        <v>93337</v>
      </c>
      <c r="AR4849">
        <v>1797066</v>
      </c>
      <c r="AT4849">
        <v>1797066</v>
      </c>
      <c r="AY4849">
        <v>6668724</v>
      </c>
      <c r="BC4849">
        <v>6668724</v>
      </c>
      <c r="BD4849">
        <v>8465790</v>
      </c>
      <c r="BE4849">
        <v>516000</v>
      </c>
      <c r="BK4849">
        <v>-293920</v>
      </c>
      <c r="BL4849">
        <v>14529067</v>
      </c>
      <c r="BM4849">
        <v>14751147</v>
      </c>
      <c r="BN4849">
        <v>23216937</v>
      </c>
    </row>
    <row r="4850" spans="1:66" hidden="1" x14ac:dyDescent="0.25">
      <c r="A4850" t="s">
        <v>33</v>
      </c>
      <c r="B4850" t="s">
        <v>2211</v>
      </c>
      <c r="C4850">
        <v>900631201</v>
      </c>
      <c r="D4850" t="s">
        <v>2287</v>
      </c>
      <c r="E4850" t="s">
        <v>1924</v>
      </c>
      <c r="F4850" t="s">
        <v>1144</v>
      </c>
      <c r="G4850" t="s">
        <v>111</v>
      </c>
      <c r="H4850" t="s">
        <v>5440</v>
      </c>
      <c r="I4850" t="s">
        <v>38</v>
      </c>
      <c r="J4850" t="s">
        <v>38</v>
      </c>
      <c r="K4850" t="s">
        <v>39</v>
      </c>
      <c r="L4850">
        <v>1273570</v>
      </c>
      <c r="M4850">
        <v>2663015</v>
      </c>
      <c r="O4850">
        <v>143330</v>
      </c>
      <c r="Q4850">
        <v>577393</v>
      </c>
      <c r="T4850">
        <v>4657308</v>
      </c>
      <c r="V4850">
        <v>4657308</v>
      </c>
      <c r="X4850">
        <v>1303120</v>
      </c>
      <c r="AI4850">
        <v>1303120</v>
      </c>
      <c r="AJ4850">
        <v>5960428</v>
      </c>
      <c r="AK4850">
        <v>53760</v>
      </c>
      <c r="AM4850">
        <v>53760</v>
      </c>
      <c r="AN4850">
        <v>2656722</v>
      </c>
      <c r="AP4850">
        <v>2016</v>
      </c>
      <c r="AQ4850">
        <v>13217</v>
      </c>
      <c r="AR4850">
        <v>2725715</v>
      </c>
      <c r="AT4850">
        <v>2725715</v>
      </c>
      <c r="BD4850">
        <v>2725715</v>
      </c>
      <c r="BE4850">
        <v>2463576</v>
      </c>
      <c r="BL4850">
        <v>771137</v>
      </c>
      <c r="BM4850">
        <v>3234713</v>
      </c>
      <c r="BN4850">
        <v>5960428</v>
      </c>
    </row>
    <row r="4851" spans="1:66" hidden="1" x14ac:dyDescent="0.25">
      <c r="A4851" t="s">
        <v>33</v>
      </c>
      <c r="B4851" t="s">
        <v>2211</v>
      </c>
      <c r="C4851">
        <v>900631201</v>
      </c>
      <c r="D4851" t="s">
        <v>2287</v>
      </c>
      <c r="E4851" t="s">
        <v>1924</v>
      </c>
      <c r="F4851" t="s">
        <v>1144</v>
      </c>
      <c r="G4851" t="s">
        <v>111</v>
      </c>
      <c r="H4851" t="s">
        <v>5440</v>
      </c>
      <c r="I4851" t="s">
        <v>38</v>
      </c>
      <c r="J4851" t="s">
        <v>38</v>
      </c>
      <c r="K4851" t="s">
        <v>40</v>
      </c>
      <c r="L4851">
        <v>2226499</v>
      </c>
      <c r="M4851">
        <v>2273474</v>
      </c>
      <c r="O4851">
        <v>104991</v>
      </c>
      <c r="Q4851">
        <v>42904</v>
      </c>
      <c r="T4851">
        <v>4647868</v>
      </c>
      <c r="V4851">
        <v>4647868</v>
      </c>
      <c r="X4851">
        <v>1308568</v>
      </c>
      <c r="AI4851">
        <v>1308568</v>
      </c>
      <c r="AJ4851">
        <v>5956436</v>
      </c>
      <c r="AK4851">
        <v>40710</v>
      </c>
      <c r="AM4851">
        <v>40710</v>
      </c>
      <c r="AN4851">
        <v>2663261</v>
      </c>
      <c r="AP4851">
        <v>11619</v>
      </c>
      <c r="AQ4851">
        <v>35078</v>
      </c>
      <c r="AR4851">
        <v>2750668</v>
      </c>
      <c r="AT4851">
        <v>2750668</v>
      </c>
      <c r="BD4851">
        <v>2750668</v>
      </c>
      <c r="BE4851">
        <v>2463576</v>
      </c>
      <c r="BL4851">
        <v>742192</v>
      </c>
      <c r="BM4851">
        <v>3205768</v>
      </c>
      <c r="BN4851">
        <v>5956436</v>
      </c>
    </row>
    <row r="4852" spans="1:66" hidden="1" x14ac:dyDescent="0.25">
      <c r="A4852" t="s">
        <v>33</v>
      </c>
      <c r="B4852" t="s">
        <v>2211</v>
      </c>
      <c r="C4852">
        <v>900631450</v>
      </c>
      <c r="D4852" t="s">
        <v>2287</v>
      </c>
      <c r="E4852" t="s">
        <v>1925</v>
      </c>
      <c r="F4852" t="s">
        <v>152</v>
      </c>
      <c r="G4852" t="s">
        <v>45</v>
      </c>
      <c r="H4852" t="s">
        <v>5441</v>
      </c>
      <c r="I4852" t="s">
        <v>38</v>
      </c>
      <c r="J4852" t="s">
        <v>38</v>
      </c>
      <c r="K4852" t="s">
        <v>39</v>
      </c>
      <c r="L4852">
        <v>15643715</v>
      </c>
      <c r="M4852">
        <v>63320467</v>
      </c>
      <c r="O4852">
        <v>591724</v>
      </c>
      <c r="T4852">
        <v>79555906</v>
      </c>
      <c r="V4852">
        <v>79555906</v>
      </c>
      <c r="W4852">
        <v>718492230</v>
      </c>
      <c r="X4852">
        <v>6000517</v>
      </c>
      <c r="Z4852">
        <v>108524</v>
      </c>
      <c r="AI4852">
        <v>724601271</v>
      </c>
      <c r="AJ4852">
        <v>804157177</v>
      </c>
      <c r="AK4852">
        <v>206708</v>
      </c>
      <c r="AL4852">
        <v>1928372</v>
      </c>
      <c r="AM4852">
        <v>2135080</v>
      </c>
      <c r="AN4852">
        <v>3487050</v>
      </c>
      <c r="AO4852">
        <v>2879235</v>
      </c>
      <c r="AP4852">
        <v>29341954</v>
      </c>
      <c r="AR4852">
        <v>37843319</v>
      </c>
      <c r="AT4852">
        <v>37843319</v>
      </c>
      <c r="AX4852">
        <v>90000000</v>
      </c>
      <c r="AY4852">
        <v>97827634</v>
      </c>
      <c r="BA4852">
        <v>78499060</v>
      </c>
      <c r="BC4852">
        <v>266326694</v>
      </c>
      <c r="BD4852">
        <v>304170013</v>
      </c>
      <c r="BE4852">
        <v>130025000</v>
      </c>
      <c r="BF4852">
        <v>55596191</v>
      </c>
      <c r="BL4852">
        <v>314365973</v>
      </c>
      <c r="BM4852">
        <v>499987164</v>
      </c>
      <c r="BN4852">
        <v>804157177</v>
      </c>
    </row>
    <row r="4853" spans="1:66" hidden="1" x14ac:dyDescent="0.25">
      <c r="A4853" t="s">
        <v>33</v>
      </c>
      <c r="B4853" t="s">
        <v>2211</v>
      </c>
      <c r="C4853">
        <v>900631450</v>
      </c>
      <c r="D4853" t="s">
        <v>2287</v>
      </c>
      <c r="E4853" t="s">
        <v>1925</v>
      </c>
      <c r="F4853" t="s">
        <v>152</v>
      </c>
      <c r="G4853" t="s">
        <v>45</v>
      </c>
      <c r="H4853" t="s">
        <v>5441</v>
      </c>
      <c r="I4853" t="s">
        <v>38</v>
      </c>
      <c r="J4853" t="s">
        <v>38</v>
      </c>
      <c r="K4853" t="s">
        <v>40</v>
      </c>
      <c r="L4853">
        <v>11176017</v>
      </c>
      <c r="M4853">
        <v>41948830</v>
      </c>
      <c r="O4853">
        <v>5909848</v>
      </c>
      <c r="T4853">
        <v>59034695</v>
      </c>
      <c r="V4853">
        <v>59034695</v>
      </c>
      <c r="W4853">
        <v>718492230</v>
      </c>
      <c r="X4853">
        <v>4723112</v>
      </c>
      <c r="Z4853">
        <v>118528</v>
      </c>
      <c r="AI4853">
        <v>723333870</v>
      </c>
      <c r="AJ4853">
        <v>782368565</v>
      </c>
      <c r="AK4853">
        <v>83317</v>
      </c>
      <c r="AL4853">
        <v>1426790</v>
      </c>
      <c r="AM4853">
        <v>1510107</v>
      </c>
      <c r="AN4853">
        <v>3381631</v>
      </c>
      <c r="AO4853">
        <v>2576133</v>
      </c>
      <c r="AP4853">
        <v>22483010</v>
      </c>
      <c r="AR4853">
        <v>29950881</v>
      </c>
      <c r="AT4853">
        <v>29950881</v>
      </c>
      <c r="AX4853">
        <v>90000000</v>
      </c>
      <c r="AY4853">
        <v>82903826</v>
      </c>
      <c r="BA4853">
        <v>100405774</v>
      </c>
      <c r="BC4853">
        <v>273309600</v>
      </c>
      <c r="BD4853">
        <v>303260481</v>
      </c>
      <c r="BE4853">
        <v>129125000</v>
      </c>
      <c r="BF4853">
        <v>47525000</v>
      </c>
      <c r="BL4853">
        <v>302458084</v>
      </c>
      <c r="BM4853">
        <v>479108084</v>
      </c>
      <c r="BN4853">
        <v>782368565</v>
      </c>
    </row>
    <row r="4854" spans="1:66" hidden="1" x14ac:dyDescent="0.25">
      <c r="A4854" t="s">
        <v>33</v>
      </c>
      <c r="B4854" t="s">
        <v>2211</v>
      </c>
      <c r="C4854">
        <v>900632938</v>
      </c>
      <c r="D4854" t="s">
        <v>2287</v>
      </c>
      <c r="E4854" t="s">
        <v>5442</v>
      </c>
      <c r="F4854" t="s">
        <v>1926</v>
      </c>
      <c r="G4854" t="s">
        <v>45</v>
      </c>
      <c r="H4854" t="s">
        <v>5443</v>
      </c>
      <c r="I4854" t="s">
        <v>38</v>
      </c>
      <c r="J4854" t="s">
        <v>38</v>
      </c>
      <c r="K4854" t="s">
        <v>39</v>
      </c>
      <c r="L4854">
        <v>6947150</v>
      </c>
      <c r="M4854">
        <v>11737070</v>
      </c>
      <c r="N4854">
        <v>1841569</v>
      </c>
      <c r="O4854">
        <v>11188505</v>
      </c>
      <c r="R4854">
        <v>238605</v>
      </c>
      <c r="T4854">
        <v>31952899</v>
      </c>
      <c r="V4854">
        <v>31952899</v>
      </c>
      <c r="X4854">
        <v>71884227</v>
      </c>
      <c r="Z4854">
        <v>6024853</v>
      </c>
      <c r="AB4854">
        <v>496674</v>
      </c>
      <c r="AD4854">
        <v>2615976</v>
      </c>
      <c r="AF4854">
        <v>58184925</v>
      </c>
      <c r="AI4854">
        <v>139206655</v>
      </c>
      <c r="AJ4854">
        <v>171159554</v>
      </c>
      <c r="AN4854">
        <v>29418578</v>
      </c>
      <c r="AO4854">
        <v>8861509</v>
      </c>
      <c r="AP4854">
        <v>10148423</v>
      </c>
      <c r="AR4854">
        <v>48428510</v>
      </c>
      <c r="AT4854">
        <v>48428510</v>
      </c>
      <c r="BA4854">
        <v>52608382</v>
      </c>
      <c r="BC4854">
        <v>52608382</v>
      </c>
      <c r="BD4854">
        <v>101036892</v>
      </c>
      <c r="BE4854">
        <v>12454974</v>
      </c>
      <c r="BF4854">
        <v>82758514</v>
      </c>
      <c r="BL4854">
        <v>-25090826</v>
      </c>
      <c r="BM4854">
        <v>70122662</v>
      </c>
      <c r="BN4854">
        <v>171159554</v>
      </c>
    </row>
    <row r="4855" spans="1:66" hidden="1" x14ac:dyDescent="0.25">
      <c r="A4855" t="s">
        <v>33</v>
      </c>
      <c r="B4855" t="s">
        <v>2211</v>
      </c>
      <c r="C4855">
        <v>900632938</v>
      </c>
      <c r="D4855" t="s">
        <v>2287</v>
      </c>
      <c r="E4855" t="s">
        <v>5442</v>
      </c>
      <c r="F4855" t="s">
        <v>1926</v>
      </c>
      <c r="G4855" t="s">
        <v>45</v>
      </c>
      <c r="H4855" t="s">
        <v>5443</v>
      </c>
      <c r="I4855" t="s">
        <v>38</v>
      </c>
      <c r="J4855" t="s">
        <v>38</v>
      </c>
      <c r="K4855" t="s">
        <v>40</v>
      </c>
      <c r="L4855">
        <v>14088023</v>
      </c>
      <c r="M4855">
        <v>8230114</v>
      </c>
      <c r="N4855">
        <v>1909325</v>
      </c>
      <c r="O4855">
        <v>5962704</v>
      </c>
      <c r="R4855">
        <v>267904</v>
      </c>
      <c r="T4855">
        <v>30458070</v>
      </c>
      <c r="V4855">
        <v>30458070</v>
      </c>
      <c r="X4855">
        <v>58019367</v>
      </c>
      <c r="Z4855">
        <v>3179043</v>
      </c>
      <c r="AB4855">
        <v>496674</v>
      </c>
      <c r="AD4855">
        <v>1294162</v>
      </c>
      <c r="AF4855">
        <v>39890873</v>
      </c>
      <c r="AI4855">
        <v>102880119</v>
      </c>
      <c r="AJ4855">
        <v>133338189</v>
      </c>
      <c r="AN4855">
        <v>17628802</v>
      </c>
      <c r="AO4855">
        <v>4958644</v>
      </c>
      <c r="AP4855">
        <v>8017170</v>
      </c>
      <c r="AR4855">
        <v>30604616</v>
      </c>
      <c r="AT4855">
        <v>30604616</v>
      </c>
      <c r="BA4855">
        <v>35231412</v>
      </c>
      <c r="BC4855">
        <v>35231412</v>
      </c>
      <c r="BD4855">
        <v>65836028</v>
      </c>
      <c r="BE4855">
        <v>12454974</v>
      </c>
      <c r="BF4855">
        <v>82758514</v>
      </c>
      <c r="BL4855">
        <v>-27711327</v>
      </c>
      <c r="BM4855">
        <v>67502161</v>
      </c>
      <c r="BN4855">
        <v>133338189</v>
      </c>
    </row>
    <row r="4856" spans="1:66" hidden="1" x14ac:dyDescent="0.25">
      <c r="A4856" t="s">
        <v>33</v>
      </c>
      <c r="B4856" t="s">
        <v>2211</v>
      </c>
      <c r="C4856">
        <v>900633781</v>
      </c>
      <c r="D4856" t="s">
        <v>2287</v>
      </c>
      <c r="E4856" t="s">
        <v>5444</v>
      </c>
      <c r="F4856" t="s">
        <v>495</v>
      </c>
      <c r="G4856" t="s">
        <v>45</v>
      </c>
      <c r="H4856" t="s">
        <v>1927</v>
      </c>
      <c r="I4856" t="s">
        <v>57</v>
      </c>
      <c r="J4856" t="s">
        <v>83</v>
      </c>
      <c r="K4856" t="s">
        <v>39</v>
      </c>
      <c r="L4856">
        <v>496010</v>
      </c>
      <c r="M4856">
        <v>4038004</v>
      </c>
      <c r="N4856">
        <v>2441830</v>
      </c>
      <c r="R4856">
        <v>17711</v>
      </c>
      <c r="T4856">
        <v>6993555</v>
      </c>
      <c r="V4856">
        <v>6993555</v>
      </c>
      <c r="W4856">
        <v>378338</v>
      </c>
      <c r="X4856">
        <v>6603</v>
      </c>
      <c r="AD4856">
        <v>65944</v>
      </c>
      <c r="AI4856">
        <v>450885</v>
      </c>
      <c r="AJ4856">
        <v>7444440</v>
      </c>
      <c r="AK4856">
        <v>39853</v>
      </c>
      <c r="AM4856">
        <v>39853</v>
      </c>
      <c r="AN4856">
        <v>1211118</v>
      </c>
      <c r="AO4856">
        <v>213324</v>
      </c>
      <c r="AP4856">
        <v>499634</v>
      </c>
      <c r="AQ4856">
        <v>19517</v>
      </c>
      <c r="AR4856">
        <v>1983446</v>
      </c>
      <c r="AT4856">
        <v>1983446</v>
      </c>
      <c r="AY4856">
        <v>41595</v>
      </c>
      <c r="BC4856">
        <v>41595</v>
      </c>
      <c r="BD4856">
        <v>2025041</v>
      </c>
      <c r="BE4856">
        <v>2000000</v>
      </c>
      <c r="BL4856">
        <v>3419399</v>
      </c>
      <c r="BM4856">
        <v>5419399</v>
      </c>
      <c r="BN4856">
        <v>7444440</v>
      </c>
    </row>
    <row r="4857" spans="1:66" hidden="1" x14ac:dyDescent="0.25">
      <c r="A4857" t="s">
        <v>33</v>
      </c>
      <c r="B4857" t="s">
        <v>2211</v>
      </c>
      <c r="C4857">
        <v>900633781</v>
      </c>
      <c r="D4857" t="s">
        <v>2287</v>
      </c>
      <c r="E4857" t="s">
        <v>5444</v>
      </c>
      <c r="F4857" t="s">
        <v>495</v>
      </c>
      <c r="G4857" t="s">
        <v>45</v>
      </c>
      <c r="H4857" t="s">
        <v>1927</v>
      </c>
      <c r="I4857" t="s">
        <v>57</v>
      </c>
      <c r="J4857" t="s">
        <v>83</v>
      </c>
      <c r="K4857" t="s">
        <v>40</v>
      </c>
      <c r="L4857">
        <v>420460</v>
      </c>
      <c r="M4857">
        <v>4983774</v>
      </c>
      <c r="N4857">
        <v>2175549</v>
      </c>
      <c r="R4857">
        <v>13395</v>
      </c>
      <c r="T4857">
        <v>7593178</v>
      </c>
      <c r="V4857">
        <v>7593178</v>
      </c>
      <c r="W4857">
        <v>378338</v>
      </c>
      <c r="X4857">
        <v>9044</v>
      </c>
      <c r="AD4857">
        <v>49781</v>
      </c>
      <c r="AI4857">
        <v>437163</v>
      </c>
      <c r="AJ4857">
        <v>8030341</v>
      </c>
      <c r="AK4857">
        <v>39646</v>
      </c>
      <c r="AM4857">
        <v>39646</v>
      </c>
      <c r="AN4857">
        <v>2596991</v>
      </c>
      <c r="AO4857">
        <v>53683</v>
      </c>
      <c r="AP4857">
        <v>314376</v>
      </c>
      <c r="AQ4857">
        <v>37136</v>
      </c>
      <c r="AR4857">
        <v>3041832</v>
      </c>
      <c r="AT4857">
        <v>3041832</v>
      </c>
      <c r="AY4857">
        <v>28059</v>
      </c>
      <c r="BC4857">
        <v>28059</v>
      </c>
      <c r="BD4857">
        <v>3069891</v>
      </c>
      <c r="BE4857">
        <v>2000000</v>
      </c>
      <c r="BL4857">
        <v>2960450</v>
      </c>
      <c r="BM4857">
        <v>4960450</v>
      </c>
      <c r="BN4857">
        <v>8030341</v>
      </c>
    </row>
    <row r="4858" spans="1:66" hidden="1" x14ac:dyDescent="0.25">
      <c r="A4858" t="s">
        <v>33</v>
      </c>
      <c r="B4858" t="s">
        <v>2211</v>
      </c>
      <c r="C4858">
        <v>900633782</v>
      </c>
      <c r="D4858" t="s">
        <v>2287</v>
      </c>
      <c r="E4858" t="s">
        <v>5445</v>
      </c>
      <c r="F4858" t="s">
        <v>191</v>
      </c>
      <c r="G4858" t="s">
        <v>45</v>
      </c>
      <c r="H4858" t="s">
        <v>1928</v>
      </c>
      <c r="I4858" t="s">
        <v>71</v>
      </c>
      <c r="J4858" t="s">
        <v>72</v>
      </c>
      <c r="K4858" t="s">
        <v>39</v>
      </c>
      <c r="L4858">
        <v>265501</v>
      </c>
      <c r="M4858">
        <v>960383</v>
      </c>
      <c r="O4858">
        <v>155225</v>
      </c>
      <c r="R4858">
        <v>163325</v>
      </c>
      <c r="T4858">
        <v>1544434</v>
      </c>
      <c r="V4858">
        <v>1544434</v>
      </c>
      <c r="X4858">
        <v>78643</v>
      </c>
      <c r="Z4858">
        <v>2177818</v>
      </c>
      <c r="AB4858">
        <v>1826863</v>
      </c>
      <c r="AD4858">
        <v>110805</v>
      </c>
      <c r="AI4858">
        <v>4194129</v>
      </c>
      <c r="AJ4858">
        <v>5738563</v>
      </c>
      <c r="AK4858">
        <v>319535</v>
      </c>
      <c r="AM4858">
        <v>319535</v>
      </c>
      <c r="AN4858">
        <v>3516472</v>
      </c>
      <c r="AO4858">
        <v>12382</v>
      </c>
      <c r="AP4858">
        <v>39728</v>
      </c>
      <c r="AQ4858">
        <v>8921</v>
      </c>
      <c r="AR4858">
        <v>3897038</v>
      </c>
      <c r="AT4858">
        <v>3897038</v>
      </c>
      <c r="BD4858">
        <v>3897038</v>
      </c>
      <c r="BE4858">
        <v>600000</v>
      </c>
      <c r="BK4858">
        <v>1883003</v>
      </c>
      <c r="BL4858">
        <v>-641478</v>
      </c>
      <c r="BM4858">
        <v>1841525</v>
      </c>
      <c r="BN4858">
        <v>5738563</v>
      </c>
    </row>
    <row r="4859" spans="1:66" hidden="1" x14ac:dyDescent="0.25">
      <c r="A4859" t="s">
        <v>33</v>
      </c>
      <c r="B4859" t="s">
        <v>2211</v>
      </c>
      <c r="C4859">
        <v>900633782</v>
      </c>
      <c r="D4859" t="s">
        <v>2287</v>
      </c>
      <c r="E4859" t="s">
        <v>5445</v>
      </c>
      <c r="F4859" t="s">
        <v>191</v>
      </c>
      <c r="G4859" t="s">
        <v>45</v>
      </c>
      <c r="H4859" t="s">
        <v>1928</v>
      </c>
      <c r="I4859" t="s">
        <v>71</v>
      </c>
      <c r="J4859" t="s">
        <v>72</v>
      </c>
      <c r="K4859" t="s">
        <v>40</v>
      </c>
      <c r="L4859">
        <v>513366</v>
      </c>
      <c r="M4859">
        <v>1644543</v>
      </c>
      <c r="O4859">
        <v>272333</v>
      </c>
      <c r="Q4859">
        <v>201497</v>
      </c>
      <c r="T4859">
        <v>2631739</v>
      </c>
      <c r="V4859">
        <v>2631739</v>
      </c>
      <c r="X4859">
        <v>42708</v>
      </c>
      <c r="Z4859">
        <v>2101949</v>
      </c>
      <c r="AB4859">
        <v>1872941</v>
      </c>
      <c r="AD4859">
        <v>310323</v>
      </c>
      <c r="AE4859">
        <v>1</v>
      </c>
      <c r="AI4859">
        <v>4327922</v>
      </c>
      <c r="AJ4859">
        <v>6959661</v>
      </c>
      <c r="AK4859">
        <v>270473</v>
      </c>
      <c r="AM4859">
        <v>270473</v>
      </c>
      <c r="AN4859">
        <v>3299639</v>
      </c>
      <c r="AP4859">
        <v>231421</v>
      </c>
      <c r="AQ4859">
        <v>7284</v>
      </c>
      <c r="AR4859">
        <v>3808817</v>
      </c>
      <c r="AT4859">
        <v>3808817</v>
      </c>
      <c r="AY4859">
        <v>195399</v>
      </c>
      <c r="BB4859">
        <v>472443</v>
      </c>
      <c r="BC4859">
        <v>667842</v>
      </c>
      <c r="BD4859">
        <v>4476659</v>
      </c>
      <c r="BE4859">
        <v>600000</v>
      </c>
      <c r="BK4859">
        <v>1795633</v>
      </c>
      <c r="BL4859">
        <v>87369</v>
      </c>
      <c r="BM4859">
        <v>2483002</v>
      </c>
      <c r="BN4859">
        <v>6959661</v>
      </c>
    </row>
    <row r="4860" spans="1:66" hidden="1" x14ac:dyDescent="0.25">
      <c r="A4860" t="s">
        <v>33</v>
      </c>
      <c r="B4860" t="s">
        <v>2211</v>
      </c>
      <c r="C4860">
        <v>900637571</v>
      </c>
      <c r="D4860" t="s">
        <v>2287</v>
      </c>
      <c r="E4860" t="s">
        <v>1929</v>
      </c>
      <c r="F4860" t="s">
        <v>86</v>
      </c>
      <c r="G4860" t="s">
        <v>45</v>
      </c>
      <c r="H4860" t="s">
        <v>5446</v>
      </c>
      <c r="I4860" t="s">
        <v>38</v>
      </c>
      <c r="J4860" t="s">
        <v>38</v>
      </c>
      <c r="K4860" t="s">
        <v>39</v>
      </c>
      <c r="L4860">
        <v>55370268</v>
      </c>
      <c r="M4860">
        <v>7608516</v>
      </c>
      <c r="N4860">
        <v>867393</v>
      </c>
      <c r="O4860">
        <v>2148406</v>
      </c>
      <c r="Q4860">
        <v>581500</v>
      </c>
      <c r="R4860">
        <v>455330</v>
      </c>
      <c r="T4860">
        <v>67031413</v>
      </c>
      <c r="V4860">
        <v>67031413</v>
      </c>
      <c r="X4860">
        <v>1493324</v>
      </c>
      <c r="Z4860">
        <v>9375</v>
      </c>
      <c r="AD4860">
        <v>4947973</v>
      </c>
      <c r="AI4860">
        <v>6450672</v>
      </c>
      <c r="AJ4860">
        <v>73482085</v>
      </c>
      <c r="AK4860">
        <v>1820409</v>
      </c>
      <c r="AL4860">
        <v>1117575</v>
      </c>
      <c r="AM4860">
        <v>2937984</v>
      </c>
      <c r="AN4860">
        <v>1980822</v>
      </c>
      <c r="AO4860">
        <v>4392320</v>
      </c>
      <c r="AR4860">
        <v>9311126</v>
      </c>
      <c r="AT4860">
        <v>9311126</v>
      </c>
      <c r="AV4860">
        <v>7761346</v>
      </c>
      <c r="AW4860">
        <v>7761346</v>
      </c>
      <c r="AY4860">
        <v>6508577</v>
      </c>
      <c r="BB4860">
        <v>5866570</v>
      </c>
      <c r="BC4860">
        <v>20136493</v>
      </c>
      <c r="BD4860">
        <v>29447619</v>
      </c>
      <c r="BE4860">
        <v>4829402</v>
      </c>
      <c r="BF4860">
        <v>6231758</v>
      </c>
      <c r="BL4860">
        <v>32973306</v>
      </c>
      <c r="BM4860">
        <v>44034466</v>
      </c>
      <c r="BN4860">
        <v>73482085</v>
      </c>
    </row>
    <row r="4861" spans="1:66" hidden="1" x14ac:dyDescent="0.25">
      <c r="A4861" t="s">
        <v>33</v>
      </c>
      <c r="B4861" t="s">
        <v>2211</v>
      </c>
      <c r="C4861">
        <v>900637571</v>
      </c>
      <c r="D4861" t="s">
        <v>2287</v>
      </c>
      <c r="E4861" t="s">
        <v>1929</v>
      </c>
      <c r="F4861" t="s">
        <v>86</v>
      </c>
      <c r="G4861" t="s">
        <v>45</v>
      </c>
      <c r="H4861" t="s">
        <v>5446</v>
      </c>
      <c r="I4861" t="s">
        <v>38</v>
      </c>
      <c r="J4861" t="s">
        <v>38</v>
      </c>
      <c r="K4861" t="s">
        <v>40</v>
      </c>
      <c r="L4861">
        <v>45773845</v>
      </c>
      <c r="M4861">
        <v>5916474</v>
      </c>
      <c r="N4861">
        <v>1228407</v>
      </c>
      <c r="O4861">
        <v>3785011</v>
      </c>
      <c r="Q4861">
        <v>581500</v>
      </c>
      <c r="R4861">
        <v>40530053</v>
      </c>
      <c r="T4861">
        <v>97815290</v>
      </c>
      <c r="V4861">
        <v>97815290</v>
      </c>
      <c r="X4861">
        <v>4609855</v>
      </c>
      <c r="Z4861">
        <v>49850</v>
      </c>
      <c r="AD4861">
        <v>7400786</v>
      </c>
      <c r="AI4861">
        <v>12060491</v>
      </c>
      <c r="AJ4861">
        <v>109875781</v>
      </c>
      <c r="AK4861">
        <v>3657436</v>
      </c>
      <c r="AL4861">
        <v>591870</v>
      </c>
      <c r="AM4861">
        <v>4249306</v>
      </c>
      <c r="AN4861">
        <v>29581318</v>
      </c>
      <c r="AO4861">
        <v>4766765</v>
      </c>
      <c r="AR4861">
        <v>38597389</v>
      </c>
      <c r="AT4861">
        <v>38597389</v>
      </c>
      <c r="AV4861">
        <v>2657568</v>
      </c>
      <c r="AW4861">
        <v>2657568</v>
      </c>
      <c r="AY4861">
        <v>8035591</v>
      </c>
      <c r="BB4861">
        <v>25364010</v>
      </c>
      <c r="BC4861">
        <v>36057169</v>
      </c>
      <c r="BD4861">
        <v>74654558</v>
      </c>
      <c r="BE4861">
        <v>4829402</v>
      </c>
      <c r="BF4861">
        <v>6231758</v>
      </c>
      <c r="BL4861">
        <v>24160063</v>
      </c>
      <c r="BM4861">
        <v>35221223</v>
      </c>
      <c r="BN4861">
        <v>109875781</v>
      </c>
    </row>
    <row r="4862" spans="1:66" hidden="1" x14ac:dyDescent="0.25">
      <c r="A4862" t="s">
        <v>33</v>
      </c>
      <c r="B4862" t="s">
        <v>2211</v>
      </c>
      <c r="C4862">
        <v>900638609</v>
      </c>
      <c r="D4862" t="s">
        <v>2287</v>
      </c>
      <c r="E4862" t="s">
        <v>1930</v>
      </c>
      <c r="F4862" t="s">
        <v>131</v>
      </c>
      <c r="G4862" t="s">
        <v>45</v>
      </c>
      <c r="H4862" t="s">
        <v>5447</v>
      </c>
      <c r="I4862" t="s">
        <v>38</v>
      </c>
      <c r="J4862" t="s">
        <v>38</v>
      </c>
      <c r="K4862" t="s">
        <v>39</v>
      </c>
      <c r="L4862">
        <v>730374</v>
      </c>
      <c r="M4862">
        <v>14543342</v>
      </c>
      <c r="N4862">
        <v>17084715</v>
      </c>
      <c r="O4862">
        <v>1230074</v>
      </c>
      <c r="R4862">
        <v>66351</v>
      </c>
      <c r="T4862">
        <v>33654856</v>
      </c>
      <c r="V4862">
        <v>33654856</v>
      </c>
      <c r="X4862">
        <v>881991</v>
      </c>
      <c r="AI4862">
        <v>881991</v>
      </c>
      <c r="AJ4862">
        <v>34536847</v>
      </c>
      <c r="AK4862">
        <v>317432</v>
      </c>
      <c r="AL4862">
        <v>0</v>
      </c>
      <c r="AM4862">
        <v>317432</v>
      </c>
      <c r="AN4862">
        <v>9013029</v>
      </c>
      <c r="AO4862">
        <v>108758</v>
      </c>
      <c r="AP4862">
        <v>1170330</v>
      </c>
      <c r="AQ4862">
        <v>460823</v>
      </c>
      <c r="AR4862">
        <v>11070372</v>
      </c>
      <c r="AT4862">
        <v>11070372</v>
      </c>
      <c r="AX4862">
        <v>11459658</v>
      </c>
      <c r="AY4862">
        <v>236187</v>
      </c>
      <c r="BA4862">
        <v>379020</v>
      </c>
      <c r="BC4862">
        <v>12074865</v>
      </c>
      <c r="BD4862">
        <v>23145237</v>
      </c>
      <c r="BE4862">
        <v>2978410</v>
      </c>
      <c r="BF4862">
        <v>2839674</v>
      </c>
      <c r="BK4862">
        <v>69441</v>
      </c>
      <c r="BL4862">
        <v>5504085</v>
      </c>
      <c r="BM4862">
        <v>11391610</v>
      </c>
      <c r="BN4862">
        <v>34536847</v>
      </c>
    </row>
    <row r="4863" spans="1:66" hidden="1" x14ac:dyDescent="0.25">
      <c r="A4863" t="s">
        <v>33</v>
      </c>
      <c r="B4863" t="s">
        <v>2211</v>
      </c>
      <c r="C4863">
        <v>900638609</v>
      </c>
      <c r="D4863" t="s">
        <v>2287</v>
      </c>
      <c r="E4863" t="s">
        <v>1930</v>
      </c>
      <c r="F4863" t="s">
        <v>131</v>
      </c>
      <c r="G4863" t="s">
        <v>45</v>
      </c>
      <c r="H4863" t="s">
        <v>5447</v>
      </c>
      <c r="I4863" t="s">
        <v>38</v>
      </c>
      <c r="J4863" t="s">
        <v>38</v>
      </c>
      <c r="K4863" t="s">
        <v>40</v>
      </c>
      <c r="L4863">
        <v>269953</v>
      </c>
      <c r="M4863">
        <v>15361002</v>
      </c>
      <c r="N4863">
        <v>18681456</v>
      </c>
      <c r="O4863">
        <v>546938</v>
      </c>
      <c r="T4863">
        <v>34859349</v>
      </c>
      <c r="V4863">
        <v>34859349</v>
      </c>
      <c r="X4863">
        <v>322408</v>
      </c>
      <c r="AD4863">
        <v>1150630</v>
      </c>
      <c r="AI4863">
        <v>1473038</v>
      </c>
      <c r="AJ4863">
        <v>36332387</v>
      </c>
      <c r="AK4863">
        <v>274942</v>
      </c>
      <c r="AM4863">
        <v>274942</v>
      </c>
      <c r="AN4863">
        <v>7866011</v>
      </c>
      <c r="AO4863">
        <v>442450</v>
      </c>
      <c r="AP4863">
        <v>1278578</v>
      </c>
      <c r="AQ4863">
        <v>299802</v>
      </c>
      <c r="AR4863">
        <v>10161783</v>
      </c>
      <c r="AT4863">
        <v>10161783</v>
      </c>
      <c r="AX4863">
        <v>16010538</v>
      </c>
      <c r="BA4863">
        <v>866263</v>
      </c>
      <c r="BC4863">
        <v>16876801</v>
      </c>
      <c r="BD4863">
        <v>27038584</v>
      </c>
      <c r="BE4863">
        <v>2978410</v>
      </c>
      <c r="BF4863">
        <v>2839674</v>
      </c>
      <c r="BK4863">
        <v>69441</v>
      </c>
      <c r="BL4863">
        <v>3406278</v>
      </c>
      <c r="BM4863">
        <v>9293803</v>
      </c>
      <c r="BN4863">
        <v>36332387</v>
      </c>
    </row>
    <row r="4864" spans="1:66" hidden="1" x14ac:dyDescent="0.25">
      <c r="A4864" t="s">
        <v>33</v>
      </c>
      <c r="B4864" t="s">
        <v>2211</v>
      </c>
      <c r="C4864">
        <v>900638916</v>
      </c>
      <c r="D4864" t="s">
        <v>2287</v>
      </c>
      <c r="E4864" t="s">
        <v>5448</v>
      </c>
      <c r="F4864" t="s">
        <v>66</v>
      </c>
      <c r="G4864" t="s">
        <v>45</v>
      </c>
      <c r="H4864" t="s">
        <v>1931</v>
      </c>
      <c r="I4864" t="s">
        <v>47</v>
      </c>
      <c r="J4864" t="s">
        <v>90</v>
      </c>
      <c r="K4864" t="s">
        <v>39</v>
      </c>
      <c r="L4864">
        <v>4568082</v>
      </c>
      <c r="M4864">
        <v>10590116</v>
      </c>
      <c r="N4864">
        <v>9054197</v>
      </c>
      <c r="O4864">
        <v>34410</v>
      </c>
      <c r="Q4864">
        <v>195537</v>
      </c>
      <c r="R4864">
        <v>433555</v>
      </c>
      <c r="T4864">
        <v>24875897</v>
      </c>
      <c r="V4864">
        <v>24875897</v>
      </c>
      <c r="X4864">
        <v>26900059</v>
      </c>
      <c r="Z4864">
        <v>47185</v>
      </c>
      <c r="AD4864">
        <v>98421</v>
      </c>
      <c r="AF4864">
        <v>63227</v>
      </c>
      <c r="AI4864">
        <v>27108892</v>
      </c>
      <c r="AJ4864">
        <v>51984789</v>
      </c>
      <c r="AK4864">
        <v>452584</v>
      </c>
      <c r="AM4864">
        <v>452584</v>
      </c>
      <c r="AN4864">
        <v>6639052</v>
      </c>
      <c r="AP4864">
        <v>1189801</v>
      </c>
      <c r="AQ4864">
        <v>789325</v>
      </c>
      <c r="AR4864">
        <v>9070762</v>
      </c>
      <c r="AT4864">
        <v>9070762</v>
      </c>
      <c r="AU4864">
        <v>41668</v>
      </c>
      <c r="AW4864">
        <v>41668</v>
      </c>
      <c r="AX4864">
        <v>515081</v>
      </c>
      <c r="BA4864">
        <v>9498602</v>
      </c>
      <c r="BC4864">
        <v>10055351</v>
      </c>
      <c r="BD4864">
        <v>19126113</v>
      </c>
      <c r="BE4864">
        <v>439073</v>
      </c>
      <c r="BF4864">
        <v>27909313</v>
      </c>
      <c r="BL4864">
        <v>4510290</v>
      </c>
      <c r="BM4864">
        <v>32858676</v>
      </c>
      <c r="BN4864">
        <v>51984789</v>
      </c>
    </row>
    <row r="4865" spans="1:66" hidden="1" x14ac:dyDescent="0.25">
      <c r="A4865" t="s">
        <v>33</v>
      </c>
      <c r="B4865" t="s">
        <v>2211</v>
      </c>
      <c r="C4865">
        <v>900638916</v>
      </c>
      <c r="D4865" t="s">
        <v>2287</v>
      </c>
      <c r="E4865" t="s">
        <v>5448</v>
      </c>
      <c r="F4865" t="s">
        <v>66</v>
      </c>
      <c r="G4865" t="s">
        <v>45</v>
      </c>
      <c r="H4865" t="s">
        <v>1931</v>
      </c>
      <c r="I4865" t="s">
        <v>47</v>
      </c>
      <c r="J4865" t="s">
        <v>90</v>
      </c>
      <c r="K4865" t="s">
        <v>40</v>
      </c>
      <c r="L4865">
        <v>1720335</v>
      </c>
      <c r="M4865">
        <v>8220027</v>
      </c>
      <c r="N4865">
        <v>10943643</v>
      </c>
      <c r="O4865">
        <v>824488</v>
      </c>
      <c r="R4865">
        <v>826485</v>
      </c>
      <c r="T4865">
        <v>22534978</v>
      </c>
      <c r="V4865">
        <v>22534978</v>
      </c>
      <c r="X4865">
        <v>29037775</v>
      </c>
      <c r="Z4865">
        <v>61987</v>
      </c>
      <c r="AG4865">
        <v>259945</v>
      </c>
      <c r="AI4865">
        <v>29359707</v>
      </c>
      <c r="AJ4865">
        <v>51894685</v>
      </c>
      <c r="AK4865">
        <v>387484</v>
      </c>
      <c r="AM4865">
        <v>387484</v>
      </c>
      <c r="AN4865">
        <v>7931345</v>
      </c>
      <c r="AP4865">
        <v>2390128</v>
      </c>
      <c r="AQ4865">
        <v>1100208</v>
      </c>
      <c r="AR4865">
        <v>11809165</v>
      </c>
      <c r="AT4865">
        <v>11809165</v>
      </c>
      <c r="AU4865">
        <v>33879</v>
      </c>
      <c r="AW4865">
        <v>33879</v>
      </c>
      <c r="AX4865">
        <v>1308226</v>
      </c>
      <c r="AY4865">
        <v>35958</v>
      </c>
      <c r="BA4865">
        <v>9813082</v>
      </c>
      <c r="BC4865">
        <v>11191145</v>
      </c>
      <c r="BD4865">
        <v>23000310</v>
      </c>
      <c r="BE4865">
        <v>439073</v>
      </c>
      <c r="BF4865">
        <v>27909313</v>
      </c>
      <c r="BL4865">
        <v>545989</v>
      </c>
      <c r="BM4865">
        <v>28894375</v>
      </c>
      <c r="BN4865">
        <v>51894685</v>
      </c>
    </row>
    <row r="4866" spans="1:66" hidden="1" x14ac:dyDescent="0.25">
      <c r="A4866" t="s">
        <v>33</v>
      </c>
      <c r="B4866" t="s">
        <v>2211</v>
      </c>
      <c r="C4866">
        <v>900639312</v>
      </c>
      <c r="D4866" t="s">
        <v>2287</v>
      </c>
      <c r="E4866" t="s">
        <v>5449</v>
      </c>
      <c r="F4866" t="s">
        <v>256</v>
      </c>
      <c r="G4866" t="s">
        <v>45</v>
      </c>
      <c r="H4866" t="s">
        <v>5450</v>
      </c>
      <c r="I4866" t="s">
        <v>38</v>
      </c>
      <c r="J4866" t="s">
        <v>38</v>
      </c>
      <c r="K4866" t="s">
        <v>39</v>
      </c>
      <c r="L4866">
        <v>10076743</v>
      </c>
      <c r="M4866">
        <v>33270787</v>
      </c>
      <c r="N4866">
        <v>7938558</v>
      </c>
      <c r="Q4866">
        <v>51954</v>
      </c>
      <c r="T4866">
        <v>51338042</v>
      </c>
      <c r="V4866">
        <v>51338042</v>
      </c>
      <c r="X4866">
        <v>5048998</v>
      </c>
      <c r="Z4866">
        <v>38471</v>
      </c>
      <c r="AD4866">
        <v>1676077</v>
      </c>
      <c r="AI4866">
        <v>6763546</v>
      </c>
      <c r="AJ4866">
        <v>58101588</v>
      </c>
      <c r="AK4866">
        <v>885913</v>
      </c>
      <c r="AL4866">
        <v>494596</v>
      </c>
      <c r="AM4866">
        <v>1380509</v>
      </c>
      <c r="AN4866">
        <v>39082445</v>
      </c>
      <c r="AO4866">
        <v>309613</v>
      </c>
      <c r="AP4866">
        <v>1077237</v>
      </c>
      <c r="AR4866">
        <v>41849804</v>
      </c>
      <c r="AT4866">
        <v>41849804</v>
      </c>
      <c r="AX4866">
        <v>3123997</v>
      </c>
      <c r="BC4866">
        <v>3123997</v>
      </c>
      <c r="BD4866">
        <v>44973801</v>
      </c>
      <c r="BE4866">
        <v>5000000</v>
      </c>
      <c r="BL4866">
        <v>8127787</v>
      </c>
      <c r="BM4866">
        <v>13127787</v>
      </c>
      <c r="BN4866">
        <v>58101588</v>
      </c>
    </row>
    <row r="4867" spans="1:66" hidden="1" x14ac:dyDescent="0.25">
      <c r="A4867" t="s">
        <v>33</v>
      </c>
      <c r="B4867" t="s">
        <v>2211</v>
      </c>
      <c r="C4867">
        <v>900639312</v>
      </c>
      <c r="D4867" t="s">
        <v>2287</v>
      </c>
      <c r="E4867" t="s">
        <v>5449</v>
      </c>
      <c r="F4867" t="s">
        <v>256</v>
      </c>
      <c r="G4867" t="s">
        <v>45</v>
      </c>
      <c r="H4867" t="s">
        <v>5450</v>
      </c>
      <c r="I4867" t="s">
        <v>38</v>
      </c>
      <c r="J4867" t="s">
        <v>38</v>
      </c>
      <c r="K4867" t="s">
        <v>40</v>
      </c>
      <c r="L4867">
        <v>8068445</v>
      </c>
      <c r="M4867">
        <v>24703243</v>
      </c>
      <c r="N4867">
        <v>19931901</v>
      </c>
      <c r="Q4867">
        <v>58799</v>
      </c>
      <c r="T4867">
        <v>52762388</v>
      </c>
      <c r="V4867">
        <v>52762388</v>
      </c>
      <c r="X4867">
        <v>5709594</v>
      </c>
      <c r="Z4867">
        <v>41905</v>
      </c>
      <c r="AD4867">
        <v>4601425</v>
      </c>
      <c r="AI4867">
        <v>10352924</v>
      </c>
      <c r="AJ4867">
        <v>63115312</v>
      </c>
      <c r="AK4867">
        <v>753958</v>
      </c>
      <c r="AL4867">
        <v>310154</v>
      </c>
      <c r="AM4867">
        <v>1064112</v>
      </c>
      <c r="AN4867">
        <v>47968093</v>
      </c>
      <c r="AO4867">
        <v>165134</v>
      </c>
      <c r="AP4867">
        <v>1109603</v>
      </c>
      <c r="AR4867">
        <v>50306942</v>
      </c>
      <c r="AT4867">
        <v>50306942</v>
      </c>
      <c r="AX4867">
        <v>3471855</v>
      </c>
      <c r="BC4867">
        <v>3471855</v>
      </c>
      <c r="BD4867">
        <v>53778797</v>
      </c>
      <c r="BE4867">
        <v>5000000</v>
      </c>
      <c r="BL4867">
        <v>4336515</v>
      </c>
      <c r="BM4867">
        <v>9336515</v>
      </c>
      <c r="BN4867">
        <v>63115312</v>
      </c>
    </row>
    <row r="4868" spans="1:66" hidden="1" x14ac:dyDescent="0.25">
      <c r="A4868" t="s">
        <v>33</v>
      </c>
      <c r="B4868" t="s">
        <v>2211</v>
      </c>
      <c r="C4868">
        <v>900640173</v>
      </c>
      <c r="D4868" t="s">
        <v>2287</v>
      </c>
      <c r="E4868" t="s">
        <v>5451</v>
      </c>
      <c r="F4868" t="s">
        <v>44</v>
      </c>
      <c r="G4868" t="s">
        <v>45</v>
      </c>
      <c r="H4868" t="s">
        <v>46</v>
      </c>
      <c r="I4868" t="s">
        <v>47</v>
      </c>
      <c r="J4868" t="s">
        <v>48</v>
      </c>
      <c r="K4868" t="s">
        <v>39</v>
      </c>
      <c r="L4868">
        <v>32990491</v>
      </c>
      <c r="M4868">
        <v>5552503</v>
      </c>
      <c r="O4868">
        <v>111409</v>
      </c>
      <c r="T4868">
        <v>38654403</v>
      </c>
      <c r="V4868">
        <v>38654403</v>
      </c>
      <c r="X4868">
        <v>663188</v>
      </c>
      <c r="Z4868">
        <v>4371</v>
      </c>
      <c r="AD4868">
        <v>1029669</v>
      </c>
      <c r="AG4868">
        <v>1159522</v>
      </c>
      <c r="AI4868">
        <v>2856750</v>
      </c>
      <c r="AJ4868">
        <v>41511153</v>
      </c>
      <c r="AL4868">
        <v>229953</v>
      </c>
      <c r="AM4868">
        <v>229953</v>
      </c>
      <c r="AN4868">
        <v>6255146</v>
      </c>
      <c r="AO4868">
        <v>1100588</v>
      </c>
      <c r="AP4868">
        <v>20344565</v>
      </c>
      <c r="AR4868">
        <v>27930252</v>
      </c>
      <c r="AT4868">
        <v>27930252</v>
      </c>
      <c r="AX4868">
        <v>516471</v>
      </c>
      <c r="BC4868">
        <v>516471</v>
      </c>
      <c r="BD4868">
        <v>28446723</v>
      </c>
      <c r="BE4868">
        <v>4901961</v>
      </c>
      <c r="BL4868">
        <v>8162469</v>
      </c>
      <c r="BM4868">
        <v>13064430</v>
      </c>
      <c r="BN4868">
        <v>41511153</v>
      </c>
    </row>
    <row r="4869" spans="1:66" hidden="1" x14ac:dyDescent="0.25">
      <c r="A4869" t="s">
        <v>33</v>
      </c>
      <c r="B4869" t="s">
        <v>2211</v>
      </c>
      <c r="C4869">
        <v>900640173</v>
      </c>
      <c r="D4869" t="s">
        <v>2287</v>
      </c>
      <c r="E4869" t="s">
        <v>5451</v>
      </c>
      <c r="F4869" t="s">
        <v>44</v>
      </c>
      <c r="G4869" t="s">
        <v>45</v>
      </c>
      <c r="H4869" t="s">
        <v>46</v>
      </c>
      <c r="I4869" t="s">
        <v>47</v>
      </c>
      <c r="J4869" t="s">
        <v>48</v>
      </c>
      <c r="K4869" t="s">
        <v>40</v>
      </c>
      <c r="L4869">
        <v>37415313</v>
      </c>
      <c r="M4869">
        <v>7044494</v>
      </c>
      <c r="O4869">
        <v>132409</v>
      </c>
      <c r="T4869">
        <v>44592216</v>
      </c>
      <c r="V4869">
        <v>44592216</v>
      </c>
      <c r="X4869">
        <v>761170</v>
      </c>
      <c r="Z4869">
        <v>20458</v>
      </c>
      <c r="AD4869">
        <v>2380090</v>
      </c>
      <c r="AG4869">
        <v>1101953</v>
      </c>
      <c r="AI4869">
        <v>4263671</v>
      </c>
      <c r="AJ4869">
        <v>48855887</v>
      </c>
      <c r="AL4869">
        <v>168282</v>
      </c>
      <c r="AM4869">
        <v>168282</v>
      </c>
      <c r="AN4869">
        <v>9561848</v>
      </c>
      <c r="AO4869">
        <v>2671465</v>
      </c>
      <c r="AP4869">
        <v>25985800</v>
      </c>
      <c r="AR4869">
        <v>38387395</v>
      </c>
      <c r="AT4869">
        <v>38387395</v>
      </c>
      <c r="AX4869">
        <v>583410</v>
      </c>
      <c r="BC4869">
        <v>583410</v>
      </c>
      <c r="BD4869">
        <v>38970805</v>
      </c>
      <c r="BE4869">
        <v>4901961</v>
      </c>
      <c r="BL4869">
        <v>4983121</v>
      </c>
      <c r="BM4869">
        <v>9885082</v>
      </c>
      <c r="BN4869">
        <v>48855887</v>
      </c>
    </row>
    <row r="4870" spans="1:66" hidden="1" x14ac:dyDescent="0.25">
      <c r="A4870" t="s">
        <v>33</v>
      </c>
      <c r="B4870" t="s">
        <v>2211</v>
      </c>
      <c r="C4870">
        <v>900641533</v>
      </c>
      <c r="D4870" t="s">
        <v>2287</v>
      </c>
      <c r="E4870" t="s">
        <v>5452</v>
      </c>
      <c r="F4870" t="s">
        <v>1932</v>
      </c>
      <c r="G4870" t="s">
        <v>45</v>
      </c>
      <c r="H4870" t="s">
        <v>5453</v>
      </c>
      <c r="I4870" t="s">
        <v>94</v>
      </c>
      <c r="J4870" t="s">
        <v>95</v>
      </c>
      <c r="K4870" t="s">
        <v>39</v>
      </c>
      <c r="L4870">
        <v>11321</v>
      </c>
      <c r="M4870">
        <v>698863</v>
      </c>
      <c r="N4870">
        <v>3155567</v>
      </c>
      <c r="O4870">
        <v>5227255</v>
      </c>
      <c r="P4870">
        <v>0</v>
      </c>
      <c r="Q4870">
        <v>0</v>
      </c>
      <c r="R4870">
        <v>3611</v>
      </c>
      <c r="S4870">
        <v>0</v>
      </c>
      <c r="T4870">
        <v>9096617</v>
      </c>
      <c r="V4870">
        <v>9096617</v>
      </c>
      <c r="X4870">
        <v>28478130</v>
      </c>
      <c r="Z4870">
        <v>80343</v>
      </c>
      <c r="AI4870">
        <v>28558473</v>
      </c>
      <c r="AJ4870">
        <v>37655090</v>
      </c>
      <c r="AL4870">
        <v>20000</v>
      </c>
      <c r="AM4870">
        <v>20000</v>
      </c>
      <c r="AN4870">
        <v>2753968</v>
      </c>
      <c r="AO4870">
        <v>888935</v>
      </c>
      <c r="AP4870">
        <v>1017141</v>
      </c>
      <c r="AQ4870">
        <v>287733</v>
      </c>
      <c r="AR4870">
        <v>4967777</v>
      </c>
      <c r="AT4870">
        <v>4967777</v>
      </c>
      <c r="AX4870">
        <v>17604483</v>
      </c>
      <c r="AY4870">
        <v>971760</v>
      </c>
      <c r="BA4870">
        <v>0</v>
      </c>
      <c r="BC4870">
        <v>18576243</v>
      </c>
      <c r="BD4870">
        <v>23544020</v>
      </c>
      <c r="BE4870">
        <v>450000</v>
      </c>
      <c r="BF4870">
        <v>34650000</v>
      </c>
      <c r="BL4870">
        <v>-20988930</v>
      </c>
      <c r="BM4870">
        <v>14111070</v>
      </c>
      <c r="BN4870">
        <v>37655090</v>
      </c>
    </row>
    <row r="4871" spans="1:66" hidden="1" x14ac:dyDescent="0.25">
      <c r="A4871" t="s">
        <v>33</v>
      </c>
      <c r="B4871" t="s">
        <v>2211</v>
      </c>
      <c r="C4871">
        <v>900641533</v>
      </c>
      <c r="D4871" t="s">
        <v>2287</v>
      </c>
      <c r="E4871" t="s">
        <v>5452</v>
      </c>
      <c r="F4871" t="s">
        <v>1932</v>
      </c>
      <c r="G4871" t="s">
        <v>45</v>
      </c>
      <c r="H4871" t="s">
        <v>5453</v>
      </c>
      <c r="I4871" t="s">
        <v>94</v>
      </c>
      <c r="J4871" t="s">
        <v>95</v>
      </c>
      <c r="K4871" t="s">
        <v>40</v>
      </c>
      <c r="L4871">
        <v>15362</v>
      </c>
      <c r="M4871">
        <v>877865</v>
      </c>
      <c r="N4871">
        <v>3398257</v>
      </c>
      <c r="O4871">
        <v>3352693</v>
      </c>
      <c r="P4871">
        <v>0</v>
      </c>
      <c r="Q4871">
        <v>0</v>
      </c>
      <c r="R4871">
        <v>3756</v>
      </c>
      <c r="S4871">
        <v>0</v>
      </c>
      <c r="T4871">
        <v>7647933</v>
      </c>
      <c r="V4871">
        <v>7647933</v>
      </c>
      <c r="X4871">
        <v>30582477</v>
      </c>
      <c r="Z4871">
        <v>72121</v>
      </c>
      <c r="AI4871">
        <v>30654598</v>
      </c>
      <c r="AJ4871">
        <v>38302531</v>
      </c>
      <c r="AN4871">
        <v>2974943</v>
      </c>
      <c r="AO4871">
        <v>905490</v>
      </c>
      <c r="AP4871">
        <v>65218</v>
      </c>
      <c r="AQ4871">
        <v>268756</v>
      </c>
      <c r="AR4871">
        <v>4214407</v>
      </c>
      <c r="AT4871">
        <v>4214407</v>
      </c>
      <c r="AX4871">
        <v>9324633</v>
      </c>
      <c r="AY4871">
        <v>739455</v>
      </c>
      <c r="BA4871">
        <v>2005022</v>
      </c>
      <c r="BC4871">
        <v>12069110</v>
      </c>
      <c r="BD4871">
        <v>16283517</v>
      </c>
      <c r="BE4871">
        <v>450000</v>
      </c>
      <c r="BF4871">
        <v>34650000</v>
      </c>
      <c r="BL4871">
        <v>-13080986</v>
      </c>
      <c r="BM4871">
        <v>22019014</v>
      </c>
      <c r="BN4871">
        <v>38302531</v>
      </c>
    </row>
    <row r="4872" spans="1:66" hidden="1" x14ac:dyDescent="0.25">
      <c r="A4872" t="s">
        <v>33</v>
      </c>
      <c r="B4872" t="s">
        <v>2211</v>
      </c>
      <c r="C4872">
        <v>900641706</v>
      </c>
      <c r="D4872" t="s">
        <v>2287</v>
      </c>
      <c r="E4872" t="s">
        <v>5454</v>
      </c>
      <c r="F4872" t="s">
        <v>2709</v>
      </c>
      <c r="G4872" t="s">
        <v>45</v>
      </c>
      <c r="H4872" t="s">
        <v>5455</v>
      </c>
      <c r="I4872" t="s">
        <v>71</v>
      </c>
      <c r="J4872" t="s">
        <v>72</v>
      </c>
      <c r="K4872" t="s">
        <v>39</v>
      </c>
      <c r="L4872">
        <v>13526305</v>
      </c>
      <c r="M4872">
        <v>81870655</v>
      </c>
      <c r="O4872">
        <v>33880929</v>
      </c>
      <c r="Q4872">
        <v>31956940</v>
      </c>
      <c r="T4872">
        <v>161234829</v>
      </c>
      <c r="V4872">
        <v>161234829</v>
      </c>
      <c r="X4872">
        <v>53762531</v>
      </c>
      <c r="Z4872">
        <v>28998313</v>
      </c>
      <c r="AB4872">
        <v>606296066</v>
      </c>
      <c r="AG4872">
        <v>213129</v>
      </c>
      <c r="AI4872">
        <v>689270039</v>
      </c>
      <c r="AJ4872">
        <v>850504868</v>
      </c>
      <c r="AK4872">
        <v>30129069</v>
      </c>
      <c r="AM4872">
        <v>30129069</v>
      </c>
      <c r="AN4872">
        <v>15284294</v>
      </c>
      <c r="AO4872">
        <v>4972208</v>
      </c>
      <c r="AP4872">
        <v>0</v>
      </c>
      <c r="AQ4872">
        <v>8846309</v>
      </c>
      <c r="AR4872">
        <v>59231880</v>
      </c>
      <c r="AT4872">
        <v>59231880</v>
      </c>
      <c r="AV4872">
        <v>3598806</v>
      </c>
      <c r="AW4872">
        <v>3598806</v>
      </c>
      <c r="AX4872">
        <v>476065604</v>
      </c>
      <c r="AY4872">
        <v>16092170</v>
      </c>
      <c r="BB4872">
        <v>15890271</v>
      </c>
      <c r="BC4872">
        <v>511646851</v>
      </c>
      <c r="BD4872">
        <v>570878731</v>
      </c>
      <c r="BE4872">
        <v>6501237</v>
      </c>
      <c r="BF4872">
        <v>21298743</v>
      </c>
      <c r="BJ4872">
        <v>2976138</v>
      </c>
      <c r="BK4872">
        <v>2805391</v>
      </c>
      <c r="BL4872">
        <v>246044628</v>
      </c>
      <c r="BM4872">
        <v>279626137</v>
      </c>
      <c r="BN4872">
        <v>850504868</v>
      </c>
    </row>
    <row r="4873" spans="1:66" hidden="1" x14ac:dyDescent="0.25">
      <c r="A4873" t="s">
        <v>33</v>
      </c>
      <c r="B4873" t="s">
        <v>2211</v>
      </c>
      <c r="C4873">
        <v>900641706</v>
      </c>
      <c r="D4873" t="s">
        <v>2287</v>
      </c>
      <c r="E4873" t="s">
        <v>5454</v>
      </c>
      <c r="F4873" t="s">
        <v>2709</v>
      </c>
      <c r="G4873" t="s">
        <v>45</v>
      </c>
      <c r="H4873" t="s">
        <v>5455</v>
      </c>
      <c r="I4873" t="s">
        <v>71</v>
      </c>
      <c r="J4873" t="s">
        <v>72</v>
      </c>
      <c r="K4873" t="s">
        <v>40</v>
      </c>
      <c r="L4873">
        <v>16931967</v>
      </c>
      <c r="M4873">
        <v>120036802</v>
      </c>
      <c r="O4873">
        <v>41817958</v>
      </c>
      <c r="Q4873">
        <v>0</v>
      </c>
      <c r="T4873">
        <v>178786727</v>
      </c>
      <c r="V4873">
        <v>178786727</v>
      </c>
      <c r="X4873">
        <v>78504271</v>
      </c>
      <c r="Z4873">
        <v>20040797</v>
      </c>
      <c r="AB4873">
        <v>619972826</v>
      </c>
      <c r="AG4873">
        <v>341416</v>
      </c>
      <c r="AI4873">
        <v>718859310</v>
      </c>
      <c r="AJ4873">
        <v>897646037</v>
      </c>
      <c r="AK4873">
        <v>27642129</v>
      </c>
      <c r="AM4873">
        <v>27642129</v>
      </c>
      <c r="AN4873">
        <v>14156289</v>
      </c>
      <c r="AO4873">
        <v>17592367</v>
      </c>
      <c r="AP4873">
        <v>30334838</v>
      </c>
      <c r="AQ4873">
        <v>3904360</v>
      </c>
      <c r="AR4873">
        <v>93629983</v>
      </c>
      <c r="AT4873">
        <v>93629983</v>
      </c>
      <c r="AV4873">
        <v>3932213</v>
      </c>
      <c r="AW4873">
        <v>3932213</v>
      </c>
      <c r="AX4873">
        <v>515358346</v>
      </c>
      <c r="AY4873">
        <v>1888298</v>
      </c>
      <c r="BB4873">
        <v>5800295</v>
      </c>
      <c r="BC4873">
        <v>526979152</v>
      </c>
      <c r="BD4873">
        <v>620609135</v>
      </c>
      <c r="BE4873">
        <v>6501237</v>
      </c>
      <c r="BF4873">
        <v>21298743</v>
      </c>
      <c r="BJ4873">
        <v>60543583</v>
      </c>
      <c r="BK4873">
        <v>2805391</v>
      </c>
      <c r="BL4873">
        <v>185887948</v>
      </c>
      <c r="BM4873">
        <v>277036902</v>
      </c>
      <c r="BN4873">
        <v>897646037</v>
      </c>
    </row>
    <row r="4874" spans="1:66" hidden="1" x14ac:dyDescent="0.25">
      <c r="A4874" t="s">
        <v>33</v>
      </c>
      <c r="B4874" t="s">
        <v>2211</v>
      </c>
      <c r="C4874">
        <v>900644447</v>
      </c>
      <c r="D4874" t="s">
        <v>2287</v>
      </c>
      <c r="E4874" t="s">
        <v>5456</v>
      </c>
      <c r="F4874" t="s">
        <v>897</v>
      </c>
      <c r="G4874" t="s">
        <v>45</v>
      </c>
      <c r="H4874" t="s">
        <v>5457</v>
      </c>
      <c r="I4874" t="s">
        <v>261</v>
      </c>
      <c r="J4874" t="s">
        <v>5458</v>
      </c>
      <c r="K4874" t="s">
        <v>39</v>
      </c>
      <c r="L4874">
        <v>91272</v>
      </c>
      <c r="M4874">
        <v>9759120</v>
      </c>
      <c r="T4874">
        <v>9850392</v>
      </c>
      <c r="V4874">
        <v>9850392</v>
      </c>
      <c r="X4874">
        <v>2961</v>
      </c>
      <c r="Z4874">
        <v>7377</v>
      </c>
      <c r="AB4874">
        <v>147045</v>
      </c>
      <c r="AD4874">
        <v>47509</v>
      </c>
      <c r="AI4874">
        <v>204892</v>
      </c>
      <c r="AJ4874">
        <v>10055284</v>
      </c>
      <c r="AK4874">
        <v>19089</v>
      </c>
      <c r="AM4874">
        <v>19089</v>
      </c>
      <c r="AN4874">
        <v>250390</v>
      </c>
      <c r="AO4874">
        <v>286474</v>
      </c>
      <c r="AP4874">
        <v>182512</v>
      </c>
      <c r="AQ4874">
        <v>8978</v>
      </c>
      <c r="AR4874">
        <v>747443</v>
      </c>
      <c r="AT4874">
        <v>747443</v>
      </c>
      <c r="AY4874">
        <v>1254</v>
      </c>
      <c r="BA4874">
        <v>5215794</v>
      </c>
      <c r="BC4874">
        <v>5217048</v>
      </c>
      <c r="BD4874">
        <v>5964491</v>
      </c>
      <c r="BE4874">
        <v>630000</v>
      </c>
      <c r="BF4874">
        <v>1170000</v>
      </c>
      <c r="BK4874">
        <v>182213</v>
      </c>
      <c r="BL4874">
        <v>2108580</v>
      </c>
      <c r="BM4874">
        <v>4090793</v>
      </c>
      <c r="BN4874">
        <v>10055284</v>
      </c>
    </row>
    <row r="4875" spans="1:66" hidden="1" x14ac:dyDescent="0.25">
      <c r="A4875" t="s">
        <v>33</v>
      </c>
      <c r="B4875" t="s">
        <v>2211</v>
      </c>
      <c r="C4875">
        <v>900644447</v>
      </c>
      <c r="D4875" t="s">
        <v>2287</v>
      </c>
      <c r="E4875" t="s">
        <v>5456</v>
      </c>
      <c r="F4875" t="s">
        <v>897</v>
      </c>
      <c r="G4875" t="s">
        <v>45</v>
      </c>
      <c r="H4875" t="s">
        <v>5457</v>
      </c>
      <c r="I4875" t="s">
        <v>261</v>
      </c>
      <c r="J4875" t="s">
        <v>5458</v>
      </c>
      <c r="K4875" t="s">
        <v>40</v>
      </c>
      <c r="L4875">
        <v>280237</v>
      </c>
      <c r="M4875">
        <v>8326160</v>
      </c>
      <c r="T4875">
        <v>8606397</v>
      </c>
      <c r="V4875">
        <v>8606397</v>
      </c>
      <c r="X4875">
        <v>3549</v>
      </c>
      <c r="Z4875">
        <v>8295</v>
      </c>
      <c r="AB4875">
        <v>449148</v>
      </c>
      <c r="AD4875">
        <v>2</v>
      </c>
      <c r="AI4875">
        <v>460994</v>
      </c>
      <c r="AJ4875">
        <v>9067391</v>
      </c>
      <c r="AK4875">
        <v>15065</v>
      </c>
      <c r="AM4875">
        <v>15065</v>
      </c>
      <c r="AN4875">
        <v>218478</v>
      </c>
      <c r="AO4875">
        <v>107158</v>
      </c>
      <c r="AP4875">
        <v>356906</v>
      </c>
      <c r="AQ4875">
        <v>18497</v>
      </c>
      <c r="AR4875">
        <v>716104</v>
      </c>
      <c r="AT4875">
        <v>716104</v>
      </c>
      <c r="AY4875">
        <v>54488</v>
      </c>
      <c r="BA4875">
        <v>4718357</v>
      </c>
      <c r="BC4875">
        <v>4772845</v>
      </c>
      <c r="BD4875">
        <v>5488949</v>
      </c>
      <c r="BE4875">
        <v>630000</v>
      </c>
      <c r="BF4875">
        <v>1170000</v>
      </c>
      <c r="BK4875">
        <v>157752</v>
      </c>
      <c r="BL4875">
        <v>1620690</v>
      </c>
      <c r="BM4875">
        <v>3578442</v>
      </c>
      <c r="BN4875">
        <v>9067391</v>
      </c>
    </row>
    <row r="4876" spans="1:66" hidden="1" x14ac:dyDescent="0.25">
      <c r="A4876" t="s">
        <v>33</v>
      </c>
      <c r="B4876" t="s">
        <v>2211</v>
      </c>
      <c r="C4876">
        <v>900646156</v>
      </c>
      <c r="D4876" t="s">
        <v>2287</v>
      </c>
      <c r="E4876" t="s">
        <v>5459</v>
      </c>
      <c r="F4876" t="s">
        <v>121</v>
      </c>
      <c r="G4876" t="s">
        <v>45</v>
      </c>
      <c r="H4876" t="s">
        <v>5460</v>
      </c>
      <c r="I4876" t="s">
        <v>38</v>
      </c>
      <c r="J4876" t="s">
        <v>38</v>
      </c>
      <c r="K4876" t="s">
        <v>39</v>
      </c>
      <c r="L4876">
        <v>12866019</v>
      </c>
      <c r="M4876">
        <v>2872186</v>
      </c>
      <c r="O4876">
        <v>444591551</v>
      </c>
      <c r="Q4876">
        <v>65237670</v>
      </c>
      <c r="T4876">
        <v>525567426</v>
      </c>
      <c r="V4876">
        <v>525567426</v>
      </c>
      <c r="AJ4876">
        <v>525567426</v>
      </c>
      <c r="AN4876">
        <v>91960454</v>
      </c>
      <c r="AO4876">
        <v>15378138</v>
      </c>
      <c r="AP4876">
        <v>58322041</v>
      </c>
      <c r="AR4876">
        <v>165660633</v>
      </c>
      <c r="AT4876">
        <v>165660633</v>
      </c>
      <c r="BA4876">
        <v>340524783</v>
      </c>
      <c r="BC4876">
        <v>340524783</v>
      </c>
      <c r="BD4876">
        <v>506185416</v>
      </c>
      <c r="BE4876">
        <v>18480</v>
      </c>
      <c r="BF4876">
        <v>840688</v>
      </c>
      <c r="BK4876">
        <v>-6569304</v>
      </c>
      <c r="BL4876">
        <v>25092146</v>
      </c>
      <c r="BM4876">
        <v>19382010</v>
      </c>
      <c r="BN4876">
        <v>525567426</v>
      </c>
    </row>
    <row r="4877" spans="1:66" hidden="1" x14ac:dyDescent="0.25">
      <c r="A4877" t="s">
        <v>33</v>
      </c>
      <c r="B4877" t="s">
        <v>2211</v>
      </c>
      <c r="C4877">
        <v>900646156</v>
      </c>
      <c r="D4877" t="s">
        <v>2287</v>
      </c>
      <c r="E4877" t="s">
        <v>5459</v>
      </c>
      <c r="F4877" t="s">
        <v>121</v>
      </c>
      <c r="G4877" t="s">
        <v>45</v>
      </c>
      <c r="H4877" t="s">
        <v>5460</v>
      </c>
      <c r="I4877" t="s">
        <v>38</v>
      </c>
      <c r="J4877" t="s">
        <v>38</v>
      </c>
      <c r="K4877" t="s">
        <v>40</v>
      </c>
      <c r="L4877">
        <v>14160983</v>
      </c>
      <c r="M4877">
        <v>492423925</v>
      </c>
      <c r="N4877">
        <v>24791230</v>
      </c>
      <c r="O4877">
        <v>335192578</v>
      </c>
      <c r="R4877">
        <v>135912889</v>
      </c>
      <c r="T4877">
        <v>1002481605</v>
      </c>
      <c r="V4877">
        <v>1002481605</v>
      </c>
      <c r="AJ4877">
        <v>1002481605</v>
      </c>
      <c r="AN4877">
        <v>511188320</v>
      </c>
      <c r="AO4877">
        <v>4535</v>
      </c>
      <c r="AP4877">
        <v>80373510</v>
      </c>
      <c r="AR4877">
        <v>591566365</v>
      </c>
      <c r="AT4877">
        <v>591566365</v>
      </c>
      <c r="BA4877">
        <v>481876635</v>
      </c>
      <c r="BC4877">
        <v>481876635</v>
      </c>
      <c r="BD4877">
        <v>1073443000</v>
      </c>
      <c r="BE4877">
        <v>18480</v>
      </c>
      <c r="BF4877">
        <v>840688</v>
      </c>
      <c r="BK4877">
        <v>-11175601</v>
      </c>
      <c r="BL4877">
        <v>-60644962</v>
      </c>
      <c r="BM4877">
        <v>-70961395</v>
      </c>
      <c r="BN4877">
        <v>1002481605</v>
      </c>
    </row>
    <row r="4878" spans="1:66" hidden="1" x14ac:dyDescent="0.25">
      <c r="A4878" t="s">
        <v>33</v>
      </c>
      <c r="B4878" t="s">
        <v>2211</v>
      </c>
      <c r="C4878">
        <v>900646912</v>
      </c>
      <c r="D4878" t="s">
        <v>2287</v>
      </c>
      <c r="E4878" t="s">
        <v>5461</v>
      </c>
      <c r="F4878" t="s">
        <v>333</v>
      </c>
      <c r="G4878" t="s">
        <v>45</v>
      </c>
      <c r="H4878" t="s">
        <v>5462</v>
      </c>
      <c r="I4878" t="s">
        <v>47</v>
      </c>
      <c r="J4878" t="s">
        <v>62</v>
      </c>
      <c r="K4878" t="s">
        <v>39</v>
      </c>
      <c r="L4878">
        <v>3910053</v>
      </c>
      <c r="M4878">
        <v>8584362</v>
      </c>
      <c r="N4878">
        <v>19946860</v>
      </c>
      <c r="O4878">
        <v>19572605</v>
      </c>
      <c r="R4878">
        <v>1937034</v>
      </c>
      <c r="T4878">
        <v>53950914</v>
      </c>
      <c r="V4878">
        <v>53950914</v>
      </c>
      <c r="X4878">
        <v>182305730</v>
      </c>
      <c r="Z4878">
        <v>28582805</v>
      </c>
      <c r="AD4878">
        <v>17173826</v>
      </c>
      <c r="AI4878">
        <v>228062361</v>
      </c>
      <c r="AJ4878">
        <v>282013275</v>
      </c>
      <c r="AK4878">
        <v>788066</v>
      </c>
      <c r="AL4878">
        <v>263631</v>
      </c>
      <c r="AM4878">
        <v>1051697</v>
      </c>
      <c r="AN4878">
        <v>16071607</v>
      </c>
      <c r="AO4878">
        <v>1838940</v>
      </c>
      <c r="AP4878">
        <v>10017001</v>
      </c>
      <c r="AQ4878">
        <v>1867227</v>
      </c>
      <c r="AR4878">
        <v>30846472</v>
      </c>
      <c r="AT4878">
        <v>30846472</v>
      </c>
      <c r="AX4878">
        <v>2654206</v>
      </c>
      <c r="BA4878">
        <v>162921775</v>
      </c>
      <c r="BB4878">
        <v>506418</v>
      </c>
      <c r="BC4878">
        <v>166082399</v>
      </c>
      <c r="BD4878">
        <v>196928871</v>
      </c>
      <c r="BE4878">
        <v>43916442</v>
      </c>
      <c r="BF4878">
        <v>75878498</v>
      </c>
      <c r="BJ4878">
        <v>1785717</v>
      </c>
      <c r="BL4878">
        <v>-36496253</v>
      </c>
      <c r="BM4878">
        <v>85084404</v>
      </c>
      <c r="BN4878">
        <v>282013275</v>
      </c>
    </row>
    <row r="4879" spans="1:66" hidden="1" x14ac:dyDescent="0.25">
      <c r="A4879" t="s">
        <v>33</v>
      </c>
      <c r="B4879" t="s">
        <v>2211</v>
      </c>
      <c r="C4879">
        <v>900646912</v>
      </c>
      <c r="D4879" t="s">
        <v>2287</v>
      </c>
      <c r="E4879" t="s">
        <v>5461</v>
      </c>
      <c r="F4879" t="s">
        <v>333</v>
      </c>
      <c r="G4879" t="s">
        <v>45</v>
      </c>
      <c r="H4879" t="s">
        <v>5462</v>
      </c>
      <c r="I4879" t="s">
        <v>47</v>
      </c>
      <c r="J4879" t="s">
        <v>62</v>
      </c>
      <c r="K4879" t="s">
        <v>40</v>
      </c>
      <c r="L4879">
        <v>3999630</v>
      </c>
      <c r="M4879">
        <v>7283614</v>
      </c>
      <c r="N4879">
        <v>18212354</v>
      </c>
      <c r="O4879">
        <v>4383878</v>
      </c>
      <c r="R4879">
        <v>753180</v>
      </c>
      <c r="T4879">
        <v>34632656</v>
      </c>
      <c r="V4879">
        <v>34632656</v>
      </c>
      <c r="X4879">
        <v>120642108</v>
      </c>
      <c r="Z4879">
        <v>24620281</v>
      </c>
      <c r="AD4879">
        <v>17290543</v>
      </c>
      <c r="AI4879">
        <v>162552932</v>
      </c>
      <c r="AJ4879">
        <v>197185588</v>
      </c>
      <c r="AK4879">
        <v>548637</v>
      </c>
      <c r="AL4879">
        <v>780540</v>
      </c>
      <c r="AM4879">
        <v>1329177</v>
      </c>
      <c r="AN4879">
        <v>10469292</v>
      </c>
      <c r="AO4879">
        <v>969509</v>
      </c>
      <c r="AP4879">
        <v>1177219</v>
      </c>
      <c r="AQ4879">
        <v>411633</v>
      </c>
      <c r="AR4879">
        <v>14356830</v>
      </c>
      <c r="AT4879">
        <v>14356830</v>
      </c>
      <c r="AX4879">
        <v>2447896</v>
      </c>
      <c r="BA4879">
        <v>127858755</v>
      </c>
      <c r="BB4879">
        <v>700527</v>
      </c>
      <c r="BC4879">
        <v>131007178</v>
      </c>
      <c r="BD4879">
        <v>145364008</v>
      </c>
      <c r="BE4879">
        <v>43716442</v>
      </c>
      <c r="BF4879">
        <v>42078498</v>
      </c>
      <c r="BJ4879">
        <v>2415969</v>
      </c>
      <c r="BL4879">
        <v>-36389329</v>
      </c>
      <c r="BM4879">
        <v>51821580</v>
      </c>
      <c r="BN4879">
        <v>197185588</v>
      </c>
    </row>
    <row r="4880" spans="1:66" hidden="1" x14ac:dyDescent="0.25">
      <c r="A4880" t="s">
        <v>33</v>
      </c>
      <c r="B4880" t="s">
        <v>2211</v>
      </c>
      <c r="C4880">
        <v>900647544</v>
      </c>
      <c r="D4880" t="s">
        <v>2287</v>
      </c>
      <c r="E4880" t="s">
        <v>1933</v>
      </c>
      <c r="F4880" t="s">
        <v>1934</v>
      </c>
      <c r="G4880" t="s">
        <v>111</v>
      </c>
      <c r="H4880" t="s">
        <v>5463</v>
      </c>
      <c r="I4880" t="s">
        <v>38</v>
      </c>
      <c r="J4880" t="s">
        <v>38</v>
      </c>
      <c r="K4880" t="s">
        <v>39</v>
      </c>
      <c r="L4880">
        <v>999473</v>
      </c>
      <c r="M4880">
        <v>26004</v>
      </c>
      <c r="T4880">
        <v>1025477</v>
      </c>
      <c r="V4880">
        <v>1025477</v>
      </c>
      <c r="X4880">
        <v>624</v>
      </c>
      <c r="AI4880">
        <v>624</v>
      </c>
      <c r="AJ4880">
        <v>1026101</v>
      </c>
      <c r="AN4880">
        <v>743552</v>
      </c>
      <c r="AO4880">
        <v>3719</v>
      </c>
      <c r="AR4880">
        <v>747271</v>
      </c>
      <c r="AT4880">
        <v>747271</v>
      </c>
      <c r="BB4880">
        <v>127401</v>
      </c>
      <c r="BC4880">
        <v>127401</v>
      </c>
      <c r="BD4880">
        <v>874672</v>
      </c>
      <c r="BE4880">
        <v>2358</v>
      </c>
      <c r="BK4880">
        <v>6763</v>
      </c>
      <c r="BL4880">
        <v>142308</v>
      </c>
      <c r="BM4880">
        <v>151429</v>
      </c>
      <c r="BN4880">
        <v>1026101</v>
      </c>
    </row>
    <row r="4881" spans="1:66" hidden="1" x14ac:dyDescent="0.25">
      <c r="A4881" t="s">
        <v>33</v>
      </c>
      <c r="B4881" t="s">
        <v>2211</v>
      </c>
      <c r="C4881">
        <v>900647544</v>
      </c>
      <c r="D4881" t="s">
        <v>2287</v>
      </c>
      <c r="E4881" t="s">
        <v>1933</v>
      </c>
      <c r="F4881" t="s">
        <v>1934</v>
      </c>
      <c r="G4881" t="s">
        <v>111</v>
      </c>
      <c r="H4881" t="s">
        <v>5463</v>
      </c>
      <c r="I4881" t="s">
        <v>38</v>
      </c>
      <c r="J4881" t="s">
        <v>38</v>
      </c>
      <c r="K4881" t="s">
        <v>40</v>
      </c>
      <c r="L4881">
        <v>544820</v>
      </c>
      <c r="M4881">
        <v>85013</v>
      </c>
      <c r="T4881">
        <v>629833</v>
      </c>
      <c r="V4881">
        <v>629833</v>
      </c>
      <c r="X4881">
        <v>1872</v>
      </c>
      <c r="AI4881">
        <v>1872</v>
      </c>
      <c r="AJ4881">
        <v>631705</v>
      </c>
      <c r="AN4881">
        <v>391432</v>
      </c>
      <c r="AO4881">
        <v>11405</v>
      </c>
      <c r="AR4881">
        <v>402837</v>
      </c>
      <c r="AT4881">
        <v>402837</v>
      </c>
      <c r="BB4881">
        <v>129515</v>
      </c>
      <c r="BC4881">
        <v>129515</v>
      </c>
      <c r="BD4881">
        <v>532352</v>
      </c>
      <c r="BE4881">
        <v>2358</v>
      </c>
      <c r="BK4881">
        <v>6763</v>
      </c>
      <c r="BL4881">
        <v>90232</v>
      </c>
      <c r="BM4881">
        <v>99353</v>
      </c>
      <c r="BN4881">
        <v>631705</v>
      </c>
    </row>
    <row r="4882" spans="1:66" hidden="1" x14ac:dyDescent="0.25">
      <c r="A4882" t="s">
        <v>33</v>
      </c>
      <c r="B4882" t="s">
        <v>2211</v>
      </c>
      <c r="C4882">
        <v>900647720</v>
      </c>
      <c r="D4882" t="s">
        <v>2287</v>
      </c>
      <c r="E4882" t="s">
        <v>5464</v>
      </c>
      <c r="F4882" t="s">
        <v>422</v>
      </c>
      <c r="G4882" t="s">
        <v>45</v>
      </c>
      <c r="H4882" t="s">
        <v>1935</v>
      </c>
      <c r="I4882" t="s">
        <v>129</v>
      </c>
      <c r="J4882" t="s">
        <v>130</v>
      </c>
      <c r="K4882" t="s">
        <v>39</v>
      </c>
      <c r="L4882">
        <v>5215</v>
      </c>
      <c r="M4882">
        <v>7436270</v>
      </c>
      <c r="N4882">
        <v>92180</v>
      </c>
      <c r="O4882">
        <v>262860</v>
      </c>
      <c r="R4882">
        <v>74434</v>
      </c>
      <c r="T4882">
        <v>7870959</v>
      </c>
      <c r="V4882">
        <v>7870959</v>
      </c>
      <c r="X4882">
        <v>11767695</v>
      </c>
      <c r="AB4882">
        <v>14284</v>
      </c>
      <c r="AD4882">
        <v>11894</v>
      </c>
      <c r="AI4882">
        <v>11793873</v>
      </c>
      <c r="AJ4882">
        <v>19664832</v>
      </c>
      <c r="AK4882">
        <v>289262</v>
      </c>
      <c r="AM4882">
        <v>289262</v>
      </c>
      <c r="AN4882">
        <v>335920</v>
      </c>
      <c r="AO4882">
        <v>230560</v>
      </c>
      <c r="AR4882">
        <v>855742</v>
      </c>
      <c r="AT4882">
        <v>855742</v>
      </c>
      <c r="AX4882">
        <v>26970</v>
      </c>
      <c r="AY4882">
        <v>368403</v>
      </c>
      <c r="BC4882">
        <v>395373</v>
      </c>
      <c r="BD4882">
        <v>1251115</v>
      </c>
      <c r="BE4882">
        <v>3660000</v>
      </c>
      <c r="BI4882">
        <v>9115797</v>
      </c>
      <c r="BK4882">
        <v>2030000</v>
      </c>
      <c r="BL4882">
        <v>3607920</v>
      </c>
      <c r="BM4882">
        <v>18413717</v>
      </c>
      <c r="BN4882">
        <v>19664832</v>
      </c>
    </row>
    <row r="4883" spans="1:66" hidden="1" x14ac:dyDescent="0.25">
      <c r="A4883" t="s">
        <v>33</v>
      </c>
      <c r="B4883" t="s">
        <v>2211</v>
      </c>
      <c r="C4883">
        <v>900647720</v>
      </c>
      <c r="D4883" t="s">
        <v>2287</v>
      </c>
      <c r="E4883" t="s">
        <v>5464</v>
      </c>
      <c r="F4883" t="s">
        <v>422</v>
      </c>
      <c r="G4883" t="s">
        <v>45</v>
      </c>
      <c r="H4883" t="s">
        <v>1935</v>
      </c>
      <c r="I4883" t="s">
        <v>129</v>
      </c>
      <c r="J4883" t="s">
        <v>130</v>
      </c>
      <c r="K4883" t="s">
        <v>40</v>
      </c>
      <c r="L4883">
        <v>9329</v>
      </c>
      <c r="M4883">
        <v>6848113</v>
      </c>
      <c r="N4883">
        <v>97228</v>
      </c>
      <c r="O4883">
        <v>69267</v>
      </c>
      <c r="R4883">
        <v>64529</v>
      </c>
      <c r="T4883">
        <v>7088466</v>
      </c>
      <c r="V4883">
        <v>7088466</v>
      </c>
      <c r="X4883">
        <v>11762288</v>
      </c>
      <c r="AB4883">
        <v>16289</v>
      </c>
      <c r="AD4883">
        <v>11830</v>
      </c>
      <c r="AI4883">
        <v>11790407</v>
      </c>
      <c r="AJ4883">
        <v>18878873</v>
      </c>
      <c r="AK4883">
        <v>184979</v>
      </c>
      <c r="AM4883">
        <v>184979</v>
      </c>
      <c r="AN4883">
        <v>345770</v>
      </c>
      <c r="AO4883">
        <v>397035</v>
      </c>
      <c r="AR4883">
        <v>927784</v>
      </c>
      <c r="AT4883">
        <v>927784</v>
      </c>
      <c r="AY4883">
        <v>316493</v>
      </c>
      <c r="BC4883">
        <v>316493</v>
      </c>
      <c r="BD4883">
        <v>1244277</v>
      </c>
      <c r="BE4883">
        <v>3660000</v>
      </c>
      <c r="BI4883">
        <v>8895920</v>
      </c>
      <c r="BK4883">
        <v>2030000</v>
      </c>
      <c r="BL4883">
        <v>3048676</v>
      </c>
      <c r="BM4883">
        <v>17634596</v>
      </c>
      <c r="BN4883">
        <v>18878873</v>
      </c>
    </row>
    <row r="4884" spans="1:66" hidden="1" x14ac:dyDescent="0.25">
      <c r="A4884" t="s">
        <v>33</v>
      </c>
      <c r="B4884" t="s">
        <v>2211</v>
      </c>
      <c r="C4884">
        <v>900650395</v>
      </c>
      <c r="D4884" t="s">
        <v>2287</v>
      </c>
      <c r="E4884" t="s">
        <v>5465</v>
      </c>
      <c r="F4884" t="s">
        <v>1595</v>
      </c>
      <c r="G4884" t="s">
        <v>45</v>
      </c>
      <c r="H4884" t="s">
        <v>1936</v>
      </c>
      <c r="I4884" t="s">
        <v>47</v>
      </c>
      <c r="J4884" t="s">
        <v>48</v>
      </c>
      <c r="K4884" t="s">
        <v>39</v>
      </c>
      <c r="L4884">
        <v>88769</v>
      </c>
      <c r="M4884">
        <v>785256</v>
      </c>
      <c r="N4884">
        <v>4837776</v>
      </c>
      <c r="T4884">
        <v>5711801</v>
      </c>
      <c r="V4884">
        <v>5711801</v>
      </c>
      <c r="X4884">
        <v>178883826</v>
      </c>
      <c r="AB4884">
        <v>115000</v>
      </c>
      <c r="AD4884">
        <v>12853145</v>
      </c>
      <c r="AG4884">
        <v>1883610</v>
      </c>
      <c r="AI4884">
        <v>193735581</v>
      </c>
      <c r="AJ4884">
        <v>199447382</v>
      </c>
      <c r="AK4884">
        <v>538943</v>
      </c>
      <c r="AM4884">
        <v>538943</v>
      </c>
      <c r="AN4884">
        <v>11942019</v>
      </c>
      <c r="AP4884">
        <v>5312649</v>
      </c>
      <c r="AQ4884">
        <v>298</v>
      </c>
      <c r="AR4884">
        <v>17793909</v>
      </c>
      <c r="AT4884">
        <v>17793909</v>
      </c>
      <c r="BA4884">
        <v>9761516</v>
      </c>
      <c r="BC4884">
        <v>9761516</v>
      </c>
      <c r="BD4884">
        <v>27555425</v>
      </c>
      <c r="BE4884">
        <v>22586146</v>
      </c>
      <c r="BF4884">
        <v>173893125</v>
      </c>
      <c r="BL4884">
        <v>-24587314</v>
      </c>
      <c r="BM4884">
        <v>171891957</v>
      </c>
      <c r="BN4884">
        <v>199447382</v>
      </c>
    </row>
    <row r="4885" spans="1:66" hidden="1" x14ac:dyDescent="0.25">
      <c r="A4885" t="s">
        <v>33</v>
      </c>
      <c r="B4885" t="s">
        <v>2211</v>
      </c>
      <c r="C4885">
        <v>900650395</v>
      </c>
      <c r="D4885" t="s">
        <v>2287</v>
      </c>
      <c r="E4885" t="s">
        <v>5465</v>
      </c>
      <c r="F4885" t="s">
        <v>1595</v>
      </c>
      <c r="G4885" t="s">
        <v>45</v>
      </c>
      <c r="H4885" t="s">
        <v>1936</v>
      </c>
      <c r="I4885" t="s">
        <v>47</v>
      </c>
      <c r="J4885" t="s">
        <v>48</v>
      </c>
      <c r="K4885" t="s">
        <v>40</v>
      </c>
      <c r="L4885">
        <v>78941</v>
      </c>
      <c r="M4885">
        <v>1167322</v>
      </c>
      <c r="N4885">
        <v>12029859</v>
      </c>
      <c r="T4885">
        <v>13276122</v>
      </c>
      <c r="V4885">
        <v>13276122</v>
      </c>
      <c r="X4885">
        <v>129938551</v>
      </c>
      <c r="AB4885">
        <v>115000</v>
      </c>
      <c r="AD4885">
        <v>9632422</v>
      </c>
      <c r="AG4885">
        <v>2282894</v>
      </c>
      <c r="AI4885">
        <v>141968867</v>
      </c>
      <c r="AJ4885">
        <v>155244989</v>
      </c>
      <c r="AK4885">
        <v>308109</v>
      </c>
      <c r="AL4885">
        <v>8425</v>
      </c>
      <c r="AM4885">
        <v>316534</v>
      </c>
      <c r="AN4885">
        <v>7467556</v>
      </c>
      <c r="AP4885">
        <v>9235584</v>
      </c>
      <c r="AQ4885">
        <v>119125</v>
      </c>
      <c r="AR4885">
        <v>17138799</v>
      </c>
      <c r="AT4885">
        <v>17138799</v>
      </c>
      <c r="BA4885">
        <v>5579832</v>
      </c>
      <c r="BC4885">
        <v>5579832</v>
      </c>
      <c r="BD4885">
        <v>22718631</v>
      </c>
      <c r="BE4885">
        <v>21677455</v>
      </c>
      <c r="BF4885">
        <v>129367253</v>
      </c>
      <c r="BL4885">
        <v>-18518350</v>
      </c>
      <c r="BM4885">
        <v>132526358</v>
      </c>
      <c r="BN4885">
        <v>155244989</v>
      </c>
    </row>
    <row r="4886" spans="1:66" hidden="1" x14ac:dyDescent="0.25">
      <c r="A4886" t="s">
        <v>33</v>
      </c>
      <c r="B4886" t="s">
        <v>2211</v>
      </c>
      <c r="C4886">
        <v>900653488</v>
      </c>
      <c r="D4886" t="s">
        <v>2287</v>
      </c>
      <c r="E4886" t="s">
        <v>1937</v>
      </c>
      <c r="F4886" t="s">
        <v>66</v>
      </c>
      <c r="G4886" t="s">
        <v>45</v>
      </c>
      <c r="H4886" t="s">
        <v>1938</v>
      </c>
      <c r="I4886" t="s">
        <v>129</v>
      </c>
      <c r="J4886" t="s">
        <v>130</v>
      </c>
      <c r="K4886" t="s">
        <v>39</v>
      </c>
      <c r="L4886">
        <v>874193</v>
      </c>
      <c r="M4886">
        <v>10009109</v>
      </c>
      <c r="N4886">
        <v>9638510</v>
      </c>
      <c r="Q4886">
        <v>10614022</v>
      </c>
      <c r="T4886">
        <v>31135834</v>
      </c>
      <c r="V4886">
        <v>31135834</v>
      </c>
      <c r="X4886">
        <v>54800995</v>
      </c>
      <c r="Z4886">
        <v>93458</v>
      </c>
      <c r="AD4886">
        <v>2560674</v>
      </c>
      <c r="AF4886">
        <v>656182</v>
      </c>
      <c r="AI4886">
        <v>58111309</v>
      </c>
      <c r="AJ4886">
        <v>89247143</v>
      </c>
      <c r="AN4886">
        <v>12656929</v>
      </c>
      <c r="AR4886">
        <v>12656929</v>
      </c>
      <c r="AT4886">
        <v>12656929</v>
      </c>
      <c r="AX4886">
        <v>16138827</v>
      </c>
      <c r="BC4886">
        <v>16138827</v>
      </c>
      <c r="BD4886">
        <v>28795756</v>
      </c>
      <c r="BE4886">
        <v>7804712</v>
      </c>
      <c r="BJ4886">
        <v>63000000</v>
      </c>
      <c r="BL4886">
        <v>-10353325</v>
      </c>
      <c r="BM4886">
        <v>60451387</v>
      </c>
      <c r="BN4886">
        <v>89247143</v>
      </c>
    </row>
    <row r="4887" spans="1:66" hidden="1" x14ac:dyDescent="0.25">
      <c r="A4887" t="s">
        <v>33</v>
      </c>
      <c r="B4887" t="s">
        <v>2211</v>
      </c>
      <c r="C4887">
        <v>900653488</v>
      </c>
      <c r="D4887" t="s">
        <v>2287</v>
      </c>
      <c r="E4887" t="s">
        <v>1937</v>
      </c>
      <c r="F4887" t="s">
        <v>66</v>
      </c>
      <c r="G4887" t="s">
        <v>45</v>
      </c>
      <c r="H4887" t="s">
        <v>1938</v>
      </c>
      <c r="I4887" t="s">
        <v>129</v>
      </c>
      <c r="J4887" t="s">
        <v>130</v>
      </c>
      <c r="K4887" t="s">
        <v>40</v>
      </c>
      <c r="L4887">
        <v>1338268</v>
      </c>
      <c r="M4887">
        <v>7649245</v>
      </c>
      <c r="N4887">
        <v>9179830</v>
      </c>
      <c r="Q4887">
        <v>8606196</v>
      </c>
      <c r="T4887">
        <v>26773539</v>
      </c>
      <c r="V4887">
        <v>26773539</v>
      </c>
      <c r="X4887">
        <v>56799616</v>
      </c>
      <c r="Z4887">
        <v>99708</v>
      </c>
      <c r="AD4887">
        <v>2471181</v>
      </c>
      <c r="AF4887">
        <v>656182</v>
      </c>
      <c r="AI4887">
        <v>60026687</v>
      </c>
      <c r="AJ4887">
        <v>86800226</v>
      </c>
      <c r="AN4887">
        <v>3052082</v>
      </c>
      <c r="AR4887">
        <v>3052082</v>
      </c>
      <c r="AT4887">
        <v>3052082</v>
      </c>
      <c r="AX4887">
        <v>30508869</v>
      </c>
      <c r="BC4887">
        <v>30508869</v>
      </c>
      <c r="BD4887">
        <v>33560951</v>
      </c>
      <c r="BE4887">
        <v>7804712</v>
      </c>
      <c r="BJ4887">
        <v>63000000</v>
      </c>
      <c r="BL4887">
        <v>-17565437</v>
      </c>
      <c r="BM4887">
        <v>53239275</v>
      </c>
      <c r="BN4887">
        <v>86800226</v>
      </c>
    </row>
    <row r="4888" spans="1:66" hidden="1" x14ac:dyDescent="0.25">
      <c r="A4888" t="s">
        <v>33</v>
      </c>
      <c r="B4888" t="s">
        <v>2211</v>
      </c>
      <c r="C4888">
        <v>900655583</v>
      </c>
      <c r="D4888" t="s">
        <v>2287</v>
      </c>
      <c r="E4888" t="s">
        <v>1939</v>
      </c>
      <c r="F4888" t="s">
        <v>101</v>
      </c>
      <c r="G4888" t="s">
        <v>111</v>
      </c>
      <c r="H4888" t="s">
        <v>1940</v>
      </c>
      <c r="I4888" t="s">
        <v>47</v>
      </c>
      <c r="J4888" t="s">
        <v>62</v>
      </c>
      <c r="K4888" t="s">
        <v>39</v>
      </c>
      <c r="L4888">
        <v>1779659</v>
      </c>
      <c r="M4888">
        <v>1491477</v>
      </c>
      <c r="N4888">
        <v>1359971</v>
      </c>
      <c r="R4888">
        <v>445118</v>
      </c>
      <c r="T4888">
        <v>5076225</v>
      </c>
      <c r="V4888">
        <v>5076225</v>
      </c>
      <c r="X4888">
        <v>69938129</v>
      </c>
      <c r="Z4888">
        <v>2521</v>
      </c>
      <c r="AD4888">
        <v>1080239</v>
      </c>
      <c r="AI4888">
        <v>71020889</v>
      </c>
      <c r="AJ4888">
        <v>76097114</v>
      </c>
      <c r="AN4888">
        <v>6304213</v>
      </c>
      <c r="AP4888">
        <v>41533835</v>
      </c>
      <c r="AQ4888">
        <v>290476</v>
      </c>
      <c r="AR4888">
        <v>48128524</v>
      </c>
      <c r="AT4888">
        <v>48128524</v>
      </c>
      <c r="BD4888">
        <v>48128524</v>
      </c>
      <c r="BE4888">
        <v>50000</v>
      </c>
      <c r="BH4888">
        <v>18700729</v>
      </c>
      <c r="BL4888">
        <v>9217861</v>
      </c>
      <c r="BM4888">
        <v>27968590</v>
      </c>
      <c r="BN4888">
        <v>76097114</v>
      </c>
    </row>
    <row r="4889" spans="1:66" hidden="1" x14ac:dyDescent="0.25">
      <c r="A4889" t="s">
        <v>33</v>
      </c>
      <c r="B4889" t="s">
        <v>2211</v>
      </c>
      <c r="C4889">
        <v>900655583</v>
      </c>
      <c r="D4889" t="s">
        <v>2287</v>
      </c>
      <c r="E4889" t="s">
        <v>1939</v>
      </c>
      <c r="F4889" t="s">
        <v>101</v>
      </c>
      <c r="G4889" t="s">
        <v>111</v>
      </c>
      <c r="H4889" t="s">
        <v>1940</v>
      </c>
      <c r="I4889" t="s">
        <v>47</v>
      </c>
      <c r="J4889" t="s">
        <v>62</v>
      </c>
      <c r="K4889" t="s">
        <v>40</v>
      </c>
      <c r="L4889">
        <v>5379503</v>
      </c>
      <c r="M4889">
        <v>3382446</v>
      </c>
      <c r="N4889">
        <v>857103</v>
      </c>
      <c r="R4889">
        <v>417479</v>
      </c>
      <c r="T4889">
        <v>10036531</v>
      </c>
      <c r="V4889">
        <v>10036531</v>
      </c>
      <c r="X4889">
        <v>73505040</v>
      </c>
      <c r="Z4889">
        <v>9723</v>
      </c>
      <c r="AD4889">
        <v>2625064</v>
      </c>
      <c r="AI4889">
        <v>76139827</v>
      </c>
      <c r="AJ4889">
        <v>86176358</v>
      </c>
      <c r="AN4889">
        <v>6615190</v>
      </c>
      <c r="AP4889">
        <v>4809719</v>
      </c>
      <c r="AQ4889">
        <v>267926</v>
      </c>
      <c r="AR4889">
        <v>11692835</v>
      </c>
      <c r="AT4889">
        <v>11692835</v>
      </c>
      <c r="BA4889">
        <v>52271962</v>
      </c>
      <c r="BC4889">
        <v>52271962</v>
      </c>
      <c r="BD4889">
        <v>63964797</v>
      </c>
      <c r="BE4889">
        <v>50000</v>
      </c>
      <c r="BH4889">
        <v>41230729</v>
      </c>
      <c r="BL4889">
        <v>-19069168</v>
      </c>
      <c r="BM4889">
        <v>22211561</v>
      </c>
      <c r="BN4889">
        <v>86176358</v>
      </c>
    </row>
    <row r="4890" spans="1:66" hidden="1" x14ac:dyDescent="0.25">
      <c r="A4890" t="s">
        <v>33</v>
      </c>
      <c r="B4890" t="s">
        <v>2211</v>
      </c>
      <c r="C4890">
        <v>900657022</v>
      </c>
      <c r="D4890" t="s">
        <v>2287</v>
      </c>
      <c r="E4890" t="s">
        <v>6395</v>
      </c>
      <c r="F4890" t="s">
        <v>61</v>
      </c>
      <c r="G4890" t="s">
        <v>45</v>
      </c>
      <c r="H4890" t="s">
        <v>6396</v>
      </c>
      <c r="I4890" t="s">
        <v>241</v>
      </c>
      <c r="J4890" t="s">
        <v>242</v>
      </c>
      <c r="K4890" t="s">
        <v>39</v>
      </c>
      <c r="L4890">
        <v>79</v>
      </c>
      <c r="M4890">
        <v>43582</v>
      </c>
      <c r="O4890">
        <v>21297</v>
      </c>
      <c r="T4890">
        <v>64958</v>
      </c>
      <c r="V4890">
        <v>64958</v>
      </c>
      <c r="X4890">
        <v>2589810</v>
      </c>
      <c r="AA4890">
        <v>1300457</v>
      </c>
      <c r="AG4890">
        <v>42878</v>
      </c>
      <c r="AI4890">
        <v>3933145</v>
      </c>
      <c r="AJ4890">
        <v>3998103</v>
      </c>
      <c r="AN4890">
        <v>37040</v>
      </c>
      <c r="AQ4890">
        <v>90</v>
      </c>
      <c r="AR4890">
        <v>37130</v>
      </c>
      <c r="AT4890">
        <v>37130</v>
      </c>
      <c r="AX4890">
        <v>719147</v>
      </c>
      <c r="AY4890">
        <v>11672</v>
      </c>
      <c r="BC4890">
        <v>730819</v>
      </c>
      <c r="BD4890">
        <v>767949</v>
      </c>
      <c r="BE4890">
        <v>3085973</v>
      </c>
      <c r="BK4890">
        <v>13351</v>
      </c>
      <c r="BL4890">
        <v>130830</v>
      </c>
      <c r="BM4890">
        <v>3230154</v>
      </c>
      <c r="BN4890">
        <v>3998103</v>
      </c>
    </row>
    <row r="4891" spans="1:66" hidden="1" x14ac:dyDescent="0.25">
      <c r="A4891" t="s">
        <v>33</v>
      </c>
      <c r="B4891" t="s">
        <v>2211</v>
      </c>
      <c r="C4891">
        <v>900657022</v>
      </c>
      <c r="D4891" t="s">
        <v>2287</v>
      </c>
      <c r="E4891" t="s">
        <v>6395</v>
      </c>
      <c r="F4891" t="s">
        <v>61</v>
      </c>
      <c r="G4891" t="s">
        <v>45</v>
      </c>
      <c r="H4891" t="s">
        <v>6396</v>
      </c>
      <c r="I4891" t="s">
        <v>241</v>
      </c>
      <c r="J4891" t="s">
        <v>242</v>
      </c>
      <c r="K4891" t="s">
        <v>40</v>
      </c>
      <c r="L4891">
        <v>2634</v>
      </c>
      <c r="M4891">
        <v>43582</v>
      </c>
      <c r="O4891">
        <v>21297</v>
      </c>
      <c r="T4891">
        <v>67513</v>
      </c>
      <c r="V4891">
        <v>67513</v>
      </c>
      <c r="X4891">
        <v>2589810</v>
      </c>
      <c r="AA4891">
        <v>1300457</v>
      </c>
      <c r="AG4891">
        <v>37195</v>
      </c>
      <c r="AI4891">
        <v>3927462</v>
      </c>
      <c r="AJ4891">
        <v>3994975</v>
      </c>
      <c r="AN4891">
        <v>37040</v>
      </c>
      <c r="AQ4891">
        <v>90</v>
      </c>
      <c r="AR4891">
        <v>37130</v>
      </c>
      <c r="AT4891">
        <v>37130</v>
      </c>
      <c r="AX4891">
        <v>716019</v>
      </c>
      <c r="AY4891">
        <v>11672</v>
      </c>
      <c r="BC4891">
        <v>727691</v>
      </c>
      <c r="BD4891">
        <v>764821</v>
      </c>
      <c r="BE4891">
        <v>3085973</v>
      </c>
      <c r="BK4891">
        <v>13351</v>
      </c>
      <c r="BL4891">
        <v>130830</v>
      </c>
      <c r="BM4891">
        <v>3230154</v>
      </c>
      <c r="BN4891">
        <v>3994975</v>
      </c>
    </row>
    <row r="4892" spans="1:66" hidden="1" x14ac:dyDescent="0.25">
      <c r="A4892" t="s">
        <v>33</v>
      </c>
      <c r="B4892" t="s">
        <v>2211</v>
      </c>
      <c r="C4892">
        <v>900658497</v>
      </c>
      <c r="D4892" t="s">
        <v>2287</v>
      </c>
      <c r="E4892" t="s">
        <v>5466</v>
      </c>
      <c r="F4892" t="s">
        <v>223</v>
      </c>
      <c r="G4892" t="s">
        <v>45</v>
      </c>
      <c r="H4892" t="s">
        <v>1941</v>
      </c>
      <c r="I4892" t="s">
        <v>38</v>
      </c>
      <c r="J4892" t="s">
        <v>38</v>
      </c>
      <c r="K4892" t="s">
        <v>39</v>
      </c>
      <c r="L4892">
        <v>36354387</v>
      </c>
      <c r="M4892">
        <v>155227253</v>
      </c>
      <c r="N4892">
        <v>139437610</v>
      </c>
      <c r="O4892">
        <v>14128073</v>
      </c>
      <c r="T4892">
        <v>345147323</v>
      </c>
      <c r="V4892">
        <v>345147323</v>
      </c>
      <c r="X4892">
        <v>8968250</v>
      </c>
      <c r="Z4892">
        <v>0</v>
      </c>
      <c r="AB4892">
        <v>1218067</v>
      </c>
      <c r="AD4892">
        <v>8118411</v>
      </c>
      <c r="AI4892">
        <v>18304728</v>
      </c>
      <c r="AJ4892">
        <v>363452051</v>
      </c>
      <c r="AK4892">
        <v>4538554</v>
      </c>
      <c r="AM4892">
        <v>4538554</v>
      </c>
      <c r="AN4892">
        <v>174678897</v>
      </c>
      <c r="AO4892">
        <v>10337308</v>
      </c>
      <c r="AP4892">
        <v>19521552</v>
      </c>
      <c r="AQ4892">
        <v>598832</v>
      </c>
      <c r="AR4892">
        <v>209675143</v>
      </c>
      <c r="AT4892">
        <v>209675143</v>
      </c>
      <c r="BA4892">
        <v>10875922</v>
      </c>
      <c r="BC4892">
        <v>10875922</v>
      </c>
      <c r="BD4892">
        <v>220551065</v>
      </c>
      <c r="BE4892">
        <v>20350000</v>
      </c>
      <c r="BF4892">
        <v>89117675</v>
      </c>
      <c r="BI4892">
        <v>9158616</v>
      </c>
      <c r="BK4892">
        <v>17471578</v>
      </c>
      <c r="BL4892">
        <v>6803117</v>
      </c>
      <c r="BM4892">
        <v>142900986</v>
      </c>
      <c r="BN4892">
        <v>363452051</v>
      </c>
    </row>
    <row r="4893" spans="1:66" hidden="1" x14ac:dyDescent="0.25">
      <c r="A4893" t="s">
        <v>33</v>
      </c>
      <c r="B4893" t="s">
        <v>2211</v>
      </c>
      <c r="C4893">
        <v>900658497</v>
      </c>
      <c r="D4893" t="s">
        <v>2287</v>
      </c>
      <c r="E4893" t="s">
        <v>5466</v>
      </c>
      <c r="F4893" t="s">
        <v>223</v>
      </c>
      <c r="G4893" t="s">
        <v>45</v>
      </c>
      <c r="H4893" t="s">
        <v>1941</v>
      </c>
      <c r="I4893" t="s">
        <v>38</v>
      </c>
      <c r="J4893" t="s">
        <v>38</v>
      </c>
      <c r="K4893" t="s">
        <v>40</v>
      </c>
      <c r="L4893">
        <v>29478984</v>
      </c>
      <c r="M4893">
        <v>134754318</v>
      </c>
      <c r="N4893">
        <v>96437372</v>
      </c>
      <c r="O4893">
        <v>17742976</v>
      </c>
      <c r="T4893">
        <v>278413650</v>
      </c>
      <c r="V4893">
        <v>278413650</v>
      </c>
      <c r="X4893">
        <v>8644573</v>
      </c>
      <c r="Z4893">
        <v>28888</v>
      </c>
      <c r="AB4893">
        <v>1174122</v>
      </c>
      <c r="AD4893">
        <v>5190753</v>
      </c>
      <c r="AI4893">
        <v>15038336</v>
      </c>
      <c r="AJ4893">
        <v>293451986</v>
      </c>
      <c r="AK4893">
        <v>4153490</v>
      </c>
      <c r="AM4893">
        <v>4153490</v>
      </c>
      <c r="AN4893">
        <v>122627368</v>
      </c>
      <c r="AO4893">
        <v>7385104</v>
      </c>
      <c r="AP4893">
        <v>17341126</v>
      </c>
      <c r="AQ4893">
        <v>423809</v>
      </c>
      <c r="AR4893">
        <v>151930897</v>
      </c>
      <c r="AT4893">
        <v>151930897</v>
      </c>
      <c r="BA4893">
        <v>10422278</v>
      </c>
      <c r="BC4893">
        <v>10422278</v>
      </c>
      <c r="BD4893">
        <v>162353175</v>
      </c>
      <c r="BE4893">
        <v>20350000</v>
      </c>
      <c r="BF4893">
        <v>89117675</v>
      </c>
      <c r="BI4893">
        <v>7697030</v>
      </c>
      <c r="BK4893">
        <v>8078349</v>
      </c>
      <c r="BL4893">
        <v>5855757</v>
      </c>
      <c r="BM4893">
        <v>131098811</v>
      </c>
      <c r="BN4893">
        <v>293451986</v>
      </c>
    </row>
    <row r="4894" spans="1:66" hidden="1" x14ac:dyDescent="0.25">
      <c r="A4894" t="s">
        <v>33</v>
      </c>
      <c r="B4894" t="s">
        <v>2211</v>
      </c>
      <c r="C4894">
        <v>900659017</v>
      </c>
      <c r="D4894" t="s">
        <v>2287</v>
      </c>
      <c r="E4894" t="s">
        <v>5467</v>
      </c>
      <c r="F4894" t="s">
        <v>452</v>
      </c>
      <c r="G4894" t="s">
        <v>45</v>
      </c>
      <c r="H4894" t="s">
        <v>5468</v>
      </c>
      <c r="I4894" t="s">
        <v>38</v>
      </c>
      <c r="J4894" t="s">
        <v>38</v>
      </c>
      <c r="K4894" t="s">
        <v>39</v>
      </c>
      <c r="L4894">
        <v>1094512</v>
      </c>
      <c r="M4894">
        <v>5089996</v>
      </c>
      <c r="N4894">
        <v>1958733</v>
      </c>
      <c r="Q4894">
        <v>5183633</v>
      </c>
      <c r="R4894">
        <v>647682</v>
      </c>
      <c r="T4894">
        <v>13974556</v>
      </c>
      <c r="V4894">
        <v>13974556</v>
      </c>
      <c r="X4894">
        <v>14701128</v>
      </c>
      <c r="AD4894">
        <v>305303</v>
      </c>
      <c r="AF4894">
        <v>1248194</v>
      </c>
      <c r="AG4894">
        <v>5975327</v>
      </c>
      <c r="AI4894">
        <v>22229952</v>
      </c>
      <c r="AJ4894">
        <v>36204508</v>
      </c>
      <c r="AK4894">
        <v>1065567</v>
      </c>
      <c r="AM4894">
        <v>1065567</v>
      </c>
      <c r="AN4894">
        <v>2016380</v>
      </c>
      <c r="AO4894">
        <v>3025458</v>
      </c>
      <c r="AP4894">
        <v>15238326</v>
      </c>
      <c r="AQ4894">
        <v>682034</v>
      </c>
      <c r="AR4894">
        <v>22027765</v>
      </c>
      <c r="AT4894">
        <v>22027765</v>
      </c>
      <c r="BB4894">
        <v>3726292</v>
      </c>
      <c r="BC4894">
        <v>3726292</v>
      </c>
      <c r="BD4894">
        <v>25754057</v>
      </c>
      <c r="BE4894">
        <v>7580000</v>
      </c>
      <c r="BF4894">
        <v>1833923</v>
      </c>
      <c r="BL4894">
        <v>1036528</v>
      </c>
      <c r="BM4894">
        <v>10450451</v>
      </c>
      <c r="BN4894">
        <v>36204508</v>
      </c>
    </row>
    <row r="4895" spans="1:66" hidden="1" x14ac:dyDescent="0.25">
      <c r="A4895" t="s">
        <v>33</v>
      </c>
      <c r="B4895" t="s">
        <v>2211</v>
      </c>
      <c r="C4895">
        <v>900659017</v>
      </c>
      <c r="D4895" t="s">
        <v>2287</v>
      </c>
      <c r="E4895" t="s">
        <v>5467</v>
      </c>
      <c r="F4895" t="s">
        <v>452</v>
      </c>
      <c r="G4895" t="s">
        <v>45</v>
      </c>
      <c r="H4895" t="s">
        <v>5468</v>
      </c>
      <c r="I4895" t="s">
        <v>38</v>
      </c>
      <c r="J4895" t="s">
        <v>38</v>
      </c>
      <c r="K4895" t="s">
        <v>40</v>
      </c>
      <c r="L4895">
        <v>835221</v>
      </c>
      <c r="M4895">
        <v>2702281</v>
      </c>
      <c r="N4895">
        <v>1021295</v>
      </c>
      <c r="Q4895">
        <v>2900281</v>
      </c>
      <c r="R4895">
        <v>567861</v>
      </c>
      <c r="T4895">
        <v>8026939</v>
      </c>
      <c r="V4895">
        <v>8026939</v>
      </c>
      <c r="X4895">
        <v>9099197</v>
      </c>
      <c r="AD4895">
        <v>305303</v>
      </c>
      <c r="AF4895">
        <v>907420</v>
      </c>
      <c r="AG4895">
        <v>3229466</v>
      </c>
      <c r="AI4895">
        <v>13541386</v>
      </c>
      <c r="AJ4895">
        <v>21568325</v>
      </c>
      <c r="AK4895">
        <v>316310</v>
      </c>
      <c r="AM4895">
        <v>316310</v>
      </c>
      <c r="AN4895">
        <v>382877</v>
      </c>
      <c r="AO4895">
        <v>1283184</v>
      </c>
      <c r="AP4895">
        <v>7523755</v>
      </c>
      <c r="AQ4895">
        <v>601327</v>
      </c>
      <c r="AR4895">
        <v>10107453</v>
      </c>
      <c r="AT4895">
        <v>10107453</v>
      </c>
      <c r="BB4895">
        <v>3229469</v>
      </c>
      <c r="BC4895">
        <v>3229469</v>
      </c>
      <c r="BD4895">
        <v>13336922</v>
      </c>
      <c r="BE4895">
        <v>7580000</v>
      </c>
      <c r="BF4895">
        <v>1833923</v>
      </c>
      <c r="BL4895">
        <v>-1182520</v>
      </c>
      <c r="BM4895">
        <v>8231403</v>
      </c>
      <c r="BN4895">
        <v>21568325</v>
      </c>
    </row>
    <row r="4896" spans="1:66" hidden="1" x14ac:dyDescent="0.25">
      <c r="A4896" t="s">
        <v>33</v>
      </c>
      <c r="B4896" t="s">
        <v>2211</v>
      </c>
      <c r="C4896">
        <v>900660636</v>
      </c>
      <c r="D4896" t="s">
        <v>2287</v>
      </c>
      <c r="E4896" t="s">
        <v>5469</v>
      </c>
      <c r="F4896" t="s">
        <v>197</v>
      </c>
      <c r="G4896" t="s">
        <v>45</v>
      </c>
      <c r="H4896" t="s">
        <v>5470</v>
      </c>
      <c r="I4896" t="s">
        <v>38</v>
      </c>
      <c r="J4896" t="s">
        <v>38</v>
      </c>
      <c r="K4896" t="s">
        <v>39</v>
      </c>
      <c r="L4896">
        <v>22154</v>
      </c>
      <c r="M4896">
        <v>34188421</v>
      </c>
      <c r="O4896">
        <v>2871</v>
      </c>
      <c r="T4896">
        <v>34213446</v>
      </c>
      <c r="V4896">
        <v>34213446</v>
      </c>
      <c r="X4896">
        <v>489401</v>
      </c>
      <c r="AB4896">
        <v>15574774</v>
      </c>
      <c r="AI4896">
        <v>16064175</v>
      </c>
      <c r="AJ4896">
        <v>50277621</v>
      </c>
      <c r="AK4896">
        <v>234103</v>
      </c>
      <c r="AM4896">
        <v>234103</v>
      </c>
      <c r="AN4896">
        <v>30037910</v>
      </c>
      <c r="AO4896">
        <v>137501</v>
      </c>
      <c r="AP4896">
        <v>97923</v>
      </c>
      <c r="AR4896">
        <v>30507437</v>
      </c>
      <c r="AT4896">
        <v>30507437</v>
      </c>
      <c r="AX4896">
        <v>19630189</v>
      </c>
      <c r="BC4896">
        <v>19630189</v>
      </c>
      <c r="BD4896">
        <v>50137626</v>
      </c>
      <c r="BE4896">
        <v>100000</v>
      </c>
      <c r="BL4896">
        <v>39995</v>
      </c>
      <c r="BM4896">
        <v>139995</v>
      </c>
      <c r="BN4896">
        <v>50277621</v>
      </c>
    </row>
    <row r="4897" spans="1:66" hidden="1" x14ac:dyDescent="0.25">
      <c r="A4897" t="s">
        <v>33</v>
      </c>
      <c r="B4897" t="s">
        <v>2211</v>
      </c>
      <c r="C4897">
        <v>900660636</v>
      </c>
      <c r="D4897" t="s">
        <v>2287</v>
      </c>
      <c r="E4897" t="s">
        <v>5469</v>
      </c>
      <c r="F4897" t="s">
        <v>197</v>
      </c>
      <c r="G4897" t="s">
        <v>45</v>
      </c>
      <c r="H4897" t="s">
        <v>5470</v>
      </c>
      <c r="I4897" t="s">
        <v>38</v>
      </c>
      <c r="J4897" t="s">
        <v>38</v>
      </c>
      <c r="K4897" t="s">
        <v>40</v>
      </c>
      <c r="L4897">
        <v>20117</v>
      </c>
      <c r="M4897">
        <v>35215854</v>
      </c>
      <c r="O4897">
        <v>3297</v>
      </c>
      <c r="T4897">
        <v>35239268</v>
      </c>
      <c r="V4897">
        <v>35239268</v>
      </c>
      <c r="X4897">
        <v>624455</v>
      </c>
      <c r="AB4897">
        <v>15298654</v>
      </c>
      <c r="AI4897">
        <v>15923109</v>
      </c>
      <c r="AJ4897">
        <v>51162377</v>
      </c>
      <c r="AK4897">
        <v>81867</v>
      </c>
      <c r="AM4897">
        <v>81867</v>
      </c>
      <c r="AN4897">
        <v>35889331</v>
      </c>
      <c r="AO4897">
        <v>56926</v>
      </c>
      <c r="AR4897">
        <v>36028124</v>
      </c>
      <c r="AT4897">
        <v>36028124</v>
      </c>
      <c r="AX4897">
        <v>14995763</v>
      </c>
      <c r="BC4897">
        <v>14995763</v>
      </c>
      <c r="BD4897">
        <v>51023887</v>
      </c>
      <c r="BE4897">
        <v>100000</v>
      </c>
      <c r="BL4897">
        <v>38490</v>
      </c>
      <c r="BM4897">
        <v>138490</v>
      </c>
      <c r="BN4897">
        <v>51162377</v>
      </c>
    </row>
    <row r="4898" spans="1:66" hidden="1" x14ac:dyDescent="0.25">
      <c r="A4898" t="s">
        <v>33</v>
      </c>
      <c r="B4898" t="s">
        <v>2211</v>
      </c>
      <c r="C4898">
        <v>900662390</v>
      </c>
      <c r="D4898" t="s">
        <v>2287</v>
      </c>
      <c r="E4898" t="s">
        <v>5471</v>
      </c>
      <c r="F4898" t="s">
        <v>636</v>
      </c>
      <c r="G4898" t="s">
        <v>45</v>
      </c>
      <c r="H4898" t="s">
        <v>5472</v>
      </c>
      <c r="I4898" t="s">
        <v>38</v>
      </c>
      <c r="J4898" t="s">
        <v>38</v>
      </c>
      <c r="K4898" t="s">
        <v>39</v>
      </c>
      <c r="L4898">
        <v>952178</v>
      </c>
      <c r="M4898">
        <v>5845227</v>
      </c>
      <c r="R4898">
        <v>145593</v>
      </c>
      <c r="T4898">
        <v>6942998</v>
      </c>
      <c r="V4898">
        <v>6942998</v>
      </c>
      <c r="X4898">
        <v>121547</v>
      </c>
      <c r="Z4898">
        <v>18858</v>
      </c>
      <c r="AB4898">
        <v>14948134</v>
      </c>
      <c r="AE4898">
        <v>2227710</v>
      </c>
      <c r="AI4898">
        <v>17316249</v>
      </c>
      <c r="AJ4898">
        <v>24259247</v>
      </c>
      <c r="AK4898">
        <v>1073659</v>
      </c>
      <c r="AL4898">
        <v>440023</v>
      </c>
      <c r="AM4898">
        <v>1513682</v>
      </c>
      <c r="AN4898">
        <v>804127</v>
      </c>
      <c r="AO4898">
        <v>1376817</v>
      </c>
      <c r="AP4898">
        <v>1332105</v>
      </c>
      <c r="AQ4898">
        <v>292904</v>
      </c>
      <c r="AR4898">
        <v>5319635</v>
      </c>
      <c r="AT4898">
        <v>5319635</v>
      </c>
      <c r="AV4898">
        <v>6604850</v>
      </c>
      <c r="AW4898">
        <v>6604850</v>
      </c>
      <c r="AX4898">
        <v>4226649</v>
      </c>
      <c r="BA4898">
        <v>1292641</v>
      </c>
      <c r="BB4898">
        <v>964677</v>
      </c>
      <c r="BC4898">
        <v>13088817</v>
      </c>
      <c r="BD4898">
        <v>18408452</v>
      </c>
      <c r="BE4898">
        <v>1001000</v>
      </c>
      <c r="BK4898">
        <v>901650</v>
      </c>
      <c r="BL4898">
        <v>3948145</v>
      </c>
      <c r="BM4898">
        <v>5850795</v>
      </c>
      <c r="BN4898">
        <v>24259247</v>
      </c>
    </row>
    <row r="4899" spans="1:66" hidden="1" x14ac:dyDescent="0.25">
      <c r="A4899" t="s">
        <v>33</v>
      </c>
      <c r="B4899" t="s">
        <v>2211</v>
      </c>
      <c r="C4899">
        <v>900662390</v>
      </c>
      <c r="D4899" t="s">
        <v>2287</v>
      </c>
      <c r="E4899" t="s">
        <v>5471</v>
      </c>
      <c r="F4899" t="s">
        <v>636</v>
      </c>
      <c r="G4899" t="s">
        <v>45</v>
      </c>
      <c r="H4899" t="s">
        <v>5472</v>
      </c>
      <c r="I4899" t="s">
        <v>38</v>
      </c>
      <c r="J4899" t="s">
        <v>38</v>
      </c>
      <c r="K4899" t="s">
        <v>40</v>
      </c>
      <c r="L4899">
        <v>2719348</v>
      </c>
      <c r="M4899">
        <v>5815862</v>
      </c>
      <c r="R4899">
        <v>119897</v>
      </c>
      <c r="T4899">
        <v>8655107</v>
      </c>
      <c r="V4899">
        <v>8655107</v>
      </c>
      <c r="X4899">
        <v>129887</v>
      </c>
      <c r="Z4899">
        <v>27762</v>
      </c>
      <c r="AB4899">
        <v>11563035</v>
      </c>
      <c r="AE4899">
        <v>2155185</v>
      </c>
      <c r="AI4899">
        <v>13875869</v>
      </c>
      <c r="AJ4899">
        <v>22530976</v>
      </c>
      <c r="AK4899">
        <v>962694</v>
      </c>
      <c r="AL4899">
        <v>645673</v>
      </c>
      <c r="AM4899">
        <v>1608367</v>
      </c>
      <c r="AN4899">
        <v>694878</v>
      </c>
      <c r="AO4899">
        <v>316557</v>
      </c>
      <c r="AP4899">
        <v>967363</v>
      </c>
      <c r="AQ4899">
        <v>255626</v>
      </c>
      <c r="AR4899">
        <v>3842791</v>
      </c>
      <c r="AT4899">
        <v>3842791</v>
      </c>
      <c r="AV4899">
        <v>6300724</v>
      </c>
      <c r="AW4899">
        <v>6300724</v>
      </c>
      <c r="AX4899">
        <v>4937407</v>
      </c>
      <c r="BA4899">
        <v>908855</v>
      </c>
      <c r="BB4899">
        <v>3896564</v>
      </c>
      <c r="BC4899">
        <v>16043550</v>
      </c>
      <c r="BD4899">
        <v>19886341</v>
      </c>
      <c r="BE4899">
        <v>1001000</v>
      </c>
      <c r="BK4899">
        <v>901650</v>
      </c>
      <c r="BL4899">
        <v>741985</v>
      </c>
      <c r="BM4899">
        <v>2644635</v>
      </c>
      <c r="BN4899">
        <v>22530976</v>
      </c>
    </row>
    <row r="4900" spans="1:66" hidden="1" x14ac:dyDescent="0.25">
      <c r="A4900" t="s">
        <v>33</v>
      </c>
      <c r="B4900" t="s">
        <v>2211</v>
      </c>
      <c r="C4900">
        <v>900665212</v>
      </c>
      <c r="D4900" t="s">
        <v>2287</v>
      </c>
      <c r="E4900" t="s">
        <v>5473</v>
      </c>
      <c r="F4900" t="s">
        <v>214</v>
      </c>
      <c r="G4900" t="s">
        <v>45</v>
      </c>
      <c r="H4900" t="s">
        <v>5474</v>
      </c>
      <c r="I4900" t="s">
        <v>47</v>
      </c>
      <c r="J4900" t="s">
        <v>74</v>
      </c>
      <c r="K4900" t="s">
        <v>39</v>
      </c>
      <c r="L4900">
        <v>619126</v>
      </c>
      <c r="M4900">
        <v>3374075</v>
      </c>
      <c r="N4900">
        <v>4105269</v>
      </c>
      <c r="Q4900">
        <v>499000</v>
      </c>
      <c r="S4900">
        <v>26273</v>
      </c>
      <c r="T4900">
        <v>8623743</v>
      </c>
      <c r="V4900">
        <v>8623743</v>
      </c>
      <c r="X4900">
        <v>618429</v>
      </c>
      <c r="AG4900">
        <v>1260939</v>
      </c>
      <c r="AI4900">
        <v>1879368</v>
      </c>
      <c r="AJ4900">
        <v>10503111</v>
      </c>
      <c r="AN4900">
        <v>1686125</v>
      </c>
      <c r="AP4900">
        <v>1123526</v>
      </c>
      <c r="AR4900">
        <v>2809651</v>
      </c>
      <c r="AT4900">
        <v>2809651</v>
      </c>
      <c r="AV4900">
        <v>2130528</v>
      </c>
      <c r="AW4900">
        <v>2130528</v>
      </c>
      <c r="BC4900">
        <v>2130528</v>
      </c>
      <c r="BD4900">
        <v>4940179</v>
      </c>
      <c r="BE4900">
        <v>800000</v>
      </c>
      <c r="BK4900">
        <v>1000000</v>
      </c>
      <c r="BL4900">
        <v>3762932</v>
      </c>
      <c r="BM4900">
        <v>5562932</v>
      </c>
      <c r="BN4900">
        <v>10503111</v>
      </c>
    </row>
    <row r="4901" spans="1:66" hidden="1" x14ac:dyDescent="0.25">
      <c r="A4901" t="s">
        <v>33</v>
      </c>
      <c r="B4901" t="s">
        <v>2211</v>
      </c>
      <c r="C4901">
        <v>900665212</v>
      </c>
      <c r="D4901" t="s">
        <v>2287</v>
      </c>
      <c r="E4901" t="s">
        <v>5473</v>
      </c>
      <c r="F4901" t="s">
        <v>214</v>
      </c>
      <c r="G4901" t="s">
        <v>45</v>
      </c>
      <c r="H4901" t="s">
        <v>5474</v>
      </c>
      <c r="I4901" t="s">
        <v>47</v>
      </c>
      <c r="J4901" t="s">
        <v>74</v>
      </c>
      <c r="K4901" t="s">
        <v>40</v>
      </c>
      <c r="L4901">
        <v>459420</v>
      </c>
      <c r="M4901">
        <v>5096885</v>
      </c>
      <c r="N4901">
        <v>5110640</v>
      </c>
      <c r="Q4901">
        <v>200000</v>
      </c>
      <c r="S4901">
        <v>504997</v>
      </c>
      <c r="T4901">
        <v>11371942</v>
      </c>
      <c r="V4901">
        <v>11371942</v>
      </c>
      <c r="X4901">
        <v>37005</v>
      </c>
      <c r="AG4901">
        <v>1470358</v>
      </c>
      <c r="AI4901">
        <v>1507363</v>
      </c>
      <c r="AJ4901">
        <v>12879305</v>
      </c>
      <c r="AN4901">
        <v>5038510</v>
      </c>
      <c r="AP4901">
        <v>1303621</v>
      </c>
      <c r="AR4901">
        <v>6342131</v>
      </c>
      <c r="AT4901">
        <v>6342131</v>
      </c>
      <c r="AV4901">
        <v>2470359</v>
      </c>
      <c r="AW4901">
        <v>2470359</v>
      </c>
      <c r="BC4901">
        <v>2470359</v>
      </c>
      <c r="BD4901">
        <v>8812490</v>
      </c>
      <c r="BE4901">
        <v>800000</v>
      </c>
      <c r="BK4901">
        <v>1000000</v>
      </c>
      <c r="BL4901">
        <v>2266815</v>
      </c>
      <c r="BM4901">
        <v>4066815</v>
      </c>
      <c r="BN4901">
        <v>12879305</v>
      </c>
    </row>
    <row r="4902" spans="1:66" hidden="1" x14ac:dyDescent="0.25">
      <c r="A4902" t="s">
        <v>33</v>
      </c>
      <c r="B4902" t="s">
        <v>2211</v>
      </c>
      <c r="C4902">
        <v>900665878</v>
      </c>
      <c r="D4902" t="s">
        <v>2287</v>
      </c>
      <c r="E4902" t="s">
        <v>1942</v>
      </c>
      <c r="F4902" t="s">
        <v>86</v>
      </c>
      <c r="G4902" t="s">
        <v>45</v>
      </c>
      <c r="H4902" t="s">
        <v>5475</v>
      </c>
      <c r="I4902" t="s">
        <v>79</v>
      </c>
      <c r="J4902" t="s">
        <v>102</v>
      </c>
      <c r="K4902" t="s">
        <v>39</v>
      </c>
      <c r="L4902">
        <v>2145320</v>
      </c>
      <c r="M4902">
        <v>10634918</v>
      </c>
      <c r="O4902">
        <v>850671</v>
      </c>
      <c r="R4902">
        <v>1797942</v>
      </c>
      <c r="T4902">
        <v>15428851</v>
      </c>
      <c r="V4902">
        <v>15428851</v>
      </c>
      <c r="X4902">
        <v>29938812</v>
      </c>
      <c r="Z4902">
        <v>5491074</v>
      </c>
      <c r="AB4902">
        <v>54392024</v>
      </c>
      <c r="AD4902">
        <v>9368471</v>
      </c>
      <c r="AF4902">
        <v>1483775</v>
      </c>
      <c r="AG4902">
        <v>9211874</v>
      </c>
      <c r="AI4902">
        <v>109886030</v>
      </c>
      <c r="AJ4902">
        <v>125314881</v>
      </c>
      <c r="AK4902">
        <v>291040</v>
      </c>
      <c r="AM4902">
        <v>291040</v>
      </c>
      <c r="AN4902">
        <v>4156100</v>
      </c>
      <c r="AO4902">
        <v>1069440</v>
      </c>
      <c r="AQ4902">
        <v>1341511</v>
      </c>
      <c r="AR4902">
        <v>6858091</v>
      </c>
      <c r="AT4902">
        <v>6858091</v>
      </c>
      <c r="AX4902">
        <v>27992829</v>
      </c>
      <c r="AY4902">
        <v>3303431</v>
      </c>
      <c r="BA4902">
        <v>2694571</v>
      </c>
      <c r="BB4902">
        <v>40952602</v>
      </c>
      <c r="BC4902">
        <v>74943433</v>
      </c>
      <c r="BD4902">
        <v>81801524</v>
      </c>
      <c r="BE4902">
        <v>13770000</v>
      </c>
      <c r="BI4902">
        <v>1225300</v>
      </c>
      <c r="BJ4902">
        <v>22472622</v>
      </c>
      <c r="BL4902">
        <v>6045435</v>
      </c>
      <c r="BM4902">
        <v>43513357</v>
      </c>
      <c r="BN4902">
        <v>125314881</v>
      </c>
    </row>
    <row r="4903" spans="1:66" hidden="1" x14ac:dyDescent="0.25">
      <c r="A4903" t="s">
        <v>33</v>
      </c>
      <c r="B4903" t="s">
        <v>2211</v>
      </c>
      <c r="C4903">
        <v>900665878</v>
      </c>
      <c r="D4903" t="s">
        <v>2287</v>
      </c>
      <c r="E4903" t="s">
        <v>1942</v>
      </c>
      <c r="F4903" t="s">
        <v>86</v>
      </c>
      <c r="G4903" t="s">
        <v>45</v>
      </c>
      <c r="H4903" t="s">
        <v>5475</v>
      </c>
      <c r="I4903" t="s">
        <v>79</v>
      </c>
      <c r="J4903" t="s">
        <v>102</v>
      </c>
      <c r="K4903" t="s">
        <v>40</v>
      </c>
      <c r="L4903">
        <v>3812985</v>
      </c>
      <c r="M4903">
        <v>14888333</v>
      </c>
      <c r="O4903">
        <v>865260</v>
      </c>
      <c r="R4903">
        <v>2249920</v>
      </c>
      <c r="T4903">
        <v>21816498</v>
      </c>
      <c r="V4903">
        <v>21816498</v>
      </c>
      <c r="X4903">
        <v>29931970</v>
      </c>
      <c r="Z4903">
        <v>5887469</v>
      </c>
      <c r="AB4903">
        <v>52378935</v>
      </c>
      <c r="AC4903">
        <v>401881</v>
      </c>
      <c r="AD4903">
        <v>9368471</v>
      </c>
      <c r="AF4903">
        <v>1483775</v>
      </c>
      <c r="AG4903">
        <v>7778393</v>
      </c>
      <c r="AI4903">
        <v>107230894</v>
      </c>
      <c r="AJ4903">
        <v>129047392</v>
      </c>
      <c r="AK4903">
        <v>307587</v>
      </c>
      <c r="AM4903">
        <v>307587</v>
      </c>
      <c r="AN4903">
        <v>5027512</v>
      </c>
      <c r="AO4903">
        <v>753616</v>
      </c>
      <c r="AQ4903">
        <v>545229</v>
      </c>
      <c r="AR4903">
        <v>6633944</v>
      </c>
      <c r="AT4903">
        <v>6633944</v>
      </c>
      <c r="AX4903">
        <v>30622362</v>
      </c>
      <c r="AY4903">
        <v>2179675</v>
      </c>
      <c r="BA4903">
        <v>4464485</v>
      </c>
      <c r="BB4903">
        <v>44300745</v>
      </c>
      <c r="BC4903">
        <v>81567267</v>
      </c>
      <c r="BD4903">
        <v>88201211</v>
      </c>
      <c r="BE4903">
        <v>13770000</v>
      </c>
      <c r="BJ4903">
        <v>22472622</v>
      </c>
      <c r="BL4903">
        <v>4603559</v>
      </c>
      <c r="BM4903">
        <v>40846181</v>
      </c>
      <c r="BN4903">
        <v>129047392</v>
      </c>
    </row>
    <row r="4904" spans="1:66" hidden="1" x14ac:dyDescent="0.25">
      <c r="A4904" t="s">
        <v>33</v>
      </c>
      <c r="B4904" t="s">
        <v>2211</v>
      </c>
      <c r="C4904">
        <v>900666078</v>
      </c>
      <c r="D4904" t="s">
        <v>2287</v>
      </c>
      <c r="E4904" t="s">
        <v>5476</v>
      </c>
      <c r="F4904" t="s">
        <v>774</v>
      </c>
      <c r="G4904" t="s">
        <v>45</v>
      </c>
      <c r="H4904" t="s">
        <v>1943</v>
      </c>
      <c r="I4904" t="s">
        <v>47</v>
      </c>
      <c r="J4904" t="s">
        <v>337</v>
      </c>
      <c r="K4904" t="s">
        <v>39</v>
      </c>
      <c r="L4904">
        <v>2101468</v>
      </c>
      <c r="M4904">
        <v>46353885</v>
      </c>
      <c r="N4904">
        <v>48029017</v>
      </c>
      <c r="O4904">
        <v>8794913</v>
      </c>
      <c r="Q4904">
        <v>231173</v>
      </c>
      <c r="R4904">
        <v>6821389</v>
      </c>
      <c r="T4904">
        <v>112331845</v>
      </c>
      <c r="V4904">
        <v>112331845</v>
      </c>
      <c r="X4904">
        <v>48616116</v>
      </c>
      <c r="Z4904">
        <v>6125470</v>
      </c>
      <c r="AD4904">
        <v>1359902</v>
      </c>
      <c r="AI4904">
        <v>56101488</v>
      </c>
      <c r="AJ4904">
        <v>168433333</v>
      </c>
      <c r="AK4904">
        <v>1232866</v>
      </c>
      <c r="AM4904">
        <v>1232866</v>
      </c>
      <c r="AN4904">
        <v>44886479</v>
      </c>
      <c r="AP4904">
        <v>37865330</v>
      </c>
      <c r="AQ4904">
        <v>910925</v>
      </c>
      <c r="AR4904">
        <v>84895600</v>
      </c>
      <c r="AT4904">
        <v>84895600</v>
      </c>
      <c r="AU4904">
        <v>276789</v>
      </c>
      <c r="AV4904">
        <v>35966386</v>
      </c>
      <c r="AW4904">
        <v>36243175</v>
      </c>
      <c r="BC4904">
        <v>36243175</v>
      </c>
      <c r="BD4904">
        <v>121138775</v>
      </c>
      <c r="BE4904">
        <v>17500000</v>
      </c>
      <c r="BF4904">
        <v>25800000</v>
      </c>
      <c r="BH4904">
        <v>0</v>
      </c>
      <c r="BK4904">
        <v>6874699</v>
      </c>
      <c r="BL4904">
        <v>-2880141</v>
      </c>
      <c r="BM4904">
        <v>47294558</v>
      </c>
      <c r="BN4904">
        <v>168433333</v>
      </c>
    </row>
    <row r="4905" spans="1:66" hidden="1" x14ac:dyDescent="0.25">
      <c r="A4905" t="s">
        <v>33</v>
      </c>
      <c r="B4905" t="s">
        <v>2211</v>
      </c>
      <c r="C4905">
        <v>900666078</v>
      </c>
      <c r="D4905" t="s">
        <v>2287</v>
      </c>
      <c r="E4905" t="s">
        <v>5476</v>
      </c>
      <c r="F4905" t="s">
        <v>774</v>
      </c>
      <c r="G4905" t="s">
        <v>45</v>
      </c>
      <c r="H4905" t="s">
        <v>1943</v>
      </c>
      <c r="I4905" t="s">
        <v>47</v>
      </c>
      <c r="J4905" t="s">
        <v>337</v>
      </c>
      <c r="K4905" t="s">
        <v>40</v>
      </c>
      <c r="L4905">
        <v>1816186</v>
      </c>
      <c r="M4905">
        <v>40937532</v>
      </c>
      <c r="N4905">
        <v>89803877</v>
      </c>
      <c r="O4905">
        <v>11259000</v>
      </c>
      <c r="Q4905">
        <v>1724507</v>
      </c>
      <c r="R4905">
        <v>16267418</v>
      </c>
      <c r="T4905">
        <v>161808520</v>
      </c>
      <c r="V4905">
        <v>161808520</v>
      </c>
      <c r="X4905">
        <v>52010657</v>
      </c>
      <c r="Z4905">
        <v>8416401</v>
      </c>
      <c r="AD4905">
        <v>131997</v>
      </c>
      <c r="AI4905">
        <v>60559055</v>
      </c>
      <c r="AJ4905">
        <v>222367575</v>
      </c>
      <c r="AK4905">
        <v>908313</v>
      </c>
      <c r="AM4905">
        <v>908313</v>
      </c>
      <c r="AN4905">
        <v>104831566</v>
      </c>
      <c r="AP4905">
        <v>13858468</v>
      </c>
      <c r="AQ4905">
        <v>1541961</v>
      </c>
      <c r="AR4905">
        <v>121140308</v>
      </c>
      <c r="AT4905">
        <v>121140308</v>
      </c>
      <c r="AU4905">
        <v>208243</v>
      </c>
      <c r="AV4905">
        <v>50844325</v>
      </c>
      <c r="AW4905">
        <v>51052568</v>
      </c>
      <c r="BC4905">
        <v>51052568</v>
      </c>
      <c r="BD4905">
        <v>172192876</v>
      </c>
      <c r="BE4905">
        <v>17500000</v>
      </c>
      <c r="BF4905">
        <v>25800000</v>
      </c>
      <c r="BK4905">
        <v>4891889</v>
      </c>
      <c r="BL4905">
        <v>1982810</v>
      </c>
      <c r="BM4905">
        <v>50174699</v>
      </c>
      <c r="BN4905">
        <v>222367575</v>
      </c>
    </row>
    <row r="4906" spans="1:66" hidden="1" x14ac:dyDescent="0.25">
      <c r="A4906" t="s">
        <v>33</v>
      </c>
      <c r="B4906" t="s">
        <v>2211</v>
      </c>
      <c r="C4906">
        <v>900670175</v>
      </c>
      <c r="D4906" t="s">
        <v>2287</v>
      </c>
      <c r="E4906" t="s">
        <v>5477</v>
      </c>
      <c r="F4906" t="s">
        <v>61</v>
      </c>
      <c r="G4906" t="s">
        <v>45</v>
      </c>
      <c r="H4906" t="s">
        <v>5478</v>
      </c>
      <c r="I4906" t="s">
        <v>241</v>
      </c>
      <c r="J4906" t="s">
        <v>242</v>
      </c>
      <c r="K4906" t="s">
        <v>39</v>
      </c>
      <c r="L4906">
        <v>22115</v>
      </c>
      <c r="M4906">
        <v>413248</v>
      </c>
      <c r="N4906">
        <v>564993</v>
      </c>
      <c r="O4906">
        <v>892212</v>
      </c>
      <c r="R4906">
        <v>56566</v>
      </c>
      <c r="T4906">
        <v>1949134</v>
      </c>
      <c r="V4906">
        <v>1949134</v>
      </c>
      <c r="X4906">
        <v>23527443</v>
      </c>
      <c r="AA4906">
        <v>5129327</v>
      </c>
      <c r="AB4906">
        <v>1025521</v>
      </c>
      <c r="AD4906">
        <v>29595</v>
      </c>
      <c r="AI4906">
        <v>29711886</v>
      </c>
      <c r="AJ4906">
        <v>31661020</v>
      </c>
      <c r="AN4906">
        <v>972134</v>
      </c>
      <c r="AP4906">
        <v>2118937</v>
      </c>
      <c r="AR4906">
        <v>3091071</v>
      </c>
      <c r="AT4906">
        <v>3091071</v>
      </c>
      <c r="BA4906">
        <v>20279085</v>
      </c>
      <c r="BC4906">
        <v>20279085</v>
      </c>
      <c r="BD4906">
        <v>23370156</v>
      </c>
      <c r="BE4906">
        <v>494401</v>
      </c>
      <c r="BF4906">
        <v>3576954</v>
      </c>
      <c r="BJ4906">
        <v>959950</v>
      </c>
      <c r="BL4906">
        <v>3259559</v>
      </c>
      <c r="BM4906">
        <v>8290864</v>
      </c>
      <c r="BN4906">
        <v>31661020</v>
      </c>
    </row>
    <row r="4907" spans="1:66" hidden="1" x14ac:dyDescent="0.25">
      <c r="A4907" t="s">
        <v>33</v>
      </c>
      <c r="B4907" t="s">
        <v>2211</v>
      </c>
      <c r="C4907">
        <v>900670175</v>
      </c>
      <c r="D4907" t="s">
        <v>2287</v>
      </c>
      <c r="E4907" t="s">
        <v>5477</v>
      </c>
      <c r="F4907" t="s">
        <v>61</v>
      </c>
      <c r="G4907" t="s">
        <v>45</v>
      </c>
      <c r="H4907" t="s">
        <v>5478</v>
      </c>
      <c r="I4907" t="s">
        <v>241</v>
      </c>
      <c r="J4907" t="s">
        <v>242</v>
      </c>
      <c r="K4907" t="s">
        <v>40</v>
      </c>
      <c r="L4907">
        <v>365253</v>
      </c>
      <c r="M4907">
        <v>1360036</v>
      </c>
      <c r="N4907">
        <v>664758</v>
      </c>
      <c r="O4907">
        <v>753402</v>
      </c>
      <c r="R4907">
        <v>5730</v>
      </c>
      <c r="T4907">
        <v>3149179</v>
      </c>
      <c r="V4907">
        <v>3149179</v>
      </c>
      <c r="X4907">
        <v>22029945</v>
      </c>
      <c r="AA4907">
        <v>4833060</v>
      </c>
      <c r="AI4907">
        <v>26863005</v>
      </c>
      <c r="AJ4907">
        <v>30012184</v>
      </c>
      <c r="AN4907">
        <v>6002206</v>
      </c>
      <c r="AR4907">
        <v>6002206</v>
      </c>
      <c r="AT4907">
        <v>6002206</v>
      </c>
      <c r="AY4907">
        <v>80674</v>
      </c>
      <c r="BA4907">
        <v>15830366</v>
      </c>
      <c r="BC4907">
        <v>15911040</v>
      </c>
      <c r="BD4907">
        <v>21913246</v>
      </c>
      <c r="BE4907">
        <v>494401</v>
      </c>
      <c r="BF4907">
        <v>3576954</v>
      </c>
      <c r="BJ4907">
        <v>959950</v>
      </c>
      <c r="BL4907">
        <v>3067633</v>
      </c>
      <c r="BM4907">
        <v>8098938</v>
      </c>
      <c r="BN4907">
        <v>30012184</v>
      </c>
    </row>
    <row r="4908" spans="1:66" hidden="1" x14ac:dyDescent="0.25">
      <c r="A4908" t="s">
        <v>33</v>
      </c>
      <c r="B4908" t="s">
        <v>2211</v>
      </c>
      <c r="C4908">
        <v>900670296</v>
      </c>
      <c r="D4908" t="s">
        <v>2287</v>
      </c>
      <c r="E4908" t="s">
        <v>1944</v>
      </c>
      <c r="F4908" t="s">
        <v>152</v>
      </c>
      <c r="G4908" t="s">
        <v>45</v>
      </c>
      <c r="H4908" t="s">
        <v>179</v>
      </c>
      <c r="I4908" t="s">
        <v>38</v>
      </c>
      <c r="J4908" t="s">
        <v>38</v>
      </c>
      <c r="K4908" t="s">
        <v>39</v>
      </c>
      <c r="L4908">
        <v>124553</v>
      </c>
      <c r="M4908">
        <v>9297119</v>
      </c>
      <c r="T4908">
        <v>9421672</v>
      </c>
      <c r="V4908">
        <v>9421672</v>
      </c>
      <c r="W4908">
        <v>72094399</v>
      </c>
      <c r="X4908">
        <v>60279</v>
      </c>
      <c r="AF4908">
        <v>28295867</v>
      </c>
      <c r="AI4908">
        <v>100450545</v>
      </c>
      <c r="AJ4908">
        <v>109872217</v>
      </c>
      <c r="AN4908">
        <v>24612</v>
      </c>
      <c r="AO4908">
        <v>217144</v>
      </c>
      <c r="AP4908">
        <v>2099092</v>
      </c>
      <c r="AR4908">
        <v>2340848</v>
      </c>
      <c r="AT4908">
        <v>2340848</v>
      </c>
      <c r="AX4908">
        <v>1633639</v>
      </c>
      <c r="AY4908">
        <v>8495977</v>
      </c>
      <c r="BC4908">
        <v>10129616</v>
      </c>
      <c r="BD4908">
        <v>12470464</v>
      </c>
      <c r="BE4908">
        <v>1000000</v>
      </c>
      <c r="BF4908">
        <v>21001000</v>
      </c>
      <c r="BK4908">
        <v>500000</v>
      </c>
      <c r="BL4908">
        <v>74900753</v>
      </c>
      <c r="BM4908">
        <v>97401753</v>
      </c>
      <c r="BN4908">
        <v>109872217</v>
      </c>
    </row>
    <row r="4909" spans="1:66" hidden="1" x14ac:dyDescent="0.25">
      <c r="A4909" t="s">
        <v>33</v>
      </c>
      <c r="B4909" t="s">
        <v>2211</v>
      </c>
      <c r="C4909">
        <v>900670296</v>
      </c>
      <c r="D4909" t="s">
        <v>2287</v>
      </c>
      <c r="E4909" t="s">
        <v>1944</v>
      </c>
      <c r="F4909" t="s">
        <v>152</v>
      </c>
      <c r="G4909" t="s">
        <v>45</v>
      </c>
      <c r="H4909" t="s">
        <v>179</v>
      </c>
      <c r="I4909" t="s">
        <v>38</v>
      </c>
      <c r="J4909" t="s">
        <v>38</v>
      </c>
      <c r="K4909" t="s">
        <v>40</v>
      </c>
      <c r="L4909">
        <v>877429</v>
      </c>
      <c r="M4909">
        <v>8880935</v>
      </c>
      <c r="T4909">
        <v>9758364</v>
      </c>
      <c r="V4909">
        <v>9758364</v>
      </c>
      <c r="W4909">
        <v>72045957</v>
      </c>
      <c r="X4909">
        <v>69510</v>
      </c>
      <c r="AF4909">
        <v>27183109</v>
      </c>
      <c r="AI4909">
        <v>99298576</v>
      </c>
      <c r="AJ4909">
        <v>109056940</v>
      </c>
      <c r="AN4909">
        <v>127667</v>
      </c>
      <c r="AO4909">
        <v>148858</v>
      </c>
      <c r="AP4909">
        <v>1837994</v>
      </c>
      <c r="AR4909">
        <v>2114519</v>
      </c>
      <c r="AT4909">
        <v>2114519</v>
      </c>
      <c r="AX4909">
        <v>1565145</v>
      </c>
      <c r="AY4909">
        <v>8074611</v>
      </c>
      <c r="BC4909">
        <v>9639756</v>
      </c>
      <c r="BD4909">
        <v>11754275</v>
      </c>
      <c r="BE4909">
        <v>1000000</v>
      </c>
      <c r="BF4909">
        <v>21001000</v>
      </c>
      <c r="BK4909">
        <v>500000</v>
      </c>
      <c r="BL4909">
        <v>74801665</v>
      </c>
      <c r="BM4909">
        <v>97302665</v>
      </c>
      <c r="BN4909">
        <v>109056940</v>
      </c>
    </row>
    <row r="4910" spans="1:66" hidden="1" x14ac:dyDescent="0.25">
      <c r="A4910" t="s">
        <v>33</v>
      </c>
      <c r="B4910" t="s">
        <v>2211</v>
      </c>
      <c r="C4910">
        <v>900670754</v>
      </c>
      <c r="D4910" t="s">
        <v>2287</v>
      </c>
      <c r="E4910" t="s">
        <v>5479</v>
      </c>
      <c r="F4910" t="s">
        <v>2283</v>
      </c>
      <c r="G4910" t="s">
        <v>45</v>
      </c>
      <c r="H4910" t="s">
        <v>1945</v>
      </c>
      <c r="I4910" t="s">
        <v>172</v>
      </c>
      <c r="J4910" t="s">
        <v>173</v>
      </c>
      <c r="K4910" t="s">
        <v>39</v>
      </c>
      <c r="L4910">
        <v>175780</v>
      </c>
      <c r="M4910">
        <v>6319052</v>
      </c>
      <c r="Q4910">
        <v>468781</v>
      </c>
      <c r="T4910">
        <v>6963613</v>
      </c>
      <c r="V4910">
        <v>6963613</v>
      </c>
      <c r="X4910">
        <v>244555</v>
      </c>
      <c r="AF4910">
        <v>474358</v>
      </c>
      <c r="AI4910">
        <v>718913</v>
      </c>
      <c r="AJ4910">
        <v>7682526</v>
      </c>
      <c r="AK4910">
        <v>695331</v>
      </c>
      <c r="AM4910">
        <v>695331</v>
      </c>
      <c r="AN4910">
        <v>1384633</v>
      </c>
      <c r="AO4910">
        <v>117634</v>
      </c>
      <c r="AP4910">
        <v>4914349</v>
      </c>
      <c r="AQ4910">
        <v>99636</v>
      </c>
      <c r="AR4910">
        <v>7211583</v>
      </c>
      <c r="AT4910">
        <v>7211583</v>
      </c>
      <c r="AY4910">
        <v>252911</v>
      </c>
      <c r="BA4910">
        <v>382182</v>
      </c>
      <c r="BC4910">
        <v>635093</v>
      </c>
      <c r="BD4910">
        <v>7846676</v>
      </c>
      <c r="BE4910">
        <v>3000</v>
      </c>
      <c r="BK4910">
        <v>64044</v>
      </c>
      <c r="BL4910">
        <v>-231194</v>
      </c>
      <c r="BM4910">
        <v>-164150</v>
      </c>
      <c r="BN4910">
        <v>7682526</v>
      </c>
    </row>
    <row r="4911" spans="1:66" hidden="1" x14ac:dyDescent="0.25">
      <c r="A4911" t="s">
        <v>33</v>
      </c>
      <c r="B4911" t="s">
        <v>2211</v>
      </c>
      <c r="C4911">
        <v>900670754</v>
      </c>
      <c r="D4911" t="s">
        <v>2287</v>
      </c>
      <c r="E4911" t="s">
        <v>5479</v>
      </c>
      <c r="F4911" t="s">
        <v>2283</v>
      </c>
      <c r="G4911" t="s">
        <v>45</v>
      </c>
      <c r="H4911" t="s">
        <v>1945</v>
      </c>
      <c r="I4911" t="s">
        <v>172</v>
      </c>
      <c r="J4911" t="s">
        <v>173</v>
      </c>
      <c r="K4911" t="s">
        <v>40</v>
      </c>
      <c r="L4911">
        <v>95755</v>
      </c>
      <c r="M4911">
        <v>5247816</v>
      </c>
      <c r="Q4911">
        <v>574055</v>
      </c>
      <c r="T4911">
        <v>5917626</v>
      </c>
      <c r="V4911">
        <v>5917626</v>
      </c>
      <c r="X4911">
        <v>221112</v>
      </c>
      <c r="AF4911">
        <v>118425</v>
      </c>
      <c r="AI4911">
        <v>339537</v>
      </c>
      <c r="AJ4911">
        <v>6257163</v>
      </c>
      <c r="AK4911">
        <v>701218</v>
      </c>
      <c r="AM4911">
        <v>701218</v>
      </c>
      <c r="AN4911">
        <v>1244616</v>
      </c>
      <c r="AO4911">
        <v>149948</v>
      </c>
      <c r="AP4911">
        <v>3562506</v>
      </c>
      <c r="AQ4911">
        <v>120401</v>
      </c>
      <c r="AR4911">
        <v>5778689</v>
      </c>
      <c r="AT4911">
        <v>5778689</v>
      </c>
      <c r="AY4911">
        <v>23757</v>
      </c>
      <c r="BC4911">
        <v>23757</v>
      </c>
      <c r="BD4911">
        <v>5802446</v>
      </c>
      <c r="BE4911">
        <v>3000</v>
      </c>
      <c r="BK4911">
        <v>64044</v>
      </c>
      <c r="BL4911">
        <v>387673</v>
      </c>
      <c r="BM4911">
        <v>454717</v>
      </c>
      <c r="BN4911">
        <v>6257163</v>
      </c>
    </row>
    <row r="4912" spans="1:66" hidden="1" x14ac:dyDescent="0.25">
      <c r="A4912" t="s">
        <v>33</v>
      </c>
      <c r="B4912" t="s">
        <v>2211</v>
      </c>
      <c r="C4912">
        <v>900674141</v>
      </c>
      <c r="D4912" t="s">
        <v>2287</v>
      </c>
      <c r="E4912" t="s">
        <v>1946</v>
      </c>
      <c r="F4912" t="s">
        <v>422</v>
      </c>
      <c r="G4912" t="s">
        <v>45</v>
      </c>
      <c r="H4912" t="s">
        <v>5480</v>
      </c>
      <c r="I4912" t="s">
        <v>129</v>
      </c>
      <c r="J4912" t="s">
        <v>130</v>
      </c>
      <c r="K4912" t="s">
        <v>39</v>
      </c>
      <c r="L4912">
        <v>8166</v>
      </c>
      <c r="M4912">
        <v>577656</v>
      </c>
      <c r="N4912">
        <v>1001112</v>
      </c>
      <c r="O4912">
        <v>384195</v>
      </c>
      <c r="P4912">
        <v>0</v>
      </c>
      <c r="Q4912">
        <v>0</v>
      </c>
      <c r="R4912">
        <v>21348</v>
      </c>
      <c r="T4912">
        <v>1992477</v>
      </c>
      <c r="U4912">
        <v>0</v>
      </c>
      <c r="V4912">
        <v>1992477</v>
      </c>
      <c r="W4912">
        <v>0</v>
      </c>
      <c r="X4912">
        <v>14973977</v>
      </c>
      <c r="AD4912">
        <v>228519</v>
      </c>
      <c r="AI4912">
        <v>15202496</v>
      </c>
      <c r="AJ4912">
        <v>17194973</v>
      </c>
      <c r="AK4912">
        <v>70360</v>
      </c>
      <c r="AM4912">
        <v>70360</v>
      </c>
      <c r="AN4912">
        <v>2318217</v>
      </c>
      <c r="AO4912">
        <v>6667</v>
      </c>
      <c r="AP4912">
        <v>1391308</v>
      </c>
      <c r="AR4912">
        <v>3786552</v>
      </c>
      <c r="AT4912">
        <v>3786552</v>
      </c>
      <c r="AY4912">
        <v>1865787</v>
      </c>
      <c r="BC4912">
        <v>1865787</v>
      </c>
      <c r="BD4912">
        <v>5652339</v>
      </c>
      <c r="BE4912">
        <v>4300000</v>
      </c>
      <c r="BJ4912">
        <v>6991508</v>
      </c>
      <c r="BL4912">
        <v>251126</v>
      </c>
      <c r="BM4912">
        <v>11542634</v>
      </c>
      <c r="BN4912">
        <v>17194973</v>
      </c>
    </row>
    <row r="4913" spans="1:66" hidden="1" x14ac:dyDescent="0.25">
      <c r="A4913" t="s">
        <v>33</v>
      </c>
      <c r="B4913" t="s">
        <v>2211</v>
      </c>
      <c r="C4913">
        <v>900674141</v>
      </c>
      <c r="D4913" t="s">
        <v>2287</v>
      </c>
      <c r="E4913" t="s">
        <v>1946</v>
      </c>
      <c r="F4913" t="s">
        <v>422</v>
      </c>
      <c r="G4913" t="s">
        <v>45</v>
      </c>
      <c r="H4913" t="s">
        <v>5480</v>
      </c>
      <c r="I4913" t="s">
        <v>129</v>
      </c>
      <c r="J4913" t="s">
        <v>130</v>
      </c>
      <c r="K4913" t="s">
        <v>40</v>
      </c>
      <c r="L4913">
        <v>260416</v>
      </c>
      <c r="M4913">
        <v>31148388</v>
      </c>
      <c r="N4913">
        <v>2117472</v>
      </c>
      <c r="O4913">
        <v>827827</v>
      </c>
      <c r="P4913">
        <v>0</v>
      </c>
      <c r="Q4913">
        <v>0</v>
      </c>
      <c r="R4913">
        <v>34021</v>
      </c>
      <c r="T4913">
        <v>34388124</v>
      </c>
      <c r="V4913">
        <v>34388124</v>
      </c>
      <c r="W4913">
        <v>0</v>
      </c>
      <c r="X4913">
        <v>15511182</v>
      </c>
      <c r="AD4913">
        <v>739416</v>
      </c>
      <c r="AI4913">
        <v>16250598</v>
      </c>
      <c r="AJ4913">
        <v>50638722</v>
      </c>
      <c r="AK4913">
        <v>200238</v>
      </c>
      <c r="AM4913">
        <v>200238</v>
      </c>
      <c r="AN4913">
        <v>10325452</v>
      </c>
      <c r="AO4913">
        <v>553660</v>
      </c>
      <c r="AP4913">
        <v>1128860</v>
      </c>
      <c r="AR4913">
        <v>12208210</v>
      </c>
      <c r="AT4913">
        <v>12208210</v>
      </c>
      <c r="AY4913">
        <v>1908749</v>
      </c>
      <c r="BC4913">
        <v>1908749</v>
      </c>
      <c r="BD4913">
        <v>14116959</v>
      </c>
      <c r="BE4913">
        <v>4300000</v>
      </c>
      <c r="BJ4913">
        <v>6978733</v>
      </c>
      <c r="BL4913">
        <v>25243030</v>
      </c>
      <c r="BM4913">
        <v>36521763</v>
      </c>
      <c r="BN4913">
        <v>50638722</v>
      </c>
    </row>
    <row r="4914" spans="1:66" hidden="1" x14ac:dyDescent="0.25">
      <c r="A4914" t="s">
        <v>33</v>
      </c>
      <c r="B4914" t="s">
        <v>2211</v>
      </c>
      <c r="C4914">
        <v>900675223</v>
      </c>
      <c r="D4914" t="s">
        <v>2287</v>
      </c>
      <c r="E4914" t="s">
        <v>1947</v>
      </c>
      <c r="F4914" t="s">
        <v>86</v>
      </c>
      <c r="G4914" t="s">
        <v>36</v>
      </c>
      <c r="H4914" t="s">
        <v>1767</v>
      </c>
      <c r="I4914" t="s">
        <v>38</v>
      </c>
      <c r="J4914" t="s">
        <v>38</v>
      </c>
      <c r="K4914" t="s">
        <v>39</v>
      </c>
      <c r="L4914">
        <v>184483</v>
      </c>
      <c r="M4914">
        <v>1145976</v>
      </c>
      <c r="R4914">
        <v>4392</v>
      </c>
      <c r="T4914">
        <v>1334851</v>
      </c>
      <c r="V4914">
        <v>1334851</v>
      </c>
      <c r="X4914">
        <v>19660</v>
      </c>
      <c r="AB4914">
        <v>14895698</v>
      </c>
      <c r="AG4914">
        <v>717316</v>
      </c>
      <c r="AI4914">
        <v>15632674</v>
      </c>
      <c r="AJ4914">
        <v>16967525</v>
      </c>
      <c r="AN4914">
        <v>1152669</v>
      </c>
      <c r="AO4914">
        <v>3434</v>
      </c>
      <c r="AP4914">
        <v>40000</v>
      </c>
      <c r="AQ4914">
        <v>2952</v>
      </c>
      <c r="AR4914">
        <v>1199055</v>
      </c>
      <c r="AT4914">
        <v>1199055</v>
      </c>
      <c r="AX4914">
        <v>7877029</v>
      </c>
      <c r="BC4914">
        <v>7877029</v>
      </c>
      <c r="BD4914">
        <v>9076084</v>
      </c>
      <c r="BE4914">
        <v>1152642</v>
      </c>
      <c r="BF4914">
        <v>1884928</v>
      </c>
      <c r="BK4914">
        <v>502943</v>
      </c>
      <c r="BL4914">
        <v>4350928</v>
      </c>
      <c r="BM4914">
        <v>7891441</v>
      </c>
      <c r="BN4914">
        <v>16967525</v>
      </c>
    </row>
    <row r="4915" spans="1:66" hidden="1" x14ac:dyDescent="0.25">
      <c r="A4915" t="s">
        <v>33</v>
      </c>
      <c r="B4915" t="s">
        <v>2211</v>
      </c>
      <c r="C4915">
        <v>900675223</v>
      </c>
      <c r="D4915" t="s">
        <v>2287</v>
      </c>
      <c r="E4915" t="s">
        <v>1947</v>
      </c>
      <c r="F4915" t="s">
        <v>86</v>
      </c>
      <c r="G4915" t="s">
        <v>36</v>
      </c>
      <c r="H4915" t="s">
        <v>1767</v>
      </c>
      <c r="I4915" t="s">
        <v>38</v>
      </c>
      <c r="J4915" t="s">
        <v>38</v>
      </c>
      <c r="K4915" t="s">
        <v>40</v>
      </c>
      <c r="L4915">
        <v>6293748</v>
      </c>
      <c r="M4915">
        <v>1530582</v>
      </c>
      <c r="T4915">
        <v>7824330</v>
      </c>
      <c r="V4915">
        <v>7824330</v>
      </c>
      <c r="X4915">
        <v>31776</v>
      </c>
      <c r="AB4915">
        <v>12885881</v>
      </c>
      <c r="AG4915">
        <v>834362</v>
      </c>
      <c r="AI4915">
        <v>13752019</v>
      </c>
      <c r="AJ4915">
        <v>21576349</v>
      </c>
      <c r="AN4915">
        <v>1672930</v>
      </c>
      <c r="AO4915">
        <v>665329</v>
      </c>
      <c r="AP4915">
        <v>1659</v>
      </c>
      <c r="AQ4915">
        <v>70463</v>
      </c>
      <c r="AR4915">
        <v>2410381</v>
      </c>
      <c r="AT4915">
        <v>2410381</v>
      </c>
      <c r="AX4915">
        <v>12691611</v>
      </c>
      <c r="BC4915">
        <v>12691611</v>
      </c>
      <c r="BD4915">
        <v>15101992</v>
      </c>
      <c r="BE4915">
        <v>1052642</v>
      </c>
      <c r="BK4915">
        <v>392271</v>
      </c>
      <c r="BL4915">
        <v>5029444</v>
      </c>
      <c r="BM4915">
        <v>6474357</v>
      </c>
      <c r="BN4915">
        <v>21576349</v>
      </c>
    </row>
    <row r="4916" spans="1:66" hidden="1" x14ac:dyDescent="0.25">
      <c r="A4916" t="s">
        <v>33</v>
      </c>
      <c r="B4916" t="s">
        <v>2211</v>
      </c>
      <c r="C4916">
        <v>900675394</v>
      </c>
      <c r="D4916" t="s">
        <v>2287</v>
      </c>
      <c r="E4916" t="s">
        <v>5481</v>
      </c>
      <c r="F4916" t="s">
        <v>191</v>
      </c>
      <c r="G4916" t="s">
        <v>45</v>
      </c>
      <c r="H4916" t="s">
        <v>5482</v>
      </c>
      <c r="I4916" t="s">
        <v>47</v>
      </c>
      <c r="J4916" t="s">
        <v>48</v>
      </c>
      <c r="K4916" t="s">
        <v>39</v>
      </c>
      <c r="L4916">
        <v>2284997</v>
      </c>
      <c r="M4916">
        <v>33843962</v>
      </c>
      <c r="N4916">
        <v>0</v>
      </c>
      <c r="O4916">
        <v>1449092</v>
      </c>
      <c r="P4916">
        <v>0</v>
      </c>
      <c r="Q4916">
        <v>0</v>
      </c>
      <c r="R4916">
        <v>152535</v>
      </c>
      <c r="S4916">
        <v>0</v>
      </c>
      <c r="T4916">
        <v>37730586</v>
      </c>
      <c r="U4916">
        <v>0</v>
      </c>
      <c r="V4916">
        <v>37730586</v>
      </c>
      <c r="W4916">
        <v>0</v>
      </c>
      <c r="X4916">
        <v>1155760</v>
      </c>
      <c r="Y4916">
        <v>0</v>
      </c>
      <c r="Z4916">
        <v>5867</v>
      </c>
      <c r="AA4916">
        <v>0</v>
      </c>
      <c r="AB4916">
        <v>14670</v>
      </c>
      <c r="AC4916">
        <v>0</v>
      </c>
      <c r="AD4916">
        <v>38384</v>
      </c>
      <c r="AE4916">
        <v>0</v>
      </c>
      <c r="AF4916">
        <v>0</v>
      </c>
      <c r="AG4916">
        <v>0</v>
      </c>
      <c r="AH4916">
        <v>0</v>
      </c>
      <c r="AI4916">
        <v>1214681</v>
      </c>
      <c r="AJ4916">
        <v>38945267</v>
      </c>
      <c r="AK4916">
        <v>8366174</v>
      </c>
      <c r="AL4916">
        <v>0</v>
      </c>
      <c r="AM4916">
        <v>8366174</v>
      </c>
      <c r="AN4916">
        <v>2098488</v>
      </c>
      <c r="AO4916">
        <v>0</v>
      </c>
      <c r="AP4916">
        <v>11149185</v>
      </c>
      <c r="AQ4916">
        <v>2700397</v>
      </c>
      <c r="AR4916">
        <v>24314244</v>
      </c>
      <c r="AT4916">
        <v>24314244</v>
      </c>
      <c r="AY4916">
        <v>0</v>
      </c>
      <c r="BC4916">
        <v>0</v>
      </c>
      <c r="BD4916">
        <v>24314244</v>
      </c>
      <c r="BE4916">
        <v>7248954</v>
      </c>
      <c r="BL4916">
        <v>7382069</v>
      </c>
      <c r="BM4916">
        <v>14631023</v>
      </c>
      <c r="BN4916">
        <v>38945267</v>
      </c>
    </row>
    <row r="4917" spans="1:66" hidden="1" x14ac:dyDescent="0.25">
      <c r="A4917" t="s">
        <v>33</v>
      </c>
      <c r="B4917" t="s">
        <v>2211</v>
      </c>
      <c r="C4917">
        <v>900675394</v>
      </c>
      <c r="D4917" t="s">
        <v>2287</v>
      </c>
      <c r="E4917" t="s">
        <v>5481</v>
      </c>
      <c r="F4917" t="s">
        <v>191</v>
      </c>
      <c r="G4917" t="s">
        <v>45</v>
      </c>
      <c r="H4917" t="s">
        <v>5482</v>
      </c>
      <c r="I4917" t="s">
        <v>47</v>
      </c>
      <c r="J4917" t="s">
        <v>48</v>
      </c>
      <c r="K4917" t="s">
        <v>40</v>
      </c>
      <c r="L4917">
        <v>1546995</v>
      </c>
      <c r="M4917">
        <v>24971891</v>
      </c>
      <c r="N4917">
        <v>0</v>
      </c>
      <c r="O4917">
        <v>41112</v>
      </c>
      <c r="P4917">
        <v>0</v>
      </c>
      <c r="Q4917">
        <v>0</v>
      </c>
      <c r="R4917">
        <v>514260</v>
      </c>
      <c r="S4917">
        <v>0</v>
      </c>
      <c r="T4917">
        <v>27074258</v>
      </c>
      <c r="U4917">
        <v>0</v>
      </c>
      <c r="V4917">
        <v>27074258</v>
      </c>
      <c r="W4917">
        <v>0</v>
      </c>
      <c r="X4917">
        <v>806359</v>
      </c>
      <c r="Y4917">
        <v>0</v>
      </c>
      <c r="Z4917">
        <v>61937</v>
      </c>
      <c r="AA4917">
        <v>0</v>
      </c>
      <c r="AB4917">
        <v>14670</v>
      </c>
      <c r="AC4917">
        <v>0</v>
      </c>
      <c r="AD4917">
        <v>24416</v>
      </c>
      <c r="AE4917">
        <v>0</v>
      </c>
      <c r="AF4917">
        <v>0</v>
      </c>
      <c r="AG4917">
        <v>0</v>
      </c>
      <c r="AH4917">
        <v>0</v>
      </c>
      <c r="AI4917">
        <v>907382</v>
      </c>
      <c r="AJ4917">
        <v>27981640</v>
      </c>
      <c r="AK4917">
        <v>5433696</v>
      </c>
      <c r="AL4917">
        <v>0</v>
      </c>
      <c r="AM4917">
        <v>5433696</v>
      </c>
      <c r="AN4917">
        <v>2881847</v>
      </c>
      <c r="AO4917">
        <v>0</v>
      </c>
      <c r="AP4917">
        <v>4214857</v>
      </c>
      <c r="AQ4917">
        <v>4686324</v>
      </c>
      <c r="AR4917">
        <v>17216724</v>
      </c>
      <c r="AT4917">
        <v>17216724</v>
      </c>
      <c r="AY4917">
        <v>4945</v>
      </c>
      <c r="BC4917">
        <v>4945</v>
      </c>
      <c r="BD4917">
        <v>17221669</v>
      </c>
      <c r="BE4917">
        <v>7248954</v>
      </c>
      <c r="BL4917">
        <v>3511017</v>
      </c>
      <c r="BM4917">
        <v>10759971</v>
      </c>
      <c r="BN4917">
        <v>27981640</v>
      </c>
    </row>
    <row r="4918" spans="1:66" hidden="1" x14ac:dyDescent="0.25">
      <c r="A4918" t="s">
        <v>33</v>
      </c>
      <c r="B4918" t="s">
        <v>2211</v>
      </c>
      <c r="C4918">
        <v>900676165</v>
      </c>
      <c r="D4918" t="s">
        <v>2287</v>
      </c>
      <c r="E4918" t="s">
        <v>1948</v>
      </c>
      <c r="F4918" t="s">
        <v>2283</v>
      </c>
      <c r="G4918" t="s">
        <v>45</v>
      </c>
      <c r="H4918" t="s">
        <v>5483</v>
      </c>
      <c r="I4918" t="s">
        <v>38</v>
      </c>
      <c r="J4918" t="s">
        <v>38</v>
      </c>
      <c r="K4918" t="s">
        <v>39</v>
      </c>
      <c r="L4918">
        <v>22215012</v>
      </c>
      <c r="M4918">
        <v>16986198</v>
      </c>
      <c r="N4918">
        <v>0</v>
      </c>
      <c r="O4918">
        <v>1230163</v>
      </c>
      <c r="P4918">
        <v>0</v>
      </c>
      <c r="Q4918">
        <v>0</v>
      </c>
      <c r="R4918">
        <v>36031</v>
      </c>
      <c r="S4918">
        <v>0</v>
      </c>
      <c r="T4918">
        <v>40467404</v>
      </c>
      <c r="U4918">
        <v>0</v>
      </c>
      <c r="V4918">
        <v>40467404</v>
      </c>
      <c r="W4918">
        <v>0</v>
      </c>
      <c r="X4918">
        <v>4800081</v>
      </c>
      <c r="Y4918">
        <v>0</v>
      </c>
      <c r="Z4918">
        <v>0</v>
      </c>
      <c r="AA4918">
        <v>0</v>
      </c>
      <c r="AB4918">
        <v>0</v>
      </c>
      <c r="AC4918">
        <v>0</v>
      </c>
      <c r="AD4918">
        <v>2158048</v>
      </c>
      <c r="AE4918">
        <v>0</v>
      </c>
      <c r="AF4918">
        <v>0</v>
      </c>
      <c r="AG4918">
        <v>0</v>
      </c>
      <c r="AH4918">
        <v>0</v>
      </c>
      <c r="AI4918">
        <v>6958129</v>
      </c>
      <c r="AJ4918">
        <v>47425533</v>
      </c>
      <c r="AK4918">
        <v>6516624</v>
      </c>
      <c r="AL4918">
        <v>0</v>
      </c>
      <c r="AM4918">
        <v>6516624</v>
      </c>
      <c r="AN4918">
        <v>4115964</v>
      </c>
      <c r="AO4918">
        <v>0</v>
      </c>
      <c r="AP4918">
        <v>0</v>
      </c>
      <c r="AQ4918">
        <v>800080</v>
      </c>
      <c r="AR4918">
        <v>11432668</v>
      </c>
      <c r="AS4918">
        <v>0</v>
      </c>
      <c r="AT4918">
        <v>11432668</v>
      </c>
      <c r="AU4918">
        <v>0</v>
      </c>
      <c r="AV4918">
        <v>0</v>
      </c>
      <c r="AW4918">
        <v>0</v>
      </c>
      <c r="AX4918">
        <v>23477756</v>
      </c>
      <c r="AY4918">
        <v>0</v>
      </c>
      <c r="AZ4918">
        <v>0</v>
      </c>
      <c r="BA4918">
        <v>0</v>
      </c>
      <c r="BB4918">
        <v>801815</v>
      </c>
      <c r="BC4918">
        <v>24279571</v>
      </c>
      <c r="BD4918">
        <v>35712239</v>
      </c>
      <c r="BE4918">
        <v>20000</v>
      </c>
      <c r="BF4918">
        <v>0</v>
      </c>
      <c r="BG4918">
        <v>0</v>
      </c>
      <c r="BH4918">
        <v>0</v>
      </c>
      <c r="BI4918">
        <v>0</v>
      </c>
      <c r="BJ4918">
        <v>0</v>
      </c>
      <c r="BK4918">
        <v>25889978</v>
      </c>
      <c r="BL4918">
        <v>-14196684</v>
      </c>
      <c r="BM4918">
        <v>11713294</v>
      </c>
      <c r="BN4918">
        <v>47425533</v>
      </c>
    </row>
    <row r="4919" spans="1:66" hidden="1" x14ac:dyDescent="0.25">
      <c r="A4919" t="s">
        <v>33</v>
      </c>
      <c r="B4919" t="s">
        <v>2211</v>
      </c>
      <c r="C4919">
        <v>900676165</v>
      </c>
      <c r="D4919" t="s">
        <v>2287</v>
      </c>
      <c r="E4919" t="s">
        <v>1948</v>
      </c>
      <c r="F4919" t="s">
        <v>2283</v>
      </c>
      <c r="G4919" t="s">
        <v>45</v>
      </c>
      <c r="H4919" t="s">
        <v>5483</v>
      </c>
      <c r="I4919" t="s">
        <v>38</v>
      </c>
      <c r="J4919" t="s">
        <v>38</v>
      </c>
      <c r="K4919" t="s">
        <v>40</v>
      </c>
      <c r="L4919">
        <v>28885689</v>
      </c>
      <c r="M4919">
        <v>6111369</v>
      </c>
      <c r="N4919">
        <v>0</v>
      </c>
      <c r="O4919">
        <v>1541232</v>
      </c>
      <c r="P4919">
        <v>0</v>
      </c>
      <c r="Q4919">
        <v>0</v>
      </c>
      <c r="R4919">
        <v>249896</v>
      </c>
      <c r="S4919">
        <v>0</v>
      </c>
      <c r="T4919">
        <v>36788186</v>
      </c>
      <c r="U4919">
        <v>0</v>
      </c>
      <c r="V4919">
        <v>36788186</v>
      </c>
      <c r="W4919">
        <v>0</v>
      </c>
      <c r="X4919">
        <v>7021343</v>
      </c>
      <c r="Y4919">
        <v>0</v>
      </c>
      <c r="Z4919">
        <v>0</v>
      </c>
      <c r="AA4919">
        <v>0</v>
      </c>
      <c r="AB4919">
        <v>0</v>
      </c>
      <c r="AC4919">
        <v>0</v>
      </c>
      <c r="AD4919">
        <v>2285433</v>
      </c>
      <c r="AE4919">
        <v>0</v>
      </c>
      <c r="AF4919">
        <v>0</v>
      </c>
      <c r="AG4919">
        <v>0</v>
      </c>
      <c r="AH4919">
        <v>0</v>
      </c>
      <c r="AI4919">
        <v>9306776</v>
      </c>
      <c r="AJ4919">
        <v>46094962</v>
      </c>
      <c r="AK4919">
        <v>5617466</v>
      </c>
      <c r="AL4919">
        <v>0</v>
      </c>
      <c r="AM4919">
        <v>5617466</v>
      </c>
      <c r="AN4919">
        <v>10199232</v>
      </c>
      <c r="AO4919">
        <v>0</v>
      </c>
      <c r="AP4919">
        <v>0</v>
      </c>
      <c r="AQ4919">
        <v>1107439</v>
      </c>
      <c r="AR4919">
        <v>16924137</v>
      </c>
      <c r="AS4919">
        <v>0</v>
      </c>
      <c r="AT4919">
        <v>16924137</v>
      </c>
      <c r="AU4919">
        <v>0</v>
      </c>
      <c r="AV4919">
        <v>0</v>
      </c>
      <c r="AW4919">
        <v>0</v>
      </c>
      <c r="AX4919">
        <v>16548317</v>
      </c>
      <c r="AY4919">
        <v>0</v>
      </c>
      <c r="AZ4919">
        <v>0</v>
      </c>
      <c r="BA4919">
        <v>0</v>
      </c>
      <c r="BB4919">
        <v>3071612</v>
      </c>
      <c r="BC4919">
        <v>19619929</v>
      </c>
      <c r="BD4919">
        <v>36544066</v>
      </c>
      <c r="BE4919">
        <v>20000</v>
      </c>
      <c r="BF4919">
        <v>0</v>
      </c>
      <c r="BG4919">
        <v>0</v>
      </c>
      <c r="BH4919">
        <v>0</v>
      </c>
      <c r="BI4919">
        <v>0</v>
      </c>
      <c r="BJ4919">
        <v>0</v>
      </c>
      <c r="BK4919">
        <v>22167079</v>
      </c>
      <c r="BL4919">
        <v>-12636183</v>
      </c>
      <c r="BM4919">
        <v>9550896</v>
      </c>
      <c r="BN4919">
        <v>46094962</v>
      </c>
    </row>
    <row r="4920" spans="1:66" hidden="1" x14ac:dyDescent="0.25">
      <c r="A4920" t="s">
        <v>33</v>
      </c>
      <c r="B4920" t="s">
        <v>2211</v>
      </c>
      <c r="C4920">
        <v>900676198</v>
      </c>
      <c r="D4920" t="s">
        <v>2287</v>
      </c>
      <c r="E4920" t="s">
        <v>1949</v>
      </c>
      <c r="F4920" t="s">
        <v>211</v>
      </c>
      <c r="G4920" t="s">
        <v>45</v>
      </c>
      <c r="H4920" t="s">
        <v>1950</v>
      </c>
      <c r="I4920" t="s">
        <v>129</v>
      </c>
      <c r="J4920" t="s">
        <v>130</v>
      </c>
      <c r="K4920" t="s">
        <v>39</v>
      </c>
      <c r="L4920">
        <v>13686</v>
      </c>
      <c r="M4920">
        <v>53126</v>
      </c>
      <c r="N4920">
        <v>1081216</v>
      </c>
      <c r="O4920">
        <v>282421</v>
      </c>
      <c r="P4920">
        <v>0</v>
      </c>
      <c r="Q4920">
        <v>0</v>
      </c>
      <c r="R4920">
        <v>16885</v>
      </c>
      <c r="S4920">
        <v>0</v>
      </c>
      <c r="T4920">
        <v>1447334</v>
      </c>
      <c r="U4920">
        <v>0</v>
      </c>
      <c r="V4920">
        <v>1447334</v>
      </c>
      <c r="W4920">
        <v>0</v>
      </c>
      <c r="X4920">
        <v>5979219</v>
      </c>
      <c r="Y4920">
        <v>0</v>
      </c>
      <c r="Z4920">
        <v>0</v>
      </c>
      <c r="AA4920">
        <v>0</v>
      </c>
      <c r="AB4920">
        <v>0</v>
      </c>
      <c r="AC4920">
        <v>0</v>
      </c>
      <c r="AD4920">
        <v>0</v>
      </c>
      <c r="AE4920">
        <v>0</v>
      </c>
      <c r="AF4920">
        <v>0</v>
      </c>
      <c r="AG4920">
        <v>0</v>
      </c>
      <c r="AH4920">
        <v>0</v>
      </c>
      <c r="AI4920">
        <v>5979219</v>
      </c>
      <c r="AJ4920">
        <v>7426553</v>
      </c>
      <c r="AK4920">
        <v>0</v>
      </c>
      <c r="AL4920">
        <v>0</v>
      </c>
      <c r="AM4920">
        <v>0</v>
      </c>
      <c r="AN4920">
        <v>869312</v>
      </c>
      <c r="AO4920">
        <v>189745</v>
      </c>
      <c r="AP4920">
        <v>613075</v>
      </c>
      <c r="AQ4920">
        <v>97648</v>
      </c>
      <c r="AR4920">
        <v>1769780</v>
      </c>
      <c r="AS4920">
        <v>0</v>
      </c>
      <c r="AT4920">
        <v>1769780</v>
      </c>
      <c r="AU4920">
        <v>0</v>
      </c>
      <c r="AV4920">
        <v>0</v>
      </c>
      <c r="AW4920">
        <v>0</v>
      </c>
      <c r="AX4920">
        <v>4026687</v>
      </c>
      <c r="AY4920">
        <v>8372</v>
      </c>
      <c r="AZ4920">
        <v>0</v>
      </c>
      <c r="BA4920">
        <v>0</v>
      </c>
      <c r="BB4920">
        <v>0</v>
      </c>
      <c r="BC4920">
        <v>4035059</v>
      </c>
      <c r="BD4920">
        <v>5804839</v>
      </c>
      <c r="BE4920">
        <v>3000000</v>
      </c>
      <c r="BF4920">
        <v>0</v>
      </c>
      <c r="BG4920">
        <v>0</v>
      </c>
      <c r="BH4920">
        <v>0</v>
      </c>
      <c r="BI4920">
        <v>0</v>
      </c>
      <c r="BJ4920">
        <v>0</v>
      </c>
      <c r="BK4920">
        <v>52378</v>
      </c>
      <c r="BL4920">
        <v>-1430664</v>
      </c>
      <c r="BM4920">
        <v>1621714</v>
      </c>
      <c r="BN4920">
        <v>7426553</v>
      </c>
    </row>
    <row r="4921" spans="1:66" hidden="1" x14ac:dyDescent="0.25">
      <c r="A4921" t="s">
        <v>33</v>
      </c>
      <c r="B4921" t="s">
        <v>2211</v>
      </c>
      <c r="C4921">
        <v>900676198</v>
      </c>
      <c r="D4921" t="s">
        <v>2287</v>
      </c>
      <c r="E4921" t="s">
        <v>1949</v>
      </c>
      <c r="F4921" t="s">
        <v>211</v>
      </c>
      <c r="G4921" t="s">
        <v>45</v>
      </c>
      <c r="H4921" t="s">
        <v>1950</v>
      </c>
      <c r="I4921" t="s">
        <v>129</v>
      </c>
      <c r="J4921" t="s">
        <v>130</v>
      </c>
      <c r="K4921" t="s">
        <v>40</v>
      </c>
      <c r="L4921">
        <v>19605</v>
      </c>
      <c r="M4921">
        <v>184026</v>
      </c>
      <c r="N4921">
        <v>1206394</v>
      </c>
      <c r="O4921">
        <v>270457</v>
      </c>
      <c r="P4921">
        <v>0</v>
      </c>
      <c r="Q4921">
        <v>0</v>
      </c>
      <c r="R4921">
        <v>14617</v>
      </c>
      <c r="S4921">
        <v>0</v>
      </c>
      <c r="T4921">
        <v>1695099</v>
      </c>
      <c r="U4921">
        <v>0</v>
      </c>
      <c r="V4921">
        <v>1695099</v>
      </c>
      <c r="W4921">
        <v>0</v>
      </c>
      <c r="X4921">
        <v>6116405</v>
      </c>
      <c r="Y4921">
        <v>0</v>
      </c>
      <c r="Z4921">
        <v>0</v>
      </c>
      <c r="AA4921">
        <v>0</v>
      </c>
      <c r="AB4921">
        <v>0</v>
      </c>
      <c r="AC4921">
        <v>0</v>
      </c>
      <c r="AD4921">
        <v>134781</v>
      </c>
      <c r="AE4921">
        <v>0</v>
      </c>
      <c r="AF4921">
        <v>0</v>
      </c>
      <c r="AG4921">
        <v>0</v>
      </c>
      <c r="AH4921">
        <v>0</v>
      </c>
      <c r="AI4921">
        <v>6251186</v>
      </c>
      <c r="AJ4921">
        <v>7946285</v>
      </c>
      <c r="AK4921">
        <v>0</v>
      </c>
      <c r="AL4921">
        <v>0</v>
      </c>
      <c r="AM4921">
        <v>0</v>
      </c>
      <c r="AN4921">
        <v>666764</v>
      </c>
      <c r="AO4921">
        <v>216310</v>
      </c>
      <c r="AP4921">
        <v>795499</v>
      </c>
      <c r="AQ4921">
        <v>14625</v>
      </c>
      <c r="AR4921">
        <v>1693198</v>
      </c>
      <c r="AS4921">
        <v>0</v>
      </c>
      <c r="AT4921">
        <v>1693198</v>
      </c>
      <c r="AU4921">
        <v>0</v>
      </c>
      <c r="AV4921">
        <v>0</v>
      </c>
      <c r="AW4921">
        <v>0</v>
      </c>
      <c r="AX4921">
        <v>4132022</v>
      </c>
      <c r="AY4921">
        <v>0</v>
      </c>
      <c r="AZ4921">
        <v>0</v>
      </c>
      <c r="BA4921">
        <v>0</v>
      </c>
      <c r="BB4921">
        <v>0</v>
      </c>
      <c r="BC4921">
        <v>4132022</v>
      </c>
      <c r="BD4921">
        <v>5825220</v>
      </c>
      <c r="BE4921">
        <v>3000000</v>
      </c>
      <c r="BF4921">
        <v>0</v>
      </c>
      <c r="BG4921">
        <v>0</v>
      </c>
      <c r="BH4921">
        <v>0</v>
      </c>
      <c r="BI4921">
        <v>0</v>
      </c>
      <c r="BJ4921">
        <v>0</v>
      </c>
      <c r="BK4921">
        <v>52378</v>
      </c>
      <c r="BL4921">
        <v>-931313</v>
      </c>
      <c r="BM4921">
        <v>2121065</v>
      </c>
      <c r="BN4921">
        <v>7946285</v>
      </c>
    </row>
    <row r="4922" spans="1:66" hidden="1" x14ac:dyDescent="0.25">
      <c r="A4922" t="s">
        <v>33</v>
      </c>
      <c r="B4922" t="s">
        <v>2211</v>
      </c>
      <c r="C4922">
        <v>900676266</v>
      </c>
      <c r="D4922" t="s">
        <v>2287</v>
      </c>
      <c r="E4922" t="s">
        <v>5484</v>
      </c>
      <c r="F4922" t="s">
        <v>207</v>
      </c>
      <c r="G4922" t="s">
        <v>45</v>
      </c>
      <c r="H4922" t="s">
        <v>5485</v>
      </c>
      <c r="I4922" t="s">
        <v>47</v>
      </c>
      <c r="J4922" t="s">
        <v>62</v>
      </c>
      <c r="K4922" t="s">
        <v>39</v>
      </c>
      <c r="L4922">
        <v>9112527</v>
      </c>
      <c r="M4922">
        <v>23289892</v>
      </c>
      <c r="N4922">
        <v>37996816</v>
      </c>
      <c r="O4922">
        <v>10412429</v>
      </c>
      <c r="R4922">
        <v>55609</v>
      </c>
      <c r="T4922">
        <v>80867273</v>
      </c>
      <c r="V4922">
        <v>80867273</v>
      </c>
      <c r="X4922">
        <v>467916</v>
      </c>
      <c r="Z4922">
        <v>4254224</v>
      </c>
      <c r="AD4922">
        <v>2054142</v>
      </c>
      <c r="AF4922">
        <v>1670938</v>
      </c>
      <c r="AI4922">
        <v>8447220</v>
      </c>
      <c r="AJ4922">
        <v>89314493</v>
      </c>
      <c r="AK4922">
        <v>687309</v>
      </c>
      <c r="AM4922">
        <v>687309</v>
      </c>
      <c r="AN4922">
        <v>48327634</v>
      </c>
      <c r="AO4922">
        <v>1145282</v>
      </c>
      <c r="AP4922">
        <v>5376420</v>
      </c>
      <c r="AQ4922">
        <v>0</v>
      </c>
      <c r="AR4922">
        <v>55536645</v>
      </c>
      <c r="AT4922">
        <v>55536645</v>
      </c>
      <c r="BB4922">
        <v>983158</v>
      </c>
      <c r="BC4922">
        <v>983158</v>
      </c>
      <c r="BD4922">
        <v>56519803</v>
      </c>
      <c r="BE4922">
        <v>2989512</v>
      </c>
      <c r="BF4922">
        <v>25179404</v>
      </c>
      <c r="BG4922">
        <v>0</v>
      </c>
      <c r="BH4922">
        <v>0</v>
      </c>
      <c r="BI4922">
        <v>0</v>
      </c>
      <c r="BJ4922">
        <v>3244</v>
      </c>
      <c r="BK4922">
        <v>0</v>
      </c>
      <c r="BL4922">
        <v>4622530</v>
      </c>
      <c r="BM4922">
        <v>32794690</v>
      </c>
      <c r="BN4922">
        <v>89314493</v>
      </c>
    </row>
    <row r="4923" spans="1:66" hidden="1" x14ac:dyDescent="0.25">
      <c r="A4923" t="s">
        <v>33</v>
      </c>
      <c r="B4923" t="s">
        <v>2211</v>
      </c>
      <c r="C4923">
        <v>900676266</v>
      </c>
      <c r="D4923" t="s">
        <v>2287</v>
      </c>
      <c r="E4923" t="s">
        <v>5484</v>
      </c>
      <c r="F4923" t="s">
        <v>207</v>
      </c>
      <c r="G4923" t="s">
        <v>45</v>
      </c>
      <c r="H4923" t="s">
        <v>5485</v>
      </c>
      <c r="I4923" t="s">
        <v>47</v>
      </c>
      <c r="J4923" t="s">
        <v>62</v>
      </c>
      <c r="K4923" t="s">
        <v>40</v>
      </c>
      <c r="L4923">
        <v>11334235</v>
      </c>
      <c r="M4923">
        <v>11603775</v>
      </c>
      <c r="N4923">
        <v>19302598</v>
      </c>
      <c r="O4923">
        <v>3332656</v>
      </c>
      <c r="R4923">
        <v>61208</v>
      </c>
      <c r="T4923">
        <v>45634472</v>
      </c>
      <c r="V4923">
        <v>45634472</v>
      </c>
      <c r="X4923">
        <v>475112</v>
      </c>
      <c r="Z4923">
        <v>4821454</v>
      </c>
      <c r="AD4923">
        <v>0</v>
      </c>
      <c r="AF4923">
        <v>2102386</v>
      </c>
      <c r="AI4923">
        <v>7398952</v>
      </c>
      <c r="AJ4923">
        <v>53033424</v>
      </c>
      <c r="AK4923">
        <v>824446</v>
      </c>
      <c r="AM4923">
        <v>824446</v>
      </c>
      <c r="AN4923">
        <v>17587649</v>
      </c>
      <c r="AO4923">
        <v>814564</v>
      </c>
      <c r="AP4923">
        <v>0</v>
      </c>
      <c r="AQ4923">
        <v>775874</v>
      </c>
      <c r="AR4923">
        <v>20002533</v>
      </c>
      <c r="AT4923">
        <v>20002533</v>
      </c>
      <c r="AY4923">
        <v>672751</v>
      </c>
      <c r="BB4923">
        <v>1163733</v>
      </c>
      <c r="BC4923">
        <v>1836484</v>
      </c>
      <c r="BD4923">
        <v>21839017</v>
      </c>
      <c r="BE4923">
        <v>2989512</v>
      </c>
      <c r="BF4923">
        <v>25179404</v>
      </c>
      <c r="BG4923">
        <v>0</v>
      </c>
      <c r="BH4923">
        <v>0</v>
      </c>
      <c r="BI4923">
        <v>0</v>
      </c>
      <c r="BJ4923">
        <v>3244</v>
      </c>
      <c r="BK4923">
        <v>0</v>
      </c>
      <c r="BL4923">
        <v>3022247</v>
      </c>
      <c r="BM4923">
        <v>31194407</v>
      </c>
      <c r="BN4923">
        <v>53033424</v>
      </c>
    </row>
    <row r="4924" spans="1:66" hidden="1" x14ac:dyDescent="0.25">
      <c r="A4924" t="s">
        <v>33</v>
      </c>
      <c r="B4924" t="s">
        <v>2211</v>
      </c>
      <c r="C4924">
        <v>900676467</v>
      </c>
      <c r="D4924" t="s">
        <v>2287</v>
      </c>
      <c r="E4924" t="s">
        <v>1951</v>
      </c>
      <c r="F4924" t="s">
        <v>214</v>
      </c>
      <c r="G4924" t="s">
        <v>45</v>
      </c>
      <c r="H4924" t="s">
        <v>1952</v>
      </c>
      <c r="I4924" t="s">
        <v>57</v>
      </c>
      <c r="J4924" t="s">
        <v>83</v>
      </c>
      <c r="K4924" t="s">
        <v>39</v>
      </c>
      <c r="L4924">
        <v>10713</v>
      </c>
      <c r="M4924">
        <v>604</v>
      </c>
      <c r="N4924">
        <v>1590612</v>
      </c>
      <c r="O4924">
        <v>28569</v>
      </c>
      <c r="T4924">
        <v>1630498</v>
      </c>
      <c r="V4924">
        <v>1630498</v>
      </c>
      <c r="X4924">
        <v>52312</v>
      </c>
      <c r="AB4924">
        <v>1261274</v>
      </c>
      <c r="AD4924">
        <v>134880</v>
      </c>
      <c r="AI4924">
        <v>1448466</v>
      </c>
      <c r="AJ4924">
        <v>3078964</v>
      </c>
      <c r="AN4924">
        <v>2507616</v>
      </c>
      <c r="AO4924">
        <v>8536</v>
      </c>
      <c r="AR4924">
        <v>2516152</v>
      </c>
      <c r="AT4924">
        <v>2516152</v>
      </c>
      <c r="AX4924">
        <v>444885</v>
      </c>
      <c r="AZ4924">
        <v>3799</v>
      </c>
      <c r="BC4924">
        <v>448684</v>
      </c>
      <c r="BD4924">
        <v>2964836</v>
      </c>
      <c r="BE4924">
        <v>1257000</v>
      </c>
      <c r="BK4924">
        <v>6615</v>
      </c>
      <c r="BL4924">
        <v>-1149487</v>
      </c>
      <c r="BM4924">
        <v>114128</v>
      </c>
      <c r="BN4924">
        <v>3078964</v>
      </c>
    </row>
    <row r="4925" spans="1:66" hidden="1" x14ac:dyDescent="0.25">
      <c r="A4925" t="s">
        <v>33</v>
      </c>
      <c r="B4925" t="s">
        <v>2211</v>
      </c>
      <c r="C4925">
        <v>900676467</v>
      </c>
      <c r="D4925" t="s">
        <v>2287</v>
      </c>
      <c r="E4925" t="s">
        <v>1951</v>
      </c>
      <c r="F4925" t="s">
        <v>214</v>
      </c>
      <c r="G4925" t="s">
        <v>45</v>
      </c>
      <c r="H4925" t="s">
        <v>1952</v>
      </c>
      <c r="I4925" t="s">
        <v>57</v>
      </c>
      <c r="J4925" t="s">
        <v>83</v>
      </c>
      <c r="K4925" t="s">
        <v>40</v>
      </c>
      <c r="L4925">
        <v>143826</v>
      </c>
      <c r="M4925">
        <v>1401763</v>
      </c>
      <c r="N4925">
        <v>1979601</v>
      </c>
      <c r="O4925">
        <v>43167</v>
      </c>
      <c r="T4925">
        <v>3568357</v>
      </c>
      <c r="V4925">
        <v>3568357</v>
      </c>
      <c r="X4925">
        <v>57761</v>
      </c>
      <c r="AD4925">
        <v>189788</v>
      </c>
      <c r="AI4925">
        <v>247549</v>
      </c>
      <c r="AJ4925">
        <v>3815906</v>
      </c>
      <c r="AN4925">
        <v>3815089</v>
      </c>
      <c r="AO4925">
        <v>58878</v>
      </c>
      <c r="AR4925">
        <v>3873967</v>
      </c>
      <c r="AT4925">
        <v>3873967</v>
      </c>
      <c r="BD4925">
        <v>3873967</v>
      </c>
      <c r="BE4925">
        <v>1257000</v>
      </c>
      <c r="BK4925">
        <v>6615</v>
      </c>
      <c r="BL4925">
        <v>-1321676</v>
      </c>
      <c r="BM4925">
        <v>-58061</v>
      </c>
      <c r="BN4925">
        <v>3815906</v>
      </c>
    </row>
    <row r="4926" spans="1:66" hidden="1" x14ac:dyDescent="0.25">
      <c r="A4926" t="s">
        <v>33</v>
      </c>
      <c r="B4926" t="s">
        <v>2211</v>
      </c>
      <c r="C4926">
        <v>900677820</v>
      </c>
      <c r="D4926" t="s">
        <v>2287</v>
      </c>
      <c r="E4926" t="s">
        <v>5486</v>
      </c>
      <c r="F4926" t="s">
        <v>228</v>
      </c>
      <c r="G4926" t="s">
        <v>45</v>
      </c>
      <c r="H4926" t="s">
        <v>5487</v>
      </c>
      <c r="I4926" t="s">
        <v>57</v>
      </c>
      <c r="J4926" t="s">
        <v>237</v>
      </c>
      <c r="K4926" t="s">
        <v>39</v>
      </c>
      <c r="L4926">
        <v>50601</v>
      </c>
      <c r="M4926">
        <v>1119497</v>
      </c>
      <c r="N4926">
        <v>1001758</v>
      </c>
      <c r="O4926">
        <v>3252024</v>
      </c>
      <c r="R4926">
        <v>257</v>
      </c>
      <c r="T4926">
        <v>5424137</v>
      </c>
      <c r="V4926">
        <v>5424137</v>
      </c>
      <c r="X4926">
        <v>5183730</v>
      </c>
      <c r="Z4926">
        <v>13583</v>
      </c>
      <c r="AD4926">
        <v>26625</v>
      </c>
      <c r="AI4926">
        <v>5223938</v>
      </c>
      <c r="AJ4926">
        <v>10648075</v>
      </c>
      <c r="AK4926">
        <v>170528</v>
      </c>
      <c r="AM4926">
        <v>170528</v>
      </c>
      <c r="AN4926">
        <v>1483677</v>
      </c>
      <c r="AR4926">
        <v>1654205</v>
      </c>
      <c r="AT4926">
        <v>1654205</v>
      </c>
      <c r="BD4926">
        <v>1654205</v>
      </c>
      <c r="BE4926">
        <v>8051183</v>
      </c>
      <c r="BF4926">
        <v>1723000</v>
      </c>
      <c r="BL4926">
        <v>-780313</v>
      </c>
      <c r="BM4926">
        <v>8993870</v>
      </c>
      <c r="BN4926">
        <v>10648075</v>
      </c>
    </row>
    <row r="4927" spans="1:66" hidden="1" x14ac:dyDescent="0.25">
      <c r="A4927" t="s">
        <v>33</v>
      </c>
      <c r="B4927" t="s">
        <v>2211</v>
      </c>
      <c r="C4927">
        <v>900677820</v>
      </c>
      <c r="D4927" t="s">
        <v>2287</v>
      </c>
      <c r="E4927" t="s">
        <v>5486</v>
      </c>
      <c r="F4927" t="s">
        <v>228</v>
      </c>
      <c r="G4927" t="s">
        <v>45</v>
      </c>
      <c r="H4927" t="s">
        <v>5487</v>
      </c>
      <c r="I4927" t="s">
        <v>57</v>
      </c>
      <c r="J4927" t="s">
        <v>237</v>
      </c>
      <c r="K4927" t="s">
        <v>40</v>
      </c>
      <c r="L4927">
        <v>861265</v>
      </c>
      <c r="M4927">
        <v>4440494</v>
      </c>
      <c r="N4927">
        <v>1704494</v>
      </c>
      <c r="O4927">
        <v>2750996</v>
      </c>
      <c r="R4927">
        <v>34651</v>
      </c>
      <c r="T4927">
        <v>9791900</v>
      </c>
      <c r="V4927">
        <v>9791900</v>
      </c>
      <c r="X4927">
        <v>5900357</v>
      </c>
      <c r="Z4927">
        <v>15203</v>
      </c>
      <c r="AD4927">
        <v>472631</v>
      </c>
      <c r="AI4927">
        <v>6388191</v>
      </c>
      <c r="AJ4927">
        <v>16180091</v>
      </c>
      <c r="AK4927">
        <v>429041</v>
      </c>
      <c r="AL4927">
        <v>822320</v>
      </c>
      <c r="AM4927">
        <v>1251361</v>
      </c>
      <c r="AN4927">
        <v>2968709</v>
      </c>
      <c r="AR4927">
        <v>4220070</v>
      </c>
      <c r="AT4927">
        <v>4220070</v>
      </c>
      <c r="AY4927">
        <v>12422</v>
      </c>
      <c r="BC4927">
        <v>12422</v>
      </c>
      <c r="BD4927">
        <v>4232492</v>
      </c>
      <c r="BE4927">
        <v>8051183</v>
      </c>
      <c r="BF4927">
        <v>1723000</v>
      </c>
      <c r="BL4927">
        <v>2173416</v>
      </c>
      <c r="BM4927">
        <v>11947599</v>
      </c>
      <c r="BN4927">
        <v>16180091</v>
      </c>
    </row>
    <row r="4928" spans="1:66" hidden="1" x14ac:dyDescent="0.25">
      <c r="A4928" t="s">
        <v>33</v>
      </c>
      <c r="B4928" t="s">
        <v>2211</v>
      </c>
      <c r="C4928">
        <v>900680595</v>
      </c>
      <c r="D4928" t="s">
        <v>2287</v>
      </c>
      <c r="E4928" t="s">
        <v>1953</v>
      </c>
      <c r="F4928" t="s">
        <v>197</v>
      </c>
      <c r="G4928" t="s">
        <v>45</v>
      </c>
      <c r="H4928" t="s">
        <v>5488</v>
      </c>
      <c r="I4928" t="s">
        <v>47</v>
      </c>
      <c r="J4928" t="s">
        <v>62</v>
      </c>
      <c r="K4928" t="s">
        <v>39</v>
      </c>
      <c r="L4928">
        <v>1250103</v>
      </c>
      <c r="M4928">
        <v>15372244</v>
      </c>
      <c r="O4928">
        <v>489837</v>
      </c>
      <c r="T4928">
        <v>17112184</v>
      </c>
      <c r="V4928">
        <v>17112184</v>
      </c>
      <c r="X4928">
        <v>0</v>
      </c>
      <c r="AB4928">
        <v>9636679</v>
      </c>
      <c r="AC4928">
        <v>98541472</v>
      </c>
      <c r="AI4928">
        <v>108178151</v>
      </c>
      <c r="AJ4928">
        <v>125290335</v>
      </c>
      <c r="AK4928">
        <v>190596</v>
      </c>
      <c r="AM4928">
        <v>190596</v>
      </c>
      <c r="AN4928">
        <v>11863603</v>
      </c>
      <c r="AO4928">
        <v>2050481</v>
      </c>
      <c r="AP4928">
        <v>117308</v>
      </c>
      <c r="AR4928">
        <v>14221988</v>
      </c>
      <c r="AT4928">
        <v>14221988</v>
      </c>
      <c r="AX4928">
        <v>68443601</v>
      </c>
      <c r="BA4928">
        <v>38447298</v>
      </c>
      <c r="BC4928">
        <v>106890899</v>
      </c>
      <c r="BD4928">
        <v>121112887</v>
      </c>
      <c r="BE4928">
        <v>100000</v>
      </c>
      <c r="BL4928">
        <v>4077448</v>
      </c>
      <c r="BM4928">
        <v>4177448</v>
      </c>
      <c r="BN4928">
        <v>125290335</v>
      </c>
    </row>
    <row r="4929" spans="1:66" hidden="1" x14ac:dyDescent="0.25">
      <c r="A4929" t="s">
        <v>33</v>
      </c>
      <c r="B4929" t="s">
        <v>2211</v>
      </c>
      <c r="C4929">
        <v>900680595</v>
      </c>
      <c r="D4929" t="s">
        <v>2287</v>
      </c>
      <c r="E4929" t="s">
        <v>1953</v>
      </c>
      <c r="F4929" t="s">
        <v>197</v>
      </c>
      <c r="G4929" t="s">
        <v>45</v>
      </c>
      <c r="H4929" t="s">
        <v>5488</v>
      </c>
      <c r="I4929" t="s">
        <v>47</v>
      </c>
      <c r="J4929" t="s">
        <v>62</v>
      </c>
      <c r="K4929" t="s">
        <v>40</v>
      </c>
      <c r="L4929">
        <v>701713</v>
      </c>
      <c r="M4929">
        <v>13263108</v>
      </c>
      <c r="O4929">
        <v>511474</v>
      </c>
      <c r="T4929">
        <v>14476295</v>
      </c>
      <c r="V4929">
        <v>14476295</v>
      </c>
      <c r="X4929">
        <v>602368</v>
      </c>
      <c r="AB4929">
        <v>20551886</v>
      </c>
      <c r="AC4929">
        <v>92150778</v>
      </c>
      <c r="AI4929">
        <v>113305032</v>
      </c>
      <c r="AJ4929">
        <v>127781327</v>
      </c>
      <c r="AK4929">
        <v>93309</v>
      </c>
      <c r="AM4929">
        <v>93309</v>
      </c>
      <c r="AN4929">
        <v>4461987</v>
      </c>
      <c r="AO4929">
        <v>2047507</v>
      </c>
      <c r="AR4929">
        <v>6602803</v>
      </c>
      <c r="AT4929">
        <v>6602803</v>
      </c>
      <c r="AX4929">
        <v>83191502</v>
      </c>
      <c r="BA4929">
        <v>33775730</v>
      </c>
      <c r="BC4929">
        <v>116967232</v>
      </c>
      <c r="BD4929">
        <v>123570035</v>
      </c>
      <c r="BE4929">
        <v>100000</v>
      </c>
      <c r="BL4929">
        <v>4111292</v>
      </c>
      <c r="BM4929">
        <v>4211292</v>
      </c>
      <c r="BN4929">
        <v>127781327</v>
      </c>
    </row>
    <row r="4930" spans="1:66" hidden="1" x14ac:dyDescent="0.25">
      <c r="A4930" t="s">
        <v>33</v>
      </c>
      <c r="B4930" t="s">
        <v>2211</v>
      </c>
      <c r="C4930">
        <v>900680808</v>
      </c>
      <c r="D4930" t="s">
        <v>2287</v>
      </c>
      <c r="E4930" t="s">
        <v>5489</v>
      </c>
      <c r="F4930" t="s">
        <v>223</v>
      </c>
      <c r="G4930" t="s">
        <v>45</v>
      </c>
      <c r="H4930" t="s">
        <v>5490</v>
      </c>
      <c r="I4930" t="s">
        <v>38</v>
      </c>
      <c r="J4930" t="s">
        <v>38</v>
      </c>
      <c r="K4930" t="s">
        <v>39</v>
      </c>
      <c r="L4930">
        <v>723372</v>
      </c>
      <c r="M4930">
        <v>20568164</v>
      </c>
      <c r="N4930">
        <v>10791122</v>
      </c>
      <c r="O4930">
        <v>726457</v>
      </c>
      <c r="P4930">
        <v>0</v>
      </c>
      <c r="T4930">
        <v>32809115</v>
      </c>
      <c r="V4930">
        <v>32809115</v>
      </c>
      <c r="X4930">
        <v>852796</v>
      </c>
      <c r="AB4930">
        <v>43345</v>
      </c>
      <c r="AD4930">
        <v>1401777</v>
      </c>
      <c r="AG4930">
        <v>0</v>
      </c>
      <c r="AI4930">
        <v>2297918</v>
      </c>
      <c r="AJ4930">
        <v>35107033</v>
      </c>
      <c r="AK4930">
        <v>1343380</v>
      </c>
      <c r="AL4930">
        <v>224850</v>
      </c>
      <c r="AM4930">
        <v>1568230</v>
      </c>
      <c r="AN4930">
        <v>16581926</v>
      </c>
      <c r="AQ4930">
        <v>0</v>
      </c>
      <c r="AR4930">
        <v>18150156</v>
      </c>
      <c r="AT4930">
        <v>18150156</v>
      </c>
      <c r="AX4930">
        <v>469424</v>
      </c>
      <c r="BC4930">
        <v>469424</v>
      </c>
      <c r="BD4930">
        <v>18619580</v>
      </c>
      <c r="BE4930">
        <v>503010</v>
      </c>
      <c r="BF4930">
        <v>6900000</v>
      </c>
      <c r="BL4930">
        <v>9084443</v>
      </c>
      <c r="BM4930">
        <v>16487453</v>
      </c>
      <c r="BN4930">
        <v>35107033</v>
      </c>
    </row>
    <row r="4931" spans="1:66" hidden="1" x14ac:dyDescent="0.25">
      <c r="A4931" t="s">
        <v>33</v>
      </c>
      <c r="B4931" t="s">
        <v>2211</v>
      </c>
      <c r="C4931">
        <v>900680808</v>
      </c>
      <c r="D4931" t="s">
        <v>2287</v>
      </c>
      <c r="E4931" t="s">
        <v>5489</v>
      </c>
      <c r="F4931" t="s">
        <v>223</v>
      </c>
      <c r="G4931" t="s">
        <v>45</v>
      </c>
      <c r="H4931" t="s">
        <v>5490</v>
      </c>
      <c r="I4931" t="s">
        <v>38</v>
      </c>
      <c r="J4931" t="s">
        <v>38</v>
      </c>
      <c r="K4931" t="s">
        <v>40</v>
      </c>
      <c r="L4931">
        <v>3860160</v>
      </c>
      <c r="M4931">
        <v>14148097</v>
      </c>
      <c r="N4931">
        <v>9345922</v>
      </c>
      <c r="O4931">
        <v>229830</v>
      </c>
      <c r="P4931">
        <v>0</v>
      </c>
      <c r="Q4931">
        <v>51679</v>
      </c>
      <c r="R4931">
        <v>0</v>
      </c>
      <c r="T4931">
        <v>27635688</v>
      </c>
      <c r="V4931">
        <v>27635688</v>
      </c>
      <c r="X4931">
        <v>358746</v>
      </c>
      <c r="AD4931">
        <v>1415829</v>
      </c>
      <c r="AF4931">
        <v>0</v>
      </c>
      <c r="AG4931">
        <v>5685</v>
      </c>
      <c r="AI4931">
        <v>1780260</v>
      </c>
      <c r="AJ4931">
        <v>29415948</v>
      </c>
      <c r="AK4931">
        <v>526686</v>
      </c>
      <c r="AL4931">
        <v>31504</v>
      </c>
      <c r="AM4931">
        <v>558190</v>
      </c>
      <c r="AN4931">
        <v>13268085</v>
      </c>
      <c r="AQ4931">
        <v>795711</v>
      </c>
      <c r="AR4931">
        <v>14621986</v>
      </c>
      <c r="AT4931">
        <v>14621986</v>
      </c>
      <c r="AX4931">
        <v>0</v>
      </c>
      <c r="BC4931">
        <v>0</v>
      </c>
      <c r="BD4931">
        <v>14621986</v>
      </c>
      <c r="BE4931">
        <v>503010</v>
      </c>
      <c r="BF4931">
        <v>6900000</v>
      </c>
      <c r="BL4931">
        <v>7390952</v>
      </c>
      <c r="BM4931">
        <v>14793962</v>
      </c>
      <c r="BN4931">
        <v>29415948</v>
      </c>
    </row>
    <row r="4932" spans="1:66" hidden="1" x14ac:dyDescent="0.25">
      <c r="A4932" t="s">
        <v>33</v>
      </c>
      <c r="B4932" t="s">
        <v>2211</v>
      </c>
      <c r="C4932">
        <v>900681625</v>
      </c>
      <c r="D4932" t="s">
        <v>2287</v>
      </c>
      <c r="E4932" t="s">
        <v>1954</v>
      </c>
      <c r="F4932" t="s">
        <v>66</v>
      </c>
      <c r="G4932" t="s">
        <v>45</v>
      </c>
      <c r="H4932" t="s">
        <v>1955</v>
      </c>
      <c r="I4932" t="s">
        <v>94</v>
      </c>
      <c r="J4932" t="s">
        <v>95</v>
      </c>
      <c r="K4932" t="s">
        <v>39</v>
      </c>
      <c r="L4932">
        <v>25609083</v>
      </c>
      <c r="M4932">
        <v>120477457</v>
      </c>
      <c r="N4932">
        <v>34903669</v>
      </c>
      <c r="O4932">
        <v>42956239</v>
      </c>
      <c r="R4932">
        <v>208388</v>
      </c>
      <c r="T4932">
        <v>224154836</v>
      </c>
      <c r="V4932">
        <v>224154836</v>
      </c>
      <c r="X4932">
        <v>40780383</v>
      </c>
      <c r="Z4932">
        <v>20897</v>
      </c>
      <c r="AI4932">
        <v>40801280</v>
      </c>
      <c r="AJ4932">
        <v>264956116</v>
      </c>
      <c r="AK4932">
        <v>659140</v>
      </c>
      <c r="AM4932">
        <v>659140</v>
      </c>
      <c r="AN4932">
        <v>49206150</v>
      </c>
      <c r="AO4932">
        <v>13721666</v>
      </c>
      <c r="AP4932">
        <v>2616418</v>
      </c>
      <c r="AR4932">
        <v>66203374</v>
      </c>
      <c r="AT4932">
        <v>66203374</v>
      </c>
      <c r="AY4932">
        <v>4769037</v>
      </c>
      <c r="BC4932">
        <v>4769037</v>
      </c>
      <c r="BD4932">
        <v>70972411</v>
      </c>
      <c r="BE4932">
        <v>6219503</v>
      </c>
      <c r="BL4932">
        <v>187764202</v>
      </c>
      <c r="BM4932">
        <v>193983705</v>
      </c>
      <c r="BN4932">
        <v>264956116</v>
      </c>
    </row>
    <row r="4933" spans="1:66" hidden="1" x14ac:dyDescent="0.25">
      <c r="A4933" t="s">
        <v>33</v>
      </c>
      <c r="B4933" t="s">
        <v>2211</v>
      </c>
      <c r="C4933">
        <v>900681625</v>
      </c>
      <c r="D4933" t="s">
        <v>2287</v>
      </c>
      <c r="E4933" t="s">
        <v>1954</v>
      </c>
      <c r="F4933" t="s">
        <v>66</v>
      </c>
      <c r="G4933" t="s">
        <v>45</v>
      </c>
      <c r="H4933" t="s">
        <v>1955</v>
      </c>
      <c r="I4933" t="s">
        <v>94</v>
      </c>
      <c r="J4933" t="s">
        <v>95</v>
      </c>
      <c r="K4933" t="s">
        <v>40</v>
      </c>
      <c r="L4933">
        <v>5263025</v>
      </c>
      <c r="M4933">
        <v>93065552</v>
      </c>
      <c r="N4933">
        <v>75994262</v>
      </c>
      <c r="O4933">
        <v>49752408</v>
      </c>
      <c r="T4933">
        <v>224075247</v>
      </c>
      <c r="V4933">
        <v>224075247</v>
      </c>
      <c r="X4933">
        <v>45644414</v>
      </c>
      <c r="Z4933">
        <v>7857</v>
      </c>
      <c r="AB4933">
        <v>1068932</v>
      </c>
      <c r="AI4933">
        <v>46721203</v>
      </c>
      <c r="AJ4933">
        <v>270796450</v>
      </c>
      <c r="AK4933">
        <v>489872</v>
      </c>
      <c r="AM4933">
        <v>489872</v>
      </c>
      <c r="AN4933">
        <v>109397250</v>
      </c>
      <c r="AO4933">
        <v>10562970</v>
      </c>
      <c r="AP4933">
        <v>8512046</v>
      </c>
      <c r="AR4933">
        <v>128962138</v>
      </c>
      <c r="AT4933">
        <v>128962138</v>
      </c>
      <c r="AY4933">
        <v>2816130</v>
      </c>
      <c r="BC4933">
        <v>2816130</v>
      </c>
      <c r="BD4933">
        <v>131778268</v>
      </c>
      <c r="BE4933">
        <v>6219503</v>
      </c>
      <c r="BL4933">
        <v>132798679</v>
      </c>
      <c r="BM4933">
        <v>139018182</v>
      </c>
      <c r="BN4933">
        <v>270796450</v>
      </c>
    </row>
    <row r="4934" spans="1:66" hidden="1" x14ac:dyDescent="0.25">
      <c r="A4934" t="s">
        <v>33</v>
      </c>
      <c r="B4934" t="s">
        <v>2211</v>
      </c>
      <c r="C4934">
        <v>900682841</v>
      </c>
      <c r="D4934" t="s">
        <v>2287</v>
      </c>
      <c r="E4934" t="s">
        <v>5491</v>
      </c>
      <c r="F4934" t="s">
        <v>125</v>
      </c>
      <c r="G4934" t="s">
        <v>45</v>
      </c>
      <c r="H4934" t="s">
        <v>5492</v>
      </c>
      <c r="I4934" t="s">
        <v>38</v>
      </c>
      <c r="J4934" t="s">
        <v>38</v>
      </c>
      <c r="K4934" t="s">
        <v>39</v>
      </c>
      <c r="L4934">
        <v>2677211</v>
      </c>
      <c r="M4934">
        <v>30273458</v>
      </c>
      <c r="N4934">
        <v>7286869</v>
      </c>
      <c r="O4934">
        <v>793702</v>
      </c>
      <c r="R4934">
        <v>524677</v>
      </c>
      <c r="T4934">
        <v>41555917</v>
      </c>
      <c r="V4934">
        <v>41555917</v>
      </c>
      <c r="X4934">
        <v>3408872</v>
      </c>
      <c r="Z4934">
        <v>3065325</v>
      </c>
      <c r="AD4934">
        <v>1974139</v>
      </c>
      <c r="AF4934">
        <v>955162</v>
      </c>
      <c r="AI4934">
        <v>9403498</v>
      </c>
      <c r="AJ4934">
        <v>50959415</v>
      </c>
      <c r="AK4934">
        <v>2795209</v>
      </c>
      <c r="AL4934">
        <v>2019273</v>
      </c>
      <c r="AM4934">
        <v>4814482</v>
      </c>
      <c r="AN4934">
        <v>16940290</v>
      </c>
      <c r="AO4934">
        <v>2081765</v>
      </c>
      <c r="AP4934">
        <v>2751832</v>
      </c>
      <c r="AR4934">
        <v>26588369</v>
      </c>
      <c r="AT4934">
        <v>26588369</v>
      </c>
      <c r="BA4934">
        <v>291331</v>
      </c>
      <c r="BC4934">
        <v>291331</v>
      </c>
      <c r="BD4934">
        <v>26879700</v>
      </c>
      <c r="BE4934">
        <v>14441701</v>
      </c>
      <c r="BK4934">
        <v>1122255</v>
      </c>
      <c r="BL4934">
        <v>8515759</v>
      </c>
      <c r="BM4934">
        <v>24079715</v>
      </c>
      <c r="BN4934">
        <v>50959415</v>
      </c>
    </row>
    <row r="4935" spans="1:66" hidden="1" x14ac:dyDescent="0.25">
      <c r="A4935" t="s">
        <v>33</v>
      </c>
      <c r="B4935" t="s">
        <v>2211</v>
      </c>
      <c r="C4935">
        <v>900682841</v>
      </c>
      <c r="D4935" t="s">
        <v>2287</v>
      </c>
      <c r="E4935" t="s">
        <v>5491</v>
      </c>
      <c r="F4935" t="s">
        <v>125</v>
      </c>
      <c r="G4935" t="s">
        <v>45</v>
      </c>
      <c r="H4935" t="s">
        <v>5492</v>
      </c>
      <c r="I4935" t="s">
        <v>38</v>
      </c>
      <c r="J4935" t="s">
        <v>38</v>
      </c>
      <c r="K4935" t="s">
        <v>40</v>
      </c>
      <c r="L4935">
        <v>1523848</v>
      </c>
      <c r="M4935">
        <v>28673728</v>
      </c>
      <c r="N4935">
        <v>10073294</v>
      </c>
      <c r="O4935">
        <v>1006443</v>
      </c>
      <c r="R4935">
        <v>714271</v>
      </c>
      <c r="T4935">
        <v>41991584</v>
      </c>
      <c r="V4935">
        <v>41991584</v>
      </c>
      <c r="X4935">
        <v>3976024</v>
      </c>
      <c r="Z4935">
        <v>2584227</v>
      </c>
      <c r="AD4935">
        <v>1819309</v>
      </c>
      <c r="AF4935">
        <v>1392707</v>
      </c>
      <c r="AI4935">
        <v>9772267</v>
      </c>
      <c r="AJ4935">
        <v>51763851</v>
      </c>
      <c r="AK4935">
        <v>3036425</v>
      </c>
      <c r="AL4935">
        <v>909784</v>
      </c>
      <c r="AM4935">
        <v>3946209</v>
      </c>
      <c r="AN4935">
        <v>16103794</v>
      </c>
      <c r="AO4935">
        <v>1139181</v>
      </c>
      <c r="AP4935">
        <v>2180107</v>
      </c>
      <c r="AR4935">
        <v>23369291</v>
      </c>
      <c r="AT4935">
        <v>23369291</v>
      </c>
      <c r="BA4935">
        <v>830604</v>
      </c>
      <c r="BC4935">
        <v>830604</v>
      </c>
      <c r="BD4935">
        <v>24199895</v>
      </c>
      <c r="BE4935">
        <v>14441701</v>
      </c>
      <c r="BL4935">
        <v>13122255</v>
      </c>
      <c r="BM4935">
        <v>27563956</v>
      </c>
      <c r="BN4935">
        <v>51763851</v>
      </c>
    </row>
    <row r="4936" spans="1:66" hidden="1" x14ac:dyDescent="0.25">
      <c r="A4936" t="s">
        <v>33</v>
      </c>
      <c r="B4936" t="s">
        <v>2211</v>
      </c>
      <c r="C4936">
        <v>900684984</v>
      </c>
      <c r="D4936" t="s">
        <v>2287</v>
      </c>
      <c r="E4936" t="s">
        <v>5493</v>
      </c>
      <c r="F4936" t="s">
        <v>142</v>
      </c>
      <c r="G4936" t="s">
        <v>45</v>
      </c>
      <c r="H4936" t="s">
        <v>5494</v>
      </c>
      <c r="I4936" t="s">
        <v>47</v>
      </c>
      <c r="J4936" t="s">
        <v>62</v>
      </c>
      <c r="K4936" t="s">
        <v>39</v>
      </c>
      <c r="L4936">
        <v>1816543</v>
      </c>
      <c r="M4936">
        <v>7325944</v>
      </c>
      <c r="N4936">
        <v>6861272</v>
      </c>
      <c r="T4936">
        <v>16003759</v>
      </c>
      <c r="V4936">
        <v>16003759</v>
      </c>
      <c r="X4936">
        <v>292723</v>
      </c>
      <c r="AI4936">
        <v>292723</v>
      </c>
      <c r="AJ4936">
        <v>16296482</v>
      </c>
      <c r="AN4936">
        <v>7041754</v>
      </c>
      <c r="AO4936">
        <v>1235084</v>
      </c>
      <c r="AP4936">
        <v>634032</v>
      </c>
      <c r="AQ4936">
        <v>224877</v>
      </c>
      <c r="AR4936">
        <v>9135747</v>
      </c>
      <c r="AT4936">
        <v>9135747</v>
      </c>
      <c r="AY4936">
        <v>124497</v>
      </c>
      <c r="BC4936">
        <v>124497</v>
      </c>
      <c r="BD4936">
        <v>9260244</v>
      </c>
      <c r="BE4936">
        <v>500000</v>
      </c>
      <c r="BK4936">
        <v>168334</v>
      </c>
      <c r="BL4936">
        <v>6367904</v>
      </c>
      <c r="BM4936">
        <v>7036238</v>
      </c>
      <c r="BN4936">
        <v>16296482</v>
      </c>
    </row>
    <row r="4937" spans="1:66" hidden="1" x14ac:dyDescent="0.25">
      <c r="A4937" t="s">
        <v>33</v>
      </c>
      <c r="B4937" t="s">
        <v>2211</v>
      </c>
      <c r="C4937">
        <v>900684984</v>
      </c>
      <c r="D4937" t="s">
        <v>2287</v>
      </c>
      <c r="E4937" t="s">
        <v>5493</v>
      </c>
      <c r="F4937" t="s">
        <v>142</v>
      </c>
      <c r="G4937" t="s">
        <v>45</v>
      </c>
      <c r="H4937" t="s">
        <v>5494</v>
      </c>
      <c r="I4937" t="s">
        <v>47</v>
      </c>
      <c r="J4937" t="s">
        <v>62</v>
      </c>
      <c r="K4937" t="s">
        <v>40</v>
      </c>
      <c r="L4937">
        <v>331694</v>
      </c>
      <c r="M4937">
        <v>5819672</v>
      </c>
      <c r="N4937">
        <v>7232485</v>
      </c>
      <c r="T4937">
        <v>13383851</v>
      </c>
      <c r="V4937">
        <v>13383851</v>
      </c>
      <c r="X4937">
        <v>178292</v>
      </c>
      <c r="AI4937">
        <v>178292</v>
      </c>
      <c r="AJ4937">
        <v>13562143</v>
      </c>
      <c r="AN4937">
        <v>2702000</v>
      </c>
      <c r="AO4937">
        <v>2807797</v>
      </c>
      <c r="AP4937">
        <v>2850310</v>
      </c>
      <c r="AQ4937">
        <v>110348</v>
      </c>
      <c r="AR4937">
        <v>8470455</v>
      </c>
      <c r="AT4937">
        <v>8470455</v>
      </c>
      <c r="AY4937">
        <v>101977</v>
      </c>
      <c r="BC4937">
        <v>101977</v>
      </c>
      <c r="BD4937">
        <v>8572432</v>
      </c>
      <c r="BE4937">
        <v>500000</v>
      </c>
      <c r="BK4937">
        <v>168334</v>
      </c>
      <c r="BL4937">
        <v>4321377</v>
      </c>
      <c r="BM4937">
        <v>4989711</v>
      </c>
      <c r="BN4937">
        <v>13562143</v>
      </c>
    </row>
    <row r="4938" spans="1:66" hidden="1" x14ac:dyDescent="0.25">
      <c r="A4938" t="s">
        <v>33</v>
      </c>
      <c r="B4938" t="s">
        <v>2211</v>
      </c>
      <c r="C4938">
        <v>900685276</v>
      </c>
      <c r="D4938" t="s">
        <v>2287</v>
      </c>
      <c r="E4938" t="s">
        <v>1956</v>
      </c>
      <c r="F4938" t="s">
        <v>152</v>
      </c>
      <c r="G4938" t="s">
        <v>45</v>
      </c>
      <c r="H4938" t="s">
        <v>1090</v>
      </c>
      <c r="I4938" t="s">
        <v>38</v>
      </c>
      <c r="J4938" t="s">
        <v>38</v>
      </c>
      <c r="K4938" t="s">
        <v>39</v>
      </c>
      <c r="L4938">
        <v>287420</v>
      </c>
      <c r="O4938">
        <v>154575</v>
      </c>
      <c r="T4938">
        <v>441995</v>
      </c>
      <c r="V4938">
        <v>441995</v>
      </c>
      <c r="W4938">
        <v>20552347</v>
      </c>
      <c r="AB4938">
        <v>3061175</v>
      </c>
      <c r="AF4938">
        <v>59673361</v>
      </c>
      <c r="AI4938">
        <v>83286883</v>
      </c>
      <c r="AJ4938">
        <v>83728878</v>
      </c>
      <c r="AN4938">
        <v>24000</v>
      </c>
      <c r="AO4938">
        <v>44779</v>
      </c>
      <c r="AR4938">
        <v>68779</v>
      </c>
      <c r="AT4938">
        <v>68779</v>
      </c>
      <c r="AX4938">
        <v>17511806</v>
      </c>
      <c r="AY4938">
        <v>4869373</v>
      </c>
      <c r="BC4938">
        <v>22381179</v>
      </c>
      <c r="BD4938">
        <v>22449958</v>
      </c>
      <c r="BE4938">
        <v>87240</v>
      </c>
      <c r="BJ4938">
        <v>29866438</v>
      </c>
      <c r="BK4938">
        <v>48343</v>
      </c>
      <c r="BL4938">
        <v>31276899</v>
      </c>
      <c r="BM4938">
        <v>61278920</v>
      </c>
      <c r="BN4938">
        <v>83728878</v>
      </c>
    </row>
    <row r="4939" spans="1:66" hidden="1" x14ac:dyDescent="0.25">
      <c r="A4939" t="s">
        <v>33</v>
      </c>
      <c r="B4939" t="s">
        <v>2211</v>
      </c>
      <c r="C4939">
        <v>900685276</v>
      </c>
      <c r="D4939" t="s">
        <v>2287</v>
      </c>
      <c r="E4939" t="s">
        <v>1956</v>
      </c>
      <c r="F4939" t="s">
        <v>152</v>
      </c>
      <c r="G4939" t="s">
        <v>45</v>
      </c>
      <c r="H4939" t="s">
        <v>1090</v>
      </c>
      <c r="I4939" t="s">
        <v>38</v>
      </c>
      <c r="J4939" t="s">
        <v>38</v>
      </c>
      <c r="K4939" t="s">
        <v>40</v>
      </c>
      <c r="L4939">
        <v>359807</v>
      </c>
      <c r="O4939">
        <v>66261</v>
      </c>
      <c r="T4939">
        <v>426068</v>
      </c>
      <c r="V4939">
        <v>426068</v>
      </c>
      <c r="W4939">
        <v>21590877</v>
      </c>
      <c r="AB4939">
        <v>3169771</v>
      </c>
      <c r="AF4939">
        <v>41400386</v>
      </c>
      <c r="AI4939">
        <v>66161034</v>
      </c>
      <c r="AJ4939">
        <v>66587102</v>
      </c>
      <c r="AN4939">
        <v>1063027</v>
      </c>
      <c r="AO4939">
        <v>18243</v>
      </c>
      <c r="AR4939">
        <v>1081270</v>
      </c>
      <c r="AT4939">
        <v>1081270</v>
      </c>
      <c r="AX4939">
        <v>18975979</v>
      </c>
      <c r="AY4939">
        <v>1202029</v>
      </c>
      <c r="BC4939">
        <v>20178008</v>
      </c>
      <c r="BD4939">
        <v>21259278</v>
      </c>
      <c r="BE4939">
        <v>87240</v>
      </c>
      <c r="BJ4939">
        <v>11593462</v>
      </c>
      <c r="BK4939">
        <v>48343</v>
      </c>
      <c r="BL4939">
        <v>33598779</v>
      </c>
      <c r="BM4939">
        <v>45327824</v>
      </c>
      <c r="BN4939">
        <v>66587102</v>
      </c>
    </row>
    <row r="4940" spans="1:66" hidden="1" x14ac:dyDescent="0.25">
      <c r="A4940" t="s">
        <v>33</v>
      </c>
      <c r="B4940" t="s">
        <v>2211</v>
      </c>
      <c r="C4940">
        <v>900685896</v>
      </c>
      <c r="D4940" t="s">
        <v>2287</v>
      </c>
      <c r="E4940" t="s">
        <v>1957</v>
      </c>
      <c r="F4940" t="s">
        <v>255</v>
      </c>
      <c r="G4940" t="s">
        <v>45</v>
      </c>
      <c r="H4940" t="s">
        <v>5495</v>
      </c>
      <c r="I4940" t="s">
        <v>54</v>
      </c>
      <c r="J4940" t="s">
        <v>645</v>
      </c>
      <c r="K4940" t="s">
        <v>39</v>
      </c>
      <c r="L4940">
        <v>10235485</v>
      </c>
      <c r="M4940">
        <v>17950127</v>
      </c>
      <c r="O4940">
        <v>21633</v>
      </c>
      <c r="T4940">
        <v>28207245</v>
      </c>
      <c r="V4940">
        <v>28207245</v>
      </c>
      <c r="AJ4940">
        <v>28207245</v>
      </c>
      <c r="AN4940">
        <v>10985318</v>
      </c>
      <c r="AO4940">
        <v>46020</v>
      </c>
      <c r="AR4940">
        <v>11031338</v>
      </c>
      <c r="AT4940">
        <v>11031338</v>
      </c>
      <c r="BD4940">
        <v>11031338</v>
      </c>
      <c r="BE4940">
        <v>80000</v>
      </c>
      <c r="BF4940">
        <v>16265000</v>
      </c>
      <c r="BL4940">
        <v>830907</v>
      </c>
      <c r="BM4940">
        <v>17175907</v>
      </c>
      <c r="BN4940">
        <v>28207245</v>
      </c>
    </row>
    <row r="4941" spans="1:66" hidden="1" x14ac:dyDescent="0.25">
      <c r="A4941" t="s">
        <v>33</v>
      </c>
      <c r="B4941" t="s">
        <v>2211</v>
      </c>
      <c r="C4941">
        <v>900685896</v>
      </c>
      <c r="D4941" t="s">
        <v>2287</v>
      </c>
      <c r="E4941" t="s">
        <v>1957</v>
      </c>
      <c r="F4941" t="s">
        <v>255</v>
      </c>
      <c r="G4941" t="s">
        <v>45</v>
      </c>
      <c r="H4941" t="s">
        <v>5495</v>
      </c>
      <c r="I4941" t="s">
        <v>54</v>
      </c>
      <c r="J4941" t="s">
        <v>645</v>
      </c>
      <c r="K4941" t="s">
        <v>40</v>
      </c>
      <c r="L4941">
        <v>9257181</v>
      </c>
      <c r="M4941">
        <v>15514168</v>
      </c>
      <c r="O4941">
        <v>24196</v>
      </c>
      <c r="T4941">
        <v>24795545</v>
      </c>
      <c r="V4941">
        <v>24795545</v>
      </c>
      <c r="AJ4941">
        <v>24795545</v>
      </c>
      <c r="AN4941">
        <v>7722318</v>
      </c>
      <c r="AO4941">
        <v>869</v>
      </c>
      <c r="AR4941">
        <v>7723187</v>
      </c>
      <c r="AT4941">
        <v>7723187</v>
      </c>
      <c r="BD4941">
        <v>7723187</v>
      </c>
      <c r="BE4941">
        <v>80000</v>
      </c>
      <c r="BF4941">
        <v>16265000</v>
      </c>
      <c r="BL4941">
        <v>727358</v>
      </c>
      <c r="BM4941">
        <v>17072358</v>
      </c>
      <c r="BN4941">
        <v>24795545</v>
      </c>
    </row>
    <row r="4942" spans="1:66" hidden="1" x14ac:dyDescent="0.25">
      <c r="A4942" t="s">
        <v>33</v>
      </c>
      <c r="B4942" t="s">
        <v>2211</v>
      </c>
      <c r="C4942">
        <v>900687096</v>
      </c>
      <c r="D4942" t="s">
        <v>2287</v>
      </c>
      <c r="E4942" t="s">
        <v>5496</v>
      </c>
      <c r="F4942" t="s">
        <v>437</v>
      </c>
      <c r="G4942" t="s">
        <v>45</v>
      </c>
      <c r="H4942" t="s">
        <v>5497</v>
      </c>
      <c r="I4942" t="s">
        <v>47</v>
      </c>
      <c r="J4942" t="s">
        <v>74</v>
      </c>
      <c r="K4942" t="s">
        <v>39</v>
      </c>
      <c r="L4942">
        <v>73880</v>
      </c>
      <c r="M4942">
        <v>4949434</v>
      </c>
      <c r="N4942">
        <v>634452</v>
      </c>
      <c r="O4942">
        <v>283748</v>
      </c>
      <c r="P4942">
        <v>766416</v>
      </c>
      <c r="Q4942">
        <v>0</v>
      </c>
      <c r="R4942">
        <v>771889</v>
      </c>
      <c r="S4942">
        <v>0</v>
      </c>
      <c r="T4942">
        <v>7479819</v>
      </c>
      <c r="V4942">
        <v>7479819</v>
      </c>
      <c r="W4942">
        <v>4022055</v>
      </c>
      <c r="X4942">
        <v>22236972</v>
      </c>
      <c r="Y4942">
        <v>0</v>
      </c>
      <c r="Z4942">
        <v>105536</v>
      </c>
      <c r="AA4942">
        <v>0</v>
      </c>
      <c r="AB4942">
        <v>5454</v>
      </c>
      <c r="AC4942">
        <v>0</v>
      </c>
      <c r="AD4942">
        <v>267667</v>
      </c>
      <c r="AE4942">
        <v>0</v>
      </c>
      <c r="AF4942">
        <v>0</v>
      </c>
      <c r="AG4942">
        <v>0</v>
      </c>
      <c r="AH4942">
        <v>0</v>
      </c>
      <c r="AI4942">
        <v>26637684</v>
      </c>
      <c r="AJ4942">
        <v>34117503</v>
      </c>
      <c r="AK4942">
        <v>1818256</v>
      </c>
      <c r="AL4942">
        <v>348600</v>
      </c>
      <c r="AM4942">
        <v>2166856</v>
      </c>
      <c r="AN4942">
        <v>2170189</v>
      </c>
      <c r="AO4942">
        <v>0</v>
      </c>
      <c r="AP4942">
        <v>3192364</v>
      </c>
      <c r="AQ4942">
        <v>88724</v>
      </c>
      <c r="AR4942">
        <v>7618133</v>
      </c>
      <c r="AS4942">
        <v>0</v>
      </c>
      <c r="AT4942">
        <v>7618133</v>
      </c>
      <c r="AU4942">
        <v>0</v>
      </c>
      <c r="AV4942">
        <v>0</v>
      </c>
      <c r="AW4942">
        <v>0</v>
      </c>
      <c r="AX4942">
        <v>0</v>
      </c>
      <c r="AY4942">
        <v>0</v>
      </c>
      <c r="AZ4942">
        <v>0</v>
      </c>
      <c r="BA4942">
        <v>8920627</v>
      </c>
      <c r="BB4942">
        <v>0</v>
      </c>
      <c r="BC4942">
        <v>8920627</v>
      </c>
      <c r="BD4942">
        <v>16538760</v>
      </c>
      <c r="BE4942">
        <v>336851</v>
      </c>
      <c r="BF4942">
        <v>14502310</v>
      </c>
      <c r="BG4942">
        <v>0</v>
      </c>
      <c r="BH4942">
        <v>0</v>
      </c>
      <c r="BI4942">
        <v>0</v>
      </c>
      <c r="BJ4942">
        <v>13775000</v>
      </c>
      <c r="BK4942">
        <v>0</v>
      </c>
      <c r="BL4942">
        <v>-11035418</v>
      </c>
      <c r="BM4942">
        <v>17578743</v>
      </c>
      <c r="BN4942">
        <v>34117503</v>
      </c>
    </row>
    <row r="4943" spans="1:66" hidden="1" x14ac:dyDescent="0.25">
      <c r="A4943" t="s">
        <v>33</v>
      </c>
      <c r="B4943" t="s">
        <v>2211</v>
      </c>
      <c r="C4943">
        <v>900687096</v>
      </c>
      <c r="D4943" t="s">
        <v>2287</v>
      </c>
      <c r="E4943" t="s">
        <v>5496</v>
      </c>
      <c r="F4943" t="s">
        <v>437</v>
      </c>
      <c r="G4943" t="s">
        <v>45</v>
      </c>
      <c r="H4943" t="s">
        <v>5497</v>
      </c>
      <c r="I4943" t="s">
        <v>47</v>
      </c>
      <c r="J4943" t="s">
        <v>74</v>
      </c>
      <c r="K4943" t="s">
        <v>40</v>
      </c>
      <c r="L4943">
        <v>87724</v>
      </c>
      <c r="M4943">
        <v>3875001</v>
      </c>
      <c r="N4943">
        <v>857326</v>
      </c>
      <c r="O4943">
        <v>0</v>
      </c>
      <c r="P4943">
        <v>700948</v>
      </c>
      <c r="Q4943">
        <v>0</v>
      </c>
      <c r="R4943">
        <v>430375</v>
      </c>
      <c r="S4943">
        <v>0</v>
      </c>
      <c r="T4943">
        <v>5951374</v>
      </c>
      <c r="V4943">
        <v>5951374</v>
      </c>
      <c r="W4943">
        <v>4861317</v>
      </c>
      <c r="X4943">
        <v>23924796</v>
      </c>
      <c r="Y4943">
        <v>0</v>
      </c>
      <c r="Z4943">
        <v>118728</v>
      </c>
      <c r="AA4943">
        <v>0</v>
      </c>
      <c r="AB4943">
        <v>9867</v>
      </c>
      <c r="AC4943">
        <v>0</v>
      </c>
      <c r="AD4943">
        <v>36591</v>
      </c>
      <c r="AE4943">
        <v>0</v>
      </c>
      <c r="AF4943">
        <v>0</v>
      </c>
      <c r="AG4943">
        <v>0</v>
      </c>
      <c r="AH4943">
        <v>0</v>
      </c>
      <c r="AI4943">
        <v>28951299</v>
      </c>
      <c r="AJ4943">
        <v>34902673</v>
      </c>
      <c r="AK4943">
        <v>1373512</v>
      </c>
      <c r="AL4943">
        <v>352200</v>
      </c>
      <c r="AM4943">
        <v>1725712</v>
      </c>
      <c r="AN4943">
        <v>1215032</v>
      </c>
      <c r="AO4943">
        <v>179817</v>
      </c>
      <c r="AP4943">
        <v>2907156</v>
      </c>
      <c r="AQ4943">
        <v>70483</v>
      </c>
      <c r="AR4943">
        <v>6098200</v>
      </c>
      <c r="AS4943">
        <v>0</v>
      </c>
      <c r="AT4943">
        <v>6098200</v>
      </c>
      <c r="AU4943">
        <v>0</v>
      </c>
      <c r="AV4943">
        <v>0</v>
      </c>
      <c r="AW4943">
        <v>0</v>
      </c>
      <c r="AX4943">
        <v>0</v>
      </c>
      <c r="AY4943">
        <v>0</v>
      </c>
      <c r="AZ4943">
        <v>0</v>
      </c>
      <c r="BA4943">
        <v>10659806</v>
      </c>
      <c r="BB4943">
        <v>0</v>
      </c>
      <c r="BC4943">
        <v>10659806</v>
      </c>
      <c r="BD4943">
        <v>16758006</v>
      </c>
      <c r="BE4943">
        <v>336851</v>
      </c>
      <c r="BF4943">
        <v>14502310</v>
      </c>
      <c r="BG4943">
        <v>0</v>
      </c>
      <c r="BH4943">
        <v>0</v>
      </c>
      <c r="BI4943">
        <v>0</v>
      </c>
      <c r="BJ4943">
        <v>13775000</v>
      </c>
      <c r="BK4943">
        <v>0</v>
      </c>
      <c r="BL4943">
        <v>-10469494</v>
      </c>
      <c r="BM4943">
        <v>18144667</v>
      </c>
      <c r="BN4943">
        <v>34902673</v>
      </c>
    </row>
    <row r="4944" spans="1:66" hidden="1" x14ac:dyDescent="0.25">
      <c r="A4944" t="s">
        <v>33</v>
      </c>
      <c r="B4944" t="s">
        <v>2211</v>
      </c>
      <c r="C4944">
        <v>900687925</v>
      </c>
      <c r="D4944" t="s">
        <v>2287</v>
      </c>
      <c r="E4944" t="s">
        <v>5498</v>
      </c>
      <c r="F4944" t="s">
        <v>523</v>
      </c>
      <c r="G4944" t="s">
        <v>36</v>
      </c>
      <c r="H4944" t="s">
        <v>5499</v>
      </c>
      <c r="I4944" t="s">
        <v>38</v>
      </c>
      <c r="J4944" t="s">
        <v>38</v>
      </c>
      <c r="K4944" t="s">
        <v>39</v>
      </c>
      <c r="L4944">
        <v>1323745</v>
      </c>
      <c r="M4944">
        <v>8763461</v>
      </c>
      <c r="O4944">
        <v>9872669</v>
      </c>
      <c r="R4944">
        <v>467626</v>
      </c>
      <c r="T4944">
        <v>20427501</v>
      </c>
      <c r="V4944">
        <v>20427501</v>
      </c>
      <c r="AD4944">
        <v>495867</v>
      </c>
      <c r="AI4944">
        <v>495867</v>
      </c>
      <c r="AJ4944">
        <v>20923368</v>
      </c>
      <c r="AK4944">
        <v>7615503</v>
      </c>
      <c r="AL4944">
        <v>29000</v>
      </c>
      <c r="AM4944">
        <v>7644503</v>
      </c>
      <c r="AN4944">
        <v>5392646</v>
      </c>
      <c r="AQ4944">
        <v>3560781</v>
      </c>
      <c r="AR4944">
        <v>16597930</v>
      </c>
      <c r="AT4944">
        <v>16597930</v>
      </c>
      <c r="BD4944">
        <v>16597930</v>
      </c>
      <c r="BE4944">
        <v>100000</v>
      </c>
      <c r="BI4944">
        <v>1592121</v>
      </c>
      <c r="BK4944">
        <v>603839</v>
      </c>
      <c r="BL4944">
        <v>2029478</v>
      </c>
      <c r="BM4944">
        <v>4325438</v>
      </c>
      <c r="BN4944">
        <v>20923368</v>
      </c>
    </row>
    <row r="4945" spans="1:66" hidden="1" x14ac:dyDescent="0.25">
      <c r="A4945" t="s">
        <v>33</v>
      </c>
      <c r="B4945" t="s">
        <v>2211</v>
      </c>
      <c r="C4945">
        <v>900687925</v>
      </c>
      <c r="D4945" t="s">
        <v>2287</v>
      </c>
      <c r="E4945" t="s">
        <v>5498</v>
      </c>
      <c r="F4945" t="s">
        <v>523</v>
      </c>
      <c r="G4945" t="s">
        <v>36</v>
      </c>
      <c r="H4945" t="s">
        <v>5499</v>
      </c>
      <c r="I4945" t="s">
        <v>38</v>
      </c>
      <c r="J4945" t="s">
        <v>38</v>
      </c>
      <c r="K4945" t="s">
        <v>40</v>
      </c>
      <c r="L4945">
        <v>209853</v>
      </c>
      <c r="M4945">
        <v>11792038</v>
      </c>
      <c r="O4945">
        <v>7059805</v>
      </c>
      <c r="R4945">
        <v>347927</v>
      </c>
      <c r="T4945">
        <v>19409623</v>
      </c>
      <c r="V4945">
        <v>19409623</v>
      </c>
      <c r="AD4945">
        <v>111351</v>
      </c>
      <c r="AI4945">
        <v>111351</v>
      </c>
      <c r="AJ4945">
        <v>19520974</v>
      </c>
      <c r="AK4945">
        <v>6896349</v>
      </c>
      <c r="AL4945">
        <v>133765</v>
      </c>
      <c r="AM4945">
        <v>7030114</v>
      </c>
      <c r="AN4945">
        <v>6774608</v>
      </c>
      <c r="AQ4945">
        <v>2964248</v>
      </c>
      <c r="AR4945">
        <v>16768970</v>
      </c>
      <c r="AT4945">
        <v>16768970</v>
      </c>
      <c r="BD4945">
        <v>16768970</v>
      </c>
      <c r="BE4945">
        <v>100000</v>
      </c>
      <c r="BI4945">
        <v>1519484</v>
      </c>
      <c r="BK4945">
        <v>566029</v>
      </c>
      <c r="BL4945">
        <v>566491</v>
      </c>
      <c r="BM4945">
        <v>2752004</v>
      </c>
      <c r="BN4945">
        <v>19520974</v>
      </c>
    </row>
    <row r="4946" spans="1:66" hidden="1" x14ac:dyDescent="0.25">
      <c r="A4946" t="s">
        <v>33</v>
      </c>
      <c r="B4946" t="s">
        <v>2211</v>
      </c>
      <c r="C4946">
        <v>900691450</v>
      </c>
      <c r="D4946" t="s">
        <v>2287</v>
      </c>
      <c r="E4946" t="s">
        <v>5500</v>
      </c>
      <c r="F4946" t="s">
        <v>66</v>
      </c>
      <c r="G4946" t="s">
        <v>45</v>
      </c>
      <c r="H4946" t="s">
        <v>5501</v>
      </c>
      <c r="I4946" t="s">
        <v>71</v>
      </c>
      <c r="J4946" t="s">
        <v>446</v>
      </c>
      <c r="K4946" t="s">
        <v>39</v>
      </c>
      <c r="L4946">
        <v>547314</v>
      </c>
      <c r="M4946">
        <v>6572231</v>
      </c>
      <c r="N4946">
        <v>5043713</v>
      </c>
      <c r="S4946">
        <v>23473</v>
      </c>
      <c r="T4946">
        <v>12186731</v>
      </c>
      <c r="V4946">
        <v>12186731</v>
      </c>
      <c r="X4946">
        <v>20246924</v>
      </c>
      <c r="Z4946">
        <v>79164</v>
      </c>
      <c r="AD4946">
        <v>54650</v>
      </c>
      <c r="AG4946">
        <v>1328736</v>
      </c>
      <c r="AI4946">
        <v>21709474</v>
      </c>
      <c r="AJ4946">
        <v>33896205</v>
      </c>
      <c r="AK4946">
        <v>169769</v>
      </c>
      <c r="AM4946">
        <v>169769</v>
      </c>
      <c r="AN4946">
        <v>3258774</v>
      </c>
      <c r="AO4946">
        <v>389835</v>
      </c>
      <c r="AP4946">
        <v>9399665</v>
      </c>
      <c r="AQ4946">
        <v>252157</v>
      </c>
      <c r="AR4946">
        <v>13470200</v>
      </c>
      <c r="AT4946">
        <v>13470200</v>
      </c>
      <c r="AY4946">
        <v>60638</v>
      </c>
      <c r="BC4946">
        <v>60638</v>
      </c>
      <c r="BD4946">
        <v>13530838</v>
      </c>
      <c r="BE4946">
        <v>2402594</v>
      </c>
      <c r="BF4946">
        <v>13683006</v>
      </c>
      <c r="BJ4946">
        <v>1327076</v>
      </c>
      <c r="BL4946">
        <v>2952691</v>
      </c>
      <c r="BM4946">
        <v>20365367</v>
      </c>
      <c r="BN4946">
        <v>33896205</v>
      </c>
    </row>
    <row r="4947" spans="1:66" hidden="1" x14ac:dyDescent="0.25">
      <c r="A4947" t="s">
        <v>33</v>
      </c>
      <c r="B4947" t="s">
        <v>2211</v>
      </c>
      <c r="C4947">
        <v>900691450</v>
      </c>
      <c r="D4947" t="s">
        <v>2287</v>
      </c>
      <c r="E4947" t="s">
        <v>5500</v>
      </c>
      <c r="F4947" t="s">
        <v>66</v>
      </c>
      <c r="G4947" t="s">
        <v>45</v>
      </c>
      <c r="H4947" t="s">
        <v>5501</v>
      </c>
      <c r="I4947" t="s">
        <v>71</v>
      </c>
      <c r="J4947" t="s">
        <v>446</v>
      </c>
      <c r="K4947" t="s">
        <v>40</v>
      </c>
      <c r="L4947">
        <v>356486</v>
      </c>
      <c r="M4947">
        <v>5910432</v>
      </c>
      <c r="N4947">
        <v>6826262</v>
      </c>
      <c r="S4947">
        <v>12891</v>
      </c>
      <c r="T4947">
        <v>13106071</v>
      </c>
      <c r="V4947">
        <v>13106071</v>
      </c>
      <c r="X4947">
        <v>20150494</v>
      </c>
      <c r="Z4947">
        <v>88294</v>
      </c>
      <c r="AD4947">
        <v>146079</v>
      </c>
      <c r="AG4947">
        <v>1327305</v>
      </c>
      <c r="AI4947">
        <v>21712172</v>
      </c>
      <c r="AJ4947">
        <v>34818243</v>
      </c>
      <c r="AK4947">
        <v>134066</v>
      </c>
      <c r="AM4947">
        <v>134066</v>
      </c>
      <c r="AN4947">
        <v>4718595</v>
      </c>
      <c r="AO4947">
        <v>53852</v>
      </c>
      <c r="AP4947">
        <v>10217042</v>
      </c>
      <c r="AQ4947">
        <v>24533</v>
      </c>
      <c r="AR4947">
        <v>15148088</v>
      </c>
      <c r="AT4947">
        <v>15148088</v>
      </c>
      <c r="AY4947">
        <v>52221</v>
      </c>
      <c r="BC4947">
        <v>52221</v>
      </c>
      <c r="BD4947">
        <v>15200309</v>
      </c>
      <c r="BE4947">
        <v>2402594</v>
      </c>
      <c r="BF4947">
        <v>13683006</v>
      </c>
      <c r="BJ4947">
        <v>1327076</v>
      </c>
      <c r="BL4947">
        <v>2205258</v>
      </c>
      <c r="BM4947">
        <v>19617934</v>
      </c>
      <c r="BN4947">
        <v>34818243</v>
      </c>
    </row>
    <row r="4948" spans="1:66" hidden="1" x14ac:dyDescent="0.25">
      <c r="A4948" t="s">
        <v>33</v>
      </c>
      <c r="B4948" t="s">
        <v>2211</v>
      </c>
      <c r="C4948">
        <v>900692786</v>
      </c>
      <c r="D4948" t="s">
        <v>2287</v>
      </c>
      <c r="E4948" t="s">
        <v>1958</v>
      </c>
      <c r="F4948" t="s">
        <v>234</v>
      </c>
      <c r="G4948" t="s">
        <v>45</v>
      </c>
      <c r="H4948" t="s">
        <v>5502</v>
      </c>
      <c r="I4948" t="s">
        <v>38</v>
      </c>
      <c r="J4948" t="s">
        <v>38</v>
      </c>
      <c r="K4948" t="s">
        <v>39</v>
      </c>
      <c r="L4948">
        <v>196170</v>
      </c>
      <c r="M4948">
        <v>10042544</v>
      </c>
      <c r="N4948">
        <v>433300</v>
      </c>
      <c r="O4948">
        <v>293429</v>
      </c>
      <c r="T4948">
        <v>10965443</v>
      </c>
      <c r="V4948">
        <v>10965443</v>
      </c>
      <c r="AE4948">
        <v>124745</v>
      </c>
      <c r="AG4948">
        <v>2999790</v>
      </c>
      <c r="AI4948">
        <v>3124535</v>
      </c>
      <c r="AJ4948">
        <v>14089978</v>
      </c>
      <c r="AN4948">
        <v>1790777</v>
      </c>
      <c r="AO4948">
        <v>32487</v>
      </c>
      <c r="AR4948">
        <v>1823264</v>
      </c>
      <c r="AT4948">
        <v>1823264</v>
      </c>
      <c r="AX4948">
        <v>17891741</v>
      </c>
      <c r="BC4948">
        <v>17891741</v>
      </c>
      <c r="BD4948">
        <v>19715005</v>
      </c>
      <c r="BE4948">
        <v>10000</v>
      </c>
      <c r="BF4948">
        <v>256</v>
      </c>
      <c r="BL4948">
        <v>-5635283</v>
      </c>
      <c r="BM4948">
        <v>-5625027</v>
      </c>
      <c r="BN4948">
        <v>14089978</v>
      </c>
    </row>
    <row r="4949" spans="1:66" hidden="1" x14ac:dyDescent="0.25">
      <c r="A4949" t="s">
        <v>33</v>
      </c>
      <c r="B4949" t="s">
        <v>2211</v>
      </c>
      <c r="C4949">
        <v>900692786</v>
      </c>
      <c r="D4949" t="s">
        <v>2287</v>
      </c>
      <c r="E4949" t="s">
        <v>1958</v>
      </c>
      <c r="F4949" t="s">
        <v>234</v>
      </c>
      <c r="G4949" t="s">
        <v>45</v>
      </c>
      <c r="H4949" t="s">
        <v>5502</v>
      </c>
      <c r="I4949" t="s">
        <v>38</v>
      </c>
      <c r="J4949" t="s">
        <v>38</v>
      </c>
      <c r="K4949" t="s">
        <v>40</v>
      </c>
      <c r="L4949">
        <v>63032</v>
      </c>
      <c r="M4949">
        <v>10329817</v>
      </c>
      <c r="N4949">
        <v>447943</v>
      </c>
      <c r="O4949">
        <v>262873</v>
      </c>
      <c r="T4949">
        <v>11103665</v>
      </c>
      <c r="V4949">
        <v>11103665</v>
      </c>
      <c r="AG4949">
        <v>2999790</v>
      </c>
      <c r="AI4949">
        <v>2999790</v>
      </c>
      <c r="AJ4949">
        <v>14103455</v>
      </c>
      <c r="AN4949">
        <v>3069950</v>
      </c>
      <c r="AO4949">
        <v>19822</v>
      </c>
      <c r="AR4949">
        <v>3089772</v>
      </c>
      <c r="AT4949">
        <v>3089772</v>
      </c>
      <c r="AX4949">
        <v>14428385</v>
      </c>
      <c r="BC4949">
        <v>14428385</v>
      </c>
      <c r="BD4949">
        <v>17518157</v>
      </c>
      <c r="BE4949">
        <v>10000</v>
      </c>
      <c r="BF4949">
        <v>256</v>
      </c>
      <c r="BL4949">
        <v>-3424958</v>
      </c>
      <c r="BM4949">
        <v>-3414702</v>
      </c>
      <c r="BN4949">
        <v>14103455</v>
      </c>
    </row>
    <row r="4950" spans="1:66" hidden="1" x14ac:dyDescent="0.25">
      <c r="A4950" t="s">
        <v>33</v>
      </c>
      <c r="B4950" t="s">
        <v>2211</v>
      </c>
      <c r="C4950">
        <v>900694424</v>
      </c>
      <c r="D4950" t="s">
        <v>2287</v>
      </c>
      <c r="E4950" t="s">
        <v>5503</v>
      </c>
      <c r="F4950" t="s">
        <v>223</v>
      </c>
      <c r="G4950" t="s">
        <v>45</v>
      </c>
      <c r="H4950" t="s">
        <v>5504</v>
      </c>
      <c r="I4950" t="s">
        <v>38</v>
      </c>
      <c r="J4950" t="s">
        <v>38</v>
      </c>
      <c r="K4950" t="s">
        <v>39</v>
      </c>
      <c r="L4950">
        <v>6195393</v>
      </c>
      <c r="M4950">
        <v>14277407</v>
      </c>
      <c r="N4950">
        <v>11445164</v>
      </c>
      <c r="Q4950">
        <v>69584</v>
      </c>
      <c r="T4950">
        <v>31987548</v>
      </c>
      <c r="V4950">
        <v>31987548</v>
      </c>
      <c r="X4950">
        <v>127307</v>
      </c>
      <c r="Z4950">
        <v>182960</v>
      </c>
      <c r="AB4950">
        <v>191336</v>
      </c>
      <c r="AD4950">
        <v>307667</v>
      </c>
      <c r="AI4950">
        <v>809270</v>
      </c>
      <c r="AJ4950">
        <v>32796818</v>
      </c>
      <c r="AN4950">
        <v>11924510</v>
      </c>
      <c r="AO4950">
        <v>23324</v>
      </c>
      <c r="AQ4950">
        <v>4033</v>
      </c>
      <c r="AR4950">
        <v>11951867</v>
      </c>
      <c r="AT4950">
        <v>11951867</v>
      </c>
      <c r="AY4950">
        <v>157</v>
      </c>
      <c r="BC4950">
        <v>157</v>
      </c>
      <c r="BD4950">
        <v>11952024</v>
      </c>
      <c r="BE4950">
        <v>1600000</v>
      </c>
      <c r="BL4950">
        <v>19244794</v>
      </c>
      <c r="BM4950">
        <v>20844794</v>
      </c>
      <c r="BN4950">
        <v>32796818</v>
      </c>
    </row>
    <row r="4951" spans="1:66" hidden="1" x14ac:dyDescent="0.25">
      <c r="A4951" t="s">
        <v>33</v>
      </c>
      <c r="B4951" t="s">
        <v>2211</v>
      </c>
      <c r="C4951">
        <v>900694424</v>
      </c>
      <c r="D4951" t="s">
        <v>2287</v>
      </c>
      <c r="E4951" t="s">
        <v>5503</v>
      </c>
      <c r="F4951" t="s">
        <v>223</v>
      </c>
      <c r="G4951" t="s">
        <v>45</v>
      </c>
      <c r="H4951" t="s">
        <v>5504</v>
      </c>
      <c r="I4951" t="s">
        <v>38</v>
      </c>
      <c r="J4951" t="s">
        <v>38</v>
      </c>
      <c r="K4951" t="s">
        <v>40</v>
      </c>
      <c r="L4951">
        <v>6439244</v>
      </c>
      <c r="M4951">
        <v>12369551</v>
      </c>
      <c r="N4951">
        <v>10795673</v>
      </c>
      <c r="Q4951">
        <v>61494</v>
      </c>
      <c r="T4951">
        <v>29665962</v>
      </c>
      <c r="V4951">
        <v>29665962</v>
      </c>
      <c r="X4951">
        <v>143594</v>
      </c>
      <c r="AB4951">
        <v>81996</v>
      </c>
      <c r="AD4951">
        <v>853740</v>
      </c>
      <c r="AI4951">
        <v>1079330</v>
      </c>
      <c r="AJ4951">
        <v>30745292</v>
      </c>
      <c r="AN4951">
        <v>10393053</v>
      </c>
      <c r="AO4951">
        <v>19074</v>
      </c>
      <c r="AQ4951">
        <v>14495</v>
      </c>
      <c r="AR4951">
        <v>10426622</v>
      </c>
      <c r="AT4951">
        <v>10426622</v>
      </c>
      <c r="AY4951">
        <v>36958</v>
      </c>
      <c r="BC4951">
        <v>36958</v>
      </c>
      <c r="BD4951">
        <v>10463580</v>
      </c>
      <c r="BE4951">
        <v>1600000</v>
      </c>
      <c r="BL4951">
        <v>18681712</v>
      </c>
      <c r="BM4951">
        <v>20281712</v>
      </c>
      <c r="BN4951">
        <v>30745292</v>
      </c>
    </row>
    <row r="4952" spans="1:66" hidden="1" x14ac:dyDescent="0.25">
      <c r="A4952" t="s">
        <v>33</v>
      </c>
      <c r="B4952" t="s">
        <v>2211</v>
      </c>
      <c r="C4952">
        <v>900694508</v>
      </c>
      <c r="D4952" t="s">
        <v>2287</v>
      </c>
      <c r="E4952" t="s">
        <v>1959</v>
      </c>
      <c r="F4952" t="s">
        <v>81</v>
      </c>
      <c r="G4952" t="s">
        <v>51</v>
      </c>
      <c r="H4952" t="s">
        <v>5505</v>
      </c>
      <c r="I4952" t="s">
        <v>38</v>
      </c>
      <c r="J4952" t="s">
        <v>38</v>
      </c>
      <c r="K4952" t="s">
        <v>39</v>
      </c>
      <c r="L4952">
        <v>9697992</v>
      </c>
      <c r="M4952">
        <v>28418052</v>
      </c>
      <c r="N4952">
        <v>11513967</v>
      </c>
      <c r="O4952">
        <v>2775332</v>
      </c>
      <c r="Q4952">
        <v>2946206</v>
      </c>
      <c r="T4952">
        <v>55351549</v>
      </c>
      <c r="V4952">
        <v>55351549</v>
      </c>
      <c r="X4952">
        <v>27414</v>
      </c>
      <c r="AD4952">
        <v>104589</v>
      </c>
      <c r="AF4952">
        <v>106633</v>
      </c>
      <c r="AI4952">
        <v>238636</v>
      </c>
      <c r="AJ4952">
        <v>55590185</v>
      </c>
      <c r="AK4952">
        <v>0</v>
      </c>
      <c r="AM4952">
        <v>0</v>
      </c>
      <c r="AN4952">
        <v>37872523</v>
      </c>
      <c r="AO4952">
        <v>196188</v>
      </c>
      <c r="AP4952">
        <v>102201</v>
      </c>
      <c r="AQ4952">
        <v>92718</v>
      </c>
      <c r="AR4952">
        <v>38263630</v>
      </c>
      <c r="AT4952">
        <v>38263630</v>
      </c>
      <c r="BD4952">
        <v>38263630</v>
      </c>
      <c r="BE4952">
        <v>203500</v>
      </c>
      <c r="BK4952">
        <v>101750</v>
      </c>
      <c r="BL4952">
        <v>17021305</v>
      </c>
      <c r="BM4952">
        <v>17326555</v>
      </c>
      <c r="BN4952">
        <v>55590185</v>
      </c>
    </row>
    <row r="4953" spans="1:66" hidden="1" x14ac:dyDescent="0.25">
      <c r="A4953" t="s">
        <v>33</v>
      </c>
      <c r="B4953" t="s">
        <v>2211</v>
      </c>
      <c r="C4953">
        <v>900694508</v>
      </c>
      <c r="D4953" t="s">
        <v>2287</v>
      </c>
      <c r="E4953" t="s">
        <v>1959</v>
      </c>
      <c r="F4953" t="s">
        <v>81</v>
      </c>
      <c r="G4953" t="s">
        <v>51</v>
      </c>
      <c r="H4953" t="s">
        <v>5505</v>
      </c>
      <c r="I4953" t="s">
        <v>38</v>
      </c>
      <c r="J4953" t="s">
        <v>38</v>
      </c>
      <c r="K4953" t="s">
        <v>40</v>
      </c>
      <c r="L4953">
        <v>14298631</v>
      </c>
      <c r="M4953">
        <v>39575008</v>
      </c>
      <c r="N4953">
        <v>19363249</v>
      </c>
      <c r="O4953">
        <v>3193017</v>
      </c>
      <c r="P4953">
        <v>0</v>
      </c>
      <c r="Q4953">
        <v>10906</v>
      </c>
      <c r="T4953">
        <v>76440811</v>
      </c>
      <c r="V4953">
        <v>76440811</v>
      </c>
      <c r="X4953">
        <v>35372</v>
      </c>
      <c r="AD4953">
        <v>564</v>
      </c>
      <c r="AF4953">
        <v>93678</v>
      </c>
      <c r="AI4953">
        <v>129614</v>
      </c>
      <c r="AJ4953">
        <v>76570425</v>
      </c>
      <c r="AK4953">
        <v>0</v>
      </c>
      <c r="AM4953">
        <v>0</v>
      </c>
      <c r="AN4953">
        <v>63280903</v>
      </c>
      <c r="AO4953">
        <v>491017</v>
      </c>
      <c r="AP4953">
        <v>88789</v>
      </c>
      <c r="AQ4953">
        <v>2989</v>
      </c>
      <c r="AR4953">
        <v>63863698</v>
      </c>
      <c r="AT4953">
        <v>63863698</v>
      </c>
      <c r="BD4953">
        <v>63863698</v>
      </c>
      <c r="BE4953">
        <v>203500</v>
      </c>
      <c r="BK4953">
        <v>101750</v>
      </c>
      <c r="BL4953">
        <v>12401477</v>
      </c>
      <c r="BM4953">
        <v>12706727</v>
      </c>
      <c r="BN4953">
        <v>76570425</v>
      </c>
    </row>
    <row r="4954" spans="1:66" hidden="1" x14ac:dyDescent="0.25">
      <c r="A4954" t="s">
        <v>33</v>
      </c>
      <c r="B4954" t="s">
        <v>2211</v>
      </c>
      <c r="C4954">
        <v>900696634</v>
      </c>
      <c r="D4954" t="s">
        <v>2287</v>
      </c>
      <c r="E4954" t="s">
        <v>5506</v>
      </c>
      <c r="F4954" t="s">
        <v>512</v>
      </c>
      <c r="G4954" t="s">
        <v>45</v>
      </c>
      <c r="H4954" t="s">
        <v>5507</v>
      </c>
      <c r="I4954" t="s">
        <v>686</v>
      </c>
      <c r="J4954" t="s">
        <v>687</v>
      </c>
      <c r="K4954" t="s">
        <v>39</v>
      </c>
      <c r="L4954">
        <v>112128</v>
      </c>
      <c r="M4954">
        <v>26458</v>
      </c>
      <c r="T4954">
        <v>138586</v>
      </c>
      <c r="V4954">
        <v>138586</v>
      </c>
      <c r="X4954">
        <v>38242246</v>
      </c>
      <c r="AD4954">
        <v>665063</v>
      </c>
      <c r="AI4954">
        <v>38907309</v>
      </c>
      <c r="AJ4954">
        <v>39045895</v>
      </c>
      <c r="AK4954">
        <v>72221</v>
      </c>
      <c r="AM4954">
        <v>72221</v>
      </c>
      <c r="AO4954">
        <v>73226</v>
      </c>
      <c r="AP4954">
        <v>243910</v>
      </c>
      <c r="AR4954">
        <v>389357</v>
      </c>
      <c r="AT4954">
        <v>389357</v>
      </c>
      <c r="BA4954">
        <v>36518668</v>
      </c>
      <c r="BC4954">
        <v>36518668</v>
      </c>
      <c r="BD4954">
        <v>36908025</v>
      </c>
      <c r="BE4954">
        <v>1000</v>
      </c>
      <c r="BI4954">
        <v>0</v>
      </c>
      <c r="BJ4954">
        <v>2069340</v>
      </c>
      <c r="BK4954">
        <v>6753</v>
      </c>
      <c r="BL4954">
        <v>60777</v>
      </c>
      <c r="BM4954">
        <v>2137870</v>
      </c>
      <c r="BN4954">
        <v>39045895</v>
      </c>
    </row>
    <row r="4955" spans="1:66" hidden="1" x14ac:dyDescent="0.25">
      <c r="A4955" t="s">
        <v>33</v>
      </c>
      <c r="B4955" t="s">
        <v>2211</v>
      </c>
      <c r="C4955">
        <v>900696634</v>
      </c>
      <c r="D4955" t="s">
        <v>2287</v>
      </c>
      <c r="E4955" t="s">
        <v>5506</v>
      </c>
      <c r="F4955" t="s">
        <v>512</v>
      </c>
      <c r="G4955" t="s">
        <v>45</v>
      </c>
      <c r="H4955" t="s">
        <v>5507</v>
      </c>
      <c r="I4955" t="s">
        <v>686</v>
      </c>
      <c r="J4955" t="s">
        <v>687</v>
      </c>
      <c r="K4955" t="s">
        <v>40</v>
      </c>
      <c r="L4955">
        <v>3545147</v>
      </c>
      <c r="M4955">
        <v>81776</v>
      </c>
      <c r="T4955">
        <v>3626923</v>
      </c>
      <c r="V4955">
        <v>3626923</v>
      </c>
      <c r="X4955">
        <v>40256730</v>
      </c>
      <c r="AD4955">
        <v>4119457</v>
      </c>
      <c r="AI4955">
        <v>44376187</v>
      </c>
      <c r="AJ4955">
        <v>48003110</v>
      </c>
      <c r="AK4955">
        <v>50374</v>
      </c>
      <c r="AM4955">
        <v>50374</v>
      </c>
      <c r="AO4955">
        <v>71293</v>
      </c>
      <c r="AP4955">
        <v>103767</v>
      </c>
      <c r="AR4955">
        <v>225434</v>
      </c>
      <c r="AT4955">
        <v>225434</v>
      </c>
      <c r="BA4955">
        <v>45960178</v>
      </c>
      <c r="BC4955">
        <v>45960178</v>
      </c>
      <c r="BD4955">
        <v>46185612</v>
      </c>
      <c r="BE4955">
        <v>1000</v>
      </c>
      <c r="BJ4955">
        <v>1780688</v>
      </c>
      <c r="BK4955">
        <v>3581</v>
      </c>
      <c r="BL4955">
        <v>32229</v>
      </c>
      <c r="BM4955">
        <v>1817498</v>
      </c>
      <c r="BN4955">
        <v>48003110</v>
      </c>
    </row>
    <row r="4956" spans="1:66" hidden="1" x14ac:dyDescent="0.25">
      <c r="A4956" t="s">
        <v>33</v>
      </c>
      <c r="B4956" t="s">
        <v>2211</v>
      </c>
      <c r="C4956">
        <v>900697849</v>
      </c>
      <c r="D4956" t="s">
        <v>2287</v>
      </c>
      <c r="E4956" t="s">
        <v>1960</v>
      </c>
      <c r="F4956" t="s">
        <v>1237</v>
      </c>
      <c r="G4956" t="s">
        <v>45</v>
      </c>
      <c r="H4956" t="s">
        <v>1679</v>
      </c>
      <c r="I4956" t="s">
        <v>47</v>
      </c>
      <c r="J4956" t="s">
        <v>62</v>
      </c>
      <c r="K4956" t="s">
        <v>39</v>
      </c>
      <c r="L4956">
        <v>198169</v>
      </c>
      <c r="M4956">
        <v>3558561</v>
      </c>
      <c r="N4956">
        <v>422234</v>
      </c>
      <c r="P4956">
        <v>1851306</v>
      </c>
      <c r="T4956">
        <v>6030270</v>
      </c>
      <c r="V4956">
        <v>6030270</v>
      </c>
      <c r="X4956">
        <v>6472661</v>
      </c>
      <c r="Z4956">
        <v>139673</v>
      </c>
      <c r="AA4956">
        <v>24809953</v>
      </c>
      <c r="AI4956">
        <v>31422287</v>
      </c>
      <c r="AJ4956">
        <v>37452557</v>
      </c>
      <c r="AK4956">
        <v>22171</v>
      </c>
      <c r="AM4956">
        <v>22171</v>
      </c>
      <c r="AN4956">
        <v>1561698</v>
      </c>
      <c r="AQ4956">
        <v>749996</v>
      </c>
      <c r="AR4956">
        <v>2333865</v>
      </c>
      <c r="AT4956">
        <v>2333865</v>
      </c>
      <c r="AX4956">
        <v>26161043</v>
      </c>
      <c r="AY4956">
        <v>73561</v>
      </c>
      <c r="BB4956">
        <v>3816932</v>
      </c>
      <c r="BC4956">
        <v>30051536</v>
      </c>
      <c r="BD4956">
        <v>32385401</v>
      </c>
      <c r="BE4956">
        <v>13010000</v>
      </c>
      <c r="BL4956">
        <v>-7942844</v>
      </c>
      <c r="BM4956">
        <v>5067156</v>
      </c>
      <c r="BN4956">
        <v>37452557</v>
      </c>
    </row>
    <row r="4957" spans="1:66" hidden="1" x14ac:dyDescent="0.25">
      <c r="A4957" t="s">
        <v>33</v>
      </c>
      <c r="B4957" t="s">
        <v>2211</v>
      </c>
      <c r="C4957">
        <v>900697849</v>
      </c>
      <c r="D4957" t="s">
        <v>2287</v>
      </c>
      <c r="E4957" t="s">
        <v>1960</v>
      </c>
      <c r="F4957" t="s">
        <v>1237</v>
      </c>
      <c r="G4957" t="s">
        <v>45</v>
      </c>
      <c r="H4957" t="s">
        <v>1679</v>
      </c>
      <c r="I4957" t="s">
        <v>47</v>
      </c>
      <c r="J4957" t="s">
        <v>62</v>
      </c>
      <c r="K4957" t="s">
        <v>40</v>
      </c>
      <c r="L4957">
        <v>65948</v>
      </c>
      <c r="M4957">
        <v>2870435</v>
      </c>
      <c r="N4957">
        <v>414722</v>
      </c>
      <c r="P4957">
        <v>1807044</v>
      </c>
      <c r="T4957">
        <v>5158149</v>
      </c>
      <c r="V4957">
        <v>5158149</v>
      </c>
      <c r="X4957">
        <v>6579496</v>
      </c>
      <c r="Z4957">
        <v>166736</v>
      </c>
      <c r="AA4957">
        <v>22075451</v>
      </c>
      <c r="AI4957">
        <v>28821683</v>
      </c>
      <c r="AJ4957">
        <v>33979832</v>
      </c>
      <c r="AK4957">
        <v>16972</v>
      </c>
      <c r="AM4957">
        <v>16972</v>
      </c>
      <c r="AN4957">
        <v>1277342</v>
      </c>
      <c r="AQ4957">
        <v>588429</v>
      </c>
      <c r="AR4957">
        <v>1882743</v>
      </c>
      <c r="AT4957">
        <v>1882743</v>
      </c>
      <c r="AX4957">
        <v>20872222</v>
      </c>
      <c r="AY4957">
        <v>55545</v>
      </c>
      <c r="BB4957">
        <v>3891347</v>
      </c>
      <c r="BC4957">
        <v>24819114</v>
      </c>
      <c r="BD4957">
        <v>26701857</v>
      </c>
      <c r="BE4957">
        <v>13010000</v>
      </c>
      <c r="BL4957">
        <v>-5732025</v>
      </c>
      <c r="BM4957">
        <v>7277975</v>
      </c>
      <c r="BN4957">
        <v>33979832</v>
      </c>
    </row>
    <row r="4958" spans="1:66" hidden="1" x14ac:dyDescent="0.25">
      <c r="A4958" t="s">
        <v>33</v>
      </c>
      <c r="B4958" t="s">
        <v>2211</v>
      </c>
      <c r="C4958">
        <v>900699142</v>
      </c>
      <c r="D4958" t="s">
        <v>2287</v>
      </c>
      <c r="E4958" t="s">
        <v>5508</v>
      </c>
      <c r="F4958" t="s">
        <v>145</v>
      </c>
      <c r="G4958" t="s">
        <v>111</v>
      </c>
      <c r="H4958" t="s">
        <v>5509</v>
      </c>
      <c r="I4958" t="s">
        <v>38</v>
      </c>
      <c r="J4958" t="s">
        <v>38</v>
      </c>
      <c r="K4958" t="s">
        <v>39</v>
      </c>
      <c r="L4958">
        <v>14865929</v>
      </c>
      <c r="M4958">
        <v>1574747</v>
      </c>
      <c r="O4958">
        <v>913970</v>
      </c>
      <c r="R4958">
        <v>1101638</v>
      </c>
      <c r="T4958">
        <v>18456284</v>
      </c>
      <c r="V4958">
        <v>18456284</v>
      </c>
      <c r="X4958">
        <v>747969</v>
      </c>
      <c r="Z4958">
        <v>13903</v>
      </c>
      <c r="AD4958">
        <v>162896</v>
      </c>
      <c r="AF4958">
        <v>4714</v>
      </c>
      <c r="AI4958">
        <v>929482</v>
      </c>
      <c r="AJ4958">
        <v>19385766</v>
      </c>
      <c r="AN4958">
        <v>4771565</v>
      </c>
      <c r="AO4958">
        <v>64335</v>
      </c>
      <c r="AP4958">
        <v>12591339</v>
      </c>
      <c r="AR4958">
        <v>17427239</v>
      </c>
      <c r="AT4958">
        <v>17427239</v>
      </c>
      <c r="AY4958">
        <v>202058</v>
      </c>
      <c r="BA4958">
        <v>196809</v>
      </c>
      <c r="BC4958">
        <v>398867</v>
      </c>
      <c r="BD4958">
        <v>17826106</v>
      </c>
      <c r="BE4958">
        <v>100000</v>
      </c>
      <c r="BH4958">
        <v>4546748</v>
      </c>
      <c r="BL4958">
        <v>-3087088</v>
      </c>
      <c r="BM4958">
        <v>1559660</v>
      </c>
      <c r="BN4958">
        <v>19385766</v>
      </c>
    </row>
    <row r="4959" spans="1:66" hidden="1" x14ac:dyDescent="0.25">
      <c r="A4959" t="s">
        <v>33</v>
      </c>
      <c r="B4959" t="s">
        <v>2211</v>
      </c>
      <c r="C4959">
        <v>900699142</v>
      </c>
      <c r="D4959" t="s">
        <v>2287</v>
      </c>
      <c r="E4959" t="s">
        <v>5508</v>
      </c>
      <c r="F4959" t="s">
        <v>145</v>
      </c>
      <c r="G4959" t="s">
        <v>111</v>
      </c>
      <c r="H4959" t="s">
        <v>5509</v>
      </c>
      <c r="I4959" t="s">
        <v>38</v>
      </c>
      <c r="J4959" t="s">
        <v>38</v>
      </c>
      <c r="K4959" t="s">
        <v>40</v>
      </c>
      <c r="L4959">
        <v>32273081</v>
      </c>
      <c r="M4959">
        <v>18938469</v>
      </c>
      <c r="O4959">
        <v>2943146</v>
      </c>
      <c r="R4959">
        <v>4931349</v>
      </c>
      <c r="T4959">
        <v>59086045</v>
      </c>
      <c r="V4959">
        <v>59086045</v>
      </c>
      <c r="X4959">
        <v>716273</v>
      </c>
      <c r="Z4959">
        <v>8544</v>
      </c>
      <c r="AD4959">
        <v>1454337</v>
      </c>
      <c r="AF4959">
        <v>267697</v>
      </c>
      <c r="AI4959">
        <v>2446851</v>
      </c>
      <c r="AJ4959">
        <v>61532896</v>
      </c>
      <c r="AN4959">
        <v>19849434</v>
      </c>
      <c r="AO4959">
        <v>291672</v>
      </c>
      <c r="AP4959">
        <v>20684931</v>
      </c>
      <c r="AR4959">
        <v>40826037</v>
      </c>
      <c r="AT4959">
        <v>40826037</v>
      </c>
      <c r="AX4959">
        <v>5057362</v>
      </c>
      <c r="AY4959">
        <v>1427796</v>
      </c>
      <c r="BA4959">
        <v>100995</v>
      </c>
      <c r="BC4959">
        <v>6586153</v>
      </c>
      <c r="BD4959">
        <v>47412190</v>
      </c>
      <c r="BE4959">
        <v>100000</v>
      </c>
      <c r="BH4959">
        <v>24674014</v>
      </c>
      <c r="BL4959">
        <v>-10653308</v>
      </c>
      <c r="BM4959">
        <v>14120706</v>
      </c>
      <c r="BN4959">
        <v>61532896</v>
      </c>
    </row>
    <row r="4960" spans="1:66" hidden="1" x14ac:dyDescent="0.25">
      <c r="A4960" t="s">
        <v>33</v>
      </c>
      <c r="B4960" t="s">
        <v>2211</v>
      </c>
      <c r="C4960">
        <v>900701739</v>
      </c>
      <c r="D4960" t="s">
        <v>2287</v>
      </c>
      <c r="E4960" t="s">
        <v>1961</v>
      </c>
      <c r="F4960" t="s">
        <v>61</v>
      </c>
      <c r="G4960" t="s">
        <v>45</v>
      </c>
      <c r="H4960" t="s">
        <v>5510</v>
      </c>
      <c r="I4960" t="s">
        <v>47</v>
      </c>
      <c r="J4960" t="s">
        <v>97</v>
      </c>
      <c r="K4960" t="s">
        <v>39</v>
      </c>
      <c r="L4960">
        <v>413678</v>
      </c>
      <c r="M4960">
        <v>1697699</v>
      </c>
      <c r="N4960">
        <v>838</v>
      </c>
      <c r="R4960">
        <v>78218</v>
      </c>
      <c r="T4960">
        <v>2190433</v>
      </c>
      <c r="V4960">
        <v>2190433</v>
      </c>
      <c r="X4960">
        <v>2196359</v>
      </c>
      <c r="AB4960">
        <v>1590313</v>
      </c>
      <c r="AI4960">
        <v>3786672</v>
      </c>
      <c r="AJ4960">
        <v>5977105</v>
      </c>
      <c r="AK4960">
        <v>325920</v>
      </c>
      <c r="AM4960">
        <v>325920</v>
      </c>
      <c r="AN4960">
        <v>1068938</v>
      </c>
      <c r="AO4960">
        <v>58578</v>
      </c>
      <c r="AP4960">
        <v>26809</v>
      </c>
      <c r="AR4960">
        <v>1480245</v>
      </c>
      <c r="AT4960">
        <v>1480245</v>
      </c>
      <c r="AX4960">
        <v>623737</v>
      </c>
      <c r="BA4960">
        <v>2020867</v>
      </c>
      <c r="BC4960">
        <v>2644604</v>
      </c>
      <c r="BD4960">
        <v>4124849</v>
      </c>
      <c r="BE4960">
        <v>100000</v>
      </c>
      <c r="BK4960">
        <v>174708</v>
      </c>
      <c r="BL4960">
        <v>1577548</v>
      </c>
      <c r="BM4960">
        <v>1852256</v>
      </c>
      <c r="BN4960">
        <v>5977105</v>
      </c>
    </row>
    <row r="4961" spans="1:66" hidden="1" x14ac:dyDescent="0.25">
      <c r="A4961" t="s">
        <v>33</v>
      </c>
      <c r="B4961" t="s">
        <v>2211</v>
      </c>
      <c r="C4961">
        <v>900701739</v>
      </c>
      <c r="D4961" t="s">
        <v>2287</v>
      </c>
      <c r="E4961" t="s">
        <v>1961</v>
      </c>
      <c r="F4961" t="s">
        <v>61</v>
      </c>
      <c r="G4961" t="s">
        <v>45</v>
      </c>
      <c r="H4961" t="s">
        <v>5510</v>
      </c>
      <c r="I4961" t="s">
        <v>47</v>
      </c>
      <c r="J4961" t="s">
        <v>97</v>
      </c>
      <c r="K4961" t="s">
        <v>40</v>
      </c>
      <c r="L4961">
        <v>168937</v>
      </c>
      <c r="M4961">
        <v>1344509</v>
      </c>
      <c r="N4961">
        <v>6294</v>
      </c>
      <c r="T4961">
        <v>1519740</v>
      </c>
      <c r="V4961">
        <v>1519740</v>
      </c>
      <c r="X4961">
        <v>2196359</v>
      </c>
      <c r="AB4961">
        <v>2857967</v>
      </c>
      <c r="AI4961">
        <v>5054326</v>
      </c>
      <c r="AJ4961">
        <v>6574066</v>
      </c>
      <c r="AK4961">
        <v>264608</v>
      </c>
      <c r="AM4961">
        <v>264608</v>
      </c>
      <c r="AN4961">
        <v>289432</v>
      </c>
      <c r="AO4961">
        <v>26277</v>
      </c>
      <c r="AP4961">
        <v>13942</v>
      </c>
      <c r="AR4961">
        <v>594259</v>
      </c>
      <c r="AT4961">
        <v>594259</v>
      </c>
      <c r="AX4961">
        <v>736429</v>
      </c>
      <c r="BA4961">
        <v>3396296</v>
      </c>
      <c r="BC4961">
        <v>4132725</v>
      </c>
      <c r="BD4961">
        <v>4726984</v>
      </c>
      <c r="BE4961">
        <v>100000</v>
      </c>
      <c r="BL4961">
        <v>1747082</v>
      </c>
      <c r="BM4961">
        <v>1847082</v>
      </c>
      <c r="BN4961">
        <v>6574066</v>
      </c>
    </row>
    <row r="4962" spans="1:66" hidden="1" x14ac:dyDescent="0.25">
      <c r="A4962" t="s">
        <v>33</v>
      </c>
      <c r="B4962" t="s">
        <v>2211</v>
      </c>
      <c r="C4962">
        <v>900702026</v>
      </c>
      <c r="D4962" t="s">
        <v>2287</v>
      </c>
      <c r="E4962" t="s">
        <v>1962</v>
      </c>
      <c r="F4962" t="s">
        <v>50</v>
      </c>
      <c r="G4962" t="s">
        <v>45</v>
      </c>
      <c r="H4962" t="s">
        <v>5511</v>
      </c>
      <c r="I4962" t="s">
        <v>94</v>
      </c>
      <c r="J4962" t="s">
        <v>158</v>
      </c>
      <c r="K4962" t="s">
        <v>39</v>
      </c>
      <c r="L4962">
        <v>125497</v>
      </c>
      <c r="M4962">
        <v>22462516</v>
      </c>
      <c r="N4962">
        <v>4495445</v>
      </c>
      <c r="O4962">
        <v>1139256</v>
      </c>
      <c r="P4962">
        <v>0</v>
      </c>
      <c r="Q4962">
        <v>0</v>
      </c>
      <c r="R4962">
        <v>9637893</v>
      </c>
      <c r="S4962">
        <v>0</v>
      </c>
      <c r="T4962">
        <v>37860607</v>
      </c>
      <c r="U4962">
        <v>0</v>
      </c>
      <c r="V4962">
        <v>37860607</v>
      </c>
      <c r="X4962">
        <v>2984672</v>
      </c>
      <c r="Y4962">
        <v>0</v>
      </c>
      <c r="Z4962">
        <v>0</v>
      </c>
      <c r="AA4962">
        <v>0</v>
      </c>
      <c r="AB4962">
        <v>0</v>
      </c>
      <c r="AC4962">
        <v>0</v>
      </c>
      <c r="AD4962">
        <v>57898</v>
      </c>
      <c r="AE4962">
        <v>0</v>
      </c>
      <c r="AF4962">
        <v>0</v>
      </c>
      <c r="AG4962">
        <v>14161</v>
      </c>
      <c r="AH4962">
        <v>0</v>
      </c>
      <c r="AI4962">
        <v>3056731</v>
      </c>
      <c r="AJ4962">
        <v>40917338</v>
      </c>
      <c r="AK4962">
        <v>15873</v>
      </c>
      <c r="AL4962">
        <v>0</v>
      </c>
      <c r="AM4962">
        <v>15873</v>
      </c>
      <c r="AN4962">
        <v>36004421</v>
      </c>
      <c r="AO4962">
        <v>0</v>
      </c>
      <c r="AP4962">
        <v>211388</v>
      </c>
      <c r="AQ4962">
        <v>434793</v>
      </c>
      <c r="AR4962">
        <v>36666475</v>
      </c>
      <c r="AS4962">
        <v>0</v>
      </c>
      <c r="AT4962">
        <v>36666475</v>
      </c>
      <c r="AU4962">
        <v>0</v>
      </c>
      <c r="AV4962">
        <v>0</v>
      </c>
      <c r="AW4962">
        <v>0</v>
      </c>
      <c r="AX4962">
        <v>0</v>
      </c>
      <c r="AY4962">
        <v>0</v>
      </c>
      <c r="AZ4962">
        <v>0</v>
      </c>
      <c r="BA4962">
        <v>2035865</v>
      </c>
      <c r="BB4962">
        <v>0</v>
      </c>
      <c r="BC4962">
        <v>2035865</v>
      </c>
      <c r="BD4962">
        <v>38702340</v>
      </c>
      <c r="BE4962">
        <v>300000</v>
      </c>
      <c r="BF4962">
        <v>0</v>
      </c>
      <c r="BG4962">
        <v>0</v>
      </c>
      <c r="BH4962">
        <v>0</v>
      </c>
      <c r="BI4962">
        <v>0</v>
      </c>
      <c r="BJ4962">
        <v>0</v>
      </c>
      <c r="BK4962">
        <v>0</v>
      </c>
      <c r="BL4962">
        <v>1914998</v>
      </c>
      <c r="BM4962">
        <v>2214998</v>
      </c>
      <c r="BN4962">
        <v>40917338</v>
      </c>
    </row>
    <row r="4963" spans="1:66" hidden="1" x14ac:dyDescent="0.25">
      <c r="A4963" t="s">
        <v>33</v>
      </c>
      <c r="B4963" t="s">
        <v>2211</v>
      </c>
      <c r="C4963">
        <v>900702026</v>
      </c>
      <c r="D4963" t="s">
        <v>2287</v>
      </c>
      <c r="E4963" t="s">
        <v>1962</v>
      </c>
      <c r="F4963" t="s">
        <v>50</v>
      </c>
      <c r="G4963" t="s">
        <v>45</v>
      </c>
      <c r="H4963" t="s">
        <v>5511</v>
      </c>
      <c r="I4963" t="s">
        <v>94</v>
      </c>
      <c r="J4963" t="s">
        <v>158</v>
      </c>
      <c r="K4963" t="s">
        <v>40</v>
      </c>
      <c r="L4963">
        <v>87359</v>
      </c>
      <c r="M4963">
        <v>16787756</v>
      </c>
      <c r="N4963">
        <v>3879228</v>
      </c>
      <c r="O4963">
        <v>965154</v>
      </c>
      <c r="P4963">
        <v>0</v>
      </c>
      <c r="Q4963">
        <v>0</v>
      </c>
      <c r="R4963">
        <v>3022722</v>
      </c>
      <c r="S4963">
        <v>0</v>
      </c>
      <c r="T4963">
        <v>24742219</v>
      </c>
      <c r="U4963">
        <v>0</v>
      </c>
      <c r="V4963">
        <v>24742219</v>
      </c>
      <c r="X4963">
        <v>2250475</v>
      </c>
      <c r="Y4963">
        <v>0</v>
      </c>
      <c r="Z4963">
        <v>0</v>
      </c>
      <c r="AA4963">
        <v>0</v>
      </c>
      <c r="AB4963">
        <v>0</v>
      </c>
      <c r="AC4963">
        <v>0</v>
      </c>
      <c r="AD4963">
        <v>43911</v>
      </c>
      <c r="AE4963">
        <v>0</v>
      </c>
      <c r="AF4963">
        <v>0</v>
      </c>
      <c r="AG4963">
        <v>0</v>
      </c>
      <c r="AH4963">
        <v>0</v>
      </c>
      <c r="AI4963">
        <v>2294386</v>
      </c>
      <c r="AJ4963">
        <v>27036605</v>
      </c>
      <c r="AK4963">
        <v>12410</v>
      </c>
      <c r="AL4963">
        <v>0</v>
      </c>
      <c r="AM4963">
        <v>12410</v>
      </c>
      <c r="AN4963">
        <v>22979292</v>
      </c>
      <c r="AO4963">
        <v>0</v>
      </c>
      <c r="AP4963">
        <v>199423</v>
      </c>
      <c r="AQ4963">
        <v>395313</v>
      </c>
      <c r="AR4963">
        <v>23586438</v>
      </c>
      <c r="AS4963">
        <v>0</v>
      </c>
      <c r="AT4963">
        <v>23586438</v>
      </c>
      <c r="AU4963">
        <v>0</v>
      </c>
      <c r="AV4963">
        <v>0</v>
      </c>
      <c r="AW4963">
        <v>0</v>
      </c>
      <c r="AX4963">
        <v>0</v>
      </c>
      <c r="AY4963">
        <v>0</v>
      </c>
      <c r="AZ4963">
        <v>0</v>
      </c>
      <c r="BA4963">
        <v>1376431</v>
      </c>
      <c r="BB4963">
        <v>0</v>
      </c>
      <c r="BC4963">
        <v>1376431</v>
      </c>
      <c r="BD4963">
        <v>24962869</v>
      </c>
      <c r="BE4963">
        <v>300000</v>
      </c>
      <c r="BF4963">
        <v>0</v>
      </c>
      <c r="BG4963">
        <v>0</v>
      </c>
      <c r="BH4963">
        <v>0</v>
      </c>
      <c r="BI4963">
        <v>0</v>
      </c>
      <c r="BJ4963">
        <v>0</v>
      </c>
      <c r="BK4963">
        <v>0</v>
      </c>
      <c r="BL4963">
        <v>1773736</v>
      </c>
      <c r="BM4963">
        <v>2073736</v>
      </c>
      <c r="BN4963">
        <v>27036605</v>
      </c>
    </row>
    <row r="4964" spans="1:66" hidden="1" x14ac:dyDescent="0.25">
      <c r="A4964" t="s">
        <v>33</v>
      </c>
      <c r="B4964" t="s">
        <v>2211</v>
      </c>
      <c r="C4964">
        <v>900702831</v>
      </c>
      <c r="D4964" t="s">
        <v>2287</v>
      </c>
      <c r="E4964" t="s">
        <v>1963</v>
      </c>
      <c r="F4964" t="s">
        <v>153</v>
      </c>
      <c r="G4964" t="s">
        <v>45</v>
      </c>
      <c r="H4964" t="s">
        <v>5512</v>
      </c>
      <c r="I4964" t="s">
        <v>38</v>
      </c>
      <c r="J4964" t="s">
        <v>38</v>
      </c>
      <c r="K4964" t="s">
        <v>39</v>
      </c>
      <c r="L4964">
        <v>98066</v>
      </c>
      <c r="M4964">
        <v>731753</v>
      </c>
      <c r="N4964">
        <v>126991</v>
      </c>
      <c r="O4964">
        <v>204582</v>
      </c>
      <c r="P4964">
        <v>0</v>
      </c>
      <c r="Q4964">
        <v>0</v>
      </c>
      <c r="R4964">
        <v>0</v>
      </c>
      <c r="S4964">
        <v>0</v>
      </c>
      <c r="T4964">
        <v>1161392</v>
      </c>
      <c r="U4964">
        <v>0</v>
      </c>
      <c r="V4964">
        <v>1161392</v>
      </c>
      <c r="W4964">
        <v>0</v>
      </c>
      <c r="X4964">
        <v>5733167</v>
      </c>
      <c r="Y4964">
        <v>0</v>
      </c>
      <c r="Z4964">
        <v>7221</v>
      </c>
      <c r="AA4964">
        <v>0</v>
      </c>
      <c r="AB4964">
        <v>0</v>
      </c>
      <c r="AC4964">
        <v>0</v>
      </c>
      <c r="AD4964">
        <v>0</v>
      </c>
      <c r="AE4964">
        <v>0</v>
      </c>
      <c r="AF4964">
        <v>0</v>
      </c>
      <c r="AG4964">
        <v>0</v>
      </c>
      <c r="AH4964">
        <v>0</v>
      </c>
      <c r="AI4964">
        <v>5740388</v>
      </c>
      <c r="AJ4964">
        <v>6901780</v>
      </c>
      <c r="AK4964">
        <v>138251</v>
      </c>
      <c r="AL4964">
        <v>0</v>
      </c>
      <c r="AM4964">
        <v>138251</v>
      </c>
      <c r="AN4964">
        <v>1227868</v>
      </c>
      <c r="AO4964">
        <v>0</v>
      </c>
      <c r="AP4964">
        <v>3174005</v>
      </c>
      <c r="AQ4964">
        <v>0</v>
      </c>
      <c r="AR4964">
        <v>4540124</v>
      </c>
      <c r="AS4964">
        <v>0</v>
      </c>
      <c r="AT4964">
        <v>4540124</v>
      </c>
      <c r="AU4964">
        <v>0</v>
      </c>
      <c r="AV4964">
        <v>0</v>
      </c>
      <c r="AW4964">
        <v>0</v>
      </c>
      <c r="AX4964">
        <v>0</v>
      </c>
      <c r="AY4964">
        <v>0</v>
      </c>
      <c r="AZ4964">
        <v>0</v>
      </c>
      <c r="BA4964">
        <v>0</v>
      </c>
      <c r="BB4964">
        <v>0</v>
      </c>
      <c r="BC4964">
        <v>0</v>
      </c>
      <c r="BD4964">
        <v>4540124</v>
      </c>
      <c r="BE4964">
        <v>7605452</v>
      </c>
      <c r="BF4964">
        <v>1600615</v>
      </c>
      <c r="BG4964">
        <v>0</v>
      </c>
      <c r="BH4964">
        <v>0</v>
      </c>
      <c r="BI4964">
        <v>0</v>
      </c>
      <c r="BJ4964">
        <v>0</v>
      </c>
      <c r="BK4964">
        <v>0</v>
      </c>
      <c r="BL4964">
        <v>-6844411</v>
      </c>
      <c r="BM4964">
        <v>2361656</v>
      </c>
      <c r="BN4964">
        <v>6901780</v>
      </c>
    </row>
    <row r="4965" spans="1:66" hidden="1" x14ac:dyDescent="0.25">
      <c r="A4965" t="s">
        <v>33</v>
      </c>
      <c r="B4965" t="s">
        <v>2211</v>
      </c>
      <c r="C4965">
        <v>900702831</v>
      </c>
      <c r="D4965" t="s">
        <v>2287</v>
      </c>
      <c r="E4965" t="s">
        <v>1963</v>
      </c>
      <c r="F4965" t="s">
        <v>153</v>
      </c>
      <c r="G4965" t="s">
        <v>45</v>
      </c>
      <c r="H4965" t="s">
        <v>5512</v>
      </c>
      <c r="I4965" t="s">
        <v>38</v>
      </c>
      <c r="J4965" t="s">
        <v>38</v>
      </c>
      <c r="K4965" t="s">
        <v>40</v>
      </c>
      <c r="L4965">
        <v>232589</v>
      </c>
      <c r="M4965">
        <v>556164</v>
      </c>
      <c r="N4965">
        <v>143387</v>
      </c>
      <c r="O4965">
        <v>119084</v>
      </c>
      <c r="P4965">
        <v>0</v>
      </c>
      <c r="Q4965">
        <v>0</v>
      </c>
      <c r="R4965">
        <v>0</v>
      </c>
      <c r="S4965">
        <v>0</v>
      </c>
      <c r="T4965">
        <v>1051224</v>
      </c>
      <c r="U4965">
        <v>0</v>
      </c>
      <c r="V4965">
        <v>1051224</v>
      </c>
      <c r="W4965">
        <v>0</v>
      </c>
      <c r="X4965">
        <v>6065168</v>
      </c>
      <c r="Y4965">
        <v>0</v>
      </c>
      <c r="Z4965">
        <v>7432</v>
      </c>
      <c r="AA4965">
        <v>0</v>
      </c>
      <c r="AB4965">
        <v>0</v>
      </c>
      <c r="AC4965">
        <v>0</v>
      </c>
      <c r="AD4965">
        <v>0</v>
      </c>
      <c r="AE4965">
        <v>0</v>
      </c>
      <c r="AF4965">
        <v>0</v>
      </c>
      <c r="AG4965">
        <v>0</v>
      </c>
      <c r="AH4965">
        <v>0</v>
      </c>
      <c r="AI4965">
        <v>6072600</v>
      </c>
      <c r="AJ4965">
        <v>7123824</v>
      </c>
      <c r="AK4965">
        <v>80070</v>
      </c>
      <c r="AL4965">
        <v>0</v>
      </c>
      <c r="AM4965">
        <v>80070</v>
      </c>
      <c r="AN4965">
        <v>1417380</v>
      </c>
      <c r="AO4965">
        <v>0</v>
      </c>
      <c r="AP4965">
        <v>3145024</v>
      </c>
      <c r="AQ4965">
        <v>0</v>
      </c>
      <c r="AR4965">
        <v>4642474</v>
      </c>
      <c r="AS4965">
        <v>0</v>
      </c>
      <c r="AT4965">
        <v>4642474</v>
      </c>
      <c r="AU4965">
        <v>0</v>
      </c>
      <c r="AV4965">
        <v>0</v>
      </c>
      <c r="AW4965">
        <v>0</v>
      </c>
      <c r="AX4965">
        <v>0</v>
      </c>
      <c r="AY4965">
        <v>0</v>
      </c>
      <c r="AZ4965">
        <v>0</v>
      </c>
      <c r="BA4965">
        <v>0</v>
      </c>
      <c r="BB4965">
        <v>0</v>
      </c>
      <c r="BC4965">
        <v>0</v>
      </c>
      <c r="BD4965">
        <v>4642474</v>
      </c>
      <c r="BE4965">
        <v>7605452</v>
      </c>
      <c r="BF4965">
        <v>1600615</v>
      </c>
      <c r="BG4965">
        <v>0</v>
      </c>
      <c r="BH4965">
        <v>0</v>
      </c>
      <c r="BI4965">
        <v>0</v>
      </c>
      <c r="BJ4965">
        <v>0</v>
      </c>
      <c r="BK4965">
        <v>0</v>
      </c>
      <c r="BL4965">
        <v>-6724717</v>
      </c>
      <c r="BM4965">
        <v>2481350</v>
      </c>
      <c r="BN4965">
        <v>7123824</v>
      </c>
    </row>
    <row r="4966" spans="1:66" hidden="1" x14ac:dyDescent="0.25">
      <c r="A4966" t="s">
        <v>33</v>
      </c>
      <c r="B4966" t="s">
        <v>2211</v>
      </c>
      <c r="C4966">
        <v>900703240</v>
      </c>
      <c r="D4966" t="s">
        <v>2287</v>
      </c>
      <c r="E4966" t="s">
        <v>5513</v>
      </c>
      <c r="F4966" t="s">
        <v>142</v>
      </c>
      <c r="G4966" t="s">
        <v>45</v>
      </c>
      <c r="H4966" t="s">
        <v>5514</v>
      </c>
      <c r="I4966" t="s">
        <v>38</v>
      </c>
      <c r="J4966" t="s">
        <v>38</v>
      </c>
      <c r="K4966" t="s">
        <v>39</v>
      </c>
      <c r="L4966">
        <v>218929140</v>
      </c>
      <c r="M4966">
        <v>672418</v>
      </c>
      <c r="N4966">
        <v>318892160</v>
      </c>
      <c r="R4966">
        <v>1127007</v>
      </c>
      <c r="T4966">
        <v>539620725</v>
      </c>
      <c r="V4966">
        <v>539620725</v>
      </c>
      <c r="X4966">
        <v>17044911</v>
      </c>
      <c r="AB4966">
        <v>72165</v>
      </c>
      <c r="AD4966">
        <v>7867529</v>
      </c>
      <c r="AI4966">
        <v>24984605</v>
      </c>
      <c r="AJ4966">
        <v>564605330</v>
      </c>
      <c r="AL4966">
        <v>11419146</v>
      </c>
      <c r="AM4966">
        <v>11419146</v>
      </c>
      <c r="AN4966">
        <v>188256782</v>
      </c>
      <c r="AO4966">
        <v>21097397</v>
      </c>
      <c r="AQ4966">
        <v>13222270</v>
      </c>
      <c r="AR4966">
        <v>233995595</v>
      </c>
      <c r="AT4966">
        <v>233995595</v>
      </c>
      <c r="AV4966">
        <v>9474351</v>
      </c>
      <c r="AW4966">
        <v>9474351</v>
      </c>
      <c r="AX4966">
        <v>11389673</v>
      </c>
      <c r="BC4966">
        <v>20864024</v>
      </c>
      <c r="BD4966">
        <v>254859619</v>
      </c>
      <c r="BE4966">
        <v>4088000</v>
      </c>
      <c r="BL4966">
        <v>305657711</v>
      </c>
      <c r="BM4966">
        <v>309745711</v>
      </c>
      <c r="BN4966">
        <v>564605330</v>
      </c>
    </row>
    <row r="4967" spans="1:66" hidden="1" x14ac:dyDescent="0.25">
      <c r="A4967" t="s">
        <v>33</v>
      </c>
      <c r="B4967" t="s">
        <v>2211</v>
      </c>
      <c r="C4967">
        <v>900703240</v>
      </c>
      <c r="D4967" t="s">
        <v>2287</v>
      </c>
      <c r="E4967" t="s">
        <v>5513</v>
      </c>
      <c r="F4967" t="s">
        <v>142</v>
      </c>
      <c r="G4967" t="s">
        <v>45</v>
      </c>
      <c r="H4967" t="s">
        <v>5514</v>
      </c>
      <c r="I4967" t="s">
        <v>38</v>
      </c>
      <c r="J4967" t="s">
        <v>38</v>
      </c>
      <c r="K4967" t="s">
        <v>40</v>
      </c>
      <c r="L4967">
        <v>259465300</v>
      </c>
      <c r="M4967">
        <v>866897</v>
      </c>
      <c r="N4967">
        <v>200870125</v>
      </c>
      <c r="O4967">
        <v>1991501</v>
      </c>
      <c r="P4967">
        <v>0</v>
      </c>
      <c r="Q4967">
        <v>0</v>
      </c>
      <c r="R4967">
        <v>379300</v>
      </c>
      <c r="T4967">
        <v>463573123</v>
      </c>
      <c r="V4967">
        <v>463573123</v>
      </c>
      <c r="X4967">
        <v>15865572</v>
      </c>
      <c r="AB4967">
        <v>116111</v>
      </c>
      <c r="AD4967">
        <v>3046561</v>
      </c>
      <c r="AI4967">
        <v>19028244</v>
      </c>
      <c r="AJ4967">
        <v>482601367</v>
      </c>
      <c r="AL4967">
        <v>8213741</v>
      </c>
      <c r="AM4967">
        <v>8213741</v>
      </c>
      <c r="AN4967">
        <v>209202655</v>
      </c>
      <c r="AQ4967">
        <v>14865775</v>
      </c>
      <c r="AR4967">
        <v>232282171</v>
      </c>
      <c r="AT4967">
        <v>232282171</v>
      </c>
      <c r="AV4967">
        <v>360744</v>
      </c>
      <c r="AW4967">
        <v>360744</v>
      </c>
      <c r="AX4967">
        <v>11717352</v>
      </c>
      <c r="BC4967">
        <v>12078096</v>
      </c>
      <c r="BD4967">
        <v>244360267</v>
      </c>
      <c r="BE4967">
        <v>4088000</v>
      </c>
      <c r="BL4967">
        <v>234153100</v>
      </c>
      <c r="BM4967">
        <v>238241100</v>
      </c>
      <c r="BN4967">
        <v>482601367</v>
      </c>
    </row>
    <row r="4968" spans="1:66" hidden="1" x14ac:dyDescent="0.25">
      <c r="A4968" t="s">
        <v>33</v>
      </c>
      <c r="B4968" t="s">
        <v>2211</v>
      </c>
      <c r="C4968">
        <v>900707055</v>
      </c>
      <c r="D4968" t="s">
        <v>2287</v>
      </c>
      <c r="E4968" t="s">
        <v>5515</v>
      </c>
      <c r="F4968" t="s">
        <v>776</v>
      </c>
      <c r="G4968" t="s">
        <v>45</v>
      </c>
      <c r="H4968" t="s">
        <v>1964</v>
      </c>
      <c r="I4968" t="s">
        <v>47</v>
      </c>
      <c r="J4968" t="s">
        <v>62</v>
      </c>
      <c r="K4968" t="s">
        <v>39</v>
      </c>
      <c r="L4968">
        <v>756856</v>
      </c>
      <c r="M4968">
        <v>3997396</v>
      </c>
      <c r="N4968">
        <v>3950987</v>
      </c>
      <c r="T4968">
        <v>8705239</v>
      </c>
      <c r="V4968">
        <v>8705239</v>
      </c>
      <c r="X4968">
        <v>3722421</v>
      </c>
      <c r="Z4968">
        <v>3875413</v>
      </c>
      <c r="AD4968">
        <v>1383757</v>
      </c>
      <c r="AI4968">
        <v>8981591</v>
      </c>
      <c r="AJ4968">
        <v>17686830</v>
      </c>
      <c r="AK4968">
        <v>281388</v>
      </c>
      <c r="AM4968">
        <v>281388</v>
      </c>
      <c r="AN4968">
        <v>2970398</v>
      </c>
      <c r="AO4968">
        <v>741056</v>
      </c>
      <c r="AQ4968">
        <v>2270723</v>
      </c>
      <c r="AR4968">
        <v>6263565</v>
      </c>
      <c r="AT4968">
        <v>6263565</v>
      </c>
      <c r="AX4968">
        <v>634144</v>
      </c>
      <c r="AY4968">
        <v>1356394</v>
      </c>
      <c r="BB4968">
        <v>3431655</v>
      </c>
      <c r="BC4968">
        <v>5422193</v>
      </c>
      <c r="BD4968">
        <v>11685758</v>
      </c>
      <c r="BE4968">
        <v>3000000</v>
      </c>
      <c r="BJ4968">
        <v>1097956</v>
      </c>
      <c r="BK4968">
        <v>1770120</v>
      </c>
      <c r="BL4968">
        <v>132996</v>
      </c>
      <c r="BM4968">
        <v>6001072</v>
      </c>
      <c r="BN4968">
        <v>17686830</v>
      </c>
    </row>
    <row r="4969" spans="1:66" hidden="1" x14ac:dyDescent="0.25">
      <c r="A4969" t="s">
        <v>33</v>
      </c>
      <c r="B4969" t="s">
        <v>2211</v>
      </c>
      <c r="C4969">
        <v>900707055</v>
      </c>
      <c r="D4969" t="s">
        <v>2287</v>
      </c>
      <c r="E4969" t="s">
        <v>5515</v>
      </c>
      <c r="F4969" t="s">
        <v>776</v>
      </c>
      <c r="G4969" t="s">
        <v>45</v>
      </c>
      <c r="H4969" t="s">
        <v>1964</v>
      </c>
      <c r="I4969" t="s">
        <v>47</v>
      </c>
      <c r="J4969" t="s">
        <v>62</v>
      </c>
      <c r="K4969" t="s">
        <v>40</v>
      </c>
      <c r="L4969">
        <v>1146533</v>
      </c>
      <c r="M4969">
        <v>3435378</v>
      </c>
      <c r="N4969">
        <v>8082566</v>
      </c>
      <c r="T4969">
        <v>12664477</v>
      </c>
      <c r="V4969">
        <v>12664477</v>
      </c>
      <c r="X4969">
        <v>3790664</v>
      </c>
      <c r="Z4969">
        <v>1283202</v>
      </c>
      <c r="AD4969">
        <v>396516</v>
      </c>
      <c r="AI4969">
        <v>5470382</v>
      </c>
      <c r="AJ4969">
        <v>18134859</v>
      </c>
      <c r="AK4969">
        <v>276627</v>
      </c>
      <c r="AM4969">
        <v>276627</v>
      </c>
      <c r="AN4969">
        <v>2395004</v>
      </c>
      <c r="AO4969">
        <v>481035</v>
      </c>
      <c r="AQ4969">
        <v>7204600</v>
      </c>
      <c r="AR4969">
        <v>10357266</v>
      </c>
      <c r="AT4969">
        <v>10357266</v>
      </c>
      <c r="AY4969">
        <v>449121</v>
      </c>
      <c r="BB4969">
        <v>923499</v>
      </c>
      <c r="BC4969">
        <v>1372620</v>
      </c>
      <c r="BD4969">
        <v>11729886</v>
      </c>
      <c r="BE4969">
        <v>3000000</v>
      </c>
      <c r="BJ4969">
        <v>1097956</v>
      </c>
      <c r="BK4969">
        <v>1770120</v>
      </c>
      <c r="BL4969">
        <v>536897</v>
      </c>
      <c r="BM4969">
        <v>6404973</v>
      </c>
      <c r="BN4969">
        <v>18134859</v>
      </c>
    </row>
    <row r="4970" spans="1:66" hidden="1" x14ac:dyDescent="0.25">
      <c r="A4970" t="s">
        <v>33</v>
      </c>
      <c r="B4970" t="s">
        <v>2211</v>
      </c>
      <c r="C4970">
        <v>900707908</v>
      </c>
      <c r="D4970" t="s">
        <v>2287</v>
      </c>
      <c r="E4970" t="s">
        <v>5516</v>
      </c>
      <c r="F4970" t="s">
        <v>2283</v>
      </c>
      <c r="G4970" t="s">
        <v>45</v>
      </c>
      <c r="H4970" t="s">
        <v>5517</v>
      </c>
      <c r="I4970" t="s">
        <v>38</v>
      </c>
      <c r="J4970" t="s">
        <v>38</v>
      </c>
      <c r="K4970" t="s">
        <v>39</v>
      </c>
      <c r="L4970">
        <v>703730</v>
      </c>
      <c r="M4970">
        <v>17205099</v>
      </c>
      <c r="O4970">
        <v>1568014</v>
      </c>
      <c r="Q4970">
        <v>185642</v>
      </c>
      <c r="T4970">
        <v>19662485</v>
      </c>
      <c r="V4970">
        <v>19662485</v>
      </c>
      <c r="X4970">
        <v>4507431</v>
      </c>
      <c r="Z4970">
        <v>54332</v>
      </c>
      <c r="AB4970">
        <v>60490799</v>
      </c>
      <c r="AD4970">
        <v>1161058</v>
      </c>
      <c r="AI4970">
        <v>66213620</v>
      </c>
      <c r="AJ4970">
        <v>85876105</v>
      </c>
      <c r="AN4970">
        <v>4506335</v>
      </c>
      <c r="AO4970">
        <v>1498993</v>
      </c>
      <c r="AP4970">
        <v>589005</v>
      </c>
      <c r="AQ4970">
        <v>3816441</v>
      </c>
      <c r="AR4970">
        <v>10410774</v>
      </c>
      <c r="AT4970">
        <v>10410774</v>
      </c>
      <c r="AX4970">
        <v>64596492</v>
      </c>
      <c r="AY4970">
        <v>145889</v>
      </c>
      <c r="BA4970">
        <v>3982965</v>
      </c>
      <c r="BC4970">
        <v>68725346</v>
      </c>
      <c r="BD4970">
        <v>79136120</v>
      </c>
      <c r="BE4970">
        <v>697725</v>
      </c>
      <c r="BF4970">
        <v>1862217</v>
      </c>
      <c r="BL4970">
        <v>4180043</v>
      </c>
      <c r="BM4970">
        <v>6739985</v>
      </c>
      <c r="BN4970">
        <v>85876105</v>
      </c>
    </row>
    <row r="4971" spans="1:66" hidden="1" x14ac:dyDescent="0.25">
      <c r="A4971" t="s">
        <v>33</v>
      </c>
      <c r="B4971" t="s">
        <v>2211</v>
      </c>
      <c r="C4971">
        <v>900707908</v>
      </c>
      <c r="D4971" t="s">
        <v>2287</v>
      </c>
      <c r="E4971" t="s">
        <v>5516</v>
      </c>
      <c r="F4971" t="s">
        <v>2283</v>
      </c>
      <c r="G4971" t="s">
        <v>45</v>
      </c>
      <c r="H4971" t="s">
        <v>5517</v>
      </c>
      <c r="I4971" t="s">
        <v>38</v>
      </c>
      <c r="J4971" t="s">
        <v>38</v>
      </c>
      <c r="K4971" t="s">
        <v>40</v>
      </c>
      <c r="L4971">
        <v>741400</v>
      </c>
      <c r="M4971">
        <v>8340900</v>
      </c>
      <c r="O4971">
        <v>620398</v>
      </c>
      <c r="Q4971">
        <v>229402</v>
      </c>
      <c r="R4971">
        <v>5859</v>
      </c>
      <c r="T4971">
        <v>9937959</v>
      </c>
      <c r="V4971">
        <v>9937959</v>
      </c>
      <c r="X4971">
        <v>4065345</v>
      </c>
      <c r="Z4971">
        <v>24158</v>
      </c>
      <c r="AB4971">
        <v>29348510</v>
      </c>
      <c r="AI4971">
        <v>33438013</v>
      </c>
      <c r="AJ4971">
        <v>43375972</v>
      </c>
      <c r="AN4971">
        <v>4518500</v>
      </c>
      <c r="AO4971">
        <v>1413870</v>
      </c>
      <c r="AP4971">
        <v>5166435</v>
      </c>
      <c r="AQ4971">
        <v>2295808</v>
      </c>
      <c r="AR4971">
        <v>13394613</v>
      </c>
      <c r="AT4971">
        <v>13394613</v>
      </c>
      <c r="AX4971">
        <v>20021010</v>
      </c>
      <c r="AY4971">
        <v>249</v>
      </c>
      <c r="BA4971">
        <v>3956303</v>
      </c>
      <c r="BC4971">
        <v>23977562</v>
      </c>
      <c r="BD4971">
        <v>37372175</v>
      </c>
      <c r="BE4971">
        <v>697725</v>
      </c>
      <c r="BF4971">
        <v>1862217</v>
      </c>
      <c r="BL4971">
        <v>3443855</v>
      </c>
      <c r="BM4971">
        <v>6003797</v>
      </c>
      <c r="BN4971">
        <v>43375972</v>
      </c>
    </row>
    <row r="4972" spans="1:66" hidden="1" x14ac:dyDescent="0.25">
      <c r="A4972" t="s">
        <v>33</v>
      </c>
      <c r="B4972" t="s">
        <v>2211</v>
      </c>
      <c r="C4972">
        <v>900710164</v>
      </c>
      <c r="D4972" t="s">
        <v>2287</v>
      </c>
      <c r="E4972" t="s">
        <v>5518</v>
      </c>
      <c r="F4972" t="s">
        <v>652</v>
      </c>
      <c r="G4972" t="s">
        <v>45</v>
      </c>
      <c r="H4972" t="s">
        <v>1965</v>
      </c>
      <c r="I4972" t="s">
        <v>47</v>
      </c>
      <c r="J4972" t="s">
        <v>74</v>
      </c>
      <c r="K4972" t="s">
        <v>39</v>
      </c>
      <c r="L4972">
        <v>10745565</v>
      </c>
      <c r="M4972">
        <v>22451430</v>
      </c>
      <c r="N4972">
        <v>37603768</v>
      </c>
      <c r="O4972">
        <v>6476127</v>
      </c>
      <c r="S4972">
        <v>376551</v>
      </c>
      <c r="T4972">
        <v>77653441</v>
      </c>
      <c r="V4972">
        <v>77653441</v>
      </c>
      <c r="X4972">
        <v>11995597</v>
      </c>
      <c r="Y4972">
        <v>22083846</v>
      </c>
      <c r="Z4972">
        <v>1739127</v>
      </c>
      <c r="AD4972">
        <v>9938857</v>
      </c>
      <c r="AG4972">
        <v>438100</v>
      </c>
      <c r="AI4972">
        <v>46195527</v>
      </c>
      <c r="AJ4972">
        <v>123848968</v>
      </c>
      <c r="AN4972">
        <v>27273773</v>
      </c>
      <c r="AO4972">
        <v>1590143</v>
      </c>
      <c r="AP4972">
        <v>21620461</v>
      </c>
      <c r="AQ4972">
        <v>3768532</v>
      </c>
      <c r="AR4972">
        <v>54252909</v>
      </c>
      <c r="AT4972">
        <v>54252909</v>
      </c>
      <c r="BA4972">
        <v>4644922</v>
      </c>
      <c r="BC4972">
        <v>4644922</v>
      </c>
      <c r="BD4972">
        <v>58897831</v>
      </c>
      <c r="BE4972">
        <v>5450000</v>
      </c>
      <c r="BF4972">
        <v>84277135</v>
      </c>
      <c r="BK4972">
        <v>-459496</v>
      </c>
      <c r="BL4972">
        <v>-24316502</v>
      </c>
      <c r="BM4972">
        <v>64951137</v>
      </c>
      <c r="BN4972">
        <v>123848968</v>
      </c>
    </row>
    <row r="4973" spans="1:66" hidden="1" x14ac:dyDescent="0.25">
      <c r="A4973" t="s">
        <v>33</v>
      </c>
      <c r="B4973" t="s">
        <v>2211</v>
      </c>
      <c r="C4973">
        <v>900710164</v>
      </c>
      <c r="D4973" t="s">
        <v>2287</v>
      </c>
      <c r="E4973" t="s">
        <v>5518</v>
      </c>
      <c r="F4973" t="s">
        <v>652</v>
      </c>
      <c r="G4973" t="s">
        <v>45</v>
      </c>
      <c r="H4973" t="s">
        <v>1965</v>
      </c>
      <c r="I4973" t="s">
        <v>47</v>
      </c>
      <c r="J4973" t="s">
        <v>74</v>
      </c>
      <c r="K4973" t="s">
        <v>40</v>
      </c>
      <c r="L4973">
        <v>6395950</v>
      </c>
      <c r="M4973">
        <v>21801228</v>
      </c>
      <c r="N4973">
        <v>55594200</v>
      </c>
      <c r="O4973">
        <v>8339392</v>
      </c>
      <c r="S4973">
        <v>350937</v>
      </c>
      <c r="T4973">
        <v>92481707</v>
      </c>
      <c r="V4973">
        <v>92481707</v>
      </c>
      <c r="X4973">
        <v>9158448</v>
      </c>
      <c r="Y4973">
        <v>22083847</v>
      </c>
      <c r="Z4973">
        <v>565885</v>
      </c>
      <c r="AD4973">
        <v>13024245</v>
      </c>
      <c r="AG4973">
        <v>2190502</v>
      </c>
      <c r="AI4973">
        <v>47022927</v>
      </c>
      <c r="AJ4973">
        <v>139504634</v>
      </c>
      <c r="AN4973">
        <v>30373361</v>
      </c>
      <c r="AO4973">
        <v>2510706</v>
      </c>
      <c r="AP4973">
        <v>51829908</v>
      </c>
      <c r="AQ4973">
        <v>12470213</v>
      </c>
      <c r="AR4973">
        <v>97184188</v>
      </c>
      <c r="AT4973">
        <v>97184188</v>
      </c>
      <c r="BB4973">
        <v>550066</v>
      </c>
      <c r="BC4973">
        <v>550066</v>
      </c>
      <c r="BD4973">
        <v>97734254</v>
      </c>
      <c r="BE4973">
        <v>4161000</v>
      </c>
      <c r="BF4973">
        <v>64339317</v>
      </c>
      <c r="BK4973">
        <v>-421348</v>
      </c>
      <c r="BL4973">
        <v>-26308589</v>
      </c>
      <c r="BM4973">
        <v>41770380</v>
      </c>
      <c r="BN4973">
        <v>139504634</v>
      </c>
    </row>
    <row r="4974" spans="1:66" hidden="1" x14ac:dyDescent="0.25">
      <c r="A4974" t="s">
        <v>33</v>
      </c>
      <c r="B4974" t="s">
        <v>2211</v>
      </c>
      <c r="C4974">
        <v>900710525</v>
      </c>
      <c r="D4974" t="s">
        <v>2287</v>
      </c>
      <c r="E4974" t="s">
        <v>5519</v>
      </c>
      <c r="F4974" t="s">
        <v>377</v>
      </c>
      <c r="G4974" t="s">
        <v>45</v>
      </c>
      <c r="H4974" t="s">
        <v>5520</v>
      </c>
      <c r="I4974" t="s">
        <v>38</v>
      </c>
      <c r="J4974" t="s">
        <v>38</v>
      </c>
      <c r="K4974" t="s">
        <v>39</v>
      </c>
      <c r="L4974">
        <v>12810325</v>
      </c>
      <c r="M4974">
        <v>5025340</v>
      </c>
      <c r="O4974">
        <v>2055291</v>
      </c>
      <c r="T4974">
        <v>19890956</v>
      </c>
      <c r="V4974">
        <v>19890956</v>
      </c>
      <c r="X4974">
        <v>5201882</v>
      </c>
      <c r="AD4974">
        <v>4882436</v>
      </c>
      <c r="AI4974">
        <v>10084318</v>
      </c>
      <c r="AJ4974">
        <v>29975274</v>
      </c>
      <c r="AK4974">
        <v>858343</v>
      </c>
      <c r="AL4974">
        <v>3769653</v>
      </c>
      <c r="AM4974">
        <v>4627996</v>
      </c>
      <c r="AN4974">
        <v>660273</v>
      </c>
      <c r="AO4974">
        <v>5199891</v>
      </c>
      <c r="AP4974">
        <v>1314608</v>
      </c>
      <c r="AR4974">
        <v>11802768</v>
      </c>
      <c r="AT4974">
        <v>11802768</v>
      </c>
      <c r="BA4974">
        <v>1127595</v>
      </c>
      <c r="BC4974">
        <v>1127595</v>
      </c>
      <c r="BD4974">
        <v>12930363</v>
      </c>
      <c r="BE4974">
        <v>476225</v>
      </c>
      <c r="BF4974">
        <v>11650095</v>
      </c>
      <c r="BK4974">
        <v>11649448</v>
      </c>
      <c r="BL4974">
        <v>-6730857</v>
      </c>
      <c r="BM4974">
        <v>17044911</v>
      </c>
      <c r="BN4974">
        <v>29975274</v>
      </c>
    </row>
    <row r="4975" spans="1:66" hidden="1" x14ac:dyDescent="0.25">
      <c r="A4975" t="s">
        <v>33</v>
      </c>
      <c r="B4975" t="s">
        <v>2211</v>
      </c>
      <c r="C4975">
        <v>900710525</v>
      </c>
      <c r="D4975" t="s">
        <v>2287</v>
      </c>
      <c r="E4975" t="s">
        <v>5519</v>
      </c>
      <c r="F4975" t="s">
        <v>377</v>
      </c>
      <c r="G4975" t="s">
        <v>45</v>
      </c>
      <c r="H4975" t="s">
        <v>5520</v>
      </c>
      <c r="I4975" t="s">
        <v>38</v>
      </c>
      <c r="J4975" t="s">
        <v>38</v>
      </c>
      <c r="K4975" t="s">
        <v>40</v>
      </c>
      <c r="L4975">
        <v>12005473</v>
      </c>
      <c r="M4975">
        <v>7270591</v>
      </c>
      <c r="O4975">
        <v>1731125</v>
      </c>
      <c r="T4975">
        <v>21007189</v>
      </c>
      <c r="V4975">
        <v>21007189</v>
      </c>
      <c r="X4975">
        <v>8645170</v>
      </c>
      <c r="AD4975">
        <v>5870080</v>
      </c>
      <c r="AI4975">
        <v>14515250</v>
      </c>
      <c r="AJ4975">
        <v>35522439</v>
      </c>
      <c r="AK4975">
        <v>535545</v>
      </c>
      <c r="AL4975">
        <v>4713896</v>
      </c>
      <c r="AM4975">
        <v>5249441</v>
      </c>
      <c r="AN4975">
        <v>758089</v>
      </c>
      <c r="AO4975">
        <v>9686074</v>
      </c>
      <c r="AP4975">
        <v>1195890</v>
      </c>
      <c r="AR4975">
        <v>16889494</v>
      </c>
      <c r="AT4975">
        <v>16889494</v>
      </c>
      <c r="BA4975">
        <v>2439653</v>
      </c>
      <c r="BC4975">
        <v>2439653</v>
      </c>
      <c r="BD4975">
        <v>19329147</v>
      </c>
      <c r="BE4975">
        <v>476225</v>
      </c>
      <c r="BF4975">
        <v>11650095</v>
      </c>
      <c r="BK4975">
        <v>9663726</v>
      </c>
      <c r="BL4975">
        <v>-5596754</v>
      </c>
      <c r="BM4975">
        <v>16193292</v>
      </c>
      <c r="BN4975">
        <v>35522439</v>
      </c>
    </row>
    <row r="4976" spans="1:66" hidden="1" x14ac:dyDescent="0.25">
      <c r="A4976" t="s">
        <v>33</v>
      </c>
      <c r="B4976" t="s">
        <v>2211</v>
      </c>
      <c r="C4976">
        <v>900712544</v>
      </c>
      <c r="D4976" t="s">
        <v>2287</v>
      </c>
      <c r="E4976" t="s">
        <v>5521</v>
      </c>
      <c r="F4976" t="s">
        <v>463</v>
      </c>
      <c r="G4976" t="s">
        <v>45</v>
      </c>
      <c r="H4976" t="s">
        <v>5522</v>
      </c>
      <c r="I4976" t="s">
        <v>47</v>
      </c>
      <c r="J4976" t="s">
        <v>62</v>
      </c>
      <c r="K4976" t="s">
        <v>39</v>
      </c>
      <c r="L4976">
        <v>40654</v>
      </c>
      <c r="M4976">
        <v>2177318</v>
      </c>
      <c r="N4976">
        <v>0</v>
      </c>
      <c r="O4976">
        <v>3839754</v>
      </c>
      <c r="P4976">
        <v>0</v>
      </c>
      <c r="R4976">
        <v>174179</v>
      </c>
      <c r="T4976">
        <v>6231905</v>
      </c>
      <c r="V4976">
        <v>6231905</v>
      </c>
      <c r="X4976">
        <v>159307</v>
      </c>
      <c r="Z4976">
        <v>6196882</v>
      </c>
      <c r="AB4976">
        <v>35988</v>
      </c>
      <c r="AI4976">
        <v>6392177</v>
      </c>
      <c r="AJ4976">
        <v>12624082</v>
      </c>
      <c r="AK4976">
        <v>916219</v>
      </c>
      <c r="AM4976">
        <v>916219</v>
      </c>
      <c r="AN4976">
        <v>2222784</v>
      </c>
      <c r="AO4976">
        <v>217660</v>
      </c>
      <c r="AP4976">
        <v>6803</v>
      </c>
      <c r="AR4976">
        <v>3363466</v>
      </c>
      <c r="AT4976">
        <v>3363466</v>
      </c>
      <c r="AX4976">
        <v>4384399</v>
      </c>
      <c r="AY4976">
        <v>106452</v>
      </c>
      <c r="BA4976">
        <v>77044</v>
      </c>
      <c r="BC4976">
        <v>4567895</v>
      </c>
      <c r="BD4976">
        <v>7931361</v>
      </c>
      <c r="BE4976">
        <v>8085123</v>
      </c>
      <c r="BK4976">
        <v>17713</v>
      </c>
      <c r="BL4976">
        <v>-3410115</v>
      </c>
      <c r="BM4976">
        <v>4692721</v>
      </c>
      <c r="BN4976">
        <v>12624082</v>
      </c>
    </row>
    <row r="4977" spans="1:66" hidden="1" x14ac:dyDescent="0.25">
      <c r="A4977" t="s">
        <v>33</v>
      </c>
      <c r="B4977" t="s">
        <v>2211</v>
      </c>
      <c r="C4977">
        <v>900712544</v>
      </c>
      <c r="D4977" t="s">
        <v>2287</v>
      </c>
      <c r="E4977" t="s">
        <v>5521</v>
      </c>
      <c r="F4977" t="s">
        <v>463</v>
      </c>
      <c r="G4977" t="s">
        <v>45</v>
      </c>
      <c r="H4977" t="s">
        <v>5522</v>
      </c>
      <c r="I4977" t="s">
        <v>47</v>
      </c>
      <c r="J4977" t="s">
        <v>62</v>
      </c>
      <c r="K4977" t="s">
        <v>40</v>
      </c>
      <c r="L4977">
        <v>1929746</v>
      </c>
      <c r="M4977">
        <v>4267819</v>
      </c>
      <c r="O4977">
        <v>3117837</v>
      </c>
      <c r="R4977">
        <v>5402</v>
      </c>
      <c r="T4977">
        <v>9320804</v>
      </c>
      <c r="V4977">
        <v>9320804</v>
      </c>
      <c r="X4977">
        <v>138674</v>
      </c>
      <c r="Z4977">
        <v>5099191</v>
      </c>
      <c r="AB4977">
        <v>43791</v>
      </c>
      <c r="AD4977">
        <v>15864</v>
      </c>
      <c r="AI4977">
        <v>5297520</v>
      </c>
      <c r="AJ4977">
        <v>14618324</v>
      </c>
      <c r="AK4977">
        <v>930343</v>
      </c>
      <c r="AM4977">
        <v>930343</v>
      </c>
      <c r="AN4977">
        <v>4688038</v>
      </c>
      <c r="AO4977">
        <v>370196</v>
      </c>
      <c r="AP4977">
        <v>28559</v>
      </c>
      <c r="AR4977">
        <v>6017136</v>
      </c>
      <c r="AT4977">
        <v>6017136</v>
      </c>
      <c r="AX4977">
        <v>4208300</v>
      </c>
      <c r="BC4977">
        <v>4208300</v>
      </c>
      <c r="BD4977">
        <v>10225436</v>
      </c>
      <c r="BE4977">
        <v>8085123</v>
      </c>
      <c r="BK4977">
        <v>17713</v>
      </c>
      <c r="BL4977">
        <v>-3709948</v>
      </c>
      <c r="BM4977">
        <v>4392888</v>
      </c>
      <c r="BN4977">
        <v>14618324</v>
      </c>
    </row>
    <row r="4978" spans="1:66" hidden="1" x14ac:dyDescent="0.25">
      <c r="A4978" t="s">
        <v>33</v>
      </c>
      <c r="B4978" t="s">
        <v>2211</v>
      </c>
      <c r="C4978">
        <v>900713585</v>
      </c>
      <c r="D4978" t="s">
        <v>2287</v>
      </c>
      <c r="E4978" t="s">
        <v>6397</v>
      </c>
      <c r="F4978" t="s">
        <v>550</v>
      </c>
      <c r="G4978" t="s">
        <v>45</v>
      </c>
      <c r="H4978" t="s">
        <v>2941</v>
      </c>
      <c r="I4978" t="s">
        <v>47</v>
      </c>
      <c r="J4978" t="s">
        <v>90</v>
      </c>
      <c r="K4978" t="s">
        <v>39</v>
      </c>
      <c r="L4978">
        <v>0</v>
      </c>
      <c r="M4978">
        <v>1378227</v>
      </c>
      <c r="O4978">
        <v>58328</v>
      </c>
      <c r="T4978">
        <v>1436555</v>
      </c>
      <c r="V4978">
        <v>1436555</v>
      </c>
      <c r="AJ4978">
        <v>1436555</v>
      </c>
      <c r="AY4978">
        <v>0</v>
      </c>
      <c r="BC4978">
        <v>0</v>
      </c>
      <c r="BD4978">
        <v>0</v>
      </c>
      <c r="BE4978">
        <v>2100000</v>
      </c>
      <c r="BL4978">
        <v>-663445</v>
      </c>
      <c r="BM4978">
        <v>1436555</v>
      </c>
      <c r="BN4978">
        <v>1436555</v>
      </c>
    </row>
    <row r="4979" spans="1:66" hidden="1" x14ac:dyDescent="0.25">
      <c r="A4979" t="s">
        <v>33</v>
      </c>
      <c r="B4979" t="s">
        <v>2211</v>
      </c>
      <c r="C4979">
        <v>900713585</v>
      </c>
      <c r="D4979" t="s">
        <v>2287</v>
      </c>
      <c r="E4979" t="s">
        <v>6397</v>
      </c>
      <c r="F4979" t="s">
        <v>550</v>
      </c>
      <c r="G4979" t="s">
        <v>45</v>
      </c>
      <c r="H4979" t="s">
        <v>2941</v>
      </c>
      <c r="I4979" t="s">
        <v>47</v>
      </c>
      <c r="J4979" t="s">
        <v>90</v>
      </c>
      <c r="K4979" t="s">
        <v>40</v>
      </c>
      <c r="M4979">
        <v>1379692</v>
      </c>
      <c r="O4979">
        <v>60260</v>
      </c>
      <c r="T4979">
        <v>1439952</v>
      </c>
      <c r="V4979">
        <v>1439952</v>
      </c>
      <c r="AJ4979">
        <v>1439952</v>
      </c>
      <c r="AY4979">
        <v>0</v>
      </c>
      <c r="BC4979">
        <v>0</v>
      </c>
      <c r="BD4979">
        <v>0</v>
      </c>
      <c r="BE4979">
        <v>2100000</v>
      </c>
      <c r="BL4979">
        <v>-660048</v>
      </c>
      <c r="BM4979">
        <v>1439952</v>
      </c>
      <c r="BN4979">
        <v>1439952</v>
      </c>
    </row>
    <row r="4980" spans="1:66" hidden="1" x14ac:dyDescent="0.25">
      <c r="A4980" t="s">
        <v>33</v>
      </c>
      <c r="B4980" t="s">
        <v>2211</v>
      </c>
      <c r="C4980">
        <v>900713658</v>
      </c>
      <c r="D4980" t="s">
        <v>2287</v>
      </c>
      <c r="E4980" t="s">
        <v>1966</v>
      </c>
      <c r="F4980" t="s">
        <v>853</v>
      </c>
      <c r="G4980" t="s">
        <v>45</v>
      </c>
      <c r="H4980" t="s">
        <v>854</v>
      </c>
      <c r="I4980" t="s">
        <v>38</v>
      </c>
      <c r="J4980" t="s">
        <v>38</v>
      </c>
      <c r="K4980" t="s">
        <v>39</v>
      </c>
      <c r="L4980">
        <v>34607657</v>
      </c>
      <c r="M4980">
        <v>462756695</v>
      </c>
      <c r="Q4980">
        <v>3854791</v>
      </c>
      <c r="R4980">
        <v>5892114</v>
      </c>
      <c r="T4980">
        <v>507111257</v>
      </c>
      <c r="V4980">
        <v>507111257</v>
      </c>
      <c r="X4980">
        <v>89285274</v>
      </c>
      <c r="Z4980">
        <v>1332307938</v>
      </c>
      <c r="AB4980">
        <v>2108430</v>
      </c>
      <c r="AI4980">
        <v>1423701642</v>
      </c>
      <c r="AJ4980">
        <v>1930812899</v>
      </c>
      <c r="AN4980">
        <v>323109516</v>
      </c>
      <c r="AO4980">
        <v>88615049</v>
      </c>
      <c r="AP4980">
        <v>26162524</v>
      </c>
      <c r="AQ4980">
        <v>23311290</v>
      </c>
      <c r="AR4980">
        <v>461198379</v>
      </c>
      <c r="AT4980">
        <v>461198379</v>
      </c>
      <c r="AX4980">
        <v>91070014</v>
      </c>
      <c r="AY4980">
        <v>22455593</v>
      </c>
      <c r="BA4980">
        <v>474417830</v>
      </c>
      <c r="BB4980">
        <v>49172612</v>
      </c>
      <c r="BC4980">
        <v>637116049</v>
      </c>
      <c r="BD4980">
        <v>1098314428</v>
      </c>
      <c r="BE4980">
        <v>546672</v>
      </c>
      <c r="BF4980">
        <v>369049714</v>
      </c>
      <c r="BK4980">
        <v>-73589462</v>
      </c>
      <c r="BL4980">
        <v>536491547</v>
      </c>
      <c r="BM4980">
        <v>832498471</v>
      </c>
      <c r="BN4980">
        <v>1930812899</v>
      </c>
    </row>
    <row r="4981" spans="1:66" hidden="1" x14ac:dyDescent="0.25">
      <c r="A4981" t="s">
        <v>33</v>
      </c>
      <c r="B4981" t="s">
        <v>2211</v>
      </c>
      <c r="C4981">
        <v>900713658</v>
      </c>
      <c r="D4981" t="s">
        <v>2287</v>
      </c>
      <c r="E4981" t="s">
        <v>1966</v>
      </c>
      <c r="F4981" t="s">
        <v>853</v>
      </c>
      <c r="G4981" t="s">
        <v>45</v>
      </c>
      <c r="H4981" t="s">
        <v>854</v>
      </c>
      <c r="I4981" t="s">
        <v>38</v>
      </c>
      <c r="J4981" t="s">
        <v>38</v>
      </c>
      <c r="K4981" t="s">
        <v>40</v>
      </c>
      <c r="L4981">
        <v>44371704</v>
      </c>
      <c r="M4981">
        <v>304272261</v>
      </c>
      <c r="Q4981">
        <v>2140913</v>
      </c>
      <c r="R4981">
        <v>6832580</v>
      </c>
      <c r="T4981">
        <v>357617458</v>
      </c>
      <c r="V4981">
        <v>357617458</v>
      </c>
      <c r="X4981">
        <v>109828991</v>
      </c>
      <c r="Z4981">
        <v>1389255871</v>
      </c>
      <c r="AB4981">
        <v>1983245</v>
      </c>
      <c r="AI4981">
        <v>1501068107</v>
      </c>
      <c r="AJ4981">
        <v>1858685565</v>
      </c>
      <c r="AN4981">
        <v>148161022</v>
      </c>
      <c r="AO4981">
        <v>57524679</v>
      </c>
      <c r="AP4981">
        <v>32910712</v>
      </c>
      <c r="AQ4981">
        <v>51572913</v>
      </c>
      <c r="AR4981">
        <v>290169326</v>
      </c>
      <c r="AT4981">
        <v>290169326</v>
      </c>
      <c r="AX4981">
        <v>217893543</v>
      </c>
      <c r="AY4981">
        <v>118362852</v>
      </c>
      <c r="BA4981">
        <v>451659000</v>
      </c>
      <c r="BB4981">
        <v>46365605</v>
      </c>
      <c r="BC4981">
        <v>834281000</v>
      </c>
      <c r="BD4981">
        <v>1124450326</v>
      </c>
      <c r="BE4981">
        <v>546672</v>
      </c>
      <c r="BF4981">
        <v>369049714</v>
      </c>
      <c r="BK4981">
        <v>110279452</v>
      </c>
      <c r="BL4981">
        <v>254359401</v>
      </c>
      <c r="BM4981">
        <v>734235239</v>
      </c>
      <c r="BN4981">
        <v>1858685565</v>
      </c>
    </row>
    <row r="4982" spans="1:66" hidden="1" x14ac:dyDescent="0.25">
      <c r="A4982" t="s">
        <v>33</v>
      </c>
      <c r="B4982" t="s">
        <v>2211</v>
      </c>
      <c r="C4982">
        <v>900714090</v>
      </c>
      <c r="D4982" t="s">
        <v>2287</v>
      </c>
      <c r="E4982" t="s">
        <v>5523</v>
      </c>
      <c r="F4982" t="s">
        <v>509</v>
      </c>
      <c r="G4982" t="s">
        <v>45</v>
      </c>
      <c r="H4982" t="s">
        <v>5524</v>
      </c>
      <c r="I4982" t="s">
        <v>57</v>
      </c>
      <c r="J4982" t="s">
        <v>237</v>
      </c>
      <c r="K4982" t="s">
        <v>39</v>
      </c>
      <c r="L4982">
        <v>65501</v>
      </c>
      <c r="M4982">
        <v>1935281</v>
      </c>
      <c r="O4982">
        <v>90050</v>
      </c>
      <c r="P4982">
        <v>18022314</v>
      </c>
      <c r="R4982">
        <v>587113</v>
      </c>
      <c r="T4982">
        <v>20700259</v>
      </c>
      <c r="V4982">
        <v>20700259</v>
      </c>
      <c r="X4982">
        <v>21013810</v>
      </c>
      <c r="Z4982">
        <v>2215</v>
      </c>
      <c r="AI4982">
        <v>21016025</v>
      </c>
      <c r="AJ4982">
        <v>41716284</v>
      </c>
      <c r="AN4982">
        <v>7715795</v>
      </c>
      <c r="AO4982">
        <v>178815</v>
      </c>
      <c r="AP4982">
        <v>7638267</v>
      </c>
      <c r="AQ4982">
        <v>961207</v>
      </c>
      <c r="AR4982">
        <v>16494084</v>
      </c>
      <c r="AT4982">
        <v>16494084</v>
      </c>
      <c r="AX4982">
        <v>6211005</v>
      </c>
      <c r="AY4982">
        <v>1057166</v>
      </c>
      <c r="BA4982">
        <v>4271877</v>
      </c>
      <c r="BC4982">
        <v>11540048</v>
      </c>
      <c r="BD4982">
        <v>28034132</v>
      </c>
      <c r="BE4982">
        <v>740000</v>
      </c>
      <c r="BJ4982">
        <v>6254154</v>
      </c>
      <c r="BK4982">
        <v>5529506</v>
      </c>
      <c r="BL4982">
        <v>1158492</v>
      </c>
      <c r="BM4982">
        <v>13682152</v>
      </c>
      <c r="BN4982">
        <v>41716284</v>
      </c>
    </row>
    <row r="4983" spans="1:66" hidden="1" x14ac:dyDescent="0.25">
      <c r="A4983" t="s">
        <v>33</v>
      </c>
      <c r="B4983" t="s">
        <v>2211</v>
      </c>
      <c r="C4983">
        <v>900714090</v>
      </c>
      <c r="D4983" t="s">
        <v>2287</v>
      </c>
      <c r="E4983" t="s">
        <v>5523</v>
      </c>
      <c r="F4983" t="s">
        <v>509</v>
      </c>
      <c r="G4983" t="s">
        <v>45</v>
      </c>
      <c r="H4983" t="s">
        <v>5524</v>
      </c>
      <c r="I4983" t="s">
        <v>57</v>
      </c>
      <c r="J4983" t="s">
        <v>237</v>
      </c>
      <c r="K4983" t="s">
        <v>40</v>
      </c>
      <c r="L4983">
        <v>76775</v>
      </c>
      <c r="M4983">
        <v>381807</v>
      </c>
      <c r="O4983">
        <v>131964</v>
      </c>
      <c r="P4983">
        <v>9249030</v>
      </c>
      <c r="R4983">
        <v>517849</v>
      </c>
      <c r="T4983">
        <v>10357425</v>
      </c>
      <c r="V4983">
        <v>10357425</v>
      </c>
      <c r="X4983">
        <v>20235977</v>
      </c>
      <c r="Z4983">
        <v>2215</v>
      </c>
      <c r="AI4983">
        <v>20238192</v>
      </c>
      <c r="AJ4983">
        <v>30595617</v>
      </c>
      <c r="AN4983">
        <v>699218</v>
      </c>
      <c r="AO4983">
        <v>204357</v>
      </c>
      <c r="AP4983">
        <v>7039223</v>
      </c>
      <c r="AQ4983">
        <v>315061</v>
      </c>
      <c r="AR4983">
        <v>8257859</v>
      </c>
      <c r="AT4983">
        <v>8257859</v>
      </c>
      <c r="AX4983">
        <v>4104483</v>
      </c>
      <c r="AY4983">
        <v>1055559</v>
      </c>
      <c r="BA4983">
        <v>4645962</v>
      </c>
      <c r="BC4983">
        <v>9806004</v>
      </c>
      <c r="BD4983">
        <v>18063863</v>
      </c>
      <c r="BE4983">
        <v>740000</v>
      </c>
      <c r="BJ4983">
        <v>6254154</v>
      </c>
      <c r="BK4983">
        <v>5201150</v>
      </c>
      <c r="BL4983">
        <v>336450</v>
      </c>
      <c r="BM4983">
        <v>12531754</v>
      </c>
      <c r="BN4983">
        <v>30595617</v>
      </c>
    </row>
    <row r="4984" spans="1:66" hidden="1" x14ac:dyDescent="0.25">
      <c r="A4984" t="s">
        <v>33</v>
      </c>
      <c r="B4984" t="s">
        <v>2211</v>
      </c>
      <c r="C4984">
        <v>900715610</v>
      </c>
      <c r="D4984" t="s">
        <v>2287</v>
      </c>
      <c r="E4984" t="s">
        <v>1967</v>
      </c>
      <c r="F4984" t="s">
        <v>3581</v>
      </c>
      <c r="G4984" t="s">
        <v>45</v>
      </c>
      <c r="H4984" t="s">
        <v>5525</v>
      </c>
      <c r="I4984" t="s">
        <v>241</v>
      </c>
      <c r="J4984" t="s">
        <v>242</v>
      </c>
      <c r="K4984" t="s">
        <v>39</v>
      </c>
      <c r="L4984">
        <v>9653391</v>
      </c>
      <c r="M4984">
        <v>11973403</v>
      </c>
      <c r="N4984">
        <v>11291636</v>
      </c>
      <c r="O4984">
        <v>11237063</v>
      </c>
      <c r="Q4984">
        <v>438048</v>
      </c>
      <c r="R4984">
        <v>1767086</v>
      </c>
      <c r="T4984">
        <v>46360627</v>
      </c>
      <c r="V4984">
        <v>46360627</v>
      </c>
      <c r="X4984">
        <v>86372838</v>
      </c>
      <c r="Z4984">
        <v>11418</v>
      </c>
      <c r="AD4984">
        <v>2473877</v>
      </c>
      <c r="AI4984">
        <v>88858133</v>
      </c>
      <c r="AJ4984">
        <v>135218760</v>
      </c>
      <c r="AK4984">
        <v>482808</v>
      </c>
      <c r="AM4984">
        <v>482808</v>
      </c>
      <c r="AN4984">
        <v>21252698</v>
      </c>
      <c r="AO4984">
        <v>524266</v>
      </c>
      <c r="AP4984">
        <v>11298628</v>
      </c>
      <c r="AR4984">
        <v>33558400</v>
      </c>
      <c r="AT4984">
        <v>33558400</v>
      </c>
      <c r="AX4984">
        <v>0</v>
      </c>
      <c r="AY4984">
        <v>2336259</v>
      </c>
      <c r="BA4984">
        <v>58846118</v>
      </c>
      <c r="BC4984">
        <v>61182377</v>
      </c>
      <c r="BD4984">
        <v>94740777</v>
      </c>
      <c r="BE4984">
        <v>25186640</v>
      </c>
      <c r="BF4984">
        <v>18477360</v>
      </c>
      <c r="BI4984">
        <v>7590421</v>
      </c>
      <c r="BJ4984">
        <v>3851006</v>
      </c>
      <c r="BL4984">
        <v>-14627444</v>
      </c>
      <c r="BM4984">
        <v>40477983</v>
      </c>
      <c r="BN4984">
        <v>135218760</v>
      </c>
    </row>
    <row r="4985" spans="1:66" hidden="1" x14ac:dyDescent="0.25">
      <c r="A4985" t="s">
        <v>33</v>
      </c>
      <c r="B4985" t="s">
        <v>2211</v>
      </c>
      <c r="C4985">
        <v>900715610</v>
      </c>
      <c r="D4985" t="s">
        <v>2287</v>
      </c>
      <c r="E4985" t="s">
        <v>1967</v>
      </c>
      <c r="F4985" t="s">
        <v>3581</v>
      </c>
      <c r="G4985" t="s">
        <v>45</v>
      </c>
      <c r="H4985" t="s">
        <v>5525</v>
      </c>
      <c r="I4985" t="s">
        <v>241</v>
      </c>
      <c r="J4985" t="s">
        <v>242</v>
      </c>
      <c r="K4985" t="s">
        <v>40</v>
      </c>
      <c r="L4985">
        <v>8057664</v>
      </c>
      <c r="M4985">
        <v>22716299</v>
      </c>
      <c r="N4985">
        <v>14725086</v>
      </c>
      <c r="O4985">
        <v>15453938</v>
      </c>
      <c r="Q4985">
        <v>249099</v>
      </c>
      <c r="R4985">
        <v>247955</v>
      </c>
      <c r="T4985">
        <v>61450041</v>
      </c>
      <c r="V4985">
        <v>61450041</v>
      </c>
      <c r="X4985">
        <v>85634148</v>
      </c>
      <c r="Z4985">
        <v>31980</v>
      </c>
      <c r="AD4985">
        <v>1469242</v>
      </c>
      <c r="AI4985">
        <v>87135370</v>
      </c>
      <c r="AJ4985">
        <v>148585411</v>
      </c>
      <c r="AK4985">
        <v>363912</v>
      </c>
      <c r="AM4985">
        <v>363912</v>
      </c>
      <c r="AN4985">
        <v>25714809</v>
      </c>
      <c r="AO4985">
        <v>3184564</v>
      </c>
      <c r="AP4985">
        <v>4583107</v>
      </c>
      <c r="AR4985">
        <v>33846392</v>
      </c>
      <c r="AT4985">
        <v>33846392</v>
      </c>
      <c r="AX4985">
        <v>87</v>
      </c>
      <c r="AY4985">
        <v>1177272</v>
      </c>
      <c r="BA4985">
        <v>73191023</v>
      </c>
      <c r="BC4985">
        <v>74368382</v>
      </c>
      <c r="BD4985">
        <v>108214774</v>
      </c>
      <c r="BE4985">
        <v>25186640</v>
      </c>
      <c r="BF4985">
        <v>18477360</v>
      </c>
      <c r="BI4985">
        <v>7590421</v>
      </c>
      <c r="BJ4985">
        <v>3851006</v>
      </c>
      <c r="BL4985">
        <v>-14734790</v>
      </c>
      <c r="BM4985">
        <v>40370637</v>
      </c>
      <c r="BN4985">
        <v>148585411</v>
      </c>
    </row>
    <row r="4986" spans="1:66" hidden="1" x14ac:dyDescent="0.25">
      <c r="A4986" t="s">
        <v>33</v>
      </c>
      <c r="B4986" t="s">
        <v>2211</v>
      </c>
      <c r="C4986">
        <v>900715721</v>
      </c>
      <c r="D4986" t="s">
        <v>2287</v>
      </c>
      <c r="E4986" t="s">
        <v>1968</v>
      </c>
      <c r="F4986" t="s">
        <v>5526</v>
      </c>
      <c r="G4986" t="s">
        <v>45</v>
      </c>
      <c r="H4986" t="s">
        <v>5527</v>
      </c>
      <c r="I4986" t="s">
        <v>38</v>
      </c>
      <c r="J4986" t="s">
        <v>38</v>
      </c>
      <c r="K4986" t="s">
        <v>39</v>
      </c>
      <c r="L4986">
        <v>940831</v>
      </c>
      <c r="M4986">
        <v>25521996</v>
      </c>
      <c r="T4986">
        <v>26462827</v>
      </c>
      <c r="V4986">
        <v>26462827</v>
      </c>
      <c r="AG4986">
        <v>398013</v>
      </c>
      <c r="AI4986">
        <v>398013</v>
      </c>
      <c r="AJ4986">
        <v>26860840</v>
      </c>
      <c r="AK4986">
        <v>4588941</v>
      </c>
      <c r="AM4986">
        <v>4588941</v>
      </c>
      <c r="AN4986">
        <v>2715574</v>
      </c>
      <c r="AO4986">
        <v>4038400</v>
      </c>
      <c r="AQ4986">
        <v>9213244</v>
      </c>
      <c r="AR4986">
        <v>20556159</v>
      </c>
      <c r="AT4986">
        <v>20556159</v>
      </c>
      <c r="BD4986">
        <v>20556159</v>
      </c>
      <c r="BE4986">
        <v>238000</v>
      </c>
      <c r="BK4986">
        <v>3829248</v>
      </c>
      <c r="BL4986">
        <v>2237433</v>
      </c>
      <c r="BM4986">
        <v>6304681</v>
      </c>
      <c r="BN4986">
        <v>26860840</v>
      </c>
    </row>
    <row r="4987" spans="1:66" hidden="1" x14ac:dyDescent="0.25">
      <c r="A4987" t="s">
        <v>33</v>
      </c>
      <c r="B4987" t="s">
        <v>2211</v>
      </c>
      <c r="C4987">
        <v>900715721</v>
      </c>
      <c r="D4987" t="s">
        <v>2287</v>
      </c>
      <c r="E4987" t="s">
        <v>1968</v>
      </c>
      <c r="F4987" t="s">
        <v>5526</v>
      </c>
      <c r="G4987" t="s">
        <v>45</v>
      </c>
      <c r="H4987" t="s">
        <v>5527</v>
      </c>
      <c r="I4987" t="s">
        <v>38</v>
      </c>
      <c r="J4987" t="s">
        <v>38</v>
      </c>
      <c r="K4987" t="s">
        <v>40</v>
      </c>
      <c r="L4987">
        <v>1746879</v>
      </c>
      <c r="M4987">
        <v>18563075</v>
      </c>
      <c r="T4987">
        <v>20309954</v>
      </c>
      <c r="V4987">
        <v>20309954</v>
      </c>
      <c r="AG4987">
        <v>317308</v>
      </c>
      <c r="AI4987">
        <v>317308</v>
      </c>
      <c r="AJ4987">
        <v>20627262</v>
      </c>
      <c r="AK4987">
        <v>4055890</v>
      </c>
      <c r="AM4987">
        <v>4055890</v>
      </c>
      <c r="AN4987">
        <v>2104243</v>
      </c>
      <c r="AO4987">
        <v>2588417</v>
      </c>
      <c r="AQ4987">
        <v>7811464</v>
      </c>
      <c r="AR4987">
        <v>16560014</v>
      </c>
      <c r="AT4987">
        <v>16560014</v>
      </c>
      <c r="BD4987">
        <v>16560014</v>
      </c>
      <c r="BE4987">
        <v>238000</v>
      </c>
      <c r="BK4987">
        <v>3538955</v>
      </c>
      <c r="BL4987">
        <v>290293</v>
      </c>
      <c r="BM4987">
        <v>4067248</v>
      </c>
      <c r="BN4987">
        <v>20627262</v>
      </c>
    </row>
    <row r="4988" spans="1:66" hidden="1" x14ac:dyDescent="0.25">
      <c r="A4988" t="s">
        <v>33</v>
      </c>
      <c r="B4988" t="s">
        <v>2211</v>
      </c>
      <c r="C4988">
        <v>900720625</v>
      </c>
      <c r="D4988" t="s">
        <v>2287</v>
      </c>
      <c r="E4988" t="s">
        <v>1969</v>
      </c>
      <c r="F4988" t="s">
        <v>190</v>
      </c>
      <c r="G4988" t="s">
        <v>111</v>
      </c>
      <c r="H4988" t="s">
        <v>5528</v>
      </c>
      <c r="I4988" t="s">
        <v>38</v>
      </c>
      <c r="J4988" t="s">
        <v>38</v>
      </c>
      <c r="K4988" t="s">
        <v>39</v>
      </c>
      <c r="L4988">
        <v>695739</v>
      </c>
      <c r="M4988">
        <v>81419227</v>
      </c>
      <c r="N4988">
        <v>26108175</v>
      </c>
      <c r="O4988">
        <v>4896374</v>
      </c>
      <c r="Q4988">
        <v>784429</v>
      </c>
      <c r="T4988">
        <v>113903944</v>
      </c>
      <c r="V4988">
        <v>113903944</v>
      </c>
      <c r="X4988">
        <v>157955650</v>
      </c>
      <c r="AI4988">
        <v>157955650</v>
      </c>
      <c r="AJ4988">
        <v>271859594</v>
      </c>
      <c r="AN4988">
        <v>47374778</v>
      </c>
      <c r="AO4988">
        <v>5999581</v>
      </c>
      <c r="AP4988">
        <v>4943655</v>
      </c>
      <c r="AR4988">
        <v>58318014</v>
      </c>
      <c r="AT4988">
        <v>58318014</v>
      </c>
      <c r="AX4988">
        <v>32120001</v>
      </c>
      <c r="BC4988">
        <v>32120001</v>
      </c>
      <c r="BD4988">
        <v>90438015</v>
      </c>
      <c r="BE4988">
        <v>55075</v>
      </c>
      <c r="BH4988">
        <v>84606753</v>
      </c>
      <c r="BK4988">
        <v>9818</v>
      </c>
      <c r="BL4988">
        <v>96749933</v>
      </c>
      <c r="BM4988">
        <v>181421579</v>
      </c>
      <c r="BN4988">
        <v>271859594</v>
      </c>
    </row>
    <row r="4989" spans="1:66" hidden="1" x14ac:dyDescent="0.25">
      <c r="A4989" t="s">
        <v>33</v>
      </c>
      <c r="B4989" t="s">
        <v>2211</v>
      </c>
      <c r="C4989">
        <v>900720625</v>
      </c>
      <c r="D4989" t="s">
        <v>2287</v>
      </c>
      <c r="E4989" t="s">
        <v>1969</v>
      </c>
      <c r="F4989" t="s">
        <v>190</v>
      </c>
      <c r="G4989" t="s">
        <v>111</v>
      </c>
      <c r="H4989" t="s">
        <v>5528</v>
      </c>
      <c r="I4989" t="s">
        <v>38</v>
      </c>
      <c r="J4989" t="s">
        <v>38</v>
      </c>
      <c r="K4989" t="s">
        <v>40</v>
      </c>
      <c r="L4989">
        <v>6096631</v>
      </c>
      <c r="M4989">
        <v>71069297</v>
      </c>
      <c r="N4989">
        <v>22843813</v>
      </c>
      <c r="O4989">
        <v>1824917</v>
      </c>
      <c r="P4989">
        <v>0</v>
      </c>
      <c r="Q4989">
        <v>715380</v>
      </c>
      <c r="R4989">
        <v>0</v>
      </c>
      <c r="T4989">
        <v>102550038</v>
      </c>
      <c r="V4989">
        <v>102550038</v>
      </c>
      <c r="X4989">
        <v>132950147</v>
      </c>
      <c r="AI4989">
        <v>132950147</v>
      </c>
      <c r="AJ4989">
        <v>235500185</v>
      </c>
      <c r="AN4989">
        <v>53031818</v>
      </c>
      <c r="AO4989">
        <v>12664035</v>
      </c>
      <c r="AP4989">
        <v>2327829</v>
      </c>
      <c r="AR4989">
        <v>68023682</v>
      </c>
      <c r="AT4989">
        <v>68023682</v>
      </c>
      <c r="AX4989">
        <v>30716146</v>
      </c>
      <c r="BC4989">
        <v>30716146</v>
      </c>
      <c r="BD4989">
        <v>98739828</v>
      </c>
      <c r="BE4989">
        <v>19635</v>
      </c>
      <c r="BH4989">
        <v>56373906</v>
      </c>
      <c r="BK4989">
        <v>9818</v>
      </c>
      <c r="BL4989">
        <v>80356998</v>
      </c>
      <c r="BM4989">
        <v>136760357</v>
      </c>
      <c r="BN4989">
        <v>235500185</v>
      </c>
    </row>
    <row r="4990" spans="1:66" hidden="1" x14ac:dyDescent="0.25">
      <c r="A4990" t="s">
        <v>33</v>
      </c>
      <c r="B4990" t="s">
        <v>2211</v>
      </c>
      <c r="C4990">
        <v>900720758</v>
      </c>
      <c r="D4990" t="s">
        <v>2287</v>
      </c>
      <c r="E4990" t="s">
        <v>5529</v>
      </c>
      <c r="F4990" t="s">
        <v>377</v>
      </c>
      <c r="G4990" t="s">
        <v>111</v>
      </c>
      <c r="H4990" t="s">
        <v>5530</v>
      </c>
      <c r="I4990" t="s">
        <v>38</v>
      </c>
      <c r="J4990" t="s">
        <v>38</v>
      </c>
      <c r="K4990" t="s">
        <v>39</v>
      </c>
      <c r="L4990">
        <v>20111245</v>
      </c>
      <c r="M4990">
        <v>20563390</v>
      </c>
      <c r="O4990">
        <v>396115</v>
      </c>
      <c r="R4990">
        <v>356873</v>
      </c>
      <c r="T4990">
        <v>41427623</v>
      </c>
      <c r="V4990">
        <v>41427623</v>
      </c>
      <c r="X4990">
        <v>2231416</v>
      </c>
      <c r="Z4990">
        <v>23789</v>
      </c>
      <c r="AD4990">
        <v>1186051</v>
      </c>
      <c r="AI4990">
        <v>3441256</v>
      </c>
      <c r="AJ4990">
        <v>44868879</v>
      </c>
      <c r="AK4990">
        <v>1745051</v>
      </c>
      <c r="AL4990">
        <v>2201617</v>
      </c>
      <c r="AM4990">
        <v>3946668</v>
      </c>
      <c r="AN4990">
        <v>8069855</v>
      </c>
      <c r="AO4990">
        <v>2580592</v>
      </c>
      <c r="AQ4990">
        <v>1807405</v>
      </c>
      <c r="AR4990">
        <v>16404520</v>
      </c>
      <c r="AT4990">
        <v>16404520</v>
      </c>
      <c r="BA4990">
        <v>632275</v>
      </c>
      <c r="BC4990">
        <v>632275</v>
      </c>
      <c r="BD4990">
        <v>17036795</v>
      </c>
      <c r="BE4990">
        <v>586885</v>
      </c>
      <c r="BH4990">
        <v>376273</v>
      </c>
      <c r="BK4990">
        <v>293443</v>
      </c>
      <c r="BL4990">
        <v>26575483</v>
      </c>
      <c r="BM4990">
        <v>27832084</v>
      </c>
      <c r="BN4990">
        <v>44868879</v>
      </c>
    </row>
    <row r="4991" spans="1:66" hidden="1" x14ac:dyDescent="0.25">
      <c r="A4991" t="s">
        <v>33</v>
      </c>
      <c r="B4991" t="s">
        <v>2211</v>
      </c>
      <c r="C4991">
        <v>900720758</v>
      </c>
      <c r="D4991" t="s">
        <v>2287</v>
      </c>
      <c r="E4991" t="s">
        <v>5529</v>
      </c>
      <c r="F4991" t="s">
        <v>377</v>
      </c>
      <c r="G4991" t="s">
        <v>111</v>
      </c>
      <c r="H4991" t="s">
        <v>5530</v>
      </c>
      <c r="I4991" t="s">
        <v>38</v>
      </c>
      <c r="J4991" t="s">
        <v>38</v>
      </c>
      <c r="K4991" t="s">
        <v>40</v>
      </c>
      <c r="L4991">
        <v>18187038</v>
      </c>
      <c r="M4991">
        <v>26651443</v>
      </c>
      <c r="O4991">
        <v>211343</v>
      </c>
      <c r="R4991">
        <v>342289</v>
      </c>
      <c r="T4991">
        <v>45392113</v>
      </c>
      <c r="V4991">
        <v>45392113</v>
      </c>
      <c r="X4991">
        <v>1229250</v>
      </c>
      <c r="Z4991">
        <v>30949</v>
      </c>
      <c r="AD4991">
        <v>482823</v>
      </c>
      <c r="AI4991">
        <v>1743022</v>
      </c>
      <c r="AJ4991">
        <v>47135135</v>
      </c>
      <c r="AK4991">
        <v>1790009</v>
      </c>
      <c r="AL4991">
        <v>385765</v>
      </c>
      <c r="AM4991">
        <v>2175774</v>
      </c>
      <c r="AN4991">
        <v>19001891</v>
      </c>
      <c r="AO4991">
        <v>1915698</v>
      </c>
      <c r="AQ4991">
        <v>2378808</v>
      </c>
      <c r="AR4991">
        <v>25472171</v>
      </c>
      <c r="AT4991">
        <v>25472171</v>
      </c>
      <c r="BD4991">
        <v>25472171</v>
      </c>
      <c r="BE4991">
        <v>586885</v>
      </c>
      <c r="BH4991">
        <v>376273</v>
      </c>
      <c r="BK4991">
        <v>293443</v>
      </c>
      <c r="BL4991">
        <v>20406363</v>
      </c>
      <c r="BM4991">
        <v>21662964</v>
      </c>
      <c r="BN4991">
        <v>47135135</v>
      </c>
    </row>
    <row r="4992" spans="1:66" hidden="1" x14ac:dyDescent="0.25">
      <c r="A4992" t="s">
        <v>33</v>
      </c>
      <c r="B4992" t="s">
        <v>2211</v>
      </c>
      <c r="C4992">
        <v>900721416</v>
      </c>
      <c r="D4992" t="s">
        <v>2287</v>
      </c>
      <c r="E4992" t="s">
        <v>5531</v>
      </c>
      <c r="F4992" t="s">
        <v>66</v>
      </c>
      <c r="G4992" t="s">
        <v>45</v>
      </c>
      <c r="H4992" t="s">
        <v>1970</v>
      </c>
      <c r="I4992" t="s">
        <v>71</v>
      </c>
      <c r="J4992" t="s">
        <v>446</v>
      </c>
      <c r="K4992" t="s">
        <v>39</v>
      </c>
      <c r="L4992">
        <v>1386883</v>
      </c>
      <c r="M4992">
        <v>1702742</v>
      </c>
      <c r="N4992">
        <v>1373074</v>
      </c>
      <c r="O4992">
        <v>29672</v>
      </c>
      <c r="R4992">
        <v>14137</v>
      </c>
      <c r="T4992">
        <v>4506508</v>
      </c>
      <c r="V4992">
        <v>4506508</v>
      </c>
      <c r="X4992">
        <v>1225630</v>
      </c>
      <c r="AB4992">
        <v>10245</v>
      </c>
      <c r="AI4992">
        <v>1235875</v>
      </c>
      <c r="AJ4992">
        <v>5742383</v>
      </c>
      <c r="AL4992">
        <v>41733</v>
      </c>
      <c r="AM4992">
        <v>41733</v>
      </c>
      <c r="AN4992">
        <v>633030</v>
      </c>
      <c r="AQ4992">
        <v>901244</v>
      </c>
      <c r="AR4992">
        <v>1576007</v>
      </c>
      <c r="AT4992">
        <v>1576007</v>
      </c>
      <c r="AY4992">
        <v>78204</v>
      </c>
      <c r="BC4992">
        <v>78204</v>
      </c>
      <c r="BD4992">
        <v>1654211</v>
      </c>
      <c r="BE4992">
        <v>700000</v>
      </c>
      <c r="BK4992">
        <v>2009135</v>
      </c>
      <c r="BL4992">
        <v>1379037</v>
      </c>
      <c r="BM4992">
        <v>4088172</v>
      </c>
      <c r="BN4992">
        <v>5742383</v>
      </c>
    </row>
    <row r="4993" spans="1:66" hidden="1" x14ac:dyDescent="0.25">
      <c r="A4993" t="s">
        <v>33</v>
      </c>
      <c r="B4993" t="s">
        <v>2211</v>
      </c>
      <c r="C4993">
        <v>900721416</v>
      </c>
      <c r="D4993" t="s">
        <v>2287</v>
      </c>
      <c r="E4993" t="s">
        <v>5531</v>
      </c>
      <c r="F4993" t="s">
        <v>66</v>
      </c>
      <c r="G4993" t="s">
        <v>45</v>
      </c>
      <c r="H4993" t="s">
        <v>1970</v>
      </c>
      <c r="I4993" t="s">
        <v>71</v>
      </c>
      <c r="J4993" t="s">
        <v>446</v>
      </c>
      <c r="K4993" t="s">
        <v>40</v>
      </c>
      <c r="L4993">
        <v>1177017</v>
      </c>
      <c r="M4993">
        <v>497320</v>
      </c>
      <c r="N4993">
        <v>1682201</v>
      </c>
      <c r="O4993">
        <v>366605</v>
      </c>
      <c r="R4993">
        <v>5909</v>
      </c>
      <c r="T4993">
        <v>3729052</v>
      </c>
      <c r="V4993">
        <v>3729052</v>
      </c>
      <c r="X4993">
        <v>1304364</v>
      </c>
      <c r="AI4993">
        <v>1304364</v>
      </c>
      <c r="AJ4993">
        <v>5033416</v>
      </c>
      <c r="AL4993">
        <v>35165</v>
      </c>
      <c r="AM4993">
        <v>35165</v>
      </c>
      <c r="AN4993">
        <v>701509</v>
      </c>
      <c r="AP4993">
        <v>250000</v>
      </c>
      <c r="AQ4993">
        <v>410208</v>
      </c>
      <c r="AR4993">
        <v>1396882</v>
      </c>
      <c r="AT4993">
        <v>1396882</v>
      </c>
      <c r="AY4993">
        <v>63065</v>
      </c>
      <c r="BC4993">
        <v>63065</v>
      </c>
      <c r="BD4993">
        <v>1459947</v>
      </c>
      <c r="BE4993">
        <v>700000</v>
      </c>
      <c r="BK4993">
        <v>2009135</v>
      </c>
      <c r="BL4993">
        <v>864334</v>
      </c>
      <c r="BM4993">
        <v>3573469</v>
      </c>
      <c r="BN4993">
        <v>5033416</v>
      </c>
    </row>
    <row r="4994" spans="1:66" hidden="1" x14ac:dyDescent="0.25">
      <c r="A4994" t="s">
        <v>33</v>
      </c>
      <c r="B4994" t="s">
        <v>2211</v>
      </c>
      <c r="C4994">
        <v>900723988</v>
      </c>
      <c r="D4994" t="s">
        <v>2287</v>
      </c>
      <c r="E4994" t="s">
        <v>5532</v>
      </c>
      <c r="F4994" t="s">
        <v>1287</v>
      </c>
      <c r="G4994" t="s">
        <v>45</v>
      </c>
      <c r="H4994" t="s">
        <v>1971</v>
      </c>
      <c r="I4994" t="s">
        <v>54</v>
      </c>
      <c r="J4994" t="s">
        <v>653</v>
      </c>
      <c r="K4994" t="s">
        <v>39</v>
      </c>
      <c r="L4994">
        <v>7756818</v>
      </c>
      <c r="M4994">
        <v>23757990</v>
      </c>
      <c r="N4994">
        <v>63614214</v>
      </c>
      <c r="O4994">
        <v>7230190</v>
      </c>
      <c r="R4994">
        <v>3160845</v>
      </c>
      <c r="T4994">
        <v>105520057</v>
      </c>
      <c r="V4994">
        <v>105520057</v>
      </c>
      <c r="X4994">
        <v>58904129</v>
      </c>
      <c r="Z4994">
        <v>319745</v>
      </c>
      <c r="AI4994">
        <v>59223874</v>
      </c>
      <c r="AJ4994">
        <v>164743931</v>
      </c>
      <c r="AK4994">
        <v>1115165</v>
      </c>
      <c r="AL4994">
        <v>915873</v>
      </c>
      <c r="AM4994">
        <v>2031038</v>
      </c>
      <c r="AN4994">
        <v>63271038</v>
      </c>
      <c r="AP4994">
        <v>46977784</v>
      </c>
      <c r="AQ4994">
        <v>1870165</v>
      </c>
      <c r="AR4994">
        <v>114150025</v>
      </c>
      <c r="AT4994">
        <v>114150025</v>
      </c>
      <c r="BA4994">
        <v>34901824</v>
      </c>
      <c r="BC4994">
        <v>34901824</v>
      </c>
      <c r="BD4994">
        <v>149051849</v>
      </c>
      <c r="BE4994">
        <v>64581911</v>
      </c>
      <c r="BF4994">
        <v>109720846</v>
      </c>
      <c r="BL4994">
        <v>-158610675</v>
      </c>
      <c r="BM4994">
        <v>15692082</v>
      </c>
      <c r="BN4994">
        <v>164743931</v>
      </c>
    </row>
    <row r="4995" spans="1:66" hidden="1" x14ac:dyDescent="0.25">
      <c r="A4995" t="s">
        <v>33</v>
      </c>
      <c r="B4995" t="s">
        <v>2211</v>
      </c>
      <c r="C4995">
        <v>900723988</v>
      </c>
      <c r="D4995" t="s">
        <v>2287</v>
      </c>
      <c r="E4995" t="s">
        <v>5532</v>
      </c>
      <c r="F4995" t="s">
        <v>1287</v>
      </c>
      <c r="G4995" t="s">
        <v>45</v>
      </c>
      <c r="H4995" t="s">
        <v>1971</v>
      </c>
      <c r="I4995" t="s">
        <v>54</v>
      </c>
      <c r="J4995" t="s">
        <v>653</v>
      </c>
      <c r="K4995" t="s">
        <v>40</v>
      </c>
      <c r="L4995">
        <v>3951814</v>
      </c>
      <c r="M4995">
        <v>30655130</v>
      </c>
      <c r="N4995">
        <v>109328839</v>
      </c>
      <c r="O4995">
        <v>6564091</v>
      </c>
      <c r="R4995">
        <v>9299237</v>
      </c>
      <c r="T4995">
        <v>159799111</v>
      </c>
      <c r="V4995">
        <v>159799111</v>
      </c>
      <c r="X4995">
        <v>60992622</v>
      </c>
      <c r="Z4995">
        <v>548371</v>
      </c>
      <c r="AI4995">
        <v>61540993</v>
      </c>
      <c r="AJ4995">
        <v>221340104</v>
      </c>
      <c r="AK4995">
        <v>905952</v>
      </c>
      <c r="AL4995">
        <v>957866</v>
      </c>
      <c r="AM4995">
        <v>1863818</v>
      </c>
      <c r="AN4995">
        <v>105464791</v>
      </c>
      <c r="AP4995">
        <v>56971705</v>
      </c>
      <c r="AQ4995">
        <v>2292068</v>
      </c>
      <c r="AR4995">
        <v>166592382</v>
      </c>
      <c r="AT4995">
        <v>166592382</v>
      </c>
      <c r="BA4995">
        <v>42617155</v>
      </c>
      <c r="BC4995">
        <v>42617155</v>
      </c>
      <c r="BD4995">
        <v>209209537</v>
      </c>
      <c r="BE4995">
        <v>62761911</v>
      </c>
      <c r="BF4995">
        <v>93340846</v>
      </c>
      <c r="BL4995">
        <v>-143972190</v>
      </c>
      <c r="BM4995">
        <v>12130567</v>
      </c>
      <c r="BN4995">
        <v>221340104</v>
      </c>
    </row>
    <row r="4996" spans="1:66" hidden="1" x14ac:dyDescent="0.25">
      <c r="A4996" t="s">
        <v>33</v>
      </c>
      <c r="B4996" t="s">
        <v>2211</v>
      </c>
      <c r="C4996">
        <v>900724364</v>
      </c>
      <c r="D4996" t="s">
        <v>2287</v>
      </c>
      <c r="E4996" t="s">
        <v>5533</v>
      </c>
      <c r="F4996" t="s">
        <v>197</v>
      </c>
      <c r="G4996" t="s">
        <v>45</v>
      </c>
      <c r="H4996" t="s">
        <v>5534</v>
      </c>
      <c r="I4996" t="s">
        <v>38</v>
      </c>
      <c r="J4996" t="s">
        <v>38</v>
      </c>
      <c r="K4996" t="s">
        <v>39</v>
      </c>
      <c r="L4996">
        <v>972641</v>
      </c>
      <c r="M4996">
        <v>1422356</v>
      </c>
      <c r="N4996">
        <v>38994696</v>
      </c>
      <c r="O4996">
        <v>513533</v>
      </c>
      <c r="P4996">
        <v>0</v>
      </c>
      <c r="Q4996">
        <v>675206</v>
      </c>
      <c r="R4996">
        <v>0</v>
      </c>
      <c r="S4996">
        <v>0</v>
      </c>
      <c r="T4996">
        <v>42578432</v>
      </c>
      <c r="U4996">
        <v>0</v>
      </c>
      <c r="V4996">
        <v>42578432</v>
      </c>
      <c r="W4996">
        <v>0</v>
      </c>
      <c r="X4996">
        <v>80128</v>
      </c>
      <c r="Y4996">
        <v>4220</v>
      </c>
      <c r="Z4996">
        <v>0</v>
      </c>
      <c r="AA4996">
        <v>0</v>
      </c>
      <c r="AB4996">
        <v>0</v>
      </c>
      <c r="AC4996">
        <v>0</v>
      </c>
      <c r="AD4996">
        <v>0</v>
      </c>
      <c r="AE4996">
        <v>0</v>
      </c>
      <c r="AF4996">
        <v>264215</v>
      </c>
      <c r="AG4996">
        <v>0</v>
      </c>
      <c r="AH4996">
        <v>0</v>
      </c>
      <c r="AI4996">
        <v>348563</v>
      </c>
      <c r="AJ4996">
        <v>42926995</v>
      </c>
      <c r="AK4996">
        <v>101652</v>
      </c>
      <c r="AL4996">
        <v>0</v>
      </c>
      <c r="AM4996">
        <v>101652</v>
      </c>
      <c r="AN4996">
        <v>9365640</v>
      </c>
      <c r="AO4996">
        <v>221924</v>
      </c>
      <c r="AP4996">
        <v>15205582</v>
      </c>
      <c r="AQ4996">
        <v>5306682</v>
      </c>
      <c r="AR4996">
        <v>30201480</v>
      </c>
      <c r="AS4996">
        <v>0</v>
      </c>
      <c r="AT4996">
        <v>30201480</v>
      </c>
      <c r="AU4996">
        <v>0</v>
      </c>
      <c r="AV4996">
        <v>0</v>
      </c>
      <c r="AW4996">
        <v>0</v>
      </c>
      <c r="AX4996">
        <v>0</v>
      </c>
      <c r="AY4996">
        <v>0</v>
      </c>
      <c r="AZ4996">
        <v>0</v>
      </c>
      <c r="BA4996">
        <v>0</v>
      </c>
      <c r="BB4996">
        <v>0</v>
      </c>
      <c r="BC4996">
        <v>0</v>
      </c>
      <c r="BD4996">
        <v>30201480</v>
      </c>
      <c r="BE4996">
        <v>11740410</v>
      </c>
      <c r="BF4996">
        <v>24481369</v>
      </c>
      <c r="BG4996">
        <v>0</v>
      </c>
      <c r="BH4996">
        <v>0</v>
      </c>
      <c r="BI4996">
        <v>0</v>
      </c>
      <c r="BJ4996">
        <v>0</v>
      </c>
      <c r="BK4996">
        <v>0</v>
      </c>
      <c r="BL4996">
        <v>-23496264</v>
      </c>
      <c r="BM4996">
        <v>12725515</v>
      </c>
      <c r="BN4996">
        <v>42926995</v>
      </c>
    </row>
    <row r="4997" spans="1:66" hidden="1" x14ac:dyDescent="0.25">
      <c r="A4997" t="s">
        <v>33</v>
      </c>
      <c r="B4997" t="s">
        <v>2211</v>
      </c>
      <c r="C4997">
        <v>900724364</v>
      </c>
      <c r="D4997" t="s">
        <v>2287</v>
      </c>
      <c r="E4997" t="s">
        <v>5533</v>
      </c>
      <c r="F4997" t="s">
        <v>197</v>
      </c>
      <c r="G4997" t="s">
        <v>45</v>
      </c>
      <c r="H4997" t="s">
        <v>5534</v>
      </c>
      <c r="I4997" t="s">
        <v>38</v>
      </c>
      <c r="J4997" t="s">
        <v>38</v>
      </c>
      <c r="K4997" t="s">
        <v>40</v>
      </c>
      <c r="L4997">
        <v>201100</v>
      </c>
      <c r="M4997">
        <v>905312</v>
      </c>
      <c r="N4997">
        <v>44430168</v>
      </c>
      <c r="O4997">
        <v>370929</v>
      </c>
      <c r="P4997">
        <v>0</v>
      </c>
      <c r="Q4997">
        <v>0</v>
      </c>
      <c r="R4997">
        <v>375045</v>
      </c>
      <c r="S4997">
        <v>0</v>
      </c>
      <c r="T4997">
        <v>46282554</v>
      </c>
      <c r="U4997">
        <v>0</v>
      </c>
      <c r="V4997">
        <v>46282554</v>
      </c>
      <c r="W4997">
        <v>0</v>
      </c>
      <c r="X4997">
        <v>113586</v>
      </c>
      <c r="Y4997">
        <v>11458</v>
      </c>
      <c r="Z4997">
        <v>0</v>
      </c>
      <c r="AA4997">
        <v>0</v>
      </c>
      <c r="AB4997">
        <v>0</v>
      </c>
      <c r="AC4997">
        <v>0</v>
      </c>
      <c r="AD4997">
        <v>509354</v>
      </c>
      <c r="AE4997">
        <v>0</v>
      </c>
      <c r="AF4997">
        <v>13488488</v>
      </c>
      <c r="AG4997">
        <v>0</v>
      </c>
      <c r="AH4997">
        <v>0</v>
      </c>
      <c r="AI4997">
        <v>14122886</v>
      </c>
      <c r="AJ4997">
        <v>60405440</v>
      </c>
      <c r="AK4997">
        <v>84475</v>
      </c>
      <c r="AL4997">
        <v>0</v>
      </c>
      <c r="AM4997">
        <v>84475</v>
      </c>
      <c r="AN4997">
        <v>13430060</v>
      </c>
      <c r="AO4997">
        <v>0</v>
      </c>
      <c r="AP4997">
        <v>28625539</v>
      </c>
      <c r="AQ4997">
        <v>4121825</v>
      </c>
      <c r="AR4997">
        <v>46261899</v>
      </c>
      <c r="AS4997">
        <v>0</v>
      </c>
      <c r="AT4997">
        <v>46261899</v>
      </c>
      <c r="AU4997">
        <v>0</v>
      </c>
      <c r="AV4997">
        <v>0</v>
      </c>
      <c r="AW4997">
        <v>0</v>
      </c>
      <c r="AX4997">
        <v>0</v>
      </c>
      <c r="AY4997">
        <v>0</v>
      </c>
      <c r="AZ4997">
        <v>0</v>
      </c>
      <c r="BA4997">
        <v>0</v>
      </c>
      <c r="BB4997">
        <v>0</v>
      </c>
      <c r="BC4997">
        <v>0</v>
      </c>
      <c r="BD4997">
        <v>46261899</v>
      </c>
      <c r="BE4997">
        <v>11600000</v>
      </c>
      <c r="BF4997">
        <v>16820296</v>
      </c>
      <c r="BG4997">
        <v>0</v>
      </c>
      <c r="BH4997">
        <v>0</v>
      </c>
      <c r="BI4997">
        <v>0</v>
      </c>
      <c r="BJ4997">
        <v>0</v>
      </c>
      <c r="BK4997">
        <v>0</v>
      </c>
      <c r="BL4997">
        <v>-14276755</v>
      </c>
      <c r="BM4997">
        <v>14143541</v>
      </c>
      <c r="BN4997">
        <v>60405440</v>
      </c>
    </row>
    <row r="4998" spans="1:66" hidden="1" x14ac:dyDescent="0.25">
      <c r="A4998" t="s">
        <v>33</v>
      </c>
      <c r="B4998" t="s">
        <v>2211</v>
      </c>
      <c r="C4998">
        <v>900727537</v>
      </c>
      <c r="D4998" t="s">
        <v>2287</v>
      </c>
      <c r="E4998" t="s">
        <v>5535</v>
      </c>
      <c r="F4998" t="s">
        <v>61</v>
      </c>
      <c r="G4998" t="s">
        <v>45</v>
      </c>
      <c r="H4998" t="s">
        <v>4560</v>
      </c>
      <c r="I4998" t="s">
        <v>241</v>
      </c>
      <c r="J4998" t="s">
        <v>242</v>
      </c>
      <c r="K4998" t="s">
        <v>39</v>
      </c>
      <c r="L4998">
        <v>173268</v>
      </c>
      <c r="M4998">
        <v>1057769</v>
      </c>
      <c r="N4998">
        <v>559024</v>
      </c>
      <c r="O4998">
        <v>660051</v>
      </c>
      <c r="R4998">
        <v>725847</v>
      </c>
      <c r="T4998">
        <v>3175959</v>
      </c>
      <c r="V4998">
        <v>3175959</v>
      </c>
      <c r="X4998">
        <v>5125692</v>
      </c>
      <c r="AA4998">
        <v>29982299</v>
      </c>
      <c r="AD4998">
        <v>101129</v>
      </c>
      <c r="AI4998">
        <v>35209120</v>
      </c>
      <c r="AJ4998">
        <v>38385079</v>
      </c>
      <c r="AK4998">
        <v>758590</v>
      </c>
      <c r="AM4998">
        <v>758590</v>
      </c>
      <c r="AN4998">
        <v>1391304</v>
      </c>
      <c r="AO4998">
        <v>648</v>
      </c>
      <c r="AP4998">
        <v>33927</v>
      </c>
      <c r="AR4998">
        <v>2184469</v>
      </c>
      <c r="AT4998">
        <v>2184469</v>
      </c>
      <c r="AX4998">
        <v>1264615</v>
      </c>
      <c r="AY4998">
        <v>8670</v>
      </c>
      <c r="BA4998">
        <v>1573127</v>
      </c>
      <c r="BB4998">
        <v>65093</v>
      </c>
      <c r="BC4998">
        <v>2911505</v>
      </c>
      <c r="BD4998">
        <v>5095974</v>
      </c>
      <c r="BE4998">
        <v>32102407</v>
      </c>
      <c r="BK4998">
        <v>112501</v>
      </c>
      <c r="BL4998">
        <v>1074197</v>
      </c>
      <c r="BM4998">
        <v>33289105</v>
      </c>
      <c r="BN4998">
        <v>38385079</v>
      </c>
    </row>
    <row r="4999" spans="1:66" hidden="1" x14ac:dyDescent="0.25">
      <c r="A4999" t="s">
        <v>33</v>
      </c>
      <c r="B4999" t="s">
        <v>2211</v>
      </c>
      <c r="C4999">
        <v>900727537</v>
      </c>
      <c r="D4999" t="s">
        <v>2287</v>
      </c>
      <c r="E4999" t="s">
        <v>5535</v>
      </c>
      <c r="F4999" t="s">
        <v>61</v>
      </c>
      <c r="G4999" t="s">
        <v>45</v>
      </c>
      <c r="H4999" t="s">
        <v>4560</v>
      </c>
      <c r="I4999" t="s">
        <v>241</v>
      </c>
      <c r="J4999" t="s">
        <v>242</v>
      </c>
      <c r="K4999" t="s">
        <v>40</v>
      </c>
      <c r="L4999">
        <v>499836</v>
      </c>
      <c r="M4999">
        <v>957476</v>
      </c>
      <c r="N4999">
        <v>965642</v>
      </c>
      <c r="O4999">
        <v>565491</v>
      </c>
      <c r="R4999">
        <v>770925</v>
      </c>
      <c r="T4999">
        <v>3759370</v>
      </c>
      <c r="V4999">
        <v>3759370</v>
      </c>
      <c r="X4999">
        <v>4861902</v>
      </c>
      <c r="AA4999">
        <v>27978057</v>
      </c>
      <c r="AB4999">
        <v>71479</v>
      </c>
      <c r="AD4999">
        <v>101129</v>
      </c>
      <c r="AI4999">
        <v>33012567</v>
      </c>
      <c r="AJ4999">
        <v>36771937</v>
      </c>
      <c r="AK4999">
        <v>495888</v>
      </c>
      <c r="AM4999">
        <v>495888</v>
      </c>
      <c r="AN4999">
        <v>2068771</v>
      </c>
      <c r="AO4999">
        <v>11690</v>
      </c>
      <c r="AR4999">
        <v>2576349</v>
      </c>
      <c r="AT4999">
        <v>2576349</v>
      </c>
      <c r="AX4999">
        <v>2979867</v>
      </c>
      <c r="AY4999">
        <v>8670</v>
      </c>
      <c r="BA4999">
        <v>3138382</v>
      </c>
      <c r="BB4999">
        <v>22627</v>
      </c>
      <c r="BC4999">
        <v>6149546</v>
      </c>
      <c r="BD4999">
        <v>8725895</v>
      </c>
      <c r="BE4999">
        <v>27004694</v>
      </c>
      <c r="BK4999">
        <v>57228</v>
      </c>
      <c r="BL4999">
        <v>984120</v>
      </c>
      <c r="BM4999">
        <v>28046042</v>
      </c>
      <c r="BN4999">
        <v>36771937</v>
      </c>
    </row>
    <row r="5000" spans="1:66" hidden="1" x14ac:dyDescent="0.25">
      <c r="A5000" t="s">
        <v>33</v>
      </c>
      <c r="B5000" t="s">
        <v>2211</v>
      </c>
      <c r="C5000">
        <v>900732299</v>
      </c>
      <c r="D5000" t="s">
        <v>2287</v>
      </c>
      <c r="E5000" t="s">
        <v>5536</v>
      </c>
      <c r="F5000" t="s">
        <v>899</v>
      </c>
      <c r="G5000" t="s">
        <v>45</v>
      </c>
      <c r="H5000" t="s">
        <v>5537</v>
      </c>
      <c r="I5000" t="s">
        <v>47</v>
      </c>
      <c r="J5000" t="s">
        <v>90</v>
      </c>
      <c r="K5000" t="s">
        <v>39</v>
      </c>
      <c r="L5000">
        <v>658965</v>
      </c>
      <c r="M5000">
        <v>8751248</v>
      </c>
      <c r="N5000">
        <v>5314805</v>
      </c>
      <c r="O5000">
        <v>1602132</v>
      </c>
      <c r="R5000">
        <v>676</v>
      </c>
      <c r="T5000">
        <v>16327826</v>
      </c>
      <c r="V5000">
        <v>16327826</v>
      </c>
      <c r="X5000">
        <v>6374446</v>
      </c>
      <c r="AI5000">
        <v>6374446</v>
      </c>
      <c r="AJ5000">
        <v>22702272</v>
      </c>
      <c r="AK5000">
        <v>253926</v>
      </c>
      <c r="AM5000">
        <v>253926</v>
      </c>
      <c r="AN5000">
        <v>5204801</v>
      </c>
      <c r="AO5000">
        <v>565999</v>
      </c>
      <c r="AP5000">
        <v>4268579</v>
      </c>
      <c r="AR5000">
        <v>10293305</v>
      </c>
      <c r="AT5000">
        <v>10293305</v>
      </c>
      <c r="AY5000">
        <v>435964</v>
      </c>
      <c r="BA5000">
        <v>1024183</v>
      </c>
      <c r="BC5000">
        <v>1460147</v>
      </c>
      <c r="BD5000">
        <v>11753452</v>
      </c>
      <c r="BE5000">
        <v>2550000</v>
      </c>
      <c r="BF5000">
        <v>500000</v>
      </c>
      <c r="BL5000">
        <v>7898820</v>
      </c>
      <c r="BM5000">
        <v>10948820</v>
      </c>
      <c r="BN5000">
        <v>22702272</v>
      </c>
    </row>
    <row r="5001" spans="1:66" hidden="1" x14ac:dyDescent="0.25">
      <c r="A5001" t="s">
        <v>33</v>
      </c>
      <c r="B5001" t="s">
        <v>2211</v>
      </c>
      <c r="C5001">
        <v>900732299</v>
      </c>
      <c r="D5001" t="s">
        <v>2287</v>
      </c>
      <c r="E5001" t="s">
        <v>5536</v>
      </c>
      <c r="F5001" t="s">
        <v>899</v>
      </c>
      <c r="G5001" t="s">
        <v>45</v>
      </c>
      <c r="H5001" t="s">
        <v>5537</v>
      </c>
      <c r="I5001" t="s">
        <v>47</v>
      </c>
      <c r="J5001" t="s">
        <v>90</v>
      </c>
      <c r="K5001" t="s">
        <v>40</v>
      </c>
      <c r="L5001">
        <v>1180882</v>
      </c>
      <c r="M5001">
        <v>7943420</v>
      </c>
      <c r="N5001">
        <v>6052361</v>
      </c>
      <c r="O5001">
        <v>1282203</v>
      </c>
      <c r="P5001">
        <v>0</v>
      </c>
      <c r="Q5001">
        <v>12234</v>
      </c>
      <c r="R5001">
        <v>24564</v>
      </c>
      <c r="S5001">
        <v>0</v>
      </c>
      <c r="T5001">
        <v>16495664</v>
      </c>
      <c r="U5001">
        <v>0</v>
      </c>
      <c r="V5001">
        <v>16495664</v>
      </c>
      <c r="X5001">
        <v>6572190</v>
      </c>
      <c r="AI5001">
        <v>6572190</v>
      </c>
      <c r="AJ5001">
        <v>23067854</v>
      </c>
      <c r="AK5001">
        <v>174762</v>
      </c>
      <c r="AM5001">
        <v>174762</v>
      </c>
      <c r="AN5001">
        <v>4968655</v>
      </c>
      <c r="AO5001">
        <v>216767</v>
      </c>
      <c r="AP5001">
        <v>6223374</v>
      </c>
      <c r="AR5001">
        <v>11583558</v>
      </c>
      <c r="AT5001">
        <v>11583558</v>
      </c>
      <c r="AY5001">
        <v>467886</v>
      </c>
      <c r="BA5001">
        <v>1798304</v>
      </c>
      <c r="BC5001">
        <v>2266190</v>
      </c>
      <c r="BD5001">
        <v>13849748</v>
      </c>
      <c r="BE5001">
        <v>2550000</v>
      </c>
      <c r="BF5001">
        <v>500000</v>
      </c>
      <c r="BL5001">
        <v>6168106</v>
      </c>
      <c r="BM5001">
        <v>9218106</v>
      </c>
      <c r="BN5001">
        <v>23067854</v>
      </c>
    </row>
    <row r="5002" spans="1:66" hidden="1" x14ac:dyDescent="0.25">
      <c r="A5002" t="s">
        <v>33</v>
      </c>
      <c r="B5002" t="s">
        <v>2211</v>
      </c>
      <c r="C5002">
        <v>900733568</v>
      </c>
      <c r="D5002" t="s">
        <v>2287</v>
      </c>
      <c r="E5002" t="s">
        <v>5538</v>
      </c>
      <c r="F5002" t="s">
        <v>2709</v>
      </c>
      <c r="G5002" t="s">
        <v>45</v>
      </c>
      <c r="H5002" t="s">
        <v>1972</v>
      </c>
      <c r="I5002" t="s">
        <v>47</v>
      </c>
      <c r="J5002" t="s">
        <v>1281</v>
      </c>
      <c r="K5002" t="s">
        <v>39</v>
      </c>
      <c r="L5002">
        <v>254148</v>
      </c>
      <c r="M5002">
        <v>28031128</v>
      </c>
      <c r="O5002">
        <v>5441012</v>
      </c>
      <c r="R5002">
        <v>711605</v>
      </c>
      <c r="T5002">
        <v>34437893</v>
      </c>
      <c r="V5002">
        <v>34437893</v>
      </c>
      <c r="X5002">
        <v>4133646</v>
      </c>
      <c r="Z5002">
        <v>142526</v>
      </c>
      <c r="AD5002">
        <v>725118</v>
      </c>
      <c r="AG5002">
        <v>1963226</v>
      </c>
      <c r="AI5002">
        <v>6964516</v>
      </c>
      <c r="AJ5002">
        <v>41402409</v>
      </c>
      <c r="AK5002">
        <v>4646190</v>
      </c>
      <c r="AL5002">
        <v>1481818</v>
      </c>
      <c r="AM5002">
        <v>6128008</v>
      </c>
      <c r="AN5002">
        <v>9055153</v>
      </c>
      <c r="AO5002">
        <v>2283769</v>
      </c>
      <c r="AP5002">
        <v>5320000</v>
      </c>
      <c r="AR5002">
        <v>22786930</v>
      </c>
      <c r="AT5002">
        <v>22786930</v>
      </c>
      <c r="AU5002">
        <v>117232</v>
      </c>
      <c r="AV5002">
        <v>0</v>
      </c>
      <c r="AW5002">
        <v>117232</v>
      </c>
      <c r="AY5002">
        <v>367134</v>
      </c>
      <c r="BC5002">
        <v>484366</v>
      </c>
      <c r="BD5002">
        <v>23271296</v>
      </c>
      <c r="BE5002">
        <v>100004</v>
      </c>
      <c r="BF5002">
        <v>2603263</v>
      </c>
      <c r="BK5002">
        <v>-11506</v>
      </c>
      <c r="BL5002">
        <v>15439352</v>
      </c>
      <c r="BM5002">
        <v>18131113</v>
      </c>
      <c r="BN5002">
        <v>41402409</v>
      </c>
    </row>
    <row r="5003" spans="1:66" hidden="1" x14ac:dyDescent="0.25">
      <c r="A5003" t="s">
        <v>33</v>
      </c>
      <c r="B5003" t="s">
        <v>2211</v>
      </c>
      <c r="C5003">
        <v>900733568</v>
      </c>
      <c r="D5003" t="s">
        <v>2287</v>
      </c>
      <c r="E5003" t="s">
        <v>5538</v>
      </c>
      <c r="F5003" t="s">
        <v>2709</v>
      </c>
      <c r="G5003" t="s">
        <v>45</v>
      </c>
      <c r="H5003" t="s">
        <v>1972</v>
      </c>
      <c r="I5003" t="s">
        <v>47</v>
      </c>
      <c r="J5003" t="s">
        <v>1281</v>
      </c>
      <c r="K5003" t="s">
        <v>40</v>
      </c>
      <c r="L5003">
        <v>345821</v>
      </c>
      <c r="M5003">
        <v>28769701</v>
      </c>
      <c r="O5003">
        <v>4053124</v>
      </c>
      <c r="R5003">
        <v>149523</v>
      </c>
      <c r="T5003">
        <v>33318169</v>
      </c>
      <c r="V5003">
        <v>33318169</v>
      </c>
      <c r="X5003">
        <v>5731725</v>
      </c>
      <c r="Z5003">
        <v>302476</v>
      </c>
      <c r="AD5003">
        <v>914471</v>
      </c>
      <c r="AG5003">
        <v>3709384</v>
      </c>
      <c r="AI5003">
        <v>10658056</v>
      </c>
      <c r="AJ5003">
        <v>43976225</v>
      </c>
      <c r="AK5003">
        <v>3665900</v>
      </c>
      <c r="AL5003">
        <v>1783922</v>
      </c>
      <c r="AM5003">
        <v>5449822</v>
      </c>
      <c r="AN5003">
        <v>8777195</v>
      </c>
      <c r="AO5003">
        <v>1760355</v>
      </c>
      <c r="AP5003">
        <v>8749789</v>
      </c>
      <c r="AR5003">
        <v>24737161</v>
      </c>
      <c r="AT5003">
        <v>24737161</v>
      </c>
      <c r="AU5003">
        <v>73175</v>
      </c>
      <c r="AV5003">
        <v>1520937</v>
      </c>
      <c r="AW5003">
        <v>1594112</v>
      </c>
      <c r="AY5003">
        <v>499217</v>
      </c>
      <c r="BC5003">
        <v>2093329</v>
      </c>
      <c r="BD5003">
        <v>26830490</v>
      </c>
      <c r="BE5003">
        <v>100004</v>
      </c>
      <c r="BF5003">
        <v>2603263</v>
      </c>
      <c r="BK5003">
        <v>287</v>
      </c>
      <c r="BL5003">
        <v>14442181</v>
      </c>
      <c r="BM5003">
        <v>17145735</v>
      </c>
      <c r="BN5003">
        <v>43976225</v>
      </c>
    </row>
    <row r="5004" spans="1:66" hidden="1" x14ac:dyDescent="0.25">
      <c r="A5004" t="s">
        <v>33</v>
      </c>
      <c r="B5004" t="s">
        <v>2211</v>
      </c>
      <c r="C5004">
        <v>900736003</v>
      </c>
      <c r="D5004" t="s">
        <v>2287</v>
      </c>
      <c r="E5004" t="s">
        <v>1973</v>
      </c>
      <c r="F5004" t="s">
        <v>310</v>
      </c>
      <c r="G5004" t="s">
        <v>45</v>
      </c>
      <c r="H5004" t="s">
        <v>1974</v>
      </c>
      <c r="I5004" t="s">
        <v>94</v>
      </c>
      <c r="J5004" t="s">
        <v>421</v>
      </c>
      <c r="K5004" t="s">
        <v>39</v>
      </c>
      <c r="L5004">
        <v>180599</v>
      </c>
      <c r="M5004">
        <v>1203207</v>
      </c>
      <c r="N5004">
        <v>15728992</v>
      </c>
      <c r="O5004">
        <v>15117409</v>
      </c>
      <c r="R5004">
        <v>103508</v>
      </c>
      <c r="T5004">
        <v>32333715</v>
      </c>
      <c r="V5004">
        <v>32333715</v>
      </c>
      <c r="X5004">
        <v>140584384</v>
      </c>
      <c r="Z5004">
        <v>1570</v>
      </c>
      <c r="AI5004">
        <v>140585954</v>
      </c>
      <c r="AJ5004">
        <v>172919669</v>
      </c>
      <c r="AK5004">
        <v>991750</v>
      </c>
      <c r="AL5004">
        <v>425108</v>
      </c>
      <c r="AM5004">
        <v>1416858</v>
      </c>
      <c r="AN5004">
        <v>52243394</v>
      </c>
      <c r="AO5004">
        <v>3865558</v>
      </c>
      <c r="AP5004">
        <v>9847532</v>
      </c>
      <c r="AR5004">
        <v>67373342</v>
      </c>
      <c r="AT5004">
        <v>67373342</v>
      </c>
      <c r="AU5004">
        <v>10258</v>
      </c>
      <c r="AW5004">
        <v>10258</v>
      </c>
      <c r="AY5004">
        <v>800023</v>
      </c>
      <c r="BA5004">
        <v>30315087</v>
      </c>
      <c r="BC5004">
        <v>31125368</v>
      </c>
      <c r="BD5004">
        <v>98498710</v>
      </c>
      <c r="BE5004">
        <v>4000000</v>
      </c>
      <c r="BF5004">
        <v>42708954</v>
      </c>
      <c r="BJ5004">
        <v>112691</v>
      </c>
      <c r="BK5004">
        <v>21355714</v>
      </c>
      <c r="BL5004">
        <v>6243600</v>
      </c>
      <c r="BM5004">
        <v>74420959</v>
      </c>
      <c r="BN5004">
        <v>172919669</v>
      </c>
    </row>
    <row r="5005" spans="1:66" hidden="1" x14ac:dyDescent="0.25">
      <c r="A5005" t="s">
        <v>33</v>
      </c>
      <c r="B5005" t="s">
        <v>2211</v>
      </c>
      <c r="C5005">
        <v>900736003</v>
      </c>
      <c r="D5005" t="s">
        <v>2287</v>
      </c>
      <c r="E5005" t="s">
        <v>1973</v>
      </c>
      <c r="F5005" t="s">
        <v>310</v>
      </c>
      <c r="G5005" t="s">
        <v>45</v>
      </c>
      <c r="H5005" t="s">
        <v>1974</v>
      </c>
      <c r="I5005" t="s">
        <v>94</v>
      </c>
      <c r="J5005" t="s">
        <v>421</v>
      </c>
      <c r="K5005" t="s">
        <v>40</v>
      </c>
      <c r="L5005">
        <v>3064948</v>
      </c>
      <c r="M5005">
        <v>1614231</v>
      </c>
      <c r="N5005">
        <v>16614318</v>
      </c>
      <c r="O5005">
        <v>8859492</v>
      </c>
      <c r="R5005">
        <v>88098</v>
      </c>
      <c r="T5005">
        <v>30241087</v>
      </c>
      <c r="V5005">
        <v>30241087</v>
      </c>
      <c r="X5005">
        <v>124018134</v>
      </c>
      <c r="Z5005">
        <v>1570</v>
      </c>
      <c r="AI5005">
        <v>124019704</v>
      </c>
      <c r="AJ5005">
        <v>154260791</v>
      </c>
      <c r="AK5005">
        <v>1233154</v>
      </c>
      <c r="AM5005">
        <v>1233154</v>
      </c>
      <c r="AN5005">
        <v>43551365</v>
      </c>
      <c r="AO5005">
        <v>2224624</v>
      </c>
      <c r="AP5005">
        <v>2796391</v>
      </c>
      <c r="AQ5005">
        <v>200</v>
      </c>
      <c r="AR5005">
        <v>49805734</v>
      </c>
      <c r="AT5005">
        <v>49805734</v>
      </c>
      <c r="AU5005">
        <v>96023</v>
      </c>
      <c r="AV5005">
        <v>602824</v>
      </c>
      <c r="AW5005">
        <v>698847</v>
      </c>
      <c r="AY5005">
        <v>776169</v>
      </c>
      <c r="BA5005">
        <v>34822051</v>
      </c>
      <c r="BC5005">
        <v>36297067</v>
      </c>
      <c r="BD5005">
        <v>86102801</v>
      </c>
      <c r="BE5005">
        <v>4000000</v>
      </c>
      <c r="BF5005">
        <v>42708954</v>
      </c>
      <c r="BJ5005">
        <v>93323</v>
      </c>
      <c r="BK5005">
        <v>12803706</v>
      </c>
      <c r="BL5005">
        <v>8552007</v>
      </c>
      <c r="BM5005">
        <v>68157990</v>
      </c>
      <c r="BN5005">
        <v>154260791</v>
      </c>
    </row>
    <row r="5006" spans="1:66" hidden="1" x14ac:dyDescent="0.25">
      <c r="A5006" t="s">
        <v>33</v>
      </c>
      <c r="B5006" t="s">
        <v>2211</v>
      </c>
      <c r="C5006">
        <v>900736182</v>
      </c>
      <c r="D5006" t="s">
        <v>2287</v>
      </c>
      <c r="E5006" t="s">
        <v>5539</v>
      </c>
      <c r="F5006" t="s">
        <v>161</v>
      </c>
      <c r="G5006" t="s">
        <v>45</v>
      </c>
      <c r="H5006" t="s">
        <v>5540</v>
      </c>
      <c r="I5006" t="s">
        <v>38</v>
      </c>
      <c r="J5006" t="s">
        <v>38</v>
      </c>
      <c r="K5006" t="s">
        <v>39</v>
      </c>
      <c r="L5006">
        <v>96048603</v>
      </c>
      <c r="M5006">
        <v>497123196</v>
      </c>
      <c r="N5006">
        <v>7517426</v>
      </c>
      <c r="R5006">
        <v>13652096</v>
      </c>
      <c r="T5006">
        <v>614341321</v>
      </c>
      <c r="V5006">
        <v>614341321</v>
      </c>
      <c r="X5006">
        <v>19632544</v>
      </c>
      <c r="AD5006">
        <v>38936949</v>
      </c>
      <c r="AI5006">
        <v>58569493</v>
      </c>
      <c r="AJ5006">
        <v>672910814</v>
      </c>
      <c r="AK5006">
        <v>1051776</v>
      </c>
      <c r="AL5006">
        <v>104788907</v>
      </c>
      <c r="AM5006">
        <v>105840683</v>
      </c>
      <c r="AN5006">
        <v>323523065</v>
      </c>
      <c r="AO5006">
        <v>37895284</v>
      </c>
      <c r="AP5006">
        <v>1363773</v>
      </c>
      <c r="AQ5006">
        <v>28989307</v>
      </c>
      <c r="AR5006">
        <v>497612112</v>
      </c>
      <c r="AT5006">
        <v>497612112</v>
      </c>
      <c r="BA5006">
        <v>3794777</v>
      </c>
      <c r="BB5006">
        <v>24086143</v>
      </c>
      <c r="BC5006">
        <v>27880920</v>
      </c>
      <c r="BD5006">
        <v>525493032</v>
      </c>
      <c r="BE5006">
        <v>266466</v>
      </c>
      <c r="BF5006">
        <v>16480159</v>
      </c>
      <c r="BL5006">
        <v>130671157</v>
      </c>
      <c r="BM5006">
        <v>147417782</v>
      </c>
      <c r="BN5006">
        <v>672910814</v>
      </c>
    </row>
    <row r="5007" spans="1:66" hidden="1" x14ac:dyDescent="0.25">
      <c r="A5007" t="s">
        <v>33</v>
      </c>
      <c r="B5007" t="s">
        <v>2211</v>
      </c>
      <c r="C5007">
        <v>900736182</v>
      </c>
      <c r="D5007" t="s">
        <v>2287</v>
      </c>
      <c r="E5007" t="s">
        <v>5539</v>
      </c>
      <c r="F5007" t="s">
        <v>161</v>
      </c>
      <c r="G5007" t="s">
        <v>45</v>
      </c>
      <c r="H5007" t="s">
        <v>5540</v>
      </c>
      <c r="I5007" t="s">
        <v>38</v>
      </c>
      <c r="J5007" t="s">
        <v>38</v>
      </c>
      <c r="K5007" t="s">
        <v>40</v>
      </c>
      <c r="L5007">
        <v>71946818</v>
      </c>
      <c r="M5007">
        <v>395502728</v>
      </c>
      <c r="N5007">
        <v>34725061</v>
      </c>
      <c r="O5007">
        <v>69231107</v>
      </c>
      <c r="R5007">
        <v>4391230</v>
      </c>
      <c r="T5007">
        <v>575796944</v>
      </c>
      <c r="V5007">
        <v>575796944</v>
      </c>
      <c r="X5007">
        <v>6472791</v>
      </c>
      <c r="AD5007">
        <v>36375657</v>
      </c>
      <c r="AI5007">
        <v>42848448</v>
      </c>
      <c r="AJ5007">
        <v>618645392</v>
      </c>
      <c r="AK5007">
        <v>727903</v>
      </c>
      <c r="AL5007">
        <v>64309347</v>
      </c>
      <c r="AM5007">
        <v>65037250</v>
      </c>
      <c r="AN5007">
        <v>476890873</v>
      </c>
      <c r="AO5007">
        <v>8192739</v>
      </c>
      <c r="AP5007">
        <v>1516132</v>
      </c>
      <c r="AQ5007">
        <v>22612718</v>
      </c>
      <c r="AR5007">
        <v>574249712</v>
      </c>
      <c r="AT5007">
        <v>574249712</v>
      </c>
      <c r="BA5007">
        <v>4537116</v>
      </c>
      <c r="BB5007">
        <v>22387716</v>
      </c>
      <c r="BC5007">
        <v>26924832</v>
      </c>
      <c r="BD5007">
        <v>601174544</v>
      </c>
      <c r="BE5007">
        <v>266466</v>
      </c>
      <c r="BF5007">
        <v>16480159</v>
      </c>
      <c r="BL5007">
        <v>724223</v>
      </c>
      <c r="BM5007">
        <v>17470848</v>
      </c>
      <c r="BN5007">
        <v>618645392</v>
      </c>
    </row>
    <row r="5008" spans="1:66" hidden="1" x14ac:dyDescent="0.25">
      <c r="A5008" t="s">
        <v>33</v>
      </c>
      <c r="B5008" t="s">
        <v>2211</v>
      </c>
      <c r="C5008">
        <v>900738273</v>
      </c>
      <c r="D5008" t="s">
        <v>2287</v>
      </c>
      <c r="E5008" t="s">
        <v>1975</v>
      </c>
      <c r="F5008" t="s">
        <v>255</v>
      </c>
      <c r="G5008" t="s">
        <v>45</v>
      </c>
      <c r="H5008" t="s">
        <v>179</v>
      </c>
      <c r="I5008" t="s">
        <v>38</v>
      </c>
      <c r="J5008" t="s">
        <v>38</v>
      </c>
      <c r="K5008" t="s">
        <v>39</v>
      </c>
      <c r="L5008">
        <v>4164</v>
      </c>
      <c r="O5008">
        <v>35698</v>
      </c>
      <c r="T5008">
        <v>39862</v>
      </c>
      <c r="V5008">
        <v>39862</v>
      </c>
      <c r="AF5008">
        <v>109648586</v>
      </c>
      <c r="AI5008">
        <v>109648586</v>
      </c>
      <c r="AJ5008">
        <v>109688448</v>
      </c>
      <c r="AN5008">
        <v>127</v>
      </c>
      <c r="AR5008">
        <v>127</v>
      </c>
      <c r="AT5008">
        <v>127</v>
      </c>
      <c r="AX5008">
        <v>663587</v>
      </c>
      <c r="AY5008">
        <v>7248056</v>
      </c>
      <c r="BC5008">
        <v>7911643</v>
      </c>
      <c r="BD5008">
        <v>7911770</v>
      </c>
      <c r="BE5008">
        <v>19724</v>
      </c>
      <c r="BI5008">
        <v>3870082</v>
      </c>
      <c r="BL5008">
        <v>97886872</v>
      </c>
      <c r="BM5008">
        <v>101776678</v>
      </c>
      <c r="BN5008">
        <v>109688448</v>
      </c>
    </row>
    <row r="5009" spans="1:66" hidden="1" x14ac:dyDescent="0.25">
      <c r="A5009" t="s">
        <v>33</v>
      </c>
      <c r="B5009" t="s">
        <v>2211</v>
      </c>
      <c r="C5009">
        <v>900738273</v>
      </c>
      <c r="D5009" t="s">
        <v>2287</v>
      </c>
      <c r="E5009" t="s">
        <v>1975</v>
      </c>
      <c r="F5009" t="s">
        <v>255</v>
      </c>
      <c r="G5009" t="s">
        <v>45</v>
      </c>
      <c r="H5009" t="s">
        <v>179</v>
      </c>
      <c r="I5009" t="s">
        <v>38</v>
      </c>
      <c r="J5009" t="s">
        <v>38</v>
      </c>
      <c r="K5009" t="s">
        <v>40</v>
      </c>
      <c r="L5009">
        <v>3964</v>
      </c>
      <c r="O5009">
        <v>35699</v>
      </c>
      <c r="T5009">
        <v>39663</v>
      </c>
      <c r="V5009">
        <v>39663</v>
      </c>
      <c r="AF5009">
        <v>107461184</v>
      </c>
      <c r="AI5009">
        <v>107461184</v>
      </c>
      <c r="AJ5009">
        <v>107500847</v>
      </c>
      <c r="AN5009">
        <v>19</v>
      </c>
      <c r="AR5009">
        <v>19</v>
      </c>
      <c r="AT5009">
        <v>19</v>
      </c>
      <c r="AX5009">
        <v>636612</v>
      </c>
      <c r="AY5009">
        <v>7674138</v>
      </c>
      <c r="BC5009">
        <v>8310750</v>
      </c>
      <c r="BD5009">
        <v>8310769</v>
      </c>
      <c r="BE5009">
        <v>19724</v>
      </c>
      <c r="BI5009">
        <v>3870082</v>
      </c>
      <c r="BL5009">
        <v>95300272</v>
      </c>
      <c r="BM5009">
        <v>99190078</v>
      </c>
      <c r="BN5009">
        <v>107500847</v>
      </c>
    </row>
    <row r="5010" spans="1:66" hidden="1" x14ac:dyDescent="0.25">
      <c r="A5010" t="s">
        <v>33</v>
      </c>
      <c r="B5010" t="s">
        <v>2211</v>
      </c>
      <c r="C5010">
        <v>900741479</v>
      </c>
      <c r="D5010" t="s">
        <v>2287</v>
      </c>
      <c r="E5010" t="s">
        <v>1976</v>
      </c>
      <c r="F5010" t="s">
        <v>190</v>
      </c>
      <c r="G5010" t="s">
        <v>111</v>
      </c>
      <c r="H5010" t="s">
        <v>5541</v>
      </c>
      <c r="I5010" t="s">
        <v>38</v>
      </c>
      <c r="J5010" t="s">
        <v>38</v>
      </c>
      <c r="K5010" t="s">
        <v>39</v>
      </c>
      <c r="L5010">
        <v>1028484</v>
      </c>
      <c r="M5010">
        <v>1876211</v>
      </c>
      <c r="N5010">
        <v>687214</v>
      </c>
      <c r="O5010">
        <v>233272</v>
      </c>
      <c r="T5010">
        <v>3825181</v>
      </c>
      <c r="V5010">
        <v>3825181</v>
      </c>
      <c r="X5010">
        <v>134189</v>
      </c>
      <c r="Z5010">
        <v>4551</v>
      </c>
      <c r="AI5010">
        <v>138740</v>
      </c>
      <c r="AJ5010">
        <v>3963921</v>
      </c>
      <c r="AK5010">
        <v>72035</v>
      </c>
      <c r="AL5010">
        <v>24836</v>
      </c>
      <c r="AM5010">
        <v>96871</v>
      </c>
      <c r="AN5010">
        <v>5054872</v>
      </c>
      <c r="AO5010">
        <v>90915</v>
      </c>
      <c r="AR5010">
        <v>5242658</v>
      </c>
      <c r="AT5010">
        <v>5242658</v>
      </c>
      <c r="AX5010">
        <v>446247</v>
      </c>
      <c r="BC5010">
        <v>446247</v>
      </c>
      <c r="BD5010">
        <v>5688905</v>
      </c>
      <c r="BE5010">
        <v>100000</v>
      </c>
      <c r="BH5010">
        <v>17179372</v>
      </c>
      <c r="BL5010">
        <v>-19004356</v>
      </c>
      <c r="BM5010">
        <v>-1724984</v>
      </c>
      <c r="BN5010">
        <v>3963921</v>
      </c>
    </row>
    <row r="5011" spans="1:66" hidden="1" x14ac:dyDescent="0.25">
      <c r="A5011" t="s">
        <v>33</v>
      </c>
      <c r="B5011" t="s">
        <v>2211</v>
      </c>
      <c r="C5011">
        <v>900741479</v>
      </c>
      <c r="D5011" t="s">
        <v>2287</v>
      </c>
      <c r="E5011" t="s">
        <v>1976</v>
      </c>
      <c r="F5011" t="s">
        <v>190</v>
      </c>
      <c r="G5011" t="s">
        <v>111</v>
      </c>
      <c r="H5011" t="s">
        <v>5541</v>
      </c>
      <c r="I5011" t="s">
        <v>38</v>
      </c>
      <c r="J5011" t="s">
        <v>38</v>
      </c>
      <c r="K5011" t="s">
        <v>40</v>
      </c>
      <c r="L5011">
        <v>2137085</v>
      </c>
      <c r="M5011">
        <v>1638476</v>
      </c>
      <c r="N5011">
        <v>400189</v>
      </c>
      <c r="O5011">
        <v>601648</v>
      </c>
      <c r="T5011">
        <v>4777398</v>
      </c>
      <c r="V5011">
        <v>4777398</v>
      </c>
      <c r="X5011">
        <v>154066</v>
      </c>
      <c r="Z5011">
        <v>3817</v>
      </c>
      <c r="AI5011">
        <v>157883</v>
      </c>
      <c r="AJ5011">
        <v>4935281</v>
      </c>
      <c r="AK5011">
        <v>238544</v>
      </c>
      <c r="AL5011">
        <v>722723</v>
      </c>
      <c r="AM5011">
        <v>961267</v>
      </c>
      <c r="AN5011">
        <v>2244397</v>
      </c>
      <c r="AO5011">
        <v>271050</v>
      </c>
      <c r="AR5011">
        <v>3476714</v>
      </c>
      <c r="AT5011">
        <v>3476714</v>
      </c>
      <c r="BD5011">
        <v>3476714</v>
      </c>
      <c r="BE5011">
        <v>100000</v>
      </c>
      <c r="BH5011">
        <v>17179372</v>
      </c>
      <c r="BL5011">
        <v>-15820805</v>
      </c>
      <c r="BM5011">
        <v>1458567</v>
      </c>
      <c r="BN5011">
        <v>4935281</v>
      </c>
    </row>
    <row r="5012" spans="1:66" hidden="1" x14ac:dyDescent="0.25">
      <c r="A5012" t="s">
        <v>33</v>
      </c>
      <c r="B5012" t="s">
        <v>2211</v>
      </c>
      <c r="C5012">
        <v>900742091</v>
      </c>
      <c r="D5012" t="s">
        <v>2287</v>
      </c>
      <c r="E5012" t="s">
        <v>5542</v>
      </c>
      <c r="F5012" t="s">
        <v>190</v>
      </c>
      <c r="G5012" t="s">
        <v>45</v>
      </c>
      <c r="H5012" t="s">
        <v>5543</v>
      </c>
      <c r="I5012" t="s">
        <v>38</v>
      </c>
      <c r="J5012" t="s">
        <v>38</v>
      </c>
      <c r="K5012" t="s">
        <v>39</v>
      </c>
      <c r="L5012">
        <v>6049425</v>
      </c>
      <c r="M5012">
        <v>14032289</v>
      </c>
      <c r="N5012">
        <v>4970642</v>
      </c>
      <c r="O5012">
        <v>1007923</v>
      </c>
      <c r="Q5012">
        <v>12584932</v>
      </c>
      <c r="T5012">
        <v>38645211</v>
      </c>
      <c r="V5012">
        <v>38645211</v>
      </c>
      <c r="X5012">
        <v>44911334</v>
      </c>
      <c r="AI5012">
        <v>44911334</v>
      </c>
      <c r="AJ5012">
        <v>83556545</v>
      </c>
      <c r="AK5012">
        <v>621799</v>
      </c>
      <c r="AL5012">
        <v>1268005</v>
      </c>
      <c r="AM5012">
        <v>1889804</v>
      </c>
      <c r="AN5012">
        <v>31464406</v>
      </c>
      <c r="AO5012">
        <v>39973</v>
      </c>
      <c r="AP5012">
        <v>0</v>
      </c>
      <c r="AQ5012">
        <v>9784689</v>
      </c>
      <c r="AR5012">
        <v>43178872</v>
      </c>
      <c r="AT5012">
        <v>43178872</v>
      </c>
      <c r="BB5012">
        <v>604198</v>
      </c>
      <c r="BC5012">
        <v>604198</v>
      </c>
      <c r="BD5012">
        <v>43783070</v>
      </c>
      <c r="BE5012">
        <v>2444219</v>
      </c>
      <c r="BF5012">
        <v>2443219</v>
      </c>
      <c r="BJ5012">
        <v>5203311</v>
      </c>
      <c r="BK5012">
        <v>0</v>
      </c>
      <c r="BL5012">
        <v>29682726</v>
      </c>
      <c r="BM5012">
        <v>39773475</v>
      </c>
      <c r="BN5012">
        <v>83556545</v>
      </c>
    </row>
    <row r="5013" spans="1:66" hidden="1" x14ac:dyDescent="0.25">
      <c r="A5013" t="s">
        <v>33</v>
      </c>
      <c r="B5013" t="s">
        <v>2211</v>
      </c>
      <c r="C5013">
        <v>900742091</v>
      </c>
      <c r="D5013" t="s">
        <v>2287</v>
      </c>
      <c r="E5013" t="s">
        <v>5542</v>
      </c>
      <c r="F5013" t="s">
        <v>190</v>
      </c>
      <c r="G5013" t="s">
        <v>45</v>
      </c>
      <c r="H5013" t="s">
        <v>5543</v>
      </c>
      <c r="I5013" t="s">
        <v>38</v>
      </c>
      <c r="J5013" t="s">
        <v>38</v>
      </c>
      <c r="K5013" t="s">
        <v>40</v>
      </c>
      <c r="L5013">
        <v>2069849</v>
      </c>
      <c r="M5013">
        <v>11610104</v>
      </c>
      <c r="N5013">
        <v>3259389</v>
      </c>
      <c r="O5013">
        <v>0</v>
      </c>
      <c r="Q5013">
        <v>189045</v>
      </c>
      <c r="T5013">
        <v>17128387</v>
      </c>
      <c r="V5013">
        <v>17128387</v>
      </c>
      <c r="X5013">
        <v>56695736</v>
      </c>
      <c r="AI5013">
        <v>56695736</v>
      </c>
      <c r="AJ5013">
        <v>73824123</v>
      </c>
      <c r="AK5013">
        <v>366136</v>
      </c>
      <c r="AL5013">
        <v>173206</v>
      </c>
      <c r="AM5013">
        <v>539342</v>
      </c>
      <c r="AN5013">
        <v>29621734</v>
      </c>
      <c r="AO5013">
        <v>2332503</v>
      </c>
      <c r="AP5013">
        <v>4810200</v>
      </c>
      <c r="AQ5013">
        <v>738424</v>
      </c>
      <c r="AR5013">
        <v>38042203</v>
      </c>
      <c r="AT5013">
        <v>38042203</v>
      </c>
      <c r="BB5013">
        <v>2051615</v>
      </c>
      <c r="BC5013">
        <v>2051615</v>
      </c>
      <c r="BD5013">
        <v>40093818</v>
      </c>
      <c r="BE5013">
        <v>2444219</v>
      </c>
      <c r="BF5013">
        <v>2443219</v>
      </c>
      <c r="BJ5013">
        <v>5203311</v>
      </c>
      <c r="BL5013">
        <v>23639556</v>
      </c>
      <c r="BM5013">
        <v>33730305</v>
      </c>
      <c r="BN5013">
        <v>73824123</v>
      </c>
    </row>
    <row r="5014" spans="1:66" hidden="1" x14ac:dyDescent="0.25">
      <c r="A5014" t="s">
        <v>33</v>
      </c>
      <c r="B5014" t="s">
        <v>2211</v>
      </c>
      <c r="C5014">
        <v>900742466</v>
      </c>
      <c r="D5014" t="s">
        <v>2287</v>
      </c>
      <c r="E5014" t="s">
        <v>1977</v>
      </c>
      <c r="F5014" t="s">
        <v>197</v>
      </c>
      <c r="G5014" t="s">
        <v>45</v>
      </c>
      <c r="H5014" t="s">
        <v>5544</v>
      </c>
      <c r="I5014" t="s">
        <v>261</v>
      </c>
      <c r="J5014" t="s">
        <v>270</v>
      </c>
      <c r="K5014" t="s">
        <v>39</v>
      </c>
      <c r="L5014">
        <v>6017300</v>
      </c>
      <c r="M5014">
        <v>303570</v>
      </c>
      <c r="N5014">
        <v>3248517</v>
      </c>
      <c r="O5014">
        <v>20302</v>
      </c>
      <c r="T5014">
        <v>9589689</v>
      </c>
      <c r="V5014">
        <v>9589689</v>
      </c>
      <c r="X5014">
        <v>355559</v>
      </c>
      <c r="Z5014">
        <v>0</v>
      </c>
      <c r="AI5014">
        <v>355559</v>
      </c>
      <c r="AJ5014">
        <v>9945248</v>
      </c>
      <c r="AN5014">
        <v>2734470</v>
      </c>
      <c r="AO5014">
        <v>48352</v>
      </c>
      <c r="AR5014">
        <v>2782822</v>
      </c>
      <c r="AT5014">
        <v>2782822</v>
      </c>
      <c r="BB5014">
        <v>6192000</v>
      </c>
      <c r="BC5014">
        <v>6192000</v>
      </c>
      <c r="BD5014">
        <v>8974822</v>
      </c>
      <c r="BE5014">
        <v>400000</v>
      </c>
      <c r="BK5014">
        <v>195320</v>
      </c>
      <c r="BL5014">
        <v>375106</v>
      </c>
      <c r="BM5014">
        <v>970426</v>
      </c>
      <c r="BN5014">
        <v>9945248</v>
      </c>
    </row>
    <row r="5015" spans="1:66" hidden="1" x14ac:dyDescent="0.25">
      <c r="A5015" t="s">
        <v>33</v>
      </c>
      <c r="B5015" t="s">
        <v>2211</v>
      </c>
      <c r="C5015">
        <v>900742466</v>
      </c>
      <c r="D5015" t="s">
        <v>2287</v>
      </c>
      <c r="E5015" t="s">
        <v>1977</v>
      </c>
      <c r="F5015" t="s">
        <v>197</v>
      </c>
      <c r="G5015" t="s">
        <v>45</v>
      </c>
      <c r="H5015" t="s">
        <v>5544</v>
      </c>
      <c r="I5015" t="s">
        <v>261</v>
      </c>
      <c r="J5015" t="s">
        <v>270</v>
      </c>
      <c r="K5015" t="s">
        <v>40</v>
      </c>
      <c r="L5015">
        <v>3450062</v>
      </c>
      <c r="M5015">
        <v>227008</v>
      </c>
      <c r="N5015">
        <v>1010959</v>
      </c>
      <c r="O5015">
        <v>24455</v>
      </c>
      <c r="T5015">
        <v>4712484</v>
      </c>
      <c r="V5015">
        <v>4712484</v>
      </c>
      <c r="X5015">
        <v>472440</v>
      </c>
      <c r="Z5015">
        <v>52</v>
      </c>
      <c r="AI5015">
        <v>472492</v>
      </c>
      <c r="AJ5015">
        <v>5184976</v>
      </c>
      <c r="AN5015">
        <v>1426748</v>
      </c>
      <c r="AO5015">
        <v>282</v>
      </c>
      <c r="AR5015">
        <v>1427030</v>
      </c>
      <c r="AT5015">
        <v>1427030</v>
      </c>
      <c r="BB5015">
        <v>2866041</v>
      </c>
      <c r="BC5015">
        <v>2866041</v>
      </c>
      <c r="BD5015">
        <v>4293071</v>
      </c>
      <c r="BE5015">
        <v>400000</v>
      </c>
      <c r="BI5015">
        <v>291437</v>
      </c>
      <c r="BK5015">
        <v>195321</v>
      </c>
      <c r="BL5015">
        <v>5147</v>
      </c>
      <c r="BM5015">
        <v>891905</v>
      </c>
      <c r="BN5015">
        <v>5184976</v>
      </c>
    </row>
    <row r="5016" spans="1:66" hidden="1" x14ac:dyDescent="0.25">
      <c r="A5016" t="s">
        <v>33</v>
      </c>
      <c r="B5016" t="s">
        <v>2211</v>
      </c>
      <c r="C5016">
        <v>900743695</v>
      </c>
      <c r="D5016" t="s">
        <v>2287</v>
      </c>
      <c r="E5016" t="s">
        <v>5545</v>
      </c>
      <c r="F5016" t="s">
        <v>131</v>
      </c>
      <c r="G5016" t="s">
        <v>45</v>
      </c>
      <c r="H5016" t="s">
        <v>5546</v>
      </c>
      <c r="I5016" t="s">
        <v>38</v>
      </c>
      <c r="J5016" t="s">
        <v>38</v>
      </c>
      <c r="K5016" t="s">
        <v>39</v>
      </c>
      <c r="L5016">
        <v>2849633</v>
      </c>
      <c r="M5016">
        <v>5324454</v>
      </c>
      <c r="N5016">
        <v>5105284</v>
      </c>
      <c r="O5016">
        <v>32479</v>
      </c>
      <c r="R5016">
        <v>2134</v>
      </c>
      <c r="T5016">
        <v>13313984</v>
      </c>
      <c r="V5016">
        <v>13313984</v>
      </c>
      <c r="X5016">
        <v>3006759</v>
      </c>
      <c r="AD5016">
        <v>204679</v>
      </c>
      <c r="AF5016">
        <v>1346001</v>
      </c>
      <c r="AI5016">
        <v>4557439</v>
      </c>
      <c r="AJ5016">
        <v>17871423</v>
      </c>
      <c r="AK5016">
        <v>806615</v>
      </c>
      <c r="AL5016">
        <v>31485</v>
      </c>
      <c r="AM5016">
        <v>838100</v>
      </c>
      <c r="AN5016">
        <v>2911143</v>
      </c>
      <c r="AP5016">
        <v>52024</v>
      </c>
      <c r="AQ5016">
        <v>626971</v>
      </c>
      <c r="AR5016">
        <v>4428238</v>
      </c>
      <c r="AT5016">
        <v>4428238</v>
      </c>
      <c r="AX5016">
        <v>8120974</v>
      </c>
      <c r="BA5016">
        <v>1261800</v>
      </c>
      <c r="BC5016">
        <v>9382774</v>
      </c>
      <c r="BD5016">
        <v>13811012</v>
      </c>
      <c r="BE5016">
        <v>76000</v>
      </c>
      <c r="BK5016">
        <v>38000</v>
      </c>
      <c r="BL5016">
        <v>3946411</v>
      </c>
      <c r="BM5016">
        <v>4060411</v>
      </c>
      <c r="BN5016">
        <v>17871423</v>
      </c>
    </row>
    <row r="5017" spans="1:66" hidden="1" x14ac:dyDescent="0.25">
      <c r="A5017" t="s">
        <v>33</v>
      </c>
      <c r="B5017" t="s">
        <v>2211</v>
      </c>
      <c r="C5017">
        <v>900743695</v>
      </c>
      <c r="D5017" t="s">
        <v>2287</v>
      </c>
      <c r="E5017" t="s">
        <v>5545</v>
      </c>
      <c r="F5017" t="s">
        <v>131</v>
      </c>
      <c r="G5017" t="s">
        <v>45</v>
      </c>
      <c r="H5017" t="s">
        <v>5546</v>
      </c>
      <c r="I5017" t="s">
        <v>38</v>
      </c>
      <c r="J5017" t="s">
        <v>38</v>
      </c>
      <c r="K5017" t="s">
        <v>40</v>
      </c>
      <c r="L5017">
        <v>3646142</v>
      </c>
      <c r="M5017">
        <v>6846806</v>
      </c>
      <c r="N5017">
        <v>6208431</v>
      </c>
      <c r="O5017">
        <v>228864</v>
      </c>
      <c r="R5017">
        <v>2868</v>
      </c>
      <c r="T5017">
        <v>16933111</v>
      </c>
      <c r="V5017">
        <v>16933111</v>
      </c>
      <c r="X5017">
        <v>212049</v>
      </c>
      <c r="AD5017">
        <v>720967</v>
      </c>
      <c r="AF5017">
        <v>977723</v>
      </c>
      <c r="AI5017">
        <v>1910739</v>
      </c>
      <c r="AJ5017">
        <v>18843850</v>
      </c>
      <c r="AK5017">
        <v>555119</v>
      </c>
      <c r="AL5017">
        <v>311219</v>
      </c>
      <c r="AM5017">
        <v>866338</v>
      </c>
      <c r="AN5017">
        <v>15459905</v>
      </c>
      <c r="AP5017">
        <v>273488</v>
      </c>
      <c r="AQ5017">
        <v>131818</v>
      </c>
      <c r="AR5017">
        <v>16731549</v>
      </c>
      <c r="AT5017">
        <v>16731549</v>
      </c>
      <c r="AZ5017">
        <v>887939</v>
      </c>
      <c r="BC5017">
        <v>887939</v>
      </c>
      <c r="BD5017">
        <v>17619488</v>
      </c>
      <c r="BE5017">
        <v>76000</v>
      </c>
      <c r="BK5017">
        <v>38000</v>
      </c>
      <c r="BL5017">
        <v>1110362</v>
      </c>
      <c r="BM5017">
        <v>1224362</v>
      </c>
      <c r="BN5017">
        <v>18843850</v>
      </c>
    </row>
    <row r="5018" spans="1:66" hidden="1" x14ac:dyDescent="0.25">
      <c r="A5018" t="s">
        <v>33</v>
      </c>
      <c r="B5018" t="s">
        <v>2211</v>
      </c>
      <c r="C5018">
        <v>900744272</v>
      </c>
      <c r="D5018" t="s">
        <v>2287</v>
      </c>
      <c r="E5018" t="s">
        <v>1978</v>
      </c>
      <c r="F5018" t="s">
        <v>218</v>
      </c>
      <c r="G5018" t="s">
        <v>45</v>
      </c>
      <c r="H5018" t="s">
        <v>5547</v>
      </c>
      <c r="I5018" t="s">
        <v>38</v>
      </c>
      <c r="J5018" t="s">
        <v>38</v>
      </c>
      <c r="K5018" t="s">
        <v>39</v>
      </c>
      <c r="L5018">
        <v>14613644</v>
      </c>
      <c r="M5018">
        <v>86675573</v>
      </c>
      <c r="N5018">
        <v>26697209</v>
      </c>
      <c r="O5018">
        <v>8089191</v>
      </c>
      <c r="Q5018">
        <v>5289929</v>
      </c>
      <c r="T5018">
        <v>141365546</v>
      </c>
      <c r="V5018">
        <v>141365546</v>
      </c>
      <c r="X5018">
        <v>9293717</v>
      </c>
      <c r="Z5018">
        <v>82457</v>
      </c>
      <c r="AB5018">
        <v>178537745</v>
      </c>
      <c r="AD5018">
        <v>15357923</v>
      </c>
      <c r="AG5018">
        <v>7552062</v>
      </c>
      <c r="AI5018">
        <v>210823904</v>
      </c>
      <c r="AJ5018">
        <v>352189450</v>
      </c>
      <c r="AK5018">
        <v>3095113</v>
      </c>
      <c r="AL5018">
        <v>7162110</v>
      </c>
      <c r="AM5018">
        <v>10257223</v>
      </c>
      <c r="AN5018">
        <v>98968378</v>
      </c>
      <c r="AO5018">
        <v>6735484</v>
      </c>
      <c r="AP5018">
        <v>102706010</v>
      </c>
      <c r="AQ5018">
        <v>3247169</v>
      </c>
      <c r="AR5018">
        <v>221914264</v>
      </c>
      <c r="AT5018">
        <v>221914264</v>
      </c>
      <c r="AV5018">
        <v>680383</v>
      </c>
      <c r="AW5018">
        <v>680383</v>
      </c>
      <c r="AY5018">
        <v>5944525</v>
      </c>
      <c r="BA5018">
        <v>12974824</v>
      </c>
      <c r="BB5018">
        <v>4161587</v>
      </c>
      <c r="BC5018">
        <v>23761319</v>
      </c>
      <c r="BD5018">
        <v>245675583</v>
      </c>
      <c r="BE5018">
        <v>789382</v>
      </c>
      <c r="BF5018">
        <v>75758091</v>
      </c>
      <c r="BL5018">
        <v>29966394</v>
      </c>
      <c r="BM5018">
        <v>106513867</v>
      </c>
      <c r="BN5018">
        <v>352189450</v>
      </c>
    </row>
    <row r="5019" spans="1:66" hidden="1" x14ac:dyDescent="0.25">
      <c r="A5019" t="s">
        <v>33</v>
      </c>
      <c r="B5019" t="s">
        <v>2211</v>
      </c>
      <c r="C5019">
        <v>900744272</v>
      </c>
      <c r="D5019" t="s">
        <v>2287</v>
      </c>
      <c r="E5019" t="s">
        <v>1978</v>
      </c>
      <c r="F5019" t="s">
        <v>218</v>
      </c>
      <c r="G5019" t="s">
        <v>45</v>
      </c>
      <c r="H5019" t="s">
        <v>5547</v>
      </c>
      <c r="I5019" t="s">
        <v>38</v>
      </c>
      <c r="J5019" t="s">
        <v>38</v>
      </c>
      <c r="K5019" t="s">
        <v>40</v>
      </c>
      <c r="L5019">
        <v>14914637</v>
      </c>
      <c r="M5019">
        <v>45447256</v>
      </c>
      <c r="N5019">
        <v>24593808</v>
      </c>
      <c r="O5019">
        <v>6668214</v>
      </c>
      <c r="Q5019">
        <v>3789823</v>
      </c>
      <c r="T5019">
        <v>95413738</v>
      </c>
      <c r="V5019">
        <v>95413738</v>
      </c>
      <c r="X5019">
        <v>6865266</v>
      </c>
      <c r="Z5019">
        <v>72691</v>
      </c>
      <c r="AB5019">
        <v>222026936</v>
      </c>
      <c r="AD5019">
        <v>7227425</v>
      </c>
      <c r="AF5019">
        <v>5577161</v>
      </c>
      <c r="AI5019">
        <v>241769479</v>
      </c>
      <c r="AJ5019">
        <v>337183217</v>
      </c>
      <c r="AK5019">
        <v>2855023</v>
      </c>
      <c r="AL5019">
        <v>5299756</v>
      </c>
      <c r="AM5019">
        <v>8154779</v>
      </c>
      <c r="AN5019">
        <v>114315441</v>
      </c>
      <c r="AO5019">
        <v>7393222</v>
      </c>
      <c r="AP5019">
        <v>80564916</v>
      </c>
      <c r="AQ5019">
        <v>1946957</v>
      </c>
      <c r="AR5019">
        <v>212375315</v>
      </c>
      <c r="AT5019">
        <v>212375315</v>
      </c>
      <c r="AY5019">
        <v>764368</v>
      </c>
      <c r="BA5019">
        <v>18820265</v>
      </c>
      <c r="BB5019">
        <v>2599805</v>
      </c>
      <c r="BC5019">
        <v>22184438</v>
      </c>
      <c r="BD5019">
        <v>234559753</v>
      </c>
      <c r="BE5019">
        <v>789382</v>
      </c>
      <c r="BF5019">
        <v>75758091</v>
      </c>
      <c r="BL5019">
        <v>26075991</v>
      </c>
      <c r="BM5019">
        <v>102623464</v>
      </c>
      <c r="BN5019">
        <v>337183217</v>
      </c>
    </row>
    <row r="5020" spans="1:66" hidden="1" x14ac:dyDescent="0.25">
      <c r="A5020" t="s">
        <v>33</v>
      </c>
      <c r="B5020" t="s">
        <v>2211</v>
      </c>
      <c r="C5020">
        <v>900744408</v>
      </c>
      <c r="D5020" t="s">
        <v>2287</v>
      </c>
      <c r="E5020" t="s">
        <v>5548</v>
      </c>
      <c r="F5020" t="s">
        <v>211</v>
      </c>
      <c r="G5020" t="s">
        <v>45</v>
      </c>
      <c r="H5020" t="s">
        <v>1979</v>
      </c>
      <c r="I5020" t="s">
        <v>47</v>
      </c>
      <c r="J5020" t="s">
        <v>48</v>
      </c>
      <c r="K5020" t="s">
        <v>39</v>
      </c>
      <c r="L5020">
        <v>35545736</v>
      </c>
      <c r="M5020">
        <v>140834208</v>
      </c>
      <c r="N5020">
        <v>2599067</v>
      </c>
      <c r="O5020">
        <v>75980</v>
      </c>
      <c r="R5020">
        <v>74061</v>
      </c>
      <c r="T5020">
        <v>179129052</v>
      </c>
      <c r="V5020">
        <v>179129052</v>
      </c>
      <c r="W5020">
        <v>83089760</v>
      </c>
      <c r="X5020">
        <v>14656353</v>
      </c>
      <c r="Z5020">
        <v>0</v>
      </c>
      <c r="AI5020">
        <v>97746113</v>
      </c>
      <c r="AJ5020">
        <v>276875165</v>
      </c>
      <c r="AL5020">
        <v>55200</v>
      </c>
      <c r="AM5020">
        <v>55200</v>
      </c>
      <c r="AN5020">
        <v>7225794</v>
      </c>
      <c r="AO5020">
        <v>5150258</v>
      </c>
      <c r="AQ5020">
        <v>1004328</v>
      </c>
      <c r="AR5020">
        <v>13435580</v>
      </c>
      <c r="AT5020">
        <v>13435580</v>
      </c>
      <c r="AV5020">
        <v>30000</v>
      </c>
      <c r="AW5020">
        <v>30000</v>
      </c>
      <c r="AY5020">
        <v>19324325</v>
      </c>
      <c r="BB5020">
        <v>4979656</v>
      </c>
      <c r="BC5020">
        <v>24333981</v>
      </c>
      <c r="BD5020">
        <v>37769561</v>
      </c>
      <c r="BE5020">
        <v>4074343</v>
      </c>
      <c r="BF5020">
        <v>151530466</v>
      </c>
      <c r="BK5020">
        <v>16017649</v>
      </c>
      <c r="BL5020">
        <v>67483146</v>
      </c>
      <c r="BM5020">
        <v>239105604</v>
      </c>
      <c r="BN5020">
        <v>276875165</v>
      </c>
    </row>
    <row r="5021" spans="1:66" hidden="1" x14ac:dyDescent="0.25">
      <c r="A5021" t="s">
        <v>33</v>
      </c>
      <c r="B5021" t="s">
        <v>2211</v>
      </c>
      <c r="C5021">
        <v>900744408</v>
      </c>
      <c r="D5021" t="s">
        <v>2287</v>
      </c>
      <c r="E5021" t="s">
        <v>5548</v>
      </c>
      <c r="F5021" t="s">
        <v>211</v>
      </c>
      <c r="G5021" t="s">
        <v>45</v>
      </c>
      <c r="H5021" t="s">
        <v>1979</v>
      </c>
      <c r="I5021" t="s">
        <v>47</v>
      </c>
      <c r="J5021" t="s">
        <v>48</v>
      </c>
      <c r="K5021" t="s">
        <v>40</v>
      </c>
      <c r="L5021">
        <v>3014589</v>
      </c>
      <c r="M5021">
        <v>146014833</v>
      </c>
      <c r="N5021">
        <v>6642114</v>
      </c>
      <c r="O5021">
        <v>114989</v>
      </c>
      <c r="R5021">
        <v>80346</v>
      </c>
      <c r="T5021">
        <v>155866871</v>
      </c>
      <c r="V5021">
        <v>155866871</v>
      </c>
      <c r="W5021">
        <v>85916760</v>
      </c>
      <c r="X5021">
        <v>17095205</v>
      </c>
      <c r="Z5021">
        <v>4598</v>
      </c>
      <c r="AI5021">
        <v>103016563</v>
      </c>
      <c r="AJ5021">
        <v>258883434</v>
      </c>
      <c r="AL5021">
        <v>60090</v>
      </c>
      <c r="AM5021">
        <v>60090</v>
      </c>
      <c r="AN5021">
        <v>6858698</v>
      </c>
      <c r="AO5021">
        <v>7920948</v>
      </c>
      <c r="AQ5021">
        <v>755078</v>
      </c>
      <c r="AR5021">
        <v>15594814</v>
      </c>
      <c r="AT5021">
        <v>15594814</v>
      </c>
      <c r="AV5021">
        <v>30000</v>
      </c>
      <c r="AW5021">
        <v>30000</v>
      </c>
      <c r="AY5021">
        <v>18855779</v>
      </c>
      <c r="BB5021">
        <v>5522894</v>
      </c>
      <c r="BC5021">
        <v>24408673</v>
      </c>
      <c r="BD5021">
        <v>40003487</v>
      </c>
      <c r="BE5021">
        <v>4074343</v>
      </c>
      <c r="BF5021">
        <v>151530466</v>
      </c>
      <c r="BK5021">
        <v>16017649</v>
      </c>
      <c r="BL5021">
        <v>47257489</v>
      </c>
      <c r="BM5021">
        <v>218879947</v>
      </c>
      <c r="BN5021">
        <v>258883434</v>
      </c>
    </row>
    <row r="5022" spans="1:66" hidden="1" x14ac:dyDescent="0.25">
      <c r="A5022" t="s">
        <v>33</v>
      </c>
      <c r="B5022" t="s">
        <v>2211</v>
      </c>
      <c r="C5022">
        <v>900746078</v>
      </c>
      <c r="D5022" t="s">
        <v>2287</v>
      </c>
      <c r="E5022" t="s">
        <v>5549</v>
      </c>
      <c r="F5022" t="s">
        <v>463</v>
      </c>
      <c r="G5022" t="s">
        <v>45</v>
      </c>
      <c r="H5022" t="s">
        <v>5550</v>
      </c>
      <c r="I5022" t="s">
        <v>47</v>
      </c>
      <c r="J5022" t="s">
        <v>62</v>
      </c>
      <c r="K5022" t="s">
        <v>39</v>
      </c>
      <c r="L5022">
        <v>8106</v>
      </c>
      <c r="M5022">
        <v>2145613</v>
      </c>
      <c r="O5022">
        <v>159774</v>
      </c>
      <c r="Q5022">
        <v>30738</v>
      </c>
      <c r="R5022">
        <v>2029</v>
      </c>
      <c r="T5022">
        <v>2346260</v>
      </c>
      <c r="V5022">
        <v>2346260</v>
      </c>
      <c r="X5022">
        <v>1792833</v>
      </c>
      <c r="Z5022">
        <v>41488</v>
      </c>
      <c r="AD5022">
        <v>74773</v>
      </c>
      <c r="AI5022">
        <v>1909094</v>
      </c>
      <c r="AJ5022">
        <v>4255354</v>
      </c>
      <c r="AK5022">
        <v>1575412</v>
      </c>
      <c r="AL5022">
        <v>206658</v>
      </c>
      <c r="AM5022">
        <v>1782070</v>
      </c>
      <c r="AN5022">
        <v>345556</v>
      </c>
      <c r="AO5022">
        <v>499857</v>
      </c>
      <c r="AP5022">
        <v>20957</v>
      </c>
      <c r="AQ5022">
        <v>21104</v>
      </c>
      <c r="AR5022">
        <v>2669544</v>
      </c>
      <c r="AT5022">
        <v>2669544</v>
      </c>
      <c r="BD5022">
        <v>2669544</v>
      </c>
      <c r="BE5022">
        <v>331431</v>
      </c>
      <c r="BF5022">
        <v>2770730</v>
      </c>
      <c r="BL5022">
        <v>-1516351</v>
      </c>
      <c r="BM5022">
        <v>1585810</v>
      </c>
      <c r="BN5022">
        <v>4255354</v>
      </c>
    </row>
    <row r="5023" spans="1:66" hidden="1" x14ac:dyDescent="0.25">
      <c r="A5023" t="s">
        <v>33</v>
      </c>
      <c r="B5023" t="s">
        <v>2211</v>
      </c>
      <c r="C5023">
        <v>900746078</v>
      </c>
      <c r="D5023" t="s">
        <v>2287</v>
      </c>
      <c r="E5023" t="s">
        <v>5549</v>
      </c>
      <c r="F5023" t="s">
        <v>463</v>
      </c>
      <c r="G5023" t="s">
        <v>45</v>
      </c>
      <c r="H5023" t="s">
        <v>5550</v>
      </c>
      <c r="I5023" t="s">
        <v>47</v>
      </c>
      <c r="J5023" t="s">
        <v>62</v>
      </c>
      <c r="K5023" t="s">
        <v>40</v>
      </c>
      <c r="L5023">
        <v>113857</v>
      </c>
      <c r="M5023">
        <v>2274565</v>
      </c>
      <c r="O5023">
        <v>68764</v>
      </c>
      <c r="Q5023">
        <v>27745</v>
      </c>
      <c r="R5023">
        <v>1740</v>
      </c>
      <c r="T5023">
        <v>2486671</v>
      </c>
      <c r="V5023">
        <v>2486671</v>
      </c>
      <c r="X5023">
        <v>1964979</v>
      </c>
      <c r="AD5023">
        <v>72330</v>
      </c>
      <c r="AI5023">
        <v>2037309</v>
      </c>
      <c r="AJ5023">
        <v>4523980</v>
      </c>
      <c r="AK5023">
        <v>1977595</v>
      </c>
      <c r="AM5023">
        <v>1977595</v>
      </c>
      <c r="AN5023">
        <v>468054</v>
      </c>
      <c r="AO5023">
        <v>305039</v>
      </c>
      <c r="AP5023">
        <v>6175</v>
      </c>
      <c r="AQ5023">
        <v>16904</v>
      </c>
      <c r="AR5023">
        <v>2773767</v>
      </c>
      <c r="AT5023">
        <v>2773767</v>
      </c>
      <c r="AV5023">
        <v>206658</v>
      </c>
      <c r="AW5023">
        <v>206658</v>
      </c>
      <c r="BC5023">
        <v>206658</v>
      </c>
      <c r="BD5023">
        <v>2980425</v>
      </c>
      <c r="BE5023">
        <v>331431</v>
      </c>
      <c r="BF5023">
        <v>2770730</v>
      </c>
      <c r="BL5023">
        <v>-1558606</v>
      </c>
      <c r="BM5023">
        <v>1543555</v>
      </c>
      <c r="BN5023">
        <v>4523980</v>
      </c>
    </row>
    <row r="5024" spans="1:66" hidden="1" x14ac:dyDescent="0.25">
      <c r="A5024" t="s">
        <v>33</v>
      </c>
      <c r="B5024" t="s">
        <v>2211</v>
      </c>
      <c r="C5024">
        <v>900748750</v>
      </c>
      <c r="D5024" t="s">
        <v>2287</v>
      </c>
      <c r="E5024" t="s">
        <v>1980</v>
      </c>
      <c r="F5024" t="s">
        <v>704</v>
      </c>
      <c r="G5024" t="s">
        <v>45</v>
      </c>
      <c r="H5024" t="s">
        <v>930</v>
      </c>
      <c r="I5024" t="s">
        <v>47</v>
      </c>
      <c r="J5024" t="s">
        <v>48</v>
      </c>
      <c r="K5024" t="s">
        <v>39</v>
      </c>
      <c r="L5024">
        <v>4144667</v>
      </c>
      <c r="M5024">
        <v>5164936</v>
      </c>
      <c r="O5024">
        <v>711208</v>
      </c>
      <c r="Q5024">
        <v>180338</v>
      </c>
      <c r="R5024">
        <v>4805</v>
      </c>
      <c r="T5024">
        <v>10205954</v>
      </c>
      <c r="V5024">
        <v>10205954</v>
      </c>
      <c r="X5024">
        <v>87750</v>
      </c>
      <c r="Z5024">
        <v>18231</v>
      </c>
      <c r="AD5024">
        <v>1267444</v>
      </c>
      <c r="AF5024">
        <v>10616849</v>
      </c>
      <c r="AG5024">
        <v>1223979</v>
      </c>
      <c r="AI5024">
        <v>13214253</v>
      </c>
      <c r="AJ5024">
        <v>23420207</v>
      </c>
      <c r="AK5024">
        <v>3650166</v>
      </c>
      <c r="AM5024">
        <v>3650166</v>
      </c>
      <c r="AN5024">
        <v>2030616</v>
      </c>
      <c r="AO5024">
        <v>1029286</v>
      </c>
      <c r="AQ5024">
        <v>481125</v>
      </c>
      <c r="AR5024">
        <v>7191193</v>
      </c>
      <c r="AT5024">
        <v>7191193</v>
      </c>
      <c r="AU5024">
        <v>2162306</v>
      </c>
      <c r="AW5024">
        <v>2162306</v>
      </c>
      <c r="BB5024">
        <v>816197</v>
      </c>
      <c r="BC5024">
        <v>2978503</v>
      </c>
      <c r="BD5024">
        <v>10169696</v>
      </c>
      <c r="BE5024">
        <v>1272092</v>
      </c>
      <c r="BF5024">
        <v>5050977</v>
      </c>
      <c r="BK5024">
        <v>5675563</v>
      </c>
      <c r="BL5024">
        <v>1251879</v>
      </c>
      <c r="BM5024">
        <v>13250511</v>
      </c>
      <c r="BN5024">
        <v>23420207</v>
      </c>
    </row>
    <row r="5025" spans="1:66" hidden="1" x14ac:dyDescent="0.25">
      <c r="A5025" t="s">
        <v>33</v>
      </c>
      <c r="B5025" t="s">
        <v>2211</v>
      </c>
      <c r="C5025">
        <v>900748750</v>
      </c>
      <c r="D5025" t="s">
        <v>2287</v>
      </c>
      <c r="E5025" t="s">
        <v>1980</v>
      </c>
      <c r="F5025" t="s">
        <v>704</v>
      </c>
      <c r="G5025" t="s">
        <v>45</v>
      </c>
      <c r="H5025" t="s">
        <v>930</v>
      </c>
      <c r="I5025" t="s">
        <v>47</v>
      </c>
      <c r="J5025" t="s">
        <v>48</v>
      </c>
      <c r="K5025" t="s">
        <v>40</v>
      </c>
      <c r="L5025">
        <v>13882335</v>
      </c>
      <c r="M5025">
        <v>3678520</v>
      </c>
      <c r="O5025">
        <v>482646</v>
      </c>
      <c r="Q5025">
        <v>35862</v>
      </c>
      <c r="R5025">
        <v>5597</v>
      </c>
      <c r="T5025">
        <v>18084960</v>
      </c>
      <c r="V5025">
        <v>18084960</v>
      </c>
      <c r="X5025">
        <v>264175</v>
      </c>
      <c r="Z5025">
        <v>5199</v>
      </c>
      <c r="AD5025">
        <v>932699</v>
      </c>
      <c r="AF5025">
        <v>253136</v>
      </c>
      <c r="AG5025">
        <v>1410145</v>
      </c>
      <c r="AI5025">
        <v>2865354</v>
      </c>
      <c r="AJ5025">
        <v>20950314</v>
      </c>
      <c r="AK5025">
        <v>2921255</v>
      </c>
      <c r="AM5025">
        <v>2921255</v>
      </c>
      <c r="AN5025">
        <v>2596162</v>
      </c>
      <c r="AO5025">
        <v>406261</v>
      </c>
      <c r="AQ5025">
        <v>426236</v>
      </c>
      <c r="AR5025">
        <v>6349914</v>
      </c>
      <c r="AT5025">
        <v>6349914</v>
      </c>
      <c r="AU5025">
        <v>1568479</v>
      </c>
      <c r="AW5025">
        <v>1568479</v>
      </c>
      <c r="BB5025">
        <v>997464</v>
      </c>
      <c r="BC5025">
        <v>2565943</v>
      </c>
      <c r="BD5025">
        <v>8915857</v>
      </c>
      <c r="BE5025">
        <v>1272092</v>
      </c>
      <c r="BF5025">
        <v>5050977</v>
      </c>
      <c r="BK5025">
        <v>3503664</v>
      </c>
      <c r="BL5025">
        <v>2207724</v>
      </c>
      <c r="BM5025">
        <v>12034457</v>
      </c>
      <c r="BN5025">
        <v>20950314</v>
      </c>
    </row>
    <row r="5026" spans="1:66" hidden="1" x14ac:dyDescent="0.25">
      <c r="A5026" t="s">
        <v>33</v>
      </c>
      <c r="B5026" t="s">
        <v>2211</v>
      </c>
      <c r="C5026">
        <v>900749166</v>
      </c>
      <c r="D5026" t="s">
        <v>2287</v>
      </c>
      <c r="E5026" t="s">
        <v>1981</v>
      </c>
      <c r="F5026" t="s">
        <v>86</v>
      </c>
      <c r="G5026" t="s">
        <v>45</v>
      </c>
      <c r="H5026" t="s">
        <v>4995</v>
      </c>
      <c r="I5026" t="s">
        <v>38</v>
      </c>
      <c r="J5026" t="s">
        <v>38</v>
      </c>
      <c r="K5026" t="s">
        <v>39</v>
      </c>
      <c r="L5026">
        <v>153458</v>
      </c>
      <c r="M5026">
        <v>54150050</v>
      </c>
      <c r="N5026">
        <v>206818</v>
      </c>
      <c r="O5026">
        <v>25049605</v>
      </c>
      <c r="P5026">
        <v>0</v>
      </c>
      <c r="Q5026">
        <v>11932390</v>
      </c>
      <c r="R5026">
        <v>118701</v>
      </c>
      <c r="S5026">
        <v>0</v>
      </c>
      <c r="T5026">
        <v>91611022</v>
      </c>
      <c r="V5026">
        <v>91611022</v>
      </c>
      <c r="X5026">
        <v>4818049</v>
      </c>
      <c r="AB5026">
        <v>101045340</v>
      </c>
      <c r="AD5026">
        <v>0</v>
      </c>
      <c r="AI5026">
        <v>105863389</v>
      </c>
      <c r="AJ5026">
        <v>197474411</v>
      </c>
      <c r="AK5026">
        <v>454662</v>
      </c>
      <c r="AM5026">
        <v>454662</v>
      </c>
      <c r="AN5026">
        <v>37065386</v>
      </c>
      <c r="AO5026">
        <v>1356443</v>
      </c>
      <c r="AQ5026">
        <v>1150793</v>
      </c>
      <c r="AR5026">
        <v>40027284</v>
      </c>
      <c r="AT5026">
        <v>40027284</v>
      </c>
      <c r="AX5026">
        <v>143979715</v>
      </c>
      <c r="AY5026">
        <v>0</v>
      </c>
      <c r="BC5026">
        <v>143979715</v>
      </c>
      <c r="BD5026">
        <v>184006999</v>
      </c>
      <c r="BE5026">
        <v>11871400</v>
      </c>
      <c r="BF5026">
        <v>60916792</v>
      </c>
      <c r="BI5026">
        <v>71652338</v>
      </c>
      <c r="BL5026">
        <v>-130973118</v>
      </c>
      <c r="BM5026">
        <v>13467412</v>
      </c>
      <c r="BN5026">
        <v>197474411</v>
      </c>
    </row>
    <row r="5027" spans="1:66" hidden="1" x14ac:dyDescent="0.25">
      <c r="A5027" t="s">
        <v>33</v>
      </c>
      <c r="B5027" t="s">
        <v>2211</v>
      </c>
      <c r="C5027">
        <v>900749166</v>
      </c>
      <c r="D5027" t="s">
        <v>2287</v>
      </c>
      <c r="E5027" t="s">
        <v>1981</v>
      </c>
      <c r="F5027" t="s">
        <v>86</v>
      </c>
      <c r="G5027" t="s">
        <v>45</v>
      </c>
      <c r="H5027" t="s">
        <v>4995</v>
      </c>
      <c r="I5027" t="s">
        <v>38</v>
      </c>
      <c r="J5027" t="s">
        <v>38</v>
      </c>
      <c r="K5027" t="s">
        <v>40</v>
      </c>
      <c r="L5027">
        <v>1423751</v>
      </c>
      <c r="M5027">
        <v>117943126</v>
      </c>
      <c r="N5027">
        <v>1702579</v>
      </c>
      <c r="O5027">
        <v>27070354</v>
      </c>
      <c r="P5027">
        <v>0</v>
      </c>
      <c r="Q5027">
        <v>46133701</v>
      </c>
      <c r="R5027">
        <v>31186</v>
      </c>
      <c r="S5027">
        <v>0</v>
      </c>
      <c r="T5027">
        <v>194304697</v>
      </c>
      <c r="V5027">
        <v>194304697</v>
      </c>
      <c r="X5027">
        <v>21001658</v>
      </c>
      <c r="AB5027">
        <v>88986374</v>
      </c>
      <c r="AD5027">
        <v>411088</v>
      </c>
      <c r="AI5027">
        <v>110399120</v>
      </c>
      <c r="AJ5027">
        <v>304703817</v>
      </c>
      <c r="AK5027">
        <v>771886</v>
      </c>
      <c r="AM5027">
        <v>771886</v>
      </c>
      <c r="AN5027">
        <v>89410046</v>
      </c>
      <c r="AO5027">
        <v>5203446</v>
      </c>
      <c r="AP5027">
        <v>5498489</v>
      </c>
      <c r="AQ5027">
        <v>38334602</v>
      </c>
      <c r="AR5027">
        <v>139218469</v>
      </c>
      <c r="AT5027">
        <v>139218469</v>
      </c>
      <c r="AX5027">
        <v>152677599</v>
      </c>
      <c r="AY5027">
        <v>1253666</v>
      </c>
      <c r="BC5027">
        <v>153931265</v>
      </c>
      <c r="BD5027">
        <v>293149734</v>
      </c>
      <c r="BE5027">
        <v>11871400</v>
      </c>
      <c r="BF5027">
        <v>60916792</v>
      </c>
      <c r="BI5027">
        <v>68323928</v>
      </c>
      <c r="BL5027">
        <v>-129558037</v>
      </c>
      <c r="BM5027">
        <v>11554083</v>
      </c>
      <c r="BN5027">
        <v>304703817</v>
      </c>
    </row>
    <row r="5028" spans="1:66" hidden="1" x14ac:dyDescent="0.25">
      <c r="A5028" t="s">
        <v>33</v>
      </c>
      <c r="B5028" t="s">
        <v>2211</v>
      </c>
      <c r="C5028">
        <v>900749336</v>
      </c>
      <c r="D5028" t="s">
        <v>2287</v>
      </c>
      <c r="E5028" t="s">
        <v>1982</v>
      </c>
      <c r="F5028" t="s">
        <v>2709</v>
      </c>
      <c r="G5028" t="s">
        <v>45</v>
      </c>
      <c r="H5028" t="s">
        <v>5551</v>
      </c>
      <c r="I5028" t="s">
        <v>38</v>
      </c>
      <c r="J5028" t="s">
        <v>38</v>
      </c>
      <c r="K5028" t="s">
        <v>39</v>
      </c>
      <c r="L5028">
        <v>9959676</v>
      </c>
      <c r="M5028">
        <v>33173379</v>
      </c>
      <c r="O5028">
        <v>10344708</v>
      </c>
      <c r="R5028">
        <v>1598701</v>
      </c>
      <c r="T5028">
        <v>55076464</v>
      </c>
      <c r="V5028">
        <v>55076464</v>
      </c>
      <c r="X5028">
        <v>27436346</v>
      </c>
      <c r="Z5028">
        <v>29278</v>
      </c>
      <c r="AD5028">
        <v>976335</v>
      </c>
      <c r="AI5028">
        <v>28441959</v>
      </c>
      <c r="AJ5028">
        <v>83518423</v>
      </c>
      <c r="AK5028">
        <v>6839758</v>
      </c>
      <c r="AM5028">
        <v>6839758</v>
      </c>
      <c r="AN5028">
        <v>2326695</v>
      </c>
      <c r="AO5028">
        <v>16188257</v>
      </c>
      <c r="AP5028">
        <v>3677</v>
      </c>
      <c r="AQ5028">
        <v>9055542</v>
      </c>
      <c r="AR5028">
        <v>34413929</v>
      </c>
      <c r="AT5028">
        <v>34413929</v>
      </c>
      <c r="AV5028">
        <v>15801602</v>
      </c>
      <c r="AW5028">
        <v>15801602</v>
      </c>
      <c r="BC5028">
        <v>15801602</v>
      </c>
      <c r="BD5028">
        <v>50215531</v>
      </c>
      <c r="BE5028">
        <v>8812311</v>
      </c>
      <c r="BF5028">
        <v>14447700</v>
      </c>
      <c r="BK5028">
        <v>554783</v>
      </c>
      <c r="BL5028">
        <v>9488098</v>
      </c>
      <c r="BM5028">
        <v>33302892</v>
      </c>
      <c r="BN5028">
        <v>83518423</v>
      </c>
    </row>
    <row r="5029" spans="1:66" hidden="1" x14ac:dyDescent="0.25">
      <c r="A5029" t="s">
        <v>33</v>
      </c>
      <c r="B5029" t="s">
        <v>2211</v>
      </c>
      <c r="C5029">
        <v>900749336</v>
      </c>
      <c r="D5029" t="s">
        <v>2287</v>
      </c>
      <c r="E5029" t="s">
        <v>1982</v>
      </c>
      <c r="F5029" t="s">
        <v>2709</v>
      </c>
      <c r="G5029" t="s">
        <v>45</v>
      </c>
      <c r="H5029" t="s">
        <v>5551</v>
      </c>
      <c r="I5029" t="s">
        <v>38</v>
      </c>
      <c r="J5029" t="s">
        <v>38</v>
      </c>
      <c r="K5029" t="s">
        <v>40</v>
      </c>
      <c r="L5029">
        <v>11747197</v>
      </c>
      <c r="M5029">
        <v>21404625</v>
      </c>
      <c r="O5029">
        <v>6954154</v>
      </c>
      <c r="R5029">
        <v>851641</v>
      </c>
      <c r="T5029">
        <v>40957617</v>
      </c>
      <c r="V5029">
        <v>40957617</v>
      </c>
      <c r="X5029">
        <v>19627788</v>
      </c>
      <c r="Z5029">
        <v>50001</v>
      </c>
      <c r="AD5029">
        <v>4125308</v>
      </c>
      <c r="AI5029">
        <v>23803097</v>
      </c>
      <c r="AJ5029">
        <v>64760714</v>
      </c>
      <c r="AK5029">
        <v>6003305</v>
      </c>
      <c r="AM5029">
        <v>6003305</v>
      </c>
      <c r="AN5029">
        <v>2190472</v>
      </c>
      <c r="AO5029">
        <v>10365817</v>
      </c>
      <c r="AP5029">
        <v>1502994</v>
      </c>
      <c r="AQ5029">
        <v>7607790</v>
      </c>
      <c r="AR5029">
        <v>27670378</v>
      </c>
      <c r="AT5029">
        <v>27670378</v>
      </c>
      <c r="AV5029">
        <v>10573442</v>
      </c>
      <c r="AW5029">
        <v>10573442</v>
      </c>
      <c r="BC5029">
        <v>10573442</v>
      </c>
      <c r="BD5029">
        <v>38243820</v>
      </c>
      <c r="BE5029">
        <v>6536670</v>
      </c>
      <c r="BF5029">
        <v>9623341</v>
      </c>
      <c r="BK5029">
        <v>7100000</v>
      </c>
      <c r="BL5029">
        <v>3256883</v>
      </c>
      <c r="BM5029">
        <v>26516894</v>
      </c>
      <c r="BN5029">
        <v>64760714</v>
      </c>
    </row>
    <row r="5030" spans="1:66" hidden="1" x14ac:dyDescent="0.25">
      <c r="A5030" t="s">
        <v>33</v>
      </c>
      <c r="B5030" t="s">
        <v>2211</v>
      </c>
      <c r="C5030">
        <v>900749961</v>
      </c>
      <c r="D5030" t="s">
        <v>2287</v>
      </c>
      <c r="E5030" t="s">
        <v>6398</v>
      </c>
      <c r="F5030" t="s">
        <v>152</v>
      </c>
      <c r="G5030" t="s">
        <v>45</v>
      </c>
      <c r="H5030" t="s">
        <v>6399</v>
      </c>
      <c r="I5030" t="s">
        <v>47</v>
      </c>
      <c r="J5030" t="s">
        <v>62</v>
      </c>
      <c r="K5030" t="s">
        <v>39</v>
      </c>
      <c r="L5030">
        <v>0</v>
      </c>
      <c r="R5030">
        <v>93909</v>
      </c>
      <c r="T5030">
        <v>93909</v>
      </c>
      <c r="V5030">
        <v>93909</v>
      </c>
      <c r="X5030">
        <v>6741000</v>
      </c>
      <c r="AI5030">
        <v>6741000</v>
      </c>
      <c r="AJ5030">
        <v>6834909</v>
      </c>
      <c r="AN5030">
        <v>181832</v>
      </c>
      <c r="AR5030">
        <v>181832</v>
      </c>
      <c r="AT5030">
        <v>181832</v>
      </c>
      <c r="AY5030">
        <v>609330</v>
      </c>
      <c r="BC5030">
        <v>609330</v>
      </c>
      <c r="BD5030">
        <v>791162</v>
      </c>
      <c r="BE5030">
        <v>1183</v>
      </c>
      <c r="BF5030">
        <v>6786666</v>
      </c>
      <c r="BL5030">
        <v>-744102</v>
      </c>
      <c r="BM5030">
        <v>6043747</v>
      </c>
      <c r="BN5030">
        <v>6834909</v>
      </c>
    </row>
    <row r="5031" spans="1:66" hidden="1" x14ac:dyDescent="0.25">
      <c r="A5031" t="s">
        <v>33</v>
      </c>
      <c r="B5031" t="s">
        <v>2211</v>
      </c>
      <c r="C5031">
        <v>900749961</v>
      </c>
      <c r="D5031" t="s">
        <v>2287</v>
      </c>
      <c r="E5031" t="s">
        <v>6398</v>
      </c>
      <c r="F5031" t="s">
        <v>152</v>
      </c>
      <c r="G5031" t="s">
        <v>45</v>
      </c>
      <c r="H5031" t="s">
        <v>6399</v>
      </c>
      <c r="I5031" t="s">
        <v>47</v>
      </c>
      <c r="J5031" t="s">
        <v>62</v>
      </c>
      <c r="K5031" t="s">
        <v>40</v>
      </c>
      <c r="L5031">
        <v>0</v>
      </c>
      <c r="R5031">
        <v>91228</v>
      </c>
      <c r="T5031">
        <v>91228</v>
      </c>
      <c r="V5031">
        <v>91228</v>
      </c>
      <c r="X5031">
        <v>6741000</v>
      </c>
      <c r="AI5031">
        <v>6741000</v>
      </c>
      <c r="AJ5031">
        <v>6832228</v>
      </c>
      <c r="AN5031">
        <v>179151</v>
      </c>
      <c r="AR5031">
        <v>179151</v>
      </c>
      <c r="AT5031">
        <v>179151</v>
      </c>
      <c r="AY5031">
        <v>609330</v>
      </c>
      <c r="BC5031">
        <v>609330</v>
      </c>
      <c r="BD5031">
        <v>788481</v>
      </c>
      <c r="BE5031">
        <v>1183</v>
      </c>
      <c r="BF5031">
        <v>6786666</v>
      </c>
      <c r="BL5031">
        <v>-744102</v>
      </c>
      <c r="BM5031">
        <v>6043747</v>
      </c>
      <c r="BN5031">
        <v>6832228</v>
      </c>
    </row>
    <row r="5032" spans="1:66" hidden="1" x14ac:dyDescent="0.25">
      <c r="A5032" t="s">
        <v>33</v>
      </c>
      <c r="B5032" t="s">
        <v>2211</v>
      </c>
      <c r="C5032">
        <v>900753316</v>
      </c>
      <c r="D5032" t="s">
        <v>2287</v>
      </c>
      <c r="E5032" t="s">
        <v>1983</v>
      </c>
      <c r="F5032" t="s">
        <v>197</v>
      </c>
      <c r="G5032" t="s">
        <v>45</v>
      </c>
      <c r="H5032" t="s">
        <v>5215</v>
      </c>
      <c r="I5032" t="s">
        <v>47</v>
      </c>
      <c r="J5032" t="s">
        <v>62</v>
      </c>
      <c r="K5032" t="s">
        <v>39</v>
      </c>
      <c r="L5032">
        <v>979207</v>
      </c>
      <c r="M5032">
        <v>12057871</v>
      </c>
      <c r="N5032">
        <v>21405036</v>
      </c>
      <c r="O5032">
        <v>330845</v>
      </c>
      <c r="Q5032">
        <v>929144</v>
      </c>
      <c r="R5032">
        <v>254213</v>
      </c>
      <c r="S5032">
        <v>6989314</v>
      </c>
      <c r="T5032">
        <v>42945630</v>
      </c>
      <c r="V5032">
        <v>42945630</v>
      </c>
      <c r="X5032">
        <v>261804</v>
      </c>
      <c r="AB5032">
        <v>444338</v>
      </c>
      <c r="AF5032">
        <v>13560681</v>
      </c>
      <c r="AI5032">
        <v>14266823</v>
      </c>
      <c r="AJ5032">
        <v>57212453</v>
      </c>
      <c r="AK5032">
        <v>135549</v>
      </c>
      <c r="AM5032">
        <v>135549</v>
      </c>
      <c r="AN5032">
        <v>11656611</v>
      </c>
      <c r="AO5032">
        <v>15264</v>
      </c>
      <c r="AP5032">
        <v>17709544</v>
      </c>
      <c r="AQ5032">
        <v>666834</v>
      </c>
      <c r="AR5032">
        <v>30183802</v>
      </c>
      <c r="AT5032">
        <v>30183802</v>
      </c>
      <c r="AY5032">
        <v>637777</v>
      </c>
      <c r="BA5032">
        <v>11806363</v>
      </c>
      <c r="BB5032">
        <v>7699</v>
      </c>
      <c r="BC5032">
        <v>12451839</v>
      </c>
      <c r="BD5032">
        <v>42635641</v>
      </c>
      <c r="BE5032">
        <v>4864076</v>
      </c>
      <c r="BJ5032">
        <v>5739990</v>
      </c>
      <c r="BK5032">
        <v>3510938</v>
      </c>
      <c r="BL5032">
        <v>461808</v>
      </c>
      <c r="BM5032">
        <v>14576812</v>
      </c>
      <c r="BN5032">
        <v>57212453</v>
      </c>
    </row>
    <row r="5033" spans="1:66" hidden="1" x14ac:dyDescent="0.25">
      <c r="A5033" t="s">
        <v>33</v>
      </c>
      <c r="B5033" t="s">
        <v>2211</v>
      </c>
      <c r="C5033">
        <v>900753316</v>
      </c>
      <c r="D5033" t="s">
        <v>2287</v>
      </c>
      <c r="E5033" t="s">
        <v>1983</v>
      </c>
      <c r="F5033" t="s">
        <v>197</v>
      </c>
      <c r="G5033" t="s">
        <v>45</v>
      </c>
      <c r="H5033" t="s">
        <v>5215</v>
      </c>
      <c r="I5033" t="s">
        <v>47</v>
      </c>
      <c r="J5033" t="s">
        <v>62</v>
      </c>
      <c r="K5033" t="s">
        <v>40</v>
      </c>
      <c r="L5033">
        <v>2221307</v>
      </c>
      <c r="M5033">
        <v>10075753</v>
      </c>
      <c r="N5033">
        <v>20850108</v>
      </c>
      <c r="O5033">
        <v>224374</v>
      </c>
      <c r="P5033">
        <v>0</v>
      </c>
      <c r="Q5033">
        <v>1760443</v>
      </c>
      <c r="R5033">
        <v>437034</v>
      </c>
      <c r="S5033">
        <v>80789</v>
      </c>
      <c r="T5033">
        <v>35649808</v>
      </c>
      <c r="V5033">
        <v>35649808</v>
      </c>
      <c r="X5033">
        <v>7761500</v>
      </c>
      <c r="Y5033">
        <v>0</v>
      </c>
      <c r="AB5033">
        <v>911055</v>
      </c>
      <c r="AF5033">
        <v>12046911</v>
      </c>
      <c r="AI5033">
        <v>20719466</v>
      </c>
      <c r="AJ5033">
        <v>56369274</v>
      </c>
      <c r="AK5033">
        <v>131541</v>
      </c>
      <c r="AM5033">
        <v>131541</v>
      </c>
      <c r="AN5033">
        <v>10650502</v>
      </c>
      <c r="AO5033">
        <v>112</v>
      </c>
      <c r="AP5033">
        <v>17388712</v>
      </c>
      <c r="AQ5033">
        <v>1834539</v>
      </c>
      <c r="AR5033">
        <v>30005406</v>
      </c>
      <c r="AT5033">
        <v>30005406</v>
      </c>
      <c r="AY5033">
        <v>637777</v>
      </c>
      <c r="BA5033">
        <v>11592475</v>
      </c>
      <c r="BB5033">
        <v>18612</v>
      </c>
      <c r="BC5033">
        <v>12248864</v>
      </c>
      <c r="BD5033">
        <v>42254270</v>
      </c>
      <c r="BE5033">
        <v>4864076</v>
      </c>
      <c r="BJ5033">
        <v>5739990</v>
      </c>
      <c r="BK5033">
        <v>3348923</v>
      </c>
      <c r="BL5033">
        <v>162015</v>
      </c>
      <c r="BM5033">
        <v>14115004</v>
      </c>
      <c r="BN5033">
        <v>56369274</v>
      </c>
    </row>
    <row r="5034" spans="1:66" hidden="1" x14ac:dyDescent="0.25">
      <c r="A5034" t="s">
        <v>33</v>
      </c>
      <c r="B5034" t="s">
        <v>2211</v>
      </c>
      <c r="C5034">
        <v>900754300</v>
      </c>
      <c r="D5034" t="s">
        <v>2287</v>
      </c>
      <c r="E5034" t="s">
        <v>6400</v>
      </c>
      <c r="F5034" t="s">
        <v>228</v>
      </c>
      <c r="G5034" t="s">
        <v>45</v>
      </c>
      <c r="H5034" t="s">
        <v>6401</v>
      </c>
      <c r="I5034" t="s">
        <v>47</v>
      </c>
      <c r="J5034" t="s">
        <v>90</v>
      </c>
      <c r="K5034" t="s">
        <v>39</v>
      </c>
      <c r="L5034">
        <v>1150403</v>
      </c>
      <c r="M5034">
        <v>898022956</v>
      </c>
      <c r="N5034">
        <v>6347767355</v>
      </c>
      <c r="O5034">
        <v>1255237192</v>
      </c>
      <c r="T5034">
        <v>8502177906</v>
      </c>
      <c r="V5034">
        <v>8502177906</v>
      </c>
      <c r="X5034">
        <v>57906129877</v>
      </c>
      <c r="AB5034">
        <v>213313202</v>
      </c>
      <c r="AI5034">
        <v>58119443079</v>
      </c>
      <c r="AJ5034">
        <v>66621620985</v>
      </c>
      <c r="AK5034">
        <v>1410476126</v>
      </c>
      <c r="AM5034">
        <v>1410476126</v>
      </c>
      <c r="AN5034">
        <v>4962053872</v>
      </c>
      <c r="AO5034">
        <v>362382630</v>
      </c>
      <c r="AP5034">
        <v>3120422522</v>
      </c>
      <c r="AR5034">
        <v>9855335150</v>
      </c>
      <c r="AT5034">
        <v>9855335150</v>
      </c>
      <c r="AX5034">
        <v>9481272206</v>
      </c>
      <c r="BB5034">
        <v>4805000000</v>
      </c>
      <c r="BC5034">
        <v>14286272206</v>
      </c>
      <c r="BD5034">
        <v>24141607356</v>
      </c>
      <c r="BE5034">
        <v>41021400000</v>
      </c>
      <c r="BF5034">
        <v>142509698833</v>
      </c>
      <c r="BH5034">
        <v>25428273144</v>
      </c>
      <c r="BL5034">
        <v>-166479358348</v>
      </c>
      <c r="BM5034">
        <v>42480013629</v>
      </c>
      <c r="BN5034">
        <v>66621620985</v>
      </c>
    </row>
    <row r="5035" spans="1:66" hidden="1" x14ac:dyDescent="0.25">
      <c r="A5035" t="s">
        <v>33</v>
      </c>
      <c r="B5035" t="s">
        <v>2211</v>
      </c>
      <c r="C5035">
        <v>900754300</v>
      </c>
      <c r="D5035" t="s">
        <v>2287</v>
      </c>
      <c r="E5035" t="s">
        <v>6400</v>
      </c>
      <c r="F5035" t="s">
        <v>228</v>
      </c>
      <c r="G5035" t="s">
        <v>45</v>
      </c>
      <c r="H5035" t="s">
        <v>6401</v>
      </c>
      <c r="I5035" t="s">
        <v>47</v>
      </c>
      <c r="J5035" t="s">
        <v>90</v>
      </c>
      <c r="K5035" t="s">
        <v>40</v>
      </c>
      <c r="L5035">
        <v>494525881</v>
      </c>
      <c r="M5035">
        <v>2616003917</v>
      </c>
      <c r="N5035">
        <v>7383340718</v>
      </c>
      <c r="O5035">
        <v>2422796012</v>
      </c>
      <c r="T5035">
        <v>12916666528</v>
      </c>
      <c r="V5035">
        <v>12916666528</v>
      </c>
      <c r="X5035">
        <v>61870666524</v>
      </c>
      <c r="AI5035">
        <v>61870666524</v>
      </c>
      <c r="AJ5035">
        <v>74787333052</v>
      </c>
      <c r="AK5035">
        <v>1345448030</v>
      </c>
      <c r="AM5035">
        <v>1345448030</v>
      </c>
      <c r="AN5035">
        <v>11615747325</v>
      </c>
      <c r="AO5035">
        <v>309692262</v>
      </c>
      <c r="AP5035">
        <v>1821933996</v>
      </c>
      <c r="AR5035">
        <v>15092821613</v>
      </c>
      <c r="AT5035">
        <v>15092821613</v>
      </c>
      <c r="BB5035">
        <v>6400000000</v>
      </c>
      <c r="BC5035">
        <v>6400000000</v>
      </c>
      <c r="BD5035">
        <v>21492821613</v>
      </c>
      <c r="BE5035">
        <v>41021400000</v>
      </c>
      <c r="BF5035">
        <v>142509698833</v>
      </c>
      <c r="BH5035">
        <v>16998740922</v>
      </c>
      <c r="BL5035">
        <v>-147235328316</v>
      </c>
      <c r="BM5035">
        <v>53294511439</v>
      </c>
      <c r="BN5035">
        <v>74787333052</v>
      </c>
    </row>
    <row r="5036" spans="1:66" hidden="1" x14ac:dyDescent="0.25">
      <c r="A5036" t="s">
        <v>33</v>
      </c>
      <c r="B5036" t="s">
        <v>2211</v>
      </c>
      <c r="C5036">
        <v>900756617</v>
      </c>
      <c r="D5036" t="s">
        <v>2287</v>
      </c>
      <c r="E5036" t="s">
        <v>5552</v>
      </c>
      <c r="F5036" t="s">
        <v>323</v>
      </c>
      <c r="G5036" t="s">
        <v>45</v>
      </c>
      <c r="H5036" t="s">
        <v>5553</v>
      </c>
      <c r="I5036" t="s">
        <v>79</v>
      </c>
      <c r="J5036" t="s">
        <v>80</v>
      </c>
      <c r="K5036" t="s">
        <v>39</v>
      </c>
      <c r="L5036">
        <v>638712</v>
      </c>
      <c r="M5036">
        <v>3069208</v>
      </c>
      <c r="N5036">
        <v>307836</v>
      </c>
      <c r="O5036">
        <v>1467194</v>
      </c>
      <c r="R5036">
        <v>33931</v>
      </c>
      <c r="T5036">
        <v>5516881</v>
      </c>
      <c r="V5036">
        <v>5516881</v>
      </c>
      <c r="X5036">
        <v>8997960</v>
      </c>
      <c r="Z5036">
        <v>3782</v>
      </c>
      <c r="AB5036">
        <v>152218</v>
      </c>
      <c r="AE5036">
        <v>74727</v>
      </c>
      <c r="AI5036">
        <v>9228687</v>
      </c>
      <c r="AJ5036">
        <v>14745568</v>
      </c>
      <c r="AN5036">
        <v>2078901</v>
      </c>
      <c r="AO5036">
        <v>355994</v>
      </c>
      <c r="AQ5036">
        <v>228642</v>
      </c>
      <c r="AR5036">
        <v>2663537</v>
      </c>
      <c r="AT5036">
        <v>2663537</v>
      </c>
      <c r="AY5036">
        <v>260775</v>
      </c>
      <c r="BB5036">
        <v>181333</v>
      </c>
      <c r="BC5036">
        <v>442108</v>
      </c>
      <c r="BD5036">
        <v>3105645</v>
      </c>
      <c r="BE5036">
        <v>159420</v>
      </c>
      <c r="BF5036">
        <v>11822580</v>
      </c>
      <c r="BL5036">
        <v>-342077</v>
      </c>
      <c r="BM5036">
        <v>11639923</v>
      </c>
      <c r="BN5036">
        <v>14745568</v>
      </c>
    </row>
    <row r="5037" spans="1:66" hidden="1" x14ac:dyDescent="0.25">
      <c r="A5037" t="s">
        <v>33</v>
      </c>
      <c r="B5037" t="s">
        <v>2211</v>
      </c>
      <c r="C5037">
        <v>900756617</v>
      </c>
      <c r="D5037" t="s">
        <v>2287</v>
      </c>
      <c r="E5037" t="s">
        <v>5552</v>
      </c>
      <c r="F5037" t="s">
        <v>323</v>
      </c>
      <c r="G5037" t="s">
        <v>45</v>
      </c>
      <c r="H5037" t="s">
        <v>5553</v>
      </c>
      <c r="I5037" t="s">
        <v>79</v>
      </c>
      <c r="J5037" t="s">
        <v>80</v>
      </c>
      <c r="K5037" t="s">
        <v>40</v>
      </c>
      <c r="L5037">
        <v>680308</v>
      </c>
      <c r="M5037">
        <v>1745104</v>
      </c>
      <c r="N5037">
        <v>260988</v>
      </c>
      <c r="O5037">
        <v>1147406</v>
      </c>
      <c r="R5037">
        <v>24285</v>
      </c>
      <c r="T5037">
        <v>3858091</v>
      </c>
      <c r="V5037">
        <v>3858091</v>
      </c>
      <c r="X5037">
        <v>8303633</v>
      </c>
      <c r="Z5037">
        <v>3343</v>
      </c>
      <c r="AB5037">
        <v>152876</v>
      </c>
      <c r="AE5037">
        <v>31593</v>
      </c>
      <c r="AI5037">
        <v>8491445</v>
      </c>
      <c r="AJ5037">
        <v>12349536</v>
      </c>
      <c r="AN5037">
        <v>1252359</v>
      </c>
      <c r="AO5037">
        <v>323959</v>
      </c>
      <c r="AQ5037">
        <v>202391</v>
      </c>
      <c r="AR5037">
        <v>1778709</v>
      </c>
      <c r="AT5037">
        <v>1778709</v>
      </c>
      <c r="AY5037">
        <v>336272</v>
      </c>
      <c r="BB5037">
        <v>179934</v>
      </c>
      <c r="BC5037">
        <v>516206</v>
      </c>
      <c r="BD5037">
        <v>2294915</v>
      </c>
      <c r="BE5037">
        <v>159420</v>
      </c>
      <c r="BF5037">
        <v>11822580</v>
      </c>
      <c r="BL5037">
        <v>-1927379</v>
      </c>
      <c r="BM5037">
        <v>10054621</v>
      </c>
      <c r="BN5037">
        <v>12349536</v>
      </c>
    </row>
    <row r="5038" spans="1:66" hidden="1" x14ac:dyDescent="0.25">
      <c r="A5038" t="s">
        <v>33</v>
      </c>
      <c r="B5038" t="s">
        <v>2211</v>
      </c>
      <c r="C5038">
        <v>900757447</v>
      </c>
      <c r="D5038" t="s">
        <v>2287</v>
      </c>
      <c r="E5038" t="s">
        <v>5554</v>
      </c>
      <c r="F5038" t="s">
        <v>1595</v>
      </c>
      <c r="G5038" t="s">
        <v>45</v>
      </c>
      <c r="H5038" t="s">
        <v>1984</v>
      </c>
      <c r="I5038" t="s">
        <v>47</v>
      </c>
      <c r="J5038" t="s">
        <v>149</v>
      </c>
      <c r="K5038" t="s">
        <v>39</v>
      </c>
      <c r="L5038">
        <v>2422561</v>
      </c>
      <c r="M5038">
        <v>233532</v>
      </c>
      <c r="N5038">
        <v>3479511</v>
      </c>
      <c r="O5038">
        <v>752117</v>
      </c>
      <c r="T5038">
        <v>6887721</v>
      </c>
      <c r="V5038">
        <v>6887721</v>
      </c>
      <c r="X5038">
        <v>59991245</v>
      </c>
      <c r="AI5038">
        <v>59991245</v>
      </c>
      <c r="AJ5038">
        <v>66878966</v>
      </c>
      <c r="AK5038">
        <v>630310</v>
      </c>
      <c r="AM5038">
        <v>630310</v>
      </c>
      <c r="AN5038">
        <v>6179569</v>
      </c>
      <c r="AO5038">
        <v>655240</v>
      </c>
      <c r="AP5038">
        <v>4568836</v>
      </c>
      <c r="AR5038">
        <v>12033955</v>
      </c>
      <c r="AT5038">
        <v>12033955</v>
      </c>
      <c r="AY5038">
        <v>999184</v>
      </c>
      <c r="BA5038">
        <v>10540285</v>
      </c>
      <c r="BC5038">
        <v>11539469</v>
      </c>
      <c r="BD5038">
        <v>23573424</v>
      </c>
      <c r="BE5038">
        <v>300270</v>
      </c>
      <c r="BF5038">
        <v>31143585</v>
      </c>
      <c r="BJ5038">
        <v>4768457</v>
      </c>
      <c r="BL5038">
        <v>7093230</v>
      </c>
      <c r="BM5038">
        <v>43305542</v>
      </c>
      <c r="BN5038">
        <v>66878966</v>
      </c>
    </row>
    <row r="5039" spans="1:66" hidden="1" x14ac:dyDescent="0.25">
      <c r="A5039" t="s">
        <v>33</v>
      </c>
      <c r="B5039" t="s">
        <v>2211</v>
      </c>
      <c r="C5039">
        <v>900757447</v>
      </c>
      <c r="D5039" t="s">
        <v>2287</v>
      </c>
      <c r="E5039" t="s">
        <v>5554</v>
      </c>
      <c r="F5039" t="s">
        <v>1595</v>
      </c>
      <c r="G5039" t="s">
        <v>45</v>
      </c>
      <c r="H5039" t="s">
        <v>1984</v>
      </c>
      <c r="I5039" t="s">
        <v>47</v>
      </c>
      <c r="J5039" t="s">
        <v>149</v>
      </c>
      <c r="K5039" t="s">
        <v>40</v>
      </c>
      <c r="L5039">
        <v>457008</v>
      </c>
      <c r="M5039">
        <v>245947</v>
      </c>
      <c r="N5039">
        <v>3536181</v>
      </c>
      <c r="O5039">
        <v>945086</v>
      </c>
      <c r="T5039">
        <v>5184222</v>
      </c>
      <c r="V5039">
        <v>5184222</v>
      </c>
      <c r="X5039">
        <v>49804068</v>
      </c>
      <c r="AI5039">
        <v>49804068</v>
      </c>
      <c r="AJ5039">
        <v>54988290</v>
      </c>
      <c r="AK5039">
        <v>493510</v>
      </c>
      <c r="AM5039">
        <v>493510</v>
      </c>
      <c r="AN5039">
        <v>2807764</v>
      </c>
      <c r="AO5039">
        <v>514722</v>
      </c>
      <c r="AP5039">
        <v>2216004</v>
      </c>
      <c r="AR5039">
        <v>6032000</v>
      </c>
      <c r="AT5039">
        <v>6032000</v>
      </c>
      <c r="AY5039">
        <v>476637</v>
      </c>
      <c r="BA5039">
        <v>6278079</v>
      </c>
      <c r="BC5039">
        <v>6754716</v>
      </c>
      <c r="BD5039">
        <v>12786716</v>
      </c>
      <c r="BE5039">
        <v>300270</v>
      </c>
      <c r="BF5039">
        <v>31143585</v>
      </c>
      <c r="BJ5039">
        <v>5048955</v>
      </c>
      <c r="BL5039">
        <v>5708764</v>
      </c>
      <c r="BM5039">
        <v>42201574</v>
      </c>
      <c r="BN5039">
        <v>54988290</v>
      </c>
    </row>
    <row r="5040" spans="1:66" hidden="1" x14ac:dyDescent="0.25">
      <c r="A5040" t="s">
        <v>33</v>
      </c>
      <c r="B5040" t="s">
        <v>2211</v>
      </c>
      <c r="C5040">
        <v>900757756</v>
      </c>
      <c r="D5040" t="s">
        <v>2287</v>
      </c>
      <c r="E5040" t="s">
        <v>5555</v>
      </c>
      <c r="F5040" t="s">
        <v>2709</v>
      </c>
      <c r="G5040" t="s">
        <v>45</v>
      </c>
      <c r="H5040" t="s">
        <v>5556</v>
      </c>
      <c r="I5040" t="s">
        <v>38</v>
      </c>
      <c r="J5040" t="s">
        <v>38</v>
      </c>
      <c r="K5040" t="s">
        <v>39</v>
      </c>
      <c r="L5040">
        <v>57814031</v>
      </c>
      <c r="M5040">
        <v>20988474</v>
      </c>
      <c r="T5040">
        <v>78802505</v>
      </c>
      <c r="V5040">
        <v>78802505</v>
      </c>
      <c r="X5040">
        <v>96268919</v>
      </c>
      <c r="Z5040">
        <v>258605</v>
      </c>
      <c r="AD5040">
        <v>3967313</v>
      </c>
      <c r="AI5040">
        <v>100494837</v>
      </c>
      <c r="AJ5040">
        <v>179297342</v>
      </c>
      <c r="AK5040">
        <v>15152077</v>
      </c>
      <c r="AM5040">
        <v>15152077</v>
      </c>
      <c r="AN5040">
        <v>11356028</v>
      </c>
      <c r="AO5040">
        <v>3553580</v>
      </c>
      <c r="AP5040">
        <v>32458</v>
      </c>
      <c r="AR5040">
        <v>30094143</v>
      </c>
      <c r="AT5040">
        <v>30094143</v>
      </c>
      <c r="AV5040">
        <v>4709584</v>
      </c>
      <c r="AW5040">
        <v>4709584</v>
      </c>
      <c r="BA5040">
        <v>58230740</v>
      </c>
      <c r="BC5040">
        <v>62940324</v>
      </c>
      <c r="BD5040">
        <v>93034467</v>
      </c>
      <c r="BE5040">
        <v>73316098</v>
      </c>
      <c r="BL5040">
        <v>12946777</v>
      </c>
      <c r="BM5040">
        <v>86262875</v>
      </c>
      <c r="BN5040">
        <v>179297342</v>
      </c>
    </row>
    <row r="5041" spans="1:66" hidden="1" x14ac:dyDescent="0.25">
      <c r="A5041" t="s">
        <v>33</v>
      </c>
      <c r="B5041" t="s">
        <v>2211</v>
      </c>
      <c r="C5041">
        <v>900757756</v>
      </c>
      <c r="D5041" t="s">
        <v>2287</v>
      </c>
      <c r="E5041" t="s">
        <v>5555</v>
      </c>
      <c r="F5041" t="s">
        <v>2709</v>
      </c>
      <c r="G5041" t="s">
        <v>45</v>
      </c>
      <c r="H5041" t="s">
        <v>5556</v>
      </c>
      <c r="I5041" t="s">
        <v>38</v>
      </c>
      <c r="J5041" t="s">
        <v>38</v>
      </c>
      <c r="K5041" t="s">
        <v>40</v>
      </c>
      <c r="L5041">
        <v>52155370</v>
      </c>
      <c r="M5041">
        <v>13699018</v>
      </c>
      <c r="O5041">
        <v>631451</v>
      </c>
      <c r="T5041">
        <v>66485839</v>
      </c>
      <c r="V5041">
        <v>66485839</v>
      </c>
      <c r="X5041">
        <v>100346381</v>
      </c>
      <c r="Z5041">
        <v>218814</v>
      </c>
      <c r="AD5041">
        <v>2497183</v>
      </c>
      <c r="AI5041">
        <v>103062378</v>
      </c>
      <c r="AJ5041">
        <v>169548217</v>
      </c>
      <c r="AK5041">
        <v>7932000</v>
      </c>
      <c r="AM5041">
        <v>7932000</v>
      </c>
      <c r="AN5041">
        <v>11839658</v>
      </c>
      <c r="AO5041">
        <v>1796418</v>
      </c>
      <c r="AP5041">
        <v>46145</v>
      </c>
      <c r="AR5041">
        <v>21614221</v>
      </c>
      <c r="AT5041">
        <v>21614221</v>
      </c>
      <c r="AV5041">
        <v>4131214</v>
      </c>
      <c r="AW5041">
        <v>4131214</v>
      </c>
      <c r="BA5041">
        <v>61045511</v>
      </c>
      <c r="BC5041">
        <v>65176725</v>
      </c>
      <c r="BD5041">
        <v>86790946</v>
      </c>
      <c r="BE5041">
        <v>73316098</v>
      </c>
      <c r="BK5041">
        <v>521832</v>
      </c>
      <c r="BL5041">
        <v>8919341</v>
      </c>
      <c r="BM5041">
        <v>82757271</v>
      </c>
      <c r="BN5041">
        <v>169548217</v>
      </c>
    </row>
    <row r="5042" spans="1:66" hidden="1" x14ac:dyDescent="0.25">
      <c r="A5042" t="s">
        <v>33</v>
      </c>
      <c r="B5042" t="s">
        <v>2211</v>
      </c>
      <c r="C5042">
        <v>900757947</v>
      </c>
      <c r="D5042" t="s">
        <v>2287</v>
      </c>
      <c r="E5042" t="s">
        <v>5557</v>
      </c>
      <c r="F5042" t="s">
        <v>131</v>
      </c>
      <c r="G5042" t="s">
        <v>45</v>
      </c>
      <c r="H5042" t="s">
        <v>5558</v>
      </c>
      <c r="I5042" t="s">
        <v>38</v>
      </c>
      <c r="J5042" t="s">
        <v>38</v>
      </c>
      <c r="K5042" t="s">
        <v>39</v>
      </c>
      <c r="L5042">
        <v>111664249</v>
      </c>
      <c r="M5042">
        <v>93617429</v>
      </c>
      <c r="N5042">
        <v>26588112</v>
      </c>
      <c r="O5042">
        <v>4059812</v>
      </c>
      <c r="Q5042">
        <v>3905928</v>
      </c>
      <c r="R5042">
        <v>4879216</v>
      </c>
      <c r="T5042">
        <v>244714746</v>
      </c>
      <c r="V5042">
        <v>244714746</v>
      </c>
      <c r="X5042">
        <v>4885227</v>
      </c>
      <c r="Y5042">
        <v>23298258</v>
      </c>
      <c r="Z5042">
        <v>6569231</v>
      </c>
      <c r="AI5042">
        <v>34752716</v>
      </c>
      <c r="AJ5042">
        <v>279467462</v>
      </c>
      <c r="AK5042">
        <v>5870872</v>
      </c>
      <c r="AL5042">
        <v>2229382</v>
      </c>
      <c r="AM5042">
        <v>8100254</v>
      </c>
      <c r="AN5042">
        <v>58875967</v>
      </c>
      <c r="AP5042">
        <v>57503813</v>
      </c>
      <c r="AQ5042">
        <v>18872635</v>
      </c>
      <c r="AR5042">
        <v>143352669</v>
      </c>
      <c r="AT5042">
        <v>143352669</v>
      </c>
      <c r="AU5042">
        <v>6679948</v>
      </c>
      <c r="AW5042">
        <v>6679948</v>
      </c>
      <c r="AY5042">
        <v>8442326</v>
      </c>
      <c r="BA5042">
        <v>2880648</v>
      </c>
      <c r="BC5042">
        <v>18002922</v>
      </c>
      <c r="BD5042">
        <v>161355591</v>
      </c>
      <c r="BE5042">
        <v>4000000</v>
      </c>
      <c r="BF5042">
        <v>50868000</v>
      </c>
      <c r="BK5042">
        <v>3175443</v>
      </c>
      <c r="BL5042">
        <v>60068428</v>
      </c>
      <c r="BM5042">
        <v>118111871</v>
      </c>
      <c r="BN5042">
        <v>279467462</v>
      </c>
    </row>
    <row r="5043" spans="1:66" hidden="1" x14ac:dyDescent="0.25">
      <c r="A5043" t="s">
        <v>33</v>
      </c>
      <c r="B5043" t="s">
        <v>2211</v>
      </c>
      <c r="C5043">
        <v>900757947</v>
      </c>
      <c r="D5043" t="s">
        <v>2287</v>
      </c>
      <c r="E5043" t="s">
        <v>5557</v>
      </c>
      <c r="F5043" t="s">
        <v>131</v>
      </c>
      <c r="G5043" t="s">
        <v>45</v>
      </c>
      <c r="H5043" t="s">
        <v>5558</v>
      </c>
      <c r="I5043" t="s">
        <v>38</v>
      </c>
      <c r="J5043" t="s">
        <v>38</v>
      </c>
      <c r="K5043" t="s">
        <v>40</v>
      </c>
      <c r="L5043">
        <v>113078981</v>
      </c>
      <c r="M5043">
        <v>95042945</v>
      </c>
      <c r="N5043">
        <v>38967937</v>
      </c>
      <c r="O5043">
        <v>8096910</v>
      </c>
      <c r="Q5043">
        <v>3693059</v>
      </c>
      <c r="R5043">
        <v>5791776</v>
      </c>
      <c r="T5043">
        <v>264671608</v>
      </c>
      <c r="V5043">
        <v>264671608</v>
      </c>
      <c r="X5043">
        <v>5270607</v>
      </c>
      <c r="Y5043">
        <v>23298258</v>
      </c>
      <c r="Z5043">
        <v>7976923</v>
      </c>
      <c r="AI5043">
        <v>36545788</v>
      </c>
      <c r="AJ5043">
        <v>301217396</v>
      </c>
      <c r="AK5043">
        <v>5403148</v>
      </c>
      <c r="AL5043">
        <v>1364575</v>
      </c>
      <c r="AM5043">
        <v>6767723</v>
      </c>
      <c r="AN5043">
        <v>88041762</v>
      </c>
      <c r="AP5043">
        <v>68115116</v>
      </c>
      <c r="AQ5043">
        <v>21928202</v>
      </c>
      <c r="AR5043">
        <v>184852803</v>
      </c>
      <c r="AT5043">
        <v>184852803</v>
      </c>
      <c r="AU5043">
        <v>5621539</v>
      </c>
      <c r="AW5043">
        <v>5621539</v>
      </c>
      <c r="AY5043">
        <v>6418524</v>
      </c>
      <c r="BA5043">
        <v>1740535</v>
      </c>
      <c r="BC5043">
        <v>13780598</v>
      </c>
      <c r="BD5043">
        <v>198633401</v>
      </c>
      <c r="BE5043">
        <v>4000000</v>
      </c>
      <c r="BF5043">
        <v>50868000</v>
      </c>
      <c r="BK5043">
        <v>3175443</v>
      </c>
      <c r="BL5043">
        <v>44540552</v>
      </c>
      <c r="BM5043">
        <v>102583995</v>
      </c>
      <c r="BN5043">
        <v>301217396</v>
      </c>
    </row>
    <row r="5044" spans="1:66" hidden="1" x14ac:dyDescent="0.25">
      <c r="A5044" t="s">
        <v>33</v>
      </c>
      <c r="B5044" t="s">
        <v>2211</v>
      </c>
      <c r="C5044">
        <v>900759679</v>
      </c>
      <c r="D5044" t="s">
        <v>2287</v>
      </c>
      <c r="E5044" t="s">
        <v>1985</v>
      </c>
      <c r="F5044" t="s">
        <v>142</v>
      </c>
      <c r="G5044" t="s">
        <v>45</v>
      </c>
      <c r="H5044" t="s">
        <v>5559</v>
      </c>
      <c r="I5044" t="s">
        <v>94</v>
      </c>
      <c r="J5044" t="s">
        <v>227</v>
      </c>
      <c r="K5044" t="s">
        <v>39</v>
      </c>
      <c r="L5044">
        <v>336789</v>
      </c>
      <c r="M5044">
        <v>18364741</v>
      </c>
      <c r="N5044">
        <v>57558217</v>
      </c>
      <c r="O5044">
        <v>11289589</v>
      </c>
      <c r="R5044">
        <v>9112</v>
      </c>
      <c r="T5044">
        <v>87558448</v>
      </c>
      <c r="V5044">
        <v>87558448</v>
      </c>
      <c r="X5044">
        <v>1571179</v>
      </c>
      <c r="Z5044">
        <v>26165499</v>
      </c>
      <c r="AI5044">
        <v>27736678</v>
      </c>
      <c r="AJ5044">
        <v>115295126</v>
      </c>
      <c r="AK5044">
        <v>209211</v>
      </c>
      <c r="AM5044">
        <v>209211</v>
      </c>
      <c r="AN5044">
        <v>3283456</v>
      </c>
      <c r="AO5044">
        <v>6305695</v>
      </c>
      <c r="AP5044">
        <v>46532206</v>
      </c>
      <c r="AQ5044">
        <v>1645448</v>
      </c>
      <c r="AR5044">
        <v>57976016</v>
      </c>
      <c r="AT5044">
        <v>57976016</v>
      </c>
      <c r="AY5044">
        <v>7746944</v>
      </c>
      <c r="BA5044">
        <v>711979</v>
      </c>
      <c r="BC5044">
        <v>8458923</v>
      </c>
      <c r="BD5044">
        <v>66434939</v>
      </c>
      <c r="BE5044">
        <v>1248144</v>
      </c>
      <c r="BF5044">
        <v>16879588</v>
      </c>
      <c r="BK5044">
        <v>14842</v>
      </c>
      <c r="BL5044">
        <v>30717613</v>
      </c>
      <c r="BM5044">
        <v>48860187</v>
      </c>
      <c r="BN5044">
        <v>115295126</v>
      </c>
    </row>
    <row r="5045" spans="1:66" hidden="1" x14ac:dyDescent="0.25">
      <c r="A5045" t="s">
        <v>33</v>
      </c>
      <c r="B5045" t="s">
        <v>2211</v>
      </c>
      <c r="C5045">
        <v>900759679</v>
      </c>
      <c r="D5045" t="s">
        <v>2287</v>
      </c>
      <c r="E5045" t="s">
        <v>1985</v>
      </c>
      <c r="F5045" t="s">
        <v>142</v>
      </c>
      <c r="G5045" t="s">
        <v>45</v>
      </c>
      <c r="H5045" t="s">
        <v>5559</v>
      </c>
      <c r="I5045" t="s">
        <v>94</v>
      </c>
      <c r="J5045" t="s">
        <v>227</v>
      </c>
      <c r="K5045" t="s">
        <v>40</v>
      </c>
      <c r="L5045">
        <v>1554698</v>
      </c>
      <c r="M5045">
        <v>34539535</v>
      </c>
      <c r="N5045">
        <v>182371984</v>
      </c>
      <c r="O5045">
        <v>36184805</v>
      </c>
      <c r="R5045">
        <v>3670089</v>
      </c>
      <c r="T5045">
        <v>258321111</v>
      </c>
      <c r="V5045">
        <v>258321111</v>
      </c>
      <c r="X5045">
        <v>2832633</v>
      </c>
      <c r="Z5045">
        <v>26165499</v>
      </c>
      <c r="AI5045">
        <v>28998132</v>
      </c>
      <c r="AJ5045">
        <v>287319243</v>
      </c>
      <c r="AK5045">
        <v>616995</v>
      </c>
      <c r="AM5045">
        <v>616995</v>
      </c>
      <c r="AN5045">
        <v>207329644</v>
      </c>
      <c r="AO5045">
        <v>16588736</v>
      </c>
      <c r="AP5045">
        <v>830536</v>
      </c>
      <c r="AQ5045">
        <v>1807027</v>
      </c>
      <c r="AR5045">
        <v>227172938</v>
      </c>
      <c r="AT5045">
        <v>227172938</v>
      </c>
      <c r="AY5045">
        <v>8864802</v>
      </c>
      <c r="BA5045">
        <v>1518583</v>
      </c>
      <c r="BC5045">
        <v>10383385</v>
      </c>
      <c r="BD5045">
        <v>237556323</v>
      </c>
      <c r="BE5045">
        <v>1248144</v>
      </c>
      <c r="BF5045">
        <v>16879588</v>
      </c>
      <c r="BL5045">
        <v>31635188</v>
      </c>
      <c r="BM5045">
        <v>49762920</v>
      </c>
      <c r="BN5045">
        <v>287319243</v>
      </c>
    </row>
    <row r="5046" spans="1:66" hidden="1" x14ac:dyDescent="0.25">
      <c r="A5046" t="s">
        <v>33</v>
      </c>
      <c r="B5046" t="s">
        <v>2211</v>
      </c>
      <c r="C5046">
        <v>900761942</v>
      </c>
      <c r="D5046" t="s">
        <v>2287</v>
      </c>
      <c r="E5046" t="s">
        <v>5560</v>
      </c>
      <c r="F5046" t="s">
        <v>152</v>
      </c>
      <c r="G5046" t="s">
        <v>45</v>
      </c>
      <c r="H5046" t="s">
        <v>5561</v>
      </c>
      <c r="I5046" t="s">
        <v>47</v>
      </c>
      <c r="J5046" t="s">
        <v>62</v>
      </c>
      <c r="K5046" t="s">
        <v>39</v>
      </c>
      <c r="L5046">
        <v>149438</v>
      </c>
      <c r="M5046">
        <v>278603</v>
      </c>
      <c r="N5046">
        <v>1835464</v>
      </c>
      <c r="O5046">
        <v>39763</v>
      </c>
      <c r="T5046">
        <v>2303268</v>
      </c>
      <c r="V5046">
        <v>2303268</v>
      </c>
      <c r="X5046">
        <v>58000</v>
      </c>
      <c r="AI5046">
        <v>58000</v>
      </c>
      <c r="AJ5046">
        <v>2361268</v>
      </c>
      <c r="AK5046">
        <v>18632</v>
      </c>
      <c r="AM5046">
        <v>18632</v>
      </c>
      <c r="AN5046">
        <v>81679</v>
      </c>
      <c r="AR5046">
        <v>100311</v>
      </c>
      <c r="AT5046">
        <v>100311</v>
      </c>
      <c r="AV5046">
        <v>932086</v>
      </c>
      <c r="AW5046">
        <v>932086</v>
      </c>
      <c r="BC5046">
        <v>932086</v>
      </c>
      <c r="BD5046">
        <v>1032397</v>
      </c>
      <c r="BE5046">
        <v>510000</v>
      </c>
      <c r="BL5046">
        <v>818871</v>
      </c>
      <c r="BM5046">
        <v>1328871</v>
      </c>
      <c r="BN5046">
        <v>2361268</v>
      </c>
    </row>
    <row r="5047" spans="1:66" hidden="1" x14ac:dyDescent="0.25">
      <c r="A5047" t="s">
        <v>33</v>
      </c>
      <c r="B5047" t="s">
        <v>2211</v>
      </c>
      <c r="C5047">
        <v>900761942</v>
      </c>
      <c r="D5047" t="s">
        <v>2287</v>
      </c>
      <c r="E5047" t="s">
        <v>5560</v>
      </c>
      <c r="F5047" t="s">
        <v>152</v>
      </c>
      <c r="G5047" t="s">
        <v>45</v>
      </c>
      <c r="H5047" t="s">
        <v>5561</v>
      </c>
      <c r="I5047" t="s">
        <v>47</v>
      </c>
      <c r="J5047" t="s">
        <v>62</v>
      </c>
      <c r="K5047" t="s">
        <v>40</v>
      </c>
      <c r="L5047">
        <v>2079</v>
      </c>
      <c r="M5047">
        <v>295463</v>
      </c>
      <c r="N5047">
        <v>1373247</v>
      </c>
      <c r="T5047">
        <v>1670789</v>
      </c>
      <c r="V5047">
        <v>1670789</v>
      </c>
      <c r="X5047">
        <v>58000</v>
      </c>
      <c r="AI5047">
        <v>58000</v>
      </c>
      <c r="AJ5047">
        <v>1728789</v>
      </c>
      <c r="AK5047">
        <v>15263</v>
      </c>
      <c r="AM5047">
        <v>15263</v>
      </c>
      <c r="AN5047">
        <v>59538</v>
      </c>
      <c r="AO5047">
        <v>65595</v>
      </c>
      <c r="AR5047">
        <v>140396</v>
      </c>
      <c r="AT5047">
        <v>140396</v>
      </c>
      <c r="AV5047">
        <v>183326</v>
      </c>
      <c r="AW5047">
        <v>183326</v>
      </c>
      <c r="BC5047">
        <v>183326</v>
      </c>
      <c r="BD5047">
        <v>323722</v>
      </c>
      <c r="BE5047">
        <v>510000</v>
      </c>
      <c r="BL5047">
        <v>895067</v>
      </c>
      <c r="BM5047">
        <v>1405067</v>
      </c>
      <c r="BN5047">
        <v>1728789</v>
      </c>
    </row>
    <row r="5048" spans="1:66" hidden="1" x14ac:dyDescent="0.25">
      <c r="A5048" t="s">
        <v>33</v>
      </c>
      <c r="B5048" t="s">
        <v>2211</v>
      </c>
      <c r="C5048">
        <v>900762556</v>
      </c>
      <c r="D5048" t="s">
        <v>2287</v>
      </c>
      <c r="E5048" t="s">
        <v>1986</v>
      </c>
      <c r="F5048" t="s">
        <v>152</v>
      </c>
      <c r="G5048" t="s">
        <v>45</v>
      </c>
      <c r="H5048" t="s">
        <v>5562</v>
      </c>
      <c r="I5048" t="s">
        <v>38</v>
      </c>
      <c r="J5048" t="s">
        <v>38</v>
      </c>
      <c r="K5048" t="s">
        <v>39</v>
      </c>
      <c r="L5048">
        <v>457936</v>
      </c>
      <c r="M5048">
        <v>39104393</v>
      </c>
      <c r="O5048">
        <v>93412</v>
      </c>
      <c r="T5048">
        <v>39655741</v>
      </c>
      <c r="V5048">
        <v>39655741</v>
      </c>
      <c r="X5048">
        <v>31862069</v>
      </c>
      <c r="AF5048">
        <v>6244026</v>
      </c>
      <c r="AI5048">
        <v>38106095</v>
      </c>
      <c r="AJ5048">
        <v>77761836</v>
      </c>
      <c r="AN5048">
        <v>2218316</v>
      </c>
      <c r="AO5048">
        <v>30170</v>
      </c>
      <c r="AP5048">
        <v>12289</v>
      </c>
      <c r="AR5048">
        <v>2260775</v>
      </c>
      <c r="AT5048">
        <v>2260775</v>
      </c>
      <c r="AX5048">
        <v>21188105</v>
      </c>
      <c r="AY5048">
        <v>269641</v>
      </c>
      <c r="BA5048">
        <v>16010131</v>
      </c>
      <c r="BB5048">
        <v>6277269</v>
      </c>
      <c r="BC5048">
        <v>43745146</v>
      </c>
      <c r="BD5048">
        <v>46005921</v>
      </c>
      <c r="BE5048">
        <v>132500</v>
      </c>
      <c r="BJ5048">
        <v>22520935</v>
      </c>
      <c r="BK5048">
        <v>804100</v>
      </c>
      <c r="BL5048">
        <v>8298380</v>
      </c>
      <c r="BM5048">
        <v>31755915</v>
      </c>
      <c r="BN5048">
        <v>77761836</v>
      </c>
    </row>
    <row r="5049" spans="1:66" hidden="1" x14ac:dyDescent="0.25">
      <c r="A5049" t="s">
        <v>33</v>
      </c>
      <c r="B5049" t="s">
        <v>2211</v>
      </c>
      <c r="C5049">
        <v>900762556</v>
      </c>
      <c r="D5049" t="s">
        <v>2287</v>
      </c>
      <c r="E5049" t="s">
        <v>1986</v>
      </c>
      <c r="F5049" t="s">
        <v>152</v>
      </c>
      <c r="G5049" t="s">
        <v>45</v>
      </c>
      <c r="H5049" t="s">
        <v>5562</v>
      </c>
      <c r="I5049" t="s">
        <v>38</v>
      </c>
      <c r="J5049" t="s">
        <v>38</v>
      </c>
      <c r="K5049" t="s">
        <v>40</v>
      </c>
      <c r="L5049">
        <v>616137</v>
      </c>
      <c r="M5049">
        <v>49513885</v>
      </c>
      <c r="T5049">
        <v>50130022</v>
      </c>
      <c r="V5049">
        <v>50130022</v>
      </c>
      <c r="X5049">
        <v>21250578</v>
      </c>
      <c r="AF5049">
        <v>2046026</v>
      </c>
      <c r="AI5049">
        <v>23296604</v>
      </c>
      <c r="AJ5049">
        <v>73426626</v>
      </c>
      <c r="AN5049">
        <v>106464</v>
      </c>
      <c r="AO5049">
        <v>1641021</v>
      </c>
      <c r="AP5049">
        <v>9993</v>
      </c>
      <c r="AR5049">
        <v>1757478</v>
      </c>
      <c r="AT5049">
        <v>1757478</v>
      </c>
      <c r="AX5049">
        <v>18403177</v>
      </c>
      <c r="BA5049">
        <v>17348958</v>
      </c>
      <c r="BB5049">
        <v>4574774</v>
      </c>
      <c r="BC5049">
        <v>40326909</v>
      </c>
      <c r="BD5049">
        <v>42084387</v>
      </c>
      <c r="BE5049">
        <v>132500</v>
      </c>
      <c r="BJ5049">
        <v>20992965</v>
      </c>
      <c r="BK5049">
        <v>804100</v>
      </c>
      <c r="BL5049">
        <v>9412674</v>
      </c>
      <c r="BM5049">
        <v>31342239</v>
      </c>
      <c r="BN5049">
        <v>73426626</v>
      </c>
    </row>
    <row r="5050" spans="1:66" hidden="1" x14ac:dyDescent="0.25">
      <c r="A5050" t="s">
        <v>33</v>
      </c>
      <c r="B5050" t="s">
        <v>2211</v>
      </c>
      <c r="C5050">
        <v>900763043</v>
      </c>
      <c r="D5050" t="s">
        <v>2287</v>
      </c>
      <c r="E5050" t="s">
        <v>1987</v>
      </c>
      <c r="F5050" t="s">
        <v>602</v>
      </c>
      <c r="G5050" t="s">
        <v>45</v>
      </c>
      <c r="H5050" t="s">
        <v>5563</v>
      </c>
      <c r="I5050" t="s">
        <v>241</v>
      </c>
      <c r="J5050" t="s">
        <v>242</v>
      </c>
      <c r="K5050" t="s">
        <v>39</v>
      </c>
      <c r="L5050">
        <v>884</v>
      </c>
      <c r="O5050">
        <v>36652</v>
      </c>
      <c r="T5050">
        <v>37536</v>
      </c>
      <c r="V5050">
        <v>37536</v>
      </c>
      <c r="Z5050">
        <v>36943016</v>
      </c>
      <c r="AF5050">
        <v>206229268</v>
      </c>
      <c r="AI5050">
        <v>243172284</v>
      </c>
      <c r="AJ5050">
        <v>243209820</v>
      </c>
      <c r="AN5050">
        <v>1992358</v>
      </c>
      <c r="AO5050">
        <v>144524</v>
      </c>
      <c r="AR5050">
        <v>2136882</v>
      </c>
      <c r="AT5050">
        <v>2136882</v>
      </c>
      <c r="AX5050">
        <v>46868645</v>
      </c>
      <c r="BC5050">
        <v>46868645</v>
      </c>
      <c r="BD5050">
        <v>49005527</v>
      </c>
      <c r="BE5050">
        <v>19100600</v>
      </c>
      <c r="BF5050">
        <v>75810400</v>
      </c>
      <c r="BJ5050">
        <v>3553022</v>
      </c>
      <c r="BK5050">
        <v>651828</v>
      </c>
      <c r="BL5050">
        <v>95088443</v>
      </c>
      <c r="BM5050">
        <v>194204293</v>
      </c>
      <c r="BN5050">
        <v>243209820</v>
      </c>
    </row>
    <row r="5051" spans="1:66" hidden="1" x14ac:dyDescent="0.25">
      <c r="A5051" t="s">
        <v>33</v>
      </c>
      <c r="B5051" t="s">
        <v>2211</v>
      </c>
      <c r="C5051">
        <v>900763043</v>
      </c>
      <c r="D5051" t="s">
        <v>2287</v>
      </c>
      <c r="E5051" t="s">
        <v>1987</v>
      </c>
      <c r="F5051" t="s">
        <v>602</v>
      </c>
      <c r="G5051" t="s">
        <v>45</v>
      </c>
      <c r="H5051" t="s">
        <v>5563</v>
      </c>
      <c r="I5051" t="s">
        <v>241</v>
      </c>
      <c r="J5051" t="s">
        <v>242</v>
      </c>
      <c r="K5051" t="s">
        <v>40</v>
      </c>
      <c r="L5051">
        <v>2463</v>
      </c>
      <c r="O5051">
        <v>38099</v>
      </c>
      <c r="T5051">
        <v>40562</v>
      </c>
      <c r="V5051">
        <v>40562</v>
      </c>
      <c r="Z5051">
        <v>36943016</v>
      </c>
      <c r="AF5051">
        <v>176734207</v>
      </c>
      <c r="AI5051">
        <v>213677223</v>
      </c>
      <c r="AJ5051">
        <v>213717785</v>
      </c>
      <c r="AN5051">
        <v>1948785</v>
      </c>
      <c r="AO5051">
        <v>144490</v>
      </c>
      <c r="AR5051">
        <v>2093275</v>
      </c>
      <c r="AT5051">
        <v>2093275</v>
      </c>
      <c r="AX5051">
        <v>46868645</v>
      </c>
      <c r="BC5051">
        <v>46868645</v>
      </c>
      <c r="BD5051">
        <v>48961920</v>
      </c>
      <c r="BE5051">
        <v>19100600</v>
      </c>
      <c r="BF5051">
        <v>75810400</v>
      </c>
      <c r="BJ5051">
        <v>3553022</v>
      </c>
      <c r="BK5051">
        <v>651828</v>
      </c>
      <c r="BL5051">
        <v>65640015</v>
      </c>
      <c r="BM5051">
        <v>164755865</v>
      </c>
      <c r="BN5051">
        <v>213717785</v>
      </c>
    </row>
    <row r="5052" spans="1:66" hidden="1" x14ac:dyDescent="0.25">
      <c r="A5052" t="s">
        <v>33</v>
      </c>
      <c r="B5052" t="s">
        <v>2211</v>
      </c>
      <c r="C5052">
        <v>900767263</v>
      </c>
      <c r="D5052" t="s">
        <v>2287</v>
      </c>
      <c r="E5052" t="s">
        <v>5564</v>
      </c>
      <c r="F5052" t="s">
        <v>221</v>
      </c>
      <c r="G5052" t="s">
        <v>45</v>
      </c>
      <c r="H5052" t="s">
        <v>5565</v>
      </c>
      <c r="I5052" t="s">
        <v>38</v>
      </c>
      <c r="J5052" t="s">
        <v>38</v>
      </c>
      <c r="K5052" t="s">
        <v>39</v>
      </c>
      <c r="L5052">
        <v>1254726</v>
      </c>
      <c r="M5052">
        <v>12885681</v>
      </c>
      <c r="N5052">
        <v>27735324</v>
      </c>
      <c r="O5052">
        <v>0</v>
      </c>
      <c r="P5052">
        <v>0</v>
      </c>
      <c r="Q5052">
        <v>0</v>
      </c>
      <c r="R5052">
        <v>0</v>
      </c>
      <c r="S5052">
        <v>0</v>
      </c>
      <c r="T5052">
        <v>41875731</v>
      </c>
      <c r="U5052">
        <v>0</v>
      </c>
      <c r="V5052">
        <v>41875731</v>
      </c>
      <c r="W5052">
        <v>333334</v>
      </c>
      <c r="X5052">
        <v>27899036</v>
      </c>
      <c r="Y5052">
        <v>0</v>
      </c>
      <c r="Z5052">
        <v>35400252</v>
      </c>
      <c r="AA5052">
        <v>0</v>
      </c>
      <c r="AB5052">
        <v>0</v>
      </c>
      <c r="AC5052">
        <v>0</v>
      </c>
      <c r="AD5052">
        <v>6075311</v>
      </c>
      <c r="AE5052">
        <v>0</v>
      </c>
      <c r="AF5052">
        <v>0</v>
      </c>
      <c r="AG5052">
        <v>0</v>
      </c>
      <c r="AH5052">
        <v>0</v>
      </c>
      <c r="AI5052">
        <v>69707933</v>
      </c>
      <c r="AJ5052">
        <v>111583664</v>
      </c>
      <c r="AK5052">
        <v>635669</v>
      </c>
      <c r="AL5052">
        <v>0</v>
      </c>
      <c r="AM5052">
        <v>635669</v>
      </c>
      <c r="AN5052">
        <v>23600549</v>
      </c>
      <c r="AO5052">
        <v>96286</v>
      </c>
      <c r="AP5052">
        <v>15290124</v>
      </c>
      <c r="AQ5052">
        <v>0</v>
      </c>
      <c r="AR5052">
        <v>39622628</v>
      </c>
      <c r="AS5052">
        <v>0</v>
      </c>
      <c r="AT5052">
        <v>39622628</v>
      </c>
      <c r="AU5052">
        <v>0</v>
      </c>
      <c r="AV5052">
        <v>0</v>
      </c>
      <c r="AW5052">
        <v>0</v>
      </c>
      <c r="AX5052">
        <v>0</v>
      </c>
      <c r="AY5052">
        <v>264640</v>
      </c>
      <c r="AZ5052">
        <v>0</v>
      </c>
      <c r="BA5052">
        <v>1503232</v>
      </c>
      <c r="BB5052">
        <v>41535120</v>
      </c>
      <c r="BC5052">
        <v>43302992</v>
      </c>
      <c r="BD5052">
        <v>82925620</v>
      </c>
      <c r="BE5052">
        <v>5452272</v>
      </c>
      <c r="BF5052">
        <v>21806815</v>
      </c>
      <c r="BG5052">
        <v>0</v>
      </c>
      <c r="BH5052">
        <v>0</v>
      </c>
      <c r="BI5052">
        <v>1956769</v>
      </c>
      <c r="BJ5052">
        <v>7918553</v>
      </c>
      <c r="BK5052">
        <v>18054</v>
      </c>
      <c r="BL5052">
        <v>-8494419</v>
      </c>
      <c r="BM5052">
        <v>28658044</v>
      </c>
      <c r="BN5052">
        <v>111583664</v>
      </c>
    </row>
    <row r="5053" spans="1:66" hidden="1" x14ac:dyDescent="0.25">
      <c r="A5053" t="s">
        <v>33</v>
      </c>
      <c r="B5053" t="s">
        <v>2211</v>
      </c>
      <c r="C5053">
        <v>900767263</v>
      </c>
      <c r="D5053" t="s">
        <v>2287</v>
      </c>
      <c r="E5053" t="s">
        <v>5564</v>
      </c>
      <c r="F5053" t="s">
        <v>221</v>
      </c>
      <c r="G5053" t="s">
        <v>45</v>
      </c>
      <c r="H5053" t="s">
        <v>5565</v>
      </c>
      <c r="I5053" t="s">
        <v>38</v>
      </c>
      <c r="J5053" t="s">
        <v>38</v>
      </c>
      <c r="K5053" t="s">
        <v>40</v>
      </c>
      <c r="L5053">
        <v>155135</v>
      </c>
      <c r="M5053">
        <v>10872202</v>
      </c>
      <c r="N5053">
        <v>21533912</v>
      </c>
      <c r="O5053">
        <v>0</v>
      </c>
      <c r="P5053">
        <v>0</v>
      </c>
      <c r="Q5053">
        <v>0</v>
      </c>
      <c r="R5053">
        <v>0</v>
      </c>
      <c r="S5053">
        <v>0</v>
      </c>
      <c r="T5053">
        <v>32561249</v>
      </c>
      <c r="U5053">
        <v>0</v>
      </c>
      <c r="V5053">
        <v>32561249</v>
      </c>
      <c r="W5053">
        <v>333334</v>
      </c>
      <c r="X5053">
        <v>28811599</v>
      </c>
      <c r="Y5053">
        <v>0</v>
      </c>
      <c r="Z5053">
        <v>32370377</v>
      </c>
      <c r="AA5053">
        <v>0</v>
      </c>
      <c r="AB5053">
        <v>0</v>
      </c>
      <c r="AC5053">
        <v>0</v>
      </c>
      <c r="AD5053">
        <v>2418921</v>
      </c>
      <c r="AE5053">
        <v>0</v>
      </c>
      <c r="AF5053">
        <v>0</v>
      </c>
      <c r="AG5053">
        <v>0</v>
      </c>
      <c r="AH5053">
        <v>0</v>
      </c>
      <c r="AI5053">
        <v>63934231</v>
      </c>
      <c r="AJ5053">
        <v>96495480</v>
      </c>
      <c r="AK5053">
        <v>530173</v>
      </c>
      <c r="AL5053">
        <v>0</v>
      </c>
      <c r="AM5053">
        <v>530173</v>
      </c>
      <c r="AN5053">
        <v>11387685</v>
      </c>
      <c r="AO5053">
        <v>0</v>
      </c>
      <c r="AP5053">
        <v>9685290</v>
      </c>
      <c r="AQ5053">
        <v>0</v>
      </c>
      <c r="AR5053">
        <v>21603148</v>
      </c>
      <c r="AS5053">
        <v>0</v>
      </c>
      <c r="AT5053">
        <v>21603148</v>
      </c>
      <c r="AU5053">
        <v>0</v>
      </c>
      <c r="AV5053">
        <v>0</v>
      </c>
      <c r="AW5053">
        <v>0</v>
      </c>
      <c r="AX5053">
        <v>0</v>
      </c>
      <c r="AY5053">
        <v>299533</v>
      </c>
      <c r="AZ5053">
        <v>0</v>
      </c>
      <c r="BA5053">
        <v>4100975</v>
      </c>
      <c r="BB5053">
        <v>45674748</v>
      </c>
      <c r="BC5053">
        <v>50075256</v>
      </c>
      <c r="BD5053">
        <v>71678404</v>
      </c>
      <c r="BE5053">
        <v>5452272</v>
      </c>
      <c r="BF5053">
        <v>21806815</v>
      </c>
      <c r="BG5053">
        <v>0</v>
      </c>
      <c r="BH5053">
        <v>0</v>
      </c>
      <c r="BI5053">
        <v>1584369</v>
      </c>
      <c r="BJ5053">
        <v>7918553</v>
      </c>
      <c r="BK5053">
        <v>18054</v>
      </c>
      <c r="BL5053">
        <v>-11962987</v>
      </c>
      <c r="BM5053">
        <v>24817076</v>
      </c>
      <c r="BN5053">
        <v>96495480</v>
      </c>
    </row>
    <row r="5054" spans="1:66" hidden="1" x14ac:dyDescent="0.25">
      <c r="A5054" t="s">
        <v>33</v>
      </c>
      <c r="B5054" t="s">
        <v>2211</v>
      </c>
      <c r="C5054">
        <v>900768520</v>
      </c>
      <c r="D5054" t="s">
        <v>2287</v>
      </c>
      <c r="E5054" t="s">
        <v>5566</v>
      </c>
      <c r="F5054" t="s">
        <v>1595</v>
      </c>
      <c r="G5054" t="s">
        <v>45</v>
      </c>
      <c r="H5054" t="s">
        <v>1988</v>
      </c>
      <c r="I5054" t="s">
        <v>241</v>
      </c>
      <c r="J5054" t="s">
        <v>242</v>
      </c>
      <c r="K5054" t="s">
        <v>39</v>
      </c>
      <c r="L5054">
        <v>87114</v>
      </c>
      <c r="M5054">
        <v>112788</v>
      </c>
      <c r="N5054">
        <v>143590</v>
      </c>
      <c r="O5054">
        <v>27656</v>
      </c>
      <c r="R5054">
        <v>0</v>
      </c>
      <c r="S5054">
        <v>0</v>
      </c>
      <c r="T5054">
        <v>371148</v>
      </c>
      <c r="U5054">
        <v>0</v>
      </c>
      <c r="V5054">
        <v>371148</v>
      </c>
      <c r="W5054">
        <v>0</v>
      </c>
      <c r="X5054">
        <v>4359592</v>
      </c>
      <c r="Y5054">
        <v>0</v>
      </c>
      <c r="Z5054">
        <v>0</v>
      </c>
      <c r="AA5054">
        <v>10894668</v>
      </c>
      <c r="AB5054">
        <v>946990</v>
      </c>
      <c r="AC5054">
        <v>0</v>
      </c>
      <c r="AD5054">
        <v>0</v>
      </c>
      <c r="AE5054">
        <v>0</v>
      </c>
      <c r="AF5054">
        <v>0</v>
      </c>
      <c r="AG5054">
        <v>0</v>
      </c>
      <c r="AH5054">
        <v>0</v>
      </c>
      <c r="AI5054">
        <v>16201250</v>
      </c>
      <c r="AJ5054">
        <v>16572398</v>
      </c>
      <c r="AK5054">
        <v>172542</v>
      </c>
      <c r="AL5054">
        <v>0</v>
      </c>
      <c r="AM5054">
        <v>172542</v>
      </c>
      <c r="AN5054">
        <v>290453</v>
      </c>
      <c r="AO5054">
        <v>42670</v>
      </c>
      <c r="AP5054">
        <v>162196</v>
      </c>
      <c r="AQ5054">
        <v>0</v>
      </c>
      <c r="AR5054">
        <v>667861</v>
      </c>
      <c r="AS5054">
        <v>0</v>
      </c>
      <c r="AT5054">
        <v>667861</v>
      </c>
      <c r="AX5054">
        <v>12477212</v>
      </c>
      <c r="BA5054">
        <v>3043928</v>
      </c>
      <c r="BC5054">
        <v>15521140</v>
      </c>
      <c r="BD5054">
        <v>16189001</v>
      </c>
      <c r="BE5054">
        <v>20000</v>
      </c>
      <c r="BF5054">
        <v>0</v>
      </c>
      <c r="BG5054">
        <v>0</v>
      </c>
      <c r="BH5054">
        <v>0</v>
      </c>
      <c r="BI5054">
        <v>0</v>
      </c>
      <c r="BJ5054">
        <v>0</v>
      </c>
      <c r="BK5054">
        <v>12625</v>
      </c>
      <c r="BL5054">
        <v>350772</v>
      </c>
      <c r="BM5054">
        <v>383397</v>
      </c>
      <c r="BN5054">
        <v>16572398</v>
      </c>
    </row>
    <row r="5055" spans="1:66" hidden="1" x14ac:dyDescent="0.25">
      <c r="A5055" t="s">
        <v>33</v>
      </c>
      <c r="B5055" t="s">
        <v>2211</v>
      </c>
      <c r="C5055">
        <v>900768520</v>
      </c>
      <c r="D5055" t="s">
        <v>2287</v>
      </c>
      <c r="E5055" t="s">
        <v>5566</v>
      </c>
      <c r="F5055" t="s">
        <v>1595</v>
      </c>
      <c r="G5055" t="s">
        <v>45</v>
      </c>
      <c r="H5055" t="s">
        <v>1988</v>
      </c>
      <c r="I5055" t="s">
        <v>241</v>
      </c>
      <c r="J5055" t="s">
        <v>242</v>
      </c>
      <c r="K5055" t="s">
        <v>40</v>
      </c>
      <c r="L5055">
        <v>89725</v>
      </c>
      <c r="M5055">
        <v>278549</v>
      </c>
      <c r="N5055">
        <v>846089</v>
      </c>
      <c r="O5055">
        <v>45492</v>
      </c>
      <c r="R5055">
        <v>2933</v>
      </c>
      <c r="S5055">
        <v>0</v>
      </c>
      <c r="T5055">
        <v>1262788</v>
      </c>
      <c r="U5055">
        <v>0</v>
      </c>
      <c r="V5055">
        <v>1262788</v>
      </c>
      <c r="W5055">
        <v>0</v>
      </c>
      <c r="X5055">
        <v>4349408</v>
      </c>
      <c r="Y5055">
        <v>0</v>
      </c>
      <c r="Z5055">
        <v>0</v>
      </c>
      <c r="AA5055">
        <v>8294238</v>
      </c>
      <c r="AB5055">
        <v>946990</v>
      </c>
      <c r="AC5055">
        <v>0</v>
      </c>
      <c r="AD5055">
        <v>0</v>
      </c>
      <c r="AE5055">
        <v>0</v>
      </c>
      <c r="AF5055">
        <v>0</v>
      </c>
      <c r="AG5055">
        <v>0</v>
      </c>
      <c r="AH5055">
        <v>0</v>
      </c>
      <c r="AI5055">
        <v>13590636</v>
      </c>
      <c r="AJ5055">
        <v>14853424</v>
      </c>
      <c r="AK5055">
        <v>154962</v>
      </c>
      <c r="AL5055">
        <v>0</v>
      </c>
      <c r="AM5055">
        <v>154962</v>
      </c>
      <c r="AN5055">
        <v>562329</v>
      </c>
      <c r="AO5055">
        <v>75438</v>
      </c>
      <c r="AP5055">
        <v>0</v>
      </c>
      <c r="AQ5055">
        <v>0</v>
      </c>
      <c r="AR5055">
        <v>792729</v>
      </c>
      <c r="AS5055">
        <v>0</v>
      </c>
      <c r="AT5055">
        <v>792729</v>
      </c>
      <c r="AX5055">
        <v>11321083</v>
      </c>
      <c r="BA5055">
        <v>2421623</v>
      </c>
      <c r="BC5055">
        <v>13742706</v>
      </c>
      <c r="BD5055">
        <v>14535435</v>
      </c>
      <c r="BE5055">
        <v>20000</v>
      </c>
      <c r="BF5055">
        <v>0</v>
      </c>
      <c r="BG5055">
        <v>0</v>
      </c>
      <c r="BH5055">
        <v>0</v>
      </c>
      <c r="BI5055">
        <v>0</v>
      </c>
      <c r="BJ5055">
        <v>0</v>
      </c>
      <c r="BK5055">
        <v>6084</v>
      </c>
      <c r="BL5055">
        <v>291905</v>
      </c>
      <c r="BM5055">
        <v>317989</v>
      </c>
      <c r="BN5055">
        <v>14853424</v>
      </c>
    </row>
    <row r="5056" spans="1:66" hidden="1" x14ac:dyDescent="0.25">
      <c r="A5056" t="s">
        <v>33</v>
      </c>
      <c r="B5056" t="s">
        <v>2211</v>
      </c>
      <c r="C5056">
        <v>900768888</v>
      </c>
      <c r="D5056" t="s">
        <v>2287</v>
      </c>
      <c r="E5056" t="s">
        <v>1989</v>
      </c>
      <c r="F5056" t="s">
        <v>738</v>
      </c>
      <c r="G5056" t="s">
        <v>45</v>
      </c>
      <c r="H5056" t="s">
        <v>5567</v>
      </c>
      <c r="I5056" t="s">
        <v>47</v>
      </c>
      <c r="J5056" t="s">
        <v>62</v>
      </c>
      <c r="K5056" t="s">
        <v>39</v>
      </c>
      <c r="L5056">
        <v>12024</v>
      </c>
      <c r="M5056">
        <v>2830055</v>
      </c>
      <c r="N5056">
        <v>448543</v>
      </c>
      <c r="O5056">
        <v>356336</v>
      </c>
      <c r="P5056">
        <v>0</v>
      </c>
      <c r="Q5056">
        <v>0</v>
      </c>
      <c r="R5056">
        <v>0</v>
      </c>
      <c r="S5056">
        <v>0</v>
      </c>
      <c r="T5056">
        <v>3646958</v>
      </c>
      <c r="U5056">
        <v>0</v>
      </c>
      <c r="V5056">
        <v>3646958</v>
      </c>
      <c r="W5056">
        <v>0</v>
      </c>
      <c r="X5056">
        <v>0</v>
      </c>
      <c r="Y5056">
        <v>0</v>
      </c>
      <c r="Z5056">
        <v>0</v>
      </c>
      <c r="AA5056">
        <v>0</v>
      </c>
      <c r="AB5056">
        <v>17048</v>
      </c>
      <c r="AC5056">
        <v>0</v>
      </c>
      <c r="AD5056">
        <v>10864</v>
      </c>
      <c r="AE5056">
        <v>0</v>
      </c>
      <c r="AF5056">
        <v>0</v>
      </c>
      <c r="AG5056">
        <v>0</v>
      </c>
      <c r="AH5056">
        <v>0</v>
      </c>
      <c r="AI5056">
        <v>27912</v>
      </c>
      <c r="AJ5056">
        <v>3674870</v>
      </c>
      <c r="AK5056">
        <v>22708</v>
      </c>
      <c r="AL5056">
        <v>0</v>
      </c>
      <c r="AM5056">
        <v>22708</v>
      </c>
      <c r="AN5056">
        <v>2507425</v>
      </c>
      <c r="AO5056">
        <v>252318</v>
      </c>
      <c r="AP5056">
        <v>132706</v>
      </c>
      <c r="AQ5056">
        <v>0</v>
      </c>
      <c r="AR5056">
        <v>2915157</v>
      </c>
      <c r="AS5056">
        <v>0</v>
      </c>
      <c r="AT5056">
        <v>2915157</v>
      </c>
      <c r="AU5056">
        <v>0</v>
      </c>
      <c r="AV5056">
        <v>0</v>
      </c>
      <c r="AW5056">
        <v>0</v>
      </c>
      <c r="AX5056">
        <v>0</v>
      </c>
      <c r="AY5056">
        <v>0</v>
      </c>
      <c r="AZ5056">
        <v>0</v>
      </c>
      <c r="BA5056">
        <v>0</v>
      </c>
      <c r="BB5056">
        <v>0</v>
      </c>
      <c r="BC5056">
        <v>0</v>
      </c>
      <c r="BD5056">
        <v>2915157</v>
      </c>
      <c r="BE5056">
        <v>10000</v>
      </c>
      <c r="BF5056">
        <v>0</v>
      </c>
      <c r="BG5056">
        <v>0</v>
      </c>
      <c r="BH5056">
        <v>0</v>
      </c>
      <c r="BI5056">
        <v>0</v>
      </c>
      <c r="BJ5056">
        <v>0</v>
      </c>
      <c r="BK5056">
        <v>433229</v>
      </c>
      <c r="BL5056">
        <v>316484</v>
      </c>
      <c r="BM5056">
        <v>759713</v>
      </c>
      <c r="BN5056">
        <v>3674870</v>
      </c>
    </row>
    <row r="5057" spans="1:66" hidden="1" x14ac:dyDescent="0.25">
      <c r="A5057" t="s">
        <v>33</v>
      </c>
      <c r="B5057" t="s">
        <v>2211</v>
      </c>
      <c r="C5057">
        <v>900768888</v>
      </c>
      <c r="D5057" t="s">
        <v>2287</v>
      </c>
      <c r="E5057" t="s">
        <v>1989</v>
      </c>
      <c r="F5057" t="s">
        <v>738</v>
      </c>
      <c r="G5057" t="s">
        <v>45</v>
      </c>
      <c r="H5057" t="s">
        <v>5567</v>
      </c>
      <c r="I5057" t="s">
        <v>47</v>
      </c>
      <c r="J5057" t="s">
        <v>62</v>
      </c>
      <c r="K5057" t="s">
        <v>40</v>
      </c>
      <c r="L5057">
        <v>35126</v>
      </c>
      <c r="M5057">
        <v>3902149</v>
      </c>
      <c r="N5057">
        <v>1958608</v>
      </c>
      <c r="O5057">
        <v>174582</v>
      </c>
      <c r="P5057">
        <v>0</v>
      </c>
      <c r="Q5057">
        <v>0</v>
      </c>
      <c r="R5057">
        <v>0</v>
      </c>
      <c r="S5057">
        <v>0</v>
      </c>
      <c r="T5057">
        <v>6070465</v>
      </c>
      <c r="U5057">
        <v>0</v>
      </c>
      <c r="V5057">
        <v>6070465</v>
      </c>
      <c r="W5057">
        <v>0</v>
      </c>
      <c r="X5057">
        <v>0</v>
      </c>
      <c r="Y5057">
        <v>0</v>
      </c>
      <c r="Z5057">
        <v>0</v>
      </c>
      <c r="AA5057">
        <v>0</v>
      </c>
      <c r="AB5057">
        <v>17048</v>
      </c>
      <c r="AC5057">
        <v>0</v>
      </c>
      <c r="AD5057">
        <v>1225</v>
      </c>
      <c r="AE5057">
        <v>0</v>
      </c>
      <c r="AF5057">
        <v>0</v>
      </c>
      <c r="AG5057">
        <v>0</v>
      </c>
      <c r="AH5057">
        <v>0</v>
      </c>
      <c r="AI5057">
        <v>18273</v>
      </c>
      <c r="AJ5057">
        <v>6088738</v>
      </c>
      <c r="AK5057">
        <v>44352</v>
      </c>
      <c r="AL5057">
        <v>0</v>
      </c>
      <c r="AM5057">
        <v>44352</v>
      </c>
      <c r="AN5057">
        <v>4823890</v>
      </c>
      <c r="AO5057">
        <v>55710</v>
      </c>
      <c r="AP5057">
        <v>367530</v>
      </c>
      <c r="AQ5057">
        <v>0</v>
      </c>
      <c r="AR5057">
        <v>5291482</v>
      </c>
      <c r="AS5057">
        <v>0</v>
      </c>
      <c r="AT5057">
        <v>5291482</v>
      </c>
      <c r="AU5057">
        <v>0</v>
      </c>
      <c r="AV5057">
        <v>0</v>
      </c>
      <c r="AW5057">
        <v>0</v>
      </c>
      <c r="AX5057">
        <v>0</v>
      </c>
      <c r="AY5057">
        <v>0</v>
      </c>
      <c r="AZ5057">
        <v>0</v>
      </c>
      <c r="BA5057">
        <v>0</v>
      </c>
      <c r="BB5057">
        <v>0</v>
      </c>
      <c r="BC5057">
        <v>0</v>
      </c>
      <c r="BD5057">
        <v>5291482</v>
      </c>
      <c r="BE5057">
        <v>10000</v>
      </c>
      <c r="BF5057">
        <v>0</v>
      </c>
      <c r="BG5057">
        <v>0</v>
      </c>
      <c r="BH5057">
        <v>0</v>
      </c>
      <c r="BI5057">
        <v>0</v>
      </c>
      <c r="BJ5057">
        <v>0</v>
      </c>
      <c r="BK5057">
        <v>390000</v>
      </c>
      <c r="BL5057">
        <v>397256</v>
      </c>
      <c r="BM5057">
        <v>797256</v>
      </c>
      <c r="BN5057">
        <v>6088738</v>
      </c>
    </row>
    <row r="5058" spans="1:66" hidden="1" x14ac:dyDescent="0.25">
      <c r="A5058" t="s">
        <v>33</v>
      </c>
      <c r="B5058" t="s">
        <v>2211</v>
      </c>
      <c r="C5058">
        <v>900773249</v>
      </c>
      <c r="D5058" t="s">
        <v>2287</v>
      </c>
      <c r="E5058" t="s">
        <v>5568</v>
      </c>
      <c r="F5058" t="s">
        <v>197</v>
      </c>
      <c r="G5058" t="s">
        <v>45</v>
      </c>
      <c r="H5058" t="s">
        <v>5569</v>
      </c>
      <c r="I5058" t="s">
        <v>47</v>
      </c>
      <c r="J5058" t="s">
        <v>62</v>
      </c>
      <c r="K5058" t="s">
        <v>39</v>
      </c>
      <c r="L5058">
        <v>4129764</v>
      </c>
      <c r="M5058">
        <v>64517216</v>
      </c>
      <c r="O5058">
        <v>430984</v>
      </c>
      <c r="T5058">
        <v>69077964</v>
      </c>
      <c r="V5058">
        <v>69077964</v>
      </c>
      <c r="W5058">
        <v>49059</v>
      </c>
      <c r="X5058">
        <v>183108</v>
      </c>
      <c r="AB5058">
        <v>44394532</v>
      </c>
      <c r="AC5058">
        <v>61228833</v>
      </c>
      <c r="AE5058">
        <v>6409288</v>
      </c>
      <c r="AI5058">
        <v>112264820</v>
      </c>
      <c r="AJ5058">
        <v>181342784</v>
      </c>
      <c r="AK5058">
        <v>253739</v>
      </c>
      <c r="AM5058">
        <v>253739</v>
      </c>
      <c r="AN5058">
        <v>1747977</v>
      </c>
      <c r="AO5058">
        <v>1661341</v>
      </c>
      <c r="AP5058">
        <v>472199</v>
      </c>
      <c r="AR5058">
        <v>4135256</v>
      </c>
      <c r="AT5058">
        <v>4135256</v>
      </c>
      <c r="AX5058">
        <v>104598207</v>
      </c>
      <c r="BA5058">
        <v>65096606</v>
      </c>
      <c r="BC5058">
        <v>169694813</v>
      </c>
      <c r="BD5058">
        <v>173830069</v>
      </c>
      <c r="BE5058">
        <v>100000</v>
      </c>
      <c r="BL5058">
        <v>7412715</v>
      </c>
      <c r="BM5058">
        <v>7512715</v>
      </c>
      <c r="BN5058">
        <v>181342784</v>
      </c>
    </row>
    <row r="5059" spans="1:66" hidden="1" x14ac:dyDescent="0.25">
      <c r="A5059" t="s">
        <v>33</v>
      </c>
      <c r="B5059" t="s">
        <v>2211</v>
      </c>
      <c r="C5059">
        <v>900773249</v>
      </c>
      <c r="D5059" t="s">
        <v>2287</v>
      </c>
      <c r="E5059" t="s">
        <v>5568</v>
      </c>
      <c r="F5059" t="s">
        <v>197</v>
      </c>
      <c r="G5059" t="s">
        <v>45</v>
      </c>
      <c r="H5059" t="s">
        <v>5569</v>
      </c>
      <c r="I5059" t="s">
        <v>47</v>
      </c>
      <c r="J5059" t="s">
        <v>62</v>
      </c>
      <c r="K5059" t="s">
        <v>40</v>
      </c>
      <c r="L5059">
        <v>11110</v>
      </c>
      <c r="M5059">
        <v>52218640</v>
      </c>
      <c r="O5059">
        <v>474344</v>
      </c>
      <c r="T5059">
        <v>52704094</v>
      </c>
      <c r="V5059">
        <v>52704094</v>
      </c>
      <c r="W5059">
        <v>1180780</v>
      </c>
      <c r="X5059">
        <v>251255</v>
      </c>
      <c r="AB5059">
        <v>51922438</v>
      </c>
      <c r="AC5059">
        <v>52116528</v>
      </c>
      <c r="AE5059">
        <v>6408351</v>
      </c>
      <c r="AI5059">
        <v>111879352</v>
      </c>
      <c r="AJ5059">
        <v>164583446</v>
      </c>
      <c r="AK5059">
        <v>90324</v>
      </c>
      <c r="AM5059">
        <v>90324</v>
      </c>
      <c r="AN5059">
        <v>4575635</v>
      </c>
      <c r="AO5059">
        <v>1584559</v>
      </c>
      <c r="AR5059">
        <v>6250518</v>
      </c>
      <c r="AT5059">
        <v>6250518</v>
      </c>
      <c r="AX5059">
        <v>91006491</v>
      </c>
      <c r="BA5059">
        <v>56286827</v>
      </c>
      <c r="BC5059">
        <v>147293318</v>
      </c>
      <c r="BD5059">
        <v>153543836</v>
      </c>
      <c r="BE5059">
        <v>100000</v>
      </c>
      <c r="BL5059">
        <v>10939610</v>
      </c>
      <c r="BM5059">
        <v>11039610</v>
      </c>
      <c r="BN5059">
        <v>164583446</v>
      </c>
    </row>
    <row r="5060" spans="1:66" hidden="1" x14ac:dyDescent="0.25">
      <c r="A5060" t="s">
        <v>33</v>
      </c>
      <c r="B5060" t="s">
        <v>2211</v>
      </c>
      <c r="C5060">
        <v>900773646</v>
      </c>
      <c r="D5060" t="s">
        <v>2287</v>
      </c>
      <c r="E5060" t="s">
        <v>5570</v>
      </c>
      <c r="F5060" t="s">
        <v>197</v>
      </c>
      <c r="G5060" t="s">
        <v>45</v>
      </c>
      <c r="H5060" t="s">
        <v>5571</v>
      </c>
      <c r="I5060" t="s">
        <v>38</v>
      </c>
      <c r="J5060" t="s">
        <v>38</v>
      </c>
      <c r="K5060" t="s">
        <v>39</v>
      </c>
      <c r="L5060">
        <v>102865</v>
      </c>
      <c r="M5060">
        <v>20186679</v>
      </c>
      <c r="O5060">
        <v>302237</v>
      </c>
      <c r="T5060">
        <v>20591781</v>
      </c>
      <c r="V5060">
        <v>20591781</v>
      </c>
      <c r="AB5060">
        <v>1431157</v>
      </c>
      <c r="AC5060">
        <v>32866911</v>
      </c>
      <c r="AI5060">
        <v>34298068</v>
      </c>
      <c r="AJ5060">
        <v>54889849</v>
      </c>
      <c r="AN5060">
        <v>3615598</v>
      </c>
      <c r="AO5060">
        <v>588623</v>
      </c>
      <c r="AP5060">
        <v>29781</v>
      </c>
      <c r="AR5060">
        <v>4234002</v>
      </c>
      <c r="AT5060">
        <v>4234002</v>
      </c>
      <c r="AX5060">
        <v>42780733</v>
      </c>
      <c r="AY5060">
        <v>555502</v>
      </c>
      <c r="BA5060">
        <v>2868379</v>
      </c>
      <c r="BC5060">
        <v>46204614</v>
      </c>
      <c r="BD5060">
        <v>50438616</v>
      </c>
      <c r="BE5060">
        <v>100000</v>
      </c>
      <c r="BL5060">
        <v>4351233</v>
      </c>
      <c r="BM5060">
        <v>4451233</v>
      </c>
      <c r="BN5060">
        <v>54889849</v>
      </c>
    </row>
    <row r="5061" spans="1:66" hidden="1" x14ac:dyDescent="0.25">
      <c r="A5061" t="s">
        <v>33</v>
      </c>
      <c r="B5061" t="s">
        <v>2211</v>
      </c>
      <c r="C5061">
        <v>900773646</v>
      </c>
      <c r="D5061" t="s">
        <v>2287</v>
      </c>
      <c r="E5061" t="s">
        <v>5570</v>
      </c>
      <c r="F5061" t="s">
        <v>197</v>
      </c>
      <c r="G5061" t="s">
        <v>45</v>
      </c>
      <c r="H5061" t="s">
        <v>5571</v>
      </c>
      <c r="I5061" t="s">
        <v>38</v>
      </c>
      <c r="J5061" t="s">
        <v>38</v>
      </c>
      <c r="K5061" t="s">
        <v>40</v>
      </c>
      <c r="L5061">
        <v>292</v>
      </c>
      <c r="M5061">
        <v>26119333</v>
      </c>
      <c r="O5061">
        <v>297805</v>
      </c>
      <c r="T5061">
        <v>26417430</v>
      </c>
      <c r="V5061">
        <v>26417430</v>
      </c>
      <c r="AB5061">
        <v>168124</v>
      </c>
      <c r="AC5061">
        <v>29301395</v>
      </c>
      <c r="AI5061">
        <v>29469519</v>
      </c>
      <c r="AJ5061">
        <v>55886949</v>
      </c>
      <c r="AN5061">
        <v>5648927</v>
      </c>
      <c r="AO5061">
        <v>553870</v>
      </c>
      <c r="AR5061">
        <v>6202797</v>
      </c>
      <c r="AT5061">
        <v>6202797</v>
      </c>
      <c r="AX5061">
        <v>40960165</v>
      </c>
      <c r="AY5061">
        <v>20413</v>
      </c>
      <c r="BA5061">
        <v>2985160</v>
      </c>
      <c r="BC5061">
        <v>43965738</v>
      </c>
      <c r="BD5061">
        <v>50168535</v>
      </c>
      <c r="BE5061">
        <v>100000</v>
      </c>
      <c r="BL5061">
        <v>5618414</v>
      </c>
      <c r="BM5061">
        <v>5718414</v>
      </c>
      <c r="BN5061">
        <v>55886949</v>
      </c>
    </row>
    <row r="5062" spans="1:66" hidden="1" x14ac:dyDescent="0.25">
      <c r="A5062" t="s">
        <v>33</v>
      </c>
      <c r="B5062" t="s">
        <v>2211</v>
      </c>
      <c r="C5062">
        <v>900774295</v>
      </c>
      <c r="D5062" t="s">
        <v>2287</v>
      </c>
      <c r="E5062" t="s">
        <v>5572</v>
      </c>
      <c r="F5062" t="s">
        <v>61</v>
      </c>
      <c r="G5062" t="s">
        <v>45</v>
      </c>
      <c r="H5062" t="s">
        <v>5573</v>
      </c>
      <c r="I5062" t="s">
        <v>47</v>
      </c>
      <c r="J5062" t="s">
        <v>62</v>
      </c>
      <c r="K5062" t="s">
        <v>39</v>
      </c>
      <c r="L5062">
        <v>8647312</v>
      </c>
      <c r="M5062">
        <v>11904815</v>
      </c>
      <c r="N5062">
        <v>23673</v>
      </c>
      <c r="O5062">
        <v>505568</v>
      </c>
      <c r="P5062">
        <v>8485570</v>
      </c>
      <c r="T5062">
        <v>29566938</v>
      </c>
      <c r="V5062">
        <v>29566938</v>
      </c>
      <c r="X5062">
        <v>11169352</v>
      </c>
      <c r="AB5062">
        <v>5055275</v>
      </c>
      <c r="AD5062">
        <v>3915694</v>
      </c>
      <c r="AF5062">
        <v>208496</v>
      </c>
      <c r="AI5062">
        <v>20348817</v>
      </c>
      <c r="AJ5062">
        <v>49915755</v>
      </c>
      <c r="AK5062">
        <v>4238182</v>
      </c>
      <c r="AM5062">
        <v>4238182</v>
      </c>
      <c r="AN5062">
        <v>6749826</v>
      </c>
      <c r="AO5062">
        <v>3443345</v>
      </c>
      <c r="AP5062">
        <v>1141999</v>
      </c>
      <c r="AR5062">
        <v>15573352</v>
      </c>
      <c r="AT5062">
        <v>15573352</v>
      </c>
      <c r="AX5062">
        <v>95158</v>
      </c>
      <c r="AY5062">
        <v>5122547</v>
      </c>
      <c r="BA5062">
        <v>2795930</v>
      </c>
      <c r="BB5062">
        <v>8937246</v>
      </c>
      <c r="BC5062">
        <v>16950881</v>
      </c>
      <c r="BD5062">
        <v>32524233</v>
      </c>
      <c r="BE5062">
        <v>40000</v>
      </c>
      <c r="BF5062">
        <v>900000</v>
      </c>
      <c r="BJ5062">
        <v>207435</v>
      </c>
      <c r="BL5062">
        <v>16244087</v>
      </c>
      <c r="BM5062">
        <v>17391522</v>
      </c>
      <c r="BN5062">
        <v>49915755</v>
      </c>
    </row>
    <row r="5063" spans="1:66" hidden="1" x14ac:dyDescent="0.25">
      <c r="A5063" t="s">
        <v>33</v>
      </c>
      <c r="B5063" t="s">
        <v>2211</v>
      </c>
      <c r="C5063">
        <v>900774295</v>
      </c>
      <c r="D5063" t="s">
        <v>2287</v>
      </c>
      <c r="E5063" t="s">
        <v>5572</v>
      </c>
      <c r="F5063" t="s">
        <v>61</v>
      </c>
      <c r="G5063" t="s">
        <v>45</v>
      </c>
      <c r="H5063" t="s">
        <v>5573</v>
      </c>
      <c r="I5063" t="s">
        <v>47</v>
      </c>
      <c r="J5063" t="s">
        <v>62</v>
      </c>
      <c r="K5063" t="s">
        <v>40</v>
      </c>
      <c r="L5063">
        <v>5771589</v>
      </c>
      <c r="M5063">
        <v>6225284</v>
      </c>
      <c r="N5063">
        <v>400199</v>
      </c>
      <c r="O5063">
        <v>596410</v>
      </c>
      <c r="P5063">
        <v>8719823</v>
      </c>
      <c r="T5063">
        <v>21713305</v>
      </c>
      <c r="V5063">
        <v>21713305</v>
      </c>
      <c r="X5063">
        <v>11251710</v>
      </c>
      <c r="AB5063">
        <v>4653595</v>
      </c>
      <c r="AD5063">
        <v>3825920</v>
      </c>
      <c r="AF5063">
        <v>209247</v>
      </c>
      <c r="AI5063">
        <v>19940472</v>
      </c>
      <c r="AJ5063">
        <v>41653777</v>
      </c>
      <c r="AK5063">
        <v>3301795</v>
      </c>
      <c r="AM5063">
        <v>3301795</v>
      </c>
      <c r="AN5063">
        <v>9600132</v>
      </c>
      <c r="AO5063">
        <v>284974</v>
      </c>
      <c r="AP5063">
        <v>929149</v>
      </c>
      <c r="AR5063">
        <v>14116050</v>
      </c>
      <c r="AT5063">
        <v>14116050</v>
      </c>
      <c r="AX5063">
        <v>177720</v>
      </c>
      <c r="AY5063">
        <v>5419969</v>
      </c>
      <c r="BA5063">
        <v>3495370</v>
      </c>
      <c r="BB5063">
        <v>9408219</v>
      </c>
      <c r="BC5063">
        <v>18501278</v>
      </c>
      <c r="BD5063">
        <v>32617328</v>
      </c>
      <c r="BE5063">
        <v>40000</v>
      </c>
      <c r="BF5063">
        <v>900000</v>
      </c>
      <c r="BL5063">
        <v>8096449</v>
      </c>
      <c r="BM5063">
        <v>9036449</v>
      </c>
      <c r="BN5063">
        <v>41653777</v>
      </c>
    </row>
    <row r="5064" spans="1:66" hidden="1" x14ac:dyDescent="0.25">
      <c r="A5064" t="s">
        <v>33</v>
      </c>
      <c r="B5064" t="s">
        <v>2211</v>
      </c>
      <c r="C5064">
        <v>900775574</v>
      </c>
      <c r="D5064" t="s">
        <v>2287</v>
      </c>
      <c r="E5064" t="s">
        <v>5574</v>
      </c>
      <c r="F5064" t="s">
        <v>197</v>
      </c>
      <c r="G5064" t="s">
        <v>45</v>
      </c>
      <c r="H5064" t="s">
        <v>5575</v>
      </c>
      <c r="I5064" t="s">
        <v>71</v>
      </c>
      <c r="J5064" t="s">
        <v>451</v>
      </c>
      <c r="K5064" t="s">
        <v>39</v>
      </c>
      <c r="L5064">
        <v>129629</v>
      </c>
      <c r="M5064">
        <v>28440691</v>
      </c>
      <c r="N5064">
        <v>20273242</v>
      </c>
      <c r="T5064">
        <v>48843562</v>
      </c>
      <c r="V5064">
        <v>48843562</v>
      </c>
      <c r="X5064">
        <v>936489</v>
      </c>
      <c r="AI5064">
        <v>936489</v>
      </c>
      <c r="AJ5064">
        <v>49780051</v>
      </c>
      <c r="AN5064">
        <v>181179</v>
      </c>
      <c r="AR5064">
        <v>181179</v>
      </c>
      <c r="AT5064">
        <v>181179</v>
      </c>
      <c r="BD5064">
        <v>181179</v>
      </c>
      <c r="BE5064">
        <v>1000000</v>
      </c>
      <c r="BL5064">
        <v>48598872</v>
      </c>
      <c r="BM5064">
        <v>49598872</v>
      </c>
      <c r="BN5064">
        <v>49780051</v>
      </c>
    </row>
    <row r="5065" spans="1:66" hidden="1" x14ac:dyDescent="0.25">
      <c r="A5065" t="s">
        <v>33</v>
      </c>
      <c r="B5065" t="s">
        <v>2211</v>
      </c>
      <c r="C5065">
        <v>900775574</v>
      </c>
      <c r="D5065" t="s">
        <v>2287</v>
      </c>
      <c r="E5065" t="s">
        <v>5574</v>
      </c>
      <c r="F5065" t="s">
        <v>197</v>
      </c>
      <c r="G5065" t="s">
        <v>45</v>
      </c>
      <c r="H5065" t="s">
        <v>5575</v>
      </c>
      <c r="I5065" t="s">
        <v>71</v>
      </c>
      <c r="J5065" t="s">
        <v>451</v>
      </c>
      <c r="K5065" t="s">
        <v>40</v>
      </c>
      <c r="L5065">
        <v>44622</v>
      </c>
      <c r="M5065">
        <v>26530196</v>
      </c>
      <c r="N5065">
        <v>21966359</v>
      </c>
      <c r="T5065">
        <v>48541177</v>
      </c>
      <c r="V5065">
        <v>48541177</v>
      </c>
      <c r="X5065">
        <v>1100656</v>
      </c>
      <c r="AF5065">
        <v>10756</v>
      </c>
      <c r="AI5065">
        <v>1111412</v>
      </c>
      <c r="AJ5065">
        <v>49652589</v>
      </c>
      <c r="AN5065">
        <v>181225</v>
      </c>
      <c r="AR5065">
        <v>181225</v>
      </c>
      <c r="AT5065">
        <v>181225</v>
      </c>
      <c r="BD5065">
        <v>181225</v>
      </c>
      <c r="BE5065">
        <v>1000000</v>
      </c>
      <c r="BL5065">
        <v>48471364</v>
      </c>
      <c r="BM5065">
        <v>49471364</v>
      </c>
      <c r="BN5065">
        <v>49652589</v>
      </c>
    </row>
    <row r="5066" spans="1:66" hidden="1" x14ac:dyDescent="0.25">
      <c r="A5066" t="s">
        <v>33</v>
      </c>
      <c r="B5066" t="s">
        <v>2211</v>
      </c>
      <c r="C5066">
        <v>900776144</v>
      </c>
      <c r="D5066" t="s">
        <v>2287</v>
      </c>
      <c r="E5066" t="s">
        <v>1990</v>
      </c>
      <c r="F5066" t="s">
        <v>223</v>
      </c>
      <c r="G5066" t="s">
        <v>45</v>
      </c>
      <c r="H5066" t="s">
        <v>1991</v>
      </c>
      <c r="I5066" t="s">
        <v>57</v>
      </c>
      <c r="J5066" t="s">
        <v>83</v>
      </c>
      <c r="K5066" t="s">
        <v>39</v>
      </c>
      <c r="L5066">
        <v>3715645</v>
      </c>
      <c r="M5066">
        <v>4033445</v>
      </c>
      <c r="N5066">
        <v>3254911</v>
      </c>
      <c r="R5066">
        <v>1983</v>
      </c>
      <c r="T5066">
        <v>11005984</v>
      </c>
      <c r="V5066">
        <v>11005984</v>
      </c>
      <c r="X5066">
        <v>14220</v>
      </c>
      <c r="AI5066">
        <v>14220</v>
      </c>
      <c r="AJ5066">
        <v>11020204</v>
      </c>
      <c r="AK5066">
        <v>109827</v>
      </c>
      <c r="AM5066">
        <v>109827</v>
      </c>
      <c r="AN5066">
        <v>3742386</v>
      </c>
      <c r="AO5066">
        <v>944139</v>
      </c>
      <c r="AQ5066">
        <v>26376</v>
      </c>
      <c r="AR5066">
        <v>4822728</v>
      </c>
      <c r="AT5066">
        <v>4822728</v>
      </c>
      <c r="AY5066">
        <v>103665</v>
      </c>
      <c r="BC5066">
        <v>103665</v>
      </c>
      <c r="BD5066">
        <v>4926393</v>
      </c>
      <c r="BE5066">
        <v>193250</v>
      </c>
      <c r="BL5066">
        <v>5900561</v>
      </c>
      <c r="BM5066">
        <v>6093811</v>
      </c>
      <c r="BN5066">
        <v>11020204</v>
      </c>
    </row>
    <row r="5067" spans="1:66" hidden="1" x14ac:dyDescent="0.25">
      <c r="A5067" t="s">
        <v>33</v>
      </c>
      <c r="B5067" t="s">
        <v>2211</v>
      </c>
      <c r="C5067">
        <v>900776144</v>
      </c>
      <c r="D5067" t="s">
        <v>2287</v>
      </c>
      <c r="E5067" t="s">
        <v>1990</v>
      </c>
      <c r="F5067" t="s">
        <v>223</v>
      </c>
      <c r="G5067" t="s">
        <v>45</v>
      </c>
      <c r="H5067" t="s">
        <v>1991</v>
      </c>
      <c r="I5067" t="s">
        <v>57</v>
      </c>
      <c r="J5067" t="s">
        <v>83</v>
      </c>
      <c r="K5067" t="s">
        <v>40</v>
      </c>
      <c r="L5067">
        <v>3714287</v>
      </c>
      <c r="M5067">
        <v>6196061</v>
      </c>
      <c r="N5067">
        <v>4380622</v>
      </c>
      <c r="T5067">
        <v>14290970</v>
      </c>
      <c r="V5067">
        <v>14290970</v>
      </c>
      <c r="X5067">
        <v>52286</v>
      </c>
      <c r="AI5067">
        <v>52286</v>
      </c>
      <c r="AJ5067">
        <v>14343256</v>
      </c>
      <c r="AK5067">
        <v>102221</v>
      </c>
      <c r="AM5067">
        <v>102221</v>
      </c>
      <c r="AN5067">
        <v>8381354</v>
      </c>
      <c r="AO5067">
        <v>1304477</v>
      </c>
      <c r="AQ5067">
        <v>26532</v>
      </c>
      <c r="AR5067">
        <v>9814584</v>
      </c>
      <c r="AT5067">
        <v>9814584</v>
      </c>
      <c r="AY5067">
        <v>98176</v>
      </c>
      <c r="BB5067">
        <v>23140</v>
      </c>
      <c r="BC5067">
        <v>121316</v>
      </c>
      <c r="BD5067">
        <v>9935900</v>
      </c>
      <c r="BE5067">
        <v>193250</v>
      </c>
      <c r="BL5067">
        <v>4214106</v>
      </c>
      <c r="BM5067">
        <v>4407356</v>
      </c>
      <c r="BN5067">
        <v>14343256</v>
      </c>
    </row>
    <row r="5068" spans="1:66" hidden="1" x14ac:dyDescent="0.25">
      <c r="A5068" t="s">
        <v>33</v>
      </c>
      <c r="B5068" t="s">
        <v>2211</v>
      </c>
      <c r="C5068">
        <v>900776765</v>
      </c>
      <c r="D5068" t="s">
        <v>2287</v>
      </c>
      <c r="E5068" t="s">
        <v>1992</v>
      </c>
      <c r="F5068" t="s">
        <v>377</v>
      </c>
      <c r="G5068" t="s">
        <v>45</v>
      </c>
      <c r="H5068" t="s">
        <v>2097</v>
      </c>
      <c r="I5068" t="s">
        <v>38</v>
      </c>
      <c r="J5068" t="s">
        <v>38</v>
      </c>
      <c r="K5068" t="s">
        <v>39</v>
      </c>
      <c r="L5068">
        <v>50299</v>
      </c>
      <c r="M5068">
        <v>27557239</v>
      </c>
      <c r="N5068">
        <v>0</v>
      </c>
      <c r="O5068">
        <v>7459794</v>
      </c>
      <c r="P5068">
        <v>0</v>
      </c>
      <c r="Q5068">
        <v>0</v>
      </c>
      <c r="R5068">
        <v>11569962</v>
      </c>
      <c r="S5068">
        <v>0</v>
      </c>
      <c r="T5068">
        <v>46637294</v>
      </c>
      <c r="U5068">
        <v>0</v>
      </c>
      <c r="V5068">
        <v>46637294</v>
      </c>
      <c r="AD5068">
        <v>0</v>
      </c>
      <c r="AI5068">
        <v>0</v>
      </c>
      <c r="AJ5068">
        <v>46637294</v>
      </c>
      <c r="AL5068">
        <v>6466</v>
      </c>
      <c r="AM5068">
        <v>6466</v>
      </c>
      <c r="AN5068">
        <v>21275372</v>
      </c>
      <c r="AP5068">
        <v>10124314</v>
      </c>
      <c r="AQ5068">
        <v>893028</v>
      </c>
      <c r="AR5068">
        <v>32299180</v>
      </c>
      <c r="AT5068">
        <v>32299180</v>
      </c>
      <c r="AY5068">
        <v>209123</v>
      </c>
      <c r="BC5068">
        <v>209123</v>
      </c>
      <c r="BD5068">
        <v>32508303</v>
      </c>
      <c r="BE5068">
        <v>1645</v>
      </c>
      <c r="BL5068">
        <v>14127346</v>
      </c>
      <c r="BM5068">
        <v>14128991</v>
      </c>
      <c r="BN5068">
        <v>46637294</v>
      </c>
    </row>
    <row r="5069" spans="1:66" hidden="1" x14ac:dyDescent="0.25">
      <c r="A5069" t="s">
        <v>33</v>
      </c>
      <c r="B5069" t="s">
        <v>2211</v>
      </c>
      <c r="C5069">
        <v>900776765</v>
      </c>
      <c r="D5069" t="s">
        <v>2287</v>
      </c>
      <c r="E5069" t="s">
        <v>1992</v>
      </c>
      <c r="F5069" t="s">
        <v>377</v>
      </c>
      <c r="G5069" t="s">
        <v>45</v>
      </c>
      <c r="H5069" t="s">
        <v>2097</v>
      </c>
      <c r="I5069" t="s">
        <v>38</v>
      </c>
      <c r="J5069" t="s">
        <v>38</v>
      </c>
      <c r="K5069" t="s">
        <v>40</v>
      </c>
      <c r="L5069">
        <v>48614</v>
      </c>
      <c r="M5069">
        <v>34337827</v>
      </c>
      <c r="N5069">
        <v>0</v>
      </c>
      <c r="O5069">
        <v>5897224</v>
      </c>
      <c r="P5069">
        <v>0</v>
      </c>
      <c r="Q5069">
        <v>0</v>
      </c>
      <c r="R5069">
        <v>12518011</v>
      </c>
      <c r="S5069">
        <v>0</v>
      </c>
      <c r="T5069">
        <v>52801676</v>
      </c>
      <c r="U5069">
        <v>0</v>
      </c>
      <c r="V5069">
        <v>52801676</v>
      </c>
      <c r="AD5069">
        <v>4060</v>
      </c>
      <c r="AI5069">
        <v>4060</v>
      </c>
      <c r="AJ5069">
        <v>52805736</v>
      </c>
      <c r="AL5069">
        <v>2425</v>
      </c>
      <c r="AM5069">
        <v>2425</v>
      </c>
      <c r="AN5069">
        <v>32312393</v>
      </c>
      <c r="AP5069">
        <v>6769001</v>
      </c>
      <c r="AR5069">
        <v>39083819</v>
      </c>
      <c r="AT5069">
        <v>39083819</v>
      </c>
      <c r="BD5069">
        <v>39083819</v>
      </c>
      <c r="BE5069">
        <v>1645</v>
      </c>
      <c r="BL5069">
        <v>13720272</v>
      </c>
      <c r="BM5069">
        <v>13721917</v>
      </c>
      <c r="BN5069">
        <v>52805736</v>
      </c>
    </row>
    <row r="5070" spans="1:66" hidden="1" x14ac:dyDescent="0.25">
      <c r="A5070" t="s">
        <v>33</v>
      </c>
      <c r="B5070" t="s">
        <v>2211</v>
      </c>
      <c r="C5070">
        <v>900777243</v>
      </c>
      <c r="D5070" t="s">
        <v>2287</v>
      </c>
      <c r="E5070" t="s">
        <v>1993</v>
      </c>
      <c r="F5070" t="s">
        <v>81</v>
      </c>
      <c r="G5070" t="s">
        <v>111</v>
      </c>
      <c r="H5070" t="s">
        <v>5576</v>
      </c>
      <c r="I5070" t="s">
        <v>38</v>
      </c>
      <c r="J5070" t="s">
        <v>38</v>
      </c>
      <c r="K5070" t="s">
        <v>39</v>
      </c>
      <c r="L5070">
        <v>1707525</v>
      </c>
      <c r="M5070">
        <v>5239100</v>
      </c>
      <c r="N5070">
        <v>15830638</v>
      </c>
      <c r="O5070">
        <v>89174</v>
      </c>
      <c r="P5070">
        <v>0</v>
      </c>
      <c r="Q5070">
        <v>0</v>
      </c>
      <c r="R5070">
        <v>135753</v>
      </c>
      <c r="S5070">
        <v>0</v>
      </c>
      <c r="T5070">
        <v>23002190</v>
      </c>
      <c r="U5070">
        <v>0</v>
      </c>
      <c r="V5070">
        <v>23002190</v>
      </c>
      <c r="W5070">
        <v>0</v>
      </c>
      <c r="X5070">
        <v>1588382</v>
      </c>
      <c r="Y5070">
        <v>0</v>
      </c>
      <c r="Z5070">
        <v>2816792</v>
      </c>
      <c r="AA5070">
        <v>0</v>
      </c>
      <c r="AB5070">
        <v>0</v>
      </c>
      <c r="AC5070">
        <v>0</v>
      </c>
      <c r="AD5070">
        <v>0</v>
      </c>
      <c r="AE5070">
        <v>161721</v>
      </c>
      <c r="AF5070">
        <v>0</v>
      </c>
      <c r="AG5070">
        <v>0</v>
      </c>
      <c r="AH5070">
        <v>0</v>
      </c>
      <c r="AI5070">
        <v>4566895</v>
      </c>
      <c r="AJ5070">
        <v>27569085</v>
      </c>
      <c r="AK5070">
        <v>296984</v>
      </c>
      <c r="AL5070">
        <v>0</v>
      </c>
      <c r="AM5070">
        <v>296984</v>
      </c>
      <c r="AN5070">
        <v>3788767</v>
      </c>
      <c r="AO5070">
        <v>1766850</v>
      </c>
      <c r="AP5070">
        <v>0</v>
      </c>
      <c r="AQ5070">
        <v>1153309</v>
      </c>
      <c r="AR5070">
        <v>7005910</v>
      </c>
      <c r="AS5070">
        <v>0</v>
      </c>
      <c r="AT5070">
        <v>7005910</v>
      </c>
      <c r="AU5070">
        <v>0</v>
      </c>
      <c r="AV5070">
        <v>0</v>
      </c>
      <c r="AW5070">
        <v>0</v>
      </c>
      <c r="AX5070">
        <v>0</v>
      </c>
      <c r="AY5070">
        <v>74131</v>
      </c>
      <c r="AZ5070">
        <v>0</v>
      </c>
      <c r="BA5070">
        <v>1984382</v>
      </c>
      <c r="BB5070">
        <v>0</v>
      </c>
      <c r="BC5070">
        <v>2058513</v>
      </c>
      <c r="BD5070">
        <v>9064423</v>
      </c>
      <c r="BE5070">
        <v>8339783</v>
      </c>
      <c r="BF5070">
        <v>0</v>
      </c>
      <c r="BG5070">
        <v>0</v>
      </c>
      <c r="BH5070">
        <v>0</v>
      </c>
      <c r="BI5070">
        <v>0</v>
      </c>
      <c r="BJ5070">
        <v>0</v>
      </c>
      <c r="BK5070">
        <v>0</v>
      </c>
      <c r="BL5070">
        <v>10164879</v>
      </c>
      <c r="BM5070">
        <v>18504662</v>
      </c>
      <c r="BN5070">
        <v>27569085</v>
      </c>
    </row>
    <row r="5071" spans="1:66" hidden="1" x14ac:dyDescent="0.25">
      <c r="A5071" t="s">
        <v>33</v>
      </c>
      <c r="B5071" t="s">
        <v>2211</v>
      </c>
      <c r="C5071">
        <v>900777243</v>
      </c>
      <c r="D5071" t="s">
        <v>2287</v>
      </c>
      <c r="E5071" t="s">
        <v>1993</v>
      </c>
      <c r="F5071" t="s">
        <v>81</v>
      </c>
      <c r="G5071" t="s">
        <v>111</v>
      </c>
      <c r="H5071" t="s">
        <v>5576</v>
      </c>
      <c r="I5071" t="s">
        <v>38</v>
      </c>
      <c r="J5071" t="s">
        <v>38</v>
      </c>
      <c r="K5071" t="s">
        <v>40</v>
      </c>
      <c r="L5071">
        <v>1543724</v>
      </c>
      <c r="M5071">
        <v>5600497</v>
      </c>
      <c r="N5071">
        <v>16605588</v>
      </c>
      <c r="O5071">
        <v>59487</v>
      </c>
      <c r="P5071">
        <v>0</v>
      </c>
      <c r="Q5071">
        <v>0</v>
      </c>
      <c r="R5071">
        <v>316918</v>
      </c>
      <c r="S5071">
        <v>0</v>
      </c>
      <c r="T5071">
        <v>24126214</v>
      </c>
      <c r="U5071">
        <v>0</v>
      </c>
      <c r="V5071">
        <v>24126214</v>
      </c>
      <c r="W5071">
        <v>0</v>
      </c>
      <c r="X5071">
        <v>551661</v>
      </c>
      <c r="Y5071">
        <v>0</v>
      </c>
      <c r="Z5071">
        <v>2217476</v>
      </c>
      <c r="AA5071">
        <v>0</v>
      </c>
      <c r="AB5071">
        <v>0</v>
      </c>
      <c r="AC5071">
        <v>0</v>
      </c>
      <c r="AD5071">
        <v>0</v>
      </c>
      <c r="AE5071">
        <v>213440</v>
      </c>
      <c r="AF5071">
        <v>0</v>
      </c>
      <c r="AG5071">
        <v>0</v>
      </c>
      <c r="AH5071">
        <v>0</v>
      </c>
      <c r="AI5071">
        <v>2982577</v>
      </c>
      <c r="AJ5071">
        <v>27108791</v>
      </c>
      <c r="AK5071">
        <v>286646</v>
      </c>
      <c r="AL5071">
        <v>0</v>
      </c>
      <c r="AM5071">
        <v>286646</v>
      </c>
      <c r="AN5071">
        <v>3209331</v>
      </c>
      <c r="AO5071">
        <v>1257009</v>
      </c>
      <c r="AP5071">
        <v>225900</v>
      </c>
      <c r="AQ5071">
        <v>4809974</v>
      </c>
      <c r="AR5071">
        <v>9788860</v>
      </c>
      <c r="AS5071">
        <v>0</v>
      </c>
      <c r="AT5071">
        <v>9788860</v>
      </c>
      <c r="AU5071">
        <v>0</v>
      </c>
      <c r="AV5071">
        <v>0</v>
      </c>
      <c r="AW5071">
        <v>0</v>
      </c>
      <c r="AX5071">
        <v>0</v>
      </c>
      <c r="AY5071">
        <v>5086</v>
      </c>
      <c r="AZ5071">
        <v>0</v>
      </c>
      <c r="BA5071">
        <v>1444392</v>
      </c>
      <c r="BB5071">
        <v>0</v>
      </c>
      <c r="BC5071">
        <v>1449478</v>
      </c>
      <c r="BD5071">
        <v>11238338</v>
      </c>
      <c r="BE5071">
        <v>8339783</v>
      </c>
      <c r="BF5071">
        <v>0</v>
      </c>
      <c r="BG5071">
        <v>0</v>
      </c>
      <c r="BH5071">
        <v>0</v>
      </c>
      <c r="BI5071">
        <v>0</v>
      </c>
      <c r="BJ5071">
        <v>0</v>
      </c>
      <c r="BK5071">
        <v>0</v>
      </c>
      <c r="BL5071">
        <v>7530670</v>
      </c>
      <c r="BM5071">
        <v>15870453</v>
      </c>
      <c r="BN5071">
        <v>27108791</v>
      </c>
    </row>
    <row r="5072" spans="1:66" hidden="1" x14ac:dyDescent="0.25">
      <c r="A5072" t="s">
        <v>33</v>
      </c>
      <c r="B5072" t="s">
        <v>2211</v>
      </c>
      <c r="C5072">
        <v>900777972</v>
      </c>
      <c r="D5072" t="s">
        <v>2287</v>
      </c>
      <c r="E5072" t="s">
        <v>5577</v>
      </c>
      <c r="F5072" t="s">
        <v>121</v>
      </c>
      <c r="G5072" t="s">
        <v>45</v>
      </c>
      <c r="H5072" t="s">
        <v>5578</v>
      </c>
      <c r="I5072" t="s">
        <v>38</v>
      </c>
      <c r="J5072" t="s">
        <v>38</v>
      </c>
      <c r="K5072" t="s">
        <v>39</v>
      </c>
      <c r="L5072">
        <v>24900366</v>
      </c>
      <c r="M5072">
        <v>16025206</v>
      </c>
      <c r="N5072">
        <v>127797265</v>
      </c>
      <c r="O5072">
        <v>7346166</v>
      </c>
      <c r="R5072">
        <v>42165919</v>
      </c>
      <c r="T5072">
        <v>218234922</v>
      </c>
      <c r="V5072">
        <v>218234922</v>
      </c>
      <c r="AG5072">
        <v>15318</v>
      </c>
      <c r="AI5072">
        <v>15318</v>
      </c>
      <c r="AJ5072">
        <v>218250240</v>
      </c>
      <c r="AK5072">
        <v>770541</v>
      </c>
      <c r="AM5072">
        <v>770541</v>
      </c>
      <c r="AN5072">
        <v>59093692</v>
      </c>
      <c r="AO5072">
        <v>4415308</v>
      </c>
      <c r="AP5072">
        <v>4288443</v>
      </c>
      <c r="AQ5072">
        <v>136340814</v>
      </c>
      <c r="AR5072">
        <v>204908798</v>
      </c>
      <c r="AT5072">
        <v>204908798</v>
      </c>
      <c r="BA5072">
        <v>13621402</v>
      </c>
      <c r="BC5072">
        <v>13621402</v>
      </c>
      <c r="BD5072">
        <v>218530200</v>
      </c>
      <c r="BE5072">
        <v>154170</v>
      </c>
      <c r="BF5072">
        <v>412934</v>
      </c>
      <c r="BL5072">
        <v>-847064</v>
      </c>
      <c r="BM5072">
        <v>-279960</v>
      </c>
      <c r="BN5072">
        <v>218250240</v>
      </c>
    </row>
    <row r="5073" spans="1:66" hidden="1" x14ac:dyDescent="0.25">
      <c r="A5073" t="s">
        <v>33</v>
      </c>
      <c r="B5073" t="s">
        <v>2211</v>
      </c>
      <c r="C5073">
        <v>900777972</v>
      </c>
      <c r="D5073" t="s">
        <v>2287</v>
      </c>
      <c r="E5073" t="s">
        <v>5577</v>
      </c>
      <c r="F5073" t="s">
        <v>121</v>
      </c>
      <c r="G5073" t="s">
        <v>45</v>
      </c>
      <c r="H5073" t="s">
        <v>5578</v>
      </c>
      <c r="I5073" t="s">
        <v>38</v>
      </c>
      <c r="J5073" t="s">
        <v>38</v>
      </c>
      <c r="K5073" t="s">
        <v>40</v>
      </c>
      <c r="L5073">
        <v>15315052</v>
      </c>
      <c r="M5073">
        <v>4315878</v>
      </c>
      <c r="N5073">
        <v>257630449</v>
      </c>
      <c r="O5073">
        <v>21572576</v>
      </c>
      <c r="R5073">
        <v>18944048</v>
      </c>
      <c r="T5073">
        <v>317778003</v>
      </c>
      <c r="V5073">
        <v>317778003</v>
      </c>
      <c r="AG5073">
        <v>13980</v>
      </c>
      <c r="AI5073">
        <v>13980</v>
      </c>
      <c r="AJ5073">
        <v>317791983</v>
      </c>
      <c r="AK5073">
        <v>676859</v>
      </c>
      <c r="AM5073">
        <v>676859</v>
      </c>
      <c r="AN5073">
        <v>62876028</v>
      </c>
      <c r="AO5073">
        <v>9068426</v>
      </c>
      <c r="AP5073">
        <v>5071455</v>
      </c>
      <c r="AQ5073">
        <v>214079923</v>
      </c>
      <c r="AR5073">
        <v>291772691</v>
      </c>
      <c r="AT5073">
        <v>291772691</v>
      </c>
      <c r="BA5073">
        <v>26325109</v>
      </c>
      <c r="BC5073">
        <v>26325109</v>
      </c>
      <c r="BD5073">
        <v>318097800</v>
      </c>
      <c r="BE5073">
        <v>154170</v>
      </c>
      <c r="BF5073">
        <v>412934</v>
      </c>
      <c r="BL5073">
        <v>-872921</v>
      </c>
      <c r="BM5073">
        <v>-305817</v>
      </c>
      <c r="BN5073">
        <v>317791983</v>
      </c>
    </row>
    <row r="5074" spans="1:66" hidden="1" x14ac:dyDescent="0.25">
      <c r="A5074" t="s">
        <v>33</v>
      </c>
      <c r="B5074" t="s">
        <v>2211</v>
      </c>
      <c r="C5074">
        <v>900779576</v>
      </c>
      <c r="D5074" t="s">
        <v>2287</v>
      </c>
      <c r="E5074" t="s">
        <v>5579</v>
      </c>
      <c r="F5074" t="s">
        <v>131</v>
      </c>
      <c r="G5074" t="s">
        <v>45</v>
      </c>
      <c r="H5074" t="s">
        <v>1994</v>
      </c>
      <c r="I5074" t="s">
        <v>38</v>
      </c>
      <c r="J5074" t="s">
        <v>38</v>
      </c>
      <c r="K5074" t="s">
        <v>39</v>
      </c>
      <c r="L5074">
        <v>2141736</v>
      </c>
      <c r="M5074">
        <v>6265488</v>
      </c>
      <c r="N5074">
        <v>3031102</v>
      </c>
      <c r="O5074">
        <v>2621949</v>
      </c>
      <c r="Q5074">
        <v>19261392</v>
      </c>
      <c r="R5074">
        <v>113515</v>
      </c>
      <c r="S5074">
        <v>183558</v>
      </c>
      <c r="T5074">
        <v>33618740</v>
      </c>
      <c r="V5074">
        <v>33618740</v>
      </c>
      <c r="X5074">
        <v>170204</v>
      </c>
      <c r="Z5074">
        <v>21551</v>
      </c>
      <c r="AD5074">
        <v>4687716</v>
      </c>
      <c r="AI5074">
        <v>4879471</v>
      </c>
      <c r="AJ5074">
        <v>38498211</v>
      </c>
      <c r="AL5074">
        <v>7577</v>
      </c>
      <c r="AM5074">
        <v>7577</v>
      </c>
      <c r="AN5074">
        <v>2905582</v>
      </c>
      <c r="AO5074">
        <v>2586375</v>
      </c>
      <c r="AP5074">
        <v>15820939</v>
      </c>
      <c r="AR5074">
        <v>21320473</v>
      </c>
      <c r="AT5074">
        <v>21320473</v>
      </c>
      <c r="AY5074">
        <v>6741487</v>
      </c>
      <c r="BC5074">
        <v>6741487</v>
      </c>
      <c r="BD5074">
        <v>28061960</v>
      </c>
      <c r="BE5074">
        <v>4367315</v>
      </c>
      <c r="BL5074">
        <v>6068936</v>
      </c>
      <c r="BM5074">
        <v>10436251</v>
      </c>
      <c r="BN5074">
        <v>38498211</v>
      </c>
    </row>
    <row r="5075" spans="1:66" hidden="1" x14ac:dyDescent="0.25">
      <c r="A5075" t="s">
        <v>33</v>
      </c>
      <c r="B5075" t="s">
        <v>2211</v>
      </c>
      <c r="C5075">
        <v>900779576</v>
      </c>
      <c r="D5075" t="s">
        <v>2287</v>
      </c>
      <c r="E5075" t="s">
        <v>5579</v>
      </c>
      <c r="F5075" t="s">
        <v>131</v>
      </c>
      <c r="G5075" t="s">
        <v>45</v>
      </c>
      <c r="H5075" t="s">
        <v>1994</v>
      </c>
      <c r="I5075" t="s">
        <v>38</v>
      </c>
      <c r="J5075" t="s">
        <v>38</v>
      </c>
      <c r="K5075" t="s">
        <v>40</v>
      </c>
      <c r="L5075">
        <v>24397134</v>
      </c>
      <c r="M5075">
        <v>6290769</v>
      </c>
      <c r="N5075">
        <v>4844469</v>
      </c>
      <c r="O5075">
        <v>1986609</v>
      </c>
      <c r="Q5075">
        <v>1941930</v>
      </c>
      <c r="R5075">
        <v>15590</v>
      </c>
      <c r="S5075">
        <v>355228</v>
      </c>
      <c r="T5075">
        <v>39831729</v>
      </c>
      <c r="V5075">
        <v>39831729</v>
      </c>
      <c r="X5075">
        <v>140173</v>
      </c>
      <c r="Z5075">
        <v>4509</v>
      </c>
      <c r="AD5075">
        <v>333363</v>
      </c>
      <c r="AI5075">
        <v>478045</v>
      </c>
      <c r="AJ5075">
        <v>40309774</v>
      </c>
      <c r="AL5075">
        <v>632920</v>
      </c>
      <c r="AM5075">
        <v>632920</v>
      </c>
      <c r="AN5075">
        <v>1929693</v>
      </c>
      <c r="AO5075">
        <v>2897059</v>
      </c>
      <c r="AP5075">
        <v>11061984</v>
      </c>
      <c r="AR5075">
        <v>16521656</v>
      </c>
      <c r="AT5075">
        <v>16521656</v>
      </c>
      <c r="AY5075">
        <v>757060</v>
      </c>
      <c r="BA5075">
        <v>187296</v>
      </c>
      <c r="BC5075">
        <v>944356</v>
      </c>
      <c r="BD5075">
        <v>17466012</v>
      </c>
      <c r="BE5075">
        <v>4367315</v>
      </c>
      <c r="BL5075">
        <v>18476447</v>
      </c>
      <c r="BM5075">
        <v>22843762</v>
      </c>
      <c r="BN5075">
        <v>40309774</v>
      </c>
    </row>
    <row r="5076" spans="1:66" hidden="1" x14ac:dyDescent="0.25">
      <c r="A5076" t="s">
        <v>33</v>
      </c>
      <c r="B5076" t="s">
        <v>2211</v>
      </c>
      <c r="C5076">
        <v>900780510</v>
      </c>
      <c r="D5076" t="s">
        <v>2287</v>
      </c>
      <c r="E5076" t="s">
        <v>5580</v>
      </c>
      <c r="F5076" t="s">
        <v>142</v>
      </c>
      <c r="G5076" t="s">
        <v>45</v>
      </c>
      <c r="H5076" t="s">
        <v>1995</v>
      </c>
      <c r="I5076" t="s">
        <v>38</v>
      </c>
      <c r="J5076" t="s">
        <v>38</v>
      </c>
      <c r="K5076" t="s">
        <v>39</v>
      </c>
      <c r="L5076">
        <v>241560826</v>
      </c>
      <c r="M5076">
        <v>49423659</v>
      </c>
      <c r="N5076">
        <v>473350573</v>
      </c>
      <c r="O5076">
        <v>505395</v>
      </c>
      <c r="R5076">
        <v>131401</v>
      </c>
      <c r="T5076">
        <v>764971854</v>
      </c>
      <c r="V5076">
        <v>764971854</v>
      </c>
      <c r="X5076">
        <v>10201496</v>
      </c>
      <c r="AD5076">
        <v>34047430</v>
      </c>
      <c r="AI5076">
        <v>44248926</v>
      </c>
      <c r="AJ5076">
        <v>809220780</v>
      </c>
      <c r="AK5076">
        <v>1279680</v>
      </c>
      <c r="AL5076">
        <v>12770589</v>
      </c>
      <c r="AM5076">
        <v>14050269</v>
      </c>
      <c r="AN5076">
        <v>181568211</v>
      </c>
      <c r="AO5076">
        <v>155350500</v>
      </c>
      <c r="AQ5076">
        <v>64106253</v>
      </c>
      <c r="AR5076">
        <v>415075233</v>
      </c>
      <c r="AT5076">
        <v>415075233</v>
      </c>
      <c r="BA5076">
        <v>135610229</v>
      </c>
      <c r="BC5076">
        <v>135610229</v>
      </c>
      <c r="BD5076">
        <v>550685462</v>
      </c>
      <c r="BE5076">
        <v>1400000</v>
      </c>
      <c r="BK5076">
        <v>43499176</v>
      </c>
      <c r="BL5076">
        <v>213636142</v>
      </c>
      <c r="BM5076">
        <v>258535318</v>
      </c>
      <c r="BN5076">
        <v>809220780</v>
      </c>
    </row>
    <row r="5077" spans="1:66" hidden="1" x14ac:dyDescent="0.25">
      <c r="A5077" t="s">
        <v>33</v>
      </c>
      <c r="B5077" t="s">
        <v>2211</v>
      </c>
      <c r="C5077">
        <v>900780510</v>
      </c>
      <c r="D5077" t="s">
        <v>2287</v>
      </c>
      <c r="E5077" t="s">
        <v>5580</v>
      </c>
      <c r="F5077" t="s">
        <v>142</v>
      </c>
      <c r="G5077" t="s">
        <v>45</v>
      </c>
      <c r="H5077" t="s">
        <v>1995</v>
      </c>
      <c r="I5077" t="s">
        <v>38</v>
      </c>
      <c r="J5077" t="s">
        <v>38</v>
      </c>
      <c r="K5077" t="s">
        <v>40</v>
      </c>
      <c r="L5077">
        <v>310234495</v>
      </c>
      <c r="M5077">
        <v>9716864</v>
      </c>
      <c r="N5077">
        <v>321122817</v>
      </c>
      <c r="O5077">
        <v>1357212</v>
      </c>
      <c r="R5077">
        <v>609180</v>
      </c>
      <c r="T5077">
        <v>643040568</v>
      </c>
      <c r="V5077">
        <v>643040568</v>
      </c>
      <c r="X5077">
        <v>7679822</v>
      </c>
      <c r="AD5077">
        <v>22509695</v>
      </c>
      <c r="AI5077">
        <v>30189517</v>
      </c>
      <c r="AJ5077">
        <v>673230085</v>
      </c>
      <c r="AK5077">
        <v>875885</v>
      </c>
      <c r="AL5077">
        <v>5948452</v>
      </c>
      <c r="AM5077">
        <v>6824337</v>
      </c>
      <c r="AN5077">
        <v>279446031</v>
      </c>
      <c r="AO5077">
        <v>69035921</v>
      </c>
      <c r="AQ5077">
        <v>39443442</v>
      </c>
      <c r="AR5077">
        <v>394749731</v>
      </c>
      <c r="AT5077">
        <v>394749731</v>
      </c>
      <c r="BA5077">
        <v>86649893</v>
      </c>
      <c r="BC5077">
        <v>86649893</v>
      </c>
      <c r="BD5077">
        <v>481399624</v>
      </c>
      <c r="BE5077">
        <v>1400000</v>
      </c>
      <c r="BK5077">
        <v>40071281</v>
      </c>
      <c r="BL5077">
        <v>150359180</v>
      </c>
      <c r="BM5077">
        <v>191830461</v>
      </c>
      <c r="BN5077">
        <v>673230085</v>
      </c>
    </row>
    <row r="5078" spans="1:66" hidden="1" x14ac:dyDescent="0.25">
      <c r="A5078" t="s">
        <v>33</v>
      </c>
      <c r="B5078" t="s">
        <v>2211</v>
      </c>
      <c r="C5078">
        <v>900780646</v>
      </c>
      <c r="D5078" t="s">
        <v>2287</v>
      </c>
      <c r="E5078" t="s">
        <v>1996</v>
      </c>
      <c r="F5078" t="s">
        <v>197</v>
      </c>
      <c r="G5078" t="s">
        <v>45</v>
      </c>
      <c r="H5078" t="s">
        <v>5581</v>
      </c>
      <c r="I5078" t="s">
        <v>47</v>
      </c>
      <c r="J5078" t="s">
        <v>62</v>
      </c>
      <c r="K5078" t="s">
        <v>39</v>
      </c>
      <c r="L5078">
        <v>533509</v>
      </c>
      <c r="M5078">
        <v>17506148</v>
      </c>
      <c r="O5078">
        <v>21562</v>
      </c>
      <c r="T5078">
        <v>18061219</v>
      </c>
      <c r="V5078">
        <v>18061219</v>
      </c>
      <c r="W5078">
        <v>12093550</v>
      </c>
      <c r="X5078">
        <v>807355</v>
      </c>
      <c r="AB5078">
        <v>18485527</v>
      </c>
      <c r="AC5078">
        <v>60338333</v>
      </c>
      <c r="AE5078">
        <v>2245538</v>
      </c>
      <c r="AI5078">
        <v>93970303</v>
      </c>
      <c r="AJ5078">
        <v>112031522</v>
      </c>
      <c r="AK5078">
        <v>141867</v>
      </c>
      <c r="AM5078">
        <v>141867</v>
      </c>
      <c r="AN5078">
        <v>9668624</v>
      </c>
      <c r="AO5078">
        <v>295829</v>
      </c>
      <c r="AP5078">
        <v>244526</v>
      </c>
      <c r="AR5078">
        <v>10350846</v>
      </c>
      <c r="AT5078">
        <v>10350846</v>
      </c>
      <c r="AX5078">
        <v>62797184</v>
      </c>
      <c r="BA5078">
        <v>35033211</v>
      </c>
      <c r="BC5078">
        <v>97830395</v>
      </c>
      <c r="BD5078">
        <v>108181241</v>
      </c>
      <c r="BE5078">
        <v>100000</v>
      </c>
      <c r="BL5078">
        <v>3750281</v>
      </c>
      <c r="BM5078">
        <v>3850281</v>
      </c>
      <c r="BN5078">
        <v>112031522</v>
      </c>
    </row>
    <row r="5079" spans="1:66" hidden="1" x14ac:dyDescent="0.25">
      <c r="A5079" t="s">
        <v>33</v>
      </c>
      <c r="B5079" t="s">
        <v>2211</v>
      </c>
      <c r="C5079">
        <v>900780646</v>
      </c>
      <c r="D5079" t="s">
        <v>2287</v>
      </c>
      <c r="E5079" t="s">
        <v>1996</v>
      </c>
      <c r="F5079" t="s">
        <v>197</v>
      </c>
      <c r="G5079" t="s">
        <v>45</v>
      </c>
      <c r="H5079" t="s">
        <v>5581</v>
      </c>
      <c r="I5079" t="s">
        <v>47</v>
      </c>
      <c r="J5079" t="s">
        <v>62</v>
      </c>
      <c r="K5079" t="s">
        <v>40</v>
      </c>
      <c r="L5079">
        <v>5442392</v>
      </c>
      <c r="M5079">
        <v>23187804</v>
      </c>
      <c r="O5079">
        <v>211386</v>
      </c>
      <c r="T5079">
        <v>28841582</v>
      </c>
      <c r="V5079">
        <v>28841582</v>
      </c>
      <c r="W5079">
        <v>10058931</v>
      </c>
      <c r="X5079">
        <v>980283</v>
      </c>
      <c r="AB5079">
        <v>14446192</v>
      </c>
      <c r="AC5079">
        <v>55900237</v>
      </c>
      <c r="AE5079">
        <v>2244871</v>
      </c>
      <c r="AI5079">
        <v>83630514</v>
      </c>
      <c r="AJ5079">
        <v>112472096</v>
      </c>
      <c r="AK5079">
        <v>80378</v>
      </c>
      <c r="AM5079">
        <v>80378</v>
      </c>
      <c r="AN5079">
        <v>8153557</v>
      </c>
      <c r="AO5079">
        <v>295883</v>
      </c>
      <c r="AR5079">
        <v>8529818</v>
      </c>
      <c r="AT5079">
        <v>8529818</v>
      </c>
      <c r="AX5079">
        <v>57400632</v>
      </c>
      <c r="BA5079">
        <v>43374781</v>
      </c>
      <c r="BC5079">
        <v>100775413</v>
      </c>
      <c r="BD5079">
        <v>109305231</v>
      </c>
      <c r="BE5079">
        <v>100000</v>
      </c>
      <c r="BL5079">
        <v>3066865</v>
      </c>
      <c r="BM5079">
        <v>3166865</v>
      </c>
      <c r="BN5079">
        <v>112472096</v>
      </c>
    </row>
    <row r="5080" spans="1:66" hidden="1" x14ac:dyDescent="0.25">
      <c r="A5080" t="s">
        <v>33</v>
      </c>
      <c r="B5080" t="s">
        <v>2211</v>
      </c>
      <c r="C5080">
        <v>900780755</v>
      </c>
      <c r="D5080" t="s">
        <v>2287</v>
      </c>
      <c r="E5080" t="s">
        <v>5582</v>
      </c>
      <c r="F5080" t="s">
        <v>142</v>
      </c>
      <c r="G5080" t="s">
        <v>45</v>
      </c>
      <c r="H5080" t="s">
        <v>5583</v>
      </c>
      <c r="I5080" t="s">
        <v>38</v>
      </c>
      <c r="J5080" t="s">
        <v>38</v>
      </c>
      <c r="K5080" t="s">
        <v>39</v>
      </c>
      <c r="L5080">
        <v>54839919</v>
      </c>
      <c r="M5080">
        <v>88247780</v>
      </c>
      <c r="N5080">
        <v>429040310</v>
      </c>
      <c r="O5080">
        <v>29731193</v>
      </c>
      <c r="T5080">
        <v>601859202</v>
      </c>
      <c r="V5080">
        <v>601859202</v>
      </c>
      <c r="X5080">
        <v>12984414</v>
      </c>
      <c r="Z5080">
        <v>502333</v>
      </c>
      <c r="AD5080">
        <v>17396218</v>
      </c>
      <c r="AG5080">
        <v>8595151</v>
      </c>
      <c r="AI5080">
        <v>39478116</v>
      </c>
      <c r="AJ5080">
        <v>641337318</v>
      </c>
      <c r="AL5080">
        <v>34374630</v>
      </c>
      <c r="AM5080">
        <v>34374630</v>
      </c>
      <c r="AN5080">
        <v>464814859</v>
      </c>
      <c r="AO5080">
        <v>21418239</v>
      </c>
      <c r="AP5080">
        <v>2830484</v>
      </c>
      <c r="AQ5080">
        <v>4678433</v>
      </c>
      <c r="AR5080">
        <v>528116645</v>
      </c>
      <c r="AT5080">
        <v>528116645</v>
      </c>
      <c r="AV5080">
        <v>28488596</v>
      </c>
      <c r="AW5080">
        <v>28488596</v>
      </c>
      <c r="BA5080">
        <v>7403939</v>
      </c>
      <c r="BC5080">
        <v>35892535</v>
      </c>
      <c r="BD5080">
        <v>564009180</v>
      </c>
      <c r="BE5080">
        <v>132000</v>
      </c>
      <c r="BL5080">
        <v>77196138</v>
      </c>
      <c r="BM5080">
        <v>77328138</v>
      </c>
      <c r="BN5080">
        <v>641337318</v>
      </c>
    </row>
    <row r="5081" spans="1:66" hidden="1" x14ac:dyDescent="0.25">
      <c r="A5081" t="s">
        <v>33</v>
      </c>
      <c r="B5081" t="s">
        <v>2211</v>
      </c>
      <c r="C5081">
        <v>900780755</v>
      </c>
      <c r="D5081" t="s">
        <v>2287</v>
      </c>
      <c r="E5081" t="s">
        <v>5582</v>
      </c>
      <c r="F5081" t="s">
        <v>142</v>
      </c>
      <c r="G5081" t="s">
        <v>45</v>
      </c>
      <c r="H5081" t="s">
        <v>5583</v>
      </c>
      <c r="I5081" t="s">
        <v>38</v>
      </c>
      <c r="J5081" t="s">
        <v>38</v>
      </c>
      <c r="K5081" t="s">
        <v>40</v>
      </c>
      <c r="L5081">
        <v>92646409</v>
      </c>
      <c r="M5081">
        <v>151442687</v>
      </c>
      <c r="N5081">
        <v>184313022</v>
      </c>
      <c r="T5081">
        <v>428402118</v>
      </c>
      <c r="V5081">
        <v>428402118</v>
      </c>
      <c r="X5081">
        <v>11333563</v>
      </c>
      <c r="Z5081">
        <v>753444</v>
      </c>
      <c r="AD5081">
        <v>13855790</v>
      </c>
      <c r="AG5081">
        <v>11384892</v>
      </c>
      <c r="AI5081">
        <v>37327689</v>
      </c>
      <c r="AJ5081">
        <v>465729807</v>
      </c>
      <c r="AL5081">
        <v>35957847</v>
      </c>
      <c r="AM5081">
        <v>35957847</v>
      </c>
      <c r="AN5081">
        <v>270047794</v>
      </c>
      <c r="AO5081">
        <v>34132577</v>
      </c>
      <c r="AP5081">
        <v>3799500</v>
      </c>
      <c r="AQ5081">
        <v>3362182</v>
      </c>
      <c r="AR5081">
        <v>347299900</v>
      </c>
      <c r="AT5081">
        <v>347299900</v>
      </c>
      <c r="AV5081">
        <v>23867015</v>
      </c>
      <c r="AW5081">
        <v>23867015</v>
      </c>
      <c r="BA5081">
        <v>8482473</v>
      </c>
      <c r="BC5081">
        <v>32349488</v>
      </c>
      <c r="BD5081">
        <v>379649388</v>
      </c>
      <c r="BE5081">
        <v>132000</v>
      </c>
      <c r="BL5081">
        <v>85948419</v>
      </c>
      <c r="BM5081">
        <v>86080419</v>
      </c>
      <c r="BN5081">
        <v>465729807</v>
      </c>
    </row>
    <row r="5082" spans="1:66" hidden="1" x14ac:dyDescent="0.25">
      <c r="A5082" t="s">
        <v>33</v>
      </c>
      <c r="B5082" t="s">
        <v>2211</v>
      </c>
      <c r="C5082">
        <v>900783872</v>
      </c>
      <c r="D5082" t="s">
        <v>2287</v>
      </c>
      <c r="E5082" t="s">
        <v>5584</v>
      </c>
      <c r="F5082" t="s">
        <v>152</v>
      </c>
      <c r="G5082" t="s">
        <v>45</v>
      </c>
      <c r="H5082" t="s">
        <v>5585</v>
      </c>
      <c r="I5082" t="s">
        <v>47</v>
      </c>
      <c r="J5082" t="s">
        <v>62</v>
      </c>
      <c r="K5082" t="s">
        <v>39</v>
      </c>
      <c r="L5082">
        <v>615173</v>
      </c>
      <c r="M5082">
        <v>9841848</v>
      </c>
      <c r="O5082">
        <v>84704</v>
      </c>
      <c r="R5082">
        <v>20701294</v>
      </c>
      <c r="T5082">
        <v>31243019</v>
      </c>
      <c r="V5082">
        <v>31243019</v>
      </c>
      <c r="W5082">
        <v>10788367</v>
      </c>
      <c r="AG5082">
        <v>200002</v>
      </c>
      <c r="AI5082">
        <v>10988369</v>
      </c>
      <c r="AJ5082">
        <v>42231388</v>
      </c>
      <c r="AN5082">
        <v>15383497</v>
      </c>
      <c r="AO5082">
        <v>137400</v>
      </c>
      <c r="AR5082">
        <v>15520897</v>
      </c>
      <c r="AT5082">
        <v>15520897</v>
      </c>
      <c r="BD5082">
        <v>15520897</v>
      </c>
      <c r="BE5082">
        <v>3419215</v>
      </c>
      <c r="BJ5082">
        <v>24000000</v>
      </c>
      <c r="BL5082">
        <v>-708724</v>
      </c>
      <c r="BM5082">
        <v>26710491</v>
      </c>
      <c r="BN5082">
        <v>42231388</v>
      </c>
    </row>
    <row r="5083" spans="1:66" hidden="1" x14ac:dyDescent="0.25">
      <c r="A5083" t="s">
        <v>33</v>
      </c>
      <c r="B5083" t="s">
        <v>2211</v>
      </c>
      <c r="C5083">
        <v>900783872</v>
      </c>
      <c r="D5083" t="s">
        <v>2287</v>
      </c>
      <c r="E5083" t="s">
        <v>5584</v>
      </c>
      <c r="F5083" t="s">
        <v>152</v>
      </c>
      <c r="G5083" t="s">
        <v>45</v>
      </c>
      <c r="H5083" t="s">
        <v>5585</v>
      </c>
      <c r="I5083" t="s">
        <v>47</v>
      </c>
      <c r="J5083" t="s">
        <v>62</v>
      </c>
      <c r="K5083" t="s">
        <v>40</v>
      </c>
      <c r="L5083">
        <v>746598</v>
      </c>
      <c r="M5083">
        <v>4718942</v>
      </c>
      <c r="O5083">
        <v>45396</v>
      </c>
      <c r="R5083">
        <v>26380963</v>
      </c>
      <c r="T5083">
        <v>31891899</v>
      </c>
      <c r="V5083">
        <v>31891899</v>
      </c>
      <c r="W5083">
        <v>11018492</v>
      </c>
      <c r="AI5083">
        <v>11018492</v>
      </c>
      <c r="AJ5083">
        <v>42910391</v>
      </c>
      <c r="AN5083">
        <v>13776107</v>
      </c>
      <c r="AO5083">
        <v>8466</v>
      </c>
      <c r="AR5083">
        <v>13784573</v>
      </c>
      <c r="AT5083">
        <v>13784573</v>
      </c>
      <c r="BD5083">
        <v>13784573</v>
      </c>
      <c r="BE5083">
        <v>3419215</v>
      </c>
      <c r="BJ5083">
        <v>24000000</v>
      </c>
      <c r="BL5083">
        <v>1706603</v>
      </c>
      <c r="BM5083">
        <v>29125818</v>
      </c>
      <c r="BN5083">
        <v>42910391</v>
      </c>
    </row>
    <row r="5084" spans="1:66" hidden="1" x14ac:dyDescent="0.25">
      <c r="A5084" t="s">
        <v>33</v>
      </c>
      <c r="B5084" t="s">
        <v>2211</v>
      </c>
      <c r="C5084">
        <v>900783939</v>
      </c>
      <c r="D5084" t="s">
        <v>2287</v>
      </c>
      <c r="E5084" t="s">
        <v>1997</v>
      </c>
      <c r="F5084" t="s">
        <v>223</v>
      </c>
      <c r="G5084" t="s">
        <v>45</v>
      </c>
      <c r="H5084" t="s">
        <v>5586</v>
      </c>
      <c r="I5084" t="s">
        <v>38</v>
      </c>
      <c r="J5084" t="s">
        <v>38</v>
      </c>
      <c r="K5084" t="s">
        <v>39</v>
      </c>
      <c r="L5084">
        <v>18339129</v>
      </c>
      <c r="M5084">
        <v>195822202</v>
      </c>
      <c r="N5084">
        <v>165171416</v>
      </c>
      <c r="R5084">
        <v>516249</v>
      </c>
      <c r="T5084">
        <v>379848996</v>
      </c>
      <c r="V5084">
        <v>379848996</v>
      </c>
      <c r="X5084">
        <v>13588242</v>
      </c>
      <c r="AD5084">
        <v>12982450</v>
      </c>
      <c r="AI5084">
        <v>26570692</v>
      </c>
      <c r="AJ5084">
        <v>406419688</v>
      </c>
      <c r="AK5084">
        <v>5206928</v>
      </c>
      <c r="AL5084">
        <v>3221589</v>
      </c>
      <c r="AM5084">
        <v>8428517</v>
      </c>
      <c r="AN5084">
        <v>173948051</v>
      </c>
      <c r="AO5084">
        <v>2378476</v>
      </c>
      <c r="AP5084">
        <v>3132062</v>
      </c>
      <c r="AQ5084">
        <v>2583272</v>
      </c>
      <c r="AR5084">
        <v>190470378</v>
      </c>
      <c r="AT5084">
        <v>190470378</v>
      </c>
      <c r="AU5084">
        <v>275517</v>
      </c>
      <c r="AW5084">
        <v>275517</v>
      </c>
      <c r="BA5084">
        <v>6565127</v>
      </c>
      <c r="BC5084">
        <v>6840644</v>
      </c>
      <c r="BD5084">
        <v>197311022</v>
      </c>
      <c r="BE5084">
        <v>1423223</v>
      </c>
      <c r="BF5084">
        <v>109176996</v>
      </c>
      <c r="BK5084">
        <v>29954734</v>
      </c>
      <c r="BL5084">
        <v>68553713</v>
      </c>
      <c r="BM5084">
        <v>209108666</v>
      </c>
      <c r="BN5084">
        <v>406419688</v>
      </c>
    </row>
    <row r="5085" spans="1:66" hidden="1" x14ac:dyDescent="0.25">
      <c r="A5085" t="s">
        <v>33</v>
      </c>
      <c r="B5085" t="s">
        <v>2211</v>
      </c>
      <c r="C5085">
        <v>900783939</v>
      </c>
      <c r="D5085" t="s">
        <v>2287</v>
      </c>
      <c r="E5085" t="s">
        <v>1997</v>
      </c>
      <c r="F5085" t="s">
        <v>223</v>
      </c>
      <c r="G5085" t="s">
        <v>45</v>
      </c>
      <c r="H5085" t="s">
        <v>5586</v>
      </c>
      <c r="I5085" t="s">
        <v>38</v>
      </c>
      <c r="J5085" t="s">
        <v>38</v>
      </c>
      <c r="K5085" t="s">
        <v>40</v>
      </c>
      <c r="L5085">
        <v>33465618</v>
      </c>
      <c r="M5085">
        <v>131837214</v>
      </c>
      <c r="N5085">
        <v>88025217</v>
      </c>
      <c r="O5085">
        <v>2522542</v>
      </c>
      <c r="R5085">
        <v>509963</v>
      </c>
      <c r="T5085">
        <v>256360554</v>
      </c>
      <c r="V5085">
        <v>256360554</v>
      </c>
      <c r="X5085">
        <v>13545986</v>
      </c>
      <c r="AD5085">
        <v>11810826</v>
      </c>
      <c r="AI5085">
        <v>25356812</v>
      </c>
      <c r="AJ5085">
        <v>281717366</v>
      </c>
      <c r="AK5085">
        <v>4623844</v>
      </c>
      <c r="AL5085">
        <v>1832571</v>
      </c>
      <c r="AM5085">
        <v>6456415</v>
      </c>
      <c r="AN5085">
        <v>50562369</v>
      </c>
      <c r="AP5085">
        <v>2227765</v>
      </c>
      <c r="AQ5085">
        <v>2397413</v>
      </c>
      <c r="AR5085">
        <v>61643962</v>
      </c>
      <c r="AT5085">
        <v>61643962</v>
      </c>
      <c r="AU5085">
        <v>292834</v>
      </c>
      <c r="AW5085">
        <v>292834</v>
      </c>
      <c r="BA5085">
        <v>6783916</v>
      </c>
      <c r="BC5085">
        <v>7076750</v>
      </c>
      <c r="BD5085">
        <v>68720712</v>
      </c>
      <c r="BE5085">
        <v>1423223</v>
      </c>
      <c r="BF5085">
        <v>109176996</v>
      </c>
      <c r="BK5085">
        <v>29954734</v>
      </c>
      <c r="BL5085">
        <v>72441701</v>
      </c>
      <c r="BM5085">
        <v>212996654</v>
      </c>
      <c r="BN5085">
        <v>281717366</v>
      </c>
    </row>
    <row r="5086" spans="1:66" hidden="1" x14ac:dyDescent="0.25">
      <c r="A5086" t="s">
        <v>33</v>
      </c>
      <c r="B5086" t="s">
        <v>2211</v>
      </c>
      <c r="C5086">
        <v>900786357</v>
      </c>
      <c r="D5086" t="s">
        <v>2287</v>
      </c>
      <c r="E5086" t="s">
        <v>5587</v>
      </c>
      <c r="F5086" t="s">
        <v>223</v>
      </c>
      <c r="G5086" t="s">
        <v>45</v>
      </c>
      <c r="H5086" t="s">
        <v>5588</v>
      </c>
      <c r="I5086" t="s">
        <v>38</v>
      </c>
      <c r="J5086" t="s">
        <v>38</v>
      </c>
      <c r="K5086" t="s">
        <v>39</v>
      </c>
      <c r="L5086">
        <v>46638572</v>
      </c>
      <c r="M5086">
        <v>88065663</v>
      </c>
      <c r="N5086">
        <v>24067869</v>
      </c>
      <c r="O5086">
        <v>21087355</v>
      </c>
      <c r="T5086">
        <v>179859459</v>
      </c>
      <c r="V5086">
        <v>179859459</v>
      </c>
      <c r="X5086">
        <v>9267</v>
      </c>
      <c r="AD5086">
        <v>242928</v>
      </c>
      <c r="AI5086">
        <v>252195</v>
      </c>
      <c r="AJ5086">
        <v>180111654</v>
      </c>
      <c r="AL5086">
        <v>8118254</v>
      </c>
      <c r="AM5086">
        <v>8118254</v>
      </c>
      <c r="AN5086">
        <v>13682076</v>
      </c>
      <c r="AO5086">
        <v>13158608</v>
      </c>
      <c r="AQ5086">
        <v>674616</v>
      </c>
      <c r="AR5086">
        <v>35633554</v>
      </c>
      <c r="AT5086">
        <v>35633554</v>
      </c>
      <c r="AY5086">
        <v>329554</v>
      </c>
      <c r="BC5086">
        <v>329554</v>
      </c>
      <c r="BD5086">
        <v>35963108</v>
      </c>
      <c r="BE5086">
        <v>6409973</v>
      </c>
      <c r="BL5086">
        <v>137738573</v>
      </c>
      <c r="BM5086">
        <v>144148546</v>
      </c>
      <c r="BN5086">
        <v>180111654</v>
      </c>
    </row>
    <row r="5087" spans="1:66" hidden="1" x14ac:dyDescent="0.25">
      <c r="A5087" t="s">
        <v>33</v>
      </c>
      <c r="B5087" t="s">
        <v>2211</v>
      </c>
      <c r="C5087">
        <v>900786357</v>
      </c>
      <c r="D5087" t="s">
        <v>2287</v>
      </c>
      <c r="E5087" t="s">
        <v>5587</v>
      </c>
      <c r="F5087" t="s">
        <v>223</v>
      </c>
      <c r="G5087" t="s">
        <v>45</v>
      </c>
      <c r="H5087" t="s">
        <v>5588</v>
      </c>
      <c r="I5087" t="s">
        <v>38</v>
      </c>
      <c r="J5087" t="s">
        <v>38</v>
      </c>
      <c r="K5087" t="s">
        <v>40</v>
      </c>
      <c r="L5087">
        <v>113488663</v>
      </c>
      <c r="M5087">
        <v>52200399</v>
      </c>
      <c r="N5087">
        <v>22029047</v>
      </c>
      <c r="O5087">
        <v>17727211</v>
      </c>
      <c r="T5087">
        <v>205445320</v>
      </c>
      <c r="V5087">
        <v>205445320</v>
      </c>
      <c r="X5087">
        <v>15812</v>
      </c>
      <c r="AD5087">
        <v>674886</v>
      </c>
      <c r="AI5087">
        <v>690698</v>
      </c>
      <c r="AJ5087">
        <v>206136018</v>
      </c>
      <c r="AL5087">
        <v>6778103</v>
      </c>
      <c r="AM5087">
        <v>6778103</v>
      </c>
      <c r="AN5087">
        <v>37190069</v>
      </c>
      <c r="AO5087">
        <v>37720105</v>
      </c>
      <c r="AQ5087">
        <v>3559408</v>
      </c>
      <c r="AR5087">
        <v>85247685</v>
      </c>
      <c r="AT5087">
        <v>85247685</v>
      </c>
      <c r="AY5087">
        <v>316519</v>
      </c>
      <c r="BC5087">
        <v>316519</v>
      </c>
      <c r="BD5087">
        <v>85564204</v>
      </c>
      <c r="BE5087">
        <v>6409973</v>
      </c>
      <c r="BL5087">
        <v>114161841</v>
      </c>
      <c r="BM5087">
        <v>120571814</v>
      </c>
      <c r="BN5087">
        <v>206136018</v>
      </c>
    </row>
    <row r="5088" spans="1:66" hidden="1" x14ac:dyDescent="0.25">
      <c r="A5088" t="s">
        <v>33</v>
      </c>
      <c r="B5088" t="s">
        <v>2211</v>
      </c>
      <c r="C5088">
        <v>900786656</v>
      </c>
      <c r="D5088" t="s">
        <v>2287</v>
      </c>
      <c r="E5088" t="s">
        <v>5589</v>
      </c>
      <c r="F5088" t="s">
        <v>134</v>
      </c>
      <c r="G5088" t="s">
        <v>45</v>
      </c>
      <c r="H5088" t="s">
        <v>5590</v>
      </c>
      <c r="I5088" t="s">
        <v>38</v>
      </c>
      <c r="J5088" t="s">
        <v>38</v>
      </c>
      <c r="K5088" t="s">
        <v>39</v>
      </c>
      <c r="L5088">
        <v>364767</v>
      </c>
      <c r="M5088">
        <v>234577</v>
      </c>
      <c r="N5088">
        <v>149819</v>
      </c>
      <c r="T5088">
        <v>749163</v>
      </c>
      <c r="V5088">
        <v>749163</v>
      </c>
      <c r="X5088">
        <v>17722</v>
      </c>
      <c r="AD5088">
        <v>48612</v>
      </c>
      <c r="AI5088">
        <v>66334</v>
      </c>
      <c r="AJ5088">
        <v>815497</v>
      </c>
      <c r="AK5088">
        <v>72284</v>
      </c>
      <c r="AM5088">
        <v>72284</v>
      </c>
      <c r="AN5088">
        <v>404074</v>
      </c>
      <c r="AR5088">
        <v>476358</v>
      </c>
      <c r="AT5088">
        <v>476358</v>
      </c>
      <c r="AZ5088">
        <v>29210</v>
      </c>
      <c r="BA5088">
        <v>560000</v>
      </c>
      <c r="BC5088">
        <v>589210</v>
      </c>
      <c r="BD5088">
        <v>1065568</v>
      </c>
      <c r="BE5088">
        <v>1433260</v>
      </c>
      <c r="BL5088">
        <v>-1683331</v>
      </c>
      <c r="BM5088">
        <v>-250071</v>
      </c>
      <c r="BN5088">
        <v>815497</v>
      </c>
    </row>
    <row r="5089" spans="1:66" hidden="1" x14ac:dyDescent="0.25">
      <c r="A5089" t="s">
        <v>33</v>
      </c>
      <c r="B5089" t="s">
        <v>2211</v>
      </c>
      <c r="C5089">
        <v>900786656</v>
      </c>
      <c r="D5089" t="s">
        <v>2287</v>
      </c>
      <c r="E5089" t="s">
        <v>5589</v>
      </c>
      <c r="F5089" t="s">
        <v>134</v>
      </c>
      <c r="G5089" t="s">
        <v>45</v>
      </c>
      <c r="H5089" t="s">
        <v>5590</v>
      </c>
      <c r="I5089" t="s">
        <v>38</v>
      </c>
      <c r="J5089" t="s">
        <v>38</v>
      </c>
      <c r="K5089" t="s">
        <v>40</v>
      </c>
      <c r="L5089">
        <v>614470</v>
      </c>
      <c r="M5089">
        <v>323454</v>
      </c>
      <c r="N5089">
        <v>86669</v>
      </c>
      <c r="Q5089">
        <v>1326</v>
      </c>
      <c r="T5089">
        <v>1025919</v>
      </c>
      <c r="V5089">
        <v>1025919</v>
      </c>
      <c r="X5089">
        <v>48516</v>
      </c>
      <c r="AD5089">
        <v>72896</v>
      </c>
      <c r="AI5089">
        <v>121412</v>
      </c>
      <c r="AJ5089">
        <v>1147331</v>
      </c>
      <c r="AK5089">
        <v>59472</v>
      </c>
      <c r="AM5089">
        <v>59472</v>
      </c>
      <c r="AN5089">
        <v>335572</v>
      </c>
      <c r="AR5089">
        <v>395044</v>
      </c>
      <c r="AT5089">
        <v>395044</v>
      </c>
      <c r="AZ5089">
        <v>18859</v>
      </c>
      <c r="BA5089">
        <v>560000</v>
      </c>
      <c r="BC5089">
        <v>578859</v>
      </c>
      <c r="BD5089">
        <v>973903</v>
      </c>
      <c r="BE5089">
        <v>1433260</v>
      </c>
      <c r="BL5089">
        <v>-1259832</v>
      </c>
      <c r="BM5089">
        <v>173428</v>
      </c>
      <c r="BN5089">
        <v>1147331</v>
      </c>
    </row>
    <row r="5090" spans="1:66" hidden="1" x14ac:dyDescent="0.25">
      <c r="A5090" t="s">
        <v>33</v>
      </c>
      <c r="B5090" t="s">
        <v>2211</v>
      </c>
      <c r="C5090">
        <v>900786712</v>
      </c>
      <c r="D5090" t="s">
        <v>2287</v>
      </c>
      <c r="E5090" t="s">
        <v>5591</v>
      </c>
      <c r="F5090" t="s">
        <v>853</v>
      </c>
      <c r="G5090" t="s">
        <v>111</v>
      </c>
      <c r="H5090" t="s">
        <v>5592</v>
      </c>
      <c r="I5090" t="s">
        <v>38</v>
      </c>
      <c r="J5090" t="s">
        <v>38</v>
      </c>
      <c r="K5090" t="s">
        <v>39</v>
      </c>
      <c r="L5090">
        <v>1081786</v>
      </c>
      <c r="M5090">
        <v>2556135</v>
      </c>
      <c r="N5090">
        <v>512836</v>
      </c>
      <c r="O5090">
        <v>1367232</v>
      </c>
      <c r="R5090">
        <v>745702</v>
      </c>
      <c r="T5090">
        <v>6263691</v>
      </c>
      <c r="V5090">
        <v>6263691</v>
      </c>
      <c r="X5090">
        <v>247239719</v>
      </c>
      <c r="Z5090">
        <v>697798</v>
      </c>
      <c r="AD5090">
        <v>714027</v>
      </c>
      <c r="AE5090">
        <v>8116816</v>
      </c>
      <c r="AI5090">
        <v>256768360</v>
      </c>
      <c r="AJ5090">
        <v>263032051</v>
      </c>
      <c r="AL5090">
        <v>4961710</v>
      </c>
      <c r="AM5090">
        <v>4961710</v>
      </c>
      <c r="AN5090">
        <v>14722195</v>
      </c>
      <c r="AO5090">
        <v>1841029</v>
      </c>
      <c r="AP5090">
        <v>35475</v>
      </c>
      <c r="AR5090">
        <v>21560409</v>
      </c>
      <c r="AT5090">
        <v>21560409</v>
      </c>
      <c r="AV5090">
        <v>8861887</v>
      </c>
      <c r="AW5090">
        <v>8861887</v>
      </c>
      <c r="BA5090">
        <v>72222</v>
      </c>
      <c r="BC5090">
        <v>8934109</v>
      </c>
      <c r="BD5090">
        <v>30494518</v>
      </c>
      <c r="BE5090">
        <v>20000</v>
      </c>
      <c r="BH5090">
        <v>688167807</v>
      </c>
      <c r="BK5090">
        <v>25464428</v>
      </c>
      <c r="BL5090">
        <v>-481114702</v>
      </c>
      <c r="BM5090">
        <v>232537533</v>
      </c>
      <c r="BN5090">
        <v>263032051</v>
      </c>
    </row>
    <row r="5091" spans="1:66" hidden="1" x14ac:dyDescent="0.25">
      <c r="A5091" t="s">
        <v>33</v>
      </c>
      <c r="B5091" t="s">
        <v>2211</v>
      </c>
      <c r="C5091">
        <v>900786712</v>
      </c>
      <c r="D5091" t="s">
        <v>2287</v>
      </c>
      <c r="E5091" t="s">
        <v>5591</v>
      </c>
      <c r="F5091" t="s">
        <v>853</v>
      </c>
      <c r="G5091" t="s">
        <v>111</v>
      </c>
      <c r="H5091" t="s">
        <v>5592</v>
      </c>
      <c r="I5091" t="s">
        <v>38</v>
      </c>
      <c r="J5091" t="s">
        <v>38</v>
      </c>
      <c r="K5091" t="s">
        <v>40</v>
      </c>
      <c r="L5091">
        <v>866802</v>
      </c>
      <c r="M5091">
        <v>2307464</v>
      </c>
      <c r="N5091">
        <v>668034</v>
      </c>
      <c r="O5091">
        <v>818035</v>
      </c>
      <c r="R5091">
        <v>1373909</v>
      </c>
      <c r="T5091">
        <v>6034244</v>
      </c>
      <c r="V5091">
        <v>6034244</v>
      </c>
      <c r="X5091">
        <v>347161981</v>
      </c>
      <c r="Z5091">
        <v>1064041</v>
      </c>
      <c r="AD5091">
        <v>898631</v>
      </c>
      <c r="AE5091">
        <v>8116816</v>
      </c>
      <c r="AI5091">
        <v>357241469</v>
      </c>
      <c r="AJ5091">
        <v>363275713</v>
      </c>
      <c r="AL5091">
        <v>9255622</v>
      </c>
      <c r="AM5091">
        <v>9255622</v>
      </c>
      <c r="AN5091">
        <v>6233401</v>
      </c>
      <c r="AO5091">
        <v>1102576</v>
      </c>
      <c r="AP5091">
        <v>33649</v>
      </c>
      <c r="AR5091">
        <v>16625248</v>
      </c>
      <c r="AT5091">
        <v>16625248</v>
      </c>
      <c r="AV5091">
        <v>8598689</v>
      </c>
      <c r="AW5091">
        <v>8598689</v>
      </c>
      <c r="BA5091">
        <v>99459</v>
      </c>
      <c r="BC5091">
        <v>8698148</v>
      </c>
      <c r="BD5091">
        <v>25323396</v>
      </c>
      <c r="BE5091">
        <v>20000</v>
      </c>
      <c r="BH5091">
        <v>564707776</v>
      </c>
      <c r="BK5091">
        <v>98182656</v>
      </c>
      <c r="BL5091">
        <v>-324958115</v>
      </c>
      <c r="BM5091">
        <v>337952317</v>
      </c>
      <c r="BN5091">
        <v>363275713</v>
      </c>
    </row>
    <row r="5092" spans="1:66" hidden="1" x14ac:dyDescent="0.25">
      <c r="A5092" t="s">
        <v>33</v>
      </c>
      <c r="B5092" t="s">
        <v>2211</v>
      </c>
      <c r="C5092">
        <v>900787585</v>
      </c>
      <c r="D5092" t="s">
        <v>2287</v>
      </c>
      <c r="E5092" t="s">
        <v>5593</v>
      </c>
      <c r="F5092" t="s">
        <v>523</v>
      </c>
      <c r="G5092" t="s">
        <v>45</v>
      </c>
      <c r="H5092" t="s">
        <v>5594</v>
      </c>
      <c r="I5092" t="s">
        <v>47</v>
      </c>
      <c r="J5092" t="s">
        <v>62</v>
      </c>
      <c r="K5092" t="s">
        <v>39</v>
      </c>
      <c r="L5092">
        <v>33442</v>
      </c>
      <c r="M5092">
        <v>269510838</v>
      </c>
      <c r="T5092">
        <v>269544280</v>
      </c>
      <c r="V5092">
        <v>269544280</v>
      </c>
      <c r="AF5092">
        <v>7177303</v>
      </c>
      <c r="AG5092">
        <v>2370</v>
      </c>
      <c r="AI5092">
        <v>7179673</v>
      </c>
      <c r="AJ5092">
        <v>276723953</v>
      </c>
      <c r="AK5092">
        <v>17917</v>
      </c>
      <c r="AM5092">
        <v>17917</v>
      </c>
      <c r="AO5092">
        <v>19926</v>
      </c>
      <c r="AR5092">
        <v>37843</v>
      </c>
      <c r="AT5092">
        <v>37843</v>
      </c>
      <c r="BD5092">
        <v>37843</v>
      </c>
      <c r="BE5092">
        <v>20</v>
      </c>
      <c r="BF5092">
        <v>9990</v>
      </c>
      <c r="BJ5092">
        <v>6727293</v>
      </c>
      <c r="BL5092">
        <v>269948807</v>
      </c>
      <c r="BM5092">
        <v>276686110</v>
      </c>
      <c r="BN5092">
        <v>276723953</v>
      </c>
    </row>
    <row r="5093" spans="1:66" hidden="1" x14ac:dyDescent="0.25">
      <c r="A5093" t="s">
        <v>33</v>
      </c>
      <c r="B5093" t="s">
        <v>2211</v>
      </c>
      <c r="C5093">
        <v>900787585</v>
      </c>
      <c r="D5093" t="s">
        <v>2287</v>
      </c>
      <c r="E5093" t="s">
        <v>5593</v>
      </c>
      <c r="F5093" t="s">
        <v>523</v>
      </c>
      <c r="G5093" t="s">
        <v>45</v>
      </c>
      <c r="H5093" t="s">
        <v>5594</v>
      </c>
      <c r="I5093" t="s">
        <v>47</v>
      </c>
      <c r="J5093" t="s">
        <v>62</v>
      </c>
      <c r="K5093" t="s">
        <v>40</v>
      </c>
      <c r="L5093">
        <v>1000</v>
      </c>
      <c r="M5093">
        <v>300009991</v>
      </c>
      <c r="T5093">
        <v>300010991</v>
      </c>
      <c r="V5093">
        <v>300010991</v>
      </c>
      <c r="AF5093">
        <v>5299325</v>
      </c>
      <c r="AI5093">
        <v>5299325</v>
      </c>
      <c r="AJ5093">
        <v>305310316</v>
      </c>
      <c r="AN5093">
        <v>417535</v>
      </c>
      <c r="AO5093">
        <v>30000000</v>
      </c>
      <c r="AR5093">
        <v>30417535</v>
      </c>
      <c r="AT5093">
        <v>30417535</v>
      </c>
      <c r="BD5093">
        <v>30417535</v>
      </c>
      <c r="BE5093">
        <v>20</v>
      </c>
      <c r="BF5093">
        <v>9990</v>
      </c>
      <c r="BJ5093">
        <v>4849316</v>
      </c>
      <c r="BL5093">
        <v>270033455</v>
      </c>
      <c r="BM5093">
        <v>274892781</v>
      </c>
      <c r="BN5093">
        <v>305310316</v>
      </c>
    </row>
    <row r="5094" spans="1:66" hidden="1" x14ac:dyDescent="0.25">
      <c r="A5094" t="s">
        <v>33</v>
      </c>
      <c r="B5094" t="s">
        <v>2211</v>
      </c>
      <c r="C5094">
        <v>900790047</v>
      </c>
      <c r="D5094" t="s">
        <v>2287</v>
      </c>
      <c r="E5094" t="s">
        <v>5595</v>
      </c>
      <c r="F5094" t="s">
        <v>152</v>
      </c>
      <c r="G5094" t="s">
        <v>45</v>
      </c>
      <c r="H5094" t="s">
        <v>5596</v>
      </c>
      <c r="I5094" t="s">
        <v>38</v>
      </c>
      <c r="J5094" t="s">
        <v>38</v>
      </c>
      <c r="K5094" t="s">
        <v>39</v>
      </c>
      <c r="L5094">
        <v>494871</v>
      </c>
      <c r="M5094">
        <v>1275918</v>
      </c>
      <c r="O5094">
        <v>1049559</v>
      </c>
      <c r="Q5094">
        <v>4796</v>
      </c>
      <c r="R5094">
        <v>48401</v>
      </c>
      <c r="T5094">
        <v>2873545</v>
      </c>
      <c r="V5094">
        <v>2873545</v>
      </c>
      <c r="X5094">
        <v>42503959</v>
      </c>
      <c r="AB5094">
        <v>1022000</v>
      </c>
      <c r="AG5094">
        <v>16410808</v>
      </c>
      <c r="AI5094">
        <v>59936767</v>
      </c>
      <c r="AJ5094">
        <v>62810312</v>
      </c>
      <c r="AN5094">
        <v>414085</v>
      </c>
      <c r="AO5094">
        <v>1015829</v>
      </c>
      <c r="AP5094">
        <v>32411</v>
      </c>
      <c r="AQ5094">
        <v>186784</v>
      </c>
      <c r="AR5094">
        <v>1649109</v>
      </c>
      <c r="AT5094">
        <v>1649109</v>
      </c>
      <c r="BA5094">
        <v>3289759</v>
      </c>
      <c r="BB5094">
        <v>42881733</v>
      </c>
      <c r="BC5094">
        <v>46171492</v>
      </c>
      <c r="BD5094">
        <v>47820601</v>
      </c>
      <c r="BE5094">
        <v>1775100</v>
      </c>
      <c r="BJ5094">
        <v>11369166</v>
      </c>
      <c r="BK5094">
        <v>146037</v>
      </c>
      <c r="BL5094">
        <v>1699408</v>
      </c>
      <c r="BM5094">
        <v>14989711</v>
      </c>
      <c r="BN5094">
        <v>62810312</v>
      </c>
    </row>
    <row r="5095" spans="1:66" hidden="1" x14ac:dyDescent="0.25">
      <c r="A5095" t="s">
        <v>33</v>
      </c>
      <c r="B5095" t="s">
        <v>2211</v>
      </c>
      <c r="C5095">
        <v>900790047</v>
      </c>
      <c r="D5095" t="s">
        <v>2287</v>
      </c>
      <c r="E5095" t="s">
        <v>5595</v>
      </c>
      <c r="F5095" t="s">
        <v>152</v>
      </c>
      <c r="G5095" t="s">
        <v>45</v>
      </c>
      <c r="H5095" t="s">
        <v>5596</v>
      </c>
      <c r="I5095" t="s">
        <v>38</v>
      </c>
      <c r="J5095" t="s">
        <v>38</v>
      </c>
      <c r="K5095" t="s">
        <v>40</v>
      </c>
      <c r="L5095">
        <v>157108</v>
      </c>
      <c r="M5095">
        <v>701558</v>
      </c>
      <c r="O5095">
        <v>944969</v>
      </c>
      <c r="Q5095">
        <v>219</v>
      </c>
      <c r="R5095">
        <v>38877</v>
      </c>
      <c r="T5095">
        <v>1842731</v>
      </c>
      <c r="V5095">
        <v>1842731</v>
      </c>
      <c r="X5095">
        <v>29919149</v>
      </c>
      <c r="AG5095">
        <v>19162984</v>
      </c>
      <c r="AI5095">
        <v>49082133</v>
      </c>
      <c r="AJ5095">
        <v>50924864</v>
      </c>
      <c r="AN5095">
        <v>246745</v>
      </c>
      <c r="AO5095">
        <v>478059</v>
      </c>
      <c r="AP5095">
        <v>8809</v>
      </c>
      <c r="AQ5095">
        <v>138411</v>
      </c>
      <c r="AR5095">
        <v>872024</v>
      </c>
      <c r="AT5095">
        <v>872024</v>
      </c>
      <c r="BA5095">
        <v>3302599</v>
      </c>
      <c r="BB5095">
        <v>37933142</v>
      </c>
      <c r="BC5095">
        <v>41235741</v>
      </c>
      <c r="BD5095">
        <v>42107765</v>
      </c>
      <c r="BE5095">
        <v>1775100</v>
      </c>
      <c r="BJ5095">
        <v>6219934</v>
      </c>
      <c r="BK5095">
        <v>146037</v>
      </c>
      <c r="BL5095">
        <v>676028</v>
      </c>
      <c r="BM5095">
        <v>8817099</v>
      </c>
      <c r="BN5095">
        <v>50924864</v>
      </c>
    </row>
    <row r="5096" spans="1:66" hidden="1" x14ac:dyDescent="0.25">
      <c r="A5096" t="s">
        <v>33</v>
      </c>
      <c r="B5096" t="s">
        <v>2211</v>
      </c>
      <c r="C5096">
        <v>900790954</v>
      </c>
      <c r="D5096" t="s">
        <v>2287</v>
      </c>
      <c r="E5096" t="s">
        <v>6402</v>
      </c>
      <c r="F5096" t="s">
        <v>139</v>
      </c>
      <c r="G5096" t="s">
        <v>51</v>
      </c>
      <c r="H5096" t="s">
        <v>6403</v>
      </c>
      <c r="I5096" t="s">
        <v>47</v>
      </c>
      <c r="J5096" t="s">
        <v>62</v>
      </c>
      <c r="K5096" t="s">
        <v>39</v>
      </c>
      <c r="L5096">
        <v>0</v>
      </c>
      <c r="M5096">
        <v>80055</v>
      </c>
      <c r="T5096">
        <v>80055</v>
      </c>
      <c r="V5096">
        <v>80055</v>
      </c>
      <c r="AF5096">
        <v>35632375</v>
      </c>
      <c r="AI5096">
        <v>35632375</v>
      </c>
      <c r="AJ5096">
        <v>35712430</v>
      </c>
      <c r="AN5096">
        <v>21000</v>
      </c>
      <c r="AR5096">
        <v>21000</v>
      </c>
      <c r="AT5096">
        <v>21000</v>
      </c>
      <c r="AZ5096">
        <v>764</v>
      </c>
      <c r="BC5096">
        <v>764</v>
      </c>
      <c r="BD5096">
        <v>21764</v>
      </c>
      <c r="BE5096">
        <v>6352</v>
      </c>
      <c r="BF5096">
        <v>13641997</v>
      </c>
      <c r="BK5096">
        <v>3176</v>
      </c>
      <c r="BL5096">
        <v>22039141</v>
      </c>
      <c r="BM5096">
        <v>35690666</v>
      </c>
      <c r="BN5096">
        <v>35712430</v>
      </c>
    </row>
    <row r="5097" spans="1:66" hidden="1" x14ac:dyDescent="0.25">
      <c r="A5097" t="s">
        <v>33</v>
      </c>
      <c r="B5097" t="s">
        <v>2211</v>
      </c>
      <c r="C5097">
        <v>900790954</v>
      </c>
      <c r="D5097" t="s">
        <v>2287</v>
      </c>
      <c r="E5097" t="s">
        <v>6402</v>
      </c>
      <c r="F5097" t="s">
        <v>139</v>
      </c>
      <c r="G5097" t="s">
        <v>51</v>
      </c>
      <c r="H5097" t="s">
        <v>6403</v>
      </c>
      <c r="I5097" t="s">
        <v>47</v>
      </c>
      <c r="J5097" t="s">
        <v>62</v>
      </c>
      <c r="K5097" t="s">
        <v>40</v>
      </c>
      <c r="L5097">
        <v>478136</v>
      </c>
      <c r="M5097">
        <v>932612</v>
      </c>
      <c r="Q5097">
        <v>478602</v>
      </c>
      <c r="T5097">
        <v>1889350</v>
      </c>
      <c r="V5097">
        <v>1889350</v>
      </c>
      <c r="AF5097">
        <v>34485270</v>
      </c>
      <c r="AI5097">
        <v>34485270</v>
      </c>
      <c r="AJ5097">
        <v>36374620</v>
      </c>
      <c r="AN5097">
        <v>21083</v>
      </c>
      <c r="AO5097">
        <v>17768</v>
      </c>
      <c r="AR5097">
        <v>38851</v>
      </c>
      <c r="AT5097">
        <v>38851</v>
      </c>
      <c r="BD5097">
        <v>38851</v>
      </c>
      <c r="BE5097">
        <v>6352</v>
      </c>
      <c r="BF5097">
        <v>13641997</v>
      </c>
      <c r="BK5097">
        <v>3176</v>
      </c>
      <c r="BL5097">
        <v>22684244</v>
      </c>
      <c r="BM5097">
        <v>36335769</v>
      </c>
      <c r="BN5097">
        <v>36374620</v>
      </c>
    </row>
    <row r="5098" spans="1:66" hidden="1" x14ac:dyDescent="0.25">
      <c r="A5098" t="s">
        <v>33</v>
      </c>
      <c r="B5098" t="s">
        <v>2211</v>
      </c>
      <c r="C5098">
        <v>900790963</v>
      </c>
      <c r="D5098" t="s">
        <v>2287</v>
      </c>
      <c r="E5098" t="s">
        <v>6404</v>
      </c>
      <c r="F5098" t="s">
        <v>139</v>
      </c>
      <c r="G5098" t="s">
        <v>51</v>
      </c>
      <c r="H5098" t="s">
        <v>6403</v>
      </c>
      <c r="I5098" t="s">
        <v>47</v>
      </c>
      <c r="J5098" t="s">
        <v>62</v>
      </c>
      <c r="K5098" t="s">
        <v>39</v>
      </c>
      <c r="L5098">
        <v>0</v>
      </c>
      <c r="M5098">
        <v>74631</v>
      </c>
      <c r="T5098">
        <v>74631</v>
      </c>
      <c r="V5098">
        <v>74631</v>
      </c>
      <c r="AG5098">
        <v>35640463</v>
      </c>
      <c r="AI5098">
        <v>35640463</v>
      </c>
      <c r="AJ5098">
        <v>35715094</v>
      </c>
      <c r="AN5098">
        <v>18271</v>
      </c>
      <c r="AO5098">
        <v>1546</v>
      </c>
      <c r="AR5098">
        <v>19817</v>
      </c>
      <c r="AT5098">
        <v>19817</v>
      </c>
      <c r="BD5098">
        <v>19817</v>
      </c>
      <c r="BE5098">
        <v>6352</v>
      </c>
      <c r="BF5098">
        <v>13641984</v>
      </c>
      <c r="BK5098">
        <v>3176</v>
      </c>
      <c r="BL5098">
        <v>22043765</v>
      </c>
      <c r="BM5098">
        <v>35695277</v>
      </c>
      <c r="BN5098">
        <v>35715094</v>
      </c>
    </row>
    <row r="5099" spans="1:66" hidden="1" x14ac:dyDescent="0.25">
      <c r="A5099" t="s">
        <v>33</v>
      </c>
      <c r="B5099" t="s">
        <v>2211</v>
      </c>
      <c r="C5099">
        <v>900790963</v>
      </c>
      <c r="D5099" t="s">
        <v>2287</v>
      </c>
      <c r="E5099" t="s">
        <v>6404</v>
      </c>
      <c r="F5099" t="s">
        <v>139</v>
      </c>
      <c r="G5099" t="s">
        <v>51</v>
      </c>
      <c r="H5099" t="s">
        <v>6403</v>
      </c>
      <c r="I5099" t="s">
        <v>47</v>
      </c>
      <c r="J5099" t="s">
        <v>62</v>
      </c>
      <c r="K5099" t="s">
        <v>40</v>
      </c>
      <c r="L5099">
        <v>472111</v>
      </c>
      <c r="M5099">
        <v>936965</v>
      </c>
      <c r="T5099">
        <v>1409076</v>
      </c>
      <c r="V5099">
        <v>1409076</v>
      </c>
      <c r="AG5099">
        <v>34964528</v>
      </c>
      <c r="AI5099">
        <v>34964528</v>
      </c>
      <c r="AJ5099">
        <v>36373604</v>
      </c>
      <c r="AN5099">
        <v>19313</v>
      </c>
      <c r="AO5099">
        <v>17118</v>
      </c>
      <c r="AR5099">
        <v>36431</v>
      </c>
      <c r="AT5099">
        <v>36431</v>
      </c>
      <c r="BD5099">
        <v>36431</v>
      </c>
      <c r="BE5099">
        <v>6352</v>
      </c>
      <c r="BF5099">
        <v>13641984</v>
      </c>
      <c r="BK5099">
        <v>3176</v>
      </c>
      <c r="BL5099">
        <v>22685661</v>
      </c>
      <c r="BM5099">
        <v>36337173</v>
      </c>
      <c r="BN5099">
        <v>36373604</v>
      </c>
    </row>
    <row r="5100" spans="1:66" hidden="1" x14ac:dyDescent="0.25">
      <c r="A5100" t="s">
        <v>33</v>
      </c>
      <c r="B5100" t="s">
        <v>2211</v>
      </c>
      <c r="C5100">
        <v>900790985</v>
      </c>
      <c r="D5100" t="s">
        <v>2287</v>
      </c>
      <c r="E5100" t="s">
        <v>6405</v>
      </c>
      <c r="F5100" t="s">
        <v>6406</v>
      </c>
      <c r="G5100" t="s">
        <v>318</v>
      </c>
      <c r="H5100" t="s">
        <v>6403</v>
      </c>
      <c r="I5100" t="s">
        <v>47</v>
      </c>
      <c r="J5100" t="s">
        <v>62</v>
      </c>
      <c r="K5100" t="s">
        <v>39</v>
      </c>
      <c r="L5100">
        <v>0</v>
      </c>
      <c r="M5100">
        <v>82989</v>
      </c>
      <c r="T5100">
        <v>82989</v>
      </c>
      <c r="V5100">
        <v>82989</v>
      </c>
      <c r="AF5100">
        <v>35619321</v>
      </c>
      <c r="AI5100">
        <v>35619321</v>
      </c>
      <c r="AJ5100">
        <v>35702310</v>
      </c>
      <c r="AN5100">
        <v>21865</v>
      </c>
      <c r="AR5100">
        <v>21865</v>
      </c>
      <c r="AT5100">
        <v>21865</v>
      </c>
      <c r="BD5100">
        <v>21865</v>
      </c>
      <c r="BE5100">
        <v>6352</v>
      </c>
      <c r="BF5100">
        <v>13641984</v>
      </c>
      <c r="BK5100">
        <v>3176</v>
      </c>
      <c r="BL5100">
        <v>22028933</v>
      </c>
      <c r="BM5100">
        <v>35680445</v>
      </c>
      <c r="BN5100">
        <v>35702310</v>
      </c>
    </row>
    <row r="5101" spans="1:66" hidden="1" x14ac:dyDescent="0.25">
      <c r="A5101" t="s">
        <v>33</v>
      </c>
      <c r="B5101" t="s">
        <v>2211</v>
      </c>
      <c r="C5101">
        <v>900790985</v>
      </c>
      <c r="D5101" t="s">
        <v>2287</v>
      </c>
      <c r="E5101" t="s">
        <v>6405</v>
      </c>
      <c r="F5101" t="s">
        <v>6406</v>
      </c>
      <c r="G5101" t="s">
        <v>318</v>
      </c>
      <c r="H5101" t="s">
        <v>6403</v>
      </c>
      <c r="I5101" t="s">
        <v>47</v>
      </c>
      <c r="J5101" t="s">
        <v>62</v>
      </c>
      <c r="K5101" t="s">
        <v>40</v>
      </c>
      <c r="L5101">
        <v>472178</v>
      </c>
      <c r="M5101">
        <v>931863</v>
      </c>
      <c r="T5101">
        <v>1404041</v>
      </c>
      <c r="V5101">
        <v>1404041</v>
      </c>
      <c r="AF5101">
        <v>34961621</v>
      </c>
      <c r="AI5101">
        <v>34961621</v>
      </c>
      <c r="AJ5101">
        <v>36365662</v>
      </c>
      <c r="AN5101">
        <v>21149</v>
      </c>
      <c r="AO5101">
        <v>17181</v>
      </c>
      <c r="AR5101">
        <v>38330</v>
      </c>
      <c r="AT5101">
        <v>38330</v>
      </c>
      <c r="BD5101">
        <v>38330</v>
      </c>
      <c r="BE5101">
        <v>6352</v>
      </c>
      <c r="BF5101">
        <v>13641984</v>
      </c>
      <c r="BK5101">
        <v>3176</v>
      </c>
      <c r="BL5101">
        <v>22675820</v>
      </c>
      <c r="BM5101">
        <v>36327332</v>
      </c>
      <c r="BN5101">
        <v>36365662</v>
      </c>
    </row>
    <row r="5102" spans="1:66" hidden="1" x14ac:dyDescent="0.25">
      <c r="A5102" t="s">
        <v>33</v>
      </c>
      <c r="B5102" t="s">
        <v>2211</v>
      </c>
      <c r="C5102">
        <v>900791211</v>
      </c>
      <c r="D5102" t="s">
        <v>2287</v>
      </c>
      <c r="E5102" t="s">
        <v>5597</v>
      </c>
      <c r="F5102" t="s">
        <v>2400</v>
      </c>
      <c r="G5102" t="s">
        <v>45</v>
      </c>
      <c r="H5102" t="s">
        <v>5598</v>
      </c>
      <c r="I5102" t="s">
        <v>38</v>
      </c>
      <c r="J5102" t="s">
        <v>38</v>
      </c>
      <c r="K5102" t="s">
        <v>39</v>
      </c>
      <c r="L5102">
        <v>5246119</v>
      </c>
      <c r="N5102">
        <v>782685</v>
      </c>
      <c r="O5102">
        <v>566396</v>
      </c>
      <c r="Q5102">
        <v>0</v>
      </c>
      <c r="R5102">
        <v>12650137</v>
      </c>
      <c r="T5102">
        <v>19245337</v>
      </c>
      <c r="V5102">
        <v>19245337</v>
      </c>
      <c r="W5102">
        <v>273998639</v>
      </c>
      <c r="AD5102">
        <v>15094265</v>
      </c>
      <c r="AI5102">
        <v>289092904</v>
      </c>
      <c r="AJ5102">
        <v>308338241</v>
      </c>
      <c r="AN5102">
        <v>7514326</v>
      </c>
      <c r="AO5102">
        <v>261545</v>
      </c>
      <c r="AQ5102">
        <v>45436</v>
      </c>
      <c r="AR5102">
        <v>7821307</v>
      </c>
      <c r="AT5102">
        <v>7821307</v>
      </c>
      <c r="AX5102">
        <v>4864106</v>
      </c>
      <c r="BA5102">
        <v>279772148</v>
      </c>
      <c r="BC5102">
        <v>284636254</v>
      </c>
      <c r="BD5102">
        <v>292457561</v>
      </c>
      <c r="BE5102">
        <v>2123125</v>
      </c>
      <c r="BF5102">
        <v>18708125</v>
      </c>
      <c r="BI5102">
        <v>8274188</v>
      </c>
      <c r="BL5102">
        <v>-13224758</v>
      </c>
      <c r="BM5102">
        <v>15880680</v>
      </c>
      <c r="BN5102">
        <v>308338241</v>
      </c>
    </row>
    <row r="5103" spans="1:66" hidden="1" x14ac:dyDescent="0.25">
      <c r="A5103" t="s">
        <v>33</v>
      </c>
      <c r="B5103" t="s">
        <v>2211</v>
      </c>
      <c r="C5103">
        <v>900791211</v>
      </c>
      <c r="D5103" t="s">
        <v>2287</v>
      </c>
      <c r="E5103" t="s">
        <v>5597</v>
      </c>
      <c r="F5103" t="s">
        <v>2400</v>
      </c>
      <c r="G5103" t="s">
        <v>45</v>
      </c>
      <c r="H5103" t="s">
        <v>5598</v>
      </c>
      <c r="I5103" t="s">
        <v>38</v>
      </c>
      <c r="J5103" t="s">
        <v>38</v>
      </c>
      <c r="K5103" t="s">
        <v>40</v>
      </c>
      <c r="L5103">
        <v>12890519</v>
      </c>
      <c r="M5103">
        <v>0</v>
      </c>
      <c r="N5103">
        <v>1175</v>
      </c>
      <c r="O5103">
        <v>366922</v>
      </c>
      <c r="Q5103">
        <v>2000000</v>
      </c>
      <c r="R5103">
        <v>584313</v>
      </c>
      <c r="T5103">
        <v>15842929</v>
      </c>
      <c r="V5103">
        <v>15842929</v>
      </c>
      <c r="W5103">
        <v>278255444</v>
      </c>
      <c r="AD5103">
        <v>2204512</v>
      </c>
      <c r="AF5103">
        <v>4238096</v>
      </c>
      <c r="AI5103">
        <v>284698052</v>
      </c>
      <c r="AJ5103">
        <v>300540981</v>
      </c>
      <c r="AN5103">
        <v>25343898</v>
      </c>
      <c r="AO5103">
        <v>22794</v>
      </c>
      <c r="AQ5103">
        <v>74813</v>
      </c>
      <c r="AR5103">
        <v>25441505</v>
      </c>
      <c r="AT5103">
        <v>25441505</v>
      </c>
      <c r="AX5103">
        <v>4864106</v>
      </c>
      <c r="BA5103">
        <v>248472173</v>
      </c>
      <c r="BC5103">
        <v>253336279</v>
      </c>
      <c r="BD5103">
        <v>278777784</v>
      </c>
      <c r="BE5103">
        <v>2123125</v>
      </c>
      <c r="BF5103">
        <v>18708125</v>
      </c>
      <c r="BI5103">
        <v>8274188</v>
      </c>
      <c r="BL5103">
        <v>-7342241</v>
      </c>
      <c r="BM5103">
        <v>21763197</v>
      </c>
      <c r="BN5103">
        <v>300540981</v>
      </c>
    </row>
    <row r="5104" spans="1:66" hidden="1" x14ac:dyDescent="0.25">
      <c r="A5104" t="s">
        <v>33</v>
      </c>
      <c r="B5104" t="s">
        <v>2211</v>
      </c>
      <c r="C5104">
        <v>900795390</v>
      </c>
      <c r="D5104" t="s">
        <v>2287</v>
      </c>
      <c r="E5104" t="s">
        <v>5599</v>
      </c>
      <c r="F5104" t="s">
        <v>61</v>
      </c>
      <c r="G5104" t="s">
        <v>45</v>
      </c>
      <c r="H5104" t="s">
        <v>5600</v>
      </c>
      <c r="I5104" t="s">
        <v>47</v>
      </c>
      <c r="J5104" t="s">
        <v>62</v>
      </c>
      <c r="K5104" t="s">
        <v>39</v>
      </c>
      <c r="L5104">
        <v>2899921</v>
      </c>
      <c r="M5104">
        <v>6455468</v>
      </c>
      <c r="N5104">
        <v>552237</v>
      </c>
      <c r="O5104">
        <v>423329</v>
      </c>
      <c r="P5104">
        <v>6036589</v>
      </c>
      <c r="T5104">
        <v>16367544</v>
      </c>
      <c r="V5104">
        <v>16367544</v>
      </c>
      <c r="W5104">
        <v>1354691</v>
      </c>
      <c r="X5104">
        <v>9063359</v>
      </c>
      <c r="AB5104">
        <v>28832697</v>
      </c>
      <c r="AD5104">
        <v>305653</v>
      </c>
      <c r="AF5104">
        <v>310432</v>
      </c>
      <c r="AI5104">
        <v>39866832</v>
      </c>
      <c r="AJ5104">
        <v>56234376</v>
      </c>
      <c r="AK5104">
        <v>2966150</v>
      </c>
      <c r="AM5104">
        <v>2966150</v>
      </c>
      <c r="AN5104">
        <v>10285818</v>
      </c>
      <c r="AO5104">
        <v>3074125</v>
      </c>
      <c r="AP5104">
        <v>1866767</v>
      </c>
      <c r="AR5104">
        <v>18192860</v>
      </c>
      <c r="AT5104">
        <v>18192860</v>
      </c>
      <c r="AY5104">
        <v>3502213</v>
      </c>
      <c r="BA5104">
        <v>7958324</v>
      </c>
      <c r="BB5104">
        <v>360</v>
      </c>
      <c r="BC5104">
        <v>11460897</v>
      </c>
      <c r="BD5104">
        <v>29653757</v>
      </c>
      <c r="BE5104">
        <v>80000</v>
      </c>
      <c r="BF5104">
        <v>2550000</v>
      </c>
      <c r="BL5104">
        <v>23950619</v>
      </c>
      <c r="BM5104">
        <v>26580619</v>
      </c>
      <c r="BN5104">
        <v>56234376</v>
      </c>
    </row>
    <row r="5105" spans="1:66" hidden="1" x14ac:dyDescent="0.25">
      <c r="A5105" t="s">
        <v>33</v>
      </c>
      <c r="B5105" t="s">
        <v>2211</v>
      </c>
      <c r="C5105">
        <v>900795390</v>
      </c>
      <c r="D5105" t="s">
        <v>2287</v>
      </c>
      <c r="E5105" t="s">
        <v>5599</v>
      </c>
      <c r="F5105" t="s">
        <v>61</v>
      </c>
      <c r="G5105" t="s">
        <v>45</v>
      </c>
      <c r="H5105" t="s">
        <v>5600</v>
      </c>
      <c r="I5105" t="s">
        <v>47</v>
      </c>
      <c r="J5105" t="s">
        <v>62</v>
      </c>
      <c r="K5105" t="s">
        <v>40</v>
      </c>
      <c r="L5105">
        <v>6054049</v>
      </c>
      <c r="M5105">
        <v>4784702</v>
      </c>
      <c r="N5105">
        <v>1410093</v>
      </c>
      <c r="O5105">
        <v>554105</v>
      </c>
      <c r="P5105">
        <v>6786425</v>
      </c>
      <c r="T5105">
        <v>19589374</v>
      </c>
      <c r="V5105">
        <v>19589374</v>
      </c>
      <c r="W5105">
        <v>1338235</v>
      </c>
      <c r="X5105">
        <v>9524527</v>
      </c>
      <c r="AB5105">
        <v>20022500</v>
      </c>
      <c r="AD5105">
        <v>342460</v>
      </c>
      <c r="AF5105">
        <v>346346</v>
      </c>
      <c r="AI5105">
        <v>31574068</v>
      </c>
      <c r="AJ5105">
        <v>51163442</v>
      </c>
      <c r="AK5105">
        <v>2274274</v>
      </c>
      <c r="AM5105">
        <v>2274274</v>
      </c>
      <c r="AN5105">
        <v>12780532</v>
      </c>
      <c r="AO5105">
        <v>539381</v>
      </c>
      <c r="AP5105">
        <v>1219321</v>
      </c>
      <c r="AR5105">
        <v>16813508</v>
      </c>
      <c r="AT5105">
        <v>16813508</v>
      </c>
      <c r="AY5105">
        <v>3879013</v>
      </c>
      <c r="BA5105">
        <v>10973891</v>
      </c>
      <c r="BB5105">
        <v>360</v>
      </c>
      <c r="BC5105">
        <v>14853264</v>
      </c>
      <c r="BD5105">
        <v>31666772</v>
      </c>
      <c r="BE5105">
        <v>80000</v>
      </c>
      <c r="BF5105">
        <v>2550000</v>
      </c>
      <c r="BL5105">
        <v>16866670</v>
      </c>
      <c r="BM5105">
        <v>19496670</v>
      </c>
      <c r="BN5105">
        <v>51163442</v>
      </c>
    </row>
    <row r="5106" spans="1:66" hidden="1" x14ac:dyDescent="0.25">
      <c r="A5106" t="s">
        <v>33</v>
      </c>
      <c r="B5106" t="s">
        <v>2211</v>
      </c>
      <c r="C5106">
        <v>900796781</v>
      </c>
      <c r="D5106" t="s">
        <v>2287</v>
      </c>
      <c r="E5106" t="s">
        <v>1999</v>
      </c>
      <c r="F5106" t="s">
        <v>197</v>
      </c>
      <c r="G5106" t="s">
        <v>45</v>
      </c>
      <c r="H5106" t="s">
        <v>5601</v>
      </c>
      <c r="I5106" t="s">
        <v>261</v>
      </c>
      <c r="J5106" t="s">
        <v>270</v>
      </c>
      <c r="K5106" t="s">
        <v>39</v>
      </c>
      <c r="L5106">
        <v>169024</v>
      </c>
      <c r="M5106">
        <v>65322</v>
      </c>
      <c r="Q5106">
        <v>4453484</v>
      </c>
      <c r="T5106">
        <v>4687830</v>
      </c>
      <c r="V5106">
        <v>4687830</v>
      </c>
      <c r="W5106">
        <v>1469984</v>
      </c>
      <c r="X5106">
        <v>11622939</v>
      </c>
      <c r="AB5106">
        <v>573537</v>
      </c>
      <c r="AC5106">
        <v>2950697</v>
      </c>
      <c r="AI5106">
        <v>16617157</v>
      </c>
      <c r="AJ5106">
        <v>21304987</v>
      </c>
      <c r="AK5106">
        <v>24765</v>
      </c>
      <c r="AM5106">
        <v>24765</v>
      </c>
      <c r="AN5106">
        <v>179508</v>
      </c>
      <c r="AO5106">
        <v>45380</v>
      </c>
      <c r="AR5106">
        <v>249653</v>
      </c>
      <c r="AT5106">
        <v>249653</v>
      </c>
      <c r="AX5106">
        <v>12769068</v>
      </c>
      <c r="AY5106">
        <v>47296</v>
      </c>
      <c r="BB5106">
        <v>11175</v>
      </c>
      <c r="BC5106">
        <v>12827539</v>
      </c>
      <c r="BD5106">
        <v>13077192</v>
      </c>
      <c r="BE5106">
        <v>1200000</v>
      </c>
      <c r="BI5106">
        <v>1000000</v>
      </c>
      <c r="BJ5106">
        <v>2974284</v>
      </c>
      <c r="BK5106">
        <v>355511</v>
      </c>
      <c r="BL5106">
        <v>2698000</v>
      </c>
      <c r="BM5106">
        <v>8227795</v>
      </c>
      <c r="BN5106">
        <v>21304987</v>
      </c>
    </row>
    <row r="5107" spans="1:66" hidden="1" x14ac:dyDescent="0.25">
      <c r="A5107" t="s">
        <v>33</v>
      </c>
      <c r="B5107" t="s">
        <v>2211</v>
      </c>
      <c r="C5107">
        <v>900796781</v>
      </c>
      <c r="D5107" t="s">
        <v>2287</v>
      </c>
      <c r="E5107" t="s">
        <v>1999</v>
      </c>
      <c r="F5107" t="s">
        <v>197</v>
      </c>
      <c r="G5107" t="s">
        <v>45</v>
      </c>
      <c r="H5107" t="s">
        <v>5601</v>
      </c>
      <c r="I5107" t="s">
        <v>261</v>
      </c>
      <c r="J5107" t="s">
        <v>270</v>
      </c>
      <c r="K5107" t="s">
        <v>40</v>
      </c>
      <c r="L5107">
        <v>208642</v>
      </c>
      <c r="M5107">
        <v>338945</v>
      </c>
      <c r="Q5107">
        <v>4786615</v>
      </c>
      <c r="T5107">
        <v>5334202</v>
      </c>
      <c r="V5107">
        <v>5334202</v>
      </c>
      <c r="W5107">
        <v>1566079</v>
      </c>
      <c r="X5107">
        <v>11188244</v>
      </c>
      <c r="AB5107">
        <v>507026</v>
      </c>
      <c r="AC5107">
        <v>2568660</v>
      </c>
      <c r="AI5107">
        <v>15830009</v>
      </c>
      <c r="AJ5107">
        <v>21164211</v>
      </c>
      <c r="AK5107">
        <v>20593</v>
      </c>
      <c r="AM5107">
        <v>20593</v>
      </c>
      <c r="AN5107">
        <v>77698</v>
      </c>
      <c r="AO5107">
        <v>112020</v>
      </c>
      <c r="AR5107">
        <v>210311</v>
      </c>
      <c r="AT5107">
        <v>210311</v>
      </c>
      <c r="AX5107">
        <v>12877973</v>
      </c>
      <c r="BB5107">
        <v>36856</v>
      </c>
      <c r="BC5107">
        <v>12914829</v>
      </c>
      <c r="BD5107">
        <v>13125140</v>
      </c>
      <c r="BE5107">
        <v>1200000</v>
      </c>
      <c r="BI5107">
        <v>1000000</v>
      </c>
      <c r="BJ5107">
        <v>2974284</v>
      </c>
      <c r="BK5107">
        <v>283890</v>
      </c>
      <c r="BL5107">
        <v>2580897</v>
      </c>
      <c r="BM5107">
        <v>8039071</v>
      </c>
      <c r="BN5107">
        <v>21164211</v>
      </c>
    </row>
    <row r="5108" spans="1:66" hidden="1" x14ac:dyDescent="0.25">
      <c r="A5108" t="s">
        <v>33</v>
      </c>
      <c r="B5108" t="s">
        <v>2211</v>
      </c>
      <c r="C5108">
        <v>900797285</v>
      </c>
      <c r="D5108" t="s">
        <v>2287</v>
      </c>
      <c r="E5108" t="s">
        <v>5602</v>
      </c>
      <c r="F5108" t="s">
        <v>191</v>
      </c>
      <c r="G5108" t="s">
        <v>45</v>
      </c>
      <c r="H5108" t="s">
        <v>5603</v>
      </c>
      <c r="I5108" t="s">
        <v>38</v>
      </c>
      <c r="J5108" t="s">
        <v>38</v>
      </c>
      <c r="K5108" t="s">
        <v>39</v>
      </c>
      <c r="L5108">
        <v>16061135</v>
      </c>
      <c r="M5108">
        <v>296486</v>
      </c>
      <c r="R5108">
        <v>5216378</v>
      </c>
      <c r="T5108">
        <v>21573999</v>
      </c>
      <c r="V5108">
        <v>21573999</v>
      </c>
      <c r="X5108">
        <v>3238344</v>
      </c>
      <c r="Z5108">
        <v>0</v>
      </c>
      <c r="AD5108">
        <v>908851</v>
      </c>
      <c r="AI5108">
        <v>4147195</v>
      </c>
      <c r="AJ5108">
        <v>25721194</v>
      </c>
      <c r="AK5108">
        <v>4360299</v>
      </c>
      <c r="AL5108">
        <v>43942</v>
      </c>
      <c r="AM5108">
        <v>4404241</v>
      </c>
      <c r="AN5108">
        <v>1362859</v>
      </c>
      <c r="AO5108">
        <v>923932</v>
      </c>
      <c r="AQ5108">
        <v>661271</v>
      </c>
      <c r="AR5108">
        <v>7352303</v>
      </c>
      <c r="AT5108">
        <v>7352303</v>
      </c>
      <c r="AX5108">
        <v>496267</v>
      </c>
      <c r="BC5108">
        <v>496267</v>
      </c>
      <c r="BD5108">
        <v>7848570</v>
      </c>
      <c r="BE5108">
        <v>81986</v>
      </c>
      <c r="BK5108">
        <v>7998</v>
      </c>
      <c r="BL5108">
        <v>17782640</v>
      </c>
      <c r="BM5108">
        <v>17872624</v>
      </c>
      <c r="BN5108">
        <v>25721194</v>
      </c>
    </row>
    <row r="5109" spans="1:66" hidden="1" x14ac:dyDescent="0.25">
      <c r="A5109" t="s">
        <v>33</v>
      </c>
      <c r="B5109" t="s">
        <v>2211</v>
      </c>
      <c r="C5109">
        <v>900797285</v>
      </c>
      <c r="D5109" t="s">
        <v>2287</v>
      </c>
      <c r="E5109" t="s">
        <v>5602</v>
      </c>
      <c r="F5109" t="s">
        <v>191</v>
      </c>
      <c r="G5109" t="s">
        <v>45</v>
      </c>
      <c r="H5109" t="s">
        <v>5603</v>
      </c>
      <c r="I5109" t="s">
        <v>38</v>
      </c>
      <c r="J5109" t="s">
        <v>38</v>
      </c>
      <c r="K5109" t="s">
        <v>40</v>
      </c>
      <c r="L5109">
        <v>2612464</v>
      </c>
      <c r="M5109">
        <v>9772660</v>
      </c>
      <c r="R5109">
        <v>4317154</v>
      </c>
      <c r="T5109">
        <v>16702278</v>
      </c>
      <c r="V5109">
        <v>16702278</v>
      </c>
      <c r="X5109">
        <v>7770726</v>
      </c>
      <c r="Z5109">
        <v>99738</v>
      </c>
      <c r="AD5109">
        <v>986062</v>
      </c>
      <c r="AI5109">
        <v>8856526</v>
      </c>
      <c r="AJ5109">
        <v>25558804</v>
      </c>
      <c r="AK5109">
        <v>4886362</v>
      </c>
      <c r="AL5109">
        <v>300548</v>
      </c>
      <c r="AM5109">
        <v>5186910</v>
      </c>
      <c r="AN5109">
        <v>2208786</v>
      </c>
      <c r="AO5109">
        <v>1400949</v>
      </c>
      <c r="AQ5109">
        <v>542430</v>
      </c>
      <c r="AR5109">
        <v>9339075</v>
      </c>
      <c r="AT5109">
        <v>9339075</v>
      </c>
      <c r="AX5109">
        <v>2576255</v>
      </c>
      <c r="BC5109">
        <v>2576255</v>
      </c>
      <c r="BD5109">
        <v>11915330</v>
      </c>
      <c r="BE5109">
        <v>81986</v>
      </c>
      <c r="BK5109">
        <v>7998</v>
      </c>
      <c r="BL5109">
        <v>13553490</v>
      </c>
      <c r="BM5109">
        <v>13643474</v>
      </c>
      <c r="BN5109">
        <v>25558804</v>
      </c>
    </row>
    <row r="5110" spans="1:66" hidden="1" x14ac:dyDescent="0.25">
      <c r="A5110" t="s">
        <v>33</v>
      </c>
      <c r="B5110" t="s">
        <v>2211</v>
      </c>
      <c r="C5110">
        <v>900797309</v>
      </c>
      <c r="D5110" t="s">
        <v>2287</v>
      </c>
      <c r="E5110" t="s">
        <v>2000</v>
      </c>
      <c r="F5110" t="s">
        <v>214</v>
      </c>
      <c r="G5110" t="s">
        <v>45</v>
      </c>
      <c r="H5110" t="s">
        <v>2001</v>
      </c>
      <c r="I5110" t="s">
        <v>38</v>
      </c>
      <c r="J5110" t="s">
        <v>38</v>
      </c>
      <c r="K5110" t="s">
        <v>39</v>
      </c>
      <c r="L5110">
        <v>2637933</v>
      </c>
      <c r="M5110">
        <v>3473914</v>
      </c>
      <c r="N5110">
        <v>2693301</v>
      </c>
      <c r="O5110">
        <v>5106575</v>
      </c>
      <c r="R5110">
        <v>25601</v>
      </c>
      <c r="T5110">
        <v>13937324</v>
      </c>
      <c r="V5110">
        <v>13937324</v>
      </c>
      <c r="X5110">
        <v>1951412</v>
      </c>
      <c r="AD5110">
        <v>60750</v>
      </c>
      <c r="AI5110">
        <v>2012162</v>
      </c>
      <c r="AJ5110">
        <v>15949486</v>
      </c>
      <c r="AN5110">
        <v>7652051</v>
      </c>
      <c r="AR5110">
        <v>7652051</v>
      </c>
      <c r="AT5110">
        <v>7652051</v>
      </c>
      <c r="AY5110">
        <v>74887</v>
      </c>
      <c r="BC5110">
        <v>74887</v>
      </c>
      <c r="BD5110">
        <v>7726938</v>
      </c>
      <c r="BE5110">
        <v>901291</v>
      </c>
      <c r="BF5110">
        <v>6300359</v>
      </c>
      <c r="BL5110">
        <v>1020898</v>
      </c>
      <c r="BM5110">
        <v>8222548</v>
      </c>
      <c r="BN5110">
        <v>15949486</v>
      </c>
    </row>
    <row r="5111" spans="1:66" hidden="1" x14ac:dyDescent="0.25">
      <c r="A5111" t="s">
        <v>33</v>
      </c>
      <c r="B5111" t="s">
        <v>2211</v>
      </c>
      <c r="C5111">
        <v>900797309</v>
      </c>
      <c r="D5111" t="s">
        <v>2287</v>
      </c>
      <c r="E5111" t="s">
        <v>2000</v>
      </c>
      <c r="F5111" t="s">
        <v>214</v>
      </c>
      <c r="G5111" t="s">
        <v>45</v>
      </c>
      <c r="H5111" t="s">
        <v>2001</v>
      </c>
      <c r="I5111" t="s">
        <v>38</v>
      </c>
      <c r="J5111" t="s">
        <v>38</v>
      </c>
      <c r="K5111" t="s">
        <v>40</v>
      </c>
      <c r="L5111">
        <v>1907741</v>
      </c>
      <c r="M5111">
        <v>6978342</v>
      </c>
      <c r="N5111">
        <v>2387448</v>
      </c>
      <c r="O5111">
        <v>5950414</v>
      </c>
      <c r="R5111">
        <v>26557</v>
      </c>
      <c r="T5111">
        <v>17250502</v>
      </c>
      <c r="V5111">
        <v>17250502</v>
      </c>
      <c r="X5111">
        <v>2073832</v>
      </c>
      <c r="AD5111">
        <v>318353</v>
      </c>
      <c r="AI5111">
        <v>2392185</v>
      </c>
      <c r="AJ5111">
        <v>19642687</v>
      </c>
      <c r="AN5111">
        <v>9961082</v>
      </c>
      <c r="AR5111">
        <v>9961082</v>
      </c>
      <c r="AT5111">
        <v>9961082</v>
      </c>
      <c r="AY5111">
        <v>20356</v>
      </c>
      <c r="BA5111">
        <v>1897177</v>
      </c>
      <c r="BC5111">
        <v>1917533</v>
      </c>
      <c r="BD5111">
        <v>11878615</v>
      </c>
      <c r="BE5111">
        <v>901291</v>
      </c>
      <c r="BF5111">
        <v>6300359</v>
      </c>
      <c r="BL5111">
        <v>562422</v>
      </c>
      <c r="BM5111">
        <v>7764072</v>
      </c>
      <c r="BN5111">
        <v>19642687</v>
      </c>
    </row>
    <row r="5112" spans="1:66" hidden="1" x14ac:dyDescent="0.25">
      <c r="A5112" t="s">
        <v>33</v>
      </c>
      <c r="B5112" t="s">
        <v>2211</v>
      </c>
      <c r="C5112">
        <v>900797542</v>
      </c>
      <c r="D5112" t="s">
        <v>2287</v>
      </c>
      <c r="E5112" t="s">
        <v>5604</v>
      </c>
      <c r="F5112" t="s">
        <v>377</v>
      </c>
      <c r="G5112" t="s">
        <v>45</v>
      </c>
      <c r="H5112" t="s">
        <v>5605</v>
      </c>
      <c r="I5112" t="s">
        <v>38</v>
      </c>
      <c r="J5112" t="s">
        <v>38</v>
      </c>
      <c r="K5112" t="s">
        <v>39</v>
      </c>
      <c r="L5112">
        <v>1211039</v>
      </c>
      <c r="M5112">
        <v>31856116</v>
      </c>
      <c r="O5112">
        <v>7744354</v>
      </c>
      <c r="R5112">
        <v>73052</v>
      </c>
      <c r="T5112">
        <v>40884561</v>
      </c>
      <c r="V5112">
        <v>40884561</v>
      </c>
      <c r="X5112">
        <v>128104</v>
      </c>
      <c r="AD5112">
        <v>2313156</v>
      </c>
      <c r="AI5112">
        <v>2441260</v>
      </c>
      <c r="AJ5112">
        <v>43325821</v>
      </c>
      <c r="AK5112">
        <v>497903</v>
      </c>
      <c r="AL5112">
        <v>6698341</v>
      </c>
      <c r="AM5112">
        <v>7196244</v>
      </c>
      <c r="AN5112">
        <v>34567742</v>
      </c>
      <c r="AO5112">
        <v>1082056</v>
      </c>
      <c r="AP5112">
        <v>347984</v>
      </c>
      <c r="AR5112">
        <v>43194026</v>
      </c>
      <c r="AT5112">
        <v>43194026</v>
      </c>
      <c r="BD5112">
        <v>43194026</v>
      </c>
      <c r="BE5112">
        <v>20000</v>
      </c>
      <c r="BF5112">
        <v>3293270</v>
      </c>
      <c r="BL5112">
        <v>-3181475</v>
      </c>
      <c r="BM5112">
        <v>131795</v>
      </c>
      <c r="BN5112">
        <v>43325821</v>
      </c>
    </row>
    <row r="5113" spans="1:66" hidden="1" x14ac:dyDescent="0.25">
      <c r="A5113" t="s">
        <v>33</v>
      </c>
      <c r="B5113" t="s">
        <v>2211</v>
      </c>
      <c r="C5113">
        <v>900797542</v>
      </c>
      <c r="D5113" t="s">
        <v>2287</v>
      </c>
      <c r="E5113" t="s">
        <v>5604</v>
      </c>
      <c r="F5113" t="s">
        <v>377</v>
      </c>
      <c r="G5113" t="s">
        <v>45</v>
      </c>
      <c r="H5113" t="s">
        <v>5605</v>
      </c>
      <c r="I5113" t="s">
        <v>38</v>
      </c>
      <c r="J5113" t="s">
        <v>38</v>
      </c>
      <c r="K5113" t="s">
        <v>40</v>
      </c>
      <c r="L5113">
        <v>58739</v>
      </c>
      <c r="M5113">
        <v>39204023</v>
      </c>
      <c r="O5113">
        <v>6581881</v>
      </c>
      <c r="R5113">
        <v>15312</v>
      </c>
      <c r="T5113">
        <v>45859955</v>
      </c>
      <c r="V5113">
        <v>45859955</v>
      </c>
      <c r="X5113">
        <v>178730</v>
      </c>
      <c r="AD5113">
        <v>3107297</v>
      </c>
      <c r="AI5113">
        <v>3286027</v>
      </c>
      <c r="AJ5113">
        <v>49145982</v>
      </c>
      <c r="AK5113">
        <v>400406</v>
      </c>
      <c r="AL5113">
        <v>10330372</v>
      </c>
      <c r="AM5113">
        <v>10730778</v>
      </c>
      <c r="AN5113">
        <v>40370696</v>
      </c>
      <c r="AO5113">
        <v>893369</v>
      </c>
      <c r="AR5113">
        <v>51994843</v>
      </c>
      <c r="AT5113">
        <v>51994843</v>
      </c>
      <c r="BD5113">
        <v>51994843</v>
      </c>
      <c r="BE5113">
        <v>20000</v>
      </c>
      <c r="BF5113">
        <v>3293270</v>
      </c>
      <c r="BL5113">
        <v>-6162131</v>
      </c>
      <c r="BM5113">
        <v>-2848861</v>
      </c>
      <c r="BN5113">
        <v>49145982</v>
      </c>
    </row>
    <row r="5114" spans="1:66" hidden="1" x14ac:dyDescent="0.25">
      <c r="A5114" t="s">
        <v>33</v>
      </c>
      <c r="B5114" t="s">
        <v>2211</v>
      </c>
      <c r="C5114">
        <v>900797732</v>
      </c>
      <c r="D5114" t="s">
        <v>2287</v>
      </c>
      <c r="E5114" t="s">
        <v>2002</v>
      </c>
      <c r="F5114" t="s">
        <v>137</v>
      </c>
      <c r="G5114" t="s">
        <v>111</v>
      </c>
      <c r="H5114" t="s">
        <v>5606</v>
      </c>
      <c r="I5114" t="s">
        <v>38</v>
      </c>
      <c r="J5114" t="s">
        <v>38</v>
      </c>
      <c r="K5114" t="s">
        <v>39</v>
      </c>
      <c r="L5114">
        <v>716425</v>
      </c>
      <c r="M5114">
        <v>180664815</v>
      </c>
      <c r="N5114">
        <v>1299899</v>
      </c>
      <c r="O5114">
        <v>2216313</v>
      </c>
      <c r="T5114">
        <v>184897452</v>
      </c>
      <c r="V5114">
        <v>184897452</v>
      </c>
      <c r="X5114">
        <v>3367803</v>
      </c>
      <c r="AD5114">
        <v>374236</v>
      </c>
      <c r="AI5114">
        <v>3742039</v>
      </c>
      <c r="AJ5114">
        <v>188639491</v>
      </c>
      <c r="AN5114">
        <v>255534301</v>
      </c>
      <c r="AO5114">
        <v>130109</v>
      </c>
      <c r="AR5114">
        <v>255664410</v>
      </c>
      <c r="AT5114">
        <v>255664410</v>
      </c>
      <c r="AY5114">
        <v>22059191</v>
      </c>
      <c r="BC5114">
        <v>22059191</v>
      </c>
      <c r="BD5114">
        <v>277723601</v>
      </c>
      <c r="BE5114">
        <v>50000</v>
      </c>
      <c r="BH5114">
        <v>57455097</v>
      </c>
      <c r="BL5114">
        <v>-146589207</v>
      </c>
      <c r="BM5114">
        <v>-89084110</v>
      </c>
      <c r="BN5114">
        <v>188639491</v>
      </c>
    </row>
    <row r="5115" spans="1:66" hidden="1" x14ac:dyDescent="0.25">
      <c r="A5115" t="s">
        <v>33</v>
      </c>
      <c r="B5115" t="s">
        <v>2211</v>
      </c>
      <c r="C5115">
        <v>900797732</v>
      </c>
      <c r="D5115" t="s">
        <v>2287</v>
      </c>
      <c r="E5115" t="s">
        <v>2002</v>
      </c>
      <c r="F5115" t="s">
        <v>137</v>
      </c>
      <c r="G5115" t="s">
        <v>111</v>
      </c>
      <c r="H5115" t="s">
        <v>5606</v>
      </c>
      <c r="I5115" t="s">
        <v>38</v>
      </c>
      <c r="J5115" t="s">
        <v>38</v>
      </c>
      <c r="K5115" t="s">
        <v>40</v>
      </c>
      <c r="L5115">
        <v>6015020</v>
      </c>
      <c r="M5115">
        <v>177938895</v>
      </c>
      <c r="N5115">
        <v>1343830</v>
      </c>
      <c r="O5115">
        <v>2072837</v>
      </c>
      <c r="T5115">
        <v>187370582</v>
      </c>
      <c r="V5115">
        <v>187370582</v>
      </c>
      <c r="X5115">
        <v>4174012</v>
      </c>
      <c r="AD5115">
        <v>0</v>
      </c>
      <c r="AI5115">
        <v>4174012</v>
      </c>
      <c r="AJ5115">
        <v>191544594</v>
      </c>
      <c r="AN5115">
        <v>311008012</v>
      </c>
      <c r="AO5115">
        <v>193058</v>
      </c>
      <c r="AR5115">
        <v>311201070</v>
      </c>
      <c r="AT5115">
        <v>311201070</v>
      </c>
      <c r="BD5115">
        <v>311201070</v>
      </c>
      <c r="BE5115">
        <v>50000</v>
      </c>
      <c r="BH5115">
        <v>57455097</v>
      </c>
      <c r="BL5115">
        <v>-177161573</v>
      </c>
      <c r="BM5115">
        <v>-119656476</v>
      </c>
      <c r="BN5115">
        <v>191544594</v>
      </c>
    </row>
    <row r="5116" spans="1:66" hidden="1" x14ac:dyDescent="0.25">
      <c r="A5116" t="s">
        <v>33</v>
      </c>
      <c r="B5116" t="s">
        <v>2211</v>
      </c>
      <c r="C5116">
        <v>900798573</v>
      </c>
      <c r="D5116" t="s">
        <v>2287</v>
      </c>
      <c r="E5116" t="s">
        <v>2003</v>
      </c>
      <c r="F5116" t="s">
        <v>523</v>
      </c>
      <c r="G5116" t="s">
        <v>45</v>
      </c>
      <c r="H5116" t="s">
        <v>5607</v>
      </c>
      <c r="I5116" t="s">
        <v>47</v>
      </c>
      <c r="J5116" t="s">
        <v>90</v>
      </c>
      <c r="K5116" t="s">
        <v>39</v>
      </c>
      <c r="L5116">
        <v>4561054</v>
      </c>
      <c r="M5116">
        <v>2205469</v>
      </c>
      <c r="Q5116">
        <v>38961142</v>
      </c>
      <c r="T5116">
        <v>45727665</v>
      </c>
      <c r="V5116">
        <v>45727665</v>
      </c>
      <c r="X5116">
        <v>1396004</v>
      </c>
      <c r="AI5116">
        <v>1396004</v>
      </c>
      <c r="AJ5116">
        <v>47123669</v>
      </c>
      <c r="AN5116">
        <v>4243832</v>
      </c>
      <c r="AO5116">
        <v>143828</v>
      </c>
      <c r="AP5116">
        <v>0</v>
      </c>
      <c r="AR5116">
        <v>4387660</v>
      </c>
      <c r="AT5116">
        <v>4387660</v>
      </c>
      <c r="BD5116">
        <v>4387660</v>
      </c>
      <c r="BE5116">
        <v>2232</v>
      </c>
      <c r="BF5116">
        <v>37923976</v>
      </c>
      <c r="BL5116">
        <v>4809801</v>
      </c>
      <c r="BM5116">
        <v>42736009</v>
      </c>
      <c r="BN5116">
        <v>47123669</v>
      </c>
    </row>
    <row r="5117" spans="1:66" hidden="1" x14ac:dyDescent="0.25">
      <c r="A5117" t="s">
        <v>33</v>
      </c>
      <c r="B5117" t="s">
        <v>2211</v>
      </c>
      <c r="C5117">
        <v>900798573</v>
      </c>
      <c r="D5117" t="s">
        <v>2287</v>
      </c>
      <c r="E5117" t="s">
        <v>2003</v>
      </c>
      <c r="F5117" t="s">
        <v>523</v>
      </c>
      <c r="G5117" t="s">
        <v>45</v>
      </c>
      <c r="H5117" t="s">
        <v>5607</v>
      </c>
      <c r="I5117" t="s">
        <v>47</v>
      </c>
      <c r="J5117" t="s">
        <v>90</v>
      </c>
      <c r="K5117" t="s">
        <v>40</v>
      </c>
      <c r="L5117">
        <v>7853146</v>
      </c>
      <c r="M5117">
        <v>2170292</v>
      </c>
      <c r="Q5117">
        <v>39461932</v>
      </c>
      <c r="T5117">
        <v>49485370</v>
      </c>
      <c r="V5117">
        <v>49485370</v>
      </c>
      <c r="X5117">
        <v>1240703</v>
      </c>
      <c r="AI5117">
        <v>1240703</v>
      </c>
      <c r="AJ5117">
        <v>50726073</v>
      </c>
      <c r="AN5117">
        <v>10161490</v>
      </c>
      <c r="AO5117">
        <v>108628</v>
      </c>
      <c r="AP5117">
        <v>0</v>
      </c>
      <c r="AR5117">
        <v>10270118</v>
      </c>
      <c r="AT5117">
        <v>10270118</v>
      </c>
      <c r="BD5117">
        <v>10270118</v>
      </c>
      <c r="BE5117">
        <v>2232</v>
      </c>
      <c r="BF5117">
        <v>37923976</v>
      </c>
      <c r="BL5117">
        <v>2529747</v>
      </c>
      <c r="BM5117">
        <v>40455955</v>
      </c>
      <c r="BN5117">
        <v>50726073</v>
      </c>
    </row>
    <row r="5118" spans="1:66" hidden="1" x14ac:dyDescent="0.25">
      <c r="A5118" t="s">
        <v>33</v>
      </c>
      <c r="B5118" t="s">
        <v>2211</v>
      </c>
      <c r="C5118">
        <v>900799375</v>
      </c>
      <c r="D5118" t="s">
        <v>2287</v>
      </c>
      <c r="E5118" t="s">
        <v>5608</v>
      </c>
      <c r="F5118" t="s">
        <v>2400</v>
      </c>
      <c r="G5118" t="s">
        <v>45</v>
      </c>
      <c r="H5118" t="s">
        <v>5609</v>
      </c>
      <c r="I5118" t="s">
        <v>38</v>
      </c>
      <c r="J5118" t="s">
        <v>38</v>
      </c>
      <c r="K5118" t="s">
        <v>39</v>
      </c>
      <c r="L5118">
        <v>1084666</v>
      </c>
      <c r="M5118">
        <v>741767</v>
      </c>
      <c r="N5118">
        <v>0</v>
      </c>
      <c r="O5118">
        <v>194528</v>
      </c>
      <c r="P5118">
        <v>0</v>
      </c>
      <c r="Q5118">
        <v>0</v>
      </c>
      <c r="R5118">
        <v>19842</v>
      </c>
      <c r="S5118">
        <v>0</v>
      </c>
      <c r="T5118">
        <v>2040803</v>
      </c>
      <c r="U5118">
        <v>0</v>
      </c>
      <c r="V5118">
        <v>2040803</v>
      </c>
      <c r="W5118">
        <v>0</v>
      </c>
      <c r="X5118">
        <v>1169975</v>
      </c>
      <c r="Y5118">
        <v>0</v>
      </c>
      <c r="AA5118">
        <v>0</v>
      </c>
      <c r="AB5118">
        <v>0</v>
      </c>
      <c r="AC5118">
        <v>0</v>
      </c>
      <c r="AD5118">
        <v>120548</v>
      </c>
      <c r="AE5118">
        <v>0</v>
      </c>
      <c r="AF5118">
        <v>0</v>
      </c>
      <c r="AG5118">
        <v>0</v>
      </c>
      <c r="AH5118">
        <v>0</v>
      </c>
      <c r="AI5118">
        <v>1290523</v>
      </c>
      <c r="AJ5118">
        <v>3331326</v>
      </c>
      <c r="AK5118">
        <v>229720</v>
      </c>
      <c r="AL5118">
        <v>190647</v>
      </c>
      <c r="AM5118">
        <v>420367</v>
      </c>
      <c r="AN5118">
        <v>46945</v>
      </c>
      <c r="AO5118">
        <v>126939</v>
      </c>
      <c r="AP5118">
        <v>744</v>
      </c>
      <c r="AQ5118">
        <v>386362</v>
      </c>
      <c r="AR5118">
        <v>981357</v>
      </c>
      <c r="AS5118">
        <v>0</v>
      </c>
      <c r="AT5118">
        <v>981357</v>
      </c>
      <c r="AU5118">
        <v>0</v>
      </c>
      <c r="AV5118">
        <v>0</v>
      </c>
      <c r="AW5118">
        <v>0</v>
      </c>
      <c r="AX5118">
        <v>0</v>
      </c>
      <c r="AY5118">
        <v>0</v>
      </c>
      <c r="AZ5118">
        <v>0</v>
      </c>
      <c r="BA5118">
        <v>163644</v>
      </c>
      <c r="BB5118">
        <v>0</v>
      </c>
      <c r="BC5118">
        <v>163644</v>
      </c>
      <c r="BD5118">
        <v>1145001</v>
      </c>
      <c r="BE5118">
        <v>2000000</v>
      </c>
      <c r="BF5118">
        <v>0</v>
      </c>
      <c r="BG5118">
        <v>0</v>
      </c>
      <c r="BH5118">
        <v>0</v>
      </c>
      <c r="BI5118">
        <v>0</v>
      </c>
      <c r="BJ5118">
        <v>0</v>
      </c>
      <c r="BK5118">
        <v>0</v>
      </c>
      <c r="BL5118">
        <v>186325</v>
      </c>
      <c r="BM5118">
        <v>2186325</v>
      </c>
      <c r="BN5118">
        <v>3331326</v>
      </c>
    </row>
    <row r="5119" spans="1:66" hidden="1" x14ac:dyDescent="0.25">
      <c r="A5119" t="s">
        <v>33</v>
      </c>
      <c r="B5119" t="s">
        <v>2211</v>
      </c>
      <c r="C5119">
        <v>900799375</v>
      </c>
      <c r="D5119" t="s">
        <v>2287</v>
      </c>
      <c r="E5119" t="s">
        <v>5608</v>
      </c>
      <c r="F5119" t="s">
        <v>2400</v>
      </c>
      <c r="G5119" t="s">
        <v>45</v>
      </c>
      <c r="H5119" t="s">
        <v>5609</v>
      </c>
      <c r="I5119" t="s">
        <v>38</v>
      </c>
      <c r="J5119" t="s">
        <v>38</v>
      </c>
      <c r="K5119" t="s">
        <v>40</v>
      </c>
      <c r="L5119">
        <v>383538</v>
      </c>
      <c r="M5119">
        <v>605464</v>
      </c>
      <c r="N5119">
        <v>0</v>
      </c>
      <c r="O5119">
        <v>929921</v>
      </c>
      <c r="P5119">
        <v>0</v>
      </c>
      <c r="Q5119">
        <v>0</v>
      </c>
      <c r="R5119">
        <v>27606</v>
      </c>
      <c r="S5119">
        <v>0</v>
      </c>
      <c r="T5119">
        <v>1946529</v>
      </c>
      <c r="U5119">
        <v>0</v>
      </c>
      <c r="V5119">
        <v>1946529</v>
      </c>
      <c r="W5119">
        <v>0</v>
      </c>
      <c r="X5119">
        <v>953240</v>
      </c>
      <c r="Y5119">
        <v>0</v>
      </c>
      <c r="Z5119">
        <v>0</v>
      </c>
      <c r="AA5119">
        <v>0</v>
      </c>
      <c r="AB5119">
        <v>0</v>
      </c>
      <c r="AC5119">
        <v>0</v>
      </c>
      <c r="AD5119">
        <v>298684</v>
      </c>
      <c r="AE5119">
        <v>0</v>
      </c>
      <c r="AF5119">
        <v>0</v>
      </c>
      <c r="AG5119">
        <v>0</v>
      </c>
      <c r="AH5119">
        <v>0</v>
      </c>
      <c r="AI5119">
        <v>1251924</v>
      </c>
      <c r="AJ5119">
        <v>3198453</v>
      </c>
      <c r="AK5119">
        <v>143635</v>
      </c>
      <c r="AL5119">
        <v>215190</v>
      </c>
      <c r="AM5119">
        <v>358825</v>
      </c>
      <c r="AN5119">
        <v>50117</v>
      </c>
      <c r="AO5119">
        <v>184984</v>
      </c>
      <c r="AP5119">
        <v>156429</v>
      </c>
      <c r="AQ5119">
        <v>370609</v>
      </c>
      <c r="AR5119">
        <v>1120964</v>
      </c>
      <c r="AS5119">
        <v>0</v>
      </c>
      <c r="AT5119">
        <v>1120964</v>
      </c>
      <c r="AU5119">
        <v>0</v>
      </c>
      <c r="AV5119">
        <v>0</v>
      </c>
      <c r="AW5119">
        <v>0</v>
      </c>
      <c r="AX5119">
        <v>0</v>
      </c>
      <c r="AY5119">
        <v>0</v>
      </c>
      <c r="AZ5119">
        <v>0</v>
      </c>
      <c r="BA5119">
        <v>262652</v>
      </c>
      <c r="BB5119">
        <v>0</v>
      </c>
      <c r="BC5119">
        <v>262652</v>
      </c>
      <c r="BD5119">
        <v>1383616</v>
      </c>
      <c r="BE5119">
        <v>2000000</v>
      </c>
      <c r="BF5119">
        <v>0</v>
      </c>
      <c r="BG5119">
        <v>0</v>
      </c>
      <c r="BH5119">
        <v>0</v>
      </c>
      <c r="BI5119">
        <v>0</v>
      </c>
      <c r="BJ5119">
        <v>0</v>
      </c>
      <c r="BK5119">
        <v>0</v>
      </c>
      <c r="BL5119">
        <v>-185163</v>
      </c>
      <c r="BM5119">
        <v>1814837</v>
      </c>
      <c r="BN5119">
        <v>3198453</v>
      </c>
    </row>
    <row r="5120" spans="1:66" hidden="1" x14ac:dyDescent="0.25">
      <c r="A5120" t="s">
        <v>33</v>
      </c>
      <c r="B5120" t="s">
        <v>2211</v>
      </c>
      <c r="C5120">
        <v>900799976</v>
      </c>
      <c r="D5120" t="s">
        <v>2287</v>
      </c>
      <c r="E5120" t="s">
        <v>5610</v>
      </c>
      <c r="F5120" t="s">
        <v>134</v>
      </c>
      <c r="G5120" t="s">
        <v>45</v>
      </c>
      <c r="H5120" t="s">
        <v>5611</v>
      </c>
      <c r="I5120" t="s">
        <v>129</v>
      </c>
      <c r="J5120" t="s">
        <v>130</v>
      </c>
      <c r="K5120" t="s">
        <v>39</v>
      </c>
      <c r="L5120">
        <v>1469687</v>
      </c>
      <c r="M5120">
        <v>172253768</v>
      </c>
      <c r="N5120">
        <v>6519508</v>
      </c>
      <c r="O5120">
        <v>12253799</v>
      </c>
      <c r="P5120">
        <v>2205992</v>
      </c>
      <c r="Q5120">
        <v>0</v>
      </c>
      <c r="R5120">
        <v>596882</v>
      </c>
      <c r="S5120">
        <v>0</v>
      </c>
      <c r="T5120">
        <v>195299636</v>
      </c>
      <c r="U5120">
        <v>0</v>
      </c>
      <c r="V5120">
        <v>195299636</v>
      </c>
      <c r="W5120">
        <v>0</v>
      </c>
      <c r="X5120">
        <v>18692580</v>
      </c>
      <c r="Y5120">
        <v>0</v>
      </c>
      <c r="Z5120">
        <v>0</v>
      </c>
      <c r="AA5120">
        <v>0</v>
      </c>
      <c r="AB5120">
        <v>0</v>
      </c>
      <c r="AC5120">
        <v>0</v>
      </c>
      <c r="AD5120">
        <v>2320393</v>
      </c>
      <c r="AE5120">
        <v>0</v>
      </c>
      <c r="AF5120">
        <v>14855652</v>
      </c>
      <c r="AG5120">
        <v>2498512</v>
      </c>
      <c r="AH5120">
        <v>0</v>
      </c>
      <c r="AI5120">
        <v>38367137</v>
      </c>
      <c r="AJ5120">
        <v>233666773</v>
      </c>
      <c r="AK5120">
        <v>1327686</v>
      </c>
      <c r="AL5120">
        <v>9094094</v>
      </c>
      <c r="AM5120">
        <v>10421780</v>
      </c>
      <c r="AN5120">
        <v>93306832</v>
      </c>
      <c r="AO5120">
        <v>2392211</v>
      </c>
      <c r="AP5120">
        <v>83803743</v>
      </c>
      <c r="AQ5120">
        <v>1424639</v>
      </c>
      <c r="AR5120">
        <v>191349205</v>
      </c>
      <c r="AS5120">
        <v>0</v>
      </c>
      <c r="AT5120">
        <v>191349205</v>
      </c>
      <c r="AU5120">
        <v>0</v>
      </c>
      <c r="AV5120">
        <v>0</v>
      </c>
      <c r="AW5120">
        <v>0</v>
      </c>
      <c r="AX5120">
        <v>0</v>
      </c>
      <c r="AY5120">
        <v>4702919</v>
      </c>
      <c r="AZ5120">
        <v>0</v>
      </c>
      <c r="BA5120">
        <v>26045573</v>
      </c>
      <c r="BB5120">
        <v>0</v>
      </c>
      <c r="BC5120">
        <v>30748492</v>
      </c>
      <c r="BD5120">
        <v>222097697</v>
      </c>
      <c r="BE5120">
        <v>1733321</v>
      </c>
      <c r="BF5120">
        <v>2599982</v>
      </c>
      <c r="BG5120">
        <v>0</v>
      </c>
      <c r="BH5120">
        <v>0</v>
      </c>
      <c r="BI5120">
        <v>0</v>
      </c>
      <c r="BJ5120">
        <v>0</v>
      </c>
      <c r="BK5120">
        <v>-1130620</v>
      </c>
      <c r="BL5120">
        <v>8366393</v>
      </c>
      <c r="BM5120">
        <v>11569076</v>
      </c>
      <c r="BN5120">
        <v>233666773</v>
      </c>
    </row>
    <row r="5121" spans="1:66" hidden="1" x14ac:dyDescent="0.25">
      <c r="A5121" t="s">
        <v>33</v>
      </c>
      <c r="B5121" t="s">
        <v>2211</v>
      </c>
      <c r="C5121">
        <v>900799976</v>
      </c>
      <c r="D5121" t="s">
        <v>2287</v>
      </c>
      <c r="E5121" t="s">
        <v>5610</v>
      </c>
      <c r="F5121" t="s">
        <v>134</v>
      </c>
      <c r="G5121" t="s">
        <v>45</v>
      </c>
      <c r="H5121" t="s">
        <v>5611</v>
      </c>
      <c r="I5121" t="s">
        <v>129</v>
      </c>
      <c r="J5121" t="s">
        <v>130</v>
      </c>
      <c r="K5121" t="s">
        <v>40</v>
      </c>
      <c r="L5121">
        <v>1070622</v>
      </c>
      <c r="M5121">
        <v>111001114</v>
      </c>
      <c r="N5121">
        <v>4700003</v>
      </c>
      <c r="O5121">
        <v>5079375</v>
      </c>
      <c r="P5121">
        <v>4465171</v>
      </c>
      <c r="Q5121">
        <v>0</v>
      </c>
      <c r="R5121">
        <v>704078</v>
      </c>
      <c r="S5121">
        <v>0</v>
      </c>
      <c r="T5121">
        <v>127020363</v>
      </c>
      <c r="U5121">
        <v>0</v>
      </c>
      <c r="V5121">
        <v>127020363</v>
      </c>
      <c r="W5121">
        <v>0</v>
      </c>
      <c r="X5121">
        <v>19514548</v>
      </c>
      <c r="Y5121">
        <v>0</v>
      </c>
      <c r="Z5121">
        <v>0</v>
      </c>
      <c r="AA5121">
        <v>0</v>
      </c>
      <c r="AB5121">
        <v>0</v>
      </c>
      <c r="AC5121">
        <v>0</v>
      </c>
      <c r="AD5121">
        <v>5314550</v>
      </c>
      <c r="AE5121">
        <v>0</v>
      </c>
      <c r="AF5121">
        <v>8746992</v>
      </c>
      <c r="AG5121">
        <v>2498512</v>
      </c>
      <c r="AH5121">
        <v>0</v>
      </c>
      <c r="AI5121">
        <v>36074602</v>
      </c>
      <c r="AJ5121">
        <v>163094965</v>
      </c>
      <c r="AK5121">
        <v>1063045</v>
      </c>
      <c r="AL5121">
        <v>6444454</v>
      </c>
      <c r="AM5121">
        <v>7507499</v>
      </c>
      <c r="AN5121">
        <v>54869124</v>
      </c>
      <c r="AO5121">
        <v>677288</v>
      </c>
      <c r="AP5121">
        <v>35811711</v>
      </c>
      <c r="AQ5121">
        <v>30120862</v>
      </c>
      <c r="AR5121">
        <v>128986484</v>
      </c>
      <c r="AS5121">
        <v>0</v>
      </c>
      <c r="AT5121">
        <v>128986484</v>
      </c>
      <c r="AU5121">
        <v>0</v>
      </c>
      <c r="AV5121">
        <v>0</v>
      </c>
      <c r="AW5121">
        <v>0</v>
      </c>
      <c r="AX5121">
        <v>0</v>
      </c>
      <c r="AY5121">
        <v>1209489</v>
      </c>
      <c r="AZ5121">
        <v>0</v>
      </c>
      <c r="BA5121">
        <v>30579032</v>
      </c>
      <c r="BB5121">
        <v>0</v>
      </c>
      <c r="BC5121">
        <v>31788521</v>
      </c>
      <c r="BD5121">
        <v>160775005</v>
      </c>
      <c r="BE5121">
        <v>1733321</v>
      </c>
      <c r="BF5121">
        <v>2599982</v>
      </c>
      <c r="BG5121">
        <v>0</v>
      </c>
      <c r="BH5121">
        <v>0</v>
      </c>
      <c r="BI5121">
        <v>0</v>
      </c>
      <c r="BJ5121">
        <v>0</v>
      </c>
      <c r="BK5121">
        <v>-5095324</v>
      </c>
      <c r="BL5121">
        <v>3081981</v>
      </c>
      <c r="BM5121">
        <v>2319960</v>
      </c>
      <c r="BN5121">
        <v>163094965</v>
      </c>
    </row>
    <row r="5122" spans="1:66" hidden="1" x14ac:dyDescent="0.25">
      <c r="A5122" t="s">
        <v>33</v>
      </c>
      <c r="B5122" t="s">
        <v>2211</v>
      </c>
      <c r="C5122">
        <v>900800220</v>
      </c>
      <c r="D5122" t="s">
        <v>2287</v>
      </c>
      <c r="E5122" t="s">
        <v>5612</v>
      </c>
      <c r="F5122" t="s">
        <v>119</v>
      </c>
      <c r="G5122" t="s">
        <v>45</v>
      </c>
      <c r="H5122" t="s">
        <v>5613</v>
      </c>
      <c r="I5122" t="s">
        <v>47</v>
      </c>
      <c r="J5122" t="s">
        <v>62</v>
      </c>
      <c r="K5122" t="s">
        <v>39</v>
      </c>
      <c r="L5122">
        <v>6281043</v>
      </c>
      <c r="M5122">
        <v>12838881</v>
      </c>
      <c r="N5122">
        <v>15914987</v>
      </c>
      <c r="O5122">
        <v>3606907</v>
      </c>
      <c r="Q5122">
        <v>66703</v>
      </c>
      <c r="T5122">
        <v>38708521</v>
      </c>
      <c r="V5122">
        <v>38708521</v>
      </c>
      <c r="X5122">
        <v>16259</v>
      </c>
      <c r="AD5122">
        <v>462130</v>
      </c>
      <c r="AI5122">
        <v>478389</v>
      </c>
      <c r="AJ5122">
        <v>39186910</v>
      </c>
      <c r="AK5122">
        <v>309973</v>
      </c>
      <c r="AL5122">
        <v>0</v>
      </c>
      <c r="AM5122">
        <v>309973</v>
      </c>
      <c r="AN5122">
        <v>34606427</v>
      </c>
      <c r="AO5122">
        <v>483345</v>
      </c>
      <c r="AP5122">
        <v>454</v>
      </c>
      <c r="AQ5122">
        <v>434867</v>
      </c>
      <c r="AR5122">
        <v>35835066</v>
      </c>
      <c r="AT5122">
        <v>35835066</v>
      </c>
      <c r="AY5122">
        <v>1501829</v>
      </c>
      <c r="BC5122">
        <v>1501829</v>
      </c>
      <c r="BD5122">
        <v>37336895</v>
      </c>
      <c r="BE5122">
        <v>1039440</v>
      </c>
      <c r="BF5122">
        <v>15519347</v>
      </c>
      <c r="BL5122">
        <v>-14708772</v>
      </c>
      <c r="BM5122">
        <v>1850015</v>
      </c>
      <c r="BN5122">
        <v>39186910</v>
      </c>
    </row>
    <row r="5123" spans="1:66" hidden="1" x14ac:dyDescent="0.25">
      <c r="A5123" t="s">
        <v>33</v>
      </c>
      <c r="B5123" t="s">
        <v>2211</v>
      </c>
      <c r="C5123">
        <v>900800220</v>
      </c>
      <c r="D5123" t="s">
        <v>2287</v>
      </c>
      <c r="E5123" t="s">
        <v>5612</v>
      </c>
      <c r="F5123" t="s">
        <v>119</v>
      </c>
      <c r="G5123" t="s">
        <v>45</v>
      </c>
      <c r="H5123" t="s">
        <v>5613</v>
      </c>
      <c r="I5123" t="s">
        <v>47</v>
      </c>
      <c r="J5123" t="s">
        <v>62</v>
      </c>
      <c r="K5123" t="s">
        <v>40</v>
      </c>
      <c r="L5123">
        <v>1711066</v>
      </c>
      <c r="M5123">
        <v>14475476</v>
      </c>
      <c r="N5123">
        <v>24516075</v>
      </c>
      <c r="O5123">
        <v>3814946</v>
      </c>
      <c r="Q5123">
        <v>47076</v>
      </c>
      <c r="T5123">
        <v>44564639</v>
      </c>
      <c r="V5123">
        <v>44564639</v>
      </c>
      <c r="X5123">
        <v>25920</v>
      </c>
      <c r="AD5123">
        <v>2749336</v>
      </c>
      <c r="AI5123">
        <v>2775256</v>
      </c>
      <c r="AJ5123">
        <v>47339895</v>
      </c>
      <c r="AK5123">
        <v>476539</v>
      </c>
      <c r="AL5123">
        <v>434365</v>
      </c>
      <c r="AM5123">
        <v>910904</v>
      </c>
      <c r="AN5123">
        <v>48578382</v>
      </c>
      <c r="AO5123">
        <v>98345</v>
      </c>
      <c r="AP5123">
        <v>3145</v>
      </c>
      <c r="AQ5123">
        <v>549422</v>
      </c>
      <c r="AR5123">
        <v>50140198</v>
      </c>
      <c r="AT5123">
        <v>50140198</v>
      </c>
      <c r="BD5123">
        <v>50140198</v>
      </c>
      <c r="BE5123">
        <v>639440</v>
      </c>
      <c r="BF5123">
        <v>11862357</v>
      </c>
      <c r="BL5123">
        <v>-15302100</v>
      </c>
      <c r="BM5123">
        <v>-2800303</v>
      </c>
      <c r="BN5123">
        <v>47339895</v>
      </c>
    </row>
    <row r="5124" spans="1:66" hidden="1" x14ac:dyDescent="0.25">
      <c r="A5124" t="s">
        <v>33</v>
      </c>
      <c r="B5124" t="s">
        <v>2211</v>
      </c>
      <c r="C5124">
        <v>900800480</v>
      </c>
      <c r="D5124" t="s">
        <v>2287</v>
      </c>
      <c r="E5124" t="s">
        <v>5614</v>
      </c>
      <c r="F5124" t="s">
        <v>197</v>
      </c>
      <c r="G5124" t="s">
        <v>45</v>
      </c>
      <c r="H5124" t="s">
        <v>5615</v>
      </c>
      <c r="I5124" t="s">
        <v>47</v>
      </c>
      <c r="J5124" t="s">
        <v>62</v>
      </c>
      <c r="K5124" t="s">
        <v>39</v>
      </c>
      <c r="L5124">
        <v>1773854</v>
      </c>
      <c r="M5124">
        <v>18622791</v>
      </c>
      <c r="N5124">
        <v>11915767</v>
      </c>
      <c r="O5124">
        <v>53774</v>
      </c>
      <c r="T5124">
        <v>32366186</v>
      </c>
      <c r="V5124">
        <v>32366186</v>
      </c>
      <c r="AB5124">
        <v>276168</v>
      </c>
      <c r="AI5124">
        <v>276168</v>
      </c>
      <c r="AJ5124">
        <v>32642354</v>
      </c>
      <c r="AN5124">
        <v>23783744</v>
      </c>
      <c r="AO5124">
        <v>0</v>
      </c>
      <c r="AP5124">
        <v>5293345</v>
      </c>
      <c r="AQ5124">
        <v>2870872</v>
      </c>
      <c r="AR5124">
        <v>31947961</v>
      </c>
      <c r="AT5124">
        <v>31947961</v>
      </c>
      <c r="BD5124">
        <v>31947961</v>
      </c>
      <c r="BE5124">
        <v>100000</v>
      </c>
      <c r="BK5124">
        <v>667396</v>
      </c>
      <c r="BL5124">
        <v>-73003</v>
      </c>
      <c r="BM5124">
        <v>694393</v>
      </c>
      <c r="BN5124">
        <v>32642354</v>
      </c>
    </row>
    <row r="5125" spans="1:66" hidden="1" x14ac:dyDescent="0.25">
      <c r="A5125" t="s">
        <v>33</v>
      </c>
      <c r="B5125" t="s">
        <v>2211</v>
      </c>
      <c r="C5125">
        <v>900800480</v>
      </c>
      <c r="D5125" t="s">
        <v>2287</v>
      </c>
      <c r="E5125" t="s">
        <v>5614</v>
      </c>
      <c r="F5125" t="s">
        <v>197</v>
      </c>
      <c r="G5125" t="s">
        <v>45</v>
      </c>
      <c r="H5125" t="s">
        <v>5615</v>
      </c>
      <c r="I5125" t="s">
        <v>47</v>
      </c>
      <c r="J5125" t="s">
        <v>62</v>
      </c>
      <c r="K5125" t="s">
        <v>40</v>
      </c>
      <c r="L5125">
        <v>2162504</v>
      </c>
      <c r="M5125">
        <v>4483137</v>
      </c>
      <c r="N5125">
        <v>23552428</v>
      </c>
      <c r="O5125">
        <v>128185</v>
      </c>
      <c r="T5125">
        <v>30326254</v>
      </c>
      <c r="V5125">
        <v>30326254</v>
      </c>
      <c r="AB5125">
        <v>1988366</v>
      </c>
      <c r="AI5125">
        <v>1988366</v>
      </c>
      <c r="AJ5125">
        <v>32314620</v>
      </c>
      <c r="AN5125">
        <v>23846564</v>
      </c>
      <c r="AO5125">
        <v>18381</v>
      </c>
      <c r="AP5125">
        <v>4786649</v>
      </c>
      <c r="AQ5125">
        <v>2895630</v>
      </c>
      <c r="AR5125">
        <v>31547224</v>
      </c>
      <c r="AT5125">
        <v>31547224</v>
      </c>
      <c r="BD5125">
        <v>31547224</v>
      </c>
      <c r="BE5125">
        <v>100000</v>
      </c>
      <c r="BK5125">
        <v>769071</v>
      </c>
      <c r="BL5125">
        <v>-101675</v>
      </c>
      <c r="BM5125">
        <v>767396</v>
      </c>
      <c r="BN5125">
        <v>32314620</v>
      </c>
    </row>
    <row r="5126" spans="1:66" hidden="1" x14ac:dyDescent="0.25">
      <c r="A5126" t="s">
        <v>33</v>
      </c>
      <c r="B5126" t="s">
        <v>2211</v>
      </c>
      <c r="C5126">
        <v>900800803</v>
      </c>
      <c r="D5126" t="s">
        <v>2287</v>
      </c>
      <c r="E5126" t="s">
        <v>5616</v>
      </c>
      <c r="F5126" t="s">
        <v>589</v>
      </c>
      <c r="G5126" t="s">
        <v>45</v>
      </c>
      <c r="H5126" t="s">
        <v>5617</v>
      </c>
      <c r="I5126" t="s">
        <v>47</v>
      </c>
      <c r="J5126" t="s">
        <v>74</v>
      </c>
      <c r="K5126" t="s">
        <v>39</v>
      </c>
      <c r="L5126">
        <v>1859273</v>
      </c>
      <c r="M5126">
        <v>8853284</v>
      </c>
      <c r="N5126">
        <v>15377570</v>
      </c>
      <c r="O5126">
        <v>4665736</v>
      </c>
      <c r="P5126">
        <v>0</v>
      </c>
      <c r="Q5126">
        <v>0</v>
      </c>
      <c r="R5126">
        <v>338687</v>
      </c>
      <c r="S5126">
        <v>0</v>
      </c>
      <c r="T5126">
        <v>31094550</v>
      </c>
      <c r="U5126">
        <v>0</v>
      </c>
      <c r="V5126">
        <v>31094550</v>
      </c>
      <c r="W5126">
        <v>0</v>
      </c>
      <c r="X5126">
        <v>48403758</v>
      </c>
      <c r="Y5126">
        <v>0</v>
      </c>
      <c r="Z5126">
        <v>0</v>
      </c>
      <c r="AA5126">
        <v>0</v>
      </c>
      <c r="AB5126">
        <v>0</v>
      </c>
      <c r="AC5126">
        <v>0</v>
      </c>
      <c r="AD5126">
        <v>0</v>
      </c>
      <c r="AE5126">
        <v>0</v>
      </c>
      <c r="AF5126">
        <v>0</v>
      </c>
      <c r="AG5126">
        <v>681437</v>
      </c>
      <c r="AH5126">
        <v>0</v>
      </c>
      <c r="AI5126">
        <v>49085195</v>
      </c>
      <c r="AJ5126">
        <v>80179745</v>
      </c>
      <c r="AK5126">
        <v>1163918</v>
      </c>
      <c r="AL5126">
        <v>32188</v>
      </c>
      <c r="AM5126">
        <v>1196106</v>
      </c>
      <c r="AN5126">
        <v>8495637</v>
      </c>
      <c r="AO5126">
        <v>0</v>
      </c>
      <c r="AP5126">
        <v>9823244</v>
      </c>
      <c r="AQ5126">
        <v>855043</v>
      </c>
      <c r="AR5126">
        <v>20370030</v>
      </c>
      <c r="AS5126">
        <v>0</v>
      </c>
      <c r="AT5126">
        <v>20370030</v>
      </c>
      <c r="AU5126">
        <v>0</v>
      </c>
      <c r="AV5126">
        <v>0</v>
      </c>
      <c r="AW5126">
        <v>0</v>
      </c>
      <c r="AX5126">
        <v>0</v>
      </c>
      <c r="AY5126">
        <v>5659104</v>
      </c>
      <c r="AZ5126">
        <v>0</v>
      </c>
      <c r="BA5126">
        <v>7720408</v>
      </c>
      <c r="BB5126">
        <v>681437</v>
      </c>
      <c r="BC5126">
        <v>14060949</v>
      </c>
      <c r="BD5126">
        <v>34430979</v>
      </c>
      <c r="BE5126">
        <v>640000</v>
      </c>
      <c r="BF5126">
        <v>6008973</v>
      </c>
      <c r="BG5126">
        <v>0</v>
      </c>
      <c r="BH5126">
        <v>0</v>
      </c>
      <c r="BI5126">
        <v>0</v>
      </c>
      <c r="BJ5126">
        <v>15550407</v>
      </c>
      <c r="BK5126">
        <v>20250470</v>
      </c>
      <c r="BL5126">
        <v>3298916</v>
      </c>
      <c r="BM5126">
        <v>45748766</v>
      </c>
      <c r="BN5126">
        <v>80179745</v>
      </c>
    </row>
    <row r="5127" spans="1:66" hidden="1" x14ac:dyDescent="0.25">
      <c r="A5127" t="s">
        <v>33</v>
      </c>
      <c r="B5127" t="s">
        <v>2211</v>
      </c>
      <c r="C5127">
        <v>900800803</v>
      </c>
      <c r="D5127" t="s">
        <v>2287</v>
      </c>
      <c r="E5127" t="s">
        <v>5616</v>
      </c>
      <c r="F5127" t="s">
        <v>589</v>
      </c>
      <c r="G5127" t="s">
        <v>45</v>
      </c>
      <c r="H5127" t="s">
        <v>5617</v>
      </c>
      <c r="I5127" t="s">
        <v>47</v>
      </c>
      <c r="J5127" t="s">
        <v>74</v>
      </c>
      <c r="K5127" t="s">
        <v>40</v>
      </c>
      <c r="L5127">
        <v>2693673</v>
      </c>
      <c r="M5127">
        <v>10423069</v>
      </c>
      <c r="N5127">
        <v>15864571</v>
      </c>
      <c r="O5127">
        <v>1970287</v>
      </c>
      <c r="P5127">
        <v>0</v>
      </c>
      <c r="Q5127">
        <v>0</v>
      </c>
      <c r="R5127">
        <v>168655</v>
      </c>
      <c r="S5127">
        <v>0</v>
      </c>
      <c r="T5127">
        <v>31120255</v>
      </c>
      <c r="U5127">
        <v>0</v>
      </c>
      <c r="V5127">
        <v>31120255</v>
      </c>
      <c r="W5127">
        <v>0</v>
      </c>
      <c r="X5127">
        <v>43017298</v>
      </c>
      <c r="Y5127">
        <v>0</v>
      </c>
      <c r="Z5127">
        <v>0</v>
      </c>
      <c r="AA5127">
        <v>0</v>
      </c>
      <c r="AB5127">
        <v>0</v>
      </c>
      <c r="AC5127">
        <v>0</v>
      </c>
      <c r="AD5127">
        <v>0</v>
      </c>
      <c r="AE5127">
        <v>0</v>
      </c>
      <c r="AF5127">
        <v>0</v>
      </c>
      <c r="AG5127">
        <v>681437</v>
      </c>
      <c r="AH5127">
        <v>0</v>
      </c>
      <c r="AI5127">
        <v>43698735</v>
      </c>
      <c r="AJ5127">
        <v>74818990</v>
      </c>
      <c r="AK5127">
        <v>1733700</v>
      </c>
      <c r="AL5127">
        <v>22520</v>
      </c>
      <c r="AM5127">
        <v>1756220</v>
      </c>
      <c r="AN5127">
        <v>5661504</v>
      </c>
      <c r="AO5127">
        <v>0</v>
      </c>
      <c r="AP5127">
        <v>14351908</v>
      </c>
      <c r="AQ5127">
        <v>1589917</v>
      </c>
      <c r="AR5127">
        <v>23359549</v>
      </c>
      <c r="AS5127">
        <v>0</v>
      </c>
      <c r="AT5127">
        <v>23359549</v>
      </c>
      <c r="AU5127">
        <v>0</v>
      </c>
      <c r="AV5127">
        <v>0</v>
      </c>
      <c r="AW5127">
        <v>0</v>
      </c>
      <c r="AX5127">
        <v>0</v>
      </c>
      <c r="AY5127">
        <v>4198460</v>
      </c>
      <c r="AZ5127">
        <v>0</v>
      </c>
      <c r="BA5127">
        <v>5032846</v>
      </c>
      <c r="BB5127">
        <v>681437</v>
      </c>
      <c r="BC5127">
        <v>9912743</v>
      </c>
      <c r="BD5127">
        <v>33272292</v>
      </c>
      <c r="BE5127">
        <v>640000</v>
      </c>
      <c r="BF5127">
        <v>6008973</v>
      </c>
      <c r="BG5127">
        <v>0</v>
      </c>
      <c r="BH5127">
        <v>0</v>
      </c>
      <c r="BI5127">
        <v>0</v>
      </c>
      <c r="BJ5127">
        <v>12187050</v>
      </c>
      <c r="BK5127">
        <v>15431542</v>
      </c>
      <c r="BL5127">
        <v>7279133</v>
      </c>
      <c r="BM5127">
        <v>41546698</v>
      </c>
      <c r="BN5127">
        <v>74818990</v>
      </c>
    </row>
    <row r="5128" spans="1:66" hidden="1" x14ac:dyDescent="0.25">
      <c r="A5128" t="s">
        <v>33</v>
      </c>
      <c r="B5128" t="s">
        <v>2211</v>
      </c>
      <c r="C5128">
        <v>900801459</v>
      </c>
      <c r="D5128" t="s">
        <v>2287</v>
      </c>
      <c r="E5128" t="s">
        <v>5618</v>
      </c>
      <c r="F5128" t="s">
        <v>2709</v>
      </c>
      <c r="G5128" t="s">
        <v>45</v>
      </c>
      <c r="H5128" t="s">
        <v>5619</v>
      </c>
      <c r="I5128" t="s">
        <v>47</v>
      </c>
      <c r="J5128" t="s">
        <v>62</v>
      </c>
      <c r="K5128" t="s">
        <v>39</v>
      </c>
      <c r="L5128">
        <v>446253</v>
      </c>
      <c r="M5128">
        <v>49545890</v>
      </c>
      <c r="O5128">
        <v>16058555</v>
      </c>
      <c r="R5128">
        <v>1145459</v>
      </c>
      <c r="T5128">
        <v>67196157</v>
      </c>
      <c r="V5128">
        <v>67196157</v>
      </c>
      <c r="X5128">
        <v>60599864</v>
      </c>
      <c r="Z5128">
        <v>3354621</v>
      </c>
      <c r="AD5128">
        <v>36911408</v>
      </c>
      <c r="AF5128">
        <v>7805</v>
      </c>
      <c r="AG5128">
        <v>75198130</v>
      </c>
      <c r="AI5128">
        <v>176071828</v>
      </c>
      <c r="AJ5128">
        <v>243267985</v>
      </c>
      <c r="AK5128">
        <v>16379799</v>
      </c>
      <c r="AL5128">
        <v>9961397</v>
      </c>
      <c r="AM5128">
        <v>26341196</v>
      </c>
      <c r="AN5128">
        <v>102903433</v>
      </c>
      <c r="AP5128">
        <v>3118323</v>
      </c>
      <c r="AR5128">
        <v>132362952</v>
      </c>
      <c r="AT5128">
        <v>132362952</v>
      </c>
      <c r="AU5128">
        <v>507274</v>
      </c>
      <c r="AV5128">
        <v>65397567</v>
      </c>
      <c r="AW5128">
        <v>65904841</v>
      </c>
      <c r="AY5128">
        <v>32647765</v>
      </c>
      <c r="BC5128">
        <v>98552606</v>
      </c>
      <c r="BD5128">
        <v>230915558</v>
      </c>
      <c r="BE5128">
        <v>510003</v>
      </c>
      <c r="BF5128">
        <v>10212293</v>
      </c>
      <c r="BK5128">
        <v>-93838</v>
      </c>
      <c r="BL5128">
        <v>1723969</v>
      </c>
      <c r="BM5128">
        <v>12352427</v>
      </c>
      <c r="BN5128">
        <v>243267985</v>
      </c>
    </row>
    <row r="5129" spans="1:66" hidden="1" x14ac:dyDescent="0.25">
      <c r="A5129" t="s">
        <v>33</v>
      </c>
      <c r="B5129" t="s">
        <v>2211</v>
      </c>
      <c r="C5129">
        <v>900801459</v>
      </c>
      <c r="D5129" t="s">
        <v>2287</v>
      </c>
      <c r="E5129" t="s">
        <v>5618</v>
      </c>
      <c r="F5129" t="s">
        <v>2709</v>
      </c>
      <c r="G5129" t="s">
        <v>45</v>
      </c>
      <c r="H5129" t="s">
        <v>5619</v>
      </c>
      <c r="I5129" t="s">
        <v>47</v>
      </c>
      <c r="J5129" t="s">
        <v>62</v>
      </c>
      <c r="K5129" t="s">
        <v>40</v>
      </c>
      <c r="L5129">
        <v>4203164</v>
      </c>
      <c r="M5129">
        <v>60894907</v>
      </c>
      <c r="O5129">
        <v>10131927</v>
      </c>
      <c r="R5129">
        <v>512482</v>
      </c>
      <c r="T5129">
        <v>75742480</v>
      </c>
      <c r="V5129">
        <v>75742480</v>
      </c>
      <c r="X5129">
        <v>36885940</v>
      </c>
      <c r="Z5129">
        <v>3474165</v>
      </c>
      <c r="AD5129">
        <v>6753584</v>
      </c>
      <c r="AF5129">
        <v>7806</v>
      </c>
      <c r="AG5129">
        <v>55531796</v>
      </c>
      <c r="AI5129">
        <v>102653291</v>
      </c>
      <c r="AJ5129">
        <v>178395771</v>
      </c>
      <c r="AK5129">
        <v>14138068</v>
      </c>
      <c r="AL5129">
        <v>11592292</v>
      </c>
      <c r="AM5129">
        <v>25730360</v>
      </c>
      <c r="AN5129">
        <v>64634445</v>
      </c>
      <c r="AP5129">
        <v>3930626</v>
      </c>
      <c r="AR5129">
        <v>94295431</v>
      </c>
      <c r="AT5129">
        <v>94295431</v>
      </c>
      <c r="AU5129">
        <v>350262</v>
      </c>
      <c r="AV5129">
        <v>48611540</v>
      </c>
      <c r="AW5129">
        <v>48961802</v>
      </c>
      <c r="AY5129">
        <v>17900000</v>
      </c>
      <c r="BC5129">
        <v>66861802</v>
      </c>
      <c r="BD5129">
        <v>161157233</v>
      </c>
      <c r="BE5129">
        <v>510003</v>
      </c>
      <c r="BF5129">
        <v>10212293</v>
      </c>
      <c r="BK5129">
        <v>-33975</v>
      </c>
      <c r="BL5129">
        <v>6550217</v>
      </c>
      <c r="BM5129">
        <v>17238538</v>
      </c>
      <c r="BN5129">
        <v>178395771</v>
      </c>
    </row>
    <row r="5130" spans="1:66" hidden="1" x14ac:dyDescent="0.25">
      <c r="A5130" t="s">
        <v>33</v>
      </c>
      <c r="B5130" t="s">
        <v>2211</v>
      </c>
      <c r="C5130">
        <v>900801689</v>
      </c>
      <c r="D5130" t="s">
        <v>2287</v>
      </c>
      <c r="E5130" t="s">
        <v>5620</v>
      </c>
      <c r="F5130" t="s">
        <v>101</v>
      </c>
      <c r="G5130" t="s">
        <v>45</v>
      </c>
      <c r="H5130" t="s">
        <v>5621</v>
      </c>
      <c r="I5130" t="s">
        <v>38</v>
      </c>
      <c r="J5130" t="s">
        <v>38</v>
      </c>
      <c r="K5130" t="s">
        <v>39</v>
      </c>
      <c r="L5130">
        <v>1589086</v>
      </c>
      <c r="M5130">
        <v>1045363</v>
      </c>
      <c r="N5130">
        <v>107229</v>
      </c>
      <c r="O5130">
        <v>1426451</v>
      </c>
      <c r="R5130">
        <v>48584</v>
      </c>
      <c r="T5130">
        <v>4216713</v>
      </c>
      <c r="V5130">
        <v>4216713</v>
      </c>
      <c r="W5130">
        <v>76558000</v>
      </c>
      <c r="X5130">
        <v>174311</v>
      </c>
      <c r="AB5130">
        <v>73061</v>
      </c>
      <c r="AI5130">
        <v>76805372</v>
      </c>
      <c r="AJ5130">
        <v>81022085</v>
      </c>
      <c r="AK5130">
        <v>327704</v>
      </c>
      <c r="AM5130">
        <v>327704</v>
      </c>
      <c r="AN5130">
        <v>3705267</v>
      </c>
      <c r="AP5130">
        <v>2818653</v>
      </c>
      <c r="AQ5130">
        <v>119542</v>
      </c>
      <c r="AR5130">
        <v>6971166</v>
      </c>
      <c r="AT5130">
        <v>6971166</v>
      </c>
      <c r="AY5130">
        <v>2596920</v>
      </c>
      <c r="BA5130">
        <v>28404350</v>
      </c>
      <c r="BC5130">
        <v>31001270</v>
      </c>
      <c r="BD5130">
        <v>37972436</v>
      </c>
      <c r="BE5130">
        <v>1000008</v>
      </c>
      <c r="BI5130">
        <v>53397178</v>
      </c>
      <c r="BL5130">
        <v>-11347537</v>
      </c>
      <c r="BM5130">
        <v>43049649</v>
      </c>
      <c r="BN5130">
        <v>81022085</v>
      </c>
    </row>
    <row r="5131" spans="1:66" hidden="1" x14ac:dyDescent="0.25">
      <c r="A5131" t="s">
        <v>33</v>
      </c>
      <c r="B5131" t="s">
        <v>2211</v>
      </c>
      <c r="C5131">
        <v>900801689</v>
      </c>
      <c r="D5131" t="s">
        <v>2287</v>
      </c>
      <c r="E5131" t="s">
        <v>5620</v>
      </c>
      <c r="F5131" t="s">
        <v>101</v>
      </c>
      <c r="G5131" t="s">
        <v>45</v>
      </c>
      <c r="H5131" t="s">
        <v>5621</v>
      </c>
      <c r="I5131" t="s">
        <v>38</v>
      </c>
      <c r="J5131" t="s">
        <v>38</v>
      </c>
      <c r="K5131" t="s">
        <v>40</v>
      </c>
      <c r="L5131">
        <v>1422903</v>
      </c>
      <c r="M5131">
        <v>803957</v>
      </c>
      <c r="N5131">
        <v>50929</v>
      </c>
      <c r="O5131">
        <v>1159815</v>
      </c>
      <c r="R5131">
        <v>60107</v>
      </c>
      <c r="T5131">
        <v>3497711</v>
      </c>
      <c r="V5131">
        <v>3497711</v>
      </c>
      <c r="W5131">
        <v>74118823</v>
      </c>
      <c r="X5131">
        <v>88522</v>
      </c>
      <c r="AG5131">
        <v>674076</v>
      </c>
      <c r="AI5131">
        <v>74881421</v>
      </c>
      <c r="AJ5131">
        <v>78379132</v>
      </c>
      <c r="AK5131">
        <v>249739</v>
      </c>
      <c r="AM5131">
        <v>249739</v>
      </c>
      <c r="AN5131">
        <v>3905973</v>
      </c>
      <c r="AP5131">
        <v>2279392</v>
      </c>
      <c r="AQ5131">
        <v>160683</v>
      </c>
      <c r="AR5131">
        <v>6595787</v>
      </c>
      <c r="AT5131">
        <v>6595787</v>
      </c>
      <c r="AY5131">
        <v>3448983</v>
      </c>
      <c r="BA5131">
        <v>30451006</v>
      </c>
      <c r="BC5131">
        <v>33899989</v>
      </c>
      <c r="BD5131">
        <v>40495776</v>
      </c>
      <c r="BE5131">
        <v>1000007</v>
      </c>
      <c r="BI5131">
        <v>52428429</v>
      </c>
      <c r="BL5131">
        <v>-15545080</v>
      </c>
      <c r="BM5131">
        <v>37883356</v>
      </c>
      <c r="BN5131">
        <v>78379132</v>
      </c>
    </row>
    <row r="5132" spans="1:66" hidden="1" x14ac:dyDescent="0.25">
      <c r="A5132" t="s">
        <v>33</v>
      </c>
      <c r="B5132" t="s">
        <v>2211</v>
      </c>
      <c r="C5132">
        <v>900804080</v>
      </c>
      <c r="D5132" t="s">
        <v>2287</v>
      </c>
      <c r="E5132" t="s">
        <v>2004</v>
      </c>
      <c r="F5132" t="s">
        <v>207</v>
      </c>
      <c r="G5132" t="s">
        <v>45</v>
      </c>
      <c r="H5132" t="s">
        <v>2005</v>
      </c>
      <c r="I5132" t="s">
        <v>38</v>
      </c>
      <c r="J5132" t="s">
        <v>38</v>
      </c>
      <c r="K5132" t="s">
        <v>39</v>
      </c>
      <c r="L5132">
        <v>2647069</v>
      </c>
      <c r="M5132">
        <v>18185370</v>
      </c>
      <c r="N5132">
        <v>28291823</v>
      </c>
      <c r="O5132">
        <v>3079364</v>
      </c>
      <c r="P5132">
        <v>0</v>
      </c>
      <c r="Q5132">
        <v>24594728</v>
      </c>
      <c r="R5132">
        <v>738645</v>
      </c>
      <c r="S5132">
        <v>0</v>
      </c>
      <c r="T5132">
        <v>77536999</v>
      </c>
      <c r="U5132">
        <v>0</v>
      </c>
      <c r="V5132">
        <v>77536999</v>
      </c>
      <c r="W5132">
        <v>0</v>
      </c>
      <c r="X5132">
        <v>142288</v>
      </c>
      <c r="Y5132">
        <v>0</v>
      </c>
      <c r="Z5132">
        <v>2306189</v>
      </c>
      <c r="AA5132">
        <v>0</v>
      </c>
      <c r="AB5132">
        <v>0</v>
      </c>
      <c r="AC5132">
        <v>0</v>
      </c>
      <c r="AD5132">
        <v>1952753</v>
      </c>
      <c r="AE5132">
        <v>0</v>
      </c>
      <c r="AF5132">
        <v>0</v>
      </c>
      <c r="AG5132">
        <v>0</v>
      </c>
      <c r="AH5132">
        <v>0</v>
      </c>
      <c r="AI5132">
        <v>4401230</v>
      </c>
      <c r="AJ5132">
        <v>81938229</v>
      </c>
      <c r="AK5132">
        <v>232309</v>
      </c>
      <c r="AL5132">
        <v>0</v>
      </c>
      <c r="AM5132">
        <v>232309</v>
      </c>
      <c r="AN5132">
        <v>27880567</v>
      </c>
      <c r="AO5132">
        <v>175901</v>
      </c>
      <c r="AP5132">
        <v>53814084</v>
      </c>
      <c r="AQ5132">
        <v>461749</v>
      </c>
      <c r="AR5132">
        <v>82564610</v>
      </c>
      <c r="AS5132">
        <v>0</v>
      </c>
      <c r="AT5132">
        <v>82564610</v>
      </c>
      <c r="AU5132">
        <v>0</v>
      </c>
      <c r="AV5132">
        <v>0</v>
      </c>
      <c r="AW5132">
        <v>0</v>
      </c>
      <c r="AX5132">
        <v>1815353</v>
      </c>
      <c r="AY5132">
        <v>0</v>
      </c>
      <c r="AZ5132">
        <v>0</v>
      </c>
      <c r="BA5132">
        <v>0</v>
      </c>
      <c r="BB5132">
        <v>0</v>
      </c>
      <c r="BC5132">
        <v>1815353</v>
      </c>
      <c r="BD5132">
        <v>84379963</v>
      </c>
      <c r="BE5132">
        <v>300000</v>
      </c>
      <c r="BF5132">
        <v>3252242</v>
      </c>
      <c r="BG5132">
        <v>0</v>
      </c>
      <c r="BH5132">
        <v>0</v>
      </c>
      <c r="BI5132">
        <v>0</v>
      </c>
      <c r="BJ5132">
        <v>0</v>
      </c>
      <c r="BK5132">
        <v>0</v>
      </c>
      <c r="BL5132">
        <v>-5993976</v>
      </c>
      <c r="BM5132">
        <v>-2441734</v>
      </c>
      <c r="BN5132">
        <v>81938229</v>
      </c>
    </row>
    <row r="5133" spans="1:66" hidden="1" x14ac:dyDescent="0.25">
      <c r="A5133" t="s">
        <v>33</v>
      </c>
      <c r="B5133" t="s">
        <v>2211</v>
      </c>
      <c r="C5133">
        <v>900804080</v>
      </c>
      <c r="D5133" t="s">
        <v>2287</v>
      </c>
      <c r="E5133" t="s">
        <v>2004</v>
      </c>
      <c r="F5133" t="s">
        <v>207</v>
      </c>
      <c r="G5133" t="s">
        <v>45</v>
      </c>
      <c r="H5133" t="s">
        <v>2005</v>
      </c>
      <c r="I5133" t="s">
        <v>38</v>
      </c>
      <c r="J5133" t="s">
        <v>38</v>
      </c>
      <c r="K5133" t="s">
        <v>40</v>
      </c>
      <c r="L5133">
        <v>1492672</v>
      </c>
      <c r="M5133">
        <v>13799544</v>
      </c>
      <c r="N5133">
        <v>18953400</v>
      </c>
      <c r="O5133">
        <v>1870062</v>
      </c>
      <c r="P5133">
        <v>0</v>
      </c>
      <c r="Q5133">
        <v>21750189</v>
      </c>
      <c r="R5133">
        <v>607967</v>
      </c>
      <c r="S5133">
        <v>0</v>
      </c>
      <c r="T5133">
        <v>58473834</v>
      </c>
      <c r="U5133">
        <v>0</v>
      </c>
      <c r="V5133">
        <v>58473834</v>
      </c>
      <c r="W5133">
        <v>0</v>
      </c>
      <c r="X5133">
        <v>182260</v>
      </c>
      <c r="Y5133">
        <v>0</v>
      </c>
      <c r="Z5133">
        <v>332412</v>
      </c>
      <c r="AA5133">
        <v>0</v>
      </c>
      <c r="AB5133">
        <v>0</v>
      </c>
      <c r="AC5133">
        <v>0</v>
      </c>
      <c r="AD5133">
        <v>685669</v>
      </c>
      <c r="AE5133">
        <v>0</v>
      </c>
      <c r="AF5133">
        <v>0</v>
      </c>
      <c r="AG5133">
        <v>0</v>
      </c>
      <c r="AH5133">
        <v>0</v>
      </c>
      <c r="AI5133">
        <v>1200341</v>
      </c>
      <c r="AJ5133">
        <v>59674175</v>
      </c>
      <c r="AK5133">
        <v>154042</v>
      </c>
      <c r="AL5133">
        <v>0</v>
      </c>
      <c r="AM5133">
        <v>154042</v>
      </c>
      <c r="AN5133">
        <v>23862877</v>
      </c>
      <c r="AO5133">
        <v>149578</v>
      </c>
      <c r="AP5133">
        <v>24013802</v>
      </c>
      <c r="AQ5133">
        <v>129932</v>
      </c>
      <c r="AR5133">
        <v>48310231</v>
      </c>
      <c r="AS5133">
        <v>0</v>
      </c>
      <c r="AT5133">
        <v>48310231</v>
      </c>
      <c r="AU5133">
        <v>0</v>
      </c>
      <c r="AV5133">
        <v>0</v>
      </c>
      <c r="AW5133">
        <v>0</v>
      </c>
      <c r="AX5133">
        <v>0</v>
      </c>
      <c r="AY5133">
        <v>0</v>
      </c>
      <c r="AZ5133">
        <v>0</v>
      </c>
      <c r="BA5133">
        <v>11200000</v>
      </c>
      <c r="BB5133">
        <v>0</v>
      </c>
      <c r="BC5133">
        <v>11200000</v>
      </c>
      <c r="BD5133">
        <v>59510231</v>
      </c>
      <c r="BE5133">
        <v>300000</v>
      </c>
      <c r="BF5133">
        <v>3252242</v>
      </c>
      <c r="BG5133">
        <v>0</v>
      </c>
      <c r="BH5133">
        <v>0</v>
      </c>
      <c r="BI5133">
        <v>0</v>
      </c>
      <c r="BJ5133">
        <v>0</v>
      </c>
      <c r="BK5133">
        <v>0</v>
      </c>
      <c r="BL5133">
        <v>-3388298</v>
      </c>
      <c r="BM5133">
        <v>163944</v>
      </c>
      <c r="BN5133">
        <v>59674175</v>
      </c>
    </row>
    <row r="5134" spans="1:66" hidden="1" x14ac:dyDescent="0.25">
      <c r="A5134" t="s">
        <v>33</v>
      </c>
      <c r="B5134" t="s">
        <v>2211</v>
      </c>
      <c r="C5134">
        <v>900805477</v>
      </c>
      <c r="D5134" t="s">
        <v>2287</v>
      </c>
      <c r="E5134" t="s">
        <v>5622</v>
      </c>
      <c r="F5134" t="s">
        <v>437</v>
      </c>
      <c r="G5134" t="s">
        <v>45</v>
      </c>
      <c r="H5134" t="s">
        <v>5623</v>
      </c>
      <c r="I5134" t="s">
        <v>57</v>
      </c>
      <c r="J5134" t="s">
        <v>5624</v>
      </c>
      <c r="K5134" t="s">
        <v>39</v>
      </c>
      <c r="L5134">
        <v>54683</v>
      </c>
      <c r="M5134">
        <v>3565096</v>
      </c>
      <c r="N5134">
        <v>1006803</v>
      </c>
      <c r="T5134">
        <v>4626582</v>
      </c>
      <c r="V5134">
        <v>4626582</v>
      </c>
      <c r="X5134">
        <v>70437448</v>
      </c>
      <c r="Z5134">
        <v>27170</v>
      </c>
      <c r="AD5134">
        <v>168518</v>
      </c>
      <c r="AI5134">
        <v>70633136</v>
      </c>
      <c r="AJ5134">
        <v>75259718</v>
      </c>
      <c r="AN5134">
        <v>6574482</v>
      </c>
      <c r="AP5134">
        <v>6769504</v>
      </c>
      <c r="AR5134">
        <v>13343986</v>
      </c>
      <c r="AT5134">
        <v>13343986</v>
      </c>
      <c r="AX5134">
        <v>13800000</v>
      </c>
      <c r="BA5134">
        <v>13971566</v>
      </c>
      <c r="BC5134">
        <v>27771566</v>
      </c>
      <c r="BD5134">
        <v>41115552</v>
      </c>
      <c r="BE5134">
        <v>7302960</v>
      </c>
      <c r="BF5134">
        <v>23946054</v>
      </c>
      <c r="BK5134">
        <v>1185746</v>
      </c>
      <c r="BL5134">
        <v>1709406</v>
      </c>
      <c r="BM5134">
        <v>34144166</v>
      </c>
      <c r="BN5134">
        <v>75259718</v>
      </c>
    </row>
    <row r="5135" spans="1:66" hidden="1" x14ac:dyDescent="0.25">
      <c r="A5135" t="s">
        <v>33</v>
      </c>
      <c r="B5135" t="s">
        <v>2211</v>
      </c>
      <c r="C5135">
        <v>900805477</v>
      </c>
      <c r="D5135" t="s">
        <v>2287</v>
      </c>
      <c r="E5135" t="s">
        <v>5622</v>
      </c>
      <c r="F5135" t="s">
        <v>437</v>
      </c>
      <c r="G5135" t="s">
        <v>45</v>
      </c>
      <c r="H5135" t="s">
        <v>5623</v>
      </c>
      <c r="I5135" t="s">
        <v>57</v>
      </c>
      <c r="J5135" t="s">
        <v>5624</v>
      </c>
      <c r="K5135" t="s">
        <v>40</v>
      </c>
      <c r="L5135">
        <v>147767</v>
      </c>
      <c r="M5135">
        <v>3475851</v>
      </c>
      <c r="N5135">
        <v>392949</v>
      </c>
      <c r="T5135">
        <v>4016567</v>
      </c>
      <c r="V5135">
        <v>4016567</v>
      </c>
      <c r="X5135">
        <v>67309753</v>
      </c>
      <c r="Z5135">
        <v>27170</v>
      </c>
      <c r="AD5135">
        <v>216176</v>
      </c>
      <c r="AI5135">
        <v>67553099</v>
      </c>
      <c r="AJ5135">
        <v>71569666</v>
      </c>
      <c r="AN5135">
        <v>10648558</v>
      </c>
      <c r="AP5135">
        <v>6008909</v>
      </c>
      <c r="AR5135">
        <v>16657467</v>
      </c>
      <c r="AT5135">
        <v>16657467</v>
      </c>
      <c r="AX5135">
        <v>13800000</v>
      </c>
      <c r="BA5135">
        <v>8677438</v>
      </c>
      <c r="BC5135">
        <v>22477438</v>
      </c>
      <c r="BD5135">
        <v>39134905</v>
      </c>
      <c r="BE5135">
        <v>7302960</v>
      </c>
      <c r="BF5135">
        <v>23946054</v>
      </c>
      <c r="BK5135">
        <v>654392</v>
      </c>
      <c r="BL5135">
        <v>531355</v>
      </c>
      <c r="BM5135">
        <v>32434761</v>
      </c>
      <c r="BN5135">
        <v>71569666</v>
      </c>
    </row>
    <row r="5136" spans="1:66" hidden="1" x14ac:dyDescent="0.25">
      <c r="A5136" t="s">
        <v>33</v>
      </c>
      <c r="B5136" t="s">
        <v>2211</v>
      </c>
      <c r="C5136">
        <v>900806715</v>
      </c>
      <c r="D5136" t="s">
        <v>2287</v>
      </c>
      <c r="E5136" t="s">
        <v>2006</v>
      </c>
      <c r="F5136" t="s">
        <v>81</v>
      </c>
      <c r="G5136" t="s">
        <v>45</v>
      </c>
      <c r="H5136" t="s">
        <v>5625</v>
      </c>
      <c r="I5136" t="s">
        <v>57</v>
      </c>
      <c r="J5136" t="s">
        <v>83</v>
      </c>
      <c r="K5136" t="s">
        <v>39</v>
      </c>
      <c r="L5136">
        <v>306217</v>
      </c>
      <c r="M5136">
        <v>102230</v>
      </c>
      <c r="N5136">
        <v>411364</v>
      </c>
      <c r="O5136">
        <v>1379969</v>
      </c>
      <c r="Q5136">
        <v>784</v>
      </c>
      <c r="R5136">
        <v>34268</v>
      </c>
      <c r="T5136">
        <v>2234832</v>
      </c>
      <c r="V5136">
        <v>2234832</v>
      </c>
      <c r="W5136">
        <v>21135714</v>
      </c>
      <c r="X5136">
        <v>827818</v>
      </c>
      <c r="AB5136">
        <v>802</v>
      </c>
      <c r="AD5136">
        <v>377322</v>
      </c>
      <c r="AI5136">
        <v>22341656</v>
      </c>
      <c r="AJ5136">
        <v>24576488</v>
      </c>
      <c r="AN5136">
        <v>552234</v>
      </c>
      <c r="AO5136">
        <v>229639</v>
      </c>
      <c r="AP5136">
        <v>1385735</v>
      </c>
      <c r="AQ5136">
        <v>447385</v>
      </c>
      <c r="AR5136">
        <v>2614993</v>
      </c>
      <c r="AT5136">
        <v>2614993</v>
      </c>
      <c r="AY5136">
        <v>1006497</v>
      </c>
      <c r="BA5136">
        <v>13995522</v>
      </c>
      <c r="BC5136">
        <v>15002019</v>
      </c>
      <c r="BD5136">
        <v>17617012</v>
      </c>
      <c r="BE5136">
        <v>11542041</v>
      </c>
      <c r="BL5136">
        <v>-4582565</v>
      </c>
      <c r="BM5136">
        <v>6959476</v>
      </c>
      <c r="BN5136">
        <v>24576488</v>
      </c>
    </row>
    <row r="5137" spans="1:66" hidden="1" x14ac:dyDescent="0.25">
      <c r="A5137" t="s">
        <v>33</v>
      </c>
      <c r="B5137" t="s">
        <v>2211</v>
      </c>
      <c r="C5137">
        <v>900806715</v>
      </c>
      <c r="D5137" t="s">
        <v>2287</v>
      </c>
      <c r="E5137" t="s">
        <v>2006</v>
      </c>
      <c r="F5137" t="s">
        <v>81</v>
      </c>
      <c r="G5137" t="s">
        <v>45</v>
      </c>
      <c r="H5137" t="s">
        <v>5625</v>
      </c>
      <c r="I5137" t="s">
        <v>57</v>
      </c>
      <c r="J5137" t="s">
        <v>83</v>
      </c>
      <c r="K5137" t="s">
        <v>40</v>
      </c>
      <c r="L5137">
        <v>467667</v>
      </c>
      <c r="M5137">
        <v>6121682</v>
      </c>
      <c r="N5137">
        <v>424951</v>
      </c>
      <c r="O5137">
        <v>1206590</v>
      </c>
      <c r="R5137">
        <v>19536</v>
      </c>
      <c r="T5137">
        <v>8240426</v>
      </c>
      <c r="V5137">
        <v>8240426</v>
      </c>
      <c r="W5137">
        <v>21064600</v>
      </c>
      <c r="X5137">
        <v>856274</v>
      </c>
      <c r="AB5137">
        <v>5575166</v>
      </c>
      <c r="AD5137">
        <v>357560</v>
      </c>
      <c r="AI5137">
        <v>27853600</v>
      </c>
      <c r="AJ5137">
        <v>36094026</v>
      </c>
      <c r="AN5137">
        <v>366685</v>
      </c>
      <c r="AO5137">
        <v>138615</v>
      </c>
      <c r="AP5137">
        <v>11591392</v>
      </c>
      <c r="AQ5137">
        <v>1035233</v>
      </c>
      <c r="AR5137">
        <v>13131925</v>
      </c>
      <c r="AT5137">
        <v>13131925</v>
      </c>
      <c r="AY5137">
        <v>1006497</v>
      </c>
      <c r="BA5137">
        <v>14386421</v>
      </c>
      <c r="BC5137">
        <v>15392918</v>
      </c>
      <c r="BD5137">
        <v>28524843</v>
      </c>
      <c r="BE5137">
        <v>11542041</v>
      </c>
      <c r="BL5137">
        <v>-3972858</v>
      </c>
      <c r="BM5137">
        <v>7569183</v>
      </c>
      <c r="BN5137">
        <v>36094026</v>
      </c>
    </row>
    <row r="5138" spans="1:66" hidden="1" x14ac:dyDescent="0.25">
      <c r="A5138" t="s">
        <v>33</v>
      </c>
      <c r="B5138" t="s">
        <v>2211</v>
      </c>
      <c r="C5138">
        <v>900808100</v>
      </c>
      <c r="D5138" t="s">
        <v>2287</v>
      </c>
      <c r="E5138" t="s">
        <v>2007</v>
      </c>
      <c r="F5138" t="s">
        <v>132</v>
      </c>
      <c r="G5138" t="s">
        <v>45</v>
      </c>
      <c r="H5138" t="s">
        <v>2008</v>
      </c>
      <c r="I5138" t="s">
        <v>38</v>
      </c>
      <c r="J5138" t="s">
        <v>38</v>
      </c>
      <c r="K5138" t="s">
        <v>39</v>
      </c>
      <c r="L5138">
        <v>2628431</v>
      </c>
      <c r="M5138">
        <v>1525612</v>
      </c>
      <c r="O5138">
        <v>2003673</v>
      </c>
      <c r="Q5138">
        <v>9916</v>
      </c>
      <c r="R5138">
        <v>73968</v>
      </c>
      <c r="T5138">
        <v>6241600</v>
      </c>
      <c r="V5138">
        <v>6241600</v>
      </c>
      <c r="W5138">
        <v>8546755</v>
      </c>
      <c r="X5138">
        <v>584621</v>
      </c>
      <c r="AF5138">
        <v>67612487</v>
      </c>
      <c r="AI5138">
        <v>76743863</v>
      </c>
      <c r="AJ5138">
        <v>82985463</v>
      </c>
      <c r="AN5138">
        <v>145562</v>
      </c>
      <c r="AP5138">
        <v>213687</v>
      </c>
      <c r="AQ5138">
        <v>341737</v>
      </c>
      <c r="AR5138">
        <v>700986</v>
      </c>
      <c r="AT5138">
        <v>700986</v>
      </c>
      <c r="AY5138">
        <v>9758198</v>
      </c>
      <c r="BC5138">
        <v>9758198</v>
      </c>
      <c r="BD5138">
        <v>10459184</v>
      </c>
      <c r="BE5138">
        <v>2924392</v>
      </c>
      <c r="BF5138">
        <v>1500258</v>
      </c>
      <c r="BG5138">
        <v>0</v>
      </c>
      <c r="BK5138">
        <v>3014813</v>
      </c>
      <c r="BL5138">
        <v>65086816</v>
      </c>
      <c r="BM5138">
        <v>72526279</v>
      </c>
      <c r="BN5138">
        <v>82985463</v>
      </c>
    </row>
    <row r="5139" spans="1:66" hidden="1" x14ac:dyDescent="0.25">
      <c r="A5139" t="s">
        <v>33</v>
      </c>
      <c r="B5139" t="s">
        <v>2211</v>
      </c>
      <c r="C5139">
        <v>900808100</v>
      </c>
      <c r="D5139" t="s">
        <v>2287</v>
      </c>
      <c r="E5139" t="s">
        <v>2007</v>
      </c>
      <c r="F5139" t="s">
        <v>132</v>
      </c>
      <c r="G5139" t="s">
        <v>45</v>
      </c>
      <c r="H5139" t="s">
        <v>2008</v>
      </c>
      <c r="I5139" t="s">
        <v>38</v>
      </c>
      <c r="J5139" t="s">
        <v>38</v>
      </c>
      <c r="K5139" t="s">
        <v>40</v>
      </c>
      <c r="L5139">
        <v>1366201</v>
      </c>
      <c r="M5139">
        <v>1106559</v>
      </c>
      <c r="O5139">
        <v>1682759</v>
      </c>
      <c r="Q5139">
        <v>9513</v>
      </c>
      <c r="R5139">
        <v>86109</v>
      </c>
      <c r="T5139">
        <v>4251141</v>
      </c>
      <c r="V5139">
        <v>4251141</v>
      </c>
      <c r="W5139">
        <v>8569961</v>
      </c>
      <c r="X5139">
        <v>600353</v>
      </c>
      <c r="AF5139">
        <v>72053805</v>
      </c>
      <c r="AI5139">
        <v>81224119</v>
      </c>
      <c r="AJ5139">
        <v>85475260</v>
      </c>
      <c r="AN5139">
        <v>132635</v>
      </c>
      <c r="AP5139">
        <v>188392</v>
      </c>
      <c r="AQ5139">
        <v>363060</v>
      </c>
      <c r="AR5139">
        <v>684087</v>
      </c>
      <c r="AT5139">
        <v>684087</v>
      </c>
      <c r="AY5139">
        <v>10071216</v>
      </c>
      <c r="BC5139">
        <v>10071216</v>
      </c>
      <c r="BD5139">
        <v>10755303</v>
      </c>
      <c r="BE5139">
        <v>3070920</v>
      </c>
      <c r="BF5139">
        <v>1500258</v>
      </c>
      <c r="BG5139">
        <v>146528</v>
      </c>
      <c r="BK5139">
        <v>3161341</v>
      </c>
      <c r="BL5139">
        <v>67133966</v>
      </c>
      <c r="BM5139">
        <v>74719957</v>
      </c>
      <c r="BN5139">
        <v>85475260</v>
      </c>
    </row>
    <row r="5140" spans="1:66" hidden="1" x14ac:dyDescent="0.25">
      <c r="A5140" t="s">
        <v>33</v>
      </c>
      <c r="B5140" t="s">
        <v>2211</v>
      </c>
      <c r="C5140">
        <v>900809229</v>
      </c>
      <c r="D5140" t="s">
        <v>2287</v>
      </c>
      <c r="E5140" t="s">
        <v>5626</v>
      </c>
      <c r="F5140" t="s">
        <v>223</v>
      </c>
      <c r="G5140" t="s">
        <v>45</v>
      </c>
      <c r="H5140" t="s">
        <v>5627</v>
      </c>
      <c r="I5140" t="s">
        <v>38</v>
      </c>
      <c r="J5140" t="s">
        <v>38</v>
      </c>
      <c r="K5140" t="s">
        <v>39</v>
      </c>
      <c r="L5140">
        <v>26765084</v>
      </c>
      <c r="M5140">
        <v>119949414</v>
      </c>
      <c r="N5140">
        <v>132977482</v>
      </c>
      <c r="O5140">
        <v>3770825</v>
      </c>
      <c r="T5140">
        <v>283462805</v>
      </c>
      <c r="V5140">
        <v>283462805</v>
      </c>
      <c r="X5140">
        <v>9106534</v>
      </c>
      <c r="Z5140">
        <v>2478711</v>
      </c>
      <c r="AD5140">
        <v>6799143</v>
      </c>
      <c r="AG5140">
        <v>1600529</v>
      </c>
      <c r="AI5140">
        <v>19984917</v>
      </c>
      <c r="AJ5140">
        <v>303447722</v>
      </c>
      <c r="AK5140">
        <v>5638672</v>
      </c>
      <c r="AL5140">
        <v>25517931</v>
      </c>
      <c r="AM5140">
        <v>31156603</v>
      </c>
      <c r="AN5140">
        <v>143199419</v>
      </c>
      <c r="AO5140">
        <v>6860530</v>
      </c>
      <c r="AQ5140">
        <v>1816465</v>
      </c>
      <c r="AR5140">
        <v>183033017</v>
      </c>
      <c r="AT5140">
        <v>183033017</v>
      </c>
      <c r="BB5140">
        <v>1816695</v>
      </c>
      <c r="BC5140">
        <v>1816695</v>
      </c>
      <c r="BD5140">
        <v>184849712</v>
      </c>
      <c r="BE5140">
        <v>66968405</v>
      </c>
      <c r="BK5140">
        <v>3944597</v>
      </c>
      <c r="BL5140">
        <v>47685008</v>
      </c>
      <c r="BM5140">
        <v>118598010</v>
      </c>
      <c r="BN5140">
        <v>303447722</v>
      </c>
    </row>
    <row r="5141" spans="1:66" hidden="1" x14ac:dyDescent="0.25">
      <c r="A5141" t="s">
        <v>33</v>
      </c>
      <c r="B5141" t="s">
        <v>2211</v>
      </c>
      <c r="C5141">
        <v>900809229</v>
      </c>
      <c r="D5141" t="s">
        <v>2287</v>
      </c>
      <c r="E5141" t="s">
        <v>5626</v>
      </c>
      <c r="F5141" t="s">
        <v>223</v>
      </c>
      <c r="G5141" t="s">
        <v>45</v>
      </c>
      <c r="H5141" t="s">
        <v>5627</v>
      </c>
      <c r="I5141" t="s">
        <v>38</v>
      </c>
      <c r="J5141" t="s">
        <v>38</v>
      </c>
      <c r="K5141" t="s">
        <v>40</v>
      </c>
      <c r="L5141">
        <v>58959972</v>
      </c>
      <c r="M5141">
        <v>86994946</v>
      </c>
      <c r="N5141">
        <v>105446664</v>
      </c>
      <c r="O5141">
        <v>16489035</v>
      </c>
      <c r="Q5141">
        <v>28898209</v>
      </c>
      <c r="T5141">
        <v>267890617</v>
      </c>
      <c r="V5141">
        <v>267890617</v>
      </c>
      <c r="X5141">
        <v>8538531</v>
      </c>
      <c r="Z5141">
        <v>3072467</v>
      </c>
      <c r="AD5141">
        <v>4932663</v>
      </c>
      <c r="AG5141">
        <v>3201058</v>
      </c>
      <c r="AI5141">
        <v>19744719</v>
      </c>
      <c r="AJ5141">
        <v>287635336</v>
      </c>
      <c r="AK5141">
        <v>4451654</v>
      </c>
      <c r="AL5141">
        <v>26702618</v>
      </c>
      <c r="AM5141">
        <v>31154272</v>
      </c>
      <c r="AN5141">
        <v>138048417</v>
      </c>
      <c r="AO5141">
        <v>7286257</v>
      </c>
      <c r="AP5141">
        <v>1816465</v>
      </c>
      <c r="AQ5141">
        <v>1816465</v>
      </c>
      <c r="AR5141">
        <v>178305411</v>
      </c>
      <c r="AT5141">
        <v>178305411</v>
      </c>
      <c r="BA5141">
        <v>3338235</v>
      </c>
      <c r="BB5141">
        <v>1716397</v>
      </c>
      <c r="BC5141">
        <v>1716397</v>
      </c>
      <c r="BD5141">
        <v>180021808</v>
      </c>
      <c r="BE5141">
        <v>66968405</v>
      </c>
      <c r="BK5141">
        <v>3944597</v>
      </c>
      <c r="BL5141">
        <v>36700526</v>
      </c>
      <c r="BM5141">
        <v>107613528</v>
      </c>
      <c r="BN5141">
        <v>287635336</v>
      </c>
    </row>
    <row r="5142" spans="1:66" hidden="1" x14ac:dyDescent="0.25">
      <c r="A5142" t="s">
        <v>33</v>
      </c>
      <c r="B5142" t="s">
        <v>2211</v>
      </c>
      <c r="C5142">
        <v>900812875</v>
      </c>
      <c r="D5142" t="s">
        <v>2287</v>
      </c>
      <c r="E5142" t="s">
        <v>5628</v>
      </c>
      <c r="F5142" t="s">
        <v>1144</v>
      </c>
      <c r="G5142" t="s">
        <v>111</v>
      </c>
      <c r="H5142" t="s">
        <v>5629</v>
      </c>
      <c r="I5142" t="s">
        <v>38</v>
      </c>
      <c r="J5142" t="s">
        <v>38</v>
      </c>
      <c r="K5142" t="s">
        <v>39</v>
      </c>
      <c r="L5142">
        <v>759252</v>
      </c>
      <c r="M5142">
        <v>27420760</v>
      </c>
      <c r="N5142">
        <v>0</v>
      </c>
      <c r="O5142">
        <v>0</v>
      </c>
      <c r="P5142">
        <v>0</v>
      </c>
      <c r="Q5142">
        <v>0</v>
      </c>
      <c r="R5142">
        <v>2606850</v>
      </c>
      <c r="S5142">
        <v>0</v>
      </c>
      <c r="T5142">
        <v>30786862</v>
      </c>
      <c r="U5142">
        <v>0</v>
      </c>
      <c r="V5142">
        <v>30786862</v>
      </c>
      <c r="W5142">
        <v>0</v>
      </c>
      <c r="X5142">
        <v>0</v>
      </c>
      <c r="Y5142">
        <v>0</v>
      </c>
      <c r="Z5142">
        <v>0</v>
      </c>
      <c r="AA5142">
        <v>0</v>
      </c>
      <c r="AB5142">
        <v>0</v>
      </c>
      <c r="AC5142">
        <v>0</v>
      </c>
      <c r="AD5142">
        <v>0</v>
      </c>
      <c r="AE5142">
        <v>0</v>
      </c>
      <c r="AF5142">
        <v>0</v>
      </c>
      <c r="AG5142">
        <v>0</v>
      </c>
      <c r="AH5142">
        <v>0</v>
      </c>
      <c r="AI5142">
        <v>0</v>
      </c>
      <c r="AJ5142">
        <v>30786862</v>
      </c>
      <c r="AK5142">
        <v>966089</v>
      </c>
      <c r="AM5142">
        <v>966089</v>
      </c>
      <c r="AN5142">
        <v>36371777</v>
      </c>
      <c r="AO5142">
        <v>0</v>
      </c>
      <c r="AQ5142">
        <v>452086</v>
      </c>
      <c r="AR5142">
        <v>37789952</v>
      </c>
      <c r="AT5142">
        <v>37789952</v>
      </c>
      <c r="AV5142">
        <v>12511663</v>
      </c>
      <c r="AW5142">
        <v>12511663</v>
      </c>
      <c r="BC5142">
        <v>12511663</v>
      </c>
      <c r="BD5142">
        <v>50301615</v>
      </c>
      <c r="BE5142">
        <v>520309</v>
      </c>
      <c r="BL5142">
        <v>-20035062</v>
      </c>
      <c r="BM5142">
        <v>-19514753</v>
      </c>
      <c r="BN5142">
        <v>30786862</v>
      </c>
    </row>
    <row r="5143" spans="1:66" hidden="1" x14ac:dyDescent="0.25">
      <c r="A5143" t="s">
        <v>33</v>
      </c>
      <c r="B5143" t="s">
        <v>2211</v>
      </c>
      <c r="C5143">
        <v>900812875</v>
      </c>
      <c r="D5143" t="s">
        <v>2287</v>
      </c>
      <c r="E5143" t="s">
        <v>5628</v>
      </c>
      <c r="F5143" t="s">
        <v>1144</v>
      </c>
      <c r="G5143" t="s">
        <v>111</v>
      </c>
      <c r="H5143" t="s">
        <v>5629</v>
      </c>
      <c r="I5143" t="s">
        <v>38</v>
      </c>
      <c r="J5143" t="s">
        <v>38</v>
      </c>
      <c r="K5143" t="s">
        <v>40</v>
      </c>
      <c r="L5143">
        <v>935119</v>
      </c>
      <c r="M5143">
        <v>30319730</v>
      </c>
      <c r="N5143">
        <v>0</v>
      </c>
      <c r="O5143">
        <v>0</v>
      </c>
      <c r="P5143">
        <v>0</v>
      </c>
      <c r="Q5143">
        <v>0</v>
      </c>
      <c r="R5143">
        <v>3632785</v>
      </c>
      <c r="S5143">
        <v>0</v>
      </c>
      <c r="T5143">
        <v>34887634</v>
      </c>
      <c r="U5143">
        <v>0</v>
      </c>
      <c r="V5143">
        <v>34887634</v>
      </c>
      <c r="W5143">
        <v>0</v>
      </c>
      <c r="X5143">
        <v>0</v>
      </c>
      <c r="Y5143">
        <v>0</v>
      </c>
      <c r="Z5143">
        <v>0</v>
      </c>
      <c r="AA5143">
        <v>0</v>
      </c>
      <c r="AB5143">
        <v>0</v>
      </c>
      <c r="AC5143">
        <v>0</v>
      </c>
      <c r="AD5143">
        <v>0</v>
      </c>
      <c r="AE5143">
        <v>0</v>
      </c>
      <c r="AF5143">
        <v>0</v>
      </c>
      <c r="AG5143">
        <v>0</v>
      </c>
      <c r="AH5143">
        <v>0</v>
      </c>
      <c r="AI5143">
        <v>0</v>
      </c>
      <c r="AJ5143">
        <v>34887634</v>
      </c>
      <c r="AK5143">
        <v>1020008</v>
      </c>
      <c r="AM5143">
        <v>1020008</v>
      </c>
      <c r="AN5143">
        <v>36850258</v>
      </c>
      <c r="AO5143">
        <v>1325260</v>
      </c>
      <c r="AQ5143">
        <v>875783</v>
      </c>
      <c r="AR5143">
        <v>40071309</v>
      </c>
      <c r="AT5143">
        <v>40071309</v>
      </c>
      <c r="AV5143">
        <v>12511663</v>
      </c>
      <c r="AW5143">
        <v>12511663</v>
      </c>
      <c r="BC5143">
        <v>12511663</v>
      </c>
      <c r="BD5143">
        <v>52582972</v>
      </c>
      <c r="BE5143">
        <v>520309</v>
      </c>
      <c r="BL5143">
        <v>-18215647</v>
      </c>
      <c r="BM5143">
        <v>-17695338</v>
      </c>
      <c r="BN5143">
        <v>34887634</v>
      </c>
    </row>
    <row r="5144" spans="1:66" hidden="1" x14ac:dyDescent="0.25">
      <c r="A5144" t="s">
        <v>33</v>
      </c>
      <c r="B5144" t="s">
        <v>2211</v>
      </c>
      <c r="C5144">
        <v>900813653</v>
      </c>
      <c r="D5144" t="s">
        <v>2287</v>
      </c>
      <c r="E5144" t="s">
        <v>5630</v>
      </c>
      <c r="F5144" t="s">
        <v>1042</v>
      </c>
      <c r="G5144" t="s">
        <v>45</v>
      </c>
      <c r="H5144" t="s">
        <v>2009</v>
      </c>
      <c r="I5144" t="s">
        <v>57</v>
      </c>
      <c r="J5144" t="s">
        <v>83</v>
      </c>
      <c r="K5144" t="s">
        <v>39</v>
      </c>
      <c r="L5144">
        <v>25273</v>
      </c>
      <c r="M5144">
        <v>3228903</v>
      </c>
      <c r="N5144">
        <v>370970</v>
      </c>
      <c r="O5144">
        <v>489778</v>
      </c>
      <c r="P5144">
        <v>1173186</v>
      </c>
      <c r="R5144">
        <v>55</v>
      </c>
      <c r="T5144">
        <v>5288165</v>
      </c>
      <c r="V5144">
        <v>5288165</v>
      </c>
      <c r="X5144">
        <v>819227</v>
      </c>
      <c r="AA5144">
        <v>1272203</v>
      </c>
      <c r="AD5144">
        <v>117889</v>
      </c>
      <c r="AI5144">
        <v>2209319</v>
      </c>
      <c r="AJ5144">
        <v>7497484</v>
      </c>
      <c r="AN5144">
        <v>132320</v>
      </c>
      <c r="AO5144">
        <v>243700</v>
      </c>
      <c r="AQ5144">
        <v>3425737</v>
      </c>
      <c r="AR5144">
        <v>3801757</v>
      </c>
      <c r="AT5144">
        <v>3801757</v>
      </c>
      <c r="AY5144">
        <v>107317</v>
      </c>
      <c r="BC5144">
        <v>107317</v>
      </c>
      <c r="BD5144">
        <v>3909074</v>
      </c>
      <c r="BE5144">
        <v>1200000</v>
      </c>
      <c r="BK5144">
        <v>572559</v>
      </c>
      <c r="BL5144">
        <v>1815851</v>
      </c>
      <c r="BM5144">
        <v>3588410</v>
      </c>
      <c r="BN5144">
        <v>7497484</v>
      </c>
    </row>
    <row r="5145" spans="1:66" hidden="1" x14ac:dyDescent="0.25">
      <c r="A5145" t="s">
        <v>33</v>
      </c>
      <c r="B5145" t="s">
        <v>2211</v>
      </c>
      <c r="C5145">
        <v>900813653</v>
      </c>
      <c r="D5145" t="s">
        <v>2287</v>
      </c>
      <c r="E5145" t="s">
        <v>5630</v>
      </c>
      <c r="F5145" t="s">
        <v>1042</v>
      </c>
      <c r="G5145" t="s">
        <v>45</v>
      </c>
      <c r="H5145" t="s">
        <v>2009</v>
      </c>
      <c r="I5145" t="s">
        <v>57</v>
      </c>
      <c r="J5145" t="s">
        <v>83</v>
      </c>
      <c r="K5145" t="s">
        <v>40</v>
      </c>
      <c r="L5145">
        <v>187590</v>
      </c>
      <c r="M5145">
        <v>3076203</v>
      </c>
      <c r="N5145">
        <v>378000</v>
      </c>
      <c r="O5145">
        <v>1706724</v>
      </c>
      <c r="P5145">
        <v>1484455</v>
      </c>
      <c r="R5145">
        <v>8247</v>
      </c>
      <c r="T5145">
        <v>6841219</v>
      </c>
      <c r="V5145">
        <v>6841219</v>
      </c>
      <c r="X5145">
        <v>85277</v>
      </c>
      <c r="AD5145">
        <v>286264</v>
      </c>
      <c r="AI5145">
        <v>371541</v>
      </c>
      <c r="AJ5145">
        <v>7212760</v>
      </c>
      <c r="AN5145">
        <v>148992</v>
      </c>
      <c r="AO5145">
        <v>874861</v>
      </c>
      <c r="AQ5145">
        <v>2779321</v>
      </c>
      <c r="AR5145">
        <v>3803174</v>
      </c>
      <c r="AT5145">
        <v>3803174</v>
      </c>
      <c r="AY5145">
        <v>261678</v>
      </c>
      <c r="BC5145">
        <v>261678</v>
      </c>
      <c r="BD5145">
        <v>4064852</v>
      </c>
      <c r="BE5145">
        <v>1200000</v>
      </c>
      <c r="BK5145">
        <v>572559</v>
      </c>
      <c r="BL5145">
        <v>1375349</v>
      </c>
      <c r="BM5145">
        <v>3147908</v>
      </c>
      <c r="BN5145">
        <v>7212760</v>
      </c>
    </row>
    <row r="5146" spans="1:66" hidden="1" x14ac:dyDescent="0.25">
      <c r="A5146" t="s">
        <v>33</v>
      </c>
      <c r="B5146" t="s">
        <v>2211</v>
      </c>
      <c r="C5146">
        <v>900815676</v>
      </c>
      <c r="D5146" t="s">
        <v>2287</v>
      </c>
      <c r="E5146" t="s">
        <v>5631</v>
      </c>
      <c r="F5146" t="s">
        <v>86</v>
      </c>
      <c r="G5146" t="s">
        <v>111</v>
      </c>
      <c r="H5146" t="s">
        <v>5632</v>
      </c>
      <c r="I5146" t="s">
        <v>38</v>
      </c>
      <c r="J5146" t="s">
        <v>38</v>
      </c>
      <c r="K5146" t="s">
        <v>39</v>
      </c>
      <c r="L5146">
        <v>8924890</v>
      </c>
      <c r="M5146">
        <v>2947438</v>
      </c>
      <c r="N5146">
        <v>3430063</v>
      </c>
      <c r="O5146">
        <v>8938467</v>
      </c>
      <c r="P5146">
        <v>0</v>
      </c>
      <c r="Q5146">
        <v>0</v>
      </c>
      <c r="R5146">
        <v>7349224</v>
      </c>
      <c r="S5146">
        <v>3000</v>
      </c>
      <c r="T5146">
        <v>31593082</v>
      </c>
      <c r="U5146">
        <v>0</v>
      </c>
      <c r="V5146">
        <v>31593082</v>
      </c>
      <c r="W5146">
        <v>0</v>
      </c>
      <c r="X5146">
        <v>44294330</v>
      </c>
      <c r="Y5146">
        <v>0</v>
      </c>
      <c r="Z5146">
        <v>5174281</v>
      </c>
      <c r="AA5146">
        <v>0</v>
      </c>
      <c r="AB5146">
        <v>0</v>
      </c>
      <c r="AC5146">
        <v>0</v>
      </c>
      <c r="AD5146">
        <v>0</v>
      </c>
      <c r="AE5146">
        <v>0</v>
      </c>
      <c r="AF5146">
        <v>0</v>
      </c>
      <c r="AG5146">
        <v>0</v>
      </c>
      <c r="AH5146">
        <v>0</v>
      </c>
      <c r="AI5146">
        <v>49468611</v>
      </c>
      <c r="AJ5146">
        <v>81061693</v>
      </c>
      <c r="AK5146">
        <v>448617</v>
      </c>
      <c r="AL5146">
        <v>0</v>
      </c>
      <c r="AM5146">
        <v>448617</v>
      </c>
      <c r="AN5146">
        <v>21985696</v>
      </c>
      <c r="AO5146">
        <v>1457347</v>
      </c>
      <c r="AP5146">
        <v>205721</v>
      </c>
      <c r="AQ5146">
        <v>23876428</v>
      </c>
      <c r="AR5146">
        <v>47973809</v>
      </c>
      <c r="AS5146">
        <v>0</v>
      </c>
      <c r="AT5146">
        <v>47973809</v>
      </c>
      <c r="AU5146">
        <v>0</v>
      </c>
      <c r="AV5146">
        <v>0</v>
      </c>
      <c r="AW5146">
        <v>0</v>
      </c>
      <c r="AX5146">
        <v>0</v>
      </c>
      <c r="AY5146">
        <v>204355</v>
      </c>
      <c r="AZ5146">
        <v>0</v>
      </c>
      <c r="BA5146">
        <v>87491</v>
      </c>
      <c r="BB5146">
        <v>159373</v>
      </c>
      <c r="BC5146">
        <v>451219</v>
      </c>
      <c r="BD5146">
        <v>48425028</v>
      </c>
      <c r="BE5146">
        <v>1883000</v>
      </c>
      <c r="BF5146">
        <v>0</v>
      </c>
      <c r="BG5146">
        <v>0</v>
      </c>
      <c r="BH5146">
        <v>64144480</v>
      </c>
      <c r="BI5146">
        <v>0</v>
      </c>
      <c r="BJ5146">
        <v>0</v>
      </c>
      <c r="BK5146">
        <v>0</v>
      </c>
      <c r="BL5146">
        <v>-33390815</v>
      </c>
      <c r="BM5146">
        <v>32636665</v>
      </c>
      <c r="BN5146">
        <v>81061693</v>
      </c>
    </row>
    <row r="5147" spans="1:66" hidden="1" x14ac:dyDescent="0.25">
      <c r="A5147" t="s">
        <v>33</v>
      </c>
      <c r="B5147" t="s">
        <v>2211</v>
      </c>
      <c r="C5147">
        <v>900815676</v>
      </c>
      <c r="D5147" t="s">
        <v>2287</v>
      </c>
      <c r="E5147" t="s">
        <v>5631</v>
      </c>
      <c r="F5147" t="s">
        <v>86</v>
      </c>
      <c r="G5147" t="s">
        <v>111</v>
      </c>
      <c r="H5147" t="s">
        <v>5632</v>
      </c>
      <c r="I5147" t="s">
        <v>38</v>
      </c>
      <c r="J5147" t="s">
        <v>38</v>
      </c>
      <c r="K5147" t="s">
        <v>40</v>
      </c>
      <c r="L5147">
        <v>27927795</v>
      </c>
      <c r="M5147">
        <v>5504639</v>
      </c>
      <c r="N5147">
        <v>1910786</v>
      </c>
      <c r="O5147">
        <v>6257718</v>
      </c>
      <c r="P5147">
        <v>0</v>
      </c>
      <c r="Q5147">
        <v>0</v>
      </c>
      <c r="R5147">
        <v>8749777</v>
      </c>
      <c r="S5147">
        <v>10800</v>
      </c>
      <c r="T5147">
        <v>50361515</v>
      </c>
      <c r="U5147">
        <v>0</v>
      </c>
      <c r="V5147">
        <v>50361515</v>
      </c>
      <c r="W5147">
        <v>0</v>
      </c>
      <c r="X5147">
        <v>22434266</v>
      </c>
      <c r="Y5147">
        <v>0</v>
      </c>
      <c r="Z5147">
        <v>6050080</v>
      </c>
      <c r="AA5147">
        <v>0</v>
      </c>
      <c r="AB5147">
        <v>0</v>
      </c>
      <c r="AC5147">
        <v>0</v>
      </c>
      <c r="AD5147">
        <v>1107941</v>
      </c>
      <c r="AE5147">
        <v>0</v>
      </c>
      <c r="AF5147">
        <v>0</v>
      </c>
      <c r="AG5147">
        <v>0</v>
      </c>
      <c r="AH5147">
        <v>0</v>
      </c>
      <c r="AI5147">
        <v>29592287</v>
      </c>
      <c r="AJ5147">
        <v>79953802</v>
      </c>
      <c r="AK5147">
        <v>430574</v>
      </c>
      <c r="AL5147">
        <v>0</v>
      </c>
      <c r="AM5147">
        <v>430574</v>
      </c>
      <c r="AN5147">
        <v>20292987</v>
      </c>
      <c r="AO5147">
        <v>869219</v>
      </c>
      <c r="AP5147">
        <v>84432</v>
      </c>
      <c r="AQ5147">
        <v>21409719</v>
      </c>
      <c r="AR5147">
        <v>43086931</v>
      </c>
      <c r="AS5147">
        <v>0</v>
      </c>
      <c r="AT5147">
        <v>43086931</v>
      </c>
      <c r="AU5147">
        <v>0</v>
      </c>
      <c r="AV5147">
        <v>0</v>
      </c>
      <c r="AW5147">
        <v>0</v>
      </c>
      <c r="AX5147">
        <v>0</v>
      </c>
      <c r="AY5147">
        <v>0</v>
      </c>
      <c r="AZ5147">
        <v>0</v>
      </c>
      <c r="BA5147">
        <v>126218</v>
      </c>
      <c r="BB5147">
        <v>194917</v>
      </c>
      <c r="BC5147">
        <v>321135</v>
      </c>
      <c r="BD5147">
        <v>43408066</v>
      </c>
      <c r="BE5147">
        <v>1883000</v>
      </c>
      <c r="BF5147">
        <v>0</v>
      </c>
      <c r="BG5147">
        <v>0</v>
      </c>
      <c r="BH5147">
        <v>47597477</v>
      </c>
      <c r="BI5147">
        <v>0</v>
      </c>
      <c r="BJ5147">
        <v>0</v>
      </c>
      <c r="BK5147">
        <v>0</v>
      </c>
      <c r="BL5147">
        <v>-12934741</v>
      </c>
      <c r="BM5147">
        <v>36545736</v>
      </c>
      <c r="BN5147">
        <v>79953802</v>
      </c>
    </row>
    <row r="5148" spans="1:66" hidden="1" x14ac:dyDescent="0.25">
      <c r="A5148" t="s">
        <v>33</v>
      </c>
      <c r="B5148" t="s">
        <v>2211</v>
      </c>
      <c r="C5148">
        <v>900815680</v>
      </c>
      <c r="D5148" t="s">
        <v>2287</v>
      </c>
      <c r="E5148" t="s">
        <v>5633</v>
      </c>
      <c r="F5148" t="s">
        <v>86</v>
      </c>
      <c r="G5148" t="s">
        <v>45</v>
      </c>
      <c r="H5148" t="s">
        <v>5632</v>
      </c>
      <c r="I5148" t="s">
        <v>38</v>
      </c>
      <c r="J5148" t="s">
        <v>38</v>
      </c>
      <c r="K5148" t="s">
        <v>39</v>
      </c>
      <c r="L5148">
        <v>58301754</v>
      </c>
      <c r="M5148">
        <v>68111624</v>
      </c>
      <c r="N5148">
        <v>1247575</v>
      </c>
      <c r="O5148">
        <v>7910024</v>
      </c>
      <c r="P5148">
        <v>0</v>
      </c>
      <c r="Q5148">
        <v>0</v>
      </c>
      <c r="R5148">
        <v>3701136</v>
      </c>
      <c r="T5148">
        <v>139272113</v>
      </c>
      <c r="U5148">
        <v>1400</v>
      </c>
      <c r="V5148">
        <v>139273513</v>
      </c>
      <c r="W5148">
        <v>0</v>
      </c>
      <c r="X5148">
        <v>1603566</v>
      </c>
      <c r="Y5148">
        <v>0</v>
      </c>
      <c r="Z5148">
        <v>0</v>
      </c>
      <c r="AA5148">
        <v>0</v>
      </c>
      <c r="AB5148">
        <v>0</v>
      </c>
      <c r="AC5148">
        <v>0</v>
      </c>
      <c r="AD5148">
        <v>0</v>
      </c>
      <c r="AE5148">
        <v>0</v>
      </c>
      <c r="AF5148">
        <v>0</v>
      </c>
      <c r="AG5148">
        <v>149384588</v>
      </c>
      <c r="AH5148">
        <v>0</v>
      </c>
      <c r="AI5148">
        <v>150988154</v>
      </c>
      <c r="AJ5148">
        <v>290261667</v>
      </c>
      <c r="AK5148">
        <v>33810</v>
      </c>
      <c r="AL5148">
        <v>0</v>
      </c>
      <c r="AM5148">
        <v>33810</v>
      </c>
      <c r="AN5148">
        <v>4044463</v>
      </c>
      <c r="AO5148">
        <v>526909</v>
      </c>
      <c r="AP5148">
        <v>180289</v>
      </c>
      <c r="AQ5148">
        <v>0</v>
      </c>
      <c r="AR5148">
        <v>4785471</v>
      </c>
      <c r="AS5148">
        <v>0</v>
      </c>
      <c r="AT5148">
        <v>4785471</v>
      </c>
      <c r="AX5148">
        <v>28020667</v>
      </c>
      <c r="AY5148">
        <v>1916101</v>
      </c>
      <c r="AZ5148">
        <v>0</v>
      </c>
      <c r="BA5148">
        <v>0</v>
      </c>
      <c r="BB5148">
        <v>0</v>
      </c>
      <c r="BC5148">
        <v>29936768</v>
      </c>
      <c r="BD5148">
        <v>34722239</v>
      </c>
      <c r="BE5148">
        <v>21097428</v>
      </c>
      <c r="BF5148">
        <v>231721460</v>
      </c>
      <c r="BG5148">
        <v>0</v>
      </c>
      <c r="BH5148">
        <v>0</v>
      </c>
      <c r="BI5148">
        <v>9980452</v>
      </c>
      <c r="BJ5148">
        <v>0</v>
      </c>
      <c r="BK5148">
        <v>10863623</v>
      </c>
      <c r="BL5148">
        <v>-18123535</v>
      </c>
      <c r="BM5148">
        <v>255539428</v>
      </c>
      <c r="BN5148">
        <v>290261667</v>
      </c>
    </row>
    <row r="5149" spans="1:66" hidden="1" x14ac:dyDescent="0.25">
      <c r="A5149" t="s">
        <v>33</v>
      </c>
      <c r="B5149" t="s">
        <v>2211</v>
      </c>
      <c r="C5149">
        <v>900815680</v>
      </c>
      <c r="D5149" t="s">
        <v>2287</v>
      </c>
      <c r="E5149" t="s">
        <v>5633</v>
      </c>
      <c r="F5149" t="s">
        <v>86</v>
      </c>
      <c r="G5149" t="s">
        <v>45</v>
      </c>
      <c r="H5149" t="s">
        <v>5632</v>
      </c>
      <c r="I5149" t="s">
        <v>38</v>
      </c>
      <c r="J5149" t="s">
        <v>38</v>
      </c>
      <c r="K5149" t="s">
        <v>40</v>
      </c>
      <c r="L5149">
        <v>1785830</v>
      </c>
      <c r="M5149">
        <v>15747575</v>
      </c>
      <c r="N5149">
        <v>1715780</v>
      </c>
      <c r="O5149">
        <v>12518672</v>
      </c>
      <c r="P5149">
        <v>0</v>
      </c>
      <c r="Q5149">
        <v>3238441</v>
      </c>
      <c r="R5149">
        <v>7185956</v>
      </c>
      <c r="S5149">
        <v>0</v>
      </c>
      <c r="T5149">
        <v>42192254</v>
      </c>
      <c r="U5149">
        <v>18100</v>
      </c>
      <c r="V5149">
        <v>42210354</v>
      </c>
      <c r="W5149">
        <v>0</v>
      </c>
      <c r="X5149">
        <v>2158247</v>
      </c>
      <c r="Y5149">
        <v>0</v>
      </c>
      <c r="Z5149">
        <v>0</v>
      </c>
      <c r="AA5149">
        <v>0</v>
      </c>
      <c r="AB5149">
        <v>107605733</v>
      </c>
      <c r="AC5149">
        <v>0</v>
      </c>
      <c r="AD5149">
        <v>0</v>
      </c>
      <c r="AE5149">
        <v>0</v>
      </c>
      <c r="AF5149">
        <v>0</v>
      </c>
      <c r="AG5149">
        <v>149676916</v>
      </c>
      <c r="AH5149">
        <v>0</v>
      </c>
      <c r="AI5149">
        <v>259440896</v>
      </c>
      <c r="AJ5149">
        <v>301651250</v>
      </c>
      <c r="AK5149">
        <v>37957</v>
      </c>
      <c r="AL5149">
        <v>0</v>
      </c>
      <c r="AM5149">
        <v>37957</v>
      </c>
      <c r="AN5149">
        <v>27626191</v>
      </c>
      <c r="AO5149">
        <v>1005707</v>
      </c>
      <c r="AP5149">
        <v>340661</v>
      </c>
      <c r="AQ5149">
        <v>12456210</v>
      </c>
      <c r="AR5149">
        <v>41466726</v>
      </c>
      <c r="AS5149">
        <v>0</v>
      </c>
      <c r="AT5149">
        <v>41466726</v>
      </c>
      <c r="AX5149">
        <v>18461673</v>
      </c>
      <c r="AY5149">
        <v>4756767</v>
      </c>
      <c r="AZ5149">
        <v>0</v>
      </c>
      <c r="BA5149">
        <v>333430</v>
      </c>
      <c r="BB5149">
        <v>0</v>
      </c>
      <c r="BC5149">
        <v>23551870</v>
      </c>
      <c r="BD5149">
        <v>65018596</v>
      </c>
      <c r="BE5149">
        <v>21097428</v>
      </c>
      <c r="BF5149">
        <v>231721460</v>
      </c>
      <c r="BG5149">
        <v>0</v>
      </c>
      <c r="BH5149">
        <v>0</v>
      </c>
      <c r="BI5149">
        <v>3285911</v>
      </c>
      <c r="BJ5149">
        <v>0</v>
      </c>
      <c r="BK5149">
        <v>38288941</v>
      </c>
      <c r="BL5149">
        <v>-57761086</v>
      </c>
      <c r="BM5149">
        <v>236632654</v>
      </c>
      <c r="BN5149">
        <v>301651250</v>
      </c>
    </row>
    <row r="5150" spans="1:66" hidden="1" x14ac:dyDescent="0.25">
      <c r="A5150" t="s">
        <v>33</v>
      </c>
      <c r="B5150" t="s">
        <v>2211</v>
      </c>
      <c r="C5150">
        <v>900816079</v>
      </c>
      <c r="D5150" t="s">
        <v>2287</v>
      </c>
      <c r="E5150" t="s">
        <v>5634</v>
      </c>
      <c r="F5150" t="s">
        <v>152</v>
      </c>
      <c r="G5150" t="s">
        <v>45</v>
      </c>
      <c r="H5150" t="s">
        <v>5635</v>
      </c>
      <c r="I5150" t="s">
        <v>47</v>
      </c>
      <c r="J5150" t="s">
        <v>62</v>
      </c>
      <c r="K5150" t="s">
        <v>39</v>
      </c>
      <c r="L5150">
        <v>322478</v>
      </c>
      <c r="M5150">
        <v>891808</v>
      </c>
      <c r="N5150">
        <v>1392754</v>
      </c>
      <c r="O5150">
        <v>4260</v>
      </c>
      <c r="T5150">
        <v>2611300</v>
      </c>
      <c r="V5150">
        <v>2611300</v>
      </c>
      <c r="X5150">
        <v>64127</v>
      </c>
      <c r="AI5150">
        <v>64127</v>
      </c>
      <c r="AJ5150">
        <v>2675427</v>
      </c>
      <c r="AN5150">
        <v>1229810</v>
      </c>
      <c r="AQ5150">
        <v>1190245</v>
      </c>
      <c r="AR5150">
        <v>2420055</v>
      </c>
      <c r="AT5150">
        <v>2420055</v>
      </c>
      <c r="BD5150">
        <v>2420055</v>
      </c>
      <c r="BE5150">
        <v>100000</v>
      </c>
      <c r="BK5150">
        <v>139308</v>
      </c>
      <c r="BL5150">
        <v>16064</v>
      </c>
      <c r="BM5150">
        <v>255372</v>
      </c>
      <c r="BN5150">
        <v>2675427</v>
      </c>
    </row>
    <row r="5151" spans="1:66" hidden="1" x14ac:dyDescent="0.25">
      <c r="A5151" t="s">
        <v>33</v>
      </c>
      <c r="B5151" t="s">
        <v>2211</v>
      </c>
      <c r="C5151">
        <v>900816079</v>
      </c>
      <c r="D5151" t="s">
        <v>2287</v>
      </c>
      <c r="E5151" t="s">
        <v>5634</v>
      </c>
      <c r="F5151" t="s">
        <v>152</v>
      </c>
      <c r="G5151" t="s">
        <v>45</v>
      </c>
      <c r="H5151" t="s">
        <v>5635</v>
      </c>
      <c r="I5151" t="s">
        <v>47</v>
      </c>
      <c r="J5151" t="s">
        <v>62</v>
      </c>
      <c r="K5151" t="s">
        <v>40</v>
      </c>
      <c r="L5151">
        <v>421078</v>
      </c>
      <c r="M5151">
        <v>894918</v>
      </c>
      <c r="N5151">
        <v>779510</v>
      </c>
      <c r="O5151">
        <v>1416</v>
      </c>
      <c r="T5151">
        <v>2096922</v>
      </c>
      <c r="V5151">
        <v>2096922</v>
      </c>
      <c r="X5151">
        <v>69540</v>
      </c>
      <c r="AI5151">
        <v>69540</v>
      </c>
      <c r="AJ5151">
        <v>2166462</v>
      </c>
      <c r="AN5151">
        <v>857500</v>
      </c>
      <c r="AQ5151">
        <v>1069656</v>
      </c>
      <c r="AR5151">
        <v>1927156</v>
      </c>
      <c r="AT5151">
        <v>1927156</v>
      </c>
      <c r="BD5151">
        <v>1927156</v>
      </c>
      <c r="BE5151">
        <v>100000</v>
      </c>
      <c r="BK5151">
        <v>145673</v>
      </c>
      <c r="BL5151">
        <v>-6367</v>
      </c>
      <c r="BM5151">
        <v>239306</v>
      </c>
      <c r="BN5151">
        <v>2166462</v>
      </c>
    </row>
    <row r="5152" spans="1:66" hidden="1" x14ac:dyDescent="0.25">
      <c r="A5152" t="s">
        <v>33</v>
      </c>
      <c r="B5152" t="s">
        <v>2211</v>
      </c>
      <c r="C5152">
        <v>900817436</v>
      </c>
      <c r="D5152" t="s">
        <v>2287</v>
      </c>
      <c r="E5152" t="s">
        <v>5636</v>
      </c>
      <c r="F5152" t="s">
        <v>430</v>
      </c>
      <c r="G5152" t="s">
        <v>45</v>
      </c>
      <c r="H5152" t="s">
        <v>5637</v>
      </c>
      <c r="I5152" t="s">
        <v>38</v>
      </c>
      <c r="J5152" t="s">
        <v>38</v>
      </c>
      <c r="K5152" t="s">
        <v>39</v>
      </c>
      <c r="L5152">
        <v>2423655</v>
      </c>
      <c r="M5152">
        <v>6676157</v>
      </c>
      <c r="N5152">
        <v>8447628</v>
      </c>
      <c r="O5152">
        <v>992199</v>
      </c>
      <c r="T5152">
        <v>18539639</v>
      </c>
      <c r="V5152">
        <v>18539639</v>
      </c>
      <c r="X5152">
        <v>1426742</v>
      </c>
      <c r="Z5152">
        <v>2269285</v>
      </c>
      <c r="AI5152">
        <v>3696027</v>
      </c>
      <c r="AJ5152">
        <v>22235666</v>
      </c>
      <c r="AK5152">
        <v>117665</v>
      </c>
      <c r="AL5152">
        <v>3254954</v>
      </c>
      <c r="AM5152">
        <v>3372619</v>
      </c>
      <c r="AN5152">
        <v>1176278</v>
      </c>
      <c r="AO5152">
        <v>872281</v>
      </c>
      <c r="AP5152">
        <v>7505543</v>
      </c>
      <c r="AR5152">
        <v>12926721</v>
      </c>
      <c r="AT5152">
        <v>12926721</v>
      </c>
      <c r="AX5152">
        <v>1432728</v>
      </c>
      <c r="BA5152">
        <v>290238</v>
      </c>
      <c r="BC5152">
        <v>1722966</v>
      </c>
      <c r="BD5152">
        <v>14649687</v>
      </c>
      <c r="BE5152">
        <v>3230000</v>
      </c>
      <c r="BL5152">
        <v>4355979</v>
      </c>
      <c r="BM5152">
        <v>7585979</v>
      </c>
      <c r="BN5152">
        <v>22235666</v>
      </c>
    </row>
    <row r="5153" spans="1:66" hidden="1" x14ac:dyDescent="0.25">
      <c r="A5153" t="s">
        <v>33</v>
      </c>
      <c r="B5153" t="s">
        <v>2211</v>
      </c>
      <c r="C5153">
        <v>900817436</v>
      </c>
      <c r="D5153" t="s">
        <v>2287</v>
      </c>
      <c r="E5153" t="s">
        <v>5636</v>
      </c>
      <c r="F5153" t="s">
        <v>430</v>
      </c>
      <c r="G5153" t="s">
        <v>45</v>
      </c>
      <c r="H5153" t="s">
        <v>5637</v>
      </c>
      <c r="I5153" t="s">
        <v>38</v>
      </c>
      <c r="J5153" t="s">
        <v>38</v>
      </c>
      <c r="K5153" t="s">
        <v>40</v>
      </c>
      <c r="L5153">
        <v>3401341</v>
      </c>
      <c r="M5153">
        <v>27395933</v>
      </c>
      <c r="N5153">
        <v>5839770</v>
      </c>
      <c r="O5153">
        <v>1125349</v>
      </c>
      <c r="T5153">
        <v>37762393</v>
      </c>
      <c r="V5153">
        <v>37762393</v>
      </c>
      <c r="X5153">
        <v>1330991</v>
      </c>
      <c r="Z5153">
        <v>1211415</v>
      </c>
      <c r="AI5153">
        <v>2542406</v>
      </c>
      <c r="AJ5153">
        <v>40304799</v>
      </c>
      <c r="AK5153">
        <v>101603</v>
      </c>
      <c r="AL5153">
        <v>714552</v>
      </c>
      <c r="AM5153">
        <v>816155</v>
      </c>
      <c r="AN5153">
        <v>6213308</v>
      </c>
      <c r="AO5153">
        <v>803225</v>
      </c>
      <c r="AP5153">
        <v>25232211</v>
      </c>
      <c r="AR5153">
        <v>33064899</v>
      </c>
      <c r="AT5153">
        <v>33064899</v>
      </c>
      <c r="AX5153">
        <v>80889</v>
      </c>
      <c r="BC5153">
        <v>80889</v>
      </c>
      <c r="BD5153">
        <v>33145788</v>
      </c>
      <c r="BE5153">
        <v>3230000</v>
      </c>
      <c r="BL5153">
        <v>3929011</v>
      </c>
      <c r="BM5153">
        <v>7159011</v>
      </c>
      <c r="BN5153">
        <v>40304799</v>
      </c>
    </row>
    <row r="5154" spans="1:66" hidden="1" x14ac:dyDescent="0.25">
      <c r="A5154" t="s">
        <v>33</v>
      </c>
      <c r="B5154" t="s">
        <v>2211</v>
      </c>
      <c r="C5154">
        <v>900818223</v>
      </c>
      <c r="D5154" t="s">
        <v>2287</v>
      </c>
      <c r="E5154" t="s">
        <v>5638</v>
      </c>
      <c r="F5154" t="s">
        <v>542</v>
      </c>
      <c r="G5154" t="s">
        <v>45</v>
      </c>
      <c r="H5154" t="s">
        <v>5639</v>
      </c>
      <c r="I5154" t="s">
        <v>47</v>
      </c>
      <c r="J5154" t="s">
        <v>62</v>
      </c>
      <c r="K5154" t="s">
        <v>39</v>
      </c>
      <c r="L5154">
        <v>1616655</v>
      </c>
      <c r="M5154">
        <v>253149581</v>
      </c>
      <c r="N5154">
        <v>5880124</v>
      </c>
      <c r="R5154">
        <v>684417</v>
      </c>
      <c r="T5154">
        <v>261330777</v>
      </c>
      <c r="V5154">
        <v>261330777</v>
      </c>
      <c r="X5154">
        <v>1785633</v>
      </c>
      <c r="Z5154">
        <v>0</v>
      </c>
      <c r="AI5154">
        <v>1785633</v>
      </c>
      <c r="AJ5154">
        <v>263116410</v>
      </c>
      <c r="AK5154">
        <v>42421</v>
      </c>
      <c r="AL5154">
        <v>1462523</v>
      </c>
      <c r="AM5154">
        <v>1504944</v>
      </c>
      <c r="AN5154">
        <v>73796186</v>
      </c>
      <c r="AP5154">
        <v>338228523</v>
      </c>
      <c r="AQ5154">
        <v>54537761</v>
      </c>
      <c r="AR5154">
        <v>468067414</v>
      </c>
      <c r="AT5154">
        <v>468067414</v>
      </c>
      <c r="AV5154">
        <v>6998853</v>
      </c>
      <c r="AW5154">
        <v>6998853</v>
      </c>
      <c r="BC5154">
        <v>6998853</v>
      </c>
      <c r="BD5154">
        <v>475066267</v>
      </c>
      <c r="BE5154">
        <v>59555961</v>
      </c>
      <c r="BF5154">
        <v>72552756</v>
      </c>
      <c r="BK5154">
        <v>4155686</v>
      </c>
      <c r="BL5154">
        <v>-348214260</v>
      </c>
      <c r="BM5154">
        <v>-211949857</v>
      </c>
      <c r="BN5154">
        <v>263116410</v>
      </c>
    </row>
    <row r="5155" spans="1:66" hidden="1" x14ac:dyDescent="0.25">
      <c r="A5155" t="s">
        <v>33</v>
      </c>
      <c r="B5155" t="s">
        <v>2211</v>
      </c>
      <c r="C5155">
        <v>900818223</v>
      </c>
      <c r="D5155" t="s">
        <v>2287</v>
      </c>
      <c r="E5155" t="s">
        <v>5638</v>
      </c>
      <c r="F5155" t="s">
        <v>542</v>
      </c>
      <c r="G5155" t="s">
        <v>45</v>
      </c>
      <c r="H5155" t="s">
        <v>5639</v>
      </c>
      <c r="I5155" t="s">
        <v>47</v>
      </c>
      <c r="J5155" t="s">
        <v>62</v>
      </c>
      <c r="K5155" t="s">
        <v>40</v>
      </c>
      <c r="L5155">
        <v>7419</v>
      </c>
      <c r="M5155">
        <v>160825753</v>
      </c>
      <c r="N5155">
        <v>5114094</v>
      </c>
      <c r="R5155">
        <v>684417</v>
      </c>
      <c r="T5155">
        <v>166631683</v>
      </c>
      <c r="V5155">
        <v>166631683</v>
      </c>
      <c r="X5155">
        <v>126862214</v>
      </c>
      <c r="Z5155">
        <v>3058245</v>
      </c>
      <c r="AI5155">
        <v>129920459</v>
      </c>
      <c r="AJ5155">
        <v>296552142</v>
      </c>
      <c r="AK5155">
        <v>28401</v>
      </c>
      <c r="AL5155">
        <v>1462523</v>
      </c>
      <c r="AM5155">
        <v>1490924</v>
      </c>
      <c r="AN5155">
        <v>84569698</v>
      </c>
      <c r="AP5155">
        <v>421119925</v>
      </c>
      <c r="AQ5155">
        <v>54537761</v>
      </c>
      <c r="AR5155">
        <v>561718308</v>
      </c>
      <c r="AT5155">
        <v>561718308</v>
      </c>
      <c r="AV5155">
        <v>6998853</v>
      </c>
      <c r="AW5155">
        <v>6998853</v>
      </c>
      <c r="BC5155">
        <v>6998853</v>
      </c>
      <c r="BD5155">
        <v>568717161</v>
      </c>
      <c r="BE5155">
        <v>59555961</v>
      </c>
      <c r="BF5155">
        <v>72552756</v>
      </c>
      <c r="BK5155">
        <v>4155686</v>
      </c>
      <c r="BL5155">
        <v>-408429422</v>
      </c>
      <c r="BM5155">
        <v>-272165019</v>
      </c>
      <c r="BN5155">
        <v>296552142</v>
      </c>
    </row>
    <row r="5156" spans="1:66" hidden="1" x14ac:dyDescent="0.25">
      <c r="A5156" t="s">
        <v>33</v>
      </c>
      <c r="B5156" t="s">
        <v>2211</v>
      </c>
      <c r="C5156">
        <v>900818642</v>
      </c>
      <c r="D5156" t="s">
        <v>2287</v>
      </c>
      <c r="E5156" t="s">
        <v>2010</v>
      </c>
      <c r="F5156" t="s">
        <v>234</v>
      </c>
      <c r="G5156" t="s">
        <v>45</v>
      </c>
      <c r="H5156" t="s">
        <v>2011</v>
      </c>
      <c r="I5156" t="s">
        <v>38</v>
      </c>
      <c r="J5156" t="s">
        <v>38</v>
      </c>
      <c r="K5156" t="s">
        <v>39</v>
      </c>
      <c r="L5156">
        <v>4063478</v>
      </c>
      <c r="M5156">
        <v>134455141</v>
      </c>
      <c r="N5156">
        <v>5023624</v>
      </c>
      <c r="O5156">
        <v>26744456</v>
      </c>
      <c r="T5156">
        <v>170286699</v>
      </c>
      <c r="V5156">
        <v>170286699</v>
      </c>
      <c r="X5156">
        <v>6429213</v>
      </c>
      <c r="Z5156">
        <v>11159727</v>
      </c>
      <c r="AB5156">
        <v>39725385</v>
      </c>
      <c r="AI5156">
        <v>57314325</v>
      </c>
      <c r="AJ5156">
        <v>227601024</v>
      </c>
      <c r="AN5156">
        <v>60809733</v>
      </c>
      <c r="AR5156">
        <v>60809733</v>
      </c>
      <c r="AT5156">
        <v>60809733</v>
      </c>
      <c r="AX5156">
        <v>81899835</v>
      </c>
      <c r="BB5156">
        <v>116364508</v>
      </c>
      <c r="BC5156">
        <v>198264343</v>
      </c>
      <c r="BD5156">
        <v>259074076</v>
      </c>
      <c r="BE5156">
        <v>4203514</v>
      </c>
      <c r="BF5156">
        <v>185100897</v>
      </c>
      <c r="BL5156">
        <v>-220777463</v>
      </c>
      <c r="BM5156">
        <v>-31473052</v>
      </c>
      <c r="BN5156">
        <v>227601024</v>
      </c>
    </row>
    <row r="5157" spans="1:66" hidden="1" x14ac:dyDescent="0.25">
      <c r="A5157" t="s">
        <v>33</v>
      </c>
      <c r="B5157" t="s">
        <v>2211</v>
      </c>
      <c r="C5157">
        <v>900818642</v>
      </c>
      <c r="D5157" t="s">
        <v>2287</v>
      </c>
      <c r="E5157" t="s">
        <v>2010</v>
      </c>
      <c r="F5157" t="s">
        <v>234</v>
      </c>
      <c r="G5157" t="s">
        <v>45</v>
      </c>
      <c r="H5157" t="s">
        <v>2011</v>
      </c>
      <c r="I5157" t="s">
        <v>38</v>
      </c>
      <c r="J5157" t="s">
        <v>38</v>
      </c>
      <c r="K5157" t="s">
        <v>40</v>
      </c>
      <c r="L5157">
        <v>2627792</v>
      </c>
      <c r="M5157">
        <v>123699857</v>
      </c>
      <c r="N5157">
        <v>7985130</v>
      </c>
      <c r="O5157">
        <v>30240224</v>
      </c>
      <c r="T5157">
        <v>164553003</v>
      </c>
      <c r="V5157">
        <v>164553003</v>
      </c>
      <c r="X5157">
        <v>6129205</v>
      </c>
      <c r="Z5157">
        <v>12863972</v>
      </c>
      <c r="AB5157">
        <v>32855572</v>
      </c>
      <c r="AI5157">
        <v>51848749</v>
      </c>
      <c r="AJ5157">
        <v>216401752</v>
      </c>
      <c r="AN5157">
        <v>68948324</v>
      </c>
      <c r="AO5157">
        <v>26037</v>
      </c>
      <c r="AR5157">
        <v>68974361</v>
      </c>
      <c r="AT5157">
        <v>68974361</v>
      </c>
      <c r="AX5157">
        <v>104064410</v>
      </c>
      <c r="BB5157">
        <v>119555665</v>
      </c>
      <c r="BC5157">
        <v>223620075</v>
      </c>
      <c r="BD5157">
        <v>292594436</v>
      </c>
      <c r="BE5157">
        <v>1703514</v>
      </c>
      <c r="BF5157">
        <v>140927918</v>
      </c>
      <c r="BL5157">
        <v>-218824116</v>
      </c>
      <c r="BM5157">
        <v>-76192684</v>
      </c>
      <c r="BN5157">
        <v>216401752</v>
      </c>
    </row>
    <row r="5158" spans="1:66" hidden="1" x14ac:dyDescent="0.25">
      <c r="A5158" t="s">
        <v>33</v>
      </c>
      <c r="B5158" t="s">
        <v>2211</v>
      </c>
      <c r="C5158">
        <v>900820012</v>
      </c>
      <c r="D5158" t="s">
        <v>2287</v>
      </c>
      <c r="E5158" t="s">
        <v>2012</v>
      </c>
      <c r="F5158" t="s">
        <v>234</v>
      </c>
      <c r="G5158" t="s">
        <v>45</v>
      </c>
      <c r="H5158" t="s">
        <v>2013</v>
      </c>
      <c r="I5158" t="s">
        <v>38</v>
      </c>
      <c r="J5158" t="s">
        <v>38</v>
      </c>
      <c r="K5158" t="s">
        <v>39</v>
      </c>
      <c r="L5158">
        <v>17462008</v>
      </c>
      <c r="M5158">
        <v>43130093</v>
      </c>
      <c r="N5158">
        <v>5750886</v>
      </c>
      <c r="O5158">
        <v>15859264</v>
      </c>
      <c r="R5158">
        <v>4350539</v>
      </c>
      <c r="T5158">
        <v>86552790</v>
      </c>
      <c r="V5158">
        <v>86552790</v>
      </c>
      <c r="X5158">
        <v>686229</v>
      </c>
      <c r="Z5158">
        <v>5546</v>
      </c>
      <c r="AD5158">
        <v>62076</v>
      </c>
      <c r="AG5158">
        <v>61273</v>
      </c>
      <c r="AI5158">
        <v>815124</v>
      </c>
      <c r="AJ5158">
        <v>87367914</v>
      </c>
      <c r="AK5158">
        <v>1696282</v>
      </c>
      <c r="AL5158">
        <v>4348757</v>
      </c>
      <c r="AM5158">
        <v>6045039</v>
      </c>
      <c r="AN5158">
        <v>8500460</v>
      </c>
      <c r="AO5158">
        <v>8225476</v>
      </c>
      <c r="AP5158">
        <v>26185</v>
      </c>
      <c r="AQ5158">
        <v>19538401</v>
      </c>
      <c r="AR5158">
        <v>42335561</v>
      </c>
      <c r="AT5158">
        <v>42335561</v>
      </c>
      <c r="AX5158">
        <v>26553860</v>
      </c>
      <c r="BC5158">
        <v>26553860</v>
      </c>
      <c r="BD5158">
        <v>68889421</v>
      </c>
      <c r="BE5158">
        <v>30000</v>
      </c>
      <c r="BL5158">
        <v>18448493</v>
      </c>
      <c r="BM5158">
        <v>18478493</v>
      </c>
      <c r="BN5158">
        <v>87367914</v>
      </c>
    </row>
    <row r="5159" spans="1:66" hidden="1" x14ac:dyDescent="0.25">
      <c r="A5159" t="s">
        <v>33</v>
      </c>
      <c r="B5159" t="s">
        <v>2211</v>
      </c>
      <c r="C5159">
        <v>900820012</v>
      </c>
      <c r="D5159" t="s">
        <v>2287</v>
      </c>
      <c r="E5159" t="s">
        <v>2012</v>
      </c>
      <c r="F5159" t="s">
        <v>234</v>
      </c>
      <c r="G5159" t="s">
        <v>45</v>
      </c>
      <c r="H5159" t="s">
        <v>2013</v>
      </c>
      <c r="I5159" t="s">
        <v>38</v>
      </c>
      <c r="J5159" t="s">
        <v>38</v>
      </c>
      <c r="K5159" t="s">
        <v>40</v>
      </c>
      <c r="L5159">
        <v>7483070</v>
      </c>
      <c r="M5159">
        <v>32738929</v>
      </c>
      <c r="N5159">
        <v>7634230</v>
      </c>
      <c r="O5159">
        <v>10862125</v>
      </c>
      <c r="R5159">
        <v>4415951</v>
      </c>
      <c r="T5159">
        <v>63134305</v>
      </c>
      <c r="V5159">
        <v>63134305</v>
      </c>
      <c r="X5159">
        <v>6252279</v>
      </c>
      <c r="Z5159">
        <v>51323</v>
      </c>
      <c r="AD5159">
        <v>806991</v>
      </c>
      <c r="AG5159">
        <v>530864</v>
      </c>
      <c r="AI5159">
        <v>7641457</v>
      </c>
      <c r="AJ5159">
        <v>70775762</v>
      </c>
      <c r="AK5159">
        <v>2344192</v>
      </c>
      <c r="AL5159">
        <v>3031949</v>
      </c>
      <c r="AM5159">
        <v>5376141</v>
      </c>
      <c r="AN5159">
        <v>19408014</v>
      </c>
      <c r="AO5159">
        <v>3585903</v>
      </c>
      <c r="AP5159">
        <v>36109</v>
      </c>
      <c r="AQ5159">
        <v>10366074</v>
      </c>
      <c r="AR5159">
        <v>38772241</v>
      </c>
      <c r="AT5159">
        <v>38772241</v>
      </c>
      <c r="AX5159">
        <v>29562356</v>
      </c>
      <c r="BC5159">
        <v>29562356</v>
      </c>
      <c r="BD5159">
        <v>68334597</v>
      </c>
      <c r="BE5159">
        <v>30000</v>
      </c>
      <c r="BL5159">
        <v>2411165</v>
      </c>
      <c r="BM5159">
        <v>2441165</v>
      </c>
      <c r="BN5159">
        <v>70775762</v>
      </c>
    </row>
    <row r="5160" spans="1:66" hidden="1" x14ac:dyDescent="0.25">
      <c r="A5160" t="s">
        <v>33</v>
      </c>
      <c r="B5160" t="s">
        <v>2211</v>
      </c>
      <c r="C5160">
        <v>900822541</v>
      </c>
      <c r="D5160" t="s">
        <v>2287</v>
      </c>
      <c r="E5160" t="s">
        <v>2014</v>
      </c>
      <c r="F5160" t="s">
        <v>305</v>
      </c>
      <c r="G5160" t="s">
        <v>45</v>
      </c>
      <c r="H5160" t="s">
        <v>2015</v>
      </c>
      <c r="I5160" t="s">
        <v>38</v>
      </c>
      <c r="J5160" t="s">
        <v>38</v>
      </c>
      <c r="K5160" t="s">
        <v>39</v>
      </c>
      <c r="L5160">
        <v>2757444</v>
      </c>
      <c r="M5160">
        <v>6504051</v>
      </c>
      <c r="N5160">
        <v>7631503</v>
      </c>
      <c r="O5160">
        <v>5408342</v>
      </c>
      <c r="T5160">
        <v>22301340</v>
      </c>
      <c r="V5160">
        <v>22301340</v>
      </c>
      <c r="X5160">
        <v>504127</v>
      </c>
      <c r="AD5160">
        <v>600850</v>
      </c>
      <c r="AG5160">
        <v>197820</v>
      </c>
      <c r="AI5160">
        <v>1302797</v>
      </c>
      <c r="AJ5160">
        <v>23604137</v>
      </c>
      <c r="AK5160">
        <v>317137</v>
      </c>
      <c r="AL5160">
        <v>216528</v>
      </c>
      <c r="AM5160">
        <v>533665</v>
      </c>
      <c r="AN5160">
        <v>4948128</v>
      </c>
      <c r="AO5160">
        <v>262000</v>
      </c>
      <c r="AP5160">
        <v>11759</v>
      </c>
      <c r="AQ5160">
        <v>57495</v>
      </c>
      <c r="AR5160">
        <v>5813047</v>
      </c>
      <c r="AT5160">
        <v>5813047</v>
      </c>
      <c r="BA5160">
        <v>421059</v>
      </c>
      <c r="BC5160">
        <v>421059</v>
      </c>
      <c r="BD5160">
        <v>6234106</v>
      </c>
      <c r="BE5160">
        <v>254059</v>
      </c>
      <c r="BF5160">
        <v>21411874</v>
      </c>
      <c r="BL5160">
        <v>-4295902</v>
      </c>
      <c r="BM5160">
        <v>17370031</v>
      </c>
      <c r="BN5160">
        <v>23604137</v>
      </c>
    </row>
    <row r="5161" spans="1:66" hidden="1" x14ac:dyDescent="0.25">
      <c r="A5161" t="s">
        <v>33</v>
      </c>
      <c r="B5161" t="s">
        <v>2211</v>
      </c>
      <c r="C5161">
        <v>900822541</v>
      </c>
      <c r="D5161" t="s">
        <v>2287</v>
      </c>
      <c r="E5161" t="s">
        <v>2014</v>
      </c>
      <c r="F5161" t="s">
        <v>305</v>
      </c>
      <c r="G5161" t="s">
        <v>45</v>
      </c>
      <c r="H5161" t="s">
        <v>2015</v>
      </c>
      <c r="I5161" t="s">
        <v>38</v>
      </c>
      <c r="J5161" t="s">
        <v>38</v>
      </c>
      <c r="K5161" t="s">
        <v>40</v>
      </c>
      <c r="L5161">
        <v>4965199</v>
      </c>
      <c r="M5161">
        <v>9413007</v>
      </c>
      <c r="N5161">
        <v>10826258</v>
      </c>
      <c r="O5161">
        <v>4786472</v>
      </c>
      <c r="P5161">
        <v>0</v>
      </c>
      <c r="Q5161">
        <v>0</v>
      </c>
      <c r="R5161">
        <v>0</v>
      </c>
      <c r="S5161">
        <v>0</v>
      </c>
      <c r="T5161">
        <v>29990936</v>
      </c>
      <c r="U5161">
        <v>0</v>
      </c>
      <c r="V5161">
        <v>29990936</v>
      </c>
      <c r="X5161">
        <v>415142</v>
      </c>
      <c r="Z5161">
        <v>0</v>
      </c>
      <c r="AD5161">
        <v>750170</v>
      </c>
      <c r="AG5161">
        <v>574443</v>
      </c>
      <c r="AI5161">
        <v>1739755</v>
      </c>
      <c r="AJ5161">
        <v>31730691</v>
      </c>
      <c r="AK5161">
        <v>276188</v>
      </c>
      <c r="AL5161">
        <v>393550</v>
      </c>
      <c r="AM5161">
        <v>669738</v>
      </c>
      <c r="AN5161">
        <v>12036830</v>
      </c>
      <c r="AO5161">
        <v>137523</v>
      </c>
      <c r="AP5161">
        <v>50766</v>
      </c>
      <c r="AQ5161">
        <v>211102</v>
      </c>
      <c r="AR5161">
        <v>13105959</v>
      </c>
      <c r="AT5161">
        <v>13105959</v>
      </c>
      <c r="BA5161">
        <v>553142</v>
      </c>
      <c r="BC5161">
        <v>553142</v>
      </c>
      <c r="BD5161">
        <v>13659101</v>
      </c>
      <c r="BE5161">
        <v>254059</v>
      </c>
      <c r="BF5161">
        <v>21411874</v>
      </c>
      <c r="BL5161">
        <v>-3594343</v>
      </c>
      <c r="BM5161">
        <v>18071590</v>
      </c>
      <c r="BN5161">
        <v>31730691</v>
      </c>
    </row>
    <row r="5162" spans="1:66" hidden="1" x14ac:dyDescent="0.25">
      <c r="A5162" t="s">
        <v>33</v>
      </c>
      <c r="B5162" t="s">
        <v>2211</v>
      </c>
      <c r="C5162">
        <v>900822643</v>
      </c>
      <c r="D5162" t="s">
        <v>2287</v>
      </c>
      <c r="E5162" t="s">
        <v>5640</v>
      </c>
      <c r="F5162" t="s">
        <v>2283</v>
      </c>
      <c r="G5162" t="s">
        <v>45</v>
      </c>
      <c r="H5162" t="s">
        <v>5641</v>
      </c>
      <c r="I5162" t="s">
        <v>38</v>
      </c>
      <c r="J5162" t="s">
        <v>38</v>
      </c>
      <c r="K5162" t="s">
        <v>39</v>
      </c>
      <c r="L5162">
        <v>577941</v>
      </c>
      <c r="M5162">
        <v>405434</v>
      </c>
      <c r="O5162">
        <v>0</v>
      </c>
      <c r="R5162">
        <v>1107986</v>
      </c>
      <c r="T5162">
        <v>2091361</v>
      </c>
      <c r="V5162">
        <v>2091361</v>
      </c>
      <c r="X5162">
        <v>15294684</v>
      </c>
      <c r="Z5162">
        <v>370634</v>
      </c>
      <c r="AD5162">
        <v>1331071</v>
      </c>
      <c r="AI5162">
        <v>16996389</v>
      </c>
      <c r="AJ5162">
        <v>19087750</v>
      </c>
      <c r="AK5162">
        <v>2874785</v>
      </c>
      <c r="AM5162">
        <v>2874785</v>
      </c>
      <c r="AN5162">
        <v>3241141</v>
      </c>
      <c r="AO5162">
        <v>595488</v>
      </c>
      <c r="AQ5162">
        <v>2201968</v>
      </c>
      <c r="AR5162">
        <v>8913382</v>
      </c>
      <c r="AT5162">
        <v>8913382</v>
      </c>
      <c r="BB5162">
        <v>2512139</v>
      </c>
      <c r="BC5162">
        <v>2512139</v>
      </c>
      <c r="BD5162">
        <v>11425521</v>
      </c>
      <c r="BE5162">
        <v>553580</v>
      </c>
      <c r="BF5162">
        <v>2214408</v>
      </c>
      <c r="BK5162">
        <v>40192</v>
      </c>
      <c r="BL5162">
        <v>4854049</v>
      </c>
      <c r="BM5162">
        <v>7662229</v>
      </c>
      <c r="BN5162">
        <v>19087750</v>
      </c>
    </row>
    <row r="5163" spans="1:66" hidden="1" x14ac:dyDescent="0.25">
      <c r="A5163" t="s">
        <v>33</v>
      </c>
      <c r="B5163" t="s">
        <v>2211</v>
      </c>
      <c r="C5163">
        <v>900822643</v>
      </c>
      <c r="D5163" t="s">
        <v>2287</v>
      </c>
      <c r="E5163" t="s">
        <v>5640</v>
      </c>
      <c r="F5163" t="s">
        <v>2283</v>
      </c>
      <c r="G5163" t="s">
        <v>45</v>
      </c>
      <c r="H5163" t="s">
        <v>5641</v>
      </c>
      <c r="I5163" t="s">
        <v>38</v>
      </c>
      <c r="J5163" t="s">
        <v>38</v>
      </c>
      <c r="K5163" t="s">
        <v>40</v>
      </c>
      <c r="L5163">
        <v>3021972</v>
      </c>
      <c r="M5163">
        <v>3268221</v>
      </c>
      <c r="O5163">
        <v>0</v>
      </c>
      <c r="R5163">
        <v>544513</v>
      </c>
      <c r="T5163">
        <v>6834706</v>
      </c>
      <c r="V5163">
        <v>6834706</v>
      </c>
      <c r="X5163">
        <v>5239862</v>
      </c>
      <c r="Z5163">
        <v>26493</v>
      </c>
      <c r="AD5163">
        <v>1399936</v>
      </c>
      <c r="AG5163">
        <v>2352353</v>
      </c>
      <c r="AI5163">
        <v>9018644</v>
      </c>
      <c r="AJ5163">
        <v>15853350</v>
      </c>
      <c r="AK5163">
        <v>1580485</v>
      </c>
      <c r="AM5163">
        <v>1580485</v>
      </c>
      <c r="AN5163">
        <v>5499063</v>
      </c>
      <c r="AO5163">
        <v>410988</v>
      </c>
      <c r="AQ5163">
        <v>892539</v>
      </c>
      <c r="AR5163">
        <v>8383075</v>
      </c>
      <c r="AT5163">
        <v>8383075</v>
      </c>
      <c r="BB5163">
        <v>1562433</v>
      </c>
      <c r="BC5163">
        <v>1562433</v>
      </c>
      <c r="BD5163">
        <v>9945508</v>
      </c>
      <c r="BE5163">
        <v>553580</v>
      </c>
      <c r="BF5163">
        <v>2214408</v>
      </c>
      <c r="BK5163">
        <v>40192</v>
      </c>
      <c r="BL5163">
        <v>3099662</v>
      </c>
      <c r="BM5163">
        <v>5907842</v>
      </c>
      <c r="BN5163">
        <v>15853350</v>
      </c>
    </row>
    <row r="5164" spans="1:66" hidden="1" x14ac:dyDescent="0.25">
      <c r="A5164" t="s">
        <v>33</v>
      </c>
      <c r="B5164" t="s">
        <v>2211</v>
      </c>
      <c r="C5164">
        <v>900824185</v>
      </c>
      <c r="D5164" t="s">
        <v>2287</v>
      </c>
      <c r="E5164" t="s">
        <v>2016</v>
      </c>
      <c r="F5164" t="s">
        <v>131</v>
      </c>
      <c r="G5164" t="s">
        <v>45</v>
      </c>
      <c r="H5164" t="s">
        <v>5642</v>
      </c>
      <c r="I5164" t="s">
        <v>38</v>
      </c>
      <c r="J5164" t="s">
        <v>38</v>
      </c>
      <c r="K5164" t="s">
        <v>39</v>
      </c>
      <c r="L5164">
        <v>52487046</v>
      </c>
      <c r="M5164">
        <v>329871356</v>
      </c>
      <c r="N5164">
        <v>284733902</v>
      </c>
      <c r="O5164">
        <v>145729887</v>
      </c>
      <c r="P5164">
        <v>0</v>
      </c>
      <c r="Q5164">
        <v>633600</v>
      </c>
      <c r="R5164">
        <v>10289645</v>
      </c>
      <c r="S5164">
        <v>0</v>
      </c>
      <c r="T5164">
        <v>823745436</v>
      </c>
      <c r="U5164">
        <v>0</v>
      </c>
      <c r="V5164">
        <v>823745436</v>
      </c>
      <c r="W5164">
        <v>0</v>
      </c>
      <c r="X5164">
        <v>667343</v>
      </c>
      <c r="Y5164">
        <v>0</v>
      </c>
      <c r="Z5164">
        <v>6321185</v>
      </c>
      <c r="AA5164">
        <v>0</v>
      </c>
      <c r="AB5164">
        <v>0</v>
      </c>
      <c r="AC5164">
        <v>0</v>
      </c>
      <c r="AD5164">
        <v>29708284</v>
      </c>
      <c r="AE5164">
        <v>0</v>
      </c>
      <c r="AF5164">
        <v>18681732</v>
      </c>
      <c r="AG5164">
        <v>0</v>
      </c>
      <c r="AH5164">
        <v>38503454</v>
      </c>
      <c r="AI5164">
        <v>93881998</v>
      </c>
      <c r="AJ5164">
        <v>917627434</v>
      </c>
      <c r="AK5164">
        <v>4640741</v>
      </c>
      <c r="AL5164">
        <v>62398428</v>
      </c>
      <c r="AM5164">
        <v>67039169</v>
      </c>
      <c r="AN5164">
        <v>356822640</v>
      </c>
      <c r="AO5164">
        <v>57415326</v>
      </c>
      <c r="AP5164">
        <v>0</v>
      </c>
      <c r="AQ5164">
        <v>46526404</v>
      </c>
      <c r="AR5164">
        <v>527803539</v>
      </c>
      <c r="AS5164">
        <v>0</v>
      </c>
      <c r="AT5164">
        <v>527803539</v>
      </c>
      <c r="AU5164">
        <v>0</v>
      </c>
      <c r="AV5164">
        <v>0</v>
      </c>
      <c r="AW5164">
        <v>0</v>
      </c>
      <c r="AX5164">
        <v>0</v>
      </c>
      <c r="AY5164">
        <v>0</v>
      </c>
      <c r="AZ5164">
        <v>0</v>
      </c>
      <c r="BA5164">
        <v>8220515</v>
      </c>
      <c r="BB5164">
        <v>25099814</v>
      </c>
      <c r="BC5164">
        <v>33320329</v>
      </c>
      <c r="BD5164">
        <v>561123868</v>
      </c>
      <c r="BE5164">
        <v>13000300</v>
      </c>
      <c r="BF5164">
        <v>331213555</v>
      </c>
      <c r="BG5164">
        <v>0</v>
      </c>
      <c r="BH5164">
        <v>0</v>
      </c>
      <c r="BI5164">
        <v>0</v>
      </c>
      <c r="BJ5164">
        <v>0</v>
      </c>
      <c r="BK5164">
        <v>0</v>
      </c>
      <c r="BL5164">
        <v>12289711</v>
      </c>
      <c r="BM5164">
        <v>356503566</v>
      </c>
      <c r="BN5164">
        <v>917627434</v>
      </c>
    </row>
    <row r="5165" spans="1:66" hidden="1" x14ac:dyDescent="0.25">
      <c r="A5165" t="s">
        <v>33</v>
      </c>
      <c r="B5165" t="s">
        <v>2211</v>
      </c>
      <c r="C5165">
        <v>900824185</v>
      </c>
      <c r="D5165" t="s">
        <v>2287</v>
      </c>
      <c r="E5165" t="s">
        <v>2016</v>
      </c>
      <c r="F5165" t="s">
        <v>131</v>
      </c>
      <c r="G5165" t="s">
        <v>45</v>
      </c>
      <c r="H5165" t="s">
        <v>5642</v>
      </c>
      <c r="I5165" t="s">
        <v>38</v>
      </c>
      <c r="J5165" t="s">
        <v>38</v>
      </c>
      <c r="K5165" t="s">
        <v>40</v>
      </c>
      <c r="L5165">
        <v>135406225</v>
      </c>
      <c r="M5165">
        <v>206832604</v>
      </c>
      <c r="N5165">
        <v>454765989</v>
      </c>
      <c r="O5165">
        <v>123198142</v>
      </c>
      <c r="P5165">
        <v>0</v>
      </c>
      <c r="Q5165">
        <v>353</v>
      </c>
      <c r="R5165">
        <v>9466334</v>
      </c>
      <c r="S5165">
        <v>0</v>
      </c>
      <c r="T5165">
        <v>929669647</v>
      </c>
      <c r="U5165">
        <v>0</v>
      </c>
      <c r="V5165">
        <v>929669647</v>
      </c>
      <c r="W5165">
        <v>0</v>
      </c>
      <c r="X5165">
        <v>499728</v>
      </c>
      <c r="Y5165">
        <v>0</v>
      </c>
      <c r="Z5165">
        <v>6321185</v>
      </c>
      <c r="AA5165">
        <v>0</v>
      </c>
      <c r="AB5165">
        <v>0</v>
      </c>
      <c r="AC5165">
        <v>0</v>
      </c>
      <c r="AD5165">
        <v>29879150</v>
      </c>
      <c r="AE5165">
        <v>0</v>
      </c>
      <c r="AF5165">
        <v>20847236</v>
      </c>
      <c r="AG5165">
        <v>0</v>
      </c>
      <c r="AH5165">
        <v>30986424</v>
      </c>
      <c r="AI5165">
        <v>88533723</v>
      </c>
      <c r="AJ5165">
        <v>1018203370</v>
      </c>
      <c r="AK5165">
        <v>4634290</v>
      </c>
      <c r="AL5165">
        <v>71198829</v>
      </c>
      <c r="AM5165">
        <v>75833119</v>
      </c>
      <c r="AN5165">
        <v>808275906</v>
      </c>
      <c r="AO5165">
        <v>33777620</v>
      </c>
      <c r="AP5165">
        <v>0</v>
      </c>
      <c r="AQ5165">
        <v>40249068</v>
      </c>
      <c r="AR5165">
        <v>958135713</v>
      </c>
      <c r="AS5165">
        <v>0</v>
      </c>
      <c r="AT5165">
        <v>958135713</v>
      </c>
      <c r="AU5165">
        <v>0</v>
      </c>
      <c r="AV5165">
        <v>0</v>
      </c>
      <c r="AW5165">
        <v>0</v>
      </c>
      <c r="AX5165">
        <v>0</v>
      </c>
      <c r="AY5165">
        <v>0</v>
      </c>
      <c r="AZ5165">
        <v>0</v>
      </c>
      <c r="BA5165">
        <v>12656496</v>
      </c>
      <c r="BB5165">
        <v>19726232</v>
      </c>
      <c r="BC5165">
        <v>32382728</v>
      </c>
      <c r="BD5165">
        <v>990518441</v>
      </c>
      <c r="BE5165">
        <v>12440300</v>
      </c>
      <c r="BF5165">
        <v>29778357</v>
      </c>
      <c r="BG5165">
        <v>0</v>
      </c>
      <c r="BH5165">
        <v>0</v>
      </c>
      <c r="BI5165">
        <v>0</v>
      </c>
      <c r="BJ5165">
        <v>0</v>
      </c>
      <c r="BK5165">
        <v>0</v>
      </c>
      <c r="BL5165">
        <v>-14533728</v>
      </c>
      <c r="BM5165">
        <v>27684929</v>
      </c>
      <c r="BN5165">
        <v>1018203370</v>
      </c>
    </row>
    <row r="5166" spans="1:66" hidden="1" x14ac:dyDescent="0.25">
      <c r="A5166" t="s">
        <v>33</v>
      </c>
      <c r="B5166" t="s">
        <v>2211</v>
      </c>
      <c r="C5166">
        <v>900826594</v>
      </c>
      <c r="D5166" t="s">
        <v>2287</v>
      </c>
      <c r="E5166" t="s">
        <v>5643</v>
      </c>
      <c r="F5166" t="s">
        <v>197</v>
      </c>
      <c r="G5166" t="s">
        <v>45</v>
      </c>
      <c r="H5166" t="s">
        <v>5644</v>
      </c>
      <c r="I5166" t="s">
        <v>129</v>
      </c>
      <c r="J5166" t="s">
        <v>130</v>
      </c>
      <c r="K5166" t="s">
        <v>39</v>
      </c>
      <c r="L5166">
        <v>381262</v>
      </c>
      <c r="M5166">
        <v>7884104</v>
      </c>
      <c r="N5166">
        <v>15299235</v>
      </c>
      <c r="O5166">
        <v>823754</v>
      </c>
      <c r="T5166">
        <v>24388355</v>
      </c>
      <c r="V5166">
        <v>24388355</v>
      </c>
      <c r="X5166">
        <v>3387738</v>
      </c>
      <c r="AF5166">
        <v>675000</v>
      </c>
      <c r="AI5166">
        <v>4062738</v>
      </c>
      <c r="AJ5166">
        <v>28451093</v>
      </c>
      <c r="AK5166">
        <v>43614</v>
      </c>
      <c r="AL5166">
        <v>31800</v>
      </c>
      <c r="AM5166">
        <v>75414</v>
      </c>
      <c r="AN5166">
        <v>271431</v>
      </c>
      <c r="AO5166">
        <v>114300</v>
      </c>
      <c r="AP5166">
        <v>2000890</v>
      </c>
      <c r="AR5166">
        <v>2462035</v>
      </c>
      <c r="AT5166">
        <v>2462035</v>
      </c>
      <c r="AV5166">
        <v>95000</v>
      </c>
      <c r="AW5166">
        <v>95000</v>
      </c>
      <c r="AY5166">
        <v>527574</v>
      </c>
      <c r="BA5166">
        <v>8756584</v>
      </c>
      <c r="BB5166">
        <v>13136959</v>
      </c>
      <c r="BC5166">
        <v>22516117</v>
      </c>
      <c r="BD5166">
        <v>24978152</v>
      </c>
      <c r="BE5166">
        <v>653000</v>
      </c>
      <c r="BJ5166">
        <v>1001400</v>
      </c>
      <c r="BK5166">
        <v>219153</v>
      </c>
      <c r="BL5166">
        <v>1599388</v>
      </c>
      <c r="BM5166">
        <v>3472941</v>
      </c>
      <c r="BN5166">
        <v>28451093</v>
      </c>
    </row>
    <row r="5167" spans="1:66" hidden="1" x14ac:dyDescent="0.25">
      <c r="A5167" t="s">
        <v>33</v>
      </c>
      <c r="B5167" t="s">
        <v>2211</v>
      </c>
      <c r="C5167">
        <v>900826594</v>
      </c>
      <c r="D5167" t="s">
        <v>2287</v>
      </c>
      <c r="E5167" t="s">
        <v>5643</v>
      </c>
      <c r="F5167" t="s">
        <v>197</v>
      </c>
      <c r="G5167" t="s">
        <v>45</v>
      </c>
      <c r="H5167" t="s">
        <v>5644</v>
      </c>
      <c r="I5167" t="s">
        <v>129</v>
      </c>
      <c r="J5167" t="s">
        <v>130</v>
      </c>
      <c r="K5167" t="s">
        <v>40</v>
      </c>
      <c r="L5167">
        <v>165030</v>
      </c>
      <c r="M5167">
        <v>5303707</v>
      </c>
      <c r="N5167">
        <v>14582776</v>
      </c>
      <c r="O5167">
        <v>1013776</v>
      </c>
      <c r="R5167">
        <v>1591103</v>
      </c>
      <c r="T5167">
        <v>22656392</v>
      </c>
      <c r="V5167">
        <v>22656392</v>
      </c>
      <c r="X5167">
        <v>3387738</v>
      </c>
      <c r="AF5167">
        <v>675000</v>
      </c>
      <c r="AI5167">
        <v>4062738</v>
      </c>
      <c r="AJ5167">
        <v>26719130</v>
      </c>
      <c r="AK5167">
        <v>33574</v>
      </c>
      <c r="AL5167">
        <v>43532</v>
      </c>
      <c r="AM5167">
        <v>77106</v>
      </c>
      <c r="AN5167">
        <v>1549259</v>
      </c>
      <c r="AO5167">
        <v>16365</v>
      </c>
      <c r="AP5167">
        <v>1758685</v>
      </c>
      <c r="AR5167">
        <v>3401415</v>
      </c>
      <c r="AT5167">
        <v>3401415</v>
      </c>
      <c r="AV5167">
        <v>95000</v>
      </c>
      <c r="AW5167">
        <v>95000</v>
      </c>
      <c r="AY5167">
        <v>527574</v>
      </c>
      <c r="BA5167">
        <v>5276056</v>
      </c>
      <c r="BB5167">
        <v>14369800</v>
      </c>
      <c r="BC5167">
        <v>20268430</v>
      </c>
      <c r="BD5167">
        <v>23669845</v>
      </c>
      <c r="BE5167">
        <v>653000</v>
      </c>
      <c r="BJ5167">
        <v>1001400</v>
      </c>
      <c r="BK5167">
        <v>219153</v>
      </c>
      <c r="BL5167">
        <v>1175732</v>
      </c>
      <c r="BM5167">
        <v>3049285</v>
      </c>
      <c r="BN5167">
        <v>26719130</v>
      </c>
    </row>
    <row r="5168" spans="1:66" hidden="1" x14ac:dyDescent="0.25">
      <c r="A5168" t="s">
        <v>33</v>
      </c>
      <c r="B5168" t="s">
        <v>2211</v>
      </c>
      <c r="C5168">
        <v>900828016</v>
      </c>
      <c r="D5168" t="s">
        <v>2287</v>
      </c>
      <c r="E5168" t="s">
        <v>5645</v>
      </c>
      <c r="F5168" t="s">
        <v>481</v>
      </c>
      <c r="G5168" t="s">
        <v>318</v>
      </c>
      <c r="H5168" t="s">
        <v>5646</v>
      </c>
      <c r="I5168" t="s">
        <v>71</v>
      </c>
      <c r="J5168" t="s">
        <v>72</v>
      </c>
      <c r="K5168" t="s">
        <v>39</v>
      </c>
      <c r="L5168">
        <v>304885</v>
      </c>
      <c r="M5168">
        <v>8691352</v>
      </c>
      <c r="N5168">
        <v>13615081</v>
      </c>
      <c r="O5168">
        <v>2194833</v>
      </c>
      <c r="T5168">
        <v>24806151</v>
      </c>
      <c r="V5168">
        <v>24806151</v>
      </c>
      <c r="X5168">
        <v>10966313</v>
      </c>
      <c r="AD5168">
        <v>41026</v>
      </c>
      <c r="AI5168">
        <v>11007339</v>
      </c>
      <c r="AJ5168">
        <v>35813490</v>
      </c>
      <c r="AK5168">
        <v>7859</v>
      </c>
      <c r="AM5168">
        <v>7859</v>
      </c>
      <c r="AN5168">
        <v>23573964</v>
      </c>
      <c r="AO5168">
        <v>117464</v>
      </c>
      <c r="AR5168">
        <v>23699287</v>
      </c>
      <c r="AT5168">
        <v>23699287</v>
      </c>
      <c r="AY5168">
        <v>12350</v>
      </c>
      <c r="BC5168">
        <v>12350</v>
      </c>
      <c r="BD5168">
        <v>23711637</v>
      </c>
      <c r="BE5168">
        <v>800000</v>
      </c>
      <c r="BL5168">
        <v>11301853</v>
      </c>
      <c r="BM5168">
        <v>12101853</v>
      </c>
      <c r="BN5168">
        <v>35813490</v>
      </c>
    </row>
    <row r="5169" spans="1:66" hidden="1" x14ac:dyDescent="0.25">
      <c r="A5169" t="s">
        <v>33</v>
      </c>
      <c r="B5169" t="s">
        <v>2211</v>
      </c>
      <c r="C5169">
        <v>900828016</v>
      </c>
      <c r="D5169" t="s">
        <v>2287</v>
      </c>
      <c r="E5169" t="s">
        <v>5645</v>
      </c>
      <c r="F5169" t="s">
        <v>481</v>
      </c>
      <c r="G5169" t="s">
        <v>318</v>
      </c>
      <c r="H5169" t="s">
        <v>5646</v>
      </c>
      <c r="I5169" t="s">
        <v>71</v>
      </c>
      <c r="J5169" t="s">
        <v>72</v>
      </c>
      <c r="K5169" t="s">
        <v>40</v>
      </c>
      <c r="L5169">
        <v>1468791</v>
      </c>
      <c r="M5169">
        <v>10142493</v>
      </c>
      <c r="N5169">
        <v>13849944</v>
      </c>
      <c r="O5169">
        <v>2105122</v>
      </c>
      <c r="T5169">
        <v>27566350</v>
      </c>
      <c r="V5169">
        <v>27566350</v>
      </c>
      <c r="X5169">
        <v>2290093</v>
      </c>
      <c r="AD5169">
        <v>51113</v>
      </c>
      <c r="AI5169">
        <v>2341206</v>
      </c>
      <c r="AJ5169">
        <v>29907556</v>
      </c>
      <c r="AK5169">
        <v>13162</v>
      </c>
      <c r="AM5169">
        <v>13162</v>
      </c>
      <c r="AN5169">
        <v>16886876</v>
      </c>
      <c r="AO5169">
        <v>2400519</v>
      </c>
      <c r="AR5169">
        <v>19300557</v>
      </c>
      <c r="AT5169">
        <v>19300557</v>
      </c>
      <c r="AY5169">
        <v>22083</v>
      </c>
      <c r="BC5169">
        <v>22083</v>
      </c>
      <c r="BD5169">
        <v>19322640</v>
      </c>
      <c r="BE5169">
        <v>800000</v>
      </c>
      <c r="BL5169">
        <v>9784916</v>
      </c>
      <c r="BM5169">
        <v>10584916</v>
      </c>
      <c r="BN5169">
        <v>29907556</v>
      </c>
    </row>
    <row r="5170" spans="1:66" hidden="1" x14ac:dyDescent="0.25">
      <c r="A5170" t="s">
        <v>33</v>
      </c>
      <c r="B5170" t="s">
        <v>2211</v>
      </c>
      <c r="C5170">
        <v>900828998</v>
      </c>
      <c r="D5170" t="s">
        <v>2287</v>
      </c>
      <c r="E5170" t="s">
        <v>5647</v>
      </c>
      <c r="F5170" t="s">
        <v>223</v>
      </c>
      <c r="G5170" t="s">
        <v>45</v>
      </c>
      <c r="H5170" t="s">
        <v>5648</v>
      </c>
      <c r="I5170" t="s">
        <v>38</v>
      </c>
      <c r="J5170" t="s">
        <v>38</v>
      </c>
      <c r="K5170" t="s">
        <v>39</v>
      </c>
      <c r="L5170">
        <v>21406545</v>
      </c>
      <c r="M5170">
        <v>13417578</v>
      </c>
      <c r="N5170">
        <v>18429549</v>
      </c>
      <c r="O5170">
        <v>2659785</v>
      </c>
      <c r="T5170">
        <v>55913457</v>
      </c>
      <c r="V5170">
        <v>55913457</v>
      </c>
      <c r="X5170">
        <v>258427</v>
      </c>
      <c r="Y5170">
        <v>5071439</v>
      </c>
      <c r="AD5170">
        <v>0</v>
      </c>
      <c r="AI5170">
        <v>5329866</v>
      </c>
      <c r="AJ5170">
        <v>61243323</v>
      </c>
      <c r="AK5170">
        <v>1843298</v>
      </c>
      <c r="AM5170">
        <v>1843298</v>
      </c>
      <c r="AN5170">
        <v>25207699</v>
      </c>
      <c r="AO5170">
        <v>4480198</v>
      </c>
      <c r="AR5170">
        <v>31531195</v>
      </c>
      <c r="AT5170">
        <v>31531195</v>
      </c>
      <c r="BD5170">
        <v>31531195</v>
      </c>
      <c r="BE5170">
        <v>1000000</v>
      </c>
      <c r="BF5170">
        <v>29594674</v>
      </c>
      <c r="BL5170">
        <v>-882546</v>
      </c>
      <c r="BM5170">
        <v>29712128</v>
      </c>
      <c r="BN5170">
        <v>61243323</v>
      </c>
    </row>
    <row r="5171" spans="1:66" hidden="1" x14ac:dyDescent="0.25">
      <c r="A5171" t="s">
        <v>33</v>
      </c>
      <c r="B5171" t="s">
        <v>2211</v>
      </c>
      <c r="C5171">
        <v>900828998</v>
      </c>
      <c r="D5171" t="s">
        <v>2287</v>
      </c>
      <c r="E5171" t="s">
        <v>5647</v>
      </c>
      <c r="F5171" t="s">
        <v>223</v>
      </c>
      <c r="G5171" t="s">
        <v>45</v>
      </c>
      <c r="H5171" t="s">
        <v>5648</v>
      </c>
      <c r="I5171" t="s">
        <v>38</v>
      </c>
      <c r="J5171" t="s">
        <v>38</v>
      </c>
      <c r="K5171" t="s">
        <v>40</v>
      </c>
      <c r="L5171">
        <v>9935590</v>
      </c>
      <c r="M5171">
        <v>16602277</v>
      </c>
      <c r="N5171">
        <v>20832662</v>
      </c>
      <c r="O5171">
        <v>6068187</v>
      </c>
      <c r="T5171">
        <v>53438716</v>
      </c>
      <c r="V5171">
        <v>53438716</v>
      </c>
      <c r="X5171">
        <v>365023</v>
      </c>
      <c r="Y5171">
        <v>5071439</v>
      </c>
      <c r="AD5171">
        <v>2130715</v>
      </c>
      <c r="AI5171">
        <v>7567177</v>
      </c>
      <c r="AJ5171">
        <v>61005893</v>
      </c>
      <c r="AK5171">
        <v>1746364</v>
      </c>
      <c r="AM5171">
        <v>1746364</v>
      </c>
      <c r="AN5171">
        <v>28981234</v>
      </c>
      <c r="AO5171">
        <v>5368414</v>
      </c>
      <c r="AR5171">
        <v>36096012</v>
      </c>
      <c r="AT5171">
        <v>36096012</v>
      </c>
      <c r="BD5171">
        <v>36096012</v>
      </c>
      <c r="BE5171">
        <v>1000000</v>
      </c>
      <c r="BF5171">
        <v>29594674</v>
      </c>
      <c r="BL5171">
        <v>-5684793</v>
      </c>
      <c r="BM5171">
        <v>24909881</v>
      </c>
      <c r="BN5171">
        <v>61005893</v>
      </c>
    </row>
    <row r="5172" spans="1:66" hidden="1" x14ac:dyDescent="0.25">
      <c r="A5172" t="s">
        <v>33</v>
      </c>
      <c r="B5172" t="s">
        <v>2211</v>
      </c>
      <c r="C5172">
        <v>900831821</v>
      </c>
      <c r="D5172" t="s">
        <v>2287</v>
      </c>
      <c r="E5172" t="s">
        <v>5649</v>
      </c>
      <c r="F5172" t="s">
        <v>197</v>
      </c>
      <c r="G5172" t="s">
        <v>45</v>
      </c>
      <c r="H5172" t="s">
        <v>5650</v>
      </c>
      <c r="I5172" t="s">
        <v>47</v>
      </c>
      <c r="J5172" t="s">
        <v>62</v>
      </c>
      <c r="K5172" t="s">
        <v>39</v>
      </c>
      <c r="L5172">
        <v>617630</v>
      </c>
      <c r="M5172">
        <v>37203819</v>
      </c>
      <c r="O5172">
        <v>105288</v>
      </c>
      <c r="T5172">
        <v>37926737</v>
      </c>
      <c r="V5172">
        <v>37926737</v>
      </c>
      <c r="X5172">
        <v>53271</v>
      </c>
      <c r="AB5172">
        <v>10195698</v>
      </c>
      <c r="AC5172">
        <v>69706120</v>
      </c>
      <c r="AH5172">
        <v>9285870</v>
      </c>
      <c r="AI5172">
        <v>89240959</v>
      </c>
      <c r="AJ5172">
        <v>127167696</v>
      </c>
      <c r="AK5172">
        <v>189285</v>
      </c>
      <c r="AM5172">
        <v>189285</v>
      </c>
      <c r="AN5172">
        <v>5340834</v>
      </c>
      <c r="AO5172">
        <v>732465</v>
      </c>
      <c r="AQ5172">
        <v>9933164</v>
      </c>
      <c r="AR5172">
        <v>16195748</v>
      </c>
      <c r="AT5172">
        <v>16195748</v>
      </c>
      <c r="AX5172">
        <v>70615476</v>
      </c>
      <c r="BA5172">
        <v>34777801</v>
      </c>
      <c r="BC5172">
        <v>105393277</v>
      </c>
      <c r="BD5172">
        <v>121589025</v>
      </c>
      <c r="BE5172">
        <v>21000</v>
      </c>
      <c r="BI5172">
        <v>4746434</v>
      </c>
      <c r="BL5172">
        <v>811237</v>
      </c>
      <c r="BM5172">
        <v>5578671</v>
      </c>
      <c r="BN5172">
        <v>127167696</v>
      </c>
    </row>
    <row r="5173" spans="1:66" hidden="1" x14ac:dyDescent="0.25">
      <c r="A5173" t="s">
        <v>33</v>
      </c>
      <c r="B5173" t="s">
        <v>2211</v>
      </c>
      <c r="C5173">
        <v>900831821</v>
      </c>
      <c r="D5173" t="s">
        <v>2287</v>
      </c>
      <c r="E5173" t="s">
        <v>5649</v>
      </c>
      <c r="F5173" t="s">
        <v>197</v>
      </c>
      <c r="G5173" t="s">
        <v>45</v>
      </c>
      <c r="H5173" t="s">
        <v>5650</v>
      </c>
      <c r="I5173" t="s">
        <v>47</v>
      </c>
      <c r="J5173" t="s">
        <v>62</v>
      </c>
      <c r="K5173" t="s">
        <v>40</v>
      </c>
      <c r="L5173">
        <v>240196</v>
      </c>
      <c r="M5173">
        <v>32744284</v>
      </c>
      <c r="O5173">
        <v>263958</v>
      </c>
      <c r="T5173">
        <v>33248438</v>
      </c>
      <c r="V5173">
        <v>33248438</v>
      </c>
      <c r="W5173">
        <v>108343</v>
      </c>
      <c r="X5173">
        <v>69759</v>
      </c>
      <c r="AB5173">
        <v>9906040</v>
      </c>
      <c r="AC5173">
        <v>69685005</v>
      </c>
      <c r="AI5173">
        <v>79769147</v>
      </c>
      <c r="AJ5173">
        <v>113017585</v>
      </c>
      <c r="AK5173">
        <v>42679</v>
      </c>
      <c r="AM5173">
        <v>42679</v>
      </c>
      <c r="AN5173">
        <v>4586739</v>
      </c>
      <c r="AO5173">
        <v>772161</v>
      </c>
      <c r="AR5173">
        <v>5401579</v>
      </c>
      <c r="AT5173">
        <v>5401579</v>
      </c>
      <c r="AX5173">
        <v>76606309</v>
      </c>
      <c r="AY5173">
        <v>73557</v>
      </c>
      <c r="BA5173">
        <v>29868507</v>
      </c>
      <c r="BC5173">
        <v>106548373</v>
      </c>
      <c r="BD5173">
        <v>111949952</v>
      </c>
      <c r="BE5173">
        <v>20000</v>
      </c>
      <c r="BL5173">
        <v>1047633</v>
      </c>
      <c r="BM5173">
        <v>1067633</v>
      </c>
      <c r="BN5173">
        <v>113017585</v>
      </c>
    </row>
    <row r="5174" spans="1:66" hidden="1" x14ac:dyDescent="0.25">
      <c r="A5174" t="s">
        <v>33</v>
      </c>
      <c r="B5174" t="s">
        <v>2211</v>
      </c>
      <c r="C5174">
        <v>900834939</v>
      </c>
      <c r="D5174" t="s">
        <v>2287</v>
      </c>
      <c r="E5174" t="s">
        <v>5651</v>
      </c>
      <c r="F5174" t="s">
        <v>191</v>
      </c>
      <c r="G5174" t="s">
        <v>45</v>
      </c>
      <c r="H5174" t="s">
        <v>5652</v>
      </c>
      <c r="I5174" t="s">
        <v>38</v>
      </c>
      <c r="J5174" t="s">
        <v>38</v>
      </c>
      <c r="K5174" t="s">
        <v>39</v>
      </c>
      <c r="L5174">
        <v>10175073</v>
      </c>
      <c r="M5174">
        <v>14151478</v>
      </c>
      <c r="N5174">
        <v>0</v>
      </c>
      <c r="O5174">
        <v>3463037</v>
      </c>
      <c r="P5174">
        <v>0</v>
      </c>
      <c r="Q5174">
        <v>434576</v>
      </c>
      <c r="R5174">
        <v>0</v>
      </c>
      <c r="S5174">
        <v>0</v>
      </c>
      <c r="T5174">
        <v>28224164</v>
      </c>
      <c r="U5174">
        <v>0</v>
      </c>
      <c r="V5174">
        <v>28224164</v>
      </c>
      <c r="W5174">
        <v>0</v>
      </c>
      <c r="X5174">
        <v>2916446</v>
      </c>
      <c r="Y5174">
        <v>0</v>
      </c>
      <c r="Z5174">
        <v>0</v>
      </c>
      <c r="AA5174">
        <v>0</v>
      </c>
      <c r="AB5174">
        <v>0</v>
      </c>
      <c r="AC5174">
        <v>0</v>
      </c>
      <c r="AD5174">
        <v>715357</v>
      </c>
      <c r="AE5174">
        <v>0</v>
      </c>
      <c r="AF5174">
        <v>0</v>
      </c>
      <c r="AG5174">
        <v>0</v>
      </c>
      <c r="AH5174">
        <v>0</v>
      </c>
      <c r="AI5174">
        <v>3631803</v>
      </c>
      <c r="AJ5174">
        <v>31855967</v>
      </c>
      <c r="AK5174">
        <v>5762225</v>
      </c>
      <c r="AL5174">
        <v>2036706</v>
      </c>
      <c r="AM5174">
        <v>7798931</v>
      </c>
      <c r="AN5174">
        <v>2106575</v>
      </c>
      <c r="AO5174">
        <v>1236710</v>
      </c>
      <c r="AP5174">
        <v>8652428</v>
      </c>
      <c r="AQ5174">
        <v>0</v>
      </c>
      <c r="AR5174">
        <v>19794644</v>
      </c>
      <c r="AT5174">
        <v>19794644</v>
      </c>
      <c r="AU5174">
        <v>0</v>
      </c>
      <c r="AV5174">
        <v>0</v>
      </c>
      <c r="AW5174">
        <v>0</v>
      </c>
      <c r="AX5174">
        <v>0</v>
      </c>
      <c r="AY5174">
        <v>441714</v>
      </c>
      <c r="AZ5174">
        <v>0</v>
      </c>
      <c r="BA5174">
        <v>0</v>
      </c>
      <c r="BB5174">
        <v>0</v>
      </c>
      <c r="BC5174">
        <v>441714</v>
      </c>
      <c r="BD5174">
        <v>20236358</v>
      </c>
      <c r="BE5174">
        <v>97324</v>
      </c>
      <c r="BF5174">
        <v>0</v>
      </c>
      <c r="BG5174">
        <v>0</v>
      </c>
      <c r="BH5174">
        <v>0</v>
      </c>
      <c r="BI5174">
        <v>0</v>
      </c>
      <c r="BJ5174">
        <v>0</v>
      </c>
      <c r="BK5174">
        <v>0</v>
      </c>
      <c r="BL5174">
        <v>11522285</v>
      </c>
      <c r="BM5174">
        <v>11619609</v>
      </c>
      <c r="BN5174">
        <v>31855967</v>
      </c>
    </row>
    <row r="5175" spans="1:66" hidden="1" x14ac:dyDescent="0.25">
      <c r="A5175" t="s">
        <v>33</v>
      </c>
      <c r="B5175" t="s">
        <v>2211</v>
      </c>
      <c r="C5175">
        <v>900834939</v>
      </c>
      <c r="D5175" t="s">
        <v>2287</v>
      </c>
      <c r="E5175" t="s">
        <v>5651</v>
      </c>
      <c r="F5175" t="s">
        <v>191</v>
      </c>
      <c r="G5175" t="s">
        <v>45</v>
      </c>
      <c r="H5175" t="s">
        <v>5652</v>
      </c>
      <c r="I5175" t="s">
        <v>38</v>
      </c>
      <c r="J5175" t="s">
        <v>38</v>
      </c>
      <c r="K5175" t="s">
        <v>40</v>
      </c>
      <c r="L5175">
        <v>10055471</v>
      </c>
      <c r="M5175">
        <v>16972141</v>
      </c>
      <c r="N5175">
        <v>0</v>
      </c>
      <c r="O5175">
        <v>968870</v>
      </c>
      <c r="P5175">
        <v>0</v>
      </c>
      <c r="Q5175">
        <v>743778</v>
      </c>
      <c r="T5175">
        <v>28740260</v>
      </c>
      <c r="V5175">
        <v>28740260</v>
      </c>
      <c r="W5175">
        <v>0</v>
      </c>
      <c r="X5175">
        <v>3821566</v>
      </c>
      <c r="Y5175">
        <v>0</v>
      </c>
      <c r="Z5175">
        <v>0</v>
      </c>
      <c r="AA5175">
        <v>0</v>
      </c>
      <c r="AB5175">
        <v>0</v>
      </c>
      <c r="AC5175">
        <v>0</v>
      </c>
      <c r="AD5175">
        <v>506905</v>
      </c>
      <c r="AE5175">
        <v>0</v>
      </c>
      <c r="AF5175">
        <v>0</v>
      </c>
      <c r="AG5175">
        <v>0</v>
      </c>
      <c r="AH5175">
        <v>0</v>
      </c>
      <c r="AI5175">
        <v>4328471</v>
      </c>
      <c r="AJ5175">
        <v>33068731</v>
      </c>
      <c r="AK5175">
        <v>5054553</v>
      </c>
      <c r="AL5175">
        <v>1729992</v>
      </c>
      <c r="AM5175">
        <v>6784545</v>
      </c>
      <c r="AN5175">
        <v>786397</v>
      </c>
      <c r="AO5175">
        <v>5278610</v>
      </c>
      <c r="AP5175">
        <v>9363548</v>
      </c>
      <c r="AR5175">
        <v>22213100</v>
      </c>
      <c r="AT5175">
        <v>22213100</v>
      </c>
      <c r="AU5175">
        <v>0</v>
      </c>
      <c r="AV5175">
        <v>0</v>
      </c>
      <c r="AW5175">
        <v>0</v>
      </c>
      <c r="AX5175">
        <v>0</v>
      </c>
      <c r="AY5175">
        <v>153556</v>
      </c>
      <c r="AZ5175">
        <v>0</v>
      </c>
      <c r="BA5175">
        <v>0</v>
      </c>
      <c r="BB5175">
        <v>0</v>
      </c>
      <c r="BC5175">
        <v>153556</v>
      </c>
      <c r="BD5175">
        <v>22366656</v>
      </c>
      <c r="BE5175">
        <v>97324</v>
      </c>
      <c r="BF5175">
        <v>0</v>
      </c>
      <c r="BG5175">
        <v>0</v>
      </c>
      <c r="BH5175">
        <v>0</v>
      </c>
      <c r="BI5175">
        <v>0</v>
      </c>
      <c r="BJ5175">
        <v>0</v>
      </c>
      <c r="BK5175">
        <v>0</v>
      </c>
      <c r="BL5175">
        <v>10604751</v>
      </c>
      <c r="BM5175">
        <v>10702075</v>
      </c>
      <c r="BN5175">
        <v>33068731</v>
      </c>
    </row>
    <row r="5176" spans="1:66" hidden="1" x14ac:dyDescent="0.25">
      <c r="A5176" t="s">
        <v>33</v>
      </c>
      <c r="B5176" t="s">
        <v>2211</v>
      </c>
      <c r="C5176">
        <v>900836968</v>
      </c>
      <c r="D5176" t="s">
        <v>2287</v>
      </c>
      <c r="E5176" t="s">
        <v>5653</v>
      </c>
      <c r="F5176" t="s">
        <v>218</v>
      </c>
      <c r="G5176" t="s">
        <v>45</v>
      </c>
      <c r="H5176" t="s">
        <v>2017</v>
      </c>
      <c r="I5176" t="s">
        <v>38</v>
      </c>
      <c r="J5176" t="s">
        <v>38</v>
      </c>
      <c r="K5176" t="s">
        <v>39</v>
      </c>
      <c r="L5176">
        <v>6256580</v>
      </c>
      <c r="M5176">
        <v>18566392</v>
      </c>
      <c r="N5176">
        <v>24588866</v>
      </c>
      <c r="O5176">
        <v>6369041</v>
      </c>
      <c r="R5176">
        <v>1009789</v>
      </c>
      <c r="T5176">
        <v>56790668</v>
      </c>
      <c r="V5176">
        <v>56790668</v>
      </c>
      <c r="X5176">
        <v>179069</v>
      </c>
      <c r="AD5176">
        <v>2475901</v>
      </c>
      <c r="AG5176">
        <v>163927</v>
      </c>
      <c r="AI5176">
        <v>2818897</v>
      </c>
      <c r="AJ5176">
        <v>59609565</v>
      </c>
      <c r="AK5176">
        <v>1507511</v>
      </c>
      <c r="AL5176">
        <v>626445</v>
      </c>
      <c r="AM5176">
        <v>2133956</v>
      </c>
      <c r="AN5176">
        <v>12210472</v>
      </c>
      <c r="AP5176">
        <v>18957573</v>
      </c>
      <c r="AQ5176">
        <v>15695211</v>
      </c>
      <c r="AR5176">
        <v>48997212</v>
      </c>
      <c r="AT5176">
        <v>48997212</v>
      </c>
      <c r="AV5176">
        <v>900000</v>
      </c>
      <c r="AW5176">
        <v>900000</v>
      </c>
      <c r="BC5176">
        <v>900000</v>
      </c>
      <c r="BD5176">
        <v>49897212</v>
      </c>
      <c r="BE5176">
        <v>2813266</v>
      </c>
      <c r="BF5176">
        <v>11253066</v>
      </c>
      <c r="BK5176">
        <v>692770</v>
      </c>
      <c r="BL5176">
        <v>-5046749</v>
      </c>
      <c r="BM5176">
        <v>9712353</v>
      </c>
      <c r="BN5176">
        <v>59609565</v>
      </c>
    </row>
    <row r="5177" spans="1:66" hidden="1" x14ac:dyDescent="0.25">
      <c r="A5177" t="s">
        <v>33</v>
      </c>
      <c r="B5177" t="s">
        <v>2211</v>
      </c>
      <c r="C5177">
        <v>900836968</v>
      </c>
      <c r="D5177" t="s">
        <v>2287</v>
      </c>
      <c r="E5177" t="s">
        <v>5653</v>
      </c>
      <c r="F5177" t="s">
        <v>218</v>
      </c>
      <c r="G5177" t="s">
        <v>45</v>
      </c>
      <c r="H5177" t="s">
        <v>2017</v>
      </c>
      <c r="I5177" t="s">
        <v>38</v>
      </c>
      <c r="J5177" t="s">
        <v>38</v>
      </c>
      <c r="K5177" t="s">
        <v>40</v>
      </c>
      <c r="L5177">
        <v>4811946</v>
      </c>
      <c r="M5177">
        <v>16834497</v>
      </c>
      <c r="N5177">
        <v>15509298</v>
      </c>
      <c r="O5177">
        <v>5380223</v>
      </c>
      <c r="R5177">
        <v>162010</v>
      </c>
      <c r="T5177">
        <v>42697974</v>
      </c>
      <c r="V5177">
        <v>42697974</v>
      </c>
      <c r="X5177">
        <v>251952</v>
      </c>
      <c r="AD5177">
        <v>2766224</v>
      </c>
      <c r="AG5177">
        <v>980734</v>
      </c>
      <c r="AI5177">
        <v>3998910</v>
      </c>
      <c r="AJ5177">
        <v>46696884</v>
      </c>
      <c r="AK5177">
        <v>1513217</v>
      </c>
      <c r="AL5177">
        <v>279783</v>
      </c>
      <c r="AM5177">
        <v>1793000</v>
      </c>
      <c r="AN5177">
        <v>20035857</v>
      </c>
      <c r="AP5177">
        <v>12298990</v>
      </c>
      <c r="AQ5177">
        <v>3353852</v>
      </c>
      <c r="AR5177">
        <v>37481699</v>
      </c>
      <c r="AT5177">
        <v>37481699</v>
      </c>
      <c r="AV5177">
        <v>1300200</v>
      </c>
      <c r="AW5177">
        <v>1300200</v>
      </c>
      <c r="BC5177">
        <v>1300200</v>
      </c>
      <c r="BD5177">
        <v>38781899</v>
      </c>
      <c r="BE5177">
        <v>2813266</v>
      </c>
      <c r="BF5177">
        <v>11253066</v>
      </c>
      <c r="BK5177">
        <v>621738</v>
      </c>
      <c r="BL5177">
        <v>-6773085</v>
      </c>
      <c r="BM5177">
        <v>7914985</v>
      </c>
      <c r="BN5177">
        <v>46696884</v>
      </c>
    </row>
    <row r="5178" spans="1:66" hidden="1" x14ac:dyDescent="0.25">
      <c r="A5178" t="s">
        <v>33</v>
      </c>
      <c r="B5178" t="s">
        <v>2211</v>
      </c>
      <c r="C5178">
        <v>900839078</v>
      </c>
      <c r="D5178" t="s">
        <v>2287</v>
      </c>
      <c r="E5178" t="s">
        <v>5654</v>
      </c>
      <c r="F5178" t="s">
        <v>66</v>
      </c>
      <c r="G5178" t="s">
        <v>45</v>
      </c>
      <c r="H5178" t="s">
        <v>2018</v>
      </c>
      <c r="I5178" t="s">
        <v>79</v>
      </c>
      <c r="J5178" t="s">
        <v>80</v>
      </c>
      <c r="K5178" t="s">
        <v>39</v>
      </c>
      <c r="L5178">
        <v>26998740</v>
      </c>
      <c r="M5178">
        <v>12965492</v>
      </c>
      <c r="N5178">
        <v>18644177</v>
      </c>
      <c r="Q5178">
        <v>1033769</v>
      </c>
      <c r="R5178">
        <v>637643</v>
      </c>
      <c r="T5178">
        <v>60279821</v>
      </c>
      <c r="V5178">
        <v>60279821</v>
      </c>
      <c r="X5178">
        <v>48045592</v>
      </c>
      <c r="Z5178">
        <v>57448</v>
      </c>
      <c r="AB5178">
        <v>221311</v>
      </c>
      <c r="AD5178">
        <v>688651</v>
      </c>
      <c r="AG5178">
        <v>167213</v>
      </c>
      <c r="AI5178">
        <v>49180215</v>
      </c>
      <c r="AJ5178">
        <v>109460036</v>
      </c>
      <c r="AK5178">
        <v>926320</v>
      </c>
      <c r="AL5178">
        <v>1982791</v>
      </c>
      <c r="AM5178">
        <v>2909111</v>
      </c>
      <c r="AN5178">
        <v>34109609</v>
      </c>
      <c r="AO5178">
        <v>8545425</v>
      </c>
      <c r="AQ5178">
        <v>835250</v>
      </c>
      <c r="AR5178">
        <v>46399395</v>
      </c>
      <c r="AT5178">
        <v>46399395</v>
      </c>
      <c r="AU5178">
        <v>257993</v>
      </c>
      <c r="AW5178">
        <v>257993</v>
      </c>
      <c r="BC5178">
        <v>257993</v>
      </c>
      <c r="BD5178">
        <v>46657388</v>
      </c>
      <c r="BE5178">
        <v>10164169</v>
      </c>
      <c r="BF5178">
        <v>27952767</v>
      </c>
      <c r="BK5178">
        <v>8027740</v>
      </c>
      <c r="BL5178">
        <v>16657972</v>
      </c>
      <c r="BM5178">
        <v>62802648</v>
      </c>
      <c r="BN5178">
        <v>109460036</v>
      </c>
    </row>
    <row r="5179" spans="1:66" hidden="1" x14ac:dyDescent="0.25">
      <c r="A5179" t="s">
        <v>33</v>
      </c>
      <c r="B5179" t="s">
        <v>2211</v>
      </c>
      <c r="C5179">
        <v>900839078</v>
      </c>
      <c r="D5179" t="s">
        <v>2287</v>
      </c>
      <c r="E5179" t="s">
        <v>5654</v>
      </c>
      <c r="F5179" t="s">
        <v>66</v>
      </c>
      <c r="G5179" t="s">
        <v>45</v>
      </c>
      <c r="H5179" t="s">
        <v>2018</v>
      </c>
      <c r="I5179" t="s">
        <v>79</v>
      </c>
      <c r="J5179" t="s">
        <v>80</v>
      </c>
      <c r="K5179" t="s">
        <v>40</v>
      </c>
      <c r="L5179">
        <v>3542145</v>
      </c>
      <c r="M5179">
        <v>16687659</v>
      </c>
      <c r="N5179">
        <v>20660717</v>
      </c>
      <c r="Q5179">
        <v>16070</v>
      </c>
      <c r="R5179">
        <v>1241730</v>
      </c>
      <c r="T5179">
        <v>42148321</v>
      </c>
      <c r="V5179">
        <v>42148321</v>
      </c>
      <c r="X5179">
        <v>48409857</v>
      </c>
      <c r="Z5179">
        <v>26032</v>
      </c>
      <c r="AB5179">
        <v>331033</v>
      </c>
      <c r="AD5179">
        <v>2026283</v>
      </c>
      <c r="AG5179">
        <v>229038</v>
      </c>
      <c r="AI5179">
        <v>51022243</v>
      </c>
      <c r="AJ5179">
        <v>93170564</v>
      </c>
      <c r="AK5179">
        <v>836910</v>
      </c>
      <c r="AL5179">
        <v>718551</v>
      </c>
      <c r="AM5179">
        <v>1555461</v>
      </c>
      <c r="AN5179">
        <v>64660081</v>
      </c>
      <c r="AO5179">
        <v>15</v>
      </c>
      <c r="AP5179">
        <v>25657</v>
      </c>
      <c r="AQ5179">
        <v>9396948</v>
      </c>
      <c r="AR5179">
        <v>75638162</v>
      </c>
      <c r="AT5179">
        <v>75638162</v>
      </c>
      <c r="AU5179">
        <v>228890</v>
      </c>
      <c r="AW5179">
        <v>228890</v>
      </c>
      <c r="BC5179">
        <v>228890</v>
      </c>
      <c r="BD5179">
        <v>75867052</v>
      </c>
      <c r="BE5179">
        <v>10164169</v>
      </c>
      <c r="BF5179">
        <v>27952767</v>
      </c>
      <c r="BL5179">
        <v>-20813424</v>
      </c>
      <c r="BM5179">
        <v>17303512</v>
      </c>
      <c r="BN5179">
        <v>93170564</v>
      </c>
    </row>
    <row r="5180" spans="1:66" hidden="1" x14ac:dyDescent="0.25">
      <c r="A5180" t="s">
        <v>33</v>
      </c>
      <c r="B5180" t="s">
        <v>2211</v>
      </c>
      <c r="C5180">
        <v>900839128</v>
      </c>
      <c r="D5180" t="s">
        <v>2287</v>
      </c>
      <c r="E5180" t="s">
        <v>5655</v>
      </c>
      <c r="F5180" t="s">
        <v>131</v>
      </c>
      <c r="G5180" t="s">
        <v>45</v>
      </c>
      <c r="H5180" t="s">
        <v>5656</v>
      </c>
      <c r="I5180" t="s">
        <v>38</v>
      </c>
      <c r="J5180" t="s">
        <v>38</v>
      </c>
      <c r="K5180" t="s">
        <v>39</v>
      </c>
      <c r="L5180">
        <v>1947744</v>
      </c>
      <c r="M5180">
        <v>16609622</v>
      </c>
      <c r="N5180">
        <v>10889598</v>
      </c>
      <c r="O5180">
        <v>3897524</v>
      </c>
      <c r="P5180">
        <v>0</v>
      </c>
      <c r="Q5180">
        <v>0</v>
      </c>
      <c r="R5180">
        <v>0</v>
      </c>
      <c r="S5180">
        <v>0</v>
      </c>
      <c r="T5180">
        <v>33344488</v>
      </c>
      <c r="U5180">
        <v>0</v>
      </c>
      <c r="V5180">
        <v>33344488</v>
      </c>
      <c r="W5180">
        <v>0</v>
      </c>
      <c r="X5180">
        <v>697834</v>
      </c>
      <c r="Y5180">
        <v>0</v>
      </c>
      <c r="Z5180">
        <v>4546077</v>
      </c>
      <c r="AA5180">
        <v>0</v>
      </c>
      <c r="AB5180">
        <v>0</v>
      </c>
      <c r="AC5180">
        <v>0</v>
      </c>
      <c r="AD5180">
        <v>1374376</v>
      </c>
      <c r="AE5180">
        <v>0</v>
      </c>
      <c r="AF5180">
        <v>0</v>
      </c>
      <c r="AG5180">
        <v>149433</v>
      </c>
      <c r="AH5180">
        <v>0</v>
      </c>
      <c r="AI5180">
        <v>6767720</v>
      </c>
      <c r="AJ5180">
        <v>40112208</v>
      </c>
      <c r="AK5180">
        <v>326639</v>
      </c>
      <c r="AL5180">
        <v>0</v>
      </c>
      <c r="AM5180">
        <v>326639</v>
      </c>
      <c r="AN5180">
        <v>15928688</v>
      </c>
      <c r="AO5180">
        <v>577525</v>
      </c>
      <c r="AP5180">
        <v>212216</v>
      </c>
      <c r="AQ5180">
        <v>533414</v>
      </c>
      <c r="AR5180">
        <v>17578482</v>
      </c>
      <c r="AS5180">
        <v>0</v>
      </c>
      <c r="AT5180">
        <v>17578482</v>
      </c>
      <c r="AU5180">
        <v>0</v>
      </c>
      <c r="AV5180">
        <v>0</v>
      </c>
      <c r="AW5180">
        <v>0</v>
      </c>
      <c r="AX5180">
        <v>0</v>
      </c>
      <c r="AY5180">
        <v>0</v>
      </c>
      <c r="AZ5180">
        <v>0</v>
      </c>
      <c r="BA5180">
        <v>6009787</v>
      </c>
      <c r="BB5180">
        <v>140833</v>
      </c>
      <c r="BC5180">
        <v>6150620</v>
      </c>
      <c r="BD5180">
        <v>23729102</v>
      </c>
      <c r="BE5180">
        <v>1344952</v>
      </c>
      <c r="BF5180">
        <v>19937548</v>
      </c>
      <c r="BG5180">
        <v>0</v>
      </c>
      <c r="BH5180">
        <v>0</v>
      </c>
      <c r="BI5180">
        <v>0</v>
      </c>
      <c r="BJ5180">
        <v>0</v>
      </c>
      <c r="BK5180">
        <v>27410</v>
      </c>
      <c r="BL5180">
        <v>-4926804</v>
      </c>
      <c r="BM5180">
        <v>16383106</v>
      </c>
      <c r="BN5180">
        <v>40112208</v>
      </c>
    </row>
    <row r="5181" spans="1:66" hidden="1" x14ac:dyDescent="0.25">
      <c r="A5181" t="s">
        <v>33</v>
      </c>
      <c r="B5181" t="s">
        <v>2211</v>
      </c>
      <c r="C5181">
        <v>900839128</v>
      </c>
      <c r="D5181" t="s">
        <v>2287</v>
      </c>
      <c r="E5181" t="s">
        <v>5655</v>
      </c>
      <c r="F5181" t="s">
        <v>131</v>
      </c>
      <c r="G5181" t="s">
        <v>45</v>
      </c>
      <c r="H5181" t="s">
        <v>5656</v>
      </c>
      <c r="I5181" t="s">
        <v>38</v>
      </c>
      <c r="J5181" t="s">
        <v>38</v>
      </c>
      <c r="K5181" t="s">
        <v>40</v>
      </c>
      <c r="L5181">
        <v>2268498</v>
      </c>
      <c r="M5181">
        <v>15041904</v>
      </c>
      <c r="N5181">
        <v>9104274</v>
      </c>
      <c r="O5181">
        <v>3165115</v>
      </c>
      <c r="P5181">
        <v>0</v>
      </c>
      <c r="Q5181">
        <v>0</v>
      </c>
      <c r="R5181">
        <v>0</v>
      </c>
      <c r="S5181">
        <v>0</v>
      </c>
      <c r="T5181">
        <v>29579791</v>
      </c>
      <c r="U5181">
        <v>0</v>
      </c>
      <c r="V5181">
        <v>29579791</v>
      </c>
      <c r="W5181">
        <v>0</v>
      </c>
      <c r="X5181">
        <v>994751</v>
      </c>
      <c r="Y5181">
        <v>0</v>
      </c>
      <c r="Z5181">
        <v>4546077</v>
      </c>
      <c r="AA5181">
        <v>0</v>
      </c>
      <c r="AB5181">
        <v>0</v>
      </c>
      <c r="AC5181">
        <v>0</v>
      </c>
      <c r="AD5181">
        <v>2169616</v>
      </c>
      <c r="AE5181">
        <v>0</v>
      </c>
      <c r="AF5181">
        <v>0</v>
      </c>
      <c r="AG5181">
        <v>235972</v>
      </c>
      <c r="AH5181">
        <v>0</v>
      </c>
      <c r="AI5181">
        <v>7946416</v>
      </c>
      <c r="AJ5181">
        <v>37526207</v>
      </c>
      <c r="AK5181">
        <v>344503</v>
      </c>
      <c r="AL5181">
        <v>0</v>
      </c>
      <c r="AM5181">
        <v>344503</v>
      </c>
      <c r="AN5181">
        <v>10697152</v>
      </c>
      <c r="AO5181">
        <v>1153589</v>
      </c>
      <c r="AP5181">
        <v>701170</v>
      </c>
      <c r="AQ5181">
        <v>825199</v>
      </c>
      <c r="AR5181">
        <v>13721613</v>
      </c>
      <c r="AS5181">
        <v>0</v>
      </c>
      <c r="AT5181">
        <v>13721613</v>
      </c>
      <c r="AU5181">
        <v>0</v>
      </c>
      <c r="AV5181">
        <v>0</v>
      </c>
      <c r="AW5181">
        <v>0</v>
      </c>
      <c r="AX5181">
        <v>0</v>
      </c>
      <c r="AY5181">
        <v>0</v>
      </c>
      <c r="AZ5181">
        <v>0</v>
      </c>
      <c r="BA5181">
        <v>7359763</v>
      </c>
      <c r="BB5181">
        <v>126221</v>
      </c>
      <c r="BC5181">
        <v>7485984</v>
      </c>
      <c r="BD5181">
        <v>21207597</v>
      </c>
      <c r="BE5181">
        <v>1344952</v>
      </c>
      <c r="BF5181">
        <v>19937548</v>
      </c>
      <c r="BG5181">
        <v>0</v>
      </c>
      <c r="BH5181">
        <v>0</v>
      </c>
      <c r="BI5181">
        <v>0</v>
      </c>
      <c r="BJ5181">
        <v>0</v>
      </c>
      <c r="BK5181">
        <v>27410</v>
      </c>
      <c r="BL5181">
        <v>-4991300</v>
      </c>
      <c r="BM5181">
        <v>16318610</v>
      </c>
      <c r="BN5181">
        <v>37526207</v>
      </c>
    </row>
    <row r="5182" spans="1:66" hidden="1" x14ac:dyDescent="0.25">
      <c r="A5182" t="s">
        <v>33</v>
      </c>
      <c r="B5182" t="s">
        <v>2211</v>
      </c>
      <c r="C5182">
        <v>900839160</v>
      </c>
      <c r="D5182" t="s">
        <v>2287</v>
      </c>
      <c r="E5182" t="s">
        <v>2019</v>
      </c>
      <c r="F5182" t="s">
        <v>2400</v>
      </c>
      <c r="G5182" t="s">
        <v>45</v>
      </c>
      <c r="H5182" t="s">
        <v>1091</v>
      </c>
      <c r="I5182" t="s">
        <v>38</v>
      </c>
      <c r="J5182" t="s">
        <v>38</v>
      </c>
      <c r="K5182" t="s">
        <v>39</v>
      </c>
      <c r="L5182">
        <v>1128293</v>
      </c>
      <c r="M5182">
        <v>48634086</v>
      </c>
      <c r="N5182">
        <v>3199447</v>
      </c>
      <c r="O5182">
        <v>10224937</v>
      </c>
      <c r="P5182">
        <v>0</v>
      </c>
      <c r="Q5182">
        <v>5937410</v>
      </c>
      <c r="R5182">
        <v>152497</v>
      </c>
      <c r="S5182">
        <v>0</v>
      </c>
      <c r="T5182">
        <v>69276670</v>
      </c>
      <c r="U5182">
        <v>0</v>
      </c>
      <c r="V5182">
        <v>69276670</v>
      </c>
      <c r="W5182">
        <v>0</v>
      </c>
      <c r="X5182">
        <v>1244354</v>
      </c>
      <c r="Y5182">
        <v>0</v>
      </c>
      <c r="Z5182">
        <v>79869</v>
      </c>
      <c r="AA5182">
        <v>0</v>
      </c>
      <c r="AB5182">
        <v>9404820</v>
      </c>
      <c r="AC5182">
        <v>0</v>
      </c>
      <c r="AD5182">
        <v>2067407</v>
      </c>
      <c r="AE5182">
        <v>0</v>
      </c>
      <c r="AF5182">
        <v>0</v>
      </c>
      <c r="AG5182">
        <v>0</v>
      </c>
      <c r="AH5182">
        <v>0</v>
      </c>
      <c r="AI5182">
        <v>12796450</v>
      </c>
      <c r="AJ5182">
        <v>82073120</v>
      </c>
      <c r="AK5182">
        <v>2902001</v>
      </c>
      <c r="AL5182">
        <v>0</v>
      </c>
      <c r="AM5182">
        <v>2902001</v>
      </c>
      <c r="AN5182">
        <v>9345616</v>
      </c>
      <c r="AO5182">
        <v>6206958</v>
      </c>
      <c r="AP5182">
        <v>1500000</v>
      </c>
      <c r="AQ5182">
        <v>26255640</v>
      </c>
      <c r="AR5182">
        <v>46210215</v>
      </c>
      <c r="AS5182">
        <v>0</v>
      </c>
      <c r="AT5182">
        <v>46210215</v>
      </c>
      <c r="AU5182">
        <v>59039</v>
      </c>
      <c r="AV5182">
        <v>0</v>
      </c>
      <c r="AW5182">
        <v>59039</v>
      </c>
      <c r="AX5182">
        <v>3498814</v>
      </c>
      <c r="AY5182">
        <v>4644059</v>
      </c>
      <c r="AZ5182">
        <v>0</v>
      </c>
      <c r="BA5182">
        <v>0</v>
      </c>
      <c r="BB5182">
        <v>0</v>
      </c>
      <c r="BC5182">
        <v>8201912</v>
      </c>
      <c r="BD5182">
        <v>54412127</v>
      </c>
      <c r="BE5182">
        <v>1000</v>
      </c>
      <c r="BF5182">
        <v>0</v>
      </c>
      <c r="BG5182">
        <v>0</v>
      </c>
      <c r="BH5182">
        <v>0</v>
      </c>
      <c r="BI5182">
        <v>0</v>
      </c>
      <c r="BJ5182">
        <v>0</v>
      </c>
      <c r="BK5182">
        <v>35658</v>
      </c>
      <c r="BL5182">
        <v>27624335</v>
      </c>
      <c r="BM5182">
        <v>27660993</v>
      </c>
      <c r="BN5182">
        <v>82073120</v>
      </c>
    </row>
    <row r="5183" spans="1:66" hidden="1" x14ac:dyDescent="0.25">
      <c r="A5183" t="s">
        <v>33</v>
      </c>
      <c r="B5183" t="s">
        <v>2211</v>
      </c>
      <c r="C5183">
        <v>900839160</v>
      </c>
      <c r="D5183" t="s">
        <v>2287</v>
      </c>
      <c r="E5183" t="s">
        <v>2019</v>
      </c>
      <c r="F5183" t="s">
        <v>2400</v>
      </c>
      <c r="G5183" t="s">
        <v>45</v>
      </c>
      <c r="H5183" t="s">
        <v>1091</v>
      </c>
      <c r="I5183" t="s">
        <v>38</v>
      </c>
      <c r="J5183" t="s">
        <v>38</v>
      </c>
      <c r="K5183" t="s">
        <v>40</v>
      </c>
      <c r="L5183">
        <v>7979961</v>
      </c>
      <c r="M5183">
        <v>57427186</v>
      </c>
      <c r="N5183">
        <v>4732944</v>
      </c>
      <c r="O5183">
        <v>7850883</v>
      </c>
      <c r="P5183">
        <v>0</v>
      </c>
      <c r="Q5183">
        <v>4003755</v>
      </c>
      <c r="R5183">
        <v>258530</v>
      </c>
      <c r="S5183">
        <v>0</v>
      </c>
      <c r="T5183">
        <v>82253259</v>
      </c>
      <c r="U5183">
        <v>0</v>
      </c>
      <c r="V5183">
        <v>82253259</v>
      </c>
      <c r="W5183">
        <v>0</v>
      </c>
      <c r="X5183">
        <v>1148062</v>
      </c>
      <c r="Y5183">
        <v>0</v>
      </c>
      <c r="Z5183">
        <v>62719</v>
      </c>
      <c r="AA5183">
        <v>0</v>
      </c>
      <c r="AB5183">
        <v>11611908</v>
      </c>
      <c r="AC5183">
        <v>0</v>
      </c>
      <c r="AD5183">
        <v>1388882</v>
      </c>
      <c r="AE5183">
        <v>0</v>
      </c>
      <c r="AF5183">
        <v>0</v>
      </c>
      <c r="AG5183">
        <v>0</v>
      </c>
      <c r="AH5183">
        <v>0</v>
      </c>
      <c r="AI5183">
        <v>14211571</v>
      </c>
      <c r="AJ5183">
        <v>96464830</v>
      </c>
      <c r="AK5183">
        <v>7234149</v>
      </c>
      <c r="AL5183">
        <v>0</v>
      </c>
      <c r="AM5183">
        <v>7234149</v>
      </c>
      <c r="AN5183">
        <v>28111010</v>
      </c>
      <c r="AO5183">
        <v>4106646</v>
      </c>
      <c r="AP5183">
        <v>5055189</v>
      </c>
      <c r="AQ5183">
        <v>19662662</v>
      </c>
      <c r="AR5183">
        <v>64169656</v>
      </c>
      <c r="AS5183">
        <v>0</v>
      </c>
      <c r="AT5183">
        <v>64169656</v>
      </c>
      <c r="AU5183">
        <v>59039</v>
      </c>
      <c r="AV5183">
        <v>0</v>
      </c>
      <c r="AW5183">
        <v>59039</v>
      </c>
      <c r="AX5183">
        <v>3284116</v>
      </c>
      <c r="AY5183">
        <v>6096242</v>
      </c>
      <c r="AZ5183">
        <v>0</v>
      </c>
      <c r="BA5183">
        <v>0</v>
      </c>
      <c r="BB5183">
        <v>0</v>
      </c>
      <c r="BC5183">
        <v>9439397</v>
      </c>
      <c r="BD5183">
        <v>73609053</v>
      </c>
      <c r="BE5183">
        <v>1000</v>
      </c>
      <c r="BF5183">
        <v>0</v>
      </c>
      <c r="BG5183">
        <v>0</v>
      </c>
      <c r="BH5183">
        <v>0</v>
      </c>
      <c r="BI5183">
        <v>0</v>
      </c>
      <c r="BJ5183">
        <v>0</v>
      </c>
      <c r="BK5183">
        <v>35658</v>
      </c>
      <c r="BL5183">
        <v>22819119</v>
      </c>
      <c r="BM5183">
        <v>22855777</v>
      </c>
      <c r="BN5183">
        <v>96464830</v>
      </c>
    </row>
    <row r="5184" spans="1:66" hidden="1" x14ac:dyDescent="0.25">
      <c r="A5184" t="s">
        <v>33</v>
      </c>
      <c r="B5184" t="s">
        <v>2211</v>
      </c>
      <c r="C5184">
        <v>900839518</v>
      </c>
      <c r="D5184" t="s">
        <v>2287</v>
      </c>
      <c r="E5184" t="s">
        <v>5657</v>
      </c>
      <c r="F5184" t="s">
        <v>234</v>
      </c>
      <c r="G5184" t="s">
        <v>45</v>
      </c>
      <c r="H5184" t="s">
        <v>2020</v>
      </c>
      <c r="I5184" t="s">
        <v>47</v>
      </c>
      <c r="J5184" t="s">
        <v>62</v>
      </c>
      <c r="K5184" t="s">
        <v>39</v>
      </c>
      <c r="L5184">
        <v>115420</v>
      </c>
      <c r="M5184">
        <v>4347426</v>
      </c>
      <c r="N5184">
        <v>111106</v>
      </c>
      <c r="Q5184">
        <v>541066</v>
      </c>
      <c r="T5184">
        <v>5115018</v>
      </c>
      <c r="V5184">
        <v>5115018</v>
      </c>
      <c r="X5184">
        <v>4077195</v>
      </c>
      <c r="AI5184">
        <v>4077195</v>
      </c>
      <c r="AJ5184">
        <v>9192213</v>
      </c>
      <c r="AN5184">
        <v>5331501</v>
      </c>
      <c r="AO5184">
        <v>289448</v>
      </c>
      <c r="AP5184">
        <v>2004988</v>
      </c>
      <c r="AQ5184">
        <v>24743</v>
      </c>
      <c r="AR5184">
        <v>7650680</v>
      </c>
      <c r="AT5184">
        <v>7650680</v>
      </c>
      <c r="BD5184">
        <v>7650680</v>
      </c>
      <c r="BE5184">
        <v>50000</v>
      </c>
      <c r="BI5184">
        <v>65500</v>
      </c>
      <c r="BL5184">
        <v>1426033</v>
      </c>
      <c r="BM5184">
        <v>1541533</v>
      </c>
      <c r="BN5184">
        <v>9192213</v>
      </c>
    </row>
    <row r="5185" spans="1:66" hidden="1" x14ac:dyDescent="0.25">
      <c r="A5185" t="s">
        <v>33</v>
      </c>
      <c r="B5185" t="s">
        <v>2211</v>
      </c>
      <c r="C5185">
        <v>900839518</v>
      </c>
      <c r="D5185" t="s">
        <v>2287</v>
      </c>
      <c r="E5185" t="s">
        <v>5657</v>
      </c>
      <c r="F5185" t="s">
        <v>234</v>
      </c>
      <c r="G5185" t="s">
        <v>45</v>
      </c>
      <c r="H5185" t="s">
        <v>2020</v>
      </c>
      <c r="I5185" t="s">
        <v>47</v>
      </c>
      <c r="J5185" t="s">
        <v>62</v>
      </c>
      <c r="K5185" t="s">
        <v>40</v>
      </c>
      <c r="L5185">
        <v>113590</v>
      </c>
      <c r="M5185">
        <v>4638516</v>
      </c>
      <c r="N5185">
        <v>1829673</v>
      </c>
      <c r="Q5185">
        <v>1935744</v>
      </c>
      <c r="T5185">
        <v>8517523</v>
      </c>
      <c r="V5185">
        <v>8517523</v>
      </c>
      <c r="X5185">
        <v>4077195</v>
      </c>
      <c r="AI5185">
        <v>4077195</v>
      </c>
      <c r="AJ5185">
        <v>12594718</v>
      </c>
      <c r="AN5185">
        <v>5379932</v>
      </c>
      <c r="AO5185">
        <v>129413</v>
      </c>
      <c r="AP5185">
        <v>2738756</v>
      </c>
      <c r="AQ5185">
        <v>3135993</v>
      </c>
      <c r="AR5185">
        <v>11384094</v>
      </c>
      <c r="AT5185">
        <v>11384094</v>
      </c>
      <c r="BD5185">
        <v>11384094</v>
      </c>
      <c r="BE5185">
        <v>50000</v>
      </c>
      <c r="BI5185">
        <v>65500</v>
      </c>
      <c r="BL5185">
        <v>1095124</v>
      </c>
      <c r="BM5185">
        <v>1210624</v>
      </c>
      <c r="BN5185">
        <v>12594718</v>
      </c>
    </row>
    <row r="5186" spans="1:66" hidden="1" x14ac:dyDescent="0.25">
      <c r="A5186" t="s">
        <v>33</v>
      </c>
      <c r="B5186" t="s">
        <v>2211</v>
      </c>
      <c r="C5186">
        <v>900839702</v>
      </c>
      <c r="D5186" t="s">
        <v>2287</v>
      </c>
      <c r="E5186" t="s">
        <v>5658</v>
      </c>
      <c r="F5186" t="s">
        <v>2021</v>
      </c>
      <c r="G5186" t="s">
        <v>45</v>
      </c>
      <c r="H5186" t="s">
        <v>5659</v>
      </c>
      <c r="I5186" t="s">
        <v>38</v>
      </c>
      <c r="J5186" t="s">
        <v>38</v>
      </c>
      <c r="K5186" t="s">
        <v>39</v>
      </c>
      <c r="L5186">
        <v>72458431</v>
      </c>
      <c r="M5186">
        <v>1123270039</v>
      </c>
      <c r="O5186">
        <v>6070121</v>
      </c>
      <c r="Q5186">
        <v>12558249</v>
      </c>
      <c r="T5186">
        <v>1214356840</v>
      </c>
      <c r="U5186">
        <v>1111115</v>
      </c>
      <c r="V5186">
        <v>1215467955</v>
      </c>
      <c r="X5186">
        <v>5466044</v>
      </c>
      <c r="Z5186">
        <v>1508698</v>
      </c>
      <c r="AD5186">
        <v>5887150</v>
      </c>
      <c r="AI5186">
        <v>12861892</v>
      </c>
      <c r="AJ5186">
        <v>1228329847</v>
      </c>
      <c r="AK5186">
        <v>994621</v>
      </c>
      <c r="AL5186">
        <v>78413</v>
      </c>
      <c r="AM5186">
        <v>1073034</v>
      </c>
      <c r="AN5186">
        <v>21621734</v>
      </c>
      <c r="AO5186">
        <v>5097632</v>
      </c>
      <c r="AP5186">
        <v>1047207298</v>
      </c>
      <c r="AQ5186">
        <v>1783493</v>
      </c>
      <c r="AR5186">
        <v>1076783191</v>
      </c>
      <c r="AT5186">
        <v>1076783191</v>
      </c>
      <c r="BD5186">
        <v>1076783191</v>
      </c>
      <c r="BE5186">
        <v>4500000</v>
      </c>
      <c r="BF5186">
        <v>140527017</v>
      </c>
      <c r="BL5186">
        <v>6519639</v>
      </c>
      <c r="BM5186">
        <v>151546656</v>
      </c>
      <c r="BN5186">
        <v>1228329847</v>
      </c>
    </row>
    <row r="5187" spans="1:66" hidden="1" x14ac:dyDescent="0.25">
      <c r="A5187" t="s">
        <v>33</v>
      </c>
      <c r="B5187" t="s">
        <v>2211</v>
      </c>
      <c r="C5187">
        <v>900839702</v>
      </c>
      <c r="D5187" t="s">
        <v>2287</v>
      </c>
      <c r="E5187" t="s">
        <v>5658</v>
      </c>
      <c r="F5187" t="s">
        <v>2021</v>
      </c>
      <c r="G5187" t="s">
        <v>45</v>
      </c>
      <c r="H5187" t="s">
        <v>5659</v>
      </c>
      <c r="I5187" t="s">
        <v>38</v>
      </c>
      <c r="J5187" t="s">
        <v>38</v>
      </c>
      <c r="K5187" t="s">
        <v>40</v>
      </c>
      <c r="L5187">
        <v>30363637</v>
      </c>
      <c r="M5187">
        <v>858352093</v>
      </c>
      <c r="O5187">
        <v>3065011</v>
      </c>
      <c r="Q5187">
        <v>12204602</v>
      </c>
      <c r="T5187">
        <v>903985343</v>
      </c>
      <c r="U5187">
        <v>1247338</v>
      </c>
      <c r="V5187">
        <v>905232681</v>
      </c>
      <c r="X5187">
        <v>6306648</v>
      </c>
      <c r="Z5187">
        <v>1088656</v>
      </c>
      <c r="AD5187">
        <v>5166802</v>
      </c>
      <c r="AI5187">
        <v>12562106</v>
      </c>
      <c r="AJ5187">
        <v>917794787</v>
      </c>
      <c r="AK5187">
        <v>901093</v>
      </c>
      <c r="AL5187">
        <v>61772</v>
      </c>
      <c r="AM5187">
        <v>962865</v>
      </c>
      <c r="AN5187">
        <v>14289794</v>
      </c>
      <c r="AO5187">
        <v>3835722</v>
      </c>
      <c r="AP5187">
        <v>747507537</v>
      </c>
      <c r="AQ5187">
        <v>2063358</v>
      </c>
      <c r="AR5187">
        <v>768659276</v>
      </c>
      <c r="AT5187">
        <v>768659276</v>
      </c>
      <c r="BD5187">
        <v>768659276</v>
      </c>
      <c r="BE5187">
        <v>4500000</v>
      </c>
      <c r="BF5187">
        <v>140527017</v>
      </c>
      <c r="BL5187">
        <v>4108494</v>
      </c>
      <c r="BM5187">
        <v>149135511</v>
      </c>
      <c r="BN5187">
        <v>917794787</v>
      </c>
    </row>
    <row r="5188" spans="1:66" hidden="1" x14ac:dyDescent="0.25">
      <c r="A5188" t="s">
        <v>33</v>
      </c>
      <c r="B5188" t="s">
        <v>2211</v>
      </c>
      <c r="C5188">
        <v>900840385</v>
      </c>
      <c r="D5188" t="s">
        <v>2287</v>
      </c>
      <c r="E5188" t="s">
        <v>5660</v>
      </c>
      <c r="F5188" t="s">
        <v>197</v>
      </c>
      <c r="G5188" t="s">
        <v>45</v>
      </c>
      <c r="H5188" t="s">
        <v>5661</v>
      </c>
      <c r="I5188" t="s">
        <v>57</v>
      </c>
      <c r="J5188" t="s">
        <v>83</v>
      </c>
      <c r="K5188" t="s">
        <v>39</v>
      </c>
      <c r="L5188">
        <v>4326896</v>
      </c>
      <c r="M5188">
        <v>27803833</v>
      </c>
      <c r="N5188">
        <v>665672</v>
      </c>
      <c r="O5188">
        <v>422596</v>
      </c>
      <c r="Q5188">
        <v>1807124</v>
      </c>
      <c r="T5188">
        <v>35026121</v>
      </c>
      <c r="V5188">
        <v>35026121</v>
      </c>
      <c r="X5188">
        <v>86504</v>
      </c>
      <c r="Z5188">
        <v>1225</v>
      </c>
      <c r="AI5188">
        <v>87729</v>
      </c>
      <c r="AJ5188">
        <v>35113850</v>
      </c>
      <c r="AK5188">
        <v>22263</v>
      </c>
      <c r="AM5188">
        <v>22263</v>
      </c>
      <c r="AN5188">
        <v>4016273</v>
      </c>
      <c r="AO5188">
        <v>39619</v>
      </c>
      <c r="AR5188">
        <v>4078155</v>
      </c>
      <c r="AT5188">
        <v>4078155</v>
      </c>
      <c r="BD5188">
        <v>4078155</v>
      </c>
      <c r="BE5188">
        <v>500000</v>
      </c>
      <c r="BL5188">
        <v>30535695</v>
      </c>
      <c r="BM5188">
        <v>31035695</v>
      </c>
      <c r="BN5188">
        <v>35113850</v>
      </c>
    </row>
    <row r="5189" spans="1:66" hidden="1" x14ac:dyDescent="0.25">
      <c r="A5189" t="s">
        <v>33</v>
      </c>
      <c r="B5189" t="s">
        <v>2211</v>
      </c>
      <c r="C5189">
        <v>900840385</v>
      </c>
      <c r="D5189" t="s">
        <v>2287</v>
      </c>
      <c r="E5189" t="s">
        <v>5660</v>
      </c>
      <c r="F5189" t="s">
        <v>197</v>
      </c>
      <c r="G5189" t="s">
        <v>45</v>
      </c>
      <c r="H5189" t="s">
        <v>5661</v>
      </c>
      <c r="I5189" t="s">
        <v>57</v>
      </c>
      <c r="J5189" t="s">
        <v>83</v>
      </c>
      <c r="K5189" t="s">
        <v>40</v>
      </c>
      <c r="L5189">
        <v>922293</v>
      </c>
      <c r="M5189">
        <v>35474605</v>
      </c>
      <c r="N5189">
        <v>291632</v>
      </c>
      <c r="O5189">
        <v>39663</v>
      </c>
      <c r="T5189">
        <v>36728193</v>
      </c>
      <c r="V5189">
        <v>36728193</v>
      </c>
      <c r="X5189">
        <v>24790</v>
      </c>
      <c r="AI5189">
        <v>24790</v>
      </c>
      <c r="AJ5189">
        <v>36752983</v>
      </c>
      <c r="AK5189">
        <v>12768</v>
      </c>
      <c r="AM5189">
        <v>12768</v>
      </c>
      <c r="AN5189">
        <v>5394115</v>
      </c>
      <c r="AO5189">
        <v>27266</v>
      </c>
      <c r="AP5189">
        <v>506171</v>
      </c>
      <c r="AR5189">
        <v>5940320</v>
      </c>
      <c r="AT5189">
        <v>5940320</v>
      </c>
      <c r="BD5189">
        <v>5940320</v>
      </c>
      <c r="BE5189">
        <v>500000</v>
      </c>
      <c r="BL5189">
        <v>30312663</v>
      </c>
      <c r="BM5189">
        <v>30812663</v>
      </c>
      <c r="BN5189">
        <v>36752983</v>
      </c>
    </row>
    <row r="5190" spans="1:66" hidden="1" x14ac:dyDescent="0.25">
      <c r="A5190" t="s">
        <v>33</v>
      </c>
      <c r="B5190" t="s">
        <v>2211</v>
      </c>
      <c r="C5190">
        <v>900841977</v>
      </c>
      <c r="D5190" t="s">
        <v>2287</v>
      </c>
      <c r="E5190" t="s">
        <v>2022</v>
      </c>
      <c r="F5190" t="s">
        <v>161</v>
      </c>
      <c r="G5190" t="s">
        <v>111</v>
      </c>
      <c r="H5190" t="s">
        <v>5662</v>
      </c>
      <c r="I5190" t="s">
        <v>38</v>
      </c>
      <c r="J5190" t="s">
        <v>38</v>
      </c>
      <c r="K5190" t="s">
        <v>39</v>
      </c>
      <c r="L5190">
        <v>1029534</v>
      </c>
      <c r="M5190">
        <v>18235746</v>
      </c>
      <c r="N5190">
        <v>20724142</v>
      </c>
      <c r="O5190">
        <v>10784311</v>
      </c>
      <c r="T5190">
        <v>50773733</v>
      </c>
      <c r="V5190">
        <v>50773733</v>
      </c>
      <c r="X5190">
        <v>173235</v>
      </c>
      <c r="AD5190">
        <v>1316339</v>
      </c>
      <c r="AG5190">
        <v>988</v>
      </c>
      <c r="AI5190">
        <v>1490562</v>
      </c>
      <c r="AJ5190">
        <v>52264295</v>
      </c>
      <c r="AK5190">
        <v>422820</v>
      </c>
      <c r="AM5190">
        <v>422820</v>
      </c>
      <c r="AN5190">
        <v>40577635</v>
      </c>
      <c r="AO5190">
        <v>93846</v>
      </c>
      <c r="AP5190">
        <v>133872</v>
      </c>
      <c r="AR5190">
        <v>41228173</v>
      </c>
      <c r="AT5190">
        <v>41228173</v>
      </c>
      <c r="AY5190">
        <v>2570662</v>
      </c>
      <c r="BC5190">
        <v>2570662</v>
      </c>
      <c r="BD5190">
        <v>43798835</v>
      </c>
      <c r="BE5190">
        <v>2500</v>
      </c>
      <c r="BH5190">
        <v>1209823</v>
      </c>
      <c r="BL5190">
        <v>7253137</v>
      </c>
      <c r="BM5190">
        <v>8465460</v>
      </c>
      <c r="BN5190">
        <v>52264295</v>
      </c>
    </row>
    <row r="5191" spans="1:66" hidden="1" x14ac:dyDescent="0.25">
      <c r="A5191" t="s">
        <v>33</v>
      </c>
      <c r="B5191" t="s">
        <v>2211</v>
      </c>
      <c r="C5191">
        <v>900841977</v>
      </c>
      <c r="D5191" t="s">
        <v>2287</v>
      </c>
      <c r="E5191" t="s">
        <v>2022</v>
      </c>
      <c r="F5191" t="s">
        <v>161</v>
      </c>
      <c r="G5191" t="s">
        <v>111</v>
      </c>
      <c r="H5191" t="s">
        <v>5662</v>
      </c>
      <c r="I5191" t="s">
        <v>38</v>
      </c>
      <c r="J5191" t="s">
        <v>38</v>
      </c>
      <c r="K5191" t="s">
        <v>40</v>
      </c>
      <c r="L5191">
        <v>2638334</v>
      </c>
      <c r="M5191">
        <v>36701705</v>
      </c>
      <c r="N5191">
        <v>42631625</v>
      </c>
      <c r="O5191">
        <v>10442271</v>
      </c>
      <c r="T5191">
        <v>92413935</v>
      </c>
      <c r="V5191">
        <v>92413935</v>
      </c>
      <c r="X5191">
        <v>297713</v>
      </c>
      <c r="AG5191">
        <v>788</v>
      </c>
      <c r="AI5191">
        <v>298501</v>
      </c>
      <c r="AJ5191">
        <v>92712436</v>
      </c>
      <c r="AK5191">
        <v>362663</v>
      </c>
      <c r="AM5191">
        <v>362663</v>
      </c>
      <c r="AN5191">
        <v>81151221</v>
      </c>
      <c r="AO5191">
        <v>595231</v>
      </c>
      <c r="AP5191">
        <v>166836</v>
      </c>
      <c r="AR5191">
        <v>82275951</v>
      </c>
      <c r="AT5191">
        <v>82275951</v>
      </c>
      <c r="BA5191">
        <v>6012751</v>
      </c>
      <c r="BB5191">
        <v>117806</v>
      </c>
      <c r="BC5191">
        <v>6130557</v>
      </c>
      <c r="BD5191">
        <v>88406508</v>
      </c>
      <c r="BE5191">
        <v>2500</v>
      </c>
      <c r="BH5191">
        <v>1209823</v>
      </c>
      <c r="BL5191">
        <v>3093605</v>
      </c>
      <c r="BM5191">
        <v>4305928</v>
      </c>
      <c r="BN5191">
        <v>92712436</v>
      </c>
    </row>
    <row r="5192" spans="1:66" hidden="1" x14ac:dyDescent="0.25">
      <c r="A5192" t="s">
        <v>33</v>
      </c>
      <c r="B5192" t="s">
        <v>2211</v>
      </c>
      <c r="C5192">
        <v>900842064</v>
      </c>
      <c r="D5192" t="s">
        <v>2287</v>
      </c>
      <c r="E5192" t="s">
        <v>5663</v>
      </c>
      <c r="F5192" t="s">
        <v>152</v>
      </c>
      <c r="G5192" t="s">
        <v>45</v>
      </c>
      <c r="H5192" t="s">
        <v>5437</v>
      </c>
      <c r="I5192" t="s">
        <v>47</v>
      </c>
      <c r="J5192" t="s">
        <v>62</v>
      </c>
      <c r="K5192" t="s">
        <v>39</v>
      </c>
      <c r="L5192">
        <v>4</v>
      </c>
      <c r="M5192">
        <v>10000</v>
      </c>
      <c r="O5192">
        <v>3085</v>
      </c>
      <c r="Q5192">
        <v>25000000</v>
      </c>
      <c r="T5192">
        <v>25013089</v>
      </c>
      <c r="V5192">
        <v>25013089</v>
      </c>
      <c r="AJ5192">
        <v>25013089</v>
      </c>
      <c r="AN5192">
        <v>2155948</v>
      </c>
      <c r="AO5192">
        <v>3</v>
      </c>
      <c r="AR5192">
        <v>2155951</v>
      </c>
      <c r="AT5192">
        <v>2155951</v>
      </c>
      <c r="AX5192">
        <v>22339008</v>
      </c>
      <c r="BC5192">
        <v>22339008</v>
      </c>
      <c r="BD5192">
        <v>24494959</v>
      </c>
      <c r="BE5192">
        <v>900000</v>
      </c>
      <c r="BK5192">
        <v>-352876</v>
      </c>
      <c r="BL5192">
        <v>-28994</v>
      </c>
      <c r="BM5192">
        <v>518130</v>
      </c>
      <c r="BN5192">
        <v>25013089</v>
      </c>
    </row>
    <row r="5193" spans="1:66" hidden="1" x14ac:dyDescent="0.25">
      <c r="A5193" t="s">
        <v>33</v>
      </c>
      <c r="B5193" t="s">
        <v>2211</v>
      </c>
      <c r="C5193">
        <v>900842064</v>
      </c>
      <c r="D5193" t="s">
        <v>2287</v>
      </c>
      <c r="E5193" t="s">
        <v>5663</v>
      </c>
      <c r="F5193" t="s">
        <v>152</v>
      </c>
      <c r="G5193" t="s">
        <v>45</v>
      </c>
      <c r="H5193" t="s">
        <v>5437</v>
      </c>
      <c r="I5193" t="s">
        <v>47</v>
      </c>
      <c r="J5193" t="s">
        <v>62</v>
      </c>
      <c r="K5193" t="s">
        <v>40</v>
      </c>
      <c r="L5193">
        <v>8305</v>
      </c>
      <c r="O5193">
        <v>3081</v>
      </c>
      <c r="Q5193">
        <v>25000000</v>
      </c>
      <c r="T5193">
        <v>25011386</v>
      </c>
      <c r="V5193">
        <v>25011386</v>
      </c>
      <c r="AJ5193">
        <v>25011386</v>
      </c>
      <c r="AN5193">
        <v>2144255</v>
      </c>
      <c r="AO5193">
        <v>8</v>
      </c>
      <c r="AR5193">
        <v>2144263</v>
      </c>
      <c r="AT5193">
        <v>2144263</v>
      </c>
      <c r="AX5193">
        <v>22319999</v>
      </c>
      <c r="BC5193">
        <v>22319999</v>
      </c>
      <c r="BD5193">
        <v>24464262</v>
      </c>
      <c r="BE5193">
        <v>900000</v>
      </c>
      <c r="BK5193">
        <v>-330747</v>
      </c>
      <c r="BL5193">
        <v>-22129</v>
      </c>
      <c r="BM5193">
        <v>547124</v>
      </c>
      <c r="BN5193">
        <v>25011386</v>
      </c>
    </row>
    <row r="5194" spans="1:66" hidden="1" x14ac:dyDescent="0.25">
      <c r="A5194" t="s">
        <v>33</v>
      </c>
      <c r="B5194" t="s">
        <v>2211</v>
      </c>
      <c r="C5194">
        <v>900842071</v>
      </c>
      <c r="D5194" t="s">
        <v>2287</v>
      </c>
      <c r="E5194" t="s">
        <v>2023</v>
      </c>
      <c r="F5194" t="s">
        <v>293</v>
      </c>
      <c r="G5194" t="s">
        <v>45</v>
      </c>
      <c r="H5194" t="s">
        <v>2024</v>
      </c>
      <c r="I5194" t="s">
        <v>38</v>
      </c>
      <c r="J5194" t="s">
        <v>38</v>
      </c>
      <c r="K5194" t="s">
        <v>39</v>
      </c>
      <c r="L5194">
        <v>29886775</v>
      </c>
      <c r="M5194">
        <v>13093158</v>
      </c>
      <c r="N5194">
        <v>4885694</v>
      </c>
      <c r="O5194">
        <v>2328866</v>
      </c>
      <c r="P5194">
        <v>0</v>
      </c>
      <c r="Q5194">
        <v>0</v>
      </c>
      <c r="R5194">
        <v>156116</v>
      </c>
      <c r="S5194">
        <v>0</v>
      </c>
      <c r="T5194">
        <v>50350609</v>
      </c>
      <c r="U5194">
        <v>0</v>
      </c>
      <c r="V5194">
        <v>50350609</v>
      </c>
      <c r="W5194">
        <v>0</v>
      </c>
      <c r="X5194">
        <v>24167139</v>
      </c>
      <c r="Y5194">
        <v>0</v>
      </c>
      <c r="Z5194">
        <v>26679779</v>
      </c>
      <c r="AA5194">
        <v>0</v>
      </c>
      <c r="AB5194">
        <v>0</v>
      </c>
      <c r="AC5194">
        <v>0</v>
      </c>
      <c r="AD5194">
        <v>0</v>
      </c>
      <c r="AE5194">
        <v>0</v>
      </c>
      <c r="AF5194">
        <v>0</v>
      </c>
      <c r="AG5194">
        <v>0</v>
      </c>
      <c r="AH5194">
        <v>0</v>
      </c>
      <c r="AI5194">
        <v>50846918</v>
      </c>
      <c r="AJ5194">
        <v>101197527</v>
      </c>
      <c r="AK5194">
        <v>0</v>
      </c>
      <c r="AL5194">
        <v>0</v>
      </c>
      <c r="AM5194">
        <v>0</v>
      </c>
      <c r="AN5194">
        <v>4948894</v>
      </c>
      <c r="AO5194">
        <v>4677408</v>
      </c>
      <c r="AP5194">
        <v>0</v>
      </c>
      <c r="AQ5194">
        <v>296669</v>
      </c>
      <c r="AR5194">
        <v>9922971</v>
      </c>
      <c r="AS5194">
        <v>0</v>
      </c>
      <c r="AT5194">
        <v>9922971</v>
      </c>
      <c r="AU5194">
        <v>0</v>
      </c>
      <c r="AV5194">
        <v>0</v>
      </c>
      <c r="AW5194">
        <v>0</v>
      </c>
      <c r="AX5194">
        <v>0</v>
      </c>
      <c r="AY5194">
        <v>9616485</v>
      </c>
      <c r="AZ5194">
        <v>0</v>
      </c>
      <c r="BA5194">
        <v>0</v>
      </c>
      <c r="BB5194">
        <v>0</v>
      </c>
      <c r="BC5194">
        <v>9616485</v>
      </c>
      <c r="BD5194">
        <v>19539456</v>
      </c>
      <c r="BE5194">
        <v>5320650</v>
      </c>
      <c r="BF5194">
        <v>43900848</v>
      </c>
      <c r="BG5194">
        <v>0</v>
      </c>
      <c r="BH5194">
        <v>0</v>
      </c>
      <c r="BI5194">
        <v>0</v>
      </c>
      <c r="BJ5194">
        <v>0</v>
      </c>
      <c r="BK5194">
        <v>0</v>
      </c>
      <c r="BL5194">
        <v>32436573</v>
      </c>
      <c r="BM5194">
        <v>81658071</v>
      </c>
      <c r="BN5194">
        <v>101197527</v>
      </c>
    </row>
    <row r="5195" spans="1:66" hidden="1" x14ac:dyDescent="0.25">
      <c r="A5195" t="s">
        <v>33</v>
      </c>
      <c r="B5195" t="s">
        <v>2211</v>
      </c>
      <c r="C5195">
        <v>900842071</v>
      </c>
      <c r="D5195" t="s">
        <v>2287</v>
      </c>
      <c r="E5195" t="s">
        <v>2023</v>
      </c>
      <c r="F5195" t="s">
        <v>293</v>
      </c>
      <c r="G5195" t="s">
        <v>45</v>
      </c>
      <c r="H5195" t="s">
        <v>2024</v>
      </c>
      <c r="I5195" t="s">
        <v>38</v>
      </c>
      <c r="J5195" t="s">
        <v>38</v>
      </c>
      <c r="K5195" t="s">
        <v>40</v>
      </c>
      <c r="L5195">
        <v>19568686</v>
      </c>
      <c r="M5195">
        <v>10182353</v>
      </c>
      <c r="N5195">
        <v>11382740</v>
      </c>
      <c r="O5195">
        <v>248077</v>
      </c>
      <c r="P5195">
        <v>0</v>
      </c>
      <c r="Q5195">
        <v>0</v>
      </c>
      <c r="R5195">
        <v>169293</v>
      </c>
      <c r="S5195">
        <v>0</v>
      </c>
      <c r="T5195">
        <v>41551149</v>
      </c>
      <c r="U5195">
        <v>0</v>
      </c>
      <c r="V5195">
        <v>41551149</v>
      </c>
      <c r="W5195">
        <v>0</v>
      </c>
      <c r="X5195">
        <v>21512458</v>
      </c>
      <c r="Y5195">
        <v>0</v>
      </c>
      <c r="Z5195">
        <v>27463668</v>
      </c>
      <c r="AA5195">
        <v>0</v>
      </c>
      <c r="AB5195">
        <v>0</v>
      </c>
      <c r="AC5195">
        <v>0</v>
      </c>
      <c r="AD5195">
        <v>0</v>
      </c>
      <c r="AE5195">
        <v>0</v>
      </c>
      <c r="AF5195">
        <v>0</v>
      </c>
      <c r="AG5195">
        <v>0</v>
      </c>
      <c r="AH5195">
        <v>0</v>
      </c>
      <c r="AI5195">
        <v>48976126</v>
      </c>
      <c r="AJ5195">
        <v>90527275</v>
      </c>
      <c r="AK5195">
        <v>0</v>
      </c>
      <c r="AL5195">
        <v>0</v>
      </c>
      <c r="AM5195">
        <v>0</v>
      </c>
      <c r="AN5195">
        <v>5545035</v>
      </c>
      <c r="AO5195">
        <v>175514</v>
      </c>
      <c r="AP5195">
        <v>0</v>
      </c>
      <c r="AQ5195">
        <v>270396</v>
      </c>
      <c r="AR5195">
        <v>5990945</v>
      </c>
      <c r="AS5195">
        <v>0</v>
      </c>
      <c r="AT5195">
        <v>5990945</v>
      </c>
      <c r="AU5195">
        <v>0</v>
      </c>
      <c r="AV5195">
        <v>0</v>
      </c>
      <c r="AW5195">
        <v>0</v>
      </c>
      <c r="AX5195">
        <v>0</v>
      </c>
      <c r="AY5195">
        <v>9917290</v>
      </c>
      <c r="AZ5195">
        <v>0</v>
      </c>
      <c r="BA5195">
        <v>0</v>
      </c>
      <c r="BB5195">
        <v>0</v>
      </c>
      <c r="BC5195">
        <v>9917290</v>
      </c>
      <c r="BD5195">
        <v>15908235</v>
      </c>
      <c r="BE5195">
        <v>5320650</v>
      </c>
      <c r="BF5195">
        <v>43900848</v>
      </c>
      <c r="BG5195">
        <v>0</v>
      </c>
      <c r="BH5195">
        <v>0</v>
      </c>
      <c r="BI5195">
        <v>0</v>
      </c>
      <c r="BJ5195">
        <v>0</v>
      </c>
      <c r="BK5195">
        <v>0</v>
      </c>
      <c r="BL5195">
        <v>25397542</v>
      </c>
      <c r="BM5195">
        <v>74619040</v>
      </c>
      <c r="BN5195">
        <v>90527275</v>
      </c>
    </row>
    <row r="5196" spans="1:66" hidden="1" x14ac:dyDescent="0.25">
      <c r="A5196" t="s">
        <v>33</v>
      </c>
      <c r="B5196" t="s">
        <v>2211</v>
      </c>
      <c r="C5196">
        <v>900843898</v>
      </c>
      <c r="D5196" t="s">
        <v>2287</v>
      </c>
      <c r="E5196" t="s">
        <v>5664</v>
      </c>
      <c r="F5196" t="s">
        <v>191</v>
      </c>
      <c r="G5196" t="s">
        <v>45</v>
      </c>
      <c r="H5196" t="s">
        <v>5665</v>
      </c>
      <c r="I5196" t="s">
        <v>38</v>
      </c>
      <c r="J5196" t="s">
        <v>38</v>
      </c>
      <c r="K5196" t="s">
        <v>39</v>
      </c>
      <c r="L5196">
        <v>43346165</v>
      </c>
      <c r="M5196">
        <v>305799140</v>
      </c>
      <c r="N5196">
        <v>1274</v>
      </c>
      <c r="O5196">
        <v>64637441</v>
      </c>
      <c r="P5196">
        <v>0</v>
      </c>
      <c r="Q5196">
        <v>1202946</v>
      </c>
      <c r="R5196">
        <v>1098527</v>
      </c>
      <c r="S5196">
        <v>0</v>
      </c>
      <c r="T5196">
        <v>416085493</v>
      </c>
      <c r="V5196">
        <v>416085493</v>
      </c>
      <c r="X5196">
        <v>4032753</v>
      </c>
      <c r="Y5196">
        <v>0</v>
      </c>
      <c r="Z5196">
        <v>1126623</v>
      </c>
      <c r="AA5196">
        <v>0</v>
      </c>
      <c r="AD5196">
        <v>26592399</v>
      </c>
      <c r="AF5196">
        <v>5303488</v>
      </c>
      <c r="AI5196">
        <v>37055263</v>
      </c>
      <c r="AJ5196">
        <v>453140756</v>
      </c>
      <c r="AL5196">
        <v>1005014</v>
      </c>
      <c r="AM5196">
        <v>1005014</v>
      </c>
      <c r="AN5196">
        <v>214191092</v>
      </c>
      <c r="AO5196">
        <v>55012080</v>
      </c>
      <c r="AP5196">
        <v>27039697</v>
      </c>
      <c r="AQ5196">
        <v>23563502</v>
      </c>
      <c r="AR5196">
        <v>320811385</v>
      </c>
      <c r="AT5196">
        <v>320811385</v>
      </c>
      <c r="AY5196">
        <v>26592399</v>
      </c>
      <c r="BA5196">
        <v>50114904</v>
      </c>
      <c r="BC5196">
        <v>76707303</v>
      </c>
      <c r="BD5196">
        <v>397518688</v>
      </c>
      <c r="BE5196">
        <v>1800586</v>
      </c>
      <c r="BF5196">
        <v>1299888831</v>
      </c>
      <c r="BL5196">
        <v>-1246067349</v>
      </c>
      <c r="BM5196">
        <v>55622068</v>
      </c>
      <c r="BN5196">
        <v>453140756</v>
      </c>
    </row>
    <row r="5197" spans="1:66" hidden="1" x14ac:dyDescent="0.25">
      <c r="A5197" t="s">
        <v>33</v>
      </c>
      <c r="B5197" t="s">
        <v>2211</v>
      </c>
      <c r="C5197">
        <v>900843898</v>
      </c>
      <c r="D5197" t="s">
        <v>2287</v>
      </c>
      <c r="E5197" t="s">
        <v>5664</v>
      </c>
      <c r="F5197" t="s">
        <v>191</v>
      </c>
      <c r="G5197" t="s">
        <v>45</v>
      </c>
      <c r="H5197" t="s">
        <v>5665</v>
      </c>
      <c r="I5197" t="s">
        <v>38</v>
      </c>
      <c r="J5197" t="s">
        <v>38</v>
      </c>
      <c r="K5197" t="s">
        <v>40</v>
      </c>
      <c r="L5197">
        <v>65411292</v>
      </c>
      <c r="M5197">
        <v>303613258</v>
      </c>
      <c r="N5197">
        <v>1274</v>
      </c>
      <c r="O5197">
        <v>68535448</v>
      </c>
      <c r="P5197">
        <v>0</v>
      </c>
      <c r="Q5197">
        <v>528134</v>
      </c>
      <c r="R5197">
        <v>2783286</v>
      </c>
      <c r="S5197">
        <v>0</v>
      </c>
      <c r="T5197">
        <v>440872692</v>
      </c>
      <c r="V5197">
        <v>440872692</v>
      </c>
      <c r="X5197">
        <v>1195353</v>
      </c>
      <c r="Y5197">
        <v>0</v>
      </c>
      <c r="Z5197">
        <v>2219668</v>
      </c>
      <c r="AA5197">
        <v>0</v>
      </c>
      <c r="AD5197">
        <v>5330381</v>
      </c>
      <c r="AF5197">
        <v>2888877</v>
      </c>
      <c r="AI5197">
        <v>11634279</v>
      </c>
      <c r="AJ5197">
        <v>452506971</v>
      </c>
      <c r="AL5197">
        <v>2521929</v>
      </c>
      <c r="AM5197">
        <v>2521929</v>
      </c>
      <c r="AN5197">
        <v>318729519</v>
      </c>
      <c r="AO5197">
        <v>21056811</v>
      </c>
      <c r="AP5197">
        <v>0</v>
      </c>
      <c r="AQ5197">
        <v>19859467</v>
      </c>
      <c r="AR5197">
        <v>362167726</v>
      </c>
      <c r="AT5197">
        <v>362167726</v>
      </c>
      <c r="AY5197">
        <v>5330380</v>
      </c>
      <c r="BA5197">
        <v>47381780</v>
      </c>
      <c r="BC5197">
        <v>52712160</v>
      </c>
      <c r="BD5197">
        <v>414879886</v>
      </c>
      <c r="BE5197">
        <v>1800571</v>
      </c>
      <c r="BF5197">
        <v>1276748659</v>
      </c>
      <c r="BL5197">
        <v>-1240922145</v>
      </c>
      <c r="BM5197">
        <v>37627085</v>
      </c>
      <c r="BN5197">
        <v>452506971</v>
      </c>
    </row>
    <row r="5198" spans="1:66" hidden="1" x14ac:dyDescent="0.25">
      <c r="A5198" t="s">
        <v>33</v>
      </c>
      <c r="B5198" t="s">
        <v>2211</v>
      </c>
      <c r="C5198">
        <v>900844097</v>
      </c>
      <c r="D5198" t="s">
        <v>2287</v>
      </c>
      <c r="E5198" t="s">
        <v>2025</v>
      </c>
      <c r="F5198" t="s">
        <v>481</v>
      </c>
      <c r="G5198" t="s">
        <v>45</v>
      </c>
      <c r="H5198" t="s">
        <v>2026</v>
      </c>
      <c r="I5198" t="s">
        <v>71</v>
      </c>
      <c r="J5198" t="s">
        <v>72</v>
      </c>
      <c r="K5198" t="s">
        <v>39</v>
      </c>
      <c r="L5198">
        <v>619264</v>
      </c>
      <c r="M5198">
        <v>3622210</v>
      </c>
      <c r="N5198">
        <v>8733796</v>
      </c>
      <c r="O5198">
        <v>2576789</v>
      </c>
      <c r="R5198">
        <v>4044425</v>
      </c>
      <c r="T5198">
        <v>19596484</v>
      </c>
      <c r="V5198">
        <v>19596484</v>
      </c>
      <c r="X5198">
        <v>3052470</v>
      </c>
      <c r="Z5198">
        <v>0</v>
      </c>
      <c r="AD5198">
        <v>293</v>
      </c>
      <c r="AI5198">
        <v>3052763</v>
      </c>
      <c r="AJ5198">
        <v>22649247</v>
      </c>
      <c r="AK5198">
        <v>171781</v>
      </c>
      <c r="AM5198">
        <v>171781</v>
      </c>
      <c r="AN5198">
        <v>3196862</v>
      </c>
      <c r="AO5198">
        <v>304126</v>
      </c>
      <c r="AP5198">
        <v>6630477</v>
      </c>
      <c r="AQ5198">
        <v>4637114</v>
      </c>
      <c r="AR5198">
        <v>14940360</v>
      </c>
      <c r="AT5198">
        <v>14940360</v>
      </c>
      <c r="BA5198">
        <v>6168641</v>
      </c>
      <c r="BC5198">
        <v>6168641</v>
      </c>
      <c r="BD5198">
        <v>21109001</v>
      </c>
      <c r="BE5198">
        <v>850000</v>
      </c>
      <c r="BK5198">
        <v>364110</v>
      </c>
      <c r="BL5198">
        <v>326136</v>
      </c>
      <c r="BM5198">
        <v>1540246</v>
      </c>
      <c r="BN5198">
        <v>22649247</v>
      </c>
    </row>
    <row r="5199" spans="1:66" hidden="1" x14ac:dyDescent="0.25">
      <c r="A5199" t="s">
        <v>33</v>
      </c>
      <c r="B5199" t="s">
        <v>2211</v>
      </c>
      <c r="C5199">
        <v>900844097</v>
      </c>
      <c r="D5199" t="s">
        <v>2287</v>
      </c>
      <c r="E5199" t="s">
        <v>2025</v>
      </c>
      <c r="F5199" t="s">
        <v>481</v>
      </c>
      <c r="G5199" t="s">
        <v>45</v>
      </c>
      <c r="H5199" t="s">
        <v>2026</v>
      </c>
      <c r="I5199" t="s">
        <v>71</v>
      </c>
      <c r="J5199" t="s">
        <v>72</v>
      </c>
      <c r="K5199" t="s">
        <v>40</v>
      </c>
      <c r="L5199">
        <v>1199591</v>
      </c>
      <c r="M5199">
        <v>8552505</v>
      </c>
      <c r="N5199">
        <v>10099711</v>
      </c>
      <c r="O5199">
        <v>1821689</v>
      </c>
      <c r="R5199">
        <v>3297681</v>
      </c>
      <c r="T5199">
        <v>24971177</v>
      </c>
      <c r="V5199">
        <v>24971177</v>
      </c>
      <c r="X5199">
        <v>3071469</v>
      </c>
      <c r="Z5199">
        <v>2702</v>
      </c>
      <c r="AD5199">
        <v>293</v>
      </c>
      <c r="AI5199">
        <v>3074464</v>
      </c>
      <c r="AJ5199">
        <v>28045641</v>
      </c>
      <c r="AK5199">
        <v>73687</v>
      </c>
      <c r="AM5199">
        <v>73687</v>
      </c>
      <c r="AN5199">
        <v>7368245</v>
      </c>
      <c r="AO5199">
        <v>472270</v>
      </c>
      <c r="AP5199">
        <v>6078331</v>
      </c>
      <c r="AQ5199">
        <v>5804249</v>
      </c>
      <c r="AR5199">
        <v>19796782</v>
      </c>
      <c r="AT5199">
        <v>19796782</v>
      </c>
      <c r="BA5199">
        <v>5125129</v>
      </c>
      <c r="BC5199">
        <v>5125129</v>
      </c>
      <c r="BD5199">
        <v>24921911</v>
      </c>
      <c r="BE5199">
        <v>850000</v>
      </c>
      <c r="BK5199">
        <v>151930</v>
      </c>
      <c r="BL5199">
        <v>2121800</v>
      </c>
      <c r="BM5199">
        <v>3123730</v>
      </c>
      <c r="BN5199">
        <v>28045641</v>
      </c>
    </row>
    <row r="5200" spans="1:66" hidden="1" x14ac:dyDescent="0.25">
      <c r="A5200" t="s">
        <v>33</v>
      </c>
      <c r="B5200" t="s">
        <v>2211</v>
      </c>
      <c r="C5200">
        <v>900844747</v>
      </c>
      <c r="D5200" t="s">
        <v>2287</v>
      </c>
      <c r="E5200" t="s">
        <v>2027</v>
      </c>
      <c r="F5200" t="s">
        <v>197</v>
      </c>
      <c r="G5200" t="s">
        <v>45</v>
      </c>
      <c r="H5200" t="s">
        <v>5666</v>
      </c>
      <c r="I5200" t="s">
        <v>38</v>
      </c>
      <c r="J5200" t="s">
        <v>38</v>
      </c>
      <c r="K5200" t="s">
        <v>39</v>
      </c>
      <c r="L5200">
        <v>58</v>
      </c>
      <c r="M5200">
        <v>4599832</v>
      </c>
      <c r="O5200">
        <v>47996</v>
      </c>
      <c r="Q5200">
        <v>18376</v>
      </c>
      <c r="T5200">
        <v>4666262</v>
      </c>
      <c r="V5200">
        <v>4666262</v>
      </c>
      <c r="AJ5200">
        <v>4666262</v>
      </c>
      <c r="AK5200">
        <v>215</v>
      </c>
      <c r="AM5200">
        <v>215</v>
      </c>
      <c r="AN5200">
        <v>330842</v>
      </c>
      <c r="AR5200">
        <v>331057</v>
      </c>
      <c r="AT5200">
        <v>331057</v>
      </c>
      <c r="AX5200">
        <v>429558</v>
      </c>
      <c r="BB5200">
        <v>1267</v>
      </c>
      <c r="BC5200">
        <v>430825</v>
      </c>
      <c r="BD5200">
        <v>761882</v>
      </c>
      <c r="BE5200">
        <v>1800000</v>
      </c>
      <c r="BK5200">
        <v>163965</v>
      </c>
      <c r="BL5200">
        <v>1940415</v>
      </c>
      <c r="BM5200">
        <v>3904380</v>
      </c>
      <c r="BN5200">
        <v>4666262</v>
      </c>
    </row>
    <row r="5201" spans="1:66" hidden="1" x14ac:dyDescent="0.25">
      <c r="A5201" t="s">
        <v>33</v>
      </c>
      <c r="B5201" t="s">
        <v>2211</v>
      </c>
      <c r="C5201">
        <v>900844747</v>
      </c>
      <c r="D5201" t="s">
        <v>2287</v>
      </c>
      <c r="E5201" t="s">
        <v>2027</v>
      </c>
      <c r="F5201" t="s">
        <v>197</v>
      </c>
      <c r="G5201" t="s">
        <v>45</v>
      </c>
      <c r="H5201" t="s">
        <v>5666</v>
      </c>
      <c r="I5201" t="s">
        <v>38</v>
      </c>
      <c r="J5201" t="s">
        <v>38</v>
      </c>
      <c r="K5201" t="s">
        <v>40</v>
      </c>
      <c r="L5201">
        <v>541</v>
      </c>
      <c r="M5201">
        <v>7143173</v>
      </c>
      <c r="O5201">
        <v>119596</v>
      </c>
      <c r="Q5201">
        <v>535166</v>
      </c>
      <c r="T5201">
        <v>7798476</v>
      </c>
      <c r="V5201">
        <v>7798476</v>
      </c>
      <c r="AJ5201">
        <v>7798476</v>
      </c>
      <c r="AK5201">
        <v>215</v>
      </c>
      <c r="AM5201">
        <v>215</v>
      </c>
      <c r="AN5201">
        <v>1811655</v>
      </c>
      <c r="AO5201">
        <v>72862</v>
      </c>
      <c r="AR5201">
        <v>1884732</v>
      </c>
      <c r="AT5201">
        <v>1884732</v>
      </c>
      <c r="AX5201">
        <v>1865595</v>
      </c>
      <c r="BB5201">
        <v>140159</v>
      </c>
      <c r="BC5201">
        <v>2005754</v>
      </c>
      <c r="BD5201">
        <v>3890486</v>
      </c>
      <c r="BE5201">
        <v>1800000</v>
      </c>
      <c r="BK5201">
        <v>163965</v>
      </c>
      <c r="BL5201">
        <v>1944025</v>
      </c>
      <c r="BM5201">
        <v>3907990</v>
      </c>
      <c r="BN5201">
        <v>7798476</v>
      </c>
    </row>
    <row r="5202" spans="1:66" hidden="1" x14ac:dyDescent="0.25">
      <c r="A5202" t="s">
        <v>33</v>
      </c>
      <c r="B5202" t="s">
        <v>2211</v>
      </c>
      <c r="C5202">
        <v>900849538</v>
      </c>
      <c r="D5202" t="s">
        <v>2287</v>
      </c>
      <c r="E5202" t="s">
        <v>5667</v>
      </c>
      <c r="F5202" t="s">
        <v>152</v>
      </c>
      <c r="G5202" t="s">
        <v>45</v>
      </c>
      <c r="H5202" t="s">
        <v>5668</v>
      </c>
      <c r="I5202" t="s">
        <v>38</v>
      </c>
      <c r="J5202" t="s">
        <v>38</v>
      </c>
      <c r="K5202" t="s">
        <v>39</v>
      </c>
      <c r="L5202">
        <v>63461</v>
      </c>
      <c r="M5202">
        <v>1945704</v>
      </c>
      <c r="O5202">
        <v>95455</v>
      </c>
      <c r="R5202">
        <v>5943071</v>
      </c>
      <c r="T5202">
        <v>8047691</v>
      </c>
      <c r="V5202">
        <v>8047691</v>
      </c>
      <c r="AB5202">
        <v>9776893</v>
      </c>
      <c r="AI5202">
        <v>9776893</v>
      </c>
      <c r="AJ5202">
        <v>17824584</v>
      </c>
      <c r="AN5202">
        <v>10215484</v>
      </c>
      <c r="AO5202">
        <v>83923</v>
      </c>
      <c r="AQ5202">
        <v>309401</v>
      </c>
      <c r="AR5202">
        <v>10608808</v>
      </c>
      <c r="AT5202">
        <v>10608808</v>
      </c>
      <c r="BA5202">
        <v>6630092</v>
      </c>
      <c r="BC5202">
        <v>6630092</v>
      </c>
      <c r="BD5202">
        <v>17238900</v>
      </c>
      <c r="BE5202">
        <v>100000</v>
      </c>
      <c r="BK5202">
        <v>622747</v>
      </c>
      <c r="BL5202">
        <v>-137063</v>
      </c>
      <c r="BM5202">
        <v>585684</v>
      </c>
      <c r="BN5202">
        <v>17824584</v>
      </c>
    </row>
    <row r="5203" spans="1:66" hidden="1" x14ac:dyDescent="0.25">
      <c r="A5203" t="s">
        <v>33</v>
      </c>
      <c r="B5203" t="s">
        <v>2211</v>
      </c>
      <c r="C5203">
        <v>900849538</v>
      </c>
      <c r="D5203" t="s">
        <v>2287</v>
      </c>
      <c r="E5203" t="s">
        <v>5667</v>
      </c>
      <c r="F5203" t="s">
        <v>152</v>
      </c>
      <c r="G5203" t="s">
        <v>45</v>
      </c>
      <c r="H5203" t="s">
        <v>5668</v>
      </c>
      <c r="I5203" t="s">
        <v>38</v>
      </c>
      <c r="J5203" t="s">
        <v>38</v>
      </c>
      <c r="K5203" t="s">
        <v>40</v>
      </c>
      <c r="L5203">
        <v>505</v>
      </c>
      <c r="M5203">
        <v>8626265</v>
      </c>
      <c r="O5203">
        <v>220410</v>
      </c>
      <c r="T5203">
        <v>8847180</v>
      </c>
      <c r="V5203">
        <v>8847180</v>
      </c>
      <c r="AB5203">
        <v>9776893</v>
      </c>
      <c r="AI5203">
        <v>9776893</v>
      </c>
      <c r="AJ5203">
        <v>18624073</v>
      </c>
      <c r="AN5203">
        <v>9332579</v>
      </c>
      <c r="AO5203">
        <v>165441</v>
      </c>
      <c r="AQ5203">
        <v>259871</v>
      </c>
      <c r="AR5203">
        <v>9757891</v>
      </c>
      <c r="AT5203">
        <v>9757891</v>
      </c>
      <c r="BA5203">
        <v>8370977</v>
      </c>
      <c r="BC5203">
        <v>8370977</v>
      </c>
      <c r="BD5203">
        <v>18128868</v>
      </c>
      <c r="BE5203">
        <v>100000</v>
      </c>
      <c r="BK5203">
        <v>416833</v>
      </c>
      <c r="BL5203">
        <v>-21628</v>
      </c>
      <c r="BM5203">
        <v>495205</v>
      </c>
      <c r="BN5203">
        <v>18624073</v>
      </c>
    </row>
    <row r="5204" spans="1:66" hidden="1" x14ac:dyDescent="0.25">
      <c r="A5204" t="s">
        <v>33</v>
      </c>
      <c r="B5204" t="s">
        <v>2211</v>
      </c>
      <c r="C5204">
        <v>900850088</v>
      </c>
      <c r="D5204" t="s">
        <v>2287</v>
      </c>
      <c r="E5204" t="s">
        <v>2028</v>
      </c>
      <c r="F5204" t="s">
        <v>673</v>
      </c>
      <c r="G5204" t="s">
        <v>45</v>
      </c>
      <c r="H5204" t="s">
        <v>1575</v>
      </c>
      <c r="I5204" t="s">
        <v>79</v>
      </c>
      <c r="J5204" t="s">
        <v>102</v>
      </c>
      <c r="K5204" t="s">
        <v>39</v>
      </c>
      <c r="L5204">
        <v>3624977</v>
      </c>
      <c r="M5204">
        <v>2092761</v>
      </c>
      <c r="O5204">
        <v>197423</v>
      </c>
      <c r="P5204">
        <v>0</v>
      </c>
      <c r="Q5204">
        <v>689506</v>
      </c>
      <c r="R5204">
        <v>0</v>
      </c>
      <c r="S5204">
        <v>0</v>
      </c>
      <c r="T5204">
        <v>6604667</v>
      </c>
      <c r="V5204">
        <v>6604667</v>
      </c>
      <c r="W5204">
        <v>0</v>
      </c>
      <c r="X5204">
        <v>21318277</v>
      </c>
      <c r="Y5204">
        <v>0</v>
      </c>
      <c r="Z5204">
        <v>0</v>
      </c>
      <c r="AA5204">
        <v>0</v>
      </c>
      <c r="AB5204">
        <v>0</v>
      </c>
      <c r="AC5204">
        <v>0</v>
      </c>
      <c r="AD5204">
        <v>0</v>
      </c>
      <c r="AE5204">
        <v>0</v>
      </c>
      <c r="AF5204">
        <v>0</v>
      </c>
      <c r="AG5204">
        <v>0</v>
      </c>
      <c r="AH5204">
        <v>0</v>
      </c>
      <c r="AI5204">
        <v>21318277</v>
      </c>
      <c r="AJ5204">
        <v>27922944</v>
      </c>
      <c r="AK5204">
        <v>261166</v>
      </c>
      <c r="AL5204">
        <v>0</v>
      </c>
      <c r="AM5204">
        <v>261166</v>
      </c>
      <c r="AN5204">
        <v>1039028</v>
      </c>
      <c r="AO5204">
        <v>238309</v>
      </c>
      <c r="AP5204">
        <v>5430576</v>
      </c>
      <c r="AQ5204">
        <v>0</v>
      </c>
      <c r="AR5204">
        <v>6969079</v>
      </c>
      <c r="AS5204">
        <v>0</v>
      </c>
      <c r="AT5204">
        <v>6969079</v>
      </c>
      <c r="AU5204">
        <v>0</v>
      </c>
      <c r="AV5204">
        <v>0</v>
      </c>
      <c r="AW5204">
        <v>0</v>
      </c>
      <c r="AX5204">
        <v>0</v>
      </c>
      <c r="AY5204">
        <v>390506</v>
      </c>
      <c r="AZ5204">
        <v>0</v>
      </c>
      <c r="BA5204">
        <v>9233514</v>
      </c>
      <c r="BB5204">
        <v>2740</v>
      </c>
      <c r="BC5204">
        <v>9626760</v>
      </c>
      <c r="BD5204">
        <v>16595839</v>
      </c>
      <c r="BE5204">
        <v>5000</v>
      </c>
      <c r="BF5204">
        <v>0</v>
      </c>
      <c r="BG5204">
        <v>0</v>
      </c>
      <c r="BH5204">
        <v>0</v>
      </c>
      <c r="BI5204">
        <v>0</v>
      </c>
      <c r="BJ5204">
        <v>0</v>
      </c>
      <c r="BK5204">
        <v>960882</v>
      </c>
      <c r="BL5204">
        <v>10361223</v>
      </c>
      <c r="BM5204">
        <v>11327105</v>
      </c>
      <c r="BN5204">
        <v>27922944</v>
      </c>
    </row>
    <row r="5205" spans="1:66" hidden="1" x14ac:dyDescent="0.25">
      <c r="A5205" t="s">
        <v>33</v>
      </c>
      <c r="B5205" t="s">
        <v>2211</v>
      </c>
      <c r="C5205">
        <v>900850088</v>
      </c>
      <c r="D5205" t="s">
        <v>2287</v>
      </c>
      <c r="E5205" t="s">
        <v>2028</v>
      </c>
      <c r="F5205" t="s">
        <v>673</v>
      </c>
      <c r="G5205" t="s">
        <v>45</v>
      </c>
      <c r="H5205" t="s">
        <v>1575</v>
      </c>
      <c r="I5205" t="s">
        <v>79</v>
      </c>
      <c r="J5205" t="s">
        <v>102</v>
      </c>
      <c r="K5205" t="s">
        <v>40</v>
      </c>
      <c r="L5205">
        <v>3708113</v>
      </c>
      <c r="M5205">
        <v>4050848</v>
      </c>
      <c r="O5205">
        <v>932330</v>
      </c>
      <c r="P5205">
        <v>0</v>
      </c>
      <c r="Q5205">
        <v>1228598</v>
      </c>
      <c r="R5205">
        <v>0</v>
      </c>
      <c r="S5205">
        <v>0</v>
      </c>
      <c r="T5205">
        <v>9919889</v>
      </c>
      <c r="V5205">
        <v>9919889</v>
      </c>
      <c r="W5205">
        <v>0</v>
      </c>
      <c r="X5205">
        <v>22619629</v>
      </c>
      <c r="Y5205">
        <v>0</v>
      </c>
      <c r="Z5205">
        <v>0</v>
      </c>
      <c r="AA5205">
        <v>0</v>
      </c>
      <c r="AB5205">
        <v>0</v>
      </c>
      <c r="AC5205">
        <v>0</v>
      </c>
      <c r="AD5205">
        <v>429364</v>
      </c>
      <c r="AE5205">
        <v>0</v>
      </c>
      <c r="AF5205">
        <v>0</v>
      </c>
      <c r="AG5205">
        <v>0</v>
      </c>
      <c r="AH5205">
        <v>0</v>
      </c>
      <c r="AI5205">
        <v>23048993</v>
      </c>
      <c r="AJ5205">
        <v>32968882</v>
      </c>
      <c r="AK5205">
        <v>172275</v>
      </c>
      <c r="AL5205">
        <v>0</v>
      </c>
      <c r="AM5205">
        <v>172275</v>
      </c>
      <c r="AN5205">
        <v>3376001</v>
      </c>
      <c r="AO5205">
        <v>887530</v>
      </c>
      <c r="AP5205">
        <v>5832193</v>
      </c>
      <c r="AQ5205">
        <v>0</v>
      </c>
      <c r="AR5205">
        <v>10267999</v>
      </c>
      <c r="AS5205">
        <v>0</v>
      </c>
      <c r="AT5205">
        <v>10267999</v>
      </c>
      <c r="AU5205">
        <v>0</v>
      </c>
      <c r="AV5205">
        <v>0</v>
      </c>
      <c r="AW5205">
        <v>0</v>
      </c>
      <c r="AX5205">
        <v>0</v>
      </c>
      <c r="AY5205">
        <v>0</v>
      </c>
      <c r="AZ5205">
        <v>0</v>
      </c>
      <c r="BA5205">
        <v>17889346</v>
      </c>
      <c r="BB5205">
        <v>0</v>
      </c>
      <c r="BC5205">
        <v>17889346</v>
      </c>
      <c r="BD5205">
        <v>28157345</v>
      </c>
      <c r="BE5205">
        <v>5000</v>
      </c>
      <c r="BF5205">
        <v>0</v>
      </c>
      <c r="BG5205">
        <v>0</v>
      </c>
      <c r="BH5205">
        <v>0</v>
      </c>
      <c r="BI5205">
        <v>0</v>
      </c>
      <c r="BJ5205">
        <v>0</v>
      </c>
      <c r="BK5205">
        <v>960882</v>
      </c>
      <c r="BL5205">
        <v>3845655</v>
      </c>
      <c r="BM5205">
        <v>4811537</v>
      </c>
      <c r="BN5205">
        <v>32968882</v>
      </c>
    </row>
    <row r="5206" spans="1:66" hidden="1" x14ac:dyDescent="0.25">
      <c r="A5206" t="s">
        <v>33</v>
      </c>
      <c r="B5206" t="s">
        <v>2211</v>
      </c>
      <c r="C5206">
        <v>900850957</v>
      </c>
      <c r="D5206" t="s">
        <v>2287</v>
      </c>
      <c r="E5206" t="s">
        <v>5669</v>
      </c>
      <c r="F5206" t="s">
        <v>191</v>
      </c>
      <c r="G5206" t="s">
        <v>45</v>
      </c>
      <c r="H5206" t="s">
        <v>5670</v>
      </c>
      <c r="I5206" t="s">
        <v>38</v>
      </c>
      <c r="J5206" t="s">
        <v>38</v>
      </c>
      <c r="K5206" t="s">
        <v>39</v>
      </c>
      <c r="L5206">
        <v>2068145</v>
      </c>
      <c r="M5206">
        <v>8068462</v>
      </c>
      <c r="N5206">
        <v>0</v>
      </c>
      <c r="O5206">
        <v>2019519</v>
      </c>
      <c r="P5206">
        <v>0</v>
      </c>
      <c r="Q5206">
        <v>0</v>
      </c>
      <c r="R5206">
        <v>8262489</v>
      </c>
      <c r="S5206">
        <v>0</v>
      </c>
      <c r="T5206">
        <v>20418615</v>
      </c>
      <c r="U5206">
        <v>0</v>
      </c>
      <c r="V5206">
        <v>20418615</v>
      </c>
      <c r="W5206">
        <v>0</v>
      </c>
      <c r="X5206">
        <v>865851</v>
      </c>
      <c r="Y5206">
        <v>0</v>
      </c>
      <c r="Z5206">
        <v>14310332</v>
      </c>
      <c r="AA5206">
        <v>0</v>
      </c>
      <c r="AB5206">
        <v>0</v>
      </c>
      <c r="AC5206">
        <v>0</v>
      </c>
      <c r="AD5206">
        <v>0</v>
      </c>
      <c r="AE5206">
        <v>0</v>
      </c>
      <c r="AF5206">
        <v>0</v>
      </c>
      <c r="AG5206">
        <v>2428451</v>
      </c>
      <c r="AH5206">
        <v>0</v>
      </c>
      <c r="AI5206">
        <v>17604634</v>
      </c>
      <c r="AJ5206">
        <v>38023249</v>
      </c>
      <c r="AK5206">
        <v>2962326</v>
      </c>
      <c r="AL5206">
        <v>0</v>
      </c>
      <c r="AM5206">
        <v>2962326</v>
      </c>
      <c r="AN5206">
        <v>2976894</v>
      </c>
      <c r="AO5206">
        <v>0</v>
      </c>
      <c r="AP5206">
        <v>188491</v>
      </c>
      <c r="AQ5206">
        <v>10232072</v>
      </c>
      <c r="AR5206">
        <v>16359783</v>
      </c>
      <c r="AS5206">
        <v>0</v>
      </c>
      <c r="AT5206">
        <v>16359783</v>
      </c>
      <c r="AU5206">
        <v>0</v>
      </c>
      <c r="AV5206">
        <v>0</v>
      </c>
      <c r="AW5206">
        <v>0</v>
      </c>
      <c r="AX5206">
        <v>0</v>
      </c>
      <c r="AY5206">
        <v>0</v>
      </c>
      <c r="AZ5206">
        <v>0</v>
      </c>
      <c r="BA5206">
        <v>0</v>
      </c>
      <c r="BB5206">
        <v>3176435</v>
      </c>
      <c r="BC5206">
        <v>3176435</v>
      </c>
      <c r="BD5206">
        <v>19536218</v>
      </c>
      <c r="BE5206">
        <v>517885</v>
      </c>
      <c r="BF5206">
        <v>44457071</v>
      </c>
      <c r="BG5206">
        <v>0</v>
      </c>
      <c r="BH5206">
        <v>0</v>
      </c>
      <c r="BI5206">
        <v>24728828</v>
      </c>
      <c r="BJ5206">
        <v>0</v>
      </c>
      <c r="BK5206">
        <v>0</v>
      </c>
      <c r="BL5206">
        <v>-51216753</v>
      </c>
      <c r="BM5206">
        <v>18487031</v>
      </c>
      <c r="BN5206">
        <v>38023249</v>
      </c>
    </row>
    <row r="5207" spans="1:66" hidden="1" x14ac:dyDescent="0.25">
      <c r="A5207" t="s">
        <v>33</v>
      </c>
      <c r="B5207" t="s">
        <v>2211</v>
      </c>
      <c r="C5207">
        <v>900850957</v>
      </c>
      <c r="D5207" t="s">
        <v>2287</v>
      </c>
      <c r="E5207" t="s">
        <v>5669</v>
      </c>
      <c r="F5207" t="s">
        <v>191</v>
      </c>
      <c r="G5207" t="s">
        <v>45</v>
      </c>
      <c r="H5207" t="s">
        <v>5670</v>
      </c>
      <c r="I5207" t="s">
        <v>38</v>
      </c>
      <c r="J5207" t="s">
        <v>38</v>
      </c>
      <c r="K5207" t="s">
        <v>40</v>
      </c>
      <c r="L5207">
        <v>1757330</v>
      </c>
      <c r="M5207">
        <v>9024944</v>
      </c>
      <c r="N5207">
        <v>0</v>
      </c>
      <c r="O5207">
        <v>1060216</v>
      </c>
      <c r="P5207">
        <v>0</v>
      </c>
      <c r="Q5207">
        <v>0</v>
      </c>
      <c r="R5207">
        <v>8159533</v>
      </c>
      <c r="S5207">
        <v>0</v>
      </c>
      <c r="T5207">
        <v>20002023</v>
      </c>
      <c r="U5207">
        <v>0</v>
      </c>
      <c r="V5207">
        <v>20002023</v>
      </c>
      <c r="W5207">
        <v>0</v>
      </c>
      <c r="X5207">
        <v>1061457</v>
      </c>
      <c r="Y5207">
        <v>0</v>
      </c>
      <c r="Z5207">
        <v>8612724</v>
      </c>
      <c r="AA5207">
        <v>0</v>
      </c>
      <c r="AB5207">
        <v>701820</v>
      </c>
      <c r="AC5207">
        <v>0</v>
      </c>
      <c r="AD5207">
        <v>0</v>
      </c>
      <c r="AE5207">
        <v>0</v>
      </c>
      <c r="AF5207">
        <v>0</v>
      </c>
      <c r="AG5207">
        <v>0</v>
      </c>
      <c r="AH5207">
        <v>0</v>
      </c>
      <c r="AI5207">
        <v>10376001</v>
      </c>
      <c r="AJ5207">
        <v>30378024</v>
      </c>
      <c r="AK5207">
        <v>1694822</v>
      </c>
      <c r="AL5207">
        <v>0</v>
      </c>
      <c r="AM5207">
        <v>1694822</v>
      </c>
      <c r="AN5207">
        <v>4457073</v>
      </c>
      <c r="AO5207">
        <v>2180</v>
      </c>
      <c r="AP5207">
        <v>260442</v>
      </c>
      <c r="AQ5207">
        <v>14008699</v>
      </c>
      <c r="AR5207">
        <v>20423216</v>
      </c>
      <c r="AS5207">
        <v>0</v>
      </c>
      <c r="AT5207">
        <v>20423216</v>
      </c>
      <c r="AU5207">
        <v>0</v>
      </c>
      <c r="AV5207">
        <v>244833</v>
      </c>
      <c r="AW5207">
        <v>244833</v>
      </c>
      <c r="AX5207">
        <v>0</v>
      </c>
      <c r="AY5207">
        <v>0</v>
      </c>
      <c r="AZ5207">
        <v>0</v>
      </c>
      <c r="BA5207">
        <v>0</v>
      </c>
      <c r="BB5207">
        <v>683289</v>
      </c>
      <c r="BC5207">
        <v>928122</v>
      </c>
      <c r="BD5207">
        <v>21351338</v>
      </c>
      <c r="BE5207">
        <v>343478</v>
      </c>
      <c r="BF5207">
        <v>27190770</v>
      </c>
      <c r="BG5207">
        <v>0</v>
      </c>
      <c r="BH5207">
        <v>0</v>
      </c>
      <c r="BI5207">
        <v>17440709</v>
      </c>
      <c r="BJ5207">
        <v>0</v>
      </c>
      <c r="BK5207">
        <v>0</v>
      </c>
      <c r="BL5207">
        <v>-35948271</v>
      </c>
      <c r="BM5207">
        <v>9026686</v>
      </c>
      <c r="BN5207">
        <v>30378024</v>
      </c>
    </row>
    <row r="5208" spans="1:66" hidden="1" x14ac:dyDescent="0.25">
      <c r="A5208" t="s">
        <v>33</v>
      </c>
      <c r="B5208" t="s">
        <v>2211</v>
      </c>
      <c r="C5208">
        <v>900853300</v>
      </c>
      <c r="D5208" t="s">
        <v>2287</v>
      </c>
      <c r="E5208" t="s">
        <v>2029</v>
      </c>
      <c r="F5208" t="s">
        <v>2855</v>
      </c>
      <c r="G5208" t="s">
        <v>45</v>
      </c>
      <c r="H5208" t="s">
        <v>5671</v>
      </c>
      <c r="I5208" t="s">
        <v>1268</v>
      </c>
      <c r="J5208" t="s">
        <v>1269</v>
      </c>
      <c r="K5208" t="s">
        <v>39</v>
      </c>
      <c r="L5208">
        <v>332769</v>
      </c>
      <c r="M5208">
        <v>1306784</v>
      </c>
      <c r="N5208">
        <v>839223</v>
      </c>
      <c r="T5208">
        <v>2478776</v>
      </c>
      <c r="V5208">
        <v>2478776</v>
      </c>
      <c r="X5208">
        <v>315661</v>
      </c>
      <c r="AG5208">
        <v>4874</v>
      </c>
      <c r="AI5208">
        <v>320535</v>
      </c>
      <c r="AJ5208">
        <v>2799311</v>
      </c>
      <c r="AK5208">
        <v>55831</v>
      </c>
      <c r="AM5208">
        <v>55831</v>
      </c>
      <c r="AN5208">
        <v>1074809</v>
      </c>
      <c r="AO5208">
        <v>114352</v>
      </c>
      <c r="AP5208">
        <v>29139</v>
      </c>
      <c r="AQ5208">
        <v>1532</v>
      </c>
      <c r="AR5208">
        <v>1275663</v>
      </c>
      <c r="AT5208">
        <v>1275663</v>
      </c>
      <c r="BA5208">
        <v>20000</v>
      </c>
      <c r="BC5208">
        <v>20000</v>
      </c>
      <c r="BD5208">
        <v>1295663</v>
      </c>
      <c r="BE5208">
        <v>200000</v>
      </c>
      <c r="BK5208">
        <v>54059</v>
      </c>
      <c r="BL5208">
        <v>1249589</v>
      </c>
      <c r="BM5208">
        <v>1503648</v>
      </c>
      <c r="BN5208">
        <v>2799311</v>
      </c>
    </row>
    <row r="5209" spans="1:66" hidden="1" x14ac:dyDescent="0.25">
      <c r="A5209" t="s">
        <v>33</v>
      </c>
      <c r="B5209" t="s">
        <v>2211</v>
      </c>
      <c r="C5209">
        <v>900853300</v>
      </c>
      <c r="D5209" t="s">
        <v>2287</v>
      </c>
      <c r="E5209" t="s">
        <v>2029</v>
      </c>
      <c r="F5209" t="s">
        <v>2855</v>
      </c>
      <c r="G5209" t="s">
        <v>45</v>
      </c>
      <c r="H5209" t="s">
        <v>5671</v>
      </c>
      <c r="I5209" t="s">
        <v>1268</v>
      </c>
      <c r="J5209" t="s">
        <v>1269</v>
      </c>
      <c r="K5209" t="s">
        <v>40</v>
      </c>
      <c r="L5209">
        <v>396934</v>
      </c>
      <c r="M5209">
        <v>1145330</v>
      </c>
      <c r="N5209">
        <v>866263</v>
      </c>
      <c r="T5209">
        <v>2408527</v>
      </c>
      <c r="V5209">
        <v>2408527</v>
      </c>
      <c r="X5209">
        <v>295998</v>
      </c>
      <c r="AG5209">
        <v>4874</v>
      </c>
      <c r="AI5209">
        <v>300872</v>
      </c>
      <c r="AJ5209">
        <v>2709399</v>
      </c>
      <c r="AK5209">
        <v>62077</v>
      </c>
      <c r="AM5209">
        <v>62077</v>
      </c>
      <c r="AN5209">
        <v>1114790</v>
      </c>
      <c r="AO5209">
        <v>208836</v>
      </c>
      <c r="AP5209">
        <v>27920</v>
      </c>
      <c r="AQ5209">
        <v>2513</v>
      </c>
      <c r="AR5209">
        <v>1416136</v>
      </c>
      <c r="AT5209">
        <v>1416136</v>
      </c>
      <c r="BA5209">
        <v>46667</v>
      </c>
      <c r="BC5209">
        <v>46667</v>
      </c>
      <c r="BD5209">
        <v>1462803</v>
      </c>
      <c r="BE5209">
        <v>200000</v>
      </c>
      <c r="BK5209">
        <v>54059</v>
      </c>
      <c r="BL5209">
        <v>992537</v>
      </c>
      <c r="BM5209">
        <v>1246596</v>
      </c>
      <c r="BN5209">
        <v>2709399</v>
      </c>
    </row>
    <row r="5210" spans="1:66" hidden="1" x14ac:dyDescent="0.25">
      <c r="A5210" t="s">
        <v>33</v>
      </c>
      <c r="B5210" t="s">
        <v>2211</v>
      </c>
      <c r="C5210">
        <v>900854705</v>
      </c>
      <c r="D5210" t="s">
        <v>2287</v>
      </c>
      <c r="E5210" t="s">
        <v>5672</v>
      </c>
      <c r="F5210" t="s">
        <v>2283</v>
      </c>
      <c r="G5210" t="s">
        <v>111</v>
      </c>
      <c r="H5210" t="s">
        <v>5673</v>
      </c>
      <c r="I5210" t="s">
        <v>38</v>
      </c>
      <c r="J5210" t="s">
        <v>38</v>
      </c>
      <c r="K5210" t="s">
        <v>39</v>
      </c>
      <c r="L5210">
        <v>982472</v>
      </c>
      <c r="M5210">
        <v>8224800</v>
      </c>
      <c r="N5210">
        <v>111035</v>
      </c>
      <c r="O5210">
        <v>377033</v>
      </c>
      <c r="T5210">
        <v>9695340</v>
      </c>
      <c r="V5210">
        <v>9695340</v>
      </c>
      <c r="X5210">
        <v>680367</v>
      </c>
      <c r="AF5210">
        <v>72267</v>
      </c>
      <c r="AI5210">
        <v>752634</v>
      </c>
      <c r="AJ5210">
        <v>10447974</v>
      </c>
      <c r="AK5210">
        <v>124342</v>
      </c>
      <c r="AM5210">
        <v>124342</v>
      </c>
      <c r="AN5210">
        <v>5207642</v>
      </c>
      <c r="AP5210">
        <v>59137</v>
      </c>
      <c r="AR5210">
        <v>5391121</v>
      </c>
      <c r="AT5210">
        <v>5391121</v>
      </c>
      <c r="BA5210">
        <v>23111</v>
      </c>
      <c r="BC5210">
        <v>23111</v>
      </c>
      <c r="BD5210">
        <v>5414232</v>
      </c>
      <c r="BE5210">
        <v>125011</v>
      </c>
      <c r="BH5210">
        <v>542192</v>
      </c>
      <c r="BK5210">
        <v>322410</v>
      </c>
      <c r="BL5210">
        <v>4044129</v>
      </c>
      <c r="BM5210">
        <v>5033742</v>
      </c>
      <c r="BN5210">
        <v>10447974</v>
      </c>
    </row>
    <row r="5211" spans="1:66" hidden="1" x14ac:dyDescent="0.25">
      <c r="A5211" t="s">
        <v>33</v>
      </c>
      <c r="B5211" t="s">
        <v>2211</v>
      </c>
      <c r="C5211">
        <v>900854705</v>
      </c>
      <c r="D5211" t="s">
        <v>2287</v>
      </c>
      <c r="E5211" t="s">
        <v>5672</v>
      </c>
      <c r="F5211" t="s">
        <v>2283</v>
      </c>
      <c r="G5211" t="s">
        <v>111</v>
      </c>
      <c r="H5211" t="s">
        <v>5673</v>
      </c>
      <c r="I5211" t="s">
        <v>38</v>
      </c>
      <c r="J5211" t="s">
        <v>38</v>
      </c>
      <c r="K5211" t="s">
        <v>40</v>
      </c>
      <c r="L5211">
        <v>2065669</v>
      </c>
      <c r="M5211">
        <v>12993843</v>
      </c>
      <c r="N5211">
        <v>595529</v>
      </c>
      <c r="O5211">
        <v>294843</v>
      </c>
      <c r="T5211">
        <v>15949884</v>
      </c>
      <c r="V5211">
        <v>15949884</v>
      </c>
      <c r="X5211">
        <v>1176969</v>
      </c>
      <c r="AF5211">
        <v>12450</v>
      </c>
      <c r="AI5211">
        <v>1189419</v>
      </c>
      <c r="AJ5211">
        <v>17139303</v>
      </c>
      <c r="AN5211">
        <v>8003316</v>
      </c>
      <c r="AP5211">
        <v>645229</v>
      </c>
      <c r="AR5211">
        <v>8648545</v>
      </c>
      <c r="AT5211">
        <v>8648545</v>
      </c>
      <c r="BA5211">
        <v>1776301</v>
      </c>
      <c r="BC5211">
        <v>1776301</v>
      </c>
      <c r="BD5211">
        <v>10424846</v>
      </c>
      <c r="BE5211">
        <v>125011</v>
      </c>
      <c r="BH5211">
        <v>542192</v>
      </c>
      <c r="BK5211">
        <v>322410</v>
      </c>
      <c r="BL5211">
        <v>5724844</v>
      </c>
      <c r="BM5211">
        <v>6714457</v>
      </c>
      <c r="BN5211">
        <v>17139303</v>
      </c>
    </row>
    <row r="5212" spans="1:66" hidden="1" x14ac:dyDescent="0.25">
      <c r="A5212" t="s">
        <v>33</v>
      </c>
      <c r="B5212" t="s">
        <v>2211</v>
      </c>
      <c r="C5212">
        <v>900854841</v>
      </c>
      <c r="D5212" t="s">
        <v>2287</v>
      </c>
      <c r="E5212" t="s">
        <v>2030</v>
      </c>
      <c r="F5212" t="s">
        <v>452</v>
      </c>
      <c r="G5212" t="s">
        <v>45</v>
      </c>
      <c r="H5212" t="s">
        <v>2031</v>
      </c>
      <c r="I5212" t="s">
        <v>57</v>
      </c>
      <c r="J5212" t="s">
        <v>58</v>
      </c>
      <c r="K5212" t="s">
        <v>39</v>
      </c>
      <c r="L5212">
        <v>2189536</v>
      </c>
      <c r="M5212">
        <v>9310252</v>
      </c>
      <c r="O5212">
        <v>1007875</v>
      </c>
      <c r="T5212">
        <v>12507663</v>
      </c>
      <c r="V5212">
        <v>12507663</v>
      </c>
      <c r="X5212">
        <v>27752580</v>
      </c>
      <c r="AB5212">
        <v>40812995</v>
      </c>
      <c r="AG5212">
        <v>176462</v>
      </c>
      <c r="AI5212">
        <v>68742037</v>
      </c>
      <c r="AJ5212">
        <v>81249700</v>
      </c>
      <c r="AL5212">
        <v>1611333</v>
      </c>
      <c r="AM5212">
        <v>1611333</v>
      </c>
      <c r="AN5212">
        <v>234339</v>
      </c>
      <c r="AO5212">
        <v>537035</v>
      </c>
      <c r="AP5212">
        <v>11517385</v>
      </c>
      <c r="AR5212">
        <v>13900092</v>
      </c>
      <c r="AT5212">
        <v>13900092</v>
      </c>
      <c r="AX5212">
        <v>0</v>
      </c>
      <c r="AY5212">
        <v>2942900</v>
      </c>
      <c r="BA5212">
        <v>31836381</v>
      </c>
      <c r="BC5212">
        <v>34779281</v>
      </c>
      <c r="BD5212">
        <v>48679373</v>
      </c>
      <c r="BE5212">
        <v>1256164</v>
      </c>
      <c r="BF5212">
        <v>12119010</v>
      </c>
      <c r="BI5212">
        <v>2322843</v>
      </c>
      <c r="BJ5212">
        <v>8108141</v>
      </c>
      <c r="BK5212">
        <v>5638552</v>
      </c>
      <c r="BL5212">
        <v>3125617</v>
      </c>
      <c r="BM5212">
        <v>32570327</v>
      </c>
      <c r="BN5212">
        <v>81249700</v>
      </c>
    </row>
    <row r="5213" spans="1:66" hidden="1" x14ac:dyDescent="0.25">
      <c r="A5213" t="s">
        <v>33</v>
      </c>
      <c r="B5213" t="s">
        <v>2211</v>
      </c>
      <c r="C5213">
        <v>900854841</v>
      </c>
      <c r="D5213" t="s">
        <v>2287</v>
      </c>
      <c r="E5213" t="s">
        <v>2030</v>
      </c>
      <c r="F5213" t="s">
        <v>452</v>
      </c>
      <c r="G5213" t="s">
        <v>45</v>
      </c>
      <c r="H5213" t="s">
        <v>2031</v>
      </c>
      <c r="I5213" t="s">
        <v>57</v>
      </c>
      <c r="J5213" t="s">
        <v>58</v>
      </c>
      <c r="K5213" t="s">
        <v>40</v>
      </c>
      <c r="L5213">
        <v>1681376</v>
      </c>
      <c r="M5213">
        <v>6863984</v>
      </c>
      <c r="O5213">
        <v>659967</v>
      </c>
      <c r="T5213">
        <v>9205327</v>
      </c>
      <c r="V5213">
        <v>9205327</v>
      </c>
      <c r="X5213">
        <v>23668709</v>
      </c>
      <c r="AB5213">
        <v>39031665</v>
      </c>
      <c r="AG5213">
        <v>315068</v>
      </c>
      <c r="AI5213">
        <v>63015442</v>
      </c>
      <c r="AJ5213">
        <v>72220769</v>
      </c>
      <c r="AL5213">
        <v>993338</v>
      </c>
      <c r="AM5213">
        <v>993338</v>
      </c>
      <c r="AN5213">
        <v>41671</v>
      </c>
      <c r="AO5213">
        <v>705544</v>
      </c>
      <c r="AP5213">
        <v>9664258</v>
      </c>
      <c r="AR5213">
        <v>11404811</v>
      </c>
      <c r="AT5213">
        <v>11404811</v>
      </c>
      <c r="AX5213">
        <v>4061090</v>
      </c>
      <c r="AY5213">
        <v>3331309</v>
      </c>
      <c r="BA5213">
        <v>25735875</v>
      </c>
      <c r="BC5213">
        <v>33128274</v>
      </c>
      <c r="BD5213">
        <v>44533085</v>
      </c>
      <c r="BE5213">
        <v>1256164</v>
      </c>
      <c r="BF5213">
        <v>12119010</v>
      </c>
      <c r="BI5213">
        <v>2453209</v>
      </c>
      <c r="BJ5213">
        <v>6220749</v>
      </c>
      <c r="BK5213">
        <v>3800810</v>
      </c>
      <c r="BL5213">
        <v>1837742</v>
      </c>
      <c r="BM5213">
        <v>27687684</v>
      </c>
      <c r="BN5213">
        <v>72220769</v>
      </c>
    </row>
    <row r="5214" spans="1:66" hidden="1" x14ac:dyDescent="0.25">
      <c r="A5214" t="s">
        <v>33</v>
      </c>
      <c r="B5214" t="s">
        <v>2211</v>
      </c>
      <c r="C5214">
        <v>900857481</v>
      </c>
      <c r="D5214" t="s">
        <v>2287</v>
      </c>
      <c r="E5214" t="s">
        <v>5674</v>
      </c>
      <c r="F5214" t="s">
        <v>121</v>
      </c>
      <c r="G5214" t="s">
        <v>45</v>
      </c>
      <c r="H5214" t="s">
        <v>5675</v>
      </c>
      <c r="I5214" t="s">
        <v>231</v>
      </c>
      <c r="J5214" t="s">
        <v>232</v>
      </c>
      <c r="K5214" t="s">
        <v>39</v>
      </c>
      <c r="L5214">
        <v>2375019</v>
      </c>
      <c r="M5214">
        <v>10761205</v>
      </c>
      <c r="N5214">
        <v>16093829</v>
      </c>
      <c r="O5214">
        <v>2809160</v>
      </c>
      <c r="P5214">
        <v>0</v>
      </c>
      <c r="Q5214">
        <v>7937</v>
      </c>
      <c r="R5214">
        <v>0</v>
      </c>
      <c r="S5214">
        <v>0</v>
      </c>
      <c r="T5214">
        <v>32047150</v>
      </c>
      <c r="U5214">
        <v>0</v>
      </c>
      <c r="V5214">
        <v>32047150</v>
      </c>
      <c r="W5214">
        <v>0</v>
      </c>
      <c r="X5214">
        <v>12229746</v>
      </c>
      <c r="Y5214">
        <v>0</v>
      </c>
      <c r="Z5214">
        <v>5871048</v>
      </c>
      <c r="AA5214">
        <v>0</v>
      </c>
      <c r="AB5214">
        <v>0</v>
      </c>
      <c r="AC5214">
        <v>0</v>
      </c>
      <c r="AD5214">
        <v>1445857</v>
      </c>
      <c r="AE5214">
        <v>0</v>
      </c>
      <c r="AF5214">
        <v>0</v>
      </c>
      <c r="AG5214">
        <v>0</v>
      </c>
      <c r="AH5214">
        <v>0</v>
      </c>
      <c r="AI5214">
        <v>19546651</v>
      </c>
      <c r="AJ5214">
        <v>51593801</v>
      </c>
      <c r="AK5214">
        <v>111870</v>
      </c>
      <c r="AL5214">
        <v>0</v>
      </c>
      <c r="AM5214">
        <v>111870</v>
      </c>
      <c r="AN5214">
        <v>4681585</v>
      </c>
      <c r="AO5214">
        <v>524150</v>
      </c>
      <c r="AP5214">
        <v>17728055</v>
      </c>
      <c r="AQ5214">
        <v>2796067</v>
      </c>
      <c r="AR5214">
        <v>25841727</v>
      </c>
      <c r="AS5214">
        <v>0</v>
      </c>
      <c r="AT5214">
        <v>25841727</v>
      </c>
      <c r="AU5214">
        <v>0</v>
      </c>
      <c r="AV5214">
        <v>1061888</v>
      </c>
      <c r="AW5214">
        <v>1061888</v>
      </c>
      <c r="AX5214">
        <v>10846626</v>
      </c>
      <c r="AY5214">
        <v>1029770</v>
      </c>
      <c r="AZ5214">
        <v>0</v>
      </c>
      <c r="BA5214">
        <v>752908</v>
      </c>
      <c r="BB5214">
        <v>6197178</v>
      </c>
      <c r="BC5214">
        <v>19888370</v>
      </c>
      <c r="BD5214">
        <v>45730097</v>
      </c>
      <c r="BE5214">
        <v>4281000</v>
      </c>
      <c r="BF5214">
        <v>62999887</v>
      </c>
      <c r="BG5214">
        <v>0</v>
      </c>
      <c r="BH5214">
        <v>0</v>
      </c>
      <c r="BJ5214">
        <v>0</v>
      </c>
      <c r="BK5214">
        <v>3276757</v>
      </c>
      <c r="BL5214">
        <v>-64693940</v>
      </c>
      <c r="BM5214">
        <v>5863704</v>
      </c>
      <c r="BN5214">
        <v>51593801</v>
      </c>
    </row>
    <row r="5215" spans="1:66" hidden="1" x14ac:dyDescent="0.25">
      <c r="A5215" t="s">
        <v>33</v>
      </c>
      <c r="B5215" t="s">
        <v>2211</v>
      </c>
      <c r="C5215">
        <v>900857481</v>
      </c>
      <c r="D5215" t="s">
        <v>2287</v>
      </c>
      <c r="E5215" t="s">
        <v>5674</v>
      </c>
      <c r="F5215" t="s">
        <v>121</v>
      </c>
      <c r="G5215" t="s">
        <v>45</v>
      </c>
      <c r="H5215" t="s">
        <v>5675</v>
      </c>
      <c r="I5215" t="s">
        <v>231</v>
      </c>
      <c r="J5215" t="s">
        <v>232</v>
      </c>
      <c r="K5215" t="s">
        <v>40</v>
      </c>
      <c r="L5215">
        <v>5623319</v>
      </c>
      <c r="M5215">
        <v>25166955</v>
      </c>
      <c r="N5215">
        <v>15580736</v>
      </c>
      <c r="O5215">
        <v>5817859</v>
      </c>
      <c r="P5215">
        <v>0</v>
      </c>
      <c r="Q5215">
        <v>6950</v>
      </c>
      <c r="R5215">
        <v>0</v>
      </c>
      <c r="S5215">
        <v>0</v>
      </c>
      <c r="T5215">
        <v>52195819</v>
      </c>
      <c r="U5215">
        <v>0</v>
      </c>
      <c r="V5215">
        <v>52195819</v>
      </c>
      <c r="W5215">
        <v>0</v>
      </c>
      <c r="X5215">
        <v>24983590</v>
      </c>
      <c r="Y5215">
        <v>0</v>
      </c>
      <c r="Z5215">
        <v>6926396</v>
      </c>
      <c r="AA5215">
        <v>0</v>
      </c>
      <c r="AB5215">
        <v>26116457</v>
      </c>
      <c r="AC5215">
        <v>0</v>
      </c>
      <c r="AD5215">
        <v>1813300</v>
      </c>
      <c r="AE5215">
        <v>0</v>
      </c>
      <c r="AF5215">
        <v>0</v>
      </c>
      <c r="AG5215">
        <v>1746675</v>
      </c>
      <c r="AH5215">
        <v>0</v>
      </c>
      <c r="AI5215">
        <v>61586418</v>
      </c>
      <c r="AJ5215">
        <v>113782237</v>
      </c>
      <c r="AK5215">
        <v>1692196</v>
      </c>
      <c r="AL5215">
        <v>1936794</v>
      </c>
      <c r="AM5215">
        <v>3628990</v>
      </c>
      <c r="AN5215">
        <v>22188544</v>
      </c>
      <c r="AO5215">
        <v>7694039</v>
      </c>
      <c r="AP5215">
        <v>29028242</v>
      </c>
      <c r="AQ5215">
        <v>35646540</v>
      </c>
      <c r="AR5215">
        <v>98186355</v>
      </c>
      <c r="AS5215">
        <v>0</v>
      </c>
      <c r="AT5215">
        <v>98186355</v>
      </c>
      <c r="AU5215">
        <v>0</v>
      </c>
      <c r="AV5215">
        <v>0</v>
      </c>
      <c r="AW5215">
        <v>0</v>
      </c>
      <c r="AX5215">
        <v>1215374</v>
      </c>
      <c r="AY5215">
        <v>712960</v>
      </c>
      <c r="AZ5215">
        <v>0</v>
      </c>
      <c r="BA5215">
        <v>2171443</v>
      </c>
      <c r="BB5215">
        <v>0</v>
      </c>
      <c r="BC5215">
        <v>4099777</v>
      </c>
      <c r="BD5215">
        <v>102286132</v>
      </c>
      <c r="BE5215">
        <v>4280838</v>
      </c>
      <c r="BF5215">
        <v>13000000</v>
      </c>
      <c r="BG5215">
        <v>0</v>
      </c>
      <c r="BH5215">
        <v>0</v>
      </c>
      <c r="BI5215">
        <v>0</v>
      </c>
      <c r="BJ5215">
        <v>0</v>
      </c>
      <c r="BK5215">
        <v>2986311</v>
      </c>
      <c r="BL5215">
        <v>-8771044</v>
      </c>
      <c r="BM5215">
        <v>11496105</v>
      </c>
      <c r="BN5215">
        <v>113782237</v>
      </c>
    </row>
    <row r="5216" spans="1:66" hidden="1" x14ac:dyDescent="0.25">
      <c r="A5216" t="s">
        <v>33</v>
      </c>
      <c r="B5216" t="s">
        <v>2211</v>
      </c>
      <c r="C5216">
        <v>900860248</v>
      </c>
      <c r="D5216" t="s">
        <v>2287</v>
      </c>
      <c r="E5216" t="s">
        <v>5676</v>
      </c>
      <c r="F5216" t="s">
        <v>73</v>
      </c>
      <c r="G5216" t="s">
        <v>45</v>
      </c>
      <c r="H5216" t="s">
        <v>5677</v>
      </c>
      <c r="I5216" t="s">
        <v>54</v>
      </c>
      <c r="J5216" t="s">
        <v>653</v>
      </c>
      <c r="K5216" t="s">
        <v>39</v>
      </c>
      <c r="L5216">
        <v>745523</v>
      </c>
      <c r="M5216">
        <v>11942420</v>
      </c>
      <c r="N5216">
        <v>2414703</v>
      </c>
      <c r="O5216">
        <v>1282855</v>
      </c>
      <c r="Q5216">
        <v>20878</v>
      </c>
      <c r="T5216">
        <v>16406379</v>
      </c>
      <c r="V5216">
        <v>16406379</v>
      </c>
      <c r="X5216">
        <v>3115496</v>
      </c>
      <c r="AD5216">
        <v>2801</v>
      </c>
      <c r="AI5216">
        <v>3118297</v>
      </c>
      <c r="AJ5216">
        <v>19524676</v>
      </c>
      <c r="AK5216">
        <v>209785</v>
      </c>
      <c r="AM5216">
        <v>209785</v>
      </c>
      <c r="AN5216">
        <v>3700293</v>
      </c>
      <c r="AO5216">
        <v>138082</v>
      </c>
      <c r="AQ5216">
        <v>16958</v>
      </c>
      <c r="AR5216">
        <v>4065118</v>
      </c>
      <c r="AT5216">
        <v>4065118</v>
      </c>
      <c r="AZ5216">
        <v>9641</v>
      </c>
      <c r="BC5216">
        <v>9641</v>
      </c>
      <c r="BD5216">
        <v>4074759</v>
      </c>
      <c r="BE5216">
        <v>3750000</v>
      </c>
      <c r="BK5216">
        <v>9317295</v>
      </c>
      <c r="BL5216">
        <v>2382622</v>
      </c>
      <c r="BM5216">
        <v>15449917</v>
      </c>
      <c r="BN5216">
        <v>19524676</v>
      </c>
    </row>
    <row r="5217" spans="1:66" hidden="1" x14ac:dyDescent="0.25">
      <c r="A5217" t="s">
        <v>33</v>
      </c>
      <c r="B5217" t="s">
        <v>2211</v>
      </c>
      <c r="C5217">
        <v>900860248</v>
      </c>
      <c r="D5217" t="s">
        <v>2287</v>
      </c>
      <c r="E5217" t="s">
        <v>5676</v>
      </c>
      <c r="F5217" t="s">
        <v>73</v>
      </c>
      <c r="G5217" t="s">
        <v>45</v>
      </c>
      <c r="H5217" t="s">
        <v>5677</v>
      </c>
      <c r="I5217" t="s">
        <v>54</v>
      </c>
      <c r="J5217" t="s">
        <v>653</v>
      </c>
      <c r="K5217" t="s">
        <v>40</v>
      </c>
      <c r="L5217">
        <v>52939</v>
      </c>
      <c r="M5217">
        <v>12438025</v>
      </c>
      <c r="N5217">
        <v>1757920</v>
      </c>
      <c r="O5217">
        <v>847</v>
      </c>
      <c r="Q5217">
        <v>31155</v>
      </c>
      <c r="T5217">
        <v>14280886</v>
      </c>
      <c r="V5217">
        <v>14280886</v>
      </c>
      <c r="X5217">
        <v>1696199</v>
      </c>
      <c r="AB5217">
        <v>11671</v>
      </c>
      <c r="AD5217">
        <v>25941</v>
      </c>
      <c r="AI5217">
        <v>1733811</v>
      </c>
      <c r="AJ5217">
        <v>16014697</v>
      </c>
      <c r="AK5217">
        <v>166590</v>
      </c>
      <c r="AM5217">
        <v>166590</v>
      </c>
      <c r="AN5217">
        <v>2237099</v>
      </c>
      <c r="AO5217">
        <v>519404</v>
      </c>
      <c r="AQ5217">
        <v>16975</v>
      </c>
      <c r="AR5217">
        <v>2940068</v>
      </c>
      <c r="AT5217">
        <v>2940068</v>
      </c>
      <c r="AZ5217">
        <v>7334</v>
      </c>
      <c r="BC5217">
        <v>7334</v>
      </c>
      <c r="BD5217">
        <v>2947402</v>
      </c>
      <c r="BE5217">
        <v>3750000</v>
      </c>
      <c r="BK5217">
        <v>4344826</v>
      </c>
      <c r="BL5217">
        <v>4972469</v>
      </c>
      <c r="BM5217">
        <v>13067295</v>
      </c>
      <c r="BN5217">
        <v>16014697</v>
      </c>
    </row>
    <row r="5218" spans="1:66" hidden="1" x14ac:dyDescent="0.25">
      <c r="A5218" t="s">
        <v>33</v>
      </c>
      <c r="B5218" t="s">
        <v>2211</v>
      </c>
      <c r="C5218">
        <v>900860284</v>
      </c>
      <c r="D5218" t="s">
        <v>2287</v>
      </c>
      <c r="E5218" t="s">
        <v>5678</v>
      </c>
      <c r="F5218" t="s">
        <v>1926</v>
      </c>
      <c r="G5218" t="s">
        <v>45</v>
      </c>
      <c r="H5218" t="s">
        <v>5679</v>
      </c>
      <c r="I5218" t="s">
        <v>94</v>
      </c>
      <c r="J5218" t="s">
        <v>95</v>
      </c>
      <c r="K5218" t="s">
        <v>39</v>
      </c>
      <c r="L5218">
        <v>3541132</v>
      </c>
      <c r="M5218">
        <v>3799368</v>
      </c>
      <c r="N5218">
        <v>8547798</v>
      </c>
      <c r="O5218">
        <v>6083871</v>
      </c>
      <c r="R5218">
        <v>1259635</v>
      </c>
      <c r="T5218">
        <v>23231804</v>
      </c>
      <c r="V5218">
        <v>23231804</v>
      </c>
      <c r="X5218">
        <v>191456114</v>
      </c>
      <c r="Z5218">
        <v>551693</v>
      </c>
      <c r="AC5218">
        <v>39513</v>
      </c>
      <c r="AI5218">
        <v>192047320</v>
      </c>
      <c r="AJ5218">
        <v>215279124</v>
      </c>
      <c r="AK5218">
        <v>4729170</v>
      </c>
      <c r="AM5218">
        <v>4729170</v>
      </c>
      <c r="AN5218">
        <v>48178795</v>
      </c>
      <c r="AP5218">
        <v>28644996</v>
      </c>
      <c r="AQ5218">
        <v>397970</v>
      </c>
      <c r="AR5218">
        <v>81950931</v>
      </c>
      <c r="AT5218">
        <v>81950931</v>
      </c>
      <c r="AX5218">
        <v>79241609</v>
      </c>
      <c r="BA5218">
        <v>329343597</v>
      </c>
      <c r="BB5218">
        <v>59981321</v>
      </c>
      <c r="BC5218">
        <v>468566527</v>
      </c>
      <c r="BD5218">
        <v>550517458</v>
      </c>
      <c r="BE5218">
        <v>8093748</v>
      </c>
      <c r="BF5218">
        <v>198897218</v>
      </c>
      <c r="BI5218">
        <v>21366932</v>
      </c>
      <c r="BL5218">
        <v>-563596232</v>
      </c>
      <c r="BM5218">
        <v>-335238334</v>
      </c>
      <c r="BN5218">
        <v>215279124</v>
      </c>
    </row>
    <row r="5219" spans="1:66" hidden="1" x14ac:dyDescent="0.25">
      <c r="A5219" t="s">
        <v>33</v>
      </c>
      <c r="B5219" t="s">
        <v>2211</v>
      </c>
      <c r="C5219">
        <v>900860284</v>
      </c>
      <c r="D5219" t="s">
        <v>2287</v>
      </c>
      <c r="E5219" t="s">
        <v>5678</v>
      </c>
      <c r="F5219" t="s">
        <v>1926</v>
      </c>
      <c r="G5219" t="s">
        <v>45</v>
      </c>
      <c r="H5219" t="s">
        <v>5679</v>
      </c>
      <c r="I5219" t="s">
        <v>94</v>
      </c>
      <c r="J5219" t="s">
        <v>95</v>
      </c>
      <c r="K5219" t="s">
        <v>40</v>
      </c>
      <c r="L5219">
        <v>7810955</v>
      </c>
      <c r="M5219">
        <v>1716704</v>
      </c>
      <c r="N5219">
        <v>9169790</v>
      </c>
      <c r="O5219">
        <v>3533862</v>
      </c>
      <c r="R5219">
        <v>148615</v>
      </c>
      <c r="T5219">
        <v>22379926</v>
      </c>
      <c r="V5219">
        <v>22379926</v>
      </c>
      <c r="X5219">
        <v>240385350</v>
      </c>
      <c r="Z5219">
        <v>0</v>
      </c>
      <c r="AC5219">
        <v>31803</v>
      </c>
      <c r="AI5219">
        <v>240417153</v>
      </c>
      <c r="AJ5219">
        <v>262797079</v>
      </c>
      <c r="AK5219">
        <v>4414796</v>
      </c>
      <c r="AM5219">
        <v>4414796</v>
      </c>
      <c r="AN5219">
        <v>36951211</v>
      </c>
      <c r="AP5219">
        <v>35312254</v>
      </c>
      <c r="AQ5219">
        <v>814511</v>
      </c>
      <c r="AR5219">
        <v>77492772</v>
      </c>
      <c r="AT5219">
        <v>77492772</v>
      </c>
      <c r="AX5219">
        <v>100287086</v>
      </c>
      <c r="BA5219">
        <v>309759361</v>
      </c>
      <c r="BB5219">
        <v>67366379</v>
      </c>
      <c r="BC5219">
        <v>477412826</v>
      </c>
      <c r="BD5219">
        <v>554905598</v>
      </c>
      <c r="BE5219">
        <v>8093748</v>
      </c>
      <c r="BF5219">
        <v>198897218</v>
      </c>
      <c r="BI5219">
        <v>21366932</v>
      </c>
      <c r="BL5219">
        <v>-520466417</v>
      </c>
      <c r="BM5219">
        <v>-292108519</v>
      </c>
      <c r="BN5219">
        <v>262797079</v>
      </c>
    </row>
    <row r="5220" spans="1:66" hidden="1" x14ac:dyDescent="0.25">
      <c r="A5220" t="s">
        <v>33</v>
      </c>
      <c r="B5220" t="s">
        <v>2211</v>
      </c>
      <c r="C5220">
        <v>900864250</v>
      </c>
      <c r="D5220" t="s">
        <v>2287</v>
      </c>
      <c r="E5220" t="s">
        <v>2032</v>
      </c>
      <c r="F5220" t="s">
        <v>183</v>
      </c>
      <c r="G5220" t="s">
        <v>45</v>
      </c>
      <c r="H5220" t="s">
        <v>5680</v>
      </c>
      <c r="I5220" t="s">
        <v>38</v>
      </c>
      <c r="J5220" t="s">
        <v>38</v>
      </c>
      <c r="K5220" t="s">
        <v>39</v>
      </c>
      <c r="L5220">
        <v>747663</v>
      </c>
      <c r="M5220">
        <v>36910154</v>
      </c>
      <c r="N5220">
        <v>8288434</v>
      </c>
      <c r="O5220">
        <v>10106515</v>
      </c>
      <c r="T5220">
        <v>56052766</v>
      </c>
      <c r="V5220">
        <v>56052766</v>
      </c>
      <c r="X5220">
        <v>113471108</v>
      </c>
      <c r="Z5220">
        <v>395372</v>
      </c>
      <c r="AD5220">
        <v>97403</v>
      </c>
      <c r="AG5220">
        <v>1363466</v>
      </c>
      <c r="AI5220">
        <v>115327349</v>
      </c>
      <c r="AJ5220">
        <v>171380115</v>
      </c>
      <c r="AK5220">
        <v>416953</v>
      </c>
      <c r="AM5220">
        <v>416953</v>
      </c>
      <c r="AN5220">
        <v>154192592</v>
      </c>
      <c r="AO5220">
        <v>2226805</v>
      </c>
      <c r="AQ5220">
        <v>1371435</v>
      </c>
      <c r="AR5220">
        <v>158207785</v>
      </c>
      <c r="AT5220">
        <v>158207785</v>
      </c>
      <c r="AY5220">
        <v>241469</v>
      </c>
      <c r="BC5220">
        <v>241469</v>
      </c>
      <c r="BD5220">
        <v>158449254</v>
      </c>
      <c r="BE5220">
        <v>10000</v>
      </c>
      <c r="BF5220">
        <v>16729962</v>
      </c>
      <c r="BL5220">
        <v>-3809101</v>
      </c>
      <c r="BM5220">
        <v>12930861</v>
      </c>
      <c r="BN5220">
        <v>171380115</v>
      </c>
    </row>
    <row r="5221" spans="1:66" hidden="1" x14ac:dyDescent="0.25">
      <c r="A5221" t="s">
        <v>33</v>
      </c>
      <c r="B5221" t="s">
        <v>2211</v>
      </c>
      <c r="C5221">
        <v>900864250</v>
      </c>
      <c r="D5221" t="s">
        <v>2287</v>
      </c>
      <c r="E5221" t="s">
        <v>2032</v>
      </c>
      <c r="F5221" t="s">
        <v>183</v>
      </c>
      <c r="G5221" t="s">
        <v>45</v>
      </c>
      <c r="H5221" t="s">
        <v>5680</v>
      </c>
      <c r="I5221" t="s">
        <v>38</v>
      </c>
      <c r="J5221" t="s">
        <v>38</v>
      </c>
      <c r="K5221" t="s">
        <v>40</v>
      </c>
      <c r="L5221">
        <v>1587344</v>
      </c>
      <c r="M5221">
        <v>19127417</v>
      </c>
      <c r="N5221">
        <v>12452687</v>
      </c>
      <c r="O5221">
        <v>7250253</v>
      </c>
      <c r="T5221">
        <v>40417701</v>
      </c>
      <c r="V5221">
        <v>40417701</v>
      </c>
      <c r="X5221">
        <v>18194181</v>
      </c>
      <c r="Z5221">
        <v>110342</v>
      </c>
      <c r="AD5221">
        <v>97403</v>
      </c>
      <c r="AG5221">
        <v>1156007</v>
      </c>
      <c r="AI5221">
        <v>19557933</v>
      </c>
      <c r="AJ5221">
        <v>59975634</v>
      </c>
      <c r="AK5221">
        <v>409650</v>
      </c>
      <c r="AM5221">
        <v>409650</v>
      </c>
      <c r="AN5221">
        <v>49002376</v>
      </c>
      <c r="AO5221">
        <v>1253774</v>
      </c>
      <c r="AQ5221">
        <v>1163690</v>
      </c>
      <c r="AR5221">
        <v>51829490</v>
      </c>
      <c r="AT5221">
        <v>51829490</v>
      </c>
      <c r="AY5221">
        <v>241469</v>
      </c>
      <c r="BC5221">
        <v>241469</v>
      </c>
      <c r="BD5221">
        <v>52070959</v>
      </c>
      <c r="BE5221">
        <v>10000</v>
      </c>
      <c r="BF5221">
        <v>16729962</v>
      </c>
      <c r="BL5221">
        <v>-8835287</v>
      </c>
      <c r="BM5221">
        <v>7904675</v>
      </c>
      <c r="BN5221">
        <v>59975634</v>
      </c>
    </row>
    <row r="5222" spans="1:66" hidden="1" x14ac:dyDescent="0.25">
      <c r="A5222" t="s">
        <v>33</v>
      </c>
      <c r="B5222" t="s">
        <v>2211</v>
      </c>
      <c r="C5222">
        <v>900866992</v>
      </c>
      <c r="D5222" t="s">
        <v>2287</v>
      </c>
      <c r="E5222" t="s">
        <v>5681</v>
      </c>
      <c r="F5222" t="s">
        <v>5682</v>
      </c>
      <c r="G5222" t="s">
        <v>45</v>
      </c>
      <c r="H5222" t="s">
        <v>5683</v>
      </c>
      <c r="I5222" t="s">
        <v>47</v>
      </c>
      <c r="J5222" t="s">
        <v>62</v>
      </c>
      <c r="K5222" t="s">
        <v>39</v>
      </c>
      <c r="L5222">
        <v>14727133</v>
      </c>
      <c r="M5222">
        <v>13382710</v>
      </c>
      <c r="N5222">
        <v>0</v>
      </c>
      <c r="O5222">
        <v>556049</v>
      </c>
      <c r="P5222">
        <v>0</v>
      </c>
      <c r="Q5222">
        <v>0</v>
      </c>
      <c r="R5222">
        <v>5950</v>
      </c>
      <c r="S5222">
        <v>0</v>
      </c>
      <c r="T5222">
        <v>28671842</v>
      </c>
      <c r="U5222">
        <v>0</v>
      </c>
      <c r="V5222">
        <v>28671842</v>
      </c>
      <c r="W5222">
        <v>0</v>
      </c>
      <c r="X5222">
        <v>2326926</v>
      </c>
      <c r="Y5222">
        <v>0</v>
      </c>
      <c r="Z5222">
        <v>3127963</v>
      </c>
      <c r="AA5222">
        <v>0</v>
      </c>
      <c r="AB5222">
        <v>3072</v>
      </c>
      <c r="AC5222">
        <v>0</v>
      </c>
      <c r="AD5222">
        <v>29023</v>
      </c>
      <c r="AE5222">
        <v>0</v>
      </c>
      <c r="AF5222">
        <v>0</v>
      </c>
      <c r="AG5222">
        <v>0</v>
      </c>
      <c r="AH5222">
        <v>0</v>
      </c>
      <c r="AI5222">
        <v>5486984</v>
      </c>
      <c r="AJ5222">
        <v>34158826</v>
      </c>
      <c r="AK5222">
        <v>0</v>
      </c>
      <c r="AL5222">
        <v>1865003</v>
      </c>
      <c r="AM5222">
        <v>1865003</v>
      </c>
      <c r="AN5222">
        <v>10533708</v>
      </c>
      <c r="AO5222">
        <v>0</v>
      </c>
      <c r="AP5222">
        <v>1153629</v>
      </c>
      <c r="AQ5222">
        <v>10051525</v>
      </c>
      <c r="AR5222">
        <v>23603865</v>
      </c>
      <c r="AT5222">
        <v>23603865</v>
      </c>
      <c r="AU5222">
        <v>0</v>
      </c>
      <c r="AV5222">
        <v>0</v>
      </c>
      <c r="AW5222">
        <v>0</v>
      </c>
      <c r="AX5222">
        <v>0</v>
      </c>
      <c r="AY5222">
        <v>0</v>
      </c>
      <c r="AZ5222">
        <v>0</v>
      </c>
      <c r="BA5222">
        <v>126011</v>
      </c>
      <c r="BC5222">
        <v>126011</v>
      </c>
      <c r="BD5222">
        <v>23729876</v>
      </c>
      <c r="BE5222">
        <v>10000</v>
      </c>
      <c r="BF5222">
        <v>0</v>
      </c>
      <c r="BG5222">
        <v>0</v>
      </c>
      <c r="BH5222">
        <v>0</v>
      </c>
      <c r="BI5222">
        <v>0</v>
      </c>
      <c r="BJ5222">
        <v>0</v>
      </c>
      <c r="BK5222">
        <v>5000</v>
      </c>
      <c r="BL5222">
        <v>10413950</v>
      </c>
      <c r="BM5222">
        <v>10428950</v>
      </c>
      <c r="BN5222">
        <v>34158826</v>
      </c>
    </row>
    <row r="5223" spans="1:66" hidden="1" x14ac:dyDescent="0.25">
      <c r="A5223" t="s">
        <v>33</v>
      </c>
      <c r="B5223" t="s">
        <v>2211</v>
      </c>
      <c r="C5223">
        <v>900866992</v>
      </c>
      <c r="D5223" t="s">
        <v>2287</v>
      </c>
      <c r="E5223" t="s">
        <v>5681</v>
      </c>
      <c r="F5223" t="s">
        <v>5682</v>
      </c>
      <c r="G5223" t="s">
        <v>45</v>
      </c>
      <c r="H5223" t="s">
        <v>5683</v>
      </c>
      <c r="I5223" t="s">
        <v>47</v>
      </c>
      <c r="J5223" t="s">
        <v>62</v>
      </c>
      <c r="K5223" t="s">
        <v>40</v>
      </c>
      <c r="L5223">
        <v>14745396</v>
      </c>
      <c r="M5223">
        <v>13061349</v>
      </c>
      <c r="N5223">
        <v>0</v>
      </c>
      <c r="O5223">
        <v>948529</v>
      </c>
      <c r="P5223">
        <v>0</v>
      </c>
      <c r="Q5223">
        <v>0</v>
      </c>
      <c r="R5223">
        <v>3333</v>
      </c>
      <c r="S5223">
        <v>0</v>
      </c>
      <c r="T5223">
        <v>28758607</v>
      </c>
      <c r="U5223">
        <v>0</v>
      </c>
      <c r="V5223">
        <v>28758607</v>
      </c>
      <c r="W5223">
        <v>0</v>
      </c>
      <c r="X5223">
        <v>5569119</v>
      </c>
      <c r="Y5223">
        <v>0</v>
      </c>
      <c r="Z5223">
        <v>3250249</v>
      </c>
      <c r="AA5223">
        <v>0</v>
      </c>
      <c r="AB5223">
        <v>3072</v>
      </c>
      <c r="AC5223">
        <v>0</v>
      </c>
      <c r="AD5223">
        <v>157478</v>
      </c>
      <c r="AE5223">
        <v>0</v>
      </c>
      <c r="AF5223">
        <v>0</v>
      </c>
      <c r="AG5223">
        <v>0</v>
      </c>
      <c r="AH5223">
        <v>0</v>
      </c>
      <c r="AI5223">
        <v>8979918</v>
      </c>
      <c r="AJ5223">
        <v>37738525</v>
      </c>
      <c r="AK5223">
        <v>0</v>
      </c>
      <c r="AL5223">
        <v>1165291</v>
      </c>
      <c r="AM5223">
        <v>1165291</v>
      </c>
      <c r="AN5223">
        <v>13390808</v>
      </c>
      <c r="AP5223">
        <v>1923668</v>
      </c>
      <c r="AQ5223">
        <v>8564851</v>
      </c>
      <c r="AR5223">
        <v>25044618</v>
      </c>
      <c r="AT5223">
        <v>25044618</v>
      </c>
      <c r="AU5223">
        <v>0</v>
      </c>
      <c r="AV5223">
        <v>0</v>
      </c>
      <c r="AW5223">
        <v>0</v>
      </c>
      <c r="AX5223">
        <v>0</v>
      </c>
      <c r="AY5223">
        <v>0</v>
      </c>
      <c r="AZ5223">
        <v>0</v>
      </c>
      <c r="BA5223">
        <v>2372244</v>
      </c>
      <c r="BC5223">
        <v>2372244</v>
      </c>
      <c r="BD5223">
        <v>27416862</v>
      </c>
      <c r="BE5223">
        <v>10000</v>
      </c>
      <c r="BF5223">
        <v>0</v>
      </c>
      <c r="BG5223">
        <v>0</v>
      </c>
      <c r="BH5223">
        <v>0</v>
      </c>
      <c r="BI5223">
        <v>0</v>
      </c>
      <c r="BJ5223">
        <v>0</v>
      </c>
      <c r="BK5223">
        <v>5000</v>
      </c>
      <c r="BL5223">
        <v>10306663</v>
      </c>
      <c r="BM5223">
        <v>10321663</v>
      </c>
      <c r="BN5223">
        <v>37738525</v>
      </c>
    </row>
    <row r="5224" spans="1:66" x14ac:dyDescent="0.25">
      <c r="A5224" t="s">
        <v>33</v>
      </c>
      <c r="B5224" t="s">
        <v>2211</v>
      </c>
      <c r="C5224">
        <v>900868271</v>
      </c>
      <c r="D5224" t="s">
        <v>2287</v>
      </c>
      <c r="E5224" t="s">
        <v>2033</v>
      </c>
      <c r="F5224" t="s">
        <v>2034</v>
      </c>
      <c r="G5224" t="s">
        <v>45</v>
      </c>
      <c r="H5224" t="s">
        <v>2035</v>
      </c>
      <c r="I5224" t="s">
        <v>38</v>
      </c>
      <c r="J5224" t="s">
        <v>38</v>
      </c>
      <c r="K5224" t="s">
        <v>39</v>
      </c>
      <c r="L5224">
        <v>34500530</v>
      </c>
      <c r="M5224">
        <v>6388080</v>
      </c>
      <c r="N5224">
        <v>47507112</v>
      </c>
      <c r="O5224">
        <v>185780</v>
      </c>
      <c r="Q5224">
        <v>278052</v>
      </c>
      <c r="T5224">
        <v>88859554</v>
      </c>
      <c r="V5224">
        <v>88859554</v>
      </c>
      <c r="X5224">
        <v>137041735</v>
      </c>
      <c r="AD5224">
        <v>7906028</v>
      </c>
      <c r="AI5224">
        <v>144947763</v>
      </c>
      <c r="AJ5224">
        <v>233807317</v>
      </c>
      <c r="AK5224">
        <v>4828359</v>
      </c>
      <c r="AL5224">
        <v>690294</v>
      </c>
      <c r="AM5224">
        <v>5518653</v>
      </c>
      <c r="AN5224">
        <v>28792832</v>
      </c>
      <c r="AO5224">
        <v>8384061</v>
      </c>
      <c r="AP5224">
        <v>7118162</v>
      </c>
      <c r="AQ5224">
        <v>3722867</v>
      </c>
      <c r="AR5224">
        <v>53536575</v>
      </c>
      <c r="AT5224">
        <v>53536575</v>
      </c>
      <c r="AX5224">
        <v>43332059</v>
      </c>
      <c r="BA5224">
        <v>91783627</v>
      </c>
      <c r="BC5224">
        <v>135115686</v>
      </c>
      <c r="BD5224">
        <v>188652261</v>
      </c>
      <c r="BE5224">
        <v>7819994</v>
      </c>
      <c r="BF5224">
        <v>17819406</v>
      </c>
      <c r="BK5224">
        <v>94601</v>
      </c>
      <c r="BL5224">
        <v>19421055</v>
      </c>
      <c r="BM5224">
        <v>45155056</v>
      </c>
      <c r="BN5224">
        <v>233807317</v>
      </c>
    </row>
    <row r="5225" spans="1:66" hidden="1" x14ac:dyDescent="0.25">
      <c r="A5225" t="s">
        <v>33</v>
      </c>
      <c r="B5225" t="s">
        <v>2211</v>
      </c>
      <c r="C5225">
        <v>900868271</v>
      </c>
      <c r="D5225" t="s">
        <v>2287</v>
      </c>
      <c r="E5225" t="s">
        <v>2033</v>
      </c>
      <c r="F5225" t="s">
        <v>2034</v>
      </c>
      <c r="G5225" t="s">
        <v>45</v>
      </c>
      <c r="H5225" t="s">
        <v>2035</v>
      </c>
      <c r="I5225" t="s">
        <v>38</v>
      </c>
      <c r="J5225" t="s">
        <v>38</v>
      </c>
      <c r="K5225" t="s">
        <v>40</v>
      </c>
      <c r="L5225">
        <v>21914144</v>
      </c>
      <c r="M5225">
        <v>2838038</v>
      </c>
      <c r="N5225">
        <v>67108416</v>
      </c>
      <c r="O5225">
        <v>3004673</v>
      </c>
      <c r="Q5225">
        <v>452895</v>
      </c>
      <c r="T5225">
        <v>95318166</v>
      </c>
      <c r="V5225">
        <v>95318166</v>
      </c>
      <c r="X5225">
        <v>124207139</v>
      </c>
      <c r="AD5225">
        <v>9386980</v>
      </c>
      <c r="AI5225">
        <v>133594119</v>
      </c>
      <c r="AJ5225">
        <v>228912285</v>
      </c>
      <c r="AK5225">
        <v>9131846</v>
      </c>
      <c r="AL5225">
        <v>1213325</v>
      </c>
      <c r="AM5225">
        <v>10345171</v>
      </c>
      <c r="AN5225">
        <v>43161233</v>
      </c>
      <c r="AO5225">
        <v>10596112</v>
      </c>
      <c r="AP5225">
        <v>4704373</v>
      </c>
      <c r="AQ5225">
        <v>2402677</v>
      </c>
      <c r="AR5225">
        <v>71209566</v>
      </c>
      <c r="AT5225">
        <v>71209566</v>
      </c>
      <c r="AX5225">
        <v>37820092</v>
      </c>
      <c r="BA5225">
        <v>83331988</v>
      </c>
      <c r="BC5225">
        <v>121152080</v>
      </c>
      <c r="BD5225">
        <v>192361646</v>
      </c>
      <c r="BE5225">
        <v>7819994</v>
      </c>
      <c r="BF5225">
        <v>17819406</v>
      </c>
      <c r="BK5225">
        <v>94601</v>
      </c>
      <c r="BL5225">
        <v>10816638</v>
      </c>
      <c r="BM5225">
        <v>36550639</v>
      </c>
      <c r="BN5225">
        <v>228912285</v>
      </c>
    </row>
    <row r="5226" spans="1:66" hidden="1" x14ac:dyDescent="0.25">
      <c r="A5226" t="s">
        <v>33</v>
      </c>
      <c r="B5226" t="s">
        <v>2211</v>
      </c>
      <c r="C5226">
        <v>900868635</v>
      </c>
      <c r="D5226" t="s">
        <v>2287</v>
      </c>
      <c r="E5226" t="s">
        <v>5684</v>
      </c>
      <c r="F5226" t="s">
        <v>727</v>
      </c>
      <c r="G5226" t="s">
        <v>45</v>
      </c>
      <c r="H5226" t="s">
        <v>5685</v>
      </c>
      <c r="I5226" t="s">
        <v>38</v>
      </c>
      <c r="J5226" t="s">
        <v>38</v>
      </c>
      <c r="K5226" t="s">
        <v>39</v>
      </c>
      <c r="L5226">
        <v>3420313</v>
      </c>
      <c r="M5226">
        <v>40179774</v>
      </c>
      <c r="N5226">
        <v>0</v>
      </c>
      <c r="O5226">
        <v>18938129</v>
      </c>
      <c r="P5226">
        <v>0</v>
      </c>
      <c r="Q5226">
        <v>66619350</v>
      </c>
      <c r="R5226">
        <v>888198</v>
      </c>
      <c r="S5226">
        <v>0</v>
      </c>
      <c r="T5226">
        <v>130045764</v>
      </c>
      <c r="U5226">
        <v>0</v>
      </c>
      <c r="V5226">
        <v>130045764</v>
      </c>
      <c r="W5226">
        <v>16001902</v>
      </c>
      <c r="X5226">
        <v>400938737</v>
      </c>
      <c r="Y5226">
        <v>6307504</v>
      </c>
      <c r="Z5226">
        <v>191349871</v>
      </c>
      <c r="AA5226">
        <v>0</v>
      </c>
      <c r="AB5226">
        <v>11593771</v>
      </c>
      <c r="AC5226">
        <v>0</v>
      </c>
      <c r="AD5226">
        <v>0</v>
      </c>
      <c r="AE5226">
        <v>0</v>
      </c>
      <c r="AF5226">
        <v>24673974</v>
      </c>
      <c r="AG5226">
        <v>65506743</v>
      </c>
      <c r="AH5226">
        <v>0</v>
      </c>
      <c r="AI5226">
        <v>716372502</v>
      </c>
      <c r="AJ5226">
        <v>846418266</v>
      </c>
      <c r="AK5226">
        <v>737579</v>
      </c>
      <c r="AL5226">
        <v>8473893</v>
      </c>
      <c r="AM5226">
        <v>9211472</v>
      </c>
      <c r="AN5226">
        <v>2980888</v>
      </c>
      <c r="AO5226">
        <v>4901601</v>
      </c>
      <c r="AP5226">
        <v>8137919</v>
      </c>
      <c r="AQ5226">
        <v>28659375</v>
      </c>
      <c r="AR5226">
        <v>53891255</v>
      </c>
      <c r="AS5226">
        <v>0</v>
      </c>
      <c r="AT5226">
        <v>53891255</v>
      </c>
      <c r="AU5226">
        <v>0</v>
      </c>
      <c r="AV5226">
        <v>9796882</v>
      </c>
      <c r="AW5226">
        <v>9796882</v>
      </c>
      <c r="AX5226">
        <v>4626233</v>
      </c>
      <c r="AY5226">
        <v>0</v>
      </c>
      <c r="AZ5226">
        <v>0</v>
      </c>
      <c r="BA5226">
        <v>573592862</v>
      </c>
      <c r="BB5226">
        <v>78676268</v>
      </c>
      <c r="BC5226">
        <v>666692245</v>
      </c>
      <c r="BD5226">
        <v>720583500</v>
      </c>
      <c r="BE5226">
        <v>14360529</v>
      </c>
      <c r="BF5226">
        <v>243448062</v>
      </c>
      <c r="BG5226">
        <v>0</v>
      </c>
      <c r="BH5226">
        <v>0</v>
      </c>
      <c r="BI5226">
        <v>0</v>
      </c>
      <c r="BJ5226">
        <v>0</v>
      </c>
      <c r="BK5226">
        <v>0</v>
      </c>
      <c r="BL5226">
        <v>-131973825</v>
      </c>
      <c r="BM5226">
        <v>125834766</v>
      </c>
      <c r="BN5226">
        <v>846418266</v>
      </c>
    </row>
    <row r="5227" spans="1:66" hidden="1" x14ac:dyDescent="0.25">
      <c r="A5227" t="s">
        <v>33</v>
      </c>
      <c r="B5227" t="s">
        <v>2211</v>
      </c>
      <c r="C5227">
        <v>900868635</v>
      </c>
      <c r="D5227" t="s">
        <v>2287</v>
      </c>
      <c r="E5227" t="s">
        <v>5684</v>
      </c>
      <c r="F5227" t="s">
        <v>727</v>
      </c>
      <c r="G5227" t="s">
        <v>45</v>
      </c>
      <c r="H5227" t="s">
        <v>5685</v>
      </c>
      <c r="I5227" t="s">
        <v>38</v>
      </c>
      <c r="J5227" t="s">
        <v>38</v>
      </c>
      <c r="K5227" t="s">
        <v>40</v>
      </c>
      <c r="L5227">
        <v>572564</v>
      </c>
      <c r="M5227">
        <v>18803015</v>
      </c>
      <c r="N5227">
        <v>0</v>
      </c>
      <c r="O5227">
        <v>12648776</v>
      </c>
      <c r="P5227">
        <v>0</v>
      </c>
      <c r="Q5227">
        <v>0</v>
      </c>
      <c r="R5227">
        <v>722470</v>
      </c>
      <c r="S5227">
        <v>0</v>
      </c>
      <c r="T5227">
        <v>32746825</v>
      </c>
      <c r="U5227">
        <v>0</v>
      </c>
      <c r="V5227">
        <v>32746825</v>
      </c>
      <c r="W5227">
        <v>21918876</v>
      </c>
      <c r="X5227">
        <v>369618432</v>
      </c>
      <c r="Y5227">
        <v>6307504</v>
      </c>
      <c r="Z5227">
        <v>202408323</v>
      </c>
      <c r="AA5227">
        <v>0</v>
      </c>
      <c r="AB5227">
        <v>11141870</v>
      </c>
      <c r="AC5227">
        <v>0</v>
      </c>
      <c r="AD5227">
        <v>0</v>
      </c>
      <c r="AE5227">
        <v>0</v>
      </c>
      <c r="AF5227">
        <v>176016161</v>
      </c>
      <c r="AG5227">
        <v>350043450</v>
      </c>
      <c r="AH5227">
        <v>0</v>
      </c>
      <c r="AI5227">
        <v>1137454616</v>
      </c>
      <c r="AJ5227">
        <v>1170201441</v>
      </c>
      <c r="AK5227">
        <v>628049</v>
      </c>
      <c r="AL5227">
        <v>7336881</v>
      </c>
      <c r="AM5227">
        <v>7964930</v>
      </c>
      <c r="AN5227">
        <v>3102439</v>
      </c>
      <c r="AO5227">
        <v>3846110</v>
      </c>
      <c r="AP5227">
        <v>12564357</v>
      </c>
      <c r="AQ5227">
        <v>11962875</v>
      </c>
      <c r="AR5227">
        <v>39440711</v>
      </c>
      <c r="AS5227">
        <v>0</v>
      </c>
      <c r="AT5227">
        <v>39440711</v>
      </c>
      <c r="AU5227">
        <v>0</v>
      </c>
      <c r="AV5227">
        <v>3079709</v>
      </c>
      <c r="AW5227">
        <v>3079709</v>
      </c>
      <c r="AX5227">
        <v>24275969</v>
      </c>
      <c r="AY5227">
        <v>0</v>
      </c>
      <c r="AZ5227">
        <v>0</v>
      </c>
      <c r="BA5227">
        <v>900708324</v>
      </c>
      <c r="BB5227">
        <v>63902929</v>
      </c>
      <c r="BC5227">
        <v>991966931</v>
      </c>
      <c r="BD5227">
        <v>1031407642</v>
      </c>
      <c r="BE5227">
        <v>14360529</v>
      </c>
      <c r="BF5227">
        <v>243448062</v>
      </c>
      <c r="BG5227">
        <v>0</v>
      </c>
      <c r="BH5227">
        <v>0</v>
      </c>
      <c r="BI5227">
        <v>0</v>
      </c>
      <c r="BJ5227">
        <v>0</v>
      </c>
      <c r="BK5227">
        <v>0</v>
      </c>
      <c r="BL5227">
        <v>-119014792</v>
      </c>
      <c r="BM5227">
        <v>138793799</v>
      </c>
      <c r="BN5227">
        <v>1170201441</v>
      </c>
    </row>
    <row r="5228" spans="1:66" hidden="1" x14ac:dyDescent="0.25">
      <c r="A5228" t="s">
        <v>33</v>
      </c>
      <c r="B5228" t="s">
        <v>2211</v>
      </c>
      <c r="C5228">
        <v>900869003</v>
      </c>
      <c r="D5228" t="s">
        <v>2287</v>
      </c>
      <c r="E5228" t="s">
        <v>5686</v>
      </c>
      <c r="F5228" t="s">
        <v>186</v>
      </c>
      <c r="G5228" t="s">
        <v>45</v>
      </c>
      <c r="H5228" t="s">
        <v>2036</v>
      </c>
      <c r="I5228" t="s">
        <v>94</v>
      </c>
      <c r="J5228" t="s">
        <v>421</v>
      </c>
      <c r="K5228" t="s">
        <v>39</v>
      </c>
      <c r="L5228">
        <v>1703769</v>
      </c>
      <c r="M5228">
        <v>6312605</v>
      </c>
      <c r="N5228">
        <v>8018107</v>
      </c>
      <c r="O5228">
        <v>643752</v>
      </c>
      <c r="T5228">
        <v>16678233</v>
      </c>
      <c r="V5228">
        <v>16678233</v>
      </c>
      <c r="X5228">
        <v>18398210</v>
      </c>
      <c r="Z5228">
        <v>192572</v>
      </c>
      <c r="AD5228">
        <v>227241</v>
      </c>
      <c r="AI5228">
        <v>18818023</v>
      </c>
      <c r="AJ5228">
        <v>35496256</v>
      </c>
      <c r="AN5228">
        <v>4773286</v>
      </c>
      <c r="AO5228">
        <v>103727</v>
      </c>
      <c r="AP5228">
        <v>15735182</v>
      </c>
      <c r="AR5228">
        <v>20612195</v>
      </c>
      <c r="AT5228">
        <v>20612195</v>
      </c>
      <c r="BD5228">
        <v>20612195</v>
      </c>
      <c r="BE5228">
        <v>7589000</v>
      </c>
      <c r="BF5228">
        <v>8811000</v>
      </c>
      <c r="BL5228">
        <v>-1515939</v>
      </c>
      <c r="BM5228">
        <v>14884061</v>
      </c>
      <c r="BN5228">
        <v>35496256</v>
      </c>
    </row>
    <row r="5229" spans="1:66" hidden="1" x14ac:dyDescent="0.25">
      <c r="A5229" t="s">
        <v>33</v>
      </c>
      <c r="B5229" t="s">
        <v>2211</v>
      </c>
      <c r="C5229">
        <v>900869003</v>
      </c>
      <c r="D5229" t="s">
        <v>2287</v>
      </c>
      <c r="E5229" t="s">
        <v>5686</v>
      </c>
      <c r="F5229" t="s">
        <v>186</v>
      </c>
      <c r="G5229" t="s">
        <v>45</v>
      </c>
      <c r="H5229" t="s">
        <v>2036</v>
      </c>
      <c r="I5229" t="s">
        <v>94</v>
      </c>
      <c r="J5229" t="s">
        <v>421</v>
      </c>
      <c r="K5229" t="s">
        <v>40</v>
      </c>
      <c r="L5229">
        <v>4189905</v>
      </c>
      <c r="M5229">
        <v>8846032</v>
      </c>
      <c r="N5229">
        <v>6930555</v>
      </c>
      <c r="O5229">
        <v>364154</v>
      </c>
      <c r="T5229">
        <v>20330646</v>
      </c>
      <c r="V5229">
        <v>20330646</v>
      </c>
      <c r="X5229">
        <v>18717469</v>
      </c>
      <c r="Z5229">
        <v>358978</v>
      </c>
      <c r="AD5229">
        <v>80610</v>
      </c>
      <c r="AI5229">
        <v>19157057</v>
      </c>
      <c r="AJ5229">
        <v>39487703</v>
      </c>
      <c r="AN5229">
        <v>6626847</v>
      </c>
      <c r="AO5229">
        <v>895415</v>
      </c>
      <c r="AP5229">
        <v>24266800</v>
      </c>
      <c r="AR5229">
        <v>31789062</v>
      </c>
      <c r="AT5229">
        <v>31789062</v>
      </c>
      <c r="BD5229">
        <v>31789062</v>
      </c>
      <c r="BE5229">
        <v>7500000</v>
      </c>
      <c r="BL5229">
        <v>198641</v>
      </c>
      <c r="BM5229">
        <v>7698641</v>
      </c>
      <c r="BN5229">
        <v>39487703</v>
      </c>
    </row>
    <row r="5230" spans="1:66" hidden="1" x14ac:dyDescent="0.25">
      <c r="A5230" t="s">
        <v>33</v>
      </c>
      <c r="B5230" t="s">
        <v>2211</v>
      </c>
      <c r="C5230">
        <v>900871479</v>
      </c>
      <c r="D5230" t="s">
        <v>2287</v>
      </c>
      <c r="E5230" t="s">
        <v>5687</v>
      </c>
      <c r="F5230" t="s">
        <v>602</v>
      </c>
      <c r="G5230" t="s">
        <v>45</v>
      </c>
      <c r="H5230" t="s">
        <v>2037</v>
      </c>
      <c r="I5230" t="s">
        <v>38</v>
      </c>
      <c r="J5230" t="s">
        <v>38</v>
      </c>
      <c r="K5230" t="s">
        <v>39</v>
      </c>
      <c r="L5230">
        <v>99617784</v>
      </c>
      <c r="M5230">
        <v>86146315</v>
      </c>
      <c r="N5230">
        <v>0</v>
      </c>
      <c r="O5230">
        <v>6299</v>
      </c>
      <c r="P5230">
        <v>0</v>
      </c>
      <c r="Q5230">
        <v>0</v>
      </c>
      <c r="R5230">
        <v>1200610</v>
      </c>
      <c r="S5230">
        <v>0</v>
      </c>
      <c r="T5230">
        <v>186971008</v>
      </c>
      <c r="V5230">
        <v>186971008</v>
      </c>
      <c r="W5230">
        <v>0</v>
      </c>
      <c r="X5230">
        <v>1037637</v>
      </c>
      <c r="Y5230">
        <v>0</v>
      </c>
      <c r="Z5230">
        <v>4673836</v>
      </c>
      <c r="AA5230">
        <v>0</v>
      </c>
      <c r="AB5230">
        <v>135784116</v>
      </c>
      <c r="AC5230">
        <v>0</v>
      </c>
      <c r="AD5230">
        <v>0</v>
      </c>
      <c r="AE5230">
        <v>0</v>
      </c>
      <c r="AF5230">
        <v>0</v>
      </c>
      <c r="AG5230">
        <v>0</v>
      </c>
      <c r="AH5230">
        <v>0</v>
      </c>
      <c r="AI5230">
        <v>141495589</v>
      </c>
      <c r="AJ5230">
        <v>328466597</v>
      </c>
      <c r="AK5230">
        <v>2063611</v>
      </c>
      <c r="AL5230">
        <v>0</v>
      </c>
      <c r="AM5230">
        <v>2063611</v>
      </c>
      <c r="AN5230">
        <v>23287346</v>
      </c>
      <c r="AO5230">
        <v>0</v>
      </c>
      <c r="AP5230">
        <v>20082592</v>
      </c>
      <c r="AQ5230">
        <v>59894338</v>
      </c>
      <c r="AR5230">
        <v>105327887</v>
      </c>
      <c r="AS5230">
        <v>0</v>
      </c>
      <c r="AT5230">
        <v>105327887</v>
      </c>
      <c r="AU5230">
        <v>0</v>
      </c>
      <c r="AV5230">
        <v>0</v>
      </c>
      <c r="AW5230">
        <v>0</v>
      </c>
      <c r="AX5230">
        <v>0</v>
      </c>
      <c r="AY5230">
        <v>390939</v>
      </c>
      <c r="AZ5230">
        <v>0</v>
      </c>
      <c r="BA5230">
        <v>194053789</v>
      </c>
      <c r="BB5230">
        <v>0</v>
      </c>
      <c r="BC5230">
        <v>194444728</v>
      </c>
      <c r="BD5230">
        <v>299772615</v>
      </c>
      <c r="BE5230">
        <v>1100000</v>
      </c>
      <c r="BF5230">
        <v>6803820</v>
      </c>
      <c r="BG5230">
        <v>0</v>
      </c>
      <c r="BH5230">
        <v>0</v>
      </c>
      <c r="BI5230">
        <v>0</v>
      </c>
      <c r="BJ5230">
        <v>0</v>
      </c>
      <c r="BK5230">
        <v>74761</v>
      </c>
      <c r="BL5230">
        <v>20715401</v>
      </c>
      <c r="BM5230">
        <v>28693982</v>
      </c>
      <c r="BN5230">
        <v>328466597</v>
      </c>
    </row>
    <row r="5231" spans="1:66" hidden="1" x14ac:dyDescent="0.25">
      <c r="A5231" t="s">
        <v>33</v>
      </c>
      <c r="B5231" t="s">
        <v>2211</v>
      </c>
      <c r="C5231">
        <v>900871479</v>
      </c>
      <c r="D5231" t="s">
        <v>2287</v>
      </c>
      <c r="E5231" t="s">
        <v>5687</v>
      </c>
      <c r="F5231" t="s">
        <v>602</v>
      </c>
      <c r="G5231" t="s">
        <v>45</v>
      </c>
      <c r="H5231" t="s">
        <v>2037</v>
      </c>
      <c r="I5231" t="s">
        <v>38</v>
      </c>
      <c r="J5231" t="s">
        <v>38</v>
      </c>
      <c r="K5231" t="s">
        <v>40</v>
      </c>
      <c r="L5231">
        <v>35517206</v>
      </c>
      <c r="M5231">
        <v>68223229</v>
      </c>
      <c r="N5231">
        <v>0</v>
      </c>
      <c r="O5231">
        <v>1460661</v>
      </c>
      <c r="P5231">
        <v>0</v>
      </c>
      <c r="Q5231">
        <v>0</v>
      </c>
      <c r="R5231">
        <v>845304</v>
      </c>
      <c r="S5231">
        <v>0</v>
      </c>
      <c r="T5231">
        <v>106046400</v>
      </c>
      <c r="U5231">
        <v>0</v>
      </c>
      <c r="V5231">
        <v>106046400</v>
      </c>
      <c r="W5231">
        <v>0</v>
      </c>
      <c r="X5231">
        <v>1561602</v>
      </c>
      <c r="Y5231">
        <v>0</v>
      </c>
      <c r="Z5231">
        <v>5802587</v>
      </c>
      <c r="AA5231">
        <v>0</v>
      </c>
      <c r="AB5231">
        <v>143094321</v>
      </c>
      <c r="AC5231">
        <v>0</v>
      </c>
      <c r="AD5231">
        <v>124111</v>
      </c>
      <c r="AE5231">
        <v>0</v>
      </c>
      <c r="AF5231">
        <v>0</v>
      </c>
      <c r="AG5231">
        <v>0</v>
      </c>
      <c r="AH5231">
        <v>0</v>
      </c>
      <c r="AI5231">
        <v>150582621</v>
      </c>
      <c r="AJ5231">
        <v>256629021</v>
      </c>
      <c r="AK5231">
        <v>2134319</v>
      </c>
      <c r="AL5231">
        <v>0</v>
      </c>
      <c r="AM5231">
        <v>2134319</v>
      </c>
      <c r="AN5231">
        <v>19146754</v>
      </c>
      <c r="AO5231">
        <v>0</v>
      </c>
      <c r="AP5231">
        <v>17473910</v>
      </c>
      <c r="AQ5231">
        <v>23196571</v>
      </c>
      <c r="AR5231">
        <v>61951554</v>
      </c>
      <c r="AS5231">
        <v>0</v>
      </c>
      <c r="AT5231">
        <v>61951554</v>
      </c>
      <c r="AU5231">
        <v>0</v>
      </c>
      <c r="AV5231">
        <v>0</v>
      </c>
      <c r="AW5231">
        <v>0</v>
      </c>
      <c r="AX5231">
        <v>0</v>
      </c>
      <c r="AY5231">
        <v>0</v>
      </c>
      <c r="AZ5231">
        <v>0</v>
      </c>
      <c r="BA5231">
        <v>174026744</v>
      </c>
      <c r="BB5231">
        <v>0</v>
      </c>
      <c r="BC5231">
        <v>174026744</v>
      </c>
      <c r="BD5231">
        <v>235978298</v>
      </c>
      <c r="BE5231">
        <v>1100000</v>
      </c>
      <c r="BF5231">
        <v>6803820</v>
      </c>
      <c r="BG5231">
        <v>0</v>
      </c>
      <c r="BH5231">
        <v>0</v>
      </c>
      <c r="BI5231">
        <v>0</v>
      </c>
      <c r="BJ5231">
        <v>0</v>
      </c>
      <c r="BK5231">
        <v>74761</v>
      </c>
      <c r="BL5231">
        <v>12672142</v>
      </c>
      <c r="BM5231">
        <v>20650723</v>
      </c>
      <c r="BN5231">
        <v>256629021</v>
      </c>
    </row>
    <row r="5232" spans="1:66" hidden="1" x14ac:dyDescent="0.25">
      <c r="A5232" t="s">
        <v>33</v>
      </c>
      <c r="B5232" t="s">
        <v>2211</v>
      </c>
      <c r="C5232">
        <v>900871523</v>
      </c>
      <c r="D5232" t="s">
        <v>2287</v>
      </c>
      <c r="E5232" t="s">
        <v>5688</v>
      </c>
      <c r="F5232" t="s">
        <v>142</v>
      </c>
      <c r="G5232" t="s">
        <v>45</v>
      </c>
      <c r="H5232" t="s">
        <v>5689</v>
      </c>
      <c r="I5232" t="s">
        <v>38</v>
      </c>
      <c r="J5232" t="s">
        <v>38</v>
      </c>
      <c r="K5232" t="s">
        <v>39</v>
      </c>
      <c r="L5232">
        <v>1136125</v>
      </c>
      <c r="M5232">
        <v>763171</v>
      </c>
      <c r="O5232">
        <v>1347487</v>
      </c>
      <c r="T5232">
        <v>3246783</v>
      </c>
      <c r="V5232">
        <v>3246783</v>
      </c>
      <c r="AD5232">
        <v>7224383</v>
      </c>
      <c r="AI5232">
        <v>7224383</v>
      </c>
      <c r="AJ5232">
        <v>10471166</v>
      </c>
      <c r="AN5232">
        <v>119673</v>
      </c>
      <c r="AO5232">
        <v>144</v>
      </c>
      <c r="AR5232">
        <v>119817</v>
      </c>
      <c r="AT5232">
        <v>119817</v>
      </c>
      <c r="BA5232">
        <v>21016578</v>
      </c>
      <c r="BC5232">
        <v>21016578</v>
      </c>
      <c r="BD5232">
        <v>21136395</v>
      </c>
      <c r="BE5232">
        <v>9486475</v>
      </c>
      <c r="BF5232">
        <v>2720115</v>
      </c>
      <c r="BL5232">
        <v>-22871819</v>
      </c>
      <c r="BM5232">
        <v>-10665229</v>
      </c>
      <c r="BN5232">
        <v>10471166</v>
      </c>
    </row>
    <row r="5233" spans="1:66" hidden="1" x14ac:dyDescent="0.25">
      <c r="A5233" t="s">
        <v>33</v>
      </c>
      <c r="B5233" t="s">
        <v>2211</v>
      </c>
      <c r="C5233">
        <v>900871523</v>
      </c>
      <c r="D5233" t="s">
        <v>2287</v>
      </c>
      <c r="E5233" t="s">
        <v>5688</v>
      </c>
      <c r="F5233" t="s">
        <v>142</v>
      </c>
      <c r="G5233" t="s">
        <v>45</v>
      </c>
      <c r="H5233" t="s">
        <v>5689</v>
      </c>
      <c r="I5233" t="s">
        <v>38</v>
      </c>
      <c r="J5233" t="s">
        <v>38</v>
      </c>
      <c r="K5233" t="s">
        <v>40</v>
      </c>
      <c r="L5233">
        <v>208335</v>
      </c>
      <c r="M5233">
        <v>3140955</v>
      </c>
      <c r="O5233">
        <v>1347217</v>
      </c>
      <c r="T5233">
        <v>4696507</v>
      </c>
      <c r="V5233">
        <v>4696507</v>
      </c>
      <c r="AD5233">
        <v>7224383</v>
      </c>
      <c r="AI5233">
        <v>7224383</v>
      </c>
      <c r="AJ5233">
        <v>11920890</v>
      </c>
      <c r="AN5233">
        <v>117255</v>
      </c>
      <c r="AO5233">
        <v>148</v>
      </c>
      <c r="AR5233">
        <v>117403</v>
      </c>
      <c r="AT5233">
        <v>117403</v>
      </c>
      <c r="BA5233">
        <v>22411492</v>
      </c>
      <c r="BC5233">
        <v>22411492</v>
      </c>
      <c r="BD5233">
        <v>22528895</v>
      </c>
      <c r="BE5233">
        <v>9486475</v>
      </c>
      <c r="BF5233">
        <v>2720115</v>
      </c>
      <c r="BL5233">
        <v>-22814595</v>
      </c>
      <c r="BM5233">
        <v>-10608005</v>
      </c>
      <c r="BN5233">
        <v>11920890</v>
      </c>
    </row>
    <row r="5234" spans="1:66" hidden="1" x14ac:dyDescent="0.25">
      <c r="A5234" t="s">
        <v>33</v>
      </c>
      <c r="B5234" t="s">
        <v>2211</v>
      </c>
      <c r="C5234">
        <v>900872002</v>
      </c>
      <c r="D5234" t="s">
        <v>2287</v>
      </c>
      <c r="E5234" t="s">
        <v>5690</v>
      </c>
      <c r="F5234" t="s">
        <v>442</v>
      </c>
      <c r="G5234" t="s">
        <v>45</v>
      </c>
      <c r="H5234" t="s">
        <v>5691</v>
      </c>
      <c r="I5234" t="s">
        <v>47</v>
      </c>
      <c r="J5234" t="s">
        <v>62</v>
      </c>
      <c r="K5234" t="s">
        <v>39</v>
      </c>
      <c r="L5234">
        <v>3058105</v>
      </c>
      <c r="M5234">
        <v>54997573</v>
      </c>
      <c r="O5234">
        <v>12914418</v>
      </c>
      <c r="T5234">
        <v>70970096</v>
      </c>
      <c r="V5234">
        <v>70970096</v>
      </c>
      <c r="X5234">
        <v>81653</v>
      </c>
      <c r="AF5234">
        <v>19345411</v>
      </c>
      <c r="AI5234">
        <v>19427064</v>
      </c>
      <c r="AJ5234">
        <v>90397160</v>
      </c>
      <c r="AN5234">
        <v>5204180</v>
      </c>
      <c r="AO5234">
        <v>4096947</v>
      </c>
      <c r="AR5234">
        <v>9301127</v>
      </c>
      <c r="AT5234">
        <v>9301127</v>
      </c>
      <c r="AX5234">
        <v>96255233</v>
      </c>
      <c r="AY5234">
        <v>643205</v>
      </c>
      <c r="BA5234">
        <v>398517</v>
      </c>
      <c r="BC5234">
        <v>97296955</v>
      </c>
      <c r="BD5234">
        <v>106598082</v>
      </c>
      <c r="BE5234">
        <v>60000</v>
      </c>
      <c r="BF5234">
        <v>900969</v>
      </c>
      <c r="BL5234">
        <v>-17161891</v>
      </c>
      <c r="BM5234">
        <v>-16200922</v>
      </c>
      <c r="BN5234">
        <v>90397160</v>
      </c>
    </row>
    <row r="5235" spans="1:66" hidden="1" x14ac:dyDescent="0.25">
      <c r="A5235" t="s">
        <v>33</v>
      </c>
      <c r="B5235" t="s">
        <v>2211</v>
      </c>
      <c r="C5235">
        <v>900872002</v>
      </c>
      <c r="D5235" t="s">
        <v>2287</v>
      </c>
      <c r="E5235" t="s">
        <v>5690</v>
      </c>
      <c r="F5235" t="s">
        <v>442</v>
      </c>
      <c r="G5235" t="s">
        <v>45</v>
      </c>
      <c r="H5235" t="s">
        <v>5691</v>
      </c>
      <c r="I5235" t="s">
        <v>47</v>
      </c>
      <c r="J5235" t="s">
        <v>62</v>
      </c>
      <c r="K5235" t="s">
        <v>40</v>
      </c>
      <c r="L5235">
        <v>32455894</v>
      </c>
      <c r="M5235">
        <v>33317068</v>
      </c>
      <c r="O5235">
        <v>11702456</v>
      </c>
      <c r="Q5235">
        <v>432883</v>
      </c>
      <c r="T5235">
        <v>77908301</v>
      </c>
      <c r="V5235">
        <v>77908301</v>
      </c>
      <c r="X5235">
        <v>88996</v>
      </c>
      <c r="AD5235">
        <v>251145</v>
      </c>
      <c r="AF5235">
        <v>20699661</v>
      </c>
      <c r="AI5235">
        <v>21039802</v>
      </c>
      <c r="AJ5235">
        <v>98948103</v>
      </c>
      <c r="AN5235">
        <v>6944993</v>
      </c>
      <c r="AO5235">
        <v>1311919</v>
      </c>
      <c r="AR5235">
        <v>8256912</v>
      </c>
      <c r="AT5235">
        <v>8256912</v>
      </c>
      <c r="AX5235">
        <v>112966865</v>
      </c>
      <c r="BA5235">
        <v>1554050</v>
      </c>
      <c r="BC5235">
        <v>114520915</v>
      </c>
      <c r="BD5235">
        <v>122777827</v>
      </c>
      <c r="BE5235">
        <v>60000</v>
      </c>
      <c r="BF5235">
        <v>900969</v>
      </c>
      <c r="BL5235">
        <v>-24790693</v>
      </c>
      <c r="BM5235">
        <v>-23829724</v>
      </c>
      <c r="BN5235">
        <v>98948103</v>
      </c>
    </row>
    <row r="5236" spans="1:66" hidden="1" x14ac:dyDescent="0.25">
      <c r="A5236" t="s">
        <v>33</v>
      </c>
      <c r="B5236" t="s">
        <v>2211</v>
      </c>
      <c r="C5236">
        <v>900872769</v>
      </c>
      <c r="D5236" t="s">
        <v>2287</v>
      </c>
      <c r="E5236" t="s">
        <v>5692</v>
      </c>
      <c r="F5236" t="s">
        <v>495</v>
      </c>
      <c r="G5236" t="s">
        <v>45</v>
      </c>
      <c r="H5236" t="s">
        <v>5693</v>
      </c>
      <c r="I5236" t="s">
        <v>38</v>
      </c>
      <c r="J5236" t="s">
        <v>38</v>
      </c>
      <c r="K5236" t="s">
        <v>39</v>
      </c>
      <c r="L5236">
        <v>108803054</v>
      </c>
      <c r="M5236">
        <v>80642400</v>
      </c>
      <c r="N5236">
        <v>43294546</v>
      </c>
      <c r="O5236">
        <v>99288</v>
      </c>
      <c r="T5236">
        <v>232839288</v>
      </c>
      <c r="V5236">
        <v>232839288</v>
      </c>
      <c r="X5236">
        <v>39991045</v>
      </c>
      <c r="AF5236">
        <v>27613161</v>
      </c>
      <c r="AG5236">
        <v>262912</v>
      </c>
      <c r="AI5236">
        <v>67867118</v>
      </c>
      <c r="AJ5236">
        <v>300706406</v>
      </c>
      <c r="AK5236">
        <v>1125011</v>
      </c>
      <c r="AM5236">
        <v>1125011</v>
      </c>
      <c r="AN5236">
        <v>144520374</v>
      </c>
      <c r="AO5236">
        <v>16943580</v>
      </c>
      <c r="AP5236">
        <v>25329</v>
      </c>
      <c r="AR5236">
        <v>162614294</v>
      </c>
      <c r="AT5236">
        <v>162614294</v>
      </c>
      <c r="AV5236">
        <v>1222029</v>
      </c>
      <c r="AW5236">
        <v>1222029</v>
      </c>
      <c r="AX5236">
        <v>43713592</v>
      </c>
      <c r="AY5236">
        <v>4890359</v>
      </c>
      <c r="BB5236">
        <v>32070546</v>
      </c>
      <c r="BC5236">
        <v>81896526</v>
      </c>
      <c r="BD5236">
        <v>244510820</v>
      </c>
      <c r="BE5236">
        <v>25000</v>
      </c>
      <c r="BL5236">
        <v>56170586</v>
      </c>
      <c r="BM5236">
        <v>56195586</v>
      </c>
      <c r="BN5236">
        <v>300706406</v>
      </c>
    </row>
    <row r="5237" spans="1:66" hidden="1" x14ac:dyDescent="0.25">
      <c r="A5237" t="s">
        <v>33</v>
      </c>
      <c r="B5237" t="s">
        <v>2211</v>
      </c>
      <c r="C5237">
        <v>900872769</v>
      </c>
      <c r="D5237" t="s">
        <v>2287</v>
      </c>
      <c r="E5237" t="s">
        <v>5692</v>
      </c>
      <c r="F5237" t="s">
        <v>495</v>
      </c>
      <c r="G5237" t="s">
        <v>45</v>
      </c>
      <c r="H5237" t="s">
        <v>5693</v>
      </c>
      <c r="I5237" t="s">
        <v>38</v>
      </c>
      <c r="J5237" t="s">
        <v>38</v>
      </c>
      <c r="K5237" t="s">
        <v>40</v>
      </c>
      <c r="L5237">
        <v>54966005</v>
      </c>
      <c r="M5237">
        <v>84547482</v>
      </c>
      <c r="N5237">
        <v>61795794</v>
      </c>
      <c r="O5237">
        <v>4508751</v>
      </c>
      <c r="T5237">
        <v>205818032</v>
      </c>
      <c r="V5237">
        <v>205818032</v>
      </c>
      <c r="X5237">
        <v>22922350</v>
      </c>
      <c r="AD5237">
        <v>13074709</v>
      </c>
      <c r="AF5237">
        <v>24924434</v>
      </c>
      <c r="AG5237">
        <v>180980</v>
      </c>
      <c r="AI5237">
        <v>61102473</v>
      </c>
      <c r="AJ5237">
        <v>266920505</v>
      </c>
      <c r="AK5237">
        <v>778541</v>
      </c>
      <c r="AM5237">
        <v>778541</v>
      </c>
      <c r="AN5237">
        <v>143536066</v>
      </c>
      <c r="AO5237">
        <v>3561788</v>
      </c>
      <c r="AP5237">
        <v>7059</v>
      </c>
      <c r="AR5237">
        <v>147883454</v>
      </c>
      <c r="AT5237">
        <v>147883454</v>
      </c>
      <c r="AV5237">
        <v>1911899</v>
      </c>
      <c r="AW5237">
        <v>1911899</v>
      </c>
      <c r="AX5237">
        <v>80067543</v>
      </c>
      <c r="AY5237">
        <v>0</v>
      </c>
      <c r="BB5237">
        <v>27467976</v>
      </c>
      <c r="BC5237">
        <v>109447418</v>
      </c>
      <c r="BD5237">
        <v>257330872</v>
      </c>
      <c r="BE5237">
        <v>25000</v>
      </c>
      <c r="BL5237">
        <v>9564633</v>
      </c>
      <c r="BM5237">
        <v>9589633</v>
      </c>
      <c r="BN5237">
        <v>266920505</v>
      </c>
    </row>
    <row r="5238" spans="1:66" hidden="1" x14ac:dyDescent="0.25">
      <c r="A5238" t="s">
        <v>33</v>
      </c>
      <c r="B5238" t="s">
        <v>2211</v>
      </c>
      <c r="C5238">
        <v>900873258</v>
      </c>
      <c r="D5238" t="s">
        <v>2287</v>
      </c>
      <c r="E5238" t="s">
        <v>2038</v>
      </c>
      <c r="F5238" t="s">
        <v>77</v>
      </c>
      <c r="G5238" t="s">
        <v>45</v>
      </c>
      <c r="H5238" t="s">
        <v>5694</v>
      </c>
      <c r="I5238" t="s">
        <v>47</v>
      </c>
      <c r="J5238" t="s">
        <v>149</v>
      </c>
      <c r="K5238" t="s">
        <v>39</v>
      </c>
      <c r="L5238">
        <v>3089863</v>
      </c>
      <c r="M5238">
        <v>13904404</v>
      </c>
      <c r="N5238">
        <v>22024666</v>
      </c>
      <c r="O5238">
        <v>2334682</v>
      </c>
      <c r="Q5238">
        <v>8861180</v>
      </c>
      <c r="R5238">
        <v>42910</v>
      </c>
      <c r="T5238">
        <v>50257705</v>
      </c>
      <c r="V5238">
        <v>50257705</v>
      </c>
      <c r="X5238">
        <v>32478586</v>
      </c>
      <c r="Z5238">
        <v>22563</v>
      </c>
      <c r="AD5238">
        <v>3765970</v>
      </c>
      <c r="AI5238">
        <v>36267119</v>
      </c>
      <c r="AJ5238">
        <v>86524824</v>
      </c>
      <c r="AK5238">
        <v>244362</v>
      </c>
      <c r="AM5238">
        <v>244362</v>
      </c>
      <c r="AN5238">
        <v>14596913</v>
      </c>
      <c r="AO5238">
        <v>290798</v>
      </c>
      <c r="AP5238">
        <v>19015010</v>
      </c>
      <c r="AR5238">
        <v>34147083</v>
      </c>
      <c r="AT5238">
        <v>34147083</v>
      </c>
      <c r="AY5238">
        <v>1650410</v>
      </c>
      <c r="BA5238">
        <v>10682635</v>
      </c>
      <c r="BC5238">
        <v>12333045</v>
      </c>
      <c r="BD5238">
        <v>46480128</v>
      </c>
      <c r="BE5238">
        <v>29188317</v>
      </c>
      <c r="BJ5238">
        <v>5149328</v>
      </c>
      <c r="BL5238">
        <v>5707051</v>
      </c>
      <c r="BM5238">
        <v>40044696</v>
      </c>
      <c r="BN5238">
        <v>86524824</v>
      </c>
    </row>
    <row r="5239" spans="1:66" hidden="1" x14ac:dyDescent="0.25">
      <c r="A5239" t="s">
        <v>33</v>
      </c>
      <c r="B5239" t="s">
        <v>2211</v>
      </c>
      <c r="C5239">
        <v>900873258</v>
      </c>
      <c r="D5239" t="s">
        <v>2287</v>
      </c>
      <c r="E5239" t="s">
        <v>2038</v>
      </c>
      <c r="F5239" t="s">
        <v>77</v>
      </c>
      <c r="G5239" t="s">
        <v>45</v>
      </c>
      <c r="H5239" t="s">
        <v>5694</v>
      </c>
      <c r="I5239" t="s">
        <v>47</v>
      </c>
      <c r="J5239" t="s">
        <v>149</v>
      </c>
      <c r="K5239" t="s">
        <v>40</v>
      </c>
      <c r="L5239">
        <v>6159395</v>
      </c>
      <c r="M5239">
        <v>20062105</v>
      </c>
      <c r="N5239">
        <v>32129386</v>
      </c>
      <c r="O5239">
        <v>3487522</v>
      </c>
      <c r="Q5239">
        <v>2794560</v>
      </c>
      <c r="R5239">
        <v>28281</v>
      </c>
      <c r="T5239">
        <v>64661249</v>
      </c>
      <c r="V5239">
        <v>64661249</v>
      </c>
      <c r="X5239">
        <v>31495592</v>
      </c>
      <c r="Z5239">
        <v>28256</v>
      </c>
      <c r="AD5239">
        <v>1554840</v>
      </c>
      <c r="AI5239">
        <v>33078688</v>
      </c>
      <c r="AJ5239">
        <v>97739937</v>
      </c>
      <c r="AK5239">
        <v>163476</v>
      </c>
      <c r="AM5239">
        <v>163476</v>
      </c>
      <c r="AN5239">
        <v>13193992</v>
      </c>
      <c r="AO5239">
        <v>55552</v>
      </c>
      <c r="AP5239">
        <v>24497594</v>
      </c>
      <c r="AR5239">
        <v>37910614</v>
      </c>
      <c r="AT5239">
        <v>37910614</v>
      </c>
      <c r="AY5239">
        <v>1213477</v>
      </c>
      <c r="BA5239">
        <v>14794686</v>
      </c>
      <c r="BC5239">
        <v>16008163</v>
      </c>
      <c r="BD5239">
        <v>53918777</v>
      </c>
      <c r="BE5239">
        <v>29188317</v>
      </c>
      <c r="BJ5239">
        <v>5233233</v>
      </c>
      <c r="BL5239">
        <v>9399610</v>
      </c>
      <c r="BM5239">
        <v>43821160</v>
      </c>
      <c r="BN5239">
        <v>97739937</v>
      </c>
    </row>
    <row r="5240" spans="1:66" hidden="1" x14ac:dyDescent="0.25">
      <c r="A5240" t="s">
        <v>33</v>
      </c>
      <c r="B5240" t="s">
        <v>2211</v>
      </c>
      <c r="C5240">
        <v>900874145</v>
      </c>
      <c r="D5240" t="s">
        <v>2287</v>
      </c>
      <c r="E5240" t="s">
        <v>5695</v>
      </c>
      <c r="F5240" t="s">
        <v>2283</v>
      </c>
      <c r="G5240" t="s">
        <v>45</v>
      </c>
      <c r="H5240" t="s">
        <v>5696</v>
      </c>
      <c r="I5240" t="s">
        <v>38</v>
      </c>
      <c r="J5240" t="s">
        <v>38</v>
      </c>
      <c r="K5240" t="s">
        <v>39</v>
      </c>
      <c r="L5240">
        <v>24944</v>
      </c>
      <c r="M5240">
        <v>627081</v>
      </c>
      <c r="O5240">
        <v>66723</v>
      </c>
      <c r="Q5240">
        <v>5546</v>
      </c>
      <c r="R5240">
        <v>14407</v>
      </c>
      <c r="T5240">
        <v>738701</v>
      </c>
      <c r="V5240">
        <v>738701</v>
      </c>
      <c r="AF5240">
        <v>11306513</v>
      </c>
      <c r="AH5240">
        <v>15735119</v>
      </c>
      <c r="AI5240">
        <v>27041632</v>
      </c>
      <c r="AJ5240">
        <v>27780333</v>
      </c>
      <c r="AK5240">
        <v>104848</v>
      </c>
      <c r="AM5240">
        <v>104848</v>
      </c>
      <c r="AN5240">
        <v>72408</v>
      </c>
      <c r="AO5240">
        <v>422542</v>
      </c>
      <c r="AP5240">
        <v>583</v>
      </c>
      <c r="AR5240">
        <v>600381</v>
      </c>
      <c r="AT5240">
        <v>600381</v>
      </c>
      <c r="BD5240">
        <v>600381</v>
      </c>
      <c r="BE5240">
        <v>14821050</v>
      </c>
      <c r="BK5240">
        <v>9879579</v>
      </c>
      <c r="BL5240">
        <v>2479323</v>
      </c>
      <c r="BM5240">
        <v>27179952</v>
      </c>
      <c r="BN5240">
        <v>27780333</v>
      </c>
    </row>
    <row r="5241" spans="1:66" hidden="1" x14ac:dyDescent="0.25">
      <c r="A5241" t="s">
        <v>33</v>
      </c>
      <c r="B5241" t="s">
        <v>2211</v>
      </c>
      <c r="C5241">
        <v>900874145</v>
      </c>
      <c r="D5241" t="s">
        <v>2287</v>
      </c>
      <c r="E5241" t="s">
        <v>5695</v>
      </c>
      <c r="F5241" t="s">
        <v>2283</v>
      </c>
      <c r="G5241" t="s">
        <v>45</v>
      </c>
      <c r="H5241" t="s">
        <v>5696</v>
      </c>
      <c r="I5241" t="s">
        <v>38</v>
      </c>
      <c r="J5241" t="s">
        <v>38</v>
      </c>
      <c r="K5241" t="s">
        <v>40</v>
      </c>
      <c r="L5241">
        <v>4351829</v>
      </c>
      <c r="M5241">
        <v>367562</v>
      </c>
      <c r="O5241">
        <v>76699</v>
      </c>
      <c r="Q5241">
        <v>7244</v>
      </c>
      <c r="R5241">
        <v>21158</v>
      </c>
      <c r="T5241">
        <v>4824492</v>
      </c>
      <c r="V5241">
        <v>4824492</v>
      </c>
      <c r="AF5241">
        <v>3739223</v>
      </c>
      <c r="AH5241">
        <v>16730767</v>
      </c>
      <c r="AI5241">
        <v>20469990</v>
      </c>
      <c r="AJ5241">
        <v>25294482</v>
      </c>
      <c r="AK5241">
        <v>52670</v>
      </c>
      <c r="AM5241">
        <v>52670</v>
      </c>
      <c r="AN5241">
        <v>76214</v>
      </c>
      <c r="AO5241">
        <v>464969</v>
      </c>
      <c r="AP5241">
        <v>0</v>
      </c>
      <c r="AR5241">
        <v>593853</v>
      </c>
      <c r="AT5241">
        <v>593853</v>
      </c>
      <c r="BD5241">
        <v>593853</v>
      </c>
      <c r="BE5241">
        <v>14821050</v>
      </c>
      <c r="BK5241">
        <v>7212453</v>
      </c>
      <c r="BL5241">
        <v>2667126</v>
      </c>
      <c r="BM5241">
        <v>24700629</v>
      </c>
      <c r="BN5241">
        <v>25294482</v>
      </c>
    </row>
    <row r="5242" spans="1:66" hidden="1" x14ac:dyDescent="0.25">
      <c r="A5242" t="s">
        <v>33</v>
      </c>
      <c r="B5242" t="s">
        <v>2211</v>
      </c>
      <c r="C5242">
        <v>900878893</v>
      </c>
      <c r="D5242" t="s">
        <v>2287</v>
      </c>
      <c r="E5242" t="s">
        <v>5697</v>
      </c>
      <c r="F5242" t="s">
        <v>142</v>
      </c>
      <c r="G5242" t="s">
        <v>45</v>
      </c>
      <c r="H5242" t="s">
        <v>2039</v>
      </c>
      <c r="I5242" t="s">
        <v>129</v>
      </c>
      <c r="J5242" t="s">
        <v>130</v>
      </c>
      <c r="K5242" t="s">
        <v>39</v>
      </c>
      <c r="L5242">
        <v>179569</v>
      </c>
      <c r="M5242">
        <v>26661772</v>
      </c>
      <c r="N5242">
        <v>3681258</v>
      </c>
      <c r="O5242">
        <v>516358</v>
      </c>
      <c r="Q5242">
        <v>7755</v>
      </c>
      <c r="T5242">
        <v>31046712</v>
      </c>
      <c r="V5242">
        <v>31046712</v>
      </c>
      <c r="X5242">
        <v>25492</v>
      </c>
      <c r="AB5242">
        <v>39710295</v>
      </c>
      <c r="AD5242">
        <v>26689662</v>
      </c>
      <c r="AI5242">
        <v>66425449</v>
      </c>
      <c r="AJ5242">
        <v>97472161</v>
      </c>
      <c r="AK5242">
        <v>14201</v>
      </c>
      <c r="AM5242">
        <v>14201</v>
      </c>
      <c r="AN5242">
        <v>2464318</v>
      </c>
      <c r="AO5242">
        <v>6103</v>
      </c>
      <c r="AP5242">
        <v>18638812</v>
      </c>
      <c r="AQ5242">
        <v>6288676</v>
      </c>
      <c r="AR5242">
        <v>27412110</v>
      </c>
      <c r="AT5242">
        <v>27412110</v>
      </c>
      <c r="BA5242">
        <v>193028924</v>
      </c>
      <c r="BC5242">
        <v>193028924</v>
      </c>
      <c r="BD5242">
        <v>220441034</v>
      </c>
      <c r="BE5242">
        <v>14687212</v>
      </c>
      <c r="BF5242">
        <v>7147118</v>
      </c>
      <c r="BL5242">
        <v>-144803203</v>
      </c>
      <c r="BM5242">
        <v>-122968873</v>
      </c>
      <c r="BN5242">
        <v>97472161</v>
      </c>
    </row>
    <row r="5243" spans="1:66" hidden="1" x14ac:dyDescent="0.25">
      <c r="A5243" t="s">
        <v>33</v>
      </c>
      <c r="B5243" t="s">
        <v>2211</v>
      </c>
      <c r="C5243">
        <v>900878893</v>
      </c>
      <c r="D5243" t="s">
        <v>2287</v>
      </c>
      <c r="E5243" t="s">
        <v>5697</v>
      </c>
      <c r="F5243" t="s">
        <v>142</v>
      </c>
      <c r="G5243" t="s">
        <v>45</v>
      </c>
      <c r="H5243" t="s">
        <v>2039</v>
      </c>
      <c r="I5243" t="s">
        <v>129</v>
      </c>
      <c r="J5243" t="s">
        <v>130</v>
      </c>
      <c r="K5243" t="s">
        <v>40</v>
      </c>
      <c r="L5243">
        <v>1057283</v>
      </c>
      <c r="M5243">
        <v>31901760</v>
      </c>
      <c r="N5243">
        <v>7037477</v>
      </c>
      <c r="O5243">
        <v>5126693</v>
      </c>
      <c r="Q5243">
        <v>6667</v>
      </c>
      <c r="T5243">
        <v>45129880</v>
      </c>
      <c r="V5243">
        <v>45129880</v>
      </c>
      <c r="X5243">
        <v>27528</v>
      </c>
      <c r="AB5243">
        <v>39688810</v>
      </c>
      <c r="AD5243">
        <v>26689662</v>
      </c>
      <c r="AI5243">
        <v>66406000</v>
      </c>
      <c r="AJ5243">
        <v>111535880</v>
      </c>
      <c r="AK5243">
        <v>11381</v>
      </c>
      <c r="AM5243">
        <v>11381</v>
      </c>
      <c r="AN5243">
        <v>2812172</v>
      </c>
      <c r="AO5243">
        <v>124254</v>
      </c>
      <c r="AP5243">
        <v>28306847</v>
      </c>
      <c r="AQ5243">
        <v>12525491</v>
      </c>
      <c r="AR5243">
        <v>43780145</v>
      </c>
      <c r="AT5243">
        <v>43780145</v>
      </c>
      <c r="BA5243">
        <v>244207000</v>
      </c>
      <c r="BC5243">
        <v>244207000</v>
      </c>
      <c r="BD5243">
        <v>287987145</v>
      </c>
      <c r="BE5243">
        <v>14687212</v>
      </c>
      <c r="BF5243">
        <v>7147118</v>
      </c>
      <c r="BL5243">
        <v>-198285595</v>
      </c>
      <c r="BM5243">
        <v>-176451265</v>
      </c>
      <c r="BN5243">
        <v>111535880</v>
      </c>
    </row>
    <row r="5244" spans="1:66" hidden="1" x14ac:dyDescent="0.25">
      <c r="A5244" t="s">
        <v>33</v>
      </c>
      <c r="B5244" t="s">
        <v>2211</v>
      </c>
      <c r="C5244">
        <v>900880162</v>
      </c>
      <c r="D5244" t="s">
        <v>2287</v>
      </c>
      <c r="E5244" t="s">
        <v>5698</v>
      </c>
      <c r="F5244" t="s">
        <v>539</v>
      </c>
      <c r="G5244" t="s">
        <v>45</v>
      </c>
      <c r="H5244" t="s">
        <v>5699</v>
      </c>
      <c r="I5244" t="s">
        <v>38</v>
      </c>
      <c r="J5244" t="s">
        <v>38</v>
      </c>
      <c r="K5244" t="s">
        <v>39</v>
      </c>
      <c r="L5244">
        <v>631535</v>
      </c>
      <c r="M5244">
        <v>865197</v>
      </c>
      <c r="N5244">
        <v>0</v>
      </c>
      <c r="O5244">
        <v>0</v>
      </c>
      <c r="P5244">
        <v>0</v>
      </c>
      <c r="S5244">
        <v>0</v>
      </c>
      <c r="T5244">
        <v>1496732</v>
      </c>
      <c r="U5244">
        <v>0</v>
      </c>
      <c r="V5244">
        <v>1496732</v>
      </c>
      <c r="X5244">
        <v>1353441</v>
      </c>
      <c r="Z5244">
        <v>5153905</v>
      </c>
      <c r="AB5244">
        <v>88312726</v>
      </c>
      <c r="AE5244">
        <v>154578</v>
      </c>
      <c r="AF5244">
        <v>1365875</v>
      </c>
      <c r="AI5244">
        <v>96340525</v>
      </c>
      <c r="AJ5244">
        <v>97837257</v>
      </c>
      <c r="AK5244">
        <v>810267</v>
      </c>
      <c r="AM5244">
        <v>810267</v>
      </c>
      <c r="AN5244">
        <v>5614736</v>
      </c>
      <c r="AO5244">
        <v>437576</v>
      </c>
      <c r="AQ5244">
        <v>0</v>
      </c>
      <c r="AR5244">
        <v>6862579</v>
      </c>
      <c r="AS5244">
        <v>0</v>
      </c>
      <c r="AT5244">
        <v>6862579</v>
      </c>
      <c r="BD5244">
        <v>6862579</v>
      </c>
      <c r="BE5244">
        <v>4021054</v>
      </c>
      <c r="BF5244">
        <v>99021168</v>
      </c>
      <c r="BL5244">
        <v>-12067544</v>
      </c>
      <c r="BM5244">
        <v>90974678</v>
      </c>
      <c r="BN5244">
        <v>97837257</v>
      </c>
    </row>
    <row r="5245" spans="1:66" hidden="1" x14ac:dyDescent="0.25">
      <c r="A5245" t="s">
        <v>33</v>
      </c>
      <c r="B5245" t="s">
        <v>2211</v>
      </c>
      <c r="C5245">
        <v>900880162</v>
      </c>
      <c r="D5245" t="s">
        <v>2287</v>
      </c>
      <c r="E5245" t="s">
        <v>5698</v>
      </c>
      <c r="F5245" t="s">
        <v>539</v>
      </c>
      <c r="G5245" t="s">
        <v>45</v>
      </c>
      <c r="H5245" t="s">
        <v>5699</v>
      </c>
      <c r="I5245" t="s">
        <v>38</v>
      </c>
      <c r="J5245" t="s">
        <v>38</v>
      </c>
      <c r="K5245" t="s">
        <v>40</v>
      </c>
      <c r="L5245">
        <v>1740592</v>
      </c>
      <c r="M5245">
        <v>1855640</v>
      </c>
      <c r="N5245">
        <v>0</v>
      </c>
      <c r="O5245">
        <v>0</v>
      </c>
      <c r="P5245">
        <v>0</v>
      </c>
      <c r="S5245">
        <v>0</v>
      </c>
      <c r="T5245">
        <v>3596232</v>
      </c>
      <c r="U5245">
        <v>0</v>
      </c>
      <c r="V5245">
        <v>3596232</v>
      </c>
      <c r="X5245">
        <v>242861</v>
      </c>
      <c r="Z5245">
        <v>4432967</v>
      </c>
      <c r="AB5245">
        <v>44232039</v>
      </c>
      <c r="AE5245">
        <v>766004</v>
      </c>
      <c r="AF5245">
        <v>2276459</v>
      </c>
      <c r="AI5245">
        <v>51950330</v>
      </c>
      <c r="AJ5245">
        <v>55546562</v>
      </c>
      <c r="AK5245">
        <v>516097</v>
      </c>
      <c r="AM5245">
        <v>516097</v>
      </c>
      <c r="AN5245">
        <v>4245432</v>
      </c>
      <c r="AO5245">
        <v>419672</v>
      </c>
      <c r="AP5245">
        <v>0</v>
      </c>
      <c r="AQ5245">
        <v>0</v>
      </c>
      <c r="AR5245">
        <v>5181201</v>
      </c>
      <c r="AS5245">
        <v>0</v>
      </c>
      <c r="AT5245">
        <v>5181201</v>
      </c>
      <c r="BD5245">
        <v>5181201</v>
      </c>
      <c r="BE5245">
        <v>4014054</v>
      </c>
      <c r="BF5245">
        <v>52945949</v>
      </c>
      <c r="BL5245">
        <v>-6594642</v>
      </c>
      <c r="BM5245">
        <v>50365361</v>
      </c>
      <c r="BN5245">
        <v>55546562</v>
      </c>
    </row>
    <row r="5246" spans="1:66" hidden="1" x14ac:dyDescent="0.25">
      <c r="A5246" t="s">
        <v>33</v>
      </c>
      <c r="B5246" t="s">
        <v>2211</v>
      </c>
      <c r="C5246">
        <v>900881184</v>
      </c>
      <c r="D5246" t="s">
        <v>2287</v>
      </c>
      <c r="E5246" t="s">
        <v>5700</v>
      </c>
      <c r="F5246" t="s">
        <v>197</v>
      </c>
      <c r="G5246" t="s">
        <v>45</v>
      </c>
      <c r="H5246" t="s">
        <v>5437</v>
      </c>
      <c r="I5246" t="s">
        <v>47</v>
      </c>
      <c r="J5246" t="s">
        <v>62</v>
      </c>
      <c r="K5246" t="s">
        <v>39</v>
      </c>
      <c r="L5246">
        <v>164053</v>
      </c>
      <c r="M5246">
        <v>3218784</v>
      </c>
      <c r="N5246">
        <v>10912845</v>
      </c>
      <c r="O5246">
        <v>5978</v>
      </c>
      <c r="T5246">
        <v>14301660</v>
      </c>
      <c r="V5246">
        <v>14301660</v>
      </c>
      <c r="AJ5246">
        <v>14301660</v>
      </c>
      <c r="AN5246">
        <v>12244884</v>
      </c>
      <c r="AO5246">
        <v>1066</v>
      </c>
      <c r="AQ5246">
        <v>2420</v>
      </c>
      <c r="AR5246">
        <v>12248370</v>
      </c>
      <c r="AT5246">
        <v>12248370</v>
      </c>
      <c r="BD5246">
        <v>12248370</v>
      </c>
      <c r="BE5246">
        <v>102000</v>
      </c>
      <c r="BF5246">
        <v>1198000</v>
      </c>
      <c r="BK5246">
        <v>785550</v>
      </c>
      <c r="BL5246">
        <v>-32260</v>
      </c>
      <c r="BM5246">
        <v>2053290</v>
      </c>
      <c r="BN5246">
        <v>14301660</v>
      </c>
    </row>
    <row r="5247" spans="1:66" hidden="1" x14ac:dyDescent="0.25">
      <c r="A5247" t="s">
        <v>33</v>
      </c>
      <c r="B5247" t="s">
        <v>2211</v>
      </c>
      <c r="C5247">
        <v>900881184</v>
      </c>
      <c r="D5247" t="s">
        <v>2287</v>
      </c>
      <c r="E5247" t="s">
        <v>5700</v>
      </c>
      <c r="F5247" t="s">
        <v>197</v>
      </c>
      <c r="G5247" t="s">
        <v>45</v>
      </c>
      <c r="H5247" t="s">
        <v>5437</v>
      </c>
      <c r="I5247" t="s">
        <v>47</v>
      </c>
      <c r="J5247" t="s">
        <v>62</v>
      </c>
      <c r="K5247" t="s">
        <v>40</v>
      </c>
      <c r="L5247">
        <v>114386</v>
      </c>
      <c r="M5247">
        <v>587349</v>
      </c>
      <c r="N5247">
        <v>6180210</v>
      </c>
      <c r="O5247">
        <v>1083</v>
      </c>
      <c r="T5247">
        <v>6883028</v>
      </c>
      <c r="V5247">
        <v>6883028</v>
      </c>
      <c r="AJ5247">
        <v>6883028</v>
      </c>
      <c r="AN5247">
        <v>4785009</v>
      </c>
      <c r="AO5247">
        <v>9533</v>
      </c>
      <c r="AQ5247">
        <v>2936</v>
      </c>
      <c r="AR5247">
        <v>4797478</v>
      </c>
      <c r="AT5247">
        <v>4797478</v>
      </c>
      <c r="BD5247">
        <v>4797478</v>
      </c>
      <c r="BE5247">
        <v>102000</v>
      </c>
      <c r="BF5247">
        <v>1198000</v>
      </c>
      <c r="BK5247">
        <v>880296</v>
      </c>
      <c r="BL5247">
        <v>-94746</v>
      </c>
      <c r="BM5247">
        <v>2085550</v>
      </c>
      <c r="BN5247">
        <v>6883028</v>
      </c>
    </row>
    <row r="5248" spans="1:66" hidden="1" x14ac:dyDescent="0.25">
      <c r="A5248" t="s">
        <v>33</v>
      </c>
      <c r="B5248" t="s">
        <v>2211</v>
      </c>
      <c r="C5248">
        <v>900884289</v>
      </c>
      <c r="D5248" t="s">
        <v>2287</v>
      </c>
      <c r="E5248" t="s">
        <v>5701</v>
      </c>
      <c r="F5248" t="s">
        <v>1545</v>
      </c>
      <c r="G5248" t="s">
        <v>111</v>
      </c>
      <c r="H5248" t="s">
        <v>5702</v>
      </c>
      <c r="I5248" t="s">
        <v>47</v>
      </c>
      <c r="J5248" t="s">
        <v>62</v>
      </c>
      <c r="K5248" t="s">
        <v>39</v>
      </c>
      <c r="L5248">
        <v>5687142</v>
      </c>
      <c r="M5248">
        <v>18958809</v>
      </c>
      <c r="N5248">
        <v>7794479</v>
      </c>
      <c r="O5248">
        <v>10684461</v>
      </c>
      <c r="R5248">
        <v>659423</v>
      </c>
      <c r="T5248">
        <v>43784314</v>
      </c>
      <c r="V5248">
        <v>43784314</v>
      </c>
      <c r="X5248">
        <v>23830104</v>
      </c>
      <c r="AD5248">
        <v>15489446</v>
      </c>
      <c r="AI5248">
        <v>39319550</v>
      </c>
      <c r="AJ5248">
        <v>83103864</v>
      </c>
      <c r="AK5248">
        <v>2985705</v>
      </c>
      <c r="AM5248">
        <v>2985705</v>
      </c>
      <c r="AN5248">
        <v>11518732</v>
      </c>
      <c r="AO5248">
        <v>1547820</v>
      </c>
      <c r="AR5248">
        <v>16052257</v>
      </c>
      <c r="AT5248">
        <v>16052257</v>
      </c>
      <c r="AX5248">
        <v>9038088</v>
      </c>
      <c r="BC5248">
        <v>9038088</v>
      </c>
      <c r="BD5248">
        <v>25090345</v>
      </c>
      <c r="BE5248">
        <v>15000</v>
      </c>
      <c r="BH5248">
        <v>105310622</v>
      </c>
      <c r="BL5248">
        <v>-47312103</v>
      </c>
      <c r="BM5248">
        <v>58013519</v>
      </c>
      <c r="BN5248">
        <v>83103864</v>
      </c>
    </row>
    <row r="5249" spans="1:66" hidden="1" x14ac:dyDescent="0.25">
      <c r="A5249" t="s">
        <v>33</v>
      </c>
      <c r="B5249" t="s">
        <v>2211</v>
      </c>
      <c r="C5249">
        <v>900884289</v>
      </c>
      <c r="D5249" t="s">
        <v>2287</v>
      </c>
      <c r="E5249" t="s">
        <v>5701</v>
      </c>
      <c r="F5249" t="s">
        <v>1545</v>
      </c>
      <c r="G5249" t="s">
        <v>111</v>
      </c>
      <c r="H5249" t="s">
        <v>5702</v>
      </c>
      <c r="I5249" t="s">
        <v>47</v>
      </c>
      <c r="J5249" t="s">
        <v>62</v>
      </c>
      <c r="K5249" t="s">
        <v>40</v>
      </c>
      <c r="L5249">
        <v>3237366</v>
      </c>
      <c r="M5249">
        <v>12550583</v>
      </c>
      <c r="N5249">
        <v>6278603</v>
      </c>
      <c r="O5249">
        <v>5320744</v>
      </c>
      <c r="R5249">
        <v>108365</v>
      </c>
      <c r="T5249">
        <v>27495661</v>
      </c>
      <c r="V5249">
        <v>27495661</v>
      </c>
      <c r="X5249">
        <v>18415420</v>
      </c>
      <c r="AD5249">
        <v>19786706</v>
      </c>
      <c r="AI5249">
        <v>38202126</v>
      </c>
      <c r="AJ5249">
        <v>65697787</v>
      </c>
      <c r="AK5249">
        <v>1140501</v>
      </c>
      <c r="AM5249">
        <v>1140501</v>
      </c>
      <c r="AN5249">
        <v>13582379</v>
      </c>
      <c r="AO5249">
        <v>908491</v>
      </c>
      <c r="AR5249">
        <v>15631371</v>
      </c>
      <c r="AT5249">
        <v>15631371</v>
      </c>
      <c r="AX5249">
        <v>3163953</v>
      </c>
      <c r="BC5249">
        <v>3163953</v>
      </c>
      <c r="BD5249">
        <v>18795324</v>
      </c>
      <c r="BE5249">
        <v>15000</v>
      </c>
      <c r="BH5249">
        <v>105302657</v>
      </c>
      <c r="BL5249">
        <v>-58415194</v>
      </c>
      <c r="BM5249">
        <v>46902463</v>
      </c>
      <c r="BN5249">
        <v>65697787</v>
      </c>
    </row>
    <row r="5250" spans="1:66" hidden="1" x14ac:dyDescent="0.25">
      <c r="A5250" t="s">
        <v>33</v>
      </c>
      <c r="B5250" t="s">
        <v>2211</v>
      </c>
      <c r="C5250">
        <v>900884935</v>
      </c>
      <c r="D5250" t="s">
        <v>2287</v>
      </c>
      <c r="E5250" t="s">
        <v>2040</v>
      </c>
      <c r="F5250" t="s">
        <v>523</v>
      </c>
      <c r="G5250" t="s">
        <v>45</v>
      </c>
      <c r="H5250" t="s">
        <v>5703</v>
      </c>
      <c r="I5250" t="s">
        <v>38</v>
      </c>
      <c r="J5250" t="s">
        <v>38</v>
      </c>
      <c r="K5250" t="s">
        <v>39</v>
      </c>
      <c r="L5250">
        <v>4567678</v>
      </c>
      <c r="O5250">
        <v>609155</v>
      </c>
      <c r="Q5250">
        <v>8509156</v>
      </c>
      <c r="T5250">
        <v>13685989</v>
      </c>
      <c r="V5250">
        <v>13685989</v>
      </c>
      <c r="AB5250">
        <v>32636190</v>
      </c>
      <c r="AF5250">
        <v>44064935</v>
      </c>
      <c r="AI5250">
        <v>76701125</v>
      </c>
      <c r="AJ5250">
        <v>90387114</v>
      </c>
      <c r="AO5250">
        <v>0</v>
      </c>
      <c r="AQ5250">
        <v>19805</v>
      </c>
      <c r="AR5250">
        <v>19805</v>
      </c>
      <c r="AT5250">
        <v>19805</v>
      </c>
      <c r="AY5250">
        <v>5696453</v>
      </c>
      <c r="BC5250">
        <v>5696453</v>
      </c>
      <c r="BD5250">
        <v>5716258</v>
      </c>
      <c r="BE5250">
        <v>4097055</v>
      </c>
      <c r="BF5250">
        <v>35064495</v>
      </c>
      <c r="BK5250">
        <v>-4594571</v>
      </c>
      <c r="BL5250">
        <v>50103877</v>
      </c>
      <c r="BM5250">
        <v>84670856</v>
      </c>
      <c r="BN5250">
        <v>90387114</v>
      </c>
    </row>
    <row r="5251" spans="1:66" hidden="1" x14ac:dyDescent="0.25">
      <c r="A5251" t="s">
        <v>33</v>
      </c>
      <c r="B5251" t="s">
        <v>2211</v>
      </c>
      <c r="C5251">
        <v>900884935</v>
      </c>
      <c r="D5251" t="s">
        <v>2287</v>
      </c>
      <c r="E5251" t="s">
        <v>2040</v>
      </c>
      <c r="F5251" t="s">
        <v>523</v>
      </c>
      <c r="G5251" t="s">
        <v>45</v>
      </c>
      <c r="H5251" t="s">
        <v>5703</v>
      </c>
      <c r="I5251" t="s">
        <v>38</v>
      </c>
      <c r="J5251" t="s">
        <v>38</v>
      </c>
      <c r="K5251" t="s">
        <v>40</v>
      </c>
      <c r="L5251">
        <v>6615533</v>
      </c>
      <c r="O5251">
        <v>0</v>
      </c>
      <c r="Q5251">
        <v>12248143</v>
      </c>
      <c r="T5251">
        <v>18863676</v>
      </c>
      <c r="V5251">
        <v>18863676</v>
      </c>
      <c r="AB5251">
        <v>27743685</v>
      </c>
      <c r="AF5251">
        <v>48051362</v>
      </c>
      <c r="AI5251">
        <v>75795047</v>
      </c>
      <c r="AJ5251">
        <v>94658723</v>
      </c>
      <c r="AO5251">
        <v>1156106</v>
      </c>
      <c r="AQ5251">
        <v>25052</v>
      </c>
      <c r="AR5251">
        <v>1181158</v>
      </c>
      <c r="AT5251">
        <v>1181158</v>
      </c>
      <c r="AY5251">
        <v>6294417</v>
      </c>
      <c r="BC5251">
        <v>6294417</v>
      </c>
      <c r="BD5251">
        <v>7475575</v>
      </c>
      <c r="BE5251">
        <v>4097055</v>
      </c>
      <c r="BF5251">
        <v>35064495</v>
      </c>
      <c r="BK5251">
        <v>-1206108</v>
      </c>
      <c r="BL5251">
        <v>49227706</v>
      </c>
      <c r="BM5251">
        <v>87183148</v>
      </c>
      <c r="BN5251">
        <v>94658723</v>
      </c>
    </row>
    <row r="5252" spans="1:66" hidden="1" x14ac:dyDescent="0.25">
      <c r="A5252" t="s">
        <v>33</v>
      </c>
      <c r="B5252" t="s">
        <v>2211</v>
      </c>
      <c r="C5252">
        <v>900886644</v>
      </c>
      <c r="D5252" t="s">
        <v>2287</v>
      </c>
      <c r="E5252" t="s">
        <v>2041</v>
      </c>
      <c r="F5252" t="s">
        <v>223</v>
      </c>
      <c r="G5252" t="s">
        <v>45</v>
      </c>
      <c r="H5252" t="s">
        <v>5704</v>
      </c>
      <c r="I5252" t="s">
        <v>57</v>
      </c>
      <c r="J5252" t="s">
        <v>83</v>
      </c>
      <c r="K5252" t="s">
        <v>39</v>
      </c>
      <c r="L5252">
        <v>14331179</v>
      </c>
      <c r="M5252">
        <v>16493364</v>
      </c>
      <c r="N5252">
        <v>8667875</v>
      </c>
      <c r="O5252">
        <v>2726113</v>
      </c>
      <c r="T5252">
        <v>42218531</v>
      </c>
      <c r="V5252">
        <v>42218531</v>
      </c>
      <c r="X5252">
        <v>3002608</v>
      </c>
      <c r="Z5252">
        <v>720693</v>
      </c>
      <c r="AD5252">
        <v>215754</v>
      </c>
      <c r="AI5252">
        <v>3939055</v>
      </c>
      <c r="AJ5252">
        <v>46157586</v>
      </c>
      <c r="AN5252">
        <v>7569851</v>
      </c>
      <c r="AR5252">
        <v>7569851</v>
      </c>
      <c r="AT5252">
        <v>7569851</v>
      </c>
      <c r="BD5252">
        <v>7569851</v>
      </c>
      <c r="BE5252">
        <v>16040673</v>
      </c>
      <c r="BK5252">
        <v>629630</v>
      </c>
      <c r="BL5252">
        <v>21917432</v>
      </c>
      <c r="BM5252">
        <v>38587735</v>
      </c>
      <c r="BN5252">
        <v>46157586</v>
      </c>
    </row>
    <row r="5253" spans="1:66" hidden="1" x14ac:dyDescent="0.25">
      <c r="A5253" t="s">
        <v>33</v>
      </c>
      <c r="B5253" t="s">
        <v>2211</v>
      </c>
      <c r="C5253">
        <v>900886644</v>
      </c>
      <c r="D5253" t="s">
        <v>2287</v>
      </c>
      <c r="E5253" t="s">
        <v>2041</v>
      </c>
      <c r="F5253" t="s">
        <v>223</v>
      </c>
      <c r="G5253" t="s">
        <v>45</v>
      </c>
      <c r="H5253" t="s">
        <v>5704</v>
      </c>
      <c r="I5253" t="s">
        <v>57</v>
      </c>
      <c r="J5253" t="s">
        <v>83</v>
      </c>
      <c r="K5253" t="s">
        <v>40</v>
      </c>
      <c r="L5253">
        <v>14052589</v>
      </c>
      <c r="M5253">
        <v>13519170</v>
      </c>
      <c r="N5253">
        <v>8094958</v>
      </c>
      <c r="O5253">
        <v>1788689</v>
      </c>
      <c r="T5253">
        <v>37455406</v>
      </c>
      <c r="V5253">
        <v>37455406</v>
      </c>
      <c r="X5253">
        <v>1555662</v>
      </c>
      <c r="Z5253">
        <v>994662</v>
      </c>
      <c r="AD5253">
        <v>139655</v>
      </c>
      <c r="AG5253">
        <v>17291</v>
      </c>
      <c r="AI5253">
        <v>2707270</v>
      </c>
      <c r="AJ5253">
        <v>40162676</v>
      </c>
      <c r="AN5253">
        <v>8583137</v>
      </c>
      <c r="AR5253">
        <v>8583137</v>
      </c>
      <c r="AT5253">
        <v>8583137</v>
      </c>
      <c r="AX5253">
        <v>64026</v>
      </c>
      <c r="BC5253">
        <v>64026</v>
      </c>
      <c r="BD5253">
        <v>8647163</v>
      </c>
      <c r="BE5253">
        <v>16040673</v>
      </c>
      <c r="BK5253">
        <v>629630</v>
      </c>
      <c r="BL5253">
        <v>14845210</v>
      </c>
      <c r="BM5253">
        <v>31515513</v>
      </c>
      <c r="BN5253">
        <v>40162676</v>
      </c>
    </row>
    <row r="5254" spans="1:66" hidden="1" x14ac:dyDescent="0.25">
      <c r="A5254" t="s">
        <v>33</v>
      </c>
      <c r="B5254" t="s">
        <v>2211</v>
      </c>
      <c r="C5254">
        <v>900889452</v>
      </c>
      <c r="D5254" t="s">
        <v>2287</v>
      </c>
      <c r="E5254" t="s">
        <v>2042</v>
      </c>
      <c r="F5254" t="s">
        <v>333</v>
      </c>
      <c r="G5254" t="s">
        <v>45</v>
      </c>
      <c r="H5254" t="s">
        <v>2043</v>
      </c>
      <c r="I5254" t="s">
        <v>47</v>
      </c>
      <c r="J5254" t="s">
        <v>62</v>
      </c>
      <c r="K5254" t="s">
        <v>39</v>
      </c>
      <c r="L5254">
        <v>194228</v>
      </c>
      <c r="M5254">
        <v>1775447</v>
      </c>
      <c r="N5254">
        <v>1745546</v>
      </c>
      <c r="O5254">
        <v>1152562</v>
      </c>
      <c r="R5254">
        <v>18089</v>
      </c>
      <c r="T5254">
        <v>4885872</v>
      </c>
      <c r="V5254">
        <v>4885872</v>
      </c>
      <c r="X5254">
        <v>17305553</v>
      </c>
      <c r="AD5254">
        <v>171569</v>
      </c>
      <c r="AI5254">
        <v>17477122</v>
      </c>
      <c r="AJ5254">
        <v>22362994</v>
      </c>
      <c r="AK5254">
        <v>127421</v>
      </c>
      <c r="AM5254">
        <v>127421</v>
      </c>
      <c r="AN5254">
        <v>6346097</v>
      </c>
      <c r="AO5254">
        <v>396269</v>
      </c>
      <c r="AP5254">
        <v>239199</v>
      </c>
      <c r="AR5254">
        <v>7108986</v>
      </c>
      <c r="AT5254">
        <v>7108986</v>
      </c>
      <c r="AX5254">
        <v>1446777</v>
      </c>
      <c r="AY5254">
        <v>3275593</v>
      </c>
      <c r="BC5254">
        <v>4722370</v>
      </c>
      <c r="BD5254">
        <v>11831356</v>
      </c>
      <c r="BE5254">
        <v>14229</v>
      </c>
      <c r="BF5254">
        <v>8173812</v>
      </c>
      <c r="BJ5254">
        <v>2140106</v>
      </c>
      <c r="BK5254">
        <v>187447</v>
      </c>
      <c r="BL5254">
        <v>16044</v>
      </c>
      <c r="BM5254">
        <v>10531638</v>
      </c>
      <c r="BN5254">
        <v>22362994</v>
      </c>
    </row>
    <row r="5255" spans="1:66" hidden="1" x14ac:dyDescent="0.25">
      <c r="A5255" t="s">
        <v>33</v>
      </c>
      <c r="B5255" t="s">
        <v>2211</v>
      </c>
      <c r="C5255">
        <v>900889452</v>
      </c>
      <c r="D5255" t="s">
        <v>2287</v>
      </c>
      <c r="E5255" t="s">
        <v>2042</v>
      </c>
      <c r="F5255" t="s">
        <v>333</v>
      </c>
      <c r="G5255" t="s">
        <v>45</v>
      </c>
      <c r="H5255" t="s">
        <v>2043</v>
      </c>
      <c r="I5255" t="s">
        <v>47</v>
      </c>
      <c r="J5255" t="s">
        <v>62</v>
      </c>
      <c r="K5255" t="s">
        <v>40</v>
      </c>
      <c r="L5255">
        <v>150330</v>
      </c>
      <c r="M5255">
        <v>258028</v>
      </c>
      <c r="N5255">
        <v>1897153</v>
      </c>
      <c r="O5255">
        <v>1019444</v>
      </c>
      <c r="R5255">
        <v>3265</v>
      </c>
      <c r="T5255">
        <v>3328220</v>
      </c>
      <c r="V5255">
        <v>3328220</v>
      </c>
      <c r="X5255">
        <v>12620799</v>
      </c>
      <c r="AI5255">
        <v>12620799</v>
      </c>
      <c r="AJ5255">
        <v>15949019</v>
      </c>
      <c r="AK5255">
        <v>106799</v>
      </c>
      <c r="AM5255">
        <v>106799</v>
      </c>
      <c r="AN5255">
        <v>5153405</v>
      </c>
      <c r="AO5255">
        <v>351915</v>
      </c>
      <c r="AP5255">
        <v>255637</v>
      </c>
      <c r="AR5255">
        <v>5867756</v>
      </c>
      <c r="AT5255">
        <v>5867756</v>
      </c>
      <c r="AX5255">
        <v>1446777</v>
      </c>
      <c r="BC5255">
        <v>1446777</v>
      </c>
      <c r="BD5255">
        <v>7314533</v>
      </c>
      <c r="BE5255">
        <v>14229</v>
      </c>
      <c r="BF5255">
        <v>8173812</v>
      </c>
      <c r="BJ5255">
        <v>514567</v>
      </c>
      <c r="BK5255">
        <v>187446</v>
      </c>
      <c r="BL5255">
        <v>-255568</v>
      </c>
      <c r="BM5255">
        <v>8634486</v>
      </c>
      <c r="BN5255">
        <v>15949019</v>
      </c>
    </row>
    <row r="5256" spans="1:66" hidden="1" x14ac:dyDescent="0.25">
      <c r="A5256" t="s">
        <v>33</v>
      </c>
      <c r="B5256" t="s">
        <v>2211</v>
      </c>
      <c r="C5256">
        <v>900891350</v>
      </c>
      <c r="D5256" t="s">
        <v>2287</v>
      </c>
      <c r="E5256" t="s">
        <v>2044</v>
      </c>
      <c r="F5256" t="s">
        <v>121</v>
      </c>
      <c r="G5256" t="s">
        <v>45</v>
      </c>
      <c r="H5256" t="s">
        <v>2045</v>
      </c>
      <c r="I5256" t="s">
        <v>38</v>
      </c>
      <c r="J5256" t="s">
        <v>38</v>
      </c>
      <c r="K5256" t="s">
        <v>39</v>
      </c>
      <c r="L5256">
        <v>55824433</v>
      </c>
      <c r="M5256">
        <v>942219</v>
      </c>
      <c r="N5256">
        <v>111932895</v>
      </c>
      <c r="O5256">
        <v>3263054</v>
      </c>
      <c r="P5256">
        <v>0</v>
      </c>
      <c r="Q5256">
        <v>0</v>
      </c>
      <c r="R5256">
        <v>572840</v>
      </c>
      <c r="S5256">
        <v>0</v>
      </c>
      <c r="T5256">
        <v>172535441</v>
      </c>
      <c r="V5256">
        <v>172535441</v>
      </c>
      <c r="W5256">
        <v>0</v>
      </c>
      <c r="X5256">
        <v>0</v>
      </c>
      <c r="Y5256">
        <v>0</v>
      </c>
      <c r="Z5256">
        <v>0</v>
      </c>
      <c r="AA5256">
        <v>0</v>
      </c>
      <c r="AB5256">
        <v>0</v>
      </c>
      <c r="AC5256">
        <v>0</v>
      </c>
      <c r="AD5256">
        <v>0</v>
      </c>
      <c r="AE5256">
        <v>0</v>
      </c>
      <c r="AF5256">
        <v>0</v>
      </c>
      <c r="AG5256">
        <v>0</v>
      </c>
      <c r="AH5256">
        <v>0</v>
      </c>
      <c r="AI5256">
        <v>0</v>
      </c>
      <c r="AJ5256">
        <v>172535441</v>
      </c>
      <c r="AK5256">
        <v>0</v>
      </c>
      <c r="AL5256">
        <v>0</v>
      </c>
      <c r="AM5256">
        <v>0</v>
      </c>
      <c r="AN5256">
        <v>45205505</v>
      </c>
      <c r="AO5256">
        <v>0</v>
      </c>
      <c r="AP5256">
        <v>124661498</v>
      </c>
      <c r="AQ5256">
        <v>0</v>
      </c>
      <c r="AR5256">
        <v>169867003</v>
      </c>
      <c r="AS5256">
        <v>0</v>
      </c>
      <c r="AT5256">
        <v>169867003</v>
      </c>
      <c r="AU5256">
        <v>0</v>
      </c>
      <c r="AV5256">
        <v>0</v>
      </c>
      <c r="AW5256">
        <v>0</v>
      </c>
      <c r="AX5256">
        <v>0</v>
      </c>
      <c r="AY5256">
        <v>614272</v>
      </c>
      <c r="AZ5256">
        <v>0</v>
      </c>
      <c r="BA5256">
        <v>4303</v>
      </c>
      <c r="BB5256">
        <v>0</v>
      </c>
      <c r="BC5256">
        <v>618575</v>
      </c>
      <c r="BD5256">
        <v>170485578</v>
      </c>
      <c r="BE5256">
        <v>381492</v>
      </c>
      <c r="BF5256">
        <v>1183431</v>
      </c>
      <c r="BG5256">
        <v>0</v>
      </c>
      <c r="BH5256">
        <v>0</v>
      </c>
      <c r="BI5256">
        <v>0</v>
      </c>
      <c r="BJ5256">
        <v>0</v>
      </c>
      <c r="BK5256">
        <v>5320038</v>
      </c>
      <c r="BL5256">
        <v>-4835098</v>
      </c>
      <c r="BM5256">
        <v>2049863</v>
      </c>
      <c r="BN5256">
        <v>172535441</v>
      </c>
    </row>
    <row r="5257" spans="1:66" hidden="1" x14ac:dyDescent="0.25">
      <c r="A5257" t="s">
        <v>33</v>
      </c>
      <c r="B5257" t="s">
        <v>2211</v>
      </c>
      <c r="C5257">
        <v>900891350</v>
      </c>
      <c r="D5257" t="s">
        <v>2287</v>
      </c>
      <c r="E5257" t="s">
        <v>2044</v>
      </c>
      <c r="F5257" t="s">
        <v>121</v>
      </c>
      <c r="G5257" t="s">
        <v>45</v>
      </c>
      <c r="H5257" t="s">
        <v>2045</v>
      </c>
      <c r="I5257" t="s">
        <v>38</v>
      </c>
      <c r="J5257" t="s">
        <v>38</v>
      </c>
      <c r="K5257" t="s">
        <v>40</v>
      </c>
      <c r="L5257">
        <v>20400297</v>
      </c>
      <c r="M5257">
        <v>5800993</v>
      </c>
      <c r="N5257">
        <v>122195419</v>
      </c>
      <c r="O5257">
        <v>2125950</v>
      </c>
      <c r="P5257">
        <v>0</v>
      </c>
      <c r="Q5257">
        <v>0</v>
      </c>
      <c r="R5257">
        <v>652322</v>
      </c>
      <c r="S5257">
        <v>0</v>
      </c>
      <c r="T5257">
        <v>151174981</v>
      </c>
      <c r="V5257">
        <v>151174981</v>
      </c>
      <c r="W5257">
        <v>0</v>
      </c>
      <c r="X5257">
        <v>0</v>
      </c>
      <c r="Y5257">
        <v>0</v>
      </c>
      <c r="Z5257">
        <v>0</v>
      </c>
      <c r="AA5257">
        <v>0</v>
      </c>
      <c r="AB5257">
        <v>0</v>
      </c>
      <c r="AC5257">
        <v>0</v>
      </c>
      <c r="AD5257">
        <v>203867</v>
      </c>
      <c r="AE5257">
        <v>0</v>
      </c>
      <c r="AF5257">
        <v>0</v>
      </c>
      <c r="AG5257">
        <v>0</v>
      </c>
      <c r="AH5257">
        <v>0</v>
      </c>
      <c r="AI5257">
        <v>203867</v>
      </c>
      <c r="AJ5257">
        <v>151378848</v>
      </c>
      <c r="AK5257">
        <v>0</v>
      </c>
      <c r="AL5257">
        <v>0</v>
      </c>
      <c r="AM5257">
        <v>0</v>
      </c>
      <c r="AN5257">
        <v>6142717</v>
      </c>
      <c r="AO5257">
        <v>0</v>
      </c>
      <c r="AP5257">
        <v>144659834</v>
      </c>
      <c r="AQ5257">
        <v>0</v>
      </c>
      <c r="AR5257">
        <v>150802551</v>
      </c>
      <c r="AS5257">
        <v>0</v>
      </c>
      <c r="AT5257">
        <v>150802551</v>
      </c>
      <c r="AU5257">
        <v>0</v>
      </c>
      <c r="AV5257">
        <v>0</v>
      </c>
      <c r="AW5257">
        <v>0</v>
      </c>
      <c r="AX5257">
        <v>0</v>
      </c>
      <c r="AY5257">
        <v>0</v>
      </c>
      <c r="AZ5257">
        <v>0</v>
      </c>
      <c r="BA5257">
        <v>4303</v>
      </c>
      <c r="BB5257">
        <v>0</v>
      </c>
      <c r="BC5257">
        <v>4303</v>
      </c>
      <c r="BD5257">
        <v>150806854</v>
      </c>
      <c r="BE5257">
        <v>381492</v>
      </c>
      <c r="BF5257">
        <v>1183431</v>
      </c>
      <c r="BG5257">
        <v>0</v>
      </c>
      <c r="BH5257">
        <v>0</v>
      </c>
      <c r="BI5257">
        <v>0</v>
      </c>
      <c r="BJ5257">
        <v>0</v>
      </c>
      <c r="BK5257">
        <v>8320601</v>
      </c>
      <c r="BL5257">
        <v>-9313530</v>
      </c>
      <c r="BM5257">
        <v>571994</v>
      </c>
      <c r="BN5257">
        <v>151378848</v>
      </c>
    </row>
    <row r="5258" spans="1:66" hidden="1" x14ac:dyDescent="0.25">
      <c r="A5258" t="s">
        <v>33</v>
      </c>
      <c r="B5258" t="s">
        <v>2211</v>
      </c>
      <c r="C5258">
        <v>900893683</v>
      </c>
      <c r="D5258" t="s">
        <v>2287</v>
      </c>
      <c r="E5258" t="s">
        <v>2046</v>
      </c>
      <c r="F5258" t="s">
        <v>65</v>
      </c>
      <c r="G5258" t="s">
        <v>45</v>
      </c>
      <c r="H5258" t="s">
        <v>2047</v>
      </c>
      <c r="I5258" t="s">
        <v>38</v>
      </c>
      <c r="J5258" t="s">
        <v>38</v>
      </c>
      <c r="K5258" t="s">
        <v>39</v>
      </c>
      <c r="L5258">
        <v>46592177</v>
      </c>
      <c r="M5258">
        <v>9506198</v>
      </c>
      <c r="N5258">
        <v>6053054</v>
      </c>
      <c r="R5258">
        <v>377313</v>
      </c>
      <c r="T5258">
        <v>62528742</v>
      </c>
      <c r="V5258">
        <v>62528742</v>
      </c>
      <c r="X5258">
        <v>10598660</v>
      </c>
      <c r="Z5258">
        <v>2918948</v>
      </c>
      <c r="AA5258">
        <v>2029506</v>
      </c>
      <c r="AB5258">
        <v>116771</v>
      </c>
      <c r="AC5258">
        <v>1105678</v>
      </c>
      <c r="AD5258">
        <v>1037254</v>
      </c>
      <c r="AG5258">
        <v>4421771</v>
      </c>
      <c r="AI5258">
        <v>22228588</v>
      </c>
      <c r="AJ5258">
        <v>84757330</v>
      </c>
      <c r="AK5258">
        <v>665723</v>
      </c>
      <c r="AM5258">
        <v>665723</v>
      </c>
      <c r="AN5258">
        <v>23196833</v>
      </c>
      <c r="AO5258">
        <v>8524247</v>
      </c>
      <c r="AP5258">
        <v>33641</v>
      </c>
      <c r="AQ5258">
        <v>3226131</v>
      </c>
      <c r="AR5258">
        <v>35646575</v>
      </c>
      <c r="AT5258">
        <v>35646575</v>
      </c>
      <c r="AY5258">
        <v>1377114</v>
      </c>
      <c r="BC5258">
        <v>1377114</v>
      </c>
      <c r="BD5258">
        <v>37023689</v>
      </c>
      <c r="BE5258">
        <v>25394200</v>
      </c>
      <c r="BJ5258">
        <v>5088018</v>
      </c>
      <c r="BK5258">
        <v>1222368</v>
      </c>
      <c r="BL5258">
        <v>16029055</v>
      </c>
      <c r="BM5258">
        <v>47733641</v>
      </c>
      <c r="BN5258">
        <v>84757330</v>
      </c>
    </row>
    <row r="5259" spans="1:66" hidden="1" x14ac:dyDescent="0.25">
      <c r="A5259" t="s">
        <v>33</v>
      </c>
      <c r="B5259" t="s">
        <v>2211</v>
      </c>
      <c r="C5259">
        <v>900893683</v>
      </c>
      <c r="D5259" t="s">
        <v>2287</v>
      </c>
      <c r="E5259" t="s">
        <v>2046</v>
      </c>
      <c r="F5259" t="s">
        <v>65</v>
      </c>
      <c r="G5259" t="s">
        <v>45</v>
      </c>
      <c r="H5259" t="s">
        <v>2047</v>
      </c>
      <c r="I5259" t="s">
        <v>38</v>
      </c>
      <c r="J5259" t="s">
        <v>38</v>
      </c>
      <c r="K5259" t="s">
        <v>40</v>
      </c>
      <c r="L5259">
        <v>34554325</v>
      </c>
      <c r="M5259">
        <v>4956472</v>
      </c>
      <c r="N5259">
        <v>5210732</v>
      </c>
      <c r="R5259">
        <v>380852</v>
      </c>
      <c r="T5259">
        <v>45102381</v>
      </c>
      <c r="V5259">
        <v>45102381</v>
      </c>
      <c r="X5259">
        <v>9640838</v>
      </c>
      <c r="Z5259">
        <v>3057945</v>
      </c>
      <c r="AA5259">
        <v>1866699</v>
      </c>
      <c r="AC5259">
        <v>3214382</v>
      </c>
      <c r="AD5259">
        <v>235961</v>
      </c>
      <c r="AG5259">
        <v>4629854</v>
      </c>
      <c r="AI5259">
        <v>22645679</v>
      </c>
      <c r="AJ5259">
        <v>67748060</v>
      </c>
      <c r="AK5259">
        <v>481908</v>
      </c>
      <c r="AM5259">
        <v>481908</v>
      </c>
      <c r="AN5259">
        <v>14105401</v>
      </c>
      <c r="AO5259">
        <v>3897611</v>
      </c>
      <c r="AP5259">
        <v>65629</v>
      </c>
      <c r="AQ5259">
        <v>8945461</v>
      </c>
      <c r="AR5259">
        <v>27496010</v>
      </c>
      <c r="AT5259">
        <v>27496010</v>
      </c>
      <c r="AY5259">
        <v>917377</v>
      </c>
      <c r="BC5259">
        <v>917377</v>
      </c>
      <c r="BD5259">
        <v>28413387</v>
      </c>
      <c r="BE5259">
        <v>25394200</v>
      </c>
      <c r="BJ5259">
        <v>5226480</v>
      </c>
      <c r="BK5259">
        <v>389966</v>
      </c>
      <c r="BL5259">
        <v>8324027</v>
      </c>
      <c r="BM5259">
        <v>39334673</v>
      </c>
      <c r="BN5259">
        <v>67748060</v>
      </c>
    </row>
    <row r="5260" spans="1:66" hidden="1" x14ac:dyDescent="0.25">
      <c r="A5260" t="s">
        <v>33</v>
      </c>
      <c r="B5260" t="s">
        <v>2211</v>
      </c>
      <c r="C5260">
        <v>900894722</v>
      </c>
      <c r="D5260" t="s">
        <v>2287</v>
      </c>
      <c r="E5260" t="s">
        <v>5705</v>
      </c>
      <c r="F5260" t="s">
        <v>223</v>
      </c>
      <c r="G5260" t="s">
        <v>45</v>
      </c>
      <c r="H5260" t="s">
        <v>5706</v>
      </c>
      <c r="I5260" t="s">
        <v>38</v>
      </c>
      <c r="J5260" t="s">
        <v>38</v>
      </c>
      <c r="K5260" t="s">
        <v>39</v>
      </c>
      <c r="L5260">
        <v>2581642</v>
      </c>
      <c r="M5260">
        <v>32053545</v>
      </c>
      <c r="N5260">
        <v>15493154</v>
      </c>
      <c r="O5260">
        <v>296611</v>
      </c>
      <c r="R5260">
        <v>563480</v>
      </c>
      <c r="T5260">
        <v>50988432</v>
      </c>
      <c r="V5260">
        <v>50988432</v>
      </c>
      <c r="X5260">
        <v>3993127</v>
      </c>
      <c r="AD5260">
        <v>588320</v>
      </c>
      <c r="AI5260">
        <v>4581447</v>
      </c>
      <c r="AJ5260">
        <v>55569879</v>
      </c>
      <c r="AN5260">
        <v>31118536</v>
      </c>
      <c r="AP5260">
        <v>526624</v>
      </c>
      <c r="AQ5260">
        <v>3659</v>
      </c>
      <c r="AR5260">
        <v>31648819</v>
      </c>
      <c r="AT5260">
        <v>31648819</v>
      </c>
      <c r="BA5260">
        <v>1091236</v>
      </c>
      <c r="BC5260">
        <v>1091236</v>
      </c>
      <c r="BD5260">
        <v>32740055</v>
      </c>
      <c r="BE5260">
        <v>9010</v>
      </c>
      <c r="BF5260">
        <v>6041000</v>
      </c>
      <c r="BL5260">
        <v>16779814</v>
      </c>
      <c r="BM5260">
        <v>22829824</v>
      </c>
      <c r="BN5260">
        <v>55569879</v>
      </c>
    </row>
    <row r="5261" spans="1:66" hidden="1" x14ac:dyDescent="0.25">
      <c r="A5261" t="s">
        <v>33</v>
      </c>
      <c r="B5261" t="s">
        <v>2211</v>
      </c>
      <c r="C5261">
        <v>900894722</v>
      </c>
      <c r="D5261" t="s">
        <v>2287</v>
      </c>
      <c r="E5261" t="s">
        <v>5705</v>
      </c>
      <c r="F5261" t="s">
        <v>223</v>
      </c>
      <c r="G5261" t="s">
        <v>45</v>
      </c>
      <c r="H5261" t="s">
        <v>5706</v>
      </c>
      <c r="I5261" t="s">
        <v>38</v>
      </c>
      <c r="J5261" t="s">
        <v>38</v>
      </c>
      <c r="K5261" t="s">
        <v>40</v>
      </c>
      <c r="L5261">
        <v>3574456</v>
      </c>
      <c r="M5261">
        <v>13761396</v>
      </c>
      <c r="N5261">
        <v>12552088</v>
      </c>
      <c r="R5261">
        <v>463903</v>
      </c>
      <c r="T5261">
        <v>30351843</v>
      </c>
      <c r="V5261">
        <v>30351843</v>
      </c>
      <c r="X5261">
        <v>451435</v>
      </c>
      <c r="AD5261">
        <v>945628</v>
      </c>
      <c r="AI5261">
        <v>1397063</v>
      </c>
      <c r="AJ5261">
        <v>31748906</v>
      </c>
      <c r="AN5261">
        <v>6796998</v>
      </c>
      <c r="AO5261">
        <v>448864</v>
      </c>
      <c r="AQ5261">
        <v>13229</v>
      </c>
      <c r="AR5261">
        <v>7259091</v>
      </c>
      <c r="AT5261">
        <v>7259091</v>
      </c>
      <c r="BD5261">
        <v>7259091</v>
      </c>
      <c r="BE5261">
        <v>9000</v>
      </c>
      <c r="BF5261">
        <v>6041000</v>
      </c>
      <c r="BL5261">
        <v>18439815</v>
      </c>
      <c r="BM5261">
        <v>24489815</v>
      </c>
      <c r="BN5261">
        <v>31748906</v>
      </c>
    </row>
    <row r="5262" spans="1:66" hidden="1" x14ac:dyDescent="0.25">
      <c r="A5262" t="s">
        <v>33</v>
      </c>
      <c r="B5262" t="s">
        <v>2211</v>
      </c>
      <c r="C5262">
        <v>900894890</v>
      </c>
      <c r="D5262" t="s">
        <v>2287</v>
      </c>
      <c r="E5262" t="s">
        <v>5707</v>
      </c>
      <c r="F5262" t="s">
        <v>542</v>
      </c>
      <c r="G5262" t="s">
        <v>45</v>
      </c>
      <c r="H5262" t="s">
        <v>5708</v>
      </c>
      <c r="I5262" t="s">
        <v>47</v>
      </c>
      <c r="J5262" t="s">
        <v>62</v>
      </c>
      <c r="K5262" t="s">
        <v>39</v>
      </c>
      <c r="L5262">
        <v>47210</v>
      </c>
      <c r="M5262">
        <v>5248932</v>
      </c>
      <c r="O5262">
        <v>3337680</v>
      </c>
      <c r="T5262">
        <v>8633822</v>
      </c>
      <c r="V5262">
        <v>8633822</v>
      </c>
      <c r="X5262">
        <v>41886</v>
      </c>
      <c r="AE5262">
        <v>3639409</v>
      </c>
      <c r="AF5262">
        <v>1498720</v>
      </c>
      <c r="AI5262">
        <v>5180015</v>
      </c>
      <c r="AJ5262">
        <v>13813837</v>
      </c>
      <c r="AK5262">
        <v>18</v>
      </c>
      <c r="AM5262">
        <v>18</v>
      </c>
      <c r="AN5262">
        <v>22367202</v>
      </c>
      <c r="AO5262">
        <v>1023376</v>
      </c>
      <c r="AR5262">
        <v>23390596</v>
      </c>
      <c r="AT5262">
        <v>23390596</v>
      </c>
      <c r="BD5262">
        <v>23390596</v>
      </c>
      <c r="BE5262">
        <v>2012</v>
      </c>
      <c r="BF5262">
        <v>24775091</v>
      </c>
      <c r="BK5262">
        <v>26747500</v>
      </c>
      <c r="BL5262">
        <v>-61101362</v>
      </c>
      <c r="BM5262">
        <v>-9576759</v>
      </c>
      <c r="BN5262">
        <v>13813837</v>
      </c>
    </row>
    <row r="5263" spans="1:66" hidden="1" x14ac:dyDescent="0.25">
      <c r="A5263" t="s">
        <v>33</v>
      </c>
      <c r="B5263" t="s">
        <v>2211</v>
      </c>
      <c r="C5263">
        <v>900894890</v>
      </c>
      <c r="D5263" t="s">
        <v>2287</v>
      </c>
      <c r="E5263" t="s">
        <v>5707</v>
      </c>
      <c r="F5263" t="s">
        <v>542</v>
      </c>
      <c r="G5263" t="s">
        <v>45</v>
      </c>
      <c r="H5263" t="s">
        <v>5708</v>
      </c>
      <c r="I5263" t="s">
        <v>47</v>
      </c>
      <c r="J5263" t="s">
        <v>62</v>
      </c>
      <c r="K5263" t="s">
        <v>40</v>
      </c>
      <c r="L5263">
        <v>497302</v>
      </c>
      <c r="M5263">
        <v>1733004</v>
      </c>
      <c r="O5263">
        <v>3183</v>
      </c>
      <c r="T5263">
        <v>2233489</v>
      </c>
      <c r="V5263">
        <v>2233489</v>
      </c>
      <c r="X5263">
        <v>52231</v>
      </c>
      <c r="AE5263">
        <v>8242061</v>
      </c>
      <c r="AF5263">
        <v>1498720</v>
      </c>
      <c r="AG5263">
        <v>6515</v>
      </c>
      <c r="AI5263">
        <v>9799527</v>
      </c>
      <c r="AJ5263">
        <v>12033016</v>
      </c>
      <c r="AK5263">
        <v>96</v>
      </c>
      <c r="AM5263">
        <v>96</v>
      </c>
      <c r="AN5263">
        <v>4233242</v>
      </c>
      <c r="AO5263">
        <v>236820</v>
      </c>
      <c r="AR5263">
        <v>4470158</v>
      </c>
      <c r="AT5263">
        <v>4470158</v>
      </c>
      <c r="AX5263">
        <v>24287571</v>
      </c>
      <c r="BC5263">
        <v>24287571</v>
      </c>
      <c r="BD5263">
        <v>28757729</v>
      </c>
      <c r="BE5263">
        <v>2012</v>
      </c>
      <c r="BF5263">
        <v>24775091</v>
      </c>
      <c r="BK5263">
        <v>34148542</v>
      </c>
      <c r="BL5263">
        <v>-75650358</v>
      </c>
      <c r="BM5263">
        <v>-16724713</v>
      </c>
      <c r="BN5263">
        <v>12033016</v>
      </c>
    </row>
    <row r="5264" spans="1:66" hidden="1" x14ac:dyDescent="0.25">
      <c r="A5264" t="s">
        <v>33</v>
      </c>
      <c r="B5264" t="s">
        <v>2211</v>
      </c>
      <c r="C5264">
        <v>900894892</v>
      </c>
      <c r="D5264" t="s">
        <v>2287</v>
      </c>
      <c r="E5264" t="s">
        <v>5709</v>
      </c>
      <c r="F5264" t="s">
        <v>223</v>
      </c>
      <c r="G5264" t="s">
        <v>45</v>
      </c>
      <c r="H5264" t="s">
        <v>2048</v>
      </c>
      <c r="I5264" t="s">
        <v>38</v>
      </c>
      <c r="J5264" t="s">
        <v>38</v>
      </c>
      <c r="K5264" t="s">
        <v>39</v>
      </c>
      <c r="L5264">
        <v>3235928</v>
      </c>
      <c r="M5264">
        <v>8520277</v>
      </c>
      <c r="N5264">
        <v>24440547</v>
      </c>
      <c r="O5264">
        <v>261395</v>
      </c>
      <c r="R5264">
        <v>418946</v>
      </c>
      <c r="T5264">
        <v>36877093</v>
      </c>
      <c r="V5264">
        <v>36877093</v>
      </c>
      <c r="X5264">
        <v>707840</v>
      </c>
      <c r="Z5264">
        <v>23668</v>
      </c>
      <c r="AD5264">
        <v>243597</v>
      </c>
      <c r="AF5264">
        <v>10000</v>
      </c>
      <c r="AI5264">
        <v>985105</v>
      </c>
      <c r="AJ5264">
        <v>37862198</v>
      </c>
      <c r="AK5264">
        <v>303716</v>
      </c>
      <c r="AL5264">
        <v>297074</v>
      </c>
      <c r="AM5264">
        <v>600790</v>
      </c>
      <c r="AN5264">
        <v>11981603</v>
      </c>
      <c r="AO5264">
        <v>1019631</v>
      </c>
      <c r="AP5264">
        <v>90321</v>
      </c>
      <c r="AQ5264">
        <v>12383</v>
      </c>
      <c r="AR5264">
        <v>13704728</v>
      </c>
      <c r="AT5264">
        <v>13704728</v>
      </c>
      <c r="AY5264">
        <v>85488</v>
      </c>
      <c r="BC5264">
        <v>85488</v>
      </c>
      <c r="BD5264">
        <v>13790216</v>
      </c>
      <c r="BE5264">
        <v>150000</v>
      </c>
      <c r="BL5264">
        <v>23921982</v>
      </c>
      <c r="BM5264">
        <v>24071982</v>
      </c>
      <c r="BN5264">
        <v>37862198</v>
      </c>
    </row>
    <row r="5265" spans="1:66" hidden="1" x14ac:dyDescent="0.25">
      <c r="A5265" t="s">
        <v>33</v>
      </c>
      <c r="B5265" t="s">
        <v>2211</v>
      </c>
      <c r="C5265">
        <v>900894892</v>
      </c>
      <c r="D5265" t="s">
        <v>2287</v>
      </c>
      <c r="E5265" t="s">
        <v>5709</v>
      </c>
      <c r="F5265" t="s">
        <v>223</v>
      </c>
      <c r="G5265" t="s">
        <v>45</v>
      </c>
      <c r="H5265" t="s">
        <v>2048</v>
      </c>
      <c r="I5265" t="s">
        <v>38</v>
      </c>
      <c r="J5265" t="s">
        <v>38</v>
      </c>
      <c r="K5265" t="s">
        <v>40</v>
      </c>
      <c r="L5265">
        <v>8114897</v>
      </c>
      <c r="M5265">
        <v>7362808</v>
      </c>
      <c r="N5265">
        <v>19026262</v>
      </c>
      <c r="O5265">
        <v>1718004</v>
      </c>
      <c r="R5265">
        <v>107967</v>
      </c>
      <c r="T5265">
        <v>36329938</v>
      </c>
      <c r="V5265">
        <v>36329938</v>
      </c>
      <c r="X5265">
        <v>803830</v>
      </c>
      <c r="Z5265">
        <v>3874</v>
      </c>
      <c r="AD5265">
        <v>367020</v>
      </c>
      <c r="AF5265">
        <v>10000</v>
      </c>
      <c r="AI5265">
        <v>1184724</v>
      </c>
      <c r="AJ5265">
        <v>37514662</v>
      </c>
      <c r="AK5265">
        <v>230215</v>
      </c>
      <c r="AL5265">
        <v>110360</v>
      </c>
      <c r="AM5265">
        <v>340575</v>
      </c>
      <c r="AN5265">
        <v>16598414</v>
      </c>
      <c r="AO5265">
        <v>520255</v>
      </c>
      <c r="AP5265">
        <v>62220</v>
      </c>
      <c r="AQ5265">
        <v>0</v>
      </c>
      <c r="AR5265">
        <v>17521464</v>
      </c>
      <c r="AT5265">
        <v>17521464</v>
      </c>
      <c r="AY5265">
        <v>367</v>
      </c>
      <c r="BC5265">
        <v>367</v>
      </c>
      <c r="BD5265">
        <v>17521831</v>
      </c>
      <c r="BE5265">
        <v>150000</v>
      </c>
      <c r="BL5265">
        <v>19842831</v>
      </c>
      <c r="BM5265">
        <v>19992831</v>
      </c>
      <c r="BN5265">
        <v>37514662</v>
      </c>
    </row>
    <row r="5266" spans="1:66" hidden="1" x14ac:dyDescent="0.25">
      <c r="A5266" t="s">
        <v>33</v>
      </c>
      <c r="B5266" t="s">
        <v>2211</v>
      </c>
      <c r="C5266">
        <v>900896197</v>
      </c>
      <c r="D5266" t="s">
        <v>2287</v>
      </c>
      <c r="E5266" t="s">
        <v>2049</v>
      </c>
      <c r="F5266" t="s">
        <v>142</v>
      </c>
      <c r="G5266" t="s">
        <v>45</v>
      </c>
      <c r="H5266" t="s">
        <v>4671</v>
      </c>
      <c r="I5266" t="s">
        <v>38</v>
      </c>
      <c r="J5266" t="s">
        <v>38</v>
      </c>
      <c r="K5266" t="s">
        <v>39</v>
      </c>
      <c r="L5266">
        <v>9241523</v>
      </c>
      <c r="M5266">
        <v>6848858</v>
      </c>
      <c r="N5266">
        <v>101273720</v>
      </c>
      <c r="O5266">
        <v>15553769</v>
      </c>
      <c r="T5266">
        <v>132917870</v>
      </c>
      <c r="V5266">
        <v>132917870</v>
      </c>
      <c r="X5266">
        <v>5289643</v>
      </c>
      <c r="Z5266">
        <v>0</v>
      </c>
      <c r="AD5266">
        <v>5512081</v>
      </c>
      <c r="AI5266">
        <v>10801724</v>
      </c>
      <c r="AJ5266">
        <v>143719594</v>
      </c>
      <c r="AK5266">
        <v>688788</v>
      </c>
      <c r="AL5266">
        <v>595055</v>
      </c>
      <c r="AM5266">
        <v>1283843</v>
      </c>
      <c r="AN5266">
        <v>53638114</v>
      </c>
      <c r="AO5266">
        <v>253639</v>
      </c>
      <c r="AP5266">
        <v>77206949</v>
      </c>
      <c r="AR5266">
        <v>132382545</v>
      </c>
      <c r="AT5266">
        <v>132382545</v>
      </c>
      <c r="AV5266">
        <v>160183</v>
      </c>
      <c r="AW5266">
        <v>160183</v>
      </c>
      <c r="BC5266">
        <v>160183</v>
      </c>
      <c r="BD5266">
        <v>132542728</v>
      </c>
      <c r="BE5266">
        <v>1367931</v>
      </c>
      <c r="BF5266">
        <v>11411384</v>
      </c>
      <c r="BL5266">
        <v>-1602449</v>
      </c>
      <c r="BM5266">
        <v>11176866</v>
      </c>
      <c r="BN5266">
        <v>143719594</v>
      </c>
    </row>
    <row r="5267" spans="1:66" hidden="1" x14ac:dyDescent="0.25">
      <c r="A5267" t="s">
        <v>33</v>
      </c>
      <c r="B5267" t="s">
        <v>2211</v>
      </c>
      <c r="C5267">
        <v>900896197</v>
      </c>
      <c r="D5267" t="s">
        <v>2287</v>
      </c>
      <c r="E5267" t="s">
        <v>2049</v>
      </c>
      <c r="F5267" t="s">
        <v>142</v>
      </c>
      <c r="G5267" t="s">
        <v>45</v>
      </c>
      <c r="H5267" t="s">
        <v>4671</v>
      </c>
      <c r="I5267" t="s">
        <v>38</v>
      </c>
      <c r="J5267" t="s">
        <v>38</v>
      </c>
      <c r="K5267" t="s">
        <v>40</v>
      </c>
      <c r="L5267">
        <v>12065433</v>
      </c>
      <c r="M5267">
        <v>8346341</v>
      </c>
      <c r="N5267">
        <v>37781737</v>
      </c>
      <c r="O5267">
        <v>9525573</v>
      </c>
      <c r="Q5267">
        <v>856586</v>
      </c>
      <c r="T5267">
        <v>68575670</v>
      </c>
      <c r="V5267">
        <v>68575670</v>
      </c>
      <c r="X5267">
        <v>1939455</v>
      </c>
      <c r="Z5267">
        <v>11449</v>
      </c>
      <c r="AI5267">
        <v>1950904</v>
      </c>
      <c r="AJ5267">
        <v>70526574</v>
      </c>
      <c r="AK5267">
        <v>330930</v>
      </c>
      <c r="AL5267">
        <v>7806</v>
      </c>
      <c r="AM5267">
        <v>338736</v>
      </c>
      <c r="AN5267">
        <v>51076090</v>
      </c>
      <c r="AO5267">
        <v>716623</v>
      </c>
      <c r="AP5267">
        <v>50496</v>
      </c>
      <c r="AR5267">
        <v>52181945</v>
      </c>
      <c r="AT5267">
        <v>52181945</v>
      </c>
      <c r="AV5267">
        <v>595057</v>
      </c>
      <c r="AW5267">
        <v>595057</v>
      </c>
      <c r="AY5267">
        <v>19916</v>
      </c>
      <c r="BC5267">
        <v>614973</v>
      </c>
      <c r="BD5267">
        <v>52796918</v>
      </c>
      <c r="BE5267">
        <v>1367931</v>
      </c>
      <c r="BF5267">
        <v>11411384</v>
      </c>
      <c r="BL5267">
        <v>4950341</v>
      </c>
      <c r="BM5267">
        <v>17729656</v>
      </c>
      <c r="BN5267">
        <v>70526574</v>
      </c>
    </row>
    <row r="5268" spans="1:66" hidden="1" x14ac:dyDescent="0.25">
      <c r="A5268" t="s">
        <v>33</v>
      </c>
      <c r="B5268" t="s">
        <v>2211</v>
      </c>
      <c r="C5268">
        <v>900896246</v>
      </c>
      <c r="D5268" t="s">
        <v>2287</v>
      </c>
      <c r="E5268" t="s">
        <v>5710</v>
      </c>
      <c r="F5268" t="s">
        <v>159</v>
      </c>
      <c r="G5268" t="s">
        <v>45</v>
      </c>
      <c r="H5268" t="s">
        <v>5711</v>
      </c>
      <c r="I5268" t="s">
        <v>94</v>
      </c>
      <c r="J5268" t="s">
        <v>227</v>
      </c>
      <c r="K5268" t="s">
        <v>39</v>
      </c>
      <c r="L5268">
        <v>12821300</v>
      </c>
      <c r="M5268">
        <v>11558936</v>
      </c>
      <c r="N5268">
        <v>4881820</v>
      </c>
      <c r="O5268">
        <v>3924036</v>
      </c>
      <c r="Q5268">
        <v>3397</v>
      </c>
      <c r="T5268">
        <v>33189489</v>
      </c>
      <c r="V5268">
        <v>33189489</v>
      </c>
      <c r="X5268">
        <v>22269930</v>
      </c>
      <c r="Z5268">
        <v>2208800</v>
      </c>
      <c r="AI5268">
        <v>24478730</v>
      </c>
      <c r="AJ5268">
        <v>57668219</v>
      </c>
      <c r="AK5268">
        <v>1293449</v>
      </c>
      <c r="AM5268">
        <v>1293449</v>
      </c>
      <c r="AN5268">
        <v>7092476</v>
      </c>
      <c r="AO5268">
        <v>2827399</v>
      </c>
      <c r="AP5268">
        <v>378971</v>
      </c>
      <c r="AR5268">
        <v>11592295</v>
      </c>
      <c r="AT5268">
        <v>11592295</v>
      </c>
      <c r="AU5268">
        <v>173441</v>
      </c>
      <c r="AW5268">
        <v>173441</v>
      </c>
      <c r="AX5268">
        <v>153451</v>
      </c>
      <c r="AY5268">
        <v>1237121</v>
      </c>
      <c r="BA5268">
        <v>127746</v>
      </c>
      <c r="BC5268">
        <v>1691759</v>
      </c>
      <c r="BD5268">
        <v>13284054</v>
      </c>
      <c r="BE5268">
        <v>21505618</v>
      </c>
      <c r="BL5268">
        <v>22878547</v>
      </c>
      <c r="BM5268">
        <v>44384165</v>
      </c>
      <c r="BN5268">
        <v>57668219</v>
      </c>
    </row>
    <row r="5269" spans="1:66" hidden="1" x14ac:dyDescent="0.25">
      <c r="A5269" t="s">
        <v>33</v>
      </c>
      <c r="B5269" t="s">
        <v>2211</v>
      </c>
      <c r="C5269">
        <v>900896246</v>
      </c>
      <c r="D5269" t="s">
        <v>2287</v>
      </c>
      <c r="E5269" t="s">
        <v>5710</v>
      </c>
      <c r="F5269" t="s">
        <v>159</v>
      </c>
      <c r="G5269" t="s">
        <v>45</v>
      </c>
      <c r="H5269" t="s">
        <v>5711</v>
      </c>
      <c r="I5269" t="s">
        <v>94</v>
      </c>
      <c r="J5269" t="s">
        <v>227</v>
      </c>
      <c r="K5269" t="s">
        <v>40</v>
      </c>
      <c r="L5269">
        <v>7367834</v>
      </c>
      <c r="M5269">
        <v>16300493</v>
      </c>
      <c r="N5269">
        <v>4738874</v>
      </c>
      <c r="O5269">
        <v>4072326</v>
      </c>
      <c r="Q5269">
        <v>48903</v>
      </c>
      <c r="T5269">
        <v>32528430</v>
      </c>
      <c r="V5269">
        <v>32528430</v>
      </c>
      <c r="X5269">
        <v>23534912</v>
      </c>
      <c r="Z5269">
        <v>2208800</v>
      </c>
      <c r="AI5269">
        <v>25743712</v>
      </c>
      <c r="AJ5269">
        <v>58272142</v>
      </c>
      <c r="AK5269">
        <v>1012520</v>
      </c>
      <c r="AM5269">
        <v>1012520</v>
      </c>
      <c r="AN5269">
        <v>6601731</v>
      </c>
      <c r="AO5269">
        <v>3791305</v>
      </c>
      <c r="AP5269">
        <v>315609</v>
      </c>
      <c r="AR5269">
        <v>11721165</v>
      </c>
      <c r="AT5269">
        <v>11721165</v>
      </c>
      <c r="AU5269">
        <v>160355</v>
      </c>
      <c r="AW5269">
        <v>160355</v>
      </c>
      <c r="AX5269">
        <v>501180</v>
      </c>
      <c r="AY5269">
        <v>1047422</v>
      </c>
      <c r="BA5269">
        <v>1747</v>
      </c>
      <c r="BC5269">
        <v>1710704</v>
      </c>
      <c r="BD5269">
        <v>13431869</v>
      </c>
      <c r="BE5269">
        <v>21505618</v>
      </c>
      <c r="BL5269">
        <v>23334655</v>
      </c>
      <c r="BM5269">
        <v>44840273</v>
      </c>
      <c r="BN5269">
        <v>58272142</v>
      </c>
    </row>
    <row r="5270" spans="1:66" hidden="1" x14ac:dyDescent="0.25">
      <c r="A5270" t="s">
        <v>33</v>
      </c>
      <c r="B5270" t="s">
        <v>2211</v>
      </c>
      <c r="C5270">
        <v>900896297</v>
      </c>
      <c r="D5270" t="s">
        <v>2287</v>
      </c>
      <c r="E5270" t="s">
        <v>5712</v>
      </c>
      <c r="F5270" t="s">
        <v>256</v>
      </c>
      <c r="G5270" t="s">
        <v>45</v>
      </c>
      <c r="H5270" t="s">
        <v>5652</v>
      </c>
      <c r="I5270" t="s">
        <v>38</v>
      </c>
      <c r="J5270" t="s">
        <v>38</v>
      </c>
      <c r="K5270" t="s">
        <v>39</v>
      </c>
      <c r="L5270">
        <v>762802</v>
      </c>
      <c r="M5270">
        <v>4305584</v>
      </c>
      <c r="N5270">
        <v>3717902</v>
      </c>
      <c r="O5270">
        <v>1209981</v>
      </c>
      <c r="T5270">
        <v>9996269</v>
      </c>
      <c r="V5270">
        <v>9996269</v>
      </c>
      <c r="X5270">
        <v>2097</v>
      </c>
      <c r="AD5270">
        <v>665968</v>
      </c>
      <c r="AI5270">
        <v>668065</v>
      </c>
      <c r="AJ5270">
        <v>10664334</v>
      </c>
      <c r="AN5270">
        <v>12190958</v>
      </c>
      <c r="AO5270">
        <v>3287</v>
      </c>
      <c r="AQ5270">
        <v>64682</v>
      </c>
      <c r="AR5270">
        <v>12258927</v>
      </c>
      <c r="AT5270">
        <v>12258927</v>
      </c>
      <c r="BD5270">
        <v>12258927</v>
      </c>
      <c r="BE5270">
        <v>30000</v>
      </c>
      <c r="BK5270">
        <v>2539</v>
      </c>
      <c r="BL5270">
        <v>-1627132</v>
      </c>
      <c r="BM5270">
        <v>-1594593</v>
      </c>
      <c r="BN5270">
        <v>10664334</v>
      </c>
    </row>
    <row r="5271" spans="1:66" hidden="1" x14ac:dyDescent="0.25">
      <c r="A5271" t="s">
        <v>33</v>
      </c>
      <c r="B5271" t="s">
        <v>2211</v>
      </c>
      <c r="C5271">
        <v>900896297</v>
      </c>
      <c r="D5271" t="s">
        <v>2287</v>
      </c>
      <c r="E5271" t="s">
        <v>5712</v>
      </c>
      <c r="F5271" t="s">
        <v>256</v>
      </c>
      <c r="G5271" t="s">
        <v>45</v>
      </c>
      <c r="H5271" t="s">
        <v>5652</v>
      </c>
      <c r="I5271" t="s">
        <v>38</v>
      </c>
      <c r="J5271" t="s">
        <v>38</v>
      </c>
      <c r="K5271" t="s">
        <v>40</v>
      </c>
      <c r="L5271">
        <v>1390932</v>
      </c>
      <c r="M5271">
        <v>3821695</v>
      </c>
      <c r="N5271">
        <v>2809056</v>
      </c>
      <c r="O5271">
        <v>1342327</v>
      </c>
      <c r="T5271">
        <v>9364010</v>
      </c>
      <c r="V5271">
        <v>9364010</v>
      </c>
      <c r="X5271">
        <v>7834</v>
      </c>
      <c r="AD5271">
        <v>1134009</v>
      </c>
      <c r="AI5271">
        <v>1141843</v>
      </c>
      <c r="AJ5271">
        <v>10505853</v>
      </c>
      <c r="AN5271">
        <v>14484375</v>
      </c>
      <c r="AO5271">
        <v>9097</v>
      </c>
      <c r="AP5271">
        <v>23593</v>
      </c>
      <c r="AQ5271">
        <v>82384</v>
      </c>
      <c r="AR5271">
        <v>14599449</v>
      </c>
      <c r="AT5271">
        <v>14599449</v>
      </c>
      <c r="BD5271">
        <v>14599449</v>
      </c>
      <c r="BE5271">
        <v>30000</v>
      </c>
      <c r="BK5271">
        <v>2539</v>
      </c>
      <c r="BL5271">
        <v>-4126135</v>
      </c>
      <c r="BM5271">
        <v>-4093596</v>
      </c>
      <c r="BN5271">
        <v>10505853</v>
      </c>
    </row>
    <row r="5272" spans="1:66" hidden="1" x14ac:dyDescent="0.25">
      <c r="A5272" t="s">
        <v>33</v>
      </c>
      <c r="B5272" t="s">
        <v>2211</v>
      </c>
      <c r="C5272">
        <v>900896300</v>
      </c>
      <c r="D5272" t="s">
        <v>2287</v>
      </c>
      <c r="E5272" t="s">
        <v>5713</v>
      </c>
      <c r="F5272" t="s">
        <v>66</v>
      </c>
      <c r="G5272" t="s">
        <v>45</v>
      </c>
      <c r="H5272" t="s">
        <v>2050</v>
      </c>
      <c r="I5272" t="s">
        <v>57</v>
      </c>
      <c r="J5272" t="s">
        <v>237</v>
      </c>
      <c r="K5272" t="s">
        <v>39</v>
      </c>
      <c r="L5272">
        <v>251843</v>
      </c>
      <c r="M5272">
        <v>36063985</v>
      </c>
      <c r="N5272">
        <v>22850248</v>
      </c>
      <c r="O5272">
        <v>4739793</v>
      </c>
      <c r="P5272">
        <v>0</v>
      </c>
      <c r="Q5272">
        <v>0</v>
      </c>
      <c r="R5272">
        <v>7443932</v>
      </c>
      <c r="S5272">
        <v>0</v>
      </c>
      <c r="T5272">
        <v>71349801</v>
      </c>
      <c r="U5272">
        <v>0</v>
      </c>
      <c r="V5272">
        <v>71349801</v>
      </c>
      <c r="W5272">
        <v>0</v>
      </c>
      <c r="X5272">
        <v>67320333</v>
      </c>
      <c r="Y5272">
        <v>0</v>
      </c>
      <c r="Z5272">
        <v>2580676</v>
      </c>
      <c r="AA5272">
        <v>0</v>
      </c>
      <c r="AB5272">
        <v>3158753</v>
      </c>
      <c r="AC5272">
        <v>0</v>
      </c>
      <c r="AD5272">
        <v>0</v>
      </c>
      <c r="AE5272">
        <v>0</v>
      </c>
      <c r="AF5272">
        <v>0</v>
      </c>
      <c r="AG5272">
        <v>0</v>
      </c>
      <c r="AH5272">
        <v>0</v>
      </c>
      <c r="AI5272">
        <v>73059762</v>
      </c>
      <c r="AJ5272">
        <v>144409563</v>
      </c>
      <c r="AK5272">
        <v>1117628</v>
      </c>
      <c r="AL5272">
        <v>0</v>
      </c>
      <c r="AM5272">
        <v>1117628</v>
      </c>
      <c r="AN5272">
        <v>33862233</v>
      </c>
      <c r="AO5272">
        <v>0</v>
      </c>
      <c r="AP5272">
        <v>31920585</v>
      </c>
      <c r="AQ5272">
        <v>1603049</v>
      </c>
      <c r="AR5272">
        <v>68503495</v>
      </c>
      <c r="AS5272">
        <v>0</v>
      </c>
      <c r="AT5272">
        <v>68503495</v>
      </c>
      <c r="AU5272">
        <v>0</v>
      </c>
      <c r="AV5272">
        <v>0</v>
      </c>
      <c r="AW5272">
        <v>0</v>
      </c>
      <c r="AX5272">
        <v>2788522</v>
      </c>
      <c r="AY5272">
        <v>3733375</v>
      </c>
      <c r="AZ5272">
        <v>0</v>
      </c>
      <c r="BA5272">
        <v>10807307</v>
      </c>
      <c r="BB5272">
        <v>0</v>
      </c>
      <c r="BC5272">
        <v>17329204</v>
      </c>
      <c r="BD5272">
        <v>85832699</v>
      </c>
      <c r="BE5272">
        <v>50000000</v>
      </c>
      <c r="BF5272">
        <v>21907913</v>
      </c>
      <c r="BG5272">
        <v>0</v>
      </c>
      <c r="BH5272">
        <v>0</v>
      </c>
      <c r="BI5272">
        <v>0</v>
      </c>
      <c r="BJ5272">
        <v>6789639</v>
      </c>
      <c r="BK5272">
        <v>0</v>
      </c>
      <c r="BL5272">
        <v>-20120688</v>
      </c>
      <c r="BM5272">
        <v>58576864</v>
      </c>
      <c r="BN5272">
        <v>144409563</v>
      </c>
    </row>
    <row r="5273" spans="1:66" hidden="1" x14ac:dyDescent="0.25">
      <c r="A5273" t="s">
        <v>33</v>
      </c>
      <c r="B5273" t="s">
        <v>2211</v>
      </c>
      <c r="C5273">
        <v>900896300</v>
      </c>
      <c r="D5273" t="s">
        <v>2287</v>
      </c>
      <c r="E5273" t="s">
        <v>5713</v>
      </c>
      <c r="F5273" t="s">
        <v>66</v>
      </c>
      <c r="G5273" t="s">
        <v>45</v>
      </c>
      <c r="H5273" t="s">
        <v>2050</v>
      </c>
      <c r="I5273" t="s">
        <v>57</v>
      </c>
      <c r="J5273" t="s">
        <v>237</v>
      </c>
      <c r="K5273" t="s">
        <v>40</v>
      </c>
      <c r="L5273">
        <v>194775</v>
      </c>
      <c r="M5273">
        <v>55452205</v>
      </c>
      <c r="N5273">
        <v>16275659</v>
      </c>
      <c r="O5273">
        <v>2440535</v>
      </c>
      <c r="P5273">
        <v>0</v>
      </c>
      <c r="Q5273">
        <v>0</v>
      </c>
      <c r="R5273">
        <v>3758944</v>
      </c>
      <c r="S5273">
        <v>0</v>
      </c>
      <c r="T5273">
        <v>78122118</v>
      </c>
      <c r="U5273">
        <v>0</v>
      </c>
      <c r="V5273">
        <v>78122118</v>
      </c>
      <c r="W5273">
        <v>0</v>
      </c>
      <c r="X5273">
        <v>64030655</v>
      </c>
      <c r="Y5273">
        <v>0</v>
      </c>
      <c r="Z5273">
        <v>2582960</v>
      </c>
      <c r="AA5273">
        <v>0</v>
      </c>
      <c r="AB5273">
        <v>1628456</v>
      </c>
      <c r="AC5273">
        <v>0</v>
      </c>
      <c r="AD5273">
        <v>4871672</v>
      </c>
      <c r="AE5273">
        <v>0</v>
      </c>
      <c r="AF5273">
        <v>0</v>
      </c>
      <c r="AG5273">
        <v>0</v>
      </c>
      <c r="AH5273">
        <v>0</v>
      </c>
      <c r="AI5273">
        <v>73113743</v>
      </c>
      <c r="AJ5273">
        <v>151235861</v>
      </c>
      <c r="AK5273">
        <v>763545</v>
      </c>
      <c r="AL5273">
        <v>0</v>
      </c>
      <c r="AM5273">
        <v>763545</v>
      </c>
      <c r="AN5273">
        <v>63798000</v>
      </c>
      <c r="AO5273">
        <v>0</v>
      </c>
      <c r="AP5273">
        <v>10071089</v>
      </c>
      <c r="AQ5273">
        <v>2078839</v>
      </c>
      <c r="AR5273">
        <v>76711473</v>
      </c>
      <c r="AS5273">
        <v>0</v>
      </c>
      <c r="AT5273">
        <v>76711473</v>
      </c>
      <c r="AU5273">
        <v>0</v>
      </c>
      <c r="AV5273">
        <v>0</v>
      </c>
      <c r="AW5273">
        <v>0</v>
      </c>
      <c r="AX5273">
        <v>15604114</v>
      </c>
      <c r="AY5273">
        <v>0</v>
      </c>
      <c r="AZ5273">
        <v>0</v>
      </c>
      <c r="BA5273">
        <v>14062935</v>
      </c>
      <c r="BB5273">
        <v>0</v>
      </c>
      <c r="BC5273">
        <v>29667049</v>
      </c>
      <c r="BD5273">
        <v>106378522</v>
      </c>
      <c r="BE5273">
        <v>50000000</v>
      </c>
      <c r="BF5273">
        <v>21907913</v>
      </c>
      <c r="BG5273">
        <v>0</v>
      </c>
      <c r="BH5273">
        <v>0</v>
      </c>
      <c r="BI5273">
        <v>0</v>
      </c>
      <c r="BJ5273">
        <v>6616803</v>
      </c>
      <c r="BK5273">
        <v>0</v>
      </c>
      <c r="BL5273">
        <v>-33667377</v>
      </c>
      <c r="BM5273">
        <v>44857339</v>
      </c>
      <c r="BN5273">
        <v>151235861</v>
      </c>
    </row>
    <row r="5274" spans="1:66" hidden="1" x14ac:dyDescent="0.25">
      <c r="A5274" t="s">
        <v>33</v>
      </c>
      <c r="B5274" t="s">
        <v>2211</v>
      </c>
      <c r="C5274">
        <v>900896981</v>
      </c>
      <c r="D5274" t="s">
        <v>2287</v>
      </c>
      <c r="E5274" t="s">
        <v>5714</v>
      </c>
      <c r="F5274" t="s">
        <v>131</v>
      </c>
      <c r="G5274" t="s">
        <v>45</v>
      </c>
      <c r="H5274" t="s">
        <v>5715</v>
      </c>
      <c r="I5274" t="s">
        <v>38</v>
      </c>
      <c r="J5274" t="s">
        <v>38</v>
      </c>
      <c r="K5274" t="s">
        <v>39</v>
      </c>
      <c r="L5274">
        <v>10661104</v>
      </c>
      <c r="M5274">
        <v>21447634</v>
      </c>
      <c r="N5274">
        <v>6092041</v>
      </c>
      <c r="Q5274">
        <v>7631985</v>
      </c>
      <c r="T5274">
        <v>45832764</v>
      </c>
      <c r="V5274">
        <v>45832764</v>
      </c>
      <c r="X5274">
        <v>6830996</v>
      </c>
      <c r="Z5274">
        <v>156050</v>
      </c>
      <c r="AD5274">
        <v>367796</v>
      </c>
      <c r="AI5274">
        <v>7354842</v>
      </c>
      <c r="AJ5274">
        <v>53187606</v>
      </c>
      <c r="AK5274">
        <v>3246122</v>
      </c>
      <c r="AL5274">
        <v>1129012</v>
      </c>
      <c r="AM5274">
        <v>4375134</v>
      </c>
      <c r="AN5274">
        <v>10731042</v>
      </c>
      <c r="AO5274">
        <v>2611262</v>
      </c>
      <c r="AQ5274">
        <v>1881244</v>
      </c>
      <c r="AR5274">
        <v>19598682</v>
      </c>
      <c r="AT5274">
        <v>19598682</v>
      </c>
      <c r="BA5274">
        <v>6523413</v>
      </c>
      <c r="BC5274">
        <v>6523413</v>
      </c>
      <c r="BD5274">
        <v>26122095</v>
      </c>
      <c r="BE5274">
        <v>6726427</v>
      </c>
      <c r="BJ5274">
        <v>16733196</v>
      </c>
      <c r="BL5274">
        <v>3605888</v>
      </c>
      <c r="BM5274">
        <v>27065511</v>
      </c>
      <c r="BN5274">
        <v>53187606</v>
      </c>
    </row>
    <row r="5275" spans="1:66" hidden="1" x14ac:dyDescent="0.25">
      <c r="A5275" t="s">
        <v>33</v>
      </c>
      <c r="B5275" t="s">
        <v>2211</v>
      </c>
      <c r="C5275">
        <v>900896981</v>
      </c>
      <c r="D5275" t="s">
        <v>2287</v>
      </c>
      <c r="E5275" t="s">
        <v>5714</v>
      </c>
      <c r="F5275" t="s">
        <v>131</v>
      </c>
      <c r="G5275" t="s">
        <v>45</v>
      </c>
      <c r="H5275" t="s">
        <v>5715</v>
      </c>
      <c r="I5275" t="s">
        <v>38</v>
      </c>
      <c r="J5275" t="s">
        <v>38</v>
      </c>
      <c r="K5275" t="s">
        <v>40</v>
      </c>
      <c r="L5275">
        <v>10611492</v>
      </c>
      <c r="M5275">
        <v>22363935</v>
      </c>
      <c r="N5275">
        <v>5714913</v>
      </c>
      <c r="Q5275">
        <v>5882002</v>
      </c>
      <c r="T5275">
        <v>44572342</v>
      </c>
      <c r="V5275">
        <v>44572342</v>
      </c>
      <c r="X5275">
        <v>5698595</v>
      </c>
      <c r="Z5275">
        <v>2028646</v>
      </c>
      <c r="AD5275">
        <v>24618</v>
      </c>
      <c r="AI5275">
        <v>7751859</v>
      </c>
      <c r="AJ5275">
        <v>52324201</v>
      </c>
      <c r="AK5275">
        <v>1702591</v>
      </c>
      <c r="AL5275">
        <v>778237</v>
      </c>
      <c r="AM5275">
        <v>2480828</v>
      </c>
      <c r="AN5275">
        <v>13647676</v>
      </c>
      <c r="AO5275">
        <v>2017798</v>
      </c>
      <c r="AQ5275">
        <v>6631778</v>
      </c>
      <c r="AR5275">
        <v>24778080</v>
      </c>
      <c r="AT5275">
        <v>24778080</v>
      </c>
      <c r="BA5275">
        <v>4781650</v>
      </c>
      <c r="BC5275">
        <v>4781650</v>
      </c>
      <c r="BD5275">
        <v>29559730</v>
      </c>
      <c r="BE5275">
        <v>6726427</v>
      </c>
      <c r="BJ5275">
        <v>16733196</v>
      </c>
      <c r="BL5275">
        <v>-695152</v>
      </c>
      <c r="BM5275">
        <v>22764471</v>
      </c>
      <c r="BN5275">
        <v>52324201</v>
      </c>
    </row>
    <row r="5276" spans="1:66" hidden="1" x14ac:dyDescent="0.25">
      <c r="A5276" t="s">
        <v>33</v>
      </c>
      <c r="B5276" t="s">
        <v>2211</v>
      </c>
      <c r="C5276">
        <v>900899128</v>
      </c>
      <c r="D5276" t="s">
        <v>2287</v>
      </c>
      <c r="E5276" t="s">
        <v>2051</v>
      </c>
      <c r="F5276" t="s">
        <v>81</v>
      </c>
      <c r="G5276" t="s">
        <v>45</v>
      </c>
      <c r="H5276" t="s">
        <v>5716</v>
      </c>
      <c r="I5276" t="s">
        <v>38</v>
      </c>
      <c r="J5276" t="s">
        <v>38</v>
      </c>
      <c r="K5276" t="s">
        <v>39</v>
      </c>
      <c r="L5276">
        <v>2985590</v>
      </c>
      <c r="M5276">
        <v>13335278</v>
      </c>
      <c r="N5276">
        <v>12634712</v>
      </c>
      <c r="O5276">
        <v>2306062</v>
      </c>
      <c r="R5276">
        <v>61652</v>
      </c>
      <c r="T5276">
        <v>31323294</v>
      </c>
      <c r="V5276">
        <v>31323294</v>
      </c>
      <c r="X5276">
        <v>253703</v>
      </c>
      <c r="AD5276">
        <v>290021</v>
      </c>
      <c r="AI5276">
        <v>543724</v>
      </c>
      <c r="AJ5276">
        <v>31867018</v>
      </c>
      <c r="AK5276">
        <v>548893</v>
      </c>
      <c r="AM5276">
        <v>548893</v>
      </c>
      <c r="AN5276">
        <v>10933270</v>
      </c>
      <c r="AO5276">
        <v>3559293</v>
      </c>
      <c r="AP5276">
        <v>492255</v>
      </c>
      <c r="AR5276">
        <v>15533711</v>
      </c>
      <c r="AT5276">
        <v>15533711</v>
      </c>
      <c r="BD5276">
        <v>15533711</v>
      </c>
      <c r="BE5276">
        <v>1863222</v>
      </c>
      <c r="BF5276">
        <v>16255278</v>
      </c>
      <c r="BL5276">
        <v>-1785193</v>
      </c>
      <c r="BM5276">
        <v>16333307</v>
      </c>
      <c r="BN5276">
        <v>31867018</v>
      </c>
    </row>
    <row r="5277" spans="1:66" hidden="1" x14ac:dyDescent="0.25">
      <c r="A5277" t="s">
        <v>33</v>
      </c>
      <c r="B5277" t="s">
        <v>2211</v>
      </c>
      <c r="C5277">
        <v>900899128</v>
      </c>
      <c r="D5277" t="s">
        <v>2287</v>
      </c>
      <c r="E5277" t="s">
        <v>2051</v>
      </c>
      <c r="F5277" t="s">
        <v>81</v>
      </c>
      <c r="G5277" t="s">
        <v>45</v>
      </c>
      <c r="H5277" t="s">
        <v>5716</v>
      </c>
      <c r="I5277" t="s">
        <v>38</v>
      </c>
      <c r="J5277" t="s">
        <v>38</v>
      </c>
      <c r="K5277" t="s">
        <v>40</v>
      </c>
      <c r="L5277">
        <v>3867140</v>
      </c>
      <c r="M5277">
        <v>13365403</v>
      </c>
      <c r="N5277">
        <v>14478932</v>
      </c>
      <c r="O5277">
        <v>2421692</v>
      </c>
      <c r="R5277">
        <v>67667</v>
      </c>
      <c r="T5277">
        <v>34200834</v>
      </c>
      <c r="V5277">
        <v>34200834</v>
      </c>
      <c r="X5277">
        <v>376613</v>
      </c>
      <c r="AD5277">
        <v>202078</v>
      </c>
      <c r="AI5277">
        <v>578691</v>
      </c>
      <c r="AJ5277">
        <v>34779525</v>
      </c>
      <c r="AK5277">
        <v>480707</v>
      </c>
      <c r="AM5277">
        <v>480707</v>
      </c>
      <c r="AN5277">
        <v>17933422</v>
      </c>
      <c r="AO5277">
        <v>2629876</v>
      </c>
      <c r="AP5277">
        <v>121898</v>
      </c>
      <c r="AR5277">
        <v>21165903</v>
      </c>
      <c r="AT5277">
        <v>21165903</v>
      </c>
      <c r="BA5277">
        <v>80427</v>
      </c>
      <c r="BC5277">
        <v>80427</v>
      </c>
      <c r="BD5277">
        <v>21246330</v>
      </c>
      <c r="BE5277">
        <v>1863222</v>
      </c>
      <c r="BF5277">
        <v>16255278</v>
      </c>
      <c r="BL5277">
        <v>-4585305</v>
      </c>
      <c r="BM5277">
        <v>13533195</v>
      </c>
      <c r="BN5277">
        <v>34779525</v>
      </c>
    </row>
    <row r="5278" spans="1:66" hidden="1" x14ac:dyDescent="0.25">
      <c r="A5278" t="s">
        <v>33</v>
      </c>
      <c r="B5278" t="s">
        <v>2211</v>
      </c>
      <c r="C5278">
        <v>900899254</v>
      </c>
      <c r="D5278" t="s">
        <v>2287</v>
      </c>
      <c r="E5278" t="s">
        <v>2052</v>
      </c>
      <c r="F5278" t="s">
        <v>388</v>
      </c>
      <c r="G5278" t="s">
        <v>111</v>
      </c>
      <c r="H5278" t="s">
        <v>2053</v>
      </c>
      <c r="I5278" t="s">
        <v>38</v>
      </c>
      <c r="J5278" t="s">
        <v>38</v>
      </c>
      <c r="K5278" t="s">
        <v>39</v>
      </c>
      <c r="L5278">
        <v>6180</v>
      </c>
      <c r="T5278">
        <v>6180</v>
      </c>
      <c r="V5278">
        <v>6180</v>
      </c>
      <c r="AB5278">
        <v>7363532</v>
      </c>
      <c r="AI5278">
        <v>7363532</v>
      </c>
      <c r="AJ5278">
        <v>7369712</v>
      </c>
      <c r="AN5278">
        <v>648</v>
      </c>
      <c r="AR5278">
        <v>648</v>
      </c>
      <c r="AT5278">
        <v>648</v>
      </c>
      <c r="AX5278">
        <v>9209447</v>
      </c>
      <c r="BC5278">
        <v>9209447</v>
      </c>
      <c r="BD5278">
        <v>9210095</v>
      </c>
      <c r="BE5278">
        <v>800000</v>
      </c>
      <c r="BH5278">
        <v>9531613</v>
      </c>
      <c r="BL5278">
        <v>-12171996</v>
      </c>
      <c r="BM5278">
        <v>-1840383</v>
      </c>
      <c r="BN5278">
        <v>7369712</v>
      </c>
    </row>
    <row r="5279" spans="1:66" hidden="1" x14ac:dyDescent="0.25">
      <c r="A5279" t="s">
        <v>33</v>
      </c>
      <c r="B5279" t="s">
        <v>2211</v>
      </c>
      <c r="C5279">
        <v>900899254</v>
      </c>
      <c r="D5279" t="s">
        <v>2287</v>
      </c>
      <c r="E5279" t="s">
        <v>2052</v>
      </c>
      <c r="F5279" t="s">
        <v>388</v>
      </c>
      <c r="G5279" t="s">
        <v>111</v>
      </c>
      <c r="H5279" t="s">
        <v>2053</v>
      </c>
      <c r="I5279" t="s">
        <v>38</v>
      </c>
      <c r="J5279" t="s">
        <v>38</v>
      </c>
      <c r="K5279" t="s">
        <v>40</v>
      </c>
      <c r="L5279">
        <v>6180</v>
      </c>
      <c r="T5279">
        <v>6180</v>
      </c>
      <c r="V5279">
        <v>6180</v>
      </c>
      <c r="AB5279">
        <v>9267293</v>
      </c>
      <c r="AI5279">
        <v>9267293</v>
      </c>
      <c r="AJ5279">
        <v>9273473</v>
      </c>
      <c r="AN5279">
        <v>17890</v>
      </c>
      <c r="AR5279">
        <v>17890</v>
      </c>
      <c r="AT5279">
        <v>17890</v>
      </c>
      <c r="AX5279">
        <v>11477920</v>
      </c>
      <c r="BC5279">
        <v>11477920</v>
      </c>
      <c r="BD5279">
        <v>11495810</v>
      </c>
      <c r="BE5279">
        <v>800000</v>
      </c>
      <c r="BH5279">
        <v>9531613</v>
      </c>
      <c r="BL5279">
        <v>-12553950</v>
      </c>
      <c r="BM5279">
        <v>-2222337</v>
      </c>
      <c r="BN5279">
        <v>9273473</v>
      </c>
    </row>
    <row r="5280" spans="1:66" hidden="1" x14ac:dyDescent="0.25">
      <c r="A5280" t="s">
        <v>33</v>
      </c>
      <c r="B5280" t="s">
        <v>2211</v>
      </c>
      <c r="C5280">
        <v>900899583</v>
      </c>
      <c r="D5280" t="s">
        <v>2287</v>
      </c>
      <c r="E5280" t="s">
        <v>5717</v>
      </c>
      <c r="F5280" t="s">
        <v>88</v>
      </c>
      <c r="G5280" t="s">
        <v>45</v>
      </c>
      <c r="H5280" t="s">
        <v>2054</v>
      </c>
      <c r="I5280" t="s">
        <v>47</v>
      </c>
      <c r="J5280" t="s">
        <v>74</v>
      </c>
      <c r="K5280" t="s">
        <v>39</v>
      </c>
      <c r="L5280">
        <v>945130</v>
      </c>
      <c r="M5280">
        <v>2056382</v>
      </c>
      <c r="N5280">
        <v>5720390</v>
      </c>
      <c r="O5280">
        <v>856029</v>
      </c>
      <c r="T5280">
        <v>9577931</v>
      </c>
      <c r="V5280">
        <v>9577931</v>
      </c>
      <c r="X5280">
        <v>5055260</v>
      </c>
      <c r="AG5280">
        <v>50460</v>
      </c>
      <c r="AI5280">
        <v>5105720</v>
      </c>
      <c r="AJ5280">
        <v>14683651</v>
      </c>
      <c r="AK5280">
        <v>160514</v>
      </c>
      <c r="AM5280">
        <v>160514</v>
      </c>
      <c r="AN5280">
        <v>359908</v>
      </c>
      <c r="AO5280">
        <v>2926357</v>
      </c>
      <c r="AQ5280">
        <v>232499</v>
      </c>
      <c r="AR5280">
        <v>3679278</v>
      </c>
      <c r="AT5280">
        <v>3679278</v>
      </c>
      <c r="AX5280">
        <v>595322</v>
      </c>
      <c r="BA5280">
        <v>1911499</v>
      </c>
      <c r="BC5280">
        <v>2506821</v>
      </c>
      <c r="BD5280">
        <v>6186099</v>
      </c>
      <c r="BE5280">
        <v>2000</v>
      </c>
      <c r="BF5280">
        <v>1057032</v>
      </c>
      <c r="BL5280">
        <v>7438520</v>
      </c>
      <c r="BM5280">
        <v>8497552</v>
      </c>
      <c r="BN5280">
        <v>14683651</v>
      </c>
    </row>
    <row r="5281" spans="1:66" hidden="1" x14ac:dyDescent="0.25">
      <c r="A5281" t="s">
        <v>33</v>
      </c>
      <c r="B5281" t="s">
        <v>2211</v>
      </c>
      <c r="C5281">
        <v>900899583</v>
      </c>
      <c r="D5281" t="s">
        <v>2287</v>
      </c>
      <c r="E5281" t="s">
        <v>5717</v>
      </c>
      <c r="F5281" t="s">
        <v>88</v>
      </c>
      <c r="G5281" t="s">
        <v>45</v>
      </c>
      <c r="H5281" t="s">
        <v>2054</v>
      </c>
      <c r="I5281" t="s">
        <v>47</v>
      </c>
      <c r="J5281" t="s">
        <v>74</v>
      </c>
      <c r="K5281" t="s">
        <v>40</v>
      </c>
      <c r="L5281">
        <v>971851</v>
      </c>
      <c r="M5281">
        <v>1540709</v>
      </c>
      <c r="N5281">
        <v>5704796</v>
      </c>
      <c r="O5281">
        <v>1211337</v>
      </c>
      <c r="T5281">
        <v>9428693</v>
      </c>
      <c r="V5281">
        <v>9428693</v>
      </c>
      <c r="X5281">
        <v>5590819</v>
      </c>
      <c r="AG5281">
        <v>13441</v>
      </c>
      <c r="AI5281">
        <v>5604260</v>
      </c>
      <c r="AJ5281">
        <v>15032953</v>
      </c>
      <c r="AK5281">
        <v>129626</v>
      </c>
      <c r="AM5281">
        <v>129626</v>
      </c>
      <c r="AN5281">
        <v>1528875</v>
      </c>
      <c r="AO5281">
        <v>2619348</v>
      </c>
      <c r="AQ5281">
        <v>843347</v>
      </c>
      <c r="AR5281">
        <v>5121196</v>
      </c>
      <c r="AT5281">
        <v>5121196</v>
      </c>
      <c r="AX5281">
        <v>407431</v>
      </c>
      <c r="BA5281">
        <v>3398864</v>
      </c>
      <c r="BC5281">
        <v>3806295</v>
      </c>
      <c r="BD5281">
        <v>8927491</v>
      </c>
      <c r="BE5281">
        <v>2000</v>
      </c>
      <c r="BF5281">
        <v>1057032</v>
      </c>
      <c r="BL5281">
        <v>5046430</v>
      </c>
      <c r="BM5281">
        <v>6105462</v>
      </c>
      <c r="BN5281">
        <v>15032953</v>
      </c>
    </row>
    <row r="5282" spans="1:66" hidden="1" x14ac:dyDescent="0.25">
      <c r="A5282" t="s">
        <v>33</v>
      </c>
      <c r="B5282" t="s">
        <v>2211</v>
      </c>
      <c r="C5282">
        <v>900900895</v>
      </c>
      <c r="D5282" t="s">
        <v>2287</v>
      </c>
      <c r="E5282" t="s">
        <v>5718</v>
      </c>
      <c r="F5282" t="s">
        <v>50</v>
      </c>
      <c r="G5282" t="s">
        <v>45</v>
      </c>
      <c r="H5282" t="s">
        <v>5719</v>
      </c>
      <c r="I5282" t="s">
        <v>94</v>
      </c>
      <c r="J5282" t="s">
        <v>158</v>
      </c>
      <c r="K5282" t="s">
        <v>39</v>
      </c>
      <c r="L5282">
        <v>792483</v>
      </c>
      <c r="M5282">
        <v>10017418</v>
      </c>
      <c r="N5282">
        <v>22859376</v>
      </c>
      <c r="O5282">
        <v>6333734</v>
      </c>
      <c r="Q5282">
        <v>116717</v>
      </c>
      <c r="R5282">
        <v>69351</v>
      </c>
      <c r="T5282">
        <v>40189079</v>
      </c>
      <c r="V5282">
        <v>40189079</v>
      </c>
      <c r="X5282">
        <v>1456110</v>
      </c>
      <c r="AI5282">
        <v>1456110</v>
      </c>
      <c r="AJ5282">
        <v>41645189</v>
      </c>
      <c r="AK5282">
        <v>282102</v>
      </c>
      <c r="AM5282">
        <v>282102</v>
      </c>
      <c r="AN5282">
        <v>18005900</v>
      </c>
      <c r="AO5282">
        <v>1710413</v>
      </c>
      <c r="AP5282">
        <v>17600066</v>
      </c>
      <c r="AQ5282">
        <v>16353</v>
      </c>
      <c r="AR5282">
        <v>37614834</v>
      </c>
      <c r="AT5282">
        <v>37614834</v>
      </c>
      <c r="BD5282">
        <v>37614834</v>
      </c>
      <c r="BE5282">
        <v>3215792</v>
      </c>
      <c r="BL5282">
        <v>814563</v>
      </c>
      <c r="BM5282">
        <v>4030355</v>
      </c>
      <c r="BN5282">
        <v>41645189</v>
      </c>
    </row>
    <row r="5283" spans="1:66" hidden="1" x14ac:dyDescent="0.25">
      <c r="A5283" t="s">
        <v>33</v>
      </c>
      <c r="B5283" t="s">
        <v>2211</v>
      </c>
      <c r="C5283">
        <v>900900895</v>
      </c>
      <c r="D5283" t="s">
        <v>2287</v>
      </c>
      <c r="E5283" t="s">
        <v>5718</v>
      </c>
      <c r="F5283" t="s">
        <v>50</v>
      </c>
      <c r="G5283" t="s">
        <v>45</v>
      </c>
      <c r="H5283" t="s">
        <v>5719</v>
      </c>
      <c r="I5283" t="s">
        <v>94</v>
      </c>
      <c r="J5283" t="s">
        <v>158</v>
      </c>
      <c r="K5283" t="s">
        <v>40</v>
      </c>
      <c r="L5283">
        <v>410670</v>
      </c>
      <c r="M5283">
        <v>17728831</v>
      </c>
      <c r="N5283">
        <v>26997837</v>
      </c>
      <c r="O5283">
        <v>5242905</v>
      </c>
      <c r="Q5283">
        <v>205948</v>
      </c>
      <c r="R5283">
        <v>78791</v>
      </c>
      <c r="T5283">
        <v>50664982</v>
      </c>
      <c r="V5283">
        <v>50664982</v>
      </c>
      <c r="X5283">
        <v>1164070</v>
      </c>
      <c r="AI5283">
        <v>1164070</v>
      </c>
      <c r="AJ5283">
        <v>51829052</v>
      </c>
      <c r="AK5283">
        <v>231750</v>
      </c>
      <c r="AM5283">
        <v>231750</v>
      </c>
      <c r="AN5283">
        <v>21657330</v>
      </c>
      <c r="AO5283">
        <v>619224</v>
      </c>
      <c r="AP5283">
        <v>26079954</v>
      </c>
      <c r="AQ5283">
        <v>977</v>
      </c>
      <c r="AR5283">
        <v>48589235</v>
      </c>
      <c r="AT5283">
        <v>48589235</v>
      </c>
      <c r="BD5283">
        <v>48589235</v>
      </c>
      <c r="BE5283">
        <v>3215792</v>
      </c>
      <c r="BL5283">
        <v>24025</v>
      </c>
      <c r="BM5283">
        <v>3239817</v>
      </c>
      <c r="BN5283">
        <v>51829052</v>
      </c>
    </row>
    <row r="5284" spans="1:66" hidden="1" x14ac:dyDescent="0.25">
      <c r="A5284" t="s">
        <v>33</v>
      </c>
      <c r="B5284" t="s">
        <v>2211</v>
      </c>
      <c r="C5284">
        <v>900901386</v>
      </c>
      <c r="D5284" t="s">
        <v>2287</v>
      </c>
      <c r="E5284" t="s">
        <v>5720</v>
      </c>
      <c r="F5284" t="s">
        <v>99</v>
      </c>
      <c r="G5284" t="s">
        <v>45</v>
      </c>
      <c r="H5284" t="s">
        <v>5721</v>
      </c>
      <c r="I5284" t="s">
        <v>47</v>
      </c>
      <c r="J5284" t="s">
        <v>118</v>
      </c>
      <c r="K5284" t="s">
        <v>39</v>
      </c>
      <c r="L5284">
        <v>12000</v>
      </c>
      <c r="M5284">
        <v>797000</v>
      </c>
      <c r="N5284">
        <v>803000</v>
      </c>
      <c r="O5284">
        <v>41000</v>
      </c>
      <c r="P5284">
        <v>102000</v>
      </c>
      <c r="R5284">
        <v>496000</v>
      </c>
      <c r="T5284">
        <v>2251000</v>
      </c>
      <c r="V5284">
        <v>2251000</v>
      </c>
      <c r="X5284">
        <v>7082000</v>
      </c>
      <c r="Z5284">
        <v>1454000</v>
      </c>
      <c r="AD5284">
        <v>5768000</v>
      </c>
      <c r="AE5284">
        <v>842000</v>
      </c>
      <c r="AF5284">
        <v>12000</v>
      </c>
      <c r="AI5284">
        <v>15158000</v>
      </c>
      <c r="AJ5284">
        <v>17409000</v>
      </c>
      <c r="AN5284">
        <v>2645000</v>
      </c>
      <c r="AR5284">
        <v>2645000</v>
      </c>
      <c r="AT5284">
        <v>2645000</v>
      </c>
      <c r="AX5284">
        <v>10197000</v>
      </c>
      <c r="BC5284">
        <v>10197000</v>
      </c>
      <c r="BD5284">
        <v>12842000</v>
      </c>
      <c r="BE5284">
        <v>2871000</v>
      </c>
      <c r="BF5284">
        <v>18031000</v>
      </c>
      <c r="BI5284">
        <v>2725000</v>
      </c>
      <c r="BL5284">
        <v>-19060000</v>
      </c>
      <c r="BM5284">
        <v>4567000</v>
      </c>
      <c r="BN5284">
        <v>17409000</v>
      </c>
    </row>
    <row r="5285" spans="1:66" hidden="1" x14ac:dyDescent="0.25">
      <c r="A5285" t="s">
        <v>33</v>
      </c>
      <c r="B5285" t="s">
        <v>2211</v>
      </c>
      <c r="C5285">
        <v>900901386</v>
      </c>
      <c r="D5285" t="s">
        <v>2287</v>
      </c>
      <c r="E5285" t="s">
        <v>5720</v>
      </c>
      <c r="F5285" t="s">
        <v>99</v>
      </c>
      <c r="G5285" t="s">
        <v>45</v>
      </c>
      <c r="H5285" t="s">
        <v>5721</v>
      </c>
      <c r="I5285" t="s">
        <v>47</v>
      </c>
      <c r="J5285" t="s">
        <v>118</v>
      </c>
      <c r="K5285" t="s">
        <v>40</v>
      </c>
      <c r="L5285">
        <v>36000</v>
      </c>
      <c r="M5285">
        <v>386000</v>
      </c>
      <c r="N5285">
        <v>720000</v>
      </c>
      <c r="O5285">
        <v>30000</v>
      </c>
      <c r="P5285">
        <v>102000</v>
      </c>
      <c r="R5285">
        <v>357000</v>
      </c>
      <c r="T5285">
        <v>1631000</v>
      </c>
      <c r="V5285">
        <v>1631000</v>
      </c>
      <c r="X5285">
        <v>7524000</v>
      </c>
      <c r="Z5285">
        <v>1112000</v>
      </c>
      <c r="AD5285">
        <v>5752000</v>
      </c>
      <c r="AE5285">
        <v>852000</v>
      </c>
      <c r="AF5285">
        <v>29000</v>
      </c>
      <c r="AI5285">
        <v>15269000</v>
      </c>
      <c r="AJ5285">
        <v>16900000</v>
      </c>
      <c r="AN5285">
        <v>2887000</v>
      </c>
      <c r="AR5285">
        <v>2887000</v>
      </c>
      <c r="AT5285">
        <v>2887000</v>
      </c>
      <c r="AX5285">
        <v>12196000</v>
      </c>
      <c r="BC5285">
        <v>12196000</v>
      </c>
      <c r="BD5285">
        <v>15083000</v>
      </c>
      <c r="BE5285">
        <v>2855000</v>
      </c>
      <c r="BF5285">
        <v>17660000</v>
      </c>
      <c r="BI5285">
        <v>1166000</v>
      </c>
      <c r="BL5285">
        <v>-19864000</v>
      </c>
      <c r="BM5285">
        <v>1817000</v>
      </c>
      <c r="BN5285">
        <v>16900000</v>
      </c>
    </row>
    <row r="5286" spans="1:66" hidden="1" x14ac:dyDescent="0.25">
      <c r="A5286" t="s">
        <v>33</v>
      </c>
      <c r="B5286" t="s">
        <v>2211</v>
      </c>
      <c r="C5286">
        <v>900904162</v>
      </c>
      <c r="D5286" t="s">
        <v>2287</v>
      </c>
      <c r="E5286" t="s">
        <v>5722</v>
      </c>
      <c r="F5286" t="s">
        <v>584</v>
      </c>
      <c r="G5286" t="s">
        <v>45</v>
      </c>
      <c r="H5286" t="s">
        <v>5723</v>
      </c>
      <c r="I5286" t="s">
        <v>38</v>
      </c>
      <c r="J5286" t="s">
        <v>38</v>
      </c>
      <c r="K5286" t="s">
        <v>39</v>
      </c>
      <c r="L5286">
        <v>812485</v>
      </c>
      <c r="M5286">
        <v>84292116</v>
      </c>
      <c r="N5286">
        <v>490990</v>
      </c>
      <c r="O5286">
        <v>4333343</v>
      </c>
      <c r="Q5286">
        <v>63499</v>
      </c>
      <c r="T5286">
        <v>89992433</v>
      </c>
      <c r="V5286">
        <v>89992433</v>
      </c>
      <c r="X5286">
        <v>5124820</v>
      </c>
      <c r="Z5286">
        <v>17660</v>
      </c>
      <c r="AI5286">
        <v>5142480</v>
      </c>
      <c r="AJ5286">
        <v>95134913</v>
      </c>
      <c r="AK5286">
        <v>832041</v>
      </c>
      <c r="AM5286">
        <v>832041</v>
      </c>
      <c r="AN5286">
        <v>38431093</v>
      </c>
      <c r="AO5286">
        <v>1106665</v>
      </c>
      <c r="AR5286">
        <v>40369799</v>
      </c>
      <c r="AT5286">
        <v>40369799</v>
      </c>
      <c r="BD5286">
        <v>40369799</v>
      </c>
      <c r="BE5286">
        <v>5002</v>
      </c>
      <c r="BF5286">
        <v>43401698</v>
      </c>
      <c r="BK5286">
        <v>2501</v>
      </c>
      <c r="BL5286">
        <v>11355913</v>
      </c>
      <c r="BM5286">
        <v>54765114</v>
      </c>
      <c r="BN5286">
        <v>95134913</v>
      </c>
    </row>
    <row r="5287" spans="1:66" hidden="1" x14ac:dyDescent="0.25">
      <c r="A5287" t="s">
        <v>33</v>
      </c>
      <c r="B5287" t="s">
        <v>2211</v>
      </c>
      <c r="C5287">
        <v>900904162</v>
      </c>
      <c r="D5287" t="s">
        <v>2287</v>
      </c>
      <c r="E5287" t="s">
        <v>5722</v>
      </c>
      <c r="F5287" t="s">
        <v>584</v>
      </c>
      <c r="G5287" t="s">
        <v>45</v>
      </c>
      <c r="H5287" t="s">
        <v>5723</v>
      </c>
      <c r="I5287" t="s">
        <v>38</v>
      </c>
      <c r="J5287" t="s">
        <v>38</v>
      </c>
      <c r="K5287" t="s">
        <v>40</v>
      </c>
      <c r="L5287">
        <v>5716454</v>
      </c>
      <c r="M5287">
        <v>75014875</v>
      </c>
      <c r="N5287">
        <v>255962</v>
      </c>
      <c r="O5287">
        <v>8463696</v>
      </c>
      <c r="Q5287">
        <v>90771</v>
      </c>
      <c r="T5287">
        <v>89541758</v>
      </c>
      <c r="V5287">
        <v>89541758</v>
      </c>
      <c r="X5287">
        <v>6348953</v>
      </c>
      <c r="Z5287">
        <v>5347</v>
      </c>
      <c r="AI5287">
        <v>6354300</v>
      </c>
      <c r="AJ5287">
        <v>95896058</v>
      </c>
      <c r="AK5287">
        <v>718729</v>
      </c>
      <c r="AM5287">
        <v>718729</v>
      </c>
      <c r="AN5287">
        <v>43324111</v>
      </c>
      <c r="AO5287">
        <v>1386271</v>
      </c>
      <c r="AR5287">
        <v>45429111</v>
      </c>
      <c r="AT5287">
        <v>45429111</v>
      </c>
      <c r="BD5287">
        <v>45429111</v>
      </c>
      <c r="BE5287">
        <v>5002</v>
      </c>
      <c r="BF5287">
        <v>43401698</v>
      </c>
      <c r="BK5287">
        <v>2501</v>
      </c>
      <c r="BL5287">
        <v>7057746</v>
      </c>
      <c r="BM5287">
        <v>50466947</v>
      </c>
      <c r="BN5287">
        <v>95896058</v>
      </c>
    </row>
    <row r="5288" spans="1:66" hidden="1" x14ac:dyDescent="0.25">
      <c r="A5288" t="s">
        <v>33</v>
      </c>
      <c r="B5288" t="s">
        <v>2211</v>
      </c>
      <c r="C5288">
        <v>900906554</v>
      </c>
      <c r="D5288" t="s">
        <v>2287</v>
      </c>
      <c r="E5288" t="s">
        <v>5724</v>
      </c>
      <c r="F5288" t="s">
        <v>153</v>
      </c>
      <c r="G5288" t="s">
        <v>45</v>
      </c>
      <c r="H5288" t="s">
        <v>5725</v>
      </c>
      <c r="I5288" t="s">
        <v>57</v>
      </c>
      <c r="J5288" t="s">
        <v>83</v>
      </c>
      <c r="K5288" t="s">
        <v>39</v>
      </c>
      <c r="L5288">
        <v>1728096</v>
      </c>
      <c r="M5288">
        <v>2076633</v>
      </c>
      <c r="N5288">
        <v>2101845</v>
      </c>
      <c r="O5288">
        <v>1292779</v>
      </c>
      <c r="Q5288">
        <v>96980</v>
      </c>
      <c r="T5288">
        <v>7296333</v>
      </c>
      <c r="V5288">
        <v>7296333</v>
      </c>
      <c r="X5288">
        <v>17070891</v>
      </c>
      <c r="Z5288">
        <v>289037</v>
      </c>
      <c r="AD5288">
        <v>1161329</v>
      </c>
      <c r="AF5288">
        <v>9229700</v>
      </c>
      <c r="AI5288">
        <v>27750957</v>
      </c>
      <c r="AJ5288">
        <v>35047290</v>
      </c>
      <c r="AK5288">
        <v>907667</v>
      </c>
      <c r="AM5288">
        <v>907667</v>
      </c>
      <c r="AN5288">
        <v>4206300</v>
      </c>
      <c r="AO5288">
        <v>2521892</v>
      </c>
      <c r="AQ5288">
        <v>1135908</v>
      </c>
      <c r="AR5288">
        <v>8771767</v>
      </c>
      <c r="AT5288">
        <v>8771767</v>
      </c>
      <c r="AX5288">
        <v>4628887</v>
      </c>
      <c r="AY5288">
        <v>1250213</v>
      </c>
      <c r="BA5288">
        <v>5124861</v>
      </c>
      <c r="BB5288">
        <v>9614535</v>
      </c>
      <c r="BC5288">
        <v>20618496</v>
      </c>
      <c r="BD5288">
        <v>29390263</v>
      </c>
      <c r="BE5288">
        <v>995000</v>
      </c>
      <c r="BK5288">
        <v>634072</v>
      </c>
      <c r="BL5288">
        <v>4027955</v>
      </c>
      <c r="BM5288">
        <v>5657027</v>
      </c>
      <c r="BN5288">
        <v>35047290</v>
      </c>
    </row>
    <row r="5289" spans="1:66" hidden="1" x14ac:dyDescent="0.25">
      <c r="A5289" t="s">
        <v>33</v>
      </c>
      <c r="B5289" t="s">
        <v>2211</v>
      </c>
      <c r="C5289">
        <v>900906554</v>
      </c>
      <c r="D5289" t="s">
        <v>2287</v>
      </c>
      <c r="E5289" t="s">
        <v>5724</v>
      </c>
      <c r="F5289" t="s">
        <v>153</v>
      </c>
      <c r="G5289" t="s">
        <v>45</v>
      </c>
      <c r="H5289" t="s">
        <v>5725</v>
      </c>
      <c r="I5289" t="s">
        <v>57</v>
      </c>
      <c r="J5289" t="s">
        <v>83</v>
      </c>
      <c r="K5289" t="s">
        <v>40</v>
      </c>
      <c r="L5289">
        <v>2757790</v>
      </c>
      <c r="M5289">
        <v>2241527</v>
      </c>
      <c r="N5289">
        <v>2297639</v>
      </c>
      <c r="O5289">
        <v>1199130</v>
      </c>
      <c r="Q5289">
        <v>25836</v>
      </c>
      <c r="T5289">
        <v>8521922</v>
      </c>
      <c r="V5289">
        <v>8521922</v>
      </c>
      <c r="X5289">
        <v>18587581</v>
      </c>
      <c r="Z5289">
        <v>388505</v>
      </c>
      <c r="AD5289">
        <v>1161328</v>
      </c>
      <c r="AF5289">
        <v>3170120</v>
      </c>
      <c r="AI5289">
        <v>23307534</v>
      </c>
      <c r="AJ5289">
        <v>31829456</v>
      </c>
      <c r="AK5289">
        <v>768042</v>
      </c>
      <c r="AM5289">
        <v>768042</v>
      </c>
      <c r="AN5289">
        <v>5983133</v>
      </c>
      <c r="AO5289">
        <v>2306294</v>
      </c>
      <c r="AQ5289">
        <v>756236</v>
      </c>
      <c r="AR5289">
        <v>9813705</v>
      </c>
      <c r="AT5289">
        <v>9813705</v>
      </c>
      <c r="AX5289">
        <v>5700591</v>
      </c>
      <c r="AY5289">
        <v>1250213</v>
      </c>
      <c r="BA5289">
        <v>7416279</v>
      </c>
      <c r="BB5289">
        <v>3318083</v>
      </c>
      <c r="BC5289">
        <v>17685166</v>
      </c>
      <c r="BD5289">
        <v>27498871</v>
      </c>
      <c r="BE5289">
        <v>995000</v>
      </c>
      <c r="BK5289">
        <v>373818</v>
      </c>
      <c r="BL5289">
        <v>2961767</v>
      </c>
      <c r="BM5289">
        <v>4330585</v>
      </c>
      <c r="BN5289">
        <v>31829456</v>
      </c>
    </row>
    <row r="5290" spans="1:66" hidden="1" x14ac:dyDescent="0.25">
      <c r="A5290" t="s">
        <v>33</v>
      </c>
      <c r="B5290" t="s">
        <v>2211</v>
      </c>
      <c r="C5290">
        <v>900907364</v>
      </c>
      <c r="D5290" t="s">
        <v>2287</v>
      </c>
      <c r="E5290" t="s">
        <v>5726</v>
      </c>
      <c r="F5290" t="s">
        <v>333</v>
      </c>
      <c r="G5290" t="s">
        <v>45</v>
      </c>
      <c r="H5290" t="s">
        <v>2055</v>
      </c>
      <c r="I5290" t="s">
        <v>47</v>
      </c>
      <c r="J5290" t="s">
        <v>2056</v>
      </c>
      <c r="K5290" t="s">
        <v>39</v>
      </c>
      <c r="L5290">
        <v>49959870</v>
      </c>
      <c r="M5290">
        <v>58255406</v>
      </c>
      <c r="N5290">
        <v>33509083</v>
      </c>
      <c r="R5290">
        <v>636333</v>
      </c>
      <c r="T5290">
        <v>142360692</v>
      </c>
      <c r="V5290">
        <v>142360692</v>
      </c>
      <c r="X5290">
        <v>773516246</v>
      </c>
      <c r="Z5290">
        <v>4520390</v>
      </c>
      <c r="AD5290">
        <v>1674129</v>
      </c>
      <c r="AF5290">
        <v>1285767</v>
      </c>
      <c r="AI5290">
        <v>780996532</v>
      </c>
      <c r="AJ5290">
        <v>923357224</v>
      </c>
      <c r="AN5290">
        <v>59811855</v>
      </c>
      <c r="AO5290">
        <v>2556282</v>
      </c>
      <c r="AP5290">
        <v>31249740</v>
      </c>
      <c r="AQ5290">
        <v>10554656</v>
      </c>
      <c r="AR5290">
        <v>104172533</v>
      </c>
      <c r="AT5290">
        <v>104172533</v>
      </c>
      <c r="BA5290">
        <v>290165269</v>
      </c>
      <c r="BB5290">
        <v>1461421</v>
      </c>
      <c r="BC5290">
        <v>291626690</v>
      </c>
      <c r="BD5290">
        <v>395799223</v>
      </c>
      <c r="BE5290">
        <v>85236805</v>
      </c>
      <c r="BF5290">
        <v>340946021</v>
      </c>
      <c r="BK5290">
        <v>54636896</v>
      </c>
      <c r="BL5290">
        <v>46738279</v>
      </c>
      <c r="BM5290">
        <v>527558001</v>
      </c>
      <c r="BN5290">
        <v>923357224</v>
      </c>
    </row>
    <row r="5291" spans="1:66" hidden="1" x14ac:dyDescent="0.25">
      <c r="A5291" t="s">
        <v>33</v>
      </c>
      <c r="B5291" t="s">
        <v>2211</v>
      </c>
      <c r="C5291">
        <v>900907364</v>
      </c>
      <c r="D5291" t="s">
        <v>2287</v>
      </c>
      <c r="E5291" t="s">
        <v>5726</v>
      </c>
      <c r="F5291" t="s">
        <v>333</v>
      </c>
      <c r="G5291" t="s">
        <v>45</v>
      </c>
      <c r="H5291" t="s">
        <v>2055</v>
      </c>
      <c r="I5291" t="s">
        <v>47</v>
      </c>
      <c r="J5291" t="s">
        <v>2056</v>
      </c>
      <c r="K5291" t="s">
        <v>40</v>
      </c>
      <c r="L5291">
        <v>55988312</v>
      </c>
      <c r="M5291">
        <v>59796891</v>
      </c>
      <c r="N5291">
        <v>36580711</v>
      </c>
      <c r="R5291">
        <v>2356604</v>
      </c>
      <c r="T5291">
        <v>154722518</v>
      </c>
      <c r="V5291">
        <v>154722518</v>
      </c>
      <c r="X5291">
        <v>779261504</v>
      </c>
      <c r="Z5291">
        <v>3412521</v>
      </c>
      <c r="AD5291">
        <v>1237200</v>
      </c>
      <c r="AF5291">
        <v>1025793</v>
      </c>
      <c r="AI5291">
        <v>784937018</v>
      </c>
      <c r="AJ5291">
        <v>939659536</v>
      </c>
      <c r="AN5291">
        <v>49937750</v>
      </c>
      <c r="AO5291">
        <v>6683419</v>
      </c>
      <c r="AP5291">
        <v>41605475</v>
      </c>
      <c r="AQ5291">
        <v>14454986</v>
      </c>
      <c r="AR5291">
        <v>112681630</v>
      </c>
      <c r="AT5291">
        <v>112681630</v>
      </c>
      <c r="BA5291">
        <v>334432808</v>
      </c>
      <c r="BB5291">
        <v>811762</v>
      </c>
      <c r="BC5291">
        <v>335244570</v>
      </c>
      <c r="BD5291">
        <v>447926200</v>
      </c>
      <c r="BE5291">
        <v>85236805</v>
      </c>
      <c r="BF5291">
        <v>340946021</v>
      </c>
      <c r="BK5291">
        <v>30542394</v>
      </c>
      <c r="BL5291">
        <v>35008116</v>
      </c>
      <c r="BM5291">
        <v>491733336</v>
      </c>
      <c r="BN5291">
        <v>939659536</v>
      </c>
    </row>
    <row r="5292" spans="1:66" hidden="1" x14ac:dyDescent="0.25">
      <c r="A5292" t="s">
        <v>33</v>
      </c>
      <c r="B5292" t="s">
        <v>2211</v>
      </c>
      <c r="C5292">
        <v>900908170</v>
      </c>
      <c r="D5292" t="s">
        <v>2287</v>
      </c>
      <c r="E5292" t="s">
        <v>6407</v>
      </c>
      <c r="F5292" t="s">
        <v>197</v>
      </c>
      <c r="G5292" t="s">
        <v>45</v>
      </c>
      <c r="H5292" t="s">
        <v>6408</v>
      </c>
      <c r="I5292" t="s">
        <v>47</v>
      </c>
      <c r="J5292" t="s">
        <v>62</v>
      </c>
      <c r="K5292" t="s">
        <v>39</v>
      </c>
      <c r="L5292">
        <v>5000</v>
      </c>
      <c r="M5292">
        <v>2874000</v>
      </c>
      <c r="N5292">
        <v>770000</v>
      </c>
      <c r="O5292">
        <v>200000</v>
      </c>
      <c r="T5292">
        <v>3849000</v>
      </c>
      <c r="V5292">
        <v>3849000</v>
      </c>
      <c r="AJ5292">
        <v>3849000</v>
      </c>
      <c r="AN5292">
        <v>762000</v>
      </c>
      <c r="AO5292">
        <v>11000</v>
      </c>
      <c r="AQ5292">
        <v>3295000</v>
      </c>
      <c r="AR5292">
        <v>4068000</v>
      </c>
      <c r="AT5292">
        <v>4068000</v>
      </c>
      <c r="BD5292">
        <v>4068000</v>
      </c>
      <c r="BE5292">
        <v>1000</v>
      </c>
      <c r="BL5292">
        <v>-220000</v>
      </c>
      <c r="BM5292">
        <v>-219000</v>
      </c>
      <c r="BN5292">
        <v>3849000</v>
      </c>
    </row>
    <row r="5293" spans="1:66" hidden="1" x14ac:dyDescent="0.25">
      <c r="A5293" t="s">
        <v>33</v>
      </c>
      <c r="B5293" t="s">
        <v>2211</v>
      </c>
      <c r="C5293">
        <v>900908170</v>
      </c>
      <c r="D5293" t="s">
        <v>2287</v>
      </c>
      <c r="E5293" t="s">
        <v>6407</v>
      </c>
      <c r="F5293" t="s">
        <v>197</v>
      </c>
      <c r="G5293" t="s">
        <v>45</v>
      </c>
      <c r="H5293" t="s">
        <v>6408</v>
      </c>
      <c r="I5293" t="s">
        <v>47</v>
      </c>
      <c r="J5293" t="s">
        <v>62</v>
      </c>
      <c r="K5293" t="s">
        <v>40</v>
      </c>
      <c r="L5293">
        <v>10000</v>
      </c>
      <c r="M5293">
        <v>2870000</v>
      </c>
      <c r="N5293">
        <v>755000</v>
      </c>
      <c r="O5293">
        <v>205000</v>
      </c>
      <c r="T5293">
        <v>3840000</v>
      </c>
      <c r="V5293">
        <v>3840000</v>
      </c>
      <c r="AJ5293">
        <v>3840000</v>
      </c>
      <c r="AN5293">
        <v>720000</v>
      </c>
      <c r="AO5293">
        <v>8000</v>
      </c>
      <c r="AQ5293">
        <v>3314000</v>
      </c>
      <c r="AR5293">
        <v>4042000</v>
      </c>
      <c r="AT5293">
        <v>4042000</v>
      </c>
      <c r="BD5293">
        <v>4042000</v>
      </c>
      <c r="BE5293">
        <v>1000</v>
      </c>
      <c r="BL5293">
        <v>-203000</v>
      </c>
      <c r="BM5293">
        <v>-202000</v>
      </c>
      <c r="BN5293">
        <v>3840000</v>
      </c>
    </row>
    <row r="5294" spans="1:66" hidden="1" x14ac:dyDescent="0.25">
      <c r="A5294" t="s">
        <v>33</v>
      </c>
      <c r="B5294" t="s">
        <v>2211</v>
      </c>
      <c r="C5294">
        <v>900911000</v>
      </c>
      <c r="D5294" t="s">
        <v>2287</v>
      </c>
      <c r="E5294" t="s">
        <v>5727</v>
      </c>
      <c r="F5294" t="s">
        <v>211</v>
      </c>
      <c r="G5294" t="s">
        <v>45</v>
      </c>
      <c r="H5294" t="s">
        <v>2057</v>
      </c>
      <c r="I5294" t="s">
        <v>47</v>
      </c>
      <c r="J5294" t="s">
        <v>90</v>
      </c>
      <c r="K5294" t="s">
        <v>39</v>
      </c>
      <c r="L5294">
        <v>1145645</v>
      </c>
      <c r="M5294">
        <v>12948273</v>
      </c>
      <c r="N5294">
        <v>30566289</v>
      </c>
      <c r="O5294">
        <v>2427715</v>
      </c>
      <c r="Q5294">
        <v>3159524</v>
      </c>
      <c r="R5294">
        <v>174811</v>
      </c>
      <c r="T5294">
        <v>50422257</v>
      </c>
      <c r="V5294">
        <v>50422257</v>
      </c>
      <c r="X5294">
        <v>659489</v>
      </c>
      <c r="Z5294">
        <v>6067223</v>
      </c>
      <c r="AI5294">
        <v>6726712</v>
      </c>
      <c r="AJ5294">
        <v>57148969</v>
      </c>
      <c r="AK5294">
        <v>1041882</v>
      </c>
      <c r="AM5294">
        <v>1041882</v>
      </c>
      <c r="AN5294">
        <v>10954735</v>
      </c>
      <c r="AO5294">
        <v>8943</v>
      </c>
      <c r="AP5294">
        <v>19293797</v>
      </c>
      <c r="AQ5294">
        <v>7453405</v>
      </c>
      <c r="AR5294">
        <v>38752762</v>
      </c>
      <c r="AT5294">
        <v>38752762</v>
      </c>
      <c r="AX5294">
        <v>14471177</v>
      </c>
      <c r="BC5294">
        <v>14471177</v>
      </c>
      <c r="BD5294">
        <v>53223939</v>
      </c>
      <c r="BE5294">
        <v>380000</v>
      </c>
      <c r="BF5294">
        <v>378961</v>
      </c>
      <c r="BL5294">
        <v>3166069</v>
      </c>
      <c r="BM5294">
        <v>3925030</v>
      </c>
      <c r="BN5294">
        <v>57148969</v>
      </c>
    </row>
    <row r="5295" spans="1:66" hidden="1" x14ac:dyDescent="0.25">
      <c r="A5295" t="s">
        <v>33</v>
      </c>
      <c r="B5295" t="s">
        <v>2211</v>
      </c>
      <c r="C5295">
        <v>900911000</v>
      </c>
      <c r="D5295" t="s">
        <v>2287</v>
      </c>
      <c r="E5295" t="s">
        <v>5727</v>
      </c>
      <c r="F5295" t="s">
        <v>211</v>
      </c>
      <c r="G5295" t="s">
        <v>45</v>
      </c>
      <c r="H5295" t="s">
        <v>2057</v>
      </c>
      <c r="I5295" t="s">
        <v>47</v>
      </c>
      <c r="J5295" t="s">
        <v>90</v>
      </c>
      <c r="K5295" t="s">
        <v>40</v>
      </c>
      <c r="L5295">
        <v>2300295</v>
      </c>
      <c r="M5295">
        <v>13124838</v>
      </c>
      <c r="N5295">
        <v>34466369</v>
      </c>
      <c r="O5295">
        <v>6873341</v>
      </c>
      <c r="Q5295">
        <v>2405100</v>
      </c>
      <c r="R5295">
        <v>30906</v>
      </c>
      <c r="T5295">
        <v>59200849</v>
      </c>
      <c r="V5295">
        <v>59200849</v>
      </c>
      <c r="X5295">
        <v>712999</v>
      </c>
      <c r="Z5295">
        <v>3073553</v>
      </c>
      <c r="AD5295">
        <v>616310</v>
      </c>
      <c r="AI5295">
        <v>4402862</v>
      </c>
      <c r="AJ5295">
        <v>63603711</v>
      </c>
      <c r="AK5295">
        <v>805781</v>
      </c>
      <c r="AM5295">
        <v>805781</v>
      </c>
      <c r="AN5295">
        <v>19815140</v>
      </c>
      <c r="AP5295">
        <v>21118941</v>
      </c>
      <c r="AQ5295">
        <v>9125627</v>
      </c>
      <c r="AR5295">
        <v>50865489</v>
      </c>
      <c r="AT5295">
        <v>50865489</v>
      </c>
      <c r="AX5295">
        <v>6331322</v>
      </c>
      <c r="BC5295">
        <v>6331322</v>
      </c>
      <c r="BD5295">
        <v>57196811</v>
      </c>
      <c r="BE5295">
        <v>380000</v>
      </c>
      <c r="BF5295">
        <v>378961</v>
      </c>
      <c r="BL5295">
        <v>5647939</v>
      </c>
      <c r="BM5295">
        <v>6406900</v>
      </c>
      <c r="BN5295">
        <v>63603711</v>
      </c>
    </row>
    <row r="5296" spans="1:66" hidden="1" x14ac:dyDescent="0.25">
      <c r="A5296" t="s">
        <v>33</v>
      </c>
      <c r="B5296" t="s">
        <v>2211</v>
      </c>
      <c r="C5296">
        <v>900911233</v>
      </c>
      <c r="D5296" t="s">
        <v>2287</v>
      </c>
      <c r="E5296" t="s">
        <v>5728</v>
      </c>
      <c r="F5296" t="s">
        <v>214</v>
      </c>
      <c r="G5296" t="s">
        <v>45</v>
      </c>
      <c r="H5296" t="s">
        <v>5729</v>
      </c>
      <c r="I5296" t="s">
        <v>47</v>
      </c>
      <c r="J5296" t="s">
        <v>74</v>
      </c>
      <c r="K5296" t="s">
        <v>39</v>
      </c>
      <c r="L5296">
        <v>10346</v>
      </c>
      <c r="M5296">
        <v>13797</v>
      </c>
      <c r="N5296">
        <v>1352235</v>
      </c>
      <c r="O5296">
        <v>17341</v>
      </c>
      <c r="P5296">
        <v>0</v>
      </c>
      <c r="Q5296">
        <v>13003</v>
      </c>
      <c r="R5296">
        <v>0</v>
      </c>
      <c r="S5296">
        <v>0</v>
      </c>
      <c r="T5296">
        <v>1406722</v>
      </c>
      <c r="V5296">
        <v>1406722</v>
      </c>
      <c r="W5296">
        <v>0</v>
      </c>
      <c r="X5296">
        <v>19800</v>
      </c>
      <c r="AD5296">
        <v>184492</v>
      </c>
      <c r="AI5296">
        <v>204292</v>
      </c>
      <c r="AJ5296">
        <v>1611014</v>
      </c>
      <c r="AK5296">
        <v>0</v>
      </c>
      <c r="AL5296">
        <v>0</v>
      </c>
      <c r="AM5296">
        <v>0</v>
      </c>
      <c r="AN5296">
        <v>1273886</v>
      </c>
      <c r="AO5296">
        <v>0</v>
      </c>
      <c r="AP5296">
        <v>11595</v>
      </c>
      <c r="AR5296">
        <v>1285481</v>
      </c>
      <c r="AT5296">
        <v>1285481</v>
      </c>
      <c r="BD5296">
        <v>1285481</v>
      </c>
      <c r="BE5296">
        <v>21000</v>
      </c>
      <c r="BF5296">
        <v>298471</v>
      </c>
      <c r="BL5296">
        <v>6062</v>
      </c>
      <c r="BM5296">
        <v>325533</v>
      </c>
      <c r="BN5296">
        <v>1611014</v>
      </c>
    </row>
    <row r="5297" spans="1:66" hidden="1" x14ac:dyDescent="0.25">
      <c r="A5297" t="s">
        <v>33</v>
      </c>
      <c r="B5297" t="s">
        <v>2211</v>
      </c>
      <c r="C5297">
        <v>900911233</v>
      </c>
      <c r="D5297" t="s">
        <v>2287</v>
      </c>
      <c r="E5297" t="s">
        <v>5728</v>
      </c>
      <c r="F5297" t="s">
        <v>214</v>
      </c>
      <c r="G5297" t="s">
        <v>45</v>
      </c>
      <c r="H5297" t="s">
        <v>5729</v>
      </c>
      <c r="I5297" t="s">
        <v>47</v>
      </c>
      <c r="J5297" t="s">
        <v>74</v>
      </c>
      <c r="K5297" t="s">
        <v>40</v>
      </c>
      <c r="L5297">
        <v>22748</v>
      </c>
      <c r="M5297">
        <v>379593</v>
      </c>
      <c r="N5297">
        <v>1361290</v>
      </c>
      <c r="O5297">
        <v>18338</v>
      </c>
      <c r="P5297">
        <v>0</v>
      </c>
      <c r="Q5297">
        <v>10973</v>
      </c>
      <c r="R5297">
        <v>0</v>
      </c>
      <c r="S5297">
        <v>0</v>
      </c>
      <c r="T5297">
        <v>1792942</v>
      </c>
      <c r="V5297">
        <v>1792942</v>
      </c>
      <c r="W5297">
        <v>0</v>
      </c>
      <c r="X5297">
        <v>21319</v>
      </c>
      <c r="AD5297">
        <v>188467</v>
      </c>
      <c r="AI5297">
        <v>209786</v>
      </c>
      <c r="AJ5297">
        <v>2002728</v>
      </c>
      <c r="AN5297">
        <v>1655626</v>
      </c>
      <c r="AP5297">
        <v>46545</v>
      </c>
      <c r="AR5297">
        <v>1702171</v>
      </c>
      <c r="AT5297">
        <v>1702171</v>
      </c>
      <c r="BD5297">
        <v>1702171</v>
      </c>
      <c r="BE5297">
        <v>21000</v>
      </c>
      <c r="BF5297">
        <v>298471</v>
      </c>
      <c r="BL5297">
        <v>-18914</v>
      </c>
      <c r="BM5297">
        <v>300557</v>
      </c>
      <c r="BN5297">
        <v>2002728</v>
      </c>
    </row>
    <row r="5298" spans="1:66" hidden="1" x14ac:dyDescent="0.25">
      <c r="A5298" t="s">
        <v>33</v>
      </c>
      <c r="B5298" t="s">
        <v>2211</v>
      </c>
      <c r="C5298">
        <v>900911785</v>
      </c>
      <c r="D5298" t="s">
        <v>2287</v>
      </c>
      <c r="E5298" t="s">
        <v>2058</v>
      </c>
      <c r="F5298" t="s">
        <v>137</v>
      </c>
      <c r="G5298" t="s">
        <v>45</v>
      </c>
      <c r="H5298" t="s">
        <v>5730</v>
      </c>
      <c r="I5298" t="s">
        <v>38</v>
      </c>
      <c r="J5298" t="s">
        <v>38</v>
      </c>
      <c r="K5298" t="s">
        <v>39</v>
      </c>
      <c r="L5298">
        <v>15333</v>
      </c>
      <c r="M5298">
        <v>2094223</v>
      </c>
      <c r="N5298">
        <v>0</v>
      </c>
      <c r="O5298">
        <v>34228</v>
      </c>
      <c r="Q5298">
        <v>416667</v>
      </c>
      <c r="T5298">
        <v>2560451</v>
      </c>
      <c r="V5298">
        <v>2560451</v>
      </c>
      <c r="X5298">
        <v>8444263</v>
      </c>
      <c r="Z5298">
        <v>1515711</v>
      </c>
      <c r="AI5298">
        <v>9959974</v>
      </c>
      <c r="AJ5298">
        <v>12520425</v>
      </c>
      <c r="AX5298">
        <v>24360</v>
      </c>
      <c r="AZ5298">
        <v>43859</v>
      </c>
      <c r="BA5298">
        <v>9518081</v>
      </c>
      <c r="BC5298">
        <v>9586300</v>
      </c>
      <c r="BD5298">
        <v>9586300</v>
      </c>
      <c r="BE5298">
        <v>400000</v>
      </c>
      <c r="BI5298">
        <v>1184614</v>
      </c>
      <c r="BK5298">
        <v>1210482</v>
      </c>
      <c r="BL5298">
        <v>139029</v>
      </c>
      <c r="BM5298">
        <v>2934125</v>
      </c>
      <c r="BN5298">
        <v>12520425</v>
      </c>
    </row>
    <row r="5299" spans="1:66" hidden="1" x14ac:dyDescent="0.25">
      <c r="A5299" t="s">
        <v>33</v>
      </c>
      <c r="B5299" t="s">
        <v>2211</v>
      </c>
      <c r="C5299">
        <v>900911785</v>
      </c>
      <c r="D5299" t="s">
        <v>2287</v>
      </c>
      <c r="E5299" t="s">
        <v>2058</v>
      </c>
      <c r="F5299" t="s">
        <v>137</v>
      </c>
      <c r="G5299" t="s">
        <v>45</v>
      </c>
      <c r="H5299" t="s">
        <v>5730</v>
      </c>
      <c r="I5299" t="s">
        <v>38</v>
      </c>
      <c r="J5299" t="s">
        <v>38</v>
      </c>
      <c r="K5299" t="s">
        <v>40</v>
      </c>
      <c r="L5299">
        <v>8192</v>
      </c>
      <c r="M5299">
        <v>2710571</v>
      </c>
      <c r="N5299">
        <v>319917</v>
      </c>
      <c r="O5299">
        <v>78858</v>
      </c>
      <c r="Q5299">
        <v>416667</v>
      </c>
      <c r="T5299">
        <v>3534205</v>
      </c>
      <c r="V5299">
        <v>3534205</v>
      </c>
      <c r="X5299">
        <v>7250950</v>
      </c>
      <c r="Z5299">
        <v>1515711</v>
      </c>
      <c r="AI5299">
        <v>8766661</v>
      </c>
      <c r="AJ5299">
        <v>12300866</v>
      </c>
      <c r="AX5299">
        <v>12278</v>
      </c>
      <c r="AZ5299">
        <v>224177</v>
      </c>
      <c r="BA5299">
        <v>9653091</v>
      </c>
      <c r="BC5299">
        <v>9889546</v>
      </c>
      <c r="BD5299">
        <v>9889546</v>
      </c>
      <c r="BE5299">
        <v>400000</v>
      </c>
      <c r="BI5299">
        <v>794174</v>
      </c>
      <c r="BK5299">
        <v>1210482</v>
      </c>
      <c r="BL5299">
        <v>6664</v>
      </c>
      <c r="BM5299">
        <v>2411320</v>
      </c>
      <c r="BN5299">
        <v>12300866</v>
      </c>
    </row>
    <row r="5300" spans="1:66" hidden="1" x14ac:dyDescent="0.25">
      <c r="A5300" t="s">
        <v>33</v>
      </c>
      <c r="B5300" t="s">
        <v>2211</v>
      </c>
      <c r="C5300">
        <v>900912034</v>
      </c>
      <c r="D5300" t="s">
        <v>2287</v>
      </c>
      <c r="E5300" t="s">
        <v>2059</v>
      </c>
      <c r="F5300" t="s">
        <v>181</v>
      </c>
      <c r="G5300" t="s">
        <v>45</v>
      </c>
      <c r="H5300" t="s">
        <v>5731</v>
      </c>
      <c r="I5300" t="s">
        <v>38</v>
      </c>
      <c r="J5300" t="s">
        <v>38</v>
      </c>
      <c r="K5300" t="s">
        <v>39</v>
      </c>
      <c r="L5300">
        <v>5798894</v>
      </c>
      <c r="M5300">
        <v>58919146</v>
      </c>
      <c r="R5300">
        <v>3824311</v>
      </c>
      <c r="T5300">
        <v>68542351</v>
      </c>
      <c r="V5300">
        <v>68542351</v>
      </c>
      <c r="X5300">
        <v>3150993</v>
      </c>
      <c r="Y5300">
        <v>687295</v>
      </c>
      <c r="Z5300">
        <v>252170</v>
      </c>
      <c r="AB5300">
        <v>2763858</v>
      </c>
      <c r="AG5300">
        <v>418699</v>
      </c>
      <c r="AI5300">
        <v>7273015</v>
      </c>
      <c r="AJ5300">
        <v>75815366</v>
      </c>
      <c r="AL5300">
        <v>168261</v>
      </c>
      <c r="AM5300">
        <v>168261</v>
      </c>
      <c r="AN5300">
        <v>27490713</v>
      </c>
      <c r="AO5300">
        <v>323331</v>
      </c>
      <c r="AP5300">
        <v>808048</v>
      </c>
      <c r="AQ5300">
        <v>25011612</v>
      </c>
      <c r="AR5300">
        <v>53801965</v>
      </c>
      <c r="AT5300">
        <v>53801965</v>
      </c>
      <c r="BA5300">
        <v>809781</v>
      </c>
      <c r="BB5300">
        <v>1395515</v>
      </c>
      <c r="BC5300">
        <v>2205296</v>
      </c>
      <c r="BD5300">
        <v>56007261</v>
      </c>
      <c r="BE5300">
        <v>4002000</v>
      </c>
      <c r="BI5300">
        <v>39173260</v>
      </c>
      <c r="BL5300">
        <v>-23367155</v>
      </c>
      <c r="BM5300">
        <v>19808105</v>
      </c>
      <c r="BN5300">
        <v>75815366</v>
      </c>
    </row>
    <row r="5301" spans="1:66" hidden="1" x14ac:dyDescent="0.25">
      <c r="A5301" t="s">
        <v>33</v>
      </c>
      <c r="B5301" t="s">
        <v>2211</v>
      </c>
      <c r="C5301">
        <v>900912034</v>
      </c>
      <c r="D5301" t="s">
        <v>2287</v>
      </c>
      <c r="E5301" t="s">
        <v>2059</v>
      </c>
      <c r="F5301" t="s">
        <v>181</v>
      </c>
      <c r="G5301" t="s">
        <v>45</v>
      </c>
      <c r="H5301" t="s">
        <v>5731</v>
      </c>
      <c r="I5301" t="s">
        <v>38</v>
      </c>
      <c r="J5301" t="s">
        <v>38</v>
      </c>
      <c r="K5301" t="s">
        <v>40</v>
      </c>
      <c r="L5301">
        <v>9796552</v>
      </c>
      <c r="M5301">
        <v>38860436</v>
      </c>
      <c r="R5301">
        <v>7706183</v>
      </c>
      <c r="T5301">
        <v>56363171</v>
      </c>
      <c r="V5301">
        <v>56363171</v>
      </c>
      <c r="X5301">
        <v>2439746</v>
      </c>
      <c r="Y5301">
        <v>687295</v>
      </c>
      <c r="Z5301">
        <v>256519</v>
      </c>
      <c r="AB5301">
        <v>2383526</v>
      </c>
      <c r="AD5301">
        <v>0</v>
      </c>
      <c r="AG5301">
        <v>237299</v>
      </c>
      <c r="AI5301">
        <v>6004385</v>
      </c>
      <c r="AJ5301">
        <v>62367556</v>
      </c>
      <c r="AL5301">
        <v>77169</v>
      </c>
      <c r="AM5301">
        <v>77169</v>
      </c>
      <c r="AN5301">
        <v>17311499</v>
      </c>
      <c r="AO5301">
        <v>292193</v>
      </c>
      <c r="AP5301">
        <v>1136037</v>
      </c>
      <c r="AQ5301">
        <v>24988653</v>
      </c>
      <c r="AR5301">
        <v>43805551</v>
      </c>
      <c r="AT5301">
        <v>43805551</v>
      </c>
      <c r="AY5301">
        <v>417698</v>
      </c>
      <c r="BB5301">
        <v>779838</v>
      </c>
      <c r="BC5301">
        <v>1197536</v>
      </c>
      <c r="BD5301">
        <v>45003087</v>
      </c>
      <c r="BE5301">
        <v>4002000</v>
      </c>
      <c r="BI5301">
        <v>39173260</v>
      </c>
      <c r="BL5301">
        <v>-25810791</v>
      </c>
      <c r="BM5301">
        <v>17364469</v>
      </c>
      <c r="BN5301">
        <v>62367556</v>
      </c>
    </row>
    <row r="5302" spans="1:66" hidden="1" x14ac:dyDescent="0.25">
      <c r="A5302" t="s">
        <v>33</v>
      </c>
      <c r="B5302" t="s">
        <v>2211</v>
      </c>
      <c r="C5302">
        <v>900914418</v>
      </c>
      <c r="D5302" t="s">
        <v>2287</v>
      </c>
      <c r="E5302" t="s">
        <v>2060</v>
      </c>
      <c r="F5302" t="s">
        <v>234</v>
      </c>
      <c r="G5302" t="s">
        <v>111</v>
      </c>
      <c r="H5302" t="s">
        <v>2061</v>
      </c>
      <c r="I5302" t="s">
        <v>38</v>
      </c>
      <c r="J5302" t="s">
        <v>38</v>
      </c>
      <c r="K5302" t="s">
        <v>39</v>
      </c>
      <c r="L5302">
        <v>38659632</v>
      </c>
      <c r="M5302">
        <v>222006630</v>
      </c>
      <c r="N5302">
        <v>9774828</v>
      </c>
      <c r="O5302">
        <v>3499042</v>
      </c>
      <c r="T5302">
        <v>273940132</v>
      </c>
      <c r="V5302">
        <v>273940132</v>
      </c>
      <c r="X5302">
        <v>6808387</v>
      </c>
      <c r="Z5302">
        <v>9640461</v>
      </c>
      <c r="AB5302">
        <v>48971028</v>
      </c>
      <c r="AI5302">
        <v>65419876</v>
      </c>
      <c r="AJ5302">
        <v>339360008</v>
      </c>
      <c r="AN5302">
        <v>99027123</v>
      </c>
      <c r="AO5302">
        <v>2225721</v>
      </c>
      <c r="AP5302">
        <v>28918231</v>
      </c>
      <c r="AR5302">
        <v>130171075</v>
      </c>
      <c r="AT5302">
        <v>130171075</v>
      </c>
      <c r="AX5302">
        <v>147284688</v>
      </c>
      <c r="BA5302">
        <v>33315990</v>
      </c>
      <c r="BC5302">
        <v>180600678</v>
      </c>
      <c r="BD5302">
        <v>310771753</v>
      </c>
      <c r="BE5302">
        <v>100000</v>
      </c>
      <c r="BL5302">
        <v>28488255</v>
      </c>
      <c r="BM5302">
        <v>28588255</v>
      </c>
      <c r="BN5302">
        <v>339360008</v>
      </c>
    </row>
    <row r="5303" spans="1:66" hidden="1" x14ac:dyDescent="0.25">
      <c r="A5303" t="s">
        <v>33</v>
      </c>
      <c r="B5303" t="s">
        <v>2211</v>
      </c>
      <c r="C5303">
        <v>900914418</v>
      </c>
      <c r="D5303" t="s">
        <v>2287</v>
      </c>
      <c r="E5303" t="s">
        <v>2060</v>
      </c>
      <c r="F5303" t="s">
        <v>234</v>
      </c>
      <c r="G5303" t="s">
        <v>111</v>
      </c>
      <c r="H5303" t="s">
        <v>2061</v>
      </c>
      <c r="I5303" t="s">
        <v>38</v>
      </c>
      <c r="J5303" t="s">
        <v>38</v>
      </c>
      <c r="K5303" t="s">
        <v>40</v>
      </c>
      <c r="L5303">
        <v>21920487</v>
      </c>
      <c r="M5303">
        <v>126999605</v>
      </c>
      <c r="N5303">
        <v>3734517</v>
      </c>
      <c r="O5303">
        <v>6882877</v>
      </c>
      <c r="T5303">
        <v>159537486</v>
      </c>
      <c r="V5303">
        <v>159537486</v>
      </c>
      <c r="X5303">
        <v>8404202</v>
      </c>
      <c r="Z5303">
        <v>9603114</v>
      </c>
      <c r="AB5303">
        <v>51701057</v>
      </c>
      <c r="AI5303">
        <v>69708373</v>
      </c>
      <c r="AJ5303">
        <v>229245859</v>
      </c>
      <c r="AN5303">
        <v>51985035</v>
      </c>
      <c r="AO5303">
        <v>2035989</v>
      </c>
      <c r="AR5303">
        <v>54021024</v>
      </c>
      <c r="AT5303">
        <v>54021024</v>
      </c>
      <c r="AX5303">
        <v>140492793</v>
      </c>
      <c r="BA5303">
        <v>37217319</v>
      </c>
      <c r="BC5303">
        <v>177710112</v>
      </c>
      <c r="BD5303">
        <v>231731136</v>
      </c>
      <c r="BE5303">
        <v>100000</v>
      </c>
      <c r="BL5303">
        <v>-2585277</v>
      </c>
      <c r="BM5303">
        <v>-2485277</v>
      </c>
      <c r="BN5303">
        <v>229245859</v>
      </c>
    </row>
    <row r="5304" spans="1:66" hidden="1" x14ac:dyDescent="0.25">
      <c r="A5304" t="s">
        <v>33</v>
      </c>
      <c r="B5304" t="s">
        <v>2211</v>
      </c>
      <c r="C5304">
        <v>900920562</v>
      </c>
      <c r="D5304" t="s">
        <v>2287</v>
      </c>
      <c r="E5304" t="s">
        <v>5732</v>
      </c>
      <c r="F5304" t="s">
        <v>86</v>
      </c>
      <c r="G5304" t="s">
        <v>45</v>
      </c>
      <c r="H5304" t="s">
        <v>5733</v>
      </c>
      <c r="I5304" t="s">
        <v>47</v>
      </c>
      <c r="J5304" t="s">
        <v>62</v>
      </c>
      <c r="K5304" t="s">
        <v>39</v>
      </c>
      <c r="L5304">
        <v>26479010</v>
      </c>
      <c r="M5304">
        <v>284188600</v>
      </c>
      <c r="R5304">
        <v>554003</v>
      </c>
      <c r="T5304">
        <v>311221613</v>
      </c>
      <c r="V5304">
        <v>311221613</v>
      </c>
      <c r="X5304">
        <v>3050236</v>
      </c>
      <c r="Z5304">
        <v>1395739266</v>
      </c>
      <c r="AD5304">
        <v>80300678</v>
      </c>
      <c r="AF5304">
        <v>35648260</v>
      </c>
      <c r="AG5304">
        <v>224437</v>
      </c>
      <c r="AI5304">
        <v>1514962877</v>
      </c>
      <c r="AJ5304">
        <v>1826184490</v>
      </c>
      <c r="AK5304">
        <v>965686</v>
      </c>
      <c r="AL5304">
        <v>2050076</v>
      </c>
      <c r="AM5304">
        <v>3015762</v>
      </c>
      <c r="AN5304">
        <v>8415939</v>
      </c>
      <c r="AO5304">
        <v>363431</v>
      </c>
      <c r="AP5304">
        <v>17840206</v>
      </c>
      <c r="AQ5304">
        <v>32437957</v>
      </c>
      <c r="AR5304">
        <v>62073295</v>
      </c>
      <c r="AT5304">
        <v>62073295</v>
      </c>
      <c r="AX5304">
        <v>263527648</v>
      </c>
      <c r="BA5304">
        <v>1417908903</v>
      </c>
      <c r="BC5304">
        <v>1681436551</v>
      </c>
      <c r="BD5304">
        <v>1743509846</v>
      </c>
      <c r="BE5304">
        <v>120000000</v>
      </c>
      <c r="BF5304">
        <v>3162182</v>
      </c>
      <c r="BL5304">
        <v>-40487538</v>
      </c>
      <c r="BM5304">
        <v>82674644</v>
      </c>
      <c r="BN5304">
        <v>1826184490</v>
      </c>
    </row>
    <row r="5305" spans="1:66" hidden="1" x14ac:dyDescent="0.25">
      <c r="A5305" t="s">
        <v>33</v>
      </c>
      <c r="B5305" t="s">
        <v>2211</v>
      </c>
      <c r="C5305">
        <v>900920562</v>
      </c>
      <c r="D5305" t="s">
        <v>2287</v>
      </c>
      <c r="E5305" t="s">
        <v>5732</v>
      </c>
      <c r="F5305" t="s">
        <v>86</v>
      </c>
      <c r="G5305" t="s">
        <v>45</v>
      </c>
      <c r="H5305" t="s">
        <v>5733</v>
      </c>
      <c r="I5305" t="s">
        <v>47</v>
      </c>
      <c r="J5305" t="s">
        <v>62</v>
      </c>
      <c r="K5305" t="s">
        <v>40</v>
      </c>
      <c r="L5305">
        <v>51627499</v>
      </c>
      <c r="M5305">
        <v>92427993</v>
      </c>
      <c r="R5305">
        <v>3463576</v>
      </c>
      <c r="T5305">
        <v>147519068</v>
      </c>
      <c r="V5305">
        <v>147519068</v>
      </c>
      <c r="X5305">
        <v>1792769</v>
      </c>
      <c r="Z5305">
        <v>1443103709</v>
      </c>
      <c r="AD5305">
        <v>51722408</v>
      </c>
      <c r="AF5305">
        <v>29721206</v>
      </c>
      <c r="AG5305">
        <v>2308464</v>
      </c>
      <c r="AI5305">
        <v>1528648556</v>
      </c>
      <c r="AJ5305">
        <v>1676167624</v>
      </c>
      <c r="AK5305">
        <v>795489</v>
      </c>
      <c r="AL5305">
        <v>1719946</v>
      </c>
      <c r="AM5305">
        <v>2515435</v>
      </c>
      <c r="AN5305">
        <v>4349533</v>
      </c>
      <c r="AO5305">
        <v>141273</v>
      </c>
      <c r="AP5305">
        <v>18177015</v>
      </c>
      <c r="AQ5305">
        <v>18257893</v>
      </c>
      <c r="AR5305">
        <v>43441149</v>
      </c>
      <c r="AT5305">
        <v>43441149</v>
      </c>
      <c r="AX5305">
        <v>235166948</v>
      </c>
      <c r="BA5305">
        <v>1303484866</v>
      </c>
      <c r="BC5305">
        <v>1538651814</v>
      </c>
      <c r="BD5305">
        <v>1582092963</v>
      </c>
      <c r="BE5305">
        <v>120000000</v>
      </c>
      <c r="BF5305">
        <v>3162182</v>
      </c>
      <c r="BL5305">
        <v>-29087521</v>
      </c>
      <c r="BM5305">
        <v>94074661</v>
      </c>
      <c r="BN5305">
        <v>1676167624</v>
      </c>
    </row>
    <row r="5306" spans="1:66" hidden="1" x14ac:dyDescent="0.25">
      <c r="A5306" t="s">
        <v>33</v>
      </c>
      <c r="B5306" t="s">
        <v>2211</v>
      </c>
      <c r="C5306">
        <v>900922289</v>
      </c>
      <c r="D5306" t="s">
        <v>2287</v>
      </c>
      <c r="E5306" t="s">
        <v>5734</v>
      </c>
      <c r="F5306" t="s">
        <v>207</v>
      </c>
      <c r="G5306" t="s">
        <v>45</v>
      </c>
      <c r="H5306" t="s">
        <v>5735</v>
      </c>
      <c r="I5306" t="s">
        <v>38</v>
      </c>
      <c r="J5306" t="s">
        <v>38</v>
      </c>
      <c r="K5306" t="s">
        <v>39</v>
      </c>
      <c r="L5306">
        <v>20466</v>
      </c>
      <c r="O5306">
        <v>49842</v>
      </c>
      <c r="T5306">
        <v>70308</v>
      </c>
      <c r="V5306">
        <v>70308</v>
      </c>
      <c r="X5306">
        <v>6442</v>
      </c>
      <c r="Z5306">
        <v>2305417</v>
      </c>
      <c r="AB5306">
        <v>576</v>
      </c>
      <c r="AD5306">
        <v>296652</v>
      </c>
      <c r="AI5306">
        <v>2609087</v>
      </c>
      <c r="AJ5306">
        <v>2679395</v>
      </c>
      <c r="AO5306">
        <v>186</v>
      </c>
      <c r="AR5306">
        <v>186</v>
      </c>
      <c r="AT5306">
        <v>186</v>
      </c>
      <c r="BA5306">
        <v>3885517</v>
      </c>
      <c r="BC5306">
        <v>3885517</v>
      </c>
      <c r="BD5306">
        <v>3885703</v>
      </c>
      <c r="BE5306">
        <v>200000</v>
      </c>
      <c r="BK5306">
        <v>-25086</v>
      </c>
      <c r="BL5306">
        <v>-1381222</v>
      </c>
      <c r="BM5306">
        <v>-1206308</v>
      </c>
      <c r="BN5306">
        <v>2679395</v>
      </c>
    </row>
    <row r="5307" spans="1:66" hidden="1" x14ac:dyDescent="0.25">
      <c r="A5307" t="s">
        <v>33</v>
      </c>
      <c r="B5307" t="s">
        <v>2211</v>
      </c>
      <c r="C5307">
        <v>900922289</v>
      </c>
      <c r="D5307" t="s">
        <v>2287</v>
      </c>
      <c r="E5307" t="s">
        <v>5734</v>
      </c>
      <c r="F5307" t="s">
        <v>207</v>
      </c>
      <c r="G5307" t="s">
        <v>45</v>
      </c>
      <c r="H5307" t="s">
        <v>5735</v>
      </c>
      <c r="I5307" t="s">
        <v>38</v>
      </c>
      <c r="J5307" t="s">
        <v>38</v>
      </c>
      <c r="K5307" t="s">
        <v>40</v>
      </c>
      <c r="L5307">
        <v>15729</v>
      </c>
      <c r="O5307">
        <v>49842</v>
      </c>
      <c r="T5307">
        <v>65571</v>
      </c>
      <c r="V5307">
        <v>65571</v>
      </c>
      <c r="X5307">
        <v>8986</v>
      </c>
      <c r="Z5307">
        <v>2248334</v>
      </c>
      <c r="AB5307">
        <v>576</v>
      </c>
      <c r="AD5307">
        <v>321738</v>
      </c>
      <c r="AI5307">
        <v>2579634</v>
      </c>
      <c r="AJ5307">
        <v>2645205</v>
      </c>
      <c r="AO5307">
        <v>1053</v>
      </c>
      <c r="AR5307">
        <v>1053</v>
      </c>
      <c r="AT5307">
        <v>1053</v>
      </c>
      <c r="BA5307">
        <v>3694706</v>
      </c>
      <c r="BC5307">
        <v>3694706</v>
      </c>
      <c r="BD5307">
        <v>3695759</v>
      </c>
      <c r="BE5307">
        <v>200000</v>
      </c>
      <c r="BK5307">
        <v>71675</v>
      </c>
      <c r="BL5307">
        <v>-1322229</v>
      </c>
      <c r="BM5307">
        <v>-1050554</v>
      </c>
      <c r="BN5307">
        <v>2645205</v>
      </c>
    </row>
    <row r="5308" spans="1:66" hidden="1" x14ac:dyDescent="0.25">
      <c r="A5308" t="s">
        <v>33</v>
      </c>
      <c r="B5308" t="s">
        <v>2211</v>
      </c>
      <c r="C5308">
        <v>900924527</v>
      </c>
      <c r="D5308" t="s">
        <v>2287</v>
      </c>
      <c r="E5308" t="s">
        <v>2062</v>
      </c>
      <c r="F5308" t="s">
        <v>277</v>
      </c>
      <c r="G5308" t="s">
        <v>45</v>
      </c>
      <c r="H5308" t="s">
        <v>2063</v>
      </c>
      <c r="I5308" t="s">
        <v>38</v>
      </c>
      <c r="J5308" t="s">
        <v>38</v>
      </c>
      <c r="K5308" t="s">
        <v>39</v>
      </c>
      <c r="L5308">
        <v>231521913</v>
      </c>
      <c r="M5308">
        <v>14997909</v>
      </c>
      <c r="N5308">
        <v>216686578</v>
      </c>
      <c r="O5308">
        <v>16061538</v>
      </c>
      <c r="R5308">
        <v>493130</v>
      </c>
      <c r="T5308">
        <v>479761068</v>
      </c>
      <c r="V5308">
        <v>479761068</v>
      </c>
      <c r="X5308">
        <v>179719273</v>
      </c>
      <c r="AD5308">
        <v>24131165</v>
      </c>
      <c r="AI5308">
        <v>203850438</v>
      </c>
      <c r="AJ5308">
        <v>683611506</v>
      </c>
      <c r="AK5308">
        <v>3253286</v>
      </c>
      <c r="AM5308">
        <v>3253286</v>
      </c>
      <c r="AN5308">
        <v>57391637</v>
      </c>
      <c r="AO5308">
        <v>36022655</v>
      </c>
      <c r="AP5308">
        <v>7393156</v>
      </c>
      <c r="AQ5308">
        <v>6519595</v>
      </c>
      <c r="AR5308">
        <v>110580329</v>
      </c>
      <c r="AT5308">
        <v>110580329</v>
      </c>
      <c r="AX5308">
        <v>280000000</v>
      </c>
      <c r="BB5308">
        <v>38792769</v>
      </c>
      <c r="BC5308">
        <v>318792769</v>
      </c>
      <c r="BD5308">
        <v>429373098</v>
      </c>
      <c r="BE5308">
        <v>4121750</v>
      </c>
      <c r="BF5308">
        <v>180465750</v>
      </c>
      <c r="BL5308">
        <v>69650908</v>
      </c>
      <c r="BM5308">
        <v>254238408</v>
      </c>
      <c r="BN5308">
        <v>683611506</v>
      </c>
    </row>
    <row r="5309" spans="1:66" hidden="1" x14ac:dyDescent="0.25">
      <c r="A5309" t="s">
        <v>33</v>
      </c>
      <c r="B5309" t="s">
        <v>2211</v>
      </c>
      <c r="C5309">
        <v>900924527</v>
      </c>
      <c r="D5309" t="s">
        <v>2287</v>
      </c>
      <c r="E5309" t="s">
        <v>2062</v>
      </c>
      <c r="F5309" t="s">
        <v>277</v>
      </c>
      <c r="G5309" t="s">
        <v>45</v>
      </c>
      <c r="H5309" t="s">
        <v>2063</v>
      </c>
      <c r="I5309" t="s">
        <v>38</v>
      </c>
      <c r="J5309" t="s">
        <v>38</v>
      </c>
      <c r="K5309" t="s">
        <v>40</v>
      </c>
      <c r="L5309">
        <v>136074502</v>
      </c>
      <c r="M5309">
        <v>7466405</v>
      </c>
      <c r="N5309">
        <v>152628918</v>
      </c>
      <c r="O5309">
        <v>15806379</v>
      </c>
      <c r="R5309">
        <v>277184</v>
      </c>
      <c r="T5309">
        <v>312253388</v>
      </c>
      <c r="V5309">
        <v>312253388</v>
      </c>
      <c r="X5309">
        <v>112737657</v>
      </c>
      <c r="AD5309">
        <v>12522973</v>
      </c>
      <c r="AI5309">
        <v>125260630</v>
      </c>
      <c r="AJ5309">
        <v>437514018</v>
      </c>
      <c r="AK5309">
        <v>2674614</v>
      </c>
      <c r="AM5309">
        <v>2674614</v>
      </c>
      <c r="AN5309">
        <v>54781299</v>
      </c>
      <c r="AO5309">
        <v>25916715</v>
      </c>
      <c r="AP5309">
        <v>5696465</v>
      </c>
      <c r="AQ5309">
        <v>4275037</v>
      </c>
      <c r="AR5309">
        <v>93344130</v>
      </c>
      <c r="AT5309">
        <v>93344130</v>
      </c>
      <c r="AX5309">
        <v>180000000</v>
      </c>
      <c r="BA5309">
        <v>1653354</v>
      </c>
      <c r="BB5309">
        <v>23280246</v>
      </c>
      <c r="BC5309">
        <v>204933600</v>
      </c>
      <c r="BD5309">
        <v>298277730</v>
      </c>
      <c r="BE5309">
        <v>3121750</v>
      </c>
      <c r="BF5309">
        <v>81465750</v>
      </c>
      <c r="BL5309">
        <v>54648788</v>
      </c>
      <c r="BM5309">
        <v>139236288</v>
      </c>
      <c r="BN5309">
        <v>437514018</v>
      </c>
    </row>
    <row r="5310" spans="1:66" hidden="1" x14ac:dyDescent="0.25">
      <c r="A5310" t="s">
        <v>33</v>
      </c>
      <c r="B5310" t="s">
        <v>2211</v>
      </c>
      <c r="C5310">
        <v>900925798</v>
      </c>
      <c r="D5310" t="s">
        <v>2287</v>
      </c>
      <c r="E5310" t="s">
        <v>2064</v>
      </c>
      <c r="F5310" t="s">
        <v>289</v>
      </c>
      <c r="G5310" t="s">
        <v>45</v>
      </c>
      <c r="H5310" t="s">
        <v>5736</v>
      </c>
      <c r="I5310" t="s">
        <v>38</v>
      </c>
      <c r="J5310" t="s">
        <v>38</v>
      </c>
      <c r="K5310" t="s">
        <v>39</v>
      </c>
      <c r="L5310">
        <v>2486499</v>
      </c>
      <c r="O5310">
        <v>3678882</v>
      </c>
      <c r="Q5310">
        <v>7443333</v>
      </c>
      <c r="T5310">
        <v>13608714</v>
      </c>
      <c r="V5310">
        <v>13608714</v>
      </c>
      <c r="AJ5310">
        <v>13608714</v>
      </c>
      <c r="AN5310">
        <v>197579</v>
      </c>
      <c r="AO5310">
        <v>16480</v>
      </c>
      <c r="AR5310">
        <v>214059</v>
      </c>
      <c r="AT5310">
        <v>214059</v>
      </c>
      <c r="BD5310">
        <v>214059</v>
      </c>
      <c r="BE5310">
        <v>20401085</v>
      </c>
      <c r="BL5310">
        <v>-7006430</v>
      </c>
      <c r="BM5310">
        <v>13394655</v>
      </c>
      <c r="BN5310">
        <v>13608714</v>
      </c>
    </row>
    <row r="5311" spans="1:66" hidden="1" x14ac:dyDescent="0.25">
      <c r="A5311" t="s">
        <v>33</v>
      </c>
      <c r="B5311" t="s">
        <v>2211</v>
      </c>
      <c r="C5311">
        <v>900925798</v>
      </c>
      <c r="D5311" t="s">
        <v>2287</v>
      </c>
      <c r="E5311" t="s">
        <v>2064</v>
      </c>
      <c r="F5311" t="s">
        <v>289</v>
      </c>
      <c r="G5311" t="s">
        <v>45</v>
      </c>
      <c r="H5311" t="s">
        <v>5736</v>
      </c>
      <c r="I5311" t="s">
        <v>38</v>
      </c>
      <c r="J5311" t="s">
        <v>38</v>
      </c>
      <c r="K5311" t="s">
        <v>40</v>
      </c>
      <c r="L5311">
        <v>9705061</v>
      </c>
      <c r="O5311">
        <v>3424989</v>
      </c>
      <c r="T5311">
        <v>13130050</v>
      </c>
      <c r="V5311">
        <v>13130050</v>
      </c>
      <c r="AJ5311">
        <v>13130050</v>
      </c>
      <c r="AN5311">
        <v>156780</v>
      </c>
      <c r="AO5311">
        <v>9526</v>
      </c>
      <c r="AR5311">
        <v>166306</v>
      </c>
      <c r="AT5311">
        <v>166306</v>
      </c>
      <c r="BD5311">
        <v>166306</v>
      </c>
      <c r="BE5311">
        <v>20401085</v>
      </c>
      <c r="BL5311">
        <v>-7437341</v>
      </c>
      <c r="BM5311">
        <v>12963744</v>
      </c>
      <c r="BN5311">
        <v>13130050</v>
      </c>
    </row>
    <row r="5312" spans="1:66" hidden="1" x14ac:dyDescent="0.25">
      <c r="A5312" t="s">
        <v>33</v>
      </c>
      <c r="B5312" t="s">
        <v>2211</v>
      </c>
      <c r="C5312">
        <v>900925992</v>
      </c>
      <c r="D5312" t="s">
        <v>2287</v>
      </c>
      <c r="E5312" t="s">
        <v>2065</v>
      </c>
      <c r="F5312" t="s">
        <v>234</v>
      </c>
      <c r="G5312" t="s">
        <v>111</v>
      </c>
      <c r="H5312" t="s">
        <v>2066</v>
      </c>
      <c r="I5312" t="s">
        <v>38</v>
      </c>
      <c r="J5312" t="s">
        <v>38</v>
      </c>
      <c r="K5312" t="s">
        <v>39</v>
      </c>
      <c r="L5312">
        <v>654013</v>
      </c>
      <c r="M5312">
        <v>68918099</v>
      </c>
      <c r="N5312">
        <v>1331007</v>
      </c>
      <c r="O5312">
        <v>1371338</v>
      </c>
      <c r="R5312">
        <v>2780054</v>
      </c>
      <c r="T5312">
        <v>75054511</v>
      </c>
      <c r="V5312">
        <v>75054511</v>
      </c>
      <c r="X5312">
        <v>198796</v>
      </c>
      <c r="Z5312">
        <v>5176</v>
      </c>
      <c r="AD5312">
        <v>725792</v>
      </c>
      <c r="AI5312">
        <v>929764</v>
      </c>
      <c r="AJ5312">
        <v>75984275</v>
      </c>
      <c r="AK5312">
        <v>1727172</v>
      </c>
      <c r="AM5312">
        <v>1727172</v>
      </c>
      <c r="AN5312">
        <v>18789451</v>
      </c>
      <c r="AO5312">
        <v>948952</v>
      </c>
      <c r="AR5312">
        <v>21465575</v>
      </c>
      <c r="AT5312">
        <v>21465575</v>
      </c>
      <c r="BD5312">
        <v>21465575</v>
      </c>
      <c r="BE5312">
        <v>150000</v>
      </c>
      <c r="BH5312">
        <v>18087681</v>
      </c>
      <c r="BL5312">
        <v>36281019</v>
      </c>
      <c r="BM5312">
        <v>54518700</v>
      </c>
      <c r="BN5312">
        <v>75984275</v>
      </c>
    </row>
    <row r="5313" spans="1:66" hidden="1" x14ac:dyDescent="0.25">
      <c r="A5313" t="s">
        <v>33</v>
      </c>
      <c r="B5313" t="s">
        <v>2211</v>
      </c>
      <c r="C5313">
        <v>900925992</v>
      </c>
      <c r="D5313" t="s">
        <v>2287</v>
      </c>
      <c r="E5313" t="s">
        <v>2065</v>
      </c>
      <c r="F5313" t="s">
        <v>234</v>
      </c>
      <c r="G5313" t="s">
        <v>111</v>
      </c>
      <c r="H5313" t="s">
        <v>2066</v>
      </c>
      <c r="I5313" t="s">
        <v>38</v>
      </c>
      <c r="J5313" t="s">
        <v>38</v>
      </c>
      <c r="K5313" t="s">
        <v>40</v>
      </c>
      <c r="L5313">
        <v>7909386</v>
      </c>
      <c r="M5313">
        <v>74871261</v>
      </c>
      <c r="N5313">
        <v>7928884</v>
      </c>
      <c r="O5313">
        <v>531488</v>
      </c>
      <c r="R5313">
        <v>1236031</v>
      </c>
      <c r="T5313">
        <v>92477050</v>
      </c>
      <c r="V5313">
        <v>92477050</v>
      </c>
      <c r="X5313">
        <v>241878</v>
      </c>
      <c r="Z5313">
        <v>64330</v>
      </c>
      <c r="AD5313">
        <v>725792</v>
      </c>
      <c r="AG5313">
        <v>6295900</v>
      </c>
      <c r="AI5313">
        <v>7327900</v>
      </c>
      <c r="AJ5313">
        <v>99804950</v>
      </c>
      <c r="AK5313">
        <v>1661676</v>
      </c>
      <c r="AM5313">
        <v>1661676</v>
      </c>
      <c r="AN5313">
        <v>29432876</v>
      </c>
      <c r="AO5313">
        <v>2915306</v>
      </c>
      <c r="AR5313">
        <v>34009858</v>
      </c>
      <c r="AT5313">
        <v>34009858</v>
      </c>
      <c r="BD5313">
        <v>34009858</v>
      </c>
      <c r="BE5313">
        <v>150000</v>
      </c>
      <c r="BH5313">
        <v>15255359</v>
      </c>
      <c r="BL5313">
        <v>50389733</v>
      </c>
      <c r="BM5313">
        <v>65795092</v>
      </c>
      <c r="BN5313">
        <v>99804950</v>
      </c>
    </row>
    <row r="5314" spans="1:66" hidden="1" x14ac:dyDescent="0.25">
      <c r="A5314" t="s">
        <v>33</v>
      </c>
      <c r="B5314" t="s">
        <v>2211</v>
      </c>
      <c r="C5314">
        <v>900926488</v>
      </c>
      <c r="D5314" t="s">
        <v>2287</v>
      </c>
      <c r="E5314" t="s">
        <v>5737</v>
      </c>
      <c r="F5314" t="s">
        <v>66</v>
      </c>
      <c r="G5314" t="s">
        <v>45</v>
      </c>
      <c r="H5314" t="s">
        <v>5738</v>
      </c>
      <c r="I5314" t="s">
        <v>54</v>
      </c>
      <c r="J5314" t="s">
        <v>653</v>
      </c>
      <c r="K5314" t="s">
        <v>39</v>
      </c>
      <c r="L5314">
        <v>3769659</v>
      </c>
      <c r="M5314">
        <v>11641274</v>
      </c>
      <c r="N5314">
        <v>13313733</v>
      </c>
      <c r="O5314">
        <v>4371672</v>
      </c>
      <c r="R5314">
        <v>188323</v>
      </c>
      <c r="T5314">
        <v>33284661</v>
      </c>
      <c r="V5314">
        <v>33284661</v>
      </c>
      <c r="X5314">
        <v>15297545</v>
      </c>
      <c r="AI5314">
        <v>15297545</v>
      </c>
      <c r="AJ5314">
        <v>48582206</v>
      </c>
      <c r="AL5314">
        <v>2445836</v>
      </c>
      <c r="AM5314">
        <v>2445836</v>
      </c>
      <c r="AN5314">
        <v>10165784</v>
      </c>
      <c r="AO5314">
        <v>1632450</v>
      </c>
      <c r="AP5314">
        <v>16435803</v>
      </c>
      <c r="AQ5314">
        <v>845361</v>
      </c>
      <c r="AR5314">
        <v>31525234</v>
      </c>
      <c r="AT5314">
        <v>31525234</v>
      </c>
      <c r="AX5314">
        <v>5728405</v>
      </c>
      <c r="BC5314">
        <v>5728405</v>
      </c>
      <c r="BD5314">
        <v>37253639</v>
      </c>
      <c r="BE5314">
        <v>1452814</v>
      </c>
      <c r="BF5314">
        <v>14403684</v>
      </c>
      <c r="BL5314">
        <v>-4527931</v>
      </c>
      <c r="BM5314">
        <v>11328567</v>
      </c>
      <c r="BN5314">
        <v>48582206</v>
      </c>
    </row>
    <row r="5315" spans="1:66" hidden="1" x14ac:dyDescent="0.25">
      <c r="A5315" t="s">
        <v>33</v>
      </c>
      <c r="B5315" t="s">
        <v>2211</v>
      </c>
      <c r="C5315">
        <v>900926488</v>
      </c>
      <c r="D5315" t="s">
        <v>2287</v>
      </c>
      <c r="E5315" t="s">
        <v>5737</v>
      </c>
      <c r="F5315" t="s">
        <v>66</v>
      </c>
      <c r="G5315" t="s">
        <v>45</v>
      </c>
      <c r="H5315" t="s">
        <v>5738</v>
      </c>
      <c r="I5315" t="s">
        <v>54</v>
      </c>
      <c r="J5315" t="s">
        <v>653</v>
      </c>
      <c r="K5315" t="s">
        <v>40</v>
      </c>
      <c r="L5315">
        <v>1196328</v>
      </c>
      <c r="M5315">
        <v>11057644</v>
      </c>
      <c r="N5315">
        <v>16042875</v>
      </c>
      <c r="O5315">
        <v>3678855</v>
      </c>
      <c r="R5315">
        <v>741590</v>
      </c>
      <c r="T5315">
        <v>32717292</v>
      </c>
      <c r="V5315">
        <v>32717292</v>
      </c>
      <c r="X5315">
        <v>9823739</v>
      </c>
      <c r="AI5315">
        <v>9823739</v>
      </c>
      <c r="AJ5315">
        <v>42541031</v>
      </c>
      <c r="AL5315">
        <v>1497957</v>
      </c>
      <c r="AM5315">
        <v>1497957</v>
      </c>
      <c r="AN5315">
        <v>12699739</v>
      </c>
      <c r="AO5315">
        <v>975492</v>
      </c>
      <c r="AP5315">
        <v>17835761</v>
      </c>
      <c r="AQ5315">
        <v>663604</v>
      </c>
      <c r="AR5315">
        <v>33672553</v>
      </c>
      <c r="AT5315">
        <v>33672553</v>
      </c>
      <c r="BD5315">
        <v>33672553</v>
      </c>
      <c r="BE5315">
        <v>1452814</v>
      </c>
      <c r="BF5315">
        <v>14403684</v>
      </c>
      <c r="BL5315">
        <v>-6988020</v>
      </c>
      <c r="BM5315">
        <v>8868478</v>
      </c>
      <c r="BN5315">
        <v>42541031</v>
      </c>
    </row>
    <row r="5316" spans="1:66" hidden="1" x14ac:dyDescent="0.25">
      <c r="A5316" t="s">
        <v>33</v>
      </c>
      <c r="B5316" t="s">
        <v>2211</v>
      </c>
      <c r="C5316">
        <v>900929786</v>
      </c>
      <c r="D5316" t="s">
        <v>2287</v>
      </c>
      <c r="E5316" t="s">
        <v>5739</v>
      </c>
      <c r="F5316" t="s">
        <v>152</v>
      </c>
      <c r="G5316" t="s">
        <v>111</v>
      </c>
      <c r="H5316" t="s">
        <v>2067</v>
      </c>
      <c r="I5316" t="s">
        <v>38</v>
      </c>
      <c r="J5316" t="s">
        <v>38</v>
      </c>
      <c r="K5316" t="s">
        <v>39</v>
      </c>
      <c r="L5316">
        <v>1683498</v>
      </c>
      <c r="M5316">
        <v>188022449</v>
      </c>
      <c r="R5316">
        <v>47538</v>
      </c>
      <c r="T5316">
        <v>189753485</v>
      </c>
      <c r="V5316">
        <v>189753485</v>
      </c>
      <c r="AJ5316">
        <v>189753485</v>
      </c>
      <c r="AN5316">
        <v>11144</v>
      </c>
      <c r="AO5316">
        <v>642</v>
      </c>
      <c r="AR5316">
        <v>11786</v>
      </c>
      <c r="AT5316">
        <v>11786</v>
      </c>
      <c r="BD5316">
        <v>11786</v>
      </c>
      <c r="BE5316">
        <v>2064286</v>
      </c>
      <c r="BF5316">
        <v>193344395</v>
      </c>
      <c r="BL5316">
        <v>-5666982</v>
      </c>
      <c r="BM5316">
        <v>189741699</v>
      </c>
      <c r="BN5316">
        <v>189753485</v>
      </c>
    </row>
    <row r="5317" spans="1:66" hidden="1" x14ac:dyDescent="0.25">
      <c r="A5317" t="s">
        <v>33</v>
      </c>
      <c r="B5317" t="s">
        <v>2211</v>
      </c>
      <c r="C5317">
        <v>900929786</v>
      </c>
      <c r="D5317" t="s">
        <v>2287</v>
      </c>
      <c r="E5317" t="s">
        <v>5739</v>
      </c>
      <c r="F5317" t="s">
        <v>152</v>
      </c>
      <c r="G5317" t="s">
        <v>111</v>
      </c>
      <c r="H5317" t="s">
        <v>2067</v>
      </c>
      <c r="I5317" t="s">
        <v>38</v>
      </c>
      <c r="J5317" t="s">
        <v>38</v>
      </c>
      <c r="K5317" t="s">
        <v>40</v>
      </c>
      <c r="L5317">
        <v>2713672</v>
      </c>
      <c r="M5317">
        <v>189154802</v>
      </c>
      <c r="R5317">
        <v>47538</v>
      </c>
      <c r="T5317">
        <v>191916012</v>
      </c>
      <c r="V5317">
        <v>191916012</v>
      </c>
      <c r="AJ5317">
        <v>191916012</v>
      </c>
      <c r="AN5317">
        <v>69723</v>
      </c>
      <c r="AO5317">
        <v>8682</v>
      </c>
      <c r="AR5317">
        <v>78405</v>
      </c>
      <c r="AT5317">
        <v>78405</v>
      </c>
      <c r="BD5317">
        <v>78405</v>
      </c>
      <c r="BE5317">
        <v>2064286</v>
      </c>
      <c r="BF5317">
        <v>193344395</v>
      </c>
      <c r="BL5317">
        <v>-3571074</v>
      </c>
      <c r="BM5317">
        <v>191837607</v>
      </c>
      <c r="BN5317">
        <v>191916012</v>
      </c>
    </row>
    <row r="5318" spans="1:66" hidden="1" x14ac:dyDescent="0.25">
      <c r="A5318" t="s">
        <v>33</v>
      </c>
      <c r="B5318" t="s">
        <v>2211</v>
      </c>
      <c r="C5318">
        <v>900931305</v>
      </c>
      <c r="D5318" t="s">
        <v>2287</v>
      </c>
      <c r="E5318" t="s">
        <v>2068</v>
      </c>
      <c r="F5318" t="s">
        <v>50</v>
      </c>
      <c r="G5318" t="s">
        <v>45</v>
      </c>
      <c r="H5318" t="s">
        <v>2069</v>
      </c>
      <c r="I5318" t="s">
        <v>94</v>
      </c>
      <c r="J5318" t="s">
        <v>151</v>
      </c>
      <c r="K5318" t="s">
        <v>39</v>
      </c>
      <c r="L5318">
        <v>18230780</v>
      </c>
      <c r="M5318">
        <v>150269716</v>
      </c>
      <c r="N5318">
        <v>40592853</v>
      </c>
      <c r="O5318">
        <v>299203</v>
      </c>
      <c r="Q5318">
        <v>4024254</v>
      </c>
      <c r="R5318">
        <v>632614</v>
      </c>
      <c r="T5318">
        <v>214049420</v>
      </c>
      <c r="V5318">
        <v>214049420</v>
      </c>
      <c r="X5318">
        <v>34539168</v>
      </c>
      <c r="Z5318">
        <v>1290013</v>
      </c>
      <c r="AB5318">
        <v>20093028</v>
      </c>
      <c r="AE5318">
        <v>26219370</v>
      </c>
      <c r="AI5318">
        <v>82141579</v>
      </c>
      <c r="AJ5318">
        <v>296190999</v>
      </c>
      <c r="AK5318">
        <v>21368245</v>
      </c>
      <c r="AL5318">
        <v>7833225</v>
      </c>
      <c r="AM5318">
        <v>29201470</v>
      </c>
      <c r="AN5318">
        <v>44354015</v>
      </c>
      <c r="AO5318">
        <v>6231299</v>
      </c>
      <c r="AP5318">
        <v>16679440</v>
      </c>
      <c r="AQ5318">
        <v>47012903</v>
      </c>
      <c r="AR5318">
        <v>143479127</v>
      </c>
      <c r="AT5318">
        <v>143479127</v>
      </c>
      <c r="BA5318">
        <v>87907150</v>
      </c>
      <c r="BB5318">
        <v>1656748</v>
      </c>
      <c r="BC5318">
        <v>89563898</v>
      </c>
      <c r="BD5318">
        <v>233043025</v>
      </c>
      <c r="BE5318">
        <v>15820000</v>
      </c>
      <c r="BF5318">
        <v>19169442</v>
      </c>
      <c r="BK5318">
        <v>-1236372</v>
      </c>
      <c r="BL5318">
        <v>29394904</v>
      </c>
      <c r="BM5318">
        <v>63147974</v>
      </c>
      <c r="BN5318">
        <v>296190999</v>
      </c>
    </row>
    <row r="5319" spans="1:66" hidden="1" x14ac:dyDescent="0.25">
      <c r="A5319" t="s">
        <v>33</v>
      </c>
      <c r="B5319" t="s">
        <v>2211</v>
      </c>
      <c r="C5319">
        <v>900931305</v>
      </c>
      <c r="D5319" t="s">
        <v>2287</v>
      </c>
      <c r="E5319" t="s">
        <v>2068</v>
      </c>
      <c r="F5319" t="s">
        <v>50</v>
      </c>
      <c r="G5319" t="s">
        <v>45</v>
      </c>
      <c r="H5319" t="s">
        <v>2069</v>
      </c>
      <c r="I5319" t="s">
        <v>94</v>
      </c>
      <c r="J5319" t="s">
        <v>151</v>
      </c>
      <c r="K5319" t="s">
        <v>40</v>
      </c>
      <c r="L5319">
        <v>20858843</v>
      </c>
      <c r="M5319">
        <v>123815712</v>
      </c>
      <c r="N5319">
        <v>62156484</v>
      </c>
      <c r="O5319">
        <v>4992832</v>
      </c>
      <c r="Q5319">
        <v>29371954</v>
      </c>
      <c r="R5319">
        <v>732461</v>
      </c>
      <c r="T5319">
        <v>241928286</v>
      </c>
      <c r="V5319">
        <v>241928286</v>
      </c>
      <c r="X5319">
        <v>47639179</v>
      </c>
      <c r="Z5319">
        <v>1388655</v>
      </c>
      <c r="AB5319">
        <v>15730482</v>
      </c>
      <c r="AE5319">
        <v>19724724</v>
      </c>
      <c r="AI5319">
        <v>84483040</v>
      </c>
      <c r="AJ5319">
        <v>326411326</v>
      </c>
      <c r="AK5319">
        <v>17762097</v>
      </c>
      <c r="AL5319">
        <v>5157536</v>
      </c>
      <c r="AM5319">
        <v>22919633</v>
      </c>
      <c r="AN5319">
        <v>55939858</v>
      </c>
      <c r="AP5319">
        <v>11323035</v>
      </c>
      <c r="AQ5319">
        <v>44629224</v>
      </c>
      <c r="AR5319">
        <v>134811750</v>
      </c>
      <c r="AT5319">
        <v>134811750</v>
      </c>
      <c r="BA5319">
        <v>134870890</v>
      </c>
      <c r="BC5319">
        <v>134870890</v>
      </c>
      <c r="BD5319">
        <v>269682640</v>
      </c>
      <c r="BE5319">
        <v>15820000</v>
      </c>
      <c r="BF5319">
        <v>19169442</v>
      </c>
      <c r="BK5319">
        <v>-1360487</v>
      </c>
      <c r="BL5319">
        <v>23099731</v>
      </c>
      <c r="BM5319">
        <v>56728686</v>
      </c>
      <c r="BN5319">
        <v>326411326</v>
      </c>
    </row>
    <row r="5320" spans="1:66" hidden="1" x14ac:dyDescent="0.25">
      <c r="A5320" t="s">
        <v>33</v>
      </c>
      <c r="B5320" t="s">
        <v>2211</v>
      </c>
      <c r="C5320">
        <v>900932340</v>
      </c>
      <c r="D5320" t="s">
        <v>2287</v>
      </c>
      <c r="E5320" t="s">
        <v>5740</v>
      </c>
      <c r="F5320" t="s">
        <v>223</v>
      </c>
      <c r="G5320" t="s">
        <v>111</v>
      </c>
      <c r="H5320" t="s">
        <v>5741</v>
      </c>
      <c r="I5320" t="s">
        <v>38</v>
      </c>
      <c r="J5320" t="s">
        <v>38</v>
      </c>
      <c r="K5320" t="s">
        <v>39</v>
      </c>
      <c r="L5320">
        <v>562779</v>
      </c>
      <c r="M5320">
        <v>4015406</v>
      </c>
      <c r="N5320">
        <v>3839485</v>
      </c>
      <c r="O5320">
        <v>955923</v>
      </c>
      <c r="P5320">
        <v>0</v>
      </c>
      <c r="Q5320">
        <v>13797</v>
      </c>
      <c r="R5320">
        <v>0</v>
      </c>
      <c r="S5320">
        <v>0</v>
      </c>
      <c r="T5320">
        <v>9387390</v>
      </c>
      <c r="U5320">
        <v>0</v>
      </c>
      <c r="V5320">
        <v>9387390</v>
      </c>
      <c r="W5320">
        <v>0</v>
      </c>
      <c r="X5320">
        <v>2132490</v>
      </c>
      <c r="Y5320">
        <v>0</v>
      </c>
      <c r="Z5320">
        <v>0</v>
      </c>
      <c r="AA5320">
        <v>0</v>
      </c>
      <c r="AB5320">
        <v>0</v>
      </c>
      <c r="AC5320">
        <v>0</v>
      </c>
      <c r="AD5320">
        <v>0</v>
      </c>
      <c r="AE5320">
        <v>0</v>
      </c>
      <c r="AF5320">
        <v>0</v>
      </c>
      <c r="AG5320">
        <v>0</v>
      </c>
      <c r="AH5320">
        <v>0</v>
      </c>
      <c r="AI5320">
        <v>2132490</v>
      </c>
      <c r="AJ5320">
        <v>11519880</v>
      </c>
      <c r="AK5320">
        <v>0</v>
      </c>
      <c r="AL5320">
        <v>0</v>
      </c>
      <c r="AM5320">
        <v>0</v>
      </c>
      <c r="AN5320">
        <v>1604435</v>
      </c>
      <c r="AO5320">
        <v>0</v>
      </c>
      <c r="AP5320">
        <v>213195</v>
      </c>
      <c r="AQ5320">
        <v>0</v>
      </c>
      <c r="AR5320">
        <v>1817630</v>
      </c>
      <c r="AS5320">
        <v>0</v>
      </c>
      <c r="AT5320">
        <v>1817630</v>
      </c>
      <c r="AU5320">
        <v>0</v>
      </c>
      <c r="AV5320">
        <v>0</v>
      </c>
      <c r="AW5320">
        <v>0</v>
      </c>
      <c r="AX5320">
        <v>0</v>
      </c>
      <c r="AY5320">
        <v>0</v>
      </c>
      <c r="AZ5320">
        <v>0</v>
      </c>
      <c r="BA5320">
        <v>0</v>
      </c>
      <c r="BB5320">
        <v>885337</v>
      </c>
      <c r="BC5320">
        <v>885337</v>
      </c>
      <c r="BD5320">
        <v>2702967</v>
      </c>
      <c r="BE5320">
        <v>15000</v>
      </c>
      <c r="BF5320">
        <v>0</v>
      </c>
      <c r="BG5320">
        <v>0</v>
      </c>
      <c r="BH5320">
        <v>46310760</v>
      </c>
      <c r="BI5320">
        <v>0</v>
      </c>
      <c r="BJ5320">
        <v>0</v>
      </c>
      <c r="BK5320">
        <v>0</v>
      </c>
      <c r="BL5320">
        <v>-37508847</v>
      </c>
      <c r="BM5320">
        <v>8816913</v>
      </c>
      <c r="BN5320">
        <v>11519880</v>
      </c>
    </row>
    <row r="5321" spans="1:66" hidden="1" x14ac:dyDescent="0.25">
      <c r="A5321" t="s">
        <v>33</v>
      </c>
      <c r="B5321" t="s">
        <v>2211</v>
      </c>
      <c r="C5321">
        <v>900932340</v>
      </c>
      <c r="D5321" t="s">
        <v>2287</v>
      </c>
      <c r="E5321" t="s">
        <v>5740</v>
      </c>
      <c r="F5321" t="s">
        <v>223</v>
      </c>
      <c r="G5321" t="s">
        <v>111</v>
      </c>
      <c r="H5321" t="s">
        <v>5741</v>
      </c>
      <c r="I5321" t="s">
        <v>38</v>
      </c>
      <c r="J5321" t="s">
        <v>38</v>
      </c>
      <c r="K5321" t="s">
        <v>40</v>
      </c>
      <c r="L5321">
        <v>303849</v>
      </c>
      <c r="M5321">
        <v>3086858</v>
      </c>
      <c r="N5321">
        <v>2191911</v>
      </c>
      <c r="O5321">
        <v>574098</v>
      </c>
      <c r="P5321">
        <v>0</v>
      </c>
      <c r="Q5321">
        <v>13797</v>
      </c>
      <c r="R5321">
        <v>0</v>
      </c>
      <c r="S5321">
        <v>0</v>
      </c>
      <c r="T5321">
        <v>6170513</v>
      </c>
      <c r="U5321">
        <v>0</v>
      </c>
      <c r="V5321">
        <v>6170513</v>
      </c>
      <c r="W5321">
        <v>0</v>
      </c>
      <c r="X5321">
        <v>169352</v>
      </c>
      <c r="Y5321">
        <v>0</v>
      </c>
      <c r="Z5321">
        <v>0</v>
      </c>
      <c r="AA5321">
        <v>0</v>
      </c>
      <c r="AB5321">
        <v>0</v>
      </c>
      <c r="AC5321">
        <v>0</v>
      </c>
      <c r="AD5321">
        <v>0</v>
      </c>
      <c r="AE5321">
        <v>0</v>
      </c>
      <c r="AF5321">
        <v>0</v>
      </c>
      <c r="AG5321">
        <v>0</v>
      </c>
      <c r="AH5321">
        <v>0</v>
      </c>
      <c r="AI5321">
        <v>169352</v>
      </c>
      <c r="AJ5321">
        <v>6339865</v>
      </c>
      <c r="AK5321">
        <v>0</v>
      </c>
      <c r="AL5321">
        <v>0</v>
      </c>
      <c r="AM5321">
        <v>0</v>
      </c>
      <c r="AN5321">
        <v>3152088</v>
      </c>
      <c r="AO5321">
        <v>0</v>
      </c>
      <c r="AP5321">
        <v>11840</v>
      </c>
      <c r="AQ5321">
        <v>0</v>
      </c>
      <c r="AR5321">
        <v>3163928</v>
      </c>
      <c r="AS5321">
        <v>0</v>
      </c>
      <c r="AT5321">
        <v>3163928</v>
      </c>
      <c r="AU5321">
        <v>0</v>
      </c>
      <c r="AV5321">
        <v>0</v>
      </c>
      <c r="AW5321">
        <v>0</v>
      </c>
      <c r="AX5321">
        <v>0</v>
      </c>
      <c r="AY5321">
        <v>0</v>
      </c>
      <c r="AZ5321">
        <v>0</v>
      </c>
      <c r="BA5321">
        <v>0</v>
      </c>
      <c r="BB5321">
        <v>0</v>
      </c>
      <c r="BC5321">
        <v>0</v>
      </c>
      <c r="BD5321">
        <v>3163928</v>
      </c>
      <c r="BE5321">
        <v>15000</v>
      </c>
      <c r="BF5321">
        <v>0</v>
      </c>
      <c r="BG5321">
        <v>0</v>
      </c>
      <c r="BH5321">
        <v>37826103</v>
      </c>
      <c r="BI5321">
        <v>0</v>
      </c>
      <c r="BJ5321">
        <v>0</v>
      </c>
      <c r="BK5321">
        <v>0</v>
      </c>
      <c r="BL5321">
        <v>-34665166</v>
      </c>
      <c r="BM5321">
        <v>3175937</v>
      </c>
      <c r="BN5321">
        <v>6339865</v>
      </c>
    </row>
    <row r="5322" spans="1:66" hidden="1" x14ac:dyDescent="0.25">
      <c r="A5322" t="s">
        <v>33</v>
      </c>
      <c r="B5322" t="s">
        <v>2211</v>
      </c>
      <c r="C5322">
        <v>900934136</v>
      </c>
      <c r="D5322" t="s">
        <v>2287</v>
      </c>
      <c r="E5322" t="s">
        <v>5742</v>
      </c>
      <c r="F5322" t="s">
        <v>86</v>
      </c>
      <c r="G5322" t="s">
        <v>111</v>
      </c>
      <c r="H5322" t="s">
        <v>5743</v>
      </c>
      <c r="I5322" t="s">
        <v>38</v>
      </c>
      <c r="J5322" t="s">
        <v>38</v>
      </c>
      <c r="K5322" t="s">
        <v>39</v>
      </c>
      <c r="L5322">
        <v>278684</v>
      </c>
      <c r="M5322">
        <v>2858220</v>
      </c>
      <c r="O5322">
        <v>1123715</v>
      </c>
      <c r="T5322">
        <v>4260619</v>
      </c>
      <c r="V5322">
        <v>4260619</v>
      </c>
      <c r="X5322">
        <v>2509259</v>
      </c>
      <c r="AD5322">
        <v>1503611</v>
      </c>
      <c r="AI5322">
        <v>4012870</v>
      </c>
      <c r="AJ5322">
        <v>8273489</v>
      </c>
      <c r="AN5322">
        <v>1948887</v>
      </c>
      <c r="AO5322">
        <v>260902</v>
      </c>
      <c r="AP5322">
        <v>3108979</v>
      </c>
      <c r="AR5322">
        <v>5318768</v>
      </c>
      <c r="AT5322">
        <v>5318768</v>
      </c>
      <c r="AX5322">
        <v>5645867</v>
      </c>
      <c r="BC5322">
        <v>5645867</v>
      </c>
      <c r="BD5322">
        <v>10964635</v>
      </c>
      <c r="BE5322">
        <v>174000</v>
      </c>
      <c r="BL5322">
        <v>-2865146</v>
      </c>
      <c r="BM5322">
        <v>-2691146</v>
      </c>
      <c r="BN5322">
        <v>8273489</v>
      </c>
    </row>
    <row r="5323" spans="1:66" hidden="1" x14ac:dyDescent="0.25">
      <c r="A5323" t="s">
        <v>33</v>
      </c>
      <c r="B5323" t="s">
        <v>2211</v>
      </c>
      <c r="C5323">
        <v>900934136</v>
      </c>
      <c r="D5323" t="s">
        <v>2287</v>
      </c>
      <c r="E5323" t="s">
        <v>5742</v>
      </c>
      <c r="F5323" t="s">
        <v>86</v>
      </c>
      <c r="G5323" t="s">
        <v>111</v>
      </c>
      <c r="H5323" t="s">
        <v>5743</v>
      </c>
      <c r="I5323" t="s">
        <v>38</v>
      </c>
      <c r="J5323" t="s">
        <v>38</v>
      </c>
      <c r="K5323" t="s">
        <v>40</v>
      </c>
      <c r="L5323">
        <v>842600</v>
      </c>
      <c r="M5323">
        <v>4212158</v>
      </c>
      <c r="O5323">
        <v>868156</v>
      </c>
      <c r="T5323">
        <v>5922914</v>
      </c>
      <c r="V5323">
        <v>5922914</v>
      </c>
      <c r="X5323">
        <v>1059384</v>
      </c>
      <c r="AD5323">
        <v>1265401</v>
      </c>
      <c r="AI5323">
        <v>2324785</v>
      </c>
      <c r="AJ5323">
        <v>8247699</v>
      </c>
      <c r="AK5323">
        <v>156331</v>
      </c>
      <c r="AM5323">
        <v>156331</v>
      </c>
      <c r="AN5323">
        <v>2043738</v>
      </c>
      <c r="AO5323">
        <v>192619</v>
      </c>
      <c r="AP5323">
        <v>4563356</v>
      </c>
      <c r="AQ5323">
        <v>300864</v>
      </c>
      <c r="AR5323">
        <v>7256908</v>
      </c>
      <c r="AT5323">
        <v>7256908</v>
      </c>
      <c r="AX5323">
        <v>3366416</v>
      </c>
      <c r="BC5323">
        <v>3366416</v>
      </c>
      <c r="BD5323">
        <v>10623324</v>
      </c>
      <c r="BE5323">
        <v>174000</v>
      </c>
      <c r="BL5323">
        <v>-2549625</v>
      </c>
      <c r="BM5323">
        <v>-2375625</v>
      </c>
      <c r="BN5323">
        <v>8247699</v>
      </c>
    </row>
    <row r="5324" spans="1:66" hidden="1" x14ac:dyDescent="0.25">
      <c r="A5324" t="s">
        <v>33</v>
      </c>
      <c r="B5324" t="s">
        <v>2211</v>
      </c>
      <c r="C5324">
        <v>900934851</v>
      </c>
      <c r="D5324" t="s">
        <v>2287</v>
      </c>
      <c r="E5324" t="s">
        <v>5744</v>
      </c>
      <c r="F5324" t="s">
        <v>395</v>
      </c>
      <c r="G5324" t="s">
        <v>45</v>
      </c>
      <c r="H5324" t="s">
        <v>5443</v>
      </c>
      <c r="I5324" t="s">
        <v>38</v>
      </c>
      <c r="J5324" t="s">
        <v>38</v>
      </c>
      <c r="K5324" t="s">
        <v>39</v>
      </c>
      <c r="L5324">
        <v>3449743</v>
      </c>
      <c r="M5324">
        <v>30208704</v>
      </c>
      <c r="N5324">
        <v>30936895</v>
      </c>
      <c r="O5324">
        <v>22459850</v>
      </c>
      <c r="R5324">
        <v>524478</v>
      </c>
      <c r="T5324">
        <v>87579670</v>
      </c>
      <c r="V5324">
        <v>87579670</v>
      </c>
      <c r="X5324">
        <v>77779921</v>
      </c>
      <c r="Z5324">
        <v>37451435</v>
      </c>
      <c r="AB5324">
        <v>826578</v>
      </c>
      <c r="AD5324">
        <v>6635149</v>
      </c>
      <c r="AF5324">
        <v>49085869</v>
      </c>
      <c r="AG5324">
        <v>73973130</v>
      </c>
      <c r="AI5324">
        <v>245752082</v>
      </c>
      <c r="AJ5324">
        <v>333331752</v>
      </c>
      <c r="AK5324">
        <v>15000522</v>
      </c>
      <c r="AM5324">
        <v>15000522</v>
      </c>
      <c r="AN5324">
        <v>79097467</v>
      </c>
      <c r="AO5324">
        <v>7973938</v>
      </c>
      <c r="AP5324">
        <v>16263825</v>
      </c>
      <c r="AR5324">
        <v>118335752</v>
      </c>
      <c r="AT5324">
        <v>118335752</v>
      </c>
      <c r="BA5324">
        <v>64994129</v>
      </c>
      <c r="BC5324">
        <v>64994129</v>
      </c>
      <c r="BD5324">
        <v>183329881</v>
      </c>
      <c r="BE5324">
        <v>3519150</v>
      </c>
      <c r="BF5324">
        <v>154603053</v>
      </c>
      <c r="BL5324">
        <v>-8120332</v>
      </c>
      <c r="BM5324">
        <v>150001871</v>
      </c>
      <c r="BN5324">
        <v>333331752</v>
      </c>
    </row>
    <row r="5325" spans="1:66" hidden="1" x14ac:dyDescent="0.25">
      <c r="A5325" t="s">
        <v>33</v>
      </c>
      <c r="B5325" t="s">
        <v>2211</v>
      </c>
      <c r="C5325">
        <v>900934851</v>
      </c>
      <c r="D5325" t="s">
        <v>2287</v>
      </c>
      <c r="E5325" t="s">
        <v>5744</v>
      </c>
      <c r="F5325" t="s">
        <v>395</v>
      </c>
      <c r="G5325" t="s">
        <v>45</v>
      </c>
      <c r="H5325" t="s">
        <v>5443</v>
      </c>
      <c r="I5325" t="s">
        <v>38</v>
      </c>
      <c r="J5325" t="s">
        <v>38</v>
      </c>
      <c r="K5325" t="s">
        <v>40</v>
      </c>
      <c r="L5325">
        <v>13176218</v>
      </c>
      <c r="M5325">
        <v>18708371</v>
      </c>
      <c r="N5325">
        <v>36591289</v>
      </c>
      <c r="O5325">
        <v>12104888</v>
      </c>
      <c r="R5325">
        <v>582202</v>
      </c>
      <c r="T5325">
        <v>81162968</v>
      </c>
      <c r="V5325">
        <v>81162968</v>
      </c>
      <c r="X5325">
        <v>87601603</v>
      </c>
      <c r="Z5325">
        <v>35224025</v>
      </c>
      <c r="AB5325">
        <v>833345</v>
      </c>
      <c r="AD5325">
        <v>1035174</v>
      </c>
      <c r="AF5325">
        <v>46462119</v>
      </c>
      <c r="AG5325">
        <v>65796635</v>
      </c>
      <c r="AI5325">
        <v>236952901</v>
      </c>
      <c r="AJ5325">
        <v>318115869</v>
      </c>
      <c r="AK5325">
        <v>10237618</v>
      </c>
      <c r="AM5325">
        <v>10237618</v>
      </c>
      <c r="AN5325">
        <v>74571456</v>
      </c>
      <c r="AO5325">
        <v>7765649</v>
      </c>
      <c r="AP5325">
        <v>14359173</v>
      </c>
      <c r="AR5325">
        <v>106933896</v>
      </c>
      <c r="AT5325">
        <v>106933896</v>
      </c>
      <c r="BA5325">
        <v>56724863</v>
      </c>
      <c r="BC5325">
        <v>56724863</v>
      </c>
      <c r="BD5325">
        <v>163658759</v>
      </c>
      <c r="BE5325">
        <v>3519150</v>
      </c>
      <c r="BF5325">
        <v>154603053</v>
      </c>
      <c r="BL5325">
        <v>-3665093</v>
      </c>
      <c r="BM5325">
        <v>154457110</v>
      </c>
      <c r="BN5325">
        <v>318115869</v>
      </c>
    </row>
    <row r="5326" spans="1:66" hidden="1" x14ac:dyDescent="0.25">
      <c r="A5326" t="s">
        <v>33</v>
      </c>
      <c r="B5326" t="s">
        <v>2211</v>
      </c>
      <c r="C5326">
        <v>900935510</v>
      </c>
      <c r="D5326" t="s">
        <v>2287</v>
      </c>
      <c r="E5326" t="s">
        <v>2070</v>
      </c>
      <c r="F5326" t="s">
        <v>197</v>
      </c>
      <c r="G5326" t="s">
        <v>45</v>
      </c>
      <c r="H5326" t="s">
        <v>5745</v>
      </c>
      <c r="I5326" t="s">
        <v>47</v>
      </c>
      <c r="J5326" t="s">
        <v>62</v>
      </c>
      <c r="K5326" t="s">
        <v>39</v>
      </c>
      <c r="L5326">
        <v>1695273</v>
      </c>
      <c r="M5326">
        <v>40994273</v>
      </c>
      <c r="O5326">
        <v>7910</v>
      </c>
      <c r="T5326">
        <v>42697456</v>
      </c>
      <c r="V5326">
        <v>42697456</v>
      </c>
      <c r="W5326">
        <v>12240</v>
      </c>
      <c r="X5326">
        <v>510815</v>
      </c>
      <c r="AB5326">
        <v>4217338</v>
      </c>
      <c r="AC5326">
        <v>145044387</v>
      </c>
      <c r="AI5326">
        <v>149784780</v>
      </c>
      <c r="AJ5326">
        <v>192482236</v>
      </c>
      <c r="AK5326">
        <v>190774</v>
      </c>
      <c r="AM5326">
        <v>190774</v>
      </c>
      <c r="AN5326">
        <v>16789571</v>
      </c>
      <c r="AO5326">
        <v>543409</v>
      </c>
      <c r="AP5326">
        <v>4753762</v>
      </c>
      <c r="AR5326">
        <v>22277516</v>
      </c>
      <c r="AT5326">
        <v>22277516</v>
      </c>
      <c r="AX5326">
        <v>94204212</v>
      </c>
      <c r="BA5326">
        <v>91215590</v>
      </c>
      <c r="BC5326">
        <v>185419802</v>
      </c>
      <c r="BD5326">
        <v>207697318</v>
      </c>
      <c r="BE5326">
        <v>100000</v>
      </c>
      <c r="BL5326">
        <v>-15315082</v>
      </c>
      <c r="BM5326">
        <v>-15215082</v>
      </c>
      <c r="BN5326">
        <v>192482236</v>
      </c>
    </row>
    <row r="5327" spans="1:66" hidden="1" x14ac:dyDescent="0.25">
      <c r="A5327" t="s">
        <v>33</v>
      </c>
      <c r="B5327" t="s">
        <v>2211</v>
      </c>
      <c r="C5327">
        <v>900935510</v>
      </c>
      <c r="D5327" t="s">
        <v>2287</v>
      </c>
      <c r="E5327" t="s">
        <v>2070</v>
      </c>
      <c r="F5327" t="s">
        <v>197</v>
      </c>
      <c r="G5327" t="s">
        <v>45</v>
      </c>
      <c r="H5327" t="s">
        <v>5745</v>
      </c>
      <c r="I5327" t="s">
        <v>47</v>
      </c>
      <c r="J5327" t="s">
        <v>62</v>
      </c>
      <c r="K5327" t="s">
        <v>40</v>
      </c>
      <c r="L5327">
        <v>318270</v>
      </c>
      <c r="M5327">
        <v>99504229</v>
      </c>
      <c r="O5327">
        <v>6026</v>
      </c>
      <c r="T5327">
        <v>99828525</v>
      </c>
      <c r="V5327">
        <v>99828525</v>
      </c>
      <c r="W5327">
        <v>12240</v>
      </c>
      <c r="X5327">
        <v>739664</v>
      </c>
      <c r="AB5327">
        <v>2969550</v>
      </c>
      <c r="AC5327">
        <v>125279936</v>
      </c>
      <c r="AI5327">
        <v>129001390</v>
      </c>
      <c r="AJ5327">
        <v>228829915</v>
      </c>
      <c r="AK5327">
        <v>94931</v>
      </c>
      <c r="AM5327">
        <v>94931</v>
      </c>
      <c r="AN5327">
        <v>24801850</v>
      </c>
      <c r="AO5327">
        <v>407261</v>
      </c>
      <c r="AP5327">
        <v>4119150</v>
      </c>
      <c r="AR5327">
        <v>29423192</v>
      </c>
      <c r="AT5327">
        <v>29423192</v>
      </c>
      <c r="AX5327">
        <v>126005150</v>
      </c>
      <c r="BA5327">
        <v>73114472</v>
      </c>
      <c r="BC5327">
        <v>199119622</v>
      </c>
      <c r="BD5327">
        <v>228542814</v>
      </c>
      <c r="BE5327">
        <v>100000</v>
      </c>
      <c r="BL5327">
        <v>187101</v>
      </c>
      <c r="BM5327">
        <v>287101</v>
      </c>
      <c r="BN5327">
        <v>228829915</v>
      </c>
    </row>
    <row r="5328" spans="1:66" hidden="1" x14ac:dyDescent="0.25">
      <c r="A5328" t="s">
        <v>33</v>
      </c>
      <c r="B5328" t="s">
        <v>2211</v>
      </c>
      <c r="C5328">
        <v>900937674</v>
      </c>
      <c r="D5328" t="s">
        <v>2287</v>
      </c>
      <c r="E5328" t="s">
        <v>5746</v>
      </c>
      <c r="F5328" t="s">
        <v>214</v>
      </c>
      <c r="G5328" t="s">
        <v>45</v>
      </c>
      <c r="H5328" t="s">
        <v>5747</v>
      </c>
      <c r="I5328" t="s">
        <v>94</v>
      </c>
      <c r="J5328" t="s">
        <v>151</v>
      </c>
      <c r="K5328" t="s">
        <v>39</v>
      </c>
      <c r="L5328">
        <v>2353549</v>
      </c>
      <c r="M5328">
        <v>19438567</v>
      </c>
      <c r="N5328">
        <v>41721804</v>
      </c>
      <c r="O5328">
        <v>1922531</v>
      </c>
      <c r="P5328">
        <v>0</v>
      </c>
      <c r="Q5328">
        <v>7207805</v>
      </c>
      <c r="R5328">
        <v>218858</v>
      </c>
      <c r="S5328">
        <v>0</v>
      </c>
      <c r="T5328">
        <v>72863114</v>
      </c>
      <c r="U5328">
        <v>0</v>
      </c>
      <c r="V5328">
        <v>72863114</v>
      </c>
      <c r="W5328">
        <v>0</v>
      </c>
      <c r="X5328">
        <v>6799982</v>
      </c>
      <c r="Y5328">
        <v>0</v>
      </c>
      <c r="Z5328">
        <v>67204</v>
      </c>
      <c r="AA5328">
        <v>0</v>
      </c>
      <c r="AB5328">
        <v>0</v>
      </c>
      <c r="AC5328">
        <v>0</v>
      </c>
      <c r="AD5328">
        <v>2594970</v>
      </c>
      <c r="AE5328">
        <v>0</v>
      </c>
      <c r="AF5328">
        <v>1814523</v>
      </c>
      <c r="AG5328">
        <v>0</v>
      </c>
      <c r="AH5328">
        <v>0</v>
      </c>
      <c r="AI5328">
        <v>11276679</v>
      </c>
      <c r="AJ5328">
        <v>84139793</v>
      </c>
      <c r="AK5328">
        <v>1668937</v>
      </c>
      <c r="AL5328">
        <v>0</v>
      </c>
      <c r="AM5328">
        <v>1668937</v>
      </c>
      <c r="AN5328">
        <v>49438773</v>
      </c>
      <c r="AO5328">
        <v>1615189</v>
      </c>
      <c r="AP5328">
        <v>0</v>
      </c>
      <c r="AQ5328">
        <v>178983</v>
      </c>
      <c r="AR5328">
        <v>52901882</v>
      </c>
      <c r="AS5328">
        <v>0</v>
      </c>
      <c r="AT5328">
        <v>52901882</v>
      </c>
      <c r="AU5328">
        <v>0</v>
      </c>
      <c r="AV5328">
        <v>0</v>
      </c>
      <c r="AW5328">
        <v>0</v>
      </c>
      <c r="AX5328">
        <v>0</v>
      </c>
      <c r="AY5328">
        <v>0</v>
      </c>
      <c r="AZ5328">
        <v>0</v>
      </c>
      <c r="BA5328">
        <v>1680847</v>
      </c>
      <c r="BB5328">
        <v>0</v>
      </c>
      <c r="BC5328">
        <v>1680847</v>
      </c>
      <c r="BD5328">
        <v>54582729</v>
      </c>
      <c r="BE5328">
        <v>23599138</v>
      </c>
      <c r="BF5328">
        <v>0</v>
      </c>
      <c r="BG5328">
        <v>0</v>
      </c>
      <c r="BH5328">
        <v>0</v>
      </c>
      <c r="BI5328">
        <v>0</v>
      </c>
      <c r="BJ5328">
        <v>0</v>
      </c>
      <c r="BK5328">
        <v>0</v>
      </c>
      <c r="BL5328">
        <v>5957926</v>
      </c>
      <c r="BM5328">
        <v>29557064</v>
      </c>
      <c r="BN5328">
        <v>84139793</v>
      </c>
    </row>
    <row r="5329" spans="1:66" hidden="1" x14ac:dyDescent="0.25">
      <c r="A5329" t="s">
        <v>33</v>
      </c>
      <c r="B5329" t="s">
        <v>2211</v>
      </c>
      <c r="C5329">
        <v>900937674</v>
      </c>
      <c r="D5329" t="s">
        <v>2287</v>
      </c>
      <c r="E5329" t="s">
        <v>5746</v>
      </c>
      <c r="F5329" t="s">
        <v>214</v>
      </c>
      <c r="G5329" t="s">
        <v>45</v>
      </c>
      <c r="H5329" t="s">
        <v>5747</v>
      </c>
      <c r="I5329" t="s">
        <v>94</v>
      </c>
      <c r="J5329" t="s">
        <v>151</v>
      </c>
      <c r="K5329" t="s">
        <v>40</v>
      </c>
      <c r="L5329">
        <v>12257307</v>
      </c>
      <c r="M5329">
        <v>10190392</v>
      </c>
      <c r="N5329">
        <v>29904383</v>
      </c>
      <c r="O5329">
        <v>166994</v>
      </c>
      <c r="P5329">
        <v>0</v>
      </c>
      <c r="Q5329">
        <v>3679308</v>
      </c>
      <c r="R5329">
        <v>98092</v>
      </c>
      <c r="S5329">
        <v>0</v>
      </c>
      <c r="T5329">
        <v>56296476</v>
      </c>
      <c r="U5329">
        <v>0</v>
      </c>
      <c r="V5329">
        <v>56296476</v>
      </c>
      <c r="W5329">
        <v>0</v>
      </c>
      <c r="X5329">
        <v>2161283</v>
      </c>
      <c r="Y5329">
        <v>0</v>
      </c>
      <c r="Z5329">
        <v>86655</v>
      </c>
      <c r="AA5329">
        <v>0</v>
      </c>
      <c r="AB5329">
        <v>0</v>
      </c>
      <c r="AC5329">
        <v>0</v>
      </c>
      <c r="AD5329">
        <v>3276401</v>
      </c>
      <c r="AE5329">
        <v>0</v>
      </c>
      <c r="AF5329">
        <v>0</v>
      </c>
      <c r="AG5329">
        <v>0</v>
      </c>
      <c r="AH5329">
        <v>0</v>
      </c>
      <c r="AI5329">
        <v>5524339</v>
      </c>
      <c r="AJ5329">
        <v>61820815</v>
      </c>
      <c r="AK5329">
        <v>1297526</v>
      </c>
      <c r="AL5329">
        <v>0</v>
      </c>
      <c r="AM5329">
        <v>1297526</v>
      </c>
      <c r="AN5329">
        <v>41219344</v>
      </c>
      <c r="AO5329">
        <v>3303623</v>
      </c>
      <c r="AP5329">
        <v>0</v>
      </c>
      <c r="AQ5329">
        <v>0</v>
      </c>
      <c r="AR5329">
        <v>45820493</v>
      </c>
      <c r="AS5329">
        <v>0</v>
      </c>
      <c r="AT5329">
        <v>45820493</v>
      </c>
      <c r="AU5329">
        <v>0</v>
      </c>
      <c r="AV5329">
        <v>0</v>
      </c>
      <c r="AW5329">
        <v>0</v>
      </c>
      <c r="AX5329">
        <v>0</v>
      </c>
      <c r="AY5329">
        <v>0</v>
      </c>
      <c r="AZ5329">
        <v>0</v>
      </c>
      <c r="BA5329">
        <v>0</v>
      </c>
      <c r="BB5329">
        <v>0</v>
      </c>
      <c r="BC5329">
        <v>0</v>
      </c>
      <c r="BD5329">
        <v>45820493</v>
      </c>
      <c r="BE5329">
        <v>23599138</v>
      </c>
      <c r="BF5329">
        <v>0</v>
      </c>
      <c r="BG5329">
        <v>0</v>
      </c>
      <c r="BH5329">
        <v>0</v>
      </c>
      <c r="BI5329">
        <v>0</v>
      </c>
      <c r="BJ5329">
        <v>0</v>
      </c>
      <c r="BK5329">
        <v>0</v>
      </c>
      <c r="BL5329">
        <v>-7598816</v>
      </c>
      <c r="BM5329">
        <v>16000322</v>
      </c>
      <c r="BN5329">
        <v>61820815</v>
      </c>
    </row>
    <row r="5330" spans="1:66" hidden="1" x14ac:dyDescent="0.25">
      <c r="A5330" t="s">
        <v>33</v>
      </c>
      <c r="B5330" t="s">
        <v>2211</v>
      </c>
      <c r="C5330">
        <v>900939964</v>
      </c>
      <c r="D5330" t="s">
        <v>2287</v>
      </c>
      <c r="E5330" t="s">
        <v>2071</v>
      </c>
      <c r="F5330" t="s">
        <v>673</v>
      </c>
      <c r="G5330" t="s">
        <v>45</v>
      </c>
      <c r="H5330" t="s">
        <v>2072</v>
      </c>
      <c r="I5330" t="s">
        <v>94</v>
      </c>
      <c r="J5330" t="s">
        <v>158</v>
      </c>
      <c r="K5330" t="s">
        <v>39</v>
      </c>
      <c r="L5330">
        <v>86130</v>
      </c>
      <c r="M5330">
        <v>2205397</v>
      </c>
      <c r="O5330">
        <v>999011</v>
      </c>
      <c r="R5330">
        <v>45180</v>
      </c>
      <c r="T5330">
        <v>3335718</v>
      </c>
      <c r="V5330">
        <v>3335718</v>
      </c>
      <c r="X5330">
        <v>36185863</v>
      </c>
      <c r="Z5330">
        <v>3715685</v>
      </c>
      <c r="AD5330">
        <v>4064044</v>
      </c>
      <c r="AI5330">
        <v>43965592</v>
      </c>
      <c r="AJ5330">
        <v>47301310</v>
      </c>
      <c r="AN5330">
        <v>3640769</v>
      </c>
      <c r="AO5330">
        <v>590082</v>
      </c>
      <c r="AP5330">
        <v>4119179</v>
      </c>
      <c r="AQ5330">
        <v>4320855</v>
      </c>
      <c r="AR5330">
        <v>12670885</v>
      </c>
      <c r="AT5330">
        <v>12670885</v>
      </c>
      <c r="AX5330">
        <v>858970</v>
      </c>
      <c r="BB5330">
        <v>34698316</v>
      </c>
      <c r="BC5330">
        <v>35557286</v>
      </c>
      <c r="BD5330">
        <v>48228171</v>
      </c>
      <c r="BE5330">
        <v>204000</v>
      </c>
      <c r="BF5330">
        <v>10549026</v>
      </c>
      <c r="BJ5330">
        <v>112187</v>
      </c>
      <c r="BL5330">
        <v>-11792074</v>
      </c>
      <c r="BM5330">
        <v>-926861</v>
      </c>
      <c r="BN5330">
        <v>47301310</v>
      </c>
    </row>
    <row r="5331" spans="1:66" hidden="1" x14ac:dyDescent="0.25">
      <c r="A5331" t="s">
        <v>33</v>
      </c>
      <c r="B5331" t="s">
        <v>2211</v>
      </c>
      <c r="C5331">
        <v>900939964</v>
      </c>
      <c r="D5331" t="s">
        <v>2287</v>
      </c>
      <c r="E5331" t="s">
        <v>2071</v>
      </c>
      <c r="F5331" t="s">
        <v>673</v>
      </c>
      <c r="G5331" t="s">
        <v>45</v>
      </c>
      <c r="H5331" t="s">
        <v>2072</v>
      </c>
      <c r="I5331" t="s">
        <v>94</v>
      </c>
      <c r="J5331" t="s">
        <v>158</v>
      </c>
      <c r="K5331" t="s">
        <v>40</v>
      </c>
      <c r="L5331">
        <v>183222</v>
      </c>
      <c r="M5331">
        <v>2445259</v>
      </c>
      <c r="O5331">
        <v>829587</v>
      </c>
      <c r="R5331">
        <v>81827</v>
      </c>
      <c r="T5331">
        <v>3539895</v>
      </c>
      <c r="V5331">
        <v>3539895</v>
      </c>
      <c r="X5331">
        <v>11696094</v>
      </c>
      <c r="Z5331">
        <v>3955705</v>
      </c>
      <c r="AD5331">
        <v>4450414</v>
      </c>
      <c r="AG5331">
        <v>22599109</v>
      </c>
      <c r="AI5331">
        <v>42701322</v>
      </c>
      <c r="AJ5331">
        <v>46241217</v>
      </c>
      <c r="AK5331">
        <v>242293</v>
      </c>
      <c r="AM5331">
        <v>242293</v>
      </c>
      <c r="AN5331">
        <v>2837318</v>
      </c>
      <c r="AO5331">
        <v>623328</v>
      </c>
      <c r="AP5331">
        <v>2917024</v>
      </c>
      <c r="AQ5331">
        <v>3462388</v>
      </c>
      <c r="AR5331">
        <v>10082351</v>
      </c>
      <c r="AT5331">
        <v>10082351</v>
      </c>
      <c r="AX5331">
        <v>920052</v>
      </c>
      <c r="BA5331">
        <v>2022194</v>
      </c>
      <c r="BB5331">
        <v>33535887</v>
      </c>
      <c r="BC5331">
        <v>36478133</v>
      </c>
      <c r="BD5331">
        <v>46560484</v>
      </c>
      <c r="BE5331">
        <v>204000</v>
      </c>
      <c r="BF5331">
        <v>10549026</v>
      </c>
      <c r="BL5331">
        <v>-11072293</v>
      </c>
      <c r="BM5331">
        <v>-319267</v>
      </c>
      <c r="BN5331">
        <v>46241217</v>
      </c>
    </row>
    <row r="5332" spans="1:66" hidden="1" x14ac:dyDescent="0.25">
      <c r="A5332" t="s">
        <v>33</v>
      </c>
      <c r="B5332" t="s">
        <v>2211</v>
      </c>
      <c r="C5332">
        <v>900944210</v>
      </c>
      <c r="D5332" t="s">
        <v>2287</v>
      </c>
      <c r="E5332" t="s">
        <v>5748</v>
      </c>
      <c r="F5332" t="s">
        <v>481</v>
      </c>
      <c r="G5332" t="s">
        <v>45</v>
      </c>
      <c r="H5332" t="s">
        <v>5749</v>
      </c>
      <c r="I5332" t="s">
        <v>71</v>
      </c>
      <c r="J5332" t="s">
        <v>72</v>
      </c>
      <c r="K5332" t="s">
        <v>39</v>
      </c>
      <c r="L5332">
        <v>2559648</v>
      </c>
      <c r="M5332">
        <v>14981085</v>
      </c>
      <c r="N5332">
        <v>14671803</v>
      </c>
      <c r="O5332">
        <v>1711464</v>
      </c>
      <c r="R5332">
        <v>8875138</v>
      </c>
      <c r="T5332">
        <v>42799138</v>
      </c>
      <c r="V5332">
        <v>42799138</v>
      </c>
      <c r="X5332">
        <v>6609031</v>
      </c>
      <c r="AG5332">
        <v>358141</v>
      </c>
      <c r="AI5332">
        <v>6967172</v>
      </c>
      <c r="AJ5332">
        <v>49766310</v>
      </c>
      <c r="AK5332">
        <v>194003</v>
      </c>
      <c r="AM5332">
        <v>194003</v>
      </c>
      <c r="AN5332">
        <v>6158009</v>
      </c>
      <c r="AO5332">
        <v>855427</v>
      </c>
      <c r="AP5332">
        <v>27499185</v>
      </c>
      <c r="AQ5332">
        <v>1765580</v>
      </c>
      <c r="AR5332">
        <v>36472204</v>
      </c>
      <c r="AT5332">
        <v>36472204</v>
      </c>
      <c r="BD5332">
        <v>36472204</v>
      </c>
      <c r="BE5332">
        <v>3089550</v>
      </c>
      <c r="BL5332">
        <v>10204556</v>
      </c>
      <c r="BM5332">
        <v>13294106</v>
      </c>
      <c r="BN5332">
        <v>49766310</v>
      </c>
    </row>
    <row r="5333" spans="1:66" hidden="1" x14ac:dyDescent="0.25">
      <c r="A5333" t="s">
        <v>33</v>
      </c>
      <c r="B5333" t="s">
        <v>2211</v>
      </c>
      <c r="C5333">
        <v>900944210</v>
      </c>
      <c r="D5333" t="s">
        <v>2287</v>
      </c>
      <c r="E5333" t="s">
        <v>5748</v>
      </c>
      <c r="F5333" t="s">
        <v>481</v>
      </c>
      <c r="G5333" t="s">
        <v>45</v>
      </c>
      <c r="H5333" t="s">
        <v>5749</v>
      </c>
      <c r="I5333" t="s">
        <v>71</v>
      </c>
      <c r="J5333" t="s">
        <v>72</v>
      </c>
      <c r="K5333" t="s">
        <v>40</v>
      </c>
      <c r="L5333">
        <v>1054933</v>
      </c>
      <c r="M5333">
        <v>17693105</v>
      </c>
      <c r="N5333">
        <v>16310750</v>
      </c>
      <c r="O5333">
        <v>1493777</v>
      </c>
      <c r="R5333">
        <v>12518278</v>
      </c>
      <c r="T5333">
        <v>49070843</v>
      </c>
      <c r="V5333">
        <v>49070843</v>
      </c>
      <c r="X5333">
        <v>5503272</v>
      </c>
      <c r="AG5333">
        <v>615965</v>
      </c>
      <c r="AI5333">
        <v>6119237</v>
      </c>
      <c r="AJ5333">
        <v>55190080</v>
      </c>
      <c r="AK5333">
        <v>93108</v>
      </c>
      <c r="AM5333">
        <v>93108</v>
      </c>
      <c r="AN5333">
        <v>8006670</v>
      </c>
      <c r="AO5333">
        <v>495552</v>
      </c>
      <c r="AP5333">
        <v>38798463</v>
      </c>
      <c r="AQ5333">
        <v>630007</v>
      </c>
      <c r="AR5333">
        <v>48023800</v>
      </c>
      <c r="AT5333">
        <v>48023800</v>
      </c>
      <c r="BD5333">
        <v>48023800</v>
      </c>
      <c r="BE5333">
        <v>3089550</v>
      </c>
      <c r="BL5333">
        <v>4076730</v>
      </c>
      <c r="BM5333">
        <v>7166280</v>
      </c>
      <c r="BN5333">
        <v>55190080</v>
      </c>
    </row>
    <row r="5334" spans="1:66" hidden="1" x14ac:dyDescent="0.25">
      <c r="A5334" t="s">
        <v>33</v>
      </c>
      <c r="B5334" t="s">
        <v>2211</v>
      </c>
      <c r="C5334">
        <v>900945648</v>
      </c>
      <c r="D5334" t="s">
        <v>2287</v>
      </c>
      <c r="E5334" t="s">
        <v>5750</v>
      </c>
      <c r="F5334" t="s">
        <v>494</v>
      </c>
      <c r="G5334" t="s">
        <v>45</v>
      </c>
      <c r="H5334" t="s">
        <v>5751</v>
      </c>
      <c r="I5334" t="s">
        <v>435</v>
      </c>
      <c r="J5334" t="s">
        <v>438</v>
      </c>
      <c r="K5334" t="s">
        <v>39</v>
      </c>
      <c r="L5334">
        <v>233474</v>
      </c>
      <c r="M5334">
        <v>1065546</v>
      </c>
      <c r="N5334">
        <v>293307</v>
      </c>
      <c r="O5334">
        <v>50111</v>
      </c>
      <c r="T5334">
        <v>1642438</v>
      </c>
      <c r="V5334">
        <v>1642438</v>
      </c>
      <c r="X5334">
        <v>1034502</v>
      </c>
      <c r="Z5334">
        <v>4364</v>
      </c>
      <c r="AB5334">
        <v>3097431</v>
      </c>
      <c r="AD5334">
        <v>10826</v>
      </c>
      <c r="AI5334">
        <v>4147123</v>
      </c>
      <c r="AJ5334">
        <v>5789561</v>
      </c>
      <c r="AK5334">
        <v>80419</v>
      </c>
      <c r="AM5334">
        <v>80419</v>
      </c>
      <c r="AN5334">
        <v>784127</v>
      </c>
      <c r="AO5334">
        <v>83480</v>
      </c>
      <c r="AP5334">
        <v>45344</v>
      </c>
      <c r="AR5334">
        <v>993370</v>
      </c>
      <c r="AT5334">
        <v>993370</v>
      </c>
      <c r="AX5334">
        <v>29322</v>
      </c>
      <c r="AZ5334">
        <v>11642</v>
      </c>
      <c r="BC5334">
        <v>40964</v>
      </c>
      <c r="BD5334">
        <v>1034334</v>
      </c>
      <c r="BE5334">
        <v>100000</v>
      </c>
      <c r="BL5334">
        <v>4655227</v>
      </c>
      <c r="BM5334">
        <v>4755227</v>
      </c>
      <c r="BN5334">
        <v>5789561</v>
      </c>
    </row>
    <row r="5335" spans="1:66" hidden="1" x14ac:dyDescent="0.25">
      <c r="A5335" t="s">
        <v>33</v>
      </c>
      <c r="B5335" t="s">
        <v>2211</v>
      </c>
      <c r="C5335">
        <v>900945648</v>
      </c>
      <c r="D5335" t="s">
        <v>2287</v>
      </c>
      <c r="E5335" t="s">
        <v>5750</v>
      </c>
      <c r="F5335" t="s">
        <v>494</v>
      </c>
      <c r="G5335" t="s">
        <v>45</v>
      </c>
      <c r="H5335" t="s">
        <v>5751</v>
      </c>
      <c r="I5335" t="s">
        <v>435</v>
      </c>
      <c r="J5335" t="s">
        <v>438</v>
      </c>
      <c r="K5335" t="s">
        <v>40</v>
      </c>
      <c r="L5335">
        <v>454806</v>
      </c>
      <c r="M5335">
        <v>993107</v>
      </c>
      <c r="N5335">
        <v>274715</v>
      </c>
      <c r="O5335">
        <v>66014</v>
      </c>
      <c r="T5335">
        <v>1788642</v>
      </c>
      <c r="V5335">
        <v>1788642</v>
      </c>
      <c r="X5335">
        <v>408132</v>
      </c>
      <c r="Z5335">
        <v>5414</v>
      </c>
      <c r="AB5335">
        <v>3241865</v>
      </c>
      <c r="AD5335">
        <v>9328</v>
      </c>
      <c r="AI5335">
        <v>3664739</v>
      </c>
      <c r="AJ5335">
        <v>5453381</v>
      </c>
      <c r="AK5335">
        <v>64763</v>
      </c>
      <c r="AM5335">
        <v>64763</v>
      </c>
      <c r="AN5335">
        <v>659906</v>
      </c>
      <c r="AO5335">
        <v>87428</v>
      </c>
      <c r="AP5335">
        <v>692188</v>
      </c>
      <c r="AR5335">
        <v>1504285</v>
      </c>
      <c r="AT5335">
        <v>1504285</v>
      </c>
      <c r="AX5335">
        <v>356324</v>
      </c>
      <c r="AZ5335">
        <v>4528</v>
      </c>
      <c r="BC5335">
        <v>360852</v>
      </c>
      <c r="BD5335">
        <v>1865137</v>
      </c>
      <c r="BE5335">
        <v>100000</v>
      </c>
      <c r="BL5335">
        <v>3488244</v>
      </c>
      <c r="BM5335">
        <v>3588244</v>
      </c>
      <c r="BN5335">
        <v>5453381</v>
      </c>
    </row>
    <row r="5336" spans="1:66" hidden="1" x14ac:dyDescent="0.25">
      <c r="A5336" t="s">
        <v>33</v>
      </c>
      <c r="B5336" t="s">
        <v>2211</v>
      </c>
      <c r="C5336">
        <v>900946218</v>
      </c>
      <c r="D5336" t="s">
        <v>2287</v>
      </c>
      <c r="E5336" t="s">
        <v>5752</v>
      </c>
      <c r="F5336" t="s">
        <v>77</v>
      </c>
      <c r="G5336" t="s">
        <v>45</v>
      </c>
      <c r="H5336" t="s">
        <v>2073</v>
      </c>
      <c r="I5336" t="s">
        <v>71</v>
      </c>
      <c r="J5336" t="s">
        <v>72</v>
      </c>
      <c r="K5336" t="s">
        <v>39</v>
      </c>
      <c r="L5336">
        <v>266548</v>
      </c>
      <c r="M5336">
        <v>649</v>
      </c>
      <c r="T5336">
        <v>267197</v>
      </c>
      <c r="V5336">
        <v>267197</v>
      </c>
      <c r="X5336">
        <v>1278073</v>
      </c>
      <c r="AG5336">
        <v>133608272</v>
      </c>
      <c r="AI5336">
        <v>134886345</v>
      </c>
      <c r="AJ5336">
        <v>135153542</v>
      </c>
      <c r="AX5336">
        <v>133889094</v>
      </c>
      <c r="BB5336">
        <v>1000599</v>
      </c>
      <c r="BC5336">
        <v>134889693</v>
      </c>
      <c r="BD5336">
        <v>134889693</v>
      </c>
      <c r="BE5336">
        <v>165000</v>
      </c>
      <c r="BL5336">
        <v>98849</v>
      </c>
      <c r="BM5336">
        <v>263849</v>
      </c>
      <c r="BN5336">
        <v>135153542</v>
      </c>
    </row>
    <row r="5337" spans="1:66" hidden="1" x14ac:dyDescent="0.25">
      <c r="A5337" t="s">
        <v>33</v>
      </c>
      <c r="B5337" t="s">
        <v>2211</v>
      </c>
      <c r="C5337">
        <v>900946218</v>
      </c>
      <c r="D5337" t="s">
        <v>2287</v>
      </c>
      <c r="E5337" t="s">
        <v>5752</v>
      </c>
      <c r="F5337" t="s">
        <v>77</v>
      </c>
      <c r="G5337" t="s">
        <v>45</v>
      </c>
      <c r="H5337" t="s">
        <v>2073</v>
      </c>
      <c r="I5337" t="s">
        <v>71</v>
      </c>
      <c r="J5337" t="s">
        <v>72</v>
      </c>
      <c r="K5337" t="s">
        <v>40</v>
      </c>
      <c r="L5337">
        <v>308977</v>
      </c>
      <c r="M5337">
        <v>649</v>
      </c>
      <c r="T5337">
        <v>309626</v>
      </c>
      <c r="V5337">
        <v>309626</v>
      </c>
      <c r="X5337">
        <v>1366607</v>
      </c>
      <c r="AG5337">
        <v>133608272</v>
      </c>
      <c r="AI5337">
        <v>134974879</v>
      </c>
      <c r="AJ5337">
        <v>135284505</v>
      </c>
      <c r="AO5337">
        <v>10200</v>
      </c>
      <c r="AR5337">
        <v>10200</v>
      </c>
      <c r="AT5337">
        <v>10200</v>
      </c>
      <c r="AX5337">
        <v>133905940</v>
      </c>
      <c r="BB5337">
        <v>1000599</v>
      </c>
      <c r="BC5337">
        <v>134906539</v>
      </c>
      <c r="BD5337">
        <v>134916739</v>
      </c>
      <c r="BE5337">
        <v>165000</v>
      </c>
      <c r="BL5337">
        <v>202766</v>
      </c>
      <c r="BM5337">
        <v>367766</v>
      </c>
      <c r="BN5337">
        <v>135284505</v>
      </c>
    </row>
    <row r="5338" spans="1:66" hidden="1" x14ac:dyDescent="0.25">
      <c r="A5338" t="s">
        <v>33</v>
      </c>
      <c r="B5338" t="s">
        <v>2211</v>
      </c>
      <c r="C5338">
        <v>900948121</v>
      </c>
      <c r="D5338" t="s">
        <v>2287</v>
      </c>
      <c r="E5338" t="s">
        <v>5753</v>
      </c>
      <c r="F5338" t="s">
        <v>799</v>
      </c>
      <c r="G5338" t="s">
        <v>45</v>
      </c>
      <c r="H5338" t="s">
        <v>5754</v>
      </c>
      <c r="I5338" t="s">
        <v>47</v>
      </c>
      <c r="J5338" t="s">
        <v>62</v>
      </c>
      <c r="K5338" t="s">
        <v>39</v>
      </c>
      <c r="L5338">
        <v>5873334</v>
      </c>
      <c r="M5338">
        <v>1578093</v>
      </c>
      <c r="O5338">
        <v>3137240</v>
      </c>
      <c r="Q5338">
        <v>69549</v>
      </c>
      <c r="T5338">
        <v>10658216</v>
      </c>
      <c r="V5338">
        <v>10658216</v>
      </c>
      <c r="X5338">
        <v>75319</v>
      </c>
      <c r="AD5338">
        <v>675096</v>
      </c>
      <c r="AF5338">
        <v>673852</v>
      </c>
      <c r="AG5338">
        <v>2535</v>
      </c>
      <c r="AI5338">
        <v>1426802</v>
      </c>
      <c r="AJ5338">
        <v>12085018</v>
      </c>
      <c r="AL5338">
        <v>1686539</v>
      </c>
      <c r="AM5338">
        <v>1686539</v>
      </c>
      <c r="AN5338">
        <v>1731604</v>
      </c>
      <c r="AO5338">
        <v>2058668</v>
      </c>
      <c r="AP5338">
        <v>900</v>
      </c>
      <c r="AQ5338">
        <v>3206575</v>
      </c>
      <c r="AR5338">
        <v>8684286</v>
      </c>
      <c r="AT5338">
        <v>8684286</v>
      </c>
      <c r="AV5338">
        <v>916158</v>
      </c>
      <c r="AW5338">
        <v>916158</v>
      </c>
      <c r="AY5338">
        <v>401862</v>
      </c>
      <c r="BC5338">
        <v>1318020</v>
      </c>
      <c r="BD5338">
        <v>10002306</v>
      </c>
      <c r="BE5338">
        <v>170000</v>
      </c>
      <c r="BK5338">
        <v>10000</v>
      </c>
      <c r="BL5338">
        <v>1902712</v>
      </c>
      <c r="BM5338">
        <v>2082712</v>
      </c>
      <c r="BN5338">
        <v>12085018</v>
      </c>
    </row>
    <row r="5339" spans="1:66" hidden="1" x14ac:dyDescent="0.25">
      <c r="A5339" t="s">
        <v>33</v>
      </c>
      <c r="B5339" t="s">
        <v>2211</v>
      </c>
      <c r="C5339">
        <v>900948121</v>
      </c>
      <c r="D5339" t="s">
        <v>2287</v>
      </c>
      <c r="E5339" t="s">
        <v>5753</v>
      </c>
      <c r="F5339" t="s">
        <v>799</v>
      </c>
      <c r="G5339" t="s">
        <v>45</v>
      </c>
      <c r="H5339" t="s">
        <v>5754</v>
      </c>
      <c r="I5339" t="s">
        <v>47</v>
      </c>
      <c r="J5339" t="s">
        <v>62</v>
      </c>
      <c r="K5339" t="s">
        <v>40</v>
      </c>
      <c r="L5339">
        <v>2026744</v>
      </c>
      <c r="M5339">
        <v>6220715</v>
      </c>
      <c r="O5339">
        <v>1901937</v>
      </c>
      <c r="Q5339">
        <v>222146</v>
      </c>
      <c r="T5339">
        <v>10371542</v>
      </c>
      <c r="V5339">
        <v>10371542</v>
      </c>
      <c r="X5339">
        <v>101287</v>
      </c>
      <c r="AD5339">
        <v>414850</v>
      </c>
      <c r="AF5339">
        <v>898469</v>
      </c>
      <c r="AG5339">
        <v>2535</v>
      </c>
      <c r="AI5339">
        <v>1417141</v>
      </c>
      <c r="AJ5339">
        <v>11788683</v>
      </c>
      <c r="AL5339">
        <v>1016198</v>
      </c>
      <c r="AM5339">
        <v>1016198</v>
      </c>
      <c r="AN5339">
        <v>1513825</v>
      </c>
      <c r="AO5339">
        <v>2679862</v>
      </c>
      <c r="AP5339">
        <v>7943</v>
      </c>
      <c r="AQ5339">
        <v>1398603</v>
      </c>
      <c r="AR5339">
        <v>6616431</v>
      </c>
      <c r="AT5339">
        <v>6616431</v>
      </c>
      <c r="AV5339">
        <v>1050524</v>
      </c>
      <c r="AW5339">
        <v>1050524</v>
      </c>
      <c r="BC5339">
        <v>1050524</v>
      </c>
      <c r="BD5339">
        <v>7666955</v>
      </c>
      <c r="BE5339">
        <v>20000</v>
      </c>
      <c r="BK5339">
        <v>10000</v>
      </c>
      <c r="BL5339">
        <v>4091728</v>
      </c>
      <c r="BM5339">
        <v>4121728</v>
      </c>
      <c r="BN5339">
        <v>11788683</v>
      </c>
    </row>
    <row r="5340" spans="1:66" hidden="1" x14ac:dyDescent="0.25">
      <c r="A5340" t="s">
        <v>33</v>
      </c>
      <c r="B5340" t="s">
        <v>2211</v>
      </c>
      <c r="C5340">
        <v>900948906</v>
      </c>
      <c r="D5340" t="s">
        <v>2287</v>
      </c>
      <c r="E5340" t="s">
        <v>5755</v>
      </c>
      <c r="F5340" t="s">
        <v>223</v>
      </c>
      <c r="G5340" t="s">
        <v>45</v>
      </c>
      <c r="H5340" t="s">
        <v>5756</v>
      </c>
      <c r="I5340" t="s">
        <v>38</v>
      </c>
      <c r="J5340" t="s">
        <v>38</v>
      </c>
      <c r="K5340" t="s">
        <v>39</v>
      </c>
      <c r="L5340">
        <v>268567</v>
      </c>
      <c r="M5340">
        <v>14057</v>
      </c>
      <c r="N5340">
        <v>123174</v>
      </c>
      <c r="O5340">
        <v>280547</v>
      </c>
      <c r="T5340">
        <v>686345</v>
      </c>
      <c r="V5340">
        <v>686345</v>
      </c>
      <c r="X5340">
        <v>5111</v>
      </c>
      <c r="AF5340">
        <v>19426</v>
      </c>
      <c r="AI5340">
        <v>24537</v>
      </c>
      <c r="AJ5340">
        <v>710882</v>
      </c>
      <c r="AK5340">
        <v>29416</v>
      </c>
      <c r="AM5340">
        <v>29416</v>
      </c>
      <c r="AN5340">
        <v>11387</v>
      </c>
      <c r="AO5340">
        <v>80416</v>
      </c>
      <c r="AP5340">
        <v>1685</v>
      </c>
      <c r="AR5340">
        <v>122904</v>
      </c>
      <c r="AT5340">
        <v>122904</v>
      </c>
      <c r="AX5340">
        <v>5513015</v>
      </c>
      <c r="BC5340">
        <v>5513015</v>
      </c>
      <c r="BD5340">
        <v>5635919</v>
      </c>
      <c r="BE5340">
        <v>19315</v>
      </c>
      <c r="BL5340">
        <v>-4944352</v>
      </c>
      <c r="BM5340">
        <v>-4925037</v>
      </c>
      <c r="BN5340">
        <v>710882</v>
      </c>
    </row>
    <row r="5341" spans="1:66" hidden="1" x14ac:dyDescent="0.25">
      <c r="A5341" t="s">
        <v>33</v>
      </c>
      <c r="B5341" t="s">
        <v>2211</v>
      </c>
      <c r="C5341">
        <v>900948906</v>
      </c>
      <c r="D5341" t="s">
        <v>2287</v>
      </c>
      <c r="E5341" t="s">
        <v>5755</v>
      </c>
      <c r="F5341" t="s">
        <v>223</v>
      </c>
      <c r="G5341" t="s">
        <v>45</v>
      </c>
      <c r="H5341" t="s">
        <v>5756</v>
      </c>
      <c r="I5341" t="s">
        <v>38</v>
      </c>
      <c r="J5341" t="s">
        <v>38</v>
      </c>
      <c r="K5341" t="s">
        <v>40</v>
      </c>
      <c r="L5341">
        <v>381909</v>
      </c>
      <c r="M5341">
        <v>20477</v>
      </c>
      <c r="N5341">
        <v>190939</v>
      </c>
      <c r="O5341">
        <v>279808</v>
      </c>
      <c r="T5341">
        <v>873133</v>
      </c>
      <c r="V5341">
        <v>873133</v>
      </c>
      <c r="X5341">
        <v>7390</v>
      </c>
      <c r="AF5341">
        <v>19426</v>
      </c>
      <c r="AI5341">
        <v>26816</v>
      </c>
      <c r="AJ5341">
        <v>899949</v>
      </c>
      <c r="AK5341">
        <v>19304</v>
      </c>
      <c r="AM5341">
        <v>19304</v>
      </c>
      <c r="AN5341">
        <v>34937</v>
      </c>
      <c r="AO5341">
        <v>93845</v>
      </c>
      <c r="AP5341">
        <v>1351</v>
      </c>
      <c r="AR5341">
        <v>149437</v>
      </c>
      <c r="AT5341">
        <v>149437</v>
      </c>
      <c r="AX5341">
        <v>5531273</v>
      </c>
      <c r="BA5341">
        <v>1847</v>
      </c>
      <c r="BC5341">
        <v>5533120</v>
      </c>
      <c r="BD5341">
        <v>5682557</v>
      </c>
      <c r="BE5341">
        <v>19315</v>
      </c>
      <c r="BL5341">
        <v>-4801923</v>
      </c>
      <c r="BM5341">
        <v>-4782608</v>
      </c>
      <c r="BN5341">
        <v>899949</v>
      </c>
    </row>
    <row r="5342" spans="1:66" hidden="1" x14ac:dyDescent="0.25">
      <c r="A5342" t="s">
        <v>33</v>
      </c>
      <c r="B5342" t="s">
        <v>2211</v>
      </c>
      <c r="C5342">
        <v>900949684</v>
      </c>
      <c r="D5342" t="s">
        <v>2287</v>
      </c>
      <c r="E5342" t="s">
        <v>5757</v>
      </c>
      <c r="F5342" t="s">
        <v>2074</v>
      </c>
      <c r="G5342" t="s">
        <v>45</v>
      </c>
      <c r="H5342" t="s">
        <v>2075</v>
      </c>
      <c r="I5342" t="s">
        <v>94</v>
      </c>
      <c r="J5342" t="s">
        <v>2076</v>
      </c>
      <c r="K5342" t="s">
        <v>39</v>
      </c>
      <c r="L5342">
        <v>48119</v>
      </c>
      <c r="M5342">
        <v>1717290</v>
      </c>
      <c r="N5342">
        <v>11403467</v>
      </c>
      <c r="O5342">
        <v>26605</v>
      </c>
      <c r="P5342">
        <v>4005713</v>
      </c>
      <c r="T5342">
        <v>17201194</v>
      </c>
      <c r="V5342">
        <v>17201194</v>
      </c>
      <c r="X5342">
        <v>26062145</v>
      </c>
      <c r="Z5342">
        <v>109174</v>
      </c>
      <c r="AD5342">
        <v>352</v>
      </c>
      <c r="AE5342">
        <v>1426857</v>
      </c>
      <c r="AI5342">
        <v>27598528</v>
      </c>
      <c r="AJ5342">
        <v>44799722</v>
      </c>
      <c r="AK5342">
        <v>394139</v>
      </c>
      <c r="AL5342">
        <v>1018205</v>
      </c>
      <c r="AM5342">
        <v>1412344</v>
      </c>
      <c r="AN5342">
        <v>1433947</v>
      </c>
      <c r="AO5342">
        <v>345521</v>
      </c>
      <c r="AP5342">
        <v>24318</v>
      </c>
      <c r="AR5342">
        <v>3216130</v>
      </c>
      <c r="AT5342">
        <v>3216130</v>
      </c>
      <c r="AX5342">
        <v>132485508</v>
      </c>
      <c r="AY5342">
        <v>352</v>
      </c>
      <c r="BC5342">
        <v>132485860</v>
      </c>
      <c r="BD5342">
        <v>135701990</v>
      </c>
      <c r="BE5342">
        <v>30303</v>
      </c>
      <c r="BL5342">
        <v>-90932571</v>
      </c>
      <c r="BM5342">
        <v>-90902268</v>
      </c>
      <c r="BN5342">
        <v>44799722</v>
      </c>
    </row>
    <row r="5343" spans="1:66" hidden="1" x14ac:dyDescent="0.25">
      <c r="A5343" t="s">
        <v>33</v>
      </c>
      <c r="B5343" t="s">
        <v>2211</v>
      </c>
      <c r="C5343">
        <v>900949684</v>
      </c>
      <c r="D5343" t="s">
        <v>2287</v>
      </c>
      <c r="E5343" t="s">
        <v>5757</v>
      </c>
      <c r="F5343" t="s">
        <v>2074</v>
      </c>
      <c r="G5343" t="s">
        <v>45</v>
      </c>
      <c r="H5343" t="s">
        <v>2075</v>
      </c>
      <c r="I5343" t="s">
        <v>94</v>
      </c>
      <c r="J5343" t="s">
        <v>2076</v>
      </c>
      <c r="K5343" t="s">
        <v>40</v>
      </c>
      <c r="L5343">
        <v>406817</v>
      </c>
      <c r="M5343">
        <v>1299174</v>
      </c>
      <c r="N5343">
        <v>16270265</v>
      </c>
      <c r="O5343">
        <v>2913</v>
      </c>
      <c r="P5343">
        <v>927671</v>
      </c>
      <c r="T5343">
        <v>18906840</v>
      </c>
      <c r="V5343">
        <v>18906840</v>
      </c>
      <c r="X5343">
        <v>27545683</v>
      </c>
      <c r="AD5343">
        <v>352</v>
      </c>
      <c r="AE5343">
        <v>1125170</v>
      </c>
      <c r="AI5343">
        <v>28671205</v>
      </c>
      <c r="AJ5343">
        <v>47578045</v>
      </c>
      <c r="AK5343">
        <v>443720</v>
      </c>
      <c r="AL5343">
        <v>677088</v>
      </c>
      <c r="AM5343">
        <v>1120808</v>
      </c>
      <c r="AN5343">
        <v>2539511</v>
      </c>
      <c r="AO5343">
        <v>139985</v>
      </c>
      <c r="AP5343">
        <v>18039</v>
      </c>
      <c r="AR5343">
        <v>3818343</v>
      </c>
      <c r="AT5343">
        <v>3818343</v>
      </c>
      <c r="AX5343">
        <v>145690031</v>
      </c>
      <c r="AY5343">
        <v>352</v>
      </c>
      <c r="BC5343">
        <v>145690383</v>
      </c>
      <c r="BD5343">
        <v>149508726</v>
      </c>
      <c r="BE5343">
        <v>30303</v>
      </c>
      <c r="BL5343">
        <v>-101960984</v>
      </c>
      <c r="BM5343">
        <v>-101930681</v>
      </c>
      <c r="BN5343">
        <v>47578045</v>
      </c>
    </row>
    <row r="5344" spans="1:66" hidden="1" x14ac:dyDescent="0.25">
      <c r="A5344" t="s">
        <v>33</v>
      </c>
      <c r="B5344" t="s">
        <v>2211</v>
      </c>
      <c r="C5344">
        <v>900951225</v>
      </c>
      <c r="D5344" t="s">
        <v>2287</v>
      </c>
      <c r="E5344" t="s">
        <v>6409</v>
      </c>
      <c r="F5344" t="s">
        <v>234</v>
      </c>
      <c r="G5344" t="s">
        <v>111</v>
      </c>
      <c r="H5344" t="s">
        <v>6410</v>
      </c>
      <c r="I5344" t="s">
        <v>38</v>
      </c>
      <c r="J5344" t="s">
        <v>38</v>
      </c>
      <c r="K5344" t="s">
        <v>39</v>
      </c>
      <c r="L5344">
        <v>1965169</v>
      </c>
      <c r="M5344">
        <v>202208185</v>
      </c>
      <c r="N5344">
        <v>5929034</v>
      </c>
      <c r="O5344">
        <v>5460149</v>
      </c>
      <c r="P5344">
        <v>0</v>
      </c>
      <c r="Q5344">
        <v>2133016</v>
      </c>
      <c r="R5344">
        <v>0</v>
      </c>
      <c r="S5344">
        <v>0</v>
      </c>
      <c r="T5344">
        <v>217695553</v>
      </c>
      <c r="U5344">
        <v>0</v>
      </c>
      <c r="V5344">
        <v>217695553</v>
      </c>
      <c r="X5344">
        <v>924252</v>
      </c>
      <c r="AD5344">
        <v>1177353</v>
      </c>
      <c r="AI5344">
        <v>2101605</v>
      </c>
      <c r="AJ5344">
        <v>219797158</v>
      </c>
      <c r="AK5344">
        <v>1018439</v>
      </c>
      <c r="AL5344">
        <v>2332657</v>
      </c>
      <c r="AM5344">
        <v>3351096</v>
      </c>
      <c r="AN5344">
        <v>87571736</v>
      </c>
      <c r="AO5344">
        <v>5401864</v>
      </c>
      <c r="AR5344">
        <v>96324696</v>
      </c>
      <c r="AT5344">
        <v>96324696</v>
      </c>
      <c r="AU5344">
        <v>0</v>
      </c>
      <c r="AV5344">
        <v>0</v>
      </c>
      <c r="AW5344">
        <v>0</v>
      </c>
      <c r="AX5344">
        <v>0</v>
      </c>
      <c r="AY5344">
        <v>0</v>
      </c>
      <c r="AZ5344">
        <v>0</v>
      </c>
      <c r="BA5344">
        <v>37307664</v>
      </c>
      <c r="BB5344">
        <v>0</v>
      </c>
      <c r="BC5344">
        <v>37307664</v>
      </c>
      <c r="BD5344">
        <v>133632360</v>
      </c>
      <c r="BE5344">
        <v>30000</v>
      </c>
      <c r="BH5344">
        <v>34928805</v>
      </c>
      <c r="BL5344">
        <v>51205993</v>
      </c>
      <c r="BM5344">
        <v>86164798</v>
      </c>
      <c r="BN5344">
        <v>219797158</v>
      </c>
    </row>
    <row r="5345" spans="1:66" hidden="1" x14ac:dyDescent="0.25">
      <c r="A5345" t="s">
        <v>33</v>
      </c>
      <c r="B5345" t="s">
        <v>2211</v>
      </c>
      <c r="C5345">
        <v>900951225</v>
      </c>
      <c r="D5345" t="s">
        <v>2287</v>
      </c>
      <c r="E5345" t="s">
        <v>6409</v>
      </c>
      <c r="F5345" t="s">
        <v>234</v>
      </c>
      <c r="G5345" t="s">
        <v>111</v>
      </c>
      <c r="H5345" t="s">
        <v>6410</v>
      </c>
      <c r="I5345" t="s">
        <v>38</v>
      </c>
      <c r="J5345" t="s">
        <v>38</v>
      </c>
      <c r="K5345" t="s">
        <v>40</v>
      </c>
      <c r="L5345">
        <v>7018674</v>
      </c>
      <c r="M5345">
        <v>193940231</v>
      </c>
      <c r="N5345">
        <v>7835153</v>
      </c>
      <c r="O5345">
        <v>1866239</v>
      </c>
      <c r="P5345">
        <v>0</v>
      </c>
      <c r="Q5345">
        <v>1737937</v>
      </c>
      <c r="R5345">
        <v>0</v>
      </c>
      <c r="S5345">
        <v>0</v>
      </c>
      <c r="T5345">
        <v>212398234</v>
      </c>
      <c r="U5345">
        <v>0</v>
      </c>
      <c r="V5345">
        <v>212398234</v>
      </c>
      <c r="X5345">
        <v>407197</v>
      </c>
      <c r="AD5345">
        <v>1177353</v>
      </c>
      <c r="AI5345">
        <v>1584550</v>
      </c>
      <c r="AJ5345">
        <v>213982784</v>
      </c>
      <c r="AK5345">
        <v>465459</v>
      </c>
      <c r="AL5345">
        <v>4502701</v>
      </c>
      <c r="AM5345">
        <v>4968160</v>
      </c>
      <c r="AN5345">
        <v>83609432</v>
      </c>
      <c r="AO5345">
        <v>3969896</v>
      </c>
      <c r="AR5345">
        <v>92547488</v>
      </c>
      <c r="AT5345">
        <v>92547488</v>
      </c>
      <c r="AU5345">
        <v>0</v>
      </c>
      <c r="AV5345">
        <v>0</v>
      </c>
      <c r="AW5345">
        <v>0</v>
      </c>
      <c r="AX5345">
        <v>0</v>
      </c>
      <c r="AY5345">
        <v>0</v>
      </c>
      <c r="AZ5345">
        <v>0</v>
      </c>
      <c r="BA5345">
        <v>38201135</v>
      </c>
      <c r="BB5345">
        <v>0</v>
      </c>
      <c r="BC5345">
        <v>38201135</v>
      </c>
      <c r="BD5345">
        <v>130748623</v>
      </c>
      <c r="BE5345">
        <v>30000</v>
      </c>
      <c r="BH5345">
        <v>26949166</v>
      </c>
      <c r="BL5345">
        <v>56254995</v>
      </c>
      <c r="BM5345">
        <v>83234161</v>
      </c>
      <c r="BN5345">
        <v>213982784</v>
      </c>
    </row>
    <row r="5346" spans="1:66" hidden="1" x14ac:dyDescent="0.25">
      <c r="A5346" t="s">
        <v>33</v>
      </c>
      <c r="B5346" t="s">
        <v>2211</v>
      </c>
      <c r="C5346">
        <v>900953141</v>
      </c>
      <c r="D5346" t="s">
        <v>2287</v>
      </c>
      <c r="E5346" t="s">
        <v>5758</v>
      </c>
      <c r="F5346" t="s">
        <v>223</v>
      </c>
      <c r="G5346" t="s">
        <v>45</v>
      </c>
      <c r="H5346" t="s">
        <v>5759</v>
      </c>
      <c r="I5346" t="s">
        <v>38</v>
      </c>
      <c r="J5346" t="s">
        <v>38</v>
      </c>
      <c r="K5346" t="s">
        <v>39</v>
      </c>
      <c r="L5346">
        <v>190489606</v>
      </c>
      <c r="M5346">
        <v>109448318</v>
      </c>
      <c r="N5346">
        <v>88252307</v>
      </c>
      <c r="O5346">
        <v>14274421</v>
      </c>
      <c r="T5346">
        <v>402464652</v>
      </c>
      <c r="V5346">
        <v>402464652</v>
      </c>
      <c r="X5346">
        <v>2579567</v>
      </c>
      <c r="AD5346">
        <v>8729457</v>
      </c>
      <c r="AG5346">
        <v>6028042</v>
      </c>
      <c r="AI5346">
        <v>17337066</v>
      </c>
      <c r="AJ5346">
        <v>419801718</v>
      </c>
      <c r="AK5346">
        <v>9874577</v>
      </c>
      <c r="AL5346">
        <v>236217</v>
      </c>
      <c r="AM5346">
        <v>10110794</v>
      </c>
      <c r="AN5346">
        <v>168542763</v>
      </c>
      <c r="AO5346">
        <v>706552</v>
      </c>
      <c r="AP5346">
        <v>3130309</v>
      </c>
      <c r="AR5346">
        <v>182490418</v>
      </c>
      <c r="AT5346">
        <v>182490418</v>
      </c>
      <c r="AX5346">
        <v>171855625</v>
      </c>
      <c r="BA5346">
        <v>3575506</v>
      </c>
      <c r="BC5346">
        <v>175431131</v>
      </c>
      <c r="BD5346">
        <v>357921549</v>
      </c>
      <c r="BE5346">
        <v>62252167</v>
      </c>
      <c r="BF5346">
        <v>12536721</v>
      </c>
      <c r="BL5346">
        <v>-12908719</v>
      </c>
      <c r="BM5346">
        <v>61880169</v>
      </c>
      <c r="BN5346">
        <v>419801718</v>
      </c>
    </row>
    <row r="5347" spans="1:66" hidden="1" x14ac:dyDescent="0.25">
      <c r="A5347" t="s">
        <v>33</v>
      </c>
      <c r="B5347" t="s">
        <v>2211</v>
      </c>
      <c r="C5347">
        <v>900953141</v>
      </c>
      <c r="D5347" t="s">
        <v>2287</v>
      </c>
      <c r="E5347" t="s">
        <v>5758</v>
      </c>
      <c r="F5347" t="s">
        <v>223</v>
      </c>
      <c r="G5347" t="s">
        <v>45</v>
      </c>
      <c r="H5347" t="s">
        <v>5759</v>
      </c>
      <c r="I5347" t="s">
        <v>38</v>
      </c>
      <c r="J5347" t="s">
        <v>38</v>
      </c>
      <c r="K5347" t="s">
        <v>40</v>
      </c>
      <c r="L5347">
        <v>38345087</v>
      </c>
      <c r="M5347">
        <v>86742910</v>
      </c>
      <c r="N5347">
        <v>116480152</v>
      </c>
      <c r="O5347">
        <v>12209499</v>
      </c>
      <c r="T5347">
        <v>253777648</v>
      </c>
      <c r="V5347">
        <v>253777648</v>
      </c>
      <c r="X5347">
        <v>3245124</v>
      </c>
      <c r="AD5347">
        <v>6069828</v>
      </c>
      <c r="AG5347">
        <v>6084242</v>
      </c>
      <c r="AI5347">
        <v>15399194</v>
      </c>
      <c r="AJ5347">
        <v>269176842</v>
      </c>
      <c r="AK5347">
        <v>7710505</v>
      </c>
      <c r="AL5347">
        <v>450617</v>
      </c>
      <c r="AM5347">
        <v>8161122</v>
      </c>
      <c r="AN5347">
        <v>236145319</v>
      </c>
      <c r="AO5347">
        <v>25836</v>
      </c>
      <c r="AP5347">
        <v>2365265</v>
      </c>
      <c r="AR5347">
        <v>246697542</v>
      </c>
      <c r="AT5347">
        <v>246697542</v>
      </c>
      <c r="BA5347">
        <v>4186869</v>
      </c>
      <c r="BC5347">
        <v>4186869</v>
      </c>
      <c r="BD5347">
        <v>250884411</v>
      </c>
      <c r="BE5347">
        <v>3000000</v>
      </c>
      <c r="BF5347">
        <v>12536721</v>
      </c>
      <c r="BL5347">
        <v>2755710</v>
      </c>
      <c r="BM5347">
        <v>18292431</v>
      </c>
      <c r="BN5347">
        <v>269176842</v>
      </c>
    </row>
    <row r="5348" spans="1:66" hidden="1" x14ac:dyDescent="0.25">
      <c r="A5348" t="s">
        <v>33</v>
      </c>
      <c r="B5348" t="s">
        <v>2211</v>
      </c>
      <c r="C5348">
        <v>900953480</v>
      </c>
      <c r="D5348" t="s">
        <v>2287</v>
      </c>
      <c r="E5348" t="s">
        <v>5760</v>
      </c>
      <c r="F5348" t="s">
        <v>896</v>
      </c>
      <c r="G5348" t="s">
        <v>45</v>
      </c>
      <c r="H5348" t="s">
        <v>5761</v>
      </c>
      <c r="I5348" t="s">
        <v>38</v>
      </c>
      <c r="J5348" t="s">
        <v>38</v>
      </c>
      <c r="K5348" t="s">
        <v>39</v>
      </c>
      <c r="L5348">
        <v>826085</v>
      </c>
      <c r="M5348">
        <v>1968931</v>
      </c>
      <c r="N5348">
        <v>0</v>
      </c>
      <c r="O5348">
        <v>206955</v>
      </c>
      <c r="P5348">
        <v>0</v>
      </c>
      <c r="Q5348">
        <v>0</v>
      </c>
      <c r="R5348">
        <v>212377</v>
      </c>
      <c r="S5348">
        <v>0</v>
      </c>
      <c r="T5348">
        <v>3214348</v>
      </c>
      <c r="U5348">
        <v>0</v>
      </c>
      <c r="V5348">
        <v>3214348</v>
      </c>
      <c r="W5348">
        <v>0</v>
      </c>
      <c r="X5348">
        <v>0</v>
      </c>
      <c r="Y5348">
        <v>0</v>
      </c>
      <c r="Z5348">
        <v>0</v>
      </c>
      <c r="AA5348">
        <v>0</v>
      </c>
      <c r="AB5348">
        <v>10524202</v>
      </c>
      <c r="AC5348">
        <v>0</v>
      </c>
      <c r="AD5348">
        <v>411751</v>
      </c>
      <c r="AE5348">
        <v>0</v>
      </c>
      <c r="AF5348">
        <v>0</v>
      </c>
      <c r="AG5348">
        <v>0</v>
      </c>
      <c r="AH5348">
        <v>0</v>
      </c>
      <c r="AI5348">
        <v>10935953</v>
      </c>
      <c r="AJ5348">
        <v>14150301</v>
      </c>
      <c r="AK5348">
        <v>33510</v>
      </c>
      <c r="AL5348">
        <v>0</v>
      </c>
      <c r="AM5348">
        <v>33510</v>
      </c>
      <c r="AN5348">
        <v>106785</v>
      </c>
      <c r="AO5348">
        <v>53469</v>
      </c>
      <c r="AP5348">
        <v>493333</v>
      </c>
      <c r="AQ5348">
        <v>0</v>
      </c>
      <c r="AR5348">
        <v>687097</v>
      </c>
      <c r="AS5348">
        <v>0</v>
      </c>
      <c r="AT5348">
        <v>687097</v>
      </c>
      <c r="AU5348">
        <v>0</v>
      </c>
      <c r="AV5348">
        <v>0</v>
      </c>
      <c r="AW5348">
        <v>0</v>
      </c>
      <c r="AX5348">
        <v>5565</v>
      </c>
      <c r="AY5348">
        <v>1719814</v>
      </c>
      <c r="AZ5348">
        <v>0</v>
      </c>
      <c r="BA5348">
        <v>1315556</v>
      </c>
      <c r="BB5348">
        <v>0</v>
      </c>
      <c r="BC5348">
        <v>3040935</v>
      </c>
      <c r="BD5348">
        <v>3728032</v>
      </c>
      <c r="BE5348">
        <v>28257</v>
      </c>
      <c r="BF5348">
        <v>8608720</v>
      </c>
      <c r="BG5348">
        <v>0</v>
      </c>
      <c r="BH5348">
        <v>0</v>
      </c>
      <c r="BI5348">
        <v>0</v>
      </c>
      <c r="BJ5348">
        <v>0</v>
      </c>
      <c r="BK5348">
        <v>0</v>
      </c>
      <c r="BL5348">
        <v>1785292</v>
      </c>
      <c r="BM5348">
        <v>10422269</v>
      </c>
      <c r="BN5348">
        <v>14150301</v>
      </c>
    </row>
    <row r="5349" spans="1:66" hidden="1" x14ac:dyDescent="0.25">
      <c r="A5349" t="s">
        <v>33</v>
      </c>
      <c r="B5349" t="s">
        <v>2211</v>
      </c>
      <c r="C5349">
        <v>900953480</v>
      </c>
      <c r="D5349" t="s">
        <v>2287</v>
      </c>
      <c r="E5349" t="s">
        <v>5760</v>
      </c>
      <c r="F5349" t="s">
        <v>896</v>
      </c>
      <c r="G5349" t="s">
        <v>45</v>
      </c>
      <c r="H5349" t="s">
        <v>5761</v>
      </c>
      <c r="I5349" t="s">
        <v>38</v>
      </c>
      <c r="J5349" t="s">
        <v>38</v>
      </c>
      <c r="K5349" t="s">
        <v>40</v>
      </c>
      <c r="L5349">
        <v>185552</v>
      </c>
      <c r="M5349">
        <v>4004374</v>
      </c>
      <c r="N5349">
        <v>0</v>
      </c>
      <c r="O5349">
        <v>189900</v>
      </c>
      <c r="P5349">
        <v>0</v>
      </c>
      <c r="Q5349">
        <v>0</v>
      </c>
      <c r="R5349">
        <v>65245</v>
      </c>
      <c r="S5349">
        <v>0</v>
      </c>
      <c r="T5349">
        <v>4445071</v>
      </c>
      <c r="U5349">
        <v>0</v>
      </c>
      <c r="V5349">
        <v>4445071</v>
      </c>
      <c r="W5349">
        <v>0</v>
      </c>
      <c r="X5349">
        <v>0</v>
      </c>
      <c r="Y5349">
        <v>0</v>
      </c>
      <c r="Z5349">
        <v>0</v>
      </c>
      <c r="AA5349">
        <v>0</v>
      </c>
      <c r="AB5349">
        <v>11441888</v>
      </c>
      <c r="AC5349">
        <v>0</v>
      </c>
      <c r="AD5349">
        <v>616760</v>
      </c>
      <c r="AE5349">
        <v>0</v>
      </c>
      <c r="AF5349">
        <v>0</v>
      </c>
      <c r="AG5349">
        <v>0</v>
      </c>
      <c r="AH5349">
        <v>0</v>
      </c>
      <c r="AI5349">
        <v>12058648</v>
      </c>
      <c r="AJ5349">
        <v>16503719</v>
      </c>
      <c r="AK5349">
        <v>26573</v>
      </c>
      <c r="AL5349">
        <v>0</v>
      </c>
      <c r="AM5349">
        <v>26573</v>
      </c>
      <c r="AN5349">
        <v>1093491</v>
      </c>
      <c r="AO5349">
        <v>243408</v>
      </c>
      <c r="AP5349">
        <v>493333</v>
      </c>
      <c r="AQ5349">
        <v>0</v>
      </c>
      <c r="AR5349">
        <v>1856805</v>
      </c>
      <c r="AS5349">
        <v>0</v>
      </c>
      <c r="AT5349">
        <v>1856805</v>
      </c>
      <c r="AU5349">
        <v>0</v>
      </c>
      <c r="AV5349">
        <v>0</v>
      </c>
      <c r="AW5349">
        <v>0</v>
      </c>
      <c r="AX5349">
        <v>0</v>
      </c>
      <c r="AY5349">
        <v>1656462</v>
      </c>
      <c r="AZ5349">
        <v>0</v>
      </c>
      <c r="BA5349">
        <v>1850000</v>
      </c>
      <c r="BB5349">
        <v>0</v>
      </c>
      <c r="BC5349">
        <v>3506462</v>
      </c>
      <c r="BD5349">
        <v>5363267</v>
      </c>
      <c r="BE5349">
        <v>28257</v>
      </c>
      <c r="BF5349">
        <v>8608720</v>
      </c>
      <c r="BG5349">
        <v>0</v>
      </c>
      <c r="BH5349">
        <v>0</v>
      </c>
      <c r="BI5349">
        <v>0</v>
      </c>
      <c r="BJ5349">
        <v>0</v>
      </c>
      <c r="BK5349">
        <v>0</v>
      </c>
      <c r="BL5349">
        <v>2503475</v>
      </c>
      <c r="BM5349">
        <v>11140452</v>
      </c>
      <c r="BN5349">
        <v>16503719</v>
      </c>
    </row>
    <row r="5350" spans="1:66" hidden="1" x14ac:dyDescent="0.25">
      <c r="A5350" t="s">
        <v>33</v>
      </c>
      <c r="B5350" t="s">
        <v>2211</v>
      </c>
      <c r="C5350">
        <v>900954427</v>
      </c>
      <c r="D5350" t="s">
        <v>2287</v>
      </c>
      <c r="E5350" t="s">
        <v>5762</v>
      </c>
      <c r="F5350" t="s">
        <v>137</v>
      </c>
      <c r="G5350" t="s">
        <v>45</v>
      </c>
      <c r="H5350" t="s">
        <v>1698</v>
      </c>
      <c r="I5350" t="s">
        <v>47</v>
      </c>
      <c r="J5350" t="s">
        <v>48</v>
      </c>
      <c r="K5350" t="s">
        <v>39</v>
      </c>
      <c r="L5350">
        <v>54311</v>
      </c>
      <c r="M5350">
        <v>4375455</v>
      </c>
      <c r="N5350">
        <v>44351488</v>
      </c>
      <c r="O5350">
        <v>55369</v>
      </c>
      <c r="T5350">
        <v>48836623</v>
      </c>
      <c r="V5350">
        <v>48836623</v>
      </c>
      <c r="AJ5350">
        <v>48836623</v>
      </c>
      <c r="AN5350">
        <v>8529597</v>
      </c>
      <c r="AO5350">
        <v>77489</v>
      </c>
      <c r="AP5350">
        <v>18647070</v>
      </c>
      <c r="AQ5350">
        <v>27255149</v>
      </c>
      <c r="AR5350">
        <v>54509305</v>
      </c>
      <c r="AT5350">
        <v>54509305</v>
      </c>
      <c r="BD5350">
        <v>54509305</v>
      </c>
      <c r="BE5350">
        <v>5000</v>
      </c>
      <c r="BL5350">
        <v>-5677682</v>
      </c>
      <c r="BM5350">
        <v>-5672682</v>
      </c>
      <c r="BN5350">
        <v>48836623</v>
      </c>
    </row>
    <row r="5351" spans="1:66" hidden="1" x14ac:dyDescent="0.25">
      <c r="A5351" t="s">
        <v>33</v>
      </c>
      <c r="B5351" t="s">
        <v>2211</v>
      </c>
      <c r="C5351">
        <v>900954427</v>
      </c>
      <c r="D5351" t="s">
        <v>2287</v>
      </c>
      <c r="E5351" t="s">
        <v>5762</v>
      </c>
      <c r="F5351" t="s">
        <v>137</v>
      </c>
      <c r="G5351" t="s">
        <v>45</v>
      </c>
      <c r="H5351" t="s">
        <v>1698</v>
      </c>
      <c r="I5351" t="s">
        <v>47</v>
      </c>
      <c r="J5351" t="s">
        <v>48</v>
      </c>
      <c r="K5351" t="s">
        <v>40</v>
      </c>
      <c r="L5351">
        <v>24509</v>
      </c>
      <c r="M5351">
        <v>4490602</v>
      </c>
      <c r="N5351">
        <v>48120573</v>
      </c>
      <c r="O5351">
        <v>6650</v>
      </c>
      <c r="T5351">
        <v>52642334</v>
      </c>
      <c r="V5351">
        <v>52642334</v>
      </c>
      <c r="AJ5351">
        <v>52642334</v>
      </c>
      <c r="AN5351">
        <v>6568053</v>
      </c>
      <c r="AO5351">
        <v>3376</v>
      </c>
      <c r="AP5351">
        <v>19317787</v>
      </c>
      <c r="AQ5351">
        <v>28061699</v>
      </c>
      <c r="AR5351">
        <v>53950915</v>
      </c>
      <c r="AT5351">
        <v>53950915</v>
      </c>
      <c r="BD5351">
        <v>53950915</v>
      </c>
      <c r="BE5351">
        <v>5000</v>
      </c>
      <c r="BL5351">
        <v>-1313581</v>
      </c>
      <c r="BM5351">
        <v>-1308581</v>
      </c>
      <c r="BN5351">
        <v>52642334</v>
      </c>
    </row>
    <row r="5352" spans="1:66" hidden="1" x14ac:dyDescent="0.25">
      <c r="A5352" t="s">
        <v>33</v>
      </c>
      <c r="B5352" t="s">
        <v>2211</v>
      </c>
      <c r="C5352">
        <v>900955183</v>
      </c>
      <c r="D5352" t="s">
        <v>2287</v>
      </c>
      <c r="E5352" t="s">
        <v>5763</v>
      </c>
      <c r="F5352" t="s">
        <v>359</v>
      </c>
      <c r="G5352" t="s">
        <v>45</v>
      </c>
      <c r="H5352" t="s">
        <v>5764</v>
      </c>
      <c r="I5352" t="s">
        <v>38</v>
      </c>
      <c r="J5352" t="s">
        <v>38</v>
      </c>
      <c r="K5352" t="s">
        <v>39</v>
      </c>
      <c r="L5352">
        <v>3842455</v>
      </c>
      <c r="M5352">
        <v>2207310</v>
      </c>
      <c r="N5352">
        <v>3634081</v>
      </c>
      <c r="O5352">
        <v>2665633</v>
      </c>
      <c r="Q5352">
        <v>120071</v>
      </c>
      <c r="T5352">
        <v>12469550</v>
      </c>
      <c r="V5352">
        <v>12469550</v>
      </c>
      <c r="X5352">
        <v>291708</v>
      </c>
      <c r="Z5352">
        <v>336546</v>
      </c>
      <c r="AD5352">
        <v>29503</v>
      </c>
      <c r="AI5352">
        <v>657757</v>
      </c>
      <c r="AJ5352">
        <v>13127307</v>
      </c>
      <c r="AK5352">
        <v>249486</v>
      </c>
      <c r="AM5352">
        <v>249486</v>
      </c>
      <c r="AN5352">
        <v>9651398</v>
      </c>
      <c r="AO5352">
        <v>877001</v>
      </c>
      <c r="AR5352">
        <v>10777885</v>
      </c>
      <c r="AT5352">
        <v>10777885</v>
      </c>
      <c r="AY5352">
        <v>303667</v>
      </c>
      <c r="BA5352">
        <v>123156</v>
      </c>
      <c r="BC5352">
        <v>426823</v>
      </c>
      <c r="BD5352">
        <v>11204708</v>
      </c>
      <c r="BE5352">
        <v>806633</v>
      </c>
      <c r="BF5352">
        <v>2158430</v>
      </c>
      <c r="BK5352">
        <v>67600</v>
      </c>
      <c r="BL5352">
        <v>-1110064</v>
      </c>
      <c r="BM5352">
        <v>1922599</v>
      </c>
      <c r="BN5352">
        <v>13127307</v>
      </c>
    </row>
    <row r="5353" spans="1:66" hidden="1" x14ac:dyDescent="0.25">
      <c r="A5353" t="s">
        <v>33</v>
      </c>
      <c r="B5353" t="s">
        <v>2211</v>
      </c>
      <c r="C5353">
        <v>900955183</v>
      </c>
      <c r="D5353" t="s">
        <v>2287</v>
      </c>
      <c r="E5353" t="s">
        <v>5763</v>
      </c>
      <c r="F5353" t="s">
        <v>359</v>
      </c>
      <c r="G5353" t="s">
        <v>45</v>
      </c>
      <c r="H5353" t="s">
        <v>5764</v>
      </c>
      <c r="I5353" t="s">
        <v>38</v>
      </c>
      <c r="J5353" t="s">
        <v>38</v>
      </c>
      <c r="K5353" t="s">
        <v>40</v>
      </c>
      <c r="L5353">
        <v>1841909</v>
      </c>
      <c r="M5353">
        <v>8972853</v>
      </c>
      <c r="N5353">
        <v>4195186</v>
      </c>
      <c r="O5353">
        <v>3178528</v>
      </c>
      <c r="Q5353">
        <v>170034</v>
      </c>
      <c r="T5353">
        <v>18358510</v>
      </c>
      <c r="V5353">
        <v>18358510</v>
      </c>
      <c r="X5353">
        <v>335122</v>
      </c>
      <c r="Z5353">
        <v>511801</v>
      </c>
      <c r="AD5353">
        <v>0</v>
      </c>
      <c r="AI5353">
        <v>846923</v>
      </c>
      <c r="AJ5353">
        <v>19205433</v>
      </c>
      <c r="AK5353">
        <v>339444</v>
      </c>
      <c r="AM5353">
        <v>339444</v>
      </c>
      <c r="AN5353">
        <v>21258549</v>
      </c>
      <c r="AO5353">
        <v>57162</v>
      </c>
      <c r="AR5353">
        <v>21655155</v>
      </c>
      <c r="AT5353">
        <v>21655155</v>
      </c>
      <c r="AY5353">
        <v>0</v>
      </c>
      <c r="BA5353">
        <v>336558</v>
      </c>
      <c r="BC5353">
        <v>336558</v>
      </c>
      <c r="BD5353">
        <v>21991713</v>
      </c>
      <c r="BE5353">
        <v>806633</v>
      </c>
      <c r="BF5353">
        <v>2158430</v>
      </c>
      <c r="BK5353">
        <v>67600</v>
      </c>
      <c r="BL5353">
        <v>-5818943</v>
      </c>
      <c r="BM5353">
        <v>-2786280</v>
      </c>
      <c r="BN5353">
        <v>19205433</v>
      </c>
    </row>
    <row r="5354" spans="1:66" hidden="1" x14ac:dyDescent="0.25">
      <c r="A5354" t="s">
        <v>33</v>
      </c>
      <c r="B5354" t="s">
        <v>2211</v>
      </c>
      <c r="C5354">
        <v>900955679</v>
      </c>
      <c r="D5354" t="s">
        <v>2287</v>
      </c>
      <c r="E5354" t="s">
        <v>5765</v>
      </c>
      <c r="F5354" t="s">
        <v>191</v>
      </c>
      <c r="G5354" t="s">
        <v>45</v>
      </c>
      <c r="H5354" t="s">
        <v>5766</v>
      </c>
      <c r="I5354" t="s">
        <v>38</v>
      </c>
      <c r="J5354" t="s">
        <v>38</v>
      </c>
      <c r="K5354" t="s">
        <v>39</v>
      </c>
      <c r="L5354">
        <v>7620256</v>
      </c>
      <c r="M5354">
        <v>19670289</v>
      </c>
      <c r="Q5354">
        <v>842947</v>
      </c>
      <c r="R5354">
        <v>1734918</v>
      </c>
      <c r="T5354">
        <v>29868410</v>
      </c>
      <c r="V5354">
        <v>29868410</v>
      </c>
      <c r="X5354">
        <v>11738990</v>
      </c>
      <c r="AD5354">
        <v>1967543</v>
      </c>
      <c r="AI5354">
        <v>13706533</v>
      </c>
      <c r="AJ5354">
        <v>43574943</v>
      </c>
      <c r="AK5354">
        <v>5613612</v>
      </c>
      <c r="AM5354">
        <v>5613612</v>
      </c>
      <c r="AN5354">
        <v>8066</v>
      </c>
      <c r="AO5354">
        <v>666610</v>
      </c>
      <c r="AP5354">
        <v>720441</v>
      </c>
      <c r="AQ5354">
        <v>750008</v>
      </c>
      <c r="AR5354">
        <v>7758737</v>
      </c>
      <c r="AT5354">
        <v>7758737</v>
      </c>
      <c r="BA5354">
        <v>11990368</v>
      </c>
      <c r="BC5354">
        <v>11990368</v>
      </c>
      <c r="BD5354">
        <v>19749105</v>
      </c>
      <c r="BE5354">
        <v>80010</v>
      </c>
      <c r="BF5354">
        <v>1160297</v>
      </c>
      <c r="BK5354">
        <v>4659080</v>
      </c>
      <c r="BL5354">
        <v>17926451</v>
      </c>
      <c r="BM5354">
        <v>23825838</v>
      </c>
      <c r="BN5354">
        <v>43574943</v>
      </c>
    </row>
    <row r="5355" spans="1:66" hidden="1" x14ac:dyDescent="0.25">
      <c r="A5355" t="s">
        <v>33</v>
      </c>
      <c r="B5355" t="s">
        <v>2211</v>
      </c>
      <c r="C5355">
        <v>900955679</v>
      </c>
      <c r="D5355" t="s">
        <v>2287</v>
      </c>
      <c r="E5355" t="s">
        <v>5765</v>
      </c>
      <c r="F5355" t="s">
        <v>191</v>
      </c>
      <c r="G5355" t="s">
        <v>45</v>
      </c>
      <c r="H5355" t="s">
        <v>5766</v>
      </c>
      <c r="I5355" t="s">
        <v>38</v>
      </c>
      <c r="J5355" t="s">
        <v>38</v>
      </c>
      <c r="K5355" t="s">
        <v>40</v>
      </c>
      <c r="L5355">
        <v>6380588</v>
      </c>
      <c r="M5355">
        <v>23211745</v>
      </c>
      <c r="Q5355">
        <v>799136</v>
      </c>
      <c r="R5355">
        <v>2323447</v>
      </c>
      <c r="T5355">
        <v>32714916</v>
      </c>
      <c r="V5355">
        <v>32714916</v>
      </c>
      <c r="X5355">
        <v>15953118</v>
      </c>
      <c r="Z5355">
        <v>14821</v>
      </c>
      <c r="AD5355">
        <v>1804595</v>
      </c>
      <c r="AI5355">
        <v>17772534</v>
      </c>
      <c r="AJ5355">
        <v>50487450</v>
      </c>
      <c r="AK5355">
        <v>5502071</v>
      </c>
      <c r="AM5355">
        <v>5502071</v>
      </c>
      <c r="AN5355">
        <v>8728</v>
      </c>
      <c r="AO5355">
        <v>2859524</v>
      </c>
      <c r="AP5355">
        <v>12872411</v>
      </c>
      <c r="AQ5355">
        <v>761748</v>
      </c>
      <c r="AR5355">
        <v>22004482</v>
      </c>
      <c r="AT5355">
        <v>22004482</v>
      </c>
      <c r="BA5355">
        <v>12318981</v>
      </c>
      <c r="BC5355">
        <v>12318981</v>
      </c>
      <c r="BD5355">
        <v>34323463</v>
      </c>
      <c r="BE5355">
        <v>80010</v>
      </c>
      <c r="BF5355">
        <v>1160297</v>
      </c>
      <c r="BK5355">
        <v>2332890</v>
      </c>
      <c r="BL5355">
        <v>12590790</v>
      </c>
      <c r="BM5355">
        <v>16163987</v>
      </c>
      <c r="BN5355">
        <v>50487450</v>
      </c>
    </row>
    <row r="5356" spans="1:66" hidden="1" x14ac:dyDescent="0.25">
      <c r="A5356" t="s">
        <v>33</v>
      </c>
      <c r="B5356" t="s">
        <v>2211</v>
      </c>
      <c r="C5356">
        <v>900958202</v>
      </c>
      <c r="D5356" t="s">
        <v>2287</v>
      </c>
      <c r="E5356" t="s">
        <v>5767</v>
      </c>
      <c r="F5356" t="s">
        <v>131</v>
      </c>
      <c r="G5356" t="s">
        <v>45</v>
      </c>
      <c r="H5356" t="s">
        <v>5768</v>
      </c>
      <c r="I5356" t="s">
        <v>38</v>
      </c>
      <c r="J5356" t="s">
        <v>38</v>
      </c>
      <c r="K5356" t="s">
        <v>39</v>
      </c>
      <c r="L5356">
        <v>719435</v>
      </c>
      <c r="M5356">
        <v>10290026</v>
      </c>
      <c r="N5356">
        <v>40123950</v>
      </c>
      <c r="O5356">
        <v>1596690</v>
      </c>
      <c r="Q5356">
        <v>17079</v>
      </c>
      <c r="T5356">
        <v>52747180</v>
      </c>
      <c r="V5356">
        <v>52747180</v>
      </c>
      <c r="X5356">
        <v>977135</v>
      </c>
      <c r="Z5356">
        <v>43797</v>
      </c>
      <c r="AD5356">
        <v>626032</v>
      </c>
      <c r="AG5356">
        <v>1509002</v>
      </c>
      <c r="AI5356">
        <v>3155966</v>
      </c>
      <c r="AJ5356">
        <v>55903146</v>
      </c>
      <c r="AN5356">
        <v>12695791</v>
      </c>
      <c r="AO5356">
        <v>1587348</v>
      </c>
      <c r="AP5356">
        <v>168180</v>
      </c>
      <c r="AQ5356">
        <v>0</v>
      </c>
      <c r="AR5356">
        <v>14451319</v>
      </c>
      <c r="AT5356">
        <v>14451319</v>
      </c>
      <c r="AX5356">
        <v>16243487</v>
      </c>
      <c r="AY5356">
        <v>29183</v>
      </c>
      <c r="AZ5356">
        <v>0</v>
      </c>
      <c r="BA5356">
        <v>1824723</v>
      </c>
      <c r="BB5356">
        <v>0</v>
      </c>
      <c r="BC5356">
        <v>18097393</v>
      </c>
      <c r="BD5356">
        <v>32548712</v>
      </c>
      <c r="BE5356">
        <v>3200000</v>
      </c>
      <c r="BF5356">
        <v>2535000</v>
      </c>
      <c r="BL5356">
        <v>17619434</v>
      </c>
      <c r="BM5356">
        <v>23354434</v>
      </c>
      <c r="BN5356">
        <v>55903146</v>
      </c>
    </row>
    <row r="5357" spans="1:66" hidden="1" x14ac:dyDescent="0.25">
      <c r="A5357" t="s">
        <v>33</v>
      </c>
      <c r="B5357" t="s">
        <v>2211</v>
      </c>
      <c r="C5357">
        <v>900958202</v>
      </c>
      <c r="D5357" t="s">
        <v>2287</v>
      </c>
      <c r="E5357" t="s">
        <v>5767</v>
      </c>
      <c r="F5357" t="s">
        <v>131</v>
      </c>
      <c r="G5357" t="s">
        <v>45</v>
      </c>
      <c r="H5357" t="s">
        <v>5768</v>
      </c>
      <c r="I5357" t="s">
        <v>38</v>
      </c>
      <c r="J5357" t="s">
        <v>38</v>
      </c>
      <c r="K5357" t="s">
        <v>40</v>
      </c>
      <c r="L5357">
        <v>2035830</v>
      </c>
      <c r="M5357">
        <v>8778730</v>
      </c>
      <c r="N5357">
        <v>30884929</v>
      </c>
      <c r="O5357">
        <v>1509842</v>
      </c>
      <c r="Q5357">
        <v>12839</v>
      </c>
      <c r="T5357">
        <v>43222170</v>
      </c>
      <c r="V5357">
        <v>43222170</v>
      </c>
      <c r="X5357">
        <v>1003338</v>
      </c>
      <c r="Z5357">
        <v>44945</v>
      </c>
      <c r="AD5357">
        <v>965572</v>
      </c>
      <c r="AG5357">
        <v>1936587</v>
      </c>
      <c r="AI5357">
        <v>3950442</v>
      </c>
      <c r="AJ5357">
        <v>47172612</v>
      </c>
      <c r="AN5357">
        <v>17699463</v>
      </c>
      <c r="AO5357">
        <v>2666018</v>
      </c>
      <c r="AP5357">
        <v>241808</v>
      </c>
      <c r="AR5357">
        <v>20607289</v>
      </c>
      <c r="AT5357">
        <v>20607289</v>
      </c>
      <c r="AX5357">
        <v>5137030</v>
      </c>
      <c r="AY5357">
        <v>680257</v>
      </c>
      <c r="BA5357">
        <v>2071399</v>
      </c>
      <c r="BC5357">
        <v>7888686</v>
      </c>
      <c r="BD5357">
        <v>28495975</v>
      </c>
      <c r="BE5357">
        <v>3200000</v>
      </c>
      <c r="BF5357">
        <v>2535000</v>
      </c>
      <c r="BL5357">
        <v>12941637</v>
      </c>
      <c r="BM5357">
        <v>18676637</v>
      </c>
      <c r="BN5357">
        <v>47172612</v>
      </c>
    </row>
    <row r="5358" spans="1:66" hidden="1" x14ac:dyDescent="0.25">
      <c r="A5358" t="s">
        <v>33</v>
      </c>
      <c r="B5358" t="s">
        <v>2211</v>
      </c>
      <c r="C5358">
        <v>900961620</v>
      </c>
      <c r="D5358" t="s">
        <v>2287</v>
      </c>
      <c r="E5358" t="s">
        <v>5769</v>
      </c>
      <c r="F5358" t="s">
        <v>131</v>
      </c>
      <c r="G5358" t="s">
        <v>45</v>
      </c>
      <c r="H5358" t="s">
        <v>5770</v>
      </c>
      <c r="I5358" t="s">
        <v>38</v>
      </c>
      <c r="J5358" t="s">
        <v>38</v>
      </c>
      <c r="K5358" t="s">
        <v>39</v>
      </c>
      <c r="L5358">
        <v>10211028</v>
      </c>
      <c r="M5358">
        <v>15294946</v>
      </c>
      <c r="N5358">
        <v>7092721</v>
      </c>
      <c r="O5358">
        <v>3543836</v>
      </c>
      <c r="P5358">
        <v>0</v>
      </c>
      <c r="Q5358">
        <v>0</v>
      </c>
      <c r="R5358">
        <v>126124</v>
      </c>
      <c r="S5358">
        <v>0</v>
      </c>
      <c r="T5358">
        <v>36268655</v>
      </c>
      <c r="U5358">
        <v>0</v>
      </c>
      <c r="V5358">
        <v>36268655</v>
      </c>
      <c r="W5358">
        <v>0</v>
      </c>
      <c r="X5358">
        <v>324741</v>
      </c>
      <c r="Y5358">
        <v>732894</v>
      </c>
      <c r="Z5358">
        <v>541021</v>
      </c>
      <c r="AA5358">
        <v>0</v>
      </c>
      <c r="AB5358">
        <v>0</v>
      </c>
      <c r="AC5358">
        <v>0</v>
      </c>
      <c r="AD5358">
        <v>351271</v>
      </c>
      <c r="AE5358">
        <v>0</v>
      </c>
      <c r="AF5358">
        <v>575556</v>
      </c>
      <c r="AG5358">
        <v>0</v>
      </c>
      <c r="AH5358">
        <v>0</v>
      </c>
      <c r="AI5358">
        <v>2525483</v>
      </c>
      <c r="AJ5358">
        <v>38794138</v>
      </c>
      <c r="AK5358">
        <v>693030</v>
      </c>
      <c r="AL5358">
        <v>0</v>
      </c>
      <c r="AM5358">
        <v>693030</v>
      </c>
      <c r="AN5358">
        <v>23177608</v>
      </c>
      <c r="AO5358">
        <v>0</v>
      </c>
      <c r="AP5358">
        <v>287460</v>
      </c>
      <c r="AQ5358">
        <v>90440</v>
      </c>
      <c r="AR5358">
        <v>24248538</v>
      </c>
      <c r="AS5358">
        <v>0</v>
      </c>
      <c r="AT5358">
        <v>24248538</v>
      </c>
      <c r="AU5358">
        <v>0</v>
      </c>
      <c r="AV5358">
        <v>0</v>
      </c>
      <c r="AW5358">
        <v>0</v>
      </c>
      <c r="AX5358">
        <v>0</v>
      </c>
      <c r="AY5358">
        <v>0</v>
      </c>
      <c r="AZ5358">
        <v>0</v>
      </c>
      <c r="BA5358">
        <v>283174</v>
      </c>
      <c r="BB5358">
        <v>0</v>
      </c>
      <c r="BC5358">
        <v>283174</v>
      </c>
      <c r="BD5358">
        <v>24531712</v>
      </c>
      <c r="BE5358">
        <v>17572500</v>
      </c>
      <c r="BF5358">
        <v>0</v>
      </c>
      <c r="BG5358">
        <v>0</v>
      </c>
      <c r="BH5358">
        <v>0</v>
      </c>
      <c r="BI5358">
        <v>0</v>
      </c>
      <c r="BJ5358">
        <v>0</v>
      </c>
      <c r="BK5358">
        <v>0</v>
      </c>
      <c r="BL5358">
        <v>-3310074</v>
      </c>
      <c r="BM5358">
        <v>14262426</v>
      </c>
      <c r="BN5358">
        <v>38794138</v>
      </c>
    </row>
    <row r="5359" spans="1:66" hidden="1" x14ac:dyDescent="0.25">
      <c r="A5359" t="s">
        <v>33</v>
      </c>
      <c r="B5359" t="s">
        <v>2211</v>
      </c>
      <c r="C5359">
        <v>900961620</v>
      </c>
      <c r="D5359" t="s">
        <v>2287</v>
      </c>
      <c r="E5359" t="s">
        <v>5769</v>
      </c>
      <c r="F5359" t="s">
        <v>131</v>
      </c>
      <c r="G5359" t="s">
        <v>45</v>
      </c>
      <c r="H5359" t="s">
        <v>5770</v>
      </c>
      <c r="I5359" t="s">
        <v>38</v>
      </c>
      <c r="J5359" t="s">
        <v>38</v>
      </c>
      <c r="K5359" t="s">
        <v>40</v>
      </c>
      <c r="L5359">
        <v>14334352</v>
      </c>
      <c r="M5359">
        <v>21285295</v>
      </c>
      <c r="N5359">
        <v>9438182</v>
      </c>
      <c r="O5359">
        <v>3362586</v>
      </c>
      <c r="P5359">
        <v>0</v>
      </c>
      <c r="Q5359">
        <v>0</v>
      </c>
      <c r="R5359">
        <v>9565</v>
      </c>
      <c r="S5359">
        <v>0</v>
      </c>
      <c r="T5359">
        <v>48429980</v>
      </c>
      <c r="U5359">
        <v>0</v>
      </c>
      <c r="V5359">
        <v>48429980</v>
      </c>
      <c r="W5359">
        <v>0</v>
      </c>
      <c r="X5359">
        <v>416821</v>
      </c>
      <c r="Y5359">
        <v>1302125</v>
      </c>
      <c r="Z5359">
        <v>692006</v>
      </c>
      <c r="AA5359">
        <v>0</v>
      </c>
      <c r="AB5359">
        <v>0</v>
      </c>
      <c r="AC5359">
        <v>0</v>
      </c>
      <c r="AD5359">
        <v>677746</v>
      </c>
      <c r="AE5359">
        <v>0</v>
      </c>
      <c r="AF5359">
        <v>626705</v>
      </c>
      <c r="AG5359">
        <v>0</v>
      </c>
      <c r="AH5359">
        <v>0</v>
      </c>
      <c r="AI5359">
        <v>3715403</v>
      </c>
      <c r="AJ5359">
        <v>52145383</v>
      </c>
      <c r="AK5359">
        <v>517193</v>
      </c>
      <c r="AL5359">
        <v>0</v>
      </c>
      <c r="AM5359">
        <v>517193</v>
      </c>
      <c r="AN5359">
        <v>36548400</v>
      </c>
      <c r="AO5359">
        <v>0</v>
      </c>
      <c r="AP5359">
        <v>293232</v>
      </c>
      <c r="AQ5359">
        <v>161383</v>
      </c>
      <c r="AR5359">
        <v>37520208</v>
      </c>
      <c r="AS5359">
        <v>0</v>
      </c>
      <c r="AT5359">
        <v>37520208</v>
      </c>
      <c r="AU5359">
        <v>0</v>
      </c>
      <c r="AV5359">
        <v>0</v>
      </c>
      <c r="AW5359">
        <v>0</v>
      </c>
      <c r="AX5359">
        <v>0</v>
      </c>
      <c r="AY5359">
        <v>0</v>
      </c>
      <c r="AZ5359">
        <v>0</v>
      </c>
      <c r="BA5359">
        <v>362521</v>
      </c>
      <c r="BB5359">
        <v>0</v>
      </c>
      <c r="BC5359">
        <v>362521</v>
      </c>
      <c r="BD5359">
        <v>37882729</v>
      </c>
      <c r="BE5359">
        <v>17572500</v>
      </c>
      <c r="BF5359">
        <v>0</v>
      </c>
      <c r="BG5359">
        <v>0</v>
      </c>
      <c r="BH5359">
        <v>0</v>
      </c>
      <c r="BI5359">
        <v>0</v>
      </c>
      <c r="BJ5359">
        <v>0</v>
      </c>
      <c r="BK5359">
        <v>0</v>
      </c>
      <c r="BL5359">
        <v>-3309846</v>
      </c>
      <c r="BM5359">
        <v>14262654</v>
      </c>
      <c r="BN5359">
        <v>52145383</v>
      </c>
    </row>
    <row r="5360" spans="1:66" hidden="1" x14ac:dyDescent="0.25">
      <c r="A5360" t="s">
        <v>33</v>
      </c>
      <c r="B5360" t="s">
        <v>2211</v>
      </c>
      <c r="C5360">
        <v>900962538</v>
      </c>
      <c r="D5360" t="s">
        <v>2287</v>
      </c>
      <c r="E5360" t="s">
        <v>5771</v>
      </c>
      <c r="F5360" t="s">
        <v>53</v>
      </c>
      <c r="G5360" t="s">
        <v>45</v>
      </c>
      <c r="H5360" t="s">
        <v>5772</v>
      </c>
      <c r="I5360" t="s">
        <v>47</v>
      </c>
      <c r="J5360" t="s">
        <v>62</v>
      </c>
      <c r="K5360" t="s">
        <v>39</v>
      </c>
      <c r="L5360">
        <v>2453884</v>
      </c>
      <c r="M5360">
        <v>17358413</v>
      </c>
      <c r="N5360">
        <v>22084</v>
      </c>
      <c r="O5360">
        <v>371232</v>
      </c>
      <c r="T5360">
        <v>20205613</v>
      </c>
      <c r="V5360">
        <v>20205613</v>
      </c>
      <c r="X5360">
        <v>22267</v>
      </c>
      <c r="Z5360">
        <v>1034712</v>
      </c>
      <c r="AD5360">
        <v>382989</v>
      </c>
      <c r="AI5360">
        <v>1439968</v>
      </c>
      <c r="AJ5360">
        <v>21645581</v>
      </c>
      <c r="AN5360">
        <v>1383654</v>
      </c>
      <c r="AP5360">
        <v>6957978</v>
      </c>
      <c r="AR5360">
        <v>8341632</v>
      </c>
      <c r="AT5360">
        <v>8341632</v>
      </c>
      <c r="BA5360">
        <v>10914629</v>
      </c>
      <c r="BC5360">
        <v>10914629</v>
      </c>
      <c r="BD5360">
        <v>19256261</v>
      </c>
      <c r="BE5360">
        <v>1031748</v>
      </c>
      <c r="BF5360">
        <v>6641754</v>
      </c>
      <c r="BL5360">
        <v>-5284182</v>
      </c>
      <c r="BM5360">
        <v>2389320</v>
      </c>
      <c r="BN5360">
        <v>21645581</v>
      </c>
    </row>
    <row r="5361" spans="1:66" hidden="1" x14ac:dyDescent="0.25">
      <c r="A5361" t="s">
        <v>33</v>
      </c>
      <c r="B5361" t="s">
        <v>2211</v>
      </c>
      <c r="C5361">
        <v>900962538</v>
      </c>
      <c r="D5361" t="s">
        <v>2287</v>
      </c>
      <c r="E5361" t="s">
        <v>5771</v>
      </c>
      <c r="F5361" t="s">
        <v>53</v>
      </c>
      <c r="G5361" t="s">
        <v>45</v>
      </c>
      <c r="H5361" t="s">
        <v>5772</v>
      </c>
      <c r="I5361" t="s">
        <v>47</v>
      </c>
      <c r="J5361" t="s">
        <v>62</v>
      </c>
      <c r="K5361" t="s">
        <v>40</v>
      </c>
      <c r="L5361">
        <v>779075</v>
      </c>
      <c r="M5361">
        <v>16673422</v>
      </c>
      <c r="O5361">
        <v>252347</v>
      </c>
      <c r="T5361">
        <v>17704844</v>
      </c>
      <c r="V5361">
        <v>17704844</v>
      </c>
      <c r="X5361">
        <v>17074</v>
      </c>
      <c r="Z5361">
        <v>728387</v>
      </c>
      <c r="AD5361">
        <v>319204</v>
      </c>
      <c r="AI5361">
        <v>1064665</v>
      </c>
      <c r="AJ5361">
        <v>18769509</v>
      </c>
      <c r="AN5361">
        <v>809355</v>
      </c>
      <c r="AP5361">
        <v>4254604</v>
      </c>
      <c r="AR5361">
        <v>5063959</v>
      </c>
      <c r="AT5361">
        <v>5063959</v>
      </c>
      <c r="AX5361">
        <v>743066</v>
      </c>
      <c r="BA5361">
        <v>8981484</v>
      </c>
      <c r="BC5361">
        <v>8981484</v>
      </c>
      <c r="BD5361">
        <v>14045443</v>
      </c>
      <c r="BE5361">
        <v>1031748</v>
      </c>
      <c r="BF5361">
        <v>6641754</v>
      </c>
      <c r="BL5361">
        <v>-2949436</v>
      </c>
      <c r="BM5361">
        <v>4724066</v>
      </c>
      <c r="BN5361">
        <v>18769509</v>
      </c>
    </row>
    <row r="5362" spans="1:66" hidden="1" x14ac:dyDescent="0.25">
      <c r="A5362" t="s">
        <v>33</v>
      </c>
      <c r="B5362" t="s">
        <v>2211</v>
      </c>
      <c r="C5362">
        <v>900962559</v>
      </c>
      <c r="D5362" t="s">
        <v>2287</v>
      </c>
      <c r="E5362" t="s">
        <v>5773</v>
      </c>
      <c r="F5362" t="s">
        <v>228</v>
      </c>
      <c r="G5362" t="s">
        <v>45</v>
      </c>
      <c r="H5362" t="s">
        <v>5774</v>
      </c>
      <c r="I5362" t="s">
        <v>94</v>
      </c>
      <c r="J5362" t="s">
        <v>95</v>
      </c>
      <c r="K5362" t="s">
        <v>39</v>
      </c>
      <c r="L5362">
        <v>1244362</v>
      </c>
      <c r="M5362">
        <v>2310518</v>
      </c>
      <c r="N5362">
        <v>10744869</v>
      </c>
      <c r="O5362">
        <v>2663220</v>
      </c>
      <c r="P5362">
        <v>3498595</v>
      </c>
      <c r="Q5362">
        <v>71765</v>
      </c>
      <c r="T5362">
        <v>20533329</v>
      </c>
      <c r="U5362">
        <v>0</v>
      </c>
      <c r="V5362">
        <v>20533329</v>
      </c>
      <c r="X5362">
        <v>46643292</v>
      </c>
      <c r="Z5362">
        <v>143944</v>
      </c>
      <c r="AG5362">
        <v>2738050</v>
      </c>
      <c r="AH5362">
        <v>0</v>
      </c>
      <c r="AI5362">
        <v>49525286</v>
      </c>
      <c r="AJ5362">
        <v>70058615</v>
      </c>
      <c r="AK5362">
        <v>1689994</v>
      </c>
      <c r="AM5362">
        <v>1689994</v>
      </c>
      <c r="AN5362">
        <v>5905460</v>
      </c>
      <c r="AO5362">
        <v>238856</v>
      </c>
      <c r="AP5362">
        <v>847956</v>
      </c>
      <c r="AQ5362">
        <v>1521086</v>
      </c>
      <c r="AR5362">
        <v>10203352</v>
      </c>
      <c r="AT5362">
        <v>10203352</v>
      </c>
      <c r="AX5362">
        <v>24170355</v>
      </c>
      <c r="BA5362">
        <v>1695911</v>
      </c>
      <c r="BB5362">
        <v>1793048</v>
      </c>
      <c r="BC5362">
        <v>27659314</v>
      </c>
      <c r="BD5362">
        <v>37862666</v>
      </c>
      <c r="BE5362">
        <v>10530600</v>
      </c>
      <c r="BF5362">
        <v>49301484</v>
      </c>
      <c r="BI5362">
        <v>321046659</v>
      </c>
      <c r="BK5362">
        <v>-21335962</v>
      </c>
      <c r="BL5362">
        <v>-327346832</v>
      </c>
      <c r="BM5362">
        <v>32195949</v>
      </c>
      <c r="BN5362">
        <v>70058615</v>
      </c>
    </row>
    <row r="5363" spans="1:66" hidden="1" x14ac:dyDescent="0.25">
      <c r="A5363" t="s">
        <v>33</v>
      </c>
      <c r="B5363" t="s">
        <v>2211</v>
      </c>
      <c r="C5363">
        <v>900962559</v>
      </c>
      <c r="D5363" t="s">
        <v>2287</v>
      </c>
      <c r="E5363" t="s">
        <v>5773</v>
      </c>
      <c r="F5363" t="s">
        <v>228</v>
      </c>
      <c r="G5363" t="s">
        <v>45</v>
      </c>
      <c r="H5363" t="s">
        <v>5774</v>
      </c>
      <c r="I5363" t="s">
        <v>94</v>
      </c>
      <c r="J5363" t="s">
        <v>95</v>
      </c>
      <c r="K5363" t="s">
        <v>40</v>
      </c>
      <c r="L5363">
        <v>1135829</v>
      </c>
      <c r="M5363">
        <v>17262292</v>
      </c>
      <c r="N5363">
        <v>47482707</v>
      </c>
      <c r="O5363">
        <v>5446720</v>
      </c>
      <c r="P5363">
        <v>2444422</v>
      </c>
      <c r="Q5363">
        <v>108460</v>
      </c>
      <c r="T5363">
        <v>73880430</v>
      </c>
      <c r="U5363">
        <v>0</v>
      </c>
      <c r="V5363">
        <v>73880430</v>
      </c>
      <c r="X5363">
        <v>65969809</v>
      </c>
      <c r="Z5363">
        <v>236173</v>
      </c>
      <c r="AG5363">
        <v>4270969</v>
      </c>
      <c r="AH5363">
        <v>0</v>
      </c>
      <c r="AI5363">
        <v>70476951</v>
      </c>
      <c r="AJ5363">
        <v>144357381</v>
      </c>
      <c r="AK5363">
        <v>2168075</v>
      </c>
      <c r="AM5363">
        <v>2168075</v>
      </c>
      <c r="AN5363">
        <v>5559403</v>
      </c>
      <c r="AO5363">
        <v>371566</v>
      </c>
      <c r="AP5363">
        <v>944622</v>
      </c>
      <c r="AQ5363">
        <v>6211085</v>
      </c>
      <c r="AR5363">
        <v>15254751</v>
      </c>
      <c r="AT5363">
        <v>15254751</v>
      </c>
      <c r="AX5363">
        <v>40025164</v>
      </c>
      <c r="BA5363">
        <v>2543867</v>
      </c>
      <c r="BB5363">
        <v>2432468</v>
      </c>
      <c r="BC5363">
        <v>45001499</v>
      </c>
      <c r="BD5363">
        <v>60256250</v>
      </c>
      <c r="BE5363">
        <v>10530600</v>
      </c>
      <c r="BF5363">
        <v>48923199</v>
      </c>
      <c r="BI5363">
        <v>301182868</v>
      </c>
      <c r="BK5363">
        <v>-6355590</v>
      </c>
      <c r="BL5363">
        <v>-270179946</v>
      </c>
      <c r="BM5363">
        <v>84101131</v>
      </c>
      <c r="BN5363">
        <v>144357381</v>
      </c>
    </row>
    <row r="5364" spans="1:66" hidden="1" x14ac:dyDescent="0.25">
      <c r="A5364" t="s">
        <v>33</v>
      </c>
      <c r="B5364" t="s">
        <v>2211</v>
      </c>
      <c r="C5364">
        <v>900963642</v>
      </c>
      <c r="D5364" t="s">
        <v>2287</v>
      </c>
      <c r="E5364" t="s">
        <v>5775</v>
      </c>
      <c r="F5364" t="s">
        <v>63</v>
      </c>
      <c r="G5364" t="s">
        <v>45</v>
      </c>
      <c r="H5364" t="s">
        <v>5776</v>
      </c>
      <c r="I5364" t="s">
        <v>38</v>
      </c>
      <c r="J5364" t="s">
        <v>38</v>
      </c>
      <c r="K5364" t="s">
        <v>39</v>
      </c>
      <c r="L5364">
        <v>24422509</v>
      </c>
      <c r="M5364">
        <v>10922011</v>
      </c>
      <c r="N5364">
        <v>4274173</v>
      </c>
      <c r="O5364">
        <v>5392098</v>
      </c>
      <c r="T5364">
        <v>45010791</v>
      </c>
      <c r="V5364">
        <v>45010791</v>
      </c>
      <c r="X5364">
        <v>10017243</v>
      </c>
      <c r="Z5364">
        <v>5300908</v>
      </c>
      <c r="AD5364">
        <v>2026000</v>
      </c>
      <c r="AF5364">
        <v>7021</v>
      </c>
      <c r="AI5364">
        <v>17351172</v>
      </c>
      <c r="AJ5364">
        <v>62361963</v>
      </c>
      <c r="AK5364">
        <v>928123</v>
      </c>
      <c r="AM5364">
        <v>928123</v>
      </c>
      <c r="AN5364">
        <v>3309177</v>
      </c>
      <c r="AO5364">
        <v>2205558</v>
      </c>
      <c r="AP5364">
        <v>1105836</v>
      </c>
      <c r="AR5364">
        <v>7548694</v>
      </c>
      <c r="AT5364">
        <v>7548694</v>
      </c>
      <c r="BD5364">
        <v>7548694</v>
      </c>
      <c r="BE5364">
        <v>912550</v>
      </c>
      <c r="BF5364">
        <v>56852532</v>
      </c>
      <c r="BL5364">
        <v>-2951813</v>
      </c>
      <c r="BM5364">
        <v>54813269</v>
      </c>
      <c r="BN5364">
        <v>62361963</v>
      </c>
    </row>
    <row r="5365" spans="1:66" hidden="1" x14ac:dyDescent="0.25">
      <c r="A5365" t="s">
        <v>33</v>
      </c>
      <c r="B5365" t="s">
        <v>2211</v>
      </c>
      <c r="C5365">
        <v>900963642</v>
      </c>
      <c r="D5365" t="s">
        <v>2287</v>
      </c>
      <c r="E5365" t="s">
        <v>5775</v>
      </c>
      <c r="F5365" t="s">
        <v>63</v>
      </c>
      <c r="G5365" t="s">
        <v>45</v>
      </c>
      <c r="H5365" t="s">
        <v>5776</v>
      </c>
      <c r="I5365" t="s">
        <v>38</v>
      </c>
      <c r="J5365" t="s">
        <v>38</v>
      </c>
      <c r="K5365" t="s">
        <v>40</v>
      </c>
      <c r="L5365">
        <v>38047862</v>
      </c>
      <c r="M5365">
        <v>10734270</v>
      </c>
      <c r="N5365">
        <v>3527786</v>
      </c>
      <c r="O5365">
        <v>5879163</v>
      </c>
      <c r="T5365">
        <v>58189081</v>
      </c>
      <c r="V5365">
        <v>58189081</v>
      </c>
      <c r="X5365">
        <v>14660917</v>
      </c>
      <c r="Z5365">
        <v>5698632</v>
      </c>
      <c r="AD5365">
        <v>1615096</v>
      </c>
      <c r="AF5365">
        <v>9053</v>
      </c>
      <c r="AI5365">
        <v>21983698</v>
      </c>
      <c r="AJ5365">
        <v>80172779</v>
      </c>
      <c r="AK5365">
        <v>988114</v>
      </c>
      <c r="AM5365">
        <v>988114</v>
      </c>
      <c r="AN5365">
        <v>3746848</v>
      </c>
      <c r="AO5365">
        <v>1711245</v>
      </c>
      <c r="AP5365">
        <v>2050048</v>
      </c>
      <c r="AR5365">
        <v>8496255</v>
      </c>
      <c r="AT5365">
        <v>8496255</v>
      </c>
      <c r="BD5365">
        <v>8496255</v>
      </c>
      <c r="BE5365">
        <v>912550</v>
      </c>
      <c r="BF5365">
        <v>75883082</v>
      </c>
      <c r="BL5365">
        <v>-5119108</v>
      </c>
      <c r="BM5365">
        <v>71676524</v>
      </c>
      <c r="BN5365">
        <v>80172779</v>
      </c>
    </row>
    <row r="5366" spans="1:66" hidden="1" x14ac:dyDescent="0.25">
      <c r="A5366" t="s">
        <v>33</v>
      </c>
      <c r="B5366" t="s">
        <v>2211</v>
      </c>
      <c r="C5366">
        <v>900964293</v>
      </c>
      <c r="D5366" t="s">
        <v>2287</v>
      </c>
      <c r="E5366" t="s">
        <v>5777</v>
      </c>
      <c r="F5366" t="s">
        <v>197</v>
      </c>
      <c r="G5366" t="s">
        <v>45</v>
      </c>
      <c r="H5366" t="s">
        <v>5778</v>
      </c>
      <c r="I5366" t="s">
        <v>38</v>
      </c>
      <c r="J5366" t="s">
        <v>38</v>
      </c>
      <c r="K5366" t="s">
        <v>39</v>
      </c>
      <c r="L5366">
        <v>1503863</v>
      </c>
      <c r="M5366">
        <v>1266933</v>
      </c>
      <c r="O5366">
        <v>11074</v>
      </c>
      <c r="T5366">
        <v>2781870</v>
      </c>
      <c r="V5366">
        <v>2781870</v>
      </c>
      <c r="AJ5366">
        <v>2781870</v>
      </c>
      <c r="AL5366">
        <v>682755</v>
      </c>
      <c r="AM5366">
        <v>682755</v>
      </c>
      <c r="AN5366">
        <v>6422</v>
      </c>
      <c r="AO5366">
        <v>92906</v>
      </c>
      <c r="AQ5366">
        <v>48014</v>
      </c>
      <c r="AR5366">
        <v>830097</v>
      </c>
      <c r="AT5366">
        <v>830097</v>
      </c>
      <c r="BD5366">
        <v>830097</v>
      </c>
      <c r="BE5366">
        <v>100000</v>
      </c>
      <c r="BK5366">
        <v>50000</v>
      </c>
      <c r="BL5366">
        <v>1801773</v>
      </c>
      <c r="BM5366">
        <v>1951773</v>
      </c>
      <c r="BN5366">
        <v>2781870</v>
      </c>
    </row>
    <row r="5367" spans="1:66" hidden="1" x14ac:dyDescent="0.25">
      <c r="A5367" t="s">
        <v>33</v>
      </c>
      <c r="B5367" t="s">
        <v>2211</v>
      </c>
      <c r="C5367">
        <v>900964293</v>
      </c>
      <c r="D5367" t="s">
        <v>2287</v>
      </c>
      <c r="E5367" t="s">
        <v>5777</v>
      </c>
      <c r="F5367" t="s">
        <v>197</v>
      </c>
      <c r="G5367" t="s">
        <v>45</v>
      </c>
      <c r="H5367" t="s">
        <v>5778</v>
      </c>
      <c r="I5367" t="s">
        <v>38</v>
      </c>
      <c r="J5367" t="s">
        <v>38</v>
      </c>
      <c r="K5367" t="s">
        <v>40</v>
      </c>
      <c r="L5367">
        <v>3285513</v>
      </c>
      <c r="M5367">
        <v>315458</v>
      </c>
      <c r="O5367">
        <v>785949</v>
      </c>
      <c r="T5367">
        <v>4386920</v>
      </c>
      <c r="V5367">
        <v>4386920</v>
      </c>
      <c r="AF5367">
        <v>500</v>
      </c>
      <c r="AI5367">
        <v>500</v>
      </c>
      <c r="AJ5367">
        <v>4387420</v>
      </c>
      <c r="AL5367">
        <v>844712</v>
      </c>
      <c r="AM5367">
        <v>844712</v>
      </c>
      <c r="AN5367">
        <v>1584821</v>
      </c>
      <c r="AO5367">
        <v>158893</v>
      </c>
      <c r="AQ5367">
        <v>114009</v>
      </c>
      <c r="AR5367">
        <v>2702435</v>
      </c>
      <c r="AT5367">
        <v>2702435</v>
      </c>
      <c r="BD5367">
        <v>2702435</v>
      </c>
      <c r="BE5367">
        <v>100000</v>
      </c>
      <c r="BK5367">
        <v>50000</v>
      </c>
      <c r="BL5367">
        <v>1534985</v>
      </c>
      <c r="BM5367">
        <v>1684985</v>
      </c>
      <c r="BN5367">
        <v>4387420</v>
      </c>
    </row>
    <row r="5368" spans="1:66" hidden="1" x14ac:dyDescent="0.25">
      <c r="A5368" t="s">
        <v>33</v>
      </c>
      <c r="B5368" t="s">
        <v>2211</v>
      </c>
      <c r="C5368">
        <v>900964443</v>
      </c>
      <c r="D5368" t="s">
        <v>2287</v>
      </c>
      <c r="E5368" t="s">
        <v>5779</v>
      </c>
      <c r="F5368" t="s">
        <v>2709</v>
      </c>
      <c r="G5368" t="s">
        <v>45</v>
      </c>
      <c r="H5368" t="s">
        <v>5780</v>
      </c>
      <c r="I5368" t="s">
        <v>47</v>
      </c>
      <c r="J5368" t="s">
        <v>62</v>
      </c>
      <c r="K5368" t="s">
        <v>39</v>
      </c>
      <c r="L5368">
        <v>1800204</v>
      </c>
      <c r="M5368">
        <v>11569196</v>
      </c>
      <c r="O5368">
        <v>3813426</v>
      </c>
      <c r="R5368">
        <v>903326</v>
      </c>
      <c r="T5368">
        <v>18086152</v>
      </c>
      <c r="V5368">
        <v>18086152</v>
      </c>
      <c r="X5368">
        <v>10775765</v>
      </c>
      <c r="Z5368">
        <v>19272</v>
      </c>
      <c r="AB5368">
        <v>23530000</v>
      </c>
      <c r="AD5368">
        <v>540507</v>
      </c>
      <c r="AG5368">
        <v>8641930</v>
      </c>
      <c r="AI5368">
        <v>43507474</v>
      </c>
      <c r="AJ5368">
        <v>61593626</v>
      </c>
      <c r="AK5368">
        <v>8060244</v>
      </c>
      <c r="AL5368">
        <v>2579495</v>
      </c>
      <c r="AM5368">
        <v>10639739</v>
      </c>
      <c r="AN5368">
        <v>5731488</v>
      </c>
      <c r="AO5368">
        <v>431424</v>
      </c>
      <c r="AP5368">
        <v>359994</v>
      </c>
      <c r="AQ5368">
        <v>357359</v>
      </c>
      <c r="AR5368">
        <v>17520004</v>
      </c>
      <c r="AT5368">
        <v>17520004</v>
      </c>
      <c r="AU5368">
        <v>267517</v>
      </c>
      <c r="AV5368">
        <v>6944275</v>
      </c>
      <c r="AW5368">
        <v>7211792</v>
      </c>
      <c r="BC5368">
        <v>7211792</v>
      </c>
      <c r="BD5368">
        <v>24731796</v>
      </c>
      <c r="BE5368">
        <v>500001</v>
      </c>
      <c r="BF5368">
        <v>8734987</v>
      </c>
      <c r="BK5368">
        <v>-47286</v>
      </c>
      <c r="BL5368">
        <v>27674128</v>
      </c>
      <c r="BM5368">
        <v>36861830</v>
      </c>
      <c r="BN5368">
        <v>61593626</v>
      </c>
    </row>
    <row r="5369" spans="1:66" hidden="1" x14ac:dyDescent="0.25">
      <c r="A5369" t="s">
        <v>33</v>
      </c>
      <c r="B5369" t="s">
        <v>2211</v>
      </c>
      <c r="C5369">
        <v>900964443</v>
      </c>
      <c r="D5369" t="s">
        <v>2287</v>
      </c>
      <c r="E5369" t="s">
        <v>5779</v>
      </c>
      <c r="F5369" t="s">
        <v>2709</v>
      </c>
      <c r="G5369" t="s">
        <v>45</v>
      </c>
      <c r="H5369" t="s">
        <v>5780</v>
      </c>
      <c r="I5369" t="s">
        <v>47</v>
      </c>
      <c r="J5369" t="s">
        <v>62</v>
      </c>
      <c r="K5369" t="s">
        <v>40</v>
      </c>
      <c r="L5369">
        <v>6449723</v>
      </c>
      <c r="M5369">
        <v>19351693</v>
      </c>
      <c r="O5369">
        <v>1310728</v>
      </c>
      <c r="R5369">
        <v>801061</v>
      </c>
      <c r="T5369">
        <v>27913205</v>
      </c>
      <c r="V5369">
        <v>27913205</v>
      </c>
      <c r="X5369">
        <v>11123500</v>
      </c>
      <c r="Z5369">
        <v>25527</v>
      </c>
      <c r="AB5369">
        <v>6120000</v>
      </c>
      <c r="AD5369">
        <v>448597</v>
      </c>
      <c r="AG5369">
        <v>10712619</v>
      </c>
      <c r="AI5369">
        <v>28430243</v>
      </c>
      <c r="AJ5369">
        <v>56343448</v>
      </c>
      <c r="AK5369">
        <v>6252492</v>
      </c>
      <c r="AL5369">
        <v>2934313</v>
      </c>
      <c r="AM5369">
        <v>9186805</v>
      </c>
      <c r="AN5369">
        <v>2974364</v>
      </c>
      <c r="AO5369">
        <v>2182284</v>
      </c>
      <c r="AP5369">
        <v>120357</v>
      </c>
      <c r="AQ5369">
        <v>534410</v>
      </c>
      <c r="AR5369">
        <v>14998220</v>
      </c>
      <c r="AT5369">
        <v>14998220</v>
      </c>
      <c r="AU5369">
        <v>156682</v>
      </c>
      <c r="AV5369">
        <v>10960692</v>
      </c>
      <c r="AW5369">
        <v>11117374</v>
      </c>
      <c r="BC5369">
        <v>11117374</v>
      </c>
      <c r="BD5369">
        <v>26115594</v>
      </c>
      <c r="BE5369">
        <v>500001</v>
      </c>
      <c r="BF5369">
        <v>8734987</v>
      </c>
      <c r="BK5369">
        <v>-6152</v>
      </c>
      <c r="BL5369">
        <v>20999018</v>
      </c>
      <c r="BM5369">
        <v>30227854</v>
      </c>
      <c r="BN5369">
        <v>56343448</v>
      </c>
    </row>
    <row r="5370" spans="1:66" hidden="1" x14ac:dyDescent="0.25">
      <c r="A5370" t="s">
        <v>33</v>
      </c>
      <c r="B5370" t="s">
        <v>2211</v>
      </c>
      <c r="C5370">
        <v>900966401</v>
      </c>
      <c r="D5370" t="s">
        <v>2287</v>
      </c>
      <c r="E5370" t="s">
        <v>2077</v>
      </c>
      <c r="F5370" t="s">
        <v>86</v>
      </c>
      <c r="G5370" t="s">
        <v>111</v>
      </c>
      <c r="H5370" t="s">
        <v>5743</v>
      </c>
      <c r="I5370" t="s">
        <v>38</v>
      </c>
      <c r="J5370" t="s">
        <v>38</v>
      </c>
      <c r="K5370" t="s">
        <v>39</v>
      </c>
      <c r="L5370">
        <v>1469664</v>
      </c>
      <c r="M5370">
        <v>11375523</v>
      </c>
      <c r="O5370">
        <v>1123481</v>
      </c>
      <c r="T5370">
        <v>13968668</v>
      </c>
      <c r="V5370">
        <v>13968668</v>
      </c>
      <c r="X5370">
        <v>3745482</v>
      </c>
      <c r="Z5370">
        <v>67098</v>
      </c>
      <c r="AC5370">
        <v>0</v>
      </c>
      <c r="AD5370">
        <v>299501</v>
      </c>
      <c r="AG5370">
        <v>781189</v>
      </c>
      <c r="AI5370">
        <v>4893270</v>
      </c>
      <c r="AJ5370">
        <v>18861938</v>
      </c>
      <c r="AK5370">
        <v>298624</v>
      </c>
      <c r="AM5370">
        <v>298624</v>
      </c>
      <c r="AN5370">
        <v>542112</v>
      </c>
      <c r="AO5370">
        <v>195874</v>
      </c>
      <c r="AP5370">
        <v>5837753</v>
      </c>
      <c r="AQ5370">
        <v>4711528</v>
      </c>
      <c r="AR5370">
        <v>11585891</v>
      </c>
      <c r="AT5370">
        <v>11585891</v>
      </c>
      <c r="BB5370">
        <v>9374476</v>
      </c>
      <c r="BC5370">
        <v>9374476</v>
      </c>
      <c r="BD5370">
        <v>20960367</v>
      </c>
      <c r="BE5370">
        <v>14000</v>
      </c>
      <c r="BH5370">
        <v>1084987</v>
      </c>
      <c r="BL5370">
        <v>-3197416</v>
      </c>
      <c r="BM5370">
        <v>-2098429</v>
      </c>
      <c r="BN5370">
        <v>18861938</v>
      </c>
    </row>
    <row r="5371" spans="1:66" hidden="1" x14ac:dyDescent="0.25">
      <c r="A5371" t="s">
        <v>33</v>
      </c>
      <c r="B5371" t="s">
        <v>2211</v>
      </c>
      <c r="C5371">
        <v>900966401</v>
      </c>
      <c r="D5371" t="s">
        <v>2287</v>
      </c>
      <c r="E5371" t="s">
        <v>2077</v>
      </c>
      <c r="F5371" t="s">
        <v>86</v>
      </c>
      <c r="G5371" t="s">
        <v>111</v>
      </c>
      <c r="H5371" t="s">
        <v>5743</v>
      </c>
      <c r="I5371" t="s">
        <v>38</v>
      </c>
      <c r="J5371" t="s">
        <v>38</v>
      </c>
      <c r="K5371" t="s">
        <v>40</v>
      </c>
      <c r="L5371">
        <v>3506429</v>
      </c>
      <c r="M5371">
        <v>8731914</v>
      </c>
      <c r="O5371">
        <v>615044</v>
      </c>
      <c r="T5371">
        <v>12853387</v>
      </c>
      <c r="V5371">
        <v>12853387</v>
      </c>
      <c r="X5371">
        <v>3849008</v>
      </c>
      <c r="Z5371">
        <v>0</v>
      </c>
      <c r="AD5371">
        <v>627955</v>
      </c>
      <c r="AG5371">
        <v>1156159</v>
      </c>
      <c r="AI5371">
        <v>5633122</v>
      </c>
      <c r="AJ5371">
        <v>18486509</v>
      </c>
      <c r="AK5371">
        <v>237983</v>
      </c>
      <c r="AM5371">
        <v>237983</v>
      </c>
      <c r="AN5371">
        <v>233898</v>
      </c>
      <c r="AO5371">
        <v>167529</v>
      </c>
      <c r="AP5371">
        <v>3597023</v>
      </c>
      <c r="AQ5371">
        <v>6408059</v>
      </c>
      <c r="AR5371">
        <v>10644492</v>
      </c>
      <c r="AT5371">
        <v>10644492</v>
      </c>
      <c r="BB5371">
        <v>6660786</v>
      </c>
      <c r="BC5371">
        <v>6660786</v>
      </c>
      <c r="BD5371">
        <v>17305278</v>
      </c>
      <c r="BE5371">
        <v>14000</v>
      </c>
      <c r="BH5371">
        <v>1084987</v>
      </c>
      <c r="BL5371">
        <v>82244</v>
      </c>
      <c r="BM5371">
        <v>1181231</v>
      </c>
      <c r="BN5371">
        <v>18486509</v>
      </c>
    </row>
    <row r="5372" spans="1:66" hidden="1" x14ac:dyDescent="0.25">
      <c r="A5372" t="s">
        <v>33</v>
      </c>
      <c r="B5372" t="s">
        <v>2211</v>
      </c>
      <c r="C5372">
        <v>900966852</v>
      </c>
      <c r="D5372" t="s">
        <v>2287</v>
      </c>
      <c r="E5372" t="s">
        <v>2078</v>
      </c>
      <c r="F5372" t="s">
        <v>35</v>
      </c>
      <c r="G5372" t="s">
        <v>45</v>
      </c>
      <c r="H5372" t="s">
        <v>2079</v>
      </c>
      <c r="I5372" t="s">
        <v>38</v>
      </c>
      <c r="J5372" t="s">
        <v>38</v>
      </c>
      <c r="K5372" t="s">
        <v>39</v>
      </c>
      <c r="L5372">
        <v>21405</v>
      </c>
      <c r="M5372">
        <v>22962130</v>
      </c>
      <c r="O5372">
        <v>3829062</v>
      </c>
      <c r="T5372">
        <v>26812597</v>
      </c>
      <c r="V5372">
        <v>26812597</v>
      </c>
      <c r="AF5372">
        <v>156474024</v>
      </c>
      <c r="AI5372">
        <v>156474024</v>
      </c>
      <c r="AJ5372">
        <v>183286621</v>
      </c>
      <c r="AL5372">
        <v>1137910</v>
      </c>
      <c r="AM5372">
        <v>1137910</v>
      </c>
      <c r="AN5372">
        <v>398430</v>
      </c>
      <c r="AO5372">
        <v>36970</v>
      </c>
      <c r="AR5372">
        <v>1573310</v>
      </c>
      <c r="AT5372">
        <v>1573310</v>
      </c>
      <c r="BD5372">
        <v>1573310</v>
      </c>
      <c r="BE5372">
        <v>10223630</v>
      </c>
      <c r="BF5372">
        <v>115092616</v>
      </c>
      <c r="BK5372">
        <v>19793319</v>
      </c>
      <c r="BL5372">
        <v>36603746</v>
      </c>
      <c r="BM5372">
        <v>181713311</v>
      </c>
      <c r="BN5372">
        <v>183286621</v>
      </c>
    </row>
    <row r="5373" spans="1:66" hidden="1" x14ac:dyDescent="0.25">
      <c r="A5373" t="s">
        <v>33</v>
      </c>
      <c r="B5373" t="s">
        <v>2211</v>
      </c>
      <c r="C5373">
        <v>900966852</v>
      </c>
      <c r="D5373" t="s">
        <v>2287</v>
      </c>
      <c r="E5373" t="s">
        <v>2078</v>
      </c>
      <c r="F5373" t="s">
        <v>35</v>
      </c>
      <c r="G5373" t="s">
        <v>45</v>
      </c>
      <c r="H5373" t="s">
        <v>2079</v>
      </c>
      <c r="I5373" t="s">
        <v>38</v>
      </c>
      <c r="J5373" t="s">
        <v>38</v>
      </c>
      <c r="K5373" t="s">
        <v>40</v>
      </c>
      <c r="L5373">
        <v>2298417</v>
      </c>
      <c r="M5373">
        <v>18899916</v>
      </c>
      <c r="O5373">
        <v>4075500</v>
      </c>
      <c r="T5373">
        <v>25273833</v>
      </c>
      <c r="V5373">
        <v>25273833</v>
      </c>
      <c r="AF5373">
        <v>242196681</v>
      </c>
      <c r="AI5373">
        <v>242196681</v>
      </c>
      <c r="AJ5373">
        <v>267470514</v>
      </c>
      <c r="AN5373">
        <v>531478</v>
      </c>
      <c r="AO5373">
        <v>41256</v>
      </c>
      <c r="AR5373">
        <v>572734</v>
      </c>
      <c r="AT5373">
        <v>572734</v>
      </c>
      <c r="BD5373">
        <v>572734</v>
      </c>
      <c r="BE5373">
        <v>10223630</v>
      </c>
      <c r="BF5373">
        <v>115092616</v>
      </c>
      <c r="BK5373">
        <v>111815475</v>
      </c>
      <c r="BL5373">
        <v>29766059</v>
      </c>
      <c r="BM5373">
        <v>266897780</v>
      </c>
      <c r="BN5373">
        <v>267470514</v>
      </c>
    </row>
    <row r="5374" spans="1:66" hidden="1" x14ac:dyDescent="0.25">
      <c r="A5374" t="s">
        <v>33</v>
      </c>
      <c r="B5374" t="s">
        <v>2211</v>
      </c>
      <c r="C5374">
        <v>900967391</v>
      </c>
      <c r="D5374" t="s">
        <v>2287</v>
      </c>
      <c r="E5374" t="s">
        <v>2080</v>
      </c>
      <c r="F5374" t="s">
        <v>66</v>
      </c>
      <c r="G5374" t="s">
        <v>45</v>
      </c>
      <c r="H5374" t="s">
        <v>2081</v>
      </c>
      <c r="I5374" t="s">
        <v>94</v>
      </c>
      <c r="J5374" t="s">
        <v>421</v>
      </c>
      <c r="K5374" t="s">
        <v>39</v>
      </c>
      <c r="L5374">
        <v>5485087</v>
      </c>
      <c r="M5374">
        <v>511507</v>
      </c>
      <c r="N5374">
        <v>558802</v>
      </c>
      <c r="T5374">
        <v>6555396</v>
      </c>
      <c r="V5374">
        <v>6555396</v>
      </c>
      <c r="X5374">
        <v>375351</v>
      </c>
      <c r="AB5374">
        <v>6702353</v>
      </c>
      <c r="AD5374">
        <v>19165</v>
      </c>
      <c r="AI5374">
        <v>7096869</v>
      </c>
      <c r="AJ5374">
        <v>13652265</v>
      </c>
      <c r="AK5374">
        <v>18606</v>
      </c>
      <c r="AL5374">
        <v>186006</v>
      </c>
      <c r="AM5374">
        <v>204612</v>
      </c>
      <c r="AN5374">
        <v>2869351</v>
      </c>
      <c r="AP5374">
        <v>120911</v>
      </c>
      <c r="AR5374">
        <v>3194874</v>
      </c>
      <c r="AT5374">
        <v>3194874</v>
      </c>
      <c r="AX5374">
        <v>918471</v>
      </c>
      <c r="BA5374">
        <v>266994</v>
      </c>
      <c r="BC5374">
        <v>1185465</v>
      </c>
      <c r="BD5374">
        <v>4380339</v>
      </c>
      <c r="BE5374">
        <v>150000</v>
      </c>
      <c r="BL5374">
        <v>9121926</v>
      </c>
      <c r="BM5374">
        <v>9271926</v>
      </c>
      <c r="BN5374">
        <v>13652265</v>
      </c>
    </row>
    <row r="5375" spans="1:66" hidden="1" x14ac:dyDescent="0.25">
      <c r="A5375" t="s">
        <v>33</v>
      </c>
      <c r="B5375" t="s">
        <v>2211</v>
      </c>
      <c r="C5375">
        <v>900967391</v>
      </c>
      <c r="D5375" t="s">
        <v>2287</v>
      </c>
      <c r="E5375" t="s">
        <v>2080</v>
      </c>
      <c r="F5375" t="s">
        <v>66</v>
      </c>
      <c r="G5375" t="s">
        <v>45</v>
      </c>
      <c r="H5375" t="s">
        <v>2081</v>
      </c>
      <c r="I5375" t="s">
        <v>94</v>
      </c>
      <c r="J5375" t="s">
        <v>421</v>
      </c>
      <c r="K5375" t="s">
        <v>40</v>
      </c>
      <c r="L5375">
        <v>1841188</v>
      </c>
      <c r="M5375">
        <v>703686</v>
      </c>
      <c r="N5375">
        <v>537666</v>
      </c>
      <c r="T5375">
        <v>3082540</v>
      </c>
      <c r="V5375">
        <v>3082540</v>
      </c>
      <c r="X5375">
        <v>365093</v>
      </c>
      <c r="AB5375">
        <v>6638408</v>
      </c>
      <c r="AD5375">
        <v>19002</v>
      </c>
      <c r="AI5375">
        <v>7022503</v>
      </c>
      <c r="AJ5375">
        <v>10105043</v>
      </c>
      <c r="AK5375">
        <v>12329</v>
      </c>
      <c r="AL5375">
        <v>84216</v>
      </c>
      <c r="AM5375">
        <v>96545</v>
      </c>
      <c r="AN5375">
        <v>1713837</v>
      </c>
      <c r="AP5375">
        <v>111708</v>
      </c>
      <c r="AR5375">
        <v>1922090</v>
      </c>
      <c r="AT5375">
        <v>1922090</v>
      </c>
      <c r="BA5375">
        <v>263286</v>
      </c>
      <c r="BC5375">
        <v>263286</v>
      </c>
      <c r="BD5375">
        <v>2185376</v>
      </c>
      <c r="BE5375">
        <v>150000</v>
      </c>
      <c r="BL5375">
        <v>7769667</v>
      </c>
      <c r="BM5375">
        <v>7919667</v>
      </c>
      <c r="BN5375">
        <v>10105043</v>
      </c>
    </row>
    <row r="5376" spans="1:66" hidden="1" x14ac:dyDescent="0.25">
      <c r="A5376" t="s">
        <v>33</v>
      </c>
      <c r="B5376" t="s">
        <v>2211</v>
      </c>
      <c r="C5376">
        <v>900967809</v>
      </c>
      <c r="D5376" t="s">
        <v>2287</v>
      </c>
      <c r="E5376" t="s">
        <v>2082</v>
      </c>
      <c r="F5376" t="s">
        <v>66</v>
      </c>
      <c r="G5376" t="s">
        <v>45</v>
      </c>
      <c r="H5376" t="s">
        <v>2083</v>
      </c>
      <c r="I5376" t="s">
        <v>94</v>
      </c>
      <c r="J5376" t="s">
        <v>421</v>
      </c>
      <c r="K5376" t="s">
        <v>39</v>
      </c>
      <c r="L5376">
        <v>897670</v>
      </c>
      <c r="M5376">
        <v>29513035</v>
      </c>
      <c r="N5376">
        <v>25930297</v>
      </c>
      <c r="O5376">
        <v>1177583</v>
      </c>
      <c r="R5376">
        <v>1317329</v>
      </c>
      <c r="T5376">
        <v>58835914</v>
      </c>
      <c r="V5376">
        <v>58835914</v>
      </c>
      <c r="X5376">
        <v>75396973</v>
      </c>
      <c r="Z5376">
        <v>907366</v>
      </c>
      <c r="AB5376">
        <v>772266</v>
      </c>
      <c r="AG5376">
        <v>460573</v>
      </c>
      <c r="AI5376">
        <v>77537178</v>
      </c>
      <c r="AJ5376">
        <v>136373092</v>
      </c>
      <c r="AK5376">
        <v>228656</v>
      </c>
      <c r="AM5376">
        <v>228656</v>
      </c>
      <c r="AN5376">
        <v>32385745</v>
      </c>
      <c r="AP5376">
        <v>22014804</v>
      </c>
      <c r="AQ5376">
        <v>434861</v>
      </c>
      <c r="AR5376">
        <v>55064066</v>
      </c>
      <c r="AT5376">
        <v>55064066</v>
      </c>
      <c r="AY5376">
        <v>678129</v>
      </c>
      <c r="BA5376">
        <v>15163822</v>
      </c>
      <c r="BC5376">
        <v>15841951</v>
      </c>
      <c r="BD5376">
        <v>70906017</v>
      </c>
      <c r="BE5376">
        <v>5213882</v>
      </c>
      <c r="BF5376">
        <v>11796909</v>
      </c>
      <c r="BI5376">
        <v>11115962</v>
      </c>
      <c r="BK5376">
        <v>37095101</v>
      </c>
      <c r="BL5376">
        <v>245221</v>
      </c>
      <c r="BM5376">
        <v>65467075</v>
      </c>
      <c r="BN5376">
        <v>136373092</v>
      </c>
    </row>
    <row r="5377" spans="1:66" hidden="1" x14ac:dyDescent="0.25">
      <c r="A5377" t="s">
        <v>33</v>
      </c>
      <c r="B5377" t="s">
        <v>2211</v>
      </c>
      <c r="C5377">
        <v>900967809</v>
      </c>
      <c r="D5377" t="s">
        <v>2287</v>
      </c>
      <c r="E5377" t="s">
        <v>2082</v>
      </c>
      <c r="F5377" t="s">
        <v>66</v>
      </c>
      <c r="G5377" t="s">
        <v>45</v>
      </c>
      <c r="H5377" t="s">
        <v>2083</v>
      </c>
      <c r="I5377" t="s">
        <v>94</v>
      </c>
      <c r="J5377" t="s">
        <v>421</v>
      </c>
      <c r="K5377" t="s">
        <v>40</v>
      </c>
      <c r="L5377">
        <v>3951970</v>
      </c>
      <c r="M5377">
        <v>32471013</v>
      </c>
      <c r="N5377">
        <v>26258253</v>
      </c>
      <c r="R5377">
        <v>468739</v>
      </c>
      <c r="T5377">
        <v>63149975</v>
      </c>
      <c r="V5377">
        <v>63149975</v>
      </c>
      <c r="X5377">
        <v>67585475</v>
      </c>
      <c r="Z5377">
        <v>1006591</v>
      </c>
      <c r="AB5377">
        <v>726953</v>
      </c>
      <c r="AG5377">
        <v>399444</v>
      </c>
      <c r="AI5377">
        <v>69718463</v>
      </c>
      <c r="AJ5377">
        <v>132868438</v>
      </c>
      <c r="AK5377">
        <v>210969</v>
      </c>
      <c r="AM5377">
        <v>210969</v>
      </c>
      <c r="AN5377">
        <v>28047986</v>
      </c>
      <c r="AO5377">
        <v>862682</v>
      </c>
      <c r="AP5377">
        <v>25937114</v>
      </c>
      <c r="AQ5377">
        <v>346986</v>
      </c>
      <c r="AR5377">
        <v>55405737</v>
      </c>
      <c r="AT5377">
        <v>55405737</v>
      </c>
      <c r="AY5377">
        <v>596360</v>
      </c>
      <c r="BA5377">
        <v>19997692</v>
      </c>
      <c r="BC5377">
        <v>20594052</v>
      </c>
      <c r="BD5377">
        <v>75999789</v>
      </c>
      <c r="BE5377">
        <v>5213882</v>
      </c>
      <c r="BF5377">
        <v>11796909</v>
      </c>
      <c r="BI5377">
        <v>3280887</v>
      </c>
      <c r="BK5377">
        <v>23974422</v>
      </c>
      <c r="BL5377">
        <v>12602549</v>
      </c>
      <c r="BM5377">
        <v>56868649</v>
      </c>
      <c r="BN5377">
        <v>132868438</v>
      </c>
    </row>
    <row r="5378" spans="1:66" hidden="1" x14ac:dyDescent="0.25">
      <c r="A5378" t="s">
        <v>33</v>
      </c>
      <c r="B5378" t="s">
        <v>2211</v>
      </c>
      <c r="C5378">
        <v>900967937</v>
      </c>
      <c r="D5378" t="s">
        <v>2287</v>
      </c>
      <c r="E5378" t="s">
        <v>2084</v>
      </c>
      <c r="F5378" t="s">
        <v>2400</v>
      </c>
      <c r="G5378" t="s">
        <v>45</v>
      </c>
      <c r="H5378" t="s">
        <v>2085</v>
      </c>
      <c r="I5378" t="s">
        <v>47</v>
      </c>
      <c r="J5378" t="s">
        <v>62</v>
      </c>
      <c r="K5378" t="s">
        <v>39</v>
      </c>
      <c r="L5378">
        <v>2706900</v>
      </c>
      <c r="M5378">
        <v>7417414</v>
      </c>
      <c r="O5378">
        <v>3613524</v>
      </c>
      <c r="T5378">
        <v>13737838</v>
      </c>
      <c r="V5378">
        <v>13737838</v>
      </c>
      <c r="X5378">
        <v>92243</v>
      </c>
      <c r="Z5378">
        <v>3065</v>
      </c>
      <c r="AD5378">
        <v>55641</v>
      </c>
      <c r="AI5378">
        <v>150949</v>
      </c>
      <c r="AJ5378">
        <v>13888787</v>
      </c>
      <c r="AK5378">
        <v>157694</v>
      </c>
      <c r="AM5378">
        <v>157694</v>
      </c>
      <c r="AN5378">
        <v>5194357</v>
      </c>
      <c r="AO5378">
        <v>381849</v>
      </c>
      <c r="AP5378">
        <v>250431</v>
      </c>
      <c r="AR5378">
        <v>5984331</v>
      </c>
      <c r="AT5378">
        <v>5984331</v>
      </c>
      <c r="AY5378">
        <v>26114</v>
      </c>
      <c r="BC5378">
        <v>26114</v>
      </c>
      <c r="BD5378">
        <v>6010445</v>
      </c>
      <c r="BE5378">
        <v>20000</v>
      </c>
      <c r="BF5378">
        <v>2490000</v>
      </c>
      <c r="BK5378">
        <v>5195398</v>
      </c>
      <c r="BL5378">
        <v>172944</v>
      </c>
      <c r="BM5378">
        <v>7878342</v>
      </c>
      <c r="BN5378">
        <v>13888787</v>
      </c>
    </row>
    <row r="5379" spans="1:66" hidden="1" x14ac:dyDescent="0.25">
      <c r="A5379" t="s">
        <v>33</v>
      </c>
      <c r="B5379" t="s">
        <v>2211</v>
      </c>
      <c r="C5379">
        <v>900967937</v>
      </c>
      <c r="D5379" t="s">
        <v>2287</v>
      </c>
      <c r="E5379" t="s">
        <v>2084</v>
      </c>
      <c r="F5379" t="s">
        <v>2400</v>
      </c>
      <c r="G5379" t="s">
        <v>45</v>
      </c>
      <c r="H5379" t="s">
        <v>2085</v>
      </c>
      <c r="I5379" t="s">
        <v>47</v>
      </c>
      <c r="J5379" t="s">
        <v>62</v>
      </c>
      <c r="K5379" t="s">
        <v>40</v>
      </c>
      <c r="L5379">
        <v>3864463</v>
      </c>
      <c r="M5379">
        <v>9554201</v>
      </c>
      <c r="O5379">
        <v>3121510</v>
      </c>
      <c r="Q5379">
        <v>1000000</v>
      </c>
      <c r="T5379">
        <v>17540174</v>
      </c>
      <c r="V5379">
        <v>17540174</v>
      </c>
      <c r="X5379">
        <v>93955</v>
      </c>
      <c r="AD5379">
        <v>99413</v>
      </c>
      <c r="AI5379">
        <v>193368</v>
      </c>
      <c r="AJ5379">
        <v>17733542</v>
      </c>
      <c r="AK5379">
        <v>110029</v>
      </c>
      <c r="AM5379">
        <v>110029</v>
      </c>
      <c r="AN5379">
        <v>8605472</v>
      </c>
      <c r="AO5379">
        <v>836339</v>
      </c>
      <c r="AP5379">
        <v>472300</v>
      </c>
      <c r="AR5379">
        <v>10024140</v>
      </c>
      <c r="AT5379">
        <v>10024140</v>
      </c>
      <c r="AY5379">
        <v>4004</v>
      </c>
      <c r="BC5379">
        <v>4004</v>
      </c>
      <c r="BD5379">
        <v>10028144</v>
      </c>
      <c r="BE5379">
        <v>20000</v>
      </c>
      <c r="BF5379">
        <v>2490000</v>
      </c>
      <c r="BK5379">
        <v>4320993</v>
      </c>
      <c r="BL5379">
        <v>874405</v>
      </c>
      <c r="BM5379">
        <v>7705398</v>
      </c>
      <c r="BN5379">
        <v>17733542</v>
      </c>
    </row>
    <row r="5380" spans="1:66" hidden="1" x14ac:dyDescent="0.25">
      <c r="A5380" t="s">
        <v>33</v>
      </c>
      <c r="B5380" t="s">
        <v>2211</v>
      </c>
      <c r="C5380">
        <v>900969185</v>
      </c>
      <c r="D5380" t="s">
        <v>2287</v>
      </c>
      <c r="E5380" t="s">
        <v>2086</v>
      </c>
      <c r="F5380" t="s">
        <v>142</v>
      </c>
      <c r="G5380" t="s">
        <v>45</v>
      </c>
      <c r="H5380" t="s">
        <v>2087</v>
      </c>
      <c r="I5380" t="s">
        <v>38</v>
      </c>
      <c r="J5380" t="s">
        <v>38</v>
      </c>
      <c r="K5380" t="s">
        <v>39</v>
      </c>
      <c r="L5380">
        <v>4474594</v>
      </c>
      <c r="M5380">
        <v>20105404</v>
      </c>
      <c r="N5380">
        <v>83104256</v>
      </c>
      <c r="O5380">
        <v>16960409</v>
      </c>
      <c r="R5380">
        <v>4227096</v>
      </c>
      <c r="T5380">
        <v>128871759</v>
      </c>
      <c r="V5380">
        <v>128871759</v>
      </c>
      <c r="X5380">
        <v>36192435</v>
      </c>
      <c r="AD5380">
        <v>2417181</v>
      </c>
      <c r="AI5380">
        <v>38609616</v>
      </c>
      <c r="AJ5380">
        <v>167481375</v>
      </c>
      <c r="AK5380">
        <v>245235</v>
      </c>
      <c r="AM5380">
        <v>245235</v>
      </c>
      <c r="AN5380">
        <v>80869436</v>
      </c>
      <c r="AO5380">
        <v>923171</v>
      </c>
      <c r="AP5380">
        <v>40711199</v>
      </c>
      <c r="AQ5380">
        <v>2080046</v>
      </c>
      <c r="AR5380">
        <v>124829087</v>
      </c>
      <c r="AT5380">
        <v>124829087</v>
      </c>
      <c r="BD5380">
        <v>124829087</v>
      </c>
      <c r="BE5380">
        <v>3915582</v>
      </c>
      <c r="BF5380">
        <v>45907693</v>
      </c>
      <c r="BL5380">
        <v>-7170987</v>
      </c>
      <c r="BM5380">
        <v>42652288</v>
      </c>
      <c r="BN5380">
        <v>167481375</v>
      </c>
    </row>
    <row r="5381" spans="1:66" hidden="1" x14ac:dyDescent="0.25">
      <c r="A5381" t="s">
        <v>33</v>
      </c>
      <c r="B5381" t="s">
        <v>2211</v>
      </c>
      <c r="C5381">
        <v>900969185</v>
      </c>
      <c r="D5381" t="s">
        <v>2287</v>
      </c>
      <c r="E5381" t="s">
        <v>2086</v>
      </c>
      <c r="F5381" t="s">
        <v>142</v>
      </c>
      <c r="G5381" t="s">
        <v>45</v>
      </c>
      <c r="H5381" t="s">
        <v>2087</v>
      </c>
      <c r="I5381" t="s">
        <v>38</v>
      </c>
      <c r="J5381" t="s">
        <v>38</v>
      </c>
      <c r="K5381" t="s">
        <v>40</v>
      </c>
      <c r="L5381">
        <v>8753743</v>
      </c>
      <c r="M5381">
        <v>13710546</v>
      </c>
      <c r="N5381">
        <v>44097628</v>
      </c>
      <c r="O5381">
        <v>11619789</v>
      </c>
      <c r="R5381">
        <v>753816</v>
      </c>
      <c r="T5381">
        <v>78935522</v>
      </c>
      <c r="V5381">
        <v>78935522</v>
      </c>
      <c r="X5381">
        <v>14321108</v>
      </c>
      <c r="AD5381">
        <v>1112316</v>
      </c>
      <c r="AI5381">
        <v>15433424</v>
      </c>
      <c r="AJ5381">
        <v>94368946</v>
      </c>
      <c r="AK5381">
        <v>274052</v>
      </c>
      <c r="AM5381">
        <v>274052</v>
      </c>
      <c r="AN5381">
        <v>38222752</v>
      </c>
      <c r="AO5381">
        <v>795456</v>
      </c>
      <c r="AP5381">
        <v>28813666</v>
      </c>
      <c r="AQ5381">
        <v>4237940</v>
      </c>
      <c r="AR5381">
        <v>72343866</v>
      </c>
      <c r="AT5381">
        <v>72343866</v>
      </c>
      <c r="BD5381">
        <v>72343866</v>
      </c>
      <c r="BE5381">
        <v>3427885</v>
      </c>
      <c r="BF5381">
        <v>22010540</v>
      </c>
      <c r="BL5381">
        <v>-3413345</v>
      </c>
      <c r="BM5381">
        <v>22025080</v>
      </c>
      <c r="BN5381">
        <v>94368946</v>
      </c>
    </row>
    <row r="5382" spans="1:66" hidden="1" x14ac:dyDescent="0.25">
      <c r="A5382" t="s">
        <v>33</v>
      </c>
      <c r="B5382" t="s">
        <v>2211</v>
      </c>
      <c r="C5382">
        <v>900969200</v>
      </c>
      <c r="D5382" t="s">
        <v>2287</v>
      </c>
      <c r="E5382" t="s">
        <v>5781</v>
      </c>
      <c r="F5382" t="s">
        <v>142</v>
      </c>
      <c r="G5382" t="s">
        <v>45</v>
      </c>
      <c r="H5382" t="s">
        <v>5782</v>
      </c>
      <c r="I5382" t="s">
        <v>38</v>
      </c>
      <c r="J5382" t="s">
        <v>38</v>
      </c>
      <c r="K5382" t="s">
        <v>39</v>
      </c>
      <c r="L5382">
        <v>4307797</v>
      </c>
      <c r="M5382">
        <v>12360125</v>
      </c>
      <c r="N5382">
        <v>38151673</v>
      </c>
      <c r="O5382">
        <v>10341780</v>
      </c>
      <c r="P5382">
        <v>0</v>
      </c>
      <c r="Q5382">
        <v>2414023</v>
      </c>
      <c r="R5382">
        <v>0</v>
      </c>
      <c r="S5382">
        <v>0</v>
      </c>
      <c r="T5382">
        <v>67575398</v>
      </c>
      <c r="U5382">
        <v>0</v>
      </c>
      <c r="V5382">
        <v>67575398</v>
      </c>
      <c r="W5382">
        <v>0</v>
      </c>
      <c r="X5382">
        <v>7290629</v>
      </c>
      <c r="Y5382">
        <v>0</v>
      </c>
      <c r="Z5382">
        <v>0</v>
      </c>
      <c r="AA5382">
        <v>0</v>
      </c>
      <c r="AB5382">
        <v>4749182</v>
      </c>
      <c r="AC5382">
        <v>0</v>
      </c>
      <c r="AD5382">
        <v>7533359</v>
      </c>
      <c r="AE5382">
        <v>0</v>
      </c>
      <c r="AF5382">
        <v>0</v>
      </c>
      <c r="AG5382">
        <v>156754</v>
      </c>
      <c r="AH5382">
        <v>0</v>
      </c>
      <c r="AI5382">
        <v>19729924</v>
      </c>
      <c r="AJ5382">
        <v>87305322</v>
      </c>
      <c r="AK5382">
        <v>871887</v>
      </c>
      <c r="AL5382">
        <v>0</v>
      </c>
      <c r="AM5382">
        <v>871887</v>
      </c>
      <c r="AN5382">
        <v>34799216</v>
      </c>
      <c r="AO5382">
        <v>2264968</v>
      </c>
      <c r="AP5382">
        <v>19146256</v>
      </c>
      <c r="AQ5382">
        <v>2434845</v>
      </c>
      <c r="AR5382">
        <v>59517172</v>
      </c>
      <c r="AS5382">
        <v>0</v>
      </c>
      <c r="AT5382">
        <v>59517172</v>
      </c>
      <c r="AU5382">
        <v>0</v>
      </c>
      <c r="AV5382">
        <v>0</v>
      </c>
      <c r="AW5382">
        <v>0</v>
      </c>
      <c r="AX5382">
        <v>0</v>
      </c>
      <c r="AY5382">
        <v>0</v>
      </c>
      <c r="AZ5382">
        <v>0</v>
      </c>
      <c r="BA5382">
        <v>0</v>
      </c>
      <c r="BB5382">
        <v>0</v>
      </c>
      <c r="BC5382">
        <v>0</v>
      </c>
      <c r="BD5382">
        <v>59517172</v>
      </c>
      <c r="BE5382">
        <v>5143730</v>
      </c>
      <c r="BF5382">
        <v>43442770</v>
      </c>
      <c r="BG5382">
        <v>0</v>
      </c>
      <c r="BH5382">
        <v>0</v>
      </c>
      <c r="BI5382">
        <v>0</v>
      </c>
      <c r="BJ5382">
        <v>0</v>
      </c>
      <c r="BK5382">
        <v>996920</v>
      </c>
      <c r="BL5382">
        <v>-21795270</v>
      </c>
      <c r="BM5382">
        <v>27788150</v>
      </c>
      <c r="BN5382">
        <v>87305322</v>
      </c>
    </row>
    <row r="5383" spans="1:66" hidden="1" x14ac:dyDescent="0.25">
      <c r="A5383" t="s">
        <v>33</v>
      </c>
      <c r="B5383" t="s">
        <v>2211</v>
      </c>
      <c r="C5383">
        <v>900969200</v>
      </c>
      <c r="D5383" t="s">
        <v>2287</v>
      </c>
      <c r="E5383" t="s">
        <v>5781</v>
      </c>
      <c r="F5383" t="s">
        <v>142</v>
      </c>
      <c r="G5383" t="s">
        <v>45</v>
      </c>
      <c r="H5383" t="s">
        <v>5782</v>
      </c>
      <c r="I5383" t="s">
        <v>38</v>
      </c>
      <c r="J5383" t="s">
        <v>38</v>
      </c>
      <c r="K5383" t="s">
        <v>40</v>
      </c>
      <c r="L5383">
        <v>4111023</v>
      </c>
      <c r="M5383">
        <v>16322968</v>
      </c>
      <c r="N5383">
        <v>30130167</v>
      </c>
      <c r="O5383">
        <v>5347909</v>
      </c>
      <c r="P5383">
        <v>0</v>
      </c>
      <c r="Q5383">
        <v>289533</v>
      </c>
      <c r="R5383">
        <v>0</v>
      </c>
      <c r="S5383">
        <v>0</v>
      </c>
      <c r="T5383">
        <v>56201600</v>
      </c>
      <c r="U5383">
        <v>0</v>
      </c>
      <c r="V5383">
        <v>56201600</v>
      </c>
      <c r="W5383">
        <v>0</v>
      </c>
      <c r="X5383">
        <v>10500929</v>
      </c>
      <c r="Y5383">
        <v>0</v>
      </c>
      <c r="Z5383">
        <v>0</v>
      </c>
      <c r="AA5383">
        <v>0</v>
      </c>
      <c r="AB5383">
        <v>3428108</v>
      </c>
      <c r="AC5383">
        <v>0</v>
      </c>
      <c r="AD5383">
        <v>5409910</v>
      </c>
      <c r="AE5383">
        <v>0</v>
      </c>
      <c r="AF5383">
        <v>0</v>
      </c>
      <c r="AG5383">
        <v>163278</v>
      </c>
      <c r="AH5383">
        <v>0</v>
      </c>
      <c r="AI5383">
        <v>19502225</v>
      </c>
      <c r="AJ5383">
        <v>75703825</v>
      </c>
      <c r="AK5383">
        <v>724932</v>
      </c>
      <c r="AL5383">
        <v>0</v>
      </c>
      <c r="AM5383">
        <v>724932</v>
      </c>
      <c r="AN5383">
        <v>26095810</v>
      </c>
      <c r="AO5383">
        <v>425851</v>
      </c>
      <c r="AP5383">
        <v>21513556</v>
      </c>
      <c r="AQ5383">
        <v>6505789</v>
      </c>
      <c r="AR5383">
        <v>55265938</v>
      </c>
      <c r="AS5383">
        <v>0</v>
      </c>
      <c r="AT5383">
        <v>55265938</v>
      </c>
      <c r="AU5383">
        <v>0</v>
      </c>
      <c r="AV5383">
        <v>0</v>
      </c>
      <c r="AW5383">
        <v>0</v>
      </c>
      <c r="AX5383">
        <v>0</v>
      </c>
      <c r="AY5383">
        <v>0</v>
      </c>
      <c r="AZ5383">
        <v>0</v>
      </c>
      <c r="BA5383">
        <v>0</v>
      </c>
      <c r="BB5383">
        <v>0</v>
      </c>
      <c r="BC5383">
        <v>0</v>
      </c>
      <c r="BD5383">
        <v>55265938</v>
      </c>
      <c r="BE5383">
        <v>4896619</v>
      </c>
      <c r="BF5383">
        <v>31334331</v>
      </c>
      <c r="BG5383">
        <v>0</v>
      </c>
      <c r="BH5383">
        <v>0</v>
      </c>
      <c r="BI5383">
        <v>0</v>
      </c>
      <c r="BJ5383">
        <v>0</v>
      </c>
      <c r="BK5383">
        <v>996920</v>
      </c>
      <c r="BL5383">
        <v>-16789983</v>
      </c>
      <c r="BM5383">
        <v>20437887</v>
      </c>
      <c r="BN5383">
        <v>75703825</v>
      </c>
    </row>
    <row r="5384" spans="1:66" hidden="1" x14ac:dyDescent="0.25">
      <c r="A5384" t="s">
        <v>33</v>
      </c>
      <c r="B5384" t="s">
        <v>2211</v>
      </c>
      <c r="C5384">
        <v>900969295</v>
      </c>
      <c r="D5384" t="s">
        <v>2287</v>
      </c>
      <c r="E5384" t="s">
        <v>5783</v>
      </c>
      <c r="F5384" t="s">
        <v>197</v>
      </c>
      <c r="G5384" t="s">
        <v>45</v>
      </c>
      <c r="H5384" t="s">
        <v>5784</v>
      </c>
      <c r="I5384" t="s">
        <v>172</v>
      </c>
      <c r="J5384" t="s">
        <v>173</v>
      </c>
      <c r="K5384" t="s">
        <v>39</v>
      </c>
      <c r="L5384">
        <v>117123</v>
      </c>
      <c r="M5384">
        <v>273095</v>
      </c>
      <c r="N5384">
        <v>5751857</v>
      </c>
      <c r="Q5384">
        <v>120956</v>
      </c>
      <c r="T5384">
        <v>6263031</v>
      </c>
      <c r="V5384">
        <v>6263031</v>
      </c>
      <c r="W5384">
        <v>3824</v>
      </c>
      <c r="AI5384">
        <v>3824</v>
      </c>
      <c r="AJ5384">
        <v>6266855</v>
      </c>
      <c r="AK5384">
        <v>47242</v>
      </c>
      <c r="AM5384">
        <v>47242</v>
      </c>
      <c r="AN5384">
        <v>1105614</v>
      </c>
      <c r="AO5384">
        <v>157745</v>
      </c>
      <c r="AP5384">
        <v>160276</v>
      </c>
      <c r="AR5384">
        <v>1470877</v>
      </c>
      <c r="AT5384">
        <v>1470877</v>
      </c>
      <c r="BB5384">
        <v>3062709</v>
      </c>
      <c r="BC5384">
        <v>3062709</v>
      </c>
      <c r="BD5384">
        <v>4533586</v>
      </c>
      <c r="BE5384">
        <v>1200000</v>
      </c>
      <c r="BL5384">
        <v>533269</v>
      </c>
      <c r="BM5384">
        <v>1733269</v>
      </c>
      <c r="BN5384">
        <v>6266855</v>
      </c>
    </row>
    <row r="5385" spans="1:66" hidden="1" x14ac:dyDescent="0.25">
      <c r="A5385" t="s">
        <v>33</v>
      </c>
      <c r="B5385" t="s">
        <v>2211</v>
      </c>
      <c r="C5385">
        <v>900969295</v>
      </c>
      <c r="D5385" t="s">
        <v>2287</v>
      </c>
      <c r="E5385" t="s">
        <v>5783</v>
      </c>
      <c r="F5385" t="s">
        <v>197</v>
      </c>
      <c r="G5385" t="s">
        <v>45</v>
      </c>
      <c r="H5385" t="s">
        <v>5784</v>
      </c>
      <c r="I5385" t="s">
        <v>172</v>
      </c>
      <c r="J5385" t="s">
        <v>173</v>
      </c>
      <c r="K5385" t="s">
        <v>40</v>
      </c>
      <c r="L5385">
        <v>386830</v>
      </c>
      <c r="M5385">
        <v>680249</v>
      </c>
      <c r="N5385">
        <v>3368779</v>
      </c>
      <c r="Q5385">
        <v>87609</v>
      </c>
      <c r="T5385">
        <v>4523467</v>
      </c>
      <c r="V5385">
        <v>4523467</v>
      </c>
      <c r="W5385">
        <v>4804</v>
      </c>
      <c r="AI5385">
        <v>4804</v>
      </c>
      <c r="AJ5385">
        <v>4528271</v>
      </c>
      <c r="AK5385">
        <v>60402</v>
      </c>
      <c r="AM5385">
        <v>60402</v>
      </c>
      <c r="AN5385">
        <v>898600</v>
      </c>
      <c r="AO5385">
        <v>200579</v>
      </c>
      <c r="AR5385">
        <v>1159581</v>
      </c>
      <c r="AT5385">
        <v>1159581</v>
      </c>
      <c r="BB5385">
        <v>1868761</v>
      </c>
      <c r="BC5385">
        <v>1868761</v>
      </c>
      <c r="BD5385">
        <v>3028342</v>
      </c>
      <c r="BE5385">
        <v>1200000</v>
      </c>
      <c r="BL5385">
        <v>299929</v>
      </c>
      <c r="BM5385">
        <v>1499929</v>
      </c>
      <c r="BN5385">
        <v>4528271</v>
      </c>
    </row>
    <row r="5386" spans="1:66" hidden="1" x14ac:dyDescent="0.25">
      <c r="A5386" t="s">
        <v>33</v>
      </c>
      <c r="B5386" t="s">
        <v>2211</v>
      </c>
      <c r="C5386">
        <v>900971687</v>
      </c>
      <c r="D5386" t="s">
        <v>2287</v>
      </c>
      <c r="E5386" t="s">
        <v>5785</v>
      </c>
      <c r="F5386" t="s">
        <v>801</v>
      </c>
      <c r="G5386" t="s">
        <v>45</v>
      </c>
      <c r="H5386" t="s">
        <v>5786</v>
      </c>
      <c r="I5386" t="s">
        <v>38</v>
      </c>
      <c r="J5386" t="s">
        <v>38</v>
      </c>
      <c r="K5386" t="s">
        <v>39</v>
      </c>
      <c r="L5386">
        <v>33823697</v>
      </c>
      <c r="M5386">
        <v>18419650</v>
      </c>
      <c r="N5386">
        <v>2854403</v>
      </c>
      <c r="O5386">
        <v>3062395</v>
      </c>
      <c r="R5386">
        <v>2115013</v>
      </c>
      <c r="T5386">
        <v>60275158</v>
      </c>
      <c r="V5386">
        <v>60275158</v>
      </c>
      <c r="X5386">
        <v>20383548</v>
      </c>
      <c r="AD5386">
        <v>11309405</v>
      </c>
      <c r="AF5386">
        <v>6603306</v>
      </c>
      <c r="AG5386">
        <v>450443</v>
      </c>
      <c r="AI5386">
        <v>38746702</v>
      </c>
      <c r="AJ5386">
        <v>99021860</v>
      </c>
      <c r="AK5386">
        <v>457283</v>
      </c>
      <c r="AM5386">
        <v>457283</v>
      </c>
      <c r="AN5386">
        <v>27609242</v>
      </c>
      <c r="AO5386">
        <v>5392971</v>
      </c>
      <c r="AP5386">
        <v>19340217</v>
      </c>
      <c r="AQ5386">
        <v>2017163</v>
      </c>
      <c r="AR5386">
        <v>54816876</v>
      </c>
      <c r="AT5386">
        <v>54816876</v>
      </c>
      <c r="BA5386">
        <v>16775436</v>
      </c>
      <c r="BC5386">
        <v>16775436</v>
      </c>
      <c r="BD5386">
        <v>71592312</v>
      </c>
      <c r="BE5386">
        <v>5743549</v>
      </c>
      <c r="BF5386">
        <v>51041089</v>
      </c>
      <c r="BL5386">
        <v>-29355090</v>
      </c>
      <c r="BM5386">
        <v>27429548</v>
      </c>
      <c r="BN5386">
        <v>99021860</v>
      </c>
    </row>
    <row r="5387" spans="1:66" hidden="1" x14ac:dyDescent="0.25">
      <c r="A5387" t="s">
        <v>33</v>
      </c>
      <c r="B5387" t="s">
        <v>2211</v>
      </c>
      <c r="C5387">
        <v>900971687</v>
      </c>
      <c r="D5387" t="s">
        <v>2287</v>
      </c>
      <c r="E5387" t="s">
        <v>5785</v>
      </c>
      <c r="F5387" t="s">
        <v>801</v>
      </c>
      <c r="G5387" t="s">
        <v>45</v>
      </c>
      <c r="H5387" t="s">
        <v>5786</v>
      </c>
      <c r="I5387" t="s">
        <v>38</v>
      </c>
      <c r="J5387" t="s">
        <v>38</v>
      </c>
      <c r="K5387" t="s">
        <v>40</v>
      </c>
      <c r="L5387">
        <v>17703412</v>
      </c>
      <c r="M5387">
        <v>26649700</v>
      </c>
      <c r="N5387">
        <v>2114228</v>
      </c>
      <c r="O5387">
        <v>413323</v>
      </c>
      <c r="R5387">
        <v>4997741</v>
      </c>
      <c r="T5387">
        <v>51878404</v>
      </c>
      <c r="V5387">
        <v>51878404</v>
      </c>
      <c r="X5387">
        <v>46269677</v>
      </c>
      <c r="AD5387">
        <v>18689281</v>
      </c>
      <c r="AF5387">
        <v>7472936</v>
      </c>
      <c r="AG5387">
        <v>592530</v>
      </c>
      <c r="AI5387">
        <v>73024424</v>
      </c>
      <c r="AJ5387">
        <v>124902828</v>
      </c>
      <c r="AK5387">
        <v>402595</v>
      </c>
      <c r="AL5387">
        <v>2325</v>
      </c>
      <c r="AM5387">
        <v>404920</v>
      </c>
      <c r="AN5387">
        <v>7008844</v>
      </c>
      <c r="AO5387">
        <v>4868797</v>
      </c>
      <c r="AP5387">
        <v>33776110</v>
      </c>
      <c r="AQ5387">
        <v>2710953</v>
      </c>
      <c r="AR5387">
        <v>48769624</v>
      </c>
      <c r="AT5387">
        <v>48769624</v>
      </c>
      <c r="AX5387">
        <v>18026411</v>
      </c>
      <c r="BA5387">
        <v>31169326</v>
      </c>
      <c r="BC5387">
        <v>49195737</v>
      </c>
      <c r="BD5387">
        <v>97965361</v>
      </c>
      <c r="BE5387">
        <v>5743549</v>
      </c>
      <c r="BF5387">
        <v>51041089</v>
      </c>
      <c r="BL5387">
        <v>-29847171</v>
      </c>
      <c r="BM5387">
        <v>26937467</v>
      </c>
      <c r="BN5387">
        <v>124902828</v>
      </c>
    </row>
    <row r="5388" spans="1:66" hidden="1" x14ac:dyDescent="0.25">
      <c r="A5388" t="s">
        <v>33</v>
      </c>
      <c r="B5388" t="s">
        <v>2211</v>
      </c>
      <c r="C5388">
        <v>900974468</v>
      </c>
      <c r="D5388" t="s">
        <v>2287</v>
      </c>
      <c r="E5388" t="s">
        <v>5787</v>
      </c>
      <c r="F5388" t="s">
        <v>137</v>
      </c>
      <c r="G5388" t="s">
        <v>45</v>
      </c>
      <c r="H5388" t="s">
        <v>5788</v>
      </c>
      <c r="I5388" t="s">
        <v>38</v>
      </c>
      <c r="J5388" t="s">
        <v>38</v>
      </c>
      <c r="K5388" t="s">
        <v>39</v>
      </c>
      <c r="L5388">
        <v>572799</v>
      </c>
      <c r="M5388">
        <v>591762</v>
      </c>
      <c r="R5388">
        <v>423973</v>
      </c>
      <c r="T5388">
        <v>1588534</v>
      </c>
      <c r="V5388">
        <v>1588534</v>
      </c>
      <c r="X5388">
        <v>116795</v>
      </c>
      <c r="Z5388">
        <v>355970</v>
      </c>
      <c r="AI5388">
        <v>472765</v>
      </c>
      <c r="AJ5388">
        <v>2061299</v>
      </c>
      <c r="AK5388">
        <v>387947</v>
      </c>
      <c r="AM5388">
        <v>387947</v>
      </c>
      <c r="AN5388">
        <v>373653</v>
      </c>
      <c r="AO5388">
        <v>72502</v>
      </c>
      <c r="AP5388">
        <v>114320</v>
      </c>
      <c r="AR5388">
        <v>948422</v>
      </c>
      <c r="AT5388">
        <v>948422</v>
      </c>
      <c r="BA5388">
        <v>283659</v>
      </c>
      <c r="BC5388">
        <v>283659</v>
      </c>
      <c r="BD5388">
        <v>1232081</v>
      </c>
      <c r="BE5388">
        <v>889002</v>
      </c>
      <c r="BF5388">
        <v>7440436</v>
      </c>
      <c r="BL5388">
        <v>-7500220</v>
      </c>
      <c r="BM5388">
        <v>829218</v>
      </c>
      <c r="BN5388">
        <v>2061299</v>
      </c>
    </row>
    <row r="5389" spans="1:66" hidden="1" x14ac:dyDescent="0.25">
      <c r="A5389" t="s">
        <v>33</v>
      </c>
      <c r="B5389" t="s">
        <v>2211</v>
      </c>
      <c r="C5389">
        <v>900974468</v>
      </c>
      <c r="D5389" t="s">
        <v>2287</v>
      </c>
      <c r="E5389" t="s">
        <v>5787</v>
      </c>
      <c r="F5389" t="s">
        <v>137</v>
      </c>
      <c r="G5389" t="s">
        <v>45</v>
      </c>
      <c r="H5389" t="s">
        <v>5788</v>
      </c>
      <c r="I5389" t="s">
        <v>38</v>
      </c>
      <c r="J5389" t="s">
        <v>38</v>
      </c>
      <c r="K5389" t="s">
        <v>40</v>
      </c>
      <c r="L5389">
        <v>363100</v>
      </c>
      <c r="M5389">
        <v>1255616</v>
      </c>
      <c r="R5389">
        <v>924439</v>
      </c>
      <c r="T5389">
        <v>2543155</v>
      </c>
      <c r="V5389">
        <v>2543155</v>
      </c>
      <c r="X5389">
        <v>163784</v>
      </c>
      <c r="Z5389">
        <v>471420</v>
      </c>
      <c r="AD5389">
        <v>56678</v>
      </c>
      <c r="AI5389">
        <v>691882</v>
      </c>
      <c r="AJ5389">
        <v>3235037</v>
      </c>
      <c r="AK5389">
        <v>195852</v>
      </c>
      <c r="AM5389">
        <v>195852</v>
      </c>
      <c r="AN5389">
        <v>19942</v>
      </c>
      <c r="AO5389">
        <v>273879</v>
      </c>
      <c r="AP5389">
        <v>100116</v>
      </c>
      <c r="AR5389">
        <v>589789</v>
      </c>
      <c r="AT5389">
        <v>589789</v>
      </c>
      <c r="BA5389">
        <v>397979</v>
      </c>
      <c r="BC5389">
        <v>397979</v>
      </c>
      <c r="BD5389">
        <v>987768</v>
      </c>
      <c r="BE5389">
        <v>889002</v>
      </c>
      <c r="BF5389">
        <v>7440436</v>
      </c>
      <c r="BL5389">
        <v>-6082169</v>
      </c>
      <c r="BM5389">
        <v>2247269</v>
      </c>
      <c r="BN5389">
        <v>3235037</v>
      </c>
    </row>
    <row r="5390" spans="1:66" hidden="1" x14ac:dyDescent="0.25">
      <c r="A5390" t="s">
        <v>33</v>
      </c>
      <c r="B5390" t="s">
        <v>2211</v>
      </c>
      <c r="C5390">
        <v>900976977</v>
      </c>
      <c r="D5390" t="s">
        <v>2287</v>
      </c>
      <c r="E5390" t="s">
        <v>5789</v>
      </c>
      <c r="F5390" t="s">
        <v>223</v>
      </c>
      <c r="G5390" t="s">
        <v>45</v>
      </c>
      <c r="H5390" t="s">
        <v>5790</v>
      </c>
      <c r="I5390" t="s">
        <v>38</v>
      </c>
      <c r="J5390" t="s">
        <v>38</v>
      </c>
      <c r="K5390" t="s">
        <v>39</v>
      </c>
      <c r="L5390">
        <v>3712229</v>
      </c>
      <c r="M5390">
        <v>23102287</v>
      </c>
      <c r="N5390">
        <v>10073433</v>
      </c>
      <c r="O5390">
        <v>3817659</v>
      </c>
      <c r="S5390">
        <v>188326</v>
      </c>
      <c r="T5390">
        <v>40893934</v>
      </c>
      <c r="V5390">
        <v>40893934</v>
      </c>
      <c r="X5390">
        <v>56683077</v>
      </c>
      <c r="Z5390">
        <v>1856223</v>
      </c>
      <c r="AD5390">
        <v>689722</v>
      </c>
      <c r="AI5390">
        <v>59229022</v>
      </c>
      <c r="AJ5390">
        <v>100122956</v>
      </c>
      <c r="AK5390">
        <v>1711057</v>
      </c>
      <c r="AM5390">
        <v>1711057</v>
      </c>
      <c r="AN5390">
        <v>50435803</v>
      </c>
      <c r="AO5390">
        <v>147951</v>
      </c>
      <c r="AP5390">
        <v>202340</v>
      </c>
      <c r="AR5390">
        <v>52497151</v>
      </c>
      <c r="AT5390">
        <v>52497151</v>
      </c>
      <c r="BD5390">
        <v>52497151</v>
      </c>
      <c r="BE5390">
        <v>5002</v>
      </c>
      <c r="BF5390">
        <v>49397340</v>
      </c>
      <c r="BL5390">
        <v>-1776537</v>
      </c>
      <c r="BM5390">
        <v>47625805</v>
      </c>
      <c r="BN5390">
        <v>100122956</v>
      </c>
    </row>
    <row r="5391" spans="1:66" hidden="1" x14ac:dyDescent="0.25">
      <c r="A5391" t="s">
        <v>33</v>
      </c>
      <c r="B5391" t="s">
        <v>2211</v>
      </c>
      <c r="C5391">
        <v>900976977</v>
      </c>
      <c r="D5391" t="s">
        <v>2287</v>
      </c>
      <c r="E5391" t="s">
        <v>5789</v>
      </c>
      <c r="F5391" t="s">
        <v>223</v>
      </c>
      <c r="G5391" t="s">
        <v>45</v>
      </c>
      <c r="H5391" t="s">
        <v>5790</v>
      </c>
      <c r="I5391" t="s">
        <v>38</v>
      </c>
      <c r="J5391" t="s">
        <v>38</v>
      </c>
      <c r="K5391" t="s">
        <v>40</v>
      </c>
      <c r="L5391">
        <v>5108579</v>
      </c>
      <c r="M5391">
        <v>12516514</v>
      </c>
      <c r="N5391">
        <v>8789470</v>
      </c>
      <c r="O5391">
        <v>1362657</v>
      </c>
      <c r="S5391">
        <v>564978</v>
      </c>
      <c r="T5391">
        <v>28342198</v>
      </c>
      <c r="V5391">
        <v>28342198</v>
      </c>
      <c r="X5391">
        <v>48186800</v>
      </c>
      <c r="Z5391">
        <v>2474964</v>
      </c>
      <c r="AD5391">
        <v>811112</v>
      </c>
      <c r="AI5391">
        <v>51472876</v>
      </c>
      <c r="AJ5391">
        <v>79815074</v>
      </c>
      <c r="AK5391">
        <v>1335274</v>
      </c>
      <c r="AM5391">
        <v>1335274</v>
      </c>
      <c r="AN5391">
        <v>29812474</v>
      </c>
      <c r="AO5391">
        <v>122556</v>
      </c>
      <c r="AP5391">
        <v>578543</v>
      </c>
      <c r="AR5391">
        <v>31848847</v>
      </c>
      <c r="AT5391">
        <v>31848847</v>
      </c>
      <c r="BD5391">
        <v>31848847</v>
      </c>
      <c r="BE5391">
        <v>5002</v>
      </c>
      <c r="BF5391">
        <v>49397340</v>
      </c>
      <c r="BL5391">
        <v>-1436115</v>
      </c>
      <c r="BM5391">
        <v>47966227</v>
      </c>
      <c r="BN5391">
        <v>79815074</v>
      </c>
    </row>
    <row r="5392" spans="1:66" hidden="1" x14ac:dyDescent="0.25">
      <c r="A5392" t="s">
        <v>33</v>
      </c>
      <c r="B5392" t="s">
        <v>2211</v>
      </c>
      <c r="C5392">
        <v>900978853</v>
      </c>
      <c r="D5392" t="s">
        <v>2287</v>
      </c>
      <c r="E5392" t="s">
        <v>5791</v>
      </c>
      <c r="F5392" t="s">
        <v>197</v>
      </c>
      <c r="G5392" t="s">
        <v>45</v>
      </c>
      <c r="H5392" t="s">
        <v>5792</v>
      </c>
      <c r="I5392" t="s">
        <v>79</v>
      </c>
      <c r="J5392" t="s">
        <v>102</v>
      </c>
      <c r="K5392" t="s">
        <v>39</v>
      </c>
      <c r="L5392">
        <v>117767</v>
      </c>
      <c r="M5392">
        <v>2602593</v>
      </c>
      <c r="N5392">
        <v>13964681</v>
      </c>
      <c r="O5392">
        <v>333638</v>
      </c>
      <c r="T5392">
        <v>17018679</v>
      </c>
      <c r="V5392">
        <v>17018679</v>
      </c>
      <c r="AB5392">
        <v>1504062</v>
      </c>
      <c r="AI5392">
        <v>1504062</v>
      </c>
      <c r="AJ5392">
        <v>18522741</v>
      </c>
      <c r="AK5392">
        <v>50074</v>
      </c>
      <c r="AL5392">
        <v>75000</v>
      </c>
      <c r="AM5392">
        <v>125074</v>
      </c>
      <c r="AN5392">
        <v>1859253</v>
      </c>
      <c r="AO5392">
        <v>656593</v>
      </c>
      <c r="AP5392">
        <v>9518184</v>
      </c>
      <c r="AQ5392">
        <v>5178616</v>
      </c>
      <c r="AR5392">
        <v>17337720</v>
      </c>
      <c r="AT5392">
        <v>17337720</v>
      </c>
      <c r="BB5392">
        <v>183840</v>
      </c>
      <c r="BC5392">
        <v>183840</v>
      </c>
      <c r="BD5392">
        <v>17521560</v>
      </c>
      <c r="BE5392">
        <v>200000</v>
      </c>
      <c r="BL5392">
        <v>801181</v>
      </c>
      <c r="BM5392">
        <v>1001181</v>
      </c>
      <c r="BN5392">
        <v>18522741</v>
      </c>
    </row>
    <row r="5393" spans="1:66" hidden="1" x14ac:dyDescent="0.25">
      <c r="A5393" t="s">
        <v>33</v>
      </c>
      <c r="B5393" t="s">
        <v>2211</v>
      </c>
      <c r="C5393">
        <v>900978853</v>
      </c>
      <c r="D5393" t="s">
        <v>2287</v>
      </c>
      <c r="E5393" t="s">
        <v>5791</v>
      </c>
      <c r="F5393" t="s">
        <v>197</v>
      </c>
      <c r="G5393" t="s">
        <v>45</v>
      </c>
      <c r="H5393" t="s">
        <v>5792</v>
      </c>
      <c r="I5393" t="s">
        <v>79</v>
      </c>
      <c r="J5393" t="s">
        <v>102</v>
      </c>
      <c r="K5393" t="s">
        <v>40</v>
      </c>
      <c r="L5393">
        <v>441086</v>
      </c>
      <c r="M5393">
        <v>3904261</v>
      </c>
      <c r="N5393">
        <v>20750990</v>
      </c>
      <c r="O5393">
        <v>65090</v>
      </c>
      <c r="T5393">
        <v>25161427</v>
      </c>
      <c r="V5393">
        <v>25161427</v>
      </c>
      <c r="AJ5393">
        <v>25161427</v>
      </c>
      <c r="AK5393">
        <v>88032</v>
      </c>
      <c r="AL5393">
        <v>1110071</v>
      </c>
      <c r="AM5393">
        <v>1198103</v>
      </c>
      <c r="AN5393">
        <v>3460804</v>
      </c>
      <c r="AO5393">
        <v>201556</v>
      </c>
      <c r="AP5393">
        <v>12024333</v>
      </c>
      <c r="AQ5393">
        <v>7374550</v>
      </c>
      <c r="AR5393">
        <v>24259346</v>
      </c>
      <c r="AS5393">
        <v>176250</v>
      </c>
      <c r="AT5393">
        <v>24435596</v>
      </c>
      <c r="BD5393">
        <v>24435596</v>
      </c>
      <c r="BE5393">
        <v>200000</v>
      </c>
      <c r="BL5393">
        <v>525831</v>
      </c>
      <c r="BM5393">
        <v>725831</v>
      </c>
      <c r="BN5393">
        <v>25161427</v>
      </c>
    </row>
    <row r="5394" spans="1:66" hidden="1" x14ac:dyDescent="0.25">
      <c r="A5394" t="s">
        <v>33</v>
      </c>
      <c r="B5394" t="s">
        <v>2211</v>
      </c>
      <c r="C5394">
        <v>900981009</v>
      </c>
      <c r="D5394" t="s">
        <v>2287</v>
      </c>
      <c r="E5394" t="s">
        <v>5793</v>
      </c>
      <c r="F5394" t="s">
        <v>197</v>
      </c>
      <c r="G5394" t="s">
        <v>45</v>
      </c>
      <c r="H5394" t="s">
        <v>5794</v>
      </c>
      <c r="I5394" t="s">
        <v>261</v>
      </c>
      <c r="J5394" t="s">
        <v>270</v>
      </c>
      <c r="K5394" t="s">
        <v>39</v>
      </c>
      <c r="L5394">
        <v>343</v>
      </c>
      <c r="M5394">
        <v>2938153</v>
      </c>
      <c r="N5394">
        <v>25337758</v>
      </c>
      <c r="Q5394">
        <v>1028588</v>
      </c>
      <c r="T5394">
        <v>29304842</v>
      </c>
      <c r="V5394">
        <v>29304842</v>
      </c>
      <c r="X5394">
        <v>10873</v>
      </c>
      <c r="Z5394">
        <v>6634</v>
      </c>
      <c r="AI5394">
        <v>17507</v>
      </c>
      <c r="AJ5394">
        <v>29322349</v>
      </c>
      <c r="AN5394">
        <v>3139876</v>
      </c>
      <c r="AP5394">
        <v>24763413</v>
      </c>
      <c r="AR5394">
        <v>27903289</v>
      </c>
      <c r="AT5394">
        <v>27903289</v>
      </c>
      <c r="BD5394">
        <v>27903289</v>
      </c>
      <c r="BE5394">
        <v>1000000</v>
      </c>
      <c r="BL5394">
        <v>419060</v>
      </c>
      <c r="BM5394">
        <v>1419060</v>
      </c>
      <c r="BN5394">
        <v>29322349</v>
      </c>
    </row>
    <row r="5395" spans="1:66" hidden="1" x14ac:dyDescent="0.25">
      <c r="A5395" t="s">
        <v>33</v>
      </c>
      <c r="B5395" t="s">
        <v>2211</v>
      </c>
      <c r="C5395">
        <v>900981009</v>
      </c>
      <c r="D5395" t="s">
        <v>2287</v>
      </c>
      <c r="E5395" t="s">
        <v>5793</v>
      </c>
      <c r="F5395" t="s">
        <v>197</v>
      </c>
      <c r="G5395" t="s">
        <v>45</v>
      </c>
      <c r="H5395" t="s">
        <v>5794</v>
      </c>
      <c r="I5395" t="s">
        <v>261</v>
      </c>
      <c r="J5395" t="s">
        <v>270</v>
      </c>
      <c r="K5395" t="s">
        <v>40</v>
      </c>
      <c r="L5395">
        <v>4466</v>
      </c>
      <c r="M5395">
        <v>5272152</v>
      </c>
      <c r="N5395">
        <v>20144914</v>
      </c>
      <c r="Q5395">
        <v>10730402</v>
      </c>
      <c r="T5395">
        <v>36151934</v>
      </c>
      <c r="V5395">
        <v>36151934</v>
      </c>
      <c r="X5395">
        <v>10873</v>
      </c>
      <c r="Z5395">
        <v>6634</v>
      </c>
      <c r="AI5395">
        <v>17507</v>
      </c>
      <c r="AJ5395">
        <v>36169441</v>
      </c>
      <c r="AN5395">
        <v>11417604</v>
      </c>
      <c r="AP5395">
        <v>23399199</v>
      </c>
      <c r="AR5395">
        <v>34816803</v>
      </c>
      <c r="AT5395">
        <v>34816803</v>
      </c>
      <c r="BD5395">
        <v>34816803</v>
      </c>
      <c r="BE5395">
        <v>1000000</v>
      </c>
      <c r="BL5395">
        <v>352638</v>
      </c>
      <c r="BM5395">
        <v>1352638</v>
      </c>
      <c r="BN5395">
        <v>36169441</v>
      </c>
    </row>
    <row r="5396" spans="1:66" hidden="1" x14ac:dyDescent="0.25">
      <c r="A5396" t="s">
        <v>33</v>
      </c>
      <c r="B5396" t="s">
        <v>2211</v>
      </c>
      <c r="C5396">
        <v>900982062</v>
      </c>
      <c r="D5396" t="s">
        <v>2287</v>
      </c>
      <c r="E5396" t="s">
        <v>5795</v>
      </c>
      <c r="F5396" t="s">
        <v>442</v>
      </c>
      <c r="G5396" t="s">
        <v>111</v>
      </c>
      <c r="H5396" t="s">
        <v>2088</v>
      </c>
      <c r="I5396" t="s">
        <v>47</v>
      </c>
      <c r="J5396" t="s">
        <v>62</v>
      </c>
      <c r="K5396" t="s">
        <v>39</v>
      </c>
      <c r="L5396">
        <v>2612659</v>
      </c>
      <c r="M5396">
        <v>59992430</v>
      </c>
      <c r="N5396">
        <v>8934614</v>
      </c>
      <c r="O5396">
        <v>3253165</v>
      </c>
      <c r="R5396">
        <v>23820399</v>
      </c>
      <c r="T5396">
        <v>98613267</v>
      </c>
      <c r="V5396">
        <v>98613267</v>
      </c>
      <c r="X5396">
        <v>219789</v>
      </c>
      <c r="AD5396">
        <v>4744061</v>
      </c>
      <c r="AG5396">
        <v>2403295</v>
      </c>
      <c r="AI5396">
        <v>7367145</v>
      </c>
      <c r="AJ5396">
        <v>105980412</v>
      </c>
      <c r="AN5396">
        <v>28373422</v>
      </c>
      <c r="AP5396">
        <v>39042998</v>
      </c>
      <c r="AQ5396">
        <v>36147537</v>
      </c>
      <c r="AR5396">
        <v>103563957</v>
      </c>
      <c r="AT5396">
        <v>103563957</v>
      </c>
      <c r="BA5396">
        <v>116809</v>
      </c>
      <c r="BC5396">
        <v>116809</v>
      </c>
      <c r="BD5396">
        <v>103680766</v>
      </c>
      <c r="BE5396">
        <v>7259009</v>
      </c>
      <c r="BK5396">
        <v>593734</v>
      </c>
      <c r="BL5396">
        <v>-5553097</v>
      </c>
      <c r="BM5396">
        <v>2299646</v>
      </c>
      <c r="BN5396">
        <v>105980412</v>
      </c>
    </row>
    <row r="5397" spans="1:66" hidden="1" x14ac:dyDescent="0.25">
      <c r="A5397" t="s">
        <v>33</v>
      </c>
      <c r="B5397" t="s">
        <v>2211</v>
      </c>
      <c r="C5397">
        <v>900982062</v>
      </c>
      <c r="D5397" t="s">
        <v>2287</v>
      </c>
      <c r="E5397" t="s">
        <v>5795</v>
      </c>
      <c r="F5397" t="s">
        <v>442</v>
      </c>
      <c r="G5397" t="s">
        <v>111</v>
      </c>
      <c r="H5397" t="s">
        <v>2088</v>
      </c>
      <c r="I5397" t="s">
        <v>47</v>
      </c>
      <c r="J5397" t="s">
        <v>62</v>
      </c>
      <c r="K5397" t="s">
        <v>40</v>
      </c>
      <c r="L5397">
        <v>8297003</v>
      </c>
      <c r="M5397">
        <v>33440467</v>
      </c>
      <c r="N5397">
        <v>8301861</v>
      </c>
      <c r="O5397">
        <v>3548079</v>
      </c>
      <c r="R5397">
        <v>7065658</v>
      </c>
      <c r="T5397">
        <v>60653068</v>
      </c>
      <c r="V5397">
        <v>60653068</v>
      </c>
      <c r="X5397">
        <v>145191</v>
      </c>
      <c r="AD5397">
        <v>2469099</v>
      </c>
      <c r="AG5397">
        <v>307233</v>
      </c>
      <c r="AI5397">
        <v>2921523</v>
      </c>
      <c r="AJ5397">
        <v>63574591</v>
      </c>
      <c r="AN5397">
        <v>25966118</v>
      </c>
      <c r="AP5397">
        <v>9098263</v>
      </c>
      <c r="AQ5397">
        <v>23906481</v>
      </c>
      <c r="AR5397">
        <v>58970862</v>
      </c>
      <c r="AT5397">
        <v>58970862</v>
      </c>
      <c r="BD5397">
        <v>58970862</v>
      </c>
      <c r="BE5397">
        <v>4233636</v>
      </c>
      <c r="BK5397">
        <v>593734</v>
      </c>
      <c r="BL5397">
        <v>-223641</v>
      </c>
      <c r="BM5397">
        <v>4603729</v>
      </c>
      <c r="BN5397">
        <v>63574591</v>
      </c>
    </row>
    <row r="5398" spans="1:66" hidden="1" x14ac:dyDescent="0.25">
      <c r="A5398" t="s">
        <v>33</v>
      </c>
      <c r="B5398" t="s">
        <v>2211</v>
      </c>
      <c r="C5398">
        <v>900982140</v>
      </c>
      <c r="D5398" t="s">
        <v>2287</v>
      </c>
      <c r="E5398" t="s">
        <v>2089</v>
      </c>
      <c r="F5398" t="s">
        <v>197</v>
      </c>
      <c r="G5398" t="s">
        <v>45</v>
      </c>
      <c r="H5398" t="s">
        <v>5054</v>
      </c>
      <c r="I5398" t="s">
        <v>414</v>
      </c>
      <c r="J5398" t="s">
        <v>415</v>
      </c>
      <c r="K5398" t="s">
        <v>39</v>
      </c>
      <c r="L5398">
        <v>409183</v>
      </c>
      <c r="M5398">
        <v>344322</v>
      </c>
      <c r="N5398">
        <v>10871470</v>
      </c>
      <c r="O5398">
        <v>874923</v>
      </c>
      <c r="T5398">
        <v>12499898</v>
      </c>
      <c r="V5398">
        <v>12499898</v>
      </c>
      <c r="X5398">
        <v>122651</v>
      </c>
      <c r="Z5398">
        <v>13154</v>
      </c>
      <c r="AB5398">
        <v>673863</v>
      </c>
      <c r="AI5398">
        <v>809668</v>
      </c>
      <c r="AJ5398">
        <v>13309566</v>
      </c>
      <c r="AK5398">
        <v>16770</v>
      </c>
      <c r="AM5398">
        <v>16770</v>
      </c>
      <c r="AN5398">
        <v>1188531</v>
      </c>
      <c r="AO5398">
        <v>99159</v>
      </c>
      <c r="AQ5398">
        <v>2301107</v>
      </c>
      <c r="AR5398">
        <v>3605567</v>
      </c>
      <c r="AT5398">
        <v>3605567</v>
      </c>
      <c r="AX5398">
        <v>9312933</v>
      </c>
      <c r="BC5398">
        <v>9312933</v>
      </c>
      <c r="BD5398">
        <v>12918500</v>
      </c>
      <c r="BE5398">
        <v>500000</v>
      </c>
      <c r="BK5398">
        <v>5000</v>
      </c>
      <c r="BL5398">
        <v>-113934</v>
      </c>
      <c r="BM5398">
        <v>391066</v>
      </c>
      <c r="BN5398">
        <v>13309566</v>
      </c>
    </row>
    <row r="5399" spans="1:66" hidden="1" x14ac:dyDescent="0.25">
      <c r="A5399" t="s">
        <v>33</v>
      </c>
      <c r="B5399" t="s">
        <v>2211</v>
      </c>
      <c r="C5399">
        <v>900982140</v>
      </c>
      <c r="D5399" t="s">
        <v>2287</v>
      </c>
      <c r="E5399" t="s">
        <v>2089</v>
      </c>
      <c r="F5399" t="s">
        <v>197</v>
      </c>
      <c r="G5399" t="s">
        <v>45</v>
      </c>
      <c r="H5399" t="s">
        <v>5054</v>
      </c>
      <c r="I5399" t="s">
        <v>414</v>
      </c>
      <c r="J5399" t="s">
        <v>415</v>
      </c>
      <c r="K5399" t="s">
        <v>40</v>
      </c>
      <c r="L5399">
        <v>198810</v>
      </c>
      <c r="M5399">
        <v>67430</v>
      </c>
      <c r="N5399">
        <v>2902083</v>
      </c>
      <c r="O5399">
        <v>231443</v>
      </c>
      <c r="T5399">
        <v>3399766</v>
      </c>
      <c r="V5399">
        <v>3399766</v>
      </c>
      <c r="X5399">
        <v>146675</v>
      </c>
      <c r="AA5399">
        <v>15960</v>
      </c>
      <c r="AB5399">
        <v>409440</v>
      </c>
      <c r="AI5399">
        <v>572075</v>
      </c>
      <c r="AJ5399">
        <v>3971841</v>
      </c>
      <c r="AK5399">
        <v>4969</v>
      </c>
      <c r="AM5399">
        <v>4969</v>
      </c>
      <c r="AN5399">
        <v>548390</v>
      </c>
      <c r="AO5399">
        <v>30164</v>
      </c>
      <c r="AQ5399">
        <v>292694</v>
      </c>
      <c r="AR5399">
        <v>876217</v>
      </c>
      <c r="AT5399">
        <v>876217</v>
      </c>
      <c r="AX5399">
        <v>3072639</v>
      </c>
      <c r="BC5399">
        <v>3072639</v>
      </c>
      <c r="BD5399">
        <v>3948856</v>
      </c>
      <c r="BE5399">
        <v>10000</v>
      </c>
      <c r="BK5399">
        <v>5000</v>
      </c>
      <c r="BL5399">
        <v>7985</v>
      </c>
      <c r="BM5399">
        <v>22985</v>
      </c>
      <c r="BN5399">
        <v>3971841</v>
      </c>
    </row>
    <row r="5400" spans="1:66" hidden="1" x14ac:dyDescent="0.25">
      <c r="A5400" t="s">
        <v>33</v>
      </c>
      <c r="B5400" t="s">
        <v>2211</v>
      </c>
      <c r="C5400">
        <v>900984889</v>
      </c>
      <c r="D5400" t="s">
        <v>2287</v>
      </c>
      <c r="E5400" t="s">
        <v>2090</v>
      </c>
      <c r="F5400" t="s">
        <v>494</v>
      </c>
      <c r="G5400" t="s">
        <v>45</v>
      </c>
      <c r="H5400" t="s">
        <v>2091</v>
      </c>
      <c r="I5400" t="s">
        <v>79</v>
      </c>
      <c r="J5400" t="s">
        <v>80</v>
      </c>
      <c r="K5400" t="s">
        <v>39</v>
      </c>
      <c r="L5400">
        <v>5950469</v>
      </c>
      <c r="M5400">
        <v>6540511</v>
      </c>
      <c r="N5400">
        <v>852613</v>
      </c>
      <c r="O5400">
        <v>5393503</v>
      </c>
      <c r="R5400">
        <v>45892</v>
      </c>
      <c r="T5400">
        <v>18782988</v>
      </c>
      <c r="V5400">
        <v>18782988</v>
      </c>
      <c r="X5400">
        <v>5737811</v>
      </c>
      <c r="Z5400">
        <v>18059</v>
      </c>
      <c r="AB5400">
        <v>697965</v>
      </c>
      <c r="AD5400">
        <v>2243</v>
      </c>
      <c r="AI5400">
        <v>6456078</v>
      </c>
      <c r="AJ5400">
        <v>25239066</v>
      </c>
      <c r="AN5400">
        <v>4043509</v>
      </c>
      <c r="AO5400">
        <v>2581078</v>
      </c>
      <c r="AP5400">
        <v>388500</v>
      </c>
      <c r="AQ5400">
        <v>1769928</v>
      </c>
      <c r="AR5400">
        <v>8783015</v>
      </c>
      <c r="AT5400">
        <v>8783015</v>
      </c>
      <c r="BA5400">
        <v>2429145</v>
      </c>
      <c r="BC5400">
        <v>2429145</v>
      </c>
      <c r="BD5400">
        <v>11212160</v>
      </c>
      <c r="BE5400">
        <v>4000000</v>
      </c>
      <c r="BK5400">
        <v>4219454</v>
      </c>
      <c r="BL5400">
        <v>5807452</v>
      </c>
      <c r="BM5400">
        <v>14026906</v>
      </c>
      <c r="BN5400">
        <v>25239066</v>
      </c>
    </row>
    <row r="5401" spans="1:66" hidden="1" x14ac:dyDescent="0.25">
      <c r="A5401" t="s">
        <v>33</v>
      </c>
      <c r="B5401" t="s">
        <v>2211</v>
      </c>
      <c r="C5401">
        <v>900984889</v>
      </c>
      <c r="D5401" t="s">
        <v>2287</v>
      </c>
      <c r="E5401" t="s">
        <v>2090</v>
      </c>
      <c r="F5401" t="s">
        <v>494</v>
      </c>
      <c r="G5401" t="s">
        <v>45</v>
      </c>
      <c r="H5401" t="s">
        <v>2091</v>
      </c>
      <c r="I5401" t="s">
        <v>79</v>
      </c>
      <c r="J5401" t="s">
        <v>80</v>
      </c>
      <c r="K5401" t="s">
        <v>40</v>
      </c>
      <c r="L5401">
        <v>3786127</v>
      </c>
      <c r="M5401">
        <v>3956267</v>
      </c>
      <c r="N5401">
        <v>828903</v>
      </c>
      <c r="O5401">
        <v>3744622</v>
      </c>
      <c r="R5401">
        <v>19545</v>
      </c>
      <c r="T5401">
        <v>12335464</v>
      </c>
      <c r="V5401">
        <v>12335464</v>
      </c>
      <c r="X5401">
        <v>6031254</v>
      </c>
      <c r="Z5401">
        <v>5498</v>
      </c>
      <c r="AB5401">
        <v>705613</v>
      </c>
      <c r="AD5401">
        <v>3494</v>
      </c>
      <c r="AI5401">
        <v>6745859</v>
      </c>
      <c r="AJ5401">
        <v>19081323</v>
      </c>
      <c r="AN5401">
        <v>2537383</v>
      </c>
      <c r="AO5401">
        <v>1620860</v>
      </c>
      <c r="AP5401">
        <v>255033</v>
      </c>
      <c r="AQ5401">
        <v>1259322</v>
      </c>
      <c r="AR5401">
        <v>5672598</v>
      </c>
      <c r="AT5401">
        <v>5672598</v>
      </c>
      <c r="BA5401">
        <v>2745556</v>
      </c>
      <c r="BC5401">
        <v>2745556</v>
      </c>
      <c r="BD5401">
        <v>8418154</v>
      </c>
      <c r="BE5401">
        <v>4000000</v>
      </c>
      <c r="BK5401">
        <v>2319173</v>
      </c>
      <c r="BL5401">
        <v>4343996</v>
      </c>
      <c r="BM5401">
        <v>10663169</v>
      </c>
      <c r="BN5401">
        <v>19081323</v>
      </c>
    </row>
    <row r="5402" spans="1:66" hidden="1" x14ac:dyDescent="0.25">
      <c r="A5402" t="s">
        <v>33</v>
      </c>
      <c r="B5402" t="s">
        <v>2211</v>
      </c>
      <c r="C5402">
        <v>900986856</v>
      </c>
      <c r="D5402" t="s">
        <v>2287</v>
      </c>
      <c r="E5402" t="s">
        <v>2092</v>
      </c>
      <c r="F5402" t="s">
        <v>137</v>
      </c>
      <c r="G5402" t="s">
        <v>45</v>
      </c>
      <c r="H5402" t="s">
        <v>5788</v>
      </c>
      <c r="I5402" t="s">
        <v>38</v>
      </c>
      <c r="J5402" t="s">
        <v>38</v>
      </c>
      <c r="K5402" t="s">
        <v>39</v>
      </c>
      <c r="L5402">
        <v>4709705</v>
      </c>
      <c r="M5402">
        <v>21774919</v>
      </c>
      <c r="R5402">
        <v>1237770</v>
      </c>
      <c r="T5402">
        <v>27722394</v>
      </c>
      <c r="V5402">
        <v>27722394</v>
      </c>
      <c r="W5402">
        <v>500908113</v>
      </c>
      <c r="X5402">
        <v>14872</v>
      </c>
      <c r="AB5402">
        <v>15823841</v>
      </c>
      <c r="AI5402">
        <v>516746826</v>
      </c>
      <c r="AJ5402">
        <v>544469220</v>
      </c>
      <c r="AN5402">
        <v>5215350</v>
      </c>
      <c r="AO5402">
        <v>3953504</v>
      </c>
      <c r="AP5402">
        <v>31645796</v>
      </c>
      <c r="AQ5402">
        <v>2150743</v>
      </c>
      <c r="AR5402">
        <v>42965393</v>
      </c>
      <c r="AT5402">
        <v>42965393</v>
      </c>
      <c r="AY5402">
        <v>7666061</v>
      </c>
      <c r="BA5402">
        <v>150490519</v>
      </c>
      <c r="BC5402">
        <v>158156580</v>
      </c>
      <c r="BD5402">
        <v>201121973</v>
      </c>
      <c r="BE5402">
        <v>23662564</v>
      </c>
      <c r="BF5402">
        <v>212686236</v>
      </c>
      <c r="BL5402">
        <v>106998447</v>
      </c>
      <c r="BM5402">
        <v>343347247</v>
      </c>
      <c r="BN5402">
        <v>544469220</v>
      </c>
    </row>
    <row r="5403" spans="1:66" hidden="1" x14ac:dyDescent="0.25">
      <c r="A5403" t="s">
        <v>33</v>
      </c>
      <c r="B5403" t="s">
        <v>2211</v>
      </c>
      <c r="C5403">
        <v>900986856</v>
      </c>
      <c r="D5403" t="s">
        <v>2287</v>
      </c>
      <c r="E5403" t="s">
        <v>2092</v>
      </c>
      <c r="F5403" t="s">
        <v>137</v>
      </c>
      <c r="G5403" t="s">
        <v>45</v>
      </c>
      <c r="H5403" t="s">
        <v>5788</v>
      </c>
      <c r="I5403" t="s">
        <v>38</v>
      </c>
      <c r="J5403" t="s">
        <v>38</v>
      </c>
      <c r="K5403" t="s">
        <v>40</v>
      </c>
      <c r="L5403">
        <v>4917955</v>
      </c>
      <c r="M5403">
        <v>723486</v>
      </c>
      <c r="R5403">
        <v>6074133</v>
      </c>
      <c r="T5403">
        <v>11715574</v>
      </c>
      <c r="V5403">
        <v>11715574</v>
      </c>
      <c r="W5403">
        <v>518295887</v>
      </c>
      <c r="X5403">
        <v>18964</v>
      </c>
      <c r="AI5403">
        <v>518314851</v>
      </c>
      <c r="AJ5403">
        <v>530030425</v>
      </c>
      <c r="AN5403">
        <v>14340780</v>
      </c>
      <c r="AO5403">
        <v>183182</v>
      </c>
      <c r="AP5403">
        <v>193668523</v>
      </c>
      <c r="AQ5403">
        <v>8618754</v>
      </c>
      <c r="AR5403">
        <v>216811239</v>
      </c>
      <c r="AT5403">
        <v>216811239</v>
      </c>
      <c r="AY5403">
        <v>5320153</v>
      </c>
      <c r="BC5403">
        <v>5320153</v>
      </c>
      <c r="BD5403">
        <v>222131392</v>
      </c>
      <c r="BE5403">
        <v>23236179</v>
      </c>
      <c r="BF5403">
        <v>208848771</v>
      </c>
      <c r="BL5403">
        <v>75814083</v>
      </c>
      <c r="BM5403">
        <v>307899033</v>
      </c>
      <c r="BN5403">
        <v>530030425</v>
      </c>
    </row>
    <row r="5404" spans="1:66" hidden="1" x14ac:dyDescent="0.25">
      <c r="A5404" t="s">
        <v>33</v>
      </c>
      <c r="B5404" t="s">
        <v>2211</v>
      </c>
      <c r="C5404">
        <v>900987866</v>
      </c>
      <c r="D5404" t="s">
        <v>2287</v>
      </c>
      <c r="E5404" t="s">
        <v>5796</v>
      </c>
      <c r="F5404" t="s">
        <v>181</v>
      </c>
      <c r="G5404" t="s">
        <v>45</v>
      </c>
      <c r="H5404" t="s">
        <v>5797</v>
      </c>
      <c r="I5404" t="s">
        <v>38</v>
      </c>
      <c r="J5404" t="s">
        <v>38</v>
      </c>
      <c r="K5404" t="s">
        <v>39</v>
      </c>
      <c r="L5404">
        <v>28392504</v>
      </c>
      <c r="M5404">
        <v>20463330</v>
      </c>
      <c r="O5404">
        <v>3947738</v>
      </c>
      <c r="R5404">
        <v>388250</v>
      </c>
      <c r="T5404">
        <v>53191822</v>
      </c>
      <c r="V5404">
        <v>53191822</v>
      </c>
      <c r="X5404">
        <v>3684887</v>
      </c>
      <c r="AB5404">
        <v>2730230</v>
      </c>
      <c r="AD5404">
        <v>650915</v>
      </c>
      <c r="AG5404">
        <v>1071104</v>
      </c>
      <c r="AI5404">
        <v>8137136</v>
      </c>
      <c r="AJ5404">
        <v>61328958</v>
      </c>
      <c r="AK5404">
        <v>1667438</v>
      </c>
      <c r="AM5404">
        <v>1667438</v>
      </c>
      <c r="AN5404">
        <v>17208650</v>
      </c>
      <c r="AO5404">
        <v>2532245</v>
      </c>
      <c r="AP5404">
        <v>669582</v>
      </c>
      <c r="AQ5404">
        <v>3373337</v>
      </c>
      <c r="AR5404">
        <v>25451252</v>
      </c>
      <c r="AT5404">
        <v>25451252</v>
      </c>
      <c r="BA5404">
        <v>2075036</v>
      </c>
      <c r="BB5404">
        <v>0</v>
      </c>
      <c r="BC5404">
        <v>2075036</v>
      </c>
      <c r="BD5404">
        <v>27526288</v>
      </c>
      <c r="BE5404">
        <v>5000000</v>
      </c>
      <c r="BF5404">
        <v>17324452</v>
      </c>
      <c r="BK5404">
        <v>3144484</v>
      </c>
      <c r="BL5404">
        <v>8333734</v>
      </c>
      <c r="BM5404">
        <v>33802670</v>
      </c>
      <c r="BN5404">
        <v>61328958</v>
      </c>
    </row>
    <row r="5405" spans="1:66" hidden="1" x14ac:dyDescent="0.25">
      <c r="A5405" t="s">
        <v>33</v>
      </c>
      <c r="B5405" t="s">
        <v>2211</v>
      </c>
      <c r="C5405">
        <v>900987866</v>
      </c>
      <c r="D5405" t="s">
        <v>2287</v>
      </c>
      <c r="E5405" t="s">
        <v>5796</v>
      </c>
      <c r="F5405" t="s">
        <v>181</v>
      </c>
      <c r="G5405" t="s">
        <v>45</v>
      </c>
      <c r="H5405" t="s">
        <v>5797</v>
      </c>
      <c r="I5405" t="s">
        <v>38</v>
      </c>
      <c r="J5405" t="s">
        <v>38</v>
      </c>
      <c r="K5405" t="s">
        <v>40</v>
      </c>
      <c r="L5405">
        <v>15257284</v>
      </c>
      <c r="M5405">
        <v>18572876</v>
      </c>
      <c r="O5405">
        <v>6248317</v>
      </c>
      <c r="R5405">
        <v>72630</v>
      </c>
      <c r="T5405">
        <v>40151107</v>
      </c>
      <c r="V5405">
        <v>40151107</v>
      </c>
      <c r="X5405">
        <v>3511024</v>
      </c>
      <c r="AB5405">
        <v>291161</v>
      </c>
      <c r="AD5405">
        <v>882554</v>
      </c>
      <c r="AG5405">
        <v>967040</v>
      </c>
      <c r="AI5405">
        <v>5651779</v>
      </c>
      <c r="AJ5405">
        <v>45802886</v>
      </c>
      <c r="AK5405">
        <v>1459043</v>
      </c>
      <c r="AM5405">
        <v>1459043</v>
      </c>
      <c r="AN5405">
        <v>10470888</v>
      </c>
      <c r="AO5405">
        <v>2455087</v>
      </c>
      <c r="AP5405">
        <v>1035100</v>
      </c>
      <c r="AQ5405">
        <v>2697726</v>
      </c>
      <c r="AR5405">
        <v>18117844</v>
      </c>
      <c r="AT5405">
        <v>18117844</v>
      </c>
      <c r="BA5405">
        <v>1837578</v>
      </c>
      <c r="BB5405">
        <v>14455</v>
      </c>
      <c r="BC5405">
        <v>1852033</v>
      </c>
      <c r="BD5405">
        <v>19969877</v>
      </c>
      <c r="BE5405">
        <v>5000000</v>
      </c>
      <c r="BF5405">
        <v>17324452</v>
      </c>
      <c r="BK5405">
        <v>3144484</v>
      </c>
      <c r="BL5405">
        <v>364073</v>
      </c>
      <c r="BM5405">
        <v>25833009</v>
      </c>
      <c r="BN5405">
        <v>45802886</v>
      </c>
    </row>
    <row r="5406" spans="1:66" hidden="1" x14ac:dyDescent="0.25">
      <c r="A5406" t="s">
        <v>33</v>
      </c>
      <c r="B5406" t="s">
        <v>2211</v>
      </c>
      <c r="C5406">
        <v>900989024</v>
      </c>
      <c r="D5406" t="s">
        <v>2287</v>
      </c>
      <c r="E5406" t="s">
        <v>2093</v>
      </c>
      <c r="F5406" t="s">
        <v>359</v>
      </c>
      <c r="G5406" t="s">
        <v>45</v>
      </c>
      <c r="H5406" t="s">
        <v>5798</v>
      </c>
      <c r="I5406" t="s">
        <v>47</v>
      </c>
      <c r="J5406" t="s">
        <v>62</v>
      </c>
      <c r="K5406" t="s">
        <v>39</v>
      </c>
      <c r="L5406">
        <v>1399860</v>
      </c>
      <c r="M5406">
        <v>1395051</v>
      </c>
      <c r="N5406">
        <v>484403</v>
      </c>
      <c r="O5406">
        <v>82511</v>
      </c>
      <c r="Q5406">
        <v>244681</v>
      </c>
      <c r="T5406">
        <v>3606506</v>
      </c>
      <c r="V5406">
        <v>3606506</v>
      </c>
      <c r="X5406">
        <v>102054</v>
      </c>
      <c r="Z5406">
        <v>60000</v>
      </c>
      <c r="AD5406">
        <v>6184</v>
      </c>
      <c r="AI5406">
        <v>168238</v>
      </c>
      <c r="AJ5406">
        <v>3774744</v>
      </c>
      <c r="AK5406">
        <v>33525</v>
      </c>
      <c r="AM5406">
        <v>33525</v>
      </c>
      <c r="AN5406">
        <v>462595</v>
      </c>
      <c r="AO5406">
        <v>223742</v>
      </c>
      <c r="AR5406">
        <v>719862</v>
      </c>
      <c r="AT5406">
        <v>719862</v>
      </c>
      <c r="AX5406">
        <v>257137</v>
      </c>
      <c r="AY5406">
        <v>0</v>
      </c>
      <c r="BC5406">
        <v>257137</v>
      </c>
      <c r="BD5406">
        <v>976999</v>
      </c>
      <c r="BE5406">
        <v>500000</v>
      </c>
      <c r="BL5406">
        <v>2297745</v>
      </c>
      <c r="BM5406">
        <v>2797745</v>
      </c>
      <c r="BN5406">
        <v>3774744</v>
      </c>
    </row>
    <row r="5407" spans="1:66" hidden="1" x14ac:dyDescent="0.25">
      <c r="A5407" t="s">
        <v>33</v>
      </c>
      <c r="B5407" t="s">
        <v>2211</v>
      </c>
      <c r="C5407">
        <v>900989024</v>
      </c>
      <c r="D5407" t="s">
        <v>2287</v>
      </c>
      <c r="E5407" t="s">
        <v>2093</v>
      </c>
      <c r="F5407" t="s">
        <v>359</v>
      </c>
      <c r="G5407" t="s">
        <v>45</v>
      </c>
      <c r="H5407" t="s">
        <v>5798</v>
      </c>
      <c r="I5407" t="s">
        <v>47</v>
      </c>
      <c r="J5407" t="s">
        <v>62</v>
      </c>
      <c r="K5407" t="s">
        <v>40</v>
      </c>
      <c r="L5407">
        <v>2409390</v>
      </c>
      <c r="M5407">
        <v>533453</v>
      </c>
      <c r="N5407">
        <v>1720951</v>
      </c>
      <c r="O5407">
        <v>367435</v>
      </c>
      <c r="Q5407">
        <v>219178</v>
      </c>
      <c r="T5407">
        <v>5250407</v>
      </c>
      <c r="V5407">
        <v>5250407</v>
      </c>
      <c r="X5407">
        <v>110849</v>
      </c>
      <c r="Z5407">
        <v>60000</v>
      </c>
      <c r="AD5407">
        <v>73</v>
      </c>
      <c r="AI5407">
        <v>170922</v>
      </c>
      <c r="AJ5407">
        <v>5421329</v>
      </c>
      <c r="AK5407">
        <v>26242</v>
      </c>
      <c r="AM5407">
        <v>26242</v>
      </c>
      <c r="AN5407">
        <v>2243779</v>
      </c>
      <c r="AO5407">
        <v>153901</v>
      </c>
      <c r="AR5407">
        <v>2423922</v>
      </c>
      <c r="AT5407">
        <v>2423922</v>
      </c>
      <c r="AX5407">
        <v>269049</v>
      </c>
      <c r="AY5407">
        <v>3180</v>
      </c>
      <c r="BC5407">
        <v>272229</v>
      </c>
      <c r="BD5407">
        <v>2696151</v>
      </c>
      <c r="BE5407">
        <v>500000</v>
      </c>
      <c r="BL5407">
        <v>2225178</v>
      </c>
      <c r="BM5407">
        <v>2725178</v>
      </c>
      <c r="BN5407">
        <v>5421329</v>
      </c>
    </row>
    <row r="5408" spans="1:66" hidden="1" x14ac:dyDescent="0.25">
      <c r="A5408" t="s">
        <v>33</v>
      </c>
      <c r="B5408" t="s">
        <v>2211</v>
      </c>
      <c r="C5408">
        <v>900990465</v>
      </c>
      <c r="D5408" t="s">
        <v>2287</v>
      </c>
      <c r="E5408" t="s">
        <v>2094</v>
      </c>
      <c r="F5408" t="s">
        <v>223</v>
      </c>
      <c r="G5408" t="s">
        <v>45</v>
      </c>
      <c r="H5408" t="s">
        <v>5799</v>
      </c>
      <c r="I5408" t="s">
        <v>38</v>
      </c>
      <c r="J5408" t="s">
        <v>38</v>
      </c>
      <c r="K5408" t="s">
        <v>39</v>
      </c>
      <c r="L5408">
        <v>12899622</v>
      </c>
      <c r="M5408">
        <v>12856645</v>
      </c>
      <c r="N5408">
        <v>14388884</v>
      </c>
      <c r="O5408">
        <v>3833246</v>
      </c>
      <c r="P5408">
        <v>0</v>
      </c>
      <c r="Q5408">
        <v>0</v>
      </c>
      <c r="R5408">
        <v>0</v>
      </c>
      <c r="S5408">
        <v>0</v>
      </c>
      <c r="T5408">
        <v>43978397</v>
      </c>
      <c r="U5408">
        <v>0</v>
      </c>
      <c r="V5408">
        <v>43978397</v>
      </c>
      <c r="W5408">
        <v>0</v>
      </c>
      <c r="X5408">
        <v>10079839</v>
      </c>
      <c r="Y5408">
        <v>0</v>
      </c>
      <c r="Z5408">
        <v>125485</v>
      </c>
      <c r="AA5408">
        <v>0</v>
      </c>
      <c r="AD5408">
        <v>2233894</v>
      </c>
      <c r="AG5408">
        <v>69828</v>
      </c>
      <c r="AH5408">
        <v>0</v>
      </c>
      <c r="AI5408">
        <v>12509046</v>
      </c>
      <c r="AJ5408">
        <v>56487443</v>
      </c>
      <c r="AK5408">
        <v>1871407</v>
      </c>
      <c r="AL5408">
        <v>0</v>
      </c>
      <c r="AM5408">
        <v>1871407</v>
      </c>
      <c r="AN5408">
        <v>20418970</v>
      </c>
      <c r="AO5408">
        <v>6142915</v>
      </c>
      <c r="AP5408">
        <v>65636</v>
      </c>
      <c r="AQ5408">
        <v>3957601</v>
      </c>
      <c r="AR5408">
        <v>32456529</v>
      </c>
      <c r="AS5408">
        <v>0</v>
      </c>
      <c r="AT5408">
        <v>32456529</v>
      </c>
      <c r="AU5408">
        <v>0</v>
      </c>
      <c r="AV5408">
        <v>0</v>
      </c>
      <c r="AW5408">
        <v>0</v>
      </c>
      <c r="AX5408">
        <v>0</v>
      </c>
      <c r="AY5408">
        <v>0</v>
      </c>
      <c r="AZ5408">
        <v>0</v>
      </c>
      <c r="BA5408">
        <v>5858997</v>
      </c>
      <c r="BB5408">
        <v>1644765</v>
      </c>
      <c r="BC5408">
        <v>7503762</v>
      </c>
      <c r="BD5408">
        <v>39960291</v>
      </c>
      <c r="BE5408">
        <v>2627138</v>
      </c>
      <c r="BF5408">
        <v>20497137</v>
      </c>
      <c r="BG5408">
        <v>0</v>
      </c>
      <c r="BH5408">
        <v>0</v>
      </c>
      <c r="BI5408">
        <v>0</v>
      </c>
      <c r="BJ5408">
        <v>0</v>
      </c>
      <c r="BK5408">
        <v>0</v>
      </c>
      <c r="BL5408">
        <v>-6597123</v>
      </c>
      <c r="BM5408">
        <v>16527152</v>
      </c>
      <c r="BN5408">
        <v>56487443</v>
      </c>
    </row>
    <row r="5409" spans="1:66" hidden="1" x14ac:dyDescent="0.25">
      <c r="A5409" t="s">
        <v>33</v>
      </c>
      <c r="B5409" t="s">
        <v>2211</v>
      </c>
      <c r="C5409">
        <v>900990465</v>
      </c>
      <c r="D5409" t="s">
        <v>2287</v>
      </c>
      <c r="E5409" t="s">
        <v>2094</v>
      </c>
      <c r="F5409" t="s">
        <v>223</v>
      </c>
      <c r="G5409" t="s">
        <v>45</v>
      </c>
      <c r="H5409" t="s">
        <v>5799</v>
      </c>
      <c r="I5409" t="s">
        <v>38</v>
      </c>
      <c r="J5409" t="s">
        <v>38</v>
      </c>
      <c r="K5409" t="s">
        <v>40</v>
      </c>
      <c r="L5409">
        <v>11057824</v>
      </c>
      <c r="M5409">
        <v>7597626</v>
      </c>
      <c r="N5409">
        <v>14797879</v>
      </c>
      <c r="O5409">
        <v>3852502</v>
      </c>
      <c r="P5409">
        <v>0</v>
      </c>
      <c r="Q5409">
        <v>0</v>
      </c>
      <c r="R5409">
        <v>0</v>
      </c>
      <c r="S5409">
        <v>0</v>
      </c>
      <c r="T5409">
        <v>37305831</v>
      </c>
      <c r="U5409">
        <v>0</v>
      </c>
      <c r="V5409">
        <v>37305831</v>
      </c>
      <c r="W5409">
        <v>0</v>
      </c>
      <c r="X5409">
        <v>11674355</v>
      </c>
      <c r="Y5409">
        <v>0</v>
      </c>
      <c r="Z5409">
        <v>211845</v>
      </c>
      <c r="AA5409">
        <v>0</v>
      </c>
      <c r="AD5409">
        <v>1563995</v>
      </c>
      <c r="AG5409">
        <v>71592</v>
      </c>
      <c r="AH5409">
        <v>0</v>
      </c>
      <c r="AI5409">
        <v>13521787</v>
      </c>
      <c r="AJ5409">
        <v>50827618</v>
      </c>
      <c r="AK5409">
        <v>1609178</v>
      </c>
      <c r="AL5409">
        <v>0</v>
      </c>
      <c r="AM5409">
        <v>1609178</v>
      </c>
      <c r="AN5409">
        <v>15093468</v>
      </c>
      <c r="AO5409">
        <v>7289555</v>
      </c>
      <c r="AP5409">
        <v>71450</v>
      </c>
      <c r="AQ5409">
        <v>3031932</v>
      </c>
      <c r="AR5409">
        <v>27095583</v>
      </c>
      <c r="AS5409">
        <v>0</v>
      </c>
      <c r="AT5409">
        <v>27095583</v>
      </c>
      <c r="AU5409">
        <v>0</v>
      </c>
      <c r="AV5409">
        <v>0</v>
      </c>
      <c r="AW5409">
        <v>0</v>
      </c>
      <c r="AX5409">
        <v>0</v>
      </c>
      <c r="AY5409">
        <v>0</v>
      </c>
      <c r="AZ5409">
        <v>0</v>
      </c>
      <c r="BA5409">
        <v>5858997</v>
      </c>
      <c r="BB5409">
        <v>3754596</v>
      </c>
      <c r="BC5409">
        <v>9613593</v>
      </c>
      <c r="BD5409">
        <v>36709176</v>
      </c>
      <c r="BE5409">
        <v>2627138</v>
      </c>
      <c r="BF5409">
        <v>20497137</v>
      </c>
      <c r="BG5409">
        <v>0</v>
      </c>
      <c r="BH5409">
        <v>0</v>
      </c>
      <c r="BI5409">
        <v>0</v>
      </c>
      <c r="BJ5409">
        <v>0</v>
      </c>
      <c r="BK5409">
        <v>0</v>
      </c>
      <c r="BL5409">
        <v>-9005833</v>
      </c>
      <c r="BM5409">
        <v>14118442</v>
      </c>
      <c r="BN5409">
        <v>50827618</v>
      </c>
    </row>
    <row r="5410" spans="1:66" hidden="1" x14ac:dyDescent="0.25">
      <c r="A5410" t="s">
        <v>33</v>
      </c>
      <c r="B5410" t="s">
        <v>2211</v>
      </c>
      <c r="C5410">
        <v>900993624</v>
      </c>
      <c r="D5410" t="s">
        <v>2287</v>
      </c>
      <c r="E5410" t="s">
        <v>5800</v>
      </c>
      <c r="F5410" t="s">
        <v>1472</v>
      </c>
      <c r="G5410" t="s">
        <v>45</v>
      </c>
      <c r="H5410" t="s">
        <v>5801</v>
      </c>
      <c r="I5410" t="s">
        <v>38</v>
      </c>
      <c r="J5410" t="s">
        <v>38</v>
      </c>
      <c r="K5410" t="s">
        <v>39</v>
      </c>
      <c r="L5410">
        <v>5243182</v>
      </c>
      <c r="M5410">
        <v>17323</v>
      </c>
      <c r="O5410">
        <v>5721427</v>
      </c>
      <c r="S5410">
        <v>16538</v>
      </c>
      <c r="T5410">
        <v>10998470</v>
      </c>
      <c r="V5410">
        <v>10998470</v>
      </c>
      <c r="AJ5410">
        <v>10998470</v>
      </c>
      <c r="AK5410">
        <v>7037</v>
      </c>
      <c r="AM5410">
        <v>7037</v>
      </c>
      <c r="AN5410">
        <v>37434</v>
      </c>
      <c r="AQ5410">
        <v>211530</v>
      </c>
      <c r="AR5410">
        <v>256001</v>
      </c>
      <c r="AT5410">
        <v>256001</v>
      </c>
      <c r="BD5410">
        <v>256001</v>
      </c>
      <c r="BE5410">
        <v>100000</v>
      </c>
      <c r="BK5410">
        <v>50000</v>
      </c>
      <c r="BL5410">
        <v>10592469</v>
      </c>
      <c r="BM5410">
        <v>10742469</v>
      </c>
      <c r="BN5410">
        <v>10998470</v>
      </c>
    </row>
    <row r="5411" spans="1:66" hidden="1" x14ac:dyDescent="0.25">
      <c r="A5411" t="s">
        <v>33</v>
      </c>
      <c r="B5411" t="s">
        <v>2211</v>
      </c>
      <c r="C5411">
        <v>900993624</v>
      </c>
      <c r="D5411" t="s">
        <v>2287</v>
      </c>
      <c r="E5411" t="s">
        <v>5800</v>
      </c>
      <c r="F5411" t="s">
        <v>1472</v>
      </c>
      <c r="G5411" t="s">
        <v>45</v>
      </c>
      <c r="H5411" t="s">
        <v>5801</v>
      </c>
      <c r="I5411" t="s">
        <v>38</v>
      </c>
      <c r="J5411" t="s">
        <v>38</v>
      </c>
      <c r="K5411" t="s">
        <v>40</v>
      </c>
      <c r="L5411">
        <v>27164809</v>
      </c>
      <c r="M5411">
        <v>283189</v>
      </c>
      <c r="S5411">
        <v>303809</v>
      </c>
      <c r="T5411">
        <v>27751807</v>
      </c>
      <c r="V5411">
        <v>27751807</v>
      </c>
      <c r="AJ5411">
        <v>27751807</v>
      </c>
      <c r="AK5411">
        <v>29922</v>
      </c>
      <c r="AM5411">
        <v>29922</v>
      </c>
      <c r="AN5411">
        <v>2512869</v>
      </c>
      <c r="AO5411">
        <v>3850738</v>
      </c>
      <c r="AQ5411">
        <v>2088171</v>
      </c>
      <c r="AR5411">
        <v>8481700</v>
      </c>
      <c r="AT5411">
        <v>8481700</v>
      </c>
      <c r="BD5411">
        <v>8481700</v>
      </c>
      <c r="BE5411">
        <v>100000</v>
      </c>
      <c r="BK5411">
        <v>50000</v>
      </c>
      <c r="BL5411">
        <v>19120107</v>
      </c>
      <c r="BM5411">
        <v>19270107</v>
      </c>
      <c r="BN5411">
        <v>27751807</v>
      </c>
    </row>
    <row r="5412" spans="1:66" hidden="1" x14ac:dyDescent="0.25">
      <c r="A5412" t="s">
        <v>33</v>
      </c>
      <c r="B5412" t="s">
        <v>2211</v>
      </c>
      <c r="C5412">
        <v>900994571</v>
      </c>
      <c r="D5412" t="s">
        <v>2287</v>
      </c>
      <c r="E5412" t="s">
        <v>5802</v>
      </c>
      <c r="F5412" t="s">
        <v>223</v>
      </c>
      <c r="G5412" t="s">
        <v>45</v>
      </c>
      <c r="H5412" t="s">
        <v>5803</v>
      </c>
      <c r="I5412" t="s">
        <v>94</v>
      </c>
      <c r="J5412" t="s">
        <v>151</v>
      </c>
      <c r="K5412" t="s">
        <v>39</v>
      </c>
      <c r="L5412">
        <v>13432856</v>
      </c>
      <c r="M5412">
        <v>14562204</v>
      </c>
      <c r="N5412">
        <v>28424733</v>
      </c>
      <c r="O5412">
        <v>189635</v>
      </c>
      <c r="Q5412">
        <v>1481890</v>
      </c>
      <c r="R5412">
        <v>1504212</v>
      </c>
      <c r="T5412">
        <v>59595530</v>
      </c>
      <c r="V5412">
        <v>59595530</v>
      </c>
      <c r="X5412">
        <v>595341</v>
      </c>
      <c r="Z5412">
        <v>423982</v>
      </c>
      <c r="AB5412">
        <v>1372867</v>
      </c>
      <c r="AD5412">
        <v>284332</v>
      </c>
      <c r="AE5412">
        <v>0</v>
      </c>
      <c r="AI5412">
        <v>2676522</v>
      </c>
      <c r="AJ5412">
        <v>62272052</v>
      </c>
      <c r="AL5412">
        <v>0</v>
      </c>
      <c r="AM5412">
        <v>0</v>
      </c>
      <c r="AN5412">
        <v>5692720</v>
      </c>
      <c r="AO5412">
        <v>1659262</v>
      </c>
      <c r="AP5412">
        <v>2082808</v>
      </c>
      <c r="AQ5412">
        <v>1038002</v>
      </c>
      <c r="AR5412">
        <v>10472792</v>
      </c>
      <c r="AT5412">
        <v>10472792</v>
      </c>
      <c r="AX5412">
        <v>27568087</v>
      </c>
      <c r="AY5412">
        <v>553398</v>
      </c>
      <c r="BC5412">
        <v>28121485</v>
      </c>
      <c r="BD5412">
        <v>38594277</v>
      </c>
      <c r="BE5412">
        <v>524379</v>
      </c>
      <c r="BF5412">
        <v>22213551</v>
      </c>
      <c r="BL5412">
        <v>939845</v>
      </c>
      <c r="BM5412">
        <v>23677775</v>
      </c>
      <c r="BN5412">
        <v>62272052</v>
      </c>
    </row>
    <row r="5413" spans="1:66" hidden="1" x14ac:dyDescent="0.25">
      <c r="A5413" t="s">
        <v>33</v>
      </c>
      <c r="B5413" t="s">
        <v>2211</v>
      </c>
      <c r="C5413">
        <v>900994571</v>
      </c>
      <c r="D5413" t="s">
        <v>2287</v>
      </c>
      <c r="E5413" t="s">
        <v>5802</v>
      </c>
      <c r="F5413" t="s">
        <v>223</v>
      </c>
      <c r="G5413" t="s">
        <v>45</v>
      </c>
      <c r="H5413" t="s">
        <v>5803</v>
      </c>
      <c r="I5413" t="s">
        <v>94</v>
      </c>
      <c r="J5413" t="s">
        <v>151</v>
      </c>
      <c r="K5413" t="s">
        <v>40</v>
      </c>
      <c r="L5413">
        <v>4752604</v>
      </c>
      <c r="M5413">
        <v>9002716</v>
      </c>
      <c r="N5413">
        <v>19432811</v>
      </c>
      <c r="O5413">
        <v>2610509</v>
      </c>
      <c r="Q5413">
        <v>67741</v>
      </c>
      <c r="R5413">
        <v>260325</v>
      </c>
      <c r="T5413">
        <v>36126706</v>
      </c>
      <c r="V5413">
        <v>36126706</v>
      </c>
      <c r="X5413">
        <v>570246</v>
      </c>
      <c r="Z5413">
        <v>759002</v>
      </c>
      <c r="AB5413">
        <v>1585413</v>
      </c>
      <c r="AD5413">
        <v>1240575</v>
      </c>
      <c r="AI5413">
        <v>4155236</v>
      </c>
      <c r="AJ5413">
        <v>40281942</v>
      </c>
      <c r="AK5413">
        <v>0</v>
      </c>
      <c r="AM5413">
        <v>0</v>
      </c>
      <c r="AN5413">
        <v>3112276</v>
      </c>
      <c r="AO5413">
        <v>680934</v>
      </c>
      <c r="AQ5413">
        <v>1302006</v>
      </c>
      <c r="AR5413">
        <v>5095216</v>
      </c>
      <c r="AT5413">
        <v>5095216</v>
      </c>
      <c r="AX5413">
        <v>19494987</v>
      </c>
      <c r="AY5413">
        <v>266540</v>
      </c>
      <c r="BC5413">
        <v>19761527</v>
      </c>
      <c r="BD5413">
        <v>24856743</v>
      </c>
      <c r="BE5413">
        <v>524379</v>
      </c>
      <c r="BF5413">
        <v>22213551</v>
      </c>
      <c r="BL5413">
        <v>-7312731</v>
      </c>
      <c r="BM5413">
        <v>15425199</v>
      </c>
      <c r="BN5413">
        <v>40281942</v>
      </c>
    </row>
    <row r="5414" spans="1:66" hidden="1" x14ac:dyDescent="0.25">
      <c r="A5414" t="s">
        <v>33</v>
      </c>
      <c r="B5414" t="s">
        <v>2211</v>
      </c>
      <c r="C5414">
        <v>900995767</v>
      </c>
      <c r="D5414" t="s">
        <v>2287</v>
      </c>
      <c r="E5414" t="s">
        <v>5804</v>
      </c>
      <c r="F5414" t="s">
        <v>4621</v>
      </c>
      <c r="G5414" t="s">
        <v>45</v>
      </c>
      <c r="H5414" t="s">
        <v>5805</v>
      </c>
      <c r="I5414" t="s">
        <v>38</v>
      </c>
      <c r="J5414" t="s">
        <v>38</v>
      </c>
      <c r="K5414" t="s">
        <v>39</v>
      </c>
      <c r="L5414">
        <v>5582010</v>
      </c>
      <c r="M5414">
        <v>16569517</v>
      </c>
      <c r="N5414">
        <v>7669828</v>
      </c>
      <c r="O5414">
        <v>7979665</v>
      </c>
      <c r="T5414">
        <v>37801020</v>
      </c>
      <c r="V5414">
        <v>37801020</v>
      </c>
      <c r="X5414">
        <v>37357119</v>
      </c>
      <c r="Z5414">
        <v>37367</v>
      </c>
      <c r="AD5414">
        <v>1394559</v>
      </c>
      <c r="AI5414">
        <v>38789045</v>
      </c>
      <c r="AJ5414">
        <v>76590065</v>
      </c>
      <c r="AK5414">
        <v>295310</v>
      </c>
      <c r="AM5414">
        <v>295310</v>
      </c>
      <c r="AN5414">
        <v>29886696</v>
      </c>
      <c r="AO5414">
        <v>2320497</v>
      </c>
      <c r="AP5414">
        <v>5585685</v>
      </c>
      <c r="AQ5414">
        <v>1834564</v>
      </c>
      <c r="AR5414">
        <v>39922752</v>
      </c>
      <c r="AT5414">
        <v>39922752</v>
      </c>
      <c r="BA5414">
        <v>24400808</v>
      </c>
      <c r="BC5414">
        <v>24400808</v>
      </c>
      <c r="BD5414">
        <v>64323560</v>
      </c>
      <c r="BE5414">
        <v>442000</v>
      </c>
      <c r="BF5414">
        <v>3610800</v>
      </c>
      <c r="BK5414">
        <v>520362</v>
      </c>
      <c r="BL5414">
        <v>7693343</v>
      </c>
      <c r="BM5414">
        <v>12266505</v>
      </c>
      <c r="BN5414">
        <v>76590065</v>
      </c>
    </row>
    <row r="5415" spans="1:66" hidden="1" x14ac:dyDescent="0.25">
      <c r="A5415" t="s">
        <v>33</v>
      </c>
      <c r="B5415" t="s">
        <v>2211</v>
      </c>
      <c r="C5415">
        <v>900995767</v>
      </c>
      <c r="D5415" t="s">
        <v>2287</v>
      </c>
      <c r="E5415" t="s">
        <v>5804</v>
      </c>
      <c r="F5415" t="s">
        <v>4621</v>
      </c>
      <c r="G5415" t="s">
        <v>45</v>
      </c>
      <c r="H5415" t="s">
        <v>5805</v>
      </c>
      <c r="I5415" t="s">
        <v>38</v>
      </c>
      <c r="J5415" t="s">
        <v>38</v>
      </c>
      <c r="K5415" t="s">
        <v>40</v>
      </c>
      <c r="L5415">
        <v>7315313</v>
      </c>
      <c r="M5415">
        <v>15883816</v>
      </c>
      <c r="N5415">
        <v>4771391</v>
      </c>
      <c r="O5415">
        <v>4928084</v>
      </c>
      <c r="T5415">
        <v>32898604</v>
      </c>
      <c r="V5415">
        <v>32898604</v>
      </c>
      <c r="X5415">
        <v>32363990</v>
      </c>
      <c r="Z5415">
        <v>44129</v>
      </c>
      <c r="AD5415">
        <v>29256</v>
      </c>
      <c r="AI5415">
        <v>32437375</v>
      </c>
      <c r="AJ5415">
        <v>65335979</v>
      </c>
      <c r="AK5415">
        <v>204661</v>
      </c>
      <c r="AM5415">
        <v>204661</v>
      </c>
      <c r="AN5415">
        <v>21966020</v>
      </c>
      <c r="AO5415">
        <v>3639430</v>
      </c>
      <c r="AP5415">
        <v>2160364</v>
      </c>
      <c r="AQ5415">
        <v>226630</v>
      </c>
      <c r="AR5415">
        <v>28197105</v>
      </c>
      <c r="AT5415">
        <v>28197105</v>
      </c>
      <c r="BA5415">
        <v>27383539</v>
      </c>
      <c r="BC5415">
        <v>27383539</v>
      </c>
      <c r="BD5415">
        <v>55580644</v>
      </c>
      <c r="BE5415">
        <v>442000</v>
      </c>
      <c r="BF5415">
        <v>3610800</v>
      </c>
      <c r="BK5415">
        <v>520362</v>
      </c>
      <c r="BL5415">
        <v>5182173</v>
      </c>
      <c r="BM5415">
        <v>9755335</v>
      </c>
      <c r="BN5415">
        <v>65335979</v>
      </c>
    </row>
    <row r="5416" spans="1:66" hidden="1" x14ac:dyDescent="0.25">
      <c r="A5416" t="s">
        <v>33</v>
      </c>
      <c r="B5416" t="s">
        <v>2211</v>
      </c>
      <c r="C5416">
        <v>900995954</v>
      </c>
      <c r="D5416" t="s">
        <v>2287</v>
      </c>
      <c r="E5416" t="s">
        <v>5806</v>
      </c>
      <c r="F5416" t="s">
        <v>53</v>
      </c>
      <c r="G5416" t="s">
        <v>45</v>
      </c>
      <c r="H5416" t="s">
        <v>5807</v>
      </c>
      <c r="I5416" t="s">
        <v>47</v>
      </c>
      <c r="J5416" t="s">
        <v>62</v>
      </c>
      <c r="K5416" t="s">
        <v>39</v>
      </c>
      <c r="L5416">
        <v>11971827</v>
      </c>
      <c r="M5416">
        <v>58610938</v>
      </c>
      <c r="O5416">
        <v>2038149</v>
      </c>
      <c r="T5416">
        <v>72620914</v>
      </c>
      <c r="V5416">
        <v>72620914</v>
      </c>
      <c r="X5416">
        <v>517460</v>
      </c>
      <c r="AB5416">
        <v>36500707</v>
      </c>
      <c r="AD5416">
        <v>9645908</v>
      </c>
      <c r="AI5416">
        <v>46664075</v>
      </c>
      <c r="AJ5416">
        <v>119284989</v>
      </c>
      <c r="AN5416">
        <v>951815</v>
      </c>
      <c r="AO5416">
        <v>158849</v>
      </c>
      <c r="AP5416">
        <v>16016172</v>
      </c>
      <c r="AQ5416">
        <v>887753</v>
      </c>
      <c r="AR5416">
        <v>18014589</v>
      </c>
      <c r="AT5416">
        <v>18014589</v>
      </c>
      <c r="BA5416">
        <v>50023922</v>
      </c>
      <c r="BB5416">
        <v>261</v>
      </c>
      <c r="BC5416">
        <v>50024183</v>
      </c>
      <c r="BD5416">
        <v>68038772</v>
      </c>
      <c r="BE5416">
        <v>5621</v>
      </c>
      <c r="BF5416">
        <v>75567961</v>
      </c>
      <c r="BL5416">
        <v>-24327365</v>
      </c>
      <c r="BM5416">
        <v>51246217</v>
      </c>
      <c r="BN5416">
        <v>119284989</v>
      </c>
    </row>
    <row r="5417" spans="1:66" hidden="1" x14ac:dyDescent="0.25">
      <c r="A5417" t="s">
        <v>33</v>
      </c>
      <c r="B5417" t="s">
        <v>2211</v>
      </c>
      <c r="C5417">
        <v>900995954</v>
      </c>
      <c r="D5417" t="s">
        <v>2287</v>
      </c>
      <c r="E5417" t="s">
        <v>5806</v>
      </c>
      <c r="F5417" t="s">
        <v>53</v>
      </c>
      <c r="G5417" t="s">
        <v>45</v>
      </c>
      <c r="H5417" t="s">
        <v>5807</v>
      </c>
      <c r="I5417" t="s">
        <v>47</v>
      </c>
      <c r="J5417" t="s">
        <v>62</v>
      </c>
      <c r="K5417" t="s">
        <v>40</v>
      </c>
      <c r="L5417">
        <v>5282316</v>
      </c>
      <c r="M5417">
        <v>34905175</v>
      </c>
      <c r="O5417">
        <v>1180988</v>
      </c>
      <c r="R5417">
        <v>5144243</v>
      </c>
      <c r="T5417">
        <v>46512722</v>
      </c>
      <c r="V5417">
        <v>46512722</v>
      </c>
      <c r="X5417">
        <v>304110</v>
      </c>
      <c r="AB5417">
        <v>57578796</v>
      </c>
      <c r="AD5417">
        <v>6416035</v>
      </c>
      <c r="AI5417">
        <v>64298941</v>
      </c>
      <c r="AJ5417">
        <v>110811663</v>
      </c>
      <c r="AN5417">
        <v>559227</v>
      </c>
      <c r="AO5417">
        <v>505151</v>
      </c>
      <c r="AP5417">
        <v>17380811</v>
      </c>
      <c r="AQ5417">
        <v>1317908</v>
      </c>
      <c r="AR5417">
        <v>19763097</v>
      </c>
      <c r="AT5417">
        <v>19763097</v>
      </c>
      <c r="BA5417">
        <v>31365547</v>
      </c>
      <c r="BC5417">
        <v>31365547</v>
      </c>
      <c r="BD5417">
        <v>51128644</v>
      </c>
      <c r="BE5417">
        <v>5621</v>
      </c>
      <c r="BF5417">
        <v>75567961</v>
      </c>
      <c r="BL5417">
        <v>-15890563</v>
      </c>
      <c r="BM5417">
        <v>59683019</v>
      </c>
      <c r="BN5417">
        <v>110811663</v>
      </c>
    </row>
    <row r="5418" spans="1:66" hidden="1" x14ac:dyDescent="0.25">
      <c r="A5418" t="s">
        <v>33</v>
      </c>
      <c r="B5418" t="s">
        <v>2211</v>
      </c>
      <c r="C5418">
        <v>900997819</v>
      </c>
      <c r="D5418" t="s">
        <v>2287</v>
      </c>
      <c r="E5418" t="s">
        <v>5808</v>
      </c>
      <c r="F5418" t="s">
        <v>673</v>
      </c>
      <c r="G5418" t="s">
        <v>45</v>
      </c>
      <c r="H5418" t="s">
        <v>2095</v>
      </c>
      <c r="I5418" t="s">
        <v>54</v>
      </c>
      <c r="J5418" t="s">
        <v>639</v>
      </c>
      <c r="K5418" t="s">
        <v>39</v>
      </c>
      <c r="L5418">
        <v>1049174</v>
      </c>
      <c r="M5418">
        <v>364055</v>
      </c>
      <c r="O5418">
        <v>106240</v>
      </c>
      <c r="Q5418">
        <v>79125</v>
      </c>
      <c r="R5418">
        <v>60493</v>
      </c>
      <c r="T5418">
        <v>1659087</v>
      </c>
      <c r="V5418">
        <v>1659087</v>
      </c>
      <c r="X5418">
        <v>1501741</v>
      </c>
      <c r="AD5418">
        <v>116268</v>
      </c>
      <c r="AG5418">
        <v>9576</v>
      </c>
      <c r="AI5418">
        <v>1627585</v>
      </c>
      <c r="AJ5418">
        <v>3286672</v>
      </c>
      <c r="AK5418">
        <v>46552</v>
      </c>
      <c r="AM5418">
        <v>46552</v>
      </c>
      <c r="AN5418">
        <v>245786</v>
      </c>
      <c r="AP5418">
        <v>357411</v>
      </c>
      <c r="AR5418">
        <v>649749</v>
      </c>
      <c r="AT5418">
        <v>649749</v>
      </c>
      <c r="BA5418">
        <v>617102</v>
      </c>
      <c r="BC5418">
        <v>617102</v>
      </c>
      <c r="BD5418">
        <v>1266851</v>
      </c>
      <c r="BE5418">
        <v>1533260</v>
      </c>
      <c r="BK5418">
        <v>84058</v>
      </c>
      <c r="BL5418">
        <v>402503</v>
      </c>
      <c r="BM5418">
        <v>2019821</v>
      </c>
      <c r="BN5418">
        <v>3286672</v>
      </c>
    </row>
    <row r="5419" spans="1:66" hidden="1" x14ac:dyDescent="0.25">
      <c r="A5419" t="s">
        <v>33</v>
      </c>
      <c r="B5419" t="s">
        <v>2211</v>
      </c>
      <c r="C5419">
        <v>900997819</v>
      </c>
      <c r="D5419" t="s">
        <v>2287</v>
      </c>
      <c r="E5419" t="s">
        <v>5808</v>
      </c>
      <c r="F5419" t="s">
        <v>673</v>
      </c>
      <c r="G5419" t="s">
        <v>45</v>
      </c>
      <c r="H5419" t="s">
        <v>2095</v>
      </c>
      <c r="I5419" t="s">
        <v>54</v>
      </c>
      <c r="J5419" t="s">
        <v>639</v>
      </c>
      <c r="K5419" t="s">
        <v>40</v>
      </c>
      <c r="L5419">
        <v>618114</v>
      </c>
      <c r="M5419">
        <v>210312</v>
      </c>
      <c r="O5419">
        <v>112717</v>
      </c>
      <c r="Q5419">
        <v>78585</v>
      </c>
      <c r="R5419">
        <v>43398</v>
      </c>
      <c r="T5419">
        <v>1063126</v>
      </c>
      <c r="V5419">
        <v>1063126</v>
      </c>
      <c r="X5419">
        <v>1173205</v>
      </c>
      <c r="AD5419">
        <v>258809</v>
      </c>
      <c r="AG5419">
        <v>11411</v>
      </c>
      <c r="AI5419">
        <v>1443425</v>
      </c>
      <c r="AJ5419">
        <v>2506551</v>
      </c>
      <c r="AK5419">
        <v>50329</v>
      </c>
      <c r="AM5419">
        <v>50329</v>
      </c>
      <c r="AN5419">
        <v>154363</v>
      </c>
      <c r="AP5419">
        <v>359332</v>
      </c>
      <c r="AR5419">
        <v>564024</v>
      </c>
      <c r="AT5419">
        <v>564024</v>
      </c>
      <c r="BA5419">
        <v>284143</v>
      </c>
      <c r="BC5419">
        <v>284143</v>
      </c>
      <c r="BD5419">
        <v>848167</v>
      </c>
      <c r="BE5419">
        <v>1533260</v>
      </c>
      <c r="BK5419">
        <v>84058</v>
      </c>
      <c r="BL5419">
        <v>41066</v>
      </c>
      <c r="BM5419">
        <v>1658384</v>
      </c>
      <c r="BN5419">
        <v>2506551</v>
      </c>
    </row>
    <row r="5420" spans="1:66" hidden="1" x14ac:dyDescent="0.25">
      <c r="A5420" t="s">
        <v>33</v>
      </c>
      <c r="B5420" t="s">
        <v>2211</v>
      </c>
      <c r="C5420">
        <v>900998324</v>
      </c>
      <c r="D5420" t="s">
        <v>2287</v>
      </c>
      <c r="E5420" t="s">
        <v>5809</v>
      </c>
      <c r="F5420" t="s">
        <v>388</v>
      </c>
      <c r="G5420" t="s">
        <v>45</v>
      </c>
      <c r="H5420" t="s">
        <v>5810</v>
      </c>
      <c r="I5420" t="s">
        <v>38</v>
      </c>
      <c r="J5420" t="s">
        <v>38</v>
      </c>
      <c r="K5420" t="s">
        <v>39</v>
      </c>
      <c r="L5420">
        <v>2125280</v>
      </c>
      <c r="M5420">
        <v>7812971</v>
      </c>
      <c r="N5420">
        <v>29437749</v>
      </c>
      <c r="O5420">
        <v>2752799</v>
      </c>
      <c r="T5420">
        <v>42128799</v>
      </c>
      <c r="V5420">
        <v>42128799</v>
      </c>
      <c r="X5420">
        <v>8094110</v>
      </c>
      <c r="Z5420">
        <v>157507</v>
      </c>
      <c r="AB5420">
        <v>5925829</v>
      </c>
      <c r="AD5420">
        <v>23724</v>
      </c>
      <c r="AI5420">
        <v>14201170</v>
      </c>
      <c r="AJ5420">
        <v>56329969</v>
      </c>
      <c r="AK5420">
        <v>155640</v>
      </c>
      <c r="AL5420">
        <v>24109</v>
      </c>
      <c r="AM5420">
        <v>179749</v>
      </c>
      <c r="AN5420">
        <v>12599267</v>
      </c>
      <c r="AO5420">
        <v>2831037</v>
      </c>
      <c r="AP5420">
        <v>253042</v>
      </c>
      <c r="AR5420">
        <v>15863095</v>
      </c>
      <c r="AT5420">
        <v>15863095</v>
      </c>
      <c r="AX5420">
        <v>78101592</v>
      </c>
      <c r="AY5420">
        <v>23724</v>
      </c>
      <c r="BC5420">
        <v>78125316</v>
      </c>
      <c r="BD5420">
        <v>93988411</v>
      </c>
      <c r="BE5420">
        <v>11596</v>
      </c>
      <c r="BF5420">
        <v>851754</v>
      </c>
      <c r="BL5420">
        <v>-38521792</v>
      </c>
      <c r="BM5420">
        <v>-37658442</v>
      </c>
      <c r="BN5420">
        <v>56329969</v>
      </c>
    </row>
    <row r="5421" spans="1:66" hidden="1" x14ac:dyDescent="0.25">
      <c r="A5421" t="s">
        <v>33</v>
      </c>
      <c r="B5421" t="s">
        <v>2211</v>
      </c>
      <c r="C5421">
        <v>900998324</v>
      </c>
      <c r="D5421" t="s">
        <v>2287</v>
      </c>
      <c r="E5421" t="s">
        <v>5809</v>
      </c>
      <c r="F5421" t="s">
        <v>388</v>
      </c>
      <c r="G5421" t="s">
        <v>45</v>
      </c>
      <c r="H5421" t="s">
        <v>5810</v>
      </c>
      <c r="I5421" t="s">
        <v>38</v>
      </c>
      <c r="J5421" t="s">
        <v>38</v>
      </c>
      <c r="K5421" t="s">
        <v>40</v>
      </c>
      <c r="L5421">
        <v>1483916</v>
      </c>
      <c r="M5421">
        <v>9741995</v>
      </c>
      <c r="N5421">
        <v>12928016</v>
      </c>
      <c r="O5421">
        <v>1830656</v>
      </c>
      <c r="T5421">
        <v>25984583</v>
      </c>
      <c r="V5421">
        <v>25984583</v>
      </c>
      <c r="X5421">
        <v>15370737</v>
      </c>
      <c r="Z5421">
        <v>71913</v>
      </c>
      <c r="AI5421">
        <v>15442650</v>
      </c>
      <c r="AJ5421">
        <v>41427233</v>
      </c>
      <c r="AK5421">
        <v>67866</v>
      </c>
      <c r="AL5421">
        <v>22138</v>
      </c>
      <c r="AM5421">
        <v>90004</v>
      </c>
      <c r="AN5421">
        <v>1165779</v>
      </c>
      <c r="AO5421">
        <v>80799</v>
      </c>
      <c r="AP5421">
        <v>50807</v>
      </c>
      <c r="AR5421">
        <v>1387389</v>
      </c>
      <c r="AT5421">
        <v>1387389</v>
      </c>
      <c r="AX5421">
        <v>87058824</v>
      </c>
      <c r="BC5421">
        <v>87058824</v>
      </c>
      <c r="BD5421">
        <v>88446213</v>
      </c>
      <c r="BE5421">
        <v>11596</v>
      </c>
      <c r="BF5421">
        <v>851754</v>
      </c>
      <c r="BL5421">
        <v>-47882330</v>
      </c>
      <c r="BM5421">
        <v>-47018980</v>
      </c>
      <c r="BN5421">
        <v>41427233</v>
      </c>
    </row>
    <row r="5422" spans="1:66" x14ac:dyDescent="0.25">
      <c r="A5422" t="s">
        <v>33</v>
      </c>
      <c r="B5422" t="s">
        <v>2211</v>
      </c>
      <c r="C5422">
        <v>900999042</v>
      </c>
      <c r="D5422" t="s">
        <v>2287</v>
      </c>
      <c r="E5422" t="s">
        <v>2096</v>
      </c>
      <c r="F5422" t="s">
        <v>320</v>
      </c>
      <c r="G5422" t="s">
        <v>45</v>
      </c>
      <c r="H5422" t="s">
        <v>1998</v>
      </c>
      <c r="I5422" t="s">
        <v>47</v>
      </c>
      <c r="J5422" t="s">
        <v>62</v>
      </c>
      <c r="K5422" t="s">
        <v>39</v>
      </c>
      <c r="L5422">
        <v>4157</v>
      </c>
      <c r="O5422">
        <v>56993</v>
      </c>
      <c r="T5422">
        <v>61150</v>
      </c>
      <c r="V5422">
        <v>61150</v>
      </c>
      <c r="AF5422">
        <v>16221390</v>
      </c>
      <c r="AI5422">
        <v>16221390</v>
      </c>
      <c r="AJ5422">
        <v>16282540</v>
      </c>
      <c r="AN5422">
        <v>855380</v>
      </c>
      <c r="AR5422">
        <v>855380</v>
      </c>
      <c r="AT5422">
        <v>855380</v>
      </c>
      <c r="BD5422">
        <v>855380</v>
      </c>
      <c r="BE5422">
        <v>1100</v>
      </c>
      <c r="BF5422">
        <v>300729</v>
      </c>
      <c r="BJ5422">
        <v>2221937</v>
      </c>
      <c r="BL5422">
        <v>12903394</v>
      </c>
      <c r="BM5422">
        <v>15427160</v>
      </c>
      <c r="BN5422">
        <v>16282540</v>
      </c>
    </row>
    <row r="5423" spans="1:66" hidden="1" x14ac:dyDescent="0.25">
      <c r="A5423" t="s">
        <v>33</v>
      </c>
      <c r="B5423" t="s">
        <v>2211</v>
      </c>
      <c r="C5423">
        <v>900999042</v>
      </c>
      <c r="D5423" t="s">
        <v>2287</v>
      </c>
      <c r="E5423" t="s">
        <v>2096</v>
      </c>
      <c r="F5423" t="s">
        <v>320</v>
      </c>
      <c r="G5423" t="s">
        <v>45</v>
      </c>
      <c r="H5423" t="s">
        <v>1998</v>
      </c>
      <c r="I5423" t="s">
        <v>47</v>
      </c>
      <c r="J5423" t="s">
        <v>62</v>
      </c>
      <c r="K5423" t="s">
        <v>40</v>
      </c>
      <c r="L5423">
        <v>441</v>
      </c>
      <c r="O5423">
        <v>60710</v>
      </c>
      <c r="T5423">
        <v>61151</v>
      </c>
      <c r="V5423">
        <v>61151</v>
      </c>
      <c r="AF5423">
        <v>16221390</v>
      </c>
      <c r="AI5423">
        <v>16221390</v>
      </c>
      <c r="AJ5423">
        <v>16282541</v>
      </c>
      <c r="AN5423">
        <v>853008</v>
      </c>
      <c r="AR5423">
        <v>853008</v>
      </c>
      <c r="AT5423">
        <v>853008</v>
      </c>
      <c r="BD5423">
        <v>853008</v>
      </c>
      <c r="BE5423">
        <v>1100</v>
      </c>
      <c r="BF5423">
        <v>300729</v>
      </c>
      <c r="BJ5423">
        <v>2221937</v>
      </c>
      <c r="BL5423">
        <v>12905767</v>
      </c>
      <c r="BM5423">
        <v>15429533</v>
      </c>
      <c r="BN5423">
        <v>16282541</v>
      </c>
    </row>
    <row r="5424" spans="1:66" hidden="1" x14ac:dyDescent="0.25">
      <c r="A5424" t="s">
        <v>33</v>
      </c>
      <c r="B5424" t="s">
        <v>2211</v>
      </c>
      <c r="C5424">
        <v>900999139</v>
      </c>
      <c r="D5424" t="s">
        <v>2287</v>
      </c>
      <c r="E5424" t="s">
        <v>5811</v>
      </c>
      <c r="F5424" t="s">
        <v>283</v>
      </c>
      <c r="G5424" t="s">
        <v>45</v>
      </c>
      <c r="H5424" t="s">
        <v>5812</v>
      </c>
      <c r="I5424" t="s">
        <v>47</v>
      </c>
      <c r="J5424" t="s">
        <v>62</v>
      </c>
      <c r="K5424" t="s">
        <v>39</v>
      </c>
      <c r="L5424">
        <v>14660812</v>
      </c>
      <c r="M5424">
        <v>35684682</v>
      </c>
      <c r="R5424">
        <v>123362</v>
      </c>
      <c r="T5424">
        <v>50468856</v>
      </c>
      <c r="V5424">
        <v>50468856</v>
      </c>
      <c r="X5424">
        <v>2704915</v>
      </c>
      <c r="AD5424">
        <v>6085516</v>
      </c>
      <c r="AI5424">
        <v>8790431</v>
      </c>
      <c r="AJ5424">
        <v>59259287</v>
      </c>
      <c r="AK5424">
        <v>5286087</v>
      </c>
      <c r="AL5424">
        <v>2841500</v>
      </c>
      <c r="AM5424">
        <v>8127587</v>
      </c>
      <c r="AN5424">
        <v>139411012</v>
      </c>
      <c r="AO5424">
        <v>840917</v>
      </c>
      <c r="AP5424">
        <v>854336</v>
      </c>
      <c r="AQ5424">
        <v>6092532</v>
      </c>
      <c r="AR5424">
        <v>155326384</v>
      </c>
      <c r="AT5424">
        <v>155326384</v>
      </c>
      <c r="AU5424">
        <v>4086761</v>
      </c>
      <c r="AW5424">
        <v>4086761</v>
      </c>
      <c r="BA5424">
        <v>1253243</v>
      </c>
      <c r="BC5424">
        <v>5340004</v>
      </c>
      <c r="BD5424">
        <v>160666388</v>
      </c>
      <c r="BE5424">
        <v>583120</v>
      </c>
      <c r="BF5424">
        <v>20768</v>
      </c>
      <c r="BK5424">
        <v>13283565</v>
      </c>
      <c r="BL5424">
        <v>-115294554</v>
      </c>
      <c r="BM5424">
        <v>-101407101</v>
      </c>
      <c r="BN5424">
        <v>59259287</v>
      </c>
    </row>
    <row r="5425" spans="1:66" hidden="1" x14ac:dyDescent="0.25">
      <c r="A5425" t="s">
        <v>33</v>
      </c>
      <c r="B5425" t="s">
        <v>2211</v>
      </c>
      <c r="C5425">
        <v>900999139</v>
      </c>
      <c r="D5425" t="s">
        <v>2287</v>
      </c>
      <c r="E5425" t="s">
        <v>5811</v>
      </c>
      <c r="F5425" t="s">
        <v>283</v>
      </c>
      <c r="G5425" t="s">
        <v>45</v>
      </c>
      <c r="H5425" t="s">
        <v>5812</v>
      </c>
      <c r="I5425" t="s">
        <v>47</v>
      </c>
      <c r="J5425" t="s">
        <v>62</v>
      </c>
      <c r="K5425" t="s">
        <v>40</v>
      </c>
      <c r="L5425">
        <v>22714322</v>
      </c>
      <c r="M5425">
        <v>47695620</v>
      </c>
      <c r="Q5425">
        <v>731451</v>
      </c>
      <c r="R5425">
        <v>164206</v>
      </c>
      <c r="T5425">
        <v>71305599</v>
      </c>
      <c r="V5425">
        <v>71305599</v>
      </c>
      <c r="X5425">
        <v>1329237</v>
      </c>
      <c r="AD5425">
        <v>9123178</v>
      </c>
      <c r="AI5425">
        <v>10452415</v>
      </c>
      <c r="AJ5425">
        <v>81758014</v>
      </c>
      <c r="AK5425">
        <v>4962129</v>
      </c>
      <c r="AL5425">
        <v>3239269</v>
      </c>
      <c r="AM5425">
        <v>8201398</v>
      </c>
      <c r="AN5425">
        <v>206396265</v>
      </c>
      <c r="AO5425">
        <v>12088288</v>
      </c>
      <c r="AP5425">
        <v>1125138</v>
      </c>
      <c r="AQ5425">
        <v>4963181</v>
      </c>
      <c r="AR5425">
        <v>232774270</v>
      </c>
      <c r="AT5425">
        <v>232774270</v>
      </c>
      <c r="AU5425">
        <v>3384984</v>
      </c>
      <c r="AW5425">
        <v>3384984</v>
      </c>
      <c r="BC5425">
        <v>3384984</v>
      </c>
      <c r="BD5425">
        <v>236159254</v>
      </c>
      <c r="BE5425">
        <v>583120</v>
      </c>
      <c r="BF5425">
        <v>20768</v>
      </c>
      <c r="BK5425">
        <v>13283565</v>
      </c>
      <c r="BL5425">
        <v>-168288693</v>
      </c>
      <c r="BM5425">
        <v>-154401240</v>
      </c>
      <c r="BN5425">
        <v>81758014</v>
      </c>
    </row>
    <row r="5426" spans="1:66" hidden="1" x14ac:dyDescent="0.25">
      <c r="A5426" t="s">
        <v>33</v>
      </c>
      <c r="B5426" t="s">
        <v>2211</v>
      </c>
      <c r="C5426">
        <v>901001916</v>
      </c>
      <c r="D5426" t="s">
        <v>2287</v>
      </c>
      <c r="E5426" t="s">
        <v>6411</v>
      </c>
      <c r="F5426" t="s">
        <v>53</v>
      </c>
      <c r="G5426" t="s">
        <v>45</v>
      </c>
      <c r="H5426" t="s">
        <v>3399</v>
      </c>
      <c r="I5426" t="s">
        <v>38</v>
      </c>
      <c r="J5426" t="s">
        <v>38</v>
      </c>
      <c r="K5426" t="s">
        <v>39</v>
      </c>
      <c r="L5426">
        <v>0</v>
      </c>
      <c r="M5426">
        <v>757114</v>
      </c>
      <c r="O5426">
        <v>434</v>
      </c>
      <c r="T5426">
        <v>757548</v>
      </c>
      <c r="V5426">
        <v>757548</v>
      </c>
      <c r="AB5426">
        <v>3028454</v>
      </c>
      <c r="AF5426">
        <v>18284107</v>
      </c>
      <c r="AI5426">
        <v>21312561</v>
      </c>
      <c r="AJ5426">
        <v>22070109</v>
      </c>
      <c r="AK5426">
        <v>46048</v>
      </c>
      <c r="AM5426">
        <v>46048</v>
      </c>
      <c r="AN5426">
        <v>3330654</v>
      </c>
      <c r="AR5426">
        <v>3376702</v>
      </c>
      <c r="AT5426">
        <v>3376702</v>
      </c>
      <c r="AX5426">
        <v>12356038</v>
      </c>
      <c r="BC5426">
        <v>12356038</v>
      </c>
      <c r="BD5426">
        <v>15732740</v>
      </c>
      <c r="BE5426">
        <v>3910510</v>
      </c>
      <c r="BF5426">
        <v>776316</v>
      </c>
      <c r="BK5426">
        <v>372874</v>
      </c>
      <c r="BL5426">
        <v>1277669</v>
      </c>
      <c r="BM5426">
        <v>6337369</v>
      </c>
      <c r="BN5426">
        <v>22070109</v>
      </c>
    </row>
    <row r="5427" spans="1:66" hidden="1" x14ac:dyDescent="0.25">
      <c r="A5427" t="s">
        <v>33</v>
      </c>
      <c r="B5427" t="s">
        <v>2211</v>
      </c>
      <c r="C5427">
        <v>901001916</v>
      </c>
      <c r="D5427" t="s">
        <v>2287</v>
      </c>
      <c r="E5427" t="s">
        <v>6411</v>
      </c>
      <c r="F5427" t="s">
        <v>53</v>
      </c>
      <c r="G5427" t="s">
        <v>45</v>
      </c>
      <c r="H5427" t="s">
        <v>3399</v>
      </c>
      <c r="I5427" t="s">
        <v>38</v>
      </c>
      <c r="J5427" t="s">
        <v>38</v>
      </c>
      <c r="K5427" t="s">
        <v>40</v>
      </c>
      <c r="O5427">
        <v>434</v>
      </c>
      <c r="T5427">
        <v>434</v>
      </c>
      <c r="V5427">
        <v>434</v>
      </c>
      <c r="AF5427">
        <v>18285107</v>
      </c>
      <c r="AI5427">
        <v>18285107</v>
      </c>
      <c r="AJ5427">
        <v>18285541</v>
      </c>
      <c r="AK5427">
        <v>30061</v>
      </c>
      <c r="AM5427">
        <v>30061</v>
      </c>
      <c r="AN5427">
        <v>3050049</v>
      </c>
      <c r="AO5427">
        <v>2005</v>
      </c>
      <c r="AR5427">
        <v>3082115</v>
      </c>
      <c r="AT5427">
        <v>3082115</v>
      </c>
      <c r="AX5427">
        <v>12200196</v>
      </c>
      <c r="BC5427">
        <v>12200196</v>
      </c>
      <c r="BD5427">
        <v>15282311</v>
      </c>
      <c r="BE5427">
        <v>131510</v>
      </c>
      <c r="BF5427">
        <v>776316</v>
      </c>
      <c r="BK5427">
        <v>372874</v>
      </c>
      <c r="BL5427">
        <v>1722530</v>
      </c>
      <c r="BM5427">
        <v>3003230</v>
      </c>
      <c r="BN5427">
        <v>18285541</v>
      </c>
    </row>
    <row r="5428" spans="1:66" hidden="1" x14ac:dyDescent="0.25">
      <c r="A5428" t="s">
        <v>33</v>
      </c>
      <c r="B5428" t="s">
        <v>2211</v>
      </c>
      <c r="C5428">
        <v>901002064</v>
      </c>
      <c r="D5428" t="s">
        <v>2287</v>
      </c>
      <c r="E5428" t="s">
        <v>5813</v>
      </c>
      <c r="F5428" t="s">
        <v>152</v>
      </c>
      <c r="G5428" t="s">
        <v>45</v>
      </c>
      <c r="H5428" t="s">
        <v>1569</v>
      </c>
      <c r="I5428" t="s">
        <v>47</v>
      </c>
      <c r="J5428" t="s">
        <v>62</v>
      </c>
      <c r="K5428" t="s">
        <v>39</v>
      </c>
      <c r="L5428">
        <v>116031</v>
      </c>
      <c r="M5428">
        <v>15402690</v>
      </c>
      <c r="N5428">
        <v>4847452</v>
      </c>
      <c r="R5428">
        <v>71864</v>
      </c>
      <c r="T5428">
        <v>20438037</v>
      </c>
      <c r="V5428">
        <v>20438037</v>
      </c>
      <c r="AJ5428">
        <v>20438037</v>
      </c>
      <c r="AN5428">
        <v>2465952</v>
      </c>
      <c r="AO5428">
        <v>473994</v>
      </c>
      <c r="AP5428">
        <v>3528134</v>
      </c>
      <c r="AR5428">
        <v>6468080</v>
      </c>
      <c r="AT5428">
        <v>6468080</v>
      </c>
      <c r="AX5428">
        <v>12329148</v>
      </c>
      <c r="BC5428">
        <v>12329148</v>
      </c>
      <c r="BD5428">
        <v>18797228</v>
      </c>
      <c r="BE5428">
        <v>300000</v>
      </c>
      <c r="BK5428">
        <v>146431</v>
      </c>
      <c r="BL5428">
        <v>1194378</v>
      </c>
      <c r="BM5428">
        <v>1640809</v>
      </c>
      <c r="BN5428">
        <v>20438037</v>
      </c>
    </row>
    <row r="5429" spans="1:66" hidden="1" x14ac:dyDescent="0.25">
      <c r="A5429" t="s">
        <v>33</v>
      </c>
      <c r="B5429" t="s">
        <v>2211</v>
      </c>
      <c r="C5429">
        <v>901002064</v>
      </c>
      <c r="D5429" t="s">
        <v>2287</v>
      </c>
      <c r="E5429" t="s">
        <v>5813</v>
      </c>
      <c r="F5429" t="s">
        <v>152</v>
      </c>
      <c r="G5429" t="s">
        <v>45</v>
      </c>
      <c r="H5429" t="s">
        <v>1569</v>
      </c>
      <c r="I5429" t="s">
        <v>47</v>
      </c>
      <c r="J5429" t="s">
        <v>62</v>
      </c>
      <c r="K5429" t="s">
        <v>40</v>
      </c>
      <c r="L5429">
        <v>862018</v>
      </c>
      <c r="M5429">
        <v>22648512</v>
      </c>
      <c r="N5429">
        <v>1450826</v>
      </c>
      <c r="R5429">
        <v>92678</v>
      </c>
      <c r="T5429">
        <v>25054034</v>
      </c>
      <c r="V5429">
        <v>25054034</v>
      </c>
      <c r="AJ5429">
        <v>25054034</v>
      </c>
      <c r="AN5429">
        <v>4683493</v>
      </c>
      <c r="AO5429">
        <v>655203</v>
      </c>
      <c r="AP5429">
        <v>7125178</v>
      </c>
      <c r="AR5429">
        <v>12463874</v>
      </c>
      <c r="AT5429">
        <v>12463874</v>
      </c>
      <c r="AX5429">
        <v>10825219</v>
      </c>
      <c r="BC5429">
        <v>10825219</v>
      </c>
      <c r="BD5429">
        <v>23289093</v>
      </c>
      <c r="BE5429">
        <v>300000</v>
      </c>
      <c r="BK5429">
        <v>94879</v>
      </c>
      <c r="BL5429">
        <v>1370062</v>
      </c>
      <c r="BM5429">
        <v>1764941</v>
      </c>
      <c r="BN5429">
        <v>25054034</v>
      </c>
    </row>
    <row r="5430" spans="1:66" hidden="1" x14ac:dyDescent="0.25">
      <c r="A5430" t="s">
        <v>33</v>
      </c>
      <c r="B5430" t="s">
        <v>2211</v>
      </c>
      <c r="C5430">
        <v>901002953</v>
      </c>
      <c r="D5430" t="s">
        <v>2287</v>
      </c>
      <c r="E5430" t="s">
        <v>5814</v>
      </c>
      <c r="F5430" t="s">
        <v>197</v>
      </c>
      <c r="G5430" t="s">
        <v>45</v>
      </c>
      <c r="H5430" t="s">
        <v>5815</v>
      </c>
      <c r="I5430" t="s">
        <v>47</v>
      </c>
      <c r="J5430" t="s">
        <v>62</v>
      </c>
      <c r="K5430" t="s">
        <v>39</v>
      </c>
      <c r="L5430">
        <v>4441071</v>
      </c>
      <c r="M5430">
        <v>935590</v>
      </c>
      <c r="N5430">
        <v>6740466</v>
      </c>
      <c r="O5430">
        <v>44944</v>
      </c>
      <c r="T5430">
        <v>12162071</v>
      </c>
      <c r="V5430">
        <v>12162071</v>
      </c>
      <c r="X5430">
        <v>40300</v>
      </c>
      <c r="AF5430">
        <v>21084864</v>
      </c>
      <c r="AI5430">
        <v>21125164</v>
      </c>
      <c r="AJ5430">
        <v>33287235</v>
      </c>
      <c r="AN5430">
        <v>24872761</v>
      </c>
      <c r="AO5430">
        <v>149422</v>
      </c>
      <c r="AQ5430">
        <v>4127908</v>
      </c>
      <c r="AR5430">
        <v>29150091</v>
      </c>
      <c r="AT5430">
        <v>29150091</v>
      </c>
      <c r="AX5430">
        <v>1050000</v>
      </c>
      <c r="BC5430">
        <v>1050000</v>
      </c>
      <c r="BD5430">
        <v>30200091</v>
      </c>
      <c r="BE5430">
        <v>100000</v>
      </c>
      <c r="BK5430">
        <v>2822039</v>
      </c>
      <c r="BL5430">
        <v>165105</v>
      </c>
      <c r="BM5430">
        <v>3087144</v>
      </c>
      <c r="BN5430">
        <v>33287235</v>
      </c>
    </row>
    <row r="5431" spans="1:66" hidden="1" x14ac:dyDescent="0.25">
      <c r="A5431" t="s">
        <v>33</v>
      </c>
      <c r="B5431" t="s">
        <v>2211</v>
      </c>
      <c r="C5431">
        <v>901002953</v>
      </c>
      <c r="D5431" t="s">
        <v>2287</v>
      </c>
      <c r="E5431" t="s">
        <v>5814</v>
      </c>
      <c r="F5431" t="s">
        <v>197</v>
      </c>
      <c r="G5431" t="s">
        <v>45</v>
      </c>
      <c r="H5431" t="s">
        <v>5815</v>
      </c>
      <c r="I5431" t="s">
        <v>47</v>
      </c>
      <c r="J5431" t="s">
        <v>62</v>
      </c>
      <c r="K5431" t="s">
        <v>40</v>
      </c>
      <c r="L5431">
        <v>2638289</v>
      </c>
      <c r="M5431">
        <v>2595384</v>
      </c>
      <c r="N5431">
        <v>4733970</v>
      </c>
      <c r="O5431">
        <v>13806</v>
      </c>
      <c r="T5431">
        <v>9981449</v>
      </c>
      <c r="V5431">
        <v>9981449</v>
      </c>
      <c r="X5431">
        <v>68200</v>
      </c>
      <c r="AI5431">
        <v>68200</v>
      </c>
      <c r="AJ5431">
        <v>10049649</v>
      </c>
      <c r="AN5431">
        <v>3099193</v>
      </c>
      <c r="AO5431">
        <v>742487</v>
      </c>
      <c r="AP5431">
        <v>2235930</v>
      </c>
      <c r="AR5431">
        <v>6077610</v>
      </c>
      <c r="AT5431">
        <v>6077610</v>
      </c>
      <c r="AX5431">
        <v>1050000</v>
      </c>
      <c r="BC5431">
        <v>1050000</v>
      </c>
      <c r="BD5431">
        <v>7127610</v>
      </c>
      <c r="BE5431">
        <v>100000</v>
      </c>
      <c r="BK5431">
        <v>1076924</v>
      </c>
      <c r="BL5431">
        <v>1745115</v>
      </c>
      <c r="BM5431">
        <v>2922039</v>
      </c>
      <c r="BN5431">
        <v>10049649</v>
      </c>
    </row>
    <row r="5432" spans="1:66" hidden="1" x14ac:dyDescent="0.25">
      <c r="A5432" t="s">
        <v>33</v>
      </c>
      <c r="B5432" t="s">
        <v>2211</v>
      </c>
      <c r="C5432">
        <v>901003327</v>
      </c>
      <c r="D5432" t="s">
        <v>2287</v>
      </c>
      <c r="E5432" t="s">
        <v>5816</v>
      </c>
      <c r="F5432" t="s">
        <v>463</v>
      </c>
      <c r="G5432" t="s">
        <v>45</v>
      </c>
      <c r="H5432" t="s">
        <v>5817</v>
      </c>
      <c r="I5432" t="s">
        <v>38</v>
      </c>
      <c r="J5432" t="s">
        <v>38</v>
      </c>
      <c r="K5432" t="s">
        <v>39</v>
      </c>
      <c r="L5432">
        <v>86191571</v>
      </c>
      <c r="M5432">
        <v>41274483</v>
      </c>
      <c r="O5432">
        <v>2625786</v>
      </c>
      <c r="R5432">
        <v>118290</v>
      </c>
      <c r="T5432">
        <v>130210130</v>
      </c>
      <c r="V5432">
        <v>130210130</v>
      </c>
      <c r="X5432">
        <v>37962269</v>
      </c>
      <c r="AD5432">
        <v>17425554</v>
      </c>
      <c r="AI5432">
        <v>55387823</v>
      </c>
      <c r="AJ5432">
        <v>185597953</v>
      </c>
      <c r="AL5432">
        <v>76516</v>
      </c>
      <c r="AM5432">
        <v>76516</v>
      </c>
      <c r="AN5432">
        <v>13506531</v>
      </c>
      <c r="AQ5432">
        <v>25361084</v>
      </c>
      <c r="AR5432">
        <v>38944131</v>
      </c>
      <c r="AT5432">
        <v>38944131</v>
      </c>
      <c r="BB5432">
        <v>5348000</v>
      </c>
      <c r="BC5432">
        <v>5348000</v>
      </c>
      <c r="BD5432">
        <v>44292131</v>
      </c>
      <c r="BE5432">
        <v>900800</v>
      </c>
      <c r="BF5432">
        <v>74583600</v>
      </c>
      <c r="BK5432">
        <v>101039784</v>
      </c>
      <c r="BL5432">
        <v>-35218362</v>
      </c>
      <c r="BM5432">
        <v>141305822</v>
      </c>
      <c r="BN5432">
        <v>185597953</v>
      </c>
    </row>
    <row r="5433" spans="1:66" hidden="1" x14ac:dyDescent="0.25">
      <c r="A5433" t="s">
        <v>33</v>
      </c>
      <c r="B5433" t="s">
        <v>2211</v>
      </c>
      <c r="C5433">
        <v>901003327</v>
      </c>
      <c r="D5433" t="s">
        <v>2287</v>
      </c>
      <c r="E5433" t="s">
        <v>5816</v>
      </c>
      <c r="F5433" t="s">
        <v>463</v>
      </c>
      <c r="G5433" t="s">
        <v>45</v>
      </c>
      <c r="H5433" t="s">
        <v>5817</v>
      </c>
      <c r="I5433" t="s">
        <v>38</v>
      </c>
      <c r="J5433" t="s">
        <v>38</v>
      </c>
      <c r="K5433" t="s">
        <v>40</v>
      </c>
      <c r="L5433">
        <v>45184442</v>
      </c>
      <c r="M5433">
        <v>76111016</v>
      </c>
      <c r="R5433">
        <v>324447</v>
      </c>
      <c r="T5433">
        <v>121619905</v>
      </c>
      <c r="V5433">
        <v>121619905</v>
      </c>
      <c r="X5433">
        <v>47301655</v>
      </c>
      <c r="AD5433">
        <v>9079116</v>
      </c>
      <c r="AI5433">
        <v>56380771</v>
      </c>
      <c r="AJ5433">
        <v>178000676</v>
      </c>
      <c r="AL5433">
        <v>62886</v>
      </c>
      <c r="AM5433">
        <v>62886</v>
      </c>
      <c r="AN5433">
        <v>15358068</v>
      </c>
      <c r="AO5433">
        <v>6696102</v>
      </c>
      <c r="AQ5433">
        <v>29646538</v>
      </c>
      <c r="AR5433">
        <v>51763594</v>
      </c>
      <c r="AT5433">
        <v>51763594</v>
      </c>
      <c r="BB5433">
        <v>7512319</v>
      </c>
      <c r="BC5433">
        <v>7512319</v>
      </c>
      <c r="BD5433">
        <v>59275913</v>
      </c>
      <c r="BE5433">
        <v>900800</v>
      </c>
      <c r="BF5433">
        <v>74583600</v>
      </c>
      <c r="BK5433">
        <v>68700012</v>
      </c>
      <c r="BL5433">
        <v>-25459649</v>
      </c>
      <c r="BM5433">
        <v>118724763</v>
      </c>
      <c r="BN5433">
        <v>178000676</v>
      </c>
    </row>
    <row r="5434" spans="1:66" hidden="1" x14ac:dyDescent="0.25">
      <c r="A5434" t="s">
        <v>33</v>
      </c>
      <c r="B5434" t="s">
        <v>2211</v>
      </c>
      <c r="C5434">
        <v>901005035</v>
      </c>
      <c r="D5434" t="s">
        <v>2287</v>
      </c>
      <c r="E5434" t="s">
        <v>5818</v>
      </c>
      <c r="F5434" t="s">
        <v>197</v>
      </c>
      <c r="G5434" t="s">
        <v>45</v>
      </c>
      <c r="H5434" t="s">
        <v>5819</v>
      </c>
      <c r="I5434" t="s">
        <v>47</v>
      </c>
      <c r="J5434" t="s">
        <v>62</v>
      </c>
      <c r="K5434" t="s">
        <v>39</v>
      </c>
      <c r="L5434">
        <v>657348</v>
      </c>
      <c r="M5434">
        <v>6479863</v>
      </c>
      <c r="N5434">
        <v>14320661</v>
      </c>
      <c r="O5434">
        <v>129772</v>
      </c>
      <c r="T5434">
        <v>21587644</v>
      </c>
      <c r="V5434">
        <v>21587644</v>
      </c>
      <c r="AB5434">
        <v>53750</v>
      </c>
      <c r="AG5434">
        <v>361090</v>
      </c>
      <c r="AI5434">
        <v>414840</v>
      </c>
      <c r="AJ5434">
        <v>22002484</v>
      </c>
      <c r="AN5434">
        <v>12178357</v>
      </c>
      <c r="AO5434">
        <v>15880</v>
      </c>
      <c r="AP5434">
        <v>2395051</v>
      </c>
      <c r="AQ5434">
        <v>1524627</v>
      </c>
      <c r="AR5434">
        <v>16113915</v>
      </c>
      <c r="AT5434">
        <v>16113915</v>
      </c>
      <c r="AX5434">
        <v>815157</v>
      </c>
      <c r="AY5434">
        <v>28666</v>
      </c>
      <c r="BB5434">
        <v>4087056</v>
      </c>
      <c r="BC5434">
        <v>4930879</v>
      </c>
      <c r="BD5434">
        <v>21044794</v>
      </c>
      <c r="BE5434">
        <v>50000</v>
      </c>
      <c r="BK5434">
        <v>265759</v>
      </c>
      <c r="BL5434">
        <v>641931</v>
      </c>
      <c r="BM5434">
        <v>957690</v>
      </c>
      <c r="BN5434">
        <v>22002484</v>
      </c>
    </row>
    <row r="5435" spans="1:66" hidden="1" x14ac:dyDescent="0.25">
      <c r="A5435" t="s">
        <v>33</v>
      </c>
      <c r="B5435" t="s">
        <v>2211</v>
      </c>
      <c r="C5435">
        <v>901005035</v>
      </c>
      <c r="D5435" t="s">
        <v>2287</v>
      </c>
      <c r="E5435" t="s">
        <v>5818</v>
      </c>
      <c r="F5435" t="s">
        <v>197</v>
      </c>
      <c r="G5435" t="s">
        <v>45</v>
      </c>
      <c r="H5435" t="s">
        <v>5819</v>
      </c>
      <c r="I5435" t="s">
        <v>47</v>
      </c>
      <c r="J5435" t="s">
        <v>62</v>
      </c>
      <c r="K5435" t="s">
        <v>40</v>
      </c>
      <c r="L5435">
        <v>495633</v>
      </c>
      <c r="M5435">
        <v>25294009</v>
      </c>
      <c r="N5435">
        <v>14060627</v>
      </c>
      <c r="O5435">
        <v>434041</v>
      </c>
      <c r="T5435">
        <v>40284310</v>
      </c>
      <c r="V5435">
        <v>40284310</v>
      </c>
      <c r="AB5435">
        <v>73750</v>
      </c>
      <c r="AG5435">
        <v>361090</v>
      </c>
      <c r="AI5435">
        <v>434840</v>
      </c>
      <c r="AJ5435">
        <v>40719150</v>
      </c>
      <c r="AN5435">
        <v>13529007</v>
      </c>
      <c r="AO5435">
        <v>427691</v>
      </c>
      <c r="AP5435">
        <v>20855710</v>
      </c>
      <c r="AQ5435">
        <v>663683</v>
      </c>
      <c r="AR5435">
        <v>35476091</v>
      </c>
      <c r="AT5435">
        <v>35476091</v>
      </c>
      <c r="AX5435">
        <v>815157</v>
      </c>
      <c r="AY5435">
        <v>24201</v>
      </c>
      <c r="BB5435">
        <v>4087942</v>
      </c>
      <c r="BC5435">
        <v>4927300</v>
      </c>
      <c r="BD5435">
        <v>40403391</v>
      </c>
      <c r="BE5435">
        <v>50000</v>
      </c>
      <c r="BK5435">
        <v>632844</v>
      </c>
      <c r="BL5435">
        <v>-367085</v>
      </c>
      <c r="BM5435">
        <v>315759</v>
      </c>
      <c r="BN5435">
        <v>40719150</v>
      </c>
    </row>
    <row r="5436" spans="1:66" hidden="1" x14ac:dyDescent="0.25">
      <c r="A5436" t="s">
        <v>33</v>
      </c>
      <c r="B5436" t="s">
        <v>2211</v>
      </c>
      <c r="C5436">
        <v>901006475</v>
      </c>
      <c r="D5436" t="s">
        <v>2287</v>
      </c>
      <c r="E5436" t="s">
        <v>5820</v>
      </c>
      <c r="F5436" t="s">
        <v>704</v>
      </c>
      <c r="G5436" t="s">
        <v>45</v>
      </c>
      <c r="H5436" t="s">
        <v>5821</v>
      </c>
      <c r="I5436" t="s">
        <v>47</v>
      </c>
      <c r="J5436" t="s">
        <v>62</v>
      </c>
      <c r="K5436" t="s">
        <v>39</v>
      </c>
      <c r="L5436">
        <v>3339267</v>
      </c>
      <c r="M5436">
        <v>11633177</v>
      </c>
      <c r="O5436">
        <v>1156788</v>
      </c>
      <c r="Q5436">
        <v>30343</v>
      </c>
      <c r="T5436">
        <v>16159575</v>
      </c>
      <c r="V5436">
        <v>16159575</v>
      </c>
      <c r="X5436">
        <v>9476220</v>
      </c>
      <c r="AD5436">
        <v>517387</v>
      </c>
      <c r="AG5436">
        <v>12872065</v>
      </c>
      <c r="AI5436">
        <v>22865672</v>
      </c>
      <c r="AJ5436">
        <v>39025247</v>
      </c>
      <c r="AK5436">
        <v>3883876</v>
      </c>
      <c r="AM5436">
        <v>3883876</v>
      </c>
      <c r="AN5436">
        <v>546380</v>
      </c>
      <c r="AO5436">
        <v>484673</v>
      </c>
      <c r="AP5436">
        <v>3168</v>
      </c>
      <c r="AQ5436">
        <v>1535615</v>
      </c>
      <c r="AR5436">
        <v>6453712</v>
      </c>
      <c r="AT5436">
        <v>6453712</v>
      </c>
      <c r="AX5436">
        <v>3694958</v>
      </c>
      <c r="BB5436">
        <v>11336575</v>
      </c>
      <c r="BC5436">
        <v>15031533</v>
      </c>
      <c r="BD5436">
        <v>21485245</v>
      </c>
      <c r="BE5436">
        <v>1019217</v>
      </c>
      <c r="BF5436">
        <v>9082960</v>
      </c>
      <c r="BK5436">
        <v>3912861</v>
      </c>
      <c r="BL5436">
        <v>3524964</v>
      </c>
      <c r="BM5436">
        <v>17540002</v>
      </c>
      <c r="BN5436">
        <v>39025247</v>
      </c>
    </row>
    <row r="5437" spans="1:66" hidden="1" x14ac:dyDescent="0.25">
      <c r="A5437" t="s">
        <v>33</v>
      </c>
      <c r="B5437" t="s">
        <v>2211</v>
      </c>
      <c r="C5437">
        <v>901006475</v>
      </c>
      <c r="D5437" t="s">
        <v>2287</v>
      </c>
      <c r="E5437" t="s">
        <v>5820</v>
      </c>
      <c r="F5437" t="s">
        <v>704</v>
      </c>
      <c r="G5437" t="s">
        <v>45</v>
      </c>
      <c r="H5437" t="s">
        <v>5821</v>
      </c>
      <c r="I5437" t="s">
        <v>47</v>
      </c>
      <c r="J5437" t="s">
        <v>62</v>
      </c>
      <c r="K5437" t="s">
        <v>40</v>
      </c>
      <c r="L5437">
        <v>7594728</v>
      </c>
      <c r="M5437">
        <v>12181556</v>
      </c>
      <c r="O5437">
        <v>733975</v>
      </c>
      <c r="Q5437">
        <v>59050</v>
      </c>
      <c r="T5437">
        <v>20569309</v>
      </c>
      <c r="V5437">
        <v>20569309</v>
      </c>
      <c r="X5437">
        <v>11890848</v>
      </c>
      <c r="AD5437">
        <v>262655</v>
      </c>
      <c r="AG5437">
        <v>1839123</v>
      </c>
      <c r="AI5437">
        <v>13992626</v>
      </c>
      <c r="AJ5437">
        <v>34561935</v>
      </c>
      <c r="AK5437">
        <v>5419444</v>
      </c>
      <c r="AM5437">
        <v>5419444</v>
      </c>
      <c r="AN5437">
        <v>1026175</v>
      </c>
      <c r="AO5437">
        <v>368456</v>
      </c>
      <c r="AP5437">
        <v>15861</v>
      </c>
      <c r="AQ5437">
        <v>1839123</v>
      </c>
      <c r="AR5437">
        <v>8669059</v>
      </c>
      <c r="AT5437">
        <v>8669059</v>
      </c>
      <c r="AX5437">
        <v>10918681</v>
      </c>
      <c r="BC5437">
        <v>10918681</v>
      </c>
      <c r="BD5437">
        <v>19587740</v>
      </c>
      <c r="BE5437">
        <v>1019217</v>
      </c>
      <c r="BF5437">
        <v>9082960</v>
      </c>
      <c r="BK5437">
        <v>2470124</v>
      </c>
      <c r="BL5437">
        <v>2401894</v>
      </c>
      <c r="BM5437">
        <v>14974195</v>
      </c>
      <c r="BN5437">
        <v>34561935</v>
      </c>
    </row>
    <row r="5438" spans="1:66" hidden="1" x14ac:dyDescent="0.25">
      <c r="A5438" t="s">
        <v>33</v>
      </c>
      <c r="B5438" t="s">
        <v>2211</v>
      </c>
      <c r="C5438">
        <v>901008454</v>
      </c>
      <c r="D5438" t="s">
        <v>2287</v>
      </c>
      <c r="E5438" t="s">
        <v>5822</v>
      </c>
      <c r="F5438" t="s">
        <v>2283</v>
      </c>
      <c r="G5438" t="s">
        <v>45</v>
      </c>
      <c r="H5438" t="s">
        <v>5823</v>
      </c>
      <c r="I5438" t="s">
        <v>71</v>
      </c>
      <c r="J5438" t="s">
        <v>451</v>
      </c>
      <c r="K5438" t="s">
        <v>39</v>
      </c>
      <c r="L5438">
        <v>1582204</v>
      </c>
      <c r="M5438">
        <v>2450181</v>
      </c>
      <c r="T5438">
        <v>4032385</v>
      </c>
      <c r="V5438">
        <v>4032385</v>
      </c>
      <c r="X5438">
        <v>408760</v>
      </c>
      <c r="Z5438">
        <v>84006</v>
      </c>
      <c r="AG5438">
        <v>140138</v>
      </c>
      <c r="AI5438">
        <v>632904</v>
      </c>
      <c r="AJ5438">
        <v>4665289</v>
      </c>
      <c r="AK5438">
        <v>795858</v>
      </c>
      <c r="AM5438">
        <v>795858</v>
      </c>
      <c r="AN5438">
        <v>506524</v>
      </c>
      <c r="AO5438">
        <v>124181</v>
      </c>
      <c r="AQ5438">
        <v>3726</v>
      </c>
      <c r="AR5438">
        <v>1430289</v>
      </c>
      <c r="AT5438">
        <v>1430289</v>
      </c>
      <c r="BA5438">
        <v>432126</v>
      </c>
      <c r="BC5438">
        <v>432126</v>
      </c>
      <c r="BD5438">
        <v>1862415</v>
      </c>
      <c r="BE5438">
        <v>100000</v>
      </c>
      <c r="BL5438">
        <v>2702874</v>
      </c>
      <c r="BM5438">
        <v>2802874</v>
      </c>
      <c r="BN5438">
        <v>4665289</v>
      </c>
    </row>
    <row r="5439" spans="1:66" hidden="1" x14ac:dyDescent="0.25">
      <c r="A5439" t="s">
        <v>33</v>
      </c>
      <c r="B5439" t="s">
        <v>2211</v>
      </c>
      <c r="C5439">
        <v>901008454</v>
      </c>
      <c r="D5439" t="s">
        <v>2287</v>
      </c>
      <c r="E5439" t="s">
        <v>5822</v>
      </c>
      <c r="F5439" t="s">
        <v>2283</v>
      </c>
      <c r="G5439" t="s">
        <v>45</v>
      </c>
      <c r="H5439" t="s">
        <v>5823</v>
      </c>
      <c r="I5439" t="s">
        <v>71</v>
      </c>
      <c r="J5439" t="s">
        <v>451</v>
      </c>
      <c r="K5439" t="s">
        <v>40</v>
      </c>
      <c r="L5439">
        <v>116301</v>
      </c>
      <c r="M5439">
        <v>5773221</v>
      </c>
      <c r="T5439">
        <v>5889522</v>
      </c>
      <c r="V5439">
        <v>5889522</v>
      </c>
      <c r="X5439">
        <v>472817</v>
      </c>
      <c r="Z5439">
        <v>126010</v>
      </c>
      <c r="AI5439">
        <v>598827</v>
      </c>
      <c r="AJ5439">
        <v>6488349</v>
      </c>
      <c r="AK5439">
        <v>910190</v>
      </c>
      <c r="AM5439">
        <v>910190</v>
      </c>
      <c r="AN5439">
        <v>330274</v>
      </c>
      <c r="AO5439">
        <v>2769732</v>
      </c>
      <c r="AQ5439">
        <v>3726</v>
      </c>
      <c r="AR5439">
        <v>4013922</v>
      </c>
      <c r="AT5439">
        <v>4013922</v>
      </c>
      <c r="AZ5439">
        <v>7850</v>
      </c>
      <c r="BA5439">
        <v>73569</v>
      </c>
      <c r="BC5439">
        <v>81419</v>
      </c>
      <c r="BD5439">
        <v>4095341</v>
      </c>
      <c r="BE5439">
        <v>100000</v>
      </c>
      <c r="BL5439">
        <v>2293008</v>
      </c>
      <c r="BM5439">
        <v>2393008</v>
      </c>
      <c r="BN5439">
        <v>6488349</v>
      </c>
    </row>
    <row r="5440" spans="1:66" hidden="1" x14ac:dyDescent="0.25">
      <c r="A5440" t="s">
        <v>33</v>
      </c>
      <c r="B5440" t="s">
        <v>2211</v>
      </c>
      <c r="C5440">
        <v>901009400</v>
      </c>
      <c r="D5440" t="s">
        <v>2287</v>
      </c>
      <c r="E5440" t="s">
        <v>5824</v>
      </c>
      <c r="F5440" t="s">
        <v>61</v>
      </c>
      <c r="G5440" t="s">
        <v>45</v>
      </c>
      <c r="H5440" t="s">
        <v>5285</v>
      </c>
      <c r="I5440" t="s">
        <v>241</v>
      </c>
      <c r="J5440" t="s">
        <v>242</v>
      </c>
      <c r="K5440" t="s">
        <v>39</v>
      </c>
      <c r="L5440">
        <v>20152</v>
      </c>
      <c r="M5440">
        <v>518771</v>
      </c>
      <c r="N5440">
        <v>289309</v>
      </c>
      <c r="O5440">
        <v>101189</v>
      </c>
      <c r="Q5440">
        <v>52632</v>
      </c>
      <c r="T5440">
        <v>982053</v>
      </c>
      <c r="V5440">
        <v>982053</v>
      </c>
      <c r="X5440">
        <v>25365549</v>
      </c>
      <c r="AA5440">
        <v>5213441</v>
      </c>
      <c r="AI5440">
        <v>30578990</v>
      </c>
      <c r="AJ5440">
        <v>31561043</v>
      </c>
      <c r="AN5440">
        <v>1249947</v>
      </c>
      <c r="AP5440">
        <v>25058</v>
      </c>
      <c r="AR5440">
        <v>1275005</v>
      </c>
      <c r="AT5440">
        <v>1275005</v>
      </c>
      <c r="AY5440">
        <v>2349954</v>
      </c>
      <c r="BA5440">
        <v>15099559</v>
      </c>
      <c r="BC5440">
        <v>17449513</v>
      </c>
      <c r="BD5440">
        <v>18724518</v>
      </c>
      <c r="BE5440">
        <v>259169</v>
      </c>
      <c r="BF5440">
        <v>1448032</v>
      </c>
      <c r="BJ5440">
        <v>8058002</v>
      </c>
      <c r="BL5440">
        <v>3071322</v>
      </c>
      <c r="BM5440">
        <v>12836525</v>
      </c>
      <c r="BN5440">
        <v>31561043</v>
      </c>
    </row>
    <row r="5441" spans="1:66" hidden="1" x14ac:dyDescent="0.25">
      <c r="A5441" t="s">
        <v>33</v>
      </c>
      <c r="B5441" t="s">
        <v>2211</v>
      </c>
      <c r="C5441">
        <v>901009400</v>
      </c>
      <c r="D5441" t="s">
        <v>2287</v>
      </c>
      <c r="E5441" t="s">
        <v>5824</v>
      </c>
      <c r="F5441" t="s">
        <v>61</v>
      </c>
      <c r="G5441" t="s">
        <v>45</v>
      </c>
      <c r="H5441" t="s">
        <v>5285</v>
      </c>
      <c r="I5441" t="s">
        <v>241</v>
      </c>
      <c r="J5441" t="s">
        <v>242</v>
      </c>
      <c r="K5441" t="s">
        <v>40</v>
      </c>
      <c r="L5441">
        <v>93507</v>
      </c>
      <c r="M5441">
        <v>825180</v>
      </c>
      <c r="N5441">
        <v>527818</v>
      </c>
      <c r="O5441">
        <v>115880</v>
      </c>
      <c r="Q5441">
        <v>9258</v>
      </c>
      <c r="T5441">
        <v>1571643</v>
      </c>
      <c r="V5441">
        <v>1571643</v>
      </c>
      <c r="X5441">
        <v>25590800</v>
      </c>
      <c r="AA5441">
        <v>4806506</v>
      </c>
      <c r="AI5441">
        <v>30397306</v>
      </c>
      <c r="AJ5441">
        <v>31968949</v>
      </c>
      <c r="AN5441">
        <v>1421418</v>
      </c>
      <c r="AP5441">
        <v>4806806</v>
      </c>
      <c r="AR5441">
        <v>6228224</v>
      </c>
      <c r="AT5441">
        <v>6228224</v>
      </c>
      <c r="AY5441">
        <v>596756</v>
      </c>
      <c r="BA5441">
        <v>14801985</v>
      </c>
      <c r="BC5441">
        <v>15398741</v>
      </c>
      <c r="BD5441">
        <v>21626965</v>
      </c>
      <c r="BE5441">
        <v>259169</v>
      </c>
      <c r="BF5441">
        <v>1448032</v>
      </c>
      <c r="BJ5441">
        <v>8058002</v>
      </c>
      <c r="BL5441">
        <v>576781</v>
      </c>
      <c r="BM5441">
        <v>10341984</v>
      </c>
      <c r="BN5441">
        <v>31968949</v>
      </c>
    </row>
    <row r="5442" spans="1:66" hidden="1" x14ac:dyDescent="0.25">
      <c r="A5442" t="s">
        <v>33</v>
      </c>
      <c r="B5442" t="s">
        <v>2211</v>
      </c>
      <c r="C5442">
        <v>901012419</v>
      </c>
      <c r="D5442" t="s">
        <v>2287</v>
      </c>
      <c r="E5442" t="s">
        <v>5825</v>
      </c>
      <c r="F5442" t="s">
        <v>430</v>
      </c>
      <c r="G5442" t="s">
        <v>45</v>
      </c>
      <c r="H5442" t="s">
        <v>5826</v>
      </c>
      <c r="I5442" t="s">
        <v>38</v>
      </c>
      <c r="J5442" t="s">
        <v>38</v>
      </c>
      <c r="K5442" t="s">
        <v>39</v>
      </c>
      <c r="L5442">
        <v>27682316</v>
      </c>
      <c r="M5442">
        <v>41984446</v>
      </c>
      <c r="N5442">
        <v>200273584</v>
      </c>
      <c r="O5442">
        <v>9310419</v>
      </c>
      <c r="Q5442">
        <v>92028357</v>
      </c>
      <c r="R5442">
        <v>322141</v>
      </c>
      <c r="T5442">
        <v>371601263</v>
      </c>
      <c r="V5442">
        <v>371601263</v>
      </c>
      <c r="X5442">
        <v>20040571</v>
      </c>
      <c r="Z5442">
        <v>246156</v>
      </c>
      <c r="AI5442">
        <v>20286727</v>
      </c>
      <c r="AJ5442">
        <v>391887990</v>
      </c>
      <c r="AN5442">
        <v>30831425</v>
      </c>
      <c r="AO5442">
        <v>365529</v>
      </c>
      <c r="AP5442">
        <v>340412657</v>
      </c>
      <c r="AR5442">
        <v>371609611</v>
      </c>
      <c r="AT5442">
        <v>371609611</v>
      </c>
      <c r="AX5442">
        <v>5110757</v>
      </c>
      <c r="AY5442">
        <v>1347397</v>
      </c>
      <c r="BC5442">
        <v>6458154</v>
      </c>
      <c r="BD5442">
        <v>378067765</v>
      </c>
      <c r="BE5442">
        <v>7000000</v>
      </c>
      <c r="BF5442">
        <v>20958554</v>
      </c>
      <c r="BK5442">
        <v>-21472592</v>
      </c>
      <c r="BL5442">
        <v>7334263</v>
      </c>
      <c r="BM5442">
        <v>13820225</v>
      </c>
      <c r="BN5442">
        <v>391887990</v>
      </c>
    </row>
    <row r="5443" spans="1:66" hidden="1" x14ac:dyDescent="0.25">
      <c r="A5443" t="s">
        <v>33</v>
      </c>
      <c r="B5443" t="s">
        <v>2211</v>
      </c>
      <c r="C5443">
        <v>901012419</v>
      </c>
      <c r="D5443" t="s">
        <v>2287</v>
      </c>
      <c r="E5443" t="s">
        <v>5825</v>
      </c>
      <c r="F5443" t="s">
        <v>430</v>
      </c>
      <c r="G5443" t="s">
        <v>45</v>
      </c>
      <c r="H5443" t="s">
        <v>5826</v>
      </c>
      <c r="I5443" t="s">
        <v>38</v>
      </c>
      <c r="J5443" t="s">
        <v>38</v>
      </c>
      <c r="K5443" t="s">
        <v>40</v>
      </c>
      <c r="L5443">
        <v>8437114</v>
      </c>
      <c r="M5443">
        <v>98628813</v>
      </c>
      <c r="N5443">
        <v>221225431</v>
      </c>
      <c r="O5443">
        <v>5195489</v>
      </c>
      <c r="Q5443">
        <v>96775394</v>
      </c>
      <c r="R5443">
        <v>244744</v>
      </c>
      <c r="T5443">
        <v>430506985</v>
      </c>
      <c r="V5443">
        <v>430506985</v>
      </c>
      <c r="X5443">
        <v>24237768</v>
      </c>
      <c r="Z5443">
        <v>351804</v>
      </c>
      <c r="AI5443">
        <v>24589572</v>
      </c>
      <c r="AJ5443">
        <v>455096557</v>
      </c>
      <c r="AN5443">
        <v>19353595</v>
      </c>
      <c r="AO5443">
        <v>598707</v>
      </c>
      <c r="AP5443">
        <v>423545553</v>
      </c>
      <c r="AR5443">
        <v>443497855</v>
      </c>
      <c r="AT5443">
        <v>443497855</v>
      </c>
      <c r="AX5443">
        <v>8624852</v>
      </c>
      <c r="BC5443">
        <v>8624852</v>
      </c>
      <c r="BD5443">
        <v>452122707</v>
      </c>
      <c r="BE5443">
        <v>2000000</v>
      </c>
      <c r="BF5443">
        <v>13661204</v>
      </c>
      <c r="BK5443">
        <v>-56491633</v>
      </c>
      <c r="BL5443">
        <v>43804279</v>
      </c>
      <c r="BM5443">
        <v>2973850</v>
      </c>
      <c r="BN5443">
        <v>455096557</v>
      </c>
    </row>
    <row r="5444" spans="1:66" hidden="1" x14ac:dyDescent="0.25">
      <c r="A5444" t="s">
        <v>33</v>
      </c>
      <c r="B5444" t="s">
        <v>2211</v>
      </c>
      <c r="C5444">
        <v>901016903</v>
      </c>
      <c r="D5444" t="s">
        <v>2287</v>
      </c>
      <c r="E5444" t="s">
        <v>5827</v>
      </c>
      <c r="F5444" t="s">
        <v>207</v>
      </c>
      <c r="G5444" t="s">
        <v>45</v>
      </c>
      <c r="H5444" t="s">
        <v>5828</v>
      </c>
      <c r="I5444" t="s">
        <v>38</v>
      </c>
      <c r="J5444" t="s">
        <v>38</v>
      </c>
      <c r="K5444" t="s">
        <v>39</v>
      </c>
      <c r="L5444">
        <v>7504111</v>
      </c>
      <c r="M5444">
        <v>12768862</v>
      </c>
      <c r="N5444">
        <v>65911815</v>
      </c>
      <c r="O5444">
        <v>10294459</v>
      </c>
      <c r="R5444">
        <v>1446433</v>
      </c>
      <c r="T5444">
        <v>97925680</v>
      </c>
      <c r="V5444">
        <v>97925680</v>
      </c>
      <c r="X5444">
        <v>763502</v>
      </c>
      <c r="Z5444">
        <v>77143</v>
      </c>
      <c r="AI5444">
        <v>840645</v>
      </c>
      <c r="AJ5444">
        <v>98766325</v>
      </c>
      <c r="AK5444">
        <v>140649</v>
      </c>
      <c r="AM5444">
        <v>140649</v>
      </c>
      <c r="AN5444">
        <v>84056444</v>
      </c>
      <c r="AP5444">
        <v>87796</v>
      </c>
      <c r="AQ5444">
        <v>626510</v>
      </c>
      <c r="AR5444">
        <v>84911399</v>
      </c>
      <c r="AT5444">
        <v>84911399</v>
      </c>
      <c r="AY5444">
        <v>1530121</v>
      </c>
      <c r="BC5444">
        <v>1530121</v>
      </c>
      <c r="BD5444">
        <v>86441520</v>
      </c>
      <c r="BE5444">
        <v>3703023</v>
      </c>
      <c r="BK5444">
        <v>2577702</v>
      </c>
      <c r="BL5444">
        <v>6044080</v>
      </c>
      <c r="BM5444">
        <v>12324805</v>
      </c>
      <c r="BN5444">
        <v>98766325</v>
      </c>
    </row>
    <row r="5445" spans="1:66" hidden="1" x14ac:dyDescent="0.25">
      <c r="A5445" t="s">
        <v>33</v>
      </c>
      <c r="B5445" t="s">
        <v>2211</v>
      </c>
      <c r="C5445">
        <v>901016903</v>
      </c>
      <c r="D5445" t="s">
        <v>2287</v>
      </c>
      <c r="E5445" t="s">
        <v>5827</v>
      </c>
      <c r="F5445" t="s">
        <v>207</v>
      </c>
      <c r="G5445" t="s">
        <v>45</v>
      </c>
      <c r="H5445" t="s">
        <v>5828</v>
      </c>
      <c r="I5445" t="s">
        <v>38</v>
      </c>
      <c r="J5445" t="s">
        <v>38</v>
      </c>
      <c r="K5445" t="s">
        <v>40</v>
      </c>
      <c r="L5445">
        <v>15024598</v>
      </c>
      <c r="M5445">
        <v>13956641</v>
      </c>
      <c r="N5445">
        <v>162655235</v>
      </c>
      <c r="O5445">
        <v>8454889</v>
      </c>
      <c r="R5445">
        <v>1358140</v>
      </c>
      <c r="T5445">
        <v>201449503</v>
      </c>
      <c r="V5445">
        <v>201449503</v>
      </c>
      <c r="X5445">
        <v>975109</v>
      </c>
      <c r="Z5445">
        <v>154725</v>
      </c>
      <c r="AI5445">
        <v>1129834</v>
      </c>
      <c r="AJ5445">
        <v>202579337</v>
      </c>
      <c r="AK5445">
        <v>106522</v>
      </c>
      <c r="AM5445">
        <v>106522</v>
      </c>
      <c r="AN5445">
        <v>195170875</v>
      </c>
      <c r="AP5445">
        <v>121755</v>
      </c>
      <c r="AQ5445">
        <v>1376256</v>
      </c>
      <c r="AR5445">
        <v>196775408</v>
      </c>
      <c r="AT5445">
        <v>196775408</v>
      </c>
      <c r="BA5445">
        <v>73356</v>
      </c>
      <c r="BC5445">
        <v>73356</v>
      </c>
      <c r="BD5445">
        <v>196848764</v>
      </c>
      <c r="BE5445">
        <v>3703023</v>
      </c>
      <c r="BK5445">
        <v>1109540</v>
      </c>
      <c r="BL5445">
        <v>918010</v>
      </c>
      <c r="BM5445">
        <v>5730573</v>
      </c>
      <c r="BN5445">
        <v>202579337</v>
      </c>
    </row>
    <row r="5446" spans="1:66" hidden="1" x14ac:dyDescent="0.25">
      <c r="A5446" t="s">
        <v>33</v>
      </c>
      <c r="B5446" t="s">
        <v>2211</v>
      </c>
      <c r="C5446">
        <v>901017183</v>
      </c>
      <c r="D5446" t="s">
        <v>2287</v>
      </c>
      <c r="E5446" t="s">
        <v>5829</v>
      </c>
      <c r="F5446" t="s">
        <v>377</v>
      </c>
      <c r="G5446" t="s">
        <v>45</v>
      </c>
      <c r="H5446" t="s">
        <v>5830</v>
      </c>
      <c r="I5446" t="s">
        <v>38</v>
      </c>
      <c r="J5446" t="s">
        <v>38</v>
      </c>
      <c r="K5446" t="s">
        <v>39</v>
      </c>
      <c r="L5446">
        <v>2695942</v>
      </c>
      <c r="M5446">
        <v>4792143</v>
      </c>
      <c r="N5446">
        <v>887983</v>
      </c>
      <c r="O5446">
        <v>1254457</v>
      </c>
      <c r="Q5446">
        <v>245504</v>
      </c>
      <c r="T5446">
        <v>9876029</v>
      </c>
      <c r="V5446">
        <v>9876029</v>
      </c>
      <c r="X5446">
        <v>4084901</v>
      </c>
      <c r="Z5446">
        <v>4098917</v>
      </c>
      <c r="AF5446">
        <v>1612821</v>
      </c>
      <c r="AI5446">
        <v>9796639</v>
      </c>
      <c r="AJ5446">
        <v>19672668</v>
      </c>
      <c r="AK5446">
        <v>871286</v>
      </c>
      <c r="AM5446">
        <v>871286</v>
      </c>
      <c r="AN5446">
        <v>1902381</v>
      </c>
      <c r="AO5446">
        <v>810787</v>
      </c>
      <c r="AP5446">
        <v>17775</v>
      </c>
      <c r="AQ5446">
        <v>1840100</v>
      </c>
      <c r="AR5446">
        <v>5442329</v>
      </c>
      <c r="AT5446">
        <v>5442329</v>
      </c>
      <c r="AY5446">
        <v>58223</v>
      </c>
      <c r="BB5446">
        <v>1175382</v>
      </c>
      <c r="BC5446">
        <v>1233605</v>
      </c>
      <c r="BD5446">
        <v>6675934</v>
      </c>
      <c r="BE5446">
        <v>2740536</v>
      </c>
      <c r="BF5446">
        <v>17517625</v>
      </c>
      <c r="BL5446">
        <v>-7261427</v>
      </c>
      <c r="BM5446">
        <v>12996734</v>
      </c>
      <c r="BN5446">
        <v>19672668</v>
      </c>
    </row>
    <row r="5447" spans="1:66" hidden="1" x14ac:dyDescent="0.25">
      <c r="A5447" t="s">
        <v>33</v>
      </c>
      <c r="B5447" t="s">
        <v>2211</v>
      </c>
      <c r="C5447">
        <v>901017183</v>
      </c>
      <c r="D5447" t="s">
        <v>2287</v>
      </c>
      <c r="E5447" t="s">
        <v>5829</v>
      </c>
      <c r="F5447" t="s">
        <v>377</v>
      </c>
      <c r="G5447" t="s">
        <v>45</v>
      </c>
      <c r="H5447" t="s">
        <v>5830</v>
      </c>
      <c r="I5447" t="s">
        <v>38</v>
      </c>
      <c r="J5447" t="s">
        <v>38</v>
      </c>
      <c r="K5447" t="s">
        <v>40</v>
      </c>
      <c r="L5447">
        <v>3163132</v>
      </c>
      <c r="M5447">
        <v>3853252</v>
      </c>
      <c r="N5447">
        <v>1255501</v>
      </c>
      <c r="O5447">
        <v>891010</v>
      </c>
      <c r="Q5447">
        <v>230386</v>
      </c>
      <c r="T5447">
        <v>9393281</v>
      </c>
      <c r="V5447">
        <v>9393281</v>
      </c>
      <c r="X5447">
        <v>4503276</v>
      </c>
      <c r="Z5447">
        <v>4176717</v>
      </c>
      <c r="AF5447">
        <v>2157995</v>
      </c>
      <c r="AI5447">
        <v>10837988</v>
      </c>
      <c r="AJ5447">
        <v>20231269</v>
      </c>
      <c r="AK5447">
        <v>855487</v>
      </c>
      <c r="AM5447">
        <v>855487</v>
      </c>
      <c r="AN5447">
        <v>1942846</v>
      </c>
      <c r="AO5447">
        <v>732644</v>
      </c>
      <c r="AP5447">
        <v>99392</v>
      </c>
      <c r="AQ5447">
        <v>2142458</v>
      </c>
      <c r="AR5447">
        <v>5772827</v>
      </c>
      <c r="AT5447">
        <v>5772827</v>
      </c>
      <c r="AY5447">
        <v>86562</v>
      </c>
      <c r="BB5447">
        <v>1594931</v>
      </c>
      <c r="BC5447">
        <v>1681493</v>
      </c>
      <c r="BD5447">
        <v>7454320</v>
      </c>
      <c r="BE5447">
        <v>2740536</v>
      </c>
      <c r="BF5447">
        <v>17517625</v>
      </c>
      <c r="BL5447">
        <v>-7481212</v>
      </c>
      <c r="BM5447">
        <v>12776949</v>
      </c>
      <c r="BN5447">
        <v>20231269</v>
      </c>
    </row>
    <row r="5448" spans="1:66" hidden="1" x14ac:dyDescent="0.25">
      <c r="A5448" t="s">
        <v>33</v>
      </c>
      <c r="B5448" t="s">
        <v>2211</v>
      </c>
      <c r="C5448">
        <v>901019874</v>
      </c>
      <c r="D5448" t="s">
        <v>2287</v>
      </c>
      <c r="E5448" t="s">
        <v>5831</v>
      </c>
      <c r="F5448" t="s">
        <v>234</v>
      </c>
      <c r="G5448" t="s">
        <v>45</v>
      </c>
      <c r="H5448" t="s">
        <v>5832</v>
      </c>
      <c r="I5448" t="s">
        <v>47</v>
      </c>
      <c r="J5448" t="s">
        <v>62</v>
      </c>
      <c r="K5448" t="s">
        <v>39</v>
      </c>
      <c r="L5448">
        <v>290050</v>
      </c>
      <c r="M5448">
        <v>2559720</v>
      </c>
      <c r="N5448">
        <v>2353507</v>
      </c>
      <c r="O5448">
        <v>31330</v>
      </c>
      <c r="T5448">
        <v>5234607</v>
      </c>
      <c r="V5448">
        <v>5234607</v>
      </c>
      <c r="AJ5448">
        <v>5234607</v>
      </c>
      <c r="AN5448">
        <v>4913523</v>
      </c>
      <c r="AO5448">
        <v>9068</v>
      </c>
      <c r="AP5448">
        <v>0</v>
      </c>
      <c r="AQ5448">
        <v>50279</v>
      </c>
      <c r="AR5448">
        <v>4972870</v>
      </c>
      <c r="AT5448">
        <v>4972870</v>
      </c>
      <c r="BD5448">
        <v>4972870</v>
      </c>
      <c r="BE5448">
        <v>50000</v>
      </c>
      <c r="BL5448">
        <v>211737</v>
      </c>
      <c r="BM5448">
        <v>261737</v>
      </c>
      <c r="BN5448">
        <v>5234607</v>
      </c>
    </row>
    <row r="5449" spans="1:66" hidden="1" x14ac:dyDescent="0.25">
      <c r="A5449" t="s">
        <v>33</v>
      </c>
      <c r="B5449" t="s">
        <v>2211</v>
      </c>
      <c r="C5449">
        <v>901019874</v>
      </c>
      <c r="D5449" t="s">
        <v>2287</v>
      </c>
      <c r="E5449" t="s">
        <v>5831</v>
      </c>
      <c r="F5449" t="s">
        <v>234</v>
      </c>
      <c r="G5449" t="s">
        <v>45</v>
      </c>
      <c r="H5449" t="s">
        <v>5832</v>
      </c>
      <c r="I5449" t="s">
        <v>47</v>
      </c>
      <c r="J5449" t="s">
        <v>62</v>
      </c>
      <c r="K5449" t="s">
        <v>40</v>
      </c>
      <c r="L5449">
        <v>8441</v>
      </c>
      <c r="M5449">
        <v>256347</v>
      </c>
      <c r="N5449">
        <v>2216957</v>
      </c>
      <c r="O5449">
        <v>31610</v>
      </c>
      <c r="T5449">
        <v>2513355</v>
      </c>
      <c r="V5449">
        <v>2513355</v>
      </c>
      <c r="AJ5449">
        <v>2513355</v>
      </c>
      <c r="AN5449">
        <v>2140038</v>
      </c>
      <c r="AO5449">
        <v>62847</v>
      </c>
      <c r="AP5449">
        <v>10811</v>
      </c>
      <c r="AQ5449">
        <v>4943</v>
      </c>
      <c r="AR5449">
        <v>2218639</v>
      </c>
      <c r="AT5449">
        <v>2218639</v>
      </c>
      <c r="BD5449">
        <v>2218639</v>
      </c>
      <c r="BE5449">
        <v>50000</v>
      </c>
      <c r="BL5449">
        <v>244716</v>
      </c>
      <c r="BM5449">
        <v>294716</v>
      </c>
      <c r="BN5449">
        <v>2513355</v>
      </c>
    </row>
    <row r="5450" spans="1:66" hidden="1" x14ac:dyDescent="0.25">
      <c r="A5450" t="s">
        <v>33</v>
      </c>
      <c r="B5450" t="s">
        <v>2211</v>
      </c>
      <c r="C5450">
        <v>901021590</v>
      </c>
      <c r="D5450" t="s">
        <v>2287</v>
      </c>
      <c r="E5450" t="s">
        <v>5833</v>
      </c>
      <c r="F5450" t="s">
        <v>161</v>
      </c>
      <c r="G5450" t="s">
        <v>111</v>
      </c>
      <c r="H5450" t="s">
        <v>1399</v>
      </c>
      <c r="I5450" t="s">
        <v>38</v>
      </c>
      <c r="J5450" t="s">
        <v>38</v>
      </c>
      <c r="K5450" t="s">
        <v>39</v>
      </c>
      <c r="L5450">
        <v>3758788</v>
      </c>
      <c r="M5450">
        <v>43292840</v>
      </c>
      <c r="N5450">
        <v>5243879</v>
      </c>
      <c r="O5450">
        <v>3143301</v>
      </c>
      <c r="T5450">
        <v>55438808</v>
      </c>
      <c r="V5450">
        <v>55438808</v>
      </c>
      <c r="X5450">
        <v>1342206</v>
      </c>
      <c r="Z5450">
        <v>5490770</v>
      </c>
      <c r="AD5450">
        <v>1550600</v>
      </c>
      <c r="AI5450">
        <v>8383576</v>
      </c>
      <c r="AJ5450">
        <v>63822384</v>
      </c>
      <c r="AK5450">
        <v>997394</v>
      </c>
      <c r="AL5450">
        <v>3004228</v>
      </c>
      <c r="AM5450">
        <v>4001622</v>
      </c>
      <c r="AN5450">
        <v>40204710</v>
      </c>
      <c r="AO5450">
        <v>4466478</v>
      </c>
      <c r="AP5450">
        <v>2587682</v>
      </c>
      <c r="AR5450">
        <v>51260492</v>
      </c>
      <c r="AT5450">
        <v>51260492</v>
      </c>
      <c r="BA5450">
        <v>448322</v>
      </c>
      <c r="BC5450">
        <v>448322</v>
      </c>
      <c r="BD5450">
        <v>51708814</v>
      </c>
      <c r="BE5450">
        <v>7795420</v>
      </c>
      <c r="BK5450">
        <v>-5253879</v>
      </c>
      <c r="BL5450">
        <v>9572029</v>
      </c>
      <c r="BM5450">
        <v>12113570</v>
      </c>
      <c r="BN5450">
        <v>63822384</v>
      </c>
    </row>
    <row r="5451" spans="1:66" hidden="1" x14ac:dyDescent="0.25">
      <c r="A5451" t="s">
        <v>33</v>
      </c>
      <c r="B5451" t="s">
        <v>2211</v>
      </c>
      <c r="C5451">
        <v>901021590</v>
      </c>
      <c r="D5451" t="s">
        <v>2287</v>
      </c>
      <c r="E5451" t="s">
        <v>5833</v>
      </c>
      <c r="F5451" t="s">
        <v>161</v>
      </c>
      <c r="G5451" t="s">
        <v>111</v>
      </c>
      <c r="H5451" t="s">
        <v>1399</v>
      </c>
      <c r="I5451" t="s">
        <v>38</v>
      </c>
      <c r="J5451" t="s">
        <v>38</v>
      </c>
      <c r="K5451" t="s">
        <v>40</v>
      </c>
      <c r="L5451">
        <v>4359810</v>
      </c>
      <c r="M5451">
        <v>43594245</v>
      </c>
      <c r="N5451">
        <v>3917043</v>
      </c>
      <c r="O5451">
        <v>3120113</v>
      </c>
      <c r="T5451">
        <v>54991211</v>
      </c>
      <c r="V5451">
        <v>54991211</v>
      </c>
      <c r="X5451">
        <v>514543</v>
      </c>
      <c r="Z5451">
        <v>6246663</v>
      </c>
      <c r="AD5451">
        <v>35090</v>
      </c>
      <c r="AI5451">
        <v>6796296</v>
      </c>
      <c r="AJ5451">
        <v>61787507</v>
      </c>
      <c r="AK5451">
        <v>760088</v>
      </c>
      <c r="AL5451">
        <v>1956451</v>
      </c>
      <c r="AM5451">
        <v>2716539</v>
      </c>
      <c r="AN5451">
        <v>40352487</v>
      </c>
      <c r="AO5451">
        <v>5490958</v>
      </c>
      <c r="AP5451">
        <v>3010545</v>
      </c>
      <c r="AR5451">
        <v>51570529</v>
      </c>
      <c r="AT5451">
        <v>51570529</v>
      </c>
      <c r="BA5451">
        <v>47249</v>
      </c>
      <c r="BC5451">
        <v>47249</v>
      </c>
      <c r="BD5451">
        <v>51617778</v>
      </c>
      <c r="BE5451">
        <v>7795420</v>
      </c>
      <c r="BK5451">
        <v>-2628601</v>
      </c>
      <c r="BL5451">
        <v>5002910</v>
      </c>
      <c r="BM5451">
        <v>10169729</v>
      </c>
      <c r="BN5451">
        <v>61787507</v>
      </c>
    </row>
    <row r="5452" spans="1:66" hidden="1" x14ac:dyDescent="0.25">
      <c r="A5452" t="s">
        <v>33</v>
      </c>
      <c r="B5452" t="s">
        <v>2211</v>
      </c>
      <c r="C5452">
        <v>901021850</v>
      </c>
      <c r="D5452" t="s">
        <v>2287</v>
      </c>
      <c r="E5452" t="s">
        <v>2098</v>
      </c>
      <c r="F5452" t="s">
        <v>283</v>
      </c>
      <c r="G5452" t="s">
        <v>45</v>
      </c>
      <c r="H5452" t="s">
        <v>5652</v>
      </c>
      <c r="I5452" t="s">
        <v>38</v>
      </c>
      <c r="J5452" t="s">
        <v>38</v>
      </c>
      <c r="K5452" t="s">
        <v>39</v>
      </c>
      <c r="L5452">
        <v>19276605</v>
      </c>
      <c r="M5452">
        <v>13529725</v>
      </c>
      <c r="O5452">
        <v>37161</v>
      </c>
      <c r="T5452">
        <v>32843491</v>
      </c>
      <c r="V5452">
        <v>32843491</v>
      </c>
      <c r="X5452">
        <v>126993485</v>
      </c>
      <c r="AB5452">
        <v>781451</v>
      </c>
      <c r="AI5452">
        <v>127774936</v>
      </c>
      <c r="AJ5452">
        <v>160618427</v>
      </c>
      <c r="AN5452">
        <v>10719370</v>
      </c>
      <c r="AO5452">
        <v>4144921</v>
      </c>
      <c r="AP5452">
        <v>359217</v>
      </c>
      <c r="AR5452">
        <v>15223508</v>
      </c>
      <c r="AT5452">
        <v>15223508</v>
      </c>
      <c r="AY5452">
        <v>352988</v>
      </c>
      <c r="BA5452">
        <v>646478</v>
      </c>
      <c r="BC5452">
        <v>999466</v>
      </c>
      <c r="BD5452">
        <v>16222974</v>
      </c>
      <c r="BE5452">
        <v>1161192</v>
      </c>
      <c r="BF5452">
        <v>140385263</v>
      </c>
      <c r="BL5452">
        <v>2848998</v>
      </c>
      <c r="BM5452">
        <v>144395453</v>
      </c>
      <c r="BN5452">
        <v>160618427</v>
      </c>
    </row>
    <row r="5453" spans="1:66" hidden="1" x14ac:dyDescent="0.25">
      <c r="A5453" t="s">
        <v>33</v>
      </c>
      <c r="B5453" t="s">
        <v>2211</v>
      </c>
      <c r="C5453">
        <v>901021850</v>
      </c>
      <c r="D5453" t="s">
        <v>2287</v>
      </c>
      <c r="E5453" t="s">
        <v>2098</v>
      </c>
      <c r="F5453" t="s">
        <v>283</v>
      </c>
      <c r="G5453" t="s">
        <v>45</v>
      </c>
      <c r="H5453" t="s">
        <v>5652</v>
      </c>
      <c r="I5453" t="s">
        <v>38</v>
      </c>
      <c r="J5453" t="s">
        <v>38</v>
      </c>
      <c r="K5453" t="s">
        <v>40</v>
      </c>
      <c r="L5453">
        <v>21819222</v>
      </c>
      <c r="M5453">
        <v>3506111</v>
      </c>
      <c r="O5453">
        <v>494167</v>
      </c>
      <c r="R5453">
        <v>41385</v>
      </c>
      <c r="T5453">
        <v>25860885</v>
      </c>
      <c r="V5453">
        <v>25860885</v>
      </c>
      <c r="X5453">
        <v>16541957</v>
      </c>
      <c r="AB5453">
        <v>21878</v>
      </c>
      <c r="AD5453">
        <v>278663</v>
      </c>
      <c r="AI5453">
        <v>16842498</v>
      </c>
      <c r="AJ5453">
        <v>42703383</v>
      </c>
      <c r="AN5453">
        <v>6055257</v>
      </c>
      <c r="AO5453">
        <v>149996</v>
      </c>
      <c r="AP5453">
        <v>227424</v>
      </c>
      <c r="AR5453">
        <v>6432677</v>
      </c>
      <c r="AT5453">
        <v>6432677</v>
      </c>
      <c r="BA5453">
        <v>148535</v>
      </c>
      <c r="BC5453">
        <v>148535</v>
      </c>
      <c r="BD5453">
        <v>6581212</v>
      </c>
      <c r="BE5453">
        <v>100000</v>
      </c>
      <c r="BF5453">
        <v>35327168</v>
      </c>
      <c r="BL5453">
        <v>695003</v>
      </c>
      <c r="BM5453">
        <v>36122171</v>
      </c>
      <c r="BN5453">
        <v>42703383</v>
      </c>
    </row>
    <row r="5454" spans="1:66" hidden="1" x14ac:dyDescent="0.25">
      <c r="A5454" t="s">
        <v>33</v>
      </c>
      <c r="B5454" t="s">
        <v>2211</v>
      </c>
      <c r="C5454">
        <v>901023179</v>
      </c>
      <c r="D5454" t="s">
        <v>2287</v>
      </c>
      <c r="E5454" t="s">
        <v>2099</v>
      </c>
      <c r="F5454" t="s">
        <v>492</v>
      </c>
      <c r="G5454" t="s">
        <v>45</v>
      </c>
      <c r="H5454" t="s">
        <v>5834</v>
      </c>
      <c r="I5454" t="s">
        <v>47</v>
      </c>
      <c r="J5454" t="s">
        <v>2100</v>
      </c>
      <c r="K5454" t="s">
        <v>39</v>
      </c>
      <c r="L5454">
        <v>1546</v>
      </c>
      <c r="M5454">
        <v>82795</v>
      </c>
      <c r="N5454">
        <v>32595</v>
      </c>
      <c r="O5454">
        <v>7796</v>
      </c>
      <c r="T5454">
        <v>124732</v>
      </c>
      <c r="V5454">
        <v>124732</v>
      </c>
      <c r="X5454">
        <v>50735</v>
      </c>
      <c r="AI5454">
        <v>50735</v>
      </c>
      <c r="AJ5454">
        <v>175467</v>
      </c>
      <c r="AN5454">
        <v>40757</v>
      </c>
      <c r="AO5454">
        <v>3141</v>
      </c>
      <c r="AQ5454">
        <v>19861</v>
      </c>
      <c r="AR5454">
        <v>63759</v>
      </c>
      <c r="AT5454">
        <v>63759</v>
      </c>
      <c r="BA5454">
        <v>443709</v>
      </c>
      <c r="BC5454">
        <v>443709</v>
      </c>
      <c r="BD5454">
        <v>507468</v>
      </c>
      <c r="BE5454">
        <v>230000</v>
      </c>
      <c r="BI5454">
        <v>5489</v>
      </c>
      <c r="BL5454">
        <v>-567490</v>
      </c>
      <c r="BM5454">
        <v>-332001</v>
      </c>
      <c r="BN5454">
        <v>175467</v>
      </c>
    </row>
    <row r="5455" spans="1:66" hidden="1" x14ac:dyDescent="0.25">
      <c r="A5455" t="s">
        <v>33</v>
      </c>
      <c r="B5455" t="s">
        <v>2211</v>
      </c>
      <c r="C5455">
        <v>901023179</v>
      </c>
      <c r="D5455" t="s">
        <v>2287</v>
      </c>
      <c r="E5455" t="s">
        <v>2099</v>
      </c>
      <c r="F5455" t="s">
        <v>492</v>
      </c>
      <c r="G5455" t="s">
        <v>45</v>
      </c>
      <c r="H5455" t="s">
        <v>5834</v>
      </c>
      <c r="I5455" t="s">
        <v>47</v>
      </c>
      <c r="J5455" t="s">
        <v>2100</v>
      </c>
      <c r="K5455" t="s">
        <v>40</v>
      </c>
      <c r="L5455">
        <v>330</v>
      </c>
      <c r="M5455">
        <v>75620</v>
      </c>
      <c r="N5455">
        <v>23360</v>
      </c>
      <c r="O5455">
        <v>1099</v>
      </c>
      <c r="T5455">
        <v>100409</v>
      </c>
      <c r="V5455">
        <v>100409</v>
      </c>
      <c r="X5455">
        <v>83646</v>
      </c>
      <c r="AI5455">
        <v>83646</v>
      </c>
      <c r="AJ5455">
        <v>184055</v>
      </c>
      <c r="AN5455">
        <v>38803</v>
      </c>
      <c r="AO5455">
        <v>4144</v>
      </c>
      <c r="AQ5455">
        <v>22321</v>
      </c>
      <c r="AR5455">
        <v>65268</v>
      </c>
      <c r="AT5455">
        <v>65268</v>
      </c>
      <c r="BA5455">
        <v>443709</v>
      </c>
      <c r="BC5455">
        <v>443709</v>
      </c>
      <c r="BD5455">
        <v>508977</v>
      </c>
      <c r="BE5455">
        <v>230000</v>
      </c>
      <c r="BI5455">
        <v>5489</v>
      </c>
      <c r="BL5455">
        <v>-560411</v>
      </c>
      <c r="BM5455">
        <v>-324922</v>
      </c>
      <c r="BN5455">
        <v>184055</v>
      </c>
    </row>
    <row r="5456" spans="1:66" hidden="1" x14ac:dyDescent="0.25">
      <c r="A5456" t="s">
        <v>33</v>
      </c>
      <c r="B5456" t="s">
        <v>2211</v>
      </c>
      <c r="C5456">
        <v>901023294</v>
      </c>
      <c r="D5456" t="s">
        <v>2287</v>
      </c>
      <c r="E5456" t="s">
        <v>2101</v>
      </c>
      <c r="F5456" t="s">
        <v>197</v>
      </c>
      <c r="G5456" t="s">
        <v>45</v>
      </c>
      <c r="H5456" t="s">
        <v>2102</v>
      </c>
      <c r="I5456" t="s">
        <v>57</v>
      </c>
      <c r="J5456" t="s">
        <v>83</v>
      </c>
      <c r="K5456" t="s">
        <v>39</v>
      </c>
      <c r="L5456">
        <v>579162</v>
      </c>
      <c r="M5456">
        <v>3758614</v>
      </c>
      <c r="N5456">
        <v>2036377</v>
      </c>
      <c r="O5456">
        <v>287959</v>
      </c>
      <c r="T5456">
        <v>6662112</v>
      </c>
      <c r="V5456">
        <v>6662112</v>
      </c>
      <c r="AD5456">
        <v>1400</v>
      </c>
      <c r="AI5456">
        <v>1400</v>
      </c>
      <c r="AJ5456">
        <v>6663512</v>
      </c>
      <c r="AK5456">
        <v>24356</v>
      </c>
      <c r="AL5456">
        <v>4000</v>
      </c>
      <c r="AM5456">
        <v>28356</v>
      </c>
      <c r="AN5456">
        <v>3544822</v>
      </c>
      <c r="AO5456">
        <v>35358</v>
      </c>
      <c r="AP5456">
        <v>1885240</v>
      </c>
      <c r="AQ5456">
        <v>889707</v>
      </c>
      <c r="AR5456">
        <v>6383483</v>
      </c>
      <c r="AT5456">
        <v>6383483</v>
      </c>
      <c r="BD5456">
        <v>6383483</v>
      </c>
      <c r="BE5456">
        <v>200000</v>
      </c>
      <c r="BK5456">
        <v>10123</v>
      </c>
      <c r="BL5456">
        <v>69906</v>
      </c>
      <c r="BM5456">
        <v>280029</v>
      </c>
      <c r="BN5456">
        <v>6663512</v>
      </c>
    </row>
    <row r="5457" spans="1:66" hidden="1" x14ac:dyDescent="0.25">
      <c r="A5457" t="s">
        <v>33</v>
      </c>
      <c r="B5457" t="s">
        <v>2211</v>
      </c>
      <c r="C5457">
        <v>901023294</v>
      </c>
      <c r="D5457" t="s">
        <v>2287</v>
      </c>
      <c r="E5457" t="s">
        <v>2101</v>
      </c>
      <c r="F5457" t="s">
        <v>197</v>
      </c>
      <c r="G5457" t="s">
        <v>45</v>
      </c>
      <c r="H5457" t="s">
        <v>2102</v>
      </c>
      <c r="I5457" t="s">
        <v>57</v>
      </c>
      <c r="J5457" t="s">
        <v>83</v>
      </c>
      <c r="K5457" t="s">
        <v>40</v>
      </c>
      <c r="L5457">
        <v>177254</v>
      </c>
      <c r="M5457">
        <v>194346</v>
      </c>
      <c r="N5457">
        <v>6376789</v>
      </c>
      <c r="O5457">
        <v>236071</v>
      </c>
      <c r="T5457">
        <v>6984460</v>
      </c>
      <c r="V5457">
        <v>6984460</v>
      </c>
      <c r="AD5457">
        <v>3500</v>
      </c>
      <c r="AI5457">
        <v>3500</v>
      </c>
      <c r="AJ5457">
        <v>6987960</v>
      </c>
      <c r="AK5457">
        <v>11865</v>
      </c>
      <c r="AL5457">
        <v>10000</v>
      </c>
      <c r="AM5457">
        <v>21865</v>
      </c>
      <c r="AN5457">
        <v>4839188</v>
      </c>
      <c r="AO5457">
        <v>7536</v>
      </c>
      <c r="AP5457">
        <v>824701</v>
      </c>
      <c r="AQ5457">
        <v>1085635</v>
      </c>
      <c r="AR5457">
        <v>6778925</v>
      </c>
      <c r="AT5457">
        <v>6778925</v>
      </c>
      <c r="BD5457">
        <v>6778925</v>
      </c>
      <c r="BE5457">
        <v>200000</v>
      </c>
      <c r="BK5457">
        <v>10123</v>
      </c>
      <c r="BL5457">
        <v>-1088</v>
      </c>
      <c r="BM5457">
        <v>209035</v>
      </c>
      <c r="BN5457">
        <v>6987960</v>
      </c>
    </row>
    <row r="5458" spans="1:66" hidden="1" x14ac:dyDescent="0.25">
      <c r="A5458" t="s">
        <v>33</v>
      </c>
      <c r="B5458" t="s">
        <v>2211</v>
      </c>
      <c r="C5458">
        <v>901025820</v>
      </c>
      <c r="D5458" t="s">
        <v>2287</v>
      </c>
      <c r="E5458" t="s">
        <v>5835</v>
      </c>
      <c r="F5458" t="s">
        <v>5836</v>
      </c>
      <c r="G5458" t="s">
        <v>45</v>
      </c>
      <c r="H5458" t="s">
        <v>5837</v>
      </c>
      <c r="I5458" t="s">
        <v>47</v>
      </c>
      <c r="J5458" t="s">
        <v>62</v>
      </c>
      <c r="K5458" t="s">
        <v>39</v>
      </c>
      <c r="L5458">
        <v>21632</v>
      </c>
      <c r="M5458">
        <v>1997633</v>
      </c>
      <c r="T5458">
        <v>2019265</v>
      </c>
      <c r="V5458">
        <v>2019265</v>
      </c>
      <c r="X5458">
        <v>272433</v>
      </c>
      <c r="Z5458">
        <v>16000</v>
      </c>
      <c r="AG5458">
        <v>11000</v>
      </c>
      <c r="AI5458">
        <v>299433</v>
      </c>
      <c r="AJ5458">
        <v>2318698</v>
      </c>
      <c r="AN5458">
        <v>87677</v>
      </c>
      <c r="AO5458">
        <v>74133</v>
      </c>
      <c r="AR5458">
        <v>161810</v>
      </c>
      <c r="AT5458">
        <v>161810</v>
      </c>
      <c r="BD5458">
        <v>161810</v>
      </c>
      <c r="BE5458">
        <v>20000</v>
      </c>
      <c r="BI5458">
        <v>179218</v>
      </c>
      <c r="BK5458">
        <v>10000</v>
      </c>
      <c r="BL5458">
        <v>1947670</v>
      </c>
      <c r="BM5458">
        <v>2156888</v>
      </c>
      <c r="BN5458">
        <v>2318698</v>
      </c>
    </row>
    <row r="5459" spans="1:66" hidden="1" x14ac:dyDescent="0.25">
      <c r="A5459" t="s">
        <v>33</v>
      </c>
      <c r="B5459" t="s">
        <v>2211</v>
      </c>
      <c r="C5459">
        <v>901025820</v>
      </c>
      <c r="D5459" t="s">
        <v>2287</v>
      </c>
      <c r="E5459" t="s">
        <v>5835</v>
      </c>
      <c r="F5459" t="s">
        <v>5836</v>
      </c>
      <c r="G5459" t="s">
        <v>45</v>
      </c>
      <c r="H5459" t="s">
        <v>5837</v>
      </c>
      <c r="I5459" t="s">
        <v>47</v>
      </c>
      <c r="J5459" t="s">
        <v>62</v>
      </c>
      <c r="K5459" t="s">
        <v>40</v>
      </c>
      <c r="L5459">
        <v>0</v>
      </c>
      <c r="M5459">
        <v>1603342</v>
      </c>
      <c r="T5459">
        <v>1603342</v>
      </c>
      <c r="V5459">
        <v>1603342</v>
      </c>
      <c r="X5459">
        <v>421033</v>
      </c>
      <c r="Z5459">
        <v>16000</v>
      </c>
      <c r="AG5459">
        <v>279613</v>
      </c>
      <c r="AI5459">
        <v>716646</v>
      </c>
      <c r="AJ5459">
        <v>2319988</v>
      </c>
      <c r="AN5459">
        <v>47282</v>
      </c>
      <c r="AO5459">
        <v>38543</v>
      </c>
      <c r="AR5459">
        <v>85825</v>
      </c>
      <c r="AT5459">
        <v>85825</v>
      </c>
      <c r="BD5459">
        <v>85825</v>
      </c>
      <c r="BE5459">
        <v>20000</v>
      </c>
      <c r="BI5459">
        <v>179218</v>
      </c>
      <c r="BK5459">
        <v>10000</v>
      </c>
      <c r="BL5459">
        <v>2024945</v>
      </c>
      <c r="BM5459">
        <v>2234163</v>
      </c>
      <c r="BN5459">
        <v>2319988</v>
      </c>
    </row>
    <row r="5460" spans="1:66" hidden="1" x14ac:dyDescent="0.25">
      <c r="A5460" t="s">
        <v>33</v>
      </c>
      <c r="B5460" t="s">
        <v>2211</v>
      </c>
      <c r="C5460">
        <v>901025880</v>
      </c>
      <c r="D5460" t="s">
        <v>2287</v>
      </c>
      <c r="E5460" t="s">
        <v>6412</v>
      </c>
      <c r="F5460" t="s">
        <v>223</v>
      </c>
      <c r="G5460" t="s">
        <v>45</v>
      </c>
      <c r="H5460" t="s">
        <v>6413</v>
      </c>
      <c r="I5460" t="s">
        <v>47</v>
      </c>
      <c r="J5460" t="s">
        <v>62</v>
      </c>
      <c r="K5460" t="s">
        <v>39</v>
      </c>
      <c r="L5460">
        <v>0</v>
      </c>
      <c r="M5460">
        <v>217576</v>
      </c>
      <c r="N5460">
        <v>1512</v>
      </c>
      <c r="T5460">
        <v>219088</v>
      </c>
      <c r="V5460">
        <v>219088</v>
      </c>
      <c r="X5460">
        <v>2500</v>
      </c>
      <c r="AI5460">
        <v>2500</v>
      </c>
      <c r="AJ5460">
        <v>221588</v>
      </c>
      <c r="AN5460">
        <v>203299</v>
      </c>
      <c r="AR5460">
        <v>203299</v>
      </c>
      <c r="AT5460">
        <v>203299</v>
      </c>
      <c r="BD5460">
        <v>203299</v>
      </c>
      <c r="BE5460">
        <v>10000</v>
      </c>
      <c r="BJ5460">
        <v>19900</v>
      </c>
      <c r="BL5460">
        <v>-11611</v>
      </c>
      <c r="BM5460">
        <v>18289</v>
      </c>
      <c r="BN5460">
        <v>221588</v>
      </c>
    </row>
    <row r="5461" spans="1:66" hidden="1" x14ac:dyDescent="0.25">
      <c r="A5461" t="s">
        <v>33</v>
      </c>
      <c r="B5461" t="s">
        <v>2211</v>
      </c>
      <c r="C5461">
        <v>901025880</v>
      </c>
      <c r="D5461" t="s">
        <v>2287</v>
      </c>
      <c r="E5461" t="s">
        <v>6412</v>
      </c>
      <c r="F5461" t="s">
        <v>223</v>
      </c>
      <c r="G5461" t="s">
        <v>45</v>
      </c>
      <c r="H5461" t="s">
        <v>6413</v>
      </c>
      <c r="I5461" t="s">
        <v>47</v>
      </c>
      <c r="J5461" t="s">
        <v>62</v>
      </c>
      <c r="K5461" t="s">
        <v>40</v>
      </c>
      <c r="L5461">
        <v>34459</v>
      </c>
      <c r="M5461">
        <v>221770</v>
      </c>
      <c r="N5461">
        <v>13016</v>
      </c>
      <c r="T5461">
        <v>269245</v>
      </c>
      <c r="V5461">
        <v>269245</v>
      </c>
      <c r="X5461">
        <v>2500</v>
      </c>
      <c r="AI5461">
        <v>2500</v>
      </c>
      <c r="AJ5461">
        <v>271745</v>
      </c>
      <c r="AN5461">
        <v>201359</v>
      </c>
      <c r="AR5461">
        <v>201359</v>
      </c>
      <c r="AT5461">
        <v>201359</v>
      </c>
      <c r="BD5461">
        <v>201359</v>
      </c>
      <c r="BE5461">
        <v>10000</v>
      </c>
      <c r="BJ5461">
        <v>19900</v>
      </c>
      <c r="BL5461">
        <v>40486</v>
      </c>
      <c r="BM5461">
        <v>70386</v>
      </c>
      <c r="BN5461">
        <v>271745</v>
      </c>
    </row>
    <row r="5462" spans="1:66" hidden="1" x14ac:dyDescent="0.25">
      <c r="A5462" t="s">
        <v>33</v>
      </c>
      <c r="B5462" t="s">
        <v>2211</v>
      </c>
      <c r="C5462">
        <v>901026725</v>
      </c>
      <c r="D5462" t="s">
        <v>2287</v>
      </c>
      <c r="E5462" t="s">
        <v>5838</v>
      </c>
      <c r="F5462" t="s">
        <v>191</v>
      </c>
      <c r="G5462" t="s">
        <v>45</v>
      </c>
      <c r="H5462" t="s">
        <v>5839</v>
      </c>
      <c r="I5462" t="s">
        <v>94</v>
      </c>
      <c r="J5462" t="s">
        <v>227</v>
      </c>
      <c r="K5462" t="s">
        <v>39</v>
      </c>
      <c r="L5462">
        <v>61112599</v>
      </c>
      <c r="M5462">
        <v>9203733</v>
      </c>
      <c r="O5462">
        <v>2377005</v>
      </c>
      <c r="T5462">
        <v>72693337</v>
      </c>
      <c r="V5462">
        <v>72693337</v>
      </c>
      <c r="X5462">
        <v>205349285</v>
      </c>
      <c r="Z5462">
        <v>97963</v>
      </c>
      <c r="AB5462">
        <v>3074547</v>
      </c>
      <c r="AD5462">
        <v>4728270</v>
      </c>
      <c r="AG5462">
        <v>931895</v>
      </c>
      <c r="AI5462">
        <v>214181960</v>
      </c>
      <c r="AJ5462">
        <v>286875297</v>
      </c>
      <c r="AK5462">
        <v>2033024</v>
      </c>
      <c r="AM5462">
        <v>2033024</v>
      </c>
      <c r="AN5462">
        <v>10818538</v>
      </c>
      <c r="AO5462">
        <v>1369319</v>
      </c>
      <c r="AQ5462">
        <v>1298383</v>
      </c>
      <c r="AR5462">
        <v>15519264</v>
      </c>
      <c r="AT5462">
        <v>15519264</v>
      </c>
      <c r="AX5462">
        <v>1333601</v>
      </c>
      <c r="AY5462">
        <v>165743</v>
      </c>
      <c r="BC5462">
        <v>1499344</v>
      </c>
      <c r="BD5462">
        <v>17018608</v>
      </c>
      <c r="BE5462">
        <v>7947069</v>
      </c>
      <c r="BF5462">
        <v>276228627</v>
      </c>
      <c r="BL5462">
        <v>-14319007</v>
      </c>
      <c r="BM5462">
        <v>269856689</v>
      </c>
      <c r="BN5462">
        <v>286875297</v>
      </c>
    </row>
    <row r="5463" spans="1:66" hidden="1" x14ac:dyDescent="0.25">
      <c r="A5463" t="s">
        <v>33</v>
      </c>
      <c r="B5463" t="s">
        <v>2211</v>
      </c>
      <c r="C5463">
        <v>901026725</v>
      </c>
      <c r="D5463" t="s">
        <v>2287</v>
      </c>
      <c r="E5463" t="s">
        <v>5838</v>
      </c>
      <c r="F5463" t="s">
        <v>191</v>
      </c>
      <c r="G5463" t="s">
        <v>45</v>
      </c>
      <c r="H5463" t="s">
        <v>5839</v>
      </c>
      <c r="I5463" t="s">
        <v>94</v>
      </c>
      <c r="J5463" t="s">
        <v>227</v>
      </c>
      <c r="K5463" t="s">
        <v>40</v>
      </c>
      <c r="L5463">
        <v>4584635</v>
      </c>
      <c r="M5463">
        <v>6286227</v>
      </c>
      <c r="O5463">
        <v>1082150</v>
      </c>
      <c r="T5463">
        <v>11953012</v>
      </c>
      <c r="V5463">
        <v>11953012</v>
      </c>
      <c r="X5463">
        <v>146509302</v>
      </c>
      <c r="Z5463">
        <v>104345</v>
      </c>
      <c r="AB5463">
        <v>2644708</v>
      </c>
      <c r="AD5463">
        <v>3374202</v>
      </c>
      <c r="AG5463">
        <v>1261656</v>
      </c>
      <c r="AI5463">
        <v>153894213</v>
      </c>
      <c r="AJ5463">
        <v>165847225</v>
      </c>
      <c r="AK5463">
        <v>790542</v>
      </c>
      <c r="AM5463">
        <v>790542</v>
      </c>
      <c r="AN5463">
        <v>2737584</v>
      </c>
      <c r="AO5463">
        <v>228063</v>
      </c>
      <c r="AQ5463">
        <v>14570579</v>
      </c>
      <c r="AR5463">
        <v>18326768</v>
      </c>
      <c r="AT5463">
        <v>18326768</v>
      </c>
      <c r="AY5463">
        <v>175928</v>
      </c>
      <c r="BB5463">
        <v>652768</v>
      </c>
      <c r="BC5463">
        <v>828696</v>
      </c>
      <c r="BD5463">
        <v>19155464</v>
      </c>
      <c r="BE5463">
        <v>7233022</v>
      </c>
      <c r="BF5463">
        <v>154840664</v>
      </c>
      <c r="BL5463">
        <v>-15381925</v>
      </c>
      <c r="BM5463">
        <v>146691761</v>
      </c>
      <c r="BN5463">
        <v>165847225</v>
      </c>
    </row>
    <row r="5464" spans="1:66" hidden="1" x14ac:dyDescent="0.25">
      <c r="A5464" t="s">
        <v>33</v>
      </c>
      <c r="B5464" t="s">
        <v>2211</v>
      </c>
      <c r="C5464">
        <v>901026852</v>
      </c>
      <c r="D5464" t="s">
        <v>2287</v>
      </c>
      <c r="E5464" t="s">
        <v>5840</v>
      </c>
      <c r="F5464" t="s">
        <v>167</v>
      </c>
      <c r="G5464" t="s">
        <v>45</v>
      </c>
      <c r="H5464" t="s">
        <v>5841</v>
      </c>
      <c r="I5464" t="s">
        <v>79</v>
      </c>
      <c r="J5464" t="s">
        <v>80</v>
      </c>
      <c r="K5464" t="s">
        <v>39</v>
      </c>
      <c r="L5464">
        <v>2024224</v>
      </c>
      <c r="M5464">
        <v>4871084</v>
      </c>
      <c r="N5464">
        <v>1446265</v>
      </c>
      <c r="R5464">
        <v>335165</v>
      </c>
      <c r="T5464">
        <v>8676738</v>
      </c>
      <c r="V5464">
        <v>8676738</v>
      </c>
      <c r="X5464">
        <v>18288757</v>
      </c>
      <c r="Z5464">
        <v>27990</v>
      </c>
      <c r="AB5464">
        <v>241702</v>
      </c>
      <c r="AD5464">
        <v>296510</v>
      </c>
      <c r="AF5464">
        <v>29563</v>
      </c>
      <c r="AI5464">
        <v>18884522</v>
      </c>
      <c r="AJ5464">
        <v>27561260</v>
      </c>
      <c r="AK5464">
        <v>170097</v>
      </c>
      <c r="AL5464">
        <v>41644</v>
      </c>
      <c r="AM5464">
        <v>211741</v>
      </c>
      <c r="AN5464">
        <v>15615651</v>
      </c>
      <c r="AP5464">
        <v>57733</v>
      </c>
      <c r="AR5464">
        <v>15885125</v>
      </c>
      <c r="AT5464">
        <v>15885125</v>
      </c>
      <c r="AU5464">
        <v>33168</v>
      </c>
      <c r="AW5464">
        <v>33168</v>
      </c>
      <c r="BC5464">
        <v>33168</v>
      </c>
      <c r="BD5464">
        <v>15918293</v>
      </c>
      <c r="BE5464">
        <v>325153</v>
      </c>
      <c r="BF5464">
        <v>14998711</v>
      </c>
      <c r="BK5464">
        <v>365899</v>
      </c>
      <c r="BL5464">
        <v>-4046796</v>
      </c>
      <c r="BM5464">
        <v>11642967</v>
      </c>
      <c r="BN5464">
        <v>27561260</v>
      </c>
    </row>
    <row r="5465" spans="1:66" hidden="1" x14ac:dyDescent="0.25">
      <c r="A5465" t="s">
        <v>33</v>
      </c>
      <c r="B5465" t="s">
        <v>2211</v>
      </c>
      <c r="C5465">
        <v>901026852</v>
      </c>
      <c r="D5465" t="s">
        <v>2287</v>
      </c>
      <c r="E5465" t="s">
        <v>5840</v>
      </c>
      <c r="F5465" t="s">
        <v>167</v>
      </c>
      <c r="G5465" t="s">
        <v>45</v>
      </c>
      <c r="H5465" t="s">
        <v>5841</v>
      </c>
      <c r="I5465" t="s">
        <v>79</v>
      </c>
      <c r="J5465" t="s">
        <v>80</v>
      </c>
      <c r="K5465" t="s">
        <v>40</v>
      </c>
      <c r="L5465">
        <v>358525</v>
      </c>
      <c r="M5465">
        <v>6435314</v>
      </c>
      <c r="N5465">
        <v>6383399</v>
      </c>
      <c r="R5465">
        <v>281621</v>
      </c>
      <c r="T5465">
        <v>13458859</v>
      </c>
      <c r="V5465">
        <v>13458859</v>
      </c>
      <c r="X5465">
        <v>18814998</v>
      </c>
      <c r="Z5465">
        <v>17559</v>
      </c>
      <c r="AB5465">
        <v>327963</v>
      </c>
      <c r="AD5465">
        <v>447074</v>
      </c>
      <c r="AF5465">
        <v>59992</v>
      </c>
      <c r="AI5465">
        <v>19667586</v>
      </c>
      <c r="AJ5465">
        <v>33126445</v>
      </c>
      <c r="AK5465">
        <v>160657</v>
      </c>
      <c r="AL5465">
        <v>23039</v>
      </c>
      <c r="AM5465">
        <v>183696</v>
      </c>
      <c r="AN5465">
        <v>20536919</v>
      </c>
      <c r="AP5465">
        <v>1169530</v>
      </c>
      <c r="AQ5465">
        <v>116422</v>
      </c>
      <c r="AR5465">
        <v>22006567</v>
      </c>
      <c r="AT5465">
        <v>22006567</v>
      </c>
      <c r="AU5465">
        <v>38734</v>
      </c>
      <c r="AW5465">
        <v>38734</v>
      </c>
      <c r="BA5465">
        <v>10215519</v>
      </c>
      <c r="BC5465">
        <v>10254253</v>
      </c>
      <c r="BD5465">
        <v>32260820</v>
      </c>
      <c r="BE5465">
        <v>324653</v>
      </c>
      <c r="BF5465">
        <v>2999211</v>
      </c>
      <c r="BK5465">
        <v>365899</v>
      </c>
      <c r="BL5465">
        <v>-2824138</v>
      </c>
      <c r="BM5465">
        <v>865625</v>
      </c>
      <c r="BN5465">
        <v>33126445</v>
      </c>
    </row>
    <row r="5466" spans="1:66" hidden="1" x14ac:dyDescent="0.25">
      <c r="A5466" t="s">
        <v>33</v>
      </c>
      <c r="B5466" t="s">
        <v>2211</v>
      </c>
      <c r="C5466">
        <v>901028207</v>
      </c>
      <c r="D5466" t="s">
        <v>2287</v>
      </c>
      <c r="E5466" t="s">
        <v>5842</v>
      </c>
      <c r="F5466" t="s">
        <v>197</v>
      </c>
      <c r="G5466" t="s">
        <v>45</v>
      </c>
      <c r="H5466" t="s">
        <v>5843</v>
      </c>
      <c r="I5466" t="s">
        <v>38</v>
      </c>
      <c r="J5466" t="s">
        <v>38</v>
      </c>
      <c r="K5466" t="s">
        <v>39</v>
      </c>
      <c r="L5466">
        <v>139244</v>
      </c>
      <c r="M5466">
        <v>2630643</v>
      </c>
      <c r="T5466">
        <v>2769887</v>
      </c>
      <c r="V5466">
        <v>2769887</v>
      </c>
      <c r="AB5466">
        <v>2508584</v>
      </c>
      <c r="AC5466">
        <v>79985</v>
      </c>
      <c r="AD5466">
        <v>7012</v>
      </c>
      <c r="AF5466">
        <v>232024</v>
      </c>
      <c r="AI5466">
        <v>2827605</v>
      </c>
      <c r="AJ5466">
        <v>5597492</v>
      </c>
      <c r="AN5466">
        <v>112860</v>
      </c>
      <c r="AO5466">
        <v>6808</v>
      </c>
      <c r="AR5466">
        <v>119668</v>
      </c>
      <c r="AT5466">
        <v>119668</v>
      </c>
      <c r="AX5466">
        <v>1703036</v>
      </c>
      <c r="AY5466">
        <v>69724</v>
      </c>
      <c r="BB5466">
        <v>3299118</v>
      </c>
      <c r="BC5466">
        <v>5071878</v>
      </c>
      <c r="BD5466">
        <v>5191546</v>
      </c>
      <c r="BE5466">
        <v>300000</v>
      </c>
      <c r="BK5466">
        <v>115619</v>
      </c>
      <c r="BL5466">
        <v>-9673</v>
      </c>
      <c r="BM5466">
        <v>405946</v>
      </c>
      <c r="BN5466">
        <v>5597492</v>
      </c>
    </row>
    <row r="5467" spans="1:66" hidden="1" x14ac:dyDescent="0.25">
      <c r="A5467" t="s">
        <v>33</v>
      </c>
      <c r="B5467" t="s">
        <v>2211</v>
      </c>
      <c r="C5467">
        <v>901028207</v>
      </c>
      <c r="D5467" t="s">
        <v>2287</v>
      </c>
      <c r="E5467" t="s">
        <v>5842</v>
      </c>
      <c r="F5467" t="s">
        <v>197</v>
      </c>
      <c r="G5467" t="s">
        <v>45</v>
      </c>
      <c r="H5467" t="s">
        <v>5843</v>
      </c>
      <c r="I5467" t="s">
        <v>38</v>
      </c>
      <c r="J5467" t="s">
        <v>38</v>
      </c>
      <c r="K5467" t="s">
        <v>40</v>
      </c>
      <c r="L5467">
        <v>164242</v>
      </c>
      <c r="M5467">
        <v>5285709</v>
      </c>
      <c r="T5467">
        <v>5449951</v>
      </c>
      <c r="V5467">
        <v>5449951</v>
      </c>
      <c r="AB5467">
        <v>602779</v>
      </c>
      <c r="AC5467">
        <v>243552</v>
      </c>
      <c r="AD5467">
        <v>7012</v>
      </c>
      <c r="AF5467">
        <v>592077</v>
      </c>
      <c r="AI5467">
        <v>1445420</v>
      </c>
      <c r="AJ5467">
        <v>6895371</v>
      </c>
      <c r="AN5467">
        <v>138179</v>
      </c>
      <c r="AO5467">
        <v>94055</v>
      </c>
      <c r="AR5467">
        <v>232234</v>
      </c>
      <c r="AT5467">
        <v>232234</v>
      </c>
      <c r="AX5467">
        <v>2871549</v>
      </c>
      <c r="BB5467">
        <v>3360081</v>
      </c>
      <c r="BC5467">
        <v>6231630</v>
      </c>
      <c r="BD5467">
        <v>6463864</v>
      </c>
      <c r="BE5467">
        <v>300000</v>
      </c>
      <c r="BK5467">
        <v>115619</v>
      </c>
      <c r="BL5467">
        <v>15888</v>
      </c>
      <c r="BM5467">
        <v>431507</v>
      </c>
      <c r="BN5467">
        <v>6895371</v>
      </c>
    </row>
    <row r="5468" spans="1:66" hidden="1" x14ac:dyDescent="0.25">
      <c r="A5468" t="s">
        <v>33</v>
      </c>
      <c r="B5468" t="s">
        <v>2211</v>
      </c>
      <c r="C5468">
        <v>901028235</v>
      </c>
      <c r="D5468" t="s">
        <v>2287</v>
      </c>
      <c r="E5468" t="s">
        <v>2103</v>
      </c>
      <c r="F5468" t="s">
        <v>81</v>
      </c>
      <c r="G5468" t="s">
        <v>45</v>
      </c>
      <c r="H5468" t="s">
        <v>5844</v>
      </c>
      <c r="I5468" t="s">
        <v>38</v>
      </c>
      <c r="J5468" t="s">
        <v>38</v>
      </c>
      <c r="K5468" t="s">
        <v>39</v>
      </c>
      <c r="L5468">
        <v>32518992</v>
      </c>
      <c r="M5468">
        <v>23804672</v>
      </c>
      <c r="N5468">
        <v>7184555</v>
      </c>
      <c r="O5468">
        <v>494169</v>
      </c>
      <c r="T5468">
        <v>64002388</v>
      </c>
      <c r="V5468">
        <v>64002388</v>
      </c>
      <c r="X5468">
        <v>997337</v>
      </c>
      <c r="AD5468">
        <v>1416909</v>
      </c>
      <c r="AI5468">
        <v>2414246</v>
      </c>
      <c r="AJ5468">
        <v>66416634</v>
      </c>
      <c r="AK5468">
        <v>357079</v>
      </c>
      <c r="AM5468">
        <v>357079</v>
      </c>
      <c r="AN5468">
        <v>31471866</v>
      </c>
      <c r="AO5468">
        <v>1740663</v>
      </c>
      <c r="AP5468">
        <v>120348</v>
      </c>
      <c r="AQ5468">
        <v>2364422</v>
      </c>
      <c r="AR5468">
        <v>36054378</v>
      </c>
      <c r="AT5468">
        <v>36054378</v>
      </c>
      <c r="AY5468">
        <v>0</v>
      </c>
      <c r="BA5468">
        <v>500327</v>
      </c>
      <c r="BC5468">
        <v>500327</v>
      </c>
      <c r="BD5468">
        <v>36554705</v>
      </c>
      <c r="BE5468">
        <v>15628</v>
      </c>
      <c r="BL5468">
        <v>29846301</v>
      </c>
      <c r="BM5468">
        <v>29861929</v>
      </c>
      <c r="BN5468">
        <v>66416634</v>
      </c>
    </row>
    <row r="5469" spans="1:66" hidden="1" x14ac:dyDescent="0.25">
      <c r="A5469" t="s">
        <v>33</v>
      </c>
      <c r="B5469" t="s">
        <v>2211</v>
      </c>
      <c r="C5469">
        <v>901028235</v>
      </c>
      <c r="D5469" t="s">
        <v>2287</v>
      </c>
      <c r="E5469" t="s">
        <v>2103</v>
      </c>
      <c r="F5469" t="s">
        <v>81</v>
      </c>
      <c r="G5469" t="s">
        <v>45</v>
      </c>
      <c r="H5469" t="s">
        <v>5844</v>
      </c>
      <c r="I5469" t="s">
        <v>38</v>
      </c>
      <c r="J5469" t="s">
        <v>38</v>
      </c>
      <c r="K5469" t="s">
        <v>40</v>
      </c>
      <c r="L5469">
        <v>30175262</v>
      </c>
      <c r="M5469">
        <v>29039248</v>
      </c>
      <c r="N5469">
        <v>9940142</v>
      </c>
      <c r="O5469">
        <v>1778316</v>
      </c>
      <c r="T5469">
        <v>70932968</v>
      </c>
      <c r="V5469">
        <v>70932968</v>
      </c>
      <c r="X5469">
        <v>389339</v>
      </c>
      <c r="AD5469">
        <v>0</v>
      </c>
      <c r="AI5469">
        <v>389339</v>
      </c>
      <c r="AJ5469">
        <v>71322307</v>
      </c>
      <c r="AK5469">
        <v>302952</v>
      </c>
      <c r="AM5469">
        <v>302952</v>
      </c>
      <c r="AN5469">
        <v>38287253</v>
      </c>
      <c r="AO5469">
        <v>944378</v>
      </c>
      <c r="AP5469">
        <v>132447</v>
      </c>
      <c r="AQ5469">
        <v>3095912</v>
      </c>
      <c r="AR5469">
        <v>42762942</v>
      </c>
      <c r="AT5469">
        <v>42762942</v>
      </c>
      <c r="AY5469">
        <v>358201</v>
      </c>
      <c r="BA5469">
        <v>149256</v>
      </c>
      <c r="BC5469">
        <v>507457</v>
      </c>
      <c r="BD5469">
        <v>43270399</v>
      </c>
      <c r="BE5469">
        <v>15628</v>
      </c>
      <c r="BL5469">
        <v>28036280</v>
      </c>
      <c r="BM5469">
        <v>28051908</v>
      </c>
      <c r="BN5469">
        <v>71322307</v>
      </c>
    </row>
    <row r="5470" spans="1:66" hidden="1" x14ac:dyDescent="0.25">
      <c r="A5470" t="s">
        <v>33</v>
      </c>
      <c r="B5470" t="s">
        <v>2211</v>
      </c>
      <c r="C5470">
        <v>901028527</v>
      </c>
      <c r="D5470" t="s">
        <v>2287</v>
      </c>
      <c r="E5470" t="s">
        <v>5845</v>
      </c>
      <c r="F5470" t="s">
        <v>388</v>
      </c>
      <c r="G5470" t="s">
        <v>45</v>
      </c>
      <c r="H5470" t="s">
        <v>814</v>
      </c>
      <c r="I5470" t="s">
        <v>38</v>
      </c>
      <c r="J5470" t="s">
        <v>38</v>
      </c>
      <c r="K5470" t="s">
        <v>39</v>
      </c>
      <c r="L5470">
        <v>2079</v>
      </c>
      <c r="O5470">
        <v>2021555</v>
      </c>
      <c r="T5470">
        <v>2023634</v>
      </c>
      <c r="V5470">
        <v>2023634</v>
      </c>
      <c r="AJ5470">
        <v>2023634</v>
      </c>
      <c r="AN5470">
        <v>10368734</v>
      </c>
      <c r="AO5470">
        <v>8281</v>
      </c>
      <c r="AR5470">
        <v>10377015</v>
      </c>
      <c r="AT5470">
        <v>10377015</v>
      </c>
      <c r="BD5470">
        <v>10377015</v>
      </c>
      <c r="BE5470">
        <v>11267000</v>
      </c>
      <c r="BL5470">
        <v>-19620381</v>
      </c>
      <c r="BM5470">
        <v>-8353381</v>
      </c>
      <c r="BN5470">
        <v>2023634</v>
      </c>
    </row>
    <row r="5471" spans="1:66" hidden="1" x14ac:dyDescent="0.25">
      <c r="A5471" t="s">
        <v>33</v>
      </c>
      <c r="B5471" t="s">
        <v>2211</v>
      </c>
      <c r="C5471">
        <v>901028527</v>
      </c>
      <c r="D5471" t="s">
        <v>2287</v>
      </c>
      <c r="E5471" t="s">
        <v>5845</v>
      </c>
      <c r="F5471" t="s">
        <v>388</v>
      </c>
      <c r="G5471" t="s">
        <v>45</v>
      </c>
      <c r="H5471" t="s">
        <v>814</v>
      </c>
      <c r="I5471" t="s">
        <v>38</v>
      </c>
      <c r="J5471" t="s">
        <v>38</v>
      </c>
      <c r="K5471" t="s">
        <v>40</v>
      </c>
      <c r="L5471">
        <v>9180</v>
      </c>
      <c r="M5471">
        <v>38050</v>
      </c>
      <c r="O5471">
        <v>2021999</v>
      </c>
      <c r="T5471">
        <v>2069229</v>
      </c>
      <c r="V5471">
        <v>2069229</v>
      </c>
      <c r="AJ5471">
        <v>2069229</v>
      </c>
      <c r="AN5471">
        <v>9746106</v>
      </c>
      <c r="AO5471">
        <v>16468</v>
      </c>
      <c r="AR5471">
        <v>9762574</v>
      </c>
      <c r="AT5471">
        <v>9762574</v>
      </c>
      <c r="BD5471">
        <v>9762574</v>
      </c>
      <c r="BE5471">
        <v>11267000</v>
      </c>
      <c r="BL5471">
        <v>-18960345</v>
      </c>
      <c r="BM5471">
        <v>-7693345</v>
      </c>
      <c r="BN5471">
        <v>2069229</v>
      </c>
    </row>
    <row r="5472" spans="1:66" hidden="1" x14ac:dyDescent="0.25">
      <c r="A5472" t="s">
        <v>33</v>
      </c>
      <c r="B5472" t="s">
        <v>2211</v>
      </c>
      <c r="C5472">
        <v>901029016</v>
      </c>
      <c r="D5472" t="s">
        <v>2287</v>
      </c>
      <c r="E5472" t="s">
        <v>5846</v>
      </c>
      <c r="F5472" t="s">
        <v>207</v>
      </c>
      <c r="G5472" t="s">
        <v>45</v>
      </c>
      <c r="H5472" t="s">
        <v>5847</v>
      </c>
      <c r="I5472" t="s">
        <v>38</v>
      </c>
      <c r="J5472" t="s">
        <v>38</v>
      </c>
      <c r="K5472" t="s">
        <v>39</v>
      </c>
      <c r="L5472">
        <v>397889</v>
      </c>
      <c r="M5472">
        <v>7271393</v>
      </c>
      <c r="N5472">
        <v>3545063</v>
      </c>
      <c r="O5472">
        <v>616072</v>
      </c>
      <c r="T5472">
        <v>11830417</v>
      </c>
      <c r="V5472">
        <v>11830417</v>
      </c>
      <c r="X5472">
        <v>460493</v>
      </c>
      <c r="AD5472">
        <v>118268</v>
      </c>
      <c r="AI5472">
        <v>578761</v>
      </c>
      <c r="AJ5472">
        <v>12409178</v>
      </c>
      <c r="AN5472">
        <v>6159581</v>
      </c>
      <c r="AP5472">
        <v>131729</v>
      </c>
      <c r="AQ5472">
        <v>190200</v>
      </c>
      <c r="AR5472">
        <v>6481510</v>
      </c>
      <c r="AT5472">
        <v>6481510</v>
      </c>
      <c r="AX5472">
        <v>118626</v>
      </c>
      <c r="BC5472">
        <v>118626</v>
      </c>
      <c r="BD5472">
        <v>6600136</v>
      </c>
      <c r="BE5472">
        <v>432100</v>
      </c>
      <c r="BF5472">
        <v>828555</v>
      </c>
      <c r="BL5472">
        <v>4548387</v>
      </c>
      <c r="BM5472">
        <v>5809042</v>
      </c>
      <c r="BN5472">
        <v>12409178</v>
      </c>
    </row>
    <row r="5473" spans="1:66" hidden="1" x14ac:dyDescent="0.25">
      <c r="A5473" t="s">
        <v>33</v>
      </c>
      <c r="B5473" t="s">
        <v>2211</v>
      </c>
      <c r="C5473">
        <v>901029016</v>
      </c>
      <c r="D5473" t="s">
        <v>2287</v>
      </c>
      <c r="E5473" t="s">
        <v>5846</v>
      </c>
      <c r="F5473" t="s">
        <v>207</v>
      </c>
      <c r="G5473" t="s">
        <v>45</v>
      </c>
      <c r="H5473" t="s">
        <v>5847</v>
      </c>
      <c r="I5473" t="s">
        <v>38</v>
      </c>
      <c r="J5473" t="s">
        <v>38</v>
      </c>
      <c r="K5473" t="s">
        <v>40</v>
      </c>
      <c r="L5473">
        <v>355068</v>
      </c>
      <c r="M5473">
        <v>2812017</v>
      </c>
      <c r="N5473">
        <v>4176561</v>
      </c>
      <c r="O5473">
        <v>1075731</v>
      </c>
      <c r="R5473">
        <v>48887</v>
      </c>
      <c r="T5473">
        <v>8468264</v>
      </c>
      <c r="V5473">
        <v>8468264</v>
      </c>
      <c r="X5473">
        <v>548055</v>
      </c>
      <c r="AD5473">
        <v>390060</v>
      </c>
      <c r="AI5473">
        <v>938115</v>
      </c>
      <c r="AJ5473">
        <v>9406379</v>
      </c>
      <c r="AN5473">
        <v>3330258</v>
      </c>
      <c r="AP5473">
        <v>508581</v>
      </c>
      <c r="AQ5473">
        <v>152198</v>
      </c>
      <c r="AR5473">
        <v>3991037</v>
      </c>
      <c r="AT5473">
        <v>3991037</v>
      </c>
      <c r="AX5473">
        <v>75866</v>
      </c>
      <c r="BC5473">
        <v>75866</v>
      </c>
      <c r="BD5473">
        <v>4066903</v>
      </c>
      <c r="BE5473">
        <v>432100</v>
      </c>
      <c r="BF5473">
        <v>828555</v>
      </c>
      <c r="BL5473">
        <v>4078821</v>
      </c>
      <c r="BM5473">
        <v>5339476</v>
      </c>
      <c r="BN5473">
        <v>9406379</v>
      </c>
    </row>
    <row r="5474" spans="1:66" hidden="1" x14ac:dyDescent="0.25">
      <c r="A5474" t="s">
        <v>33</v>
      </c>
      <c r="B5474" t="s">
        <v>2211</v>
      </c>
      <c r="C5474">
        <v>901030657</v>
      </c>
      <c r="D5474" t="s">
        <v>2287</v>
      </c>
      <c r="E5474" t="s">
        <v>5848</v>
      </c>
      <c r="F5474" t="s">
        <v>152</v>
      </c>
      <c r="G5474" t="s">
        <v>45</v>
      </c>
      <c r="H5474" t="s">
        <v>5849</v>
      </c>
      <c r="I5474" t="s">
        <v>47</v>
      </c>
      <c r="J5474" t="s">
        <v>62</v>
      </c>
      <c r="K5474" t="s">
        <v>39</v>
      </c>
      <c r="L5474">
        <v>789</v>
      </c>
      <c r="M5474">
        <v>9988297</v>
      </c>
      <c r="N5474">
        <v>0</v>
      </c>
      <c r="O5474">
        <v>0</v>
      </c>
      <c r="P5474">
        <v>0</v>
      </c>
      <c r="Q5474">
        <v>0</v>
      </c>
      <c r="R5474">
        <v>0</v>
      </c>
      <c r="S5474">
        <v>0</v>
      </c>
      <c r="T5474">
        <v>9989086</v>
      </c>
      <c r="U5474">
        <v>0</v>
      </c>
      <c r="V5474">
        <v>9989086</v>
      </c>
      <c r="W5474">
        <v>0</v>
      </c>
      <c r="X5474">
        <v>15126398</v>
      </c>
      <c r="Y5474">
        <v>0</v>
      </c>
      <c r="Z5474">
        <v>0</v>
      </c>
      <c r="AA5474">
        <v>0</v>
      </c>
      <c r="AB5474">
        <v>0</v>
      </c>
      <c r="AC5474">
        <v>0</v>
      </c>
      <c r="AD5474">
        <v>0</v>
      </c>
      <c r="AE5474">
        <v>0</v>
      </c>
      <c r="AF5474">
        <v>0</v>
      </c>
      <c r="AG5474">
        <v>0</v>
      </c>
      <c r="AH5474">
        <v>0</v>
      </c>
      <c r="AI5474">
        <v>15126398</v>
      </c>
      <c r="AJ5474">
        <v>25115484</v>
      </c>
      <c r="AK5474">
        <v>0</v>
      </c>
      <c r="AL5474">
        <v>0</v>
      </c>
      <c r="AM5474">
        <v>0</v>
      </c>
      <c r="AN5474">
        <v>4082670</v>
      </c>
      <c r="AO5474">
        <v>0</v>
      </c>
      <c r="AP5474">
        <v>0</v>
      </c>
      <c r="AQ5474">
        <v>0</v>
      </c>
      <c r="AR5474">
        <v>4082670</v>
      </c>
      <c r="AS5474">
        <v>0</v>
      </c>
      <c r="AT5474">
        <v>4082670</v>
      </c>
      <c r="AU5474">
        <v>0</v>
      </c>
      <c r="AV5474">
        <v>0</v>
      </c>
      <c r="AW5474">
        <v>0</v>
      </c>
      <c r="AX5474">
        <v>8918071</v>
      </c>
      <c r="AY5474">
        <v>0</v>
      </c>
      <c r="AZ5474">
        <v>0</v>
      </c>
      <c r="BA5474">
        <v>0</v>
      </c>
      <c r="BB5474">
        <v>0</v>
      </c>
      <c r="BC5474">
        <v>8918071</v>
      </c>
      <c r="BD5474">
        <v>13000741</v>
      </c>
      <c r="BE5474">
        <v>30000</v>
      </c>
      <c r="BF5474">
        <v>0</v>
      </c>
      <c r="BG5474">
        <v>0</v>
      </c>
      <c r="BH5474">
        <v>0</v>
      </c>
      <c r="BI5474">
        <v>0</v>
      </c>
      <c r="BJ5474">
        <v>12182496</v>
      </c>
      <c r="BK5474">
        <v>0</v>
      </c>
      <c r="BL5474">
        <v>-97753</v>
      </c>
      <c r="BM5474">
        <v>12114743</v>
      </c>
      <c r="BN5474">
        <v>25115484</v>
      </c>
    </row>
    <row r="5475" spans="1:66" hidden="1" x14ac:dyDescent="0.25">
      <c r="A5475" t="s">
        <v>33</v>
      </c>
      <c r="B5475" t="s">
        <v>2211</v>
      </c>
      <c r="C5475">
        <v>901030657</v>
      </c>
      <c r="D5475" t="s">
        <v>2287</v>
      </c>
      <c r="E5475" t="s">
        <v>5848</v>
      </c>
      <c r="F5475" t="s">
        <v>152</v>
      </c>
      <c r="G5475" t="s">
        <v>45</v>
      </c>
      <c r="H5475" t="s">
        <v>5849</v>
      </c>
      <c r="I5475" t="s">
        <v>47</v>
      </c>
      <c r="J5475" t="s">
        <v>62</v>
      </c>
      <c r="K5475" t="s">
        <v>40</v>
      </c>
      <c r="L5475">
        <v>681</v>
      </c>
      <c r="M5475">
        <v>9985598</v>
      </c>
      <c r="N5475">
        <v>0</v>
      </c>
      <c r="O5475">
        <v>0</v>
      </c>
      <c r="P5475">
        <v>0</v>
      </c>
      <c r="Q5475">
        <v>0</v>
      </c>
      <c r="R5475">
        <v>0</v>
      </c>
      <c r="S5475">
        <v>0</v>
      </c>
      <c r="T5475">
        <v>9986279</v>
      </c>
      <c r="U5475">
        <v>0</v>
      </c>
      <c r="V5475">
        <v>9986279</v>
      </c>
      <c r="W5475">
        <v>0</v>
      </c>
      <c r="X5475">
        <v>15126397</v>
      </c>
      <c r="Y5475">
        <v>0</v>
      </c>
      <c r="Z5475">
        <v>0</v>
      </c>
      <c r="AA5475">
        <v>0</v>
      </c>
      <c r="AB5475">
        <v>0</v>
      </c>
      <c r="AC5475">
        <v>0</v>
      </c>
      <c r="AD5475">
        <v>0</v>
      </c>
      <c r="AE5475">
        <v>0</v>
      </c>
      <c r="AF5475">
        <v>0</v>
      </c>
      <c r="AG5475">
        <v>0</v>
      </c>
      <c r="AH5475">
        <v>0</v>
      </c>
      <c r="AI5475">
        <v>15126397</v>
      </c>
      <c r="AJ5475">
        <v>25112676</v>
      </c>
      <c r="AK5475">
        <v>0</v>
      </c>
      <c r="AL5475">
        <v>0</v>
      </c>
      <c r="AM5475">
        <v>0</v>
      </c>
      <c r="AN5475">
        <v>1796142</v>
      </c>
      <c r="AO5475">
        <v>0</v>
      </c>
      <c r="AP5475">
        <v>0</v>
      </c>
      <c r="AQ5475">
        <v>0</v>
      </c>
      <c r="AR5475">
        <v>1796142</v>
      </c>
      <c r="AS5475">
        <v>0</v>
      </c>
      <c r="AT5475">
        <v>1796142</v>
      </c>
      <c r="AU5475">
        <v>0</v>
      </c>
      <c r="AV5475">
        <v>0</v>
      </c>
      <c r="AW5475">
        <v>0</v>
      </c>
      <c r="AX5475">
        <v>11122419</v>
      </c>
      <c r="AY5475">
        <v>0</v>
      </c>
      <c r="AZ5475">
        <v>0</v>
      </c>
      <c r="BA5475">
        <v>13</v>
      </c>
      <c r="BB5475">
        <v>0</v>
      </c>
      <c r="BC5475">
        <v>11122432</v>
      </c>
      <c r="BD5475">
        <v>12918574</v>
      </c>
      <c r="BE5475">
        <v>30000</v>
      </c>
      <c r="BF5475">
        <v>0</v>
      </c>
      <c r="BG5475">
        <v>0</v>
      </c>
      <c r="BH5475">
        <v>0</v>
      </c>
      <c r="BI5475">
        <v>0</v>
      </c>
      <c r="BJ5475">
        <v>12182496</v>
      </c>
      <c r="BK5475">
        <v>0</v>
      </c>
      <c r="BL5475">
        <v>-18394</v>
      </c>
      <c r="BM5475">
        <v>12194102</v>
      </c>
      <c r="BN5475">
        <v>25112676</v>
      </c>
    </row>
    <row r="5476" spans="1:66" hidden="1" x14ac:dyDescent="0.25">
      <c r="A5476" t="s">
        <v>33</v>
      </c>
      <c r="B5476" t="s">
        <v>2211</v>
      </c>
      <c r="C5476">
        <v>901032383</v>
      </c>
      <c r="D5476" t="s">
        <v>2287</v>
      </c>
      <c r="E5476" t="s">
        <v>5850</v>
      </c>
      <c r="F5476" t="s">
        <v>152</v>
      </c>
      <c r="G5476" t="s">
        <v>45</v>
      </c>
      <c r="H5476" t="s">
        <v>5851</v>
      </c>
      <c r="I5476" t="s">
        <v>57</v>
      </c>
      <c r="J5476" t="s">
        <v>2104</v>
      </c>
      <c r="K5476" t="s">
        <v>39</v>
      </c>
      <c r="L5476">
        <v>14852</v>
      </c>
      <c r="M5476">
        <v>336123</v>
      </c>
      <c r="N5476">
        <v>89383</v>
      </c>
      <c r="O5476">
        <v>395099</v>
      </c>
      <c r="Q5476">
        <v>2860693</v>
      </c>
      <c r="R5476">
        <v>46390</v>
      </c>
      <c r="T5476">
        <v>3742540</v>
      </c>
      <c r="V5476">
        <v>3742540</v>
      </c>
      <c r="X5476">
        <v>57582190</v>
      </c>
      <c r="Z5476">
        <v>22533</v>
      </c>
      <c r="AD5476">
        <v>153898</v>
      </c>
      <c r="AI5476">
        <v>57758621</v>
      </c>
      <c r="AJ5476">
        <v>61501161</v>
      </c>
      <c r="AN5476">
        <v>1099030</v>
      </c>
      <c r="AO5476">
        <v>169875</v>
      </c>
      <c r="AP5476">
        <v>666408</v>
      </c>
      <c r="AR5476">
        <v>1935313</v>
      </c>
      <c r="AT5476">
        <v>1935313</v>
      </c>
      <c r="BA5476">
        <v>12623215</v>
      </c>
      <c r="BC5476">
        <v>12623215</v>
      </c>
      <c r="BD5476">
        <v>14558528</v>
      </c>
      <c r="BE5476">
        <v>41937212</v>
      </c>
      <c r="BI5476">
        <v>14230857</v>
      </c>
      <c r="BL5476">
        <v>-9225436</v>
      </c>
      <c r="BM5476">
        <v>46942633</v>
      </c>
      <c r="BN5476">
        <v>61501161</v>
      </c>
    </row>
    <row r="5477" spans="1:66" hidden="1" x14ac:dyDescent="0.25">
      <c r="A5477" t="s">
        <v>33</v>
      </c>
      <c r="B5477" t="s">
        <v>2211</v>
      </c>
      <c r="C5477">
        <v>901032383</v>
      </c>
      <c r="D5477" t="s">
        <v>2287</v>
      </c>
      <c r="E5477" t="s">
        <v>5850</v>
      </c>
      <c r="F5477" t="s">
        <v>152</v>
      </c>
      <c r="G5477" t="s">
        <v>45</v>
      </c>
      <c r="H5477" t="s">
        <v>5851</v>
      </c>
      <c r="I5477" t="s">
        <v>57</v>
      </c>
      <c r="J5477" t="s">
        <v>2104</v>
      </c>
      <c r="K5477" t="s">
        <v>40</v>
      </c>
      <c r="L5477">
        <v>148349</v>
      </c>
      <c r="M5477">
        <v>335626</v>
      </c>
      <c r="N5477">
        <v>242036</v>
      </c>
      <c r="O5477">
        <v>207581</v>
      </c>
      <c r="Q5477">
        <v>523911</v>
      </c>
      <c r="R5477">
        <v>84863</v>
      </c>
      <c r="T5477">
        <v>1542366</v>
      </c>
      <c r="V5477">
        <v>1542366</v>
      </c>
      <c r="X5477">
        <v>53002164</v>
      </c>
      <c r="Z5477">
        <v>19564</v>
      </c>
      <c r="AD5477">
        <v>159751</v>
      </c>
      <c r="AI5477">
        <v>53181479</v>
      </c>
      <c r="AJ5477">
        <v>54723845</v>
      </c>
      <c r="AN5477">
        <v>1313010</v>
      </c>
      <c r="AO5477">
        <v>156256</v>
      </c>
      <c r="AP5477">
        <v>505773</v>
      </c>
      <c r="AR5477">
        <v>1975039</v>
      </c>
      <c r="AT5477">
        <v>1975039</v>
      </c>
      <c r="BA5477">
        <v>7251823</v>
      </c>
      <c r="BC5477">
        <v>7251823</v>
      </c>
      <c r="BD5477">
        <v>9226862</v>
      </c>
      <c r="BE5477">
        <v>41937212</v>
      </c>
      <c r="BI5477">
        <v>9592122</v>
      </c>
      <c r="BL5477">
        <v>-6032351</v>
      </c>
      <c r="BM5477">
        <v>45496983</v>
      </c>
      <c r="BN5477">
        <v>54723845</v>
      </c>
    </row>
    <row r="5478" spans="1:66" hidden="1" x14ac:dyDescent="0.25">
      <c r="A5478" t="s">
        <v>33</v>
      </c>
      <c r="B5478" t="s">
        <v>2211</v>
      </c>
      <c r="C5478">
        <v>901032662</v>
      </c>
      <c r="D5478" t="s">
        <v>2287</v>
      </c>
      <c r="E5478" t="s">
        <v>2105</v>
      </c>
      <c r="F5478" t="s">
        <v>1516</v>
      </c>
      <c r="G5478" t="s">
        <v>45</v>
      </c>
      <c r="H5478" t="s">
        <v>5852</v>
      </c>
      <c r="I5478" t="s">
        <v>38</v>
      </c>
      <c r="J5478" t="s">
        <v>38</v>
      </c>
      <c r="K5478" t="s">
        <v>39</v>
      </c>
      <c r="L5478">
        <v>102513</v>
      </c>
      <c r="M5478">
        <v>15902216</v>
      </c>
      <c r="N5478">
        <v>3877780</v>
      </c>
      <c r="O5478">
        <v>16977617</v>
      </c>
      <c r="T5478">
        <v>36860126</v>
      </c>
      <c r="V5478">
        <v>36860126</v>
      </c>
      <c r="X5478">
        <v>1160816</v>
      </c>
      <c r="AC5478">
        <v>222308</v>
      </c>
      <c r="AF5478">
        <v>63427797</v>
      </c>
      <c r="AI5478">
        <v>64810921</v>
      </c>
      <c r="AJ5478">
        <v>101671047</v>
      </c>
      <c r="AK5478">
        <v>897982</v>
      </c>
      <c r="AM5478">
        <v>897982</v>
      </c>
      <c r="AN5478">
        <v>278229278</v>
      </c>
      <c r="AO5478">
        <v>1952851</v>
      </c>
      <c r="AQ5478">
        <v>33589195</v>
      </c>
      <c r="AR5478">
        <v>314669306</v>
      </c>
      <c r="AT5478">
        <v>314669306</v>
      </c>
      <c r="AY5478">
        <v>742840</v>
      </c>
      <c r="BB5478">
        <v>13194154</v>
      </c>
      <c r="BC5478">
        <v>13936994</v>
      </c>
      <c r="BD5478">
        <v>328606300</v>
      </c>
      <c r="BE5478">
        <v>2100056</v>
      </c>
      <c r="BI5478">
        <v>392320935</v>
      </c>
      <c r="BL5478">
        <v>-621356244</v>
      </c>
      <c r="BM5478">
        <v>-226935253</v>
      </c>
      <c r="BN5478">
        <v>101671047</v>
      </c>
    </row>
    <row r="5479" spans="1:66" hidden="1" x14ac:dyDescent="0.25">
      <c r="A5479" t="s">
        <v>33</v>
      </c>
      <c r="B5479" t="s">
        <v>2211</v>
      </c>
      <c r="C5479">
        <v>901032662</v>
      </c>
      <c r="D5479" t="s">
        <v>2287</v>
      </c>
      <c r="E5479" t="s">
        <v>2105</v>
      </c>
      <c r="F5479" t="s">
        <v>1516</v>
      </c>
      <c r="G5479" t="s">
        <v>45</v>
      </c>
      <c r="H5479" t="s">
        <v>5852</v>
      </c>
      <c r="I5479" t="s">
        <v>38</v>
      </c>
      <c r="J5479" t="s">
        <v>38</v>
      </c>
      <c r="K5479" t="s">
        <v>40</v>
      </c>
      <c r="L5479">
        <v>1562853</v>
      </c>
      <c r="M5479">
        <v>12840550</v>
      </c>
      <c r="N5479">
        <v>5407156</v>
      </c>
      <c r="O5479">
        <v>18833803</v>
      </c>
      <c r="T5479">
        <v>38644362</v>
      </c>
      <c r="V5479">
        <v>38644362</v>
      </c>
      <c r="X5479">
        <v>1466467</v>
      </c>
      <c r="AC5479">
        <v>684922</v>
      </c>
      <c r="AF5479">
        <v>68296085</v>
      </c>
      <c r="AI5479">
        <v>70447474</v>
      </c>
      <c r="AJ5479">
        <v>109091836</v>
      </c>
      <c r="AK5479">
        <v>1159881</v>
      </c>
      <c r="AM5479">
        <v>1159881</v>
      </c>
      <c r="AN5479">
        <v>275033918</v>
      </c>
      <c r="AO5479">
        <v>2058420</v>
      </c>
      <c r="AQ5479">
        <v>29474777</v>
      </c>
      <c r="AR5479">
        <v>307726996</v>
      </c>
      <c r="AT5479">
        <v>307726996</v>
      </c>
      <c r="AY5479">
        <v>64375</v>
      </c>
      <c r="BB5479">
        <v>13812865</v>
      </c>
      <c r="BC5479">
        <v>13877240</v>
      </c>
      <c r="BD5479">
        <v>321604236</v>
      </c>
      <c r="BE5479">
        <v>2100056</v>
      </c>
      <c r="BI5479">
        <v>392320935</v>
      </c>
      <c r="BL5479">
        <v>-606933391</v>
      </c>
      <c r="BM5479">
        <v>-212512400</v>
      </c>
      <c r="BN5479">
        <v>109091836</v>
      </c>
    </row>
    <row r="5480" spans="1:66" hidden="1" x14ac:dyDescent="0.25">
      <c r="A5480" t="s">
        <v>33</v>
      </c>
      <c r="B5480" t="s">
        <v>2211</v>
      </c>
      <c r="C5480">
        <v>901033366</v>
      </c>
      <c r="D5480" t="s">
        <v>2287</v>
      </c>
      <c r="E5480" t="s">
        <v>5853</v>
      </c>
      <c r="F5480" t="s">
        <v>132</v>
      </c>
      <c r="G5480" t="s">
        <v>45</v>
      </c>
      <c r="H5480" t="s">
        <v>5854</v>
      </c>
      <c r="I5480" t="s">
        <v>38</v>
      </c>
      <c r="J5480" t="s">
        <v>38</v>
      </c>
      <c r="K5480" t="s">
        <v>39</v>
      </c>
      <c r="L5480">
        <v>2489243</v>
      </c>
      <c r="M5480">
        <v>21388603</v>
      </c>
      <c r="O5480">
        <v>2763453</v>
      </c>
      <c r="Q5480">
        <v>1533682</v>
      </c>
      <c r="R5480">
        <v>2802943</v>
      </c>
      <c r="T5480">
        <v>30977924</v>
      </c>
      <c r="V5480">
        <v>30977924</v>
      </c>
      <c r="X5480">
        <v>1900605</v>
      </c>
      <c r="Z5480">
        <v>172008</v>
      </c>
      <c r="AD5480">
        <v>1471500</v>
      </c>
      <c r="AI5480">
        <v>3544113</v>
      </c>
      <c r="AJ5480">
        <v>34522037</v>
      </c>
      <c r="AK5480">
        <v>3998527</v>
      </c>
      <c r="AM5480">
        <v>3998527</v>
      </c>
      <c r="AN5480">
        <v>3616668</v>
      </c>
      <c r="AO5480">
        <v>1218032</v>
      </c>
      <c r="AP5480">
        <v>229121</v>
      </c>
      <c r="AR5480">
        <v>9062348</v>
      </c>
      <c r="AT5480">
        <v>9062348</v>
      </c>
      <c r="BA5480">
        <v>173485</v>
      </c>
      <c r="BC5480">
        <v>173485</v>
      </c>
      <c r="BD5480">
        <v>9235833</v>
      </c>
      <c r="BE5480">
        <v>17644042</v>
      </c>
      <c r="BK5480">
        <v>679703</v>
      </c>
      <c r="BL5480">
        <v>6962459</v>
      </c>
      <c r="BM5480">
        <v>25286204</v>
      </c>
      <c r="BN5480">
        <v>34522037</v>
      </c>
    </row>
    <row r="5481" spans="1:66" hidden="1" x14ac:dyDescent="0.25">
      <c r="A5481" t="s">
        <v>33</v>
      </c>
      <c r="B5481" t="s">
        <v>2211</v>
      </c>
      <c r="C5481">
        <v>901033366</v>
      </c>
      <c r="D5481" t="s">
        <v>2287</v>
      </c>
      <c r="E5481" t="s">
        <v>5853</v>
      </c>
      <c r="F5481" t="s">
        <v>132</v>
      </c>
      <c r="G5481" t="s">
        <v>45</v>
      </c>
      <c r="H5481" t="s">
        <v>5854</v>
      </c>
      <c r="I5481" t="s">
        <v>38</v>
      </c>
      <c r="J5481" t="s">
        <v>38</v>
      </c>
      <c r="K5481" t="s">
        <v>40</v>
      </c>
      <c r="L5481">
        <v>4414919</v>
      </c>
      <c r="M5481">
        <v>20926624</v>
      </c>
      <c r="O5481">
        <v>2887728</v>
      </c>
      <c r="R5481">
        <v>2646655</v>
      </c>
      <c r="T5481">
        <v>30875926</v>
      </c>
      <c r="V5481">
        <v>30875926</v>
      </c>
      <c r="X5481">
        <v>1627358</v>
      </c>
      <c r="Z5481">
        <v>330785</v>
      </c>
      <c r="AI5481">
        <v>1958143</v>
      </c>
      <c r="AJ5481">
        <v>32834069</v>
      </c>
      <c r="AK5481">
        <v>1942207</v>
      </c>
      <c r="AM5481">
        <v>1942207</v>
      </c>
      <c r="AN5481">
        <v>2832728</v>
      </c>
      <c r="AO5481">
        <v>1411313</v>
      </c>
      <c r="AP5481">
        <v>166507</v>
      </c>
      <c r="AR5481">
        <v>6352755</v>
      </c>
      <c r="AT5481">
        <v>6352755</v>
      </c>
      <c r="AY5481">
        <v>5837</v>
      </c>
      <c r="BA5481">
        <v>292449</v>
      </c>
      <c r="BC5481">
        <v>298286</v>
      </c>
      <c r="BD5481">
        <v>6651041</v>
      </c>
      <c r="BE5481">
        <v>17644042</v>
      </c>
      <c r="BK5481">
        <v>166682</v>
      </c>
      <c r="BL5481">
        <v>8372304</v>
      </c>
      <c r="BM5481">
        <v>26183028</v>
      </c>
      <c r="BN5481">
        <v>32834069</v>
      </c>
    </row>
    <row r="5482" spans="1:66" hidden="1" x14ac:dyDescent="0.25">
      <c r="A5482" t="s">
        <v>33</v>
      </c>
      <c r="B5482" t="s">
        <v>2211</v>
      </c>
      <c r="C5482">
        <v>901033369</v>
      </c>
      <c r="D5482" t="s">
        <v>2287</v>
      </c>
      <c r="E5482" t="s">
        <v>5855</v>
      </c>
      <c r="F5482" t="s">
        <v>2283</v>
      </c>
      <c r="G5482" t="s">
        <v>45</v>
      </c>
      <c r="H5482" t="s">
        <v>5856</v>
      </c>
      <c r="I5482" t="s">
        <v>47</v>
      </c>
      <c r="J5482" t="s">
        <v>108</v>
      </c>
      <c r="K5482" t="s">
        <v>39</v>
      </c>
      <c r="L5482">
        <v>46727420</v>
      </c>
      <c r="M5482">
        <v>12094591</v>
      </c>
      <c r="O5482">
        <v>1843565</v>
      </c>
      <c r="Q5482">
        <v>1611626</v>
      </c>
      <c r="T5482">
        <v>62277202</v>
      </c>
      <c r="V5482">
        <v>62277202</v>
      </c>
      <c r="X5482">
        <v>642653</v>
      </c>
      <c r="Z5482">
        <v>106261</v>
      </c>
      <c r="AB5482">
        <v>6794</v>
      </c>
      <c r="AD5482">
        <v>473139</v>
      </c>
      <c r="AG5482">
        <v>6337603</v>
      </c>
      <c r="AI5482">
        <v>7566450</v>
      </c>
      <c r="AJ5482">
        <v>69843652</v>
      </c>
      <c r="AK5482">
        <v>12618966</v>
      </c>
      <c r="AM5482">
        <v>12618966</v>
      </c>
      <c r="AN5482">
        <v>45681364</v>
      </c>
      <c r="AO5482">
        <v>481602</v>
      </c>
      <c r="AP5482">
        <v>1441241</v>
      </c>
      <c r="AR5482">
        <v>60223173</v>
      </c>
      <c r="AT5482">
        <v>60223173</v>
      </c>
      <c r="AU5482">
        <v>317032</v>
      </c>
      <c r="AW5482">
        <v>317032</v>
      </c>
      <c r="BA5482">
        <v>3431160</v>
      </c>
      <c r="BC5482">
        <v>3748192</v>
      </c>
      <c r="BD5482">
        <v>63971365</v>
      </c>
      <c r="BE5482">
        <v>800000</v>
      </c>
      <c r="BF5482">
        <v>7627000</v>
      </c>
      <c r="BK5482">
        <v>82466</v>
      </c>
      <c r="BL5482">
        <v>-2637179</v>
      </c>
      <c r="BM5482">
        <v>5872287</v>
      </c>
      <c r="BN5482">
        <v>69843652</v>
      </c>
    </row>
    <row r="5483" spans="1:66" hidden="1" x14ac:dyDescent="0.25">
      <c r="A5483" t="s">
        <v>33</v>
      </c>
      <c r="B5483" t="s">
        <v>2211</v>
      </c>
      <c r="C5483">
        <v>901033369</v>
      </c>
      <c r="D5483" t="s">
        <v>2287</v>
      </c>
      <c r="E5483" t="s">
        <v>5855</v>
      </c>
      <c r="F5483" t="s">
        <v>2283</v>
      </c>
      <c r="G5483" t="s">
        <v>45</v>
      </c>
      <c r="H5483" t="s">
        <v>5856</v>
      </c>
      <c r="I5483" t="s">
        <v>47</v>
      </c>
      <c r="J5483" t="s">
        <v>108</v>
      </c>
      <c r="K5483" t="s">
        <v>40</v>
      </c>
      <c r="L5483">
        <v>42947897</v>
      </c>
      <c r="M5483">
        <v>8044534</v>
      </c>
      <c r="O5483">
        <v>1270610</v>
      </c>
      <c r="Q5483">
        <v>198732</v>
      </c>
      <c r="T5483">
        <v>52461773</v>
      </c>
      <c r="V5483">
        <v>52461773</v>
      </c>
      <c r="X5483">
        <v>803316</v>
      </c>
      <c r="Z5483">
        <v>170018</v>
      </c>
      <c r="AB5483">
        <v>42608</v>
      </c>
      <c r="AD5483">
        <v>709193</v>
      </c>
      <c r="AG5483">
        <v>8801609</v>
      </c>
      <c r="AI5483">
        <v>10526744</v>
      </c>
      <c r="AJ5483">
        <v>62988517</v>
      </c>
      <c r="AK5483">
        <v>9163859</v>
      </c>
      <c r="AM5483">
        <v>9163859</v>
      </c>
      <c r="AN5483">
        <v>40881773</v>
      </c>
      <c r="AO5483">
        <v>322376</v>
      </c>
      <c r="AP5483">
        <v>1288621</v>
      </c>
      <c r="AR5483">
        <v>51656629</v>
      </c>
      <c r="AT5483">
        <v>51656629</v>
      </c>
      <c r="AU5483">
        <v>480102</v>
      </c>
      <c r="AW5483">
        <v>480102</v>
      </c>
      <c r="BA5483">
        <v>5075069</v>
      </c>
      <c r="BC5483">
        <v>5555171</v>
      </c>
      <c r="BD5483">
        <v>57211800</v>
      </c>
      <c r="BE5483">
        <v>800000</v>
      </c>
      <c r="BF5483">
        <v>7627000</v>
      </c>
      <c r="BK5483">
        <v>82466</v>
      </c>
      <c r="BL5483">
        <v>-2732749</v>
      </c>
      <c r="BM5483">
        <v>5776717</v>
      </c>
      <c r="BN5483">
        <v>62988517</v>
      </c>
    </row>
    <row r="5484" spans="1:66" hidden="1" x14ac:dyDescent="0.25">
      <c r="A5484" t="s">
        <v>33</v>
      </c>
      <c r="B5484" t="s">
        <v>2211</v>
      </c>
      <c r="C5484">
        <v>901033503</v>
      </c>
      <c r="D5484" t="s">
        <v>2287</v>
      </c>
      <c r="E5484" t="s">
        <v>5857</v>
      </c>
      <c r="F5484" t="s">
        <v>73</v>
      </c>
      <c r="G5484" t="s">
        <v>45</v>
      </c>
      <c r="H5484" t="s">
        <v>5858</v>
      </c>
      <c r="I5484" t="s">
        <v>94</v>
      </c>
      <c r="J5484" t="s">
        <v>227</v>
      </c>
      <c r="K5484" t="s">
        <v>39</v>
      </c>
      <c r="L5484">
        <v>21166</v>
      </c>
      <c r="M5484">
        <v>3186447</v>
      </c>
      <c r="N5484">
        <v>5983798</v>
      </c>
      <c r="O5484">
        <v>1926417</v>
      </c>
      <c r="R5484">
        <v>11611</v>
      </c>
      <c r="T5484">
        <v>11129439</v>
      </c>
      <c r="V5484">
        <v>11129439</v>
      </c>
      <c r="X5484">
        <v>8886582</v>
      </c>
      <c r="Z5484">
        <v>806657</v>
      </c>
      <c r="AD5484">
        <v>1026748</v>
      </c>
      <c r="AI5484">
        <v>10719987</v>
      </c>
      <c r="AJ5484">
        <v>21849426</v>
      </c>
      <c r="AK5484">
        <v>764978</v>
      </c>
      <c r="AM5484">
        <v>764978</v>
      </c>
      <c r="AN5484">
        <v>12030208</v>
      </c>
      <c r="AO5484">
        <v>510800</v>
      </c>
      <c r="AP5484">
        <v>985290</v>
      </c>
      <c r="AQ5484">
        <v>59223</v>
      </c>
      <c r="AR5484">
        <v>14350499</v>
      </c>
      <c r="AT5484">
        <v>14350499</v>
      </c>
      <c r="BA5484">
        <v>2337453</v>
      </c>
      <c r="BC5484">
        <v>2337453</v>
      </c>
      <c r="BD5484">
        <v>16687952</v>
      </c>
      <c r="BE5484">
        <v>606900</v>
      </c>
      <c r="BK5484">
        <v>-34214</v>
      </c>
      <c r="BL5484">
        <v>4588788</v>
      </c>
      <c r="BM5484">
        <v>5161474</v>
      </c>
      <c r="BN5484">
        <v>21849426</v>
      </c>
    </row>
    <row r="5485" spans="1:66" hidden="1" x14ac:dyDescent="0.25">
      <c r="A5485" t="s">
        <v>33</v>
      </c>
      <c r="B5485" t="s">
        <v>2211</v>
      </c>
      <c r="C5485">
        <v>901033503</v>
      </c>
      <c r="D5485" t="s">
        <v>2287</v>
      </c>
      <c r="E5485" t="s">
        <v>5857</v>
      </c>
      <c r="F5485" t="s">
        <v>73</v>
      </c>
      <c r="G5485" t="s">
        <v>45</v>
      </c>
      <c r="H5485" t="s">
        <v>5858</v>
      </c>
      <c r="I5485" t="s">
        <v>94</v>
      </c>
      <c r="J5485" t="s">
        <v>227</v>
      </c>
      <c r="K5485" t="s">
        <v>40</v>
      </c>
      <c r="L5485">
        <v>51663</v>
      </c>
      <c r="M5485">
        <v>3209259</v>
      </c>
      <c r="N5485">
        <v>6117166</v>
      </c>
      <c r="O5485">
        <v>1732119</v>
      </c>
      <c r="R5485">
        <v>28477</v>
      </c>
      <c r="T5485">
        <v>11138684</v>
      </c>
      <c r="V5485">
        <v>11138684</v>
      </c>
      <c r="X5485">
        <v>8111947</v>
      </c>
      <c r="Z5485">
        <v>95628</v>
      </c>
      <c r="AD5485">
        <v>439826</v>
      </c>
      <c r="AI5485">
        <v>8647401</v>
      </c>
      <c r="AJ5485">
        <v>19786085</v>
      </c>
      <c r="AK5485">
        <v>354459</v>
      </c>
      <c r="AM5485">
        <v>354459</v>
      </c>
      <c r="AN5485">
        <v>13056612</v>
      </c>
      <c r="AO5485">
        <v>433092</v>
      </c>
      <c r="AP5485">
        <v>1547674</v>
      </c>
      <c r="AQ5485">
        <v>23683</v>
      </c>
      <c r="AR5485">
        <v>15415520</v>
      </c>
      <c r="AT5485">
        <v>15415520</v>
      </c>
      <c r="BA5485">
        <v>1734385</v>
      </c>
      <c r="BC5485">
        <v>1734385</v>
      </c>
      <c r="BD5485">
        <v>17149905</v>
      </c>
      <c r="BE5485">
        <v>606900</v>
      </c>
      <c r="BL5485">
        <v>2029280</v>
      </c>
      <c r="BM5485">
        <v>2636180</v>
      </c>
      <c r="BN5485">
        <v>19786085</v>
      </c>
    </row>
    <row r="5486" spans="1:66" hidden="1" x14ac:dyDescent="0.25">
      <c r="A5486" t="s">
        <v>33</v>
      </c>
      <c r="B5486" t="s">
        <v>2211</v>
      </c>
      <c r="C5486">
        <v>901033590</v>
      </c>
      <c r="D5486" t="s">
        <v>2287</v>
      </c>
      <c r="E5486" t="s">
        <v>5859</v>
      </c>
      <c r="F5486" t="s">
        <v>223</v>
      </c>
      <c r="G5486" t="s">
        <v>45</v>
      </c>
      <c r="H5486" t="s">
        <v>5860</v>
      </c>
      <c r="I5486" t="s">
        <v>38</v>
      </c>
      <c r="J5486" t="s">
        <v>38</v>
      </c>
      <c r="K5486" t="s">
        <v>39</v>
      </c>
      <c r="L5486">
        <v>3544</v>
      </c>
      <c r="M5486">
        <v>13585100</v>
      </c>
      <c r="N5486">
        <v>7361293</v>
      </c>
      <c r="O5486">
        <v>310376</v>
      </c>
      <c r="Q5486">
        <v>98224</v>
      </c>
      <c r="T5486">
        <v>21358537</v>
      </c>
      <c r="V5486">
        <v>21358537</v>
      </c>
      <c r="X5486">
        <v>433205</v>
      </c>
      <c r="AD5486">
        <v>1432140</v>
      </c>
      <c r="AI5486">
        <v>1865345</v>
      </c>
      <c r="AJ5486">
        <v>23223882</v>
      </c>
      <c r="AK5486">
        <v>2087419</v>
      </c>
      <c r="AM5486">
        <v>2087419</v>
      </c>
      <c r="AN5486">
        <v>6163839</v>
      </c>
      <c r="AO5486">
        <v>2733033</v>
      </c>
      <c r="AP5486">
        <v>1691294</v>
      </c>
      <c r="AQ5486">
        <v>111203</v>
      </c>
      <c r="AR5486">
        <v>12786788</v>
      </c>
      <c r="AT5486">
        <v>12786788</v>
      </c>
      <c r="BA5486">
        <v>89288</v>
      </c>
      <c r="BC5486">
        <v>89288</v>
      </c>
      <c r="BD5486">
        <v>12876076</v>
      </c>
      <c r="BE5486">
        <v>4367820</v>
      </c>
      <c r="BF5486">
        <v>2700000</v>
      </c>
      <c r="BL5486">
        <v>3279986</v>
      </c>
      <c r="BM5486">
        <v>10347806</v>
      </c>
      <c r="BN5486">
        <v>23223882</v>
      </c>
    </row>
    <row r="5487" spans="1:66" hidden="1" x14ac:dyDescent="0.25">
      <c r="A5487" t="s">
        <v>33</v>
      </c>
      <c r="B5487" t="s">
        <v>2211</v>
      </c>
      <c r="C5487">
        <v>901033590</v>
      </c>
      <c r="D5487" t="s">
        <v>2287</v>
      </c>
      <c r="E5487" t="s">
        <v>5859</v>
      </c>
      <c r="F5487" t="s">
        <v>223</v>
      </c>
      <c r="G5487" t="s">
        <v>45</v>
      </c>
      <c r="H5487" t="s">
        <v>5860</v>
      </c>
      <c r="I5487" t="s">
        <v>38</v>
      </c>
      <c r="J5487" t="s">
        <v>38</v>
      </c>
      <c r="K5487" t="s">
        <v>40</v>
      </c>
      <c r="L5487">
        <v>561260</v>
      </c>
      <c r="M5487">
        <v>7808950</v>
      </c>
      <c r="N5487">
        <v>10438926</v>
      </c>
      <c r="O5487">
        <v>211797</v>
      </c>
      <c r="Q5487">
        <v>85512</v>
      </c>
      <c r="T5487">
        <v>19106445</v>
      </c>
      <c r="V5487">
        <v>19106445</v>
      </c>
      <c r="X5487">
        <v>635000</v>
      </c>
      <c r="AD5487">
        <v>1561218</v>
      </c>
      <c r="AI5487">
        <v>2196218</v>
      </c>
      <c r="AJ5487">
        <v>21302663</v>
      </c>
      <c r="AK5487">
        <v>327180</v>
      </c>
      <c r="AM5487">
        <v>327180</v>
      </c>
      <c r="AN5487">
        <v>7600930</v>
      </c>
      <c r="AO5487">
        <v>2637214</v>
      </c>
      <c r="AP5487">
        <v>1033632</v>
      </c>
      <c r="AQ5487">
        <v>97985</v>
      </c>
      <c r="AR5487">
        <v>11696941</v>
      </c>
      <c r="AT5487">
        <v>11696941</v>
      </c>
      <c r="BA5487">
        <v>124708</v>
      </c>
      <c r="BC5487">
        <v>124708</v>
      </c>
      <c r="BD5487">
        <v>11821649</v>
      </c>
      <c r="BE5487">
        <v>4367820</v>
      </c>
      <c r="BF5487">
        <v>2700000</v>
      </c>
      <c r="BL5487">
        <v>2413194</v>
      </c>
      <c r="BM5487">
        <v>9481014</v>
      </c>
      <c r="BN5487">
        <v>21302663</v>
      </c>
    </row>
    <row r="5488" spans="1:66" hidden="1" x14ac:dyDescent="0.25">
      <c r="A5488" t="s">
        <v>33</v>
      </c>
      <c r="B5488" t="s">
        <v>2211</v>
      </c>
      <c r="C5488">
        <v>901037225</v>
      </c>
      <c r="D5488" t="s">
        <v>2287</v>
      </c>
      <c r="E5488" t="s">
        <v>5861</v>
      </c>
      <c r="F5488" t="s">
        <v>152</v>
      </c>
      <c r="G5488" t="s">
        <v>45</v>
      </c>
      <c r="H5488" t="s">
        <v>5862</v>
      </c>
      <c r="I5488" t="s">
        <v>38</v>
      </c>
      <c r="J5488" t="s">
        <v>38</v>
      </c>
      <c r="K5488" t="s">
        <v>39</v>
      </c>
      <c r="L5488">
        <v>1437</v>
      </c>
      <c r="O5488">
        <v>11</v>
      </c>
      <c r="T5488">
        <v>1448</v>
      </c>
      <c r="V5488">
        <v>1448</v>
      </c>
      <c r="AB5488">
        <v>259557</v>
      </c>
      <c r="AI5488">
        <v>259557</v>
      </c>
      <c r="AJ5488">
        <v>261005</v>
      </c>
      <c r="AO5488">
        <v>2</v>
      </c>
      <c r="AR5488">
        <v>2</v>
      </c>
      <c r="AT5488">
        <v>2</v>
      </c>
      <c r="AX5488">
        <v>32896756</v>
      </c>
      <c r="BC5488">
        <v>32896756</v>
      </c>
      <c r="BD5488">
        <v>32896758</v>
      </c>
      <c r="BE5488">
        <v>10000</v>
      </c>
      <c r="BF5488">
        <v>8391000</v>
      </c>
      <c r="BL5488">
        <v>-41036753</v>
      </c>
      <c r="BM5488">
        <v>-32635753</v>
      </c>
      <c r="BN5488">
        <v>261005</v>
      </c>
    </row>
    <row r="5489" spans="1:66" hidden="1" x14ac:dyDescent="0.25">
      <c r="A5489" t="s">
        <v>33</v>
      </c>
      <c r="B5489" t="s">
        <v>2211</v>
      </c>
      <c r="C5489">
        <v>901037225</v>
      </c>
      <c r="D5489" t="s">
        <v>2287</v>
      </c>
      <c r="E5489" t="s">
        <v>5861</v>
      </c>
      <c r="F5489" t="s">
        <v>152</v>
      </c>
      <c r="G5489" t="s">
        <v>45</v>
      </c>
      <c r="H5489" t="s">
        <v>5862</v>
      </c>
      <c r="I5489" t="s">
        <v>38</v>
      </c>
      <c r="J5489" t="s">
        <v>38</v>
      </c>
      <c r="K5489" t="s">
        <v>40</v>
      </c>
      <c r="L5489">
        <v>671</v>
      </c>
      <c r="M5489">
        <v>15595</v>
      </c>
      <c r="O5489">
        <v>1288782</v>
      </c>
      <c r="T5489">
        <v>1305048</v>
      </c>
      <c r="V5489">
        <v>1305048</v>
      </c>
      <c r="AB5489">
        <v>255802</v>
      </c>
      <c r="AI5489">
        <v>255802</v>
      </c>
      <c r="AJ5489">
        <v>1560850</v>
      </c>
      <c r="AO5489">
        <v>46</v>
      </c>
      <c r="AR5489">
        <v>46</v>
      </c>
      <c r="AT5489">
        <v>46</v>
      </c>
      <c r="AV5489">
        <v>66734</v>
      </c>
      <c r="AW5489">
        <v>66734</v>
      </c>
      <c r="AX5489">
        <v>32454831</v>
      </c>
      <c r="BC5489">
        <v>32521565</v>
      </c>
      <c r="BD5489">
        <v>32521611</v>
      </c>
      <c r="BE5489">
        <v>10000</v>
      </c>
      <c r="BF5489">
        <v>8391000</v>
      </c>
      <c r="BL5489">
        <v>-39361761</v>
      </c>
      <c r="BM5489">
        <v>-30960761</v>
      </c>
      <c r="BN5489">
        <v>1560850</v>
      </c>
    </row>
    <row r="5490" spans="1:66" hidden="1" x14ac:dyDescent="0.25">
      <c r="A5490" t="s">
        <v>33</v>
      </c>
      <c r="B5490" t="s">
        <v>2211</v>
      </c>
      <c r="C5490">
        <v>901038167</v>
      </c>
      <c r="D5490" t="s">
        <v>2287</v>
      </c>
      <c r="E5490" t="s">
        <v>5863</v>
      </c>
      <c r="F5490" t="s">
        <v>144</v>
      </c>
      <c r="G5490" t="s">
        <v>45</v>
      </c>
      <c r="H5490" t="s">
        <v>5864</v>
      </c>
      <c r="I5490" t="s">
        <v>57</v>
      </c>
      <c r="J5490" t="s">
        <v>83</v>
      </c>
      <c r="K5490" t="s">
        <v>39</v>
      </c>
      <c r="L5490">
        <v>5386581</v>
      </c>
      <c r="M5490">
        <v>7394014</v>
      </c>
      <c r="N5490">
        <v>29457081</v>
      </c>
      <c r="O5490">
        <v>6549769</v>
      </c>
      <c r="R5490">
        <v>1602201</v>
      </c>
      <c r="T5490">
        <v>50389646</v>
      </c>
      <c r="V5490">
        <v>50389646</v>
      </c>
      <c r="X5490">
        <v>22515767</v>
      </c>
      <c r="AD5490">
        <v>2757209</v>
      </c>
      <c r="AF5490">
        <v>63980</v>
      </c>
      <c r="AI5490">
        <v>25336956</v>
      </c>
      <c r="AJ5490">
        <v>75726602</v>
      </c>
      <c r="AK5490">
        <v>3633224</v>
      </c>
      <c r="AM5490">
        <v>3633224</v>
      </c>
      <c r="AN5490">
        <v>10426528</v>
      </c>
      <c r="AO5490">
        <v>2895780</v>
      </c>
      <c r="AP5490">
        <v>11703228</v>
      </c>
      <c r="AR5490">
        <v>28658760</v>
      </c>
      <c r="AT5490">
        <v>28658760</v>
      </c>
      <c r="BA5490">
        <v>17479809</v>
      </c>
      <c r="BC5490">
        <v>17479809</v>
      </c>
      <c r="BD5490">
        <v>46138569</v>
      </c>
      <c r="BE5490">
        <v>5910</v>
      </c>
      <c r="BF5490">
        <v>50500621</v>
      </c>
      <c r="BK5490">
        <v>421782</v>
      </c>
      <c r="BL5490">
        <v>-21340280</v>
      </c>
      <c r="BM5490">
        <v>29588033</v>
      </c>
      <c r="BN5490">
        <v>75726602</v>
      </c>
    </row>
    <row r="5491" spans="1:66" hidden="1" x14ac:dyDescent="0.25">
      <c r="A5491" t="s">
        <v>33</v>
      </c>
      <c r="B5491" t="s">
        <v>2211</v>
      </c>
      <c r="C5491">
        <v>901038167</v>
      </c>
      <c r="D5491" t="s">
        <v>2287</v>
      </c>
      <c r="E5491" t="s">
        <v>5863</v>
      </c>
      <c r="F5491" t="s">
        <v>144</v>
      </c>
      <c r="G5491" t="s">
        <v>45</v>
      </c>
      <c r="H5491" t="s">
        <v>5864</v>
      </c>
      <c r="I5491" t="s">
        <v>57</v>
      </c>
      <c r="J5491" t="s">
        <v>83</v>
      </c>
      <c r="K5491" t="s">
        <v>40</v>
      </c>
      <c r="L5491">
        <v>3735975</v>
      </c>
      <c r="M5491">
        <v>3473621</v>
      </c>
      <c r="N5491">
        <v>59628202</v>
      </c>
      <c r="O5491">
        <v>2536613</v>
      </c>
      <c r="R5491">
        <v>2135545</v>
      </c>
      <c r="T5491">
        <v>71509956</v>
      </c>
      <c r="V5491">
        <v>71509956</v>
      </c>
      <c r="X5491">
        <v>27841916</v>
      </c>
      <c r="AD5491">
        <v>2267568</v>
      </c>
      <c r="AF5491">
        <v>63980</v>
      </c>
      <c r="AI5491">
        <v>30173464</v>
      </c>
      <c r="AJ5491">
        <v>101683420</v>
      </c>
      <c r="AK5491">
        <v>3316377</v>
      </c>
      <c r="AM5491">
        <v>3316377</v>
      </c>
      <c r="AN5491">
        <v>30933983</v>
      </c>
      <c r="AO5491">
        <v>1901150</v>
      </c>
      <c r="AP5491">
        <v>9273824</v>
      </c>
      <c r="AR5491">
        <v>45425334</v>
      </c>
      <c r="AT5491">
        <v>45425334</v>
      </c>
      <c r="BA5491">
        <v>23239270</v>
      </c>
      <c r="BC5491">
        <v>23239270</v>
      </c>
      <c r="BD5491">
        <v>68664604</v>
      </c>
      <c r="BE5491">
        <v>5910</v>
      </c>
      <c r="BF5491">
        <v>50500621</v>
      </c>
      <c r="BK5491">
        <v>0</v>
      </c>
      <c r="BL5491">
        <v>-17487715</v>
      </c>
      <c r="BM5491">
        <v>33018816</v>
      </c>
      <c r="BN5491">
        <v>101683420</v>
      </c>
    </row>
    <row r="5492" spans="1:66" hidden="1" x14ac:dyDescent="0.25">
      <c r="A5492" t="s">
        <v>33</v>
      </c>
      <c r="B5492" t="s">
        <v>2211</v>
      </c>
      <c r="C5492">
        <v>901038645</v>
      </c>
      <c r="D5492" t="s">
        <v>2287</v>
      </c>
      <c r="E5492" t="s">
        <v>5865</v>
      </c>
      <c r="F5492" t="s">
        <v>86</v>
      </c>
      <c r="G5492" t="s">
        <v>45</v>
      </c>
      <c r="H5492" t="s">
        <v>5866</v>
      </c>
      <c r="I5492" t="s">
        <v>38</v>
      </c>
      <c r="J5492" t="s">
        <v>38</v>
      </c>
      <c r="K5492" t="s">
        <v>39</v>
      </c>
      <c r="L5492">
        <v>645563</v>
      </c>
      <c r="M5492">
        <v>128110141</v>
      </c>
      <c r="O5492">
        <v>3589210</v>
      </c>
      <c r="R5492">
        <v>21069112</v>
      </c>
      <c r="T5492">
        <v>153414026</v>
      </c>
      <c r="V5492">
        <v>153414026</v>
      </c>
      <c r="X5492">
        <v>69301</v>
      </c>
      <c r="AD5492">
        <v>2406463</v>
      </c>
      <c r="AI5492">
        <v>2475764</v>
      </c>
      <c r="AJ5492">
        <v>155889790</v>
      </c>
      <c r="AK5492">
        <v>178328</v>
      </c>
      <c r="AL5492">
        <v>702348</v>
      </c>
      <c r="AM5492">
        <v>880676</v>
      </c>
      <c r="AN5492">
        <v>115817162</v>
      </c>
      <c r="AO5492">
        <v>3649851</v>
      </c>
      <c r="AP5492">
        <v>22366732</v>
      </c>
      <c r="AR5492">
        <v>142714421</v>
      </c>
      <c r="AT5492">
        <v>142714421</v>
      </c>
      <c r="AY5492">
        <v>1131615</v>
      </c>
      <c r="BC5492">
        <v>1131615</v>
      </c>
      <c r="BD5492">
        <v>143846036</v>
      </c>
      <c r="BE5492">
        <v>1000</v>
      </c>
      <c r="BL5492">
        <v>12042754</v>
      </c>
      <c r="BM5492">
        <v>12043754</v>
      </c>
      <c r="BN5492">
        <v>155889790</v>
      </c>
    </row>
    <row r="5493" spans="1:66" hidden="1" x14ac:dyDescent="0.25">
      <c r="A5493" t="s">
        <v>33</v>
      </c>
      <c r="B5493" t="s">
        <v>2211</v>
      </c>
      <c r="C5493">
        <v>901038645</v>
      </c>
      <c r="D5493" t="s">
        <v>2287</v>
      </c>
      <c r="E5493" t="s">
        <v>5865</v>
      </c>
      <c r="F5493" t="s">
        <v>86</v>
      </c>
      <c r="G5493" t="s">
        <v>45</v>
      </c>
      <c r="H5493" t="s">
        <v>5866</v>
      </c>
      <c r="I5493" t="s">
        <v>38</v>
      </c>
      <c r="J5493" t="s">
        <v>38</v>
      </c>
      <c r="K5493" t="s">
        <v>40</v>
      </c>
      <c r="L5493">
        <v>2273033</v>
      </c>
      <c r="M5493">
        <v>161648839</v>
      </c>
      <c r="O5493">
        <v>7159568</v>
      </c>
      <c r="R5493">
        <v>15389666</v>
      </c>
      <c r="T5493">
        <v>186471106</v>
      </c>
      <c r="V5493">
        <v>186471106</v>
      </c>
      <c r="X5493">
        <v>153332</v>
      </c>
      <c r="AD5493">
        <v>2563467</v>
      </c>
      <c r="AI5493">
        <v>2716799</v>
      </c>
      <c r="AJ5493">
        <v>189187905</v>
      </c>
      <c r="AK5493">
        <v>153998</v>
      </c>
      <c r="AL5493">
        <v>488586</v>
      </c>
      <c r="AM5493">
        <v>642584</v>
      </c>
      <c r="AN5493">
        <v>140262155</v>
      </c>
      <c r="AO5493">
        <v>8984827</v>
      </c>
      <c r="AP5493">
        <v>26952334</v>
      </c>
      <c r="AR5493">
        <v>176841900</v>
      </c>
      <c r="AT5493">
        <v>176841900</v>
      </c>
      <c r="BD5493">
        <v>176841900</v>
      </c>
      <c r="BE5493">
        <v>1000</v>
      </c>
      <c r="BL5493">
        <v>12345005</v>
      </c>
      <c r="BM5493">
        <v>12346005</v>
      </c>
      <c r="BN5493">
        <v>189187905</v>
      </c>
    </row>
    <row r="5494" spans="1:66" hidden="1" x14ac:dyDescent="0.25">
      <c r="A5494" t="s">
        <v>33</v>
      </c>
      <c r="B5494" t="s">
        <v>2211</v>
      </c>
      <c r="C5494">
        <v>901039150</v>
      </c>
      <c r="D5494" t="s">
        <v>2287</v>
      </c>
      <c r="E5494" t="s">
        <v>6414</v>
      </c>
      <c r="F5494" t="s">
        <v>152</v>
      </c>
      <c r="G5494" t="s">
        <v>45</v>
      </c>
      <c r="H5494" t="s">
        <v>6415</v>
      </c>
      <c r="I5494" t="s">
        <v>47</v>
      </c>
      <c r="J5494" t="s">
        <v>62</v>
      </c>
      <c r="K5494" t="s">
        <v>39</v>
      </c>
      <c r="L5494">
        <v>0</v>
      </c>
      <c r="M5494">
        <v>80256</v>
      </c>
      <c r="O5494">
        <v>3</v>
      </c>
      <c r="T5494">
        <v>80259</v>
      </c>
      <c r="V5494">
        <v>80259</v>
      </c>
      <c r="AB5494">
        <v>207906</v>
      </c>
      <c r="AE5494">
        <v>51785533</v>
      </c>
      <c r="AI5494">
        <v>51993439</v>
      </c>
      <c r="AJ5494">
        <v>52073698</v>
      </c>
      <c r="AN5494">
        <v>3028025</v>
      </c>
      <c r="AR5494">
        <v>3028025</v>
      </c>
      <c r="AT5494">
        <v>3028025</v>
      </c>
      <c r="AX5494">
        <v>3465336</v>
      </c>
      <c r="AY5494">
        <v>4711111</v>
      </c>
      <c r="BC5494">
        <v>8176447</v>
      </c>
      <c r="BD5494">
        <v>11204472</v>
      </c>
      <c r="BE5494">
        <v>1930</v>
      </c>
      <c r="BF5494">
        <v>24952572</v>
      </c>
      <c r="BK5494">
        <v>28575825</v>
      </c>
      <c r="BL5494">
        <v>-12661101</v>
      </c>
      <c r="BM5494">
        <v>40869226</v>
      </c>
      <c r="BN5494">
        <v>52073698</v>
      </c>
    </row>
    <row r="5495" spans="1:66" hidden="1" x14ac:dyDescent="0.25">
      <c r="A5495" t="s">
        <v>33</v>
      </c>
      <c r="B5495" t="s">
        <v>2211</v>
      </c>
      <c r="C5495">
        <v>901039150</v>
      </c>
      <c r="D5495" t="s">
        <v>2287</v>
      </c>
      <c r="E5495" t="s">
        <v>6414</v>
      </c>
      <c r="F5495" t="s">
        <v>152</v>
      </c>
      <c r="G5495" t="s">
        <v>45</v>
      </c>
      <c r="H5495" t="s">
        <v>6415</v>
      </c>
      <c r="I5495" t="s">
        <v>47</v>
      </c>
      <c r="J5495" t="s">
        <v>62</v>
      </c>
      <c r="K5495" t="s">
        <v>40</v>
      </c>
      <c r="L5495">
        <v>0</v>
      </c>
      <c r="M5495">
        <v>73579</v>
      </c>
      <c r="O5495">
        <v>3</v>
      </c>
      <c r="T5495">
        <v>73582</v>
      </c>
      <c r="V5495">
        <v>73582</v>
      </c>
      <c r="AB5495">
        <v>207906</v>
      </c>
      <c r="AE5495">
        <v>51785533</v>
      </c>
      <c r="AI5495">
        <v>51993439</v>
      </c>
      <c r="AJ5495">
        <v>52067021</v>
      </c>
      <c r="AN5495">
        <v>3795732</v>
      </c>
      <c r="AR5495">
        <v>3795732</v>
      </c>
      <c r="AT5495">
        <v>3795732</v>
      </c>
      <c r="AX5495">
        <v>25024292</v>
      </c>
      <c r="AY5495">
        <v>4711111</v>
      </c>
      <c r="BC5495">
        <v>29735403</v>
      </c>
      <c r="BD5495">
        <v>33531135</v>
      </c>
      <c r="BE5495">
        <v>1000</v>
      </c>
      <c r="BK5495">
        <v>28575825</v>
      </c>
      <c r="BL5495">
        <v>-10040939</v>
      </c>
      <c r="BM5495">
        <v>18535886</v>
      </c>
      <c r="BN5495">
        <v>52067021</v>
      </c>
    </row>
    <row r="5496" spans="1:66" hidden="1" x14ac:dyDescent="0.25">
      <c r="A5496" t="s">
        <v>33</v>
      </c>
      <c r="B5496" t="s">
        <v>2211</v>
      </c>
      <c r="C5496">
        <v>901039757</v>
      </c>
      <c r="D5496" t="s">
        <v>2287</v>
      </c>
      <c r="E5496" t="s">
        <v>6416</v>
      </c>
      <c r="F5496" t="s">
        <v>86</v>
      </c>
      <c r="G5496" t="s">
        <v>111</v>
      </c>
      <c r="H5496" t="s">
        <v>5098</v>
      </c>
      <c r="I5496" t="s">
        <v>38</v>
      </c>
      <c r="J5496" t="s">
        <v>38</v>
      </c>
      <c r="K5496" t="s">
        <v>39</v>
      </c>
      <c r="L5496">
        <v>0</v>
      </c>
      <c r="M5496">
        <v>26217912</v>
      </c>
      <c r="O5496">
        <v>707867</v>
      </c>
      <c r="T5496">
        <v>26925779</v>
      </c>
      <c r="V5496">
        <v>26925779</v>
      </c>
      <c r="X5496">
        <v>1572</v>
      </c>
      <c r="AB5496">
        <v>28482881</v>
      </c>
      <c r="AI5496">
        <v>28484453</v>
      </c>
      <c r="AJ5496">
        <v>55410232</v>
      </c>
      <c r="AK5496">
        <v>4113</v>
      </c>
      <c r="AL5496">
        <v>159741</v>
      </c>
      <c r="AM5496">
        <v>163854</v>
      </c>
      <c r="AN5496">
        <v>4608804</v>
      </c>
      <c r="AO5496">
        <v>1191231</v>
      </c>
      <c r="AQ5496">
        <v>813410</v>
      </c>
      <c r="AR5496">
        <v>6777299</v>
      </c>
      <c r="AT5496">
        <v>6777299</v>
      </c>
      <c r="AX5496">
        <v>44464342</v>
      </c>
      <c r="AY5496">
        <v>1490763</v>
      </c>
      <c r="BC5496">
        <v>45955105</v>
      </c>
      <c r="BD5496">
        <v>52732404</v>
      </c>
      <c r="BE5496">
        <v>1500</v>
      </c>
      <c r="BL5496">
        <v>2676328</v>
      </c>
      <c r="BM5496">
        <v>2677828</v>
      </c>
      <c r="BN5496">
        <v>55410232</v>
      </c>
    </row>
    <row r="5497" spans="1:66" hidden="1" x14ac:dyDescent="0.25">
      <c r="A5497" t="s">
        <v>33</v>
      </c>
      <c r="B5497" t="s">
        <v>2211</v>
      </c>
      <c r="C5497">
        <v>901039757</v>
      </c>
      <c r="D5497" t="s">
        <v>2287</v>
      </c>
      <c r="E5497" t="s">
        <v>6416</v>
      </c>
      <c r="F5497" t="s">
        <v>86</v>
      </c>
      <c r="G5497" t="s">
        <v>111</v>
      </c>
      <c r="H5497" t="s">
        <v>5098</v>
      </c>
      <c r="I5497" t="s">
        <v>38</v>
      </c>
      <c r="J5497" t="s">
        <v>38</v>
      </c>
      <c r="K5497" t="s">
        <v>40</v>
      </c>
      <c r="M5497">
        <v>24583909</v>
      </c>
      <c r="O5497">
        <v>682087</v>
      </c>
      <c r="T5497">
        <v>25265996</v>
      </c>
      <c r="V5497">
        <v>25265996</v>
      </c>
      <c r="X5497">
        <v>3954</v>
      </c>
      <c r="AB5497">
        <v>26520559</v>
      </c>
      <c r="AI5497">
        <v>26524513</v>
      </c>
      <c r="AJ5497">
        <v>51790509</v>
      </c>
      <c r="AK5497">
        <v>8353</v>
      </c>
      <c r="AL5497">
        <v>93651</v>
      </c>
      <c r="AM5497">
        <v>102004</v>
      </c>
      <c r="AN5497">
        <v>7804419</v>
      </c>
      <c r="AO5497">
        <v>757212</v>
      </c>
      <c r="AR5497">
        <v>8663635</v>
      </c>
      <c r="AT5497">
        <v>8663635</v>
      </c>
      <c r="AX5497">
        <v>39128140</v>
      </c>
      <c r="AY5497">
        <v>330143</v>
      </c>
      <c r="BC5497">
        <v>39458283</v>
      </c>
      <c r="BD5497">
        <v>48121918</v>
      </c>
      <c r="BE5497">
        <v>1500</v>
      </c>
      <c r="BL5497">
        <v>3667091</v>
      </c>
      <c r="BM5497">
        <v>3668591</v>
      </c>
      <c r="BN5497">
        <v>51790509</v>
      </c>
    </row>
    <row r="5498" spans="1:66" hidden="1" x14ac:dyDescent="0.25">
      <c r="A5498" t="s">
        <v>33</v>
      </c>
      <c r="B5498" t="s">
        <v>2211</v>
      </c>
      <c r="C5498">
        <v>901041907</v>
      </c>
      <c r="D5498" t="s">
        <v>2287</v>
      </c>
      <c r="E5498" t="s">
        <v>5867</v>
      </c>
      <c r="F5498" t="s">
        <v>437</v>
      </c>
      <c r="G5498" t="s">
        <v>45</v>
      </c>
      <c r="H5498" t="s">
        <v>5868</v>
      </c>
      <c r="I5498" t="s">
        <v>57</v>
      </c>
      <c r="J5498" t="s">
        <v>83</v>
      </c>
      <c r="K5498" t="s">
        <v>39</v>
      </c>
      <c r="L5498">
        <v>233374</v>
      </c>
      <c r="M5498">
        <v>1294866</v>
      </c>
      <c r="N5498">
        <v>865650</v>
      </c>
      <c r="O5498">
        <v>727264</v>
      </c>
      <c r="T5498">
        <v>3121154</v>
      </c>
      <c r="V5498">
        <v>3121154</v>
      </c>
      <c r="X5498">
        <v>90289</v>
      </c>
      <c r="AB5498">
        <v>526903</v>
      </c>
      <c r="AG5498">
        <v>72055</v>
      </c>
      <c r="AI5498">
        <v>689247</v>
      </c>
      <c r="AJ5498">
        <v>3810401</v>
      </c>
      <c r="AN5498">
        <v>1150371</v>
      </c>
      <c r="AP5498">
        <v>1553557</v>
      </c>
      <c r="AR5498">
        <v>2703928</v>
      </c>
      <c r="AT5498">
        <v>2703928</v>
      </c>
      <c r="AX5498">
        <v>29503</v>
      </c>
      <c r="BC5498">
        <v>29503</v>
      </c>
      <c r="BD5498">
        <v>2733431</v>
      </c>
      <c r="BE5498">
        <v>500000</v>
      </c>
      <c r="BL5498">
        <v>576970</v>
      </c>
      <c r="BM5498">
        <v>1076970</v>
      </c>
      <c r="BN5498">
        <v>3810401</v>
      </c>
    </row>
    <row r="5499" spans="1:66" hidden="1" x14ac:dyDescent="0.25">
      <c r="A5499" t="s">
        <v>33</v>
      </c>
      <c r="B5499" t="s">
        <v>2211</v>
      </c>
      <c r="C5499">
        <v>901041907</v>
      </c>
      <c r="D5499" t="s">
        <v>2287</v>
      </c>
      <c r="E5499" t="s">
        <v>5867</v>
      </c>
      <c r="F5499" t="s">
        <v>437</v>
      </c>
      <c r="G5499" t="s">
        <v>45</v>
      </c>
      <c r="H5499" t="s">
        <v>5868</v>
      </c>
      <c r="I5499" t="s">
        <v>57</v>
      </c>
      <c r="J5499" t="s">
        <v>83</v>
      </c>
      <c r="K5499" t="s">
        <v>40</v>
      </c>
      <c r="L5499">
        <v>192311</v>
      </c>
      <c r="M5499">
        <v>972497</v>
      </c>
      <c r="N5499">
        <v>2519116</v>
      </c>
      <c r="O5499">
        <v>726230</v>
      </c>
      <c r="T5499">
        <v>4410154</v>
      </c>
      <c r="V5499">
        <v>4410154</v>
      </c>
      <c r="X5499">
        <v>83024</v>
      </c>
      <c r="AB5499">
        <v>551228</v>
      </c>
      <c r="AG5499">
        <v>6974</v>
      </c>
      <c r="AI5499">
        <v>641226</v>
      </c>
      <c r="AJ5499">
        <v>5051380</v>
      </c>
      <c r="AN5499">
        <v>2473647</v>
      </c>
      <c r="AP5499">
        <v>1291252</v>
      </c>
      <c r="AR5499">
        <v>3764899</v>
      </c>
      <c r="AT5499">
        <v>3764899</v>
      </c>
      <c r="AX5499">
        <v>25511</v>
      </c>
      <c r="BC5499">
        <v>25511</v>
      </c>
      <c r="BD5499">
        <v>3790410</v>
      </c>
      <c r="BE5499">
        <v>500000</v>
      </c>
      <c r="BL5499">
        <v>760970</v>
      </c>
      <c r="BM5499">
        <v>1260970</v>
      </c>
      <c r="BN5499">
        <v>5051380</v>
      </c>
    </row>
    <row r="5500" spans="1:66" hidden="1" x14ac:dyDescent="0.25">
      <c r="A5500" t="s">
        <v>33</v>
      </c>
      <c r="B5500" t="s">
        <v>2211</v>
      </c>
      <c r="C5500">
        <v>901042849</v>
      </c>
      <c r="D5500" t="s">
        <v>2287</v>
      </c>
      <c r="E5500" t="s">
        <v>5869</v>
      </c>
      <c r="F5500" t="s">
        <v>256</v>
      </c>
      <c r="G5500" t="s">
        <v>45</v>
      </c>
      <c r="H5500" t="s">
        <v>5870</v>
      </c>
      <c r="I5500" t="s">
        <v>38</v>
      </c>
      <c r="J5500" t="s">
        <v>38</v>
      </c>
      <c r="K5500" t="s">
        <v>39</v>
      </c>
      <c r="L5500">
        <v>3656476</v>
      </c>
      <c r="M5500">
        <v>2690646</v>
      </c>
      <c r="N5500">
        <v>35039770</v>
      </c>
      <c r="O5500">
        <v>25381233</v>
      </c>
      <c r="P5500">
        <v>0</v>
      </c>
      <c r="Q5500">
        <v>0</v>
      </c>
      <c r="R5500">
        <v>150350</v>
      </c>
      <c r="S5500">
        <v>0</v>
      </c>
      <c r="T5500">
        <v>66918475</v>
      </c>
      <c r="V5500">
        <v>66918475</v>
      </c>
      <c r="W5500">
        <v>0</v>
      </c>
      <c r="X5500">
        <v>54614585</v>
      </c>
      <c r="Y5500">
        <v>0</v>
      </c>
      <c r="Z5500">
        <v>0</v>
      </c>
      <c r="AA5500">
        <v>0</v>
      </c>
      <c r="AB5500">
        <v>0</v>
      </c>
      <c r="AC5500">
        <v>0</v>
      </c>
      <c r="AD5500">
        <v>6717974</v>
      </c>
      <c r="AE5500">
        <v>13662633</v>
      </c>
      <c r="AF5500">
        <v>0</v>
      </c>
      <c r="AG5500">
        <v>61384386</v>
      </c>
      <c r="AH5500">
        <v>0</v>
      </c>
      <c r="AI5500">
        <v>136379578</v>
      </c>
      <c r="AJ5500">
        <v>203298053</v>
      </c>
      <c r="AK5500">
        <v>1297086</v>
      </c>
      <c r="AL5500">
        <v>0</v>
      </c>
      <c r="AM5500">
        <v>1297086</v>
      </c>
      <c r="AN5500">
        <v>9252752</v>
      </c>
      <c r="AO5500">
        <v>321916</v>
      </c>
      <c r="AP5500">
        <v>31993810</v>
      </c>
      <c r="AQ5500">
        <v>0</v>
      </c>
      <c r="AR5500">
        <v>42865564</v>
      </c>
      <c r="AT5500">
        <v>42865564</v>
      </c>
      <c r="AX5500">
        <v>199960435</v>
      </c>
      <c r="AY5500">
        <v>0</v>
      </c>
      <c r="AZ5500">
        <v>0</v>
      </c>
      <c r="BA5500">
        <v>85566042</v>
      </c>
      <c r="BB5500">
        <v>0</v>
      </c>
      <c r="BC5500">
        <v>285526477</v>
      </c>
      <c r="BD5500">
        <v>328392041</v>
      </c>
      <c r="BE5500">
        <v>100100</v>
      </c>
      <c r="BF5500">
        <v>10362283</v>
      </c>
      <c r="BG5500">
        <v>0</v>
      </c>
      <c r="BH5500">
        <v>0</v>
      </c>
      <c r="BI5500">
        <v>0</v>
      </c>
      <c r="BJ5500">
        <v>0</v>
      </c>
      <c r="BK5500">
        <v>0</v>
      </c>
      <c r="BL5500">
        <v>-135556371</v>
      </c>
      <c r="BM5500">
        <v>-125093988</v>
      </c>
      <c r="BN5500">
        <v>203298053</v>
      </c>
    </row>
    <row r="5501" spans="1:66" hidden="1" x14ac:dyDescent="0.25">
      <c r="A5501" t="s">
        <v>33</v>
      </c>
      <c r="B5501" t="s">
        <v>2211</v>
      </c>
      <c r="C5501">
        <v>901042849</v>
      </c>
      <c r="D5501" t="s">
        <v>2287</v>
      </c>
      <c r="E5501" t="s">
        <v>5869</v>
      </c>
      <c r="F5501" t="s">
        <v>256</v>
      </c>
      <c r="G5501" t="s">
        <v>45</v>
      </c>
      <c r="H5501" t="s">
        <v>5870</v>
      </c>
      <c r="I5501" t="s">
        <v>38</v>
      </c>
      <c r="J5501" t="s">
        <v>38</v>
      </c>
      <c r="K5501" t="s">
        <v>40</v>
      </c>
      <c r="L5501">
        <v>4141810</v>
      </c>
      <c r="M5501">
        <v>2222907</v>
      </c>
      <c r="N5501">
        <v>25889955</v>
      </c>
      <c r="O5501">
        <v>17111582</v>
      </c>
      <c r="P5501">
        <v>0</v>
      </c>
      <c r="Q5501">
        <v>0</v>
      </c>
      <c r="R5501">
        <v>98102</v>
      </c>
      <c r="S5501">
        <v>0</v>
      </c>
      <c r="T5501">
        <v>49464356</v>
      </c>
      <c r="V5501">
        <v>49464356</v>
      </c>
      <c r="W5501">
        <v>0</v>
      </c>
      <c r="X5501">
        <v>80223643</v>
      </c>
      <c r="Y5501">
        <v>0</v>
      </c>
      <c r="Z5501">
        <v>16574</v>
      </c>
      <c r="AA5501">
        <v>0</v>
      </c>
      <c r="AB5501">
        <v>0</v>
      </c>
      <c r="AC5501">
        <v>0</v>
      </c>
      <c r="AD5501">
        <v>0</v>
      </c>
      <c r="AE5501">
        <v>13662633</v>
      </c>
      <c r="AF5501">
        <v>0</v>
      </c>
      <c r="AG5501">
        <v>61128285</v>
      </c>
      <c r="AH5501">
        <v>0</v>
      </c>
      <c r="AI5501">
        <v>155031135</v>
      </c>
      <c r="AJ5501">
        <v>204495491</v>
      </c>
      <c r="AK5501">
        <v>997781</v>
      </c>
      <c r="AL5501">
        <v>0</v>
      </c>
      <c r="AM5501">
        <v>997781</v>
      </c>
      <c r="AN5501">
        <v>8945768</v>
      </c>
      <c r="AO5501">
        <v>428778</v>
      </c>
      <c r="AP5501">
        <v>40741026</v>
      </c>
      <c r="AQ5501">
        <v>30580732</v>
      </c>
      <c r="AR5501">
        <v>81694085</v>
      </c>
      <c r="AT5501">
        <v>81694085</v>
      </c>
      <c r="AX5501">
        <v>207650965</v>
      </c>
      <c r="BA5501">
        <v>120381328</v>
      </c>
      <c r="BC5501">
        <v>328032293</v>
      </c>
      <c r="BD5501">
        <v>409726378</v>
      </c>
      <c r="BE5501">
        <v>100100</v>
      </c>
      <c r="BF5501">
        <v>10362283</v>
      </c>
      <c r="BI5501">
        <v>0</v>
      </c>
      <c r="BJ5501">
        <v>0</v>
      </c>
      <c r="BK5501">
        <v>0</v>
      </c>
      <c r="BL5501">
        <v>-215693270</v>
      </c>
      <c r="BM5501">
        <v>-205230887</v>
      </c>
      <c r="BN5501">
        <v>204495491</v>
      </c>
    </row>
    <row r="5502" spans="1:66" hidden="1" x14ac:dyDescent="0.25">
      <c r="A5502" t="s">
        <v>33</v>
      </c>
      <c r="B5502" t="s">
        <v>2211</v>
      </c>
      <c r="C5502">
        <v>901045076</v>
      </c>
      <c r="D5502" t="s">
        <v>2287</v>
      </c>
      <c r="E5502" t="s">
        <v>5871</v>
      </c>
      <c r="F5502" t="s">
        <v>53</v>
      </c>
      <c r="G5502" t="s">
        <v>45</v>
      </c>
      <c r="H5502" t="s">
        <v>5872</v>
      </c>
      <c r="I5502" t="s">
        <v>47</v>
      </c>
      <c r="J5502" t="s">
        <v>163</v>
      </c>
      <c r="K5502" t="s">
        <v>39</v>
      </c>
      <c r="L5502">
        <v>3230504</v>
      </c>
      <c r="M5502">
        <v>3044192</v>
      </c>
      <c r="N5502">
        <v>0</v>
      </c>
      <c r="O5502">
        <v>318308</v>
      </c>
      <c r="P5502">
        <v>0</v>
      </c>
      <c r="Q5502">
        <v>124454</v>
      </c>
      <c r="R5502">
        <v>1467</v>
      </c>
      <c r="S5502">
        <v>0</v>
      </c>
      <c r="T5502">
        <v>6718925</v>
      </c>
      <c r="U5502">
        <v>0</v>
      </c>
      <c r="V5502">
        <v>6718925</v>
      </c>
      <c r="W5502">
        <v>0</v>
      </c>
      <c r="X5502">
        <v>4345</v>
      </c>
      <c r="Y5502">
        <v>0</v>
      </c>
      <c r="Z5502">
        <v>0</v>
      </c>
      <c r="AA5502">
        <v>0</v>
      </c>
      <c r="AB5502">
        <v>0</v>
      </c>
      <c r="AC5502">
        <v>0</v>
      </c>
      <c r="AD5502">
        <v>0</v>
      </c>
      <c r="AE5502">
        <v>0</v>
      </c>
      <c r="AF5502">
        <v>0</v>
      </c>
      <c r="AG5502">
        <v>0</v>
      </c>
      <c r="AH5502">
        <v>0</v>
      </c>
      <c r="AI5502">
        <v>4345</v>
      </c>
      <c r="AJ5502">
        <v>6723270</v>
      </c>
      <c r="AK5502">
        <v>0</v>
      </c>
      <c r="AL5502">
        <v>44413</v>
      </c>
      <c r="AM5502">
        <v>44413</v>
      </c>
      <c r="AN5502">
        <v>1327030</v>
      </c>
      <c r="AO5502">
        <v>902174</v>
      </c>
      <c r="AP5502">
        <v>0</v>
      </c>
      <c r="AQ5502">
        <v>0</v>
      </c>
      <c r="AR5502">
        <v>2273617</v>
      </c>
      <c r="AT5502">
        <v>2273617</v>
      </c>
      <c r="AU5502">
        <v>0</v>
      </c>
      <c r="AV5502">
        <v>3371192</v>
      </c>
      <c r="AW5502">
        <v>3371192</v>
      </c>
      <c r="AX5502">
        <v>0</v>
      </c>
      <c r="AY5502">
        <v>0</v>
      </c>
      <c r="AZ5502">
        <v>0</v>
      </c>
      <c r="BA5502">
        <v>0</v>
      </c>
      <c r="BB5502">
        <v>0</v>
      </c>
      <c r="BC5502">
        <v>3371192</v>
      </c>
      <c r="BD5502">
        <v>5644809</v>
      </c>
      <c r="BE5502">
        <v>10000</v>
      </c>
      <c r="BF5502">
        <v>0</v>
      </c>
      <c r="BG5502">
        <v>0</v>
      </c>
      <c r="BH5502">
        <v>0</v>
      </c>
      <c r="BI5502">
        <v>0</v>
      </c>
      <c r="BJ5502">
        <v>0</v>
      </c>
      <c r="BK5502">
        <v>0</v>
      </c>
      <c r="BL5502">
        <v>1068461</v>
      </c>
      <c r="BM5502">
        <v>1078461</v>
      </c>
      <c r="BN5502">
        <v>6723270</v>
      </c>
    </row>
    <row r="5503" spans="1:66" hidden="1" x14ac:dyDescent="0.25">
      <c r="A5503" t="s">
        <v>33</v>
      </c>
      <c r="B5503" t="s">
        <v>2211</v>
      </c>
      <c r="C5503">
        <v>901045076</v>
      </c>
      <c r="D5503" t="s">
        <v>2287</v>
      </c>
      <c r="E5503" t="s">
        <v>5871</v>
      </c>
      <c r="F5503" t="s">
        <v>53</v>
      </c>
      <c r="G5503" t="s">
        <v>45</v>
      </c>
      <c r="H5503" t="s">
        <v>5872</v>
      </c>
      <c r="I5503" t="s">
        <v>47</v>
      </c>
      <c r="J5503" t="s">
        <v>163</v>
      </c>
      <c r="K5503" t="s">
        <v>40</v>
      </c>
      <c r="L5503">
        <v>2379986</v>
      </c>
      <c r="M5503">
        <v>1560126</v>
      </c>
      <c r="N5503">
        <v>0</v>
      </c>
      <c r="O5503">
        <v>153600</v>
      </c>
      <c r="P5503">
        <v>0</v>
      </c>
      <c r="Q5503">
        <v>403493</v>
      </c>
      <c r="R5503">
        <v>1531</v>
      </c>
      <c r="S5503">
        <v>0</v>
      </c>
      <c r="T5503">
        <v>4498736</v>
      </c>
      <c r="U5503">
        <v>0</v>
      </c>
      <c r="V5503">
        <v>4498736</v>
      </c>
      <c r="W5503">
        <v>0</v>
      </c>
      <c r="X5503">
        <v>5689</v>
      </c>
      <c r="Y5503">
        <v>0</v>
      </c>
      <c r="Z5503">
        <v>0</v>
      </c>
      <c r="AA5503">
        <v>0</v>
      </c>
      <c r="AB5503">
        <v>0</v>
      </c>
      <c r="AC5503">
        <v>0</v>
      </c>
      <c r="AD5503">
        <v>0</v>
      </c>
      <c r="AE5503">
        <v>0</v>
      </c>
      <c r="AF5503">
        <v>0</v>
      </c>
      <c r="AG5503">
        <v>0</v>
      </c>
      <c r="AH5503">
        <v>0</v>
      </c>
      <c r="AI5503">
        <v>5689</v>
      </c>
      <c r="AJ5503">
        <v>4504425</v>
      </c>
      <c r="AK5503">
        <v>0</v>
      </c>
      <c r="AL5503">
        <v>30048</v>
      </c>
      <c r="AM5503">
        <v>30048</v>
      </c>
      <c r="AN5503">
        <v>643672</v>
      </c>
      <c r="AO5503">
        <v>199374</v>
      </c>
      <c r="AP5503">
        <v>0</v>
      </c>
      <c r="AQ5503">
        <v>0</v>
      </c>
      <c r="AR5503">
        <v>873094</v>
      </c>
      <c r="AS5503">
        <v>0</v>
      </c>
      <c r="AT5503">
        <v>873094</v>
      </c>
      <c r="AU5503">
        <v>0</v>
      </c>
      <c r="AV5503">
        <v>2981377</v>
      </c>
      <c r="AW5503">
        <v>2981377</v>
      </c>
      <c r="AX5503">
        <v>0</v>
      </c>
      <c r="AY5503">
        <v>0</v>
      </c>
      <c r="AZ5503">
        <v>0</v>
      </c>
      <c r="BA5503">
        <v>0</v>
      </c>
      <c r="BB5503">
        <v>0</v>
      </c>
      <c r="BC5503">
        <v>2981377</v>
      </c>
      <c r="BD5503">
        <v>3854471</v>
      </c>
      <c r="BE5503">
        <v>10000</v>
      </c>
      <c r="BF5503">
        <v>0</v>
      </c>
      <c r="BG5503">
        <v>0</v>
      </c>
      <c r="BH5503">
        <v>0</v>
      </c>
      <c r="BI5503">
        <v>0</v>
      </c>
      <c r="BJ5503">
        <v>0</v>
      </c>
      <c r="BK5503">
        <v>0</v>
      </c>
      <c r="BL5503">
        <v>639954</v>
      </c>
      <c r="BM5503">
        <v>649954</v>
      </c>
      <c r="BN5503">
        <v>4504425</v>
      </c>
    </row>
    <row r="5504" spans="1:66" hidden="1" x14ac:dyDescent="0.25">
      <c r="A5504" t="s">
        <v>33</v>
      </c>
      <c r="B5504" t="s">
        <v>2211</v>
      </c>
      <c r="C5504">
        <v>901046830</v>
      </c>
      <c r="D5504" t="s">
        <v>2287</v>
      </c>
      <c r="E5504" t="s">
        <v>5873</v>
      </c>
      <c r="F5504" t="s">
        <v>159</v>
      </c>
      <c r="G5504" t="s">
        <v>45</v>
      </c>
      <c r="H5504" t="s">
        <v>5874</v>
      </c>
      <c r="I5504" t="s">
        <v>71</v>
      </c>
      <c r="J5504" t="s">
        <v>446</v>
      </c>
      <c r="K5504" t="s">
        <v>39</v>
      </c>
      <c r="L5504">
        <v>2295728</v>
      </c>
      <c r="M5504">
        <v>45399170</v>
      </c>
      <c r="N5504">
        <v>77008902</v>
      </c>
      <c r="O5504">
        <v>0</v>
      </c>
      <c r="P5504">
        <v>0</v>
      </c>
      <c r="Q5504">
        <v>17280408</v>
      </c>
      <c r="R5504">
        <v>0</v>
      </c>
      <c r="T5504">
        <v>141984208</v>
      </c>
      <c r="U5504">
        <v>0</v>
      </c>
      <c r="V5504">
        <v>141984208</v>
      </c>
      <c r="W5504">
        <v>0</v>
      </c>
      <c r="X5504">
        <v>588066342</v>
      </c>
      <c r="Y5504">
        <v>0</v>
      </c>
      <c r="Z5504">
        <v>172798</v>
      </c>
      <c r="AA5504">
        <v>0</v>
      </c>
      <c r="AB5504">
        <v>0</v>
      </c>
      <c r="AC5504">
        <v>0</v>
      </c>
      <c r="AD5504">
        <v>0</v>
      </c>
      <c r="AE5504">
        <v>0</v>
      </c>
      <c r="AF5504">
        <v>0</v>
      </c>
      <c r="AG5504">
        <v>0</v>
      </c>
      <c r="AH5504">
        <v>0</v>
      </c>
      <c r="AI5504">
        <v>588239140</v>
      </c>
      <c r="AJ5504">
        <v>730223348</v>
      </c>
      <c r="AK5504">
        <v>1144661</v>
      </c>
      <c r="AL5504">
        <v>0</v>
      </c>
      <c r="AM5504">
        <v>1144661</v>
      </c>
      <c r="AN5504">
        <v>203001288</v>
      </c>
      <c r="AO5504">
        <v>0</v>
      </c>
      <c r="AP5504">
        <v>166631838</v>
      </c>
      <c r="AQ5504">
        <v>0</v>
      </c>
      <c r="AR5504">
        <v>370777787</v>
      </c>
      <c r="AT5504">
        <v>370777787</v>
      </c>
      <c r="AU5504">
        <v>0</v>
      </c>
      <c r="AV5504">
        <v>0</v>
      </c>
      <c r="AW5504">
        <v>0</v>
      </c>
      <c r="AX5504">
        <v>44025413</v>
      </c>
      <c r="AY5504">
        <v>3386822</v>
      </c>
      <c r="AZ5504">
        <v>0</v>
      </c>
      <c r="BA5504">
        <v>192291492</v>
      </c>
      <c r="BB5504">
        <v>24699947</v>
      </c>
      <c r="BC5504">
        <v>264403674</v>
      </c>
      <c r="BD5504">
        <v>635181461</v>
      </c>
      <c r="BE5504">
        <v>5142000</v>
      </c>
      <c r="BF5504">
        <v>35416537</v>
      </c>
      <c r="BK5504">
        <v>23007471</v>
      </c>
      <c r="BL5504">
        <v>31475879</v>
      </c>
      <c r="BM5504">
        <v>95041887</v>
      </c>
      <c r="BN5504">
        <v>730223348</v>
      </c>
    </row>
    <row r="5505" spans="1:66" hidden="1" x14ac:dyDescent="0.25">
      <c r="A5505" t="s">
        <v>33</v>
      </c>
      <c r="B5505" t="s">
        <v>2211</v>
      </c>
      <c r="C5505">
        <v>901046830</v>
      </c>
      <c r="D5505" t="s">
        <v>2287</v>
      </c>
      <c r="E5505" t="s">
        <v>5873</v>
      </c>
      <c r="F5505" t="s">
        <v>159</v>
      </c>
      <c r="G5505" t="s">
        <v>45</v>
      </c>
      <c r="H5505" t="s">
        <v>5874</v>
      </c>
      <c r="I5505" t="s">
        <v>71</v>
      </c>
      <c r="J5505" t="s">
        <v>446</v>
      </c>
      <c r="K5505" t="s">
        <v>40</v>
      </c>
      <c r="L5505">
        <v>2701243</v>
      </c>
      <c r="M5505">
        <v>57808184</v>
      </c>
      <c r="N5505">
        <v>151242100</v>
      </c>
      <c r="O5505">
        <v>0</v>
      </c>
      <c r="P5505">
        <v>0</v>
      </c>
      <c r="Q5505">
        <v>0</v>
      </c>
      <c r="R5505">
        <v>0</v>
      </c>
      <c r="S5505">
        <v>0</v>
      </c>
      <c r="T5505">
        <v>211751527</v>
      </c>
      <c r="U5505">
        <v>0</v>
      </c>
      <c r="V5505">
        <v>211751527</v>
      </c>
      <c r="W5505">
        <v>0</v>
      </c>
      <c r="X5505">
        <v>613450080</v>
      </c>
      <c r="Y5505">
        <v>0</v>
      </c>
      <c r="Z5505">
        <v>204576</v>
      </c>
      <c r="AA5505">
        <v>0</v>
      </c>
      <c r="AB5505">
        <v>0</v>
      </c>
      <c r="AC5505">
        <v>0</v>
      </c>
      <c r="AD5505">
        <v>0</v>
      </c>
      <c r="AE5505">
        <v>0</v>
      </c>
      <c r="AF5505">
        <v>0</v>
      </c>
      <c r="AG5505">
        <v>0</v>
      </c>
      <c r="AH5505">
        <v>0</v>
      </c>
      <c r="AI5505">
        <v>613654656</v>
      </c>
      <c r="AJ5505">
        <v>825406183</v>
      </c>
      <c r="AK5505">
        <v>1334371</v>
      </c>
      <c r="AL5505">
        <v>0</v>
      </c>
      <c r="AM5505">
        <v>1334371</v>
      </c>
      <c r="AN5505">
        <v>181967290</v>
      </c>
      <c r="AO5505">
        <v>0</v>
      </c>
      <c r="AP5505">
        <v>179584741</v>
      </c>
      <c r="AQ5505">
        <v>0</v>
      </c>
      <c r="AR5505">
        <v>362886402</v>
      </c>
      <c r="AS5505">
        <v>0</v>
      </c>
      <c r="AT5505">
        <v>362886402</v>
      </c>
      <c r="AU5505">
        <v>0</v>
      </c>
      <c r="AV5505">
        <v>0</v>
      </c>
      <c r="AW5505">
        <v>0</v>
      </c>
      <c r="AX5505">
        <v>49831071</v>
      </c>
      <c r="AZ5505">
        <v>24376826</v>
      </c>
      <c r="BA5505">
        <v>236914134</v>
      </c>
      <c r="BB5505">
        <v>0</v>
      </c>
      <c r="BC5505">
        <v>311122031</v>
      </c>
      <c r="BD5505">
        <v>674008433</v>
      </c>
      <c r="BE5505">
        <v>5142000</v>
      </c>
      <c r="BF5505">
        <v>35416537</v>
      </c>
      <c r="BK5505">
        <v>51056773</v>
      </c>
      <c r="BL5505">
        <v>59782440</v>
      </c>
      <c r="BM5505">
        <v>151397750</v>
      </c>
      <c r="BN5505">
        <v>825406183</v>
      </c>
    </row>
    <row r="5506" spans="1:66" hidden="1" x14ac:dyDescent="0.25">
      <c r="A5506" t="s">
        <v>33</v>
      </c>
      <c r="B5506" t="s">
        <v>2211</v>
      </c>
      <c r="C5506">
        <v>901047292</v>
      </c>
      <c r="D5506" t="s">
        <v>2287</v>
      </c>
      <c r="E5506" t="s">
        <v>5875</v>
      </c>
      <c r="F5506" t="s">
        <v>214</v>
      </c>
      <c r="G5506" t="s">
        <v>45</v>
      </c>
      <c r="H5506" t="s">
        <v>5876</v>
      </c>
      <c r="I5506" t="s">
        <v>94</v>
      </c>
      <c r="J5506" t="s">
        <v>227</v>
      </c>
      <c r="K5506" t="s">
        <v>39</v>
      </c>
      <c r="L5506">
        <v>365606</v>
      </c>
      <c r="M5506">
        <v>5170994</v>
      </c>
      <c r="N5506">
        <v>3434268</v>
      </c>
      <c r="O5506">
        <v>10003</v>
      </c>
      <c r="T5506">
        <v>8980871</v>
      </c>
      <c r="V5506">
        <v>8980871</v>
      </c>
      <c r="X5506">
        <v>8061</v>
      </c>
      <c r="AB5506">
        <v>285682</v>
      </c>
      <c r="AD5506">
        <v>26573</v>
      </c>
      <c r="AI5506">
        <v>320316</v>
      </c>
      <c r="AJ5506">
        <v>9301187</v>
      </c>
      <c r="AN5506">
        <v>1252851</v>
      </c>
      <c r="AO5506">
        <v>622464</v>
      </c>
      <c r="AP5506">
        <v>7180</v>
      </c>
      <c r="AR5506">
        <v>1882495</v>
      </c>
      <c r="AT5506">
        <v>1882495</v>
      </c>
      <c r="AU5506">
        <v>38249</v>
      </c>
      <c r="AW5506">
        <v>38249</v>
      </c>
      <c r="AY5506">
        <v>6001</v>
      </c>
      <c r="BC5506">
        <v>44250</v>
      </c>
      <c r="BD5506">
        <v>1926745</v>
      </c>
      <c r="BE5506">
        <v>1160000</v>
      </c>
      <c r="BL5506">
        <v>6214442</v>
      </c>
      <c r="BM5506">
        <v>7374442</v>
      </c>
      <c r="BN5506">
        <v>9301187</v>
      </c>
    </row>
    <row r="5507" spans="1:66" hidden="1" x14ac:dyDescent="0.25">
      <c r="A5507" t="s">
        <v>33</v>
      </c>
      <c r="B5507" t="s">
        <v>2211</v>
      </c>
      <c r="C5507">
        <v>901047292</v>
      </c>
      <c r="D5507" t="s">
        <v>2287</v>
      </c>
      <c r="E5507" t="s">
        <v>5875</v>
      </c>
      <c r="F5507" t="s">
        <v>214</v>
      </c>
      <c r="G5507" t="s">
        <v>45</v>
      </c>
      <c r="H5507" t="s">
        <v>5876</v>
      </c>
      <c r="I5507" t="s">
        <v>94</v>
      </c>
      <c r="J5507" t="s">
        <v>227</v>
      </c>
      <c r="K5507" t="s">
        <v>40</v>
      </c>
      <c r="L5507">
        <v>842677</v>
      </c>
      <c r="M5507">
        <v>5415343</v>
      </c>
      <c r="N5507">
        <v>6960991</v>
      </c>
      <c r="O5507">
        <v>808600</v>
      </c>
      <c r="T5507">
        <v>14027611</v>
      </c>
      <c r="V5507">
        <v>14027611</v>
      </c>
      <c r="X5507">
        <v>7781</v>
      </c>
      <c r="AB5507">
        <v>8380</v>
      </c>
      <c r="AD5507">
        <v>23093</v>
      </c>
      <c r="AI5507">
        <v>39254</v>
      </c>
      <c r="AJ5507">
        <v>14066865</v>
      </c>
      <c r="AN5507">
        <v>8378296</v>
      </c>
      <c r="AO5507">
        <v>281746</v>
      </c>
      <c r="AP5507">
        <v>1607</v>
      </c>
      <c r="AR5507">
        <v>8661649</v>
      </c>
      <c r="AT5507">
        <v>8661649</v>
      </c>
      <c r="AU5507">
        <v>30535</v>
      </c>
      <c r="AW5507">
        <v>30535</v>
      </c>
      <c r="AY5507">
        <v>75273</v>
      </c>
      <c r="BC5507">
        <v>105808</v>
      </c>
      <c r="BD5507">
        <v>8767457</v>
      </c>
      <c r="BE5507">
        <v>1160000</v>
      </c>
      <c r="BL5507">
        <v>4139408</v>
      </c>
      <c r="BM5507">
        <v>5299408</v>
      </c>
      <c r="BN5507">
        <v>14066865</v>
      </c>
    </row>
    <row r="5508" spans="1:66" hidden="1" x14ac:dyDescent="0.25">
      <c r="A5508" t="s">
        <v>33</v>
      </c>
      <c r="B5508" t="s">
        <v>2211</v>
      </c>
      <c r="C5508">
        <v>901048118</v>
      </c>
      <c r="D5508" t="s">
        <v>2287</v>
      </c>
      <c r="E5508" t="s">
        <v>2106</v>
      </c>
      <c r="F5508" t="s">
        <v>197</v>
      </c>
      <c r="G5508" t="s">
        <v>45</v>
      </c>
      <c r="H5508" t="s">
        <v>5877</v>
      </c>
      <c r="I5508" t="s">
        <v>47</v>
      </c>
      <c r="J5508" t="s">
        <v>62</v>
      </c>
      <c r="K5508" t="s">
        <v>39</v>
      </c>
      <c r="L5508">
        <v>3544</v>
      </c>
      <c r="M5508">
        <v>7823330</v>
      </c>
      <c r="O5508">
        <v>14690</v>
      </c>
      <c r="T5508">
        <v>7841564</v>
      </c>
      <c r="V5508">
        <v>7841564</v>
      </c>
      <c r="X5508">
        <v>601040</v>
      </c>
      <c r="AB5508">
        <v>13641023</v>
      </c>
      <c r="AC5508">
        <v>5258</v>
      </c>
      <c r="AE5508">
        <v>3976446</v>
      </c>
      <c r="AI5508">
        <v>18223767</v>
      </c>
      <c r="AJ5508">
        <v>26065331</v>
      </c>
      <c r="AN5508">
        <v>7787917</v>
      </c>
      <c r="AO5508">
        <v>1518</v>
      </c>
      <c r="AP5508">
        <v>134865</v>
      </c>
      <c r="AR5508">
        <v>7924300</v>
      </c>
      <c r="AT5508">
        <v>7924300</v>
      </c>
      <c r="AX5508">
        <v>18888473</v>
      </c>
      <c r="BA5508">
        <v>65444</v>
      </c>
      <c r="BC5508">
        <v>18953917</v>
      </c>
      <c r="BD5508">
        <v>26878217</v>
      </c>
      <c r="BE5508">
        <v>100000</v>
      </c>
      <c r="BL5508">
        <v>-912886</v>
      </c>
      <c r="BM5508">
        <v>-812886</v>
      </c>
      <c r="BN5508">
        <v>26065331</v>
      </c>
    </row>
    <row r="5509" spans="1:66" hidden="1" x14ac:dyDescent="0.25">
      <c r="A5509" t="s">
        <v>33</v>
      </c>
      <c r="B5509" t="s">
        <v>2211</v>
      </c>
      <c r="C5509">
        <v>901048118</v>
      </c>
      <c r="D5509" t="s">
        <v>2287</v>
      </c>
      <c r="E5509" t="s">
        <v>2106</v>
      </c>
      <c r="F5509" t="s">
        <v>197</v>
      </c>
      <c r="G5509" t="s">
        <v>45</v>
      </c>
      <c r="H5509" t="s">
        <v>5877</v>
      </c>
      <c r="I5509" t="s">
        <v>47</v>
      </c>
      <c r="J5509" t="s">
        <v>62</v>
      </c>
      <c r="K5509" t="s">
        <v>40</v>
      </c>
      <c r="L5509">
        <v>1313959</v>
      </c>
      <c r="M5509">
        <v>11560234</v>
      </c>
      <c r="O5509">
        <v>18220</v>
      </c>
      <c r="T5509">
        <v>12892413</v>
      </c>
      <c r="V5509">
        <v>12892413</v>
      </c>
      <c r="X5509">
        <v>642977</v>
      </c>
      <c r="AB5509">
        <v>12101070</v>
      </c>
      <c r="AC5509">
        <v>27003557</v>
      </c>
      <c r="AE5509">
        <v>3878287</v>
      </c>
      <c r="AI5509">
        <v>43625891</v>
      </c>
      <c r="AJ5509">
        <v>56518304</v>
      </c>
      <c r="AN5509">
        <v>19111202</v>
      </c>
      <c r="AO5509">
        <v>20867</v>
      </c>
      <c r="AP5509">
        <v>136286</v>
      </c>
      <c r="AR5509">
        <v>19268355</v>
      </c>
      <c r="AT5509">
        <v>19268355</v>
      </c>
      <c r="AX5509">
        <v>21494729</v>
      </c>
      <c r="BA5509">
        <v>13847353</v>
      </c>
      <c r="BC5509">
        <v>35342082</v>
      </c>
      <c r="BD5509">
        <v>54610437</v>
      </c>
      <c r="BE5509">
        <v>100000</v>
      </c>
      <c r="BL5509">
        <v>1807867</v>
      </c>
      <c r="BM5509">
        <v>1907867</v>
      </c>
      <c r="BN5509">
        <v>56518304</v>
      </c>
    </row>
    <row r="5510" spans="1:66" x14ac:dyDescent="0.25">
      <c r="A5510" t="s">
        <v>33</v>
      </c>
      <c r="B5510" t="s">
        <v>2211</v>
      </c>
      <c r="C5510">
        <v>901049868</v>
      </c>
      <c r="D5510" t="s">
        <v>2287</v>
      </c>
      <c r="E5510" t="s">
        <v>5878</v>
      </c>
      <c r="F5510" t="s">
        <v>320</v>
      </c>
      <c r="G5510" t="s">
        <v>45</v>
      </c>
      <c r="H5510" t="s">
        <v>248</v>
      </c>
      <c r="I5510" t="s">
        <v>47</v>
      </c>
      <c r="J5510" t="s">
        <v>62</v>
      </c>
      <c r="K5510" t="s">
        <v>39</v>
      </c>
      <c r="L5510">
        <v>805</v>
      </c>
      <c r="M5510">
        <v>9091916</v>
      </c>
      <c r="T5510">
        <v>9092721</v>
      </c>
      <c r="V5510">
        <v>9092721</v>
      </c>
      <c r="X5510">
        <v>5992309</v>
      </c>
      <c r="AF5510">
        <v>112183827</v>
      </c>
      <c r="AI5510">
        <v>118176136</v>
      </c>
      <c r="AJ5510">
        <v>127268857</v>
      </c>
      <c r="AN5510">
        <v>85566</v>
      </c>
      <c r="AR5510">
        <v>85566</v>
      </c>
      <c r="AT5510">
        <v>85566</v>
      </c>
      <c r="AX5510">
        <v>24750760</v>
      </c>
      <c r="AY5510">
        <v>363313</v>
      </c>
      <c r="BA5510">
        <v>2010000</v>
      </c>
      <c r="BC5510">
        <v>27124073</v>
      </c>
      <c r="BD5510">
        <v>27209639</v>
      </c>
      <c r="BE5510">
        <v>1138</v>
      </c>
      <c r="BF5510">
        <v>93994129</v>
      </c>
      <c r="BK5510">
        <v>1631646</v>
      </c>
      <c r="BL5510">
        <v>4432305</v>
      </c>
      <c r="BM5510">
        <v>100059218</v>
      </c>
      <c r="BN5510">
        <v>127268857</v>
      </c>
    </row>
    <row r="5511" spans="1:66" hidden="1" x14ac:dyDescent="0.25">
      <c r="A5511" t="s">
        <v>33</v>
      </c>
      <c r="B5511" t="s">
        <v>2211</v>
      </c>
      <c r="C5511">
        <v>901049868</v>
      </c>
      <c r="D5511" t="s">
        <v>2287</v>
      </c>
      <c r="E5511" t="s">
        <v>5878</v>
      </c>
      <c r="F5511" t="s">
        <v>320</v>
      </c>
      <c r="G5511" t="s">
        <v>45</v>
      </c>
      <c r="H5511" t="s">
        <v>248</v>
      </c>
      <c r="I5511" t="s">
        <v>47</v>
      </c>
      <c r="J5511" t="s">
        <v>62</v>
      </c>
      <c r="K5511" t="s">
        <v>40</v>
      </c>
      <c r="L5511">
        <v>181</v>
      </c>
      <c r="M5511">
        <v>9166791</v>
      </c>
      <c r="T5511">
        <v>9166972</v>
      </c>
      <c r="V5511">
        <v>9166972</v>
      </c>
      <c r="X5511">
        <v>3372286</v>
      </c>
      <c r="AF5511">
        <v>106367217</v>
      </c>
      <c r="AI5511">
        <v>109739503</v>
      </c>
      <c r="AJ5511">
        <v>118906475</v>
      </c>
      <c r="AN5511">
        <v>33834</v>
      </c>
      <c r="AR5511">
        <v>33834</v>
      </c>
      <c r="AT5511">
        <v>33834</v>
      </c>
      <c r="AX5511">
        <v>18211979</v>
      </c>
      <c r="AY5511">
        <v>324479</v>
      </c>
      <c r="BA5511">
        <v>2020000</v>
      </c>
      <c r="BC5511">
        <v>20556458</v>
      </c>
      <c r="BD5511">
        <v>20590292</v>
      </c>
      <c r="BE5511">
        <v>1102</v>
      </c>
      <c r="BF5511">
        <v>93994129</v>
      </c>
      <c r="BK5511">
        <v>1398590</v>
      </c>
      <c r="BL5511">
        <v>2922362</v>
      </c>
      <c r="BM5511">
        <v>98316183</v>
      </c>
      <c r="BN5511">
        <v>118906475</v>
      </c>
    </row>
    <row r="5512" spans="1:66" hidden="1" x14ac:dyDescent="0.25">
      <c r="A5512" t="s">
        <v>33</v>
      </c>
      <c r="B5512" t="s">
        <v>2211</v>
      </c>
      <c r="C5512">
        <v>901049920</v>
      </c>
      <c r="D5512" t="s">
        <v>2287</v>
      </c>
      <c r="E5512" t="s">
        <v>5879</v>
      </c>
      <c r="F5512" t="s">
        <v>256</v>
      </c>
      <c r="G5512" t="s">
        <v>45</v>
      </c>
      <c r="H5512" t="s">
        <v>5880</v>
      </c>
      <c r="I5512" t="s">
        <v>94</v>
      </c>
      <c r="J5512" t="s">
        <v>151</v>
      </c>
      <c r="K5512" t="s">
        <v>39</v>
      </c>
      <c r="L5512">
        <v>3751731</v>
      </c>
      <c r="M5512">
        <v>5794451</v>
      </c>
      <c r="N5512">
        <v>3396043</v>
      </c>
      <c r="O5512">
        <v>23644</v>
      </c>
      <c r="R5512">
        <v>32473</v>
      </c>
      <c r="T5512">
        <v>12998342</v>
      </c>
      <c r="V5512">
        <v>12998342</v>
      </c>
      <c r="X5512">
        <v>25796</v>
      </c>
      <c r="AD5512">
        <v>533679</v>
      </c>
      <c r="AI5512">
        <v>559475</v>
      </c>
      <c r="AJ5512">
        <v>13557817</v>
      </c>
      <c r="AK5512">
        <v>149749</v>
      </c>
      <c r="AM5512">
        <v>149749</v>
      </c>
      <c r="AN5512">
        <v>8653435</v>
      </c>
      <c r="AP5512">
        <v>443659</v>
      </c>
      <c r="AQ5512">
        <v>398201</v>
      </c>
      <c r="AR5512">
        <v>9645044</v>
      </c>
      <c r="AT5512">
        <v>9645044</v>
      </c>
      <c r="BD5512">
        <v>9645044</v>
      </c>
      <c r="BE5512">
        <v>360200</v>
      </c>
      <c r="BF5512">
        <v>1338000</v>
      </c>
      <c r="BL5512">
        <v>2214573</v>
      </c>
      <c r="BM5512">
        <v>3912773</v>
      </c>
      <c r="BN5512">
        <v>13557817</v>
      </c>
    </row>
    <row r="5513" spans="1:66" hidden="1" x14ac:dyDescent="0.25">
      <c r="A5513" t="s">
        <v>33</v>
      </c>
      <c r="B5513" t="s">
        <v>2211</v>
      </c>
      <c r="C5513">
        <v>901049920</v>
      </c>
      <c r="D5513" t="s">
        <v>2287</v>
      </c>
      <c r="E5513" t="s">
        <v>5879</v>
      </c>
      <c r="F5513" t="s">
        <v>256</v>
      </c>
      <c r="G5513" t="s">
        <v>45</v>
      </c>
      <c r="H5513" t="s">
        <v>5880</v>
      </c>
      <c r="I5513" t="s">
        <v>94</v>
      </c>
      <c r="J5513" t="s">
        <v>151</v>
      </c>
      <c r="K5513" t="s">
        <v>40</v>
      </c>
      <c r="L5513">
        <v>4252758</v>
      </c>
      <c r="M5513">
        <v>11590935</v>
      </c>
      <c r="N5513">
        <v>4340549</v>
      </c>
      <c r="O5513">
        <v>454869</v>
      </c>
      <c r="R5513">
        <v>0</v>
      </c>
      <c r="T5513">
        <v>20639111</v>
      </c>
      <c r="V5513">
        <v>20639111</v>
      </c>
      <c r="X5513">
        <v>20891</v>
      </c>
      <c r="AD5513">
        <v>305824</v>
      </c>
      <c r="AI5513">
        <v>326715</v>
      </c>
      <c r="AJ5513">
        <v>20965826</v>
      </c>
      <c r="AK5513">
        <v>194269</v>
      </c>
      <c r="AM5513">
        <v>194269</v>
      </c>
      <c r="AN5513">
        <v>16317180</v>
      </c>
      <c r="AP5513">
        <v>563641</v>
      </c>
      <c r="AQ5513">
        <v>223047</v>
      </c>
      <c r="AR5513">
        <v>17298137</v>
      </c>
      <c r="AT5513">
        <v>17298137</v>
      </c>
      <c r="BD5513">
        <v>17298137</v>
      </c>
      <c r="BE5513">
        <v>360200</v>
      </c>
      <c r="BF5513">
        <v>1338000</v>
      </c>
      <c r="BL5513">
        <v>1969489</v>
      </c>
      <c r="BM5513">
        <v>3667689</v>
      </c>
      <c r="BN5513">
        <v>20965826</v>
      </c>
    </row>
    <row r="5514" spans="1:66" hidden="1" x14ac:dyDescent="0.25">
      <c r="A5514" t="s">
        <v>33</v>
      </c>
      <c r="B5514" t="s">
        <v>2211</v>
      </c>
      <c r="C5514">
        <v>901055991</v>
      </c>
      <c r="D5514" t="s">
        <v>2287</v>
      </c>
      <c r="E5514" t="s">
        <v>6417</v>
      </c>
      <c r="F5514" t="s">
        <v>137</v>
      </c>
      <c r="G5514" t="s">
        <v>45</v>
      </c>
      <c r="H5514" t="s">
        <v>6418</v>
      </c>
      <c r="I5514" t="s">
        <v>57</v>
      </c>
      <c r="J5514" t="s">
        <v>83</v>
      </c>
      <c r="K5514" t="s">
        <v>39</v>
      </c>
      <c r="L5514">
        <v>233</v>
      </c>
      <c r="M5514">
        <v>210221</v>
      </c>
      <c r="N5514">
        <v>707326</v>
      </c>
      <c r="O5514">
        <v>98293</v>
      </c>
      <c r="T5514">
        <v>1016073</v>
      </c>
      <c r="V5514">
        <v>1016073</v>
      </c>
      <c r="AJ5514">
        <v>1016073</v>
      </c>
      <c r="AN5514">
        <v>892241</v>
      </c>
      <c r="AP5514">
        <v>357153</v>
      </c>
      <c r="AR5514">
        <v>1249394</v>
      </c>
      <c r="AT5514">
        <v>1249394</v>
      </c>
      <c r="BD5514">
        <v>1249394</v>
      </c>
      <c r="BE5514">
        <v>35000</v>
      </c>
      <c r="BK5514">
        <v>13859</v>
      </c>
      <c r="BL5514">
        <v>-282180</v>
      </c>
      <c r="BM5514">
        <v>-233321</v>
      </c>
      <c r="BN5514">
        <v>1016073</v>
      </c>
    </row>
    <row r="5515" spans="1:66" hidden="1" x14ac:dyDescent="0.25">
      <c r="A5515" t="s">
        <v>33</v>
      </c>
      <c r="B5515" t="s">
        <v>2211</v>
      </c>
      <c r="C5515">
        <v>901055991</v>
      </c>
      <c r="D5515" t="s">
        <v>2287</v>
      </c>
      <c r="E5515" t="s">
        <v>6417</v>
      </c>
      <c r="F5515" t="s">
        <v>137</v>
      </c>
      <c r="G5515" t="s">
        <v>45</v>
      </c>
      <c r="H5515" t="s">
        <v>6418</v>
      </c>
      <c r="I5515" t="s">
        <v>57</v>
      </c>
      <c r="J5515" t="s">
        <v>83</v>
      </c>
      <c r="K5515" t="s">
        <v>40</v>
      </c>
      <c r="L5515">
        <v>33</v>
      </c>
      <c r="M5515">
        <v>102652</v>
      </c>
      <c r="N5515">
        <v>832898</v>
      </c>
      <c r="O5515">
        <v>47164</v>
      </c>
      <c r="T5515">
        <v>982747</v>
      </c>
      <c r="V5515">
        <v>982747</v>
      </c>
      <c r="AD5515">
        <v>51064</v>
      </c>
      <c r="AI5515">
        <v>51064</v>
      </c>
      <c r="AJ5515">
        <v>1033811</v>
      </c>
      <c r="AN5515">
        <v>162867</v>
      </c>
      <c r="AO5515">
        <v>2811</v>
      </c>
      <c r="AP5515">
        <v>243023</v>
      </c>
      <c r="AQ5515">
        <v>638940</v>
      </c>
      <c r="AR5515">
        <v>1047641</v>
      </c>
      <c r="AT5515">
        <v>1047641</v>
      </c>
      <c r="BD5515">
        <v>1047641</v>
      </c>
      <c r="BE5515">
        <v>35000</v>
      </c>
      <c r="BK5515">
        <v>13859</v>
      </c>
      <c r="BL5515">
        <v>-62689</v>
      </c>
      <c r="BM5515">
        <v>-13830</v>
      </c>
      <c r="BN5515">
        <v>1033811</v>
      </c>
    </row>
    <row r="5516" spans="1:66" hidden="1" x14ac:dyDescent="0.25">
      <c r="A5516" t="s">
        <v>33</v>
      </c>
      <c r="B5516" t="s">
        <v>2211</v>
      </c>
      <c r="C5516">
        <v>901061682</v>
      </c>
      <c r="D5516" t="s">
        <v>2287</v>
      </c>
      <c r="E5516" t="s">
        <v>5881</v>
      </c>
      <c r="F5516" t="s">
        <v>255</v>
      </c>
      <c r="G5516" t="s">
        <v>45</v>
      </c>
      <c r="H5516" t="s">
        <v>2107</v>
      </c>
      <c r="I5516" t="s">
        <v>71</v>
      </c>
      <c r="J5516" t="s">
        <v>72</v>
      </c>
      <c r="K5516" t="s">
        <v>39</v>
      </c>
      <c r="L5516">
        <v>108896</v>
      </c>
      <c r="M5516">
        <v>35159</v>
      </c>
      <c r="T5516">
        <v>144055</v>
      </c>
      <c r="V5516">
        <v>144055</v>
      </c>
      <c r="W5516">
        <v>28594906</v>
      </c>
      <c r="Z5516">
        <v>703082</v>
      </c>
      <c r="AI5516">
        <v>29297988</v>
      </c>
      <c r="AJ5516">
        <v>29442043</v>
      </c>
      <c r="AN5516">
        <v>59354</v>
      </c>
      <c r="AR5516">
        <v>59354</v>
      </c>
      <c r="AT5516">
        <v>59354</v>
      </c>
      <c r="BD5516">
        <v>59354</v>
      </c>
      <c r="BE5516">
        <v>54552</v>
      </c>
      <c r="BF5516">
        <v>29522085</v>
      </c>
      <c r="BL5516">
        <v>-193948</v>
      </c>
      <c r="BM5516">
        <v>29382689</v>
      </c>
      <c r="BN5516">
        <v>29442043</v>
      </c>
    </row>
    <row r="5517" spans="1:66" hidden="1" x14ac:dyDescent="0.25">
      <c r="A5517" t="s">
        <v>33</v>
      </c>
      <c r="B5517" t="s">
        <v>2211</v>
      </c>
      <c r="C5517">
        <v>901061682</v>
      </c>
      <c r="D5517" t="s">
        <v>2287</v>
      </c>
      <c r="E5517" t="s">
        <v>5881</v>
      </c>
      <c r="F5517" t="s">
        <v>255</v>
      </c>
      <c r="G5517" t="s">
        <v>45</v>
      </c>
      <c r="H5517" t="s">
        <v>2107</v>
      </c>
      <c r="I5517" t="s">
        <v>71</v>
      </c>
      <c r="J5517" t="s">
        <v>72</v>
      </c>
      <c r="K5517" t="s">
        <v>40</v>
      </c>
      <c r="L5517">
        <v>133570</v>
      </c>
      <c r="M5517">
        <v>29666</v>
      </c>
      <c r="T5517">
        <v>163236</v>
      </c>
      <c r="V5517">
        <v>163236</v>
      </c>
      <c r="W5517">
        <v>28452680</v>
      </c>
      <c r="Z5517">
        <v>703082</v>
      </c>
      <c r="AI5517">
        <v>29155762</v>
      </c>
      <c r="AJ5517">
        <v>29318998</v>
      </c>
      <c r="AN5517">
        <v>36339</v>
      </c>
      <c r="AR5517">
        <v>36339</v>
      </c>
      <c r="AT5517">
        <v>36339</v>
      </c>
      <c r="BD5517">
        <v>36339</v>
      </c>
      <c r="BE5517">
        <v>54552</v>
      </c>
      <c r="BF5517">
        <v>29522085</v>
      </c>
      <c r="BL5517">
        <v>-293978</v>
      </c>
      <c r="BM5517">
        <v>29282659</v>
      </c>
      <c r="BN5517">
        <v>29318998</v>
      </c>
    </row>
    <row r="5518" spans="1:66" hidden="1" x14ac:dyDescent="0.25">
      <c r="A5518" t="s">
        <v>33</v>
      </c>
      <c r="B5518" t="s">
        <v>2211</v>
      </c>
      <c r="C5518">
        <v>901066786</v>
      </c>
      <c r="D5518" t="s">
        <v>2287</v>
      </c>
      <c r="E5518" t="s">
        <v>5882</v>
      </c>
      <c r="F5518" t="s">
        <v>66</v>
      </c>
      <c r="G5518" t="s">
        <v>45</v>
      </c>
      <c r="H5518" t="s">
        <v>5883</v>
      </c>
      <c r="I5518" t="s">
        <v>79</v>
      </c>
      <c r="J5518" t="s">
        <v>80</v>
      </c>
      <c r="K5518" t="s">
        <v>39</v>
      </c>
      <c r="L5518">
        <v>1131452</v>
      </c>
      <c r="M5518">
        <v>17543738</v>
      </c>
      <c r="N5518">
        <v>17296116</v>
      </c>
      <c r="O5518">
        <v>3906429</v>
      </c>
      <c r="Q5518">
        <v>676922</v>
      </c>
      <c r="T5518">
        <v>40554657</v>
      </c>
      <c r="V5518">
        <v>40554657</v>
      </c>
      <c r="X5518">
        <v>23393582</v>
      </c>
      <c r="AI5518">
        <v>23393582</v>
      </c>
      <c r="AJ5518">
        <v>63948239</v>
      </c>
      <c r="AK5518">
        <v>475308</v>
      </c>
      <c r="AM5518">
        <v>475308</v>
      </c>
      <c r="AN5518">
        <v>34565264</v>
      </c>
      <c r="AR5518">
        <v>35040572</v>
      </c>
      <c r="AT5518">
        <v>35040572</v>
      </c>
      <c r="AX5518">
        <v>23754041</v>
      </c>
      <c r="BB5518">
        <v>4773659</v>
      </c>
      <c r="BC5518">
        <v>28527700</v>
      </c>
      <c r="BD5518">
        <v>63568272</v>
      </c>
      <c r="BE5518">
        <v>39624352</v>
      </c>
      <c r="BL5518">
        <v>-39244385</v>
      </c>
      <c r="BM5518">
        <v>379967</v>
      </c>
      <c r="BN5518">
        <v>63948239</v>
      </c>
    </row>
    <row r="5519" spans="1:66" hidden="1" x14ac:dyDescent="0.25">
      <c r="A5519" t="s">
        <v>33</v>
      </c>
      <c r="B5519" t="s">
        <v>2211</v>
      </c>
      <c r="C5519">
        <v>901066786</v>
      </c>
      <c r="D5519" t="s">
        <v>2287</v>
      </c>
      <c r="E5519" t="s">
        <v>5882</v>
      </c>
      <c r="F5519" t="s">
        <v>66</v>
      </c>
      <c r="G5519" t="s">
        <v>45</v>
      </c>
      <c r="H5519" t="s">
        <v>5883</v>
      </c>
      <c r="I5519" t="s">
        <v>79</v>
      </c>
      <c r="J5519" t="s">
        <v>80</v>
      </c>
      <c r="K5519" t="s">
        <v>40</v>
      </c>
      <c r="L5519">
        <v>3034524</v>
      </c>
      <c r="M5519">
        <v>27531655</v>
      </c>
      <c r="N5519">
        <v>34320120</v>
      </c>
      <c r="O5519">
        <v>4037145</v>
      </c>
      <c r="Q5519">
        <v>831304</v>
      </c>
      <c r="T5519">
        <v>69754748</v>
      </c>
      <c r="V5519">
        <v>69754748</v>
      </c>
      <c r="X5519">
        <v>27678399</v>
      </c>
      <c r="AI5519">
        <v>27678399</v>
      </c>
      <c r="AJ5519">
        <v>97433147</v>
      </c>
      <c r="AK5519">
        <v>391122</v>
      </c>
      <c r="AM5519">
        <v>391122</v>
      </c>
      <c r="AN5519">
        <v>68669423</v>
      </c>
      <c r="AR5519">
        <v>69060545</v>
      </c>
      <c r="AT5519">
        <v>69060545</v>
      </c>
      <c r="AX5519">
        <v>15152127</v>
      </c>
      <c r="BB5519">
        <v>5808966</v>
      </c>
      <c r="BC5519">
        <v>20961093</v>
      </c>
      <c r="BD5519">
        <v>90021638</v>
      </c>
      <c r="BE5519">
        <v>25598392</v>
      </c>
      <c r="BL5519">
        <v>-18186883</v>
      </c>
      <c r="BM5519">
        <v>7411509</v>
      </c>
      <c r="BN5519">
        <v>97433147</v>
      </c>
    </row>
    <row r="5520" spans="1:66" hidden="1" x14ac:dyDescent="0.25">
      <c r="A5520" t="s">
        <v>33</v>
      </c>
      <c r="B5520" t="s">
        <v>2211</v>
      </c>
      <c r="C5520">
        <v>901067319</v>
      </c>
      <c r="D5520" t="s">
        <v>2287</v>
      </c>
      <c r="E5520" t="s">
        <v>5884</v>
      </c>
      <c r="F5520" t="s">
        <v>50</v>
      </c>
      <c r="G5520" t="s">
        <v>45</v>
      </c>
      <c r="H5520" t="s">
        <v>5885</v>
      </c>
      <c r="I5520" t="s">
        <v>38</v>
      </c>
      <c r="J5520" t="s">
        <v>38</v>
      </c>
      <c r="K5520" t="s">
        <v>39</v>
      </c>
      <c r="L5520">
        <v>22056108</v>
      </c>
      <c r="M5520">
        <v>20677456</v>
      </c>
      <c r="N5520">
        <v>18343514</v>
      </c>
      <c r="O5520">
        <v>4835190</v>
      </c>
      <c r="T5520">
        <v>65912268</v>
      </c>
      <c r="V5520">
        <v>65912268</v>
      </c>
      <c r="X5520">
        <v>2317365</v>
      </c>
      <c r="AD5520">
        <v>170410</v>
      </c>
      <c r="AF5520">
        <v>552076</v>
      </c>
      <c r="AG5520">
        <v>5250474</v>
      </c>
      <c r="AI5520">
        <v>8290325</v>
      </c>
      <c r="AJ5520">
        <v>74202593</v>
      </c>
      <c r="AK5520">
        <v>557395</v>
      </c>
      <c r="AL5520">
        <v>1198870</v>
      </c>
      <c r="AM5520">
        <v>1756265</v>
      </c>
      <c r="AN5520">
        <v>22369907</v>
      </c>
      <c r="AO5520">
        <v>2034265</v>
      </c>
      <c r="AP5520">
        <v>295653</v>
      </c>
      <c r="AR5520">
        <v>26456090</v>
      </c>
      <c r="AT5520">
        <v>26456090</v>
      </c>
      <c r="BA5520">
        <v>262288</v>
      </c>
      <c r="BC5520">
        <v>262288</v>
      </c>
      <c r="BD5520">
        <v>26718378</v>
      </c>
      <c r="BE5520">
        <v>2817410</v>
      </c>
      <c r="BF5520">
        <v>25266695</v>
      </c>
      <c r="BK5520">
        <v>1408705</v>
      </c>
      <c r="BL5520">
        <v>17991405</v>
      </c>
      <c r="BM5520">
        <v>47484215</v>
      </c>
      <c r="BN5520">
        <v>74202593</v>
      </c>
    </row>
    <row r="5521" spans="1:66" hidden="1" x14ac:dyDescent="0.25">
      <c r="A5521" t="s">
        <v>33</v>
      </c>
      <c r="B5521" t="s">
        <v>2211</v>
      </c>
      <c r="C5521">
        <v>901067319</v>
      </c>
      <c r="D5521" t="s">
        <v>2287</v>
      </c>
      <c r="E5521" t="s">
        <v>5884</v>
      </c>
      <c r="F5521" t="s">
        <v>50</v>
      </c>
      <c r="G5521" t="s">
        <v>45</v>
      </c>
      <c r="H5521" t="s">
        <v>5885</v>
      </c>
      <c r="I5521" t="s">
        <v>38</v>
      </c>
      <c r="J5521" t="s">
        <v>38</v>
      </c>
      <c r="K5521" t="s">
        <v>40</v>
      </c>
      <c r="L5521">
        <v>15981306</v>
      </c>
      <c r="M5521">
        <v>25326428</v>
      </c>
      <c r="N5521">
        <v>24196901</v>
      </c>
      <c r="O5521">
        <v>3055232</v>
      </c>
      <c r="T5521">
        <v>68559867</v>
      </c>
      <c r="V5521">
        <v>68559867</v>
      </c>
      <c r="X5521">
        <v>2899442</v>
      </c>
      <c r="AD5521">
        <v>365153</v>
      </c>
      <c r="AF5521">
        <v>84458</v>
      </c>
      <c r="AG5521">
        <v>5781825</v>
      </c>
      <c r="AI5521">
        <v>9130878</v>
      </c>
      <c r="AJ5521">
        <v>77690745</v>
      </c>
      <c r="AK5521">
        <v>513464</v>
      </c>
      <c r="AL5521">
        <v>1324285</v>
      </c>
      <c r="AM5521">
        <v>1837749</v>
      </c>
      <c r="AN5521">
        <v>24967750</v>
      </c>
      <c r="AO5521">
        <v>8525757</v>
      </c>
      <c r="AP5521">
        <v>29865</v>
      </c>
      <c r="AR5521">
        <v>35361121</v>
      </c>
      <c r="AT5521">
        <v>35361121</v>
      </c>
      <c r="BA5521">
        <v>55916</v>
      </c>
      <c r="BC5521">
        <v>55916</v>
      </c>
      <c r="BD5521">
        <v>35417037</v>
      </c>
      <c r="BE5521">
        <v>2817410</v>
      </c>
      <c r="BF5521">
        <v>25266695</v>
      </c>
      <c r="BK5521">
        <v>412462</v>
      </c>
      <c r="BL5521">
        <v>13777141</v>
      </c>
      <c r="BM5521">
        <v>42273708</v>
      </c>
      <c r="BN5521">
        <v>77690745</v>
      </c>
    </row>
    <row r="5522" spans="1:66" x14ac:dyDescent="0.25">
      <c r="A5522" t="s">
        <v>33</v>
      </c>
      <c r="B5522" t="s">
        <v>2211</v>
      </c>
      <c r="C5522">
        <v>901067786</v>
      </c>
      <c r="D5522" t="s">
        <v>2287</v>
      </c>
      <c r="E5522" t="s">
        <v>5886</v>
      </c>
      <c r="F5522" t="s">
        <v>320</v>
      </c>
      <c r="G5522" t="s">
        <v>45</v>
      </c>
      <c r="H5522" t="s">
        <v>2108</v>
      </c>
      <c r="I5522" t="s">
        <v>71</v>
      </c>
      <c r="J5522" t="s">
        <v>72</v>
      </c>
      <c r="K5522" t="s">
        <v>39</v>
      </c>
      <c r="L5522">
        <v>2390860</v>
      </c>
      <c r="M5522">
        <v>4849116</v>
      </c>
      <c r="T5522">
        <v>7239976</v>
      </c>
      <c r="V5522">
        <v>7239976</v>
      </c>
      <c r="X5522">
        <v>83974</v>
      </c>
      <c r="AB5522">
        <v>53000000</v>
      </c>
      <c r="AD5522">
        <v>712780</v>
      </c>
      <c r="AI5522">
        <v>53796754</v>
      </c>
      <c r="AJ5522">
        <v>61036730</v>
      </c>
      <c r="AK5522">
        <v>17373671</v>
      </c>
      <c r="AM5522">
        <v>17373671</v>
      </c>
      <c r="AN5522">
        <v>13112813</v>
      </c>
      <c r="AO5522">
        <v>411799</v>
      </c>
      <c r="AR5522">
        <v>30898283</v>
      </c>
      <c r="AT5522">
        <v>30898283</v>
      </c>
      <c r="AU5522">
        <v>4699805</v>
      </c>
      <c r="AW5522">
        <v>4699805</v>
      </c>
      <c r="BC5522">
        <v>4699805</v>
      </c>
      <c r="BD5522">
        <v>35598088</v>
      </c>
      <c r="BE5522">
        <v>500000</v>
      </c>
      <c r="BK5522">
        <v>19124622</v>
      </c>
      <c r="BL5522">
        <v>5814020</v>
      </c>
      <c r="BM5522">
        <v>25438642</v>
      </c>
      <c r="BN5522">
        <v>61036730</v>
      </c>
    </row>
    <row r="5523" spans="1:66" hidden="1" x14ac:dyDescent="0.25">
      <c r="A5523" t="s">
        <v>33</v>
      </c>
      <c r="B5523" t="s">
        <v>2211</v>
      </c>
      <c r="C5523">
        <v>901067786</v>
      </c>
      <c r="D5523" t="s">
        <v>2287</v>
      </c>
      <c r="E5523" t="s">
        <v>5886</v>
      </c>
      <c r="F5523" t="s">
        <v>320</v>
      </c>
      <c r="G5523" t="s">
        <v>45</v>
      </c>
      <c r="H5523" t="s">
        <v>2108</v>
      </c>
      <c r="I5523" t="s">
        <v>71</v>
      </c>
      <c r="J5523" t="s">
        <v>72</v>
      </c>
      <c r="K5523" t="s">
        <v>40</v>
      </c>
      <c r="L5523">
        <v>3446884</v>
      </c>
      <c r="M5523">
        <v>42650082</v>
      </c>
      <c r="T5523">
        <v>46096966</v>
      </c>
      <c r="V5523">
        <v>46096966</v>
      </c>
      <c r="X5523">
        <v>59067</v>
      </c>
      <c r="Z5523">
        <v>4535</v>
      </c>
      <c r="AD5523">
        <v>911168</v>
      </c>
      <c r="AI5523">
        <v>974770</v>
      </c>
      <c r="AJ5523">
        <v>47071736</v>
      </c>
      <c r="AK5523">
        <v>15078967</v>
      </c>
      <c r="AM5523">
        <v>15078967</v>
      </c>
      <c r="AN5523">
        <v>5057493</v>
      </c>
      <c r="AO5523">
        <v>2097684</v>
      </c>
      <c r="AR5523">
        <v>22234144</v>
      </c>
      <c r="AT5523">
        <v>22234144</v>
      </c>
      <c r="AU5523">
        <v>5212970</v>
      </c>
      <c r="AW5523">
        <v>5212970</v>
      </c>
      <c r="BC5523">
        <v>5212970</v>
      </c>
      <c r="BD5523">
        <v>27447114</v>
      </c>
      <c r="BE5523">
        <v>500000</v>
      </c>
      <c r="BK5523">
        <v>13726720</v>
      </c>
      <c r="BL5523">
        <v>5397902</v>
      </c>
      <c r="BM5523">
        <v>19624622</v>
      </c>
      <c r="BN5523">
        <v>47071736</v>
      </c>
    </row>
    <row r="5524" spans="1:66" hidden="1" x14ac:dyDescent="0.25">
      <c r="A5524" t="s">
        <v>33</v>
      </c>
      <c r="B5524" t="s">
        <v>2211</v>
      </c>
      <c r="C5524">
        <v>901069295</v>
      </c>
      <c r="D5524" t="s">
        <v>2287</v>
      </c>
      <c r="E5524" t="s">
        <v>5887</v>
      </c>
      <c r="F5524" t="s">
        <v>197</v>
      </c>
      <c r="G5524" t="s">
        <v>45</v>
      </c>
      <c r="H5524" t="s">
        <v>5888</v>
      </c>
      <c r="I5524" t="s">
        <v>57</v>
      </c>
      <c r="J5524" t="s">
        <v>83</v>
      </c>
      <c r="K5524" t="s">
        <v>39</v>
      </c>
      <c r="L5524">
        <v>40173</v>
      </c>
      <c r="M5524">
        <v>5655635</v>
      </c>
      <c r="N5524">
        <v>43741930</v>
      </c>
      <c r="O5524">
        <v>572494</v>
      </c>
      <c r="T5524">
        <v>50010232</v>
      </c>
      <c r="V5524">
        <v>50010232</v>
      </c>
      <c r="X5524">
        <v>963992</v>
      </c>
      <c r="Z5524">
        <v>3142</v>
      </c>
      <c r="AD5524">
        <v>44582</v>
      </c>
      <c r="AI5524">
        <v>1011716</v>
      </c>
      <c r="AJ5524">
        <v>51021948</v>
      </c>
      <c r="AK5524">
        <v>125212</v>
      </c>
      <c r="AM5524">
        <v>125212</v>
      </c>
      <c r="AN5524">
        <v>8500521</v>
      </c>
      <c r="AO5524">
        <v>239891</v>
      </c>
      <c r="AP5524">
        <v>10020922</v>
      </c>
      <c r="AQ5524">
        <v>21124352</v>
      </c>
      <c r="AR5524">
        <v>40010898</v>
      </c>
      <c r="AT5524">
        <v>40010898</v>
      </c>
      <c r="AX5524">
        <v>1800000</v>
      </c>
      <c r="BA5524">
        <v>9089000</v>
      </c>
      <c r="BC5524">
        <v>10889000</v>
      </c>
      <c r="BD5524">
        <v>50899898</v>
      </c>
      <c r="BE5524">
        <v>700000</v>
      </c>
      <c r="BL5524">
        <v>-577950</v>
      </c>
      <c r="BM5524">
        <v>122050</v>
      </c>
      <c r="BN5524">
        <v>51021948</v>
      </c>
    </row>
    <row r="5525" spans="1:66" hidden="1" x14ac:dyDescent="0.25">
      <c r="A5525" t="s">
        <v>33</v>
      </c>
      <c r="B5525" t="s">
        <v>2211</v>
      </c>
      <c r="C5525">
        <v>901069295</v>
      </c>
      <c r="D5525" t="s">
        <v>2287</v>
      </c>
      <c r="E5525" t="s">
        <v>5887</v>
      </c>
      <c r="F5525" t="s">
        <v>197</v>
      </c>
      <c r="G5525" t="s">
        <v>45</v>
      </c>
      <c r="H5525" t="s">
        <v>5888</v>
      </c>
      <c r="I5525" t="s">
        <v>57</v>
      </c>
      <c r="J5525" t="s">
        <v>83</v>
      </c>
      <c r="K5525" t="s">
        <v>40</v>
      </c>
      <c r="L5525">
        <v>3633897</v>
      </c>
      <c r="M5525">
        <v>8572787</v>
      </c>
      <c r="N5525">
        <v>54496959</v>
      </c>
      <c r="O5525">
        <v>271283</v>
      </c>
      <c r="T5525">
        <v>66974926</v>
      </c>
      <c r="V5525">
        <v>66974926</v>
      </c>
      <c r="X5525">
        <v>1062645</v>
      </c>
      <c r="Z5525">
        <v>3606</v>
      </c>
      <c r="AD5525">
        <v>44582</v>
      </c>
      <c r="AI5525">
        <v>1110833</v>
      </c>
      <c r="AJ5525">
        <v>68085759</v>
      </c>
      <c r="AK5525">
        <v>111047</v>
      </c>
      <c r="AM5525">
        <v>111047</v>
      </c>
      <c r="AN5525">
        <v>10415654</v>
      </c>
      <c r="AO5525">
        <v>112193</v>
      </c>
      <c r="AP5525">
        <v>33516893</v>
      </c>
      <c r="AQ5525">
        <v>20013750</v>
      </c>
      <c r="AR5525">
        <v>64169537</v>
      </c>
      <c r="AT5525">
        <v>64169537</v>
      </c>
      <c r="AX5525">
        <v>1800000</v>
      </c>
      <c r="BA5525">
        <v>2000000</v>
      </c>
      <c r="BC5525">
        <v>3800000</v>
      </c>
      <c r="BD5525">
        <v>67969537</v>
      </c>
      <c r="BE5525">
        <v>700000</v>
      </c>
      <c r="BL5525">
        <v>-583778</v>
      </c>
      <c r="BM5525">
        <v>116222</v>
      </c>
      <c r="BN5525">
        <v>68085759</v>
      </c>
    </row>
    <row r="5526" spans="1:66" hidden="1" x14ac:dyDescent="0.25">
      <c r="A5526" t="s">
        <v>33</v>
      </c>
      <c r="B5526" t="s">
        <v>2211</v>
      </c>
      <c r="C5526">
        <v>901070674</v>
      </c>
      <c r="D5526" t="s">
        <v>2287</v>
      </c>
      <c r="E5526" t="s">
        <v>2109</v>
      </c>
      <c r="F5526" t="s">
        <v>647</v>
      </c>
      <c r="G5526" t="s">
        <v>111</v>
      </c>
      <c r="H5526" t="s">
        <v>2110</v>
      </c>
      <c r="I5526" t="s">
        <v>47</v>
      </c>
      <c r="J5526" t="s">
        <v>62</v>
      </c>
      <c r="K5526" t="s">
        <v>39</v>
      </c>
      <c r="L5526">
        <v>1717855</v>
      </c>
      <c r="M5526">
        <v>25240385</v>
      </c>
      <c r="N5526">
        <v>1152042</v>
      </c>
      <c r="T5526">
        <v>28110282</v>
      </c>
      <c r="V5526">
        <v>28110282</v>
      </c>
      <c r="X5526">
        <v>56109</v>
      </c>
      <c r="AI5526">
        <v>56109</v>
      </c>
      <c r="AJ5526">
        <v>28166391</v>
      </c>
      <c r="AK5526">
        <v>120096</v>
      </c>
      <c r="AM5526">
        <v>120096</v>
      </c>
      <c r="AN5526">
        <v>29596730</v>
      </c>
      <c r="AO5526">
        <v>64187</v>
      </c>
      <c r="AQ5526">
        <v>15127</v>
      </c>
      <c r="AR5526">
        <v>29796140</v>
      </c>
      <c r="AT5526">
        <v>29796140</v>
      </c>
      <c r="BD5526">
        <v>29796140</v>
      </c>
      <c r="BE5526">
        <v>90330</v>
      </c>
      <c r="BL5526">
        <v>-1720079</v>
      </c>
      <c r="BM5526">
        <v>-1629749</v>
      </c>
      <c r="BN5526">
        <v>28166391</v>
      </c>
    </row>
    <row r="5527" spans="1:66" hidden="1" x14ac:dyDescent="0.25">
      <c r="A5527" t="s">
        <v>33</v>
      </c>
      <c r="B5527" t="s">
        <v>2211</v>
      </c>
      <c r="C5527">
        <v>901070674</v>
      </c>
      <c r="D5527" t="s">
        <v>2287</v>
      </c>
      <c r="E5527" t="s">
        <v>2109</v>
      </c>
      <c r="F5527" t="s">
        <v>647</v>
      </c>
      <c r="G5527" t="s">
        <v>111</v>
      </c>
      <c r="H5527" t="s">
        <v>2110</v>
      </c>
      <c r="I5527" t="s">
        <v>47</v>
      </c>
      <c r="J5527" t="s">
        <v>62</v>
      </c>
      <c r="K5527" t="s">
        <v>40</v>
      </c>
      <c r="L5527">
        <v>2341263</v>
      </c>
      <c r="M5527">
        <v>15578983</v>
      </c>
      <c r="N5527">
        <v>1442762</v>
      </c>
      <c r="T5527">
        <v>19363008</v>
      </c>
      <c r="V5527">
        <v>19363008</v>
      </c>
      <c r="X5527">
        <v>62855</v>
      </c>
      <c r="AI5527">
        <v>62855</v>
      </c>
      <c r="AJ5527">
        <v>19425863</v>
      </c>
      <c r="AK5527">
        <v>100513</v>
      </c>
      <c r="AM5527">
        <v>100513</v>
      </c>
      <c r="AN5527">
        <v>21332345</v>
      </c>
      <c r="AO5527">
        <v>63623</v>
      </c>
      <c r="AR5527">
        <v>21496481</v>
      </c>
      <c r="AT5527">
        <v>21496481</v>
      </c>
      <c r="BD5527">
        <v>21496481</v>
      </c>
      <c r="BE5527">
        <v>90330</v>
      </c>
      <c r="BL5527">
        <v>-2160948</v>
      </c>
      <c r="BM5527">
        <v>-2070618</v>
      </c>
      <c r="BN5527">
        <v>19425863</v>
      </c>
    </row>
    <row r="5528" spans="1:66" hidden="1" x14ac:dyDescent="0.25">
      <c r="A5528" t="s">
        <v>33</v>
      </c>
      <c r="B5528" t="s">
        <v>2211</v>
      </c>
      <c r="C5528">
        <v>901071466</v>
      </c>
      <c r="D5528" t="s">
        <v>2287</v>
      </c>
      <c r="E5528" t="s">
        <v>2111</v>
      </c>
      <c r="F5528" t="s">
        <v>1290</v>
      </c>
      <c r="G5528" t="s">
        <v>45</v>
      </c>
      <c r="H5528" t="s">
        <v>5889</v>
      </c>
      <c r="I5528" t="s">
        <v>241</v>
      </c>
      <c r="J5528" t="s">
        <v>5890</v>
      </c>
      <c r="K5528" t="s">
        <v>39</v>
      </c>
      <c r="L5528">
        <v>658590</v>
      </c>
      <c r="M5528">
        <v>45242361</v>
      </c>
      <c r="N5528">
        <v>145850888</v>
      </c>
      <c r="O5528">
        <v>400403</v>
      </c>
      <c r="P5528">
        <v>0</v>
      </c>
      <c r="Q5528">
        <v>0</v>
      </c>
      <c r="R5528">
        <v>0</v>
      </c>
      <c r="S5528">
        <v>0</v>
      </c>
      <c r="T5528">
        <v>192152242</v>
      </c>
      <c r="U5528">
        <v>0</v>
      </c>
      <c r="V5528">
        <v>192152242</v>
      </c>
      <c r="W5528">
        <v>0</v>
      </c>
      <c r="X5528">
        <v>0</v>
      </c>
      <c r="Y5528">
        <v>0</v>
      </c>
      <c r="Z5528">
        <v>0</v>
      </c>
      <c r="AA5528">
        <v>0</v>
      </c>
      <c r="AB5528">
        <v>0</v>
      </c>
      <c r="AC5528">
        <v>299196</v>
      </c>
      <c r="AD5528">
        <v>286047</v>
      </c>
      <c r="AE5528">
        <v>0</v>
      </c>
      <c r="AF5528">
        <v>0</v>
      </c>
      <c r="AG5528">
        <v>0</v>
      </c>
      <c r="AH5528">
        <v>0</v>
      </c>
      <c r="AI5528">
        <v>585243</v>
      </c>
      <c r="AJ5528">
        <v>192737485</v>
      </c>
      <c r="AK5528">
        <v>243747</v>
      </c>
      <c r="AL5528">
        <v>0</v>
      </c>
      <c r="AM5528">
        <v>243747</v>
      </c>
      <c r="AN5528">
        <v>2596946</v>
      </c>
      <c r="AO5528">
        <v>596443</v>
      </c>
      <c r="AP5528">
        <v>82648817</v>
      </c>
      <c r="AQ5528">
        <v>0</v>
      </c>
      <c r="AR5528">
        <v>86085953</v>
      </c>
      <c r="AS5528">
        <v>0</v>
      </c>
      <c r="AT5528">
        <v>86085953</v>
      </c>
      <c r="AU5528">
        <v>0</v>
      </c>
      <c r="AV5528">
        <v>0</v>
      </c>
      <c r="AW5528">
        <v>0</v>
      </c>
      <c r="AX5528">
        <v>0</v>
      </c>
      <c r="AY5528">
        <v>5817940</v>
      </c>
      <c r="AZ5528">
        <v>0</v>
      </c>
      <c r="BA5528">
        <v>0</v>
      </c>
      <c r="BB5528">
        <v>88619498</v>
      </c>
      <c r="BC5528">
        <v>94437438</v>
      </c>
      <c r="BD5528">
        <v>180523391</v>
      </c>
      <c r="BE5528">
        <v>6912173</v>
      </c>
      <c r="BF5528">
        <v>0</v>
      </c>
      <c r="BG5528">
        <v>0</v>
      </c>
      <c r="BH5528">
        <v>0</v>
      </c>
      <c r="BI5528">
        <v>0</v>
      </c>
      <c r="BJ5528">
        <v>0</v>
      </c>
      <c r="BK5528">
        <v>80970</v>
      </c>
      <c r="BL5528">
        <v>5220951</v>
      </c>
      <c r="BM5528">
        <v>12214094</v>
      </c>
      <c r="BN5528">
        <v>192737485</v>
      </c>
    </row>
    <row r="5529" spans="1:66" hidden="1" x14ac:dyDescent="0.25">
      <c r="A5529" t="s">
        <v>33</v>
      </c>
      <c r="B5529" t="s">
        <v>2211</v>
      </c>
      <c r="C5529">
        <v>901071466</v>
      </c>
      <c r="D5529" t="s">
        <v>2287</v>
      </c>
      <c r="E5529" t="s">
        <v>2111</v>
      </c>
      <c r="F5529" t="s">
        <v>1290</v>
      </c>
      <c r="G5529" t="s">
        <v>45</v>
      </c>
      <c r="H5529" t="s">
        <v>5889</v>
      </c>
      <c r="I5529" t="s">
        <v>241</v>
      </c>
      <c r="J5529" t="s">
        <v>5890</v>
      </c>
      <c r="K5529" t="s">
        <v>40</v>
      </c>
      <c r="L5529">
        <v>118819</v>
      </c>
      <c r="M5529">
        <v>44681338</v>
      </c>
      <c r="N5529">
        <v>145996389</v>
      </c>
      <c r="O5529">
        <v>396645</v>
      </c>
      <c r="P5529">
        <v>0</v>
      </c>
      <c r="Q5529">
        <v>0</v>
      </c>
      <c r="R5529">
        <v>0</v>
      </c>
      <c r="S5529">
        <v>0</v>
      </c>
      <c r="T5529">
        <v>191193191</v>
      </c>
      <c r="U5529">
        <v>0</v>
      </c>
      <c r="V5529">
        <v>191193191</v>
      </c>
      <c r="W5529">
        <v>0</v>
      </c>
      <c r="X5529">
        <v>0</v>
      </c>
      <c r="Y5529">
        <v>0</v>
      </c>
      <c r="Z5529">
        <v>0</v>
      </c>
      <c r="AA5529">
        <v>0</v>
      </c>
      <c r="AB5529">
        <v>0</v>
      </c>
      <c r="AC5529">
        <v>332936</v>
      </c>
      <c r="AD5529">
        <v>286047</v>
      </c>
      <c r="AE5529">
        <v>0</v>
      </c>
      <c r="AF5529">
        <v>0</v>
      </c>
      <c r="AG5529">
        <v>0</v>
      </c>
      <c r="AH5529">
        <v>0</v>
      </c>
      <c r="AI5529">
        <v>618983</v>
      </c>
      <c r="AJ5529">
        <v>191812174</v>
      </c>
      <c r="AK5529">
        <v>260578</v>
      </c>
      <c r="AL5529">
        <v>0</v>
      </c>
      <c r="AM5529">
        <v>260578</v>
      </c>
      <c r="AN5529">
        <v>2378515</v>
      </c>
      <c r="AO5529">
        <v>597756</v>
      </c>
      <c r="AP5529">
        <v>82747387</v>
      </c>
      <c r="AQ5529">
        <v>0</v>
      </c>
      <c r="AR5529">
        <v>85984236</v>
      </c>
      <c r="AS5529">
        <v>0</v>
      </c>
      <c r="AT5529">
        <v>85984236</v>
      </c>
      <c r="AU5529">
        <v>0</v>
      </c>
      <c r="AV5529">
        <v>0</v>
      </c>
      <c r="AW5529">
        <v>0</v>
      </c>
      <c r="AX5529">
        <v>0</v>
      </c>
      <c r="AY5529">
        <v>5817940</v>
      </c>
      <c r="AZ5529">
        <v>0</v>
      </c>
      <c r="BA5529">
        <v>0</v>
      </c>
      <c r="BB5529">
        <v>165358147</v>
      </c>
      <c r="BC5529">
        <v>171176087</v>
      </c>
      <c r="BD5529">
        <v>257160323</v>
      </c>
      <c r="BE5529">
        <v>6912173</v>
      </c>
      <c r="BF5529">
        <v>0</v>
      </c>
      <c r="BG5529">
        <v>0</v>
      </c>
      <c r="BH5529">
        <v>0</v>
      </c>
      <c r="BI5529">
        <v>0</v>
      </c>
      <c r="BJ5529">
        <v>0</v>
      </c>
      <c r="BK5529">
        <v>80970</v>
      </c>
      <c r="BL5529">
        <v>-72341292</v>
      </c>
      <c r="BM5529">
        <v>-65348149</v>
      </c>
      <c r="BN5529">
        <v>191812174</v>
      </c>
    </row>
    <row r="5530" spans="1:66" hidden="1" x14ac:dyDescent="0.25">
      <c r="A5530" t="s">
        <v>33</v>
      </c>
      <c r="B5530" t="s">
        <v>2211</v>
      </c>
      <c r="C5530">
        <v>901072109</v>
      </c>
      <c r="D5530" t="s">
        <v>2287</v>
      </c>
      <c r="E5530" t="s">
        <v>2112</v>
      </c>
      <c r="F5530" t="s">
        <v>823</v>
      </c>
      <c r="G5530" t="s">
        <v>45</v>
      </c>
      <c r="H5530" t="s">
        <v>5891</v>
      </c>
      <c r="I5530" t="s">
        <v>38</v>
      </c>
      <c r="J5530" t="s">
        <v>38</v>
      </c>
      <c r="K5530" t="s">
        <v>39</v>
      </c>
      <c r="L5530">
        <v>305571</v>
      </c>
      <c r="M5530">
        <v>34784385</v>
      </c>
      <c r="N5530">
        <v>5833063</v>
      </c>
      <c r="O5530">
        <v>13700357</v>
      </c>
      <c r="P5530">
        <v>0</v>
      </c>
      <c r="Q5530">
        <v>165438</v>
      </c>
      <c r="R5530">
        <v>4829938</v>
      </c>
      <c r="S5530">
        <v>0</v>
      </c>
      <c r="T5530">
        <v>59618752</v>
      </c>
      <c r="U5530">
        <v>0</v>
      </c>
      <c r="V5530">
        <v>59618752</v>
      </c>
      <c r="X5530">
        <v>287974480</v>
      </c>
      <c r="AD5530">
        <v>5094985</v>
      </c>
      <c r="AE5530">
        <v>59374632</v>
      </c>
      <c r="AF5530">
        <v>977416</v>
      </c>
      <c r="AG5530">
        <v>395639</v>
      </c>
      <c r="AI5530">
        <v>353817152</v>
      </c>
      <c r="AJ5530">
        <v>413435904</v>
      </c>
      <c r="AN5530">
        <v>14898026</v>
      </c>
      <c r="AO5530">
        <v>1386525</v>
      </c>
      <c r="AP5530">
        <v>184276546</v>
      </c>
      <c r="AQ5530">
        <v>16182840</v>
      </c>
      <c r="AR5530">
        <v>216743937</v>
      </c>
      <c r="AT5530">
        <v>216743937</v>
      </c>
      <c r="BA5530">
        <v>211814293</v>
      </c>
      <c r="BB5530">
        <v>156029</v>
      </c>
      <c r="BC5530">
        <v>211970322</v>
      </c>
      <c r="BD5530">
        <v>428714259</v>
      </c>
      <c r="BE5530">
        <v>338212</v>
      </c>
      <c r="BF5530">
        <v>6185354</v>
      </c>
      <c r="BK5530">
        <v>-14312749</v>
      </c>
      <c r="BL5530">
        <v>-7489172</v>
      </c>
      <c r="BM5530">
        <v>-15278355</v>
      </c>
      <c r="BN5530">
        <v>413435904</v>
      </c>
    </row>
    <row r="5531" spans="1:66" hidden="1" x14ac:dyDescent="0.25">
      <c r="A5531" t="s">
        <v>33</v>
      </c>
      <c r="B5531" t="s">
        <v>2211</v>
      </c>
      <c r="C5531">
        <v>901072109</v>
      </c>
      <c r="D5531" t="s">
        <v>2287</v>
      </c>
      <c r="E5531" t="s">
        <v>2112</v>
      </c>
      <c r="F5531" t="s">
        <v>823</v>
      </c>
      <c r="G5531" t="s">
        <v>45</v>
      </c>
      <c r="H5531" t="s">
        <v>5891</v>
      </c>
      <c r="I5531" t="s">
        <v>38</v>
      </c>
      <c r="J5531" t="s">
        <v>38</v>
      </c>
      <c r="K5531" t="s">
        <v>40</v>
      </c>
      <c r="L5531">
        <v>3198117</v>
      </c>
      <c r="M5531">
        <v>33592081</v>
      </c>
      <c r="N5531">
        <v>4616425</v>
      </c>
      <c r="O5531">
        <v>17738230</v>
      </c>
      <c r="P5531">
        <v>0</v>
      </c>
      <c r="Q5531">
        <v>25563699</v>
      </c>
      <c r="R5531">
        <v>7334513</v>
      </c>
      <c r="S5531">
        <v>0</v>
      </c>
      <c r="T5531">
        <v>92043065</v>
      </c>
      <c r="U5531">
        <v>0</v>
      </c>
      <c r="V5531">
        <v>92043065</v>
      </c>
      <c r="X5531">
        <v>324115732</v>
      </c>
      <c r="AE5531">
        <v>46642995</v>
      </c>
      <c r="AF5531">
        <v>38369378</v>
      </c>
      <c r="AG5531">
        <v>563126</v>
      </c>
      <c r="AI5531">
        <v>409691231</v>
      </c>
      <c r="AJ5531">
        <v>501734296</v>
      </c>
      <c r="AN5531">
        <v>6769681</v>
      </c>
      <c r="AO5531">
        <v>4513252</v>
      </c>
      <c r="AP5531">
        <v>242713171</v>
      </c>
      <c r="AQ5531">
        <v>15348322</v>
      </c>
      <c r="AR5531">
        <v>269344426</v>
      </c>
      <c r="AT5531">
        <v>269344426</v>
      </c>
      <c r="AY5531">
        <v>404425</v>
      </c>
      <c r="BA5531">
        <v>231312229</v>
      </c>
      <c r="BB5531">
        <v>351972</v>
      </c>
      <c r="BC5531">
        <v>232068626</v>
      </c>
      <c r="BD5531">
        <v>501413052</v>
      </c>
      <c r="BE5531">
        <v>338212</v>
      </c>
      <c r="BF5531">
        <v>6185354</v>
      </c>
      <c r="BK5531">
        <v>-4083494</v>
      </c>
      <c r="BL5531">
        <v>-2118828</v>
      </c>
      <c r="BM5531">
        <v>321244</v>
      </c>
      <c r="BN5531">
        <v>501734296</v>
      </c>
    </row>
    <row r="5532" spans="1:66" hidden="1" x14ac:dyDescent="0.25">
      <c r="A5532" t="s">
        <v>33</v>
      </c>
      <c r="B5532" t="s">
        <v>2211</v>
      </c>
      <c r="C5532">
        <v>901073970</v>
      </c>
      <c r="D5532" t="s">
        <v>2287</v>
      </c>
      <c r="E5532" t="s">
        <v>5892</v>
      </c>
      <c r="F5532" t="s">
        <v>152</v>
      </c>
      <c r="G5532" t="s">
        <v>45</v>
      </c>
      <c r="H5532" t="s">
        <v>5893</v>
      </c>
      <c r="I5532" t="s">
        <v>38</v>
      </c>
      <c r="J5532" t="s">
        <v>38</v>
      </c>
      <c r="K5532" t="s">
        <v>39</v>
      </c>
      <c r="L5532">
        <v>5886796</v>
      </c>
      <c r="M5532">
        <v>5586012</v>
      </c>
      <c r="N5532">
        <v>722130</v>
      </c>
      <c r="T5532">
        <v>12194938</v>
      </c>
      <c r="V5532">
        <v>12194938</v>
      </c>
      <c r="W5532">
        <v>223772602</v>
      </c>
      <c r="X5532">
        <v>28145</v>
      </c>
      <c r="AF5532">
        <v>903664</v>
      </c>
      <c r="AG5532">
        <v>110851</v>
      </c>
      <c r="AI5532">
        <v>224815262</v>
      </c>
      <c r="AJ5532">
        <v>237010200</v>
      </c>
      <c r="AN5532">
        <v>12103174</v>
      </c>
      <c r="AP5532">
        <v>2406972</v>
      </c>
      <c r="AR5532">
        <v>14510146</v>
      </c>
      <c r="AT5532">
        <v>14510146</v>
      </c>
      <c r="AX5532">
        <v>31095640</v>
      </c>
      <c r="BA5532">
        <v>13070627</v>
      </c>
      <c r="BC5532">
        <v>44166267</v>
      </c>
      <c r="BD5532">
        <v>58676413</v>
      </c>
      <c r="BE5532">
        <v>100000</v>
      </c>
      <c r="BF5532">
        <v>98427474</v>
      </c>
      <c r="BK5532">
        <v>74575495</v>
      </c>
      <c r="BL5532">
        <v>5230818</v>
      </c>
      <c r="BM5532">
        <v>178333787</v>
      </c>
      <c r="BN5532">
        <v>237010200</v>
      </c>
    </row>
    <row r="5533" spans="1:66" hidden="1" x14ac:dyDescent="0.25">
      <c r="A5533" t="s">
        <v>33</v>
      </c>
      <c r="B5533" t="s">
        <v>2211</v>
      </c>
      <c r="C5533">
        <v>901073970</v>
      </c>
      <c r="D5533" t="s">
        <v>2287</v>
      </c>
      <c r="E5533" t="s">
        <v>5892</v>
      </c>
      <c r="F5533" t="s">
        <v>152</v>
      </c>
      <c r="G5533" t="s">
        <v>45</v>
      </c>
      <c r="H5533" t="s">
        <v>5893</v>
      </c>
      <c r="I5533" t="s">
        <v>38</v>
      </c>
      <c r="J5533" t="s">
        <v>38</v>
      </c>
      <c r="K5533" t="s">
        <v>40</v>
      </c>
      <c r="L5533">
        <v>9375300</v>
      </c>
      <c r="M5533">
        <v>3799614</v>
      </c>
      <c r="T5533">
        <v>13174914</v>
      </c>
      <c r="V5533">
        <v>13174914</v>
      </c>
      <c r="W5533">
        <v>200837752</v>
      </c>
      <c r="X5533">
        <v>0</v>
      </c>
      <c r="AC5533">
        <v>27371919</v>
      </c>
      <c r="AF5533">
        <v>685595</v>
      </c>
      <c r="AG5533">
        <v>85892</v>
      </c>
      <c r="AI5533">
        <v>228981158</v>
      </c>
      <c r="AJ5533">
        <v>242156072</v>
      </c>
      <c r="AN5533">
        <v>16188118</v>
      </c>
      <c r="AP5533">
        <v>5961657</v>
      </c>
      <c r="AR5533">
        <v>22149775</v>
      </c>
      <c r="AT5533">
        <v>22149775</v>
      </c>
      <c r="AX5533">
        <v>33816898</v>
      </c>
      <c r="BA5533">
        <v>13086430</v>
      </c>
      <c r="BC5533">
        <v>46903328</v>
      </c>
      <c r="BD5533">
        <v>69053103</v>
      </c>
      <c r="BE5533">
        <v>100000</v>
      </c>
      <c r="BF5533">
        <v>98427474</v>
      </c>
      <c r="BK5533">
        <v>66578182</v>
      </c>
      <c r="BL5533">
        <v>7997313</v>
      </c>
      <c r="BM5533">
        <v>173102969</v>
      </c>
      <c r="BN5533">
        <v>242156072</v>
      </c>
    </row>
    <row r="5534" spans="1:66" hidden="1" x14ac:dyDescent="0.25">
      <c r="A5534" t="s">
        <v>33</v>
      </c>
      <c r="B5534" t="s">
        <v>2211</v>
      </c>
      <c r="C5534">
        <v>901079457</v>
      </c>
      <c r="D5534" t="s">
        <v>2287</v>
      </c>
      <c r="E5534" t="s">
        <v>2113</v>
      </c>
      <c r="F5534" t="s">
        <v>1042</v>
      </c>
      <c r="G5534" t="s">
        <v>45</v>
      </c>
      <c r="H5534" t="s">
        <v>5894</v>
      </c>
      <c r="I5534" t="s">
        <v>57</v>
      </c>
      <c r="J5534" t="s">
        <v>83</v>
      </c>
      <c r="K5534" t="s">
        <v>39</v>
      </c>
      <c r="L5534">
        <v>43026</v>
      </c>
      <c r="M5534">
        <v>694619</v>
      </c>
      <c r="N5534">
        <v>40688</v>
      </c>
      <c r="O5534">
        <v>230300</v>
      </c>
      <c r="P5534">
        <v>3607138</v>
      </c>
      <c r="R5534">
        <v>809697</v>
      </c>
      <c r="T5534">
        <v>5425468</v>
      </c>
      <c r="V5534">
        <v>5425468</v>
      </c>
      <c r="X5534">
        <v>45462355</v>
      </c>
      <c r="AA5534">
        <v>12650773</v>
      </c>
      <c r="AB5534">
        <v>3720000</v>
      </c>
      <c r="AI5534">
        <v>61833128</v>
      </c>
      <c r="AJ5534">
        <v>67258596</v>
      </c>
      <c r="AK5534">
        <v>173139</v>
      </c>
      <c r="AM5534">
        <v>173139</v>
      </c>
      <c r="AN5534">
        <v>10975611</v>
      </c>
      <c r="AO5534">
        <v>264722</v>
      </c>
      <c r="AR5534">
        <v>11413472</v>
      </c>
      <c r="AT5534">
        <v>11413472</v>
      </c>
      <c r="AX5534">
        <v>36343731</v>
      </c>
      <c r="AY5534">
        <v>244378</v>
      </c>
      <c r="BC5534">
        <v>36588109</v>
      </c>
      <c r="BD5534">
        <v>48001581</v>
      </c>
      <c r="BE5534">
        <v>4120000</v>
      </c>
      <c r="BF5534">
        <v>12900000</v>
      </c>
      <c r="BK5534">
        <v>139351</v>
      </c>
      <c r="BL5534">
        <v>2097664</v>
      </c>
      <c r="BM5534">
        <v>19257015</v>
      </c>
      <c r="BN5534">
        <v>67258596</v>
      </c>
    </row>
    <row r="5535" spans="1:66" hidden="1" x14ac:dyDescent="0.25">
      <c r="A5535" t="s">
        <v>33</v>
      </c>
      <c r="B5535" t="s">
        <v>2211</v>
      </c>
      <c r="C5535">
        <v>901079457</v>
      </c>
      <c r="D5535" t="s">
        <v>2287</v>
      </c>
      <c r="E5535" t="s">
        <v>2113</v>
      </c>
      <c r="F5535" t="s">
        <v>1042</v>
      </c>
      <c r="G5535" t="s">
        <v>45</v>
      </c>
      <c r="H5535" t="s">
        <v>5894</v>
      </c>
      <c r="I5535" t="s">
        <v>57</v>
      </c>
      <c r="J5535" t="s">
        <v>83</v>
      </c>
      <c r="K5535" t="s">
        <v>40</v>
      </c>
      <c r="L5535">
        <v>789047</v>
      </c>
      <c r="M5535">
        <v>737270</v>
      </c>
      <c r="N5535">
        <v>9112</v>
      </c>
      <c r="O5535">
        <v>202669</v>
      </c>
      <c r="P5535">
        <v>3543245</v>
      </c>
      <c r="R5535">
        <v>195764</v>
      </c>
      <c r="T5535">
        <v>5477107</v>
      </c>
      <c r="V5535">
        <v>5477107</v>
      </c>
      <c r="X5535">
        <v>46655506</v>
      </c>
      <c r="AA5535">
        <v>11570749</v>
      </c>
      <c r="AB5535">
        <v>3720000</v>
      </c>
      <c r="AI5535">
        <v>61946255</v>
      </c>
      <c r="AJ5535">
        <v>67423362</v>
      </c>
      <c r="AK5535">
        <v>162511</v>
      </c>
      <c r="AM5535">
        <v>162511</v>
      </c>
      <c r="AN5535">
        <v>10434686</v>
      </c>
      <c r="AO5535">
        <v>184408</v>
      </c>
      <c r="AR5535">
        <v>10781605</v>
      </c>
      <c r="AT5535">
        <v>10781605</v>
      </c>
      <c r="AX5535">
        <v>37731282</v>
      </c>
      <c r="AY5535">
        <v>224646</v>
      </c>
      <c r="BC5535">
        <v>37955928</v>
      </c>
      <c r="BD5535">
        <v>48737533</v>
      </c>
      <c r="BE5535">
        <v>4120000</v>
      </c>
      <c r="BF5535">
        <v>12900000</v>
      </c>
      <c r="BK5535">
        <v>109449</v>
      </c>
      <c r="BL5535">
        <v>1556380</v>
      </c>
      <c r="BM5535">
        <v>18685829</v>
      </c>
      <c r="BN5535">
        <v>67423362</v>
      </c>
    </row>
    <row r="5536" spans="1:66" hidden="1" x14ac:dyDescent="0.25">
      <c r="A5536" t="s">
        <v>33</v>
      </c>
      <c r="B5536" t="s">
        <v>2211</v>
      </c>
      <c r="C5536">
        <v>901079460</v>
      </c>
      <c r="D5536" t="s">
        <v>2287</v>
      </c>
      <c r="E5536" t="s">
        <v>5895</v>
      </c>
      <c r="F5536" t="s">
        <v>1932</v>
      </c>
      <c r="G5536" t="s">
        <v>45</v>
      </c>
      <c r="H5536" t="s">
        <v>2114</v>
      </c>
      <c r="I5536" t="s">
        <v>94</v>
      </c>
      <c r="J5536" t="s">
        <v>2115</v>
      </c>
      <c r="K5536" t="s">
        <v>39</v>
      </c>
      <c r="L5536">
        <v>4916904</v>
      </c>
      <c r="M5536">
        <v>24066686</v>
      </c>
      <c r="N5536">
        <v>75113359</v>
      </c>
      <c r="O5536">
        <v>47675767</v>
      </c>
      <c r="R5536">
        <v>334933</v>
      </c>
      <c r="T5536">
        <v>152107649</v>
      </c>
      <c r="V5536">
        <v>152107649</v>
      </c>
      <c r="X5536">
        <v>883243328</v>
      </c>
      <c r="Z5536">
        <v>1034375</v>
      </c>
      <c r="AD5536">
        <v>8947741</v>
      </c>
      <c r="AF5536">
        <v>59413</v>
      </c>
      <c r="AI5536">
        <v>893284857</v>
      </c>
      <c r="AJ5536">
        <v>1045392506</v>
      </c>
      <c r="AK5536">
        <v>1984915</v>
      </c>
      <c r="AM5536">
        <v>1984915</v>
      </c>
      <c r="AN5536">
        <v>85608680</v>
      </c>
      <c r="AQ5536">
        <v>27267086</v>
      </c>
      <c r="AR5536">
        <v>114860681</v>
      </c>
      <c r="AT5536">
        <v>114860681</v>
      </c>
      <c r="AX5536">
        <v>44006</v>
      </c>
      <c r="BC5536">
        <v>44006</v>
      </c>
      <c r="BD5536">
        <v>114904687</v>
      </c>
      <c r="BE5536">
        <v>90060000</v>
      </c>
      <c r="BF5536">
        <v>844747336</v>
      </c>
      <c r="BK5536">
        <v>35720582</v>
      </c>
      <c r="BL5536">
        <v>-40040099</v>
      </c>
      <c r="BM5536">
        <v>930487819</v>
      </c>
      <c r="BN5536">
        <v>1045392506</v>
      </c>
    </row>
    <row r="5537" spans="1:66" hidden="1" x14ac:dyDescent="0.25">
      <c r="A5537" t="s">
        <v>33</v>
      </c>
      <c r="B5537" t="s">
        <v>2211</v>
      </c>
      <c r="C5537">
        <v>901079460</v>
      </c>
      <c r="D5537" t="s">
        <v>2287</v>
      </c>
      <c r="E5537" t="s">
        <v>5895</v>
      </c>
      <c r="F5537" t="s">
        <v>1932</v>
      </c>
      <c r="G5537" t="s">
        <v>45</v>
      </c>
      <c r="H5537" t="s">
        <v>2114</v>
      </c>
      <c r="I5537" t="s">
        <v>94</v>
      </c>
      <c r="J5537" t="s">
        <v>2115</v>
      </c>
      <c r="K5537" t="s">
        <v>40</v>
      </c>
      <c r="L5537">
        <v>2351549</v>
      </c>
      <c r="M5537">
        <v>801923</v>
      </c>
      <c r="N5537">
        <v>166104923</v>
      </c>
      <c r="O5537">
        <v>35412203</v>
      </c>
      <c r="R5537">
        <v>2372333</v>
      </c>
      <c r="T5537">
        <v>207042931</v>
      </c>
      <c r="V5537">
        <v>207042931</v>
      </c>
      <c r="X5537">
        <v>922913504</v>
      </c>
      <c r="Z5537">
        <v>2515</v>
      </c>
      <c r="AD5537">
        <v>8346409</v>
      </c>
      <c r="AF5537">
        <v>0</v>
      </c>
      <c r="AI5537">
        <v>931262428</v>
      </c>
      <c r="AJ5537">
        <v>1138305359</v>
      </c>
      <c r="AK5537">
        <v>1921967</v>
      </c>
      <c r="AM5537">
        <v>1921967</v>
      </c>
      <c r="AN5537">
        <v>164548458</v>
      </c>
      <c r="AQ5537">
        <v>20753666</v>
      </c>
      <c r="AR5537">
        <v>187224091</v>
      </c>
      <c r="AT5537">
        <v>187224091</v>
      </c>
      <c r="BD5537">
        <v>187224091</v>
      </c>
      <c r="BE5537">
        <v>90060000</v>
      </c>
      <c r="BF5537">
        <v>844747336</v>
      </c>
      <c r="BK5537">
        <v>35720582</v>
      </c>
      <c r="BL5537">
        <v>-19446650</v>
      </c>
      <c r="BM5537">
        <v>951081268</v>
      </c>
      <c r="BN5537">
        <v>1138305359</v>
      </c>
    </row>
    <row r="5538" spans="1:66" hidden="1" x14ac:dyDescent="0.25">
      <c r="A5538" t="s">
        <v>33</v>
      </c>
      <c r="B5538" t="s">
        <v>2211</v>
      </c>
      <c r="C5538">
        <v>901080187</v>
      </c>
      <c r="D5538" t="s">
        <v>2287</v>
      </c>
      <c r="E5538" t="s">
        <v>5896</v>
      </c>
      <c r="F5538" t="s">
        <v>1042</v>
      </c>
      <c r="G5538" t="s">
        <v>45</v>
      </c>
      <c r="H5538" t="s">
        <v>5897</v>
      </c>
      <c r="I5538" t="s">
        <v>57</v>
      </c>
      <c r="J5538" t="s">
        <v>83</v>
      </c>
      <c r="K5538" t="s">
        <v>39</v>
      </c>
      <c r="L5538">
        <v>86845</v>
      </c>
      <c r="M5538">
        <v>2156608</v>
      </c>
      <c r="N5538">
        <v>583203</v>
      </c>
      <c r="R5538">
        <v>39427433</v>
      </c>
      <c r="T5538">
        <v>42254089</v>
      </c>
      <c r="V5538">
        <v>42254089</v>
      </c>
      <c r="X5538">
        <v>38894388</v>
      </c>
      <c r="Z5538">
        <v>1456</v>
      </c>
      <c r="AA5538">
        <v>1195374</v>
      </c>
      <c r="AB5538">
        <v>18652</v>
      </c>
      <c r="AD5538">
        <v>33783</v>
      </c>
      <c r="AF5538">
        <v>443638</v>
      </c>
      <c r="AI5538">
        <v>40587291</v>
      </c>
      <c r="AJ5538">
        <v>82841380</v>
      </c>
      <c r="AK5538">
        <v>0</v>
      </c>
      <c r="AM5538">
        <v>0</v>
      </c>
      <c r="AN5538">
        <v>114750</v>
      </c>
      <c r="AQ5538">
        <v>2351618</v>
      </c>
      <c r="AR5538">
        <v>2466368</v>
      </c>
      <c r="AT5538">
        <v>2466368</v>
      </c>
      <c r="AX5538">
        <v>54208398</v>
      </c>
      <c r="AY5538">
        <v>84376</v>
      </c>
      <c r="BC5538">
        <v>54292774</v>
      </c>
      <c r="BD5538">
        <v>56759142</v>
      </c>
      <c r="BE5538">
        <v>2100000</v>
      </c>
      <c r="BK5538">
        <v>50000</v>
      </c>
      <c r="BL5538">
        <v>23932238</v>
      </c>
      <c r="BM5538">
        <v>26082238</v>
      </c>
      <c r="BN5538">
        <v>82841380</v>
      </c>
    </row>
    <row r="5539" spans="1:66" hidden="1" x14ac:dyDescent="0.25">
      <c r="A5539" t="s">
        <v>33</v>
      </c>
      <c r="B5539" t="s">
        <v>2211</v>
      </c>
      <c r="C5539">
        <v>901080187</v>
      </c>
      <c r="D5539" t="s">
        <v>2287</v>
      </c>
      <c r="E5539" t="s">
        <v>5896</v>
      </c>
      <c r="F5539" t="s">
        <v>1042</v>
      </c>
      <c r="G5539" t="s">
        <v>45</v>
      </c>
      <c r="H5539" t="s">
        <v>5897</v>
      </c>
      <c r="I5539" t="s">
        <v>57</v>
      </c>
      <c r="J5539" t="s">
        <v>83</v>
      </c>
      <c r="K5539" t="s">
        <v>40</v>
      </c>
      <c r="L5539">
        <v>123250</v>
      </c>
      <c r="M5539">
        <v>1738467</v>
      </c>
      <c r="N5539">
        <v>666349</v>
      </c>
      <c r="R5539">
        <v>54826276</v>
      </c>
      <c r="T5539">
        <v>57354342</v>
      </c>
      <c r="V5539">
        <v>57354342</v>
      </c>
      <c r="X5539">
        <v>39848801</v>
      </c>
      <c r="Z5539">
        <v>5974</v>
      </c>
      <c r="AA5539">
        <v>1072375</v>
      </c>
      <c r="AB5539">
        <v>7951150</v>
      </c>
      <c r="AD5539">
        <v>92774</v>
      </c>
      <c r="AF5539">
        <v>815254</v>
      </c>
      <c r="AI5539">
        <v>49786328</v>
      </c>
      <c r="AJ5539">
        <v>107140670</v>
      </c>
      <c r="AK5539">
        <v>0</v>
      </c>
      <c r="AM5539">
        <v>0</v>
      </c>
      <c r="AN5539">
        <v>113128</v>
      </c>
      <c r="AQ5539">
        <v>620625</v>
      </c>
      <c r="AR5539">
        <v>733753</v>
      </c>
      <c r="AT5539">
        <v>733753</v>
      </c>
      <c r="AX5539">
        <v>84366695</v>
      </c>
      <c r="AY5539">
        <v>107462</v>
      </c>
      <c r="BC5539">
        <v>84474157</v>
      </c>
      <c r="BD5539">
        <v>85207910</v>
      </c>
      <c r="BE5539">
        <v>2100000</v>
      </c>
      <c r="BK5539">
        <v>50000</v>
      </c>
      <c r="BL5539">
        <v>19782760</v>
      </c>
      <c r="BM5539">
        <v>21932760</v>
      </c>
      <c r="BN5539">
        <v>107140670</v>
      </c>
    </row>
    <row r="5540" spans="1:66" hidden="1" x14ac:dyDescent="0.25">
      <c r="A5540" t="s">
        <v>33</v>
      </c>
      <c r="B5540" t="s">
        <v>2211</v>
      </c>
      <c r="C5540">
        <v>901081311</v>
      </c>
      <c r="D5540" t="s">
        <v>2287</v>
      </c>
      <c r="E5540" t="s">
        <v>5898</v>
      </c>
      <c r="F5540" t="s">
        <v>132</v>
      </c>
      <c r="G5540" t="s">
        <v>45</v>
      </c>
      <c r="H5540" t="s">
        <v>2116</v>
      </c>
      <c r="I5540" t="s">
        <v>47</v>
      </c>
      <c r="J5540" t="s">
        <v>48</v>
      </c>
      <c r="K5540" t="s">
        <v>39</v>
      </c>
      <c r="L5540">
        <v>91084416</v>
      </c>
      <c r="M5540">
        <v>109865459</v>
      </c>
      <c r="N5540">
        <v>0</v>
      </c>
      <c r="O5540">
        <v>15275242</v>
      </c>
      <c r="P5540">
        <v>0</v>
      </c>
      <c r="Q5540">
        <v>0</v>
      </c>
      <c r="R5540">
        <v>0</v>
      </c>
      <c r="S5540">
        <v>0</v>
      </c>
      <c r="T5540">
        <v>216225117</v>
      </c>
      <c r="U5540">
        <v>0</v>
      </c>
      <c r="V5540">
        <v>216225117</v>
      </c>
      <c r="W5540">
        <v>0</v>
      </c>
      <c r="X5540">
        <v>1577106</v>
      </c>
      <c r="Y5540">
        <v>0</v>
      </c>
      <c r="Z5540">
        <v>32508622</v>
      </c>
      <c r="AA5540">
        <v>0</v>
      </c>
      <c r="AB5540">
        <v>0</v>
      </c>
      <c r="AC5540">
        <v>0</v>
      </c>
      <c r="AD5540">
        <v>0</v>
      </c>
      <c r="AE5540">
        <v>0</v>
      </c>
      <c r="AF5540">
        <v>0</v>
      </c>
      <c r="AG5540">
        <v>0</v>
      </c>
      <c r="AH5540">
        <v>0</v>
      </c>
      <c r="AI5540">
        <v>34085728</v>
      </c>
      <c r="AJ5540">
        <v>250310845</v>
      </c>
      <c r="AK5540">
        <v>0</v>
      </c>
      <c r="AL5540">
        <v>0</v>
      </c>
      <c r="AM5540">
        <v>0</v>
      </c>
      <c r="AN5540">
        <v>210288451</v>
      </c>
      <c r="AO5540">
        <v>3394277</v>
      </c>
      <c r="AP5540">
        <v>4648300</v>
      </c>
      <c r="AQ5540">
        <v>0</v>
      </c>
      <c r="AR5540">
        <v>218331028</v>
      </c>
      <c r="AS5540">
        <v>0</v>
      </c>
      <c r="AT5540">
        <v>218331028</v>
      </c>
      <c r="AU5540">
        <v>0</v>
      </c>
      <c r="AV5540">
        <v>0</v>
      </c>
      <c r="AW5540">
        <v>0</v>
      </c>
      <c r="AX5540">
        <v>7389195</v>
      </c>
      <c r="AY5540">
        <v>4618126</v>
      </c>
      <c r="AZ5540">
        <v>0</v>
      </c>
      <c r="BA5540">
        <v>0</v>
      </c>
      <c r="BB5540">
        <v>0</v>
      </c>
      <c r="BC5540">
        <v>12007321</v>
      </c>
      <c r="BD5540">
        <v>230338349</v>
      </c>
      <c r="BE5540">
        <v>18000000</v>
      </c>
      <c r="BF5540">
        <v>0</v>
      </c>
      <c r="BG5540">
        <v>0</v>
      </c>
      <c r="BH5540">
        <v>0</v>
      </c>
      <c r="BI5540">
        <v>0</v>
      </c>
      <c r="BJ5540">
        <v>0</v>
      </c>
      <c r="BK5540">
        <v>0</v>
      </c>
      <c r="BL5540">
        <v>1972496</v>
      </c>
      <c r="BM5540">
        <v>19972496</v>
      </c>
      <c r="BN5540">
        <v>250310845</v>
      </c>
    </row>
    <row r="5541" spans="1:66" hidden="1" x14ac:dyDescent="0.25">
      <c r="A5541" t="s">
        <v>33</v>
      </c>
      <c r="B5541" t="s">
        <v>2211</v>
      </c>
      <c r="C5541">
        <v>901081311</v>
      </c>
      <c r="D5541" t="s">
        <v>2287</v>
      </c>
      <c r="E5541" t="s">
        <v>5898</v>
      </c>
      <c r="F5541" t="s">
        <v>132</v>
      </c>
      <c r="G5541" t="s">
        <v>45</v>
      </c>
      <c r="H5541" t="s">
        <v>2116</v>
      </c>
      <c r="I5541" t="s">
        <v>47</v>
      </c>
      <c r="J5541" t="s">
        <v>48</v>
      </c>
      <c r="K5541" t="s">
        <v>40</v>
      </c>
      <c r="L5541">
        <v>39496458</v>
      </c>
      <c r="M5541">
        <v>135550096</v>
      </c>
      <c r="N5541">
        <v>0</v>
      </c>
      <c r="O5541">
        <v>21779759</v>
      </c>
      <c r="P5541">
        <v>0</v>
      </c>
      <c r="Q5541">
        <v>0</v>
      </c>
      <c r="R5541">
        <v>0</v>
      </c>
      <c r="S5541">
        <v>0</v>
      </c>
      <c r="T5541">
        <v>196826313</v>
      </c>
      <c r="U5541">
        <v>0</v>
      </c>
      <c r="V5541">
        <v>196826313</v>
      </c>
      <c r="W5541">
        <v>0</v>
      </c>
      <c r="X5541">
        <v>1923992</v>
      </c>
      <c r="Y5541">
        <v>0</v>
      </c>
      <c r="Z5541">
        <v>35865199</v>
      </c>
      <c r="AA5541">
        <v>0</v>
      </c>
      <c r="AB5541">
        <v>0</v>
      </c>
      <c r="AC5541">
        <v>0</v>
      </c>
      <c r="AD5541">
        <v>0</v>
      </c>
      <c r="AE5541">
        <v>0</v>
      </c>
      <c r="AF5541">
        <v>0</v>
      </c>
      <c r="AG5541">
        <v>0</v>
      </c>
      <c r="AH5541">
        <v>0</v>
      </c>
      <c r="AI5541">
        <v>37789191</v>
      </c>
      <c r="AJ5541">
        <v>234615504</v>
      </c>
      <c r="AK5541">
        <v>0</v>
      </c>
      <c r="AL5541">
        <v>0</v>
      </c>
      <c r="AM5541">
        <v>0</v>
      </c>
      <c r="AN5541">
        <v>186791802</v>
      </c>
      <c r="AO5541">
        <v>2892696</v>
      </c>
      <c r="AP5541">
        <v>9420882</v>
      </c>
      <c r="AQ5541">
        <v>0</v>
      </c>
      <c r="AR5541">
        <v>199105380</v>
      </c>
      <c r="AS5541">
        <v>0</v>
      </c>
      <c r="AT5541">
        <v>199105380</v>
      </c>
      <c r="AU5541">
        <v>0</v>
      </c>
      <c r="AV5541">
        <v>0</v>
      </c>
      <c r="AW5541">
        <v>0</v>
      </c>
      <c r="AX5541">
        <v>7198608</v>
      </c>
      <c r="AY5541">
        <v>5283942</v>
      </c>
      <c r="AZ5541">
        <v>0</v>
      </c>
      <c r="BA5541">
        <v>0</v>
      </c>
      <c r="BB5541">
        <v>0</v>
      </c>
      <c r="BC5541">
        <v>12482550</v>
      </c>
      <c r="BD5541">
        <v>211587930</v>
      </c>
      <c r="BE5541">
        <v>18000000</v>
      </c>
      <c r="BF5541">
        <v>0</v>
      </c>
      <c r="BG5541">
        <v>0</v>
      </c>
      <c r="BH5541">
        <v>0</v>
      </c>
      <c r="BI5541">
        <v>0</v>
      </c>
      <c r="BJ5541">
        <v>0</v>
      </c>
      <c r="BK5541">
        <v>0</v>
      </c>
      <c r="BL5541">
        <v>5027574</v>
      </c>
      <c r="BM5541">
        <v>23027574</v>
      </c>
      <c r="BN5541">
        <v>234615504</v>
      </c>
    </row>
    <row r="5542" spans="1:66" hidden="1" x14ac:dyDescent="0.25">
      <c r="A5542" t="s">
        <v>33</v>
      </c>
      <c r="B5542" t="s">
        <v>2211</v>
      </c>
      <c r="C5542">
        <v>901084727</v>
      </c>
      <c r="D5542" t="s">
        <v>2287</v>
      </c>
      <c r="E5542" t="s">
        <v>6419</v>
      </c>
      <c r="F5542" t="s">
        <v>2283</v>
      </c>
      <c r="G5542" t="s">
        <v>45</v>
      </c>
      <c r="H5542" t="s">
        <v>6420</v>
      </c>
      <c r="I5542" t="s">
        <v>38</v>
      </c>
      <c r="J5542" t="s">
        <v>38</v>
      </c>
      <c r="K5542" t="s">
        <v>39</v>
      </c>
      <c r="L5542">
        <v>210552</v>
      </c>
      <c r="M5542">
        <v>145537</v>
      </c>
      <c r="O5542">
        <v>1999870</v>
      </c>
      <c r="T5542">
        <v>2355959</v>
      </c>
      <c r="V5542">
        <v>2355959</v>
      </c>
      <c r="AJ5542">
        <v>2355959</v>
      </c>
      <c r="AL5542">
        <v>199449</v>
      </c>
      <c r="AM5542">
        <v>199449</v>
      </c>
      <c r="AN5542">
        <v>1199142</v>
      </c>
      <c r="AO5542">
        <v>7704</v>
      </c>
      <c r="AR5542">
        <v>1406295</v>
      </c>
      <c r="AT5542">
        <v>1406295</v>
      </c>
      <c r="BD5542">
        <v>1406295</v>
      </c>
      <c r="BE5542">
        <v>13376719</v>
      </c>
      <c r="BL5542">
        <v>-12427055</v>
      </c>
      <c r="BM5542">
        <v>949664</v>
      </c>
      <c r="BN5542">
        <v>2355959</v>
      </c>
    </row>
    <row r="5543" spans="1:66" hidden="1" x14ac:dyDescent="0.25">
      <c r="A5543" t="s">
        <v>33</v>
      </c>
      <c r="B5543" t="s">
        <v>2211</v>
      </c>
      <c r="C5543">
        <v>901084727</v>
      </c>
      <c r="D5543" t="s">
        <v>2287</v>
      </c>
      <c r="E5543" t="s">
        <v>6419</v>
      </c>
      <c r="F5543" t="s">
        <v>2283</v>
      </c>
      <c r="G5543" t="s">
        <v>45</v>
      </c>
      <c r="H5543" t="s">
        <v>6420</v>
      </c>
      <c r="I5543" t="s">
        <v>38</v>
      </c>
      <c r="J5543" t="s">
        <v>38</v>
      </c>
      <c r="K5543" t="s">
        <v>40</v>
      </c>
      <c r="L5543">
        <v>420901</v>
      </c>
      <c r="O5543">
        <v>1999870</v>
      </c>
      <c r="T5543">
        <v>2420771</v>
      </c>
      <c r="V5543">
        <v>2420771</v>
      </c>
      <c r="AJ5543">
        <v>2420771</v>
      </c>
      <c r="AL5543">
        <v>217548</v>
      </c>
      <c r="AM5543">
        <v>217548</v>
      </c>
      <c r="AN5543">
        <v>12917405</v>
      </c>
      <c r="AO5543">
        <v>2073</v>
      </c>
      <c r="AR5543">
        <v>13137026</v>
      </c>
      <c r="AT5543">
        <v>13137026</v>
      </c>
      <c r="BD5543">
        <v>13137026</v>
      </c>
      <c r="BE5543">
        <v>877392</v>
      </c>
      <c r="BL5543">
        <v>-11593647</v>
      </c>
      <c r="BM5543">
        <v>-10716255</v>
      </c>
      <c r="BN5543">
        <v>2420771</v>
      </c>
    </row>
    <row r="5544" spans="1:66" hidden="1" x14ac:dyDescent="0.25">
      <c r="A5544" t="s">
        <v>33</v>
      </c>
      <c r="B5544" t="s">
        <v>2211</v>
      </c>
      <c r="C5544">
        <v>901085835</v>
      </c>
      <c r="D5544" t="s">
        <v>2287</v>
      </c>
      <c r="E5544" t="s">
        <v>5899</v>
      </c>
      <c r="F5544" t="s">
        <v>66</v>
      </c>
      <c r="G5544" t="s">
        <v>45</v>
      </c>
      <c r="H5544" t="s">
        <v>5900</v>
      </c>
      <c r="I5544" t="s">
        <v>94</v>
      </c>
      <c r="J5544" t="s">
        <v>95</v>
      </c>
      <c r="K5544" t="s">
        <v>39</v>
      </c>
      <c r="L5544">
        <v>2421474</v>
      </c>
      <c r="M5544">
        <v>48407315</v>
      </c>
      <c r="N5544">
        <v>16562644</v>
      </c>
      <c r="O5544">
        <v>9494702</v>
      </c>
      <c r="Q5544">
        <v>271742</v>
      </c>
      <c r="T5544">
        <v>77157877</v>
      </c>
      <c r="V5544">
        <v>77157877</v>
      </c>
      <c r="X5544">
        <v>43585677</v>
      </c>
      <c r="Z5544">
        <v>20462</v>
      </c>
      <c r="AD5544">
        <v>1150071</v>
      </c>
      <c r="AF5544">
        <v>4177908</v>
      </c>
      <c r="AI5544">
        <v>48934118</v>
      </c>
      <c r="AJ5544">
        <v>126091995</v>
      </c>
      <c r="AN5544">
        <v>84804260</v>
      </c>
      <c r="AO5544">
        <v>5677341</v>
      </c>
      <c r="AP5544">
        <v>4432411</v>
      </c>
      <c r="AQ5544">
        <v>4759119</v>
      </c>
      <c r="AR5544">
        <v>99673131</v>
      </c>
      <c r="AT5544">
        <v>99673131</v>
      </c>
      <c r="BD5544">
        <v>99673131</v>
      </c>
      <c r="BE5544">
        <v>300294</v>
      </c>
      <c r="BL5544">
        <v>26118570</v>
      </c>
      <c r="BM5544">
        <v>26418864</v>
      </c>
      <c r="BN5544">
        <v>126091995</v>
      </c>
    </row>
    <row r="5545" spans="1:66" hidden="1" x14ac:dyDescent="0.25">
      <c r="A5545" t="s">
        <v>33</v>
      </c>
      <c r="B5545" t="s">
        <v>2211</v>
      </c>
      <c r="C5545">
        <v>901085835</v>
      </c>
      <c r="D5545" t="s">
        <v>2287</v>
      </c>
      <c r="E5545" t="s">
        <v>5899</v>
      </c>
      <c r="F5545" t="s">
        <v>66</v>
      </c>
      <c r="G5545" t="s">
        <v>45</v>
      </c>
      <c r="H5545" t="s">
        <v>5900</v>
      </c>
      <c r="I5545" t="s">
        <v>94</v>
      </c>
      <c r="J5545" t="s">
        <v>95</v>
      </c>
      <c r="K5545" t="s">
        <v>40</v>
      </c>
      <c r="L5545">
        <v>12251976</v>
      </c>
      <c r="M5545">
        <v>64504183</v>
      </c>
      <c r="N5545">
        <v>23102215</v>
      </c>
      <c r="O5545">
        <v>13346582</v>
      </c>
      <c r="Q5545">
        <v>272142</v>
      </c>
      <c r="T5545">
        <v>113477098</v>
      </c>
      <c r="V5545">
        <v>113477098</v>
      </c>
      <c r="X5545">
        <v>44046318</v>
      </c>
      <c r="Z5545">
        <v>40923</v>
      </c>
      <c r="AB5545">
        <v>10073219</v>
      </c>
      <c r="AD5545">
        <v>4050355</v>
      </c>
      <c r="AF5545">
        <v>5564264</v>
      </c>
      <c r="AI5545">
        <v>63775079</v>
      </c>
      <c r="AJ5545">
        <v>177252177</v>
      </c>
      <c r="AN5545">
        <v>127824547</v>
      </c>
      <c r="AO5545">
        <v>8768696</v>
      </c>
      <c r="AQ5545">
        <v>5846230</v>
      </c>
      <c r="AR5545">
        <v>142439473</v>
      </c>
      <c r="AT5545">
        <v>142439473</v>
      </c>
      <c r="AX5545">
        <v>26912297</v>
      </c>
      <c r="BC5545">
        <v>26912297</v>
      </c>
      <c r="BD5545">
        <v>169351770</v>
      </c>
      <c r="BE5545">
        <v>300294</v>
      </c>
      <c r="BL5545">
        <v>7600113</v>
      </c>
      <c r="BM5545">
        <v>7900407</v>
      </c>
      <c r="BN5545">
        <v>177252177</v>
      </c>
    </row>
    <row r="5546" spans="1:66" hidden="1" x14ac:dyDescent="0.25">
      <c r="A5546" t="s">
        <v>33</v>
      </c>
      <c r="B5546" t="s">
        <v>2211</v>
      </c>
      <c r="C5546">
        <v>901086046</v>
      </c>
      <c r="D5546" t="s">
        <v>2287</v>
      </c>
      <c r="E5546" t="s">
        <v>5901</v>
      </c>
      <c r="F5546" t="s">
        <v>153</v>
      </c>
      <c r="G5546" t="s">
        <v>45</v>
      </c>
      <c r="H5546" t="s">
        <v>5902</v>
      </c>
      <c r="I5546" t="s">
        <v>57</v>
      </c>
      <c r="J5546" t="s">
        <v>83</v>
      </c>
      <c r="K5546" t="s">
        <v>39</v>
      </c>
      <c r="L5546">
        <v>2338799</v>
      </c>
      <c r="M5546">
        <v>12188820</v>
      </c>
      <c r="N5546">
        <v>3669810</v>
      </c>
      <c r="O5546">
        <v>0</v>
      </c>
      <c r="P5546">
        <v>0</v>
      </c>
      <c r="Q5546">
        <v>0</v>
      </c>
      <c r="R5546">
        <v>1603269</v>
      </c>
      <c r="S5546">
        <v>0</v>
      </c>
      <c r="T5546">
        <v>19800698</v>
      </c>
      <c r="U5546">
        <v>0</v>
      </c>
      <c r="V5546">
        <v>19800698</v>
      </c>
      <c r="W5546">
        <v>0</v>
      </c>
      <c r="X5546">
        <v>44641709</v>
      </c>
      <c r="Y5546">
        <v>0</v>
      </c>
      <c r="Z5546">
        <v>86228</v>
      </c>
      <c r="AA5546">
        <v>0</v>
      </c>
      <c r="AB5546">
        <v>0</v>
      </c>
      <c r="AC5546">
        <v>0</v>
      </c>
      <c r="AD5546">
        <v>7276683</v>
      </c>
      <c r="AE5546">
        <v>0</v>
      </c>
      <c r="AF5546">
        <v>0</v>
      </c>
      <c r="AG5546">
        <v>18740855</v>
      </c>
      <c r="AH5546">
        <v>0</v>
      </c>
      <c r="AI5546">
        <v>70745475</v>
      </c>
      <c r="AJ5546">
        <v>90546173</v>
      </c>
      <c r="AK5546">
        <v>2106656</v>
      </c>
      <c r="AL5546">
        <v>0</v>
      </c>
      <c r="AM5546">
        <v>2106656</v>
      </c>
      <c r="AN5546">
        <v>43556444</v>
      </c>
      <c r="AO5546">
        <v>2506225</v>
      </c>
      <c r="AP5546">
        <v>0</v>
      </c>
      <c r="AQ5546">
        <v>3148624</v>
      </c>
      <c r="AR5546">
        <v>51317949</v>
      </c>
      <c r="AS5546">
        <v>0</v>
      </c>
      <c r="AT5546">
        <v>51317949</v>
      </c>
      <c r="AU5546">
        <v>0</v>
      </c>
      <c r="AV5546">
        <v>0</v>
      </c>
      <c r="AW5546">
        <v>0</v>
      </c>
      <c r="AX5546">
        <v>0</v>
      </c>
      <c r="AY5546">
        <v>7571356</v>
      </c>
      <c r="AZ5546">
        <v>0</v>
      </c>
      <c r="BA5546">
        <v>0</v>
      </c>
      <c r="BB5546">
        <v>15328209</v>
      </c>
      <c r="BC5546">
        <v>22899565</v>
      </c>
      <c r="BD5546">
        <v>74217514</v>
      </c>
      <c r="BE5546">
        <v>3751000</v>
      </c>
      <c r="BF5546">
        <v>0</v>
      </c>
      <c r="BG5546">
        <v>0</v>
      </c>
      <c r="BH5546">
        <v>0</v>
      </c>
      <c r="BI5546">
        <v>0</v>
      </c>
      <c r="BJ5546">
        <v>0</v>
      </c>
      <c r="BK5546">
        <v>868071</v>
      </c>
      <c r="BL5546">
        <v>11709588</v>
      </c>
      <c r="BM5546">
        <v>16328659</v>
      </c>
      <c r="BN5546">
        <v>90546173</v>
      </c>
    </row>
    <row r="5547" spans="1:66" hidden="1" x14ac:dyDescent="0.25">
      <c r="A5547" t="s">
        <v>33</v>
      </c>
      <c r="B5547" t="s">
        <v>2211</v>
      </c>
      <c r="C5547">
        <v>901086046</v>
      </c>
      <c r="D5547" t="s">
        <v>2287</v>
      </c>
      <c r="E5547" t="s">
        <v>5901</v>
      </c>
      <c r="F5547" t="s">
        <v>153</v>
      </c>
      <c r="G5547" t="s">
        <v>45</v>
      </c>
      <c r="H5547" t="s">
        <v>5902</v>
      </c>
      <c r="I5547" t="s">
        <v>57</v>
      </c>
      <c r="J5547" t="s">
        <v>83</v>
      </c>
      <c r="K5547" t="s">
        <v>40</v>
      </c>
      <c r="L5547">
        <v>2060086</v>
      </c>
      <c r="M5547">
        <v>4772605</v>
      </c>
      <c r="N5547">
        <v>4147881</v>
      </c>
      <c r="O5547">
        <v>2160245</v>
      </c>
      <c r="P5547">
        <v>0</v>
      </c>
      <c r="Q5547">
        <v>0</v>
      </c>
      <c r="R5547">
        <v>88738</v>
      </c>
      <c r="S5547">
        <v>0</v>
      </c>
      <c r="T5547">
        <v>13229555</v>
      </c>
      <c r="U5547">
        <v>0</v>
      </c>
      <c r="V5547">
        <v>13229555</v>
      </c>
      <c r="X5547">
        <v>43717746</v>
      </c>
      <c r="Y5547">
        <v>0</v>
      </c>
      <c r="Z5547">
        <v>146462</v>
      </c>
      <c r="AA5547">
        <v>0</v>
      </c>
      <c r="AB5547">
        <v>0</v>
      </c>
      <c r="AC5547">
        <v>0</v>
      </c>
      <c r="AD5547">
        <v>3640008</v>
      </c>
      <c r="AE5547">
        <v>0</v>
      </c>
      <c r="AF5547">
        <v>0</v>
      </c>
      <c r="AG5547">
        <v>10445828</v>
      </c>
      <c r="AH5547">
        <v>0</v>
      </c>
      <c r="AI5547">
        <v>57950044</v>
      </c>
      <c r="AJ5547">
        <v>71179599</v>
      </c>
      <c r="AK5547">
        <v>1424841</v>
      </c>
      <c r="AL5547">
        <v>0</v>
      </c>
      <c r="AM5547">
        <v>1424841</v>
      </c>
      <c r="AN5547">
        <v>38336134</v>
      </c>
      <c r="AO5547">
        <v>6454835</v>
      </c>
      <c r="AP5547">
        <v>0</v>
      </c>
      <c r="AQ5547">
        <v>583134</v>
      </c>
      <c r="AR5547">
        <v>46798944</v>
      </c>
      <c r="AS5547">
        <v>0</v>
      </c>
      <c r="AT5547">
        <v>46798944</v>
      </c>
      <c r="AU5547">
        <v>0</v>
      </c>
      <c r="AV5547">
        <v>0</v>
      </c>
      <c r="AW5547">
        <v>0</v>
      </c>
      <c r="AX5547">
        <v>0</v>
      </c>
      <c r="AY5547">
        <v>3656040</v>
      </c>
      <c r="AZ5547">
        <v>0</v>
      </c>
      <c r="BA5547">
        <v>0</v>
      </c>
      <c r="BB5547">
        <v>10400023</v>
      </c>
      <c r="BC5547">
        <v>14056063</v>
      </c>
      <c r="BD5547">
        <v>60855007</v>
      </c>
      <c r="BE5547">
        <v>3010000</v>
      </c>
      <c r="BF5547">
        <v>0</v>
      </c>
      <c r="BG5547">
        <v>0</v>
      </c>
      <c r="BH5547">
        <v>0</v>
      </c>
      <c r="BI5547">
        <v>0</v>
      </c>
      <c r="BJ5547">
        <v>0</v>
      </c>
      <c r="BK5547">
        <v>377494</v>
      </c>
      <c r="BL5547">
        <v>6937098</v>
      </c>
      <c r="BM5547">
        <v>10324592</v>
      </c>
      <c r="BN5547">
        <v>71179599</v>
      </c>
    </row>
    <row r="5548" spans="1:66" hidden="1" x14ac:dyDescent="0.25">
      <c r="A5548" t="s">
        <v>33</v>
      </c>
      <c r="B5548" t="s">
        <v>2211</v>
      </c>
      <c r="C5548">
        <v>901087745</v>
      </c>
      <c r="D5548" t="s">
        <v>2287</v>
      </c>
      <c r="E5548" t="s">
        <v>5903</v>
      </c>
      <c r="F5548" t="s">
        <v>2283</v>
      </c>
      <c r="G5548" t="s">
        <v>45</v>
      </c>
      <c r="H5548" t="s">
        <v>5904</v>
      </c>
      <c r="I5548" t="s">
        <v>38</v>
      </c>
      <c r="J5548" t="s">
        <v>38</v>
      </c>
      <c r="K5548" t="s">
        <v>39</v>
      </c>
      <c r="L5548">
        <v>4000893</v>
      </c>
      <c r="M5548">
        <v>106502</v>
      </c>
      <c r="O5548">
        <v>773575</v>
      </c>
      <c r="Q5548">
        <v>15190</v>
      </c>
      <c r="T5548">
        <v>4896160</v>
      </c>
      <c r="V5548">
        <v>4896160</v>
      </c>
      <c r="X5548">
        <v>1331537</v>
      </c>
      <c r="AB5548">
        <v>4744667</v>
      </c>
      <c r="AF5548">
        <v>9071596</v>
      </c>
      <c r="AI5548">
        <v>15147800</v>
      </c>
      <c r="AJ5548">
        <v>20043960</v>
      </c>
      <c r="AK5548">
        <v>1560402</v>
      </c>
      <c r="AM5548">
        <v>1560402</v>
      </c>
      <c r="AN5548">
        <v>777622</v>
      </c>
      <c r="AO5548">
        <v>695483</v>
      </c>
      <c r="AP5548">
        <v>556106</v>
      </c>
      <c r="AQ5548">
        <v>194841</v>
      </c>
      <c r="AR5548">
        <v>3784454</v>
      </c>
      <c r="AT5548">
        <v>3784454</v>
      </c>
      <c r="AY5548">
        <v>70113</v>
      </c>
      <c r="BB5548">
        <v>559591</v>
      </c>
      <c r="BC5548">
        <v>629704</v>
      </c>
      <c r="BD5548">
        <v>4414158</v>
      </c>
      <c r="BE5548">
        <v>26000</v>
      </c>
      <c r="BF5548">
        <v>16045210</v>
      </c>
      <c r="BL5548">
        <v>-441408</v>
      </c>
      <c r="BM5548">
        <v>15629802</v>
      </c>
      <c r="BN5548">
        <v>20043960</v>
      </c>
    </row>
    <row r="5549" spans="1:66" hidden="1" x14ac:dyDescent="0.25">
      <c r="A5549" t="s">
        <v>33</v>
      </c>
      <c r="B5549" t="s">
        <v>2211</v>
      </c>
      <c r="C5549">
        <v>901087745</v>
      </c>
      <c r="D5549" t="s">
        <v>2287</v>
      </c>
      <c r="E5549" t="s">
        <v>5903</v>
      </c>
      <c r="F5549" t="s">
        <v>2283</v>
      </c>
      <c r="G5549" t="s">
        <v>45</v>
      </c>
      <c r="H5549" t="s">
        <v>5904</v>
      </c>
      <c r="I5549" t="s">
        <v>38</v>
      </c>
      <c r="J5549" t="s">
        <v>38</v>
      </c>
      <c r="K5549" t="s">
        <v>40</v>
      </c>
      <c r="L5549">
        <v>1354228</v>
      </c>
      <c r="M5549">
        <v>852155</v>
      </c>
      <c r="O5549">
        <v>2926803</v>
      </c>
      <c r="Q5549">
        <v>8189</v>
      </c>
      <c r="T5549">
        <v>5141375</v>
      </c>
      <c r="V5549">
        <v>5141375</v>
      </c>
      <c r="X5549">
        <v>1500158</v>
      </c>
      <c r="AB5549">
        <v>5505458</v>
      </c>
      <c r="AD5549">
        <v>755659</v>
      </c>
      <c r="AF5549">
        <v>3192039</v>
      </c>
      <c r="AI5549">
        <v>10953314</v>
      </c>
      <c r="AJ5549">
        <v>16094689</v>
      </c>
      <c r="AK5549">
        <v>964796</v>
      </c>
      <c r="AM5549">
        <v>964796</v>
      </c>
      <c r="AN5549">
        <v>615701</v>
      </c>
      <c r="AO5549">
        <v>114377</v>
      </c>
      <c r="AP5549">
        <v>3457504</v>
      </c>
      <c r="AQ5549">
        <v>158381</v>
      </c>
      <c r="AR5549">
        <v>5310759</v>
      </c>
      <c r="AT5549">
        <v>5310759</v>
      </c>
      <c r="BB5549">
        <v>661086</v>
      </c>
      <c r="BC5549">
        <v>661086</v>
      </c>
      <c r="BD5549">
        <v>5971845</v>
      </c>
      <c r="BE5549">
        <v>25000</v>
      </c>
      <c r="BF5549">
        <v>10844850</v>
      </c>
      <c r="BL5549">
        <v>-747006</v>
      </c>
      <c r="BM5549">
        <v>10122844</v>
      </c>
      <c r="BN5549">
        <v>16094689</v>
      </c>
    </row>
    <row r="5550" spans="1:66" hidden="1" x14ac:dyDescent="0.25">
      <c r="A5550" t="s">
        <v>33</v>
      </c>
      <c r="B5550" t="s">
        <v>2211</v>
      </c>
      <c r="C5550">
        <v>901087941</v>
      </c>
      <c r="D5550" t="s">
        <v>2287</v>
      </c>
      <c r="E5550" t="s">
        <v>5905</v>
      </c>
      <c r="F5550" t="s">
        <v>2709</v>
      </c>
      <c r="G5550" t="s">
        <v>45</v>
      </c>
      <c r="H5550" t="s">
        <v>5906</v>
      </c>
      <c r="I5550" t="s">
        <v>38</v>
      </c>
      <c r="J5550" t="s">
        <v>38</v>
      </c>
      <c r="K5550" t="s">
        <v>39</v>
      </c>
      <c r="L5550">
        <v>292505</v>
      </c>
      <c r="M5550">
        <v>4325124</v>
      </c>
      <c r="O5550">
        <v>2396323</v>
      </c>
      <c r="R5550">
        <v>65613</v>
      </c>
      <c r="T5550">
        <v>7079565</v>
      </c>
      <c r="V5550">
        <v>7079565</v>
      </c>
      <c r="X5550">
        <v>1367271</v>
      </c>
      <c r="Z5550">
        <v>162544</v>
      </c>
      <c r="AD5550">
        <v>954113</v>
      </c>
      <c r="AI5550">
        <v>2483928</v>
      </c>
      <c r="AJ5550">
        <v>9563493</v>
      </c>
      <c r="AN5550">
        <v>1695803</v>
      </c>
      <c r="AO5550">
        <v>1063647</v>
      </c>
      <c r="AQ5550">
        <v>3332206</v>
      </c>
      <c r="AR5550">
        <v>6091656</v>
      </c>
      <c r="AT5550">
        <v>6091656</v>
      </c>
      <c r="AY5550">
        <v>2727</v>
      </c>
      <c r="BC5550">
        <v>2727</v>
      </c>
      <c r="BD5550">
        <v>6094383</v>
      </c>
      <c r="BE5550">
        <v>10002</v>
      </c>
      <c r="BF5550">
        <v>13269998</v>
      </c>
      <c r="BL5550">
        <v>-9810890</v>
      </c>
      <c r="BM5550">
        <v>3469110</v>
      </c>
      <c r="BN5550">
        <v>9563493</v>
      </c>
    </row>
    <row r="5551" spans="1:66" hidden="1" x14ac:dyDescent="0.25">
      <c r="A5551" t="s">
        <v>33</v>
      </c>
      <c r="B5551" t="s">
        <v>2211</v>
      </c>
      <c r="C5551">
        <v>901087941</v>
      </c>
      <c r="D5551" t="s">
        <v>2287</v>
      </c>
      <c r="E5551" t="s">
        <v>5905</v>
      </c>
      <c r="F5551" t="s">
        <v>2709</v>
      </c>
      <c r="G5551" t="s">
        <v>45</v>
      </c>
      <c r="H5551" t="s">
        <v>5906</v>
      </c>
      <c r="I5551" t="s">
        <v>38</v>
      </c>
      <c r="J5551" t="s">
        <v>38</v>
      </c>
      <c r="K5551" t="s">
        <v>40</v>
      </c>
      <c r="L5551">
        <v>1356883</v>
      </c>
      <c r="M5551">
        <v>29346557</v>
      </c>
      <c r="O5551">
        <v>2814661</v>
      </c>
      <c r="R5551">
        <v>130928</v>
      </c>
      <c r="T5551">
        <v>33649029</v>
      </c>
      <c r="V5551">
        <v>33649029</v>
      </c>
      <c r="X5551">
        <v>3723195</v>
      </c>
      <c r="Z5551">
        <v>242545</v>
      </c>
      <c r="AD5551">
        <v>1208443</v>
      </c>
      <c r="AI5551">
        <v>5174183</v>
      </c>
      <c r="AJ5551">
        <v>38823212</v>
      </c>
      <c r="AN5551">
        <v>33879213</v>
      </c>
      <c r="AO5551">
        <v>811108</v>
      </c>
      <c r="AQ5551">
        <v>4631823</v>
      </c>
      <c r="AR5551">
        <v>39322144</v>
      </c>
      <c r="AT5551">
        <v>39322144</v>
      </c>
      <c r="AX5551">
        <v>4868667</v>
      </c>
      <c r="AY5551">
        <v>144598</v>
      </c>
      <c r="BB5551">
        <v>635573</v>
      </c>
      <c r="BC5551">
        <v>5648838</v>
      </c>
      <c r="BD5551">
        <v>44970982</v>
      </c>
      <c r="BE5551">
        <v>10001</v>
      </c>
      <c r="BF5551">
        <v>3269999</v>
      </c>
      <c r="BL5551">
        <v>-9427770</v>
      </c>
      <c r="BM5551">
        <v>-6147770</v>
      </c>
      <c r="BN5551">
        <v>38823212</v>
      </c>
    </row>
    <row r="5552" spans="1:66" hidden="1" x14ac:dyDescent="0.25">
      <c r="A5552" t="s">
        <v>33</v>
      </c>
      <c r="B5552" t="s">
        <v>2211</v>
      </c>
      <c r="C5552">
        <v>901088196</v>
      </c>
      <c r="D5552" t="s">
        <v>2287</v>
      </c>
      <c r="E5552" t="s">
        <v>5907</v>
      </c>
      <c r="F5552" t="s">
        <v>322</v>
      </c>
      <c r="G5552" t="s">
        <v>45</v>
      </c>
      <c r="H5552" t="s">
        <v>2117</v>
      </c>
      <c r="I5552" t="s">
        <v>54</v>
      </c>
      <c r="J5552" t="s">
        <v>655</v>
      </c>
      <c r="K5552" t="s">
        <v>39</v>
      </c>
      <c r="L5552">
        <v>3039817</v>
      </c>
      <c r="M5552">
        <v>18418832</v>
      </c>
      <c r="N5552">
        <v>14670942</v>
      </c>
      <c r="O5552">
        <v>5564777</v>
      </c>
      <c r="R5552">
        <v>35481</v>
      </c>
      <c r="T5552">
        <v>41729849</v>
      </c>
      <c r="V5552">
        <v>41729849</v>
      </c>
      <c r="X5552">
        <v>25676153</v>
      </c>
      <c r="Z5552">
        <v>2845339</v>
      </c>
      <c r="AD5552">
        <v>618232</v>
      </c>
      <c r="AG5552">
        <v>25464548</v>
      </c>
      <c r="AI5552">
        <v>54604272</v>
      </c>
      <c r="AJ5552">
        <v>96334121</v>
      </c>
      <c r="AK5552">
        <v>674980</v>
      </c>
      <c r="AM5552">
        <v>674980</v>
      </c>
      <c r="AN5552">
        <v>32341616</v>
      </c>
      <c r="AO5552">
        <v>778813</v>
      </c>
      <c r="AP5552">
        <v>4077042</v>
      </c>
      <c r="AQ5552">
        <v>143934</v>
      </c>
      <c r="AR5552">
        <v>38016385</v>
      </c>
      <c r="AT5552">
        <v>38016385</v>
      </c>
      <c r="BA5552">
        <v>30536977</v>
      </c>
      <c r="BC5552">
        <v>30536977</v>
      </c>
      <c r="BD5552">
        <v>68553362</v>
      </c>
      <c r="BE5552">
        <v>1338085</v>
      </c>
      <c r="BF5552">
        <v>27992154</v>
      </c>
      <c r="BL5552">
        <v>-1549480</v>
      </c>
      <c r="BM5552">
        <v>27780759</v>
      </c>
      <c r="BN5552">
        <v>96334121</v>
      </c>
    </row>
    <row r="5553" spans="1:66" hidden="1" x14ac:dyDescent="0.25">
      <c r="A5553" t="s">
        <v>33</v>
      </c>
      <c r="B5553" t="s">
        <v>2211</v>
      </c>
      <c r="C5553">
        <v>901088196</v>
      </c>
      <c r="D5553" t="s">
        <v>2287</v>
      </c>
      <c r="E5553" t="s">
        <v>5907</v>
      </c>
      <c r="F5553" t="s">
        <v>322</v>
      </c>
      <c r="G5553" t="s">
        <v>45</v>
      </c>
      <c r="H5553" t="s">
        <v>2117</v>
      </c>
      <c r="I5553" t="s">
        <v>54</v>
      </c>
      <c r="J5553" t="s">
        <v>655</v>
      </c>
      <c r="K5553" t="s">
        <v>40</v>
      </c>
      <c r="L5553">
        <v>1768778</v>
      </c>
      <c r="M5553">
        <v>28380894</v>
      </c>
      <c r="N5553">
        <v>16587926</v>
      </c>
      <c r="O5553">
        <v>5173971</v>
      </c>
      <c r="R5553">
        <v>1174942</v>
      </c>
      <c r="T5553">
        <v>53086511</v>
      </c>
      <c r="V5553">
        <v>53086511</v>
      </c>
      <c r="X5553">
        <v>22290001</v>
      </c>
      <c r="Z5553">
        <v>2944740</v>
      </c>
      <c r="AD5553">
        <v>738457</v>
      </c>
      <c r="AG5553">
        <v>24761271</v>
      </c>
      <c r="AI5553">
        <v>50734469</v>
      </c>
      <c r="AJ5553">
        <v>103820980</v>
      </c>
      <c r="AK5553">
        <v>591458</v>
      </c>
      <c r="AM5553">
        <v>591458</v>
      </c>
      <c r="AN5553">
        <v>34349826</v>
      </c>
      <c r="AO5553">
        <v>311915</v>
      </c>
      <c r="AP5553">
        <v>9472898</v>
      </c>
      <c r="AQ5553">
        <v>101120</v>
      </c>
      <c r="AR5553">
        <v>44827217</v>
      </c>
      <c r="AT5553">
        <v>44827217</v>
      </c>
      <c r="BA5553">
        <v>29433274</v>
      </c>
      <c r="BC5553">
        <v>29433274</v>
      </c>
      <c r="BD5553">
        <v>74260491</v>
      </c>
      <c r="BE5553">
        <v>1338085</v>
      </c>
      <c r="BF5553">
        <v>27992154</v>
      </c>
      <c r="BL5553">
        <v>230250</v>
      </c>
      <c r="BM5553">
        <v>29560489</v>
      </c>
      <c r="BN5553">
        <v>103820980</v>
      </c>
    </row>
    <row r="5554" spans="1:66" x14ac:dyDescent="0.25">
      <c r="A5554" t="s">
        <v>33</v>
      </c>
      <c r="B5554" t="s">
        <v>2211</v>
      </c>
      <c r="C5554">
        <v>901088395</v>
      </c>
      <c r="D5554" t="s">
        <v>2287</v>
      </c>
      <c r="E5554" t="s">
        <v>5908</v>
      </c>
      <c r="F5554" t="s">
        <v>320</v>
      </c>
      <c r="G5554" t="s">
        <v>111</v>
      </c>
      <c r="H5554" t="s">
        <v>5909</v>
      </c>
      <c r="I5554" t="s">
        <v>38</v>
      </c>
      <c r="J5554" t="s">
        <v>38</v>
      </c>
      <c r="K5554" t="s">
        <v>39</v>
      </c>
      <c r="L5554">
        <v>20662141</v>
      </c>
      <c r="M5554">
        <v>4323081</v>
      </c>
      <c r="O5554">
        <v>794022</v>
      </c>
      <c r="T5554">
        <v>25779244</v>
      </c>
      <c r="V5554">
        <v>25779244</v>
      </c>
      <c r="X5554">
        <v>772710</v>
      </c>
      <c r="AI5554">
        <v>772710</v>
      </c>
      <c r="AJ5554">
        <v>26551954</v>
      </c>
      <c r="AK5554">
        <v>788602</v>
      </c>
      <c r="AL5554">
        <v>53361</v>
      </c>
      <c r="AM5554">
        <v>841963</v>
      </c>
      <c r="AN5554">
        <v>6210931</v>
      </c>
      <c r="AO5554">
        <v>871754</v>
      </c>
      <c r="AP5554">
        <v>213969</v>
      </c>
      <c r="AR5554">
        <v>8138617</v>
      </c>
      <c r="AT5554">
        <v>8138617</v>
      </c>
      <c r="AU5554">
        <v>8836260</v>
      </c>
      <c r="AW5554">
        <v>8836260</v>
      </c>
      <c r="BC5554">
        <v>8836260</v>
      </c>
      <c r="BD5554">
        <v>16974877</v>
      </c>
      <c r="BE5554">
        <v>58448</v>
      </c>
      <c r="BH5554">
        <v>6491784</v>
      </c>
      <c r="BK5554">
        <v>-1751400</v>
      </c>
      <c r="BL5554">
        <v>4778245</v>
      </c>
      <c r="BM5554">
        <v>9577077</v>
      </c>
      <c r="BN5554">
        <v>26551954</v>
      </c>
    </row>
    <row r="5555" spans="1:66" hidden="1" x14ac:dyDescent="0.25">
      <c r="A5555" t="s">
        <v>33</v>
      </c>
      <c r="B5555" t="s">
        <v>2211</v>
      </c>
      <c r="C5555">
        <v>901088395</v>
      </c>
      <c r="D5555" t="s">
        <v>2287</v>
      </c>
      <c r="E5555" t="s">
        <v>5908</v>
      </c>
      <c r="F5555" t="s">
        <v>320</v>
      </c>
      <c r="G5555" t="s">
        <v>111</v>
      </c>
      <c r="H5555" t="s">
        <v>5909</v>
      </c>
      <c r="I5555" t="s">
        <v>38</v>
      </c>
      <c r="J5555" t="s">
        <v>38</v>
      </c>
      <c r="K5555" t="s">
        <v>40</v>
      </c>
      <c r="L5555">
        <v>21407269</v>
      </c>
      <c r="M5555">
        <v>5288589</v>
      </c>
      <c r="T5555">
        <v>26695858</v>
      </c>
      <c r="V5555">
        <v>26695858</v>
      </c>
      <c r="X5555">
        <v>1009279</v>
      </c>
      <c r="AI5555">
        <v>1009279</v>
      </c>
      <c r="AJ5555">
        <v>27705137</v>
      </c>
      <c r="AK5555">
        <v>908619</v>
      </c>
      <c r="AL5555">
        <v>49333</v>
      </c>
      <c r="AM5555">
        <v>957952</v>
      </c>
      <c r="AN5555">
        <v>5034826</v>
      </c>
      <c r="AO5555">
        <v>1974942</v>
      </c>
      <c r="AP5555">
        <v>127280</v>
      </c>
      <c r="AR5555">
        <v>8095000</v>
      </c>
      <c r="AT5555">
        <v>8095000</v>
      </c>
      <c r="AU5555">
        <v>6283521</v>
      </c>
      <c r="AW5555">
        <v>6283521</v>
      </c>
      <c r="BC5555">
        <v>6283521</v>
      </c>
      <c r="BD5555">
        <v>14378521</v>
      </c>
      <c r="BE5555">
        <v>58448</v>
      </c>
      <c r="BH5555">
        <v>6491784</v>
      </c>
      <c r="BK5555">
        <v>2872018</v>
      </c>
      <c r="BL5555">
        <v>3904366</v>
      </c>
      <c r="BM5555">
        <v>13326616</v>
      </c>
      <c r="BN5555">
        <v>27705137</v>
      </c>
    </row>
    <row r="5556" spans="1:66" hidden="1" x14ac:dyDescent="0.25">
      <c r="A5556" t="s">
        <v>33</v>
      </c>
      <c r="B5556" t="s">
        <v>2211</v>
      </c>
      <c r="C5556">
        <v>901089735</v>
      </c>
      <c r="D5556" t="s">
        <v>2287</v>
      </c>
      <c r="E5556" t="s">
        <v>5910</v>
      </c>
      <c r="F5556" t="s">
        <v>50</v>
      </c>
      <c r="G5556" t="s">
        <v>45</v>
      </c>
      <c r="H5556" t="s">
        <v>5911</v>
      </c>
      <c r="I5556" t="s">
        <v>47</v>
      </c>
      <c r="J5556" t="s">
        <v>62</v>
      </c>
      <c r="K5556" t="s">
        <v>39</v>
      </c>
      <c r="L5556">
        <v>4473780</v>
      </c>
      <c r="M5556">
        <v>21524157</v>
      </c>
      <c r="N5556">
        <v>35690342</v>
      </c>
      <c r="O5556">
        <v>7246541</v>
      </c>
      <c r="R5556">
        <v>72433</v>
      </c>
      <c r="T5556">
        <v>69007253</v>
      </c>
      <c r="V5556">
        <v>69007253</v>
      </c>
      <c r="X5556">
        <v>58942</v>
      </c>
      <c r="AD5556">
        <v>484052</v>
      </c>
      <c r="AI5556">
        <v>542994</v>
      </c>
      <c r="AJ5556">
        <v>69550247</v>
      </c>
      <c r="AK5556">
        <v>5957</v>
      </c>
      <c r="AM5556">
        <v>5957</v>
      </c>
      <c r="AN5556">
        <v>62809222</v>
      </c>
      <c r="AO5556">
        <v>249856</v>
      </c>
      <c r="AP5556">
        <v>25109</v>
      </c>
      <c r="AQ5556">
        <v>267629</v>
      </c>
      <c r="AR5556">
        <v>63357773</v>
      </c>
      <c r="AT5556">
        <v>63357773</v>
      </c>
      <c r="AY5556">
        <v>768194</v>
      </c>
      <c r="BC5556">
        <v>768194</v>
      </c>
      <c r="BD5556">
        <v>64125967</v>
      </c>
      <c r="BE5556">
        <v>100000</v>
      </c>
      <c r="BK5556">
        <v>50000</v>
      </c>
      <c r="BL5556">
        <v>5274280</v>
      </c>
      <c r="BM5556">
        <v>5424280</v>
      </c>
      <c r="BN5556">
        <v>69550247</v>
      </c>
    </row>
    <row r="5557" spans="1:66" hidden="1" x14ac:dyDescent="0.25">
      <c r="A5557" t="s">
        <v>33</v>
      </c>
      <c r="B5557" t="s">
        <v>2211</v>
      </c>
      <c r="C5557">
        <v>901089735</v>
      </c>
      <c r="D5557" t="s">
        <v>2287</v>
      </c>
      <c r="E5557" t="s">
        <v>5910</v>
      </c>
      <c r="F5557" t="s">
        <v>50</v>
      </c>
      <c r="G5557" t="s">
        <v>45</v>
      </c>
      <c r="H5557" t="s">
        <v>5911</v>
      </c>
      <c r="I5557" t="s">
        <v>47</v>
      </c>
      <c r="J5557" t="s">
        <v>62</v>
      </c>
      <c r="K5557" t="s">
        <v>40</v>
      </c>
      <c r="L5557">
        <v>4330734</v>
      </c>
      <c r="M5557">
        <v>9750234</v>
      </c>
      <c r="N5557">
        <v>25346235</v>
      </c>
      <c r="O5557">
        <v>2178314</v>
      </c>
      <c r="R5557">
        <v>48107</v>
      </c>
      <c r="T5557">
        <v>41653624</v>
      </c>
      <c r="V5557">
        <v>41653624</v>
      </c>
      <c r="X5557">
        <v>67606</v>
      </c>
      <c r="AD5557">
        <v>1223275</v>
      </c>
      <c r="AI5557">
        <v>1290881</v>
      </c>
      <c r="AJ5557">
        <v>42944505</v>
      </c>
      <c r="AK5557">
        <v>3246</v>
      </c>
      <c r="AM5557">
        <v>3246</v>
      </c>
      <c r="AN5557">
        <v>42737705</v>
      </c>
      <c r="AO5557">
        <v>54229</v>
      </c>
      <c r="AP5557">
        <v>10001</v>
      </c>
      <c r="AQ5557">
        <v>83082</v>
      </c>
      <c r="AR5557">
        <v>42888263</v>
      </c>
      <c r="AT5557">
        <v>42888263</v>
      </c>
      <c r="AY5557">
        <v>10526</v>
      </c>
      <c r="BC5557">
        <v>10526</v>
      </c>
      <c r="BD5557">
        <v>42898789</v>
      </c>
      <c r="BE5557">
        <v>100000</v>
      </c>
      <c r="BK5557">
        <v>50000</v>
      </c>
      <c r="BL5557">
        <v>-104284</v>
      </c>
      <c r="BM5557">
        <v>45716</v>
      </c>
      <c r="BN5557">
        <v>42944505</v>
      </c>
    </row>
    <row r="5558" spans="1:66" hidden="1" x14ac:dyDescent="0.25">
      <c r="A5558" t="s">
        <v>33</v>
      </c>
      <c r="B5558" t="s">
        <v>2211</v>
      </c>
      <c r="C5558">
        <v>901090585</v>
      </c>
      <c r="D5558" t="s">
        <v>2287</v>
      </c>
      <c r="E5558" t="s">
        <v>5912</v>
      </c>
      <c r="F5558" t="s">
        <v>2709</v>
      </c>
      <c r="G5558" t="s">
        <v>45</v>
      </c>
      <c r="H5558" t="s">
        <v>5913</v>
      </c>
      <c r="I5558" t="s">
        <v>38</v>
      </c>
      <c r="J5558" t="s">
        <v>38</v>
      </c>
      <c r="K5558" t="s">
        <v>39</v>
      </c>
      <c r="L5558">
        <v>51682</v>
      </c>
      <c r="M5558">
        <v>7016491</v>
      </c>
      <c r="O5558">
        <v>1377005</v>
      </c>
      <c r="T5558">
        <v>8445178</v>
      </c>
      <c r="V5558">
        <v>8445178</v>
      </c>
      <c r="X5558">
        <v>7762834</v>
      </c>
      <c r="AD5558">
        <v>606488</v>
      </c>
      <c r="AG5558">
        <v>10473</v>
      </c>
      <c r="AI5558">
        <v>8379795</v>
      </c>
      <c r="AJ5558">
        <v>16824973</v>
      </c>
      <c r="AK5558">
        <v>5195503</v>
      </c>
      <c r="AL5558">
        <v>222213</v>
      </c>
      <c r="AM5558">
        <v>5417716</v>
      </c>
      <c r="AN5558">
        <v>433070</v>
      </c>
      <c r="AO5558">
        <v>10174</v>
      </c>
      <c r="AP5558">
        <v>942927</v>
      </c>
      <c r="AQ5558">
        <v>872932</v>
      </c>
      <c r="AR5558">
        <v>7676819</v>
      </c>
      <c r="AT5558">
        <v>7676819</v>
      </c>
      <c r="AV5558">
        <v>1521099</v>
      </c>
      <c r="AW5558">
        <v>1521099</v>
      </c>
      <c r="BB5558">
        <v>6348247</v>
      </c>
      <c r="BC5558">
        <v>7869346</v>
      </c>
      <c r="BD5558">
        <v>15546165</v>
      </c>
      <c r="BE5558">
        <v>1745800</v>
      </c>
      <c r="BK5558">
        <v>305830</v>
      </c>
      <c r="BL5558">
        <v>-772822</v>
      </c>
      <c r="BM5558">
        <v>1278808</v>
      </c>
      <c r="BN5558">
        <v>16824973</v>
      </c>
    </row>
    <row r="5559" spans="1:66" hidden="1" x14ac:dyDescent="0.25">
      <c r="A5559" t="s">
        <v>33</v>
      </c>
      <c r="B5559" t="s">
        <v>2211</v>
      </c>
      <c r="C5559">
        <v>901090585</v>
      </c>
      <c r="D5559" t="s">
        <v>2287</v>
      </c>
      <c r="E5559" t="s">
        <v>5912</v>
      </c>
      <c r="F5559" t="s">
        <v>2709</v>
      </c>
      <c r="G5559" t="s">
        <v>45</v>
      </c>
      <c r="H5559" t="s">
        <v>5913</v>
      </c>
      <c r="I5559" t="s">
        <v>38</v>
      </c>
      <c r="J5559" t="s">
        <v>38</v>
      </c>
      <c r="K5559" t="s">
        <v>40</v>
      </c>
      <c r="L5559">
        <v>244459</v>
      </c>
      <c r="M5559">
        <v>11267629</v>
      </c>
      <c r="O5559">
        <v>652816</v>
      </c>
      <c r="T5559">
        <v>12164904</v>
      </c>
      <c r="V5559">
        <v>12164904</v>
      </c>
      <c r="X5559">
        <v>5249520</v>
      </c>
      <c r="AD5559">
        <v>411799</v>
      </c>
      <c r="AG5559">
        <v>47771</v>
      </c>
      <c r="AI5559">
        <v>5709090</v>
      </c>
      <c r="AJ5559">
        <v>17873994</v>
      </c>
      <c r="AK5559">
        <v>4401709</v>
      </c>
      <c r="AL5559">
        <v>328603</v>
      </c>
      <c r="AM5559">
        <v>4730312</v>
      </c>
      <c r="AN5559">
        <v>328417</v>
      </c>
      <c r="AO5559">
        <v>442372</v>
      </c>
      <c r="AP5559">
        <v>29493</v>
      </c>
      <c r="AQ5559">
        <v>282179</v>
      </c>
      <c r="AR5559">
        <v>5812773</v>
      </c>
      <c r="AT5559">
        <v>5812773</v>
      </c>
      <c r="AV5559">
        <v>1266626</v>
      </c>
      <c r="AW5559">
        <v>1266626</v>
      </c>
      <c r="BA5559">
        <v>4717753</v>
      </c>
      <c r="BB5559">
        <v>2916726</v>
      </c>
      <c r="BC5559">
        <v>8901105</v>
      </c>
      <c r="BD5559">
        <v>14713878</v>
      </c>
      <c r="BE5559">
        <v>1745800</v>
      </c>
      <c r="BK5559">
        <v>224657</v>
      </c>
      <c r="BL5559">
        <v>1189659</v>
      </c>
      <c r="BM5559">
        <v>3160116</v>
      </c>
      <c r="BN5559">
        <v>17873994</v>
      </c>
    </row>
    <row r="5560" spans="1:66" hidden="1" x14ac:dyDescent="0.25">
      <c r="A5560" t="s">
        <v>33</v>
      </c>
      <c r="B5560" t="s">
        <v>2211</v>
      </c>
      <c r="C5560">
        <v>901091128</v>
      </c>
      <c r="D5560" t="s">
        <v>2287</v>
      </c>
      <c r="E5560" t="s">
        <v>5914</v>
      </c>
      <c r="F5560" t="s">
        <v>792</v>
      </c>
      <c r="G5560" t="s">
        <v>45</v>
      </c>
      <c r="H5560" t="s">
        <v>5915</v>
      </c>
      <c r="I5560" t="s">
        <v>47</v>
      </c>
      <c r="J5560" t="s">
        <v>62</v>
      </c>
      <c r="K5560" t="s">
        <v>39</v>
      </c>
      <c r="L5560">
        <v>138151</v>
      </c>
      <c r="M5560">
        <v>4701</v>
      </c>
      <c r="O5560">
        <v>196771</v>
      </c>
      <c r="T5560">
        <v>339623</v>
      </c>
      <c r="V5560">
        <v>339623</v>
      </c>
      <c r="X5560">
        <v>360214</v>
      </c>
      <c r="AB5560">
        <v>67686</v>
      </c>
      <c r="AI5560">
        <v>427900</v>
      </c>
      <c r="AJ5560">
        <v>767523</v>
      </c>
      <c r="AK5560">
        <v>1805789</v>
      </c>
      <c r="AM5560">
        <v>1805789</v>
      </c>
      <c r="AN5560">
        <v>273542</v>
      </c>
      <c r="AO5560">
        <v>738443</v>
      </c>
      <c r="AP5560">
        <v>4200000</v>
      </c>
      <c r="AR5560">
        <v>7017774</v>
      </c>
      <c r="AT5560">
        <v>7017774</v>
      </c>
      <c r="AX5560">
        <v>326869</v>
      </c>
      <c r="BC5560">
        <v>326869</v>
      </c>
      <c r="BD5560">
        <v>7344643</v>
      </c>
      <c r="BE5560">
        <v>11000</v>
      </c>
      <c r="BF5560">
        <v>1081825</v>
      </c>
      <c r="BL5560">
        <v>-7669945</v>
      </c>
      <c r="BM5560">
        <v>-6577120</v>
      </c>
      <c r="BN5560">
        <v>767523</v>
      </c>
    </row>
    <row r="5561" spans="1:66" hidden="1" x14ac:dyDescent="0.25">
      <c r="A5561" t="s">
        <v>33</v>
      </c>
      <c r="B5561" t="s">
        <v>2211</v>
      </c>
      <c r="C5561">
        <v>901091128</v>
      </c>
      <c r="D5561" t="s">
        <v>2287</v>
      </c>
      <c r="E5561" t="s">
        <v>5914</v>
      </c>
      <c r="F5561" t="s">
        <v>792</v>
      </c>
      <c r="G5561" t="s">
        <v>45</v>
      </c>
      <c r="H5561" t="s">
        <v>5915</v>
      </c>
      <c r="I5561" t="s">
        <v>47</v>
      </c>
      <c r="J5561" t="s">
        <v>62</v>
      </c>
      <c r="K5561" t="s">
        <v>40</v>
      </c>
      <c r="L5561">
        <v>5769</v>
      </c>
      <c r="M5561">
        <v>2069712</v>
      </c>
      <c r="O5561">
        <v>181616</v>
      </c>
      <c r="T5561">
        <v>2257097</v>
      </c>
      <c r="V5561">
        <v>2257097</v>
      </c>
      <c r="W5561">
        <v>639</v>
      </c>
      <c r="X5561">
        <v>477270</v>
      </c>
      <c r="AB5561">
        <v>107603</v>
      </c>
      <c r="AI5561">
        <v>585512</v>
      </c>
      <c r="AJ5561">
        <v>2842609</v>
      </c>
      <c r="AK5561">
        <v>935078</v>
      </c>
      <c r="AM5561">
        <v>935078</v>
      </c>
      <c r="AN5561">
        <v>533953</v>
      </c>
      <c r="AO5561">
        <v>299164</v>
      </c>
      <c r="AR5561">
        <v>1768195</v>
      </c>
      <c r="AT5561">
        <v>1768195</v>
      </c>
      <c r="AX5561">
        <v>285</v>
      </c>
      <c r="BC5561">
        <v>285</v>
      </c>
      <c r="BD5561">
        <v>1768480</v>
      </c>
      <c r="BE5561">
        <v>11000</v>
      </c>
      <c r="BF5561">
        <v>1081825</v>
      </c>
      <c r="BL5561">
        <v>-18696</v>
      </c>
      <c r="BM5561">
        <v>1074129</v>
      </c>
      <c r="BN5561">
        <v>2842609</v>
      </c>
    </row>
    <row r="5562" spans="1:66" hidden="1" x14ac:dyDescent="0.25">
      <c r="A5562" t="s">
        <v>33</v>
      </c>
      <c r="B5562" t="s">
        <v>2211</v>
      </c>
      <c r="C5562">
        <v>901093078</v>
      </c>
      <c r="D5562" t="s">
        <v>2287</v>
      </c>
      <c r="E5562" t="s">
        <v>2118</v>
      </c>
      <c r="F5562" t="s">
        <v>214</v>
      </c>
      <c r="G5562" t="s">
        <v>45</v>
      </c>
      <c r="H5562" t="s">
        <v>2119</v>
      </c>
      <c r="I5562" t="s">
        <v>623</v>
      </c>
      <c r="J5562" t="s">
        <v>624</v>
      </c>
      <c r="K5562" t="s">
        <v>39</v>
      </c>
      <c r="L5562">
        <v>2109728</v>
      </c>
      <c r="M5562">
        <v>29455</v>
      </c>
      <c r="N5562">
        <v>602760</v>
      </c>
      <c r="O5562">
        <v>737354</v>
      </c>
      <c r="T5562">
        <v>3479297</v>
      </c>
      <c r="V5562">
        <v>3479297</v>
      </c>
      <c r="X5562">
        <v>520692</v>
      </c>
      <c r="AB5562">
        <v>61036</v>
      </c>
      <c r="AI5562">
        <v>581728</v>
      </c>
      <c r="AJ5562">
        <v>4061025</v>
      </c>
      <c r="AN5562">
        <v>3146193</v>
      </c>
      <c r="AR5562">
        <v>3146193</v>
      </c>
      <c r="AT5562">
        <v>3146193</v>
      </c>
      <c r="BD5562">
        <v>3146193</v>
      </c>
      <c r="BE5562">
        <v>25000</v>
      </c>
      <c r="BJ5562">
        <v>450000</v>
      </c>
      <c r="BK5562">
        <v>288872</v>
      </c>
      <c r="BL5562">
        <v>150960</v>
      </c>
      <c r="BM5562">
        <v>914832</v>
      </c>
      <c r="BN5562">
        <v>4061025</v>
      </c>
    </row>
    <row r="5563" spans="1:66" hidden="1" x14ac:dyDescent="0.25">
      <c r="A5563" t="s">
        <v>33</v>
      </c>
      <c r="B5563" t="s">
        <v>2211</v>
      </c>
      <c r="C5563">
        <v>901093078</v>
      </c>
      <c r="D5563" t="s">
        <v>2287</v>
      </c>
      <c r="E5563" t="s">
        <v>2118</v>
      </c>
      <c r="F5563" t="s">
        <v>214</v>
      </c>
      <c r="G5563" t="s">
        <v>45</v>
      </c>
      <c r="H5563" t="s">
        <v>2119</v>
      </c>
      <c r="I5563" t="s">
        <v>623</v>
      </c>
      <c r="J5563" t="s">
        <v>624</v>
      </c>
      <c r="K5563" t="s">
        <v>40</v>
      </c>
      <c r="L5563">
        <v>1491962</v>
      </c>
      <c r="M5563">
        <v>144252</v>
      </c>
      <c r="N5563">
        <v>579657</v>
      </c>
      <c r="O5563">
        <v>388525</v>
      </c>
      <c r="T5563">
        <v>2604396</v>
      </c>
      <c r="V5563">
        <v>2604396</v>
      </c>
      <c r="X5563">
        <v>516810</v>
      </c>
      <c r="AB5563">
        <v>61036</v>
      </c>
      <c r="AI5563">
        <v>577846</v>
      </c>
      <c r="AJ5563">
        <v>3182242</v>
      </c>
      <c r="AN5563">
        <v>1995942</v>
      </c>
      <c r="AR5563">
        <v>1995942</v>
      </c>
      <c r="AT5563">
        <v>1995942</v>
      </c>
      <c r="BD5563">
        <v>1995942</v>
      </c>
      <c r="BE5563">
        <v>25000</v>
      </c>
      <c r="BJ5563">
        <v>450000</v>
      </c>
      <c r="BK5563">
        <v>288872</v>
      </c>
      <c r="BL5563">
        <v>422428</v>
      </c>
      <c r="BM5563">
        <v>1186300</v>
      </c>
      <c r="BN5563">
        <v>3182242</v>
      </c>
    </row>
    <row r="5564" spans="1:66" hidden="1" x14ac:dyDescent="0.25">
      <c r="A5564" t="s">
        <v>33</v>
      </c>
      <c r="B5564" t="s">
        <v>2211</v>
      </c>
      <c r="C5564">
        <v>901093273</v>
      </c>
      <c r="D5564" t="s">
        <v>2287</v>
      </c>
      <c r="E5564" t="s">
        <v>2120</v>
      </c>
      <c r="F5564" t="s">
        <v>197</v>
      </c>
      <c r="G5564" t="s">
        <v>45</v>
      </c>
      <c r="H5564" t="s">
        <v>5916</v>
      </c>
      <c r="I5564" t="s">
        <v>47</v>
      </c>
      <c r="J5564" t="s">
        <v>62</v>
      </c>
      <c r="K5564" t="s">
        <v>39</v>
      </c>
      <c r="L5564">
        <v>957939</v>
      </c>
      <c r="M5564">
        <v>24210239</v>
      </c>
      <c r="O5564">
        <v>243359</v>
      </c>
      <c r="T5564">
        <v>25411537</v>
      </c>
      <c r="V5564">
        <v>25411537</v>
      </c>
      <c r="AB5564">
        <v>2376039</v>
      </c>
      <c r="AC5564">
        <v>57201308</v>
      </c>
      <c r="AI5564">
        <v>59577347</v>
      </c>
      <c r="AJ5564">
        <v>84988884</v>
      </c>
      <c r="AN5564">
        <v>6353596</v>
      </c>
      <c r="AO5564">
        <v>292566</v>
      </c>
      <c r="AR5564">
        <v>6646162</v>
      </c>
      <c r="AT5564">
        <v>6646162</v>
      </c>
      <c r="AX5564">
        <v>50402743</v>
      </c>
      <c r="BA5564">
        <v>28029714</v>
      </c>
      <c r="BC5564">
        <v>78432457</v>
      </c>
      <c r="BD5564">
        <v>85078619</v>
      </c>
      <c r="BE5564">
        <v>100000</v>
      </c>
      <c r="BL5564">
        <v>-189735</v>
      </c>
      <c r="BM5564">
        <v>-89735</v>
      </c>
      <c r="BN5564">
        <v>84988884</v>
      </c>
    </row>
    <row r="5565" spans="1:66" hidden="1" x14ac:dyDescent="0.25">
      <c r="A5565" t="s">
        <v>33</v>
      </c>
      <c r="B5565" t="s">
        <v>2211</v>
      </c>
      <c r="C5565">
        <v>901093273</v>
      </c>
      <c r="D5565" t="s">
        <v>2287</v>
      </c>
      <c r="E5565" t="s">
        <v>2120</v>
      </c>
      <c r="F5565" t="s">
        <v>197</v>
      </c>
      <c r="G5565" t="s">
        <v>45</v>
      </c>
      <c r="H5565" t="s">
        <v>5916</v>
      </c>
      <c r="I5565" t="s">
        <v>47</v>
      </c>
      <c r="J5565" t="s">
        <v>62</v>
      </c>
      <c r="K5565" t="s">
        <v>40</v>
      </c>
      <c r="L5565">
        <v>518650</v>
      </c>
      <c r="M5565">
        <v>28633313</v>
      </c>
      <c r="O5565">
        <v>583171</v>
      </c>
      <c r="T5565">
        <v>29735134</v>
      </c>
      <c r="V5565">
        <v>29735134</v>
      </c>
      <c r="AB5565">
        <v>2061640</v>
      </c>
      <c r="AC5565">
        <v>53260574</v>
      </c>
      <c r="AI5565">
        <v>55322214</v>
      </c>
      <c r="AJ5565">
        <v>85057348</v>
      </c>
      <c r="AN5565">
        <v>8774160</v>
      </c>
      <c r="AO5565">
        <v>218477</v>
      </c>
      <c r="AR5565">
        <v>8992637</v>
      </c>
      <c r="AT5565">
        <v>8992637</v>
      </c>
      <c r="AX5565">
        <v>49544356</v>
      </c>
      <c r="BA5565">
        <v>26273241</v>
      </c>
      <c r="BC5565">
        <v>75817597</v>
      </c>
      <c r="BD5565">
        <v>84810234</v>
      </c>
      <c r="BE5565">
        <v>100000</v>
      </c>
      <c r="BL5565">
        <v>147114</v>
      </c>
      <c r="BM5565">
        <v>247114</v>
      </c>
      <c r="BN5565">
        <v>85057348</v>
      </c>
    </row>
    <row r="5566" spans="1:66" hidden="1" x14ac:dyDescent="0.25">
      <c r="A5566" t="s">
        <v>33</v>
      </c>
      <c r="B5566" t="s">
        <v>2211</v>
      </c>
      <c r="C5566">
        <v>901093776</v>
      </c>
      <c r="D5566" t="s">
        <v>2287</v>
      </c>
      <c r="E5566" t="s">
        <v>5917</v>
      </c>
      <c r="F5566" t="s">
        <v>1237</v>
      </c>
      <c r="G5566" t="s">
        <v>45</v>
      </c>
      <c r="H5566" t="s">
        <v>5918</v>
      </c>
      <c r="I5566" t="s">
        <v>47</v>
      </c>
      <c r="J5566" t="s">
        <v>62</v>
      </c>
      <c r="K5566" t="s">
        <v>39</v>
      </c>
      <c r="L5566">
        <v>5419517</v>
      </c>
      <c r="M5566">
        <v>1330768</v>
      </c>
      <c r="N5566">
        <v>557465</v>
      </c>
      <c r="O5566">
        <v>54324</v>
      </c>
      <c r="T5566">
        <v>7362074</v>
      </c>
      <c r="V5566">
        <v>7362074</v>
      </c>
      <c r="X5566">
        <v>411029</v>
      </c>
      <c r="AA5566">
        <v>43663843</v>
      </c>
      <c r="AG5566">
        <v>1442396</v>
      </c>
      <c r="AI5566">
        <v>45517268</v>
      </c>
      <c r="AJ5566">
        <v>52879342</v>
      </c>
      <c r="AN5566">
        <v>2219</v>
      </c>
      <c r="AO5566">
        <v>558</v>
      </c>
      <c r="AR5566">
        <v>2777</v>
      </c>
      <c r="AT5566">
        <v>2777</v>
      </c>
      <c r="BB5566">
        <v>3404</v>
      </c>
      <c r="BC5566">
        <v>3404</v>
      </c>
      <c r="BD5566">
        <v>6181</v>
      </c>
      <c r="BE5566">
        <v>6493000</v>
      </c>
      <c r="BF5566">
        <v>59978907</v>
      </c>
      <c r="BL5566">
        <v>-13598746</v>
      </c>
      <c r="BM5566">
        <v>52873161</v>
      </c>
      <c r="BN5566">
        <v>52879342</v>
      </c>
    </row>
    <row r="5567" spans="1:66" hidden="1" x14ac:dyDescent="0.25">
      <c r="A5567" t="s">
        <v>33</v>
      </c>
      <c r="B5567" t="s">
        <v>2211</v>
      </c>
      <c r="C5567">
        <v>901093776</v>
      </c>
      <c r="D5567" t="s">
        <v>2287</v>
      </c>
      <c r="E5567" t="s">
        <v>5917</v>
      </c>
      <c r="F5567" t="s">
        <v>1237</v>
      </c>
      <c r="G5567" t="s">
        <v>45</v>
      </c>
      <c r="H5567" t="s">
        <v>5918</v>
      </c>
      <c r="I5567" t="s">
        <v>47</v>
      </c>
      <c r="J5567" t="s">
        <v>62</v>
      </c>
      <c r="K5567" t="s">
        <v>40</v>
      </c>
      <c r="L5567">
        <v>1718743</v>
      </c>
      <c r="M5567">
        <v>3040879</v>
      </c>
      <c r="N5567">
        <v>2536094</v>
      </c>
      <c r="O5567">
        <v>1856031</v>
      </c>
      <c r="T5567">
        <v>9151747</v>
      </c>
      <c r="V5567">
        <v>9151747</v>
      </c>
      <c r="X5567">
        <v>421917</v>
      </c>
      <c r="AA5567">
        <v>37455654</v>
      </c>
      <c r="AG5567">
        <v>253610</v>
      </c>
      <c r="AI5567">
        <v>38131181</v>
      </c>
      <c r="AJ5567">
        <v>47282928</v>
      </c>
      <c r="AN5567">
        <v>11356</v>
      </c>
      <c r="AO5567">
        <v>1461</v>
      </c>
      <c r="AR5567">
        <v>12817</v>
      </c>
      <c r="AT5567">
        <v>12817</v>
      </c>
      <c r="BB5567">
        <v>2313647</v>
      </c>
      <c r="BC5567">
        <v>2313647</v>
      </c>
      <c r="BD5567">
        <v>2326464</v>
      </c>
      <c r="BE5567">
        <v>5435500</v>
      </c>
      <c r="BF5567">
        <v>50170103</v>
      </c>
      <c r="BL5567">
        <v>-10649139</v>
      </c>
      <c r="BM5567">
        <v>44956464</v>
      </c>
      <c r="BN5567">
        <v>47282928</v>
      </c>
    </row>
    <row r="5568" spans="1:66" x14ac:dyDescent="0.25">
      <c r="A5568" t="s">
        <v>33</v>
      </c>
      <c r="B5568" t="s">
        <v>2211</v>
      </c>
      <c r="C5568">
        <v>901096939</v>
      </c>
      <c r="D5568" t="s">
        <v>2287</v>
      </c>
      <c r="E5568" t="s">
        <v>5919</v>
      </c>
      <c r="F5568" t="s">
        <v>320</v>
      </c>
      <c r="G5568" t="s">
        <v>45</v>
      </c>
      <c r="H5568" t="s">
        <v>5920</v>
      </c>
      <c r="I5568" t="s">
        <v>57</v>
      </c>
      <c r="J5568" t="s">
        <v>83</v>
      </c>
      <c r="K5568" t="s">
        <v>39</v>
      </c>
      <c r="L5568">
        <v>16025</v>
      </c>
      <c r="M5568">
        <v>21019</v>
      </c>
      <c r="O5568">
        <v>167375</v>
      </c>
      <c r="T5568">
        <v>204419</v>
      </c>
      <c r="V5568">
        <v>204419</v>
      </c>
      <c r="W5568">
        <v>14476387</v>
      </c>
      <c r="AD5568">
        <v>147402</v>
      </c>
      <c r="AI5568">
        <v>14623789</v>
      </c>
      <c r="AJ5568">
        <v>14828208</v>
      </c>
      <c r="AN5568">
        <v>3165595</v>
      </c>
      <c r="AO5568">
        <v>133480</v>
      </c>
      <c r="AR5568">
        <v>3299075</v>
      </c>
      <c r="AT5568">
        <v>3299075</v>
      </c>
      <c r="BD5568">
        <v>3299075</v>
      </c>
      <c r="BE5568">
        <v>10663</v>
      </c>
      <c r="BF5568">
        <v>2725380</v>
      </c>
      <c r="BL5568">
        <v>8793090</v>
      </c>
      <c r="BM5568">
        <v>11529133</v>
      </c>
      <c r="BN5568">
        <v>14828208</v>
      </c>
    </row>
    <row r="5569" spans="1:66" hidden="1" x14ac:dyDescent="0.25">
      <c r="A5569" t="s">
        <v>33</v>
      </c>
      <c r="B5569" t="s">
        <v>2211</v>
      </c>
      <c r="C5569">
        <v>901096939</v>
      </c>
      <c r="D5569" t="s">
        <v>2287</v>
      </c>
      <c r="E5569" t="s">
        <v>5919</v>
      </c>
      <c r="F5569" t="s">
        <v>320</v>
      </c>
      <c r="G5569" t="s">
        <v>45</v>
      </c>
      <c r="H5569" t="s">
        <v>5920</v>
      </c>
      <c r="I5569" t="s">
        <v>57</v>
      </c>
      <c r="J5569" t="s">
        <v>83</v>
      </c>
      <c r="K5569" t="s">
        <v>40</v>
      </c>
      <c r="L5569">
        <v>20368</v>
      </c>
      <c r="M5569">
        <v>51001</v>
      </c>
      <c r="O5569">
        <v>73951</v>
      </c>
      <c r="R5569">
        <v>171200</v>
      </c>
      <c r="T5569">
        <v>316520</v>
      </c>
      <c r="V5569">
        <v>316520</v>
      </c>
      <c r="W5569">
        <v>16276960</v>
      </c>
      <c r="AI5569">
        <v>16276960</v>
      </c>
      <c r="AJ5569">
        <v>16593480</v>
      </c>
      <c r="AN5569">
        <v>2254406</v>
      </c>
      <c r="AO5569">
        <v>342134</v>
      </c>
      <c r="AQ5569">
        <v>12916</v>
      </c>
      <c r="AR5569">
        <v>2609456</v>
      </c>
      <c r="AT5569">
        <v>2609456</v>
      </c>
      <c r="AY5569">
        <v>722061</v>
      </c>
      <c r="BC5569">
        <v>722061</v>
      </c>
      <c r="BD5569">
        <v>3331517</v>
      </c>
      <c r="BE5569">
        <v>10663</v>
      </c>
      <c r="BF5569">
        <v>2725380</v>
      </c>
      <c r="BL5569">
        <v>10525920</v>
      </c>
      <c r="BM5569">
        <v>13261963</v>
      </c>
      <c r="BN5569">
        <v>16593480</v>
      </c>
    </row>
    <row r="5570" spans="1:66" hidden="1" x14ac:dyDescent="0.25">
      <c r="A5570" t="s">
        <v>33</v>
      </c>
      <c r="B5570" t="s">
        <v>2211</v>
      </c>
      <c r="C5570">
        <v>901102514</v>
      </c>
      <c r="D5570" t="s">
        <v>2287</v>
      </c>
      <c r="E5570" t="s">
        <v>5921</v>
      </c>
      <c r="F5570" t="s">
        <v>293</v>
      </c>
      <c r="G5570" t="s">
        <v>45</v>
      </c>
      <c r="H5570" t="s">
        <v>2018</v>
      </c>
      <c r="I5570" t="s">
        <v>47</v>
      </c>
      <c r="J5570" t="s">
        <v>62</v>
      </c>
      <c r="K5570" t="s">
        <v>39</v>
      </c>
      <c r="L5570">
        <v>3807851</v>
      </c>
      <c r="M5570">
        <v>11164048</v>
      </c>
      <c r="N5570">
        <v>4596292</v>
      </c>
      <c r="Q5570">
        <v>184208</v>
      </c>
      <c r="R5570">
        <v>0</v>
      </c>
      <c r="T5570">
        <v>19752399</v>
      </c>
      <c r="V5570">
        <v>19752399</v>
      </c>
      <c r="Z5570">
        <v>3050527</v>
      </c>
      <c r="AD5570">
        <v>32236</v>
      </c>
      <c r="AI5570">
        <v>3082763</v>
      </c>
      <c r="AJ5570">
        <v>22835162</v>
      </c>
      <c r="AN5570">
        <v>8130893</v>
      </c>
      <c r="AO5570">
        <v>1641448</v>
      </c>
      <c r="AR5570">
        <v>9772341</v>
      </c>
      <c r="AT5570">
        <v>9772341</v>
      </c>
      <c r="BD5570">
        <v>9772341</v>
      </c>
      <c r="BE5570">
        <v>30800</v>
      </c>
      <c r="BF5570">
        <v>8787218</v>
      </c>
      <c r="BK5570">
        <v>704</v>
      </c>
      <c r="BL5570">
        <v>4244099</v>
      </c>
      <c r="BM5570">
        <v>13062821</v>
      </c>
      <c r="BN5570">
        <v>22835162</v>
      </c>
    </row>
    <row r="5571" spans="1:66" hidden="1" x14ac:dyDescent="0.25">
      <c r="A5571" t="s">
        <v>33</v>
      </c>
      <c r="B5571" t="s">
        <v>2211</v>
      </c>
      <c r="C5571">
        <v>901102514</v>
      </c>
      <c r="D5571" t="s">
        <v>2287</v>
      </c>
      <c r="E5571" t="s">
        <v>5921</v>
      </c>
      <c r="F5571" t="s">
        <v>293</v>
      </c>
      <c r="G5571" t="s">
        <v>45</v>
      </c>
      <c r="H5571" t="s">
        <v>2018</v>
      </c>
      <c r="I5571" t="s">
        <v>47</v>
      </c>
      <c r="J5571" t="s">
        <v>62</v>
      </c>
      <c r="K5571" t="s">
        <v>40</v>
      </c>
      <c r="L5571">
        <v>1414161</v>
      </c>
      <c r="M5571">
        <v>13640074</v>
      </c>
      <c r="N5571">
        <v>3773990</v>
      </c>
      <c r="Q5571">
        <v>26941</v>
      </c>
      <c r="R5571">
        <v>56441</v>
      </c>
      <c r="T5571">
        <v>18911607</v>
      </c>
      <c r="V5571">
        <v>18911607</v>
      </c>
      <c r="Z5571">
        <v>3153189</v>
      </c>
      <c r="AI5571">
        <v>3153189</v>
      </c>
      <c r="AJ5571">
        <v>22064796</v>
      </c>
      <c r="AN5571">
        <v>9388229</v>
      </c>
      <c r="AO5571">
        <v>718036</v>
      </c>
      <c r="AR5571">
        <v>10106265</v>
      </c>
      <c r="AT5571">
        <v>10106265</v>
      </c>
      <c r="AY5571">
        <v>22356</v>
      </c>
      <c r="BC5571">
        <v>22356</v>
      </c>
      <c r="BD5571">
        <v>10128621</v>
      </c>
      <c r="BE5571">
        <v>30800</v>
      </c>
      <c r="BF5571">
        <v>8787218</v>
      </c>
      <c r="BK5571">
        <v>683</v>
      </c>
      <c r="BL5571">
        <v>3117474</v>
      </c>
      <c r="BM5571">
        <v>11936175</v>
      </c>
      <c r="BN5571">
        <v>22064796</v>
      </c>
    </row>
    <row r="5572" spans="1:66" hidden="1" x14ac:dyDescent="0.25">
      <c r="A5572" t="s">
        <v>33</v>
      </c>
      <c r="B5572" t="s">
        <v>2211</v>
      </c>
      <c r="C5572">
        <v>901104394</v>
      </c>
      <c r="D5572" t="s">
        <v>2287</v>
      </c>
      <c r="E5572" t="s">
        <v>2121</v>
      </c>
      <c r="F5572" t="s">
        <v>86</v>
      </c>
      <c r="G5572" t="s">
        <v>111</v>
      </c>
      <c r="H5572" t="s">
        <v>5283</v>
      </c>
      <c r="I5572" t="s">
        <v>38</v>
      </c>
      <c r="J5572" t="s">
        <v>38</v>
      </c>
      <c r="K5572" t="s">
        <v>39</v>
      </c>
      <c r="L5572">
        <v>63088</v>
      </c>
      <c r="M5572">
        <v>105656753</v>
      </c>
      <c r="N5572">
        <v>979476</v>
      </c>
      <c r="O5572">
        <v>935792</v>
      </c>
      <c r="R5572">
        <v>154827</v>
      </c>
      <c r="T5572">
        <v>107789936</v>
      </c>
      <c r="V5572">
        <v>107789936</v>
      </c>
      <c r="X5572">
        <v>3539580</v>
      </c>
      <c r="AB5572">
        <v>1016575</v>
      </c>
      <c r="AD5572">
        <v>3569006</v>
      </c>
      <c r="AE5572">
        <v>927246</v>
      </c>
      <c r="AG5572">
        <v>49255</v>
      </c>
      <c r="AI5572">
        <v>9101662</v>
      </c>
      <c r="AJ5572">
        <v>116891598</v>
      </c>
      <c r="AN5572">
        <v>99986677</v>
      </c>
      <c r="AO5572">
        <v>367570</v>
      </c>
      <c r="AP5572">
        <v>2703485</v>
      </c>
      <c r="AQ5572">
        <v>129001</v>
      </c>
      <c r="AR5572">
        <v>103186733</v>
      </c>
      <c r="AT5572">
        <v>103186733</v>
      </c>
      <c r="AU5572">
        <v>566936</v>
      </c>
      <c r="AV5572">
        <v>1823432</v>
      </c>
      <c r="AW5572">
        <v>2390368</v>
      </c>
      <c r="BA5572">
        <v>2337478</v>
      </c>
      <c r="BC5572">
        <v>4727846</v>
      </c>
      <c r="BD5572">
        <v>107914579</v>
      </c>
      <c r="BE5572">
        <v>5000</v>
      </c>
      <c r="BH5572">
        <v>39846323</v>
      </c>
      <c r="BL5572">
        <v>-30874304</v>
      </c>
      <c r="BM5572">
        <v>8977019</v>
      </c>
      <c r="BN5572">
        <v>116891598</v>
      </c>
    </row>
    <row r="5573" spans="1:66" hidden="1" x14ac:dyDescent="0.25">
      <c r="A5573" t="s">
        <v>33</v>
      </c>
      <c r="B5573" t="s">
        <v>2211</v>
      </c>
      <c r="C5573">
        <v>901104394</v>
      </c>
      <c r="D5573" t="s">
        <v>2287</v>
      </c>
      <c r="E5573" t="s">
        <v>2121</v>
      </c>
      <c r="F5573" t="s">
        <v>86</v>
      </c>
      <c r="G5573" t="s">
        <v>111</v>
      </c>
      <c r="H5573" t="s">
        <v>5283</v>
      </c>
      <c r="I5573" t="s">
        <v>38</v>
      </c>
      <c r="J5573" t="s">
        <v>38</v>
      </c>
      <c r="K5573" t="s">
        <v>40</v>
      </c>
      <c r="L5573">
        <v>11687101</v>
      </c>
      <c r="M5573">
        <v>107247141</v>
      </c>
      <c r="N5573">
        <v>3644474</v>
      </c>
      <c r="O5573">
        <v>0</v>
      </c>
      <c r="R5573">
        <v>280424</v>
      </c>
      <c r="T5573">
        <v>122859140</v>
      </c>
      <c r="V5573">
        <v>122859140</v>
      </c>
      <c r="X5573">
        <v>4527195</v>
      </c>
      <c r="AB5573">
        <v>1016575</v>
      </c>
      <c r="AD5573">
        <v>4198444</v>
      </c>
      <c r="AG5573">
        <v>49255</v>
      </c>
      <c r="AI5573">
        <v>9791469</v>
      </c>
      <c r="AJ5573">
        <v>132650609</v>
      </c>
      <c r="AN5573">
        <v>89682751</v>
      </c>
      <c r="AO5573">
        <v>646173</v>
      </c>
      <c r="AP5573">
        <v>2885758</v>
      </c>
      <c r="AQ5573">
        <v>4209807</v>
      </c>
      <c r="AR5573">
        <v>97424489</v>
      </c>
      <c r="AT5573">
        <v>97424489</v>
      </c>
      <c r="AU5573">
        <v>803992</v>
      </c>
      <c r="AV5573">
        <v>2252884</v>
      </c>
      <c r="AW5573">
        <v>3056876</v>
      </c>
      <c r="BA5573">
        <v>5320325</v>
      </c>
      <c r="BC5573">
        <v>8377201</v>
      </c>
      <c r="BD5573">
        <v>105801690</v>
      </c>
      <c r="BE5573">
        <v>5000</v>
      </c>
      <c r="BH5573">
        <v>39846323</v>
      </c>
      <c r="BL5573">
        <v>-13002404</v>
      </c>
      <c r="BM5573">
        <v>26848919</v>
      </c>
      <c r="BN5573">
        <v>132650609</v>
      </c>
    </row>
    <row r="5574" spans="1:66" hidden="1" x14ac:dyDescent="0.25">
      <c r="A5574" t="s">
        <v>33</v>
      </c>
      <c r="B5574" t="s">
        <v>2211</v>
      </c>
      <c r="C5574">
        <v>901105119</v>
      </c>
      <c r="D5574" t="s">
        <v>2287</v>
      </c>
      <c r="E5574" t="s">
        <v>5922</v>
      </c>
      <c r="F5574" t="s">
        <v>853</v>
      </c>
      <c r="G5574" t="s">
        <v>111</v>
      </c>
      <c r="H5574" t="s">
        <v>5923</v>
      </c>
      <c r="I5574" t="s">
        <v>38</v>
      </c>
      <c r="J5574" t="s">
        <v>38</v>
      </c>
      <c r="K5574" t="s">
        <v>39</v>
      </c>
      <c r="L5574">
        <v>1020264</v>
      </c>
      <c r="M5574">
        <v>6265</v>
      </c>
      <c r="O5574">
        <v>7740</v>
      </c>
      <c r="T5574">
        <v>1034269</v>
      </c>
      <c r="V5574">
        <v>1034269</v>
      </c>
      <c r="AJ5574">
        <v>1034269</v>
      </c>
      <c r="AN5574">
        <v>109975</v>
      </c>
      <c r="AO5574">
        <v>151824</v>
      </c>
      <c r="AR5574">
        <v>261799</v>
      </c>
      <c r="AT5574">
        <v>261799</v>
      </c>
      <c r="BD5574">
        <v>261799</v>
      </c>
      <c r="BE5574">
        <v>30000</v>
      </c>
      <c r="BH5574">
        <v>73571937</v>
      </c>
      <c r="BL5574">
        <v>-72829467</v>
      </c>
      <c r="BM5574">
        <v>772470</v>
      </c>
      <c r="BN5574">
        <v>1034269</v>
      </c>
    </row>
    <row r="5575" spans="1:66" hidden="1" x14ac:dyDescent="0.25">
      <c r="A5575" t="s">
        <v>33</v>
      </c>
      <c r="B5575" t="s">
        <v>2211</v>
      </c>
      <c r="C5575">
        <v>901105119</v>
      </c>
      <c r="D5575" t="s">
        <v>2287</v>
      </c>
      <c r="E5575" t="s">
        <v>5922</v>
      </c>
      <c r="F5575" t="s">
        <v>853</v>
      </c>
      <c r="G5575" t="s">
        <v>111</v>
      </c>
      <c r="H5575" t="s">
        <v>5923</v>
      </c>
      <c r="I5575" t="s">
        <v>38</v>
      </c>
      <c r="J5575" t="s">
        <v>38</v>
      </c>
      <c r="K5575" t="s">
        <v>40</v>
      </c>
      <c r="L5575">
        <v>781945</v>
      </c>
      <c r="M5575">
        <v>10149</v>
      </c>
      <c r="O5575">
        <v>1735293</v>
      </c>
      <c r="T5575">
        <v>2527387</v>
      </c>
      <c r="V5575">
        <v>2527387</v>
      </c>
      <c r="AJ5575">
        <v>2527387</v>
      </c>
      <c r="AN5575">
        <v>1885553</v>
      </c>
      <c r="AQ5575">
        <v>52</v>
      </c>
      <c r="AR5575">
        <v>1885605</v>
      </c>
      <c r="AT5575">
        <v>1885605</v>
      </c>
      <c r="BD5575">
        <v>1885605</v>
      </c>
      <c r="BE5575">
        <v>30000</v>
      </c>
      <c r="BH5575">
        <v>73571937</v>
      </c>
      <c r="BL5575">
        <v>-72960155</v>
      </c>
      <c r="BM5575">
        <v>641782</v>
      </c>
      <c r="BN5575">
        <v>2527387</v>
      </c>
    </row>
    <row r="5576" spans="1:66" hidden="1" x14ac:dyDescent="0.25">
      <c r="A5576" t="s">
        <v>33</v>
      </c>
      <c r="B5576" t="s">
        <v>2211</v>
      </c>
      <c r="C5576">
        <v>901106368</v>
      </c>
      <c r="D5576" t="s">
        <v>2287</v>
      </c>
      <c r="E5576" t="s">
        <v>5924</v>
      </c>
      <c r="F5576" t="s">
        <v>377</v>
      </c>
      <c r="G5576" t="s">
        <v>45</v>
      </c>
      <c r="H5576" t="s">
        <v>5925</v>
      </c>
      <c r="I5576" t="s">
        <v>38</v>
      </c>
      <c r="J5576" t="s">
        <v>38</v>
      </c>
      <c r="K5576" t="s">
        <v>39</v>
      </c>
      <c r="L5576">
        <v>1829114</v>
      </c>
      <c r="M5576">
        <v>44300112</v>
      </c>
      <c r="N5576">
        <v>10933969</v>
      </c>
      <c r="O5576">
        <v>1214257</v>
      </c>
      <c r="Q5576">
        <v>10688</v>
      </c>
      <c r="T5576">
        <v>58288140</v>
      </c>
      <c r="V5576">
        <v>58288140</v>
      </c>
      <c r="AD5576">
        <v>27514</v>
      </c>
      <c r="AI5576">
        <v>27514</v>
      </c>
      <c r="AJ5576">
        <v>58315654</v>
      </c>
      <c r="AK5576">
        <v>98857</v>
      </c>
      <c r="AM5576">
        <v>98857</v>
      </c>
      <c r="AN5576">
        <v>23086216</v>
      </c>
      <c r="AO5576">
        <v>1893771</v>
      </c>
      <c r="AQ5576">
        <v>753127</v>
      </c>
      <c r="AR5576">
        <v>25831971</v>
      </c>
      <c r="AT5576">
        <v>25831971</v>
      </c>
      <c r="BD5576">
        <v>25831971</v>
      </c>
      <c r="BE5576">
        <v>30000</v>
      </c>
      <c r="BL5576">
        <v>32453683</v>
      </c>
      <c r="BM5576">
        <v>32483683</v>
      </c>
      <c r="BN5576">
        <v>58315654</v>
      </c>
    </row>
    <row r="5577" spans="1:66" hidden="1" x14ac:dyDescent="0.25">
      <c r="A5577" t="s">
        <v>33</v>
      </c>
      <c r="B5577" t="s">
        <v>2211</v>
      </c>
      <c r="C5577">
        <v>901106368</v>
      </c>
      <c r="D5577" t="s">
        <v>2287</v>
      </c>
      <c r="E5577" t="s">
        <v>5924</v>
      </c>
      <c r="F5577" t="s">
        <v>377</v>
      </c>
      <c r="G5577" t="s">
        <v>45</v>
      </c>
      <c r="H5577" t="s">
        <v>5925</v>
      </c>
      <c r="I5577" t="s">
        <v>38</v>
      </c>
      <c r="J5577" t="s">
        <v>38</v>
      </c>
      <c r="K5577" t="s">
        <v>40</v>
      </c>
      <c r="L5577">
        <v>7214976</v>
      </c>
      <c r="M5577">
        <v>38577915</v>
      </c>
      <c r="N5577">
        <v>10479798</v>
      </c>
      <c r="O5577">
        <v>243347</v>
      </c>
      <c r="Q5577">
        <v>14575</v>
      </c>
      <c r="T5577">
        <v>56530611</v>
      </c>
      <c r="V5577">
        <v>56530611</v>
      </c>
      <c r="AD5577">
        <v>60335</v>
      </c>
      <c r="AI5577">
        <v>60335</v>
      </c>
      <c r="AJ5577">
        <v>56590946</v>
      </c>
      <c r="AK5577">
        <v>103592</v>
      </c>
      <c r="AM5577">
        <v>103592</v>
      </c>
      <c r="AN5577">
        <v>25768425</v>
      </c>
      <c r="AO5577">
        <v>3119627</v>
      </c>
      <c r="AQ5577">
        <v>2347639</v>
      </c>
      <c r="AR5577">
        <v>31339283</v>
      </c>
      <c r="AT5577">
        <v>31339283</v>
      </c>
      <c r="BD5577">
        <v>31339283</v>
      </c>
      <c r="BE5577">
        <v>30000</v>
      </c>
      <c r="BL5577">
        <v>25221663</v>
      </c>
      <c r="BM5577">
        <v>25251663</v>
      </c>
      <c r="BN5577">
        <v>56590946</v>
      </c>
    </row>
    <row r="5578" spans="1:66" hidden="1" x14ac:dyDescent="0.25">
      <c r="A5578" t="s">
        <v>33</v>
      </c>
      <c r="B5578" t="s">
        <v>2211</v>
      </c>
      <c r="C5578">
        <v>901108023</v>
      </c>
      <c r="D5578" t="s">
        <v>2287</v>
      </c>
      <c r="E5578" t="s">
        <v>5926</v>
      </c>
      <c r="F5578" t="s">
        <v>5382</v>
      </c>
      <c r="G5578" t="s">
        <v>45</v>
      </c>
      <c r="H5578" t="s">
        <v>5927</v>
      </c>
      <c r="I5578" t="s">
        <v>94</v>
      </c>
      <c r="J5578" t="s">
        <v>721</v>
      </c>
      <c r="K5578" t="s">
        <v>39</v>
      </c>
      <c r="L5578">
        <v>2888031</v>
      </c>
      <c r="M5578">
        <v>39223794</v>
      </c>
      <c r="N5578">
        <v>26080314</v>
      </c>
      <c r="O5578">
        <v>16195027</v>
      </c>
      <c r="R5578">
        <v>1010261</v>
      </c>
      <c r="T5578">
        <v>85397427</v>
      </c>
      <c r="V5578">
        <v>85397427</v>
      </c>
      <c r="X5578">
        <v>1262864</v>
      </c>
      <c r="AF5578">
        <v>2019326</v>
      </c>
      <c r="AI5578">
        <v>3282190</v>
      </c>
      <c r="AJ5578">
        <v>88679617</v>
      </c>
      <c r="AK5578">
        <v>386958</v>
      </c>
      <c r="AL5578">
        <v>13668040</v>
      </c>
      <c r="AM5578">
        <v>14054998</v>
      </c>
      <c r="AN5578">
        <v>149236635</v>
      </c>
      <c r="AO5578">
        <v>1388666</v>
      </c>
      <c r="AP5578">
        <v>3983</v>
      </c>
      <c r="AR5578">
        <v>164684282</v>
      </c>
      <c r="AT5578">
        <v>164684282</v>
      </c>
      <c r="AX5578">
        <v>3273264</v>
      </c>
      <c r="BC5578">
        <v>3273264</v>
      </c>
      <c r="BD5578">
        <v>167957546</v>
      </c>
      <c r="BE5578">
        <v>75001</v>
      </c>
      <c r="BF5578">
        <v>7563387</v>
      </c>
      <c r="BL5578">
        <v>-86916317</v>
      </c>
      <c r="BM5578">
        <v>-79277929</v>
      </c>
      <c r="BN5578">
        <v>88679617</v>
      </c>
    </row>
    <row r="5579" spans="1:66" hidden="1" x14ac:dyDescent="0.25">
      <c r="A5579" t="s">
        <v>33</v>
      </c>
      <c r="B5579" t="s">
        <v>2211</v>
      </c>
      <c r="C5579">
        <v>901108023</v>
      </c>
      <c r="D5579" t="s">
        <v>2287</v>
      </c>
      <c r="E5579" t="s">
        <v>5926</v>
      </c>
      <c r="F5579" t="s">
        <v>5382</v>
      </c>
      <c r="G5579" t="s">
        <v>45</v>
      </c>
      <c r="H5579" t="s">
        <v>5927</v>
      </c>
      <c r="I5579" t="s">
        <v>94</v>
      </c>
      <c r="J5579" t="s">
        <v>721</v>
      </c>
      <c r="K5579" t="s">
        <v>40</v>
      </c>
      <c r="L5579">
        <v>7207711</v>
      </c>
      <c r="M5579">
        <v>28076213</v>
      </c>
      <c r="N5579">
        <v>30177254</v>
      </c>
      <c r="O5579">
        <v>11452462</v>
      </c>
      <c r="R5579">
        <v>894956</v>
      </c>
      <c r="T5579">
        <v>77808596</v>
      </c>
      <c r="V5579">
        <v>77808596</v>
      </c>
      <c r="X5579">
        <v>1260501</v>
      </c>
      <c r="AF5579">
        <v>3508185</v>
      </c>
      <c r="AI5579">
        <v>4768686</v>
      </c>
      <c r="AJ5579">
        <v>82577282</v>
      </c>
      <c r="AK5579">
        <v>312298</v>
      </c>
      <c r="AL5579">
        <v>8958724</v>
      </c>
      <c r="AM5579">
        <v>9271022</v>
      </c>
      <c r="AN5579">
        <v>129239242</v>
      </c>
      <c r="AO5579">
        <v>225008</v>
      </c>
      <c r="AR5579">
        <v>138735272</v>
      </c>
      <c r="AT5579">
        <v>138735272</v>
      </c>
      <c r="AX5579">
        <v>45695696</v>
      </c>
      <c r="BA5579">
        <v>3609363</v>
      </c>
      <c r="BC5579">
        <v>49305059</v>
      </c>
      <c r="BD5579">
        <v>188040331</v>
      </c>
      <c r="BE5579">
        <v>75001</v>
      </c>
      <c r="BF5579">
        <v>7563387</v>
      </c>
      <c r="BL5579">
        <v>-113101437</v>
      </c>
      <c r="BM5579">
        <v>-105463049</v>
      </c>
      <c r="BN5579">
        <v>82577282</v>
      </c>
    </row>
    <row r="5580" spans="1:66" hidden="1" x14ac:dyDescent="0.25">
      <c r="A5580" t="s">
        <v>33</v>
      </c>
      <c r="B5580" t="s">
        <v>2211</v>
      </c>
      <c r="C5580">
        <v>901108386</v>
      </c>
      <c r="D5580" t="s">
        <v>2287</v>
      </c>
      <c r="E5580" t="s">
        <v>5928</v>
      </c>
      <c r="F5580" t="s">
        <v>523</v>
      </c>
      <c r="G5580" t="s">
        <v>45</v>
      </c>
      <c r="H5580" t="s">
        <v>5929</v>
      </c>
      <c r="I5580" t="s">
        <v>47</v>
      </c>
      <c r="J5580" t="s">
        <v>62</v>
      </c>
      <c r="K5580" t="s">
        <v>39</v>
      </c>
      <c r="L5580">
        <v>879</v>
      </c>
      <c r="M5580">
        <v>8381398</v>
      </c>
      <c r="O5580">
        <v>1743</v>
      </c>
      <c r="T5580">
        <v>8384020</v>
      </c>
      <c r="V5580">
        <v>8384020</v>
      </c>
      <c r="AD5580">
        <v>42242</v>
      </c>
      <c r="AF5580">
        <v>22545147</v>
      </c>
      <c r="AI5580">
        <v>22587389</v>
      </c>
      <c r="AJ5580">
        <v>30971409</v>
      </c>
      <c r="AX5580">
        <v>8976986</v>
      </c>
      <c r="AZ5580">
        <v>149</v>
      </c>
      <c r="BC5580">
        <v>8977135</v>
      </c>
      <c r="BD5580">
        <v>8977135</v>
      </c>
      <c r="BE5580">
        <v>1709020</v>
      </c>
      <c r="BF5580">
        <v>22419790</v>
      </c>
      <c r="BL5580">
        <v>-2134536</v>
      </c>
      <c r="BM5580">
        <v>21994274</v>
      </c>
      <c r="BN5580">
        <v>30971409</v>
      </c>
    </row>
    <row r="5581" spans="1:66" hidden="1" x14ac:dyDescent="0.25">
      <c r="A5581" t="s">
        <v>33</v>
      </c>
      <c r="B5581" t="s">
        <v>2211</v>
      </c>
      <c r="C5581">
        <v>901108386</v>
      </c>
      <c r="D5581" t="s">
        <v>2287</v>
      </c>
      <c r="E5581" t="s">
        <v>5928</v>
      </c>
      <c r="F5581" t="s">
        <v>523</v>
      </c>
      <c r="G5581" t="s">
        <v>45</v>
      </c>
      <c r="H5581" t="s">
        <v>5929</v>
      </c>
      <c r="I5581" t="s">
        <v>47</v>
      </c>
      <c r="J5581" t="s">
        <v>62</v>
      </c>
      <c r="K5581" t="s">
        <v>40</v>
      </c>
      <c r="L5581">
        <v>29</v>
      </c>
      <c r="M5581">
        <v>37431</v>
      </c>
      <c r="O5581">
        <v>2169</v>
      </c>
      <c r="T5581">
        <v>39629</v>
      </c>
      <c r="V5581">
        <v>39629</v>
      </c>
      <c r="AD5581">
        <v>626609</v>
      </c>
      <c r="AF5581">
        <v>17226462</v>
      </c>
      <c r="AI5581">
        <v>17853071</v>
      </c>
      <c r="AJ5581">
        <v>17892700</v>
      </c>
      <c r="AX5581">
        <v>200174</v>
      </c>
      <c r="AZ5581">
        <v>436920</v>
      </c>
      <c r="BC5581">
        <v>637094</v>
      </c>
      <c r="BD5581">
        <v>637094</v>
      </c>
      <c r="BE5581">
        <v>1681870</v>
      </c>
      <c r="BF5581">
        <v>16745585</v>
      </c>
      <c r="BL5581">
        <v>-1171849</v>
      </c>
      <c r="BM5581">
        <v>17255606</v>
      </c>
      <c r="BN5581">
        <v>17892700</v>
      </c>
    </row>
    <row r="5582" spans="1:66" hidden="1" x14ac:dyDescent="0.25">
      <c r="A5582" t="s">
        <v>33</v>
      </c>
      <c r="B5582" t="s">
        <v>2211</v>
      </c>
      <c r="C5582">
        <v>901108722</v>
      </c>
      <c r="D5582" t="s">
        <v>2287</v>
      </c>
      <c r="E5582" t="s">
        <v>5930</v>
      </c>
      <c r="F5582" t="s">
        <v>2855</v>
      </c>
      <c r="G5582" t="s">
        <v>45</v>
      </c>
      <c r="H5582" t="s">
        <v>5931</v>
      </c>
      <c r="I5582" t="s">
        <v>38</v>
      </c>
      <c r="J5582" t="s">
        <v>38</v>
      </c>
      <c r="K5582" t="s">
        <v>39</v>
      </c>
      <c r="L5582">
        <v>25840</v>
      </c>
      <c r="M5582">
        <v>22350</v>
      </c>
      <c r="O5582">
        <v>22094</v>
      </c>
      <c r="T5582">
        <v>70284</v>
      </c>
      <c r="V5582">
        <v>70284</v>
      </c>
      <c r="X5582">
        <v>2963</v>
      </c>
      <c r="AI5582">
        <v>2963</v>
      </c>
      <c r="AJ5582">
        <v>73247</v>
      </c>
      <c r="AN5582">
        <v>2727</v>
      </c>
      <c r="AO5582">
        <v>5787</v>
      </c>
      <c r="AR5582">
        <v>8514</v>
      </c>
      <c r="AT5582">
        <v>8514</v>
      </c>
      <c r="AX5582">
        <v>20983</v>
      </c>
      <c r="BC5582">
        <v>20983</v>
      </c>
      <c r="BD5582">
        <v>29497</v>
      </c>
      <c r="BE5582">
        <v>50000</v>
      </c>
      <c r="BK5582">
        <v>250</v>
      </c>
      <c r="BL5582">
        <v>-6500</v>
      </c>
      <c r="BM5582">
        <v>43750</v>
      </c>
      <c r="BN5582">
        <v>73247</v>
      </c>
    </row>
    <row r="5583" spans="1:66" hidden="1" x14ac:dyDescent="0.25">
      <c r="A5583" t="s">
        <v>33</v>
      </c>
      <c r="B5583" t="s">
        <v>2211</v>
      </c>
      <c r="C5583">
        <v>901108722</v>
      </c>
      <c r="D5583" t="s">
        <v>2287</v>
      </c>
      <c r="E5583" t="s">
        <v>5930</v>
      </c>
      <c r="F5583" t="s">
        <v>2855</v>
      </c>
      <c r="G5583" t="s">
        <v>45</v>
      </c>
      <c r="H5583" t="s">
        <v>5931</v>
      </c>
      <c r="I5583" t="s">
        <v>38</v>
      </c>
      <c r="J5583" t="s">
        <v>38</v>
      </c>
      <c r="K5583" t="s">
        <v>40</v>
      </c>
      <c r="L5583">
        <v>337910</v>
      </c>
      <c r="M5583">
        <v>40853</v>
      </c>
      <c r="N5583">
        <v>150155</v>
      </c>
      <c r="T5583">
        <v>528918</v>
      </c>
      <c r="V5583">
        <v>528918</v>
      </c>
      <c r="X5583">
        <v>2407</v>
      </c>
      <c r="AI5583">
        <v>2407</v>
      </c>
      <c r="AJ5583">
        <v>531325</v>
      </c>
      <c r="AK5583">
        <v>89436</v>
      </c>
      <c r="AM5583">
        <v>89436</v>
      </c>
      <c r="AN5583">
        <v>194671</v>
      </c>
      <c r="AO5583">
        <v>44106</v>
      </c>
      <c r="AQ5583">
        <v>23284</v>
      </c>
      <c r="AR5583">
        <v>351497</v>
      </c>
      <c r="AT5583">
        <v>351497</v>
      </c>
      <c r="AX5583">
        <v>42452</v>
      </c>
      <c r="BC5583">
        <v>42452</v>
      </c>
      <c r="BD5583">
        <v>393949</v>
      </c>
      <c r="BE5583">
        <v>50000</v>
      </c>
      <c r="BK5583">
        <v>250</v>
      </c>
      <c r="BL5583">
        <v>87126</v>
      </c>
      <c r="BM5583">
        <v>137376</v>
      </c>
      <c r="BN5583">
        <v>531325</v>
      </c>
    </row>
    <row r="5584" spans="1:66" hidden="1" x14ac:dyDescent="0.25">
      <c r="A5584" t="s">
        <v>33</v>
      </c>
      <c r="B5584" t="s">
        <v>2211</v>
      </c>
      <c r="C5584">
        <v>901109174</v>
      </c>
      <c r="D5584" t="s">
        <v>2287</v>
      </c>
      <c r="E5584" t="s">
        <v>5932</v>
      </c>
      <c r="F5584" t="s">
        <v>134</v>
      </c>
      <c r="G5584" t="s">
        <v>45</v>
      </c>
      <c r="H5584" t="s">
        <v>5933</v>
      </c>
      <c r="I5584" t="s">
        <v>38</v>
      </c>
      <c r="J5584" t="s">
        <v>38</v>
      </c>
      <c r="K5584" t="s">
        <v>39</v>
      </c>
      <c r="L5584">
        <v>23829853</v>
      </c>
      <c r="M5584">
        <v>6384356</v>
      </c>
      <c r="N5584">
        <v>12111277</v>
      </c>
      <c r="O5584">
        <v>10636522</v>
      </c>
      <c r="P5584">
        <v>0</v>
      </c>
      <c r="Q5584">
        <v>21</v>
      </c>
      <c r="R5584">
        <v>126514</v>
      </c>
      <c r="S5584">
        <v>0</v>
      </c>
      <c r="T5584">
        <v>53088543</v>
      </c>
      <c r="U5584">
        <v>0</v>
      </c>
      <c r="V5584">
        <v>53088543</v>
      </c>
      <c r="W5584">
        <v>0</v>
      </c>
      <c r="X5584">
        <v>12683031</v>
      </c>
      <c r="Y5584">
        <v>0</v>
      </c>
      <c r="Z5584">
        <v>1664</v>
      </c>
      <c r="AA5584">
        <v>0</v>
      </c>
      <c r="AB5584">
        <v>0</v>
      </c>
      <c r="AC5584">
        <v>0</v>
      </c>
      <c r="AD5584">
        <v>0</v>
      </c>
      <c r="AE5584">
        <v>0</v>
      </c>
      <c r="AF5584">
        <v>0</v>
      </c>
      <c r="AG5584">
        <v>480000</v>
      </c>
      <c r="AH5584">
        <v>0</v>
      </c>
      <c r="AI5584">
        <v>13164695</v>
      </c>
      <c r="AJ5584">
        <v>66253238</v>
      </c>
      <c r="AK5584">
        <v>2957928</v>
      </c>
      <c r="AL5584">
        <v>0</v>
      </c>
      <c r="AM5584">
        <v>2957928</v>
      </c>
      <c r="AN5584">
        <v>31753699</v>
      </c>
      <c r="AO5584">
        <v>0</v>
      </c>
      <c r="AP5584">
        <v>883806</v>
      </c>
      <c r="AQ5584">
        <v>8782203</v>
      </c>
      <c r="AR5584">
        <v>44377636</v>
      </c>
      <c r="AS5584">
        <v>0</v>
      </c>
      <c r="AT5584">
        <v>44377636</v>
      </c>
      <c r="AU5584">
        <v>0</v>
      </c>
      <c r="AV5584">
        <v>0</v>
      </c>
      <c r="AW5584">
        <v>0</v>
      </c>
      <c r="AX5584">
        <v>0</v>
      </c>
      <c r="AY5584">
        <v>0</v>
      </c>
      <c r="AZ5584">
        <v>0</v>
      </c>
      <c r="BA5584">
        <v>316667</v>
      </c>
      <c r="BB5584">
        <v>0</v>
      </c>
      <c r="BC5584">
        <v>316667</v>
      </c>
      <c r="BD5584">
        <v>44694303</v>
      </c>
      <c r="BE5584">
        <v>552000</v>
      </c>
      <c r="BF5584">
        <v>339241078</v>
      </c>
      <c r="BG5584">
        <v>0</v>
      </c>
      <c r="BH5584">
        <v>0</v>
      </c>
      <c r="BI5584">
        <v>0</v>
      </c>
      <c r="BJ5584">
        <v>0</v>
      </c>
      <c r="BK5584">
        <v>0</v>
      </c>
      <c r="BL5584">
        <v>-318234143</v>
      </c>
      <c r="BM5584">
        <v>21558935</v>
      </c>
      <c r="BN5584">
        <v>66253238</v>
      </c>
    </row>
    <row r="5585" spans="1:66" hidden="1" x14ac:dyDescent="0.25">
      <c r="A5585" t="s">
        <v>33</v>
      </c>
      <c r="B5585" t="s">
        <v>2211</v>
      </c>
      <c r="C5585">
        <v>901109174</v>
      </c>
      <c r="D5585" t="s">
        <v>2287</v>
      </c>
      <c r="E5585" t="s">
        <v>5932</v>
      </c>
      <c r="F5585" t="s">
        <v>134</v>
      </c>
      <c r="G5585" t="s">
        <v>45</v>
      </c>
      <c r="H5585" t="s">
        <v>5933</v>
      </c>
      <c r="I5585" t="s">
        <v>38</v>
      </c>
      <c r="J5585" t="s">
        <v>38</v>
      </c>
      <c r="K5585" t="s">
        <v>40</v>
      </c>
      <c r="L5585">
        <v>8574731</v>
      </c>
      <c r="M5585">
        <v>4465117</v>
      </c>
      <c r="N5585">
        <v>16719206</v>
      </c>
      <c r="O5585">
        <v>6040155</v>
      </c>
      <c r="P5585">
        <v>0</v>
      </c>
      <c r="Q5585">
        <v>21</v>
      </c>
      <c r="R5585">
        <v>91204</v>
      </c>
      <c r="S5585">
        <v>0</v>
      </c>
      <c r="T5585">
        <v>35890434</v>
      </c>
      <c r="U5585">
        <v>0</v>
      </c>
      <c r="V5585">
        <v>35890434</v>
      </c>
      <c r="W5585">
        <v>0</v>
      </c>
      <c r="X5585">
        <v>20311815</v>
      </c>
      <c r="Y5585">
        <v>0</v>
      </c>
      <c r="Z5585">
        <v>3661</v>
      </c>
      <c r="AA5585">
        <v>0</v>
      </c>
      <c r="AB5585">
        <v>0</v>
      </c>
      <c r="AC5585">
        <v>0</v>
      </c>
      <c r="AD5585">
        <v>490315</v>
      </c>
      <c r="AE5585">
        <v>0</v>
      </c>
      <c r="AF5585">
        <v>0</v>
      </c>
      <c r="AG5585">
        <v>512616</v>
      </c>
      <c r="AH5585">
        <v>0</v>
      </c>
      <c r="AI5585">
        <v>21318407</v>
      </c>
      <c r="AJ5585">
        <v>57208841</v>
      </c>
      <c r="AK5585">
        <v>1895390</v>
      </c>
      <c r="AL5585">
        <v>0</v>
      </c>
      <c r="AM5585">
        <v>1895390</v>
      </c>
      <c r="AN5585">
        <v>9596105</v>
      </c>
      <c r="AO5585">
        <v>5000</v>
      </c>
      <c r="AP5585">
        <v>894910</v>
      </c>
      <c r="AQ5585">
        <v>14440278</v>
      </c>
      <c r="AR5585">
        <v>26831683</v>
      </c>
      <c r="AS5585">
        <v>0</v>
      </c>
      <c r="AT5585">
        <v>26831683</v>
      </c>
      <c r="AU5585">
        <v>0</v>
      </c>
      <c r="AV5585">
        <v>0</v>
      </c>
      <c r="AW5585">
        <v>0</v>
      </c>
      <c r="AX5585">
        <v>0</v>
      </c>
      <c r="AY5585">
        <v>0</v>
      </c>
      <c r="AZ5585">
        <v>0</v>
      </c>
      <c r="BA5585">
        <v>1600000</v>
      </c>
      <c r="BB5585">
        <v>0</v>
      </c>
      <c r="BC5585">
        <v>1600000</v>
      </c>
      <c r="BD5585">
        <v>28431683</v>
      </c>
      <c r="BE5585">
        <v>537900</v>
      </c>
      <c r="BF5585">
        <v>228293857</v>
      </c>
      <c r="BG5585">
        <v>0</v>
      </c>
      <c r="BH5585">
        <v>0</v>
      </c>
      <c r="BI5585">
        <v>14085519</v>
      </c>
      <c r="BJ5585">
        <v>0</v>
      </c>
      <c r="BK5585">
        <v>0</v>
      </c>
      <c r="BL5585">
        <v>-214140118</v>
      </c>
      <c r="BM5585">
        <v>28777158</v>
      </c>
      <c r="BN5585">
        <v>57208841</v>
      </c>
    </row>
    <row r="5586" spans="1:66" hidden="1" x14ac:dyDescent="0.25">
      <c r="A5586" t="s">
        <v>33</v>
      </c>
      <c r="B5586" t="s">
        <v>2211</v>
      </c>
      <c r="C5586">
        <v>901110191</v>
      </c>
      <c r="D5586" t="s">
        <v>2287</v>
      </c>
      <c r="E5586" t="s">
        <v>5934</v>
      </c>
      <c r="F5586" t="s">
        <v>197</v>
      </c>
      <c r="G5586" t="s">
        <v>45</v>
      </c>
      <c r="H5586" t="s">
        <v>1698</v>
      </c>
      <c r="I5586" t="s">
        <v>47</v>
      </c>
      <c r="J5586" t="s">
        <v>62</v>
      </c>
      <c r="K5586" t="s">
        <v>39</v>
      </c>
      <c r="L5586">
        <v>45497</v>
      </c>
      <c r="M5586">
        <v>716962</v>
      </c>
      <c r="N5586">
        <v>23188569</v>
      </c>
      <c r="R5586">
        <v>3509</v>
      </c>
      <c r="T5586">
        <v>23954537</v>
      </c>
      <c r="V5586">
        <v>23954537</v>
      </c>
      <c r="AJ5586">
        <v>23954537</v>
      </c>
      <c r="AK5586">
        <v>0</v>
      </c>
      <c r="AM5586">
        <v>0</v>
      </c>
      <c r="AN5586">
        <v>3454262</v>
      </c>
      <c r="AO5586">
        <v>26776</v>
      </c>
      <c r="AP5586">
        <v>500000</v>
      </c>
      <c r="AQ5586">
        <v>20386508</v>
      </c>
      <c r="AR5586">
        <v>24367546</v>
      </c>
      <c r="AT5586">
        <v>24367546</v>
      </c>
      <c r="BD5586">
        <v>24367546</v>
      </c>
      <c r="BE5586">
        <v>5000</v>
      </c>
      <c r="BL5586">
        <v>-418009</v>
      </c>
      <c r="BM5586">
        <v>-413009</v>
      </c>
      <c r="BN5586">
        <v>23954537</v>
      </c>
    </row>
    <row r="5587" spans="1:66" hidden="1" x14ac:dyDescent="0.25">
      <c r="A5587" t="s">
        <v>33</v>
      </c>
      <c r="B5587" t="s">
        <v>2211</v>
      </c>
      <c r="C5587">
        <v>901110191</v>
      </c>
      <c r="D5587" t="s">
        <v>2287</v>
      </c>
      <c r="E5587" t="s">
        <v>5934</v>
      </c>
      <c r="F5587" t="s">
        <v>197</v>
      </c>
      <c r="G5587" t="s">
        <v>45</v>
      </c>
      <c r="H5587" t="s">
        <v>1698</v>
      </c>
      <c r="I5587" t="s">
        <v>47</v>
      </c>
      <c r="J5587" t="s">
        <v>62</v>
      </c>
      <c r="K5587" t="s">
        <v>40</v>
      </c>
      <c r="L5587">
        <v>130230</v>
      </c>
      <c r="M5587">
        <v>887228</v>
      </c>
      <c r="N5587">
        <v>22759291</v>
      </c>
      <c r="R5587">
        <v>2695</v>
      </c>
      <c r="T5587">
        <v>23779444</v>
      </c>
      <c r="V5587">
        <v>23779444</v>
      </c>
      <c r="AJ5587">
        <v>23779444</v>
      </c>
      <c r="AK5587">
        <v>6580</v>
      </c>
      <c r="AM5587">
        <v>6580</v>
      </c>
      <c r="AN5587">
        <v>3457944</v>
      </c>
      <c r="AO5587">
        <v>5913</v>
      </c>
      <c r="AP5587">
        <v>500000</v>
      </c>
      <c r="AQ5587">
        <v>19577942</v>
      </c>
      <c r="AR5587">
        <v>23548379</v>
      </c>
      <c r="AT5587">
        <v>23548379</v>
      </c>
      <c r="BD5587">
        <v>23548379</v>
      </c>
      <c r="BE5587">
        <v>5000</v>
      </c>
      <c r="BL5587">
        <v>226065</v>
      </c>
      <c r="BM5587">
        <v>231065</v>
      </c>
      <c r="BN5587">
        <v>23779444</v>
      </c>
    </row>
    <row r="5588" spans="1:66" hidden="1" x14ac:dyDescent="0.25">
      <c r="A5588" t="s">
        <v>33</v>
      </c>
      <c r="B5588" t="s">
        <v>2211</v>
      </c>
      <c r="C5588">
        <v>901111506</v>
      </c>
      <c r="D5588" t="s">
        <v>2287</v>
      </c>
      <c r="E5588" t="s">
        <v>5935</v>
      </c>
      <c r="F5588" t="s">
        <v>1595</v>
      </c>
      <c r="G5588" t="s">
        <v>45</v>
      </c>
      <c r="H5588" t="s">
        <v>5936</v>
      </c>
      <c r="I5588" t="s">
        <v>47</v>
      </c>
      <c r="J5588" t="s">
        <v>62</v>
      </c>
      <c r="K5588" t="s">
        <v>39</v>
      </c>
      <c r="L5588">
        <v>3614991</v>
      </c>
      <c r="M5588">
        <v>2953072</v>
      </c>
      <c r="N5588">
        <v>2070814</v>
      </c>
      <c r="O5588">
        <v>89726</v>
      </c>
      <c r="P5588">
        <v>11390</v>
      </c>
      <c r="R5588">
        <v>26231</v>
      </c>
      <c r="T5588">
        <v>8766224</v>
      </c>
      <c r="V5588">
        <v>8766224</v>
      </c>
      <c r="X5588">
        <v>126580791</v>
      </c>
      <c r="Z5588">
        <v>0</v>
      </c>
      <c r="AD5588">
        <v>1912021</v>
      </c>
      <c r="AI5588">
        <v>128492812</v>
      </c>
      <c r="AJ5588">
        <v>137259036</v>
      </c>
      <c r="AL5588">
        <v>5914</v>
      </c>
      <c r="AM5588">
        <v>5914</v>
      </c>
      <c r="AN5588">
        <v>26540822</v>
      </c>
      <c r="AO5588">
        <v>1076</v>
      </c>
      <c r="AP5588">
        <v>9402150</v>
      </c>
      <c r="AQ5588">
        <v>1948</v>
      </c>
      <c r="AR5588">
        <v>35951910</v>
      </c>
      <c r="AT5588">
        <v>35951910</v>
      </c>
      <c r="BA5588">
        <v>56216830</v>
      </c>
      <c r="BC5588">
        <v>56216830</v>
      </c>
      <c r="BD5588">
        <v>92168740</v>
      </c>
      <c r="BE5588">
        <v>201407</v>
      </c>
      <c r="BF5588">
        <v>48982698</v>
      </c>
      <c r="BL5588">
        <v>-4093809</v>
      </c>
      <c r="BM5588">
        <v>45090296</v>
      </c>
      <c r="BN5588">
        <v>137259036</v>
      </c>
    </row>
    <row r="5589" spans="1:66" hidden="1" x14ac:dyDescent="0.25">
      <c r="A5589" t="s">
        <v>33</v>
      </c>
      <c r="B5589" t="s">
        <v>2211</v>
      </c>
      <c r="C5589">
        <v>901111506</v>
      </c>
      <c r="D5589" t="s">
        <v>2287</v>
      </c>
      <c r="E5589" t="s">
        <v>5935</v>
      </c>
      <c r="F5589" t="s">
        <v>1595</v>
      </c>
      <c r="G5589" t="s">
        <v>45</v>
      </c>
      <c r="H5589" t="s">
        <v>5936</v>
      </c>
      <c r="I5589" t="s">
        <v>47</v>
      </c>
      <c r="J5589" t="s">
        <v>62</v>
      </c>
      <c r="K5589" t="s">
        <v>40</v>
      </c>
      <c r="L5589">
        <v>5118</v>
      </c>
      <c r="M5589">
        <v>65105</v>
      </c>
      <c r="N5589">
        <v>2550146</v>
      </c>
      <c r="O5589">
        <v>43844</v>
      </c>
      <c r="P5589">
        <v>159057</v>
      </c>
      <c r="R5589">
        <v>137436</v>
      </c>
      <c r="T5589">
        <v>2960706</v>
      </c>
      <c r="V5589">
        <v>2960706</v>
      </c>
      <c r="X5589">
        <v>99212507</v>
      </c>
      <c r="Z5589">
        <v>402</v>
      </c>
      <c r="AD5589">
        <v>1733406</v>
      </c>
      <c r="AI5589">
        <v>100946315</v>
      </c>
      <c r="AJ5589">
        <v>103907021</v>
      </c>
      <c r="AL5589">
        <v>2791920</v>
      </c>
      <c r="AM5589">
        <v>2791920</v>
      </c>
      <c r="AN5589">
        <v>12663970</v>
      </c>
      <c r="AO5589">
        <v>0</v>
      </c>
      <c r="AP5589">
        <v>358564</v>
      </c>
      <c r="AQ5589">
        <v>1005</v>
      </c>
      <c r="AR5589">
        <v>15815459</v>
      </c>
      <c r="AT5589">
        <v>15815459</v>
      </c>
      <c r="BA5589">
        <v>53638640</v>
      </c>
      <c r="BC5589">
        <v>53638640</v>
      </c>
      <c r="BD5589">
        <v>69454099</v>
      </c>
      <c r="BE5589">
        <v>147700</v>
      </c>
      <c r="BF5589">
        <v>37633695</v>
      </c>
      <c r="BL5589">
        <v>-3328473</v>
      </c>
      <c r="BM5589">
        <v>34452922</v>
      </c>
      <c r="BN5589">
        <v>103907021</v>
      </c>
    </row>
    <row r="5590" spans="1:66" hidden="1" x14ac:dyDescent="0.25">
      <c r="A5590" t="s">
        <v>33</v>
      </c>
      <c r="B5590" t="s">
        <v>2211</v>
      </c>
      <c r="C5590">
        <v>901112319</v>
      </c>
      <c r="D5590" t="s">
        <v>2287</v>
      </c>
      <c r="E5590" t="s">
        <v>5937</v>
      </c>
      <c r="F5590" t="s">
        <v>86</v>
      </c>
      <c r="G5590" t="s">
        <v>45</v>
      </c>
      <c r="H5590" t="s">
        <v>5938</v>
      </c>
      <c r="I5590" t="s">
        <v>38</v>
      </c>
      <c r="J5590" t="s">
        <v>38</v>
      </c>
      <c r="K5590" t="s">
        <v>39</v>
      </c>
      <c r="L5590">
        <v>831274</v>
      </c>
      <c r="R5590">
        <v>208</v>
      </c>
      <c r="T5590">
        <v>831482</v>
      </c>
      <c r="V5590">
        <v>831482</v>
      </c>
      <c r="X5590">
        <v>300000</v>
      </c>
      <c r="Z5590">
        <v>3900</v>
      </c>
      <c r="AB5590">
        <v>429631232</v>
      </c>
      <c r="AG5590">
        <v>6788523</v>
      </c>
      <c r="AI5590">
        <v>436723655</v>
      </c>
      <c r="AJ5590">
        <v>437555137</v>
      </c>
      <c r="AN5590">
        <v>585434</v>
      </c>
      <c r="AO5590">
        <v>7028303</v>
      </c>
      <c r="AQ5590">
        <v>11910959</v>
      </c>
      <c r="AR5590">
        <v>19524696</v>
      </c>
      <c r="AT5590">
        <v>19524696</v>
      </c>
      <c r="BD5590">
        <v>19524696</v>
      </c>
      <c r="BE5590">
        <v>27800879</v>
      </c>
      <c r="BF5590">
        <v>373482636</v>
      </c>
      <c r="BK5590">
        <v>13591782</v>
      </c>
      <c r="BL5590">
        <v>3155144</v>
      </c>
      <c r="BM5590">
        <v>418030441</v>
      </c>
      <c r="BN5590">
        <v>437555137</v>
      </c>
    </row>
    <row r="5591" spans="1:66" hidden="1" x14ac:dyDescent="0.25">
      <c r="A5591" t="s">
        <v>33</v>
      </c>
      <c r="B5591" t="s">
        <v>2211</v>
      </c>
      <c r="C5591">
        <v>901112319</v>
      </c>
      <c r="D5591" t="s">
        <v>2287</v>
      </c>
      <c r="E5591" t="s">
        <v>5937</v>
      </c>
      <c r="F5591" t="s">
        <v>86</v>
      </c>
      <c r="G5591" t="s">
        <v>45</v>
      </c>
      <c r="H5591" t="s">
        <v>5938</v>
      </c>
      <c r="I5591" t="s">
        <v>38</v>
      </c>
      <c r="J5591" t="s">
        <v>38</v>
      </c>
      <c r="K5591" t="s">
        <v>40</v>
      </c>
      <c r="L5591">
        <v>444654</v>
      </c>
      <c r="T5591">
        <v>444654</v>
      </c>
      <c r="V5591">
        <v>444654</v>
      </c>
      <c r="X5591">
        <v>300000</v>
      </c>
      <c r="AB5591">
        <v>309633970</v>
      </c>
      <c r="AG5591">
        <v>15885863</v>
      </c>
      <c r="AI5591">
        <v>325819833</v>
      </c>
      <c r="AJ5591">
        <v>326264487</v>
      </c>
      <c r="AN5591">
        <v>361127</v>
      </c>
      <c r="AO5591">
        <v>8261224</v>
      </c>
      <c r="AQ5591">
        <v>10385221</v>
      </c>
      <c r="AR5591">
        <v>19007572</v>
      </c>
      <c r="AT5591">
        <v>19007572</v>
      </c>
      <c r="BD5591">
        <v>19007572</v>
      </c>
      <c r="BE5591">
        <v>21219442</v>
      </c>
      <c r="BF5591">
        <v>282520596</v>
      </c>
      <c r="BK5591">
        <v>5744197</v>
      </c>
      <c r="BL5591">
        <v>-2227320</v>
      </c>
      <c r="BM5591">
        <v>307256915</v>
      </c>
      <c r="BN5591">
        <v>326264487</v>
      </c>
    </row>
    <row r="5592" spans="1:66" hidden="1" x14ac:dyDescent="0.25">
      <c r="A5592" t="s">
        <v>33</v>
      </c>
      <c r="B5592" t="s">
        <v>2211</v>
      </c>
      <c r="C5592">
        <v>901115575</v>
      </c>
      <c r="D5592" t="s">
        <v>2287</v>
      </c>
      <c r="E5592" t="s">
        <v>5939</v>
      </c>
      <c r="F5592" t="s">
        <v>495</v>
      </c>
      <c r="G5592" t="s">
        <v>45</v>
      </c>
      <c r="H5592" t="s">
        <v>5940</v>
      </c>
      <c r="I5592" t="s">
        <v>38</v>
      </c>
      <c r="J5592" t="s">
        <v>38</v>
      </c>
      <c r="K5592" t="s">
        <v>39</v>
      </c>
      <c r="L5592">
        <v>11661246</v>
      </c>
      <c r="M5592">
        <v>6403671</v>
      </c>
      <c r="N5592">
        <v>7017075</v>
      </c>
      <c r="O5592">
        <v>6506575</v>
      </c>
      <c r="P5592">
        <v>0</v>
      </c>
      <c r="Q5592">
        <v>0</v>
      </c>
      <c r="R5592">
        <v>261958</v>
      </c>
      <c r="S5592">
        <v>0</v>
      </c>
      <c r="T5592">
        <v>31850525</v>
      </c>
      <c r="V5592">
        <v>31850525</v>
      </c>
      <c r="X5592">
        <v>39152</v>
      </c>
      <c r="Z5592">
        <v>337043</v>
      </c>
      <c r="AI5592">
        <v>376195</v>
      </c>
      <c r="AJ5592">
        <v>32226720</v>
      </c>
      <c r="AK5592">
        <v>101364</v>
      </c>
      <c r="AM5592">
        <v>101364</v>
      </c>
      <c r="AN5592">
        <v>14176184</v>
      </c>
      <c r="AO5592">
        <v>152971</v>
      </c>
      <c r="AQ5592">
        <v>4484023</v>
      </c>
      <c r="AR5592">
        <v>18914542</v>
      </c>
      <c r="AT5592">
        <v>18914542</v>
      </c>
      <c r="BD5592">
        <v>18914542</v>
      </c>
      <c r="BE5592">
        <v>19339788</v>
      </c>
      <c r="BF5592">
        <v>37511807</v>
      </c>
      <c r="BL5592">
        <v>-43539417</v>
      </c>
      <c r="BM5592">
        <v>13312178</v>
      </c>
      <c r="BN5592">
        <v>32226720</v>
      </c>
    </row>
    <row r="5593" spans="1:66" hidden="1" x14ac:dyDescent="0.25">
      <c r="A5593" t="s">
        <v>33</v>
      </c>
      <c r="B5593" t="s">
        <v>2211</v>
      </c>
      <c r="C5593">
        <v>901115575</v>
      </c>
      <c r="D5593" t="s">
        <v>2287</v>
      </c>
      <c r="E5593" t="s">
        <v>5939</v>
      </c>
      <c r="F5593" t="s">
        <v>495</v>
      </c>
      <c r="G5593" t="s">
        <v>45</v>
      </c>
      <c r="H5593" t="s">
        <v>5940</v>
      </c>
      <c r="I5593" t="s">
        <v>38</v>
      </c>
      <c r="J5593" t="s">
        <v>38</v>
      </c>
      <c r="K5593" t="s">
        <v>40</v>
      </c>
      <c r="L5593">
        <v>6440267</v>
      </c>
      <c r="M5593">
        <v>7113229</v>
      </c>
      <c r="N5593">
        <v>8864962</v>
      </c>
      <c r="O5593">
        <v>5816231</v>
      </c>
      <c r="P5593">
        <v>0</v>
      </c>
      <c r="Q5593">
        <v>0</v>
      </c>
      <c r="R5593">
        <v>263173</v>
      </c>
      <c r="S5593">
        <v>0</v>
      </c>
      <c r="T5593">
        <v>28497862</v>
      </c>
      <c r="V5593">
        <v>28497862</v>
      </c>
      <c r="X5593">
        <v>47723</v>
      </c>
      <c r="Z5593">
        <v>357276</v>
      </c>
      <c r="AD5593">
        <v>5340729</v>
      </c>
      <c r="AI5593">
        <v>5745728</v>
      </c>
      <c r="AJ5593">
        <v>34243590</v>
      </c>
      <c r="AK5593">
        <v>95908</v>
      </c>
      <c r="AM5593">
        <v>95908</v>
      </c>
      <c r="AN5593">
        <v>45124954</v>
      </c>
      <c r="AQ5593">
        <v>699238</v>
      </c>
      <c r="AR5593">
        <v>45920100</v>
      </c>
      <c r="AT5593">
        <v>45920100</v>
      </c>
      <c r="BD5593">
        <v>45920100</v>
      </c>
      <c r="BE5593">
        <v>19056969</v>
      </c>
      <c r="BF5593">
        <v>9512726</v>
      </c>
      <c r="BL5593">
        <v>-40246205</v>
      </c>
      <c r="BM5593">
        <v>-11676510</v>
      </c>
      <c r="BN5593">
        <v>34243590</v>
      </c>
    </row>
    <row r="5594" spans="1:66" hidden="1" x14ac:dyDescent="0.25">
      <c r="A5594" t="s">
        <v>33</v>
      </c>
      <c r="B5594" t="s">
        <v>2211</v>
      </c>
      <c r="C5594">
        <v>901116362</v>
      </c>
      <c r="D5594" t="s">
        <v>2287</v>
      </c>
      <c r="E5594" t="s">
        <v>5941</v>
      </c>
      <c r="F5594" t="s">
        <v>512</v>
      </c>
      <c r="G5594" t="s">
        <v>45</v>
      </c>
      <c r="H5594" t="s">
        <v>2122</v>
      </c>
      <c r="I5594" t="s">
        <v>129</v>
      </c>
      <c r="J5594" t="s">
        <v>130</v>
      </c>
      <c r="K5594" t="s">
        <v>39</v>
      </c>
      <c r="L5594">
        <v>4144852</v>
      </c>
      <c r="M5594">
        <v>12165556</v>
      </c>
      <c r="N5594">
        <v>8215900</v>
      </c>
      <c r="O5594">
        <v>268669</v>
      </c>
      <c r="P5594">
        <v>5102584</v>
      </c>
      <c r="Q5594">
        <v>1185750</v>
      </c>
      <c r="R5594">
        <v>84838</v>
      </c>
      <c r="T5594">
        <v>31168149</v>
      </c>
      <c r="V5594">
        <v>31168149</v>
      </c>
      <c r="X5594">
        <v>374981077</v>
      </c>
      <c r="AD5594">
        <v>8032524</v>
      </c>
      <c r="AG5594">
        <v>429817</v>
      </c>
      <c r="AI5594">
        <v>383443418</v>
      </c>
      <c r="AJ5594">
        <v>414611567</v>
      </c>
      <c r="AN5594">
        <v>8908407</v>
      </c>
      <c r="AO5594">
        <v>242792</v>
      </c>
      <c r="AQ5594">
        <v>2017788</v>
      </c>
      <c r="AR5594">
        <v>11168987</v>
      </c>
      <c r="AT5594">
        <v>11168987</v>
      </c>
      <c r="BA5594">
        <v>74721</v>
      </c>
      <c r="BC5594">
        <v>74721</v>
      </c>
      <c r="BD5594">
        <v>11243708</v>
      </c>
      <c r="BE5594">
        <v>73711122</v>
      </c>
      <c r="BF5594">
        <v>338416635</v>
      </c>
      <c r="BJ5594">
        <v>27703643</v>
      </c>
      <c r="BL5594">
        <v>-36463541</v>
      </c>
      <c r="BM5594">
        <v>403367859</v>
      </c>
      <c r="BN5594">
        <v>414611567</v>
      </c>
    </row>
    <row r="5595" spans="1:66" hidden="1" x14ac:dyDescent="0.25">
      <c r="A5595" t="s">
        <v>33</v>
      </c>
      <c r="B5595" t="s">
        <v>2211</v>
      </c>
      <c r="C5595">
        <v>901116362</v>
      </c>
      <c r="D5595" t="s">
        <v>2287</v>
      </c>
      <c r="E5595" t="s">
        <v>5941</v>
      </c>
      <c r="F5595" t="s">
        <v>512</v>
      </c>
      <c r="G5595" t="s">
        <v>45</v>
      </c>
      <c r="H5595" t="s">
        <v>2122</v>
      </c>
      <c r="I5595" t="s">
        <v>129</v>
      </c>
      <c r="J5595" t="s">
        <v>130</v>
      </c>
      <c r="K5595" t="s">
        <v>40</v>
      </c>
      <c r="L5595">
        <v>2014742</v>
      </c>
      <c r="M5595">
        <v>5443244</v>
      </c>
      <c r="N5595">
        <v>9193112</v>
      </c>
      <c r="O5595">
        <v>137346</v>
      </c>
      <c r="P5595">
        <v>182387</v>
      </c>
      <c r="Q5595">
        <v>879578</v>
      </c>
      <c r="R5595">
        <v>17500</v>
      </c>
      <c r="T5595">
        <v>17867909</v>
      </c>
      <c r="V5595">
        <v>17867909</v>
      </c>
      <c r="X5595">
        <v>333838307</v>
      </c>
      <c r="AD5595">
        <v>9965922</v>
      </c>
      <c r="AG5595">
        <v>429817</v>
      </c>
      <c r="AI5595">
        <v>344234046</v>
      </c>
      <c r="AJ5595">
        <v>362101955</v>
      </c>
      <c r="AN5595">
        <v>6920517</v>
      </c>
      <c r="AO5595">
        <v>225189</v>
      </c>
      <c r="AQ5595">
        <v>3489732</v>
      </c>
      <c r="AR5595">
        <v>10635438</v>
      </c>
      <c r="AT5595">
        <v>10635438</v>
      </c>
      <c r="BA5595">
        <v>197929</v>
      </c>
      <c r="BC5595">
        <v>197929</v>
      </c>
      <c r="BD5595">
        <v>10833367</v>
      </c>
      <c r="BE5595">
        <v>68171226</v>
      </c>
      <c r="BF5595">
        <v>295066856</v>
      </c>
      <c r="BJ5595">
        <v>24292466</v>
      </c>
      <c r="BL5595">
        <v>-36261960</v>
      </c>
      <c r="BM5595">
        <v>351268588</v>
      </c>
      <c r="BN5595">
        <v>362101955</v>
      </c>
    </row>
    <row r="5596" spans="1:66" hidden="1" x14ac:dyDescent="0.25">
      <c r="A5596" t="s">
        <v>33</v>
      </c>
      <c r="B5596" t="s">
        <v>2211</v>
      </c>
      <c r="C5596">
        <v>901116616</v>
      </c>
      <c r="D5596" t="s">
        <v>2287</v>
      </c>
      <c r="E5596" t="s">
        <v>5942</v>
      </c>
      <c r="F5596" t="s">
        <v>704</v>
      </c>
      <c r="G5596" t="s">
        <v>45</v>
      </c>
      <c r="H5596" t="s">
        <v>5943</v>
      </c>
      <c r="I5596" t="s">
        <v>38</v>
      </c>
      <c r="J5596" t="s">
        <v>38</v>
      </c>
      <c r="K5596" t="s">
        <v>39</v>
      </c>
      <c r="L5596">
        <v>86029</v>
      </c>
      <c r="M5596">
        <v>68324128</v>
      </c>
      <c r="O5596">
        <v>5660448</v>
      </c>
      <c r="P5596">
        <v>0</v>
      </c>
      <c r="Q5596">
        <v>0</v>
      </c>
      <c r="R5596">
        <v>6293</v>
      </c>
      <c r="S5596">
        <v>0</v>
      </c>
      <c r="T5596">
        <v>74076898</v>
      </c>
      <c r="U5596">
        <v>0</v>
      </c>
      <c r="V5596">
        <v>74076898</v>
      </c>
      <c r="W5596">
        <v>0</v>
      </c>
      <c r="X5596">
        <v>496136</v>
      </c>
      <c r="Y5596">
        <v>0</v>
      </c>
      <c r="Z5596">
        <v>140642</v>
      </c>
      <c r="AA5596">
        <v>0</v>
      </c>
      <c r="AB5596">
        <v>0</v>
      </c>
      <c r="AC5596">
        <v>0</v>
      </c>
      <c r="AD5596">
        <v>690426</v>
      </c>
      <c r="AE5596">
        <v>0</v>
      </c>
      <c r="AF5596">
        <v>0</v>
      </c>
      <c r="AG5596">
        <v>0</v>
      </c>
      <c r="AH5596">
        <v>0</v>
      </c>
      <c r="AI5596">
        <v>1327204</v>
      </c>
      <c r="AJ5596">
        <v>75404102</v>
      </c>
      <c r="AK5596">
        <v>739422</v>
      </c>
      <c r="AL5596">
        <v>55209</v>
      </c>
      <c r="AM5596">
        <v>794631</v>
      </c>
      <c r="AN5596">
        <v>63197156</v>
      </c>
      <c r="AO5596">
        <v>1540272</v>
      </c>
      <c r="AR5596">
        <v>65532059</v>
      </c>
      <c r="AT5596">
        <v>65532059</v>
      </c>
      <c r="AV5596">
        <v>0</v>
      </c>
      <c r="AW5596">
        <v>0</v>
      </c>
      <c r="BC5596">
        <v>0</v>
      </c>
      <c r="BD5596">
        <v>65532059</v>
      </c>
      <c r="BE5596">
        <v>100001</v>
      </c>
      <c r="BF5596">
        <v>4939446</v>
      </c>
      <c r="BL5596">
        <v>4832596</v>
      </c>
      <c r="BM5596">
        <v>9872043</v>
      </c>
      <c r="BN5596">
        <v>75404102</v>
      </c>
    </row>
    <row r="5597" spans="1:66" hidden="1" x14ac:dyDescent="0.25">
      <c r="A5597" t="s">
        <v>33</v>
      </c>
      <c r="B5597" t="s">
        <v>2211</v>
      </c>
      <c r="C5597">
        <v>901116616</v>
      </c>
      <c r="D5597" t="s">
        <v>2287</v>
      </c>
      <c r="E5597" t="s">
        <v>5942</v>
      </c>
      <c r="F5597" t="s">
        <v>704</v>
      </c>
      <c r="G5597" t="s">
        <v>45</v>
      </c>
      <c r="H5597" t="s">
        <v>5943</v>
      </c>
      <c r="I5597" t="s">
        <v>38</v>
      </c>
      <c r="J5597" t="s">
        <v>38</v>
      </c>
      <c r="K5597" t="s">
        <v>40</v>
      </c>
      <c r="L5597">
        <v>11541106</v>
      </c>
      <c r="M5597">
        <v>56075617</v>
      </c>
      <c r="O5597">
        <v>6385505</v>
      </c>
      <c r="P5597">
        <v>0</v>
      </c>
      <c r="Q5597">
        <v>0</v>
      </c>
      <c r="R5597">
        <v>14625</v>
      </c>
      <c r="S5597">
        <v>0</v>
      </c>
      <c r="T5597">
        <v>74016853</v>
      </c>
      <c r="U5597">
        <v>0</v>
      </c>
      <c r="V5597">
        <v>74016853</v>
      </c>
      <c r="W5597">
        <v>0</v>
      </c>
      <c r="X5597">
        <v>512951</v>
      </c>
      <c r="Y5597">
        <v>0</v>
      </c>
      <c r="Z5597">
        <v>129213</v>
      </c>
      <c r="AA5597">
        <v>0</v>
      </c>
      <c r="AB5597">
        <v>0</v>
      </c>
      <c r="AC5597">
        <v>0</v>
      </c>
      <c r="AD5597">
        <v>0</v>
      </c>
      <c r="AE5597">
        <v>0</v>
      </c>
      <c r="AF5597">
        <v>0</v>
      </c>
      <c r="AG5597">
        <v>0</v>
      </c>
      <c r="AH5597">
        <v>0</v>
      </c>
      <c r="AI5597">
        <v>642164</v>
      </c>
      <c r="AJ5597">
        <v>74659017</v>
      </c>
      <c r="AK5597">
        <v>681657</v>
      </c>
      <c r="AL5597">
        <v>352212</v>
      </c>
      <c r="AM5597">
        <v>1033869</v>
      </c>
      <c r="AN5597">
        <v>62583979</v>
      </c>
      <c r="AO5597">
        <v>3291404</v>
      </c>
      <c r="AR5597">
        <v>66909252</v>
      </c>
      <c r="AT5597">
        <v>66909252</v>
      </c>
      <c r="AV5597">
        <v>0</v>
      </c>
      <c r="AW5597">
        <v>0</v>
      </c>
      <c r="BC5597">
        <v>0</v>
      </c>
      <c r="BD5597">
        <v>66909252</v>
      </c>
      <c r="BE5597">
        <v>100001</v>
      </c>
      <c r="BF5597">
        <v>4939446</v>
      </c>
      <c r="BL5597">
        <v>2710318</v>
      </c>
      <c r="BM5597">
        <v>7749765</v>
      </c>
      <c r="BN5597">
        <v>74659017</v>
      </c>
    </row>
    <row r="5598" spans="1:66" hidden="1" x14ac:dyDescent="0.25">
      <c r="A5598" t="s">
        <v>33</v>
      </c>
      <c r="B5598" t="s">
        <v>2211</v>
      </c>
      <c r="C5598">
        <v>901117560</v>
      </c>
      <c r="D5598" t="s">
        <v>2287</v>
      </c>
      <c r="E5598" t="s">
        <v>5944</v>
      </c>
      <c r="F5598" t="s">
        <v>131</v>
      </c>
      <c r="G5598" t="s">
        <v>45</v>
      </c>
      <c r="H5598" t="s">
        <v>5945</v>
      </c>
      <c r="I5598" t="s">
        <v>38</v>
      </c>
      <c r="J5598" t="s">
        <v>38</v>
      </c>
      <c r="K5598" t="s">
        <v>39</v>
      </c>
      <c r="L5598">
        <v>7429559</v>
      </c>
      <c r="M5598">
        <v>13749928</v>
      </c>
      <c r="N5598">
        <v>20012087</v>
      </c>
      <c r="O5598">
        <v>5180554</v>
      </c>
      <c r="R5598">
        <v>88655</v>
      </c>
      <c r="T5598">
        <v>46460783</v>
      </c>
      <c r="V5598">
        <v>46460783</v>
      </c>
      <c r="X5598">
        <v>1535436</v>
      </c>
      <c r="AD5598">
        <v>235814</v>
      </c>
      <c r="AG5598">
        <v>888912</v>
      </c>
      <c r="AI5598">
        <v>2660162</v>
      </c>
      <c r="AJ5598">
        <v>49120945</v>
      </c>
      <c r="AL5598">
        <v>252584</v>
      </c>
      <c r="AM5598">
        <v>252584</v>
      </c>
      <c r="AN5598">
        <v>17563692</v>
      </c>
      <c r="AO5598">
        <v>5273194</v>
      </c>
      <c r="AQ5598">
        <v>2226726</v>
      </c>
      <c r="AR5598">
        <v>25316196</v>
      </c>
      <c r="AT5598">
        <v>25316196</v>
      </c>
      <c r="BB5598">
        <v>754335</v>
      </c>
      <c r="BC5598">
        <v>754335</v>
      </c>
      <c r="BD5598">
        <v>26070531</v>
      </c>
      <c r="BE5598">
        <v>36610000</v>
      </c>
      <c r="BL5598">
        <v>-13559586</v>
      </c>
      <c r="BM5598">
        <v>23050414</v>
      </c>
      <c r="BN5598">
        <v>49120945</v>
      </c>
    </row>
    <row r="5599" spans="1:66" hidden="1" x14ac:dyDescent="0.25">
      <c r="A5599" t="s">
        <v>33</v>
      </c>
      <c r="B5599" t="s">
        <v>2211</v>
      </c>
      <c r="C5599">
        <v>901117560</v>
      </c>
      <c r="D5599" t="s">
        <v>2287</v>
      </c>
      <c r="E5599" t="s">
        <v>5944</v>
      </c>
      <c r="F5599" t="s">
        <v>131</v>
      </c>
      <c r="G5599" t="s">
        <v>45</v>
      </c>
      <c r="H5599" t="s">
        <v>5945</v>
      </c>
      <c r="I5599" t="s">
        <v>38</v>
      </c>
      <c r="J5599" t="s">
        <v>38</v>
      </c>
      <c r="K5599" t="s">
        <v>40</v>
      </c>
      <c r="L5599">
        <v>6267697</v>
      </c>
      <c r="M5599">
        <v>10038036</v>
      </c>
      <c r="N5599">
        <v>14694849</v>
      </c>
      <c r="O5599">
        <v>4093587</v>
      </c>
      <c r="R5599">
        <v>34572</v>
      </c>
      <c r="T5599">
        <v>35128741</v>
      </c>
      <c r="V5599">
        <v>35128741</v>
      </c>
      <c r="X5599">
        <v>1834656</v>
      </c>
      <c r="AD5599">
        <v>349534</v>
      </c>
      <c r="AG5599">
        <v>1330586</v>
      </c>
      <c r="AI5599">
        <v>3514776</v>
      </c>
      <c r="AJ5599">
        <v>38643517</v>
      </c>
      <c r="AL5599">
        <v>502750</v>
      </c>
      <c r="AM5599">
        <v>502750</v>
      </c>
      <c r="AN5599">
        <v>8120846</v>
      </c>
      <c r="AO5599">
        <v>588801</v>
      </c>
      <c r="AQ5599">
        <v>1662269</v>
      </c>
      <c r="AR5599">
        <v>10874666</v>
      </c>
      <c r="AT5599">
        <v>10874666</v>
      </c>
      <c r="BB5599">
        <v>1052751</v>
      </c>
      <c r="BC5599">
        <v>1052751</v>
      </c>
      <c r="BD5599">
        <v>11927417</v>
      </c>
      <c r="BE5599">
        <v>36610000</v>
      </c>
      <c r="BL5599">
        <v>-9893900</v>
      </c>
      <c r="BM5599">
        <v>26716100</v>
      </c>
      <c r="BN5599">
        <v>38643517</v>
      </c>
    </row>
    <row r="5600" spans="1:66" hidden="1" x14ac:dyDescent="0.25">
      <c r="A5600" t="s">
        <v>33</v>
      </c>
      <c r="B5600" t="s">
        <v>2211</v>
      </c>
      <c r="C5600">
        <v>901120539</v>
      </c>
      <c r="D5600" t="s">
        <v>2287</v>
      </c>
      <c r="E5600" t="s">
        <v>5946</v>
      </c>
      <c r="F5600" t="s">
        <v>132</v>
      </c>
      <c r="G5600" t="s">
        <v>69</v>
      </c>
      <c r="H5600" t="s">
        <v>5947</v>
      </c>
      <c r="I5600" t="s">
        <v>47</v>
      </c>
      <c r="J5600" t="s">
        <v>62</v>
      </c>
      <c r="K5600" t="s">
        <v>39</v>
      </c>
      <c r="L5600">
        <v>497622</v>
      </c>
      <c r="M5600">
        <v>27306202</v>
      </c>
      <c r="O5600">
        <v>2773775</v>
      </c>
      <c r="T5600">
        <v>30577599</v>
      </c>
      <c r="V5600">
        <v>30577599</v>
      </c>
      <c r="X5600">
        <v>5651458</v>
      </c>
      <c r="AD5600">
        <v>1785543</v>
      </c>
      <c r="AI5600">
        <v>7437001</v>
      </c>
      <c r="AJ5600">
        <v>38014600</v>
      </c>
      <c r="AK5600">
        <v>4133629</v>
      </c>
      <c r="AM5600">
        <v>4133629</v>
      </c>
      <c r="AN5600">
        <v>1377897</v>
      </c>
      <c r="AO5600">
        <v>305057</v>
      </c>
      <c r="AR5600">
        <v>5816583</v>
      </c>
      <c r="AT5600">
        <v>5816583</v>
      </c>
      <c r="BA5600">
        <v>2101896</v>
      </c>
      <c r="BC5600">
        <v>2101896</v>
      </c>
      <c r="BD5600">
        <v>7918479</v>
      </c>
      <c r="BE5600">
        <v>1018000</v>
      </c>
      <c r="BF5600">
        <v>17366874</v>
      </c>
      <c r="BL5600">
        <v>11711247</v>
      </c>
      <c r="BM5600">
        <v>30096121</v>
      </c>
      <c r="BN5600">
        <v>38014600</v>
      </c>
    </row>
    <row r="5601" spans="1:66" hidden="1" x14ac:dyDescent="0.25">
      <c r="A5601" t="s">
        <v>33</v>
      </c>
      <c r="B5601" t="s">
        <v>2211</v>
      </c>
      <c r="C5601">
        <v>901120539</v>
      </c>
      <c r="D5601" t="s">
        <v>2287</v>
      </c>
      <c r="E5601" t="s">
        <v>5946</v>
      </c>
      <c r="F5601" t="s">
        <v>132</v>
      </c>
      <c r="G5601" t="s">
        <v>69</v>
      </c>
      <c r="H5601" t="s">
        <v>5947</v>
      </c>
      <c r="I5601" t="s">
        <v>47</v>
      </c>
      <c r="J5601" t="s">
        <v>62</v>
      </c>
      <c r="K5601" t="s">
        <v>40</v>
      </c>
      <c r="L5601">
        <v>723967</v>
      </c>
      <c r="M5601">
        <v>28608058</v>
      </c>
      <c r="O5601">
        <v>3516489</v>
      </c>
      <c r="T5601">
        <v>32848514</v>
      </c>
      <c r="V5601">
        <v>32848514</v>
      </c>
      <c r="X5601">
        <v>9003983</v>
      </c>
      <c r="AD5601">
        <v>562086</v>
      </c>
      <c r="AI5601">
        <v>9566069</v>
      </c>
      <c r="AJ5601">
        <v>42414583</v>
      </c>
      <c r="AK5601">
        <v>3175099</v>
      </c>
      <c r="AM5601">
        <v>3175099</v>
      </c>
      <c r="AN5601">
        <v>1134365</v>
      </c>
      <c r="AO5601">
        <v>3512286</v>
      </c>
      <c r="AR5601">
        <v>7821750</v>
      </c>
      <c r="AT5601">
        <v>7821750</v>
      </c>
      <c r="BA5601">
        <v>2850286</v>
      </c>
      <c r="BC5601">
        <v>2850286</v>
      </c>
      <c r="BD5601">
        <v>10672036</v>
      </c>
      <c r="BE5601">
        <v>1018000</v>
      </c>
      <c r="BF5601">
        <v>17366874</v>
      </c>
      <c r="BL5601">
        <v>13357673</v>
      </c>
      <c r="BM5601">
        <v>31742547</v>
      </c>
      <c r="BN5601">
        <v>42414583</v>
      </c>
    </row>
    <row r="5602" spans="1:66" hidden="1" x14ac:dyDescent="0.25">
      <c r="A5602" t="s">
        <v>33</v>
      </c>
      <c r="B5602" t="s">
        <v>2211</v>
      </c>
      <c r="C5602">
        <v>901120943</v>
      </c>
      <c r="D5602" t="s">
        <v>2287</v>
      </c>
      <c r="E5602" t="s">
        <v>2123</v>
      </c>
      <c r="F5602" t="s">
        <v>152</v>
      </c>
      <c r="G5602" t="s">
        <v>45</v>
      </c>
      <c r="H5602" t="s">
        <v>2124</v>
      </c>
      <c r="I5602" t="s">
        <v>38</v>
      </c>
      <c r="J5602" t="s">
        <v>38</v>
      </c>
      <c r="K5602" t="s">
        <v>39</v>
      </c>
      <c r="L5602">
        <v>13298286</v>
      </c>
      <c r="M5602">
        <v>71442551</v>
      </c>
      <c r="O5602">
        <v>3320322</v>
      </c>
      <c r="R5602">
        <v>32124</v>
      </c>
      <c r="T5602">
        <v>88093283</v>
      </c>
      <c r="V5602">
        <v>88093283</v>
      </c>
      <c r="X5602">
        <v>238731</v>
      </c>
      <c r="Z5602">
        <v>322292</v>
      </c>
      <c r="AD5602">
        <v>0</v>
      </c>
      <c r="AI5602">
        <v>561023</v>
      </c>
      <c r="AJ5602">
        <v>88654306</v>
      </c>
      <c r="AK5602">
        <v>3890075</v>
      </c>
      <c r="AM5602">
        <v>3890075</v>
      </c>
      <c r="AN5602">
        <v>58465772</v>
      </c>
      <c r="AO5602">
        <v>10571</v>
      </c>
      <c r="AQ5602">
        <v>4219388</v>
      </c>
      <c r="AR5602">
        <v>66585806</v>
      </c>
      <c r="AT5602">
        <v>66585806</v>
      </c>
      <c r="AU5602">
        <v>401644</v>
      </c>
      <c r="AW5602">
        <v>401644</v>
      </c>
      <c r="AY5602">
        <v>156488</v>
      </c>
      <c r="BC5602">
        <v>558132</v>
      </c>
      <c r="BD5602">
        <v>67143938</v>
      </c>
      <c r="BE5602">
        <v>5484972</v>
      </c>
      <c r="BF5602">
        <v>48464750</v>
      </c>
      <c r="BL5602">
        <v>-32439354</v>
      </c>
      <c r="BM5602">
        <v>21510368</v>
      </c>
      <c r="BN5602">
        <v>88654306</v>
      </c>
    </row>
    <row r="5603" spans="1:66" hidden="1" x14ac:dyDescent="0.25">
      <c r="A5603" t="s">
        <v>33</v>
      </c>
      <c r="B5603" t="s">
        <v>2211</v>
      </c>
      <c r="C5603">
        <v>901120943</v>
      </c>
      <c r="D5603" t="s">
        <v>2287</v>
      </c>
      <c r="E5603" t="s">
        <v>2123</v>
      </c>
      <c r="F5603" t="s">
        <v>152</v>
      </c>
      <c r="G5603" t="s">
        <v>45</v>
      </c>
      <c r="H5603" t="s">
        <v>2124</v>
      </c>
      <c r="I5603" t="s">
        <v>38</v>
      </c>
      <c r="J5603" t="s">
        <v>38</v>
      </c>
      <c r="K5603" t="s">
        <v>40</v>
      </c>
      <c r="L5603">
        <v>3951673</v>
      </c>
      <c r="M5603">
        <v>69278253</v>
      </c>
      <c r="O5603">
        <v>3202241</v>
      </c>
      <c r="R5603">
        <v>2110915</v>
      </c>
      <c r="T5603">
        <v>78543082</v>
      </c>
      <c r="V5603">
        <v>78543082</v>
      </c>
      <c r="X5603">
        <v>296683</v>
      </c>
      <c r="Z5603">
        <v>759998</v>
      </c>
      <c r="AD5603">
        <v>11349814</v>
      </c>
      <c r="AI5603">
        <v>12406495</v>
      </c>
      <c r="AJ5603">
        <v>90949577</v>
      </c>
      <c r="AK5603">
        <v>3523104</v>
      </c>
      <c r="AM5603">
        <v>3523104</v>
      </c>
      <c r="AN5603">
        <v>77233915</v>
      </c>
      <c r="AO5603">
        <v>18178</v>
      </c>
      <c r="AQ5603">
        <v>4028114</v>
      </c>
      <c r="AR5603">
        <v>84803311</v>
      </c>
      <c r="AT5603">
        <v>84803311</v>
      </c>
      <c r="AU5603">
        <v>140314</v>
      </c>
      <c r="AW5603">
        <v>140314</v>
      </c>
      <c r="BC5603">
        <v>140314</v>
      </c>
      <c r="BD5603">
        <v>84943625</v>
      </c>
      <c r="BE5603">
        <v>3012430</v>
      </c>
      <c r="BF5603">
        <v>26211872</v>
      </c>
      <c r="BL5603">
        <v>-23218350</v>
      </c>
      <c r="BM5603">
        <v>6005952</v>
      </c>
      <c r="BN5603">
        <v>90949577</v>
      </c>
    </row>
    <row r="5604" spans="1:66" hidden="1" x14ac:dyDescent="0.25">
      <c r="A5604" t="s">
        <v>33</v>
      </c>
      <c r="B5604" t="s">
        <v>2211</v>
      </c>
      <c r="C5604">
        <v>901121179</v>
      </c>
      <c r="D5604" t="s">
        <v>2287</v>
      </c>
      <c r="E5604" t="s">
        <v>2125</v>
      </c>
      <c r="F5604" t="s">
        <v>212</v>
      </c>
      <c r="G5604" t="s">
        <v>45</v>
      </c>
      <c r="H5604" t="s">
        <v>2126</v>
      </c>
      <c r="I5604" t="s">
        <v>94</v>
      </c>
      <c r="J5604" t="s">
        <v>95</v>
      </c>
      <c r="K5604" t="s">
        <v>39</v>
      </c>
      <c r="L5604">
        <v>12762473</v>
      </c>
      <c r="M5604">
        <v>302967570</v>
      </c>
      <c r="N5604">
        <v>122883441</v>
      </c>
      <c r="O5604">
        <v>21318814</v>
      </c>
      <c r="P5604">
        <v>0</v>
      </c>
      <c r="Q5604">
        <v>5093294</v>
      </c>
      <c r="R5604">
        <v>0</v>
      </c>
      <c r="S5604">
        <v>0</v>
      </c>
      <c r="T5604">
        <v>465025592</v>
      </c>
      <c r="U5604">
        <v>0</v>
      </c>
      <c r="V5604">
        <v>465025592</v>
      </c>
      <c r="W5604">
        <v>0</v>
      </c>
      <c r="X5604">
        <v>500265717</v>
      </c>
      <c r="Y5604">
        <v>0</v>
      </c>
      <c r="Z5604">
        <v>0</v>
      </c>
      <c r="AA5604">
        <v>0</v>
      </c>
      <c r="AB5604">
        <v>0</v>
      </c>
      <c r="AC5604">
        <v>0</v>
      </c>
      <c r="AD5604">
        <v>16886870</v>
      </c>
      <c r="AE5604">
        <v>0</v>
      </c>
      <c r="AF5604">
        <v>7689520</v>
      </c>
      <c r="AI5604">
        <v>524842107</v>
      </c>
      <c r="AJ5604">
        <v>989867699</v>
      </c>
      <c r="AK5604">
        <v>2559217</v>
      </c>
      <c r="AL5604">
        <v>0</v>
      </c>
      <c r="AM5604">
        <v>2559217</v>
      </c>
      <c r="AN5604">
        <v>188507586</v>
      </c>
      <c r="AO5604">
        <v>2524755</v>
      </c>
      <c r="AP5604">
        <v>0</v>
      </c>
      <c r="AQ5604">
        <v>30607045</v>
      </c>
      <c r="AR5604">
        <v>224198603</v>
      </c>
      <c r="AS5604">
        <v>0</v>
      </c>
      <c r="AT5604">
        <v>224198603</v>
      </c>
      <c r="AX5604">
        <v>454823950</v>
      </c>
      <c r="BA5604">
        <v>0</v>
      </c>
      <c r="BC5604">
        <v>454823950</v>
      </c>
      <c r="BD5604">
        <v>679022553</v>
      </c>
      <c r="BE5604">
        <v>306000</v>
      </c>
      <c r="BF5604">
        <v>126408612</v>
      </c>
      <c r="BL5604">
        <v>184130534</v>
      </c>
      <c r="BM5604">
        <v>310845146</v>
      </c>
      <c r="BN5604">
        <v>989867699</v>
      </c>
    </row>
    <row r="5605" spans="1:66" hidden="1" x14ac:dyDescent="0.25">
      <c r="A5605" t="s">
        <v>33</v>
      </c>
      <c r="B5605" t="s">
        <v>2211</v>
      </c>
      <c r="C5605">
        <v>901121179</v>
      </c>
      <c r="D5605" t="s">
        <v>2287</v>
      </c>
      <c r="E5605" t="s">
        <v>2125</v>
      </c>
      <c r="F5605" t="s">
        <v>212</v>
      </c>
      <c r="G5605" t="s">
        <v>45</v>
      </c>
      <c r="H5605" t="s">
        <v>2126</v>
      </c>
      <c r="I5605" t="s">
        <v>94</v>
      </c>
      <c r="J5605" t="s">
        <v>95</v>
      </c>
      <c r="K5605" t="s">
        <v>40</v>
      </c>
      <c r="L5605">
        <v>6380601</v>
      </c>
      <c r="M5605">
        <v>332850547</v>
      </c>
      <c r="N5605">
        <v>194266918</v>
      </c>
      <c r="O5605">
        <v>17211522</v>
      </c>
      <c r="P5605">
        <v>0</v>
      </c>
      <c r="Q5605">
        <v>3761797</v>
      </c>
      <c r="R5605">
        <v>0</v>
      </c>
      <c r="S5605">
        <v>0</v>
      </c>
      <c r="T5605">
        <v>554471385</v>
      </c>
      <c r="U5605">
        <v>0</v>
      </c>
      <c r="V5605">
        <v>554471385</v>
      </c>
      <c r="X5605">
        <v>485934999</v>
      </c>
      <c r="Y5605">
        <v>0</v>
      </c>
      <c r="Z5605">
        <v>0</v>
      </c>
      <c r="AA5605">
        <v>0</v>
      </c>
      <c r="AB5605">
        <v>0</v>
      </c>
      <c r="AC5605">
        <v>0</v>
      </c>
      <c r="AD5605">
        <v>63920874</v>
      </c>
      <c r="AE5605">
        <v>0</v>
      </c>
      <c r="AF5605">
        <v>11508466</v>
      </c>
      <c r="AI5605">
        <v>561364339</v>
      </c>
      <c r="AJ5605">
        <v>1115835724</v>
      </c>
      <c r="AK5605">
        <v>2426597</v>
      </c>
      <c r="AL5605">
        <v>0</v>
      </c>
      <c r="AM5605">
        <v>2426597</v>
      </c>
      <c r="AN5605">
        <v>227647107</v>
      </c>
      <c r="AO5605">
        <v>7926883</v>
      </c>
      <c r="AP5605">
        <v>0</v>
      </c>
      <c r="AQ5605">
        <v>38297999</v>
      </c>
      <c r="AR5605">
        <v>276298586</v>
      </c>
      <c r="AS5605">
        <v>0</v>
      </c>
      <c r="AT5605">
        <v>276298586</v>
      </c>
      <c r="AX5605">
        <v>634946400</v>
      </c>
      <c r="BA5605">
        <v>1306314</v>
      </c>
      <c r="BC5605">
        <v>636252714</v>
      </c>
      <c r="BD5605">
        <v>912551300</v>
      </c>
      <c r="BE5605">
        <v>306000</v>
      </c>
      <c r="BF5605">
        <v>126408612</v>
      </c>
      <c r="BL5605">
        <v>76569812</v>
      </c>
      <c r="BM5605">
        <v>203284424</v>
      </c>
      <c r="BN5605">
        <v>1115835724</v>
      </c>
    </row>
    <row r="5606" spans="1:66" hidden="1" x14ac:dyDescent="0.25">
      <c r="A5606" t="s">
        <v>33</v>
      </c>
      <c r="B5606" t="s">
        <v>2211</v>
      </c>
      <c r="C5606">
        <v>901122122</v>
      </c>
      <c r="D5606" t="s">
        <v>2287</v>
      </c>
      <c r="E5606" t="s">
        <v>2127</v>
      </c>
      <c r="F5606" t="s">
        <v>152</v>
      </c>
      <c r="G5606" t="s">
        <v>45</v>
      </c>
      <c r="H5606" t="s">
        <v>2128</v>
      </c>
      <c r="I5606" t="s">
        <v>38</v>
      </c>
      <c r="J5606" t="s">
        <v>38</v>
      </c>
      <c r="K5606" t="s">
        <v>39</v>
      </c>
      <c r="L5606">
        <v>2864944</v>
      </c>
      <c r="M5606">
        <v>81753593</v>
      </c>
      <c r="O5606">
        <v>2694563</v>
      </c>
      <c r="Q5606">
        <v>433372</v>
      </c>
      <c r="T5606">
        <v>87746472</v>
      </c>
      <c r="V5606">
        <v>87746472</v>
      </c>
      <c r="X5606">
        <v>9886785</v>
      </c>
      <c r="Z5606">
        <v>1943863</v>
      </c>
      <c r="AI5606">
        <v>11830648</v>
      </c>
      <c r="AJ5606">
        <v>99577120</v>
      </c>
      <c r="AN5606">
        <v>39148687</v>
      </c>
      <c r="AO5606">
        <v>141414</v>
      </c>
      <c r="AP5606">
        <v>2390000</v>
      </c>
      <c r="AR5606">
        <v>41680101</v>
      </c>
      <c r="AT5606">
        <v>41680101</v>
      </c>
      <c r="AX5606">
        <v>94270622</v>
      </c>
      <c r="BA5606">
        <v>7969778</v>
      </c>
      <c r="BB5606">
        <v>11014610</v>
      </c>
      <c r="BC5606">
        <v>113255010</v>
      </c>
      <c r="BD5606">
        <v>154935111</v>
      </c>
      <c r="BE5606">
        <v>6828995</v>
      </c>
      <c r="BF5606">
        <v>41412600</v>
      </c>
      <c r="BL5606">
        <v>-103599586</v>
      </c>
      <c r="BM5606">
        <v>-55357991</v>
      </c>
      <c r="BN5606">
        <v>99577120</v>
      </c>
    </row>
    <row r="5607" spans="1:66" hidden="1" x14ac:dyDescent="0.25">
      <c r="A5607" t="s">
        <v>33</v>
      </c>
      <c r="B5607" t="s">
        <v>2211</v>
      </c>
      <c r="C5607">
        <v>901122122</v>
      </c>
      <c r="D5607" t="s">
        <v>2287</v>
      </c>
      <c r="E5607" t="s">
        <v>2127</v>
      </c>
      <c r="F5607" t="s">
        <v>152</v>
      </c>
      <c r="G5607" t="s">
        <v>45</v>
      </c>
      <c r="H5607" t="s">
        <v>2128</v>
      </c>
      <c r="I5607" t="s">
        <v>38</v>
      </c>
      <c r="J5607" t="s">
        <v>38</v>
      </c>
      <c r="K5607" t="s">
        <v>40</v>
      </c>
      <c r="L5607">
        <v>7780152</v>
      </c>
      <c r="M5607">
        <v>82282641</v>
      </c>
      <c r="O5607">
        <v>1172692</v>
      </c>
      <c r="Q5607">
        <v>770133</v>
      </c>
      <c r="T5607">
        <v>92005618</v>
      </c>
      <c r="V5607">
        <v>92005618</v>
      </c>
      <c r="X5607">
        <v>10527304</v>
      </c>
      <c r="Z5607">
        <v>2127087</v>
      </c>
      <c r="AI5607">
        <v>12654391</v>
      </c>
      <c r="AJ5607">
        <v>104660009</v>
      </c>
      <c r="AK5607">
        <v>1804183</v>
      </c>
      <c r="AM5607">
        <v>1804183</v>
      </c>
      <c r="AN5607">
        <v>44791605</v>
      </c>
      <c r="AO5607">
        <v>105930</v>
      </c>
      <c r="AP5607">
        <v>1754000</v>
      </c>
      <c r="AR5607">
        <v>48455718</v>
      </c>
      <c r="AT5607">
        <v>48455718</v>
      </c>
      <c r="AX5607">
        <v>83180931</v>
      </c>
      <c r="BB5607">
        <v>9624021</v>
      </c>
      <c r="BC5607">
        <v>92804952</v>
      </c>
      <c r="BD5607">
        <v>141260670</v>
      </c>
      <c r="BE5607">
        <v>6828995</v>
      </c>
      <c r="BF5607">
        <v>41412600</v>
      </c>
      <c r="BL5607">
        <v>-84842256</v>
      </c>
      <c r="BM5607">
        <v>-36600661</v>
      </c>
      <c r="BN5607">
        <v>104660009</v>
      </c>
    </row>
    <row r="5608" spans="1:66" hidden="1" x14ac:dyDescent="0.25">
      <c r="A5608" t="s">
        <v>33</v>
      </c>
      <c r="B5608" t="s">
        <v>2211</v>
      </c>
      <c r="C5608">
        <v>901122393</v>
      </c>
      <c r="D5608" t="s">
        <v>2287</v>
      </c>
      <c r="E5608" t="s">
        <v>5948</v>
      </c>
      <c r="F5608" t="s">
        <v>152</v>
      </c>
      <c r="G5608" t="s">
        <v>45</v>
      </c>
      <c r="H5608" t="s">
        <v>5949</v>
      </c>
      <c r="I5608" t="s">
        <v>38</v>
      </c>
      <c r="J5608" t="s">
        <v>38</v>
      </c>
      <c r="K5608" t="s">
        <v>39</v>
      </c>
      <c r="L5608">
        <v>1280080</v>
      </c>
      <c r="M5608">
        <v>24995150</v>
      </c>
      <c r="N5608">
        <v>20100471</v>
      </c>
      <c r="O5608">
        <v>33442</v>
      </c>
      <c r="Q5608">
        <v>9267064</v>
      </c>
      <c r="T5608">
        <v>55676207</v>
      </c>
      <c r="V5608">
        <v>55676207</v>
      </c>
      <c r="X5608">
        <v>63709</v>
      </c>
      <c r="Z5608">
        <v>11437</v>
      </c>
      <c r="AB5608">
        <v>25427593</v>
      </c>
      <c r="AF5608">
        <v>147000</v>
      </c>
      <c r="AI5608">
        <v>25649739</v>
      </c>
      <c r="AJ5608">
        <v>81325946</v>
      </c>
      <c r="AK5608">
        <v>241992</v>
      </c>
      <c r="AM5608">
        <v>241992</v>
      </c>
      <c r="AN5608">
        <v>3318543</v>
      </c>
      <c r="AO5608">
        <v>339779</v>
      </c>
      <c r="AP5608">
        <v>26174805</v>
      </c>
      <c r="AR5608">
        <v>30075119</v>
      </c>
      <c r="AT5608">
        <v>30075119</v>
      </c>
      <c r="AV5608">
        <v>147000</v>
      </c>
      <c r="AW5608">
        <v>147000</v>
      </c>
      <c r="AX5608">
        <v>33349960</v>
      </c>
      <c r="BC5608">
        <v>33496960</v>
      </c>
      <c r="BD5608">
        <v>63572079</v>
      </c>
      <c r="BE5608">
        <v>317000</v>
      </c>
      <c r="BF5608">
        <v>11659727</v>
      </c>
      <c r="BK5608">
        <v>158500</v>
      </c>
      <c r="BL5608">
        <v>5618640</v>
      </c>
      <c r="BM5608">
        <v>17753867</v>
      </c>
      <c r="BN5608">
        <v>81325946</v>
      </c>
    </row>
    <row r="5609" spans="1:66" hidden="1" x14ac:dyDescent="0.25">
      <c r="A5609" t="s">
        <v>33</v>
      </c>
      <c r="B5609" t="s">
        <v>2211</v>
      </c>
      <c r="C5609">
        <v>901122393</v>
      </c>
      <c r="D5609" t="s">
        <v>2287</v>
      </c>
      <c r="E5609" t="s">
        <v>5948</v>
      </c>
      <c r="F5609" t="s">
        <v>152</v>
      </c>
      <c r="G5609" t="s">
        <v>45</v>
      </c>
      <c r="H5609" t="s">
        <v>5949</v>
      </c>
      <c r="I5609" t="s">
        <v>38</v>
      </c>
      <c r="J5609" t="s">
        <v>38</v>
      </c>
      <c r="K5609" t="s">
        <v>40</v>
      </c>
      <c r="L5609">
        <v>1018379</v>
      </c>
      <c r="M5609">
        <v>16383406</v>
      </c>
      <c r="N5609">
        <v>67577939</v>
      </c>
      <c r="O5609">
        <v>403571</v>
      </c>
      <c r="Q5609">
        <v>5858151</v>
      </c>
      <c r="T5609">
        <v>91241446</v>
      </c>
      <c r="V5609">
        <v>91241446</v>
      </c>
      <c r="X5609">
        <v>85633</v>
      </c>
      <c r="Z5609">
        <v>8885</v>
      </c>
      <c r="AB5609">
        <v>9441128</v>
      </c>
      <c r="AF5609">
        <v>161959</v>
      </c>
      <c r="AI5609">
        <v>9697605</v>
      </c>
      <c r="AJ5609">
        <v>100939051</v>
      </c>
      <c r="AK5609">
        <v>224195</v>
      </c>
      <c r="AM5609">
        <v>224195</v>
      </c>
      <c r="AN5609">
        <v>5910654</v>
      </c>
      <c r="AO5609">
        <v>130559</v>
      </c>
      <c r="AP5609">
        <v>49951022</v>
      </c>
      <c r="AQ5609">
        <v>115212</v>
      </c>
      <c r="AR5609">
        <v>56331642</v>
      </c>
      <c r="AT5609">
        <v>56331642</v>
      </c>
      <c r="AV5609">
        <v>62815</v>
      </c>
      <c r="AW5609">
        <v>62815</v>
      </c>
      <c r="AX5609">
        <v>28649107</v>
      </c>
      <c r="BC5609">
        <v>28711922</v>
      </c>
      <c r="BD5609">
        <v>85043564</v>
      </c>
      <c r="BE5609">
        <v>317000</v>
      </c>
      <c r="BF5609">
        <v>11659727</v>
      </c>
      <c r="BK5609">
        <v>158500</v>
      </c>
      <c r="BL5609">
        <v>3760260</v>
      </c>
      <c r="BM5609">
        <v>15895487</v>
      </c>
      <c r="BN5609">
        <v>100939051</v>
      </c>
    </row>
    <row r="5610" spans="1:66" hidden="1" x14ac:dyDescent="0.25">
      <c r="A5610" t="s">
        <v>33</v>
      </c>
      <c r="B5610" t="s">
        <v>2211</v>
      </c>
      <c r="C5610">
        <v>901122402</v>
      </c>
      <c r="D5610" t="s">
        <v>2287</v>
      </c>
      <c r="E5610" t="s">
        <v>2129</v>
      </c>
      <c r="F5610" t="s">
        <v>704</v>
      </c>
      <c r="G5610" t="s">
        <v>45</v>
      </c>
      <c r="H5610" t="s">
        <v>5950</v>
      </c>
      <c r="I5610" t="s">
        <v>38</v>
      </c>
      <c r="J5610" t="s">
        <v>38</v>
      </c>
      <c r="K5610" t="s">
        <v>39</v>
      </c>
      <c r="L5610">
        <v>117538259</v>
      </c>
      <c r="M5610">
        <v>39378404</v>
      </c>
      <c r="O5610">
        <v>3983818</v>
      </c>
      <c r="T5610">
        <v>160900481</v>
      </c>
      <c r="V5610">
        <v>160900481</v>
      </c>
      <c r="X5610">
        <v>146954586</v>
      </c>
      <c r="Z5610">
        <v>971050</v>
      </c>
      <c r="AD5610">
        <v>4017253</v>
      </c>
      <c r="AG5610">
        <v>22366</v>
      </c>
      <c r="AI5610">
        <v>151965255</v>
      </c>
      <c r="AJ5610">
        <v>312865736</v>
      </c>
      <c r="AK5610">
        <v>26363807</v>
      </c>
      <c r="AM5610">
        <v>26363807</v>
      </c>
      <c r="AN5610">
        <v>21842559</v>
      </c>
      <c r="AO5610">
        <v>4115344</v>
      </c>
      <c r="AP5610">
        <v>103022</v>
      </c>
      <c r="AR5610">
        <v>52424732</v>
      </c>
      <c r="AT5610">
        <v>52424732</v>
      </c>
      <c r="AV5610">
        <v>5528642</v>
      </c>
      <c r="AW5610">
        <v>5528642</v>
      </c>
      <c r="BA5610">
        <v>104077659</v>
      </c>
      <c r="BC5610">
        <v>109606301</v>
      </c>
      <c r="BD5610">
        <v>162031033</v>
      </c>
      <c r="BE5610">
        <v>113414982</v>
      </c>
      <c r="BK5610">
        <v>1500983</v>
      </c>
      <c r="BL5610">
        <v>35918738</v>
      </c>
      <c r="BM5610">
        <v>150834703</v>
      </c>
      <c r="BN5610">
        <v>312865736</v>
      </c>
    </row>
    <row r="5611" spans="1:66" hidden="1" x14ac:dyDescent="0.25">
      <c r="A5611" t="s">
        <v>33</v>
      </c>
      <c r="B5611" t="s">
        <v>2211</v>
      </c>
      <c r="C5611">
        <v>901122402</v>
      </c>
      <c r="D5611" t="s">
        <v>2287</v>
      </c>
      <c r="E5611" t="s">
        <v>2129</v>
      </c>
      <c r="F5611" t="s">
        <v>704</v>
      </c>
      <c r="G5611" t="s">
        <v>45</v>
      </c>
      <c r="H5611" t="s">
        <v>5950</v>
      </c>
      <c r="I5611" t="s">
        <v>38</v>
      </c>
      <c r="J5611" t="s">
        <v>38</v>
      </c>
      <c r="K5611" t="s">
        <v>40</v>
      </c>
      <c r="L5611">
        <v>99354637</v>
      </c>
      <c r="M5611">
        <v>36831107</v>
      </c>
      <c r="O5611">
        <v>3076612</v>
      </c>
      <c r="T5611">
        <v>139262356</v>
      </c>
      <c r="V5611">
        <v>139262356</v>
      </c>
      <c r="X5611">
        <v>145544060</v>
      </c>
      <c r="Z5611">
        <v>2120041</v>
      </c>
      <c r="AD5611">
        <v>3314922</v>
      </c>
      <c r="AI5611">
        <v>150979023</v>
      </c>
      <c r="AJ5611">
        <v>290241379</v>
      </c>
      <c r="AK5611">
        <v>24934356</v>
      </c>
      <c r="AM5611">
        <v>24934356</v>
      </c>
      <c r="AN5611">
        <v>13206275</v>
      </c>
      <c r="AO5611">
        <v>6083704</v>
      </c>
      <c r="AP5611">
        <v>67743</v>
      </c>
      <c r="AR5611">
        <v>44292078</v>
      </c>
      <c r="AT5611">
        <v>44292078</v>
      </c>
      <c r="AV5611">
        <v>5359889</v>
      </c>
      <c r="AW5611">
        <v>5359889</v>
      </c>
      <c r="BA5611">
        <v>102917185</v>
      </c>
      <c r="BC5611">
        <v>108277074</v>
      </c>
      <c r="BD5611">
        <v>152569152</v>
      </c>
      <c r="BE5611">
        <v>113414982</v>
      </c>
      <c r="BK5611">
        <v>1799938</v>
      </c>
      <c r="BL5611">
        <v>22457307</v>
      </c>
      <c r="BM5611">
        <v>137672227</v>
      </c>
      <c r="BN5611">
        <v>290241379</v>
      </c>
    </row>
    <row r="5612" spans="1:66" hidden="1" x14ac:dyDescent="0.25">
      <c r="A5612" t="s">
        <v>33</v>
      </c>
      <c r="B5612" t="s">
        <v>2211</v>
      </c>
      <c r="C5612">
        <v>901122559</v>
      </c>
      <c r="D5612" t="s">
        <v>2287</v>
      </c>
      <c r="E5612" t="s">
        <v>5951</v>
      </c>
      <c r="F5612" t="s">
        <v>1040</v>
      </c>
      <c r="G5612" t="s">
        <v>45</v>
      </c>
      <c r="H5612" t="s">
        <v>5952</v>
      </c>
      <c r="I5612" t="s">
        <v>38</v>
      </c>
      <c r="J5612" t="s">
        <v>38</v>
      </c>
      <c r="K5612" t="s">
        <v>39</v>
      </c>
      <c r="L5612">
        <v>1700240</v>
      </c>
      <c r="M5612">
        <v>60972902</v>
      </c>
      <c r="N5612">
        <v>7101795</v>
      </c>
      <c r="O5612">
        <v>20848254</v>
      </c>
      <c r="T5612">
        <v>90623191</v>
      </c>
      <c r="V5612">
        <v>90623191</v>
      </c>
      <c r="X5612">
        <v>43830114</v>
      </c>
      <c r="Z5612">
        <v>275046</v>
      </c>
      <c r="AI5612">
        <v>44105160</v>
      </c>
      <c r="AJ5612">
        <v>134728351</v>
      </c>
      <c r="AK5612">
        <v>5468290</v>
      </c>
      <c r="AM5612">
        <v>5468290</v>
      </c>
      <c r="AN5612">
        <v>122867932</v>
      </c>
      <c r="AR5612">
        <v>128336222</v>
      </c>
      <c r="AT5612">
        <v>128336222</v>
      </c>
      <c r="AU5612">
        <v>7856299</v>
      </c>
      <c r="AV5612">
        <v>2006012</v>
      </c>
      <c r="AW5612">
        <v>9862311</v>
      </c>
      <c r="BC5612">
        <v>9862311</v>
      </c>
      <c r="BD5612">
        <v>138198533</v>
      </c>
      <c r="BE5612">
        <v>1288040</v>
      </c>
      <c r="BF5612">
        <v>27927813</v>
      </c>
      <c r="BL5612">
        <v>-32686035</v>
      </c>
      <c r="BM5612">
        <v>-3470182</v>
      </c>
      <c r="BN5612">
        <v>134728351</v>
      </c>
    </row>
    <row r="5613" spans="1:66" hidden="1" x14ac:dyDescent="0.25">
      <c r="A5613" t="s">
        <v>33</v>
      </c>
      <c r="B5613" t="s">
        <v>2211</v>
      </c>
      <c r="C5613">
        <v>901122559</v>
      </c>
      <c r="D5613" t="s">
        <v>2287</v>
      </c>
      <c r="E5613" t="s">
        <v>5951</v>
      </c>
      <c r="F5613" t="s">
        <v>1040</v>
      </c>
      <c r="G5613" t="s">
        <v>45</v>
      </c>
      <c r="H5613" t="s">
        <v>5952</v>
      </c>
      <c r="I5613" t="s">
        <v>38</v>
      </c>
      <c r="J5613" t="s">
        <v>38</v>
      </c>
      <c r="K5613" t="s">
        <v>40</v>
      </c>
      <c r="L5613">
        <v>289895</v>
      </c>
      <c r="M5613">
        <v>63442319</v>
      </c>
      <c r="N5613">
        <v>7034424</v>
      </c>
      <c r="O5613">
        <v>14711124</v>
      </c>
      <c r="T5613">
        <v>85477762</v>
      </c>
      <c r="V5613">
        <v>85477762</v>
      </c>
      <c r="X5613">
        <v>34328524</v>
      </c>
      <c r="Z5613">
        <v>515245</v>
      </c>
      <c r="AI5613">
        <v>34843769</v>
      </c>
      <c r="AJ5613">
        <v>120321531</v>
      </c>
      <c r="AK5613">
        <v>5417966</v>
      </c>
      <c r="AM5613">
        <v>5417966</v>
      </c>
      <c r="AN5613">
        <v>115896099</v>
      </c>
      <c r="AR5613">
        <v>121314065</v>
      </c>
      <c r="AT5613">
        <v>121314065</v>
      </c>
      <c r="AU5613">
        <v>3153853</v>
      </c>
      <c r="AV5613">
        <v>4411500</v>
      </c>
      <c r="AW5613">
        <v>7565353</v>
      </c>
      <c r="BC5613">
        <v>7565353</v>
      </c>
      <c r="BD5613">
        <v>128879418</v>
      </c>
      <c r="BE5613">
        <v>1288040</v>
      </c>
      <c r="BF5613">
        <v>27927813</v>
      </c>
      <c r="BL5613">
        <v>-37773740</v>
      </c>
      <c r="BM5613">
        <v>-8557887</v>
      </c>
      <c r="BN5613">
        <v>120321531</v>
      </c>
    </row>
    <row r="5614" spans="1:66" hidden="1" x14ac:dyDescent="0.25">
      <c r="A5614" t="s">
        <v>33</v>
      </c>
      <c r="B5614" t="s">
        <v>2211</v>
      </c>
      <c r="C5614">
        <v>901123428</v>
      </c>
      <c r="D5614" t="s">
        <v>2287</v>
      </c>
      <c r="E5614" t="s">
        <v>2130</v>
      </c>
      <c r="F5614" t="s">
        <v>131</v>
      </c>
      <c r="G5614" t="s">
        <v>45</v>
      </c>
      <c r="H5614" t="s">
        <v>2131</v>
      </c>
      <c r="I5614" t="s">
        <v>38</v>
      </c>
      <c r="J5614" t="s">
        <v>38</v>
      </c>
      <c r="K5614" t="s">
        <v>39</v>
      </c>
      <c r="L5614">
        <v>3429483</v>
      </c>
      <c r="M5614">
        <v>72702024</v>
      </c>
      <c r="N5614">
        <v>10664555</v>
      </c>
      <c r="O5614">
        <v>3663364</v>
      </c>
      <c r="R5614">
        <v>335849</v>
      </c>
      <c r="T5614">
        <v>90795275</v>
      </c>
      <c r="V5614">
        <v>90795275</v>
      </c>
      <c r="X5614">
        <v>9493776</v>
      </c>
      <c r="AB5614">
        <v>14338524</v>
      </c>
      <c r="AI5614">
        <v>23832300</v>
      </c>
      <c r="AJ5614">
        <v>114627575</v>
      </c>
      <c r="AN5614">
        <v>20655448</v>
      </c>
      <c r="AO5614">
        <v>2431186</v>
      </c>
      <c r="AQ5614">
        <v>2221940</v>
      </c>
      <c r="AR5614">
        <v>25308574</v>
      </c>
      <c r="AT5614">
        <v>25308574</v>
      </c>
      <c r="AX5614">
        <v>77342217</v>
      </c>
      <c r="BB5614">
        <v>147948</v>
      </c>
      <c r="BC5614">
        <v>77490165</v>
      </c>
      <c r="BD5614">
        <v>102798739</v>
      </c>
      <c r="BE5614">
        <v>100000</v>
      </c>
      <c r="BL5614">
        <v>11728836</v>
      </c>
      <c r="BM5614">
        <v>11828836</v>
      </c>
      <c r="BN5614">
        <v>114627575</v>
      </c>
    </row>
    <row r="5615" spans="1:66" hidden="1" x14ac:dyDescent="0.25">
      <c r="A5615" t="s">
        <v>33</v>
      </c>
      <c r="B5615" t="s">
        <v>2211</v>
      </c>
      <c r="C5615">
        <v>901123428</v>
      </c>
      <c r="D5615" t="s">
        <v>2287</v>
      </c>
      <c r="E5615" t="s">
        <v>2130</v>
      </c>
      <c r="F5615" t="s">
        <v>131</v>
      </c>
      <c r="G5615" t="s">
        <v>45</v>
      </c>
      <c r="H5615" t="s">
        <v>2131</v>
      </c>
      <c r="I5615" t="s">
        <v>38</v>
      </c>
      <c r="J5615" t="s">
        <v>38</v>
      </c>
      <c r="K5615" t="s">
        <v>40</v>
      </c>
      <c r="L5615">
        <v>2316379</v>
      </c>
      <c r="M5615">
        <v>98891784</v>
      </c>
      <c r="N5615">
        <v>5883487</v>
      </c>
      <c r="O5615">
        <v>5237300</v>
      </c>
      <c r="R5615">
        <v>407170</v>
      </c>
      <c r="T5615">
        <v>112736120</v>
      </c>
      <c r="V5615">
        <v>112736120</v>
      </c>
      <c r="X5615">
        <v>10279640</v>
      </c>
      <c r="AB5615">
        <v>2600018</v>
      </c>
      <c r="AG5615">
        <v>1235</v>
      </c>
      <c r="AI5615">
        <v>12880893</v>
      </c>
      <c r="AJ5615">
        <v>125617013</v>
      </c>
      <c r="AN5615">
        <v>24978009</v>
      </c>
      <c r="AO5615">
        <v>4981264</v>
      </c>
      <c r="AQ5615">
        <v>2112574</v>
      </c>
      <c r="AR5615">
        <v>32071847</v>
      </c>
      <c r="AT5615">
        <v>32071847</v>
      </c>
      <c r="AX5615">
        <v>93167786</v>
      </c>
      <c r="BB5615">
        <v>282813</v>
      </c>
      <c r="BC5615">
        <v>93450599</v>
      </c>
      <c r="BD5615">
        <v>125522446</v>
      </c>
      <c r="BE5615">
        <v>100000</v>
      </c>
      <c r="BL5615">
        <v>-5433</v>
      </c>
      <c r="BM5615">
        <v>94567</v>
      </c>
      <c r="BN5615">
        <v>125617013</v>
      </c>
    </row>
    <row r="5616" spans="1:66" hidden="1" x14ac:dyDescent="0.25">
      <c r="A5616" t="s">
        <v>33</v>
      </c>
      <c r="B5616" t="s">
        <v>2211</v>
      </c>
      <c r="C5616">
        <v>901123614</v>
      </c>
      <c r="D5616" t="s">
        <v>2287</v>
      </c>
      <c r="E5616" t="s">
        <v>5953</v>
      </c>
      <c r="F5616" t="s">
        <v>152</v>
      </c>
      <c r="G5616" t="s">
        <v>45</v>
      </c>
      <c r="H5616" t="s">
        <v>5954</v>
      </c>
      <c r="I5616" t="s">
        <v>38</v>
      </c>
      <c r="J5616" t="s">
        <v>38</v>
      </c>
      <c r="K5616" t="s">
        <v>39</v>
      </c>
      <c r="L5616">
        <v>969950</v>
      </c>
      <c r="M5616">
        <v>2388</v>
      </c>
      <c r="O5616">
        <v>420796</v>
      </c>
      <c r="T5616">
        <v>1393134</v>
      </c>
      <c r="V5616">
        <v>1393134</v>
      </c>
      <c r="W5616">
        <v>54768669</v>
      </c>
      <c r="AI5616">
        <v>54768669</v>
      </c>
      <c r="AJ5616">
        <v>56161803</v>
      </c>
      <c r="AN5616">
        <v>204760</v>
      </c>
      <c r="AO5616">
        <v>384730</v>
      </c>
      <c r="AP5616">
        <v>1678892</v>
      </c>
      <c r="AR5616">
        <v>2268382</v>
      </c>
      <c r="AT5616">
        <v>2268382</v>
      </c>
      <c r="AY5616">
        <v>662218</v>
      </c>
      <c r="BA5616">
        <v>44015070</v>
      </c>
      <c r="BC5616">
        <v>44677288</v>
      </c>
      <c r="BD5616">
        <v>46945670</v>
      </c>
      <c r="BE5616">
        <v>3650000</v>
      </c>
      <c r="BF5616">
        <v>3511379</v>
      </c>
      <c r="BI5616">
        <v>809940</v>
      </c>
      <c r="BK5616">
        <v>167620</v>
      </c>
      <c r="BL5616">
        <v>1077194</v>
      </c>
      <c r="BM5616">
        <v>9216133</v>
      </c>
      <c r="BN5616">
        <v>56161803</v>
      </c>
    </row>
    <row r="5617" spans="1:66" hidden="1" x14ac:dyDescent="0.25">
      <c r="A5617" t="s">
        <v>33</v>
      </c>
      <c r="B5617" t="s">
        <v>2211</v>
      </c>
      <c r="C5617">
        <v>901123614</v>
      </c>
      <c r="D5617" t="s">
        <v>2287</v>
      </c>
      <c r="E5617" t="s">
        <v>5953</v>
      </c>
      <c r="F5617" t="s">
        <v>152</v>
      </c>
      <c r="G5617" t="s">
        <v>45</v>
      </c>
      <c r="H5617" t="s">
        <v>5954</v>
      </c>
      <c r="I5617" t="s">
        <v>38</v>
      </c>
      <c r="J5617" t="s">
        <v>38</v>
      </c>
      <c r="K5617" t="s">
        <v>40</v>
      </c>
      <c r="L5617">
        <v>2662046</v>
      </c>
      <c r="M5617">
        <v>1379</v>
      </c>
      <c r="O5617">
        <v>167095</v>
      </c>
      <c r="T5617">
        <v>2830520</v>
      </c>
      <c r="V5617">
        <v>2830520</v>
      </c>
      <c r="W5617">
        <v>51846283</v>
      </c>
      <c r="AD5617">
        <v>306905</v>
      </c>
      <c r="AI5617">
        <v>52153188</v>
      </c>
      <c r="AJ5617">
        <v>54983708</v>
      </c>
      <c r="AN5617">
        <v>270858</v>
      </c>
      <c r="AO5617">
        <v>196479</v>
      </c>
      <c r="AP5617">
        <v>1113369</v>
      </c>
      <c r="AR5617">
        <v>1580706</v>
      </c>
      <c r="AT5617">
        <v>1580706</v>
      </c>
      <c r="BA5617">
        <v>46750114</v>
      </c>
      <c r="BC5617">
        <v>46750114</v>
      </c>
      <c r="BD5617">
        <v>48330820</v>
      </c>
      <c r="BE5617">
        <v>3650000</v>
      </c>
      <c r="BF5617">
        <v>3511379</v>
      </c>
      <c r="BK5617">
        <v>167620</v>
      </c>
      <c r="BL5617">
        <v>-676111</v>
      </c>
      <c r="BM5617">
        <v>6652888</v>
      </c>
      <c r="BN5617">
        <v>54983708</v>
      </c>
    </row>
    <row r="5618" spans="1:66" hidden="1" x14ac:dyDescent="0.25">
      <c r="A5618" t="s">
        <v>33</v>
      </c>
      <c r="B5618" t="s">
        <v>2211</v>
      </c>
      <c r="C5618">
        <v>901123983</v>
      </c>
      <c r="D5618" t="s">
        <v>2287</v>
      </c>
      <c r="E5618" t="s">
        <v>5955</v>
      </c>
      <c r="F5618" t="s">
        <v>157</v>
      </c>
      <c r="G5618" t="s">
        <v>45</v>
      </c>
      <c r="H5618" t="s">
        <v>5956</v>
      </c>
      <c r="I5618" t="s">
        <v>94</v>
      </c>
      <c r="J5618" t="s">
        <v>95</v>
      </c>
      <c r="K5618" t="s">
        <v>39</v>
      </c>
      <c r="L5618">
        <v>4518675</v>
      </c>
      <c r="M5618">
        <v>9371029</v>
      </c>
      <c r="N5618">
        <v>12108118</v>
      </c>
      <c r="O5618">
        <v>9196110</v>
      </c>
      <c r="T5618">
        <v>35193932</v>
      </c>
      <c r="V5618">
        <v>35193932</v>
      </c>
      <c r="X5618">
        <v>35856309</v>
      </c>
      <c r="AD5618">
        <v>295585</v>
      </c>
      <c r="AF5618">
        <v>800687</v>
      </c>
      <c r="AI5618">
        <v>36952581</v>
      </c>
      <c r="AJ5618">
        <v>72146513</v>
      </c>
      <c r="AK5618">
        <v>275438</v>
      </c>
      <c r="AL5618">
        <v>1105455</v>
      </c>
      <c r="AM5618">
        <v>1380893</v>
      </c>
      <c r="AN5618">
        <v>6489804</v>
      </c>
      <c r="AO5618">
        <v>2060014</v>
      </c>
      <c r="AP5618">
        <v>6482</v>
      </c>
      <c r="AR5618">
        <v>9937193</v>
      </c>
      <c r="AT5618">
        <v>9937193</v>
      </c>
      <c r="BA5618">
        <v>45569266</v>
      </c>
      <c r="BC5618">
        <v>45569266</v>
      </c>
      <c r="BD5618">
        <v>55506459</v>
      </c>
      <c r="BE5618">
        <v>2900000</v>
      </c>
      <c r="BK5618">
        <v>6728981</v>
      </c>
      <c r="BL5618">
        <v>7011073</v>
      </c>
      <c r="BM5618">
        <v>16640054</v>
      </c>
      <c r="BN5618">
        <v>72146513</v>
      </c>
    </row>
    <row r="5619" spans="1:66" hidden="1" x14ac:dyDescent="0.25">
      <c r="A5619" t="s">
        <v>33</v>
      </c>
      <c r="B5619" t="s">
        <v>2211</v>
      </c>
      <c r="C5619">
        <v>901123983</v>
      </c>
      <c r="D5619" t="s">
        <v>2287</v>
      </c>
      <c r="E5619" t="s">
        <v>5955</v>
      </c>
      <c r="F5619" t="s">
        <v>157</v>
      </c>
      <c r="G5619" t="s">
        <v>45</v>
      </c>
      <c r="H5619" t="s">
        <v>5956</v>
      </c>
      <c r="I5619" t="s">
        <v>94</v>
      </c>
      <c r="J5619" t="s">
        <v>95</v>
      </c>
      <c r="K5619" t="s">
        <v>40</v>
      </c>
      <c r="L5619">
        <v>2138099</v>
      </c>
      <c r="M5619">
        <v>11696654</v>
      </c>
      <c r="N5619">
        <v>13953144</v>
      </c>
      <c r="O5619">
        <v>6907121</v>
      </c>
      <c r="T5619">
        <v>34695018</v>
      </c>
      <c r="V5619">
        <v>34695018</v>
      </c>
      <c r="X5619">
        <v>34881157</v>
      </c>
      <c r="AD5619">
        <v>770205</v>
      </c>
      <c r="AI5619">
        <v>35651362</v>
      </c>
      <c r="AJ5619">
        <v>70346380</v>
      </c>
      <c r="AK5619">
        <v>248317</v>
      </c>
      <c r="AL5619">
        <v>1099576</v>
      </c>
      <c r="AM5619">
        <v>1347893</v>
      </c>
      <c r="AN5619">
        <v>17978636</v>
      </c>
      <c r="AO5619">
        <v>6849040</v>
      </c>
      <c r="AP5619">
        <v>232176</v>
      </c>
      <c r="AR5619">
        <v>26407745</v>
      </c>
      <c r="AT5619">
        <v>26407745</v>
      </c>
      <c r="BA5619">
        <v>34021364</v>
      </c>
      <c r="BC5619">
        <v>34021364</v>
      </c>
      <c r="BD5619">
        <v>60429109</v>
      </c>
      <c r="BE5619">
        <v>2900000</v>
      </c>
      <c r="BK5619">
        <v>5454125</v>
      </c>
      <c r="BL5619">
        <v>1563146</v>
      </c>
      <c r="BM5619">
        <v>9917271</v>
      </c>
      <c r="BN5619">
        <v>70346380</v>
      </c>
    </row>
    <row r="5620" spans="1:66" hidden="1" x14ac:dyDescent="0.25">
      <c r="A5620" t="s">
        <v>33</v>
      </c>
      <c r="B5620" t="s">
        <v>2211</v>
      </c>
      <c r="C5620">
        <v>901124481</v>
      </c>
      <c r="D5620" t="s">
        <v>2287</v>
      </c>
      <c r="E5620" t="s">
        <v>5957</v>
      </c>
      <c r="F5620" t="s">
        <v>81</v>
      </c>
      <c r="G5620" t="s">
        <v>45</v>
      </c>
      <c r="H5620" t="s">
        <v>5958</v>
      </c>
      <c r="I5620" t="s">
        <v>38</v>
      </c>
      <c r="J5620" t="s">
        <v>38</v>
      </c>
      <c r="K5620" t="s">
        <v>39</v>
      </c>
      <c r="L5620">
        <v>2645986</v>
      </c>
      <c r="M5620">
        <v>14110296</v>
      </c>
      <c r="N5620">
        <v>25302630</v>
      </c>
      <c r="T5620">
        <v>42058912</v>
      </c>
      <c r="V5620">
        <v>42058912</v>
      </c>
      <c r="W5620">
        <v>79242</v>
      </c>
      <c r="X5620">
        <v>61556</v>
      </c>
      <c r="AI5620">
        <v>140798</v>
      </c>
      <c r="AJ5620">
        <v>42199710</v>
      </c>
      <c r="AK5620">
        <v>267391</v>
      </c>
      <c r="AM5620">
        <v>267391</v>
      </c>
      <c r="AN5620">
        <v>26552905</v>
      </c>
      <c r="AO5620">
        <v>71256</v>
      </c>
      <c r="AP5620">
        <v>1500000</v>
      </c>
      <c r="AQ5620">
        <v>95319</v>
      </c>
      <c r="AR5620">
        <v>28486871</v>
      </c>
      <c r="AT5620">
        <v>28486871</v>
      </c>
      <c r="AY5620">
        <v>835685</v>
      </c>
      <c r="BB5620">
        <v>860</v>
      </c>
      <c r="BC5620">
        <v>836545</v>
      </c>
      <c r="BD5620">
        <v>29323416</v>
      </c>
      <c r="BE5620">
        <v>750000</v>
      </c>
      <c r="BL5620">
        <v>12126294</v>
      </c>
      <c r="BM5620">
        <v>12876294</v>
      </c>
      <c r="BN5620">
        <v>42199710</v>
      </c>
    </row>
    <row r="5621" spans="1:66" hidden="1" x14ac:dyDescent="0.25">
      <c r="A5621" t="s">
        <v>33</v>
      </c>
      <c r="B5621" t="s">
        <v>2211</v>
      </c>
      <c r="C5621">
        <v>901124481</v>
      </c>
      <c r="D5621" t="s">
        <v>2287</v>
      </c>
      <c r="E5621" t="s">
        <v>5957</v>
      </c>
      <c r="F5621" t="s">
        <v>81</v>
      </c>
      <c r="G5621" t="s">
        <v>45</v>
      </c>
      <c r="H5621" t="s">
        <v>5958</v>
      </c>
      <c r="I5621" t="s">
        <v>38</v>
      </c>
      <c r="J5621" t="s">
        <v>38</v>
      </c>
      <c r="K5621" t="s">
        <v>40</v>
      </c>
      <c r="L5621">
        <v>2718084</v>
      </c>
      <c r="M5621">
        <v>14611123</v>
      </c>
      <c r="N5621">
        <v>22701040</v>
      </c>
      <c r="T5621">
        <v>40030247</v>
      </c>
      <c r="V5621">
        <v>40030247</v>
      </c>
      <c r="W5621">
        <v>140940</v>
      </c>
      <c r="X5621">
        <v>32049</v>
      </c>
      <c r="AD5621">
        <v>396422</v>
      </c>
      <c r="AI5621">
        <v>569411</v>
      </c>
      <c r="AJ5621">
        <v>40599658</v>
      </c>
      <c r="AK5621">
        <v>237517</v>
      </c>
      <c r="AM5621">
        <v>237517</v>
      </c>
      <c r="AN5621">
        <v>26720311</v>
      </c>
      <c r="AO5621">
        <v>1244625</v>
      </c>
      <c r="AP5621">
        <v>1500000</v>
      </c>
      <c r="AQ5621">
        <v>149327</v>
      </c>
      <c r="AR5621">
        <v>29851780</v>
      </c>
      <c r="AT5621">
        <v>29851780</v>
      </c>
      <c r="BA5621">
        <v>3000000</v>
      </c>
      <c r="BB5621">
        <v>73333</v>
      </c>
      <c r="BC5621">
        <v>3073333</v>
      </c>
      <c r="BD5621">
        <v>32925113</v>
      </c>
      <c r="BE5621">
        <v>750000</v>
      </c>
      <c r="BL5621">
        <v>6924545</v>
      </c>
      <c r="BM5621">
        <v>7674545</v>
      </c>
      <c r="BN5621">
        <v>40599658</v>
      </c>
    </row>
    <row r="5622" spans="1:66" hidden="1" x14ac:dyDescent="0.25">
      <c r="A5622" t="s">
        <v>33</v>
      </c>
      <c r="B5622" t="s">
        <v>2211</v>
      </c>
      <c r="C5622">
        <v>901126286</v>
      </c>
      <c r="D5622" t="s">
        <v>2287</v>
      </c>
      <c r="E5622" t="s">
        <v>5959</v>
      </c>
      <c r="F5622" t="s">
        <v>86</v>
      </c>
      <c r="G5622" t="s">
        <v>45</v>
      </c>
      <c r="H5622" t="s">
        <v>2132</v>
      </c>
      <c r="I5622" t="s">
        <v>47</v>
      </c>
      <c r="J5622" t="s">
        <v>108</v>
      </c>
      <c r="K5622" t="s">
        <v>39</v>
      </c>
      <c r="L5622">
        <v>1836931</v>
      </c>
      <c r="M5622">
        <v>7969278</v>
      </c>
      <c r="N5622">
        <v>5033535</v>
      </c>
      <c r="O5622">
        <v>43219745</v>
      </c>
      <c r="P5622">
        <v>0</v>
      </c>
      <c r="Q5622">
        <v>0</v>
      </c>
      <c r="R5622">
        <v>13942775</v>
      </c>
      <c r="S5622">
        <v>0</v>
      </c>
      <c r="T5622">
        <v>72002264</v>
      </c>
      <c r="U5622">
        <v>0</v>
      </c>
      <c r="V5622">
        <v>72002264</v>
      </c>
      <c r="W5622">
        <v>0</v>
      </c>
      <c r="X5622">
        <v>3488524</v>
      </c>
      <c r="Y5622">
        <v>0</v>
      </c>
      <c r="Z5622">
        <v>0</v>
      </c>
      <c r="AA5622">
        <v>0</v>
      </c>
      <c r="AB5622">
        <v>1107336</v>
      </c>
      <c r="AC5622">
        <v>0</v>
      </c>
      <c r="AD5622">
        <v>0</v>
      </c>
      <c r="AE5622">
        <v>0</v>
      </c>
      <c r="AF5622">
        <v>0</v>
      </c>
      <c r="AG5622">
        <v>0</v>
      </c>
      <c r="AH5622">
        <v>0</v>
      </c>
      <c r="AI5622">
        <v>4595860</v>
      </c>
      <c r="AJ5622">
        <v>76598124</v>
      </c>
      <c r="AK5622">
        <v>740471</v>
      </c>
      <c r="AL5622">
        <v>42624292</v>
      </c>
      <c r="AM5622">
        <v>43364763</v>
      </c>
      <c r="AN5622">
        <v>12370062</v>
      </c>
      <c r="AO5622">
        <v>0</v>
      </c>
      <c r="AP5622">
        <v>1628</v>
      </c>
      <c r="AQ5622">
        <v>5343382</v>
      </c>
      <c r="AR5622">
        <v>61079835</v>
      </c>
      <c r="AS5622">
        <v>0</v>
      </c>
      <c r="AT5622">
        <v>61079835</v>
      </c>
      <c r="AU5622">
        <v>521082</v>
      </c>
      <c r="AV5622">
        <v>0</v>
      </c>
      <c r="AW5622">
        <v>521082</v>
      </c>
      <c r="AX5622">
        <v>147316044</v>
      </c>
      <c r="AY5622">
        <v>0</v>
      </c>
      <c r="AZ5622">
        <v>0</v>
      </c>
      <c r="BA5622">
        <v>338040589</v>
      </c>
      <c r="BB5622">
        <v>20443541</v>
      </c>
      <c r="BC5622">
        <v>506321256</v>
      </c>
      <c r="BD5622">
        <v>567401091</v>
      </c>
      <c r="BE5622">
        <v>2557400</v>
      </c>
      <c r="BF5622">
        <v>843105</v>
      </c>
      <c r="BG5622">
        <v>0</v>
      </c>
      <c r="BH5622">
        <v>0</v>
      </c>
      <c r="BI5622">
        <v>0</v>
      </c>
      <c r="BJ5622">
        <v>0</v>
      </c>
      <c r="BK5622">
        <v>6980793</v>
      </c>
      <c r="BL5622">
        <v>-501184265</v>
      </c>
      <c r="BM5622">
        <v>-490802967</v>
      </c>
      <c r="BN5622">
        <v>76598124</v>
      </c>
    </row>
    <row r="5623" spans="1:66" hidden="1" x14ac:dyDescent="0.25">
      <c r="A5623" t="s">
        <v>33</v>
      </c>
      <c r="B5623" t="s">
        <v>2211</v>
      </c>
      <c r="C5623">
        <v>901126286</v>
      </c>
      <c r="D5623" t="s">
        <v>2287</v>
      </c>
      <c r="E5623" t="s">
        <v>5959</v>
      </c>
      <c r="F5623" t="s">
        <v>86</v>
      </c>
      <c r="G5623" t="s">
        <v>45</v>
      </c>
      <c r="H5623" t="s">
        <v>2132</v>
      </c>
      <c r="I5623" t="s">
        <v>47</v>
      </c>
      <c r="J5623" t="s">
        <v>108</v>
      </c>
      <c r="K5623" t="s">
        <v>40</v>
      </c>
      <c r="L5623">
        <v>7709857</v>
      </c>
      <c r="M5623">
        <v>18998063</v>
      </c>
      <c r="N5623">
        <v>10563939</v>
      </c>
      <c r="O5623">
        <v>38248382</v>
      </c>
      <c r="P5623">
        <v>0</v>
      </c>
      <c r="Q5623">
        <v>0</v>
      </c>
      <c r="R5623">
        <v>25160606</v>
      </c>
      <c r="S5623">
        <v>0</v>
      </c>
      <c r="T5623">
        <v>100680847</v>
      </c>
      <c r="U5623">
        <v>0</v>
      </c>
      <c r="V5623">
        <v>100680847</v>
      </c>
      <c r="W5623">
        <v>0</v>
      </c>
      <c r="X5623">
        <v>17738623</v>
      </c>
      <c r="Y5623">
        <v>0</v>
      </c>
      <c r="Z5623">
        <v>1964</v>
      </c>
      <c r="AA5623">
        <v>0</v>
      </c>
      <c r="AB5623">
        <v>0</v>
      </c>
      <c r="AC5623">
        <v>0</v>
      </c>
      <c r="AD5623">
        <v>0</v>
      </c>
      <c r="AE5623">
        <v>0</v>
      </c>
      <c r="AF5623">
        <v>0</v>
      </c>
      <c r="AG5623">
        <v>0</v>
      </c>
      <c r="AH5623">
        <v>0</v>
      </c>
      <c r="AI5623">
        <v>17740587</v>
      </c>
      <c r="AJ5623">
        <v>118421434</v>
      </c>
      <c r="AK5623">
        <v>1847654</v>
      </c>
      <c r="AL5623">
        <v>55947988</v>
      </c>
      <c r="AM5623">
        <v>57795642</v>
      </c>
      <c r="AN5623">
        <v>20936786</v>
      </c>
      <c r="AO5623">
        <v>0</v>
      </c>
      <c r="AP5623">
        <v>317798</v>
      </c>
      <c r="AQ5623">
        <v>3881672</v>
      </c>
      <c r="AR5623">
        <v>82931898</v>
      </c>
      <c r="AS5623">
        <v>0</v>
      </c>
      <c r="AT5623">
        <v>82931898</v>
      </c>
      <c r="AU5623">
        <v>1011590</v>
      </c>
      <c r="AV5623">
        <v>0</v>
      </c>
      <c r="AW5623">
        <v>1011590</v>
      </c>
      <c r="AX5623">
        <v>147173766</v>
      </c>
      <c r="AY5623">
        <v>0</v>
      </c>
      <c r="AZ5623">
        <v>0</v>
      </c>
      <c r="BA5623">
        <v>185241538</v>
      </c>
      <c r="BB5623">
        <v>32324062</v>
      </c>
      <c r="BC5623">
        <v>365750956</v>
      </c>
      <c r="BD5623">
        <v>448682854</v>
      </c>
      <c r="BE5623">
        <v>2557400</v>
      </c>
      <c r="BF5623">
        <v>843105</v>
      </c>
      <c r="BG5623">
        <v>0</v>
      </c>
      <c r="BH5623">
        <v>0</v>
      </c>
      <c r="BI5623">
        <v>0</v>
      </c>
      <c r="BJ5623">
        <v>0</v>
      </c>
      <c r="BK5623">
        <v>6980793</v>
      </c>
      <c r="BL5623">
        <v>-340642718</v>
      </c>
      <c r="BM5623">
        <v>-330261420</v>
      </c>
      <c r="BN5623">
        <v>118421434</v>
      </c>
    </row>
    <row r="5624" spans="1:66" hidden="1" x14ac:dyDescent="0.25">
      <c r="A5624" t="s">
        <v>33</v>
      </c>
      <c r="B5624" t="s">
        <v>2211</v>
      </c>
      <c r="C5624">
        <v>901126410</v>
      </c>
      <c r="D5624" t="s">
        <v>2287</v>
      </c>
      <c r="E5624" t="s">
        <v>2133</v>
      </c>
      <c r="F5624" t="s">
        <v>86</v>
      </c>
      <c r="G5624" t="s">
        <v>45</v>
      </c>
      <c r="H5624" t="s">
        <v>5960</v>
      </c>
      <c r="I5624" t="s">
        <v>38</v>
      </c>
      <c r="J5624" t="s">
        <v>38</v>
      </c>
      <c r="K5624" t="s">
        <v>39</v>
      </c>
      <c r="L5624">
        <v>8325862</v>
      </c>
      <c r="M5624">
        <v>220781758</v>
      </c>
      <c r="N5624">
        <v>2238856</v>
      </c>
      <c r="O5624">
        <v>6463880</v>
      </c>
      <c r="R5624">
        <v>13876346</v>
      </c>
      <c r="T5624">
        <v>251686702</v>
      </c>
      <c r="V5624">
        <v>251686702</v>
      </c>
      <c r="X5624">
        <v>777239</v>
      </c>
      <c r="Z5624">
        <v>101428</v>
      </c>
      <c r="AI5624">
        <v>878667</v>
      </c>
      <c r="AJ5624">
        <v>252565369</v>
      </c>
      <c r="AN5624">
        <v>70711723</v>
      </c>
      <c r="AP5624">
        <v>27197</v>
      </c>
      <c r="AQ5624">
        <v>22051244</v>
      </c>
      <c r="AR5624">
        <v>92790164</v>
      </c>
      <c r="AT5624">
        <v>92790164</v>
      </c>
      <c r="AX5624">
        <v>202276441</v>
      </c>
      <c r="BC5624">
        <v>202276441</v>
      </c>
      <c r="BD5624">
        <v>295066605</v>
      </c>
      <c r="BE5624">
        <v>688600</v>
      </c>
      <c r="BF5624">
        <v>1423137</v>
      </c>
      <c r="BK5624">
        <v>0</v>
      </c>
      <c r="BL5624">
        <v>-44612973</v>
      </c>
      <c r="BM5624">
        <v>-42501236</v>
      </c>
      <c r="BN5624">
        <v>252565369</v>
      </c>
    </row>
    <row r="5625" spans="1:66" hidden="1" x14ac:dyDescent="0.25">
      <c r="A5625" t="s">
        <v>33</v>
      </c>
      <c r="B5625" t="s">
        <v>2211</v>
      </c>
      <c r="C5625">
        <v>901126410</v>
      </c>
      <c r="D5625" t="s">
        <v>2287</v>
      </c>
      <c r="E5625" t="s">
        <v>2133</v>
      </c>
      <c r="F5625" t="s">
        <v>86</v>
      </c>
      <c r="G5625" t="s">
        <v>45</v>
      </c>
      <c r="H5625" t="s">
        <v>5960</v>
      </c>
      <c r="I5625" t="s">
        <v>38</v>
      </c>
      <c r="J5625" t="s">
        <v>38</v>
      </c>
      <c r="K5625" t="s">
        <v>40</v>
      </c>
      <c r="L5625">
        <v>10124088</v>
      </c>
      <c r="M5625">
        <v>212819246</v>
      </c>
      <c r="N5625">
        <v>2333002</v>
      </c>
      <c r="O5625">
        <v>7688802</v>
      </c>
      <c r="R5625">
        <v>20589694</v>
      </c>
      <c r="T5625">
        <v>253554832</v>
      </c>
      <c r="V5625">
        <v>253554832</v>
      </c>
      <c r="X5625">
        <v>2721898</v>
      </c>
      <c r="Z5625">
        <v>179419</v>
      </c>
      <c r="AI5625">
        <v>2901317</v>
      </c>
      <c r="AJ5625">
        <v>256456149</v>
      </c>
      <c r="AN5625">
        <v>226187103</v>
      </c>
      <c r="AP5625">
        <v>72576</v>
      </c>
      <c r="AQ5625">
        <v>115288875</v>
      </c>
      <c r="AR5625">
        <v>341548554</v>
      </c>
      <c r="AT5625">
        <v>341548554</v>
      </c>
      <c r="AX5625">
        <v>23344435</v>
      </c>
      <c r="BB5625">
        <v>2075984</v>
      </c>
      <c r="BC5625">
        <v>25420419</v>
      </c>
      <c r="BD5625">
        <v>366968973</v>
      </c>
      <c r="BE5625">
        <v>688600</v>
      </c>
      <c r="BF5625">
        <v>1423137</v>
      </c>
      <c r="BK5625">
        <v>5161574</v>
      </c>
      <c r="BL5625">
        <v>-117786135</v>
      </c>
      <c r="BM5625">
        <v>-110512824</v>
      </c>
      <c r="BN5625">
        <v>256456149</v>
      </c>
    </row>
    <row r="5626" spans="1:66" hidden="1" x14ac:dyDescent="0.25">
      <c r="A5626" t="s">
        <v>33</v>
      </c>
      <c r="B5626" t="s">
        <v>2211</v>
      </c>
      <c r="C5626">
        <v>901127549</v>
      </c>
      <c r="D5626" t="s">
        <v>2287</v>
      </c>
      <c r="E5626" t="s">
        <v>5961</v>
      </c>
      <c r="F5626" t="s">
        <v>86</v>
      </c>
      <c r="G5626" t="s">
        <v>45</v>
      </c>
      <c r="H5626" t="s">
        <v>5962</v>
      </c>
      <c r="I5626" t="s">
        <v>38</v>
      </c>
      <c r="J5626" t="s">
        <v>38</v>
      </c>
      <c r="K5626" t="s">
        <v>39</v>
      </c>
      <c r="L5626">
        <v>2580482</v>
      </c>
      <c r="M5626">
        <v>4396237</v>
      </c>
      <c r="N5626">
        <v>0</v>
      </c>
      <c r="O5626">
        <v>1312563</v>
      </c>
      <c r="R5626">
        <v>2321826</v>
      </c>
      <c r="T5626">
        <v>10611108</v>
      </c>
      <c r="V5626">
        <v>10611108</v>
      </c>
      <c r="AB5626">
        <v>13600844</v>
      </c>
      <c r="AI5626">
        <v>13600844</v>
      </c>
      <c r="AJ5626">
        <v>24211952</v>
      </c>
      <c r="AO5626">
        <v>327509</v>
      </c>
      <c r="AQ5626">
        <v>5125280</v>
      </c>
      <c r="AR5626">
        <v>5452789</v>
      </c>
      <c r="AT5626">
        <v>5452789</v>
      </c>
      <c r="AX5626">
        <v>20940167</v>
      </c>
      <c r="BC5626">
        <v>20940167</v>
      </c>
      <c r="BD5626">
        <v>26392956</v>
      </c>
      <c r="BE5626">
        <v>50000</v>
      </c>
      <c r="BL5626">
        <v>-2231004</v>
      </c>
      <c r="BM5626">
        <v>-2181004</v>
      </c>
      <c r="BN5626">
        <v>24211952</v>
      </c>
    </row>
    <row r="5627" spans="1:66" hidden="1" x14ac:dyDescent="0.25">
      <c r="A5627" t="s">
        <v>33</v>
      </c>
      <c r="B5627" t="s">
        <v>2211</v>
      </c>
      <c r="C5627">
        <v>901127549</v>
      </c>
      <c r="D5627" t="s">
        <v>2287</v>
      </c>
      <c r="E5627" t="s">
        <v>5961</v>
      </c>
      <c r="F5627" t="s">
        <v>86</v>
      </c>
      <c r="G5627" t="s">
        <v>45</v>
      </c>
      <c r="H5627" t="s">
        <v>5962</v>
      </c>
      <c r="I5627" t="s">
        <v>38</v>
      </c>
      <c r="J5627" t="s">
        <v>38</v>
      </c>
      <c r="K5627" t="s">
        <v>40</v>
      </c>
      <c r="L5627">
        <v>1080971</v>
      </c>
      <c r="M5627">
        <v>100957</v>
      </c>
      <c r="N5627">
        <v>69138</v>
      </c>
      <c r="O5627">
        <v>1610101</v>
      </c>
      <c r="R5627">
        <v>26727703</v>
      </c>
      <c r="T5627">
        <v>29588870</v>
      </c>
      <c r="V5627">
        <v>29588870</v>
      </c>
      <c r="AB5627">
        <v>2400</v>
      </c>
      <c r="AI5627">
        <v>2400</v>
      </c>
      <c r="AJ5627">
        <v>29591270</v>
      </c>
      <c r="AK5627">
        <v>55836</v>
      </c>
      <c r="AM5627">
        <v>55836</v>
      </c>
      <c r="AN5627">
        <v>1342205</v>
      </c>
      <c r="AO5627">
        <v>289700</v>
      </c>
      <c r="AQ5627">
        <v>5171820</v>
      </c>
      <c r="AR5627">
        <v>6859561</v>
      </c>
      <c r="AT5627">
        <v>6859561</v>
      </c>
      <c r="AX5627">
        <v>22095752</v>
      </c>
      <c r="BC5627">
        <v>22095752</v>
      </c>
      <c r="BD5627">
        <v>28955313</v>
      </c>
      <c r="BE5627">
        <v>50000</v>
      </c>
      <c r="BL5627">
        <v>585957</v>
      </c>
      <c r="BM5627">
        <v>635957</v>
      </c>
      <c r="BN5627">
        <v>29591270</v>
      </c>
    </row>
    <row r="5628" spans="1:66" hidden="1" x14ac:dyDescent="0.25">
      <c r="A5628" t="s">
        <v>33</v>
      </c>
      <c r="B5628" t="s">
        <v>2211</v>
      </c>
      <c r="C5628">
        <v>901129658</v>
      </c>
      <c r="D5628" t="s">
        <v>2287</v>
      </c>
      <c r="E5628" t="s">
        <v>5963</v>
      </c>
      <c r="F5628" t="s">
        <v>152</v>
      </c>
      <c r="G5628" t="s">
        <v>45</v>
      </c>
      <c r="H5628" t="s">
        <v>5964</v>
      </c>
      <c r="I5628" t="s">
        <v>38</v>
      </c>
      <c r="J5628" t="s">
        <v>38</v>
      </c>
      <c r="K5628" t="s">
        <v>39</v>
      </c>
      <c r="L5628">
        <v>380335</v>
      </c>
      <c r="M5628">
        <v>842453</v>
      </c>
      <c r="N5628">
        <v>0</v>
      </c>
      <c r="O5628">
        <v>394874</v>
      </c>
      <c r="P5628">
        <v>0</v>
      </c>
      <c r="Q5628">
        <v>0</v>
      </c>
      <c r="R5628">
        <v>0</v>
      </c>
      <c r="T5628">
        <v>1617662</v>
      </c>
      <c r="V5628">
        <v>1617662</v>
      </c>
      <c r="W5628">
        <v>42439837</v>
      </c>
      <c r="AI5628">
        <v>42439837</v>
      </c>
      <c r="AJ5628">
        <v>44057499</v>
      </c>
      <c r="AL5628">
        <v>57120</v>
      </c>
      <c r="AM5628">
        <v>57120</v>
      </c>
      <c r="AN5628">
        <v>397772</v>
      </c>
      <c r="AO5628">
        <v>431584</v>
      </c>
      <c r="AP5628">
        <v>2111003</v>
      </c>
      <c r="AR5628">
        <v>2997479</v>
      </c>
      <c r="AT5628">
        <v>2997479</v>
      </c>
      <c r="BA5628">
        <v>33403746</v>
      </c>
      <c r="BC5628">
        <v>33403746</v>
      </c>
      <c r="BD5628">
        <v>36401225</v>
      </c>
      <c r="BE5628">
        <v>1000</v>
      </c>
      <c r="BI5628">
        <v>1073412</v>
      </c>
      <c r="BL5628">
        <v>6581862</v>
      </c>
      <c r="BM5628">
        <v>7656274</v>
      </c>
      <c r="BN5628">
        <v>44057499</v>
      </c>
    </row>
    <row r="5629" spans="1:66" hidden="1" x14ac:dyDescent="0.25">
      <c r="A5629" t="s">
        <v>33</v>
      </c>
      <c r="B5629" t="s">
        <v>2211</v>
      </c>
      <c r="C5629">
        <v>901129658</v>
      </c>
      <c r="D5629" t="s">
        <v>2287</v>
      </c>
      <c r="E5629" t="s">
        <v>5963</v>
      </c>
      <c r="F5629" t="s">
        <v>152</v>
      </c>
      <c r="G5629" t="s">
        <v>45</v>
      </c>
      <c r="H5629" t="s">
        <v>5964</v>
      </c>
      <c r="I5629" t="s">
        <v>38</v>
      </c>
      <c r="J5629" t="s">
        <v>38</v>
      </c>
      <c r="K5629" t="s">
        <v>40</v>
      </c>
      <c r="L5629">
        <v>245723</v>
      </c>
      <c r="M5629">
        <v>1057707</v>
      </c>
      <c r="N5629">
        <v>0</v>
      </c>
      <c r="O5629">
        <v>402739</v>
      </c>
      <c r="P5629">
        <v>0</v>
      </c>
      <c r="Q5629">
        <v>0</v>
      </c>
      <c r="R5629">
        <v>0</v>
      </c>
      <c r="T5629">
        <v>1706169</v>
      </c>
      <c r="V5629">
        <v>1706169</v>
      </c>
      <c r="W5629">
        <v>42886824</v>
      </c>
      <c r="AI5629">
        <v>42886824</v>
      </c>
      <c r="AJ5629">
        <v>44592993</v>
      </c>
      <c r="AL5629">
        <v>0</v>
      </c>
      <c r="AM5629">
        <v>0</v>
      </c>
      <c r="AN5629">
        <v>585454</v>
      </c>
      <c r="AO5629">
        <v>515216</v>
      </c>
      <c r="AP5629">
        <v>1917764</v>
      </c>
      <c r="AR5629">
        <v>3018434</v>
      </c>
      <c r="AT5629">
        <v>3018434</v>
      </c>
      <c r="BA5629">
        <v>34991697</v>
      </c>
      <c r="BC5629">
        <v>34991697</v>
      </c>
      <c r="BD5629">
        <v>38010131</v>
      </c>
      <c r="BE5629">
        <v>1000</v>
      </c>
      <c r="BI5629">
        <v>1164227</v>
      </c>
      <c r="BL5629">
        <v>5417635</v>
      </c>
      <c r="BM5629">
        <v>6582862</v>
      </c>
      <c r="BN5629">
        <v>44592993</v>
      </c>
    </row>
    <row r="5630" spans="1:66" hidden="1" x14ac:dyDescent="0.25">
      <c r="A5630" t="s">
        <v>33</v>
      </c>
      <c r="B5630" t="s">
        <v>2211</v>
      </c>
      <c r="C5630">
        <v>901131317</v>
      </c>
      <c r="D5630" t="s">
        <v>2287</v>
      </c>
      <c r="E5630" t="s">
        <v>5965</v>
      </c>
      <c r="F5630" t="s">
        <v>1339</v>
      </c>
      <c r="G5630" t="s">
        <v>45</v>
      </c>
      <c r="H5630" t="s">
        <v>5966</v>
      </c>
      <c r="I5630" t="s">
        <v>38</v>
      </c>
      <c r="J5630" t="s">
        <v>38</v>
      </c>
      <c r="K5630" t="s">
        <v>39</v>
      </c>
      <c r="L5630">
        <v>522901</v>
      </c>
      <c r="M5630">
        <v>518557</v>
      </c>
      <c r="N5630">
        <v>1032230</v>
      </c>
      <c r="O5630">
        <v>726614</v>
      </c>
      <c r="T5630">
        <v>2800302</v>
      </c>
      <c r="V5630">
        <v>2800302</v>
      </c>
      <c r="W5630">
        <v>5078935</v>
      </c>
      <c r="X5630">
        <v>14527922</v>
      </c>
      <c r="Z5630">
        <v>999165</v>
      </c>
      <c r="AF5630">
        <v>244318</v>
      </c>
      <c r="AG5630">
        <v>374099</v>
      </c>
      <c r="AI5630">
        <v>21224439</v>
      </c>
      <c r="AJ5630">
        <v>24024741</v>
      </c>
      <c r="AK5630">
        <v>1274974</v>
      </c>
      <c r="AL5630">
        <v>2565631</v>
      </c>
      <c r="AM5630">
        <v>3840605</v>
      </c>
      <c r="AN5630">
        <v>4026709</v>
      </c>
      <c r="AO5630">
        <v>743986</v>
      </c>
      <c r="AP5630">
        <v>4894485</v>
      </c>
      <c r="AQ5630">
        <v>97912</v>
      </c>
      <c r="AR5630">
        <v>13603697</v>
      </c>
      <c r="AT5630">
        <v>13603697</v>
      </c>
      <c r="AV5630">
        <v>3109748</v>
      </c>
      <c r="AW5630">
        <v>3109748</v>
      </c>
      <c r="BA5630">
        <v>5389145</v>
      </c>
      <c r="BC5630">
        <v>8498893</v>
      </c>
      <c r="BD5630">
        <v>22102590</v>
      </c>
      <c r="BE5630">
        <v>2207</v>
      </c>
      <c r="BF5630">
        <v>8403852</v>
      </c>
      <c r="BH5630">
        <v>143678500</v>
      </c>
      <c r="BL5630">
        <v>-150162408</v>
      </c>
      <c r="BM5630">
        <v>1922151</v>
      </c>
      <c r="BN5630">
        <v>24024741</v>
      </c>
    </row>
    <row r="5631" spans="1:66" hidden="1" x14ac:dyDescent="0.25">
      <c r="A5631" t="s">
        <v>33</v>
      </c>
      <c r="B5631" t="s">
        <v>2211</v>
      </c>
      <c r="C5631">
        <v>901131317</v>
      </c>
      <c r="D5631" t="s">
        <v>2287</v>
      </c>
      <c r="E5631" t="s">
        <v>5965</v>
      </c>
      <c r="F5631" t="s">
        <v>1339</v>
      </c>
      <c r="G5631" t="s">
        <v>45</v>
      </c>
      <c r="H5631" t="s">
        <v>5966</v>
      </c>
      <c r="I5631" t="s">
        <v>38</v>
      </c>
      <c r="J5631" t="s">
        <v>38</v>
      </c>
      <c r="K5631" t="s">
        <v>40</v>
      </c>
      <c r="L5631">
        <v>435774</v>
      </c>
      <c r="M5631">
        <v>517416</v>
      </c>
      <c r="N5631">
        <v>2067685</v>
      </c>
      <c r="O5631">
        <v>1599970</v>
      </c>
      <c r="T5631">
        <v>4620845</v>
      </c>
      <c r="V5631">
        <v>4620845</v>
      </c>
      <c r="W5631">
        <v>8259554</v>
      </c>
      <c r="X5631">
        <v>20771059</v>
      </c>
      <c r="Z5631">
        <v>1257952</v>
      </c>
      <c r="AF5631">
        <v>372604</v>
      </c>
      <c r="AG5631">
        <v>534663</v>
      </c>
      <c r="AI5631">
        <v>31195832</v>
      </c>
      <c r="AJ5631">
        <v>35816677</v>
      </c>
      <c r="AK5631">
        <v>1681512</v>
      </c>
      <c r="AL5631">
        <v>4070634</v>
      </c>
      <c r="AM5631">
        <v>5752146</v>
      </c>
      <c r="AN5631">
        <v>3300702</v>
      </c>
      <c r="AO5631">
        <v>855378</v>
      </c>
      <c r="AP5631">
        <v>4406424</v>
      </c>
      <c r="AQ5631">
        <v>57458</v>
      </c>
      <c r="AR5631">
        <v>14372108</v>
      </c>
      <c r="AT5631">
        <v>14372108</v>
      </c>
      <c r="AV5631">
        <v>5342455</v>
      </c>
      <c r="AW5631">
        <v>5342455</v>
      </c>
      <c r="BA5631">
        <v>9397910</v>
      </c>
      <c r="BC5631">
        <v>14740365</v>
      </c>
      <c r="BD5631">
        <v>29112473</v>
      </c>
      <c r="BE5631">
        <v>2207</v>
      </c>
      <c r="BF5631">
        <v>5403852</v>
      </c>
      <c r="BH5631">
        <v>126394500</v>
      </c>
      <c r="BL5631">
        <v>-125096355</v>
      </c>
      <c r="BM5631">
        <v>6704204</v>
      </c>
      <c r="BN5631">
        <v>35816677</v>
      </c>
    </row>
    <row r="5632" spans="1:66" hidden="1" x14ac:dyDescent="0.25">
      <c r="A5632" t="s">
        <v>33</v>
      </c>
      <c r="B5632" t="s">
        <v>2211</v>
      </c>
      <c r="C5632">
        <v>901131909</v>
      </c>
      <c r="D5632" t="s">
        <v>2287</v>
      </c>
      <c r="E5632" t="s">
        <v>5967</v>
      </c>
      <c r="F5632" t="s">
        <v>77</v>
      </c>
      <c r="G5632" t="s">
        <v>45</v>
      </c>
      <c r="H5632" t="s">
        <v>5968</v>
      </c>
      <c r="I5632" t="s">
        <v>47</v>
      </c>
      <c r="J5632" t="s">
        <v>74</v>
      </c>
      <c r="K5632" t="s">
        <v>39</v>
      </c>
      <c r="L5632">
        <v>22229639</v>
      </c>
      <c r="M5632">
        <v>123512302</v>
      </c>
      <c r="N5632">
        <v>144504609</v>
      </c>
      <c r="T5632">
        <v>290246550</v>
      </c>
      <c r="V5632">
        <v>290246550</v>
      </c>
      <c r="X5632">
        <v>358561352</v>
      </c>
      <c r="Z5632">
        <v>1538635</v>
      </c>
      <c r="AB5632">
        <v>55393</v>
      </c>
      <c r="AD5632">
        <v>32983959</v>
      </c>
      <c r="AI5632">
        <v>393139339</v>
      </c>
      <c r="AJ5632">
        <v>683385889</v>
      </c>
      <c r="AK5632">
        <v>771240</v>
      </c>
      <c r="AM5632">
        <v>771240</v>
      </c>
      <c r="AN5632">
        <v>200862720</v>
      </c>
      <c r="AO5632">
        <v>983971</v>
      </c>
      <c r="AP5632">
        <v>386663429</v>
      </c>
      <c r="AQ5632">
        <v>513401</v>
      </c>
      <c r="AR5632">
        <v>589794761</v>
      </c>
      <c r="AT5632">
        <v>589794761</v>
      </c>
      <c r="AY5632">
        <v>0</v>
      </c>
      <c r="BA5632">
        <v>80116876</v>
      </c>
      <c r="BC5632">
        <v>80116876</v>
      </c>
      <c r="BD5632">
        <v>669911637</v>
      </c>
      <c r="BE5632">
        <v>75000000</v>
      </c>
      <c r="BF5632">
        <v>25223675</v>
      </c>
      <c r="BK5632">
        <v>42061953</v>
      </c>
      <c r="BL5632">
        <v>-128811376</v>
      </c>
      <c r="BM5632">
        <v>13474252</v>
      </c>
      <c r="BN5632">
        <v>683385889</v>
      </c>
    </row>
    <row r="5633" spans="1:66" hidden="1" x14ac:dyDescent="0.25">
      <c r="A5633" t="s">
        <v>33</v>
      </c>
      <c r="B5633" t="s">
        <v>2211</v>
      </c>
      <c r="C5633">
        <v>901131909</v>
      </c>
      <c r="D5633" t="s">
        <v>2287</v>
      </c>
      <c r="E5633" t="s">
        <v>5967</v>
      </c>
      <c r="F5633" t="s">
        <v>77</v>
      </c>
      <c r="G5633" t="s">
        <v>45</v>
      </c>
      <c r="H5633" t="s">
        <v>5968</v>
      </c>
      <c r="I5633" t="s">
        <v>47</v>
      </c>
      <c r="J5633" t="s">
        <v>74</v>
      </c>
      <c r="K5633" t="s">
        <v>40</v>
      </c>
      <c r="L5633">
        <v>12316421</v>
      </c>
      <c r="M5633">
        <v>139039298</v>
      </c>
      <c r="N5633">
        <v>150289191</v>
      </c>
      <c r="T5633">
        <v>301644910</v>
      </c>
      <c r="V5633">
        <v>301644910</v>
      </c>
      <c r="X5633">
        <v>467810214</v>
      </c>
      <c r="Z5633">
        <v>2052863</v>
      </c>
      <c r="AB5633">
        <v>68993</v>
      </c>
      <c r="AD5633">
        <v>0</v>
      </c>
      <c r="AI5633">
        <v>469932070</v>
      </c>
      <c r="AJ5633">
        <v>771576980</v>
      </c>
      <c r="AK5633">
        <v>767405</v>
      </c>
      <c r="AM5633">
        <v>767405</v>
      </c>
      <c r="AN5633">
        <v>55654788</v>
      </c>
      <c r="AO5633">
        <v>1588881</v>
      </c>
      <c r="AP5633">
        <v>439979763</v>
      </c>
      <c r="AQ5633">
        <v>447685</v>
      </c>
      <c r="AR5633">
        <v>498438522</v>
      </c>
      <c r="AT5633">
        <v>498438522</v>
      </c>
      <c r="AY5633">
        <v>9082610</v>
      </c>
      <c r="BA5633">
        <v>79541087</v>
      </c>
      <c r="BC5633">
        <v>88623697</v>
      </c>
      <c r="BD5633">
        <v>587062219</v>
      </c>
      <c r="BE5633">
        <v>75000000</v>
      </c>
      <c r="BF5633">
        <v>25223675</v>
      </c>
      <c r="BK5633">
        <v>62358104</v>
      </c>
      <c r="BL5633">
        <v>21932982</v>
      </c>
      <c r="BM5633">
        <v>184514761</v>
      </c>
      <c r="BN5633">
        <v>771576980</v>
      </c>
    </row>
    <row r="5634" spans="1:66" hidden="1" x14ac:dyDescent="0.25">
      <c r="A5634" t="s">
        <v>33</v>
      </c>
      <c r="B5634" t="s">
        <v>2211</v>
      </c>
      <c r="C5634">
        <v>901132372</v>
      </c>
      <c r="D5634" t="s">
        <v>2287</v>
      </c>
      <c r="E5634" t="s">
        <v>5969</v>
      </c>
      <c r="F5634" t="s">
        <v>2709</v>
      </c>
      <c r="G5634" t="s">
        <v>45</v>
      </c>
      <c r="H5634" t="s">
        <v>5970</v>
      </c>
      <c r="I5634" t="s">
        <v>38</v>
      </c>
      <c r="J5634" t="s">
        <v>38</v>
      </c>
      <c r="K5634" t="s">
        <v>39</v>
      </c>
      <c r="L5634">
        <v>105560</v>
      </c>
      <c r="M5634">
        <v>1033261</v>
      </c>
      <c r="O5634">
        <v>732589</v>
      </c>
      <c r="Q5634">
        <v>0</v>
      </c>
      <c r="T5634">
        <v>1871410</v>
      </c>
      <c r="V5634">
        <v>1871410</v>
      </c>
      <c r="X5634">
        <v>140036</v>
      </c>
      <c r="AB5634">
        <v>371348</v>
      </c>
      <c r="AG5634">
        <v>0</v>
      </c>
      <c r="AI5634">
        <v>511384</v>
      </c>
      <c r="AJ5634">
        <v>2382794</v>
      </c>
      <c r="AL5634">
        <v>0</v>
      </c>
      <c r="AM5634">
        <v>0</v>
      </c>
      <c r="AN5634">
        <v>2344446</v>
      </c>
      <c r="AP5634">
        <v>1557803</v>
      </c>
      <c r="AR5634">
        <v>3902249</v>
      </c>
      <c r="AT5634">
        <v>3902249</v>
      </c>
      <c r="AY5634">
        <v>23930</v>
      </c>
      <c r="BC5634">
        <v>23930</v>
      </c>
      <c r="BD5634">
        <v>3926179</v>
      </c>
      <c r="BE5634">
        <v>1400</v>
      </c>
      <c r="BK5634">
        <v>32275</v>
      </c>
      <c r="BL5634">
        <v>-1577060</v>
      </c>
      <c r="BM5634">
        <v>-1543385</v>
      </c>
      <c r="BN5634">
        <v>2382794</v>
      </c>
    </row>
    <row r="5635" spans="1:66" hidden="1" x14ac:dyDescent="0.25">
      <c r="A5635" t="s">
        <v>33</v>
      </c>
      <c r="B5635" t="s">
        <v>2211</v>
      </c>
      <c r="C5635">
        <v>901132372</v>
      </c>
      <c r="D5635" t="s">
        <v>2287</v>
      </c>
      <c r="E5635" t="s">
        <v>5969</v>
      </c>
      <c r="F5635" t="s">
        <v>2709</v>
      </c>
      <c r="G5635" t="s">
        <v>45</v>
      </c>
      <c r="H5635" t="s">
        <v>5970</v>
      </c>
      <c r="I5635" t="s">
        <v>38</v>
      </c>
      <c r="J5635" t="s">
        <v>38</v>
      </c>
      <c r="K5635" t="s">
        <v>40</v>
      </c>
      <c r="L5635">
        <v>542800</v>
      </c>
      <c r="M5635">
        <v>2258985</v>
      </c>
      <c r="O5635">
        <v>660036</v>
      </c>
      <c r="T5635">
        <v>3461821</v>
      </c>
      <c r="V5635">
        <v>3461821</v>
      </c>
      <c r="X5635">
        <v>179040</v>
      </c>
      <c r="AI5635">
        <v>179040</v>
      </c>
      <c r="AJ5635">
        <v>3640861</v>
      </c>
      <c r="AL5635">
        <v>0</v>
      </c>
      <c r="AM5635">
        <v>0</v>
      </c>
      <c r="AN5635">
        <v>3123878</v>
      </c>
      <c r="AO5635">
        <v>0</v>
      </c>
      <c r="AP5635">
        <v>1557803</v>
      </c>
      <c r="AR5635">
        <v>4681681</v>
      </c>
      <c r="AT5635">
        <v>4681681</v>
      </c>
      <c r="AY5635">
        <v>0</v>
      </c>
      <c r="BC5635">
        <v>0</v>
      </c>
      <c r="BD5635">
        <v>4681681</v>
      </c>
      <c r="BE5635">
        <v>1400</v>
      </c>
      <c r="BK5635">
        <v>32275</v>
      </c>
      <c r="BL5635">
        <v>-1074495</v>
      </c>
      <c r="BM5635">
        <v>-1040820</v>
      </c>
      <c r="BN5635">
        <v>3640861</v>
      </c>
    </row>
    <row r="5636" spans="1:66" hidden="1" x14ac:dyDescent="0.25">
      <c r="A5636" t="s">
        <v>33</v>
      </c>
      <c r="B5636" t="s">
        <v>2211</v>
      </c>
      <c r="C5636">
        <v>901135199</v>
      </c>
      <c r="D5636" t="s">
        <v>2287</v>
      </c>
      <c r="E5636" t="s">
        <v>5971</v>
      </c>
      <c r="F5636" t="s">
        <v>1595</v>
      </c>
      <c r="G5636" t="s">
        <v>45</v>
      </c>
      <c r="H5636" t="s">
        <v>5972</v>
      </c>
      <c r="I5636" t="s">
        <v>241</v>
      </c>
      <c r="J5636" t="s">
        <v>242</v>
      </c>
      <c r="K5636" t="s">
        <v>39</v>
      </c>
      <c r="L5636">
        <v>361923</v>
      </c>
      <c r="M5636">
        <v>391098</v>
      </c>
      <c r="N5636">
        <v>241160</v>
      </c>
      <c r="O5636">
        <v>260050</v>
      </c>
      <c r="R5636">
        <v>795</v>
      </c>
      <c r="T5636">
        <v>1255026</v>
      </c>
      <c r="V5636">
        <v>1255026</v>
      </c>
      <c r="X5636">
        <v>44158033</v>
      </c>
      <c r="AA5636">
        <v>28106944</v>
      </c>
      <c r="AD5636">
        <v>0</v>
      </c>
      <c r="AF5636">
        <v>29775</v>
      </c>
      <c r="AI5636">
        <v>72294752</v>
      </c>
      <c r="AJ5636">
        <v>73549778</v>
      </c>
      <c r="AN5636">
        <v>2221813</v>
      </c>
      <c r="AP5636">
        <v>17269</v>
      </c>
      <c r="AR5636">
        <v>2239082</v>
      </c>
      <c r="AT5636">
        <v>2239082</v>
      </c>
      <c r="AX5636">
        <v>43021797</v>
      </c>
      <c r="AY5636">
        <v>7561075</v>
      </c>
      <c r="BC5636">
        <v>50582872</v>
      </c>
      <c r="BD5636">
        <v>52821954</v>
      </c>
      <c r="BE5636">
        <v>150000</v>
      </c>
      <c r="BF5636">
        <v>4817378</v>
      </c>
      <c r="BJ5636">
        <v>2755999</v>
      </c>
      <c r="BL5636">
        <v>13004447</v>
      </c>
      <c r="BM5636">
        <v>20727824</v>
      </c>
      <c r="BN5636">
        <v>73549778</v>
      </c>
    </row>
    <row r="5637" spans="1:66" hidden="1" x14ac:dyDescent="0.25">
      <c r="A5637" t="s">
        <v>33</v>
      </c>
      <c r="B5637" t="s">
        <v>2211</v>
      </c>
      <c r="C5637">
        <v>901135199</v>
      </c>
      <c r="D5637" t="s">
        <v>2287</v>
      </c>
      <c r="E5637" t="s">
        <v>5971</v>
      </c>
      <c r="F5637" t="s">
        <v>1595</v>
      </c>
      <c r="G5637" t="s">
        <v>45</v>
      </c>
      <c r="H5637" t="s">
        <v>5972</v>
      </c>
      <c r="I5637" t="s">
        <v>241</v>
      </c>
      <c r="J5637" t="s">
        <v>242</v>
      </c>
      <c r="K5637" t="s">
        <v>40</v>
      </c>
      <c r="L5637">
        <v>1269511</v>
      </c>
      <c r="M5637">
        <v>84555</v>
      </c>
      <c r="N5637">
        <v>452438</v>
      </c>
      <c r="O5637">
        <v>147618</v>
      </c>
      <c r="R5637">
        <v>4800</v>
      </c>
      <c r="T5637">
        <v>1958922</v>
      </c>
      <c r="V5637">
        <v>1958922</v>
      </c>
      <c r="X5637">
        <v>44025613</v>
      </c>
      <c r="AA5637">
        <v>16470713</v>
      </c>
      <c r="AD5637">
        <v>1681020</v>
      </c>
      <c r="AF5637">
        <v>38504</v>
      </c>
      <c r="AI5637">
        <v>62215850</v>
      </c>
      <c r="AJ5637">
        <v>64174772</v>
      </c>
      <c r="AN5637">
        <v>1129505</v>
      </c>
      <c r="AP5637">
        <v>3582</v>
      </c>
      <c r="AR5637">
        <v>1133087</v>
      </c>
      <c r="AT5637">
        <v>1133087</v>
      </c>
      <c r="AX5637">
        <v>53182581</v>
      </c>
      <c r="BC5637">
        <v>53182581</v>
      </c>
      <c r="BD5637">
        <v>54315668</v>
      </c>
      <c r="BE5637">
        <v>150000</v>
      </c>
      <c r="BF5637">
        <v>4817378</v>
      </c>
      <c r="BJ5637">
        <v>2755999</v>
      </c>
      <c r="BL5637">
        <v>2135727</v>
      </c>
      <c r="BM5637">
        <v>9859104</v>
      </c>
      <c r="BN5637">
        <v>64174772</v>
      </c>
    </row>
    <row r="5638" spans="1:66" hidden="1" x14ac:dyDescent="0.25">
      <c r="A5638" t="s">
        <v>33</v>
      </c>
      <c r="B5638" t="s">
        <v>2211</v>
      </c>
      <c r="C5638">
        <v>901135944</v>
      </c>
      <c r="D5638" t="s">
        <v>2287</v>
      </c>
      <c r="E5638" t="s">
        <v>6421</v>
      </c>
      <c r="F5638" t="s">
        <v>53</v>
      </c>
      <c r="G5638" t="s">
        <v>111</v>
      </c>
      <c r="H5638" t="s">
        <v>6422</v>
      </c>
      <c r="I5638" t="s">
        <v>38</v>
      </c>
      <c r="J5638" t="s">
        <v>38</v>
      </c>
      <c r="K5638" t="s">
        <v>39</v>
      </c>
      <c r="L5638">
        <v>0</v>
      </c>
      <c r="O5638">
        <v>0</v>
      </c>
      <c r="T5638">
        <v>0</v>
      </c>
      <c r="V5638">
        <v>0</v>
      </c>
      <c r="AD5638">
        <v>15349</v>
      </c>
      <c r="AF5638">
        <v>36054980</v>
      </c>
      <c r="AI5638">
        <v>36070329</v>
      </c>
      <c r="AJ5638">
        <v>36070329</v>
      </c>
      <c r="AN5638">
        <v>33432</v>
      </c>
      <c r="AR5638">
        <v>33432</v>
      </c>
      <c r="AT5638">
        <v>33432</v>
      </c>
      <c r="AY5638">
        <v>460464</v>
      </c>
      <c r="BA5638">
        <v>15969095</v>
      </c>
      <c r="BC5638">
        <v>16429559</v>
      </c>
      <c r="BD5638">
        <v>16462991</v>
      </c>
      <c r="BE5638">
        <v>1149048</v>
      </c>
      <c r="BH5638">
        <v>12090397</v>
      </c>
      <c r="BI5638">
        <v>8202858</v>
      </c>
      <c r="BJ5638">
        <v>1315612</v>
      </c>
      <c r="BL5638">
        <v>-3150577</v>
      </c>
      <c r="BM5638">
        <v>19607338</v>
      </c>
      <c r="BN5638">
        <v>36070329</v>
      </c>
    </row>
    <row r="5639" spans="1:66" hidden="1" x14ac:dyDescent="0.25">
      <c r="A5639" t="s">
        <v>33</v>
      </c>
      <c r="B5639" t="s">
        <v>2211</v>
      </c>
      <c r="C5639">
        <v>901135944</v>
      </c>
      <c r="D5639" t="s">
        <v>2287</v>
      </c>
      <c r="E5639" t="s">
        <v>6421</v>
      </c>
      <c r="F5639" t="s">
        <v>53</v>
      </c>
      <c r="G5639" t="s">
        <v>111</v>
      </c>
      <c r="H5639" t="s">
        <v>6422</v>
      </c>
      <c r="I5639" t="s">
        <v>38</v>
      </c>
      <c r="J5639" t="s">
        <v>38</v>
      </c>
      <c r="K5639" t="s">
        <v>40</v>
      </c>
      <c r="L5639">
        <v>0</v>
      </c>
      <c r="O5639">
        <v>6514</v>
      </c>
      <c r="T5639">
        <v>6514</v>
      </c>
      <c r="V5639">
        <v>6514</v>
      </c>
      <c r="AF5639">
        <v>27496403</v>
      </c>
      <c r="AI5639">
        <v>27496403</v>
      </c>
      <c r="AJ5639">
        <v>27502917</v>
      </c>
      <c r="AN5639">
        <v>33432</v>
      </c>
      <c r="AR5639">
        <v>33432</v>
      </c>
      <c r="AT5639">
        <v>33432</v>
      </c>
      <c r="BA5639">
        <v>16876100</v>
      </c>
      <c r="BC5639">
        <v>16876100</v>
      </c>
      <c r="BD5639">
        <v>16909532</v>
      </c>
      <c r="BE5639">
        <v>1149048</v>
      </c>
      <c r="BH5639">
        <v>10954150</v>
      </c>
      <c r="BI5639">
        <v>4116045</v>
      </c>
      <c r="BJ5639">
        <v>1315612</v>
      </c>
      <c r="BL5639">
        <v>-6941470</v>
      </c>
      <c r="BM5639">
        <v>10593385</v>
      </c>
      <c r="BN5639">
        <v>27502917</v>
      </c>
    </row>
    <row r="5640" spans="1:66" hidden="1" x14ac:dyDescent="0.25">
      <c r="A5640" t="s">
        <v>33</v>
      </c>
      <c r="B5640" t="s">
        <v>2211</v>
      </c>
      <c r="C5640">
        <v>901137699</v>
      </c>
      <c r="D5640" t="s">
        <v>2287</v>
      </c>
      <c r="E5640" t="s">
        <v>5973</v>
      </c>
      <c r="F5640" t="s">
        <v>2622</v>
      </c>
      <c r="G5640" t="s">
        <v>45</v>
      </c>
      <c r="H5640" t="s">
        <v>2134</v>
      </c>
      <c r="I5640" t="s">
        <v>38</v>
      </c>
      <c r="J5640" t="s">
        <v>38</v>
      </c>
      <c r="K5640" t="s">
        <v>39</v>
      </c>
      <c r="L5640">
        <v>30781388</v>
      </c>
      <c r="M5640">
        <v>2844871</v>
      </c>
      <c r="N5640">
        <v>74782412</v>
      </c>
      <c r="O5640">
        <v>0</v>
      </c>
      <c r="P5640">
        <v>0</v>
      </c>
      <c r="Q5640">
        <v>2997000</v>
      </c>
      <c r="R5640">
        <v>1074373</v>
      </c>
      <c r="T5640">
        <v>112480044</v>
      </c>
      <c r="U5640">
        <v>0</v>
      </c>
      <c r="V5640">
        <v>112480044</v>
      </c>
      <c r="W5640">
        <v>0</v>
      </c>
      <c r="X5640">
        <v>44469174</v>
      </c>
      <c r="Y5640">
        <v>0</v>
      </c>
      <c r="Z5640">
        <v>26787</v>
      </c>
      <c r="AA5640">
        <v>0</v>
      </c>
      <c r="AB5640">
        <v>0</v>
      </c>
      <c r="AC5640">
        <v>0</v>
      </c>
      <c r="AD5640">
        <v>1949632</v>
      </c>
      <c r="AE5640">
        <v>0</v>
      </c>
      <c r="AF5640">
        <v>0</v>
      </c>
      <c r="AG5640">
        <v>0</v>
      </c>
      <c r="AH5640">
        <v>0</v>
      </c>
      <c r="AI5640">
        <v>46445593</v>
      </c>
      <c r="AJ5640">
        <v>158925637</v>
      </c>
      <c r="AK5640">
        <v>0</v>
      </c>
      <c r="AL5640">
        <v>0</v>
      </c>
      <c r="AM5640">
        <v>0</v>
      </c>
      <c r="AN5640">
        <v>54085260</v>
      </c>
      <c r="AO5640">
        <v>3473033</v>
      </c>
      <c r="AP5640">
        <v>18696916</v>
      </c>
      <c r="AQ5640">
        <v>7043452</v>
      </c>
      <c r="AR5640">
        <v>83298661</v>
      </c>
      <c r="AT5640">
        <v>83298661</v>
      </c>
      <c r="AU5640">
        <v>0</v>
      </c>
      <c r="AV5640">
        <v>0</v>
      </c>
      <c r="AW5640">
        <v>0</v>
      </c>
      <c r="AX5640">
        <v>0</v>
      </c>
      <c r="AY5640">
        <v>0</v>
      </c>
      <c r="AZ5640">
        <v>21628981</v>
      </c>
      <c r="BA5640">
        <v>0</v>
      </c>
      <c r="BB5640">
        <v>0</v>
      </c>
      <c r="BC5640">
        <v>21628981</v>
      </c>
      <c r="BD5640">
        <v>104927642</v>
      </c>
      <c r="BE5640">
        <v>44253471</v>
      </c>
      <c r="BF5640">
        <v>0</v>
      </c>
      <c r="BG5640">
        <v>0</v>
      </c>
      <c r="BH5640">
        <v>0</v>
      </c>
      <c r="BI5640">
        <v>0</v>
      </c>
      <c r="BJ5640">
        <v>0</v>
      </c>
      <c r="BK5640">
        <v>0</v>
      </c>
      <c r="BL5640">
        <v>9744524</v>
      </c>
      <c r="BM5640">
        <v>53997995</v>
      </c>
      <c r="BN5640">
        <v>158925637</v>
      </c>
    </row>
    <row r="5641" spans="1:66" hidden="1" x14ac:dyDescent="0.25">
      <c r="A5641" t="s">
        <v>33</v>
      </c>
      <c r="B5641" t="s">
        <v>2211</v>
      </c>
      <c r="C5641">
        <v>901137699</v>
      </c>
      <c r="D5641" t="s">
        <v>2287</v>
      </c>
      <c r="E5641" t="s">
        <v>5973</v>
      </c>
      <c r="F5641" t="s">
        <v>2622</v>
      </c>
      <c r="G5641" t="s">
        <v>45</v>
      </c>
      <c r="H5641" t="s">
        <v>2134</v>
      </c>
      <c r="I5641" t="s">
        <v>38</v>
      </c>
      <c r="J5641" t="s">
        <v>38</v>
      </c>
      <c r="K5641" t="s">
        <v>40</v>
      </c>
      <c r="L5641">
        <v>17297596</v>
      </c>
      <c r="M5641">
        <v>4186002</v>
      </c>
      <c r="N5641">
        <v>88923459</v>
      </c>
      <c r="O5641">
        <v>0</v>
      </c>
      <c r="P5641">
        <v>0</v>
      </c>
      <c r="Q5641">
        <v>367912</v>
      </c>
      <c r="R5641">
        <v>2848172</v>
      </c>
      <c r="T5641">
        <v>113623141</v>
      </c>
      <c r="U5641">
        <v>0</v>
      </c>
      <c r="V5641">
        <v>113623141</v>
      </c>
      <c r="W5641">
        <v>0</v>
      </c>
      <c r="X5641">
        <v>54476054</v>
      </c>
      <c r="Y5641">
        <v>0</v>
      </c>
      <c r="Z5641">
        <v>85055</v>
      </c>
      <c r="AA5641">
        <v>0</v>
      </c>
      <c r="AB5641">
        <v>0</v>
      </c>
      <c r="AC5641">
        <v>0</v>
      </c>
      <c r="AD5641">
        <v>8269452</v>
      </c>
      <c r="AE5641">
        <v>0</v>
      </c>
      <c r="AF5641">
        <v>0</v>
      </c>
      <c r="AG5641">
        <v>0</v>
      </c>
      <c r="AH5641">
        <v>0</v>
      </c>
      <c r="AI5641">
        <v>62830561</v>
      </c>
      <c r="AJ5641">
        <v>176453702</v>
      </c>
      <c r="AK5641">
        <v>0</v>
      </c>
      <c r="AL5641">
        <v>0</v>
      </c>
      <c r="AM5641">
        <v>0</v>
      </c>
      <c r="AN5641">
        <v>71534137</v>
      </c>
      <c r="AO5641">
        <v>3362956</v>
      </c>
      <c r="AP5641">
        <v>31352423</v>
      </c>
      <c r="AQ5641">
        <v>17829325</v>
      </c>
      <c r="AR5641">
        <v>124078841</v>
      </c>
      <c r="AS5641">
        <v>0</v>
      </c>
      <c r="AT5641">
        <v>124078841</v>
      </c>
      <c r="AU5641">
        <v>0</v>
      </c>
      <c r="AV5641">
        <v>0</v>
      </c>
      <c r="AW5641">
        <v>0</v>
      </c>
      <c r="AX5641">
        <v>0</v>
      </c>
      <c r="AY5641">
        <v>0</v>
      </c>
      <c r="AZ5641">
        <v>18921248</v>
      </c>
      <c r="BA5641">
        <v>2715311</v>
      </c>
      <c r="BB5641">
        <v>0</v>
      </c>
      <c r="BC5641">
        <v>21636559</v>
      </c>
      <c r="BD5641">
        <v>145715400</v>
      </c>
      <c r="BE5641">
        <v>44253471</v>
      </c>
      <c r="BF5641">
        <v>0</v>
      </c>
      <c r="BG5641">
        <v>0</v>
      </c>
      <c r="BH5641">
        <v>0</v>
      </c>
      <c r="BI5641">
        <v>0</v>
      </c>
      <c r="BJ5641">
        <v>0</v>
      </c>
      <c r="BK5641">
        <v>0</v>
      </c>
      <c r="BL5641">
        <v>-13515169</v>
      </c>
      <c r="BM5641">
        <v>30738302</v>
      </c>
      <c r="BN5641">
        <v>176453702</v>
      </c>
    </row>
    <row r="5642" spans="1:66" hidden="1" x14ac:dyDescent="0.25">
      <c r="A5642" t="s">
        <v>33</v>
      </c>
      <c r="B5642" t="s">
        <v>2211</v>
      </c>
      <c r="C5642">
        <v>901138512</v>
      </c>
      <c r="D5642" t="s">
        <v>2287</v>
      </c>
      <c r="E5642" t="s">
        <v>5974</v>
      </c>
      <c r="F5642" t="s">
        <v>523</v>
      </c>
      <c r="G5642" t="s">
        <v>45</v>
      </c>
      <c r="H5642" t="s">
        <v>2135</v>
      </c>
      <c r="I5642" t="s">
        <v>94</v>
      </c>
      <c r="J5642" t="s">
        <v>227</v>
      </c>
      <c r="K5642" t="s">
        <v>39</v>
      </c>
      <c r="L5642">
        <v>20</v>
      </c>
      <c r="O5642">
        <v>639</v>
      </c>
      <c r="T5642">
        <v>659</v>
      </c>
      <c r="V5642">
        <v>659</v>
      </c>
      <c r="AG5642">
        <v>36207467</v>
      </c>
      <c r="AI5642">
        <v>36207467</v>
      </c>
      <c r="AJ5642">
        <v>36208126</v>
      </c>
      <c r="AN5642">
        <v>17462</v>
      </c>
      <c r="AR5642">
        <v>17462</v>
      </c>
      <c r="AT5642">
        <v>17462</v>
      </c>
      <c r="AY5642">
        <v>12568182</v>
      </c>
      <c r="BC5642">
        <v>12568182</v>
      </c>
      <c r="BD5642">
        <v>12585644</v>
      </c>
      <c r="BE5642">
        <v>300000</v>
      </c>
      <c r="BK5642">
        <v>6935729</v>
      </c>
      <c r="BL5642">
        <v>16386753</v>
      </c>
      <c r="BM5642">
        <v>23622482</v>
      </c>
      <c r="BN5642">
        <v>36208126</v>
      </c>
    </row>
    <row r="5643" spans="1:66" hidden="1" x14ac:dyDescent="0.25">
      <c r="A5643" t="s">
        <v>33</v>
      </c>
      <c r="B5643" t="s">
        <v>2211</v>
      </c>
      <c r="C5643">
        <v>901138512</v>
      </c>
      <c r="D5643" t="s">
        <v>2287</v>
      </c>
      <c r="E5643" t="s">
        <v>5974</v>
      </c>
      <c r="F5643" t="s">
        <v>523</v>
      </c>
      <c r="G5643" t="s">
        <v>45</v>
      </c>
      <c r="H5643" t="s">
        <v>2135</v>
      </c>
      <c r="I5643" t="s">
        <v>94</v>
      </c>
      <c r="J5643" t="s">
        <v>227</v>
      </c>
      <c r="K5643" t="s">
        <v>40</v>
      </c>
      <c r="L5643">
        <v>20</v>
      </c>
      <c r="O5643">
        <v>639</v>
      </c>
      <c r="T5643">
        <v>659</v>
      </c>
      <c r="V5643">
        <v>659</v>
      </c>
      <c r="AG5643">
        <v>46539377</v>
      </c>
      <c r="AI5643">
        <v>46539377</v>
      </c>
      <c r="AJ5643">
        <v>46540036</v>
      </c>
      <c r="AN5643">
        <v>17462</v>
      </c>
      <c r="AR5643">
        <v>17462</v>
      </c>
      <c r="AT5643">
        <v>17462</v>
      </c>
      <c r="AY5643">
        <v>16184350</v>
      </c>
      <c r="BC5643">
        <v>16184350</v>
      </c>
      <c r="BD5643">
        <v>16201812</v>
      </c>
      <c r="BE5643">
        <v>300000</v>
      </c>
      <c r="BK5643">
        <v>6935729</v>
      </c>
      <c r="BL5643">
        <v>23102495</v>
      </c>
      <c r="BM5643">
        <v>30338224</v>
      </c>
      <c r="BN5643">
        <v>46540036</v>
      </c>
    </row>
    <row r="5644" spans="1:66" hidden="1" x14ac:dyDescent="0.25">
      <c r="A5644" t="s">
        <v>33</v>
      </c>
      <c r="B5644" t="s">
        <v>2211</v>
      </c>
      <c r="C5644">
        <v>901138530</v>
      </c>
      <c r="D5644" t="s">
        <v>2287</v>
      </c>
      <c r="E5644" t="s">
        <v>5975</v>
      </c>
      <c r="F5644" t="s">
        <v>523</v>
      </c>
      <c r="G5644" t="s">
        <v>45</v>
      </c>
      <c r="H5644" t="s">
        <v>2135</v>
      </c>
      <c r="I5644" t="s">
        <v>94</v>
      </c>
      <c r="J5644" t="s">
        <v>227</v>
      </c>
      <c r="K5644" t="s">
        <v>39</v>
      </c>
      <c r="L5644">
        <v>20</v>
      </c>
      <c r="O5644">
        <v>639</v>
      </c>
      <c r="T5644">
        <v>659</v>
      </c>
      <c r="V5644">
        <v>659</v>
      </c>
      <c r="AG5644">
        <v>36207467</v>
      </c>
      <c r="AI5644">
        <v>36207467</v>
      </c>
      <c r="AJ5644">
        <v>36208126</v>
      </c>
      <c r="AN5644">
        <v>17462</v>
      </c>
      <c r="AR5644">
        <v>17462</v>
      </c>
      <c r="AT5644">
        <v>17462</v>
      </c>
      <c r="AY5644">
        <v>12568182</v>
      </c>
      <c r="BC5644">
        <v>12568182</v>
      </c>
      <c r="BD5644">
        <v>12585644</v>
      </c>
      <c r="BE5644">
        <v>300000</v>
      </c>
      <c r="BK5644">
        <v>6935729</v>
      </c>
      <c r="BL5644">
        <v>16386753</v>
      </c>
      <c r="BM5644">
        <v>23622482</v>
      </c>
      <c r="BN5644">
        <v>36208126</v>
      </c>
    </row>
    <row r="5645" spans="1:66" hidden="1" x14ac:dyDescent="0.25">
      <c r="A5645" t="s">
        <v>33</v>
      </c>
      <c r="B5645" t="s">
        <v>2211</v>
      </c>
      <c r="C5645">
        <v>901138530</v>
      </c>
      <c r="D5645" t="s">
        <v>2287</v>
      </c>
      <c r="E5645" t="s">
        <v>5975</v>
      </c>
      <c r="F5645" t="s">
        <v>523</v>
      </c>
      <c r="G5645" t="s">
        <v>45</v>
      </c>
      <c r="H5645" t="s">
        <v>2135</v>
      </c>
      <c r="I5645" t="s">
        <v>94</v>
      </c>
      <c r="J5645" t="s">
        <v>227</v>
      </c>
      <c r="K5645" t="s">
        <v>40</v>
      </c>
      <c r="L5645">
        <v>20</v>
      </c>
      <c r="O5645">
        <v>639</v>
      </c>
      <c r="T5645">
        <v>659</v>
      </c>
      <c r="V5645">
        <v>659</v>
      </c>
      <c r="AG5645">
        <v>46539377</v>
      </c>
      <c r="AI5645">
        <v>46539377</v>
      </c>
      <c r="AJ5645">
        <v>46540036</v>
      </c>
      <c r="AN5645">
        <v>17462</v>
      </c>
      <c r="AR5645">
        <v>17462</v>
      </c>
      <c r="AT5645">
        <v>17462</v>
      </c>
      <c r="AY5645">
        <v>16184350</v>
      </c>
      <c r="BC5645">
        <v>16184350</v>
      </c>
      <c r="BD5645">
        <v>16201812</v>
      </c>
      <c r="BE5645">
        <v>300000</v>
      </c>
      <c r="BK5645">
        <v>6935729</v>
      </c>
      <c r="BL5645">
        <v>23102495</v>
      </c>
      <c r="BM5645">
        <v>30338224</v>
      </c>
      <c r="BN5645">
        <v>46540036</v>
      </c>
    </row>
    <row r="5646" spans="1:66" hidden="1" x14ac:dyDescent="0.25">
      <c r="A5646" t="s">
        <v>33</v>
      </c>
      <c r="B5646" t="s">
        <v>2211</v>
      </c>
      <c r="C5646">
        <v>901138531</v>
      </c>
      <c r="D5646" t="s">
        <v>2287</v>
      </c>
      <c r="E5646" t="s">
        <v>5976</v>
      </c>
      <c r="F5646" t="s">
        <v>523</v>
      </c>
      <c r="G5646" t="s">
        <v>45</v>
      </c>
      <c r="H5646" t="s">
        <v>2135</v>
      </c>
      <c r="I5646" t="s">
        <v>94</v>
      </c>
      <c r="J5646" t="s">
        <v>227</v>
      </c>
      <c r="K5646" t="s">
        <v>39</v>
      </c>
      <c r="L5646">
        <v>20</v>
      </c>
      <c r="O5646">
        <v>639</v>
      </c>
      <c r="R5646">
        <v>36207467</v>
      </c>
      <c r="T5646">
        <v>36208126</v>
      </c>
      <c r="V5646">
        <v>36208126</v>
      </c>
      <c r="AJ5646">
        <v>36208126</v>
      </c>
      <c r="AN5646">
        <v>17464</v>
      </c>
      <c r="AR5646">
        <v>17464</v>
      </c>
      <c r="AT5646">
        <v>17464</v>
      </c>
      <c r="AY5646">
        <v>12568182</v>
      </c>
      <c r="BC5646">
        <v>12568182</v>
      </c>
      <c r="BD5646">
        <v>12585646</v>
      </c>
      <c r="BE5646">
        <v>300000</v>
      </c>
      <c r="BK5646">
        <v>6935729</v>
      </c>
      <c r="BL5646">
        <v>16386751</v>
      </c>
      <c r="BM5646">
        <v>23622480</v>
      </c>
      <c r="BN5646">
        <v>36208126</v>
      </c>
    </row>
    <row r="5647" spans="1:66" hidden="1" x14ac:dyDescent="0.25">
      <c r="A5647" t="s">
        <v>33</v>
      </c>
      <c r="B5647" t="s">
        <v>2211</v>
      </c>
      <c r="C5647">
        <v>901138531</v>
      </c>
      <c r="D5647" t="s">
        <v>2287</v>
      </c>
      <c r="E5647" t="s">
        <v>5976</v>
      </c>
      <c r="F5647" t="s">
        <v>523</v>
      </c>
      <c r="G5647" t="s">
        <v>45</v>
      </c>
      <c r="H5647" t="s">
        <v>2135</v>
      </c>
      <c r="I5647" t="s">
        <v>94</v>
      </c>
      <c r="J5647" t="s">
        <v>227</v>
      </c>
      <c r="K5647" t="s">
        <v>40</v>
      </c>
      <c r="L5647">
        <v>20</v>
      </c>
      <c r="O5647">
        <v>639</v>
      </c>
      <c r="R5647">
        <v>46539377</v>
      </c>
      <c r="T5647">
        <v>46540036</v>
      </c>
      <c r="V5647">
        <v>46540036</v>
      </c>
      <c r="AJ5647">
        <v>46540036</v>
      </c>
      <c r="AN5647">
        <v>17464</v>
      </c>
      <c r="AR5647">
        <v>17464</v>
      </c>
      <c r="AT5647">
        <v>17464</v>
      </c>
      <c r="AY5647">
        <v>16184350</v>
      </c>
      <c r="BC5647">
        <v>16184350</v>
      </c>
      <c r="BD5647">
        <v>16201814</v>
      </c>
      <c r="BE5647">
        <v>300000</v>
      </c>
      <c r="BK5647">
        <v>6935729</v>
      </c>
      <c r="BL5647">
        <v>23102493</v>
      </c>
      <c r="BM5647">
        <v>30338222</v>
      </c>
      <c r="BN5647">
        <v>46540036</v>
      </c>
    </row>
    <row r="5648" spans="1:66" hidden="1" x14ac:dyDescent="0.25">
      <c r="A5648" t="s">
        <v>33</v>
      </c>
      <c r="B5648" t="s">
        <v>2211</v>
      </c>
      <c r="C5648">
        <v>901139743</v>
      </c>
      <c r="D5648" t="s">
        <v>2287</v>
      </c>
      <c r="E5648" t="s">
        <v>5977</v>
      </c>
      <c r="F5648" t="s">
        <v>101</v>
      </c>
      <c r="G5648" t="s">
        <v>45</v>
      </c>
      <c r="H5648" t="s">
        <v>5978</v>
      </c>
      <c r="I5648" t="s">
        <v>38</v>
      </c>
      <c r="J5648" t="s">
        <v>38</v>
      </c>
      <c r="K5648" t="s">
        <v>39</v>
      </c>
      <c r="L5648">
        <v>17862490</v>
      </c>
      <c r="M5648">
        <v>12027742</v>
      </c>
      <c r="N5648">
        <v>3643042</v>
      </c>
      <c r="O5648">
        <v>2962032</v>
      </c>
      <c r="R5648">
        <v>38494</v>
      </c>
      <c r="T5648">
        <v>36533800</v>
      </c>
      <c r="V5648">
        <v>36533800</v>
      </c>
      <c r="X5648">
        <v>1727424</v>
      </c>
      <c r="Z5648">
        <v>152509</v>
      </c>
      <c r="AD5648">
        <v>11620</v>
      </c>
      <c r="AG5648">
        <v>327046</v>
      </c>
      <c r="AI5648">
        <v>2218599</v>
      </c>
      <c r="AJ5648">
        <v>38752399</v>
      </c>
      <c r="AN5648">
        <v>5318656</v>
      </c>
      <c r="AO5648">
        <v>3300464</v>
      </c>
      <c r="AQ5648">
        <v>2792472</v>
      </c>
      <c r="AR5648">
        <v>11411592</v>
      </c>
      <c r="AT5648">
        <v>11411592</v>
      </c>
      <c r="BB5648">
        <v>9822422</v>
      </c>
      <c r="BC5648">
        <v>9822422</v>
      </c>
      <c r="BD5648">
        <v>21234014</v>
      </c>
      <c r="BE5648">
        <v>2000</v>
      </c>
      <c r="BK5648">
        <v>1091265</v>
      </c>
      <c r="BL5648">
        <v>16425120</v>
      </c>
      <c r="BM5648">
        <v>17518385</v>
      </c>
      <c r="BN5648">
        <v>38752399</v>
      </c>
    </row>
    <row r="5649" spans="1:66" hidden="1" x14ac:dyDescent="0.25">
      <c r="A5649" t="s">
        <v>33</v>
      </c>
      <c r="B5649" t="s">
        <v>2211</v>
      </c>
      <c r="C5649">
        <v>901139743</v>
      </c>
      <c r="D5649" t="s">
        <v>2287</v>
      </c>
      <c r="E5649" t="s">
        <v>5977</v>
      </c>
      <c r="F5649" t="s">
        <v>101</v>
      </c>
      <c r="G5649" t="s">
        <v>45</v>
      </c>
      <c r="H5649" t="s">
        <v>5978</v>
      </c>
      <c r="I5649" t="s">
        <v>38</v>
      </c>
      <c r="J5649" t="s">
        <v>38</v>
      </c>
      <c r="K5649" t="s">
        <v>40</v>
      </c>
      <c r="L5649">
        <v>19008974</v>
      </c>
      <c r="M5649">
        <v>2479007</v>
      </c>
      <c r="N5649">
        <v>4014222</v>
      </c>
      <c r="O5649">
        <v>448699</v>
      </c>
      <c r="R5649">
        <v>51076</v>
      </c>
      <c r="T5649">
        <v>26001978</v>
      </c>
      <c r="V5649">
        <v>26001978</v>
      </c>
      <c r="X5649">
        <v>622287</v>
      </c>
      <c r="Z5649">
        <v>217210</v>
      </c>
      <c r="AD5649">
        <v>68674</v>
      </c>
      <c r="AG5649">
        <v>91870</v>
      </c>
      <c r="AI5649">
        <v>1000041</v>
      </c>
      <c r="AJ5649">
        <v>27002019</v>
      </c>
      <c r="AN5649">
        <v>5107349</v>
      </c>
      <c r="AO5649">
        <v>799497</v>
      </c>
      <c r="AQ5649">
        <v>1383430</v>
      </c>
      <c r="AR5649">
        <v>7290276</v>
      </c>
      <c r="AT5649">
        <v>7290276</v>
      </c>
      <c r="BB5649">
        <v>10524024</v>
      </c>
      <c r="BC5649">
        <v>10524024</v>
      </c>
      <c r="BD5649">
        <v>17814300</v>
      </c>
      <c r="BE5649">
        <v>2000</v>
      </c>
      <c r="BK5649">
        <v>0</v>
      </c>
      <c r="BL5649">
        <v>9185719</v>
      </c>
      <c r="BM5649">
        <v>9187719</v>
      </c>
      <c r="BN5649">
        <v>27002019</v>
      </c>
    </row>
    <row r="5650" spans="1:66" hidden="1" x14ac:dyDescent="0.25">
      <c r="A5650" t="s">
        <v>33</v>
      </c>
      <c r="B5650" t="s">
        <v>2211</v>
      </c>
      <c r="C5650">
        <v>901139964</v>
      </c>
      <c r="D5650" t="s">
        <v>2287</v>
      </c>
      <c r="E5650" t="s">
        <v>5979</v>
      </c>
      <c r="F5650" t="s">
        <v>2283</v>
      </c>
      <c r="G5650" t="s">
        <v>45</v>
      </c>
      <c r="H5650" t="s">
        <v>5980</v>
      </c>
      <c r="I5650" t="s">
        <v>38</v>
      </c>
      <c r="J5650" t="s">
        <v>38</v>
      </c>
      <c r="K5650" t="s">
        <v>39</v>
      </c>
      <c r="L5650">
        <v>3848422</v>
      </c>
      <c r="M5650">
        <v>7560752</v>
      </c>
      <c r="O5650">
        <v>172858</v>
      </c>
      <c r="Q5650">
        <v>78103</v>
      </c>
      <c r="R5650">
        <v>254269</v>
      </c>
      <c r="T5650">
        <v>11914404</v>
      </c>
      <c r="V5650">
        <v>11914404</v>
      </c>
      <c r="X5650">
        <v>131070</v>
      </c>
      <c r="Z5650">
        <v>62896</v>
      </c>
      <c r="AD5650">
        <v>68521</v>
      </c>
      <c r="AI5650">
        <v>262487</v>
      </c>
      <c r="AJ5650">
        <v>12176891</v>
      </c>
      <c r="AK5650">
        <v>3199295</v>
      </c>
      <c r="AL5650">
        <v>28957</v>
      </c>
      <c r="AM5650">
        <v>3228252</v>
      </c>
      <c r="AN5650">
        <v>861919</v>
      </c>
      <c r="AP5650">
        <v>67663</v>
      </c>
      <c r="AQ5650">
        <v>144395</v>
      </c>
      <c r="AR5650">
        <v>4302229</v>
      </c>
      <c r="AT5650">
        <v>4302229</v>
      </c>
      <c r="BD5650">
        <v>4302229</v>
      </c>
      <c r="BE5650">
        <v>73614</v>
      </c>
      <c r="BF5650">
        <v>7188946</v>
      </c>
      <c r="BL5650">
        <v>612102</v>
      </c>
      <c r="BM5650">
        <v>7874662</v>
      </c>
      <c r="BN5650">
        <v>12176891</v>
      </c>
    </row>
    <row r="5651" spans="1:66" hidden="1" x14ac:dyDescent="0.25">
      <c r="A5651" t="s">
        <v>33</v>
      </c>
      <c r="B5651" t="s">
        <v>2211</v>
      </c>
      <c r="C5651">
        <v>901139964</v>
      </c>
      <c r="D5651" t="s">
        <v>2287</v>
      </c>
      <c r="E5651" t="s">
        <v>5979</v>
      </c>
      <c r="F5651" t="s">
        <v>2283</v>
      </c>
      <c r="G5651" t="s">
        <v>45</v>
      </c>
      <c r="H5651" t="s">
        <v>5980</v>
      </c>
      <c r="I5651" t="s">
        <v>38</v>
      </c>
      <c r="J5651" t="s">
        <v>38</v>
      </c>
      <c r="K5651" t="s">
        <v>40</v>
      </c>
      <c r="L5651">
        <v>8067616</v>
      </c>
      <c r="M5651">
        <v>3922588</v>
      </c>
      <c r="Q5651">
        <v>60240</v>
      </c>
      <c r="R5651">
        <v>106827</v>
      </c>
      <c r="T5651">
        <v>12157271</v>
      </c>
      <c r="V5651">
        <v>12157271</v>
      </c>
      <c r="X5651">
        <v>185703</v>
      </c>
      <c r="Z5651">
        <v>49226</v>
      </c>
      <c r="AD5651">
        <v>54195</v>
      </c>
      <c r="AI5651">
        <v>289124</v>
      </c>
      <c r="AJ5651">
        <v>12446395</v>
      </c>
      <c r="AK5651">
        <v>3597816</v>
      </c>
      <c r="AL5651">
        <v>26373</v>
      </c>
      <c r="AM5651">
        <v>3624189</v>
      </c>
      <c r="AN5651">
        <v>399248</v>
      </c>
      <c r="AO5651">
        <v>140814</v>
      </c>
      <c r="AP5651">
        <v>61964</v>
      </c>
      <c r="AQ5651">
        <v>148055</v>
      </c>
      <c r="AR5651">
        <v>4374270</v>
      </c>
      <c r="AT5651">
        <v>4374270</v>
      </c>
      <c r="BD5651">
        <v>4374270</v>
      </c>
      <c r="BE5651">
        <v>73614</v>
      </c>
      <c r="BF5651">
        <v>7188946</v>
      </c>
      <c r="BL5651">
        <v>809565</v>
      </c>
      <c r="BM5651">
        <v>8072125</v>
      </c>
      <c r="BN5651">
        <v>12446395</v>
      </c>
    </row>
    <row r="5652" spans="1:66" hidden="1" x14ac:dyDescent="0.25">
      <c r="A5652" t="s">
        <v>33</v>
      </c>
      <c r="B5652" t="s">
        <v>2211</v>
      </c>
      <c r="C5652">
        <v>901141086</v>
      </c>
      <c r="D5652" t="s">
        <v>2287</v>
      </c>
      <c r="E5652" t="s">
        <v>5981</v>
      </c>
      <c r="F5652" t="s">
        <v>792</v>
      </c>
      <c r="G5652" t="s">
        <v>45</v>
      </c>
      <c r="H5652" t="s">
        <v>5982</v>
      </c>
      <c r="I5652" t="s">
        <v>38</v>
      </c>
      <c r="J5652" t="s">
        <v>38</v>
      </c>
      <c r="K5652" t="s">
        <v>39</v>
      </c>
      <c r="L5652">
        <v>3988404</v>
      </c>
      <c r="O5652">
        <v>857130</v>
      </c>
      <c r="T5652">
        <v>4845534</v>
      </c>
      <c r="V5652">
        <v>4845534</v>
      </c>
      <c r="X5652">
        <v>57324845</v>
      </c>
      <c r="AI5652">
        <v>57324845</v>
      </c>
      <c r="AJ5652">
        <v>62170379</v>
      </c>
      <c r="AN5652">
        <v>12909</v>
      </c>
      <c r="AO5652">
        <v>1541013</v>
      </c>
      <c r="AR5652">
        <v>1553922</v>
      </c>
      <c r="AT5652">
        <v>1553922</v>
      </c>
      <c r="BD5652">
        <v>1553922</v>
      </c>
      <c r="BE5652">
        <v>146313</v>
      </c>
      <c r="BF5652">
        <v>57498537</v>
      </c>
      <c r="BL5652">
        <v>2971607</v>
      </c>
      <c r="BM5652">
        <v>60616457</v>
      </c>
      <c r="BN5652">
        <v>62170379</v>
      </c>
    </row>
    <row r="5653" spans="1:66" hidden="1" x14ac:dyDescent="0.25">
      <c r="A5653" t="s">
        <v>33</v>
      </c>
      <c r="B5653" t="s">
        <v>2211</v>
      </c>
      <c r="C5653">
        <v>901141086</v>
      </c>
      <c r="D5653" t="s">
        <v>2287</v>
      </c>
      <c r="E5653" t="s">
        <v>5981</v>
      </c>
      <c r="F5653" t="s">
        <v>792</v>
      </c>
      <c r="G5653" t="s">
        <v>45</v>
      </c>
      <c r="H5653" t="s">
        <v>5982</v>
      </c>
      <c r="I5653" t="s">
        <v>38</v>
      </c>
      <c r="J5653" t="s">
        <v>38</v>
      </c>
      <c r="K5653" t="s">
        <v>40</v>
      </c>
      <c r="L5653">
        <v>3548779</v>
      </c>
      <c r="M5653">
        <v>10</v>
      </c>
      <c r="O5653">
        <v>824396</v>
      </c>
      <c r="T5653">
        <v>4373185</v>
      </c>
      <c r="V5653">
        <v>4373185</v>
      </c>
      <c r="X5653">
        <v>57357687</v>
      </c>
      <c r="AI5653">
        <v>57357687</v>
      </c>
      <c r="AJ5653">
        <v>61730872</v>
      </c>
      <c r="AN5653">
        <v>4642</v>
      </c>
      <c r="AO5653">
        <v>1453952</v>
      </c>
      <c r="AR5653">
        <v>1458594</v>
      </c>
      <c r="AT5653">
        <v>1458594</v>
      </c>
      <c r="BD5653">
        <v>1458594</v>
      </c>
      <c r="BE5653">
        <v>146313</v>
      </c>
      <c r="BF5653">
        <v>57498537</v>
      </c>
      <c r="BL5653">
        <v>2627428</v>
      </c>
      <c r="BM5653">
        <v>60272278</v>
      </c>
      <c r="BN5653">
        <v>61730872</v>
      </c>
    </row>
    <row r="5654" spans="1:66" hidden="1" x14ac:dyDescent="0.25">
      <c r="A5654" t="s">
        <v>33</v>
      </c>
      <c r="B5654" t="s">
        <v>2211</v>
      </c>
      <c r="C5654">
        <v>901143092</v>
      </c>
      <c r="D5654" t="s">
        <v>2287</v>
      </c>
      <c r="E5654" t="s">
        <v>6423</v>
      </c>
      <c r="F5654" t="s">
        <v>422</v>
      </c>
      <c r="G5654" t="s">
        <v>45</v>
      </c>
      <c r="H5654" t="s">
        <v>6424</v>
      </c>
      <c r="I5654" t="s">
        <v>38</v>
      </c>
      <c r="J5654" t="s">
        <v>38</v>
      </c>
      <c r="K5654" t="s">
        <v>39</v>
      </c>
      <c r="L5654">
        <v>0</v>
      </c>
      <c r="M5654">
        <v>10360</v>
      </c>
      <c r="N5654">
        <v>0</v>
      </c>
      <c r="O5654">
        <v>0</v>
      </c>
      <c r="P5654">
        <v>0</v>
      </c>
      <c r="Q5654">
        <v>0</v>
      </c>
      <c r="R5654">
        <v>0</v>
      </c>
      <c r="S5654">
        <v>0</v>
      </c>
      <c r="T5654">
        <v>10360</v>
      </c>
      <c r="U5654">
        <v>0</v>
      </c>
      <c r="V5654">
        <v>10360</v>
      </c>
      <c r="W5654">
        <v>9046109</v>
      </c>
      <c r="X5654">
        <v>0</v>
      </c>
      <c r="Y5654">
        <v>0</v>
      </c>
      <c r="Z5654">
        <v>0</v>
      </c>
      <c r="AA5654">
        <v>0</v>
      </c>
      <c r="AB5654">
        <v>0</v>
      </c>
      <c r="AC5654">
        <v>0</v>
      </c>
      <c r="AD5654">
        <v>0</v>
      </c>
      <c r="AE5654">
        <v>0</v>
      </c>
      <c r="AF5654">
        <v>0</v>
      </c>
      <c r="AG5654">
        <v>0</v>
      </c>
      <c r="AH5654">
        <v>0</v>
      </c>
      <c r="AI5654">
        <v>9046109</v>
      </c>
      <c r="AJ5654">
        <v>9056469</v>
      </c>
      <c r="AN5654">
        <v>161815</v>
      </c>
      <c r="AO5654">
        <v>131</v>
      </c>
      <c r="AR5654">
        <v>161946</v>
      </c>
      <c r="AT5654">
        <v>161946</v>
      </c>
      <c r="BD5654">
        <v>161946</v>
      </c>
      <c r="BE5654">
        <v>26061273</v>
      </c>
      <c r="BF5654">
        <v>0</v>
      </c>
      <c r="BG5654">
        <v>0</v>
      </c>
      <c r="BH5654">
        <v>0</v>
      </c>
      <c r="BI5654">
        <v>0</v>
      </c>
      <c r="BJ5654">
        <v>0</v>
      </c>
      <c r="BK5654">
        <v>0</v>
      </c>
      <c r="BL5654">
        <v>-17166750</v>
      </c>
      <c r="BM5654">
        <v>8894523</v>
      </c>
      <c r="BN5654">
        <v>9056469</v>
      </c>
    </row>
    <row r="5655" spans="1:66" hidden="1" x14ac:dyDescent="0.25">
      <c r="A5655" t="s">
        <v>33</v>
      </c>
      <c r="B5655" t="s">
        <v>2211</v>
      </c>
      <c r="C5655">
        <v>901143092</v>
      </c>
      <c r="D5655" t="s">
        <v>2287</v>
      </c>
      <c r="E5655" t="s">
        <v>6423</v>
      </c>
      <c r="F5655" t="s">
        <v>422</v>
      </c>
      <c r="G5655" t="s">
        <v>45</v>
      </c>
      <c r="H5655" t="s">
        <v>6424</v>
      </c>
      <c r="I5655" t="s">
        <v>38</v>
      </c>
      <c r="J5655" t="s">
        <v>38</v>
      </c>
      <c r="K5655" t="s">
        <v>40</v>
      </c>
      <c r="M5655">
        <v>10360</v>
      </c>
      <c r="N5655">
        <v>0</v>
      </c>
      <c r="O5655">
        <v>0</v>
      </c>
      <c r="P5655">
        <v>0</v>
      </c>
      <c r="Q5655">
        <v>0</v>
      </c>
      <c r="R5655">
        <v>0</v>
      </c>
      <c r="S5655">
        <v>0</v>
      </c>
      <c r="T5655">
        <v>10360</v>
      </c>
      <c r="U5655">
        <v>0</v>
      </c>
      <c r="V5655">
        <v>10360</v>
      </c>
      <c r="W5655">
        <v>9046109</v>
      </c>
      <c r="X5655">
        <v>0</v>
      </c>
      <c r="Y5655">
        <v>0</v>
      </c>
      <c r="Z5655">
        <v>0</v>
      </c>
      <c r="AA5655">
        <v>0</v>
      </c>
      <c r="AB5655">
        <v>0</v>
      </c>
      <c r="AC5655">
        <v>0</v>
      </c>
      <c r="AD5655">
        <v>0</v>
      </c>
      <c r="AE5655">
        <v>0</v>
      </c>
      <c r="AF5655">
        <v>0</v>
      </c>
      <c r="AG5655">
        <v>0</v>
      </c>
      <c r="AH5655">
        <v>0</v>
      </c>
      <c r="AI5655">
        <v>9046109</v>
      </c>
      <c r="AJ5655">
        <v>9056469</v>
      </c>
      <c r="AN5655">
        <v>144797</v>
      </c>
      <c r="AO5655">
        <v>135</v>
      </c>
      <c r="AR5655">
        <v>144932</v>
      </c>
      <c r="AT5655">
        <v>144932</v>
      </c>
      <c r="BD5655">
        <v>144932</v>
      </c>
      <c r="BE5655">
        <v>26061273</v>
      </c>
      <c r="BF5655">
        <v>0</v>
      </c>
      <c r="BG5655">
        <v>0</v>
      </c>
      <c r="BH5655">
        <v>0</v>
      </c>
      <c r="BI5655">
        <v>0</v>
      </c>
      <c r="BJ5655">
        <v>0</v>
      </c>
      <c r="BK5655">
        <v>0</v>
      </c>
      <c r="BL5655">
        <v>-17149736</v>
      </c>
      <c r="BM5655">
        <v>8911537</v>
      </c>
      <c r="BN5655">
        <v>9056469</v>
      </c>
    </row>
    <row r="5656" spans="1:66" hidden="1" x14ac:dyDescent="0.25">
      <c r="A5656" t="s">
        <v>33</v>
      </c>
      <c r="B5656" t="s">
        <v>2211</v>
      </c>
      <c r="C5656">
        <v>901144536</v>
      </c>
      <c r="D5656" t="s">
        <v>2287</v>
      </c>
      <c r="E5656" t="s">
        <v>5983</v>
      </c>
      <c r="F5656" t="s">
        <v>2283</v>
      </c>
      <c r="G5656" t="s">
        <v>45</v>
      </c>
      <c r="H5656" t="s">
        <v>5984</v>
      </c>
      <c r="I5656" t="s">
        <v>38</v>
      </c>
      <c r="J5656" t="s">
        <v>38</v>
      </c>
      <c r="K5656" t="s">
        <v>39</v>
      </c>
      <c r="L5656">
        <v>19552005</v>
      </c>
      <c r="M5656">
        <v>18978199</v>
      </c>
      <c r="O5656">
        <v>22596845</v>
      </c>
      <c r="T5656">
        <v>61127049</v>
      </c>
      <c r="V5656">
        <v>61127049</v>
      </c>
      <c r="X5656">
        <v>814986</v>
      </c>
      <c r="AB5656">
        <v>37453449</v>
      </c>
      <c r="AD5656">
        <v>3180700</v>
      </c>
      <c r="AG5656">
        <v>3896340</v>
      </c>
      <c r="AI5656">
        <v>45345475</v>
      </c>
      <c r="AJ5656">
        <v>106472524</v>
      </c>
      <c r="AK5656">
        <v>17402926</v>
      </c>
      <c r="AM5656">
        <v>17402926</v>
      </c>
      <c r="AN5656">
        <v>9676467</v>
      </c>
      <c r="AO5656">
        <v>10554721</v>
      </c>
      <c r="AP5656">
        <v>3267376</v>
      </c>
      <c r="AR5656">
        <v>40901490</v>
      </c>
      <c r="AT5656">
        <v>40901490</v>
      </c>
      <c r="AX5656">
        <v>96145287</v>
      </c>
      <c r="BC5656">
        <v>96145287</v>
      </c>
      <c r="BD5656">
        <v>137046777</v>
      </c>
      <c r="BE5656">
        <v>85911</v>
      </c>
      <c r="BL5656">
        <v>-30660164</v>
      </c>
      <c r="BM5656">
        <v>-30574253</v>
      </c>
      <c r="BN5656">
        <v>106472524</v>
      </c>
    </row>
    <row r="5657" spans="1:66" hidden="1" x14ac:dyDescent="0.25">
      <c r="A5657" t="s">
        <v>33</v>
      </c>
      <c r="B5657" t="s">
        <v>2211</v>
      </c>
      <c r="C5657">
        <v>901144536</v>
      </c>
      <c r="D5657" t="s">
        <v>2287</v>
      </c>
      <c r="E5657" t="s">
        <v>5983</v>
      </c>
      <c r="F5657" t="s">
        <v>2283</v>
      </c>
      <c r="G5657" t="s">
        <v>45</v>
      </c>
      <c r="H5657" t="s">
        <v>5984</v>
      </c>
      <c r="I5657" t="s">
        <v>38</v>
      </c>
      <c r="J5657" t="s">
        <v>38</v>
      </c>
      <c r="K5657" t="s">
        <v>40</v>
      </c>
      <c r="L5657">
        <v>22715790</v>
      </c>
      <c r="M5657">
        <v>18483917</v>
      </c>
      <c r="O5657">
        <v>17974410</v>
      </c>
      <c r="T5657">
        <v>59174117</v>
      </c>
      <c r="V5657">
        <v>59174117</v>
      </c>
      <c r="X5657">
        <v>1870064</v>
      </c>
      <c r="AB5657">
        <v>15667105</v>
      </c>
      <c r="AD5657">
        <v>3180700</v>
      </c>
      <c r="AG5657">
        <v>461810</v>
      </c>
      <c r="AI5657">
        <v>21179679</v>
      </c>
      <c r="AJ5657">
        <v>80353796</v>
      </c>
      <c r="AK5657">
        <v>20719496</v>
      </c>
      <c r="AM5657">
        <v>20719496</v>
      </c>
      <c r="AN5657">
        <v>1149518</v>
      </c>
      <c r="AO5657">
        <v>9146063</v>
      </c>
      <c r="AP5657">
        <v>589908</v>
      </c>
      <c r="AR5657">
        <v>31604985</v>
      </c>
      <c r="AT5657">
        <v>31604985</v>
      </c>
      <c r="AX5657">
        <v>62378611</v>
      </c>
      <c r="BC5657">
        <v>62378611</v>
      </c>
      <c r="BD5657">
        <v>93983596</v>
      </c>
      <c r="BE5657">
        <v>85911</v>
      </c>
      <c r="BL5657">
        <v>-13715711</v>
      </c>
      <c r="BM5657">
        <v>-13629800</v>
      </c>
      <c r="BN5657">
        <v>80353796</v>
      </c>
    </row>
    <row r="5658" spans="1:66" hidden="1" x14ac:dyDescent="0.25">
      <c r="A5658" t="s">
        <v>33</v>
      </c>
      <c r="B5658" t="s">
        <v>2211</v>
      </c>
      <c r="C5658">
        <v>901145411</v>
      </c>
      <c r="D5658" t="s">
        <v>2287</v>
      </c>
      <c r="E5658" t="s">
        <v>5985</v>
      </c>
      <c r="F5658" t="s">
        <v>1787</v>
      </c>
      <c r="G5658" t="s">
        <v>45</v>
      </c>
      <c r="H5658" t="s">
        <v>5986</v>
      </c>
      <c r="I5658" t="s">
        <v>38</v>
      </c>
      <c r="J5658" t="s">
        <v>38</v>
      </c>
      <c r="K5658" t="s">
        <v>39</v>
      </c>
      <c r="L5658">
        <v>907172</v>
      </c>
      <c r="M5658">
        <v>3651639</v>
      </c>
      <c r="N5658">
        <v>9631470</v>
      </c>
      <c r="O5658">
        <v>4369525</v>
      </c>
      <c r="T5658">
        <v>18559806</v>
      </c>
      <c r="V5658">
        <v>18559806</v>
      </c>
      <c r="W5658">
        <v>91</v>
      </c>
      <c r="X5658">
        <v>902848</v>
      </c>
      <c r="Z5658">
        <v>582559</v>
      </c>
      <c r="AI5658">
        <v>1485498</v>
      </c>
      <c r="AJ5658">
        <v>20045304</v>
      </c>
      <c r="AK5658">
        <v>1469717</v>
      </c>
      <c r="AM5658">
        <v>1469717</v>
      </c>
      <c r="AN5658">
        <v>14923060</v>
      </c>
      <c r="AO5658">
        <v>641192</v>
      </c>
      <c r="AP5658">
        <v>19274</v>
      </c>
      <c r="AQ5658">
        <v>205054</v>
      </c>
      <c r="AR5658">
        <v>17258297</v>
      </c>
      <c r="AT5658">
        <v>17258297</v>
      </c>
      <c r="BD5658">
        <v>17258297</v>
      </c>
      <c r="BE5658">
        <v>1559365</v>
      </c>
      <c r="BF5658">
        <v>153837135</v>
      </c>
      <c r="BL5658">
        <v>-152609493</v>
      </c>
      <c r="BM5658">
        <v>2787007</v>
      </c>
      <c r="BN5658">
        <v>20045304</v>
      </c>
    </row>
    <row r="5659" spans="1:66" hidden="1" x14ac:dyDescent="0.25">
      <c r="A5659" t="s">
        <v>33</v>
      </c>
      <c r="B5659" t="s">
        <v>2211</v>
      </c>
      <c r="C5659">
        <v>901145411</v>
      </c>
      <c r="D5659" t="s">
        <v>2287</v>
      </c>
      <c r="E5659" t="s">
        <v>5985</v>
      </c>
      <c r="F5659" t="s">
        <v>1787</v>
      </c>
      <c r="G5659" t="s">
        <v>45</v>
      </c>
      <c r="H5659" t="s">
        <v>5986</v>
      </c>
      <c r="I5659" t="s">
        <v>38</v>
      </c>
      <c r="J5659" t="s">
        <v>38</v>
      </c>
      <c r="K5659" t="s">
        <v>40</v>
      </c>
      <c r="L5659">
        <v>1366249</v>
      </c>
      <c r="M5659">
        <v>4709044</v>
      </c>
      <c r="N5659">
        <v>17717660</v>
      </c>
      <c r="O5659">
        <v>4718452</v>
      </c>
      <c r="T5659">
        <v>28511405</v>
      </c>
      <c r="V5659">
        <v>28511405</v>
      </c>
      <c r="W5659">
        <v>91</v>
      </c>
      <c r="X5659">
        <v>1256693</v>
      </c>
      <c r="Z5659">
        <v>676061</v>
      </c>
      <c r="AI5659">
        <v>1932845</v>
      </c>
      <c r="AJ5659">
        <v>30444250</v>
      </c>
      <c r="AK5659">
        <v>1817101</v>
      </c>
      <c r="AM5659">
        <v>1817101</v>
      </c>
      <c r="AN5659">
        <v>24211246</v>
      </c>
      <c r="AO5659">
        <v>1483934</v>
      </c>
      <c r="AP5659">
        <v>80663</v>
      </c>
      <c r="AQ5659">
        <v>61747</v>
      </c>
      <c r="AR5659">
        <v>27654691</v>
      </c>
      <c r="AT5659">
        <v>27654691</v>
      </c>
      <c r="BD5659">
        <v>27654691</v>
      </c>
      <c r="BE5659">
        <v>1208227</v>
      </c>
      <c r="BF5659">
        <v>119074473</v>
      </c>
      <c r="BL5659">
        <v>-117493141</v>
      </c>
      <c r="BM5659">
        <v>2789559</v>
      </c>
      <c r="BN5659">
        <v>30444250</v>
      </c>
    </row>
    <row r="5660" spans="1:66" hidden="1" x14ac:dyDescent="0.25">
      <c r="A5660" t="s">
        <v>33</v>
      </c>
      <c r="B5660" t="s">
        <v>2211</v>
      </c>
      <c r="C5660">
        <v>901147181</v>
      </c>
      <c r="D5660" t="s">
        <v>2287</v>
      </c>
      <c r="E5660" t="s">
        <v>5987</v>
      </c>
      <c r="F5660" t="s">
        <v>1400</v>
      </c>
      <c r="G5660" t="s">
        <v>45</v>
      </c>
      <c r="H5660" t="s">
        <v>5988</v>
      </c>
      <c r="I5660" t="s">
        <v>38</v>
      </c>
      <c r="J5660" t="s">
        <v>38</v>
      </c>
      <c r="K5660" t="s">
        <v>39</v>
      </c>
      <c r="L5660">
        <v>2924804</v>
      </c>
      <c r="M5660">
        <v>4692898</v>
      </c>
      <c r="O5660">
        <v>1159410</v>
      </c>
      <c r="T5660">
        <v>8777112</v>
      </c>
      <c r="V5660">
        <v>8777112</v>
      </c>
      <c r="X5660">
        <v>355462</v>
      </c>
      <c r="AD5660">
        <v>423513</v>
      </c>
      <c r="AI5660">
        <v>778975</v>
      </c>
      <c r="AJ5660">
        <v>9556087</v>
      </c>
      <c r="AK5660">
        <v>3508038</v>
      </c>
      <c r="AM5660">
        <v>3508038</v>
      </c>
      <c r="AN5660">
        <v>2812210</v>
      </c>
      <c r="AR5660">
        <v>6320248</v>
      </c>
      <c r="AT5660">
        <v>6320248</v>
      </c>
      <c r="AU5660">
        <v>254048</v>
      </c>
      <c r="AW5660">
        <v>254048</v>
      </c>
      <c r="BC5660">
        <v>254048</v>
      </c>
      <c r="BD5660">
        <v>6574296</v>
      </c>
      <c r="BE5660">
        <v>2000000</v>
      </c>
      <c r="BL5660">
        <v>981791</v>
      </c>
      <c r="BM5660">
        <v>2981791</v>
      </c>
      <c r="BN5660">
        <v>9556087</v>
      </c>
    </row>
    <row r="5661" spans="1:66" hidden="1" x14ac:dyDescent="0.25">
      <c r="A5661" t="s">
        <v>33</v>
      </c>
      <c r="B5661" t="s">
        <v>2211</v>
      </c>
      <c r="C5661">
        <v>901147181</v>
      </c>
      <c r="D5661" t="s">
        <v>2287</v>
      </c>
      <c r="E5661" t="s">
        <v>5987</v>
      </c>
      <c r="F5661" t="s">
        <v>1400</v>
      </c>
      <c r="G5661" t="s">
        <v>45</v>
      </c>
      <c r="H5661" t="s">
        <v>5988</v>
      </c>
      <c r="I5661" t="s">
        <v>38</v>
      </c>
      <c r="J5661" t="s">
        <v>38</v>
      </c>
      <c r="K5661" t="s">
        <v>40</v>
      </c>
      <c r="L5661">
        <v>2926000</v>
      </c>
      <c r="M5661">
        <v>5169212</v>
      </c>
      <c r="O5661">
        <v>350827</v>
      </c>
      <c r="T5661">
        <v>8446039</v>
      </c>
      <c r="V5661">
        <v>8446039</v>
      </c>
      <c r="X5661">
        <v>302511</v>
      </c>
      <c r="AD5661">
        <v>299141</v>
      </c>
      <c r="AI5661">
        <v>601652</v>
      </c>
      <c r="AJ5661">
        <v>9047691</v>
      </c>
      <c r="AK5661">
        <v>1868050</v>
      </c>
      <c r="AM5661">
        <v>1868050</v>
      </c>
      <c r="AN5661">
        <v>4304754</v>
      </c>
      <c r="AR5661">
        <v>6172804</v>
      </c>
      <c r="AT5661">
        <v>6172804</v>
      </c>
      <c r="AU5661">
        <v>0</v>
      </c>
      <c r="AW5661">
        <v>0</v>
      </c>
      <c r="BC5661">
        <v>0</v>
      </c>
      <c r="BD5661">
        <v>6172804</v>
      </c>
      <c r="BE5661">
        <v>2000000</v>
      </c>
      <c r="BL5661">
        <v>874887</v>
      </c>
      <c r="BM5661">
        <v>2874887</v>
      </c>
      <c r="BN5661">
        <v>9047691</v>
      </c>
    </row>
    <row r="5662" spans="1:66" hidden="1" x14ac:dyDescent="0.25">
      <c r="A5662" t="s">
        <v>33</v>
      </c>
      <c r="B5662" t="s">
        <v>2211</v>
      </c>
      <c r="C5662">
        <v>901147329</v>
      </c>
      <c r="D5662" t="s">
        <v>2287</v>
      </c>
      <c r="E5662" t="s">
        <v>5989</v>
      </c>
      <c r="F5662" t="s">
        <v>228</v>
      </c>
      <c r="G5662" t="s">
        <v>45</v>
      </c>
      <c r="H5662" t="s">
        <v>5990</v>
      </c>
      <c r="I5662" t="s">
        <v>38</v>
      </c>
      <c r="J5662" t="s">
        <v>38</v>
      </c>
      <c r="K5662" t="s">
        <v>39</v>
      </c>
      <c r="L5662">
        <v>1208162</v>
      </c>
      <c r="M5662">
        <v>3431487</v>
      </c>
      <c r="N5662">
        <v>10188208</v>
      </c>
      <c r="O5662">
        <v>4694568</v>
      </c>
      <c r="Q5662">
        <v>1148262</v>
      </c>
      <c r="R5662">
        <v>26073</v>
      </c>
      <c r="T5662">
        <v>20696760</v>
      </c>
      <c r="V5662">
        <v>20696760</v>
      </c>
      <c r="X5662">
        <v>14202332</v>
      </c>
      <c r="Z5662">
        <v>10396382</v>
      </c>
      <c r="AD5662">
        <v>1049706</v>
      </c>
      <c r="AI5662">
        <v>25648420</v>
      </c>
      <c r="AJ5662">
        <v>46345180</v>
      </c>
      <c r="AK5662">
        <v>788918</v>
      </c>
      <c r="AL5662">
        <v>168381</v>
      </c>
      <c r="AM5662">
        <v>957299</v>
      </c>
      <c r="AN5662">
        <v>5759139</v>
      </c>
      <c r="AO5662">
        <v>145176</v>
      </c>
      <c r="AQ5662">
        <v>1040930</v>
      </c>
      <c r="AR5662">
        <v>7902544</v>
      </c>
      <c r="AT5662">
        <v>7902544</v>
      </c>
      <c r="BB5662">
        <v>15479302</v>
      </c>
      <c r="BC5662">
        <v>15479302</v>
      </c>
      <c r="BD5662">
        <v>23381846</v>
      </c>
      <c r="BE5662">
        <v>49494000</v>
      </c>
      <c r="BF5662">
        <v>20607936</v>
      </c>
      <c r="BL5662">
        <v>-47138602</v>
      </c>
      <c r="BM5662">
        <v>22963334</v>
      </c>
      <c r="BN5662">
        <v>46345180</v>
      </c>
    </row>
    <row r="5663" spans="1:66" hidden="1" x14ac:dyDescent="0.25">
      <c r="A5663" t="s">
        <v>33</v>
      </c>
      <c r="B5663" t="s">
        <v>2211</v>
      </c>
      <c r="C5663">
        <v>901147329</v>
      </c>
      <c r="D5663" t="s">
        <v>2287</v>
      </c>
      <c r="E5663" t="s">
        <v>5989</v>
      </c>
      <c r="F5663" t="s">
        <v>228</v>
      </c>
      <c r="G5663" t="s">
        <v>45</v>
      </c>
      <c r="H5663" t="s">
        <v>5990</v>
      </c>
      <c r="I5663" t="s">
        <v>38</v>
      </c>
      <c r="J5663" t="s">
        <v>38</v>
      </c>
      <c r="K5663" t="s">
        <v>40</v>
      </c>
      <c r="L5663">
        <v>1681872</v>
      </c>
      <c r="M5663">
        <v>2901909</v>
      </c>
      <c r="N5663">
        <v>11074582</v>
      </c>
      <c r="O5663">
        <v>3155777</v>
      </c>
      <c r="Q5663">
        <v>569240</v>
      </c>
      <c r="R5663">
        <v>24425</v>
      </c>
      <c r="T5663">
        <v>19407805</v>
      </c>
      <c r="V5663">
        <v>19407805</v>
      </c>
      <c r="X5663">
        <v>14723428</v>
      </c>
      <c r="Z5663">
        <v>4566829</v>
      </c>
      <c r="AD5663">
        <v>2279580</v>
      </c>
      <c r="AI5663">
        <v>21569837</v>
      </c>
      <c r="AJ5663">
        <v>40977642</v>
      </c>
      <c r="AK5663">
        <v>698346</v>
      </c>
      <c r="AL5663">
        <v>120733</v>
      </c>
      <c r="AM5663">
        <v>819079</v>
      </c>
      <c r="AN5663">
        <v>1682376</v>
      </c>
      <c r="AO5663">
        <v>71263</v>
      </c>
      <c r="AQ5663">
        <v>25827</v>
      </c>
      <c r="AR5663">
        <v>2598545</v>
      </c>
      <c r="AT5663">
        <v>2598545</v>
      </c>
      <c r="BB5663">
        <v>7455810</v>
      </c>
      <c r="BC5663">
        <v>7455810</v>
      </c>
      <c r="BD5663">
        <v>10054355</v>
      </c>
      <c r="BE5663">
        <v>49494000</v>
      </c>
      <c r="BF5663">
        <v>20607936</v>
      </c>
      <c r="BL5663">
        <v>-39178649</v>
      </c>
      <c r="BM5663">
        <v>30923287</v>
      </c>
      <c r="BN5663">
        <v>40977642</v>
      </c>
    </row>
    <row r="5664" spans="1:66" hidden="1" x14ac:dyDescent="0.25">
      <c r="A5664" t="s">
        <v>33</v>
      </c>
      <c r="B5664" t="s">
        <v>2211</v>
      </c>
      <c r="C5664">
        <v>901148274</v>
      </c>
      <c r="D5664" t="s">
        <v>2287</v>
      </c>
      <c r="E5664" t="s">
        <v>5991</v>
      </c>
      <c r="F5664" t="s">
        <v>214</v>
      </c>
      <c r="G5664" t="s">
        <v>45</v>
      </c>
      <c r="H5664" t="s">
        <v>5992</v>
      </c>
      <c r="I5664" t="s">
        <v>38</v>
      </c>
      <c r="J5664" t="s">
        <v>38</v>
      </c>
      <c r="K5664" t="s">
        <v>39</v>
      </c>
      <c r="L5664">
        <v>6814</v>
      </c>
      <c r="M5664">
        <v>23440243</v>
      </c>
      <c r="N5664">
        <v>202852</v>
      </c>
      <c r="R5664">
        <v>1436063</v>
      </c>
      <c r="T5664">
        <v>25085972</v>
      </c>
      <c r="V5664">
        <v>25085972</v>
      </c>
      <c r="Z5664">
        <v>1338</v>
      </c>
      <c r="AD5664">
        <v>2123011</v>
      </c>
      <c r="AI5664">
        <v>2124349</v>
      </c>
      <c r="AJ5664">
        <v>27210321</v>
      </c>
      <c r="AK5664">
        <v>11727</v>
      </c>
      <c r="AM5664">
        <v>11727</v>
      </c>
      <c r="AN5664">
        <v>32106505</v>
      </c>
      <c r="AO5664">
        <v>0</v>
      </c>
      <c r="AQ5664">
        <v>20233</v>
      </c>
      <c r="AR5664">
        <v>32138465</v>
      </c>
      <c r="AT5664">
        <v>32138465</v>
      </c>
      <c r="BD5664">
        <v>32138465</v>
      </c>
      <c r="BE5664">
        <v>332768</v>
      </c>
      <c r="BL5664">
        <v>-5260912</v>
      </c>
      <c r="BM5664">
        <v>-4928144</v>
      </c>
      <c r="BN5664">
        <v>27210321</v>
      </c>
    </row>
    <row r="5665" spans="1:66" hidden="1" x14ac:dyDescent="0.25">
      <c r="A5665" t="s">
        <v>33</v>
      </c>
      <c r="B5665" t="s">
        <v>2211</v>
      </c>
      <c r="C5665">
        <v>901148274</v>
      </c>
      <c r="D5665" t="s">
        <v>2287</v>
      </c>
      <c r="E5665" t="s">
        <v>5991</v>
      </c>
      <c r="F5665" t="s">
        <v>214</v>
      </c>
      <c r="G5665" t="s">
        <v>45</v>
      </c>
      <c r="H5665" t="s">
        <v>5992</v>
      </c>
      <c r="I5665" t="s">
        <v>38</v>
      </c>
      <c r="J5665" t="s">
        <v>38</v>
      </c>
      <c r="K5665" t="s">
        <v>40</v>
      </c>
      <c r="L5665">
        <v>13441</v>
      </c>
      <c r="M5665">
        <v>22092332</v>
      </c>
      <c r="N5665">
        <v>3521894</v>
      </c>
      <c r="R5665">
        <v>2365568</v>
      </c>
      <c r="T5665">
        <v>27993235</v>
      </c>
      <c r="V5665">
        <v>27993235</v>
      </c>
      <c r="Z5665">
        <v>23529</v>
      </c>
      <c r="AD5665">
        <v>3284542</v>
      </c>
      <c r="AI5665">
        <v>3308071</v>
      </c>
      <c r="AJ5665">
        <v>31301306</v>
      </c>
      <c r="AK5665">
        <v>10565</v>
      </c>
      <c r="AM5665">
        <v>10565</v>
      </c>
      <c r="AN5665">
        <v>34983142</v>
      </c>
      <c r="AO5665">
        <v>1206470</v>
      </c>
      <c r="AQ5665">
        <v>130568</v>
      </c>
      <c r="AR5665">
        <v>36330745</v>
      </c>
      <c r="AT5665">
        <v>36330745</v>
      </c>
      <c r="BD5665">
        <v>36330745</v>
      </c>
      <c r="BE5665">
        <v>332768</v>
      </c>
      <c r="BL5665">
        <v>-5362207</v>
      </c>
      <c r="BM5665">
        <v>-5029439</v>
      </c>
      <c r="BN5665">
        <v>31301306</v>
      </c>
    </row>
    <row r="5666" spans="1:66" hidden="1" x14ac:dyDescent="0.25">
      <c r="A5666" t="s">
        <v>33</v>
      </c>
      <c r="B5666" t="s">
        <v>2211</v>
      </c>
      <c r="C5666">
        <v>901149357</v>
      </c>
      <c r="D5666" t="s">
        <v>2287</v>
      </c>
      <c r="E5666" t="s">
        <v>5993</v>
      </c>
      <c r="F5666" t="s">
        <v>1595</v>
      </c>
      <c r="G5666" t="s">
        <v>45</v>
      </c>
      <c r="H5666" t="s">
        <v>5994</v>
      </c>
      <c r="I5666" t="s">
        <v>47</v>
      </c>
      <c r="J5666" t="s">
        <v>62</v>
      </c>
      <c r="K5666" t="s">
        <v>39</v>
      </c>
      <c r="L5666">
        <v>2723</v>
      </c>
      <c r="M5666">
        <v>3465808</v>
      </c>
      <c r="N5666">
        <v>1261212</v>
      </c>
      <c r="O5666">
        <v>129603</v>
      </c>
      <c r="P5666">
        <v>0</v>
      </c>
      <c r="Q5666">
        <v>0</v>
      </c>
      <c r="R5666">
        <v>46756</v>
      </c>
      <c r="S5666">
        <v>0</v>
      </c>
      <c r="T5666">
        <v>4906102</v>
      </c>
      <c r="U5666">
        <v>0</v>
      </c>
      <c r="V5666">
        <v>4906102</v>
      </c>
      <c r="W5666">
        <v>0</v>
      </c>
      <c r="X5666">
        <v>33106351</v>
      </c>
      <c r="Y5666">
        <v>0</v>
      </c>
      <c r="Z5666">
        <v>0</v>
      </c>
      <c r="AA5666">
        <v>0</v>
      </c>
      <c r="AB5666">
        <v>0</v>
      </c>
      <c r="AC5666">
        <v>0</v>
      </c>
      <c r="AD5666">
        <v>424656</v>
      </c>
      <c r="AE5666">
        <v>0</v>
      </c>
      <c r="AF5666">
        <v>0</v>
      </c>
      <c r="AG5666">
        <v>0</v>
      </c>
      <c r="AH5666">
        <v>0</v>
      </c>
      <c r="AI5666">
        <v>33531007</v>
      </c>
      <c r="AJ5666">
        <v>38437109</v>
      </c>
      <c r="AK5666">
        <v>161097</v>
      </c>
      <c r="AL5666">
        <v>1280895</v>
      </c>
      <c r="AM5666">
        <v>1441992</v>
      </c>
      <c r="AN5666">
        <v>8116454</v>
      </c>
      <c r="AO5666">
        <v>68481</v>
      </c>
      <c r="AP5666">
        <v>0</v>
      </c>
      <c r="AQ5666">
        <v>0</v>
      </c>
      <c r="AR5666">
        <v>9626927</v>
      </c>
      <c r="AS5666">
        <v>0</v>
      </c>
      <c r="AT5666">
        <v>9626927</v>
      </c>
      <c r="AU5666">
        <v>0</v>
      </c>
      <c r="AV5666">
        <v>0</v>
      </c>
      <c r="AW5666">
        <v>0</v>
      </c>
      <c r="AX5666">
        <v>0</v>
      </c>
      <c r="AY5666">
        <v>208064</v>
      </c>
      <c r="BA5666">
        <v>16039000</v>
      </c>
      <c r="BB5666">
        <v>0</v>
      </c>
      <c r="BC5666">
        <v>16247064</v>
      </c>
      <c r="BD5666">
        <v>25873991</v>
      </c>
      <c r="BE5666">
        <v>29000</v>
      </c>
      <c r="BF5666">
        <v>13442839</v>
      </c>
      <c r="BG5666">
        <v>0</v>
      </c>
      <c r="BH5666">
        <v>0</v>
      </c>
      <c r="BI5666">
        <v>0</v>
      </c>
      <c r="BJ5666">
        <v>0</v>
      </c>
      <c r="BK5666">
        <v>0</v>
      </c>
      <c r="BL5666">
        <v>-908721</v>
      </c>
      <c r="BM5666">
        <v>12563118</v>
      </c>
      <c r="BN5666">
        <v>38437109</v>
      </c>
    </row>
    <row r="5667" spans="1:66" hidden="1" x14ac:dyDescent="0.25">
      <c r="A5667" t="s">
        <v>33</v>
      </c>
      <c r="B5667" t="s">
        <v>2211</v>
      </c>
      <c r="C5667">
        <v>901149357</v>
      </c>
      <c r="D5667" t="s">
        <v>2287</v>
      </c>
      <c r="E5667" t="s">
        <v>5993</v>
      </c>
      <c r="F5667" t="s">
        <v>1595</v>
      </c>
      <c r="G5667" t="s">
        <v>45</v>
      </c>
      <c r="H5667" t="s">
        <v>5994</v>
      </c>
      <c r="I5667" t="s">
        <v>47</v>
      </c>
      <c r="J5667" t="s">
        <v>62</v>
      </c>
      <c r="K5667" t="s">
        <v>40</v>
      </c>
      <c r="L5667">
        <v>42449</v>
      </c>
      <c r="M5667">
        <v>1637446</v>
      </c>
      <c r="N5667">
        <v>769469</v>
      </c>
      <c r="O5667">
        <v>57000</v>
      </c>
      <c r="P5667">
        <v>0</v>
      </c>
      <c r="Q5667">
        <v>0</v>
      </c>
      <c r="R5667">
        <v>37756</v>
      </c>
      <c r="S5667">
        <v>0</v>
      </c>
      <c r="T5667">
        <v>2544120</v>
      </c>
      <c r="U5667">
        <v>0</v>
      </c>
      <c r="V5667">
        <v>2544120</v>
      </c>
      <c r="W5667">
        <v>0</v>
      </c>
      <c r="X5667">
        <v>27232217</v>
      </c>
      <c r="Y5667">
        <v>0</v>
      </c>
      <c r="Z5667">
        <v>207</v>
      </c>
      <c r="AA5667">
        <v>0</v>
      </c>
      <c r="AB5667">
        <v>0</v>
      </c>
      <c r="AC5667">
        <v>0</v>
      </c>
      <c r="AD5667">
        <v>385699</v>
      </c>
      <c r="AE5667">
        <v>0</v>
      </c>
      <c r="AF5667">
        <v>0</v>
      </c>
      <c r="AG5667">
        <v>0</v>
      </c>
      <c r="AH5667">
        <v>0</v>
      </c>
      <c r="AI5667">
        <v>27618123</v>
      </c>
      <c r="AJ5667">
        <v>30162243</v>
      </c>
      <c r="AK5667">
        <v>102144</v>
      </c>
      <c r="AL5667">
        <v>1028784</v>
      </c>
      <c r="AM5667">
        <v>1130928</v>
      </c>
      <c r="AN5667">
        <v>2349208</v>
      </c>
      <c r="AO5667">
        <v>0</v>
      </c>
      <c r="AP5667">
        <v>0</v>
      </c>
      <c r="AQ5667">
        <v>0</v>
      </c>
      <c r="AR5667">
        <v>3480136</v>
      </c>
      <c r="AS5667">
        <v>0</v>
      </c>
      <c r="AT5667">
        <v>3480136</v>
      </c>
      <c r="AU5667">
        <v>0</v>
      </c>
      <c r="AV5667">
        <v>0</v>
      </c>
      <c r="AW5667">
        <v>0</v>
      </c>
      <c r="AX5667">
        <v>0</v>
      </c>
      <c r="AY5667">
        <v>0</v>
      </c>
      <c r="BA5667">
        <v>13948000</v>
      </c>
      <c r="BB5667">
        <v>0</v>
      </c>
      <c r="BC5667">
        <v>13948000</v>
      </c>
      <c r="BD5667">
        <v>17428136</v>
      </c>
      <c r="BE5667">
        <v>29000</v>
      </c>
      <c r="BF5667">
        <v>13442839</v>
      </c>
      <c r="BG5667">
        <v>0</v>
      </c>
      <c r="BH5667">
        <v>0</v>
      </c>
      <c r="BI5667">
        <v>0</v>
      </c>
      <c r="BJ5667">
        <v>0</v>
      </c>
      <c r="BK5667">
        <v>0</v>
      </c>
      <c r="BL5667">
        <v>-737732</v>
      </c>
      <c r="BM5667">
        <v>12734107</v>
      </c>
      <c r="BN5667">
        <v>30162243</v>
      </c>
    </row>
    <row r="5668" spans="1:66" hidden="1" x14ac:dyDescent="0.25">
      <c r="A5668" t="s">
        <v>33</v>
      </c>
      <c r="B5668" t="s">
        <v>2211</v>
      </c>
      <c r="C5668">
        <v>901150520</v>
      </c>
      <c r="D5668" t="s">
        <v>2287</v>
      </c>
      <c r="E5668" t="s">
        <v>5995</v>
      </c>
      <c r="F5668" t="s">
        <v>190</v>
      </c>
      <c r="G5668" t="s">
        <v>111</v>
      </c>
      <c r="H5668" t="s">
        <v>5996</v>
      </c>
      <c r="I5668" t="s">
        <v>241</v>
      </c>
      <c r="J5668" t="s">
        <v>5997</v>
      </c>
      <c r="K5668" t="s">
        <v>39</v>
      </c>
      <c r="L5668">
        <v>1269870</v>
      </c>
      <c r="M5668">
        <v>19131417</v>
      </c>
      <c r="N5668">
        <v>4482409</v>
      </c>
      <c r="O5668">
        <v>8022849</v>
      </c>
      <c r="P5668">
        <v>0</v>
      </c>
      <c r="Q5668">
        <v>0</v>
      </c>
      <c r="R5668">
        <v>3336676</v>
      </c>
      <c r="S5668">
        <v>0</v>
      </c>
      <c r="T5668">
        <v>36243221</v>
      </c>
      <c r="U5668">
        <v>0</v>
      </c>
      <c r="V5668">
        <v>36243221</v>
      </c>
      <c r="W5668">
        <v>0</v>
      </c>
      <c r="X5668">
        <v>10469370</v>
      </c>
      <c r="Y5668">
        <v>0</v>
      </c>
      <c r="Z5668">
        <v>0</v>
      </c>
      <c r="AA5668">
        <v>0</v>
      </c>
      <c r="AB5668">
        <v>0</v>
      </c>
      <c r="AC5668">
        <v>0</v>
      </c>
      <c r="AD5668">
        <v>276911</v>
      </c>
      <c r="AE5668">
        <v>0</v>
      </c>
      <c r="AF5668">
        <v>0</v>
      </c>
      <c r="AG5668">
        <v>0</v>
      </c>
      <c r="AH5668">
        <v>0</v>
      </c>
      <c r="AI5668">
        <v>10746281</v>
      </c>
      <c r="AJ5668">
        <v>46989502</v>
      </c>
      <c r="AK5668">
        <v>25160</v>
      </c>
      <c r="AL5668">
        <v>0</v>
      </c>
      <c r="AM5668">
        <v>25160</v>
      </c>
      <c r="AN5668">
        <v>5386598</v>
      </c>
      <c r="AO5668">
        <v>0</v>
      </c>
      <c r="AP5668">
        <v>1592558</v>
      </c>
      <c r="AQ5668">
        <v>2767975</v>
      </c>
      <c r="AR5668">
        <v>9772291</v>
      </c>
      <c r="AS5668">
        <v>0</v>
      </c>
      <c r="AT5668">
        <v>9772291</v>
      </c>
      <c r="AU5668">
        <v>0</v>
      </c>
      <c r="AV5668">
        <v>0</v>
      </c>
      <c r="AW5668">
        <v>0</v>
      </c>
      <c r="AX5668">
        <v>4802949</v>
      </c>
      <c r="AY5668">
        <v>0</v>
      </c>
      <c r="AZ5668">
        <v>0</v>
      </c>
      <c r="BA5668">
        <v>0</v>
      </c>
      <c r="BB5668">
        <v>0</v>
      </c>
      <c r="BC5668">
        <v>4802949</v>
      </c>
      <c r="BD5668">
        <v>14575240</v>
      </c>
      <c r="BE5668">
        <v>400000</v>
      </c>
      <c r="BF5668">
        <v>0</v>
      </c>
      <c r="BG5668">
        <v>0</v>
      </c>
      <c r="BH5668">
        <v>-25974803</v>
      </c>
      <c r="BI5668">
        <v>0</v>
      </c>
      <c r="BJ5668">
        <v>0</v>
      </c>
      <c r="BK5668">
        <v>24560953</v>
      </c>
      <c r="BL5668">
        <v>33428112</v>
      </c>
      <c r="BM5668">
        <v>32414262</v>
      </c>
      <c r="BN5668">
        <v>46989502</v>
      </c>
    </row>
    <row r="5669" spans="1:66" hidden="1" x14ac:dyDescent="0.25">
      <c r="A5669" t="s">
        <v>33</v>
      </c>
      <c r="B5669" t="s">
        <v>2211</v>
      </c>
      <c r="C5669">
        <v>901150520</v>
      </c>
      <c r="D5669" t="s">
        <v>2287</v>
      </c>
      <c r="E5669" t="s">
        <v>5995</v>
      </c>
      <c r="F5669" t="s">
        <v>190</v>
      </c>
      <c r="G5669" t="s">
        <v>111</v>
      </c>
      <c r="H5669" t="s">
        <v>5996</v>
      </c>
      <c r="I5669" t="s">
        <v>241</v>
      </c>
      <c r="J5669" t="s">
        <v>5997</v>
      </c>
      <c r="K5669" t="s">
        <v>40</v>
      </c>
      <c r="L5669">
        <v>1192065</v>
      </c>
      <c r="M5669">
        <v>4639634</v>
      </c>
      <c r="N5669">
        <v>6922155</v>
      </c>
      <c r="O5669">
        <v>3332058</v>
      </c>
      <c r="P5669">
        <v>0</v>
      </c>
      <c r="Q5669">
        <v>0</v>
      </c>
      <c r="R5669">
        <v>6153927</v>
      </c>
      <c r="S5669">
        <v>0</v>
      </c>
      <c r="T5669">
        <v>22239839</v>
      </c>
      <c r="U5669">
        <v>0</v>
      </c>
      <c r="V5669">
        <v>22239839</v>
      </c>
      <c r="W5669">
        <v>0</v>
      </c>
      <c r="X5669">
        <v>16935310</v>
      </c>
      <c r="Y5669">
        <v>0</v>
      </c>
      <c r="Z5669">
        <v>0</v>
      </c>
      <c r="AA5669">
        <v>0</v>
      </c>
      <c r="AB5669">
        <v>0</v>
      </c>
      <c r="AC5669">
        <v>0</v>
      </c>
      <c r="AD5669">
        <v>33029</v>
      </c>
      <c r="AE5669">
        <v>0</v>
      </c>
      <c r="AF5669">
        <v>0</v>
      </c>
      <c r="AG5669">
        <v>0</v>
      </c>
      <c r="AH5669">
        <v>0</v>
      </c>
      <c r="AI5669">
        <v>16968339</v>
      </c>
      <c r="AJ5669">
        <v>39208178</v>
      </c>
      <c r="AK5669">
        <v>17772</v>
      </c>
      <c r="AL5669">
        <v>0</v>
      </c>
      <c r="AM5669">
        <v>17772</v>
      </c>
      <c r="AN5669">
        <v>6753824</v>
      </c>
      <c r="AO5669">
        <v>0</v>
      </c>
      <c r="AP5669">
        <v>2816202</v>
      </c>
      <c r="AQ5669">
        <v>1678549</v>
      </c>
      <c r="AR5669">
        <v>11266347</v>
      </c>
      <c r="AS5669">
        <v>0</v>
      </c>
      <c r="AT5669">
        <v>11266347</v>
      </c>
      <c r="AU5669">
        <v>0</v>
      </c>
      <c r="AV5669">
        <v>0</v>
      </c>
      <c r="AW5669">
        <v>0</v>
      </c>
      <c r="AX5669">
        <v>4742684</v>
      </c>
      <c r="AY5669">
        <v>0</v>
      </c>
      <c r="AZ5669">
        <v>0</v>
      </c>
      <c r="BA5669">
        <v>0</v>
      </c>
      <c r="BB5669">
        <v>0</v>
      </c>
      <c r="BC5669">
        <v>4742684</v>
      </c>
      <c r="BD5669">
        <v>16009031</v>
      </c>
      <c r="BE5669">
        <v>400000</v>
      </c>
      <c r="BF5669">
        <v>0</v>
      </c>
      <c r="BG5669">
        <v>0</v>
      </c>
      <c r="BH5669">
        <v>-34685267</v>
      </c>
      <c r="BI5669">
        <v>0</v>
      </c>
      <c r="BJ5669">
        <v>0</v>
      </c>
      <c r="BK5669">
        <v>30439622</v>
      </c>
      <c r="BL5669">
        <v>27044792</v>
      </c>
      <c r="BM5669">
        <v>23199147</v>
      </c>
      <c r="BN5669">
        <v>39208178</v>
      </c>
    </row>
    <row r="5670" spans="1:66" hidden="1" x14ac:dyDescent="0.25">
      <c r="A5670" t="s">
        <v>33</v>
      </c>
      <c r="B5670" t="s">
        <v>2211</v>
      </c>
      <c r="C5670">
        <v>901154324</v>
      </c>
      <c r="D5670" t="s">
        <v>2287</v>
      </c>
      <c r="E5670" t="s">
        <v>5998</v>
      </c>
      <c r="F5670" t="s">
        <v>2709</v>
      </c>
      <c r="G5670" t="s">
        <v>111</v>
      </c>
      <c r="H5670" t="s">
        <v>5999</v>
      </c>
      <c r="I5670" t="s">
        <v>38</v>
      </c>
      <c r="J5670" t="s">
        <v>38</v>
      </c>
      <c r="K5670" t="s">
        <v>39</v>
      </c>
      <c r="L5670">
        <v>245472</v>
      </c>
      <c r="M5670">
        <v>6756820</v>
      </c>
      <c r="N5670">
        <v>0</v>
      </c>
      <c r="O5670">
        <v>6298399</v>
      </c>
      <c r="P5670">
        <v>0</v>
      </c>
      <c r="Q5670">
        <v>26114</v>
      </c>
      <c r="R5670">
        <v>0</v>
      </c>
      <c r="S5670">
        <v>0</v>
      </c>
      <c r="T5670">
        <v>13326805</v>
      </c>
      <c r="U5670">
        <v>0</v>
      </c>
      <c r="V5670">
        <v>13326805</v>
      </c>
      <c r="W5670">
        <v>0</v>
      </c>
      <c r="X5670">
        <v>2083686</v>
      </c>
      <c r="Y5670">
        <v>0</v>
      </c>
      <c r="Z5670">
        <v>0</v>
      </c>
      <c r="AA5670">
        <v>0</v>
      </c>
      <c r="AB5670">
        <v>26504</v>
      </c>
      <c r="AC5670">
        <v>0</v>
      </c>
      <c r="AD5670">
        <v>709767</v>
      </c>
      <c r="AE5670">
        <v>0</v>
      </c>
      <c r="AF5670">
        <v>0</v>
      </c>
      <c r="AG5670">
        <v>0</v>
      </c>
      <c r="AH5670">
        <v>0</v>
      </c>
      <c r="AI5670">
        <v>2819957</v>
      </c>
      <c r="AJ5670">
        <v>16146762</v>
      </c>
      <c r="AK5670">
        <v>1675315</v>
      </c>
      <c r="AL5670">
        <v>0</v>
      </c>
      <c r="AM5670">
        <v>1675315</v>
      </c>
      <c r="AN5670">
        <v>1440424</v>
      </c>
      <c r="AO5670">
        <v>2614872</v>
      </c>
      <c r="AP5670">
        <v>36943</v>
      </c>
      <c r="AQ5670">
        <v>400953</v>
      </c>
      <c r="AR5670">
        <v>6168507</v>
      </c>
      <c r="AS5670">
        <v>0</v>
      </c>
      <c r="AT5670">
        <v>6168507</v>
      </c>
      <c r="AU5670">
        <v>0</v>
      </c>
      <c r="AV5670">
        <v>0</v>
      </c>
      <c r="AW5670">
        <v>0</v>
      </c>
      <c r="AX5670">
        <v>831511</v>
      </c>
      <c r="AY5670">
        <v>0</v>
      </c>
      <c r="AZ5670">
        <v>0</v>
      </c>
      <c r="BA5670">
        <v>3418297</v>
      </c>
      <c r="BB5670">
        <v>82968</v>
      </c>
      <c r="BC5670">
        <v>4332776</v>
      </c>
      <c r="BD5670">
        <v>10501283</v>
      </c>
      <c r="BE5670">
        <v>1363590</v>
      </c>
      <c r="BF5670">
        <v>0</v>
      </c>
      <c r="BG5670">
        <v>0</v>
      </c>
      <c r="BH5670">
        <v>0</v>
      </c>
      <c r="BI5670">
        <v>0</v>
      </c>
      <c r="BJ5670">
        <v>0</v>
      </c>
      <c r="BK5670">
        <v>381670</v>
      </c>
      <c r="BL5670">
        <v>3900219</v>
      </c>
      <c r="BM5670">
        <v>5645479</v>
      </c>
      <c r="BN5670">
        <v>16146762</v>
      </c>
    </row>
    <row r="5671" spans="1:66" hidden="1" x14ac:dyDescent="0.25">
      <c r="A5671" t="s">
        <v>33</v>
      </c>
      <c r="B5671" t="s">
        <v>2211</v>
      </c>
      <c r="C5671">
        <v>901154324</v>
      </c>
      <c r="D5671" t="s">
        <v>2287</v>
      </c>
      <c r="E5671" t="s">
        <v>5998</v>
      </c>
      <c r="F5671" t="s">
        <v>2709</v>
      </c>
      <c r="G5671" t="s">
        <v>111</v>
      </c>
      <c r="H5671" t="s">
        <v>5999</v>
      </c>
      <c r="I5671" t="s">
        <v>38</v>
      </c>
      <c r="J5671" t="s">
        <v>38</v>
      </c>
      <c r="K5671" t="s">
        <v>40</v>
      </c>
      <c r="L5671">
        <v>464607</v>
      </c>
      <c r="M5671">
        <v>3738287</v>
      </c>
      <c r="N5671">
        <v>0</v>
      </c>
      <c r="O5671">
        <v>4983012</v>
      </c>
      <c r="P5671">
        <v>0</v>
      </c>
      <c r="Q5671">
        <v>0</v>
      </c>
      <c r="R5671">
        <v>0</v>
      </c>
      <c r="S5671">
        <v>0</v>
      </c>
      <c r="T5671">
        <v>9185906</v>
      </c>
      <c r="U5671">
        <v>0</v>
      </c>
      <c r="V5671">
        <v>9185906</v>
      </c>
      <c r="W5671">
        <v>0</v>
      </c>
      <c r="X5671">
        <v>6208197</v>
      </c>
      <c r="Y5671">
        <v>0</v>
      </c>
      <c r="Z5671">
        <v>0</v>
      </c>
      <c r="AA5671">
        <v>0</v>
      </c>
      <c r="AB5671">
        <v>0</v>
      </c>
      <c r="AC5671">
        <v>0</v>
      </c>
      <c r="AD5671">
        <v>0</v>
      </c>
      <c r="AE5671">
        <v>0</v>
      </c>
      <c r="AF5671">
        <v>0</v>
      </c>
      <c r="AG5671">
        <v>0</v>
      </c>
      <c r="AH5671">
        <v>0</v>
      </c>
      <c r="AI5671">
        <v>6208197</v>
      </c>
      <c r="AJ5671">
        <v>15394103</v>
      </c>
      <c r="AK5671">
        <v>1397484</v>
      </c>
      <c r="AL5671">
        <v>0</v>
      </c>
      <c r="AM5671">
        <v>1397484</v>
      </c>
      <c r="AN5671">
        <v>0</v>
      </c>
      <c r="AO5671">
        <v>1432801</v>
      </c>
      <c r="AP5671">
        <v>17226</v>
      </c>
      <c r="AQ5671">
        <v>421021</v>
      </c>
      <c r="AR5671">
        <v>3268532</v>
      </c>
      <c r="AS5671">
        <v>0</v>
      </c>
      <c r="AT5671">
        <v>3268532</v>
      </c>
      <c r="AU5671">
        <v>0</v>
      </c>
      <c r="AV5671">
        <v>0</v>
      </c>
      <c r="AW5671">
        <v>0</v>
      </c>
      <c r="AX5671">
        <v>1243388</v>
      </c>
      <c r="AY5671">
        <v>0</v>
      </c>
      <c r="AZ5671">
        <v>0</v>
      </c>
      <c r="BA5671">
        <v>6761833</v>
      </c>
      <c r="BB5671">
        <v>21215</v>
      </c>
      <c r="BC5671">
        <v>8026436</v>
      </c>
      <c r="BD5671">
        <v>11294968</v>
      </c>
      <c r="BE5671">
        <v>1363590</v>
      </c>
      <c r="BF5671">
        <v>0</v>
      </c>
      <c r="BG5671">
        <v>0</v>
      </c>
      <c r="BH5671">
        <v>0</v>
      </c>
      <c r="BI5671">
        <v>0</v>
      </c>
      <c r="BJ5671">
        <v>0</v>
      </c>
      <c r="BK5671">
        <v>234519</v>
      </c>
      <c r="BL5671">
        <v>2501026</v>
      </c>
      <c r="BM5671">
        <v>4099135</v>
      </c>
      <c r="BN5671">
        <v>15394103</v>
      </c>
    </row>
    <row r="5672" spans="1:66" hidden="1" x14ac:dyDescent="0.25">
      <c r="A5672" t="s">
        <v>33</v>
      </c>
      <c r="B5672" t="s">
        <v>2211</v>
      </c>
      <c r="C5672">
        <v>901154391</v>
      </c>
      <c r="D5672" t="s">
        <v>2287</v>
      </c>
      <c r="E5672" t="s">
        <v>6000</v>
      </c>
      <c r="F5672" t="s">
        <v>422</v>
      </c>
      <c r="G5672" t="s">
        <v>45</v>
      </c>
      <c r="H5672" t="s">
        <v>6001</v>
      </c>
      <c r="I5672" t="s">
        <v>38</v>
      </c>
      <c r="J5672" t="s">
        <v>38</v>
      </c>
      <c r="K5672" t="s">
        <v>39</v>
      </c>
      <c r="L5672">
        <v>19405930</v>
      </c>
      <c r="M5672">
        <v>11470469</v>
      </c>
      <c r="O5672">
        <v>584975</v>
      </c>
      <c r="Q5672">
        <v>4213740</v>
      </c>
      <c r="T5672">
        <v>35675114</v>
      </c>
      <c r="V5672">
        <v>35675114</v>
      </c>
      <c r="X5672">
        <v>885151</v>
      </c>
      <c r="AD5672">
        <v>98156</v>
      </c>
      <c r="AI5672">
        <v>983307</v>
      </c>
      <c r="AJ5672">
        <v>36658421</v>
      </c>
      <c r="AK5672">
        <v>303499</v>
      </c>
      <c r="AM5672">
        <v>303499</v>
      </c>
      <c r="AN5672">
        <v>10768009</v>
      </c>
      <c r="AO5672">
        <v>1238085</v>
      </c>
      <c r="AQ5672">
        <v>19531977</v>
      </c>
      <c r="AR5672">
        <v>31841570</v>
      </c>
      <c r="AT5672">
        <v>31841570</v>
      </c>
      <c r="AX5672">
        <v>473015</v>
      </c>
      <c r="BC5672">
        <v>473015</v>
      </c>
      <c r="BD5672">
        <v>32314585</v>
      </c>
      <c r="BE5672">
        <v>2400000</v>
      </c>
      <c r="BL5672">
        <v>1943836</v>
      </c>
      <c r="BM5672">
        <v>4343836</v>
      </c>
      <c r="BN5672">
        <v>36658421</v>
      </c>
    </row>
    <row r="5673" spans="1:66" hidden="1" x14ac:dyDescent="0.25">
      <c r="A5673" t="s">
        <v>33</v>
      </c>
      <c r="B5673" t="s">
        <v>2211</v>
      </c>
      <c r="C5673">
        <v>901154391</v>
      </c>
      <c r="D5673" t="s">
        <v>2287</v>
      </c>
      <c r="E5673" t="s">
        <v>6000</v>
      </c>
      <c r="F5673" t="s">
        <v>422</v>
      </c>
      <c r="G5673" t="s">
        <v>45</v>
      </c>
      <c r="H5673" t="s">
        <v>6001</v>
      </c>
      <c r="I5673" t="s">
        <v>38</v>
      </c>
      <c r="J5673" t="s">
        <v>38</v>
      </c>
      <c r="K5673" t="s">
        <v>40</v>
      </c>
      <c r="L5673">
        <v>18743306</v>
      </c>
      <c r="M5673">
        <v>20144006</v>
      </c>
      <c r="O5673">
        <v>459766</v>
      </c>
      <c r="Q5673">
        <v>5929282</v>
      </c>
      <c r="T5673">
        <v>45276360</v>
      </c>
      <c r="V5673">
        <v>45276360</v>
      </c>
      <c r="X5673">
        <v>906330</v>
      </c>
      <c r="AD5673">
        <v>33667</v>
      </c>
      <c r="AG5673">
        <v>4290</v>
      </c>
      <c r="AI5673">
        <v>944287</v>
      </c>
      <c r="AJ5673">
        <v>46220647</v>
      </c>
      <c r="AK5673">
        <v>349023</v>
      </c>
      <c r="AM5673">
        <v>349023</v>
      </c>
      <c r="AN5673">
        <v>10116244</v>
      </c>
      <c r="AO5673">
        <v>2264492</v>
      </c>
      <c r="AQ5673">
        <v>27904617</v>
      </c>
      <c r="AR5673">
        <v>40634376</v>
      </c>
      <c r="AT5673">
        <v>40634376</v>
      </c>
      <c r="AX5673">
        <v>645895</v>
      </c>
      <c r="BC5673">
        <v>645895</v>
      </c>
      <c r="BD5673">
        <v>41280271</v>
      </c>
      <c r="BE5673">
        <v>2400000</v>
      </c>
      <c r="BL5673">
        <v>2540376</v>
      </c>
      <c r="BM5673">
        <v>4940376</v>
      </c>
      <c r="BN5673">
        <v>46220647</v>
      </c>
    </row>
    <row r="5674" spans="1:66" hidden="1" x14ac:dyDescent="0.25">
      <c r="A5674" t="s">
        <v>33</v>
      </c>
      <c r="B5674" t="s">
        <v>2211</v>
      </c>
      <c r="C5674">
        <v>901154392</v>
      </c>
      <c r="D5674" t="s">
        <v>2287</v>
      </c>
      <c r="E5674" t="s">
        <v>6002</v>
      </c>
      <c r="F5674" t="s">
        <v>896</v>
      </c>
      <c r="G5674" t="s">
        <v>45</v>
      </c>
      <c r="H5674" t="s">
        <v>2136</v>
      </c>
      <c r="I5674" t="s">
        <v>47</v>
      </c>
      <c r="J5674" t="s">
        <v>62</v>
      </c>
      <c r="K5674" t="s">
        <v>39</v>
      </c>
      <c r="L5674">
        <v>16037000</v>
      </c>
      <c r="M5674">
        <v>13196000</v>
      </c>
      <c r="N5674">
        <v>3585000</v>
      </c>
      <c r="O5674">
        <v>3209000</v>
      </c>
      <c r="R5674">
        <v>1141000</v>
      </c>
      <c r="T5674">
        <v>37168000</v>
      </c>
      <c r="V5674">
        <v>37168000</v>
      </c>
      <c r="X5674">
        <v>129252000</v>
      </c>
      <c r="Z5674">
        <v>284000</v>
      </c>
      <c r="AD5674">
        <v>6796000</v>
      </c>
      <c r="AI5674">
        <v>136332000</v>
      </c>
      <c r="AJ5674">
        <v>173500000</v>
      </c>
      <c r="AK5674">
        <v>701000</v>
      </c>
      <c r="AM5674">
        <v>701000</v>
      </c>
      <c r="AN5674">
        <v>3098000</v>
      </c>
      <c r="AO5674">
        <v>1456000</v>
      </c>
      <c r="AP5674">
        <v>3459000</v>
      </c>
      <c r="AR5674">
        <v>8714000</v>
      </c>
      <c r="AT5674">
        <v>8714000</v>
      </c>
      <c r="AV5674">
        <v>4404000</v>
      </c>
      <c r="AW5674">
        <v>4404000</v>
      </c>
      <c r="AY5674">
        <v>3200000</v>
      </c>
      <c r="BA5674">
        <v>103678000</v>
      </c>
      <c r="BC5674">
        <v>111282000</v>
      </c>
      <c r="BD5674">
        <v>119996000</v>
      </c>
      <c r="BE5674">
        <v>131000</v>
      </c>
      <c r="BF5674">
        <v>43462000</v>
      </c>
      <c r="BL5674">
        <v>9911000</v>
      </c>
      <c r="BM5674">
        <v>53504000</v>
      </c>
      <c r="BN5674">
        <v>173500000</v>
      </c>
    </row>
    <row r="5675" spans="1:66" hidden="1" x14ac:dyDescent="0.25">
      <c r="A5675" t="s">
        <v>33</v>
      </c>
      <c r="B5675" t="s">
        <v>2211</v>
      </c>
      <c r="C5675">
        <v>901154392</v>
      </c>
      <c r="D5675" t="s">
        <v>2287</v>
      </c>
      <c r="E5675" t="s">
        <v>6002</v>
      </c>
      <c r="F5675" t="s">
        <v>896</v>
      </c>
      <c r="G5675" t="s">
        <v>45</v>
      </c>
      <c r="H5675" t="s">
        <v>2136</v>
      </c>
      <c r="I5675" t="s">
        <v>47</v>
      </c>
      <c r="J5675" t="s">
        <v>62</v>
      </c>
      <c r="K5675" t="s">
        <v>40</v>
      </c>
      <c r="L5675">
        <v>15061000</v>
      </c>
      <c r="M5675">
        <v>13420000</v>
      </c>
      <c r="N5675">
        <v>3557000</v>
      </c>
      <c r="O5675">
        <v>3102000</v>
      </c>
      <c r="R5675">
        <v>1248000</v>
      </c>
      <c r="T5675">
        <v>36388000</v>
      </c>
      <c r="V5675">
        <v>36388000</v>
      </c>
      <c r="X5675">
        <v>135558000</v>
      </c>
      <c r="Z5675">
        <v>301000</v>
      </c>
      <c r="AD5675">
        <v>10171000</v>
      </c>
      <c r="AI5675">
        <v>146030000</v>
      </c>
      <c r="AJ5675">
        <v>182418000</v>
      </c>
      <c r="AK5675">
        <v>706000</v>
      </c>
      <c r="AM5675">
        <v>706000</v>
      </c>
      <c r="AN5675">
        <v>3054000</v>
      </c>
      <c r="AO5675">
        <v>943000</v>
      </c>
      <c r="AP5675">
        <v>3321000</v>
      </c>
      <c r="AR5675">
        <v>8024000</v>
      </c>
      <c r="AT5675">
        <v>8024000</v>
      </c>
      <c r="AV5675">
        <v>10065000</v>
      </c>
      <c r="AW5675">
        <v>10065000</v>
      </c>
      <c r="AY5675">
        <v>4665000</v>
      </c>
      <c r="BA5675">
        <v>110021000</v>
      </c>
      <c r="BC5675">
        <v>124751000</v>
      </c>
      <c r="BD5675">
        <v>132775000</v>
      </c>
      <c r="BE5675">
        <v>131000</v>
      </c>
      <c r="BF5675">
        <v>43462000</v>
      </c>
      <c r="BL5675">
        <v>6050000</v>
      </c>
      <c r="BM5675">
        <v>49643000</v>
      </c>
      <c r="BN5675">
        <v>182418000</v>
      </c>
    </row>
    <row r="5676" spans="1:66" hidden="1" x14ac:dyDescent="0.25">
      <c r="A5676" t="s">
        <v>33</v>
      </c>
      <c r="B5676" t="s">
        <v>2211</v>
      </c>
      <c r="C5676">
        <v>901155976</v>
      </c>
      <c r="D5676" t="s">
        <v>2287</v>
      </c>
      <c r="E5676" t="s">
        <v>6003</v>
      </c>
      <c r="F5676" t="s">
        <v>1595</v>
      </c>
      <c r="G5676" t="s">
        <v>45</v>
      </c>
      <c r="H5676" t="s">
        <v>6004</v>
      </c>
      <c r="I5676" t="s">
        <v>435</v>
      </c>
      <c r="J5676" t="s">
        <v>6005</v>
      </c>
      <c r="K5676" t="s">
        <v>39</v>
      </c>
      <c r="L5676">
        <v>1177548</v>
      </c>
      <c r="M5676">
        <v>15760</v>
      </c>
      <c r="N5676">
        <v>2136527</v>
      </c>
      <c r="O5676">
        <v>68548</v>
      </c>
      <c r="R5676">
        <v>215261</v>
      </c>
      <c r="T5676">
        <v>3613644</v>
      </c>
      <c r="V5676">
        <v>3613644</v>
      </c>
      <c r="X5676">
        <v>101507929</v>
      </c>
      <c r="Z5676">
        <v>156823</v>
      </c>
      <c r="AI5676">
        <v>101664752</v>
      </c>
      <c r="AJ5676">
        <v>105278396</v>
      </c>
      <c r="AK5676">
        <v>497449</v>
      </c>
      <c r="AM5676">
        <v>497449</v>
      </c>
      <c r="AN5676">
        <v>780405</v>
      </c>
      <c r="AR5676">
        <v>1277854</v>
      </c>
      <c r="AT5676">
        <v>1277854</v>
      </c>
      <c r="AX5676">
        <v>361708</v>
      </c>
      <c r="BC5676">
        <v>361708</v>
      </c>
      <c r="BD5676">
        <v>1639562</v>
      </c>
      <c r="BE5676">
        <v>112325395</v>
      </c>
      <c r="BF5676">
        <v>10604602</v>
      </c>
      <c r="BL5676">
        <v>-19291163</v>
      </c>
      <c r="BM5676">
        <v>103638834</v>
      </c>
      <c r="BN5676">
        <v>105278396</v>
      </c>
    </row>
    <row r="5677" spans="1:66" hidden="1" x14ac:dyDescent="0.25">
      <c r="A5677" t="s">
        <v>33</v>
      </c>
      <c r="B5677" t="s">
        <v>2211</v>
      </c>
      <c r="C5677">
        <v>901155976</v>
      </c>
      <c r="D5677" t="s">
        <v>2287</v>
      </c>
      <c r="E5677" t="s">
        <v>6003</v>
      </c>
      <c r="F5677" t="s">
        <v>1595</v>
      </c>
      <c r="G5677" t="s">
        <v>45</v>
      </c>
      <c r="H5677" t="s">
        <v>6004</v>
      </c>
      <c r="I5677" t="s">
        <v>435</v>
      </c>
      <c r="J5677" t="s">
        <v>6005</v>
      </c>
      <c r="K5677" t="s">
        <v>40</v>
      </c>
      <c r="L5677">
        <v>7029068</v>
      </c>
      <c r="M5677">
        <v>12021</v>
      </c>
      <c r="N5677">
        <v>1151996</v>
      </c>
      <c r="O5677">
        <v>26073</v>
      </c>
      <c r="R5677">
        <v>167450</v>
      </c>
      <c r="T5677">
        <v>8386608</v>
      </c>
      <c r="V5677">
        <v>8386608</v>
      </c>
      <c r="X5677">
        <v>89597522</v>
      </c>
      <c r="Z5677">
        <v>138181</v>
      </c>
      <c r="AI5677">
        <v>89735703</v>
      </c>
      <c r="AJ5677">
        <v>98122311</v>
      </c>
      <c r="AK5677">
        <v>471701</v>
      </c>
      <c r="AM5677">
        <v>471701</v>
      </c>
      <c r="AN5677">
        <v>232335</v>
      </c>
      <c r="AR5677">
        <v>704036</v>
      </c>
      <c r="AT5677">
        <v>704036</v>
      </c>
      <c r="AX5677">
        <v>361733</v>
      </c>
      <c r="BC5677">
        <v>361733</v>
      </c>
      <c r="BD5677">
        <v>1065769</v>
      </c>
      <c r="BE5677">
        <v>112315395</v>
      </c>
      <c r="BL5677">
        <v>-15258853</v>
      </c>
      <c r="BM5677">
        <v>97056542</v>
      </c>
      <c r="BN5677">
        <v>98122311</v>
      </c>
    </row>
    <row r="5678" spans="1:66" hidden="1" x14ac:dyDescent="0.25">
      <c r="A5678" t="s">
        <v>33</v>
      </c>
      <c r="B5678" t="s">
        <v>2211</v>
      </c>
      <c r="C5678">
        <v>901156019</v>
      </c>
      <c r="D5678" t="s">
        <v>2287</v>
      </c>
      <c r="E5678" t="s">
        <v>6006</v>
      </c>
      <c r="F5678" t="s">
        <v>221</v>
      </c>
      <c r="G5678" t="s">
        <v>45</v>
      </c>
      <c r="H5678" t="s">
        <v>6007</v>
      </c>
      <c r="I5678" t="s">
        <v>129</v>
      </c>
      <c r="J5678" t="s">
        <v>130</v>
      </c>
      <c r="K5678" t="s">
        <v>39</v>
      </c>
      <c r="L5678">
        <v>843637</v>
      </c>
      <c r="M5678">
        <v>656053</v>
      </c>
      <c r="N5678">
        <v>2586603</v>
      </c>
      <c r="O5678">
        <v>264908</v>
      </c>
      <c r="P5678">
        <v>0</v>
      </c>
      <c r="Q5678">
        <v>0</v>
      </c>
      <c r="R5678">
        <v>605173</v>
      </c>
      <c r="S5678">
        <v>0</v>
      </c>
      <c r="T5678">
        <v>4956374</v>
      </c>
      <c r="U5678">
        <v>0</v>
      </c>
      <c r="V5678">
        <v>4956374</v>
      </c>
      <c r="W5678">
        <v>0</v>
      </c>
      <c r="X5678">
        <v>15550984</v>
      </c>
      <c r="Y5678">
        <v>0</v>
      </c>
      <c r="Z5678">
        <v>0</v>
      </c>
      <c r="AA5678">
        <v>0</v>
      </c>
      <c r="AB5678">
        <v>0</v>
      </c>
      <c r="AC5678">
        <v>0</v>
      </c>
      <c r="AD5678">
        <v>2158400</v>
      </c>
      <c r="AE5678">
        <v>0</v>
      </c>
      <c r="AF5678">
        <v>0</v>
      </c>
      <c r="AG5678">
        <v>819157</v>
      </c>
      <c r="AH5678">
        <v>0</v>
      </c>
      <c r="AI5678">
        <v>18528541</v>
      </c>
      <c r="AJ5678">
        <v>23484915</v>
      </c>
      <c r="AK5678">
        <v>283786</v>
      </c>
      <c r="AL5678">
        <v>0</v>
      </c>
      <c r="AM5678">
        <v>283786</v>
      </c>
      <c r="AN5678">
        <v>5522235</v>
      </c>
      <c r="AO5678">
        <v>0</v>
      </c>
      <c r="AP5678">
        <v>6503589</v>
      </c>
      <c r="AQ5678">
        <v>921648</v>
      </c>
      <c r="AR5678">
        <v>13231258</v>
      </c>
      <c r="AS5678">
        <v>0</v>
      </c>
      <c r="AT5678">
        <v>13231258</v>
      </c>
      <c r="AU5678">
        <v>0</v>
      </c>
      <c r="AV5678">
        <v>707593</v>
      </c>
      <c r="AW5678">
        <v>707593</v>
      </c>
      <c r="AX5678">
        <v>0</v>
      </c>
      <c r="AY5678">
        <v>873056</v>
      </c>
      <c r="AZ5678">
        <v>0</v>
      </c>
      <c r="BA5678">
        <v>0</v>
      </c>
      <c r="BB5678">
        <v>792249</v>
      </c>
      <c r="BC5678">
        <v>2372898</v>
      </c>
      <c r="BD5678">
        <v>15604156</v>
      </c>
      <c r="BE5678">
        <v>15039821</v>
      </c>
      <c r="BF5678">
        <v>7009168</v>
      </c>
      <c r="BG5678">
        <v>0</v>
      </c>
      <c r="BH5678">
        <v>0</v>
      </c>
      <c r="BI5678">
        <v>0</v>
      </c>
      <c r="BJ5678">
        <v>0</v>
      </c>
      <c r="BK5678">
        <v>0</v>
      </c>
      <c r="BL5678">
        <v>-14168230</v>
      </c>
      <c r="BM5678">
        <v>7880759</v>
      </c>
      <c r="BN5678">
        <v>23484915</v>
      </c>
    </row>
    <row r="5679" spans="1:66" hidden="1" x14ac:dyDescent="0.25">
      <c r="A5679" t="s">
        <v>33</v>
      </c>
      <c r="B5679" t="s">
        <v>2211</v>
      </c>
      <c r="C5679">
        <v>901156019</v>
      </c>
      <c r="D5679" t="s">
        <v>2287</v>
      </c>
      <c r="E5679" t="s">
        <v>6006</v>
      </c>
      <c r="F5679" t="s">
        <v>221</v>
      </c>
      <c r="G5679" t="s">
        <v>45</v>
      </c>
      <c r="H5679" t="s">
        <v>6007</v>
      </c>
      <c r="I5679" t="s">
        <v>129</v>
      </c>
      <c r="J5679" t="s">
        <v>130</v>
      </c>
      <c r="K5679" t="s">
        <v>40</v>
      </c>
      <c r="L5679">
        <v>265870</v>
      </c>
      <c r="M5679">
        <v>2492047</v>
      </c>
      <c r="N5679">
        <v>1060313</v>
      </c>
      <c r="O5679">
        <v>176789</v>
      </c>
      <c r="P5679">
        <v>0</v>
      </c>
      <c r="Q5679">
        <v>0</v>
      </c>
      <c r="R5679">
        <v>835967</v>
      </c>
      <c r="S5679">
        <v>0</v>
      </c>
      <c r="T5679">
        <v>4830986</v>
      </c>
      <c r="U5679">
        <v>0</v>
      </c>
      <c r="V5679">
        <v>4830986</v>
      </c>
      <c r="W5679">
        <v>0</v>
      </c>
      <c r="X5679">
        <v>12796022</v>
      </c>
      <c r="Y5679">
        <v>0</v>
      </c>
      <c r="Z5679">
        <v>0</v>
      </c>
      <c r="AA5679">
        <v>0</v>
      </c>
      <c r="AB5679">
        <v>0</v>
      </c>
      <c r="AC5679">
        <v>0</v>
      </c>
      <c r="AD5679">
        <v>2004909</v>
      </c>
      <c r="AE5679">
        <v>0</v>
      </c>
      <c r="AF5679">
        <v>0</v>
      </c>
      <c r="AG5679">
        <v>696014</v>
      </c>
      <c r="AH5679">
        <v>0</v>
      </c>
      <c r="AI5679">
        <v>15496945</v>
      </c>
      <c r="AJ5679">
        <v>20327931</v>
      </c>
      <c r="AK5679">
        <v>216772</v>
      </c>
      <c r="AL5679">
        <v>0</v>
      </c>
      <c r="AM5679">
        <v>216772</v>
      </c>
      <c r="AN5679">
        <v>4908395</v>
      </c>
      <c r="AO5679">
        <v>0</v>
      </c>
      <c r="AP5679">
        <v>5907585</v>
      </c>
      <c r="AQ5679">
        <v>667075</v>
      </c>
      <c r="AR5679">
        <v>11699827</v>
      </c>
      <c r="AS5679">
        <v>0</v>
      </c>
      <c r="AT5679">
        <v>11699827</v>
      </c>
      <c r="AU5679">
        <v>0</v>
      </c>
      <c r="AV5679">
        <v>266017</v>
      </c>
      <c r="AW5679">
        <v>266017</v>
      </c>
      <c r="AX5679">
        <v>0</v>
      </c>
      <c r="AY5679">
        <v>748251</v>
      </c>
      <c r="AZ5679">
        <v>0</v>
      </c>
      <c r="BA5679">
        <v>0</v>
      </c>
      <c r="BB5679">
        <v>676714</v>
      </c>
      <c r="BC5679">
        <v>1690982</v>
      </c>
      <c r="BD5679">
        <v>13390809</v>
      </c>
      <c r="BE5679">
        <v>10354682</v>
      </c>
      <c r="BF5679">
        <v>7009168</v>
      </c>
      <c r="BG5679">
        <v>0</v>
      </c>
      <c r="BH5679">
        <v>0</v>
      </c>
      <c r="BI5679">
        <v>0</v>
      </c>
      <c r="BJ5679">
        <v>0</v>
      </c>
      <c r="BK5679">
        <v>0</v>
      </c>
      <c r="BL5679">
        <v>-10426728</v>
      </c>
      <c r="BM5679">
        <v>6937122</v>
      </c>
      <c r="BN5679">
        <v>20327931</v>
      </c>
    </row>
    <row r="5680" spans="1:66" hidden="1" x14ac:dyDescent="0.25">
      <c r="A5680" t="s">
        <v>33</v>
      </c>
      <c r="B5680" t="s">
        <v>2211</v>
      </c>
      <c r="C5680">
        <v>901156112</v>
      </c>
      <c r="D5680" t="s">
        <v>2287</v>
      </c>
      <c r="E5680" t="s">
        <v>2137</v>
      </c>
      <c r="F5680" t="s">
        <v>73</v>
      </c>
      <c r="G5680" t="s">
        <v>45</v>
      </c>
      <c r="H5680" t="s">
        <v>2138</v>
      </c>
      <c r="I5680" t="s">
        <v>47</v>
      </c>
      <c r="J5680" t="s">
        <v>74</v>
      </c>
      <c r="K5680" t="s">
        <v>39</v>
      </c>
      <c r="L5680">
        <v>13439</v>
      </c>
      <c r="M5680">
        <v>961451</v>
      </c>
      <c r="N5680">
        <v>555127</v>
      </c>
      <c r="O5680">
        <v>477238</v>
      </c>
      <c r="P5680">
        <v>0</v>
      </c>
      <c r="Q5680">
        <v>0</v>
      </c>
      <c r="R5680">
        <v>11558</v>
      </c>
      <c r="T5680">
        <v>2018813</v>
      </c>
      <c r="V5680">
        <v>2018813</v>
      </c>
      <c r="X5680">
        <v>1952998</v>
      </c>
      <c r="Z5680">
        <v>1612078</v>
      </c>
      <c r="AG5680">
        <v>0</v>
      </c>
      <c r="AI5680">
        <v>3565076</v>
      </c>
      <c r="AJ5680">
        <v>5583889</v>
      </c>
      <c r="AK5680">
        <v>149803</v>
      </c>
      <c r="AM5680">
        <v>149803</v>
      </c>
      <c r="AN5680">
        <v>2363056</v>
      </c>
      <c r="AO5680">
        <v>154746</v>
      </c>
      <c r="AP5680">
        <v>0</v>
      </c>
      <c r="AR5680">
        <v>2667605</v>
      </c>
      <c r="AT5680">
        <v>2667605</v>
      </c>
      <c r="AX5680">
        <v>5121747</v>
      </c>
      <c r="BC5680">
        <v>5121747</v>
      </c>
      <c r="BD5680">
        <v>7789352</v>
      </c>
      <c r="BE5680">
        <v>68375</v>
      </c>
      <c r="BF5680">
        <v>5791625</v>
      </c>
      <c r="BL5680">
        <v>-8065463</v>
      </c>
      <c r="BM5680">
        <v>-2205463</v>
      </c>
      <c r="BN5680">
        <v>5583889</v>
      </c>
    </row>
    <row r="5681" spans="1:66" hidden="1" x14ac:dyDescent="0.25">
      <c r="A5681" t="s">
        <v>33</v>
      </c>
      <c r="B5681" t="s">
        <v>2211</v>
      </c>
      <c r="C5681">
        <v>901156112</v>
      </c>
      <c r="D5681" t="s">
        <v>2287</v>
      </c>
      <c r="E5681" t="s">
        <v>2137</v>
      </c>
      <c r="F5681" t="s">
        <v>73</v>
      </c>
      <c r="G5681" t="s">
        <v>45</v>
      </c>
      <c r="H5681" t="s">
        <v>2138</v>
      </c>
      <c r="I5681" t="s">
        <v>47</v>
      </c>
      <c r="J5681" t="s">
        <v>74</v>
      </c>
      <c r="K5681" t="s">
        <v>40</v>
      </c>
      <c r="L5681">
        <v>621468</v>
      </c>
      <c r="M5681">
        <v>949741</v>
      </c>
      <c r="N5681">
        <v>665026</v>
      </c>
      <c r="O5681">
        <v>395325</v>
      </c>
      <c r="P5681">
        <v>0</v>
      </c>
      <c r="Q5681">
        <v>26439</v>
      </c>
      <c r="R5681">
        <v>17590</v>
      </c>
      <c r="T5681">
        <v>2675589</v>
      </c>
      <c r="V5681">
        <v>2675589</v>
      </c>
      <c r="X5681">
        <v>2182091</v>
      </c>
      <c r="Z5681">
        <v>1612078</v>
      </c>
      <c r="AG5681">
        <v>127438</v>
      </c>
      <c r="AI5681">
        <v>3921607</v>
      </c>
      <c r="AJ5681">
        <v>6597196</v>
      </c>
      <c r="AK5681">
        <v>135834</v>
      </c>
      <c r="AM5681">
        <v>135834</v>
      </c>
      <c r="AN5681">
        <v>1516024</v>
      </c>
      <c r="AO5681">
        <v>18020</v>
      </c>
      <c r="AP5681">
        <v>142912</v>
      </c>
      <c r="AR5681">
        <v>1812790</v>
      </c>
      <c r="AT5681">
        <v>1812790</v>
      </c>
      <c r="AX5681">
        <v>5846226</v>
      </c>
      <c r="BC5681">
        <v>5846226</v>
      </c>
      <c r="BD5681">
        <v>7659016</v>
      </c>
      <c r="BE5681">
        <v>68375</v>
      </c>
      <c r="BF5681">
        <v>5791625</v>
      </c>
      <c r="BL5681">
        <v>-6921820</v>
      </c>
      <c r="BM5681">
        <v>-1061820</v>
      </c>
      <c r="BN5681">
        <v>6597196</v>
      </c>
    </row>
    <row r="5682" spans="1:66" hidden="1" x14ac:dyDescent="0.25">
      <c r="A5682" t="s">
        <v>33</v>
      </c>
      <c r="B5682" t="s">
        <v>2211</v>
      </c>
      <c r="C5682">
        <v>901159536</v>
      </c>
      <c r="D5682" t="s">
        <v>2287</v>
      </c>
      <c r="E5682" t="s">
        <v>6425</v>
      </c>
      <c r="F5682" t="s">
        <v>101</v>
      </c>
      <c r="G5682" t="s">
        <v>45</v>
      </c>
      <c r="H5682" t="s">
        <v>6426</v>
      </c>
      <c r="I5682" t="s">
        <v>47</v>
      </c>
      <c r="J5682" t="s">
        <v>97</v>
      </c>
      <c r="K5682" t="s">
        <v>39</v>
      </c>
      <c r="L5682">
        <v>333895</v>
      </c>
      <c r="M5682">
        <v>279796</v>
      </c>
      <c r="N5682">
        <v>7222</v>
      </c>
      <c r="O5682">
        <v>339938</v>
      </c>
      <c r="T5682">
        <v>960851</v>
      </c>
      <c r="V5682">
        <v>960851</v>
      </c>
      <c r="X5682">
        <v>12713749</v>
      </c>
      <c r="Y5682">
        <v>4140</v>
      </c>
      <c r="AI5682">
        <v>12717889</v>
      </c>
      <c r="AJ5682">
        <v>13678740</v>
      </c>
      <c r="AK5682">
        <v>83183</v>
      </c>
      <c r="AM5682">
        <v>83183</v>
      </c>
      <c r="AN5682">
        <v>2676560</v>
      </c>
      <c r="AO5682">
        <v>25696</v>
      </c>
      <c r="AP5682">
        <v>2640109</v>
      </c>
      <c r="AQ5682">
        <v>11722</v>
      </c>
      <c r="AR5682">
        <v>5437270</v>
      </c>
      <c r="AT5682">
        <v>5437270</v>
      </c>
      <c r="BA5682">
        <v>6611955</v>
      </c>
      <c r="BC5682">
        <v>6611955</v>
      </c>
      <c r="BD5682">
        <v>12049225</v>
      </c>
      <c r="BE5682">
        <v>11264</v>
      </c>
      <c r="BF5682">
        <v>7838514</v>
      </c>
      <c r="BL5682">
        <v>-6220263</v>
      </c>
      <c r="BM5682">
        <v>1629515</v>
      </c>
      <c r="BN5682">
        <v>13678740</v>
      </c>
    </row>
    <row r="5683" spans="1:66" hidden="1" x14ac:dyDescent="0.25">
      <c r="A5683" t="s">
        <v>33</v>
      </c>
      <c r="B5683" t="s">
        <v>2211</v>
      </c>
      <c r="C5683">
        <v>901159536</v>
      </c>
      <c r="D5683" t="s">
        <v>2287</v>
      </c>
      <c r="E5683" t="s">
        <v>6425</v>
      </c>
      <c r="F5683" t="s">
        <v>101</v>
      </c>
      <c r="G5683" t="s">
        <v>45</v>
      </c>
      <c r="H5683" t="s">
        <v>6426</v>
      </c>
      <c r="I5683" t="s">
        <v>47</v>
      </c>
      <c r="J5683" t="s">
        <v>97</v>
      </c>
      <c r="K5683" t="s">
        <v>40</v>
      </c>
      <c r="L5683">
        <v>247818</v>
      </c>
      <c r="M5683">
        <v>208420</v>
      </c>
      <c r="N5683">
        <v>11434</v>
      </c>
      <c r="O5683">
        <v>234520</v>
      </c>
      <c r="T5683">
        <v>702192</v>
      </c>
      <c r="V5683">
        <v>702192</v>
      </c>
      <c r="X5683">
        <v>13133454</v>
      </c>
      <c r="Y5683">
        <v>52746</v>
      </c>
      <c r="AD5683">
        <v>423570</v>
      </c>
      <c r="AI5683">
        <v>13609770</v>
      </c>
      <c r="AJ5683">
        <v>14311962</v>
      </c>
      <c r="AK5683">
        <v>139401</v>
      </c>
      <c r="AM5683">
        <v>139401</v>
      </c>
      <c r="AN5683">
        <v>1608079</v>
      </c>
      <c r="AO5683">
        <v>45250</v>
      </c>
      <c r="AP5683">
        <v>849999</v>
      </c>
      <c r="AQ5683">
        <v>10274</v>
      </c>
      <c r="AR5683">
        <v>2653003</v>
      </c>
      <c r="AT5683">
        <v>2653003</v>
      </c>
      <c r="BA5683">
        <v>8553726</v>
      </c>
      <c r="BC5683">
        <v>8553726</v>
      </c>
      <c r="BD5683">
        <v>11206729</v>
      </c>
      <c r="BE5683">
        <v>11264</v>
      </c>
      <c r="BF5683">
        <v>7838514</v>
      </c>
      <c r="BL5683">
        <v>-4744545</v>
      </c>
      <c r="BM5683">
        <v>3105233</v>
      </c>
      <c r="BN5683">
        <v>14311962</v>
      </c>
    </row>
    <row r="5684" spans="1:66" hidden="1" x14ac:dyDescent="0.25">
      <c r="A5684" t="s">
        <v>33</v>
      </c>
      <c r="B5684" t="s">
        <v>2211</v>
      </c>
      <c r="C5684">
        <v>901159545</v>
      </c>
      <c r="D5684" t="s">
        <v>2287</v>
      </c>
      <c r="E5684" t="s">
        <v>6008</v>
      </c>
      <c r="F5684" t="s">
        <v>139</v>
      </c>
      <c r="G5684" t="s">
        <v>45</v>
      </c>
      <c r="H5684" t="s">
        <v>6009</v>
      </c>
      <c r="I5684" t="s">
        <v>38</v>
      </c>
      <c r="J5684" t="s">
        <v>38</v>
      </c>
      <c r="K5684" t="s">
        <v>39</v>
      </c>
      <c r="L5684">
        <v>9042041</v>
      </c>
      <c r="M5684">
        <v>8400641</v>
      </c>
      <c r="O5684">
        <v>8854390</v>
      </c>
      <c r="T5684">
        <v>26297072</v>
      </c>
      <c r="V5684">
        <v>26297072</v>
      </c>
      <c r="X5684">
        <v>2667203</v>
      </c>
      <c r="Z5684">
        <v>1272747</v>
      </c>
      <c r="AD5684">
        <v>3059442</v>
      </c>
      <c r="AI5684">
        <v>6999392</v>
      </c>
      <c r="AJ5684">
        <v>33296464</v>
      </c>
      <c r="AK5684">
        <v>841352</v>
      </c>
      <c r="AM5684">
        <v>841352</v>
      </c>
      <c r="AN5684">
        <v>10494758</v>
      </c>
      <c r="AR5684">
        <v>11336110</v>
      </c>
      <c r="AT5684">
        <v>11336110</v>
      </c>
      <c r="BA5684">
        <v>15126182</v>
      </c>
      <c r="BB5684">
        <v>2628518</v>
      </c>
      <c r="BC5684">
        <v>17754700</v>
      </c>
      <c r="BD5684">
        <v>29090810</v>
      </c>
      <c r="BE5684">
        <v>1365000</v>
      </c>
      <c r="BF5684">
        <v>51920392</v>
      </c>
      <c r="BK5684">
        <v>520687</v>
      </c>
      <c r="BL5684">
        <v>-49600425</v>
      </c>
      <c r="BM5684">
        <v>4205654</v>
      </c>
      <c r="BN5684">
        <v>33296464</v>
      </c>
    </row>
    <row r="5685" spans="1:66" hidden="1" x14ac:dyDescent="0.25">
      <c r="A5685" t="s">
        <v>33</v>
      </c>
      <c r="B5685" t="s">
        <v>2211</v>
      </c>
      <c r="C5685">
        <v>901159545</v>
      </c>
      <c r="D5685" t="s">
        <v>2287</v>
      </c>
      <c r="E5685" t="s">
        <v>6008</v>
      </c>
      <c r="F5685" t="s">
        <v>139</v>
      </c>
      <c r="G5685" t="s">
        <v>45</v>
      </c>
      <c r="H5685" t="s">
        <v>6009</v>
      </c>
      <c r="I5685" t="s">
        <v>38</v>
      </c>
      <c r="J5685" t="s">
        <v>38</v>
      </c>
      <c r="K5685" t="s">
        <v>40</v>
      </c>
      <c r="L5685">
        <v>4502535</v>
      </c>
      <c r="M5685">
        <v>7821325</v>
      </c>
      <c r="O5685">
        <v>7393347</v>
      </c>
      <c r="T5685">
        <v>19717207</v>
      </c>
      <c r="V5685">
        <v>19717207</v>
      </c>
      <c r="X5685">
        <v>2267304</v>
      </c>
      <c r="AD5685">
        <v>3048861</v>
      </c>
      <c r="AI5685">
        <v>5316165</v>
      </c>
      <c r="AJ5685">
        <v>25033372</v>
      </c>
      <c r="AK5685">
        <v>448311</v>
      </c>
      <c r="AM5685">
        <v>448311</v>
      </c>
      <c r="AN5685">
        <v>5658213</v>
      </c>
      <c r="AO5685">
        <v>13</v>
      </c>
      <c r="AR5685">
        <v>6106537</v>
      </c>
      <c r="AT5685">
        <v>6106537</v>
      </c>
      <c r="BA5685">
        <v>14465845</v>
      </c>
      <c r="BB5685">
        <v>2032005</v>
      </c>
      <c r="BC5685">
        <v>16497850</v>
      </c>
      <c r="BD5685">
        <v>22604387</v>
      </c>
      <c r="BE5685">
        <v>1365000</v>
      </c>
      <c r="BF5685">
        <v>51920392</v>
      </c>
      <c r="BL5685">
        <v>-50856407</v>
      </c>
      <c r="BM5685">
        <v>2428985</v>
      </c>
      <c r="BN5685">
        <v>25033372</v>
      </c>
    </row>
    <row r="5686" spans="1:66" hidden="1" x14ac:dyDescent="0.25">
      <c r="A5686" t="s">
        <v>33</v>
      </c>
      <c r="B5686" t="s">
        <v>2211</v>
      </c>
      <c r="C5686">
        <v>901161466</v>
      </c>
      <c r="D5686" t="s">
        <v>2287</v>
      </c>
      <c r="E5686" t="s">
        <v>6010</v>
      </c>
      <c r="F5686" t="s">
        <v>140</v>
      </c>
      <c r="G5686" t="s">
        <v>45</v>
      </c>
      <c r="H5686" t="s">
        <v>6011</v>
      </c>
      <c r="I5686" t="s">
        <v>38</v>
      </c>
      <c r="J5686" t="s">
        <v>38</v>
      </c>
      <c r="K5686" t="s">
        <v>39</v>
      </c>
      <c r="L5686">
        <v>12877941</v>
      </c>
      <c r="M5686">
        <v>541866</v>
      </c>
      <c r="Q5686">
        <v>4177</v>
      </c>
      <c r="R5686">
        <v>2180151</v>
      </c>
      <c r="T5686">
        <v>15604135</v>
      </c>
      <c r="V5686">
        <v>15604135</v>
      </c>
      <c r="AB5686">
        <v>69321571</v>
      </c>
      <c r="AI5686">
        <v>69321571</v>
      </c>
      <c r="AJ5686">
        <v>84925706</v>
      </c>
      <c r="AK5686">
        <v>411394</v>
      </c>
      <c r="AL5686">
        <v>8952341</v>
      </c>
      <c r="AM5686">
        <v>9363735</v>
      </c>
      <c r="AN5686">
        <v>158468</v>
      </c>
      <c r="AO5686">
        <v>323581</v>
      </c>
      <c r="AQ5686">
        <v>64004</v>
      </c>
      <c r="AR5686">
        <v>9909788</v>
      </c>
      <c r="AT5686">
        <v>9909788</v>
      </c>
      <c r="AX5686">
        <v>66851176</v>
      </c>
      <c r="BC5686">
        <v>66851176</v>
      </c>
      <c r="BD5686">
        <v>76760964</v>
      </c>
      <c r="BE5686">
        <v>128680</v>
      </c>
      <c r="BF5686">
        <v>20877179</v>
      </c>
      <c r="BK5686">
        <v>-921644</v>
      </c>
      <c r="BL5686">
        <v>-11919473</v>
      </c>
      <c r="BM5686">
        <v>8164742</v>
      </c>
      <c r="BN5686">
        <v>84925706</v>
      </c>
    </row>
    <row r="5687" spans="1:66" hidden="1" x14ac:dyDescent="0.25">
      <c r="A5687" t="s">
        <v>33</v>
      </c>
      <c r="B5687" t="s">
        <v>2211</v>
      </c>
      <c r="C5687">
        <v>901161466</v>
      </c>
      <c r="D5687" t="s">
        <v>2287</v>
      </c>
      <c r="E5687" t="s">
        <v>6010</v>
      </c>
      <c r="F5687" t="s">
        <v>140</v>
      </c>
      <c r="G5687" t="s">
        <v>45</v>
      </c>
      <c r="H5687" t="s">
        <v>6011</v>
      </c>
      <c r="I5687" t="s">
        <v>38</v>
      </c>
      <c r="J5687" t="s">
        <v>38</v>
      </c>
      <c r="K5687" t="s">
        <v>40</v>
      </c>
      <c r="L5687">
        <v>23026035</v>
      </c>
      <c r="M5687">
        <v>1235455</v>
      </c>
      <c r="Q5687">
        <v>6664</v>
      </c>
      <c r="T5687">
        <v>24268154</v>
      </c>
      <c r="V5687">
        <v>24268154</v>
      </c>
      <c r="AB5687">
        <v>79972715</v>
      </c>
      <c r="AI5687">
        <v>79972715</v>
      </c>
      <c r="AJ5687">
        <v>104240869</v>
      </c>
      <c r="AK5687">
        <v>256356</v>
      </c>
      <c r="AL5687">
        <v>8102533</v>
      </c>
      <c r="AM5687">
        <v>8358889</v>
      </c>
      <c r="AN5687">
        <v>7206926</v>
      </c>
      <c r="AO5687">
        <v>848653</v>
      </c>
      <c r="AQ5687">
        <v>2868247</v>
      </c>
      <c r="AR5687">
        <v>19282715</v>
      </c>
      <c r="AT5687">
        <v>19282715</v>
      </c>
      <c r="AX5687">
        <v>92611843</v>
      </c>
      <c r="BC5687">
        <v>92611843</v>
      </c>
      <c r="BD5687">
        <v>111894558</v>
      </c>
      <c r="BE5687">
        <v>128670</v>
      </c>
      <c r="BF5687">
        <v>1369170</v>
      </c>
      <c r="BK5687">
        <v>-267157</v>
      </c>
      <c r="BL5687">
        <v>-8884372</v>
      </c>
      <c r="BM5687">
        <v>-7653689</v>
      </c>
      <c r="BN5687">
        <v>104240869</v>
      </c>
    </row>
    <row r="5688" spans="1:66" hidden="1" x14ac:dyDescent="0.25">
      <c r="A5688" t="s">
        <v>33</v>
      </c>
      <c r="B5688" t="s">
        <v>2211</v>
      </c>
      <c r="C5688">
        <v>901161743</v>
      </c>
      <c r="D5688" t="s">
        <v>2287</v>
      </c>
      <c r="E5688" t="s">
        <v>2139</v>
      </c>
      <c r="F5688" t="s">
        <v>197</v>
      </c>
      <c r="G5688" t="s">
        <v>45</v>
      </c>
      <c r="H5688" t="s">
        <v>6012</v>
      </c>
      <c r="I5688" t="s">
        <v>47</v>
      </c>
      <c r="J5688" t="s">
        <v>62</v>
      </c>
      <c r="K5688" t="s">
        <v>39</v>
      </c>
      <c r="L5688">
        <v>3641114</v>
      </c>
      <c r="M5688">
        <v>11784947</v>
      </c>
      <c r="O5688">
        <v>4586</v>
      </c>
      <c r="T5688">
        <v>15430647</v>
      </c>
      <c r="V5688">
        <v>15430647</v>
      </c>
      <c r="AB5688">
        <v>4455502</v>
      </c>
      <c r="AC5688">
        <v>37790292</v>
      </c>
      <c r="AI5688">
        <v>42245794</v>
      </c>
      <c r="AJ5688">
        <v>57676441</v>
      </c>
      <c r="AN5688">
        <v>5873626</v>
      </c>
      <c r="AO5688">
        <v>114883</v>
      </c>
      <c r="AR5688">
        <v>5988509</v>
      </c>
      <c r="AT5688">
        <v>5988509</v>
      </c>
      <c r="AX5688">
        <v>44848297</v>
      </c>
      <c r="BA5688">
        <v>6677007</v>
      </c>
      <c r="BC5688">
        <v>51525304</v>
      </c>
      <c r="BD5688">
        <v>57513813</v>
      </c>
      <c r="BE5688">
        <v>1000</v>
      </c>
      <c r="BL5688">
        <v>161628</v>
      </c>
      <c r="BM5688">
        <v>162628</v>
      </c>
      <c r="BN5688">
        <v>57676441</v>
      </c>
    </row>
    <row r="5689" spans="1:66" hidden="1" x14ac:dyDescent="0.25">
      <c r="A5689" t="s">
        <v>33</v>
      </c>
      <c r="B5689" t="s">
        <v>2211</v>
      </c>
      <c r="C5689">
        <v>901161743</v>
      </c>
      <c r="D5689" t="s">
        <v>2287</v>
      </c>
      <c r="E5689" t="s">
        <v>2139</v>
      </c>
      <c r="F5689" t="s">
        <v>197</v>
      </c>
      <c r="G5689" t="s">
        <v>45</v>
      </c>
      <c r="H5689" t="s">
        <v>6012</v>
      </c>
      <c r="I5689" t="s">
        <v>47</v>
      </c>
      <c r="J5689" t="s">
        <v>62</v>
      </c>
      <c r="K5689" t="s">
        <v>40</v>
      </c>
      <c r="L5689">
        <v>218830</v>
      </c>
      <c r="M5689">
        <v>13830607</v>
      </c>
      <c r="O5689">
        <v>14589</v>
      </c>
      <c r="T5689">
        <v>14064026</v>
      </c>
      <c r="V5689">
        <v>14064026</v>
      </c>
      <c r="AB5689">
        <v>3284927</v>
      </c>
      <c r="AC5689">
        <v>37373019</v>
      </c>
      <c r="AI5689">
        <v>40657946</v>
      </c>
      <c r="AJ5689">
        <v>54721972</v>
      </c>
      <c r="AN5689">
        <v>8574898</v>
      </c>
      <c r="AO5689">
        <v>116695</v>
      </c>
      <c r="AR5689">
        <v>8691593</v>
      </c>
      <c r="AT5689">
        <v>8691593</v>
      </c>
      <c r="AX5689">
        <v>40534645</v>
      </c>
      <c r="BA5689">
        <v>5333642</v>
      </c>
      <c r="BC5689">
        <v>45868287</v>
      </c>
      <c r="BD5689">
        <v>54559880</v>
      </c>
      <c r="BE5689">
        <v>1000</v>
      </c>
      <c r="BL5689">
        <v>161092</v>
      </c>
      <c r="BM5689">
        <v>162092</v>
      </c>
      <c r="BN5689">
        <v>54721972</v>
      </c>
    </row>
    <row r="5690" spans="1:66" hidden="1" x14ac:dyDescent="0.25">
      <c r="A5690" t="s">
        <v>33</v>
      </c>
      <c r="B5690" t="s">
        <v>2211</v>
      </c>
      <c r="C5690">
        <v>901164399</v>
      </c>
      <c r="D5690" t="s">
        <v>2287</v>
      </c>
      <c r="E5690" t="s">
        <v>6013</v>
      </c>
      <c r="F5690" t="s">
        <v>152</v>
      </c>
      <c r="G5690" t="s">
        <v>111</v>
      </c>
      <c r="H5690" t="s">
        <v>2140</v>
      </c>
      <c r="I5690" t="s">
        <v>47</v>
      </c>
      <c r="J5690" t="s">
        <v>62</v>
      </c>
      <c r="K5690" t="s">
        <v>39</v>
      </c>
      <c r="L5690">
        <v>366997</v>
      </c>
      <c r="M5690">
        <v>14074767</v>
      </c>
      <c r="N5690">
        <v>34359404</v>
      </c>
      <c r="O5690">
        <v>106865</v>
      </c>
      <c r="R5690">
        <v>25992</v>
      </c>
      <c r="T5690">
        <v>48934025</v>
      </c>
      <c r="V5690">
        <v>48934025</v>
      </c>
      <c r="AJ5690">
        <v>48934025</v>
      </c>
      <c r="AK5690">
        <v>43476</v>
      </c>
      <c r="AM5690">
        <v>43476</v>
      </c>
      <c r="AN5690">
        <v>20539557</v>
      </c>
      <c r="AO5690">
        <v>32583</v>
      </c>
      <c r="AR5690">
        <v>20615616</v>
      </c>
      <c r="AT5690">
        <v>20615616</v>
      </c>
      <c r="BD5690">
        <v>20615616</v>
      </c>
      <c r="BE5690">
        <v>562000</v>
      </c>
      <c r="BH5690">
        <v>38706265</v>
      </c>
      <c r="BK5690">
        <v>79050</v>
      </c>
      <c r="BL5690">
        <v>-11028906</v>
      </c>
      <c r="BM5690">
        <v>28318409</v>
      </c>
      <c r="BN5690">
        <v>48934025</v>
      </c>
    </row>
    <row r="5691" spans="1:66" hidden="1" x14ac:dyDescent="0.25">
      <c r="A5691" t="s">
        <v>33</v>
      </c>
      <c r="B5691" t="s">
        <v>2211</v>
      </c>
      <c r="C5691">
        <v>901164399</v>
      </c>
      <c r="D5691" t="s">
        <v>2287</v>
      </c>
      <c r="E5691" t="s">
        <v>6013</v>
      </c>
      <c r="F5691" t="s">
        <v>152</v>
      </c>
      <c r="G5691" t="s">
        <v>111</v>
      </c>
      <c r="H5691" t="s">
        <v>2140</v>
      </c>
      <c r="I5691" t="s">
        <v>47</v>
      </c>
      <c r="J5691" t="s">
        <v>62</v>
      </c>
      <c r="K5691" t="s">
        <v>40</v>
      </c>
      <c r="L5691">
        <v>250964</v>
      </c>
      <c r="M5691">
        <v>8788764</v>
      </c>
      <c r="N5691">
        <v>34359405</v>
      </c>
      <c r="O5691">
        <v>76041</v>
      </c>
      <c r="Q5691">
        <v>1000000</v>
      </c>
      <c r="R5691">
        <v>39535</v>
      </c>
      <c r="T5691">
        <v>44514709</v>
      </c>
      <c r="V5691">
        <v>44514709</v>
      </c>
      <c r="AB5691">
        <v>8939379</v>
      </c>
      <c r="AI5691">
        <v>8939379</v>
      </c>
      <c r="AJ5691">
        <v>53454088</v>
      </c>
      <c r="AK5691">
        <v>2929</v>
      </c>
      <c r="AM5691">
        <v>2929</v>
      </c>
      <c r="AN5691">
        <v>12944351</v>
      </c>
      <c r="AO5691">
        <v>12528</v>
      </c>
      <c r="AR5691">
        <v>12959808</v>
      </c>
      <c r="AT5691">
        <v>12959808</v>
      </c>
      <c r="AX5691">
        <v>10473996</v>
      </c>
      <c r="BC5691">
        <v>10473996</v>
      </c>
      <c r="BD5691">
        <v>23433804</v>
      </c>
      <c r="BE5691">
        <v>562000</v>
      </c>
      <c r="BH5691">
        <v>38472930</v>
      </c>
      <c r="BK5691">
        <v>79050</v>
      </c>
      <c r="BL5691">
        <v>-9093696</v>
      </c>
      <c r="BM5691">
        <v>30020284</v>
      </c>
      <c r="BN5691">
        <v>53454088</v>
      </c>
    </row>
    <row r="5692" spans="1:66" hidden="1" x14ac:dyDescent="0.25">
      <c r="A5692" t="s">
        <v>33</v>
      </c>
      <c r="B5692" t="s">
        <v>2211</v>
      </c>
      <c r="C5692">
        <v>901167377</v>
      </c>
      <c r="D5692" t="s">
        <v>2287</v>
      </c>
      <c r="E5692" t="s">
        <v>6014</v>
      </c>
      <c r="F5692" t="s">
        <v>2887</v>
      </c>
      <c r="G5692" t="s">
        <v>45</v>
      </c>
      <c r="H5692" t="s">
        <v>2141</v>
      </c>
      <c r="I5692" t="s">
        <v>54</v>
      </c>
      <c r="J5692" t="s">
        <v>655</v>
      </c>
      <c r="K5692" t="s">
        <v>39</v>
      </c>
      <c r="L5692">
        <v>467394</v>
      </c>
      <c r="M5692">
        <v>122303564</v>
      </c>
      <c r="N5692">
        <v>11529693</v>
      </c>
      <c r="O5692">
        <v>3993412</v>
      </c>
      <c r="Q5692">
        <v>11082</v>
      </c>
      <c r="T5692">
        <v>138305145</v>
      </c>
      <c r="V5692">
        <v>138305145</v>
      </c>
      <c r="X5692">
        <v>6957740</v>
      </c>
      <c r="Z5692">
        <v>5565</v>
      </c>
      <c r="AD5692">
        <v>0</v>
      </c>
      <c r="AE5692">
        <v>6833414</v>
      </c>
      <c r="AI5692">
        <v>13796719</v>
      </c>
      <c r="AJ5692">
        <v>152101864</v>
      </c>
      <c r="AK5692">
        <v>706409</v>
      </c>
      <c r="AM5692">
        <v>706409</v>
      </c>
      <c r="AN5692">
        <v>31520560</v>
      </c>
      <c r="AQ5692">
        <v>7104211</v>
      </c>
      <c r="AR5692">
        <v>39331180</v>
      </c>
      <c r="AT5692">
        <v>39331180</v>
      </c>
      <c r="AY5692">
        <v>20099</v>
      </c>
      <c r="BB5692">
        <v>4922816</v>
      </c>
      <c r="BC5692">
        <v>4942915</v>
      </c>
      <c r="BD5692">
        <v>44274095</v>
      </c>
      <c r="BE5692">
        <v>100000</v>
      </c>
      <c r="BK5692">
        <v>92827467</v>
      </c>
      <c r="BL5692">
        <v>14900302</v>
      </c>
      <c r="BM5692">
        <v>107827769</v>
      </c>
      <c r="BN5692">
        <v>152101864</v>
      </c>
    </row>
    <row r="5693" spans="1:66" hidden="1" x14ac:dyDescent="0.25">
      <c r="A5693" t="s">
        <v>33</v>
      </c>
      <c r="B5693" t="s">
        <v>2211</v>
      </c>
      <c r="C5693">
        <v>901167377</v>
      </c>
      <c r="D5693" t="s">
        <v>2287</v>
      </c>
      <c r="E5693" t="s">
        <v>6014</v>
      </c>
      <c r="F5693" t="s">
        <v>2887</v>
      </c>
      <c r="G5693" t="s">
        <v>45</v>
      </c>
      <c r="H5693" t="s">
        <v>2141</v>
      </c>
      <c r="I5693" t="s">
        <v>54</v>
      </c>
      <c r="J5693" t="s">
        <v>655</v>
      </c>
      <c r="K5693" t="s">
        <v>40</v>
      </c>
      <c r="L5693">
        <v>413627</v>
      </c>
      <c r="M5693">
        <v>110457112</v>
      </c>
      <c r="N5693">
        <v>10249600</v>
      </c>
      <c r="O5693">
        <v>3372080</v>
      </c>
      <c r="Q5693">
        <v>751</v>
      </c>
      <c r="T5693">
        <v>124493170</v>
      </c>
      <c r="V5693">
        <v>124493170</v>
      </c>
      <c r="X5693">
        <v>3193233</v>
      </c>
      <c r="Z5693">
        <v>7996</v>
      </c>
      <c r="AD5693">
        <v>49881</v>
      </c>
      <c r="AE5693">
        <v>1575017</v>
      </c>
      <c r="AI5693">
        <v>4826127</v>
      </c>
      <c r="AJ5693">
        <v>129319297</v>
      </c>
      <c r="AK5693">
        <v>641375</v>
      </c>
      <c r="AM5693">
        <v>641375</v>
      </c>
      <c r="AN5693">
        <v>28794009</v>
      </c>
      <c r="AQ5693">
        <v>8830441</v>
      </c>
      <c r="AR5693">
        <v>38265825</v>
      </c>
      <c r="AT5693">
        <v>38265825</v>
      </c>
      <c r="BD5693">
        <v>38265825</v>
      </c>
      <c r="BE5693">
        <v>100000</v>
      </c>
      <c r="BK5693">
        <v>59784294</v>
      </c>
      <c r="BL5693">
        <v>31169178</v>
      </c>
      <c r="BM5693">
        <v>91053472</v>
      </c>
      <c r="BN5693">
        <v>129319297</v>
      </c>
    </row>
    <row r="5694" spans="1:66" hidden="1" x14ac:dyDescent="0.25">
      <c r="A5694" t="s">
        <v>33</v>
      </c>
      <c r="B5694" t="s">
        <v>2211</v>
      </c>
      <c r="C5694">
        <v>901167706</v>
      </c>
      <c r="D5694" t="s">
        <v>2287</v>
      </c>
      <c r="E5694" t="s">
        <v>6015</v>
      </c>
      <c r="F5694" t="s">
        <v>223</v>
      </c>
      <c r="G5694" t="s">
        <v>45</v>
      </c>
      <c r="H5694" t="s">
        <v>6016</v>
      </c>
      <c r="I5694" t="s">
        <v>38</v>
      </c>
      <c r="J5694" t="s">
        <v>38</v>
      </c>
      <c r="K5694" t="s">
        <v>39</v>
      </c>
      <c r="L5694">
        <v>4499797</v>
      </c>
      <c r="M5694">
        <v>24281440</v>
      </c>
      <c r="N5694">
        <v>9847486</v>
      </c>
      <c r="O5694">
        <v>4234511</v>
      </c>
      <c r="R5694">
        <v>217662</v>
      </c>
      <c r="T5694">
        <v>43080896</v>
      </c>
      <c r="V5694">
        <v>43080896</v>
      </c>
      <c r="X5694">
        <v>1573313</v>
      </c>
      <c r="AD5694">
        <v>349793</v>
      </c>
      <c r="AI5694">
        <v>1923106</v>
      </c>
      <c r="AJ5694">
        <v>45004002</v>
      </c>
      <c r="AK5694">
        <v>1159272</v>
      </c>
      <c r="AM5694">
        <v>1159272</v>
      </c>
      <c r="AN5694">
        <v>36690082</v>
      </c>
      <c r="AO5694">
        <v>77722</v>
      </c>
      <c r="AQ5694">
        <v>1050955</v>
      </c>
      <c r="AR5694">
        <v>38978031</v>
      </c>
      <c r="AT5694">
        <v>38978031</v>
      </c>
      <c r="BB5694">
        <v>643450</v>
      </c>
      <c r="BC5694">
        <v>643450</v>
      </c>
      <c r="BD5694">
        <v>39621481</v>
      </c>
      <c r="BE5694">
        <v>303288</v>
      </c>
      <c r="BI5694">
        <v>831865</v>
      </c>
      <c r="BL5694">
        <v>4247368</v>
      </c>
      <c r="BM5694">
        <v>5382521</v>
      </c>
      <c r="BN5694">
        <v>45004002</v>
      </c>
    </row>
    <row r="5695" spans="1:66" hidden="1" x14ac:dyDescent="0.25">
      <c r="A5695" t="s">
        <v>33</v>
      </c>
      <c r="B5695" t="s">
        <v>2211</v>
      </c>
      <c r="C5695">
        <v>901167706</v>
      </c>
      <c r="D5695" t="s">
        <v>2287</v>
      </c>
      <c r="E5695" t="s">
        <v>6015</v>
      </c>
      <c r="F5695" t="s">
        <v>223</v>
      </c>
      <c r="G5695" t="s">
        <v>45</v>
      </c>
      <c r="H5695" t="s">
        <v>6016</v>
      </c>
      <c r="I5695" t="s">
        <v>38</v>
      </c>
      <c r="J5695" t="s">
        <v>38</v>
      </c>
      <c r="K5695" t="s">
        <v>40</v>
      </c>
      <c r="L5695">
        <v>4393956</v>
      </c>
      <c r="M5695">
        <v>22374493</v>
      </c>
      <c r="N5695">
        <v>9322973</v>
      </c>
      <c r="O5695">
        <v>4200049</v>
      </c>
      <c r="R5695">
        <v>561453</v>
      </c>
      <c r="T5695">
        <v>40852924</v>
      </c>
      <c r="V5695">
        <v>40852924</v>
      </c>
      <c r="X5695">
        <v>2069689</v>
      </c>
      <c r="AD5695">
        <v>263296</v>
      </c>
      <c r="AI5695">
        <v>2332985</v>
      </c>
      <c r="AJ5695">
        <v>43185909</v>
      </c>
      <c r="AK5695">
        <v>1534942</v>
      </c>
      <c r="AM5695">
        <v>1534942</v>
      </c>
      <c r="AN5695">
        <v>36422597</v>
      </c>
      <c r="AO5695">
        <v>76781</v>
      </c>
      <c r="AQ5695">
        <v>809967</v>
      </c>
      <c r="AR5695">
        <v>38844287</v>
      </c>
      <c r="AT5695">
        <v>38844287</v>
      </c>
      <c r="BB5695">
        <v>1262212</v>
      </c>
      <c r="BC5695">
        <v>1262212</v>
      </c>
      <c r="BD5695">
        <v>40106499</v>
      </c>
      <c r="BE5695">
        <v>303288</v>
      </c>
      <c r="BI5695">
        <v>968555</v>
      </c>
      <c r="BL5695">
        <v>1807567</v>
      </c>
      <c r="BM5695">
        <v>3079410</v>
      </c>
      <c r="BN5695">
        <v>43185909</v>
      </c>
    </row>
    <row r="5696" spans="1:66" hidden="1" x14ac:dyDescent="0.25">
      <c r="A5696" t="s">
        <v>33</v>
      </c>
      <c r="B5696" t="s">
        <v>2211</v>
      </c>
      <c r="C5696">
        <v>901167792</v>
      </c>
      <c r="D5696" t="s">
        <v>2287</v>
      </c>
      <c r="E5696" t="s">
        <v>6017</v>
      </c>
      <c r="F5696" t="s">
        <v>6018</v>
      </c>
      <c r="G5696" t="s">
        <v>45</v>
      </c>
      <c r="H5696" t="s">
        <v>6019</v>
      </c>
      <c r="I5696" t="s">
        <v>71</v>
      </c>
      <c r="J5696" t="s">
        <v>446</v>
      </c>
      <c r="K5696" t="s">
        <v>39</v>
      </c>
      <c r="L5696">
        <v>5730065</v>
      </c>
      <c r="M5696">
        <v>16898240</v>
      </c>
      <c r="N5696">
        <v>15627999</v>
      </c>
      <c r="O5696">
        <v>0</v>
      </c>
      <c r="P5696">
        <v>0</v>
      </c>
      <c r="Q5696">
        <v>0</v>
      </c>
      <c r="R5696">
        <v>542201</v>
      </c>
      <c r="S5696">
        <v>0</v>
      </c>
      <c r="T5696">
        <v>38798505</v>
      </c>
      <c r="U5696">
        <v>0</v>
      </c>
      <c r="V5696">
        <v>38798505</v>
      </c>
      <c r="W5696">
        <v>0</v>
      </c>
      <c r="X5696">
        <v>18510617</v>
      </c>
      <c r="Y5696">
        <v>0</v>
      </c>
      <c r="Z5696">
        <v>1783200</v>
      </c>
      <c r="AA5696">
        <v>0</v>
      </c>
      <c r="AB5696">
        <v>0</v>
      </c>
      <c r="AC5696">
        <v>0</v>
      </c>
      <c r="AD5696">
        <v>198047</v>
      </c>
      <c r="AE5696">
        <v>28</v>
      </c>
      <c r="AF5696">
        <v>0</v>
      </c>
      <c r="AG5696">
        <v>0</v>
      </c>
      <c r="AH5696">
        <v>0</v>
      </c>
      <c r="AI5696">
        <v>20491892</v>
      </c>
      <c r="AJ5696">
        <v>59290397</v>
      </c>
      <c r="AK5696">
        <v>639290</v>
      </c>
      <c r="AL5696">
        <v>0</v>
      </c>
      <c r="AM5696">
        <v>639290</v>
      </c>
      <c r="AN5696">
        <v>2372415</v>
      </c>
      <c r="AO5696">
        <v>305060</v>
      </c>
      <c r="AP5696">
        <v>55682</v>
      </c>
      <c r="AQ5696">
        <v>14932845</v>
      </c>
      <c r="AR5696">
        <v>18305292</v>
      </c>
      <c r="AT5696">
        <v>18305292</v>
      </c>
      <c r="AU5696">
        <v>0</v>
      </c>
      <c r="AV5696">
        <v>0</v>
      </c>
      <c r="AW5696">
        <v>0</v>
      </c>
      <c r="AX5696">
        <v>0</v>
      </c>
      <c r="AY5696">
        <v>849716</v>
      </c>
      <c r="AZ5696">
        <v>0</v>
      </c>
      <c r="BA5696">
        <v>13133519</v>
      </c>
      <c r="BB5696">
        <v>0</v>
      </c>
      <c r="BC5696">
        <v>13983235</v>
      </c>
      <c r="BD5696">
        <v>32288527</v>
      </c>
      <c r="BE5696">
        <v>20000</v>
      </c>
      <c r="BF5696">
        <v>0</v>
      </c>
      <c r="BG5696">
        <v>0</v>
      </c>
      <c r="BH5696">
        <v>28793</v>
      </c>
      <c r="BI5696">
        <v>0</v>
      </c>
      <c r="BJ5696">
        <v>0</v>
      </c>
      <c r="BK5696">
        <v>10000</v>
      </c>
      <c r="BL5696">
        <v>26943077</v>
      </c>
      <c r="BM5696">
        <v>27001870</v>
      </c>
      <c r="BN5696">
        <v>59290397</v>
      </c>
    </row>
    <row r="5697" spans="1:66" hidden="1" x14ac:dyDescent="0.25">
      <c r="A5697" t="s">
        <v>33</v>
      </c>
      <c r="B5697" t="s">
        <v>2211</v>
      </c>
      <c r="C5697">
        <v>901167792</v>
      </c>
      <c r="D5697" t="s">
        <v>2287</v>
      </c>
      <c r="E5697" t="s">
        <v>6017</v>
      </c>
      <c r="F5697" t="s">
        <v>6018</v>
      </c>
      <c r="G5697" t="s">
        <v>45</v>
      </c>
      <c r="H5697" t="s">
        <v>6019</v>
      </c>
      <c r="I5697" t="s">
        <v>71</v>
      </c>
      <c r="J5697" t="s">
        <v>446</v>
      </c>
      <c r="K5697" t="s">
        <v>40</v>
      </c>
      <c r="L5697">
        <v>22007134</v>
      </c>
      <c r="M5697">
        <v>8903875</v>
      </c>
      <c r="N5697">
        <v>15750282</v>
      </c>
      <c r="O5697">
        <v>0</v>
      </c>
      <c r="P5697">
        <v>0</v>
      </c>
      <c r="Q5697">
        <v>0</v>
      </c>
      <c r="R5697">
        <v>333182</v>
      </c>
      <c r="S5697">
        <v>0</v>
      </c>
      <c r="T5697">
        <v>46994473</v>
      </c>
      <c r="U5697">
        <v>0</v>
      </c>
      <c r="V5697">
        <v>46994473</v>
      </c>
      <c r="W5697">
        <v>0</v>
      </c>
      <c r="X5697">
        <v>7642835</v>
      </c>
      <c r="Y5697">
        <v>0</v>
      </c>
      <c r="Z5697">
        <v>1783200</v>
      </c>
      <c r="AA5697">
        <v>0</v>
      </c>
      <c r="AB5697">
        <v>0</v>
      </c>
      <c r="AC5697">
        <v>0</v>
      </c>
      <c r="AD5697">
        <v>499490</v>
      </c>
      <c r="AE5697">
        <v>28</v>
      </c>
      <c r="AF5697">
        <v>0</v>
      </c>
      <c r="AG5697">
        <v>0</v>
      </c>
      <c r="AH5697">
        <v>0</v>
      </c>
      <c r="AI5697">
        <v>9925553</v>
      </c>
      <c r="AJ5697">
        <v>56920026</v>
      </c>
      <c r="AK5697">
        <v>508028</v>
      </c>
      <c r="AL5697">
        <v>0</v>
      </c>
      <c r="AM5697">
        <v>508028</v>
      </c>
      <c r="AN5697">
        <v>4427137</v>
      </c>
      <c r="AO5697">
        <v>2936038</v>
      </c>
      <c r="AP5697">
        <v>39972</v>
      </c>
      <c r="AQ5697">
        <v>12123630</v>
      </c>
      <c r="AR5697">
        <v>20034805</v>
      </c>
      <c r="AS5697">
        <v>0</v>
      </c>
      <c r="AT5697">
        <v>20034805</v>
      </c>
      <c r="AU5697">
        <v>0</v>
      </c>
      <c r="AV5697">
        <v>0</v>
      </c>
      <c r="AW5697">
        <v>0</v>
      </c>
      <c r="AX5697">
        <v>0</v>
      </c>
      <c r="AY5697">
        <v>477718</v>
      </c>
      <c r="AZ5697">
        <v>0</v>
      </c>
      <c r="BA5697">
        <v>17725587</v>
      </c>
      <c r="BB5697">
        <v>0</v>
      </c>
      <c r="BC5697">
        <v>18203305</v>
      </c>
      <c r="BD5697">
        <v>38238110</v>
      </c>
      <c r="BE5697">
        <v>20000</v>
      </c>
      <c r="BF5697">
        <v>0</v>
      </c>
      <c r="BG5697">
        <v>0</v>
      </c>
      <c r="BH5697">
        <v>28793</v>
      </c>
      <c r="BI5697">
        <v>0</v>
      </c>
      <c r="BJ5697">
        <v>0</v>
      </c>
      <c r="BK5697">
        <v>10000</v>
      </c>
      <c r="BL5697">
        <v>18623123</v>
      </c>
      <c r="BM5697">
        <v>18681916</v>
      </c>
      <c r="BN5697">
        <v>56920026</v>
      </c>
    </row>
    <row r="5698" spans="1:66" hidden="1" x14ac:dyDescent="0.25">
      <c r="A5698" t="s">
        <v>33</v>
      </c>
      <c r="B5698" t="s">
        <v>2211</v>
      </c>
      <c r="C5698">
        <v>901170221</v>
      </c>
      <c r="D5698" t="s">
        <v>2287</v>
      </c>
      <c r="E5698" t="s">
        <v>2142</v>
      </c>
      <c r="F5698" t="s">
        <v>197</v>
      </c>
      <c r="G5698" t="s">
        <v>45</v>
      </c>
      <c r="H5698" t="s">
        <v>538</v>
      </c>
      <c r="I5698" t="s">
        <v>47</v>
      </c>
      <c r="J5698" t="s">
        <v>62</v>
      </c>
      <c r="K5698" t="s">
        <v>39</v>
      </c>
      <c r="L5698">
        <v>4314329</v>
      </c>
      <c r="M5698">
        <v>21132422</v>
      </c>
      <c r="N5698">
        <v>1416572</v>
      </c>
      <c r="O5698">
        <v>42044</v>
      </c>
      <c r="P5698">
        <v>0</v>
      </c>
      <c r="Q5698">
        <v>0</v>
      </c>
      <c r="R5698">
        <v>3832346</v>
      </c>
      <c r="S5698">
        <v>0</v>
      </c>
      <c r="T5698">
        <v>30737713</v>
      </c>
      <c r="U5698">
        <v>0</v>
      </c>
      <c r="V5698">
        <v>30737713</v>
      </c>
      <c r="W5698">
        <v>0</v>
      </c>
      <c r="X5698">
        <v>0</v>
      </c>
      <c r="Y5698">
        <v>0</v>
      </c>
      <c r="Z5698">
        <v>14737450</v>
      </c>
      <c r="AA5698">
        <v>0</v>
      </c>
      <c r="AB5698">
        <v>0</v>
      </c>
      <c r="AC5698">
        <v>0</v>
      </c>
      <c r="AD5698">
        <v>0</v>
      </c>
      <c r="AE5698">
        <v>0</v>
      </c>
      <c r="AF5698">
        <v>0</v>
      </c>
      <c r="AG5698">
        <v>0</v>
      </c>
      <c r="AH5698">
        <v>5529902</v>
      </c>
      <c r="AI5698">
        <v>20267352</v>
      </c>
      <c r="AJ5698">
        <v>51005065</v>
      </c>
      <c r="AK5698">
        <v>0</v>
      </c>
      <c r="AL5698">
        <v>0</v>
      </c>
      <c r="AM5698">
        <v>0</v>
      </c>
      <c r="AN5698">
        <v>21449478</v>
      </c>
      <c r="AO5698">
        <v>44982</v>
      </c>
      <c r="AP5698">
        <v>0</v>
      </c>
      <c r="AQ5698">
        <v>0</v>
      </c>
      <c r="AR5698">
        <v>21494460</v>
      </c>
      <c r="AS5698">
        <v>0</v>
      </c>
      <c r="AT5698">
        <v>21494460</v>
      </c>
      <c r="AU5698">
        <v>0</v>
      </c>
      <c r="AV5698">
        <v>0</v>
      </c>
      <c r="AW5698">
        <v>0</v>
      </c>
      <c r="AX5698">
        <v>27076168</v>
      </c>
      <c r="AY5698">
        <v>0</v>
      </c>
      <c r="AZ5698">
        <v>0</v>
      </c>
      <c r="BA5698">
        <v>0</v>
      </c>
      <c r="BB5698">
        <v>1824650</v>
      </c>
      <c r="BC5698">
        <v>28900818</v>
      </c>
      <c r="BD5698">
        <v>50395278</v>
      </c>
      <c r="BE5698">
        <v>10000</v>
      </c>
      <c r="BF5698">
        <v>0</v>
      </c>
      <c r="BG5698">
        <v>0</v>
      </c>
      <c r="BH5698">
        <v>0</v>
      </c>
      <c r="BI5698">
        <v>0</v>
      </c>
      <c r="BJ5698">
        <v>0</v>
      </c>
      <c r="BK5698">
        <v>5000</v>
      </c>
      <c r="BL5698">
        <v>594787</v>
      </c>
      <c r="BM5698">
        <v>609787</v>
      </c>
      <c r="BN5698">
        <v>51005065</v>
      </c>
    </row>
    <row r="5699" spans="1:66" hidden="1" x14ac:dyDescent="0.25">
      <c r="A5699" t="s">
        <v>33</v>
      </c>
      <c r="B5699" t="s">
        <v>2211</v>
      </c>
      <c r="C5699">
        <v>901170221</v>
      </c>
      <c r="D5699" t="s">
        <v>2287</v>
      </c>
      <c r="E5699" t="s">
        <v>2142</v>
      </c>
      <c r="F5699" t="s">
        <v>197</v>
      </c>
      <c r="G5699" t="s">
        <v>45</v>
      </c>
      <c r="H5699" t="s">
        <v>538</v>
      </c>
      <c r="I5699" t="s">
        <v>47</v>
      </c>
      <c r="J5699" t="s">
        <v>62</v>
      </c>
      <c r="K5699" t="s">
        <v>40</v>
      </c>
      <c r="L5699">
        <v>5076405</v>
      </c>
      <c r="M5699">
        <v>20725733</v>
      </c>
      <c r="N5699">
        <v>1023762</v>
      </c>
      <c r="O5699">
        <v>34206</v>
      </c>
      <c r="P5699">
        <v>0</v>
      </c>
      <c r="Q5699">
        <v>0</v>
      </c>
      <c r="R5699">
        <v>3950599</v>
      </c>
      <c r="S5699">
        <v>0</v>
      </c>
      <c r="T5699">
        <v>30810705</v>
      </c>
      <c r="U5699">
        <v>0</v>
      </c>
      <c r="V5699">
        <v>30810705</v>
      </c>
      <c r="W5699">
        <v>0</v>
      </c>
      <c r="X5699">
        <v>0</v>
      </c>
      <c r="Y5699">
        <v>0</v>
      </c>
      <c r="Z5699">
        <v>14736450</v>
      </c>
      <c r="AA5699">
        <v>0</v>
      </c>
      <c r="AB5699">
        <v>0</v>
      </c>
      <c r="AC5699">
        <v>0</v>
      </c>
      <c r="AD5699">
        <v>0</v>
      </c>
      <c r="AE5699">
        <v>0</v>
      </c>
      <c r="AF5699">
        <v>0</v>
      </c>
      <c r="AG5699">
        <v>0</v>
      </c>
      <c r="AH5699">
        <v>11034882</v>
      </c>
      <c r="AI5699">
        <v>25771332</v>
      </c>
      <c r="AJ5699">
        <v>56582037</v>
      </c>
      <c r="AK5699">
        <v>0</v>
      </c>
      <c r="AL5699">
        <v>0</v>
      </c>
      <c r="AM5699">
        <v>0</v>
      </c>
      <c r="AN5699">
        <v>30252670</v>
      </c>
      <c r="AO5699">
        <v>0</v>
      </c>
      <c r="AP5699">
        <v>0</v>
      </c>
      <c r="AQ5699">
        <v>0</v>
      </c>
      <c r="AR5699">
        <v>30252670</v>
      </c>
      <c r="AS5699">
        <v>0</v>
      </c>
      <c r="AT5699">
        <v>30252670</v>
      </c>
      <c r="AU5699">
        <v>0</v>
      </c>
      <c r="AV5699">
        <v>0</v>
      </c>
      <c r="AW5699">
        <v>0</v>
      </c>
      <c r="AX5699">
        <v>23646098</v>
      </c>
      <c r="AY5699">
        <v>0</v>
      </c>
      <c r="AZ5699">
        <v>0</v>
      </c>
      <c r="BA5699">
        <v>0</v>
      </c>
      <c r="BB5699">
        <v>2144718</v>
      </c>
      <c r="BC5699">
        <v>25790816</v>
      </c>
      <c r="BD5699">
        <v>56043486</v>
      </c>
      <c r="BE5699">
        <v>10000</v>
      </c>
      <c r="BF5699">
        <v>0</v>
      </c>
      <c r="BG5699">
        <v>0</v>
      </c>
      <c r="BH5699">
        <v>0</v>
      </c>
      <c r="BI5699">
        <v>0</v>
      </c>
      <c r="BJ5699">
        <v>0</v>
      </c>
      <c r="BK5699">
        <v>5000</v>
      </c>
      <c r="BL5699">
        <v>523551</v>
      </c>
      <c r="BM5699">
        <v>538551</v>
      </c>
      <c r="BN5699">
        <v>56582037</v>
      </c>
    </row>
    <row r="5700" spans="1:66" hidden="1" x14ac:dyDescent="0.25">
      <c r="A5700" t="s">
        <v>33</v>
      </c>
      <c r="B5700" t="s">
        <v>2211</v>
      </c>
      <c r="C5700">
        <v>901171443</v>
      </c>
      <c r="D5700" t="s">
        <v>2287</v>
      </c>
      <c r="E5700" t="s">
        <v>6020</v>
      </c>
      <c r="F5700" t="s">
        <v>256</v>
      </c>
      <c r="G5700" t="s">
        <v>45</v>
      </c>
      <c r="H5700" t="s">
        <v>6021</v>
      </c>
      <c r="I5700" t="s">
        <v>241</v>
      </c>
      <c r="J5700" t="s">
        <v>242</v>
      </c>
      <c r="K5700" t="s">
        <v>39</v>
      </c>
      <c r="L5700">
        <v>25044</v>
      </c>
      <c r="M5700">
        <v>3081511</v>
      </c>
      <c r="N5700">
        <v>482330</v>
      </c>
      <c r="O5700">
        <v>1271991</v>
      </c>
      <c r="P5700">
        <v>0</v>
      </c>
      <c r="Q5700">
        <v>0</v>
      </c>
      <c r="R5700">
        <v>0</v>
      </c>
      <c r="T5700">
        <v>4860876</v>
      </c>
      <c r="V5700">
        <v>4860876</v>
      </c>
      <c r="W5700">
        <v>0</v>
      </c>
      <c r="X5700">
        <v>215104</v>
      </c>
      <c r="Y5700">
        <v>0</v>
      </c>
      <c r="Z5700">
        <v>0</v>
      </c>
      <c r="AA5700">
        <v>0</v>
      </c>
      <c r="AB5700">
        <v>0</v>
      </c>
      <c r="AC5700">
        <v>0</v>
      </c>
      <c r="AD5700">
        <v>0</v>
      </c>
      <c r="AE5700">
        <v>0</v>
      </c>
      <c r="AF5700">
        <v>0</v>
      </c>
      <c r="AG5700">
        <v>0</v>
      </c>
      <c r="AH5700">
        <v>0</v>
      </c>
      <c r="AI5700">
        <v>215104</v>
      </c>
      <c r="AJ5700">
        <v>5075980</v>
      </c>
      <c r="AK5700">
        <v>149629</v>
      </c>
      <c r="AL5700">
        <v>588337</v>
      </c>
      <c r="AM5700">
        <v>737966</v>
      </c>
      <c r="AN5700">
        <v>45274076</v>
      </c>
      <c r="AO5700">
        <v>159486</v>
      </c>
      <c r="AP5700">
        <v>0</v>
      </c>
      <c r="AQ5700">
        <v>1814644</v>
      </c>
      <c r="AR5700">
        <v>47986172</v>
      </c>
      <c r="AS5700">
        <v>0</v>
      </c>
      <c r="AT5700">
        <v>47986172</v>
      </c>
      <c r="AU5700">
        <v>0</v>
      </c>
      <c r="AV5700">
        <v>0</v>
      </c>
      <c r="AW5700">
        <v>0</v>
      </c>
      <c r="AX5700">
        <v>0</v>
      </c>
      <c r="AY5700">
        <v>0</v>
      </c>
      <c r="AZ5700">
        <v>0</v>
      </c>
      <c r="BA5700">
        <v>0</v>
      </c>
      <c r="BB5700">
        <v>0</v>
      </c>
      <c r="BC5700">
        <v>0</v>
      </c>
      <c r="BD5700">
        <v>47986172</v>
      </c>
      <c r="BE5700">
        <v>1</v>
      </c>
      <c r="BF5700">
        <v>0</v>
      </c>
      <c r="BG5700">
        <v>0</v>
      </c>
      <c r="BH5700">
        <v>0</v>
      </c>
      <c r="BI5700">
        <v>0</v>
      </c>
      <c r="BJ5700">
        <v>0</v>
      </c>
      <c r="BK5700">
        <v>0</v>
      </c>
      <c r="BL5700">
        <v>-42910193</v>
      </c>
      <c r="BM5700">
        <v>-42910192</v>
      </c>
      <c r="BN5700">
        <v>5075980</v>
      </c>
    </row>
    <row r="5701" spans="1:66" hidden="1" x14ac:dyDescent="0.25">
      <c r="A5701" t="s">
        <v>33</v>
      </c>
      <c r="B5701" t="s">
        <v>2211</v>
      </c>
      <c r="C5701">
        <v>901171443</v>
      </c>
      <c r="D5701" t="s">
        <v>2287</v>
      </c>
      <c r="E5701" t="s">
        <v>6020</v>
      </c>
      <c r="F5701" t="s">
        <v>256</v>
      </c>
      <c r="G5701" t="s">
        <v>45</v>
      </c>
      <c r="H5701" t="s">
        <v>6021</v>
      </c>
      <c r="I5701" t="s">
        <v>241</v>
      </c>
      <c r="J5701" t="s">
        <v>242</v>
      </c>
      <c r="K5701" t="s">
        <v>40</v>
      </c>
      <c r="L5701">
        <v>36534</v>
      </c>
      <c r="M5701">
        <v>4106961</v>
      </c>
      <c r="N5701">
        <v>306139</v>
      </c>
      <c r="O5701">
        <v>1143214</v>
      </c>
      <c r="P5701">
        <v>0</v>
      </c>
      <c r="Q5701">
        <v>0</v>
      </c>
      <c r="R5701">
        <v>6891</v>
      </c>
      <c r="T5701">
        <v>5599739</v>
      </c>
      <c r="V5701">
        <v>5599739</v>
      </c>
      <c r="W5701">
        <v>0</v>
      </c>
      <c r="X5701">
        <v>331460</v>
      </c>
      <c r="Y5701">
        <v>0</v>
      </c>
      <c r="Z5701">
        <v>4941</v>
      </c>
      <c r="AA5701">
        <v>0</v>
      </c>
      <c r="AB5701">
        <v>0</v>
      </c>
      <c r="AC5701">
        <v>0</v>
      </c>
      <c r="AD5701">
        <v>0</v>
      </c>
      <c r="AE5701">
        <v>0</v>
      </c>
      <c r="AF5701">
        <v>0</v>
      </c>
      <c r="AG5701">
        <v>0</v>
      </c>
      <c r="AH5701">
        <v>0</v>
      </c>
      <c r="AI5701">
        <v>336401</v>
      </c>
      <c r="AJ5701">
        <v>5936140</v>
      </c>
      <c r="AK5701">
        <v>257951</v>
      </c>
      <c r="AL5701">
        <v>783542</v>
      </c>
      <c r="AM5701">
        <v>1041493</v>
      </c>
      <c r="AN5701">
        <v>49124831</v>
      </c>
      <c r="AO5701">
        <v>69690</v>
      </c>
      <c r="AP5701">
        <v>0</v>
      </c>
      <c r="AQ5701">
        <v>1815027</v>
      </c>
      <c r="AR5701">
        <v>52051041</v>
      </c>
      <c r="AS5701">
        <v>0</v>
      </c>
      <c r="AT5701">
        <v>52051041</v>
      </c>
      <c r="AU5701">
        <v>0</v>
      </c>
      <c r="AV5701">
        <v>0</v>
      </c>
      <c r="AW5701">
        <v>0</v>
      </c>
      <c r="AX5701">
        <v>0</v>
      </c>
      <c r="AY5701">
        <v>0</v>
      </c>
      <c r="AZ5701">
        <v>0</v>
      </c>
      <c r="BA5701">
        <v>0</v>
      </c>
      <c r="BB5701">
        <v>0</v>
      </c>
      <c r="BC5701">
        <v>0</v>
      </c>
      <c r="BD5701">
        <v>52051041</v>
      </c>
      <c r="BE5701">
        <v>1</v>
      </c>
      <c r="BF5701">
        <v>0</v>
      </c>
      <c r="BG5701">
        <v>0</v>
      </c>
      <c r="BH5701">
        <v>0</v>
      </c>
      <c r="BI5701">
        <v>0</v>
      </c>
      <c r="BJ5701">
        <v>0</v>
      </c>
      <c r="BK5701">
        <v>0</v>
      </c>
      <c r="BL5701">
        <v>-46114902</v>
      </c>
      <c r="BM5701">
        <v>-46114901</v>
      </c>
      <c r="BN5701">
        <v>5936140</v>
      </c>
    </row>
    <row r="5702" spans="1:66" hidden="1" x14ac:dyDescent="0.25">
      <c r="A5702" t="s">
        <v>33</v>
      </c>
      <c r="B5702" t="s">
        <v>2211</v>
      </c>
      <c r="C5702">
        <v>901173941</v>
      </c>
      <c r="D5702" t="s">
        <v>2287</v>
      </c>
      <c r="E5702" t="s">
        <v>6427</v>
      </c>
      <c r="F5702" t="s">
        <v>137</v>
      </c>
      <c r="G5702" t="s">
        <v>45</v>
      </c>
      <c r="H5702" t="s">
        <v>6428</v>
      </c>
      <c r="I5702" t="s">
        <v>47</v>
      </c>
      <c r="J5702" t="s">
        <v>62</v>
      </c>
      <c r="K5702" t="s">
        <v>39</v>
      </c>
      <c r="L5702">
        <v>127670</v>
      </c>
      <c r="M5702">
        <v>59875</v>
      </c>
      <c r="T5702">
        <v>187545</v>
      </c>
      <c r="V5702">
        <v>187545</v>
      </c>
      <c r="AC5702">
        <v>3225565</v>
      </c>
      <c r="AF5702">
        <v>39759</v>
      </c>
      <c r="AI5702">
        <v>3265324</v>
      </c>
      <c r="AJ5702">
        <v>3452869</v>
      </c>
      <c r="AN5702">
        <v>246880</v>
      </c>
      <c r="AR5702">
        <v>246880</v>
      </c>
      <c r="AT5702">
        <v>246880</v>
      </c>
      <c r="BA5702">
        <v>3008851</v>
      </c>
      <c r="BC5702">
        <v>3008851</v>
      </c>
      <c r="BD5702">
        <v>3255731</v>
      </c>
      <c r="BE5702">
        <v>200000</v>
      </c>
      <c r="BL5702">
        <v>-2862</v>
      </c>
      <c r="BM5702">
        <v>197138</v>
      </c>
      <c r="BN5702">
        <v>3452869</v>
      </c>
    </row>
    <row r="5703" spans="1:66" hidden="1" x14ac:dyDescent="0.25">
      <c r="A5703" t="s">
        <v>33</v>
      </c>
      <c r="B5703" t="s">
        <v>2211</v>
      </c>
      <c r="C5703">
        <v>901173941</v>
      </c>
      <c r="D5703" t="s">
        <v>2287</v>
      </c>
      <c r="E5703" t="s">
        <v>6427</v>
      </c>
      <c r="F5703" t="s">
        <v>137</v>
      </c>
      <c r="G5703" t="s">
        <v>45</v>
      </c>
      <c r="H5703" t="s">
        <v>6428</v>
      </c>
      <c r="I5703" t="s">
        <v>47</v>
      </c>
      <c r="J5703" t="s">
        <v>62</v>
      </c>
      <c r="K5703" t="s">
        <v>40</v>
      </c>
      <c r="L5703">
        <v>53418</v>
      </c>
      <c r="M5703">
        <v>16935</v>
      </c>
      <c r="T5703">
        <v>70353</v>
      </c>
      <c r="V5703">
        <v>70353</v>
      </c>
      <c r="AC5703">
        <v>2325472</v>
      </c>
      <c r="AF5703">
        <v>161893</v>
      </c>
      <c r="AI5703">
        <v>2487365</v>
      </c>
      <c r="AJ5703">
        <v>2557718</v>
      </c>
      <c r="AN5703">
        <v>253308</v>
      </c>
      <c r="AR5703">
        <v>253308</v>
      </c>
      <c r="AT5703">
        <v>253308</v>
      </c>
      <c r="BA5703">
        <v>2107272</v>
      </c>
      <c r="BC5703">
        <v>2107272</v>
      </c>
      <c r="BD5703">
        <v>2360580</v>
      </c>
      <c r="BE5703">
        <v>200000</v>
      </c>
      <c r="BL5703">
        <v>-2862</v>
      </c>
      <c r="BM5703">
        <v>197138</v>
      </c>
      <c r="BN5703">
        <v>2557718</v>
      </c>
    </row>
    <row r="5704" spans="1:66" hidden="1" x14ac:dyDescent="0.25">
      <c r="A5704" t="s">
        <v>33</v>
      </c>
      <c r="B5704" t="s">
        <v>2211</v>
      </c>
      <c r="C5704">
        <v>901177770</v>
      </c>
      <c r="D5704" t="s">
        <v>2287</v>
      </c>
      <c r="E5704" t="s">
        <v>6022</v>
      </c>
      <c r="F5704" t="s">
        <v>191</v>
      </c>
      <c r="G5704" t="s">
        <v>45</v>
      </c>
      <c r="H5704" t="s">
        <v>6023</v>
      </c>
      <c r="I5704" t="s">
        <v>47</v>
      </c>
      <c r="J5704" t="s">
        <v>62</v>
      </c>
      <c r="K5704" t="s">
        <v>39</v>
      </c>
      <c r="L5704">
        <v>741002</v>
      </c>
      <c r="M5704">
        <v>0</v>
      </c>
      <c r="N5704">
        <v>0</v>
      </c>
      <c r="O5704">
        <v>14591</v>
      </c>
      <c r="P5704">
        <v>0</v>
      </c>
      <c r="Q5704">
        <v>0</v>
      </c>
      <c r="R5704">
        <v>0</v>
      </c>
      <c r="S5704">
        <v>0</v>
      </c>
      <c r="T5704">
        <v>755593</v>
      </c>
      <c r="U5704">
        <v>0</v>
      </c>
      <c r="V5704">
        <v>755593</v>
      </c>
      <c r="W5704">
        <v>0</v>
      </c>
      <c r="X5704">
        <v>0</v>
      </c>
      <c r="Y5704">
        <v>0</v>
      </c>
      <c r="Z5704">
        <v>0</v>
      </c>
      <c r="AA5704">
        <v>0</v>
      </c>
      <c r="AB5704">
        <v>918845</v>
      </c>
      <c r="AC5704">
        <v>0</v>
      </c>
      <c r="AD5704">
        <v>0</v>
      </c>
      <c r="AE5704">
        <v>0</v>
      </c>
      <c r="AF5704">
        <v>0</v>
      </c>
      <c r="AG5704">
        <v>0</v>
      </c>
      <c r="AH5704">
        <v>0</v>
      </c>
      <c r="AI5704">
        <v>918845</v>
      </c>
      <c r="AJ5704">
        <v>1674438</v>
      </c>
      <c r="AK5704">
        <v>0</v>
      </c>
      <c r="AL5704">
        <v>0</v>
      </c>
      <c r="AM5704">
        <v>0</v>
      </c>
      <c r="AN5704">
        <v>0</v>
      </c>
      <c r="AO5704">
        <v>8580</v>
      </c>
      <c r="AP5704">
        <v>0</v>
      </c>
      <c r="AQ5704">
        <v>0</v>
      </c>
      <c r="AR5704">
        <v>8580</v>
      </c>
      <c r="AS5704">
        <v>0</v>
      </c>
      <c r="AT5704">
        <v>8580</v>
      </c>
      <c r="AU5704">
        <v>0</v>
      </c>
      <c r="AV5704">
        <v>0</v>
      </c>
      <c r="AW5704">
        <v>0</v>
      </c>
      <c r="AX5704">
        <v>0</v>
      </c>
      <c r="AY5704">
        <v>0</v>
      </c>
      <c r="AZ5704">
        <v>0</v>
      </c>
      <c r="BA5704">
        <v>0</v>
      </c>
      <c r="BB5704">
        <v>0</v>
      </c>
      <c r="BC5704">
        <v>0</v>
      </c>
      <c r="BD5704">
        <v>8580</v>
      </c>
      <c r="BE5704">
        <v>215936</v>
      </c>
      <c r="BF5704">
        <v>10151550</v>
      </c>
      <c r="BG5704">
        <v>0</v>
      </c>
      <c r="BH5704">
        <v>0</v>
      </c>
      <c r="BI5704">
        <v>0</v>
      </c>
      <c r="BJ5704">
        <v>0</v>
      </c>
      <c r="BK5704">
        <v>0</v>
      </c>
      <c r="BL5704">
        <v>-8701628</v>
      </c>
      <c r="BM5704">
        <v>1665858</v>
      </c>
      <c r="BN5704">
        <v>1674438</v>
      </c>
    </row>
    <row r="5705" spans="1:66" hidden="1" x14ac:dyDescent="0.25">
      <c r="A5705" t="s">
        <v>33</v>
      </c>
      <c r="B5705" t="s">
        <v>2211</v>
      </c>
      <c r="C5705">
        <v>901177770</v>
      </c>
      <c r="D5705" t="s">
        <v>2287</v>
      </c>
      <c r="E5705" t="s">
        <v>6022</v>
      </c>
      <c r="F5705" t="s">
        <v>191</v>
      </c>
      <c r="G5705" t="s">
        <v>45</v>
      </c>
      <c r="H5705" t="s">
        <v>6023</v>
      </c>
      <c r="I5705" t="s">
        <v>47</v>
      </c>
      <c r="J5705" t="s">
        <v>62</v>
      </c>
      <c r="K5705" t="s">
        <v>40</v>
      </c>
      <c r="L5705">
        <v>7938189</v>
      </c>
      <c r="M5705">
        <v>3091568</v>
      </c>
      <c r="N5705">
        <v>0</v>
      </c>
      <c r="O5705">
        <v>345323</v>
      </c>
      <c r="P5705">
        <v>0</v>
      </c>
      <c r="Q5705">
        <v>0</v>
      </c>
      <c r="R5705">
        <v>0</v>
      </c>
      <c r="S5705">
        <v>0</v>
      </c>
      <c r="T5705">
        <v>11375080</v>
      </c>
      <c r="U5705">
        <v>0</v>
      </c>
      <c r="V5705">
        <v>11375080</v>
      </c>
      <c r="W5705">
        <v>0</v>
      </c>
      <c r="X5705">
        <v>334784</v>
      </c>
      <c r="Y5705">
        <v>0</v>
      </c>
      <c r="Z5705">
        <v>0</v>
      </c>
      <c r="AA5705">
        <v>0</v>
      </c>
      <c r="AB5705">
        <v>914872</v>
      </c>
      <c r="AC5705">
        <v>0</v>
      </c>
      <c r="AD5705">
        <v>837130</v>
      </c>
      <c r="AE5705">
        <v>0</v>
      </c>
      <c r="AF5705">
        <v>0</v>
      </c>
      <c r="AG5705">
        <v>0</v>
      </c>
      <c r="AH5705">
        <v>0</v>
      </c>
      <c r="AI5705">
        <v>2086786</v>
      </c>
      <c r="AJ5705">
        <v>13461866</v>
      </c>
      <c r="AK5705">
        <v>0</v>
      </c>
      <c r="AL5705">
        <v>0</v>
      </c>
      <c r="AM5705">
        <v>0</v>
      </c>
      <c r="AN5705">
        <v>9206561</v>
      </c>
      <c r="AO5705">
        <v>195233</v>
      </c>
      <c r="AP5705">
        <v>0</v>
      </c>
      <c r="AQ5705">
        <v>0</v>
      </c>
      <c r="AR5705">
        <v>9401794</v>
      </c>
      <c r="AS5705">
        <v>0</v>
      </c>
      <c r="AT5705">
        <v>9401794</v>
      </c>
      <c r="AU5705">
        <v>0</v>
      </c>
      <c r="AV5705">
        <v>0</v>
      </c>
      <c r="AW5705">
        <v>0</v>
      </c>
      <c r="AX5705">
        <v>0</v>
      </c>
      <c r="AY5705">
        <v>0</v>
      </c>
      <c r="AZ5705">
        <v>0</v>
      </c>
      <c r="BA5705">
        <v>0</v>
      </c>
      <c r="BB5705">
        <v>122174</v>
      </c>
      <c r="BC5705">
        <v>122174</v>
      </c>
      <c r="BD5705">
        <v>9523968</v>
      </c>
      <c r="BE5705">
        <v>215936</v>
      </c>
      <c r="BF5705">
        <v>10151550</v>
      </c>
      <c r="BG5705">
        <v>0</v>
      </c>
      <c r="BH5705">
        <v>0</v>
      </c>
      <c r="BI5705">
        <v>0</v>
      </c>
      <c r="BJ5705">
        <v>0</v>
      </c>
      <c r="BK5705">
        <v>0</v>
      </c>
      <c r="BL5705">
        <v>-6429588</v>
      </c>
      <c r="BM5705">
        <v>3937898</v>
      </c>
      <c r="BN5705">
        <v>13461866</v>
      </c>
    </row>
    <row r="5706" spans="1:66" hidden="1" x14ac:dyDescent="0.25">
      <c r="A5706" t="s">
        <v>33</v>
      </c>
      <c r="B5706" t="s">
        <v>2211</v>
      </c>
      <c r="C5706">
        <v>901178795</v>
      </c>
      <c r="D5706" t="s">
        <v>2287</v>
      </c>
      <c r="E5706" t="s">
        <v>6024</v>
      </c>
      <c r="F5706" t="s">
        <v>2283</v>
      </c>
      <c r="G5706" t="s">
        <v>45</v>
      </c>
      <c r="H5706" t="s">
        <v>3465</v>
      </c>
      <c r="I5706" t="s">
        <v>38</v>
      </c>
      <c r="J5706" t="s">
        <v>38</v>
      </c>
      <c r="K5706" t="s">
        <v>39</v>
      </c>
      <c r="L5706">
        <v>3480904</v>
      </c>
      <c r="M5706">
        <v>9113</v>
      </c>
      <c r="O5706">
        <v>956053</v>
      </c>
      <c r="R5706">
        <v>50561</v>
      </c>
      <c r="T5706">
        <v>4496631</v>
      </c>
      <c r="V5706">
        <v>4496631</v>
      </c>
      <c r="X5706">
        <v>216859</v>
      </c>
      <c r="AI5706">
        <v>216859</v>
      </c>
      <c r="AJ5706">
        <v>4713490</v>
      </c>
      <c r="AN5706">
        <v>89560</v>
      </c>
      <c r="AO5706">
        <v>0</v>
      </c>
      <c r="AQ5706">
        <v>3435</v>
      </c>
      <c r="AR5706">
        <v>92995</v>
      </c>
      <c r="AT5706">
        <v>92995</v>
      </c>
      <c r="AY5706">
        <v>73804</v>
      </c>
      <c r="BC5706">
        <v>73804</v>
      </c>
      <c r="BD5706">
        <v>166799</v>
      </c>
      <c r="BE5706">
        <v>14500000</v>
      </c>
      <c r="BL5706">
        <v>-9953309</v>
      </c>
      <c r="BM5706">
        <v>4546691</v>
      </c>
      <c r="BN5706">
        <v>4713490</v>
      </c>
    </row>
    <row r="5707" spans="1:66" hidden="1" x14ac:dyDescent="0.25">
      <c r="A5707" t="s">
        <v>33</v>
      </c>
      <c r="B5707" t="s">
        <v>2211</v>
      </c>
      <c r="C5707">
        <v>901178795</v>
      </c>
      <c r="D5707" t="s">
        <v>2287</v>
      </c>
      <c r="E5707" t="s">
        <v>6024</v>
      </c>
      <c r="F5707" t="s">
        <v>2283</v>
      </c>
      <c r="G5707" t="s">
        <v>45</v>
      </c>
      <c r="H5707" t="s">
        <v>3465</v>
      </c>
      <c r="I5707" t="s">
        <v>38</v>
      </c>
      <c r="J5707" t="s">
        <v>38</v>
      </c>
      <c r="K5707" t="s">
        <v>40</v>
      </c>
      <c r="L5707">
        <v>19187701</v>
      </c>
      <c r="M5707">
        <v>9113</v>
      </c>
      <c r="O5707">
        <v>144</v>
      </c>
      <c r="R5707">
        <v>176666</v>
      </c>
      <c r="T5707">
        <v>19373624</v>
      </c>
      <c r="V5707">
        <v>19373624</v>
      </c>
      <c r="X5707">
        <v>334040</v>
      </c>
      <c r="AI5707">
        <v>334040</v>
      </c>
      <c r="AJ5707">
        <v>19707664</v>
      </c>
      <c r="AN5707">
        <v>6439931</v>
      </c>
      <c r="AO5707">
        <v>2549563</v>
      </c>
      <c r="AQ5707">
        <v>4047595</v>
      </c>
      <c r="AR5707">
        <v>13037089</v>
      </c>
      <c r="AT5707">
        <v>13037089</v>
      </c>
      <c r="AY5707">
        <v>1436761</v>
      </c>
      <c r="BC5707">
        <v>1436761</v>
      </c>
      <c r="BD5707">
        <v>14473850</v>
      </c>
      <c r="BE5707">
        <v>14500000</v>
      </c>
      <c r="BL5707">
        <v>-9266186</v>
      </c>
      <c r="BM5707">
        <v>5233814</v>
      </c>
      <c r="BN5707">
        <v>19707664</v>
      </c>
    </row>
    <row r="5708" spans="1:66" hidden="1" x14ac:dyDescent="0.25">
      <c r="A5708" t="s">
        <v>33</v>
      </c>
      <c r="B5708" t="s">
        <v>2211</v>
      </c>
      <c r="C5708">
        <v>901178915</v>
      </c>
      <c r="D5708" t="s">
        <v>2287</v>
      </c>
      <c r="E5708" t="s">
        <v>6025</v>
      </c>
      <c r="F5708" t="s">
        <v>89</v>
      </c>
      <c r="G5708" t="s">
        <v>45</v>
      </c>
      <c r="H5708" t="s">
        <v>6026</v>
      </c>
      <c r="I5708" t="s">
        <v>129</v>
      </c>
      <c r="J5708" t="s">
        <v>130</v>
      </c>
      <c r="K5708" t="s">
        <v>39</v>
      </c>
      <c r="L5708">
        <v>2232628</v>
      </c>
      <c r="M5708">
        <v>857917</v>
      </c>
      <c r="N5708">
        <v>3389036</v>
      </c>
      <c r="O5708">
        <v>1561924</v>
      </c>
      <c r="T5708">
        <v>8041505</v>
      </c>
      <c r="V5708">
        <v>8041505</v>
      </c>
      <c r="X5708">
        <v>29873254</v>
      </c>
      <c r="Z5708">
        <v>94221</v>
      </c>
      <c r="AD5708">
        <v>145233</v>
      </c>
      <c r="AI5708">
        <v>30112708</v>
      </c>
      <c r="AJ5708">
        <v>38154213</v>
      </c>
      <c r="AN5708">
        <v>3295952</v>
      </c>
      <c r="AO5708">
        <v>285350</v>
      </c>
      <c r="AQ5708">
        <v>612382</v>
      </c>
      <c r="AR5708">
        <v>4193684</v>
      </c>
      <c r="AT5708">
        <v>4193684</v>
      </c>
      <c r="AY5708">
        <v>423344</v>
      </c>
      <c r="BA5708">
        <v>20891325</v>
      </c>
      <c r="BC5708">
        <v>21314669</v>
      </c>
      <c r="BD5708">
        <v>25508353</v>
      </c>
      <c r="BE5708">
        <v>19620432</v>
      </c>
      <c r="BF5708">
        <v>26631509</v>
      </c>
      <c r="BL5708">
        <v>-33606081</v>
      </c>
      <c r="BM5708">
        <v>12645860</v>
      </c>
      <c r="BN5708">
        <v>38154213</v>
      </c>
    </row>
    <row r="5709" spans="1:66" hidden="1" x14ac:dyDescent="0.25">
      <c r="A5709" t="s">
        <v>33</v>
      </c>
      <c r="B5709" t="s">
        <v>2211</v>
      </c>
      <c r="C5709">
        <v>901178915</v>
      </c>
      <c r="D5709" t="s">
        <v>2287</v>
      </c>
      <c r="E5709" t="s">
        <v>6025</v>
      </c>
      <c r="F5709" t="s">
        <v>89</v>
      </c>
      <c r="G5709" t="s">
        <v>45</v>
      </c>
      <c r="H5709" t="s">
        <v>6026</v>
      </c>
      <c r="I5709" t="s">
        <v>129</v>
      </c>
      <c r="J5709" t="s">
        <v>130</v>
      </c>
      <c r="K5709" t="s">
        <v>40</v>
      </c>
      <c r="L5709">
        <v>1800320</v>
      </c>
      <c r="M5709">
        <v>8835601</v>
      </c>
      <c r="N5709">
        <v>3478626</v>
      </c>
      <c r="O5709">
        <v>1325466</v>
      </c>
      <c r="T5709">
        <v>15440013</v>
      </c>
      <c r="V5709">
        <v>15440013</v>
      </c>
      <c r="X5709">
        <v>31455367</v>
      </c>
      <c r="Z5709">
        <v>94221</v>
      </c>
      <c r="AD5709">
        <v>1636456</v>
      </c>
      <c r="AI5709">
        <v>33186044</v>
      </c>
      <c r="AJ5709">
        <v>48626057</v>
      </c>
      <c r="AN5709">
        <v>4818063</v>
      </c>
      <c r="AO5709">
        <v>376088</v>
      </c>
      <c r="AQ5709">
        <v>401648</v>
      </c>
      <c r="AR5709">
        <v>5595799</v>
      </c>
      <c r="AT5709">
        <v>5595799</v>
      </c>
      <c r="AY5709">
        <v>1289</v>
      </c>
      <c r="BA5709">
        <v>31170096</v>
      </c>
      <c r="BC5709">
        <v>31171385</v>
      </c>
      <c r="BD5709">
        <v>36767184</v>
      </c>
      <c r="BE5709">
        <v>17962375</v>
      </c>
      <c r="BF5709">
        <v>22762710</v>
      </c>
      <c r="BL5709">
        <v>-28866212</v>
      </c>
      <c r="BM5709">
        <v>11858873</v>
      </c>
      <c r="BN5709">
        <v>48626057</v>
      </c>
    </row>
    <row r="5710" spans="1:66" hidden="1" x14ac:dyDescent="0.25">
      <c r="A5710" t="s">
        <v>33</v>
      </c>
      <c r="B5710" t="s">
        <v>2211</v>
      </c>
      <c r="C5710">
        <v>901180357</v>
      </c>
      <c r="D5710" t="s">
        <v>2287</v>
      </c>
      <c r="E5710" t="s">
        <v>6027</v>
      </c>
      <c r="F5710" t="s">
        <v>550</v>
      </c>
      <c r="G5710" t="s">
        <v>45</v>
      </c>
      <c r="H5710" t="s">
        <v>6028</v>
      </c>
      <c r="I5710" t="s">
        <v>47</v>
      </c>
      <c r="J5710" t="s">
        <v>90</v>
      </c>
      <c r="K5710" t="s">
        <v>39</v>
      </c>
      <c r="L5710">
        <v>1695965</v>
      </c>
      <c r="M5710">
        <v>7854642</v>
      </c>
      <c r="N5710">
        <v>6644599</v>
      </c>
      <c r="O5710">
        <v>7331714</v>
      </c>
      <c r="P5710">
        <v>0</v>
      </c>
      <c r="Q5710">
        <v>672402</v>
      </c>
      <c r="R5710">
        <v>105622</v>
      </c>
      <c r="S5710">
        <v>0</v>
      </c>
      <c r="T5710">
        <v>24304944</v>
      </c>
      <c r="V5710">
        <v>24304944</v>
      </c>
      <c r="X5710">
        <v>5092444</v>
      </c>
      <c r="AD5710">
        <v>73924</v>
      </c>
      <c r="AI5710">
        <v>5166368</v>
      </c>
      <c r="AJ5710">
        <v>29471312</v>
      </c>
      <c r="AN5710">
        <v>17544461</v>
      </c>
      <c r="AO5710">
        <v>1699691</v>
      </c>
      <c r="AP5710">
        <v>64</v>
      </c>
      <c r="AQ5710">
        <v>294939</v>
      </c>
      <c r="AR5710">
        <v>19539155</v>
      </c>
      <c r="AT5710">
        <v>19539155</v>
      </c>
      <c r="AX5710">
        <v>0</v>
      </c>
      <c r="AY5710">
        <v>204030</v>
      </c>
      <c r="AZ5710">
        <v>0</v>
      </c>
      <c r="BA5710">
        <v>6263029</v>
      </c>
      <c r="BB5710">
        <v>312070</v>
      </c>
      <c r="BC5710">
        <v>6779129</v>
      </c>
      <c r="BD5710">
        <v>26318284</v>
      </c>
      <c r="BE5710">
        <v>380000</v>
      </c>
      <c r="BJ5710">
        <v>83098</v>
      </c>
      <c r="BK5710">
        <v>190000</v>
      </c>
      <c r="BL5710">
        <v>2499930</v>
      </c>
      <c r="BM5710">
        <v>3153028</v>
      </c>
      <c r="BN5710">
        <v>29471312</v>
      </c>
    </row>
    <row r="5711" spans="1:66" hidden="1" x14ac:dyDescent="0.25">
      <c r="A5711" t="s">
        <v>33</v>
      </c>
      <c r="B5711" t="s">
        <v>2211</v>
      </c>
      <c r="C5711">
        <v>901180357</v>
      </c>
      <c r="D5711" t="s">
        <v>2287</v>
      </c>
      <c r="E5711" t="s">
        <v>6027</v>
      </c>
      <c r="F5711" t="s">
        <v>550</v>
      </c>
      <c r="G5711" t="s">
        <v>45</v>
      </c>
      <c r="H5711" t="s">
        <v>6028</v>
      </c>
      <c r="I5711" t="s">
        <v>47</v>
      </c>
      <c r="J5711" t="s">
        <v>90</v>
      </c>
      <c r="K5711" t="s">
        <v>40</v>
      </c>
      <c r="L5711">
        <v>9922665</v>
      </c>
      <c r="M5711">
        <v>22112451</v>
      </c>
      <c r="N5711">
        <v>30454726</v>
      </c>
      <c r="O5711">
        <v>4953064</v>
      </c>
      <c r="P5711">
        <v>0</v>
      </c>
      <c r="Q5711">
        <v>454081</v>
      </c>
      <c r="R5711">
        <v>47529</v>
      </c>
      <c r="S5711">
        <v>0</v>
      </c>
      <c r="T5711">
        <v>67944516</v>
      </c>
      <c r="V5711">
        <v>67944516</v>
      </c>
      <c r="X5711">
        <v>4827197</v>
      </c>
      <c r="AD5711">
        <v>477165</v>
      </c>
      <c r="AI5711">
        <v>5304362</v>
      </c>
      <c r="AJ5711">
        <v>73248878</v>
      </c>
      <c r="AN5711">
        <v>51271169</v>
      </c>
      <c r="AO5711">
        <v>1997076</v>
      </c>
      <c r="AP5711">
        <v>151798</v>
      </c>
      <c r="AQ5711">
        <v>260103</v>
      </c>
      <c r="AR5711">
        <v>53680146</v>
      </c>
      <c r="AT5711">
        <v>53680146</v>
      </c>
      <c r="AX5711">
        <v>0</v>
      </c>
      <c r="AY5711">
        <v>539972</v>
      </c>
      <c r="AZ5711">
        <v>0</v>
      </c>
      <c r="BA5711">
        <v>7293738</v>
      </c>
      <c r="BB5711">
        <v>9926930</v>
      </c>
      <c r="BC5711">
        <v>17760640</v>
      </c>
      <c r="BD5711">
        <v>71440786</v>
      </c>
      <c r="BE5711">
        <v>380000</v>
      </c>
      <c r="BJ5711">
        <v>85068</v>
      </c>
      <c r="BK5711">
        <v>190000</v>
      </c>
      <c r="BL5711">
        <v>1153024</v>
      </c>
      <c r="BM5711">
        <v>1808092</v>
      </c>
      <c r="BN5711">
        <v>73248878</v>
      </c>
    </row>
    <row r="5712" spans="1:66" hidden="1" x14ac:dyDescent="0.25">
      <c r="A5712" t="s">
        <v>33</v>
      </c>
      <c r="B5712" t="s">
        <v>2211</v>
      </c>
      <c r="C5712">
        <v>901180732</v>
      </c>
      <c r="D5712" t="s">
        <v>2287</v>
      </c>
      <c r="E5712" t="s">
        <v>6029</v>
      </c>
      <c r="F5712" t="s">
        <v>2709</v>
      </c>
      <c r="G5712" t="s">
        <v>45</v>
      </c>
      <c r="H5712" t="s">
        <v>6030</v>
      </c>
      <c r="I5712" t="s">
        <v>38</v>
      </c>
      <c r="J5712" t="s">
        <v>38</v>
      </c>
      <c r="K5712" t="s">
        <v>39</v>
      </c>
      <c r="L5712">
        <v>81156015</v>
      </c>
      <c r="M5712">
        <v>43986892</v>
      </c>
      <c r="O5712">
        <v>4335893</v>
      </c>
      <c r="R5712">
        <v>102607</v>
      </c>
      <c r="T5712">
        <v>129581407</v>
      </c>
      <c r="V5712">
        <v>129581407</v>
      </c>
      <c r="X5712">
        <v>2942181</v>
      </c>
      <c r="AD5712">
        <v>5449617</v>
      </c>
      <c r="AI5712">
        <v>8391798</v>
      </c>
      <c r="AJ5712">
        <v>137973205</v>
      </c>
      <c r="AL5712">
        <v>9026879</v>
      </c>
      <c r="AM5712">
        <v>9026879</v>
      </c>
      <c r="AN5712">
        <v>12111321</v>
      </c>
      <c r="AR5712">
        <v>21138200</v>
      </c>
      <c r="AT5712">
        <v>21138200</v>
      </c>
      <c r="BD5712">
        <v>21138200</v>
      </c>
      <c r="BE5712">
        <v>900500</v>
      </c>
      <c r="BF5712">
        <v>94979500</v>
      </c>
      <c r="BK5712">
        <v>20089104</v>
      </c>
      <c r="BL5712">
        <v>865901</v>
      </c>
      <c r="BM5712">
        <v>116835005</v>
      </c>
      <c r="BN5712">
        <v>137973205</v>
      </c>
    </row>
    <row r="5713" spans="1:66" hidden="1" x14ac:dyDescent="0.25">
      <c r="A5713" t="s">
        <v>33</v>
      </c>
      <c r="B5713" t="s">
        <v>2211</v>
      </c>
      <c r="C5713">
        <v>901180732</v>
      </c>
      <c r="D5713" t="s">
        <v>2287</v>
      </c>
      <c r="E5713" t="s">
        <v>6029</v>
      </c>
      <c r="F5713" t="s">
        <v>2709</v>
      </c>
      <c r="G5713" t="s">
        <v>45</v>
      </c>
      <c r="H5713" t="s">
        <v>6030</v>
      </c>
      <c r="I5713" t="s">
        <v>38</v>
      </c>
      <c r="J5713" t="s">
        <v>38</v>
      </c>
      <c r="K5713" t="s">
        <v>40</v>
      </c>
      <c r="L5713">
        <v>63684720</v>
      </c>
      <c r="M5713">
        <v>45725188</v>
      </c>
      <c r="R5713">
        <v>18846</v>
      </c>
      <c r="T5713">
        <v>109428754</v>
      </c>
      <c r="V5713">
        <v>109428754</v>
      </c>
      <c r="X5713">
        <v>37348746</v>
      </c>
      <c r="AD5713">
        <v>11611007</v>
      </c>
      <c r="AI5713">
        <v>48959753</v>
      </c>
      <c r="AJ5713">
        <v>158388507</v>
      </c>
      <c r="AL5713">
        <v>4410291</v>
      </c>
      <c r="AM5713">
        <v>4410291</v>
      </c>
      <c r="AN5713">
        <v>24476290</v>
      </c>
      <c r="AO5713">
        <v>3939464</v>
      </c>
      <c r="AR5713">
        <v>32826045</v>
      </c>
      <c r="AT5713">
        <v>32826045</v>
      </c>
      <c r="AV5713">
        <v>10369767</v>
      </c>
      <c r="AW5713">
        <v>10369767</v>
      </c>
      <c r="BC5713">
        <v>10369767</v>
      </c>
      <c r="BD5713">
        <v>43195812</v>
      </c>
      <c r="BE5713">
        <v>900500</v>
      </c>
      <c r="BF5713">
        <v>94979500</v>
      </c>
      <c r="BK5713">
        <v>13485049</v>
      </c>
      <c r="BL5713">
        <v>5827646</v>
      </c>
      <c r="BM5713">
        <v>115192695</v>
      </c>
      <c r="BN5713">
        <v>158388507</v>
      </c>
    </row>
    <row r="5714" spans="1:66" hidden="1" x14ac:dyDescent="0.25">
      <c r="A5714" t="s">
        <v>33</v>
      </c>
      <c r="B5714" t="s">
        <v>2211</v>
      </c>
      <c r="C5714">
        <v>901181764</v>
      </c>
      <c r="D5714" t="s">
        <v>2287</v>
      </c>
      <c r="E5714" t="s">
        <v>6031</v>
      </c>
      <c r="F5714" t="s">
        <v>73</v>
      </c>
      <c r="G5714" t="s">
        <v>45</v>
      </c>
      <c r="H5714" t="s">
        <v>6032</v>
      </c>
      <c r="I5714" t="s">
        <v>38</v>
      </c>
      <c r="J5714" t="s">
        <v>38</v>
      </c>
      <c r="K5714" t="s">
        <v>39</v>
      </c>
      <c r="L5714">
        <v>8098781</v>
      </c>
      <c r="M5714">
        <v>21802887</v>
      </c>
      <c r="N5714">
        <v>18281363</v>
      </c>
      <c r="O5714">
        <v>39072538</v>
      </c>
      <c r="T5714">
        <v>87255569</v>
      </c>
      <c r="V5714">
        <v>87255569</v>
      </c>
      <c r="X5714">
        <v>96949993</v>
      </c>
      <c r="Y5714">
        <v>93291569</v>
      </c>
      <c r="AD5714">
        <v>9317807</v>
      </c>
      <c r="AI5714">
        <v>199559369</v>
      </c>
      <c r="AJ5714">
        <v>286814938</v>
      </c>
      <c r="AK5714">
        <v>3258729</v>
      </c>
      <c r="AM5714">
        <v>3258729</v>
      </c>
      <c r="AN5714">
        <v>46840166</v>
      </c>
      <c r="AO5714">
        <v>1037697</v>
      </c>
      <c r="AP5714">
        <v>350237</v>
      </c>
      <c r="AR5714">
        <v>51486829</v>
      </c>
      <c r="AT5714">
        <v>51486829</v>
      </c>
      <c r="AX5714">
        <v>157396474</v>
      </c>
      <c r="BA5714">
        <v>802671</v>
      </c>
      <c r="BC5714">
        <v>158199145</v>
      </c>
      <c r="BD5714">
        <v>209685974</v>
      </c>
      <c r="BE5714">
        <v>101000</v>
      </c>
      <c r="BF5714">
        <v>102848279</v>
      </c>
      <c r="BL5714">
        <v>-25820315</v>
      </c>
      <c r="BM5714">
        <v>77128964</v>
      </c>
      <c r="BN5714">
        <v>286814938</v>
      </c>
    </row>
    <row r="5715" spans="1:66" hidden="1" x14ac:dyDescent="0.25">
      <c r="A5715" t="s">
        <v>33</v>
      </c>
      <c r="B5715" t="s">
        <v>2211</v>
      </c>
      <c r="C5715">
        <v>901181764</v>
      </c>
      <c r="D5715" t="s">
        <v>2287</v>
      </c>
      <c r="E5715" t="s">
        <v>6031</v>
      </c>
      <c r="F5715" t="s">
        <v>73</v>
      </c>
      <c r="G5715" t="s">
        <v>45</v>
      </c>
      <c r="H5715" t="s">
        <v>6032</v>
      </c>
      <c r="I5715" t="s">
        <v>38</v>
      </c>
      <c r="J5715" t="s">
        <v>38</v>
      </c>
      <c r="K5715" t="s">
        <v>40</v>
      </c>
      <c r="L5715">
        <v>18207239</v>
      </c>
      <c r="M5715">
        <v>34910724</v>
      </c>
      <c r="N5715">
        <v>23482233</v>
      </c>
      <c r="O5715">
        <v>35782158</v>
      </c>
      <c r="T5715">
        <v>112382354</v>
      </c>
      <c r="V5715">
        <v>112382354</v>
      </c>
      <c r="X5715">
        <v>99630268</v>
      </c>
      <c r="Y5715">
        <v>93291569</v>
      </c>
      <c r="AD5715">
        <v>2910729</v>
      </c>
      <c r="AI5715">
        <v>195832566</v>
      </c>
      <c r="AJ5715">
        <v>308214920</v>
      </c>
      <c r="AK5715">
        <v>1923477</v>
      </c>
      <c r="AM5715">
        <v>1923477</v>
      </c>
      <c r="AN5715">
        <v>73144495</v>
      </c>
      <c r="AO5715">
        <v>535949</v>
      </c>
      <c r="AP5715">
        <v>122923</v>
      </c>
      <c r="AR5715">
        <v>75726844</v>
      </c>
      <c r="AT5715">
        <v>75726844</v>
      </c>
      <c r="AX5715">
        <v>127280670</v>
      </c>
      <c r="BA5715">
        <v>105247</v>
      </c>
      <c r="BC5715">
        <v>127385917</v>
      </c>
      <c r="BD5715">
        <v>203112761</v>
      </c>
      <c r="BE5715">
        <v>101000</v>
      </c>
      <c r="BF5715">
        <v>102848279</v>
      </c>
      <c r="BL5715">
        <v>2152880</v>
      </c>
      <c r="BM5715">
        <v>105102159</v>
      </c>
      <c r="BN5715">
        <v>308214920</v>
      </c>
    </row>
    <row r="5716" spans="1:66" hidden="1" x14ac:dyDescent="0.25">
      <c r="A5716" t="s">
        <v>33</v>
      </c>
      <c r="B5716" t="s">
        <v>2211</v>
      </c>
      <c r="C5716">
        <v>901182805</v>
      </c>
      <c r="D5716" t="s">
        <v>2287</v>
      </c>
      <c r="E5716" t="s">
        <v>6033</v>
      </c>
      <c r="F5716" t="s">
        <v>1237</v>
      </c>
      <c r="G5716" t="s">
        <v>45</v>
      </c>
      <c r="H5716" t="s">
        <v>2143</v>
      </c>
      <c r="I5716" t="s">
        <v>414</v>
      </c>
      <c r="J5716" t="s">
        <v>2144</v>
      </c>
      <c r="K5716" t="s">
        <v>39</v>
      </c>
      <c r="L5716">
        <v>517579</v>
      </c>
      <c r="N5716">
        <v>293856</v>
      </c>
      <c r="O5716">
        <v>128443</v>
      </c>
      <c r="R5716">
        <v>8478</v>
      </c>
      <c r="T5716">
        <v>948356</v>
      </c>
      <c r="V5716">
        <v>948356</v>
      </c>
      <c r="X5716">
        <v>9728276</v>
      </c>
      <c r="AA5716">
        <v>14805670</v>
      </c>
      <c r="AG5716">
        <v>30972</v>
      </c>
      <c r="AI5716">
        <v>24564918</v>
      </c>
      <c r="AJ5716">
        <v>25513274</v>
      </c>
      <c r="AK5716">
        <v>38017</v>
      </c>
      <c r="AM5716">
        <v>38017</v>
      </c>
      <c r="AN5716">
        <v>139316</v>
      </c>
      <c r="AR5716">
        <v>177333</v>
      </c>
      <c r="AT5716">
        <v>177333</v>
      </c>
      <c r="BB5716">
        <v>826</v>
      </c>
      <c r="BC5716">
        <v>826</v>
      </c>
      <c r="BD5716">
        <v>178159</v>
      </c>
      <c r="BE5716">
        <v>4686100</v>
      </c>
      <c r="BF5716">
        <v>42340463</v>
      </c>
      <c r="BL5716">
        <v>-21691448</v>
      </c>
      <c r="BM5716">
        <v>25335115</v>
      </c>
      <c r="BN5716">
        <v>25513274</v>
      </c>
    </row>
    <row r="5717" spans="1:66" hidden="1" x14ac:dyDescent="0.25">
      <c r="A5717" t="s">
        <v>33</v>
      </c>
      <c r="B5717" t="s">
        <v>2211</v>
      </c>
      <c r="C5717">
        <v>901182805</v>
      </c>
      <c r="D5717" t="s">
        <v>2287</v>
      </c>
      <c r="E5717" t="s">
        <v>6033</v>
      </c>
      <c r="F5717" t="s">
        <v>1237</v>
      </c>
      <c r="G5717" t="s">
        <v>45</v>
      </c>
      <c r="H5717" t="s">
        <v>2143</v>
      </c>
      <c r="I5717" t="s">
        <v>414</v>
      </c>
      <c r="J5717" t="s">
        <v>2144</v>
      </c>
      <c r="K5717" t="s">
        <v>40</v>
      </c>
      <c r="L5717">
        <v>576972</v>
      </c>
      <c r="M5717">
        <v>286706</v>
      </c>
      <c r="N5717">
        <v>542362</v>
      </c>
      <c r="O5717">
        <v>87319</v>
      </c>
      <c r="R5717">
        <v>30381</v>
      </c>
      <c r="T5717">
        <v>1523740</v>
      </c>
      <c r="V5717">
        <v>1523740</v>
      </c>
      <c r="X5717">
        <v>12863335</v>
      </c>
      <c r="AA5717">
        <v>15984924</v>
      </c>
      <c r="AG5717">
        <v>57331</v>
      </c>
      <c r="AI5717">
        <v>28905590</v>
      </c>
      <c r="AJ5717">
        <v>30429330</v>
      </c>
      <c r="AK5717">
        <v>87000</v>
      </c>
      <c r="AM5717">
        <v>87000</v>
      </c>
      <c r="AN5717">
        <v>74603</v>
      </c>
      <c r="AR5717">
        <v>161603</v>
      </c>
      <c r="AT5717">
        <v>161603</v>
      </c>
      <c r="AV5717">
        <v>611461</v>
      </c>
      <c r="AW5717">
        <v>611461</v>
      </c>
      <c r="BB5717">
        <v>9120</v>
      </c>
      <c r="BC5717">
        <v>620581</v>
      </c>
      <c r="BD5717">
        <v>782184</v>
      </c>
      <c r="BE5717">
        <v>4675500</v>
      </c>
      <c r="BF5717">
        <v>42240509</v>
      </c>
      <c r="BL5717">
        <v>-17268863</v>
      </c>
      <c r="BM5717">
        <v>29647146</v>
      </c>
      <c r="BN5717">
        <v>30429330</v>
      </c>
    </row>
    <row r="5718" spans="1:66" hidden="1" x14ac:dyDescent="0.25">
      <c r="A5718" t="s">
        <v>33</v>
      </c>
      <c r="B5718" t="s">
        <v>2211</v>
      </c>
      <c r="C5718">
        <v>901182915</v>
      </c>
      <c r="D5718" t="s">
        <v>2287</v>
      </c>
      <c r="E5718" t="s">
        <v>6034</v>
      </c>
      <c r="F5718" t="s">
        <v>197</v>
      </c>
      <c r="G5718" t="s">
        <v>45</v>
      </c>
      <c r="H5718" t="s">
        <v>6035</v>
      </c>
      <c r="I5718" t="s">
        <v>47</v>
      </c>
      <c r="J5718" t="s">
        <v>62</v>
      </c>
      <c r="K5718" t="s">
        <v>39</v>
      </c>
      <c r="L5718">
        <v>1464693</v>
      </c>
      <c r="M5718">
        <v>44972685</v>
      </c>
      <c r="O5718">
        <v>49600</v>
      </c>
      <c r="T5718">
        <v>46486978</v>
      </c>
      <c r="V5718">
        <v>46486978</v>
      </c>
      <c r="W5718">
        <v>70500</v>
      </c>
      <c r="AB5718">
        <v>25608926</v>
      </c>
      <c r="AC5718">
        <v>64821521</v>
      </c>
      <c r="AG5718">
        <v>712</v>
      </c>
      <c r="AI5718">
        <v>90501659</v>
      </c>
      <c r="AJ5718">
        <v>136988637</v>
      </c>
      <c r="AK5718">
        <v>19591</v>
      </c>
      <c r="AM5718">
        <v>19591</v>
      </c>
      <c r="AN5718">
        <v>18557045</v>
      </c>
      <c r="AO5718">
        <v>1573194</v>
      </c>
      <c r="AP5718">
        <v>0</v>
      </c>
      <c r="AR5718">
        <v>20149830</v>
      </c>
      <c r="AT5718">
        <v>20149830</v>
      </c>
      <c r="AX5718">
        <v>100221168</v>
      </c>
      <c r="BA5718">
        <v>9642108</v>
      </c>
      <c r="BC5718">
        <v>109863276</v>
      </c>
      <c r="BD5718">
        <v>130013106</v>
      </c>
      <c r="BE5718">
        <v>1000</v>
      </c>
      <c r="BL5718">
        <v>6974531</v>
      </c>
      <c r="BM5718">
        <v>6975531</v>
      </c>
      <c r="BN5718">
        <v>136988637</v>
      </c>
    </row>
    <row r="5719" spans="1:66" hidden="1" x14ac:dyDescent="0.25">
      <c r="A5719" t="s">
        <v>33</v>
      </c>
      <c r="B5719" t="s">
        <v>2211</v>
      </c>
      <c r="C5719">
        <v>901182915</v>
      </c>
      <c r="D5719" t="s">
        <v>2287</v>
      </c>
      <c r="E5719" t="s">
        <v>6034</v>
      </c>
      <c r="F5719" t="s">
        <v>197</v>
      </c>
      <c r="G5719" t="s">
        <v>45</v>
      </c>
      <c r="H5719" t="s">
        <v>6035</v>
      </c>
      <c r="I5719" t="s">
        <v>47</v>
      </c>
      <c r="J5719" t="s">
        <v>62</v>
      </c>
      <c r="K5719" t="s">
        <v>40</v>
      </c>
      <c r="L5719">
        <v>423757</v>
      </c>
      <c r="M5719">
        <v>38476236</v>
      </c>
      <c r="O5719">
        <v>29956</v>
      </c>
      <c r="T5719">
        <v>38929949</v>
      </c>
      <c r="V5719">
        <v>38929949</v>
      </c>
      <c r="W5719">
        <v>2587056</v>
      </c>
      <c r="AB5719">
        <v>21363162</v>
      </c>
      <c r="AC5719">
        <v>63750019</v>
      </c>
      <c r="AG5719">
        <v>2139736</v>
      </c>
      <c r="AI5719">
        <v>89839973</v>
      </c>
      <c r="AJ5719">
        <v>128769922</v>
      </c>
      <c r="AK5719">
        <v>96407</v>
      </c>
      <c r="AM5719">
        <v>96407</v>
      </c>
      <c r="AN5719">
        <v>14085753</v>
      </c>
      <c r="AO5719">
        <v>365422</v>
      </c>
      <c r="AP5719">
        <v>15942</v>
      </c>
      <c r="AR5719">
        <v>14563524</v>
      </c>
      <c r="AT5719">
        <v>14563524</v>
      </c>
      <c r="AX5719">
        <v>102328105</v>
      </c>
      <c r="BA5719">
        <v>12239803</v>
      </c>
      <c r="BC5719">
        <v>114567908</v>
      </c>
      <c r="BD5719">
        <v>129131432</v>
      </c>
      <c r="BE5719">
        <v>1000</v>
      </c>
      <c r="BL5719">
        <v>-362510</v>
      </c>
      <c r="BM5719">
        <v>-361510</v>
      </c>
      <c r="BN5719">
        <v>128769922</v>
      </c>
    </row>
    <row r="5720" spans="1:66" hidden="1" x14ac:dyDescent="0.25">
      <c r="A5720" t="s">
        <v>33</v>
      </c>
      <c r="B5720" t="s">
        <v>2211</v>
      </c>
      <c r="C5720">
        <v>901183344</v>
      </c>
      <c r="D5720" t="s">
        <v>2287</v>
      </c>
      <c r="E5720" t="s">
        <v>2145</v>
      </c>
      <c r="F5720" t="s">
        <v>167</v>
      </c>
      <c r="G5720" t="s">
        <v>45</v>
      </c>
      <c r="H5720" t="s">
        <v>6036</v>
      </c>
      <c r="I5720" t="s">
        <v>71</v>
      </c>
      <c r="J5720" t="s">
        <v>72</v>
      </c>
      <c r="K5720" t="s">
        <v>39</v>
      </c>
      <c r="L5720">
        <v>1127118</v>
      </c>
      <c r="M5720">
        <v>6409303</v>
      </c>
      <c r="N5720">
        <v>3364045</v>
      </c>
      <c r="O5720">
        <v>4598847</v>
      </c>
      <c r="P5720">
        <v>0</v>
      </c>
      <c r="R5720">
        <v>135292</v>
      </c>
      <c r="T5720">
        <v>15634605</v>
      </c>
      <c r="V5720">
        <v>15634605</v>
      </c>
      <c r="X5720">
        <v>2909582</v>
      </c>
      <c r="AD5720">
        <v>0</v>
      </c>
      <c r="AI5720">
        <v>2909582</v>
      </c>
      <c r="AJ5720">
        <v>18544187</v>
      </c>
      <c r="AK5720">
        <v>55728</v>
      </c>
      <c r="AM5720">
        <v>55728</v>
      </c>
      <c r="AN5720">
        <v>9043817</v>
      </c>
      <c r="AQ5720">
        <v>1337021</v>
      </c>
      <c r="AR5720">
        <v>10436566</v>
      </c>
      <c r="AT5720">
        <v>10436566</v>
      </c>
      <c r="AV5720">
        <v>0</v>
      </c>
      <c r="AW5720">
        <v>0</v>
      </c>
      <c r="AY5720">
        <v>207093</v>
      </c>
      <c r="BA5720">
        <v>5000000</v>
      </c>
      <c r="BC5720">
        <v>5207093</v>
      </c>
      <c r="BD5720">
        <v>15643659</v>
      </c>
      <c r="BE5720">
        <v>340000</v>
      </c>
      <c r="BL5720">
        <v>2560528</v>
      </c>
      <c r="BM5720">
        <v>2900528</v>
      </c>
      <c r="BN5720">
        <v>18544187</v>
      </c>
    </row>
    <row r="5721" spans="1:66" hidden="1" x14ac:dyDescent="0.25">
      <c r="A5721" t="s">
        <v>33</v>
      </c>
      <c r="B5721" t="s">
        <v>2211</v>
      </c>
      <c r="C5721">
        <v>901183344</v>
      </c>
      <c r="D5721" t="s">
        <v>2287</v>
      </c>
      <c r="E5721" t="s">
        <v>2145</v>
      </c>
      <c r="F5721" t="s">
        <v>167</v>
      </c>
      <c r="G5721" t="s">
        <v>45</v>
      </c>
      <c r="H5721" t="s">
        <v>6036</v>
      </c>
      <c r="I5721" t="s">
        <v>71</v>
      </c>
      <c r="J5721" t="s">
        <v>72</v>
      </c>
      <c r="K5721" t="s">
        <v>40</v>
      </c>
      <c r="L5721">
        <v>4163473</v>
      </c>
      <c r="M5721">
        <v>6920785</v>
      </c>
      <c r="N5721">
        <v>5041297</v>
      </c>
      <c r="O5721">
        <v>3676459</v>
      </c>
      <c r="P5721">
        <v>0</v>
      </c>
      <c r="R5721">
        <v>0</v>
      </c>
      <c r="T5721">
        <v>19802014</v>
      </c>
      <c r="V5721">
        <v>19802014</v>
      </c>
      <c r="X5721">
        <v>4760112</v>
      </c>
      <c r="AD5721">
        <v>296069</v>
      </c>
      <c r="AI5721">
        <v>5056181</v>
      </c>
      <c r="AJ5721">
        <v>24858195</v>
      </c>
      <c r="AK5721">
        <v>54512</v>
      </c>
      <c r="AM5721">
        <v>54512</v>
      </c>
      <c r="AN5721">
        <v>15606851</v>
      </c>
      <c r="AQ5721">
        <v>2624046</v>
      </c>
      <c r="AR5721">
        <v>18285409</v>
      </c>
      <c r="AT5721">
        <v>18285409</v>
      </c>
      <c r="AV5721">
        <v>683058</v>
      </c>
      <c r="AW5721">
        <v>683058</v>
      </c>
      <c r="AY5721">
        <v>0</v>
      </c>
      <c r="BA5721">
        <v>5000000</v>
      </c>
      <c r="BC5721">
        <v>5683058</v>
      </c>
      <c r="BD5721">
        <v>23968467</v>
      </c>
      <c r="BE5721">
        <v>340000</v>
      </c>
      <c r="BL5721">
        <v>549728</v>
      </c>
      <c r="BM5721">
        <v>889728</v>
      </c>
      <c r="BN5721">
        <v>24858195</v>
      </c>
    </row>
    <row r="5722" spans="1:66" hidden="1" x14ac:dyDescent="0.25">
      <c r="A5722" t="s">
        <v>33</v>
      </c>
      <c r="B5722" t="s">
        <v>2211</v>
      </c>
      <c r="C5722">
        <v>901185312</v>
      </c>
      <c r="D5722" t="s">
        <v>2287</v>
      </c>
      <c r="E5722" t="s">
        <v>6037</v>
      </c>
      <c r="F5722" t="s">
        <v>1595</v>
      </c>
      <c r="G5722" t="s">
        <v>45</v>
      </c>
      <c r="H5722" t="s">
        <v>6038</v>
      </c>
      <c r="I5722" t="s">
        <v>435</v>
      </c>
      <c r="J5722" t="s">
        <v>438</v>
      </c>
      <c r="K5722" t="s">
        <v>39</v>
      </c>
      <c r="L5722">
        <v>770425</v>
      </c>
      <c r="M5722">
        <v>5721637</v>
      </c>
      <c r="N5722">
        <v>1242336</v>
      </c>
      <c r="O5722">
        <v>6118102</v>
      </c>
      <c r="P5722">
        <v>1451709</v>
      </c>
      <c r="Q5722">
        <v>0</v>
      </c>
      <c r="R5722">
        <v>0</v>
      </c>
      <c r="S5722">
        <v>0</v>
      </c>
      <c r="T5722">
        <v>15304209</v>
      </c>
      <c r="U5722">
        <v>0</v>
      </c>
      <c r="V5722">
        <v>15304209</v>
      </c>
      <c r="W5722">
        <v>0</v>
      </c>
      <c r="X5722">
        <v>41802473</v>
      </c>
      <c r="Y5722">
        <v>0</v>
      </c>
      <c r="Z5722">
        <v>1815638</v>
      </c>
      <c r="AA5722">
        <v>15094847</v>
      </c>
      <c r="AB5722">
        <v>0</v>
      </c>
      <c r="AC5722">
        <v>0</v>
      </c>
      <c r="AD5722">
        <v>4363624</v>
      </c>
      <c r="AE5722">
        <v>0</v>
      </c>
      <c r="AF5722">
        <v>3411387</v>
      </c>
      <c r="AG5722">
        <v>0</v>
      </c>
      <c r="AH5722">
        <v>0</v>
      </c>
      <c r="AI5722">
        <v>66487969</v>
      </c>
      <c r="AJ5722">
        <v>81792178</v>
      </c>
      <c r="AK5722">
        <v>657408</v>
      </c>
      <c r="AL5722">
        <v>0</v>
      </c>
      <c r="AM5722">
        <v>657408</v>
      </c>
      <c r="AN5722">
        <v>3884372</v>
      </c>
      <c r="AO5722">
        <v>71980</v>
      </c>
      <c r="AP5722">
        <v>574235</v>
      </c>
      <c r="AQ5722">
        <v>0</v>
      </c>
      <c r="AR5722">
        <v>5187995</v>
      </c>
      <c r="AS5722">
        <v>0</v>
      </c>
      <c r="AT5722">
        <v>5187995</v>
      </c>
      <c r="AU5722">
        <v>0</v>
      </c>
      <c r="AV5722">
        <v>0</v>
      </c>
      <c r="AW5722">
        <v>0</v>
      </c>
      <c r="AX5722">
        <v>0</v>
      </c>
      <c r="AY5722">
        <v>3285709</v>
      </c>
      <c r="AZ5722">
        <v>0</v>
      </c>
      <c r="BA5722">
        <v>35854247</v>
      </c>
      <c r="BB5722">
        <v>4311853</v>
      </c>
      <c r="BC5722">
        <v>43451809</v>
      </c>
      <c r="BD5722">
        <v>48639804</v>
      </c>
      <c r="BE5722">
        <v>13627657</v>
      </c>
      <c r="BF5722">
        <v>98426916</v>
      </c>
      <c r="BG5722">
        <v>0</v>
      </c>
      <c r="BH5722">
        <v>0</v>
      </c>
      <c r="BI5722">
        <v>0</v>
      </c>
      <c r="BJ5722">
        <v>0</v>
      </c>
      <c r="BK5722">
        <v>0</v>
      </c>
      <c r="BL5722">
        <v>-78902199</v>
      </c>
      <c r="BM5722">
        <v>33152374</v>
      </c>
      <c r="BN5722">
        <v>81792178</v>
      </c>
    </row>
    <row r="5723" spans="1:66" hidden="1" x14ac:dyDescent="0.25">
      <c r="A5723" t="s">
        <v>33</v>
      </c>
      <c r="B5723" t="s">
        <v>2211</v>
      </c>
      <c r="C5723">
        <v>901185312</v>
      </c>
      <c r="D5723" t="s">
        <v>2287</v>
      </c>
      <c r="E5723" t="s">
        <v>6037</v>
      </c>
      <c r="F5723" t="s">
        <v>1595</v>
      </c>
      <c r="G5723" t="s">
        <v>45</v>
      </c>
      <c r="H5723" t="s">
        <v>6038</v>
      </c>
      <c r="I5723" t="s">
        <v>435</v>
      </c>
      <c r="J5723" t="s">
        <v>438</v>
      </c>
      <c r="K5723" t="s">
        <v>40</v>
      </c>
      <c r="L5723">
        <v>217160</v>
      </c>
      <c r="M5723">
        <v>14758899</v>
      </c>
      <c r="N5723">
        <v>2532262</v>
      </c>
      <c r="O5723">
        <v>5146289</v>
      </c>
      <c r="P5723">
        <v>2243279</v>
      </c>
      <c r="Q5723">
        <v>0</v>
      </c>
      <c r="R5723">
        <v>0</v>
      </c>
      <c r="S5723">
        <v>0</v>
      </c>
      <c r="T5723">
        <v>24897889</v>
      </c>
      <c r="U5723">
        <v>0</v>
      </c>
      <c r="V5723">
        <v>24897889</v>
      </c>
      <c r="W5723">
        <v>0</v>
      </c>
      <c r="X5723">
        <v>43790414</v>
      </c>
      <c r="Y5723">
        <v>0</v>
      </c>
      <c r="Z5723">
        <v>2237814</v>
      </c>
      <c r="AA5723">
        <v>13892573</v>
      </c>
      <c r="AB5723">
        <v>0</v>
      </c>
      <c r="AC5723">
        <v>0</v>
      </c>
      <c r="AD5723">
        <v>8790808</v>
      </c>
      <c r="AE5723">
        <v>0</v>
      </c>
      <c r="AF5723">
        <v>4138082</v>
      </c>
      <c r="AG5723">
        <v>0</v>
      </c>
      <c r="AH5723">
        <v>0</v>
      </c>
      <c r="AI5723">
        <v>72849691</v>
      </c>
      <c r="AJ5723">
        <v>97747580</v>
      </c>
      <c r="AK5723">
        <v>600342</v>
      </c>
      <c r="AL5723">
        <v>0</v>
      </c>
      <c r="AM5723">
        <v>600342</v>
      </c>
      <c r="AN5723">
        <v>5088000</v>
      </c>
      <c r="AO5723">
        <v>170891</v>
      </c>
      <c r="AP5723">
        <v>7215620</v>
      </c>
      <c r="AQ5723">
        <v>0</v>
      </c>
      <c r="AR5723">
        <v>13074853</v>
      </c>
      <c r="AS5723">
        <v>0</v>
      </c>
      <c r="AT5723">
        <v>13074853</v>
      </c>
      <c r="AU5723">
        <v>0</v>
      </c>
      <c r="AV5723">
        <v>0</v>
      </c>
      <c r="AW5723">
        <v>0</v>
      </c>
      <c r="AX5723">
        <v>0</v>
      </c>
      <c r="AY5723">
        <v>5860694</v>
      </c>
      <c r="AZ5723">
        <v>0</v>
      </c>
      <c r="BA5723">
        <v>46439809</v>
      </c>
      <c r="BB5723">
        <v>6854781</v>
      </c>
      <c r="BC5723">
        <v>59155284</v>
      </c>
      <c r="BD5723">
        <v>72230137</v>
      </c>
      <c r="BE5723">
        <v>12247649</v>
      </c>
      <c r="BF5723">
        <v>86006839</v>
      </c>
      <c r="BG5723">
        <v>0</v>
      </c>
      <c r="BH5723">
        <v>0</v>
      </c>
      <c r="BI5723">
        <v>0</v>
      </c>
      <c r="BJ5723">
        <v>0</v>
      </c>
      <c r="BK5723">
        <v>0</v>
      </c>
      <c r="BL5723">
        <v>-72737045</v>
      </c>
      <c r="BM5723">
        <v>25517443</v>
      </c>
      <c r="BN5723">
        <v>97747580</v>
      </c>
    </row>
    <row r="5724" spans="1:66" hidden="1" x14ac:dyDescent="0.25">
      <c r="A5724" t="s">
        <v>33</v>
      </c>
      <c r="B5724" t="s">
        <v>2211</v>
      </c>
      <c r="C5724">
        <v>901186367</v>
      </c>
      <c r="D5724" t="s">
        <v>2287</v>
      </c>
      <c r="E5724" t="s">
        <v>6039</v>
      </c>
      <c r="F5724" t="s">
        <v>223</v>
      </c>
      <c r="G5724" t="s">
        <v>45</v>
      </c>
      <c r="H5724" t="s">
        <v>6040</v>
      </c>
      <c r="I5724" t="s">
        <v>38</v>
      </c>
      <c r="J5724" t="s">
        <v>38</v>
      </c>
      <c r="K5724" t="s">
        <v>39</v>
      </c>
      <c r="L5724">
        <v>28813626</v>
      </c>
      <c r="M5724">
        <v>76705411</v>
      </c>
      <c r="N5724">
        <v>46741818</v>
      </c>
      <c r="O5724">
        <v>4310380</v>
      </c>
      <c r="R5724">
        <v>64781</v>
      </c>
      <c r="T5724">
        <v>156636016</v>
      </c>
      <c r="V5724">
        <v>156636016</v>
      </c>
      <c r="X5724">
        <v>2716087</v>
      </c>
      <c r="Y5724">
        <v>0</v>
      </c>
      <c r="AB5724">
        <v>91729</v>
      </c>
      <c r="AD5724">
        <v>12499129</v>
      </c>
      <c r="AI5724">
        <v>15306945</v>
      </c>
      <c r="AJ5724">
        <v>171942961</v>
      </c>
      <c r="AK5724">
        <v>2510803</v>
      </c>
      <c r="AL5724">
        <v>4516507</v>
      </c>
      <c r="AM5724">
        <v>7027310</v>
      </c>
      <c r="AN5724">
        <v>25515037</v>
      </c>
      <c r="AO5724">
        <v>153747</v>
      </c>
      <c r="AQ5724">
        <v>1466787</v>
      </c>
      <c r="AR5724">
        <v>34162881</v>
      </c>
      <c r="AT5724">
        <v>34162881</v>
      </c>
      <c r="BB5724">
        <v>1928440</v>
      </c>
      <c r="BC5724">
        <v>1928440</v>
      </c>
      <c r="BD5724">
        <v>36091321</v>
      </c>
      <c r="BE5724">
        <v>1304708</v>
      </c>
      <c r="BF5724">
        <v>129067085</v>
      </c>
      <c r="BI5724">
        <v>810824</v>
      </c>
      <c r="BL5724">
        <v>4669023</v>
      </c>
      <c r="BM5724">
        <v>135851640</v>
      </c>
      <c r="BN5724">
        <v>171942961</v>
      </c>
    </row>
    <row r="5725" spans="1:66" hidden="1" x14ac:dyDescent="0.25">
      <c r="A5725" t="s">
        <v>33</v>
      </c>
      <c r="B5725" t="s">
        <v>2211</v>
      </c>
      <c r="C5725">
        <v>901186367</v>
      </c>
      <c r="D5725" t="s">
        <v>2287</v>
      </c>
      <c r="E5725" t="s">
        <v>6039</v>
      </c>
      <c r="F5725" t="s">
        <v>223</v>
      </c>
      <c r="G5725" t="s">
        <v>45</v>
      </c>
      <c r="H5725" t="s">
        <v>6040</v>
      </c>
      <c r="I5725" t="s">
        <v>38</v>
      </c>
      <c r="J5725" t="s">
        <v>38</v>
      </c>
      <c r="K5725" t="s">
        <v>40</v>
      </c>
      <c r="L5725">
        <v>21474367</v>
      </c>
      <c r="M5725">
        <v>72548956</v>
      </c>
      <c r="N5725">
        <v>112882853</v>
      </c>
      <c r="O5725">
        <v>10458337</v>
      </c>
      <c r="R5725">
        <v>168111</v>
      </c>
      <c r="T5725">
        <v>217532624</v>
      </c>
      <c r="V5725">
        <v>217532624</v>
      </c>
      <c r="W5725">
        <v>0</v>
      </c>
      <c r="X5725">
        <v>3872269</v>
      </c>
      <c r="Y5725">
        <v>15511194</v>
      </c>
      <c r="AB5725">
        <v>345701</v>
      </c>
      <c r="AD5725">
        <v>5110956</v>
      </c>
      <c r="AI5725">
        <v>24840120</v>
      </c>
      <c r="AJ5725">
        <v>242372744</v>
      </c>
      <c r="AK5725">
        <v>2467105</v>
      </c>
      <c r="AL5725">
        <v>1651794</v>
      </c>
      <c r="AM5725">
        <v>4118899</v>
      </c>
      <c r="AN5725">
        <v>83412925</v>
      </c>
      <c r="AO5725">
        <v>319215</v>
      </c>
      <c r="AQ5725">
        <v>1661766</v>
      </c>
      <c r="AR5725">
        <v>89512805</v>
      </c>
      <c r="AT5725">
        <v>89512805</v>
      </c>
      <c r="BB5725">
        <v>2617425</v>
      </c>
      <c r="BC5725">
        <v>2617425</v>
      </c>
      <c r="BD5725">
        <v>92130230</v>
      </c>
      <c r="BE5725">
        <v>1304708</v>
      </c>
      <c r="BF5725">
        <v>129067085</v>
      </c>
      <c r="BI5725">
        <v>810824</v>
      </c>
      <c r="BL5725">
        <v>19059897</v>
      </c>
      <c r="BM5725">
        <v>150242514</v>
      </c>
      <c r="BN5725">
        <v>242372744</v>
      </c>
    </row>
    <row r="5726" spans="1:66" hidden="1" x14ac:dyDescent="0.25">
      <c r="A5726" t="s">
        <v>33</v>
      </c>
      <c r="B5726" t="s">
        <v>2211</v>
      </c>
      <c r="C5726">
        <v>901187760</v>
      </c>
      <c r="D5726" t="s">
        <v>2287</v>
      </c>
      <c r="E5726" t="s">
        <v>6041</v>
      </c>
      <c r="F5726" t="s">
        <v>422</v>
      </c>
      <c r="G5726" t="s">
        <v>45</v>
      </c>
      <c r="H5726" t="s">
        <v>6042</v>
      </c>
      <c r="I5726" t="s">
        <v>38</v>
      </c>
      <c r="J5726" t="s">
        <v>38</v>
      </c>
      <c r="K5726" t="s">
        <v>39</v>
      </c>
      <c r="L5726">
        <v>15937935</v>
      </c>
      <c r="M5726">
        <v>14124307</v>
      </c>
      <c r="O5726">
        <v>4992286</v>
      </c>
      <c r="R5726">
        <v>124087</v>
      </c>
      <c r="T5726">
        <v>35178615</v>
      </c>
      <c r="V5726">
        <v>35178615</v>
      </c>
      <c r="X5726">
        <v>1886371</v>
      </c>
      <c r="AD5726">
        <v>245545</v>
      </c>
      <c r="AI5726">
        <v>2131916</v>
      </c>
      <c r="AJ5726">
        <v>37310531</v>
      </c>
      <c r="AK5726">
        <v>943536</v>
      </c>
      <c r="AL5726">
        <v>120383</v>
      </c>
      <c r="AM5726">
        <v>1063919</v>
      </c>
      <c r="AN5726">
        <v>7535130</v>
      </c>
      <c r="AO5726">
        <v>3010544</v>
      </c>
      <c r="AP5726">
        <v>10431412</v>
      </c>
      <c r="AR5726">
        <v>22041005</v>
      </c>
      <c r="AT5726">
        <v>22041005</v>
      </c>
      <c r="AX5726">
        <v>596886</v>
      </c>
      <c r="BC5726">
        <v>596886</v>
      </c>
      <c r="BD5726">
        <v>22637891</v>
      </c>
      <c r="BE5726">
        <v>106668</v>
      </c>
      <c r="BF5726">
        <v>1333332</v>
      </c>
      <c r="BL5726">
        <v>13232640</v>
      </c>
      <c r="BM5726">
        <v>14672640</v>
      </c>
      <c r="BN5726">
        <v>37310531</v>
      </c>
    </row>
    <row r="5727" spans="1:66" hidden="1" x14ac:dyDescent="0.25">
      <c r="A5727" t="s">
        <v>33</v>
      </c>
      <c r="B5727" t="s">
        <v>2211</v>
      </c>
      <c r="C5727">
        <v>901187760</v>
      </c>
      <c r="D5727" t="s">
        <v>2287</v>
      </c>
      <c r="E5727" t="s">
        <v>6041</v>
      </c>
      <c r="F5727" t="s">
        <v>422</v>
      </c>
      <c r="G5727" t="s">
        <v>45</v>
      </c>
      <c r="H5727" t="s">
        <v>6042</v>
      </c>
      <c r="I5727" t="s">
        <v>38</v>
      </c>
      <c r="J5727" t="s">
        <v>38</v>
      </c>
      <c r="K5727" t="s">
        <v>40</v>
      </c>
      <c r="L5727">
        <v>28363006</v>
      </c>
      <c r="M5727">
        <v>44669894</v>
      </c>
      <c r="R5727">
        <v>109673</v>
      </c>
      <c r="T5727">
        <v>73142573</v>
      </c>
      <c r="V5727">
        <v>73142573</v>
      </c>
      <c r="X5727">
        <v>2100406</v>
      </c>
      <c r="AD5727">
        <v>336392</v>
      </c>
      <c r="AI5727">
        <v>2436798</v>
      </c>
      <c r="AJ5727">
        <v>75579371</v>
      </c>
      <c r="AK5727">
        <v>1228647</v>
      </c>
      <c r="AL5727">
        <v>97024</v>
      </c>
      <c r="AM5727">
        <v>1325671</v>
      </c>
      <c r="AN5727">
        <v>12045488</v>
      </c>
      <c r="AO5727">
        <v>11615315</v>
      </c>
      <c r="AP5727">
        <v>33781260</v>
      </c>
      <c r="AR5727">
        <v>58767734</v>
      </c>
      <c r="AT5727">
        <v>58767734</v>
      </c>
      <c r="AX5727">
        <v>897561</v>
      </c>
      <c r="BC5727">
        <v>897561</v>
      </c>
      <c r="BD5727">
        <v>59665295</v>
      </c>
      <c r="BE5727">
        <v>106668</v>
      </c>
      <c r="BF5727">
        <v>1333332</v>
      </c>
      <c r="BL5727">
        <v>14474076</v>
      </c>
      <c r="BM5727">
        <v>15914076</v>
      </c>
      <c r="BN5727">
        <v>75579371</v>
      </c>
    </row>
    <row r="5728" spans="1:66" hidden="1" x14ac:dyDescent="0.25">
      <c r="A5728" t="s">
        <v>33</v>
      </c>
      <c r="B5728" t="s">
        <v>2211</v>
      </c>
      <c r="C5728">
        <v>901191530</v>
      </c>
      <c r="D5728" t="s">
        <v>2287</v>
      </c>
      <c r="E5728" t="s">
        <v>2146</v>
      </c>
      <c r="F5728" t="s">
        <v>86</v>
      </c>
      <c r="G5728" t="s">
        <v>45</v>
      </c>
      <c r="H5728" t="s">
        <v>6043</v>
      </c>
      <c r="I5728" t="s">
        <v>57</v>
      </c>
      <c r="J5728" t="s">
        <v>83</v>
      </c>
      <c r="K5728" t="s">
        <v>39</v>
      </c>
      <c r="L5728">
        <v>1566931</v>
      </c>
      <c r="M5728">
        <v>9124876</v>
      </c>
      <c r="N5728">
        <v>413176</v>
      </c>
      <c r="R5728">
        <v>128352</v>
      </c>
      <c r="T5728">
        <v>11233335</v>
      </c>
      <c r="V5728">
        <v>11233335</v>
      </c>
      <c r="X5728">
        <v>8249</v>
      </c>
      <c r="AG5728">
        <v>2663105</v>
      </c>
      <c r="AH5728">
        <v>107519</v>
      </c>
      <c r="AI5728">
        <v>2778873</v>
      </c>
      <c r="AJ5728">
        <v>14012208</v>
      </c>
      <c r="AK5728">
        <v>148635</v>
      </c>
      <c r="AL5728">
        <v>1758892</v>
      </c>
      <c r="AM5728">
        <v>1907527</v>
      </c>
      <c r="AO5728">
        <v>256624</v>
      </c>
      <c r="AQ5728">
        <v>5000508</v>
      </c>
      <c r="AR5728">
        <v>7164659</v>
      </c>
      <c r="AT5728">
        <v>7164659</v>
      </c>
      <c r="AV5728">
        <v>1350000</v>
      </c>
      <c r="AW5728">
        <v>1350000</v>
      </c>
      <c r="BB5728">
        <v>2070171</v>
      </c>
      <c r="BC5728">
        <v>3420171</v>
      </c>
      <c r="BD5728">
        <v>10584830</v>
      </c>
      <c r="BE5728">
        <v>250000</v>
      </c>
      <c r="BL5728">
        <v>3177378</v>
      </c>
      <c r="BM5728">
        <v>3427378</v>
      </c>
      <c r="BN5728">
        <v>14012208</v>
      </c>
    </row>
    <row r="5729" spans="1:66" hidden="1" x14ac:dyDescent="0.25">
      <c r="A5729" t="s">
        <v>33</v>
      </c>
      <c r="B5729" t="s">
        <v>2211</v>
      </c>
      <c r="C5729">
        <v>901191530</v>
      </c>
      <c r="D5729" t="s">
        <v>2287</v>
      </c>
      <c r="E5729" t="s">
        <v>2146</v>
      </c>
      <c r="F5729" t="s">
        <v>86</v>
      </c>
      <c r="G5729" t="s">
        <v>45</v>
      </c>
      <c r="H5729" t="s">
        <v>6043</v>
      </c>
      <c r="I5729" t="s">
        <v>57</v>
      </c>
      <c r="J5729" t="s">
        <v>83</v>
      </c>
      <c r="K5729" t="s">
        <v>40</v>
      </c>
      <c r="L5729">
        <v>1872543</v>
      </c>
      <c r="M5729">
        <v>5626113</v>
      </c>
      <c r="N5729">
        <v>384387</v>
      </c>
      <c r="R5729">
        <v>48091</v>
      </c>
      <c r="T5729">
        <v>7931134</v>
      </c>
      <c r="V5729">
        <v>7931134</v>
      </c>
      <c r="X5729">
        <v>71677</v>
      </c>
      <c r="AG5729">
        <v>4100384</v>
      </c>
      <c r="AH5729">
        <v>198563</v>
      </c>
      <c r="AI5729">
        <v>4370624</v>
      </c>
      <c r="AJ5729">
        <v>12301758</v>
      </c>
      <c r="AK5729">
        <v>83117</v>
      </c>
      <c r="AL5729">
        <v>1318060</v>
      </c>
      <c r="AM5729">
        <v>1401177</v>
      </c>
      <c r="AO5729">
        <v>71527</v>
      </c>
      <c r="AQ5729">
        <v>3541551</v>
      </c>
      <c r="AR5729">
        <v>5014255</v>
      </c>
      <c r="AT5729">
        <v>5014255</v>
      </c>
      <c r="BB5729">
        <v>5093963</v>
      </c>
      <c r="BC5729">
        <v>5093963</v>
      </c>
      <c r="BD5729">
        <v>10108218</v>
      </c>
      <c r="BE5729">
        <v>250000</v>
      </c>
      <c r="BL5729">
        <v>1943540</v>
      </c>
      <c r="BM5729">
        <v>2193540</v>
      </c>
      <c r="BN5729">
        <v>12301758</v>
      </c>
    </row>
    <row r="5730" spans="1:66" hidden="1" x14ac:dyDescent="0.25">
      <c r="A5730" t="s">
        <v>33</v>
      </c>
      <c r="B5730" t="s">
        <v>2211</v>
      </c>
      <c r="C5730">
        <v>901192317</v>
      </c>
      <c r="D5730" t="s">
        <v>2287</v>
      </c>
      <c r="E5730" t="s">
        <v>6044</v>
      </c>
      <c r="F5730" t="s">
        <v>305</v>
      </c>
      <c r="G5730" t="s">
        <v>45</v>
      </c>
      <c r="H5730" t="s">
        <v>6045</v>
      </c>
      <c r="I5730" t="s">
        <v>38</v>
      </c>
      <c r="J5730" t="s">
        <v>38</v>
      </c>
      <c r="K5730" t="s">
        <v>39</v>
      </c>
      <c r="L5730">
        <v>4212200</v>
      </c>
      <c r="M5730">
        <v>22724935</v>
      </c>
      <c r="N5730">
        <v>69245088</v>
      </c>
      <c r="Q5730">
        <v>592461</v>
      </c>
      <c r="T5730">
        <v>96774684</v>
      </c>
      <c r="V5730">
        <v>96774684</v>
      </c>
      <c r="X5730">
        <v>4236898</v>
      </c>
      <c r="AD5730">
        <v>2611468</v>
      </c>
      <c r="AG5730">
        <v>25927</v>
      </c>
      <c r="AI5730">
        <v>6874293</v>
      </c>
      <c r="AJ5730">
        <v>103648977</v>
      </c>
      <c r="AK5730">
        <v>407274</v>
      </c>
      <c r="AM5730">
        <v>407274</v>
      </c>
      <c r="AN5730">
        <v>8377044</v>
      </c>
      <c r="AO5730">
        <v>2281153</v>
      </c>
      <c r="AR5730">
        <v>11065471</v>
      </c>
      <c r="AT5730">
        <v>11065471</v>
      </c>
      <c r="BA5730">
        <v>8867156</v>
      </c>
      <c r="BB5730">
        <v>1020741</v>
      </c>
      <c r="BC5730">
        <v>9887897</v>
      </c>
      <c r="BD5730">
        <v>20953368</v>
      </c>
      <c r="BE5730">
        <v>22056018</v>
      </c>
      <c r="BF5730">
        <v>74488235</v>
      </c>
      <c r="BK5730">
        <v>48316</v>
      </c>
      <c r="BL5730">
        <v>-13896960</v>
      </c>
      <c r="BM5730">
        <v>82695609</v>
      </c>
      <c r="BN5730">
        <v>103648977</v>
      </c>
    </row>
    <row r="5731" spans="1:66" hidden="1" x14ac:dyDescent="0.25">
      <c r="A5731" t="s">
        <v>33</v>
      </c>
      <c r="B5731" t="s">
        <v>2211</v>
      </c>
      <c r="C5731">
        <v>901192317</v>
      </c>
      <c r="D5731" t="s">
        <v>2287</v>
      </c>
      <c r="E5731" t="s">
        <v>6044</v>
      </c>
      <c r="F5731" t="s">
        <v>305</v>
      </c>
      <c r="G5731" t="s">
        <v>45</v>
      </c>
      <c r="H5731" t="s">
        <v>6045</v>
      </c>
      <c r="I5731" t="s">
        <v>38</v>
      </c>
      <c r="J5731" t="s">
        <v>38</v>
      </c>
      <c r="K5731" t="s">
        <v>40</v>
      </c>
      <c r="L5731">
        <v>2918539</v>
      </c>
      <c r="M5731">
        <v>22623027</v>
      </c>
      <c r="N5731">
        <v>66964323</v>
      </c>
      <c r="Q5731">
        <v>816824</v>
      </c>
      <c r="T5731">
        <v>93322713</v>
      </c>
      <c r="V5731">
        <v>93322713</v>
      </c>
      <c r="X5731">
        <v>4390236</v>
      </c>
      <c r="AD5731">
        <v>187203</v>
      </c>
      <c r="AG5731">
        <v>47836</v>
      </c>
      <c r="AI5731">
        <v>4625275</v>
      </c>
      <c r="AJ5731">
        <v>97947988</v>
      </c>
      <c r="AK5731">
        <v>212904</v>
      </c>
      <c r="AM5731">
        <v>212904</v>
      </c>
      <c r="AN5731">
        <v>16003292</v>
      </c>
      <c r="AO5731">
        <v>1239356</v>
      </c>
      <c r="AR5731">
        <v>17455552</v>
      </c>
      <c r="AT5731">
        <v>17455552</v>
      </c>
      <c r="BA5731">
        <v>74868998</v>
      </c>
      <c r="BB5731">
        <v>2028459</v>
      </c>
      <c r="BC5731">
        <v>76897457</v>
      </c>
      <c r="BD5731">
        <v>94353009</v>
      </c>
      <c r="BE5731">
        <v>12056018</v>
      </c>
      <c r="BF5731">
        <v>12985677</v>
      </c>
      <c r="BL5731">
        <v>-21446716</v>
      </c>
      <c r="BM5731">
        <v>3594979</v>
      </c>
      <c r="BN5731">
        <v>97947988</v>
      </c>
    </row>
    <row r="5732" spans="1:66" hidden="1" x14ac:dyDescent="0.25">
      <c r="A5732" t="s">
        <v>33</v>
      </c>
      <c r="B5732" t="s">
        <v>2211</v>
      </c>
      <c r="C5732">
        <v>901192505</v>
      </c>
      <c r="D5732" t="s">
        <v>2287</v>
      </c>
      <c r="E5732" t="s">
        <v>6046</v>
      </c>
      <c r="F5732" t="s">
        <v>234</v>
      </c>
      <c r="G5732" t="s">
        <v>45</v>
      </c>
      <c r="H5732" t="s">
        <v>6047</v>
      </c>
      <c r="I5732" t="s">
        <v>203</v>
      </c>
      <c r="J5732" t="s">
        <v>615</v>
      </c>
      <c r="K5732" t="s">
        <v>39</v>
      </c>
      <c r="L5732">
        <v>300000</v>
      </c>
      <c r="M5732">
        <v>167643</v>
      </c>
      <c r="N5732">
        <v>3971584</v>
      </c>
      <c r="T5732">
        <v>4439227</v>
      </c>
      <c r="V5732">
        <v>4439227</v>
      </c>
      <c r="X5732">
        <v>340787</v>
      </c>
      <c r="AI5732">
        <v>340787</v>
      </c>
      <c r="AJ5732">
        <v>4780014</v>
      </c>
      <c r="AN5732">
        <v>3544596</v>
      </c>
      <c r="AR5732">
        <v>3544596</v>
      </c>
      <c r="AT5732">
        <v>3544596</v>
      </c>
      <c r="AX5732">
        <v>10000</v>
      </c>
      <c r="BC5732">
        <v>10000</v>
      </c>
      <c r="BD5732">
        <v>3554596</v>
      </c>
      <c r="BE5732">
        <v>200000</v>
      </c>
      <c r="BK5732">
        <v>54415</v>
      </c>
      <c r="BL5732">
        <v>971003</v>
      </c>
      <c r="BM5732">
        <v>1225418</v>
      </c>
      <c r="BN5732">
        <v>4780014</v>
      </c>
    </row>
    <row r="5733" spans="1:66" hidden="1" x14ac:dyDescent="0.25">
      <c r="A5733" t="s">
        <v>33</v>
      </c>
      <c r="B5733" t="s">
        <v>2211</v>
      </c>
      <c r="C5733">
        <v>901192505</v>
      </c>
      <c r="D5733" t="s">
        <v>2287</v>
      </c>
      <c r="E5733" t="s">
        <v>6046</v>
      </c>
      <c r="F5733" t="s">
        <v>234</v>
      </c>
      <c r="G5733" t="s">
        <v>45</v>
      </c>
      <c r="H5733" t="s">
        <v>6047</v>
      </c>
      <c r="I5733" t="s">
        <v>203</v>
      </c>
      <c r="J5733" t="s">
        <v>615</v>
      </c>
      <c r="K5733" t="s">
        <v>40</v>
      </c>
      <c r="L5733">
        <v>100000</v>
      </c>
      <c r="M5733">
        <v>155086</v>
      </c>
      <c r="N5733">
        <v>3025302</v>
      </c>
      <c r="T5733">
        <v>3280388</v>
      </c>
      <c r="V5733">
        <v>3280388</v>
      </c>
      <c r="X5733">
        <v>140787</v>
      </c>
      <c r="AI5733">
        <v>140787</v>
      </c>
      <c r="AJ5733">
        <v>3421175</v>
      </c>
      <c r="AN5733">
        <v>2636285</v>
      </c>
      <c r="AR5733">
        <v>2636285</v>
      </c>
      <c r="AT5733">
        <v>2636285</v>
      </c>
      <c r="AX5733">
        <v>38846</v>
      </c>
      <c r="BC5733">
        <v>38846</v>
      </c>
      <c r="BD5733">
        <v>2675131</v>
      </c>
      <c r="BE5733">
        <v>200000</v>
      </c>
      <c r="BK5733">
        <v>1890</v>
      </c>
      <c r="BL5733">
        <v>544154</v>
      </c>
      <c r="BM5733">
        <v>746044</v>
      </c>
      <c r="BN5733">
        <v>3421175</v>
      </c>
    </row>
    <row r="5734" spans="1:66" hidden="1" x14ac:dyDescent="0.25">
      <c r="A5734" t="s">
        <v>33</v>
      </c>
      <c r="B5734" t="s">
        <v>2211</v>
      </c>
      <c r="C5734">
        <v>901193430</v>
      </c>
      <c r="D5734" t="s">
        <v>2287</v>
      </c>
      <c r="E5734" t="s">
        <v>6048</v>
      </c>
      <c r="F5734" t="s">
        <v>49</v>
      </c>
      <c r="G5734" t="s">
        <v>45</v>
      </c>
      <c r="H5734" t="s">
        <v>6049</v>
      </c>
      <c r="I5734" t="s">
        <v>38</v>
      </c>
      <c r="J5734" t="s">
        <v>38</v>
      </c>
      <c r="K5734" t="s">
        <v>39</v>
      </c>
      <c r="L5734">
        <v>5517639</v>
      </c>
      <c r="M5734">
        <v>1551354</v>
      </c>
      <c r="O5734">
        <v>1227848</v>
      </c>
      <c r="T5734">
        <v>8296841</v>
      </c>
      <c r="V5734">
        <v>8296841</v>
      </c>
      <c r="X5734">
        <v>97959842</v>
      </c>
      <c r="AD5734">
        <v>12064</v>
      </c>
      <c r="AI5734">
        <v>97971906</v>
      </c>
      <c r="AJ5734">
        <v>106268747</v>
      </c>
      <c r="AN5734">
        <v>996391</v>
      </c>
      <c r="AP5734">
        <v>5948622</v>
      </c>
      <c r="AQ5734">
        <v>41869</v>
      </c>
      <c r="AR5734">
        <v>6986882</v>
      </c>
      <c r="AT5734">
        <v>6986882</v>
      </c>
      <c r="BA5734">
        <v>113366448</v>
      </c>
      <c r="BC5734">
        <v>113366448</v>
      </c>
      <c r="BD5734">
        <v>120353330</v>
      </c>
      <c r="BE5734">
        <v>1000</v>
      </c>
      <c r="BK5734">
        <v>17168</v>
      </c>
      <c r="BL5734">
        <v>-14102751</v>
      </c>
      <c r="BM5734">
        <v>-14084583</v>
      </c>
      <c r="BN5734">
        <v>106268747</v>
      </c>
    </row>
    <row r="5735" spans="1:66" hidden="1" x14ac:dyDescent="0.25">
      <c r="A5735" t="s">
        <v>33</v>
      </c>
      <c r="B5735" t="s">
        <v>2211</v>
      </c>
      <c r="C5735">
        <v>901193430</v>
      </c>
      <c r="D5735" t="s">
        <v>2287</v>
      </c>
      <c r="E5735" t="s">
        <v>6048</v>
      </c>
      <c r="F5735" t="s">
        <v>49</v>
      </c>
      <c r="G5735" t="s">
        <v>45</v>
      </c>
      <c r="H5735" t="s">
        <v>6049</v>
      </c>
      <c r="I5735" t="s">
        <v>38</v>
      </c>
      <c r="J5735" t="s">
        <v>38</v>
      </c>
      <c r="K5735" t="s">
        <v>40</v>
      </c>
      <c r="L5735">
        <v>2304036</v>
      </c>
      <c r="M5735">
        <v>20100153</v>
      </c>
      <c r="O5735">
        <v>750960</v>
      </c>
      <c r="T5735">
        <v>23155149</v>
      </c>
      <c r="V5735">
        <v>23155149</v>
      </c>
      <c r="X5735">
        <v>86578614</v>
      </c>
      <c r="AF5735">
        <v>7580189</v>
      </c>
      <c r="AI5735">
        <v>94158803</v>
      </c>
      <c r="AJ5735">
        <v>117313952</v>
      </c>
      <c r="AN5735">
        <v>16655</v>
      </c>
      <c r="AP5735">
        <v>1447632</v>
      </c>
      <c r="AQ5735">
        <v>141437</v>
      </c>
      <c r="AR5735">
        <v>1605724</v>
      </c>
      <c r="AT5735">
        <v>1605724</v>
      </c>
      <c r="AY5735">
        <v>263026</v>
      </c>
      <c r="BA5735">
        <v>122004716</v>
      </c>
      <c r="BC5735">
        <v>122267742</v>
      </c>
      <c r="BD5735">
        <v>123873466</v>
      </c>
      <c r="BE5735">
        <v>1000</v>
      </c>
      <c r="BK5735">
        <v>612999</v>
      </c>
      <c r="BL5735">
        <v>-7173513</v>
      </c>
      <c r="BM5735">
        <v>-6559514</v>
      </c>
      <c r="BN5735">
        <v>117313952</v>
      </c>
    </row>
    <row r="5736" spans="1:66" hidden="1" x14ac:dyDescent="0.25">
      <c r="A5736" t="s">
        <v>33</v>
      </c>
      <c r="B5736" t="s">
        <v>2211</v>
      </c>
      <c r="C5736">
        <v>901194581</v>
      </c>
      <c r="D5736" t="s">
        <v>2287</v>
      </c>
      <c r="E5736" t="s">
        <v>6050</v>
      </c>
      <c r="F5736" t="s">
        <v>152</v>
      </c>
      <c r="G5736" t="s">
        <v>45</v>
      </c>
      <c r="H5736" t="s">
        <v>1865</v>
      </c>
      <c r="I5736" t="s">
        <v>94</v>
      </c>
      <c r="J5736" t="s">
        <v>188</v>
      </c>
      <c r="K5736" t="s">
        <v>39</v>
      </c>
      <c r="L5736">
        <v>12511</v>
      </c>
      <c r="M5736">
        <v>37759</v>
      </c>
      <c r="O5736">
        <v>97</v>
      </c>
      <c r="T5736">
        <v>50367</v>
      </c>
      <c r="V5736">
        <v>50367</v>
      </c>
      <c r="W5736">
        <v>5513057</v>
      </c>
      <c r="AI5736">
        <v>5513057</v>
      </c>
      <c r="AJ5736">
        <v>5563424</v>
      </c>
      <c r="AN5736">
        <v>54804</v>
      </c>
      <c r="AO5736">
        <v>4915</v>
      </c>
      <c r="AR5736">
        <v>59719</v>
      </c>
      <c r="AT5736">
        <v>59719</v>
      </c>
      <c r="AY5736">
        <v>697417</v>
      </c>
      <c r="BC5736">
        <v>697417</v>
      </c>
      <c r="BD5736">
        <v>757136</v>
      </c>
      <c r="BE5736">
        <v>100</v>
      </c>
      <c r="BF5736">
        <v>5512957</v>
      </c>
      <c r="BL5736">
        <v>-706769</v>
      </c>
      <c r="BM5736">
        <v>4806288</v>
      </c>
      <c r="BN5736">
        <v>5563424</v>
      </c>
    </row>
    <row r="5737" spans="1:66" hidden="1" x14ac:dyDescent="0.25">
      <c r="A5737" t="s">
        <v>33</v>
      </c>
      <c r="B5737" t="s">
        <v>2211</v>
      </c>
      <c r="C5737">
        <v>901194581</v>
      </c>
      <c r="D5737" t="s">
        <v>2287</v>
      </c>
      <c r="E5737" t="s">
        <v>6050</v>
      </c>
      <c r="F5737" t="s">
        <v>152</v>
      </c>
      <c r="G5737" t="s">
        <v>45</v>
      </c>
      <c r="H5737" t="s">
        <v>1865</v>
      </c>
      <c r="I5737" t="s">
        <v>94</v>
      </c>
      <c r="J5737" t="s">
        <v>188</v>
      </c>
      <c r="K5737" t="s">
        <v>40</v>
      </c>
      <c r="L5737">
        <v>7138</v>
      </c>
      <c r="M5737">
        <v>33692</v>
      </c>
      <c r="O5737">
        <v>18</v>
      </c>
      <c r="T5737">
        <v>40848</v>
      </c>
      <c r="V5737">
        <v>40848</v>
      </c>
      <c r="W5737">
        <v>5513057</v>
      </c>
      <c r="AI5737">
        <v>5513057</v>
      </c>
      <c r="AJ5737">
        <v>5553905</v>
      </c>
      <c r="AN5737">
        <v>1435</v>
      </c>
      <c r="AO5737">
        <v>4982</v>
      </c>
      <c r="AR5737">
        <v>6417</v>
      </c>
      <c r="AT5737">
        <v>6417</v>
      </c>
      <c r="AY5737">
        <v>697417</v>
      </c>
      <c r="BC5737">
        <v>697417</v>
      </c>
      <c r="BD5737">
        <v>703834</v>
      </c>
      <c r="BE5737">
        <v>100</v>
      </c>
      <c r="BF5737">
        <v>5512957</v>
      </c>
      <c r="BL5737">
        <v>-662986</v>
      </c>
      <c r="BM5737">
        <v>4850071</v>
      </c>
      <c r="BN5737">
        <v>5553905</v>
      </c>
    </row>
    <row r="5738" spans="1:66" hidden="1" x14ac:dyDescent="0.25">
      <c r="A5738" t="s">
        <v>33</v>
      </c>
      <c r="B5738" t="s">
        <v>2211</v>
      </c>
      <c r="C5738">
        <v>901196744</v>
      </c>
      <c r="D5738" t="s">
        <v>2287</v>
      </c>
      <c r="E5738" t="s">
        <v>6051</v>
      </c>
      <c r="F5738" t="s">
        <v>305</v>
      </c>
      <c r="G5738" t="s">
        <v>45</v>
      </c>
      <c r="H5738" t="s">
        <v>6052</v>
      </c>
      <c r="I5738" t="s">
        <v>38</v>
      </c>
      <c r="J5738" t="s">
        <v>38</v>
      </c>
      <c r="K5738" t="s">
        <v>39</v>
      </c>
      <c r="L5738">
        <v>1427222</v>
      </c>
      <c r="M5738">
        <v>53776373</v>
      </c>
      <c r="N5738">
        <v>7689135</v>
      </c>
      <c r="O5738">
        <v>14407971</v>
      </c>
      <c r="R5738">
        <v>25225</v>
      </c>
      <c r="T5738">
        <v>77325926</v>
      </c>
      <c r="V5738">
        <v>77325926</v>
      </c>
      <c r="X5738">
        <v>23088</v>
      </c>
      <c r="AI5738">
        <v>23088</v>
      </c>
      <c r="AJ5738">
        <v>77349014</v>
      </c>
      <c r="AL5738">
        <v>7412248</v>
      </c>
      <c r="AM5738">
        <v>7412248</v>
      </c>
      <c r="AN5738">
        <v>61624123</v>
      </c>
      <c r="AO5738">
        <v>0</v>
      </c>
      <c r="AP5738">
        <v>13320</v>
      </c>
      <c r="AQ5738">
        <v>84097</v>
      </c>
      <c r="AR5738">
        <v>69133788</v>
      </c>
      <c r="AT5738">
        <v>69133788</v>
      </c>
      <c r="BD5738">
        <v>69133788</v>
      </c>
      <c r="BE5738">
        <v>3500000</v>
      </c>
      <c r="BK5738">
        <v>1533409</v>
      </c>
      <c r="BL5738">
        <v>3181817</v>
      </c>
      <c r="BM5738">
        <v>8215226</v>
      </c>
      <c r="BN5738">
        <v>77349014</v>
      </c>
    </row>
    <row r="5739" spans="1:66" hidden="1" x14ac:dyDescent="0.25">
      <c r="A5739" t="s">
        <v>33</v>
      </c>
      <c r="B5739" t="s">
        <v>2211</v>
      </c>
      <c r="C5739">
        <v>901196744</v>
      </c>
      <c r="D5739" t="s">
        <v>2287</v>
      </c>
      <c r="E5739" t="s">
        <v>6051</v>
      </c>
      <c r="F5739" t="s">
        <v>305</v>
      </c>
      <c r="G5739" t="s">
        <v>45</v>
      </c>
      <c r="H5739" t="s">
        <v>6052</v>
      </c>
      <c r="I5739" t="s">
        <v>38</v>
      </c>
      <c r="J5739" t="s">
        <v>38</v>
      </c>
      <c r="K5739" t="s">
        <v>40</v>
      </c>
      <c r="L5739">
        <v>11574866</v>
      </c>
      <c r="M5739">
        <v>32214367</v>
      </c>
      <c r="N5739">
        <v>26798398</v>
      </c>
      <c r="O5739">
        <v>21652700</v>
      </c>
      <c r="T5739">
        <v>92240331</v>
      </c>
      <c r="V5739">
        <v>92240331</v>
      </c>
      <c r="X5739">
        <v>41306</v>
      </c>
      <c r="AI5739">
        <v>41306</v>
      </c>
      <c r="AJ5739">
        <v>92281637</v>
      </c>
      <c r="AL5739">
        <v>7409940</v>
      </c>
      <c r="AM5739">
        <v>7409940</v>
      </c>
      <c r="AN5739">
        <v>63165343</v>
      </c>
      <c r="AO5739">
        <v>8729055</v>
      </c>
      <c r="AQ5739">
        <v>4608410</v>
      </c>
      <c r="AR5739">
        <v>83912748</v>
      </c>
      <c r="AT5739">
        <v>83912748</v>
      </c>
      <c r="BD5739">
        <v>83912748</v>
      </c>
      <c r="BE5739">
        <v>3500000</v>
      </c>
      <c r="BK5739">
        <v>1408404</v>
      </c>
      <c r="BL5739">
        <v>3460485</v>
      </c>
      <c r="BM5739">
        <v>8368889</v>
      </c>
      <c r="BN5739">
        <v>92281637</v>
      </c>
    </row>
    <row r="5740" spans="1:66" hidden="1" x14ac:dyDescent="0.25">
      <c r="A5740" t="s">
        <v>33</v>
      </c>
      <c r="B5740" t="s">
        <v>2211</v>
      </c>
      <c r="C5740">
        <v>901196927</v>
      </c>
      <c r="D5740" t="s">
        <v>2287</v>
      </c>
      <c r="E5740" t="s">
        <v>6053</v>
      </c>
      <c r="F5740" t="s">
        <v>228</v>
      </c>
      <c r="G5740" t="s">
        <v>45</v>
      </c>
      <c r="H5740" t="s">
        <v>6054</v>
      </c>
      <c r="I5740" t="s">
        <v>47</v>
      </c>
      <c r="J5740" t="s">
        <v>90</v>
      </c>
      <c r="K5740" t="s">
        <v>39</v>
      </c>
      <c r="L5740">
        <v>1119284</v>
      </c>
      <c r="M5740">
        <v>7098977</v>
      </c>
      <c r="N5740">
        <v>2869896</v>
      </c>
      <c r="O5740">
        <v>0</v>
      </c>
      <c r="P5740">
        <v>0</v>
      </c>
      <c r="Q5740">
        <v>639182</v>
      </c>
      <c r="R5740">
        <v>0</v>
      </c>
      <c r="S5740">
        <v>0</v>
      </c>
      <c r="T5740">
        <v>11727339</v>
      </c>
      <c r="U5740">
        <v>0</v>
      </c>
      <c r="V5740">
        <v>11727339</v>
      </c>
      <c r="W5740">
        <v>0</v>
      </c>
      <c r="X5740">
        <v>49395663</v>
      </c>
      <c r="Y5740">
        <v>0</v>
      </c>
      <c r="Z5740">
        <v>32310672</v>
      </c>
      <c r="AA5740">
        <v>0</v>
      </c>
      <c r="AB5740">
        <v>8858845</v>
      </c>
      <c r="AC5740">
        <v>0</v>
      </c>
      <c r="AD5740">
        <v>10866</v>
      </c>
      <c r="AE5740">
        <v>0</v>
      </c>
      <c r="AF5740">
        <v>0</v>
      </c>
      <c r="AG5740">
        <v>0</v>
      </c>
      <c r="AH5740">
        <v>0</v>
      </c>
      <c r="AI5740">
        <v>90576046</v>
      </c>
      <c r="AJ5740">
        <v>102303385</v>
      </c>
      <c r="AK5740">
        <v>440395</v>
      </c>
      <c r="AL5740">
        <v>0</v>
      </c>
      <c r="AM5740">
        <v>440395</v>
      </c>
      <c r="AN5740">
        <v>4739392</v>
      </c>
      <c r="AO5740">
        <v>0</v>
      </c>
      <c r="AP5740">
        <v>24895</v>
      </c>
      <c r="AQ5740">
        <v>1500406</v>
      </c>
      <c r="AR5740">
        <v>6705088</v>
      </c>
      <c r="AS5740">
        <v>0</v>
      </c>
      <c r="AT5740">
        <v>6705088</v>
      </c>
      <c r="AU5740">
        <v>0</v>
      </c>
      <c r="AV5740">
        <v>0</v>
      </c>
      <c r="AW5740">
        <v>0</v>
      </c>
      <c r="AX5740">
        <v>13305801</v>
      </c>
      <c r="AY5740">
        <v>2036</v>
      </c>
      <c r="AZ5740">
        <v>0</v>
      </c>
      <c r="BA5740">
        <v>57888542</v>
      </c>
      <c r="BB5740">
        <v>0</v>
      </c>
      <c r="BC5740">
        <v>71196379</v>
      </c>
      <c r="BD5740">
        <v>77901467</v>
      </c>
      <c r="BE5740">
        <v>200001</v>
      </c>
      <c r="BF5740">
        <v>26418569</v>
      </c>
      <c r="BG5740">
        <v>0</v>
      </c>
      <c r="BH5740">
        <v>0</v>
      </c>
      <c r="BI5740">
        <v>0</v>
      </c>
      <c r="BJ5740">
        <v>0</v>
      </c>
      <c r="BK5740">
        <v>0</v>
      </c>
      <c r="BL5740">
        <v>-2216652</v>
      </c>
      <c r="BM5740">
        <v>24401918</v>
      </c>
      <c r="BN5740">
        <v>102303385</v>
      </c>
    </row>
    <row r="5741" spans="1:66" hidden="1" x14ac:dyDescent="0.25">
      <c r="A5741" t="s">
        <v>33</v>
      </c>
      <c r="B5741" t="s">
        <v>2211</v>
      </c>
      <c r="C5741">
        <v>901196927</v>
      </c>
      <c r="D5741" t="s">
        <v>2287</v>
      </c>
      <c r="E5741" t="s">
        <v>6053</v>
      </c>
      <c r="F5741" t="s">
        <v>228</v>
      </c>
      <c r="G5741" t="s">
        <v>45</v>
      </c>
      <c r="H5741" t="s">
        <v>6054</v>
      </c>
      <c r="I5741" t="s">
        <v>47</v>
      </c>
      <c r="J5741" t="s">
        <v>90</v>
      </c>
      <c r="K5741" t="s">
        <v>40</v>
      </c>
      <c r="L5741">
        <v>1079882</v>
      </c>
      <c r="M5741">
        <v>2167169</v>
      </c>
      <c r="N5741">
        <v>2107742</v>
      </c>
      <c r="O5741">
        <v>0</v>
      </c>
      <c r="P5741">
        <v>0</v>
      </c>
      <c r="Q5741">
        <v>29084798</v>
      </c>
      <c r="R5741">
        <v>0</v>
      </c>
      <c r="S5741">
        <v>0</v>
      </c>
      <c r="T5741">
        <v>34439591</v>
      </c>
      <c r="U5741">
        <v>0</v>
      </c>
      <c r="V5741">
        <v>34439591</v>
      </c>
      <c r="W5741">
        <v>0</v>
      </c>
      <c r="X5741">
        <v>29419062</v>
      </c>
      <c r="Y5741">
        <v>0</v>
      </c>
      <c r="Z5741">
        <v>26705523</v>
      </c>
      <c r="AA5741">
        <v>0</v>
      </c>
      <c r="AB5741">
        <v>1101316</v>
      </c>
      <c r="AC5741">
        <v>0</v>
      </c>
      <c r="AD5741">
        <v>135817</v>
      </c>
      <c r="AE5741">
        <v>0</v>
      </c>
      <c r="AF5741">
        <v>0</v>
      </c>
      <c r="AG5741">
        <v>0</v>
      </c>
      <c r="AH5741">
        <v>0</v>
      </c>
      <c r="AI5741">
        <v>57361718</v>
      </c>
      <c r="AJ5741">
        <v>91801309</v>
      </c>
      <c r="AK5741">
        <v>386500</v>
      </c>
      <c r="AL5741">
        <v>0</v>
      </c>
      <c r="AM5741">
        <v>386500</v>
      </c>
      <c r="AN5741">
        <v>2873401</v>
      </c>
      <c r="AO5741">
        <v>0</v>
      </c>
      <c r="AP5741">
        <v>2636168</v>
      </c>
      <c r="AQ5741">
        <v>76</v>
      </c>
      <c r="AR5741">
        <v>5896145</v>
      </c>
      <c r="AS5741">
        <v>0</v>
      </c>
      <c r="AT5741">
        <v>5896145</v>
      </c>
      <c r="AU5741">
        <v>0</v>
      </c>
      <c r="AV5741">
        <v>0</v>
      </c>
      <c r="AW5741">
        <v>0</v>
      </c>
      <c r="AX5741">
        <v>17354571</v>
      </c>
      <c r="AY5741">
        <v>71878</v>
      </c>
      <c r="AZ5741">
        <v>0</v>
      </c>
      <c r="BA5741">
        <v>43387847</v>
      </c>
      <c r="BB5741">
        <v>0</v>
      </c>
      <c r="BC5741">
        <v>60814296</v>
      </c>
      <c r="BD5741">
        <v>66710441</v>
      </c>
      <c r="BE5741">
        <v>200001</v>
      </c>
      <c r="BF5741">
        <v>26418569</v>
      </c>
      <c r="BG5741">
        <v>0</v>
      </c>
      <c r="BH5741">
        <v>0</v>
      </c>
      <c r="BI5741">
        <v>0</v>
      </c>
      <c r="BJ5741">
        <v>0</v>
      </c>
      <c r="BK5741">
        <v>-6323</v>
      </c>
      <c r="BL5741">
        <v>-1521379</v>
      </c>
      <c r="BM5741">
        <v>25090868</v>
      </c>
      <c r="BN5741">
        <v>91801309</v>
      </c>
    </row>
    <row r="5742" spans="1:66" hidden="1" x14ac:dyDescent="0.25">
      <c r="A5742" t="s">
        <v>33</v>
      </c>
      <c r="B5742" t="s">
        <v>2211</v>
      </c>
      <c r="C5742">
        <v>901198964</v>
      </c>
      <c r="D5742" t="s">
        <v>2287</v>
      </c>
      <c r="E5742" t="s">
        <v>2147</v>
      </c>
      <c r="F5742" t="s">
        <v>2283</v>
      </c>
      <c r="G5742" t="s">
        <v>45</v>
      </c>
      <c r="H5742" t="s">
        <v>6055</v>
      </c>
      <c r="I5742" t="s">
        <v>38</v>
      </c>
      <c r="J5742" t="s">
        <v>38</v>
      </c>
      <c r="K5742" t="s">
        <v>39</v>
      </c>
      <c r="L5742">
        <v>1410</v>
      </c>
      <c r="M5742">
        <v>152682</v>
      </c>
      <c r="O5742">
        <v>236828</v>
      </c>
      <c r="T5742">
        <v>390920</v>
      </c>
      <c r="V5742">
        <v>390920</v>
      </c>
      <c r="X5742">
        <v>10575</v>
      </c>
      <c r="AB5742">
        <v>5796664</v>
      </c>
      <c r="AI5742">
        <v>5807239</v>
      </c>
      <c r="AJ5742">
        <v>6198159</v>
      </c>
      <c r="AN5742">
        <v>13966</v>
      </c>
      <c r="AO5742">
        <v>1505</v>
      </c>
      <c r="AQ5742">
        <v>188</v>
      </c>
      <c r="AR5742">
        <v>15659</v>
      </c>
      <c r="AT5742">
        <v>15659</v>
      </c>
      <c r="AX5742">
        <v>10497627</v>
      </c>
      <c r="BC5742">
        <v>10497627</v>
      </c>
      <c r="BD5742">
        <v>10513286</v>
      </c>
      <c r="BE5742">
        <v>195000</v>
      </c>
      <c r="BL5742">
        <v>-4510127</v>
      </c>
      <c r="BM5742">
        <v>-4315127</v>
      </c>
      <c r="BN5742">
        <v>6198159</v>
      </c>
    </row>
    <row r="5743" spans="1:66" hidden="1" x14ac:dyDescent="0.25">
      <c r="A5743" t="s">
        <v>33</v>
      </c>
      <c r="B5743" t="s">
        <v>2211</v>
      </c>
      <c r="C5743">
        <v>901198964</v>
      </c>
      <c r="D5743" t="s">
        <v>2287</v>
      </c>
      <c r="E5743" t="s">
        <v>2147</v>
      </c>
      <c r="F5743" t="s">
        <v>2283</v>
      </c>
      <c r="G5743" t="s">
        <v>45</v>
      </c>
      <c r="H5743" t="s">
        <v>6055</v>
      </c>
      <c r="I5743" t="s">
        <v>38</v>
      </c>
      <c r="J5743" t="s">
        <v>38</v>
      </c>
      <c r="K5743" t="s">
        <v>40</v>
      </c>
      <c r="L5743">
        <v>7349</v>
      </c>
      <c r="M5743">
        <v>136467</v>
      </c>
      <c r="O5743">
        <v>214342</v>
      </c>
      <c r="T5743">
        <v>358158</v>
      </c>
      <c r="V5743">
        <v>358158</v>
      </c>
      <c r="X5743">
        <v>0</v>
      </c>
      <c r="AB5743">
        <v>5698121</v>
      </c>
      <c r="AI5743">
        <v>5698121</v>
      </c>
      <c r="AJ5743">
        <v>6056279</v>
      </c>
      <c r="AN5743">
        <v>79033</v>
      </c>
      <c r="AO5743">
        <v>14196</v>
      </c>
      <c r="AQ5743">
        <v>36395</v>
      </c>
      <c r="AR5743">
        <v>129624</v>
      </c>
      <c r="AT5743">
        <v>129624</v>
      </c>
      <c r="AX5743">
        <v>10247451</v>
      </c>
      <c r="BC5743">
        <v>10247451</v>
      </c>
      <c r="BD5743">
        <v>10377075</v>
      </c>
      <c r="BE5743">
        <v>65000</v>
      </c>
      <c r="BL5743">
        <v>-4385796</v>
      </c>
      <c r="BM5743">
        <v>-4320796</v>
      </c>
      <c r="BN5743">
        <v>6056279</v>
      </c>
    </row>
    <row r="5744" spans="1:66" hidden="1" x14ac:dyDescent="0.25">
      <c r="A5744" t="s">
        <v>33</v>
      </c>
      <c r="B5744" t="s">
        <v>2211</v>
      </c>
      <c r="C5744">
        <v>901199419</v>
      </c>
      <c r="D5744" t="s">
        <v>2287</v>
      </c>
      <c r="E5744" t="s">
        <v>2148</v>
      </c>
      <c r="F5744" t="s">
        <v>289</v>
      </c>
      <c r="G5744" t="s">
        <v>111</v>
      </c>
      <c r="H5744" t="s">
        <v>2149</v>
      </c>
      <c r="I5744" t="s">
        <v>38</v>
      </c>
      <c r="J5744" t="s">
        <v>38</v>
      </c>
      <c r="K5744" t="s">
        <v>39</v>
      </c>
      <c r="L5744">
        <v>58953</v>
      </c>
      <c r="M5744">
        <v>3498498</v>
      </c>
      <c r="N5744">
        <v>205053</v>
      </c>
      <c r="O5744">
        <v>3405691</v>
      </c>
      <c r="Q5744">
        <v>71714</v>
      </c>
      <c r="T5744">
        <v>7239909</v>
      </c>
      <c r="V5744">
        <v>7239909</v>
      </c>
      <c r="X5744">
        <v>7861623</v>
      </c>
      <c r="Z5744">
        <v>62146432</v>
      </c>
      <c r="AD5744">
        <v>101526</v>
      </c>
      <c r="AI5744">
        <v>70109581</v>
      </c>
      <c r="AJ5744">
        <v>77349490</v>
      </c>
      <c r="AN5744">
        <v>12160</v>
      </c>
      <c r="AO5744">
        <v>283495</v>
      </c>
      <c r="AP5744">
        <v>18474672</v>
      </c>
      <c r="AR5744">
        <v>18770327</v>
      </c>
      <c r="AT5744">
        <v>18770327</v>
      </c>
      <c r="AV5744">
        <v>6422340</v>
      </c>
      <c r="AW5744">
        <v>6422340</v>
      </c>
      <c r="BC5744">
        <v>6422340</v>
      </c>
      <c r="BD5744">
        <v>25192667</v>
      </c>
      <c r="BE5744">
        <v>29238</v>
      </c>
      <c r="BH5744">
        <v>87458162</v>
      </c>
      <c r="BJ5744">
        <v>179920</v>
      </c>
      <c r="BL5744">
        <v>-35510497</v>
      </c>
      <c r="BM5744">
        <v>52156823</v>
      </c>
      <c r="BN5744">
        <v>77349490</v>
      </c>
    </row>
    <row r="5745" spans="1:66" hidden="1" x14ac:dyDescent="0.25">
      <c r="A5745" t="s">
        <v>33</v>
      </c>
      <c r="B5745" t="s">
        <v>2211</v>
      </c>
      <c r="C5745">
        <v>901199419</v>
      </c>
      <c r="D5745" t="s">
        <v>2287</v>
      </c>
      <c r="E5745" t="s">
        <v>2148</v>
      </c>
      <c r="F5745" t="s">
        <v>289</v>
      </c>
      <c r="G5745" t="s">
        <v>111</v>
      </c>
      <c r="H5745" t="s">
        <v>2149</v>
      </c>
      <c r="I5745" t="s">
        <v>38</v>
      </c>
      <c r="J5745" t="s">
        <v>38</v>
      </c>
      <c r="K5745" t="s">
        <v>40</v>
      </c>
      <c r="L5745">
        <v>241778</v>
      </c>
      <c r="M5745">
        <v>1359000</v>
      </c>
      <c r="N5745">
        <v>252863</v>
      </c>
      <c r="O5745">
        <v>3858573</v>
      </c>
      <c r="Q5745">
        <v>83299</v>
      </c>
      <c r="T5745">
        <v>5795513</v>
      </c>
      <c r="V5745">
        <v>5795513</v>
      </c>
      <c r="X5745">
        <v>5225814</v>
      </c>
      <c r="Z5745">
        <v>40557993</v>
      </c>
      <c r="AD5745">
        <v>6280257</v>
      </c>
      <c r="AI5745">
        <v>52064064</v>
      </c>
      <c r="AJ5745">
        <v>57859577</v>
      </c>
      <c r="AN5745">
        <v>26162</v>
      </c>
      <c r="AO5745">
        <v>230740</v>
      </c>
      <c r="AP5745">
        <v>17809465</v>
      </c>
      <c r="AR5745">
        <v>18066367</v>
      </c>
      <c r="AT5745">
        <v>18066367</v>
      </c>
      <c r="AV5745">
        <v>347385</v>
      </c>
      <c r="AW5745">
        <v>347385</v>
      </c>
      <c r="BC5745">
        <v>347385</v>
      </c>
      <c r="BD5745">
        <v>18413752</v>
      </c>
      <c r="BE5745">
        <v>29238</v>
      </c>
      <c r="BH5745">
        <v>63868389</v>
      </c>
      <c r="BL5745">
        <v>-24451802</v>
      </c>
      <c r="BM5745">
        <v>39445825</v>
      </c>
      <c r="BN5745">
        <v>57859577</v>
      </c>
    </row>
    <row r="5746" spans="1:66" hidden="1" x14ac:dyDescent="0.25">
      <c r="A5746" t="s">
        <v>33</v>
      </c>
      <c r="B5746" t="s">
        <v>2211</v>
      </c>
      <c r="C5746">
        <v>901202517</v>
      </c>
      <c r="D5746" t="s">
        <v>2287</v>
      </c>
      <c r="E5746" t="s">
        <v>6056</v>
      </c>
      <c r="F5746" t="s">
        <v>542</v>
      </c>
      <c r="G5746" t="s">
        <v>45</v>
      </c>
      <c r="H5746" t="s">
        <v>6057</v>
      </c>
      <c r="I5746" t="s">
        <v>47</v>
      </c>
      <c r="J5746" t="s">
        <v>62</v>
      </c>
      <c r="K5746" t="s">
        <v>39</v>
      </c>
      <c r="L5746">
        <v>606802</v>
      </c>
      <c r="M5746">
        <v>0</v>
      </c>
      <c r="N5746">
        <v>81912</v>
      </c>
      <c r="O5746">
        <v>48836</v>
      </c>
      <c r="T5746">
        <v>737550</v>
      </c>
      <c r="V5746">
        <v>737550</v>
      </c>
      <c r="X5746">
        <v>652994</v>
      </c>
      <c r="Z5746">
        <v>67507807</v>
      </c>
      <c r="AE5746">
        <v>2020645</v>
      </c>
      <c r="AF5746">
        <v>615012</v>
      </c>
      <c r="AI5746">
        <v>70796458</v>
      </c>
      <c r="AJ5746">
        <v>71534008</v>
      </c>
      <c r="AN5746">
        <v>92227</v>
      </c>
      <c r="AO5746">
        <v>53091</v>
      </c>
      <c r="AP5746">
        <v>81215</v>
      </c>
      <c r="AQ5746">
        <v>102908</v>
      </c>
      <c r="AR5746">
        <v>329441</v>
      </c>
      <c r="AT5746">
        <v>329441</v>
      </c>
      <c r="AY5746">
        <v>495441</v>
      </c>
      <c r="BB5746">
        <v>710991</v>
      </c>
      <c r="BC5746">
        <v>1206432</v>
      </c>
      <c r="BD5746">
        <v>1535873</v>
      </c>
      <c r="BE5746">
        <v>2110837</v>
      </c>
      <c r="BF5746">
        <v>73876442</v>
      </c>
      <c r="BL5746">
        <v>-5989144</v>
      </c>
      <c r="BM5746">
        <v>69998135</v>
      </c>
      <c r="BN5746">
        <v>71534008</v>
      </c>
    </row>
    <row r="5747" spans="1:66" hidden="1" x14ac:dyDescent="0.25">
      <c r="A5747" t="s">
        <v>33</v>
      </c>
      <c r="B5747" t="s">
        <v>2211</v>
      </c>
      <c r="C5747">
        <v>901202517</v>
      </c>
      <c r="D5747" t="s">
        <v>2287</v>
      </c>
      <c r="E5747" t="s">
        <v>6056</v>
      </c>
      <c r="F5747" t="s">
        <v>542</v>
      </c>
      <c r="G5747" t="s">
        <v>45</v>
      </c>
      <c r="H5747" t="s">
        <v>6057</v>
      </c>
      <c r="I5747" t="s">
        <v>47</v>
      </c>
      <c r="J5747" t="s">
        <v>62</v>
      </c>
      <c r="K5747" t="s">
        <v>40</v>
      </c>
      <c r="L5747">
        <v>1995098</v>
      </c>
      <c r="M5747">
        <v>91328</v>
      </c>
      <c r="N5747">
        <v>90788</v>
      </c>
      <c r="O5747">
        <v>29567</v>
      </c>
      <c r="T5747">
        <v>2206781</v>
      </c>
      <c r="V5747">
        <v>2206781</v>
      </c>
      <c r="X5747">
        <v>768544</v>
      </c>
      <c r="Z5747">
        <v>54173958</v>
      </c>
      <c r="AE5747">
        <v>1655729</v>
      </c>
      <c r="AF5747">
        <v>541317</v>
      </c>
      <c r="AI5747">
        <v>57139548</v>
      </c>
      <c r="AJ5747">
        <v>59346329</v>
      </c>
      <c r="AL5747">
        <v>10000</v>
      </c>
      <c r="AM5747">
        <v>10000</v>
      </c>
      <c r="AN5747">
        <v>59987</v>
      </c>
      <c r="AO5747">
        <v>88043</v>
      </c>
      <c r="AP5747">
        <v>62028</v>
      </c>
      <c r="AQ5747">
        <v>110148</v>
      </c>
      <c r="AR5747">
        <v>330206</v>
      </c>
      <c r="AT5747">
        <v>330206</v>
      </c>
      <c r="AY5747">
        <v>501866</v>
      </c>
      <c r="BB5747">
        <v>650378</v>
      </c>
      <c r="BC5747">
        <v>1152244</v>
      </c>
      <c r="BD5747">
        <v>1482450</v>
      </c>
      <c r="BE5747">
        <v>1679340</v>
      </c>
      <c r="BF5747">
        <v>59924685</v>
      </c>
      <c r="BL5747">
        <v>-3740146</v>
      </c>
      <c r="BM5747">
        <v>57863879</v>
      </c>
      <c r="BN5747">
        <v>59346329</v>
      </c>
    </row>
    <row r="5748" spans="1:66" hidden="1" x14ac:dyDescent="0.25">
      <c r="A5748" t="s">
        <v>33</v>
      </c>
      <c r="B5748" t="s">
        <v>2211</v>
      </c>
      <c r="C5748">
        <v>901208786</v>
      </c>
      <c r="D5748" t="s">
        <v>2287</v>
      </c>
      <c r="E5748" t="s">
        <v>6058</v>
      </c>
      <c r="F5748" t="s">
        <v>512</v>
      </c>
      <c r="G5748" t="s">
        <v>45</v>
      </c>
      <c r="H5748" t="s">
        <v>6059</v>
      </c>
      <c r="I5748" t="s">
        <v>129</v>
      </c>
      <c r="J5748" t="s">
        <v>130</v>
      </c>
      <c r="K5748" t="s">
        <v>39</v>
      </c>
      <c r="L5748">
        <v>8640963</v>
      </c>
      <c r="M5748">
        <v>69732</v>
      </c>
      <c r="N5748">
        <v>1100948</v>
      </c>
      <c r="O5748">
        <v>74508</v>
      </c>
      <c r="P5748">
        <v>3613584</v>
      </c>
      <c r="R5748">
        <v>21916</v>
      </c>
      <c r="T5748">
        <v>13521651</v>
      </c>
      <c r="V5748">
        <v>13521651</v>
      </c>
      <c r="X5748">
        <v>110505372</v>
      </c>
      <c r="AD5748">
        <v>11413706</v>
      </c>
      <c r="AI5748">
        <v>121919078</v>
      </c>
      <c r="AJ5748">
        <v>135440729</v>
      </c>
      <c r="AK5748">
        <v>679521</v>
      </c>
      <c r="AM5748">
        <v>679521</v>
      </c>
      <c r="AN5748">
        <v>1220311</v>
      </c>
      <c r="AO5748">
        <v>358</v>
      </c>
      <c r="AP5748">
        <v>510</v>
      </c>
      <c r="AQ5748">
        <v>865181</v>
      </c>
      <c r="AR5748">
        <v>2765881</v>
      </c>
      <c r="AT5748">
        <v>2765881</v>
      </c>
      <c r="BA5748">
        <v>140469476</v>
      </c>
      <c r="BC5748">
        <v>140469476</v>
      </c>
      <c r="BD5748">
        <v>143235357</v>
      </c>
      <c r="BE5748">
        <v>4448071</v>
      </c>
      <c r="BF5748">
        <v>20027496</v>
      </c>
      <c r="BL5748">
        <v>-32270195</v>
      </c>
      <c r="BM5748">
        <v>-7794628</v>
      </c>
      <c r="BN5748">
        <v>135440729</v>
      </c>
    </row>
    <row r="5749" spans="1:66" hidden="1" x14ac:dyDescent="0.25">
      <c r="A5749" t="s">
        <v>33</v>
      </c>
      <c r="B5749" t="s">
        <v>2211</v>
      </c>
      <c r="C5749">
        <v>901208786</v>
      </c>
      <c r="D5749" t="s">
        <v>2287</v>
      </c>
      <c r="E5749" t="s">
        <v>6058</v>
      </c>
      <c r="F5749" t="s">
        <v>512</v>
      </c>
      <c r="G5749" t="s">
        <v>45</v>
      </c>
      <c r="H5749" t="s">
        <v>6059</v>
      </c>
      <c r="I5749" t="s">
        <v>129</v>
      </c>
      <c r="J5749" t="s">
        <v>130</v>
      </c>
      <c r="K5749" t="s">
        <v>40</v>
      </c>
      <c r="L5749">
        <v>8792210</v>
      </c>
      <c r="M5749">
        <v>230885</v>
      </c>
      <c r="N5749">
        <v>916303</v>
      </c>
      <c r="O5749">
        <v>53028</v>
      </c>
      <c r="P5749">
        <v>292741</v>
      </c>
      <c r="R5749">
        <v>228936</v>
      </c>
      <c r="T5749">
        <v>10514103</v>
      </c>
      <c r="V5749">
        <v>10514103</v>
      </c>
      <c r="X5749">
        <v>94091413</v>
      </c>
      <c r="AD5749">
        <v>8145086</v>
      </c>
      <c r="AI5749">
        <v>102236499</v>
      </c>
      <c r="AJ5749">
        <v>112750602</v>
      </c>
      <c r="AK5749">
        <v>432800</v>
      </c>
      <c r="AM5749">
        <v>432800</v>
      </c>
      <c r="AN5749">
        <v>772014</v>
      </c>
      <c r="AO5749">
        <v>2018</v>
      </c>
      <c r="AP5749">
        <v>71906</v>
      </c>
      <c r="AQ5749">
        <v>503937</v>
      </c>
      <c r="AR5749">
        <v>1782675</v>
      </c>
      <c r="AT5749">
        <v>1782675</v>
      </c>
      <c r="BA5749">
        <v>108907836</v>
      </c>
      <c r="BC5749">
        <v>108907836</v>
      </c>
      <c r="BD5749">
        <v>110690511</v>
      </c>
      <c r="BE5749">
        <v>4448071</v>
      </c>
      <c r="BF5749">
        <v>20027496</v>
      </c>
      <c r="BL5749">
        <v>-22415476</v>
      </c>
      <c r="BM5749">
        <v>2060091</v>
      </c>
      <c r="BN5749">
        <v>112750602</v>
      </c>
    </row>
    <row r="5750" spans="1:66" hidden="1" x14ac:dyDescent="0.25">
      <c r="A5750" t="s">
        <v>33</v>
      </c>
      <c r="B5750" t="s">
        <v>2211</v>
      </c>
      <c r="C5750">
        <v>901209571</v>
      </c>
      <c r="D5750" t="s">
        <v>2287</v>
      </c>
      <c r="E5750" t="s">
        <v>6060</v>
      </c>
      <c r="F5750" t="s">
        <v>289</v>
      </c>
      <c r="G5750" t="s">
        <v>111</v>
      </c>
      <c r="H5750" t="s">
        <v>5020</v>
      </c>
      <c r="I5750" t="s">
        <v>38</v>
      </c>
      <c r="J5750" t="s">
        <v>38</v>
      </c>
      <c r="K5750" t="s">
        <v>39</v>
      </c>
      <c r="L5750">
        <v>7943916</v>
      </c>
      <c r="M5750">
        <v>21062034</v>
      </c>
      <c r="N5750">
        <v>54123</v>
      </c>
      <c r="O5750">
        <v>21929914</v>
      </c>
      <c r="T5750">
        <v>50989987</v>
      </c>
      <c r="V5750">
        <v>50989987</v>
      </c>
      <c r="X5750">
        <v>78275108</v>
      </c>
      <c r="AD5750">
        <v>1847701</v>
      </c>
      <c r="AI5750">
        <v>80122809</v>
      </c>
      <c r="AJ5750">
        <v>131112796</v>
      </c>
      <c r="AN5750">
        <v>6233423</v>
      </c>
      <c r="AO5750">
        <v>32226819</v>
      </c>
      <c r="AR5750">
        <v>38460242</v>
      </c>
      <c r="AT5750">
        <v>38460242</v>
      </c>
      <c r="AX5750">
        <v>40571940</v>
      </c>
      <c r="AY5750">
        <v>9691183</v>
      </c>
      <c r="BA5750">
        <v>3833780</v>
      </c>
      <c r="BC5750">
        <v>54096903</v>
      </c>
      <c r="BD5750">
        <v>92557145</v>
      </c>
      <c r="BE5750">
        <v>29800</v>
      </c>
      <c r="BH5750">
        <v>-35729824</v>
      </c>
      <c r="BJ5750">
        <v>5488485</v>
      </c>
      <c r="BL5750">
        <v>68767190</v>
      </c>
      <c r="BM5750">
        <v>38555651</v>
      </c>
      <c r="BN5750">
        <v>131112796</v>
      </c>
    </row>
    <row r="5751" spans="1:66" hidden="1" x14ac:dyDescent="0.25">
      <c r="A5751" t="s">
        <v>33</v>
      </c>
      <c r="B5751" t="s">
        <v>2211</v>
      </c>
      <c r="C5751">
        <v>901209571</v>
      </c>
      <c r="D5751" t="s">
        <v>2287</v>
      </c>
      <c r="E5751" t="s">
        <v>6060</v>
      </c>
      <c r="F5751" t="s">
        <v>289</v>
      </c>
      <c r="G5751" t="s">
        <v>111</v>
      </c>
      <c r="H5751" t="s">
        <v>5020</v>
      </c>
      <c r="I5751" t="s">
        <v>38</v>
      </c>
      <c r="J5751" t="s">
        <v>38</v>
      </c>
      <c r="K5751" t="s">
        <v>40</v>
      </c>
      <c r="L5751">
        <v>10404380</v>
      </c>
      <c r="M5751">
        <v>7875410</v>
      </c>
      <c r="N5751">
        <v>30285</v>
      </c>
      <c r="Q5751">
        <v>417435</v>
      </c>
      <c r="T5751">
        <v>18727510</v>
      </c>
      <c r="V5751">
        <v>18727510</v>
      </c>
      <c r="X5751">
        <v>25015163</v>
      </c>
      <c r="AD5751">
        <v>524862</v>
      </c>
      <c r="AI5751">
        <v>25540025</v>
      </c>
      <c r="AJ5751">
        <v>44267535</v>
      </c>
      <c r="AN5751">
        <v>4887916</v>
      </c>
      <c r="AO5751">
        <v>11953529</v>
      </c>
      <c r="AR5751">
        <v>16841445</v>
      </c>
      <c r="AT5751">
        <v>16841445</v>
      </c>
      <c r="AX5751">
        <v>3190373</v>
      </c>
      <c r="AY5751">
        <v>8041807</v>
      </c>
      <c r="BA5751">
        <v>1675635</v>
      </c>
      <c r="BC5751">
        <v>12907815</v>
      </c>
      <c r="BD5751">
        <v>29749260</v>
      </c>
      <c r="BE5751">
        <v>29800</v>
      </c>
      <c r="BH5751">
        <v>-18141614</v>
      </c>
      <c r="BJ5751">
        <v>5488485</v>
      </c>
      <c r="BL5751">
        <v>27141604</v>
      </c>
      <c r="BM5751">
        <v>14518275</v>
      </c>
      <c r="BN5751">
        <v>44267535</v>
      </c>
    </row>
    <row r="5752" spans="1:66" hidden="1" x14ac:dyDescent="0.25">
      <c r="A5752" t="s">
        <v>33</v>
      </c>
      <c r="B5752" t="s">
        <v>2211</v>
      </c>
      <c r="C5752">
        <v>901210452</v>
      </c>
      <c r="D5752" t="s">
        <v>2287</v>
      </c>
      <c r="E5752" t="s">
        <v>6061</v>
      </c>
      <c r="F5752" t="s">
        <v>1426</v>
      </c>
      <c r="G5752" t="s">
        <v>45</v>
      </c>
      <c r="H5752" t="s">
        <v>6062</v>
      </c>
      <c r="I5752" t="s">
        <v>38</v>
      </c>
      <c r="J5752" t="s">
        <v>38</v>
      </c>
      <c r="K5752" t="s">
        <v>39</v>
      </c>
      <c r="L5752">
        <v>42106517</v>
      </c>
      <c r="M5752">
        <v>53451856</v>
      </c>
      <c r="N5752">
        <v>90854070</v>
      </c>
      <c r="O5752">
        <v>13544476</v>
      </c>
      <c r="R5752">
        <v>64896</v>
      </c>
      <c r="T5752">
        <v>200021815</v>
      </c>
      <c r="V5752">
        <v>200021815</v>
      </c>
      <c r="AD5752">
        <v>5361641</v>
      </c>
      <c r="AI5752">
        <v>5361641</v>
      </c>
      <c r="AJ5752">
        <v>205383456</v>
      </c>
      <c r="AN5752">
        <v>170982514</v>
      </c>
      <c r="AO5752">
        <v>2370281</v>
      </c>
      <c r="AR5752">
        <v>173352795</v>
      </c>
      <c r="AT5752">
        <v>173352795</v>
      </c>
      <c r="BD5752">
        <v>173352795</v>
      </c>
      <c r="BE5752">
        <v>150000</v>
      </c>
      <c r="BL5752">
        <v>31880661</v>
      </c>
      <c r="BM5752">
        <v>32030661</v>
      </c>
      <c r="BN5752">
        <v>205383456</v>
      </c>
    </row>
    <row r="5753" spans="1:66" hidden="1" x14ac:dyDescent="0.25">
      <c r="A5753" t="s">
        <v>33</v>
      </c>
      <c r="B5753" t="s">
        <v>2211</v>
      </c>
      <c r="C5753">
        <v>901210452</v>
      </c>
      <c r="D5753" t="s">
        <v>2287</v>
      </c>
      <c r="E5753" t="s">
        <v>6061</v>
      </c>
      <c r="F5753" t="s">
        <v>1426</v>
      </c>
      <c r="G5753" t="s">
        <v>45</v>
      </c>
      <c r="H5753" t="s">
        <v>6062</v>
      </c>
      <c r="I5753" t="s">
        <v>38</v>
      </c>
      <c r="J5753" t="s">
        <v>38</v>
      </c>
      <c r="K5753" t="s">
        <v>40</v>
      </c>
      <c r="L5753">
        <v>43439268</v>
      </c>
      <c r="M5753">
        <v>64508617</v>
      </c>
      <c r="N5753">
        <v>78924188</v>
      </c>
      <c r="O5753">
        <v>5188802</v>
      </c>
      <c r="R5753">
        <v>0</v>
      </c>
      <c r="T5753">
        <v>192060875</v>
      </c>
      <c r="V5753">
        <v>192060875</v>
      </c>
      <c r="AD5753">
        <v>324366</v>
      </c>
      <c r="AI5753">
        <v>324366</v>
      </c>
      <c r="AJ5753">
        <v>192385241</v>
      </c>
      <c r="AN5753">
        <v>152634202</v>
      </c>
      <c r="AO5753">
        <v>8803750</v>
      </c>
      <c r="AR5753">
        <v>161437952</v>
      </c>
      <c r="AT5753">
        <v>161437952</v>
      </c>
      <c r="BD5753">
        <v>161437952</v>
      </c>
      <c r="BE5753">
        <v>150000</v>
      </c>
      <c r="BL5753">
        <v>30797289</v>
      </c>
      <c r="BM5753">
        <v>30947289</v>
      </c>
      <c r="BN5753">
        <v>192385241</v>
      </c>
    </row>
    <row r="5754" spans="1:66" hidden="1" x14ac:dyDescent="0.25">
      <c r="A5754" t="s">
        <v>33</v>
      </c>
      <c r="B5754" t="s">
        <v>2211</v>
      </c>
      <c r="C5754">
        <v>901211179</v>
      </c>
      <c r="D5754" t="s">
        <v>2287</v>
      </c>
      <c r="E5754" t="s">
        <v>6063</v>
      </c>
      <c r="F5754" t="s">
        <v>792</v>
      </c>
      <c r="G5754" t="s">
        <v>45</v>
      </c>
      <c r="H5754" t="s">
        <v>6064</v>
      </c>
      <c r="I5754" t="s">
        <v>47</v>
      </c>
      <c r="J5754" t="s">
        <v>62</v>
      </c>
      <c r="K5754" t="s">
        <v>39</v>
      </c>
      <c r="L5754">
        <v>2054894</v>
      </c>
      <c r="M5754">
        <v>28952149</v>
      </c>
      <c r="N5754">
        <v>1796983</v>
      </c>
      <c r="O5754">
        <v>806293</v>
      </c>
      <c r="R5754">
        <v>124379</v>
      </c>
      <c r="T5754">
        <v>33734698</v>
      </c>
      <c r="U5754">
        <v>45098189</v>
      </c>
      <c r="V5754">
        <v>78832887</v>
      </c>
      <c r="X5754">
        <v>7124</v>
      </c>
      <c r="Z5754">
        <v>25449000</v>
      </c>
      <c r="AI5754">
        <v>25456124</v>
      </c>
      <c r="AJ5754">
        <v>104289011</v>
      </c>
      <c r="AN5754">
        <v>70530245</v>
      </c>
      <c r="AO5754">
        <v>0</v>
      </c>
      <c r="AP5754">
        <v>3607904</v>
      </c>
      <c r="AQ5754">
        <v>0</v>
      </c>
      <c r="AR5754">
        <v>74138149</v>
      </c>
      <c r="AS5754">
        <v>0</v>
      </c>
      <c r="AT5754">
        <v>74138149</v>
      </c>
      <c r="AX5754">
        <v>4332282</v>
      </c>
      <c r="BA5754">
        <v>15741624</v>
      </c>
      <c r="BC5754">
        <v>20073906</v>
      </c>
      <c r="BD5754">
        <v>94212055</v>
      </c>
      <c r="BE5754">
        <v>420220</v>
      </c>
      <c r="BF5754">
        <v>2795999</v>
      </c>
      <c r="BJ5754">
        <v>20074786</v>
      </c>
      <c r="BK5754">
        <v>24708041</v>
      </c>
      <c r="BL5754">
        <v>-37922090</v>
      </c>
      <c r="BM5754">
        <v>10076956</v>
      </c>
      <c r="BN5754">
        <v>104289011</v>
      </c>
    </row>
    <row r="5755" spans="1:66" hidden="1" x14ac:dyDescent="0.25">
      <c r="A5755" t="s">
        <v>33</v>
      </c>
      <c r="B5755" t="s">
        <v>2211</v>
      </c>
      <c r="C5755">
        <v>901211179</v>
      </c>
      <c r="D5755" t="s">
        <v>2287</v>
      </c>
      <c r="E5755" t="s">
        <v>6063</v>
      </c>
      <c r="F5755" t="s">
        <v>792</v>
      </c>
      <c r="G5755" t="s">
        <v>45</v>
      </c>
      <c r="H5755" t="s">
        <v>6064</v>
      </c>
      <c r="I5755" t="s">
        <v>47</v>
      </c>
      <c r="J5755" t="s">
        <v>62</v>
      </c>
      <c r="K5755" t="s">
        <v>40</v>
      </c>
      <c r="L5755">
        <v>5481934</v>
      </c>
      <c r="M5755">
        <v>36547886</v>
      </c>
      <c r="N5755">
        <v>2011125</v>
      </c>
      <c r="O5755">
        <v>263854</v>
      </c>
      <c r="T5755">
        <v>44304799</v>
      </c>
      <c r="U5755">
        <v>15143584</v>
      </c>
      <c r="V5755">
        <v>59448383</v>
      </c>
      <c r="Z5755">
        <v>3311883</v>
      </c>
      <c r="AI5755">
        <v>3311883</v>
      </c>
      <c r="AJ5755">
        <v>62760266</v>
      </c>
      <c r="AK5755">
        <v>1105713</v>
      </c>
      <c r="AM5755">
        <v>1105713</v>
      </c>
      <c r="AN5755">
        <v>27889697</v>
      </c>
      <c r="AO5755">
        <v>196508</v>
      </c>
      <c r="AP5755">
        <v>2997288</v>
      </c>
      <c r="AQ5755">
        <v>3350195</v>
      </c>
      <c r="AR5755">
        <v>35539401</v>
      </c>
      <c r="AT5755">
        <v>35539401</v>
      </c>
      <c r="AX5755">
        <v>4234292</v>
      </c>
      <c r="BA5755">
        <v>12752689</v>
      </c>
      <c r="BC5755">
        <v>16986981</v>
      </c>
      <c r="BD5755">
        <v>52526382</v>
      </c>
      <c r="BE5755">
        <v>84220</v>
      </c>
      <c r="BF5755">
        <v>2795999</v>
      </c>
      <c r="BK5755">
        <v>20164210</v>
      </c>
      <c r="BL5755">
        <v>-12810545</v>
      </c>
      <c r="BM5755">
        <v>10233884</v>
      </c>
      <c r="BN5755">
        <v>62760266</v>
      </c>
    </row>
    <row r="5756" spans="1:66" hidden="1" x14ac:dyDescent="0.25">
      <c r="A5756" t="s">
        <v>33</v>
      </c>
      <c r="B5756" t="s">
        <v>2211</v>
      </c>
      <c r="C5756">
        <v>901213465</v>
      </c>
      <c r="D5756" t="s">
        <v>2287</v>
      </c>
      <c r="E5756" t="s">
        <v>6065</v>
      </c>
      <c r="F5756" t="s">
        <v>101</v>
      </c>
      <c r="G5756" t="s">
        <v>45</v>
      </c>
      <c r="H5756" t="s">
        <v>6066</v>
      </c>
      <c r="I5756" t="s">
        <v>47</v>
      </c>
      <c r="J5756" t="s">
        <v>90</v>
      </c>
      <c r="K5756" t="s">
        <v>39</v>
      </c>
      <c r="L5756">
        <v>415471</v>
      </c>
      <c r="M5756">
        <v>19884093</v>
      </c>
      <c r="N5756">
        <v>157697</v>
      </c>
      <c r="O5756">
        <v>705749</v>
      </c>
      <c r="T5756">
        <v>21163010</v>
      </c>
      <c r="V5756">
        <v>21163010</v>
      </c>
      <c r="X5756">
        <v>28153</v>
      </c>
      <c r="AD5756">
        <v>573876</v>
      </c>
      <c r="AF5756">
        <v>37907747</v>
      </c>
      <c r="AI5756">
        <v>38509776</v>
      </c>
      <c r="AJ5756">
        <v>59672786</v>
      </c>
      <c r="AN5756">
        <v>1604169</v>
      </c>
      <c r="AO5756">
        <v>97801</v>
      </c>
      <c r="AP5756">
        <v>18000000</v>
      </c>
      <c r="AQ5756">
        <v>614264</v>
      </c>
      <c r="AR5756">
        <v>20316234</v>
      </c>
      <c r="AT5756">
        <v>20316234</v>
      </c>
      <c r="BD5756">
        <v>20316234</v>
      </c>
      <c r="BE5756">
        <v>200000</v>
      </c>
      <c r="BF5756">
        <v>37849693</v>
      </c>
      <c r="BL5756">
        <v>1306859</v>
      </c>
      <c r="BM5756">
        <v>39356552</v>
      </c>
      <c r="BN5756">
        <v>59672786</v>
      </c>
    </row>
    <row r="5757" spans="1:66" hidden="1" x14ac:dyDescent="0.25">
      <c r="A5757" t="s">
        <v>33</v>
      </c>
      <c r="B5757" t="s">
        <v>2211</v>
      </c>
      <c r="C5757">
        <v>901213465</v>
      </c>
      <c r="D5757" t="s">
        <v>2287</v>
      </c>
      <c r="E5757" t="s">
        <v>6065</v>
      </c>
      <c r="F5757" t="s">
        <v>101</v>
      </c>
      <c r="G5757" t="s">
        <v>45</v>
      </c>
      <c r="H5757" t="s">
        <v>6066</v>
      </c>
      <c r="I5757" t="s">
        <v>47</v>
      </c>
      <c r="J5757" t="s">
        <v>90</v>
      </c>
      <c r="K5757" t="s">
        <v>40</v>
      </c>
      <c r="L5757">
        <v>546574</v>
      </c>
      <c r="M5757">
        <v>874716</v>
      </c>
      <c r="N5757">
        <v>147814</v>
      </c>
      <c r="O5757">
        <v>1178992</v>
      </c>
      <c r="T5757">
        <v>2748096</v>
      </c>
      <c r="V5757">
        <v>2748096</v>
      </c>
      <c r="X5757">
        <v>34374</v>
      </c>
      <c r="AD5757">
        <v>732460</v>
      </c>
      <c r="AF5757">
        <v>37899840</v>
      </c>
      <c r="AI5757">
        <v>38666674</v>
      </c>
      <c r="AJ5757">
        <v>41414770</v>
      </c>
      <c r="AN5757">
        <v>1605426</v>
      </c>
      <c r="AO5757">
        <v>82254</v>
      </c>
      <c r="AP5757">
        <v>600000</v>
      </c>
      <c r="AQ5757">
        <v>477330</v>
      </c>
      <c r="AR5757">
        <v>2765010</v>
      </c>
      <c r="AT5757">
        <v>2765010</v>
      </c>
      <c r="BD5757">
        <v>2765010</v>
      </c>
      <c r="BE5757">
        <v>200000</v>
      </c>
      <c r="BF5757">
        <v>37849693</v>
      </c>
      <c r="BL5757">
        <v>600067</v>
      </c>
      <c r="BM5757">
        <v>38649760</v>
      </c>
      <c r="BN5757">
        <v>41414770</v>
      </c>
    </row>
    <row r="5758" spans="1:66" hidden="1" x14ac:dyDescent="0.25">
      <c r="A5758" t="s">
        <v>33</v>
      </c>
      <c r="B5758" t="s">
        <v>2211</v>
      </c>
      <c r="C5758">
        <v>901213787</v>
      </c>
      <c r="D5758" t="s">
        <v>2287</v>
      </c>
      <c r="E5758" t="s">
        <v>2151</v>
      </c>
      <c r="F5758" t="s">
        <v>73</v>
      </c>
      <c r="G5758" t="s">
        <v>45</v>
      </c>
      <c r="H5758" t="s">
        <v>6067</v>
      </c>
      <c r="I5758" t="s">
        <v>94</v>
      </c>
      <c r="J5758" t="s">
        <v>227</v>
      </c>
      <c r="K5758" t="s">
        <v>39</v>
      </c>
      <c r="L5758">
        <v>976990</v>
      </c>
      <c r="M5758">
        <v>5904683</v>
      </c>
      <c r="N5758">
        <v>6857760</v>
      </c>
      <c r="O5758">
        <v>3543196</v>
      </c>
      <c r="T5758">
        <v>17282629</v>
      </c>
      <c r="V5758">
        <v>17282629</v>
      </c>
      <c r="X5758">
        <v>81251900</v>
      </c>
      <c r="AG5758">
        <v>11375</v>
      </c>
      <c r="AI5758">
        <v>81263275</v>
      </c>
      <c r="AJ5758">
        <v>98545904</v>
      </c>
      <c r="AK5758">
        <v>401561</v>
      </c>
      <c r="AL5758">
        <v>535842</v>
      </c>
      <c r="AM5758">
        <v>937403</v>
      </c>
      <c r="AN5758">
        <v>9007387</v>
      </c>
      <c r="AO5758">
        <v>3956998</v>
      </c>
      <c r="AP5758">
        <v>537759</v>
      </c>
      <c r="AQ5758">
        <v>21032</v>
      </c>
      <c r="AR5758">
        <v>14460579</v>
      </c>
      <c r="AT5758">
        <v>14460579</v>
      </c>
      <c r="AX5758">
        <v>4203116</v>
      </c>
      <c r="BA5758">
        <v>54507986</v>
      </c>
      <c r="BC5758">
        <v>58711102</v>
      </c>
      <c r="BD5758">
        <v>73171681</v>
      </c>
      <c r="BE5758">
        <v>8140002</v>
      </c>
      <c r="BF5758">
        <v>34635999</v>
      </c>
      <c r="BL5758">
        <v>-17401778</v>
      </c>
      <c r="BM5758">
        <v>25374223</v>
      </c>
      <c r="BN5758">
        <v>98545904</v>
      </c>
    </row>
    <row r="5759" spans="1:66" hidden="1" x14ac:dyDescent="0.25">
      <c r="A5759" t="s">
        <v>33</v>
      </c>
      <c r="B5759" t="s">
        <v>2211</v>
      </c>
      <c r="C5759">
        <v>901213787</v>
      </c>
      <c r="D5759" t="s">
        <v>2287</v>
      </c>
      <c r="E5759" t="s">
        <v>2151</v>
      </c>
      <c r="F5759" t="s">
        <v>73</v>
      </c>
      <c r="G5759" t="s">
        <v>45</v>
      </c>
      <c r="H5759" t="s">
        <v>6067</v>
      </c>
      <c r="I5759" t="s">
        <v>94</v>
      </c>
      <c r="J5759" t="s">
        <v>227</v>
      </c>
      <c r="K5759" t="s">
        <v>40</v>
      </c>
      <c r="L5759">
        <v>535120</v>
      </c>
      <c r="M5759">
        <v>2855303</v>
      </c>
      <c r="N5759">
        <v>3922802</v>
      </c>
      <c r="O5759">
        <v>2529662</v>
      </c>
      <c r="T5759">
        <v>9842887</v>
      </c>
      <c r="V5759">
        <v>9842887</v>
      </c>
      <c r="X5759">
        <v>78943015</v>
      </c>
      <c r="AG5759">
        <v>11247</v>
      </c>
      <c r="AI5759">
        <v>78954262</v>
      </c>
      <c r="AJ5759">
        <v>88797149</v>
      </c>
      <c r="AK5759">
        <v>223154</v>
      </c>
      <c r="AL5759">
        <v>528018</v>
      </c>
      <c r="AM5759">
        <v>751172</v>
      </c>
      <c r="AN5759">
        <v>9346006</v>
      </c>
      <c r="AO5759">
        <v>178318</v>
      </c>
      <c r="AP5759">
        <v>611891</v>
      </c>
      <c r="AQ5759">
        <v>30750</v>
      </c>
      <c r="AR5759">
        <v>10918137</v>
      </c>
      <c r="AT5759">
        <v>10918137</v>
      </c>
      <c r="AX5759">
        <v>0</v>
      </c>
      <c r="BA5759">
        <v>67275966</v>
      </c>
      <c r="BC5759">
        <v>67275966</v>
      </c>
      <c r="BD5759">
        <v>78194103</v>
      </c>
      <c r="BE5759">
        <v>8140002</v>
      </c>
      <c r="BF5759">
        <v>34635999</v>
      </c>
      <c r="BL5759">
        <v>-32172955</v>
      </c>
      <c r="BM5759">
        <v>10603046</v>
      </c>
      <c r="BN5759">
        <v>88797149</v>
      </c>
    </row>
    <row r="5760" spans="1:66" hidden="1" x14ac:dyDescent="0.25">
      <c r="A5760" t="s">
        <v>33</v>
      </c>
      <c r="B5760" t="s">
        <v>2211</v>
      </c>
      <c r="C5760">
        <v>901217782</v>
      </c>
      <c r="D5760" t="s">
        <v>2287</v>
      </c>
      <c r="E5760" t="s">
        <v>6068</v>
      </c>
      <c r="F5760" t="s">
        <v>289</v>
      </c>
      <c r="G5760" t="s">
        <v>111</v>
      </c>
      <c r="H5760" t="s">
        <v>6069</v>
      </c>
      <c r="I5760" t="s">
        <v>38</v>
      </c>
      <c r="J5760" t="s">
        <v>38</v>
      </c>
      <c r="K5760" t="s">
        <v>39</v>
      </c>
      <c r="L5760">
        <v>1922083</v>
      </c>
      <c r="M5760">
        <v>2747893</v>
      </c>
      <c r="N5760">
        <v>551736</v>
      </c>
      <c r="O5760">
        <v>2152863</v>
      </c>
      <c r="R5760">
        <v>44258</v>
      </c>
      <c r="T5760">
        <v>7418833</v>
      </c>
      <c r="V5760">
        <v>7418833</v>
      </c>
      <c r="X5760">
        <v>19618226</v>
      </c>
      <c r="Z5760">
        <v>28477497</v>
      </c>
      <c r="AD5760">
        <v>553390</v>
      </c>
      <c r="AF5760">
        <v>7415982</v>
      </c>
      <c r="AI5760">
        <v>56065095</v>
      </c>
      <c r="AJ5760">
        <v>63483928</v>
      </c>
      <c r="AN5760">
        <v>8395329</v>
      </c>
      <c r="AO5760">
        <v>888309</v>
      </c>
      <c r="AQ5760">
        <v>7672887</v>
      </c>
      <c r="AR5760">
        <v>16956525</v>
      </c>
      <c r="AT5760">
        <v>16956525</v>
      </c>
      <c r="AV5760">
        <v>23671767</v>
      </c>
      <c r="AW5760">
        <v>23671767</v>
      </c>
      <c r="BC5760">
        <v>23671767</v>
      </c>
      <c r="BD5760">
        <v>40628292</v>
      </c>
      <c r="BE5760">
        <v>29840</v>
      </c>
      <c r="BH5760">
        <v>17278114</v>
      </c>
      <c r="BJ5760">
        <v>2888066</v>
      </c>
      <c r="BK5760">
        <v>15020</v>
      </c>
      <c r="BL5760">
        <v>2644596</v>
      </c>
      <c r="BM5760">
        <v>22855636</v>
      </c>
      <c r="BN5760">
        <v>63483928</v>
      </c>
    </row>
    <row r="5761" spans="1:66" hidden="1" x14ac:dyDescent="0.25">
      <c r="A5761" t="s">
        <v>33</v>
      </c>
      <c r="B5761" t="s">
        <v>2211</v>
      </c>
      <c r="C5761">
        <v>901217782</v>
      </c>
      <c r="D5761" t="s">
        <v>2287</v>
      </c>
      <c r="E5761" t="s">
        <v>6068</v>
      </c>
      <c r="F5761" t="s">
        <v>289</v>
      </c>
      <c r="G5761" t="s">
        <v>111</v>
      </c>
      <c r="H5761" t="s">
        <v>6069</v>
      </c>
      <c r="I5761" t="s">
        <v>38</v>
      </c>
      <c r="J5761" t="s">
        <v>38</v>
      </c>
      <c r="K5761" t="s">
        <v>40</v>
      </c>
      <c r="L5761">
        <v>549388</v>
      </c>
      <c r="M5761">
        <v>2706992</v>
      </c>
      <c r="N5761">
        <v>985331</v>
      </c>
      <c r="O5761">
        <v>1673576</v>
      </c>
      <c r="R5761">
        <v>245505</v>
      </c>
      <c r="T5761">
        <v>6160792</v>
      </c>
      <c r="V5761">
        <v>6160792</v>
      </c>
      <c r="X5761">
        <v>20457376</v>
      </c>
      <c r="Z5761">
        <v>22716891</v>
      </c>
      <c r="AD5761">
        <v>1938229</v>
      </c>
      <c r="AF5761">
        <v>6482247</v>
      </c>
      <c r="AI5761">
        <v>51594743</v>
      </c>
      <c r="AJ5761">
        <v>57755535</v>
      </c>
      <c r="AN5761">
        <v>16533319</v>
      </c>
      <c r="AO5761">
        <v>1055209</v>
      </c>
      <c r="AQ5761">
        <v>6881206</v>
      </c>
      <c r="AR5761">
        <v>24469734</v>
      </c>
      <c r="AT5761">
        <v>24469734</v>
      </c>
      <c r="AV5761">
        <v>15816634</v>
      </c>
      <c r="AW5761">
        <v>15816634</v>
      </c>
      <c r="BC5761">
        <v>15816634</v>
      </c>
      <c r="BD5761">
        <v>40286368</v>
      </c>
      <c r="BE5761">
        <v>29840</v>
      </c>
      <c r="BH5761">
        <v>15495380</v>
      </c>
      <c r="BJ5761">
        <v>974111</v>
      </c>
      <c r="BK5761">
        <v>15020</v>
      </c>
      <c r="BL5761">
        <v>954816</v>
      </c>
      <c r="BM5761">
        <v>17469167</v>
      </c>
      <c r="BN5761">
        <v>57755535</v>
      </c>
    </row>
    <row r="5762" spans="1:66" hidden="1" x14ac:dyDescent="0.25">
      <c r="A5762" t="s">
        <v>33</v>
      </c>
      <c r="B5762" t="s">
        <v>2211</v>
      </c>
      <c r="C5762">
        <v>901218630</v>
      </c>
      <c r="D5762" t="s">
        <v>2287</v>
      </c>
      <c r="E5762" t="s">
        <v>6070</v>
      </c>
      <c r="F5762" t="s">
        <v>542</v>
      </c>
      <c r="G5762" t="s">
        <v>45</v>
      </c>
      <c r="H5762" t="s">
        <v>1693</v>
      </c>
      <c r="I5762" t="s">
        <v>47</v>
      </c>
      <c r="J5762" t="s">
        <v>62</v>
      </c>
      <c r="K5762" t="s">
        <v>39</v>
      </c>
      <c r="L5762">
        <v>78900000</v>
      </c>
      <c r="M5762">
        <v>16518000</v>
      </c>
      <c r="N5762">
        <v>22303000</v>
      </c>
      <c r="O5762">
        <v>107625000</v>
      </c>
      <c r="P5762">
        <v>0</v>
      </c>
      <c r="Q5762">
        <v>0</v>
      </c>
      <c r="R5762">
        <v>62198000</v>
      </c>
      <c r="S5762">
        <v>0</v>
      </c>
      <c r="T5762">
        <v>287544000</v>
      </c>
      <c r="U5762">
        <v>0</v>
      </c>
      <c r="V5762">
        <v>287544000</v>
      </c>
      <c r="W5762">
        <v>0</v>
      </c>
      <c r="X5762">
        <v>374624000</v>
      </c>
      <c r="Y5762">
        <v>0</v>
      </c>
      <c r="Z5762">
        <v>16490000</v>
      </c>
      <c r="AA5762">
        <v>0</v>
      </c>
      <c r="AB5762">
        <v>22212000</v>
      </c>
      <c r="AC5762">
        <v>38305000</v>
      </c>
      <c r="AD5762">
        <v>0</v>
      </c>
      <c r="AE5762">
        <v>0</v>
      </c>
      <c r="AF5762">
        <v>0</v>
      </c>
      <c r="AG5762">
        <v>0</v>
      </c>
      <c r="AH5762">
        <v>0</v>
      </c>
      <c r="AI5762">
        <v>451631000</v>
      </c>
      <c r="AJ5762">
        <v>739175000</v>
      </c>
      <c r="AK5762">
        <v>10291000</v>
      </c>
      <c r="AL5762">
        <v>3488000</v>
      </c>
      <c r="AM5762">
        <v>13779000</v>
      </c>
      <c r="AN5762">
        <v>59463000</v>
      </c>
      <c r="AO5762">
        <v>93381000</v>
      </c>
      <c r="AP5762">
        <v>9986000</v>
      </c>
      <c r="AQ5762">
        <v>0</v>
      </c>
      <c r="AR5762">
        <v>176609000</v>
      </c>
      <c r="AS5762">
        <v>0</v>
      </c>
      <c r="AT5762">
        <v>176609000</v>
      </c>
      <c r="AU5762">
        <v>4892000</v>
      </c>
      <c r="AV5762">
        <v>64176000</v>
      </c>
      <c r="AW5762">
        <v>69068000</v>
      </c>
      <c r="AX5762">
        <v>0</v>
      </c>
      <c r="AY5762">
        <v>2077000</v>
      </c>
      <c r="AZ5762">
        <v>0</v>
      </c>
      <c r="BA5762">
        <v>32321000</v>
      </c>
      <c r="BB5762">
        <v>0</v>
      </c>
      <c r="BC5762">
        <v>103466000</v>
      </c>
      <c r="BD5762">
        <v>280075000</v>
      </c>
      <c r="BE5762">
        <v>190000</v>
      </c>
      <c r="BF5762">
        <v>242254000</v>
      </c>
      <c r="BG5762">
        <v>0</v>
      </c>
      <c r="BH5762">
        <v>0</v>
      </c>
      <c r="BI5762">
        <v>0</v>
      </c>
      <c r="BJ5762">
        <v>6377000</v>
      </c>
      <c r="BK5762">
        <v>-17475000</v>
      </c>
      <c r="BL5762">
        <v>227754000</v>
      </c>
      <c r="BM5762">
        <v>459100000</v>
      </c>
      <c r="BN5762">
        <v>739175000</v>
      </c>
    </row>
    <row r="5763" spans="1:66" hidden="1" x14ac:dyDescent="0.25">
      <c r="A5763" t="s">
        <v>33</v>
      </c>
      <c r="B5763" t="s">
        <v>2211</v>
      </c>
      <c r="C5763">
        <v>901218630</v>
      </c>
      <c r="D5763" t="s">
        <v>2287</v>
      </c>
      <c r="E5763" t="s">
        <v>6070</v>
      </c>
      <c r="F5763" t="s">
        <v>542</v>
      </c>
      <c r="G5763" t="s">
        <v>45</v>
      </c>
      <c r="H5763" t="s">
        <v>1693</v>
      </c>
      <c r="I5763" t="s">
        <v>47</v>
      </c>
      <c r="J5763" t="s">
        <v>62</v>
      </c>
      <c r="K5763" t="s">
        <v>40</v>
      </c>
      <c r="L5763">
        <v>102515000</v>
      </c>
      <c r="M5763">
        <v>19917000</v>
      </c>
      <c r="N5763">
        <v>19140000</v>
      </c>
      <c r="O5763">
        <v>81103000</v>
      </c>
      <c r="P5763">
        <v>0</v>
      </c>
      <c r="Q5763">
        <v>1201000</v>
      </c>
      <c r="R5763">
        <v>54579000</v>
      </c>
      <c r="S5763">
        <v>0</v>
      </c>
      <c r="T5763">
        <v>278455000</v>
      </c>
      <c r="U5763">
        <v>0</v>
      </c>
      <c r="V5763">
        <v>278455000</v>
      </c>
      <c r="W5763">
        <v>0</v>
      </c>
      <c r="X5763">
        <v>450975000</v>
      </c>
      <c r="Y5763">
        <v>0</v>
      </c>
      <c r="Z5763">
        <v>19179000</v>
      </c>
      <c r="AA5763">
        <v>0</v>
      </c>
      <c r="AB5763">
        <v>21546000</v>
      </c>
      <c r="AC5763">
        <v>50001000</v>
      </c>
      <c r="AD5763">
        <v>0</v>
      </c>
      <c r="AE5763">
        <v>0</v>
      </c>
      <c r="AF5763">
        <v>0</v>
      </c>
      <c r="AG5763">
        <v>0</v>
      </c>
      <c r="AH5763">
        <v>0</v>
      </c>
      <c r="AI5763">
        <v>541701000</v>
      </c>
      <c r="AJ5763">
        <v>820156000</v>
      </c>
      <c r="AK5763">
        <v>7791000</v>
      </c>
      <c r="AL5763">
        <v>11548000</v>
      </c>
      <c r="AM5763">
        <v>19339000</v>
      </c>
      <c r="AN5763">
        <v>57140000</v>
      </c>
      <c r="AO5763">
        <v>106141000</v>
      </c>
      <c r="AP5763">
        <v>12092000</v>
      </c>
      <c r="AQ5763">
        <v>0</v>
      </c>
      <c r="AR5763">
        <v>194712000</v>
      </c>
      <c r="AS5763">
        <v>0</v>
      </c>
      <c r="AT5763">
        <v>194712000</v>
      </c>
      <c r="AU5763">
        <v>5038000</v>
      </c>
      <c r="AV5763">
        <v>32664000</v>
      </c>
      <c r="AW5763">
        <v>37702000</v>
      </c>
      <c r="AX5763">
        <v>0</v>
      </c>
      <c r="AY5763">
        <v>56763000</v>
      </c>
      <c r="AZ5763">
        <v>0</v>
      </c>
      <c r="BA5763">
        <v>40950000</v>
      </c>
      <c r="BB5763">
        <v>0</v>
      </c>
      <c r="BC5763">
        <v>135415000</v>
      </c>
      <c r="BD5763">
        <v>330127000</v>
      </c>
      <c r="BE5763">
        <v>190000</v>
      </c>
      <c r="BF5763">
        <v>242254000</v>
      </c>
      <c r="BG5763">
        <v>0</v>
      </c>
      <c r="BH5763">
        <v>0</v>
      </c>
      <c r="BI5763">
        <v>0</v>
      </c>
      <c r="BJ5763">
        <v>6212000</v>
      </c>
      <c r="BK5763">
        <v>93308000</v>
      </c>
      <c r="BL5763">
        <v>148065000</v>
      </c>
      <c r="BM5763">
        <v>490029000</v>
      </c>
      <c r="BN5763">
        <v>820156000</v>
      </c>
    </row>
    <row r="5764" spans="1:66" hidden="1" x14ac:dyDescent="0.25">
      <c r="A5764" t="s">
        <v>33</v>
      </c>
      <c r="B5764" t="s">
        <v>2211</v>
      </c>
      <c r="C5764">
        <v>901219993</v>
      </c>
      <c r="D5764" t="s">
        <v>2287</v>
      </c>
      <c r="E5764" t="s">
        <v>6071</v>
      </c>
      <c r="F5764" t="s">
        <v>1042</v>
      </c>
      <c r="G5764" t="s">
        <v>45</v>
      </c>
      <c r="H5764" t="s">
        <v>6072</v>
      </c>
      <c r="I5764" t="s">
        <v>38</v>
      </c>
      <c r="J5764" t="s">
        <v>38</v>
      </c>
      <c r="K5764" t="s">
        <v>39</v>
      </c>
      <c r="L5764">
        <v>10472232</v>
      </c>
      <c r="M5764">
        <v>807052</v>
      </c>
      <c r="N5764">
        <v>3505138</v>
      </c>
      <c r="O5764">
        <v>6941828</v>
      </c>
      <c r="P5764">
        <v>11383542</v>
      </c>
      <c r="Q5764">
        <v>0</v>
      </c>
      <c r="R5764">
        <v>0</v>
      </c>
      <c r="S5764">
        <v>0</v>
      </c>
      <c r="T5764">
        <v>33109792</v>
      </c>
      <c r="V5764">
        <v>33109792</v>
      </c>
      <c r="X5764">
        <v>3097331</v>
      </c>
      <c r="Z5764">
        <v>123137</v>
      </c>
      <c r="AF5764">
        <v>35124</v>
      </c>
      <c r="AI5764">
        <v>3255592</v>
      </c>
      <c r="AJ5764">
        <v>36365384</v>
      </c>
      <c r="AL5764">
        <v>92738</v>
      </c>
      <c r="AM5764">
        <v>92738</v>
      </c>
      <c r="AN5764">
        <v>1268910</v>
      </c>
      <c r="AO5764">
        <v>8506</v>
      </c>
      <c r="AP5764">
        <v>128811</v>
      </c>
      <c r="AQ5764">
        <v>628820</v>
      </c>
      <c r="AR5764">
        <v>2127785</v>
      </c>
      <c r="AT5764">
        <v>2127785</v>
      </c>
      <c r="AX5764">
        <v>99810323</v>
      </c>
      <c r="BA5764">
        <v>31470576</v>
      </c>
      <c r="BB5764">
        <v>123137</v>
      </c>
      <c r="BC5764">
        <v>131404036</v>
      </c>
      <c r="BD5764">
        <v>133531821</v>
      </c>
      <c r="BE5764">
        <v>7136200</v>
      </c>
      <c r="BI5764">
        <v>430315</v>
      </c>
      <c r="BL5764">
        <v>-104732952</v>
      </c>
      <c r="BM5764">
        <v>-97166437</v>
      </c>
      <c r="BN5764">
        <v>36365384</v>
      </c>
    </row>
    <row r="5765" spans="1:66" hidden="1" x14ac:dyDescent="0.25">
      <c r="A5765" t="s">
        <v>33</v>
      </c>
      <c r="B5765" t="s">
        <v>2211</v>
      </c>
      <c r="C5765">
        <v>901219993</v>
      </c>
      <c r="D5765" t="s">
        <v>2287</v>
      </c>
      <c r="E5765" t="s">
        <v>6071</v>
      </c>
      <c r="F5765" t="s">
        <v>1042</v>
      </c>
      <c r="G5765" t="s">
        <v>45</v>
      </c>
      <c r="H5765" t="s">
        <v>6072</v>
      </c>
      <c r="I5765" t="s">
        <v>38</v>
      </c>
      <c r="J5765" t="s">
        <v>38</v>
      </c>
      <c r="K5765" t="s">
        <v>40</v>
      </c>
      <c r="L5765">
        <v>8333581</v>
      </c>
      <c r="M5765">
        <v>1800088</v>
      </c>
      <c r="N5765">
        <v>2008883</v>
      </c>
      <c r="O5765">
        <v>5273302</v>
      </c>
      <c r="P5765">
        <v>15561554</v>
      </c>
      <c r="Q5765">
        <v>361620</v>
      </c>
      <c r="R5765">
        <v>0</v>
      </c>
      <c r="S5765">
        <v>0</v>
      </c>
      <c r="T5765">
        <v>33339028</v>
      </c>
      <c r="V5765">
        <v>33339028</v>
      </c>
      <c r="X5765">
        <v>3401884</v>
      </c>
      <c r="Z5765">
        <v>0</v>
      </c>
      <c r="AF5765">
        <v>35182</v>
      </c>
      <c r="AI5765">
        <v>3437066</v>
      </c>
      <c r="AJ5765">
        <v>36776094</v>
      </c>
      <c r="AL5765">
        <v>72343</v>
      </c>
      <c r="AM5765">
        <v>72343</v>
      </c>
      <c r="AN5765">
        <v>1597226</v>
      </c>
      <c r="AO5765">
        <v>3966</v>
      </c>
      <c r="AP5765">
        <v>546154</v>
      </c>
      <c r="AQ5765">
        <v>644677</v>
      </c>
      <c r="AR5765">
        <v>2864366</v>
      </c>
      <c r="AT5765">
        <v>2864366</v>
      </c>
      <c r="AX5765">
        <v>101210485</v>
      </c>
      <c r="BA5765">
        <v>13350887</v>
      </c>
      <c r="BB5765">
        <v>0</v>
      </c>
      <c r="BC5765">
        <v>114561372</v>
      </c>
      <c r="BD5765">
        <v>117425738</v>
      </c>
      <c r="BE5765">
        <v>7136200</v>
      </c>
      <c r="BI5765">
        <v>430315</v>
      </c>
      <c r="BL5765">
        <v>-88216159</v>
      </c>
      <c r="BM5765">
        <v>-80649644</v>
      </c>
      <c r="BN5765">
        <v>36776094</v>
      </c>
    </row>
    <row r="5766" spans="1:66" hidden="1" x14ac:dyDescent="0.25">
      <c r="A5766" t="s">
        <v>33</v>
      </c>
      <c r="B5766" t="s">
        <v>2211</v>
      </c>
      <c r="C5766">
        <v>901220253</v>
      </c>
      <c r="D5766" t="s">
        <v>2287</v>
      </c>
      <c r="E5766" t="s">
        <v>6429</v>
      </c>
      <c r="F5766" t="s">
        <v>81</v>
      </c>
      <c r="G5766" t="s">
        <v>45</v>
      </c>
      <c r="H5766" t="s">
        <v>6430</v>
      </c>
      <c r="I5766" t="s">
        <v>57</v>
      </c>
      <c r="J5766" t="s">
        <v>83</v>
      </c>
      <c r="K5766" t="s">
        <v>39</v>
      </c>
      <c r="L5766">
        <v>712307</v>
      </c>
      <c r="M5766">
        <v>15969204</v>
      </c>
      <c r="N5766">
        <v>26878602</v>
      </c>
      <c r="O5766">
        <v>9049001</v>
      </c>
      <c r="Q5766">
        <v>51209</v>
      </c>
      <c r="R5766">
        <v>638813</v>
      </c>
      <c r="T5766">
        <v>53299136</v>
      </c>
      <c r="V5766">
        <v>53299136</v>
      </c>
      <c r="X5766">
        <v>557908</v>
      </c>
      <c r="AB5766">
        <v>161693</v>
      </c>
      <c r="AD5766">
        <v>326667</v>
      </c>
      <c r="AI5766">
        <v>1046268</v>
      </c>
      <c r="AJ5766">
        <v>54345404</v>
      </c>
      <c r="AK5766">
        <v>221723</v>
      </c>
      <c r="AM5766">
        <v>221723</v>
      </c>
      <c r="AN5766">
        <v>47560995</v>
      </c>
      <c r="AO5766">
        <v>502229</v>
      </c>
      <c r="AP5766">
        <v>2229495</v>
      </c>
      <c r="AQ5766">
        <v>346257</v>
      </c>
      <c r="AR5766">
        <v>50860699</v>
      </c>
      <c r="AT5766">
        <v>50860699</v>
      </c>
      <c r="BB5766">
        <v>99675</v>
      </c>
      <c r="BC5766">
        <v>99675</v>
      </c>
      <c r="BD5766">
        <v>50960374</v>
      </c>
      <c r="BE5766">
        <v>3386100</v>
      </c>
      <c r="BF5766">
        <v>5076150</v>
      </c>
      <c r="BL5766">
        <v>-5077220</v>
      </c>
      <c r="BM5766">
        <v>3385030</v>
      </c>
      <c r="BN5766">
        <v>54345404</v>
      </c>
    </row>
    <row r="5767" spans="1:66" hidden="1" x14ac:dyDescent="0.25">
      <c r="A5767" t="s">
        <v>33</v>
      </c>
      <c r="B5767" t="s">
        <v>2211</v>
      </c>
      <c r="C5767">
        <v>901220253</v>
      </c>
      <c r="D5767" t="s">
        <v>2287</v>
      </c>
      <c r="E5767" t="s">
        <v>6429</v>
      </c>
      <c r="F5767" t="s">
        <v>81</v>
      </c>
      <c r="G5767" t="s">
        <v>45</v>
      </c>
      <c r="H5767" t="s">
        <v>6430</v>
      </c>
      <c r="I5767" t="s">
        <v>57</v>
      </c>
      <c r="J5767" t="s">
        <v>83</v>
      </c>
      <c r="K5767" t="s">
        <v>40</v>
      </c>
      <c r="L5767">
        <v>1699292</v>
      </c>
      <c r="M5767">
        <v>19614754</v>
      </c>
      <c r="N5767">
        <v>37214331</v>
      </c>
      <c r="O5767">
        <v>9690801</v>
      </c>
      <c r="R5767">
        <v>297691</v>
      </c>
      <c r="T5767">
        <v>68516869</v>
      </c>
      <c r="V5767">
        <v>68516869</v>
      </c>
      <c r="X5767">
        <v>455731</v>
      </c>
      <c r="AB5767">
        <v>1742328</v>
      </c>
      <c r="AD5767">
        <v>326667</v>
      </c>
      <c r="AI5767">
        <v>2524726</v>
      </c>
      <c r="AJ5767">
        <v>71041595</v>
      </c>
      <c r="AK5767">
        <v>283121</v>
      </c>
      <c r="AM5767">
        <v>283121</v>
      </c>
      <c r="AN5767">
        <v>79459546</v>
      </c>
      <c r="AO5767">
        <v>720785</v>
      </c>
      <c r="AP5767">
        <v>189684</v>
      </c>
      <c r="AQ5767">
        <v>237703</v>
      </c>
      <c r="AR5767">
        <v>80890839</v>
      </c>
      <c r="AT5767">
        <v>80890839</v>
      </c>
      <c r="BD5767">
        <v>80890839</v>
      </c>
      <c r="BE5767">
        <v>2000</v>
      </c>
      <c r="BL5767">
        <v>-9851244</v>
      </c>
      <c r="BM5767">
        <v>-9849244</v>
      </c>
      <c r="BN5767">
        <v>71041595</v>
      </c>
    </row>
    <row r="5768" spans="1:66" hidden="1" x14ac:dyDescent="0.25">
      <c r="A5768" t="s">
        <v>33</v>
      </c>
      <c r="B5768" t="s">
        <v>2211</v>
      </c>
      <c r="C5768">
        <v>901221987</v>
      </c>
      <c r="D5768" t="s">
        <v>2287</v>
      </c>
      <c r="E5768" t="s">
        <v>6073</v>
      </c>
      <c r="F5768" t="s">
        <v>463</v>
      </c>
      <c r="G5768" t="s">
        <v>45</v>
      </c>
      <c r="H5768" t="s">
        <v>6074</v>
      </c>
      <c r="I5768" t="s">
        <v>38</v>
      </c>
      <c r="J5768" t="s">
        <v>38</v>
      </c>
      <c r="K5768" t="s">
        <v>39</v>
      </c>
      <c r="L5768">
        <v>7153543</v>
      </c>
      <c r="M5768">
        <v>42294054</v>
      </c>
      <c r="O5768">
        <v>4192356</v>
      </c>
      <c r="Q5768">
        <v>121781</v>
      </c>
      <c r="R5768">
        <v>4906</v>
      </c>
      <c r="T5768">
        <v>53766640</v>
      </c>
      <c r="V5768">
        <v>53766640</v>
      </c>
      <c r="X5768">
        <v>4857256</v>
      </c>
      <c r="AB5768">
        <v>4256829</v>
      </c>
      <c r="AI5768">
        <v>9114085</v>
      </c>
      <c r="AJ5768">
        <v>62880725</v>
      </c>
      <c r="AK5768">
        <v>2504392</v>
      </c>
      <c r="AM5768">
        <v>2504392</v>
      </c>
      <c r="AN5768">
        <v>36618036</v>
      </c>
      <c r="AO5768">
        <v>2717961</v>
      </c>
      <c r="AP5768">
        <v>121949</v>
      </c>
      <c r="AR5768">
        <v>41962338</v>
      </c>
      <c r="AT5768">
        <v>41962338</v>
      </c>
      <c r="AY5768">
        <v>1267167</v>
      </c>
      <c r="BC5768">
        <v>1267167</v>
      </c>
      <c r="BD5768">
        <v>43229505</v>
      </c>
      <c r="BE5768">
        <v>405668</v>
      </c>
      <c r="BF5768">
        <v>22879514</v>
      </c>
      <c r="BL5768">
        <v>-3633962</v>
      </c>
      <c r="BM5768">
        <v>19651220</v>
      </c>
      <c r="BN5768">
        <v>62880725</v>
      </c>
    </row>
    <row r="5769" spans="1:66" hidden="1" x14ac:dyDescent="0.25">
      <c r="A5769" t="s">
        <v>33</v>
      </c>
      <c r="B5769" t="s">
        <v>2211</v>
      </c>
      <c r="C5769">
        <v>901221987</v>
      </c>
      <c r="D5769" t="s">
        <v>2287</v>
      </c>
      <c r="E5769" t="s">
        <v>6073</v>
      </c>
      <c r="F5769" t="s">
        <v>463</v>
      </c>
      <c r="G5769" t="s">
        <v>45</v>
      </c>
      <c r="H5769" t="s">
        <v>6074</v>
      </c>
      <c r="I5769" t="s">
        <v>38</v>
      </c>
      <c r="J5769" t="s">
        <v>38</v>
      </c>
      <c r="K5769" t="s">
        <v>40</v>
      </c>
      <c r="L5769">
        <v>7149135</v>
      </c>
      <c r="M5769">
        <v>43697435</v>
      </c>
      <c r="O5769">
        <v>4674961</v>
      </c>
      <c r="R5769">
        <v>355639</v>
      </c>
      <c r="T5769">
        <v>55877170</v>
      </c>
      <c r="V5769">
        <v>55877170</v>
      </c>
      <c r="X5769">
        <v>2949913</v>
      </c>
      <c r="AD5769">
        <v>971846</v>
      </c>
      <c r="AI5769">
        <v>3921759</v>
      </c>
      <c r="AJ5769">
        <v>59798929</v>
      </c>
      <c r="AK5769">
        <v>1302913</v>
      </c>
      <c r="AM5769">
        <v>1302913</v>
      </c>
      <c r="AN5769">
        <v>35675679</v>
      </c>
      <c r="AO5769">
        <v>2094964</v>
      </c>
      <c r="AQ5769">
        <v>559</v>
      </c>
      <c r="AR5769">
        <v>39074115</v>
      </c>
      <c r="AT5769">
        <v>39074115</v>
      </c>
      <c r="BD5769">
        <v>39074115</v>
      </c>
      <c r="BE5769">
        <v>405668</v>
      </c>
      <c r="BF5769">
        <v>22879514</v>
      </c>
      <c r="BL5769">
        <v>-2560368</v>
      </c>
      <c r="BM5769">
        <v>20724814</v>
      </c>
      <c r="BN5769">
        <v>59798929</v>
      </c>
    </row>
    <row r="5770" spans="1:66" hidden="1" x14ac:dyDescent="0.25">
      <c r="A5770" t="s">
        <v>33</v>
      </c>
      <c r="B5770" t="s">
        <v>2211</v>
      </c>
      <c r="C5770">
        <v>901223142</v>
      </c>
      <c r="D5770" t="s">
        <v>2287</v>
      </c>
      <c r="E5770" t="s">
        <v>2152</v>
      </c>
      <c r="F5770" t="s">
        <v>430</v>
      </c>
      <c r="G5770" t="s">
        <v>45</v>
      </c>
      <c r="H5770" t="s">
        <v>6075</v>
      </c>
      <c r="I5770" t="s">
        <v>261</v>
      </c>
      <c r="J5770" t="s">
        <v>270</v>
      </c>
      <c r="K5770" t="s">
        <v>39</v>
      </c>
      <c r="L5770">
        <v>493210</v>
      </c>
      <c r="M5770">
        <v>30234763</v>
      </c>
      <c r="N5770">
        <v>14294429</v>
      </c>
      <c r="O5770">
        <v>2135497</v>
      </c>
      <c r="Q5770">
        <v>2042444</v>
      </c>
      <c r="R5770">
        <v>26898</v>
      </c>
      <c r="T5770">
        <v>49227241</v>
      </c>
      <c r="V5770">
        <v>49227241</v>
      </c>
      <c r="X5770">
        <v>3445496</v>
      </c>
      <c r="AD5770">
        <v>518854</v>
      </c>
      <c r="AF5770">
        <v>0</v>
      </c>
      <c r="AG5770">
        <v>93326</v>
      </c>
      <c r="AI5770">
        <v>4057676</v>
      </c>
      <c r="AJ5770">
        <v>53284917</v>
      </c>
      <c r="AK5770">
        <v>267568</v>
      </c>
      <c r="AM5770">
        <v>267568</v>
      </c>
      <c r="AN5770">
        <v>11270184</v>
      </c>
      <c r="AO5770">
        <v>5001</v>
      </c>
      <c r="AP5770">
        <v>33882411</v>
      </c>
      <c r="AQ5770">
        <v>81554</v>
      </c>
      <c r="AR5770">
        <v>45506718</v>
      </c>
      <c r="AT5770">
        <v>45506718</v>
      </c>
      <c r="AY5770">
        <v>747520</v>
      </c>
      <c r="BC5770">
        <v>747520</v>
      </c>
      <c r="BD5770">
        <v>46254238</v>
      </c>
      <c r="BE5770">
        <v>500000</v>
      </c>
      <c r="BK5770">
        <v>250000</v>
      </c>
      <c r="BL5770">
        <v>6280679</v>
      </c>
      <c r="BM5770">
        <v>7030679</v>
      </c>
      <c r="BN5770">
        <v>53284917</v>
      </c>
    </row>
    <row r="5771" spans="1:66" hidden="1" x14ac:dyDescent="0.25">
      <c r="A5771" t="s">
        <v>33</v>
      </c>
      <c r="B5771" t="s">
        <v>2211</v>
      </c>
      <c r="C5771">
        <v>901223142</v>
      </c>
      <c r="D5771" t="s">
        <v>2287</v>
      </c>
      <c r="E5771" t="s">
        <v>2152</v>
      </c>
      <c r="F5771" t="s">
        <v>430</v>
      </c>
      <c r="G5771" t="s">
        <v>45</v>
      </c>
      <c r="H5771" t="s">
        <v>6075</v>
      </c>
      <c r="I5771" t="s">
        <v>261</v>
      </c>
      <c r="J5771" t="s">
        <v>270</v>
      </c>
      <c r="K5771" t="s">
        <v>40</v>
      </c>
      <c r="L5771">
        <v>479419</v>
      </c>
      <c r="M5771">
        <v>41264389</v>
      </c>
      <c r="N5771">
        <v>14392446</v>
      </c>
      <c r="O5771">
        <v>755636</v>
      </c>
      <c r="Q5771">
        <v>0</v>
      </c>
      <c r="R5771">
        <v>381847</v>
      </c>
      <c r="T5771">
        <v>57273737</v>
      </c>
      <c r="V5771">
        <v>57273737</v>
      </c>
      <c r="X5771">
        <v>2514635</v>
      </c>
      <c r="AD5771">
        <v>434050</v>
      </c>
      <c r="AF5771">
        <v>125000</v>
      </c>
      <c r="AG5771">
        <v>303390</v>
      </c>
      <c r="AI5771">
        <v>3377075</v>
      </c>
      <c r="AJ5771">
        <v>60650812</v>
      </c>
      <c r="AK5771">
        <v>188779</v>
      </c>
      <c r="AM5771">
        <v>188779</v>
      </c>
      <c r="AN5771">
        <v>12970075</v>
      </c>
      <c r="AO5771">
        <v>634200</v>
      </c>
      <c r="AP5771">
        <v>40279726</v>
      </c>
      <c r="AQ5771">
        <v>64243</v>
      </c>
      <c r="AR5771">
        <v>54137023</v>
      </c>
      <c r="AT5771">
        <v>54137023</v>
      </c>
      <c r="AY5771">
        <v>149022</v>
      </c>
      <c r="BC5771">
        <v>149022</v>
      </c>
      <c r="BD5771">
        <v>54286045</v>
      </c>
      <c r="BE5771">
        <v>500000</v>
      </c>
      <c r="BK5771">
        <v>250000</v>
      </c>
      <c r="BL5771">
        <v>5614767</v>
      </c>
      <c r="BM5771">
        <v>6364767</v>
      </c>
      <c r="BN5771">
        <v>60650812</v>
      </c>
    </row>
    <row r="5772" spans="1:66" hidden="1" x14ac:dyDescent="0.25">
      <c r="A5772" t="s">
        <v>33</v>
      </c>
      <c r="B5772" t="s">
        <v>2211</v>
      </c>
      <c r="C5772">
        <v>901225165</v>
      </c>
      <c r="D5772" t="s">
        <v>2287</v>
      </c>
      <c r="E5772" t="s">
        <v>6076</v>
      </c>
      <c r="F5772" t="s">
        <v>142</v>
      </c>
      <c r="G5772" t="s">
        <v>45</v>
      </c>
      <c r="H5772" t="s">
        <v>374</v>
      </c>
      <c r="I5772" t="s">
        <v>38</v>
      </c>
      <c r="J5772" t="s">
        <v>38</v>
      </c>
      <c r="K5772" t="s">
        <v>39</v>
      </c>
      <c r="L5772">
        <v>198949</v>
      </c>
      <c r="M5772">
        <v>9580774</v>
      </c>
      <c r="N5772">
        <v>2509779</v>
      </c>
      <c r="O5772">
        <v>156700</v>
      </c>
      <c r="R5772">
        <v>47094</v>
      </c>
      <c r="T5772">
        <v>12493296</v>
      </c>
      <c r="V5772">
        <v>12493296</v>
      </c>
      <c r="X5772">
        <v>1240639</v>
      </c>
      <c r="AB5772">
        <v>5428546</v>
      </c>
      <c r="AD5772">
        <v>10610</v>
      </c>
      <c r="AI5772">
        <v>6679795</v>
      </c>
      <c r="AJ5772">
        <v>19173091</v>
      </c>
      <c r="AK5772">
        <v>132206</v>
      </c>
      <c r="AM5772">
        <v>132206</v>
      </c>
      <c r="AN5772">
        <v>4222210</v>
      </c>
      <c r="AO5772">
        <v>1286504</v>
      </c>
      <c r="AP5772">
        <v>5445255</v>
      </c>
      <c r="AQ5772">
        <v>934242</v>
      </c>
      <c r="AR5772">
        <v>12020417</v>
      </c>
      <c r="AT5772">
        <v>12020417</v>
      </c>
      <c r="AX5772">
        <v>6721191</v>
      </c>
      <c r="BC5772">
        <v>6721191</v>
      </c>
      <c r="BD5772">
        <v>18741608</v>
      </c>
      <c r="BE5772">
        <v>100000</v>
      </c>
      <c r="BF5772">
        <v>0</v>
      </c>
      <c r="BG5772">
        <v>0</v>
      </c>
      <c r="BH5772">
        <v>0</v>
      </c>
      <c r="BI5772">
        <v>0</v>
      </c>
      <c r="BJ5772">
        <v>0</v>
      </c>
      <c r="BK5772">
        <v>86814</v>
      </c>
      <c r="BL5772">
        <v>244669</v>
      </c>
      <c r="BM5772">
        <v>431483</v>
      </c>
      <c r="BN5772">
        <v>19173091</v>
      </c>
    </row>
    <row r="5773" spans="1:66" hidden="1" x14ac:dyDescent="0.25">
      <c r="A5773" t="s">
        <v>33</v>
      </c>
      <c r="B5773" t="s">
        <v>2211</v>
      </c>
      <c r="C5773">
        <v>901225165</v>
      </c>
      <c r="D5773" t="s">
        <v>2287</v>
      </c>
      <c r="E5773" t="s">
        <v>6076</v>
      </c>
      <c r="F5773" t="s">
        <v>142</v>
      </c>
      <c r="G5773" t="s">
        <v>45</v>
      </c>
      <c r="H5773" t="s">
        <v>374</v>
      </c>
      <c r="I5773" t="s">
        <v>38</v>
      </c>
      <c r="J5773" t="s">
        <v>38</v>
      </c>
      <c r="K5773" t="s">
        <v>40</v>
      </c>
      <c r="L5773">
        <v>284770</v>
      </c>
      <c r="M5773">
        <v>505378</v>
      </c>
      <c r="N5773">
        <v>539373</v>
      </c>
      <c r="O5773">
        <v>0</v>
      </c>
      <c r="R5773">
        <v>5072</v>
      </c>
      <c r="T5773">
        <v>1334593</v>
      </c>
      <c r="V5773">
        <v>1334593</v>
      </c>
      <c r="X5773">
        <v>856415</v>
      </c>
      <c r="Z5773">
        <v>2711</v>
      </c>
      <c r="AB5773">
        <v>7704803</v>
      </c>
      <c r="AD5773">
        <v>6589</v>
      </c>
      <c r="AI5773">
        <v>8570518</v>
      </c>
      <c r="AJ5773">
        <v>9905111</v>
      </c>
      <c r="AK5773">
        <v>96026</v>
      </c>
      <c r="AM5773">
        <v>96026</v>
      </c>
      <c r="AN5773">
        <v>2897465</v>
      </c>
      <c r="AO5773">
        <v>794135</v>
      </c>
      <c r="AP5773">
        <v>2395622</v>
      </c>
      <c r="AQ5773">
        <v>348751</v>
      </c>
      <c r="AR5773">
        <v>6531999</v>
      </c>
      <c r="AT5773">
        <v>6531999</v>
      </c>
      <c r="AX5773">
        <v>3241002</v>
      </c>
      <c r="BC5773">
        <v>3241002</v>
      </c>
      <c r="BD5773">
        <v>9773001</v>
      </c>
      <c r="BE5773">
        <v>100000</v>
      </c>
      <c r="BF5773">
        <v>0</v>
      </c>
      <c r="BG5773">
        <v>0</v>
      </c>
      <c r="BH5773">
        <v>0</v>
      </c>
      <c r="BI5773">
        <v>0</v>
      </c>
      <c r="BJ5773">
        <v>0</v>
      </c>
      <c r="BK5773">
        <v>34247</v>
      </c>
      <c r="BL5773">
        <v>-2137</v>
      </c>
      <c r="BM5773">
        <v>132110</v>
      </c>
      <c r="BN5773">
        <v>9905111</v>
      </c>
    </row>
    <row r="5774" spans="1:66" hidden="1" x14ac:dyDescent="0.25">
      <c r="A5774" t="s">
        <v>33</v>
      </c>
      <c r="B5774" t="s">
        <v>2211</v>
      </c>
      <c r="C5774">
        <v>901228788</v>
      </c>
      <c r="D5774" t="s">
        <v>2287</v>
      </c>
      <c r="E5774" t="s">
        <v>6077</v>
      </c>
      <c r="F5774" t="s">
        <v>437</v>
      </c>
      <c r="G5774" t="s">
        <v>45</v>
      </c>
      <c r="H5774" t="s">
        <v>6078</v>
      </c>
      <c r="I5774" t="s">
        <v>94</v>
      </c>
      <c r="J5774" t="s">
        <v>95</v>
      </c>
      <c r="K5774" t="s">
        <v>39</v>
      </c>
      <c r="L5774">
        <v>131221</v>
      </c>
      <c r="M5774">
        <v>14874209</v>
      </c>
      <c r="N5774">
        <v>12646950</v>
      </c>
      <c r="R5774">
        <v>633040</v>
      </c>
      <c r="T5774">
        <v>28285420</v>
      </c>
      <c r="V5774">
        <v>28285420</v>
      </c>
      <c r="X5774">
        <v>26311710</v>
      </c>
      <c r="Z5774">
        <v>474122</v>
      </c>
      <c r="AD5774">
        <v>2627197</v>
      </c>
      <c r="AG5774">
        <v>2115781</v>
      </c>
      <c r="AI5774">
        <v>31528810</v>
      </c>
      <c r="AJ5774">
        <v>59814230</v>
      </c>
      <c r="AK5774">
        <v>328155</v>
      </c>
      <c r="AM5774">
        <v>328155</v>
      </c>
      <c r="AN5774">
        <v>29290220</v>
      </c>
      <c r="AO5774">
        <v>1430871</v>
      </c>
      <c r="AQ5774">
        <v>481935</v>
      </c>
      <c r="AR5774">
        <v>31531181</v>
      </c>
      <c r="AT5774">
        <v>31531181</v>
      </c>
      <c r="AX5774">
        <v>1394132</v>
      </c>
      <c r="BB5774">
        <v>2608530</v>
      </c>
      <c r="BC5774">
        <v>4002662</v>
      </c>
      <c r="BD5774">
        <v>35533843</v>
      </c>
      <c r="BE5774">
        <v>620000</v>
      </c>
      <c r="BF5774">
        <v>29163842</v>
      </c>
      <c r="BJ5774">
        <v>941110</v>
      </c>
      <c r="BL5774">
        <v>-6444565</v>
      </c>
      <c r="BM5774">
        <v>24280387</v>
      </c>
      <c r="BN5774">
        <v>59814230</v>
      </c>
    </row>
    <row r="5775" spans="1:66" hidden="1" x14ac:dyDescent="0.25">
      <c r="A5775" t="s">
        <v>33</v>
      </c>
      <c r="B5775" t="s">
        <v>2211</v>
      </c>
      <c r="C5775">
        <v>901228788</v>
      </c>
      <c r="D5775" t="s">
        <v>2287</v>
      </c>
      <c r="E5775" t="s">
        <v>6077</v>
      </c>
      <c r="F5775" t="s">
        <v>437</v>
      </c>
      <c r="G5775" t="s">
        <v>45</v>
      </c>
      <c r="H5775" t="s">
        <v>6078</v>
      </c>
      <c r="I5775" t="s">
        <v>94</v>
      </c>
      <c r="J5775" t="s">
        <v>95</v>
      </c>
      <c r="K5775" t="s">
        <v>40</v>
      </c>
      <c r="L5775">
        <v>1052377</v>
      </c>
      <c r="M5775">
        <v>4010991</v>
      </c>
      <c r="N5775">
        <v>9242634</v>
      </c>
      <c r="R5775">
        <v>126428</v>
      </c>
      <c r="T5775">
        <v>14432430</v>
      </c>
      <c r="V5775">
        <v>14432430</v>
      </c>
      <c r="X5775">
        <v>23495802</v>
      </c>
      <c r="Z5775">
        <v>414718</v>
      </c>
      <c r="AD5775">
        <v>2290972</v>
      </c>
      <c r="AG5775">
        <v>3173671</v>
      </c>
      <c r="AI5775">
        <v>29375163</v>
      </c>
      <c r="AJ5775">
        <v>43807593</v>
      </c>
      <c r="AK5775">
        <v>232808</v>
      </c>
      <c r="AM5775">
        <v>232808</v>
      </c>
      <c r="AN5775">
        <v>13199314</v>
      </c>
      <c r="AO5775">
        <v>235089</v>
      </c>
      <c r="AQ5775">
        <v>60389</v>
      </c>
      <c r="AR5775">
        <v>13727600</v>
      </c>
      <c r="AT5775">
        <v>13727600</v>
      </c>
      <c r="AX5775">
        <v>2250684</v>
      </c>
      <c r="BB5775">
        <v>3423120</v>
      </c>
      <c r="BC5775">
        <v>5673804</v>
      </c>
      <c r="BD5775">
        <v>19401404</v>
      </c>
      <c r="BE5775">
        <v>620000</v>
      </c>
      <c r="BF5775">
        <v>29163842</v>
      </c>
      <c r="BJ5775">
        <v>828195</v>
      </c>
      <c r="BL5775">
        <v>-6205848</v>
      </c>
      <c r="BM5775">
        <v>24406189</v>
      </c>
      <c r="BN5775">
        <v>43807593</v>
      </c>
    </row>
    <row r="5776" spans="1:66" hidden="1" x14ac:dyDescent="0.25">
      <c r="A5776" t="s">
        <v>33</v>
      </c>
      <c r="B5776" t="s">
        <v>2211</v>
      </c>
      <c r="C5776">
        <v>901230477</v>
      </c>
      <c r="D5776" t="s">
        <v>2287</v>
      </c>
      <c r="E5776" t="s">
        <v>6079</v>
      </c>
      <c r="F5776" t="s">
        <v>2400</v>
      </c>
      <c r="G5776" t="s">
        <v>45</v>
      </c>
      <c r="H5776" t="s">
        <v>6080</v>
      </c>
      <c r="I5776" t="s">
        <v>38</v>
      </c>
      <c r="J5776" t="s">
        <v>38</v>
      </c>
      <c r="K5776" t="s">
        <v>39</v>
      </c>
      <c r="L5776">
        <v>833998</v>
      </c>
      <c r="M5776">
        <v>3397788</v>
      </c>
      <c r="O5776">
        <v>175554</v>
      </c>
      <c r="Q5776">
        <v>42181</v>
      </c>
      <c r="T5776">
        <v>4449521</v>
      </c>
      <c r="V5776">
        <v>4449521</v>
      </c>
      <c r="X5776">
        <v>4547</v>
      </c>
      <c r="Z5776">
        <v>489</v>
      </c>
      <c r="AI5776">
        <v>5036</v>
      </c>
      <c r="AJ5776">
        <v>4454557</v>
      </c>
      <c r="AK5776">
        <v>52548</v>
      </c>
      <c r="AM5776">
        <v>52548</v>
      </c>
      <c r="AN5776">
        <v>451564</v>
      </c>
      <c r="AO5776">
        <v>282355</v>
      </c>
      <c r="AQ5776">
        <v>359120</v>
      </c>
      <c r="AR5776">
        <v>1145587</v>
      </c>
      <c r="AT5776">
        <v>1145587</v>
      </c>
      <c r="BD5776">
        <v>1145587</v>
      </c>
      <c r="BE5776">
        <v>2666667</v>
      </c>
      <c r="BK5776">
        <v>175885</v>
      </c>
      <c r="BL5776">
        <v>466418</v>
      </c>
      <c r="BM5776">
        <v>3308970</v>
      </c>
      <c r="BN5776">
        <v>4454557</v>
      </c>
    </row>
    <row r="5777" spans="1:66" hidden="1" x14ac:dyDescent="0.25">
      <c r="A5777" t="s">
        <v>33</v>
      </c>
      <c r="B5777" t="s">
        <v>2211</v>
      </c>
      <c r="C5777">
        <v>901230477</v>
      </c>
      <c r="D5777" t="s">
        <v>2287</v>
      </c>
      <c r="E5777" t="s">
        <v>6079</v>
      </c>
      <c r="F5777" t="s">
        <v>2400</v>
      </c>
      <c r="G5777" t="s">
        <v>45</v>
      </c>
      <c r="H5777" t="s">
        <v>6080</v>
      </c>
      <c r="I5777" t="s">
        <v>38</v>
      </c>
      <c r="J5777" t="s">
        <v>38</v>
      </c>
      <c r="K5777" t="s">
        <v>40</v>
      </c>
      <c r="L5777">
        <v>716710</v>
      </c>
      <c r="M5777">
        <v>4436153</v>
      </c>
      <c r="O5777">
        <v>4895</v>
      </c>
      <c r="Q5777">
        <v>55012</v>
      </c>
      <c r="T5777">
        <v>5212770</v>
      </c>
      <c r="V5777">
        <v>5212770</v>
      </c>
      <c r="X5777">
        <v>3821</v>
      </c>
      <c r="AI5777">
        <v>3821</v>
      </c>
      <c r="AJ5777">
        <v>5216591</v>
      </c>
      <c r="AK5777">
        <v>70866</v>
      </c>
      <c r="AM5777">
        <v>70866</v>
      </c>
      <c r="AN5777">
        <v>681687</v>
      </c>
      <c r="AO5777">
        <v>382575</v>
      </c>
      <c r="AQ5777">
        <v>209207</v>
      </c>
      <c r="AR5777">
        <v>1344335</v>
      </c>
      <c r="AT5777">
        <v>1344335</v>
      </c>
      <c r="BD5777">
        <v>1344335</v>
      </c>
      <c r="BE5777">
        <v>2666667</v>
      </c>
      <c r="BK5777">
        <v>75096</v>
      </c>
      <c r="BL5777">
        <v>1130493</v>
      </c>
      <c r="BM5777">
        <v>3872256</v>
      </c>
      <c r="BN5777">
        <v>5216591</v>
      </c>
    </row>
    <row r="5778" spans="1:66" hidden="1" x14ac:dyDescent="0.25">
      <c r="A5778" t="s">
        <v>33</v>
      </c>
      <c r="B5778" t="s">
        <v>2211</v>
      </c>
      <c r="C5778">
        <v>901232631</v>
      </c>
      <c r="D5778" t="s">
        <v>2287</v>
      </c>
      <c r="E5778" t="s">
        <v>6081</v>
      </c>
      <c r="F5778" t="s">
        <v>228</v>
      </c>
      <c r="G5778" t="s">
        <v>45</v>
      </c>
      <c r="H5778" t="s">
        <v>6082</v>
      </c>
      <c r="I5778" t="s">
        <v>54</v>
      </c>
      <c r="J5778" t="s">
        <v>653</v>
      </c>
      <c r="K5778" t="s">
        <v>39</v>
      </c>
      <c r="L5778">
        <v>17886845</v>
      </c>
      <c r="M5778">
        <v>19536863</v>
      </c>
      <c r="N5778">
        <v>33446951</v>
      </c>
      <c r="O5778">
        <v>12593855</v>
      </c>
      <c r="R5778">
        <v>19951</v>
      </c>
      <c r="T5778">
        <v>83484465</v>
      </c>
      <c r="V5778">
        <v>83484465</v>
      </c>
      <c r="X5778">
        <v>43681260</v>
      </c>
      <c r="Z5778">
        <v>4850760</v>
      </c>
      <c r="AB5778">
        <v>3260</v>
      </c>
      <c r="AD5778">
        <v>198347</v>
      </c>
      <c r="AI5778">
        <v>48733627</v>
      </c>
      <c r="AJ5778">
        <v>132218092</v>
      </c>
      <c r="AK5778">
        <v>3580142</v>
      </c>
      <c r="AM5778">
        <v>3580142</v>
      </c>
      <c r="AN5778">
        <v>33727880</v>
      </c>
      <c r="AO5778">
        <v>1365592</v>
      </c>
      <c r="AP5778">
        <v>151964</v>
      </c>
      <c r="AR5778">
        <v>38825578</v>
      </c>
      <c r="AT5778">
        <v>38825578</v>
      </c>
      <c r="AY5778">
        <v>532782</v>
      </c>
      <c r="BA5778">
        <v>5757089</v>
      </c>
      <c r="BC5778">
        <v>6289871</v>
      </c>
      <c r="BD5778">
        <v>45115449</v>
      </c>
      <c r="BE5778">
        <v>4481969</v>
      </c>
      <c r="BF5778">
        <v>72987655</v>
      </c>
      <c r="BL5778">
        <v>9633019</v>
      </c>
      <c r="BM5778">
        <v>87102643</v>
      </c>
      <c r="BN5778">
        <v>132218092</v>
      </c>
    </row>
    <row r="5779" spans="1:66" hidden="1" x14ac:dyDescent="0.25">
      <c r="A5779" t="s">
        <v>33</v>
      </c>
      <c r="B5779" t="s">
        <v>2211</v>
      </c>
      <c r="C5779">
        <v>901232631</v>
      </c>
      <c r="D5779" t="s">
        <v>2287</v>
      </c>
      <c r="E5779" t="s">
        <v>6081</v>
      </c>
      <c r="F5779" t="s">
        <v>228</v>
      </c>
      <c r="G5779" t="s">
        <v>45</v>
      </c>
      <c r="H5779" t="s">
        <v>6082</v>
      </c>
      <c r="I5779" t="s">
        <v>54</v>
      </c>
      <c r="J5779" t="s">
        <v>653</v>
      </c>
      <c r="K5779" t="s">
        <v>40</v>
      </c>
      <c r="L5779">
        <v>7834880</v>
      </c>
      <c r="M5779">
        <v>29320416</v>
      </c>
      <c r="N5779">
        <v>26202469</v>
      </c>
      <c r="O5779">
        <v>12573853</v>
      </c>
      <c r="R5779">
        <v>25185</v>
      </c>
      <c r="T5779">
        <v>75956803</v>
      </c>
      <c r="V5779">
        <v>75956803</v>
      </c>
      <c r="X5779">
        <v>40006052</v>
      </c>
      <c r="Z5779">
        <v>5852289</v>
      </c>
      <c r="AB5779">
        <v>12923</v>
      </c>
      <c r="AD5779">
        <v>619792</v>
      </c>
      <c r="AI5779">
        <v>46491056</v>
      </c>
      <c r="AJ5779">
        <v>122447859</v>
      </c>
      <c r="AK5779">
        <v>1886632</v>
      </c>
      <c r="AM5779">
        <v>1886632</v>
      </c>
      <c r="AN5779">
        <v>25188051</v>
      </c>
      <c r="AO5779">
        <v>1134856</v>
      </c>
      <c r="AP5779">
        <v>2223456</v>
      </c>
      <c r="AR5779">
        <v>30432995</v>
      </c>
      <c r="AT5779">
        <v>30432995</v>
      </c>
      <c r="AY5779">
        <v>476985</v>
      </c>
      <c r="BA5779">
        <v>7355354</v>
      </c>
      <c r="BC5779">
        <v>7832339</v>
      </c>
      <c r="BD5779">
        <v>38265334</v>
      </c>
      <c r="BE5779">
        <v>4412672</v>
      </c>
      <c r="BF5779">
        <v>66127282</v>
      </c>
      <c r="BI5779">
        <v>6929670</v>
      </c>
      <c r="BL5779">
        <v>6712901</v>
      </c>
      <c r="BM5779">
        <v>84182525</v>
      </c>
      <c r="BN5779">
        <v>122447859</v>
      </c>
    </row>
    <row r="5780" spans="1:66" hidden="1" x14ac:dyDescent="0.25">
      <c r="A5780" t="s">
        <v>33</v>
      </c>
      <c r="B5780" t="s">
        <v>2211</v>
      </c>
      <c r="C5780">
        <v>901235729</v>
      </c>
      <c r="D5780" t="s">
        <v>2287</v>
      </c>
      <c r="E5780" t="s">
        <v>2153</v>
      </c>
      <c r="F5780" t="s">
        <v>132</v>
      </c>
      <c r="G5780" t="s">
        <v>45</v>
      </c>
      <c r="H5780" t="s">
        <v>6083</v>
      </c>
      <c r="I5780" t="s">
        <v>38</v>
      </c>
      <c r="J5780" t="s">
        <v>38</v>
      </c>
      <c r="K5780" t="s">
        <v>39</v>
      </c>
      <c r="L5780">
        <v>14047502</v>
      </c>
      <c r="M5780">
        <v>5833187</v>
      </c>
      <c r="O5780">
        <v>328694</v>
      </c>
      <c r="R5780">
        <v>1480</v>
      </c>
      <c r="T5780">
        <v>20210863</v>
      </c>
      <c r="V5780">
        <v>20210863</v>
      </c>
      <c r="X5780">
        <v>2449271</v>
      </c>
      <c r="AB5780">
        <v>81000</v>
      </c>
      <c r="AD5780">
        <v>1771626</v>
      </c>
      <c r="AI5780">
        <v>4301897</v>
      </c>
      <c r="AJ5780">
        <v>24512760</v>
      </c>
      <c r="AL5780">
        <v>968000</v>
      </c>
      <c r="AM5780">
        <v>968000</v>
      </c>
      <c r="AN5780">
        <v>18774104</v>
      </c>
      <c r="AO5780">
        <v>293519</v>
      </c>
      <c r="AP5780">
        <v>557687</v>
      </c>
      <c r="AR5780">
        <v>20593310</v>
      </c>
      <c r="AT5780">
        <v>20593310</v>
      </c>
      <c r="AY5780">
        <v>1071221</v>
      </c>
      <c r="BA5780">
        <v>945952</v>
      </c>
      <c r="BC5780">
        <v>2017173</v>
      </c>
      <c r="BD5780">
        <v>22610483</v>
      </c>
      <c r="BE5780">
        <v>30000</v>
      </c>
      <c r="BF5780">
        <v>5780000</v>
      </c>
      <c r="BL5780">
        <v>-3907723</v>
      </c>
      <c r="BM5780">
        <v>1902277</v>
      </c>
      <c r="BN5780">
        <v>24512760</v>
      </c>
    </row>
    <row r="5781" spans="1:66" hidden="1" x14ac:dyDescent="0.25">
      <c r="A5781" t="s">
        <v>33</v>
      </c>
      <c r="B5781" t="s">
        <v>2211</v>
      </c>
      <c r="C5781">
        <v>901235729</v>
      </c>
      <c r="D5781" t="s">
        <v>2287</v>
      </c>
      <c r="E5781" t="s">
        <v>2153</v>
      </c>
      <c r="F5781" t="s">
        <v>132</v>
      </c>
      <c r="G5781" t="s">
        <v>45</v>
      </c>
      <c r="H5781" t="s">
        <v>6083</v>
      </c>
      <c r="I5781" t="s">
        <v>38</v>
      </c>
      <c r="J5781" t="s">
        <v>38</v>
      </c>
      <c r="K5781" t="s">
        <v>40</v>
      </c>
      <c r="L5781">
        <v>27829822</v>
      </c>
      <c r="M5781">
        <v>8051231</v>
      </c>
      <c r="O5781">
        <v>467370</v>
      </c>
      <c r="R5781">
        <v>25048</v>
      </c>
      <c r="T5781">
        <v>36373471</v>
      </c>
      <c r="V5781">
        <v>36373471</v>
      </c>
      <c r="X5781">
        <v>1947517</v>
      </c>
      <c r="AD5781">
        <v>451501</v>
      </c>
      <c r="AI5781">
        <v>2399018</v>
      </c>
      <c r="AJ5781">
        <v>38772489</v>
      </c>
      <c r="AL5781">
        <v>812000</v>
      </c>
      <c r="AM5781">
        <v>812000</v>
      </c>
      <c r="AN5781">
        <v>37536724</v>
      </c>
      <c r="AO5781">
        <v>520174</v>
      </c>
      <c r="AP5781">
        <v>338968</v>
      </c>
      <c r="AR5781">
        <v>39207866</v>
      </c>
      <c r="AT5781">
        <v>39207866</v>
      </c>
      <c r="AY5781">
        <v>512843</v>
      </c>
      <c r="BA5781">
        <v>183929</v>
      </c>
      <c r="BC5781">
        <v>696772</v>
      </c>
      <c r="BD5781">
        <v>39904638</v>
      </c>
      <c r="BE5781">
        <v>20000</v>
      </c>
      <c r="BF5781">
        <v>3790000</v>
      </c>
      <c r="BL5781">
        <v>-4942149</v>
      </c>
      <c r="BM5781">
        <v>-1132149</v>
      </c>
      <c r="BN5781">
        <v>38772489</v>
      </c>
    </row>
    <row r="5782" spans="1:66" hidden="1" x14ac:dyDescent="0.25">
      <c r="A5782" t="s">
        <v>33</v>
      </c>
      <c r="B5782" t="s">
        <v>2211</v>
      </c>
      <c r="C5782">
        <v>901236361</v>
      </c>
      <c r="D5782" t="s">
        <v>2287</v>
      </c>
      <c r="E5782" t="s">
        <v>6084</v>
      </c>
      <c r="F5782" t="s">
        <v>152</v>
      </c>
      <c r="G5782" t="s">
        <v>45</v>
      </c>
      <c r="H5782" t="s">
        <v>6085</v>
      </c>
      <c r="I5782" t="s">
        <v>47</v>
      </c>
      <c r="J5782" t="s">
        <v>1333</v>
      </c>
      <c r="K5782" t="s">
        <v>39</v>
      </c>
      <c r="L5782">
        <v>254217</v>
      </c>
      <c r="M5782">
        <v>92752</v>
      </c>
      <c r="O5782">
        <v>713182</v>
      </c>
      <c r="Q5782">
        <v>3867947</v>
      </c>
      <c r="T5782">
        <v>4928098</v>
      </c>
      <c r="V5782">
        <v>4928098</v>
      </c>
      <c r="X5782">
        <v>70326</v>
      </c>
      <c r="AC5782">
        <v>18207076</v>
      </c>
      <c r="AI5782">
        <v>18277402</v>
      </c>
      <c r="AJ5782">
        <v>23205500</v>
      </c>
      <c r="AK5782">
        <v>34845</v>
      </c>
      <c r="AM5782">
        <v>34845</v>
      </c>
      <c r="AN5782">
        <v>4615523</v>
      </c>
      <c r="AO5782">
        <v>174049</v>
      </c>
      <c r="AP5782">
        <v>27344</v>
      </c>
      <c r="AQ5782">
        <v>1395106</v>
      </c>
      <c r="AR5782">
        <v>6246867</v>
      </c>
      <c r="AT5782">
        <v>6246867</v>
      </c>
      <c r="AX5782">
        <v>13593450</v>
      </c>
      <c r="BA5782">
        <v>37077</v>
      </c>
      <c r="BC5782">
        <v>13630527</v>
      </c>
      <c r="BD5782">
        <v>19877394</v>
      </c>
      <c r="BE5782">
        <v>5100000</v>
      </c>
      <c r="BL5782">
        <v>-1771894</v>
      </c>
      <c r="BM5782">
        <v>3328106</v>
      </c>
      <c r="BN5782">
        <v>23205500</v>
      </c>
    </row>
    <row r="5783" spans="1:66" hidden="1" x14ac:dyDescent="0.25">
      <c r="A5783" t="s">
        <v>33</v>
      </c>
      <c r="B5783" t="s">
        <v>2211</v>
      </c>
      <c r="C5783">
        <v>901236361</v>
      </c>
      <c r="D5783" t="s">
        <v>2287</v>
      </c>
      <c r="E5783" t="s">
        <v>6084</v>
      </c>
      <c r="F5783" t="s">
        <v>152</v>
      </c>
      <c r="G5783" t="s">
        <v>45</v>
      </c>
      <c r="H5783" t="s">
        <v>6085</v>
      </c>
      <c r="I5783" t="s">
        <v>47</v>
      </c>
      <c r="J5783" t="s">
        <v>1333</v>
      </c>
      <c r="K5783" t="s">
        <v>40</v>
      </c>
      <c r="L5783">
        <v>9953194</v>
      </c>
      <c r="M5783">
        <v>64216</v>
      </c>
      <c r="O5783">
        <v>310781</v>
      </c>
      <c r="T5783">
        <v>10328191</v>
      </c>
      <c r="V5783">
        <v>10328191</v>
      </c>
      <c r="X5783">
        <v>90919</v>
      </c>
      <c r="AC5783">
        <v>29381899</v>
      </c>
      <c r="AI5783">
        <v>29472818</v>
      </c>
      <c r="AJ5783">
        <v>39801009</v>
      </c>
      <c r="AK5783">
        <v>45162</v>
      </c>
      <c r="AM5783">
        <v>45162</v>
      </c>
      <c r="AN5783">
        <v>7585436</v>
      </c>
      <c r="AO5783">
        <v>413122</v>
      </c>
      <c r="AP5783">
        <v>20877</v>
      </c>
      <c r="AQ5783">
        <v>14210624</v>
      </c>
      <c r="AR5783">
        <v>22275221</v>
      </c>
      <c r="AT5783">
        <v>22275221</v>
      </c>
      <c r="AX5783">
        <v>13593450</v>
      </c>
      <c r="BA5783">
        <v>60965</v>
      </c>
      <c r="BC5783">
        <v>13654415</v>
      </c>
      <c r="BD5783">
        <v>35929636</v>
      </c>
      <c r="BE5783">
        <v>5100000</v>
      </c>
      <c r="BL5783">
        <v>-1228627</v>
      </c>
      <c r="BM5783">
        <v>3871373</v>
      </c>
      <c r="BN5783">
        <v>39801009</v>
      </c>
    </row>
    <row r="5784" spans="1:66" hidden="1" x14ac:dyDescent="0.25">
      <c r="A5784" t="s">
        <v>33</v>
      </c>
      <c r="B5784" t="s">
        <v>2211</v>
      </c>
      <c r="C5784">
        <v>901236507</v>
      </c>
      <c r="D5784" t="s">
        <v>2287</v>
      </c>
      <c r="E5784" t="s">
        <v>6086</v>
      </c>
      <c r="F5784" t="s">
        <v>1595</v>
      </c>
      <c r="G5784" t="s">
        <v>45</v>
      </c>
      <c r="H5784" t="s">
        <v>6087</v>
      </c>
      <c r="I5784" t="s">
        <v>38</v>
      </c>
      <c r="J5784" t="s">
        <v>38</v>
      </c>
      <c r="K5784" t="s">
        <v>39</v>
      </c>
      <c r="L5784">
        <v>559394</v>
      </c>
      <c r="M5784">
        <v>4218867</v>
      </c>
      <c r="N5784">
        <v>2973372</v>
      </c>
      <c r="O5784">
        <v>1726352</v>
      </c>
      <c r="R5784">
        <v>4027</v>
      </c>
      <c r="T5784">
        <v>9482012</v>
      </c>
      <c r="V5784">
        <v>9482012</v>
      </c>
      <c r="X5784">
        <v>46320049</v>
      </c>
      <c r="AD5784">
        <v>34738</v>
      </c>
      <c r="AI5784">
        <v>46354787</v>
      </c>
      <c r="AJ5784">
        <v>55836799</v>
      </c>
      <c r="AK5784">
        <v>1037709</v>
      </c>
      <c r="AM5784">
        <v>1037709</v>
      </c>
      <c r="AN5784">
        <v>5820321</v>
      </c>
      <c r="AO5784">
        <v>705993</v>
      </c>
      <c r="AQ5784">
        <v>21076</v>
      </c>
      <c r="AR5784">
        <v>7585099</v>
      </c>
      <c r="AT5784">
        <v>7585099</v>
      </c>
      <c r="BB5784">
        <v>336453</v>
      </c>
      <c r="BC5784">
        <v>336453</v>
      </c>
      <c r="BD5784">
        <v>7921552</v>
      </c>
      <c r="BE5784">
        <v>14900000</v>
      </c>
      <c r="BF5784">
        <v>34898672</v>
      </c>
      <c r="BL5784">
        <v>-1883425</v>
      </c>
      <c r="BM5784">
        <v>47915247</v>
      </c>
      <c r="BN5784">
        <v>55836799</v>
      </c>
    </row>
    <row r="5785" spans="1:66" hidden="1" x14ac:dyDescent="0.25">
      <c r="A5785" t="s">
        <v>33</v>
      </c>
      <c r="B5785" t="s">
        <v>2211</v>
      </c>
      <c r="C5785">
        <v>901236507</v>
      </c>
      <c r="D5785" t="s">
        <v>2287</v>
      </c>
      <c r="E5785" t="s">
        <v>6086</v>
      </c>
      <c r="F5785" t="s">
        <v>1595</v>
      </c>
      <c r="G5785" t="s">
        <v>45</v>
      </c>
      <c r="H5785" t="s">
        <v>6087</v>
      </c>
      <c r="I5785" t="s">
        <v>38</v>
      </c>
      <c r="J5785" t="s">
        <v>38</v>
      </c>
      <c r="K5785" t="s">
        <v>40</v>
      </c>
      <c r="L5785">
        <v>295214</v>
      </c>
      <c r="M5785">
        <v>3094089</v>
      </c>
      <c r="N5785">
        <v>4481323</v>
      </c>
      <c r="O5785">
        <v>1458997</v>
      </c>
      <c r="R5785">
        <v>5297</v>
      </c>
      <c r="T5785">
        <v>9334920</v>
      </c>
      <c r="V5785">
        <v>9334920</v>
      </c>
      <c r="X5785">
        <v>50004899</v>
      </c>
      <c r="AD5785">
        <v>1023869</v>
      </c>
      <c r="AI5785">
        <v>51028768</v>
      </c>
      <c r="AJ5785">
        <v>60363688</v>
      </c>
      <c r="AK5785">
        <v>784501</v>
      </c>
      <c r="AM5785">
        <v>784501</v>
      </c>
      <c r="AN5785">
        <v>11466795</v>
      </c>
      <c r="AO5785">
        <v>77290</v>
      </c>
      <c r="AQ5785">
        <v>16996</v>
      </c>
      <c r="AR5785">
        <v>12345582</v>
      </c>
      <c r="AT5785">
        <v>12345582</v>
      </c>
      <c r="BB5785">
        <v>324206</v>
      </c>
      <c r="BC5785">
        <v>324206</v>
      </c>
      <c r="BD5785">
        <v>12669788</v>
      </c>
      <c r="BE5785">
        <v>14900000</v>
      </c>
      <c r="BF5785">
        <v>34898672</v>
      </c>
      <c r="BL5785">
        <v>-2104772</v>
      </c>
      <c r="BM5785">
        <v>47693900</v>
      </c>
      <c r="BN5785">
        <v>60363688</v>
      </c>
    </row>
    <row r="5786" spans="1:66" hidden="1" x14ac:dyDescent="0.25">
      <c r="A5786" t="s">
        <v>33</v>
      </c>
      <c r="B5786" t="s">
        <v>2211</v>
      </c>
      <c r="C5786">
        <v>901237134</v>
      </c>
      <c r="D5786" t="s">
        <v>2287</v>
      </c>
      <c r="E5786" t="s">
        <v>6088</v>
      </c>
      <c r="F5786" t="s">
        <v>704</v>
      </c>
      <c r="G5786" t="s">
        <v>45</v>
      </c>
      <c r="H5786" t="s">
        <v>6089</v>
      </c>
      <c r="I5786" t="s">
        <v>38</v>
      </c>
      <c r="J5786" t="s">
        <v>38</v>
      </c>
      <c r="K5786" t="s">
        <v>39</v>
      </c>
      <c r="L5786">
        <v>5512141</v>
      </c>
      <c r="M5786">
        <v>43790923</v>
      </c>
      <c r="N5786">
        <v>0</v>
      </c>
      <c r="O5786">
        <v>5418151</v>
      </c>
      <c r="P5786">
        <v>0</v>
      </c>
      <c r="Q5786">
        <v>0</v>
      </c>
      <c r="R5786">
        <v>0</v>
      </c>
      <c r="S5786">
        <v>0</v>
      </c>
      <c r="T5786">
        <v>54721215</v>
      </c>
      <c r="U5786">
        <v>0</v>
      </c>
      <c r="V5786">
        <v>54721215</v>
      </c>
      <c r="W5786">
        <v>0</v>
      </c>
      <c r="X5786">
        <v>20970997</v>
      </c>
      <c r="Z5786">
        <v>237828</v>
      </c>
      <c r="AD5786">
        <v>4119729</v>
      </c>
      <c r="AI5786">
        <v>25328554</v>
      </c>
      <c r="AJ5786">
        <v>80049769</v>
      </c>
      <c r="AK5786">
        <v>10228353</v>
      </c>
      <c r="AL5786">
        <v>0</v>
      </c>
      <c r="AM5786">
        <v>10228353</v>
      </c>
      <c r="AN5786">
        <v>4938266</v>
      </c>
      <c r="AO5786">
        <v>1723600</v>
      </c>
      <c r="AP5786">
        <v>3075926</v>
      </c>
      <c r="AR5786">
        <v>19966145</v>
      </c>
      <c r="AT5786">
        <v>19966145</v>
      </c>
      <c r="BB5786">
        <v>13670536</v>
      </c>
      <c r="BC5786">
        <v>13670536</v>
      </c>
      <c r="BD5786">
        <v>33636681</v>
      </c>
      <c r="BE5786">
        <v>1464786</v>
      </c>
      <c r="BF5786">
        <v>27640944</v>
      </c>
      <c r="BL5786">
        <v>17307358</v>
      </c>
      <c r="BM5786">
        <v>46413088</v>
      </c>
      <c r="BN5786">
        <v>80049769</v>
      </c>
    </row>
    <row r="5787" spans="1:66" hidden="1" x14ac:dyDescent="0.25">
      <c r="A5787" t="s">
        <v>33</v>
      </c>
      <c r="B5787" t="s">
        <v>2211</v>
      </c>
      <c r="C5787">
        <v>901237134</v>
      </c>
      <c r="D5787" t="s">
        <v>2287</v>
      </c>
      <c r="E5787" t="s">
        <v>6088</v>
      </c>
      <c r="F5787" t="s">
        <v>704</v>
      </c>
      <c r="G5787" t="s">
        <v>45</v>
      </c>
      <c r="H5787" t="s">
        <v>6089</v>
      </c>
      <c r="I5787" t="s">
        <v>38</v>
      </c>
      <c r="J5787" t="s">
        <v>38</v>
      </c>
      <c r="K5787" t="s">
        <v>40</v>
      </c>
      <c r="L5787">
        <v>7108666</v>
      </c>
      <c r="M5787">
        <v>35700481</v>
      </c>
      <c r="N5787">
        <v>0</v>
      </c>
      <c r="O5787">
        <v>5780157</v>
      </c>
      <c r="P5787">
        <v>0</v>
      </c>
      <c r="Q5787">
        <v>0</v>
      </c>
      <c r="R5787">
        <v>0</v>
      </c>
      <c r="S5787">
        <v>0</v>
      </c>
      <c r="T5787">
        <v>48589304</v>
      </c>
      <c r="U5787">
        <v>0</v>
      </c>
      <c r="V5787">
        <v>48589304</v>
      </c>
      <c r="W5787">
        <v>0</v>
      </c>
      <c r="X5787">
        <v>25957410</v>
      </c>
      <c r="Z5787">
        <v>677626</v>
      </c>
      <c r="AD5787">
        <v>3697962</v>
      </c>
      <c r="AI5787">
        <v>30332998</v>
      </c>
      <c r="AJ5787">
        <v>78922302</v>
      </c>
      <c r="AK5787">
        <v>8552348</v>
      </c>
      <c r="AL5787">
        <v>0</v>
      </c>
      <c r="AM5787">
        <v>8552348</v>
      </c>
      <c r="AN5787">
        <v>9492682</v>
      </c>
      <c r="AO5787">
        <v>574116</v>
      </c>
      <c r="AP5787">
        <v>3045557</v>
      </c>
      <c r="AR5787">
        <v>21664703</v>
      </c>
      <c r="AT5787">
        <v>21664703</v>
      </c>
      <c r="BB5787">
        <v>14290915</v>
      </c>
      <c r="BC5787">
        <v>14290915</v>
      </c>
      <c r="BD5787">
        <v>35955618</v>
      </c>
      <c r="BE5787">
        <v>1464786</v>
      </c>
      <c r="BF5787">
        <v>27640944</v>
      </c>
      <c r="BL5787">
        <v>13860954</v>
      </c>
      <c r="BM5787">
        <v>42966684</v>
      </c>
      <c r="BN5787">
        <v>78922302</v>
      </c>
    </row>
    <row r="5788" spans="1:66" hidden="1" x14ac:dyDescent="0.25">
      <c r="A5788" t="s">
        <v>33</v>
      </c>
      <c r="B5788" t="s">
        <v>2211</v>
      </c>
      <c r="C5788">
        <v>901238769</v>
      </c>
      <c r="D5788" t="s">
        <v>2287</v>
      </c>
      <c r="E5788" t="s">
        <v>2154</v>
      </c>
      <c r="F5788" t="s">
        <v>1595</v>
      </c>
      <c r="G5788" t="s">
        <v>45</v>
      </c>
      <c r="H5788" t="s">
        <v>2155</v>
      </c>
      <c r="I5788" t="s">
        <v>57</v>
      </c>
      <c r="J5788" t="s">
        <v>2156</v>
      </c>
      <c r="K5788" t="s">
        <v>39</v>
      </c>
      <c r="L5788">
        <v>1000</v>
      </c>
      <c r="M5788">
        <v>1625</v>
      </c>
      <c r="N5788">
        <v>0</v>
      </c>
      <c r="O5788">
        <v>0</v>
      </c>
      <c r="P5788">
        <v>0</v>
      </c>
      <c r="Q5788">
        <v>0</v>
      </c>
      <c r="R5788">
        <v>0</v>
      </c>
      <c r="S5788">
        <v>0</v>
      </c>
      <c r="T5788">
        <v>2625</v>
      </c>
      <c r="U5788">
        <v>0</v>
      </c>
      <c r="V5788">
        <v>2625</v>
      </c>
      <c r="W5788">
        <v>0</v>
      </c>
      <c r="X5788">
        <v>3019878</v>
      </c>
      <c r="Y5788">
        <v>0</v>
      </c>
      <c r="Z5788">
        <v>0</v>
      </c>
      <c r="AA5788">
        <v>0</v>
      </c>
      <c r="AB5788">
        <v>0</v>
      </c>
      <c r="AC5788">
        <v>0</v>
      </c>
      <c r="AD5788">
        <v>114633</v>
      </c>
      <c r="AE5788">
        <v>0</v>
      </c>
      <c r="AF5788">
        <v>0</v>
      </c>
      <c r="AG5788">
        <v>0</v>
      </c>
      <c r="AH5788">
        <v>0</v>
      </c>
      <c r="AI5788">
        <v>3134511</v>
      </c>
      <c r="AJ5788">
        <v>3137136</v>
      </c>
      <c r="AK5788">
        <v>0</v>
      </c>
      <c r="AL5788">
        <v>0</v>
      </c>
      <c r="AM5788">
        <v>0</v>
      </c>
      <c r="AN5788">
        <v>9122</v>
      </c>
      <c r="AO5788">
        <v>0</v>
      </c>
      <c r="AP5788">
        <v>0</v>
      </c>
      <c r="AQ5788">
        <v>0</v>
      </c>
      <c r="AR5788">
        <v>9122</v>
      </c>
      <c r="AS5788">
        <v>0</v>
      </c>
      <c r="AT5788">
        <v>9122</v>
      </c>
      <c r="AU5788">
        <v>0</v>
      </c>
      <c r="AV5788">
        <v>0</v>
      </c>
      <c r="AW5788">
        <v>0</v>
      </c>
      <c r="AX5788">
        <v>0</v>
      </c>
      <c r="AY5788">
        <v>0</v>
      </c>
      <c r="AZ5788">
        <v>0</v>
      </c>
      <c r="BA5788">
        <v>0</v>
      </c>
      <c r="BB5788">
        <v>0</v>
      </c>
      <c r="BC5788">
        <v>0</v>
      </c>
      <c r="BD5788">
        <v>9122</v>
      </c>
      <c r="BE5788">
        <v>3229945</v>
      </c>
      <c r="BF5788">
        <v>0</v>
      </c>
      <c r="BG5788">
        <v>0</v>
      </c>
      <c r="BH5788">
        <v>0</v>
      </c>
      <c r="BI5788">
        <v>0</v>
      </c>
      <c r="BJ5788">
        <v>0</v>
      </c>
      <c r="BK5788">
        <v>0</v>
      </c>
      <c r="BL5788">
        <v>-101931</v>
      </c>
      <c r="BM5788">
        <v>3128014</v>
      </c>
      <c r="BN5788">
        <v>3137136</v>
      </c>
    </row>
    <row r="5789" spans="1:66" hidden="1" x14ac:dyDescent="0.25">
      <c r="A5789" t="s">
        <v>33</v>
      </c>
      <c r="B5789" t="s">
        <v>2211</v>
      </c>
      <c r="C5789">
        <v>901238769</v>
      </c>
      <c r="D5789" t="s">
        <v>2287</v>
      </c>
      <c r="E5789" t="s">
        <v>2154</v>
      </c>
      <c r="F5789" t="s">
        <v>1595</v>
      </c>
      <c r="G5789" t="s">
        <v>45</v>
      </c>
      <c r="H5789" t="s">
        <v>2155</v>
      </c>
      <c r="I5789" t="s">
        <v>57</v>
      </c>
      <c r="J5789" t="s">
        <v>2156</v>
      </c>
      <c r="K5789" t="s">
        <v>40</v>
      </c>
      <c r="M5789">
        <v>1259</v>
      </c>
      <c r="N5789">
        <v>0</v>
      </c>
      <c r="O5789">
        <v>0</v>
      </c>
      <c r="P5789">
        <v>0</v>
      </c>
      <c r="Q5789">
        <v>0</v>
      </c>
      <c r="R5789">
        <v>0</v>
      </c>
      <c r="S5789">
        <v>0</v>
      </c>
      <c r="T5789">
        <v>1259</v>
      </c>
      <c r="U5789">
        <v>0</v>
      </c>
      <c r="V5789">
        <v>1259</v>
      </c>
      <c r="W5789">
        <v>0</v>
      </c>
      <c r="X5789">
        <v>3019878</v>
      </c>
      <c r="Y5789">
        <v>0</v>
      </c>
      <c r="Z5789">
        <v>0</v>
      </c>
      <c r="AA5789">
        <v>0</v>
      </c>
      <c r="AB5789">
        <v>0</v>
      </c>
      <c r="AC5789">
        <v>0</v>
      </c>
      <c r="AD5789">
        <v>52344</v>
      </c>
      <c r="AE5789">
        <v>0</v>
      </c>
      <c r="AF5789">
        <v>0</v>
      </c>
      <c r="AG5789">
        <v>0</v>
      </c>
      <c r="AH5789">
        <v>0</v>
      </c>
      <c r="AI5789">
        <v>3072222</v>
      </c>
      <c r="AJ5789">
        <v>3073481</v>
      </c>
      <c r="AK5789">
        <v>0</v>
      </c>
      <c r="AL5789">
        <v>0</v>
      </c>
      <c r="AM5789">
        <v>0</v>
      </c>
      <c r="AN5789">
        <v>43952</v>
      </c>
      <c r="AO5789">
        <v>0</v>
      </c>
      <c r="AP5789">
        <v>0</v>
      </c>
      <c r="AQ5789">
        <v>0</v>
      </c>
      <c r="AR5789">
        <v>43952</v>
      </c>
      <c r="AS5789">
        <v>0</v>
      </c>
      <c r="AT5789">
        <v>43952</v>
      </c>
      <c r="AU5789">
        <v>0</v>
      </c>
      <c r="AV5789">
        <v>0</v>
      </c>
      <c r="AW5789">
        <v>0</v>
      </c>
      <c r="AX5789">
        <v>0</v>
      </c>
      <c r="AY5789">
        <v>0</v>
      </c>
      <c r="AZ5789">
        <v>0</v>
      </c>
      <c r="BA5789">
        <v>0</v>
      </c>
      <c r="BB5789">
        <v>0</v>
      </c>
      <c r="BC5789">
        <v>0</v>
      </c>
      <c r="BD5789">
        <v>43952</v>
      </c>
      <c r="BE5789">
        <v>3229945</v>
      </c>
      <c r="BF5789">
        <v>0</v>
      </c>
      <c r="BG5789">
        <v>0</v>
      </c>
      <c r="BH5789">
        <v>0</v>
      </c>
      <c r="BI5789">
        <v>0</v>
      </c>
      <c r="BJ5789">
        <v>0</v>
      </c>
      <c r="BK5789">
        <v>0</v>
      </c>
      <c r="BL5789">
        <v>-200416</v>
      </c>
      <c r="BM5789">
        <v>3029529</v>
      </c>
      <c r="BN5789">
        <v>3073481</v>
      </c>
    </row>
    <row r="5790" spans="1:66" hidden="1" x14ac:dyDescent="0.25">
      <c r="A5790" t="s">
        <v>33</v>
      </c>
      <c r="B5790" t="s">
        <v>2211</v>
      </c>
      <c r="C5790">
        <v>901239290</v>
      </c>
      <c r="D5790" t="s">
        <v>2287</v>
      </c>
      <c r="E5790" t="s">
        <v>6431</v>
      </c>
      <c r="F5790" t="s">
        <v>131</v>
      </c>
      <c r="G5790" t="s">
        <v>45</v>
      </c>
      <c r="H5790" t="s">
        <v>6432</v>
      </c>
      <c r="I5790" t="s">
        <v>38</v>
      </c>
      <c r="J5790" t="s">
        <v>38</v>
      </c>
      <c r="K5790" t="s">
        <v>39</v>
      </c>
      <c r="L5790">
        <v>15290012</v>
      </c>
      <c r="M5790">
        <v>15955346</v>
      </c>
      <c r="N5790">
        <v>8350434</v>
      </c>
      <c r="O5790">
        <v>5550467</v>
      </c>
      <c r="R5790">
        <v>104158</v>
      </c>
      <c r="T5790">
        <v>45250417</v>
      </c>
      <c r="V5790">
        <v>45250417</v>
      </c>
      <c r="X5790">
        <v>15757530</v>
      </c>
      <c r="Y5790">
        <v>5915000</v>
      </c>
      <c r="Z5790">
        <v>55450</v>
      </c>
      <c r="AD5790">
        <v>953337</v>
      </c>
      <c r="AI5790">
        <v>22681317</v>
      </c>
      <c r="AJ5790">
        <v>67931734</v>
      </c>
      <c r="AK5790">
        <v>1849428</v>
      </c>
      <c r="AM5790">
        <v>1849428</v>
      </c>
      <c r="AN5790">
        <v>4286076</v>
      </c>
      <c r="AO5790">
        <v>2761393</v>
      </c>
      <c r="AR5790">
        <v>8896897</v>
      </c>
      <c r="AT5790">
        <v>8896897</v>
      </c>
      <c r="BD5790">
        <v>8896897</v>
      </c>
      <c r="BE5790">
        <v>182000</v>
      </c>
      <c r="BF5790">
        <v>81759146</v>
      </c>
      <c r="BL5790">
        <v>-22906309</v>
      </c>
      <c r="BM5790">
        <v>59034837</v>
      </c>
      <c r="BN5790">
        <v>67931734</v>
      </c>
    </row>
    <row r="5791" spans="1:66" hidden="1" x14ac:dyDescent="0.25">
      <c r="A5791" t="s">
        <v>33</v>
      </c>
      <c r="B5791" t="s">
        <v>2211</v>
      </c>
      <c r="C5791">
        <v>901239290</v>
      </c>
      <c r="D5791" t="s">
        <v>2287</v>
      </c>
      <c r="E5791" t="s">
        <v>6431</v>
      </c>
      <c r="F5791" t="s">
        <v>131</v>
      </c>
      <c r="G5791" t="s">
        <v>45</v>
      </c>
      <c r="H5791" t="s">
        <v>6432</v>
      </c>
      <c r="I5791" t="s">
        <v>38</v>
      </c>
      <c r="J5791" t="s">
        <v>38</v>
      </c>
      <c r="K5791" t="s">
        <v>40</v>
      </c>
      <c r="L5791">
        <v>11801129</v>
      </c>
      <c r="M5791">
        <v>14209778</v>
      </c>
      <c r="N5791">
        <v>9353129</v>
      </c>
      <c r="O5791">
        <v>4552325</v>
      </c>
      <c r="R5791">
        <v>24032</v>
      </c>
      <c r="T5791">
        <v>39940393</v>
      </c>
      <c r="V5791">
        <v>39940393</v>
      </c>
      <c r="X5791">
        <v>14052276</v>
      </c>
      <c r="Y5791">
        <v>5893250</v>
      </c>
      <c r="Z5791">
        <v>87000</v>
      </c>
      <c r="AD5791">
        <v>1600324</v>
      </c>
      <c r="AG5791">
        <v>60721</v>
      </c>
      <c r="AI5791">
        <v>21693571</v>
      </c>
      <c r="AJ5791">
        <v>61633964</v>
      </c>
      <c r="AK5791">
        <v>1467075</v>
      </c>
      <c r="AM5791">
        <v>1467075</v>
      </c>
      <c r="AN5791">
        <v>19950467</v>
      </c>
      <c r="AO5791">
        <v>298190</v>
      </c>
      <c r="AQ5791">
        <v>60721</v>
      </c>
      <c r="AR5791">
        <v>21776453</v>
      </c>
      <c r="AT5791">
        <v>21776453</v>
      </c>
      <c r="BD5791">
        <v>21776453</v>
      </c>
      <c r="BE5791">
        <v>2000</v>
      </c>
      <c r="BF5791">
        <v>63939146</v>
      </c>
      <c r="BL5791">
        <v>-24083635</v>
      </c>
      <c r="BM5791">
        <v>39857511</v>
      </c>
      <c r="BN5791">
        <v>61633964</v>
      </c>
    </row>
    <row r="5792" spans="1:66" hidden="1" x14ac:dyDescent="0.25">
      <c r="A5792" t="s">
        <v>33</v>
      </c>
      <c r="B5792" t="s">
        <v>2211</v>
      </c>
      <c r="C5792">
        <v>901240065</v>
      </c>
      <c r="D5792" t="s">
        <v>2287</v>
      </c>
      <c r="E5792" t="s">
        <v>2157</v>
      </c>
      <c r="F5792" t="s">
        <v>376</v>
      </c>
      <c r="G5792" t="s">
        <v>45</v>
      </c>
      <c r="H5792" t="s">
        <v>6090</v>
      </c>
      <c r="I5792" t="s">
        <v>38</v>
      </c>
      <c r="J5792" t="s">
        <v>38</v>
      </c>
      <c r="K5792" t="s">
        <v>39</v>
      </c>
      <c r="L5792">
        <v>125210</v>
      </c>
      <c r="M5792">
        <v>10771742</v>
      </c>
      <c r="N5792">
        <v>46813869</v>
      </c>
      <c r="O5792">
        <v>72174</v>
      </c>
      <c r="T5792">
        <v>57782995</v>
      </c>
      <c r="V5792">
        <v>57782995</v>
      </c>
      <c r="X5792">
        <v>28952211</v>
      </c>
      <c r="AG5792">
        <v>5407866</v>
      </c>
      <c r="AI5792">
        <v>34360077</v>
      </c>
      <c r="AJ5792">
        <v>92143072</v>
      </c>
      <c r="AK5792">
        <v>734810</v>
      </c>
      <c r="AM5792">
        <v>734810</v>
      </c>
      <c r="AN5792">
        <v>32872668</v>
      </c>
      <c r="AO5792">
        <v>4420174</v>
      </c>
      <c r="AP5792">
        <v>7841176</v>
      </c>
      <c r="AR5792">
        <v>45868828</v>
      </c>
      <c r="AT5792">
        <v>45868828</v>
      </c>
      <c r="AX5792">
        <v>45278</v>
      </c>
      <c r="BA5792">
        <v>33572049</v>
      </c>
      <c r="BC5792">
        <v>33617327</v>
      </c>
      <c r="BD5792">
        <v>79486155</v>
      </c>
      <c r="BE5792">
        <v>2500000</v>
      </c>
      <c r="BL5792">
        <v>10156917</v>
      </c>
      <c r="BM5792">
        <v>12656917</v>
      </c>
      <c r="BN5792">
        <v>92143072</v>
      </c>
    </row>
    <row r="5793" spans="1:66" hidden="1" x14ac:dyDescent="0.25">
      <c r="A5793" t="s">
        <v>33</v>
      </c>
      <c r="B5793" t="s">
        <v>2211</v>
      </c>
      <c r="C5793">
        <v>901240065</v>
      </c>
      <c r="D5793" t="s">
        <v>2287</v>
      </c>
      <c r="E5793" t="s">
        <v>2157</v>
      </c>
      <c r="F5793" t="s">
        <v>376</v>
      </c>
      <c r="G5793" t="s">
        <v>45</v>
      </c>
      <c r="H5793" t="s">
        <v>6090</v>
      </c>
      <c r="I5793" t="s">
        <v>38</v>
      </c>
      <c r="J5793" t="s">
        <v>38</v>
      </c>
      <c r="K5793" t="s">
        <v>40</v>
      </c>
      <c r="L5793">
        <v>460028</v>
      </c>
      <c r="M5793">
        <v>1362104</v>
      </c>
      <c r="N5793">
        <v>26548633</v>
      </c>
      <c r="Q5793">
        <v>15512502</v>
      </c>
      <c r="T5793">
        <v>43883267</v>
      </c>
      <c r="V5793">
        <v>43883267</v>
      </c>
      <c r="X5793">
        <v>15242721</v>
      </c>
      <c r="AI5793">
        <v>15242721</v>
      </c>
      <c r="AJ5793">
        <v>59125988</v>
      </c>
      <c r="AN5793">
        <v>47815343</v>
      </c>
      <c r="AR5793">
        <v>47815343</v>
      </c>
      <c r="AT5793">
        <v>47815343</v>
      </c>
      <c r="BD5793">
        <v>47815343</v>
      </c>
      <c r="BE5793">
        <v>2500000</v>
      </c>
      <c r="BL5793">
        <v>8810645</v>
      </c>
      <c r="BM5793">
        <v>11310645</v>
      </c>
      <c r="BN5793">
        <v>59125988</v>
      </c>
    </row>
    <row r="5794" spans="1:66" hidden="1" x14ac:dyDescent="0.25">
      <c r="A5794" t="s">
        <v>33</v>
      </c>
      <c r="B5794" t="s">
        <v>2211</v>
      </c>
      <c r="C5794">
        <v>901241613</v>
      </c>
      <c r="D5794" t="s">
        <v>2287</v>
      </c>
      <c r="E5794" t="s">
        <v>6433</v>
      </c>
      <c r="F5794" t="s">
        <v>265</v>
      </c>
      <c r="G5794" t="s">
        <v>45</v>
      </c>
      <c r="H5794" t="s">
        <v>6434</v>
      </c>
      <c r="I5794" t="s">
        <v>38</v>
      </c>
      <c r="J5794" t="s">
        <v>38</v>
      </c>
      <c r="K5794" t="s">
        <v>39</v>
      </c>
      <c r="L5794">
        <v>0</v>
      </c>
      <c r="M5794">
        <v>254</v>
      </c>
      <c r="N5794">
        <v>0</v>
      </c>
      <c r="O5794">
        <v>0</v>
      </c>
      <c r="P5794">
        <v>0</v>
      </c>
      <c r="Q5794">
        <v>0</v>
      </c>
      <c r="R5794">
        <v>0</v>
      </c>
      <c r="S5794">
        <v>0</v>
      </c>
      <c r="T5794">
        <v>254</v>
      </c>
      <c r="U5794">
        <v>0</v>
      </c>
      <c r="V5794">
        <v>254</v>
      </c>
      <c r="W5794">
        <v>3582000</v>
      </c>
      <c r="X5794">
        <v>0</v>
      </c>
      <c r="Y5794">
        <v>0</v>
      </c>
      <c r="Z5794">
        <v>0</v>
      </c>
      <c r="AA5794">
        <v>0</v>
      </c>
      <c r="AB5794">
        <v>0</v>
      </c>
      <c r="AC5794">
        <v>0</v>
      </c>
      <c r="AD5794">
        <v>0</v>
      </c>
      <c r="AE5794">
        <v>0</v>
      </c>
      <c r="AF5794">
        <v>0</v>
      </c>
      <c r="AG5794">
        <v>0</v>
      </c>
      <c r="AH5794">
        <v>0</v>
      </c>
      <c r="AI5794">
        <v>3582000</v>
      </c>
      <c r="AJ5794">
        <v>3582254</v>
      </c>
      <c r="AK5794">
        <v>0</v>
      </c>
      <c r="AL5794">
        <v>0</v>
      </c>
      <c r="AM5794">
        <v>0</v>
      </c>
      <c r="AN5794">
        <v>9818</v>
      </c>
      <c r="AO5794">
        <v>0</v>
      </c>
      <c r="AP5794">
        <v>0</v>
      </c>
      <c r="AQ5794">
        <v>0</v>
      </c>
      <c r="AR5794">
        <v>9818</v>
      </c>
      <c r="AS5794">
        <v>0</v>
      </c>
      <c r="AT5794">
        <v>9818</v>
      </c>
      <c r="AU5794">
        <v>0</v>
      </c>
      <c r="AV5794">
        <v>0</v>
      </c>
      <c r="AW5794">
        <v>0</v>
      </c>
      <c r="AX5794">
        <v>0</v>
      </c>
      <c r="AY5794">
        <v>526800</v>
      </c>
      <c r="AZ5794">
        <v>0</v>
      </c>
      <c r="BA5794">
        <v>0</v>
      </c>
      <c r="BB5794">
        <v>0</v>
      </c>
      <c r="BC5794">
        <v>526800</v>
      </c>
      <c r="BD5794">
        <v>536618</v>
      </c>
      <c r="BE5794">
        <v>71000</v>
      </c>
      <c r="BF5794">
        <v>0</v>
      </c>
      <c r="BG5794">
        <v>0</v>
      </c>
      <c r="BH5794">
        <v>0</v>
      </c>
      <c r="BI5794">
        <v>0</v>
      </c>
      <c r="BJ5794">
        <v>3512000</v>
      </c>
      <c r="BK5794">
        <v>0</v>
      </c>
      <c r="BL5794">
        <v>-537364</v>
      </c>
      <c r="BM5794">
        <v>3045636</v>
      </c>
      <c r="BN5794">
        <v>3582254</v>
      </c>
    </row>
    <row r="5795" spans="1:66" hidden="1" x14ac:dyDescent="0.25">
      <c r="A5795" t="s">
        <v>33</v>
      </c>
      <c r="B5795" t="s">
        <v>2211</v>
      </c>
      <c r="C5795">
        <v>901241613</v>
      </c>
      <c r="D5795" t="s">
        <v>2287</v>
      </c>
      <c r="E5795" t="s">
        <v>6433</v>
      </c>
      <c r="F5795" t="s">
        <v>265</v>
      </c>
      <c r="G5795" t="s">
        <v>45</v>
      </c>
      <c r="H5795" t="s">
        <v>6434</v>
      </c>
      <c r="I5795" t="s">
        <v>38</v>
      </c>
      <c r="J5795" t="s">
        <v>38</v>
      </c>
      <c r="K5795" t="s">
        <v>40</v>
      </c>
      <c r="L5795">
        <v>0</v>
      </c>
      <c r="M5795">
        <v>254</v>
      </c>
      <c r="N5795">
        <v>0</v>
      </c>
      <c r="O5795">
        <v>0</v>
      </c>
      <c r="P5795">
        <v>0</v>
      </c>
      <c r="Q5795">
        <v>0</v>
      </c>
      <c r="R5795">
        <v>0</v>
      </c>
      <c r="S5795">
        <v>0</v>
      </c>
      <c r="T5795">
        <v>254</v>
      </c>
      <c r="U5795">
        <v>0</v>
      </c>
      <c r="V5795">
        <v>254</v>
      </c>
      <c r="W5795">
        <v>3582000</v>
      </c>
      <c r="X5795">
        <v>0</v>
      </c>
      <c r="Y5795">
        <v>0</v>
      </c>
      <c r="Z5795">
        <v>0</v>
      </c>
      <c r="AA5795">
        <v>0</v>
      </c>
      <c r="AB5795">
        <v>0</v>
      </c>
      <c r="AC5795">
        <v>0</v>
      </c>
      <c r="AD5795">
        <v>0</v>
      </c>
      <c r="AE5795">
        <v>0</v>
      </c>
      <c r="AF5795">
        <v>0</v>
      </c>
      <c r="AG5795">
        <v>0</v>
      </c>
      <c r="AH5795">
        <v>0</v>
      </c>
      <c r="AI5795">
        <v>3582000</v>
      </c>
      <c r="AJ5795">
        <v>3582254</v>
      </c>
      <c r="AK5795">
        <v>0</v>
      </c>
      <c r="AL5795">
        <v>0</v>
      </c>
      <c r="AM5795">
        <v>0</v>
      </c>
      <c r="AN5795">
        <v>7793</v>
      </c>
      <c r="AO5795">
        <v>0</v>
      </c>
      <c r="AP5795">
        <v>0</v>
      </c>
      <c r="AQ5795">
        <v>0</v>
      </c>
      <c r="AR5795">
        <v>7793</v>
      </c>
      <c r="AS5795">
        <v>0</v>
      </c>
      <c r="AT5795">
        <v>7793</v>
      </c>
      <c r="AU5795">
        <v>0</v>
      </c>
      <c r="AV5795">
        <v>0</v>
      </c>
      <c r="AW5795">
        <v>0</v>
      </c>
      <c r="AX5795">
        <v>0</v>
      </c>
      <c r="AY5795">
        <v>526800</v>
      </c>
      <c r="AZ5795">
        <v>0</v>
      </c>
      <c r="BA5795">
        <v>0</v>
      </c>
      <c r="BB5795">
        <v>0</v>
      </c>
      <c r="BC5795">
        <v>526800</v>
      </c>
      <c r="BD5795">
        <v>534593</v>
      </c>
      <c r="BE5795">
        <v>71000</v>
      </c>
      <c r="BF5795">
        <v>0</v>
      </c>
      <c r="BG5795">
        <v>0</v>
      </c>
      <c r="BH5795">
        <v>0</v>
      </c>
      <c r="BI5795">
        <v>0</v>
      </c>
      <c r="BJ5795">
        <v>3512000</v>
      </c>
      <c r="BK5795">
        <v>0</v>
      </c>
      <c r="BL5795">
        <v>-535339</v>
      </c>
      <c r="BM5795">
        <v>3047661</v>
      </c>
      <c r="BN5795">
        <v>3582254</v>
      </c>
    </row>
    <row r="5796" spans="1:66" hidden="1" x14ac:dyDescent="0.25">
      <c r="A5796" t="s">
        <v>33</v>
      </c>
      <c r="B5796" t="s">
        <v>2211</v>
      </c>
      <c r="C5796">
        <v>901241645</v>
      </c>
      <c r="D5796" t="s">
        <v>2287</v>
      </c>
      <c r="E5796" t="s">
        <v>6091</v>
      </c>
      <c r="F5796" t="s">
        <v>1595</v>
      </c>
      <c r="G5796" t="s">
        <v>45</v>
      </c>
      <c r="H5796" t="s">
        <v>6092</v>
      </c>
      <c r="I5796" t="s">
        <v>172</v>
      </c>
      <c r="J5796" t="s">
        <v>2158</v>
      </c>
      <c r="K5796" t="s">
        <v>39</v>
      </c>
      <c r="L5796">
        <v>34563</v>
      </c>
      <c r="M5796">
        <v>61460794</v>
      </c>
      <c r="N5796">
        <v>3485992</v>
      </c>
      <c r="O5796">
        <v>662288</v>
      </c>
      <c r="P5796">
        <v>0</v>
      </c>
      <c r="Q5796">
        <v>18180</v>
      </c>
      <c r="R5796">
        <v>0</v>
      </c>
      <c r="S5796">
        <v>0</v>
      </c>
      <c r="T5796">
        <v>65661817</v>
      </c>
      <c r="U5796">
        <v>0</v>
      </c>
      <c r="V5796">
        <v>65661817</v>
      </c>
      <c r="W5796">
        <v>0</v>
      </c>
      <c r="X5796">
        <v>169286</v>
      </c>
      <c r="Y5796">
        <v>0</v>
      </c>
      <c r="Z5796">
        <v>448</v>
      </c>
      <c r="AA5796">
        <v>0</v>
      </c>
      <c r="AB5796">
        <v>0</v>
      </c>
      <c r="AC5796">
        <v>0</v>
      </c>
      <c r="AD5796">
        <v>107745</v>
      </c>
      <c r="AE5796">
        <v>0</v>
      </c>
      <c r="AF5796">
        <v>0</v>
      </c>
      <c r="AG5796">
        <v>0</v>
      </c>
      <c r="AH5796">
        <v>0</v>
      </c>
      <c r="AI5796">
        <v>277479</v>
      </c>
      <c r="AJ5796">
        <v>65939296</v>
      </c>
      <c r="AK5796">
        <v>0</v>
      </c>
      <c r="AL5796">
        <v>222501</v>
      </c>
      <c r="AM5796">
        <v>222501</v>
      </c>
      <c r="AN5796">
        <v>36919459</v>
      </c>
      <c r="AO5796">
        <v>1415579</v>
      </c>
      <c r="AP5796">
        <v>4997259</v>
      </c>
      <c r="AQ5796">
        <v>252161</v>
      </c>
      <c r="AR5796">
        <v>43806959</v>
      </c>
      <c r="AS5796">
        <v>0</v>
      </c>
      <c r="AT5796">
        <v>43806959</v>
      </c>
      <c r="AU5796">
        <v>0</v>
      </c>
      <c r="AV5796">
        <v>0</v>
      </c>
      <c r="AW5796">
        <v>0</v>
      </c>
      <c r="AX5796">
        <v>0</v>
      </c>
      <c r="AY5796">
        <v>32877</v>
      </c>
      <c r="AZ5796">
        <v>0</v>
      </c>
      <c r="BA5796">
        <v>8714274</v>
      </c>
      <c r="BB5796">
        <v>0</v>
      </c>
      <c r="BC5796">
        <v>8747151</v>
      </c>
      <c r="BD5796">
        <v>52554110</v>
      </c>
      <c r="BE5796">
        <v>16800</v>
      </c>
      <c r="BF5796">
        <v>0</v>
      </c>
      <c r="BG5796">
        <v>0</v>
      </c>
      <c r="BH5796">
        <v>0</v>
      </c>
      <c r="BI5796">
        <v>0</v>
      </c>
      <c r="BJ5796">
        <v>0</v>
      </c>
      <c r="BK5796">
        <v>0</v>
      </c>
      <c r="BL5796">
        <v>13368386</v>
      </c>
      <c r="BM5796">
        <v>13385186</v>
      </c>
      <c r="BN5796">
        <v>65939296</v>
      </c>
    </row>
    <row r="5797" spans="1:66" hidden="1" x14ac:dyDescent="0.25">
      <c r="A5797" t="s">
        <v>33</v>
      </c>
      <c r="B5797" t="s">
        <v>2211</v>
      </c>
      <c r="C5797">
        <v>901241645</v>
      </c>
      <c r="D5797" t="s">
        <v>2287</v>
      </c>
      <c r="E5797" t="s">
        <v>6091</v>
      </c>
      <c r="F5797" t="s">
        <v>1595</v>
      </c>
      <c r="G5797" t="s">
        <v>45</v>
      </c>
      <c r="H5797" t="s">
        <v>6092</v>
      </c>
      <c r="I5797" t="s">
        <v>172</v>
      </c>
      <c r="J5797" t="s">
        <v>2158</v>
      </c>
      <c r="K5797" t="s">
        <v>40</v>
      </c>
      <c r="L5797">
        <v>15084</v>
      </c>
      <c r="M5797">
        <v>33721832</v>
      </c>
      <c r="N5797">
        <v>2500515</v>
      </c>
      <c r="O5797">
        <v>276392</v>
      </c>
      <c r="P5797">
        <v>0</v>
      </c>
      <c r="Q5797">
        <v>839868</v>
      </c>
      <c r="R5797">
        <v>0</v>
      </c>
      <c r="S5797">
        <v>0</v>
      </c>
      <c r="T5797">
        <v>37353691</v>
      </c>
      <c r="U5797">
        <v>0</v>
      </c>
      <c r="V5797">
        <v>37353691</v>
      </c>
      <c r="W5797">
        <v>0</v>
      </c>
      <c r="X5797">
        <v>3639877</v>
      </c>
      <c r="Y5797">
        <v>0</v>
      </c>
      <c r="Z5797">
        <v>2635</v>
      </c>
      <c r="AA5797">
        <v>0</v>
      </c>
      <c r="AB5797">
        <v>0</v>
      </c>
      <c r="AC5797">
        <v>0</v>
      </c>
      <c r="AD5797">
        <v>270005</v>
      </c>
      <c r="AE5797">
        <v>0</v>
      </c>
      <c r="AF5797">
        <v>0</v>
      </c>
      <c r="AG5797">
        <v>0</v>
      </c>
      <c r="AH5797">
        <v>0</v>
      </c>
      <c r="AI5797">
        <v>3912517</v>
      </c>
      <c r="AJ5797">
        <v>41266208</v>
      </c>
      <c r="AK5797">
        <v>0</v>
      </c>
      <c r="AL5797">
        <v>245678</v>
      </c>
      <c r="AM5797">
        <v>245678</v>
      </c>
      <c r="AN5797">
        <v>15103921</v>
      </c>
      <c r="AO5797">
        <v>1315427</v>
      </c>
      <c r="AP5797">
        <v>674869</v>
      </c>
      <c r="AQ5797">
        <v>276031</v>
      </c>
      <c r="AR5797">
        <v>17615926</v>
      </c>
      <c r="AS5797">
        <v>0</v>
      </c>
      <c r="AT5797">
        <v>17615926</v>
      </c>
      <c r="AU5797">
        <v>0</v>
      </c>
      <c r="AV5797">
        <v>0</v>
      </c>
      <c r="AW5797">
        <v>0</v>
      </c>
      <c r="AX5797">
        <v>0</v>
      </c>
      <c r="AY5797">
        <v>33342</v>
      </c>
      <c r="AZ5797">
        <v>0</v>
      </c>
      <c r="BA5797">
        <v>10967256</v>
      </c>
      <c r="BB5797">
        <v>0</v>
      </c>
      <c r="BC5797">
        <v>11000598</v>
      </c>
      <c r="BD5797">
        <v>28616524</v>
      </c>
      <c r="BE5797">
        <v>16800</v>
      </c>
      <c r="BF5797">
        <v>0</v>
      </c>
      <c r="BG5797">
        <v>0</v>
      </c>
      <c r="BH5797">
        <v>0</v>
      </c>
      <c r="BI5797">
        <v>0</v>
      </c>
      <c r="BJ5797">
        <v>0</v>
      </c>
      <c r="BK5797">
        <v>0</v>
      </c>
      <c r="BL5797">
        <v>12632884</v>
      </c>
      <c r="BM5797">
        <v>12649684</v>
      </c>
      <c r="BN5797">
        <v>41266208</v>
      </c>
    </row>
    <row r="5798" spans="1:66" hidden="1" x14ac:dyDescent="0.25">
      <c r="A5798" t="s">
        <v>33</v>
      </c>
      <c r="B5798" t="s">
        <v>2211</v>
      </c>
      <c r="C5798">
        <v>901242947</v>
      </c>
      <c r="D5798" t="s">
        <v>2287</v>
      </c>
      <c r="E5798" t="s">
        <v>6093</v>
      </c>
      <c r="F5798" t="s">
        <v>197</v>
      </c>
      <c r="G5798" t="s">
        <v>45</v>
      </c>
      <c r="H5798" t="s">
        <v>1502</v>
      </c>
      <c r="I5798" t="s">
        <v>38</v>
      </c>
      <c r="J5798" t="s">
        <v>38</v>
      </c>
      <c r="K5798" t="s">
        <v>39</v>
      </c>
      <c r="L5798">
        <v>465035</v>
      </c>
      <c r="O5798">
        <v>6201</v>
      </c>
      <c r="Q5798">
        <v>36710</v>
      </c>
      <c r="T5798">
        <v>507946</v>
      </c>
      <c r="V5798">
        <v>507946</v>
      </c>
      <c r="W5798">
        <v>17922840</v>
      </c>
      <c r="AB5798">
        <v>6372795</v>
      </c>
      <c r="AC5798">
        <v>17486183</v>
      </c>
      <c r="AD5798">
        <v>773367</v>
      </c>
      <c r="AF5798">
        <v>2426107</v>
      </c>
      <c r="AI5798">
        <v>44981292</v>
      </c>
      <c r="AJ5798">
        <v>45489238</v>
      </c>
      <c r="AN5798">
        <v>1958160</v>
      </c>
      <c r="AQ5798">
        <v>13206371</v>
      </c>
      <c r="AR5798">
        <v>15164531</v>
      </c>
      <c r="AT5798">
        <v>15164531</v>
      </c>
      <c r="AX5798">
        <v>10282724</v>
      </c>
      <c r="AY5798">
        <v>3102426</v>
      </c>
      <c r="BA5798">
        <v>2875329</v>
      </c>
      <c r="BC5798">
        <v>16260479</v>
      </c>
      <c r="BD5798">
        <v>31425010</v>
      </c>
      <c r="BE5798">
        <v>1000</v>
      </c>
      <c r="BL5798">
        <v>14063228</v>
      </c>
      <c r="BM5798">
        <v>14064228</v>
      </c>
      <c r="BN5798">
        <v>45489238</v>
      </c>
    </row>
    <row r="5799" spans="1:66" hidden="1" x14ac:dyDescent="0.25">
      <c r="A5799" t="s">
        <v>33</v>
      </c>
      <c r="B5799" t="s">
        <v>2211</v>
      </c>
      <c r="C5799">
        <v>901242947</v>
      </c>
      <c r="D5799" t="s">
        <v>2287</v>
      </c>
      <c r="E5799" t="s">
        <v>6093</v>
      </c>
      <c r="F5799" t="s">
        <v>197</v>
      </c>
      <c r="G5799" t="s">
        <v>45</v>
      </c>
      <c r="H5799" t="s">
        <v>1502</v>
      </c>
      <c r="I5799" t="s">
        <v>38</v>
      </c>
      <c r="J5799" t="s">
        <v>38</v>
      </c>
      <c r="K5799" t="s">
        <v>40</v>
      </c>
      <c r="L5799">
        <v>745280</v>
      </c>
      <c r="O5799">
        <v>1773</v>
      </c>
      <c r="Q5799">
        <v>36710</v>
      </c>
      <c r="T5799">
        <v>783763</v>
      </c>
      <c r="V5799">
        <v>783763</v>
      </c>
      <c r="W5799">
        <v>17922840</v>
      </c>
      <c r="AB5799">
        <v>6508670</v>
      </c>
      <c r="AC5799">
        <v>32207113</v>
      </c>
      <c r="AD5799">
        <v>0</v>
      </c>
      <c r="AF5799">
        <v>1941363</v>
      </c>
      <c r="AI5799">
        <v>58579986</v>
      </c>
      <c r="AJ5799">
        <v>59363749</v>
      </c>
      <c r="AN5799">
        <v>1453890</v>
      </c>
      <c r="AO5799">
        <v>6643</v>
      </c>
      <c r="AQ5799">
        <v>27297576</v>
      </c>
      <c r="AR5799">
        <v>28758109</v>
      </c>
      <c r="AT5799">
        <v>28758109</v>
      </c>
      <c r="AX5799">
        <v>2618286</v>
      </c>
      <c r="AY5799">
        <v>2329059</v>
      </c>
      <c r="BA5799">
        <v>12948378</v>
      </c>
      <c r="BC5799">
        <v>17895723</v>
      </c>
      <c r="BD5799">
        <v>46653832</v>
      </c>
      <c r="BE5799">
        <v>1000</v>
      </c>
      <c r="BL5799">
        <v>12708917</v>
      </c>
      <c r="BM5799">
        <v>12709917</v>
      </c>
      <c r="BN5799">
        <v>59363749</v>
      </c>
    </row>
    <row r="5800" spans="1:66" hidden="1" x14ac:dyDescent="0.25">
      <c r="A5800" t="s">
        <v>33</v>
      </c>
      <c r="B5800" t="s">
        <v>2211</v>
      </c>
      <c r="C5800">
        <v>901244087</v>
      </c>
      <c r="D5800" t="s">
        <v>2287</v>
      </c>
      <c r="E5800" t="s">
        <v>6094</v>
      </c>
      <c r="F5800" t="s">
        <v>197</v>
      </c>
      <c r="G5800" t="s">
        <v>45</v>
      </c>
      <c r="H5800" t="s">
        <v>5011</v>
      </c>
      <c r="I5800" t="s">
        <v>47</v>
      </c>
      <c r="J5800" t="s">
        <v>62</v>
      </c>
      <c r="K5800" t="s">
        <v>39</v>
      </c>
      <c r="L5800">
        <v>318061</v>
      </c>
      <c r="M5800">
        <v>2007</v>
      </c>
      <c r="N5800">
        <v>0</v>
      </c>
      <c r="O5800">
        <v>1227552</v>
      </c>
      <c r="P5800">
        <v>0</v>
      </c>
      <c r="Q5800">
        <v>0</v>
      </c>
      <c r="R5800">
        <v>0</v>
      </c>
      <c r="S5800">
        <v>0</v>
      </c>
      <c r="T5800">
        <v>1547620</v>
      </c>
      <c r="U5800">
        <v>0</v>
      </c>
      <c r="V5800">
        <v>1547620</v>
      </c>
      <c r="W5800">
        <v>96000</v>
      </c>
      <c r="X5800">
        <v>0</v>
      </c>
      <c r="Y5800">
        <v>0</v>
      </c>
      <c r="Z5800">
        <v>26356912</v>
      </c>
      <c r="AA5800">
        <v>0</v>
      </c>
      <c r="AB5800">
        <v>729441</v>
      </c>
      <c r="AC5800">
        <v>54929398</v>
      </c>
      <c r="AD5800">
        <v>0</v>
      </c>
      <c r="AE5800">
        <v>0</v>
      </c>
      <c r="AF5800">
        <v>0</v>
      </c>
      <c r="AG5800">
        <v>0</v>
      </c>
      <c r="AH5800">
        <v>0</v>
      </c>
      <c r="AI5800">
        <v>82111751</v>
      </c>
      <c r="AJ5800">
        <v>83659371</v>
      </c>
      <c r="AK5800">
        <v>0</v>
      </c>
      <c r="AL5800">
        <v>0</v>
      </c>
      <c r="AM5800">
        <v>0</v>
      </c>
      <c r="AN5800">
        <v>14557954</v>
      </c>
      <c r="AO5800">
        <v>159978</v>
      </c>
      <c r="AP5800">
        <v>0</v>
      </c>
      <c r="AQ5800">
        <v>0</v>
      </c>
      <c r="AR5800">
        <v>14717932</v>
      </c>
      <c r="AS5800">
        <v>0</v>
      </c>
      <c r="AT5800">
        <v>14717932</v>
      </c>
      <c r="AU5800">
        <v>0</v>
      </c>
      <c r="AV5800">
        <v>0</v>
      </c>
      <c r="AW5800">
        <v>0</v>
      </c>
      <c r="AX5800">
        <v>16288872</v>
      </c>
      <c r="AY5800">
        <v>0</v>
      </c>
      <c r="AZ5800">
        <v>0</v>
      </c>
      <c r="BA5800">
        <v>32404155</v>
      </c>
      <c r="BB5800">
        <v>18844798</v>
      </c>
      <c r="BC5800">
        <v>67537825</v>
      </c>
      <c r="BD5800">
        <v>82255757</v>
      </c>
      <c r="BE5800">
        <v>1000000</v>
      </c>
      <c r="BF5800">
        <v>0</v>
      </c>
      <c r="BG5800">
        <v>0</v>
      </c>
      <c r="BH5800">
        <v>0</v>
      </c>
      <c r="BI5800">
        <v>0</v>
      </c>
      <c r="BJ5800">
        <v>0</v>
      </c>
      <c r="BK5800">
        <v>6426</v>
      </c>
      <c r="BL5800">
        <v>397188</v>
      </c>
      <c r="BM5800">
        <v>1403614</v>
      </c>
      <c r="BN5800">
        <v>83659371</v>
      </c>
    </row>
    <row r="5801" spans="1:66" hidden="1" x14ac:dyDescent="0.25">
      <c r="A5801" t="s">
        <v>33</v>
      </c>
      <c r="B5801" t="s">
        <v>2211</v>
      </c>
      <c r="C5801">
        <v>901244087</v>
      </c>
      <c r="D5801" t="s">
        <v>2287</v>
      </c>
      <c r="E5801" t="s">
        <v>6094</v>
      </c>
      <c r="F5801" t="s">
        <v>197</v>
      </c>
      <c r="G5801" t="s">
        <v>45</v>
      </c>
      <c r="H5801" t="s">
        <v>5011</v>
      </c>
      <c r="I5801" t="s">
        <v>47</v>
      </c>
      <c r="J5801" t="s">
        <v>62</v>
      </c>
      <c r="K5801" t="s">
        <v>40</v>
      </c>
      <c r="L5801">
        <v>1034519</v>
      </c>
      <c r="M5801">
        <v>20830504</v>
      </c>
      <c r="N5801">
        <v>0</v>
      </c>
      <c r="O5801">
        <v>549072</v>
      </c>
      <c r="P5801">
        <v>0</v>
      </c>
      <c r="Q5801">
        <v>0</v>
      </c>
      <c r="R5801">
        <v>0</v>
      </c>
      <c r="S5801">
        <v>0</v>
      </c>
      <c r="T5801">
        <v>22414095</v>
      </c>
      <c r="U5801">
        <v>0</v>
      </c>
      <c r="V5801">
        <v>22414095</v>
      </c>
      <c r="W5801">
        <v>0</v>
      </c>
      <c r="X5801">
        <v>0</v>
      </c>
      <c r="Y5801">
        <v>0</v>
      </c>
      <c r="Z5801">
        <v>27591139</v>
      </c>
      <c r="AA5801">
        <v>0</v>
      </c>
      <c r="AB5801">
        <v>773599</v>
      </c>
      <c r="AC5801">
        <v>29917877</v>
      </c>
      <c r="AD5801">
        <v>0</v>
      </c>
      <c r="AE5801">
        <v>0</v>
      </c>
      <c r="AF5801">
        <v>0</v>
      </c>
      <c r="AG5801">
        <v>0</v>
      </c>
      <c r="AH5801">
        <v>0</v>
      </c>
      <c r="AI5801">
        <v>58282615</v>
      </c>
      <c r="AJ5801">
        <v>80696710</v>
      </c>
      <c r="AK5801">
        <v>0</v>
      </c>
      <c r="AL5801">
        <v>0</v>
      </c>
      <c r="AM5801">
        <v>0</v>
      </c>
      <c r="AN5801">
        <v>14139604</v>
      </c>
      <c r="AO5801">
        <v>24988</v>
      </c>
      <c r="AP5801">
        <v>0</v>
      </c>
      <c r="AQ5801">
        <v>0</v>
      </c>
      <c r="AR5801">
        <v>14164592</v>
      </c>
      <c r="AS5801">
        <v>0</v>
      </c>
      <c r="AT5801">
        <v>14164592</v>
      </c>
      <c r="AU5801">
        <v>0</v>
      </c>
      <c r="AV5801">
        <v>0</v>
      </c>
      <c r="AW5801">
        <v>0</v>
      </c>
      <c r="AX5801">
        <v>5309161</v>
      </c>
      <c r="AY5801">
        <v>0</v>
      </c>
      <c r="AZ5801">
        <v>0</v>
      </c>
      <c r="BA5801">
        <v>23237795</v>
      </c>
      <c r="BB5801">
        <v>36925705</v>
      </c>
      <c r="BC5801">
        <v>65472661</v>
      </c>
      <c r="BD5801">
        <v>79637253</v>
      </c>
      <c r="BE5801">
        <v>1000000</v>
      </c>
      <c r="BF5801">
        <v>0</v>
      </c>
      <c r="BG5801">
        <v>0</v>
      </c>
      <c r="BH5801">
        <v>0</v>
      </c>
      <c r="BI5801">
        <v>0</v>
      </c>
      <c r="BJ5801">
        <v>0</v>
      </c>
      <c r="BK5801">
        <v>4470</v>
      </c>
      <c r="BL5801">
        <v>54987</v>
      </c>
      <c r="BM5801">
        <v>1059457</v>
      </c>
      <c r="BN5801">
        <v>80696710</v>
      </c>
    </row>
    <row r="5802" spans="1:66" hidden="1" x14ac:dyDescent="0.25">
      <c r="A5802" t="s">
        <v>33</v>
      </c>
      <c r="B5802" t="s">
        <v>2211</v>
      </c>
      <c r="C5802">
        <v>901245278</v>
      </c>
      <c r="D5802" t="s">
        <v>2287</v>
      </c>
      <c r="E5802" t="s">
        <v>6095</v>
      </c>
      <c r="F5802" t="s">
        <v>66</v>
      </c>
      <c r="G5802" t="s">
        <v>45</v>
      </c>
      <c r="H5802" t="s">
        <v>6096</v>
      </c>
      <c r="I5802" t="s">
        <v>129</v>
      </c>
      <c r="J5802" t="s">
        <v>130</v>
      </c>
      <c r="K5802" t="s">
        <v>39</v>
      </c>
      <c r="L5802">
        <v>710824</v>
      </c>
      <c r="M5802">
        <v>2109954</v>
      </c>
      <c r="N5802">
        <v>2379979</v>
      </c>
      <c r="R5802">
        <v>931476</v>
      </c>
      <c r="T5802">
        <v>6132233</v>
      </c>
      <c r="V5802">
        <v>6132233</v>
      </c>
      <c r="X5802">
        <v>6830010</v>
      </c>
      <c r="Z5802">
        <v>7551</v>
      </c>
      <c r="AD5802">
        <v>27504</v>
      </c>
      <c r="AI5802">
        <v>6865065</v>
      </c>
      <c r="AJ5802">
        <v>12997298</v>
      </c>
      <c r="AK5802">
        <v>58713</v>
      </c>
      <c r="AM5802">
        <v>58713</v>
      </c>
      <c r="AN5802">
        <v>6918614</v>
      </c>
      <c r="AO5802">
        <v>154249</v>
      </c>
      <c r="AP5802">
        <v>225803</v>
      </c>
      <c r="AQ5802">
        <v>41969</v>
      </c>
      <c r="AR5802">
        <v>7399348</v>
      </c>
      <c r="AT5802">
        <v>7399348</v>
      </c>
      <c r="BA5802">
        <v>2389225</v>
      </c>
      <c r="BC5802">
        <v>2389225</v>
      </c>
      <c r="BD5802">
        <v>9788573</v>
      </c>
      <c r="BE5802">
        <v>58691</v>
      </c>
      <c r="BF5802">
        <v>2831589</v>
      </c>
      <c r="BK5802">
        <v>110100</v>
      </c>
      <c r="BL5802">
        <v>208345</v>
      </c>
      <c r="BM5802">
        <v>3208725</v>
      </c>
      <c r="BN5802">
        <v>12997298</v>
      </c>
    </row>
    <row r="5803" spans="1:66" hidden="1" x14ac:dyDescent="0.25">
      <c r="A5803" t="s">
        <v>33</v>
      </c>
      <c r="B5803" t="s">
        <v>2211</v>
      </c>
      <c r="C5803">
        <v>901245278</v>
      </c>
      <c r="D5803" t="s">
        <v>2287</v>
      </c>
      <c r="E5803" t="s">
        <v>6095</v>
      </c>
      <c r="F5803" t="s">
        <v>66</v>
      </c>
      <c r="G5803" t="s">
        <v>45</v>
      </c>
      <c r="H5803" t="s">
        <v>6096</v>
      </c>
      <c r="I5803" t="s">
        <v>129</v>
      </c>
      <c r="J5803" t="s">
        <v>130</v>
      </c>
      <c r="K5803" t="s">
        <v>40</v>
      </c>
      <c r="L5803">
        <v>3637143</v>
      </c>
      <c r="M5803">
        <v>4987396</v>
      </c>
      <c r="N5803">
        <v>2557225</v>
      </c>
      <c r="O5803">
        <v>134651</v>
      </c>
      <c r="R5803">
        <v>1299122</v>
      </c>
      <c r="T5803">
        <v>12615537</v>
      </c>
      <c r="V5803">
        <v>12615537</v>
      </c>
      <c r="X5803">
        <v>7313988</v>
      </c>
      <c r="Z5803">
        <v>10295</v>
      </c>
      <c r="AD5803">
        <v>398348</v>
      </c>
      <c r="AI5803">
        <v>7722631</v>
      </c>
      <c r="AJ5803">
        <v>20338168</v>
      </c>
      <c r="AK5803">
        <v>45190</v>
      </c>
      <c r="AM5803">
        <v>45190</v>
      </c>
      <c r="AN5803">
        <v>13140317</v>
      </c>
      <c r="AP5803">
        <v>2975166</v>
      </c>
      <c r="AQ5803">
        <v>41345</v>
      </c>
      <c r="AR5803">
        <v>16202018</v>
      </c>
      <c r="AT5803">
        <v>16202018</v>
      </c>
      <c r="BA5803">
        <v>3175403</v>
      </c>
      <c r="BC5803">
        <v>3175403</v>
      </c>
      <c r="BD5803">
        <v>19377421</v>
      </c>
      <c r="BE5803">
        <v>58691</v>
      </c>
      <c r="BF5803">
        <v>2840110</v>
      </c>
      <c r="BK5803">
        <v>110100</v>
      </c>
      <c r="BL5803">
        <v>-2048154</v>
      </c>
      <c r="BM5803">
        <v>960747</v>
      </c>
      <c r="BN5803">
        <v>20338168</v>
      </c>
    </row>
    <row r="5804" spans="1:66" hidden="1" x14ac:dyDescent="0.25">
      <c r="A5804" t="s">
        <v>33</v>
      </c>
      <c r="B5804" t="s">
        <v>2211</v>
      </c>
      <c r="C5804">
        <v>901245375</v>
      </c>
      <c r="D5804" t="s">
        <v>2287</v>
      </c>
      <c r="E5804" t="s">
        <v>6097</v>
      </c>
      <c r="F5804" t="s">
        <v>348</v>
      </c>
      <c r="G5804" t="s">
        <v>45</v>
      </c>
      <c r="H5804" t="s">
        <v>6098</v>
      </c>
      <c r="I5804" t="s">
        <v>38</v>
      </c>
      <c r="J5804" t="s">
        <v>38</v>
      </c>
      <c r="K5804" t="s">
        <v>39</v>
      </c>
      <c r="L5804">
        <v>11259840</v>
      </c>
      <c r="M5804">
        <v>10154003</v>
      </c>
      <c r="N5804">
        <v>27554127</v>
      </c>
      <c r="R5804">
        <v>878571</v>
      </c>
      <c r="T5804">
        <v>49846541</v>
      </c>
      <c r="V5804">
        <v>49846541</v>
      </c>
      <c r="X5804">
        <v>12543519</v>
      </c>
      <c r="Y5804">
        <v>30237285</v>
      </c>
      <c r="AD5804">
        <v>742033</v>
      </c>
      <c r="AG5804">
        <v>11958708</v>
      </c>
      <c r="AI5804">
        <v>55481545</v>
      </c>
      <c r="AJ5804">
        <v>105328086</v>
      </c>
      <c r="AK5804">
        <v>494570</v>
      </c>
      <c r="AM5804">
        <v>494570</v>
      </c>
      <c r="AN5804">
        <v>40894345</v>
      </c>
      <c r="AO5804">
        <v>6257926</v>
      </c>
      <c r="AP5804">
        <v>9442216</v>
      </c>
      <c r="AQ5804">
        <v>5872527</v>
      </c>
      <c r="AR5804">
        <v>62961584</v>
      </c>
      <c r="AT5804">
        <v>62961584</v>
      </c>
      <c r="AX5804">
        <v>13473603</v>
      </c>
      <c r="BB5804">
        <v>7792602</v>
      </c>
      <c r="BC5804">
        <v>21266205</v>
      </c>
      <c r="BD5804">
        <v>84227789</v>
      </c>
      <c r="BE5804">
        <v>60041</v>
      </c>
      <c r="BF5804">
        <v>5845059</v>
      </c>
      <c r="BL5804">
        <v>15195197</v>
      </c>
      <c r="BM5804">
        <v>21100297</v>
      </c>
      <c r="BN5804">
        <v>105328086</v>
      </c>
    </row>
    <row r="5805" spans="1:66" hidden="1" x14ac:dyDescent="0.25">
      <c r="A5805" t="s">
        <v>33</v>
      </c>
      <c r="B5805" t="s">
        <v>2211</v>
      </c>
      <c r="C5805">
        <v>901245375</v>
      </c>
      <c r="D5805" t="s">
        <v>2287</v>
      </c>
      <c r="E5805" t="s">
        <v>6097</v>
      </c>
      <c r="F5805" t="s">
        <v>348</v>
      </c>
      <c r="G5805" t="s">
        <v>45</v>
      </c>
      <c r="H5805" t="s">
        <v>6098</v>
      </c>
      <c r="I5805" t="s">
        <v>38</v>
      </c>
      <c r="J5805" t="s">
        <v>38</v>
      </c>
      <c r="K5805" t="s">
        <v>40</v>
      </c>
      <c r="L5805">
        <v>7092035</v>
      </c>
      <c r="M5805">
        <v>11112280</v>
      </c>
      <c r="N5805">
        <v>11177955</v>
      </c>
      <c r="R5805">
        <v>154173</v>
      </c>
      <c r="T5805">
        <v>29536443</v>
      </c>
      <c r="V5805">
        <v>29536443</v>
      </c>
      <c r="X5805">
        <v>6149832</v>
      </c>
      <c r="AD5805">
        <v>767154</v>
      </c>
      <c r="AG5805">
        <v>2893824</v>
      </c>
      <c r="AI5805">
        <v>9810810</v>
      </c>
      <c r="AJ5805">
        <v>39347253</v>
      </c>
      <c r="AK5805">
        <v>205081</v>
      </c>
      <c r="AM5805">
        <v>205081</v>
      </c>
      <c r="AN5805">
        <v>23706932</v>
      </c>
      <c r="AO5805">
        <v>2155253</v>
      </c>
      <c r="AP5805">
        <v>0</v>
      </c>
      <c r="AQ5805">
        <v>2945703</v>
      </c>
      <c r="AR5805">
        <v>29012969</v>
      </c>
      <c r="AT5805">
        <v>29012969</v>
      </c>
      <c r="BB5805">
        <v>2036953</v>
      </c>
      <c r="BC5805">
        <v>2036953</v>
      </c>
      <c r="BD5805">
        <v>31049922</v>
      </c>
      <c r="BE5805">
        <v>60041</v>
      </c>
      <c r="BF5805">
        <v>5845059</v>
      </c>
      <c r="BL5805">
        <v>2392231</v>
      </c>
      <c r="BM5805">
        <v>8297331</v>
      </c>
      <c r="BN5805">
        <v>39347253</v>
      </c>
    </row>
    <row r="5806" spans="1:66" hidden="1" x14ac:dyDescent="0.25">
      <c r="A5806" t="s">
        <v>33</v>
      </c>
      <c r="B5806" t="s">
        <v>2211</v>
      </c>
      <c r="C5806">
        <v>901245825</v>
      </c>
      <c r="D5806" t="s">
        <v>2287</v>
      </c>
      <c r="E5806" t="s">
        <v>6099</v>
      </c>
      <c r="F5806" t="s">
        <v>191</v>
      </c>
      <c r="G5806" t="s">
        <v>45</v>
      </c>
      <c r="H5806" t="s">
        <v>6100</v>
      </c>
      <c r="I5806" t="s">
        <v>57</v>
      </c>
      <c r="J5806" t="s">
        <v>83</v>
      </c>
      <c r="K5806" t="s">
        <v>39</v>
      </c>
      <c r="L5806">
        <v>503906</v>
      </c>
      <c r="M5806">
        <v>10504875</v>
      </c>
      <c r="N5806">
        <v>3964484</v>
      </c>
      <c r="R5806">
        <v>5000</v>
      </c>
      <c r="T5806">
        <v>14978265</v>
      </c>
      <c r="V5806">
        <v>14978265</v>
      </c>
      <c r="X5806">
        <v>420303</v>
      </c>
      <c r="AD5806">
        <v>237993</v>
      </c>
      <c r="AI5806">
        <v>658296</v>
      </c>
      <c r="AJ5806">
        <v>15636561</v>
      </c>
      <c r="AK5806">
        <v>148500</v>
      </c>
      <c r="AM5806">
        <v>148500</v>
      </c>
      <c r="AN5806">
        <v>5497891</v>
      </c>
      <c r="AO5806">
        <v>2101706</v>
      </c>
      <c r="AP5806">
        <v>21283</v>
      </c>
      <c r="AQ5806">
        <v>337752</v>
      </c>
      <c r="AR5806">
        <v>8107132</v>
      </c>
      <c r="AT5806">
        <v>8107132</v>
      </c>
      <c r="AX5806">
        <v>1240180</v>
      </c>
      <c r="BC5806">
        <v>1240180</v>
      </c>
      <c r="BD5806">
        <v>9347312</v>
      </c>
      <c r="BE5806">
        <v>100000</v>
      </c>
      <c r="BL5806">
        <v>6189249</v>
      </c>
      <c r="BM5806">
        <v>6289249</v>
      </c>
      <c r="BN5806">
        <v>15636561</v>
      </c>
    </row>
    <row r="5807" spans="1:66" hidden="1" x14ac:dyDescent="0.25">
      <c r="A5807" t="s">
        <v>33</v>
      </c>
      <c r="B5807" t="s">
        <v>2211</v>
      </c>
      <c r="C5807">
        <v>901245825</v>
      </c>
      <c r="D5807" t="s">
        <v>2287</v>
      </c>
      <c r="E5807" t="s">
        <v>6099</v>
      </c>
      <c r="F5807" t="s">
        <v>191</v>
      </c>
      <c r="G5807" t="s">
        <v>45</v>
      </c>
      <c r="H5807" t="s">
        <v>6100</v>
      </c>
      <c r="I5807" t="s">
        <v>57</v>
      </c>
      <c r="J5807" t="s">
        <v>83</v>
      </c>
      <c r="K5807" t="s">
        <v>40</v>
      </c>
      <c r="L5807">
        <v>4197646</v>
      </c>
      <c r="M5807">
        <v>6188298</v>
      </c>
      <c r="N5807">
        <v>4552600</v>
      </c>
      <c r="R5807">
        <v>5000</v>
      </c>
      <c r="T5807">
        <v>14943544</v>
      </c>
      <c r="V5807">
        <v>14943544</v>
      </c>
      <c r="X5807">
        <v>787523</v>
      </c>
      <c r="AD5807">
        <v>599625</v>
      </c>
      <c r="AI5807">
        <v>1387148</v>
      </c>
      <c r="AJ5807">
        <v>16330692</v>
      </c>
      <c r="AK5807">
        <v>125259</v>
      </c>
      <c r="AM5807">
        <v>125259</v>
      </c>
      <c r="AN5807">
        <v>7383131</v>
      </c>
      <c r="AO5807">
        <v>566350</v>
      </c>
      <c r="AQ5807">
        <v>973809</v>
      </c>
      <c r="AR5807">
        <v>9048549</v>
      </c>
      <c r="AT5807">
        <v>9048549</v>
      </c>
      <c r="AX5807">
        <v>6240180</v>
      </c>
      <c r="AY5807">
        <v>46059</v>
      </c>
      <c r="BC5807">
        <v>6286239</v>
      </c>
      <c r="BD5807">
        <v>15334788</v>
      </c>
      <c r="BE5807">
        <v>100000</v>
      </c>
      <c r="BL5807">
        <v>895904</v>
      </c>
      <c r="BM5807">
        <v>995904</v>
      </c>
      <c r="BN5807">
        <v>16330692</v>
      </c>
    </row>
    <row r="5808" spans="1:66" hidden="1" x14ac:dyDescent="0.25">
      <c r="A5808" t="s">
        <v>33</v>
      </c>
      <c r="B5808" t="s">
        <v>2211</v>
      </c>
      <c r="C5808">
        <v>901248661</v>
      </c>
      <c r="D5808" t="s">
        <v>2287</v>
      </c>
      <c r="E5808" t="s">
        <v>2159</v>
      </c>
      <c r="F5808" t="s">
        <v>1595</v>
      </c>
      <c r="G5808" t="s">
        <v>45</v>
      </c>
      <c r="H5808" t="s">
        <v>6101</v>
      </c>
      <c r="I5808" t="s">
        <v>47</v>
      </c>
      <c r="J5808" t="s">
        <v>62</v>
      </c>
      <c r="K5808" t="s">
        <v>39</v>
      </c>
      <c r="L5808">
        <v>37018</v>
      </c>
      <c r="M5808">
        <v>11309843</v>
      </c>
      <c r="N5808">
        <v>1067867</v>
      </c>
      <c r="O5808">
        <v>747337</v>
      </c>
      <c r="P5808">
        <v>4066391</v>
      </c>
      <c r="R5808">
        <v>23607</v>
      </c>
      <c r="T5808">
        <v>17252063</v>
      </c>
      <c r="V5808">
        <v>17252063</v>
      </c>
      <c r="X5808">
        <v>47661412</v>
      </c>
      <c r="AB5808">
        <v>100693</v>
      </c>
      <c r="AD5808">
        <v>1486184</v>
      </c>
      <c r="AI5808">
        <v>49248289</v>
      </c>
      <c r="AJ5808">
        <v>66500352</v>
      </c>
      <c r="AN5808">
        <v>21249211</v>
      </c>
      <c r="AO5808">
        <v>51420</v>
      </c>
      <c r="AR5808">
        <v>21300631</v>
      </c>
      <c r="AT5808">
        <v>21300631</v>
      </c>
      <c r="AX5808">
        <v>37105776</v>
      </c>
      <c r="BA5808">
        <v>5514462</v>
      </c>
      <c r="BC5808">
        <v>42620238</v>
      </c>
      <c r="BD5808">
        <v>63920869</v>
      </c>
      <c r="BE5808">
        <v>9629729</v>
      </c>
      <c r="BF5808">
        <v>1336640</v>
      </c>
      <c r="BL5808">
        <v>-8386886</v>
      </c>
      <c r="BM5808">
        <v>2579483</v>
      </c>
      <c r="BN5808">
        <v>66500352</v>
      </c>
    </row>
    <row r="5809" spans="1:66" hidden="1" x14ac:dyDescent="0.25">
      <c r="A5809" t="s">
        <v>33</v>
      </c>
      <c r="B5809" t="s">
        <v>2211</v>
      </c>
      <c r="C5809">
        <v>901248661</v>
      </c>
      <c r="D5809" t="s">
        <v>2287</v>
      </c>
      <c r="E5809" t="s">
        <v>2159</v>
      </c>
      <c r="F5809" t="s">
        <v>1595</v>
      </c>
      <c r="G5809" t="s">
        <v>45</v>
      </c>
      <c r="H5809" t="s">
        <v>6101</v>
      </c>
      <c r="I5809" t="s">
        <v>47</v>
      </c>
      <c r="J5809" t="s">
        <v>62</v>
      </c>
      <c r="K5809" t="s">
        <v>40</v>
      </c>
      <c r="L5809">
        <v>33936</v>
      </c>
      <c r="M5809">
        <v>12149948</v>
      </c>
      <c r="N5809">
        <v>834764</v>
      </c>
      <c r="O5809">
        <v>682834</v>
      </c>
      <c r="P5809">
        <v>4021153</v>
      </c>
      <c r="R5809">
        <v>11735</v>
      </c>
      <c r="T5809">
        <v>17734370</v>
      </c>
      <c r="V5809">
        <v>17734370</v>
      </c>
      <c r="X5809">
        <v>38429587</v>
      </c>
      <c r="AB5809">
        <v>55236</v>
      </c>
      <c r="AD5809">
        <v>5243320</v>
      </c>
      <c r="AI5809">
        <v>43728143</v>
      </c>
      <c r="AJ5809">
        <v>61462513</v>
      </c>
      <c r="AN5809">
        <v>9512599</v>
      </c>
      <c r="AO5809">
        <v>44640</v>
      </c>
      <c r="AP5809">
        <v>2482</v>
      </c>
      <c r="AR5809">
        <v>9559721</v>
      </c>
      <c r="AT5809">
        <v>9559721</v>
      </c>
      <c r="AX5809">
        <v>44923779</v>
      </c>
      <c r="BA5809">
        <v>8221953</v>
      </c>
      <c r="BC5809">
        <v>53145732</v>
      </c>
      <c r="BD5809">
        <v>62705453</v>
      </c>
      <c r="BE5809">
        <v>9629729</v>
      </c>
      <c r="BF5809">
        <v>1336640</v>
      </c>
      <c r="BL5809">
        <v>-12209309</v>
      </c>
      <c r="BM5809">
        <v>-1242940</v>
      </c>
      <c r="BN5809">
        <v>61462513</v>
      </c>
    </row>
    <row r="5810" spans="1:66" hidden="1" x14ac:dyDescent="0.25">
      <c r="A5810" t="s">
        <v>33</v>
      </c>
      <c r="B5810" t="s">
        <v>2211</v>
      </c>
      <c r="C5810">
        <v>901249505</v>
      </c>
      <c r="D5810" t="s">
        <v>2287</v>
      </c>
      <c r="E5810" t="s">
        <v>6102</v>
      </c>
      <c r="F5810" t="s">
        <v>152</v>
      </c>
      <c r="G5810" t="s">
        <v>45</v>
      </c>
      <c r="H5810" t="s">
        <v>6103</v>
      </c>
      <c r="I5810" t="s">
        <v>38</v>
      </c>
      <c r="J5810" t="s">
        <v>38</v>
      </c>
      <c r="K5810" t="s">
        <v>39</v>
      </c>
      <c r="L5810">
        <v>1663349</v>
      </c>
      <c r="M5810">
        <v>1273421</v>
      </c>
      <c r="O5810">
        <v>1021527</v>
      </c>
      <c r="Q5810">
        <v>7739048</v>
      </c>
      <c r="R5810">
        <v>11734</v>
      </c>
      <c r="T5810">
        <v>11709079</v>
      </c>
      <c r="V5810">
        <v>11709079</v>
      </c>
      <c r="W5810">
        <v>591514821</v>
      </c>
      <c r="X5810">
        <v>31746997</v>
      </c>
      <c r="AD5810">
        <v>11545943</v>
      </c>
      <c r="AI5810">
        <v>634807761</v>
      </c>
      <c r="AJ5810">
        <v>646516840</v>
      </c>
      <c r="AK5810">
        <v>267085</v>
      </c>
      <c r="AM5810">
        <v>267085</v>
      </c>
      <c r="AN5810">
        <v>7401000</v>
      </c>
      <c r="AO5810">
        <v>648985</v>
      </c>
      <c r="AQ5810">
        <v>1601917</v>
      </c>
      <c r="AR5810">
        <v>9918987</v>
      </c>
      <c r="AT5810">
        <v>9918987</v>
      </c>
      <c r="AX5810">
        <v>25000000</v>
      </c>
      <c r="BC5810">
        <v>25000000</v>
      </c>
      <c r="BD5810">
        <v>34918987</v>
      </c>
      <c r="BE5810">
        <v>394528123</v>
      </c>
      <c r="BI5810">
        <v>32750000</v>
      </c>
      <c r="BK5810">
        <v>26803270</v>
      </c>
      <c r="BL5810">
        <v>157516460</v>
      </c>
      <c r="BM5810">
        <v>611597853</v>
      </c>
      <c r="BN5810">
        <v>646516840</v>
      </c>
    </row>
    <row r="5811" spans="1:66" hidden="1" x14ac:dyDescent="0.25">
      <c r="A5811" t="s">
        <v>33</v>
      </c>
      <c r="B5811" t="s">
        <v>2211</v>
      </c>
      <c r="C5811">
        <v>901249505</v>
      </c>
      <c r="D5811" t="s">
        <v>2287</v>
      </c>
      <c r="E5811" t="s">
        <v>6102</v>
      </c>
      <c r="F5811" t="s">
        <v>152</v>
      </c>
      <c r="G5811" t="s">
        <v>45</v>
      </c>
      <c r="H5811" t="s">
        <v>6103</v>
      </c>
      <c r="I5811" t="s">
        <v>38</v>
      </c>
      <c r="J5811" t="s">
        <v>38</v>
      </c>
      <c r="K5811" t="s">
        <v>40</v>
      </c>
      <c r="L5811">
        <v>11406582</v>
      </c>
      <c r="M5811">
        <v>885368</v>
      </c>
      <c r="O5811">
        <v>2315787</v>
      </c>
      <c r="Q5811">
        <v>953638</v>
      </c>
      <c r="T5811">
        <v>15561375</v>
      </c>
      <c r="V5811">
        <v>15561375</v>
      </c>
      <c r="W5811">
        <v>579623280</v>
      </c>
      <c r="AD5811">
        <v>14087864</v>
      </c>
      <c r="AI5811">
        <v>593711144</v>
      </c>
      <c r="AJ5811">
        <v>609272519</v>
      </c>
      <c r="AK5811">
        <v>105035</v>
      </c>
      <c r="AM5811">
        <v>105035</v>
      </c>
      <c r="AN5811">
        <v>2086759</v>
      </c>
      <c r="AO5811">
        <v>478376</v>
      </c>
      <c r="AQ5811">
        <v>2003614</v>
      </c>
      <c r="AR5811">
        <v>4673784</v>
      </c>
      <c r="AT5811">
        <v>4673784</v>
      </c>
      <c r="BD5811">
        <v>4673784</v>
      </c>
      <c r="BE5811">
        <v>394528123</v>
      </c>
      <c r="BI5811">
        <v>32750000</v>
      </c>
      <c r="BK5811">
        <v>25820745</v>
      </c>
      <c r="BL5811">
        <v>151499867</v>
      </c>
      <c r="BM5811">
        <v>604598735</v>
      </c>
      <c r="BN5811">
        <v>609272519</v>
      </c>
    </row>
    <row r="5812" spans="1:66" hidden="1" x14ac:dyDescent="0.25">
      <c r="A5812" t="s">
        <v>33</v>
      </c>
      <c r="B5812" t="s">
        <v>2211</v>
      </c>
      <c r="C5812">
        <v>901249522</v>
      </c>
      <c r="D5812" t="s">
        <v>2287</v>
      </c>
      <c r="E5812" t="s">
        <v>2160</v>
      </c>
      <c r="F5812" t="s">
        <v>1144</v>
      </c>
      <c r="G5812" t="s">
        <v>45</v>
      </c>
      <c r="H5812" t="s">
        <v>2161</v>
      </c>
      <c r="I5812" t="s">
        <v>38</v>
      </c>
      <c r="J5812" t="s">
        <v>38</v>
      </c>
      <c r="K5812" t="s">
        <v>39</v>
      </c>
      <c r="L5812">
        <v>92414798</v>
      </c>
      <c r="M5812">
        <v>17769671</v>
      </c>
      <c r="N5812">
        <v>12243047</v>
      </c>
      <c r="O5812">
        <v>6749896</v>
      </c>
      <c r="P5812">
        <v>0</v>
      </c>
      <c r="Q5812">
        <v>0</v>
      </c>
      <c r="R5812">
        <v>194194</v>
      </c>
      <c r="S5812">
        <v>0</v>
      </c>
      <c r="T5812">
        <v>129371606</v>
      </c>
      <c r="U5812">
        <v>0</v>
      </c>
      <c r="V5812">
        <v>129371606</v>
      </c>
      <c r="W5812">
        <v>0</v>
      </c>
      <c r="X5812">
        <v>1924198</v>
      </c>
      <c r="Y5812">
        <v>0</v>
      </c>
      <c r="Z5812">
        <v>0</v>
      </c>
      <c r="AA5812">
        <v>0</v>
      </c>
      <c r="AB5812">
        <v>0</v>
      </c>
      <c r="AC5812">
        <v>0</v>
      </c>
      <c r="AD5812">
        <v>2903938</v>
      </c>
      <c r="AE5812">
        <v>0</v>
      </c>
      <c r="AF5812">
        <v>0</v>
      </c>
      <c r="AG5812">
        <v>0</v>
      </c>
      <c r="AH5812">
        <v>0</v>
      </c>
      <c r="AI5812">
        <v>4828136</v>
      </c>
      <c r="AJ5812">
        <v>134199742</v>
      </c>
      <c r="AK5812">
        <v>647335</v>
      </c>
      <c r="AL5812">
        <v>0</v>
      </c>
      <c r="AM5812">
        <v>647335</v>
      </c>
      <c r="AN5812">
        <v>24683000</v>
      </c>
      <c r="AO5812">
        <v>29482867</v>
      </c>
      <c r="AP5812">
        <v>127834</v>
      </c>
      <c r="AQ5812">
        <v>0</v>
      </c>
      <c r="AR5812">
        <v>54941036</v>
      </c>
      <c r="AS5812">
        <v>0</v>
      </c>
      <c r="AT5812">
        <v>54941036</v>
      </c>
      <c r="AU5812">
        <v>0</v>
      </c>
      <c r="AV5812">
        <v>0</v>
      </c>
      <c r="AW5812">
        <v>0</v>
      </c>
      <c r="AX5812">
        <v>82589596</v>
      </c>
      <c r="AY5812">
        <v>0</v>
      </c>
      <c r="AZ5812">
        <v>0</v>
      </c>
      <c r="BA5812">
        <v>232696</v>
      </c>
      <c r="BB5812">
        <v>0</v>
      </c>
      <c r="BC5812">
        <v>82822292</v>
      </c>
      <c r="BD5812">
        <v>137763328</v>
      </c>
      <c r="BE5812">
        <v>150000</v>
      </c>
      <c r="BF5812">
        <v>0</v>
      </c>
      <c r="BG5812">
        <v>0</v>
      </c>
      <c r="BH5812">
        <v>0</v>
      </c>
      <c r="BI5812">
        <v>0</v>
      </c>
      <c r="BJ5812">
        <v>0</v>
      </c>
      <c r="BK5812">
        <v>0</v>
      </c>
      <c r="BL5812">
        <v>-3713586</v>
      </c>
      <c r="BM5812">
        <v>-3563586</v>
      </c>
      <c r="BN5812">
        <v>134199742</v>
      </c>
    </row>
    <row r="5813" spans="1:66" hidden="1" x14ac:dyDescent="0.25">
      <c r="A5813" t="s">
        <v>33</v>
      </c>
      <c r="B5813" t="s">
        <v>2211</v>
      </c>
      <c r="C5813">
        <v>901249522</v>
      </c>
      <c r="D5813" t="s">
        <v>2287</v>
      </c>
      <c r="E5813" t="s">
        <v>2160</v>
      </c>
      <c r="F5813" t="s">
        <v>1144</v>
      </c>
      <c r="G5813" t="s">
        <v>45</v>
      </c>
      <c r="H5813" t="s">
        <v>2161</v>
      </c>
      <c r="I5813" t="s">
        <v>38</v>
      </c>
      <c r="J5813" t="s">
        <v>38</v>
      </c>
      <c r="K5813" t="s">
        <v>40</v>
      </c>
      <c r="L5813">
        <v>96280783</v>
      </c>
      <c r="M5813">
        <v>46393770</v>
      </c>
      <c r="N5813">
        <v>4122106</v>
      </c>
      <c r="O5813">
        <v>3751608</v>
      </c>
      <c r="P5813">
        <v>0</v>
      </c>
      <c r="Q5813">
        <v>0</v>
      </c>
      <c r="R5813">
        <v>60136</v>
      </c>
      <c r="S5813">
        <v>0</v>
      </c>
      <c r="T5813">
        <v>150608403</v>
      </c>
      <c r="U5813">
        <v>0</v>
      </c>
      <c r="V5813">
        <v>150608403</v>
      </c>
      <c r="W5813">
        <v>0</v>
      </c>
      <c r="X5813">
        <v>1012067</v>
      </c>
      <c r="Y5813">
        <v>0</v>
      </c>
      <c r="Z5813">
        <v>0</v>
      </c>
      <c r="AA5813">
        <v>0</v>
      </c>
      <c r="AB5813">
        <v>0</v>
      </c>
      <c r="AC5813">
        <v>0</v>
      </c>
      <c r="AD5813">
        <v>15900407</v>
      </c>
      <c r="AE5813">
        <v>0</v>
      </c>
      <c r="AF5813">
        <v>0</v>
      </c>
      <c r="AG5813">
        <v>0</v>
      </c>
      <c r="AH5813">
        <v>0</v>
      </c>
      <c r="AI5813">
        <v>16912474</v>
      </c>
      <c r="AJ5813">
        <v>167520877</v>
      </c>
      <c r="AK5813">
        <v>352055</v>
      </c>
      <c r="AL5813">
        <v>0</v>
      </c>
      <c r="AM5813">
        <v>352055</v>
      </c>
      <c r="AN5813">
        <v>55427976</v>
      </c>
      <c r="AO5813">
        <v>22660230</v>
      </c>
      <c r="AP5813">
        <v>116344</v>
      </c>
      <c r="AQ5813">
        <v>0</v>
      </c>
      <c r="AR5813">
        <v>78556605</v>
      </c>
      <c r="AS5813">
        <v>0</v>
      </c>
      <c r="AT5813">
        <v>78556605</v>
      </c>
      <c r="AU5813">
        <v>0</v>
      </c>
      <c r="AV5813">
        <v>0</v>
      </c>
      <c r="AW5813">
        <v>0</v>
      </c>
      <c r="AX5813">
        <v>17629334</v>
      </c>
      <c r="AY5813">
        <v>0</v>
      </c>
      <c r="AZ5813">
        <v>0</v>
      </c>
      <c r="BA5813">
        <v>63366259</v>
      </c>
      <c r="BB5813">
        <v>0</v>
      </c>
      <c r="BC5813">
        <v>80995593</v>
      </c>
      <c r="BD5813">
        <v>159552198</v>
      </c>
      <c r="BE5813">
        <v>150000</v>
      </c>
      <c r="BF5813">
        <v>0</v>
      </c>
      <c r="BG5813">
        <v>0</v>
      </c>
      <c r="BH5813">
        <v>0</v>
      </c>
      <c r="BI5813">
        <v>0</v>
      </c>
      <c r="BJ5813">
        <v>0</v>
      </c>
      <c r="BK5813">
        <v>0</v>
      </c>
      <c r="BL5813">
        <v>7818679</v>
      </c>
      <c r="BM5813">
        <v>7968679</v>
      </c>
      <c r="BN5813">
        <v>167520877</v>
      </c>
    </row>
    <row r="5814" spans="1:66" hidden="1" x14ac:dyDescent="0.25">
      <c r="A5814" t="s">
        <v>33</v>
      </c>
      <c r="B5814" t="s">
        <v>2211</v>
      </c>
      <c r="C5814">
        <v>901252875</v>
      </c>
      <c r="D5814" t="s">
        <v>2287</v>
      </c>
      <c r="E5814" t="s">
        <v>6104</v>
      </c>
      <c r="F5814" t="s">
        <v>823</v>
      </c>
      <c r="G5814" t="s">
        <v>45</v>
      </c>
      <c r="H5814" t="s">
        <v>6105</v>
      </c>
      <c r="I5814" t="s">
        <v>57</v>
      </c>
      <c r="J5814" t="s">
        <v>83</v>
      </c>
      <c r="K5814" t="s">
        <v>39</v>
      </c>
      <c r="L5814">
        <v>752627</v>
      </c>
      <c r="M5814">
        <v>5775524</v>
      </c>
      <c r="R5814">
        <v>1053700</v>
      </c>
      <c r="T5814">
        <v>7581851</v>
      </c>
      <c r="V5814">
        <v>7581851</v>
      </c>
      <c r="X5814">
        <v>52325725</v>
      </c>
      <c r="Z5814">
        <v>624704</v>
      </c>
      <c r="AD5814">
        <v>1608798</v>
      </c>
      <c r="AI5814">
        <v>54559227</v>
      </c>
      <c r="AJ5814">
        <v>62141078</v>
      </c>
      <c r="AN5814">
        <v>27325223</v>
      </c>
      <c r="AO5814">
        <v>2000863</v>
      </c>
      <c r="AP5814">
        <v>22555434</v>
      </c>
      <c r="AQ5814">
        <v>917566</v>
      </c>
      <c r="AR5814">
        <v>52799086</v>
      </c>
      <c r="AT5814">
        <v>52799086</v>
      </c>
      <c r="BA5814">
        <v>3094125</v>
      </c>
      <c r="BB5814">
        <v>162867</v>
      </c>
      <c r="BC5814">
        <v>3256992</v>
      </c>
      <c r="BD5814">
        <v>56056078</v>
      </c>
      <c r="BE5814">
        <v>200000</v>
      </c>
      <c r="BF5814">
        <v>1059572</v>
      </c>
      <c r="BL5814">
        <v>4825428</v>
      </c>
      <c r="BM5814">
        <v>6085000</v>
      </c>
      <c r="BN5814">
        <v>62141078</v>
      </c>
    </row>
    <row r="5815" spans="1:66" hidden="1" x14ac:dyDescent="0.25">
      <c r="A5815" t="s">
        <v>33</v>
      </c>
      <c r="B5815" t="s">
        <v>2211</v>
      </c>
      <c r="C5815">
        <v>901252875</v>
      </c>
      <c r="D5815" t="s">
        <v>2287</v>
      </c>
      <c r="E5815" t="s">
        <v>6104</v>
      </c>
      <c r="F5815" t="s">
        <v>823</v>
      </c>
      <c r="G5815" t="s">
        <v>45</v>
      </c>
      <c r="H5815" t="s">
        <v>6105</v>
      </c>
      <c r="I5815" t="s">
        <v>57</v>
      </c>
      <c r="J5815" t="s">
        <v>83</v>
      </c>
      <c r="K5815" t="s">
        <v>40</v>
      </c>
      <c r="L5815">
        <v>298100</v>
      </c>
      <c r="M5815">
        <v>3182030</v>
      </c>
      <c r="R5815">
        <v>333168</v>
      </c>
      <c r="T5815">
        <v>3813298</v>
      </c>
      <c r="V5815">
        <v>3813298</v>
      </c>
      <c r="X5815">
        <v>40788810</v>
      </c>
      <c r="Z5815">
        <v>288220</v>
      </c>
      <c r="AD5815">
        <v>823168</v>
      </c>
      <c r="AI5815">
        <v>41900198</v>
      </c>
      <c r="AJ5815">
        <v>45713496</v>
      </c>
      <c r="AN5815">
        <v>23809308</v>
      </c>
      <c r="AP5815">
        <v>6471352</v>
      </c>
      <c r="AR5815">
        <v>30280660</v>
      </c>
      <c r="AT5815">
        <v>30280660</v>
      </c>
      <c r="BA5815">
        <v>11560355</v>
      </c>
      <c r="BB5815">
        <v>208903</v>
      </c>
      <c r="BC5815">
        <v>11769258</v>
      </c>
      <c r="BD5815">
        <v>42049918</v>
      </c>
      <c r="BE5815">
        <v>200000</v>
      </c>
      <c r="BF5815">
        <v>1059572</v>
      </c>
      <c r="BL5815">
        <v>2404006</v>
      </c>
      <c r="BM5815">
        <v>3663578</v>
      </c>
      <c r="BN5815">
        <v>45713496</v>
      </c>
    </row>
    <row r="5816" spans="1:66" hidden="1" x14ac:dyDescent="0.25">
      <c r="A5816" t="s">
        <v>33</v>
      </c>
      <c r="B5816" t="s">
        <v>2211</v>
      </c>
      <c r="C5816">
        <v>901255527</v>
      </c>
      <c r="D5816" t="s">
        <v>2287</v>
      </c>
      <c r="E5816" t="s">
        <v>2162</v>
      </c>
      <c r="F5816" t="s">
        <v>727</v>
      </c>
      <c r="G5816" t="s">
        <v>45</v>
      </c>
      <c r="H5816" t="s">
        <v>5685</v>
      </c>
      <c r="I5816" t="s">
        <v>38</v>
      </c>
      <c r="J5816" t="s">
        <v>38</v>
      </c>
      <c r="K5816" t="s">
        <v>39</v>
      </c>
      <c r="L5816">
        <v>516919</v>
      </c>
      <c r="M5816">
        <v>31475056</v>
      </c>
      <c r="N5816">
        <v>2404348</v>
      </c>
      <c r="O5816">
        <v>0</v>
      </c>
      <c r="P5816">
        <v>0</v>
      </c>
      <c r="Q5816">
        <v>566435</v>
      </c>
      <c r="R5816">
        <v>0</v>
      </c>
      <c r="S5816">
        <v>0</v>
      </c>
      <c r="T5816">
        <v>34962758</v>
      </c>
      <c r="U5816">
        <v>0</v>
      </c>
      <c r="V5816">
        <v>34962758</v>
      </c>
      <c r="W5816">
        <v>0</v>
      </c>
      <c r="X5816">
        <v>439848649</v>
      </c>
      <c r="Y5816">
        <v>0</v>
      </c>
      <c r="Z5816">
        <v>0</v>
      </c>
      <c r="AA5816">
        <v>0</v>
      </c>
      <c r="AB5816">
        <v>40527617</v>
      </c>
      <c r="AC5816">
        <v>0</v>
      </c>
      <c r="AD5816">
        <v>0</v>
      </c>
      <c r="AE5816">
        <v>0</v>
      </c>
      <c r="AF5816">
        <v>0</v>
      </c>
      <c r="AG5816">
        <v>0</v>
      </c>
      <c r="AH5816">
        <v>0</v>
      </c>
      <c r="AI5816">
        <v>480376266</v>
      </c>
      <c r="AJ5816">
        <v>515339024</v>
      </c>
      <c r="AK5816">
        <v>605947</v>
      </c>
      <c r="AL5816">
        <v>4086194</v>
      </c>
      <c r="AM5816">
        <v>4692141</v>
      </c>
      <c r="AN5816">
        <v>22753573</v>
      </c>
      <c r="AO5816">
        <v>2650595</v>
      </c>
      <c r="AP5816">
        <v>1893048</v>
      </c>
      <c r="AQ5816">
        <v>66619350</v>
      </c>
      <c r="AR5816">
        <v>98608707</v>
      </c>
      <c r="AS5816">
        <v>0</v>
      </c>
      <c r="AT5816">
        <v>98608707</v>
      </c>
      <c r="AU5816">
        <v>0</v>
      </c>
      <c r="AV5816">
        <v>13840246</v>
      </c>
      <c r="AW5816">
        <v>13840246</v>
      </c>
      <c r="AX5816">
        <v>0</v>
      </c>
      <c r="AY5816">
        <v>15484623</v>
      </c>
      <c r="AZ5816">
        <v>0</v>
      </c>
      <c r="BA5816">
        <v>289929905</v>
      </c>
      <c r="BB5816">
        <v>65506743</v>
      </c>
      <c r="BC5816">
        <v>384761517</v>
      </c>
      <c r="BD5816">
        <v>483370224</v>
      </c>
      <c r="BE5816">
        <v>18407371</v>
      </c>
      <c r="BF5816">
        <v>11159839</v>
      </c>
      <c r="BG5816">
        <v>0</v>
      </c>
      <c r="BH5816">
        <v>0</v>
      </c>
      <c r="BI5816">
        <v>0</v>
      </c>
      <c r="BJ5816">
        <v>0</v>
      </c>
      <c r="BK5816">
        <v>0</v>
      </c>
      <c r="BL5816">
        <v>2401590</v>
      </c>
      <c r="BM5816">
        <v>31968800</v>
      </c>
      <c r="BN5816">
        <v>515339024</v>
      </c>
    </row>
    <row r="5817" spans="1:66" hidden="1" x14ac:dyDescent="0.25">
      <c r="A5817" t="s">
        <v>33</v>
      </c>
      <c r="B5817" t="s">
        <v>2211</v>
      </c>
      <c r="C5817">
        <v>901255527</v>
      </c>
      <c r="D5817" t="s">
        <v>2287</v>
      </c>
      <c r="E5817" t="s">
        <v>2162</v>
      </c>
      <c r="F5817" t="s">
        <v>727</v>
      </c>
      <c r="G5817" t="s">
        <v>45</v>
      </c>
      <c r="H5817" t="s">
        <v>5685</v>
      </c>
      <c r="I5817" t="s">
        <v>38</v>
      </c>
      <c r="J5817" t="s">
        <v>38</v>
      </c>
      <c r="K5817" t="s">
        <v>40</v>
      </c>
      <c r="L5817">
        <v>597490</v>
      </c>
      <c r="M5817">
        <v>29519902</v>
      </c>
      <c r="N5817">
        <v>0</v>
      </c>
      <c r="O5817">
        <v>805112</v>
      </c>
      <c r="P5817">
        <v>0</v>
      </c>
      <c r="Q5817">
        <v>0</v>
      </c>
      <c r="R5817">
        <v>581014</v>
      </c>
      <c r="S5817">
        <v>0</v>
      </c>
      <c r="T5817">
        <v>31503518</v>
      </c>
      <c r="U5817">
        <v>0</v>
      </c>
      <c r="V5817">
        <v>31503518</v>
      </c>
      <c r="W5817">
        <v>0</v>
      </c>
      <c r="X5817">
        <v>354195105</v>
      </c>
      <c r="Y5817">
        <v>0</v>
      </c>
      <c r="Z5817">
        <v>0</v>
      </c>
      <c r="AA5817">
        <v>0</v>
      </c>
      <c r="AB5817">
        <v>36136651</v>
      </c>
      <c r="AC5817">
        <v>0</v>
      </c>
      <c r="AD5817">
        <v>1181897</v>
      </c>
      <c r="AE5817">
        <v>0</v>
      </c>
      <c r="AF5817">
        <v>0</v>
      </c>
      <c r="AG5817">
        <v>0</v>
      </c>
      <c r="AH5817">
        <v>0</v>
      </c>
      <c r="AI5817">
        <v>391513653</v>
      </c>
      <c r="AJ5817">
        <v>423017171</v>
      </c>
      <c r="AK5817">
        <v>313611</v>
      </c>
      <c r="AL5817">
        <v>11309723</v>
      </c>
      <c r="AM5817">
        <v>11623334</v>
      </c>
      <c r="AN5817">
        <v>20327539</v>
      </c>
      <c r="AO5817">
        <v>7055113</v>
      </c>
      <c r="AP5817">
        <v>160168</v>
      </c>
      <c r="AQ5817">
        <v>0</v>
      </c>
      <c r="AR5817">
        <v>39166154</v>
      </c>
      <c r="AS5817">
        <v>0</v>
      </c>
      <c r="AT5817">
        <v>39166154</v>
      </c>
      <c r="AU5817">
        <v>0</v>
      </c>
      <c r="AV5817">
        <v>4399061</v>
      </c>
      <c r="AW5817">
        <v>4399061</v>
      </c>
      <c r="AX5817">
        <v>350043450</v>
      </c>
      <c r="AY5817">
        <v>0</v>
      </c>
      <c r="AZ5817">
        <v>0</v>
      </c>
      <c r="BA5817">
        <v>634340</v>
      </c>
      <c r="BB5817">
        <v>0</v>
      </c>
      <c r="BC5817">
        <v>355076851</v>
      </c>
      <c r="BD5817">
        <v>394243005</v>
      </c>
      <c r="BE5817">
        <v>18407371</v>
      </c>
      <c r="BF5817">
        <v>11159839</v>
      </c>
      <c r="BG5817">
        <v>0</v>
      </c>
      <c r="BH5817">
        <v>0</v>
      </c>
      <c r="BI5817">
        <v>0</v>
      </c>
      <c r="BJ5817">
        <v>0</v>
      </c>
      <c r="BK5817">
        <v>0</v>
      </c>
      <c r="BL5817">
        <v>-793044</v>
      </c>
      <c r="BM5817">
        <v>28774166</v>
      </c>
      <c r="BN5817">
        <v>423017171</v>
      </c>
    </row>
    <row r="5818" spans="1:66" hidden="1" x14ac:dyDescent="0.25">
      <c r="A5818" t="s">
        <v>33</v>
      </c>
      <c r="B5818" t="s">
        <v>2211</v>
      </c>
      <c r="C5818">
        <v>901258279</v>
      </c>
      <c r="D5818" t="s">
        <v>2287</v>
      </c>
      <c r="E5818" t="s">
        <v>6106</v>
      </c>
      <c r="F5818" t="s">
        <v>152</v>
      </c>
      <c r="G5818" t="s">
        <v>45</v>
      </c>
      <c r="H5818" t="s">
        <v>6107</v>
      </c>
      <c r="I5818" t="s">
        <v>57</v>
      </c>
      <c r="J5818" t="s">
        <v>2104</v>
      </c>
      <c r="K5818" t="s">
        <v>39</v>
      </c>
      <c r="L5818">
        <v>24195</v>
      </c>
      <c r="M5818">
        <v>545101</v>
      </c>
      <c r="N5818">
        <v>61051</v>
      </c>
      <c r="O5818">
        <v>224560</v>
      </c>
      <c r="Q5818">
        <v>2062</v>
      </c>
      <c r="R5818">
        <v>24431</v>
      </c>
      <c r="T5818">
        <v>881400</v>
      </c>
      <c r="V5818">
        <v>881400</v>
      </c>
      <c r="W5818">
        <v>37798741</v>
      </c>
      <c r="X5818">
        <v>28299287</v>
      </c>
      <c r="Z5818">
        <v>1536</v>
      </c>
      <c r="AI5818">
        <v>66099564</v>
      </c>
      <c r="AJ5818">
        <v>66980964</v>
      </c>
      <c r="AK5818">
        <v>21326</v>
      </c>
      <c r="AM5818">
        <v>21326</v>
      </c>
      <c r="AN5818">
        <v>206104</v>
      </c>
      <c r="AO5818">
        <v>150615</v>
      </c>
      <c r="AP5818">
        <v>1245975</v>
      </c>
      <c r="AR5818">
        <v>1624020</v>
      </c>
      <c r="AT5818">
        <v>1624020</v>
      </c>
      <c r="AY5818">
        <v>1187399</v>
      </c>
      <c r="BA5818">
        <v>9705709</v>
      </c>
      <c r="BC5818">
        <v>10893108</v>
      </c>
      <c r="BD5818">
        <v>12517128</v>
      </c>
      <c r="BE5818">
        <v>49422867</v>
      </c>
      <c r="BH5818">
        <v>7425016</v>
      </c>
      <c r="BK5818">
        <v>4691</v>
      </c>
      <c r="BL5818">
        <v>-2388738</v>
      </c>
      <c r="BM5818">
        <v>54463836</v>
      </c>
      <c r="BN5818">
        <v>66980964</v>
      </c>
    </row>
    <row r="5819" spans="1:66" hidden="1" x14ac:dyDescent="0.25">
      <c r="A5819" t="s">
        <v>33</v>
      </c>
      <c r="B5819" t="s">
        <v>2211</v>
      </c>
      <c r="C5819">
        <v>901258279</v>
      </c>
      <c r="D5819" t="s">
        <v>2287</v>
      </c>
      <c r="E5819" t="s">
        <v>6106</v>
      </c>
      <c r="F5819" t="s">
        <v>152</v>
      </c>
      <c r="G5819" t="s">
        <v>45</v>
      </c>
      <c r="H5819" t="s">
        <v>6107</v>
      </c>
      <c r="I5819" t="s">
        <v>57</v>
      </c>
      <c r="J5819" t="s">
        <v>2104</v>
      </c>
      <c r="K5819" t="s">
        <v>40</v>
      </c>
      <c r="L5819">
        <v>217124</v>
      </c>
      <c r="M5819">
        <v>193561</v>
      </c>
      <c r="N5819">
        <v>142699</v>
      </c>
      <c r="O5819">
        <v>141226</v>
      </c>
      <c r="Q5819">
        <v>124087</v>
      </c>
      <c r="R5819">
        <v>25325</v>
      </c>
      <c r="T5819">
        <v>844022</v>
      </c>
      <c r="V5819">
        <v>844022</v>
      </c>
      <c r="W5819">
        <v>33392739</v>
      </c>
      <c r="X5819">
        <v>31956283</v>
      </c>
      <c r="AI5819">
        <v>65349022</v>
      </c>
      <c r="AJ5819">
        <v>66193044</v>
      </c>
      <c r="AK5819">
        <v>20963</v>
      </c>
      <c r="AM5819">
        <v>20963</v>
      </c>
      <c r="AN5819">
        <v>645091</v>
      </c>
      <c r="AO5819">
        <v>151175</v>
      </c>
      <c r="AP5819">
        <v>265752</v>
      </c>
      <c r="AR5819">
        <v>1082981</v>
      </c>
      <c r="AT5819">
        <v>1082981</v>
      </c>
      <c r="AY5819">
        <v>1227483</v>
      </c>
      <c r="BA5819">
        <v>10020369</v>
      </c>
      <c r="BC5819">
        <v>11247852</v>
      </c>
      <c r="BD5819">
        <v>12330833</v>
      </c>
      <c r="BE5819">
        <v>49422867</v>
      </c>
      <c r="BH5819">
        <v>6011444</v>
      </c>
      <c r="BK5819">
        <v>4691</v>
      </c>
      <c r="BL5819">
        <v>-1576791</v>
      </c>
      <c r="BM5819">
        <v>53862211</v>
      </c>
      <c r="BN5819">
        <v>66193044</v>
      </c>
    </row>
    <row r="5820" spans="1:66" hidden="1" x14ac:dyDescent="0.25">
      <c r="A5820" t="s">
        <v>33</v>
      </c>
      <c r="B5820" t="s">
        <v>2211</v>
      </c>
      <c r="C5820">
        <v>901258454</v>
      </c>
      <c r="D5820" t="s">
        <v>2287</v>
      </c>
      <c r="E5820" t="s">
        <v>6108</v>
      </c>
      <c r="F5820" t="s">
        <v>197</v>
      </c>
      <c r="G5820" t="s">
        <v>45</v>
      </c>
      <c r="H5820" t="s">
        <v>6109</v>
      </c>
      <c r="I5820" t="s">
        <v>38</v>
      </c>
      <c r="J5820" t="s">
        <v>38</v>
      </c>
      <c r="K5820" t="s">
        <v>39</v>
      </c>
      <c r="L5820">
        <v>12521351</v>
      </c>
      <c r="M5820">
        <v>32687830</v>
      </c>
      <c r="N5820">
        <v>95568254</v>
      </c>
      <c r="O5820">
        <v>7425052</v>
      </c>
      <c r="R5820">
        <v>88279</v>
      </c>
      <c r="T5820">
        <v>148290766</v>
      </c>
      <c r="V5820">
        <v>148290766</v>
      </c>
      <c r="X5820">
        <v>416102</v>
      </c>
      <c r="Z5820">
        <v>12540856</v>
      </c>
      <c r="AB5820">
        <v>7696832</v>
      </c>
      <c r="AI5820">
        <v>20653790</v>
      </c>
      <c r="AJ5820">
        <v>168944556</v>
      </c>
      <c r="AK5820">
        <v>620858</v>
      </c>
      <c r="AM5820">
        <v>620858</v>
      </c>
      <c r="AN5820">
        <v>2861925</v>
      </c>
      <c r="AO5820">
        <v>2062115</v>
      </c>
      <c r="AP5820">
        <v>37363819</v>
      </c>
      <c r="AR5820">
        <v>42908717</v>
      </c>
      <c r="AT5820">
        <v>42908717</v>
      </c>
      <c r="BA5820">
        <v>4368076</v>
      </c>
      <c r="BB5820">
        <v>101021589</v>
      </c>
      <c r="BC5820">
        <v>105389665</v>
      </c>
      <c r="BD5820">
        <v>148298382</v>
      </c>
      <c r="BE5820">
        <v>50000</v>
      </c>
      <c r="BL5820">
        <v>20596174</v>
      </c>
      <c r="BM5820">
        <v>20646174</v>
      </c>
      <c r="BN5820">
        <v>168944556</v>
      </c>
    </row>
    <row r="5821" spans="1:66" hidden="1" x14ac:dyDescent="0.25">
      <c r="A5821" t="s">
        <v>33</v>
      </c>
      <c r="B5821" t="s">
        <v>2211</v>
      </c>
      <c r="C5821">
        <v>901258454</v>
      </c>
      <c r="D5821" t="s">
        <v>2287</v>
      </c>
      <c r="E5821" t="s">
        <v>6108</v>
      </c>
      <c r="F5821" t="s">
        <v>197</v>
      </c>
      <c r="G5821" t="s">
        <v>45</v>
      </c>
      <c r="H5821" t="s">
        <v>6109</v>
      </c>
      <c r="I5821" t="s">
        <v>38</v>
      </c>
      <c r="J5821" t="s">
        <v>38</v>
      </c>
      <c r="K5821" t="s">
        <v>40</v>
      </c>
      <c r="L5821">
        <v>5079892</v>
      </c>
      <c r="M5821">
        <v>48612795</v>
      </c>
      <c r="N5821">
        <v>72074059</v>
      </c>
      <c r="O5821">
        <v>4507774</v>
      </c>
      <c r="R5821">
        <v>13601</v>
      </c>
      <c r="T5821">
        <v>130288121</v>
      </c>
      <c r="V5821">
        <v>130288121</v>
      </c>
      <c r="X5821">
        <v>342066</v>
      </c>
      <c r="Z5821">
        <v>0</v>
      </c>
      <c r="AB5821">
        <v>6130477</v>
      </c>
      <c r="AI5821">
        <v>6472543</v>
      </c>
      <c r="AJ5821">
        <v>136760664</v>
      </c>
      <c r="AK5821">
        <v>435453</v>
      </c>
      <c r="AM5821">
        <v>435453</v>
      </c>
      <c r="AN5821">
        <v>1813707</v>
      </c>
      <c r="AO5821">
        <v>1042438</v>
      </c>
      <c r="AP5821">
        <v>11267135</v>
      </c>
      <c r="AR5821">
        <v>14558733</v>
      </c>
      <c r="AT5821">
        <v>14558733</v>
      </c>
      <c r="BA5821">
        <v>29367592</v>
      </c>
      <c r="BB5821">
        <v>82486538</v>
      </c>
      <c r="BC5821">
        <v>111854130</v>
      </c>
      <c r="BD5821">
        <v>126412863</v>
      </c>
      <c r="BE5821">
        <v>50000</v>
      </c>
      <c r="BL5821">
        <v>10297801</v>
      </c>
      <c r="BM5821">
        <v>10347801</v>
      </c>
      <c r="BN5821">
        <v>136760664</v>
      </c>
    </row>
    <row r="5822" spans="1:66" hidden="1" x14ac:dyDescent="0.25">
      <c r="A5822" t="s">
        <v>33</v>
      </c>
      <c r="B5822" t="s">
        <v>2211</v>
      </c>
      <c r="C5822">
        <v>901260044</v>
      </c>
      <c r="D5822" t="s">
        <v>2287</v>
      </c>
      <c r="E5822" t="s">
        <v>6110</v>
      </c>
      <c r="F5822" t="s">
        <v>197</v>
      </c>
      <c r="G5822" t="s">
        <v>45</v>
      </c>
      <c r="H5822" t="s">
        <v>1698</v>
      </c>
      <c r="I5822" t="s">
        <v>47</v>
      </c>
      <c r="J5822" t="s">
        <v>62</v>
      </c>
      <c r="K5822" t="s">
        <v>39</v>
      </c>
      <c r="L5822">
        <v>352450</v>
      </c>
      <c r="M5822">
        <v>350818</v>
      </c>
      <c r="N5822">
        <v>22521084</v>
      </c>
      <c r="T5822">
        <v>23224352</v>
      </c>
      <c r="V5822">
        <v>23224352</v>
      </c>
      <c r="AJ5822">
        <v>23224352</v>
      </c>
      <c r="AN5822">
        <v>6222215</v>
      </c>
      <c r="AO5822">
        <v>12496</v>
      </c>
      <c r="AP5822">
        <v>9958100</v>
      </c>
      <c r="AR5822">
        <v>16192811</v>
      </c>
      <c r="AT5822">
        <v>16192811</v>
      </c>
      <c r="BD5822">
        <v>16192811</v>
      </c>
      <c r="BE5822">
        <v>700000</v>
      </c>
      <c r="BF5822">
        <v>6319222</v>
      </c>
      <c r="BL5822">
        <v>12319</v>
      </c>
      <c r="BM5822">
        <v>7031541</v>
      </c>
      <c r="BN5822">
        <v>23224352</v>
      </c>
    </row>
    <row r="5823" spans="1:66" hidden="1" x14ac:dyDescent="0.25">
      <c r="A5823" t="s">
        <v>33</v>
      </c>
      <c r="B5823" t="s">
        <v>2211</v>
      </c>
      <c r="C5823">
        <v>901260044</v>
      </c>
      <c r="D5823" t="s">
        <v>2287</v>
      </c>
      <c r="E5823" t="s">
        <v>6110</v>
      </c>
      <c r="F5823" t="s">
        <v>197</v>
      </c>
      <c r="G5823" t="s">
        <v>45</v>
      </c>
      <c r="H5823" t="s">
        <v>1698</v>
      </c>
      <c r="I5823" t="s">
        <v>47</v>
      </c>
      <c r="J5823" t="s">
        <v>62</v>
      </c>
      <c r="K5823" t="s">
        <v>40</v>
      </c>
      <c r="L5823">
        <v>4839</v>
      </c>
      <c r="M5823">
        <v>350818</v>
      </c>
      <c r="N5823">
        <v>15926172</v>
      </c>
      <c r="O5823">
        <v>7</v>
      </c>
      <c r="T5823">
        <v>16281836</v>
      </c>
      <c r="V5823">
        <v>16281836</v>
      </c>
      <c r="AJ5823">
        <v>16281836</v>
      </c>
      <c r="AN5823">
        <v>5757922</v>
      </c>
      <c r="AO5823">
        <v>7552</v>
      </c>
      <c r="AP5823">
        <v>3497045</v>
      </c>
      <c r="AR5823">
        <v>9262519</v>
      </c>
      <c r="AT5823">
        <v>9262519</v>
      </c>
      <c r="BD5823">
        <v>9262519</v>
      </c>
      <c r="BE5823">
        <v>700000</v>
      </c>
      <c r="BF5823">
        <v>6319207</v>
      </c>
      <c r="BL5823">
        <v>110</v>
      </c>
      <c r="BM5823">
        <v>7019317</v>
      </c>
      <c r="BN5823">
        <v>16281836</v>
      </c>
    </row>
    <row r="5824" spans="1:66" hidden="1" x14ac:dyDescent="0.25">
      <c r="A5824" t="s">
        <v>33</v>
      </c>
      <c r="B5824" t="s">
        <v>2211</v>
      </c>
      <c r="C5824">
        <v>901261048</v>
      </c>
      <c r="D5824" t="s">
        <v>2287</v>
      </c>
      <c r="E5824" t="s">
        <v>6111</v>
      </c>
      <c r="F5824" t="s">
        <v>144</v>
      </c>
      <c r="G5824" t="s">
        <v>45</v>
      </c>
      <c r="H5824" t="s">
        <v>6112</v>
      </c>
      <c r="I5824" t="s">
        <v>47</v>
      </c>
      <c r="J5824" t="s">
        <v>62</v>
      </c>
      <c r="K5824" t="s">
        <v>39</v>
      </c>
      <c r="L5824">
        <v>6418840</v>
      </c>
      <c r="M5824">
        <v>48054836</v>
      </c>
      <c r="N5824">
        <v>115783644</v>
      </c>
      <c r="O5824">
        <v>19662372</v>
      </c>
      <c r="Q5824">
        <v>436421</v>
      </c>
      <c r="R5824">
        <v>397100</v>
      </c>
      <c r="T5824">
        <v>190753213</v>
      </c>
      <c r="V5824">
        <v>190753213</v>
      </c>
      <c r="X5824">
        <v>29905924</v>
      </c>
      <c r="Z5824">
        <v>3291323</v>
      </c>
      <c r="AD5824">
        <v>11192169</v>
      </c>
      <c r="AI5824">
        <v>44389416</v>
      </c>
      <c r="AJ5824">
        <v>235142629</v>
      </c>
      <c r="AK5824">
        <v>3461935</v>
      </c>
      <c r="AL5824">
        <v>1942862</v>
      </c>
      <c r="AM5824">
        <v>5404797</v>
      </c>
      <c r="AN5824">
        <v>167484012</v>
      </c>
      <c r="AO5824">
        <v>9623653</v>
      </c>
      <c r="AQ5824">
        <v>6156776</v>
      </c>
      <c r="AR5824">
        <v>188669238</v>
      </c>
      <c r="AT5824">
        <v>188669238</v>
      </c>
      <c r="AV5824">
        <v>1559910</v>
      </c>
      <c r="AW5824">
        <v>1559910</v>
      </c>
      <c r="AX5824">
        <v>23440010</v>
      </c>
      <c r="BC5824">
        <v>24999920</v>
      </c>
      <c r="BD5824">
        <v>213669158</v>
      </c>
      <c r="BE5824">
        <v>1133850</v>
      </c>
      <c r="BF5824">
        <v>778202</v>
      </c>
      <c r="BK5824">
        <v>44123799</v>
      </c>
      <c r="BL5824">
        <v>-24562380</v>
      </c>
      <c r="BM5824">
        <v>21473471</v>
      </c>
      <c r="BN5824">
        <v>235142629</v>
      </c>
    </row>
    <row r="5825" spans="1:66" hidden="1" x14ac:dyDescent="0.25">
      <c r="A5825" t="s">
        <v>33</v>
      </c>
      <c r="B5825" t="s">
        <v>2211</v>
      </c>
      <c r="C5825">
        <v>901261048</v>
      </c>
      <c r="D5825" t="s">
        <v>2287</v>
      </c>
      <c r="E5825" t="s">
        <v>6111</v>
      </c>
      <c r="F5825" t="s">
        <v>144</v>
      </c>
      <c r="G5825" t="s">
        <v>45</v>
      </c>
      <c r="H5825" t="s">
        <v>6112</v>
      </c>
      <c r="I5825" t="s">
        <v>47</v>
      </c>
      <c r="J5825" t="s">
        <v>62</v>
      </c>
      <c r="K5825" t="s">
        <v>40</v>
      </c>
      <c r="L5825">
        <v>3178788</v>
      </c>
      <c r="M5825">
        <v>62275338</v>
      </c>
      <c r="N5825">
        <v>126431001</v>
      </c>
      <c r="O5825">
        <v>12654343</v>
      </c>
      <c r="Q5825">
        <v>223134</v>
      </c>
      <c r="T5825">
        <v>204762604</v>
      </c>
      <c r="V5825">
        <v>204762604</v>
      </c>
      <c r="X5825">
        <v>33692152</v>
      </c>
      <c r="Z5825">
        <v>4112376</v>
      </c>
      <c r="AD5825">
        <v>15125967</v>
      </c>
      <c r="AI5825">
        <v>52930495</v>
      </c>
      <c r="AJ5825">
        <v>257693099</v>
      </c>
      <c r="AK5825">
        <v>2844642</v>
      </c>
      <c r="AL5825">
        <v>1919594</v>
      </c>
      <c r="AM5825">
        <v>4764236</v>
      </c>
      <c r="AN5825">
        <v>200776283</v>
      </c>
      <c r="AO5825">
        <v>3907868</v>
      </c>
      <c r="AP5825">
        <v>430672</v>
      </c>
      <c r="AQ5825">
        <v>6825202</v>
      </c>
      <c r="AR5825">
        <v>216704261</v>
      </c>
      <c r="AT5825">
        <v>216704261</v>
      </c>
      <c r="AV5825">
        <v>1497035</v>
      </c>
      <c r="AW5825">
        <v>1497035</v>
      </c>
      <c r="AX5825">
        <v>27402476</v>
      </c>
      <c r="BC5825">
        <v>28899511</v>
      </c>
      <c r="BD5825">
        <v>245603772</v>
      </c>
      <c r="BE5825">
        <v>1133850</v>
      </c>
      <c r="BF5825">
        <v>778202</v>
      </c>
      <c r="BK5825">
        <v>55531533</v>
      </c>
      <c r="BL5825">
        <v>-45354258</v>
      </c>
      <c r="BM5825">
        <v>12089327</v>
      </c>
      <c r="BN5825">
        <v>257693099</v>
      </c>
    </row>
    <row r="5826" spans="1:66" hidden="1" x14ac:dyDescent="0.25">
      <c r="A5826" t="s">
        <v>33</v>
      </c>
      <c r="B5826" t="s">
        <v>2211</v>
      </c>
      <c r="C5826">
        <v>901263353</v>
      </c>
      <c r="D5826" t="s">
        <v>2287</v>
      </c>
      <c r="E5826" t="s">
        <v>6113</v>
      </c>
      <c r="F5826" t="s">
        <v>66</v>
      </c>
      <c r="G5826" t="s">
        <v>45</v>
      </c>
      <c r="H5826" t="s">
        <v>6114</v>
      </c>
      <c r="I5826" t="s">
        <v>47</v>
      </c>
      <c r="J5826" t="s">
        <v>97</v>
      </c>
      <c r="K5826" t="s">
        <v>39</v>
      </c>
      <c r="L5826">
        <v>421016</v>
      </c>
      <c r="M5826">
        <v>6020458</v>
      </c>
      <c r="N5826">
        <v>8203412</v>
      </c>
      <c r="O5826">
        <v>948747</v>
      </c>
      <c r="T5826">
        <v>15593633</v>
      </c>
      <c r="V5826">
        <v>15593633</v>
      </c>
      <c r="X5826">
        <v>2268764</v>
      </c>
      <c r="AD5826">
        <v>145129</v>
      </c>
      <c r="AF5826">
        <v>29196</v>
      </c>
      <c r="AI5826">
        <v>2443089</v>
      </c>
      <c r="AJ5826">
        <v>18036722</v>
      </c>
      <c r="AK5826">
        <v>296319</v>
      </c>
      <c r="AM5826">
        <v>296319</v>
      </c>
      <c r="AN5826">
        <v>2776047</v>
      </c>
      <c r="AO5826">
        <v>556551</v>
      </c>
      <c r="AQ5826">
        <v>2337</v>
      </c>
      <c r="AR5826">
        <v>3631254</v>
      </c>
      <c r="AT5826">
        <v>3631254</v>
      </c>
      <c r="BD5826">
        <v>3631254</v>
      </c>
      <c r="BE5826">
        <v>830000</v>
      </c>
      <c r="BF5826">
        <v>9425894</v>
      </c>
      <c r="BL5826">
        <v>4149574</v>
      </c>
      <c r="BM5826">
        <v>14405468</v>
      </c>
      <c r="BN5826">
        <v>18036722</v>
      </c>
    </row>
    <row r="5827" spans="1:66" hidden="1" x14ac:dyDescent="0.25">
      <c r="A5827" t="s">
        <v>33</v>
      </c>
      <c r="B5827" t="s">
        <v>2211</v>
      </c>
      <c r="C5827">
        <v>901263353</v>
      </c>
      <c r="D5827" t="s">
        <v>2287</v>
      </c>
      <c r="E5827" t="s">
        <v>6113</v>
      </c>
      <c r="F5827" t="s">
        <v>66</v>
      </c>
      <c r="G5827" t="s">
        <v>45</v>
      </c>
      <c r="H5827" t="s">
        <v>6114</v>
      </c>
      <c r="I5827" t="s">
        <v>47</v>
      </c>
      <c r="J5827" t="s">
        <v>97</v>
      </c>
      <c r="K5827" t="s">
        <v>40</v>
      </c>
      <c r="L5827">
        <v>133849</v>
      </c>
      <c r="M5827">
        <v>5986234</v>
      </c>
      <c r="N5827">
        <v>12640781</v>
      </c>
      <c r="O5827">
        <v>1632809</v>
      </c>
      <c r="T5827">
        <v>20393673</v>
      </c>
      <c r="V5827">
        <v>20393673</v>
      </c>
      <c r="X5827">
        <v>2813333</v>
      </c>
      <c r="AD5827">
        <v>240246</v>
      </c>
      <c r="AF5827">
        <v>37295</v>
      </c>
      <c r="AI5827">
        <v>3090874</v>
      </c>
      <c r="AJ5827">
        <v>23484547</v>
      </c>
      <c r="AK5827">
        <v>219497</v>
      </c>
      <c r="AM5827">
        <v>219497</v>
      </c>
      <c r="AN5827">
        <v>12363015</v>
      </c>
      <c r="AQ5827">
        <v>507</v>
      </c>
      <c r="AR5827">
        <v>12583019</v>
      </c>
      <c r="AT5827">
        <v>12583019</v>
      </c>
      <c r="BD5827">
        <v>12583019</v>
      </c>
      <c r="BE5827">
        <v>830000</v>
      </c>
      <c r="BF5827">
        <v>9425894</v>
      </c>
      <c r="BL5827">
        <v>645634</v>
      </c>
      <c r="BM5827">
        <v>10901528</v>
      </c>
      <c r="BN5827">
        <v>23484547</v>
      </c>
    </row>
    <row r="5828" spans="1:66" hidden="1" x14ac:dyDescent="0.25">
      <c r="A5828" t="s">
        <v>33</v>
      </c>
      <c r="B5828" t="s">
        <v>2211</v>
      </c>
      <c r="C5828">
        <v>901263414</v>
      </c>
      <c r="D5828" t="s">
        <v>2287</v>
      </c>
      <c r="E5828" t="s">
        <v>2163</v>
      </c>
      <c r="F5828" t="s">
        <v>104</v>
      </c>
      <c r="G5828" t="s">
        <v>45</v>
      </c>
      <c r="H5828" t="s">
        <v>2164</v>
      </c>
      <c r="I5828" t="s">
        <v>47</v>
      </c>
      <c r="J5828" t="s">
        <v>2165</v>
      </c>
      <c r="K5828" t="s">
        <v>39</v>
      </c>
      <c r="L5828">
        <v>142850</v>
      </c>
      <c r="M5828">
        <v>438444</v>
      </c>
      <c r="N5828">
        <v>3820631</v>
      </c>
      <c r="T5828">
        <v>4401925</v>
      </c>
      <c r="V5828">
        <v>4401925</v>
      </c>
      <c r="X5828">
        <v>20410442</v>
      </c>
      <c r="AG5828">
        <v>46721</v>
      </c>
      <c r="AI5828">
        <v>20457163</v>
      </c>
      <c r="AJ5828">
        <v>24859088</v>
      </c>
      <c r="AK5828">
        <v>24730</v>
      </c>
      <c r="AL5828">
        <v>19217</v>
      </c>
      <c r="AM5828">
        <v>43947</v>
      </c>
      <c r="AN5828">
        <v>29084723</v>
      </c>
      <c r="AQ5828">
        <v>133</v>
      </c>
      <c r="AR5828">
        <v>29128803</v>
      </c>
      <c r="AT5828">
        <v>29128803</v>
      </c>
      <c r="BD5828">
        <v>29128803</v>
      </c>
      <c r="BE5828">
        <v>20000000</v>
      </c>
      <c r="BH5828">
        <v>23895556</v>
      </c>
      <c r="BL5828">
        <v>-48165271</v>
      </c>
      <c r="BM5828">
        <v>-4269715</v>
      </c>
      <c r="BN5828">
        <v>24859088</v>
      </c>
    </row>
    <row r="5829" spans="1:66" hidden="1" x14ac:dyDescent="0.25">
      <c r="A5829" t="s">
        <v>33</v>
      </c>
      <c r="B5829" t="s">
        <v>2211</v>
      </c>
      <c r="C5829">
        <v>901263414</v>
      </c>
      <c r="D5829" t="s">
        <v>2287</v>
      </c>
      <c r="E5829" t="s">
        <v>2163</v>
      </c>
      <c r="F5829" t="s">
        <v>104</v>
      </c>
      <c r="G5829" t="s">
        <v>45</v>
      </c>
      <c r="H5829" t="s">
        <v>2164</v>
      </c>
      <c r="I5829" t="s">
        <v>47</v>
      </c>
      <c r="J5829" t="s">
        <v>2165</v>
      </c>
      <c r="K5829" t="s">
        <v>40</v>
      </c>
      <c r="L5829">
        <v>1140840</v>
      </c>
      <c r="M5829">
        <v>5196924</v>
      </c>
      <c r="N5829">
        <v>4544406</v>
      </c>
      <c r="T5829">
        <v>10882170</v>
      </c>
      <c r="V5829">
        <v>10882170</v>
      </c>
      <c r="X5829">
        <v>54787756</v>
      </c>
      <c r="AG5829">
        <v>92048</v>
      </c>
      <c r="AI5829">
        <v>54879804</v>
      </c>
      <c r="AJ5829">
        <v>65761974</v>
      </c>
      <c r="AK5829">
        <v>388719</v>
      </c>
      <c r="AL5829">
        <v>36805</v>
      </c>
      <c r="AM5829">
        <v>425524</v>
      </c>
      <c r="AN5829">
        <v>34378430</v>
      </c>
      <c r="AP5829">
        <v>15042499</v>
      </c>
      <c r="AQ5829">
        <v>130</v>
      </c>
      <c r="AR5829">
        <v>49846583</v>
      </c>
      <c r="AT5829">
        <v>49846583</v>
      </c>
      <c r="AX5829">
        <v>1336636</v>
      </c>
      <c r="BA5829">
        <v>31381977</v>
      </c>
      <c r="BC5829">
        <v>32718613</v>
      </c>
      <c r="BD5829">
        <v>82565196</v>
      </c>
      <c r="BE5829">
        <v>20000000</v>
      </c>
      <c r="BH5829">
        <v>23895556</v>
      </c>
      <c r="BL5829">
        <v>-60698778</v>
      </c>
      <c r="BM5829">
        <v>-16803222</v>
      </c>
      <c r="BN5829">
        <v>65761974</v>
      </c>
    </row>
    <row r="5830" spans="1:66" hidden="1" x14ac:dyDescent="0.25">
      <c r="A5830" t="s">
        <v>33</v>
      </c>
      <c r="B5830" t="s">
        <v>2211</v>
      </c>
      <c r="C5830">
        <v>901264265</v>
      </c>
      <c r="D5830" t="s">
        <v>2287</v>
      </c>
      <c r="E5830" t="s">
        <v>6115</v>
      </c>
      <c r="F5830" t="s">
        <v>207</v>
      </c>
      <c r="G5830" t="s">
        <v>45</v>
      </c>
      <c r="H5830" t="s">
        <v>6116</v>
      </c>
      <c r="I5830" t="s">
        <v>94</v>
      </c>
      <c r="J5830" t="s">
        <v>227</v>
      </c>
      <c r="K5830" t="s">
        <v>39</v>
      </c>
      <c r="L5830">
        <v>1962110</v>
      </c>
      <c r="M5830">
        <v>4055477</v>
      </c>
      <c r="N5830">
        <v>4524047</v>
      </c>
      <c r="O5830">
        <v>2605358</v>
      </c>
      <c r="R5830">
        <v>24327</v>
      </c>
      <c r="T5830">
        <v>13171319</v>
      </c>
      <c r="V5830">
        <v>13171319</v>
      </c>
      <c r="X5830">
        <v>56715</v>
      </c>
      <c r="AD5830">
        <v>61149</v>
      </c>
      <c r="AI5830">
        <v>117864</v>
      </c>
      <c r="AJ5830">
        <v>13289183</v>
      </c>
      <c r="AK5830">
        <v>176868</v>
      </c>
      <c r="AL5830">
        <v>137507</v>
      </c>
      <c r="AM5830">
        <v>314375</v>
      </c>
      <c r="AN5830">
        <v>5438628</v>
      </c>
      <c r="AO5830">
        <v>0</v>
      </c>
      <c r="AQ5830">
        <v>650185</v>
      </c>
      <c r="AR5830">
        <v>6403188</v>
      </c>
      <c r="AT5830">
        <v>6403188</v>
      </c>
      <c r="BD5830">
        <v>6403188</v>
      </c>
      <c r="BE5830">
        <v>5567000</v>
      </c>
      <c r="BK5830">
        <v>117450</v>
      </c>
      <c r="BL5830">
        <v>1201545</v>
      </c>
      <c r="BM5830">
        <v>6885995</v>
      </c>
      <c r="BN5830">
        <v>13289183</v>
      </c>
    </row>
    <row r="5831" spans="1:66" hidden="1" x14ac:dyDescent="0.25">
      <c r="A5831" t="s">
        <v>33</v>
      </c>
      <c r="B5831" t="s">
        <v>2211</v>
      </c>
      <c r="C5831">
        <v>901264265</v>
      </c>
      <c r="D5831" t="s">
        <v>2287</v>
      </c>
      <c r="E5831" t="s">
        <v>6115</v>
      </c>
      <c r="F5831" t="s">
        <v>207</v>
      </c>
      <c r="G5831" t="s">
        <v>45</v>
      </c>
      <c r="H5831" t="s">
        <v>6116</v>
      </c>
      <c r="I5831" t="s">
        <v>94</v>
      </c>
      <c r="J5831" t="s">
        <v>227</v>
      </c>
      <c r="K5831" t="s">
        <v>40</v>
      </c>
      <c r="L5831">
        <v>2831234</v>
      </c>
      <c r="M5831">
        <v>3283756</v>
      </c>
      <c r="N5831">
        <v>4100818</v>
      </c>
      <c r="O5831">
        <v>1670423</v>
      </c>
      <c r="T5831">
        <v>11886231</v>
      </c>
      <c r="V5831">
        <v>11886231</v>
      </c>
      <c r="X5831">
        <v>25716</v>
      </c>
      <c r="AD5831">
        <v>4534</v>
      </c>
      <c r="AI5831">
        <v>30250</v>
      </c>
      <c r="AJ5831">
        <v>11916481</v>
      </c>
      <c r="AK5831">
        <v>318700</v>
      </c>
      <c r="AM5831">
        <v>318700</v>
      </c>
      <c r="AN5831">
        <v>3246077</v>
      </c>
      <c r="AO5831">
        <v>702308</v>
      </c>
      <c r="AQ5831">
        <v>486481</v>
      </c>
      <c r="AR5831">
        <v>4753566</v>
      </c>
      <c r="AT5831">
        <v>4753566</v>
      </c>
      <c r="BD5831">
        <v>4753566</v>
      </c>
      <c r="BE5831">
        <v>5567000</v>
      </c>
      <c r="BK5831">
        <v>117450</v>
      </c>
      <c r="BL5831">
        <v>1478465</v>
      </c>
      <c r="BM5831">
        <v>7162915</v>
      </c>
      <c r="BN5831">
        <v>11916481</v>
      </c>
    </row>
    <row r="5832" spans="1:66" hidden="1" x14ac:dyDescent="0.25">
      <c r="A5832" t="s">
        <v>33</v>
      </c>
      <c r="B5832" t="s">
        <v>2211</v>
      </c>
      <c r="C5832">
        <v>901265149</v>
      </c>
      <c r="D5832" t="s">
        <v>2287</v>
      </c>
      <c r="E5832" t="s">
        <v>6117</v>
      </c>
      <c r="F5832" t="s">
        <v>191</v>
      </c>
      <c r="G5832" t="s">
        <v>45</v>
      </c>
      <c r="H5832" t="s">
        <v>6118</v>
      </c>
      <c r="I5832" t="s">
        <v>38</v>
      </c>
      <c r="J5832" t="s">
        <v>38</v>
      </c>
      <c r="K5832" t="s">
        <v>39</v>
      </c>
      <c r="L5832">
        <v>581481</v>
      </c>
      <c r="M5832">
        <v>398389</v>
      </c>
      <c r="Q5832">
        <v>2085130</v>
      </c>
      <c r="R5832">
        <v>1455431</v>
      </c>
      <c r="T5832">
        <v>4520431</v>
      </c>
      <c r="V5832">
        <v>4520431</v>
      </c>
      <c r="X5832">
        <v>1209641</v>
      </c>
      <c r="Z5832">
        <v>12544574</v>
      </c>
      <c r="AD5832">
        <v>1073448</v>
      </c>
      <c r="AG5832">
        <v>6138226</v>
      </c>
      <c r="AI5832">
        <v>20965889</v>
      </c>
      <c r="AJ5832">
        <v>25486320</v>
      </c>
      <c r="AK5832">
        <v>3206899</v>
      </c>
      <c r="AM5832">
        <v>3206899</v>
      </c>
      <c r="AN5832">
        <v>805824</v>
      </c>
      <c r="AO5832">
        <v>630893</v>
      </c>
      <c r="AQ5832">
        <v>1555086</v>
      </c>
      <c r="AR5832">
        <v>6198702</v>
      </c>
      <c r="AT5832">
        <v>6198702</v>
      </c>
      <c r="BB5832">
        <v>362846</v>
      </c>
      <c r="BC5832">
        <v>362846</v>
      </c>
      <c r="BD5832">
        <v>6561548</v>
      </c>
      <c r="BE5832">
        <v>137000</v>
      </c>
      <c r="BF5832">
        <v>152791604</v>
      </c>
      <c r="BL5832">
        <v>-134003832</v>
      </c>
      <c r="BM5832">
        <v>18924772</v>
      </c>
      <c r="BN5832">
        <v>25486320</v>
      </c>
    </row>
    <row r="5833" spans="1:66" hidden="1" x14ac:dyDescent="0.25">
      <c r="A5833" t="s">
        <v>33</v>
      </c>
      <c r="B5833" t="s">
        <v>2211</v>
      </c>
      <c r="C5833">
        <v>901265149</v>
      </c>
      <c r="D5833" t="s">
        <v>2287</v>
      </c>
      <c r="E5833" t="s">
        <v>6117</v>
      </c>
      <c r="F5833" t="s">
        <v>191</v>
      </c>
      <c r="G5833" t="s">
        <v>45</v>
      </c>
      <c r="H5833" t="s">
        <v>6118</v>
      </c>
      <c r="I5833" t="s">
        <v>38</v>
      </c>
      <c r="J5833" t="s">
        <v>38</v>
      </c>
      <c r="K5833" t="s">
        <v>40</v>
      </c>
      <c r="L5833">
        <v>2609505</v>
      </c>
      <c r="M5833">
        <v>256435</v>
      </c>
      <c r="Q5833">
        <v>174343</v>
      </c>
      <c r="R5833">
        <v>1035648</v>
      </c>
      <c r="T5833">
        <v>4075931</v>
      </c>
      <c r="V5833">
        <v>4075931</v>
      </c>
      <c r="X5833">
        <v>1613136</v>
      </c>
      <c r="Z5833">
        <v>9682384</v>
      </c>
      <c r="AD5833">
        <v>11573167</v>
      </c>
      <c r="AG5833">
        <v>4021103</v>
      </c>
      <c r="AI5833">
        <v>26889790</v>
      </c>
      <c r="AJ5833">
        <v>30965721</v>
      </c>
      <c r="AK5833">
        <v>3573457</v>
      </c>
      <c r="AM5833">
        <v>3573457</v>
      </c>
      <c r="AN5833">
        <v>1093136</v>
      </c>
      <c r="AO5833">
        <v>1314203</v>
      </c>
      <c r="AQ5833">
        <v>3592907</v>
      </c>
      <c r="AR5833">
        <v>9573703</v>
      </c>
      <c r="AT5833">
        <v>9573703</v>
      </c>
      <c r="BD5833">
        <v>9573703</v>
      </c>
      <c r="BE5833">
        <v>132000</v>
      </c>
      <c r="BF5833">
        <v>92609604</v>
      </c>
      <c r="BL5833">
        <v>-71349586</v>
      </c>
      <c r="BM5833">
        <v>21392018</v>
      </c>
      <c r="BN5833">
        <v>30965721</v>
      </c>
    </row>
    <row r="5834" spans="1:66" hidden="1" x14ac:dyDescent="0.25">
      <c r="A5834" t="s">
        <v>33</v>
      </c>
      <c r="B5834" t="s">
        <v>2211</v>
      </c>
      <c r="C5834">
        <v>901267025</v>
      </c>
      <c r="D5834" t="s">
        <v>2287</v>
      </c>
      <c r="E5834" t="s">
        <v>2166</v>
      </c>
      <c r="F5834" t="s">
        <v>223</v>
      </c>
      <c r="G5834" t="s">
        <v>45</v>
      </c>
      <c r="H5834" t="s">
        <v>2167</v>
      </c>
      <c r="I5834" t="s">
        <v>38</v>
      </c>
      <c r="J5834" t="s">
        <v>38</v>
      </c>
      <c r="K5834" t="s">
        <v>39</v>
      </c>
      <c r="L5834">
        <v>18692049</v>
      </c>
      <c r="M5834">
        <v>8291353</v>
      </c>
      <c r="N5834">
        <v>6155019</v>
      </c>
      <c r="O5834">
        <v>354486</v>
      </c>
      <c r="R5834">
        <v>64035</v>
      </c>
      <c r="T5834">
        <v>33556942</v>
      </c>
      <c r="V5834">
        <v>33556942</v>
      </c>
      <c r="X5834">
        <v>905477</v>
      </c>
      <c r="AD5834">
        <v>452939</v>
      </c>
      <c r="AI5834">
        <v>1358416</v>
      </c>
      <c r="AJ5834">
        <v>34915358</v>
      </c>
      <c r="AK5834">
        <v>318219</v>
      </c>
      <c r="AM5834">
        <v>318219</v>
      </c>
      <c r="AN5834">
        <v>21848270</v>
      </c>
      <c r="AP5834">
        <v>225655</v>
      </c>
      <c r="AQ5834">
        <v>25927</v>
      </c>
      <c r="AR5834">
        <v>22418071</v>
      </c>
      <c r="AT5834">
        <v>22418071</v>
      </c>
      <c r="BA5834">
        <v>108861</v>
      </c>
      <c r="BC5834">
        <v>108861</v>
      </c>
      <c r="BD5834">
        <v>22526932</v>
      </c>
      <c r="BE5834">
        <v>1073227</v>
      </c>
      <c r="BF5834">
        <v>7249507</v>
      </c>
      <c r="BL5834">
        <v>4065692</v>
      </c>
      <c r="BM5834">
        <v>12388426</v>
      </c>
      <c r="BN5834">
        <v>34915358</v>
      </c>
    </row>
    <row r="5835" spans="1:66" hidden="1" x14ac:dyDescent="0.25">
      <c r="A5835" t="s">
        <v>33</v>
      </c>
      <c r="B5835" t="s">
        <v>2211</v>
      </c>
      <c r="C5835">
        <v>901267025</v>
      </c>
      <c r="D5835" t="s">
        <v>2287</v>
      </c>
      <c r="E5835" t="s">
        <v>2166</v>
      </c>
      <c r="F5835" t="s">
        <v>223</v>
      </c>
      <c r="G5835" t="s">
        <v>45</v>
      </c>
      <c r="H5835" t="s">
        <v>2167</v>
      </c>
      <c r="I5835" t="s">
        <v>38</v>
      </c>
      <c r="J5835" t="s">
        <v>38</v>
      </c>
      <c r="K5835" t="s">
        <v>40</v>
      </c>
      <c r="L5835">
        <v>8228196</v>
      </c>
      <c r="M5835">
        <v>6701276</v>
      </c>
      <c r="N5835">
        <v>8623029</v>
      </c>
      <c r="R5835">
        <v>60771</v>
      </c>
      <c r="T5835">
        <v>23613272</v>
      </c>
      <c r="V5835">
        <v>23613272</v>
      </c>
      <c r="X5835">
        <v>1293147</v>
      </c>
      <c r="AD5835">
        <v>381491</v>
      </c>
      <c r="AI5835">
        <v>1674638</v>
      </c>
      <c r="AJ5835">
        <v>25287910</v>
      </c>
      <c r="AK5835">
        <v>435823</v>
      </c>
      <c r="AM5835">
        <v>435823</v>
      </c>
      <c r="AN5835">
        <v>12275578</v>
      </c>
      <c r="AO5835">
        <v>178348</v>
      </c>
      <c r="AP5835">
        <v>474074</v>
      </c>
      <c r="AQ5835">
        <v>77233</v>
      </c>
      <c r="AR5835">
        <v>13441056</v>
      </c>
      <c r="AT5835">
        <v>13441056</v>
      </c>
      <c r="BA5835">
        <v>164579</v>
      </c>
      <c r="BC5835">
        <v>164579</v>
      </c>
      <c r="BD5835">
        <v>13605635</v>
      </c>
      <c r="BE5835">
        <v>1073227</v>
      </c>
      <c r="BF5835">
        <v>7249507</v>
      </c>
      <c r="BL5835">
        <v>3359541</v>
      </c>
      <c r="BM5835">
        <v>11682275</v>
      </c>
      <c r="BN5835">
        <v>25287910</v>
      </c>
    </row>
    <row r="5836" spans="1:66" hidden="1" x14ac:dyDescent="0.25">
      <c r="A5836" t="s">
        <v>33</v>
      </c>
      <c r="B5836" t="s">
        <v>2211</v>
      </c>
      <c r="C5836">
        <v>901268594</v>
      </c>
      <c r="D5836" t="s">
        <v>2287</v>
      </c>
      <c r="E5836" t="s">
        <v>2168</v>
      </c>
      <c r="F5836" t="s">
        <v>602</v>
      </c>
      <c r="G5836" t="s">
        <v>45</v>
      </c>
      <c r="H5836" t="s">
        <v>2169</v>
      </c>
      <c r="I5836" t="s">
        <v>38</v>
      </c>
      <c r="J5836" t="s">
        <v>38</v>
      </c>
      <c r="K5836" t="s">
        <v>39</v>
      </c>
      <c r="L5836">
        <v>1666756</v>
      </c>
      <c r="M5836">
        <v>44082390</v>
      </c>
      <c r="Q5836">
        <v>29471753</v>
      </c>
      <c r="T5836">
        <v>75220899</v>
      </c>
      <c r="V5836">
        <v>75220899</v>
      </c>
      <c r="AB5836">
        <v>27545758</v>
      </c>
      <c r="AD5836">
        <v>1164491</v>
      </c>
      <c r="AI5836">
        <v>28710249</v>
      </c>
      <c r="AJ5836">
        <v>103931148</v>
      </c>
      <c r="AN5836">
        <v>439874</v>
      </c>
      <c r="AO5836">
        <v>2432063</v>
      </c>
      <c r="AP5836">
        <v>345826</v>
      </c>
      <c r="AQ5836">
        <v>362994</v>
      </c>
      <c r="AR5836">
        <v>3580757</v>
      </c>
      <c r="AT5836">
        <v>3580757</v>
      </c>
      <c r="AX5836">
        <v>91826888</v>
      </c>
      <c r="BA5836">
        <v>968266</v>
      </c>
      <c r="BC5836">
        <v>92795154</v>
      </c>
      <c r="BD5836">
        <v>96375911</v>
      </c>
      <c r="BE5836">
        <v>50000</v>
      </c>
      <c r="BL5836">
        <v>7505237</v>
      </c>
      <c r="BM5836">
        <v>7555237</v>
      </c>
      <c r="BN5836">
        <v>103931148</v>
      </c>
    </row>
    <row r="5837" spans="1:66" hidden="1" x14ac:dyDescent="0.25">
      <c r="A5837" t="s">
        <v>33</v>
      </c>
      <c r="B5837" t="s">
        <v>2211</v>
      </c>
      <c r="C5837">
        <v>901268594</v>
      </c>
      <c r="D5837" t="s">
        <v>2287</v>
      </c>
      <c r="E5837" t="s">
        <v>2168</v>
      </c>
      <c r="F5837" t="s">
        <v>602</v>
      </c>
      <c r="G5837" t="s">
        <v>45</v>
      </c>
      <c r="H5837" t="s">
        <v>2169</v>
      </c>
      <c r="I5837" t="s">
        <v>38</v>
      </c>
      <c r="J5837" t="s">
        <v>38</v>
      </c>
      <c r="K5837" t="s">
        <v>40</v>
      </c>
      <c r="L5837">
        <v>594204</v>
      </c>
      <c r="M5837">
        <v>51463071</v>
      </c>
      <c r="Q5837">
        <v>11834764</v>
      </c>
      <c r="T5837">
        <v>63892039</v>
      </c>
      <c r="V5837">
        <v>63892039</v>
      </c>
      <c r="AB5837">
        <v>2470626</v>
      </c>
      <c r="AD5837">
        <v>2126730</v>
      </c>
      <c r="AI5837">
        <v>4597356</v>
      </c>
      <c r="AJ5837">
        <v>68489395</v>
      </c>
      <c r="AN5837">
        <v>13447033</v>
      </c>
      <c r="AO5837">
        <v>1443164</v>
      </c>
      <c r="AP5837">
        <v>925661</v>
      </c>
      <c r="AQ5837">
        <v>936860</v>
      </c>
      <c r="AR5837">
        <v>16752718</v>
      </c>
      <c r="AT5837">
        <v>16752718</v>
      </c>
      <c r="AX5837">
        <v>46603593</v>
      </c>
      <c r="BA5837">
        <v>1189415</v>
      </c>
      <c r="BC5837">
        <v>47793008</v>
      </c>
      <c r="BD5837">
        <v>64545726</v>
      </c>
      <c r="BE5837">
        <v>50000</v>
      </c>
      <c r="BL5837">
        <v>3893669</v>
      </c>
      <c r="BM5837">
        <v>3943669</v>
      </c>
      <c r="BN5837">
        <v>68489395</v>
      </c>
    </row>
    <row r="5838" spans="1:66" hidden="1" x14ac:dyDescent="0.25">
      <c r="A5838" t="s">
        <v>33</v>
      </c>
      <c r="B5838" t="s">
        <v>2211</v>
      </c>
      <c r="C5838">
        <v>901269699</v>
      </c>
      <c r="D5838" t="s">
        <v>2287</v>
      </c>
      <c r="E5838" t="s">
        <v>6435</v>
      </c>
      <c r="F5838" t="s">
        <v>101</v>
      </c>
      <c r="G5838" t="s">
        <v>45</v>
      </c>
      <c r="H5838" t="s">
        <v>6436</v>
      </c>
      <c r="I5838" t="s">
        <v>47</v>
      </c>
      <c r="J5838" t="s">
        <v>62</v>
      </c>
      <c r="K5838" t="s">
        <v>39</v>
      </c>
      <c r="L5838">
        <v>2369524</v>
      </c>
      <c r="M5838">
        <v>4633238</v>
      </c>
      <c r="N5838">
        <v>522859</v>
      </c>
      <c r="O5838">
        <v>82445</v>
      </c>
      <c r="T5838">
        <v>7608066</v>
      </c>
      <c r="V5838">
        <v>7608066</v>
      </c>
      <c r="X5838">
        <v>42926759</v>
      </c>
      <c r="AD5838">
        <v>127036</v>
      </c>
      <c r="AF5838">
        <v>199335</v>
      </c>
      <c r="AI5838">
        <v>43253130</v>
      </c>
      <c r="AJ5838">
        <v>50861196</v>
      </c>
      <c r="AK5838">
        <v>36763</v>
      </c>
      <c r="AM5838">
        <v>36763</v>
      </c>
      <c r="AN5838">
        <v>3830368</v>
      </c>
      <c r="AO5838">
        <v>992954</v>
      </c>
      <c r="AP5838">
        <v>3721462</v>
      </c>
      <c r="AQ5838">
        <v>198339</v>
      </c>
      <c r="AR5838">
        <v>8779886</v>
      </c>
      <c r="AT5838">
        <v>8779886</v>
      </c>
      <c r="AX5838">
        <v>4300650</v>
      </c>
      <c r="BA5838">
        <v>13400000</v>
      </c>
      <c r="BB5838">
        <v>6237779</v>
      </c>
      <c r="BC5838">
        <v>23938429</v>
      </c>
      <c r="BD5838">
        <v>32718315</v>
      </c>
      <c r="BE5838">
        <v>5660</v>
      </c>
      <c r="BF5838">
        <v>7471152</v>
      </c>
      <c r="BL5838">
        <v>10666069</v>
      </c>
      <c r="BM5838">
        <v>18142881</v>
      </c>
      <c r="BN5838">
        <v>50861196</v>
      </c>
    </row>
    <row r="5839" spans="1:66" hidden="1" x14ac:dyDescent="0.25">
      <c r="A5839" t="s">
        <v>33</v>
      </c>
      <c r="B5839" t="s">
        <v>2211</v>
      </c>
      <c r="C5839">
        <v>901269699</v>
      </c>
      <c r="D5839" t="s">
        <v>2287</v>
      </c>
      <c r="E5839" t="s">
        <v>6435</v>
      </c>
      <c r="F5839" t="s">
        <v>101</v>
      </c>
      <c r="G5839" t="s">
        <v>45</v>
      </c>
      <c r="H5839" t="s">
        <v>6436</v>
      </c>
      <c r="I5839" t="s">
        <v>47</v>
      </c>
      <c r="J5839" t="s">
        <v>62</v>
      </c>
      <c r="K5839" t="s">
        <v>40</v>
      </c>
      <c r="L5839">
        <v>98876</v>
      </c>
      <c r="M5839">
        <v>1327006</v>
      </c>
      <c r="T5839">
        <v>1425882</v>
      </c>
      <c r="V5839">
        <v>1425882</v>
      </c>
      <c r="X5839">
        <v>23739448</v>
      </c>
      <c r="AI5839">
        <v>23739448</v>
      </c>
      <c r="AJ5839">
        <v>25165330</v>
      </c>
      <c r="AK5839">
        <v>11908</v>
      </c>
      <c r="AM5839">
        <v>11908</v>
      </c>
      <c r="AN5839">
        <v>1123561</v>
      </c>
      <c r="AO5839">
        <v>1051401</v>
      </c>
      <c r="AR5839">
        <v>2186870</v>
      </c>
      <c r="AT5839">
        <v>2186870</v>
      </c>
      <c r="AX5839">
        <v>4023332</v>
      </c>
      <c r="BC5839">
        <v>4023332</v>
      </c>
      <c r="BD5839">
        <v>6210202</v>
      </c>
      <c r="BE5839">
        <v>201000</v>
      </c>
      <c r="BF5839">
        <v>7274612</v>
      </c>
      <c r="BL5839">
        <v>11479516</v>
      </c>
      <c r="BM5839">
        <v>18955128</v>
      </c>
      <c r="BN5839">
        <v>25165330</v>
      </c>
    </row>
    <row r="5840" spans="1:66" hidden="1" x14ac:dyDescent="0.25">
      <c r="A5840" t="s">
        <v>33</v>
      </c>
      <c r="B5840" t="s">
        <v>2211</v>
      </c>
      <c r="C5840">
        <v>901276515</v>
      </c>
      <c r="D5840" t="s">
        <v>2287</v>
      </c>
      <c r="E5840" t="s">
        <v>6119</v>
      </c>
      <c r="F5840" t="s">
        <v>197</v>
      </c>
      <c r="G5840" t="s">
        <v>45</v>
      </c>
      <c r="H5840" t="s">
        <v>6120</v>
      </c>
      <c r="I5840" t="s">
        <v>38</v>
      </c>
      <c r="J5840" t="s">
        <v>38</v>
      </c>
      <c r="K5840" t="s">
        <v>39</v>
      </c>
      <c r="L5840">
        <v>2116628</v>
      </c>
      <c r="M5840">
        <v>1194892</v>
      </c>
      <c r="N5840">
        <v>444721</v>
      </c>
      <c r="O5840">
        <v>0</v>
      </c>
      <c r="R5840">
        <v>1668951</v>
      </c>
      <c r="T5840">
        <v>5425192</v>
      </c>
      <c r="V5840">
        <v>5425192</v>
      </c>
      <c r="AC5840">
        <v>0</v>
      </c>
      <c r="AI5840">
        <v>0</v>
      </c>
      <c r="AJ5840">
        <v>5425192</v>
      </c>
      <c r="AK5840">
        <v>0</v>
      </c>
      <c r="AL5840">
        <v>189109</v>
      </c>
      <c r="AM5840">
        <v>189109</v>
      </c>
      <c r="AN5840">
        <v>94866</v>
      </c>
      <c r="AO5840">
        <v>10126</v>
      </c>
      <c r="AQ5840">
        <v>347210</v>
      </c>
      <c r="AR5840">
        <v>641311</v>
      </c>
      <c r="AT5840">
        <v>641311</v>
      </c>
      <c r="BB5840">
        <v>3676083</v>
      </c>
      <c r="BC5840">
        <v>3676083</v>
      </c>
      <c r="BD5840">
        <v>4317394</v>
      </c>
      <c r="BE5840">
        <v>100000</v>
      </c>
      <c r="BK5840">
        <v>22872</v>
      </c>
      <c r="BL5840">
        <v>984926</v>
      </c>
      <c r="BM5840">
        <v>1107798</v>
      </c>
      <c r="BN5840">
        <v>5425192</v>
      </c>
    </row>
    <row r="5841" spans="1:66" hidden="1" x14ac:dyDescent="0.25">
      <c r="A5841" t="s">
        <v>33</v>
      </c>
      <c r="B5841" t="s">
        <v>2211</v>
      </c>
      <c r="C5841">
        <v>901276515</v>
      </c>
      <c r="D5841" t="s">
        <v>2287</v>
      </c>
      <c r="E5841" t="s">
        <v>6119</v>
      </c>
      <c r="F5841" t="s">
        <v>197</v>
      </c>
      <c r="G5841" t="s">
        <v>45</v>
      </c>
      <c r="H5841" t="s">
        <v>6120</v>
      </c>
      <c r="I5841" t="s">
        <v>38</v>
      </c>
      <c r="J5841" t="s">
        <v>38</v>
      </c>
      <c r="K5841" t="s">
        <v>40</v>
      </c>
      <c r="L5841">
        <v>2539139</v>
      </c>
      <c r="M5841">
        <v>7572827</v>
      </c>
      <c r="N5841">
        <v>0</v>
      </c>
      <c r="O5841">
        <v>3760545</v>
      </c>
      <c r="R5841">
        <v>26285092</v>
      </c>
      <c r="T5841">
        <v>40157603</v>
      </c>
      <c r="V5841">
        <v>40157603</v>
      </c>
      <c r="AC5841">
        <v>444721</v>
      </c>
      <c r="AI5841">
        <v>444721</v>
      </c>
      <c r="AJ5841">
        <v>40602324</v>
      </c>
      <c r="AK5841">
        <v>39660</v>
      </c>
      <c r="AL5841">
        <v>1875035</v>
      </c>
      <c r="AM5841">
        <v>1914695</v>
      </c>
      <c r="AN5841">
        <v>294785</v>
      </c>
      <c r="AO5841">
        <v>65446</v>
      </c>
      <c r="AQ5841">
        <v>1773348</v>
      </c>
      <c r="AR5841">
        <v>4048274</v>
      </c>
      <c r="AT5841">
        <v>4048274</v>
      </c>
      <c r="BB5841">
        <v>35497497</v>
      </c>
      <c r="BC5841">
        <v>35497497</v>
      </c>
      <c r="BD5841">
        <v>39545771</v>
      </c>
      <c r="BE5841">
        <v>100000</v>
      </c>
      <c r="BK5841">
        <v>22872</v>
      </c>
      <c r="BL5841">
        <v>933681</v>
      </c>
      <c r="BM5841">
        <v>1056553</v>
      </c>
      <c r="BN5841">
        <v>40602324</v>
      </c>
    </row>
    <row r="5842" spans="1:66" hidden="1" x14ac:dyDescent="0.25">
      <c r="A5842" t="s">
        <v>33</v>
      </c>
      <c r="B5842" t="s">
        <v>2211</v>
      </c>
      <c r="C5842">
        <v>901276821</v>
      </c>
      <c r="D5842" t="s">
        <v>2287</v>
      </c>
      <c r="E5842" t="s">
        <v>6121</v>
      </c>
      <c r="F5842" t="s">
        <v>283</v>
      </c>
      <c r="G5842" t="s">
        <v>45</v>
      </c>
      <c r="H5842" t="s">
        <v>5166</v>
      </c>
      <c r="I5842" t="s">
        <v>38</v>
      </c>
      <c r="J5842" t="s">
        <v>38</v>
      </c>
      <c r="K5842" t="s">
        <v>39</v>
      </c>
      <c r="L5842">
        <v>5206971</v>
      </c>
      <c r="M5842">
        <v>1553278</v>
      </c>
      <c r="N5842">
        <v>1238453</v>
      </c>
      <c r="O5842">
        <v>715477</v>
      </c>
      <c r="T5842">
        <v>8714179</v>
      </c>
      <c r="V5842">
        <v>8714179</v>
      </c>
      <c r="X5842">
        <v>17102824</v>
      </c>
      <c r="Z5842">
        <v>689054</v>
      </c>
      <c r="AI5842">
        <v>17791878</v>
      </c>
      <c r="AJ5842">
        <v>26506057</v>
      </c>
      <c r="AN5842">
        <v>2362703</v>
      </c>
      <c r="AO5842">
        <v>15013</v>
      </c>
      <c r="AP5842">
        <v>102057</v>
      </c>
      <c r="AR5842">
        <v>2479773</v>
      </c>
      <c r="AT5842">
        <v>2479773</v>
      </c>
      <c r="BA5842">
        <v>674427</v>
      </c>
      <c r="BC5842">
        <v>674427</v>
      </c>
      <c r="BD5842">
        <v>3154200</v>
      </c>
      <c r="BE5842">
        <v>182393</v>
      </c>
      <c r="BF5842">
        <v>17066969</v>
      </c>
      <c r="BI5842">
        <v>21986770</v>
      </c>
      <c r="BL5842">
        <v>-15884275</v>
      </c>
      <c r="BM5842">
        <v>23351857</v>
      </c>
      <c r="BN5842">
        <v>26506057</v>
      </c>
    </row>
    <row r="5843" spans="1:66" hidden="1" x14ac:dyDescent="0.25">
      <c r="A5843" t="s">
        <v>33</v>
      </c>
      <c r="B5843" t="s">
        <v>2211</v>
      </c>
      <c r="C5843">
        <v>901276821</v>
      </c>
      <c r="D5843" t="s">
        <v>2287</v>
      </c>
      <c r="E5843" t="s">
        <v>6121</v>
      </c>
      <c r="F5843" t="s">
        <v>283</v>
      </c>
      <c r="G5843" t="s">
        <v>45</v>
      </c>
      <c r="H5843" t="s">
        <v>5166</v>
      </c>
      <c r="I5843" t="s">
        <v>38</v>
      </c>
      <c r="J5843" t="s">
        <v>38</v>
      </c>
      <c r="K5843" t="s">
        <v>40</v>
      </c>
      <c r="L5843">
        <v>4811153</v>
      </c>
      <c r="M5843">
        <v>566568</v>
      </c>
      <c r="N5843">
        <v>0</v>
      </c>
      <c r="O5843">
        <v>694405</v>
      </c>
      <c r="T5843">
        <v>6072126</v>
      </c>
      <c r="V5843">
        <v>6072126</v>
      </c>
      <c r="X5843">
        <v>19394525</v>
      </c>
      <c r="Z5843">
        <v>798932</v>
      </c>
      <c r="AI5843">
        <v>20193457</v>
      </c>
      <c r="AJ5843">
        <v>26265583</v>
      </c>
      <c r="AN5843">
        <v>1696421</v>
      </c>
      <c r="AO5843">
        <v>27005</v>
      </c>
      <c r="AP5843">
        <v>94207</v>
      </c>
      <c r="AR5843">
        <v>1817633</v>
      </c>
      <c r="AT5843">
        <v>1817633</v>
      </c>
      <c r="BA5843">
        <v>776484</v>
      </c>
      <c r="BC5843">
        <v>776484</v>
      </c>
      <c r="BD5843">
        <v>2594117</v>
      </c>
      <c r="BE5843">
        <v>182393</v>
      </c>
      <c r="BF5843">
        <v>17066969</v>
      </c>
      <c r="BI5843">
        <v>21986770</v>
      </c>
      <c r="BL5843">
        <v>-15564666</v>
      </c>
      <c r="BM5843">
        <v>23671466</v>
      </c>
      <c r="BN5843">
        <v>26265583</v>
      </c>
    </row>
    <row r="5844" spans="1:66" hidden="1" x14ac:dyDescent="0.25">
      <c r="A5844" t="s">
        <v>33</v>
      </c>
      <c r="B5844" t="s">
        <v>2211</v>
      </c>
      <c r="C5844">
        <v>901277447</v>
      </c>
      <c r="D5844" t="s">
        <v>2287</v>
      </c>
      <c r="E5844" t="s">
        <v>6122</v>
      </c>
      <c r="F5844" t="s">
        <v>191</v>
      </c>
      <c r="G5844" t="s">
        <v>45</v>
      </c>
      <c r="H5844" t="s">
        <v>6123</v>
      </c>
      <c r="I5844" t="s">
        <v>38</v>
      </c>
      <c r="J5844" t="s">
        <v>38</v>
      </c>
      <c r="K5844" t="s">
        <v>39</v>
      </c>
      <c r="L5844">
        <v>23247</v>
      </c>
      <c r="M5844">
        <v>1760582</v>
      </c>
      <c r="O5844">
        <v>114532</v>
      </c>
      <c r="T5844">
        <v>1898361</v>
      </c>
      <c r="V5844">
        <v>1898361</v>
      </c>
      <c r="X5844">
        <v>26297</v>
      </c>
      <c r="Z5844">
        <v>2683530</v>
      </c>
      <c r="AI5844">
        <v>2709827</v>
      </c>
      <c r="AJ5844">
        <v>4608188</v>
      </c>
      <c r="AK5844">
        <v>217478</v>
      </c>
      <c r="AM5844">
        <v>217478</v>
      </c>
      <c r="AN5844">
        <v>145485</v>
      </c>
      <c r="AO5844">
        <v>152974</v>
      </c>
      <c r="AP5844">
        <v>256718</v>
      </c>
      <c r="AR5844">
        <v>772655</v>
      </c>
      <c r="AT5844">
        <v>772655</v>
      </c>
      <c r="AX5844">
        <v>110430</v>
      </c>
      <c r="AY5844">
        <v>926</v>
      </c>
      <c r="BB5844">
        <v>247391</v>
      </c>
      <c r="BC5844">
        <v>358747</v>
      </c>
      <c r="BD5844">
        <v>1131402</v>
      </c>
      <c r="BE5844">
        <v>3298850</v>
      </c>
      <c r="BL5844">
        <v>177936</v>
      </c>
      <c r="BM5844">
        <v>3476786</v>
      </c>
      <c r="BN5844">
        <v>4608188</v>
      </c>
    </row>
    <row r="5845" spans="1:66" hidden="1" x14ac:dyDescent="0.25">
      <c r="A5845" t="s">
        <v>33</v>
      </c>
      <c r="B5845" t="s">
        <v>2211</v>
      </c>
      <c r="C5845">
        <v>901277447</v>
      </c>
      <c r="D5845" t="s">
        <v>2287</v>
      </c>
      <c r="E5845" t="s">
        <v>6122</v>
      </c>
      <c r="F5845" t="s">
        <v>191</v>
      </c>
      <c r="G5845" t="s">
        <v>45</v>
      </c>
      <c r="H5845" t="s">
        <v>6123</v>
      </c>
      <c r="I5845" t="s">
        <v>38</v>
      </c>
      <c r="J5845" t="s">
        <v>38</v>
      </c>
      <c r="K5845" t="s">
        <v>40</v>
      </c>
      <c r="L5845">
        <v>141836</v>
      </c>
      <c r="M5845">
        <v>1121731</v>
      </c>
      <c r="O5845">
        <v>116915</v>
      </c>
      <c r="T5845">
        <v>1380482</v>
      </c>
      <c r="U5845">
        <v>0</v>
      </c>
      <c r="V5845">
        <v>1380482</v>
      </c>
      <c r="X5845">
        <v>31229</v>
      </c>
      <c r="Z5845">
        <v>2932530</v>
      </c>
      <c r="AI5845">
        <v>2963759</v>
      </c>
      <c r="AJ5845">
        <v>4344241</v>
      </c>
      <c r="AK5845">
        <v>108522</v>
      </c>
      <c r="AM5845">
        <v>108522</v>
      </c>
      <c r="AN5845">
        <v>94596</v>
      </c>
      <c r="AO5845">
        <v>98503</v>
      </c>
      <c r="AP5845">
        <v>307168</v>
      </c>
      <c r="AR5845">
        <v>608789</v>
      </c>
      <c r="AT5845">
        <v>608789</v>
      </c>
      <c r="AX5845">
        <v>87173</v>
      </c>
      <c r="AY5845">
        <v>927</v>
      </c>
      <c r="BA5845">
        <v>301988</v>
      </c>
      <c r="BC5845">
        <v>390088</v>
      </c>
      <c r="BD5845">
        <v>998877</v>
      </c>
      <c r="BE5845">
        <v>3298850</v>
      </c>
      <c r="BL5845">
        <v>46514</v>
      </c>
      <c r="BM5845">
        <v>3345364</v>
      </c>
      <c r="BN5845">
        <v>4344241</v>
      </c>
    </row>
    <row r="5846" spans="1:66" hidden="1" x14ac:dyDescent="0.25">
      <c r="A5846" t="s">
        <v>33</v>
      </c>
      <c r="B5846" t="s">
        <v>2211</v>
      </c>
      <c r="C5846">
        <v>901277780</v>
      </c>
      <c r="D5846" t="s">
        <v>2287</v>
      </c>
      <c r="E5846" t="s">
        <v>6124</v>
      </c>
      <c r="F5846" t="s">
        <v>523</v>
      </c>
      <c r="G5846" t="s">
        <v>45</v>
      </c>
      <c r="H5846" t="s">
        <v>6125</v>
      </c>
      <c r="I5846" t="s">
        <v>47</v>
      </c>
      <c r="J5846" t="s">
        <v>62</v>
      </c>
      <c r="K5846" t="s">
        <v>39</v>
      </c>
      <c r="L5846">
        <v>20904</v>
      </c>
      <c r="O5846">
        <v>132397</v>
      </c>
      <c r="T5846">
        <v>153301</v>
      </c>
      <c r="V5846">
        <v>153301</v>
      </c>
      <c r="AF5846">
        <v>63223638</v>
      </c>
      <c r="AI5846">
        <v>63223638</v>
      </c>
      <c r="AJ5846">
        <v>63376939</v>
      </c>
      <c r="AN5846">
        <v>738937</v>
      </c>
      <c r="AR5846">
        <v>738937</v>
      </c>
      <c r="AT5846">
        <v>738937</v>
      </c>
      <c r="AX5846">
        <v>8126806</v>
      </c>
      <c r="BC5846">
        <v>8126806</v>
      </c>
      <c r="BD5846">
        <v>8865743</v>
      </c>
      <c r="BE5846">
        <v>8000</v>
      </c>
      <c r="BF5846">
        <v>51704774</v>
      </c>
      <c r="BL5846">
        <v>2798422</v>
      </c>
      <c r="BM5846">
        <v>54511196</v>
      </c>
      <c r="BN5846">
        <v>63376939</v>
      </c>
    </row>
    <row r="5847" spans="1:66" hidden="1" x14ac:dyDescent="0.25">
      <c r="A5847" t="s">
        <v>33</v>
      </c>
      <c r="B5847" t="s">
        <v>2211</v>
      </c>
      <c r="C5847">
        <v>901277780</v>
      </c>
      <c r="D5847" t="s">
        <v>2287</v>
      </c>
      <c r="E5847" t="s">
        <v>6124</v>
      </c>
      <c r="F5847" t="s">
        <v>523</v>
      </c>
      <c r="G5847" t="s">
        <v>45</v>
      </c>
      <c r="H5847" t="s">
        <v>6125</v>
      </c>
      <c r="I5847" t="s">
        <v>47</v>
      </c>
      <c r="J5847" t="s">
        <v>62</v>
      </c>
      <c r="K5847" t="s">
        <v>40</v>
      </c>
      <c r="L5847">
        <v>28561</v>
      </c>
      <c r="M5847">
        <v>620599</v>
      </c>
      <c r="O5847">
        <v>75561</v>
      </c>
      <c r="T5847">
        <v>724721</v>
      </c>
      <c r="V5847">
        <v>724721</v>
      </c>
      <c r="AF5847">
        <v>39099021</v>
      </c>
      <c r="AI5847">
        <v>39099021</v>
      </c>
      <c r="AJ5847">
        <v>39823742</v>
      </c>
      <c r="AN5847">
        <v>67117</v>
      </c>
      <c r="AR5847">
        <v>67117</v>
      </c>
      <c r="AT5847">
        <v>67117</v>
      </c>
      <c r="AX5847">
        <v>8339982</v>
      </c>
      <c r="BC5847">
        <v>8339982</v>
      </c>
      <c r="BD5847">
        <v>8407099</v>
      </c>
      <c r="BE5847">
        <v>7000</v>
      </c>
      <c r="BF5847">
        <v>31825664</v>
      </c>
      <c r="BL5847">
        <v>-416021</v>
      </c>
      <c r="BM5847">
        <v>31416643</v>
      </c>
      <c r="BN5847">
        <v>39823742</v>
      </c>
    </row>
    <row r="5848" spans="1:66" hidden="1" x14ac:dyDescent="0.25">
      <c r="A5848" t="s">
        <v>33</v>
      </c>
      <c r="B5848" t="s">
        <v>2211</v>
      </c>
      <c r="C5848">
        <v>901280842</v>
      </c>
      <c r="D5848" t="s">
        <v>2287</v>
      </c>
      <c r="E5848" t="s">
        <v>6126</v>
      </c>
      <c r="F5848" t="s">
        <v>792</v>
      </c>
      <c r="G5848" t="s">
        <v>45</v>
      </c>
      <c r="H5848" t="s">
        <v>6127</v>
      </c>
      <c r="I5848" t="s">
        <v>47</v>
      </c>
      <c r="J5848" t="s">
        <v>62</v>
      </c>
      <c r="K5848" t="s">
        <v>39</v>
      </c>
      <c r="L5848">
        <v>2436841</v>
      </c>
      <c r="M5848">
        <v>24571351</v>
      </c>
      <c r="O5848">
        <v>7271</v>
      </c>
      <c r="T5848">
        <v>27015463</v>
      </c>
      <c r="V5848">
        <v>27015463</v>
      </c>
      <c r="AB5848">
        <v>16418694</v>
      </c>
      <c r="AC5848">
        <v>13794614</v>
      </c>
      <c r="AF5848">
        <v>186675</v>
      </c>
      <c r="AI5848">
        <v>30399983</v>
      </c>
      <c r="AJ5848">
        <v>57415446</v>
      </c>
      <c r="AK5848">
        <v>4611</v>
      </c>
      <c r="AM5848">
        <v>4611</v>
      </c>
      <c r="AN5848">
        <v>1316</v>
      </c>
      <c r="AO5848">
        <v>832407</v>
      </c>
      <c r="AR5848">
        <v>838334</v>
      </c>
      <c r="AT5848">
        <v>838334</v>
      </c>
      <c r="AX5848">
        <v>56340770</v>
      </c>
      <c r="BC5848">
        <v>56340770</v>
      </c>
      <c r="BD5848">
        <v>57179104</v>
      </c>
      <c r="BE5848">
        <v>10000</v>
      </c>
      <c r="BL5848">
        <v>226342</v>
      </c>
      <c r="BM5848">
        <v>236342</v>
      </c>
      <c r="BN5848">
        <v>57415446</v>
      </c>
    </row>
    <row r="5849" spans="1:66" hidden="1" x14ac:dyDescent="0.25">
      <c r="A5849" t="s">
        <v>33</v>
      </c>
      <c r="B5849" t="s">
        <v>2211</v>
      </c>
      <c r="C5849">
        <v>901280842</v>
      </c>
      <c r="D5849" t="s">
        <v>2287</v>
      </c>
      <c r="E5849" t="s">
        <v>6126</v>
      </c>
      <c r="F5849" t="s">
        <v>792</v>
      </c>
      <c r="G5849" t="s">
        <v>45</v>
      </c>
      <c r="H5849" t="s">
        <v>6127</v>
      </c>
      <c r="I5849" t="s">
        <v>47</v>
      </c>
      <c r="J5849" t="s">
        <v>62</v>
      </c>
      <c r="K5849" t="s">
        <v>40</v>
      </c>
      <c r="L5849">
        <v>88232</v>
      </c>
      <c r="M5849">
        <v>20155072</v>
      </c>
      <c r="O5849">
        <v>3103</v>
      </c>
      <c r="T5849">
        <v>20246407</v>
      </c>
      <c r="V5849">
        <v>20246407</v>
      </c>
      <c r="AB5849">
        <v>16956475</v>
      </c>
      <c r="AC5849">
        <v>7463563</v>
      </c>
      <c r="AF5849">
        <v>38763</v>
      </c>
      <c r="AI5849">
        <v>24458801</v>
      </c>
      <c r="AJ5849">
        <v>44705208</v>
      </c>
      <c r="AK5849">
        <v>9079</v>
      </c>
      <c r="AM5849">
        <v>9079</v>
      </c>
      <c r="AN5849">
        <v>3641435</v>
      </c>
      <c r="AO5849">
        <v>509616</v>
      </c>
      <c r="AR5849">
        <v>4160130</v>
      </c>
      <c r="AT5849">
        <v>4160130</v>
      </c>
      <c r="AX5849">
        <v>40512013</v>
      </c>
      <c r="BC5849">
        <v>40512013</v>
      </c>
      <c r="BD5849">
        <v>44672143</v>
      </c>
      <c r="BE5849">
        <v>10000</v>
      </c>
      <c r="BL5849">
        <v>23065</v>
      </c>
      <c r="BM5849">
        <v>33065</v>
      </c>
      <c r="BN5849">
        <v>44705208</v>
      </c>
    </row>
    <row r="5850" spans="1:66" hidden="1" x14ac:dyDescent="0.25">
      <c r="A5850" t="s">
        <v>33</v>
      </c>
      <c r="B5850" t="s">
        <v>2211</v>
      </c>
      <c r="C5850">
        <v>901283882</v>
      </c>
      <c r="D5850" t="s">
        <v>2287</v>
      </c>
      <c r="E5850" t="s">
        <v>6128</v>
      </c>
      <c r="F5850" t="s">
        <v>131</v>
      </c>
      <c r="G5850" t="s">
        <v>51</v>
      </c>
      <c r="H5850" t="s">
        <v>6129</v>
      </c>
      <c r="I5850" t="s">
        <v>38</v>
      </c>
      <c r="J5850" t="s">
        <v>38</v>
      </c>
      <c r="K5850" t="s">
        <v>39</v>
      </c>
      <c r="L5850">
        <v>38638000</v>
      </c>
      <c r="M5850">
        <v>72524000</v>
      </c>
      <c r="N5850">
        <v>33513000</v>
      </c>
      <c r="O5850">
        <v>5676000</v>
      </c>
      <c r="P5850">
        <v>0</v>
      </c>
      <c r="Q5850">
        <v>1338000</v>
      </c>
      <c r="R5850">
        <v>17414000</v>
      </c>
      <c r="T5850">
        <v>169103000</v>
      </c>
      <c r="V5850">
        <v>169103000</v>
      </c>
      <c r="X5850">
        <v>2650000</v>
      </c>
      <c r="Y5850">
        <v>4391000</v>
      </c>
      <c r="Z5850">
        <v>972000</v>
      </c>
      <c r="AD5850">
        <v>6514000</v>
      </c>
      <c r="AI5850">
        <v>14527000</v>
      </c>
      <c r="AJ5850">
        <v>183630000</v>
      </c>
      <c r="AK5850">
        <v>4942000</v>
      </c>
      <c r="AL5850">
        <v>22504000</v>
      </c>
      <c r="AM5850">
        <v>27446000</v>
      </c>
      <c r="AN5850">
        <v>62061000</v>
      </c>
      <c r="AO5850">
        <v>0</v>
      </c>
      <c r="AP5850">
        <v>930000</v>
      </c>
      <c r="AQ5850">
        <v>28998000</v>
      </c>
      <c r="AR5850">
        <v>119435000</v>
      </c>
      <c r="AT5850">
        <v>119435000</v>
      </c>
      <c r="AU5850">
        <v>4324000</v>
      </c>
      <c r="AV5850">
        <v>280000</v>
      </c>
      <c r="AW5850">
        <v>4604000</v>
      </c>
      <c r="BA5850">
        <v>960000</v>
      </c>
      <c r="BC5850">
        <v>5564000</v>
      </c>
      <c r="BD5850">
        <v>124999000</v>
      </c>
      <c r="BE5850">
        <v>8039076</v>
      </c>
      <c r="BH5850">
        <v>43485924</v>
      </c>
      <c r="BK5850">
        <v>124000</v>
      </c>
      <c r="BL5850">
        <v>6982000</v>
      </c>
      <c r="BM5850">
        <v>58631000</v>
      </c>
      <c r="BN5850">
        <v>183630000</v>
      </c>
    </row>
    <row r="5851" spans="1:66" hidden="1" x14ac:dyDescent="0.25">
      <c r="A5851" t="s">
        <v>33</v>
      </c>
      <c r="B5851" t="s">
        <v>2211</v>
      </c>
      <c r="C5851">
        <v>901283882</v>
      </c>
      <c r="D5851" t="s">
        <v>2287</v>
      </c>
      <c r="E5851" t="s">
        <v>6128</v>
      </c>
      <c r="F5851" t="s">
        <v>131</v>
      </c>
      <c r="G5851" t="s">
        <v>51</v>
      </c>
      <c r="H5851" t="s">
        <v>6129</v>
      </c>
      <c r="I5851" t="s">
        <v>38</v>
      </c>
      <c r="J5851" t="s">
        <v>38</v>
      </c>
      <c r="K5851" t="s">
        <v>40</v>
      </c>
      <c r="L5851">
        <v>12739000</v>
      </c>
      <c r="M5851">
        <v>96095000</v>
      </c>
      <c r="N5851">
        <v>39508000</v>
      </c>
      <c r="O5851">
        <v>5698000</v>
      </c>
      <c r="P5851">
        <v>0</v>
      </c>
      <c r="Q5851">
        <v>612000</v>
      </c>
      <c r="R5851">
        <v>12839000</v>
      </c>
      <c r="T5851">
        <v>167491000</v>
      </c>
      <c r="V5851">
        <v>167491000</v>
      </c>
      <c r="X5851">
        <v>3356000</v>
      </c>
      <c r="Y5851">
        <v>4391000</v>
      </c>
      <c r="Z5851">
        <v>812000</v>
      </c>
      <c r="AD5851">
        <v>12146000</v>
      </c>
      <c r="AI5851">
        <v>20705000</v>
      </c>
      <c r="AJ5851">
        <v>188196000</v>
      </c>
      <c r="AK5851">
        <v>3769000</v>
      </c>
      <c r="AL5851">
        <v>9267000</v>
      </c>
      <c r="AM5851">
        <v>13036000</v>
      </c>
      <c r="AN5851">
        <v>64449000</v>
      </c>
      <c r="AO5851">
        <v>0</v>
      </c>
      <c r="AP5851">
        <v>30442000</v>
      </c>
      <c r="AQ5851">
        <v>45928000</v>
      </c>
      <c r="AR5851">
        <v>153855000</v>
      </c>
      <c r="AT5851">
        <v>153855000</v>
      </c>
      <c r="AU5851">
        <v>3728000</v>
      </c>
      <c r="AV5851">
        <v>174000</v>
      </c>
      <c r="AW5851">
        <v>3902000</v>
      </c>
      <c r="BA5851">
        <v>1449000</v>
      </c>
      <c r="BC5851">
        <v>5351000</v>
      </c>
      <c r="BD5851">
        <v>159206000</v>
      </c>
      <c r="BE5851">
        <v>8039076</v>
      </c>
      <c r="BH5851">
        <v>21966924</v>
      </c>
      <c r="BK5851">
        <v>124000</v>
      </c>
      <c r="BL5851">
        <v>-1140000</v>
      </c>
      <c r="BM5851">
        <v>28990000</v>
      </c>
      <c r="BN5851">
        <v>188196000</v>
      </c>
    </row>
    <row r="5852" spans="1:66" hidden="1" x14ac:dyDescent="0.25">
      <c r="A5852" t="s">
        <v>33</v>
      </c>
      <c r="B5852" t="s">
        <v>2211</v>
      </c>
      <c r="C5852">
        <v>901284129</v>
      </c>
      <c r="D5852" t="s">
        <v>2287</v>
      </c>
      <c r="E5852" t="s">
        <v>6130</v>
      </c>
      <c r="F5852" t="s">
        <v>53</v>
      </c>
      <c r="G5852" t="s">
        <v>36</v>
      </c>
      <c r="H5852" t="s">
        <v>6131</v>
      </c>
      <c r="I5852" t="s">
        <v>38</v>
      </c>
      <c r="J5852" t="s">
        <v>38</v>
      </c>
      <c r="K5852" t="s">
        <v>39</v>
      </c>
      <c r="L5852">
        <v>652934430</v>
      </c>
      <c r="M5852">
        <v>1105016350</v>
      </c>
      <c r="N5852">
        <v>0</v>
      </c>
      <c r="O5852">
        <v>9809666</v>
      </c>
      <c r="P5852">
        <v>0</v>
      </c>
      <c r="Q5852">
        <v>244332827</v>
      </c>
      <c r="R5852">
        <v>4406636</v>
      </c>
      <c r="S5852">
        <v>0</v>
      </c>
      <c r="T5852">
        <v>2016499909</v>
      </c>
      <c r="V5852">
        <v>2016499909</v>
      </c>
      <c r="W5852">
        <v>0</v>
      </c>
      <c r="X5852">
        <v>4550554</v>
      </c>
      <c r="Y5852">
        <v>0</v>
      </c>
      <c r="Z5852">
        <v>44917056</v>
      </c>
      <c r="AA5852">
        <v>0</v>
      </c>
      <c r="AB5852">
        <v>0</v>
      </c>
      <c r="AC5852">
        <v>0</v>
      </c>
      <c r="AD5852">
        <v>143348751</v>
      </c>
      <c r="AE5852">
        <v>0</v>
      </c>
      <c r="AF5852">
        <v>0</v>
      </c>
      <c r="AG5852">
        <v>14514374</v>
      </c>
      <c r="AH5852">
        <v>0</v>
      </c>
      <c r="AI5852">
        <v>207330735</v>
      </c>
      <c r="AJ5852">
        <v>2223830644</v>
      </c>
      <c r="AK5852">
        <v>3238696</v>
      </c>
      <c r="AL5852">
        <v>332218</v>
      </c>
      <c r="AM5852">
        <v>3570914</v>
      </c>
      <c r="AN5852">
        <v>63423575</v>
      </c>
      <c r="AO5852">
        <v>6216315</v>
      </c>
      <c r="AP5852">
        <v>468503184</v>
      </c>
      <c r="AQ5852">
        <v>0</v>
      </c>
      <c r="AR5852">
        <v>541713988</v>
      </c>
      <c r="AS5852">
        <v>0</v>
      </c>
      <c r="AT5852">
        <v>541713988</v>
      </c>
      <c r="AU5852">
        <v>0</v>
      </c>
      <c r="AV5852">
        <v>0</v>
      </c>
      <c r="AW5852">
        <v>0</v>
      </c>
      <c r="AX5852">
        <v>0</v>
      </c>
      <c r="AY5852">
        <v>0</v>
      </c>
      <c r="AZ5852">
        <v>0</v>
      </c>
      <c r="BA5852">
        <v>1094093880</v>
      </c>
      <c r="BB5852">
        <v>0</v>
      </c>
      <c r="BC5852">
        <v>1094093880</v>
      </c>
      <c r="BD5852">
        <v>1635807868</v>
      </c>
      <c r="BE5852">
        <v>60169401</v>
      </c>
      <c r="BF5852">
        <v>866668527</v>
      </c>
      <c r="BG5852">
        <v>0</v>
      </c>
      <c r="BH5852">
        <v>0</v>
      </c>
      <c r="BI5852">
        <v>26584996</v>
      </c>
      <c r="BJ5852">
        <v>0</v>
      </c>
      <c r="BK5852">
        <v>0</v>
      </c>
      <c r="BL5852">
        <v>-365400148</v>
      </c>
      <c r="BM5852">
        <v>588022776</v>
      </c>
      <c r="BN5852">
        <v>2223830644</v>
      </c>
    </row>
    <row r="5853" spans="1:66" hidden="1" x14ac:dyDescent="0.25">
      <c r="A5853" t="s">
        <v>33</v>
      </c>
      <c r="B5853" t="s">
        <v>2211</v>
      </c>
      <c r="C5853">
        <v>901284129</v>
      </c>
      <c r="D5853" t="s">
        <v>2287</v>
      </c>
      <c r="E5853" t="s">
        <v>6130</v>
      </c>
      <c r="F5853" t="s">
        <v>53</v>
      </c>
      <c r="G5853" t="s">
        <v>36</v>
      </c>
      <c r="H5853" t="s">
        <v>6131</v>
      </c>
      <c r="I5853" t="s">
        <v>38</v>
      </c>
      <c r="J5853" t="s">
        <v>38</v>
      </c>
      <c r="K5853" t="s">
        <v>40</v>
      </c>
      <c r="L5853">
        <v>369702782</v>
      </c>
      <c r="M5853">
        <v>731622669</v>
      </c>
      <c r="N5853">
        <v>0</v>
      </c>
      <c r="O5853">
        <v>1216319</v>
      </c>
      <c r="P5853">
        <v>0</v>
      </c>
      <c r="Q5853">
        <v>20029355</v>
      </c>
      <c r="R5853">
        <v>533271</v>
      </c>
      <c r="S5853">
        <v>0</v>
      </c>
      <c r="T5853">
        <v>1123104396</v>
      </c>
      <c r="V5853">
        <v>1123104396</v>
      </c>
      <c r="W5853">
        <v>0</v>
      </c>
      <c r="X5853">
        <v>4170433</v>
      </c>
      <c r="Y5853">
        <v>0</v>
      </c>
      <c r="Z5853">
        <v>20230617</v>
      </c>
      <c r="AA5853">
        <v>0</v>
      </c>
      <c r="AB5853">
        <v>0</v>
      </c>
      <c r="AC5853">
        <v>0</v>
      </c>
      <c r="AD5853">
        <v>95169264</v>
      </c>
      <c r="AE5853">
        <v>0</v>
      </c>
      <c r="AF5853">
        <v>0</v>
      </c>
      <c r="AG5853">
        <v>10027596</v>
      </c>
      <c r="AH5853">
        <v>0</v>
      </c>
      <c r="AI5853">
        <v>129597910</v>
      </c>
      <c r="AJ5853">
        <v>1252702306</v>
      </c>
      <c r="AK5853">
        <v>2159078</v>
      </c>
      <c r="AL5853">
        <v>7006811</v>
      </c>
      <c r="AM5853">
        <v>9165889</v>
      </c>
      <c r="AN5853">
        <v>32714328</v>
      </c>
      <c r="AO5853">
        <v>4461766</v>
      </c>
      <c r="AP5853">
        <v>844872101</v>
      </c>
      <c r="AQ5853">
        <v>0</v>
      </c>
      <c r="AR5853">
        <v>891214084</v>
      </c>
      <c r="AS5853">
        <v>0</v>
      </c>
      <c r="AT5853">
        <v>891214084</v>
      </c>
      <c r="AU5853">
        <v>0</v>
      </c>
      <c r="AV5853">
        <v>0</v>
      </c>
      <c r="AW5853">
        <v>0</v>
      </c>
      <c r="AX5853">
        <v>0</v>
      </c>
      <c r="AY5853">
        <v>0</v>
      </c>
      <c r="AZ5853">
        <v>0</v>
      </c>
      <c r="BA5853">
        <v>0</v>
      </c>
      <c r="BB5853">
        <v>0</v>
      </c>
      <c r="BC5853">
        <v>0</v>
      </c>
      <c r="BD5853">
        <v>891214084</v>
      </c>
      <c r="BE5853">
        <v>56529920</v>
      </c>
      <c r="BF5853">
        <v>506359878</v>
      </c>
      <c r="BG5853">
        <v>0</v>
      </c>
      <c r="BH5853">
        <v>0</v>
      </c>
      <c r="BI5853">
        <v>30000112</v>
      </c>
      <c r="BJ5853">
        <v>0</v>
      </c>
      <c r="BK5853">
        <v>0</v>
      </c>
      <c r="BL5853">
        <v>-231401688</v>
      </c>
      <c r="BM5853">
        <v>361488222</v>
      </c>
      <c r="BN5853">
        <v>1252702306</v>
      </c>
    </row>
    <row r="5854" spans="1:66" hidden="1" x14ac:dyDescent="0.25">
      <c r="A5854" t="s">
        <v>33</v>
      </c>
      <c r="B5854" t="s">
        <v>2211</v>
      </c>
      <c r="C5854">
        <v>901284326</v>
      </c>
      <c r="D5854" t="s">
        <v>2287</v>
      </c>
      <c r="E5854" t="s">
        <v>6132</v>
      </c>
      <c r="F5854" t="s">
        <v>2709</v>
      </c>
      <c r="G5854" t="s">
        <v>45</v>
      </c>
      <c r="H5854" t="s">
        <v>6133</v>
      </c>
      <c r="I5854" t="s">
        <v>38</v>
      </c>
      <c r="J5854" t="s">
        <v>38</v>
      </c>
      <c r="K5854" t="s">
        <v>39</v>
      </c>
      <c r="L5854">
        <v>9387617</v>
      </c>
      <c r="M5854">
        <v>14604800</v>
      </c>
      <c r="O5854">
        <v>5669903</v>
      </c>
      <c r="Q5854">
        <v>297149</v>
      </c>
      <c r="R5854">
        <v>956905</v>
      </c>
      <c r="T5854">
        <v>30916374</v>
      </c>
      <c r="V5854">
        <v>30916374</v>
      </c>
      <c r="X5854">
        <v>14276919</v>
      </c>
      <c r="AD5854">
        <v>990433</v>
      </c>
      <c r="AI5854">
        <v>15267352</v>
      </c>
      <c r="AJ5854">
        <v>46183726</v>
      </c>
      <c r="AK5854">
        <v>12577993</v>
      </c>
      <c r="AL5854">
        <v>477648</v>
      </c>
      <c r="AM5854">
        <v>13055641</v>
      </c>
      <c r="AN5854">
        <v>19054113</v>
      </c>
      <c r="AO5854">
        <v>1463538</v>
      </c>
      <c r="AP5854">
        <v>1292293</v>
      </c>
      <c r="AR5854">
        <v>34865585</v>
      </c>
      <c r="AT5854">
        <v>34865585</v>
      </c>
      <c r="BD5854">
        <v>34865585</v>
      </c>
      <c r="BE5854">
        <v>100</v>
      </c>
      <c r="BL5854">
        <v>11318041</v>
      </c>
      <c r="BM5854">
        <v>11318141</v>
      </c>
      <c r="BN5854">
        <v>46183726</v>
      </c>
    </row>
    <row r="5855" spans="1:66" hidden="1" x14ac:dyDescent="0.25">
      <c r="A5855" t="s">
        <v>33</v>
      </c>
      <c r="B5855" t="s">
        <v>2211</v>
      </c>
      <c r="C5855">
        <v>901284326</v>
      </c>
      <c r="D5855" t="s">
        <v>2287</v>
      </c>
      <c r="E5855" t="s">
        <v>6132</v>
      </c>
      <c r="F5855" t="s">
        <v>2709</v>
      </c>
      <c r="G5855" t="s">
        <v>45</v>
      </c>
      <c r="H5855" t="s">
        <v>6133</v>
      </c>
      <c r="I5855" t="s">
        <v>38</v>
      </c>
      <c r="J5855" t="s">
        <v>38</v>
      </c>
      <c r="K5855" t="s">
        <v>40</v>
      </c>
      <c r="L5855">
        <v>7788018</v>
      </c>
      <c r="M5855">
        <v>14246114</v>
      </c>
      <c r="O5855">
        <v>3291781</v>
      </c>
      <c r="Q5855">
        <v>136787</v>
      </c>
      <c r="R5855">
        <v>1031836</v>
      </c>
      <c r="T5855">
        <v>26494536</v>
      </c>
      <c r="V5855">
        <v>26494536</v>
      </c>
      <c r="X5855">
        <v>18354910</v>
      </c>
      <c r="AD5855">
        <v>1541790</v>
      </c>
      <c r="AF5855">
        <v>16177</v>
      </c>
      <c r="AI5855">
        <v>19912877</v>
      </c>
      <c r="AJ5855">
        <v>46407413</v>
      </c>
      <c r="AK5855">
        <v>9270992</v>
      </c>
      <c r="AL5855">
        <v>302141</v>
      </c>
      <c r="AM5855">
        <v>9573133</v>
      </c>
      <c r="AN5855">
        <v>23153446</v>
      </c>
      <c r="AO5855">
        <v>3520848</v>
      </c>
      <c r="AP5855">
        <v>2680668</v>
      </c>
      <c r="AR5855">
        <v>38928095</v>
      </c>
      <c r="AT5855">
        <v>38928095</v>
      </c>
      <c r="BA5855">
        <v>1149310</v>
      </c>
      <c r="BC5855">
        <v>1149310</v>
      </c>
      <c r="BD5855">
        <v>40077405</v>
      </c>
      <c r="BE5855">
        <v>100</v>
      </c>
      <c r="BL5855">
        <v>6329908</v>
      </c>
      <c r="BM5855">
        <v>6330008</v>
      </c>
      <c r="BN5855">
        <v>46407413</v>
      </c>
    </row>
    <row r="5856" spans="1:66" hidden="1" x14ac:dyDescent="0.25">
      <c r="A5856" t="s">
        <v>33</v>
      </c>
      <c r="B5856" t="s">
        <v>2211</v>
      </c>
      <c r="C5856">
        <v>901284844</v>
      </c>
      <c r="D5856" t="s">
        <v>2287</v>
      </c>
      <c r="E5856" t="s">
        <v>6134</v>
      </c>
      <c r="F5856" t="s">
        <v>191</v>
      </c>
      <c r="G5856" t="s">
        <v>45</v>
      </c>
      <c r="H5856" t="s">
        <v>6135</v>
      </c>
      <c r="I5856" t="s">
        <v>71</v>
      </c>
      <c r="J5856" t="s">
        <v>72</v>
      </c>
      <c r="K5856" t="s">
        <v>39</v>
      </c>
      <c r="L5856">
        <v>499441</v>
      </c>
      <c r="M5856">
        <v>4247122</v>
      </c>
      <c r="O5856">
        <v>1129014</v>
      </c>
      <c r="Q5856">
        <v>0</v>
      </c>
      <c r="T5856">
        <v>5875577</v>
      </c>
      <c r="V5856">
        <v>5875577</v>
      </c>
      <c r="X5856">
        <v>3892770</v>
      </c>
      <c r="Z5856">
        <v>534223</v>
      </c>
      <c r="AB5856">
        <v>127111</v>
      </c>
      <c r="AE5856">
        <v>120517</v>
      </c>
      <c r="AI5856">
        <v>4674621</v>
      </c>
      <c r="AJ5856">
        <v>10550198</v>
      </c>
      <c r="AK5856">
        <v>1012871</v>
      </c>
      <c r="AM5856">
        <v>1012871</v>
      </c>
      <c r="AN5856">
        <v>409972</v>
      </c>
      <c r="AO5856">
        <v>784869</v>
      </c>
      <c r="AP5856">
        <v>10382</v>
      </c>
      <c r="AQ5856">
        <v>1875255</v>
      </c>
      <c r="AR5856">
        <v>4093349</v>
      </c>
      <c r="AT5856">
        <v>4093349</v>
      </c>
      <c r="BA5856">
        <v>239499</v>
      </c>
      <c r="BC5856">
        <v>239499</v>
      </c>
      <c r="BD5856">
        <v>4332848</v>
      </c>
      <c r="BE5856">
        <v>715325</v>
      </c>
      <c r="BJ5856">
        <v>1951599</v>
      </c>
      <c r="BL5856">
        <v>3550426</v>
      </c>
      <c r="BM5856">
        <v>6217350</v>
      </c>
      <c r="BN5856">
        <v>10550198</v>
      </c>
    </row>
    <row r="5857" spans="1:66" hidden="1" x14ac:dyDescent="0.25">
      <c r="A5857" t="s">
        <v>33</v>
      </c>
      <c r="B5857" t="s">
        <v>2211</v>
      </c>
      <c r="C5857">
        <v>901284844</v>
      </c>
      <c r="D5857" t="s">
        <v>2287</v>
      </c>
      <c r="E5857" t="s">
        <v>6134</v>
      </c>
      <c r="F5857" t="s">
        <v>191</v>
      </c>
      <c r="G5857" t="s">
        <v>45</v>
      </c>
      <c r="H5857" t="s">
        <v>6135</v>
      </c>
      <c r="I5857" t="s">
        <v>71</v>
      </c>
      <c r="J5857" t="s">
        <v>72</v>
      </c>
      <c r="K5857" t="s">
        <v>40</v>
      </c>
      <c r="L5857">
        <v>1188450</v>
      </c>
      <c r="M5857">
        <v>1920311</v>
      </c>
      <c r="O5857">
        <v>1134582</v>
      </c>
      <c r="Q5857">
        <v>6712</v>
      </c>
      <c r="T5857">
        <v>4250055</v>
      </c>
      <c r="V5857">
        <v>4250055</v>
      </c>
      <c r="X5857">
        <v>6512330</v>
      </c>
      <c r="Z5857">
        <v>397964</v>
      </c>
      <c r="AB5857">
        <v>127111</v>
      </c>
      <c r="AE5857">
        <v>161147</v>
      </c>
      <c r="AI5857">
        <v>7198552</v>
      </c>
      <c r="AJ5857">
        <v>11448607</v>
      </c>
      <c r="AK5857">
        <v>880413</v>
      </c>
      <c r="AM5857">
        <v>880413</v>
      </c>
      <c r="AN5857">
        <v>470990</v>
      </c>
      <c r="AO5857">
        <v>695036</v>
      </c>
      <c r="AP5857">
        <v>2230</v>
      </c>
      <c r="AQ5857">
        <v>1859988</v>
      </c>
      <c r="AR5857">
        <v>3908657</v>
      </c>
      <c r="AT5857">
        <v>3908657</v>
      </c>
      <c r="BA5857">
        <v>2114754</v>
      </c>
      <c r="BC5857">
        <v>2114754</v>
      </c>
      <c r="BD5857">
        <v>6023411</v>
      </c>
      <c r="BE5857">
        <v>715325</v>
      </c>
      <c r="BJ5857">
        <v>1483906</v>
      </c>
      <c r="BL5857">
        <v>3225965</v>
      </c>
      <c r="BM5857">
        <v>5425196</v>
      </c>
      <c r="BN5857">
        <v>11448607</v>
      </c>
    </row>
    <row r="5858" spans="1:66" hidden="1" x14ac:dyDescent="0.25">
      <c r="A5858" t="s">
        <v>33</v>
      </c>
      <c r="B5858" t="s">
        <v>2211</v>
      </c>
      <c r="C5858">
        <v>901288190</v>
      </c>
      <c r="D5858" t="s">
        <v>2287</v>
      </c>
      <c r="E5858" t="s">
        <v>6437</v>
      </c>
      <c r="F5858" t="s">
        <v>50</v>
      </c>
      <c r="G5858" t="s">
        <v>111</v>
      </c>
      <c r="H5858" t="s">
        <v>6438</v>
      </c>
      <c r="I5858" t="s">
        <v>38</v>
      </c>
      <c r="J5858" t="s">
        <v>38</v>
      </c>
      <c r="K5858" t="s">
        <v>39</v>
      </c>
      <c r="L5858">
        <v>6000</v>
      </c>
      <c r="T5858">
        <v>6000</v>
      </c>
      <c r="V5858">
        <v>6000</v>
      </c>
      <c r="AB5858">
        <v>32000</v>
      </c>
      <c r="AI5858">
        <v>32000</v>
      </c>
      <c r="AJ5858">
        <v>38000</v>
      </c>
      <c r="AL5858">
        <v>5000</v>
      </c>
      <c r="AM5858">
        <v>5000</v>
      </c>
      <c r="AN5858">
        <v>4000</v>
      </c>
      <c r="AR5858">
        <v>9000</v>
      </c>
      <c r="AT5858">
        <v>9000</v>
      </c>
      <c r="AX5858">
        <v>15000</v>
      </c>
      <c r="BC5858">
        <v>15000</v>
      </c>
      <c r="BD5858">
        <v>24000</v>
      </c>
      <c r="BE5858">
        <v>5000</v>
      </c>
      <c r="BH5858">
        <v>12302000</v>
      </c>
      <c r="BK5858">
        <v>-2767000</v>
      </c>
      <c r="BL5858">
        <v>-9526000</v>
      </c>
      <c r="BM5858">
        <v>14000</v>
      </c>
      <c r="BN5858">
        <v>38000</v>
      </c>
    </row>
    <row r="5859" spans="1:66" hidden="1" x14ac:dyDescent="0.25">
      <c r="A5859" t="s">
        <v>33</v>
      </c>
      <c r="B5859" t="s">
        <v>2211</v>
      </c>
      <c r="C5859">
        <v>901288190</v>
      </c>
      <c r="D5859" t="s">
        <v>2287</v>
      </c>
      <c r="E5859" t="s">
        <v>6437</v>
      </c>
      <c r="F5859" t="s">
        <v>50</v>
      </c>
      <c r="G5859" t="s">
        <v>111</v>
      </c>
      <c r="H5859" t="s">
        <v>6438</v>
      </c>
      <c r="I5859" t="s">
        <v>38</v>
      </c>
      <c r="J5859" t="s">
        <v>38</v>
      </c>
      <c r="K5859" t="s">
        <v>40</v>
      </c>
      <c r="L5859">
        <v>5000</v>
      </c>
      <c r="T5859">
        <v>5000</v>
      </c>
      <c r="V5859">
        <v>5000</v>
      </c>
      <c r="AB5859">
        <v>10322000</v>
      </c>
      <c r="AI5859">
        <v>10322000</v>
      </c>
      <c r="AJ5859">
        <v>10327000</v>
      </c>
      <c r="AL5859">
        <v>3000</v>
      </c>
      <c r="AM5859">
        <v>3000</v>
      </c>
      <c r="AN5859">
        <v>4000</v>
      </c>
      <c r="AR5859">
        <v>7000</v>
      </c>
      <c r="AT5859">
        <v>7000</v>
      </c>
      <c r="AX5859">
        <v>21002000</v>
      </c>
      <c r="BC5859">
        <v>21002000</v>
      </c>
      <c r="BD5859">
        <v>21009000</v>
      </c>
      <c r="BE5859">
        <v>5000</v>
      </c>
      <c r="BK5859">
        <v>-2767000</v>
      </c>
      <c r="BL5859">
        <v>-7920000</v>
      </c>
      <c r="BM5859">
        <v>-10682000</v>
      </c>
      <c r="BN5859">
        <v>10327000</v>
      </c>
    </row>
    <row r="5860" spans="1:66" hidden="1" x14ac:dyDescent="0.25">
      <c r="A5860" t="s">
        <v>33</v>
      </c>
      <c r="B5860" t="s">
        <v>2211</v>
      </c>
      <c r="C5860">
        <v>901290531</v>
      </c>
      <c r="D5860" t="s">
        <v>2287</v>
      </c>
      <c r="E5860" t="s">
        <v>2170</v>
      </c>
      <c r="F5860" t="s">
        <v>234</v>
      </c>
      <c r="G5860" t="s">
        <v>111</v>
      </c>
      <c r="H5860" t="s">
        <v>5098</v>
      </c>
      <c r="I5860" t="s">
        <v>38</v>
      </c>
      <c r="J5860" t="s">
        <v>38</v>
      </c>
      <c r="K5860" t="s">
        <v>39</v>
      </c>
      <c r="L5860">
        <v>236</v>
      </c>
      <c r="M5860">
        <v>3019256</v>
      </c>
      <c r="O5860">
        <v>673695</v>
      </c>
      <c r="T5860">
        <v>3693187</v>
      </c>
      <c r="V5860">
        <v>3693187</v>
      </c>
      <c r="AJ5860">
        <v>3693187</v>
      </c>
      <c r="AK5860">
        <v>5269</v>
      </c>
      <c r="AM5860">
        <v>5269</v>
      </c>
      <c r="AN5860">
        <v>1973140</v>
      </c>
      <c r="AO5860">
        <v>239</v>
      </c>
      <c r="AR5860">
        <v>1978648</v>
      </c>
      <c r="AT5860">
        <v>1978648</v>
      </c>
      <c r="BD5860">
        <v>1978648</v>
      </c>
      <c r="BE5860">
        <v>1500</v>
      </c>
      <c r="BH5860">
        <v>66</v>
      </c>
      <c r="BL5860">
        <v>1712973</v>
      </c>
      <c r="BM5860">
        <v>1714539</v>
      </c>
      <c r="BN5860">
        <v>3693187</v>
      </c>
    </row>
    <row r="5861" spans="1:66" hidden="1" x14ac:dyDescent="0.25">
      <c r="A5861" t="s">
        <v>33</v>
      </c>
      <c r="B5861" t="s">
        <v>2211</v>
      </c>
      <c r="C5861">
        <v>901290531</v>
      </c>
      <c r="D5861" t="s">
        <v>2287</v>
      </c>
      <c r="E5861" t="s">
        <v>2170</v>
      </c>
      <c r="F5861" t="s">
        <v>234</v>
      </c>
      <c r="G5861" t="s">
        <v>111</v>
      </c>
      <c r="H5861" t="s">
        <v>5098</v>
      </c>
      <c r="I5861" t="s">
        <v>38</v>
      </c>
      <c r="J5861" t="s">
        <v>38</v>
      </c>
      <c r="K5861" t="s">
        <v>40</v>
      </c>
      <c r="L5861">
        <v>1397</v>
      </c>
      <c r="M5861">
        <v>3018117</v>
      </c>
      <c r="O5861">
        <v>671416</v>
      </c>
      <c r="T5861">
        <v>3690930</v>
      </c>
      <c r="V5861">
        <v>3690930</v>
      </c>
      <c r="AJ5861">
        <v>3690930</v>
      </c>
      <c r="AK5861">
        <v>4627</v>
      </c>
      <c r="AM5861">
        <v>4627</v>
      </c>
      <c r="AN5861">
        <v>1911556</v>
      </c>
      <c r="AO5861">
        <v>6677</v>
      </c>
      <c r="AR5861">
        <v>1922860</v>
      </c>
      <c r="AT5861">
        <v>1922860</v>
      </c>
      <c r="BD5861">
        <v>1922860</v>
      </c>
      <c r="BE5861">
        <v>1500</v>
      </c>
      <c r="BH5861">
        <v>66</v>
      </c>
      <c r="BL5861">
        <v>1766504</v>
      </c>
      <c r="BM5861">
        <v>1768070</v>
      </c>
      <c r="BN5861">
        <v>3690930</v>
      </c>
    </row>
    <row r="5862" spans="1:66" hidden="1" x14ac:dyDescent="0.25">
      <c r="A5862" t="s">
        <v>33</v>
      </c>
      <c r="B5862" t="s">
        <v>2211</v>
      </c>
      <c r="C5862">
        <v>901290606</v>
      </c>
      <c r="D5862" t="s">
        <v>2287</v>
      </c>
      <c r="E5862" t="s">
        <v>6136</v>
      </c>
      <c r="F5862" t="s">
        <v>1595</v>
      </c>
      <c r="G5862" t="s">
        <v>45</v>
      </c>
      <c r="H5862" t="s">
        <v>6137</v>
      </c>
      <c r="I5862" t="s">
        <v>172</v>
      </c>
      <c r="J5862" t="s">
        <v>6138</v>
      </c>
      <c r="K5862" t="s">
        <v>39</v>
      </c>
      <c r="L5862">
        <v>323859</v>
      </c>
      <c r="M5862">
        <v>995126</v>
      </c>
      <c r="N5862">
        <v>2223760</v>
      </c>
      <c r="O5862">
        <v>0</v>
      </c>
      <c r="P5862">
        <v>0</v>
      </c>
      <c r="Q5862">
        <v>0</v>
      </c>
      <c r="R5862">
        <v>701853</v>
      </c>
      <c r="S5862">
        <v>0</v>
      </c>
      <c r="T5862">
        <v>4244598</v>
      </c>
      <c r="U5862">
        <v>0</v>
      </c>
      <c r="V5862">
        <v>4244598</v>
      </c>
      <c r="W5862">
        <v>0</v>
      </c>
      <c r="X5862">
        <v>97179800</v>
      </c>
      <c r="Y5862">
        <v>0</v>
      </c>
      <c r="Z5862">
        <v>0</v>
      </c>
      <c r="AA5862">
        <v>0</v>
      </c>
      <c r="AB5862">
        <v>0</v>
      </c>
      <c r="AC5862">
        <v>0</v>
      </c>
      <c r="AD5862">
        <v>0</v>
      </c>
      <c r="AE5862">
        <v>0</v>
      </c>
      <c r="AF5862">
        <v>0</v>
      </c>
      <c r="AG5862">
        <v>255291</v>
      </c>
      <c r="AH5862">
        <v>0</v>
      </c>
      <c r="AI5862">
        <v>97435091</v>
      </c>
      <c r="AJ5862">
        <v>101679689</v>
      </c>
      <c r="AK5862">
        <v>0</v>
      </c>
      <c r="AL5862">
        <v>4230009</v>
      </c>
      <c r="AM5862">
        <v>4230009</v>
      </c>
      <c r="AN5862">
        <v>452225</v>
      </c>
      <c r="AO5862">
        <v>78871</v>
      </c>
      <c r="AP5862">
        <v>7166352</v>
      </c>
      <c r="AQ5862">
        <v>855123</v>
      </c>
      <c r="AR5862">
        <v>12782580</v>
      </c>
      <c r="AS5862">
        <v>0</v>
      </c>
      <c r="AT5862">
        <v>12782580</v>
      </c>
      <c r="AU5862">
        <v>0</v>
      </c>
      <c r="AV5862">
        <v>210618</v>
      </c>
      <c r="AW5862">
        <v>210618</v>
      </c>
      <c r="AX5862">
        <v>0</v>
      </c>
      <c r="AY5862">
        <v>1878728</v>
      </c>
      <c r="AZ5862">
        <v>0</v>
      </c>
      <c r="BA5862">
        <v>102055423</v>
      </c>
      <c r="BB5862">
        <v>0</v>
      </c>
      <c r="BC5862">
        <v>104144769</v>
      </c>
      <c r="BD5862">
        <v>116927349</v>
      </c>
      <c r="BE5862">
        <v>23436490</v>
      </c>
      <c r="BF5862">
        <v>0</v>
      </c>
      <c r="BG5862">
        <v>0</v>
      </c>
      <c r="BH5862">
        <v>0</v>
      </c>
      <c r="BI5862">
        <v>0</v>
      </c>
      <c r="BJ5862">
        <v>0</v>
      </c>
      <c r="BK5862">
        <v>0</v>
      </c>
      <c r="BL5862">
        <v>-38684150</v>
      </c>
      <c r="BM5862">
        <v>-15247660</v>
      </c>
      <c r="BN5862">
        <v>101679689</v>
      </c>
    </row>
    <row r="5863" spans="1:66" hidden="1" x14ac:dyDescent="0.25">
      <c r="A5863" t="s">
        <v>33</v>
      </c>
      <c r="B5863" t="s">
        <v>2211</v>
      </c>
      <c r="C5863">
        <v>901290606</v>
      </c>
      <c r="D5863" t="s">
        <v>2287</v>
      </c>
      <c r="E5863" t="s">
        <v>6136</v>
      </c>
      <c r="F5863" t="s">
        <v>1595</v>
      </c>
      <c r="G5863" t="s">
        <v>45</v>
      </c>
      <c r="H5863" t="s">
        <v>6137</v>
      </c>
      <c r="I5863" t="s">
        <v>172</v>
      </c>
      <c r="J5863" t="s">
        <v>6138</v>
      </c>
      <c r="K5863" t="s">
        <v>40</v>
      </c>
      <c r="L5863">
        <v>171281</v>
      </c>
      <c r="M5863">
        <v>1551808</v>
      </c>
      <c r="N5863">
        <v>1393963</v>
      </c>
      <c r="O5863">
        <v>0</v>
      </c>
      <c r="P5863">
        <v>0</v>
      </c>
      <c r="Q5863">
        <v>0</v>
      </c>
      <c r="R5863">
        <v>702178</v>
      </c>
      <c r="S5863">
        <v>0</v>
      </c>
      <c r="T5863">
        <v>3819230</v>
      </c>
      <c r="U5863">
        <v>0</v>
      </c>
      <c r="V5863">
        <v>3819230</v>
      </c>
      <c r="W5863">
        <v>0</v>
      </c>
      <c r="X5863">
        <v>101445340</v>
      </c>
      <c r="Y5863">
        <v>0</v>
      </c>
      <c r="Z5863">
        <v>0</v>
      </c>
      <c r="AA5863">
        <v>0</v>
      </c>
      <c r="AB5863">
        <v>0</v>
      </c>
      <c r="AC5863">
        <v>0</v>
      </c>
      <c r="AD5863">
        <v>7425858</v>
      </c>
      <c r="AE5863">
        <v>0</v>
      </c>
      <c r="AF5863">
        <v>0</v>
      </c>
      <c r="AG5863">
        <v>46381</v>
      </c>
      <c r="AH5863">
        <v>0</v>
      </c>
      <c r="AI5863">
        <v>108917579</v>
      </c>
      <c r="AJ5863">
        <v>112736809</v>
      </c>
      <c r="AK5863">
        <v>0</v>
      </c>
      <c r="AL5863">
        <v>1744302</v>
      </c>
      <c r="AM5863">
        <v>1744302</v>
      </c>
      <c r="AN5863">
        <v>1172272</v>
      </c>
      <c r="AO5863">
        <v>34811</v>
      </c>
      <c r="AP5863">
        <v>6764344</v>
      </c>
      <c r="AQ5863">
        <v>1159054</v>
      </c>
      <c r="AR5863">
        <v>10874783</v>
      </c>
      <c r="AS5863">
        <v>0</v>
      </c>
      <c r="AT5863">
        <v>10874783</v>
      </c>
      <c r="AU5863">
        <v>0</v>
      </c>
      <c r="AV5863">
        <v>0</v>
      </c>
      <c r="AW5863">
        <v>0</v>
      </c>
      <c r="AX5863">
        <v>0</v>
      </c>
      <c r="AY5863">
        <v>0</v>
      </c>
      <c r="AZ5863">
        <v>0</v>
      </c>
      <c r="BA5863">
        <v>105794336</v>
      </c>
      <c r="BB5863">
        <v>0</v>
      </c>
      <c r="BC5863">
        <v>105794336</v>
      </c>
      <c r="BD5863">
        <v>116669119</v>
      </c>
      <c r="BE5863">
        <v>23436490</v>
      </c>
      <c r="BF5863">
        <v>0</v>
      </c>
      <c r="BG5863">
        <v>0</v>
      </c>
      <c r="BH5863">
        <v>0</v>
      </c>
      <c r="BI5863">
        <v>0</v>
      </c>
      <c r="BJ5863">
        <v>0</v>
      </c>
      <c r="BK5863">
        <v>0</v>
      </c>
      <c r="BL5863">
        <v>-27368800</v>
      </c>
      <c r="BM5863">
        <v>-3932310</v>
      </c>
      <c r="BN5863">
        <v>112736809</v>
      </c>
    </row>
    <row r="5864" spans="1:66" hidden="1" x14ac:dyDescent="0.25">
      <c r="A5864" t="s">
        <v>33</v>
      </c>
      <c r="B5864" t="s">
        <v>2211</v>
      </c>
      <c r="C5864">
        <v>901291125</v>
      </c>
      <c r="D5864" t="s">
        <v>2287</v>
      </c>
      <c r="E5864" t="s">
        <v>6139</v>
      </c>
      <c r="F5864" t="s">
        <v>430</v>
      </c>
      <c r="G5864" t="s">
        <v>45</v>
      </c>
      <c r="H5864" t="s">
        <v>6140</v>
      </c>
      <c r="I5864" t="s">
        <v>38</v>
      </c>
      <c r="J5864" t="s">
        <v>38</v>
      </c>
      <c r="K5864" t="s">
        <v>39</v>
      </c>
      <c r="L5864">
        <v>2303120</v>
      </c>
      <c r="M5864">
        <v>3129411</v>
      </c>
      <c r="N5864">
        <v>1754941</v>
      </c>
      <c r="O5864">
        <v>579253</v>
      </c>
      <c r="Q5864">
        <v>293884</v>
      </c>
      <c r="T5864">
        <v>8060609</v>
      </c>
      <c r="V5864">
        <v>8060609</v>
      </c>
      <c r="X5864">
        <v>25438</v>
      </c>
      <c r="AD5864">
        <v>22800</v>
      </c>
      <c r="AI5864">
        <v>48238</v>
      </c>
      <c r="AJ5864">
        <v>8108847</v>
      </c>
      <c r="AK5864">
        <v>54008</v>
      </c>
      <c r="AM5864">
        <v>54008</v>
      </c>
      <c r="AN5864">
        <v>1045114</v>
      </c>
      <c r="AO5864">
        <v>594697</v>
      </c>
      <c r="AP5864">
        <v>783844</v>
      </c>
      <c r="AQ5864">
        <v>764410</v>
      </c>
      <c r="AR5864">
        <v>3242073</v>
      </c>
      <c r="AT5864">
        <v>3242073</v>
      </c>
      <c r="AY5864">
        <v>130676</v>
      </c>
      <c r="BA5864">
        <v>1967505</v>
      </c>
      <c r="BC5864">
        <v>2098181</v>
      </c>
      <c r="BD5864">
        <v>5340254</v>
      </c>
      <c r="BE5864">
        <v>400000</v>
      </c>
      <c r="BL5864">
        <v>2368593</v>
      </c>
      <c r="BM5864">
        <v>2768593</v>
      </c>
      <c r="BN5864">
        <v>8108847</v>
      </c>
    </row>
    <row r="5865" spans="1:66" hidden="1" x14ac:dyDescent="0.25">
      <c r="A5865" t="s">
        <v>33</v>
      </c>
      <c r="B5865" t="s">
        <v>2211</v>
      </c>
      <c r="C5865">
        <v>901291125</v>
      </c>
      <c r="D5865" t="s">
        <v>2287</v>
      </c>
      <c r="E5865" t="s">
        <v>6139</v>
      </c>
      <c r="F5865" t="s">
        <v>430</v>
      </c>
      <c r="G5865" t="s">
        <v>45</v>
      </c>
      <c r="H5865" t="s">
        <v>6140</v>
      </c>
      <c r="I5865" t="s">
        <v>38</v>
      </c>
      <c r="J5865" t="s">
        <v>38</v>
      </c>
      <c r="K5865" t="s">
        <v>40</v>
      </c>
      <c r="L5865">
        <v>1176338</v>
      </c>
      <c r="M5865">
        <v>5078675</v>
      </c>
      <c r="N5865">
        <v>3299358</v>
      </c>
      <c r="O5865">
        <v>352839</v>
      </c>
      <c r="Q5865">
        <v>3830</v>
      </c>
      <c r="T5865">
        <v>9911040</v>
      </c>
      <c r="V5865">
        <v>9911040</v>
      </c>
      <c r="X5865">
        <v>25985</v>
      </c>
      <c r="AD5865">
        <v>17702</v>
      </c>
      <c r="AI5865">
        <v>43687</v>
      </c>
      <c r="AJ5865">
        <v>9954727</v>
      </c>
      <c r="AK5865">
        <v>40701</v>
      </c>
      <c r="AM5865">
        <v>40701</v>
      </c>
      <c r="AN5865">
        <v>1995828</v>
      </c>
      <c r="AO5865">
        <v>17065</v>
      </c>
      <c r="AP5865">
        <v>2670660</v>
      </c>
      <c r="AQ5865">
        <v>543</v>
      </c>
      <c r="AR5865">
        <v>4724797</v>
      </c>
      <c r="AT5865">
        <v>4724797</v>
      </c>
      <c r="AY5865">
        <v>10483</v>
      </c>
      <c r="BA5865">
        <v>3564129</v>
      </c>
      <c r="BC5865">
        <v>3574612</v>
      </c>
      <c r="BD5865">
        <v>8299409</v>
      </c>
      <c r="BE5865">
        <v>400000</v>
      </c>
      <c r="BL5865">
        <v>1255318</v>
      </c>
      <c r="BM5865">
        <v>1655318</v>
      </c>
      <c r="BN5865">
        <v>9954727</v>
      </c>
    </row>
    <row r="5866" spans="1:66" hidden="1" x14ac:dyDescent="0.25">
      <c r="A5866" t="s">
        <v>33</v>
      </c>
      <c r="B5866" t="s">
        <v>2211</v>
      </c>
      <c r="C5866">
        <v>901294376</v>
      </c>
      <c r="D5866" t="s">
        <v>2287</v>
      </c>
      <c r="E5866" t="s">
        <v>2171</v>
      </c>
      <c r="F5866" t="s">
        <v>602</v>
      </c>
      <c r="G5866" t="s">
        <v>36</v>
      </c>
      <c r="H5866" t="s">
        <v>6141</v>
      </c>
      <c r="I5866" t="s">
        <v>38</v>
      </c>
      <c r="J5866" t="s">
        <v>38</v>
      </c>
      <c r="K5866" t="s">
        <v>39</v>
      </c>
      <c r="L5866">
        <v>751585</v>
      </c>
      <c r="M5866">
        <v>979251</v>
      </c>
      <c r="T5866">
        <v>1730836</v>
      </c>
      <c r="V5866">
        <v>1730836</v>
      </c>
      <c r="X5866">
        <v>192233</v>
      </c>
      <c r="Z5866">
        <v>1533236</v>
      </c>
      <c r="AB5866">
        <v>15331</v>
      </c>
      <c r="AI5866">
        <v>1740800</v>
      </c>
      <c r="AJ5866">
        <v>3471636</v>
      </c>
      <c r="AK5866">
        <v>110228</v>
      </c>
      <c r="AL5866">
        <v>0</v>
      </c>
      <c r="AM5866">
        <v>110228</v>
      </c>
      <c r="AN5866">
        <v>531802</v>
      </c>
      <c r="AO5866">
        <v>1959</v>
      </c>
      <c r="AP5866">
        <v>0</v>
      </c>
      <c r="AR5866">
        <v>643989</v>
      </c>
      <c r="AT5866">
        <v>643989</v>
      </c>
      <c r="BA5866">
        <v>0</v>
      </c>
      <c r="BC5866">
        <v>0</v>
      </c>
      <c r="BD5866">
        <v>643989</v>
      </c>
      <c r="BE5866">
        <v>5000000</v>
      </c>
      <c r="BI5866">
        <v>1408289</v>
      </c>
      <c r="BK5866">
        <v>3235856</v>
      </c>
      <c r="BL5866">
        <v>-6816498</v>
      </c>
      <c r="BM5866">
        <v>2827647</v>
      </c>
      <c r="BN5866">
        <v>3471636</v>
      </c>
    </row>
    <row r="5867" spans="1:66" hidden="1" x14ac:dyDescent="0.25">
      <c r="A5867" t="s">
        <v>33</v>
      </c>
      <c r="B5867" t="s">
        <v>2211</v>
      </c>
      <c r="C5867">
        <v>901294376</v>
      </c>
      <c r="D5867" t="s">
        <v>2287</v>
      </c>
      <c r="E5867" t="s">
        <v>2171</v>
      </c>
      <c r="F5867" t="s">
        <v>602</v>
      </c>
      <c r="G5867" t="s">
        <v>36</v>
      </c>
      <c r="H5867" t="s">
        <v>6141</v>
      </c>
      <c r="I5867" t="s">
        <v>38</v>
      </c>
      <c r="J5867" t="s">
        <v>38</v>
      </c>
      <c r="K5867" t="s">
        <v>40</v>
      </c>
      <c r="L5867">
        <v>40462</v>
      </c>
      <c r="M5867">
        <v>529730</v>
      </c>
      <c r="T5867">
        <v>570192</v>
      </c>
      <c r="V5867">
        <v>570192</v>
      </c>
      <c r="X5867">
        <v>167671</v>
      </c>
      <c r="Z5867">
        <v>2239093</v>
      </c>
      <c r="AB5867">
        <v>0</v>
      </c>
      <c r="AI5867">
        <v>2406764</v>
      </c>
      <c r="AJ5867">
        <v>2976956</v>
      </c>
      <c r="AK5867">
        <v>39812</v>
      </c>
      <c r="AL5867">
        <v>6230</v>
      </c>
      <c r="AM5867">
        <v>46042</v>
      </c>
      <c r="AN5867">
        <v>799572</v>
      </c>
      <c r="AO5867">
        <v>516</v>
      </c>
      <c r="AP5867">
        <v>270661</v>
      </c>
      <c r="AR5867">
        <v>1116791</v>
      </c>
      <c r="AT5867">
        <v>1116791</v>
      </c>
      <c r="BA5867">
        <v>1299362</v>
      </c>
      <c r="BC5867">
        <v>1299362</v>
      </c>
      <c r="BD5867">
        <v>2416153</v>
      </c>
      <c r="BE5867">
        <v>3727600</v>
      </c>
      <c r="BK5867">
        <v>0</v>
      </c>
      <c r="BL5867">
        <v>-3166797</v>
      </c>
      <c r="BM5867">
        <v>560803</v>
      </c>
      <c r="BN5867">
        <v>2976956</v>
      </c>
    </row>
    <row r="5868" spans="1:66" hidden="1" x14ac:dyDescent="0.25">
      <c r="A5868" t="s">
        <v>33</v>
      </c>
      <c r="B5868" t="s">
        <v>2211</v>
      </c>
      <c r="C5868">
        <v>901295223</v>
      </c>
      <c r="D5868" t="s">
        <v>2287</v>
      </c>
      <c r="E5868" t="s">
        <v>6142</v>
      </c>
      <c r="F5868" t="s">
        <v>422</v>
      </c>
      <c r="G5868" t="s">
        <v>45</v>
      </c>
      <c r="H5868" t="s">
        <v>6143</v>
      </c>
      <c r="I5868" t="s">
        <v>38</v>
      </c>
      <c r="J5868" t="s">
        <v>38</v>
      </c>
      <c r="K5868" t="s">
        <v>39</v>
      </c>
      <c r="L5868">
        <v>14745070</v>
      </c>
      <c r="M5868">
        <v>19213988</v>
      </c>
      <c r="Q5868">
        <v>27013768</v>
      </c>
      <c r="T5868">
        <v>60972826</v>
      </c>
      <c r="V5868">
        <v>60972826</v>
      </c>
      <c r="X5868">
        <v>484846</v>
      </c>
      <c r="Z5868">
        <v>121631</v>
      </c>
      <c r="AI5868">
        <v>606477</v>
      </c>
      <c r="AJ5868">
        <v>61579303</v>
      </c>
      <c r="AK5868">
        <v>618410</v>
      </c>
      <c r="AM5868">
        <v>618410</v>
      </c>
      <c r="AN5868">
        <v>9244487</v>
      </c>
      <c r="AO5868">
        <v>1267846</v>
      </c>
      <c r="AP5868">
        <v>49352474</v>
      </c>
      <c r="AR5868">
        <v>60483217</v>
      </c>
      <c r="AT5868">
        <v>60483217</v>
      </c>
      <c r="BD5868">
        <v>60483217</v>
      </c>
      <c r="BE5868">
        <v>660000</v>
      </c>
      <c r="BL5868">
        <v>436086</v>
      </c>
      <c r="BM5868">
        <v>1096086</v>
      </c>
      <c r="BN5868">
        <v>61579303</v>
      </c>
    </row>
    <row r="5869" spans="1:66" hidden="1" x14ac:dyDescent="0.25">
      <c r="A5869" t="s">
        <v>33</v>
      </c>
      <c r="B5869" t="s">
        <v>2211</v>
      </c>
      <c r="C5869">
        <v>901295223</v>
      </c>
      <c r="D5869" t="s">
        <v>2287</v>
      </c>
      <c r="E5869" t="s">
        <v>6142</v>
      </c>
      <c r="F5869" t="s">
        <v>422</v>
      </c>
      <c r="G5869" t="s">
        <v>45</v>
      </c>
      <c r="H5869" t="s">
        <v>6143</v>
      </c>
      <c r="I5869" t="s">
        <v>38</v>
      </c>
      <c r="J5869" t="s">
        <v>38</v>
      </c>
      <c r="K5869" t="s">
        <v>40</v>
      </c>
      <c r="L5869">
        <v>5136054</v>
      </c>
      <c r="M5869">
        <v>28741782</v>
      </c>
      <c r="Q5869">
        <v>37475174</v>
      </c>
      <c r="T5869">
        <v>71353010</v>
      </c>
      <c r="V5869">
        <v>71353010</v>
      </c>
      <c r="X5869">
        <v>466158</v>
      </c>
      <c r="Z5869">
        <v>109774</v>
      </c>
      <c r="AI5869">
        <v>575932</v>
      </c>
      <c r="AJ5869">
        <v>71928942</v>
      </c>
      <c r="AK5869">
        <v>629438</v>
      </c>
      <c r="AM5869">
        <v>629438</v>
      </c>
      <c r="AN5869">
        <v>6988856</v>
      </c>
      <c r="AO5869">
        <v>2428467</v>
      </c>
      <c r="AP5869">
        <v>59255773</v>
      </c>
      <c r="AR5869">
        <v>69302534</v>
      </c>
      <c r="AT5869">
        <v>69302534</v>
      </c>
      <c r="BD5869">
        <v>69302534</v>
      </c>
      <c r="BE5869">
        <v>660000</v>
      </c>
      <c r="BL5869">
        <v>1966408</v>
      </c>
      <c r="BM5869">
        <v>2626408</v>
      </c>
      <c r="BN5869">
        <v>71928942</v>
      </c>
    </row>
    <row r="5870" spans="1:66" hidden="1" x14ac:dyDescent="0.25">
      <c r="A5870" t="s">
        <v>33</v>
      </c>
      <c r="B5870" t="s">
        <v>2211</v>
      </c>
      <c r="C5870">
        <v>901297266</v>
      </c>
      <c r="D5870" t="s">
        <v>2287</v>
      </c>
      <c r="E5870" t="s">
        <v>6144</v>
      </c>
      <c r="F5870" t="s">
        <v>673</v>
      </c>
      <c r="G5870" t="s">
        <v>45</v>
      </c>
      <c r="H5870" t="s">
        <v>2172</v>
      </c>
      <c r="I5870" t="s">
        <v>47</v>
      </c>
      <c r="J5870" t="s">
        <v>48</v>
      </c>
      <c r="K5870" t="s">
        <v>39</v>
      </c>
      <c r="L5870">
        <v>450524</v>
      </c>
      <c r="M5870">
        <v>36748</v>
      </c>
      <c r="O5870">
        <v>2809</v>
      </c>
      <c r="T5870">
        <v>490081</v>
      </c>
      <c r="V5870">
        <v>490081</v>
      </c>
      <c r="AJ5870">
        <v>490081</v>
      </c>
      <c r="AN5870">
        <v>2101</v>
      </c>
      <c r="AO5870">
        <v>78973</v>
      </c>
      <c r="AR5870">
        <v>81074</v>
      </c>
      <c r="AT5870">
        <v>81074</v>
      </c>
      <c r="BD5870">
        <v>81074</v>
      </c>
      <c r="BE5870">
        <v>350000</v>
      </c>
      <c r="BL5870">
        <v>59007</v>
      </c>
      <c r="BM5870">
        <v>409007</v>
      </c>
      <c r="BN5870">
        <v>490081</v>
      </c>
    </row>
    <row r="5871" spans="1:66" hidden="1" x14ac:dyDescent="0.25">
      <c r="A5871" t="s">
        <v>33</v>
      </c>
      <c r="B5871" t="s">
        <v>2211</v>
      </c>
      <c r="C5871">
        <v>901297266</v>
      </c>
      <c r="D5871" t="s">
        <v>2287</v>
      </c>
      <c r="E5871" t="s">
        <v>6144</v>
      </c>
      <c r="F5871" t="s">
        <v>673</v>
      </c>
      <c r="G5871" t="s">
        <v>45</v>
      </c>
      <c r="H5871" t="s">
        <v>2172</v>
      </c>
      <c r="I5871" t="s">
        <v>47</v>
      </c>
      <c r="J5871" t="s">
        <v>48</v>
      </c>
      <c r="K5871" t="s">
        <v>40</v>
      </c>
      <c r="L5871">
        <v>5291172</v>
      </c>
      <c r="M5871">
        <v>36748</v>
      </c>
      <c r="O5871">
        <v>29279</v>
      </c>
      <c r="T5871">
        <v>5357199</v>
      </c>
      <c r="V5871">
        <v>5357199</v>
      </c>
      <c r="AJ5871">
        <v>5357199</v>
      </c>
      <c r="AN5871">
        <v>6664</v>
      </c>
      <c r="AO5871">
        <v>2281</v>
      </c>
      <c r="AR5871">
        <v>8945</v>
      </c>
      <c r="AT5871">
        <v>8945</v>
      </c>
      <c r="BD5871">
        <v>8945</v>
      </c>
      <c r="BE5871">
        <v>5500000</v>
      </c>
      <c r="BL5871">
        <v>-151746</v>
      </c>
      <c r="BM5871">
        <v>5348254</v>
      </c>
      <c r="BN5871">
        <v>5357199</v>
      </c>
    </row>
    <row r="5872" spans="1:66" hidden="1" x14ac:dyDescent="0.25">
      <c r="A5872" t="s">
        <v>33</v>
      </c>
      <c r="B5872" t="s">
        <v>2211</v>
      </c>
      <c r="C5872">
        <v>901298964</v>
      </c>
      <c r="D5872" t="s">
        <v>2287</v>
      </c>
      <c r="E5872" t="s">
        <v>2173</v>
      </c>
      <c r="F5872" t="s">
        <v>152</v>
      </c>
      <c r="G5872" t="s">
        <v>45</v>
      </c>
      <c r="H5872" t="s">
        <v>6145</v>
      </c>
      <c r="I5872" t="s">
        <v>38</v>
      </c>
      <c r="J5872" t="s">
        <v>38</v>
      </c>
      <c r="K5872" t="s">
        <v>39</v>
      </c>
      <c r="L5872">
        <v>657676</v>
      </c>
      <c r="M5872">
        <v>582990</v>
      </c>
      <c r="N5872">
        <v>1071950</v>
      </c>
      <c r="O5872">
        <v>196236</v>
      </c>
      <c r="P5872">
        <v>0</v>
      </c>
      <c r="Q5872">
        <v>3000000</v>
      </c>
      <c r="R5872">
        <v>0</v>
      </c>
      <c r="S5872">
        <v>0</v>
      </c>
      <c r="T5872">
        <v>5508852</v>
      </c>
      <c r="U5872">
        <v>0</v>
      </c>
      <c r="V5872">
        <v>5508852</v>
      </c>
      <c r="W5872">
        <v>0</v>
      </c>
      <c r="X5872">
        <v>21688681</v>
      </c>
      <c r="Y5872">
        <v>0</v>
      </c>
      <c r="Z5872">
        <v>0</v>
      </c>
      <c r="AA5872">
        <v>0</v>
      </c>
      <c r="AB5872">
        <v>12673508</v>
      </c>
      <c r="AC5872">
        <v>0</v>
      </c>
      <c r="AD5872">
        <v>0</v>
      </c>
      <c r="AE5872">
        <v>0</v>
      </c>
      <c r="AF5872">
        <v>0</v>
      </c>
      <c r="AG5872">
        <v>0</v>
      </c>
      <c r="AH5872">
        <v>0</v>
      </c>
      <c r="AI5872">
        <v>34362189</v>
      </c>
      <c r="AJ5872">
        <v>39871041</v>
      </c>
      <c r="AK5872">
        <v>0</v>
      </c>
      <c r="AL5872">
        <v>0</v>
      </c>
      <c r="AM5872">
        <v>0</v>
      </c>
      <c r="AN5872">
        <v>4215</v>
      </c>
      <c r="AO5872">
        <v>6980</v>
      </c>
      <c r="AP5872">
        <v>0</v>
      </c>
      <c r="AQ5872">
        <v>0</v>
      </c>
      <c r="AR5872">
        <v>11195</v>
      </c>
      <c r="AS5872">
        <v>0</v>
      </c>
      <c r="AT5872">
        <v>11195</v>
      </c>
      <c r="AU5872">
        <v>0</v>
      </c>
      <c r="AV5872">
        <v>0</v>
      </c>
      <c r="AW5872">
        <v>0</v>
      </c>
      <c r="AX5872">
        <v>21542779</v>
      </c>
      <c r="AY5872">
        <v>1464</v>
      </c>
      <c r="AZ5872">
        <v>0</v>
      </c>
      <c r="BA5872">
        <v>0</v>
      </c>
      <c r="BB5872">
        <v>0</v>
      </c>
      <c r="BC5872">
        <v>21544243</v>
      </c>
      <c r="BD5872">
        <v>21555438</v>
      </c>
      <c r="BE5872">
        <v>450000</v>
      </c>
      <c r="BF5872">
        <v>0</v>
      </c>
      <c r="BG5872">
        <v>0</v>
      </c>
      <c r="BH5872">
        <v>0</v>
      </c>
      <c r="BI5872">
        <v>5182558</v>
      </c>
      <c r="BJ5872">
        <v>0</v>
      </c>
      <c r="BK5872">
        <v>225000</v>
      </c>
      <c r="BL5872">
        <v>12458045</v>
      </c>
      <c r="BM5872">
        <v>18315603</v>
      </c>
      <c r="BN5872">
        <v>39871041</v>
      </c>
    </row>
    <row r="5873" spans="1:66" hidden="1" x14ac:dyDescent="0.25">
      <c r="A5873" t="s">
        <v>33</v>
      </c>
      <c r="B5873" t="s">
        <v>2211</v>
      </c>
      <c r="C5873">
        <v>901298964</v>
      </c>
      <c r="D5873" t="s">
        <v>2287</v>
      </c>
      <c r="E5873" t="s">
        <v>2173</v>
      </c>
      <c r="F5873" t="s">
        <v>152</v>
      </c>
      <c r="G5873" t="s">
        <v>45</v>
      </c>
      <c r="H5873" t="s">
        <v>6145</v>
      </c>
      <c r="I5873" t="s">
        <v>38</v>
      </c>
      <c r="J5873" t="s">
        <v>38</v>
      </c>
      <c r="K5873" t="s">
        <v>40</v>
      </c>
      <c r="L5873">
        <v>101605</v>
      </c>
      <c r="M5873">
        <v>102628</v>
      </c>
      <c r="N5873">
        <v>1241303</v>
      </c>
      <c r="O5873">
        <v>244254</v>
      </c>
      <c r="P5873">
        <v>0</v>
      </c>
      <c r="Q5873">
        <v>5590000</v>
      </c>
      <c r="R5873">
        <v>0</v>
      </c>
      <c r="S5873">
        <v>0</v>
      </c>
      <c r="T5873">
        <v>7279790</v>
      </c>
      <c r="U5873">
        <v>0</v>
      </c>
      <c r="V5873">
        <v>7279790</v>
      </c>
      <c r="W5873">
        <v>16317442</v>
      </c>
      <c r="X5873">
        <v>216829</v>
      </c>
      <c r="Y5873">
        <v>0</v>
      </c>
      <c r="Z5873">
        <v>0</v>
      </c>
      <c r="AA5873">
        <v>0</v>
      </c>
      <c r="AB5873">
        <v>9936652</v>
      </c>
      <c r="AC5873">
        <v>0</v>
      </c>
      <c r="AD5873">
        <v>0</v>
      </c>
      <c r="AE5873">
        <v>0</v>
      </c>
      <c r="AF5873">
        <v>0</v>
      </c>
      <c r="AG5873">
        <v>0</v>
      </c>
      <c r="AH5873">
        <v>0</v>
      </c>
      <c r="AI5873">
        <v>26470923</v>
      </c>
      <c r="AJ5873">
        <v>33750713</v>
      </c>
      <c r="AK5873">
        <v>0</v>
      </c>
      <c r="AL5873">
        <v>0</v>
      </c>
      <c r="AM5873">
        <v>0</v>
      </c>
      <c r="AN5873">
        <v>552</v>
      </c>
      <c r="AO5873">
        <v>2305</v>
      </c>
      <c r="AP5873">
        <v>0</v>
      </c>
      <c r="AQ5873">
        <v>0</v>
      </c>
      <c r="AR5873">
        <v>2857</v>
      </c>
      <c r="AS5873">
        <v>0</v>
      </c>
      <c r="AT5873">
        <v>2857</v>
      </c>
      <c r="AU5873">
        <v>0</v>
      </c>
      <c r="AV5873">
        <v>0</v>
      </c>
      <c r="AW5873">
        <v>0</v>
      </c>
      <c r="AX5873">
        <v>20745545</v>
      </c>
      <c r="AY5873">
        <v>1464</v>
      </c>
      <c r="AZ5873">
        <v>0</v>
      </c>
      <c r="BA5873">
        <v>0</v>
      </c>
      <c r="BB5873">
        <v>0</v>
      </c>
      <c r="BC5873">
        <v>20747009</v>
      </c>
      <c r="BD5873">
        <v>20749866</v>
      </c>
      <c r="BE5873">
        <v>450000</v>
      </c>
      <c r="BF5873">
        <v>0</v>
      </c>
      <c r="BG5873">
        <v>0</v>
      </c>
      <c r="BH5873">
        <v>0</v>
      </c>
      <c r="BI5873">
        <v>0</v>
      </c>
      <c r="BJ5873">
        <v>0</v>
      </c>
      <c r="BK5873">
        <v>225000</v>
      </c>
      <c r="BL5873">
        <v>12325847</v>
      </c>
      <c r="BM5873">
        <v>13000847</v>
      </c>
      <c r="BN5873">
        <v>33750713</v>
      </c>
    </row>
    <row r="5874" spans="1:66" hidden="1" x14ac:dyDescent="0.25">
      <c r="A5874" t="s">
        <v>33</v>
      </c>
      <c r="B5874" t="s">
        <v>2211</v>
      </c>
      <c r="C5874">
        <v>901299581</v>
      </c>
      <c r="D5874" t="s">
        <v>2287</v>
      </c>
      <c r="E5874" t="s">
        <v>6146</v>
      </c>
      <c r="F5874" t="s">
        <v>641</v>
      </c>
      <c r="G5874" t="s">
        <v>45</v>
      </c>
      <c r="H5874" t="s">
        <v>2174</v>
      </c>
      <c r="I5874" t="s">
        <v>47</v>
      </c>
      <c r="J5874" t="s">
        <v>90</v>
      </c>
      <c r="K5874" t="s">
        <v>39</v>
      </c>
      <c r="L5874">
        <v>8301880</v>
      </c>
      <c r="M5874">
        <v>40946939</v>
      </c>
      <c r="N5874">
        <v>13554031</v>
      </c>
      <c r="O5874">
        <v>3881989</v>
      </c>
      <c r="P5874">
        <v>0</v>
      </c>
      <c r="Q5874">
        <v>0</v>
      </c>
      <c r="R5874">
        <v>10991242</v>
      </c>
      <c r="T5874">
        <v>77676081</v>
      </c>
      <c r="V5874">
        <v>77676081</v>
      </c>
      <c r="X5874">
        <v>135867356</v>
      </c>
      <c r="Z5874">
        <v>214015</v>
      </c>
      <c r="AD5874">
        <v>1192600</v>
      </c>
      <c r="AI5874">
        <v>137273971</v>
      </c>
      <c r="AJ5874">
        <v>214950052</v>
      </c>
      <c r="AK5874">
        <v>740795</v>
      </c>
      <c r="AM5874">
        <v>740795</v>
      </c>
      <c r="AN5874">
        <v>49145407</v>
      </c>
      <c r="AQ5874">
        <v>1050948</v>
      </c>
      <c r="AR5874">
        <v>50937150</v>
      </c>
      <c r="AT5874">
        <v>50937150</v>
      </c>
      <c r="AU5874">
        <v>140367</v>
      </c>
      <c r="AW5874">
        <v>140367</v>
      </c>
      <c r="AX5874">
        <v>37768</v>
      </c>
      <c r="BC5874">
        <v>178135</v>
      </c>
      <c r="BD5874">
        <v>51115285</v>
      </c>
      <c r="BE5874">
        <v>9483339</v>
      </c>
      <c r="BF5874">
        <v>149517001</v>
      </c>
      <c r="BK5874">
        <v>-5928553</v>
      </c>
      <c r="BL5874">
        <v>10762980</v>
      </c>
      <c r="BM5874">
        <v>163834767</v>
      </c>
      <c r="BN5874">
        <v>214950052</v>
      </c>
    </row>
    <row r="5875" spans="1:66" hidden="1" x14ac:dyDescent="0.25">
      <c r="A5875" t="s">
        <v>33</v>
      </c>
      <c r="B5875" t="s">
        <v>2211</v>
      </c>
      <c r="C5875">
        <v>901299581</v>
      </c>
      <c r="D5875" t="s">
        <v>2287</v>
      </c>
      <c r="E5875" t="s">
        <v>6146</v>
      </c>
      <c r="F5875" t="s">
        <v>641</v>
      </c>
      <c r="G5875" t="s">
        <v>45</v>
      </c>
      <c r="H5875" t="s">
        <v>2174</v>
      </c>
      <c r="I5875" t="s">
        <v>47</v>
      </c>
      <c r="J5875" t="s">
        <v>90</v>
      </c>
      <c r="K5875" t="s">
        <v>40</v>
      </c>
      <c r="L5875">
        <v>4585111</v>
      </c>
      <c r="M5875">
        <v>26969074</v>
      </c>
      <c r="N5875">
        <v>16004943</v>
      </c>
      <c r="O5875">
        <v>2970941</v>
      </c>
      <c r="P5875">
        <v>0</v>
      </c>
      <c r="Q5875">
        <v>0</v>
      </c>
      <c r="R5875">
        <v>4916762</v>
      </c>
      <c r="T5875">
        <v>55446831</v>
      </c>
      <c r="V5875">
        <v>55446831</v>
      </c>
      <c r="X5875">
        <v>135598198</v>
      </c>
      <c r="Z5875">
        <v>283424</v>
      </c>
      <c r="AD5875">
        <v>1362190</v>
      </c>
      <c r="AI5875">
        <v>137243812</v>
      </c>
      <c r="AJ5875">
        <v>192690643</v>
      </c>
      <c r="AK5875">
        <v>412078</v>
      </c>
      <c r="AM5875">
        <v>412078</v>
      </c>
      <c r="AN5875">
        <v>38281631</v>
      </c>
      <c r="AQ5875">
        <v>577017</v>
      </c>
      <c r="AR5875">
        <v>39270726</v>
      </c>
      <c r="AT5875">
        <v>39270726</v>
      </c>
      <c r="AU5875">
        <v>78630</v>
      </c>
      <c r="AW5875">
        <v>78630</v>
      </c>
      <c r="BC5875">
        <v>78630</v>
      </c>
      <c r="BD5875">
        <v>39349356</v>
      </c>
      <c r="BE5875">
        <v>9483339</v>
      </c>
      <c r="BF5875">
        <v>149517006</v>
      </c>
      <c r="BK5875">
        <v>-3735065</v>
      </c>
      <c r="BL5875">
        <v>-1923993</v>
      </c>
      <c r="BM5875">
        <v>153341287</v>
      </c>
      <c r="BN5875">
        <v>192690643</v>
      </c>
    </row>
    <row r="5876" spans="1:66" hidden="1" x14ac:dyDescent="0.25">
      <c r="A5876" t="s">
        <v>33</v>
      </c>
      <c r="B5876" t="s">
        <v>2211</v>
      </c>
      <c r="C5876">
        <v>901300741</v>
      </c>
      <c r="D5876" t="s">
        <v>2287</v>
      </c>
      <c r="E5876" t="s">
        <v>6147</v>
      </c>
      <c r="F5876" t="s">
        <v>1426</v>
      </c>
      <c r="G5876" t="s">
        <v>45</v>
      </c>
      <c r="H5876" t="s">
        <v>3563</v>
      </c>
      <c r="I5876" t="s">
        <v>38</v>
      </c>
      <c r="J5876" t="s">
        <v>38</v>
      </c>
      <c r="K5876" t="s">
        <v>39</v>
      </c>
      <c r="L5876">
        <v>40459428</v>
      </c>
      <c r="M5876">
        <v>12170780</v>
      </c>
      <c r="N5876">
        <v>12207885</v>
      </c>
      <c r="O5876">
        <v>301422</v>
      </c>
      <c r="R5876">
        <v>401817</v>
      </c>
      <c r="T5876">
        <v>65541332</v>
      </c>
      <c r="V5876">
        <v>65541332</v>
      </c>
      <c r="AD5876">
        <v>358355</v>
      </c>
      <c r="AI5876">
        <v>358355</v>
      </c>
      <c r="AJ5876">
        <v>65899687</v>
      </c>
      <c r="AN5876">
        <v>14701838</v>
      </c>
      <c r="AO5876">
        <v>5778321</v>
      </c>
      <c r="AR5876">
        <v>20480159</v>
      </c>
      <c r="AT5876">
        <v>20480159</v>
      </c>
      <c r="BD5876">
        <v>20480159</v>
      </c>
      <c r="BE5876">
        <v>5000</v>
      </c>
      <c r="BL5876">
        <v>45414528</v>
      </c>
      <c r="BM5876">
        <v>45419528</v>
      </c>
      <c r="BN5876">
        <v>65899687</v>
      </c>
    </row>
    <row r="5877" spans="1:66" hidden="1" x14ac:dyDescent="0.25">
      <c r="A5877" t="s">
        <v>33</v>
      </c>
      <c r="B5877" t="s">
        <v>2211</v>
      </c>
      <c r="C5877">
        <v>901300741</v>
      </c>
      <c r="D5877" t="s">
        <v>2287</v>
      </c>
      <c r="E5877" t="s">
        <v>6147</v>
      </c>
      <c r="F5877" t="s">
        <v>1426</v>
      </c>
      <c r="G5877" t="s">
        <v>45</v>
      </c>
      <c r="H5877" t="s">
        <v>3563</v>
      </c>
      <c r="I5877" t="s">
        <v>38</v>
      </c>
      <c r="J5877" t="s">
        <v>38</v>
      </c>
      <c r="K5877" t="s">
        <v>40</v>
      </c>
      <c r="L5877">
        <v>21302227</v>
      </c>
      <c r="M5877">
        <v>9560710</v>
      </c>
      <c r="N5877">
        <v>8706970</v>
      </c>
      <c r="O5877">
        <v>155815</v>
      </c>
      <c r="R5877">
        <v>43507</v>
      </c>
      <c r="T5877">
        <v>39769229</v>
      </c>
      <c r="V5877">
        <v>39769229</v>
      </c>
      <c r="AD5877">
        <v>487437</v>
      </c>
      <c r="AI5877">
        <v>487437</v>
      </c>
      <c r="AJ5877">
        <v>40256666</v>
      </c>
      <c r="AN5877">
        <v>12421822</v>
      </c>
      <c r="AO5877">
        <v>4147284</v>
      </c>
      <c r="AR5877">
        <v>16569106</v>
      </c>
      <c r="AT5877">
        <v>16569106</v>
      </c>
      <c r="BD5877">
        <v>16569106</v>
      </c>
      <c r="BE5877">
        <v>5000</v>
      </c>
      <c r="BL5877">
        <v>23682560</v>
      </c>
      <c r="BM5877">
        <v>23687560</v>
      </c>
      <c r="BN5877">
        <v>40256666</v>
      </c>
    </row>
    <row r="5878" spans="1:66" x14ac:dyDescent="0.25">
      <c r="A5878" t="s">
        <v>33</v>
      </c>
      <c r="B5878" t="s">
        <v>2211</v>
      </c>
      <c r="C5878">
        <v>901301865</v>
      </c>
      <c r="D5878" t="s">
        <v>2287</v>
      </c>
      <c r="E5878" t="s">
        <v>6148</v>
      </c>
      <c r="F5878" t="s">
        <v>320</v>
      </c>
      <c r="G5878" t="s">
        <v>69</v>
      </c>
      <c r="H5878" t="s">
        <v>6149</v>
      </c>
      <c r="I5878" t="s">
        <v>38</v>
      </c>
      <c r="J5878" t="s">
        <v>38</v>
      </c>
      <c r="K5878" t="s">
        <v>39</v>
      </c>
      <c r="L5878">
        <v>186382</v>
      </c>
      <c r="M5878">
        <v>4551133</v>
      </c>
      <c r="N5878">
        <v>368435</v>
      </c>
      <c r="O5878">
        <v>1898782</v>
      </c>
      <c r="R5878">
        <v>193893</v>
      </c>
      <c r="T5878">
        <v>7198625</v>
      </c>
      <c r="V5878">
        <v>7198625</v>
      </c>
      <c r="X5878">
        <v>32326000</v>
      </c>
      <c r="Z5878">
        <v>1639000</v>
      </c>
      <c r="AD5878">
        <v>88600</v>
      </c>
      <c r="AI5878">
        <v>34053600</v>
      </c>
      <c r="AJ5878">
        <v>41252225</v>
      </c>
      <c r="AK5878">
        <v>1580758</v>
      </c>
      <c r="AM5878">
        <v>1580758</v>
      </c>
      <c r="AN5878">
        <v>3666883</v>
      </c>
      <c r="AP5878">
        <v>37027526</v>
      </c>
      <c r="AR5878">
        <v>42275167</v>
      </c>
      <c r="AT5878">
        <v>42275167</v>
      </c>
      <c r="BA5878">
        <v>1729058</v>
      </c>
      <c r="BC5878">
        <v>1729058</v>
      </c>
      <c r="BD5878">
        <v>44004225</v>
      </c>
      <c r="BE5878">
        <v>678000</v>
      </c>
      <c r="BF5878">
        <v>6094000</v>
      </c>
      <c r="BK5878">
        <v>1274000</v>
      </c>
      <c r="BL5878">
        <v>-10798000</v>
      </c>
      <c r="BM5878">
        <v>-2752000</v>
      </c>
      <c r="BN5878">
        <v>41252225</v>
      </c>
    </row>
    <row r="5879" spans="1:66" hidden="1" x14ac:dyDescent="0.25">
      <c r="A5879" t="s">
        <v>33</v>
      </c>
      <c r="B5879" t="s">
        <v>2211</v>
      </c>
      <c r="C5879">
        <v>901301865</v>
      </c>
      <c r="D5879" t="s">
        <v>2287</v>
      </c>
      <c r="E5879" t="s">
        <v>6148</v>
      </c>
      <c r="F5879" t="s">
        <v>320</v>
      </c>
      <c r="G5879" t="s">
        <v>69</v>
      </c>
      <c r="H5879" t="s">
        <v>6149</v>
      </c>
      <c r="I5879" t="s">
        <v>38</v>
      </c>
      <c r="J5879" t="s">
        <v>38</v>
      </c>
      <c r="K5879" t="s">
        <v>40</v>
      </c>
      <c r="L5879">
        <v>2433</v>
      </c>
      <c r="M5879">
        <v>3510997</v>
      </c>
      <c r="N5879">
        <v>179622</v>
      </c>
      <c r="O5879">
        <v>1610826</v>
      </c>
      <c r="R5879">
        <v>66549</v>
      </c>
      <c r="T5879">
        <v>5370427</v>
      </c>
      <c r="V5879">
        <v>5370427</v>
      </c>
      <c r="X5879">
        <v>42910000</v>
      </c>
      <c r="Z5879">
        <v>2575000</v>
      </c>
      <c r="AI5879">
        <v>45485000</v>
      </c>
      <c r="AJ5879">
        <v>50855427</v>
      </c>
      <c r="AK5879">
        <v>1246370</v>
      </c>
      <c r="AM5879">
        <v>1246370</v>
      </c>
      <c r="AN5879">
        <v>3410059</v>
      </c>
      <c r="AP5879">
        <v>36214613</v>
      </c>
      <c r="AR5879">
        <v>40871042</v>
      </c>
      <c r="AT5879">
        <v>40871042</v>
      </c>
      <c r="AY5879">
        <v>2361980</v>
      </c>
      <c r="BA5879">
        <v>2129405</v>
      </c>
      <c r="BC5879">
        <v>4491385</v>
      </c>
      <c r="BD5879">
        <v>45362427</v>
      </c>
      <c r="BE5879">
        <v>678000</v>
      </c>
      <c r="BF5879">
        <v>6094000</v>
      </c>
      <c r="BK5879">
        <v>1465000</v>
      </c>
      <c r="BL5879">
        <v>-2744000</v>
      </c>
      <c r="BM5879">
        <v>5493000</v>
      </c>
      <c r="BN5879">
        <v>50855427</v>
      </c>
    </row>
    <row r="5880" spans="1:66" hidden="1" x14ac:dyDescent="0.25">
      <c r="A5880" t="s">
        <v>33</v>
      </c>
      <c r="B5880" t="s">
        <v>2211</v>
      </c>
      <c r="C5880">
        <v>901302120</v>
      </c>
      <c r="D5880" t="s">
        <v>2287</v>
      </c>
      <c r="E5880" t="s">
        <v>6150</v>
      </c>
      <c r="F5880" t="s">
        <v>2175</v>
      </c>
      <c r="G5880" t="s">
        <v>45</v>
      </c>
      <c r="H5880" t="s">
        <v>2176</v>
      </c>
      <c r="I5880" t="s">
        <v>47</v>
      </c>
      <c r="J5880" t="s">
        <v>48</v>
      </c>
      <c r="K5880" t="s">
        <v>39</v>
      </c>
      <c r="L5880">
        <v>146014</v>
      </c>
      <c r="M5880">
        <v>5339845</v>
      </c>
      <c r="N5880">
        <v>0</v>
      </c>
      <c r="O5880">
        <v>981863</v>
      </c>
      <c r="P5880">
        <v>0</v>
      </c>
      <c r="Q5880">
        <v>0</v>
      </c>
      <c r="R5880">
        <v>0</v>
      </c>
      <c r="S5880">
        <v>0</v>
      </c>
      <c r="T5880">
        <v>6467722</v>
      </c>
      <c r="U5880">
        <v>0</v>
      </c>
      <c r="V5880">
        <v>6467722</v>
      </c>
      <c r="W5880">
        <v>0</v>
      </c>
      <c r="X5880">
        <v>55818238</v>
      </c>
      <c r="AD5880">
        <v>141693</v>
      </c>
      <c r="AE5880">
        <v>4800942</v>
      </c>
      <c r="AI5880">
        <v>60760873</v>
      </c>
      <c r="AJ5880">
        <v>67228595</v>
      </c>
      <c r="AN5880">
        <v>14145256</v>
      </c>
      <c r="AO5880">
        <v>203755</v>
      </c>
      <c r="AR5880">
        <v>14349011</v>
      </c>
      <c r="AT5880">
        <v>14349011</v>
      </c>
      <c r="AX5880">
        <v>15561641</v>
      </c>
      <c r="BC5880">
        <v>15561641</v>
      </c>
      <c r="BD5880">
        <v>29910652</v>
      </c>
      <c r="BE5880">
        <v>33992186</v>
      </c>
      <c r="BK5880">
        <v>3386078</v>
      </c>
      <c r="BL5880">
        <v>-60321</v>
      </c>
      <c r="BM5880">
        <v>37317943</v>
      </c>
      <c r="BN5880">
        <v>67228595</v>
      </c>
    </row>
    <row r="5881" spans="1:66" hidden="1" x14ac:dyDescent="0.25">
      <c r="A5881" t="s">
        <v>33</v>
      </c>
      <c r="B5881" t="s">
        <v>2211</v>
      </c>
      <c r="C5881">
        <v>901302120</v>
      </c>
      <c r="D5881" t="s">
        <v>2287</v>
      </c>
      <c r="E5881" t="s">
        <v>6150</v>
      </c>
      <c r="F5881" t="s">
        <v>2175</v>
      </c>
      <c r="G5881" t="s">
        <v>45</v>
      </c>
      <c r="H5881" t="s">
        <v>2176</v>
      </c>
      <c r="I5881" t="s">
        <v>47</v>
      </c>
      <c r="J5881" t="s">
        <v>48</v>
      </c>
      <c r="K5881" t="s">
        <v>40</v>
      </c>
      <c r="L5881">
        <v>700911</v>
      </c>
      <c r="M5881">
        <v>4136951</v>
      </c>
      <c r="O5881">
        <v>823715</v>
      </c>
      <c r="T5881">
        <v>5661577</v>
      </c>
      <c r="V5881">
        <v>5661577</v>
      </c>
      <c r="X5881">
        <v>46556752</v>
      </c>
      <c r="AD5881">
        <v>185919</v>
      </c>
      <c r="AE5881">
        <v>3959446</v>
      </c>
      <c r="AI5881">
        <v>50702117</v>
      </c>
      <c r="AJ5881">
        <v>56363694</v>
      </c>
      <c r="AN5881">
        <v>3569495</v>
      </c>
      <c r="AO5881">
        <v>133194</v>
      </c>
      <c r="AR5881">
        <v>3702689</v>
      </c>
      <c r="AT5881">
        <v>3702689</v>
      </c>
      <c r="AX5881">
        <v>15282741</v>
      </c>
      <c r="BC5881">
        <v>15282741</v>
      </c>
      <c r="BD5881">
        <v>18985430</v>
      </c>
      <c r="BE5881">
        <v>33992186</v>
      </c>
      <c r="BK5881">
        <v>1332370</v>
      </c>
      <c r="BL5881">
        <v>2053708</v>
      </c>
      <c r="BM5881">
        <v>37378264</v>
      </c>
      <c r="BN5881">
        <v>56363694</v>
      </c>
    </row>
    <row r="5882" spans="1:66" hidden="1" x14ac:dyDescent="0.25">
      <c r="A5882" t="s">
        <v>33</v>
      </c>
      <c r="B5882" t="s">
        <v>2211</v>
      </c>
      <c r="C5882">
        <v>901302549</v>
      </c>
      <c r="D5882" t="s">
        <v>2287</v>
      </c>
      <c r="E5882" t="s">
        <v>6151</v>
      </c>
      <c r="F5882" t="s">
        <v>255</v>
      </c>
      <c r="G5882" t="s">
        <v>36</v>
      </c>
      <c r="H5882" t="s">
        <v>2177</v>
      </c>
      <c r="I5882" t="s">
        <v>38</v>
      </c>
      <c r="J5882" t="s">
        <v>38</v>
      </c>
      <c r="K5882" t="s">
        <v>39</v>
      </c>
      <c r="L5882">
        <v>5607214</v>
      </c>
      <c r="M5882">
        <v>32519317</v>
      </c>
      <c r="T5882">
        <v>38126531</v>
      </c>
      <c r="V5882">
        <v>38126531</v>
      </c>
      <c r="AB5882">
        <v>9000000</v>
      </c>
      <c r="AI5882">
        <v>9000000</v>
      </c>
      <c r="AJ5882">
        <v>47126531</v>
      </c>
      <c r="AN5882">
        <v>24042</v>
      </c>
      <c r="AO5882">
        <v>1199257</v>
      </c>
      <c r="AP5882">
        <v>2997381</v>
      </c>
      <c r="AR5882">
        <v>4220680</v>
      </c>
      <c r="AT5882">
        <v>4220680</v>
      </c>
      <c r="BD5882">
        <v>4220680</v>
      </c>
      <c r="BE5882">
        <v>105736</v>
      </c>
      <c r="BF5882">
        <v>0</v>
      </c>
      <c r="BG5882">
        <v>5176333</v>
      </c>
      <c r="BH5882">
        <v>0</v>
      </c>
      <c r="BI5882">
        <v>0</v>
      </c>
      <c r="BJ5882">
        <v>0</v>
      </c>
      <c r="BK5882">
        <v>44321135</v>
      </c>
      <c r="BL5882">
        <v>3655313</v>
      </c>
      <c r="BM5882">
        <v>42905851</v>
      </c>
      <c r="BN5882">
        <v>47126531</v>
      </c>
    </row>
    <row r="5883" spans="1:66" hidden="1" x14ac:dyDescent="0.25">
      <c r="A5883" t="s">
        <v>33</v>
      </c>
      <c r="B5883" t="s">
        <v>2211</v>
      </c>
      <c r="C5883">
        <v>901302549</v>
      </c>
      <c r="D5883" t="s">
        <v>2287</v>
      </c>
      <c r="E5883" t="s">
        <v>6151</v>
      </c>
      <c r="F5883" t="s">
        <v>255</v>
      </c>
      <c r="G5883" t="s">
        <v>36</v>
      </c>
      <c r="H5883" t="s">
        <v>2177</v>
      </c>
      <c r="I5883" t="s">
        <v>38</v>
      </c>
      <c r="J5883" t="s">
        <v>38</v>
      </c>
      <c r="K5883" t="s">
        <v>40</v>
      </c>
      <c r="L5883">
        <v>3308047</v>
      </c>
      <c r="M5883">
        <v>9786214</v>
      </c>
      <c r="T5883">
        <v>13094261</v>
      </c>
      <c r="V5883">
        <v>13094261</v>
      </c>
      <c r="AB5883">
        <v>31600000</v>
      </c>
      <c r="AI5883">
        <v>31600000</v>
      </c>
      <c r="AJ5883">
        <v>44694261</v>
      </c>
      <c r="AN5883">
        <v>26843</v>
      </c>
      <c r="AO5883">
        <v>909372</v>
      </c>
      <c r="AP5883">
        <v>3082755</v>
      </c>
      <c r="AR5883">
        <v>4018970</v>
      </c>
      <c r="AT5883">
        <v>4018970</v>
      </c>
      <c r="BD5883">
        <v>4018970</v>
      </c>
      <c r="BE5883">
        <v>105736</v>
      </c>
      <c r="BF5883">
        <v>0</v>
      </c>
      <c r="BG5883">
        <v>3751580</v>
      </c>
      <c r="BH5883">
        <v>0</v>
      </c>
      <c r="BI5883">
        <v>0</v>
      </c>
      <c r="BJ5883">
        <v>0</v>
      </c>
      <c r="BK5883">
        <v>42100728</v>
      </c>
      <c r="BL5883">
        <v>2220407</v>
      </c>
      <c r="BM5883">
        <v>40675291</v>
      </c>
      <c r="BN5883">
        <v>44694261</v>
      </c>
    </row>
    <row r="5884" spans="1:66" hidden="1" x14ac:dyDescent="0.25">
      <c r="A5884" t="s">
        <v>33</v>
      </c>
      <c r="B5884" t="s">
        <v>2211</v>
      </c>
      <c r="C5884">
        <v>901303671</v>
      </c>
      <c r="D5884" t="s">
        <v>2287</v>
      </c>
      <c r="E5884" t="s">
        <v>6152</v>
      </c>
      <c r="F5884" t="s">
        <v>2283</v>
      </c>
      <c r="G5884" t="s">
        <v>45</v>
      </c>
      <c r="H5884" t="s">
        <v>6153</v>
      </c>
      <c r="I5884" t="s">
        <v>38</v>
      </c>
      <c r="J5884" t="s">
        <v>38</v>
      </c>
      <c r="K5884" t="s">
        <v>39</v>
      </c>
      <c r="L5884">
        <v>9410141</v>
      </c>
      <c r="O5884">
        <v>553808</v>
      </c>
      <c r="R5884">
        <v>2267751</v>
      </c>
      <c r="T5884">
        <v>12231700</v>
      </c>
      <c r="V5884">
        <v>12231700</v>
      </c>
      <c r="X5884">
        <v>50282</v>
      </c>
      <c r="Z5884">
        <v>46164</v>
      </c>
      <c r="AG5884">
        <v>37100</v>
      </c>
      <c r="AI5884">
        <v>133546</v>
      </c>
      <c r="AJ5884">
        <v>12365246</v>
      </c>
      <c r="AK5884">
        <v>1745325</v>
      </c>
      <c r="AM5884">
        <v>1745325</v>
      </c>
      <c r="AN5884">
        <v>1170767</v>
      </c>
      <c r="AO5884">
        <v>1540391</v>
      </c>
      <c r="AP5884">
        <v>20292</v>
      </c>
      <c r="AR5884">
        <v>4476775</v>
      </c>
      <c r="AT5884">
        <v>4476775</v>
      </c>
      <c r="BD5884">
        <v>4476775</v>
      </c>
      <c r="BE5884">
        <v>200000</v>
      </c>
      <c r="BL5884">
        <v>7688471</v>
      </c>
      <c r="BM5884">
        <v>7888471</v>
      </c>
      <c r="BN5884">
        <v>12365246</v>
      </c>
    </row>
    <row r="5885" spans="1:66" hidden="1" x14ac:dyDescent="0.25">
      <c r="A5885" t="s">
        <v>33</v>
      </c>
      <c r="B5885" t="s">
        <v>2211</v>
      </c>
      <c r="C5885">
        <v>901303671</v>
      </c>
      <c r="D5885" t="s">
        <v>2287</v>
      </c>
      <c r="E5885" t="s">
        <v>6152</v>
      </c>
      <c r="F5885" t="s">
        <v>2283</v>
      </c>
      <c r="G5885" t="s">
        <v>45</v>
      </c>
      <c r="H5885" t="s">
        <v>6153</v>
      </c>
      <c r="I5885" t="s">
        <v>38</v>
      </c>
      <c r="J5885" t="s">
        <v>38</v>
      </c>
      <c r="K5885" t="s">
        <v>40</v>
      </c>
      <c r="L5885">
        <v>4157966</v>
      </c>
      <c r="M5885">
        <v>3777800</v>
      </c>
      <c r="O5885">
        <v>536473</v>
      </c>
      <c r="R5885">
        <v>1866609</v>
      </c>
      <c r="T5885">
        <v>10338848</v>
      </c>
      <c r="V5885">
        <v>10338848</v>
      </c>
      <c r="X5885">
        <v>77720</v>
      </c>
      <c r="Z5885">
        <v>67637</v>
      </c>
      <c r="AI5885">
        <v>145357</v>
      </c>
      <c r="AJ5885">
        <v>10484205</v>
      </c>
      <c r="AK5885">
        <v>1717981</v>
      </c>
      <c r="AM5885">
        <v>1717981</v>
      </c>
      <c r="AN5885">
        <v>1039961</v>
      </c>
      <c r="AO5885">
        <v>1081443</v>
      </c>
      <c r="AR5885">
        <v>3839385</v>
      </c>
      <c r="AT5885">
        <v>3839385</v>
      </c>
      <c r="BD5885">
        <v>3839385</v>
      </c>
      <c r="BE5885">
        <v>200000</v>
      </c>
      <c r="BL5885">
        <v>6444820</v>
      </c>
      <c r="BM5885">
        <v>6644820</v>
      </c>
      <c r="BN5885">
        <v>10484205</v>
      </c>
    </row>
    <row r="5886" spans="1:66" hidden="1" x14ac:dyDescent="0.25">
      <c r="A5886" t="s">
        <v>33</v>
      </c>
      <c r="B5886" t="s">
        <v>2211</v>
      </c>
      <c r="C5886">
        <v>901304705</v>
      </c>
      <c r="D5886" t="s">
        <v>2287</v>
      </c>
      <c r="E5886" t="s">
        <v>6154</v>
      </c>
      <c r="F5886" t="s">
        <v>512</v>
      </c>
      <c r="G5886" t="s">
        <v>45</v>
      </c>
      <c r="H5886" t="s">
        <v>514</v>
      </c>
      <c r="I5886" t="s">
        <v>57</v>
      </c>
      <c r="J5886" t="s">
        <v>83</v>
      </c>
      <c r="K5886" t="s">
        <v>39</v>
      </c>
      <c r="L5886">
        <v>3479423</v>
      </c>
      <c r="M5886">
        <v>382567</v>
      </c>
      <c r="P5886">
        <v>3017365</v>
      </c>
      <c r="R5886">
        <v>69186</v>
      </c>
      <c r="T5886">
        <v>6948541</v>
      </c>
      <c r="V5886">
        <v>6948541</v>
      </c>
      <c r="X5886">
        <v>942480</v>
      </c>
      <c r="Z5886">
        <v>45326494</v>
      </c>
      <c r="AB5886">
        <v>1047582</v>
      </c>
      <c r="AD5886">
        <v>323259</v>
      </c>
      <c r="AI5886">
        <v>47639815</v>
      </c>
      <c r="AJ5886">
        <v>54588356</v>
      </c>
      <c r="AK5886">
        <v>79534</v>
      </c>
      <c r="AM5886">
        <v>79534</v>
      </c>
      <c r="AN5886">
        <v>160218</v>
      </c>
      <c r="AO5886">
        <v>390715</v>
      </c>
      <c r="AP5886">
        <v>3647834</v>
      </c>
      <c r="AR5886">
        <v>4278301</v>
      </c>
      <c r="AT5886">
        <v>4278301</v>
      </c>
      <c r="BD5886">
        <v>4278301</v>
      </c>
      <c r="BE5886">
        <v>10001000</v>
      </c>
      <c r="BF5886">
        <v>35156615</v>
      </c>
      <c r="BK5886">
        <v>3802878</v>
      </c>
      <c r="BL5886">
        <v>1349562</v>
      </c>
      <c r="BM5886">
        <v>50310055</v>
      </c>
      <c r="BN5886">
        <v>54588356</v>
      </c>
    </row>
    <row r="5887" spans="1:66" hidden="1" x14ac:dyDescent="0.25">
      <c r="A5887" t="s">
        <v>33</v>
      </c>
      <c r="B5887" t="s">
        <v>2211</v>
      </c>
      <c r="C5887">
        <v>901304705</v>
      </c>
      <c r="D5887" t="s">
        <v>2287</v>
      </c>
      <c r="E5887" t="s">
        <v>6154</v>
      </c>
      <c r="F5887" t="s">
        <v>512</v>
      </c>
      <c r="G5887" t="s">
        <v>45</v>
      </c>
      <c r="H5887" t="s">
        <v>514</v>
      </c>
      <c r="I5887" t="s">
        <v>57</v>
      </c>
      <c r="J5887" t="s">
        <v>83</v>
      </c>
      <c r="K5887" t="s">
        <v>40</v>
      </c>
      <c r="L5887">
        <v>2012723</v>
      </c>
      <c r="M5887">
        <v>2027790</v>
      </c>
      <c r="P5887">
        <v>3158283</v>
      </c>
      <c r="R5887">
        <v>42832</v>
      </c>
      <c r="T5887">
        <v>7241628</v>
      </c>
      <c r="V5887">
        <v>7241628</v>
      </c>
      <c r="X5887">
        <v>566347</v>
      </c>
      <c r="Z5887">
        <v>46623277</v>
      </c>
      <c r="AB5887">
        <v>1500000</v>
      </c>
      <c r="AD5887">
        <v>240180</v>
      </c>
      <c r="AI5887">
        <v>48929804</v>
      </c>
      <c r="AJ5887">
        <v>56171432</v>
      </c>
      <c r="AK5887">
        <v>49401</v>
      </c>
      <c r="AM5887">
        <v>49401</v>
      </c>
      <c r="AN5887">
        <v>23374</v>
      </c>
      <c r="AO5887">
        <v>132759</v>
      </c>
      <c r="AP5887">
        <v>4965404</v>
      </c>
      <c r="AR5887">
        <v>5170938</v>
      </c>
      <c r="AT5887">
        <v>5170938</v>
      </c>
      <c r="BD5887">
        <v>5170938</v>
      </c>
      <c r="BE5887">
        <v>10001000</v>
      </c>
      <c r="BF5887">
        <v>35156615</v>
      </c>
      <c r="BK5887">
        <v>4675057</v>
      </c>
      <c r="BL5887">
        <v>1167822</v>
      </c>
      <c r="BM5887">
        <v>51000494</v>
      </c>
      <c r="BN5887">
        <v>56171432</v>
      </c>
    </row>
    <row r="5888" spans="1:66" hidden="1" x14ac:dyDescent="0.25">
      <c r="A5888" t="s">
        <v>33</v>
      </c>
      <c r="B5888" t="s">
        <v>2211</v>
      </c>
      <c r="C5888">
        <v>901305927</v>
      </c>
      <c r="D5888" t="s">
        <v>2287</v>
      </c>
      <c r="E5888" t="s">
        <v>6155</v>
      </c>
      <c r="F5888" t="s">
        <v>152</v>
      </c>
      <c r="G5888" t="s">
        <v>45</v>
      </c>
      <c r="H5888" t="s">
        <v>6156</v>
      </c>
      <c r="I5888" t="s">
        <v>38</v>
      </c>
      <c r="J5888" t="s">
        <v>38</v>
      </c>
      <c r="K5888" t="s">
        <v>39</v>
      </c>
      <c r="L5888">
        <v>168244</v>
      </c>
      <c r="M5888">
        <v>14493387</v>
      </c>
      <c r="O5888">
        <v>335813</v>
      </c>
      <c r="T5888">
        <v>14997444</v>
      </c>
      <c r="V5888">
        <v>14997444</v>
      </c>
      <c r="X5888">
        <v>21348409</v>
      </c>
      <c r="AD5888">
        <v>580698</v>
      </c>
      <c r="AG5888">
        <v>914000</v>
      </c>
      <c r="AI5888">
        <v>22843107</v>
      </c>
      <c r="AJ5888">
        <v>37840551</v>
      </c>
      <c r="AN5888">
        <v>70990</v>
      </c>
      <c r="AO5888">
        <v>632386</v>
      </c>
      <c r="AR5888">
        <v>703376</v>
      </c>
      <c r="AT5888">
        <v>703376</v>
      </c>
      <c r="AY5888">
        <v>1918137</v>
      </c>
      <c r="BC5888">
        <v>1918137</v>
      </c>
      <c r="BD5888">
        <v>2621513</v>
      </c>
      <c r="BE5888">
        <v>1482503</v>
      </c>
      <c r="BF5888">
        <v>20035480</v>
      </c>
      <c r="BK5888">
        <v>-21644396</v>
      </c>
      <c r="BL5888">
        <v>35345451</v>
      </c>
      <c r="BM5888">
        <v>35219038</v>
      </c>
      <c r="BN5888">
        <v>37840551</v>
      </c>
    </row>
    <row r="5889" spans="1:66" hidden="1" x14ac:dyDescent="0.25">
      <c r="A5889" t="s">
        <v>33</v>
      </c>
      <c r="B5889" t="s">
        <v>2211</v>
      </c>
      <c r="C5889">
        <v>901305927</v>
      </c>
      <c r="D5889" t="s">
        <v>2287</v>
      </c>
      <c r="E5889" t="s">
        <v>6155</v>
      </c>
      <c r="F5889" t="s">
        <v>152</v>
      </c>
      <c r="G5889" t="s">
        <v>45</v>
      </c>
      <c r="H5889" t="s">
        <v>6156</v>
      </c>
      <c r="I5889" t="s">
        <v>38</v>
      </c>
      <c r="J5889" t="s">
        <v>38</v>
      </c>
      <c r="K5889" t="s">
        <v>40</v>
      </c>
      <c r="L5889">
        <v>208052</v>
      </c>
      <c r="M5889">
        <v>13319118</v>
      </c>
      <c r="O5889">
        <v>171833</v>
      </c>
      <c r="T5889">
        <v>13699003</v>
      </c>
      <c r="V5889">
        <v>13699003</v>
      </c>
      <c r="X5889">
        <v>21519479</v>
      </c>
      <c r="AG5889">
        <v>15389627</v>
      </c>
      <c r="AI5889">
        <v>36909106</v>
      </c>
      <c r="AJ5889">
        <v>50608109</v>
      </c>
      <c r="AN5889">
        <v>52965</v>
      </c>
      <c r="AO5889">
        <v>559011</v>
      </c>
      <c r="AR5889">
        <v>611976</v>
      </c>
      <c r="AT5889">
        <v>611976</v>
      </c>
      <c r="AY5889">
        <v>3457763</v>
      </c>
      <c r="BC5889">
        <v>3457763</v>
      </c>
      <c r="BD5889">
        <v>4069739</v>
      </c>
      <c r="BE5889">
        <v>1482503</v>
      </c>
      <c r="BF5889">
        <v>20035480</v>
      </c>
      <c r="BK5889">
        <v>-9340114</v>
      </c>
      <c r="BL5889">
        <v>34360501</v>
      </c>
      <c r="BM5889">
        <v>46538370</v>
      </c>
      <c r="BN5889">
        <v>50608109</v>
      </c>
    </row>
    <row r="5890" spans="1:66" hidden="1" x14ac:dyDescent="0.25">
      <c r="A5890" t="s">
        <v>33</v>
      </c>
      <c r="B5890" t="s">
        <v>2211</v>
      </c>
      <c r="C5890">
        <v>901306431</v>
      </c>
      <c r="D5890" t="s">
        <v>2287</v>
      </c>
      <c r="E5890" t="s">
        <v>6157</v>
      </c>
      <c r="F5890" t="s">
        <v>897</v>
      </c>
      <c r="G5890" t="s">
        <v>45</v>
      </c>
      <c r="H5890" t="s">
        <v>6158</v>
      </c>
      <c r="I5890" t="s">
        <v>38</v>
      </c>
      <c r="J5890" t="s">
        <v>38</v>
      </c>
      <c r="K5890" t="s">
        <v>39</v>
      </c>
      <c r="L5890">
        <v>413226</v>
      </c>
      <c r="M5890">
        <v>7956621</v>
      </c>
      <c r="O5890">
        <v>0</v>
      </c>
      <c r="R5890">
        <v>6317652</v>
      </c>
      <c r="S5890">
        <v>45331</v>
      </c>
      <c r="T5890">
        <v>14732830</v>
      </c>
      <c r="V5890">
        <v>14732830</v>
      </c>
      <c r="Z5890">
        <v>8026117</v>
      </c>
      <c r="AB5890">
        <v>2535696</v>
      </c>
      <c r="AI5890">
        <v>10561813</v>
      </c>
      <c r="AJ5890">
        <v>25294643</v>
      </c>
      <c r="AN5890">
        <v>1923959</v>
      </c>
      <c r="AO5890">
        <v>875444</v>
      </c>
      <c r="AR5890">
        <v>2799403</v>
      </c>
      <c r="AT5890">
        <v>2799403</v>
      </c>
      <c r="AX5890">
        <v>8916977</v>
      </c>
      <c r="AY5890">
        <v>489867</v>
      </c>
      <c r="BB5890">
        <v>62510</v>
      </c>
      <c r="BC5890">
        <v>9469354</v>
      </c>
      <c r="BD5890">
        <v>12268757</v>
      </c>
      <c r="BE5890">
        <v>15000</v>
      </c>
      <c r="BK5890">
        <v>302997</v>
      </c>
      <c r="BL5890">
        <v>12707889</v>
      </c>
      <c r="BM5890">
        <v>13025886</v>
      </c>
      <c r="BN5890">
        <v>25294643</v>
      </c>
    </row>
    <row r="5891" spans="1:66" hidden="1" x14ac:dyDescent="0.25">
      <c r="A5891" t="s">
        <v>33</v>
      </c>
      <c r="B5891" t="s">
        <v>2211</v>
      </c>
      <c r="C5891">
        <v>901306431</v>
      </c>
      <c r="D5891" t="s">
        <v>2287</v>
      </c>
      <c r="E5891" t="s">
        <v>6157</v>
      </c>
      <c r="F5891" t="s">
        <v>897</v>
      </c>
      <c r="G5891" t="s">
        <v>45</v>
      </c>
      <c r="H5891" t="s">
        <v>6158</v>
      </c>
      <c r="I5891" t="s">
        <v>38</v>
      </c>
      <c r="J5891" t="s">
        <v>38</v>
      </c>
      <c r="K5891" t="s">
        <v>40</v>
      </c>
      <c r="L5891">
        <v>1269767</v>
      </c>
      <c r="M5891">
        <v>9745510</v>
      </c>
      <c r="O5891">
        <v>458114</v>
      </c>
      <c r="R5891">
        <v>8147390</v>
      </c>
      <c r="T5891">
        <v>19620781</v>
      </c>
      <c r="U5891">
        <v>142494</v>
      </c>
      <c r="V5891">
        <v>19763275</v>
      </c>
      <c r="Z5891">
        <v>11765882</v>
      </c>
      <c r="AD5891">
        <v>257396</v>
      </c>
      <c r="AI5891">
        <v>12023278</v>
      </c>
      <c r="AJ5891">
        <v>31786553</v>
      </c>
      <c r="AN5891">
        <v>1277616</v>
      </c>
      <c r="AR5891">
        <v>1277616</v>
      </c>
      <c r="AT5891">
        <v>1277616</v>
      </c>
      <c r="AX5891">
        <v>19654279</v>
      </c>
      <c r="BB5891">
        <v>61883</v>
      </c>
      <c r="BC5891">
        <v>19716162</v>
      </c>
      <c r="BD5891">
        <v>20993778</v>
      </c>
      <c r="BE5891">
        <v>15000</v>
      </c>
      <c r="BK5891">
        <v>2280440</v>
      </c>
      <c r="BL5891">
        <v>8497335</v>
      </c>
      <c r="BM5891">
        <v>10792775</v>
      </c>
      <c r="BN5891">
        <v>31786553</v>
      </c>
    </row>
    <row r="5892" spans="1:66" hidden="1" x14ac:dyDescent="0.25">
      <c r="A5892" t="s">
        <v>33</v>
      </c>
      <c r="B5892" t="s">
        <v>2211</v>
      </c>
      <c r="C5892">
        <v>901309679</v>
      </c>
      <c r="D5892" t="s">
        <v>2287</v>
      </c>
      <c r="E5892" t="s">
        <v>6159</v>
      </c>
      <c r="F5892" t="s">
        <v>152</v>
      </c>
      <c r="G5892" t="s">
        <v>45</v>
      </c>
      <c r="H5892" t="s">
        <v>6160</v>
      </c>
      <c r="I5892" t="s">
        <v>38</v>
      </c>
      <c r="J5892" t="s">
        <v>38</v>
      </c>
      <c r="K5892" t="s">
        <v>39</v>
      </c>
      <c r="L5892">
        <v>7227163</v>
      </c>
      <c r="M5892">
        <v>16843405</v>
      </c>
      <c r="O5892">
        <v>4512</v>
      </c>
      <c r="T5892">
        <v>24075080</v>
      </c>
      <c r="V5892">
        <v>24075080</v>
      </c>
      <c r="W5892">
        <v>169258973</v>
      </c>
      <c r="X5892">
        <v>0</v>
      </c>
      <c r="AF5892">
        <v>1602626</v>
      </c>
      <c r="AI5892">
        <v>170861599</v>
      </c>
      <c r="AJ5892">
        <v>194936679</v>
      </c>
      <c r="AN5892">
        <v>44310</v>
      </c>
      <c r="AO5892">
        <v>3112031</v>
      </c>
      <c r="AQ5892">
        <v>36937</v>
      </c>
      <c r="AR5892">
        <v>3193278</v>
      </c>
      <c r="AT5892">
        <v>3193278</v>
      </c>
      <c r="AY5892">
        <v>10839263</v>
      </c>
      <c r="BC5892">
        <v>10839263</v>
      </c>
      <c r="BD5892">
        <v>14032541</v>
      </c>
      <c r="BE5892">
        <v>6822972</v>
      </c>
      <c r="BF5892">
        <v>153034356</v>
      </c>
      <c r="BL5892">
        <v>21046810</v>
      </c>
      <c r="BM5892">
        <v>180904138</v>
      </c>
      <c r="BN5892">
        <v>194936679</v>
      </c>
    </row>
    <row r="5893" spans="1:66" hidden="1" x14ac:dyDescent="0.25">
      <c r="A5893" t="s">
        <v>33</v>
      </c>
      <c r="B5893" t="s">
        <v>2211</v>
      </c>
      <c r="C5893">
        <v>901309679</v>
      </c>
      <c r="D5893" t="s">
        <v>2287</v>
      </c>
      <c r="E5893" t="s">
        <v>6159</v>
      </c>
      <c r="F5893" t="s">
        <v>152</v>
      </c>
      <c r="G5893" t="s">
        <v>45</v>
      </c>
      <c r="H5893" t="s">
        <v>6160</v>
      </c>
      <c r="I5893" t="s">
        <v>38</v>
      </c>
      <c r="J5893" t="s">
        <v>38</v>
      </c>
      <c r="K5893" t="s">
        <v>40</v>
      </c>
      <c r="L5893">
        <v>9392772</v>
      </c>
      <c r="M5893">
        <v>3210273</v>
      </c>
      <c r="O5893">
        <v>3299</v>
      </c>
      <c r="T5893">
        <v>12606344</v>
      </c>
      <c r="V5893">
        <v>12606344</v>
      </c>
      <c r="W5893">
        <v>166750958</v>
      </c>
      <c r="X5893">
        <v>846226</v>
      </c>
      <c r="AI5893">
        <v>167597184</v>
      </c>
      <c r="AJ5893">
        <v>180203528</v>
      </c>
      <c r="AN5893">
        <v>47255</v>
      </c>
      <c r="AO5893">
        <v>1007780</v>
      </c>
      <c r="AR5893">
        <v>1055035</v>
      </c>
      <c r="AT5893">
        <v>1055035</v>
      </c>
      <c r="AY5893">
        <v>8332657</v>
      </c>
      <c r="BC5893">
        <v>8332657</v>
      </c>
      <c r="BD5893">
        <v>9387692</v>
      </c>
      <c r="BE5893">
        <v>6822972</v>
      </c>
      <c r="BF5893">
        <v>153034356</v>
      </c>
      <c r="BL5893">
        <v>10958508</v>
      </c>
      <c r="BM5893">
        <v>170815836</v>
      </c>
      <c r="BN5893">
        <v>180203528</v>
      </c>
    </row>
    <row r="5894" spans="1:66" hidden="1" x14ac:dyDescent="0.25">
      <c r="A5894" t="s">
        <v>33</v>
      </c>
      <c r="B5894" t="s">
        <v>2211</v>
      </c>
      <c r="C5894">
        <v>901310141</v>
      </c>
      <c r="D5894" t="s">
        <v>2287</v>
      </c>
      <c r="E5894" t="s">
        <v>2178</v>
      </c>
      <c r="F5894" t="s">
        <v>53</v>
      </c>
      <c r="G5894" t="s">
        <v>45</v>
      </c>
      <c r="H5894" t="s">
        <v>6161</v>
      </c>
      <c r="I5894" t="s">
        <v>47</v>
      </c>
      <c r="J5894" t="s">
        <v>62</v>
      </c>
      <c r="K5894" t="s">
        <v>39</v>
      </c>
      <c r="L5894">
        <v>3556471</v>
      </c>
      <c r="M5894">
        <v>103462890</v>
      </c>
      <c r="O5894">
        <v>1215948</v>
      </c>
      <c r="Q5894">
        <v>79924156</v>
      </c>
      <c r="R5894">
        <v>39201</v>
      </c>
      <c r="T5894">
        <v>188198666</v>
      </c>
      <c r="V5894">
        <v>188198666</v>
      </c>
      <c r="AJ5894">
        <v>188198666</v>
      </c>
      <c r="AK5894">
        <v>1200366</v>
      </c>
      <c r="AM5894">
        <v>1200366</v>
      </c>
      <c r="AN5894">
        <v>172734</v>
      </c>
      <c r="AO5894">
        <v>1652431</v>
      </c>
      <c r="AP5894">
        <v>76482896</v>
      </c>
      <c r="AR5894">
        <v>79508427</v>
      </c>
      <c r="AT5894">
        <v>79508427</v>
      </c>
      <c r="BD5894">
        <v>79508427</v>
      </c>
      <c r="BE5894">
        <v>3105000</v>
      </c>
      <c r="BF5894">
        <v>89895000</v>
      </c>
      <c r="BL5894">
        <v>15690239</v>
      </c>
      <c r="BM5894">
        <v>108690239</v>
      </c>
      <c r="BN5894">
        <v>188198666</v>
      </c>
    </row>
    <row r="5895" spans="1:66" hidden="1" x14ac:dyDescent="0.25">
      <c r="A5895" t="s">
        <v>33</v>
      </c>
      <c r="B5895" t="s">
        <v>2211</v>
      </c>
      <c r="C5895">
        <v>901310141</v>
      </c>
      <c r="D5895" t="s">
        <v>2287</v>
      </c>
      <c r="E5895" t="s">
        <v>2178</v>
      </c>
      <c r="F5895" t="s">
        <v>53</v>
      </c>
      <c r="G5895" t="s">
        <v>45</v>
      </c>
      <c r="H5895" t="s">
        <v>6161</v>
      </c>
      <c r="I5895" t="s">
        <v>47</v>
      </c>
      <c r="J5895" t="s">
        <v>62</v>
      </c>
      <c r="K5895" t="s">
        <v>40</v>
      </c>
      <c r="L5895">
        <v>73138943</v>
      </c>
      <c r="M5895">
        <v>71927841</v>
      </c>
      <c r="O5895">
        <v>1916943</v>
      </c>
      <c r="Q5895">
        <v>34154</v>
      </c>
      <c r="R5895">
        <v>12519</v>
      </c>
      <c r="T5895">
        <v>147030400</v>
      </c>
      <c r="V5895">
        <v>147030400</v>
      </c>
      <c r="AJ5895">
        <v>147030400</v>
      </c>
      <c r="AK5895">
        <v>523470</v>
      </c>
      <c r="AM5895">
        <v>523470</v>
      </c>
      <c r="AN5895">
        <v>360857</v>
      </c>
      <c r="AO5895">
        <v>4465669</v>
      </c>
      <c r="AP5895">
        <v>38470347</v>
      </c>
      <c r="AR5895">
        <v>43820343</v>
      </c>
      <c r="AT5895">
        <v>43820343</v>
      </c>
      <c r="BD5895">
        <v>43820343</v>
      </c>
      <c r="BE5895">
        <v>3105000</v>
      </c>
      <c r="BF5895">
        <v>89895000</v>
      </c>
      <c r="BL5895">
        <v>10210057</v>
      </c>
      <c r="BM5895">
        <v>103210057</v>
      </c>
      <c r="BN5895">
        <v>147030400</v>
      </c>
    </row>
    <row r="5896" spans="1:66" hidden="1" x14ac:dyDescent="0.25">
      <c r="A5896" t="s">
        <v>33</v>
      </c>
      <c r="B5896" t="s">
        <v>2211</v>
      </c>
      <c r="C5896">
        <v>901312206</v>
      </c>
      <c r="D5896" t="s">
        <v>2287</v>
      </c>
      <c r="E5896" t="s">
        <v>6162</v>
      </c>
      <c r="F5896" t="s">
        <v>145</v>
      </c>
      <c r="G5896" t="s">
        <v>45</v>
      </c>
      <c r="H5896" t="s">
        <v>6163</v>
      </c>
      <c r="I5896" t="s">
        <v>38</v>
      </c>
      <c r="J5896" t="s">
        <v>38</v>
      </c>
      <c r="K5896" t="s">
        <v>39</v>
      </c>
      <c r="L5896">
        <v>31397036</v>
      </c>
      <c r="M5896">
        <v>46487366</v>
      </c>
      <c r="N5896">
        <v>1938917</v>
      </c>
      <c r="O5896">
        <v>1070918</v>
      </c>
      <c r="T5896">
        <v>80894237</v>
      </c>
      <c r="V5896">
        <v>80894237</v>
      </c>
      <c r="X5896">
        <v>263527</v>
      </c>
      <c r="Z5896">
        <v>6496283</v>
      </c>
      <c r="AB5896">
        <v>1649951</v>
      </c>
      <c r="AI5896">
        <v>8409761</v>
      </c>
      <c r="AJ5896">
        <v>89303998</v>
      </c>
      <c r="AN5896">
        <v>54097845</v>
      </c>
      <c r="AO5896">
        <v>197852</v>
      </c>
      <c r="AR5896">
        <v>54295697</v>
      </c>
      <c r="AT5896">
        <v>54295697</v>
      </c>
      <c r="AX5896">
        <v>23521019</v>
      </c>
      <c r="BA5896">
        <v>11381060</v>
      </c>
      <c r="BC5896">
        <v>34902079</v>
      </c>
      <c r="BD5896">
        <v>89197776</v>
      </c>
      <c r="BE5896">
        <v>280000</v>
      </c>
      <c r="BL5896">
        <v>-173778</v>
      </c>
      <c r="BM5896">
        <v>106222</v>
      </c>
      <c r="BN5896">
        <v>89303998</v>
      </c>
    </row>
    <row r="5897" spans="1:66" hidden="1" x14ac:dyDescent="0.25">
      <c r="A5897" t="s">
        <v>33</v>
      </c>
      <c r="B5897" t="s">
        <v>2211</v>
      </c>
      <c r="C5897">
        <v>901312206</v>
      </c>
      <c r="D5897" t="s">
        <v>2287</v>
      </c>
      <c r="E5897" t="s">
        <v>6162</v>
      </c>
      <c r="F5897" t="s">
        <v>145</v>
      </c>
      <c r="G5897" t="s">
        <v>45</v>
      </c>
      <c r="H5897" t="s">
        <v>6163</v>
      </c>
      <c r="I5897" t="s">
        <v>38</v>
      </c>
      <c r="J5897" t="s">
        <v>38</v>
      </c>
      <c r="K5897" t="s">
        <v>40</v>
      </c>
      <c r="L5897">
        <v>15876518</v>
      </c>
      <c r="M5897">
        <v>15035645</v>
      </c>
      <c r="N5897">
        <v>804716</v>
      </c>
      <c r="O5897">
        <v>368649</v>
      </c>
      <c r="T5897">
        <v>32085528</v>
      </c>
      <c r="V5897">
        <v>32085528</v>
      </c>
      <c r="X5897">
        <v>186889</v>
      </c>
      <c r="Z5897">
        <v>5623610</v>
      </c>
      <c r="AB5897">
        <v>677710</v>
      </c>
      <c r="AI5897">
        <v>6488209</v>
      </c>
      <c r="AJ5897">
        <v>38573737</v>
      </c>
      <c r="AN5897">
        <v>10220336</v>
      </c>
      <c r="AO5897">
        <v>146302</v>
      </c>
      <c r="AR5897">
        <v>10366638</v>
      </c>
      <c r="AT5897">
        <v>10366638</v>
      </c>
      <c r="AX5897">
        <v>6718731</v>
      </c>
      <c r="BA5897">
        <v>23677861</v>
      </c>
      <c r="BC5897">
        <v>30396592</v>
      </c>
      <c r="BD5897">
        <v>40763230</v>
      </c>
      <c r="BE5897">
        <v>280000</v>
      </c>
      <c r="BL5897">
        <v>-2469493</v>
      </c>
      <c r="BM5897">
        <v>-2189493</v>
      </c>
      <c r="BN5897">
        <v>38573737</v>
      </c>
    </row>
    <row r="5898" spans="1:66" hidden="1" x14ac:dyDescent="0.25">
      <c r="A5898" t="s">
        <v>33</v>
      </c>
      <c r="B5898" t="s">
        <v>2211</v>
      </c>
      <c r="C5898">
        <v>901315200</v>
      </c>
      <c r="D5898" t="s">
        <v>2287</v>
      </c>
      <c r="E5898" t="s">
        <v>6164</v>
      </c>
      <c r="F5898" t="s">
        <v>896</v>
      </c>
      <c r="G5898" t="s">
        <v>45</v>
      </c>
      <c r="H5898" t="s">
        <v>6165</v>
      </c>
      <c r="I5898" t="s">
        <v>38</v>
      </c>
      <c r="J5898" t="s">
        <v>38</v>
      </c>
      <c r="K5898" t="s">
        <v>39</v>
      </c>
      <c r="L5898">
        <v>8695</v>
      </c>
      <c r="M5898">
        <v>6919561</v>
      </c>
      <c r="O5898">
        <v>3014</v>
      </c>
      <c r="T5898">
        <v>6931270</v>
      </c>
      <c r="V5898">
        <v>6931270</v>
      </c>
      <c r="AG5898">
        <v>232661773</v>
      </c>
      <c r="AI5898">
        <v>232661773</v>
      </c>
      <c r="AJ5898">
        <v>239593043</v>
      </c>
      <c r="AN5898">
        <v>62724</v>
      </c>
      <c r="AP5898">
        <v>240860048</v>
      </c>
      <c r="AQ5898">
        <v>202</v>
      </c>
      <c r="AR5898">
        <v>240922974</v>
      </c>
      <c r="AT5898">
        <v>240922974</v>
      </c>
      <c r="BD5898">
        <v>240922974</v>
      </c>
      <c r="BE5898">
        <v>2000</v>
      </c>
      <c r="BL5898">
        <v>-1331931</v>
      </c>
      <c r="BM5898">
        <v>-1329931</v>
      </c>
      <c r="BN5898">
        <v>239593043</v>
      </c>
    </row>
    <row r="5899" spans="1:66" hidden="1" x14ac:dyDescent="0.25">
      <c r="A5899" t="s">
        <v>33</v>
      </c>
      <c r="B5899" t="s">
        <v>2211</v>
      </c>
      <c r="C5899">
        <v>901315200</v>
      </c>
      <c r="D5899" t="s">
        <v>2287</v>
      </c>
      <c r="E5899" t="s">
        <v>6164</v>
      </c>
      <c r="F5899" t="s">
        <v>896</v>
      </c>
      <c r="G5899" t="s">
        <v>45</v>
      </c>
      <c r="H5899" t="s">
        <v>6165</v>
      </c>
      <c r="I5899" t="s">
        <v>38</v>
      </c>
      <c r="J5899" t="s">
        <v>38</v>
      </c>
      <c r="K5899" t="s">
        <v>40</v>
      </c>
      <c r="L5899">
        <v>23382</v>
      </c>
      <c r="M5899">
        <v>5951845</v>
      </c>
      <c r="O5899">
        <v>929</v>
      </c>
      <c r="T5899">
        <v>5976156</v>
      </c>
      <c r="V5899">
        <v>5976156</v>
      </c>
      <c r="AG5899">
        <v>232661773</v>
      </c>
      <c r="AI5899">
        <v>232661773</v>
      </c>
      <c r="AJ5899">
        <v>238637929</v>
      </c>
      <c r="AN5899">
        <v>40710</v>
      </c>
      <c r="AP5899">
        <v>5951845</v>
      </c>
      <c r="AR5899">
        <v>5992555</v>
      </c>
      <c r="AT5899">
        <v>5992555</v>
      </c>
      <c r="BA5899">
        <v>233726521</v>
      </c>
      <c r="BC5899">
        <v>233726521</v>
      </c>
      <c r="BD5899">
        <v>239719076</v>
      </c>
      <c r="BE5899">
        <v>2000</v>
      </c>
      <c r="BL5899">
        <v>-1083147</v>
      </c>
      <c r="BM5899">
        <v>-1081147</v>
      </c>
      <c r="BN5899">
        <v>238637929</v>
      </c>
    </row>
    <row r="5900" spans="1:66" hidden="1" x14ac:dyDescent="0.25">
      <c r="A5900" t="s">
        <v>33</v>
      </c>
      <c r="B5900" t="s">
        <v>2211</v>
      </c>
      <c r="C5900">
        <v>901315337</v>
      </c>
      <c r="D5900" t="s">
        <v>2287</v>
      </c>
      <c r="E5900" t="s">
        <v>6166</v>
      </c>
      <c r="F5900" t="s">
        <v>2351</v>
      </c>
      <c r="G5900" t="s">
        <v>45</v>
      </c>
      <c r="H5900" t="s">
        <v>6167</v>
      </c>
      <c r="I5900" t="s">
        <v>57</v>
      </c>
      <c r="J5900" t="s">
        <v>83</v>
      </c>
      <c r="K5900" t="s">
        <v>39</v>
      </c>
      <c r="L5900">
        <v>13114</v>
      </c>
      <c r="M5900">
        <v>5000</v>
      </c>
      <c r="P5900">
        <v>17059989</v>
      </c>
      <c r="Q5900">
        <v>960000</v>
      </c>
      <c r="T5900">
        <v>18038103</v>
      </c>
      <c r="V5900">
        <v>18038103</v>
      </c>
      <c r="W5900">
        <v>228071</v>
      </c>
      <c r="X5900">
        <v>13700037</v>
      </c>
      <c r="AI5900">
        <v>13928108</v>
      </c>
      <c r="AJ5900">
        <v>31966211</v>
      </c>
      <c r="AN5900">
        <v>15916</v>
      </c>
      <c r="AR5900">
        <v>15916</v>
      </c>
      <c r="AT5900">
        <v>15916</v>
      </c>
      <c r="AX5900">
        <v>16843623</v>
      </c>
      <c r="BC5900">
        <v>16843623</v>
      </c>
      <c r="BD5900">
        <v>16859539</v>
      </c>
      <c r="BE5900">
        <v>105000</v>
      </c>
      <c r="BI5900">
        <v>14804085</v>
      </c>
      <c r="BL5900">
        <v>197587</v>
      </c>
      <c r="BM5900">
        <v>15106672</v>
      </c>
      <c r="BN5900">
        <v>31966211</v>
      </c>
    </row>
    <row r="5901" spans="1:66" hidden="1" x14ac:dyDescent="0.25">
      <c r="A5901" t="s">
        <v>33</v>
      </c>
      <c r="B5901" t="s">
        <v>2211</v>
      </c>
      <c r="C5901">
        <v>901315337</v>
      </c>
      <c r="D5901" t="s">
        <v>2287</v>
      </c>
      <c r="E5901" t="s">
        <v>6166</v>
      </c>
      <c r="F5901" t="s">
        <v>2351</v>
      </c>
      <c r="G5901" t="s">
        <v>45</v>
      </c>
      <c r="H5901" t="s">
        <v>6167</v>
      </c>
      <c r="I5901" t="s">
        <v>57</v>
      </c>
      <c r="J5901" t="s">
        <v>83</v>
      </c>
      <c r="K5901" t="s">
        <v>40</v>
      </c>
      <c r="L5901">
        <v>2878</v>
      </c>
      <c r="M5901">
        <v>2125000</v>
      </c>
      <c r="P5901">
        <v>2165084</v>
      </c>
      <c r="Q5901">
        <v>460000</v>
      </c>
      <c r="T5901">
        <v>4752962</v>
      </c>
      <c r="V5901">
        <v>4752962</v>
      </c>
      <c r="W5901">
        <v>153279</v>
      </c>
      <c r="X5901">
        <v>28025802</v>
      </c>
      <c r="AI5901">
        <v>28179081</v>
      </c>
      <c r="AJ5901">
        <v>32932043</v>
      </c>
      <c r="AN5901">
        <v>22220</v>
      </c>
      <c r="AR5901">
        <v>22220</v>
      </c>
      <c r="AT5901">
        <v>22220</v>
      </c>
      <c r="AX5901">
        <v>17896144</v>
      </c>
      <c r="BC5901">
        <v>17896144</v>
      </c>
      <c r="BD5901">
        <v>17918364</v>
      </c>
      <c r="BE5901">
        <v>105000</v>
      </c>
      <c r="BI5901">
        <v>14804085</v>
      </c>
      <c r="BL5901">
        <v>104594</v>
      </c>
      <c r="BM5901">
        <v>15013679</v>
      </c>
      <c r="BN5901">
        <v>32932043</v>
      </c>
    </row>
    <row r="5902" spans="1:66" hidden="1" x14ac:dyDescent="0.25">
      <c r="A5902" t="s">
        <v>33</v>
      </c>
      <c r="B5902" t="s">
        <v>2211</v>
      </c>
      <c r="C5902">
        <v>901316108</v>
      </c>
      <c r="D5902" t="s">
        <v>2287</v>
      </c>
      <c r="E5902" t="s">
        <v>6168</v>
      </c>
      <c r="F5902" t="s">
        <v>132</v>
      </c>
      <c r="G5902" t="s">
        <v>45</v>
      </c>
      <c r="H5902" t="s">
        <v>6169</v>
      </c>
      <c r="I5902" t="s">
        <v>38</v>
      </c>
      <c r="J5902" t="s">
        <v>38</v>
      </c>
      <c r="K5902" t="s">
        <v>39</v>
      </c>
      <c r="L5902">
        <v>2701629</v>
      </c>
      <c r="M5902">
        <v>1780932</v>
      </c>
      <c r="R5902">
        <v>22695</v>
      </c>
      <c r="T5902">
        <v>4505256</v>
      </c>
      <c r="V5902">
        <v>4505256</v>
      </c>
      <c r="AD5902">
        <v>99965</v>
      </c>
      <c r="AI5902">
        <v>99965</v>
      </c>
      <c r="AJ5902">
        <v>4605221</v>
      </c>
      <c r="AN5902">
        <v>4249035</v>
      </c>
      <c r="AO5902">
        <v>62171</v>
      </c>
      <c r="AR5902">
        <v>4311206</v>
      </c>
      <c r="AT5902">
        <v>4311206</v>
      </c>
      <c r="AY5902">
        <v>84819</v>
      </c>
      <c r="BC5902">
        <v>84819</v>
      </c>
      <c r="BD5902">
        <v>4396025</v>
      </c>
      <c r="BE5902">
        <v>20000</v>
      </c>
      <c r="BF5902">
        <v>240000</v>
      </c>
      <c r="BL5902">
        <v>-50804</v>
      </c>
      <c r="BM5902">
        <v>209196</v>
      </c>
      <c r="BN5902">
        <v>4605221</v>
      </c>
    </row>
    <row r="5903" spans="1:66" hidden="1" x14ac:dyDescent="0.25">
      <c r="A5903" t="s">
        <v>33</v>
      </c>
      <c r="B5903" t="s">
        <v>2211</v>
      </c>
      <c r="C5903">
        <v>901316108</v>
      </c>
      <c r="D5903" t="s">
        <v>2287</v>
      </c>
      <c r="E5903" t="s">
        <v>6168</v>
      </c>
      <c r="F5903" t="s">
        <v>132</v>
      </c>
      <c r="G5903" t="s">
        <v>45</v>
      </c>
      <c r="H5903" t="s">
        <v>6169</v>
      </c>
      <c r="I5903" t="s">
        <v>38</v>
      </c>
      <c r="J5903" t="s">
        <v>38</v>
      </c>
      <c r="K5903" t="s">
        <v>40</v>
      </c>
      <c r="L5903">
        <v>4795884</v>
      </c>
      <c r="M5903">
        <v>1189578</v>
      </c>
      <c r="R5903">
        <v>4500</v>
      </c>
      <c r="T5903">
        <v>5989962</v>
      </c>
      <c r="V5903">
        <v>5989962</v>
      </c>
      <c r="AD5903">
        <v>3805</v>
      </c>
      <c r="AI5903">
        <v>3805</v>
      </c>
      <c r="AJ5903">
        <v>5993767</v>
      </c>
      <c r="AN5903">
        <v>5983097</v>
      </c>
      <c r="AO5903">
        <v>134409</v>
      </c>
      <c r="AR5903">
        <v>6117506</v>
      </c>
      <c r="AT5903">
        <v>6117506</v>
      </c>
      <c r="AY5903">
        <v>1131</v>
      </c>
      <c r="BC5903">
        <v>1131</v>
      </c>
      <c r="BD5903">
        <v>6118637</v>
      </c>
      <c r="BE5903">
        <v>10000</v>
      </c>
      <c r="BL5903">
        <v>-134870</v>
      </c>
      <c r="BM5903">
        <v>-124870</v>
      </c>
      <c r="BN5903">
        <v>5993767</v>
      </c>
    </row>
    <row r="5904" spans="1:66" hidden="1" x14ac:dyDescent="0.25">
      <c r="A5904" t="s">
        <v>33</v>
      </c>
      <c r="B5904" t="s">
        <v>2211</v>
      </c>
      <c r="C5904">
        <v>901316430</v>
      </c>
      <c r="D5904" t="s">
        <v>2287</v>
      </c>
      <c r="E5904" t="s">
        <v>2179</v>
      </c>
      <c r="F5904" t="s">
        <v>808</v>
      </c>
      <c r="G5904" t="s">
        <v>45</v>
      </c>
      <c r="H5904" t="s">
        <v>6170</v>
      </c>
      <c r="I5904" t="s">
        <v>38</v>
      </c>
      <c r="J5904" t="s">
        <v>38</v>
      </c>
      <c r="K5904" t="s">
        <v>39</v>
      </c>
      <c r="L5904">
        <v>265797</v>
      </c>
      <c r="M5904">
        <v>133405</v>
      </c>
      <c r="N5904">
        <v>0</v>
      </c>
      <c r="O5904">
        <v>4378</v>
      </c>
      <c r="P5904">
        <v>0</v>
      </c>
      <c r="Q5904">
        <v>0</v>
      </c>
      <c r="R5904">
        <v>855</v>
      </c>
      <c r="S5904">
        <v>0</v>
      </c>
      <c r="T5904">
        <v>404435</v>
      </c>
      <c r="U5904">
        <v>0</v>
      </c>
      <c r="V5904">
        <v>404435</v>
      </c>
      <c r="W5904">
        <v>0</v>
      </c>
      <c r="X5904">
        <v>8458566</v>
      </c>
      <c r="Y5904">
        <v>0</v>
      </c>
      <c r="Z5904">
        <v>0</v>
      </c>
      <c r="AA5904">
        <v>0</v>
      </c>
      <c r="AB5904">
        <v>0</v>
      </c>
      <c r="AC5904">
        <v>0</v>
      </c>
      <c r="AD5904">
        <v>0</v>
      </c>
      <c r="AE5904">
        <v>0</v>
      </c>
      <c r="AF5904">
        <v>0</v>
      </c>
      <c r="AG5904">
        <v>0</v>
      </c>
      <c r="AH5904">
        <v>0</v>
      </c>
      <c r="AI5904">
        <v>8458566</v>
      </c>
      <c r="AJ5904">
        <v>8863001</v>
      </c>
      <c r="AK5904">
        <v>0</v>
      </c>
      <c r="AL5904">
        <v>0</v>
      </c>
      <c r="AM5904">
        <v>0</v>
      </c>
      <c r="AN5904">
        <v>51949</v>
      </c>
      <c r="AO5904">
        <v>0</v>
      </c>
      <c r="AP5904">
        <v>0</v>
      </c>
      <c r="AQ5904">
        <v>0</v>
      </c>
      <c r="AR5904">
        <v>51949</v>
      </c>
      <c r="AS5904">
        <v>0</v>
      </c>
      <c r="AT5904">
        <v>51949</v>
      </c>
      <c r="AU5904">
        <v>0</v>
      </c>
      <c r="AV5904">
        <v>0</v>
      </c>
      <c r="AW5904">
        <v>0</v>
      </c>
      <c r="AX5904">
        <v>7987909</v>
      </c>
      <c r="AY5904">
        <v>0</v>
      </c>
      <c r="AZ5904">
        <v>0</v>
      </c>
      <c r="BA5904">
        <v>0</v>
      </c>
      <c r="BB5904">
        <v>0</v>
      </c>
      <c r="BC5904">
        <v>7987909</v>
      </c>
      <c r="BD5904">
        <v>8039858</v>
      </c>
      <c r="BE5904">
        <v>800000</v>
      </c>
      <c r="BF5904">
        <v>0</v>
      </c>
      <c r="BG5904">
        <v>0</v>
      </c>
      <c r="BH5904">
        <v>0</v>
      </c>
      <c r="BI5904">
        <v>0</v>
      </c>
      <c r="BJ5904">
        <v>0</v>
      </c>
      <c r="BK5904">
        <v>0</v>
      </c>
      <c r="BL5904">
        <v>23143</v>
      </c>
      <c r="BM5904">
        <v>823143</v>
      </c>
      <c r="BN5904">
        <v>8863001</v>
      </c>
    </row>
    <row r="5905" spans="1:66" hidden="1" x14ac:dyDescent="0.25">
      <c r="A5905" t="s">
        <v>33</v>
      </c>
      <c r="B5905" t="s">
        <v>2211</v>
      </c>
      <c r="C5905">
        <v>901316430</v>
      </c>
      <c r="D5905" t="s">
        <v>2287</v>
      </c>
      <c r="E5905" t="s">
        <v>2179</v>
      </c>
      <c r="F5905" t="s">
        <v>808</v>
      </c>
      <c r="G5905" t="s">
        <v>45</v>
      </c>
      <c r="H5905" t="s">
        <v>6170</v>
      </c>
      <c r="I5905" t="s">
        <v>38</v>
      </c>
      <c r="J5905" t="s">
        <v>38</v>
      </c>
      <c r="K5905" t="s">
        <v>40</v>
      </c>
      <c r="L5905">
        <v>249564</v>
      </c>
      <c r="M5905">
        <v>310233</v>
      </c>
      <c r="N5905">
        <v>0</v>
      </c>
      <c r="O5905">
        <v>4217</v>
      </c>
      <c r="P5905">
        <v>0</v>
      </c>
      <c r="Q5905">
        <v>0</v>
      </c>
      <c r="R5905">
        <v>856</v>
      </c>
      <c r="S5905">
        <v>0</v>
      </c>
      <c r="T5905">
        <v>564870</v>
      </c>
      <c r="U5905">
        <v>0</v>
      </c>
      <c r="V5905">
        <v>564870</v>
      </c>
      <c r="W5905">
        <v>0</v>
      </c>
      <c r="X5905">
        <v>8584736</v>
      </c>
      <c r="Y5905">
        <v>0</v>
      </c>
      <c r="Z5905">
        <v>0</v>
      </c>
      <c r="AA5905">
        <v>0</v>
      </c>
      <c r="AB5905">
        <v>0</v>
      </c>
      <c r="AC5905">
        <v>0</v>
      </c>
      <c r="AD5905">
        <v>0</v>
      </c>
      <c r="AE5905">
        <v>0</v>
      </c>
      <c r="AF5905">
        <v>0</v>
      </c>
      <c r="AG5905">
        <v>0</v>
      </c>
      <c r="AH5905">
        <v>0</v>
      </c>
      <c r="AI5905">
        <v>8584736</v>
      </c>
      <c r="AJ5905">
        <v>9149606</v>
      </c>
      <c r="AK5905">
        <v>0</v>
      </c>
      <c r="AL5905">
        <v>0</v>
      </c>
      <c r="AM5905">
        <v>0</v>
      </c>
      <c r="AN5905">
        <v>3373</v>
      </c>
      <c r="AO5905">
        <v>0</v>
      </c>
      <c r="AP5905">
        <v>0</v>
      </c>
      <c r="AQ5905">
        <v>0</v>
      </c>
      <c r="AR5905">
        <v>3373</v>
      </c>
      <c r="AS5905">
        <v>0</v>
      </c>
      <c r="AT5905">
        <v>3373</v>
      </c>
      <c r="AU5905">
        <v>0</v>
      </c>
      <c r="AV5905">
        <v>0</v>
      </c>
      <c r="AW5905">
        <v>0</v>
      </c>
      <c r="AX5905">
        <v>8336702</v>
      </c>
      <c r="AY5905">
        <v>0</v>
      </c>
      <c r="AZ5905">
        <v>0</v>
      </c>
      <c r="BA5905">
        <v>0</v>
      </c>
      <c r="BB5905">
        <v>0</v>
      </c>
      <c r="BC5905">
        <v>8336702</v>
      </c>
      <c r="BD5905">
        <v>8340075</v>
      </c>
      <c r="BE5905">
        <v>800000</v>
      </c>
      <c r="BF5905">
        <v>0</v>
      </c>
      <c r="BG5905">
        <v>0</v>
      </c>
      <c r="BH5905">
        <v>0</v>
      </c>
      <c r="BI5905">
        <v>0</v>
      </c>
      <c r="BJ5905">
        <v>0</v>
      </c>
      <c r="BK5905">
        <v>0</v>
      </c>
      <c r="BL5905">
        <v>9531</v>
      </c>
      <c r="BM5905">
        <v>809531</v>
      </c>
      <c r="BN5905">
        <v>9149606</v>
      </c>
    </row>
    <row r="5906" spans="1:66" hidden="1" x14ac:dyDescent="0.25">
      <c r="A5906" t="s">
        <v>33</v>
      </c>
      <c r="B5906" t="s">
        <v>2211</v>
      </c>
      <c r="C5906">
        <v>901317380</v>
      </c>
      <c r="D5906" t="s">
        <v>2287</v>
      </c>
      <c r="E5906" t="s">
        <v>2180</v>
      </c>
      <c r="F5906" t="s">
        <v>756</v>
      </c>
      <c r="G5906" t="s">
        <v>45</v>
      </c>
      <c r="H5906" t="s">
        <v>2181</v>
      </c>
      <c r="I5906" t="s">
        <v>94</v>
      </c>
      <c r="J5906" t="s">
        <v>421</v>
      </c>
      <c r="K5906" t="s">
        <v>39</v>
      </c>
      <c r="L5906">
        <v>7995778</v>
      </c>
      <c r="M5906">
        <v>4590</v>
      </c>
      <c r="O5906">
        <v>603597</v>
      </c>
      <c r="Q5906">
        <v>7312</v>
      </c>
      <c r="T5906">
        <v>8611277</v>
      </c>
      <c r="V5906">
        <v>8611277</v>
      </c>
      <c r="X5906">
        <v>8842235</v>
      </c>
      <c r="Z5906">
        <v>4565</v>
      </c>
      <c r="AI5906">
        <v>8846800</v>
      </c>
      <c r="AJ5906">
        <v>17458077</v>
      </c>
      <c r="AK5906">
        <v>19966</v>
      </c>
      <c r="AM5906">
        <v>19966</v>
      </c>
      <c r="AN5906">
        <v>81218</v>
      </c>
      <c r="AQ5906">
        <v>8225</v>
      </c>
      <c r="AR5906">
        <v>109409</v>
      </c>
      <c r="AT5906">
        <v>109409</v>
      </c>
      <c r="BD5906">
        <v>109409</v>
      </c>
      <c r="BE5906">
        <v>20000000</v>
      </c>
      <c r="BL5906">
        <v>-2651332</v>
      </c>
      <c r="BM5906">
        <v>17348668</v>
      </c>
      <c r="BN5906">
        <v>17458077</v>
      </c>
    </row>
    <row r="5907" spans="1:66" hidden="1" x14ac:dyDescent="0.25">
      <c r="A5907" t="s">
        <v>33</v>
      </c>
      <c r="B5907" t="s">
        <v>2211</v>
      </c>
      <c r="C5907">
        <v>901317380</v>
      </c>
      <c r="D5907" t="s">
        <v>2287</v>
      </c>
      <c r="E5907" t="s">
        <v>2180</v>
      </c>
      <c r="F5907" t="s">
        <v>756</v>
      </c>
      <c r="G5907" t="s">
        <v>45</v>
      </c>
      <c r="H5907" t="s">
        <v>2181</v>
      </c>
      <c r="I5907" t="s">
        <v>94</v>
      </c>
      <c r="J5907" t="s">
        <v>421</v>
      </c>
      <c r="K5907" t="s">
        <v>40</v>
      </c>
      <c r="L5907">
        <v>8539972</v>
      </c>
      <c r="M5907">
        <v>3640</v>
      </c>
      <c r="O5907">
        <v>659803</v>
      </c>
      <c r="Q5907">
        <v>5454</v>
      </c>
      <c r="T5907">
        <v>9208869</v>
      </c>
      <c r="V5907">
        <v>9208869</v>
      </c>
      <c r="X5907">
        <v>8685764</v>
      </c>
      <c r="Z5907">
        <v>13695</v>
      </c>
      <c r="AI5907">
        <v>8699459</v>
      </c>
      <c r="AJ5907">
        <v>17908328</v>
      </c>
      <c r="AK5907">
        <v>17277</v>
      </c>
      <c r="AM5907">
        <v>17277</v>
      </c>
      <c r="AN5907">
        <v>569606</v>
      </c>
      <c r="AQ5907">
        <v>23034</v>
      </c>
      <c r="AR5907">
        <v>609917</v>
      </c>
      <c r="AT5907">
        <v>609917</v>
      </c>
      <c r="BD5907">
        <v>609917</v>
      </c>
      <c r="BE5907">
        <v>20000000</v>
      </c>
      <c r="BL5907">
        <v>-2701589</v>
      </c>
      <c r="BM5907">
        <v>17298411</v>
      </c>
      <c r="BN5907">
        <v>17908328</v>
      </c>
    </row>
    <row r="5908" spans="1:66" hidden="1" x14ac:dyDescent="0.25">
      <c r="A5908" t="s">
        <v>33</v>
      </c>
      <c r="B5908" t="s">
        <v>2211</v>
      </c>
      <c r="C5908">
        <v>901318588</v>
      </c>
      <c r="D5908" t="s">
        <v>2287</v>
      </c>
      <c r="E5908" t="s">
        <v>6171</v>
      </c>
      <c r="F5908" t="s">
        <v>131</v>
      </c>
      <c r="G5908" t="s">
        <v>45</v>
      </c>
      <c r="H5908" t="s">
        <v>4019</v>
      </c>
      <c r="I5908" t="s">
        <v>38</v>
      </c>
      <c r="J5908" t="s">
        <v>38</v>
      </c>
      <c r="K5908" t="s">
        <v>39</v>
      </c>
      <c r="L5908">
        <v>739438</v>
      </c>
      <c r="M5908">
        <v>17101518</v>
      </c>
      <c r="N5908">
        <v>3296562</v>
      </c>
      <c r="O5908">
        <v>1384198</v>
      </c>
      <c r="P5908">
        <v>0</v>
      </c>
      <c r="Q5908">
        <v>0</v>
      </c>
      <c r="R5908">
        <v>0</v>
      </c>
      <c r="S5908">
        <v>0</v>
      </c>
      <c r="T5908">
        <v>22521716</v>
      </c>
      <c r="U5908">
        <v>0</v>
      </c>
      <c r="V5908">
        <v>22521716</v>
      </c>
      <c r="W5908">
        <v>0</v>
      </c>
      <c r="X5908">
        <v>108727</v>
      </c>
      <c r="Y5908">
        <v>0</v>
      </c>
      <c r="Z5908">
        <v>0</v>
      </c>
      <c r="AA5908">
        <v>0</v>
      </c>
      <c r="AB5908">
        <v>0</v>
      </c>
      <c r="AC5908">
        <v>0</v>
      </c>
      <c r="AD5908">
        <v>471037</v>
      </c>
      <c r="AE5908">
        <v>0</v>
      </c>
      <c r="AF5908">
        <v>0</v>
      </c>
      <c r="AG5908">
        <v>0</v>
      </c>
      <c r="AH5908">
        <v>0</v>
      </c>
      <c r="AI5908">
        <v>579764</v>
      </c>
      <c r="AJ5908">
        <v>23101480</v>
      </c>
      <c r="AK5908">
        <v>0</v>
      </c>
      <c r="AL5908">
        <v>0</v>
      </c>
      <c r="AM5908">
        <v>0</v>
      </c>
      <c r="AN5908">
        <v>7983826</v>
      </c>
      <c r="AO5908">
        <v>2694765</v>
      </c>
      <c r="AP5908">
        <v>3008595</v>
      </c>
      <c r="AQ5908">
        <v>964084</v>
      </c>
      <c r="AR5908">
        <v>14651270</v>
      </c>
      <c r="AS5908">
        <v>0</v>
      </c>
      <c r="AT5908">
        <v>14651270</v>
      </c>
      <c r="AU5908">
        <v>0</v>
      </c>
      <c r="AV5908">
        <v>0</v>
      </c>
      <c r="AW5908">
        <v>0</v>
      </c>
      <c r="AX5908">
        <v>0</v>
      </c>
      <c r="AY5908">
        <v>0</v>
      </c>
      <c r="AZ5908">
        <v>0</v>
      </c>
      <c r="BA5908">
        <v>0</v>
      </c>
      <c r="BB5908">
        <v>0</v>
      </c>
      <c r="BC5908">
        <v>0</v>
      </c>
      <c r="BD5908">
        <v>14651270</v>
      </c>
      <c r="BE5908">
        <v>2550700</v>
      </c>
      <c r="BF5908">
        <v>50</v>
      </c>
      <c r="BG5908">
        <v>0</v>
      </c>
      <c r="BH5908">
        <v>0</v>
      </c>
      <c r="BI5908">
        <v>0</v>
      </c>
      <c r="BJ5908">
        <v>0</v>
      </c>
      <c r="BK5908">
        <v>714235</v>
      </c>
      <c r="BL5908">
        <v>5185225</v>
      </c>
      <c r="BM5908">
        <v>8450210</v>
      </c>
      <c r="BN5908">
        <v>23101480</v>
      </c>
    </row>
    <row r="5909" spans="1:66" hidden="1" x14ac:dyDescent="0.25">
      <c r="A5909" t="s">
        <v>33</v>
      </c>
      <c r="B5909" t="s">
        <v>2211</v>
      </c>
      <c r="C5909">
        <v>901318588</v>
      </c>
      <c r="D5909" t="s">
        <v>2287</v>
      </c>
      <c r="E5909" t="s">
        <v>6171</v>
      </c>
      <c r="F5909" t="s">
        <v>131</v>
      </c>
      <c r="G5909" t="s">
        <v>45</v>
      </c>
      <c r="H5909" t="s">
        <v>4019</v>
      </c>
      <c r="I5909" t="s">
        <v>38</v>
      </c>
      <c r="J5909" t="s">
        <v>38</v>
      </c>
      <c r="K5909" t="s">
        <v>40</v>
      </c>
      <c r="L5909">
        <v>867446</v>
      </c>
      <c r="M5909">
        <v>19778625</v>
      </c>
      <c r="N5909">
        <v>4271738</v>
      </c>
      <c r="O5909">
        <v>691777</v>
      </c>
      <c r="P5909">
        <v>0</v>
      </c>
      <c r="Q5909">
        <v>0</v>
      </c>
      <c r="R5909">
        <v>0</v>
      </c>
      <c r="S5909">
        <v>0</v>
      </c>
      <c r="T5909">
        <v>25609586</v>
      </c>
      <c r="U5909">
        <v>0</v>
      </c>
      <c r="V5909">
        <v>25609586</v>
      </c>
      <c r="W5909">
        <v>0</v>
      </c>
      <c r="X5909">
        <v>84144</v>
      </c>
      <c r="Y5909">
        <v>0</v>
      </c>
      <c r="Z5909">
        <v>0</v>
      </c>
      <c r="AA5909">
        <v>0</v>
      </c>
      <c r="AB5909">
        <v>40472</v>
      </c>
      <c r="AC5909">
        <v>0</v>
      </c>
      <c r="AD5909">
        <v>69758</v>
      </c>
      <c r="AE5909">
        <v>0</v>
      </c>
      <c r="AF5909">
        <v>0</v>
      </c>
      <c r="AG5909">
        <v>0</v>
      </c>
      <c r="AH5909">
        <v>0</v>
      </c>
      <c r="AI5909">
        <v>194374</v>
      </c>
      <c r="AJ5909">
        <v>25803960</v>
      </c>
      <c r="AK5909">
        <v>0</v>
      </c>
      <c r="AL5909">
        <v>0</v>
      </c>
      <c r="AM5909">
        <v>0</v>
      </c>
      <c r="AN5909">
        <v>14774402</v>
      </c>
      <c r="AO5909">
        <v>3185601</v>
      </c>
      <c r="AP5909">
        <v>0</v>
      </c>
      <c r="AQ5909">
        <v>555316</v>
      </c>
      <c r="AR5909">
        <v>18515319</v>
      </c>
      <c r="AS5909">
        <v>0</v>
      </c>
      <c r="AT5909">
        <v>18515319</v>
      </c>
      <c r="AU5909">
        <v>0</v>
      </c>
      <c r="AV5909">
        <v>0</v>
      </c>
      <c r="AW5909">
        <v>0</v>
      </c>
      <c r="AX5909">
        <v>0</v>
      </c>
      <c r="AY5909">
        <v>0</v>
      </c>
      <c r="AZ5909">
        <v>0</v>
      </c>
      <c r="BA5909">
        <v>0</v>
      </c>
      <c r="BB5909">
        <v>0</v>
      </c>
      <c r="BC5909">
        <v>0</v>
      </c>
      <c r="BD5909">
        <v>18515319</v>
      </c>
      <c r="BE5909">
        <v>2550700</v>
      </c>
      <c r="BF5909">
        <v>50</v>
      </c>
      <c r="BG5909">
        <v>0</v>
      </c>
      <c r="BH5909">
        <v>0</v>
      </c>
      <c r="BI5909">
        <v>0</v>
      </c>
      <c r="BJ5909">
        <v>0</v>
      </c>
      <c r="BK5909">
        <v>197434</v>
      </c>
      <c r="BL5909">
        <v>4540457</v>
      </c>
      <c r="BM5909">
        <v>7288641</v>
      </c>
      <c r="BN5909">
        <v>25803960</v>
      </c>
    </row>
    <row r="5910" spans="1:66" hidden="1" x14ac:dyDescent="0.25">
      <c r="A5910" t="s">
        <v>33</v>
      </c>
      <c r="B5910" t="s">
        <v>2211</v>
      </c>
      <c r="C5910">
        <v>901319154</v>
      </c>
      <c r="D5910" t="s">
        <v>2287</v>
      </c>
      <c r="E5910" t="s">
        <v>2182</v>
      </c>
      <c r="F5910" t="s">
        <v>792</v>
      </c>
      <c r="G5910" t="s">
        <v>45</v>
      </c>
      <c r="H5910" t="s">
        <v>6172</v>
      </c>
      <c r="I5910" t="s">
        <v>38</v>
      </c>
      <c r="J5910" t="s">
        <v>38</v>
      </c>
      <c r="K5910" t="s">
        <v>39</v>
      </c>
      <c r="L5910">
        <v>273181</v>
      </c>
      <c r="M5910">
        <v>702304</v>
      </c>
      <c r="O5910">
        <v>2139548</v>
      </c>
      <c r="R5910">
        <v>1180</v>
      </c>
      <c r="T5910">
        <v>3116213</v>
      </c>
      <c r="V5910">
        <v>3116213</v>
      </c>
      <c r="X5910">
        <v>77025</v>
      </c>
      <c r="AI5910">
        <v>77025</v>
      </c>
      <c r="AJ5910">
        <v>3193238</v>
      </c>
      <c r="AK5910">
        <v>319496</v>
      </c>
      <c r="AM5910">
        <v>319496</v>
      </c>
      <c r="AN5910">
        <v>9405411</v>
      </c>
      <c r="AQ5910">
        <v>569689</v>
      </c>
      <c r="AR5910">
        <v>10294596</v>
      </c>
      <c r="AT5910">
        <v>10294596</v>
      </c>
      <c r="BD5910">
        <v>10294596</v>
      </c>
      <c r="BE5910">
        <v>3700000</v>
      </c>
      <c r="BL5910">
        <v>-10801358</v>
      </c>
      <c r="BM5910">
        <v>-7101358</v>
      </c>
      <c r="BN5910">
        <v>3193238</v>
      </c>
    </row>
    <row r="5911" spans="1:66" hidden="1" x14ac:dyDescent="0.25">
      <c r="A5911" t="s">
        <v>33</v>
      </c>
      <c r="B5911" t="s">
        <v>2211</v>
      </c>
      <c r="C5911">
        <v>901319154</v>
      </c>
      <c r="D5911" t="s">
        <v>2287</v>
      </c>
      <c r="E5911" t="s">
        <v>2182</v>
      </c>
      <c r="F5911" t="s">
        <v>792</v>
      </c>
      <c r="G5911" t="s">
        <v>45</v>
      </c>
      <c r="H5911" t="s">
        <v>6172</v>
      </c>
      <c r="I5911" t="s">
        <v>38</v>
      </c>
      <c r="J5911" t="s">
        <v>38</v>
      </c>
      <c r="K5911" t="s">
        <v>40</v>
      </c>
      <c r="L5911">
        <v>98554</v>
      </c>
      <c r="M5911">
        <v>788520</v>
      </c>
      <c r="O5911">
        <v>1750586</v>
      </c>
      <c r="R5911">
        <v>48868</v>
      </c>
      <c r="T5911">
        <v>2686528</v>
      </c>
      <c r="V5911">
        <v>2686528</v>
      </c>
      <c r="X5911">
        <v>74146</v>
      </c>
      <c r="Z5911">
        <v>1546</v>
      </c>
      <c r="AI5911">
        <v>75692</v>
      </c>
      <c r="AJ5911">
        <v>2762220</v>
      </c>
      <c r="AK5911">
        <v>273330</v>
      </c>
      <c r="AM5911">
        <v>273330</v>
      </c>
      <c r="AN5911">
        <v>3158716</v>
      </c>
      <c r="AQ5911">
        <v>551613</v>
      </c>
      <c r="AR5911">
        <v>3983659</v>
      </c>
      <c r="AT5911">
        <v>3983659</v>
      </c>
      <c r="BD5911">
        <v>3983659</v>
      </c>
      <c r="BE5911">
        <v>3700000</v>
      </c>
      <c r="BL5911">
        <v>-4921439</v>
      </c>
      <c r="BM5911">
        <v>-1221439</v>
      </c>
      <c r="BN5911">
        <v>2762220</v>
      </c>
    </row>
    <row r="5912" spans="1:66" hidden="1" x14ac:dyDescent="0.25">
      <c r="A5912" t="s">
        <v>33</v>
      </c>
      <c r="B5912" t="s">
        <v>2211</v>
      </c>
      <c r="C5912">
        <v>901321213</v>
      </c>
      <c r="D5912" t="s">
        <v>2287</v>
      </c>
      <c r="E5912" t="s">
        <v>6173</v>
      </c>
      <c r="F5912" t="s">
        <v>53</v>
      </c>
      <c r="G5912" t="s">
        <v>45</v>
      </c>
      <c r="H5912" t="s">
        <v>6174</v>
      </c>
      <c r="I5912" t="s">
        <v>38</v>
      </c>
      <c r="J5912" t="s">
        <v>38</v>
      </c>
      <c r="K5912" t="s">
        <v>39</v>
      </c>
      <c r="L5912">
        <v>800849</v>
      </c>
      <c r="M5912">
        <v>6688588</v>
      </c>
      <c r="T5912">
        <v>7489437</v>
      </c>
      <c r="V5912">
        <v>7489437</v>
      </c>
      <c r="Z5912">
        <v>35198</v>
      </c>
      <c r="AB5912">
        <v>17674847</v>
      </c>
      <c r="AD5912">
        <v>4111436</v>
      </c>
      <c r="AE5912">
        <v>45516383</v>
      </c>
      <c r="AF5912">
        <v>1802763</v>
      </c>
      <c r="AI5912">
        <v>69140627</v>
      </c>
      <c r="AJ5912">
        <v>76630064</v>
      </c>
      <c r="AN5912">
        <v>49606</v>
      </c>
      <c r="AO5912">
        <v>700419</v>
      </c>
      <c r="AR5912">
        <v>750025</v>
      </c>
      <c r="AT5912">
        <v>750025</v>
      </c>
      <c r="BD5912">
        <v>750025</v>
      </c>
      <c r="BE5912">
        <v>53491122</v>
      </c>
      <c r="BF5912">
        <v>14448197</v>
      </c>
      <c r="BK5912">
        <v>17425688</v>
      </c>
      <c r="BL5912">
        <v>-9484968</v>
      </c>
      <c r="BM5912">
        <v>75880039</v>
      </c>
      <c r="BN5912">
        <v>76630064</v>
      </c>
    </row>
    <row r="5913" spans="1:66" hidden="1" x14ac:dyDescent="0.25">
      <c r="A5913" t="s">
        <v>33</v>
      </c>
      <c r="B5913" t="s">
        <v>2211</v>
      </c>
      <c r="C5913">
        <v>901321213</v>
      </c>
      <c r="D5913" t="s">
        <v>2287</v>
      </c>
      <c r="E5913" t="s">
        <v>6173</v>
      </c>
      <c r="F5913" t="s">
        <v>53</v>
      </c>
      <c r="G5913" t="s">
        <v>45</v>
      </c>
      <c r="H5913" t="s">
        <v>6174</v>
      </c>
      <c r="I5913" t="s">
        <v>38</v>
      </c>
      <c r="J5913" t="s">
        <v>38</v>
      </c>
      <c r="K5913" t="s">
        <v>40</v>
      </c>
      <c r="L5913">
        <v>28436</v>
      </c>
      <c r="M5913">
        <v>1695458</v>
      </c>
      <c r="T5913">
        <v>1723894</v>
      </c>
      <c r="V5913">
        <v>1723894</v>
      </c>
      <c r="Z5913">
        <v>21744</v>
      </c>
      <c r="AB5913">
        <v>8417850</v>
      </c>
      <c r="AE5913">
        <v>54714902</v>
      </c>
      <c r="AF5913">
        <v>1616224</v>
      </c>
      <c r="AI5913">
        <v>64770720</v>
      </c>
      <c r="AJ5913">
        <v>66494614</v>
      </c>
      <c r="AN5913">
        <v>61602</v>
      </c>
      <c r="AO5913">
        <v>10291</v>
      </c>
      <c r="AR5913">
        <v>71893</v>
      </c>
      <c r="AT5913">
        <v>71893</v>
      </c>
      <c r="AY5913">
        <v>210668</v>
      </c>
      <c r="BC5913">
        <v>210668</v>
      </c>
      <c r="BD5913">
        <v>282561</v>
      </c>
      <c r="BE5913">
        <v>42119912</v>
      </c>
      <c r="BF5913">
        <v>7830434</v>
      </c>
      <c r="BK5913">
        <v>24067353</v>
      </c>
      <c r="BL5913">
        <v>-7805646</v>
      </c>
      <c r="BM5913">
        <v>66212053</v>
      </c>
      <c r="BN5913">
        <v>66494614</v>
      </c>
    </row>
    <row r="5914" spans="1:66" hidden="1" x14ac:dyDescent="0.25">
      <c r="A5914" t="s">
        <v>33</v>
      </c>
      <c r="B5914" t="s">
        <v>2211</v>
      </c>
      <c r="C5914">
        <v>901322556</v>
      </c>
      <c r="D5914" t="s">
        <v>2287</v>
      </c>
      <c r="E5914" t="s">
        <v>6175</v>
      </c>
      <c r="F5914" t="s">
        <v>137</v>
      </c>
      <c r="G5914" t="s">
        <v>45</v>
      </c>
      <c r="H5914" t="s">
        <v>6176</v>
      </c>
      <c r="I5914" t="s">
        <v>47</v>
      </c>
      <c r="J5914" t="s">
        <v>62</v>
      </c>
      <c r="K5914" t="s">
        <v>39</v>
      </c>
      <c r="L5914">
        <v>2766811</v>
      </c>
      <c r="M5914">
        <v>867506</v>
      </c>
      <c r="N5914">
        <v>0</v>
      </c>
      <c r="O5914">
        <v>26027</v>
      </c>
      <c r="P5914">
        <v>0</v>
      </c>
      <c r="Q5914">
        <v>0</v>
      </c>
      <c r="R5914">
        <v>7548419</v>
      </c>
      <c r="S5914">
        <v>0</v>
      </c>
      <c r="T5914">
        <v>11208763</v>
      </c>
      <c r="U5914">
        <v>0</v>
      </c>
      <c r="V5914">
        <v>11208763</v>
      </c>
      <c r="W5914">
        <v>0</v>
      </c>
      <c r="X5914">
        <v>0</v>
      </c>
      <c r="Y5914">
        <v>0</v>
      </c>
      <c r="Z5914">
        <v>0</v>
      </c>
      <c r="AA5914">
        <v>0</v>
      </c>
      <c r="AB5914">
        <v>0</v>
      </c>
      <c r="AC5914">
        <v>0</v>
      </c>
      <c r="AD5914">
        <v>0</v>
      </c>
      <c r="AE5914">
        <v>0</v>
      </c>
      <c r="AF5914">
        <v>0</v>
      </c>
      <c r="AG5914">
        <v>0</v>
      </c>
      <c r="AH5914">
        <v>0</v>
      </c>
      <c r="AI5914">
        <v>0</v>
      </c>
      <c r="AJ5914">
        <v>11208763</v>
      </c>
      <c r="AK5914">
        <v>38427</v>
      </c>
      <c r="AL5914">
        <v>0</v>
      </c>
      <c r="AM5914">
        <v>38427</v>
      </c>
      <c r="AN5914">
        <v>261298</v>
      </c>
      <c r="AO5914">
        <v>476475</v>
      </c>
      <c r="AP5914">
        <v>1808511</v>
      </c>
      <c r="AQ5914">
        <v>7777976</v>
      </c>
      <c r="AR5914">
        <v>10362687</v>
      </c>
      <c r="AS5914">
        <v>0</v>
      </c>
      <c r="AT5914">
        <v>10362687</v>
      </c>
      <c r="AU5914">
        <v>0</v>
      </c>
      <c r="AV5914">
        <v>0</v>
      </c>
      <c r="AW5914">
        <v>0</v>
      </c>
      <c r="AX5914">
        <v>0</v>
      </c>
      <c r="AY5914">
        <v>0</v>
      </c>
      <c r="AZ5914">
        <v>0</v>
      </c>
      <c r="BA5914">
        <v>0</v>
      </c>
      <c r="BB5914">
        <v>0</v>
      </c>
      <c r="BC5914">
        <v>0</v>
      </c>
      <c r="BD5914">
        <v>10362687</v>
      </c>
      <c r="BE5914">
        <v>100000</v>
      </c>
      <c r="BF5914">
        <v>0</v>
      </c>
      <c r="BG5914">
        <v>0</v>
      </c>
      <c r="BH5914">
        <v>0</v>
      </c>
      <c r="BI5914">
        <v>0</v>
      </c>
      <c r="BJ5914">
        <v>0</v>
      </c>
      <c r="BK5914">
        <v>0</v>
      </c>
      <c r="BL5914">
        <v>746076</v>
      </c>
      <c r="BM5914">
        <v>846076</v>
      </c>
      <c r="BN5914">
        <v>11208763</v>
      </c>
    </row>
    <row r="5915" spans="1:66" hidden="1" x14ac:dyDescent="0.25">
      <c r="A5915" t="s">
        <v>33</v>
      </c>
      <c r="B5915" t="s">
        <v>2211</v>
      </c>
      <c r="C5915">
        <v>901322556</v>
      </c>
      <c r="D5915" t="s">
        <v>2287</v>
      </c>
      <c r="E5915" t="s">
        <v>6175</v>
      </c>
      <c r="F5915" t="s">
        <v>137</v>
      </c>
      <c r="G5915" t="s">
        <v>45</v>
      </c>
      <c r="H5915" t="s">
        <v>6176</v>
      </c>
      <c r="I5915" t="s">
        <v>47</v>
      </c>
      <c r="J5915" t="s">
        <v>62</v>
      </c>
      <c r="K5915" t="s">
        <v>40</v>
      </c>
      <c r="L5915">
        <v>747312</v>
      </c>
      <c r="M5915">
        <v>15212914</v>
      </c>
      <c r="N5915">
        <v>0</v>
      </c>
      <c r="O5915">
        <v>13351</v>
      </c>
      <c r="P5915">
        <v>0</v>
      </c>
      <c r="Q5915">
        <v>0</v>
      </c>
      <c r="R5915">
        <v>0</v>
      </c>
      <c r="S5915">
        <v>0</v>
      </c>
      <c r="T5915">
        <v>15973577</v>
      </c>
      <c r="U5915">
        <v>0</v>
      </c>
      <c r="V5915">
        <v>15973577</v>
      </c>
      <c r="W5915">
        <v>0</v>
      </c>
      <c r="X5915">
        <v>0</v>
      </c>
      <c r="Y5915">
        <v>0</v>
      </c>
      <c r="Z5915">
        <v>0</v>
      </c>
      <c r="AA5915">
        <v>0</v>
      </c>
      <c r="AB5915">
        <v>47459</v>
      </c>
      <c r="AC5915">
        <v>0</v>
      </c>
      <c r="AD5915">
        <v>0</v>
      </c>
      <c r="AE5915">
        <v>0</v>
      </c>
      <c r="AF5915">
        <v>0</v>
      </c>
      <c r="AG5915">
        <v>0</v>
      </c>
      <c r="AH5915">
        <v>0</v>
      </c>
      <c r="AI5915">
        <v>47459</v>
      </c>
      <c r="AJ5915">
        <v>16021036</v>
      </c>
      <c r="AK5915">
        <v>30097</v>
      </c>
      <c r="AL5915">
        <v>0</v>
      </c>
      <c r="AM5915">
        <v>30097</v>
      </c>
      <c r="AN5915">
        <v>9368363</v>
      </c>
      <c r="AO5915">
        <v>96185</v>
      </c>
      <c r="AP5915">
        <v>261000</v>
      </c>
      <c r="AQ5915">
        <v>6069937</v>
      </c>
      <c r="AR5915">
        <v>15825582</v>
      </c>
      <c r="AS5915">
        <v>0</v>
      </c>
      <c r="AT5915">
        <v>15825582</v>
      </c>
      <c r="AU5915">
        <v>0</v>
      </c>
      <c r="AV5915">
        <v>0</v>
      </c>
      <c r="AW5915">
        <v>0</v>
      </c>
      <c r="AX5915">
        <v>0</v>
      </c>
      <c r="AY5915">
        <v>0</v>
      </c>
      <c r="AZ5915">
        <v>0</v>
      </c>
      <c r="BA5915">
        <v>0</v>
      </c>
      <c r="BB5915">
        <v>0</v>
      </c>
      <c r="BC5915">
        <v>0</v>
      </c>
      <c r="BD5915">
        <v>15825582</v>
      </c>
      <c r="BE5915">
        <v>100000</v>
      </c>
      <c r="BF5915">
        <v>0</v>
      </c>
      <c r="BG5915">
        <v>0</v>
      </c>
      <c r="BH5915">
        <v>0</v>
      </c>
      <c r="BI5915">
        <v>0</v>
      </c>
      <c r="BJ5915">
        <v>0</v>
      </c>
      <c r="BK5915">
        <v>0</v>
      </c>
      <c r="BL5915">
        <v>95454</v>
      </c>
      <c r="BM5915">
        <v>195454</v>
      </c>
      <c r="BN5915">
        <v>16021036</v>
      </c>
    </row>
    <row r="5916" spans="1:66" hidden="1" x14ac:dyDescent="0.25">
      <c r="A5916" t="s">
        <v>33</v>
      </c>
      <c r="B5916" t="s">
        <v>2211</v>
      </c>
      <c r="C5916">
        <v>901323081</v>
      </c>
      <c r="D5916" t="s">
        <v>2287</v>
      </c>
      <c r="E5916" t="s">
        <v>2183</v>
      </c>
      <c r="F5916" t="s">
        <v>191</v>
      </c>
      <c r="G5916" t="s">
        <v>45</v>
      </c>
      <c r="H5916" t="s">
        <v>6177</v>
      </c>
      <c r="I5916" t="s">
        <v>38</v>
      </c>
      <c r="J5916" t="s">
        <v>38</v>
      </c>
      <c r="K5916" t="s">
        <v>39</v>
      </c>
      <c r="L5916">
        <v>4614846</v>
      </c>
      <c r="M5916">
        <v>517891</v>
      </c>
      <c r="N5916">
        <v>324267</v>
      </c>
      <c r="T5916">
        <v>5457004</v>
      </c>
      <c r="V5916">
        <v>5457004</v>
      </c>
      <c r="X5916">
        <v>6707</v>
      </c>
      <c r="Z5916">
        <v>3397260</v>
      </c>
      <c r="AD5916">
        <v>2758032</v>
      </c>
      <c r="AE5916">
        <v>396048</v>
      </c>
      <c r="AH5916">
        <v>474016</v>
      </c>
      <c r="AI5916">
        <v>7032063</v>
      </c>
      <c r="AJ5916">
        <v>12489067</v>
      </c>
      <c r="AK5916">
        <v>321413</v>
      </c>
      <c r="AM5916">
        <v>321413</v>
      </c>
      <c r="AN5916">
        <v>216522</v>
      </c>
      <c r="AQ5916">
        <v>2961498</v>
      </c>
      <c r="AR5916">
        <v>3499433</v>
      </c>
      <c r="AT5916">
        <v>3499433</v>
      </c>
      <c r="BD5916">
        <v>3499433</v>
      </c>
      <c r="BE5916">
        <v>14955000</v>
      </c>
      <c r="BL5916">
        <v>-5965366</v>
      </c>
      <c r="BM5916">
        <v>8989634</v>
      </c>
      <c r="BN5916">
        <v>12489067</v>
      </c>
    </row>
    <row r="5917" spans="1:66" hidden="1" x14ac:dyDescent="0.25">
      <c r="A5917" t="s">
        <v>33</v>
      </c>
      <c r="B5917" t="s">
        <v>2211</v>
      </c>
      <c r="C5917">
        <v>901323081</v>
      </c>
      <c r="D5917" t="s">
        <v>2287</v>
      </c>
      <c r="E5917" t="s">
        <v>2183</v>
      </c>
      <c r="F5917" t="s">
        <v>191</v>
      </c>
      <c r="G5917" t="s">
        <v>45</v>
      </c>
      <c r="H5917" t="s">
        <v>6177</v>
      </c>
      <c r="I5917" t="s">
        <v>38</v>
      </c>
      <c r="J5917" t="s">
        <v>38</v>
      </c>
      <c r="K5917" t="s">
        <v>40</v>
      </c>
      <c r="L5917">
        <v>4059776</v>
      </c>
      <c r="M5917">
        <v>86244</v>
      </c>
      <c r="N5917">
        <v>501376</v>
      </c>
      <c r="T5917">
        <v>4647396</v>
      </c>
      <c r="V5917">
        <v>4647396</v>
      </c>
      <c r="X5917">
        <v>10731</v>
      </c>
      <c r="Z5917">
        <v>2355056</v>
      </c>
      <c r="AD5917">
        <v>2456489</v>
      </c>
      <c r="AE5917">
        <v>44594</v>
      </c>
      <c r="AH5917">
        <v>620511</v>
      </c>
      <c r="AI5917">
        <v>5487381</v>
      </c>
      <c r="AJ5917">
        <v>10134777</v>
      </c>
      <c r="AK5917">
        <v>161373</v>
      </c>
      <c r="AM5917">
        <v>161373</v>
      </c>
      <c r="AN5917">
        <v>773609</v>
      </c>
      <c r="AQ5917">
        <v>1255267</v>
      </c>
      <c r="AR5917">
        <v>2190249</v>
      </c>
      <c r="AT5917">
        <v>2190249</v>
      </c>
      <c r="BD5917">
        <v>2190249</v>
      </c>
      <c r="BE5917">
        <v>12455000</v>
      </c>
      <c r="BL5917">
        <v>-4510472</v>
      </c>
      <c r="BM5917">
        <v>7944528</v>
      </c>
      <c r="BN5917">
        <v>10134777</v>
      </c>
    </row>
    <row r="5918" spans="1:66" hidden="1" x14ac:dyDescent="0.25">
      <c r="A5918" t="s">
        <v>33</v>
      </c>
      <c r="B5918" t="s">
        <v>2211</v>
      </c>
      <c r="C5918">
        <v>901326481</v>
      </c>
      <c r="D5918" t="s">
        <v>2287</v>
      </c>
      <c r="E5918" t="s">
        <v>6178</v>
      </c>
      <c r="F5918" t="s">
        <v>663</v>
      </c>
      <c r="G5918" t="s">
        <v>45</v>
      </c>
      <c r="H5918" t="s">
        <v>6179</v>
      </c>
      <c r="I5918" t="s">
        <v>94</v>
      </c>
      <c r="J5918" t="s">
        <v>151</v>
      </c>
      <c r="K5918" t="s">
        <v>39</v>
      </c>
      <c r="L5918">
        <v>11007310</v>
      </c>
      <c r="M5918">
        <v>104920140</v>
      </c>
      <c r="N5918">
        <v>242339980</v>
      </c>
      <c r="O5918">
        <v>709432</v>
      </c>
      <c r="Q5918">
        <v>110841158</v>
      </c>
      <c r="R5918">
        <v>24142444</v>
      </c>
      <c r="T5918">
        <v>493960464</v>
      </c>
      <c r="V5918">
        <v>493960464</v>
      </c>
      <c r="X5918">
        <v>21366927</v>
      </c>
      <c r="AB5918">
        <v>69728</v>
      </c>
      <c r="AD5918">
        <v>10256499</v>
      </c>
      <c r="AF5918">
        <v>10759662</v>
      </c>
      <c r="AG5918">
        <v>1938038</v>
      </c>
      <c r="AI5918">
        <v>44390854</v>
      </c>
      <c r="AJ5918">
        <v>538351318</v>
      </c>
      <c r="AK5918">
        <v>6699136</v>
      </c>
      <c r="AL5918">
        <v>50490020</v>
      </c>
      <c r="AM5918">
        <v>57189156</v>
      </c>
      <c r="AN5918">
        <v>99237966</v>
      </c>
      <c r="AP5918">
        <v>32207248</v>
      </c>
      <c r="AQ5918">
        <v>106960044</v>
      </c>
      <c r="AR5918">
        <v>295594414</v>
      </c>
      <c r="AT5918">
        <v>295594414</v>
      </c>
      <c r="AV5918">
        <v>18322755</v>
      </c>
      <c r="AW5918">
        <v>18322755</v>
      </c>
      <c r="BA5918">
        <v>2601159</v>
      </c>
      <c r="BC5918">
        <v>20923914</v>
      </c>
      <c r="BD5918">
        <v>316518328</v>
      </c>
      <c r="BE5918">
        <v>80500000</v>
      </c>
      <c r="BF5918">
        <v>338030120</v>
      </c>
      <c r="BK5918">
        <v>33205417</v>
      </c>
      <c r="BL5918">
        <v>-229902547</v>
      </c>
      <c r="BM5918">
        <v>221832990</v>
      </c>
      <c r="BN5918">
        <v>538351318</v>
      </c>
    </row>
    <row r="5919" spans="1:66" hidden="1" x14ac:dyDescent="0.25">
      <c r="A5919" t="s">
        <v>33</v>
      </c>
      <c r="B5919" t="s">
        <v>2211</v>
      </c>
      <c r="C5919">
        <v>901326481</v>
      </c>
      <c r="D5919" t="s">
        <v>2287</v>
      </c>
      <c r="E5919" t="s">
        <v>6178</v>
      </c>
      <c r="F5919" t="s">
        <v>663</v>
      </c>
      <c r="G5919" t="s">
        <v>45</v>
      </c>
      <c r="H5919" t="s">
        <v>6179</v>
      </c>
      <c r="I5919" t="s">
        <v>94</v>
      </c>
      <c r="J5919" t="s">
        <v>151</v>
      </c>
      <c r="K5919" t="s">
        <v>40</v>
      </c>
      <c r="L5919">
        <v>13270526</v>
      </c>
      <c r="M5919">
        <v>125649303</v>
      </c>
      <c r="N5919">
        <v>166222847</v>
      </c>
      <c r="O5919">
        <v>41799419</v>
      </c>
      <c r="Q5919">
        <v>38026219</v>
      </c>
      <c r="R5919">
        <v>34608259</v>
      </c>
      <c r="T5919">
        <v>419576573</v>
      </c>
      <c r="V5919">
        <v>419576573</v>
      </c>
      <c r="X5919">
        <v>19576215</v>
      </c>
      <c r="AB5919">
        <v>47762</v>
      </c>
      <c r="AD5919">
        <v>36178747</v>
      </c>
      <c r="AF5919">
        <v>3466784</v>
      </c>
      <c r="AG5919">
        <v>8621003</v>
      </c>
      <c r="AI5919">
        <v>67890511</v>
      </c>
      <c r="AJ5919">
        <v>487467084</v>
      </c>
      <c r="AK5919">
        <v>5596375</v>
      </c>
      <c r="AL5919">
        <v>29030630</v>
      </c>
      <c r="AM5919">
        <v>34627005</v>
      </c>
      <c r="AN5919">
        <v>156404525</v>
      </c>
      <c r="AP5919">
        <v>76057875</v>
      </c>
      <c r="AQ5919">
        <v>82845893</v>
      </c>
      <c r="AR5919">
        <v>349935298</v>
      </c>
      <c r="AT5919">
        <v>349935298</v>
      </c>
      <c r="AV5919">
        <v>7662044</v>
      </c>
      <c r="AW5919">
        <v>7662044</v>
      </c>
      <c r="BA5919">
        <v>11426836</v>
      </c>
      <c r="BC5919">
        <v>19088880</v>
      </c>
      <c r="BD5919">
        <v>369024178</v>
      </c>
      <c r="BE5919">
        <v>80500000</v>
      </c>
      <c r="BF5919">
        <v>338030120</v>
      </c>
      <c r="BK5919">
        <v>-3869297</v>
      </c>
      <c r="BL5919">
        <v>-296217917</v>
      </c>
      <c r="BM5919">
        <v>118442906</v>
      </c>
      <c r="BN5919">
        <v>487467084</v>
      </c>
    </row>
    <row r="5920" spans="1:66" hidden="1" x14ac:dyDescent="0.25">
      <c r="A5920" t="s">
        <v>33</v>
      </c>
      <c r="B5920" t="s">
        <v>2211</v>
      </c>
      <c r="C5920">
        <v>901329079</v>
      </c>
      <c r="D5920" t="s">
        <v>2287</v>
      </c>
      <c r="E5920" t="s">
        <v>6180</v>
      </c>
      <c r="F5920" t="s">
        <v>207</v>
      </c>
      <c r="G5920" t="s">
        <v>45</v>
      </c>
      <c r="H5920" t="s">
        <v>6181</v>
      </c>
      <c r="I5920" t="s">
        <v>94</v>
      </c>
      <c r="J5920" t="s">
        <v>151</v>
      </c>
      <c r="K5920" t="s">
        <v>39</v>
      </c>
      <c r="L5920">
        <v>7392063</v>
      </c>
      <c r="M5920">
        <v>4755543</v>
      </c>
      <c r="N5920">
        <v>2716383</v>
      </c>
      <c r="O5920">
        <v>466740</v>
      </c>
      <c r="Q5920">
        <v>3899</v>
      </c>
      <c r="T5920">
        <v>15334628</v>
      </c>
      <c r="V5920">
        <v>15334628</v>
      </c>
      <c r="AD5920">
        <v>145698</v>
      </c>
      <c r="AI5920">
        <v>145698</v>
      </c>
      <c r="AJ5920">
        <v>15480326</v>
      </c>
      <c r="AN5920">
        <v>9541065</v>
      </c>
      <c r="AO5920">
        <v>333244</v>
      </c>
      <c r="AR5920">
        <v>9874309</v>
      </c>
      <c r="AT5920">
        <v>9874309</v>
      </c>
      <c r="BD5920">
        <v>9874309</v>
      </c>
      <c r="BE5920">
        <v>200000</v>
      </c>
      <c r="BI5920">
        <v>703</v>
      </c>
      <c r="BK5920">
        <v>135571</v>
      </c>
      <c r="BL5920">
        <v>5269743</v>
      </c>
      <c r="BM5920">
        <v>5606017</v>
      </c>
      <c r="BN5920">
        <v>15480326</v>
      </c>
    </row>
    <row r="5921" spans="1:66" hidden="1" x14ac:dyDescent="0.25">
      <c r="A5921" t="s">
        <v>33</v>
      </c>
      <c r="B5921" t="s">
        <v>2211</v>
      </c>
      <c r="C5921">
        <v>901329079</v>
      </c>
      <c r="D5921" t="s">
        <v>2287</v>
      </c>
      <c r="E5921" t="s">
        <v>6180</v>
      </c>
      <c r="F5921" t="s">
        <v>207</v>
      </c>
      <c r="G5921" t="s">
        <v>45</v>
      </c>
      <c r="H5921" t="s">
        <v>6181</v>
      </c>
      <c r="I5921" t="s">
        <v>94</v>
      </c>
      <c r="J5921" t="s">
        <v>151</v>
      </c>
      <c r="K5921" t="s">
        <v>40</v>
      </c>
      <c r="L5921">
        <v>1332846</v>
      </c>
      <c r="M5921">
        <v>2078644</v>
      </c>
      <c r="N5921">
        <v>6860895</v>
      </c>
      <c r="O5921">
        <v>1050688</v>
      </c>
      <c r="Q5921">
        <v>13257</v>
      </c>
      <c r="T5921">
        <v>11336330</v>
      </c>
      <c r="V5921">
        <v>11336330</v>
      </c>
      <c r="AD5921">
        <v>2688</v>
      </c>
      <c r="AF5921">
        <v>1801</v>
      </c>
      <c r="AI5921">
        <v>4489</v>
      </c>
      <c r="AJ5921">
        <v>11340819</v>
      </c>
      <c r="AN5921">
        <v>5435967</v>
      </c>
      <c r="AO5921">
        <v>932846</v>
      </c>
      <c r="AR5921">
        <v>6368813</v>
      </c>
      <c r="AT5921">
        <v>6368813</v>
      </c>
      <c r="BD5921">
        <v>6368813</v>
      </c>
      <c r="BE5921">
        <v>200000</v>
      </c>
      <c r="BI5921">
        <v>2504</v>
      </c>
      <c r="BK5921">
        <v>135571</v>
      </c>
      <c r="BL5921">
        <v>4633931</v>
      </c>
      <c r="BM5921">
        <v>4972006</v>
      </c>
      <c r="BN5921">
        <v>11340819</v>
      </c>
    </row>
    <row r="5922" spans="1:66" hidden="1" x14ac:dyDescent="0.25">
      <c r="A5922" t="s">
        <v>33</v>
      </c>
      <c r="B5922" t="s">
        <v>2211</v>
      </c>
      <c r="C5922">
        <v>901329757</v>
      </c>
      <c r="D5922" t="s">
        <v>2287</v>
      </c>
      <c r="E5922" t="s">
        <v>6182</v>
      </c>
      <c r="F5922" t="s">
        <v>305</v>
      </c>
      <c r="G5922" t="s">
        <v>45</v>
      </c>
      <c r="H5922" t="s">
        <v>6183</v>
      </c>
      <c r="I5922" t="s">
        <v>38</v>
      </c>
      <c r="J5922" t="s">
        <v>38</v>
      </c>
      <c r="K5922" t="s">
        <v>39</v>
      </c>
      <c r="L5922">
        <v>4126529</v>
      </c>
      <c r="M5922">
        <v>15544583</v>
      </c>
      <c r="N5922">
        <v>16506152</v>
      </c>
      <c r="O5922">
        <v>4338850</v>
      </c>
      <c r="R5922">
        <v>372161</v>
      </c>
      <c r="T5922">
        <v>40888275</v>
      </c>
      <c r="V5922">
        <v>40888275</v>
      </c>
      <c r="X5922">
        <v>575602</v>
      </c>
      <c r="AD5922">
        <v>4455274</v>
      </c>
      <c r="AG5922">
        <v>1855373</v>
      </c>
      <c r="AI5922">
        <v>6886249</v>
      </c>
      <c r="AJ5922">
        <v>47774524</v>
      </c>
      <c r="AK5922">
        <v>619592</v>
      </c>
      <c r="AM5922">
        <v>619592</v>
      </c>
      <c r="AN5922">
        <v>170316523</v>
      </c>
      <c r="AO5922">
        <v>3537271</v>
      </c>
      <c r="AQ5922">
        <v>12983747</v>
      </c>
      <c r="AR5922">
        <v>187457133</v>
      </c>
      <c r="AT5922">
        <v>187457133</v>
      </c>
      <c r="AV5922">
        <v>1767012</v>
      </c>
      <c r="AW5922">
        <v>1767012</v>
      </c>
      <c r="AY5922">
        <v>9507734</v>
      </c>
      <c r="BC5922">
        <v>11274746</v>
      </c>
      <c r="BD5922">
        <v>198731879</v>
      </c>
      <c r="BE5922">
        <v>3821540</v>
      </c>
      <c r="BL5922">
        <v>-154778895</v>
      </c>
      <c r="BM5922">
        <v>-150957355</v>
      </c>
      <c r="BN5922">
        <v>47774524</v>
      </c>
    </row>
    <row r="5923" spans="1:66" hidden="1" x14ac:dyDescent="0.25">
      <c r="A5923" t="s">
        <v>33</v>
      </c>
      <c r="B5923" t="s">
        <v>2211</v>
      </c>
      <c r="C5923">
        <v>901329757</v>
      </c>
      <c r="D5923" t="s">
        <v>2287</v>
      </c>
      <c r="E5923" t="s">
        <v>6182</v>
      </c>
      <c r="F5923" t="s">
        <v>305</v>
      </c>
      <c r="G5923" t="s">
        <v>45</v>
      </c>
      <c r="H5923" t="s">
        <v>6183</v>
      </c>
      <c r="I5923" t="s">
        <v>38</v>
      </c>
      <c r="J5923" t="s">
        <v>38</v>
      </c>
      <c r="K5923" t="s">
        <v>40</v>
      </c>
      <c r="L5923">
        <v>7166203</v>
      </c>
      <c r="M5923">
        <v>26790158</v>
      </c>
      <c r="N5923">
        <v>9492455</v>
      </c>
      <c r="O5923">
        <v>9973098</v>
      </c>
      <c r="R5923">
        <v>325519</v>
      </c>
      <c r="S5923">
        <v>2350</v>
      </c>
      <c r="T5923">
        <v>53747433</v>
      </c>
      <c r="V5923">
        <v>53747433</v>
      </c>
      <c r="X5923">
        <v>1633447</v>
      </c>
      <c r="AD5923">
        <v>1041929</v>
      </c>
      <c r="AG5923">
        <v>2573582</v>
      </c>
      <c r="AI5923">
        <v>5248958</v>
      </c>
      <c r="AJ5923">
        <v>58996391</v>
      </c>
      <c r="AK5923">
        <v>500922</v>
      </c>
      <c r="AM5923">
        <v>500922</v>
      </c>
      <c r="AN5923">
        <v>200650991</v>
      </c>
      <c r="AO5923">
        <v>243883</v>
      </c>
      <c r="AQ5923">
        <v>6065815</v>
      </c>
      <c r="AR5923">
        <v>207461611</v>
      </c>
      <c r="AT5923">
        <v>207461611</v>
      </c>
      <c r="AX5923">
        <v>151401789</v>
      </c>
      <c r="AY5923">
        <v>900754</v>
      </c>
      <c r="BA5923">
        <v>2484669</v>
      </c>
      <c r="BB5923">
        <v>3332</v>
      </c>
      <c r="BC5923">
        <v>3385423</v>
      </c>
      <c r="BD5923">
        <v>210847034</v>
      </c>
      <c r="BE5923">
        <v>3821540</v>
      </c>
      <c r="BL5923">
        <v>-155672183</v>
      </c>
      <c r="BM5923">
        <v>-151850643</v>
      </c>
      <c r="BN5923">
        <v>58996391</v>
      </c>
    </row>
    <row r="5924" spans="1:66" hidden="1" x14ac:dyDescent="0.25">
      <c r="A5924" t="s">
        <v>33</v>
      </c>
      <c r="B5924" t="s">
        <v>2211</v>
      </c>
      <c r="C5924">
        <v>901331844</v>
      </c>
      <c r="D5924" t="s">
        <v>2287</v>
      </c>
      <c r="E5924" t="s">
        <v>6184</v>
      </c>
      <c r="F5924" t="s">
        <v>2622</v>
      </c>
      <c r="G5924" t="s">
        <v>45</v>
      </c>
      <c r="H5924" t="s">
        <v>6185</v>
      </c>
      <c r="I5924" t="s">
        <v>38</v>
      </c>
      <c r="J5924" t="s">
        <v>38</v>
      </c>
      <c r="K5924" t="s">
        <v>39</v>
      </c>
      <c r="L5924">
        <v>39808023</v>
      </c>
      <c r="M5924">
        <v>514559</v>
      </c>
      <c r="N5924">
        <v>99378956</v>
      </c>
      <c r="O5924">
        <v>56353185</v>
      </c>
      <c r="R5924">
        <v>94253</v>
      </c>
      <c r="T5924">
        <v>196148976</v>
      </c>
      <c r="V5924">
        <v>196148976</v>
      </c>
      <c r="W5924">
        <v>84592581</v>
      </c>
      <c r="X5924">
        <v>263746326</v>
      </c>
      <c r="Z5924">
        <v>12817038</v>
      </c>
      <c r="AD5924">
        <v>59363294</v>
      </c>
      <c r="AI5924">
        <v>420519239</v>
      </c>
      <c r="AJ5924">
        <v>616668215</v>
      </c>
      <c r="AK5924">
        <v>4742094</v>
      </c>
      <c r="AM5924">
        <v>4742094</v>
      </c>
      <c r="AN5924">
        <v>77206989</v>
      </c>
      <c r="AO5924">
        <v>4736770</v>
      </c>
      <c r="AP5924">
        <v>170469</v>
      </c>
      <c r="AQ5924">
        <v>1283037</v>
      </c>
      <c r="AR5924">
        <v>88139359</v>
      </c>
      <c r="AT5924">
        <v>88139359</v>
      </c>
      <c r="AX5924">
        <v>83659008</v>
      </c>
      <c r="BC5924">
        <v>83659008</v>
      </c>
      <c r="BD5924">
        <v>171798367</v>
      </c>
      <c r="BE5924">
        <v>53641800</v>
      </c>
      <c r="BF5924">
        <v>482731200</v>
      </c>
      <c r="BI5924">
        <v>19846101</v>
      </c>
      <c r="BL5924">
        <v>-111349253</v>
      </c>
      <c r="BM5924">
        <v>444869848</v>
      </c>
      <c r="BN5924">
        <v>616668215</v>
      </c>
    </row>
    <row r="5925" spans="1:66" hidden="1" x14ac:dyDescent="0.25">
      <c r="A5925" t="s">
        <v>33</v>
      </c>
      <c r="B5925" t="s">
        <v>2211</v>
      </c>
      <c r="C5925">
        <v>901331844</v>
      </c>
      <c r="D5925" t="s">
        <v>2287</v>
      </c>
      <c r="E5925" t="s">
        <v>6184</v>
      </c>
      <c r="F5925" t="s">
        <v>2622</v>
      </c>
      <c r="G5925" t="s">
        <v>45</v>
      </c>
      <c r="H5925" t="s">
        <v>6185</v>
      </c>
      <c r="I5925" t="s">
        <v>38</v>
      </c>
      <c r="J5925" t="s">
        <v>38</v>
      </c>
      <c r="K5925" t="s">
        <v>40</v>
      </c>
      <c r="L5925">
        <v>30712868</v>
      </c>
      <c r="M5925">
        <v>167367</v>
      </c>
      <c r="N5925">
        <v>297588</v>
      </c>
      <c r="O5925">
        <v>13652631</v>
      </c>
      <c r="R5925">
        <v>25436</v>
      </c>
      <c r="T5925">
        <v>44855890</v>
      </c>
      <c r="V5925">
        <v>44855890</v>
      </c>
      <c r="W5925">
        <v>0</v>
      </c>
      <c r="X5925">
        <v>62370666</v>
      </c>
      <c r="AD5925">
        <v>25335883</v>
      </c>
      <c r="AI5925">
        <v>87706549</v>
      </c>
      <c r="AJ5925">
        <v>132562439</v>
      </c>
      <c r="AK5925">
        <v>780656</v>
      </c>
      <c r="AM5925">
        <v>780656</v>
      </c>
      <c r="AN5925">
        <v>20089344</v>
      </c>
      <c r="AO5925">
        <v>1466026</v>
      </c>
      <c r="AR5925">
        <v>22336026</v>
      </c>
      <c r="AT5925">
        <v>22336026</v>
      </c>
      <c r="BD5925">
        <v>22336026</v>
      </c>
      <c r="BE5925">
        <v>13604700</v>
      </c>
      <c r="BF5925">
        <v>122397300</v>
      </c>
      <c r="BI5925">
        <v>22215000</v>
      </c>
      <c r="BL5925">
        <v>-47990587</v>
      </c>
      <c r="BM5925">
        <v>110226413</v>
      </c>
      <c r="BN5925">
        <v>132562439</v>
      </c>
    </row>
    <row r="5926" spans="1:66" hidden="1" x14ac:dyDescent="0.25">
      <c r="A5926" t="s">
        <v>33</v>
      </c>
      <c r="B5926" t="s">
        <v>2211</v>
      </c>
      <c r="C5926">
        <v>901331867</v>
      </c>
      <c r="D5926" t="s">
        <v>2287</v>
      </c>
      <c r="E5926" t="s">
        <v>6186</v>
      </c>
      <c r="F5926" t="s">
        <v>255</v>
      </c>
      <c r="G5926" t="s">
        <v>36</v>
      </c>
      <c r="H5926" t="s">
        <v>2177</v>
      </c>
      <c r="I5926" t="s">
        <v>38</v>
      </c>
      <c r="J5926" t="s">
        <v>38</v>
      </c>
      <c r="K5926" t="s">
        <v>39</v>
      </c>
      <c r="L5926">
        <v>2244384</v>
      </c>
      <c r="M5926">
        <v>19006657</v>
      </c>
      <c r="T5926">
        <v>21251041</v>
      </c>
      <c r="V5926">
        <v>21251041</v>
      </c>
      <c r="AJ5926">
        <v>21251041</v>
      </c>
      <c r="AN5926">
        <v>6937</v>
      </c>
      <c r="AO5926">
        <v>528730</v>
      </c>
      <c r="AP5926">
        <v>3621955</v>
      </c>
      <c r="AR5926">
        <v>4157622</v>
      </c>
      <c r="AT5926">
        <v>4157622</v>
      </c>
      <c r="BD5926">
        <v>4157622</v>
      </c>
      <c r="BE5926">
        <v>619198</v>
      </c>
      <c r="BF5926">
        <v>0</v>
      </c>
      <c r="BG5926">
        <v>1773442</v>
      </c>
      <c r="BH5926">
        <v>0</v>
      </c>
      <c r="BI5926">
        <v>0</v>
      </c>
      <c r="BJ5926">
        <v>0</v>
      </c>
      <c r="BK5926">
        <v>16601990</v>
      </c>
      <c r="BL5926">
        <v>1645673</v>
      </c>
      <c r="BM5926">
        <v>17093419</v>
      </c>
      <c r="BN5926">
        <v>21251041</v>
      </c>
    </row>
    <row r="5927" spans="1:66" hidden="1" x14ac:dyDescent="0.25">
      <c r="A5927" t="s">
        <v>33</v>
      </c>
      <c r="B5927" t="s">
        <v>2211</v>
      </c>
      <c r="C5927">
        <v>901331867</v>
      </c>
      <c r="D5927" t="s">
        <v>2287</v>
      </c>
      <c r="E5927" t="s">
        <v>6186</v>
      </c>
      <c r="F5927" t="s">
        <v>255</v>
      </c>
      <c r="G5927" t="s">
        <v>36</v>
      </c>
      <c r="H5927" t="s">
        <v>2177</v>
      </c>
      <c r="I5927" t="s">
        <v>38</v>
      </c>
      <c r="J5927" t="s">
        <v>38</v>
      </c>
      <c r="K5927" t="s">
        <v>40</v>
      </c>
      <c r="L5927">
        <v>819811</v>
      </c>
      <c r="M5927">
        <v>358835</v>
      </c>
      <c r="T5927">
        <v>1178646</v>
      </c>
      <c r="V5927">
        <v>1178646</v>
      </c>
      <c r="AB5927">
        <v>18600000</v>
      </c>
      <c r="AI5927">
        <v>18600000</v>
      </c>
      <c r="AJ5927">
        <v>19778646</v>
      </c>
      <c r="AN5927">
        <v>4528</v>
      </c>
      <c r="AO5927">
        <v>387161</v>
      </c>
      <c r="AP5927">
        <v>3621955</v>
      </c>
      <c r="AR5927">
        <v>4013644</v>
      </c>
      <c r="AT5927">
        <v>4013644</v>
      </c>
      <c r="BD5927">
        <v>4013644</v>
      </c>
      <c r="BE5927">
        <v>619198</v>
      </c>
      <c r="BF5927">
        <v>0</v>
      </c>
      <c r="BG5927">
        <v>1456186</v>
      </c>
      <c r="BH5927">
        <v>0</v>
      </c>
      <c r="BI5927">
        <v>0</v>
      </c>
      <c r="BJ5927">
        <v>0</v>
      </c>
      <c r="BK5927">
        <v>15571405</v>
      </c>
      <c r="BL5927">
        <v>1030585</v>
      </c>
      <c r="BM5927">
        <v>15765002</v>
      </c>
      <c r="BN5927">
        <v>19778646</v>
      </c>
    </row>
    <row r="5928" spans="1:66" hidden="1" x14ac:dyDescent="0.25">
      <c r="A5928" t="s">
        <v>33</v>
      </c>
      <c r="B5928" t="s">
        <v>2211</v>
      </c>
      <c r="C5928">
        <v>901334761</v>
      </c>
      <c r="D5928" t="s">
        <v>2287</v>
      </c>
      <c r="E5928" t="s">
        <v>6187</v>
      </c>
      <c r="F5928" t="s">
        <v>6188</v>
      </c>
      <c r="G5928" t="s">
        <v>45</v>
      </c>
      <c r="H5928" t="s">
        <v>6189</v>
      </c>
      <c r="I5928" t="s">
        <v>47</v>
      </c>
      <c r="J5928" t="s">
        <v>62</v>
      </c>
      <c r="K5928" t="s">
        <v>39</v>
      </c>
      <c r="L5928">
        <v>407</v>
      </c>
      <c r="M5928">
        <v>381964</v>
      </c>
      <c r="O5928">
        <v>1920648</v>
      </c>
      <c r="T5928">
        <v>2303019</v>
      </c>
      <c r="V5928">
        <v>2303019</v>
      </c>
      <c r="AD5928">
        <v>170229</v>
      </c>
      <c r="AE5928">
        <v>4893078</v>
      </c>
      <c r="AI5928">
        <v>5063307</v>
      </c>
      <c r="AJ5928">
        <v>7366326</v>
      </c>
      <c r="AK5928">
        <v>134709</v>
      </c>
      <c r="AL5928">
        <v>3213217</v>
      </c>
      <c r="AM5928">
        <v>3347926</v>
      </c>
      <c r="AO5928">
        <v>1711877</v>
      </c>
      <c r="AR5928">
        <v>5059803</v>
      </c>
      <c r="AT5928">
        <v>5059803</v>
      </c>
      <c r="BD5928">
        <v>5059803</v>
      </c>
      <c r="BE5928">
        <v>10000</v>
      </c>
      <c r="BL5928">
        <v>2296523</v>
      </c>
      <c r="BM5928">
        <v>2306523</v>
      </c>
      <c r="BN5928">
        <v>7366326</v>
      </c>
    </row>
    <row r="5929" spans="1:66" hidden="1" x14ac:dyDescent="0.25">
      <c r="A5929" t="s">
        <v>33</v>
      </c>
      <c r="B5929" t="s">
        <v>2211</v>
      </c>
      <c r="C5929">
        <v>901334761</v>
      </c>
      <c r="D5929" t="s">
        <v>2287</v>
      </c>
      <c r="E5929" t="s">
        <v>6187</v>
      </c>
      <c r="F5929" t="s">
        <v>6188</v>
      </c>
      <c r="G5929" t="s">
        <v>45</v>
      </c>
      <c r="H5929" t="s">
        <v>6189</v>
      </c>
      <c r="I5929" t="s">
        <v>47</v>
      </c>
      <c r="J5929" t="s">
        <v>62</v>
      </c>
      <c r="K5929" t="s">
        <v>40</v>
      </c>
      <c r="L5929">
        <v>2947</v>
      </c>
      <c r="M5929">
        <v>266123</v>
      </c>
      <c r="O5929">
        <v>3432706</v>
      </c>
      <c r="T5929">
        <v>3701776</v>
      </c>
      <c r="V5929">
        <v>3701776</v>
      </c>
      <c r="AD5929">
        <v>57149</v>
      </c>
      <c r="AE5929">
        <v>1776</v>
      </c>
      <c r="AF5929">
        <v>1227</v>
      </c>
      <c r="AI5929">
        <v>60152</v>
      </c>
      <c r="AJ5929">
        <v>3761928</v>
      </c>
      <c r="AK5929">
        <v>148320</v>
      </c>
      <c r="AL5929">
        <v>3557380</v>
      </c>
      <c r="AM5929">
        <v>3705700</v>
      </c>
      <c r="AO5929">
        <v>272</v>
      </c>
      <c r="AR5929">
        <v>3705972</v>
      </c>
      <c r="AT5929">
        <v>3705972</v>
      </c>
      <c r="BD5929">
        <v>3705972</v>
      </c>
      <c r="BE5929">
        <v>10000</v>
      </c>
      <c r="BL5929">
        <v>45956</v>
      </c>
      <c r="BM5929">
        <v>55956</v>
      </c>
      <c r="BN5929">
        <v>3761928</v>
      </c>
    </row>
    <row r="5930" spans="1:66" hidden="1" x14ac:dyDescent="0.25">
      <c r="A5930" t="s">
        <v>33</v>
      </c>
      <c r="B5930" t="s">
        <v>2211</v>
      </c>
      <c r="C5930">
        <v>901335234</v>
      </c>
      <c r="D5930" t="s">
        <v>2287</v>
      </c>
      <c r="E5930" t="s">
        <v>6190</v>
      </c>
      <c r="F5930" t="s">
        <v>197</v>
      </c>
      <c r="G5930" t="s">
        <v>45</v>
      </c>
      <c r="H5930" t="s">
        <v>538</v>
      </c>
      <c r="I5930" t="s">
        <v>47</v>
      </c>
      <c r="J5930" t="s">
        <v>62</v>
      </c>
      <c r="K5930" t="s">
        <v>39</v>
      </c>
      <c r="L5930">
        <v>1151051</v>
      </c>
      <c r="M5930">
        <v>42032051</v>
      </c>
      <c r="N5930">
        <v>3835748</v>
      </c>
      <c r="O5930">
        <v>240378</v>
      </c>
      <c r="P5930">
        <v>0</v>
      </c>
      <c r="Q5930">
        <v>0</v>
      </c>
      <c r="R5930">
        <v>5145373</v>
      </c>
      <c r="S5930">
        <v>0</v>
      </c>
      <c r="T5930">
        <v>52404601</v>
      </c>
      <c r="U5930">
        <v>0</v>
      </c>
      <c r="V5930">
        <v>52404601</v>
      </c>
      <c r="W5930">
        <v>0</v>
      </c>
      <c r="X5930">
        <v>0</v>
      </c>
      <c r="Y5930">
        <v>0</v>
      </c>
      <c r="Z5930">
        <v>1126283</v>
      </c>
      <c r="AA5930">
        <v>0</v>
      </c>
      <c r="AB5930">
        <v>0</v>
      </c>
      <c r="AC5930">
        <v>0</v>
      </c>
      <c r="AD5930">
        <v>0</v>
      </c>
      <c r="AE5930">
        <v>0</v>
      </c>
      <c r="AF5930">
        <v>0</v>
      </c>
      <c r="AG5930">
        <v>0</v>
      </c>
      <c r="AH5930">
        <v>5781984</v>
      </c>
      <c r="AI5930">
        <v>6908267</v>
      </c>
      <c r="AJ5930">
        <v>59312868</v>
      </c>
      <c r="AK5930">
        <v>0</v>
      </c>
      <c r="AL5930">
        <v>0</v>
      </c>
      <c r="AM5930">
        <v>0</v>
      </c>
      <c r="AN5930">
        <v>26881857</v>
      </c>
      <c r="AO5930">
        <v>58060</v>
      </c>
      <c r="AP5930">
        <v>0</v>
      </c>
      <c r="AQ5930">
        <v>0</v>
      </c>
      <c r="AR5930">
        <v>26939917</v>
      </c>
      <c r="AS5930">
        <v>0</v>
      </c>
      <c r="AT5930">
        <v>26939917</v>
      </c>
      <c r="AU5930">
        <v>0</v>
      </c>
      <c r="AV5930">
        <v>0</v>
      </c>
      <c r="AW5930">
        <v>0</v>
      </c>
      <c r="AX5930">
        <v>24110084</v>
      </c>
      <c r="AY5930">
        <v>0</v>
      </c>
      <c r="AZ5930">
        <v>0</v>
      </c>
      <c r="BA5930">
        <v>0</v>
      </c>
      <c r="BB5930">
        <v>8188053</v>
      </c>
      <c r="BC5930">
        <v>32298137</v>
      </c>
      <c r="BD5930">
        <v>59238054</v>
      </c>
      <c r="BE5930">
        <v>10000</v>
      </c>
      <c r="BF5930">
        <v>0</v>
      </c>
      <c r="BG5930">
        <v>0</v>
      </c>
      <c r="BH5930">
        <v>0</v>
      </c>
      <c r="BI5930">
        <v>0</v>
      </c>
      <c r="BJ5930">
        <v>0</v>
      </c>
      <c r="BK5930">
        <v>0</v>
      </c>
      <c r="BL5930">
        <v>64814</v>
      </c>
      <c r="BM5930">
        <v>74814</v>
      </c>
      <c r="BN5930">
        <v>59312868</v>
      </c>
    </row>
    <row r="5931" spans="1:66" hidden="1" x14ac:dyDescent="0.25">
      <c r="A5931" t="s">
        <v>33</v>
      </c>
      <c r="B5931" t="s">
        <v>2211</v>
      </c>
      <c r="C5931">
        <v>901335234</v>
      </c>
      <c r="D5931" t="s">
        <v>2287</v>
      </c>
      <c r="E5931" t="s">
        <v>6190</v>
      </c>
      <c r="F5931" t="s">
        <v>197</v>
      </c>
      <c r="G5931" t="s">
        <v>45</v>
      </c>
      <c r="H5931" t="s">
        <v>538</v>
      </c>
      <c r="I5931" t="s">
        <v>47</v>
      </c>
      <c r="J5931" t="s">
        <v>62</v>
      </c>
      <c r="K5931" t="s">
        <v>40</v>
      </c>
      <c r="L5931">
        <v>3532424</v>
      </c>
      <c r="M5931">
        <v>17483220</v>
      </c>
      <c r="N5931">
        <v>858867</v>
      </c>
      <c r="O5931">
        <v>12992</v>
      </c>
      <c r="P5931">
        <v>0</v>
      </c>
      <c r="Q5931">
        <v>0</v>
      </c>
      <c r="R5931">
        <v>356764</v>
      </c>
      <c r="S5931">
        <v>0</v>
      </c>
      <c r="T5931">
        <v>22244267</v>
      </c>
      <c r="U5931">
        <v>0</v>
      </c>
      <c r="V5931">
        <v>22244267</v>
      </c>
      <c r="W5931">
        <v>0</v>
      </c>
      <c r="X5931">
        <v>0</v>
      </c>
      <c r="Y5931">
        <v>0</v>
      </c>
      <c r="Z5931">
        <v>26727651</v>
      </c>
      <c r="AA5931">
        <v>0</v>
      </c>
      <c r="AB5931">
        <v>4875184</v>
      </c>
      <c r="AC5931">
        <v>0</v>
      </c>
      <c r="AD5931">
        <v>0</v>
      </c>
      <c r="AE5931">
        <v>0</v>
      </c>
      <c r="AF5931">
        <v>0</v>
      </c>
      <c r="AG5931">
        <v>0</v>
      </c>
      <c r="AH5931">
        <v>9016139</v>
      </c>
      <c r="AI5931">
        <v>40618974</v>
      </c>
      <c r="AJ5931">
        <v>62863241</v>
      </c>
      <c r="AK5931">
        <v>0</v>
      </c>
      <c r="AL5931">
        <v>0</v>
      </c>
      <c r="AM5931">
        <v>0</v>
      </c>
      <c r="AN5931">
        <v>13532480</v>
      </c>
      <c r="AO5931">
        <v>35466</v>
      </c>
      <c r="AP5931">
        <v>0</v>
      </c>
      <c r="AQ5931">
        <v>0</v>
      </c>
      <c r="AR5931">
        <v>13567946</v>
      </c>
      <c r="AS5931">
        <v>0</v>
      </c>
      <c r="AT5931">
        <v>13567946</v>
      </c>
      <c r="AU5931">
        <v>0</v>
      </c>
      <c r="AV5931">
        <v>0</v>
      </c>
      <c r="AW5931">
        <v>0</v>
      </c>
      <c r="AX5931">
        <v>42746921</v>
      </c>
      <c r="AY5931">
        <v>0</v>
      </c>
      <c r="AZ5931">
        <v>0</v>
      </c>
      <c r="BA5931">
        <v>0</v>
      </c>
      <c r="BB5931">
        <v>6510108</v>
      </c>
      <c r="BC5931">
        <v>49257029</v>
      </c>
      <c r="BD5931">
        <v>62824975</v>
      </c>
      <c r="BE5931">
        <v>10000</v>
      </c>
      <c r="BF5931">
        <v>0</v>
      </c>
      <c r="BG5931">
        <v>0</v>
      </c>
      <c r="BH5931">
        <v>0</v>
      </c>
      <c r="BI5931">
        <v>0</v>
      </c>
      <c r="BJ5931">
        <v>0</v>
      </c>
      <c r="BK5931">
        <v>0</v>
      </c>
      <c r="BL5931">
        <v>28266</v>
      </c>
      <c r="BM5931">
        <v>38266</v>
      </c>
      <c r="BN5931">
        <v>62863241</v>
      </c>
    </row>
    <row r="5932" spans="1:66" hidden="1" x14ac:dyDescent="0.25">
      <c r="A5932" t="s">
        <v>33</v>
      </c>
      <c r="B5932" t="s">
        <v>2211</v>
      </c>
      <c r="C5932">
        <v>901335679</v>
      </c>
      <c r="D5932" t="s">
        <v>2287</v>
      </c>
      <c r="E5932" t="s">
        <v>2184</v>
      </c>
      <c r="F5932" t="s">
        <v>523</v>
      </c>
      <c r="G5932" t="s">
        <v>45</v>
      </c>
      <c r="H5932" t="s">
        <v>1784</v>
      </c>
      <c r="I5932" t="s">
        <v>47</v>
      </c>
      <c r="J5932" t="s">
        <v>62</v>
      </c>
      <c r="K5932" t="s">
        <v>39</v>
      </c>
      <c r="L5932">
        <v>28230569</v>
      </c>
      <c r="M5932">
        <v>47914201</v>
      </c>
      <c r="O5932">
        <v>9502168</v>
      </c>
      <c r="Q5932">
        <v>0</v>
      </c>
      <c r="R5932">
        <v>8467560</v>
      </c>
      <c r="S5932">
        <v>0</v>
      </c>
      <c r="T5932">
        <v>94114498</v>
      </c>
      <c r="U5932">
        <v>0</v>
      </c>
      <c r="V5932">
        <v>94114498</v>
      </c>
      <c r="W5932">
        <v>0</v>
      </c>
      <c r="X5932">
        <v>2042989143</v>
      </c>
      <c r="Z5932">
        <v>2174074</v>
      </c>
      <c r="AI5932">
        <v>2045163217</v>
      </c>
      <c r="AJ5932">
        <v>2139277715</v>
      </c>
      <c r="AN5932">
        <v>4535942</v>
      </c>
      <c r="AO5932">
        <v>1084169</v>
      </c>
      <c r="AP5932">
        <v>1362408491</v>
      </c>
      <c r="AQ5932">
        <v>74953496</v>
      </c>
      <c r="AR5932">
        <v>1442982098</v>
      </c>
      <c r="AT5932">
        <v>1442982098</v>
      </c>
      <c r="AY5932">
        <v>51579484</v>
      </c>
      <c r="BA5932">
        <v>259989788</v>
      </c>
      <c r="BC5932">
        <v>311569272</v>
      </c>
      <c r="BD5932">
        <v>1754551370</v>
      </c>
      <c r="BE5932">
        <v>2550000</v>
      </c>
      <c r="BF5932">
        <v>434892352</v>
      </c>
      <c r="BG5932">
        <v>0</v>
      </c>
      <c r="BK5932">
        <v>4614610</v>
      </c>
      <c r="BL5932">
        <v>-57330617</v>
      </c>
      <c r="BM5932">
        <v>384726345</v>
      </c>
      <c r="BN5932">
        <v>2139277715</v>
      </c>
    </row>
    <row r="5933" spans="1:66" hidden="1" x14ac:dyDescent="0.25">
      <c r="A5933" t="s">
        <v>33</v>
      </c>
      <c r="B5933" t="s">
        <v>2211</v>
      </c>
      <c r="C5933">
        <v>901335679</v>
      </c>
      <c r="D5933" t="s">
        <v>2287</v>
      </c>
      <c r="E5933" t="s">
        <v>2184</v>
      </c>
      <c r="F5933" t="s">
        <v>523</v>
      </c>
      <c r="G5933" t="s">
        <v>45</v>
      </c>
      <c r="H5933" t="s">
        <v>1784</v>
      </c>
      <c r="I5933" t="s">
        <v>47</v>
      </c>
      <c r="J5933" t="s">
        <v>62</v>
      </c>
      <c r="K5933" t="s">
        <v>40</v>
      </c>
      <c r="L5933">
        <v>103953366</v>
      </c>
      <c r="M5933">
        <v>32066922</v>
      </c>
      <c r="O5933">
        <v>200953</v>
      </c>
      <c r="Q5933">
        <v>158896701</v>
      </c>
      <c r="R5933">
        <v>6423840</v>
      </c>
      <c r="S5933">
        <v>0</v>
      </c>
      <c r="T5933">
        <v>301541782</v>
      </c>
      <c r="U5933">
        <v>0</v>
      </c>
      <c r="V5933">
        <v>301541782</v>
      </c>
      <c r="W5933">
        <v>0</v>
      </c>
      <c r="X5933">
        <v>1785072606</v>
      </c>
      <c r="Z5933">
        <v>2707159</v>
      </c>
      <c r="AI5933">
        <v>1787779765</v>
      </c>
      <c r="AJ5933">
        <v>2089321547</v>
      </c>
      <c r="AN5933">
        <v>14748682</v>
      </c>
      <c r="AO5933">
        <v>9228615</v>
      </c>
      <c r="AP5933">
        <v>14050835</v>
      </c>
      <c r="AQ5933">
        <v>11020902</v>
      </c>
      <c r="AR5933">
        <v>49049034</v>
      </c>
      <c r="AT5933">
        <v>49049034</v>
      </c>
      <c r="AY5933">
        <v>76499504</v>
      </c>
      <c r="BA5933">
        <v>1553528831</v>
      </c>
      <c r="BC5933">
        <v>1630028335</v>
      </c>
      <c r="BD5933">
        <v>1679077369</v>
      </c>
      <c r="BE5933">
        <v>2400000</v>
      </c>
      <c r="BF5933">
        <v>400303870</v>
      </c>
      <c r="BG5933">
        <v>0</v>
      </c>
      <c r="BK5933">
        <v>48578108</v>
      </c>
      <c r="BL5933">
        <v>-41037800</v>
      </c>
      <c r="BM5933">
        <v>410244178</v>
      </c>
      <c r="BN5933">
        <v>2089321547</v>
      </c>
    </row>
    <row r="5934" spans="1:66" hidden="1" x14ac:dyDescent="0.25">
      <c r="A5934" t="s">
        <v>33</v>
      </c>
      <c r="B5934" t="s">
        <v>2211</v>
      </c>
      <c r="C5934">
        <v>901340759</v>
      </c>
      <c r="D5934" t="s">
        <v>2287</v>
      </c>
      <c r="E5934" t="s">
        <v>6191</v>
      </c>
      <c r="F5934" t="s">
        <v>101</v>
      </c>
      <c r="G5934" t="s">
        <v>45</v>
      </c>
      <c r="H5934" t="s">
        <v>6192</v>
      </c>
      <c r="I5934" t="s">
        <v>47</v>
      </c>
      <c r="J5934" t="s">
        <v>62</v>
      </c>
      <c r="K5934" t="s">
        <v>39</v>
      </c>
      <c r="L5934">
        <v>1314214</v>
      </c>
      <c r="M5934">
        <v>816052</v>
      </c>
      <c r="N5934">
        <v>1676</v>
      </c>
      <c r="O5934">
        <v>220281</v>
      </c>
      <c r="T5934">
        <v>2352223</v>
      </c>
      <c r="V5934">
        <v>2352223</v>
      </c>
      <c r="X5934">
        <v>48861691</v>
      </c>
      <c r="Z5934">
        <v>0</v>
      </c>
      <c r="AI5934">
        <v>48861691</v>
      </c>
      <c r="AJ5934">
        <v>51213914</v>
      </c>
      <c r="AK5934">
        <v>23650</v>
      </c>
      <c r="AM5934">
        <v>23650</v>
      </c>
      <c r="AN5934">
        <v>394810</v>
      </c>
      <c r="AO5934">
        <v>45200</v>
      </c>
      <c r="AR5934">
        <v>463660</v>
      </c>
      <c r="AT5934">
        <v>463660</v>
      </c>
      <c r="AY5934">
        <v>75032</v>
      </c>
      <c r="BA5934">
        <v>23000000</v>
      </c>
      <c r="BC5934">
        <v>23075032</v>
      </c>
      <c r="BD5934">
        <v>23538692</v>
      </c>
      <c r="BE5934">
        <v>32002</v>
      </c>
      <c r="BF5934">
        <v>31940849</v>
      </c>
      <c r="BL5934">
        <v>-4297629</v>
      </c>
      <c r="BM5934">
        <v>27675222</v>
      </c>
      <c r="BN5934">
        <v>51213914</v>
      </c>
    </row>
    <row r="5935" spans="1:66" hidden="1" x14ac:dyDescent="0.25">
      <c r="A5935" t="s">
        <v>33</v>
      </c>
      <c r="B5935" t="s">
        <v>2211</v>
      </c>
      <c r="C5935">
        <v>901340759</v>
      </c>
      <c r="D5935" t="s">
        <v>2287</v>
      </c>
      <c r="E5935" t="s">
        <v>6191</v>
      </c>
      <c r="F5935" t="s">
        <v>101</v>
      </c>
      <c r="G5935" t="s">
        <v>45</v>
      </c>
      <c r="H5935" t="s">
        <v>6192</v>
      </c>
      <c r="I5935" t="s">
        <v>47</v>
      </c>
      <c r="J5935" t="s">
        <v>62</v>
      </c>
      <c r="K5935" t="s">
        <v>40</v>
      </c>
      <c r="L5935">
        <v>1313315</v>
      </c>
      <c r="M5935">
        <v>3337568</v>
      </c>
      <c r="N5935">
        <v>35852</v>
      </c>
      <c r="O5935">
        <v>273736</v>
      </c>
      <c r="R5935">
        <v>37611</v>
      </c>
      <c r="T5935">
        <v>4998082</v>
      </c>
      <c r="V5935">
        <v>4998082</v>
      </c>
      <c r="X5935">
        <v>37985096</v>
      </c>
      <c r="Z5935">
        <v>4126941</v>
      </c>
      <c r="AB5935">
        <v>6583000</v>
      </c>
      <c r="AI5935">
        <v>48695037</v>
      </c>
      <c r="AJ5935">
        <v>53693119</v>
      </c>
      <c r="AK5935">
        <v>20971</v>
      </c>
      <c r="AM5935">
        <v>20971</v>
      </c>
      <c r="AN5935">
        <v>1148728</v>
      </c>
      <c r="AO5935">
        <v>4874</v>
      </c>
      <c r="AR5935">
        <v>1174573</v>
      </c>
      <c r="AT5935">
        <v>1174573</v>
      </c>
      <c r="BA5935">
        <v>23000000</v>
      </c>
      <c r="BC5935">
        <v>23000000</v>
      </c>
      <c r="BD5935">
        <v>24174573</v>
      </c>
      <c r="BE5935">
        <v>30327</v>
      </c>
      <c r="BF5935">
        <v>30351261</v>
      </c>
      <c r="BL5935">
        <v>-863042</v>
      </c>
      <c r="BM5935">
        <v>29518546</v>
      </c>
      <c r="BN5935">
        <v>53693119</v>
      </c>
    </row>
    <row r="5936" spans="1:66" hidden="1" x14ac:dyDescent="0.25">
      <c r="A5936" t="s">
        <v>33</v>
      </c>
      <c r="B5936" t="s">
        <v>2211</v>
      </c>
      <c r="C5936">
        <v>901341011</v>
      </c>
      <c r="D5936" t="s">
        <v>2287</v>
      </c>
      <c r="E5936" t="s">
        <v>6193</v>
      </c>
      <c r="F5936" t="s">
        <v>131</v>
      </c>
      <c r="G5936" t="s">
        <v>45</v>
      </c>
      <c r="H5936" t="s">
        <v>6194</v>
      </c>
      <c r="I5936" t="s">
        <v>38</v>
      </c>
      <c r="J5936" t="s">
        <v>38</v>
      </c>
      <c r="K5936" t="s">
        <v>39</v>
      </c>
      <c r="L5936">
        <v>981356</v>
      </c>
      <c r="M5936">
        <v>7112988</v>
      </c>
      <c r="N5936">
        <v>7162013</v>
      </c>
      <c r="O5936">
        <v>1163457</v>
      </c>
      <c r="R5936">
        <v>24604</v>
      </c>
      <c r="S5936">
        <v>13337</v>
      </c>
      <c r="T5936">
        <v>16457755</v>
      </c>
      <c r="V5936">
        <v>16457755</v>
      </c>
      <c r="X5936">
        <v>1024444</v>
      </c>
      <c r="AD5936">
        <v>242529</v>
      </c>
      <c r="AI5936">
        <v>1266973</v>
      </c>
      <c r="AJ5936">
        <v>17724728</v>
      </c>
      <c r="AK5936">
        <v>208055</v>
      </c>
      <c r="AM5936">
        <v>208055</v>
      </c>
      <c r="AN5936">
        <v>5031733</v>
      </c>
      <c r="AO5936">
        <v>1011971</v>
      </c>
      <c r="AQ5936">
        <v>2243952</v>
      </c>
      <c r="AR5936">
        <v>8495711</v>
      </c>
      <c r="AT5936">
        <v>8495711</v>
      </c>
      <c r="AV5936">
        <v>935934</v>
      </c>
      <c r="AW5936">
        <v>935934</v>
      </c>
      <c r="AY5936">
        <v>108485</v>
      </c>
      <c r="BB5936">
        <v>609357</v>
      </c>
      <c r="BC5936">
        <v>1653776</v>
      </c>
      <c r="BD5936">
        <v>10149487</v>
      </c>
      <c r="BE5936">
        <v>4217300</v>
      </c>
      <c r="BL5936">
        <v>3357941</v>
      </c>
      <c r="BM5936">
        <v>7575241</v>
      </c>
      <c r="BN5936">
        <v>17724728</v>
      </c>
    </row>
    <row r="5937" spans="1:66" hidden="1" x14ac:dyDescent="0.25">
      <c r="A5937" t="s">
        <v>33</v>
      </c>
      <c r="B5937" t="s">
        <v>2211</v>
      </c>
      <c r="C5937">
        <v>901341011</v>
      </c>
      <c r="D5937" t="s">
        <v>2287</v>
      </c>
      <c r="E5937" t="s">
        <v>6193</v>
      </c>
      <c r="F5937" t="s">
        <v>131</v>
      </c>
      <c r="G5937" t="s">
        <v>45</v>
      </c>
      <c r="H5937" t="s">
        <v>6194</v>
      </c>
      <c r="I5937" t="s">
        <v>38</v>
      </c>
      <c r="J5937" t="s">
        <v>38</v>
      </c>
      <c r="K5937" t="s">
        <v>40</v>
      </c>
      <c r="L5937">
        <v>1984061</v>
      </c>
      <c r="M5937">
        <v>4465813</v>
      </c>
      <c r="N5937">
        <v>6116652</v>
      </c>
      <c r="O5937">
        <v>721941</v>
      </c>
      <c r="R5937">
        <v>44595</v>
      </c>
      <c r="S5937">
        <v>439</v>
      </c>
      <c r="T5937">
        <v>13333501</v>
      </c>
      <c r="V5937">
        <v>13333501</v>
      </c>
      <c r="X5937">
        <v>695239</v>
      </c>
      <c r="AD5937">
        <v>243199</v>
      </c>
      <c r="AI5937">
        <v>938438</v>
      </c>
      <c r="AJ5937">
        <v>14271939</v>
      </c>
      <c r="AK5937">
        <v>164367</v>
      </c>
      <c r="AM5937">
        <v>164367</v>
      </c>
      <c r="AN5937">
        <v>5183895</v>
      </c>
      <c r="AO5937">
        <v>518933</v>
      </c>
      <c r="AQ5937">
        <v>110167</v>
      </c>
      <c r="AR5937">
        <v>5977362</v>
      </c>
      <c r="AT5937">
        <v>5977362</v>
      </c>
      <c r="AV5937">
        <v>943844</v>
      </c>
      <c r="AW5937">
        <v>943844</v>
      </c>
      <c r="AY5937">
        <v>90785</v>
      </c>
      <c r="BB5937">
        <v>793090</v>
      </c>
      <c r="BC5937">
        <v>1827719</v>
      </c>
      <c r="BD5937">
        <v>7805081</v>
      </c>
      <c r="BE5937">
        <v>4217300</v>
      </c>
      <c r="BL5937">
        <v>2249558</v>
      </c>
      <c r="BM5937">
        <v>6466858</v>
      </c>
      <c r="BN5937">
        <v>14271939</v>
      </c>
    </row>
    <row r="5938" spans="1:66" hidden="1" x14ac:dyDescent="0.25">
      <c r="A5938" t="s">
        <v>33</v>
      </c>
      <c r="B5938" t="s">
        <v>2211</v>
      </c>
      <c r="C5938">
        <v>901342024</v>
      </c>
      <c r="D5938" t="s">
        <v>2287</v>
      </c>
      <c r="E5938" t="s">
        <v>6195</v>
      </c>
      <c r="F5938" t="s">
        <v>1107</v>
      </c>
      <c r="G5938" t="s">
        <v>45</v>
      </c>
      <c r="H5938" t="s">
        <v>6196</v>
      </c>
      <c r="I5938" t="s">
        <v>79</v>
      </c>
      <c r="J5938" t="s">
        <v>2185</v>
      </c>
      <c r="K5938" t="s">
        <v>39</v>
      </c>
      <c r="L5938">
        <v>1871851</v>
      </c>
      <c r="O5938">
        <v>73136</v>
      </c>
      <c r="R5938">
        <v>66336</v>
      </c>
      <c r="T5938">
        <v>2011323</v>
      </c>
      <c r="V5938">
        <v>2011323</v>
      </c>
      <c r="X5938">
        <v>44624472</v>
      </c>
      <c r="AD5938">
        <v>336594</v>
      </c>
      <c r="AI5938">
        <v>44961066</v>
      </c>
      <c r="AJ5938">
        <v>46972389</v>
      </c>
      <c r="AK5938">
        <v>28300</v>
      </c>
      <c r="AM5938">
        <v>28300</v>
      </c>
      <c r="AN5938">
        <v>1460273</v>
      </c>
      <c r="AO5938">
        <v>4806</v>
      </c>
      <c r="AP5938">
        <v>324253</v>
      </c>
      <c r="AR5938">
        <v>1817632</v>
      </c>
      <c r="AT5938">
        <v>1817632</v>
      </c>
      <c r="AX5938">
        <v>23438379</v>
      </c>
      <c r="BC5938">
        <v>23438379</v>
      </c>
      <c r="BD5938">
        <v>25256011</v>
      </c>
      <c r="BE5938">
        <v>16847000</v>
      </c>
      <c r="BF5938">
        <v>4953000</v>
      </c>
      <c r="BK5938">
        <v>1397894</v>
      </c>
      <c r="BL5938">
        <v>-1481516</v>
      </c>
      <c r="BM5938">
        <v>21716378</v>
      </c>
      <c r="BN5938">
        <v>46972389</v>
      </c>
    </row>
    <row r="5939" spans="1:66" hidden="1" x14ac:dyDescent="0.25">
      <c r="A5939" t="s">
        <v>33</v>
      </c>
      <c r="B5939" t="s">
        <v>2211</v>
      </c>
      <c r="C5939">
        <v>901342024</v>
      </c>
      <c r="D5939" t="s">
        <v>2287</v>
      </c>
      <c r="E5939" t="s">
        <v>6195</v>
      </c>
      <c r="F5939" t="s">
        <v>1107</v>
      </c>
      <c r="G5939" t="s">
        <v>45</v>
      </c>
      <c r="H5939" t="s">
        <v>6196</v>
      </c>
      <c r="I5939" t="s">
        <v>79</v>
      </c>
      <c r="J5939" t="s">
        <v>2185</v>
      </c>
      <c r="K5939" t="s">
        <v>40</v>
      </c>
      <c r="L5939">
        <v>2147358</v>
      </c>
      <c r="M5939">
        <v>861015</v>
      </c>
      <c r="O5939">
        <v>31028</v>
      </c>
      <c r="R5939">
        <v>1192</v>
      </c>
      <c r="T5939">
        <v>3040593</v>
      </c>
      <c r="V5939">
        <v>3040593</v>
      </c>
      <c r="X5939">
        <v>22937400</v>
      </c>
      <c r="AB5939">
        <v>488896</v>
      </c>
      <c r="AF5939">
        <v>1138942</v>
      </c>
      <c r="AI5939">
        <v>24565238</v>
      </c>
      <c r="AJ5939">
        <v>27605831</v>
      </c>
      <c r="AK5939">
        <v>16536</v>
      </c>
      <c r="AM5939">
        <v>16536</v>
      </c>
      <c r="AN5939">
        <v>736731</v>
      </c>
      <c r="AO5939">
        <v>208842</v>
      </c>
      <c r="AR5939">
        <v>962109</v>
      </c>
      <c r="AT5939">
        <v>962109</v>
      </c>
      <c r="AX5939">
        <v>11305439</v>
      </c>
      <c r="AY5939">
        <v>398630</v>
      </c>
      <c r="BC5939">
        <v>11704069</v>
      </c>
      <c r="BD5939">
        <v>12666178</v>
      </c>
      <c r="BE5939">
        <v>13545000</v>
      </c>
      <c r="BK5939">
        <v>251668</v>
      </c>
      <c r="BL5939">
        <v>1142985</v>
      </c>
      <c r="BM5939">
        <v>14939653</v>
      </c>
      <c r="BN5939">
        <v>27605831</v>
      </c>
    </row>
    <row r="5940" spans="1:66" hidden="1" x14ac:dyDescent="0.25">
      <c r="A5940" t="s">
        <v>33</v>
      </c>
      <c r="B5940" t="s">
        <v>2211</v>
      </c>
      <c r="C5940">
        <v>901343605</v>
      </c>
      <c r="D5940" t="s">
        <v>2287</v>
      </c>
      <c r="E5940" t="s">
        <v>6197</v>
      </c>
      <c r="F5940" t="s">
        <v>704</v>
      </c>
      <c r="G5940" t="s">
        <v>45</v>
      </c>
      <c r="H5940" t="s">
        <v>6198</v>
      </c>
      <c r="I5940" t="s">
        <v>38</v>
      </c>
      <c r="J5940" t="s">
        <v>38</v>
      </c>
      <c r="K5940" t="s">
        <v>39</v>
      </c>
      <c r="L5940">
        <v>2807368</v>
      </c>
      <c r="M5940">
        <v>3177735</v>
      </c>
      <c r="T5940">
        <v>5985103</v>
      </c>
      <c r="V5940">
        <v>5985103</v>
      </c>
      <c r="X5940">
        <v>15200778</v>
      </c>
      <c r="AD5940">
        <v>2031276</v>
      </c>
      <c r="AI5940">
        <v>17232054</v>
      </c>
      <c r="AJ5940">
        <v>23217157</v>
      </c>
      <c r="AK5940">
        <v>5406901</v>
      </c>
      <c r="AL5940">
        <v>1729481</v>
      </c>
      <c r="AM5940">
        <v>7136382</v>
      </c>
      <c r="AN5940">
        <v>519236</v>
      </c>
      <c r="AO5940">
        <v>778501</v>
      </c>
      <c r="AQ5940">
        <v>232084</v>
      </c>
      <c r="AR5940">
        <v>8666203</v>
      </c>
      <c r="AT5940">
        <v>8666203</v>
      </c>
      <c r="AV5940">
        <v>10302612</v>
      </c>
      <c r="AW5940">
        <v>10302612</v>
      </c>
      <c r="BC5940">
        <v>10302612</v>
      </c>
      <c r="BD5940">
        <v>18968815</v>
      </c>
      <c r="BE5940">
        <v>249974</v>
      </c>
      <c r="BF5940">
        <v>2240766</v>
      </c>
      <c r="BL5940">
        <v>1757602</v>
      </c>
      <c r="BM5940">
        <v>4248342</v>
      </c>
      <c r="BN5940">
        <v>23217157</v>
      </c>
    </row>
    <row r="5941" spans="1:66" hidden="1" x14ac:dyDescent="0.25">
      <c r="A5941" t="s">
        <v>33</v>
      </c>
      <c r="B5941" t="s">
        <v>2211</v>
      </c>
      <c r="C5941">
        <v>901343605</v>
      </c>
      <c r="D5941" t="s">
        <v>2287</v>
      </c>
      <c r="E5941" t="s">
        <v>6197</v>
      </c>
      <c r="F5941" t="s">
        <v>704</v>
      </c>
      <c r="G5941" t="s">
        <v>45</v>
      </c>
      <c r="H5941" t="s">
        <v>6198</v>
      </c>
      <c r="I5941" t="s">
        <v>38</v>
      </c>
      <c r="J5941" t="s">
        <v>38</v>
      </c>
      <c r="K5941" t="s">
        <v>40</v>
      </c>
      <c r="L5941">
        <v>13900</v>
      </c>
      <c r="M5941">
        <v>4568647</v>
      </c>
      <c r="O5941">
        <v>9680</v>
      </c>
      <c r="T5941">
        <v>4592227</v>
      </c>
      <c r="V5941">
        <v>4592227</v>
      </c>
      <c r="X5941">
        <v>15591097</v>
      </c>
      <c r="AD5941">
        <v>1834309</v>
      </c>
      <c r="AI5941">
        <v>17425406</v>
      </c>
      <c r="AJ5941">
        <v>22017633</v>
      </c>
      <c r="AK5941">
        <v>4168509</v>
      </c>
      <c r="AL5941">
        <v>1512187</v>
      </c>
      <c r="AM5941">
        <v>5680696</v>
      </c>
      <c r="AN5941">
        <v>553701</v>
      </c>
      <c r="AQ5941">
        <v>635818</v>
      </c>
      <c r="AR5941">
        <v>6870215</v>
      </c>
      <c r="AT5941">
        <v>6870215</v>
      </c>
      <c r="AV5941">
        <v>9723108</v>
      </c>
      <c r="AW5941">
        <v>9723108</v>
      </c>
      <c r="BA5941">
        <v>2405100</v>
      </c>
      <c r="BC5941">
        <v>12128208</v>
      </c>
      <c r="BD5941">
        <v>18998423</v>
      </c>
      <c r="BE5941">
        <v>249974</v>
      </c>
      <c r="BF5941">
        <v>2240766</v>
      </c>
      <c r="BL5941">
        <v>528470</v>
      </c>
      <c r="BM5941">
        <v>3019210</v>
      </c>
      <c r="BN5941">
        <v>22017633</v>
      </c>
    </row>
    <row r="5942" spans="1:66" x14ac:dyDescent="0.25">
      <c r="A5942" t="s">
        <v>33</v>
      </c>
      <c r="B5942" t="s">
        <v>2211</v>
      </c>
      <c r="C5942">
        <v>901345206</v>
      </c>
      <c r="D5942" t="s">
        <v>2287</v>
      </c>
      <c r="E5942" t="s">
        <v>2186</v>
      </c>
      <c r="F5942" t="s">
        <v>1345</v>
      </c>
      <c r="G5942" t="s">
        <v>45</v>
      </c>
      <c r="H5942" t="s">
        <v>2187</v>
      </c>
      <c r="I5942" t="s">
        <v>38</v>
      </c>
      <c r="J5942" t="s">
        <v>38</v>
      </c>
      <c r="K5942" t="s">
        <v>39</v>
      </c>
      <c r="L5942">
        <v>1050415</v>
      </c>
      <c r="M5942">
        <v>5905724</v>
      </c>
      <c r="N5942">
        <v>2824281</v>
      </c>
      <c r="O5942">
        <v>433047</v>
      </c>
      <c r="Q5942">
        <v>9192152</v>
      </c>
      <c r="T5942">
        <v>19405619</v>
      </c>
      <c r="V5942">
        <v>19405619</v>
      </c>
      <c r="X5942">
        <v>30795820</v>
      </c>
      <c r="AE5942">
        <v>5605</v>
      </c>
      <c r="AF5942">
        <v>946948</v>
      </c>
      <c r="AG5942">
        <v>198608</v>
      </c>
      <c r="AI5942">
        <v>31946981</v>
      </c>
      <c r="AJ5942">
        <v>51352600</v>
      </c>
      <c r="AK5942">
        <v>535932</v>
      </c>
      <c r="AL5942">
        <v>296667</v>
      </c>
      <c r="AM5942">
        <v>832599</v>
      </c>
      <c r="AN5942">
        <v>10423526</v>
      </c>
      <c r="AO5942">
        <v>1319527</v>
      </c>
      <c r="AP5942">
        <v>1887254</v>
      </c>
      <c r="AR5942">
        <v>14462906</v>
      </c>
      <c r="AT5942">
        <v>14462906</v>
      </c>
      <c r="AX5942">
        <v>3391556</v>
      </c>
      <c r="AY5942">
        <v>44804</v>
      </c>
      <c r="BC5942">
        <v>3436360</v>
      </c>
      <c r="BD5942">
        <v>17899266</v>
      </c>
      <c r="BE5942">
        <v>6142222</v>
      </c>
      <c r="BL5942">
        <v>27311112</v>
      </c>
      <c r="BM5942">
        <v>33453334</v>
      </c>
      <c r="BN5942">
        <v>51352600</v>
      </c>
    </row>
    <row r="5943" spans="1:66" hidden="1" x14ac:dyDescent="0.25">
      <c r="A5943" t="s">
        <v>33</v>
      </c>
      <c r="B5943" t="s">
        <v>2211</v>
      </c>
      <c r="C5943">
        <v>901345206</v>
      </c>
      <c r="D5943" t="s">
        <v>2287</v>
      </c>
      <c r="E5943" t="s">
        <v>2186</v>
      </c>
      <c r="F5943" t="s">
        <v>1345</v>
      </c>
      <c r="G5943" t="s">
        <v>45</v>
      </c>
      <c r="H5943" t="s">
        <v>2187</v>
      </c>
      <c r="I5943" t="s">
        <v>38</v>
      </c>
      <c r="J5943" t="s">
        <v>38</v>
      </c>
      <c r="K5943" t="s">
        <v>40</v>
      </c>
      <c r="L5943">
        <v>960178</v>
      </c>
      <c r="M5943">
        <v>1111384</v>
      </c>
      <c r="N5943">
        <v>3312212</v>
      </c>
      <c r="O5943">
        <v>1447896</v>
      </c>
      <c r="Q5943">
        <v>5954668</v>
      </c>
      <c r="T5943">
        <v>12786338</v>
      </c>
      <c r="V5943">
        <v>12786338</v>
      </c>
      <c r="X5943">
        <v>51411990</v>
      </c>
      <c r="AE5943">
        <v>648708</v>
      </c>
      <c r="AF5943">
        <v>1262134</v>
      </c>
      <c r="AG5943">
        <v>142005</v>
      </c>
      <c r="AI5943">
        <v>53464837</v>
      </c>
      <c r="AJ5943">
        <v>66251175</v>
      </c>
      <c r="AK5943">
        <v>360982</v>
      </c>
      <c r="AL5943">
        <v>433951</v>
      </c>
      <c r="AM5943">
        <v>794933</v>
      </c>
      <c r="AN5943">
        <v>18417295</v>
      </c>
      <c r="AO5943">
        <v>4559667</v>
      </c>
      <c r="AP5943">
        <v>155271</v>
      </c>
      <c r="AR5943">
        <v>23927166</v>
      </c>
      <c r="AT5943">
        <v>23927166</v>
      </c>
      <c r="AX5943">
        <v>30238626</v>
      </c>
      <c r="BC5943">
        <v>30238626</v>
      </c>
      <c r="BD5943">
        <v>54165792</v>
      </c>
      <c r="BE5943">
        <v>6142222</v>
      </c>
      <c r="BL5943">
        <v>5943161</v>
      </c>
      <c r="BM5943">
        <v>12085383</v>
      </c>
      <c r="BN5943">
        <v>66251175</v>
      </c>
    </row>
    <row r="5944" spans="1:66" hidden="1" x14ac:dyDescent="0.25">
      <c r="A5944" t="s">
        <v>33</v>
      </c>
      <c r="B5944" t="s">
        <v>2211</v>
      </c>
      <c r="C5944">
        <v>901346418</v>
      </c>
      <c r="D5944" t="s">
        <v>2287</v>
      </c>
      <c r="E5944" t="s">
        <v>6199</v>
      </c>
      <c r="F5944" t="s">
        <v>152</v>
      </c>
      <c r="G5944" t="s">
        <v>45</v>
      </c>
      <c r="H5944" t="s">
        <v>6200</v>
      </c>
      <c r="I5944" t="s">
        <v>38</v>
      </c>
      <c r="J5944" t="s">
        <v>38</v>
      </c>
      <c r="K5944" t="s">
        <v>39</v>
      </c>
      <c r="L5944">
        <v>90104</v>
      </c>
      <c r="M5944">
        <v>4893</v>
      </c>
      <c r="O5944">
        <v>36</v>
      </c>
      <c r="T5944">
        <v>95033</v>
      </c>
      <c r="V5944">
        <v>95033</v>
      </c>
      <c r="AB5944">
        <v>27093241</v>
      </c>
      <c r="AI5944">
        <v>27093241</v>
      </c>
      <c r="AJ5944">
        <v>27188274</v>
      </c>
      <c r="AO5944">
        <v>62</v>
      </c>
      <c r="AR5944">
        <v>62</v>
      </c>
      <c r="AT5944">
        <v>62</v>
      </c>
      <c r="BD5944">
        <v>62</v>
      </c>
      <c r="BE5944">
        <v>32257477</v>
      </c>
      <c r="BL5944">
        <v>-5069265</v>
      </c>
      <c r="BM5944">
        <v>27188212</v>
      </c>
      <c r="BN5944">
        <v>27188274</v>
      </c>
    </row>
    <row r="5945" spans="1:66" hidden="1" x14ac:dyDescent="0.25">
      <c r="A5945" t="s">
        <v>33</v>
      </c>
      <c r="B5945" t="s">
        <v>2211</v>
      </c>
      <c r="C5945">
        <v>901346418</v>
      </c>
      <c r="D5945" t="s">
        <v>2287</v>
      </c>
      <c r="E5945" t="s">
        <v>6199</v>
      </c>
      <c r="F5945" t="s">
        <v>152</v>
      </c>
      <c r="G5945" t="s">
        <v>45</v>
      </c>
      <c r="H5945" t="s">
        <v>6200</v>
      </c>
      <c r="I5945" t="s">
        <v>38</v>
      </c>
      <c r="J5945" t="s">
        <v>38</v>
      </c>
      <c r="K5945" t="s">
        <v>40</v>
      </c>
      <c r="L5945">
        <v>89847</v>
      </c>
      <c r="M5945">
        <v>4558</v>
      </c>
      <c r="O5945">
        <v>226</v>
      </c>
      <c r="T5945">
        <v>94631</v>
      </c>
      <c r="V5945">
        <v>94631</v>
      </c>
      <c r="AB5945">
        <v>27093152</v>
      </c>
      <c r="AI5945">
        <v>27093152</v>
      </c>
      <c r="AJ5945">
        <v>27187783</v>
      </c>
      <c r="AO5945">
        <v>9</v>
      </c>
      <c r="AR5945">
        <v>9</v>
      </c>
      <c r="AT5945">
        <v>9</v>
      </c>
      <c r="BD5945">
        <v>9</v>
      </c>
      <c r="BE5945">
        <v>32257477</v>
      </c>
      <c r="BL5945">
        <v>-5069703</v>
      </c>
      <c r="BM5945">
        <v>27187774</v>
      </c>
      <c r="BN5945">
        <v>27187783</v>
      </c>
    </row>
    <row r="5946" spans="1:66" hidden="1" x14ac:dyDescent="0.25">
      <c r="A5946" t="s">
        <v>33</v>
      </c>
      <c r="B5946" t="s">
        <v>2211</v>
      </c>
      <c r="C5946">
        <v>901347798</v>
      </c>
      <c r="D5946" t="s">
        <v>2287</v>
      </c>
      <c r="E5946" t="s">
        <v>6201</v>
      </c>
      <c r="F5946" t="s">
        <v>2358</v>
      </c>
      <c r="G5946" t="s">
        <v>45</v>
      </c>
      <c r="H5946" t="s">
        <v>6202</v>
      </c>
      <c r="I5946" t="s">
        <v>38</v>
      </c>
      <c r="J5946" t="s">
        <v>38</v>
      </c>
      <c r="K5946" t="s">
        <v>39</v>
      </c>
      <c r="L5946">
        <v>38691757</v>
      </c>
      <c r="M5946">
        <v>1493781</v>
      </c>
      <c r="N5946">
        <v>486598</v>
      </c>
      <c r="O5946">
        <v>672436</v>
      </c>
      <c r="P5946">
        <v>0</v>
      </c>
      <c r="Q5946">
        <v>0</v>
      </c>
      <c r="R5946">
        <v>29738</v>
      </c>
      <c r="S5946">
        <v>0</v>
      </c>
      <c r="T5946">
        <v>41374310</v>
      </c>
      <c r="U5946">
        <v>0</v>
      </c>
      <c r="V5946">
        <v>41374310</v>
      </c>
      <c r="W5946">
        <v>5692767</v>
      </c>
      <c r="X5946">
        <v>117888937</v>
      </c>
      <c r="Y5946">
        <v>0</v>
      </c>
      <c r="Z5946">
        <v>2036279</v>
      </c>
      <c r="AA5946">
        <v>0</v>
      </c>
      <c r="AB5946">
        <v>0</v>
      </c>
      <c r="AC5946">
        <v>0</v>
      </c>
      <c r="AD5946">
        <v>931308</v>
      </c>
      <c r="AE5946">
        <v>0</v>
      </c>
      <c r="AF5946">
        <v>0</v>
      </c>
      <c r="AG5946">
        <v>0</v>
      </c>
      <c r="AH5946">
        <v>0</v>
      </c>
      <c r="AI5946">
        <v>126549291</v>
      </c>
      <c r="AJ5946">
        <v>167923601</v>
      </c>
      <c r="AK5946">
        <v>2552926</v>
      </c>
      <c r="AL5946">
        <v>0</v>
      </c>
      <c r="AM5946">
        <v>2552926</v>
      </c>
      <c r="AN5946">
        <v>7774304</v>
      </c>
      <c r="AO5946">
        <v>437699</v>
      </c>
      <c r="AP5946">
        <v>606778</v>
      </c>
      <c r="AQ5946">
        <v>1389151</v>
      </c>
      <c r="AR5946">
        <v>12760858</v>
      </c>
      <c r="AS5946">
        <v>0</v>
      </c>
      <c r="AT5946">
        <v>12760858</v>
      </c>
      <c r="AU5946">
        <v>0</v>
      </c>
      <c r="AV5946">
        <v>0</v>
      </c>
      <c r="AW5946">
        <v>0</v>
      </c>
      <c r="AX5946">
        <v>0</v>
      </c>
      <c r="AY5946">
        <v>0</v>
      </c>
      <c r="AZ5946">
        <v>0</v>
      </c>
      <c r="BA5946">
        <v>15297156</v>
      </c>
      <c r="BB5946">
        <v>5557130</v>
      </c>
      <c r="BC5946">
        <v>20854286</v>
      </c>
      <c r="BD5946">
        <v>33615144</v>
      </c>
      <c r="BE5946">
        <v>189965</v>
      </c>
      <c r="BF5946">
        <v>188776035</v>
      </c>
      <c r="BG5946">
        <v>0</v>
      </c>
      <c r="BH5946">
        <v>0</v>
      </c>
      <c r="BI5946">
        <v>0</v>
      </c>
      <c r="BJ5946">
        <v>0</v>
      </c>
      <c r="BK5946">
        <v>0</v>
      </c>
      <c r="BL5946">
        <v>-54657543</v>
      </c>
      <c r="BM5946">
        <v>134308457</v>
      </c>
      <c r="BN5946">
        <v>167923601</v>
      </c>
    </row>
    <row r="5947" spans="1:66" hidden="1" x14ac:dyDescent="0.25">
      <c r="A5947" t="s">
        <v>33</v>
      </c>
      <c r="B5947" t="s">
        <v>2211</v>
      </c>
      <c r="C5947">
        <v>901347798</v>
      </c>
      <c r="D5947" t="s">
        <v>2287</v>
      </c>
      <c r="E5947" t="s">
        <v>6201</v>
      </c>
      <c r="F5947" t="s">
        <v>2358</v>
      </c>
      <c r="G5947" t="s">
        <v>45</v>
      </c>
      <c r="H5947" t="s">
        <v>6202</v>
      </c>
      <c r="I5947" t="s">
        <v>38</v>
      </c>
      <c r="J5947" t="s">
        <v>38</v>
      </c>
      <c r="K5947" t="s">
        <v>40</v>
      </c>
      <c r="L5947">
        <v>12584595</v>
      </c>
      <c r="M5947">
        <v>1779333</v>
      </c>
      <c r="N5947">
        <v>549845</v>
      </c>
      <c r="O5947">
        <v>279746</v>
      </c>
      <c r="P5947">
        <v>0</v>
      </c>
      <c r="Q5947">
        <v>0</v>
      </c>
      <c r="R5947">
        <v>44707</v>
      </c>
      <c r="S5947">
        <v>0</v>
      </c>
      <c r="T5947">
        <v>15238226</v>
      </c>
      <c r="U5947">
        <v>0</v>
      </c>
      <c r="V5947">
        <v>15238226</v>
      </c>
      <c r="W5947">
        <v>4175671</v>
      </c>
      <c r="X5947">
        <v>71379028</v>
      </c>
      <c r="Y5947">
        <v>0</v>
      </c>
      <c r="Z5947">
        <v>963905</v>
      </c>
      <c r="AA5947">
        <v>0</v>
      </c>
      <c r="AB5947">
        <v>0</v>
      </c>
      <c r="AC5947">
        <v>0</v>
      </c>
      <c r="AD5947">
        <v>875738</v>
      </c>
      <c r="AE5947">
        <v>0</v>
      </c>
      <c r="AF5947">
        <v>0</v>
      </c>
      <c r="AG5947">
        <v>0</v>
      </c>
      <c r="AH5947">
        <v>0</v>
      </c>
      <c r="AI5947">
        <v>77394342</v>
      </c>
      <c r="AJ5947">
        <v>92632568</v>
      </c>
      <c r="AK5947">
        <v>2714058</v>
      </c>
      <c r="AL5947">
        <v>0</v>
      </c>
      <c r="AM5947">
        <v>2714058</v>
      </c>
      <c r="AN5947">
        <v>2828775</v>
      </c>
      <c r="AO5947">
        <v>352144</v>
      </c>
      <c r="AP5947">
        <v>524154</v>
      </c>
      <c r="AQ5947">
        <v>2357255</v>
      </c>
      <c r="AR5947">
        <v>8776386</v>
      </c>
      <c r="AS5947">
        <v>0</v>
      </c>
      <c r="AT5947">
        <v>8776386</v>
      </c>
      <c r="AU5947">
        <v>0</v>
      </c>
      <c r="AV5947">
        <v>0</v>
      </c>
      <c r="AW5947">
        <v>0</v>
      </c>
      <c r="AX5947">
        <v>0</v>
      </c>
      <c r="AY5947">
        <v>0</v>
      </c>
      <c r="AZ5947">
        <v>0</v>
      </c>
      <c r="BA5947">
        <v>15003852</v>
      </c>
      <c r="BB5947">
        <v>3981354</v>
      </c>
      <c r="BC5947">
        <v>18985206</v>
      </c>
      <c r="BD5947">
        <v>27761592</v>
      </c>
      <c r="BE5947">
        <v>94802</v>
      </c>
      <c r="BF5947">
        <v>93708198</v>
      </c>
      <c r="BG5947">
        <v>0</v>
      </c>
      <c r="BH5947">
        <v>0</v>
      </c>
      <c r="BI5947">
        <v>0</v>
      </c>
      <c r="BJ5947">
        <v>0</v>
      </c>
      <c r="BK5947">
        <v>0</v>
      </c>
      <c r="BL5947">
        <v>-28932024</v>
      </c>
      <c r="BM5947">
        <v>64870976</v>
      </c>
      <c r="BN5947">
        <v>92632568</v>
      </c>
    </row>
    <row r="5948" spans="1:66" hidden="1" x14ac:dyDescent="0.25">
      <c r="A5948" t="s">
        <v>33</v>
      </c>
      <c r="B5948" t="s">
        <v>2211</v>
      </c>
      <c r="C5948">
        <v>901352950</v>
      </c>
      <c r="D5948" t="s">
        <v>2287</v>
      </c>
      <c r="E5948" t="s">
        <v>6439</v>
      </c>
      <c r="F5948" t="s">
        <v>597</v>
      </c>
      <c r="G5948" t="s">
        <v>45</v>
      </c>
      <c r="H5948" t="s">
        <v>6440</v>
      </c>
      <c r="I5948" t="s">
        <v>47</v>
      </c>
      <c r="J5948" t="s">
        <v>48</v>
      </c>
      <c r="K5948" t="s">
        <v>39</v>
      </c>
      <c r="L5948">
        <v>19319707</v>
      </c>
      <c r="M5948">
        <v>99997762</v>
      </c>
      <c r="N5948">
        <v>578271</v>
      </c>
      <c r="O5948">
        <v>4847395</v>
      </c>
      <c r="Q5948">
        <v>1941559</v>
      </c>
      <c r="R5948">
        <v>371975</v>
      </c>
      <c r="T5948">
        <v>127056669</v>
      </c>
      <c r="V5948">
        <v>127056669</v>
      </c>
      <c r="X5948">
        <v>3473257</v>
      </c>
      <c r="AD5948">
        <v>446742</v>
      </c>
      <c r="AF5948">
        <v>79275</v>
      </c>
      <c r="AI5948">
        <v>3999274</v>
      </c>
      <c r="AJ5948">
        <v>131055943</v>
      </c>
      <c r="AK5948">
        <v>4265359</v>
      </c>
      <c r="AL5948">
        <v>150000</v>
      </c>
      <c r="AM5948">
        <v>4415359</v>
      </c>
      <c r="AN5948">
        <v>121120917</v>
      </c>
      <c r="AO5948">
        <v>1314184</v>
      </c>
      <c r="AP5948">
        <v>1202098</v>
      </c>
      <c r="AQ5948">
        <v>577020</v>
      </c>
      <c r="AR5948">
        <v>128629578</v>
      </c>
      <c r="AT5948">
        <v>128629578</v>
      </c>
      <c r="AU5948">
        <v>35687</v>
      </c>
      <c r="AV5948">
        <v>117072</v>
      </c>
      <c r="AW5948">
        <v>152759</v>
      </c>
      <c r="BA5948">
        <v>2255635</v>
      </c>
      <c r="BC5948">
        <v>2408394</v>
      </c>
      <c r="BD5948">
        <v>131037972</v>
      </c>
      <c r="BE5948">
        <v>4000</v>
      </c>
      <c r="BK5948">
        <v>614271</v>
      </c>
      <c r="BL5948">
        <v>-600300</v>
      </c>
      <c r="BM5948">
        <v>17971</v>
      </c>
      <c r="BN5948">
        <v>131055943</v>
      </c>
    </row>
    <row r="5949" spans="1:66" hidden="1" x14ac:dyDescent="0.25">
      <c r="A5949" t="s">
        <v>33</v>
      </c>
      <c r="B5949" t="s">
        <v>2211</v>
      </c>
      <c r="C5949">
        <v>901352950</v>
      </c>
      <c r="D5949" t="s">
        <v>2287</v>
      </c>
      <c r="E5949" t="s">
        <v>6439</v>
      </c>
      <c r="F5949" t="s">
        <v>597</v>
      </c>
      <c r="G5949" t="s">
        <v>45</v>
      </c>
      <c r="H5949" t="s">
        <v>6440</v>
      </c>
      <c r="I5949" t="s">
        <v>47</v>
      </c>
      <c r="J5949" t="s">
        <v>48</v>
      </c>
      <c r="K5949" t="s">
        <v>40</v>
      </c>
      <c r="L5949">
        <v>2935967</v>
      </c>
      <c r="M5949">
        <v>72881</v>
      </c>
      <c r="N5949">
        <v>23873</v>
      </c>
      <c r="O5949">
        <v>2249676</v>
      </c>
      <c r="Q5949">
        <v>116923</v>
      </c>
      <c r="R5949">
        <v>162520</v>
      </c>
      <c r="T5949">
        <v>5561840</v>
      </c>
      <c r="V5949">
        <v>5561840</v>
      </c>
      <c r="X5949">
        <v>172646</v>
      </c>
      <c r="AD5949">
        <v>150743</v>
      </c>
      <c r="AF5949">
        <v>32379</v>
      </c>
      <c r="AI5949">
        <v>355768</v>
      </c>
      <c r="AJ5949">
        <v>5917608</v>
      </c>
      <c r="AK5949">
        <v>2421050</v>
      </c>
      <c r="AM5949">
        <v>2421050</v>
      </c>
      <c r="AN5949">
        <v>2645651</v>
      </c>
      <c r="AO5949">
        <v>180097</v>
      </c>
      <c r="AP5949">
        <v>8234</v>
      </c>
      <c r="AQ5949">
        <v>4420</v>
      </c>
      <c r="AR5949">
        <v>5259452</v>
      </c>
      <c r="AT5949">
        <v>5259452</v>
      </c>
      <c r="AU5949">
        <v>39885</v>
      </c>
      <c r="AW5949">
        <v>39885</v>
      </c>
      <c r="BC5949">
        <v>39885</v>
      </c>
      <c r="BD5949">
        <v>5299337</v>
      </c>
      <c r="BE5949">
        <v>4000</v>
      </c>
      <c r="BK5949">
        <v>75100</v>
      </c>
      <c r="BL5949">
        <v>539171</v>
      </c>
      <c r="BM5949">
        <v>618271</v>
      </c>
      <c r="BN5949">
        <v>5917608</v>
      </c>
    </row>
    <row r="5950" spans="1:66" hidden="1" x14ac:dyDescent="0.25">
      <c r="A5950" t="s">
        <v>33</v>
      </c>
      <c r="B5950" t="s">
        <v>2211</v>
      </c>
      <c r="C5950">
        <v>901353413</v>
      </c>
      <c r="D5950" t="s">
        <v>2287</v>
      </c>
      <c r="E5950" t="s">
        <v>6203</v>
      </c>
      <c r="F5950" t="s">
        <v>823</v>
      </c>
      <c r="G5950" t="s">
        <v>111</v>
      </c>
      <c r="H5950" t="s">
        <v>6204</v>
      </c>
      <c r="I5950" t="s">
        <v>38</v>
      </c>
      <c r="J5950" t="s">
        <v>38</v>
      </c>
      <c r="K5950" t="s">
        <v>39</v>
      </c>
      <c r="L5950">
        <v>4933662</v>
      </c>
      <c r="M5950">
        <v>1505295</v>
      </c>
      <c r="N5950">
        <v>0</v>
      </c>
      <c r="O5950">
        <v>202557</v>
      </c>
      <c r="P5950">
        <v>0</v>
      </c>
      <c r="Q5950">
        <v>0</v>
      </c>
      <c r="R5950">
        <v>0</v>
      </c>
      <c r="S5950">
        <v>0</v>
      </c>
      <c r="T5950">
        <v>6641514</v>
      </c>
      <c r="U5950">
        <v>0</v>
      </c>
      <c r="V5950">
        <v>6641514</v>
      </c>
      <c r="X5950">
        <v>40051716</v>
      </c>
      <c r="Y5950">
        <v>0</v>
      </c>
      <c r="Z5950">
        <v>0</v>
      </c>
      <c r="AA5950">
        <v>0</v>
      </c>
      <c r="AB5950">
        <v>0</v>
      </c>
      <c r="AC5950">
        <v>0</v>
      </c>
      <c r="AD5950">
        <v>0</v>
      </c>
      <c r="AE5950">
        <v>0</v>
      </c>
      <c r="AF5950">
        <v>2346286</v>
      </c>
      <c r="AG5950">
        <v>339854</v>
      </c>
      <c r="AH5950">
        <v>0</v>
      </c>
      <c r="AI5950">
        <v>42737856</v>
      </c>
      <c r="AJ5950">
        <v>49379370</v>
      </c>
      <c r="AK5950">
        <v>0</v>
      </c>
      <c r="AL5950">
        <v>2100</v>
      </c>
      <c r="AM5950">
        <v>2100</v>
      </c>
      <c r="AN5950">
        <v>22912659</v>
      </c>
      <c r="AO5950">
        <v>0</v>
      </c>
      <c r="AP5950">
        <v>0</v>
      </c>
      <c r="AQ5950">
        <v>14839</v>
      </c>
      <c r="AR5950">
        <v>22929598</v>
      </c>
      <c r="AS5950">
        <v>0</v>
      </c>
      <c r="AT5950">
        <v>22929598</v>
      </c>
      <c r="AU5950">
        <v>0</v>
      </c>
      <c r="AV5950">
        <v>0</v>
      </c>
      <c r="AW5950">
        <v>0</v>
      </c>
      <c r="AX5950">
        <v>0</v>
      </c>
      <c r="AY5950">
        <v>1645115</v>
      </c>
      <c r="AZ5950">
        <v>0</v>
      </c>
      <c r="BA5950">
        <v>0</v>
      </c>
      <c r="BB5950">
        <v>0</v>
      </c>
      <c r="BC5950">
        <v>1645115</v>
      </c>
      <c r="BD5950">
        <v>24574713</v>
      </c>
      <c r="BE5950">
        <v>670400</v>
      </c>
      <c r="BF5950">
        <v>0</v>
      </c>
      <c r="BG5950">
        <v>0</v>
      </c>
      <c r="BH5950">
        <v>26968532</v>
      </c>
      <c r="BI5950">
        <v>0</v>
      </c>
      <c r="BJ5950">
        <v>0</v>
      </c>
      <c r="BK5950">
        <v>0</v>
      </c>
      <c r="BL5950">
        <v>-2834275</v>
      </c>
      <c r="BM5950">
        <v>24804657</v>
      </c>
      <c r="BN5950">
        <v>49379370</v>
      </c>
    </row>
    <row r="5951" spans="1:66" hidden="1" x14ac:dyDescent="0.25">
      <c r="A5951" t="s">
        <v>33</v>
      </c>
      <c r="B5951" t="s">
        <v>2211</v>
      </c>
      <c r="C5951">
        <v>901353413</v>
      </c>
      <c r="D5951" t="s">
        <v>2287</v>
      </c>
      <c r="E5951" t="s">
        <v>6203</v>
      </c>
      <c r="F5951" t="s">
        <v>823</v>
      </c>
      <c r="G5951" t="s">
        <v>111</v>
      </c>
      <c r="H5951" t="s">
        <v>6204</v>
      </c>
      <c r="I5951" t="s">
        <v>38</v>
      </c>
      <c r="J5951" t="s">
        <v>38</v>
      </c>
      <c r="K5951" t="s">
        <v>40</v>
      </c>
      <c r="L5951">
        <v>8802520</v>
      </c>
      <c r="M5951">
        <v>1197605</v>
      </c>
      <c r="N5951">
        <v>0</v>
      </c>
      <c r="O5951">
        <v>28373</v>
      </c>
      <c r="P5951">
        <v>0</v>
      </c>
      <c r="Q5951">
        <v>0</v>
      </c>
      <c r="R5951">
        <v>0</v>
      </c>
      <c r="S5951">
        <v>0</v>
      </c>
      <c r="T5951">
        <v>10028498</v>
      </c>
      <c r="U5951">
        <v>0</v>
      </c>
      <c r="V5951">
        <v>10028498</v>
      </c>
      <c r="W5951">
        <v>0</v>
      </c>
      <c r="X5951">
        <v>2449025</v>
      </c>
      <c r="Y5951">
        <v>0</v>
      </c>
      <c r="Z5951">
        <v>0</v>
      </c>
      <c r="AA5951">
        <v>0</v>
      </c>
      <c r="AB5951">
        <v>0</v>
      </c>
      <c r="AC5951">
        <v>0</v>
      </c>
      <c r="AD5951">
        <v>1001836</v>
      </c>
      <c r="AE5951">
        <v>0</v>
      </c>
      <c r="AF5951">
        <v>2145365</v>
      </c>
      <c r="AG5951">
        <v>0</v>
      </c>
      <c r="AH5951">
        <v>0</v>
      </c>
      <c r="AI5951">
        <v>5596226</v>
      </c>
      <c r="AJ5951">
        <v>15624724</v>
      </c>
      <c r="AK5951">
        <v>0</v>
      </c>
      <c r="AL5951">
        <v>0</v>
      </c>
      <c r="AM5951">
        <v>0</v>
      </c>
      <c r="AN5951">
        <v>938625</v>
      </c>
      <c r="AO5951">
        <v>0</v>
      </c>
      <c r="AP5951">
        <v>0</v>
      </c>
      <c r="AQ5951">
        <v>29435</v>
      </c>
      <c r="AR5951">
        <v>968060</v>
      </c>
      <c r="AS5951">
        <v>0</v>
      </c>
      <c r="AT5951">
        <v>968060</v>
      </c>
      <c r="AU5951">
        <v>0</v>
      </c>
      <c r="AV5951">
        <v>0</v>
      </c>
      <c r="AW5951">
        <v>0</v>
      </c>
      <c r="AX5951">
        <v>0</v>
      </c>
      <c r="AY5951">
        <v>0</v>
      </c>
      <c r="AZ5951">
        <v>0</v>
      </c>
      <c r="BA5951">
        <v>0</v>
      </c>
      <c r="BB5951">
        <v>0</v>
      </c>
      <c r="BC5951">
        <v>0</v>
      </c>
      <c r="BD5951">
        <v>968060</v>
      </c>
      <c r="BE5951">
        <v>670400</v>
      </c>
      <c r="BF5951">
        <v>0</v>
      </c>
      <c r="BG5951">
        <v>0</v>
      </c>
      <c r="BH5951">
        <v>19510356</v>
      </c>
      <c r="BI5951">
        <v>0</v>
      </c>
      <c r="BJ5951">
        <v>0</v>
      </c>
      <c r="BK5951">
        <v>0</v>
      </c>
      <c r="BL5951">
        <v>-5524092</v>
      </c>
      <c r="BM5951">
        <v>14656664</v>
      </c>
      <c r="BN5951">
        <v>15624724</v>
      </c>
    </row>
    <row r="5952" spans="1:66" hidden="1" x14ac:dyDescent="0.25">
      <c r="A5952" t="s">
        <v>33</v>
      </c>
      <c r="B5952" t="s">
        <v>2211</v>
      </c>
      <c r="C5952">
        <v>901354352</v>
      </c>
      <c r="D5952" t="s">
        <v>2287</v>
      </c>
      <c r="E5952" t="s">
        <v>6205</v>
      </c>
      <c r="F5952" t="s">
        <v>823</v>
      </c>
      <c r="G5952" t="s">
        <v>45</v>
      </c>
      <c r="H5952" t="s">
        <v>6206</v>
      </c>
      <c r="I5952" t="s">
        <v>38</v>
      </c>
      <c r="J5952" t="s">
        <v>38</v>
      </c>
      <c r="K5952" t="s">
        <v>39</v>
      </c>
      <c r="L5952">
        <v>16746769</v>
      </c>
      <c r="M5952">
        <v>12910712</v>
      </c>
      <c r="O5952">
        <v>40957926</v>
      </c>
      <c r="T5952">
        <v>70615407</v>
      </c>
      <c r="V5952">
        <v>70615407</v>
      </c>
      <c r="X5952">
        <v>222743550</v>
      </c>
      <c r="Z5952">
        <v>173649</v>
      </c>
      <c r="AC5952">
        <v>1484432</v>
      </c>
      <c r="AD5952">
        <v>5030816</v>
      </c>
      <c r="AG5952">
        <v>4652725</v>
      </c>
      <c r="AI5952">
        <v>234085172</v>
      </c>
      <c r="AJ5952">
        <v>304700579</v>
      </c>
      <c r="AK5952">
        <v>752986</v>
      </c>
      <c r="AL5952">
        <v>5238563</v>
      </c>
      <c r="AM5952">
        <v>5991549</v>
      </c>
      <c r="AN5952">
        <v>26925382</v>
      </c>
      <c r="AO5952">
        <v>436059</v>
      </c>
      <c r="AP5952">
        <v>20000000</v>
      </c>
      <c r="AQ5952">
        <v>704310</v>
      </c>
      <c r="AR5952">
        <v>54057300</v>
      </c>
      <c r="AT5952">
        <v>54057300</v>
      </c>
      <c r="AY5952">
        <v>789579</v>
      </c>
      <c r="BA5952">
        <v>197816623</v>
      </c>
      <c r="BC5952">
        <v>198606202</v>
      </c>
      <c r="BD5952">
        <v>252663502</v>
      </c>
      <c r="BE5952">
        <v>1800003</v>
      </c>
      <c r="BH5952">
        <v>72339947</v>
      </c>
      <c r="BL5952">
        <v>-22102873</v>
      </c>
      <c r="BM5952">
        <v>52037077</v>
      </c>
      <c r="BN5952">
        <v>304700579</v>
      </c>
    </row>
    <row r="5953" spans="1:66" hidden="1" x14ac:dyDescent="0.25">
      <c r="A5953" t="s">
        <v>33</v>
      </c>
      <c r="B5953" t="s">
        <v>2211</v>
      </c>
      <c r="C5953">
        <v>901354352</v>
      </c>
      <c r="D5953" t="s">
        <v>2287</v>
      </c>
      <c r="E5953" t="s">
        <v>6205</v>
      </c>
      <c r="F5953" t="s">
        <v>823</v>
      </c>
      <c r="G5953" t="s">
        <v>45</v>
      </c>
      <c r="H5953" t="s">
        <v>6206</v>
      </c>
      <c r="I5953" t="s">
        <v>38</v>
      </c>
      <c r="J5953" t="s">
        <v>38</v>
      </c>
      <c r="K5953" t="s">
        <v>40</v>
      </c>
      <c r="L5953">
        <v>17263829</v>
      </c>
      <c r="M5953">
        <v>8786276</v>
      </c>
      <c r="O5953">
        <v>23732683</v>
      </c>
      <c r="T5953">
        <v>49782788</v>
      </c>
      <c r="V5953">
        <v>49782788</v>
      </c>
      <c r="X5953">
        <v>143851160</v>
      </c>
      <c r="Z5953">
        <v>327759</v>
      </c>
      <c r="AD5953">
        <v>3900129</v>
      </c>
      <c r="AG5953">
        <v>2609943</v>
      </c>
      <c r="AI5953">
        <v>150688991</v>
      </c>
      <c r="AJ5953">
        <v>200471779</v>
      </c>
      <c r="AK5953">
        <v>641613</v>
      </c>
      <c r="AL5953">
        <v>2919445</v>
      </c>
      <c r="AM5953">
        <v>3561058</v>
      </c>
      <c r="AN5953">
        <v>26826429</v>
      </c>
      <c r="AO5953">
        <v>907927</v>
      </c>
      <c r="AQ5953">
        <v>222995</v>
      </c>
      <c r="AR5953">
        <v>31518409</v>
      </c>
      <c r="AT5953">
        <v>31518409</v>
      </c>
      <c r="BA5953">
        <v>135011914</v>
      </c>
      <c r="BC5953">
        <v>135011914</v>
      </c>
      <c r="BD5953">
        <v>166530323</v>
      </c>
      <c r="BE5953">
        <v>1800002</v>
      </c>
      <c r="BH5953">
        <v>43879248</v>
      </c>
      <c r="BL5953">
        <v>-11737794</v>
      </c>
      <c r="BM5953">
        <v>33941456</v>
      </c>
      <c r="BN5953">
        <v>200471779</v>
      </c>
    </row>
    <row r="5954" spans="1:66" hidden="1" x14ac:dyDescent="0.25">
      <c r="A5954" t="s">
        <v>33</v>
      </c>
      <c r="B5954" t="s">
        <v>2211</v>
      </c>
      <c r="C5954">
        <v>901355487</v>
      </c>
      <c r="D5954" t="s">
        <v>2287</v>
      </c>
      <c r="E5954" t="s">
        <v>6441</v>
      </c>
      <c r="F5954" t="s">
        <v>523</v>
      </c>
      <c r="G5954" t="s">
        <v>45</v>
      </c>
      <c r="H5954" t="s">
        <v>6442</v>
      </c>
      <c r="I5954" t="s">
        <v>47</v>
      </c>
      <c r="J5954" t="s">
        <v>62</v>
      </c>
      <c r="K5954" t="s">
        <v>39</v>
      </c>
      <c r="L5954">
        <v>0</v>
      </c>
      <c r="M5954">
        <v>614889</v>
      </c>
      <c r="O5954">
        <v>17</v>
      </c>
      <c r="T5954">
        <v>614906</v>
      </c>
      <c r="V5954">
        <v>614906</v>
      </c>
      <c r="AF5954">
        <v>14637167</v>
      </c>
      <c r="AI5954">
        <v>14637167</v>
      </c>
      <c r="AJ5954">
        <v>15252073</v>
      </c>
      <c r="AN5954">
        <v>370473</v>
      </c>
      <c r="AO5954">
        <v>207268</v>
      </c>
      <c r="AR5954">
        <v>577741</v>
      </c>
      <c r="AT5954">
        <v>577741</v>
      </c>
      <c r="AY5954">
        <v>3966535</v>
      </c>
      <c r="BC5954">
        <v>3966535</v>
      </c>
      <c r="BD5954">
        <v>4544276</v>
      </c>
      <c r="BE5954">
        <v>10000</v>
      </c>
      <c r="BF5954">
        <v>2337132</v>
      </c>
      <c r="BL5954">
        <v>8360665</v>
      </c>
      <c r="BM5954">
        <v>10707797</v>
      </c>
      <c r="BN5954">
        <v>15252073</v>
      </c>
    </row>
    <row r="5955" spans="1:66" hidden="1" x14ac:dyDescent="0.25">
      <c r="A5955" t="s">
        <v>33</v>
      </c>
      <c r="B5955" t="s">
        <v>2211</v>
      </c>
      <c r="C5955">
        <v>901355487</v>
      </c>
      <c r="D5955" t="s">
        <v>2287</v>
      </c>
      <c r="E5955" t="s">
        <v>6441</v>
      </c>
      <c r="F5955" t="s">
        <v>523</v>
      </c>
      <c r="G5955" t="s">
        <v>45</v>
      </c>
      <c r="H5955" t="s">
        <v>6442</v>
      </c>
      <c r="I5955" t="s">
        <v>47</v>
      </c>
      <c r="J5955" t="s">
        <v>62</v>
      </c>
      <c r="K5955" t="s">
        <v>40</v>
      </c>
      <c r="M5955">
        <v>617112</v>
      </c>
      <c r="T5955">
        <v>617112</v>
      </c>
      <c r="V5955">
        <v>617112</v>
      </c>
      <c r="AF5955">
        <v>14501784</v>
      </c>
      <c r="AI5955">
        <v>14501784</v>
      </c>
      <c r="AJ5955">
        <v>15118896</v>
      </c>
      <c r="AN5955">
        <v>647625</v>
      </c>
      <c r="AO5955">
        <v>478</v>
      </c>
      <c r="AR5955">
        <v>648103</v>
      </c>
      <c r="AT5955">
        <v>648103</v>
      </c>
      <c r="AY5955">
        <v>4028955</v>
      </c>
      <c r="BC5955">
        <v>4028955</v>
      </c>
      <c r="BD5955">
        <v>4677058</v>
      </c>
      <c r="BE5955">
        <v>10000</v>
      </c>
      <c r="BF5955">
        <v>2337132</v>
      </c>
      <c r="BL5955">
        <v>8094706</v>
      </c>
      <c r="BM5955">
        <v>10441838</v>
      </c>
      <c r="BN5955">
        <v>15118896</v>
      </c>
    </row>
    <row r="5956" spans="1:66" hidden="1" x14ac:dyDescent="0.25">
      <c r="A5956" t="s">
        <v>33</v>
      </c>
      <c r="B5956" t="s">
        <v>2211</v>
      </c>
      <c r="C5956">
        <v>901358280</v>
      </c>
      <c r="D5956" t="s">
        <v>2287</v>
      </c>
      <c r="E5956" t="s">
        <v>6207</v>
      </c>
      <c r="F5956" t="s">
        <v>255</v>
      </c>
      <c r="G5956" t="s">
        <v>45</v>
      </c>
      <c r="H5956" t="s">
        <v>6208</v>
      </c>
      <c r="I5956" t="s">
        <v>38</v>
      </c>
      <c r="J5956" t="s">
        <v>38</v>
      </c>
      <c r="K5956" t="s">
        <v>39</v>
      </c>
      <c r="L5956">
        <v>10536350</v>
      </c>
      <c r="O5956">
        <v>2422328</v>
      </c>
      <c r="Q5956">
        <v>119641</v>
      </c>
      <c r="T5956">
        <v>13078319</v>
      </c>
      <c r="V5956">
        <v>13078319</v>
      </c>
      <c r="AF5956">
        <v>287683107</v>
      </c>
      <c r="AI5956">
        <v>287683107</v>
      </c>
      <c r="AJ5956">
        <v>300761426</v>
      </c>
      <c r="AN5956">
        <v>101200</v>
      </c>
      <c r="AO5956">
        <v>6158</v>
      </c>
      <c r="AP5956">
        <v>490087</v>
      </c>
      <c r="AR5956">
        <v>597445</v>
      </c>
      <c r="AT5956">
        <v>597445</v>
      </c>
      <c r="BA5956">
        <v>145782349</v>
      </c>
      <c r="BC5956">
        <v>145782349</v>
      </c>
      <c r="BD5956">
        <v>146379794</v>
      </c>
      <c r="BE5956">
        <v>31329400</v>
      </c>
      <c r="BF5956">
        <v>124577600</v>
      </c>
      <c r="BL5956">
        <v>-1525368</v>
      </c>
      <c r="BM5956">
        <v>154381632</v>
      </c>
      <c r="BN5956">
        <v>300761426</v>
      </c>
    </row>
    <row r="5957" spans="1:66" hidden="1" x14ac:dyDescent="0.25">
      <c r="A5957" t="s">
        <v>33</v>
      </c>
      <c r="B5957" t="s">
        <v>2211</v>
      </c>
      <c r="C5957">
        <v>901358280</v>
      </c>
      <c r="D5957" t="s">
        <v>2287</v>
      </c>
      <c r="E5957" t="s">
        <v>6207</v>
      </c>
      <c r="F5957" t="s">
        <v>255</v>
      </c>
      <c r="G5957" t="s">
        <v>45</v>
      </c>
      <c r="H5957" t="s">
        <v>6208</v>
      </c>
      <c r="I5957" t="s">
        <v>38</v>
      </c>
      <c r="J5957" t="s">
        <v>38</v>
      </c>
      <c r="K5957" t="s">
        <v>40</v>
      </c>
      <c r="L5957">
        <v>18508149</v>
      </c>
      <c r="O5957">
        <v>2412775</v>
      </c>
      <c r="T5957">
        <v>20920924</v>
      </c>
      <c r="V5957">
        <v>20920924</v>
      </c>
      <c r="AF5957">
        <v>287683107</v>
      </c>
      <c r="AI5957">
        <v>287683107</v>
      </c>
      <c r="AJ5957">
        <v>308604031</v>
      </c>
      <c r="AN5957">
        <v>15958</v>
      </c>
      <c r="AO5957">
        <v>8735</v>
      </c>
      <c r="AP5957">
        <v>465582</v>
      </c>
      <c r="AR5957">
        <v>490275</v>
      </c>
      <c r="AT5957">
        <v>490275</v>
      </c>
      <c r="BA5957">
        <v>145709235</v>
      </c>
      <c r="BC5957">
        <v>145709235</v>
      </c>
      <c r="BD5957">
        <v>146199510</v>
      </c>
      <c r="BE5957">
        <v>31329400</v>
      </c>
      <c r="BF5957">
        <v>124577600</v>
      </c>
      <c r="BL5957">
        <v>6497521</v>
      </c>
      <c r="BM5957">
        <v>162404521</v>
      </c>
      <c r="BN5957">
        <v>308604031</v>
      </c>
    </row>
    <row r="5958" spans="1:66" hidden="1" x14ac:dyDescent="0.25">
      <c r="A5958" t="s">
        <v>33</v>
      </c>
      <c r="B5958" t="s">
        <v>2211</v>
      </c>
      <c r="C5958">
        <v>901361537</v>
      </c>
      <c r="D5958" t="s">
        <v>2287</v>
      </c>
      <c r="E5958" t="s">
        <v>6209</v>
      </c>
      <c r="F5958" t="s">
        <v>191</v>
      </c>
      <c r="G5958" t="s">
        <v>45</v>
      </c>
      <c r="H5958" t="s">
        <v>6210</v>
      </c>
      <c r="I5958" t="s">
        <v>47</v>
      </c>
      <c r="J5958" t="s">
        <v>74</v>
      </c>
      <c r="K5958" t="s">
        <v>39</v>
      </c>
      <c r="L5958">
        <v>727104</v>
      </c>
      <c r="M5958">
        <v>2658146</v>
      </c>
      <c r="Q5958">
        <v>1607069</v>
      </c>
      <c r="R5958">
        <v>293031</v>
      </c>
      <c r="T5958">
        <v>5285350</v>
      </c>
      <c r="V5958">
        <v>5285350</v>
      </c>
      <c r="X5958">
        <v>924328</v>
      </c>
      <c r="Z5958">
        <v>43342332</v>
      </c>
      <c r="AD5958">
        <v>667776</v>
      </c>
      <c r="AG5958">
        <v>1093596</v>
      </c>
      <c r="AI5958">
        <v>46028032</v>
      </c>
      <c r="AJ5958">
        <v>51313382</v>
      </c>
      <c r="AK5958">
        <v>1014074</v>
      </c>
      <c r="AM5958">
        <v>1014074</v>
      </c>
      <c r="AN5958">
        <v>575269</v>
      </c>
      <c r="AO5958">
        <v>1445776</v>
      </c>
      <c r="AP5958">
        <v>1119674</v>
      </c>
      <c r="AQ5958">
        <v>5747357</v>
      </c>
      <c r="AR5958">
        <v>9902150</v>
      </c>
      <c r="AT5958">
        <v>9902150</v>
      </c>
      <c r="AX5958">
        <v>14132</v>
      </c>
      <c r="AY5958">
        <v>2745029</v>
      </c>
      <c r="BA5958">
        <v>826987</v>
      </c>
      <c r="BB5958">
        <v>4086251</v>
      </c>
      <c r="BC5958">
        <v>7672399</v>
      </c>
      <c r="BD5958">
        <v>17574549</v>
      </c>
      <c r="BE5958">
        <v>19579401</v>
      </c>
      <c r="BF5958">
        <v>2213371</v>
      </c>
      <c r="BJ5958">
        <v>25779296</v>
      </c>
      <c r="BL5958">
        <v>-13833235</v>
      </c>
      <c r="BM5958">
        <v>33738833</v>
      </c>
      <c r="BN5958">
        <v>51313382</v>
      </c>
    </row>
    <row r="5959" spans="1:66" hidden="1" x14ac:dyDescent="0.25">
      <c r="A5959" t="s">
        <v>33</v>
      </c>
      <c r="B5959" t="s">
        <v>2211</v>
      </c>
      <c r="C5959">
        <v>901361537</v>
      </c>
      <c r="D5959" t="s">
        <v>2287</v>
      </c>
      <c r="E5959" t="s">
        <v>6209</v>
      </c>
      <c r="F5959" t="s">
        <v>191</v>
      </c>
      <c r="G5959" t="s">
        <v>45</v>
      </c>
      <c r="H5959" t="s">
        <v>6210</v>
      </c>
      <c r="I5959" t="s">
        <v>47</v>
      </c>
      <c r="J5959" t="s">
        <v>74</v>
      </c>
      <c r="K5959" t="s">
        <v>40</v>
      </c>
      <c r="L5959">
        <v>392630</v>
      </c>
      <c r="M5959">
        <v>2216812</v>
      </c>
      <c r="Q5959">
        <v>1372850</v>
      </c>
      <c r="R5959">
        <v>186220</v>
      </c>
      <c r="T5959">
        <v>4168512</v>
      </c>
      <c r="V5959">
        <v>4168512</v>
      </c>
      <c r="X5959">
        <v>792616</v>
      </c>
      <c r="Z5959">
        <v>42220522</v>
      </c>
      <c r="AD5959">
        <v>440414</v>
      </c>
      <c r="AG5959">
        <v>1093595</v>
      </c>
      <c r="AI5959">
        <v>44547147</v>
      </c>
      <c r="AJ5959">
        <v>48715659</v>
      </c>
      <c r="AK5959">
        <v>923331</v>
      </c>
      <c r="AM5959">
        <v>923331</v>
      </c>
      <c r="AN5959">
        <v>343076</v>
      </c>
      <c r="AO5959">
        <v>218624</v>
      </c>
      <c r="AP5959">
        <v>1360871</v>
      </c>
      <c r="AQ5959">
        <v>3946418</v>
      </c>
      <c r="AR5959">
        <v>6792320</v>
      </c>
      <c r="AT5959">
        <v>6792320</v>
      </c>
      <c r="AX5959">
        <v>30894</v>
      </c>
      <c r="AY5959">
        <v>2525477</v>
      </c>
      <c r="BA5959">
        <v>2031678</v>
      </c>
      <c r="BB5959">
        <v>1741028</v>
      </c>
      <c r="BC5959">
        <v>6329077</v>
      </c>
      <c r="BD5959">
        <v>13121397</v>
      </c>
      <c r="BE5959">
        <v>19579401</v>
      </c>
      <c r="BF5959">
        <v>2213371</v>
      </c>
      <c r="BJ5959">
        <v>25779296</v>
      </c>
      <c r="BL5959">
        <v>-11977806</v>
      </c>
      <c r="BM5959">
        <v>35594262</v>
      </c>
      <c r="BN5959">
        <v>48715659</v>
      </c>
    </row>
    <row r="5960" spans="1:66" hidden="1" x14ac:dyDescent="0.25">
      <c r="A5960" t="s">
        <v>33</v>
      </c>
      <c r="B5960" t="s">
        <v>2211</v>
      </c>
      <c r="C5960">
        <v>901361643</v>
      </c>
      <c r="D5960" t="s">
        <v>2287</v>
      </c>
      <c r="E5960" t="s">
        <v>2188</v>
      </c>
      <c r="F5960" t="s">
        <v>134</v>
      </c>
      <c r="G5960" t="s">
        <v>45</v>
      </c>
      <c r="H5960" t="s">
        <v>2189</v>
      </c>
      <c r="I5960" t="s">
        <v>47</v>
      </c>
      <c r="J5960" t="s">
        <v>2190</v>
      </c>
      <c r="K5960" t="s">
        <v>39</v>
      </c>
      <c r="L5960">
        <v>5514625</v>
      </c>
      <c r="M5960">
        <v>4535144</v>
      </c>
      <c r="N5960">
        <v>1600058</v>
      </c>
      <c r="O5960">
        <v>345260</v>
      </c>
      <c r="Q5960">
        <v>10884</v>
      </c>
      <c r="T5960">
        <v>12005971</v>
      </c>
      <c r="V5960">
        <v>12005971</v>
      </c>
      <c r="X5960">
        <v>212060</v>
      </c>
      <c r="AI5960">
        <v>212060</v>
      </c>
      <c r="AJ5960">
        <v>12218031</v>
      </c>
      <c r="AK5960">
        <v>36022</v>
      </c>
      <c r="AL5960">
        <v>1045385</v>
      </c>
      <c r="AM5960">
        <v>1081407</v>
      </c>
      <c r="AN5960">
        <v>2165411</v>
      </c>
      <c r="AO5960">
        <v>151305</v>
      </c>
      <c r="AQ5960">
        <v>65875</v>
      </c>
      <c r="AR5960">
        <v>3463998</v>
      </c>
      <c r="AT5960">
        <v>3463998</v>
      </c>
      <c r="BD5960">
        <v>3463998</v>
      </c>
      <c r="BE5960">
        <v>5000</v>
      </c>
      <c r="BF5960">
        <v>1999000</v>
      </c>
      <c r="BK5960">
        <v>4299553</v>
      </c>
      <c r="BL5960">
        <v>2450480</v>
      </c>
      <c r="BM5960">
        <v>8754033</v>
      </c>
      <c r="BN5960">
        <v>12218031</v>
      </c>
    </row>
    <row r="5961" spans="1:66" hidden="1" x14ac:dyDescent="0.25">
      <c r="A5961" t="s">
        <v>33</v>
      </c>
      <c r="B5961" t="s">
        <v>2211</v>
      </c>
      <c r="C5961">
        <v>901361643</v>
      </c>
      <c r="D5961" t="s">
        <v>2287</v>
      </c>
      <c r="E5961" t="s">
        <v>2188</v>
      </c>
      <c r="F5961" t="s">
        <v>134</v>
      </c>
      <c r="G5961" t="s">
        <v>45</v>
      </c>
      <c r="H5961" t="s">
        <v>2189</v>
      </c>
      <c r="I5961" t="s">
        <v>47</v>
      </c>
      <c r="J5961" t="s">
        <v>2190</v>
      </c>
      <c r="K5961" t="s">
        <v>40</v>
      </c>
      <c r="L5961">
        <v>7590725</v>
      </c>
      <c r="M5961">
        <v>4858559</v>
      </c>
      <c r="N5961">
        <v>3380317</v>
      </c>
      <c r="O5961">
        <v>512049</v>
      </c>
      <c r="Q5961">
        <v>220774</v>
      </c>
      <c r="R5961">
        <v>45014</v>
      </c>
      <c r="T5961">
        <v>16607438</v>
      </c>
      <c r="V5961">
        <v>16607438</v>
      </c>
      <c r="X5961">
        <v>5120633</v>
      </c>
      <c r="AD5961">
        <v>57377</v>
      </c>
      <c r="AI5961">
        <v>5178010</v>
      </c>
      <c r="AJ5961">
        <v>21785448</v>
      </c>
      <c r="AK5961">
        <v>77251</v>
      </c>
      <c r="AM5961">
        <v>77251</v>
      </c>
      <c r="AN5961">
        <v>2881699</v>
      </c>
      <c r="AO5961">
        <v>201918</v>
      </c>
      <c r="AP5961">
        <v>620476</v>
      </c>
      <c r="AQ5961">
        <v>178507</v>
      </c>
      <c r="AR5961">
        <v>3959851</v>
      </c>
      <c r="AT5961">
        <v>3959851</v>
      </c>
      <c r="BA5961">
        <v>4522044</v>
      </c>
      <c r="BC5961">
        <v>4522044</v>
      </c>
      <c r="BD5961">
        <v>8481895</v>
      </c>
      <c r="BE5961">
        <v>5000</v>
      </c>
      <c r="BF5961">
        <v>1999000</v>
      </c>
      <c r="BK5961">
        <v>6790847</v>
      </c>
      <c r="BL5961">
        <v>4508706</v>
      </c>
      <c r="BM5961">
        <v>13303553</v>
      </c>
      <c r="BN5961">
        <v>21785448</v>
      </c>
    </row>
    <row r="5962" spans="1:66" hidden="1" x14ac:dyDescent="0.25">
      <c r="A5962" t="s">
        <v>33</v>
      </c>
      <c r="B5962" t="s">
        <v>2211</v>
      </c>
      <c r="C5962">
        <v>901367329</v>
      </c>
      <c r="D5962" t="s">
        <v>2287</v>
      </c>
      <c r="E5962" t="s">
        <v>6211</v>
      </c>
      <c r="F5962" t="s">
        <v>2709</v>
      </c>
      <c r="G5962" t="s">
        <v>45</v>
      </c>
      <c r="H5962" t="s">
        <v>6212</v>
      </c>
      <c r="I5962" t="s">
        <v>38</v>
      </c>
      <c r="J5962" t="s">
        <v>38</v>
      </c>
      <c r="K5962" t="s">
        <v>39</v>
      </c>
      <c r="L5962">
        <v>1047327</v>
      </c>
      <c r="M5962">
        <v>2108544</v>
      </c>
      <c r="O5962">
        <v>3118478</v>
      </c>
      <c r="R5962">
        <v>192198</v>
      </c>
      <c r="T5962">
        <v>6466547</v>
      </c>
      <c r="V5962">
        <v>6466547</v>
      </c>
      <c r="X5962">
        <v>4729727</v>
      </c>
      <c r="AG5962">
        <v>2865744</v>
      </c>
      <c r="AI5962">
        <v>7595471</v>
      </c>
      <c r="AJ5962">
        <v>14062018</v>
      </c>
      <c r="AK5962">
        <v>588883</v>
      </c>
      <c r="AM5962">
        <v>588883</v>
      </c>
      <c r="AN5962">
        <v>3114712</v>
      </c>
      <c r="AQ5962">
        <v>2226307</v>
      </c>
      <c r="AR5962">
        <v>5929902</v>
      </c>
      <c r="AT5962">
        <v>5929902</v>
      </c>
      <c r="AV5962">
        <v>187373</v>
      </c>
      <c r="AW5962">
        <v>187373</v>
      </c>
      <c r="AY5962">
        <v>90217</v>
      </c>
      <c r="BA5962">
        <v>16114474</v>
      </c>
      <c r="BB5962">
        <v>1440913</v>
      </c>
      <c r="BC5962">
        <v>17832977</v>
      </c>
      <c r="BD5962">
        <v>23762879</v>
      </c>
      <c r="BE5962">
        <v>515000</v>
      </c>
      <c r="BF5962">
        <v>16768440</v>
      </c>
      <c r="BI5962">
        <v>145410</v>
      </c>
      <c r="BL5962">
        <v>-27129711</v>
      </c>
      <c r="BM5962">
        <v>-9700861</v>
      </c>
      <c r="BN5962">
        <v>14062018</v>
      </c>
    </row>
    <row r="5963" spans="1:66" hidden="1" x14ac:dyDescent="0.25">
      <c r="A5963" t="s">
        <v>33</v>
      </c>
      <c r="B5963" t="s">
        <v>2211</v>
      </c>
      <c r="C5963">
        <v>901367329</v>
      </c>
      <c r="D5963" t="s">
        <v>2287</v>
      </c>
      <c r="E5963" t="s">
        <v>6211</v>
      </c>
      <c r="F5963" t="s">
        <v>2709</v>
      </c>
      <c r="G5963" t="s">
        <v>45</v>
      </c>
      <c r="H5963" t="s">
        <v>6212</v>
      </c>
      <c r="I5963" t="s">
        <v>38</v>
      </c>
      <c r="J5963" t="s">
        <v>38</v>
      </c>
      <c r="K5963" t="s">
        <v>40</v>
      </c>
      <c r="L5963">
        <v>3295258</v>
      </c>
      <c r="M5963">
        <v>5814169</v>
      </c>
      <c r="O5963">
        <v>1568100</v>
      </c>
      <c r="R5963">
        <v>20401</v>
      </c>
      <c r="T5963">
        <v>10697928</v>
      </c>
      <c r="V5963">
        <v>10697928</v>
      </c>
      <c r="X5963">
        <v>7082499</v>
      </c>
      <c r="AG5963">
        <v>5061191</v>
      </c>
      <c r="AI5963">
        <v>12143690</v>
      </c>
      <c r="AJ5963">
        <v>22841618</v>
      </c>
      <c r="AK5963">
        <v>587915</v>
      </c>
      <c r="AM5963">
        <v>587915</v>
      </c>
      <c r="AN5963">
        <v>2265393</v>
      </c>
      <c r="AQ5963">
        <v>1933611</v>
      </c>
      <c r="AR5963">
        <v>4786919</v>
      </c>
      <c r="AT5963">
        <v>4786919</v>
      </c>
      <c r="AV5963">
        <v>184125</v>
      </c>
      <c r="AW5963">
        <v>184125</v>
      </c>
      <c r="AY5963">
        <v>248082</v>
      </c>
      <c r="BA5963">
        <v>19951839</v>
      </c>
      <c r="BB5963">
        <v>3943348</v>
      </c>
      <c r="BC5963">
        <v>24327394</v>
      </c>
      <c r="BD5963">
        <v>29114313</v>
      </c>
      <c r="BE5963">
        <v>445000</v>
      </c>
      <c r="BF5963">
        <v>14001340</v>
      </c>
      <c r="BI5963">
        <v>145410</v>
      </c>
      <c r="BL5963">
        <v>-20864445</v>
      </c>
      <c r="BM5963">
        <v>-6272695</v>
      </c>
      <c r="BN5963">
        <v>22841618</v>
      </c>
    </row>
    <row r="5964" spans="1:66" hidden="1" x14ac:dyDescent="0.25">
      <c r="A5964" t="s">
        <v>33</v>
      </c>
      <c r="B5964" t="s">
        <v>2211</v>
      </c>
      <c r="C5964">
        <v>901370493</v>
      </c>
      <c r="D5964" t="s">
        <v>2287</v>
      </c>
      <c r="E5964" t="s">
        <v>6213</v>
      </c>
      <c r="F5964" t="s">
        <v>207</v>
      </c>
      <c r="G5964" t="s">
        <v>45</v>
      </c>
      <c r="H5964" t="s">
        <v>6214</v>
      </c>
      <c r="I5964" t="s">
        <v>38</v>
      </c>
      <c r="J5964" t="s">
        <v>38</v>
      </c>
      <c r="K5964" t="s">
        <v>39</v>
      </c>
      <c r="L5964">
        <v>1861887</v>
      </c>
      <c r="M5964">
        <v>5620912</v>
      </c>
      <c r="N5964">
        <v>4091146</v>
      </c>
      <c r="O5964">
        <v>2887847</v>
      </c>
      <c r="R5964">
        <v>92435</v>
      </c>
      <c r="T5964">
        <v>14554227</v>
      </c>
      <c r="V5964">
        <v>14554227</v>
      </c>
      <c r="X5964">
        <v>10462412</v>
      </c>
      <c r="AD5964">
        <v>362634</v>
      </c>
      <c r="AI5964">
        <v>10825046</v>
      </c>
      <c r="AJ5964">
        <v>25379273</v>
      </c>
      <c r="AN5964">
        <v>4559071</v>
      </c>
      <c r="AP5964">
        <v>1002031</v>
      </c>
      <c r="AQ5964">
        <v>938293</v>
      </c>
      <c r="AR5964">
        <v>6499395</v>
      </c>
      <c r="AT5964">
        <v>6499395</v>
      </c>
      <c r="AU5964">
        <v>128864</v>
      </c>
      <c r="AW5964">
        <v>128864</v>
      </c>
      <c r="BA5964">
        <v>27840306</v>
      </c>
      <c r="BC5964">
        <v>27969170</v>
      </c>
      <c r="BD5964">
        <v>34468565</v>
      </c>
      <c r="BE5964">
        <v>9500000</v>
      </c>
      <c r="BL5964">
        <v>-18589292</v>
      </c>
      <c r="BM5964">
        <v>-9089292</v>
      </c>
      <c r="BN5964">
        <v>25379273</v>
      </c>
    </row>
    <row r="5965" spans="1:66" hidden="1" x14ac:dyDescent="0.25">
      <c r="A5965" t="s">
        <v>33</v>
      </c>
      <c r="B5965" t="s">
        <v>2211</v>
      </c>
      <c r="C5965">
        <v>901370493</v>
      </c>
      <c r="D5965" t="s">
        <v>2287</v>
      </c>
      <c r="E5965" t="s">
        <v>6213</v>
      </c>
      <c r="F5965" t="s">
        <v>207</v>
      </c>
      <c r="G5965" t="s">
        <v>45</v>
      </c>
      <c r="H5965" t="s">
        <v>6214</v>
      </c>
      <c r="I5965" t="s">
        <v>38</v>
      </c>
      <c r="J5965" t="s">
        <v>38</v>
      </c>
      <c r="K5965" t="s">
        <v>40</v>
      </c>
      <c r="L5965">
        <v>3575651</v>
      </c>
      <c r="M5965">
        <v>4566344</v>
      </c>
      <c r="N5965">
        <v>5775766</v>
      </c>
      <c r="O5965">
        <v>2073571</v>
      </c>
      <c r="R5965">
        <v>168267</v>
      </c>
      <c r="T5965">
        <v>16159599</v>
      </c>
      <c r="V5965">
        <v>16159599</v>
      </c>
      <c r="X5965">
        <v>11024092</v>
      </c>
      <c r="AD5965">
        <v>3114836</v>
      </c>
      <c r="AI5965">
        <v>14138928</v>
      </c>
      <c r="AJ5965">
        <v>30298527</v>
      </c>
      <c r="AN5965">
        <v>4459215</v>
      </c>
      <c r="AP5965">
        <v>6228414</v>
      </c>
      <c r="AQ5965">
        <v>1135246</v>
      </c>
      <c r="AR5965">
        <v>11822875</v>
      </c>
      <c r="AT5965">
        <v>11822875</v>
      </c>
      <c r="AU5965">
        <v>168120</v>
      </c>
      <c r="AW5965">
        <v>168120</v>
      </c>
      <c r="BA5965">
        <v>19250281</v>
      </c>
      <c r="BC5965">
        <v>19418401</v>
      </c>
      <c r="BD5965">
        <v>31241276</v>
      </c>
      <c r="BE5965">
        <v>9500000</v>
      </c>
      <c r="BL5965">
        <v>-10442749</v>
      </c>
      <c r="BM5965">
        <v>-942749</v>
      </c>
      <c r="BN5965">
        <v>30298527</v>
      </c>
    </row>
    <row r="5966" spans="1:66" hidden="1" x14ac:dyDescent="0.25">
      <c r="A5966" t="s">
        <v>33</v>
      </c>
      <c r="B5966" t="s">
        <v>2211</v>
      </c>
      <c r="C5966">
        <v>901375094</v>
      </c>
      <c r="D5966" t="s">
        <v>2287</v>
      </c>
      <c r="E5966" t="s">
        <v>6215</v>
      </c>
      <c r="F5966" t="s">
        <v>63</v>
      </c>
      <c r="G5966" t="s">
        <v>45</v>
      </c>
      <c r="H5966" t="s">
        <v>6216</v>
      </c>
      <c r="I5966" t="s">
        <v>47</v>
      </c>
      <c r="J5966" t="s">
        <v>62</v>
      </c>
      <c r="K5966" t="s">
        <v>39</v>
      </c>
      <c r="L5966">
        <v>21143</v>
      </c>
      <c r="M5966">
        <v>3246946</v>
      </c>
      <c r="N5966">
        <v>1334142</v>
      </c>
      <c r="O5966">
        <v>789257</v>
      </c>
      <c r="T5966">
        <v>5391488</v>
      </c>
      <c r="V5966">
        <v>5391488</v>
      </c>
      <c r="Y5966">
        <v>3013</v>
      </c>
      <c r="AI5966">
        <v>3013</v>
      </c>
      <c r="AJ5966">
        <v>5394501</v>
      </c>
      <c r="AN5966">
        <v>4855665</v>
      </c>
      <c r="AO5966">
        <v>173852</v>
      </c>
      <c r="AP5966">
        <v>25741</v>
      </c>
      <c r="AQ5966">
        <v>626</v>
      </c>
      <c r="AR5966">
        <v>5055884</v>
      </c>
      <c r="AT5966">
        <v>5055884</v>
      </c>
      <c r="AU5966">
        <v>58730</v>
      </c>
      <c r="AW5966">
        <v>58730</v>
      </c>
      <c r="BC5966">
        <v>58730</v>
      </c>
      <c r="BD5966">
        <v>5114614</v>
      </c>
      <c r="BE5966">
        <v>200000</v>
      </c>
      <c r="BL5966">
        <v>79887</v>
      </c>
      <c r="BM5966">
        <v>279887</v>
      </c>
      <c r="BN5966">
        <v>5394501</v>
      </c>
    </row>
    <row r="5967" spans="1:66" hidden="1" x14ac:dyDescent="0.25">
      <c r="A5967" t="s">
        <v>33</v>
      </c>
      <c r="B5967" t="s">
        <v>2211</v>
      </c>
      <c r="C5967">
        <v>901375094</v>
      </c>
      <c r="D5967" t="s">
        <v>2287</v>
      </c>
      <c r="E5967" t="s">
        <v>6215</v>
      </c>
      <c r="F5967" t="s">
        <v>63</v>
      </c>
      <c r="G5967" t="s">
        <v>45</v>
      </c>
      <c r="H5967" t="s">
        <v>6216</v>
      </c>
      <c r="I5967" t="s">
        <v>47</v>
      </c>
      <c r="J5967" t="s">
        <v>62</v>
      </c>
      <c r="K5967" t="s">
        <v>40</v>
      </c>
      <c r="L5967">
        <v>122156</v>
      </c>
      <c r="M5967">
        <v>3862393</v>
      </c>
      <c r="N5967">
        <v>112215</v>
      </c>
      <c r="T5967">
        <v>4096764</v>
      </c>
      <c r="V5967">
        <v>4096764</v>
      </c>
      <c r="Y5967">
        <v>20273</v>
      </c>
      <c r="AI5967">
        <v>20273</v>
      </c>
      <c r="AJ5967">
        <v>4117037</v>
      </c>
      <c r="AN5967">
        <v>3648261</v>
      </c>
      <c r="AO5967">
        <v>146393</v>
      </c>
      <c r="AP5967">
        <v>2344</v>
      </c>
      <c r="AQ5967">
        <v>4784</v>
      </c>
      <c r="AR5967">
        <v>3801782</v>
      </c>
      <c r="AT5967">
        <v>3801782</v>
      </c>
      <c r="AU5967">
        <v>37244</v>
      </c>
      <c r="AW5967">
        <v>37244</v>
      </c>
      <c r="BC5967">
        <v>37244</v>
      </c>
      <c r="BD5967">
        <v>3839026</v>
      </c>
      <c r="BE5967">
        <v>200000</v>
      </c>
      <c r="BL5967">
        <v>78011</v>
      </c>
      <c r="BM5967">
        <v>278011</v>
      </c>
      <c r="BN5967">
        <v>4117037</v>
      </c>
    </row>
    <row r="5968" spans="1:66" hidden="1" x14ac:dyDescent="0.25">
      <c r="A5968" t="s">
        <v>33</v>
      </c>
      <c r="B5968" t="s">
        <v>2211</v>
      </c>
      <c r="C5968">
        <v>901376233</v>
      </c>
      <c r="D5968" t="s">
        <v>2287</v>
      </c>
      <c r="E5968" t="s">
        <v>6217</v>
      </c>
      <c r="F5968" t="s">
        <v>191</v>
      </c>
      <c r="G5968" t="s">
        <v>45</v>
      </c>
      <c r="H5968" t="s">
        <v>6218</v>
      </c>
      <c r="I5968" t="s">
        <v>57</v>
      </c>
      <c r="J5968" t="s">
        <v>83</v>
      </c>
      <c r="K5968" t="s">
        <v>39</v>
      </c>
      <c r="L5968">
        <v>2641601</v>
      </c>
      <c r="M5968">
        <v>2373806</v>
      </c>
      <c r="R5968">
        <v>8</v>
      </c>
      <c r="T5968">
        <v>5015415</v>
      </c>
      <c r="V5968">
        <v>5015415</v>
      </c>
      <c r="Z5968">
        <v>1020372</v>
      </c>
      <c r="AI5968">
        <v>1020372</v>
      </c>
      <c r="AJ5968">
        <v>6035787</v>
      </c>
      <c r="AK5968">
        <v>58382</v>
      </c>
      <c r="AM5968">
        <v>58382</v>
      </c>
      <c r="AN5968">
        <v>219920</v>
      </c>
      <c r="AO5968">
        <v>18948</v>
      </c>
      <c r="AR5968">
        <v>297250</v>
      </c>
      <c r="AT5968">
        <v>297250</v>
      </c>
      <c r="BD5968">
        <v>297250</v>
      </c>
      <c r="BE5968">
        <v>30000</v>
      </c>
      <c r="BL5968">
        <v>5708537</v>
      </c>
      <c r="BM5968">
        <v>5738537</v>
      </c>
      <c r="BN5968">
        <v>6035787</v>
      </c>
    </row>
    <row r="5969" spans="1:66" hidden="1" x14ac:dyDescent="0.25">
      <c r="A5969" t="s">
        <v>33</v>
      </c>
      <c r="B5969" t="s">
        <v>2211</v>
      </c>
      <c r="C5969">
        <v>901376233</v>
      </c>
      <c r="D5969" t="s">
        <v>2287</v>
      </c>
      <c r="E5969" t="s">
        <v>6217</v>
      </c>
      <c r="F5969" t="s">
        <v>191</v>
      </c>
      <c r="G5969" t="s">
        <v>45</v>
      </c>
      <c r="H5969" t="s">
        <v>6218</v>
      </c>
      <c r="I5969" t="s">
        <v>57</v>
      </c>
      <c r="J5969" t="s">
        <v>83</v>
      </c>
      <c r="K5969" t="s">
        <v>40</v>
      </c>
      <c r="L5969">
        <v>1507967</v>
      </c>
      <c r="M5969">
        <v>610794</v>
      </c>
      <c r="R5969">
        <v>0</v>
      </c>
      <c r="T5969">
        <v>2118761</v>
      </c>
      <c r="V5969">
        <v>2118761</v>
      </c>
      <c r="Z5969">
        <v>517051</v>
      </c>
      <c r="AI5969">
        <v>517051</v>
      </c>
      <c r="AJ5969">
        <v>2635812</v>
      </c>
      <c r="AK5969">
        <v>25796</v>
      </c>
      <c r="AM5969">
        <v>25796</v>
      </c>
      <c r="AN5969">
        <v>11238</v>
      </c>
      <c r="AO5969">
        <v>7171</v>
      </c>
      <c r="AR5969">
        <v>44205</v>
      </c>
      <c r="AT5969">
        <v>44205</v>
      </c>
      <c r="BD5969">
        <v>44205</v>
      </c>
      <c r="BE5969">
        <v>30000</v>
      </c>
      <c r="BL5969">
        <v>2561607</v>
      </c>
      <c r="BM5969">
        <v>2591607</v>
      </c>
      <c r="BN5969">
        <v>2635812</v>
      </c>
    </row>
    <row r="5970" spans="1:66" hidden="1" x14ac:dyDescent="0.25">
      <c r="A5970" t="s">
        <v>33</v>
      </c>
      <c r="B5970" t="s">
        <v>2211</v>
      </c>
      <c r="C5970">
        <v>901376797</v>
      </c>
      <c r="D5970" t="s">
        <v>2287</v>
      </c>
      <c r="E5970" t="s">
        <v>6219</v>
      </c>
      <c r="F5970" t="s">
        <v>191</v>
      </c>
      <c r="G5970" t="s">
        <v>45</v>
      </c>
      <c r="H5970" t="s">
        <v>6220</v>
      </c>
      <c r="I5970" t="s">
        <v>57</v>
      </c>
      <c r="J5970" t="s">
        <v>526</v>
      </c>
      <c r="K5970" t="s">
        <v>39</v>
      </c>
      <c r="L5970">
        <v>4511399</v>
      </c>
      <c r="M5970">
        <v>2314493</v>
      </c>
      <c r="R5970">
        <v>49</v>
      </c>
      <c r="T5970">
        <v>6825941</v>
      </c>
      <c r="V5970">
        <v>6825941</v>
      </c>
      <c r="X5970">
        <v>216000</v>
      </c>
      <c r="Z5970">
        <v>1041268</v>
      </c>
      <c r="AI5970">
        <v>1257268</v>
      </c>
      <c r="AJ5970">
        <v>8083209</v>
      </c>
      <c r="AK5970">
        <v>46594</v>
      </c>
      <c r="AM5970">
        <v>46594</v>
      </c>
      <c r="AN5970">
        <v>25928</v>
      </c>
      <c r="AO5970">
        <v>22174</v>
      </c>
      <c r="AP5970">
        <v>88889</v>
      </c>
      <c r="AR5970">
        <v>183585</v>
      </c>
      <c r="AT5970">
        <v>183585</v>
      </c>
      <c r="BD5970">
        <v>183585</v>
      </c>
      <c r="BE5970">
        <v>30000</v>
      </c>
      <c r="BL5970">
        <v>7869624</v>
      </c>
      <c r="BM5970">
        <v>7899624</v>
      </c>
      <c r="BN5970">
        <v>8083209</v>
      </c>
    </row>
    <row r="5971" spans="1:66" hidden="1" x14ac:dyDescent="0.25">
      <c r="A5971" t="s">
        <v>33</v>
      </c>
      <c r="B5971" t="s">
        <v>2211</v>
      </c>
      <c r="C5971">
        <v>901376797</v>
      </c>
      <c r="D5971" t="s">
        <v>2287</v>
      </c>
      <c r="E5971" t="s">
        <v>6219</v>
      </c>
      <c r="F5971" t="s">
        <v>191</v>
      </c>
      <c r="G5971" t="s">
        <v>45</v>
      </c>
      <c r="H5971" t="s">
        <v>6220</v>
      </c>
      <c r="I5971" t="s">
        <v>57</v>
      </c>
      <c r="J5971" t="s">
        <v>526</v>
      </c>
      <c r="K5971" t="s">
        <v>40</v>
      </c>
      <c r="L5971">
        <v>2289580</v>
      </c>
      <c r="M5971">
        <v>457208</v>
      </c>
      <c r="R5971">
        <v>12</v>
      </c>
      <c r="T5971">
        <v>2746800</v>
      </c>
      <c r="V5971">
        <v>2746800</v>
      </c>
      <c r="X5971">
        <v>1889875</v>
      </c>
      <c r="Z5971">
        <v>723500</v>
      </c>
      <c r="AI5971">
        <v>2613375</v>
      </c>
      <c r="AJ5971">
        <v>5360175</v>
      </c>
      <c r="AK5971">
        <v>29985</v>
      </c>
      <c r="AM5971">
        <v>29985</v>
      </c>
      <c r="AN5971">
        <v>423602</v>
      </c>
      <c r="AO5971">
        <v>12602</v>
      </c>
      <c r="AR5971">
        <v>466189</v>
      </c>
      <c r="AT5971">
        <v>466189</v>
      </c>
      <c r="BD5971">
        <v>466189</v>
      </c>
      <c r="BE5971">
        <v>30000</v>
      </c>
      <c r="BL5971">
        <v>4863986</v>
      </c>
      <c r="BM5971">
        <v>4893986</v>
      </c>
      <c r="BN5971">
        <v>5360175</v>
      </c>
    </row>
    <row r="5972" spans="1:66" hidden="1" x14ac:dyDescent="0.25">
      <c r="A5972" t="s">
        <v>33</v>
      </c>
      <c r="B5972" t="s">
        <v>2211</v>
      </c>
      <c r="C5972">
        <v>901379286</v>
      </c>
      <c r="D5972" t="s">
        <v>2287</v>
      </c>
      <c r="E5972" t="s">
        <v>6221</v>
      </c>
      <c r="F5972" t="s">
        <v>212</v>
      </c>
      <c r="G5972" t="s">
        <v>45</v>
      </c>
      <c r="H5972" t="s">
        <v>6222</v>
      </c>
      <c r="I5972" t="s">
        <v>71</v>
      </c>
      <c r="J5972" t="s">
        <v>1842</v>
      </c>
      <c r="K5972" t="s">
        <v>39</v>
      </c>
      <c r="L5972">
        <v>283141</v>
      </c>
      <c r="M5972">
        <v>3673995</v>
      </c>
      <c r="N5972">
        <v>5093564</v>
      </c>
      <c r="O5972">
        <v>5654934</v>
      </c>
      <c r="P5972">
        <v>0</v>
      </c>
      <c r="Q5972">
        <v>0</v>
      </c>
      <c r="R5972">
        <v>0</v>
      </c>
      <c r="S5972">
        <v>0</v>
      </c>
      <c r="T5972">
        <v>14705634</v>
      </c>
      <c r="U5972">
        <v>0</v>
      </c>
      <c r="V5972">
        <v>14705634</v>
      </c>
      <c r="W5972">
        <v>0</v>
      </c>
      <c r="X5972">
        <v>6139584</v>
      </c>
      <c r="Y5972">
        <v>0</v>
      </c>
      <c r="Z5972">
        <v>493048</v>
      </c>
      <c r="AA5972">
        <v>0</v>
      </c>
      <c r="AB5972">
        <v>0</v>
      </c>
      <c r="AC5972">
        <v>0</v>
      </c>
      <c r="AD5972">
        <v>1518010</v>
      </c>
      <c r="AE5972">
        <v>0</v>
      </c>
      <c r="AF5972">
        <v>0</v>
      </c>
      <c r="AG5972">
        <v>317878</v>
      </c>
      <c r="AH5972">
        <v>0</v>
      </c>
      <c r="AI5972">
        <v>8468520</v>
      </c>
      <c r="AJ5972">
        <v>23174154</v>
      </c>
      <c r="AL5972">
        <v>1893953</v>
      </c>
      <c r="AM5972">
        <v>1893953</v>
      </c>
      <c r="AN5972">
        <v>3975164</v>
      </c>
      <c r="AO5972">
        <v>152764</v>
      </c>
      <c r="AP5972">
        <v>2508859</v>
      </c>
      <c r="AQ5972">
        <v>447974</v>
      </c>
      <c r="AR5972">
        <v>8978714</v>
      </c>
      <c r="AS5972">
        <v>0</v>
      </c>
      <c r="AT5972">
        <v>8978714</v>
      </c>
      <c r="BB5972">
        <v>2104099</v>
      </c>
      <c r="BC5972">
        <v>2104099</v>
      </c>
      <c r="BD5972">
        <v>11082813</v>
      </c>
      <c r="BE5972">
        <v>2190367</v>
      </c>
      <c r="BF5972">
        <v>33155743</v>
      </c>
      <c r="BL5972">
        <v>-23254769</v>
      </c>
      <c r="BM5972">
        <v>12091341</v>
      </c>
      <c r="BN5972">
        <v>23174154</v>
      </c>
    </row>
    <row r="5973" spans="1:66" hidden="1" x14ac:dyDescent="0.25">
      <c r="A5973" t="s">
        <v>33</v>
      </c>
      <c r="B5973" t="s">
        <v>2211</v>
      </c>
      <c r="C5973">
        <v>901379286</v>
      </c>
      <c r="D5973" t="s">
        <v>2287</v>
      </c>
      <c r="E5973" t="s">
        <v>6221</v>
      </c>
      <c r="F5973" t="s">
        <v>212</v>
      </c>
      <c r="G5973" t="s">
        <v>45</v>
      </c>
      <c r="H5973" t="s">
        <v>6222</v>
      </c>
      <c r="I5973" t="s">
        <v>71</v>
      </c>
      <c r="J5973" t="s">
        <v>1842</v>
      </c>
      <c r="K5973" t="s">
        <v>40</v>
      </c>
      <c r="L5973">
        <v>457404</v>
      </c>
      <c r="M5973">
        <v>5944675</v>
      </c>
      <c r="N5973">
        <v>5992888</v>
      </c>
      <c r="O5973">
        <v>4309950</v>
      </c>
      <c r="P5973">
        <v>0</v>
      </c>
      <c r="Q5973">
        <v>0</v>
      </c>
      <c r="R5973">
        <v>0</v>
      </c>
      <c r="S5973">
        <v>0</v>
      </c>
      <c r="T5973">
        <v>16704917</v>
      </c>
      <c r="U5973">
        <v>0</v>
      </c>
      <c r="V5973">
        <v>16704917</v>
      </c>
      <c r="W5973">
        <v>0</v>
      </c>
      <c r="X5973">
        <v>8250142</v>
      </c>
      <c r="Y5973">
        <v>0</v>
      </c>
      <c r="Z5973">
        <v>537833</v>
      </c>
      <c r="AA5973">
        <v>0</v>
      </c>
      <c r="AB5973">
        <v>0</v>
      </c>
      <c r="AC5973">
        <v>0</v>
      </c>
      <c r="AD5973">
        <v>1873771</v>
      </c>
      <c r="AE5973">
        <v>0</v>
      </c>
      <c r="AF5973">
        <v>0</v>
      </c>
      <c r="AG5973">
        <v>311744</v>
      </c>
      <c r="AH5973">
        <v>0</v>
      </c>
      <c r="AI5973">
        <v>10973490</v>
      </c>
      <c r="AJ5973">
        <v>27678407</v>
      </c>
      <c r="AL5973">
        <v>1593068</v>
      </c>
      <c r="AM5973">
        <v>1593068</v>
      </c>
      <c r="AN5973">
        <v>11449100</v>
      </c>
      <c r="AO5973">
        <v>216355</v>
      </c>
      <c r="AP5973">
        <v>14702674</v>
      </c>
      <c r="AQ5973">
        <v>241096</v>
      </c>
      <c r="AR5973">
        <v>28202293</v>
      </c>
      <c r="AS5973">
        <v>0</v>
      </c>
      <c r="AT5973">
        <v>28202293</v>
      </c>
      <c r="BB5973">
        <v>3198686</v>
      </c>
      <c r="BC5973">
        <v>3198686</v>
      </c>
      <c r="BD5973">
        <v>31400979</v>
      </c>
      <c r="BE5973">
        <v>2190366</v>
      </c>
      <c r="BF5973">
        <v>10535217</v>
      </c>
      <c r="BL5973">
        <v>-16448155</v>
      </c>
      <c r="BM5973">
        <v>-3722572</v>
      </c>
      <c r="BN5973">
        <v>27678407</v>
      </c>
    </row>
    <row r="5974" spans="1:66" hidden="1" x14ac:dyDescent="0.25">
      <c r="A5974" t="s">
        <v>33</v>
      </c>
      <c r="B5974" t="s">
        <v>2211</v>
      </c>
      <c r="C5974">
        <v>901379532</v>
      </c>
      <c r="D5974" t="s">
        <v>2287</v>
      </c>
      <c r="E5974" t="s">
        <v>6443</v>
      </c>
      <c r="F5974" t="s">
        <v>214</v>
      </c>
      <c r="G5974" t="s">
        <v>45</v>
      </c>
      <c r="H5974" t="s">
        <v>6444</v>
      </c>
      <c r="I5974" t="s">
        <v>57</v>
      </c>
      <c r="J5974" t="s">
        <v>237</v>
      </c>
      <c r="K5974" t="s">
        <v>39</v>
      </c>
      <c r="L5974">
        <v>5017441</v>
      </c>
      <c r="M5974">
        <v>20360180</v>
      </c>
      <c r="N5974">
        <v>34315677</v>
      </c>
      <c r="O5974">
        <v>19855660</v>
      </c>
      <c r="P5974">
        <v>0</v>
      </c>
      <c r="Q5974">
        <v>0</v>
      </c>
      <c r="R5974">
        <v>0</v>
      </c>
      <c r="S5974">
        <v>0</v>
      </c>
      <c r="T5974">
        <v>79548958</v>
      </c>
      <c r="U5974">
        <v>0</v>
      </c>
      <c r="V5974">
        <v>79548958</v>
      </c>
      <c r="W5974">
        <v>0</v>
      </c>
      <c r="X5974">
        <v>30447935</v>
      </c>
      <c r="Y5974">
        <v>0</v>
      </c>
      <c r="Z5974">
        <v>516779</v>
      </c>
      <c r="AA5974">
        <v>0</v>
      </c>
      <c r="AB5974">
        <v>0</v>
      </c>
      <c r="AC5974">
        <v>0</v>
      </c>
      <c r="AD5974">
        <v>11418914</v>
      </c>
      <c r="AE5974">
        <v>0</v>
      </c>
      <c r="AF5974">
        <v>0</v>
      </c>
      <c r="AG5974">
        <v>0</v>
      </c>
      <c r="AH5974">
        <v>0</v>
      </c>
      <c r="AI5974">
        <v>42383628</v>
      </c>
      <c r="AJ5974">
        <v>121932586</v>
      </c>
      <c r="AK5974">
        <v>105096</v>
      </c>
      <c r="AL5974">
        <v>0</v>
      </c>
      <c r="AM5974">
        <v>105096</v>
      </c>
      <c r="AN5974">
        <v>38807959</v>
      </c>
      <c r="AO5974">
        <v>1697829</v>
      </c>
      <c r="AP5974">
        <v>64633265</v>
      </c>
      <c r="AQ5974">
        <v>1038259</v>
      </c>
      <c r="AR5974">
        <v>106282408</v>
      </c>
      <c r="AS5974">
        <v>0</v>
      </c>
      <c r="AT5974">
        <v>106282408</v>
      </c>
      <c r="AU5974">
        <v>0</v>
      </c>
      <c r="AV5974">
        <v>0</v>
      </c>
      <c r="AW5974">
        <v>0</v>
      </c>
      <c r="AX5974">
        <v>0</v>
      </c>
      <c r="AY5974">
        <v>0</v>
      </c>
      <c r="AZ5974">
        <v>0</v>
      </c>
      <c r="BA5974">
        <v>0</v>
      </c>
      <c r="BB5974">
        <v>0</v>
      </c>
      <c r="BC5974">
        <v>0</v>
      </c>
      <c r="BD5974">
        <v>106282408</v>
      </c>
      <c r="BE5974">
        <v>46356000</v>
      </c>
      <c r="BF5974">
        <v>0</v>
      </c>
      <c r="BG5974">
        <v>0</v>
      </c>
      <c r="BH5974">
        <v>0</v>
      </c>
      <c r="BI5974">
        <v>0</v>
      </c>
      <c r="BJ5974">
        <v>0</v>
      </c>
      <c r="BK5974">
        <v>0</v>
      </c>
      <c r="BL5974">
        <v>-30705822</v>
      </c>
      <c r="BM5974">
        <v>15650178</v>
      </c>
      <c r="BN5974">
        <v>121932586</v>
      </c>
    </row>
    <row r="5975" spans="1:66" hidden="1" x14ac:dyDescent="0.25">
      <c r="A5975" t="s">
        <v>33</v>
      </c>
      <c r="B5975" t="s">
        <v>2211</v>
      </c>
      <c r="C5975">
        <v>901379532</v>
      </c>
      <c r="D5975" t="s">
        <v>2287</v>
      </c>
      <c r="E5975" t="s">
        <v>6443</v>
      </c>
      <c r="F5975" t="s">
        <v>214</v>
      </c>
      <c r="G5975" t="s">
        <v>45</v>
      </c>
      <c r="H5975" t="s">
        <v>6444</v>
      </c>
      <c r="I5975" t="s">
        <v>57</v>
      </c>
      <c r="J5975" t="s">
        <v>237</v>
      </c>
      <c r="K5975" t="s">
        <v>40</v>
      </c>
      <c r="L5975">
        <v>11107821</v>
      </c>
      <c r="M5975">
        <v>15205790</v>
      </c>
      <c r="N5975">
        <v>58861324</v>
      </c>
      <c r="O5975">
        <v>11954190</v>
      </c>
      <c r="P5975">
        <v>0</v>
      </c>
      <c r="Q5975">
        <v>0</v>
      </c>
      <c r="R5975">
        <v>0</v>
      </c>
      <c r="S5975">
        <v>0</v>
      </c>
      <c r="T5975">
        <v>97129125</v>
      </c>
      <c r="U5975">
        <v>0</v>
      </c>
      <c r="V5975">
        <v>97129125</v>
      </c>
      <c r="W5975">
        <v>0</v>
      </c>
      <c r="X5975">
        <v>30423358</v>
      </c>
      <c r="Y5975">
        <v>0</v>
      </c>
      <c r="Z5975">
        <v>528721</v>
      </c>
      <c r="AA5975">
        <v>0</v>
      </c>
      <c r="AB5975">
        <v>0</v>
      </c>
      <c r="AC5975">
        <v>0</v>
      </c>
      <c r="AD5975">
        <v>11540183</v>
      </c>
      <c r="AE5975">
        <v>0</v>
      </c>
      <c r="AF5975">
        <v>0</v>
      </c>
      <c r="AG5975">
        <v>0</v>
      </c>
      <c r="AH5975">
        <v>0</v>
      </c>
      <c r="AI5975">
        <v>42492262</v>
      </c>
      <c r="AJ5975">
        <v>139621387</v>
      </c>
      <c r="AK5975">
        <v>68897</v>
      </c>
      <c r="AL5975">
        <v>0</v>
      </c>
      <c r="AM5975">
        <v>68897</v>
      </c>
      <c r="AN5975">
        <v>100509670</v>
      </c>
      <c r="AO5975">
        <v>1951541</v>
      </c>
      <c r="AP5975">
        <v>35895520</v>
      </c>
      <c r="AQ5975">
        <v>1028853</v>
      </c>
      <c r="AR5975">
        <v>139454481</v>
      </c>
      <c r="AS5975">
        <v>0</v>
      </c>
      <c r="AT5975">
        <v>139454481</v>
      </c>
      <c r="AU5975">
        <v>0</v>
      </c>
      <c r="AV5975">
        <v>0</v>
      </c>
      <c r="AW5975">
        <v>0</v>
      </c>
      <c r="AX5975">
        <v>27762720</v>
      </c>
      <c r="AY5975">
        <v>0</v>
      </c>
      <c r="AZ5975">
        <v>0</v>
      </c>
      <c r="BA5975">
        <v>0</v>
      </c>
      <c r="BB5975">
        <v>0</v>
      </c>
      <c r="BC5975">
        <v>27762720</v>
      </c>
      <c r="BD5975">
        <v>167217201</v>
      </c>
      <c r="BE5975">
        <v>34000</v>
      </c>
      <c r="BF5975">
        <v>0</v>
      </c>
      <c r="BG5975">
        <v>0</v>
      </c>
      <c r="BH5975">
        <v>0</v>
      </c>
      <c r="BI5975">
        <v>0</v>
      </c>
      <c r="BJ5975">
        <v>0</v>
      </c>
      <c r="BK5975">
        <v>0</v>
      </c>
      <c r="BL5975">
        <v>-27629814</v>
      </c>
      <c r="BM5975">
        <v>-27595814</v>
      </c>
      <c r="BN5975">
        <v>139621387</v>
      </c>
    </row>
    <row r="5976" spans="1:66" hidden="1" x14ac:dyDescent="0.25">
      <c r="A5976" t="s">
        <v>33</v>
      </c>
      <c r="B5976" t="s">
        <v>2211</v>
      </c>
      <c r="C5976">
        <v>901380553</v>
      </c>
      <c r="D5976" t="s">
        <v>2287</v>
      </c>
      <c r="E5976" t="s">
        <v>6223</v>
      </c>
      <c r="F5976" t="s">
        <v>191</v>
      </c>
      <c r="G5976" t="s">
        <v>45</v>
      </c>
      <c r="H5976" t="s">
        <v>6224</v>
      </c>
      <c r="I5976" t="s">
        <v>47</v>
      </c>
      <c r="J5976" t="s">
        <v>62</v>
      </c>
      <c r="K5976" t="s">
        <v>39</v>
      </c>
      <c r="L5976">
        <v>67222</v>
      </c>
      <c r="M5976">
        <v>238961</v>
      </c>
      <c r="O5976">
        <v>2419764</v>
      </c>
      <c r="T5976">
        <v>2725947</v>
      </c>
      <c r="V5976">
        <v>2725947</v>
      </c>
      <c r="X5976">
        <v>551224</v>
      </c>
      <c r="Z5976">
        <v>8499616</v>
      </c>
      <c r="AD5976">
        <v>4691151</v>
      </c>
      <c r="AI5976">
        <v>13741991</v>
      </c>
      <c r="AJ5976">
        <v>16467938</v>
      </c>
      <c r="AK5976">
        <v>557780</v>
      </c>
      <c r="AM5976">
        <v>557780</v>
      </c>
      <c r="AN5976">
        <v>1488505</v>
      </c>
      <c r="AO5976">
        <v>234334</v>
      </c>
      <c r="AP5976">
        <v>159612</v>
      </c>
      <c r="AQ5976">
        <v>1136</v>
      </c>
      <c r="AR5976">
        <v>2441367</v>
      </c>
      <c r="AT5976">
        <v>2441367</v>
      </c>
      <c r="BA5976">
        <v>3411933</v>
      </c>
      <c r="BC5976">
        <v>3411933</v>
      </c>
      <c r="BD5976">
        <v>5853300</v>
      </c>
      <c r="BE5976">
        <v>39794676</v>
      </c>
      <c r="BL5976">
        <v>-29180038</v>
      </c>
      <c r="BM5976">
        <v>10614638</v>
      </c>
      <c r="BN5976">
        <v>16467938</v>
      </c>
    </row>
    <row r="5977" spans="1:66" hidden="1" x14ac:dyDescent="0.25">
      <c r="A5977" t="s">
        <v>33</v>
      </c>
      <c r="B5977" t="s">
        <v>2211</v>
      </c>
      <c r="C5977">
        <v>901380553</v>
      </c>
      <c r="D5977" t="s">
        <v>2287</v>
      </c>
      <c r="E5977" t="s">
        <v>6223</v>
      </c>
      <c r="F5977" t="s">
        <v>191</v>
      </c>
      <c r="G5977" t="s">
        <v>45</v>
      </c>
      <c r="H5977" t="s">
        <v>6224</v>
      </c>
      <c r="I5977" t="s">
        <v>47</v>
      </c>
      <c r="J5977" t="s">
        <v>62</v>
      </c>
      <c r="K5977" t="s">
        <v>40</v>
      </c>
      <c r="L5977">
        <v>418772</v>
      </c>
      <c r="M5977">
        <v>1556740</v>
      </c>
      <c r="O5977">
        <v>1080375</v>
      </c>
      <c r="R5977">
        <v>1032</v>
      </c>
      <c r="T5977">
        <v>3056919</v>
      </c>
      <c r="V5977">
        <v>3056919</v>
      </c>
      <c r="W5977">
        <v>413747</v>
      </c>
      <c r="X5977">
        <v>99090</v>
      </c>
      <c r="Z5977">
        <v>9509471</v>
      </c>
      <c r="AD5977">
        <v>1501489</v>
      </c>
      <c r="AI5977">
        <v>11523797</v>
      </c>
      <c r="AJ5977">
        <v>14580716</v>
      </c>
      <c r="AK5977">
        <v>186303</v>
      </c>
      <c r="AM5977">
        <v>186303</v>
      </c>
      <c r="AN5977">
        <v>3460119</v>
      </c>
      <c r="AO5977">
        <v>122167</v>
      </c>
      <c r="AP5977">
        <v>52744</v>
      </c>
      <c r="AQ5977">
        <v>6023</v>
      </c>
      <c r="AR5977">
        <v>3827356</v>
      </c>
      <c r="AT5977">
        <v>3827356</v>
      </c>
      <c r="BA5977">
        <v>2134705</v>
      </c>
      <c r="BC5977">
        <v>2134705</v>
      </c>
      <c r="BD5977">
        <v>5962061</v>
      </c>
      <c r="BE5977">
        <v>22510676</v>
      </c>
      <c r="BL5977">
        <v>-13892021</v>
      </c>
      <c r="BM5977">
        <v>8618655</v>
      </c>
      <c r="BN5977">
        <v>14580716</v>
      </c>
    </row>
    <row r="5978" spans="1:66" hidden="1" x14ac:dyDescent="0.25">
      <c r="A5978" t="s">
        <v>33</v>
      </c>
      <c r="B5978" t="s">
        <v>2211</v>
      </c>
      <c r="C5978">
        <v>901381111</v>
      </c>
      <c r="D5978" t="s">
        <v>2287</v>
      </c>
      <c r="E5978" t="s">
        <v>6225</v>
      </c>
      <c r="F5978" t="s">
        <v>654</v>
      </c>
      <c r="G5978" t="s">
        <v>45</v>
      </c>
      <c r="H5978" t="s">
        <v>6226</v>
      </c>
      <c r="I5978" t="s">
        <v>6227</v>
      </c>
      <c r="J5978" t="s">
        <v>6228</v>
      </c>
      <c r="K5978" t="s">
        <v>39</v>
      </c>
      <c r="L5978">
        <v>19653412</v>
      </c>
      <c r="M5978">
        <v>11111784</v>
      </c>
      <c r="N5978">
        <v>0</v>
      </c>
      <c r="O5978">
        <v>725432</v>
      </c>
      <c r="Q5978">
        <v>8194066</v>
      </c>
      <c r="R5978">
        <v>637321</v>
      </c>
      <c r="T5978">
        <v>40322015</v>
      </c>
      <c r="V5978">
        <v>40322015</v>
      </c>
      <c r="X5978">
        <v>11890566</v>
      </c>
      <c r="AI5978">
        <v>11890566</v>
      </c>
      <c r="AJ5978">
        <v>52212581</v>
      </c>
      <c r="AK5978">
        <v>42457</v>
      </c>
      <c r="AM5978">
        <v>42457</v>
      </c>
      <c r="AN5978">
        <v>482484</v>
      </c>
      <c r="AO5978">
        <v>673544</v>
      </c>
      <c r="AP5978">
        <v>729</v>
      </c>
      <c r="AR5978">
        <v>1199214</v>
      </c>
      <c r="AT5978">
        <v>1199214</v>
      </c>
      <c r="AX5978">
        <v>390998</v>
      </c>
      <c r="BC5978">
        <v>390998</v>
      </c>
      <c r="BD5978">
        <v>1590212</v>
      </c>
      <c r="BE5978">
        <v>100000</v>
      </c>
      <c r="BK5978">
        <v>50000</v>
      </c>
      <c r="BL5978">
        <v>50472369</v>
      </c>
      <c r="BM5978">
        <v>50622369</v>
      </c>
      <c r="BN5978">
        <v>52212581</v>
      </c>
    </row>
    <row r="5979" spans="1:66" hidden="1" x14ac:dyDescent="0.25">
      <c r="A5979" t="s">
        <v>33</v>
      </c>
      <c r="B5979" t="s">
        <v>2211</v>
      </c>
      <c r="C5979">
        <v>901381111</v>
      </c>
      <c r="D5979" t="s">
        <v>2287</v>
      </c>
      <c r="E5979" t="s">
        <v>6225</v>
      </c>
      <c r="F5979" t="s">
        <v>654</v>
      </c>
      <c r="G5979" t="s">
        <v>45</v>
      </c>
      <c r="H5979" t="s">
        <v>6226</v>
      </c>
      <c r="I5979" t="s">
        <v>6227</v>
      </c>
      <c r="J5979" t="s">
        <v>6228</v>
      </c>
      <c r="K5979" t="s">
        <v>40</v>
      </c>
      <c r="L5979">
        <v>29062476</v>
      </c>
      <c r="M5979">
        <v>7697896</v>
      </c>
      <c r="N5979">
        <v>2325632</v>
      </c>
      <c r="O5979">
        <v>1453577</v>
      </c>
      <c r="Q5979">
        <v>14430600</v>
      </c>
      <c r="R5979">
        <v>16388982</v>
      </c>
      <c r="T5979">
        <v>71359163</v>
      </c>
      <c r="V5979">
        <v>71359163</v>
      </c>
      <c r="X5979">
        <v>9841811</v>
      </c>
      <c r="AF5979">
        <v>582589</v>
      </c>
      <c r="AI5979">
        <v>10424400</v>
      </c>
      <c r="AJ5979">
        <v>81783563</v>
      </c>
      <c r="AK5979">
        <v>470882</v>
      </c>
      <c r="AM5979">
        <v>470882</v>
      </c>
      <c r="AN5979">
        <v>5655135</v>
      </c>
      <c r="AO5979">
        <v>2178381</v>
      </c>
      <c r="AR5979">
        <v>8304398</v>
      </c>
      <c r="AT5979">
        <v>8304398</v>
      </c>
      <c r="AX5979">
        <v>17946054</v>
      </c>
      <c r="BA5979">
        <v>46581148</v>
      </c>
      <c r="BC5979">
        <v>64527202</v>
      </c>
      <c r="BD5979">
        <v>72831600</v>
      </c>
      <c r="BE5979">
        <v>100000</v>
      </c>
      <c r="BK5979">
        <v>50000</v>
      </c>
      <c r="BL5979">
        <v>8801963</v>
      </c>
      <c r="BM5979">
        <v>8951963</v>
      </c>
      <c r="BN5979">
        <v>81783563</v>
      </c>
    </row>
    <row r="5980" spans="1:66" hidden="1" x14ac:dyDescent="0.25">
      <c r="A5980" t="s">
        <v>33</v>
      </c>
      <c r="B5980" t="s">
        <v>2211</v>
      </c>
      <c r="C5980">
        <v>901381693</v>
      </c>
      <c r="D5980" t="s">
        <v>2287</v>
      </c>
      <c r="E5980" t="s">
        <v>6229</v>
      </c>
      <c r="F5980" t="s">
        <v>53</v>
      </c>
      <c r="G5980" t="s">
        <v>45</v>
      </c>
      <c r="H5980" t="s">
        <v>6230</v>
      </c>
      <c r="I5980" t="s">
        <v>38</v>
      </c>
      <c r="J5980" t="s">
        <v>38</v>
      </c>
      <c r="K5980" t="s">
        <v>39</v>
      </c>
      <c r="L5980">
        <v>51765424</v>
      </c>
      <c r="M5980">
        <v>50510583</v>
      </c>
      <c r="N5980">
        <v>24676709</v>
      </c>
      <c r="O5980">
        <v>0</v>
      </c>
      <c r="P5980">
        <v>0</v>
      </c>
      <c r="Q5980">
        <v>0</v>
      </c>
      <c r="R5980">
        <v>198569</v>
      </c>
      <c r="S5980">
        <v>0</v>
      </c>
      <c r="T5980">
        <v>127151285</v>
      </c>
      <c r="U5980">
        <v>0</v>
      </c>
      <c r="V5980">
        <v>127151285</v>
      </c>
      <c r="W5980">
        <v>0</v>
      </c>
      <c r="X5980">
        <v>24969</v>
      </c>
      <c r="Y5980">
        <v>0</v>
      </c>
      <c r="Z5980">
        <v>118656</v>
      </c>
      <c r="AA5980">
        <v>0</v>
      </c>
      <c r="AB5980">
        <v>4306000</v>
      </c>
      <c r="AC5980">
        <v>0</v>
      </c>
      <c r="AD5980">
        <v>64457</v>
      </c>
      <c r="AE5980">
        <v>0</v>
      </c>
      <c r="AF5980">
        <v>0</v>
      </c>
      <c r="AG5980">
        <v>0</v>
      </c>
      <c r="AH5980">
        <v>0</v>
      </c>
      <c r="AI5980">
        <v>4514082</v>
      </c>
      <c r="AJ5980">
        <v>131665367</v>
      </c>
      <c r="AK5980">
        <v>0</v>
      </c>
      <c r="AL5980">
        <v>0</v>
      </c>
      <c r="AM5980">
        <v>0</v>
      </c>
      <c r="AN5980">
        <v>729934</v>
      </c>
      <c r="AO5980">
        <v>2915899</v>
      </c>
      <c r="AP5980">
        <v>0</v>
      </c>
      <c r="AQ5980">
        <v>407341</v>
      </c>
      <c r="AR5980">
        <v>4053174</v>
      </c>
      <c r="AS5980">
        <v>0</v>
      </c>
      <c r="AT5980">
        <v>4053174</v>
      </c>
      <c r="AU5980">
        <v>0</v>
      </c>
      <c r="AV5980">
        <v>0</v>
      </c>
      <c r="AW5980">
        <v>0</v>
      </c>
      <c r="AX5980">
        <v>0</v>
      </c>
      <c r="AY5980">
        <v>0</v>
      </c>
      <c r="AZ5980">
        <v>0</v>
      </c>
      <c r="BA5980">
        <v>0</v>
      </c>
      <c r="BB5980">
        <v>0</v>
      </c>
      <c r="BC5980">
        <v>0</v>
      </c>
      <c r="BD5980">
        <v>4053174</v>
      </c>
      <c r="BE5980">
        <v>42000</v>
      </c>
      <c r="BF5980">
        <v>108115822</v>
      </c>
      <c r="BG5980">
        <v>0</v>
      </c>
      <c r="BH5980">
        <v>0</v>
      </c>
      <c r="BI5980">
        <v>0</v>
      </c>
      <c r="BJ5980">
        <v>0</v>
      </c>
      <c r="BK5980">
        <v>20000</v>
      </c>
      <c r="BL5980">
        <v>19434371</v>
      </c>
      <c r="BM5980">
        <v>127612193</v>
      </c>
      <c r="BN5980">
        <v>131665367</v>
      </c>
    </row>
    <row r="5981" spans="1:66" hidden="1" x14ac:dyDescent="0.25">
      <c r="A5981" t="s">
        <v>33</v>
      </c>
      <c r="B5981" t="s">
        <v>2211</v>
      </c>
      <c r="C5981">
        <v>901381693</v>
      </c>
      <c r="D5981" t="s">
        <v>2287</v>
      </c>
      <c r="E5981" t="s">
        <v>6229</v>
      </c>
      <c r="F5981" t="s">
        <v>53</v>
      </c>
      <c r="G5981" t="s">
        <v>45</v>
      </c>
      <c r="H5981" t="s">
        <v>6230</v>
      </c>
      <c r="I5981" t="s">
        <v>38</v>
      </c>
      <c r="J5981" t="s">
        <v>38</v>
      </c>
      <c r="K5981" t="s">
        <v>40</v>
      </c>
      <c r="L5981">
        <v>7338262</v>
      </c>
      <c r="M5981">
        <v>109302955</v>
      </c>
      <c r="N5981">
        <v>0</v>
      </c>
      <c r="O5981">
        <v>0</v>
      </c>
      <c r="P5981">
        <v>0</v>
      </c>
      <c r="Q5981">
        <v>0</v>
      </c>
      <c r="R5981">
        <v>8189</v>
      </c>
      <c r="S5981">
        <v>0</v>
      </c>
      <c r="T5981">
        <v>116649406</v>
      </c>
      <c r="U5981">
        <v>0</v>
      </c>
      <c r="V5981">
        <v>116649406</v>
      </c>
      <c r="W5981">
        <v>0</v>
      </c>
      <c r="X5981">
        <v>32137</v>
      </c>
      <c r="Y5981">
        <v>0</v>
      </c>
      <c r="Z5981">
        <v>101569</v>
      </c>
      <c r="AA5981">
        <v>0</v>
      </c>
      <c r="AB5981">
        <v>5170879</v>
      </c>
      <c r="AC5981">
        <v>0</v>
      </c>
      <c r="AD5981">
        <v>297054</v>
      </c>
      <c r="AE5981">
        <v>0</v>
      </c>
      <c r="AF5981">
        <v>0</v>
      </c>
      <c r="AG5981">
        <v>0</v>
      </c>
      <c r="AH5981">
        <v>0</v>
      </c>
      <c r="AI5981">
        <v>5601639</v>
      </c>
      <c r="AJ5981">
        <v>122251045</v>
      </c>
      <c r="AK5981">
        <v>0</v>
      </c>
      <c r="AL5981">
        <v>0</v>
      </c>
      <c r="AM5981">
        <v>0</v>
      </c>
      <c r="AN5981">
        <v>161813</v>
      </c>
      <c r="AO5981">
        <v>4590868</v>
      </c>
      <c r="AP5981">
        <v>0</v>
      </c>
      <c r="AQ5981">
        <v>448083</v>
      </c>
      <c r="AR5981">
        <v>5200764</v>
      </c>
      <c r="AS5981">
        <v>0</v>
      </c>
      <c r="AT5981">
        <v>5200764</v>
      </c>
      <c r="AU5981">
        <v>0</v>
      </c>
      <c r="AV5981">
        <v>0</v>
      </c>
      <c r="AW5981">
        <v>0</v>
      </c>
      <c r="AX5981">
        <v>0</v>
      </c>
      <c r="AY5981">
        <v>0</v>
      </c>
      <c r="AZ5981">
        <v>0</v>
      </c>
      <c r="BA5981">
        <v>0</v>
      </c>
      <c r="BB5981">
        <v>0</v>
      </c>
      <c r="BC5981">
        <v>0</v>
      </c>
      <c r="BD5981">
        <v>5200764</v>
      </c>
      <c r="BE5981">
        <v>42000</v>
      </c>
      <c r="BF5981">
        <v>108115822</v>
      </c>
      <c r="BK5981">
        <v>20000</v>
      </c>
      <c r="BL5981">
        <v>8872459</v>
      </c>
      <c r="BM5981">
        <v>117050281</v>
      </c>
      <c r="BN5981">
        <v>122251045</v>
      </c>
    </row>
    <row r="5982" spans="1:66" hidden="1" x14ac:dyDescent="0.25">
      <c r="A5982" t="s">
        <v>33</v>
      </c>
      <c r="B5982" t="s">
        <v>2211</v>
      </c>
      <c r="C5982">
        <v>901383488</v>
      </c>
      <c r="D5982" t="s">
        <v>2287</v>
      </c>
      <c r="E5982" t="s">
        <v>6231</v>
      </c>
      <c r="F5982" t="s">
        <v>66</v>
      </c>
      <c r="G5982" t="s">
        <v>45</v>
      </c>
      <c r="H5982" t="s">
        <v>6232</v>
      </c>
      <c r="I5982" t="s">
        <v>38</v>
      </c>
      <c r="J5982" t="s">
        <v>38</v>
      </c>
      <c r="K5982" t="s">
        <v>39</v>
      </c>
      <c r="L5982">
        <v>2863953</v>
      </c>
      <c r="M5982">
        <v>42492137</v>
      </c>
      <c r="N5982">
        <v>27567357</v>
      </c>
      <c r="O5982">
        <v>3234960</v>
      </c>
      <c r="P5982">
        <v>0</v>
      </c>
      <c r="Q5982">
        <v>0</v>
      </c>
      <c r="R5982">
        <v>0</v>
      </c>
      <c r="S5982">
        <v>0</v>
      </c>
      <c r="T5982">
        <v>76158407</v>
      </c>
      <c r="U5982">
        <v>0</v>
      </c>
      <c r="V5982">
        <v>76158407</v>
      </c>
      <c r="W5982">
        <v>0</v>
      </c>
      <c r="X5982">
        <v>27982321</v>
      </c>
      <c r="Y5982">
        <v>0</v>
      </c>
      <c r="Z5982">
        <v>6064601</v>
      </c>
      <c r="AA5982">
        <v>0</v>
      </c>
      <c r="AB5982">
        <v>1273886</v>
      </c>
      <c r="AC5982">
        <v>0</v>
      </c>
      <c r="AD5982">
        <v>0</v>
      </c>
      <c r="AE5982">
        <v>0</v>
      </c>
      <c r="AF5982">
        <v>7487862</v>
      </c>
      <c r="AG5982">
        <v>0</v>
      </c>
      <c r="AH5982">
        <v>0</v>
      </c>
      <c r="AI5982">
        <v>42808670</v>
      </c>
      <c r="AJ5982">
        <v>118967077</v>
      </c>
      <c r="AK5982">
        <v>1813240</v>
      </c>
      <c r="AL5982">
        <v>0</v>
      </c>
      <c r="AM5982">
        <v>1813240</v>
      </c>
      <c r="AN5982">
        <v>20139844</v>
      </c>
      <c r="AO5982">
        <v>2822437</v>
      </c>
      <c r="AP5982">
        <v>1065212</v>
      </c>
      <c r="AQ5982">
        <v>0</v>
      </c>
      <c r="AR5982">
        <v>25840733</v>
      </c>
      <c r="AS5982">
        <v>0</v>
      </c>
      <c r="AT5982">
        <v>25840733</v>
      </c>
      <c r="AU5982">
        <v>0</v>
      </c>
      <c r="AW5982">
        <v>0</v>
      </c>
      <c r="AX5982">
        <v>0</v>
      </c>
      <c r="AY5982">
        <v>302943</v>
      </c>
      <c r="AZ5982">
        <v>0</v>
      </c>
      <c r="BA5982">
        <v>0</v>
      </c>
      <c r="BB5982">
        <v>7235126</v>
      </c>
      <c r="BC5982">
        <v>7538069</v>
      </c>
      <c r="BD5982">
        <v>33378802</v>
      </c>
      <c r="BE5982">
        <v>74460</v>
      </c>
      <c r="BF5982">
        <v>0</v>
      </c>
      <c r="BG5982">
        <v>0</v>
      </c>
      <c r="BH5982">
        <v>0</v>
      </c>
      <c r="BI5982">
        <v>0</v>
      </c>
      <c r="BJ5982">
        <v>0</v>
      </c>
      <c r="BK5982">
        <v>60464</v>
      </c>
      <c r="BL5982">
        <v>85453351</v>
      </c>
      <c r="BM5982">
        <v>85588275</v>
      </c>
      <c r="BN5982">
        <v>118967077</v>
      </c>
    </row>
    <row r="5983" spans="1:66" hidden="1" x14ac:dyDescent="0.25">
      <c r="A5983" t="s">
        <v>33</v>
      </c>
      <c r="B5983" t="s">
        <v>2211</v>
      </c>
      <c r="C5983">
        <v>901383488</v>
      </c>
      <c r="D5983" t="s">
        <v>2287</v>
      </c>
      <c r="E5983" t="s">
        <v>6231</v>
      </c>
      <c r="F5983" t="s">
        <v>66</v>
      </c>
      <c r="G5983" t="s">
        <v>45</v>
      </c>
      <c r="H5983" t="s">
        <v>6232</v>
      </c>
      <c r="I5983" t="s">
        <v>38</v>
      </c>
      <c r="J5983" t="s">
        <v>38</v>
      </c>
      <c r="K5983" t="s">
        <v>40</v>
      </c>
      <c r="L5983">
        <v>4258423</v>
      </c>
      <c r="M5983">
        <v>48363972</v>
      </c>
      <c r="N5983">
        <v>39153225</v>
      </c>
      <c r="O5983">
        <v>4016457</v>
      </c>
      <c r="P5983">
        <v>0</v>
      </c>
      <c r="Q5983">
        <v>0</v>
      </c>
      <c r="R5983">
        <v>0</v>
      </c>
      <c r="S5983">
        <v>0</v>
      </c>
      <c r="T5983">
        <v>95792077</v>
      </c>
      <c r="U5983">
        <v>0</v>
      </c>
      <c r="V5983">
        <v>95792077</v>
      </c>
      <c r="W5983">
        <v>0</v>
      </c>
      <c r="X5983">
        <v>26650835</v>
      </c>
      <c r="Y5983">
        <v>0</v>
      </c>
      <c r="Z5983">
        <v>1542212</v>
      </c>
      <c r="AA5983">
        <v>0</v>
      </c>
      <c r="AB5983">
        <v>909357</v>
      </c>
      <c r="AC5983">
        <v>0</v>
      </c>
      <c r="AD5983">
        <v>394170</v>
      </c>
      <c r="AE5983">
        <v>0</v>
      </c>
      <c r="AF5983">
        <v>7853158</v>
      </c>
      <c r="AG5983">
        <v>0</v>
      </c>
      <c r="AH5983">
        <v>0</v>
      </c>
      <c r="AI5983">
        <v>37349732</v>
      </c>
      <c r="AJ5983">
        <v>133141809</v>
      </c>
      <c r="AK5983">
        <v>1485674</v>
      </c>
      <c r="AL5983">
        <v>0</v>
      </c>
      <c r="AM5983">
        <v>1485674</v>
      </c>
      <c r="AN5983">
        <v>9194079</v>
      </c>
      <c r="AO5983">
        <v>4039500</v>
      </c>
      <c r="AP5983">
        <v>1150699</v>
      </c>
      <c r="AQ5983">
        <v>0</v>
      </c>
      <c r="AR5983">
        <v>15869952</v>
      </c>
      <c r="AS5983">
        <v>0</v>
      </c>
      <c r="AT5983">
        <v>15869952</v>
      </c>
      <c r="AU5983">
        <v>0</v>
      </c>
      <c r="AW5983">
        <v>0</v>
      </c>
      <c r="AX5983">
        <v>0</v>
      </c>
      <c r="AY5983">
        <v>1079420</v>
      </c>
      <c r="AZ5983">
        <v>0</v>
      </c>
      <c r="BA5983">
        <v>0</v>
      </c>
      <c r="BB5983">
        <v>6776658</v>
      </c>
      <c r="BC5983">
        <v>7856078</v>
      </c>
      <c r="BD5983">
        <v>23726030</v>
      </c>
      <c r="BE5983">
        <v>74460</v>
      </c>
      <c r="BF5983">
        <v>0</v>
      </c>
      <c r="BG5983">
        <v>0</v>
      </c>
      <c r="BH5983">
        <v>0</v>
      </c>
      <c r="BI5983">
        <v>0</v>
      </c>
      <c r="BJ5983">
        <v>0</v>
      </c>
      <c r="BK5983">
        <v>60464</v>
      </c>
      <c r="BL5983">
        <v>109280855</v>
      </c>
      <c r="BM5983">
        <v>109415779</v>
      </c>
      <c r="BN5983">
        <v>133141809</v>
      </c>
    </row>
    <row r="5984" spans="1:66" hidden="1" x14ac:dyDescent="0.25">
      <c r="A5984" t="s">
        <v>33</v>
      </c>
      <c r="B5984" t="s">
        <v>2211</v>
      </c>
      <c r="C5984">
        <v>901383974</v>
      </c>
      <c r="D5984" t="s">
        <v>2287</v>
      </c>
      <c r="E5984" t="s">
        <v>6233</v>
      </c>
      <c r="F5984" t="s">
        <v>96</v>
      </c>
      <c r="G5984" t="s">
        <v>45</v>
      </c>
      <c r="H5984" t="s">
        <v>6234</v>
      </c>
      <c r="I5984" t="s">
        <v>79</v>
      </c>
      <c r="J5984" t="s">
        <v>102</v>
      </c>
      <c r="K5984" t="s">
        <v>39</v>
      </c>
      <c r="L5984">
        <v>1933242</v>
      </c>
      <c r="M5984">
        <v>19189590</v>
      </c>
      <c r="N5984">
        <v>24140888</v>
      </c>
      <c r="O5984">
        <v>12304275</v>
      </c>
      <c r="T5984">
        <v>57567995</v>
      </c>
      <c r="V5984">
        <v>57567995</v>
      </c>
      <c r="X5984">
        <v>72736652</v>
      </c>
      <c r="Z5984">
        <v>324505</v>
      </c>
      <c r="AI5984">
        <v>73061157</v>
      </c>
      <c r="AJ5984">
        <v>130629152</v>
      </c>
      <c r="AK5984">
        <v>408360</v>
      </c>
      <c r="AM5984">
        <v>408360</v>
      </c>
      <c r="AN5984">
        <v>51357002</v>
      </c>
      <c r="AO5984">
        <v>1268729</v>
      </c>
      <c r="AP5984">
        <v>226676</v>
      </c>
      <c r="AQ5984">
        <v>240762</v>
      </c>
      <c r="AR5984">
        <v>53501529</v>
      </c>
      <c r="AT5984">
        <v>53501529</v>
      </c>
      <c r="BA5984">
        <v>64974850</v>
      </c>
      <c r="BB5984">
        <v>251807</v>
      </c>
      <c r="BC5984">
        <v>65226657</v>
      </c>
      <c r="BD5984">
        <v>118728186</v>
      </c>
      <c r="BE5984">
        <v>6066000</v>
      </c>
      <c r="BF5984">
        <v>31659120</v>
      </c>
      <c r="BL5984">
        <v>-25824154</v>
      </c>
      <c r="BM5984">
        <v>11900966</v>
      </c>
      <c r="BN5984">
        <v>130629152</v>
      </c>
    </row>
    <row r="5985" spans="1:66" hidden="1" x14ac:dyDescent="0.25">
      <c r="A5985" t="s">
        <v>33</v>
      </c>
      <c r="B5985" t="s">
        <v>2211</v>
      </c>
      <c r="C5985">
        <v>901383974</v>
      </c>
      <c r="D5985" t="s">
        <v>2287</v>
      </c>
      <c r="E5985" t="s">
        <v>6233</v>
      </c>
      <c r="F5985" t="s">
        <v>96</v>
      </c>
      <c r="G5985" t="s">
        <v>45</v>
      </c>
      <c r="H5985" t="s">
        <v>6234</v>
      </c>
      <c r="I5985" t="s">
        <v>79</v>
      </c>
      <c r="J5985" t="s">
        <v>102</v>
      </c>
      <c r="K5985" t="s">
        <v>40</v>
      </c>
      <c r="L5985">
        <v>1471428</v>
      </c>
      <c r="M5985">
        <v>17483392</v>
      </c>
      <c r="N5985">
        <v>14259708</v>
      </c>
      <c r="O5985">
        <v>6995233</v>
      </c>
      <c r="T5985">
        <v>40209761</v>
      </c>
      <c r="V5985">
        <v>40209761</v>
      </c>
      <c r="X5985">
        <v>66563393</v>
      </c>
      <c r="Z5985">
        <v>311425</v>
      </c>
      <c r="AI5985">
        <v>66874818</v>
      </c>
      <c r="AJ5985">
        <v>107084579</v>
      </c>
      <c r="AK5985">
        <v>152342</v>
      </c>
      <c r="AM5985">
        <v>152342</v>
      </c>
      <c r="AN5985">
        <v>41967964</v>
      </c>
      <c r="AO5985">
        <v>897778</v>
      </c>
      <c r="AQ5985">
        <v>230202</v>
      </c>
      <c r="AR5985">
        <v>43248286</v>
      </c>
      <c r="AT5985">
        <v>43248286</v>
      </c>
      <c r="AX5985">
        <v>55317300</v>
      </c>
      <c r="BB5985">
        <v>492569</v>
      </c>
      <c r="BC5985">
        <v>55809869</v>
      </c>
      <c r="BD5985">
        <v>99058155</v>
      </c>
      <c r="BE5985">
        <v>6066000</v>
      </c>
      <c r="BF5985">
        <v>31659120</v>
      </c>
      <c r="BL5985">
        <v>-29698696</v>
      </c>
      <c r="BM5985">
        <v>8026424</v>
      </c>
      <c r="BN5985">
        <v>107084579</v>
      </c>
    </row>
    <row r="5986" spans="1:66" hidden="1" x14ac:dyDescent="0.25">
      <c r="A5986" t="s">
        <v>33</v>
      </c>
      <c r="B5986" t="s">
        <v>2211</v>
      </c>
      <c r="C5986">
        <v>901389361</v>
      </c>
      <c r="D5986" t="s">
        <v>2287</v>
      </c>
      <c r="E5986" t="s">
        <v>6235</v>
      </c>
      <c r="F5986" t="s">
        <v>2709</v>
      </c>
      <c r="G5986" t="s">
        <v>45</v>
      </c>
      <c r="H5986" t="s">
        <v>6236</v>
      </c>
      <c r="I5986" t="s">
        <v>38</v>
      </c>
      <c r="J5986" t="s">
        <v>38</v>
      </c>
      <c r="K5986" t="s">
        <v>39</v>
      </c>
      <c r="L5986">
        <v>30503480</v>
      </c>
      <c r="M5986">
        <v>12235163</v>
      </c>
      <c r="N5986">
        <v>0</v>
      </c>
      <c r="O5986">
        <v>5999458</v>
      </c>
      <c r="P5986">
        <v>0</v>
      </c>
      <c r="Q5986">
        <v>307932</v>
      </c>
      <c r="R5986">
        <v>0</v>
      </c>
      <c r="S5986">
        <v>0</v>
      </c>
      <c r="T5986">
        <v>49046033</v>
      </c>
      <c r="V5986">
        <v>49046033</v>
      </c>
      <c r="W5986">
        <v>0</v>
      </c>
      <c r="X5986">
        <v>23364531</v>
      </c>
      <c r="Y5986">
        <v>0</v>
      </c>
      <c r="Z5986">
        <v>0</v>
      </c>
      <c r="AA5986">
        <v>0</v>
      </c>
      <c r="AB5986">
        <v>0</v>
      </c>
      <c r="AC5986">
        <v>0</v>
      </c>
      <c r="AD5986">
        <v>4140465</v>
      </c>
      <c r="AE5986">
        <v>0</v>
      </c>
      <c r="AF5986">
        <v>1307077</v>
      </c>
      <c r="AG5986">
        <v>0</v>
      </c>
      <c r="AH5986">
        <v>0</v>
      </c>
      <c r="AI5986">
        <v>28812073</v>
      </c>
      <c r="AJ5986">
        <v>77858106</v>
      </c>
      <c r="AK5986">
        <v>8674162</v>
      </c>
      <c r="AL5986">
        <v>0</v>
      </c>
      <c r="AM5986">
        <v>8674162</v>
      </c>
      <c r="AN5986">
        <v>669213</v>
      </c>
      <c r="AO5986">
        <v>1211827</v>
      </c>
      <c r="AP5986">
        <v>4875256</v>
      </c>
      <c r="AR5986">
        <v>15430458</v>
      </c>
      <c r="AT5986">
        <v>15430458</v>
      </c>
      <c r="BA5986">
        <v>7018625</v>
      </c>
      <c r="BC5986">
        <v>7018625</v>
      </c>
      <c r="BD5986">
        <v>22449083</v>
      </c>
      <c r="BE5986">
        <v>365055</v>
      </c>
      <c r="BF5986">
        <v>36041515</v>
      </c>
      <c r="BL5986">
        <v>19002453</v>
      </c>
      <c r="BM5986">
        <v>55409023</v>
      </c>
      <c r="BN5986">
        <v>77858106</v>
      </c>
    </row>
    <row r="5987" spans="1:66" hidden="1" x14ac:dyDescent="0.25">
      <c r="A5987" t="s">
        <v>33</v>
      </c>
      <c r="B5987" t="s">
        <v>2211</v>
      </c>
      <c r="C5987">
        <v>901389361</v>
      </c>
      <c r="D5987" t="s">
        <v>2287</v>
      </c>
      <c r="E5987" t="s">
        <v>6235</v>
      </c>
      <c r="F5987" t="s">
        <v>2709</v>
      </c>
      <c r="G5987" t="s">
        <v>45</v>
      </c>
      <c r="H5987" t="s">
        <v>6236</v>
      </c>
      <c r="I5987" t="s">
        <v>38</v>
      </c>
      <c r="J5987" t="s">
        <v>38</v>
      </c>
      <c r="K5987" t="s">
        <v>40</v>
      </c>
      <c r="L5987">
        <v>11249394</v>
      </c>
      <c r="M5987">
        <v>16265514</v>
      </c>
      <c r="N5987">
        <v>0</v>
      </c>
      <c r="O5987">
        <v>3288584</v>
      </c>
      <c r="P5987">
        <v>0</v>
      </c>
      <c r="Q5987">
        <v>274148</v>
      </c>
      <c r="R5987">
        <v>0</v>
      </c>
      <c r="S5987">
        <v>0</v>
      </c>
      <c r="T5987">
        <v>31077640</v>
      </c>
      <c r="V5987">
        <v>31077640</v>
      </c>
      <c r="W5987">
        <v>0</v>
      </c>
      <c r="X5987">
        <v>33146246</v>
      </c>
      <c r="Y5987">
        <v>0</v>
      </c>
      <c r="Z5987">
        <v>0</v>
      </c>
      <c r="AA5987">
        <v>0</v>
      </c>
      <c r="AB5987">
        <v>0</v>
      </c>
      <c r="AC5987">
        <v>0</v>
      </c>
      <c r="AD5987">
        <v>2782203</v>
      </c>
      <c r="AE5987">
        <v>0</v>
      </c>
      <c r="AF5987">
        <v>1138477</v>
      </c>
      <c r="AG5987">
        <v>0</v>
      </c>
      <c r="AH5987">
        <v>0</v>
      </c>
      <c r="AI5987">
        <v>37066926</v>
      </c>
      <c r="AJ5987">
        <v>68144566</v>
      </c>
      <c r="AK5987">
        <v>6301093</v>
      </c>
      <c r="AL5987">
        <v>0</v>
      </c>
      <c r="AM5987">
        <v>6301093</v>
      </c>
      <c r="AN5987">
        <v>1179174</v>
      </c>
      <c r="AO5987">
        <v>609861</v>
      </c>
      <c r="AP5987">
        <v>4049163</v>
      </c>
      <c r="AR5987">
        <v>12139291</v>
      </c>
      <c r="AT5987">
        <v>12139291</v>
      </c>
      <c r="BA5987">
        <v>12392174</v>
      </c>
      <c r="BC5987">
        <v>12392174</v>
      </c>
      <c r="BD5987">
        <v>24531465</v>
      </c>
      <c r="BE5987">
        <v>365055</v>
      </c>
      <c r="BF5987">
        <v>36041515</v>
      </c>
      <c r="BL5987">
        <v>7206531</v>
      </c>
      <c r="BM5987">
        <v>43613101</v>
      </c>
      <c r="BN5987">
        <v>68144566</v>
      </c>
    </row>
    <row r="5988" spans="1:66" hidden="1" x14ac:dyDescent="0.25">
      <c r="A5988" t="s">
        <v>33</v>
      </c>
      <c r="B5988" t="s">
        <v>2211</v>
      </c>
      <c r="C5988">
        <v>901389862</v>
      </c>
      <c r="D5988" t="s">
        <v>2287</v>
      </c>
      <c r="E5988" t="s">
        <v>6445</v>
      </c>
      <c r="F5988" t="s">
        <v>259</v>
      </c>
      <c r="G5988" t="s">
        <v>45</v>
      </c>
      <c r="H5988" t="s">
        <v>6446</v>
      </c>
      <c r="I5988" t="s">
        <v>47</v>
      </c>
      <c r="J5988" t="s">
        <v>48</v>
      </c>
      <c r="K5988" t="s">
        <v>39</v>
      </c>
      <c r="L5988">
        <v>0</v>
      </c>
      <c r="N5988">
        <v>1528308</v>
      </c>
      <c r="T5988">
        <v>1528308</v>
      </c>
      <c r="V5988">
        <v>1528308</v>
      </c>
      <c r="X5988">
        <v>2085972</v>
      </c>
      <c r="AB5988">
        <v>5079432</v>
      </c>
      <c r="AI5988">
        <v>7165404</v>
      </c>
      <c r="AJ5988">
        <v>8693712</v>
      </c>
      <c r="AN5988">
        <v>0</v>
      </c>
      <c r="AP5988">
        <v>1090000</v>
      </c>
      <c r="AQ5988">
        <v>0</v>
      </c>
      <c r="AR5988">
        <v>1090000</v>
      </c>
      <c r="AT5988">
        <v>1090000</v>
      </c>
      <c r="BA5988">
        <v>1559416</v>
      </c>
      <c r="BC5988">
        <v>1559416</v>
      </c>
      <c r="BD5988">
        <v>2649416</v>
      </c>
      <c r="BE5988">
        <v>925444</v>
      </c>
      <c r="BI5988">
        <v>506548</v>
      </c>
      <c r="BJ5988">
        <v>0</v>
      </c>
      <c r="BK5988">
        <v>151192</v>
      </c>
      <c r="BL5988">
        <v>4461112</v>
      </c>
      <c r="BM5988">
        <v>6044296</v>
      </c>
      <c r="BN5988">
        <v>8693712</v>
      </c>
    </row>
    <row r="5989" spans="1:66" hidden="1" x14ac:dyDescent="0.25">
      <c r="A5989" t="s">
        <v>33</v>
      </c>
      <c r="B5989" t="s">
        <v>2211</v>
      </c>
      <c r="C5989">
        <v>901389862</v>
      </c>
      <c r="D5989" t="s">
        <v>2287</v>
      </c>
      <c r="E5989" t="s">
        <v>6445</v>
      </c>
      <c r="F5989" t="s">
        <v>259</v>
      </c>
      <c r="G5989" t="s">
        <v>45</v>
      </c>
      <c r="H5989" t="s">
        <v>6446</v>
      </c>
      <c r="I5989" t="s">
        <v>47</v>
      </c>
      <c r="J5989" t="s">
        <v>48</v>
      </c>
      <c r="K5989" t="s">
        <v>40</v>
      </c>
      <c r="L5989">
        <v>0</v>
      </c>
      <c r="N5989">
        <v>1528308</v>
      </c>
      <c r="T5989">
        <v>1528308</v>
      </c>
      <c r="V5989">
        <v>1528308</v>
      </c>
      <c r="X5989">
        <v>2085972</v>
      </c>
      <c r="AB5989">
        <v>5079432</v>
      </c>
      <c r="AI5989">
        <v>7165404</v>
      </c>
      <c r="AJ5989">
        <v>8693712</v>
      </c>
      <c r="AN5989">
        <v>0</v>
      </c>
      <c r="AP5989">
        <v>1090000</v>
      </c>
      <c r="AQ5989">
        <v>0</v>
      </c>
      <c r="AR5989">
        <v>1090000</v>
      </c>
      <c r="AT5989">
        <v>1090000</v>
      </c>
      <c r="BA5989">
        <v>1559416</v>
      </c>
      <c r="BC5989">
        <v>1559416</v>
      </c>
      <c r="BD5989">
        <v>2649416</v>
      </c>
      <c r="BE5989">
        <v>925444</v>
      </c>
      <c r="BI5989">
        <v>506548</v>
      </c>
      <c r="BK5989">
        <v>151192</v>
      </c>
      <c r="BL5989">
        <v>4461112</v>
      </c>
      <c r="BM5989">
        <v>6044296</v>
      </c>
      <c r="BN5989">
        <v>8693712</v>
      </c>
    </row>
    <row r="5990" spans="1:66" hidden="1" x14ac:dyDescent="0.25">
      <c r="A5990" t="s">
        <v>33</v>
      </c>
      <c r="B5990" t="s">
        <v>2211</v>
      </c>
      <c r="C5990">
        <v>901390136</v>
      </c>
      <c r="D5990" t="s">
        <v>2287</v>
      </c>
      <c r="E5990" t="s">
        <v>2191</v>
      </c>
      <c r="F5990" t="s">
        <v>265</v>
      </c>
      <c r="G5990" t="s">
        <v>45</v>
      </c>
      <c r="H5990" t="s">
        <v>6237</v>
      </c>
      <c r="I5990" t="s">
        <v>47</v>
      </c>
      <c r="J5990" t="s">
        <v>97</v>
      </c>
      <c r="K5990" t="s">
        <v>39</v>
      </c>
      <c r="L5990">
        <v>309938</v>
      </c>
      <c r="M5990">
        <v>4113523</v>
      </c>
      <c r="N5990">
        <v>10115434</v>
      </c>
      <c r="O5990">
        <v>0</v>
      </c>
      <c r="P5990">
        <v>0</v>
      </c>
      <c r="Q5990">
        <v>0</v>
      </c>
      <c r="R5990">
        <v>0</v>
      </c>
      <c r="S5990">
        <v>0</v>
      </c>
      <c r="T5990">
        <v>14538895</v>
      </c>
      <c r="U5990">
        <v>0</v>
      </c>
      <c r="V5990">
        <v>14538895</v>
      </c>
      <c r="W5990">
        <v>0</v>
      </c>
      <c r="X5990">
        <v>52911855</v>
      </c>
      <c r="Y5990">
        <v>0</v>
      </c>
      <c r="Z5990">
        <v>0</v>
      </c>
      <c r="AA5990">
        <v>0</v>
      </c>
      <c r="AB5990">
        <v>0</v>
      </c>
      <c r="AC5990">
        <v>0</v>
      </c>
      <c r="AD5990">
        <v>0</v>
      </c>
      <c r="AE5990">
        <v>0</v>
      </c>
      <c r="AF5990">
        <v>0</v>
      </c>
      <c r="AG5990">
        <v>33458</v>
      </c>
      <c r="AH5990">
        <v>0</v>
      </c>
      <c r="AI5990">
        <v>52945313</v>
      </c>
      <c r="AJ5990">
        <v>67484208</v>
      </c>
      <c r="AK5990">
        <v>355907</v>
      </c>
      <c r="AL5990">
        <v>0</v>
      </c>
      <c r="AM5990">
        <v>355907</v>
      </c>
      <c r="AN5990">
        <v>12974088</v>
      </c>
      <c r="AO5990">
        <v>13563</v>
      </c>
      <c r="AP5990">
        <v>3402053</v>
      </c>
      <c r="AQ5990">
        <v>232</v>
      </c>
      <c r="AR5990">
        <v>16745843</v>
      </c>
      <c r="AS5990">
        <v>0</v>
      </c>
      <c r="AT5990">
        <v>16745843</v>
      </c>
      <c r="AU5990">
        <v>0</v>
      </c>
      <c r="AV5990">
        <v>0</v>
      </c>
      <c r="AW5990">
        <v>0</v>
      </c>
      <c r="AX5990">
        <v>0</v>
      </c>
      <c r="AY5990">
        <v>40231</v>
      </c>
      <c r="AZ5990">
        <v>0</v>
      </c>
      <c r="BA5990">
        <v>2019122</v>
      </c>
      <c r="BB5990">
        <v>0</v>
      </c>
      <c r="BC5990">
        <v>2059353</v>
      </c>
      <c r="BD5990">
        <v>18805196</v>
      </c>
      <c r="BE5990">
        <v>12409591</v>
      </c>
      <c r="BF5990">
        <v>31686319</v>
      </c>
      <c r="BG5990">
        <v>0</v>
      </c>
      <c r="BH5990">
        <v>0</v>
      </c>
      <c r="BI5990">
        <v>0</v>
      </c>
      <c r="BJ5990">
        <v>0</v>
      </c>
      <c r="BK5990">
        <v>0</v>
      </c>
      <c r="BL5990">
        <v>4583102</v>
      </c>
      <c r="BM5990">
        <v>48679012</v>
      </c>
      <c r="BN5990">
        <v>67484208</v>
      </c>
    </row>
    <row r="5991" spans="1:66" hidden="1" x14ac:dyDescent="0.25">
      <c r="A5991" t="s">
        <v>33</v>
      </c>
      <c r="B5991" t="s">
        <v>2211</v>
      </c>
      <c r="C5991">
        <v>901390136</v>
      </c>
      <c r="D5991" t="s">
        <v>2287</v>
      </c>
      <c r="E5991" t="s">
        <v>2191</v>
      </c>
      <c r="F5991" t="s">
        <v>265</v>
      </c>
      <c r="G5991" t="s">
        <v>45</v>
      </c>
      <c r="H5991" t="s">
        <v>6237</v>
      </c>
      <c r="I5991" t="s">
        <v>47</v>
      </c>
      <c r="J5991" t="s">
        <v>97</v>
      </c>
      <c r="K5991" t="s">
        <v>40</v>
      </c>
      <c r="L5991">
        <v>445455</v>
      </c>
      <c r="M5991">
        <v>4355128</v>
      </c>
      <c r="N5991">
        <v>9988097</v>
      </c>
      <c r="O5991">
        <v>0</v>
      </c>
      <c r="P5991">
        <v>0</v>
      </c>
      <c r="Q5991">
        <v>0</v>
      </c>
      <c r="R5991">
        <v>0</v>
      </c>
      <c r="S5991">
        <v>0</v>
      </c>
      <c r="T5991">
        <v>14788680</v>
      </c>
      <c r="U5991">
        <v>0</v>
      </c>
      <c r="V5991">
        <v>14788680</v>
      </c>
      <c r="W5991">
        <v>0</v>
      </c>
      <c r="X5991">
        <v>49471220</v>
      </c>
      <c r="Y5991">
        <v>0</v>
      </c>
      <c r="Z5991">
        <v>0</v>
      </c>
      <c r="AA5991">
        <v>0</v>
      </c>
      <c r="AB5991">
        <v>0</v>
      </c>
      <c r="AC5991">
        <v>0</v>
      </c>
      <c r="AD5991">
        <v>841254</v>
      </c>
      <c r="AE5991">
        <v>0</v>
      </c>
      <c r="AF5991">
        <v>0</v>
      </c>
      <c r="AG5991">
        <v>46024</v>
      </c>
      <c r="AH5991">
        <v>0</v>
      </c>
      <c r="AI5991">
        <v>50358498</v>
      </c>
      <c r="AJ5991">
        <v>65147178</v>
      </c>
      <c r="AK5991">
        <v>202694</v>
      </c>
      <c r="AL5991">
        <v>0</v>
      </c>
      <c r="AM5991">
        <v>202694</v>
      </c>
      <c r="AN5991">
        <v>14274392</v>
      </c>
      <c r="AO5991">
        <v>0</v>
      </c>
      <c r="AP5991">
        <v>2147722</v>
      </c>
      <c r="AQ5991">
        <v>0</v>
      </c>
      <c r="AR5991">
        <v>16624808</v>
      </c>
      <c r="AS5991">
        <v>0</v>
      </c>
      <c r="AT5991">
        <v>16624808</v>
      </c>
      <c r="AU5991">
        <v>0</v>
      </c>
      <c r="AV5991">
        <v>0</v>
      </c>
      <c r="AW5991">
        <v>0</v>
      </c>
      <c r="AX5991">
        <v>0</v>
      </c>
      <c r="AY5991">
        <v>0</v>
      </c>
      <c r="AZ5991">
        <v>0</v>
      </c>
      <c r="BA5991">
        <v>7499193</v>
      </c>
      <c r="BB5991">
        <v>0</v>
      </c>
      <c r="BC5991">
        <v>7499193</v>
      </c>
      <c r="BD5991">
        <v>24124001</v>
      </c>
      <c r="BE5991">
        <v>12409591</v>
      </c>
      <c r="BF5991">
        <v>31686319</v>
      </c>
      <c r="BG5991">
        <v>0</v>
      </c>
      <c r="BH5991">
        <v>0</v>
      </c>
      <c r="BI5991">
        <v>0</v>
      </c>
      <c r="BJ5991">
        <v>0</v>
      </c>
      <c r="BK5991">
        <v>0</v>
      </c>
      <c r="BL5991">
        <v>-3072733</v>
      </c>
      <c r="BM5991">
        <v>41023177</v>
      </c>
      <c r="BN5991">
        <v>65147178</v>
      </c>
    </row>
    <row r="5992" spans="1:66" hidden="1" x14ac:dyDescent="0.25">
      <c r="A5992" t="s">
        <v>33</v>
      </c>
      <c r="B5992" t="s">
        <v>2211</v>
      </c>
      <c r="C5992">
        <v>901398470</v>
      </c>
      <c r="D5992" t="s">
        <v>2287</v>
      </c>
      <c r="E5992" t="s">
        <v>6238</v>
      </c>
      <c r="F5992" t="s">
        <v>792</v>
      </c>
      <c r="G5992" t="s">
        <v>36</v>
      </c>
      <c r="H5992" t="s">
        <v>6239</v>
      </c>
      <c r="I5992" t="s">
        <v>38</v>
      </c>
      <c r="J5992" t="s">
        <v>38</v>
      </c>
      <c r="K5992" t="s">
        <v>39</v>
      </c>
      <c r="L5992">
        <v>1428</v>
      </c>
      <c r="T5992">
        <v>1428</v>
      </c>
      <c r="V5992">
        <v>1428</v>
      </c>
      <c r="X5992">
        <v>278800716</v>
      </c>
      <c r="AB5992">
        <v>829887272</v>
      </c>
      <c r="AE5992">
        <v>4408709</v>
      </c>
      <c r="AI5992">
        <v>1113096697</v>
      </c>
      <c r="AJ5992">
        <v>1113098125</v>
      </c>
      <c r="AN5992">
        <v>183096921</v>
      </c>
      <c r="AR5992">
        <v>183096921</v>
      </c>
      <c r="AT5992">
        <v>183096921</v>
      </c>
      <c r="AX5992">
        <v>829887272</v>
      </c>
      <c r="AY5992">
        <v>6148819</v>
      </c>
      <c r="BC5992">
        <v>836036091</v>
      </c>
      <c r="BD5992">
        <v>1019133012</v>
      </c>
      <c r="BE5992">
        <v>8142582</v>
      </c>
      <c r="BK5992">
        <v>114916723</v>
      </c>
      <c r="BL5992">
        <v>-29094192</v>
      </c>
      <c r="BM5992">
        <v>93965113</v>
      </c>
      <c r="BN5992">
        <v>1113098125</v>
      </c>
    </row>
    <row r="5993" spans="1:66" hidden="1" x14ac:dyDescent="0.25">
      <c r="A5993" t="s">
        <v>33</v>
      </c>
      <c r="B5993" t="s">
        <v>2211</v>
      </c>
      <c r="C5993">
        <v>901398470</v>
      </c>
      <c r="D5993" t="s">
        <v>2287</v>
      </c>
      <c r="E5993" t="s">
        <v>6238</v>
      </c>
      <c r="F5993" t="s">
        <v>792</v>
      </c>
      <c r="G5993" t="s">
        <v>36</v>
      </c>
      <c r="H5993" t="s">
        <v>6239</v>
      </c>
      <c r="I5993" t="s">
        <v>38</v>
      </c>
      <c r="J5993" t="s">
        <v>38</v>
      </c>
      <c r="K5993" t="s">
        <v>40</v>
      </c>
      <c r="L5993">
        <v>1428</v>
      </c>
      <c r="T5993">
        <v>1428</v>
      </c>
      <c r="V5993">
        <v>1428</v>
      </c>
      <c r="X5993">
        <v>279607731</v>
      </c>
      <c r="AE5993">
        <v>4116519</v>
      </c>
      <c r="AI5993">
        <v>283724250</v>
      </c>
      <c r="AJ5993">
        <v>283725678</v>
      </c>
      <c r="AN5993">
        <v>180119927</v>
      </c>
      <c r="AR5993">
        <v>180119927</v>
      </c>
      <c r="AT5993">
        <v>180119927</v>
      </c>
      <c r="AY5993">
        <v>6382868</v>
      </c>
      <c r="BC5993">
        <v>6382868</v>
      </c>
      <c r="BD5993">
        <v>186502795</v>
      </c>
      <c r="BE5993">
        <v>8142582</v>
      </c>
      <c r="BK5993">
        <v>114390484</v>
      </c>
      <c r="BL5993">
        <v>-25310183</v>
      </c>
      <c r="BM5993">
        <v>97222883</v>
      </c>
      <c r="BN5993">
        <v>283725678</v>
      </c>
    </row>
    <row r="5994" spans="1:66" hidden="1" x14ac:dyDescent="0.25">
      <c r="A5994" t="s">
        <v>33</v>
      </c>
      <c r="B5994" t="s">
        <v>2211</v>
      </c>
      <c r="C5994">
        <v>901398813</v>
      </c>
      <c r="D5994" t="s">
        <v>2287</v>
      </c>
      <c r="E5994" t="s">
        <v>6240</v>
      </c>
      <c r="F5994" t="s">
        <v>1287</v>
      </c>
      <c r="G5994" t="s">
        <v>45</v>
      </c>
      <c r="H5994" t="s">
        <v>6241</v>
      </c>
      <c r="I5994" t="s">
        <v>129</v>
      </c>
      <c r="J5994" t="s">
        <v>130</v>
      </c>
      <c r="K5994" t="s">
        <v>39</v>
      </c>
      <c r="L5994">
        <v>5718042</v>
      </c>
      <c r="M5994">
        <v>183906693</v>
      </c>
      <c r="N5994">
        <v>211176857</v>
      </c>
      <c r="O5994">
        <v>37052404</v>
      </c>
      <c r="R5994">
        <v>30859</v>
      </c>
      <c r="T5994">
        <v>437884855</v>
      </c>
      <c r="V5994">
        <v>437884855</v>
      </c>
      <c r="X5994">
        <v>124060679</v>
      </c>
      <c r="Z5994">
        <v>1377247</v>
      </c>
      <c r="AB5994">
        <v>3934450</v>
      </c>
      <c r="AD5994">
        <v>2308517</v>
      </c>
      <c r="AI5994">
        <v>131680893</v>
      </c>
      <c r="AJ5994">
        <v>569565748</v>
      </c>
      <c r="AK5994">
        <v>1314539</v>
      </c>
      <c r="AL5994">
        <v>10794191</v>
      </c>
      <c r="AM5994">
        <v>12108730</v>
      </c>
      <c r="AN5994">
        <v>291990200</v>
      </c>
      <c r="AO5994">
        <v>6596708</v>
      </c>
      <c r="AP5994">
        <v>1760271</v>
      </c>
      <c r="AQ5994">
        <v>3536352</v>
      </c>
      <c r="AR5994">
        <v>315992261</v>
      </c>
      <c r="AT5994">
        <v>315992261</v>
      </c>
      <c r="AX5994">
        <v>216476232</v>
      </c>
      <c r="BC5994">
        <v>216476232</v>
      </c>
      <c r="BD5994">
        <v>532468493</v>
      </c>
      <c r="BE5994">
        <v>20000</v>
      </c>
      <c r="BF5994">
        <v>3925280</v>
      </c>
      <c r="BL5994">
        <v>33151975</v>
      </c>
      <c r="BM5994">
        <v>37097255</v>
      </c>
      <c r="BN5994">
        <v>569565748</v>
      </c>
    </row>
    <row r="5995" spans="1:66" hidden="1" x14ac:dyDescent="0.25">
      <c r="A5995" t="s">
        <v>33</v>
      </c>
      <c r="B5995" t="s">
        <v>2211</v>
      </c>
      <c r="C5995">
        <v>901398813</v>
      </c>
      <c r="D5995" t="s">
        <v>2287</v>
      </c>
      <c r="E5995" t="s">
        <v>6240</v>
      </c>
      <c r="F5995" t="s">
        <v>1287</v>
      </c>
      <c r="G5995" t="s">
        <v>45</v>
      </c>
      <c r="H5995" t="s">
        <v>6241</v>
      </c>
      <c r="I5995" t="s">
        <v>129</v>
      </c>
      <c r="J5995" t="s">
        <v>130</v>
      </c>
      <c r="K5995" t="s">
        <v>40</v>
      </c>
      <c r="L5995">
        <v>5234251</v>
      </c>
      <c r="M5995">
        <v>224322261</v>
      </c>
      <c r="N5995">
        <v>317222696</v>
      </c>
      <c r="O5995">
        <v>31746232</v>
      </c>
      <c r="Q5995">
        <v>3708223</v>
      </c>
      <c r="T5995">
        <v>582233663</v>
      </c>
      <c r="V5995">
        <v>582233663</v>
      </c>
      <c r="X5995">
        <v>73908812</v>
      </c>
      <c r="Z5995">
        <v>1026116</v>
      </c>
      <c r="AB5995">
        <v>12628022</v>
      </c>
      <c r="AD5995">
        <v>13535175</v>
      </c>
      <c r="AI5995">
        <v>101098125</v>
      </c>
      <c r="AJ5995">
        <v>683331788</v>
      </c>
      <c r="AK5995">
        <v>1366934</v>
      </c>
      <c r="AL5995">
        <v>9249980</v>
      </c>
      <c r="AM5995">
        <v>10616914</v>
      </c>
      <c r="AN5995">
        <v>396094964</v>
      </c>
      <c r="AO5995">
        <v>2340326</v>
      </c>
      <c r="AQ5995">
        <v>5044779</v>
      </c>
      <c r="AR5995">
        <v>414096983</v>
      </c>
      <c r="AT5995">
        <v>414096983</v>
      </c>
      <c r="AX5995">
        <v>281199011</v>
      </c>
      <c r="BC5995">
        <v>281199011</v>
      </c>
      <c r="BD5995">
        <v>695295994</v>
      </c>
      <c r="BE5995">
        <v>20000</v>
      </c>
      <c r="BF5995">
        <v>3925280</v>
      </c>
      <c r="BL5995">
        <v>-15909486</v>
      </c>
      <c r="BM5995">
        <v>-11964206</v>
      </c>
      <c r="BN5995">
        <v>683331788</v>
      </c>
    </row>
    <row r="5996" spans="1:66" hidden="1" x14ac:dyDescent="0.25">
      <c r="A5996" t="s">
        <v>33</v>
      </c>
      <c r="B5996" t="s">
        <v>2211</v>
      </c>
      <c r="C5996">
        <v>901399739</v>
      </c>
      <c r="D5996" t="s">
        <v>2287</v>
      </c>
      <c r="E5996" t="s">
        <v>6242</v>
      </c>
      <c r="F5996" t="s">
        <v>2283</v>
      </c>
      <c r="G5996" t="s">
        <v>45</v>
      </c>
      <c r="H5996" t="s">
        <v>6243</v>
      </c>
      <c r="I5996" t="s">
        <v>38</v>
      </c>
      <c r="J5996" t="s">
        <v>38</v>
      </c>
      <c r="K5996" t="s">
        <v>39</v>
      </c>
      <c r="L5996">
        <v>209813</v>
      </c>
      <c r="M5996">
        <v>14935845</v>
      </c>
      <c r="N5996">
        <v>0</v>
      </c>
      <c r="O5996">
        <v>0</v>
      </c>
      <c r="P5996">
        <v>0</v>
      </c>
      <c r="Q5996">
        <v>0</v>
      </c>
      <c r="R5996">
        <v>0</v>
      </c>
      <c r="S5996">
        <v>0</v>
      </c>
      <c r="T5996">
        <v>15145658</v>
      </c>
      <c r="U5996">
        <v>0</v>
      </c>
      <c r="V5996">
        <v>15145658</v>
      </c>
      <c r="W5996">
        <v>0</v>
      </c>
      <c r="X5996">
        <v>1279596</v>
      </c>
      <c r="Y5996">
        <v>0</v>
      </c>
      <c r="Z5996">
        <v>13587</v>
      </c>
      <c r="AA5996">
        <v>0</v>
      </c>
      <c r="AB5996">
        <v>0</v>
      </c>
      <c r="AC5996">
        <v>0</v>
      </c>
      <c r="AD5996">
        <v>764741</v>
      </c>
      <c r="AE5996">
        <v>0</v>
      </c>
      <c r="AF5996">
        <v>491063</v>
      </c>
      <c r="AG5996">
        <v>346134</v>
      </c>
      <c r="AH5996">
        <v>0</v>
      </c>
      <c r="AI5996">
        <v>2895121</v>
      </c>
      <c r="AJ5996">
        <v>18040779</v>
      </c>
      <c r="AK5996">
        <v>1745386</v>
      </c>
      <c r="AL5996">
        <v>0</v>
      </c>
      <c r="AM5996">
        <v>1745386</v>
      </c>
      <c r="AN5996">
        <v>922071</v>
      </c>
      <c r="AO5996">
        <v>1142313</v>
      </c>
      <c r="AP5996">
        <v>0</v>
      </c>
      <c r="AQ5996">
        <v>330002</v>
      </c>
      <c r="AR5996">
        <v>4139772</v>
      </c>
      <c r="AS5996">
        <v>0</v>
      </c>
      <c r="AT5996">
        <v>4139772</v>
      </c>
      <c r="AU5996">
        <v>0</v>
      </c>
      <c r="AV5996">
        <v>0</v>
      </c>
      <c r="AW5996">
        <v>0</v>
      </c>
      <c r="AX5996">
        <v>0</v>
      </c>
      <c r="AY5996">
        <v>0</v>
      </c>
      <c r="AZ5996">
        <v>0</v>
      </c>
      <c r="BA5996">
        <v>0</v>
      </c>
      <c r="BB5996">
        <v>0</v>
      </c>
      <c r="BC5996">
        <v>0</v>
      </c>
      <c r="BD5996">
        <v>4139772</v>
      </c>
      <c r="BE5996">
        <v>10000</v>
      </c>
      <c r="BF5996">
        <v>0</v>
      </c>
      <c r="BG5996">
        <v>0</v>
      </c>
      <c r="BH5996">
        <v>0</v>
      </c>
      <c r="BI5996">
        <v>0</v>
      </c>
      <c r="BJ5996">
        <v>0</v>
      </c>
      <c r="BK5996">
        <v>0</v>
      </c>
      <c r="BL5996">
        <v>13891007</v>
      </c>
      <c r="BM5996">
        <v>13901007</v>
      </c>
      <c r="BN5996">
        <v>18040779</v>
      </c>
    </row>
    <row r="5997" spans="1:66" hidden="1" x14ac:dyDescent="0.25">
      <c r="A5997" t="s">
        <v>33</v>
      </c>
      <c r="B5997" t="s">
        <v>2211</v>
      </c>
      <c r="C5997">
        <v>901399739</v>
      </c>
      <c r="D5997" t="s">
        <v>2287</v>
      </c>
      <c r="E5997" t="s">
        <v>6242</v>
      </c>
      <c r="F5997" t="s">
        <v>2283</v>
      </c>
      <c r="G5997" t="s">
        <v>45</v>
      </c>
      <c r="H5997" t="s">
        <v>6243</v>
      </c>
      <c r="I5997" t="s">
        <v>38</v>
      </c>
      <c r="J5997" t="s">
        <v>38</v>
      </c>
      <c r="K5997" t="s">
        <v>40</v>
      </c>
      <c r="L5997">
        <v>7164336</v>
      </c>
      <c r="M5997">
        <v>7441481</v>
      </c>
      <c r="N5997">
        <v>0</v>
      </c>
      <c r="O5997">
        <v>0</v>
      </c>
      <c r="P5997">
        <v>0</v>
      </c>
      <c r="Q5997">
        <v>0</v>
      </c>
      <c r="R5997">
        <v>0</v>
      </c>
      <c r="S5997">
        <v>0</v>
      </c>
      <c r="T5997">
        <v>14605817</v>
      </c>
      <c r="U5997">
        <v>0</v>
      </c>
      <c r="V5997">
        <v>14605817</v>
      </c>
      <c r="W5997">
        <v>0</v>
      </c>
      <c r="X5997">
        <v>1669903</v>
      </c>
      <c r="Y5997">
        <v>0</v>
      </c>
      <c r="Z5997">
        <v>9195</v>
      </c>
      <c r="AA5997">
        <v>0</v>
      </c>
      <c r="AB5997">
        <v>0</v>
      </c>
      <c r="AC5997">
        <v>0</v>
      </c>
      <c r="AD5997">
        <v>365089</v>
      </c>
      <c r="AE5997">
        <v>0</v>
      </c>
      <c r="AF5997">
        <v>836903</v>
      </c>
      <c r="AG5997">
        <v>0</v>
      </c>
      <c r="AH5997">
        <v>0</v>
      </c>
      <c r="AI5997">
        <v>2881090</v>
      </c>
      <c r="AJ5997">
        <v>17486907</v>
      </c>
      <c r="AK5997">
        <v>470922</v>
      </c>
      <c r="AL5997">
        <v>0</v>
      </c>
      <c r="AM5997">
        <v>470922</v>
      </c>
      <c r="AN5997">
        <v>1260626</v>
      </c>
      <c r="AO5997">
        <v>3766192</v>
      </c>
      <c r="AP5997">
        <v>0</v>
      </c>
      <c r="AQ5997">
        <v>299334</v>
      </c>
      <c r="AR5997">
        <v>5797074</v>
      </c>
      <c r="AS5997">
        <v>0</v>
      </c>
      <c r="AT5997">
        <v>5797074</v>
      </c>
      <c r="AU5997">
        <v>0</v>
      </c>
      <c r="AV5997">
        <v>0</v>
      </c>
      <c r="AW5997">
        <v>0</v>
      </c>
      <c r="AX5997">
        <v>0</v>
      </c>
      <c r="AY5997">
        <v>0</v>
      </c>
      <c r="AZ5997">
        <v>0</v>
      </c>
      <c r="BA5997">
        <v>0</v>
      </c>
      <c r="BB5997">
        <v>0</v>
      </c>
      <c r="BC5997">
        <v>0</v>
      </c>
      <c r="BD5997">
        <v>5797074</v>
      </c>
      <c r="BE5997">
        <v>10000</v>
      </c>
      <c r="BF5997">
        <v>0</v>
      </c>
      <c r="BG5997">
        <v>0</v>
      </c>
      <c r="BH5997">
        <v>0</v>
      </c>
      <c r="BI5997">
        <v>0</v>
      </c>
      <c r="BJ5997">
        <v>0</v>
      </c>
      <c r="BK5997">
        <v>0</v>
      </c>
      <c r="BL5997">
        <v>11679833</v>
      </c>
      <c r="BM5997">
        <v>11689833</v>
      </c>
      <c r="BN5997">
        <v>17486907</v>
      </c>
    </row>
    <row r="5998" spans="1:66" hidden="1" x14ac:dyDescent="0.25">
      <c r="A5998" t="s">
        <v>33</v>
      </c>
      <c r="B5998" t="s">
        <v>2211</v>
      </c>
      <c r="C5998">
        <v>901402963</v>
      </c>
      <c r="D5998" t="s">
        <v>2287</v>
      </c>
      <c r="E5998" t="s">
        <v>6447</v>
      </c>
      <c r="F5998" t="s">
        <v>223</v>
      </c>
      <c r="G5998" t="s">
        <v>45</v>
      </c>
      <c r="H5998" t="s">
        <v>6448</v>
      </c>
      <c r="I5998" t="s">
        <v>38</v>
      </c>
      <c r="J5998" t="s">
        <v>38</v>
      </c>
      <c r="K5998" t="s">
        <v>39</v>
      </c>
      <c r="L5998">
        <v>0</v>
      </c>
      <c r="M5998">
        <v>51206006</v>
      </c>
      <c r="N5998">
        <v>43593800</v>
      </c>
      <c r="O5998">
        <v>6869431</v>
      </c>
      <c r="P5998">
        <v>0</v>
      </c>
      <c r="Q5998">
        <v>0</v>
      </c>
      <c r="R5998">
        <v>0</v>
      </c>
      <c r="S5998">
        <v>0</v>
      </c>
      <c r="T5998">
        <v>101669237</v>
      </c>
      <c r="U5998">
        <v>0</v>
      </c>
      <c r="V5998">
        <v>101669237</v>
      </c>
      <c r="W5998">
        <v>0</v>
      </c>
      <c r="X5998">
        <v>1175345</v>
      </c>
      <c r="Y5998">
        <v>0</v>
      </c>
      <c r="Z5998">
        <v>13047463</v>
      </c>
      <c r="AA5998">
        <v>0</v>
      </c>
      <c r="AB5998">
        <v>0</v>
      </c>
      <c r="AC5998">
        <v>0</v>
      </c>
      <c r="AD5998">
        <v>10935584</v>
      </c>
      <c r="AE5998">
        <v>0</v>
      </c>
      <c r="AF5998">
        <v>0</v>
      </c>
      <c r="AG5998">
        <v>0</v>
      </c>
      <c r="AH5998">
        <v>0</v>
      </c>
      <c r="AI5998">
        <v>25158392</v>
      </c>
      <c r="AJ5998">
        <v>126827629</v>
      </c>
      <c r="AK5998">
        <v>4944183</v>
      </c>
      <c r="AL5998">
        <v>27036360</v>
      </c>
      <c r="AM5998">
        <v>31980543</v>
      </c>
      <c r="AN5998">
        <v>44144390</v>
      </c>
      <c r="AO5998">
        <v>0</v>
      </c>
      <c r="AP5998">
        <v>15772295</v>
      </c>
      <c r="AQ5998">
        <v>182238</v>
      </c>
      <c r="AR5998">
        <v>92079466</v>
      </c>
      <c r="AS5998">
        <v>0</v>
      </c>
      <c r="AT5998">
        <v>92079466</v>
      </c>
      <c r="AU5998">
        <v>0</v>
      </c>
      <c r="AV5998">
        <v>0</v>
      </c>
      <c r="AW5998">
        <v>0</v>
      </c>
      <c r="AX5998">
        <v>0</v>
      </c>
      <c r="AY5998">
        <v>0</v>
      </c>
      <c r="AZ5998">
        <v>0</v>
      </c>
      <c r="BA5998">
        <v>0</v>
      </c>
      <c r="BB5998">
        <v>0</v>
      </c>
      <c r="BC5998">
        <v>0</v>
      </c>
      <c r="BD5998">
        <v>92079466</v>
      </c>
      <c r="BE5998">
        <v>38852190</v>
      </c>
      <c r="BF5998">
        <v>0</v>
      </c>
      <c r="BG5998">
        <v>0</v>
      </c>
      <c r="BH5998">
        <v>0</v>
      </c>
      <c r="BI5998">
        <v>0</v>
      </c>
      <c r="BJ5998">
        <v>0</v>
      </c>
      <c r="BL5998">
        <v>-4104027</v>
      </c>
      <c r="BM5998">
        <v>34748163</v>
      </c>
      <c r="BN5998">
        <v>126827629</v>
      </c>
    </row>
    <row r="5999" spans="1:66" hidden="1" x14ac:dyDescent="0.25">
      <c r="A5999" t="s">
        <v>33</v>
      </c>
      <c r="B5999" t="s">
        <v>2211</v>
      </c>
      <c r="C5999">
        <v>901402963</v>
      </c>
      <c r="D5999" t="s">
        <v>2287</v>
      </c>
      <c r="E5999" t="s">
        <v>6447</v>
      </c>
      <c r="F5999" t="s">
        <v>223</v>
      </c>
      <c r="G5999" t="s">
        <v>45</v>
      </c>
      <c r="H5999" t="s">
        <v>6448</v>
      </c>
      <c r="I5999" t="s">
        <v>38</v>
      </c>
      <c r="J5999" t="s">
        <v>38</v>
      </c>
      <c r="K5999" t="s">
        <v>40</v>
      </c>
      <c r="L5999">
        <v>11650382</v>
      </c>
      <c r="M5999">
        <v>72090011</v>
      </c>
      <c r="N5999">
        <v>31461647</v>
      </c>
      <c r="O5999">
        <v>5434630</v>
      </c>
      <c r="P5999">
        <v>0</v>
      </c>
      <c r="Q5999">
        <v>0</v>
      </c>
      <c r="R5999">
        <v>0</v>
      </c>
      <c r="S5999">
        <v>0</v>
      </c>
      <c r="T5999">
        <v>120636670</v>
      </c>
      <c r="U5999">
        <v>0</v>
      </c>
      <c r="V5999">
        <v>120636670</v>
      </c>
      <c r="W5999">
        <v>0</v>
      </c>
      <c r="X5999">
        <v>624962</v>
      </c>
      <c r="Y5999">
        <v>0</v>
      </c>
      <c r="Z5999">
        <v>14903044</v>
      </c>
      <c r="AA5999">
        <v>0</v>
      </c>
      <c r="AB5999">
        <v>0</v>
      </c>
      <c r="AC5999">
        <v>0</v>
      </c>
      <c r="AD5999">
        <v>8800844</v>
      </c>
      <c r="AE5999">
        <v>0</v>
      </c>
      <c r="AF5999">
        <v>0</v>
      </c>
      <c r="AG5999">
        <v>0</v>
      </c>
      <c r="AH5999">
        <v>0</v>
      </c>
      <c r="AI5999">
        <v>24328850</v>
      </c>
      <c r="AJ5999">
        <v>144965520</v>
      </c>
      <c r="AK5999">
        <v>3523793</v>
      </c>
      <c r="AL5999">
        <v>20864065</v>
      </c>
      <c r="AM5999">
        <v>24387858</v>
      </c>
      <c r="AN5999">
        <v>82007415</v>
      </c>
      <c r="AO5999">
        <v>0</v>
      </c>
      <c r="AP5999">
        <v>0</v>
      </c>
      <c r="AQ5999">
        <v>0</v>
      </c>
      <c r="AR5999">
        <v>106395273</v>
      </c>
      <c r="AS5999">
        <v>0</v>
      </c>
      <c r="AT5999">
        <v>106395273</v>
      </c>
      <c r="AU5999">
        <v>0</v>
      </c>
      <c r="AV5999">
        <v>0</v>
      </c>
      <c r="AW5999">
        <v>0</v>
      </c>
      <c r="AX5999">
        <v>0</v>
      </c>
      <c r="AY5999">
        <v>0</v>
      </c>
      <c r="AZ5999">
        <v>0</v>
      </c>
      <c r="BA5999">
        <v>0</v>
      </c>
      <c r="BB5999">
        <v>0</v>
      </c>
      <c r="BC5999">
        <v>0</v>
      </c>
      <c r="BD5999">
        <v>106395273</v>
      </c>
      <c r="BE5999">
        <v>38852190</v>
      </c>
      <c r="BF5999">
        <v>0</v>
      </c>
      <c r="BG5999">
        <v>0</v>
      </c>
      <c r="BH5999">
        <v>0</v>
      </c>
      <c r="BI5999">
        <v>0</v>
      </c>
      <c r="BJ5999">
        <v>0</v>
      </c>
      <c r="BL5999">
        <v>-281943</v>
      </c>
      <c r="BM5999">
        <v>38570247</v>
      </c>
      <c r="BN5999">
        <v>144965520</v>
      </c>
    </row>
    <row r="6000" spans="1:66" hidden="1" x14ac:dyDescent="0.25">
      <c r="A6000" t="s">
        <v>33</v>
      </c>
      <c r="B6000" t="s">
        <v>2211</v>
      </c>
      <c r="C6000">
        <v>901409625</v>
      </c>
      <c r="D6000" t="s">
        <v>2287</v>
      </c>
      <c r="E6000" t="s">
        <v>6244</v>
      </c>
      <c r="F6000" t="s">
        <v>492</v>
      </c>
      <c r="G6000" t="s">
        <v>45</v>
      </c>
      <c r="H6000" t="s">
        <v>6245</v>
      </c>
      <c r="I6000" t="s">
        <v>94</v>
      </c>
      <c r="J6000" t="s">
        <v>95</v>
      </c>
      <c r="K6000" t="s">
        <v>39</v>
      </c>
      <c r="L6000">
        <v>85092</v>
      </c>
      <c r="M6000">
        <v>3308301</v>
      </c>
      <c r="N6000">
        <v>9379903</v>
      </c>
      <c r="O6000">
        <v>5829822</v>
      </c>
      <c r="R6000">
        <v>75230</v>
      </c>
      <c r="T6000">
        <v>18678348</v>
      </c>
      <c r="V6000">
        <v>18678348</v>
      </c>
      <c r="X6000">
        <v>7247133</v>
      </c>
      <c r="Z6000">
        <v>580217</v>
      </c>
      <c r="AD6000">
        <v>1790283</v>
      </c>
      <c r="AI6000">
        <v>9617633</v>
      </c>
      <c r="AJ6000">
        <v>28295981</v>
      </c>
      <c r="AK6000">
        <v>299738</v>
      </c>
      <c r="AL6000">
        <v>4119</v>
      </c>
      <c r="AM6000">
        <v>303857</v>
      </c>
      <c r="AN6000">
        <v>13143738</v>
      </c>
      <c r="AO6000">
        <v>9633</v>
      </c>
      <c r="AP6000">
        <v>17888868</v>
      </c>
      <c r="AQ6000">
        <v>425897</v>
      </c>
      <c r="AR6000">
        <v>31771993</v>
      </c>
      <c r="AT6000">
        <v>31771993</v>
      </c>
      <c r="BD6000">
        <v>31771993</v>
      </c>
      <c r="BE6000">
        <v>1313000</v>
      </c>
      <c r="BF6000">
        <v>1567483</v>
      </c>
      <c r="BJ6000">
        <v>326446</v>
      </c>
      <c r="BK6000">
        <v>-56092</v>
      </c>
      <c r="BL6000">
        <v>-6626849</v>
      </c>
      <c r="BM6000">
        <v>-3476012</v>
      </c>
      <c r="BN6000">
        <v>28295981</v>
      </c>
    </row>
    <row r="6001" spans="1:66" hidden="1" x14ac:dyDescent="0.25">
      <c r="A6001" t="s">
        <v>33</v>
      </c>
      <c r="B6001" t="s">
        <v>2211</v>
      </c>
      <c r="C6001">
        <v>901409625</v>
      </c>
      <c r="D6001" t="s">
        <v>2287</v>
      </c>
      <c r="E6001" t="s">
        <v>6244</v>
      </c>
      <c r="F6001" t="s">
        <v>492</v>
      </c>
      <c r="G6001" t="s">
        <v>45</v>
      </c>
      <c r="H6001" t="s">
        <v>6245</v>
      </c>
      <c r="I6001" t="s">
        <v>94</v>
      </c>
      <c r="J6001" t="s">
        <v>95</v>
      </c>
      <c r="K6001" t="s">
        <v>40</v>
      </c>
      <c r="L6001">
        <v>1561268</v>
      </c>
      <c r="M6001">
        <v>7043224</v>
      </c>
      <c r="N6001">
        <v>18579327</v>
      </c>
      <c r="O6001">
        <v>16664565</v>
      </c>
      <c r="Q6001">
        <v>177580</v>
      </c>
      <c r="R6001">
        <v>46117</v>
      </c>
      <c r="T6001">
        <v>44072081</v>
      </c>
      <c r="V6001">
        <v>44072081</v>
      </c>
      <c r="X6001">
        <v>8228987</v>
      </c>
      <c r="Z6001">
        <v>324265</v>
      </c>
      <c r="AD6001">
        <v>682764</v>
      </c>
      <c r="AI6001">
        <v>9236016</v>
      </c>
      <c r="AJ6001">
        <v>53308097</v>
      </c>
      <c r="AK6001">
        <v>204958</v>
      </c>
      <c r="AL6001">
        <v>2941</v>
      </c>
      <c r="AM6001">
        <v>207899</v>
      </c>
      <c r="AN6001">
        <v>9199924</v>
      </c>
      <c r="AO6001">
        <v>173914</v>
      </c>
      <c r="AP6001">
        <v>24573543</v>
      </c>
      <c r="AQ6001">
        <v>315542</v>
      </c>
      <c r="AR6001">
        <v>34470822</v>
      </c>
      <c r="AT6001">
        <v>34470822</v>
      </c>
      <c r="BA6001">
        <v>17225851</v>
      </c>
      <c r="BB6001">
        <v>436850</v>
      </c>
      <c r="BC6001">
        <v>17662701</v>
      </c>
      <c r="BD6001">
        <v>52133523</v>
      </c>
      <c r="BE6001">
        <v>1313000</v>
      </c>
      <c r="BF6001">
        <v>1567483</v>
      </c>
      <c r="BJ6001">
        <v>327971</v>
      </c>
      <c r="BK6001">
        <v>-15781</v>
      </c>
      <c r="BL6001">
        <v>-2018099</v>
      </c>
      <c r="BM6001">
        <v>1174574</v>
      </c>
      <c r="BN6001">
        <v>53308097</v>
      </c>
    </row>
    <row r="6002" spans="1:66" hidden="1" x14ac:dyDescent="0.25">
      <c r="A6002" t="s">
        <v>33</v>
      </c>
      <c r="B6002" t="s">
        <v>2211</v>
      </c>
      <c r="C6002">
        <v>901410476</v>
      </c>
      <c r="D6002" t="s">
        <v>2287</v>
      </c>
      <c r="E6002" t="s">
        <v>6246</v>
      </c>
      <c r="F6002" t="s">
        <v>542</v>
      </c>
      <c r="G6002" t="s">
        <v>111</v>
      </c>
      <c r="H6002" t="s">
        <v>6247</v>
      </c>
      <c r="I6002" t="s">
        <v>47</v>
      </c>
      <c r="J6002" t="s">
        <v>62</v>
      </c>
      <c r="K6002" t="s">
        <v>39</v>
      </c>
      <c r="L6002">
        <v>1380518</v>
      </c>
      <c r="M6002">
        <v>344555</v>
      </c>
      <c r="N6002">
        <v>0</v>
      </c>
      <c r="T6002">
        <v>1725073</v>
      </c>
      <c r="V6002">
        <v>1725073</v>
      </c>
      <c r="X6002">
        <v>2715854</v>
      </c>
      <c r="Z6002">
        <v>322161</v>
      </c>
      <c r="AE6002">
        <v>180011</v>
      </c>
      <c r="AG6002">
        <v>6608686</v>
      </c>
      <c r="AI6002">
        <v>9826712</v>
      </c>
      <c r="AJ6002">
        <v>11551785</v>
      </c>
      <c r="AK6002">
        <v>1462672</v>
      </c>
      <c r="AM6002">
        <v>1462672</v>
      </c>
      <c r="AN6002">
        <v>4503577</v>
      </c>
      <c r="AP6002">
        <v>125815</v>
      </c>
      <c r="AR6002">
        <v>6092064</v>
      </c>
      <c r="AT6002">
        <v>6092064</v>
      </c>
      <c r="BA6002">
        <v>331679</v>
      </c>
      <c r="BC6002">
        <v>331679</v>
      </c>
      <c r="BD6002">
        <v>6423743</v>
      </c>
      <c r="BE6002">
        <v>20000</v>
      </c>
      <c r="BH6002">
        <v>139670488</v>
      </c>
      <c r="BL6002">
        <v>-134562446</v>
      </c>
      <c r="BM6002">
        <v>5128042</v>
      </c>
      <c r="BN6002">
        <v>11551785</v>
      </c>
    </row>
    <row r="6003" spans="1:66" hidden="1" x14ac:dyDescent="0.25">
      <c r="A6003" t="s">
        <v>33</v>
      </c>
      <c r="B6003" t="s">
        <v>2211</v>
      </c>
      <c r="C6003">
        <v>901410476</v>
      </c>
      <c r="D6003" t="s">
        <v>2287</v>
      </c>
      <c r="E6003" t="s">
        <v>6246</v>
      </c>
      <c r="F6003" t="s">
        <v>542</v>
      </c>
      <c r="G6003" t="s">
        <v>111</v>
      </c>
      <c r="H6003" t="s">
        <v>6247</v>
      </c>
      <c r="I6003" t="s">
        <v>47</v>
      </c>
      <c r="J6003" t="s">
        <v>62</v>
      </c>
      <c r="K6003" t="s">
        <v>40</v>
      </c>
      <c r="L6003">
        <v>24359749</v>
      </c>
      <c r="M6003">
        <v>158533</v>
      </c>
      <c r="N6003">
        <v>0</v>
      </c>
      <c r="T6003">
        <v>24518282</v>
      </c>
      <c r="V6003">
        <v>24518282</v>
      </c>
      <c r="X6003">
        <v>1944112</v>
      </c>
      <c r="Z6003">
        <v>631838</v>
      </c>
      <c r="AG6003">
        <v>3700008</v>
      </c>
      <c r="AI6003">
        <v>6275958</v>
      </c>
      <c r="AJ6003">
        <v>30794240</v>
      </c>
      <c r="AK6003">
        <v>1130410</v>
      </c>
      <c r="AM6003">
        <v>1130410</v>
      </c>
      <c r="AN6003">
        <v>4512281</v>
      </c>
      <c r="AQ6003">
        <v>151706</v>
      </c>
      <c r="AR6003">
        <v>5794397</v>
      </c>
      <c r="AT6003">
        <v>5794397</v>
      </c>
      <c r="BA6003">
        <v>216809</v>
      </c>
      <c r="BC6003">
        <v>216809</v>
      </c>
      <c r="BD6003">
        <v>6011206</v>
      </c>
      <c r="BE6003">
        <v>20000</v>
      </c>
      <c r="BH6003">
        <v>99900760</v>
      </c>
      <c r="BL6003">
        <v>-75137726</v>
      </c>
      <c r="BM6003">
        <v>24783034</v>
      </c>
      <c r="BN6003">
        <v>30794240</v>
      </c>
    </row>
    <row r="6004" spans="1:66" hidden="1" x14ac:dyDescent="0.25">
      <c r="A6004" t="s">
        <v>33</v>
      </c>
      <c r="B6004" t="s">
        <v>2211</v>
      </c>
      <c r="C6004">
        <v>901411533</v>
      </c>
      <c r="D6004" t="s">
        <v>2287</v>
      </c>
      <c r="E6004" t="s">
        <v>6248</v>
      </c>
      <c r="F6004" t="s">
        <v>191</v>
      </c>
      <c r="G6004" t="s">
        <v>45</v>
      </c>
      <c r="H6004" t="s">
        <v>6249</v>
      </c>
      <c r="I6004" t="s">
        <v>38</v>
      </c>
      <c r="J6004" t="s">
        <v>38</v>
      </c>
      <c r="K6004" t="s">
        <v>39</v>
      </c>
      <c r="L6004">
        <v>326400</v>
      </c>
      <c r="T6004">
        <v>326400</v>
      </c>
      <c r="U6004">
        <v>94665</v>
      </c>
      <c r="V6004">
        <v>421065</v>
      </c>
      <c r="X6004">
        <v>6403731</v>
      </c>
      <c r="Y6004">
        <v>42215672</v>
      </c>
      <c r="AD6004">
        <v>6334642</v>
      </c>
      <c r="AE6004">
        <v>3918398</v>
      </c>
      <c r="AG6004">
        <v>1213062</v>
      </c>
      <c r="AI6004">
        <v>60085505</v>
      </c>
      <c r="AJ6004">
        <v>60506570</v>
      </c>
      <c r="AN6004">
        <v>26144805</v>
      </c>
      <c r="AP6004">
        <v>5556299</v>
      </c>
      <c r="AR6004">
        <v>31701104</v>
      </c>
      <c r="AT6004">
        <v>31701104</v>
      </c>
      <c r="AX6004">
        <v>37990520</v>
      </c>
      <c r="BC6004">
        <v>37990520</v>
      </c>
      <c r="BD6004">
        <v>69691624</v>
      </c>
      <c r="BE6004">
        <v>4696436</v>
      </c>
      <c r="BI6004">
        <v>8067924</v>
      </c>
      <c r="BJ6004">
        <v>0</v>
      </c>
      <c r="BK6004">
        <v>-1119237</v>
      </c>
      <c r="BL6004">
        <v>-20830177</v>
      </c>
      <c r="BM6004">
        <v>-9185054</v>
      </c>
      <c r="BN6004">
        <v>60506570</v>
      </c>
    </row>
    <row r="6005" spans="1:66" hidden="1" x14ac:dyDescent="0.25">
      <c r="A6005" t="s">
        <v>33</v>
      </c>
      <c r="B6005" t="s">
        <v>2211</v>
      </c>
      <c r="C6005">
        <v>901411533</v>
      </c>
      <c r="D6005" t="s">
        <v>2287</v>
      </c>
      <c r="E6005" t="s">
        <v>6248</v>
      </c>
      <c r="F6005" t="s">
        <v>191</v>
      </c>
      <c r="G6005" t="s">
        <v>45</v>
      </c>
      <c r="H6005" t="s">
        <v>6249</v>
      </c>
      <c r="I6005" t="s">
        <v>38</v>
      </c>
      <c r="J6005" t="s">
        <v>38</v>
      </c>
      <c r="K6005" t="s">
        <v>40</v>
      </c>
      <c r="L6005">
        <v>526040</v>
      </c>
      <c r="T6005">
        <v>526040</v>
      </c>
      <c r="U6005">
        <v>1280617</v>
      </c>
      <c r="V6005">
        <v>1806657</v>
      </c>
      <c r="X6005">
        <v>9666332</v>
      </c>
      <c r="Y6005">
        <v>55585767</v>
      </c>
      <c r="AD6005">
        <v>0</v>
      </c>
      <c r="AE6005">
        <v>2607508</v>
      </c>
      <c r="AG6005">
        <v>5391</v>
      </c>
      <c r="AI6005">
        <v>67864998</v>
      </c>
      <c r="AJ6005">
        <v>69671655</v>
      </c>
      <c r="AN6005">
        <v>18161144</v>
      </c>
      <c r="AO6005">
        <v>18532</v>
      </c>
      <c r="AP6005">
        <v>5219697</v>
      </c>
      <c r="AR6005">
        <v>23399373</v>
      </c>
      <c r="AT6005">
        <v>23399373</v>
      </c>
      <c r="AX6005">
        <v>38772053</v>
      </c>
      <c r="AY6005">
        <v>418099</v>
      </c>
      <c r="BC6005">
        <v>39190152</v>
      </c>
      <c r="BD6005">
        <v>62589525</v>
      </c>
      <c r="BE6005">
        <v>4696436</v>
      </c>
      <c r="BI6005">
        <v>8067924</v>
      </c>
      <c r="BJ6005">
        <v>0</v>
      </c>
      <c r="BK6005">
        <v>219408</v>
      </c>
      <c r="BL6005">
        <v>-5901638</v>
      </c>
      <c r="BM6005">
        <v>7082130</v>
      </c>
      <c r="BN6005">
        <v>69671655</v>
      </c>
    </row>
    <row r="6006" spans="1:66" hidden="1" x14ac:dyDescent="0.25">
      <c r="A6006" t="s">
        <v>33</v>
      </c>
      <c r="B6006" t="s">
        <v>2211</v>
      </c>
      <c r="C6006">
        <v>901415267</v>
      </c>
      <c r="D6006" t="s">
        <v>2287</v>
      </c>
      <c r="E6006" t="s">
        <v>6250</v>
      </c>
      <c r="F6006" t="s">
        <v>73</v>
      </c>
      <c r="G6006" t="s">
        <v>45</v>
      </c>
      <c r="H6006" t="s">
        <v>6251</v>
      </c>
      <c r="I6006" t="s">
        <v>38</v>
      </c>
      <c r="J6006" t="s">
        <v>38</v>
      </c>
      <c r="K6006" t="s">
        <v>39</v>
      </c>
      <c r="L6006">
        <v>1618627</v>
      </c>
      <c r="M6006">
        <v>28678482</v>
      </c>
      <c r="N6006">
        <v>20239232</v>
      </c>
      <c r="O6006">
        <v>16043339</v>
      </c>
      <c r="T6006">
        <v>66579680</v>
      </c>
      <c r="V6006">
        <v>66579680</v>
      </c>
      <c r="X6006">
        <v>16662926</v>
      </c>
      <c r="Z6006">
        <v>378514</v>
      </c>
      <c r="AD6006">
        <v>3037889</v>
      </c>
      <c r="AI6006">
        <v>20079329</v>
      </c>
      <c r="AJ6006">
        <v>86659009</v>
      </c>
      <c r="AN6006">
        <v>42107124</v>
      </c>
      <c r="AO6006">
        <v>7005091</v>
      </c>
      <c r="AP6006">
        <v>10164339</v>
      </c>
      <c r="AQ6006">
        <v>887273</v>
      </c>
      <c r="AR6006">
        <v>60163827</v>
      </c>
      <c r="AT6006">
        <v>60163827</v>
      </c>
      <c r="AX6006">
        <v>118612</v>
      </c>
      <c r="AY6006">
        <v>2539049</v>
      </c>
      <c r="BA6006">
        <v>1644603</v>
      </c>
      <c r="BC6006">
        <v>4302264</v>
      </c>
      <c r="BD6006">
        <v>64466091</v>
      </c>
      <c r="BE6006">
        <v>60000</v>
      </c>
      <c r="BF6006">
        <v>14926385</v>
      </c>
      <c r="BK6006">
        <v>7081620</v>
      </c>
      <c r="BL6006">
        <v>124913</v>
      </c>
      <c r="BM6006">
        <v>22192918</v>
      </c>
      <c r="BN6006">
        <v>86659009</v>
      </c>
    </row>
    <row r="6007" spans="1:66" hidden="1" x14ac:dyDescent="0.25">
      <c r="A6007" t="s">
        <v>33</v>
      </c>
      <c r="B6007" t="s">
        <v>2211</v>
      </c>
      <c r="C6007">
        <v>901415267</v>
      </c>
      <c r="D6007" t="s">
        <v>2287</v>
      </c>
      <c r="E6007" t="s">
        <v>6250</v>
      </c>
      <c r="F6007" t="s">
        <v>73</v>
      </c>
      <c r="G6007" t="s">
        <v>45</v>
      </c>
      <c r="H6007" t="s">
        <v>6251</v>
      </c>
      <c r="I6007" t="s">
        <v>38</v>
      </c>
      <c r="J6007" t="s">
        <v>38</v>
      </c>
      <c r="K6007" t="s">
        <v>40</v>
      </c>
      <c r="L6007">
        <v>957949</v>
      </c>
      <c r="M6007">
        <v>14472251</v>
      </c>
      <c r="N6007">
        <v>19580717</v>
      </c>
      <c r="O6007">
        <v>5924880</v>
      </c>
      <c r="T6007">
        <v>40935797</v>
      </c>
      <c r="V6007">
        <v>40935797</v>
      </c>
      <c r="X6007">
        <v>12721949</v>
      </c>
      <c r="AD6007">
        <v>2159878</v>
      </c>
      <c r="AI6007">
        <v>14881827</v>
      </c>
      <c r="AJ6007">
        <v>55817624</v>
      </c>
      <c r="AN6007">
        <v>24840796</v>
      </c>
      <c r="AO6007">
        <v>2929194</v>
      </c>
      <c r="AP6007">
        <v>1125514</v>
      </c>
      <c r="AQ6007">
        <v>215818</v>
      </c>
      <c r="AR6007">
        <v>29111322</v>
      </c>
      <c r="AT6007">
        <v>29111322</v>
      </c>
      <c r="AX6007">
        <v>155790</v>
      </c>
      <c r="AY6007">
        <v>2306781</v>
      </c>
      <c r="BA6007">
        <v>2202534</v>
      </c>
      <c r="BC6007">
        <v>4665105</v>
      </c>
      <c r="BD6007">
        <v>33776427</v>
      </c>
      <c r="BE6007">
        <v>60000</v>
      </c>
      <c r="BF6007">
        <v>14926385</v>
      </c>
      <c r="BL6007">
        <v>7054812</v>
      </c>
      <c r="BM6007">
        <v>22041197</v>
      </c>
      <c r="BN6007">
        <v>55817624</v>
      </c>
    </row>
    <row r="6008" spans="1:66" hidden="1" x14ac:dyDescent="0.25">
      <c r="A6008" t="s">
        <v>33</v>
      </c>
      <c r="B6008" t="s">
        <v>2211</v>
      </c>
      <c r="C6008">
        <v>901417620</v>
      </c>
      <c r="D6008" t="s">
        <v>2287</v>
      </c>
      <c r="E6008" t="s">
        <v>6252</v>
      </c>
      <c r="F6008" t="s">
        <v>632</v>
      </c>
      <c r="G6008" t="s">
        <v>45</v>
      </c>
      <c r="H6008" t="s">
        <v>6253</v>
      </c>
      <c r="I6008" t="s">
        <v>38</v>
      </c>
      <c r="J6008" t="s">
        <v>38</v>
      </c>
      <c r="K6008" t="s">
        <v>39</v>
      </c>
      <c r="L6008">
        <v>5195481</v>
      </c>
      <c r="M6008">
        <v>17740385</v>
      </c>
      <c r="N6008">
        <v>0</v>
      </c>
      <c r="O6008">
        <v>3639832</v>
      </c>
      <c r="P6008">
        <v>0</v>
      </c>
      <c r="Q6008">
        <v>14785</v>
      </c>
      <c r="R6008">
        <v>0</v>
      </c>
      <c r="S6008">
        <v>0</v>
      </c>
      <c r="T6008">
        <v>26590483</v>
      </c>
      <c r="U6008">
        <v>0</v>
      </c>
      <c r="V6008">
        <v>26590483</v>
      </c>
      <c r="W6008">
        <v>0</v>
      </c>
      <c r="X6008">
        <v>24782298</v>
      </c>
      <c r="Y6008">
        <v>0</v>
      </c>
      <c r="Z6008">
        <v>127760</v>
      </c>
      <c r="AA6008">
        <v>0</v>
      </c>
      <c r="AB6008">
        <v>0</v>
      </c>
      <c r="AC6008">
        <v>0</v>
      </c>
      <c r="AD6008">
        <v>0</v>
      </c>
      <c r="AE6008">
        <v>3231573</v>
      </c>
      <c r="AF6008">
        <v>0</v>
      </c>
      <c r="AG6008">
        <v>0</v>
      </c>
      <c r="AH6008">
        <v>0</v>
      </c>
      <c r="AI6008">
        <v>28141631</v>
      </c>
      <c r="AJ6008">
        <v>54732114</v>
      </c>
      <c r="AK6008">
        <v>6226359</v>
      </c>
      <c r="AL6008">
        <v>204055</v>
      </c>
      <c r="AM6008">
        <v>6430414</v>
      </c>
      <c r="AN6008">
        <v>1853171</v>
      </c>
      <c r="AO6008">
        <v>2714989</v>
      </c>
      <c r="AP6008">
        <v>1644739</v>
      </c>
      <c r="AQ6008">
        <v>0</v>
      </c>
      <c r="AR6008">
        <v>12643313</v>
      </c>
      <c r="AT6008">
        <v>12643313</v>
      </c>
      <c r="AU6008">
        <v>0</v>
      </c>
      <c r="AV6008">
        <v>0</v>
      </c>
      <c r="AW6008">
        <v>0</v>
      </c>
      <c r="AX6008">
        <v>0</v>
      </c>
      <c r="AY6008">
        <v>0</v>
      </c>
      <c r="AZ6008">
        <v>0</v>
      </c>
      <c r="BA6008">
        <v>10483850</v>
      </c>
      <c r="BB6008">
        <v>0</v>
      </c>
      <c r="BC6008">
        <v>10483850</v>
      </c>
      <c r="BD6008">
        <v>23127163</v>
      </c>
      <c r="BE6008">
        <v>3924842</v>
      </c>
      <c r="BF6008">
        <v>0</v>
      </c>
      <c r="BG6008">
        <v>0</v>
      </c>
      <c r="BH6008">
        <v>0</v>
      </c>
      <c r="BI6008">
        <v>21514040</v>
      </c>
      <c r="BJ6008">
        <v>0</v>
      </c>
      <c r="BK6008">
        <v>0</v>
      </c>
      <c r="BL6008">
        <v>6166069</v>
      </c>
      <c r="BM6008">
        <v>31604951</v>
      </c>
      <c r="BN6008">
        <v>54732114</v>
      </c>
    </row>
    <row r="6009" spans="1:66" hidden="1" x14ac:dyDescent="0.25">
      <c r="A6009" t="s">
        <v>33</v>
      </c>
      <c r="B6009" t="s">
        <v>2211</v>
      </c>
      <c r="C6009">
        <v>901417620</v>
      </c>
      <c r="D6009" t="s">
        <v>2287</v>
      </c>
      <c r="E6009" t="s">
        <v>6252</v>
      </c>
      <c r="F6009" t="s">
        <v>632</v>
      </c>
      <c r="G6009" t="s">
        <v>45</v>
      </c>
      <c r="H6009" t="s">
        <v>6253</v>
      </c>
      <c r="I6009" t="s">
        <v>38</v>
      </c>
      <c r="J6009" t="s">
        <v>38</v>
      </c>
      <c r="K6009" t="s">
        <v>40</v>
      </c>
      <c r="L6009">
        <v>5049437</v>
      </c>
      <c r="M6009">
        <v>10791602</v>
      </c>
      <c r="N6009">
        <v>0</v>
      </c>
      <c r="O6009">
        <v>1357499</v>
      </c>
      <c r="P6009">
        <v>0</v>
      </c>
      <c r="Q6009">
        <v>14306</v>
      </c>
      <c r="R6009">
        <v>0</v>
      </c>
      <c r="S6009">
        <v>0</v>
      </c>
      <c r="T6009">
        <v>17212844</v>
      </c>
      <c r="U6009">
        <v>0</v>
      </c>
      <c r="V6009">
        <v>17212844</v>
      </c>
      <c r="W6009">
        <v>0</v>
      </c>
      <c r="X6009">
        <v>28215004</v>
      </c>
      <c r="Y6009">
        <v>0</v>
      </c>
      <c r="Z6009">
        <v>307470</v>
      </c>
      <c r="AA6009">
        <v>0</v>
      </c>
      <c r="AB6009">
        <v>0</v>
      </c>
      <c r="AC6009">
        <v>0</v>
      </c>
      <c r="AD6009">
        <v>0</v>
      </c>
      <c r="AE6009">
        <v>998616</v>
      </c>
      <c r="AF6009">
        <v>0</v>
      </c>
      <c r="AG6009">
        <v>0</v>
      </c>
      <c r="AH6009">
        <v>0</v>
      </c>
      <c r="AI6009">
        <v>29521090</v>
      </c>
      <c r="AJ6009">
        <v>46733934</v>
      </c>
      <c r="AK6009">
        <v>3795025</v>
      </c>
      <c r="AL6009">
        <v>287679</v>
      </c>
      <c r="AM6009">
        <v>4082704</v>
      </c>
      <c r="AN6009">
        <v>1268302</v>
      </c>
      <c r="AO6009">
        <v>1679363</v>
      </c>
      <c r="AP6009">
        <v>1270638</v>
      </c>
      <c r="AQ6009">
        <v>0</v>
      </c>
      <c r="AR6009">
        <v>8301007</v>
      </c>
      <c r="AS6009">
        <v>0</v>
      </c>
      <c r="AT6009">
        <v>8301007</v>
      </c>
      <c r="AU6009">
        <v>0</v>
      </c>
      <c r="AV6009">
        <v>0</v>
      </c>
      <c r="AW6009">
        <v>0</v>
      </c>
      <c r="AX6009">
        <v>0</v>
      </c>
      <c r="AY6009">
        <v>0</v>
      </c>
      <c r="AZ6009">
        <v>0</v>
      </c>
      <c r="BA6009">
        <v>10202667</v>
      </c>
      <c r="BB6009">
        <v>0</v>
      </c>
      <c r="BC6009">
        <v>10202667</v>
      </c>
      <c r="BD6009">
        <v>18503674</v>
      </c>
      <c r="BE6009">
        <v>3924842</v>
      </c>
      <c r="BF6009">
        <v>0</v>
      </c>
      <c r="BG6009">
        <v>0</v>
      </c>
      <c r="BH6009">
        <v>0</v>
      </c>
      <c r="BI6009">
        <v>21514040</v>
      </c>
      <c r="BJ6009">
        <v>0</v>
      </c>
      <c r="BK6009">
        <v>0</v>
      </c>
      <c r="BL6009">
        <v>2791378</v>
      </c>
      <c r="BM6009">
        <v>28230260</v>
      </c>
      <c r="BN6009">
        <v>46733934</v>
      </c>
    </row>
    <row r="6010" spans="1:66" hidden="1" x14ac:dyDescent="0.25">
      <c r="A6010" t="s">
        <v>33</v>
      </c>
      <c r="B6010" t="s">
        <v>2211</v>
      </c>
      <c r="C6010">
        <v>901418451</v>
      </c>
      <c r="D6010" t="s">
        <v>2287</v>
      </c>
      <c r="E6010" t="s">
        <v>6254</v>
      </c>
      <c r="F6010" t="s">
        <v>181</v>
      </c>
      <c r="G6010" t="s">
        <v>45</v>
      </c>
      <c r="H6010" t="s">
        <v>6255</v>
      </c>
      <c r="I6010" t="s">
        <v>38</v>
      </c>
      <c r="J6010" t="s">
        <v>38</v>
      </c>
      <c r="K6010" t="s">
        <v>39</v>
      </c>
      <c r="L6010">
        <v>12624</v>
      </c>
      <c r="M6010">
        <v>3084457</v>
      </c>
      <c r="T6010">
        <v>3097081</v>
      </c>
      <c r="V6010">
        <v>3097081</v>
      </c>
      <c r="X6010">
        <v>964947</v>
      </c>
      <c r="AE6010">
        <v>33758</v>
      </c>
      <c r="AI6010">
        <v>998705</v>
      </c>
      <c r="AJ6010">
        <v>4095786</v>
      </c>
      <c r="AL6010">
        <v>34064</v>
      </c>
      <c r="AM6010">
        <v>34064</v>
      </c>
      <c r="AN6010">
        <v>5661483</v>
      </c>
      <c r="AO6010">
        <v>51479</v>
      </c>
      <c r="AR6010">
        <v>5747026</v>
      </c>
      <c r="AT6010">
        <v>5747026</v>
      </c>
      <c r="BD6010">
        <v>5747026</v>
      </c>
      <c r="BE6010">
        <v>10000</v>
      </c>
      <c r="BL6010">
        <v>-1661240</v>
      </c>
      <c r="BM6010">
        <v>-1651240</v>
      </c>
      <c r="BN6010">
        <v>4095786</v>
      </c>
    </row>
    <row r="6011" spans="1:66" hidden="1" x14ac:dyDescent="0.25">
      <c r="A6011" t="s">
        <v>33</v>
      </c>
      <c r="B6011" t="s">
        <v>2211</v>
      </c>
      <c r="C6011">
        <v>901418451</v>
      </c>
      <c r="D6011" t="s">
        <v>2287</v>
      </c>
      <c r="E6011" t="s">
        <v>6254</v>
      </c>
      <c r="F6011" t="s">
        <v>181</v>
      </c>
      <c r="G6011" t="s">
        <v>45</v>
      </c>
      <c r="H6011" t="s">
        <v>6255</v>
      </c>
      <c r="I6011" t="s">
        <v>38</v>
      </c>
      <c r="J6011" t="s">
        <v>38</v>
      </c>
      <c r="K6011" t="s">
        <v>40</v>
      </c>
      <c r="L6011">
        <v>95546</v>
      </c>
      <c r="T6011">
        <v>95546</v>
      </c>
      <c r="V6011">
        <v>95546</v>
      </c>
      <c r="X6011">
        <v>1211663</v>
      </c>
      <c r="AI6011">
        <v>1211663</v>
      </c>
      <c r="AJ6011">
        <v>1307209</v>
      </c>
      <c r="AN6011">
        <v>2693466</v>
      </c>
      <c r="AQ6011">
        <v>255882</v>
      </c>
      <c r="AR6011">
        <v>2949348</v>
      </c>
      <c r="AT6011">
        <v>2949348</v>
      </c>
      <c r="BD6011">
        <v>2949348</v>
      </c>
      <c r="BE6011">
        <v>10000</v>
      </c>
      <c r="BL6011">
        <v>-1652139</v>
      </c>
      <c r="BM6011">
        <v>-1642139</v>
      </c>
      <c r="BN6011">
        <v>1307209</v>
      </c>
    </row>
    <row r="6012" spans="1:66" hidden="1" x14ac:dyDescent="0.25">
      <c r="A6012" t="s">
        <v>33</v>
      </c>
      <c r="B6012" t="s">
        <v>2211</v>
      </c>
      <c r="C6012">
        <v>901420837</v>
      </c>
      <c r="D6012" t="s">
        <v>2287</v>
      </c>
      <c r="E6012" t="s">
        <v>6256</v>
      </c>
      <c r="F6012" t="s">
        <v>2400</v>
      </c>
      <c r="G6012" t="s">
        <v>111</v>
      </c>
      <c r="H6012" t="s">
        <v>6257</v>
      </c>
      <c r="I6012" t="s">
        <v>38</v>
      </c>
      <c r="J6012" t="s">
        <v>38</v>
      </c>
      <c r="K6012" t="s">
        <v>39</v>
      </c>
      <c r="L6012">
        <v>477877</v>
      </c>
      <c r="M6012">
        <v>3688774</v>
      </c>
      <c r="N6012">
        <v>0</v>
      </c>
      <c r="O6012">
        <v>5452428</v>
      </c>
      <c r="P6012">
        <v>0</v>
      </c>
      <c r="Q6012">
        <v>0</v>
      </c>
      <c r="R6012">
        <v>0</v>
      </c>
      <c r="S6012">
        <v>0</v>
      </c>
      <c r="T6012">
        <v>9619079</v>
      </c>
      <c r="V6012">
        <v>9619079</v>
      </c>
      <c r="W6012">
        <v>0</v>
      </c>
      <c r="X6012">
        <v>0</v>
      </c>
      <c r="Y6012">
        <v>0</v>
      </c>
      <c r="Z6012">
        <v>0</v>
      </c>
      <c r="AA6012">
        <v>0</v>
      </c>
      <c r="AB6012">
        <v>0</v>
      </c>
      <c r="AC6012">
        <v>0</v>
      </c>
      <c r="AD6012">
        <v>0</v>
      </c>
      <c r="AE6012">
        <v>0</v>
      </c>
      <c r="AF6012">
        <v>0</v>
      </c>
      <c r="AG6012">
        <v>996</v>
      </c>
      <c r="AH6012">
        <v>0</v>
      </c>
      <c r="AI6012">
        <v>996</v>
      </c>
      <c r="AJ6012">
        <v>9620075</v>
      </c>
      <c r="AK6012">
        <v>0</v>
      </c>
      <c r="AL6012">
        <v>0</v>
      </c>
      <c r="AM6012">
        <v>0</v>
      </c>
      <c r="AN6012">
        <v>968607</v>
      </c>
      <c r="AO6012">
        <v>0</v>
      </c>
      <c r="AP6012">
        <v>0</v>
      </c>
      <c r="AQ6012">
        <v>0</v>
      </c>
      <c r="AR6012">
        <v>968607</v>
      </c>
      <c r="AS6012">
        <v>0</v>
      </c>
      <c r="AT6012">
        <v>968607</v>
      </c>
      <c r="AU6012">
        <v>0</v>
      </c>
      <c r="AV6012">
        <v>0</v>
      </c>
      <c r="AW6012">
        <v>0</v>
      </c>
      <c r="AX6012">
        <v>10097925</v>
      </c>
      <c r="AY6012">
        <v>0</v>
      </c>
      <c r="AZ6012">
        <v>0</v>
      </c>
      <c r="BA6012">
        <v>0</v>
      </c>
      <c r="BB6012">
        <v>0</v>
      </c>
      <c r="BC6012">
        <v>10097925</v>
      </c>
      <c r="BD6012">
        <v>11066532</v>
      </c>
      <c r="BE6012">
        <v>686500</v>
      </c>
      <c r="BF6012">
        <v>0</v>
      </c>
      <c r="BG6012">
        <v>0</v>
      </c>
      <c r="BH6012">
        <v>0</v>
      </c>
      <c r="BI6012">
        <v>0</v>
      </c>
      <c r="BJ6012">
        <v>0</v>
      </c>
      <c r="BK6012">
        <v>0</v>
      </c>
      <c r="BL6012">
        <v>-2132957</v>
      </c>
      <c r="BM6012">
        <v>-1446457</v>
      </c>
      <c r="BN6012">
        <v>9620075</v>
      </c>
    </row>
    <row r="6013" spans="1:66" hidden="1" x14ac:dyDescent="0.25">
      <c r="A6013" t="s">
        <v>33</v>
      </c>
      <c r="B6013" t="s">
        <v>2211</v>
      </c>
      <c r="C6013">
        <v>901420837</v>
      </c>
      <c r="D6013" t="s">
        <v>2287</v>
      </c>
      <c r="E6013" t="s">
        <v>6256</v>
      </c>
      <c r="F6013" t="s">
        <v>2400</v>
      </c>
      <c r="G6013" t="s">
        <v>111</v>
      </c>
      <c r="H6013" t="s">
        <v>6257</v>
      </c>
      <c r="I6013" t="s">
        <v>38</v>
      </c>
      <c r="J6013" t="s">
        <v>38</v>
      </c>
      <c r="K6013" t="s">
        <v>40</v>
      </c>
      <c r="L6013">
        <v>704143</v>
      </c>
      <c r="M6013">
        <v>9051277</v>
      </c>
      <c r="N6013">
        <v>0</v>
      </c>
      <c r="O6013">
        <v>4532241</v>
      </c>
      <c r="P6013">
        <v>0</v>
      </c>
      <c r="Q6013">
        <v>0</v>
      </c>
      <c r="S6013">
        <v>0</v>
      </c>
      <c r="T6013">
        <v>14287661</v>
      </c>
      <c r="V6013">
        <v>14287661</v>
      </c>
      <c r="W6013">
        <v>0</v>
      </c>
      <c r="X6013">
        <v>0</v>
      </c>
      <c r="Y6013">
        <v>0</v>
      </c>
      <c r="Z6013">
        <v>0</v>
      </c>
      <c r="AA6013">
        <v>0</v>
      </c>
      <c r="AB6013">
        <v>0</v>
      </c>
      <c r="AC6013">
        <v>0</v>
      </c>
      <c r="AD6013">
        <v>8062</v>
      </c>
      <c r="AE6013">
        <v>0</v>
      </c>
      <c r="AF6013">
        <v>0</v>
      </c>
      <c r="AG6013">
        <v>818</v>
      </c>
      <c r="AH6013">
        <v>0</v>
      </c>
      <c r="AI6013">
        <v>8880</v>
      </c>
      <c r="AJ6013">
        <v>14296541</v>
      </c>
      <c r="AK6013">
        <v>0</v>
      </c>
      <c r="AL6013">
        <v>0</v>
      </c>
      <c r="AM6013">
        <v>0</v>
      </c>
      <c r="AN6013">
        <v>4531407</v>
      </c>
      <c r="AO6013">
        <v>0</v>
      </c>
      <c r="AP6013">
        <v>0</v>
      </c>
      <c r="AQ6013">
        <v>0</v>
      </c>
      <c r="AR6013">
        <v>4531407</v>
      </c>
      <c r="AS6013">
        <v>0</v>
      </c>
      <c r="AT6013">
        <v>4531407</v>
      </c>
      <c r="AU6013">
        <v>0</v>
      </c>
      <c r="AV6013">
        <v>0</v>
      </c>
      <c r="AW6013">
        <v>0</v>
      </c>
      <c r="AX6013">
        <v>10980171</v>
      </c>
      <c r="AY6013">
        <v>0</v>
      </c>
      <c r="AZ6013">
        <v>0</v>
      </c>
      <c r="BA6013">
        <v>0</v>
      </c>
      <c r="BB6013">
        <v>0</v>
      </c>
      <c r="BC6013">
        <v>10980171</v>
      </c>
      <c r="BD6013">
        <v>15511578</v>
      </c>
      <c r="BE6013">
        <v>686500</v>
      </c>
      <c r="BF6013">
        <v>0</v>
      </c>
      <c r="BG6013">
        <v>0</v>
      </c>
      <c r="BH6013">
        <v>0</v>
      </c>
      <c r="BI6013">
        <v>0</v>
      </c>
      <c r="BJ6013">
        <v>0</v>
      </c>
      <c r="BK6013">
        <v>0</v>
      </c>
      <c r="BL6013">
        <v>-1901537</v>
      </c>
      <c r="BM6013">
        <v>-1215037</v>
      </c>
      <c r="BN6013">
        <v>14296541</v>
      </c>
    </row>
    <row r="6014" spans="1:66" hidden="1" x14ac:dyDescent="0.25">
      <c r="A6014" t="s">
        <v>33</v>
      </c>
      <c r="B6014" t="s">
        <v>2211</v>
      </c>
      <c r="C6014">
        <v>901421991</v>
      </c>
      <c r="D6014" t="s">
        <v>2287</v>
      </c>
      <c r="E6014" t="s">
        <v>6258</v>
      </c>
      <c r="F6014" t="s">
        <v>53</v>
      </c>
      <c r="G6014" t="s">
        <v>45</v>
      </c>
      <c r="H6014" t="s">
        <v>6259</v>
      </c>
      <c r="I6014" t="s">
        <v>38</v>
      </c>
      <c r="J6014" t="s">
        <v>38</v>
      </c>
      <c r="K6014" t="s">
        <v>39</v>
      </c>
      <c r="L6014">
        <v>4064862</v>
      </c>
      <c r="M6014">
        <v>7975380</v>
      </c>
      <c r="N6014">
        <v>1534260</v>
      </c>
      <c r="O6014">
        <v>740184</v>
      </c>
      <c r="Q6014">
        <v>58590</v>
      </c>
      <c r="R6014">
        <v>12474</v>
      </c>
      <c r="T6014">
        <v>14385750</v>
      </c>
      <c r="V6014">
        <v>14385750</v>
      </c>
      <c r="X6014">
        <v>140668</v>
      </c>
      <c r="Z6014">
        <v>80879</v>
      </c>
      <c r="AB6014">
        <v>85867788</v>
      </c>
      <c r="AG6014">
        <v>24277</v>
      </c>
      <c r="AI6014">
        <v>86113612</v>
      </c>
      <c r="AJ6014">
        <v>100499362</v>
      </c>
      <c r="AK6014">
        <v>654473</v>
      </c>
      <c r="AL6014">
        <v>283830</v>
      </c>
      <c r="AM6014">
        <v>938303</v>
      </c>
      <c r="AN6014">
        <v>373477</v>
      </c>
      <c r="AO6014">
        <v>336679</v>
      </c>
      <c r="AP6014">
        <v>29440400</v>
      </c>
      <c r="AR6014">
        <v>31088859</v>
      </c>
      <c r="AT6014">
        <v>31088859</v>
      </c>
      <c r="AX6014">
        <v>21469482</v>
      </c>
      <c r="BB6014">
        <v>2305975</v>
      </c>
      <c r="BC6014">
        <v>23775457</v>
      </c>
      <c r="BD6014">
        <v>54864316</v>
      </c>
      <c r="BE6014">
        <v>1500000</v>
      </c>
      <c r="BF6014">
        <v>67333200</v>
      </c>
      <c r="BK6014">
        <v>147912</v>
      </c>
      <c r="BL6014">
        <v>-23346066</v>
      </c>
      <c r="BM6014">
        <v>45635046</v>
      </c>
      <c r="BN6014">
        <v>100499362</v>
      </c>
    </row>
    <row r="6015" spans="1:66" hidden="1" x14ac:dyDescent="0.25">
      <c r="A6015" t="s">
        <v>33</v>
      </c>
      <c r="B6015" t="s">
        <v>2211</v>
      </c>
      <c r="C6015">
        <v>901421991</v>
      </c>
      <c r="D6015" t="s">
        <v>2287</v>
      </c>
      <c r="E6015" t="s">
        <v>6258</v>
      </c>
      <c r="F6015" t="s">
        <v>53</v>
      </c>
      <c r="G6015" t="s">
        <v>45</v>
      </c>
      <c r="H6015" t="s">
        <v>6259</v>
      </c>
      <c r="I6015" t="s">
        <v>38</v>
      </c>
      <c r="J6015" t="s">
        <v>38</v>
      </c>
      <c r="K6015" t="s">
        <v>40</v>
      </c>
      <c r="L6015">
        <v>17267094</v>
      </c>
      <c r="M6015">
        <v>43617744</v>
      </c>
      <c r="N6015">
        <v>151228</v>
      </c>
      <c r="O6015">
        <v>250514</v>
      </c>
      <c r="R6015">
        <v>45249</v>
      </c>
      <c r="T6015">
        <v>61331829</v>
      </c>
      <c r="V6015">
        <v>61331829</v>
      </c>
      <c r="X6015">
        <v>208584</v>
      </c>
      <c r="Z6015">
        <v>90245</v>
      </c>
      <c r="AB6015">
        <v>69395459</v>
      </c>
      <c r="AI6015">
        <v>69694288</v>
      </c>
      <c r="AJ6015">
        <v>131026117</v>
      </c>
      <c r="AK6015">
        <v>931474</v>
      </c>
      <c r="AL6015">
        <v>660839</v>
      </c>
      <c r="AM6015">
        <v>1592313</v>
      </c>
      <c r="AN6015">
        <v>709854</v>
      </c>
      <c r="AO6015">
        <v>126978</v>
      </c>
      <c r="AP6015">
        <v>53304674</v>
      </c>
      <c r="AR6015">
        <v>55733819</v>
      </c>
      <c r="AT6015">
        <v>55733819</v>
      </c>
      <c r="AX6015">
        <v>3421717</v>
      </c>
      <c r="BA6015">
        <v>15824146</v>
      </c>
      <c r="BB6015">
        <v>5677426</v>
      </c>
      <c r="BC6015">
        <v>24923289</v>
      </c>
      <c r="BD6015">
        <v>80657108</v>
      </c>
      <c r="BE6015">
        <v>1500000</v>
      </c>
      <c r="BF6015">
        <v>67333200</v>
      </c>
      <c r="BL6015">
        <v>-18464191</v>
      </c>
      <c r="BM6015">
        <v>50369009</v>
      </c>
      <c r="BN6015">
        <v>131026117</v>
      </c>
    </row>
    <row r="6016" spans="1:66" hidden="1" x14ac:dyDescent="0.25">
      <c r="A6016" t="s">
        <v>33</v>
      </c>
      <c r="B6016" t="s">
        <v>2211</v>
      </c>
      <c r="C6016">
        <v>901429484</v>
      </c>
      <c r="D6016" t="s">
        <v>2287</v>
      </c>
      <c r="E6016" t="s">
        <v>6260</v>
      </c>
      <c r="F6016" t="s">
        <v>181</v>
      </c>
      <c r="G6016" t="s">
        <v>45</v>
      </c>
      <c r="H6016" t="s">
        <v>6261</v>
      </c>
      <c r="I6016" t="s">
        <v>38</v>
      </c>
      <c r="J6016" t="s">
        <v>38</v>
      </c>
      <c r="K6016" t="s">
        <v>39</v>
      </c>
      <c r="L6016">
        <v>7702145</v>
      </c>
      <c r="M6016">
        <v>2329708</v>
      </c>
      <c r="O6016">
        <v>158850</v>
      </c>
      <c r="Q6016">
        <v>17852265</v>
      </c>
      <c r="R6016">
        <v>5067392</v>
      </c>
      <c r="T6016">
        <v>33110360</v>
      </c>
      <c r="V6016">
        <v>33110360</v>
      </c>
      <c r="X6016">
        <v>37155420</v>
      </c>
      <c r="AD6016">
        <v>3465913</v>
      </c>
      <c r="AI6016">
        <v>40621333</v>
      </c>
      <c r="AJ6016">
        <v>73731693</v>
      </c>
      <c r="AK6016">
        <v>6280264</v>
      </c>
      <c r="AL6016">
        <v>1614383</v>
      </c>
      <c r="AM6016">
        <v>7894647</v>
      </c>
      <c r="AN6016">
        <v>6970194</v>
      </c>
      <c r="AO6016">
        <v>0</v>
      </c>
      <c r="AP6016">
        <v>7346201</v>
      </c>
      <c r="AQ6016">
        <v>2445081</v>
      </c>
      <c r="AR6016">
        <v>24656123</v>
      </c>
      <c r="AT6016">
        <v>24656123</v>
      </c>
      <c r="AX6016">
        <v>760573</v>
      </c>
      <c r="BA6016">
        <v>6336770</v>
      </c>
      <c r="BB6016">
        <v>36649509</v>
      </c>
      <c r="BC6016">
        <v>43746852</v>
      </c>
      <c r="BD6016">
        <v>68402975</v>
      </c>
      <c r="BE6016">
        <v>10000</v>
      </c>
      <c r="BL6016">
        <v>5318718</v>
      </c>
      <c r="BM6016">
        <v>5328718</v>
      </c>
      <c r="BN6016">
        <v>73731693</v>
      </c>
    </row>
    <row r="6017" spans="1:66" hidden="1" x14ac:dyDescent="0.25">
      <c r="A6017" t="s">
        <v>33</v>
      </c>
      <c r="B6017" t="s">
        <v>2211</v>
      </c>
      <c r="C6017">
        <v>901429484</v>
      </c>
      <c r="D6017" t="s">
        <v>2287</v>
      </c>
      <c r="E6017" t="s">
        <v>6260</v>
      </c>
      <c r="F6017" t="s">
        <v>181</v>
      </c>
      <c r="G6017" t="s">
        <v>45</v>
      </c>
      <c r="H6017" t="s">
        <v>6261</v>
      </c>
      <c r="I6017" t="s">
        <v>38</v>
      </c>
      <c r="J6017" t="s">
        <v>38</v>
      </c>
      <c r="K6017" t="s">
        <v>40</v>
      </c>
      <c r="L6017">
        <v>5438263</v>
      </c>
      <c r="M6017">
        <v>274995</v>
      </c>
      <c r="O6017">
        <v>0</v>
      </c>
      <c r="Q6017">
        <v>7987325</v>
      </c>
      <c r="R6017">
        <v>1595658</v>
      </c>
      <c r="T6017">
        <v>15296241</v>
      </c>
      <c r="V6017">
        <v>15296241</v>
      </c>
      <c r="X6017">
        <v>16268048</v>
      </c>
      <c r="AD6017">
        <v>1157183</v>
      </c>
      <c r="AI6017">
        <v>17425231</v>
      </c>
      <c r="AJ6017">
        <v>32721472</v>
      </c>
      <c r="AK6017">
        <v>2716279</v>
      </c>
      <c r="AL6017">
        <v>696113</v>
      </c>
      <c r="AM6017">
        <v>3412392</v>
      </c>
      <c r="AN6017">
        <v>2498534</v>
      </c>
      <c r="AO6017">
        <v>2158169</v>
      </c>
      <c r="AP6017">
        <v>1470170</v>
      </c>
      <c r="AQ6017">
        <v>11909755</v>
      </c>
      <c r="AR6017">
        <v>21449020</v>
      </c>
      <c r="AT6017">
        <v>21449020</v>
      </c>
      <c r="AX6017">
        <v>951342</v>
      </c>
      <c r="BA6017">
        <v>3806080</v>
      </c>
      <c r="BB6017">
        <v>981719</v>
      </c>
      <c r="BC6017">
        <v>5739141</v>
      </c>
      <c r="BD6017">
        <v>27188161</v>
      </c>
      <c r="BE6017">
        <v>10000</v>
      </c>
      <c r="BL6017">
        <v>5523311</v>
      </c>
      <c r="BM6017">
        <v>5533311</v>
      </c>
      <c r="BN6017">
        <v>32721472</v>
      </c>
    </row>
    <row r="6018" spans="1:66" hidden="1" x14ac:dyDescent="0.25">
      <c r="A6018" t="s">
        <v>33</v>
      </c>
      <c r="B6018" t="s">
        <v>2211</v>
      </c>
      <c r="C6018">
        <v>901434798</v>
      </c>
      <c r="D6018" t="s">
        <v>2287</v>
      </c>
      <c r="E6018" t="s">
        <v>6262</v>
      </c>
      <c r="F6018" t="s">
        <v>134</v>
      </c>
      <c r="G6018" t="s">
        <v>45</v>
      </c>
      <c r="H6018" t="s">
        <v>6263</v>
      </c>
      <c r="I6018" t="s">
        <v>47</v>
      </c>
      <c r="J6018" t="s">
        <v>62</v>
      </c>
      <c r="K6018" t="s">
        <v>39</v>
      </c>
      <c r="L6018">
        <v>215542</v>
      </c>
      <c r="M6018">
        <v>49811850</v>
      </c>
      <c r="N6018">
        <v>142489</v>
      </c>
      <c r="O6018">
        <v>1612601</v>
      </c>
      <c r="R6018">
        <v>1355988</v>
      </c>
      <c r="T6018">
        <v>53138470</v>
      </c>
      <c r="V6018">
        <v>53138470</v>
      </c>
      <c r="X6018">
        <v>246799</v>
      </c>
      <c r="AI6018">
        <v>246799</v>
      </c>
      <c r="AJ6018">
        <v>53385269</v>
      </c>
      <c r="AN6018">
        <v>17984496</v>
      </c>
      <c r="AO6018">
        <v>249698</v>
      </c>
      <c r="AP6018">
        <v>8504</v>
      </c>
      <c r="AR6018">
        <v>18242698</v>
      </c>
      <c r="AT6018">
        <v>18242698</v>
      </c>
      <c r="AY6018">
        <v>481993</v>
      </c>
      <c r="BA6018">
        <v>33934622</v>
      </c>
      <c r="BC6018">
        <v>34416615</v>
      </c>
      <c r="BD6018">
        <v>52659313</v>
      </c>
      <c r="BE6018">
        <v>37000</v>
      </c>
      <c r="BL6018">
        <v>688956</v>
      </c>
      <c r="BM6018">
        <v>725956</v>
      </c>
      <c r="BN6018">
        <v>53385269</v>
      </c>
    </row>
    <row r="6019" spans="1:66" hidden="1" x14ac:dyDescent="0.25">
      <c r="A6019" t="s">
        <v>33</v>
      </c>
      <c r="B6019" t="s">
        <v>2211</v>
      </c>
      <c r="C6019">
        <v>901434798</v>
      </c>
      <c r="D6019" t="s">
        <v>2287</v>
      </c>
      <c r="E6019" t="s">
        <v>6262</v>
      </c>
      <c r="F6019" t="s">
        <v>134</v>
      </c>
      <c r="G6019" t="s">
        <v>45</v>
      </c>
      <c r="H6019" t="s">
        <v>6263</v>
      </c>
      <c r="I6019" t="s">
        <v>47</v>
      </c>
      <c r="J6019" t="s">
        <v>62</v>
      </c>
      <c r="K6019" t="s">
        <v>40</v>
      </c>
      <c r="L6019">
        <v>66022</v>
      </c>
      <c r="M6019">
        <v>20279201</v>
      </c>
      <c r="N6019">
        <v>27742</v>
      </c>
      <c r="O6019">
        <v>662378</v>
      </c>
      <c r="R6019">
        <v>9551</v>
      </c>
      <c r="T6019">
        <v>21044894</v>
      </c>
      <c r="V6019">
        <v>21044894</v>
      </c>
      <c r="X6019">
        <v>88947</v>
      </c>
      <c r="AD6019">
        <v>820383</v>
      </c>
      <c r="AI6019">
        <v>909330</v>
      </c>
      <c r="AJ6019">
        <v>21954224</v>
      </c>
      <c r="AN6019">
        <v>5147555</v>
      </c>
      <c r="AO6019">
        <v>54000</v>
      </c>
      <c r="AP6019">
        <v>469238</v>
      </c>
      <c r="AR6019">
        <v>5670793</v>
      </c>
      <c r="AT6019">
        <v>5670793</v>
      </c>
      <c r="BA6019">
        <v>19449462</v>
      </c>
      <c r="BC6019">
        <v>19449462</v>
      </c>
      <c r="BD6019">
        <v>25120255</v>
      </c>
      <c r="BE6019">
        <v>37000</v>
      </c>
      <c r="BL6019">
        <v>-3203031</v>
      </c>
      <c r="BM6019">
        <v>-3166031</v>
      </c>
      <c r="BN6019">
        <v>21954224</v>
      </c>
    </row>
    <row r="6020" spans="1:66" hidden="1" x14ac:dyDescent="0.25">
      <c r="A6020" t="s">
        <v>33</v>
      </c>
      <c r="B6020" t="s">
        <v>2211</v>
      </c>
      <c r="C6020">
        <v>901437134</v>
      </c>
      <c r="D6020" t="s">
        <v>2287</v>
      </c>
      <c r="E6020" t="s">
        <v>6264</v>
      </c>
      <c r="F6020" t="s">
        <v>234</v>
      </c>
      <c r="G6020" t="s">
        <v>45</v>
      </c>
      <c r="H6020" t="s">
        <v>6265</v>
      </c>
      <c r="I6020" t="s">
        <v>38</v>
      </c>
      <c r="J6020" t="s">
        <v>38</v>
      </c>
      <c r="K6020" t="s">
        <v>39</v>
      </c>
      <c r="L6020">
        <v>772000</v>
      </c>
      <c r="M6020">
        <v>190000</v>
      </c>
      <c r="N6020">
        <v>159270000</v>
      </c>
      <c r="O6020">
        <v>5483000</v>
      </c>
      <c r="P6020">
        <v>0</v>
      </c>
      <c r="Q6020">
        <v>1225000</v>
      </c>
      <c r="R6020">
        <v>214000</v>
      </c>
      <c r="S6020">
        <v>0</v>
      </c>
      <c r="T6020">
        <v>167154000</v>
      </c>
      <c r="U6020">
        <v>0</v>
      </c>
      <c r="V6020">
        <v>167154000</v>
      </c>
      <c r="W6020">
        <v>0</v>
      </c>
      <c r="X6020">
        <v>0</v>
      </c>
      <c r="Y6020">
        <v>0</v>
      </c>
      <c r="Z6020">
        <v>0</v>
      </c>
      <c r="AA6020">
        <v>0</v>
      </c>
      <c r="AB6020">
        <v>0</v>
      </c>
      <c r="AC6020">
        <v>0</v>
      </c>
      <c r="AD6020">
        <v>7052000</v>
      </c>
      <c r="AE6020">
        <v>0</v>
      </c>
      <c r="AF6020">
        <v>1533000</v>
      </c>
      <c r="AG6020">
        <v>0</v>
      </c>
      <c r="AH6020">
        <v>0</v>
      </c>
      <c r="AI6020">
        <v>8585000</v>
      </c>
      <c r="AJ6020">
        <v>175739000</v>
      </c>
      <c r="AK6020">
        <v>3238000</v>
      </c>
      <c r="AL6020">
        <v>0</v>
      </c>
      <c r="AM6020">
        <v>3238000</v>
      </c>
      <c r="AN6020">
        <v>17270000</v>
      </c>
      <c r="AO6020">
        <v>582000</v>
      </c>
      <c r="AP6020">
        <v>111684000</v>
      </c>
      <c r="AQ6020">
        <v>0</v>
      </c>
      <c r="AR6020">
        <v>132774000</v>
      </c>
      <c r="AS6020">
        <v>0</v>
      </c>
      <c r="AT6020">
        <v>132774000</v>
      </c>
      <c r="AU6020">
        <v>0</v>
      </c>
      <c r="AV6020">
        <v>0</v>
      </c>
      <c r="AW6020">
        <v>0</v>
      </c>
      <c r="AX6020">
        <v>0</v>
      </c>
      <c r="AY6020">
        <v>0</v>
      </c>
      <c r="AZ6020">
        <v>0</v>
      </c>
      <c r="BA6020">
        <v>0</v>
      </c>
      <c r="BB6020">
        <v>0</v>
      </c>
      <c r="BC6020">
        <v>0</v>
      </c>
      <c r="BD6020">
        <v>132774000</v>
      </c>
      <c r="BE6020">
        <v>739000</v>
      </c>
      <c r="BF6020">
        <v>72172000</v>
      </c>
      <c r="BG6020">
        <v>0</v>
      </c>
      <c r="BH6020">
        <v>0</v>
      </c>
      <c r="BI6020">
        <v>0</v>
      </c>
      <c r="BJ6020">
        <v>0</v>
      </c>
      <c r="BK6020">
        <v>0</v>
      </c>
      <c r="BL6020">
        <v>-29946000</v>
      </c>
      <c r="BM6020">
        <v>42965000</v>
      </c>
      <c r="BN6020">
        <v>175739000</v>
      </c>
    </row>
    <row r="6021" spans="1:66" hidden="1" x14ac:dyDescent="0.25">
      <c r="A6021" t="s">
        <v>33</v>
      </c>
      <c r="B6021" t="s">
        <v>2211</v>
      </c>
      <c r="C6021">
        <v>901437134</v>
      </c>
      <c r="D6021" t="s">
        <v>2287</v>
      </c>
      <c r="E6021" t="s">
        <v>6264</v>
      </c>
      <c r="F6021" t="s">
        <v>234</v>
      </c>
      <c r="G6021" t="s">
        <v>45</v>
      </c>
      <c r="H6021" t="s">
        <v>6265</v>
      </c>
      <c r="I6021" t="s">
        <v>38</v>
      </c>
      <c r="J6021" t="s">
        <v>38</v>
      </c>
      <c r="K6021" t="s">
        <v>40</v>
      </c>
      <c r="L6021">
        <v>566000</v>
      </c>
      <c r="M6021">
        <v>182000</v>
      </c>
      <c r="N6021">
        <v>97356000</v>
      </c>
      <c r="O6021">
        <v>4744000</v>
      </c>
      <c r="P6021">
        <v>0</v>
      </c>
      <c r="Q6021">
        <v>17692000</v>
      </c>
      <c r="R6021">
        <v>138000</v>
      </c>
      <c r="S6021">
        <v>0</v>
      </c>
      <c r="T6021">
        <v>120678000</v>
      </c>
      <c r="U6021">
        <v>0</v>
      </c>
      <c r="V6021">
        <v>120678000</v>
      </c>
      <c r="W6021">
        <v>0</v>
      </c>
      <c r="X6021">
        <v>0</v>
      </c>
      <c r="Y6021">
        <v>0</v>
      </c>
      <c r="Z6021">
        <v>0</v>
      </c>
      <c r="AA6021">
        <v>0</v>
      </c>
      <c r="AB6021">
        <v>0</v>
      </c>
      <c r="AC6021">
        <v>0</v>
      </c>
      <c r="AD6021">
        <v>1615000</v>
      </c>
      <c r="AE6021">
        <v>0</v>
      </c>
      <c r="AF6021">
        <v>1533000</v>
      </c>
      <c r="AG6021">
        <v>342000</v>
      </c>
      <c r="AH6021">
        <v>0</v>
      </c>
      <c r="AI6021">
        <v>3490000</v>
      </c>
      <c r="AJ6021">
        <v>124168000</v>
      </c>
      <c r="AK6021">
        <v>2511000</v>
      </c>
      <c r="AL6021">
        <v>0</v>
      </c>
      <c r="AM6021">
        <v>2511000</v>
      </c>
      <c r="AN6021">
        <v>13702000</v>
      </c>
      <c r="AO6021">
        <v>3038000</v>
      </c>
      <c r="AP6021">
        <v>22465000</v>
      </c>
      <c r="AQ6021">
        <v>234000</v>
      </c>
      <c r="AR6021">
        <v>41950000</v>
      </c>
      <c r="AS6021">
        <v>0</v>
      </c>
      <c r="AT6021">
        <v>41950000</v>
      </c>
      <c r="AU6021">
        <v>0</v>
      </c>
      <c r="AV6021">
        <v>0</v>
      </c>
      <c r="AW6021">
        <v>0</v>
      </c>
      <c r="AX6021">
        <v>0</v>
      </c>
      <c r="AY6021">
        <v>0</v>
      </c>
      <c r="AZ6021">
        <v>0</v>
      </c>
      <c r="BA6021">
        <v>2279000</v>
      </c>
      <c r="BB6021">
        <v>118000</v>
      </c>
      <c r="BC6021">
        <v>2397000</v>
      </c>
      <c r="BD6021">
        <v>44347000</v>
      </c>
      <c r="BE6021">
        <v>739000</v>
      </c>
      <c r="BF6021">
        <v>72172000</v>
      </c>
      <c r="BG6021">
        <v>0</v>
      </c>
      <c r="BH6021">
        <v>0</v>
      </c>
      <c r="BI6021">
        <v>0</v>
      </c>
      <c r="BJ6021">
        <v>0</v>
      </c>
      <c r="BK6021">
        <v>0</v>
      </c>
      <c r="BL6021">
        <v>6910000</v>
      </c>
      <c r="BM6021">
        <v>79821000</v>
      </c>
      <c r="BN6021">
        <v>124168000</v>
      </c>
    </row>
    <row r="6022" spans="1:66" hidden="1" x14ac:dyDescent="0.25">
      <c r="A6022" t="s">
        <v>33</v>
      </c>
      <c r="B6022" t="s">
        <v>2211</v>
      </c>
      <c r="C6022">
        <v>901439493</v>
      </c>
      <c r="D6022" t="s">
        <v>2287</v>
      </c>
      <c r="E6022" t="s">
        <v>6266</v>
      </c>
      <c r="F6022" t="s">
        <v>1287</v>
      </c>
      <c r="G6022" t="s">
        <v>45</v>
      </c>
      <c r="H6022" t="s">
        <v>6267</v>
      </c>
      <c r="I6022" t="s">
        <v>435</v>
      </c>
      <c r="J6022" t="s">
        <v>438</v>
      </c>
      <c r="K6022" t="s">
        <v>39</v>
      </c>
      <c r="L6022">
        <v>3101881</v>
      </c>
      <c r="M6022">
        <v>6351966</v>
      </c>
      <c r="N6022">
        <v>13915474</v>
      </c>
      <c r="O6022">
        <v>76518</v>
      </c>
      <c r="T6022">
        <v>23445839</v>
      </c>
      <c r="V6022">
        <v>23445839</v>
      </c>
      <c r="X6022">
        <v>1414299</v>
      </c>
      <c r="AF6022">
        <v>18593</v>
      </c>
      <c r="AI6022">
        <v>1432892</v>
      </c>
      <c r="AJ6022">
        <v>24878731</v>
      </c>
      <c r="AK6022">
        <v>112214</v>
      </c>
      <c r="AL6022">
        <v>275652</v>
      </c>
      <c r="AM6022">
        <v>387866</v>
      </c>
      <c r="AN6022">
        <v>16633686</v>
      </c>
      <c r="AO6022">
        <v>178486</v>
      </c>
      <c r="AQ6022">
        <v>83878</v>
      </c>
      <c r="AR6022">
        <v>17283916</v>
      </c>
      <c r="AT6022">
        <v>17283916</v>
      </c>
      <c r="AV6022">
        <v>85334</v>
      </c>
      <c r="AW6022">
        <v>85334</v>
      </c>
      <c r="AX6022">
        <v>37330</v>
      </c>
      <c r="BC6022">
        <v>122664</v>
      </c>
      <c r="BD6022">
        <v>17406580</v>
      </c>
      <c r="BE6022">
        <v>100</v>
      </c>
      <c r="BL6022">
        <v>7472051</v>
      </c>
      <c r="BM6022">
        <v>7472151</v>
      </c>
      <c r="BN6022">
        <v>24878731</v>
      </c>
    </row>
    <row r="6023" spans="1:66" hidden="1" x14ac:dyDescent="0.25">
      <c r="A6023" t="s">
        <v>33</v>
      </c>
      <c r="B6023" t="s">
        <v>2211</v>
      </c>
      <c r="C6023">
        <v>901439493</v>
      </c>
      <c r="D6023" t="s">
        <v>2287</v>
      </c>
      <c r="E6023" t="s">
        <v>6266</v>
      </c>
      <c r="F6023" t="s">
        <v>1287</v>
      </c>
      <c r="G6023" t="s">
        <v>45</v>
      </c>
      <c r="H6023" t="s">
        <v>6267</v>
      </c>
      <c r="I6023" t="s">
        <v>435</v>
      </c>
      <c r="J6023" t="s">
        <v>438</v>
      </c>
      <c r="K6023" t="s">
        <v>40</v>
      </c>
      <c r="L6023">
        <v>993218</v>
      </c>
      <c r="M6023">
        <v>12618384</v>
      </c>
      <c r="N6023">
        <v>20998972</v>
      </c>
      <c r="O6023">
        <v>1897321</v>
      </c>
      <c r="T6023">
        <v>36507895</v>
      </c>
      <c r="V6023">
        <v>36507895</v>
      </c>
      <c r="X6023">
        <v>1476434</v>
      </c>
      <c r="AI6023">
        <v>1476434</v>
      </c>
      <c r="AJ6023">
        <v>37984329</v>
      </c>
      <c r="AK6023">
        <v>100269</v>
      </c>
      <c r="AL6023">
        <v>154504</v>
      </c>
      <c r="AM6023">
        <v>254773</v>
      </c>
      <c r="AN6023">
        <v>33037332</v>
      </c>
      <c r="AO6023">
        <v>229980</v>
      </c>
      <c r="AQ6023">
        <v>44821</v>
      </c>
      <c r="AR6023">
        <v>33566906</v>
      </c>
      <c r="AT6023">
        <v>33566906</v>
      </c>
      <c r="AV6023">
        <v>80066</v>
      </c>
      <c r="AW6023">
        <v>80066</v>
      </c>
      <c r="AX6023">
        <v>414121</v>
      </c>
      <c r="BC6023">
        <v>494187</v>
      </c>
      <c r="BD6023">
        <v>34061093</v>
      </c>
      <c r="BE6023">
        <v>100</v>
      </c>
      <c r="BL6023">
        <v>3923136</v>
      </c>
      <c r="BM6023">
        <v>3923236</v>
      </c>
      <c r="BN6023">
        <v>37984329</v>
      </c>
    </row>
    <row r="6024" spans="1:66" hidden="1" x14ac:dyDescent="0.25">
      <c r="A6024" t="s">
        <v>33</v>
      </c>
      <c r="B6024" t="s">
        <v>2211</v>
      </c>
      <c r="C6024">
        <v>901441856</v>
      </c>
      <c r="D6024" t="s">
        <v>2287</v>
      </c>
      <c r="E6024" t="s">
        <v>6268</v>
      </c>
      <c r="F6024" t="s">
        <v>344</v>
      </c>
      <c r="G6024" t="s">
        <v>45</v>
      </c>
      <c r="H6024" t="s">
        <v>6269</v>
      </c>
      <c r="I6024" t="s">
        <v>38</v>
      </c>
      <c r="J6024" t="s">
        <v>38</v>
      </c>
      <c r="K6024" t="s">
        <v>39</v>
      </c>
      <c r="L6024">
        <v>13696977</v>
      </c>
      <c r="M6024">
        <v>8193244</v>
      </c>
      <c r="O6024">
        <v>2598687</v>
      </c>
      <c r="R6024">
        <v>179881</v>
      </c>
      <c r="T6024">
        <v>24668789</v>
      </c>
      <c r="V6024">
        <v>24668789</v>
      </c>
      <c r="X6024">
        <v>319310</v>
      </c>
      <c r="Z6024">
        <v>31750</v>
      </c>
      <c r="AD6024">
        <v>4368900</v>
      </c>
      <c r="AI6024">
        <v>4719960</v>
      </c>
      <c r="AJ6024">
        <v>29388749</v>
      </c>
      <c r="AN6024">
        <v>4358627</v>
      </c>
      <c r="AO6024">
        <v>2312805</v>
      </c>
      <c r="AP6024">
        <v>193</v>
      </c>
      <c r="AQ6024">
        <v>707062</v>
      </c>
      <c r="AR6024">
        <v>7378687</v>
      </c>
      <c r="AT6024">
        <v>7378687</v>
      </c>
      <c r="BD6024">
        <v>7378687</v>
      </c>
      <c r="BE6024">
        <v>36400000</v>
      </c>
      <c r="BL6024">
        <v>-14389938</v>
      </c>
      <c r="BM6024">
        <v>22010062</v>
      </c>
      <c r="BN6024">
        <v>29388749</v>
      </c>
    </row>
    <row r="6025" spans="1:66" hidden="1" x14ac:dyDescent="0.25">
      <c r="A6025" t="s">
        <v>33</v>
      </c>
      <c r="B6025" t="s">
        <v>2211</v>
      </c>
      <c r="C6025">
        <v>901441856</v>
      </c>
      <c r="D6025" t="s">
        <v>2287</v>
      </c>
      <c r="E6025" t="s">
        <v>6268</v>
      </c>
      <c r="F6025" t="s">
        <v>344</v>
      </c>
      <c r="G6025" t="s">
        <v>45</v>
      </c>
      <c r="H6025" t="s">
        <v>6269</v>
      </c>
      <c r="I6025" t="s">
        <v>38</v>
      </c>
      <c r="J6025" t="s">
        <v>38</v>
      </c>
      <c r="K6025" t="s">
        <v>40</v>
      </c>
      <c r="L6025">
        <v>16575637</v>
      </c>
      <c r="M6025">
        <v>3179387</v>
      </c>
      <c r="O6025">
        <v>441488</v>
      </c>
      <c r="R6025">
        <v>105042</v>
      </c>
      <c r="T6025">
        <v>20301554</v>
      </c>
      <c r="V6025">
        <v>20301554</v>
      </c>
      <c r="X6025">
        <v>315527</v>
      </c>
      <c r="Z6025">
        <v>342725</v>
      </c>
      <c r="AI6025">
        <v>658252</v>
      </c>
      <c r="AJ6025">
        <v>20959806</v>
      </c>
      <c r="AN6025">
        <v>576499</v>
      </c>
      <c r="AO6025">
        <v>341243</v>
      </c>
      <c r="AP6025">
        <v>346519</v>
      </c>
      <c r="AR6025">
        <v>1264261</v>
      </c>
      <c r="AT6025">
        <v>1264261</v>
      </c>
      <c r="BD6025">
        <v>1264261</v>
      </c>
      <c r="BE6025">
        <v>36400000</v>
      </c>
      <c r="BI6025">
        <v>0</v>
      </c>
      <c r="BL6025">
        <v>-16704455</v>
      </c>
      <c r="BM6025">
        <v>19695545</v>
      </c>
      <c r="BN6025">
        <v>20959806</v>
      </c>
    </row>
    <row r="6026" spans="1:66" hidden="1" x14ac:dyDescent="0.25">
      <c r="A6026" t="s">
        <v>33</v>
      </c>
      <c r="B6026" t="s">
        <v>2211</v>
      </c>
      <c r="C6026">
        <v>901443600</v>
      </c>
      <c r="D6026" t="s">
        <v>2287</v>
      </c>
      <c r="E6026" t="s">
        <v>6270</v>
      </c>
      <c r="F6026" t="s">
        <v>2709</v>
      </c>
      <c r="G6026" t="s">
        <v>45</v>
      </c>
      <c r="H6026" t="s">
        <v>6271</v>
      </c>
      <c r="I6026" t="s">
        <v>38</v>
      </c>
      <c r="J6026" t="s">
        <v>38</v>
      </c>
      <c r="K6026" t="s">
        <v>39</v>
      </c>
      <c r="L6026">
        <v>1520826</v>
      </c>
      <c r="M6026">
        <v>11550671</v>
      </c>
      <c r="O6026">
        <v>2675845</v>
      </c>
      <c r="R6026">
        <v>14075</v>
      </c>
      <c r="T6026">
        <v>15761417</v>
      </c>
      <c r="V6026">
        <v>15761417</v>
      </c>
      <c r="X6026">
        <v>8530543</v>
      </c>
      <c r="AD6026">
        <v>3193200</v>
      </c>
      <c r="AG6026">
        <v>10602856</v>
      </c>
      <c r="AI6026">
        <v>22326599</v>
      </c>
      <c r="AJ6026">
        <v>38088016</v>
      </c>
      <c r="AK6026">
        <v>2624209</v>
      </c>
      <c r="AM6026">
        <v>2624209</v>
      </c>
      <c r="AN6026">
        <v>10552359</v>
      </c>
      <c r="AO6026">
        <v>1850654</v>
      </c>
      <c r="AQ6026">
        <v>1766530</v>
      </c>
      <c r="AR6026">
        <v>16793752</v>
      </c>
      <c r="AT6026">
        <v>16793752</v>
      </c>
      <c r="AU6026">
        <v>93999</v>
      </c>
      <c r="AW6026">
        <v>93999</v>
      </c>
      <c r="AY6026">
        <v>2768317</v>
      </c>
      <c r="BB6026">
        <v>9767948</v>
      </c>
      <c r="BC6026">
        <v>12630264</v>
      </c>
      <c r="BD6026">
        <v>29424016</v>
      </c>
      <c r="BE6026">
        <v>100005</v>
      </c>
      <c r="BF6026">
        <v>7921640</v>
      </c>
      <c r="BK6026">
        <v>-16179</v>
      </c>
      <c r="BL6026">
        <v>658534</v>
      </c>
      <c r="BM6026">
        <v>8664000</v>
      </c>
      <c r="BN6026">
        <v>38088016</v>
      </c>
    </row>
    <row r="6027" spans="1:66" hidden="1" x14ac:dyDescent="0.25">
      <c r="A6027" t="s">
        <v>33</v>
      </c>
      <c r="B6027" t="s">
        <v>2211</v>
      </c>
      <c r="C6027">
        <v>901443600</v>
      </c>
      <c r="D6027" t="s">
        <v>2287</v>
      </c>
      <c r="E6027" t="s">
        <v>6270</v>
      </c>
      <c r="F6027" t="s">
        <v>2709</v>
      </c>
      <c r="G6027" t="s">
        <v>45</v>
      </c>
      <c r="H6027" t="s">
        <v>6271</v>
      </c>
      <c r="I6027" t="s">
        <v>38</v>
      </c>
      <c r="J6027" t="s">
        <v>38</v>
      </c>
      <c r="K6027" t="s">
        <v>40</v>
      </c>
      <c r="L6027">
        <v>230442</v>
      </c>
      <c r="M6027">
        <v>2063882</v>
      </c>
      <c r="O6027">
        <v>176788</v>
      </c>
      <c r="R6027">
        <v>51282</v>
      </c>
      <c r="T6027">
        <v>2522394</v>
      </c>
      <c r="V6027">
        <v>2522394</v>
      </c>
      <c r="X6027">
        <v>9849421</v>
      </c>
      <c r="AD6027">
        <v>2858679</v>
      </c>
      <c r="AG6027">
        <v>10772535</v>
      </c>
      <c r="AI6027">
        <v>23480635</v>
      </c>
      <c r="AJ6027">
        <v>26003029</v>
      </c>
      <c r="AK6027">
        <v>350694</v>
      </c>
      <c r="AM6027">
        <v>350694</v>
      </c>
      <c r="AN6027">
        <v>4991884</v>
      </c>
      <c r="AO6027">
        <v>308421</v>
      </c>
      <c r="AQ6027">
        <v>1287276</v>
      </c>
      <c r="AR6027">
        <v>6938275</v>
      </c>
      <c r="AT6027">
        <v>6938275</v>
      </c>
      <c r="AU6027">
        <v>191</v>
      </c>
      <c r="AW6027">
        <v>191</v>
      </c>
      <c r="AY6027">
        <v>2550378</v>
      </c>
      <c r="BB6027">
        <v>10064084</v>
      </c>
      <c r="BC6027">
        <v>12614653</v>
      </c>
      <c r="BD6027">
        <v>19552928</v>
      </c>
      <c r="BE6027">
        <v>100005</v>
      </c>
      <c r="BF6027">
        <v>7921640</v>
      </c>
      <c r="BL6027">
        <v>-1571544</v>
      </c>
      <c r="BM6027">
        <v>6450101</v>
      </c>
      <c r="BN6027">
        <v>26003029</v>
      </c>
    </row>
    <row r="6028" spans="1:66" hidden="1" x14ac:dyDescent="0.25">
      <c r="A6028" t="s">
        <v>33</v>
      </c>
      <c r="B6028" t="s">
        <v>2211</v>
      </c>
      <c r="C6028">
        <v>901445795</v>
      </c>
      <c r="D6028" t="s">
        <v>2287</v>
      </c>
      <c r="E6028" t="s">
        <v>6272</v>
      </c>
      <c r="F6028" t="s">
        <v>53</v>
      </c>
      <c r="G6028" t="s">
        <v>45</v>
      </c>
      <c r="H6028" t="s">
        <v>6273</v>
      </c>
      <c r="I6028" t="s">
        <v>38</v>
      </c>
      <c r="J6028" t="s">
        <v>38</v>
      </c>
      <c r="K6028" t="s">
        <v>39</v>
      </c>
      <c r="L6028">
        <v>14649783</v>
      </c>
      <c r="M6028">
        <v>299778404</v>
      </c>
      <c r="R6028">
        <v>1866444</v>
      </c>
      <c r="T6028">
        <v>316294631</v>
      </c>
      <c r="V6028">
        <v>316294631</v>
      </c>
      <c r="X6028">
        <v>162510</v>
      </c>
      <c r="AB6028">
        <v>10947</v>
      </c>
      <c r="AD6028">
        <v>739283</v>
      </c>
      <c r="AF6028">
        <v>953293</v>
      </c>
      <c r="AI6028">
        <v>1866033</v>
      </c>
      <c r="AJ6028">
        <v>318160664</v>
      </c>
      <c r="AN6028">
        <v>10154127</v>
      </c>
      <c r="AO6028">
        <v>920933</v>
      </c>
      <c r="AQ6028">
        <v>115117</v>
      </c>
      <c r="AR6028">
        <v>11190177</v>
      </c>
      <c r="AT6028">
        <v>11190177</v>
      </c>
      <c r="AX6028">
        <v>236493800</v>
      </c>
      <c r="BC6028">
        <v>236493800</v>
      </c>
      <c r="BD6028">
        <v>247683977</v>
      </c>
      <c r="BE6028">
        <v>6000060</v>
      </c>
      <c r="BF6028">
        <v>221341364</v>
      </c>
      <c r="BL6028">
        <v>-156864737</v>
      </c>
      <c r="BM6028">
        <v>70476687</v>
      </c>
      <c r="BN6028">
        <v>318160664</v>
      </c>
    </row>
    <row r="6029" spans="1:66" hidden="1" x14ac:dyDescent="0.25">
      <c r="A6029" t="s">
        <v>33</v>
      </c>
      <c r="B6029" t="s">
        <v>2211</v>
      </c>
      <c r="C6029">
        <v>901445795</v>
      </c>
      <c r="D6029" t="s">
        <v>2287</v>
      </c>
      <c r="E6029" t="s">
        <v>6272</v>
      </c>
      <c r="F6029" t="s">
        <v>53</v>
      </c>
      <c r="G6029" t="s">
        <v>45</v>
      </c>
      <c r="H6029" t="s">
        <v>6273</v>
      </c>
      <c r="I6029" t="s">
        <v>38</v>
      </c>
      <c r="J6029" t="s">
        <v>38</v>
      </c>
      <c r="K6029" t="s">
        <v>40</v>
      </c>
      <c r="L6029">
        <v>26140398</v>
      </c>
      <c r="M6029">
        <v>401596742</v>
      </c>
      <c r="R6029">
        <v>697512</v>
      </c>
      <c r="T6029">
        <v>428434652</v>
      </c>
      <c r="V6029">
        <v>428434652</v>
      </c>
      <c r="X6029">
        <v>76616</v>
      </c>
      <c r="AD6029">
        <v>3908705</v>
      </c>
      <c r="AF6029">
        <v>951449</v>
      </c>
      <c r="AI6029">
        <v>4936770</v>
      </c>
      <c r="AJ6029">
        <v>433371422</v>
      </c>
      <c r="AN6029">
        <v>227859585</v>
      </c>
      <c r="AO6029">
        <v>1019597</v>
      </c>
      <c r="AQ6029">
        <v>1649997</v>
      </c>
      <c r="AR6029">
        <v>230529179</v>
      </c>
      <c r="AT6029">
        <v>230529179</v>
      </c>
      <c r="AX6029">
        <v>179441744</v>
      </c>
      <c r="BC6029">
        <v>179441744</v>
      </c>
      <c r="BD6029">
        <v>409970923</v>
      </c>
      <c r="BE6029">
        <v>6000040</v>
      </c>
      <c r="BF6029">
        <v>54141384</v>
      </c>
      <c r="BL6029">
        <v>-36740925</v>
      </c>
      <c r="BM6029">
        <v>23400499</v>
      </c>
      <c r="BN6029">
        <v>433371422</v>
      </c>
    </row>
    <row r="6030" spans="1:66" hidden="1" x14ac:dyDescent="0.25">
      <c r="A6030" t="s">
        <v>33</v>
      </c>
      <c r="B6030" t="s">
        <v>2211</v>
      </c>
      <c r="C6030">
        <v>901449478</v>
      </c>
      <c r="D6030" t="s">
        <v>2287</v>
      </c>
      <c r="E6030" t="s">
        <v>6274</v>
      </c>
      <c r="F6030" t="s">
        <v>191</v>
      </c>
      <c r="G6030" t="s">
        <v>45</v>
      </c>
      <c r="H6030" t="s">
        <v>6275</v>
      </c>
      <c r="I6030" t="s">
        <v>38</v>
      </c>
      <c r="J6030" t="s">
        <v>38</v>
      </c>
      <c r="K6030" t="s">
        <v>39</v>
      </c>
      <c r="L6030">
        <v>34903563</v>
      </c>
      <c r="M6030">
        <v>18392232</v>
      </c>
      <c r="O6030">
        <v>1416115</v>
      </c>
      <c r="R6030">
        <v>416978</v>
      </c>
      <c r="T6030">
        <v>55128888</v>
      </c>
      <c r="V6030">
        <v>55128888</v>
      </c>
      <c r="X6030">
        <v>8616117</v>
      </c>
      <c r="Y6030">
        <v>109385</v>
      </c>
      <c r="AD6030">
        <v>4811118</v>
      </c>
      <c r="AG6030">
        <v>6260892</v>
      </c>
      <c r="AI6030">
        <v>19797512</v>
      </c>
      <c r="AJ6030">
        <v>74926400</v>
      </c>
      <c r="AK6030">
        <v>17172061</v>
      </c>
      <c r="AM6030">
        <v>17172061</v>
      </c>
      <c r="AN6030">
        <v>7748814</v>
      </c>
      <c r="AP6030">
        <v>14053522</v>
      </c>
      <c r="AR6030">
        <v>38974397</v>
      </c>
      <c r="AT6030">
        <v>38974397</v>
      </c>
      <c r="AY6030">
        <v>2191312</v>
      </c>
      <c r="BA6030">
        <v>7539942</v>
      </c>
      <c r="BC6030">
        <v>9731254</v>
      </c>
      <c r="BD6030">
        <v>48705651</v>
      </c>
      <c r="BE6030">
        <v>350000</v>
      </c>
      <c r="BL6030">
        <v>25870749</v>
      </c>
      <c r="BM6030">
        <v>26220749</v>
      </c>
      <c r="BN6030">
        <v>74926400</v>
      </c>
    </row>
    <row r="6031" spans="1:66" hidden="1" x14ac:dyDescent="0.25">
      <c r="A6031" t="s">
        <v>33</v>
      </c>
      <c r="B6031" t="s">
        <v>2211</v>
      </c>
      <c r="C6031">
        <v>901449478</v>
      </c>
      <c r="D6031" t="s">
        <v>2287</v>
      </c>
      <c r="E6031" t="s">
        <v>6274</v>
      </c>
      <c r="F6031" t="s">
        <v>191</v>
      </c>
      <c r="G6031" t="s">
        <v>45</v>
      </c>
      <c r="H6031" t="s">
        <v>6275</v>
      </c>
      <c r="I6031" t="s">
        <v>38</v>
      </c>
      <c r="J6031" t="s">
        <v>38</v>
      </c>
      <c r="K6031" t="s">
        <v>40</v>
      </c>
      <c r="L6031">
        <v>44428611</v>
      </c>
      <c r="M6031">
        <v>20964134</v>
      </c>
      <c r="O6031">
        <v>0</v>
      </c>
      <c r="R6031">
        <v>674509</v>
      </c>
      <c r="T6031">
        <v>66067254</v>
      </c>
      <c r="V6031">
        <v>66067254</v>
      </c>
      <c r="X6031">
        <v>9921833</v>
      </c>
      <c r="Y6031">
        <v>109389</v>
      </c>
      <c r="AD6031">
        <v>4332117</v>
      </c>
      <c r="AG6031">
        <v>9102626</v>
      </c>
      <c r="AI6031">
        <v>23465965</v>
      </c>
      <c r="AJ6031">
        <v>89533219</v>
      </c>
      <c r="AK6031">
        <v>10118979</v>
      </c>
      <c r="AM6031">
        <v>10118979</v>
      </c>
      <c r="AN6031">
        <v>8528436</v>
      </c>
      <c r="AO6031">
        <v>9532608</v>
      </c>
      <c r="AP6031">
        <v>33599069</v>
      </c>
      <c r="AR6031">
        <v>61779092</v>
      </c>
      <c r="AT6031">
        <v>61779092</v>
      </c>
      <c r="AY6031">
        <v>746764</v>
      </c>
      <c r="BA6031">
        <v>7133398</v>
      </c>
      <c r="BC6031">
        <v>7880162</v>
      </c>
      <c r="BD6031">
        <v>69659254</v>
      </c>
      <c r="BE6031">
        <v>350000</v>
      </c>
      <c r="BK6031">
        <v>1755589</v>
      </c>
      <c r="BL6031">
        <v>17768376</v>
      </c>
      <c r="BM6031">
        <v>19873965</v>
      </c>
      <c r="BN6031">
        <v>89533219</v>
      </c>
    </row>
    <row r="6032" spans="1:66" hidden="1" x14ac:dyDescent="0.25">
      <c r="A6032" t="s">
        <v>33</v>
      </c>
      <c r="B6032" t="s">
        <v>2211</v>
      </c>
      <c r="C6032">
        <v>901452866</v>
      </c>
      <c r="D6032" t="s">
        <v>2287</v>
      </c>
      <c r="E6032" t="s">
        <v>6276</v>
      </c>
      <c r="F6032" t="s">
        <v>1595</v>
      </c>
      <c r="G6032" t="s">
        <v>45</v>
      </c>
      <c r="H6032" t="s">
        <v>6277</v>
      </c>
      <c r="I6032" t="s">
        <v>435</v>
      </c>
      <c r="J6032" t="s">
        <v>6278</v>
      </c>
      <c r="K6032" t="s">
        <v>39</v>
      </c>
      <c r="L6032">
        <v>367544</v>
      </c>
      <c r="M6032">
        <v>74843</v>
      </c>
      <c r="N6032">
        <v>615658</v>
      </c>
      <c r="O6032">
        <v>21235</v>
      </c>
      <c r="P6032">
        <v>3519507</v>
      </c>
      <c r="R6032">
        <v>2339</v>
      </c>
      <c r="T6032">
        <v>4601126</v>
      </c>
      <c r="V6032">
        <v>4601126</v>
      </c>
      <c r="X6032">
        <v>56767544</v>
      </c>
      <c r="AB6032">
        <v>282034</v>
      </c>
      <c r="AD6032">
        <v>1386158</v>
      </c>
      <c r="AI6032">
        <v>58435736</v>
      </c>
      <c r="AJ6032">
        <v>63036862</v>
      </c>
      <c r="AN6032">
        <v>27141821</v>
      </c>
      <c r="AO6032">
        <v>112422</v>
      </c>
      <c r="AR6032">
        <v>27254243</v>
      </c>
      <c r="AT6032">
        <v>27254243</v>
      </c>
      <c r="BA6032">
        <v>33447687</v>
      </c>
      <c r="BC6032">
        <v>33447687</v>
      </c>
      <c r="BD6032">
        <v>60701930</v>
      </c>
      <c r="BE6032">
        <v>529631</v>
      </c>
      <c r="BF6032">
        <v>1970527</v>
      </c>
      <c r="BL6032">
        <v>-165226</v>
      </c>
      <c r="BM6032">
        <v>2334932</v>
      </c>
      <c r="BN6032">
        <v>63036862</v>
      </c>
    </row>
    <row r="6033" spans="1:66" hidden="1" x14ac:dyDescent="0.25">
      <c r="A6033" t="s">
        <v>33</v>
      </c>
      <c r="B6033" t="s">
        <v>2211</v>
      </c>
      <c r="C6033">
        <v>901452866</v>
      </c>
      <c r="D6033" t="s">
        <v>2287</v>
      </c>
      <c r="E6033" t="s">
        <v>6276</v>
      </c>
      <c r="F6033" t="s">
        <v>1595</v>
      </c>
      <c r="G6033" t="s">
        <v>45</v>
      </c>
      <c r="H6033" t="s">
        <v>6277</v>
      </c>
      <c r="I6033" t="s">
        <v>435</v>
      </c>
      <c r="J6033" t="s">
        <v>6278</v>
      </c>
      <c r="K6033" t="s">
        <v>40</v>
      </c>
      <c r="L6033">
        <v>15130</v>
      </c>
      <c r="M6033">
        <v>154866</v>
      </c>
      <c r="N6033">
        <v>178808</v>
      </c>
      <c r="P6033">
        <v>2746104</v>
      </c>
      <c r="R6033">
        <v>8412</v>
      </c>
      <c r="T6033">
        <v>3103320</v>
      </c>
      <c r="V6033">
        <v>3103320</v>
      </c>
      <c r="X6033">
        <v>49582955</v>
      </c>
      <c r="AB6033">
        <v>267160</v>
      </c>
      <c r="AD6033">
        <v>3544772</v>
      </c>
      <c r="AI6033">
        <v>53394887</v>
      </c>
      <c r="AJ6033">
        <v>56498207</v>
      </c>
      <c r="AK6033">
        <v>14779</v>
      </c>
      <c r="AM6033">
        <v>14779</v>
      </c>
      <c r="AN6033">
        <v>21148172</v>
      </c>
      <c r="AO6033">
        <v>3118</v>
      </c>
      <c r="AP6033">
        <v>888778</v>
      </c>
      <c r="AQ6033">
        <v>27</v>
      </c>
      <c r="AR6033">
        <v>22054874</v>
      </c>
      <c r="AT6033">
        <v>22054874</v>
      </c>
      <c r="BA6033">
        <v>39428881</v>
      </c>
      <c r="BC6033">
        <v>39428881</v>
      </c>
      <c r="BD6033">
        <v>61483755</v>
      </c>
      <c r="BE6033">
        <v>529631</v>
      </c>
      <c r="BF6033">
        <v>1970527</v>
      </c>
      <c r="BL6033">
        <v>-7485706</v>
      </c>
      <c r="BM6033">
        <v>-4985548</v>
      </c>
      <c r="BN6033">
        <v>56498207</v>
      </c>
    </row>
    <row r="6034" spans="1:66" hidden="1" x14ac:dyDescent="0.25">
      <c r="A6034" t="s">
        <v>33</v>
      </c>
      <c r="B6034" t="s">
        <v>2211</v>
      </c>
      <c r="C6034">
        <v>901453880</v>
      </c>
      <c r="D6034" t="s">
        <v>2287</v>
      </c>
      <c r="E6034" t="s">
        <v>6279</v>
      </c>
      <c r="F6034" t="s">
        <v>181</v>
      </c>
      <c r="G6034" t="s">
        <v>45</v>
      </c>
      <c r="H6034" t="s">
        <v>6280</v>
      </c>
      <c r="I6034" t="s">
        <v>38</v>
      </c>
      <c r="J6034" t="s">
        <v>38</v>
      </c>
      <c r="K6034" t="s">
        <v>39</v>
      </c>
      <c r="L6034">
        <v>45115149</v>
      </c>
      <c r="M6034">
        <v>78115822</v>
      </c>
      <c r="O6034">
        <v>63923853</v>
      </c>
      <c r="R6034">
        <v>24877489</v>
      </c>
      <c r="T6034">
        <v>212032313</v>
      </c>
      <c r="V6034">
        <v>212032313</v>
      </c>
      <c r="X6034">
        <v>146956648</v>
      </c>
      <c r="AD6034">
        <v>12992403</v>
      </c>
      <c r="AG6034">
        <v>15821806</v>
      </c>
      <c r="AI6034">
        <v>175770857</v>
      </c>
      <c r="AJ6034">
        <v>387803170</v>
      </c>
      <c r="AK6034">
        <v>16642294</v>
      </c>
      <c r="AL6034">
        <v>15282053</v>
      </c>
      <c r="AM6034">
        <v>31924347</v>
      </c>
      <c r="AN6034">
        <v>111999781</v>
      </c>
      <c r="AO6034">
        <v>18265525</v>
      </c>
      <c r="AQ6034">
        <v>27335567</v>
      </c>
      <c r="AR6034">
        <v>189525220</v>
      </c>
      <c r="AT6034">
        <v>189525220</v>
      </c>
      <c r="AV6034">
        <v>295362</v>
      </c>
      <c r="AW6034">
        <v>295362</v>
      </c>
      <c r="BB6034">
        <v>14726611</v>
      </c>
      <c r="BC6034">
        <v>15021973</v>
      </c>
      <c r="BD6034">
        <v>204547193</v>
      </c>
      <c r="BE6034">
        <v>168668916</v>
      </c>
      <c r="BL6034">
        <v>14587061</v>
      </c>
      <c r="BM6034">
        <v>183255977</v>
      </c>
      <c r="BN6034">
        <v>387803170</v>
      </c>
    </row>
    <row r="6035" spans="1:66" hidden="1" x14ac:dyDescent="0.25">
      <c r="A6035" t="s">
        <v>33</v>
      </c>
      <c r="B6035" t="s">
        <v>2211</v>
      </c>
      <c r="C6035">
        <v>901453880</v>
      </c>
      <c r="D6035" t="s">
        <v>2287</v>
      </c>
      <c r="E6035" t="s">
        <v>6279</v>
      </c>
      <c r="F6035" t="s">
        <v>181</v>
      </c>
      <c r="G6035" t="s">
        <v>45</v>
      </c>
      <c r="H6035" t="s">
        <v>6280</v>
      </c>
      <c r="I6035" t="s">
        <v>38</v>
      </c>
      <c r="J6035" t="s">
        <v>38</v>
      </c>
      <c r="K6035" t="s">
        <v>40</v>
      </c>
      <c r="L6035">
        <v>45743033</v>
      </c>
      <c r="M6035">
        <v>83898785</v>
      </c>
      <c r="O6035">
        <v>48315947</v>
      </c>
      <c r="R6035">
        <v>26278064</v>
      </c>
      <c r="T6035">
        <v>204235829</v>
      </c>
      <c r="V6035">
        <v>204235829</v>
      </c>
      <c r="X6035">
        <v>134684524</v>
      </c>
      <c r="AG6035">
        <v>18148413</v>
      </c>
      <c r="AI6035">
        <v>152832937</v>
      </c>
      <c r="AJ6035">
        <v>357068766</v>
      </c>
      <c r="AK6035">
        <v>14851607</v>
      </c>
      <c r="AL6035">
        <v>4837293</v>
      </c>
      <c r="AM6035">
        <v>19688900</v>
      </c>
      <c r="AN6035">
        <v>106455831</v>
      </c>
      <c r="AO6035">
        <v>17112362</v>
      </c>
      <c r="AQ6035">
        <v>18731610</v>
      </c>
      <c r="AR6035">
        <v>161988703</v>
      </c>
      <c r="AT6035">
        <v>161988703</v>
      </c>
      <c r="AV6035">
        <v>295362</v>
      </c>
      <c r="AW6035">
        <v>295362</v>
      </c>
      <c r="AY6035">
        <v>765936</v>
      </c>
      <c r="BB6035">
        <v>19304647</v>
      </c>
      <c r="BC6035">
        <v>20365945</v>
      </c>
      <c r="BD6035">
        <v>182354648</v>
      </c>
      <c r="BE6035">
        <v>141586839</v>
      </c>
      <c r="BL6035">
        <v>33127279</v>
      </c>
      <c r="BM6035">
        <v>174714118</v>
      </c>
      <c r="BN6035">
        <v>357068766</v>
      </c>
    </row>
    <row r="6036" spans="1:66" hidden="1" x14ac:dyDescent="0.25">
      <c r="A6036" t="s">
        <v>33</v>
      </c>
      <c r="B6036" t="s">
        <v>2211</v>
      </c>
      <c r="C6036">
        <v>901463197</v>
      </c>
      <c r="D6036" t="s">
        <v>2287</v>
      </c>
      <c r="E6036" t="s">
        <v>6281</v>
      </c>
      <c r="F6036" t="s">
        <v>189</v>
      </c>
      <c r="G6036" t="s">
        <v>45</v>
      </c>
      <c r="H6036" t="s">
        <v>6282</v>
      </c>
      <c r="I6036" t="s">
        <v>47</v>
      </c>
      <c r="J6036" t="s">
        <v>163</v>
      </c>
      <c r="K6036" t="s">
        <v>39</v>
      </c>
      <c r="L6036">
        <v>1237266</v>
      </c>
      <c r="M6036">
        <v>4031556</v>
      </c>
      <c r="N6036">
        <v>4312638</v>
      </c>
      <c r="O6036">
        <v>555300</v>
      </c>
      <c r="R6036">
        <v>21485</v>
      </c>
      <c r="T6036">
        <v>10158245</v>
      </c>
      <c r="V6036">
        <v>10158245</v>
      </c>
      <c r="X6036">
        <v>4503740</v>
      </c>
      <c r="Z6036">
        <v>91700</v>
      </c>
      <c r="AD6036">
        <v>5419051</v>
      </c>
      <c r="AG6036">
        <v>7808034</v>
      </c>
      <c r="AI6036">
        <v>17822525</v>
      </c>
      <c r="AJ6036">
        <v>27980770</v>
      </c>
      <c r="AK6036">
        <v>53302</v>
      </c>
      <c r="AL6036">
        <v>15904</v>
      </c>
      <c r="AM6036">
        <v>69206</v>
      </c>
      <c r="AN6036">
        <v>6142889</v>
      </c>
      <c r="AQ6036">
        <v>2939105</v>
      </c>
      <c r="AR6036">
        <v>9151200</v>
      </c>
      <c r="AT6036">
        <v>9151200</v>
      </c>
      <c r="BB6036">
        <v>6659154</v>
      </c>
      <c r="BC6036">
        <v>6659154</v>
      </c>
      <c r="BD6036">
        <v>15810354</v>
      </c>
      <c r="BE6036">
        <v>17148964</v>
      </c>
      <c r="BF6036">
        <v>9698964</v>
      </c>
      <c r="BL6036">
        <v>-14677512</v>
      </c>
      <c r="BM6036">
        <v>12170416</v>
      </c>
      <c r="BN6036">
        <v>27980770</v>
      </c>
    </row>
    <row r="6037" spans="1:66" hidden="1" x14ac:dyDescent="0.25">
      <c r="A6037" t="s">
        <v>33</v>
      </c>
      <c r="B6037" t="s">
        <v>2211</v>
      </c>
      <c r="C6037">
        <v>901463197</v>
      </c>
      <c r="D6037" t="s">
        <v>2287</v>
      </c>
      <c r="E6037" t="s">
        <v>6281</v>
      </c>
      <c r="F6037" t="s">
        <v>189</v>
      </c>
      <c r="G6037" t="s">
        <v>45</v>
      </c>
      <c r="H6037" t="s">
        <v>6282</v>
      </c>
      <c r="I6037" t="s">
        <v>47</v>
      </c>
      <c r="J6037" t="s">
        <v>163</v>
      </c>
      <c r="K6037" t="s">
        <v>40</v>
      </c>
      <c r="L6037">
        <v>598949</v>
      </c>
      <c r="M6037">
        <v>4833488</v>
      </c>
      <c r="N6037">
        <v>8027215</v>
      </c>
      <c r="O6037">
        <v>192526</v>
      </c>
      <c r="R6037">
        <v>820861</v>
      </c>
      <c r="T6037">
        <v>14473039</v>
      </c>
      <c r="V6037">
        <v>14473039</v>
      </c>
      <c r="X6037">
        <v>3206137</v>
      </c>
      <c r="Z6037">
        <v>128380</v>
      </c>
      <c r="AD6037">
        <v>4161039</v>
      </c>
      <c r="AG6037">
        <v>8385600</v>
      </c>
      <c r="AI6037">
        <v>15881156</v>
      </c>
      <c r="AJ6037">
        <v>30354195</v>
      </c>
      <c r="AK6037">
        <v>327012</v>
      </c>
      <c r="AM6037">
        <v>327012</v>
      </c>
      <c r="AN6037">
        <v>18123016</v>
      </c>
      <c r="AQ6037">
        <v>1807266</v>
      </c>
      <c r="AR6037">
        <v>20257294</v>
      </c>
      <c r="AT6037">
        <v>20257294</v>
      </c>
      <c r="BB6037">
        <v>7319644</v>
      </c>
      <c r="BC6037">
        <v>7319644</v>
      </c>
      <c r="BD6037">
        <v>27576938</v>
      </c>
      <c r="BE6037">
        <v>10000000</v>
      </c>
      <c r="BF6037">
        <v>2550000</v>
      </c>
      <c r="BL6037">
        <v>-9772743</v>
      </c>
      <c r="BM6037">
        <v>2777257</v>
      </c>
      <c r="BN6037">
        <v>30354195</v>
      </c>
    </row>
    <row r="6038" spans="1:66" hidden="1" x14ac:dyDescent="0.25">
      <c r="A6038" t="s">
        <v>33</v>
      </c>
      <c r="B6038" t="s">
        <v>2211</v>
      </c>
      <c r="C6038">
        <v>901464013</v>
      </c>
      <c r="D6038" t="s">
        <v>2287</v>
      </c>
      <c r="E6038" t="s">
        <v>6283</v>
      </c>
      <c r="F6038" t="s">
        <v>727</v>
      </c>
      <c r="G6038" t="s">
        <v>45</v>
      </c>
      <c r="H6038" t="s">
        <v>6284</v>
      </c>
      <c r="I6038" t="s">
        <v>47</v>
      </c>
      <c r="J6038" t="s">
        <v>62</v>
      </c>
      <c r="K6038" t="s">
        <v>39</v>
      </c>
      <c r="L6038">
        <v>859237</v>
      </c>
      <c r="M6038">
        <v>259436</v>
      </c>
      <c r="N6038">
        <v>1455717</v>
      </c>
      <c r="O6038">
        <v>0</v>
      </c>
      <c r="P6038">
        <v>0</v>
      </c>
      <c r="Q6038">
        <v>0</v>
      </c>
      <c r="R6038">
        <v>0</v>
      </c>
      <c r="S6038">
        <v>0</v>
      </c>
      <c r="T6038">
        <v>2574390</v>
      </c>
      <c r="U6038">
        <v>0</v>
      </c>
      <c r="V6038">
        <v>2574390</v>
      </c>
      <c r="W6038">
        <v>0</v>
      </c>
      <c r="X6038">
        <v>8503545</v>
      </c>
      <c r="Y6038">
        <v>0</v>
      </c>
      <c r="Z6038">
        <v>0</v>
      </c>
      <c r="AA6038">
        <v>0</v>
      </c>
      <c r="AB6038">
        <v>1633010</v>
      </c>
      <c r="AC6038">
        <v>0</v>
      </c>
      <c r="AD6038">
        <v>6260011</v>
      </c>
      <c r="AF6038">
        <v>0</v>
      </c>
      <c r="AG6038">
        <v>3951</v>
      </c>
      <c r="AH6038">
        <v>0</v>
      </c>
      <c r="AI6038">
        <v>16400517</v>
      </c>
      <c r="AJ6038">
        <v>18974907</v>
      </c>
      <c r="AK6038">
        <v>0</v>
      </c>
      <c r="AL6038">
        <v>0</v>
      </c>
      <c r="AM6038">
        <v>0</v>
      </c>
      <c r="AN6038">
        <v>2239039</v>
      </c>
      <c r="AO6038">
        <v>0</v>
      </c>
      <c r="AP6038">
        <v>651667</v>
      </c>
      <c r="AQ6038">
        <v>0</v>
      </c>
      <c r="AR6038">
        <v>2890706</v>
      </c>
      <c r="AS6038">
        <v>0</v>
      </c>
      <c r="AT6038">
        <v>2890706</v>
      </c>
      <c r="AU6038">
        <v>0</v>
      </c>
      <c r="AV6038">
        <v>0</v>
      </c>
      <c r="AW6038">
        <v>0</v>
      </c>
      <c r="AX6038">
        <v>2866537</v>
      </c>
      <c r="AY6038">
        <v>0</v>
      </c>
      <c r="AZ6038">
        <v>0</v>
      </c>
      <c r="BA6038">
        <v>0</v>
      </c>
      <c r="BC6038">
        <v>2866537</v>
      </c>
      <c r="BD6038">
        <v>5757243</v>
      </c>
      <c r="BE6038">
        <v>21400009</v>
      </c>
      <c r="BF6038">
        <v>22353431</v>
      </c>
      <c r="BG6038">
        <v>0</v>
      </c>
      <c r="BH6038">
        <v>0</v>
      </c>
      <c r="BI6038">
        <v>0</v>
      </c>
      <c r="BJ6038">
        <v>0</v>
      </c>
      <c r="BK6038">
        <v>0</v>
      </c>
      <c r="BL6038">
        <v>-30535776</v>
      </c>
      <c r="BM6038">
        <v>13217664</v>
      </c>
      <c r="BN6038">
        <v>18974907</v>
      </c>
    </row>
    <row r="6039" spans="1:66" hidden="1" x14ac:dyDescent="0.25">
      <c r="A6039" t="s">
        <v>33</v>
      </c>
      <c r="B6039" t="s">
        <v>2211</v>
      </c>
      <c r="C6039">
        <v>901464013</v>
      </c>
      <c r="D6039" t="s">
        <v>2287</v>
      </c>
      <c r="E6039" t="s">
        <v>6283</v>
      </c>
      <c r="F6039" t="s">
        <v>727</v>
      </c>
      <c r="G6039" t="s">
        <v>45</v>
      </c>
      <c r="H6039" t="s">
        <v>6284</v>
      </c>
      <c r="I6039" t="s">
        <v>47</v>
      </c>
      <c r="J6039" t="s">
        <v>62</v>
      </c>
      <c r="K6039" t="s">
        <v>40</v>
      </c>
      <c r="L6039">
        <v>183409</v>
      </c>
      <c r="M6039">
        <v>51896</v>
      </c>
      <c r="N6039">
        <v>2342981</v>
      </c>
      <c r="O6039">
        <v>0</v>
      </c>
      <c r="P6039">
        <v>0</v>
      </c>
      <c r="Q6039">
        <v>0</v>
      </c>
      <c r="R6039">
        <v>0</v>
      </c>
      <c r="S6039">
        <v>0</v>
      </c>
      <c r="T6039">
        <v>2578286</v>
      </c>
      <c r="U6039">
        <v>0</v>
      </c>
      <c r="V6039">
        <v>2578286</v>
      </c>
      <c r="W6039">
        <v>0</v>
      </c>
      <c r="X6039">
        <v>8360101</v>
      </c>
      <c r="Y6039">
        <v>0</v>
      </c>
      <c r="Z6039">
        <v>0</v>
      </c>
      <c r="AA6039">
        <v>0</v>
      </c>
      <c r="AB6039">
        <v>0</v>
      </c>
      <c r="AC6039">
        <v>0</v>
      </c>
      <c r="AD6039">
        <v>0</v>
      </c>
      <c r="AE6039">
        <v>929064</v>
      </c>
      <c r="AF6039">
        <v>0</v>
      </c>
      <c r="AG6039">
        <v>194917</v>
      </c>
      <c r="AH6039">
        <v>0</v>
      </c>
      <c r="AI6039">
        <v>9484082</v>
      </c>
      <c r="AJ6039">
        <v>12062368</v>
      </c>
      <c r="AK6039">
        <v>0</v>
      </c>
      <c r="AL6039">
        <v>0</v>
      </c>
      <c r="AM6039">
        <v>0</v>
      </c>
      <c r="AN6039">
        <v>2564852</v>
      </c>
      <c r="AO6039">
        <v>237446</v>
      </c>
      <c r="AP6039">
        <v>748367</v>
      </c>
      <c r="AQ6039">
        <v>3968101</v>
      </c>
      <c r="AR6039">
        <v>7518766</v>
      </c>
      <c r="AS6039">
        <v>0</v>
      </c>
      <c r="AT6039">
        <v>7518766</v>
      </c>
      <c r="AU6039">
        <v>0</v>
      </c>
      <c r="AV6039">
        <v>0</v>
      </c>
      <c r="AW6039">
        <v>0</v>
      </c>
      <c r="AX6039">
        <v>0</v>
      </c>
      <c r="AY6039">
        <v>0</v>
      </c>
      <c r="AZ6039">
        <v>0</v>
      </c>
      <c r="BA6039">
        <v>0</v>
      </c>
      <c r="BB6039">
        <v>3636302</v>
      </c>
      <c r="BC6039">
        <v>3636302</v>
      </c>
      <c r="BD6039">
        <v>11155068</v>
      </c>
      <c r="BE6039">
        <v>17500025</v>
      </c>
      <c r="BF6039">
        <v>0</v>
      </c>
      <c r="BG6039">
        <v>0</v>
      </c>
      <c r="BH6039">
        <v>0</v>
      </c>
      <c r="BI6039">
        <v>0</v>
      </c>
      <c r="BJ6039">
        <v>0</v>
      </c>
      <c r="BK6039">
        <v>0</v>
      </c>
      <c r="BL6039">
        <v>-16592725</v>
      </c>
      <c r="BM6039">
        <v>907300</v>
      </c>
      <c r="BN6039">
        <v>12062368</v>
      </c>
    </row>
    <row r="6040" spans="1:66" hidden="1" x14ac:dyDescent="0.25">
      <c r="A6040" t="s">
        <v>33</v>
      </c>
      <c r="B6040" t="s">
        <v>2211</v>
      </c>
      <c r="C6040">
        <v>901469124</v>
      </c>
      <c r="D6040" t="s">
        <v>2287</v>
      </c>
      <c r="E6040" t="s">
        <v>6449</v>
      </c>
      <c r="F6040" t="s">
        <v>1595</v>
      </c>
      <c r="G6040" t="s">
        <v>45</v>
      </c>
      <c r="H6040" t="s">
        <v>6450</v>
      </c>
      <c r="I6040" t="s">
        <v>435</v>
      </c>
      <c r="J6040" t="s">
        <v>438</v>
      </c>
      <c r="K6040" t="s">
        <v>39</v>
      </c>
      <c r="L6040">
        <v>37160</v>
      </c>
      <c r="M6040">
        <v>1525098</v>
      </c>
      <c r="N6040">
        <v>129725</v>
      </c>
      <c r="R6040">
        <v>4621384</v>
      </c>
      <c r="T6040">
        <v>6313367</v>
      </c>
      <c r="V6040">
        <v>6313367</v>
      </c>
      <c r="X6040">
        <v>16488038</v>
      </c>
      <c r="AA6040">
        <v>5928044</v>
      </c>
      <c r="AI6040">
        <v>22416082</v>
      </c>
      <c r="AJ6040">
        <v>28729449</v>
      </c>
      <c r="AK6040">
        <v>66610</v>
      </c>
      <c r="AM6040">
        <v>66610</v>
      </c>
      <c r="AN6040">
        <v>227363</v>
      </c>
      <c r="AR6040">
        <v>293973</v>
      </c>
      <c r="AT6040">
        <v>293973</v>
      </c>
      <c r="AX6040">
        <v>3645897</v>
      </c>
      <c r="BC6040">
        <v>3645897</v>
      </c>
      <c r="BD6040">
        <v>3939870</v>
      </c>
      <c r="BE6040">
        <v>10725762</v>
      </c>
      <c r="BF6040">
        <v>14063817</v>
      </c>
      <c r="BM6040">
        <v>24789579</v>
      </c>
      <c r="BN6040">
        <v>28729449</v>
      </c>
    </row>
    <row r="6041" spans="1:66" hidden="1" x14ac:dyDescent="0.25">
      <c r="A6041" t="s">
        <v>33</v>
      </c>
      <c r="B6041" t="s">
        <v>2211</v>
      </c>
      <c r="C6041">
        <v>901469124</v>
      </c>
      <c r="D6041" t="s">
        <v>2287</v>
      </c>
      <c r="E6041" t="s">
        <v>6449</v>
      </c>
      <c r="F6041" t="s">
        <v>1595</v>
      </c>
      <c r="G6041" t="s">
        <v>45</v>
      </c>
      <c r="H6041" t="s">
        <v>6450</v>
      </c>
      <c r="I6041" t="s">
        <v>435</v>
      </c>
      <c r="J6041" t="s">
        <v>438</v>
      </c>
      <c r="K6041" t="s">
        <v>40</v>
      </c>
      <c r="L6041">
        <v>905604</v>
      </c>
      <c r="M6041">
        <v>595132</v>
      </c>
      <c r="N6041">
        <v>69813</v>
      </c>
      <c r="R6041">
        <v>2763236</v>
      </c>
      <c r="T6041">
        <v>4333785</v>
      </c>
      <c r="V6041">
        <v>4333785</v>
      </c>
      <c r="X6041">
        <v>14078247</v>
      </c>
      <c r="AA6041">
        <v>2703269</v>
      </c>
      <c r="AI6041">
        <v>16781516</v>
      </c>
      <c r="AJ6041">
        <v>21115301</v>
      </c>
      <c r="AK6041">
        <v>28053</v>
      </c>
      <c r="AM6041">
        <v>28053</v>
      </c>
      <c r="AN6041">
        <v>73171</v>
      </c>
      <c r="AR6041">
        <v>101224</v>
      </c>
      <c r="AT6041">
        <v>101224</v>
      </c>
      <c r="AX6041">
        <v>3645543</v>
      </c>
      <c r="BC6041">
        <v>3645543</v>
      </c>
      <c r="BD6041">
        <v>3746767</v>
      </c>
      <c r="BE6041">
        <v>17368534</v>
      </c>
      <c r="BM6041">
        <v>17368534</v>
      </c>
      <c r="BN6041">
        <v>21115301</v>
      </c>
    </row>
    <row r="6042" spans="1:66" hidden="1" x14ac:dyDescent="0.25">
      <c r="A6042" t="s">
        <v>33</v>
      </c>
      <c r="B6042" t="s">
        <v>2211</v>
      </c>
      <c r="C6042">
        <v>901476442</v>
      </c>
      <c r="D6042" t="s">
        <v>2287</v>
      </c>
      <c r="E6042" t="s">
        <v>6285</v>
      </c>
      <c r="F6042" t="s">
        <v>344</v>
      </c>
      <c r="G6042" t="s">
        <v>45</v>
      </c>
      <c r="H6042" t="s">
        <v>6286</v>
      </c>
      <c r="I6042" t="s">
        <v>38</v>
      </c>
      <c r="J6042" t="s">
        <v>38</v>
      </c>
      <c r="K6042" t="s">
        <v>39</v>
      </c>
      <c r="L6042">
        <v>4332055</v>
      </c>
      <c r="M6042">
        <v>1797619</v>
      </c>
      <c r="O6042">
        <v>606369</v>
      </c>
      <c r="T6042">
        <v>6736043</v>
      </c>
      <c r="V6042">
        <v>6736043</v>
      </c>
      <c r="AE6042">
        <v>13127052</v>
      </c>
      <c r="AI6042">
        <v>13127052</v>
      </c>
      <c r="AJ6042">
        <v>19863095</v>
      </c>
      <c r="AN6042">
        <v>3512972</v>
      </c>
      <c r="AO6042">
        <v>12115</v>
      </c>
      <c r="AR6042">
        <v>3525087</v>
      </c>
      <c r="AT6042">
        <v>3525087</v>
      </c>
      <c r="BD6042">
        <v>3525087</v>
      </c>
      <c r="BE6042">
        <v>23543700</v>
      </c>
      <c r="BF6042">
        <v>9247500</v>
      </c>
      <c r="BL6042">
        <v>-16453192</v>
      </c>
      <c r="BM6042">
        <v>16338008</v>
      </c>
      <c r="BN6042">
        <v>19863095</v>
      </c>
    </row>
    <row r="6043" spans="1:66" hidden="1" x14ac:dyDescent="0.25">
      <c r="A6043" t="s">
        <v>33</v>
      </c>
      <c r="B6043" t="s">
        <v>2211</v>
      </c>
      <c r="C6043">
        <v>901476442</v>
      </c>
      <c r="D6043" t="s">
        <v>2287</v>
      </c>
      <c r="E6043" t="s">
        <v>6285</v>
      </c>
      <c r="F6043" t="s">
        <v>344</v>
      </c>
      <c r="G6043" t="s">
        <v>45</v>
      </c>
      <c r="H6043" t="s">
        <v>6286</v>
      </c>
      <c r="I6043" t="s">
        <v>38</v>
      </c>
      <c r="J6043" t="s">
        <v>38</v>
      </c>
      <c r="K6043" t="s">
        <v>40</v>
      </c>
      <c r="L6043">
        <v>6305005</v>
      </c>
      <c r="M6043">
        <v>88751</v>
      </c>
      <c r="O6043">
        <v>88679</v>
      </c>
      <c r="T6043">
        <v>6482435</v>
      </c>
      <c r="V6043">
        <v>6482435</v>
      </c>
      <c r="AE6043">
        <v>11206347</v>
      </c>
      <c r="AI6043">
        <v>11206347</v>
      </c>
      <c r="AJ6043">
        <v>17688782</v>
      </c>
      <c r="AN6043">
        <v>8539469</v>
      </c>
      <c r="AO6043">
        <v>210742</v>
      </c>
      <c r="AR6043">
        <v>8750211</v>
      </c>
      <c r="AT6043">
        <v>8750211</v>
      </c>
      <c r="BD6043">
        <v>8750211</v>
      </c>
      <c r="BE6043">
        <v>22516200</v>
      </c>
      <c r="BL6043">
        <v>-13577629</v>
      </c>
      <c r="BM6043">
        <v>8938571</v>
      </c>
      <c r="BN6043">
        <v>17688782</v>
      </c>
    </row>
    <row r="6044" spans="1:66" hidden="1" x14ac:dyDescent="0.25">
      <c r="A6044" t="s">
        <v>33</v>
      </c>
      <c r="B6044" t="s">
        <v>2211</v>
      </c>
      <c r="C6044">
        <v>901480503</v>
      </c>
      <c r="D6044" t="s">
        <v>2287</v>
      </c>
      <c r="E6044" t="s">
        <v>6287</v>
      </c>
      <c r="F6044" t="s">
        <v>73</v>
      </c>
      <c r="G6044" t="s">
        <v>51</v>
      </c>
      <c r="H6044" t="s">
        <v>6288</v>
      </c>
      <c r="I6044" t="s">
        <v>47</v>
      </c>
      <c r="J6044" t="s">
        <v>149</v>
      </c>
      <c r="K6044" t="s">
        <v>39</v>
      </c>
      <c r="L6044">
        <v>19829</v>
      </c>
      <c r="M6044">
        <v>1478284</v>
      </c>
      <c r="N6044">
        <v>24648643</v>
      </c>
      <c r="O6044">
        <v>35388883</v>
      </c>
      <c r="R6044">
        <v>180183</v>
      </c>
      <c r="T6044">
        <v>61715822</v>
      </c>
      <c r="V6044">
        <v>61715822</v>
      </c>
      <c r="X6044">
        <v>369667096</v>
      </c>
      <c r="AI6044">
        <v>369667096</v>
      </c>
      <c r="AJ6044">
        <v>431382918</v>
      </c>
      <c r="AK6044">
        <v>1709048</v>
      </c>
      <c r="AM6044">
        <v>1709048</v>
      </c>
      <c r="AN6044">
        <v>168019685</v>
      </c>
      <c r="AR6044">
        <v>169728733</v>
      </c>
      <c r="AT6044">
        <v>169728733</v>
      </c>
      <c r="AU6044">
        <v>352045</v>
      </c>
      <c r="AW6044">
        <v>352045</v>
      </c>
      <c r="AX6044">
        <v>134596560</v>
      </c>
      <c r="AZ6044">
        <v>1311641</v>
      </c>
      <c r="BC6044">
        <v>136260246</v>
      </c>
      <c r="BD6044">
        <v>305988979</v>
      </c>
      <c r="BE6044">
        <v>109807240</v>
      </c>
      <c r="BL6044">
        <v>15586699</v>
      </c>
      <c r="BM6044">
        <v>125393939</v>
      </c>
      <c r="BN6044">
        <v>431382918</v>
      </c>
    </row>
    <row r="6045" spans="1:66" hidden="1" x14ac:dyDescent="0.25">
      <c r="A6045" t="s">
        <v>33</v>
      </c>
      <c r="B6045" t="s">
        <v>2211</v>
      </c>
      <c r="C6045">
        <v>901480503</v>
      </c>
      <c r="D6045" t="s">
        <v>2287</v>
      </c>
      <c r="E6045" t="s">
        <v>6287</v>
      </c>
      <c r="F6045" t="s">
        <v>73</v>
      </c>
      <c r="G6045" t="s">
        <v>51</v>
      </c>
      <c r="H6045" t="s">
        <v>6288</v>
      </c>
      <c r="I6045" t="s">
        <v>47</v>
      </c>
      <c r="J6045" t="s">
        <v>149</v>
      </c>
      <c r="K6045" t="s">
        <v>40</v>
      </c>
      <c r="L6045">
        <v>3007155</v>
      </c>
      <c r="M6045">
        <v>1999402</v>
      </c>
      <c r="N6045">
        <v>23088032</v>
      </c>
      <c r="O6045">
        <v>17656042</v>
      </c>
      <c r="R6045">
        <v>95733</v>
      </c>
      <c r="T6045">
        <v>45846364</v>
      </c>
      <c r="V6045">
        <v>45846364</v>
      </c>
      <c r="X6045">
        <v>341101547</v>
      </c>
      <c r="AI6045">
        <v>341101547</v>
      </c>
      <c r="AJ6045">
        <v>386947911</v>
      </c>
      <c r="AK6045">
        <v>1186159</v>
      </c>
      <c r="AM6045">
        <v>1186159</v>
      </c>
      <c r="AN6045">
        <v>138351149</v>
      </c>
      <c r="AR6045">
        <v>139537308</v>
      </c>
      <c r="AT6045">
        <v>139537308</v>
      </c>
      <c r="AU6045">
        <v>257700</v>
      </c>
      <c r="AW6045">
        <v>257700</v>
      </c>
      <c r="AX6045">
        <v>139485018</v>
      </c>
      <c r="AZ6045">
        <v>591398</v>
      </c>
      <c r="BC6045">
        <v>140334116</v>
      </c>
      <c r="BD6045">
        <v>279871424</v>
      </c>
      <c r="BE6045">
        <v>109807240</v>
      </c>
      <c r="BL6045">
        <v>-2730753</v>
      </c>
      <c r="BM6045">
        <v>107076487</v>
      </c>
      <c r="BN6045">
        <v>386947911</v>
      </c>
    </row>
    <row r="6046" spans="1:66" hidden="1" x14ac:dyDescent="0.25">
      <c r="A6046" t="s">
        <v>33</v>
      </c>
      <c r="B6046" t="s">
        <v>2211</v>
      </c>
      <c r="C6046">
        <v>901483657</v>
      </c>
      <c r="D6046" t="s">
        <v>2287</v>
      </c>
      <c r="E6046" t="s">
        <v>6289</v>
      </c>
      <c r="F6046" t="s">
        <v>191</v>
      </c>
      <c r="G6046" t="s">
        <v>45</v>
      </c>
      <c r="H6046" t="s">
        <v>6290</v>
      </c>
      <c r="I6046" t="s">
        <v>38</v>
      </c>
      <c r="J6046" t="s">
        <v>38</v>
      </c>
      <c r="K6046" t="s">
        <v>39</v>
      </c>
      <c r="L6046">
        <v>690</v>
      </c>
      <c r="M6046">
        <v>234257</v>
      </c>
      <c r="O6046">
        <v>63147</v>
      </c>
      <c r="T6046">
        <v>298094</v>
      </c>
      <c r="V6046">
        <v>298094</v>
      </c>
      <c r="Z6046">
        <v>2302884</v>
      </c>
      <c r="AD6046">
        <v>513964</v>
      </c>
      <c r="AI6046">
        <v>2816848</v>
      </c>
      <c r="AJ6046">
        <v>3114942</v>
      </c>
      <c r="AN6046">
        <v>3661724</v>
      </c>
      <c r="AO6046">
        <v>7572</v>
      </c>
      <c r="AQ6046">
        <v>150</v>
      </c>
      <c r="AR6046">
        <v>3669446</v>
      </c>
      <c r="AT6046">
        <v>3669446</v>
      </c>
      <c r="BD6046">
        <v>3669446</v>
      </c>
      <c r="BE6046">
        <v>400000</v>
      </c>
      <c r="BK6046">
        <v>-890334</v>
      </c>
      <c r="BL6046">
        <v>-64170</v>
      </c>
      <c r="BM6046">
        <v>-554504</v>
      </c>
      <c r="BN6046">
        <v>3114942</v>
      </c>
    </row>
    <row r="6047" spans="1:66" hidden="1" x14ac:dyDescent="0.25">
      <c r="A6047" t="s">
        <v>33</v>
      </c>
      <c r="B6047" t="s">
        <v>2211</v>
      </c>
      <c r="C6047">
        <v>901483657</v>
      </c>
      <c r="D6047" t="s">
        <v>2287</v>
      </c>
      <c r="E6047" t="s">
        <v>6289</v>
      </c>
      <c r="F6047" t="s">
        <v>191</v>
      </c>
      <c r="G6047" t="s">
        <v>45</v>
      </c>
      <c r="H6047" t="s">
        <v>6290</v>
      </c>
      <c r="I6047" t="s">
        <v>38</v>
      </c>
      <c r="J6047" t="s">
        <v>38</v>
      </c>
      <c r="K6047" t="s">
        <v>40</v>
      </c>
      <c r="L6047">
        <v>5041</v>
      </c>
      <c r="M6047">
        <v>492838</v>
      </c>
      <c r="O6047">
        <v>60042</v>
      </c>
      <c r="T6047">
        <v>557921</v>
      </c>
      <c r="V6047">
        <v>557921</v>
      </c>
      <c r="Z6047">
        <v>1566504</v>
      </c>
      <c r="AD6047">
        <v>0</v>
      </c>
      <c r="AI6047">
        <v>1566504</v>
      </c>
      <c r="AJ6047">
        <v>2124425</v>
      </c>
      <c r="AN6047">
        <v>2584473</v>
      </c>
      <c r="AO6047">
        <v>25244</v>
      </c>
      <c r="AQ6047">
        <v>5042</v>
      </c>
      <c r="AR6047">
        <v>2614759</v>
      </c>
      <c r="AT6047">
        <v>2614759</v>
      </c>
      <c r="BD6047">
        <v>2614759</v>
      </c>
      <c r="BE6047">
        <v>400000</v>
      </c>
      <c r="BK6047">
        <v>-143469</v>
      </c>
      <c r="BL6047">
        <v>-746865</v>
      </c>
      <c r="BM6047">
        <v>-490334</v>
      </c>
      <c r="BN6047">
        <v>2124425</v>
      </c>
    </row>
    <row r="6048" spans="1:66" hidden="1" x14ac:dyDescent="0.25">
      <c r="A6048" t="s">
        <v>33</v>
      </c>
      <c r="B6048" t="s">
        <v>2211</v>
      </c>
      <c r="C6048">
        <v>901485944</v>
      </c>
      <c r="D6048" t="s">
        <v>2287</v>
      </c>
      <c r="E6048" t="s">
        <v>6291</v>
      </c>
      <c r="F6048" t="s">
        <v>137</v>
      </c>
      <c r="G6048" t="s">
        <v>45</v>
      </c>
      <c r="H6048" t="s">
        <v>6292</v>
      </c>
      <c r="I6048" t="s">
        <v>94</v>
      </c>
      <c r="J6048" t="s">
        <v>95</v>
      </c>
      <c r="K6048" t="s">
        <v>39</v>
      </c>
      <c r="L6048">
        <v>24360444</v>
      </c>
      <c r="M6048">
        <v>18283767</v>
      </c>
      <c r="O6048">
        <v>4630004</v>
      </c>
      <c r="R6048">
        <v>8153770</v>
      </c>
      <c r="T6048">
        <v>55427985</v>
      </c>
      <c r="V6048">
        <v>55427985</v>
      </c>
      <c r="AJ6048">
        <v>55427985</v>
      </c>
      <c r="AK6048">
        <v>86080</v>
      </c>
      <c r="AM6048">
        <v>86080</v>
      </c>
      <c r="AN6048">
        <v>8153524</v>
      </c>
      <c r="AO6048">
        <v>790346</v>
      </c>
      <c r="AQ6048">
        <v>51579091</v>
      </c>
      <c r="AR6048">
        <v>60609041</v>
      </c>
      <c r="AT6048">
        <v>60609041</v>
      </c>
      <c r="BD6048">
        <v>60609041</v>
      </c>
      <c r="BE6048">
        <v>1116077</v>
      </c>
      <c r="BL6048">
        <v>-6297133</v>
      </c>
      <c r="BM6048">
        <v>-5181056</v>
      </c>
      <c r="BN6048">
        <v>55427985</v>
      </c>
    </row>
    <row r="6049" spans="1:66" hidden="1" x14ac:dyDescent="0.25">
      <c r="A6049" t="s">
        <v>33</v>
      </c>
      <c r="B6049" t="s">
        <v>2211</v>
      </c>
      <c r="C6049">
        <v>901485944</v>
      </c>
      <c r="D6049" t="s">
        <v>2287</v>
      </c>
      <c r="E6049" t="s">
        <v>6291</v>
      </c>
      <c r="F6049" t="s">
        <v>137</v>
      </c>
      <c r="G6049" t="s">
        <v>45</v>
      </c>
      <c r="H6049" t="s">
        <v>6292</v>
      </c>
      <c r="I6049" t="s">
        <v>94</v>
      </c>
      <c r="J6049" t="s">
        <v>95</v>
      </c>
      <c r="K6049" t="s">
        <v>40</v>
      </c>
      <c r="L6049">
        <v>109270695</v>
      </c>
      <c r="M6049">
        <v>97253225</v>
      </c>
      <c r="O6049">
        <v>2087054</v>
      </c>
      <c r="R6049">
        <v>6961528</v>
      </c>
      <c r="T6049">
        <v>215572502</v>
      </c>
      <c r="V6049">
        <v>215572502</v>
      </c>
      <c r="AG6049">
        <v>2753232</v>
      </c>
      <c r="AI6049">
        <v>2753232</v>
      </c>
      <c r="AJ6049">
        <v>218325734</v>
      </c>
      <c r="AK6049">
        <v>43017</v>
      </c>
      <c r="AM6049">
        <v>43017</v>
      </c>
      <c r="AN6049">
        <v>50766705</v>
      </c>
      <c r="AO6049">
        <v>3300121</v>
      </c>
      <c r="AQ6049">
        <v>152763541</v>
      </c>
      <c r="AR6049">
        <v>206873384</v>
      </c>
      <c r="AT6049">
        <v>206873384</v>
      </c>
      <c r="BD6049">
        <v>206873384</v>
      </c>
      <c r="BE6049">
        <v>1116077</v>
      </c>
      <c r="BL6049">
        <v>10336273</v>
      </c>
      <c r="BM6049">
        <v>11452350</v>
      </c>
      <c r="BN6049">
        <v>218325734</v>
      </c>
    </row>
    <row r="6050" spans="1:66" hidden="1" x14ac:dyDescent="0.25">
      <c r="A6050" t="s">
        <v>33</v>
      </c>
      <c r="B6050" t="s">
        <v>2211</v>
      </c>
      <c r="C6050">
        <v>901489480</v>
      </c>
      <c r="D6050" t="s">
        <v>2287</v>
      </c>
      <c r="E6050" t="s">
        <v>6293</v>
      </c>
      <c r="F6050" t="s">
        <v>53</v>
      </c>
      <c r="G6050" t="s">
        <v>45</v>
      </c>
      <c r="H6050" t="s">
        <v>6294</v>
      </c>
      <c r="I6050" t="s">
        <v>38</v>
      </c>
      <c r="J6050" t="s">
        <v>38</v>
      </c>
      <c r="K6050" t="s">
        <v>39</v>
      </c>
      <c r="L6050">
        <v>13843375</v>
      </c>
      <c r="M6050">
        <v>15853847</v>
      </c>
      <c r="O6050">
        <v>377172</v>
      </c>
      <c r="P6050">
        <v>0</v>
      </c>
      <c r="R6050">
        <v>56291</v>
      </c>
      <c r="T6050">
        <v>30130685</v>
      </c>
      <c r="V6050">
        <v>30130685</v>
      </c>
      <c r="X6050">
        <v>501656</v>
      </c>
      <c r="AF6050">
        <v>80000</v>
      </c>
      <c r="AI6050">
        <v>581656</v>
      </c>
      <c r="AJ6050">
        <v>30712341</v>
      </c>
      <c r="AK6050">
        <v>1038336</v>
      </c>
      <c r="AM6050">
        <v>1038336</v>
      </c>
      <c r="AN6050">
        <v>1701843</v>
      </c>
      <c r="AO6050">
        <v>7959</v>
      </c>
      <c r="AR6050">
        <v>2748138</v>
      </c>
      <c r="AT6050">
        <v>2748138</v>
      </c>
      <c r="BA6050">
        <v>40000000</v>
      </c>
      <c r="BC6050">
        <v>40000000</v>
      </c>
      <c r="BD6050">
        <v>42748138</v>
      </c>
      <c r="BE6050">
        <v>16550000</v>
      </c>
      <c r="BF6050">
        <v>38700000</v>
      </c>
      <c r="BL6050">
        <v>-67285797</v>
      </c>
      <c r="BM6050">
        <v>-12035797</v>
      </c>
      <c r="BN6050">
        <v>30712341</v>
      </c>
    </row>
    <row r="6051" spans="1:66" hidden="1" x14ac:dyDescent="0.25">
      <c r="A6051" t="s">
        <v>33</v>
      </c>
      <c r="B6051" t="s">
        <v>2211</v>
      </c>
      <c r="C6051">
        <v>901489480</v>
      </c>
      <c r="D6051" t="s">
        <v>2287</v>
      </c>
      <c r="E6051" t="s">
        <v>6293</v>
      </c>
      <c r="F6051" t="s">
        <v>53</v>
      </c>
      <c r="G6051" t="s">
        <v>45</v>
      </c>
      <c r="H6051" t="s">
        <v>6294</v>
      </c>
      <c r="I6051" t="s">
        <v>38</v>
      </c>
      <c r="J6051" t="s">
        <v>38</v>
      </c>
      <c r="K6051" t="s">
        <v>40</v>
      </c>
      <c r="L6051">
        <v>37855799</v>
      </c>
      <c r="M6051">
        <v>7149411</v>
      </c>
      <c r="N6051">
        <v>0</v>
      </c>
      <c r="O6051">
        <v>73255</v>
      </c>
      <c r="P6051">
        <v>0</v>
      </c>
      <c r="Q6051">
        <v>0</v>
      </c>
      <c r="R6051">
        <v>28201</v>
      </c>
      <c r="S6051">
        <v>0</v>
      </c>
      <c r="T6051">
        <v>45106666</v>
      </c>
      <c r="V6051">
        <v>45106666</v>
      </c>
      <c r="X6051">
        <v>597700</v>
      </c>
      <c r="AF6051">
        <v>0</v>
      </c>
      <c r="AI6051">
        <v>597700</v>
      </c>
      <c r="AJ6051">
        <v>45704366</v>
      </c>
      <c r="AK6051">
        <v>582086</v>
      </c>
      <c r="AM6051">
        <v>582086</v>
      </c>
      <c r="AN6051">
        <v>1973218</v>
      </c>
      <c r="AO6051">
        <v>11531</v>
      </c>
      <c r="AR6051">
        <v>2566835</v>
      </c>
      <c r="AT6051">
        <v>2566835</v>
      </c>
      <c r="BA6051">
        <v>40000000</v>
      </c>
      <c r="BC6051">
        <v>40000000</v>
      </c>
      <c r="BD6051">
        <v>42566835</v>
      </c>
      <c r="BE6051">
        <v>14950000</v>
      </c>
      <c r="BF6051">
        <v>24300000</v>
      </c>
      <c r="BL6051">
        <v>-36112469</v>
      </c>
      <c r="BM6051">
        <v>3137531</v>
      </c>
      <c r="BN6051">
        <v>45704366</v>
      </c>
    </row>
    <row r="6052" spans="1:66" hidden="1" x14ac:dyDescent="0.25">
      <c r="A6052" t="s">
        <v>33</v>
      </c>
      <c r="B6052" t="s">
        <v>2211</v>
      </c>
      <c r="C6052">
        <v>901494862</v>
      </c>
      <c r="D6052" t="s">
        <v>2287</v>
      </c>
      <c r="E6052" t="s">
        <v>6295</v>
      </c>
      <c r="F6052" t="s">
        <v>139</v>
      </c>
      <c r="G6052" t="s">
        <v>45</v>
      </c>
      <c r="H6052" t="s">
        <v>6296</v>
      </c>
      <c r="I6052" t="s">
        <v>38</v>
      </c>
      <c r="J6052" t="s">
        <v>38</v>
      </c>
      <c r="K6052" t="s">
        <v>39</v>
      </c>
      <c r="L6052">
        <v>4363348</v>
      </c>
      <c r="M6052">
        <v>30678512</v>
      </c>
      <c r="O6052">
        <v>146743</v>
      </c>
      <c r="R6052">
        <v>395699</v>
      </c>
      <c r="T6052">
        <v>35584302</v>
      </c>
      <c r="V6052">
        <v>35584302</v>
      </c>
      <c r="AE6052">
        <v>1394640</v>
      </c>
      <c r="AI6052">
        <v>1394640</v>
      </c>
      <c r="AJ6052">
        <v>36978942</v>
      </c>
      <c r="AN6052">
        <v>9085947</v>
      </c>
      <c r="AO6052">
        <v>613503</v>
      </c>
      <c r="AQ6052">
        <v>1180450</v>
      </c>
      <c r="AR6052">
        <v>10879900</v>
      </c>
      <c r="AT6052">
        <v>10879900</v>
      </c>
      <c r="BA6052">
        <v>27904752</v>
      </c>
      <c r="BC6052">
        <v>27904752</v>
      </c>
      <c r="BD6052">
        <v>38784652</v>
      </c>
      <c r="BE6052">
        <v>187500</v>
      </c>
      <c r="BL6052">
        <v>-1993210</v>
      </c>
      <c r="BM6052">
        <v>-1805710</v>
      </c>
      <c r="BN6052">
        <v>36978942</v>
      </c>
    </row>
    <row r="6053" spans="1:66" hidden="1" x14ac:dyDescent="0.25">
      <c r="A6053" t="s">
        <v>33</v>
      </c>
      <c r="B6053" t="s">
        <v>2211</v>
      </c>
      <c r="C6053">
        <v>901494862</v>
      </c>
      <c r="D6053" t="s">
        <v>2287</v>
      </c>
      <c r="E6053" t="s">
        <v>6295</v>
      </c>
      <c r="F6053" t="s">
        <v>139</v>
      </c>
      <c r="G6053" t="s">
        <v>45</v>
      </c>
      <c r="H6053" t="s">
        <v>6296</v>
      </c>
      <c r="I6053" t="s">
        <v>38</v>
      </c>
      <c r="J6053" t="s">
        <v>38</v>
      </c>
      <c r="K6053" t="s">
        <v>40</v>
      </c>
      <c r="L6053">
        <v>6787785</v>
      </c>
      <c r="M6053">
        <v>52301676</v>
      </c>
      <c r="O6053">
        <v>79706</v>
      </c>
      <c r="R6053">
        <v>40</v>
      </c>
      <c r="T6053">
        <v>59169207</v>
      </c>
      <c r="V6053">
        <v>59169207</v>
      </c>
      <c r="AE6053">
        <v>96482</v>
      </c>
      <c r="AI6053">
        <v>96482</v>
      </c>
      <c r="AJ6053">
        <v>59265689</v>
      </c>
      <c r="AN6053">
        <v>17439593</v>
      </c>
      <c r="AO6053">
        <v>937232</v>
      </c>
      <c r="AQ6053">
        <v>2400842</v>
      </c>
      <c r="AR6053">
        <v>20777667</v>
      </c>
      <c r="AT6053">
        <v>20777667</v>
      </c>
      <c r="BA6053">
        <v>39111398</v>
      </c>
      <c r="BC6053">
        <v>39111398</v>
      </c>
      <c r="BD6053">
        <v>59889065</v>
      </c>
      <c r="BE6053">
        <v>187500</v>
      </c>
      <c r="BL6053">
        <v>-810876</v>
      </c>
      <c r="BM6053">
        <v>-623376</v>
      </c>
      <c r="BN6053">
        <v>59265689</v>
      </c>
    </row>
    <row r="6054" spans="1:66" hidden="1" x14ac:dyDescent="0.25">
      <c r="A6054" t="s">
        <v>33</v>
      </c>
      <c r="B6054" t="s">
        <v>2211</v>
      </c>
      <c r="C6054">
        <v>901496140</v>
      </c>
      <c r="D6054" t="s">
        <v>2287</v>
      </c>
      <c r="E6054" t="s">
        <v>6297</v>
      </c>
      <c r="F6054" t="s">
        <v>430</v>
      </c>
      <c r="G6054" t="s">
        <v>45</v>
      </c>
      <c r="H6054" t="s">
        <v>6298</v>
      </c>
      <c r="I6054" t="s">
        <v>71</v>
      </c>
      <c r="J6054" t="s">
        <v>72</v>
      </c>
      <c r="K6054" t="s">
        <v>39</v>
      </c>
      <c r="L6054">
        <v>5496290</v>
      </c>
      <c r="M6054">
        <v>89275</v>
      </c>
      <c r="N6054">
        <v>8300524</v>
      </c>
      <c r="O6054">
        <v>1661117</v>
      </c>
      <c r="Q6054">
        <v>7840</v>
      </c>
      <c r="R6054">
        <v>139774</v>
      </c>
      <c r="T6054">
        <v>15694820</v>
      </c>
      <c r="V6054">
        <v>15694820</v>
      </c>
      <c r="X6054">
        <v>36492</v>
      </c>
      <c r="Z6054">
        <v>36664</v>
      </c>
      <c r="AD6054">
        <v>1755379</v>
      </c>
      <c r="AI6054">
        <v>1828535</v>
      </c>
      <c r="AJ6054">
        <v>17523355</v>
      </c>
      <c r="AK6054">
        <v>63947</v>
      </c>
      <c r="AM6054">
        <v>63947</v>
      </c>
      <c r="AN6054">
        <v>3847300</v>
      </c>
      <c r="AO6054">
        <v>159146</v>
      </c>
      <c r="AQ6054">
        <v>13066224</v>
      </c>
      <c r="AR6054">
        <v>17136617</v>
      </c>
      <c r="AT6054">
        <v>17136617</v>
      </c>
      <c r="AY6054">
        <v>96683</v>
      </c>
      <c r="BC6054">
        <v>96683</v>
      </c>
      <c r="BD6054">
        <v>17233300</v>
      </c>
      <c r="BE6054">
        <v>105402</v>
      </c>
      <c r="BF6054">
        <v>4043749</v>
      </c>
      <c r="BL6054">
        <v>-3859096</v>
      </c>
      <c r="BM6054">
        <v>290055</v>
      </c>
      <c r="BN6054">
        <v>17523355</v>
      </c>
    </row>
    <row r="6055" spans="1:66" hidden="1" x14ac:dyDescent="0.25">
      <c r="A6055" t="s">
        <v>33</v>
      </c>
      <c r="B6055" t="s">
        <v>2211</v>
      </c>
      <c r="C6055">
        <v>901496140</v>
      </c>
      <c r="D6055" t="s">
        <v>2287</v>
      </c>
      <c r="E6055" t="s">
        <v>6297</v>
      </c>
      <c r="F6055" t="s">
        <v>430</v>
      </c>
      <c r="G6055" t="s">
        <v>45</v>
      </c>
      <c r="H6055" t="s">
        <v>6298</v>
      </c>
      <c r="I6055" t="s">
        <v>71</v>
      </c>
      <c r="J6055" t="s">
        <v>72</v>
      </c>
      <c r="K6055" t="s">
        <v>40</v>
      </c>
      <c r="L6055">
        <v>5760492</v>
      </c>
      <c r="M6055">
        <v>1328930</v>
      </c>
      <c r="N6055">
        <v>1960700</v>
      </c>
      <c r="O6055">
        <v>3276023</v>
      </c>
      <c r="Q6055">
        <v>2324739</v>
      </c>
      <c r="R6055">
        <v>39401</v>
      </c>
      <c r="T6055">
        <v>14690285</v>
      </c>
      <c r="V6055">
        <v>14690285</v>
      </c>
      <c r="X6055">
        <v>41052</v>
      </c>
      <c r="Z6055">
        <v>105931</v>
      </c>
      <c r="AD6055">
        <v>624360</v>
      </c>
      <c r="AI6055">
        <v>771343</v>
      </c>
      <c r="AJ6055">
        <v>15461628</v>
      </c>
      <c r="AK6055">
        <v>38158</v>
      </c>
      <c r="AL6055">
        <v>24410</v>
      </c>
      <c r="AM6055">
        <v>62568</v>
      </c>
      <c r="AN6055">
        <v>2191490</v>
      </c>
      <c r="AO6055">
        <v>71020</v>
      </c>
      <c r="AQ6055">
        <v>14080098</v>
      </c>
      <c r="AR6055">
        <v>16405176</v>
      </c>
      <c r="AT6055">
        <v>16405176</v>
      </c>
      <c r="AY6055">
        <v>90904</v>
      </c>
      <c r="BC6055">
        <v>90904</v>
      </c>
      <c r="BD6055">
        <v>16496080</v>
      </c>
      <c r="BE6055">
        <v>66000</v>
      </c>
      <c r="BF6055">
        <v>143000</v>
      </c>
      <c r="BL6055">
        <v>-1243452</v>
      </c>
      <c r="BM6055">
        <v>-1034452</v>
      </c>
      <c r="BN6055">
        <v>15461628</v>
      </c>
    </row>
    <row r="6056" spans="1:66" hidden="1" x14ac:dyDescent="0.25">
      <c r="A6056" t="s">
        <v>33</v>
      </c>
      <c r="B6056" t="s">
        <v>2211</v>
      </c>
      <c r="C6056">
        <v>901522596</v>
      </c>
      <c r="D6056" t="s">
        <v>2287</v>
      </c>
      <c r="E6056" t="s">
        <v>6299</v>
      </c>
      <c r="F6056" t="s">
        <v>2400</v>
      </c>
      <c r="G6056" t="s">
        <v>45</v>
      </c>
      <c r="H6056" t="s">
        <v>6080</v>
      </c>
      <c r="I6056" t="s">
        <v>38</v>
      </c>
      <c r="J6056" t="s">
        <v>38</v>
      </c>
      <c r="K6056" t="s">
        <v>39</v>
      </c>
      <c r="L6056">
        <v>60699</v>
      </c>
      <c r="M6056">
        <v>3268121</v>
      </c>
      <c r="O6056">
        <v>2594</v>
      </c>
      <c r="Q6056">
        <v>9560</v>
      </c>
      <c r="T6056">
        <v>3340974</v>
      </c>
      <c r="V6056">
        <v>3340974</v>
      </c>
      <c r="X6056">
        <v>0</v>
      </c>
      <c r="AJ6056">
        <v>3340974</v>
      </c>
      <c r="AK6056">
        <v>34328</v>
      </c>
      <c r="AM6056">
        <v>34328</v>
      </c>
      <c r="AN6056">
        <v>76196</v>
      </c>
      <c r="AO6056">
        <v>150514</v>
      </c>
      <c r="AR6056">
        <v>261038</v>
      </c>
      <c r="AT6056">
        <v>261038</v>
      </c>
      <c r="BD6056">
        <v>261038</v>
      </c>
      <c r="BE6056">
        <v>2666667</v>
      </c>
      <c r="BL6056">
        <v>413269</v>
      </c>
      <c r="BM6056">
        <v>3079936</v>
      </c>
      <c r="BN6056">
        <v>3340974</v>
      </c>
    </row>
    <row r="6057" spans="1:66" hidden="1" x14ac:dyDescent="0.25">
      <c r="A6057" t="s">
        <v>33</v>
      </c>
      <c r="B6057" t="s">
        <v>2211</v>
      </c>
      <c r="C6057">
        <v>901522596</v>
      </c>
      <c r="D6057" t="s">
        <v>2287</v>
      </c>
      <c r="E6057" t="s">
        <v>6299</v>
      </c>
      <c r="F6057" t="s">
        <v>2400</v>
      </c>
      <c r="G6057" t="s">
        <v>45</v>
      </c>
      <c r="H6057" t="s">
        <v>6080</v>
      </c>
      <c r="I6057" t="s">
        <v>38</v>
      </c>
      <c r="J6057" t="s">
        <v>38</v>
      </c>
      <c r="K6057" t="s">
        <v>40</v>
      </c>
      <c r="L6057">
        <v>330308</v>
      </c>
      <c r="M6057">
        <v>2958067</v>
      </c>
      <c r="O6057">
        <v>848</v>
      </c>
      <c r="Q6057">
        <v>10509</v>
      </c>
      <c r="T6057">
        <v>3299732</v>
      </c>
      <c r="V6057">
        <v>3299732</v>
      </c>
      <c r="X6057">
        <v>175</v>
      </c>
      <c r="AI6057">
        <v>175</v>
      </c>
      <c r="AJ6057">
        <v>3299907</v>
      </c>
      <c r="AK6057">
        <v>25018</v>
      </c>
      <c r="AM6057">
        <v>25018</v>
      </c>
      <c r="AN6057">
        <v>255681</v>
      </c>
      <c r="AO6057">
        <v>135760</v>
      </c>
      <c r="AR6057">
        <v>416459</v>
      </c>
      <c r="AT6057">
        <v>416459</v>
      </c>
      <c r="BD6057">
        <v>416459</v>
      </c>
      <c r="BE6057">
        <v>2666667</v>
      </c>
      <c r="BL6057">
        <v>216781</v>
      </c>
      <c r="BM6057">
        <v>2883448</v>
      </c>
      <c r="BN6057">
        <v>3299907</v>
      </c>
    </row>
    <row r="6058" spans="1:66" hidden="1" x14ac:dyDescent="0.25">
      <c r="A6058" t="s">
        <v>33</v>
      </c>
      <c r="B6058" t="s">
        <v>2211</v>
      </c>
      <c r="C6058">
        <v>901523963</v>
      </c>
      <c r="D6058" t="s">
        <v>2287</v>
      </c>
      <c r="E6058" t="s">
        <v>6300</v>
      </c>
      <c r="F6058" t="s">
        <v>228</v>
      </c>
      <c r="G6058" t="s">
        <v>45</v>
      </c>
      <c r="H6058" t="s">
        <v>6301</v>
      </c>
      <c r="I6058" t="s">
        <v>47</v>
      </c>
      <c r="J6058" t="s">
        <v>90</v>
      </c>
      <c r="K6058" t="s">
        <v>39</v>
      </c>
      <c r="L6058">
        <v>14930652</v>
      </c>
      <c r="M6058">
        <v>1605</v>
      </c>
      <c r="N6058">
        <v>246803</v>
      </c>
      <c r="O6058">
        <v>40556</v>
      </c>
      <c r="T6058">
        <v>15219616</v>
      </c>
      <c r="V6058">
        <v>15219616</v>
      </c>
      <c r="X6058">
        <v>15632568</v>
      </c>
      <c r="AG6058">
        <v>129876573</v>
      </c>
      <c r="AI6058">
        <v>145509141</v>
      </c>
      <c r="AJ6058">
        <v>160728757</v>
      </c>
      <c r="AK6058">
        <v>113740</v>
      </c>
      <c r="AM6058">
        <v>113740</v>
      </c>
      <c r="AN6058">
        <v>14605181</v>
      </c>
      <c r="AR6058">
        <v>14718921</v>
      </c>
      <c r="AT6058">
        <v>14718921</v>
      </c>
      <c r="BB6058">
        <v>129876573</v>
      </c>
      <c r="BC6058">
        <v>129876573</v>
      </c>
      <c r="BD6058">
        <v>144595494</v>
      </c>
      <c r="BE6058">
        <v>16300000</v>
      </c>
      <c r="BH6058">
        <v>29000000</v>
      </c>
      <c r="BL6058">
        <v>-29166737</v>
      </c>
      <c r="BM6058">
        <v>16133263</v>
      </c>
      <c r="BN6058">
        <v>160728757</v>
      </c>
    </row>
    <row r="6059" spans="1:66" hidden="1" x14ac:dyDescent="0.25">
      <c r="A6059" t="s">
        <v>33</v>
      </c>
      <c r="B6059" t="s">
        <v>2211</v>
      </c>
      <c r="C6059">
        <v>901523963</v>
      </c>
      <c r="D6059" t="s">
        <v>2287</v>
      </c>
      <c r="E6059" t="s">
        <v>6300</v>
      </c>
      <c r="F6059" t="s">
        <v>228</v>
      </c>
      <c r="G6059" t="s">
        <v>45</v>
      </c>
      <c r="H6059" t="s">
        <v>6301</v>
      </c>
      <c r="I6059" t="s">
        <v>47</v>
      </c>
      <c r="J6059" t="s">
        <v>90</v>
      </c>
      <c r="K6059" t="s">
        <v>40</v>
      </c>
      <c r="L6059">
        <v>1834851</v>
      </c>
      <c r="O6059">
        <v>4474</v>
      </c>
      <c r="T6059">
        <v>1839325</v>
      </c>
      <c r="V6059">
        <v>1839325</v>
      </c>
      <c r="X6059">
        <v>11384393</v>
      </c>
      <c r="AG6059">
        <v>24096309</v>
      </c>
      <c r="AI6059">
        <v>35480702</v>
      </c>
      <c r="AJ6059">
        <v>37320027</v>
      </c>
      <c r="AK6059">
        <v>9649</v>
      </c>
      <c r="AM6059">
        <v>9649</v>
      </c>
      <c r="AN6059">
        <v>444624</v>
      </c>
      <c r="AO6059">
        <v>297</v>
      </c>
      <c r="AR6059">
        <v>454570</v>
      </c>
      <c r="AT6059">
        <v>454570</v>
      </c>
      <c r="BB6059">
        <v>24096309</v>
      </c>
      <c r="BC6059">
        <v>24096309</v>
      </c>
      <c r="BD6059">
        <v>24550879</v>
      </c>
      <c r="BE6059">
        <v>16300000</v>
      </c>
      <c r="BL6059">
        <v>-3530852</v>
      </c>
      <c r="BM6059">
        <v>12769148</v>
      </c>
      <c r="BN6059">
        <v>37320027</v>
      </c>
    </row>
    <row r="6060" spans="1:66" hidden="1" x14ac:dyDescent="0.25">
      <c r="A6060" t="s">
        <v>33</v>
      </c>
      <c r="B6060" t="s">
        <v>2211</v>
      </c>
      <c r="C6060">
        <v>901524301</v>
      </c>
      <c r="D6060" t="s">
        <v>2287</v>
      </c>
      <c r="E6060" t="s">
        <v>6302</v>
      </c>
      <c r="F6060" t="s">
        <v>356</v>
      </c>
      <c r="G6060" t="s">
        <v>45</v>
      </c>
      <c r="H6060" t="s">
        <v>6303</v>
      </c>
      <c r="I6060" t="s">
        <v>231</v>
      </c>
      <c r="J6060" t="s">
        <v>232</v>
      </c>
      <c r="K6060" t="s">
        <v>39</v>
      </c>
      <c r="L6060">
        <v>7996686</v>
      </c>
      <c r="M6060">
        <v>10465424</v>
      </c>
      <c r="N6060">
        <v>99276693</v>
      </c>
      <c r="O6060">
        <v>299215</v>
      </c>
      <c r="Q6060">
        <v>2500</v>
      </c>
      <c r="R6060">
        <v>42961458</v>
      </c>
      <c r="T6060">
        <v>161001976</v>
      </c>
      <c r="V6060">
        <v>161001976</v>
      </c>
      <c r="X6060">
        <v>68316612</v>
      </c>
      <c r="Z6060">
        <v>1656626</v>
      </c>
      <c r="AF6060">
        <v>1829884</v>
      </c>
      <c r="AG6060">
        <v>49825217</v>
      </c>
      <c r="AI6060">
        <v>121628339</v>
      </c>
      <c r="AJ6060">
        <v>282630315</v>
      </c>
      <c r="AK6060">
        <v>3259343</v>
      </c>
      <c r="AM6060">
        <v>3259343</v>
      </c>
      <c r="AN6060">
        <v>20452672</v>
      </c>
      <c r="AO6060">
        <v>817042</v>
      </c>
      <c r="AP6060">
        <v>58778047</v>
      </c>
      <c r="AQ6060">
        <v>62402329</v>
      </c>
      <c r="AR6060">
        <v>145709433</v>
      </c>
      <c r="AT6060">
        <v>145709433</v>
      </c>
      <c r="AX6060">
        <v>82847</v>
      </c>
      <c r="BA6060">
        <v>24049514</v>
      </c>
      <c r="BC6060">
        <v>24132361</v>
      </c>
      <c r="BD6060">
        <v>169841794</v>
      </c>
      <c r="BE6060">
        <v>1950394</v>
      </c>
      <c r="BI6060">
        <v>51261712</v>
      </c>
      <c r="BK6060">
        <v>11967863</v>
      </c>
      <c r="BL6060">
        <v>47608552</v>
      </c>
      <c r="BM6060">
        <v>112788521</v>
      </c>
      <c r="BN6060">
        <v>282630315</v>
      </c>
    </row>
    <row r="6061" spans="1:66" hidden="1" x14ac:dyDescent="0.25">
      <c r="A6061" t="s">
        <v>33</v>
      </c>
      <c r="B6061" t="s">
        <v>2211</v>
      </c>
      <c r="C6061">
        <v>901524301</v>
      </c>
      <c r="D6061" t="s">
        <v>2287</v>
      </c>
      <c r="E6061" t="s">
        <v>6302</v>
      </c>
      <c r="F6061" t="s">
        <v>356</v>
      </c>
      <c r="G6061" t="s">
        <v>45</v>
      </c>
      <c r="H6061" t="s">
        <v>6303</v>
      </c>
      <c r="I6061" t="s">
        <v>231</v>
      </c>
      <c r="J6061" t="s">
        <v>232</v>
      </c>
      <c r="K6061" t="s">
        <v>40</v>
      </c>
      <c r="L6061">
        <v>1399877</v>
      </c>
      <c r="M6061">
        <v>19229895</v>
      </c>
      <c r="N6061">
        <v>160229652</v>
      </c>
      <c r="O6061">
        <v>1500360</v>
      </c>
      <c r="R6061">
        <v>604210</v>
      </c>
      <c r="T6061">
        <v>182963994</v>
      </c>
      <c r="V6061">
        <v>182963994</v>
      </c>
      <c r="X6061">
        <v>60864234</v>
      </c>
      <c r="Z6061">
        <v>1518650</v>
      </c>
      <c r="AF6061">
        <v>1270769</v>
      </c>
      <c r="AG6061">
        <v>52975359</v>
      </c>
      <c r="AI6061">
        <v>116629012</v>
      </c>
      <c r="AJ6061">
        <v>299593006</v>
      </c>
      <c r="AK6061">
        <v>2303312</v>
      </c>
      <c r="AL6061">
        <v>7689231</v>
      </c>
      <c r="AM6061">
        <v>9992543</v>
      </c>
      <c r="AN6061">
        <v>26572702</v>
      </c>
      <c r="AO6061">
        <v>2366396</v>
      </c>
      <c r="AP6061">
        <v>50503562</v>
      </c>
      <c r="AQ6061">
        <v>37046097</v>
      </c>
      <c r="AR6061">
        <v>126481300</v>
      </c>
      <c r="AT6061">
        <v>126481300</v>
      </c>
      <c r="BA6061">
        <v>3717082</v>
      </c>
      <c r="BB6061">
        <v>4774807</v>
      </c>
      <c r="BC6061">
        <v>8491889</v>
      </c>
      <c r="BD6061">
        <v>134973189</v>
      </c>
      <c r="BE6061">
        <v>1950394</v>
      </c>
      <c r="BI6061">
        <v>51261712</v>
      </c>
      <c r="BK6061">
        <v>1312844</v>
      </c>
      <c r="BL6061">
        <v>110094867</v>
      </c>
      <c r="BM6061">
        <v>164619817</v>
      </c>
      <c r="BN6061">
        <v>299593006</v>
      </c>
    </row>
    <row r="6062" spans="1:66" hidden="1" x14ac:dyDescent="0.25">
      <c r="A6062" t="s">
        <v>33</v>
      </c>
      <c r="B6062" t="s">
        <v>2211</v>
      </c>
      <c r="C6062">
        <v>901529071</v>
      </c>
      <c r="D6062" t="s">
        <v>2287</v>
      </c>
      <c r="E6062" t="s">
        <v>6304</v>
      </c>
      <c r="F6062" t="s">
        <v>523</v>
      </c>
      <c r="G6062" t="s">
        <v>45</v>
      </c>
      <c r="H6062" t="s">
        <v>6305</v>
      </c>
      <c r="I6062" t="s">
        <v>38</v>
      </c>
      <c r="J6062" t="s">
        <v>38</v>
      </c>
      <c r="K6062" t="s">
        <v>39</v>
      </c>
      <c r="L6062">
        <v>769</v>
      </c>
      <c r="O6062">
        <v>889</v>
      </c>
      <c r="Q6062">
        <v>6333884</v>
      </c>
      <c r="T6062">
        <v>6335542</v>
      </c>
      <c r="V6062">
        <v>6335542</v>
      </c>
      <c r="AJ6062">
        <v>6335542</v>
      </c>
      <c r="AN6062">
        <v>312716</v>
      </c>
      <c r="AR6062">
        <v>312716</v>
      </c>
      <c r="AT6062">
        <v>312716</v>
      </c>
      <c r="BD6062">
        <v>312716</v>
      </c>
      <c r="BE6062">
        <v>1200000</v>
      </c>
      <c r="BF6062">
        <v>2326450</v>
      </c>
      <c r="BL6062">
        <v>2496376</v>
      </c>
      <c r="BM6062">
        <v>6022826</v>
      </c>
      <c r="BN6062">
        <v>6335542</v>
      </c>
    </row>
    <row r="6063" spans="1:66" hidden="1" x14ac:dyDescent="0.25">
      <c r="A6063" t="s">
        <v>33</v>
      </c>
      <c r="B6063" t="s">
        <v>2211</v>
      </c>
      <c r="C6063">
        <v>901529071</v>
      </c>
      <c r="D6063" t="s">
        <v>2287</v>
      </c>
      <c r="E6063" t="s">
        <v>6304</v>
      </c>
      <c r="F6063" t="s">
        <v>523</v>
      </c>
      <c r="G6063" t="s">
        <v>45</v>
      </c>
      <c r="H6063" t="s">
        <v>6305</v>
      </c>
      <c r="I6063" t="s">
        <v>38</v>
      </c>
      <c r="J6063" t="s">
        <v>38</v>
      </c>
      <c r="K6063" t="s">
        <v>40</v>
      </c>
      <c r="L6063">
        <v>1738</v>
      </c>
      <c r="M6063">
        <v>100806</v>
      </c>
      <c r="Q6063">
        <v>1429161</v>
      </c>
      <c r="T6063">
        <v>1531705</v>
      </c>
      <c r="V6063">
        <v>1531705</v>
      </c>
      <c r="AJ6063">
        <v>1531705</v>
      </c>
      <c r="AN6063">
        <v>184190</v>
      </c>
      <c r="AO6063">
        <v>369</v>
      </c>
      <c r="AR6063">
        <v>184559</v>
      </c>
      <c r="AT6063">
        <v>184559</v>
      </c>
      <c r="BD6063">
        <v>184559</v>
      </c>
      <c r="BE6063">
        <v>1172425</v>
      </c>
      <c r="BL6063">
        <v>174721</v>
      </c>
      <c r="BM6063">
        <v>1347146</v>
      </c>
      <c r="BN6063">
        <v>1531705</v>
      </c>
    </row>
    <row r="6064" spans="1:66" hidden="1" x14ac:dyDescent="0.25">
      <c r="A6064" t="s">
        <v>33</v>
      </c>
      <c r="B6064" t="s">
        <v>2211</v>
      </c>
      <c r="C6064">
        <v>901530710</v>
      </c>
      <c r="D6064" t="s">
        <v>2287</v>
      </c>
      <c r="E6064" t="s">
        <v>6306</v>
      </c>
      <c r="F6064" t="s">
        <v>191</v>
      </c>
      <c r="G6064" t="s">
        <v>45</v>
      </c>
      <c r="H6064" t="s">
        <v>6307</v>
      </c>
      <c r="I6064" t="s">
        <v>38</v>
      </c>
      <c r="J6064" t="s">
        <v>38</v>
      </c>
      <c r="K6064" t="s">
        <v>39</v>
      </c>
      <c r="L6064">
        <v>1787835</v>
      </c>
      <c r="M6064">
        <v>5212748</v>
      </c>
      <c r="O6064">
        <v>448266</v>
      </c>
      <c r="T6064">
        <v>7448849</v>
      </c>
      <c r="V6064">
        <v>7448849</v>
      </c>
      <c r="X6064">
        <v>1254267</v>
      </c>
      <c r="Z6064">
        <v>1490287</v>
      </c>
      <c r="AD6064">
        <v>78593</v>
      </c>
      <c r="AF6064">
        <v>2195799</v>
      </c>
      <c r="AI6064">
        <v>5018946</v>
      </c>
      <c r="AJ6064">
        <v>12467795</v>
      </c>
      <c r="AK6064">
        <v>1823010</v>
      </c>
      <c r="AM6064">
        <v>1823010</v>
      </c>
      <c r="AN6064">
        <v>1049393</v>
      </c>
      <c r="AO6064">
        <v>1770040</v>
      </c>
      <c r="AP6064">
        <v>282545</v>
      </c>
      <c r="AR6064">
        <v>4924988</v>
      </c>
      <c r="AT6064">
        <v>4924988</v>
      </c>
      <c r="BA6064">
        <v>1344093</v>
      </c>
      <c r="BC6064">
        <v>1344093</v>
      </c>
      <c r="BD6064">
        <v>6269081</v>
      </c>
      <c r="BE6064">
        <v>1064828</v>
      </c>
      <c r="BF6064">
        <v>2345394</v>
      </c>
      <c r="BL6064">
        <v>2788492</v>
      </c>
      <c r="BM6064">
        <v>6198714</v>
      </c>
      <c r="BN6064">
        <v>12467795</v>
      </c>
    </row>
    <row r="6065" spans="1:66" hidden="1" x14ac:dyDescent="0.25">
      <c r="A6065" t="s">
        <v>33</v>
      </c>
      <c r="B6065" t="s">
        <v>2211</v>
      </c>
      <c r="C6065">
        <v>901530710</v>
      </c>
      <c r="D6065" t="s">
        <v>2287</v>
      </c>
      <c r="E6065" t="s">
        <v>6306</v>
      </c>
      <c r="F6065" t="s">
        <v>191</v>
      </c>
      <c r="G6065" t="s">
        <v>45</v>
      </c>
      <c r="H6065" t="s">
        <v>6307</v>
      </c>
      <c r="I6065" t="s">
        <v>38</v>
      </c>
      <c r="J6065" t="s">
        <v>38</v>
      </c>
      <c r="K6065" t="s">
        <v>40</v>
      </c>
      <c r="L6065">
        <v>1233203</v>
      </c>
      <c r="M6065">
        <v>507485</v>
      </c>
      <c r="O6065">
        <v>43767</v>
      </c>
      <c r="T6065">
        <v>1784455</v>
      </c>
      <c r="V6065">
        <v>1784455</v>
      </c>
      <c r="X6065">
        <v>782355</v>
      </c>
      <c r="AI6065">
        <v>782355</v>
      </c>
      <c r="AJ6065">
        <v>2566810</v>
      </c>
      <c r="AK6065">
        <v>722741</v>
      </c>
      <c r="AM6065">
        <v>722741</v>
      </c>
      <c r="AN6065">
        <v>272455</v>
      </c>
      <c r="AO6065">
        <v>264747</v>
      </c>
      <c r="AR6065">
        <v>1259943</v>
      </c>
      <c r="AT6065">
        <v>1259943</v>
      </c>
      <c r="AY6065">
        <v>12878</v>
      </c>
      <c r="BC6065">
        <v>12878</v>
      </c>
      <c r="BD6065">
        <v>1272821</v>
      </c>
      <c r="BE6065">
        <v>1064828</v>
      </c>
      <c r="BL6065">
        <v>229161</v>
      </c>
      <c r="BM6065">
        <v>1293989</v>
      </c>
      <c r="BN6065">
        <v>2566810</v>
      </c>
    </row>
    <row r="6066" spans="1:66" hidden="1" x14ac:dyDescent="0.25">
      <c r="A6066" t="s">
        <v>33</v>
      </c>
      <c r="B6066" t="s">
        <v>2211</v>
      </c>
      <c r="C6066">
        <v>901537628</v>
      </c>
      <c r="D6066" t="s">
        <v>2287</v>
      </c>
      <c r="E6066" t="s">
        <v>6308</v>
      </c>
      <c r="F6066" t="s">
        <v>121</v>
      </c>
      <c r="G6066" t="s">
        <v>45</v>
      </c>
      <c r="H6066" t="s">
        <v>6309</v>
      </c>
      <c r="I6066" t="s">
        <v>94</v>
      </c>
      <c r="J6066" t="s">
        <v>421</v>
      </c>
      <c r="K6066" t="s">
        <v>39</v>
      </c>
      <c r="L6066">
        <v>545349</v>
      </c>
      <c r="M6066">
        <v>10442112</v>
      </c>
      <c r="N6066">
        <v>13724176</v>
      </c>
      <c r="O6066">
        <v>8616540</v>
      </c>
      <c r="T6066">
        <v>33328177</v>
      </c>
      <c r="V6066">
        <v>33328177</v>
      </c>
      <c r="X6066">
        <v>1163705</v>
      </c>
      <c r="AB6066">
        <v>1849089</v>
      </c>
      <c r="AD6066">
        <v>3921591</v>
      </c>
      <c r="AG6066">
        <v>1541364</v>
      </c>
      <c r="AI6066">
        <v>8475749</v>
      </c>
      <c r="AJ6066">
        <v>41803926</v>
      </c>
      <c r="AK6066">
        <v>256226</v>
      </c>
      <c r="AM6066">
        <v>256226</v>
      </c>
      <c r="AN6066">
        <v>1987025</v>
      </c>
      <c r="AO6066">
        <v>2664079</v>
      </c>
      <c r="AP6066">
        <v>11597002</v>
      </c>
      <c r="AR6066">
        <v>16504332</v>
      </c>
      <c r="AT6066">
        <v>16504332</v>
      </c>
      <c r="AX6066">
        <v>4440566</v>
      </c>
      <c r="AY6066">
        <v>351718</v>
      </c>
      <c r="BB6066">
        <v>1081711</v>
      </c>
      <c r="BC6066">
        <v>5873995</v>
      </c>
      <c r="BD6066">
        <v>22378327</v>
      </c>
      <c r="BE6066">
        <v>27000000</v>
      </c>
      <c r="BL6066">
        <v>-7574401</v>
      </c>
      <c r="BM6066">
        <v>19425599</v>
      </c>
      <c r="BN6066">
        <v>41803926</v>
      </c>
    </row>
    <row r="6067" spans="1:66" hidden="1" x14ac:dyDescent="0.25">
      <c r="A6067" t="s">
        <v>33</v>
      </c>
      <c r="B6067" t="s">
        <v>2211</v>
      </c>
      <c r="C6067">
        <v>901537628</v>
      </c>
      <c r="D6067" t="s">
        <v>2287</v>
      </c>
      <c r="E6067" t="s">
        <v>6308</v>
      </c>
      <c r="F6067" t="s">
        <v>121</v>
      </c>
      <c r="G6067" t="s">
        <v>45</v>
      </c>
      <c r="H6067" t="s">
        <v>6309</v>
      </c>
      <c r="I6067" t="s">
        <v>94</v>
      </c>
      <c r="J6067" t="s">
        <v>421</v>
      </c>
      <c r="K6067" t="s">
        <v>40</v>
      </c>
      <c r="L6067">
        <v>2017638</v>
      </c>
      <c r="M6067">
        <v>19978096</v>
      </c>
      <c r="N6067">
        <v>54938211</v>
      </c>
      <c r="O6067">
        <v>10933828</v>
      </c>
      <c r="Q6067">
        <v>1020885</v>
      </c>
      <c r="T6067">
        <v>88888658</v>
      </c>
      <c r="V6067">
        <v>88888658</v>
      </c>
      <c r="X6067">
        <v>1885830</v>
      </c>
      <c r="AB6067">
        <v>3987229</v>
      </c>
      <c r="AD6067">
        <v>10630260</v>
      </c>
      <c r="AG6067">
        <v>21009298</v>
      </c>
      <c r="AI6067">
        <v>37512617</v>
      </c>
      <c r="AJ6067">
        <v>126401275</v>
      </c>
      <c r="AK6067">
        <v>570671</v>
      </c>
      <c r="AM6067">
        <v>570671</v>
      </c>
      <c r="AN6067">
        <v>67555622</v>
      </c>
      <c r="AO6067">
        <v>1010700</v>
      </c>
      <c r="AP6067">
        <v>22295610</v>
      </c>
      <c r="AR6067">
        <v>91432603</v>
      </c>
      <c r="AT6067">
        <v>91432603</v>
      </c>
      <c r="AX6067">
        <v>9683072</v>
      </c>
      <c r="AY6067">
        <v>910640</v>
      </c>
      <c r="BA6067">
        <v>4000000</v>
      </c>
      <c r="BB6067">
        <v>1534584</v>
      </c>
      <c r="BC6067">
        <v>16128296</v>
      </c>
      <c r="BD6067">
        <v>107560899</v>
      </c>
      <c r="BE6067">
        <v>27000000</v>
      </c>
      <c r="BL6067">
        <v>-8159624</v>
      </c>
      <c r="BM6067">
        <v>18840376</v>
      </c>
      <c r="BN6067">
        <v>126401275</v>
      </c>
    </row>
    <row r="6068" spans="1:66" hidden="1" x14ac:dyDescent="0.25">
      <c r="A6068" t="s">
        <v>33</v>
      </c>
      <c r="B6068" t="s">
        <v>2211</v>
      </c>
      <c r="C6068">
        <v>901546984</v>
      </c>
      <c r="D6068" t="s">
        <v>2287</v>
      </c>
      <c r="E6068" t="s">
        <v>6310</v>
      </c>
      <c r="F6068" t="s">
        <v>1175</v>
      </c>
      <c r="G6068" t="s">
        <v>45</v>
      </c>
      <c r="H6068" t="s">
        <v>6311</v>
      </c>
      <c r="I6068" t="s">
        <v>71</v>
      </c>
      <c r="J6068" t="s">
        <v>446</v>
      </c>
      <c r="K6068" t="s">
        <v>39</v>
      </c>
      <c r="L6068">
        <v>9157449</v>
      </c>
      <c r="M6068">
        <v>12241137</v>
      </c>
      <c r="N6068">
        <v>13934837</v>
      </c>
      <c r="R6068">
        <v>119477</v>
      </c>
      <c r="T6068">
        <v>35452900</v>
      </c>
      <c r="V6068">
        <v>35452900</v>
      </c>
      <c r="X6068">
        <v>53658233</v>
      </c>
      <c r="AD6068">
        <v>110187</v>
      </c>
      <c r="AI6068">
        <v>53768420</v>
      </c>
      <c r="AJ6068">
        <v>89221320</v>
      </c>
      <c r="AK6068">
        <v>674838</v>
      </c>
      <c r="AM6068">
        <v>674838</v>
      </c>
      <c r="AN6068">
        <v>5583196</v>
      </c>
      <c r="AO6068">
        <v>106064</v>
      </c>
      <c r="AQ6068">
        <v>221395</v>
      </c>
      <c r="AR6068">
        <v>6585493</v>
      </c>
      <c r="AT6068">
        <v>6585493</v>
      </c>
      <c r="BD6068">
        <v>6585493</v>
      </c>
      <c r="BE6068">
        <v>4407917</v>
      </c>
      <c r="BF6068">
        <v>75800000</v>
      </c>
      <c r="BL6068">
        <v>2427910</v>
      </c>
      <c r="BM6068">
        <v>82635827</v>
      </c>
      <c r="BN6068">
        <v>89221320</v>
      </c>
    </row>
    <row r="6069" spans="1:66" hidden="1" x14ac:dyDescent="0.25">
      <c r="A6069" t="s">
        <v>33</v>
      </c>
      <c r="B6069" t="s">
        <v>2211</v>
      </c>
      <c r="C6069">
        <v>901546984</v>
      </c>
      <c r="D6069" t="s">
        <v>2287</v>
      </c>
      <c r="E6069" t="s">
        <v>6310</v>
      </c>
      <c r="F6069" t="s">
        <v>1175</v>
      </c>
      <c r="G6069" t="s">
        <v>45</v>
      </c>
      <c r="H6069" t="s">
        <v>6311</v>
      </c>
      <c r="I6069" t="s">
        <v>71</v>
      </c>
      <c r="J6069" t="s">
        <v>446</v>
      </c>
      <c r="K6069" t="s">
        <v>40</v>
      </c>
      <c r="L6069">
        <v>2204090</v>
      </c>
      <c r="M6069">
        <v>4049807</v>
      </c>
      <c r="N6069">
        <v>7428695</v>
      </c>
      <c r="R6069">
        <v>5535</v>
      </c>
      <c r="T6069">
        <v>13688127</v>
      </c>
      <c r="V6069">
        <v>13688127</v>
      </c>
      <c r="X6069">
        <v>45075118</v>
      </c>
      <c r="Z6069">
        <v>3135</v>
      </c>
      <c r="AD6069">
        <v>441779</v>
      </c>
      <c r="AI6069">
        <v>45520032</v>
      </c>
      <c r="AJ6069">
        <v>59208159</v>
      </c>
      <c r="AK6069">
        <v>20076</v>
      </c>
      <c r="AM6069">
        <v>20076</v>
      </c>
      <c r="AN6069">
        <v>14617282</v>
      </c>
      <c r="AP6069">
        <v>3500000</v>
      </c>
      <c r="AR6069">
        <v>18137358</v>
      </c>
      <c r="AT6069">
        <v>18137358</v>
      </c>
      <c r="AZ6069">
        <v>39500000</v>
      </c>
      <c r="BC6069">
        <v>39500000</v>
      </c>
      <c r="BD6069">
        <v>57637358</v>
      </c>
      <c r="BE6069">
        <v>3407917</v>
      </c>
      <c r="BL6069">
        <v>-1837116</v>
      </c>
      <c r="BM6069">
        <v>1570801</v>
      </c>
      <c r="BN6069">
        <v>59208159</v>
      </c>
    </row>
    <row r="6070" spans="1:66" hidden="1" x14ac:dyDescent="0.25">
      <c r="A6070" t="s">
        <v>33</v>
      </c>
      <c r="B6070" t="s">
        <v>2211</v>
      </c>
      <c r="C6070">
        <v>901565571</v>
      </c>
      <c r="D6070" t="s">
        <v>2287</v>
      </c>
      <c r="E6070" t="s">
        <v>6312</v>
      </c>
      <c r="F6070" t="s">
        <v>818</v>
      </c>
      <c r="G6070" t="s">
        <v>45</v>
      </c>
      <c r="H6070" t="s">
        <v>6313</v>
      </c>
      <c r="I6070" t="s">
        <v>38</v>
      </c>
      <c r="J6070" t="s">
        <v>38</v>
      </c>
      <c r="K6070" t="s">
        <v>39</v>
      </c>
      <c r="L6070">
        <v>27601827</v>
      </c>
      <c r="M6070">
        <v>965282</v>
      </c>
      <c r="O6070">
        <v>468947</v>
      </c>
      <c r="R6070">
        <v>104861</v>
      </c>
      <c r="T6070">
        <v>29140917</v>
      </c>
      <c r="V6070">
        <v>29140917</v>
      </c>
      <c r="X6070">
        <v>718355</v>
      </c>
      <c r="Z6070">
        <v>49432612</v>
      </c>
      <c r="AD6070">
        <v>102590</v>
      </c>
      <c r="AI6070">
        <v>50253557</v>
      </c>
      <c r="AJ6070">
        <v>79394474</v>
      </c>
      <c r="AN6070">
        <v>90510392</v>
      </c>
      <c r="AP6070">
        <v>36067</v>
      </c>
      <c r="AQ6070">
        <v>814040</v>
      </c>
      <c r="AR6070">
        <v>91360499</v>
      </c>
      <c r="AT6070">
        <v>91360499</v>
      </c>
      <c r="BD6070">
        <v>91360499</v>
      </c>
      <c r="BE6070">
        <v>100000</v>
      </c>
      <c r="BL6070">
        <v>-12066025</v>
      </c>
      <c r="BM6070">
        <v>-11966025</v>
      </c>
      <c r="BN6070">
        <v>79394474</v>
      </c>
    </row>
    <row r="6071" spans="1:66" hidden="1" x14ac:dyDescent="0.25">
      <c r="A6071" t="s">
        <v>33</v>
      </c>
      <c r="B6071" t="s">
        <v>2211</v>
      </c>
      <c r="C6071">
        <v>901565571</v>
      </c>
      <c r="D6071" t="s">
        <v>2287</v>
      </c>
      <c r="E6071" t="s">
        <v>6312</v>
      </c>
      <c r="F6071" t="s">
        <v>818</v>
      </c>
      <c r="G6071" t="s">
        <v>45</v>
      </c>
      <c r="H6071" t="s">
        <v>6313</v>
      </c>
      <c r="I6071" t="s">
        <v>38</v>
      </c>
      <c r="J6071" t="s">
        <v>38</v>
      </c>
      <c r="K6071" t="s">
        <v>40</v>
      </c>
      <c r="L6071">
        <v>27234352</v>
      </c>
      <c r="M6071">
        <v>1799321</v>
      </c>
      <c r="O6071">
        <v>63498</v>
      </c>
      <c r="R6071">
        <v>72283</v>
      </c>
      <c r="T6071">
        <v>29169454</v>
      </c>
      <c r="V6071">
        <v>29169454</v>
      </c>
      <c r="X6071">
        <v>917335</v>
      </c>
      <c r="Z6071">
        <v>29159593</v>
      </c>
      <c r="AD6071">
        <v>46138</v>
      </c>
      <c r="AI6071">
        <v>30123066</v>
      </c>
      <c r="AJ6071">
        <v>59292520</v>
      </c>
      <c r="AN6071">
        <v>60426548</v>
      </c>
      <c r="AQ6071">
        <v>638315</v>
      </c>
      <c r="AR6071">
        <v>61064863</v>
      </c>
      <c r="AT6071">
        <v>61064863</v>
      </c>
      <c r="BD6071">
        <v>61064863</v>
      </c>
      <c r="BE6071">
        <v>100000</v>
      </c>
      <c r="BL6071">
        <v>-1872343</v>
      </c>
      <c r="BM6071">
        <v>-1772343</v>
      </c>
      <c r="BN6071">
        <v>59292520</v>
      </c>
    </row>
    <row r="6072" spans="1:66" hidden="1" x14ac:dyDescent="0.25">
      <c r="A6072" t="s">
        <v>33</v>
      </c>
      <c r="B6072" t="s">
        <v>2211</v>
      </c>
      <c r="C6072">
        <v>901615181</v>
      </c>
      <c r="D6072" t="s">
        <v>2287</v>
      </c>
      <c r="E6072" t="s">
        <v>6314</v>
      </c>
      <c r="F6072" t="s">
        <v>523</v>
      </c>
      <c r="G6072" t="s">
        <v>45</v>
      </c>
      <c r="H6072" t="s">
        <v>6315</v>
      </c>
      <c r="I6072" t="s">
        <v>47</v>
      </c>
      <c r="J6072" t="s">
        <v>97</v>
      </c>
      <c r="K6072" t="s">
        <v>39</v>
      </c>
      <c r="L6072">
        <v>34649</v>
      </c>
      <c r="M6072">
        <v>8705866</v>
      </c>
      <c r="N6072">
        <v>552678</v>
      </c>
      <c r="O6072">
        <v>0</v>
      </c>
      <c r="P6072">
        <v>0</v>
      </c>
      <c r="Q6072">
        <v>0</v>
      </c>
      <c r="R6072">
        <v>0</v>
      </c>
      <c r="S6072">
        <v>0</v>
      </c>
      <c r="T6072">
        <v>9293193</v>
      </c>
      <c r="U6072">
        <v>0</v>
      </c>
      <c r="V6072">
        <v>9293193</v>
      </c>
      <c r="W6072">
        <v>0</v>
      </c>
      <c r="X6072">
        <v>1669492</v>
      </c>
      <c r="Y6072">
        <v>0</v>
      </c>
      <c r="Z6072">
        <v>0</v>
      </c>
      <c r="AA6072">
        <v>0</v>
      </c>
      <c r="AB6072">
        <v>0</v>
      </c>
      <c r="AC6072">
        <v>0</v>
      </c>
      <c r="AD6072">
        <v>0</v>
      </c>
      <c r="AE6072">
        <v>0</v>
      </c>
      <c r="AF6072">
        <v>539140572</v>
      </c>
      <c r="AG6072">
        <v>21187</v>
      </c>
      <c r="AH6072">
        <v>0</v>
      </c>
      <c r="AI6072">
        <v>540831251</v>
      </c>
      <c r="AJ6072">
        <v>550124444</v>
      </c>
      <c r="AK6072">
        <v>2128872</v>
      </c>
      <c r="AL6072">
        <v>0</v>
      </c>
      <c r="AM6072">
        <v>2128872</v>
      </c>
      <c r="AN6072">
        <v>9370507</v>
      </c>
      <c r="AO6072">
        <v>197274</v>
      </c>
      <c r="AP6072">
        <v>0</v>
      </c>
      <c r="AQ6072">
        <v>1918</v>
      </c>
      <c r="AR6072">
        <v>11698571</v>
      </c>
      <c r="AS6072">
        <v>0</v>
      </c>
      <c r="AT6072">
        <v>11698571</v>
      </c>
      <c r="AU6072">
        <v>0</v>
      </c>
      <c r="AV6072">
        <v>0</v>
      </c>
      <c r="AW6072">
        <v>0</v>
      </c>
      <c r="AX6072">
        <v>0</v>
      </c>
      <c r="AY6072">
        <v>0</v>
      </c>
      <c r="AZ6072">
        <v>0</v>
      </c>
      <c r="BA6072">
        <v>0</v>
      </c>
      <c r="BB6072">
        <v>0</v>
      </c>
      <c r="BC6072">
        <v>0</v>
      </c>
      <c r="BD6072">
        <v>11698571</v>
      </c>
      <c r="BE6072">
        <v>9264155</v>
      </c>
      <c r="BF6072">
        <v>451493637</v>
      </c>
      <c r="BK6072">
        <v>4283748</v>
      </c>
      <c r="BL6072">
        <v>73384333</v>
      </c>
      <c r="BM6072">
        <v>538425873</v>
      </c>
      <c r="BN6072">
        <v>550124444</v>
      </c>
    </row>
    <row r="6073" spans="1:66" hidden="1" x14ac:dyDescent="0.25">
      <c r="A6073" t="s">
        <v>33</v>
      </c>
      <c r="B6073" t="s">
        <v>2211</v>
      </c>
      <c r="C6073">
        <v>901615181</v>
      </c>
      <c r="D6073" t="s">
        <v>2287</v>
      </c>
      <c r="E6073" t="s">
        <v>6314</v>
      </c>
      <c r="F6073" t="s">
        <v>523</v>
      </c>
      <c r="G6073" t="s">
        <v>45</v>
      </c>
      <c r="H6073" t="s">
        <v>6315</v>
      </c>
      <c r="I6073" t="s">
        <v>47</v>
      </c>
      <c r="J6073" t="s">
        <v>97</v>
      </c>
      <c r="K6073" t="s">
        <v>40</v>
      </c>
      <c r="L6073">
        <v>0</v>
      </c>
      <c r="M6073">
        <v>0</v>
      </c>
      <c r="N6073">
        <v>0</v>
      </c>
      <c r="O6073">
        <v>0</v>
      </c>
      <c r="P6073">
        <v>0</v>
      </c>
      <c r="Q6073">
        <v>0</v>
      </c>
      <c r="R6073">
        <v>0</v>
      </c>
      <c r="S6073">
        <v>0</v>
      </c>
      <c r="T6073">
        <v>0</v>
      </c>
      <c r="U6073">
        <v>0</v>
      </c>
      <c r="V6073">
        <v>0</v>
      </c>
      <c r="W6073">
        <v>0</v>
      </c>
      <c r="Y6073">
        <v>0</v>
      </c>
      <c r="Z6073">
        <v>0</v>
      </c>
      <c r="AA6073">
        <v>0</v>
      </c>
      <c r="AB6073">
        <v>0</v>
      </c>
      <c r="AC6073">
        <v>0</v>
      </c>
      <c r="AD6073">
        <v>0</v>
      </c>
      <c r="AE6073">
        <v>0</v>
      </c>
      <c r="AF6073">
        <v>459161939</v>
      </c>
      <c r="AG6073">
        <v>0</v>
      </c>
      <c r="AH6073">
        <v>0</v>
      </c>
      <c r="AI6073">
        <v>459161939</v>
      </c>
      <c r="AJ6073">
        <v>459161939</v>
      </c>
      <c r="AK6073">
        <v>0</v>
      </c>
      <c r="AL6073">
        <v>0</v>
      </c>
      <c r="AM6073">
        <v>0</v>
      </c>
      <c r="AN6073">
        <v>62818</v>
      </c>
      <c r="AO6073">
        <v>0</v>
      </c>
      <c r="AP6073">
        <v>0</v>
      </c>
      <c r="AQ6073">
        <v>0</v>
      </c>
      <c r="AR6073">
        <v>62818</v>
      </c>
      <c r="AS6073">
        <v>0</v>
      </c>
      <c r="AT6073">
        <v>62818</v>
      </c>
      <c r="AU6073">
        <v>0</v>
      </c>
      <c r="AV6073">
        <v>0</v>
      </c>
      <c r="AW6073">
        <v>0</v>
      </c>
      <c r="AX6073">
        <v>0</v>
      </c>
      <c r="AY6073">
        <v>0</v>
      </c>
      <c r="AZ6073">
        <v>0</v>
      </c>
      <c r="BA6073">
        <v>0</v>
      </c>
      <c r="BB6073">
        <v>0</v>
      </c>
      <c r="BC6073">
        <v>0</v>
      </c>
      <c r="BD6073">
        <v>62818</v>
      </c>
      <c r="BE6073">
        <v>8374232</v>
      </c>
      <c r="BF6073">
        <v>407887410</v>
      </c>
      <c r="BK6073">
        <v>0</v>
      </c>
      <c r="BL6073">
        <v>42837479</v>
      </c>
      <c r="BM6073">
        <v>459099121</v>
      </c>
      <c r="BN6073">
        <v>459161939</v>
      </c>
    </row>
    <row r="6074" spans="1:66" hidden="1" x14ac:dyDescent="0.25">
      <c r="A6074" t="s">
        <v>33</v>
      </c>
      <c r="B6074" t="s">
        <v>2211</v>
      </c>
      <c r="C6074">
        <v>901633554</v>
      </c>
      <c r="D6074" t="s">
        <v>2287</v>
      </c>
      <c r="E6074" t="s">
        <v>6451</v>
      </c>
      <c r="F6074" t="s">
        <v>157</v>
      </c>
      <c r="G6074" t="s">
        <v>45</v>
      </c>
      <c r="H6074" t="s">
        <v>3573</v>
      </c>
      <c r="I6074" t="s">
        <v>47</v>
      </c>
      <c r="J6074" t="s">
        <v>48</v>
      </c>
      <c r="K6074" t="s">
        <v>39</v>
      </c>
      <c r="L6074">
        <v>7539127</v>
      </c>
      <c r="M6074">
        <v>69881211</v>
      </c>
      <c r="N6074">
        <v>54650028</v>
      </c>
      <c r="O6074">
        <v>8772582</v>
      </c>
      <c r="P6074">
        <v>0</v>
      </c>
      <c r="Q6074">
        <v>47430</v>
      </c>
      <c r="R6074">
        <v>572560</v>
      </c>
      <c r="S6074">
        <v>0</v>
      </c>
      <c r="T6074">
        <v>141462938</v>
      </c>
      <c r="U6074">
        <v>0</v>
      </c>
      <c r="V6074">
        <v>141462938</v>
      </c>
      <c r="W6074">
        <v>0</v>
      </c>
      <c r="X6074">
        <v>84530150</v>
      </c>
      <c r="Y6074">
        <v>0</v>
      </c>
      <c r="Z6074">
        <v>0</v>
      </c>
      <c r="AA6074">
        <v>0</v>
      </c>
      <c r="AB6074">
        <v>0</v>
      </c>
      <c r="AC6074">
        <v>0</v>
      </c>
      <c r="AD6074">
        <v>0</v>
      </c>
      <c r="AE6074">
        <v>0</v>
      </c>
      <c r="AF6074">
        <v>84092</v>
      </c>
      <c r="AG6074">
        <v>0</v>
      </c>
      <c r="AH6074">
        <v>0</v>
      </c>
      <c r="AI6074">
        <v>84614242</v>
      </c>
      <c r="AJ6074">
        <v>226077180</v>
      </c>
      <c r="AK6074">
        <v>636619</v>
      </c>
      <c r="AL6074">
        <v>0</v>
      </c>
      <c r="AM6074">
        <v>636619</v>
      </c>
      <c r="AN6074">
        <v>37191179</v>
      </c>
      <c r="AO6074">
        <v>20511523</v>
      </c>
      <c r="AP6074">
        <v>32587258</v>
      </c>
      <c r="AQ6074">
        <v>2723</v>
      </c>
      <c r="AR6074">
        <v>90929302</v>
      </c>
      <c r="AS6074">
        <v>0</v>
      </c>
      <c r="AT6074">
        <v>90929302</v>
      </c>
      <c r="AU6074">
        <v>246994</v>
      </c>
      <c r="AV6074">
        <v>0</v>
      </c>
      <c r="AW6074">
        <v>246994</v>
      </c>
      <c r="AX6074">
        <v>0</v>
      </c>
      <c r="AY6074">
        <v>7243757</v>
      </c>
      <c r="AZ6074">
        <v>0</v>
      </c>
      <c r="BA6074">
        <v>0</v>
      </c>
      <c r="BB6074">
        <v>0</v>
      </c>
      <c r="BC6074">
        <v>7490751</v>
      </c>
      <c r="BD6074">
        <v>98420053</v>
      </c>
      <c r="BE6074">
        <v>1111</v>
      </c>
      <c r="BF6074">
        <v>75334456</v>
      </c>
      <c r="BG6074">
        <v>0</v>
      </c>
      <c r="BH6074">
        <v>0</v>
      </c>
      <c r="BI6074">
        <v>0</v>
      </c>
      <c r="BJ6074">
        <v>0</v>
      </c>
      <c r="BK6074">
        <v>0</v>
      </c>
      <c r="BL6074">
        <v>52321560</v>
      </c>
      <c r="BM6074">
        <v>127657127</v>
      </c>
      <c r="BN6074">
        <v>226077180</v>
      </c>
    </row>
    <row r="6075" spans="1:66" hidden="1" x14ac:dyDescent="0.25">
      <c r="A6075" t="s">
        <v>33</v>
      </c>
      <c r="B6075" t="s">
        <v>2211</v>
      </c>
      <c r="C6075">
        <v>901633554</v>
      </c>
      <c r="D6075" t="s">
        <v>2287</v>
      </c>
      <c r="E6075" t="s">
        <v>6451</v>
      </c>
      <c r="F6075" t="s">
        <v>157</v>
      </c>
      <c r="G6075" t="s">
        <v>45</v>
      </c>
      <c r="H6075" t="s">
        <v>3573</v>
      </c>
      <c r="I6075" t="s">
        <v>47</v>
      </c>
      <c r="J6075" t="s">
        <v>48</v>
      </c>
      <c r="K6075" t="s">
        <v>40</v>
      </c>
      <c r="M6075">
        <v>0</v>
      </c>
      <c r="N6075">
        <v>0</v>
      </c>
      <c r="O6075">
        <v>0</v>
      </c>
      <c r="P6075">
        <v>0</v>
      </c>
      <c r="Q6075">
        <v>1000</v>
      </c>
      <c r="R6075">
        <v>0</v>
      </c>
      <c r="S6075">
        <v>0</v>
      </c>
      <c r="T6075">
        <v>1000</v>
      </c>
      <c r="U6075">
        <v>0</v>
      </c>
      <c r="V6075">
        <v>1000</v>
      </c>
      <c r="W6075">
        <v>0</v>
      </c>
      <c r="X6075">
        <v>0</v>
      </c>
      <c r="Y6075">
        <v>0</v>
      </c>
      <c r="Z6075">
        <v>0</v>
      </c>
      <c r="AA6075">
        <v>0</v>
      </c>
      <c r="AB6075">
        <v>0</v>
      </c>
      <c r="AC6075">
        <v>0</v>
      </c>
      <c r="AD6075">
        <v>0</v>
      </c>
      <c r="AE6075">
        <v>0</v>
      </c>
      <c r="AF6075">
        <v>0</v>
      </c>
      <c r="AG6075">
        <v>0</v>
      </c>
      <c r="AH6075">
        <v>0</v>
      </c>
      <c r="AI6075">
        <v>0</v>
      </c>
      <c r="AJ6075">
        <v>1000</v>
      </c>
      <c r="AK6075">
        <v>0</v>
      </c>
      <c r="AL6075">
        <v>0</v>
      </c>
      <c r="AM6075">
        <v>0</v>
      </c>
      <c r="AN6075">
        <v>0</v>
      </c>
      <c r="AO6075">
        <v>0</v>
      </c>
      <c r="AP6075">
        <v>0</v>
      </c>
      <c r="AQ6075">
        <v>0</v>
      </c>
      <c r="AR6075">
        <v>0</v>
      </c>
      <c r="AS6075">
        <v>0</v>
      </c>
      <c r="AT6075">
        <v>0</v>
      </c>
      <c r="AU6075">
        <v>0</v>
      </c>
      <c r="AV6075">
        <v>0</v>
      </c>
      <c r="AW6075">
        <v>0</v>
      </c>
      <c r="AX6075">
        <v>0</v>
      </c>
      <c r="AY6075">
        <v>0</v>
      </c>
      <c r="AZ6075">
        <v>0</v>
      </c>
      <c r="BA6075">
        <v>0</v>
      </c>
      <c r="BB6075">
        <v>0</v>
      </c>
      <c r="BC6075">
        <v>0</v>
      </c>
      <c r="BD6075">
        <v>0</v>
      </c>
      <c r="BE6075">
        <v>1000</v>
      </c>
      <c r="BF6075">
        <v>0</v>
      </c>
      <c r="BG6075">
        <v>0</v>
      </c>
      <c r="BH6075">
        <v>0</v>
      </c>
      <c r="BI6075">
        <v>0</v>
      </c>
      <c r="BJ6075">
        <v>0</v>
      </c>
      <c r="BK6075">
        <v>0</v>
      </c>
      <c r="BL6075">
        <v>0</v>
      </c>
      <c r="BM6075">
        <v>1000</v>
      </c>
      <c r="BN6075">
        <v>1000</v>
      </c>
    </row>
    <row r="6076" spans="1:66" hidden="1" x14ac:dyDescent="0.25">
      <c r="A6076" t="s">
        <v>33</v>
      </c>
      <c r="B6076" t="s">
        <v>2211</v>
      </c>
      <c r="C6076">
        <v>901645491</v>
      </c>
      <c r="D6076" t="s">
        <v>2287</v>
      </c>
      <c r="E6076" t="s">
        <v>6452</v>
      </c>
      <c r="F6076" t="s">
        <v>2400</v>
      </c>
      <c r="G6076" t="s">
        <v>45</v>
      </c>
      <c r="H6076" t="s">
        <v>6453</v>
      </c>
      <c r="I6076" t="s">
        <v>47</v>
      </c>
      <c r="J6076" t="s">
        <v>62</v>
      </c>
      <c r="K6076" t="s">
        <v>39</v>
      </c>
      <c r="L6076">
        <v>44281947</v>
      </c>
      <c r="M6076">
        <v>1243739</v>
      </c>
      <c r="R6076">
        <v>3076517</v>
      </c>
      <c r="T6076">
        <v>48602203</v>
      </c>
      <c r="V6076">
        <v>48602203</v>
      </c>
      <c r="Z6076">
        <v>74207491</v>
      </c>
      <c r="AF6076">
        <v>1988020</v>
      </c>
      <c r="AI6076">
        <v>76195511</v>
      </c>
      <c r="AJ6076">
        <v>124797714</v>
      </c>
      <c r="AK6076">
        <v>186900</v>
      </c>
      <c r="AM6076">
        <v>186900</v>
      </c>
      <c r="AN6076">
        <v>117971922</v>
      </c>
      <c r="AO6076">
        <v>395982</v>
      </c>
      <c r="AQ6076">
        <v>3474466</v>
      </c>
      <c r="AR6076">
        <v>122029270</v>
      </c>
      <c r="AT6076">
        <v>122029270</v>
      </c>
      <c r="BD6076">
        <v>122029270</v>
      </c>
      <c r="BE6076">
        <v>238801</v>
      </c>
      <c r="BF6076">
        <v>1789218</v>
      </c>
      <c r="BG6076">
        <v>0</v>
      </c>
      <c r="BH6076">
        <v>0</v>
      </c>
      <c r="BI6076">
        <v>0</v>
      </c>
      <c r="BJ6076">
        <v>0</v>
      </c>
      <c r="BK6076">
        <v>0</v>
      </c>
      <c r="BL6076">
        <v>740425</v>
      </c>
      <c r="BM6076">
        <v>2768444</v>
      </c>
      <c r="BN6076">
        <v>124797714</v>
      </c>
    </row>
    <row r="6077" spans="1:66" hidden="1" x14ac:dyDescent="0.25">
      <c r="A6077" t="s">
        <v>33</v>
      </c>
      <c r="B6077" t="s">
        <v>2211</v>
      </c>
      <c r="C6077">
        <v>901645491</v>
      </c>
      <c r="D6077" t="s">
        <v>2287</v>
      </c>
      <c r="E6077" t="s">
        <v>6452</v>
      </c>
      <c r="F6077" t="s">
        <v>2400</v>
      </c>
      <c r="G6077" t="s">
        <v>45</v>
      </c>
      <c r="H6077" t="s">
        <v>6453</v>
      </c>
      <c r="I6077" t="s">
        <v>47</v>
      </c>
      <c r="J6077" t="s">
        <v>62</v>
      </c>
      <c r="K6077" t="s">
        <v>40</v>
      </c>
      <c r="M6077">
        <v>20000</v>
      </c>
      <c r="T6077">
        <v>20000</v>
      </c>
      <c r="V6077">
        <v>20000</v>
      </c>
      <c r="AJ6077">
        <v>20000</v>
      </c>
      <c r="BE6077">
        <v>20000</v>
      </c>
      <c r="BF6077">
        <v>0</v>
      </c>
      <c r="BG6077">
        <v>0</v>
      </c>
      <c r="BH6077">
        <v>0</v>
      </c>
      <c r="BI6077">
        <v>0</v>
      </c>
      <c r="BJ6077">
        <v>0</v>
      </c>
      <c r="BK6077">
        <v>0</v>
      </c>
      <c r="BL6077">
        <v>0</v>
      </c>
      <c r="BM6077">
        <v>20000</v>
      </c>
      <c r="BN6077">
        <v>20000</v>
      </c>
    </row>
    <row r="6078" spans="1:66" hidden="1" x14ac:dyDescent="0.25">
      <c r="A6078" t="s">
        <v>33</v>
      </c>
      <c r="B6078" t="s">
        <v>2211</v>
      </c>
      <c r="C6078">
        <v>901646638</v>
      </c>
      <c r="D6078" t="s">
        <v>2287</v>
      </c>
      <c r="E6078" t="s">
        <v>6454</v>
      </c>
      <c r="F6078" t="s">
        <v>63</v>
      </c>
      <c r="G6078" t="s">
        <v>45</v>
      </c>
      <c r="H6078" t="s">
        <v>6455</v>
      </c>
      <c r="I6078" t="s">
        <v>38</v>
      </c>
      <c r="J6078" t="s">
        <v>38</v>
      </c>
      <c r="K6078" t="s">
        <v>39</v>
      </c>
      <c r="L6078">
        <v>14266674</v>
      </c>
      <c r="M6078">
        <v>29429939</v>
      </c>
      <c r="N6078">
        <v>10814148</v>
      </c>
      <c r="O6078">
        <v>1965754</v>
      </c>
      <c r="P6078">
        <v>0</v>
      </c>
      <c r="Q6078">
        <v>799303</v>
      </c>
      <c r="R6078">
        <v>0</v>
      </c>
      <c r="S6078">
        <v>0</v>
      </c>
      <c r="T6078">
        <v>57275818</v>
      </c>
      <c r="U6078">
        <v>0</v>
      </c>
      <c r="V6078">
        <v>57275818</v>
      </c>
      <c r="W6078">
        <v>0</v>
      </c>
      <c r="X6078">
        <v>42457</v>
      </c>
      <c r="Y6078">
        <v>0</v>
      </c>
      <c r="Z6078">
        <v>0</v>
      </c>
      <c r="AA6078">
        <v>0</v>
      </c>
      <c r="AB6078">
        <v>0</v>
      </c>
      <c r="AC6078">
        <v>0</v>
      </c>
      <c r="AD6078">
        <v>73780</v>
      </c>
      <c r="AE6078">
        <v>0</v>
      </c>
      <c r="AF6078">
        <v>0</v>
      </c>
      <c r="AG6078">
        <v>0</v>
      </c>
      <c r="AH6078">
        <v>0</v>
      </c>
      <c r="AI6078">
        <v>116237</v>
      </c>
      <c r="AJ6078">
        <v>57392055</v>
      </c>
      <c r="AK6078">
        <v>603911</v>
      </c>
      <c r="AL6078">
        <v>475857</v>
      </c>
      <c r="AM6078">
        <v>1079768</v>
      </c>
      <c r="AN6078">
        <v>23794546</v>
      </c>
      <c r="AO6078">
        <v>912140</v>
      </c>
      <c r="AP6078">
        <v>14269012</v>
      </c>
      <c r="AQ6078">
        <v>0</v>
      </c>
      <c r="AR6078">
        <v>40055466</v>
      </c>
      <c r="AS6078">
        <v>0</v>
      </c>
      <c r="AT6078">
        <v>40055466</v>
      </c>
      <c r="AU6078">
        <v>0</v>
      </c>
      <c r="AV6078">
        <v>0</v>
      </c>
      <c r="AW6078">
        <v>0</v>
      </c>
      <c r="AX6078">
        <v>0</v>
      </c>
      <c r="AY6078">
        <v>0</v>
      </c>
      <c r="AZ6078">
        <v>0</v>
      </c>
      <c r="BA6078">
        <v>0</v>
      </c>
      <c r="BB6078">
        <v>0</v>
      </c>
      <c r="BC6078">
        <v>0</v>
      </c>
      <c r="BD6078">
        <v>40055466</v>
      </c>
      <c r="BE6078">
        <v>645</v>
      </c>
      <c r="BF6078">
        <v>23639355</v>
      </c>
      <c r="BG6078">
        <v>0</v>
      </c>
      <c r="BH6078">
        <v>0</v>
      </c>
      <c r="BI6078">
        <v>0</v>
      </c>
      <c r="BJ6078">
        <v>0</v>
      </c>
      <c r="BK6078">
        <v>0</v>
      </c>
      <c r="BL6078">
        <v>-6303411</v>
      </c>
      <c r="BM6078">
        <v>17336589</v>
      </c>
      <c r="BN6078">
        <v>57392055</v>
      </c>
    </row>
    <row r="6079" spans="1:66" hidden="1" x14ac:dyDescent="0.25">
      <c r="A6079" t="s">
        <v>33</v>
      </c>
      <c r="B6079" t="s">
        <v>2211</v>
      </c>
      <c r="C6079">
        <v>901646638</v>
      </c>
      <c r="D6079" t="s">
        <v>2287</v>
      </c>
      <c r="E6079" t="s">
        <v>6454</v>
      </c>
      <c r="F6079" t="s">
        <v>63</v>
      </c>
      <c r="G6079" t="s">
        <v>45</v>
      </c>
      <c r="H6079" t="s">
        <v>6455</v>
      </c>
      <c r="I6079" t="s">
        <v>38</v>
      </c>
      <c r="J6079" t="s">
        <v>38</v>
      </c>
      <c r="K6079" t="s">
        <v>40</v>
      </c>
      <c r="L6079">
        <v>0</v>
      </c>
      <c r="M6079">
        <v>0</v>
      </c>
      <c r="N6079">
        <v>0</v>
      </c>
      <c r="O6079">
        <v>1</v>
      </c>
      <c r="P6079">
        <v>0</v>
      </c>
      <c r="Q6079">
        <v>0</v>
      </c>
      <c r="R6079">
        <v>0</v>
      </c>
      <c r="S6079">
        <v>0</v>
      </c>
      <c r="T6079">
        <v>1</v>
      </c>
      <c r="U6079">
        <v>0</v>
      </c>
      <c r="V6079">
        <v>1</v>
      </c>
      <c r="W6079">
        <v>0</v>
      </c>
      <c r="X6079">
        <v>0</v>
      </c>
      <c r="Y6079">
        <v>0</v>
      </c>
      <c r="Z6079">
        <v>0</v>
      </c>
      <c r="AA6079">
        <v>0</v>
      </c>
      <c r="AB6079">
        <v>0</v>
      </c>
      <c r="AC6079">
        <v>0</v>
      </c>
      <c r="AD6079">
        <v>0</v>
      </c>
      <c r="AE6079">
        <v>0</v>
      </c>
      <c r="AF6079">
        <v>0</v>
      </c>
      <c r="AG6079">
        <v>0</v>
      </c>
      <c r="AH6079">
        <v>0</v>
      </c>
      <c r="AI6079">
        <v>0</v>
      </c>
      <c r="AJ6079">
        <v>1</v>
      </c>
      <c r="AK6079">
        <v>0</v>
      </c>
      <c r="AL6079">
        <v>0</v>
      </c>
      <c r="AM6079">
        <v>0</v>
      </c>
      <c r="AN6079">
        <v>0</v>
      </c>
      <c r="AO6079">
        <v>1</v>
      </c>
      <c r="AP6079">
        <v>0</v>
      </c>
      <c r="AQ6079">
        <v>0</v>
      </c>
      <c r="AR6079">
        <v>1</v>
      </c>
      <c r="AS6079">
        <v>0</v>
      </c>
      <c r="AT6079">
        <v>1</v>
      </c>
      <c r="AU6079">
        <v>0</v>
      </c>
      <c r="AV6079">
        <v>0</v>
      </c>
      <c r="AW6079">
        <v>0</v>
      </c>
      <c r="AX6079">
        <v>0</v>
      </c>
      <c r="AY6079">
        <v>0</v>
      </c>
      <c r="AZ6079">
        <v>0</v>
      </c>
      <c r="BA6079">
        <v>0</v>
      </c>
      <c r="BB6079">
        <v>0</v>
      </c>
      <c r="BC6079">
        <v>0</v>
      </c>
      <c r="BD6079">
        <v>1</v>
      </c>
      <c r="BE6079">
        <v>0</v>
      </c>
      <c r="BF6079">
        <v>0</v>
      </c>
      <c r="BG6079">
        <v>0</v>
      </c>
      <c r="BH6079">
        <v>0</v>
      </c>
      <c r="BI6079">
        <v>0</v>
      </c>
      <c r="BJ6079">
        <v>0</v>
      </c>
      <c r="BK6079">
        <v>0</v>
      </c>
      <c r="BL6079">
        <v>0</v>
      </c>
      <c r="BM6079">
        <v>0</v>
      </c>
      <c r="BN6079">
        <v>1</v>
      </c>
    </row>
    <row r="6080" spans="1:66" hidden="1" x14ac:dyDescent="0.25">
      <c r="A6080" t="s">
        <v>33</v>
      </c>
      <c r="B6080" t="s">
        <v>2211</v>
      </c>
      <c r="C6080">
        <v>901655409</v>
      </c>
      <c r="D6080" t="s">
        <v>2287</v>
      </c>
      <c r="E6080" t="s">
        <v>6456</v>
      </c>
      <c r="F6080" t="s">
        <v>6457</v>
      </c>
      <c r="G6080" t="s">
        <v>45</v>
      </c>
      <c r="H6080" t="s">
        <v>6458</v>
      </c>
      <c r="I6080" t="s">
        <v>47</v>
      </c>
      <c r="J6080" t="s">
        <v>62</v>
      </c>
      <c r="K6080" t="s">
        <v>39</v>
      </c>
      <c r="L6080">
        <v>21000</v>
      </c>
      <c r="M6080">
        <v>757780</v>
      </c>
      <c r="N6080">
        <v>0</v>
      </c>
      <c r="O6080">
        <v>265272</v>
      </c>
      <c r="P6080">
        <v>0</v>
      </c>
      <c r="Q6080">
        <v>0</v>
      </c>
      <c r="R6080">
        <v>4165823</v>
      </c>
      <c r="S6080">
        <v>0</v>
      </c>
      <c r="T6080">
        <v>5209875</v>
      </c>
      <c r="U6080">
        <v>0</v>
      </c>
      <c r="V6080">
        <v>5209875</v>
      </c>
      <c r="W6080">
        <v>0</v>
      </c>
      <c r="X6080">
        <v>23571792</v>
      </c>
      <c r="Y6080">
        <v>0</v>
      </c>
      <c r="Z6080">
        <v>3551772</v>
      </c>
      <c r="AA6080">
        <v>0</v>
      </c>
      <c r="AB6080">
        <v>0</v>
      </c>
      <c r="AC6080">
        <v>0</v>
      </c>
      <c r="AD6080">
        <v>0</v>
      </c>
      <c r="AE6080">
        <v>6386492</v>
      </c>
      <c r="AF6080">
        <v>0</v>
      </c>
      <c r="AG6080">
        <v>0</v>
      </c>
      <c r="AH6080">
        <v>0</v>
      </c>
      <c r="AI6080">
        <v>33510056</v>
      </c>
      <c r="AJ6080">
        <v>38719931</v>
      </c>
      <c r="AK6080">
        <v>528467</v>
      </c>
      <c r="AL6080">
        <v>0</v>
      </c>
      <c r="AM6080">
        <v>528467</v>
      </c>
      <c r="AN6080">
        <v>88340</v>
      </c>
      <c r="AO6080">
        <v>332755</v>
      </c>
      <c r="AP6080">
        <v>0</v>
      </c>
      <c r="AQ6080">
        <v>1444879</v>
      </c>
      <c r="AR6080">
        <v>2394441</v>
      </c>
      <c r="AS6080">
        <v>0</v>
      </c>
      <c r="AT6080">
        <v>2394441</v>
      </c>
      <c r="AU6080">
        <v>0</v>
      </c>
      <c r="AV6080">
        <v>0</v>
      </c>
      <c r="AW6080">
        <v>0</v>
      </c>
      <c r="AX6080">
        <v>0</v>
      </c>
      <c r="AY6080">
        <v>0</v>
      </c>
      <c r="AZ6080">
        <v>0</v>
      </c>
      <c r="BA6080">
        <v>0</v>
      </c>
      <c r="BB6080">
        <v>0</v>
      </c>
      <c r="BC6080">
        <v>0</v>
      </c>
      <c r="BD6080">
        <v>2394441</v>
      </c>
      <c r="BE6080">
        <v>14537488</v>
      </c>
      <c r="BF6080">
        <v>33918472</v>
      </c>
      <c r="BG6080">
        <v>0</v>
      </c>
      <c r="BH6080">
        <v>0</v>
      </c>
      <c r="BI6080">
        <v>0</v>
      </c>
      <c r="BJ6080">
        <v>0</v>
      </c>
      <c r="BK6080">
        <v>0</v>
      </c>
      <c r="BL6080">
        <v>-12130470</v>
      </c>
      <c r="BM6080">
        <v>36325490</v>
      </c>
      <c r="BN6080">
        <v>38719931</v>
      </c>
    </row>
    <row r="6081" spans="1:66" hidden="1" x14ac:dyDescent="0.25">
      <c r="A6081" t="s">
        <v>33</v>
      </c>
      <c r="B6081" t="s">
        <v>2211</v>
      </c>
      <c r="C6081">
        <v>901655409</v>
      </c>
      <c r="D6081" t="s">
        <v>2287</v>
      </c>
      <c r="E6081" t="s">
        <v>6456</v>
      </c>
      <c r="F6081" t="s">
        <v>6457</v>
      </c>
      <c r="G6081" t="s">
        <v>45</v>
      </c>
      <c r="H6081" t="s">
        <v>6458</v>
      </c>
      <c r="I6081" t="s">
        <v>47</v>
      </c>
      <c r="J6081" t="s">
        <v>62</v>
      </c>
      <c r="K6081" t="s">
        <v>40</v>
      </c>
      <c r="L6081">
        <v>1000</v>
      </c>
      <c r="M6081">
        <v>0</v>
      </c>
      <c r="N6081">
        <v>0</v>
      </c>
      <c r="O6081">
        <v>0</v>
      </c>
      <c r="P6081">
        <v>0</v>
      </c>
      <c r="Q6081">
        <v>0</v>
      </c>
      <c r="R6081">
        <v>0</v>
      </c>
      <c r="S6081">
        <v>0</v>
      </c>
      <c r="T6081">
        <v>1000</v>
      </c>
      <c r="U6081">
        <v>0</v>
      </c>
      <c r="V6081">
        <v>1000</v>
      </c>
      <c r="W6081">
        <v>0</v>
      </c>
      <c r="X6081">
        <v>0</v>
      </c>
      <c r="Y6081">
        <v>0</v>
      </c>
      <c r="Z6081">
        <v>0</v>
      </c>
      <c r="AA6081">
        <v>0</v>
      </c>
      <c r="AB6081">
        <v>0</v>
      </c>
      <c r="AC6081">
        <v>0</v>
      </c>
      <c r="AD6081">
        <v>0</v>
      </c>
      <c r="AE6081">
        <v>0</v>
      </c>
      <c r="AF6081">
        <v>0</v>
      </c>
      <c r="AG6081">
        <v>0</v>
      </c>
      <c r="AH6081">
        <v>0</v>
      </c>
      <c r="AI6081">
        <v>0</v>
      </c>
      <c r="AJ6081">
        <v>1000</v>
      </c>
      <c r="AK6081">
        <v>0</v>
      </c>
      <c r="AL6081">
        <v>0</v>
      </c>
      <c r="AM6081">
        <v>0</v>
      </c>
      <c r="AN6081">
        <v>0</v>
      </c>
      <c r="AO6081">
        <v>0</v>
      </c>
      <c r="AP6081">
        <v>0</v>
      </c>
      <c r="AQ6081">
        <v>0</v>
      </c>
      <c r="AR6081">
        <v>0</v>
      </c>
      <c r="AS6081">
        <v>0</v>
      </c>
      <c r="AT6081">
        <v>0</v>
      </c>
      <c r="AU6081">
        <v>0</v>
      </c>
      <c r="AV6081">
        <v>0</v>
      </c>
      <c r="AW6081">
        <v>0</v>
      </c>
      <c r="AX6081">
        <v>0</v>
      </c>
      <c r="AY6081">
        <v>0</v>
      </c>
      <c r="AZ6081">
        <v>0</v>
      </c>
      <c r="BA6081">
        <v>0</v>
      </c>
      <c r="BB6081">
        <v>0</v>
      </c>
      <c r="BC6081">
        <v>0</v>
      </c>
      <c r="BD6081">
        <v>0</v>
      </c>
      <c r="BE6081">
        <v>1000</v>
      </c>
      <c r="BF6081">
        <v>0</v>
      </c>
      <c r="BG6081">
        <v>0</v>
      </c>
      <c r="BH6081">
        <v>0</v>
      </c>
      <c r="BI6081">
        <v>0</v>
      </c>
      <c r="BJ6081">
        <v>0</v>
      </c>
      <c r="BK6081">
        <v>0</v>
      </c>
      <c r="BL6081">
        <v>0</v>
      </c>
      <c r="BM6081">
        <v>1000</v>
      </c>
      <c r="BN6081">
        <v>1000</v>
      </c>
    </row>
    <row r="6082" spans="1:66" hidden="1" x14ac:dyDescent="0.25">
      <c r="A6082" t="s">
        <v>33</v>
      </c>
      <c r="B6082" t="s">
        <v>2211</v>
      </c>
      <c r="C6082">
        <v>901675255</v>
      </c>
      <c r="D6082" t="s">
        <v>2287</v>
      </c>
      <c r="E6082" t="s">
        <v>6459</v>
      </c>
      <c r="F6082" t="s">
        <v>1859</v>
      </c>
      <c r="G6082" t="s">
        <v>111</v>
      </c>
      <c r="H6082" t="s">
        <v>6460</v>
      </c>
      <c r="I6082" t="s">
        <v>38</v>
      </c>
      <c r="J6082" t="s">
        <v>38</v>
      </c>
      <c r="K6082" t="s">
        <v>39</v>
      </c>
      <c r="L6082">
        <v>1428518</v>
      </c>
      <c r="M6082">
        <v>22601332</v>
      </c>
      <c r="O6082">
        <v>1910548</v>
      </c>
      <c r="Q6082">
        <v>117495</v>
      </c>
      <c r="T6082">
        <v>26057893</v>
      </c>
      <c r="V6082">
        <v>26057893</v>
      </c>
      <c r="Z6082">
        <v>172782</v>
      </c>
      <c r="AD6082">
        <v>67215</v>
      </c>
      <c r="AI6082">
        <v>239997</v>
      </c>
      <c r="AJ6082">
        <v>26297890</v>
      </c>
      <c r="AK6082">
        <v>6729125</v>
      </c>
      <c r="AM6082">
        <v>6729125</v>
      </c>
      <c r="AN6082">
        <v>13488025</v>
      </c>
      <c r="AP6082">
        <v>5040740</v>
      </c>
      <c r="AR6082">
        <v>25257890</v>
      </c>
      <c r="AT6082">
        <v>25257890</v>
      </c>
      <c r="AY6082">
        <v>150832</v>
      </c>
      <c r="BC6082">
        <v>150832</v>
      </c>
      <c r="BD6082">
        <v>25408722</v>
      </c>
      <c r="BE6082">
        <v>4</v>
      </c>
      <c r="BL6082">
        <v>889164</v>
      </c>
      <c r="BM6082">
        <v>889168</v>
      </c>
      <c r="BN6082">
        <v>26297890</v>
      </c>
    </row>
    <row r="6083" spans="1:66" hidden="1" x14ac:dyDescent="0.25">
      <c r="A6083" t="s">
        <v>33</v>
      </c>
      <c r="B6083" t="s">
        <v>2211</v>
      </c>
      <c r="C6083">
        <v>901675255</v>
      </c>
      <c r="D6083" t="s">
        <v>2287</v>
      </c>
      <c r="E6083" t="s">
        <v>6459</v>
      </c>
      <c r="F6083" t="s">
        <v>1859</v>
      </c>
      <c r="G6083" t="s">
        <v>111</v>
      </c>
      <c r="H6083" t="s">
        <v>6460</v>
      </c>
      <c r="I6083" t="s">
        <v>38</v>
      </c>
      <c r="J6083" t="s">
        <v>38</v>
      </c>
      <c r="K6083" t="s">
        <v>40</v>
      </c>
      <c r="L6083">
        <v>0</v>
      </c>
      <c r="M6083">
        <v>4</v>
      </c>
      <c r="O6083">
        <v>0</v>
      </c>
      <c r="Q6083">
        <v>0</v>
      </c>
      <c r="T6083">
        <v>4</v>
      </c>
      <c r="V6083">
        <v>4</v>
      </c>
      <c r="Z6083">
        <v>0</v>
      </c>
      <c r="AD6083">
        <v>0</v>
      </c>
      <c r="AI6083">
        <v>0</v>
      </c>
      <c r="AJ6083">
        <v>4</v>
      </c>
      <c r="AK6083">
        <v>0</v>
      </c>
      <c r="AM6083">
        <v>0</v>
      </c>
      <c r="AN6083">
        <v>0</v>
      </c>
      <c r="AP6083">
        <v>0</v>
      </c>
      <c r="AR6083">
        <v>0</v>
      </c>
      <c r="AT6083">
        <v>0</v>
      </c>
      <c r="AY6083">
        <v>0</v>
      </c>
      <c r="BC6083">
        <v>0</v>
      </c>
      <c r="BD6083">
        <v>0</v>
      </c>
      <c r="BE6083">
        <v>4</v>
      </c>
      <c r="BM6083">
        <v>4</v>
      </c>
      <c r="BN6083">
        <v>4</v>
      </c>
    </row>
    <row r="6084" spans="1:66" hidden="1" x14ac:dyDescent="0.25">
      <c r="A6084" t="s">
        <v>33</v>
      </c>
      <c r="B6084" t="s">
        <v>2211</v>
      </c>
      <c r="C6084">
        <v>901715847</v>
      </c>
      <c r="D6084" t="s">
        <v>2287</v>
      </c>
      <c r="E6084" t="s">
        <v>6461</v>
      </c>
      <c r="F6084" t="s">
        <v>283</v>
      </c>
      <c r="G6084" t="s">
        <v>45</v>
      </c>
      <c r="H6084" t="s">
        <v>6462</v>
      </c>
      <c r="I6084" t="s">
        <v>47</v>
      </c>
      <c r="J6084" t="s">
        <v>62</v>
      </c>
      <c r="K6084" t="s">
        <v>39</v>
      </c>
      <c r="L6084">
        <v>0</v>
      </c>
      <c r="M6084">
        <v>1000</v>
      </c>
      <c r="T6084">
        <v>1000</v>
      </c>
      <c r="V6084">
        <v>1000</v>
      </c>
      <c r="X6084">
        <v>283012702</v>
      </c>
      <c r="Z6084">
        <v>4949576</v>
      </c>
      <c r="AI6084">
        <v>287962278</v>
      </c>
      <c r="AJ6084">
        <v>287963278</v>
      </c>
      <c r="AN6084">
        <v>91875051</v>
      </c>
      <c r="AR6084">
        <v>91875051</v>
      </c>
      <c r="AT6084">
        <v>91875051</v>
      </c>
      <c r="BD6084">
        <v>91875051</v>
      </c>
      <c r="BE6084">
        <v>2000</v>
      </c>
      <c r="BF6084">
        <v>196086227</v>
      </c>
      <c r="BM6084">
        <v>196088227</v>
      </c>
      <c r="BN6084">
        <v>287963278</v>
      </c>
    </row>
    <row r="6085" spans="1:66" hidden="1" x14ac:dyDescent="0.25">
      <c r="A6085" t="s">
        <v>33</v>
      </c>
      <c r="B6085" t="s">
        <v>2211</v>
      </c>
      <c r="C6085">
        <v>901715847</v>
      </c>
      <c r="D6085" t="s">
        <v>2287</v>
      </c>
      <c r="E6085" t="s">
        <v>6461</v>
      </c>
      <c r="F6085" t="s">
        <v>283</v>
      </c>
      <c r="G6085" t="s">
        <v>45</v>
      </c>
      <c r="H6085" t="s">
        <v>6462</v>
      </c>
      <c r="I6085" t="s">
        <v>47</v>
      </c>
      <c r="J6085" t="s">
        <v>62</v>
      </c>
      <c r="K6085" t="s">
        <v>40</v>
      </c>
      <c r="L6085">
        <v>0</v>
      </c>
      <c r="M6085">
        <v>0</v>
      </c>
      <c r="T6085">
        <v>0</v>
      </c>
      <c r="V6085">
        <v>0</v>
      </c>
      <c r="AI6085">
        <v>0</v>
      </c>
      <c r="AJ6085">
        <v>0</v>
      </c>
      <c r="AN6085">
        <v>0</v>
      </c>
      <c r="AR6085">
        <v>0</v>
      </c>
      <c r="AT6085">
        <v>0</v>
      </c>
      <c r="BD6085">
        <v>0</v>
      </c>
      <c r="BM6085">
        <v>0</v>
      </c>
      <c r="BN6085">
        <v>0</v>
      </c>
    </row>
  </sheetData>
  <autoFilter ref="A1:BN6085">
    <filterColumn colId="5">
      <filters>
        <filter val="G4649 - Comercio al por mayor de otros utensilios domésticos n.c.p."/>
        <filter val="G4762 - Comercio al por menor de artículos deportivos, en establecimientos especializados"/>
        <filter val="G4769 - Comercio al por menor de otros artículos culturales y de entretenimiento n.c.p. en establecimientos especializados"/>
        <filter val="M7490 - Otras actividades profesionales, científicas y técnicas n.c.p."/>
        <filter val="R9321 - Actividades de parques de atracciones y parques temáticos"/>
      </filters>
    </filterColumn>
    <filterColumn colId="10">
      <filters>
        <filter val="Periodo Actual"/>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G6085"/>
  <sheetViews>
    <sheetView topLeftCell="G1" workbookViewId="0">
      <selection activeCell="X5878" sqref="X5878"/>
    </sheetView>
  </sheetViews>
  <sheetFormatPr baseColWidth="10" defaultColWidth="9.140625" defaultRowHeight="15" x14ac:dyDescent="0.25"/>
  <sheetData>
    <row r="1" spans="1:33"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row>
    <row r="2" spans="1:33" hidden="1" x14ac:dyDescent="0.25">
      <c r="A2" s="14" t="s">
        <v>33</v>
      </c>
      <c r="B2" s="14" t="s">
        <v>34</v>
      </c>
      <c r="C2" s="14">
        <v>800251163</v>
      </c>
      <c r="D2" s="14" t="s">
        <v>2276</v>
      </c>
      <c r="E2" s="14" t="s">
        <v>2277</v>
      </c>
      <c r="F2" s="14" t="s">
        <v>35</v>
      </c>
      <c r="G2" s="14" t="s">
        <v>36</v>
      </c>
      <c r="H2" s="14" t="s">
        <v>37</v>
      </c>
      <c r="I2" s="14" t="s">
        <v>38</v>
      </c>
      <c r="J2" s="14" t="s">
        <v>38</v>
      </c>
      <c r="K2" s="14" t="s">
        <v>39</v>
      </c>
      <c r="L2" s="14">
        <v>1576472722</v>
      </c>
      <c r="M2" s="14">
        <v>267810887</v>
      </c>
      <c r="N2" s="14">
        <v>1308661835</v>
      </c>
      <c r="O2" s="14"/>
      <c r="P2" s="14">
        <v>25482144</v>
      </c>
      <c r="Q2" s="14">
        <v>20585679</v>
      </c>
      <c r="R2" s="14">
        <v>665643</v>
      </c>
      <c r="S2" s="14"/>
      <c r="T2" s="14">
        <v>1261928369</v>
      </c>
      <c r="U2" s="14"/>
      <c r="V2" s="14"/>
      <c r="W2" s="14"/>
      <c r="X2" s="14">
        <v>33060019</v>
      </c>
      <c r="Y2" s="14"/>
      <c r="Z2" s="14"/>
      <c r="AA2" s="14"/>
      <c r="AB2" s="14"/>
      <c r="AC2" s="14">
        <v>1228868350</v>
      </c>
      <c r="AD2" s="14">
        <v>485447189</v>
      </c>
      <c r="AE2" s="14">
        <v>743421161</v>
      </c>
      <c r="AF2" s="14"/>
      <c r="AG2" s="14">
        <v>743421161</v>
      </c>
    </row>
    <row r="3" spans="1:33" hidden="1" x14ac:dyDescent="0.25">
      <c r="A3" s="14" t="s">
        <v>33</v>
      </c>
      <c r="B3" s="14" t="s">
        <v>34</v>
      </c>
      <c r="C3" s="14">
        <v>800251163</v>
      </c>
      <c r="D3" s="14" t="s">
        <v>2276</v>
      </c>
      <c r="E3" s="14" t="s">
        <v>2277</v>
      </c>
      <c r="F3" s="14" t="s">
        <v>35</v>
      </c>
      <c r="G3" s="14" t="s">
        <v>36</v>
      </c>
      <c r="H3" s="14" t="s">
        <v>37</v>
      </c>
      <c r="I3" s="14" t="s">
        <v>38</v>
      </c>
      <c r="J3" s="14" t="s">
        <v>38</v>
      </c>
      <c r="K3" s="14" t="s">
        <v>40</v>
      </c>
      <c r="L3" s="14">
        <v>1631813186</v>
      </c>
      <c r="M3" s="14">
        <v>328560573</v>
      </c>
      <c r="N3" s="14">
        <v>1303252613</v>
      </c>
      <c r="O3" s="14">
        <v>172431</v>
      </c>
      <c r="P3" s="14">
        <v>23260224</v>
      </c>
      <c r="Q3" s="14">
        <v>25896161</v>
      </c>
      <c r="R3" s="14"/>
      <c r="S3" s="14"/>
      <c r="T3" s="14">
        <v>1254268659</v>
      </c>
      <c r="U3" s="14"/>
      <c r="V3" s="14"/>
      <c r="W3" s="14"/>
      <c r="X3" s="14">
        <v>3812567</v>
      </c>
      <c r="Y3" s="14"/>
      <c r="Z3" s="14"/>
      <c r="AA3" s="14"/>
      <c r="AB3" s="14"/>
      <c r="AC3" s="14">
        <v>1250456092</v>
      </c>
      <c r="AD3" s="14">
        <v>413812330</v>
      </c>
      <c r="AE3" s="14">
        <v>836643762</v>
      </c>
      <c r="AF3" s="14"/>
      <c r="AG3" s="14">
        <v>836643762</v>
      </c>
    </row>
    <row r="4" spans="1:33" hidden="1" x14ac:dyDescent="0.25">
      <c r="A4" s="14" t="s">
        <v>33</v>
      </c>
      <c r="B4" s="14" t="s">
        <v>34</v>
      </c>
      <c r="C4" s="14">
        <v>900330496</v>
      </c>
      <c r="D4" s="14" t="s">
        <v>2276</v>
      </c>
      <c r="E4" s="14" t="s">
        <v>2278</v>
      </c>
      <c r="F4" s="14" t="s">
        <v>189</v>
      </c>
      <c r="G4" s="14" t="s">
        <v>45</v>
      </c>
      <c r="H4" s="14" t="s">
        <v>1673</v>
      </c>
      <c r="I4" s="14" t="s">
        <v>57</v>
      </c>
      <c r="J4" s="14" t="s">
        <v>83</v>
      </c>
      <c r="K4" s="14" t="s">
        <v>39</v>
      </c>
      <c r="L4" s="14">
        <v>27916335</v>
      </c>
      <c r="M4" s="14"/>
      <c r="N4" s="14">
        <v>27916335</v>
      </c>
      <c r="O4" s="14"/>
      <c r="P4" s="14"/>
      <c r="Q4" s="14">
        <v>91051</v>
      </c>
      <c r="R4" s="14"/>
      <c r="S4" s="14"/>
      <c r="T4" s="14">
        <v>27825284</v>
      </c>
      <c r="U4" s="14"/>
      <c r="V4" s="14"/>
      <c r="W4" s="14">
        <v>19070</v>
      </c>
      <c r="X4" s="14">
        <v>13821</v>
      </c>
      <c r="Y4" s="14"/>
      <c r="Z4" s="14"/>
      <c r="AA4" s="14"/>
      <c r="AB4" s="14"/>
      <c r="AC4" s="14">
        <v>27830533</v>
      </c>
      <c r="AD4" s="14">
        <v>-673</v>
      </c>
      <c r="AE4" s="14">
        <v>27831206</v>
      </c>
      <c r="AF4" s="14"/>
      <c r="AG4" s="14">
        <v>27831206</v>
      </c>
    </row>
    <row r="5" spans="1:33" hidden="1" x14ac:dyDescent="0.25">
      <c r="A5" s="14" t="s">
        <v>33</v>
      </c>
      <c r="B5" s="14" t="s">
        <v>34</v>
      </c>
      <c r="C5" s="14">
        <v>900330496</v>
      </c>
      <c r="D5" s="14" t="s">
        <v>2276</v>
      </c>
      <c r="E5" s="14" t="s">
        <v>2278</v>
      </c>
      <c r="F5" s="14" t="s">
        <v>189</v>
      </c>
      <c r="G5" s="14" t="s">
        <v>45</v>
      </c>
      <c r="H5" s="14" t="s">
        <v>1673</v>
      </c>
      <c r="I5" s="14" t="s">
        <v>57</v>
      </c>
      <c r="J5" s="14" t="s">
        <v>83</v>
      </c>
      <c r="K5" s="14" t="s">
        <v>40</v>
      </c>
      <c r="L5" s="14"/>
      <c r="M5" s="14"/>
      <c r="N5" s="14"/>
      <c r="O5" s="14"/>
      <c r="P5" s="14"/>
      <c r="Q5" s="14">
        <v>146043</v>
      </c>
      <c r="R5" s="14"/>
      <c r="S5" s="14"/>
      <c r="T5" s="14">
        <v>-146043</v>
      </c>
      <c r="U5" s="14"/>
      <c r="V5" s="14"/>
      <c r="W5" s="14">
        <v>3908</v>
      </c>
      <c r="X5" s="14">
        <v>10136</v>
      </c>
      <c r="Y5" s="14"/>
      <c r="Z5" s="14"/>
      <c r="AA5" s="14"/>
      <c r="AB5" s="14"/>
      <c r="AC5" s="14">
        <v>-152271</v>
      </c>
      <c r="AD5" s="14">
        <v>581</v>
      </c>
      <c r="AE5" s="14">
        <v>-152852</v>
      </c>
      <c r="AF5" s="14"/>
      <c r="AG5" s="14">
        <v>-152852</v>
      </c>
    </row>
    <row r="6" spans="1:33" hidden="1" x14ac:dyDescent="0.25">
      <c r="A6" s="14" t="s">
        <v>33</v>
      </c>
      <c r="B6" s="14" t="s">
        <v>34</v>
      </c>
      <c r="C6" s="14">
        <v>800068713</v>
      </c>
      <c r="D6" s="14" t="s">
        <v>2279</v>
      </c>
      <c r="E6" s="14" t="s">
        <v>2280</v>
      </c>
      <c r="F6" s="14" t="s">
        <v>35</v>
      </c>
      <c r="G6" s="14" t="s">
        <v>36</v>
      </c>
      <c r="H6" s="14" t="s">
        <v>41</v>
      </c>
      <c r="I6" s="14" t="s">
        <v>38</v>
      </c>
      <c r="J6" s="14" t="s">
        <v>38</v>
      </c>
      <c r="K6" s="14" t="s">
        <v>39</v>
      </c>
      <c r="L6" s="14">
        <v>482900222</v>
      </c>
      <c r="M6" s="14">
        <v>101454796</v>
      </c>
      <c r="N6" s="14">
        <v>381445426</v>
      </c>
      <c r="O6" s="14"/>
      <c r="P6" s="14"/>
      <c r="Q6" s="14">
        <v>8896981</v>
      </c>
      <c r="R6" s="14">
        <v>12037361</v>
      </c>
      <c r="S6" s="14">
        <v>-5695684</v>
      </c>
      <c r="T6" s="14">
        <v>354815400</v>
      </c>
      <c r="U6" s="14"/>
      <c r="V6" s="14"/>
      <c r="W6" s="14">
        <v>4691075</v>
      </c>
      <c r="X6" s="14"/>
      <c r="Y6" s="14"/>
      <c r="Z6" s="14"/>
      <c r="AA6" s="14"/>
      <c r="AB6" s="14"/>
      <c r="AC6" s="14">
        <v>359506475</v>
      </c>
      <c r="AD6" s="14">
        <v>125995763</v>
      </c>
      <c r="AE6" s="14">
        <v>233510712</v>
      </c>
      <c r="AF6" s="14"/>
      <c r="AG6" s="14">
        <v>233510712</v>
      </c>
    </row>
    <row r="7" spans="1:33" hidden="1" x14ac:dyDescent="0.25">
      <c r="A7" s="14" t="s">
        <v>33</v>
      </c>
      <c r="B7" s="14" t="s">
        <v>34</v>
      </c>
      <c r="C7" s="14">
        <v>800068713</v>
      </c>
      <c r="D7" s="14" t="s">
        <v>2279</v>
      </c>
      <c r="E7" s="14" t="s">
        <v>2280</v>
      </c>
      <c r="F7" s="14" t="s">
        <v>35</v>
      </c>
      <c r="G7" s="14" t="s">
        <v>36</v>
      </c>
      <c r="H7" s="14" t="s">
        <v>41</v>
      </c>
      <c r="I7" s="14" t="s">
        <v>38</v>
      </c>
      <c r="J7" s="14" t="s">
        <v>38</v>
      </c>
      <c r="K7" s="14" t="s">
        <v>40</v>
      </c>
      <c r="L7" s="14">
        <v>485672322</v>
      </c>
      <c r="M7" s="14">
        <v>108145895</v>
      </c>
      <c r="N7" s="14">
        <v>377526427</v>
      </c>
      <c r="O7" s="14"/>
      <c r="P7" s="14"/>
      <c r="Q7" s="14">
        <v>9166545</v>
      </c>
      <c r="R7" s="14">
        <v>12405602</v>
      </c>
      <c r="S7" s="14"/>
      <c r="T7" s="14">
        <v>355954280</v>
      </c>
      <c r="U7" s="14"/>
      <c r="V7" s="14"/>
      <c r="W7" s="14">
        <v>18254180</v>
      </c>
      <c r="X7" s="14"/>
      <c r="Y7" s="14"/>
      <c r="Z7" s="14"/>
      <c r="AA7" s="14"/>
      <c r="AB7" s="14"/>
      <c r="AC7" s="14">
        <v>374208460</v>
      </c>
      <c r="AD7" s="14">
        <v>129584574</v>
      </c>
      <c r="AE7" s="14">
        <v>244623886</v>
      </c>
      <c r="AF7" s="14"/>
      <c r="AG7" s="14">
        <v>244623886</v>
      </c>
    </row>
    <row r="8" spans="1:33" hidden="1" x14ac:dyDescent="0.25">
      <c r="A8" s="14" t="s">
        <v>33</v>
      </c>
      <c r="B8" s="14" t="s">
        <v>34</v>
      </c>
      <c r="C8" s="14">
        <v>800251163</v>
      </c>
      <c r="D8" s="14" t="s">
        <v>2279</v>
      </c>
      <c r="E8" s="14" t="s">
        <v>2277</v>
      </c>
      <c r="F8" s="14" t="s">
        <v>35</v>
      </c>
      <c r="G8" s="14" t="s">
        <v>36</v>
      </c>
      <c r="H8" s="14" t="s">
        <v>37</v>
      </c>
      <c r="I8" s="14" t="s">
        <v>38</v>
      </c>
      <c r="J8" s="14" t="s">
        <v>38</v>
      </c>
      <c r="K8" s="14" t="s">
        <v>39</v>
      </c>
      <c r="L8" s="14">
        <v>1606815454</v>
      </c>
      <c r="M8" s="14">
        <v>275356890</v>
      </c>
      <c r="N8" s="14">
        <v>1331458564</v>
      </c>
      <c r="O8" s="14"/>
      <c r="P8" s="14">
        <v>22270897</v>
      </c>
      <c r="Q8" s="14">
        <v>29346203</v>
      </c>
      <c r="R8" s="14">
        <v>292100</v>
      </c>
      <c r="S8" s="14"/>
      <c r="T8" s="14">
        <v>1279549364</v>
      </c>
      <c r="U8" s="14"/>
      <c r="V8" s="14"/>
      <c r="W8" s="14">
        <v>49507582</v>
      </c>
      <c r="X8" s="14"/>
      <c r="Y8" s="14"/>
      <c r="Z8" s="14"/>
      <c r="AA8" s="14"/>
      <c r="AB8" s="14"/>
      <c r="AC8" s="14">
        <v>1329056946</v>
      </c>
      <c r="AD8" s="14">
        <v>540099253</v>
      </c>
      <c r="AE8" s="14">
        <v>788957693</v>
      </c>
      <c r="AF8" s="14"/>
      <c r="AG8" s="14">
        <v>788957693</v>
      </c>
    </row>
    <row r="9" spans="1:33" hidden="1" x14ac:dyDescent="0.25">
      <c r="A9" s="14" t="s">
        <v>33</v>
      </c>
      <c r="B9" s="14" t="s">
        <v>34</v>
      </c>
      <c r="C9" s="14">
        <v>800251163</v>
      </c>
      <c r="D9" s="14" t="s">
        <v>2279</v>
      </c>
      <c r="E9" s="14" t="s">
        <v>2277</v>
      </c>
      <c r="F9" s="14" t="s">
        <v>35</v>
      </c>
      <c r="G9" s="14" t="s">
        <v>36</v>
      </c>
      <c r="H9" s="14" t="s">
        <v>37</v>
      </c>
      <c r="I9" s="14" t="s">
        <v>38</v>
      </c>
      <c r="J9" s="14" t="s">
        <v>38</v>
      </c>
      <c r="K9" s="14" t="s">
        <v>40</v>
      </c>
      <c r="L9" s="14">
        <v>1576472722</v>
      </c>
      <c r="M9" s="14">
        <v>267810887</v>
      </c>
      <c r="N9" s="14">
        <v>1308661835</v>
      </c>
      <c r="O9" s="14"/>
      <c r="P9" s="14">
        <v>20585679</v>
      </c>
      <c r="Q9" s="14">
        <v>25482144</v>
      </c>
      <c r="R9" s="14">
        <v>665643</v>
      </c>
      <c r="S9" s="14"/>
      <c r="T9" s="14">
        <v>1261928369</v>
      </c>
      <c r="U9" s="14"/>
      <c r="V9" s="14"/>
      <c r="W9" s="14"/>
      <c r="X9" s="14">
        <v>33060019</v>
      </c>
      <c r="Y9" s="14"/>
      <c r="Z9" s="14"/>
      <c r="AA9" s="14"/>
      <c r="AB9" s="14"/>
      <c r="AC9" s="14">
        <v>1228868350</v>
      </c>
      <c r="AD9" s="14">
        <v>485447189</v>
      </c>
      <c r="AE9" s="14">
        <v>743421161</v>
      </c>
      <c r="AF9" s="14"/>
      <c r="AG9" s="14">
        <v>743421161</v>
      </c>
    </row>
    <row r="10" spans="1:33" hidden="1" x14ac:dyDescent="0.25">
      <c r="A10" s="14" t="s">
        <v>33</v>
      </c>
      <c r="B10" s="14" t="s">
        <v>34</v>
      </c>
      <c r="C10" s="14">
        <v>830078038</v>
      </c>
      <c r="D10" s="14" t="s">
        <v>2279</v>
      </c>
      <c r="E10" s="14" t="s">
        <v>42</v>
      </c>
      <c r="F10" s="14" t="s">
        <v>43</v>
      </c>
      <c r="G10" s="14" t="s">
        <v>36</v>
      </c>
      <c r="H10" s="14" t="s">
        <v>2281</v>
      </c>
      <c r="I10" s="14" t="s">
        <v>38</v>
      </c>
      <c r="J10" s="14" t="s">
        <v>38</v>
      </c>
      <c r="K10" s="14" t="s">
        <v>39</v>
      </c>
      <c r="L10" s="14">
        <v>1932801471</v>
      </c>
      <c r="M10" s="14">
        <v>1173380483</v>
      </c>
      <c r="N10" s="14">
        <v>759420988</v>
      </c>
      <c r="O10" s="14"/>
      <c r="P10" s="14">
        <v>176721289</v>
      </c>
      <c r="Q10" s="14">
        <v>22385001</v>
      </c>
      <c r="R10" s="14"/>
      <c r="S10" s="14">
        <v>-25132636</v>
      </c>
      <c r="T10" s="14">
        <v>535182062</v>
      </c>
      <c r="U10" s="14"/>
      <c r="V10" s="14"/>
      <c r="W10" s="14">
        <v>69637074</v>
      </c>
      <c r="X10" s="14">
        <v>3169030</v>
      </c>
      <c r="Y10" s="14"/>
      <c r="Z10" s="14"/>
      <c r="AA10" s="14"/>
      <c r="AB10" s="14"/>
      <c r="AC10" s="14">
        <v>601650106</v>
      </c>
      <c r="AD10" s="14">
        <v>297110437</v>
      </c>
      <c r="AE10" s="14">
        <v>304539669</v>
      </c>
      <c r="AF10" s="14"/>
      <c r="AG10" s="14">
        <v>304539669</v>
      </c>
    </row>
    <row r="11" spans="1:33" hidden="1" x14ac:dyDescent="0.25">
      <c r="A11" s="14" t="s">
        <v>33</v>
      </c>
      <c r="B11" s="14" t="s">
        <v>34</v>
      </c>
      <c r="C11" s="14">
        <v>830078038</v>
      </c>
      <c r="D11" s="14" t="s">
        <v>2279</v>
      </c>
      <c r="E11" s="14" t="s">
        <v>42</v>
      </c>
      <c r="F11" s="14" t="s">
        <v>43</v>
      </c>
      <c r="G11" s="14" t="s">
        <v>36</v>
      </c>
      <c r="H11" s="14" t="s">
        <v>2281</v>
      </c>
      <c r="I11" s="14" t="s">
        <v>38</v>
      </c>
      <c r="J11" s="14" t="s">
        <v>38</v>
      </c>
      <c r="K11" s="14" t="s">
        <v>40</v>
      </c>
      <c r="L11" s="14">
        <v>3277491211</v>
      </c>
      <c r="M11" s="14">
        <v>1068722542</v>
      </c>
      <c r="N11" s="14">
        <v>2208768669</v>
      </c>
      <c r="O11" s="14"/>
      <c r="P11" s="14">
        <v>231965430</v>
      </c>
      <c r="Q11" s="14">
        <v>12093575</v>
      </c>
      <c r="R11" s="14"/>
      <c r="S11" s="14">
        <v>181802380</v>
      </c>
      <c r="T11" s="14">
        <v>2146512044</v>
      </c>
      <c r="U11" s="14"/>
      <c r="V11" s="14"/>
      <c r="W11" s="14">
        <v>63692193</v>
      </c>
      <c r="X11" s="14">
        <v>12122231</v>
      </c>
      <c r="Y11" s="14"/>
      <c r="Z11" s="14"/>
      <c r="AA11" s="14"/>
      <c r="AB11" s="14"/>
      <c r="AC11" s="14">
        <v>2198082006</v>
      </c>
      <c r="AD11" s="14">
        <v>1075169891</v>
      </c>
      <c r="AE11" s="14">
        <v>1122912115</v>
      </c>
      <c r="AF11" s="14"/>
      <c r="AG11" s="14">
        <v>1122912115</v>
      </c>
    </row>
    <row r="12" spans="1:33" hidden="1" x14ac:dyDescent="0.25">
      <c r="A12" s="14" t="s">
        <v>33</v>
      </c>
      <c r="B12" s="14" t="s">
        <v>34</v>
      </c>
      <c r="C12" s="14">
        <v>900269883</v>
      </c>
      <c r="D12" s="14" t="s">
        <v>2279</v>
      </c>
      <c r="E12" s="14" t="s">
        <v>2282</v>
      </c>
      <c r="F12" s="14" t="s">
        <v>2283</v>
      </c>
      <c r="G12" s="14" t="s">
        <v>45</v>
      </c>
      <c r="H12" s="14" t="s">
        <v>2284</v>
      </c>
      <c r="I12" s="14" t="s">
        <v>94</v>
      </c>
      <c r="J12" s="14" t="s">
        <v>227</v>
      </c>
      <c r="K12" s="14" t="s">
        <v>39</v>
      </c>
      <c r="L12" s="14">
        <v>11759263</v>
      </c>
      <c r="M12" s="14">
        <v>4291820</v>
      </c>
      <c r="N12" s="14">
        <v>7467443</v>
      </c>
      <c r="O12" s="14">
        <v>527079</v>
      </c>
      <c r="P12" s="14"/>
      <c r="Q12" s="14">
        <v>2397115</v>
      </c>
      <c r="R12" s="14">
        <v>320852</v>
      </c>
      <c r="S12" s="14"/>
      <c r="T12" s="14">
        <v>5276555</v>
      </c>
      <c r="U12" s="14"/>
      <c r="V12" s="14"/>
      <c r="W12" s="14"/>
      <c r="X12" s="14"/>
      <c r="Y12" s="14"/>
      <c r="Z12" s="14"/>
      <c r="AA12" s="14"/>
      <c r="AB12" s="14"/>
      <c r="AC12" s="14">
        <v>5276555</v>
      </c>
      <c r="AD12" s="14">
        <v>961959</v>
      </c>
      <c r="AE12" s="14">
        <v>4314596</v>
      </c>
      <c r="AF12" s="14"/>
      <c r="AG12" s="14">
        <v>4314596</v>
      </c>
    </row>
    <row r="13" spans="1:33" hidden="1" x14ac:dyDescent="0.25">
      <c r="A13" s="14" t="s">
        <v>33</v>
      </c>
      <c r="B13" s="14" t="s">
        <v>34</v>
      </c>
      <c r="C13" s="14">
        <v>900269883</v>
      </c>
      <c r="D13" s="14" t="s">
        <v>2279</v>
      </c>
      <c r="E13" s="14" t="s">
        <v>2282</v>
      </c>
      <c r="F13" s="14" t="s">
        <v>2283</v>
      </c>
      <c r="G13" s="14" t="s">
        <v>45</v>
      </c>
      <c r="H13" s="14" t="s">
        <v>2284</v>
      </c>
      <c r="I13" s="14" t="s">
        <v>94</v>
      </c>
      <c r="J13" s="14" t="s">
        <v>227</v>
      </c>
      <c r="K13" s="14" t="s">
        <v>40</v>
      </c>
      <c r="L13" s="14">
        <v>27475173</v>
      </c>
      <c r="M13" s="14">
        <v>23180300</v>
      </c>
      <c r="N13" s="14">
        <v>4294873</v>
      </c>
      <c r="O13" s="14">
        <v>370419</v>
      </c>
      <c r="P13" s="14"/>
      <c r="Q13" s="14">
        <v>2585992</v>
      </c>
      <c r="R13" s="14">
        <v>594756</v>
      </c>
      <c r="S13" s="14"/>
      <c r="T13" s="14">
        <v>1484544</v>
      </c>
      <c r="U13" s="14"/>
      <c r="V13" s="14"/>
      <c r="W13" s="14"/>
      <c r="X13" s="14"/>
      <c r="Y13" s="14"/>
      <c r="Z13" s="14"/>
      <c r="AA13" s="14"/>
      <c r="AB13" s="14"/>
      <c r="AC13" s="14">
        <v>1484544</v>
      </c>
      <c r="AD13" s="14">
        <v>341220</v>
      </c>
      <c r="AE13" s="14">
        <v>1143324</v>
      </c>
      <c r="AF13" s="14"/>
      <c r="AG13" s="14">
        <v>1143324</v>
      </c>
    </row>
    <row r="14" spans="1:33" hidden="1" x14ac:dyDescent="0.25">
      <c r="A14" s="14" t="s">
        <v>33</v>
      </c>
      <c r="B14" s="14" t="s">
        <v>34</v>
      </c>
      <c r="C14" s="14">
        <v>900330496</v>
      </c>
      <c r="D14" s="14" t="s">
        <v>2279</v>
      </c>
      <c r="E14" s="14" t="s">
        <v>2278</v>
      </c>
      <c r="F14" s="14" t="s">
        <v>189</v>
      </c>
      <c r="G14" s="14" t="s">
        <v>45</v>
      </c>
      <c r="H14" s="14" t="s">
        <v>1673</v>
      </c>
      <c r="I14" s="14" t="s">
        <v>57</v>
      </c>
      <c r="J14" s="14" t="s">
        <v>83</v>
      </c>
      <c r="K14" s="14" t="s">
        <v>39</v>
      </c>
      <c r="L14" s="14"/>
      <c r="M14" s="14"/>
      <c r="N14" s="14"/>
      <c r="O14" s="14"/>
      <c r="P14" s="14"/>
      <c r="Q14" s="14">
        <v>8513</v>
      </c>
      <c r="R14" s="14"/>
      <c r="S14" s="14"/>
      <c r="T14" s="14">
        <v>-8513</v>
      </c>
      <c r="U14" s="14"/>
      <c r="V14" s="14"/>
      <c r="W14" s="14">
        <v>3038</v>
      </c>
      <c r="X14" s="14">
        <v>13</v>
      </c>
      <c r="Y14" s="14"/>
      <c r="Z14" s="14"/>
      <c r="AA14" s="14"/>
      <c r="AB14" s="14"/>
      <c r="AC14" s="14">
        <v>-5488</v>
      </c>
      <c r="AD14" s="14">
        <v>36853</v>
      </c>
      <c r="AE14" s="14">
        <v>-42341</v>
      </c>
      <c r="AF14" s="14"/>
      <c r="AG14" s="14">
        <v>-42341</v>
      </c>
    </row>
    <row r="15" spans="1:33" hidden="1" x14ac:dyDescent="0.25">
      <c r="A15" s="14" t="s">
        <v>33</v>
      </c>
      <c r="B15" s="14" t="s">
        <v>34</v>
      </c>
      <c r="C15" s="14">
        <v>900330496</v>
      </c>
      <c r="D15" s="14" t="s">
        <v>2279</v>
      </c>
      <c r="E15" s="14" t="s">
        <v>2278</v>
      </c>
      <c r="F15" s="14" t="s">
        <v>189</v>
      </c>
      <c r="G15" s="14" t="s">
        <v>45</v>
      </c>
      <c r="H15" s="14" t="s">
        <v>1673</v>
      </c>
      <c r="I15" s="14" t="s">
        <v>57</v>
      </c>
      <c r="J15" s="14" t="s">
        <v>83</v>
      </c>
      <c r="K15" s="14" t="s">
        <v>40</v>
      </c>
      <c r="L15" s="14">
        <v>27916335</v>
      </c>
      <c r="M15" s="14"/>
      <c r="N15" s="14">
        <v>27916335</v>
      </c>
      <c r="O15" s="14"/>
      <c r="P15" s="14"/>
      <c r="Q15" s="14">
        <v>91051</v>
      </c>
      <c r="R15" s="14"/>
      <c r="S15" s="14"/>
      <c r="T15" s="14">
        <v>27825284</v>
      </c>
      <c r="U15" s="14"/>
      <c r="V15" s="14"/>
      <c r="W15" s="14">
        <v>19070</v>
      </c>
      <c r="X15" s="14">
        <v>13821</v>
      </c>
      <c r="Y15" s="14"/>
      <c r="Z15" s="14"/>
      <c r="AA15" s="14"/>
      <c r="AB15" s="14"/>
      <c r="AC15" s="14">
        <v>27830533</v>
      </c>
      <c r="AD15" s="14">
        <v>-673</v>
      </c>
      <c r="AE15" s="14">
        <v>27831206</v>
      </c>
      <c r="AF15" s="14"/>
      <c r="AG15" s="14">
        <v>27831206</v>
      </c>
    </row>
    <row r="16" spans="1:33" hidden="1" x14ac:dyDescent="0.25">
      <c r="A16" s="14" t="s">
        <v>33</v>
      </c>
      <c r="B16" s="14" t="s">
        <v>34</v>
      </c>
      <c r="C16" s="14">
        <v>800251163</v>
      </c>
      <c r="D16" s="14" t="s">
        <v>2285</v>
      </c>
      <c r="E16" s="14" t="s">
        <v>2277</v>
      </c>
      <c r="F16" s="14" t="s">
        <v>35</v>
      </c>
      <c r="G16" s="14" t="s">
        <v>36</v>
      </c>
      <c r="H16" s="14" t="s">
        <v>37</v>
      </c>
      <c r="I16" s="14" t="s">
        <v>38</v>
      </c>
      <c r="J16" s="14" t="s">
        <v>38</v>
      </c>
      <c r="K16" s="14" t="s">
        <v>39</v>
      </c>
      <c r="L16" s="14">
        <v>1528326965</v>
      </c>
      <c r="M16" s="14">
        <v>270129851</v>
      </c>
      <c r="N16" s="14">
        <v>1258197114</v>
      </c>
      <c r="O16" s="14">
        <v>79412</v>
      </c>
      <c r="P16" s="14">
        <v>21721760</v>
      </c>
      <c r="Q16" s="14">
        <v>21469395</v>
      </c>
      <c r="R16" s="14"/>
      <c r="S16" s="14">
        <v>61670</v>
      </c>
      <c r="T16" s="14">
        <v>1215147041</v>
      </c>
      <c r="U16" s="14"/>
      <c r="V16" s="14"/>
      <c r="W16" s="14"/>
      <c r="X16" s="14">
        <v>13053410</v>
      </c>
      <c r="Y16" s="14"/>
      <c r="Z16" s="14"/>
      <c r="AA16" s="14"/>
      <c r="AB16" s="14"/>
      <c r="AC16" s="14">
        <v>1202093631</v>
      </c>
      <c r="AD16" s="14">
        <v>434457241</v>
      </c>
      <c r="AE16" s="14">
        <v>767636390</v>
      </c>
      <c r="AF16" s="14"/>
      <c r="AG16" s="14">
        <v>767636390</v>
      </c>
    </row>
    <row r="17" spans="1:33" hidden="1" x14ac:dyDescent="0.25">
      <c r="A17" s="14" t="s">
        <v>33</v>
      </c>
      <c r="B17" s="14" t="s">
        <v>34</v>
      </c>
      <c r="C17" s="14">
        <v>800251163</v>
      </c>
      <c r="D17" s="14" t="s">
        <v>2285</v>
      </c>
      <c r="E17" s="14" t="s">
        <v>2277</v>
      </c>
      <c r="F17" s="14" t="s">
        <v>35</v>
      </c>
      <c r="G17" s="14" t="s">
        <v>36</v>
      </c>
      <c r="H17" s="14" t="s">
        <v>37</v>
      </c>
      <c r="I17" s="14" t="s">
        <v>38</v>
      </c>
      <c r="J17" s="14" t="s">
        <v>38</v>
      </c>
      <c r="K17" s="14" t="s">
        <v>40</v>
      </c>
      <c r="L17" s="14">
        <v>1606815454</v>
      </c>
      <c r="M17" s="14">
        <v>275356890</v>
      </c>
      <c r="N17" s="14">
        <v>1331458564</v>
      </c>
      <c r="O17" s="14"/>
      <c r="P17" s="14">
        <v>22270897</v>
      </c>
      <c r="Q17" s="14">
        <v>29346203</v>
      </c>
      <c r="R17" s="14">
        <v>292100</v>
      </c>
      <c r="S17" s="14"/>
      <c r="T17" s="14">
        <v>1279549364</v>
      </c>
      <c r="U17" s="14"/>
      <c r="V17" s="14"/>
      <c r="W17" s="14">
        <v>49507582</v>
      </c>
      <c r="X17" s="14"/>
      <c r="Y17" s="14"/>
      <c r="Z17" s="14"/>
      <c r="AA17" s="14"/>
      <c r="AB17" s="14"/>
      <c r="AC17" s="14">
        <v>1329056946</v>
      </c>
      <c r="AD17" s="14">
        <v>540099253</v>
      </c>
      <c r="AE17" s="14">
        <v>788957693</v>
      </c>
      <c r="AF17" s="14"/>
      <c r="AG17" s="14">
        <v>788957693</v>
      </c>
    </row>
    <row r="18" spans="1:33" hidden="1" x14ac:dyDescent="0.25">
      <c r="A18" s="14" t="s">
        <v>33</v>
      </c>
      <c r="B18" s="14" t="s">
        <v>34</v>
      </c>
      <c r="C18" s="14">
        <v>900330496</v>
      </c>
      <c r="D18" s="14" t="s">
        <v>2285</v>
      </c>
      <c r="E18" s="14" t="s">
        <v>2286</v>
      </c>
      <c r="F18" s="14" t="s">
        <v>189</v>
      </c>
      <c r="G18" s="14" t="s">
        <v>45</v>
      </c>
      <c r="H18" s="14" t="s">
        <v>1673</v>
      </c>
      <c r="I18" s="14" t="s">
        <v>57</v>
      </c>
      <c r="J18" s="14" t="s">
        <v>83</v>
      </c>
      <c r="K18" s="14" t="s">
        <v>39</v>
      </c>
      <c r="L18" s="14">
        <v>7801173</v>
      </c>
      <c r="M18" s="14"/>
      <c r="N18" s="14">
        <v>7801173</v>
      </c>
      <c r="O18" s="14"/>
      <c r="P18" s="14"/>
      <c r="Q18" s="14">
        <v>79420</v>
      </c>
      <c r="R18" s="14"/>
      <c r="S18" s="14"/>
      <c r="T18" s="14">
        <v>7721753</v>
      </c>
      <c r="U18" s="14"/>
      <c r="V18" s="14"/>
      <c r="W18" s="14">
        <v>10445</v>
      </c>
      <c r="X18" s="14">
        <v>8404</v>
      </c>
      <c r="Y18" s="14"/>
      <c r="Z18" s="14"/>
      <c r="AA18" s="14"/>
      <c r="AB18" s="14"/>
      <c r="AC18" s="14">
        <v>7723794</v>
      </c>
      <c r="AD18" s="14">
        <v>2581</v>
      </c>
      <c r="AE18" s="14">
        <v>7721213</v>
      </c>
      <c r="AF18" s="14"/>
      <c r="AG18" s="14">
        <v>7721213</v>
      </c>
    </row>
    <row r="19" spans="1:33" hidden="1" x14ac:dyDescent="0.25">
      <c r="A19" s="14" t="s">
        <v>33</v>
      </c>
      <c r="B19" s="14" t="s">
        <v>34</v>
      </c>
      <c r="C19" s="14">
        <v>900330496</v>
      </c>
      <c r="D19" s="14" t="s">
        <v>2285</v>
      </c>
      <c r="E19" s="14" t="s">
        <v>2286</v>
      </c>
      <c r="F19" s="14" t="s">
        <v>189</v>
      </c>
      <c r="G19" s="14" t="s">
        <v>45</v>
      </c>
      <c r="H19" s="14" t="s">
        <v>1673</v>
      </c>
      <c r="I19" s="14" t="s">
        <v>57</v>
      </c>
      <c r="J19" s="14" t="s">
        <v>83</v>
      </c>
      <c r="K19" s="14" t="s">
        <v>40</v>
      </c>
      <c r="L19" s="14"/>
      <c r="M19" s="14"/>
      <c r="N19" s="14"/>
      <c r="O19" s="14"/>
      <c r="P19" s="14"/>
      <c r="Q19" s="14">
        <v>8513</v>
      </c>
      <c r="R19" s="14"/>
      <c r="S19" s="14"/>
      <c r="T19" s="14">
        <v>-8513</v>
      </c>
      <c r="U19" s="14"/>
      <c r="V19" s="14"/>
      <c r="W19" s="14">
        <v>3038</v>
      </c>
      <c r="X19" s="14">
        <v>13</v>
      </c>
      <c r="Y19" s="14"/>
      <c r="Z19" s="14"/>
      <c r="AA19" s="14"/>
      <c r="AB19" s="14"/>
      <c r="AC19" s="14">
        <v>-5488</v>
      </c>
      <c r="AD19" s="14">
        <v>36853</v>
      </c>
      <c r="AE19" s="14">
        <v>-42341</v>
      </c>
      <c r="AF19" s="14"/>
      <c r="AG19" s="14">
        <v>-42341</v>
      </c>
    </row>
    <row r="20" spans="1:33" x14ac:dyDescent="0.25">
      <c r="A20" s="14" t="s">
        <v>33</v>
      </c>
      <c r="B20" s="14" t="s">
        <v>34</v>
      </c>
      <c r="C20" s="14">
        <v>800000946</v>
      </c>
      <c r="D20" s="14" t="s">
        <v>2287</v>
      </c>
      <c r="E20" s="14" t="s">
        <v>2288</v>
      </c>
      <c r="F20" s="14" t="s">
        <v>150</v>
      </c>
      <c r="G20" s="14" t="s">
        <v>51</v>
      </c>
      <c r="H20" s="14" t="s">
        <v>52</v>
      </c>
      <c r="I20" s="14" t="s">
        <v>38</v>
      </c>
      <c r="J20" s="14" t="s">
        <v>38</v>
      </c>
      <c r="K20" s="14" t="s">
        <v>39</v>
      </c>
      <c r="L20" s="14">
        <v>1396438988</v>
      </c>
      <c r="M20" s="14">
        <v>967879578</v>
      </c>
      <c r="N20" s="14">
        <v>428559410</v>
      </c>
      <c r="O20" s="14">
        <v>18922885</v>
      </c>
      <c r="P20" s="14">
        <v>222230393</v>
      </c>
      <c r="Q20" s="14">
        <v>129925567</v>
      </c>
      <c r="R20" s="14">
        <v>91955661</v>
      </c>
      <c r="S20" s="14"/>
      <c r="T20" s="14">
        <v>3370674</v>
      </c>
      <c r="U20" s="14"/>
      <c r="V20" s="14"/>
      <c r="W20" s="14">
        <v>8088861</v>
      </c>
      <c r="X20" s="14"/>
      <c r="Y20" s="14"/>
      <c r="Z20" s="14"/>
      <c r="AA20" s="14"/>
      <c r="AB20" s="14"/>
      <c r="AC20" s="14">
        <v>11459535</v>
      </c>
      <c r="AD20" s="14">
        <v>19582757</v>
      </c>
      <c r="AE20" s="14">
        <v>-8123222</v>
      </c>
      <c r="AF20" s="14"/>
      <c r="AG20" s="14">
        <v>-8123222</v>
      </c>
    </row>
    <row r="21" spans="1:33" hidden="1" x14ac:dyDescent="0.25">
      <c r="A21" s="14" t="s">
        <v>33</v>
      </c>
      <c r="B21" s="14" t="s">
        <v>34</v>
      </c>
      <c r="C21" s="14">
        <v>800000946</v>
      </c>
      <c r="D21" s="14" t="s">
        <v>2287</v>
      </c>
      <c r="E21" s="14" t="s">
        <v>2288</v>
      </c>
      <c r="F21" s="14" t="s">
        <v>150</v>
      </c>
      <c r="G21" s="14" t="s">
        <v>51</v>
      </c>
      <c r="H21" s="14" t="s">
        <v>52</v>
      </c>
      <c r="I21" s="14" t="s">
        <v>38</v>
      </c>
      <c r="J21" s="14" t="s">
        <v>38</v>
      </c>
      <c r="K21" s="14" t="s">
        <v>40</v>
      </c>
      <c r="L21" s="14">
        <v>1393402451</v>
      </c>
      <c r="M21" s="14">
        <v>1082931003</v>
      </c>
      <c r="N21" s="14">
        <v>310471448</v>
      </c>
      <c r="O21" s="14">
        <v>31021701</v>
      </c>
      <c r="P21" s="14">
        <v>210711026</v>
      </c>
      <c r="Q21" s="14">
        <v>74646464</v>
      </c>
      <c r="R21" s="14">
        <v>2548762</v>
      </c>
      <c r="S21" s="14"/>
      <c r="T21" s="14">
        <v>53586897</v>
      </c>
      <c r="U21" s="14"/>
      <c r="V21" s="14"/>
      <c r="W21" s="14">
        <v>1652309</v>
      </c>
      <c r="X21" s="14"/>
      <c r="Y21" s="14"/>
      <c r="Z21" s="14"/>
      <c r="AA21" s="14"/>
      <c r="AB21" s="14"/>
      <c r="AC21" s="14">
        <v>55239206</v>
      </c>
      <c r="AD21" s="14">
        <v>22274763</v>
      </c>
      <c r="AE21" s="14">
        <v>32964443</v>
      </c>
      <c r="AF21" s="14"/>
      <c r="AG21" s="14">
        <v>32964443</v>
      </c>
    </row>
    <row r="22" spans="1:33" hidden="1" x14ac:dyDescent="0.25">
      <c r="A22" s="14" t="s">
        <v>33</v>
      </c>
      <c r="B22" s="14" t="s">
        <v>34</v>
      </c>
      <c r="C22" s="14">
        <v>800001351</v>
      </c>
      <c r="D22" s="14" t="s">
        <v>2287</v>
      </c>
      <c r="E22" s="14" t="s">
        <v>2289</v>
      </c>
      <c r="F22" s="14" t="s">
        <v>53</v>
      </c>
      <c r="G22" s="14" t="s">
        <v>45</v>
      </c>
      <c r="H22" s="14" t="s">
        <v>2290</v>
      </c>
      <c r="I22" s="14" t="s">
        <v>54</v>
      </c>
      <c r="J22" s="14" t="s">
        <v>645</v>
      </c>
      <c r="K22" s="14" t="s">
        <v>39</v>
      </c>
      <c r="L22" s="14">
        <v>133172</v>
      </c>
      <c r="M22" s="14"/>
      <c r="N22" s="14">
        <v>133172</v>
      </c>
      <c r="O22" s="14">
        <v>146</v>
      </c>
      <c r="P22" s="14"/>
      <c r="Q22" s="14">
        <v>144956</v>
      </c>
      <c r="R22" s="14">
        <v>642</v>
      </c>
      <c r="S22" s="14">
        <v>0</v>
      </c>
      <c r="T22" s="14">
        <v>-12280</v>
      </c>
      <c r="U22" s="14"/>
      <c r="V22" s="14"/>
      <c r="W22" s="14">
        <v>30910</v>
      </c>
      <c r="X22" s="14">
        <v>11912</v>
      </c>
      <c r="Y22" s="14"/>
      <c r="Z22" s="14"/>
      <c r="AA22" s="14"/>
      <c r="AB22" s="14"/>
      <c r="AC22" s="14">
        <v>6718</v>
      </c>
      <c r="AD22" s="14">
        <v>26090</v>
      </c>
      <c r="AE22" s="14">
        <v>-19372</v>
      </c>
      <c r="AF22" s="14"/>
      <c r="AG22" s="14">
        <v>-19372</v>
      </c>
    </row>
    <row r="23" spans="1:33" hidden="1" x14ac:dyDescent="0.25">
      <c r="A23" s="14" t="s">
        <v>33</v>
      </c>
      <c r="B23" s="14" t="s">
        <v>34</v>
      </c>
      <c r="C23" s="14">
        <v>800001351</v>
      </c>
      <c r="D23" s="14" t="s">
        <v>2287</v>
      </c>
      <c r="E23" s="14" t="s">
        <v>2289</v>
      </c>
      <c r="F23" s="14" t="s">
        <v>53</v>
      </c>
      <c r="G23" s="14" t="s">
        <v>45</v>
      </c>
      <c r="H23" s="14" t="s">
        <v>2290</v>
      </c>
      <c r="I23" s="14" t="s">
        <v>54</v>
      </c>
      <c r="J23" s="14" t="s">
        <v>645</v>
      </c>
      <c r="K23" s="14" t="s">
        <v>40</v>
      </c>
      <c r="L23" s="14">
        <v>609197</v>
      </c>
      <c r="M23" s="14"/>
      <c r="N23" s="14">
        <v>609197</v>
      </c>
      <c r="O23" s="14">
        <v>1493</v>
      </c>
      <c r="P23" s="14"/>
      <c r="Q23" s="14">
        <v>130723</v>
      </c>
      <c r="R23" s="14">
        <v>2</v>
      </c>
      <c r="S23" s="14"/>
      <c r="T23" s="14">
        <v>479965</v>
      </c>
      <c r="U23" s="14"/>
      <c r="V23" s="14"/>
      <c r="W23" s="14">
        <v>586087</v>
      </c>
      <c r="X23" s="14">
        <v>887104</v>
      </c>
      <c r="Y23" s="14"/>
      <c r="Z23" s="14"/>
      <c r="AA23" s="14"/>
      <c r="AB23" s="14"/>
      <c r="AC23" s="14">
        <v>178948</v>
      </c>
      <c r="AD23" s="14"/>
      <c r="AE23" s="14">
        <v>178948</v>
      </c>
      <c r="AF23" s="14"/>
      <c r="AG23" s="14">
        <v>178948</v>
      </c>
    </row>
    <row r="24" spans="1:33" hidden="1" x14ac:dyDescent="0.25">
      <c r="A24" s="14" t="s">
        <v>33</v>
      </c>
      <c r="B24" s="14" t="s">
        <v>34</v>
      </c>
      <c r="C24" s="14">
        <v>800003267</v>
      </c>
      <c r="D24" s="14" t="s">
        <v>2287</v>
      </c>
      <c r="E24" s="14" t="s">
        <v>2291</v>
      </c>
      <c r="F24" s="14" t="s">
        <v>56</v>
      </c>
      <c r="G24" s="14" t="s">
        <v>45</v>
      </c>
      <c r="H24" s="14" t="s">
        <v>2292</v>
      </c>
      <c r="I24" s="14" t="s">
        <v>57</v>
      </c>
      <c r="J24" s="14" t="s">
        <v>58</v>
      </c>
      <c r="K24" s="14" t="s">
        <v>39</v>
      </c>
      <c r="L24" s="14">
        <v>87541883</v>
      </c>
      <c r="M24" s="14">
        <v>62003730</v>
      </c>
      <c r="N24" s="14">
        <v>25538153</v>
      </c>
      <c r="O24" s="14">
        <v>328908</v>
      </c>
      <c r="P24" s="14">
        <v>5257834</v>
      </c>
      <c r="Q24" s="14">
        <v>2868010</v>
      </c>
      <c r="R24" s="14">
        <v>289580</v>
      </c>
      <c r="S24" s="14"/>
      <c r="T24" s="14">
        <v>17451637</v>
      </c>
      <c r="U24" s="14"/>
      <c r="V24" s="14"/>
      <c r="W24" s="14">
        <v>3879900</v>
      </c>
      <c r="X24" s="14">
        <v>19172394</v>
      </c>
      <c r="Y24" s="14"/>
      <c r="Z24" s="14"/>
      <c r="AA24" s="14">
        <v>-210920</v>
      </c>
      <c r="AB24" s="14"/>
      <c r="AC24" s="14">
        <v>1948223</v>
      </c>
      <c r="AD24" s="14">
        <v>212260</v>
      </c>
      <c r="AE24" s="14">
        <v>1735963</v>
      </c>
      <c r="AF24" s="14"/>
      <c r="AG24" s="14">
        <v>1735963</v>
      </c>
    </row>
    <row r="25" spans="1:33" hidden="1" x14ac:dyDescent="0.25">
      <c r="A25" s="14" t="s">
        <v>33</v>
      </c>
      <c r="B25" s="14" t="s">
        <v>34</v>
      </c>
      <c r="C25" s="14">
        <v>800003267</v>
      </c>
      <c r="D25" s="14" t="s">
        <v>2287</v>
      </c>
      <c r="E25" s="14" t="s">
        <v>2291</v>
      </c>
      <c r="F25" s="14" t="s">
        <v>56</v>
      </c>
      <c r="G25" s="14" t="s">
        <v>45</v>
      </c>
      <c r="H25" s="14" t="s">
        <v>2292</v>
      </c>
      <c r="I25" s="14" t="s">
        <v>57</v>
      </c>
      <c r="J25" s="14" t="s">
        <v>58</v>
      </c>
      <c r="K25" s="14" t="s">
        <v>40</v>
      </c>
      <c r="L25" s="14">
        <v>122915713</v>
      </c>
      <c r="M25" s="14">
        <v>80534305</v>
      </c>
      <c r="N25" s="14">
        <v>42381408</v>
      </c>
      <c r="O25" s="14">
        <v>488586</v>
      </c>
      <c r="P25" s="14">
        <v>7179187</v>
      </c>
      <c r="Q25" s="14">
        <v>9245891</v>
      </c>
      <c r="R25" s="14">
        <v>4066712</v>
      </c>
      <c r="S25" s="14"/>
      <c r="T25" s="14">
        <v>22378204</v>
      </c>
      <c r="U25" s="14"/>
      <c r="V25" s="14"/>
      <c r="W25" s="14">
        <v>6684312</v>
      </c>
      <c r="X25" s="14">
        <v>10047863</v>
      </c>
      <c r="Y25" s="14"/>
      <c r="Z25" s="14"/>
      <c r="AA25" s="14">
        <v>622054</v>
      </c>
      <c r="AB25" s="14"/>
      <c r="AC25" s="14">
        <v>19636707</v>
      </c>
      <c r="AD25" s="14">
        <v>2249429</v>
      </c>
      <c r="AE25" s="14">
        <v>17387278</v>
      </c>
      <c r="AF25" s="14"/>
      <c r="AG25" s="14">
        <v>17387278</v>
      </c>
    </row>
    <row r="26" spans="1:33" hidden="1" x14ac:dyDescent="0.25">
      <c r="A26" s="14" t="s">
        <v>33</v>
      </c>
      <c r="B26" s="14" t="s">
        <v>34</v>
      </c>
      <c r="C26" s="14">
        <v>800004599</v>
      </c>
      <c r="D26" s="14" t="s">
        <v>2287</v>
      </c>
      <c r="E26" s="14" t="s">
        <v>59</v>
      </c>
      <c r="F26" s="14" t="s">
        <v>50</v>
      </c>
      <c r="G26" s="14" t="s">
        <v>51</v>
      </c>
      <c r="H26" s="14" t="s">
        <v>60</v>
      </c>
      <c r="I26" s="14" t="s">
        <v>57</v>
      </c>
      <c r="J26" s="14" t="s">
        <v>58</v>
      </c>
      <c r="K26" s="14" t="s">
        <v>39</v>
      </c>
      <c r="L26" s="14">
        <v>30355152</v>
      </c>
      <c r="M26" s="14">
        <v>22342659</v>
      </c>
      <c r="N26" s="14">
        <v>8012493</v>
      </c>
      <c r="O26" s="14"/>
      <c r="P26" s="14">
        <v>6656456</v>
      </c>
      <c r="Q26" s="14">
        <v>796370</v>
      </c>
      <c r="R26" s="14">
        <v>983100</v>
      </c>
      <c r="S26" s="14"/>
      <c r="T26" s="14">
        <v>-423433</v>
      </c>
      <c r="U26" s="14"/>
      <c r="V26" s="14"/>
      <c r="W26" s="14"/>
      <c r="X26" s="14"/>
      <c r="Y26" s="14"/>
      <c r="Z26" s="14"/>
      <c r="AA26" s="14"/>
      <c r="AB26" s="14"/>
      <c r="AC26" s="14">
        <v>-423433</v>
      </c>
      <c r="AD26" s="14">
        <v>36992</v>
      </c>
      <c r="AE26" s="14">
        <v>-460425</v>
      </c>
      <c r="AF26" s="14"/>
      <c r="AG26" s="14">
        <v>-460425</v>
      </c>
    </row>
    <row r="27" spans="1:33" hidden="1" x14ac:dyDescent="0.25">
      <c r="A27" s="14" t="s">
        <v>33</v>
      </c>
      <c r="B27" s="14" t="s">
        <v>34</v>
      </c>
      <c r="C27" s="14">
        <v>800004599</v>
      </c>
      <c r="D27" s="14" t="s">
        <v>2287</v>
      </c>
      <c r="E27" s="14" t="s">
        <v>59</v>
      </c>
      <c r="F27" s="14" t="s">
        <v>50</v>
      </c>
      <c r="G27" s="14" t="s">
        <v>51</v>
      </c>
      <c r="H27" s="14" t="s">
        <v>60</v>
      </c>
      <c r="I27" s="14" t="s">
        <v>57</v>
      </c>
      <c r="J27" s="14" t="s">
        <v>58</v>
      </c>
      <c r="K27" s="14" t="s">
        <v>40</v>
      </c>
      <c r="L27" s="14">
        <v>29456308</v>
      </c>
      <c r="M27" s="14">
        <v>21670902</v>
      </c>
      <c r="N27" s="14">
        <v>7785406</v>
      </c>
      <c r="O27" s="14"/>
      <c r="P27" s="14">
        <v>6740126</v>
      </c>
      <c r="Q27" s="14">
        <v>827135</v>
      </c>
      <c r="R27" s="14">
        <v>1142137</v>
      </c>
      <c r="S27" s="14"/>
      <c r="T27" s="14">
        <v>-923992</v>
      </c>
      <c r="U27" s="14"/>
      <c r="V27" s="14"/>
      <c r="W27" s="14"/>
      <c r="X27" s="14"/>
      <c r="Y27" s="14"/>
      <c r="Z27" s="14"/>
      <c r="AA27" s="14"/>
      <c r="AB27" s="14"/>
      <c r="AC27" s="14">
        <v>-923992</v>
      </c>
      <c r="AD27" s="14">
        <v>171978</v>
      </c>
      <c r="AE27" s="14">
        <v>-1095970</v>
      </c>
      <c r="AF27" s="14"/>
      <c r="AG27" s="14">
        <v>-1095970</v>
      </c>
    </row>
    <row r="28" spans="1:33" hidden="1" x14ac:dyDescent="0.25">
      <c r="A28" s="14" t="s">
        <v>33</v>
      </c>
      <c r="B28" s="14" t="s">
        <v>34</v>
      </c>
      <c r="C28" s="14">
        <v>800005260</v>
      </c>
      <c r="D28" s="14" t="s">
        <v>2287</v>
      </c>
      <c r="E28" s="14" t="s">
        <v>2293</v>
      </c>
      <c r="F28" s="14" t="s">
        <v>63</v>
      </c>
      <c r="G28" s="14" t="s">
        <v>45</v>
      </c>
      <c r="H28" s="14" t="s">
        <v>2294</v>
      </c>
      <c r="I28" s="14" t="s">
        <v>38</v>
      </c>
      <c r="J28" s="14" t="s">
        <v>38</v>
      </c>
      <c r="K28" s="14" t="s">
        <v>39</v>
      </c>
      <c r="L28" s="14">
        <v>94770629</v>
      </c>
      <c r="M28" s="14">
        <v>60125631</v>
      </c>
      <c r="N28" s="14">
        <v>34644998</v>
      </c>
      <c r="O28" s="14">
        <v>147907</v>
      </c>
      <c r="P28" s="14"/>
      <c r="Q28" s="14">
        <v>22476358</v>
      </c>
      <c r="R28" s="14">
        <v>157452</v>
      </c>
      <c r="S28" s="14"/>
      <c r="T28" s="14">
        <v>12159095</v>
      </c>
      <c r="U28" s="14"/>
      <c r="V28" s="14"/>
      <c r="W28" s="14">
        <v>2281578</v>
      </c>
      <c r="X28" s="14">
        <v>4218067</v>
      </c>
      <c r="Y28" s="14"/>
      <c r="Z28" s="14"/>
      <c r="AA28" s="14"/>
      <c r="AB28" s="14"/>
      <c r="AC28" s="14">
        <v>10222606</v>
      </c>
      <c r="AD28" s="14">
        <v>3764265</v>
      </c>
      <c r="AE28" s="14">
        <v>6458341</v>
      </c>
      <c r="AF28" s="14"/>
      <c r="AG28" s="14">
        <v>6458341</v>
      </c>
    </row>
    <row r="29" spans="1:33" hidden="1" x14ac:dyDescent="0.25">
      <c r="A29" s="14" t="s">
        <v>33</v>
      </c>
      <c r="B29" s="14" t="s">
        <v>34</v>
      </c>
      <c r="C29" s="14">
        <v>800005260</v>
      </c>
      <c r="D29" s="14" t="s">
        <v>2287</v>
      </c>
      <c r="E29" s="14" t="s">
        <v>2293</v>
      </c>
      <c r="F29" s="14" t="s">
        <v>63</v>
      </c>
      <c r="G29" s="14" t="s">
        <v>45</v>
      </c>
      <c r="H29" s="14" t="s">
        <v>2294</v>
      </c>
      <c r="I29" s="14" t="s">
        <v>38</v>
      </c>
      <c r="J29" s="14" t="s">
        <v>38</v>
      </c>
      <c r="K29" s="14" t="s">
        <v>40</v>
      </c>
      <c r="L29" s="14">
        <v>54971821</v>
      </c>
      <c r="M29" s="14">
        <v>30695367</v>
      </c>
      <c r="N29" s="14">
        <v>24276454</v>
      </c>
      <c r="O29" s="14">
        <v>82524</v>
      </c>
      <c r="P29" s="14"/>
      <c r="Q29" s="14">
        <v>15596862</v>
      </c>
      <c r="R29" s="14">
        <v>155965</v>
      </c>
      <c r="S29" s="14"/>
      <c r="T29" s="14">
        <v>8606151</v>
      </c>
      <c r="U29" s="14"/>
      <c r="V29" s="14"/>
      <c r="W29" s="14">
        <v>3726765</v>
      </c>
      <c r="X29" s="14">
        <v>1403609</v>
      </c>
      <c r="Y29" s="14"/>
      <c r="Z29" s="14"/>
      <c r="AA29" s="14"/>
      <c r="AB29" s="14"/>
      <c r="AC29" s="14">
        <v>10929307</v>
      </c>
      <c r="AD29" s="14">
        <v>3647108</v>
      </c>
      <c r="AE29" s="14">
        <v>7282199</v>
      </c>
      <c r="AF29" s="14"/>
      <c r="AG29" s="14">
        <v>7282199</v>
      </c>
    </row>
    <row r="30" spans="1:33" hidden="1" x14ac:dyDescent="0.25">
      <c r="A30" s="14" t="s">
        <v>33</v>
      </c>
      <c r="B30" s="14" t="s">
        <v>34</v>
      </c>
      <c r="C30" s="14">
        <v>800005423</v>
      </c>
      <c r="D30" s="14" t="s">
        <v>2287</v>
      </c>
      <c r="E30" s="14" t="s">
        <v>2295</v>
      </c>
      <c r="F30" s="14" t="s">
        <v>277</v>
      </c>
      <c r="G30" s="14" t="s">
        <v>45</v>
      </c>
      <c r="H30" s="14" t="s">
        <v>2296</v>
      </c>
      <c r="I30" s="14" t="s">
        <v>129</v>
      </c>
      <c r="J30" s="14" t="s">
        <v>266</v>
      </c>
      <c r="K30" s="14" t="s">
        <v>39</v>
      </c>
      <c r="L30" s="14">
        <v>107787778</v>
      </c>
      <c r="M30" s="14">
        <v>69540455</v>
      </c>
      <c r="N30" s="14">
        <v>38247323</v>
      </c>
      <c r="O30" s="14">
        <v>248357</v>
      </c>
      <c r="P30" s="14">
        <v>23920145</v>
      </c>
      <c r="Q30" s="14">
        <v>6825007</v>
      </c>
      <c r="R30" s="14">
        <v>624824</v>
      </c>
      <c r="S30" s="14"/>
      <c r="T30" s="14">
        <v>7125704</v>
      </c>
      <c r="U30" s="14"/>
      <c r="V30" s="14"/>
      <c r="W30" s="14">
        <v>13940</v>
      </c>
      <c r="X30" s="14">
        <v>3403131</v>
      </c>
      <c r="Y30" s="14"/>
      <c r="Z30" s="14"/>
      <c r="AA30" s="14"/>
      <c r="AB30" s="14"/>
      <c r="AC30" s="14">
        <v>3736513</v>
      </c>
      <c r="AD30" s="14">
        <v>1669311</v>
      </c>
      <c r="AE30" s="14">
        <v>2067202</v>
      </c>
      <c r="AF30" s="14"/>
      <c r="AG30" s="14">
        <v>2067202</v>
      </c>
    </row>
    <row r="31" spans="1:33" hidden="1" x14ac:dyDescent="0.25">
      <c r="A31" s="14" t="s">
        <v>33</v>
      </c>
      <c r="B31" s="14" t="s">
        <v>34</v>
      </c>
      <c r="C31" s="14">
        <v>800005423</v>
      </c>
      <c r="D31" s="14" t="s">
        <v>2287</v>
      </c>
      <c r="E31" s="14" t="s">
        <v>2295</v>
      </c>
      <c r="F31" s="14" t="s">
        <v>277</v>
      </c>
      <c r="G31" s="14" t="s">
        <v>45</v>
      </c>
      <c r="H31" s="14" t="s">
        <v>2296</v>
      </c>
      <c r="I31" s="14" t="s">
        <v>129</v>
      </c>
      <c r="J31" s="14" t="s">
        <v>266</v>
      </c>
      <c r="K31" s="14" t="s">
        <v>40</v>
      </c>
      <c r="L31" s="14">
        <v>106137669</v>
      </c>
      <c r="M31" s="14">
        <v>68647756</v>
      </c>
      <c r="N31" s="14">
        <v>37489913</v>
      </c>
      <c r="O31" s="14">
        <v>1196691</v>
      </c>
      <c r="P31" s="14">
        <v>22254472</v>
      </c>
      <c r="Q31" s="14">
        <v>7841584</v>
      </c>
      <c r="R31" s="14">
        <v>666941</v>
      </c>
      <c r="S31" s="14"/>
      <c r="T31" s="14">
        <v>7923607</v>
      </c>
      <c r="U31" s="14"/>
      <c r="V31" s="14"/>
      <c r="W31" s="14">
        <v>4639</v>
      </c>
      <c r="X31" s="14">
        <v>1804744</v>
      </c>
      <c r="Y31" s="14"/>
      <c r="Z31" s="14"/>
      <c r="AA31" s="14"/>
      <c r="AB31" s="14"/>
      <c r="AC31" s="14">
        <v>6123502</v>
      </c>
      <c r="AD31" s="14">
        <v>2676150</v>
      </c>
      <c r="AE31" s="14">
        <v>3447352</v>
      </c>
      <c r="AF31" s="14"/>
      <c r="AG31" s="14">
        <v>3447352</v>
      </c>
    </row>
    <row r="32" spans="1:33" hidden="1" x14ac:dyDescent="0.25">
      <c r="A32" s="14" t="s">
        <v>33</v>
      </c>
      <c r="B32" s="14" t="s">
        <v>34</v>
      </c>
      <c r="C32" s="14">
        <v>800007193</v>
      </c>
      <c r="D32" s="14" t="s">
        <v>2287</v>
      </c>
      <c r="E32" s="14" t="s">
        <v>64</v>
      </c>
      <c r="F32" s="14" t="s">
        <v>65</v>
      </c>
      <c r="G32" s="14" t="s">
        <v>36</v>
      </c>
      <c r="H32" s="14" t="s">
        <v>2297</v>
      </c>
      <c r="I32" s="14" t="s">
        <v>38</v>
      </c>
      <c r="J32" s="14" t="s">
        <v>38</v>
      </c>
      <c r="K32" s="14" t="s">
        <v>39</v>
      </c>
      <c r="L32" s="14">
        <v>111620390</v>
      </c>
      <c r="M32" s="14">
        <v>100819439</v>
      </c>
      <c r="N32" s="14">
        <v>10800951</v>
      </c>
      <c r="O32" s="14">
        <v>2987563</v>
      </c>
      <c r="P32" s="14"/>
      <c r="Q32" s="14">
        <v>3348221</v>
      </c>
      <c r="R32" s="14">
        <v>248055</v>
      </c>
      <c r="S32" s="14"/>
      <c r="T32" s="14">
        <v>10192238</v>
      </c>
      <c r="U32" s="14"/>
      <c r="V32" s="14"/>
      <c r="W32" s="14">
        <v>471623</v>
      </c>
      <c r="X32" s="14">
        <v>1783832</v>
      </c>
      <c r="Y32" s="14"/>
      <c r="Z32" s="14"/>
      <c r="AA32" s="14"/>
      <c r="AB32" s="14"/>
      <c r="AC32" s="14">
        <v>8880029</v>
      </c>
      <c r="AD32" s="14">
        <v>4678236</v>
      </c>
      <c r="AE32" s="14">
        <v>4201793</v>
      </c>
      <c r="AF32" s="14"/>
      <c r="AG32" s="14">
        <v>4201793</v>
      </c>
    </row>
    <row r="33" spans="1:33" hidden="1" x14ac:dyDescent="0.25">
      <c r="A33" s="14" t="s">
        <v>33</v>
      </c>
      <c r="B33" s="14" t="s">
        <v>34</v>
      </c>
      <c r="C33" s="14">
        <v>800007193</v>
      </c>
      <c r="D33" s="14" t="s">
        <v>2287</v>
      </c>
      <c r="E33" s="14" t="s">
        <v>64</v>
      </c>
      <c r="F33" s="14" t="s">
        <v>65</v>
      </c>
      <c r="G33" s="14" t="s">
        <v>36</v>
      </c>
      <c r="H33" s="14" t="s">
        <v>2297</v>
      </c>
      <c r="I33" s="14" t="s">
        <v>38</v>
      </c>
      <c r="J33" s="14" t="s">
        <v>38</v>
      </c>
      <c r="K33" s="14" t="s">
        <v>40</v>
      </c>
      <c r="L33" s="14">
        <v>148259614</v>
      </c>
      <c r="M33" s="14">
        <v>113927094</v>
      </c>
      <c r="N33" s="14">
        <v>34332520</v>
      </c>
      <c r="O33" s="14">
        <v>708923</v>
      </c>
      <c r="P33" s="14"/>
      <c r="Q33" s="14">
        <v>3395653</v>
      </c>
      <c r="R33" s="14">
        <v>565156</v>
      </c>
      <c r="S33" s="14"/>
      <c r="T33" s="14">
        <v>31080634</v>
      </c>
      <c r="U33" s="14"/>
      <c r="V33" s="14"/>
      <c r="W33" s="14">
        <v>242199</v>
      </c>
      <c r="X33" s="14">
        <v>1097395</v>
      </c>
      <c r="Y33" s="14"/>
      <c r="Z33" s="14"/>
      <c r="AA33" s="14"/>
      <c r="AB33" s="14"/>
      <c r="AC33" s="14">
        <v>30225438</v>
      </c>
      <c r="AD33" s="14">
        <v>11657330</v>
      </c>
      <c r="AE33" s="14">
        <v>18568108</v>
      </c>
      <c r="AF33" s="14"/>
      <c r="AG33" s="14">
        <v>18568108</v>
      </c>
    </row>
    <row r="34" spans="1:33" hidden="1" x14ac:dyDescent="0.25">
      <c r="A34" s="14" t="s">
        <v>33</v>
      </c>
      <c r="B34" s="14" t="s">
        <v>34</v>
      </c>
      <c r="C34" s="14">
        <v>800007202</v>
      </c>
      <c r="D34" s="14" t="s">
        <v>2287</v>
      </c>
      <c r="E34" s="14" t="s">
        <v>2298</v>
      </c>
      <c r="F34" s="14" t="s">
        <v>66</v>
      </c>
      <c r="G34" s="14" t="s">
        <v>45</v>
      </c>
      <c r="H34" s="14" t="s">
        <v>67</v>
      </c>
      <c r="I34" s="14" t="s">
        <v>38</v>
      </c>
      <c r="J34" s="14" t="s">
        <v>38</v>
      </c>
      <c r="K34" s="14" t="s">
        <v>39</v>
      </c>
      <c r="L34" s="14">
        <v>51630169</v>
      </c>
      <c r="M34" s="14">
        <v>41153234</v>
      </c>
      <c r="N34" s="14">
        <v>10476935</v>
      </c>
      <c r="O34" s="14">
        <v>2504232</v>
      </c>
      <c r="P34" s="14"/>
      <c r="Q34" s="14">
        <v>4723057</v>
      </c>
      <c r="R34" s="14">
        <v>4195276</v>
      </c>
      <c r="S34" s="14"/>
      <c r="T34" s="14">
        <v>4062834</v>
      </c>
      <c r="U34" s="14"/>
      <c r="V34" s="14"/>
      <c r="W34" s="14">
        <v>2749330</v>
      </c>
      <c r="X34" s="14">
        <v>1230862</v>
      </c>
      <c r="Y34" s="14"/>
      <c r="Z34" s="14"/>
      <c r="AA34" s="14"/>
      <c r="AB34" s="14"/>
      <c r="AC34" s="14">
        <v>5581302</v>
      </c>
      <c r="AD34" s="14">
        <v>2469347</v>
      </c>
      <c r="AE34" s="14">
        <v>3111955</v>
      </c>
      <c r="AF34" s="14"/>
      <c r="AG34" s="14">
        <v>3111955</v>
      </c>
    </row>
    <row r="35" spans="1:33" hidden="1" x14ac:dyDescent="0.25">
      <c r="A35" s="14" t="s">
        <v>33</v>
      </c>
      <c r="B35" s="14" t="s">
        <v>34</v>
      </c>
      <c r="C35" s="14">
        <v>800007202</v>
      </c>
      <c r="D35" s="14" t="s">
        <v>2287</v>
      </c>
      <c r="E35" s="14" t="s">
        <v>2298</v>
      </c>
      <c r="F35" s="14" t="s">
        <v>66</v>
      </c>
      <c r="G35" s="14" t="s">
        <v>45</v>
      </c>
      <c r="H35" s="14" t="s">
        <v>67</v>
      </c>
      <c r="I35" s="14" t="s">
        <v>38</v>
      </c>
      <c r="J35" s="14" t="s">
        <v>38</v>
      </c>
      <c r="K35" s="14" t="s">
        <v>40</v>
      </c>
      <c r="L35" s="14">
        <v>53167127</v>
      </c>
      <c r="M35" s="14">
        <v>46871884</v>
      </c>
      <c r="N35" s="14">
        <v>6295243</v>
      </c>
      <c r="O35" s="14">
        <v>4527045</v>
      </c>
      <c r="P35" s="14">
        <v>2451265</v>
      </c>
      <c r="Q35" s="14">
        <v>5772152</v>
      </c>
      <c r="R35" s="14">
        <v>31464</v>
      </c>
      <c r="S35" s="14"/>
      <c r="T35" s="14">
        <v>2567407</v>
      </c>
      <c r="U35" s="14"/>
      <c r="V35" s="14"/>
      <c r="W35" s="14">
        <v>28482</v>
      </c>
      <c r="X35" s="14">
        <v>1954804</v>
      </c>
      <c r="Y35" s="14"/>
      <c r="Z35" s="14"/>
      <c r="AA35" s="14"/>
      <c r="AB35" s="14"/>
      <c r="AC35" s="14">
        <v>641085</v>
      </c>
      <c r="AD35" s="14">
        <v>217035</v>
      </c>
      <c r="AE35" s="14">
        <v>424050</v>
      </c>
      <c r="AF35" s="14"/>
      <c r="AG35" s="14">
        <v>424050</v>
      </c>
    </row>
    <row r="36" spans="1:33" hidden="1" x14ac:dyDescent="0.25">
      <c r="A36" s="14" t="s">
        <v>33</v>
      </c>
      <c r="B36" s="14" t="s">
        <v>34</v>
      </c>
      <c r="C36" s="14">
        <v>800008151</v>
      </c>
      <c r="D36" s="14" t="s">
        <v>2287</v>
      </c>
      <c r="E36" s="14" t="s">
        <v>2299</v>
      </c>
      <c r="F36" s="14" t="s">
        <v>63</v>
      </c>
      <c r="G36" s="14" t="s">
        <v>45</v>
      </c>
      <c r="H36" s="14" t="s">
        <v>68</v>
      </c>
      <c r="I36" s="14" t="s">
        <v>38</v>
      </c>
      <c r="J36" s="14" t="s">
        <v>38</v>
      </c>
      <c r="K36" s="14" t="s">
        <v>39</v>
      </c>
      <c r="L36" s="14">
        <v>53693130</v>
      </c>
      <c r="M36" s="14">
        <v>42789573</v>
      </c>
      <c r="N36" s="14">
        <v>10903557</v>
      </c>
      <c r="O36" s="14">
        <v>0</v>
      </c>
      <c r="P36" s="14">
        <v>6109603</v>
      </c>
      <c r="Q36" s="14">
        <v>2838226</v>
      </c>
      <c r="R36" s="14">
        <v>14547</v>
      </c>
      <c r="S36" s="14"/>
      <c r="T36" s="14">
        <v>1941181</v>
      </c>
      <c r="U36" s="14">
        <v>0</v>
      </c>
      <c r="V36" s="14">
        <v>0</v>
      </c>
      <c r="W36" s="14">
        <v>137540</v>
      </c>
      <c r="X36" s="14">
        <v>1638230</v>
      </c>
      <c r="Y36" s="14">
        <v>0</v>
      </c>
      <c r="Z36" s="14">
        <v>0</v>
      </c>
      <c r="AA36" s="14">
        <v>0</v>
      </c>
      <c r="AB36" s="14">
        <v>0</v>
      </c>
      <c r="AC36" s="14">
        <v>440491</v>
      </c>
      <c r="AD36" s="14">
        <v>194564</v>
      </c>
      <c r="AE36" s="14">
        <v>245927</v>
      </c>
      <c r="AF36" s="14">
        <v>0</v>
      </c>
      <c r="AG36" s="14">
        <v>245927</v>
      </c>
    </row>
    <row r="37" spans="1:33" hidden="1" x14ac:dyDescent="0.25">
      <c r="A37" s="14" t="s">
        <v>33</v>
      </c>
      <c r="B37" s="14" t="s">
        <v>34</v>
      </c>
      <c r="C37" s="14">
        <v>800008151</v>
      </c>
      <c r="D37" s="14" t="s">
        <v>2287</v>
      </c>
      <c r="E37" s="14" t="s">
        <v>2299</v>
      </c>
      <c r="F37" s="14" t="s">
        <v>63</v>
      </c>
      <c r="G37" s="14" t="s">
        <v>45</v>
      </c>
      <c r="H37" s="14" t="s">
        <v>68</v>
      </c>
      <c r="I37" s="14" t="s">
        <v>38</v>
      </c>
      <c r="J37" s="14" t="s">
        <v>38</v>
      </c>
      <c r="K37" s="14" t="s">
        <v>40</v>
      </c>
      <c r="L37" s="14">
        <v>53277714</v>
      </c>
      <c r="M37" s="14">
        <v>41876574</v>
      </c>
      <c r="N37" s="14">
        <v>11401140</v>
      </c>
      <c r="O37" s="14">
        <v>0</v>
      </c>
      <c r="P37" s="14">
        <v>5956755</v>
      </c>
      <c r="Q37" s="14">
        <v>2483910</v>
      </c>
      <c r="R37" s="14">
        <v>832</v>
      </c>
      <c r="S37" s="14"/>
      <c r="T37" s="14">
        <v>2959643</v>
      </c>
      <c r="U37" s="14">
        <v>0</v>
      </c>
      <c r="V37" s="14">
        <v>0</v>
      </c>
      <c r="W37" s="14">
        <v>61585</v>
      </c>
      <c r="X37" s="14">
        <v>1313869</v>
      </c>
      <c r="Y37" s="14">
        <v>0</v>
      </c>
      <c r="Z37" s="14">
        <v>0</v>
      </c>
      <c r="AA37" s="14">
        <v>0</v>
      </c>
      <c r="AB37" s="14">
        <v>0</v>
      </c>
      <c r="AC37" s="14">
        <v>1707359</v>
      </c>
      <c r="AD37" s="14">
        <v>1103943</v>
      </c>
      <c r="AE37" s="14">
        <v>603416</v>
      </c>
      <c r="AF37" s="14">
        <v>0</v>
      </c>
      <c r="AG37" s="14">
        <v>603416</v>
      </c>
    </row>
    <row r="38" spans="1:33" hidden="1" x14ac:dyDescent="0.25">
      <c r="A38" s="14" t="s">
        <v>33</v>
      </c>
      <c r="B38" s="14" t="s">
        <v>34</v>
      </c>
      <c r="C38" s="14">
        <v>800010961</v>
      </c>
      <c r="D38" s="14" t="s">
        <v>2287</v>
      </c>
      <c r="E38" s="14" t="s">
        <v>2300</v>
      </c>
      <c r="F38" s="14" t="s">
        <v>43</v>
      </c>
      <c r="G38" s="14" t="s">
        <v>45</v>
      </c>
      <c r="H38" s="14" t="s">
        <v>70</v>
      </c>
      <c r="I38" s="14" t="s">
        <v>71</v>
      </c>
      <c r="J38" s="14" t="s">
        <v>72</v>
      </c>
      <c r="K38" s="14" t="s">
        <v>39</v>
      </c>
      <c r="L38" s="14">
        <v>11728554</v>
      </c>
      <c r="M38" s="14">
        <v>1240935</v>
      </c>
      <c r="N38" s="14">
        <v>10487619</v>
      </c>
      <c r="O38" s="14"/>
      <c r="P38" s="14"/>
      <c r="Q38" s="14">
        <v>238666</v>
      </c>
      <c r="R38" s="14">
        <v>26643</v>
      </c>
      <c r="S38" s="14">
        <v>0</v>
      </c>
      <c r="T38" s="14">
        <v>10222310</v>
      </c>
      <c r="U38" s="14"/>
      <c r="V38" s="14"/>
      <c r="W38" s="14">
        <v>3339</v>
      </c>
      <c r="X38" s="14">
        <v>528</v>
      </c>
      <c r="Y38" s="14"/>
      <c r="Z38" s="14"/>
      <c r="AA38" s="14"/>
      <c r="AB38" s="14"/>
      <c r="AC38" s="14">
        <v>10225121</v>
      </c>
      <c r="AD38" s="14">
        <v>-2097080</v>
      </c>
      <c r="AE38" s="14">
        <v>12322201</v>
      </c>
      <c r="AF38" s="14"/>
      <c r="AG38" s="14">
        <v>12322201</v>
      </c>
    </row>
    <row r="39" spans="1:33" hidden="1" x14ac:dyDescent="0.25">
      <c r="A39" s="14" t="s">
        <v>33</v>
      </c>
      <c r="B39" s="14" t="s">
        <v>34</v>
      </c>
      <c r="C39" s="14">
        <v>800010961</v>
      </c>
      <c r="D39" s="14" t="s">
        <v>2287</v>
      </c>
      <c r="E39" s="14" t="s">
        <v>2300</v>
      </c>
      <c r="F39" s="14" t="s">
        <v>43</v>
      </c>
      <c r="G39" s="14" t="s">
        <v>45</v>
      </c>
      <c r="H39" s="14" t="s">
        <v>70</v>
      </c>
      <c r="I39" s="14" t="s">
        <v>71</v>
      </c>
      <c r="J39" s="14" t="s">
        <v>72</v>
      </c>
      <c r="K39" s="14" t="s">
        <v>40</v>
      </c>
      <c r="L39" s="14">
        <v>10878707</v>
      </c>
      <c r="M39" s="14">
        <v>1026610</v>
      </c>
      <c r="N39" s="14">
        <v>9852097</v>
      </c>
      <c r="O39" s="14"/>
      <c r="P39" s="14"/>
      <c r="Q39" s="14">
        <v>548918</v>
      </c>
      <c r="R39" s="14">
        <v>2646537</v>
      </c>
      <c r="S39" s="14">
        <v>11109</v>
      </c>
      <c r="T39" s="14">
        <v>6667751</v>
      </c>
      <c r="U39" s="14"/>
      <c r="V39" s="14"/>
      <c r="W39" s="14">
        <v>2296</v>
      </c>
      <c r="X39" s="14">
        <v>601</v>
      </c>
      <c r="Y39" s="14"/>
      <c r="Z39" s="14"/>
      <c r="AA39" s="14"/>
      <c r="AB39" s="14"/>
      <c r="AC39" s="14">
        <v>6669446</v>
      </c>
      <c r="AD39" s="14">
        <v>69105</v>
      </c>
      <c r="AE39" s="14">
        <v>6600341</v>
      </c>
      <c r="AF39" s="14"/>
      <c r="AG39" s="14">
        <v>6600341</v>
      </c>
    </row>
    <row r="40" spans="1:33" hidden="1" x14ac:dyDescent="0.25">
      <c r="A40" s="14" t="s">
        <v>33</v>
      </c>
      <c r="B40" s="14" t="s">
        <v>34</v>
      </c>
      <c r="C40" s="14">
        <v>800011002</v>
      </c>
      <c r="D40" s="14" t="s">
        <v>2287</v>
      </c>
      <c r="E40" s="14" t="s">
        <v>2301</v>
      </c>
      <c r="F40" s="14" t="s">
        <v>73</v>
      </c>
      <c r="G40" s="14" t="s">
        <v>36</v>
      </c>
      <c r="H40" s="14" t="s">
        <v>2302</v>
      </c>
      <c r="I40" s="14" t="s">
        <v>47</v>
      </c>
      <c r="J40" s="14" t="s">
        <v>74</v>
      </c>
      <c r="K40" s="14" t="s">
        <v>39</v>
      </c>
      <c r="L40" s="14">
        <v>186826473</v>
      </c>
      <c r="M40" s="14">
        <v>125987136</v>
      </c>
      <c r="N40" s="14">
        <v>60839337</v>
      </c>
      <c r="O40" s="14">
        <v>1949464</v>
      </c>
      <c r="P40" s="14">
        <v>19024028</v>
      </c>
      <c r="Q40" s="14">
        <v>21853449</v>
      </c>
      <c r="R40" s="14"/>
      <c r="S40" s="14"/>
      <c r="T40" s="14">
        <v>21911324</v>
      </c>
      <c r="U40" s="14"/>
      <c r="V40" s="14"/>
      <c r="W40" s="14">
        <v>5306960</v>
      </c>
      <c r="X40" s="14">
        <v>9184561</v>
      </c>
      <c r="Y40" s="14"/>
      <c r="Z40" s="14"/>
      <c r="AA40" s="14"/>
      <c r="AB40" s="14"/>
      <c r="AC40" s="14">
        <v>18033723</v>
      </c>
      <c r="AD40" s="14">
        <v>5460077</v>
      </c>
      <c r="AE40" s="14">
        <v>12573646</v>
      </c>
      <c r="AF40" s="14"/>
      <c r="AG40" s="14">
        <v>12573646</v>
      </c>
    </row>
    <row r="41" spans="1:33" hidden="1" x14ac:dyDescent="0.25">
      <c r="A41" s="14" t="s">
        <v>33</v>
      </c>
      <c r="B41" s="14" t="s">
        <v>34</v>
      </c>
      <c r="C41" s="14">
        <v>800011002</v>
      </c>
      <c r="D41" s="14" t="s">
        <v>2287</v>
      </c>
      <c r="E41" s="14" t="s">
        <v>2301</v>
      </c>
      <c r="F41" s="14" t="s">
        <v>73</v>
      </c>
      <c r="G41" s="14" t="s">
        <v>36</v>
      </c>
      <c r="H41" s="14" t="s">
        <v>2302</v>
      </c>
      <c r="I41" s="14" t="s">
        <v>47</v>
      </c>
      <c r="J41" s="14" t="s">
        <v>74</v>
      </c>
      <c r="K41" s="14" t="s">
        <v>40</v>
      </c>
      <c r="L41" s="14">
        <v>179041445</v>
      </c>
      <c r="M41" s="14">
        <v>123213542</v>
      </c>
      <c r="N41" s="14">
        <v>55827903</v>
      </c>
      <c r="O41" s="14">
        <v>2087363</v>
      </c>
      <c r="P41" s="14">
        <v>18476099</v>
      </c>
      <c r="Q41" s="14">
        <v>20104871</v>
      </c>
      <c r="R41" s="14"/>
      <c r="S41" s="14"/>
      <c r="T41" s="14">
        <v>19334296</v>
      </c>
      <c r="U41" s="14"/>
      <c r="V41" s="14"/>
      <c r="W41" s="14">
        <v>4751156</v>
      </c>
      <c r="X41" s="14">
        <v>8887708</v>
      </c>
      <c r="Y41" s="14"/>
      <c r="Z41" s="14"/>
      <c r="AA41" s="14"/>
      <c r="AB41" s="14"/>
      <c r="AC41" s="14">
        <v>15197744</v>
      </c>
      <c r="AD41" s="14">
        <v>5389775</v>
      </c>
      <c r="AE41" s="14">
        <v>9807969</v>
      </c>
      <c r="AF41" s="14"/>
      <c r="AG41" s="14">
        <v>9807969</v>
      </c>
    </row>
    <row r="42" spans="1:33" hidden="1" x14ac:dyDescent="0.25">
      <c r="A42" s="14" t="s">
        <v>33</v>
      </c>
      <c r="B42" s="14" t="s">
        <v>34</v>
      </c>
      <c r="C42" s="14">
        <v>800011955</v>
      </c>
      <c r="D42" s="14" t="s">
        <v>2287</v>
      </c>
      <c r="E42" s="14" t="s">
        <v>75</v>
      </c>
      <c r="F42" s="14" t="s">
        <v>76</v>
      </c>
      <c r="G42" s="14" t="s">
        <v>45</v>
      </c>
      <c r="H42" s="14" t="s">
        <v>2303</v>
      </c>
      <c r="I42" s="14" t="s">
        <v>38</v>
      </c>
      <c r="J42" s="14" t="s">
        <v>38</v>
      </c>
      <c r="K42" s="14" t="s">
        <v>39</v>
      </c>
      <c r="L42" s="14">
        <v>403965</v>
      </c>
      <c r="M42" s="14"/>
      <c r="N42" s="14">
        <v>403965</v>
      </c>
      <c r="O42" s="14">
        <v>2</v>
      </c>
      <c r="P42" s="14"/>
      <c r="Q42" s="14">
        <v>96231</v>
      </c>
      <c r="R42" s="14">
        <v>18</v>
      </c>
      <c r="S42" s="14"/>
      <c r="T42" s="14">
        <v>307718</v>
      </c>
      <c r="U42" s="14"/>
      <c r="V42" s="14"/>
      <c r="W42" s="14">
        <v>16</v>
      </c>
      <c r="X42" s="14">
        <v>299</v>
      </c>
      <c r="Y42" s="14"/>
      <c r="Z42" s="14"/>
      <c r="AA42" s="14"/>
      <c r="AB42" s="14"/>
      <c r="AC42" s="14">
        <v>307435</v>
      </c>
      <c r="AD42" s="14">
        <v>103536</v>
      </c>
      <c r="AE42" s="14">
        <v>203899</v>
      </c>
      <c r="AF42" s="14"/>
      <c r="AG42" s="14">
        <v>203899</v>
      </c>
    </row>
    <row r="43" spans="1:33" hidden="1" x14ac:dyDescent="0.25">
      <c r="A43" s="14" t="s">
        <v>33</v>
      </c>
      <c r="B43" s="14" t="s">
        <v>34</v>
      </c>
      <c r="C43" s="14">
        <v>800011955</v>
      </c>
      <c r="D43" s="14" t="s">
        <v>2287</v>
      </c>
      <c r="E43" s="14" t="s">
        <v>75</v>
      </c>
      <c r="F43" s="14" t="s">
        <v>76</v>
      </c>
      <c r="G43" s="14" t="s">
        <v>45</v>
      </c>
      <c r="H43" s="14" t="s">
        <v>2303</v>
      </c>
      <c r="I43" s="14" t="s">
        <v>38</v>
      </c>
      <c r="J43" s="14" t="s">
        <v>38</v>
      </c>
      <c r="K43" s="14" t="s">
        <v>40</v>
      </c>
      <c r="L43" s="14">
        <v>403965</v>
      </c>
      <c r="M43" s="14"/>
      <c r="N43" s="14">
        <v>403965</v>
      </c>
      <c r="O43" s="14">
        <v>2</v>
      </c>
      <c r="P43" s="14"/>
      <c r="Q43" s="14">
        <v>86694</v>
      </c>
      <c r="R43" s="14">
        <v>2</v>
      </c>
      <c r="S43" s="14"/>
      <c r="T43" s="14">
        <v>317271</v>
      </c>
      <c r="U43" s="14"/>
      <c r="V43" s="14"/>
      <c r="W43" s="14">
        <v>148</v>
      </c>
      <c r="X43" s="14">
        <v>1107</v>
      </c>
      <c r="Y43" s="14"/>
      <c r="Z43" s="14"/>
      <c r="AA43" s="14"/>
      <c r="AB43" s="14"/>
      <c r="AC43" s="14">
        <v>316312</v>
      </c>
      <c r="AD43" s="14">
        <v>108027</v>
      </c>
      <c r="AE43" s="14">
        <v>208285</v>
      </c>
      <c r="AF43" s="14"/>
      <c r="AG43" s="14">
        <v>208285</v>
      </c>
    </row>
    <row r="44" spans="1:33" hidden="1" x14ac:dyDescent="0.25">
      <c r="A44" s="14" t="s">
        <v>33</v>
      </c>
      <c r="B44" s="14" t="s">
        <v>34</v>
      </c>
      <c r="C44" s="14">
        <v>800011987</v>
      </c>
      <c r="D44" s="14" t="s">
        <v>2287</v>
      </c>
      <c r="E44" s="14" t="s">
        <v>2304</v>
      </c>
      <c r="F44" s="14" t="s">
        <v>969</v>
      </c>
      <c r="G44" s="14" t="s">
        <v>51</v>
      </c>
      <c r="H44" s="14" t="s">
        <v>78</v>
      </c>
      <c r="I44" s="14" t="s">
        <v>79</v>
      </c>
      <c r="J44" s="14" t="s">
        <v>80</v>
      </c>
      <c r="K44" s="14" t="s">
        <v>39</v>
      </c>
      <c r="L44" s="14">
        <v>1672584823</v>
      </c>
      <c r="M44" s="14">
        <v>1401174553</v>
      </c>
      <c r="N44" s="14">
        <v>271410270</v>
      </c>
      <c r="O44" s="14">
        <v>6403673</v>
      </c>
      <c r="P44" s="14">
        <v>86186897</v>
      </c>
      <c r="Q44" s="14">
        <v>55662017</v>
      </c>
      <c r="R44" s="14">
        <v>4179051</v>
      </c>
      <c r="S44" s="14"/>
      <c r="T44" s="14">
        <v>131785978</v>
      </c>
      <c r="U44" s="14"/>
      <c r="V44" s="14">
        <v>-22302570</v>
      </c>
      <c r="W44" s="14">
        <v>3565540</v>
      </c>
      <c r="X44" s="14">
        <v>27743405</v>
      </c>
      <c r="Y44" s="14"/>
      <c r="Z44" s="14"/>
      <c r="AA44" s="14"/>
      <c r="AB44" s="14"/>
      <c r="AC44" s="14">
        <v>85305543</v>
      </c>
      <c r="AD44" s="14">
        <v>-36105419</v>
      </c>
      <c r="AE44" s="14">
        <v>121410962</v>
      </c>
      <c r="AF44" s="14"/>
      <c r="AG44" s="14">
        <v>121410962</v>
      </c>
    </row>
    <row r="45" spans="1:33" hidden="1" x14ac:dyDescent="0.25">
      <c r="A45" s="14" t="s">
        <v>33</v>
      </c>
      <c r="B45" s="14" t="s">
        <v>34</v>
      </c>
      <c r="C45" s="14">
        <v>800011987</v>
      </c>
      <c r="D45" s="14" t="s">
        <v>2287</v>
      </c>
      <c r="E45" s="14" t="s">
        <v>2304</v>
      </c>
      <c r="F45" s="14" t="s">
        <v>969</v>
      </c>
      <c r="G45" s="14" t="s">
        <v>51</v>
      </c>
      <c r="H45" s="14" t="s">
        <v>78</v>
      </c>
      <c r="I45" s="14" t="s">
        <v>79</v>
      </c>
      <c r="J45" s="14" t="s">
        <v>80</v>
      </c>
      <c r="K45" s="14" t="s">
        <v>40</v>
      </c>
      <c r="L45" s="14">
        <v>2208846846</v>
      </c>
      <c r="M45" s="14">
        <v>1536195322</v>
      </c>
      <c r="N45" s="14">
        <v>672651524</v>
      </c>
      <c r="O45" s="14">
        <v>600034</v>
      </c>
      <c r="P45" s="14">
        <v>82065680</v>
      </c>
      <c r="Q45" s="14">
        <v>44794771</v>
      </c>
      <c r="R45" s="14">
        <v>2691873</v>
      </c>
      <c r="S45" s="14"/>
      <c r="T45" s="14">
        <v>543699234</v>
      </c>
      <c r="U45" s="14"/>
      <c r="V45" s="14">
        <v>6099678</v>
      </c>
      <c r="W45" s="14">
        <v>938672</v>
      </c>
      <c r="X45" s="14">
        <v>21210002</v>
      </c>
      <c r="Y45" s="14"/>
      <c r="Z45" s="14"/>
      <c r="AA45" s="14"/>
      <c r="AB45" s="14"/>
      <c r="AC45" s="14">
        <v>529527582</v>
      </c>
      <c r="AD45" s="14">
        <v>225410699</v>
      </c>
      <c r="AE45" s="14">
        <v>304116883</v>
      </c>
      <c r="AF45" s="14"/>
      <c r="AG45" s="14">
        <v>304116883</v>
      </c>
    </row>
    <row r="46" spans="1:33" hidden="1" x14ac:dyDescent="0.25">
      <c r="A46" s="14" t="s">
        <v>33</v>
      </c>
      <c r="B46" s="14" t="s">
        <v>34</v>
      </c>
      <c r="C46" s="14">
        <v>800012080</v>
      </c>
      <c r="D46" s="14" t="s">
        <v>2287</v>
      </c>
      <c r="E46" s="14" t="s">
        <v>2305</v>
      </c>
      <c r="F46" s="14" t="s">
        <v>81</v>
      </c>
      <c r="G46" s="14" t="s">
        <v>45</v>
      </c>
      <c r="H46" s="14" t="s">
        <v>82</v>
      </c>
      <c r="I46" s="14" t="s">
        <v>57</v>
      </c>
      <c r="J46" s="14" t="s">
        <v>83</v>
      </c>
      <c r="K46" s="14" t="s">
        <v>39</v>
      </c>
      <c r="L46" s="14">
        <v>26439626</v>
      </c>
      <c r="M46" s="14">
        <v>16830821</v>
      </c>
      <c r="N46" s="14">
        <v>9608805</v>
      </c>
      <c r="O46" s="14">
        <v>225659</v>
      </c>
      <c r="P46" s="14">
        <v>3534092</v>
      </c>
      <c r="Q46" s="14">
        <v>1780405</v>
      </c>
      <c r="R46" s="14">
        <v>191315</v>
      </c>
      <c r="S46" s="14"/>
      <c r="T46" s="14">
        <v>4328652</v>
      </c>
      <c r="U46" s="14"/>
      <c r="V46" s="14"/>
      <c r="W46" s="14"/>
      <c r="X46" s="14"/>
      <c r="Y46" s="14"/>
      <c r="Z46" s="14"/>
      <c r="AA46" s="14"/>
      <c r="AB46" s="14"/>
      <c r="AC46" s="14">
        <v>4328652</v>
      </c>
      <c r="AD46" s="14">
        <v>1533800</v>
      </c>
      <c r="AE46" s="14">
        <v>2794852</v>
      </c>
      <c r="AF46" s="14"/>
      <c r="AG46" s="14">
        <v>2794852</v>
      </c>
    </row>
    <row r="47" spans="1:33" hidden="1" x14ac:dyDescent="0.25">
      <c r="A47" s="14" t="s">
        <v>33</v>
      </c>
      <c r="B47" s="14" t="s">
        <v>34</v>
      </c>
      <c r="C47" s="14">
        <v>800012080</v>
      </c>
      <c r="D47" s="14" t="s">
        <v>2287</v>
      </c>
      <c r="E47" s="14" t="s">
        <v>2305</v>
      </c>
      <c r="F47" s="14" t="s">
        <v>81</v>
      </c>
      <c r="G47" s="14" t="s">
        <v>45</v>
      </c>
      <c r="H47" s="14" t="s">
        <v>82</v>
      </c>
      <c r="I47" s="14" t="s">
        <v>57</v>
      </c>
      <c r="J47" s="14" t="s">
        <v>83</v>
      </c>
      <c r="K47" s="14" t="s">
        <v>40</v>
      </c>
      <c r="L47" s="14">
        <v>25716594</v>
      </c>
      <c r="M47" s="14">
        <v>16342352</v>
      </c>
      <c r="N47" s="14">
        <v>9374242</v>
      </c>
      <c r="O47" s="14">
        <v>256485</v>
      </c>
      <c r="P47" s="14">
        <v>3081877</v>
      </c>
      <c r="Q47" s="14">
        <v>1438187</v>
      </c>
      <c r="R47" s="14">
        <v>288054</v>
      </c>
      <c r="S47" s="14"/>
      <c r="T47" s="14">
        <v>4822609</v>
      </c>
      <c r="U47" s="14"/>
      <c r="V47" s="14"/>
      <c r="W47" s="14">
        <v>59903</v>
      </c>
      <c r="X47" s="14">
        <v>65365</v>
      </c>
      <c r="Y47" s="14"/>
      <c r="Z47" s="14"/>
      <c r="AA47" s="14"/>
      <c r="AB47" s="14"/>
      <c r="AC47" s="14">
        <v>4817147</v>
      </c>
      <c r="AD47" s="14">
        <v>1639407</v>
      </c>
      <c r="AE47" s="14">
        <v>3177740</v>
      </c>
      <c r="AF47" s="14"/>
      <c r="AG47" s="14">
        <v>3177740</v>
      </c>
    </row>
    <row r="48" spans="1:33" hidden="1" x14ac:dyDescent="0.25">
      <c r="A48" s="14" t="s">
        <v>33</v>
      </c>
      <c r="B48" s="14" t="s">
        <v>34</v>
      </c>
      <c r="C48" s="14">
        <v>800013349</v>
      </c>
      <c r="D48" s="14" t="s">
        <v>2287</v>
      </c>
      <c r="E48" s="14" t="s">
        <v>2306</v>
      </c>
      <c r="F48" s="14" t="s">
        <v>84</v>
      </c>
      <c r="G48" s="14" t="s">
        <v>36</v>
      </c>
      <c r="H48" s="14" t="s">
        <v>2307</v>
      </c>
      <c r="I48" s="14" t="s">
        <v>94</v>
      </c>
      <c r="J48" s="14" t="s">
        <v>227</v>
      </c>
      <c r="K48" s="14" t="s">
        <v>39</v>
      </c>
      <c r="L48" s="14">
        <v>25378910</v>
      </c>
      <c r="M48" s="14">
        <v>21797649</v>
      </c>
      <c r="N48" s="14">
        <v>3581261</v>
      </c>
      <c r="O48" s="14">
        <v>649914</v>
      </c>
      <c r="P48" s="14">
        <v>3525850</v>
      </c>
      <c r="Q48" s="14">
        <v>1589783</v>
      </c>
      <c r="R48" s="14"/>
      <c r="S48" s="14"/>
      <c r="T48" s="14">
        <v>-884458</v>
      </c>
      <c r="U48" s="14"/>
      <c r="V48" s="14"/>
      <c r="W48" s="14">
        <v>3074</v>
      </c>
      <c r="X48" s="14">
        <v>2866125</v>
      </c>
      <c r="Y48" s="14"/>
      <c r="Z48" s="14"/>
      <c r="AA48" s="14"/>
      <c r="AB48" s="14"/>
      <c r="AC48" s="14">
        <v>-3747509</v>
      </c>
      <c r="AD48" s="14">
        <v>0</v>
      </c>
      <c r="AE48" s="14">
        <v>-3747509</v>
      </c>
      <c r="AF48" s="14"/>
      <c r="AG48" s="14">
        <v>-3747509</v>
      </c>
    </row>
    <row r="49" spans="1:33" hidden="1" x14ac:dyDescent="0.25">
      <c r="A49" s="14" t="s">
        <v>33</v>
      </c>
      <c r="B49" s="14" t="s">
        <v>34</v>
      </c>
      <c r="C49" s="14">
        <v>800013349</v>
      </c>
      <c r="D49" s="14" t="s">
        <v>2287</v>
      </c>
      <c r="E49" s="14" t="s">
        <v>2306</v>
      </c>
      <c r="F49" s="14" t="s">
        <v>84</v>
      </c>
      <c r="G49" s="14" t="s">
        <v>36</v>
      </c>
      <c r="H49" s="14" t="s">
        <v>2307</v>
      </c>
      <c r="I49" s="14" t="s">
        <v>94</v>
      </c>
      <c r="J49" s="14" t="s">
        <v>227</v>
      </c>
      <c r="K49" s="14" t="s">
        <v>40</v>
      </c>
      <c r="L49" s="14">
        <v>36167700</v>
      </c>
      <c r="M49" s="14">
        <v>27853163</v>
      </c>
      <c r="N49" s="14">
        <v>8314537</v>
      </c>
      <c r="O49" s="14">
        <v>300052</v>
      </c>
      <c r="P49" s="14">
        <v>3397669</v>
      </c>
      <c r="Q49" s="14">
        <v>1228778</v>
      </c>
      <c r="R49" s="14"/>
      <c r="S49" s="14"/>
      <c r="T49" s="14">
        <v>3988142</v>
      </c>
      <c r="U49" s="14"/>
      <c r="V49" s="14"/>
      <c r="W49" s="14">
        <v>23552</v>
      </c>
      <c r="X49" s="14">
        <v>851098</v>
      </c>
      <c r="Y49" s="14"/>
      <c r="Z49" s="14"/>
      <c r="AA49" s="14"/>
      <c r="AB49" s="14"/>
      <c r="AC49" s="14">
        <v>3160596</v>
      </c>
      <c r="AD49" s="14">
        <v>1268542</v>
      </c>
      <c r="AE49" s="14">
        <v>1892054</v>
      </c>
      <c r="AF49" s="14"/>
      <c r="AG49" s="14">
        <v>1892054</v>
      </c>
    </row>
    <row r="50" spans="1:33" hidden="1" x14ac:dyDescent="0.25">
      <c r="A50" s="14" t="s">
        <v>33</v>
      </c>
      <c r="B50" s="14" t="s">
        <v>34</v>
      </c>
      <c r="C50" s="14">
        <v>800014246</v>
      </c>
      <c r="D50" s="14" t="s">
        <v>2287</v>
      </c>
      <c r="E50" s="14" t="s">
        <v>85</v>
      </c>
      <c r="F50" s="14" t="s">
        <v>86</v>
      </c>
      <c r="G50" s="14" t="s">
        <v>36</v>
      </c>
      <c r="H50" s="14" t="s">
        <v>87</v>
      </c>
      <c r="I50" s="14" t="s">
        <v>47</v>
      </c>
      <c r="J50" s="14" t="s">
        <v>62</v>
      </c>
      <c r="K50" s="14" t="s">
        <v>39</v>
      </c>
      <c r="L50" s="14">
        <v>241207705</v>
      </c>
      <c r="M50" s="14">
        <v>219512788</v>
      </c>
      <c r="N50" s="14">
        <v>21694917</v>
      </c>
      <c r="O50" s="14"/>
      <c r="P50" s="14"/>
      <c r="Q50" s="14">
        <v>5133977</v>
      </c>
      <c r="R50" s="14">
        <v>15675260</v>
      </c>
      <c r="S50" s="14"/>
      <c r="T50" s="14">
        <v>885680</v>
      </c>
      <c r="U50" s="14"/>
      <c r="V50" s="14"/>
      <c r="W50" s="14">
        <v>864000</v>
      </c>
      <c r="X50" s="14">
        <v>14633020</v>
      </c>
      <c r="Y50" s="14"/>
      <c r="Z50" s="14"/>
      <c r="AA50" s="14"/>
      <c r="AB50" s="14"/>
      <c r="AC50" s="14">
        <v>-12883340</v>
      </c>
      <c r="AD50" s="14">
        <v>165510</v>
      </c>
      <c r="AE50" s="14">
        <v>-13048850</v>
      </c>
      <c r="AF50" s="14"/>
      <c r="AG50" s="14">
        <v>-13048850</v>
      </c>
    </row>
    <row r="51" spans="1:33" hidden="1" x14ac:dyDescent="0.25">
      <c r="A51" s="14" t="s">
        <v>33</v>
      </c>
      <c r="B51" s="14" t="s">
        <v>34</v>
      </c>
      <c r="C51" s="14">
        <v>800014246</v>
      </c>
      <c r="D51" s="14" t="s">
        <v>2287</v>
      </c>
      <c r="E51" s="14" t="s">
        <v>85</v>
      </c>
      <c r="F51" s="14" t="s">
        <v>86</v>
      </c>
      <c r="G51" s="14" t="s">
        <v>36</v>
      </c>
      <c r="H51" s="14" t="s">
        <v>87</v>
      </c>
      <c r="I51" s="14" t="s">
        <v>47</v>
      </c>
      <c r="J51" s="14" t="s">
        <v>62</v>
      </c>
      <c r="K51" s="14" t="s">
        <v>40</v>
      </c>
      <c r="L51" s="14">
        <v>260200442</v>
      </c>
      <c r="M51" s="14">
        <v>240234918</v>
      </c>
      <c r="N51" s="14">
        <v>19965524</v>
      </c>
      <c r="O51" s="14"/>
      <c r="P51" s="14"/>
      <c r="Q51" s="14">
        <v>7331644</v>
      </c>
      <c r="R51" s="14">
        <v>3895856</v>
      </c>
      <c r="S51" s="14"/>
      <c r="T51" s="14">
        <v>8738024</v>
      </c>
      <c r="U51" s="14"/>
      <c r="V51" s="14"/>
      <c r="W51" s="14">
        <v>167586</v>
      </c>
      <c r="X51" s="14">
        <v>9477028</v>
      </c>
      <c r="Y51" s="14"/>
      <c r="Z51" s="14"/>
      <c r="AA51" s="14"/>
      <c r="AB51" s="14"/>
      <c r="AC51" s="14">
        <v>-571418</v>
      </c>
      <c r="AD51" s="14">
        <v>1911056</v>
      </c>
      <c r="AE51" s="14">
        <v>-2482474</v>
      </c>
      <c r="AF51" s="14"/>
      <c r="AG51" s="14">
        <v>-2482474</v>
      </c>
    </row>
    <row r="52" spans="1:33" hidden="1" x14ac:dyDescent="0.25">
      <c r="A52" s="14" t="s">
        <v>33</v>
      </c>
      <c r="B52" s="14" t="s">
        <v>34</v>
      </c>
      <c r="C52" s="14">
        <v>800015583</v>
      </c>
      <c r="D52" s="14" t="s">
        <v>2287</v>
      </c>
      <c r="E52" s="14" t="s">
        <v>2308</v>
      </c>
      <c r="F52" s="14" t="s">
        <v>478</v>
      </c>
      <c r="G52" s="14" t="s">
        <v>45</v>
      </c>
      <c r="H52" s="14" t="s">
        <v>2309</v>
      </c>
      <c r="I52" s="14" t="s">
        <v>94</v>
      </c>
      <c r="J52" s="14" t="s">
        <v>227</v>
      </c>
      <c r="K52" s="14" t="s">
        <v>39</v>
      </c>
      <c r="L52" s="14">
        <v>309728285</v>
      </c>
      <c r="M52" s="14">
        <v>260801671</v>
      </c>
      <c r="N52" s="14">
        <v>48926614</v>
      </c>
      <c r="O52" s="14">
        <v>11878919</v>
      </c>
      <c r="P52" s="14">
        <v>15873036</v>
      </c>
      <c r="Q52" s="14">
        <v>16392627</v>
      </c>
      <c r="R52" s="14">
        <v>11360859</v>
      </c>
      <c r="S52" s="14"/>
      <c r="T52" s="14">
        <v>17179011</v>
      </c>
      <c r="U52" s="14"/>
      <c r="V52" s="14"/>
      <c r="W52" s="14">
        <v>549200</v>
      </c>
      <c r="X52" s="14">
        <v>2717194</v>
      </c>
      <c r="Y52" s="14"/>
      <c r="Z52" s="14"/>
      <c r="AA52" s="14"/>
      <c r="AB52" s="14"/>
      <c r="AC52" s="14">
        <v>15011017</v>
      </c>
      <c r="AD52" s="14">
        <v>6805180</v>
      </c>
      <c r="AE52" s="14">
        <v>8205837</v>
      </c>
      <c r="AF52" s="14"/>
      <c r="AG52" s="14">
        <v>8205837</v>
      </c>
    </row>
    <row r="53" spans="1:33" hidden="1" x14ac:dyDescent="0.25">
      <c r="A53" s="14" t="s">
        <v>33</v>
      </c>
      <c r="B53" s="14" t="s">
        <v>34</v>
      </c>
      <c r="C53" s="14">
        <v>800015583</v>
      </c>
      <c r="D53" s="14" t="s">
        <v>2287</v>
      </c>
      <c r="E53" s="14" t="s">
        <v>2308</v>
      </c>
      <c r="F53" s="14" t="s">
        <v>478</v>
      </c>
      <c r="G53" s="14" t="s">
        <v>45</v>
      </c>
      <c r="H53" s="14" t="s">
        <v>2309</v>
      </c>
      <c r="I53" s="14" t="s">
        <v>94</v>
      </c>
      <c r="J53" s="14" t="s">
        <v>227</v>
      </c>
      <c r="K53" s="14" t="s">
        <v>40</v>
      </c>
      <c r="L53" s="14">
        <v>284096264</v>
      </c>
      <c r="M53" s="14">
        <v>245785552</v>
      </c>
      <c r="N53" s="14">
        <v>38310712</v>
      </c>
      <c r="O53" s="14">
        <v>37998796</v>
      </c>
      <c r="P53" s="14">
        <v>15453459</v>
      </c>
      <c r="Q53" s="14">
        <v>10826334</v>
      </c>
      <c r="R53" s="14">
        <v>32709707</v>
      </c>
      <c r="S53" s="14"/>
      <c r="T53" s="14">
        <v>17320008</v>
      </c>
      <c r="U53" s="14"/>
      <c r="V53" s="14"/>
      <c r="W53" s="14">
        <v>87844</v>
      </c>
      <c r="X53" s="14">
        <v>1528846</v>
      </c>
      <c r="Y53" s="14"/>
      <c r="Z53" s="14"/>
      <c r="AA53" s="14"/>
      <c r="AB53" s="14"/>
      <c r="AC53" s="14">
        <v>15879006</v>
      </c>
      <c r="AD53" s="14">
        <v>6215220</v>
      </c>
      <c r="AE53" s="14">
        <v>9663786</v>
      </c>
      <c r="AF53" s="14"/>
      <c r="AG53" s="14">
        <v>9663786</v>
      </c>
    </row>
    <row r="54" spans="1:33" hidden="1" x14ac:dyDescent="0.25">
      <c r="A54" s="14" t="s">
        <v>33</v>
      </c>
      <c r="B54" s="14" t="s">
        <v>34</v>
      </c>
      <c r="C54" s="14">
        <v>800015615</v>
      </c>
      <c r="D54" s="14" t="s">
        <v>2287</v>
      </c>
      <c r="E54" s="14" t="s">
        <v>2310</v>
      </c>
      <c r="F54" s="14" t="s">
        <v>88</v>
      </c>
      <c r="G54" s="14" t="s">
        <v>45</v>
      </c>
      <c r="H54" s="14" t="s">
        <v>2311</v>
      </c>
      <c r="I54" s="14" t="s">
        <v>38</v>
      </c>
      <c r="J54" s="14" t="s">
        <v>38</v>
      </c>
      <c r="K54" s="14" t="s">
        <v>39</v>
      </c>
      <c r="L54" s="14">
        <v>124284154</v>
      </c>
      <c r="M54" s="14">
        <v>61990778</v>
      </c>
      <c r="N54" s="14">
        <v>62293376</v>
      </c>
      <c r="O54" s="14">
        <v>7242574</v>
      </c>
      <c r="P54" s="14">
        <v>13338615</v>
      </c>
      <c r="Q54" s="14">
        <v>27015005</v>
      </c>
      <c r="R54" s="14">
        <v>1858258</v>
      </c>
      <c r="S54" s="14">
        <v>-49621</v>
      </c>
      <c r="T54" s="14">
        <v>27274451</v>
      </c>
      <c r="U54" s="14"/>
      <c r="V54" s="14"/>
      <c r="W54" s="14">
        <v>270057</v>
      </c>
      <c r="X54" s="14">
        <v>1308608</v>
      </c>
      <c r="Y54" s="14"/>
      <c r="Z54" s="14"/>
      <c r="AA54" s="14"/>
      <c r="AB54" s="14"/>
      <c r="AC54" s="14">
        <v>26235900</v>
      </c>
      <c r="AD54" s="14">
        <v>9349227</v>
      </c>
      <c r="AE54" s="14">
        <v>16886673</v>
      </c>
      <c r="AF54" s="14"/>
      <c r="AG54" s="14">
        <v>16886673</v>
      </c>
    </row>
    <row r="55" spans="1:33" hidden="1" x14ac:dyDescent="0.25">
      <c r="A55" s="14" t="s">
        <v>33</v>
      </c>
      <c r="B55" s="14" t="s">
        <v>34</v>
      </c>
      <c r="C55" s="14">
        <v>800015615</v>
      </c>
      <c r="D55" s="14" t="s">
        <v>2287</v>
      </c>
      <c r="E55" s="14" t="s">
        <v>2310</v>
      </c>
      <c r="F55" s="14" t="s">
        <v>88</v>
      </c>
      <c r="G55" s="14" t="s">
        <v>45</v>
      </c>
      <c r="H55" s="14" t="s">
        <v>2311</v>
      </c>
      <c r="I55" s="14" t="s">
        <v>38</v>
      </c>
      <c r="J55" s="14" t="s">
        <v>38</v>
      </c>
      <c r="K55" s="14" t="s">
        <v>40</v>
      </c>
      <c r="L55" s="14">
        <v>127868728</v>
      </c>
      <c r="M55" s="14">
        <v>68094121</v>
      </c>
      <c r="N55" s="14">
        <v>59774607</v>
      </c>
      <c r="O55" s="14">
        <v>6333891</v>
      </c>
      <c r="P55" s="14">
        <v>10943859</v>
      </c>
      <c r="Q55" s="14">
        <v>25310478</v>
      </c>
      <c r="R55" s="14">
        <v>4461170</v>
      </c>
      <c r="S55" s="14">
        <v>7311</v>
      </c>
      <c r="T55" s="14">
        <v>25400302</v>
      </c>
      <c r="U55" s="14"/>
      <c r="V55" s="14"/>
      <c r="W55" s="14">
        <v>33050</v>
      </c>
      <c r="X55" s="14">
        <v>811820</v>
      </c>
      <c r="Y55" s="14"/>
      <c r="Z55" s="14"/>
      <c r="AA55" s="14"/>
      <c r="AB55" s="14"/>
      <c r="AC55" s="14">
        <v>24621532</v>
      </c>
      <c r="AD55" s="14">
        <v>8585875</v>
      </c>
      <c r="AE55" s="14">
        <v>16035657</v>
      </c>
      <c r="AF55" s="14"/>
      <c r="AG55" s="14">
        <v>16035657</v>
      </c>
    </row>
    <row r="56" spans="1:33" hidden="1" x14ac:dyDescent="0.25">
      <c r="A56" s="14" t="s">
        <v>33</v>
      </c>
      <c r="B56" s="14" t="s">
        <v>34</v>
      </c>
      <c r="C56" s="14">
        <v>800016390</v>
      </c>
      <c r="D56" s="14" t="s">
        <v>2287</v>
      </c>
      <c r="E56" s="14" t="s">
        <v>2312</v>
      </c>
      <c r="F56" s="14" t="s">
        <v>89</v>
      </c>
      <c r="G56" s="14" t="s">
        <v>36</v>
      </c>
      <c r="H56" s="14" t="s">
        <v>2313</v>
      </c>
      <c r="I56" s="14" t="s">
        <v>47</v>
      </c>
      <c r="J56" s="14" t="s">
        <v>90</v>
      </c>
      <c r="K56" s="14" t="s">
        <v>39</v>
      </c>
      <c r="L56" s="14">
        <v>2689437</v>
      </c>
      <c r="M56" s="14">
        <v>2586626</v>
      </c>
      <c r="N56" s="14">
        <v>102811</v>
      </c>
      <c r="O56" s="14">
        <v>79021</v>
      </c>
      <c r="P56" s="14">
        <v>57210</v>
      </c>
      <c r="Q56" s="14">
        <v>1054410</v>
      </c>
      <c r="R56" s="14">
        <v>50075</v>
      </c>
      <c r="S56" s="14"/>
      <c r="T56" s="14">
        <v>-979863</v>
      </c>
      <c r="U56" s="14"/>
      <c r="V56" s="14"/>
      <c r="W56" s="14"/>
      <c r="X56" s="14">
        <v>156139</v>
      </c>
      <c r="Y56" s="14"/>
      <c r="Z56" s="14"/>
      <c r="AA56" s="14"/>
      <c r="AB56" s="14"/>
      <c r="AC56" s="14">
        <v>-1136002</v>
      </c>
      <c r="AD56" s="14"/>
      <c r="AE56" s="14">
        <v>-1136002</v>
      </c>
      <c r="AF56" s="14"/>
      <c r="AG56" s="14">
        <v>-1136002</v>
      </c>
    </row>
    <row r="57" spans="1:33" hidden="1" x14ac:dyDescent="0.25">
      <c r="A57" s="14" t="s">
        <v>33</v>
      </c>
      <c r="B57" s="14" t="s">
        <v>34</v>
      </c>
      <c r="C57" s="14">
        <v>800016390</v>
      </c>
      <c r="D57" s="14" t="s">
        <v>2287</v>
      </c>
      <c r="E57" s="14" t="s">
        <v>2312</v>
      </c>
      <c r="F57" s="14" t="s">
        <v>89</v>
      </c>
      <c r="G57" s="14" t="s">
        <v>36</v>
      </c>
      <c r="H57" s="14" t="s">
        <v>2313</v>
      </c>
      <c r="I57" s="14" t="s">
        <v>47</v>
      </c>
      <c r="J57" s="14" t="s">
        <v>90</v>
      </c>
      <c r="K57" s="14" t="s">
        <v>40</v>
      </c>
      <c r="L57" s="14">
        <v>6184064</v>
      </c>
      <c r="M57" s="14">
        <v>4373600</v>
      </c>
      <c r="N57" s="14">
        <v>1810464</v>
      </c>
      <c r="O57" s="14">
        <v>182922</v>
      </c>
      <c r="P57" s="14">
        <v>137560</v>
      </c>
      <c r="Q57" s="14">
        <v>1435298</v>
      </c>
      <c r="R57" s="14">
        <v>47796</v>
      </c>
      <c r="S57" s="14"/>
      <c r="T57" s="14">
        <v>372732</v>
      </c>
      <c r="U57" s="14"/>
      <c r="V57" s="14"/>
      <c r="W57" s="14"/>
      <c r="X57" s="14">
        <v>175657</v>
      </c>
      <c r="Y57" s="14"/>
      <c r="Z57" s="14"/>
      <c r="AA57" s="14"/>
      <c r="AB57" s="14"/>
      <c r="AC57" s="14">
        <v>197075</v>
      </c>
      <c r="AD57" s="14"/>
      <c r="AE57" s="14">
        <v>197075</v>
      </c>
      <c r="AF57" s="14"/>
      <c r="AG57" s="14">
        <v>197075</v>
      </c>
    </row>
    <row r="58" spans="1:33" hidden="1" x14ac:dyDescent="0.25">
      <c r="A58" s="14" t="s">
        <v>33</v>
      </c>
      <c r="B58" s="14" t="s">
        <v>34</v>
      </c>
      <c r="C58" s="14">
        <v>800018359</v>
      </c>
      <c r="D58" s="14" t="s">
        <v>2287</v>
      </c>
      <c r="E58" s="14" t="s">
        <v>91</v>
      </c>
      <c r="F58" s="14" t="s">
        <v>92</v>
      </c>
      <c r="G58" s="14" t="s">
        <v>36</v>
      </c>
      <c r="H58" s="14" t="s">
        <v>93</v>
      </c>
      <c r="I58" s="14" t="s">
        <v>94</v>
      </c>
      <c r="J58" s="14" t="s">
        <v>95</v>
      </c>
      <c r="K58" s="14" t="s">
        <v>39</v>
      </c>
      <c r="L58" s="14">
        <v>1688172804</v>
      </c>
      <c r="M58" s="14">
        <v>1101585150</v>
      </c>
      <c r="N58" s="14">
        <v>586587654</v>
      </c>
      <c r="O58" s="14">
        <v>9524058</v>
      </c>
      <c r="P58" s="14">
        <v>193605841</v>
      </c>
      <c r="Q58" s="14">
        <v>298475590</v>
      </c>
      <c r="R58" s="14"/>
      <c r="S58" s="14"/>
      <c r="T58" s="14">
        <v>104030281</v>
      </c>
      <c r="U58" s="14"/>
      <c r="V58" s="14"/>
      <c r="W58" s="14">
        <v>65064674</v>
      </c>
      <c r="X58" s="14">
        <v>77190809</v>
      </c>
      <c r="Y58" s="14"/>
      <c r="Z58" s="14"/>
      <c r="AA58" s="14"/>
      <c r="AB58" s="14"/>
      <c r="AC58" s="14">
        <v>91904146</v>
      </c>
      <c r="AD58" s="14">
        <v>40436058</v>
      </c>
      <c r="AE58" s="14">
        <v>51468088</v>
      </c>
      <c r="AF58" s="14"/>
      <c r="AG58" s="14">
        <v>51468088</v>
      </c>
    </row>
    <row r="59" spans="1:33" hidden="1" x14ac:dyDescent="0.25">
      <c r="A59" s="14" t="s">
        <v>33</v>
      </c>
      <c r="B59" s="14" t="s">
        <v>34</v>
      </c>
      <c r="C59" s="14">
        <v>800018359</v>
      </c>
      <c r="D59" s="14" t="s">
        <v>2287</v>
      </c>
      <c r="E59" s="14" t="s">
        <v>91</v>
      </c>
      <c r="F59" s="14" t="s">
        <v>92</v>
      </c>
      <c r="G59" s="14" t="s">
        <v>36</v>
      </c>
      <c r="H59" s="14" t="s">
        <v>93</v>
      </c>
      <c r="I59" s="14" t="s">
        <v>94</v>
      </c>
      <c r="J59" s="14" t="s">
        <v>95</v>
      </c>
      <c r="K59" s="14" t="s">
        <v>40</v>
      </c>
      <c r="L59" s="14">
        <v>1500166541</v>
      </c>
      <c r="M59" s="14">
        <v>952028170</v>
      </c>
      <c r="N59" s="14">
        <v>548138371</v>
      </c>
      <c r="O59" s="14">
        <v>15685580</v>
      </c>
      <c r="P59" s="14">
        <v>207354745</v>
      </c>
      <c r="Q59" s="14">
        <v>287910180</v>
      </c>
      <c r="R59" s="14"/>
      <c r="S59" s="14"/>
      <c r="T59" s="14">
        <v>68559026</v>
      </c>
      <c r="U59" s="14"/>
      <c r="V59" s="14"/>
      <c r="W59" s="14">
        <v>72941866</v>
      </c>
      <c r="X59" s="14">
        <v>89384655</v>
      </c>
      <c r="Y59" s="14"/>
      <c r="Z59" s="14"/>
      <c r="AA59" s="14"/>
      <c r="AB59" s="14"/>
      <c r="AC59" s="14">
        <v>52116237</v>
      </c>
      <c r="AD59" s="14">
        <v>19109821</v>
      </c>
      <c r="AE59" s="14">
        <v>33006416</v>
      </c>
      <c r="AF59" s="14"/>
      <c r="AG59" s="14">
        <v>33006416</v>
      </c>
    </row>
    <row r="60" spans="1:33" hidden="1" x14ac:dyDescent="0.25">
      <c r="A60" s="14" t="s">
        <v>33</v>
      </c>
      <c r="B60" s="14" t="s">
        <v>34</v>
      </c>
      <c r="C60" s="14">
        <v>800019437</v>
      </c>
      <c r="D60" s="14" t="s">
        <v>2287</v>
      </c>
      <c r="E60" s="14" t="s">
        <v>2314</v>
      </c>
      <c r="F60" s="14" t="s">
        <v>96</v>
      </c>
      <c r="G60" s="14" t="s">
        <v>45</v>
      </c>
      <c r="H60" s="14" t="s">
        <v>2315</v>
      </c>
      <c r="I60" s="14" t="s">
        <v>47</v>
      </c>
      <c r="J60" s="14" t="s">
        <v>97</v>
      </c>
      <c r="K60" s="14" t="s">
        <v>39</v>
      </c>
      <c r="L60" s="14">
        <v>102000063</v>
      </c>
      <c r="M60" s="14">
        <v>69880519</v>
      </c>
      <c r="N60" s="14">
        <v>32119544</v>
      </c>
      <c r="O60" s="14">
        <v>392217</v>
      </c>
      <c r="P60" s="14">
        <v>3520164</v>
      </c>
      <c r="Q60" s="14">
        <v>7107858</v>
      </c>
      <c r="R60" s="14">
        <v>285631</v>
      </c>
      <c r="S60" s="14"/>
      <c r="T60" s="14">
        <v>21598108</v>
      </c>
      <c r="U60" s="14"/>
      <c r="V60" s="14"/>
      <c r="W60" s="14"/>
      <c r="X60" s="14">
        <v>37573</v>
      </c>
      <c r="Y60" s="14"/>
      <c r="Z60" s="14"/>
      <c r="AA60" s="14"/>
      <c r="AB60" s="14"/>
      <c r="AC60" s="14">
        <v>21560535</v>
      </c>
      <c r="AD60" s="14">
        <v>7596084</v>
      </c>
      <c r="AE60" s="14">
        <v>13964451</v>
      </c>
      <c r="AF60" s="14"/>
      <c r="AG60" s="14">
        <v>13964451</v>
      </c>
    </row>
    <row r="61" spans="1:33" hidden="1" x14ac:dyDescent="0.25">
      <c r="A61" s="14" t="s">
        <v>33</v>
      </c>
      <c r="B61" s="14" t="s">
        <v>34</v>
      </c>
      <c r="C61" s="14">
        <v>800019437</v>
      </c>
      <c r="D61" s="14" t="s">
        <v>2287</v>
      </c>
      <c r="E61" s="14" t="s">
        <v>2314</v>
      </c>
      <c r="F61" s="14" t="s">
        <v>96</v>
      </c>
      <c r="G61" s="14" t="s">
        <v>45</v>
      </c>
      <c r="H61" s="14" t="s">
        <v>2315</v>
      </c>
      <c r="I61" s="14" t="s">
        <v>47</v>
      </c>
      <c r="J61" s="14" t="s">
        <v>97</v>
      </c>
      <c r="K61" s="14" t="s">
        <v>40</v>
      </c>
      <c r="L61" s="14">
        <v>96375290</v>
      </c>
      <c r="M61" s="14">
        <v>64388364</v>
      </c>
      <c r="N61" s="14">
        <v>31986926</v>
      </c>
      <c r="O61" s="14">
        <v>296816</v>
      </c>
      <c r="P61" s="14">
        <v>2143772</v>
      </c>
      <c r="Q61" s="14">
        <v>5964956</v>
      </c>
      <c r="R61" s="14">
        <v>537478</v>
      </c>
      <c r="S61" s="14"/>
      <c r="T61" s="14">
        <v>23637536</v>
      </c>
      <c r="U61" s="14"/>
      <c r="V61" s="14"/>
      <c r="W61" s="14"/>
      <c r="X61" s="14">
        <v>5964945</v>
      </c>
      <c r="Y61" s="14"/>
      <c r="Z61" s="14"/>
      <c r="AA61" s="14"/>
      <c r="AB61" s="14"/>
      <c r="AC61" s="14">
        <v>17672591</v>
      </c>
      <c r="AD61" s="14">
        <v>7251147</v>
      </c>
      <c r="AE61" s="14">
        <v>10421444</v>
      </c>
      <c r="AF61" s="14"/>
      <c r="AG61" s="14">
        <v>10421444</v>
      </c>
    </row>
    <row r="62" spans="1:33" hidden="1" x14ac:dyDescent="0.25">
      <c r="A62" s="14" t="s">
        <v>33</v>
      </c>
      <c r="B62" s="14" t="s">
        <v>34</v>
      </c>
      <c r="C62" s="14">
        <v>800019615</v>
      </c>
      <c r="D62" s="14" t="s">
        <v>2287</v>
      </c>
      <c r="E62" s="14" t="s">
        <v>98</v>
      </c>
      <c r="F62" s="14" t="s">
        <v>99</v>
      </c>
      <c r="G62" s="14" t="s">
        <v>51</v>
      </c>
      <c r="H62" s="14" t="s">
        <v>100</v>
      </c>
      <c r="I62" s="14" t="s">
        <v>38</v>
      </c>
      <c r="J62" s="14" t="s">
        <v>38</v>
      </c>
      <c r="K62" s="14" t="s">
        <v>39</v>
      </c>
      <c r="L62" s="14">
        <v>305622020</v>
      </c>
      <c r="M62" s="14">
        <v>182940991</v>
      </c>
      <c r="N62" s="14">
        <v>122681029</v>
      </c>
      <c r="O62" s="14">
        <v>1841957</v>
      </c>
      <c r="P62" s="14">
        <v>36564488</v>
      </c>
      <c r="Q62" s="14">
        <v>15099431</v>
      </c>
      <c r="R62" s="14">
        <v>432030</v>
      </c>
      <c r="S62" s="14"/>
      <c r="T62" s="14">
        <v>72427037</v>
      </c>
      <c r="U62" s="14"/>
      <c r="V62" s="14"/>
      <c r="W62" s="14">
        <v>16609818</v>
      </c>
      <c r="X62" s="14">
        <v>16900428</v>
      </c>
      <c r="Y62" s="14"/>
      <c r="Z62" s="14"/>
      <c r="AA62" s="14"/>
      <c r="AB62" s="14"/>
      <c r="AC62" s="14">
        <v>72136427</v>
      </c>
      <c r="AD62" s="14">
        <v>26218453</v>
      </c>
      <c r="AE62" s="14">
        <v>45917974</v>
      </c>
      <c r="AF62" s="14"/>
      <c r="AG62" s="14">
        <v>45917974</v>
      </c>
    </row>
    <row r="63" spans="1:33" hidden="1" x14ac:dyDescent="0.25">
      <c r="A63" s="14" t="s">
        <v>33</v>
      </c>
      <c r="B63" s="14" t="s">
        <v>34</v>
      </c>
      <c r="C63" s="14">
        <v>800019615</v>
      </c>
      <c r="D63" s="14" t="s">
        <v>2287</v>
      </c>
      <c r="E63" s="14" t="s">
        <v>98</v>
      </c>
      <c r="F63" s="14" t="s">
        <v>99</v>
      </c>
      <c r="G63" s="14" t="s">
        <v>51</v>
      </c>
      <c r="H63" s="14" t="s">
        <v>100</v>
      </c>
      <c r="I63" s="14" t="s">
        <v>38</v>
      </c>
      <c r="J63" s="14" t="s">
        <v>38</v>
      </c>
      <c r="K63" s="14" t="s">
        <v>40</v>
      </c>
      <c r="L63" s="14">
        <v>266487625</v>
      </c>
      <c r="M63" s="14">
        <v>152697979</v>
      </c>
      <c r="N63" s="14">
        <v>113789646</v>
      </c>
      <c r="O63" s="14">
        <v>1398901</v>
      </c>
      <c r="P63" s="14">
        <v>37159962</v>
      </c>
      <c r="Q63" s="14">
        <v>13610889</v>
      </c>
      <c r="R63" s="14">
        <v>271908</v>
      </c>
      <c r="S63" s="14"/>
      <c r="T63" s="14">
        <v>64145788</v>
      </c>
      <c r="U63" s="14"/>
      <c r="V63" s="14"/>
      <c r="W63" s="14">
        <v>17570010</v>
      </c>
      <c r="X63" s="14">
        <v>12712958</v>
      </c>
      <c r="Y63" s="14"/>
      <c r="Z63" s="14"/>
      <c r="AA63" s="14"/>
      <c r="AB63" s="14"/>
      <c r="AC63" s="14">
        <v>69002840</v>
      </c>
      <c r="AD63" s="14">
        <v>25197560</v>
      </c>
      <c r="AE63" s="14">
        <v>43805280</v>
      </c>
      <c r="AF63" s="14"/>
      <c r="AG63" s="14">
        <v>43805280</v>
      </c>
    </row>
    <row r="64" spans="1:33" hidden="1" x14ac:dyDescent="0.25">
      <c r="A64" s="14" t="s">
        <v>33</v>
      </c>
      <c r="B64" s="14" t="s">
        <v>34</v>
      </c>
      <c r="C64" s="14">
        <v>800020023</v>
      </c>
      <c r="D64" s="14" t="s">
        <v>2287</v>
      </c>
      <c r="E64" s="14" t="s">
        <v>2316</v>
      </c>
      <c r="F64" s="14" t="s">
        <v>101</v>
      </c>
      <c r="G64" s="14" t="s">
        <v>36</v>
      </c>
      <c r="H64" s="14" t="s">
        <v>2317</v>
      </c>
      <c r="I64" s="14" t="s">
        <v>79</v>
      </c>
      <c r="J64" s="14" t="s">
        <v>102</v>
      </c>
      <c r="K64" s="14" t="s">
        <v>39</v>
      </c>
      <c r="L64" s="14">
        <v>103094508</v>
      </c>
      <c r="M64" s="14">
        <v>8839534</v>
      </c>
      <c r="N64" s="14">
        <v>94254974</v>
      </c>
      <c r="O64" s="14">
        <v>2231811</v>
      </c>
      <c r="P64" s="14">
        <v>31547569</v>
      </c>
      <c r="Q64" s="14">
        <v>26978205</v>
      </c>
      <c r="R64" s="14">
        <v>3707101</v>
      </c>
      <c r="S64" s="14"/>
      <c r="T64" s="14">
        <v>34253910</v>
      </c>
      <c r="U64" s="14"/>
      <c r="V64" s="14"/>
      <c r="W64" s="14">
        <v>4103697</v>
      </c>
      <c r="X64" s="14">
        <v>2378904</v>
      </c>
      <c r="Y64" s="14"/>
      <c r="Z64" s="14"/>
      <c r="AA64" s="14"/>
      <c r="AB64" s="14"/>
      <c r="AC64" s="14">
        <v>35978703</v>
      </c>
      <c r="AD64" s="14">
        <v>13649545</v>
      </c>
      <c r="AE64" s="14">
        <v>22329158</v>
      </c>
      <c r="AF64" s="14"/>
      <c r="AG64" s="14">
        <v>22329158</v>
      </c>
    </row>
    <row r="65" spans="1:33" hidden="1" x14ac:dyDescent="0.25">
      <c r="A65" s="14" t="s">
        <v>33</v>
      </c>
      <c r="B65" s="14" t="s">
        <v>34</v>
      </c>
      <c r="C65" s="14">
        <v>800020023</v>
      </c>
      <c r="D65" s="14" t="s">
        <v>2287</v>
      </c>
      <c r="E65" s="14" t="s">
        <v>2316</v>
      </c>
      <c r="F65" s="14" t="s">
        <v>101</v>
      </c>
      <c r="G65" s="14" t="s">
        <v>36</v>
      </c>
      <c r="H65" s="14" t="s">
        <v>2317</v>
      </c>
      <c r="I65" s="14" t="s">
        <v>79</v>
      </c>
      <c r="J65" s="14" t="s">
        <v>102</v>
      </c>
      <c r="K65" s="14" t="s">
        <v>40</v>
      </c>
      <c r="L65" s="14">
        <v>85184188</v>
      </c>
      <c r="M65" s="14">
        <v>7084338</v>
      </c>
      <c r="N65" s="14">
        <v>78099850</v>
      </c>
      <c r="O65" s="14">
        <v>1384972</v>
      </c>
      <c r="P65" s="14">
        <v>27112089</v>
      </c>
      <c r="Q65" s="14">
        <v>22803604</v>
      </c>
      <c r="R65" s="14">
        <v>1603454</v>
      </c>
      <c r="S65" s="14"/>
      <c r="T65" s="14">
        <v>27965675</v>
      </c>
      <c r="U65" s="14"/>
      <c r="V65" s="14"/>
      <c r="W65" s="14">
        <v>1294393</v>
      </c>
      <c r="X65" s="14">
        <v>1734882</v>
      </c>
      <c r="Y65" s="14"/>
      <c r="Z65" s="14"/>
      <c r="AA65" s="14"/>
      <c r="AB65" s="14"/>
      <c r="AC65" s="14">
        <v>27525186</v>
      </c>
      <c r="AD65" s="14">
        <v>9634684</v>
      </c>
      <c r="AE65" s="14">
        <v>17890502</v>
      </c>
      <c r="AF65" s="14"/>
      <c r="AG65" s="14">
        <v>17890502</v>
      </c>
    </row>
    <row r="66" spans="1:33" hidden="1" x14ac:dyDescent="0.25">
      <c r="A66" s="14" t="s">
        <v>33</v>
      </c>
      <c r="B66" s="14" t="s">
        <v>34</v>
      </c>
      <c r="C66" s="14">
        <v>800020220</v>
      </c>
      <c r="D66" s="14" t="s">
        <v>2287</v>
      </c>
      <c r="E66" s="14" t="s">
        <v>103</v>
      </c>
      <c r="F66" s="14" t="s">
        <v>104</v>
      </c>
      <c r="G66" s="14" t="s">
        <v>45</v>
      </c>
      <c r="H66" s="14" t="s">
        <v>2318</v>
      </c>
      <c r="I66" s="14" t="s">
        <v>38</v>
      </c>
      <c r="J66" s="14" t="s">
        <v>38</v>
      </c>
      <c r="K66" s="14" t="s">
        <v>39</v>
      </c>
      <c r="L66" s="14">
        <v>855909078</v>
      </c>
      <c r="M66" s="14">
        <v>760448366</v>
      </c>
      <c r="N66" s="14">
        <v>95460712</v>
      </c>
      <c r="O66" s="14">
        <v>7154619</v>
      </c>
      <c r="P66" s="14">
        <v>14540083</v>
      </c>
      <c r="Q66" s="14">
        <v>49701061</v>
      </c>
      <c r="R66" s="14">
        <v>36616385</v>
      </c>
      <c r="S66" s="14">
        <v>122</v>
      </c>
      <c r="T66" s="14">
        <v>1757924</v>
      </c>
      <c r="U66" s="14"/>
      <c r="V66" s="14"/>
      <c r="W66" s="14">
        <v>11971523</v>
      </c>
      <c r="X66" s="14"/>
      <c r="Y66" s="14"/>
      <c r="Z66" s="14"/>
      <c r="AA66" s="14"/>
      <c r="AB66" s="14"/>
      <c r="AC66" s="14">
        <v>13729447</v>
      </c>
      <c r="AD66" s="14">
        <v>6082808</v>
      </c>
      <c r="AE66" s="14">
        <v>7646639</v>
      </c>
      <c r="AF66" s="14"/>
      <c r="AG66" s="14">
        <v>7646639</v>
      </c>
    </row>
    <row r="67" spans="1:33" hidden="1" x14ac:dyDescent="0.25">
      <c r="A67" s="14" t="s">
        <v>33</v>
      </c>
      <c r="B67" s="14" t="s">
        <v>34</v>
      </c>
      <c r="C67" s="14">
        <v>800020220</v>
      </c>
      <c r="D67" s="14" t="s">
        <v>2287</v>
      </c>
      <c r="E67" s="14" t="s">
        <v>103</v>
      </c>
      <c r="F67" s="14" t="s">
        <v>104</v>
      </c>
      <c r="G67" s="14" t="s">
        <v>45</v>
      </c>
      <c r="H67" s="14" t="s">
        <v>2318</v>
      </c>
      <c r="I67" s="14" t="s">
        <v>38</v>
      </c>
      <c r="J67" s="14" t="s">
        <v>38</v>
      </c>
      <c r="K67" s="14" t="s">
        <v>40</v>
      </c>
      <c r="L67" s="14">
        <v>700382048</v>
      </c>
      <c r="M67" s="14">
        <v>598253804</v>
      </c>
      <c r="N67" s="14">
        <v>102128244</v>
      </c>
      <c r="O67" s="14">
        <v>3444535</v>
      </c>
      <c r="P67" s="14">
        <v>41116487</v>
      </c>
      <c r="Q67" s="14">
        <v>12219690</v>
      </c>
      <c r="R67" s="14">
        <v>33818494</v>
      </c>
      <c r="S67" s="14">
        <v>5000</v>
      </c>
      <c r="T67" s="14">
        <v>18423108</v>
      </c>
      <c r="U67" s="14"/>
      <c r="V67" s="14"/>
      <c r="W67" s="14">
        <v>9639563</v>
      </c>
      <c r="X67" s="14"/>
      <c r="Y67" s="14"/>
      <c r="Z67" s="14"/>
      <c r="AA67" s="14"/>
      <c r="AB67" s="14"/>
      <c r="AC67" s="14">
        <v>28062671</v>
      </c>
      <c r="AD67" s="14">
        <v>12002658</v>
      </c>
      <c r="AE67" s="14">
        <v>16060013</v>
      </c>
      <c r="AF67" s="14"/>
      <c r="AG67" s="14">
        <v>16060013</v>
      </c>
    </row>
    <row r="68" spans="1:33" hidden="1" x14ac:dyDescent="0.25">
      <c r="A68" s="14" t="s">
        <v>33</v>
      </c>
      <c r="B68" s="14" t="s">
        <v>34</v>
      </c>
      <c r="C68" s="14">
        <v>800020706</v>
      </c>
      <c r="D68" s="14" t="s">
        <v>2287</v>
      </c>
      <c r="E68" s="14" t="s">
        <v>2319</v>
      </c>
      <c r="F68" s="14" t="s">
        <v>105</v>
      </c>
      <c r="G68" s="14" t="s">
        <v>45</v>
      </c>
      <c r="H68" s="14" t="s">
        <v>106</v>
      </c>
      <c r="I68" s="14" t="s">
        <v>38</v>
      </c>
      <c r="J68" s="14" t="s">
        <v>38</v>
      </c>
      <c r="K68" s="14" t="s">
        <v>39</v>
      </c>
      <c r="L68" s="14">
        <v>748547956</v>
      </c>
      <c r="M68" s="14">
        <v>346960501</v>
      </c>
      <c r="N68" s="14">
        <v>401587455</v>
      </c>
      <c r="O68" s="14">
        <v>10852719</v>
      </c>
      <c r="P68" s="14">
        <v>184153157</v>
      </c>
      <c r="Q68" s="14">
        <v>90791984</v>
      </c>
      <c r="R68" s="14">
        <v>7120992</v>
      </c>
      <c r="S68" s="14">
        <v>0</v>
      </c>
      <c r="T68" s="14">
        <v>130374041</v>
      </c>
      <c r="U68" s="14"/>
      <c r="V68" s="14"/>
      <c r="W68" s="14">
        <v>1678910</v>
      </c>
      <c r="X68" s="14">
        <v>41591269</v>
      </c>
      <c r="Y68" s="14"/>
      <c r="Z68" s="14">
        <v>9744376</v>
      </c>
      <c r="AA68" s="14"/>
      <c r="AB68" s="14"/>
      <c r="AC68" s="14">
        <v>100206058</v>
      </c>
      <c r="AD68" s="14">
        <v>31432541</v>
      </c>
      <c r="AE68" s="14">
        <v>68773517</v>
      </c>
      <c r="AF68" s="14"/>
      <c r="AG68" s="14">
        <v>68773517</v>
      </c>
    </row>
    <row r="69" spans="1:33" hidden="1" x14ac:dyDescent="0.25">
      <c r="A69" s="14" t="s">
        <v>33</v>
      </c>
      <c r="B69" s="14" t="s">
        <v>34</v>
      </c>
      <c r="C69" s="14">
        <v>800020706</v>
      </c>
      <c r="D69" s="14" t="s">
        <v>2287</v>
      </c>
      <c r="E69" s="14" t="s">
        <v>2319</v>
      </c>
      <c r="F69" s="14" t="s">
        <v>105</v>
      </c>
      <c r="G69" s="14" t="s">
        <v>45</v>
      </c>
      <c r="H69" s="14" t="s">
        <v>106</v>
      </c>
      <c r="I69" s="14" t="s">
        <v>38</v>
      </c>
      <c r="J69" s="14" t="s">
        <v>38</v>
      </c>
      <c r="K69" s="14" t="s">
        <v>40</v>
      </c>
      <c r="L69" s="14">
        <v>688909410</v>
      </c>
      <c r="M69" s="14">
        <v>320868114</v>
      </c>
      <c r="N69" s="14">
        <v>368041296</v>
      </c>
      <c r="O69" s="14">
        <v>12796898</v>
      </c>
      <c r="P69" s="14">
        <v>148366320</v>
      </c>
      <c r="Q69" s="14">
        <v>79220786</v>
      </c>
      <c r="R69" s="14">
        <v>7277589</v>
      </c>
      <c r="S69" s="14"/>
      <c r="T69" s="14">
        <v>145973499</v>
      </c>
      <c r="U69" s="14"/>
      <c r="V69" s="14"/>
      <c r="W69" s="14">
        <v>696721</v>
      </c>
      <c r="X69" s="14">
        <v>30349450</v>
      </c>
      <c r="Y69" s="14"/>
      <c r="Z69" s="14">
        <v>-1757439</v>
      </c>
      <c r="AA69" s="14"/>
      <c r="AB69" s="14"/>
      <c r="AC69" s="14">
        <v>114563331</v>
      </c>
      <c r="AD69" s="14">
        <v>30931248</v>
      </c>
      <c r="AE69" s="14">
        <v>83632083</v>
      </c>
      <c r="AF69" s="14"/>
      <c r="AG69" s="14">
        <v>83632083</v>
      </c>
    </row>
    <row r="70" spans="1:33" hidden="1" x14ac:dyDescent="0.25">
      <c r="A70" s="14" t="s">
        <v>33</v>
      </c>
      <c r="B70" s="14" t="s">
        <v>34</v>
      </c>
      <c r="C70" s="14">
        <v>800021013</v>
      </c>
      <c r="D70" s="14" t="s">
        <v>2287</v>
      </c>
      <c r="E70" s="14" t="s">
        <v>2320</v>
      </c>
      <c r="F70" s="14" t="s">
        <v>107</v>
      </c>
      <c r="G70" s="14" t="s">
        <v>45</v>
      </c>
      <c r="H70" s="14" t="s">
        <v>2321</v>
      </c>
      <c r="I70" s="14" t="s">
        <v>47</v>
      </c>
      <c r="J70" s="14" t="s">
        <v>149</v>
      </c>
      <c r="K70" s="14" t="s">
        <v>39</v>
      </c>
      <c r="L70" s="14">
        <v>66477664</v>
      </c>
      <c r="M70" s="14">
        <v>51212789</v>
      </c>
      <c r="N70" s="14">
        <v>15264875</v>
      </c>
      <c r="O70" s="14">
        <v>0</v>
      </c>
      <c r="P70" s="14">
        <v>5506476</v>
      </c>
      <c r="Q70" s="14">
        <v>3588899</v>
      </c>
      <c r="R70" s="14">
        <v>11834</v>
      </c>
      <c r="S70" s="14">
        <v>233953</v>
      </c>
      <c r="T70" s="14">
        <v>6391619</v>
      </c>
      <c r="U70" s="14">
        <v>0</v>
      </c>
      <c r="V70" s="14">
        <v>0</v>
      </c>
      <c r="W70" s="14">
        <v>0</v>
      </c>
      <c r="X70" s="14">
        <v>5092707</v>
      </c>
      <c r="Y70" s="14">
        <v>0</v>
      </c>
      <c r="Z70" s="14">
        <v>0</v>
      </c>
      <c r="AA70" s="14">
        <v>0</v>
      </c>
      <c r="AB70" s="14">
        <v>0</v>
      </c>
      <c r="AC70" s="14">
        <v>1298912</v>
      </c>
      <c r="AD70" s="14">
        <v>497731</v>
      </c>
      <c r="AE70" s="14">
        <v>801181</v>
      </c>
      <c r="AF70" s="14">
        <v>0</v>
      </c>
      <c r="AG70" s="14">
        <v>801181</v>
      </c>
    </row>
    <row r="71" spans="1:33" hidden="1" x14ac:dyDescent="0.25">
      <c r="A71" s="14" t="s">
        <v>33</v>
      </c>
      <c r="B71" s="14" t="s">
        <v>34</v>
      </c>
      <c r="C71" s="14">
        <v>800021013</v>
      </c>
      <c r="D71" s="14" t="s">
        <v>2287</v>
      </c>
      <c r="E71" s="14" t="s">
        <v>2320</v>
      </c>
      <c r="F71" s="14" t="s">
        <v>107</v>
      </c>
      <c r="G71" s="14" t="s">
        <v>45</v>
      </c>
      <c r="H71" s="14" t="s">
        <v>2321</v>
      </c>
      <c r="I71" s="14" t="s">
        <v>47</v>
      </c>
      <c r="J71" s="14" t="s">
        <v>149</v>
      </c>
      <c r="K71" s="14" t="s">
        <v>40</v>
      </c>
      <c r="L71" s="14">
        <v>80966897</v>
      </c>
      <c r="M71" s="14">
        <v>59861263</v>
      </c>
      <c r="N71" s="14">
        <v>21105634</v>
      </c>
      <c r="O71" s="14">
        <v>602116</v>
      </c>
      <c r="P71" s="14">
        <v>6120895</v>
      </c>
      <c r="Q71" s="14">
        <v>3567484</v>
      </c>
      <c r="R71" s="14">
        <v>0</v>
      </c>
      <c r="S71" s="14">
        <v>-183452</v>
      </c>
      <c r="T71" s="14">
        <v>11835919</v>
      </c>
      <c r="U71" s="14">
        <v>0</v>
      </c>
      <c r="V71" s="14">
        <v>0</v>
      </c>
      <c r="W71" s="14">
        <v>7986387</v>
      </c>
      <c r="X71" s="14">
        <v>10189890</v>
      </c>
      <c r="Y71" s="14">
        <v>0</v>
      </c>
      <c r="Z71" s="14">
        <v>0</v>
      </c>
      <c r="AA71" s="14">
        <v>0</v>
      </c>
      <c r="AB71" s="14">
        <v>0</v>
      </c>
      <c r="AC71" s="14">
        <v>9632416</v>
      </c>
      <c r="AD71" s="14">
        <v>3635070</v>
      </c>
      <c r="AE71" s="14">
        <v>5997346</v>
      </c>
      <c r="AF71" s="14">
        <v>0</v>
      </c>
      <c r="AG71" s="14">
        <v>5997346</v>
      </c>
    </row>
    <row r="72" spans="1:33" hidden="1" x14ac:dyDescent="0.25">
      <c r="A72" s="14" t="s">
        <v>33</v>
      </c>
      <c r="B72" s="14" t="s">
        <v>34</v>
      </c>
      <c r="C72" s="14">
        <v>800021137</v>
      </c>
      <c r="D72" s="14" t="s">
        <v>2287</v>
      </c>
      <c r="E72" s="14" t="s">
        <v>2322</v>
      </c>
      <c r="F72" s="14" t="s">
        <v>61</v>
      </c>
      <c r="G72" s="14" t="s">
        <v>45</v>
      </c>
      <c r="H72" s="14" t="s">
        <v>109</v>
      </c>
      <c r="I72" s="14" t="s">
        <v>47</v>
      </c>
      <c r="J72" s="14" t="s">
        <v>62</v>
      </c>
      <c r="K72" s="14" t="s">
        <v>39</v>
      </c>
      <c r="L72" s="14">
        <v>154358270</v>
      </c>
      <c r="M72" s="14">
        <v>173735181</v>
      </c>
      <c r="N72" s="14">
        <v>-19376911</v>
      </c>
      <c r="O72" s="14">
        <v>4611283</v>
      </c>
      <c r="P72" s="14">
        <v>9112560</v>
      </c>
      <c r="Q72" s="14">
        <v>19619807</v>
      </c>
      <c r="R72" s="14"/>
      <c r="S72" s="14">
        <v>-61718</v>
      </c>
      <c r="T72" s="14">
        <v>-43559713</v>
      </c>
      <c r="U72" s="14"/>
      <c r="V72" s="14"/>
      <c r="W72" s="14">
        <v>5125953</v>
      </c>
      <c r="X72" s="14">
        <v>6834118</v>
      </c>
      <c r="Y72" s="14"/>
      <c r="Z72" s="14"/>
      <c r="AA72" s="14"/>
      <c r="AB72" s="14"/>
      <c r="AC72" s="14">
        <v>-45267878</v>
      </c>
      <c r="AD72" s="14">
        <v>-7601935</v>
      </c>
      <c r="AE72" s="14">
        <v>-37665943</v>
      </c>
      <c r="AF72" s="14"/>
      <c r="AG72" s="14">
        <v>-37665943</v>
      </c>
    </row>
    <row r="73" spans="1:33" hidden="1" x14ac:dyDescent="0.25">
      <c r="A73" s="14" t="s">
        <v>33</v>
      </c>
      <c r="B73" s="14" t="s">
        <v>34</v>
      </c>
      <c r="C73" s="14">
        <v>800021137</v>
      </c>
      <c r="D73" s="14" t="s">
        <v>2287</v>
      </c>
      <c r="E73" s="14" t="s">
        <v>2322</v>
      </c>
      <c r="F73" s="14" t="s">
        <v>61</v>
      </c>
      <c r="G73" s="14" t="s">
        <v>45</v>
      </c>
      <c r="H73" s="14" t="s">
        <v>109</v>
      </c>
      <c r="I73" s="14" t="s">
        <v>47</v>
      </c>
      <c r="J73" s="14" t="s">
        <v>62</v>
      </c>
      <c r="K73" s="14" t="s">
        <v>40</v>
      </c>
      <c r="L73" s="14">
        <v>163555741</v>
      </c>
      <c r="M73" s="14">
        <v>144243042</v>
      </c>
      <c r="N73" s="14">
        <v>19312699</v>
      </c>
      <c r="O73" s="14">
        <v>5193333</v>
      </c>
      <c r="P73" s="14">
        <v>11864647</v>
      </c>
      <c r="Q73" s="14">
        <v>17703930</v>
      </c>
      <c r="R73" s="14"/>
      <c r="S73" s="14">
        <v>-1008293</v>
      </c>
      <c r="T73" s="14">
        <v>-6070838</v>
      </c>
      <c r="U73" s="14"/>
      <c r="V73" s="14"/>
      <c r="W73" s="14">
        <v>2713796</v>
      </c>
      <c r="X73" s="14">
        <v>3932429</v>
      </c>
      <c r="Y73" s="14"/>
      <c r="Z73" s="14"/>
      <c r="AA73" s="14"/>
      <c r="AB73" s="14"/>
      <c r="AC73" s="14">
        <v>-7289471</v>
      </c>
      <c r="AD73" s="14">
        <v>-1226782</v>
      </c>
      <c r="AE73" s="14">
        <v>-6062689</v>
      </c>
      <c r="AF73" s="14"/>
      <c r="AG73" s="14">
        <v>-6062689</v>
      </c>
    </row>
    <row r="74" spans="1:33" hidden="1" x14ac:dyDescent="0.25">
      <c r="A74" s="14" t="s">
        <v>33</v>
      </c>
      <c r="B74" s="14" t="s">
        <v>34</v>
      </c>
      <c r="C74" s="14">
        <v>800021308</v>
      </c>
      <c r="D74" s="14" t="s">
        <v>2287</v>
      </c>
      <c r="E74" s="14" t="s">
        <v>110</v>
      </c>
      <c r="F74" s="14" t="s">
        <v>43</v>
      </c>
      <c r="G74" s="14" t="s">
        <v>111</v>
      </c>
      <c r="H74" s="14" t="s">
        <v>112</v>
      </c>
      <c r="I74" s="14" t="s">
        <v>38</v>
      </c>
      <c r="J74" s="14" t="s">
        <v>38</v>
      </c>
      <c r="K74" s="14" t="s">
        <v>39</v>
      </c>
      <c r="L74" s="14">
        <v>15503403881</v>
      </c>
      <c r="M74" s="14">
        <v>10444218371</v>
      </c>
      <c r="N74" s="14">
        <v>5059185510</v>
      </c>
      <c r="O74" s="14">
        <v>10615989</v>
      </c>
      <c r="P74" s="14"/>
      <c r="Q74" s="14">
        <v>182020699</v>
      </c>
      <c r="R74" s="14">
        <v>59745092</v>
      </c>
      <c r="S74" s="14">
        <v>-89671068</v>
      </c>
      <c r="T74" s="14">
        <v>4738364640</v>
      </c>
      <c r="U74" s="14"/>
      <c r="V74" s="14"/>
      <c r="W74" s="14"/>
      <c r="X74" s="14">
        <v>48521266</v>
      </c>
      <c r="Y74" s="14"/>
      <c r="Z74" s="14"/>
      <c r="AA74" s="14"/>
      <c r="AB74" s="14"/>
      <c r="AC74" s="14">
        <v>4689843374</v>
      </c>
      <c r="AD74" s="14">
        <v>1423853057</v>
      </c>
      <c r="AE74" s="14">
        <v>3265990317</v>
      </c>
      <c r="AF74" s="14"/>
      <c r="AG74" s="14">
        <v>3265990317</v>
      </c>
    </row>
    <row r="75" spans="1:33" hidden="1" x14ac:dyDescent="0.25">
      <c r="A75" s="14" t="s">
        <v>33</v>
      </c>
      <c r="B75" s="14" t="s">
        <v>34</v>
      </c>
      <c r="C75" s="14">
        <v>800021308</v>
      </c>
      <c r="D75" s="14" t="s">
        <v>2287</v>
      </c>
      <c r="E75" s="14" t="s">
        <v>110</v>
      </c>
      <c r="F75" s="14" t="s">
        <v>43</v>
      </c>
      <c r="G75" s="14" t="s">
        <v>111</v>
      </c>
      <c r="H75" s="14" t="s">
        <v>112</v>
      </c>
      <c r="I75" s="14" t="s">
        <v>38</v>
      </c>
      <c r="J75" s="14" t="s">
        <v>38</v>
      </c>
      <c r="K75" s="14" t="s">
        <v>40</v>
      </c>
      <c r="L75" s="14">
        <v>15264948426</v>
      </c>
      <c r="M75" s="14">
        <v>10638993890</v>
      </c>
      <c r="N75" s="14">
        <v>4625954536</v>
      </c>
      <c r="O75" s="14">
        <v>3195466</v>
      </c>
      <c r="P75" s="14"/>
      <c r="Q75" s="14">
        <v>162267238</v>
      </c>
      <c r="R75" s="14">
        <v>1474245</v>
      </c>
      <c r="S75" s="14">
        <v>-19727181</v>
      </c>
      <c r="T75" s="14">
        <v>4445681338</v>
      </c>
      <c r="U75" s="14"/>
      <c r="V75" s="14"/>
      <c r="W75" s="14"/>
      <c r="X75" s="14">
        <v>43247314</v>
      </c>
      <c r="Y75" s="14"/>
      <c r="Z75" s="14"/>
      <c r="AA75" s="14"/>
      <c r="AB75" s="14"/>
      <c r="AC75" s="14">
        <v>4402434024</v>
      </c>
      <c r="AD75" s="14">
        <v>2244396817</v>
      </c>
      <c r="AE75" s="14">
        <v>2158037207</v>
      </c>
      <c r="AF75" s="14"/>
      <c r="AG75" s="14">
        <v>2158037207</v>
      </c>
    </row>
    <row r="76" spans="1:33" hidden="1" x14ac:dyDescent="0.25">
      <c r="A76" s="14" t="s">
        <v>33</v>
      </c>
      <c r="B76" s="14" t="s">
        <v>34</v>
      </c>
      <c r="C76" s="14">
        <v>800021596</v>
      </c>
      <c r="D76" s="14" t="s">
        <v>2287</v>
      </c>
      <c r="E76" s="14" t="s">
        <v>113</v>
      </c>
      <c r="F76" s="14" t="s">
        <v>114</v>
      </c>
      <c r="G76" s="14" t="s">
        <v>45</v>
      </c>
      <c r="H76" s="14" t="s">
        <v>2323</v>
      </c>
      <c r="I76" s="14" t="s">
        <v>57</v>
      </c>
      <c r="J76" s="14" t="s">
        <v>58</v>
      </c>
      <c r="K76" s="14" t="s">
        <v>39</v>
      </c>
      <c r="L76" s="14">
        <v>14809713</v>
      </c>
      <c r="M76" s="14">
        <v>5740635</v>
      </c>
      <c r="N76" s="14">
        <v>9069078</v>
      </c>
      <c r="O76" s="14">
        <v>1053265</v>
      </c>
      <c r="P76" s="14">
        <v>0</v>
      </c>
      <c r="Q76" s="14">
        <v>1215681</v>
      </c>
      <c r="R76" s="14">
        <v>19684</v>
      </c>
      <c r="S76" s="14"/>
      <c r="T76" s="14">
        <v>8886978</v>
      </c>
      <c r="U76" s="14">
        <v>0</v>
      </c>
      <c r="V76" s="14">
        <v>0</v>
      </c>
      <c r="W76" s="14">
        <v>373929</v>
      </c>
      <c r="X76" s="14">
        <v>99927</v>
      </c>
      <c r="Y76" s="14">
        <v>0</v>
      </c>
      <c r="Z76" s="14">
        <v>0</v>
      </c>
      <c r="AA76" s="14">
        <v>0</v>
      </c>
      <c r="AB76" s="14">
        <v>0</v>
      </c>
      <c r="AC76" s="14">
        <v>9160980</v>
      </c>
      <c r="AD76" s="14">
        <v>2853876</v>
      </c>
      <c r="AE76" s="14">
        <v>6307104</v>
      </c>
      <c r="AF76" s="14">
        <v>0</v>
      </c>
      <c r="AG76" s="14">
        <v>6307104</v>
      </c>
    </row>
    <row r="77" spans="1:33" hidden="1" x14ac:dyDescent="0.25">
      <c r="A77" s="14" t="s">
        <v>33</v>
      </c>
      <c r="B77" s="14" t="s">
        <v>34</v>
      </c>
      <c r="C77" s="14">
        <v>800021596</v>
      </c>
      <c r="D77" s="14" t="s">
        <v>2287</v>
      </c>
      <c r="E77" s="14" t="s">
        <v>113</v>
      </c>
      <c r="F77" s="14" t="s">
        <v>114</v>
      </c>
      <c r="G77" s="14" t="s">
        <v>45</v>
      </c>
      <c r="H77" s="14" t="s">
        <v>2323</v>
      </c>
      <c r="I77" s="14" t="s">
        <v>57</v>
      </c>
      <c r="J77" s="14" t="s">
        <v>58</v>
      </c>
      <c r="K77" s="14" t="s">
        <v>40</v>
      </c>
      <c r="L77" s="14">
        <v>14720892</v>
      </c>
      <c r="M77" s="14">
        <v>5404329</v>
      </c>
      <c r="N77" s="14">
        <v>9316563</v>
      </c>
      <c r="O77" s="14">
        <v>1633963</v>
      </c>
      <c r="P77" s="14">
        <v>0</v>
      </c>
      <c r="Q77" s="14">
        <v>1060759</v>
      </c>
      <c r="R77" s="14">
        <v>2403</v>
      </c>
      <c r="S77" s="14"/>
      <c r="T77" s="14">
        <v>9887364</v>
      </c>
      <c r="U77" s="14">
        <v>0</v>
      </c>
      <c r="V77" s="14">
        <v>0</v>
      </c>
      <c r="W77" s="14">
        <v>164822</v>
      </c>
      <c r="X77" s="14">
        <v>68223</v>
      </c>
      <c r="Y77" s="14">
        <v>0</v>
      </c>
      <c r="Z77" s="14">
        <v>0</v>
      </c>
      <c r="AA77" s="14">
        <v>0</v>
      </c>
      <c r="AB77" s="14">
        <v>0</v>
      </c>
      <c r="AC77" s="14">
        <v>9983963</v>
      </c>
      <c r="AD77" s="14">
        <v>3136295</v>
      </c>
      <c r="AE77" s="14">
        <v>6847668</v>
      </c>
      <c r="AF77" s="14">
        <v>0</v>
      </c>
      <c r="AG77" s="14">
        <v>6847668</v>
      </c>
    </row>
    <row r="78" spans="1:33" hidden="1" x14ac:dyDescent="0.25">
      <c r="A78" s="14" t="s">
        <v>33</v>
      </c>
      <c r="B78" s="14" t="s">
        <v>34</v>
      </c>
      <c r="C78" s="14">
        <v>800021599</v>
      </c>
      <c r="D78" s="14" t="s">
        <v>2287</v>
      </c>
      <c r="E78" s="14" t="s">
        <v>115</v>
      </c>
      <c r="F78" s="14" t="s">
        <v>89</v>
      </c>
      <c r="G78" s="14" t="s">
        <v>36</v>
      </c>
      <c r="H78" s="14" t="s">
        <v>2324</v>
      </c>
      <c r="I78" s="14" t="s">
        <v>94</v>
      </c>
      <c r="J78" s="14" t="s">
        <v>116</v>
      </c>
      <c r="K78" s="14" t="s">
        <v>39</v>
      </c>
      <c r="L78" s="14">
        <v>99827564</v>
      </c>
      <c r="M78" s="14">
        <v>85992248</v>
      </c>
      <c r="N78" s="14">
        <v>13835316</v>
      </c>
      <c r="O78" s="14">
        <v>1654357</v>
      </c>
      <c r="P78" s="14">
        <v>3622258</v>
      </c>
      <c r="Q78" s="14">
        <v>5097689</v>
      </c>
      <c r="R78" s="14">
        <v>669205</v>
      </c>
      <c r="S78" s="14"/>
      <c r="T78" s="14">
        <v>6100521</v>
      </c>
      <c r="U78" s="14"/>
      <c r="V78" s="14"/>
      <c r="W78" s="14">
        <v>862408</v>
      </c>
      <c r="X78" s="14">
        <v>2222689</v>
      </c>
      <c r="Y78" s="14"/>
      <c r="Z78" s="14"/>
      <c r="AA78" s="14"/>
      <c r="AB78" s="14"/>
      <c r="AC78" s="14">
        <v>4740240</v>
      </c>
      <c r="AD78" s="14">
        <v>1987433</v>
      </c>
      <c r="AE78" s="14">
        <v>2752807</v>
      </c>
      <c r="AF78" s="14"/>
      <c r="AG78" s="14">
        <v>2752807</v>
      </c>
    </row>
    <row r="79" spans="1:33" hidden="1" x14ac:dyDescent="0.25">
      <c r="A79" s="14" t="s">
        <v>33</v>
      </c>
      <c r="B79" s="14" t="s">
        <v>34</v>
      </c>
      <c r="C79" s="14">
        <v>800021599</v>
      </c>
      <c r="D79" s="14" t="s">
        <v>2287</v>
      </c>
      <c r="E79" s="14" t="s">
        <v>115</v>
      </c>
      <c r="F79" s="14" t="s">
        <v>89</v>
      </c>
      <c r="G79" s="14" t="s">
        <v>36</v>
      </c>
      <c r="H79" s="14" t="s">
        <v>2324</v>
      </c>
      <c r="I79" s="14" t="s">
        <v>94</v>
      </c>
      <c r="J79" s="14" t="s">
        <v>116</v>
      </c>
      <c r="K79" s="14" t="s">
        <v>40</v>
      </c>
      <c r="L79" s="14">
        <v>100242029</v>
      </c>
      <c r="M79" s="14">
        <v>78121676</v>
      </c>
      <c r="N79" s="14">
        <v>22120353</v>
      </c>
      <c r="O79" s="14">
        <v>1487287</v>
      </c>
      <c r="P79" s="14">
        <v>3272893</v>
      </c>
      <c r="Q79" s="14">
        <v>5689769</v>
      </c>
      <c r="R79" s="14">
        <v>916007</v>
      </c>
      <c r="S79" s="14"/>
      <c r="T79" s="14">
        <v>13728971</v>
      </c>
      <c r="U79" s="14"/>
      <c r="V79" s="14"/>
      <c r="W79" s="14">
        <v>127539</v>
      </c>
      <c r="X79" s="14">
        <v>2823920</v>
      </c>
      <c r="Y79" s="14"/>
      <c r="Z79" s="14"/>
      <c r="AA79" s="14"/>
      <c r="AB79" s="14"/>
      <c r="AC79" s="14">
        <v>11032590</v>
      </c>
      <c r="AD79" s="14">
        <v>3904626</v>
      </c>
      <c r="AE79" s="14">
        <v>7127964</v>
      </c>
      <c r="AF79" s="14"/>
      <c r="AG79" s="14">
        <v>7127964</v>
      </c>
    </row>
    <row r="80" spans="1:33" hidden="1" x14ac:dyDescent="0.25">
      <c r="A80" s="14" t="s">
        <v>33</v>
      </c>
      <c r="B80" s="14" t="s">
        <v>34</v>
      </c>
      <c r="C80" s="14">
        <v>800022051</v>
      </c>
      <c r="D80" s="14" t="s">
        <v>2287</v>
      </c>
      <c r="E80" s="14" t="s">
        <v>2325</v>
      </c>
      <c r="F80" s="14" t="s">
        <v>61</v>
      </c>
      <c r="G80" s="14" t="s">
        <v>45</v>
      </c>
      <c r="H80" s="14" t="s">
        <v>117</v>
      </c>
      <c r="I80" s="14" t="s">
        <v>47</v>
      </c>
      <c r="J80" s="14" t="s">
        <v>97</v>
      </c>
      <c r="K80" s="14" t="s">
        <v>39</v>
      </c>
      <c r="L80" s="14">
        <v>19565719</v>
      </c>
      <c r="M80" s="14">
        <v>16772735</v>
      </c>
      <c r="N80" s="14">
        <v>2792984</v>
      </c>
      <c r="O80" s="14">
        <v>675100</v>
      </c>
      <c r="P80" s="14">
        <v>996472</v>
      </c>
      <c r="Q80" s="14">
        <v>2646197</v>
      </c>
      <c r="R80" s="14">
        <v>988552</v>
      </c>
      <c r="S80" s="14"/>
      <c r="T80" s="14">
        <v>-1163137</v>
      </c>
      <c r="U80" s="14"/>
      <c r="V80" s="14"/>
      <c r="W80" s="14">
        <v>179671</v>
      </c>
      <c r="X80" s="14">
        <v>1230219</v>
      </c>
      <c r="Y80" s="14"/>
      <c r="Z80" s="14"/>
      <c r="AA80" s="14"/>
      <c r="AB80" s="14"/>
      <c r="AC80" s="14">
        <v>-2213685</v>
      </c>
      <c r="AD80" s="14">
        <v>-212323</v>
      </c>
      <c r="AE80" s="14">
        <v>-2001362</v>
      </c>
      <c r="AF80" s="14"/>
      <c r="AG80" s="14">
        <v>-2001362</v>
      </c>
    </row>
    <row r="81" spans="1:33" hidden="1" x14ac:dyDescent="0.25">
      <c r="A81" s="14" t="s">
        <v>33</v>
      </c>
      <c r="B81" s="14" t="s">
        <v>34</v>
      </c>
      <c r="C81" s="14">
        <v>800022051</v>
      </c>
      <c r="D81" s="14" t="s">
        <v>2287</v>
      </c>
      <c r="E81" s="14" t="s">
        <v>2325</v>
      </c>
      <c r="F81" s="14" t="s">
        <v>61</v>
      </c>
      <c r="G81" s="14" t="s">
        <v>45</v>
      </c>
      <c r="H81" s="14" t="s">
        <v>117</v>
      </c>
      <c r="I81" s="14" t="s">
        <v>47</v>
      </c>
      <c r="J81" s="14" t="s">
        <v>97</v>
      </c>
      <c r="K81" s="14" t="s">
        <v>40</v>
      </c>
      <c r="L81" s="14">
        <v>19415726</v>
      </c>
      <c r="M81" s="14">
        <v>14847166</v>
      </c>
      <c r="N81" s="14">
        <v>4568560</v>
      </c>
      <c r="O81" s="14">
        <v>339902</v>
      </c>
      <c r="P81" s="14">
        <v>1296467</v>
      </c>
      <c r="Q81" s="14">
        <v>2247287</v>
      </c>
      <c r="R81" s="14">
        <v>3262453</v>
      </c>
      <c r="S81" s="14"/>
      <c r="T81" s="14">
        <v>-1897745</v>
      </c>
      <c r="U81" s="14"/>
      <c r="V81" s="14"/>
      <c r="W81" s="14">
        <v>106013</v>
      </c>
      <c r="X81" s="14">
        <v>576191</v>
      </c>
      <c r="Y81" s="14"/>
      <c r="Z81" s="14"/>
      <c r="AA81" s="14"/>
      <c r="AB81" s="14"/>
      <c r="AC81" s="14">
        <v>-2367923</v>
      </c>
      <c r="AD81" s="14">
        <v>516951</v>
      </c>
      <c r="AE81" s="14">
        <v>-2884874</v>
      </c>
      <c r="AF81" s="14"/>
      <c r="AG81" s="14">
        <v>-2884874</v>
      </c>
    </row>
    <row r="82" spans="1:33" hidden="1" x14ac:dyDescent="0.25">
      <c r="A82" s="14" t="s">
        <v>33</v>
      </c>
      <c r="B82" s="14" t="s">
        <v>34</v>
      </c>
      <c r="C82" s="14">
        <v>800023162</v>
      </c>
      <c r="D82" s="14" t="s">
        <v>2287</v>
      </c>
      <c r="E82" s="14" t="s">
        <v>2326</v>
      </c>
      <c r="F82" s="14" t="s">
        <v>452</v>
      </c>
      <c r="G82" s="14" t="s">
        <v>45</v>
      </c>
      <c r="H82" s="14" t="s">
        <v>2327</v>
      </c>
      <c r="I82" s="14" t="s">
        <v>47</v>
      </c>
      <c r="J82" s="14" t="s">
        <v>62</v>
      </c>
      <c r="K82" s="14" t="s">
        <v>39</v>
      </c>
      <c r="L82" s="14">
        <v>98230431</v>
      </c>
      <c r="M82" s="14">
        <v>49929165</v>
      </c>
      <c r="N82" s="14">
        <v>48301266</v>
      </c>
      <c r="O82" s="14">
        <v>1833961</v>
      </c>
      <c r="P82" s="14"/>
      <c r="Q82" s="14">
        <v>15979638</v>
      </c>
      <c r="R82" s="14">
        <v>1551312</v>
      </c>
      <c r="S82" s="14"/>
      <c r="T82" s="14">
        <v>32604277</v>
      </c>
      <c r="U82" s="14"/>
      <c r="V82" s="14"/>
      <c r="W82" s="14">
        <v>1316489</v>
      </c>
      <c r="X82" s="14">
        <v>30883955</v>
      </c>
      <c r="Y82" s="14"/>
      <c r="Z82" s="14"/>
      <c r="AA82" s="14"/>
      <c r="AB82" s="14"/>
      <c r="AC82" s="14">
        <v>3036811</v>
      </c>
      <c r="AD82" s="14">
        <v>1883444</v>
      </c>
      <c r="AE82" s="14">
        <v>1153367</v>
      </c>
      <c r="AF82" s="14"/>
      <c r="AG82" s="14">
        <v>1153367</v>
      </c>
    </row>
    <row r="83" spans="1:33" hidden="1" x14ac:dyDescent="0.25">
      <c r="A83" s="14" t="s">
        <v>33</v>
      </c>
      <c r="B83" s="14" t="s">
        <v>34</v>
      </c>
      <c r="C83" s="14">
        <v>800023162</v>
      </c>
      <c r="D83" s="14" t="s">
        <v>2287</v>
      </c>
      <c r="E83" s="14" t="s">
        <v>2326</v>
      </c>
      <c r="F83" s="14" t="s">
        <v>452</v>
      </c>
      <c r="G83" s="14" t="s">
        <v>45</v>
      </c>
      <c r="H83" s="14" t="s">
        <v>2327</v>
      </c>
      <c r="I83" s="14" t="s">
        <v>47</v>
      </c>
      <c r="J83" s="14" t="s">
        <v>62</v>
      </c>
      <c r="K83" s="14" t="s">
        <v>40</v>
      </c>
      <c r="L83" s="14">
        <v>72643880</v>
      </c>
      <c r="M83" s="14">
        <v>40483796</v>
      </c>
      <c r="N83" s="14">
        <v>32160084</v>
      </c>
      <c r="O83" s="14">
        <v>1084211</v>
      </c>
      <c r="P83" s="14"/>
      <c r="Q83" s="14">
        <v>11128924</v>
      </c>
      <c r="R83" s="14">
        <v>1696144</v>
      </c>
      <c r="S83" s="14"/>
      <c r="T83" s="14">
        <v>20419227</v>
      </c>
      <c r="U83" s="14"/>
      <c r="V83" s="14"/>
      <c r="W83" s="14">
        <v>489635</v>
      </c>
      <c r="X83" s="14">
        <v>16700700</v>
      </c>
      <c r="Y83" s="14"/>
      <c r="Z83" s="14"/>
      <c r="AA83" s="14"/>
      <c r="AB83" s="14"/>
      <c r="AC83" s="14">
        <v>4208162</v>
      </c>
      <c r="AD83" s="14">
        <v>2377130</v>
      </c>
      <c r="AE83" s="14">
        <v>1831032</v>
      </c>
      <c r="AF83" s="14"/>
      <c r="AG83" s="14">
        <v>1831032</v>
      </c>
    </row>
    <row r="84" spans="1:33" hidden="1" x14ac:dyDescent="0.25">
      <c r="A84" s="14" t="s">
        <v>33</v>
      </c>
      <c r="B84" s="14" t="s">
        <v>34</v>
      </c>
      <c r="C84" s="14">
        <v>800023543</v>
      </c>
      <c r="D84" s="14" t="s">
        <v>2287</v>
      </c>
      <c r="E84" s="14" t="s">
        <v>2328</v>
      </c>
      <c r="F84" s="14" t="s">
        <v>81</v>
      </c>
      <c r="G84" s="14" t="s">
        <v>45</v>
      </c>
      <c r="H84" s="14" t="s">
        <v>120</v>
      </c>
      <c r="I84" s="14" t="s">
        <v>38</v>
      </c>
      <c r="J84" s="14" t="s">
        <v>38</v>
      </c>
      <c r="K84" s="14" t="s">
        <v>39</v>
      </c>
      <c r="L84" s="14">
        <v>16981320</v>
      </c>
      <c r="M84" s="14">
        <v>13345767</v>
      </c>
      <c r="N84" s="14">
        <v>3635553</v>
      </c>
      <c r="O84" s="14">
        <v>216708</v>
      </c>
      <c r="P84" s="14">
        <v>552093</v>
      </c>
      <c r="Q84" s="14">
        <v>1885807</v>
      </c>
      <c r="R84" s="14">
        <v>203243</v>
      </c>
      <c r="S84" s="14"/>
      <c r="T84" s="14">
        <v>1211118</v>
      </c>
      <c r="U84" s="14"/>
      <c r="V84" s="14"/>
      <c r="W84" s="14"/>
      <c r="X84" s="14"/>
      <c r="Y84" s="14"/>
      <c r="Z84" s="14"/>
      <c r="AA84" s="14"/>
      <c r="AB84" s="14"/>
      <c r="AC84" s="14">
        <v>1211118</v>
      </c>
      <c r="AD84" s="14">
        <v>420028</v>
      </c>
      <c r="AE84" s="14">
        <v>791090</v>
      </c>
      <c r="AF84" s="14"/>
      <c r="AG84" s="14">
        <v>791090</v>
      </c>
    </row>
    <row r="85" spans="1:33" hidden="1" x14ac:dyDescent="0.25">
      <c r="A85" s="14" t="s">
        <v>33</v>
      </c>
      <c r="B85" s="14" t="s">
        <v>34</v>
      </c>
      <c r="C85" s="14">
        <v>800023543</v>
      </c>
      <c r="D85" s="14" t="s">
        <v>2287</v>
      </c>
      <c r="E85" s="14" t="s">
        <v>2328</v>
      </c>
      <c r="F85" s="14" t="s">
        <v>81</v>
      </c>
      <c r="G85" s="14" t="s">
        <v>45</v>
      </c>
      <c r="H85" s="14" t="s">
        <v>120</v>
      </c>
      <c r="I85" s="14" t="s">
        <v>38</v>
      </c>
      <c r="J85" s="14" t="s">
        <v>38</v>
      </c>
      <c r="K85" s="14" t="s">
        <v>40</v>
      </c>
      <c r="L85" s="14">
        <v>18394281</v>
      </c>
      <c r="M85" s="14">
        <v>14788718</v>
      </c>
      <c r="N85" s="14">
        <v>3605563</v>
      </c>
      <c r="O85" s="14">
        <v>195530</v>
      </c>
      <c r="P85" s="14">
        <v>541824</v>
      </c>
      <c r="Q85" s="14">
        <v>1858421</v>
      </c>
      <c r="R85" s="14">
        <v>49695</v>
      </c>
      <c r="S85" s="14"/>
      <c r="T85" s="14">
        <v>1351153</v>
      </c>
      <c r="U85" s="14"/>
      <c r="V85" s="14"/>
      <c r="W85" s="14"/>
      <c r="X85" s="14"/>
      <c r="Y85" s="14"/>
      <c r="Z85" s="14"/>
      <c r="AA85" s="14"/>
      <c r="AB85" s="14"/>
      <c r="AC85" s="14">
        <v>1351153</v>
      </c>
      <c r="AD85" s="14">
        <v>477975</v>
      </c>
      <c r="AE85" s="14">
        <v>873178</v>
      </c>
      <c r="AF85" s="14"/>
      <c r="AG85" s="14">
        <v>873178</v>
      </c>
    </row>
    <row r="86" spans="1:33" hidden="1" x14ac:dyDescent="0.25">
      <c r="A86" s="14" t="s">
        <v>33</v>
      </c>
      <c r="B86" s="14" t="s">
        <v>34</v>
      </c>
      <c r="C86" s="14">
        <v>800023622</v>
      </c>
      <c r="D86" s="14" t="s">
        <v>2287</v>
      </c>
      <c r="E86" s="14" t="s">
        <v>122</v>
      </c>
      <c r="F86" s="14" t="s">
        <v>89</v>
      </c>
      <c r="G86" s="14" t="s">
        <v>36</v>
      </c>
      <c r="H86" s="14" t="s">
        <v>123</v>
      </c>
      <c r="I86" s="14" t="s">
        <v>47</v>
      </c>
      <c r="J86" s="14" t="s">
        <v>62</v>
      </c>
      <c r="K86" s="14" t="s">
        <v>39</v>
      </c>
      <c r="L86" s="14">
        <v>72333088</v>
      </c>
      <c r="M86" s="14">
        <v>61308463</v>
      </c>
      <c r="N86" s="14">
        <v>11024625</v>
      </c>
      <c r="O86" s="14">
        <v>1938361</v>
      </c>
      <c r="P86" s="14">
        <v>8476558</v>
      </c>
      <c r="Q86" s="14">
        <v>7253302</v>
      </c>
      <c r="R86" s="14">
        <v>243335</v>
      </c>
      <c r="S86" s="14"/>
      <c r="T86" s="14">
        <v>-3010209</v>
      </c>
      <c r="U86" s="14"/>
      <c r="V86" s="14"/>
      <c r="W86" s="14">
        <v>4610</v>
      </c>
      <c r="X86" s="14">
        <v>4261720</v>
      </c>
      <c r="Y86" s="14"/>
      <c r="Z86" s="14"/>
      <c r="AA86" s="14"/>
      <c r="AB86" s="14"/>
      <c r="AC86" s="14">
        <v>-7267319</v>
      </c>
      <c r="AD86" s="14">
        <v>-1689622</v>
      </c>
      <c r="AE86" s="14">
        <v>-5577697</v>
      </c>
      <c r="AF86" s="14"/>
      <c r="AG86" s="14">
        <v>-5577697</v>
      </c>
    </row>
    <row r="87" spans="1:33" hidden="1" x14ac:dyDescent="0.25">
      <c r="A87" s="14" t="s">
        <v>33</v>
      </c>
      <c r="B87" s="14" t="s">
        <v>34</v>
      </c>
      <c r="C87" s="14">
        <v>800023622</v>
      </c>
      <c r="D87" s="14" t="s">
        <v>2287</v>
      </c>
      <c r="E87" s="14" t="s">
        <v>122</v>
      </c>
      <c r="F87" s="14" t="s">
        <v>89</v>
      </c>
      <c r="G87" s="14" t="s">
        <v>36</v>
      </c>
      <c r="H87" s="14" t="s">
        <v>123</v>
      </c>
      <c r="I87" s="14" t="s">
        <v>47</v>
      </c>
      <c r="J87" s="14" t="s">
        <v>62</v>
      </c>
      <c r="K87" s="14" t="s">
        <v>40</v>
      </c>
      <c r="L87" s="14">
        <v>68563342</v>
      </c>
      <c r="M87" s="14">
        <v>51193735</v>
      </c>
      <c r="N87" s="14">
        <v>17369607</v>
      </c>
      <c r="O87" s="14">
        <v>2549960</v>
      </c>
      <c r="P87" s="14">
        <v>7653273</v>
      </c>
      <c r="Q87" s="14">
        <v>6750595</v>
      </c>
      <c r="R87" s="14">
        <v>222840</v>
      </c>
      <c r="S87" s="14"/>
      <c r="T87" s="14">
        <v>5292859</v>
      </c>
      <c r="U87" s="14"/>
      <c r="V87" s="14"/>
      <c r="W87" s="14">
        <v>13</v>
      </c>
      <c r="X87" s="14">
        <v>1868058</v>
      </c>
      <c r="Y87" s="14"/>
      <c r="Z87" s="14"/>
      <c r="AA87" s="14"/>
      <c r="AB87" s="14"/>
      <c r="AC87" s="14">
        <v>3424814</v>
      </c>
      <c r="AD87" s="14">
        <v>123239</v>
      </c>
      <c r="AE87" s="14">
        <v>3301575</v>
      </c>
      <c r="AF87" s="14"/>
      <c r="AG87" s="14">
        <v>3301575</v>
      </c>
    </row>
    <row r="88" spans="1:33" hidden="1" x14ac:dyDescent="0.25">
      <c r="A88" s="14" t="s">
        <v>33</v>
      </c>
      <c r="B88" s="14" t="s">
        <v>34</v>
      </c>
      <c r="C88" s="14">
        <v>800024265</v>
      </c>
      <c r="D88" s="14" t="s">
        <v>2287</v>
      </c>
      <c r="E88" s="14" t="s">
        <v>124</v>
      </c>
      <c r="F88" s="14" t="s">
        <v>125</v>
      </c>
      <c r="G88" s="14" t="s">
        <v>45</v>
      </c>
      <c r="H88" s="14" t="s">
        <v>2329</v>
      </c>
      <c r="I88" s="14" t="s">
        <v>38</v>
      </c>
      <c r="J88" s="14" t="s">
        <v>38</v>
      </c>
      <c r="K88" s="14" t="s">
        <v>39</v>
      </c>
      <c r="L88" s="14">
        <v>75863844</v>
      </c>
      <c r="M88" s="14">
        <v>10137403</v>
      </c>
      <c r="N88" s="14">
        <v>65726441</v>
      </c>
      <c r="O88" s="14"/>
      <c r="P88" s="14">
        <v>24015318</v>
      </c>
      <c r="Q88" s="14">
        <v>22796177</v>
      </c>
      <c r="R88" s="14">
        <v>1071108</v>
      </c>
      <c r="S88" s="14">
        <v>-897900</v>
      </c>
      <c r="T88" s="14">
        <v>16945938</v>
      </c>
      <c r="U88" s="14"/>
      <c r="V88" s="14"/>
      <c r="W88" s="14">
        <v>691335</v>
      </c>
      <c r="X88" s="14"/>
      <c r="Y88" s="14"/>
      <c r="Z88" s="14"/>
      <c r="AA88" s="14"/>
      <c r="AB88" s="14"/>
      <c r="AC88" s="14">
        <v>17637273</v>
      </c>
      <c r="AD88" s="14">
        <v>3339246</v>
      </c>
      <c r="AE88" s="14">
        <v>14298027</v>
      </c>
      <c r="AF88" s="14"/>
      <c r="AG88" s="14">
        <v>14298027</v>
      </c>
    </row>
    <row r="89" spans="1:33" hidden="1" x14ac:dyDescent="0.25">
      <c r="A89" s="14" t="s">
        <v>33</v>
      </c>
      <c r="B89" s="14" t="s">
        <v>34</v>
      </c>
      <c r="C89" s="14">
        <v>800024265</v>
      </c>
      <c r="D89" s="14" t="s">
        <v>2287</v>
      </c>
      <c r="E89" s="14" t="s">
        <v>124</v>
      </c>
      <c r="F89" s="14" t="s">
        <v>125</v>
      </c>
      <c r="G89" s="14" t="s">
        <v>45</v>
      </c>
      <c r="H89" s="14" t="s">
        <v>2329</v>
      </c>
      <c r="I89" s="14" t="s">
        <v>38</v>
      </c>
      <c r="J89" s="14" t="s">
        <v>38</v>
      </c>
      <c r="K89" s="14" t="s">
        <v>40</v>
      </c>
      <c r="L89" s="14">
        <v>70917602</v>
      </c>
      <c r="M89" s="14">
        <v>13282312</v>
      </c>
      <c r="N89" s="14">
        <v>57635290</v>
      </c>
      <c r="O89" s="14"/>
      <c r="P89" s="14">
        <v>22743106</v>
      </c>
      <c r="Q89" s="14">
        <v>21026491</v>
      </c>
      <c r="R89" s="14">
        <v>457364</v>
      </c>
      <c r="S89" s="14">
        <v>1577760</v>
      </c>
      <c r="T89" s="14">
        <v>14986089</v>
      </c>
      <c r="U89" s="14"/>
      <c r="V89" s="14"/>
      <c r="W89" s="14">
        <v>380449</v>
      </c>
      <c r="X89" s="14"/>
      <c r="Y89" s="14"/>
      <c r="Z89" s="14"/>
      <c r="AA89" s="14"/>
      <c r="AB89" s="14"/>
      <c r="AC89" s="14">
        <v>15366538</v>
      </c>
      <c r="AD89" s="14">
        <v>504243</v>
      </c>
      <c r="AE89" s="14">
        <v>14862295</v>
      </c>
      <c r="AF89" s="14"/>
      <c r="AG89" s="14">
        <v>14862295</v>
      </c>
    </row>
    <row r="90" spans="1:33" hidden="1" x14ac:dyDescent="0.25">
      <c r="A90" s="14" t="s">
        <v>33</v>
      </c>
      <c r="B90" s="14" t="s">
        <v>34</v>
      </c>
      <c r="C90" s="14">
        <v>800026092</v>
      </c>
      <c r="D90" s="14" t="s">
        <v>2287</v>
      </c>
      <c r="E90" s="14" t="s">
        <v>2330</v>
      </c>
      <c r="F90" s="14" t="s">
        <v>99</v>
      </c>
      <c r="G90" s="14" t="s">
        <v>45</v>
      </c>
      <c r="H90" s="14" t="s">
        <v>2331</v>
      </c>
      <c r="I90" s="14" t="s">
        <v>47</v>
      </c>
      <c r="J90" s="14" t="s">
        <v>90</v>
      </c>
      <c r="K90" s="14" t="s">
        <v>39</v>
      </c>
      <c r="L90" s="14">
        <v>216166029</v>
      </c>
      <c r="M90" s="14">
        <v>150843025</v>
      </c>
      <c r="N90" s="14">
        <v>65323004</v>
      </c>
      <c r="O90" s="14"/>
      <c r="P90" s="14"/>
      <c r="Q90" s="14">
        <v>16974756</v>
      </c>
      <c r="R90" s="14">
        <v>13423869</v>
      </c>
      <c r="S90" s="14"/>
      <c r="T90" s="14">
        <v>34924379</v>
      </c>
      <c r="U90" s="14"/>
      <c r="V90" s="14"/>
      <c r="W90" s="14">
        <v>7995413</v>
      </c>
      <c r="X90" s="14">
        <v>156487</v>
      </c>
      <c r="Y90" s="14"/>
      <c r="Z90" s="14"/>
      <c r="AA90" s="14"/>
      <c r="AB90" s="14"/>
      <c r="AC90" s="14">
        <v>42763305</v>
      </c>
      <c r="AD90" s="14">
        <v>14156963</v>
      </c>
      <c r="AE90" s="14">
        <v>28606342</v>
      </c>
      <c r="AF90" s="14"/>
      <c r="AG90" s="14">
        <v>28606342</v>
      </c>
    </row>
    <row r="91" spans="1:33" hidden="1" x14ac:dyDescent="0.25">
      <c r="A91" s="14" t="s">
        <v>33</v>
      </c>
      <c r="B91" s="14" t="s">
        <v>34</v>
      </c>
      <c r="C91" s="14">
        <v>800026092</v>
      </c>
      <c r="D91" s="14" t="s">
        <v>2287</v>
      </c>
      <c r="E91" s="14" t="s">
        <v>2330</v>
      </c>
      <c r="F91" s="14" t="s">
        <v>99</v>
      </c>
      <c r="G91" s="14" t="s">
        <v>45</v>
      </c>
      <c r="H91" s="14" t="s">
        <v>2331</v>
      </c>
      <c r="I91" s="14" t="s">
        <v>47</v>
      </c>
      <c r="J91" s="14" t="s">
        <v>90</v>
      </c>
      <c r="K91" s="14" t="s">
        <v>40</v>
      </c>
      <c r="L91" s="14">
        <v>207484458</v>
      </c>
      <c r="M91" s="14">
        <v>147053956</v>
      </c>
      <c r="N91" s="14">
        <v>60430502</v>
      </c>
      <c r="O91" s="14"/>
      <c r="P91" s="14"/>
      <c r="Q91" s="14">
        <v>15753153</v>
      </c>
      <c r="R91" s="14">
        <v>5997159</v>
      </c>
      <c r="S91" s="14"/>
      <c r="T91" s="14">
        <v>38680190</v>
      </c>
      <c r="U91" s="14"/>
      <c r="V91" s="14"/>
      <c r="W91" s="14">
        <v>2698393</v>
      </c>
      <c r="X91" s="14">
        <v>125765</v>
      </c>
      <c r="Y91" s="14"/>
      <c r="Z91" s="14"/>
      <c r="AA91" s="14"/>
      <c r="AB91" s="14"/>
      <c r="AC91" s="14">
        <v>41252818</v>
      </c>
      <c r="AD91" s="14">
        <v>14716362</v>
      </c>
      <c r="AE91" s="14">
        <v>26536456</v>
      </c>
      <c r="AF91" s="14"/>
      <c r="AG91" s="14">
        <v>26536456</v>
      </c>
    </row>
    <row r="92" spans="1:33" hidden="1" x14ac:dyDescent="0.25">
      <c r="A92" s="14" t="s">
        <v>33</v>
      </c>
      <c r="B92" s="14" t="s">
        <v>34</v>
      </c>
      <c r="C92" s="14">
        <v>800026212</v>
      </c>
      <c r="D92" s="14" t="s">
        <v>2287</v>
      </c>
      <c r="E92" s="14" t="s">
        <v>2332</v>
      </c>
      <c r="F92" s="14" t="s">
        <v>131</v>
      </c>
      <c r="G92" s="14" t="s">
        <v>36</v>
      </c>
      <c r="H92" s="14" t="s">
        <v>2333</v>
      </c>
      <c r="I92" s="14" t="s">
        <v>38</v>
      </c>
      <c r="J92" s="14" t="s">
        <v>38</v>
      </c>
      <c r="K92" s="14" t="s">
        <v>39</v>
      </c>
      <c r="L92" s="14">
        <v>88466447</v>
      </c>
      <c r="M92" s="14">
        <v>69112514</v>
      </c>
      <c r="N92" s="14">
        <v>19353933</v>
      </c>
      <c r="O92" s="14">
        <v>357058</v>
      </c>
      <c r="P92" s="14">
        <v>9412982</v>
      </c>
      <c r="Q92" s="14">
        <v>9872948</v>
      </c>
      <c r="R92" s="14">
        <v>1373910</v>
      </c>
      <c r="S92" s="14"/>
      <c r="T92" s="14">
        <v>-948849</v>
      </c>
      <c r="U92" s="14"/>
      <c r="V92" s="14"/>
      <c r="W92" s="14">
        <v>7197494</v>
      </c>
      <c r="X92" s="14">
        <v>7682415</v>
      </c>
      <c r="Y92" s="14"/>
      <c r="Z92" s="14"/>
      <c r="AA92" s="14"/>
      <c r="AB92" s="14"/>
      <c r="AC92" s="14">
        <v>-1433770</v>
      </c>
      <c r="AD92" s="14">
        <v>-94276</v>
      </c>
      <c r="AE92" s="14">
        <v>-1339494</v>
      </c>
      <c r="AF92" s="14"/>
      <c r="AG92" s="14">
        <v>-1339494</v>
      </c>
    </row>
    <row r="93" spans="1:33" hidden="1" x14ac:dyDescent="0.25">
      <c r="A93" s="14" t="s">
        <v>33</v>
      </c>
      <c r="B93" s="14" t="s">
        <v>34</v>
      </c>
      <c r="C93" s="14">
        <v>800026212</v>
      </c>
      <c r="D93" s="14" t="s">
        <v>2287</v>
      </c>
      <c r="E93" s="14" t="s">
        <v>2332</v>
      </c>
      <c r="F93" s="14" t="s">
        <v>131</v>
      </c>
      <c r="G93" s="14" t="s">
        <v>36</v>
      </c>
      <c r="H93" s="14" t="s">
        <v>2333</v>
      </c>
      <c r="I93" s="14" t="s">
        <v>38</v>
      </c>
      <c r="J93" s="14" t="s">
        <v>38</v>
      </c>
      <c r="K93" s="14" t="s">
        <v>40</v>
      </c>
      <c r="L93" s="14">
        <v>75793620</v>
      </c>
      <c r="M93" s="14">
        <v>58449680</v>
      </c>
      <c r="N93" s="14">
        <v>17343940</v>
      </c>
      <c r="O93" s="14">
        <v>49323</v>
      </c>
      <c r="P93" s="14">
        <v>8578909</v>
      </c>
      <c r="Q93" s="14">
        <v>8800814</v>
      </c>
      <c r="R93" s="14">
        <v>367645</v>
      </c>
      <c r="S93" s="14"/>
      <c r="T93" s="14">
        <v>-354105</v>
      </c>
      <c r="U93" s="14"/>
      <c r="V93" s="14"/>
      <c r="W93" s="14">
        <v>5360914</v>
      </c>
      <c r="X93" s="14">
        <v>2308859</v>
      </c>
      <c r="Y93" s="14"/>
      <c r="Z93" s="14"/>
      <c r="AA93" s="14"/>
      <c r="AB93" s="14"/>
      <c r="AC93" s="14">
        <v>2697950</v>
      </c>
      <c r="AD93" s="14">
        <v>592314</v>
      </c>
      <c r="AE93" s="14">
        <v>2105636</v>
      </c>
      <c r="AF93" s="14"/>
      <c r="AG93" s="14">
        <v>2105636</v>
      </c>
    </row>
    <row r="94" spans="1:33" hidden="1" x14ac:dyDescent="0.25">
      <c r="A94" s="14" t="s">
        <v>33</v>
      </c>
      <c r="B94" s="14" t="s">
        <v>34</v>
      </c>
      <c r="C94" s="14">
        <v>800026696</v>
      </c>
      <c r="D94" s="14" t="s">
        <v>2287</v>
      </c>
      <c r="E94" s="14" t="s">
        <v>2334</v>
      </c>
      <c r="F94" s="14" t="s">
        <v>132</v>
      </c>
      <c r="G94" s="14" t="s">
        <v>36</v>
      </c>
      <c r="H94" s="14" t="s">
        <v>2335</v>
      </c>
      <c r="I94" s="14" t="s">
        <v>38</v>
      </c>
      <c r="J94" s="14" t="s">
        <v>38</v>
      </c>
      <c r="K94" s="14" t="s">
        <v>39</v>
      </c>
      <c r="L94" s="14">
        <v>7552208</v>
      </c>
      <c r="M94" s="14">
        <v>0</v>
      </c>
      <c r="N94" s="14">
        <v>7552208</v>
      </c>
      <c r="O94" s="14">
        <v>829368</v>
      </c>
      <c r="P94" s="14">
        <v>3772506</v>
      </c>
      <c r="Q94" s="14">
        <v>3766186</v>
      </c>
      <c r="R94" s="14">
        <v>4413</v>
      </c>
      <c r="S94" s="14">
        <v>0</v>
      </c>
      <c r="T94" s="14">
        <v>838471</v>
      </c>
      <c r="U94" s="14">
        <v>0</v>
      </c>
      <c r="V94" s="14">
        <v>0</v>
      </c>
      <c r="W94" s="14">
        <v>2340844</v>
      </c>
      <c r="X94" s="14">
        <v>252901</v>
      </c>
      <c r="Y94" s="14">
        <v>0</v>
      </c>
      <c r="Z94" s="14">
        <v>0</v>
      </c>
      <c r="AA94" s="14">
        <v>0</v>
      </c>
      <c r="AB94" s="14">
        <v>0</v>
      </c>
      <c r="AC94" s="14">
        <v>2926414</v>
      </c>
      <c r="AD94" s="14">
        <v>1049160</v>
      </c>
      <c r="AE94" s="14">
        <v>1877254</v>
      </c>
      <c r="AF94" s="14">
        <v>0</v>
      </c>
      <c r="AG94" s="14">
        <v>1877254</v>
      </c>
    </row>
    <row r="95" spans="1:33" hidden="1" x14ac:dyDescent="0.25">
      <c r="A95" s="14" t="s">
        <v>33</v>
      </c>
      <c r="B95" s="14" t="s">
        <v>34</v>
      </c>
      <c r="C95" s="14">
        <v>800026696</v>
      </c>
      <c r="D95" s="14" t="s">
        <v>2287</v>
      </c>
      <c r="E95" s="14" t="s">
        <v>2334</v>
      </c>
      <c r="F95" s="14" t="s">
        <v>132</v>
      </c>
      <c r="G95" s="14" t="s">
        <v>36</v>
      </c>
      <c r="H95" s="14" t="s">
        <v>2335</v>
      </c>
      <c r="I95" s="14" t="s">
        <v>38</v>
      </c>
      <c r="J95" s="14" t="s">
        <v>38</v>
      </c>
      <c r="K95" s="14" t="s">
        <v>40</v>
      </c>
      <c r="L95" s="14">
        <v>7387304</v>
      </c>
      <c r="M95" s="14">
        <v>0</v>
      </c>
      <c r="N95" s="14">
        <v>7387304</v>
      </c>
      <c r="O95" s="14">
        <v>500628</v>
      </c>
      <c r="P95" s="14">
        <v>3516348</v>
      </c>
      <c r="Q95" s="14">
        <v>2935066</v>
      </c>
      <c r="R95" s="14">
        <v>119038</v>
      </c>
      <c r="S95" s="14"/>
      <c r="T95" s="14">
        <v>1317480</v>
      </c>
      <c r="U95" s="14">
        <v>0</v>
      </c>
      <c r="V95" s="14">
        <v>0</v>
      </c>
      <c r="W95" s="14">
        <v>1126777</v>
      </c>
      <c r="X95" s="14">
        <v>269462</v>
      </c>
      <c r="Y95" s="14">
        <v>0</v>
      </c>
      <c r="Z95" s="14">
        <v>0</v>
      </c>
      <c r="AA95" s="14">
        <v>0</v>
      </c>
      <c r="AB95" s="14">
        <v>0</v>
      </c>
      <c r="AC95" s="14">
        <v>2174795</v>
      </c>
      <c r="AD95" s="14">
        <v>790153</v>
      </c>
      <c r="AE95" s="14">
        <v>1384642</v>
      </c>
      <c r="AF95" s="14">
        <v>0</v>
      </c>
      <c r="AG95" s="14">
        <v>1384642</v>
      </c>
    </row>
    <row r="96" spans="1:33" hidden="1" x14ac:dyDescent="0.25">
      <c r="A96" s="14" t="s">
        <v>33</v>
      </c>
      <c r="B96" s="14" t="s">
        <v>34</v>
      </c>
      <c r="C96" s="14">
        <v>800026845</v>
      </c>
      <c r="D96" s="14" t="s">
        <v>2287</v>
      </c>
      <c r="E96" s="14" t="s">
        <v>133</v>
      </c>
      <c r="F96" s="14" t="s">
        <v>134</v>
      </c>
      <c r="G96" s="14" t="s">
        <v>36</v>
      </c>
      <c r="H96" s="14" t="s">
        <v>2336</v>
      </c>
      <c r="I96" s="14" t="s">
        <v>94</v>
      </c>
      <c r="J96" s="14" t="s">
        <v>135</v>
      </c>
      <c r="K96" s="14" t="s">
        <v>39</v>
      </c>
      <c r="L96" s="14">
        <v>96859996</v>
      </c>
      <c r="M96" s="14">
        <v>63678226</v>
      </c>
      <c r="N96" s="14">
        <v>33181770</v>
      </c>
      <c r="O96" s="14">
        <v>188363</v>
      </c>
      <c r="P96" s="14">
        <v>25090115</v>
      </c>
      <c r="Q96" s="14">
        <v>4577409</v>
      </c>
      <c r="R96" s="14">
        <v>288931</v>
      </c>
      <c r="S96" s="14"/>
      <c r="T96" s="14">
        <v>3413678</v>
      </c>
      <c r="U96" s="14"/>
      <c r="V96" s="14"/>
      <c r="W96" s="14">
        <v>2410056</v>
      </c>
      <c r="X96" s="14">
        <v>3056290</v>
      </c>
      <c r="Y96" s="14"/>
      <c r="Z96" s="14"/>
      <c r="AA96" s="14"/>
      <c r="AB96" s="14"/>
      <c r="AC96" s="14">
        <v>2767444</v>
      </c>
      <c r="AD96" s="14">
        <v>1200909</v>
      </c>
      <c r="AE96" s="14">
        <v>1566535</v>
      </c>
      <c r="AF96" s="14"/>
      <c r="AG96" s="14">
        <v>1566535</v>
      </c>
    </row>
    <row r="97" spans="1:33" hidden="1" x14ac:dyDescent="0.25">
      <c r="A97" s="14" t="s">
        <v>33</v>
      </c>
      <c r="B97" s="14" t="s">
        <v>34</v>
      </c>
      <c r="C97" s="14">
        <v>800026845</v>
      </c>
      <c r="D97" s="14" t="s">
        <v>2287</v>
      </c>
      <c r="E97" s="14" t="s">
        <v>133</v>
      </c>
      <c r="F97" s="14" t="s">
        <v>134</v>
      </c>
      <c r="G97" s="14" t="s">
        <v>36</v>
      </c>
      <c r="H97" s="14" t="s">
        <v>2336</v>
      </c>
      <c r="I97" s="14" t="s">
        <v>94</v>
      </c>
      <c r="J97" s="14" t="s">
        <v>135</v>
      </c>
      <c r="K97" s="14" t="s">
        <v>40</v>
      </c>
      <c r="L97" s="14">
        <v>91486688</v>
      </c>
      <c r="M97" s="14">
        <v>61863612</v>
      </c>
      <c r="N97" s="14">
        <v>29623076</v>
      </c>
      <c r="O97" s="14">
        <v>328080</v>
      </c>
      <c r="P97" s="14">
        <v>26813532</v>
      </c>
      <c r="Q97" s="14">
        <v>4342269</v>
      </c>
      <c r="R97" s="14">
        <v>184246</v>
      </c>
      <c r="S97" s="14"/>
      <c r="T97" s="14">
        <v>-1388891</v>
      </c>
      <c r="U97" s="14"/>
      <c r="V97" s="14"/>
      <c r="W97" s="14">
        <v>5011817</v>
      </c>
      <c r="X97" s="14">
        <v>1221976</v>
      </c>
      <c r="Y97" s="14"/>
      <c r="Z97" s="14"/>
      <c r="AA97" s="14"/>
      <c r="AB97" s="14"/>
      <c r="AC97" s="14">
        <v>2400950</v>
      </c>
      <c r="AD97" s="14">
        <v>1135465</v>
      </c>
      <c r="AE97" s="14">
        <v>1265485</v>
      </c>
      <c r="AF97" s="14"/>
      <c r="AG97" s="14">
        <v>1265485</v>
      </c>
    </row>
    <row r="98" spans="1:33" hidden="1" x14ac:dyDescent="0.25">
      <c r="A98" s="14" t="s">
        <v>33</v>
      </c>
      <c r="B98" s="14" t="s">
        <v>34</v>
      </c>
      <c r="C98" s="14">
        <v>800027374</v>
      </c>
      <c r="D98" s="14" t="s">
        <v>2287</v>
      </c>
      <c r="E98" s="14" t="s">
        <v>2337</v>
      </c>
      <c r="F98" s="14" t="s">
        <v>348</v>
      </c>
      <c r="G98" s="14" t="s">
        <v>45</v>
      </c>
      <c r="H98" s="14" t="s">
        <v>2338</v>
      </c>
      <c r="I98" s="14" t="s">
        <v>47</v>
      </c>
      <c r="J98" s="14" t="s">
        <v>74</v>
      </c>
      <c r="K98" s="14" t="s">
        <v>39</v>
      </c>
      <c r="L98" s="14">
        <v>101846259</v>
      </c>
      <c r="M98" s="14">
        <v>67321759</v>
      </c>
      <c r="N98" s="14">
        <v>34524500</v>
      </c>
      <c r="O98" s="14">
        <v>7697691</v>
      </c>
      <c r="P98" s="14">
        <v>17681128</v>
      </c>
      <c r="Q98" s="14">
        <v>11570774</v>
      </c>
      <c r="R98" s="14">
        <v>854982</v>
      </c>
      <c r="S98" s="14"/>
      <c r="T98" s="14">
        <v>12115307</v>
      </c>
      <c r="U98" s="14"/>
      <c r="V98" s="14"/>
      <c r="W98" s="14">
        <v>3177626</v>
      </c>
      <c r="X98" s="14">
        <v>4786197</v>
      </c>
      <c r="Y98" s="14"/>
      <c r="Z98" s="14">
        <v>62930</v>
      </c>
      <c r="AA98" s="14"/>
      <c r="AB98" s="14"/>
      <c r="AC98" s="14">
        <v>10569666</v>
      </c>
      <c r="AD98" s="14">
        <v>3799458</v>
      </c>
      <c r="AE98" s="14">
        <v>6770208</v>
      </c>
      <c r="AF98" s="14"/>
      <c r="AG98" s="14">
        <v>6770208</v>
      </c>
    </row>
    <row r="99" spans="1:33" hidden="1" x14ac:dyDescent="0.25">
      <c r="A99" s="14" t="s">
        <v>33</v>
      </c>
      <c r="B99" s="14" t="s">
        <v>34</v>
      </c>
      <c r="C99" s="14">
        <v>800027374</v>
      </c>
      <c r="D99" s="14" t="s">
        <v>2287</v>
      </c>
      <c r="E99" s="14" t="s">
        <v>2337</v>
      </c>
      <c r="F99" s="14" t="s">
        <v>348</v>
      </c>
      <c r="G99" s="14" t="s">
        <v>45</v>
      </c>
      <c r="H99" s="14" t="s">
        <v>2338</v>
      </c>
      <c r="I99" s="14" t="s">
        <v>47</v>
      </c>
      <c r="J99" s="14" t="s">
        <v>74</v>
      </c>
      <c r="K99" s="14" t="s">
        <v>40</v>
      </c>
      <c r="L99" s="14">
        <v>102447992</v>
      </c>
      <c r="M99" s="14">
        <v>63302974</v>
      </c>
      <c r="N99" s="14">
        <v>39145018</v>
      </c>
      <c r="O99" s="14">
        <v>4027882</v>
      </c>
      <c r="P99" s="14">
        <v>19748131</v>
      </c>
      <c r="Q99" s="14">
        <v>12923449</v>
      </c>
      <c r="R99" s="14">
        <v>473718</v>
      </c>
      <c r="S99" s="14"/>
      <c r="T99" s="14">
        <v>10027602</v>
      </c>
      <c r="U99" s="14"/>
      <c r="V99" s="14"/>
      <c r="W99" s="14">
        <v>3557948</v>
      </c>
      <c r="X99" s="14">
        <v>4967442</v>
      </c>
      <c r="Y99" s="14"/>
      <c r="Z99" s="14">
        <v>123630</v>
      </c>
      <c r="AA99" s="14"/>
      <c r="AB99" s="14"/>
      <c r="AC99" s="14">
        <v>8741738</v>
      </c>
      <c r="AD99" s="14">
        <v>3314667</v>
      </c>
      <c r="AE99" s="14">
        <v>5427071</v>
      </c>
      <c r="AF99" s="14"/>
      <c r="AG99" s="14">
        <v>5427071</v>
      </c>
    </row>
    <row r="100" spans="1:33" hidden="1" x14ac:dyDescent="0.25">
      <c r="A100" s="14" t="s">
        <v>33</v>
      </c>
      <c r="B100" s="14" t="s">
        <v>34</v>
      </c>
      <c r="C100" s="14">
        <v>800027543</v>
      </c>
      <c r="D100" s="14" t="s">
        <v>2287</v>
      </c>
      <c r="E100" s="14" t="s">
        <v>136</v>
      </c>
      <c r="F100" s="14" t="s">
        <v>89</v>
      </c>
      <c r="G100" s="14" t="s">
        <v>45</v>
      </c>
      <c r="H100" s="14" t="s">
        <v>2339</v>
      </c>
      <c r="I100" s="14" t="s">
        <v>47</v>
      </c>
      <c r="J100" s="14" t="s">
        <v>90</v>
      </c>
      <c r="K100" s="14" t="s">
        <v>39</v>
      </c>
      <c r="L100" s="14">
        <v>28863648</v>
      </c>
      <c r="M100" s="14">
        <v>19618769</v>
      </c>
      <c r="N100" s="14">
        <v>9244879</v>
      </c>
      <c r="O100" s="14">
        <v>108186</v>
      </c>
      <c r="P100" s="14">
        <v>5640696</v>
      </c>
      <c r="Q100" s="14">
        <v>2511673</v>
      </c>
      <c r="R100" s="14"/>
      <c r="S100" s="14"/>
      <c r="T100" s="14">
        <v>1200696</v>
      </c>
      <c r="U100" s="14"/>
      <c r="V100" s="14"/>
      <c r="W100" s="14"/>
      <c r="X100" s="14">
        <v>876001</v>
      </c>
      <c r="Y100" s="14"/>
      <c r="Z100" s="14"/>
      <c r="AA100" s="14"/>
      <c r="AB100" s="14"/>
      <c r="AC100" s="14">
        <v>324695</v>
      </c>
      <c r="AD100" s="14">
        <v>218000</v>
      </c>
      <c r="AE100" s="14">
        <v>106695</v>
      </c>
      <c r="AF100" s="14"/>
      <c r="AG100" s="14">
        <v>106695</v>
      </c>
    </row>
    <row r="101" spans="1:33" hidden="1" x14ac:dyDescent="0.25">
      <c r="A101" s="14" t="s">
        <v>33</v>
      </c>
      <c r="B101" s="14" t="s">
        <v>34</v>
      </c>
      <c r="C101" s="14">
        <v>800027543</v>
      </c>
      <c r="D101" s="14" t="s">
        <v>2287</v>
      </c>
      <c r="E101" s="14" t="s">
        <v>136</v>
      </c>
      <c r="F101" s="14" t="s">
        <v>89</v>
      </c>
      <c r="G101" s="14" t="s">
        <v>45</v>
      </c>
      <c r="H101" s="14" t="s">
        <v>2339</v>
      </c>
      <c r="I101" s="14" t="s">
        <v>47</v>
      </c>
      <c r="J101" s="14" t="s">
        <v>90</v>
      </c>
      <c r="K101" s="14" t="s">
        <v>40</v>
      </c>
      <c r="L101" s="14">
        <v>27587253</v>
      </c>
      <c r="M101" s="14">
        <v>17789420</v>
      </c>
      <c r="N101" s="14">
        <v>9797833</v>
      </c>
      <c r="O101" s="14">
        <v>172965</v>
      </c>
      <c r="P101" s="14">
        <v>4753791</v>
      </c>
      <c r="Q101" s="14">
        <v>2017381</v>
      </c>
      <c r="R101" s="14"/>
      <c r="S101" s="14"/>
      <c r="T101" s="14">
        <v>3199626</v>
      </c>
      <c r="U101" s="14"/>
      <c r="V101" s="14"/>
      <c r="W101" s="14"/>
      <c r="X101" s="14">
        <v>2889835</v>
      </c>
      <c r="Y101" s="14"/>
      <c r="Z101" s="14"/>
      <c r="AA101" s="14"/>
      <c r="AB101" s="14"/>
      <c r="AC101" s="14">
        <v>309791</v>
      </c>
      <c r="AD101" s="14">
        <v>160000</v>
      </c>
      <c r="AE101" s="14">
        <v>149791</v>
      </c>
      <c r="AF101" s="14"/>
      <c r="AG101" s="14">
        <v>149791</v>
      </c>
    </row>
    <row r="102" spans="1:33" hidden="1" x14ac:dyDescent="0.25">
      <c r="A102" s="14" t="s">
        <v>33</v>
      </c>
      <c r="B102" s="14" t="s">
        <v>34</v>
      </c>
      <c r="C102" s="14">
        <v>800028206</v>
      </c>
      <c r="D102" s="14" t="s">
        <v>2287</v>
      </c>
      <c r="E102" s="14" t="s">
        <v>2340</v>
      </c>
      <c r="F102" s="14" t="s">
        <v>137</v>
      </c>
      <c r="G102" s="14" t="s">
        <v>36</v>
      </c>
      <c r="H102" s="14" t="s">
        <v>138</v>
      </c>
      <c r="I102" s="14" t="s">
        <v>38</v>
      </c>
      <c r="J102" s="14" t="s">
        <v>38</v>
      </c>
      <c r="K102" s="14" t="s">
        <v>39</v>
      </c>
      <c r="L102" s="14">
        <v>6259677</v>
      </c>
      <c r="M102" s="14">
        <v>5825057</v>
      </c>
      <c r="N102" s="14">
        <v>434620</v>
      </c>
      <c r="O102" s="14">
        <v>1862106</v>
      </c>
      <c r="P102" s="14"/>
      <c r="Q102" s="14">
        <v>4440268</v>
      </c>
      <c r="R102" s="14">
        <v>717161</v>
      </c>
      <c r="S102" s="14"/>
      <c r="T102" s="14">
        <v>-2860703</v>
      </c>
      <c r="U102" s="14"/>
      <c r="V102" s="14"/>
      <c r="W102" s="14">
        <v>1279154</v>
      </c>
      <c r="X102" s="14">
        <v>3418877</v>
      </c>
      <c r="Y102" s="14">
        <v>3283914</v>
      </c>
      <c r="Z102" s="14"/>
      <c r="AA102" s="14"/>
      <c r="AB102" s="14"/>
      <c r="AC102" s="14">
        <v>-8284340</v>
      </c>
      <c r="AD102" s="14">
        <v>47050</v>
      </c>
      <c r="AE102" s="14">
        <v>-8331390</v>
      </c>
      <c r="AF102" s="14"/>
      <c r="AG102" s="14">
        <v>-8331390</v>
      </c>
    </row>
    <row r="103" spans="1:33" hidden="1" x14ac:dyDescent="0.25">
      <c r="A103" s="14" t="s">
        <v>33</v>
      </c>
      <c r="B103" s="14" t="s">
        <v>34</v>
      </c>
      <c r="C103" s="14">
        <v>800028206</v>
      </c>
      <c r="D103" s="14" t="s">
        <v>2287</v>
      </c>
      <c r="E103" s="14" t="s">
        <v>2340</v>
      </c>
      <c r="F103" s="14" t="s">
        <v>137</v>
      </c>
      <c r="G103" s="14" t="s">
        <v>36</v>
      </c>
      <c r="H103" s="14" t="s">
        <v>138</v>
      </c>
      <c r="I103" s="14" t="s">
        <v>38</v>
      </c>
      <c r="J103" s="14" t="s">
        <v>38</v>
      </c>
      <c r="K103" s="14" t="s">
        <v>40</v>
      </c>
      <c r="L103" s="14">
        <v>5446608</v>
      </c>
      <c r="M103" s="14">
        <v>5086345</v>
      </c>
      <c r="N103" s="14">
        <v>360263</v>
      </c>
      <c r="O103" s="14">
        <v>2288593</v>
      </c>
      <c r="P103" s="14"/>
      <c r="Q103" s="14">
        <v>3012277</v>
      </c>
      <c r="R103" s="14">
        <v>1023767</v>
      </c>
      <c r="S103" s="14"/>
      <c r="T103" s="14">
        <v>-1387188</v>
      </c>
      <c r="U103" s="14"/>
      <c r="V103" s="14"/>
      <c r="W103" s="14">
        <v>4359285</v>
      </c>
      <c r="X103" s="14">
        <v>1686537</v>
      </c>
      <c r="Y103" s="14"/>
      <c r="Z103" s="14"/>
      <c r="AA103" s="14"/>
      <c r="AB103" s="14"/>
      <c r="AC103" s="14">
        <v>1285560</v>
      </c>
      <c r="AD103" s="14">
        <v>69509</v>
      </c>
      <c r="AE103" s="14">
        <v>1216051</v>
      </c>
      <c r="AF103" s="14"/>
      <c r="AG103" s="14">
        <v>1216051</v>
      </c>
    </row>
    <row r="104" spans="1:33" hidden="1" x14ac:dyDescent="0.25">
      <c r="A104" s="14" t="s">
        <v>33</v>
      </c>
      <c r="B104" s="14" t="s">
        <v>34</v>
      </c>
      <c r="C104" s="14">
        <v>800029447</v>
      </c>
      <c r="D104" s="14" t="s">
        <v>2287</v>
      </c>
      <c r="E104" s="14" t="s">
        <v>2341</v>
      </c>
      <c r="F104" s="14" t="s">
        <v>140</v>
      </c>
      <c r="G104" s="14" t="s">
        <v>36</v>
      </c>
      <c r="H104" s="14" t="s">
        <v>2342</v>
      </c>
      <c r="I104" s="14" t="s">
        <v>38</v>
      </c>
      <c r="J104" s="14" t="s">
        <v>38</v>
      </c>
      <c r="K104" s="14" t="s">
        <v>39</v>
      </c>
      <c r="L104" s="14">
        <v>54582923</v>
      </c>
      <c r="M104" s="14">
        <v>59080644</v>
      </c>
      <c r="N104" s="14">
        <v>-4497721</v>
      </c>
      <c r="O104" s="14">
        <v>178541</v>
      </c>
      <c r="P104" s="14">
        <v>4857595</v>
      </c>
      <c r="Q104" s="14">
        <v>11783858</v>
      </c>
      <c r="R104" s="14"/>
      <c r="S104" s="14">
        <v>0</v>
      </c>
      <c r="T104" s="14">
        <v>-20960633</v>
      </c>
      <c r="U104" s="14"/>
      <c r="V104" s="14"/>
      <c r="W104" s="14">
        <v>8080356</v>
      </c>
      <c r="X104" s="14"/>
      <c r="Y104" s="14">
        <v>-203067</v>
      </c>
      <c r="Z104" s="14"/>
      <c r="AA104" s="14"/>
      <c r="AB104" s="14"/>
      <c r="AC104" s="14">
        <v>-12677210</v>
      </c>
      <c r="AD104" s="14">
        <v>309742</v>
      </c>
      <c r="AE104" s="14">
        <v>-12986952</v>
      </c>
      <c r="AF104" s="14"/>
      <c r="AG104" s="14">
        <v>-12986952</v>
      </c>
    </row>
    <row r="105" spans="1:33" hidden="1" x14ac:dyDescent="0.25">
      <c r="A105" s="14" t="s">
        <v>33</v>
      </c>
      <c r="B105" s="14" t="s">
        <v>34</v>
      </c>
      <c r="C105" s="14">
        <v>800029447</v>
      </c>
      <c r="D105" s="14" t="s">
        <v>2287</v>
      </c>
      <c r="E105" s="14" t="s">
        <v>2341</v>
      </c>
      <c r="F105" s="14" t="s">
        <v>140</v>
      </c>
      <c r="G105" s="14" t="s">
        <v>36</v>
      </c>
      <c r="H105" s="14" t="s">
        <v>2342</v>
      </c>
      <c r="I105" s="14" t="s">
        <v>38</v>
      </c>
      <c r="J105" s="14" t="s">
        <v>38</v>
      </c>
      <c r="K105" s="14" t="s">
        <v>40</v>
      </c>
      <c r="L105" s="14">
        <v>113505593</v>
      </c>
      <c r="M105" s="14">
        <v>100461363</v>
      </c>
      <c r="N105" s="14">
        <v>13044230</v>
      </c>
      <c r="O105" s="14">
        <v>91605</v>
      </c>
      <c r="P105" s="14">
        <v>5122146</v>
      </c>
      <c r="Q105" s="14">
        <v>11110339</v>
      </c>
      <c r="R105" s="14">
        <v>1809861</v>
      </c>
      <c r="S105" s="14">
        <v>-1718256</v>
      </c>
      <c r="T105" s="14">
        <v>-6624767</v>
      </c>
      <c r="U105" s="14"/>
      <c r="V105" s="14"/>
      <c r="W105" s="14">
        <v>503710</v>
      </c>
      <c r="X105" s="14">
        <v>2979969</v>
      </c>
      <c r="Y105" s="14">
        <v>-12805</v>
      </c>
      <c r="Z105" s="14"/>
      <c r="AA105" s="14"/>
      <c r="AB105" s="14"/>
      <c r="AC105" s="14">
        <v>-9088221</v>
      </c>
      <c r="AD105" s="14">
        <v>687093</v>
      </c>
      <c r="AE105" s="14">
        <v>-9775314</v>
      </c>
      <c r="AF105" s="14"/>
      <c r="AG105" s="14">
        <v>-9775314</v>
      </c>
    </row>
    <row r="106" spans="1:33" hidden="1" x14ac:dyDescent="0.25">
      <c r="A106" s="14" t="s">
        <v>33</v>
      </c>
      <c r="B106" s="14" t="s">
        <v>34</v>
      </c>
      <c r="C106" s="14">
        <v>800029569</v>
      </c>
      <c r="D106" s="14" t="s">
        <v>2287</v>
      </c>
      <c r="E106" s="14" t="s">
        <v>141</v>
      </c>
      <c r="F106" s="14" t="s">
        <v>142</v>
      </c>
      <c r="G106" s="14" t="s">
        <v>45</v>
      </c>
      <c r="H106" s="14" t="s">
        <v>143</v>
      </c>
      <c r="I106" s="14" t="s">
        <v>57</v>
      </c>
      <c r="J106" s="14" t="s">
        <v>237</v>
      </c>
      <c r="K106" s="14" t="s">
        <v>39</v>
      </c>
      <c r="L106" s="14">
        <v>87355011</v>
      </c>
      <c r="M106" s="14">
        <v>72545183</v>
      </c>
      <c r="N106" s="14">
        <v>14809828</v>
      </c>
      <c r="O106" s="14">
        <v>781019</v>
      </c>
      <c r="P106" s="14">
        <v>11081271</v>
      </c>
      <c r="Q106" s="14">
        <v>1993104</v>
      </c>
      <c r="R106" s="14"/>
      <c r="S106" s="14"/>
      <c r="T106" s="14">
        <v>2516472</v>
      </c>
      <c r="U106" s="14"/>
      <c r="V106" s="14"/>
      <c r="W106" s="14">
        <v>74473</v>
      </c>
      <c r="X106" s="14">
        <v>1218188</v>
      </c>
      <c r="Y106" s="14"/>
      <c r="Z106" s="14"/>
      <c r="AA106" s="14"/>
      <c r="AB106" s="14"/>
      <c r="AC106" s="14">
        <v>1372757</v>
      </c>
      <c r="AD106" s="14">
        <v>495917</v>
      </c>
      <c r="AE106" s="14">
        <v>876840</v>
      </c>
      <c r="AF106" s="14"/>
      <c r="AG106" s="14">
        <v>876840</v>
      </c>
    </row>
    <row r="107" spans="1:33" hidden="1" x14ac:dyDescent="0.25">
      <c r="A107" s="14" t="s">
        <v>33</v>
      </c>
      <c r="B107" s="14" t="s">
        <v>34</v>
      </c>
      <c r="C107" s="14">
        <v>800029569</v>
      </c>
      <c r="D107" s="14" t="s">
        <v>2287</v>
      </c>
      <c r="E107" s="14" t="s">
        <v>141</v>
      </c>
      <c r="F107" s="14" t="s">
        <v>142</v>
      </c>
      <c r="G107" s="14" t="s">
        <v>45</v>
      </c>
      <c r="H107" s="14" t="s">
        <v>143</v>
      </c>
      <c r="I107" s="14" t="s">
        <v>57</v>
      </c>
      <c r="J107" s="14" t="s">
        <v>237</v>
      </c>
      <c r="K107" s="14" t="s">
        <v>40</v>
      </c>
      <c r="L107" s="14">
        <v>124067210</v>
      </c>
      <c r="M107" s="14">
        <v>105949921</v>
      </c>
      <c r="N107" s="14">
        <v>18117289</v>
      </c>
      <c r="O107" s="14">
        <v>1149342</v>
      </c>
      <c r="P107" s="14">
        <v>14566306</v>
      </c>
      <c r="Q107" s="14">
        <v>2045967</v>
      </c>
      <c r="R107" s="14"/>
      <c r="S107" s="14"/>
      <c r="T107" s="14">
        <v>2654358</v>
      </c>
      <c r="U107" s="14"/>
      <c r="V107" s="14"/>
      <c r="W107" s="14">
        <v>43545</v>
      </c>
      <c r="X107" s="14">
        <v>966959</v>
      </c>
      <c r="Y107" s="14"/>
      <c r="Z107" s="14"/>
      <c r="AA107" s="14"/>
      <c r="AB107" s="14"/>
      <c r="AC107" s="14">
        <v>1730944</v>
      </c>
      <c r="AD107" s="14">
        <v>1186017</v>
      </c>
      <c r="AE107" s="14">
        <v>544927</v>
      </c>
      <c r="AF107" s="14"/>
      <c r="AG107" s="14">
        <v>544927</v>
      </c>
    </row>
    <row r="108" spans="1:33" hidden="1" x14ac:dyDescent="0.25">
      <c r="A108" s="14" t="s">
        <v>33</v>
      </c>
      <c r="B108" s="14" t="s">
        <v>34</v>
      </c>
      <c r="C108" s="14">
        <v>800030412</v>
      </c>
      <c r="D108" s="14" t="s">
        <v>2287</v>
      </c>
      <c r="E108" s="14" t="s">
        <v>2343</v>
      </c>
      <c r="F108" s="14" t="s">
        <v>144</v>
      </c>
      <c r="G108" s="14" t="s">
        <v>36</v>
      </c>
      <c r="H108" s="14" t="s">
        <v>2344</v>
      </c>
      <c r="I108" s="14" t="s">
        <v>47</v>
      </c>
      <c r="J108" s="14" t="s">
        <v>62</v>
      </c>
      <c r="K108" s="14" t="s">
        <v>39</v>
      </c>
      <c r="L108" s="14">
        <v>59432809</v>
      </c>
      <c r="M108" s="14">
        <v>47095190</v>
      </c>
      <c r="N108" s="14">
        <v>12337619</v>
      </c>
      <c r="O108" s="14">
        <v>362759</v>
      </c>
      <c r="P108" s="14">
        <v>4476637</v>
      </c>
      <c r="Q108" s="14">
        <v>2280219</v>
      </c>
      <c r="R108" s="14">
        <v>341440</v>
      </c>
      <c r="S108" s="14"/>
      <c r="T108" s="14">
        <v>5602082</v>
      </c>
      <c r="U108" s="14"/>
      <c r="V108" s="14"/>
      <c r="W108" s="14">
        <v>10521000</v>
      </c>
      <c r="X108" s="14">
        <v>302728</v>
      </c>
      <c r="Y108" s="14"/>
      <c r="Z108" s="14"/>
      <c r="AA108" s="14"/>
      <c r="AB108" s="14"/>
      <c r="AC108" s="14">
        <v>15820354</v>
      </c>
      <c r="AD108" s="14">
        <v>5877435</v>
      </c>
      <c r="AE108" s="14">
        <v>9942919</v>
      </c>
      <c r="AF108" s="14"/>
      <c r="AG108" s="14">
        <v>9942919</v>
      </c>
    </row>
    <row r="109" spans="1:33" hidden="1" x14ac:dyDescent="0.25">
      <c r="A109" s="14" t="s">
        <v>33</v>
      </c>
      <c r="B109" s="14" t="s">
        <v>34</v>
      </c>
      <c r="C109" s="14">
        <v>800030412</v>
      </c>
      <c r="D109" s="14" t="s">
        <v>2287</v>
      </c>
      <c r="E109" s="14" t="s">
        <v>2343</v>
      </c>
      <c r="F109" s="14" t="s">
        <v>144</v>
      </c>
      <c r="G109" s="14" t="s">
        <v>36</v>
      </c>
      <c r="H109" s="14" t="s">
        <v>2344</v>
      </c>
      <c r="I109" s="14" t="s">
        <v>47</v>
      </c>
      <c r="J109" s="14" t="s">
        <v>62</v>
      </c>
      <c r="K109" s="14" t="s">
        <v>40</v>
      </c>
      <c r="L109" s="14">
        <v>50876856</v>
      </c>
      <c r="M109" s="14">
        <v>39506558</v>
      </c>
      <c r="N109" s="14">
        <v>11370298</v>
      </c>
      <c r="O109" s="14">
        <v>280420</v>
      </c>
      <c r="P109" s="14">
        <v>4060281</v>
      </c>
      <c r="Q109" s="14">
        <v>1911734</v>
      </c>
      <c r="R109" s="14">
        <v>386907</v>
      </c>
      <c r="S109" s="14"/>
      <c r="T109" s="14">
        <v>5291796</v>
      </c>
      <c r="U109" s="14"/>
      <c r="V109" s="14"/>
      <c r="W109" s="14">
        <v>576659</v>
      </c>
      <c r="X109" s="14">
        <v>10212356</v>
      </c>
      <c r="Y109" s="14"/>
      <c r="Z109" s="14"/>
      <c r="AA109" s="14"/>
      <c r="AB109" s="14"/>
      <c r="AC109" s="14">
        <v>-4343901</v>
      </c>
      <c r="AD109" s="14">
        <v>-1520031</v>
      </c>
      <c r="AE109" s="14">
        <v>-2823870</v>
      </c>
      <c r="AF109" s="14"/>
      <c r="AG109" s="14">
        <v>-2823870</v>
      </c>
    </row>
    <row r="110" spans="1:33" hidden="1" x14ac:dyDescent="0.25">
      <c r="A110" s="14" t="s">
        <v>33</v>
      </c>
      <c r="B110" s="14" t="s">
        <v>34</v>
      </c>
      <c r="C110" s="14">
        <v>800031797</v>
      </c>
      <c r="D110" s="14" t="s">
        <v>2287</v>
      </c>
      <c r="E110" s="14" t="s">
        <v>2345</v>
      </c>
      <c r="F110" s="14" t="s">
        <v>145</v>
      </c>
      <c r="G110" s="14" t="s">
        <v>45</v>
      </c>
      <c r="H110" s="14" t="s">
        <v>2346</v>
      </c>
      <c r="I110" s="14" t="s">
        <v>71</v>
      </c>
      <c r="J110" s="14" t="s">
        <v>146</v>
      </c>
      <c r="K110" s="14" t="s">
        <v>39</v>
      </c>
      <c r="L110" s="14">
        <v>16481090</v>
      </c>
      <c r="M110" s="14">
        <v>22994324</v>
      </c>
      <c r="N110" s="14">
        <v>-6513234</v>
      </c>
      <c r="O110" s="14">
        <v>3778241</v>
      </c>
      <c r="P110" s="14">
        <v>0</v>
      </c>
      <c r="Q110" s="14">
        <v>4698312</v>
      </c>
      <c r="R110" s="14">
        <v>2095491</v>
      </c>
      <c r="S110" s="14">
        <v>-210502</v>
      </c>
      <c r="T110" s="14">
        <v>-9739298</v>
      </c>
      <c r="U110" s="14">
        <v>0</v>
      </c>
      <c r="V110" s="14">
        <v>0</v>
      </c>
      <c r="W110" s="14">
        <v>289727</v>
      </c>
      <c r="X110" s="14">
        <v>186888</v>
      </c>
      <c r="Y110" s="14">
        <v>0</v>
      </c>
      <c r="Z110" s="14">
        <v>0</v>
      </c>
      <c r="AA110" s="14">
        <v>0</v>
      </c>
      <c r="AB110" s="14">
        <v>0</v>
      </c>
      <c r="AC110" s="14">
        <v>-9636459</v>
      </c>
      <c r="AD110" s="14">
        <v>1068116</v>
      </c>
      <c r="AE110" s="14">
        <v>-10704575</v>
      </c>
      <c r="AF110" s="14">
        <v>0</v>
      </c>
      <c r="AG110" s="14">
        <v>-10704575</v>
      </c>
    </row>
    <row r="111" spans="1:33" hidden="1" x14ac:dyDescent="0.25">
      <c r="A111" s="14" t="s">
        <v>33</v>
      </c>
      <c r="B111" s="14" t="s">
        <v>34</v>
      </c>
      <c r="C111" s="14">
        <v>800031797</v>
      </c>
      <c r="D111" s="14" t="s">
        <v>2287</v>
      </c>
      <c r="E111" s="14" t="s">
        <v>2345</v>
      </c>
      <c r="F111" s="14" t="s">
        <v>145</v>
      </c>
      <c r="G111" s="14" t="s">
        <v>45</v>
      </c>
      <c r="H111" s="14" t="s">
        <v>2346</v>
      </c>
      <c r="I111" s="14" t="s">
        <v>71</v>
      </c>
      <c r="J111" s="14" t="s">
        <v>146</v>
      </c>
      <c r="K111" s="14" t="s">
        <v>40</v>
      </c>
      <c r="L111" s="14">
        <v>38761037</v>
      </c>
      <c r="M111" s="14">
        <v>33839224</v>
      </c>
      <c r="N111" s="14">
        <v>4921813</v>
      </c>
      <c r="O111" s="14">
        <v>321923</v>
      </c>
      <c r="P111" s="14">
        <v>0</v>
      </c>
      <c r="Q111" s="14">
        <v>4433896</v>
      </c>
      <c r="R111" s="14">
        <v>483870</v>
      </c>
      <c r="S111" s="14">
        <v>1031930</v>
      </c>
      <c r="T111" s="14">
        <v>1357900</v>
      </c>
      <c r="U111" s="14">
        <v>0</v>
      </c>
      <c r="V111" s="14">
        <v>0</v>
      </c>
      <c r="W111" s="14">
        <v>150780</v>
      </c>
      <c r="X111" s="14">
        <v>1137861</v>
      </c>
      <c r="Y111" s="14">
        <v>0</v>
      </c>
      <c r="Z111" s="14">
        <v>0</v>
      </c>
      <c r="AA111" s="14">
        <v>0</v>
      </c>
      <c r="AB111" s="14">
        <v>0</v>
      </c>
      <c r="AC111" s="14">
        <v>370819</v>
      </c>
      <c r="AD111" s="14">
        <v>192884</v>
      </c>
      <c r="AE111" s="14">
        <v>177935</v>
      </c>
      <c r="AF111" s="14">
        <v>0</v>
      </c>
      <c r="AG111" s="14">
        <v>177935</v>
      </c>
    </row>
    <row r="112" spans="1:33" hidden="1" x14ac:dyDescent="0.25">
      <c r="A112" s="14" t="s">
        <v>33</v>
      </c>
      <c r="B112" s="14" t="s">
        <v>34</v>
      </c>
      <c r="C112" s="14">
        <v>800031939</v>
      </c>
      <c r="D112" s="14" t="s">
        <v>2287</v>
      </c>
      <c r="E112" s="14" t="s">
        <v>2347</v>
      </c>
      <c r="F112" s="14" t="s">
        <v>89</v>
      </c>
      <c r="G112" s="14" t="s">
        <v>36</v>
      </c>
      <c r="H112" s="14" t="s">
        <v>147</v>
      </c>
      <c r="I112" s="14" t="s">
        <v>38</v>
      </c>
      <c r="J112" s="14" t="s">
        <v>38</v>
      </c>
      <c r="K112" s="14" t="s">
        <v>39</v>
      </c>
      <c r="L112" s="14">
        <v>108989815</v>
      </c>
      <c r="M112" s="14">
        <v>122071669</v>
      </c>
      <c r="N112" s="14">
        <v>-13081854</v>
      </c>
      <c r="O112" s="14">
        <v>1822554</v>
      </c>
      <c r="P112" s="14"/>
      <c r="Q112" s="14">
        <v>1282638</v>
      </c>
      <c r="R112" s="14">
        <v>593389</v>
      </c>
      <c r="S112" s="14"/>
      <c r="T112" s="14">
        <v>-13135327</v>
      </c>
      <c r="U112" s="14"/>
      <c r="V112" s="14"/>
      <c r="W112" s="14">
        <v>8327682</v>
      </c>
      <c r="X112" s="14">
        <v>12334042</v>
      </c>
      <c r="Y112" s="14"/>
      <c r="Z112" s="14"/>
      <c r="AA112" s="14"/>
      <c r="AB112" s="14"/>
      <c r="AC112" s="14">
        <v>-17141687</v>
      </c>
      <c r="AD112" s="14">
        <v>1086027</v>
      </c>
      <c r="AE112" s="14">
        <v>-18227714</v>
      </c>
      <c r="AF112" s="14"/>
      <c r="AG112" s="14">
        <v>-18227714</v>
      </c>
    </row>
    <row r="113" spans="1:33" hidden="1" x14ac:dyDescent="0.25">
      <c r="A113" s="14" t="s">
        <v>33</v>
      </c>
      <c r="B113" s="14" t="s">
        <v>34</v>
      </c>
      <c r="C113" s="14">
        <v>800031939</v>
      </c>
      <c r="D113" s="14" t="s">
        <v>2287</v>
      </c>
      <c r="E113" s="14" t="s">
        <v>2347</v>
      </c>
      <c r="F113" s="14" t="s">
        <v>89</v>
      </c>
      <c r="G113" s="14" t="s">
        <v>36</v>
      </c>
      <c r="H113" s="14" t="s">
        <v>147</v>
      </c>
      <c r="I113" s="14" t="s">
        <v>38</v>
      </c>
      <c r="J113" s="14" t="s">
        <v>38</v>
      </c>
      <c r="K113" s="14" t="s">
        <v>40</v>
      </c>
      <c r="L113" s="14">
        <v>101394928</v>
      </c>
      <c r="M113" s="14">
        <v>94839817</v>
      </c>
      <c r="N113" s="14">
        <v>6555111</v>
      </c>
      <c r="O113" s="14">
        <v>1552695</v>
      </c>
      <c r="P113" s="14"/>
      <c r="Q113" s="14">
        <v>1308736</v>
      </c>
      <c r="R113" s="14">
        <v>453852</v>
      </c>
      <c r="S113" s="14"/>
      <c r="T113" s="14">
        <v>6345218</v>
      </c>
      <c r="U113" s="14"/>
      <c r="V113" s="14"/>
      <c r="W113" s="14">
        <v>13584017</v>
      </c>
      <c r="X113" s="14">
        <v>9716556</v>
      </c>
      <c r="Y113" s="14"/>
      <c r="Z113" s="14"/>
      <c r="AA113" s="14"/>
      <c r="AB113" s="14"/>
      <c r="AC113" s="14">
        <v>10212679</v>
      </c>
      <c r="AD113" s="14">
        <v>962183</v>
      </c>
      <c r="AE113" s="14">
        <v>9250496</v>
      </c>
      <c r="AF113" s="14"/>
      <c r="AG113" s="14">
        <v>9250496</v>
      </c>
    </row>
    <row r="114" spans="1:33" hidden="1" x14ac:dyDescent="0.25">
      <c r="A114" s="14" t="s">
        <v>33</v>
      </c>
      <c r="B114" s="14" t="s">
        <v>34</v>
      </c>
      <c r="C114" s="14">
        <v>800035290</v>
      </c>
      <c r="D114" s="14" t="s">
        <v>2287</v>
      </c>
      <c r="E114" s="14" t="s">
        <v>2348</v>
      </c>
      <c r="F114" s="14" t="s">
        <v>148</v>
      </c>
      <c r="G114" s="14" t="s">
        <v>45</v>
      </c>
      <c r="H114" s="14" t="s">
        <v>2349</v>
      </c>
      <c r="I114" s="14" t="s">
        <v>47</v>
      </c>
      <c r="J114" s="14" t="s">
        <v>149</v>
      </c>
      <c r="K114" s="14" t="s">
        <v>39</v>
      </c>
      <c r="L114" s="14">
        <v>216232601</v>
      </c>
      <c r="M114" s="14">
        <v>141282169</v>
      </c>
      <c r="N114" s="14">
        <v>74950432</v>
      </c>
      <c r="O114" s="14">
        <v>2973559</v>
      </c>
      <c r="P114" s="14">
        <v>31848947</v>
      </c>
      <c r="Q114" s="14">
        <v>13763184</v>
      </c>
      <c r="R114" s="14">
        <v>10308807</v>
      </c>
      <c r="S114" s="14"/>
      <c r="T114" s="14">
        <v>22003053</v>
      </c>
      <c r="U114" s="14"/>
      <c r="V114" s="14"/>
      <c r="W114" s="14">
        <v>1265912</v>
      </c>
      <c r="X114" s="14">
        <v>4974288</v>
      </c>
      <c r="Y114" s="14">
        <v>-34162</v>
      </c>
      <c r="Z114" s="14"/>
      <c r="AA114" s="14"/>
      <c r="AB114" s="14"/>
      <c r="AC114" s="14">
        <v>18328839</v>
      </c>
      <c r="AD114" s="14">
        <v>7151259</v>
      </c>
      <c r="AE114" s="14">
        <v>11177580</v>
      </c>
      <c r="AF114" s="14"/>
      <c r="AG114" s="14">
        <v>11177580</v>
      </c>
    </row>
    <row r="115" spans="1:33" hidden="1" x14ac:dyDescent="0.25">
      <c r="A115" s="14" t="s">
        <v>33</v>
      </c>
      <c r="B115" s="14" t="s">
        <v>34</v>
      </c>
      <c r="C115" s="14">
        <v>800035290</v>
      </c>
      <c r="D115" s="14" t="s">
        <v>2287</v>
      </c>
      <c r="E115" s="14" t="s">
        <v>2348</v>
      </c>
      <c r="F115" s="14" t="s">
        <v>148</v>
      </c>
      <c r="G115" s="14" t="s">
        <v>45</v>
      </c>
      <c r="H115" s="14" t="s">
        <v>2349</v>
      </c>
      <c r="I115" s="14" t="s">
        <v>47</v>
      </c>
      <c r="J115" s="14" t="s">
        <v>149</v>
      </c>
      <c r="K115" s="14" t="s">
        <v>40</v>
      </c>
      <c r="L115" s="14">
        <v>240223607</v>
      </c>
      <c r="M115" s="14">
        <v>133920451</v>
      </c>
      <c r="N115" s="14">
        <v>106303156</v>
      </c>
      <c r="O115" s="14">
        <v>25113018</v>
      </c>
      <c r="P115" s="14">
        <v>30808448</v>
      </c>
      <c r="Q115" s="14">
        <v>12894426</v>
      </c>
      <c r="R115" s="14">
        <v>15950411</v>
      </c>
      <c r="S115" s="14"/>
      <c r="T115" s="14">
        <v>71762889</v>
      </c>
      <c r="U115" s="14"/>
      <c r="V115" s="14"/>
      <c r="W115" s="14">
        <v>1851927</v>
      </c>
      <c r="X115" s="14">
        <v>1294965</v>
      </c>
      <c r="Y115" s="14">
        <v>-51583</v>
      </c>
      <c r="Z115" s="14"/>
      <c r="AA115" s="14"/>
      <c r="AB115" s="14"/>
      <c r="AC115" s="14">
        <v>72371434</v>
      </c>
      <c r="AD115" s="14">
        <v>27069268</v>
      </c>
      <c r="AE115" s="14">
        <v>45302166</v>
      </c>
      <c r="AF115" s="14"/>
      <c r="AG115" s="14">
        <v>45302166</v>
      </c>
    </row>
    <row r="116" spans="1:33" hidden="1" x14ac:dyDescent="0.25">
      <c r="A116" s="14" t="s">
        <v>33</v>
      </c>
      <c r="B116" s="14" t="s">
        <v>34</v>
      </c>
      <c r="C116" s="14">
        <v>800035583</v>
      </c>
      <c r="D116" s="14" t="s">
        <v>2287</v>
      </c>
      <c r="E116" s="14" t="s">
        <v>2350</v>
      </c>
      <c r="F116" s="14" t="s">
        <v>2351</v>
      </c>
      <c r="G116" s="14" t="s">
        <v>45</v>
      </c>
      <c r="H116" s="14" t="s">
        <v>2352</v>
      </c>
      <c r="I116" s="14" t="s">
        <v>38</v>
      </c>
      <c r="J116" s="14" t="s">
        <v>38</v>
      </c>
      <c r="K116" s="14" t="s">
        <v>39</v>
      </c>
      <c r="L116" s="14">
        <v>26059566</v>
      </c>
      <c r="M116" s="14">
        <v>15082351</v>
      </c>
      <c r="N116" s="14">
        <v>10977215</v>
      </c>
      <c r="O116" s="14">
        <v>2382431</v>
      </c>
      <c r="P116" s="14">
        <v>7111475</v>
      </c>
      <c r="Q116" s="14">
        <v>942387</v>
      </c>
      <c r="R116" s="14">
        <v>1858068</v>
      </c>
      <c r="S116" s="14"/>
      <c r="T116" s="14">
        <v>3447716</v>
      </c>
      <c r="U116" s="14"/>
      <c r="V116" s="14"/>
      <c r="W116" s="14">
        <v>4280</v>
      </c>
      <c r="X116" s="14">
        <v>894549</v>
      </c>
      <c r="Y116" s="14"/>
      <c r="Z116" s="14"/>
      <c r="AA116" s="14"/>
      <c r="AB116" s="14"/>
      <c r="AC116" s="14">
        <v>2557447</v>
      </c>
      <c r="AD116" s="14">
        <v>1208053</v>
      </c>
      <c r="AE116" s="14">
        <v>1349394</v>
      </c>
      <c r="AF116" s="14"/>
      <c r="AG116" s="14">
        <v>1349394</v>
      </c>
    </row>
    <row r="117" spans="1:33" hidden="1" x14ac:dyDescent="0.25">
      <c r="A117" s="14" t="s">
        <v>33</v>
      </c>
      <c r="B117" s="14" t="s">
        <v>34</v>
      </c>
      <c r="C117" s="14">
        <v>800035583</v>
      </c>
      <c r="D117" s="14" t="s">
        <v>2287</v>
      </c>
      <c r="E117" s="14" t="s">
        <v>2350</v>
      </c>
      <c r="F117" s="14" t="s">
        <v>2351</v>
      </c>
      <c r="G117" s="14" t="s">
        <v>45</v>
      </c>
      <c r="H117" s="14" t="s">
        <v>2352</v>
      </c>
      <c r="I117" s="14" t="s">
        <v>38</v>
      </c>
      <c r="J117" s="14" t="s">
        <v>38</v>
      </c>
      <c r="K117" s="14" t="s">
        <v>40</v>
      </c>
      <c r="L117" s="14">
        <v>24009460</v>
      </c>
      <c r="M117" s="14">
        <v>13512459</v>
      </c>
      <c r="N117" s="14">
        <v>10497001</v>
      </c>
      <c r="O117" s="14">
        <v>2236504</v>
      </c>
      <c r="P117" s="14">
        <v>6956003</v>
      </c>
      <c r="Q117" s="14">
        <v>584272</v>
      </c>
      <c r="R117" s="14">
        <v>2667682</v>
      </c>
      <c r="S117" s="14"/>
      <c r="T117" s="14">
        <v>2525548</v>
      </c>
      <c r="U117" s="14"/>
      <c r="V117" s="14"/>
      <c r="W117" s="14">
        <v>8128</v>
      </c>
      <c r="X117" s="14">
        <v>992110</v>
      </c>
      <c r="Y117" s="14"/>
      <c r="Z117" s="14"/>
      <c r="AA117" s="14"/>
      <c r="AB117" s="14"/>
      <c r="AC117" s="14">
        <v>1541566</v>
      </c>
      <c r="AD117" s="14">
        <v>782393</v>
      </c>
      <c r="AE117" s="14">
        <v>759173</v>
      </c>
      <c r="AF117" s="14"/>
      <c r="AG117" s="14">
        <v>759173</v>
      </c>
    </row>
    <row r="118" spans="1:33" hidden="1" x14ac:dyDescent="0.25">
      <c r="A118" s="14" t="s">
        <v>33</v>
      </c>
      <c r="B118" s="14" t="s">
        <v>34</v>
      </c>
      <c r="C118" s="14">
        <v>800038270</v>
      </c>
      <c r="D118" s="14" t="s">
        <v>2287</v>
      </c>
      <c r="E118" s="14" t="s">
        <v>2353</v>
      </c>
      <c r="F118" s="14" t="s">
        <v>153</v>
      </c>
      <c r="G118" s="14" t="s">
        <v>45</v>
      </c>
      <c r="H118" s="14" t="s">
        <v>154</v>
      </c>
      <c r="I118" s="14" t="s">
        <v>38</v>
      </c>
      <c r="J118" s="14" t="s">
        <v>38</v>
      </c>
      <c r="K118" s="14" t="s">
        <v>39</v>
      </c>
      <c r="L118" s="14">
        <v>4749702</v>
      </c>
      <c r="M118" s="14">
        <v>3413389</v>
      </c>
      <c r="N118" s="14">
        <v>1336313</v>
      </c>
      <c r="O118" s="14">
        <v>66097</v>
      </c>
      <c r="P118" s="14"/>
      <c r="Q118" s="14">
        <v>1582726</v>
      </c>
      <c r="R118" s="14"/>
      <c r="S118" s="14"/>
      <c r="T118" s="14">
        <v>-180316</v>
      </c>
      <c r="U118" s="14"/>
      <c r="V118" s="14"/>
      <c r="W118" s="14"/>
      <c r="X118" s="14">
        <v>392825</v>
      </c>
      <c r="Y118" s="14"/>
      <c r="Z118" s="14"/>
      <c r="AA118" s="14"/>
      <c r="AB118" s="14"/>
      <c r="AC118" s="14">
        <v>-573141</v>
      </c>
      <c r="AD118" s="14"/>
      <c r="AE118" s="14">
        <v>-573141</v>
      </c>
      <c r="AF118" s="14"/>
      <c r="AG118" s="14">
        <v>-573141</v>
      </c>
    </row>
    <row r="119" spans="1:33" hidden="1" x14ac:dyDescent="0.25">
      <c r="A119" s="14" t="s">
        <v>33</v>
      </c>
      <c r="B119" s="14" t="s">
        <v>34</v>
      </c>
      <c r="C119" s="14">
        <v>800038270</v>
      </c>
      <c r="D119" s="14" t="s">
        <v>2287</v>
      </c>
      <c r="E119" s="14" t="s">
        <v>2353</v>
      </c>
      <c r="F119" s="14" t="s">
        <v>153</v>
      </c>
      <c r="G119" s="14" t="s">
        <v>45</v>
      </c>
      <c r="H119" s="14" t="s">
        <v>154</v>
      </c>
      <c r="I119" s="14" t="s">
        <v>38</v>
      </c>
      <c r="J119" s="14" t="s">
        <v>38</v>
      </c>
      <c r="K119" s="14" t="s">
        <v>40</v>
      </c>
      <c r="L119" s="14">
        <v>4548408</v>
      </c>
      <c r="M119" s="14">
        <v>3239040</v>
      </c>
      <c r="N119" s="14">
        <v>1309368</v>
      </c>
      <c r="O119" s="14">
        <v>150478</v>
      </c>
      <c r="P119" s="14"/>
      <c r="Q119" s="14">
        <v>1313981</v>
      </c>
      <c r="R119" s="14"/>
      <c r="S119" s="14"/>
      <c r="T119" s="14">
        <v>145865</v>
      </c>
      <c r="U119" s="14"/>
      <c r="V119" s="14"/>
      <c r="W119" s="14"/>
      <c r="X119" s="14">
        <v>566901</v>
      </c>
      <c r="Y119" s="14"/>
      <c r="Z119" s="14"/>
      <c r="AA119" s="14"/>
      <c r="AB119" s="14"/>
      <c r="AC119" s="14">
        <v>-421036</v>
      </c>
      <c r="AD119" s="14">
        <v>32154</v>
      </c>
      <c r="AE119" s="14">
        <v>-453190</v>
      </c>
      <c r="AF119" s="14"/>
      <c r="AG119" s="14">
        <v>-453190</v>
      </c>
    </row>
    <row r="120" spans="1:33" hidden="1" x14ac:dyDescent="0.25">
      <c r="A120" s="14" t="s">
        <v>33</v>
      </c>
      <c r="B120" s="14" t="s">
        <v>34</v>
      </c>
      <c r="C120" s="14">
        <v>800039849</v>
      </c>
      <c r="D120" s="14" t="s">
        <v>2287</v>
      </c>
      <c r="E120" s="14" t="s">
        <v>2354</v>
      </c>
      <c r="F120" s="14" t="s">
        <v>89</v>
      </c>
      <c r="G120" s="14" t="s">
        <v>45</v>
      </c>
      <c r="H120" s="14" t="s">
        <v>155</v>
      </c>
      <c r="I120" s="14" t="s">
        <v>47</v>
      </c>
      <c r="J120" s="14" t="s">
        <v>90</v>
      </c>
      <c r="K120" s="14" t="s">
        <v>39</v>
      </c>
      <c r="L120" s="14">
        <v>20804925</v>
      </c>
      <c r="M120" s="14">
        <v>15751310</v>
      </c>
      <c r="N120" s="14">
        <v>5053615</v>
      </c>
      <c r="O120" s="14">
        <v>1652018</v>
      </c>
      <c r="P120" s="14">
        <v>4707903</v>
      </c>
      <c r="Q120" s="14">
        <v>3320743</v>
      </c>
      <c r="R120" s="14">
        <v>226527</v>
      </c>
      <c r="S120" s="14"/>
      <c r="T120" s="14">
        <v>-1549540</v>
      </c>
      <c r="U120" s="14"/>
      <c r="V120" s="14"/>
      <c r="W120" s="14">
        <v>243717</v>
      </c>
      <c r="X120" s="14">
        <v>2430278</v>
      </c>
      <c r="Y120" s="14"/>
      <c r="Z120" s="14"/>
      <c r="AA120" s="14"/>
      <c r="AB120" s="14"/>
      <c r="AC120" s="14">
        <v>-3736101</v>
      </c>
      <c r="AD120" s="14"/>
      <c r="AE120" s="14">
        <v>-3736101</v>
      </c>
      <c r="AF120" s="14"/>
      <c r="AG120" s="14">
        <v>-3736101</v>
      </c>
    </row>
    <row r="121" spans="1:33" hidden="1" x14ac:dyDescent="0.25">
      <c r="A121" s="14" t="s">
        <v>33</v>
      </c>
      <c r="B121" s="14" t="s">
        <v>34</v>
      </c>
      <c r="C121" s="14">
        <v>800039849</v>
      </c>
      <c r="D121" s="14" t="s">
        <v>2287</v>
      </c>
      <c r="E121" s="14" t="s">
        <v>2354</v>
      </c>
      <c r="F121" s="14" t="s">
        <v>89</v>
      </c>
      <c r="G121" s="14" t="s">
        <v>45</v>
      </c>
      <c r="H121" s="14" t="s">
        <v>155</v>
      </c>
      <c r="I121" s="14" t="s">
        <v>47</v>
      </c>
      <c r="J121" s="14" t="s">
        <v>90</v>
      </c>
      <c r="K121" s="14" t="s">
        <v>40</v>
      </c>
      <c r="L121" s="14">
        <v>19055838</v>
      </c>
      <c r="M121" s="14">
        <v>11665317</v>
      </c>
      <c r="N121" s="14">
        <v>7390521</v>
      </c>
      <c r="O121" s="14">
        <v>105232</v>
      </c>
      <c r="P121" s="14">
        <v>3603719</v>
      </c>
      <c r="Q121" s="14">
        <v>3302028</v>
      </c>
      <c r="R121" s="14">
        <v>104351</v>
      </c>
      <c r="S121" s="14"/>
      <c r="T121" s="14">
        <v>485655</v>
      </c>
      <c r="U121" s="14"/>
      <c r="V121" s="14"/>
      <c r="W121" s="14">
        <v>580840</v>
      </c>
      <c r="X121" s="14">
        <v>986850</v>
      </c>
      <c r="Y121" s="14"/>
      <c r="Z121" s="14"/>
      <c r="AA121" s="14"/>
      <c r="AB121" s="14"/>
      <c r="AC121" s="14">
        <v>79645</v>
      </c>
      <c r="AD121" s="14"/>
      <c r="AE121" s="14">
        <v>79645</v>
      </c>
      <c r="AF121" s="14"/>
      <c r="AG121" s="14">
        <v>79645</v>
      </c>
    </row>
    <row r="122" spans="1:33" x14ac:dyDescent="0.25">
      <c r="A122" s="14" t="s">
        <v>33</v>
      </c>
      <c r="B122" s="14" t="s">
        <v>34</v>
      </c>
      <c r="C122" s="14">
        <v>800040182</v>
      </c>
      <c r="D122" s="14" t="s">
        <v>2287</v>
      </c>
      <c r="E122" s="14" t="s">
        <v>156</v>
      </c>
      <c r="F122" s="14" t="s">
        <v>2355</v>
      </c>
      <c r="G122" s="14" t="s">
        <v>45</v>
      </c>
      <c r="H122" s="14" t="s">
        <v>2356</v>
      </c>
      <c r="I122" s="14" t="s">
        <v>57</v>
      </c>
      <c r="J122" s="14" t="s">
        <v>83</v>
      </c>
      <c r="K122" s="14" t="s">
        <v>39</v>
      </c>
      <c r="L122" s="14">
        <v>9240551</v>
      </c>
      <c r="M122" s="14">
        <v>6245106</v>
      </c>
      <c r="N122" s="14">
        <v>2995445</v>
      </c>
      <c r="O122" s="14">
        <v>128285</v>
      </c>
      <c r="P122" s="14">
        <v>1949957</v>
      </c>
      <c r="Q122" s="14">
        <v>447759</v>
      </c>
      <c r="R122" s="14">
        <v>357888</v>
      </c>
      <c r="S122" s="14"/>
      <c r="T122" s="14">
        <v>368126</v>
      </c>
      <c r="U122" s="14"/>
      <c r="V122" s="14"/>
      <c r="W122" s="14"/>
      <c r="X122" s="14"/>
      <c r="Y122" s="14"/>
      <c r="Z122" s="14"/>
      <c r="AA122" s="14"/>
      <c r="AB122" s="14"/>
      <c r="AC122" s="14">
        <v>368126</v>
      </c>
      <c r="AD122" s="14">
        <v>158785</v>
      </c>
      <c r="AE122" s="14">
        <v>209341</v>
      </c>
      <c r="AF122" s="14"/>
      <c r="AG122" s="14">
        <v>209341</v>
      </c>
    </row>
    <row r="123" spans="1:33" hidden="1" x14ac:dyDescent="0.25">
      <c r="A123" s="14" t="s">
        <v>33</v>
      </c>
      <c r="B123" s="14" t="s">
        <v>34</v>
      </c>
      <c r="C123" s="14">
        <v>800040182</v>
      </c>
      <c r="D123" s="14" t="s">
        <v>2287</v>
      </c>
      <c r="E123" s="14" t="s">
        <v>156</v>
      </c>
      <c r="F123" s="14" t="s">
        <v>2355</v>
      </c>
      <c r="G123" s="14" t="s">
        <v>45</v>
      </c>
      <c r="H123" s="14" t="s">
        <v>2356</v>
      </c>
      <c r="I123" s="14" t="s">
        <v>57</v>
      </c>
      <c r="J123" s="14" t="s">
        <v>83</v>
      </c>
      <c r="K123" s="14" t="s">
        <v>40</v>
      </c>
      <c r="L123" s="14">
        <v>9496522</v>
      </c>
      <c r="M123" s="14">
        <v>6595440</v>
      </c>
      <c r="N123" s="14">
        <v>2901082</v>
      </c>
      <c r="O123" s="14">
        <v>76024</v>
      </c>
      <c r="P123" s="14">
        <v>1870758</v>
      </c>
      <c r="Q123" s="14">
        <v>362323</v>
      </c>
      <c r="R123" s="14">
        <v>206012</v>
      </c>
      <c r="S123" s="14"/>
      <c r="T123" s="14">
        <v>538013</v>
      </c>
      <c r="U123" s="14"/>
      <c r="V123" s="14"/>
      <c r="W123" s="14"/>
      <c r="X123" s="14"/>
      <c r="Y123" s="14"/>
      <c r="Z123" s="14"/>
      <c r="AA123" s="14"/>
      <c r="AB123" s="14"/>
      <c r="AC123" s="14">
        <v>538013</v>
      </c>
      <c r="AD123" s="14">
        <v>159325</v>
      </c>
      <c r="AE123" s="14">
        <v>378688</v>
      </c>
      <c r="AF123" s="14"/>
      <c r="AG123" s="14">
        <v>378688</v>
      </c>
    </row>
    <row r="124" spans="1:33" hidden="1" x14ac:dyDescent="0.25">
      <c r="A124" s="14" t="s">
        <v>33</v>
      </c>
      <c r="B124" s="14" t="s">
        <v>34</v>
      </c>
      <c r="C124" s="14">
        <v>800040422</v>
      </c>
      <c r="D124" s="14" t="s">
        <v>2287</v>
      </c>
      <c r="E124" s="14" t="s">
        <v>2357</v>
      </c>
      <c r="F124" s="14" t="s">
        <v>2358</v>
      </c>
      <c r="G124" s="14" t="s">
        <v>45</v>
      </c>
      <c r="H124" s="14" t="s">
        <v>2359</v>
      </c>
      <c r="I124" s="14" t="s">
        <v>38</v>
      </c>
      <c r="J124" s="14" t="s">
        <v>38</v>
      </c>
      <c r="K124" s="14" t="s">
        <v>39</v>
      </c>
      <c r="L124" s="14">
        <v>40794033</v>
      </c>
      <c r="M124" s="14">
        <v>2110958</v>
      </c>
      <c r="N124" s="14">
        <v>38683075</v>
      </c>
      <c r="O124" s="14">
        <v>818891</v>
      </c>
      <c r="P124" s="14">
        <v>0</v>
      </c>
      <c r="Q124" s="14">
        <v>39642595</v>
      </c>
      <c r="R124" s="14">
        <v>108357</v>
      </c>
      <c r="S124" s="14"/>
      <c r="T124" s="14">
        <v>-248986</v>
      </c>
      <c r="U124" s="14">
        <v>0</v>
      </c>
      <c r="V124" s="14">
        <v>0</v>
      </c>
      <c r="W124" s="14">
        <v>201044</v>
      </c>
      <c r="X124" s="14">
        <v>614896</v>
      </c>
      <c r="Y124" s="14">
        <v>0</v>
      </c>
      <c r="Z124" s="14">
        <v>0</v>
      </c>
      <c r="AA124" s="14">
        <v>0</v>
      </c>
      <c r="AB124" s="14">
        <v>0</v>
      </c>
      <c r="AC124" s="14">
        <v>-662838</v>
      </c>
      <c r="AD124" s="14">
        <v>-41771</v>
      </c>
      <c r="AE124" s="14">
        <v>-621067</v>
      </c>
      <c r="AF124" s="14">
        <v>0</v>
      </c>
      <c r="AG124" s="14">
        <v>-621067</v>
      </c>
    </row>
    <row r="125" spans="1:33" hidden="1" x14ac:dyDescent="0.25">
      <c r="A125" s="14" t="s">
        <v>33</v>
      </c>
      <c r="B125" s="14" t="s">
        <v>34</v>
      </c>
      <c r="C125" s="14">
        <v>800040422</v>
      </c>
      <c r="D125" s="14" t="s">
        <v>2287</v>
      </c>
      <c r="E125" s="14" t="s">
        <v>2357</v>
      </c>
      <c r="F125" s="14" t="s">
        <v>2358</v>
      </c>
      <c r="G125" s="14" t="s">
        <v>45</v>
      </c>
      <c r="H125" s="14" t="s">
        <v>2359</v>
      </c>
      <c r="I125" s="14" t="s">
        <v>38</v>
      </c>
      <c r="J125" s="14" t="s">
        <v>38</v>
      </c>
      <c r="K125" s="14" t="s">
        <v>40</v>
      </c>
      <c r="L125" s="14">
        <v>40769304</v>
      </c>
      <c r="M125" s="14">
        <v>1861592</v>
      </c>
      <c r="N125" s="14">
        <v>38907712</v>
      </c>
      <c r="O125" s="14">
        <v>693904</v>
      </c>
      <c r="P125" s="14">
        <v>0</v>
      </c>
      <c r="Q125" s="14">
        <v>35081546</v>
      </c>
      <c r="R125" s="14">
        <v>61885</v>
      </c>
      <c r="S125" s="14"/>
      <c r="T125" s="14">
        <v>4458185</v>
      </c>
      <c r="U125" s="14">
        <v>0</v>
      </c>
      <c r="V125" s="14">
        <v>0</v>
      </c>
      <c r="W125" s="14">
        <v>288386</v>
      </c>
      <c r="X125" s="14">
        <v>519120</v>
      </c>
      <c r="Y125" s="14">
        <v>0</v>
      </c>
      <c r="Z125" s="14">
        <v>0</v>
      </c>
      <c r="AA125" s="14">
        <v>0</v>
      </c>
      <c r="AB125" s="14">
        <v>0</v>
      </c>
      <c r="AC125" s="14">
        <v>4227451</v>
      </c>
      <c r="AD125" s="14">
        <v>-1092344</v>
      </c>
      <c r="AE125" s="14">
        <v>5319795</v>
      </c>
      <c r="AF125" s="14">
        <v>0</v>
      </c>
      <c r="AG125" s="14">
        <v>5319795</v>
      </c>
    </row>
    <row r="126" spans="1:33" hidden="1" x14ac:dyDescent="0.25">
      <c r="A126" s="14" t="s">
        <v>33</v>
      </c>
      <c r="B126" s="14" t="s">
        <v>34</v>
      </c>
      <c r="C126" s="14">
        <v>800041007</v>
      </c>
      <c r="D126" s="14" t="s">
        <v>2287</v>
      </c>
      <c r="E126" s="14" t="s">
        <v>2360</v>
      </c>
      <c r="F126" s="14" t="s">
        <v>157</v>
      </c>
      <c r="G126" s="14" t="s">
        <v>36</v>
      </c>
      <c r="H126" s="14" t="s">
        <v>2361</v>
      </c>
      <c r="I126" s="14" t="s">
        <v>94</v>
      </c>
      <c r="J126" s="14" t="s">
        <v>421</v>
      </c>
      <c r="K126" s="14" t="s">
        <v>39</v>
      </c>
      <c r="L126" s="14">
        <v>114530947</v>
      </c>
      <c r="M126" s="14">
        <v>81796401</v>
      </c>
      <c r="N126" s="14">
        <v>32734546</v>
      </c>
      <c r="O126" s="14">
        <v>1359240</v>
      </c>
      <c r="P126" s="14">
        <v>14788154</v>
      </c>
      <c r="Q126" s="14">
        <v>10119985</v>
      </c>
      <c r="R126" s="14">
        <v>159410</v>
      </c>
      <c r="S126" s="14"/>
      <c r="T126" s="14">
        <v>9026237</v>
      </c>
      <c r="U126" s="14"/>
      <c r="V126" s="14"/>
      <c r="W126" s="14">
        <v>319558</v>
      </c>
      <c r="X126" s="14">
        <v>2114989</v>
      </c>
      <c r="Y126" s="14"/>
      <c r="Z126" s="14"/>
      <c r="AA126" s="14"/>
      <c r="AB126" s="14"/>
      <c r="AC126" s="14">
        <v>7230806</v>
      </c>
      <c r="AD126" s="14">
        <v>1819579</v>
      </c>
      <c r="AE126" s="14">
        <v>5411227</v>
      </c>
      <c r="AF126" s="14"/>
      <c r="AG126" s="14">
        <v>5411227</v>
      </c>
    </row>
    <row r="127" spans="1:33" hidden="1" x14ac:dyDescent="0.25">
      <c r="A127" s="14" t="s">
        <v>33</v>
      </c>
      <c r="B127" s="14" t="s">
        <v>34</v>
      </c>
      <c r="C127" s="14">
        <v>800041007</v>
      </c>
      <c r="D127" s="14" t="s">
        <v>2287</v>
      </c>
      <c r="E127" s="14" t="s">
        <v>2360</v>
      </c>
      <c r="F127" s="14" t="s">
        <v>157</v>
      </c>
      <c r="G127" s="14" t="s">
        <v>36</v>
      </c>
      <c r="H127" s="14" t="s">
        <v>2361</v>
      </c>
      <c r="I127" s="14" t="s">
        <v>94</v>
      </c>
      <c r="J127" s="14" t="s">
        <v>421</v>
      </c>
      <c r="K127" s="14" t="s">
        <v>40</v>
      </c>
      <c r="L127" s="14">
        <v>120173996</v>
      </c>
      <c r="M127" s="14">
        <v>91447817</v>
      </c>
      <c r="N127" s="14">
        <v>28726179</v>
      </c>
      <c r="O127" s="14">
        <v>1586547</v>
      </c>
      <c r="P127" s="14">
        <v>14708713</v>
      </c>
      <c r="Q127" s="14">
        <v>9666657</v>
      </c>
      <c r="R127" s="14">
        <v>215909</v>
      </c>
      <c r="S127" s="14"/>
      <c r="T127" s="14">
        <v>5721447</v>
      </c>
      <c r="U127" s="14"/>
      <c r="V127" s="14"/>
      <c r="W127" s="14">
        <v>100557</v>
      </c>
      <c r="X127" s="14">
        <v>877322</v>
      </c>
      <c r="Y127" s="14"/>
      <c r="Z127" s="14"/>
      <c r="AA127" s="14"/>
      <c r="AB127" s="14"/>
      <c r="AC127" s="14">
        <v>4944682</v>
      </c>
      <c r="AD127" s="14">
        <v>1799538</v>
      </c>
      <c r="AE127" s="14">
        <v>3145144</v>
      </c>
      <c r="AF127" s="14"/>
      <c r="AG127" s="14">
        <v>3145144</v>
      </c>
    </row>
    <row r="128" spans="1:33" hidden="1" x14ac:dyDescent="0.25">
      <c r="A128" s="14" t="s">
        <v>33</v>
      </c>
      <c r="B128" s="14" t="s">
        <v>34</v>
      </c>
      <c r="C128" s="14">
        <v>800041723</v>
      </c>
      <c r="D128" s="14" t="s">
        <v>2287</v>
      </c>
      <c r="E128" s="14" t="s">
        <v>2362</v>
      </c>
      <c r="F128" s="14" t="s">
        <v>66</v>
      </c>
      <c r="G128" s="14" t="s">
        <v>45</v>
      </c>
      <c r="H128" s="14" t="s">
        <v>2363</v>
      </c>
      <c r="I128" s="14" t="s">
        <v>94</v>
      </c>
      <c r="J128" s="14" t="s">
        <v>158</v>
      </c>
      <c r="K128" s="14" t="s">
        <v>39</v>
      </c>
      <c r="L128" s="14">
        <v>261097753</v>
      </c>
      <c r="M128" s="14">
        <v>223246453</v>
      </c>
      <c r="N128" s="14">
        <v>37851300</v>
      </c>
      <c r="O128" s="14">
        <v>9405217</v>
      </c>
      <c r="P128" s="14">
        <v>4372481</v>
      </c>
      <c r="Q128" s="14">
        <v>10371242</v>
      </c>
      <c r="R128" s="14"/>
      <c r="S128" s="14"/>
      <c r="T128" s="14">
        <v>32512794</v>
      </c>
      <c r="U128" s="14"/>
      <c r="V128" s="14"/>
      <c r="W128" s="14"/>
      <c r="X128" s="14">
        <v>6143991</v>
      </c>
      <c r="Y128" s="14"/>
      <c r="Z128" s="14"/>
      <c r="AA128" s="14"/>
      <c r="AB128" s="14"/>
      <c r="AC128" s="14">
        <v>26368803</v>
      </c>
      <c r="AD128" s="14">
        <v>9156289</v>
      </c>
      <c r="AE128" s="14">
        <v>17212514</v>
      </c>
      <c r="AF128" s="14"/>
      <c r="AG128" s="14">
        <v>17212514</v>
      </c>
    </row>
    <row r="129" spans="1:33" hidden="1" x14ac:dyDescent="0.25">
      <c r="A129" s="14" t="s">
        <v>33</v>
      </c>
      <c r="B129" s="14" t="s">
        <v>34</v>
      </c>
      <c r="C129" s="14">
        <v>800041723</v>
      </c>
      <c r="D129" s="14" t="s">
        <v>2287</v>
      </c>
      <c r="E129" s="14" t="s">
        <v>2362</v>
      </c>
      <c r="F129" s="14" t="s">
        <v>66</v>
      </c>
      <c r="G129" s="14" t="s">
        <v>45</v>
      </c>
      <c r="H129" s="14" t="s">
        <v>2363</v>
      </c>
      <c r="I129" s="14" t="s">
        <v>94</v>
      </c>
      <c r="J129" s="14" t="s">
        <v>158</v>
      </c>
      <c r="K129" s="14" t="s">
        <v>40</v>
      </c>
      <c r="L129" s="14">
        <v>258128939</v>
      </c>
      <c r="M129" s="14">
        <v>222614740</v>
      </c>
      <c r="N129" s="14">
        <v>35514199</v>
      </c>
      <c r="O129" s="14"/>
      <c r="P129" s="14">
        <v>3453680</v>
      </c>
      <c r="Q129" s="14">
        <v>10044442</v>
      </c>
      <c r="R129" s="14">
        <v>11745974</v>
      </c>
      <c r="S129" s="14"/>
      <c r="T129" s="14">
        <v>10270103</v>
      </c>
      <c r="U129" s="14"/>
      <c r="V129" s="14"/>
      <c r="W129" s="14"/>
      <c r="X129" s="14">
        <v>4484801</v>
      </c>
      <c r="Y129" s="14"/>
      <c r="Z129" s="14"/>
      <c r="AA129" s="14"/>
      <c r="AB129" s="14"/>
      <c r="AC129" s="14">
        <v>5785302</v>
      </c>
      <c r="AD129" s="14">
        <v>2472322</v>
      </c>
      <c r="AE129" s="14">
        <v>3312980</v>
      </c>
      <c r="AF129" s="14"/>
      <c r="AG129" s="14">
        <v>3312980</v>
      </c>
    </row>
    <row r="130" spans="1:33" hidden="1" x14ac:dyDescent="0.25">
      <c r="A130" s="14" t="s">
        <v>33</v>
      </c>
      <c r="B130" s="14" t="s">
        <v>34</v>
      </c>
      <c r="C130" s="14">
        <v>800042471</v>
      </c>
      <c r="D130" s="14" t="s">
        <v>2287</v>
      </c>
      <c r="E130" s="14" t="s">
        <v>160</v>
      </c>
      <c r="F130" s="14" t="s">
        <v>161</v>
      </c>
      <c r="G130" s="14" t="s">
        <v>36</v>
      </c>
      <c r="H130" s="14" t="s">
        <v>2364</v>
      </c>
      <c r="I130" s="14" t="s">
        <v>47</v>
      </c>
      <c r="J130" s="14" t="s">
        <v>62</v>
      </c>
      <c r="K130" s="14" t="s">
        <v>39</v>
      </c>
      <c r="L130" s="14">
        <v>221842283</v>
      </c>
      <c r="M130" s="14">
        <v>182737013</v>
      </c>
      <c r="N130" s="14">
        <v>39105270</v>
      </c>
      <c r="O130" s="14">
        <v>3051204</v>
      </c>
      <c r="P130" s="14">
        <v>17232392</v>
      </c>
      <c r="Q130" s="14">
        <v>19207587</v>
      </c>
      <c r="R130" s="14">
        <v>3010335</v>
      </c>
      <c r="S130" s="14">
        <v>145430</v>
      </c>
      <c r="T130" s="14">
        <v>2851590</v>
      </c>
      <c r="U130" s="14"/>
      <c r="V130" s="14">
        <v>39717</v>
      </c>
      <c r="W130" s="14">
        <v>853010</v>
      </c>
      <c r="X130" s="14">
        <v>6881397</v>
      </c>
      <c r="Y130" s="14">
        <v>1688101</v>
      </c>
      <c r="Z130" s="14"/>
      <c r="AA130" s="14"/>
      <c r="AB130" s="14"/>
      <c r="AC130" s="14">
        <v>-4825181</v>
      </c>
      <c r="AD130" s="14">
        <v>-189940</v>
      </c>
      <c r="AE130" s="14">
        <v>-4635241</v>
      </c>
      <c r="AF130" s="14"/>
      <c r="AG130" s="14">
        <v>-4635241</v>
      </c>
    </row>
    <row r="131" spans="1:33" hidden="1" x14ac:dyDescent="0.25">
      <c r="A131" s="14" t="s">
        <v>33</v>
      </c>
      <c r="B131" s="14" t="s">
        <v>34</v>
      </c>
      <c r="C131" s="14">
        <v>800042471</v>
      </c>
      <c r="D131" s="14" t="s">
        <v>2287</v>
      </c>
      <c r="E131" s="14" t="s">
        <v>160</v>
      </c>
      <c r="F131" s="14" t="s">
        <v>161</v>
      </c>
      <c r="G131" s="14" t="s">
        <v>36</v>
      </c>
      <c r="H131" s="14" t="s">
        <v>2364</v>
      </c>
      <c r="I131" s="14" t="s">
        <v>47</v>
      </c>
      <c r="J131" s="14" t="s">
        <v>62</v>
      </c>
      <c r="K131" s="14" t="s">
        <v>40</v>
      </c>
      <c r="L131" s="14">
        <v>201777588</v>
      </c>
      <c r="M131" s="14">
        <v>166800253</v>
      </c>
      <c r="N131" s="14">
        <v>34977335</v>
      </c>
      <c r="O131" s="14">
        <v>1481155</v>
      </c>
      <c r="P131" s="14">
        <v>14845759</v>
      </c>
      <c r="Q131" s="14">
        <v>17063581</v>
      </c>
      <c r="R131" s="14">
        <v>5169117</v>
      </c>
      <c r="S131" s="14">
        <v>-65180</v>
      </c>
      <c r="T131" s="14">
        <v>-685147</v>
      </c>
      <c r="U131" s="14"/>
      <c r="V131" s="14">
        <v>657747</v>
      </c>
      <c r="W131" s="14">
        <v>146626</v>
      </c>
      <c r="X131" s="14">
        <v>3064594</v>
      </c>
      <c r="Y131" s="14">
        <v>-17546</v>
      </c>
      <c r="Z131" s="14"/>
      <c r="AA131" s="14"/>
      <c r="AB131" s="14"/>
      <c r="AC131" s="14">
        <v>-2927822</v>
      </c>
      <c r="AD131" s="14">
        <v>875606</v>
      </c>
      <c r="AE131" s="14">
        <v>-3803428</v>
      </c>
      <c r="AF131" s="14"/>
      <c r="AG131" s="14">
        <v>-3803428</v>
      </c>
    </row>
    <row r="132" spans="1:33" hidden="1" x14ac:dyDescent="0.25">
      <c r="A132" s="14" t="s">
        <v>33</v>
      </c>
      <c r="B132" s="14" t="s">
        <v>34</v>
      </c>
      <c r="C132" s="14">
        <v>800042522</v>
      </c>
      <c r="D132" s="14" t="s">
        <v>2287</v>
      </c>
      <c r="E132" s="14" t="s">
        <v>2365</v>
      </c>
      <c r="F132" s="14" t="s">
        <v>507</v>
      </c>
      <c r="G132" s="14" t="s">
        <v>36</v>
      </c>
      <c r="H132" s="14" t="s">
        <v>2366</v>
      </c>
      <c r="I132" s="14" t="s">
        <v>47</v>
      </c>
      <c r="J132" s="14" t="s">
        <v>62</v>
      </c>
      <c r="K132" s="14" t="s">
        <v>39</v>
      </c>
      <c r="L132" s="14">
        <v>16969972</v>
      </c>
      <c r="M132" s="14">
        <v>14831379</v>
      </c>
      <c r="N132" s="14">
        <v>2138593</v>
      </c>
      <c r="O132" s="14">
        <v>75661</v>
      </c>
      <c r="P132" s="14">
        <v>344866</v>
      </c>
      <c r="Q132" s="14">
        <v>1211159</v>
      </c>
      <c r="R132" s="14">
        <v>474364</v>
      </c>
      <c r="S132" s="14"/>
      <c r="T132" s="14">
        <v>183865</v>
      </c>
      <c r="U132" s="14"/>
      <c r="V132" s="14"/>
      <c r="W132" s="14">
        <v>89419</v>
      </c>
      <c r="X132" s="14">
        <v>224958</v>
      </c>
      <c r="Y132" s="14"/>
      <c r="Z132" s="14"/>
      <c r="AA132" s="14"/>
      <c r="AB132" s="14"/>
      <c r="AC132" s="14">
        <v>48326</v>
      </c>
      <c r="AD132" s="14">
        <v>16914</v>
      </c>
      <c r="AE132" s="14">
        <v>31412</v>
      </c>
      <c r="AF132" s="14"/>
      <c r="AG132" s="14">
        <v>31412</v>
      </c>
    </row>
    <row r="133" spans="1:33" hidden="1" x14ac:dyDescent="0.25">
      <c r="A133" s="14" t="s">
        <v>33</v>
      </c>
      <c r="B133" s="14" t="s">
        <v>34</v>
      </c>
      <c r="C133" s="14">
        <v>800042522</v>
      </c>
      <c r="D133" s="14" t="s">
        <v>2287</v>
      </c>
      <c r="E133" s="14" t="s">
        <v>2365</v>
      </c>
      <c r="F133" s="14" t="s">
        <v>507</v>
      </c>
      <c r="G133" s="14" t="s">
        <v>36</v>
      </c>
      <c r="H133" s="14" t="s">
        <v>2366</v>
      </c>
      <c r="I133" s="14" t="s">
        <v>47</v>
      </c>
      <c r="J133" s="14" t="s">
        <v>62</v>
      </c>
      <c r="K133" s="14" t="s">
        <v>40</v>
      </c>
      <c r="L133" s="14">
        <v>8746806</v>
      </c>
      <c r="M133" s="14">
        <v>6470924</v>
      </c>
      <c r="N133" s="14">
        <v>2275882</v>
      </c>
      <c r="O133" s="14">
        <v>75567</v>
      </c>
      <c r="P133" s="14">
        <v>404513</v>
      </c>
      <c r="Q133" s="14">
        <v>1467461</v>
      </c>
      <c r="R133" s="14">
        <v>139159</v>
      </c>
      <c r="S133" s="14"/>
      <c r="T133" s="14">
        <v>340316</v>
      </c>
      <c r="U133" s="14"/>
      <c r="V133" s="14"/>
      <c r="W133" s="14">
        <v>18329</v>
      </c>
      <c r="X133" s="14">
        <v>237364</v>
      </c>
      <c r="Y133" s="14"/>
      <c r="Z133" s="14"/>
      <c r="AA133" s="14"/>
      <c r="AB133" s="14"/>
      <c r="AC133" s="14">
        <v>121281</v>
      </c>
      <c r="AD133" s="14">
        <v>51535</v>
      </c>
      <c r="AE133" s="14">
        <v>69746</v>
      </c>
      <c r="AF133" s="14"/>
      <c r="AG133" s="14">
        <v>69746</v>
      </c>
    </row>
    <row r="134" spans="1:33" hidden="1" x14ac:dyDescent="0.25">
      <c r="A134" s="14" t="s">
        <v>33</v>
      </c>
      <c r="B134" s="14" t="s">
        <v>34</v>
      </c>
      <c r="C134" s="14">
        <v>800042972</v>
      </c>
      <c r="D134" s="14" t="s">
        <v>2287</v>
      </c>
      <c r="E134" s="14" t="s">
        <v>2367</v>
      </c>
      <c r="F134" s="14" t="s">
        <v>597</v>
      </c>
      <c r="G134" s="14" t="s">
        <v>45</v>
      </c>
      <c r="H134" s="14" t="s">
        <v>2368</v>
      </c>
      <c r="I134" s="14" t="s">
        <v>261</v>
      </c>
      <c r="J134" s="14" t="s">
        <v>270</v>
      </c>
      <c r="K134" s="14" t="s">
        <v>39</v>
      </c>
      <c r="L134" s="14">
        <v>59326058</v>
      </c>
      <c r="M134" s="14">
        <v>33878954</v>
      </c>
      <c r="N134" s="14">
        <v>25447104</v>
      </c>
      <c r="O134" s="14">
        <v>1732167</v>
      </c>
      <c r="P134" s="14"/>
      <c r="Q134" s="14">
        <v>12422868</v>
      </c>
      <c r="R134" s="14">
        <v>3403694</v>
      </c>
      <c r="S134" s="14"/>
      <c r="T134" s="14">
        <v>11352709</v>
      </c>
      <c r="U134" s="14"/>
      <c r="V134" s="14"/>
      <c r="W134" s="14">
        <v>70334</v>
      </c>
      <c r="X134" s="14">
        <v>885937</v>
      </c>
      <c r="Y134" s="14"/>
      <c r="Z134" s="14"/>
      <c r="AA134" s="14"/>
      <c r="AB134" s="14"/>
      <c r="AC134" s="14">
        <v>10537106</v>
      </c>
      <c r="AD134" s="14">
        <v>4576879</v>
      </c>
      <c r="AE134" s="14">
        <v>5960227</v>
      </c>
      <c r="AF134" s="14"/>
      <c r="AG134" s="14">
        <v>5960227</v>
      </c>
    </row>
    <row r="135" spans="1:33" hidden="1" x14ac:dyDescent="0.25">
      <c r="A135" s="14" t="s">
        <v>33</v>
      </c>
      <c r="B135" s="14" t="s">
        <v>34</v>
      </c>
      <c r="C135" s="14">
        <v>800042972</v>
      </c>
      <c r="D135" s="14" t="s">
        <v>2287</v>
      </c>
      <c r="E135" s="14" t="s">
        <v>2367</v>
      </c>
      <c r="F135" s="14" t="s">
        <v>597</v>
      </c>
      <c r="G135" s="14" t="s">
        <v>45</v>
      </c>
      <c r="H135" s="14" t="s">
        <v>2368</v>
      </c>
      <c r="I135" s="14" t="s">
        <v>261</v>
      </c>
      <c r="J135" s="14" t="s">
        <v>270</v>
      </c>
      <c r="K135" s="14" t="s">
        <v>40</v>
      </c>
      <c r="L135" s="14">
        <v>36369008</v>
      </c>
      <c r="M135" s="14">
        <v>17825169</v>
      </c>
      <c r="N135" s="14">
        <v>18543839</v>
      </c>
      <c r="O135" s="14">
        <v>1006951</v>
      </c>
      <c r="P135" s="14"/>
      <c r="Q135" s="14">
        <v>10775237</v>
      </c>
      <c r="R135" s="14">
        <v>900379</v>
      </c>
      <c r="S135" s="14"/>
      <c r="T135" s="14">
        <v>7875174</v>
      </c>
      <c r="U135" s="14"/>
      <c r="V135" s="14"/>
      <c r="W135" s="14">
        <v>22289</v>
      </c>
      <c r="X135" s="14">
        <v>615156</v>
      </c>
      <c r="Y135" s="14"/>
      <c r="Z135" s="14"/>
      <c r="AA135" s="14"/>
      <c r="AB135" s="14"/>
      <c r="AC135" s="14">
        <v>7282307</v>
      </c>
      <c r="AD135" s="14">
        <v>1798883</v>
      </c>
      <c r="AE135" s="14">
        <v>5483424</v>
      </c>
      <c r="AF135" s="14"/>
      <c r="AG135" s="14">
        <v>5483424</v>
      </c>
    </row>
    <row r="136" spans="1:33" hidden="1" x14ac:dyDescent="0.25">
      <c r="A136" s="14" t="s">
        <v>33</v>
      </c>
      <c r="B136" s="14" t="s">
        <v>34</v>
      </c>
      <c r="C136" s="14">
        <v>800043514</v>
      </c>
      <c r="D136" s="14" t="s">
        <v>2287</v>
      </c>
      <c r="E136" s="14" t="s">
        <v>164</v>
      </c>
      <c r="F136" s="14" t="s">
        <v>44</v>
      </c>
      <c r="G136" s="14" t="s">
        <v>45</v>
      </c>
      <c r="H136" s="14" t="s">
        <v>165</v>
      </c>
      <c r="I136" s="14" t="s">
        <v>129</v>
      </c>
      <c r="J136" s="14" t="s">
        <v>166</v>
      </c>
      <c r="K136" s="14" t="s">
        <v>39</v>
      </c>
      <c r="L136" s="14">
        <v>1444930</v>
      </c>
      <c r="M136" s="14">
        <v>162747</v>
      </c>
      <c r="N136" s="14">
        <v>1282183</v>
      </c>
      <c r="O136" s="14">
        <v>69057</v>
      </c>
      <c r="P136" s="14"/>
      <c r="Q136" s="14">
        <v>266457</v>
      </c>
      <c r="R136" s="14">
        <v>9443</v>
      </c>
      <c r="S136" s="14"/>
      <c r="T136" s="14">
        <v>1075340</v>
      </c>
      <c r="U136" s="14"/>
      <c r="V136" s="14"/>
      <c r="W136" s="14">
        <v>39985</v>
      </c>
      <c r="X136" s="14">
        <v>3829</v>
      </c>
      <c r="Y136" s="14"/>
      <c r="Z136" s="14"/>
      <c r="AA136" s="14"/>
      <c r="AB136" s="14"/>
      <c r="AC136" s="14">
        <v>1111496</v>
      </c>
      <c r="AD136" s="14">
        <v>398595</v>
      </c>
      <c r="AE136" s="14">
        <v>712901</v>
      </c>
      <c r="AF136" s="14"/>
      <c r="AG136" s="14">
        <v>712901</v>
      </c>
    </row>
    <row r="137" spans="1:33" hidden="1" x14ac:dyDescent="0.25">
      <c r="A137" s="14" t="s">
        <v>33</v>
      </c>
      <c r="B137" s="14" t="s">
        <v>34</v>
      </c>
      <c r="C137" s="14">
        <v>800043514</v>
      </c>
      <c r="D137" s="14" t="s">
        <v>2287</v>
      </c>
      <c r="E137" s="14" t="s">
        <v>164</v>
      </c>
      <c r="F137" s="14" t="s">
        <v>44</v>
      </c>
      <c r="G137" s="14" t="s">
        <v>45</v>
      </c>
      <c r="H137" s="14" t="s">
        <v>165</v>
      </c>
      <c r="I137" s="14" t="s">
        <v>129</v>
      </c>
      <c r="J137" s="14" t="s">
        <v>166</v>
      </c>
      <c r="K137" s="14" t="s">
        <v>40</v>
      </c>
      <c r="L137" s="14">
        <v>1403411</v>
      </c>
      <c r="M137" s="14">
        <v>158917</v>
      </c>
      <c r="N137" s="14">
        <v>1244494</v>
      </c>
      <c r="O137" s="14">
        <v>13382</v>
      </c>
      <c r="P137" s="14"/>
      <c r="Q137" s="14">
        <v>257593</v>
      </c>
      <c r="R137" s="14">
        <v>39274</v>
      </c>
      <c r="S137" s="14"/>
      <c r="T137" s="14">
        <v>961009</v>
      </c>
      <c r="U137" s="14"/>
      <c r="V137" s="14"/>
      <c r="W137" s="14">
        <v>43380</v>
      </c>
      <c r="X137" s="14">
        <v>32061</v>
      </c>
      <c r="Y137" s="14"/>
      <c r="Z137" s="14"/>
      <c r="AA137" s="14"/>
      <c r="AB137" s="14"/>
      <c r="AC137" s="14">
        <v>972328</v>
      </c>
      <c r="AD137" s="14">
        <v>291859</v>
      </c>
      <c r="AE137" s="14">
        <v>680469</v>
      </c>
      <c r="AF137" s="14"/>
      <c r="AG137" s="14">
        <v>680469</v>
      </c>
    </row>
    <row r="138" spans="1:33" hidden="1" x14ac:dyDescent="0.25">
      <c r="A138" s="14" t="s">
        <v>33</v>
      </c>
      <c r="B138" s="14" t="s">
        <v>34</v>
      </c>
      <c r="C138" s="14">
        <v>800044807</v>
      </c>
      <c r="D138" s="14" t="s">
        <v>2287</v>
      </c>
      <c r="E138" s="14" t="s">
        <v>2369</v>
      </c>
      <c r="F138" s="14" t="s">
        <v>167</v>
      </c>
      <c r="G138" s="14" t="s">
        <v>45</v>
      </c>
      <c r="H138" s="14" t="s">
        <v>168</v>
      </c>
      <c r="I138" s="14" t="s">
        <v>38</v>
      </c>
      <c r="J138" s="14" t="s">
        <v>38</v>
      </c>
      <c r="K138" s="14" t="s">
        <v>39</v>
      </c>
      <c r="L138" s="14">
        <v>168530054</v>
      </c>
      <c r="M138" s="14">
        <v>153028524</v>
      </c>
      <c r="N138" s="14">
        <v>15501530</v>
      </c>
      <c r="O138" s="14">
        <v>98550</v>
      </c>
      <c r="P138" s="14">
        <v>10671725</v>
      </c>
      <c r="Q138" s="14">
        <v>3707788</v>
      </c>
      <c r="R138" s="14">
        <v>1028086</v>
      </c>
      <c r="S138" s="14"/>
      <c r="T138" s="14">
        <v>192481</v>
      </c>
      <c r="U138" s="14"/>
      <c r="V138" s="14"/>
      <c r="W138" s="14">
        <v>7306517</v>
      </c>
      <c r="X138" s="14">
        <v>93886</v>
      </c>
      <c r="Y138" s="14"/>
      <c r="Z138" s="14"/>
      <c r="AA138" s="14"/>
      <c r="AB138" s="14"/>
      <c r="AC138" s="14">
        <v>7405112</v>
      </c>
      <c r="AD138" s="14">
        <v>4781592</v>
      </c>
      <c r="AE138" s="14">
        <v>2623520</v>
      </c>
      <c r="AF138" s="14"/>
      <c r="AG138" s="14">
        <v>2623520</v>
      </c>
    </row>
    <row r="139" spans="1:33" hidden="1" x14ac:dyDescent="0.25">
      <c r="A139" s="14" t="s">
        <v>33</v>
      </c>
      <c r="B139" s="14" t="s">
        <v>34</v>
      </c>
      <c r="C139" s="14">
        <v>800044807</v>
      </c>
      <c r="D139" s="14" t="s">
        <v>2287</v>
      </c>
      <c r="E139" s="14" t="s">
        <v>2369</v>
      </c>
      <c r="F139" s="14" t="s">
        <v>167</v>
      </c>
      <c r="G139" s="14" t="s">
        <v>45</v>
      </c>
      <c r="H139" s="14" t="s">
        <v>168</v>
      </c>
      <c r="I139" s="14" t="s">
        <v>38</v>
      </c>
      <c r="J139" s="14" t="s">
        <v>38</v>
      </c>
      <c r="K139" s="14" t="s">
        <v>40</v>
      </c>
      <c r="L139" s="14">
        <v>208369625</v>
      </c>
      <c r="M139" s="14">
        <v>171757994</v>
      </c>
      <c r="N139" s="14">
        <v>36611631</v>
      </c>
      <c r="O139" s="14">
        <v>212949</v>
      </c>
      <c r="P139" s="14">
        <v>11516283</v>
      </c>
      <c r="Q139" s="14">
        <v>3790058</v>
      </c>
      <c r="R139" s="14">
        <v>7428810</v>
      </c>
      <c r="S139" s="14"/>
      <c r="T139" s="14">
        <v>14089429</v>
      </c>
      <c r="U139" s="14"/>
      <c r="V139" s="14"/>
      <c r="W139" s="14">
        <v>22967</v>
      </c>
      <c r="X139" s="14">
        <v>7172488</v>
      </c>
      <c r="Y139" s="14"/>
      <c r="Z139" s="14"/>
      <c r="AA139" s="14"/>
      <c r="AB139" s="14"/>
      <c r="AC139" s="14">
        <v>6939908</v>
      </c>
      <c r="AD139" s="14">
        <v>2216441</v>
      </c>
      <c r="AE139" s="14">
        <v>4723467</v>
      </c>
      <c r="AF139" s="14"/>
      <c r="AG139" s="14">
        <v>4723467</v>
      </c>
    </row>
    <row r="140" spans="1:33" hidden="1" x14ac:dyDescent="0.25">
      <c r="A140" s="14" t="s">
        <v>33</v>
      </c>
      <c r="B140" s="14" t="s">
        <v>34</v>
      </c>
      <c r="C140" s="14">
        <v>800045228</v>
      </c>
      <c r="D140" s="14" t="s">
        <v>2287</v>
      </c>
      <c r="E140" s="14" t="s">
        <v>169</v>
      </c>
      <c r="F140" s="14" t="s">
        <v>170</v>
      </c>
      <c r="G140" s="14" t="s">
        <v>45</v>
      </c>
      <c r="H140" s="14" t="s">
        <v>171</v>
      </c>
      <c r="I140" s="14" t="s">
        <v>172</v>
      </c>
      <c r="J140" s="14" t="s">
        <v>173</v>
      </c>
      <c r="K140" s="14" t="s">
        <v>39</v>
      </c>
      <c r="L140" s="14">
        <v>148439973</v>
      </c>
      <c r="M140" s="14">
        <v>105429746</v>
      </c>
      <c r="N140" s="14">
        <v>43010227</v>
      </c>
      <c r="O140" s="14">
        <v>542794</v>
      </c>
      <c r="P140" s="14">
        <v>8282540</v>
      </c>
      <c r="Q140" s="14">
        <v>6724966</v>
      </c>
      <c r="R140" s="14">
        <v>45354</v>
      </c>
      <c r="S140" s="14"/>
      <c r="T140" s="14">
        <v>28500161</v>
      </c>
      <c r="U140" s="14"/>
      <c r="V140" s="14"/>
      <c r="W140" s="14">
        <v>462088</v>
      </c>
      <c r="X140" s="14">
        <v>1686263</v>
      </c>
      <c r="Y140" s="14"/>
      <c r="Z140" s="14"/>
      <c r="AA140" s="14"/>
      <c r="AB140" s="14"/>
      <c r="AC140" s="14">
        <v>27275986</v>
      </c>
      <c r="AD140" s="14">
        <v>9626708</v>
      </c>
      <c r="AE140" s="14">
        <v>17649278</v>
      </c>
      <c r="AF140" s="14"/>
      <c r="AG140" s="14">
        <v>17649278</v>
      </c>
    </row>
    <row r="141" spans="1:33" hidden="1" x14ac:dyDescent="0.25">
      <c r="A141" s="14" t="s">
        <v>33</v>
      </c>
      <c r="B141" s="14" t="s">
        <v>34</v>
      </c>
      <c r="C141" s="14">
        <v>800045228</v>
      </c>
      <c r="D141" s="14" t="s">
        <v>2287</v>
      </c>
      <c r="E141" s="14" t="s">
        <v>169</v>
      </c>
      <c r="F141" s="14" t="s">
        <v>170</v>
      </c>
      <c r="G141" s="14" t="s">
        <v>45</v>
      </c>
      <c r="H141" s="14" t="s">
        <v>171</v>
      </c>
      <c r="I141" s="14" t="s">
        <v>172</v>
      </c>
      <c r="J141" s="14" t="s">
        <v>173</v>
      </c>
      <c r="K141" s="14" t="s">
        <v>40</v>
      </c>
      <c r="L141" s="14">
        <v>172662978</v>
      </c>
      <c r="M141" s="14">
        <v>126903165</v>
      </c>
      <c r="N141" s="14">
        <v>45759813</v>
      </c>
      <c r="O141" s="14">
        <v>655186</v>
      </c>
      <c r="P141" s="14">
        <v>10093881</v>
      </c>
      <c r="Q141" s="14">
        <v>5735589</v>
      </c>
      <c r="R141" s="14">
        <v>74596</v>
      </c>
      <c r="S141" s="14"/>
      <c r="T141" s="14">
        <v>30510933</v>
      </c>
      <c r="U141" s="14"/>
      <c r="V141" s="14"/>
      <c r="W141" s="14">
        <v>1893086</v>
      </c>
      <c r="X141" s="14">
        <v>927254</v>
      </c>
      <c r="Y141" s="14"/>
      <c r="Z141" s="14"/>
      <c r="AA141" s="14"/>
      <c r="AB141" s="14"/>
      <c r="AC141" s="14">
        <v>31476765</v>
      </c>
      <c r="AD141" s="14">
        <v>11357947</v>
      </c>
      <c r="AE141" s="14">
        <v>20118818</v>
      </c>
      <c r="AF141" s="14"/>
      <c r="AG141" s="14">
        <v>20118818</v>
      </c>
    </row>
    <row r="142" spans="1:33" hidden="1" x14ac:dyDescent="0.25">
      <c r="A142" s="14" t="s">
        <v>33</v>
      </c>
      <c r="B142" s="14" t="s">
        <v>34</v>
      </c>
      <c r="C142" s="14">
        <v>800045720</v>
      </c>
      <c r="D142" s="14" t="s">
        <v>2287</v>
      </c>
      <c r="E142" s="14" t="s">
        <v>2370</v>
      </c>
      <c r="F142" s="14" t="s">
        <v>148</v>
      </c>
      <c r="G142" s="14" t="s">
        <v>45</v>
      </c>
      <c r="H142" s="14" t="s">
        <v>399</v>
      </c>
      <c r="I142" s="14" t="s">
        <v>94</v>
      </c>
      <c r="J142" s="14" t="s">
        <v>174</v>
      </c>
      <c r="K142" s="14" t="s">
        <v>39</v>
      </c>
      <c r="L142" s="14">
        <v>6293297</v>
      </c>
      <c r="M142" s="14">
        <v>5752293</v>
      </c>
      <c r="N142" s="14">
        <v>541004</v>
      </c>
      <c r="O142" s="14">
        <v>284991</v>
      </c>
      <c r="P142" s="14">
        <v>148414</v>
      </c>
      <c r="Q142" s="14">
        <v>259528</v>
      </c>
      <c r="R142" s="14">
        <v>3956</v>
      </c>
      <c r="S142" s="14"/>
      <c r="T142" s="14">
        <v>414097</v>
      </c>
      <c r="U142" s="14"/>
      <c r="V142" s="14"/>
      <c r="W142" s="14">
        <v>58069</v>
      </c>
      <c r="X142" s="14">
        <v>92299</v>
      </c>
      <c r="Y142" s="14"/>
      <c r="Z142" s="14"/>
      <c r="AA142" s="14"/>
      <c r="AB142" s="14"/>
      <c r="AC142" s="14">
        <v>379867</v>
      </c>
      <c r="AD142" s="14">
        <v>160517</v>
      </c>
      <c r="AE142" s="14">
        <v>219350</v>
      </c>
      <c r="AF142" s="14"/>
      <c r="AG142" s="14">
        <v>219350</v>
      </c>
    </row>
    <row r="143" spans="1:33" hidden="1" x14ac:dyDescent="0.25">
      <c r="A143" s="14" t="s">
        <v>33</v>
      </c>
      <c r="B143" s="14" t="s">
        <v>34</v>
      </c>
      <c r="C143" s="14">
        <v>800045720</v>
      </c>
      <c r="D143" s="14" t="s">
        <v>2287</v>
      </c>
      <c r="E143" s="14" t="s">
        <v>2370</v>
      </c>
      <c r="F143" s="14" t="s">
        <v>148</v>
      </c>
      <c r="G143" s="14" t="s">
        <v>45</v>
      </c>
      <c r="H143" s="14" t="s">
        <v>399</v>
      </c>
      <c r="I143" s="14" t="s">
        <v>94</v>
      </c>
      <c r="J143" s="14" t="s">
        <v>174</v>
      </c>
      <c r="K143" s="14" t="s">
        <v>40</v>
      </c>
      <c r="L143" s="14">
        <v>6435006</v>
      </c>
      <c r="M143" s="14">
        <v>6133868</v>
      </c>
      <c r="N143" s="14">
        <v>301138</v>
      </c>
      <c r="O143" s="14">
        <v>124233</v>
      </c>
      <c r="P143" s="14">
        <v>96987</v>
      </c>
      <c r="Q143" s="14">
        <v>208711</v>
      </c>
      <c r="R143" s="14">
        <v>28764</v>
      </c>
      <c r="S143" s="14"/>
      <c r="T143" s="14">
        <v>90909</v>
      </c>
      <c r="U143" s="14"/>
      <c r="V143" s="14"/>
      <c r="W143" s="14">
        <v>25794</v>
      </c>
      <c r="X143" s="14">
        <v>86724</v>
      </c>
      <c r="Y143" s="14"/>
      <c r="Z143" s="14"/>
      <c r="AA143" s="14"/>
      <c r="AB143" s="14"/>
      <c r="AC143" s="14">
        <v>29979</v>
      </c>
      <c r="AD143" s="14">
        <v>18210</v>
      </c>
      <c r="AE143" s="14">
        <v>11769</v>
      </c>
      <c r="AF143" s="14"/>
      <c r="AG143" s="14">
        <v>11769</v>
      </c>
    </row>
    <row r="144" spans="1:33" hidden="1" x14ac:dyDescent="0.25">
      <c r="A144" s="14" t="s">
        <v>33</v>
      </c>
      <c r="B144" s="14" t="s">
        <v>34</v>
      </c>
      <c r="C144" s="14">
        <v>800045797</v>
      </c>
      <c r="D144" s="14" t="s">
        <v>2287</v>
      </c>
      <c r="E144" s="14" t="s">
        <v>175</v>
      </c>
      <c r="F144" s="14" t="s">
        <v>176</v>
      </c>
      <c r="G144" s="14" t="s">
        <v>45</v>
      </c>
      <c r="H144" s="14" t="s">
        <v>177</v>
      </c>
      <c r="I144" s="14" t="s">
        <v>47</v>
      </c>
      <c r="J144" s="14" t="s">
        <v>62</v>
      </c>
      <c r="K144" s="14" t="s">
        <v>39</v>
      </c>
      <c r="L144" s="14">
        <v>259166577</v>
      </c>
      <c r="M144" s="14">
        <v>190285326</v>
      </c>
      <c r="N144" s="14">
        <v>68881251</v>
      </c>
      <c r="O144" s="14"/>
      <c r="P144" s="14">
        <v>2461623</v>
      </c>
      <c r="Q144" s="14">
        <v>8816923</v>
      </c>
      <c r="R144" s="14"/>
      <c r="S144" s="14">
        <v>-13205201</v>
      </c>
      <c r="T144" s="14">
        <v>44397504</v>
      </c>
      <c r="U144" s="14"/>
      <c r="V144" s="14"/>
      <c r="W144" s="14">
        <v>55549</v>
      </c>
      <c r="X144" s="14">
        <v>1828787</v>
      </c>
      <c r="Y144" s="14"/>
      <c r="Z144" s="14"/>
      <c r="AA144" s="14"/>
      <c r="AB144" s="14"/>
      <c r="AC144" s="14">
        <v>42624266</v>
      </c>
      <c r="AD144" s="14">
        <v>15614879</v>
      </c>
      <c r="AE144" s="14">
        <v>27009387</v>
      </c>
      <c r="AF144" s="14"/>
      <c r="AG144" s="14">
        <v>27009387</v>
      </c>
    </row>
    <row r="145" spans="1:33" hidden="1" x14ac:dyDescent="0.25">
      <c r="A145" s="14" t="s">
        <v>33</v>
      </c>
      <c r="B145" s="14" t="s">
        <v>34</v>
      </c>
      <c r="C145" s="14">
        <v>800045797</v>
      </c>
      <c r="D145" s="14" t="s">
        <v>2287</v>
      </c>
      <c r="E145" s="14" t="s">
        <v>175</v>
      </c>
      <c r="F145" s="14" t="s">
        <v>176</v>
      </c>
      <c r="G145" s="14" t="s">
        <v>45</v>
      </c>
      <c r="H145" s="14" t="s">
        <v>177</v>
      </c>
      <c r="I145" s="14" t="s">
        <v>47</v>
      </c>
      <c r="J145" s="14" t="s">
        <v>62</v>
      </c>
      <c r="K145" s="14" t="s">
        <v>40</v>
      </c>
      <c r="L145" s="14">
        <v>321750554</v>
      </c>
      <c r="M145" s="14">
        <v>253655067</v>
      </c>
      <c r="N145" s="14">
        <v>68095487</v>
      </c>
      <c r="O145" s="14"/>
      <c r="P145" s="14">
        <v>2889939</v>
      </c>
      <c r="Q145" s="14">
        <v>7287007</v>
      </c>
      <c r="R145" s="14"/>
      <c r="S145" s="14">
        <v>21005797</v>
      </c>
      <c r="T145" s="14">
        <v>78924338</v>
      </c>
      <c r="U145" s="14"/>
      <c r="V145" s="14"/>
      <c r="W145" s="14">
        <v>226641</v>
      </c>
      <c r="X145" s="14">
        <v>1264432</v>
      </c>
      <c r="Y145" s="14"/>
      <c r="Z145" s="14"/>
      <c r="AA145" s="14"/>
      <c r="AB145" s="14"/>
      <c r="AC145" s="14">
        <v>77886547</v>
      </c>
      <c r="AD145" s="14">
        <v>27491316</v>
      </c>
      <c r="AE145" s="14">
        <v>50395231</v>
      </c>
      <c r="AF145" s="14"/>
      <c r="AG145" s="14">
        <v>50395231</v>
      </c>
    </row>
    <row r="146" spans="1:33" hidden="1" x14ac:dyDescent="0.25">
      <c r="A146" s="14" t="s">
        <v>33</v>
      </c>
      <c r="B146" s="14" t="s">
        <v>34</v>
      </c>
      <c r="C146" s="14">
        <v>800048191</v>
      </c>
      <c r="D146" s="14" t="s">
        <v>2287</v>
      </c>
      <c r="E146" s="14" t="s">
        <v>2371</v>
      </c>
      <c r="F146" s="14" t="s">
        <v>159</v>
      </c>
      <c r="G146" s="14" t="s">
        <v>45</v>
      </c>
      <c r="H146" s="14" t="s">
        <v>2372</v>
      </c>
      <c r="I146" s="14" t="s">
        <v>79</v>
      </c>
      <c r="J146" s="14" t="s">
        <v>102</v>
      </c>
      <c r="K146" s="14" t="s">
        <v>39</v>
      </c>
      <c r="L146" s="14">
        <v>58014968</v>
      </c>
      <c r="M146" s="14">
        <v>46892109</v>
      </c>
      <c r="N146" s="14">
        <v>11122859</v>
      </c>
      <c r="O146" s="14"/>
      <c r="P146" s="14">
        <v>1797511</v>
      </c>
      <c r="Q146" s="14">
        <v>4501600</v>
      </c>
      <c r="R146" s="14">
        <v>4617</v>
      </c>
      <c r="S146" s="14"/>
      <c r="T146" s="14">
        <v>4819131</v>
      </c>
      <c r="U146" s="14"/>
      <c r="V146" s="14"/>
      <c r="W146" s="14">
        <v>1134264</v>
      </c>
      <c r="X146" s="14">
        <v>643313</v>
      </c>
      <c r="Y146" s="14"/>
      <c r="Z146" s="14">
        <v>-1080092</v>
      </c>
      <c r="AA146" s="14"/>
      <c r="AB146" s="14"/>
      <c r="AC146" s="14">
        <v>4229990</v>
      </c>
      <c r="AD146" s="14">
        <v>545225</v>
      </c>
      <c r="AE146" s="14">
        <v>3684765</v>
      </c>
      <c r="AF146" s="14"/>
      <c r="AG146" s="14">
        <v>3684765</v>
      </c>
    </row>
    <row r="147" spans="1:33" hidden="1" x14ac:dyDescent="0.25">
      <c r="A147" s="14" t="s">
        <v>33</v>
      </c>
      <c r="B147" s="14" t="s">
        <v>34</v>
      </c>
      <c r="C147" s="14">
        <v>800048191</v>
      </c>
      <c r="D147" s="14" t="s">
        <v>2287</v>
      </c>
      <c r="E147" s="14" t="s">
        <v>2371</v>
      </c>
      <c r="F147" s="14" t="s">
        <v>159</v>
      </c>
      <c r="G147" s="14" t="s">
        <v>45</v>
      </c>
      <c r="H147" s="14" t="s">
        <v>2372</v>
      </c>
      <c r="I147" s="14" t="s">
        <v>79</v>
      </c>
      <c r="J147" s="14" t="s">
        <v>102</v>
      </c>
      <c r="K147" s="14" t="s">
        <v>40</v>
      </c>
      <c r="L147" s="14">
        <v>61286479</v>
      </c>
      <c r="M147" s="14">
        <v>55088212</v>
      </c>
      <c r="N147" s="14">
        <v>6198267</v>
      </c>
      <c r="O147" s="14"/>
      <c r="P147" s="14">
        <v>1973762</v>
      </c>
      <c r="Q147" s="14">
        <v>4777022</v>
      </c>
      <c r="R147" s="14"/>
      <c r="S147" s="14">
        <v>38082</v>
      </c>
      <c r="T147" s="14">
        <v>-514435</v>
      </c>
      <c r="U147" s="14"/>
      <c r="V147" s="14"/>
      <c r="W147" s="14">
        <v>1245315</v>
      </c>
      <c r="X147" s="14">
        <v>4737086</v>
      </c>
      <c r="Y147" s="14"/>
      <c r="Z147" s="14">
        <v>-1231131</v>
      </c>
      <c r="AA147" s="14"/>
      <c r="AB147" s="14"/>
      <c r="AC147" s="14">
        <v>-5237337</v>
      </c>
      <c r="AD147" s="14">
        <v>-14469</v>
      </c>
      <c r="AE147" s="14">
        <v>-5222868</v>
      </c>
      <c r="AF147" s="14"/>
      <c r="AG147" s="14">
        <v>-5222868</v>
      </c>
    </row>
    <row r="148" spans="1:33" hidden="1" x14ac:dyDescent="0.25">
      <c r="A148" s="14" t="s">
        <v>33</v>
      </c>
      <c r="B148" s="14" t="s">
        <v>34</v>
      </c>
      <c r="C148" s="14">
        <v>800049458</v>
      </c>
      <c r="D148" s="14" t="s">
        <v>2287</v>
      </c>
      <c r="E148" s="14" t="s">
        <v>2373</v>
      </c>
      <c r="F148" s="14" t="s">
        <v>89</v>
      </c>
      <c r="G148" s="14" t="s">
        <v>45</v>
      </c>
      <c r="H148" s="14" t="s">
        <v>2374</v>
      </c>
      <c r="I148" s="14" t="s">
        <v>38</v>
      </c>
      <c r="J148" s="14" t="s">
        <v>38</v>
      </c>
      <c r="K148" s="14" t="s">
        <v>39</v>
      </c>
      <c r="L148" s="14">
        <v>98727510</v>
      </c>
      <c r="M148" s="14">
        <v>90609982</v>
      </c>
      <c r="N148" s="14">
        <v>8117528</v>
      </c>
      <c r="O148" s="14">
        <v>298166</v>
      </c>
      <c r="P148" s="14">
        <v>510568</v>
      </c>
      <c r="Q148" s="14">
        <v>5233139</v>
      </c>
      <c r="R148" s="14">
        <v>12576</v>
      </c>
      <c r="S148" s="14">
        <v>-561016</v>
      </c>
      <c r="T148" s="14">
        <v>2098395</v>
      </c>
      <c r="U148" s="14"/>
      <c r="V148" s="14"/>
      <c r="W148" s="14">
        <v>64789</v>
      </c>
      <c r="X148" s="14">
        <v>361401</v>
      </c>
      <c r="Y148" s="14"/>
      <c r="Z148" s="14"/>
      <c r="AA148" s="14"/>
      <c r="AB148" s="14"/>
      <c r="AC148" s="14">
        <v>1801783</v>
      </c>
      <c r="AD148" s="14">
        <v>712407</v>
      </c>
      <c r="AE148" s="14">
        <v>1089376</v>
      </c>
      <c r="AF148" s="14"/>
      <c r="AG148" s="14">
        <v>1089376</v>
      </c>
    </row>
    <row r="149" spans="1:33" hidden="1" x14ac:dyDescent="0.25">
      <c r="A149" s="14" t="s">
        <v>33</v>
      </c>
      <c r="B149" s="14" t="s">
        <v>34</v>
      </c>
      <c r="C149" s="14">
        <v>800049458</v>
      </c>
      <c r="D149" s="14" t="s">
        <v>2287</v>
      </c>
      <c r="E149" s="14" t="s">
        <v>2373</v>
      </c>
      <c r="F149" s="14" t="s">
        <v>89</v>
      </c>
      <c r="G149" s="14" t="s">
        <v>45</v>
      </c>
      <c r="H149" s="14" t="s">
        <v>2374</v>
      </c>
      <c r="I149" s="14" t="s">
        <v>38</v>
      </c>
      <c r="J149" s="14" t="s">
        <v>38</v>
      </c>
      <c r="K149" s="14" t="s">
        <v>40</v>
      </c>
      <c r="L149" s="14">
        <v>95124937</v>
      </c>
      <c r="M149" s="14">
        <v>73926373</v>
      </c>
      <c r="N149" s="14">
        <v>21198564</v>
      </c>
      <c r="O149" s="14">
        <v>153843</v>
      </c>
      <c r="P149" s="14">
        <v>495069</v>
      </c>
      <c r="Q149" s="14">
        <v>3046377</v>
      </c>
      <c r="R149" s="14">
        <v>3776475</v>
      </c>
      <c r="S149" s="14">
        <v>3564045</v>
      </c>
      <c r="T149" s="14">
        <v>17598531</v>
      </c>
      <c r="U149" s="14"/>
      <c r="V149" s="14"/>
      <c r="W149" s="14"/>
      <c r="X149" s="14">
        <v>410892</v>
      </c>
      <c r="Y149" s="14"/>
      <c r="Z149" s="14"/>
      <c r="AA149" s="14"/>
      <c r="AB149" s="14"/>
      <c r="AC149" s="14">
        <v>17187639</v>
      </c>
      <c r="AD149" s="14">
        <v>6110144</v>
      </c>
      <c r="AE149" s="14">
        <v>11077495</v>
      </c>
      <c r="AF149" s="14"/>
      <c r="AG149" s="14">
        <v>11077495</v>
      </c>
    </row>
    <row r="150" spans="1:33" hidden="1" x14ac:dyDescent="0.25">
      <c r="A150" s="14" t="s">
        <v>33</v>
      </c>
      <c r="B150" s="14" t="s">
        <v>34</v>
      </c>
      <c r="C150" s="14">
        <v>800051319</v>
      </c>
      <c r="D150" s="14" t="s">
        <v>2287</v>
      </c>
      <c r="E150" s="14" t="s">
        <v>2375</v>
      </c>
      <c r="F150" s="14" t="s">
        <v>131</v>
      </c>
      <c r="G150" s="14" t="s">
        <v>45</v>
      </c>
      <c r="H150" s="14" t="s">
        <v>2376</v>
      </c>
      <c r="I150" s="14" t="s">
        <v>47</v>
      </c>
      <c r="J150" s="14" t="s">
        <v>74</v>
      </c>
      <c r="K150" s="14" t="s">
        <v>39</v>
      </c>
      <c r="L150" s="14">
        <v>76398315</v>
      </c>
      <c r="M150" s="14">
        <v>55643572</v>
      </c>
      <c r="N150" s="14">
        <v>20754743</v>
      </c>
      <c r="O150" s="14">
        <v>1159446</v>
      </c>
      <c r="P150" s="14">
        <v>12851451</v>
      </c>
      <c r="Q150" s="14">
        <v>6338077</v>
      </c>
      <c r="R150" s="14">
        <v>226703</v>
      </c>
      <c r="S150" s="14"/>
      <c r="T150" s="14">
        <v>2497958</v>
      </c>
      <c r="U150" s="14"/>
      <c r="V150" s="14"/>
      <c r="W150" s="14">
        <v>575427</v>
      </c>
      <c r="X150" s="14">
        <v>2975881</v>
      </c>
      <c r="Y150" s="14"/>
      <c r="Z150" s="14"/>
      <c r="AA150" s="14"/>
      <c r="AB150" s="14"/>
      <c r="AC150" s="14">
        <v>97504</v>
      </c>
      <c r="AD150" s="14">
        <v>89607</v>
      </c>
      <c r="AE150" s="14">
        <v>7897</v>
      </c>
      <c r="AF150" s="14"/>
      <c r="AG150" s="14">
        <v>7897</v>
      </c>
    </row>
    <row r="151" spans="1:33" hidden="1" x14ac:dyDescent="0.25">
      <c r="A151" s="14" t="s">
        <v>33</v>
      </c>
      <c r="B151" s="14" t="s">
        <v>34</v>
      </c>
      <c r="C151" s="14">
        <v>800051319</v>
      </c>
      <c r="D151" s="14" t="s">
        <v>2287</v>
      </c>
      <c r="E151" s="14" t="s">
        <v>2375</v>
      </c>
      <c r="F151" s="14" t="s">
        <v>131</v>
      </c>
      <c r="G151" s="14" t="s">
        <v>45</v>
      </c>
      <c r="H151" s="14" t="s">
        <v>2376</v>
      </c>
      <c r="I151" s="14" t="s">
        <v>47</v>
      </c>
      <c r="J151" s="14" t="s">
        <v>74</v>
      </c>
      <c r="K151" s="14" t="s">
        <v>40</v>
      </c>
      <c r="L151" s="14">
        <v>68657767</v>
      </c>
      <c r="M151" s="14">
        <v>50270502</v>
      </c>
      <c r="N151" s="14">
        <v>18387265</v>
      </c>
      <c r="O151" s="14">
        <v>683629</v>
      </c>
      <c r="P151" s="14">
        <v>11316239</v>
      </c>
      <c r="Q151" s="14">
        <v>5409772</v>
      </c>
      <c r="R151" s="14">
        <v>214781</v>
      </c>
      <c r="S151" s="14"/>
      <c r="T151" s="14">
        <v>2130102</v>
      </c>
      <c r="U151" s="14"/>
      <c r="V151" s="14"/>
      <c r="W151" s="14">
        <v>1203679</v>
      </c>
      <c r="X151" s="14">
        <v>2519554</v>
      </c>
      <c r="Y151" s="14"/>
      <c r="Z151" s="14"/>
      <c r="AA151" s="14"/>
      <c r="AB151" s="14"/>
      <c r="AC151" s="14">
        <v>814227</v>
      </c>
      <c r="AD151" s="14">
        <v>606232</v>
      </c>
      <c r="AE151" s="14">
        <v>207995</v>
      </c>
      <c r="AF151" s="14"/>
      <c r="AG151" s="14">
        <v>207995</v>
      </c>
    </row>
    <row r="152" spans="1:33" hidden="1" x14ac:dyDescent="0.25">
      <c r="A152" s="14" t="s">
        <v>33</v>
      </c>
      <c r="B152" s="14" t="s">
        <v>34</v>
      </c>
      <c r="C152" s="14">
        <v>800053129</v>
      </c>
      <c r="D152" s="14" t="s">
        <v>2287</v>
      </c>
      <c r="E152" s="14" t="s">
        <v>2377</v>
      </c>
      <c r="F152" s="14" t="s">
        <v>344</v>
      </c>
      <c r="G152" s="14" t="s">
        <v>111</v>
      </c>
      <c r="H152" s="14" t="s">
        <v>2378</v>
      </c>
      <c r="I152" s="14" t="s">
        <v>38</v>
      </c>
      <c r="J152" s="14" t="s">
        <v>38</v>
      </c>
      <c r="K152" s="14" t="s">
        <v>39</v>
      </c>
      <c r="L152" s="14">
        <v>20910373</v>
      </c>
      <c r="M152" s="14">
        <v>7665305</v>
      </c>
      <c r="N152" s="14">
        <v>13245068</v>
      </c>
      <c r="O152" s="14"/>
      <c r="P152" s="14"/>
      <c r="Q152" s="14">
        <v>6329441</v>
      </c>
      <c r="R152" s="14">
        <v>6576658</v>
      </c>
      <c r="S152" s="14"/>
      <c r="T152" s="14">
        <v>338969</v>
      </c>
      <c r="U152" s="14"/>
      <c r="V152" s="14"/>
      <c r="W152" s="14"/>
      <c r="X152" s="14">
        <v>102090</v>
      </c>
      <c r="Y152" s="14"/>
      <c r="Z152" s="14"/>
      <c r="AA152" s="14"/>
      <c r="AB152" s="14"/>
      <c r="AC152" s="14">
        <v>236879</v>
      </c>
      <c r="AD152" s="14">
        <v>-1181912</v>
      </c>
      <c r="AE152" s="14">
        <v>1418791</v>
      </c>
      <c r="AF152" s="14"/>
      <c r="AG152" s="14">
        <v>1418791</v>
      </c>
    </row>
    <row r="153" spans="1:33" hidden="1" x14ac:dyDescent="0.25">
      <c r="A153" s="14" t="s">
        <v>33</v>
      </c>
      <c r="B153" s="14" t="s">
        <v>34</v>
      </c>
      <c r="C153" s="14">
        <v>800053129</v>
      </c>
      <c r="D153" s="14" t="s">
        <v>2287</v>
      </c>
      <c r="E153" s="14" t="s">
        <v>2377</v>
      </c>
      <c r="F153" s="14" t="s">
        <v>344</v>
      </c>
      <c r="G153" s="14" t="s">
        <v>111</v>
      </c>
      <c r="H153" s="14" t="s">
        <v>2378</v>
      </c>
      <c r="I153" s="14" t="s">
        <v>38</v>
      </c>
      <c r="J153" s="14" t="s">
        <v>38</v>
      </c>
      <c r="K153" s="14" t="s">
        <v>40</v>
      </c>
      <c r="L153" s="14">
        <v>18000509</v>
      </c>
      <c r="M153" s="14">
        <v>14660717</v>
      </c>
      <c r="N153" s="14">
        <v>3339792</v>
      </c>
      <c r="O153" s="14">
        <v>3971850</v>
      </c>
      <c r="P153" s="14"/>
      <c r="Q153" s="14">
        <v>6940530</v>
      </c>
      <c r="R153" s="14"/>
      <c r="S153" s="14"/>
      <c r="T153" s="14">
        <v>371112</v>
      </c>
      <c r="U153" s="14"/>
      <c r="V153" s="14"/>
      <c r="W153" s="14">
        <v>786545</v>
      </c>
      <c r="X153" s="14"/>
      <c r="Y153" s="14"/>
      <c r="Z153" s="14"/>
      <c r="AA153" s="14"/>
      <c r="AB153" s="14"/>
      <c r="AC153" s="14">
        <v>1157657</v>
      </c>
      <c r="AD153" s="14">
        <v>510935</v>
      </c>
      <c r="AE153" s="14">
        <v>646722</v>
      </c>
      <c r="AF153" s="14"/>
      <c r="AG153" s="14">
        <v>646722</v>
      </c>
    </row>
    <row r="154" spans="1:33" hidden="1" x14ac:dyDescent="0.25">
      <c r="A154" s="14" t="s">
        <v>33</v>
      </c>
      <c r="B154" s="14" t="s">
        <v>34</v>
      </c>
      <c r="C154" s="14">
        <v>800053895</v>
      </c>
      <c r="D154" s="14" t="s">
        <v>2287</v>
      </c>
      <c r="E154" s="14" t="s">
        <v>178</v>
      </c>
      <c r="F154" s="14" t="s">
        <v>152</v>
      </c>
      <c r="G154" s="14" t="s">
        <v>45</v>
      </c>
      <c r="H154" s="14" t="s">
        <v>179</v>
      </c>
      <c r="I154" s="14" t="s">
        <v>38</v>
      </c>
      <c r="J154" s="14" t="s">
        <v>38</v>
      </c>
      <c r="K154" s="14" t="s">
        <v>39</v>
      </c>
      <c r="L154" s="14">
        <v>1130021</v>
      </c>
      <c r="M154" s="14"/>
      <c r="N154" s="14">
        <v>1130021</v>
      </c>
      <c r="O154" s="14">
        <v>264</v>
      </c>
      <c r="P154" s="14"/>
      <c r="Q154" s="14">
        <v>491493</v>
      </c>
      <c r="R154" s="14">
        <v>405</v>
      </c>
      <c r="S154" s="14"/>
      <c r="T154" s="14">
        <v>638387</v>
      </c>
      <c r="U154" s="14"/>
      <c r="V154" s="14"/>
      <c r="W154" s="14">
        <v>1191</v>
      </c>
      <c r="X154" s="14">
        <v>1569</v>
      </c>
      <c r="Y154" s="14"/>
      <c r="Z154" s="14"/>
      <c r="AA154" s="14"/>
      <c r="AB154" s="14"/>
      <c r="AC154" s="14">
        <v>638009</v>
      </c>
      <c r="AD154" s="14">
        <v>292666</v>
      </c>
      <c r="AE154" s="14">
        <v>345343</v>
      </c>
      <c r="AF154" s="14"/>
      <c r="AG154" s="14">
        <v>345343</v>
      </c>
    </row>
    <row r="155" spans="1:33" hidden="1" x14ac:dyDescent="0.25">
      <c r="A155" s="14" t="s">
        <v>33</v>
      </c>
      <c r="B155" s="14" t="s">
        <v>34</v>
      </c>
      <c r="C155" s="14">
        <v>800053895</v>
      </c>
      <c r="D155" s="14" t="s">
        <v>2287</v>
      </c>
      <c r="E155" s="14" t="s">
        <v>178</v>
      </c>
      <c r="F155" s="14" t="s">
        <v>152</v>
      </c>
      <c r="G155" s="14" t="s">
        <v>45</v>
      </c>
      <c r="H155" s="14" t="s">
        <v>179</v>
      </c>
      <c r="I155" s="14" t="s">
        <v>38</v>
      </c>
      <c r="J155" s="14" t="s">
        <v>38</v>
      </c>
      <c r="K155" s="14" t="s">
        <v>40</v>
      </c>
      <c r="L155" s="14">
        <v>900404</v>
      </c>
      <c r="M155" s="14"/>
      <c r="N155" s="14">
        <v>900404</v>
      </c>
      <c r="O155" s="14">
        <v>12519</v>
      </c>
      <c r="P155" s="14"/>
      <c r="Q155" s="14">
        <v>841092</v>
      </c>
      <c r="R155" s="14">
        <v>5</v>
      </c>
      <c r="S155" s="14">
        <v>339976</v>
      </c>
      <c r="T155" s="14">
        <v>411802</v>
      </c>
      <c r="U155" s="14"/>
      <c r="V155" s="14"/>
      <c r="W155" s="14">
        <v>255</v>
      </c>
      <c r="X155" s="14">
        <v>688</v>
      </c>
      <c r="Y155" s="14"/>
      <c r="Z155" s="14"/>
      <c r="AA155" s="14"/>
      <c r="AB155" s="14"/>
      <c r="AC155" s="14">
        <v>411369</v>
      </c>
      <c r="AD155" s="14">
        <v>221290</v>
      </c>
      <c r="AE155" s="14">
        <v>190079</v>
      </c>
      <c r="AF155" s="14"/>
      <c r="AG155" s="14">
        <v>190079</v>
      </c>
    </row>
    <row r="156" spans="1:33" hidden="1" x14ac:dyDescent="0.25">
      <c r="A156" s="14" t="s">
        <v>33</v>
      </c>
      <c r="B156" s="14" t="s">
        <v>34</v>
      </c>
      <c r="C156" s="14">
        <v>800055116</v>
      </c>
      <c r="D156" s="14" t="s">
        <v>2287</v>
      </c>
      <c r="E156" s="14" t="s">
        <v>2379</v>
      </c>
      <c r="F156" s="14" t="s">
        <v>365</v>
      </c>
      <c r="G156" s="14" t="s">
        <v>36</v>
      </c>
      <c r="H156" s="14" t="s">
        <v>2380</v>
      </c>
      <c r="I156" s="14" t="s">
        <v>38</v>
      </c>
      <c r="J156" s="14" t="s">
        <v>38</v>
      </c>
      <c r="K156" s="14" t="s">
        <v>39</v>
      </c>
      <c r="L156" s="14">
        <v>655022040</v>
      </c>
      <c r="M156" s="14">
        <v>590133507</v>
      </c>
      <c r="N156" s="14">
        <v>64888533</v>
      </c>
      <c r="O156" s="14">
        <v>327003</v>
      </c>
      <c r="P156" s="14">
        <v>31885173</v>
      </c>
      <c r="Q156" s="14">
        <v>8598516</v>
      </c>
      <c r="R156" s="14">
        <v>390612</v>
      </c>
      <c r="S156" s="14"/>
      <c r="T156" s="14">
        <v>24341235</v>
      </c>
      <c r="U156" s="14"/>
      <c r="V156" s="14"/>
      <c r="W156" s="14">
        <v>26342561</v>
      </c>
      <c r="X156" s="14">
        <v>41222817</v>
      </c>
      <c r="Y156" s="14"/>
      <c r="Z156" s="14"/>
      <c r="AA156" s="14"/>
      <c r="AB156" s="14"/>
      <c r="AC156" s="14">
        <v>9460979</v>
      </c>
      <c r="AD156" s="14">
        <v>3647846</v>
      </c>
      <c r="AE156" s="14">
        <v>5813133</v>
      </c>
      <c r="AF156" s="14"/>
      <c r="AG156" s="14">
        <v>5813133</v>
      </c>
    </row>
    <row r="157" spans="1:33" hidden="1" x14ac:dyDescent="0.25">
      <c r="A157" s="14" t="s">
        <v>33</v>
      </c>
      <c r="B157" s="14" t="s">
        <v>34</v>
      </c>
      <c r="C157" s="14">
        <v>800055116</v>
      </c>
      <c r="D157" s="14" t="s">
        <v>2287</v>
      </c>
      <c r="E157" s="14" t="s">
        <v>2379</v>
      </c>
      <c r="F157" s="14" t="s">
        <v>365</v>
      </c>
      <c r="G157" s="14" t="s">
        <v>36</v>
      </c>
      <c r="H157" s="14" t="s">
        <v>2380</v>
      </c>
      <c r="I157" s="14" t="s">
        <v>38</v>
      </c>
      <c r="J157" s="14" t="s">
        <v>38</v>
      </c>
      <c r="K157" s="14" t="s">
        <v>40</v>
      </c>
      <c r="L157" s="14">
        <v>555290205</v>
      </c>
      <c r="M157" s="14">
        <v>492694642</v>
      </c>
      <c r="N157" s="14">
        <v>62595563</v>
      </c>
      <c r="O157" s="14">
        <v>508557</v>
      </c>
      <c r="P157" s="14">
        <v>42864067</v>
      </c>
      <c r="Q157" s="14">
        <v>7485586</v>
      </c>
      <c r="R157" s="14">
        <v>473303</v>
      </c>
      <c r="S157" s="14"/>
      <c r="T157" s="14">
        <v>12281164</v>
      </c>
      <c r="U157" s="14"/>
      <c r="V157" s="14"/>
      <c r="W157" s="14">
        <v>18833222</v>
      </c>
      <c r="X157" s="14">
        <v>26808645</v>
      </c>
      <c r="Y157" s="14"/>
      <c r="Z157" s="14"/>
      <c r="AA157" s="14"/>
      <c r="AB157" s="14"/>
      <c r="AC157" s="14">
        <v>4305741</v>
      </c>
      <c r="AD157" s="14">
        <v>1318068</v>
      </c>
      <c r="AE157" s="14">
        <v>2987673</v>
      </c>
      <c r="AF157" s="14"/>
      <c r="AG157" s="14">
        <v>2987673</v>
      </c>
    </row>
    <row r="158" spans="1:33" hidden="1" x14ac:dyDescent="0.25">
      <c r="A158" s="14" t="s">
        <v>33</v>
      </c>
      <c r="B158" s="14" t="s">
        <v>34</v>
      </c>
      <c r="C158" s="14">
        <v>800057310</v>
      </c>
      <c r="D158" s="14" t="s">
        <v>2287</v>
      </c>
      <c r="E158" s="14" t="s">
        <v>2381</v>
      </c>
      <c r="F158" s="14" t="s">
        <v>161</v>
      </c>
      <c r="G158" s="14" t="s">
        <v>36</v>
      </c>
      <c r="H158" s="14" t="s">
        <v>180</v>
      </c>
      <c r="I158" s="14" t="s">
        <v>38</v>
      </c>
      <c r="J158" s="14" t="s">
        <v>38</v>
      </c>
      <c r="K158" s="14" t="s">
        <v>39</v>
      </c>
      <c r="L158" s="14">
        <v>233102621</v>
      </c>
      <c r="M158" s="14">
        <v>171460073</v>
      </c>
      <c r="N158" s="14">
        <v>61642548</v>
      </c>
      <c r="O158" s="14"/>
      <c r="P158" s="14"/>
      <c r="Q158" s="14">
        <v>49760192</v>
      </c>
      <c r="R158" s="14"/>
      <c r="S158" s="14"/>
      <c r="T158" s="14">
        <v>11882356</v>
      </c>
      <c r="U158" s="14"/>
      <c r="V158" s="14"/>
      <c r="W158" s="14">
        <v>5812623</v>
      </c>
      <c r="X158" s="14">
        <v>11410259</v>
      </c>
      <c r="Y158" s="14"/>
      <c r="Z158" s="14"/>
      <c r="AA158" s="14"/>
      <c r="AB158" s="14"/>
      <c r="AC158" s="14">
        <v>6284720</v>
      </c>
      <c r="AD158" s="14">
        <v>6212158</v>
      </c>
      <c r="AE158" s="14">
        <v>72562</v>
      </c>
      <c r="AF158" s="14"/>
      <c r="AG158" s="14">
        <v>72562</v>
      </c>
    </row>
    <row r="159" spans="1:33" hidden="1" x14ac:dyDescent="0.25">
      <c r="A159" s="14" t="s">
        <v>33</v>
      </c>
      <c r="B159" s="14" t="s">
        <v>34</v>
      </c>
      <c r="C159" s="14">
        <v>800057310</v>
      </c>
      <c r="D159" s="14" t="s">
        <v>2287</v>
      </c>
      <c r="E159" s="14" t="s">
        <v>2381</v>
      </c>
      <c r="F159" s="14" t="s">
        <v>161</v>
      </c>
      <c r="G159" s="14" t="s">
        <v>36</v>
      </c>
      <c r="H159" s="14" t="s">
        <v>180</v>
      </c>
      <c r="I159" s="14" t="s">
        <v>38</v>
      </c>
      <c r="J159" s="14" t="s">
        <v>38</v>
      </c>
      <c r="K159" s="14" t="s">
        <v>40</v>
      </c>
      <c r="L159" s="14">
        <v>229751791</v>
      </c>
      <c r="M159" s="14">
        <v>164762297</v>
      </c>
      <c r="N159" s="14">
        <v>64989494</v>
      </c>
      <c r="O159" s="14"/>
      <c r="P159" s="14"/>
      <c r="Q159" s="14">
        <v>41825833</v>
      </c>
      <c r="R159" s="14"/>
      <c r="S159" s="14"/>
      <c r="T159" s="14">
        <v>23163661</v>
      </c>
      <c r="U159" s="14"/>
      <c r="V159" s="14"/>
      <c r="W159" s="14">
        <v>7383305</v>
      </c>
      <c r="X159" s="14">
        <v>2906834</v>
      </c>
      <c r="Y159" s="14"/>
      <c r="Z159" s="14"/>
      <c r="AA159" s="14"/>
      <c r="AB159" s="14"/>
      <c r="AC159" s="14">
        <v>27640132</v>
      </c>
      <c r="AD159" s="14">
        <v>8707292</v>
      </c>
      <c r="AE159" s="14">
        <v>18932840</v>
      </c>
      <c r="AF159" s="14"/>
      <c r="AG159" s="14">
        <v>18932840</v>
      </c>
    </row>
    <row r="160" spans="1:33" hidden="1" x14ac:dyDescent="0.25">
      <c r="A160" s="14" t="s">
        <v>33</v>
      </c>
      <c r="B160" s="14" t="s">
        <v>34</v>
      </c>
      <c r="C160" s="14">
        <v>800057965</v>
      </c>
      <c r="D160" s="14" t="s">
        <v>2287</v>
      </c>
      <c r="E160" s="14" t="s">
        <v>2382</v>
      </c>
      <c r="F160" s="14" t="s">
        <v>181</v>
      </c>
      <c r="G160" s="14" t="s">
        <v>45</v>
      </c>
      <c r="H160" s="14" t="s">
        <v>2383</v>
      </c>
      <c r="I160" s="14" t="s">
        <v>38</v>
      </c>
      <c r="J160" s="14" t="s">
        <v>38</v>
      </c>
      <c r="K160" s="14" t="s">
        <v>39</v>
      </c>
      <c r="L160" s="14">
        <v>164446457</v>
      </c>
      <c r="M160" s="14">
        <v>148002210</v>
      </c>
      <c r="N160" s="14">
        <v>16444247</v>
      </c>
      <c r="O160" s="14">
        <v>14202477</v>
      </c>
      <c r="P160" s="14"/>
      <c r="Q160" s="14">
        <v>11053679</v>
      </c>
      <c r="R160" s="14">
        <v>14879636</v>
      </c>
      <c r="S160" s="14"/>
      <c r="T160" s="14">
        <v>4713409</v>
      </c>
      <c r="U160" s="14"/>
      <c r="V160" s="14"/>
      <c r="W160" s="14">
        <v>1689897</v>
      </c>
      <c r="X160" s="14">
        <v>283000</v>
      </c>
      <c r="Y160" s="14"/>
      <c r="Z160" s="14"/>
      <c r="AA160" s="14"/>
      <c r="AB160" s="14"/>
      <c r="AC160" s="14">
        <v>6120306</v>
      </c>
      <c r="AD160" s="14">
        <v>1952839</v>
      </c>
      <c r="AE160" s="14">
        <v>4167467</v>
      </c>
      <c r="AF160" s="14"/>
      <c r="AG160" s="14">
        <v>4167467</v>
      </c>
    </row>
    <row r="161" spans="1:33" hidden="1" x14ac:dyDescent="0.25">
      <c r="A161" s="14" t="s">
        <v>33</v>
      </c>
      <c r="B161" s="14" t="s">
        <v>34</v>
      </c>
      <c r="C161" s="14">
        <v>800057965</v>
      </c>
      <c r="D161" s="14" t="s">
        <v>2287</v>
      </c>
      <c r="E161" s="14" t="s">
        <v>2382</v>
      </c>
      <c r="F161" s="14" t="s">
        <v>181</v>
      </c>
      <c r="G161" s="14" t="s">
        <v>45</v>
      </c>
      <c r="H161" s="14" t="s">
        <v>2383</v>
      </c>
      <c r="I161" s="14" t="s">
        <v>38</v>
      </c>
      <c r="J161" s="14" t="s">
        <v>38</v>
      </c>
      <c r="K161" s="14" t="s">
        <v>40</v>
      </c>
      <c r="L161" s="14">
        <v>144503841</v>
      </c>
      <c r="M161" s="14">
        <v>128610299</v>
      </c>
      <c r="N161" s="14">
        <v>15893542</v>
      </c>
      <c r="O161" s="14">
        <v>8678296</v>
      </c>
      <c r="P161" s="14"/>
      <c r="Q161" s="14">
        <v>10373053</v>
      </c>
      <c r="R161" s="14">
        <v>10605833</v>
      </c>
      <c r="S161" s="14"/>
      <c r="T161" s="14">
        <v>3592952</v>
      </c>
      <c r="U161" s="14"/>
      <c r="V161" s="14"/>
      <c r="W161" s="14">
        <v>1294215</v>
      </c>
      <c r="X161" s="14">
        <v>632423</v>
      </c>
      <c r="Y161" s="14"/>
      <c r="Z161" s="14"/>
      <c r="AA161" s="14"/>
      <c r="AB161" s="14"/>
      <c r="AC161" s="14">
        <v>4254744</v>
      </c>
      <c r="AD161" s="14">
        <v>1580402</v>
      </c>
      <c r="AE161" s="14">
        <v>2674342</v>
      </c>
      <c r="AF161" s="14"/>
      <c r="AG161" s="14">
        <v>2674342</v>
      </c>
    </row>
    <row r="162" spans="1:33" hidden="1" x14ac:dyDescent="0.25">
      <c r="A162" s="14" t="s">
        <v>33</v>
      </c>
      <c r="B162" s="14" t="s">
        <v>34</v>
      </c>
      <c r="C162" s="14">
        <v>800059030</v>
      </c>
      <c r="D162" s="14" t="s">
        <v>2287</v>
      </c>
      <c r="E162" s="14" t="s">
        <v>2384</v>
      </c>
      <c r="F162" s="14" t="s">
        <v>61</v>
      </c>
      <c r="G162" s="14" t="s">
        <v>45</v>
      </c>
      <c r="H162" s="14" t="s">
        <v>182</v>
      </c>
      <c r="I162" s="14" t="s">
        <v>47</v>
      </c>
      <c r="J162" s="14" t="s">
        <v>48</v>
      </c>
      <c r="K162" s="14" t="s">
        <v>39</v>
      </c>
      <c r="L162" s="14">
        <v>360996425</v>
      </c>
      <c r="M162" s="14">
        <v>335036436</v>
      </c>
      <c r="N162" s="14">
        <v>25959989</v>
      </c>
      <c r="O162" s="14">
        <v>3778922</v>
      </c>
      <c r="P162" s="14">
        <v>18233285</v>
      </c>
      <c r="Q162" s="14">
        <v>8891509</v>
      </c>
      <c r="R162" s="14">
        <v>8812576</v>
      </c>
      <c r="S162" s="14"/>
      <c r="T162" s="14">
        <v>-6198459</v>
      </c>
      <c r="U162" s="14"/>
      <c r="V162" s="14"/>
      <c r="W162" s="14">
        <v>64363</v>
      </c>
      <c r="X162" s="14"/>
      <c r="Y162" s="14"/>
      <c r="Z162" s="14"/>
      <c r="AA162" s="14"/>
      <c r="AB162" s="14"/>
      <c r="AC162" s="14">
        <v>-6134096</v>
      </c>
      <c r="AD162" s="14">
        <v>4432316</v>
      </c>
      <c r="AE162" s="14">
        <v>-10566412</v>
      </c>
      <c r="AF162" s="14"/>
      <c r="AG162" s="14">
        <v>-10566412</v>
      </c>
    </row>
    <row r="163" spans="1:33" hidden="1" x14ac:dyDescent="0.25">
      <c r="A163" s="14" t="s">
        <v>33</v>
      </c>
      <c r="B163" s="14" t="s">
        <v>34</v>
      </c>
      <c r="C163" s="14">
        <v>800059030</v>
      </c>
      <c r="D163" s="14" t="s">
        <v>2287</v>
      </c>
      <c r="E163" s="14" t="s">
        <v>2384</v>
      </c>
      <c r="F163" s="14" t="s">
        <v>61</v>
      </c>
      <c r="G163" s="14" t="s">
        <v>45</v>
      </c>
      <c r="H163" s="14" t="s">
        <v>182</v>
      </c>
      <c r="I163" s="14" t="s">
        <v>47</v>
      </c>
      <c r="J163" s="14" t="s">
        <v>48</v>
      </c>
      <c r="K163" s="14" t="s">
        <v>40</v>
      </c>
      <c r="L163" s="14">
        <v>249021801</v>
      </c>
      <c r="M163" s="14">
        <v>231775387</v>
      </c>
      <c r="N163" s="14">
        <v>17246414</v>
      </c>
      <c r="O163" s="14">
        <v>6136264</v>
      </c>
      <c r="P163" s="14">
        <v>11246810</v>
      </c>
      <c r="Q163" s="14">
        <v>5555258</v>
      </c>
      <c r="R163" s="14">
        <v>1315065</v>
      </c>
      <c r="S163" s="14"/>
      <c r="T163" s="14">
        <v>5265545</v>
      </c>
      <c r="U163" s="14"/>
      <c r="V163" s="14"/>
      <c r="W163" s="14"/>
      <c r="X163" s="14">
        <v>332111</v>
      </c>
      <c r="Y163" s="14"/>
      <c r="Z163" s="14"/>
      <c r="AA163" s="14"/>
      <c r="AB163" s="14"/>
      <c r="AC163" s="14">
        <v>4933434</v>
      </c>
      <c r="AD163" s="14">
        <v>3910168</v>
      </c>
      <c r="AE163" s="14">
        <v>1023266</v>
      </c>
      <c r="AF163" s="14"/>
      <c r="AG163" s="14">
        <v>1023266</v>
      </c>
    </row>
    <row r="164" spans="1:33" hidden="1" x14ac:dyDescent="0.25">
      <c r="A164" s="14" t="s">
        <v>33</v>
      </c>
      <c r="B164" s="14" t="s">
        <v>34</v>
      </c>
      <c r="C164" s="14">
        <v>800059470</v>
      </c>
      <c r="D164" s="14" t="s">
        <v>2287</v>
      </c>
      <c r="E164" s="14" t="s">
        <v>2385</v>
      </c>
      <c r="F164" s="14" t="s">
        <v>183</v>
      </c>
      <c r="G164" s="14" t="s">
        <v>36</v>
      </c>
      <c r="H164" s="14" t="s">
        <v>184</v>
      </c>
      <c r="I164" s="14" t="s">
        <v>79</v>
      </c>
      <c r="J164" s="14" t="s">
        <v>102</v>
      </c>
      <c r="K164" s="14" t="s">
        <v>39</v>
      </c>
      <c r="L164" s="14">
        <v>2734142492</v>
      </c>
      <c r="M164" s="14">
        <v>2628741020</v>
      </c>
      <c r="N164" s="14">
        <v>105401472</v>
      </c>
      <c r="O164" s="14">
        <v>18936117</v>
      </c>
      <c r="P164" s="14">
        <v>221746118</v>
      </c>
      <c r="Q164" s="14">
        <v>164476835</v>
      </c>
      <c r="R164" s="14">
        <v>18641550</v>
      </c>
      <c r="S164" s="14"/>
      <c r="T164" s="14">
        <v>-280526914</v>
      </c>
      <c r="U164" s="14"/>
      <c r="V164" s="14"/>
      <c r="W164" s="14">
        <v>467957161</v>
      </c>
      <c r="X164" s="14">
        <v>76455321</v>
      </c>
      <c r="Y164" s="14"/>
      <c r="Z164" s="14"/>
      <c r="AA164" s="14"/>
      <c r="AB164" s="14"/>
      <c r="AC164" s="14">
        <v>110974926</v>
      </c>
      <c r="AD164" s="14">
        <v>-88508351</v>
      </c>
      <c r="AE164" s="14">
        <v>199483277</v>
      </c>
      <c r="AF164" s="14"/>
      <c r="AG164" s="14">
        <v>199483277</v>
      </c>
    </row>
    <row r="165" spans="1:33" hidden="1" x14ac:dyDescent="0.25">
      <c r="A165" s="14" t="s">
        <v>33</v>
      </c>
      <c r="B165" s="14" t="s">
        <v>34</v>
      </c>
      <c r="C165" s="14">
        <v>800059470</v>
      </c>
      <c r="D165" s="14" t="s">
        <v>2287</v>
      </c>
      <c r="E165" s="14" t="s">
        <v>2385</v>
      </c>
      <c r="F165" s="14" t="s">
        <v>183</v>
      </c>
      <c r="G165" s="14" t="s">
        <v>36</v>
      </c>
      <c r="H165" s="14" t="s">
        <v>184</v>
      </c>
      <c r="I165" s="14" t="s">
        <v>79</v>
      </c>
      <c r="J165" s="14" t="s">
        <v>102</v>
      </c>
      <c r="K165" s="14" t="s">
        <v>40</v>
      </c>
      <c r="L165" s="14">
        <v>3692860731</v>
      </c>
      <c r="M165" s="14">
        <v>3198559029</v>
      </c>
      <c r="N165" s="14">
        <v>494301702</v>
      </c>
      <c r="O165" s="14">
        <v>8438301</v>
      </c>
      <c r="P165" s="14">
        <v>263026369</v>
      </c>
      <c r="Q165" s="14">
        <v>129604486</v>
      </c>
      <c r="R165" s="14">
        <v>1243042</v>
      </c>
      <c r="S165" s="14">
        <v>-2532660</v>
      </c>
      <c r="T165" s="14">
        <v>106333446</v>
      </c>
      <c r="U165" s="14"/>
      <c r="V165" s="14"/>
      <c r="W165" s="14">
        <v>299656249</v>
      </c>
      <c r="X165" s="14">
        <v>94040648</v>
      </c>
      <c r="Y165" s="14">
        <v>-639</v>
      </c>
      <c r="Z165" s="14"/>
      <c r="AA165" s="14"/>
      <c r="AB165" s="14"/>
      <c r="AC165" s="14">
        <v>311949686</v>
      </c>
      <c r="AD165" s="14">
        <v>62457800</v>
      </c>
      <c r="AE165" s="14">
        <v>249491886</v>
      </c>
      <c r="AF165" s="14"/>
      <c r="AG165" s="14">
        <v>249491886</v>
      </c>
    </row>
    <row r="166" spans="1:33" hidden="1" x14ac:dyDescent="0.25">
      <c r="A166" s="14" t="s">
        <v>33</v>
      </c>
      <c r="B166" s="14" t="s">
        <v>34</v>
      </c>
      <c r="C166" s="14">
        <v>800059688</v>
      </c>
      <c r="D166" s="14" t="s">
        <v>2287</v>
      </c>
      <c r="E166" s="14" t="s">
        <v>2386</v>
      </c>
      <c r="F166" s="14" t="s">
        <v>228</v>
      </c>
      <c r="G166" s="14" t="s">
        <v>45</v>
      </c>
      <c r="H166" s="14" t="s">
        <v>2387</v>
      </c>
      <c r="I166" s="14" t="s">
        <v>38</v>
      </c>
      <c r="J166" s="14" t="s">
        <v>38</v>
      </c>
      <c r="K166" s="14" t="s">
        <v>39</v>
      </c>
      <c r="L166" s="14">
        <v>117018987</v>
      </c>
      <c r="M166" s="14">
        <v>84598496</v>
      </c>
      <c r="N166" s="14">
        <v>32420491</v>
      </c>
      <c r="O166" s="14">
        <v>59596</v>
      </c>
      <c r="P166" s="14">
        <v>1879508</v>
      </c>
      <c r="Q166" s="14">
        <v>5690767</v>
      </c>
      <c r="R166" s="14">
        <v>11272526</v>
      </c>
      <c r="S166" s="14">
        <v>22</v>
      </c>
      <c r="T166" s="14">
        <v>13637308</v>
      </c>
      <c r="U166" s="14"/>
      <c r="V166" s="14"/>
      <c r="W166" s="14">
        <v>8903976</v>
      </c>
      <c r="X166" s="14">
        <v>13340161</v>
      </c>
      <c r="Y166" s="14"/>
      <c r="Z166" s="14"/>
      <c r="AA166" s="14"/>
      <c r="AB166" s="14"/>
      <c r="AC166" s="14">
        <v>9201123</v>
      </c>
      <c r="AD166" s="14">
        <v>2727938</v>
      </c>
      <c r="AE166" s="14">
        <v>6473185</v>
      </c>
      <c r="AF166" s="14"/>
      <c r="AG166" s="14">
        <v>6473185</v>
      </c>
    </row>
    <row r="167" spans="1:33" hidden="1" x14ac:dyDescent="0.25">
      <c r="A167" s="14" t="s">
        <v>33</v>
      </c>
      <c r="B167" s="14" t="s">
        <v>34</v>
      </c>
      <c r="C167" s="14">
        <v>800059688</v>
      </c>
      <c r="D167" s="14" t="s">
        <v>2287</v>
      </c>
      <c r="E167" s="14" t="s">
        <v>2386</v>
      </c>
      <c r="F167" s="14" t="s">
        <v>228</v>
      </c>
      <c r="G167" s="14" t="s">
        <v>45</v>
      </c>
      <c r="H167" s="14" t="s">
        <v>2387</v>
      </c>
      <c r="I167" s="14" t="s">
        <v>38</v>
      </c>
      <c r="J167" s="14" t="s">
        <v>38</v>
      </c>
      <c r="K167" s="14" t="s">
        <v>40</v>
      </c>
      <c r="L167" s="14">
        <v>78349298</v>
      </c>
      <c r="M167" s="14">
        <v>57437678</v>
      </c>
      <c r="N167" s="14">
        <v>20911620</v>
      </c>
      <c r="O167" s="14">
        <v>2049736</v>
      </c>
      <c r="P167" s="14">
        <v>1217221</v>
      </c>
      <c r="Q167" s="14">
        <v>2877823</v>
      </c>
      <c r="R167" s="14">
        <v>10771849</v>
      </c>
      <c r="S167" s="14"/>
      <c r="T167" s="14">
        <v>8094463</v>
      </c>
      <c r="U167" s="14"/>
      <c r="V167" s="14"/>
      <c r="W167" s="14">
        <v>5792996</v>
      </c>
      <c r="X167" s="14">
        <v>7820848</v>
      </c>
      <c r="Y167" s="14"/>
      <c r="Z167" s="14"/>
      <c r="AA167" s="14"/>
      <c r="AB167" s="14"/>
      <c r="AC167" s="14">
        <v>6066611</v>
      </c>
      <c r="AD167" s="14">
        <v>955846</v>
      </c>
      <c r="AE167" s="14">
        <v>5110765</v>
      </c>
      <c r="AF167" s="14"/>
      <c r="AG167" s="14">
        <v>5110765</v>
      </c>
    </row>
    <row r="168" spans="1:33" hidden="1" x14ac:dyDescent="0.25">
      <c r="A168" s="14" t="s">
        <v>33</v>
      </c>
      <c r="B168" s="14" t="s">
        <v>34</v>
      </c>
      <c r="C168" s="14">
        <v>800060704</v>
      </c>
      <c r="D168" s="14" t="s">
        <v>2287</v>
      </c>
      <c r="E168" s="14" t="s">
        <v>185</v>
      </c>
      <c r="F168" s="14" t="s">
        <v>186</v>
      </c>
      <c r="G168" s="14" t="s">
        <v>45</v>
      </c>
      <c r="H168" s="14" t="s">
        <v>187</v>
      </c>
      <c r="I168" s="14" t="s">
        <v>94</v>
      </c>
      <c r="J168" s="14" t="s">
        <v>188</v>
      </c>
      <c r="K168" s="14" t="s">
        <v>39</v>
      </c>
      <c r="L168" s="14">
        <v>12678977</v>
      </c>
      <c r="M168" s="14">
        <v>5922810</v>
      </c>
      <c r="N168" s="14">
        <v>6756167</v>
      </c>
      <c r="O168" s="14">
        <v>439085</v>
      </c>
      <c r="P168" s="14">
        <v>2936262</v>
      </c>
      <c r="Q168" s="14">
        <v>2311823</v>
      </c>
      <c r="R168" s="14">
        <v>1745350</v>
      </c>
      <c r="S168" s="14"/>
      <c r="T168" s="14">
        <v>201817</v>
      </c>
      <c r="U168" s="14"/>
      <c r="V168" s="14"/>
      <c r="W168" s="14"/>
      <c r="X168" s="14"/>
      <c r="Y168" s="14"/>
      <c r="Z168" s="14"/>
      <c r="AA168" s="14"/>
      <c r="AB168" s="14"/>
      <c r="AC168" s="14">
        <v>201817</v>
      </c>
      <c r="AD168" s="14">
        <v>238201</v>
      </c>
      <c r="AE168" s="14">
        <v>-36384</v>
      </c>
      <c r="AF168" s="14"/>
      <c r="AG168" s="14">
        <v>-36384</v>
      </c>
    </row>
    <row r="169" spans="1:33" hidden="1" x14ac:dyDescent="0.25">
      <c r="A169" s="14" t="s">
        <v>33</v>
      </c>
      <c r="B169" s="14" t="s">
        <v>34</v>
      </c>
      <c r="C169" s="14">
        <v>800060704</v>
      </c>
      <c r="D169" s="14" t="s">
        <v>2287</v>
      </c>
      <c r="E169" s="14" t="s">
        <v>185</v>
      </c>
      <c r="F169" s="14" t="s">
        <v>186</v>
      </c>
      <c r="G169" s="14" t="s">
        <v>45</v>
      </c>
      <c r="H169" s="14" t="s">
        <v>187</v>
      </c>
      <c r="I169" s="14" t="s">
        <v>94</v>
      </c>
      <c r="J169" s="14" t="s">
        <v>188</v>
      </c>
      <c r="K169" s="14" t="s">
        <v>40</v>
      </c>
      <c r="L169" s="14">
        <v>11379209</v>
      </c>
      <c r="M169" s="14">
        <v>5626046</v>
      </c>
      <c r="N169" s="14">
        <v>5753163</v>
      </c>
      <c r="O169" s="14">
        <v>546451</v>
      </c>
      <c r="P169" s="14">
        <v>2530438</v>
      </c>
      <c r="Q169" s="14">
        <v>2462511</v>
      </c>
      <c r="R169" s="14">
        <v>7205449</v>
      </c>
      <c r="S169" s="14"/>
      <c r="T169" s="14">
        <v>-5898784</v>
      </c>
      <c r="U169" s="14">
        <v>0</v>
      </c>
      <c r="V169" s="14"/>
      <c r="W169" s="14"/>
      <c r="X169" s="14"/>
      <c r="Y169" s="14"/>
      <c r="Z169" s="14"/>
      <c r="AA169" s="14"/>
      <c r="AB169" s="14"/>
      <c r="AC169" s="14">
        <v>-5898784</v>
      </c>
      <c r="AD169" s="14">
        <v>75358</v>
      </c>
      <c r="AE169" s="14">
        <v>-5974142</v>
      </c>
      <c r="AF169" s="14"/>
      <c r="AG169" s="14">
        <v>-5974142</v>
      </c>
    </row>
    <row r="170" spans="1:33" hidden="1" x14ac:dyDescent="0.25">
      <c r="A170" s="14" t="s">
        <v>33</v>
      </c>
      <c r="B170" s="14" t="s">
        <v>34</v>
      </c>
      <c r="C170" s="14">
        <v>800061357</v>
      </c>
      <c r="D170" s="14" t="s">
        <v>2287</v>
      </c>
      <c r="E170" s="14" t="s">
        <v>2388</v>
      </c>
      <c r="F170" s="14" t="s">
        <v>131</v>
      </c>
      <c r="G170" s="14" t="s">
        <v>36</v>
      </c>
      <c r="H170" s="14" t="s">
        <v>2389</v>
      </c>
      <c r="I170" s="14" t="s">
        <v>38</v>
      </c>
      <c r="J170" s="14" t="s">
        <v>38</v>
      </c>
      <c r="K170" s="14" t="s">
        <v>39</v>
      </c>
      <c r="L170" s="14">
        <v>89139877</v>
      </c>
      <c r="M170" s="14">
        <v>44298757</v>
      </c>
      <c r="N170" s="14">
        <v>44841120</v>
      </c>
      <c r="O170" s="14">
        <v>360300</v>
      </c>
      <c r="P170" s="14">
        <v>21835976</v>
      </c>
      <c r="Q170" s="14">
        <v>10707965</v>
      </c>
      <c r="R170" s="14">
        <v>0</v>
      </c>
      <c r="S170" s="14"/>
      <c r="T170" s="14">
        <v>12657479</v>
      </c>
      <c r="U170" s="14"/>
      <c r="V170" s="14"/>
      <c r="W170" s="14">
        <v>3617608</v>
      </c>
      <c r="X170" s="14">
        <v>841406</v>
      </c>
      <c r="Y170" s="14"/>
      <c r="Z170" s="14"/>
      <c r="AA170" s="14"/>
      <c r="AB170" s="14"/>
      <c r="AC170" s="14">
        <v>15433681</v>
      </c>
      <c r="AD170" s="14">
        <v>5634712</v>
      </c>
      <c r="AE170" s="14">
        <v>9798969</v>
      </c>
      <c r="AF170" s="14"/>
      <c r="AG170" s="14">
        <v>9798969</v>
      </c>
    </row>
    <row r="171" spans="1:33" hidden="1" x14ac:dyDescent="0.25">
      <c r="A171" s="14" t="s">
        <v>33</v>
      </c>
      <c r="B171" s="14" t="s">
        <v>34</v>
      </c>
      <c r="C171" s="14">
        <v>800061357</v>
      </c>
      <c r="D171" s="14" t="s">
        <v>2287</v>
      </c>
      <c r="E171" s="14" t="s">
        <v>2388</v>
      </c>
      <c r="F171" s="14" t="s">
        <v>131</v>
      </c>
      <c r="G171" s="14" t="s">
        <v>36</v>
      </c>
      <c r="H171" s="14" t="s">
        <v>2389</v>
      </c>
      <c r="I171" s="14" t="s">
        <v>38</v>
      </c>
      <c r="J171" s="14" t="s">
        <v>38</v>
      </c>
      <c r="K171" s="14" t="s">
        <v>40</v>
      </c>
      <c r="L171" s="14">
        <v>75237865</v>
      </c>
      <c r="M171" s="14">
        <v>36740189</v>
      </c>
      <c r="N171" s="14">
        <v>38497676</v>
      </c>
      <c r="O171" s="14">
        <v>377111</v>
      </c>
      <c r="P171" s="14">
        <v>18425898</v>
      </c>
      <c r="Q171" s="14">
        <v>9968748</v>
      </c>
      <c r="R171" s="14">
        <v>0</v>
      </c>
      <c r="S171" s="14"/>
      <c r="T171" s="14">
        <v>10480141</v>
      </c>
      <c r="U171" s="14"/>
      <c r="V171" s="14"/>
      <c r="W171" s="14"/>
      <c r="X171" s="14">
        <v>3537553</v>
      </c>
      <c r="Y171" s="14"/>
      <c r="Z171" s="14"/>
      <c r="AA171" s="14"/>
      <c r="AB171" s="14"/>
      <c r="AC171" s="14">
        <v>6942588</v>
      </c>
      <c r="AD171" s="14">
        <v>1935300</v>
      </c>
      <c r="AE171" s="14">
        <v>5007288</v>
      </c>
      <c r="AF171" s="14"/>
      <c r="AG171" s="14">
        <v>5007288</v>
      </c>
    </row>
    <row r="172" spans="1:33" hidden="1" x14ac:dyDescent="0.25">
      <c r="A172" s="14" t="s">
        <v>33</v>
      </c>
      <c r="B172" s="14" t="s">
        <v>34</v>
      </c>
      <c r="C172" s="14">
        <v>800061585</v>
      </c>
      <c r="D172" s="14" t="s">
        <v>2287</v>
      </c>
      <c r="E172" s="14" t="s">
        <v>2390</v>
      </c>
      <c r="F172" s="14" t="s">
        <v>189</v>
      </c>
      <c r="G172" s="14" t="s">
        <v>45</v>
      </c>
      <c r="H172" s="14" t="s">
        <v>2391</v>
      </c>
      <c r="I172" s="14" t="s">
        <v>38</v>
      </c>
      <c r="J172" s="14" t="s">
        <v>38</v>
      </c>
      <c r="K172" s="14" t="s">
        <v>39</v>
      </c>
      <c r="L172" s="14">
        <v>88040897</v>
      </c>
      <c r="M172" s="14">
        <v>56277600</v>
      </c>
      <c r="N172" s="14">
        <v>31763297</v>
      </c>
      <c r="O172" s="14">
        <v>666905</v>
      </c>
      <c r="P172" s="14">
        <v>19710825</v>
      </c>
      <c r="Q172" s="14">
        <v>0</v>
      </c>
      <c r="R172" s="14">
        <v>633701</v>
      </c>
      <c r="S172" s="14"/>
      <c r="T172" s="14">
        <v>12085676</v>
      </c>
      <c r="U172" s="14">
        <v>0</v>
      </c>
      <c r="V172" s="14">
        <v>0</v>
      </c>
      <c r="W172" s="14">
        <v>2347030</v>
      </c>
      <c r="X172" s="14">
        <v>4941908</v>
      </c>
      <c r="Y172" s="14">
        <v>0</v>
      </c>
      <c r="Z172" s="14">
        <v>0</v>
      </c>
      <c r="AA172" s="14">
        <v>0</v>
      </c>
      <c r="AB172" s="14">
        <v>0</v>
      </c>
      <c r="AC172" s="14">
        <v>9490798</v>
      </c>
      <c r="AD172" s="14">
        <v>4167074</v>
      </c>
      <c r="AE172" s="14">
        <v>5323724</v>
      </c>
      <c r="AF172" s="14">
        <v>0</v>
      </c>
      <c r="AG172" s="14">
        <v>5323724</v>
      </c>
    </row>
    <row r="173" spans="1:33" hidden="1" x14ac:dyDescent="0.25">
      <c r="A173" s="14" t="s">
        <v>33</v>
      </c>
      <c r="B173" s="14" t="s">
        <v>34</v>
      </c>
      <c r="C173" s="14">
        <v>800061585</v>
      </c>
      <c r="D173" s="14" t="s">
        <v>2287</v>
      </c>
      <c r="E173" s="14" t="s">
        <v>2390</v>
      </c>
      <c r="F173" s="14" t="s">
        <v>189</v>
      </c>
      <c r="G173" s="14" t="s">
        <v>45</v>
      </c>
      <c r="H173" s="14" t="s">
        <v>2391</v>
      </c>
      <c r="I173" s="14" t="s">
        <v>38</v>
      </c>
      <c r="J173" s="14" t="s">
        <v>38</v>
      </c>
      <c r="K173" s="14" t="s">
        <v>40</v>
      </c>
      <c r="L173" s="14">
        <v>76703886</v>
      </c>
      <c r="M173" s="14">
        <v>49875583</v>
      </c>
      <c r="N173" s="14">
        <v>26828303</v>
      </c>
      <c r="O173" s="14">
        <v>1419221</v>
      </c>
      <c r="P173" s="14">
        <v>17818726</v>
      </c>
      <c r="Q173" s="14">
        <v>0</v>
      </c>
      <c r="R173" s="14">
        <v>1170660</v>
      </c>
      <c r="S173" s="14"/>
      <c r="T173" s="14">
        <v>9258138</v>
      </c>
      <c r="U173" s="14">
        <v>0</v>
      </c>
      <c r="V173" s="14">
        <v>0</v>
      </c>
      <c r="W173" s="14">
        <v>3444534</v>
      </c>
      <c r="X173" s="14">
        <v>3108682</v>
      </c>
      <c r="Y173" s="14">
        <v>0</v>
      </c>
      <c r="Z173" s="14">
        <v>0</v>
      </c>
      <c r="AA173" s="14">
        <v>0</v>
      </c>
      <c r="AB173" s="14">
        <v>0</v>
      </c>
      <c r="AC173" s="14">
        <v>9593990</v>
      </c>
      <c r="AD173" s="14">
        <v>3188792</v>
      </c>
      <c r="AE173" s="14">
        <v>6405198</v>
      </c>
      <c r="AF173" s="14">
        <v>0</v>
      </c>
      <c r="AG173" s="14">
        <v>6405198</v>
      </c>
    </row>
    <row r="174" spans="1:33" hidden="1" x14ac:dyDescent="0.25">
      <c r="A174" s="14" t="s">
        <v>33</v>
      </c>
      <c r="B174" s="14" t="s">
        <v>34</v>
      </c>
      <c r="C174" s="14">
        <v>800061948</v>
      </c>
      <c r="D174" s="14" t="s">
        <v>2287</v>
      </c>
      <c r="E174" s="14" t="s">
        <v>2392</v>
      </c>
      <c r="F174" s="14" t="s">
        <v>190</v>
      </c>
      <c r="G174" s="14" t="s">
        <v>111</v>
      </c>
      <c r="H174" s="14" t="s">
        <v>2393</v>
      </c>
      <c r="I174" s="14" t="s">
        <v>38</v>
      </c>
      <c r="J174" s="14" t="s">
        <v>38</v>
      </c>
      <c r="K174" s="14" t="s">
        <v>39</v>
      </c>
      <c r="L174" s="14"/>
      <c r="M174" s="14">
        <v>223983</v>
      </c>
      <c r="N174" s="14">
        <v>-223983</v>
      </c>
      <c r="O174" s="14">
        <v>37116</v>
      </c>
      <c r="P174" s="14"/>
      <c r="Q174" s="14">
        <v>321772</v>
      </c>
      <c r="R174" s="14">
        <v>11742</v>
      </c>
      <c r="S174" s="14"/>
      <c r="T174" s="14">
        <v>-520381</v>
      </c>
      <c r="U174" s="14"/>
      <c r="V174" s="14"/>
      <c r="W174" s="14"/>
      <c r="X174" s="14"/>
      <c r="Y174" s="14"/>
      <c r="Z174" s="14"/>
      <c r="AA174" s="14"/>
      <c r="AB174" s="14"/>
      <c r="AC174" s="14">
        <v>-520381</v>
      </c>
      <c r="AD174" s="14">
        <v>2126</v>
      </c>
      <c r="AE174" s="14">
        <v>-522507</v>
      </c>
      <c r="AF174" s="14"/>
      <c r="AG174" s="14">
        <v>-522507</v>
      </c>
    </row>
    <row r="175" spans="1:33" hidden="1" x14ac:dyDescent="0.25">
      <c r="A175" s="14" t="s">
        <v>33</v>
      </c>
      <c r="B175" s="14" t="s">
        <v>34</v>
      </c>
      <c r="C175" s="14">
        <v>800061948</v>
      </c>
      <c r="D175" s="14" t="s">
        <v>2287</v>
      </c>
      <c r="E175" s="14" t="s">
        <v>2392</v>
      </c>
      <c r="F175" s="14" t="s">
        <v>190</v>
      </c>
      <c r="G175" s="14" t="s">
        <v>111</v>
      </c>
      <c r="H175" s="14" t="s">
        <v>2393</v>
      </c>
      <c r="I175" s="14" t="s">
        <v>38</v>
      </c>
      <c r="J175" s="14" t="s">
        <v>38</v>
      </c>
      <c r="K175" s="14" t="s">
        <v>40</v>
      </c>
      <c r="L175" s="14"/>
      <c r="M175" s="14">
        <v>199532</v>
      </c>
      <c r="N175" s="14">
        <v>-199532</v>
      </c>
      <c r="O175" s="14">
        <v>50031</v>
      </c>
      <c r="P175" s="14"/>
      <c r="Q175" s="14">
        <v>632732</v>
      </c>
      <c r="R175" s="14">
        <v>491754</v>
      </c>
      <c r="S175" s="14"/>
      <c r="T175" s="14">
        <v>-1273987</v>
      </c>
      <c r="U175" s="14"/>
      <c r="V175" s="14"/>
      <c r="W175" s="14"/>
      <c r="X175" s="14"/>
      <c r="Y175" s="14"/>
      <c r="Z175" s="14"/>
      <c r="AA175" s="14"/>
      <c r="AB175" s="14"/>
      <c r="AC175" s="14">
        <v>-1273987</v>
      </c>
      <c r="AD175" s="14">
        <v>-36403</v>
      </c>
      <c r="AE175" s="14">
        <v>-1237584</v>
      </c>
      <c r="AF175" s="14"/>
      <c r="AG175" s="14">
        <v>-1237584</v>
      </c>
    </row>
    <row r="176" spans="1:33" hidden="1" x14ac:dyDescent="0.25">
      <c r="A176" s="14" t="s">
        <v>33</v>
      </c>
      <c r="B176" s="14" t="s">
        <v>34</v>
      </c>
      <c r="C176" s="14">
        <v>800066453</v>
      </c>
      <c r="D176" s="14" t="s">
        <v>2287</v>
      </c>
      <c r="E176" s="14" t="s">
        <v>192</v>
      </c>
      <c r="F176" s="14" t="s">
        <v>181</v>
      </c>
      <c r="G176" s="14" t="s">
        <v>36</v>
      </c>
      <c r="H176" s="14" t="s">
        <v>193</v>
      </c>
      <c r="I176" s="14" t="s">
        <v>38</v>
      </c>
      <c r="J176" s="14" t="s">
        <v>38</v>
      </c>
      <c r="K176" s="14" t="s">
        <v>39</v>
      </c>
      <c r="L176" s="14"/>
      <c r="M176" s="14"/>
      <c r="N176" s="14"/>
      <c r="O176" s="14">
        <v>3727120</v>
      </c>
      <c r="P176" s="14"/>
      <c r="Q176" s="14"/>
      <c r="R176" s="14"/>
      <c r="S176" s="14"/>
      <c r="T176" s="14">
        <v>3727120</v>
      </c>
      <c r="U176" s="14"/>
      <c r="V176" s="14"/>
      <c r="W176" s="14">
        <v>3889</v>
      </c>
      <c r="X176" s="14"/>
      <c r="Y176" s="14"/>
      <c r="Z176" s="14"/>
      <c r="AA176" s="14"/>
      <c r="AB176" s="14"/>
      <c r="AC176" s="14">
        <v>3731009</v>
      </c>
      <c r="AD176" s="14">
        <v>-23292</v>
      </c>
      <c r="AE176" s="14">
        <v>3754301</v>
      </c>
      <c r="AF176" s="14"/>
      <c r="AG176" s="14">
        <v>3754301</v>
      </c>
    </row>
    <row r="177" spans="1:33" hidden="1" x14ac:dyDescent="0.25">
      <c r="A177" s="14" t="s">
        <v>33</v>
      </c>
      <c r="B177" s="14" t="s">
        <v>34</v>
      </c>
      <c r="C177" s="14">
        <v>800066453</v>
      </c>
      <c r="D177" s="14" t="s">
        <v>2287</v>
      </c>
      <c r="E177" s="14" t="s">
        <v>192</v>
      </c>
      <c r="F177" s="14" t="s">
        <v>181</v>
      </c>
      <c r="G177" s="14" t="s">
        <v>36</v>
      </c>
      <c r="H177" s="14" t="s">
        <v>193</v>
      </c>
      <c r="I177" s="14" t="s">
        <v>38</v>
      </c>
      <c r="J177" s="14" t="s">
        <v>38</v>
      </c>
      <c r="K177" s="14" t="s">
        <v>40</v>
      </c>
      <c r="L177" s="14"/>
      <c r="M177" s="14"/>
      <c r="N177" s="14"/>
      <c r="O177" s="14">
        <v>6802057</v>
      </c>
      <c r="P177" s="14"/>
      <c r="Q177" s="14"/>
      <c r="R177" s="14"/>
      <c r="S177" s="14"/>
      <c r="T177" s="14">
        <v>6802057</v>
      </c>
      <c r="U177" s="14"/>
      <c r="V177" s="14"/>
      <c r="W177" s="14">
        <v>70087</v>
      </c>
      <c r="X177" s="14"/>
      <c r="Y177" s="14"/>
      <c r="Z177" s="14"/>
      <c r="AA177" s="14"/>
      <c r="AB177" s="14"/>
      <c r="AC177" s="14">
        <v>6872144</v>
      </c>
      <c r="AD177" s="14">
        <v>16095</v>
      </c>
      <c r="AE177" s="14">
        <v>6856049</v>
      </c>
      <c r="AF177" s="14"/>
      <c r="AG177" s="14">
        <v>6856049</v>
      </c>
    </row>
    <row r="178" spans="1:33" hidden="1" x14ac:dyDescent="0.25">
      <c r="A178" s="14" t="s">
        <v>33</v>
      </c>
      <c r="B178" s="14" t="s">
        <v>34</v>
      </c>
      <c r="C178" s="14">
        <v>800067861</v>
      </c>
      <c r="D178" s="14" t="s">
        <v>2287</v>
      </c>
      <c r="E178" s="14" t="s">
        <v>2394</v>
      </c>
      <c r="F178" s="14" t="s">
        <v>66</v>
      </c>
      <c r="G178" s="14" t="s">
        <v>45</v>
      </c>
      <c r="H178" s="14" t="s">
        <v>2395</v>
      </c>
      <c r="I178" s="14" t="s">
        <v>94</v>
      </c>
      <c r="J178" s="14" t="s">
        <v>194</v>
      </c>
      <c r="K178" s="14" t="s">
        <v>39</v>
      </c>
      <c r="L178" s="14">
        <v>214677665</v>
      </c>
      <c r="M178" s="14">
        <v>188566732</v>
      </c>
      <c r="N178" s="14">
        <v>26110933</v>
      </c>
      <c r="O178" s="14">
        <v>1554693</v>
      </c>
      <c r="P178" s="14">
        <v>400858</v>
      </c>
      <c r="Q178" s="14">
        <v>10579799</v>
      </c>
      <c r="R178" s="14">
        <v>15361</v>
      </c>
      <c r="S178" s="14"/>
      <c r="T178" s="14">
        <v>16669608</v>
      </c>
      <c r="U178" s="14"/>
      <c r="V178" s="14"/>
      <c r="W178" s="14">
        <v>6423669</v>
      </c>
      <c r="X178" s="14">
        <v>16307729</v>
      </c>
      <c r="Y178" s="14"/>
      <c r="Z178" s="14"/>
      <c r="AA178" s="14"/>
      <c r="AB178" s="14"/>
      <c r="AC178" s="14">
        <v>6785548</v>
      </c>
      <c r="AD178" s="14">
        <v>2209565</v>
      </c>
      <c r="AE178" s="14">
        <v>4575983</v>
      </c>
      <c r="AF178" s="14"/>
      <c r="AG178" s="14">
        <v>4575983</v>
      </c>
    </row>
    <row r="179" spans="1:33" hidden="1" x14ac:dyDescent="0.25">
      <c r="A179" s="14" t="s">
        <v>33</v>
      </c>
      <c r="B179" s="14" t="s">
        <v>34</v>
      </c>
      <c r="C179" s="14">
        <v>800067861</v>
      </c>
      <c r="D179" s="14" t="s">
        <v>2287</v>
      </c>
      <c r="E179" s="14" t="s">
        <v>2394</v>
      </c>
      <c r="F179" s="14" t="s">
        <v>66</v>
      </c>
      <c r="G179" s="14" t="s">
        <v>45</v>
      </c>
      <c r="H179" s="14" t="s">
        <v>2395</v>
      </c>
      <c r="I179" s="14" t="s">
        <v>94</v>
      </c>
      <c r="J179" s="14" t="s">
        <v>194</v>
      </c>
      <c r="K179" s="14" t="s">
        <v>40</v>
      </c>
      <c r="L179" s="14">
        <v>211899987</v>
      </c>
      <c r="M179" s="14">
        <v>189675865</v>
      </c>
      <c r="N179" s="14">
        <v>22224122</v>
      </c>
      <c r="O179" s="14">
        <v>723959</v>
      </c>
      <c r="P179" s="14">
        <v>471656</v>
      </c>
      <c r="Q179" s="14">
        <v>9914721</v>
      </c>
      <c r="R179" s="14">
        <v>25161</v>
      </c>
      <c r="S179" s="14"/>
      <c r="T179" s="14">
        <v>12536543</v>
      </c>
      <c r="U179" s="14"/>
      <c r="V179" s="14"/>
      <c r="W179" s="14">
        <v>1426529</v>
      </c>
      <c r="X179" s="14">
        <v>9604875</v>
      </c>
      <c r="Y179" s="14"/>
      <c r="Z179" s="14"/>
      <c r="AA179" s="14"/>
      <c r="AB179" s="14"/>
      <c r="AC179" s="14">
        <v>4358197</v>
      </c>
      <c r="AD179" s="14">
        <v>1431089</v>
      </c>
      <c r="AE179" s="14">
        <v>2927108</v>
      </c>
      <c r="AF179" s="14"/>
      <c r="AG179" s="14">
        <v>2927108</v>
      </c>
    </row>
    <row r="180" spans="1:33" hidden="1" x14ac:dyDescent="0.25">
      <c r="A180" s="14" t="s">
        <v>33</v>
      </c>
      <c r="B180" s="14" t="s">
        <v>34</v>
      </c>
      <c r="C180" s="14">
        <v>800068285</v>
      </c>
      <c r="D180" s="14" t="s">
        <v>2287</v>
      </c>
      <c r="E180" s="14" t="s">
        <v>2396</v>
      </c>
      <c r="F180" s="14" t="s">
        <v>56</v>
      </c>
      <c r="G180" s="14" t="s">
        <v>45</v>
      </c>
      <c r="H180" s="14" t="s">
        <v>195</v>
      </c>
      <c r="I180" s="14" t="s">
        <v>57</v>
      </c>
      <c r="J180" s="14" t="s">
        <v>83</v>
      </c>
      <c r="K180" s="14" t="s">
        <v>39</v>
      </c>
      <c r="L180" s="14">
        <v>20044300</v>
      </c>
      <c r="M180" s="14">
        <v>13424052</v>
      </c>
      <c r="N180" s="14">
        <v>6620248</v>
      </c>
      <c r="O180" s="14">
        <v>1110087</v>
      </c>
      <c r="P180" s="14">
        <v>2044909</v>
      </c>
      <c r="Q180" s="14">
        <v>3015404</v>
      </c>
      <c r="R180" s="14">
        <v>227824</v>
      </c>
      <c r="S180" s="14"/>
      <c r="T180" s="14">
        <v>2442198</v>
      </c>
      <c r="U180" s="14"/>
      <c r="V180" s="14"/>
      <c r="W180" s="14"/>
      <c r="X180" s="14">
        <v>1780581</v>
      </c>
      <c r="Y180" s="14"/>
      <c r="Z180" s="14"/>
      <c r="AA180" s="14"/>
      <c r="AB180" s="14"/>
      <c r="AC180" s="14">
        <v>661617</v>
      </c>
      <c r="AD180" s="14">
        <v>311647</v>
      </c>
      <c r="AE180" s="14">
        <v>349970</v>
      </c>
      <c r="AF180" s="14"/>
      <c r="AG180" s="14">
        <v>349970</v>
      </c>
    </row>
    <row r="181" spans="1:33" hidden="1" x14ac:dyDescent="0.25">
      <c r="A181" s="14" t="s">
        <v>33</v>
      </c>
      <c r="B181" s="14" t="s">
        <v>34</v>
      </c>
      <c r="C181" s="14">
        <v>800068285</v>
      </c>
      <c r="D181" s="14" t="s">
        <v>2287</v>
      </c>
      <c r="E181" s="14" t="s">
        <v>2396</v>
      </c>
      <c r="F181" s="14" t="s">
        <v>56</v>
      </c>
      <c r="G181" s="14" t="s">
        <v>45</v>
      </c>
      <c r="H181" s="14" t="s">
        <v>195</v>
      </c>
      <c r="I181" s="14" t="s">
        <v>57</v>
      </c>
      <c r="J181" s="14" t="s">
        <v>83</v>
      </c>
      <c r="K181" s="14" t="s">
        <v>40</v>
      </c>
      <c r="L181" s="14">
        <v>20030833</v>
      </c>
      <c r="M181" s="14">
        <v>13023222</v>
      </c>
      <c r="N181" s="14">
        <v>7007611</v>
      </c>
      <c r="O181" s="14">
        <v>1070829</v>
      </c>
      <c r="P181" s="14">
        <v>1578873</v>
      </c>
      <c r="Q181" s="14">
        <v>2235123</v>
      </c>
      <c r="R181" s="14">
        <v>58485</v>
      </c>
      <c r="S181" s="14"/>
      <c r="T181" s="14">
        <v>4205959</v>
      </c>
      <c r="U181" s="14"/>
      <c r="V181" s="14"/>
      <c r="W181" s="14"/>
      <c r="X181" s="14">
        <v>2040574</v>
      </c>
      <c r="Y181" s="14"/>
      <c r="Z181" s="14"/>
      <c r="AA181" s="14"/>
      <c r="AB181" s="14"/>
      <c r="AC181" s="14">
        <v>2165385</v>
      </c>
      <c r="AD181" s="14">
        <v>225335</v>
      </c>
      <c r="AE181" s="14">
        <v>1940050</v>
      </c>
      <c r="AF181" s="14"/>
      <c r="AG181" s="14">
        <v>1940050</v>
      </c>
    </row>
    <row r="182" spans="1:33" hidden="1" x14ac:dyDescent="0.25">
      <c r="A182" s="14" t="s">
        <v>33</v>
      </c>
      <c r="B182" s="14" t="s">
        <v>34</v>
      </c>
      <c r="C182" s="14">
        <v>800068713</v>
      </c>
      <c r="D182" s="14" t="s">
        <v>2287</v>
      </c>
      <c r="E182" s="14" t="s">
        <v>2280</v>
      </c>
      <c r="F182" s="14" t="s">
        <v>35</v>
      </c>
      <c r="G182" s="14" t="s">
        <v>36</v>
      </c>
      <c r="H182" s="14" t="s">
        <v>41</v>
      </c>
      <c r="I182" s="14" t="s">
        <v>38</v>
      </c>
      <c r="J182" s="14" t="s">
        <v>38</v>
      </c>
      <c r="K182" s="14" t="s">
        <v>39</v>
      </c>
      <c r="L182" s="14">
        <v>435454538</v>
      </c>
      <c r="M182" s="14">
        <v>145343719</v>
      </c>
      <c r="N182" s="14">
        <v>290110819</v>
      </c>
      <c r="O182" s="14"/>
      <c r="P182" s="14"/>
      <c r="Q182" s="14">
        <v>9108125</v>
      </c>
      <c r="R182" s="14">
        <v>16013993</v>
      </c>
      <c r="S182" s="14">
        <v>756458</v>
      </c>
      <c r="T182" s="14">
        <v>265745159</v>
      </c>
      <c r="U182" s="14"/>
      <c r="V182" s="14"/>
      <c r="W182" s="14"/>
      <c r="X182" s="14">
        <v>1154535</v>
      </c>
      <c r="Y182" s="14"/>
      <c r="Z182" s="14"/>
      <c r="AA182" s="14"/>
      <c r="AB182" s="14"/>
      <c r="AC182" s="14">
        <v>264590624</v>
      </c>
      <c r="AD182" s="14">
        <v>93107756</v>
      </c>
      <c r="AE182" s="14">
        <v>171482868</v>
      </c>
      <c r="AF182" s="14"/>
      <c r="AG182" s="14">
        <v>171482868</v>
      </c>
    </row>
    <row r="183" spans="1:33" hidden="1" x14ac:dyDescent="0.25">
      <c r="A183" s="14" t="s">
        <v>33</v>
      </c>
      <c r="B183" s="14" t="s">
        <v>34</v>
      </c>
      <c r="C183" s="14">
        <v>800068713</v>
      </c>
      <c r="D183" s="14" t="s">
        <v>2287</v>
      </c>
      <c r="E183" s="14" t="s">
        <v>2280</v>
      </c>
      <c r="F183" s="14" t="s">
        <v>35</v>
      </c>
      <c r="G183" s="14" t="s">
        <v>36</v>
      </c>
      <c r="H183" s="14" t="s">
        <v>41</v>
      </c>
      <c r="I183" s="14" t="s">
        <v>38</v>
      </c>
      <c r="J183" s="14" t="s">
        <v>38</v>
      </c>
      <c r="K183" s="14" t="s">
        <v>40</v>
      </c>
      <c r="L183" s="14">
        <v>482900222</v>
      </c>
      <c r="M183" s="14">
        <v>101454796</v>
      </c>
      <c r="N183" s="14">
        <v>381445426</v>
      </c>
      <c r="O183" s="14"/>
      <c r="P183" s="14"/>
      <c r="Q183" s="14">
        <v>8896981</v>
      </c>
      <c r="R183" s="14">
        <v>12037361</v>
      </c>
      <c r="S183" s="14"/>
      <c r="T183" s="14">
        <v>360511084</v>
      </c>
      <c r="U183" s="14"/>
      <c r="V183" s="14"/>
      <c r="W183" s="14">
        <v>4691075</v>
      </c>
      <c r="X183" s="14"/>
      <c r="Y183" s="14"/>
      <c r="Z183" s="14"/>
      <c r="AA183" s="14"/>
      <c r="AB183" s="14"/>
      <c r="AC183" s="14">
        <v>365202159</v>
      </c>
      <c r="AD183" s="14">
        <v>125995763</v>
      </c>
      <c r="AE183" s="14">
        <v>239206396</v>
      </c>
      <c r="AF183" s="14"/>
      <c r="AG183" s="14">
        <v>239206396</v>
      </c>
    </row>
    <row r="184" spans="1:33" hidden="1" x14ac:dyDescent="0.25">
      <c r="A184" s="14" t="s">
        <v>33</v>
      </c>
      <c r="B184" s="14" t="s">
        <v>34</v>
      </c>
      <c r="C184" s="14">
        <v>800071745</v>
      </c>
      <c r="D184" s="14" t="s">
        <v>2287</v>
      </c>
      <c r="E184" s="14" t="s">
        <v>196</v>
      </c>
      <c r="F184" s="14" t="s">
        <v>197</v>
      </c>
      <c r="G184" s="14" t="s">
        <v>36</v>
      </c>
      <c r="H184" s="14" t="s">
        <v>2397</v>
      </c>
      <c r="I184" s="14" t="s">
        <v>57</v>
      </c>
      <c r="J184" s="14" t="s">
        <v>198</v>
      </c>
      <c r="K184" s="14" t="s">
        <v>39</v>
      </c>
      <c r="L184" s="14">
        <v>10581118</v>
      </c>
      <c r="M184" s="14">
        <v>6962375</v>
      </c>
      <c r="N184" s="14">
        <v>3618743</v>
      </c>
      <c r="O184" s="14">
        <v>699144</v>
      </c>
      <c r="P184" s="14">
        <v>150714</v>
      </c>
      <c r="Q184" s="14">
        <v>757195</v>
      </c>
      <c r="R184" s="14">
        <v>1458977</v>
      </c>
      <c r="S184" s="14"/>
      <c r="T184" s="14">
        <v>1951001</v>
      </c>
      <c r="U184" s="14"/>
      <c r="V184" s="14"/>
      <c r="W184" s="14"/>
      <c r="X184" s="14"/>
      <c r="Y184" s="14"/>
      <c r="Z184" s="14"/>
      <c r="AA184" s="14"/>
      <c r="AB184" s="14"/>
      <c r="AC184" s="14">
        <v>1951001</v>
      </c>
      <c r="AD184" s="14">
        <v>691087</v>
      </c>
      <c r="AE184" s="14">
        <v>1259914</v>
      </c>
      <c r="AF184" s="14"/>
      <c r="AG184" s="14">
        <v>1259914</v>
      </c>
    </row>
    <row r="185" spans="1:33" hidden="1" x14ac:dyDescent="0.25">
      <c r="A185" s="14" t="s">
        <v>33</v>
      </c>
      <c r="B185" s="14" t="s">
        <v>34</v>
      </c>
      <c r="C185" s="14">
        <v>800071745</v>
      </c>
      <c r="D185" s="14" t="s">
        <v>2287</v>
      </c>
      <c r="E185" s="14" t="s">
        <v>196</v>
      </c>
      <c r="F185" s="14" t="s">
        <v>197</v>
      </c>
      <c r="G185" s="14" t="s">
        <v>36</v>
      </c>
      <c r="H185" s="14" t="s">
        <v>2397</v>
      </c>
      <c r="I185" s="14" t="s">
        <v>57</v>
      </c>
      <c r="J185" s="14" t="s">
        <v>198</v>
      </c>
      <c r="K185" s="14" t="s">
        <v>40</v>
      </c>
      <c r="L185" s="14">
        <v>9556744</v>
      </c>
      <c r="M185" s="14">
        <v>6633552</v>
      </c>
      <c r="N185" s="14">
        <v>2923192</v>
      </c>
      <c r="O185" s="14">
        <v>2169934</v>
      </c>
      <c r="P185" s="14">
        <v>182669</v>
      </c>
      <c r="Q185" s="14">
        <v>661543</v>
      </c>
      <c r="R185" s="14">
        <v>1380764</v>
      </c>
      <c r="S185" s="14"/>
      <c r="T185" s="14">
        <v>2868150</v>
      </c>
      <c r="U185" s="14"/>
      <c r="V185" s="14"/>
      <c r="W185" s="14"/>
      <c r="X185" s="14"/>
      <c r="Y185" s="14"/>
      <c r="Z185" s="14"/>
      <c r="AA185" s="14"/>
      <c r="AB185" s="14"/>
      <c r="AC185" s="14">
        <v>2868150</v>
      </c>
      <c r="AD185" s="14">
        <v>1058079</v>
      </c>
      <c r="AE185" s="14">
        <v>1810071</v>
      </c>
      <c r="AF185" s="14"/>
      <c r="AG185" s="14">
        <v>1810071</v>
      </c>
    </row>
    <row r="186" spans="1:33" hidden="1" x14ac:dyDescent="0.25">
      <c r="A186" s="14" t="s">
        <v>33</v>
      </c>
      <c r="B186" s="14" t="s">
        <v>34</v>
      </c>
      <c r="C186" s="14">
        <v>800072556</v>
      </c>
      <c r="D186" s="14" t="s">
        <v>2287</v>
      </c>
      <c r="E186" s="14" t="s">
        <v>199</v>
      </c>
      <c r="F186" s="14" t="s">
        <v>200</v>
      </c>
      <c r="G186" s="14" t="s">
        <v>111</v>
      </c>
      <c r="H186" s="14" t="s">
        <v>184</v>
      </c>
      <c r="I186" s="14" t="s">
        <v>79</v>
      </c>
      <c r="J186" s="14" t="s">
        <v>102</v>
      </c>
      <c r="K186" s="14" t="s">
        <v>39</v>
      </c>
      <c r="L186" s="14">
        <v>629123654</v>
      </c>
      <c r="M186" s="14">
        <v>578392680</v>
      </c>
      <c r="N186" s="14">
        <v>50730974</v>
      </c>
      <c r="O186" s="14">
        <v>18873822</v>
      </c>
      <c r="P186" s="14">
        <v>14842124</v>
      </c>
      <c r="Q186" s="14">
        <v>23687343</v>
      </c>
      <c r="R186" s="14">
        <v>6527011</v>
      </c>
      <c r="S186" s="14"/>
      <c r="T186" s="14">
        <v>24548318</v>
      </c>
      <c r="U186" s="14"/>
      <c r="V186" s="14"/>
      <c r="W186" s="14">
        <v>55929679</v>
      </c>
      <c r="X186" s="14">
        <v>59164352</v>
      </c>
      <c r="Y186" s="14"/>
      <c r="Z186" s="14"/>
      <c r="AA186" s="14"/>
      <c r="AB186" s="14"/>
      <c r="AC186" s="14">
        <v>21313645</v>
      </c>
      <c r="AD186" s="14">
        <v>5184858</v>
      </c>
      <c r="AE186" s="14">
        <v>16128787</v>
      </c>
      <c r="AF186" s="14"/>
      <c r="AG186" s="14">
        <v>16128787</v>
      </c>
    </row>
    <row r="187" spans="1:33" hidden="1" x14ac:dyDescent="0.25">
      <c r="A187" s="14" t="s">
        <v>33</v>
      </c>
      <c r="B187" s="14" t="s">
        <v>34</v>
      </c>
      <c r="C187" s="14">
        <v>800072556</v>
      </c>
      <c r="D187" s="14" t="s">
        <v>2287</v>
      </c>
      <c r="E187" s="14" t="s">
        <v>199</v>
      </c>
      <c r="F187" s="14" t="s">
        <v>200</v>
      </c>
      <c r="G187" s="14" t="s">
        <v>111</v>
      </c>
      <c r="H187" s="14" t="s">
        <v>184</v>
      </c>
      <c r="I187" s="14" t="s">
        <v>79</v>
      </c>
      <c r="J187" s="14" t="s">
        <v>102</v>
      </c>
      <c r="K187" s="14" t="s">
        <v>40</v>
      </c>
      <c r="L187" s="14">
        <v>610466419</v>
      </c>
      <c r="M187" s="14">
        <v>533373803</v>
      </c>
      <c r="N187" s="14">
        <v>77092616</v>
      </c>
      <c r="O187" s="14">
        <v>17843326</v>
      </c>
      <c r="P187" s="14">
        <v>15468577</v>
      </c>
      <c r="Q187" s="14">
        <v>20459045</v>
      </c>
      <c r="R187" s="14">
        <v>14603816</v>
      </c>
      <c r="S187" s="14"/>
      <c r="T187" s="14">
        <v>44404504</v>
      </c>
      <c r="U187" s="14"/>
      <c r="V187" s="14"/>
      <c r="W187" s="14">
        <v>52152492</v>
      </c>
      <c r="X187" s="14">
        <v>70239257</v>
      </c>
      <c r="Y187" s="14"/>
      <c r="Z187" s="14"/>
      <c r="AA187" s="14"/>
      <c r="AB187" s="14"/>
      <c r="AC187" s="14">
        <v>26317739</v>
      </c>
      <c r="AD187" s="14">
        <v>7805020</v>
      </c>
      <c r="AE187" s="14">
        <v>18512719</v>
      </c>
      <c r="AF187" s="14"/>
      <c r="AG187" s="14">
        <v>18512719</v>
      </c>
    </row>
    <row r="188" spans="1:33" hidden="1" x14ac:dyDescent="0.25">
      <c r="A188" s="14" t="s">
        <v>33</v>
      </c>
      <c r="B188" s="14" t="s">
        <v>34</v>
      </c>
      <c r="C188" s="14">
        <v>800072702</v>
      </c>
      <c r="D188" s="14" t="s">
        <v>2287</v>
      </c>
      <c r="E188" s="14" t="s">
        <v>2398</v>
      </c>
      <c r="F188" s="14" t="s">
        <v>152</v>
      </c>
      <c r="G188" s="14" t="s">
        <v>45</v>
      </c>
      <c r="H188" s="14" t="s">
        <v>2399</v>
      </c>
      <c r="I188" s="14" t="s">
        <v>38</v>
      </c>
      <c r="J188" s="14" t="s">
        <v>38</v>
      </c>
      <c r="K188" s="14" t="s">
        <v>39</v>
      </c>
      <c r="L188" s="14">
        <v>1423356</v>
      </c>
      <c r="M188" s="14"/>
      <c r="N188" s="14">
        <v>1423356</v>
      </c>
      <c r="O188" s="14">
        <v>332884</v>
      </c>
      <c r="P188" s="14"/>
      <c r="Q188" s="14">
        <v>2164851</v>
      </c>
      <c r="R188" s="14">
        <v>42717</v>
      </c>
      <c r="S188" s="14"/>
      <c r="T188" s="14">
        <v>-451328</v>
      </c>
      <c r="U188" s="14"/>
      <c r="V188" s="14"/>
      <c r="W188" s="14"/>
      <c r="X188" s="14"/>
      <c r="Y188" s="14"/>
      <c r="Z188" s="14"/>
      <c r="AA188" s="14"/>
      <c r="AB188" s="14"/>
      <c r="AC188" s="14">
        <v>-451328</v>
      </c>
      <c r="AD188" s="14">
        <v>2088</v>
      </c>
      <c r="AE188" s="14">
        <v>-453416</v>
      </c>
      <c r="AF188" s="14"/>
      <c r="AG188" s="14">
        <v>-453416</v>
      </c>
    </row>
    <row r="189" spans="1:33" hidden="1" x14ac:dyDescent="0.25">
      <c r="A189" s="14" t="s">
        <v>33</v>
      </c>
      <c r="B189" s="14" t="s">
        <v>34</v>
      </c>
      <c r="C189" s="14">
        <v>800072702</v>
      </c>
      <c r="D189" s="14" t="s">
        <v>2287</v>
      </c>
      <c r="E189" s="14" t="s">
        <v>2398</v>
      </c>
      <c r="F189" s="14" t="s">
        <v>152</v>
      </c>
      <c r="G189" s="14" t="s">
        <v>45</v>
      </c>
      <c r="H189" s="14" t="s">
        <v>2399</v>
      </c>
      <c r="I189" s="14" t="s">
        <v>38</v>
      </c>
      <c r="J189" s="14" t="s">
        <v>38</v>
      </c>
      <c r="K189" s="14" t="s">
        <v>40</v>
      </c>
      <c r="L189" s="14">
        <v>1165174</v>
      </c>
      <c r="M189" s="14"/>
      <c r="N189" s="14">
        <v>1165174</v>
      </c>
      <c r="O189" s="14">
        <v>362871</v>
      </c>
      <c r="P189" s="14"/>
      <c r="Q189" s="14">
        <v>1143025</v>
      </c>
      <c r="R189" s="14">
        <v>625353</v>
      </c>
      <c r="S189" s="14"/>
      <c r="T189" s="14">
        <v>-240333</v>
      </c>
      <c r="U189" s="14"/>
      <c r="V189" s="14"/>
      <c r="W189" s="14"/>
      <c r="X189" s="14"/>
      <c r="Y189" s="14"/>
      <c r="Z189" s="14"/>
      <c r="AA189" s="14"/>
      <c r="AB189" s="14"/>
      <c r="AC189" s="14">
        <v>-240333</v>
      </c>
      <c r="AD189" s="14">
        <v>31985</v>
      </c>
      <c r="AE189" s="14">
        <v>-272318</v>
      </c>
      <c r="AF189" s="14"/>
      <c r="AG189" s="14">
        <v>-272318</v>
      </c>
    </row>
    <row r="190" spans="1:33" hidden="1" x14ac:dyDescent="0.25">
      <c r="A190" s="14" t="s">
        <v>33</v>
      </c>
      <c r="B190" s="14" t="s">
        <v>34</v>
      </c>
      <c r="C190" s="14">
        <v>800073584</v>
      </c>
      <c r="D190" s="14" t="s">
        <v>2287</v>
      </c>
      <c r="E190" s="14" t="s">
        <v>202</v>
      </c>
      <c r="F190" s="14" t="s">
        <v>2400</v>
      </c>
      <c r="G190" s="14" t="s">
        <v>45</v>
      </c>
      <c r="H190" s="14" t="s">
        <v>2401</v>
      </c>
      <c r="I190" s="14" t="s">
        <v>38</v>
      </c>
      <c r="J190" s="14" t="s">
        <v>38</v>
      </c>
      <c r="K190" s="14" t="s">
        <v>39</v>
      </c>
      <c r="L190" s="14">
        <v>7175391</v>
      </c>
      <c r="M190" s="14">
        <v>5770393</v>
      </c>
      <c r="N190" s="14">
        <v>1404998</v>
      </c>
      <c r="O190" s="14"/>
      <c r="P190" s="14">
        <v>65086</v>
      </c>
      <c r="Q190" s="14">
        <v>974138</v>
      </c>
      <c r="R190" s="14">
        <v>239397</v>
      </c>
      <c r="S190" s="14"/>
      <c r="T190" s="14">
        <v>126377</v>
      </c>
      <c r="U190" s="14"/>
      <c r="V190" s="14"/>
      <c r="W190" s="14"/>
      <c r="X190" s="14">
        <v>124867</v>
      </c>
      <c r="Y190" s="14"/>
      <c r="Z190" s="14"/>
      <c r="AA190" s="14"/>
      <c r="AB190" s="14"/>
      <c r="AC190" s="14">
        <v>1510</v>
      </c>
      <c r="AD190" s="14"/>
      <c r="AE190" s="14">
        <v>1510</v>
      </c>
      <c r="AF190" s="14"/>
      <c r="AG190" s="14">
        <v>1510</v>
      </c>
    </row>
    <row r="191" spans="1:33" hidden="1" x14ac:dyDescent="0.25">
      <c r="A191" s="14" t="s">
        <v>33</v>
      </c>
      <c r="B191" s="14" t="s">
        <v>34</v>
      </c>
      <c r="C191" s="14">
        <v>800073584</v>
      </c>
      <c r="D191" s="14" t="s">
        <v>2287</v>
      </c>
      <c r="E191" s="14" t="s">
        <v>202</v>
      </c>
      <c r="F191" s="14" t="s">
        <v>2400</v>
      </c>
      <c r="G191" s="14" t="s">
        <v>45</v>
      </c>
      <c r="H191" s="14" t="s">
        <v>2401</v>
      </c>
      <c r="I191" s="14" t="s">
        <v>38</v>
      </c>
      <c r="J191" s="14" t="s">
        <v>38</v>
      </c>
      <c r="K191" s="14" t="s">
        <v>40</v>
      </c>
      <c r="L191" s="14">
        <v>8186358</v>
      </c>
      <c r="M191" s="14">
        <v>6778579</v>
      </c>
      <c r="N191" s="14">
        <v>1407779</v>
      </c>
      <c r="O191" s="14"/>
      <c r="P191" s="14">
        <v>78426</v>
      </c>
      <c r="Q191" s="14">
        <v>999518</v>
      </c>
      <c r="R191" s="14">
        <v>175102</v>
      </c>
      <c r="S191" s="14"/>
      <c r="T191" s="14">
        <v>154733</v>
      </c>
      <c r="U191" s="14"/>
      <c r="V191" s="14"/>
      <c r="W191" s="14"/>
      <c r="X191" s="14">
        <v>113925</v>
      </c>
      <c r="Y191" s="14"/>
      <c r="Z191" s="14"/>
      <c r="AA191" s="14"/>
      <c r="AB191" s="14"/>
      <c r="AC191" s="14">
        <v>40808</v>
      </c>
      <c r="AD191" s="14"/>
      <c r="AE191" s="14">
        <v>40808</v>
      </c>
      <c r="AF191" s="14"/>
      <c r="AG191" s="14">
        <v>40808</v>
      </c>
    </row>
    <row r="192" spans="1:33" hidden="1" x14ac:dyDescent="0.25">
      <c r="A192" s="14" t="s">
        <v>33</v>
      </c>
      <c r="B192" s="14" t="s">
        <v>34</v>
      </c>
      <c r="C192" s="14">
        <v>800074912</v>
      </c>
      <c r="D192" s="14" t="s">
        <v>2287</v>
      </c>
      <c r="E192" s="14" t="s">
        <v>2402</v>
      </c>
      <c r="F192" s="14" t="s">
        <v>161</v>
      </c>
      <c r="G192" s="14" t="s">
        <v>45</v>
      </c>
      <c r="H192" s="14" t="s">
        <v>2403</v>
      </c>
      <c r="I192" s="14" t="s">
        <v>38</v>
      </c>
      <c r="J192" s="14" t="s">
        <v>38</v>
      </c>
      <c r="K192" s="14" t="s">
        <v>39</v>
      </c>
      <c r="L192" s="14">
        <v>18026583</v>
      </c>
      <c r="M192" s="14">
        <v>12337113</v>
      </c>
      <c r="N192" s="14">
        <v>5689470</v>
      </c>
      <c r="O192" s="14">
        <v>13819</v>
      </c>
      <c r="P192" s="14">
        <v>1471111</v>
      </c>
      <c r="Q192" s="14">
        <v>2174992</v>
      </c>
      <c r="R192" s="14">
        <v>27322</v>
      </c>
      <c r="S192" s="14"/>
      <c r="T192" s="14">
        <v>2029864</v>
      </c>
      <c r="U192" s="14"/>
      <c r="V192" s="14"/>
      <c r="W192" s="14">
        <v>18374</v>
      </c>
      <c r="X192" s="14">
        <v>181263</v>
      </c>
      <c r="Y192" s="14"/>
      <c r="Z192" s="14"/>
      <c r="AA192" s="14"/>
      <c r="AB192" s="14"/>
      <c r="AC192" s="14">
        <v>1866975</v>
      </c>
      <c r="AD192" s="14">
        <v>701077</v>
      </c>
      <c r="AE192" s="14">
        <v>1165898</v>
      </c>
      <c r="AF192" s="14"/>
      <c r="AG192" s="14">
        <v>1165898</v>
      </c>
    </row>
    <row r="193" spans="1:33" hidden="1" x14ac:dyDescent="0.25">
      <c r="A193" s="14" t="s">
        <v>33</v>
      </c>
      <c r="B193" s="14" t="s">
        <v>34</v>
      </c>
      <c r="C193" s="14">
        <v>800074912</v>
      </c>
      <c r="D193" s="14" t="s">
        <v>2287</v>
      </c>
      <c r="E193" s="14" t="s">
        <v>2402</v>
      </c>
      <c r="F193" s="14" t="s">
        <v>161</v>
      </c>
      <c r="G193" s="14" t="s">
        <v>45</v>
      </c>
      <c r="H193" s="14" t="s">
        <v>2403</v>
      </c>
      <c r="I193" s="14" t="s">
        <v>38</v>
      </c>
      <c r="J193" s="14" t="s">
        <v>38</v>
      </c>
      <c r="K193" s="14" t="s">
        <v>40</v>
      </c>
      <c r="L193" s="14">
        <v>17653987</v>
      </c>
      <c r="M193" s="14">
        <v>12261809</v>
      </c>
      <c r="N193" s="14">
        <v>5392178</v>
      </c>
      <c r="O193" s="14">
        <v>14626</v>
      </c>
      <c r="P193" s="14">
        <v>1451307</v>
      </c>
      <c r="Q193" s="14">
        <v>1992891</v>
      </c>
      <c r="R193" s="14">
        <v>8871</v>
      </c>
      <c r="S193" s="14"/>
      <c r="T193" s="14">
        <v>1953735</v>
      </c>
      <c r="U193" s="14"/>
      <c r="V193" s="14"/>
      <c r="W193" s="14">
        <v>1315</v>
      </c>
      <c r="X193" s="14">
        <v>182681</v>
      </c>
      <c r="Y193" s="14"/>
      <c r="Z193" s="14"/>
      <c r="AA193" s="14"/>
      <c r="AB193" s="14"/>
      <c r="AC193" s="14">
        <v>1772369</v>
      </c>
      <c r="AD193" s="14">
        <v>637351</v>
      </c>
      <c r="AE193" s="14">
        <v>1135018</v>
      </c>
      <c r="AF193" s="14"/>
      <c r="AG193" s="14">
        <v>1135018</v>
      </c>
    </row>
    <row r="194" spans="1:33" hidden="1" x14ac:dyDescent="0.25">
      <c r="A194" s="14" t="s">
        <v>33</v>
      </c>
      <c r="B194" s="14" t="s">
        <v>34</v>
      </c>
      <c r="C194" s="14">
        <v>800076374</v>
      </c>
      <c r="D194" s="14" t="s">
        <v>2287</v>
      </c>
      <c r="E194" s="14" t="s">
        <v>2404</v>
      </c>
      <c r="F194" s="14" t="s">
        <v>152</v>
      </c>
      <c r="G194" s="14" t="s">
        <v>36</v>
      </c>
      <c r="H194" s="14" t="s">
        <v>2405</v>
      </c>
      <c r="I194" s="14" t="s">
        <v>203</v>
      </c>
      <c r="J194" s="14" t="s">
        <v>204</v>
      </c>
      <c r="K194" s="14" t="s">
        <v>39</v>
      </c>
      <c r="L194" s="14">
        <v>3500803</v>
      </c>
      <c r="M194" s="14">
        <v>3490964</v>
      </c>
      <c r="N194" s="14">
        <v>9839</v>
      </c>
      <c r="O194" s="14">
        <v>1242981</v>
      </c>
      <c r="P194" s="14">
        <v>0</v>
      </c>
      <c r="Q194" s="14">
        <v>1118892</v>
      </c>
      <c r="R194" s="14">
        <v>62941</v>
      </c>
      <c r="S194" s="14"/>
      <c r="T194" s="14">
        <v>70987</v>
      </c>
      <c r="U194" s="14">
        <v>0</v>
      </c>
      <c r="V194" s="14">
        <v>0</v>
      </c>
      <c r="W194" s="14">
        <v>13</v>
      </c>
      <c r="X194" s="14">
        <v>18615</v>
      </c>
      <c r="Y194" s="14">
        <v>0</v>
      </c>
      <c r="Z194" s="14">
        <v>0</v>
      </c>
      <c r="AA194" s="14">
        <v>0</v>
      </c>
      <c r="AB194" s="14">
        <v>0</v>
      </c>
      <c r="AC194" s="14">
        <v>52385</v>
      </c>
      <c r="AD194" s="14">
        <v>-192439</v>
      </c>
      <c r="AE194" s="14">
        <v>244824</v>
      </c>
      <c r="AF194" s="14">
        <v>-105646</v>
      </c>
      <c r="AG194" s="14">
        <v>139178</v>
      </c>
    </row>
    <row r="195" spans="1:33" hidden="1" x14ac:dyDescent="0.25">
      <c r="A195" s="14" t="s">
        <v>33</v>
      </c>
      <c r="B195" s="14" t="s">
        <v>34</v>
      </c>
      <c r="C195" s="14">
        <v>800076374</v>
      </c>
      <c r="D195" s="14" t="s">
        <v>2287</v>
      </c>
      <c r="E195" s="14" t="s">
        <v>2404</v>
      </c>
      <c r="F195" s="14" t="s">
        <v>152</v>
      </c>
      <c r="G195" s="14" t="s">
        <v>36</v>
      </c>
      <c r="H195" s="14" t="s">
        <v>2405</v>
      </c>
      <c r="I195" s="14" t="s">
        <v>203</v>
      </c>
      <c r="J195" s="14" t="s">
        <v>204</v>
      </c>
      <c r="K195" s="14" t="s">
        <v>40</v>
      </c>
      <c r="L195" s="14">
        <v>3291864</v>
      </c>
      <c r="M195" s="14">
        <v>3093420</v>
      </c>
      <c r="N195" s="14">
        <v>198444</v>
      </c>
      <c r="O195" s="14">
        <v>934419</v>
      </c>
      <c r="P195" s="14">
        <v>0</v>
      </c>
      <c r="Q195" s="14">
        <v>1261180</v>
      </c>
      <c r="R195" s="14">
        <v>1006601</v>
      </c>
      <c r="S195" s="14"/>
      <c r="T195" s="14">
        <v>-1134918</v>
      </c>
      <c r="U195" s="14">
        <v>0</v>
      </c>
      <c r="V195" s="14">
        <v>0</v>
      </c>
      <c r="W195" s="14">
        <v>1707</v>
      </c>
      <c r="X195" s="14">
        <v>101746</v>
      </c>
      <c r="Y195" s="14">
        <v>0</v>
      </c>
      <c r="Z195" s="14">
        <v>0</v>
      </c>
      <c r="AA195" s="14">
        <v>0</v>
      </c>
      <c r="AB195" s="14">
        <v>0</v>
      </c>
      <c r="AC195" s="14">
        <v>-1234957</v>
      </c>
      <c r="AD195" s="14">
        <v>386693</v>
      </c>
      <c r="AE195" s="14">
        <v>-1621650</v>
      </c>
      <c r="AF195" s="14">
        <v>1516622</v>
      </c>
      <c r="AG195" s="14">
        <v>-105028</v>
      </c>
    </row>
    <row r="196" spans="1:33" hidden="1" x14ac:dyDescent="0.25">
      <c r="A196" s="14" t="s">
        <v>33</v>
      </c>
      <c r="B196" s="14" t="s">
        <v>34</v>
      </c>
      <c r="C196" s="14">
        <v>800077635</v>
      </c>
      <c r="D196" s="14" t="s">
        <v>2287</v>
      </c>
      <c r="E196" s="14" t="s">
        <v>2406</v>
      </c>
      <c r="F196" s="14" t="s">
        <v>131</v>
      </c>
      <c r="G196" s="14" t="s">
        <v>36</v>
      </c>
      <c r="H196" s="14" t="s">
        <v>205</v>
      </c>
      <c r="I196" s="14" t="s">
        <v>38</v>
      </c>
      <c r="J196" s="14" t="s">
        <v>38</v>
      </c>
      <c r="K196" s="14" t="s">
        <v>39</v>
      </c>
      <c r="L196" s="14">
        <v>86748712</v>
      </c>
      <c r="M196" s="14">
        <v>47249161</v>
      </c>
      <c r="N196" s="14">
        <v>39499551</v>
      </c>
      <c r="O196" s="14">
        <v>355369</v>
      </c>
      <c r="P196" s="14">
        <v>15570709</v>
      </c>
      <c r="Q196" s="14">
        <v>6531636</v>
      </c>
      <c r="R196" s="14">
        <v>1348168</v>
      </c>
      <c r="S196" s="14"/>
      <c r="T196" s="14">
        <v>16404407</v>
      </c>
      <c r="U196" s="14"/>
      <c r="V196" s="14"/>
      <c r="W196" s="14"/>
      <c r="X196" s="14"/>
      <c r="Y196" s="14"/>
      <c r="Z196" s="14"/>
      <c r="AA196" s="14"/>
      <c r="AB196" s="14"/>
      <c r="AC196" s="14">
        <v>16404407</v>
      </c>
      <c r="AD196" s="14">
        <v>5852549</v>
      </c>
      <c r="AE196" s="14">
        <v>10551858</v>
      </c>
      <c r="AF196" s="14"/>
      <c r="AG196" s="14">
        <v>10551858</v>
      </c>
    </row>
    <row r="197" spans="1:33" hidden="1" x14ac:dyDescent="0.25">
      <c r="A197" s="14" t="s">
        <v>33</v>
      </c>
      <c r="B197" s="14" t="s">
        <v>34</v>
      </c>
      <c r="C197" s="14">
        <v>800077635</v>
      </c>
      <c r="D197" s="14" t="s">
        <v>2287</v>
      </c>
      <c r="E197" s="14" t="s">
        <v>2406</v>
      </c>
      <c r="F197" s="14" t="s">
        <v>131</v>
      </c>
      <c r="G197" s="14" t="s">
        <v>36</v>
      </c>
      <c r="H197" s="14" t="s">
        <v>205</v>
      </c>
      <c r="I197" s="14" t="s">
        <v>38</v>
      </c>
      <c r="J197" s="14" t="s">
        <v>38</v>
      </c>
      <c r="K197" s="14" t="s">
        <v>40</v>
      </c>
      <c r="L197" s="14">
        <v>79513859</v>
      </c>
      <c r="M197" s="14">
        <v>45210734</v>
      </c>
      <c r="N197" s="14">
        <v>34303125</v>
      </c>
      <c r="O197" s="14">
        <v>125258</v>
      </c>
      <c r="P197" s="14">
        <v>12358682</v>
      </c>
      <c r="Q197" s="14">
        <v>6172794</v>
      </c>
      <c r="R197" s="14">
        <v>4571460</v>
      </c>
      <c r="S197" s="14"/>
      <c r="T197" s="14">
        <v>11325447</v>
      </c>
      <c r="U197" s="14"/>
      <c r="V197" s="14"/>
      <c r="W197" s="14"/>
      <c r="X197" s="14"/>
      <c r="Y197" s="14"/>
      <c r="Z197" s="14"/>
      <c r="AA197" s="14"/>
      <c r="AB197" s="14"/>
      <c r="AC197" s="14">
        <v>11325447</v>
      </c>
      <c r="AD197" s="14">
        <v>4034973</v>
      </c>
      <c r="AE197" s="14">
        <v>7290474</v>
      </c>
      <c r="AF197" s="14"/>
      <c r="AG197" s="14">
        <v>7290474</v>
      </c>
    </row>
    <row r="198" spans="1:33" hidden="1" x14ac:dyDescent="0.25">
      <c r="A198" s="14" t="s">
        <v>33</v>
      </c>
      <c r="B198" s="14" t="s">
        <v>34</v>
      </c>
      <c r="C198" s="14">
        <v>800077828</v>
      </c>
      <c r="D198" s="14" t="s">
        <v>2287</v>
      </c>
      <c r="E198" s="14" t="s">
        <v>206</v>
      </c>
      <c r="F198" s="14" t="s">
        <v>207</v>
      </c>
      <c r="G198" s="14" t="s">
        <v>36</v>
      </c>
      <c r="H198" s="14" t="s">
        <v>2407</v>
      </c>
      <c r="I198" s="14" t="s">
        <v>38</v>
      </c>
      <c r="J198" s="14" t="s">
        <v>38</v>
      </c>
      <c r="K198" s="14" t="s">
        <v>39</v>
      </c>
      <c r="L198" s="14">
        <v>153184045</v>
      </c>
      <c r="M198" s="14">
        <v>120200357</v>
      </c>
      <c r="N198" s="14">
        <v>32983688</v>
      </c>
      <c r="O198" s="14">
        <v>6854202</v>
      </c>
      <c r="P198" s="14">
        <v>1835575</v>
      </c>
      <c r="Q198" s="14">
        <v>11432499</v>
      </c>
      <c r="R198" s="14">
        <v>5371974</v>
      </c>
      <c r="S198" s="14"/>
      <c r="T198" s="14">
        <v>21197842</v>
      </c>
      <c r="U198" s="14"/>
      <c r="V198" s="14"/>
      <c r="W198" s="14"/>
      <c r="X198" s="14"/>
      <c r="Y198" s="14"/>
      <c r="Z198" s="14"/>
      <c r="AA198" s="14"/>
      <c r="AB198" s="14"/>
      <c r="AC198" s="14">
        <v>21197842</v>
      </c>
      <c r="AD198" s="14">
        <v>7057833</v>
      </c>
      <c r="AE198" s="14">
        <v>14140009</v>
      </c>
      <c r="AF198" s="14"/>
      <c r="AG198" s="14">
        <v>14140009</v>
      </c>
    </row>
    <row r="199" spans="1:33" hidden="1" x14ac:dyDescent="0.25">
      <c r="A199" s="14" t="s">
        <v>33</v>
      </c>
      <c r="B199" s="14" t="s">
        <v>34</v>
      </c>
      <c r="C199" s="14">
        <v>800077828</v>
      </c>
      <c r="D199" s="14" t="s">
        <v>2287</v>
      </c>
      <c r="E199" s="14" t="s">
        <v>206</v>
      </c>
      <c r="F199" s="14" t="s">
        <v>207</v>
      </c>
      <c r="G199" s="14" t="s">
        <v>36</v>
      </c>
      <c r="H199" s="14" t="s">
        <v>2407</v>
      </c>
      <c r="I199" s="14" t="s">
        <v>38</v>
      </c>
      <c r="J199" s="14" t="s">
        <v>38</v>
      </c>
      <c r="K199" s="14" t="s">
        <v>40</v>
      </c>
      <c r="L199" s="14">
        <v>167106074</v>
      </c>
      <c r="M199" s="14">
        <v>132505880</v>
      </c>
      <c r="N199" s="14">
        <v>34600194</v>
      </c>
      <c r="O199" s="14">
        <v>10984776</v>
      </c>
      <c r="P199" s="14">
        <v>1730756</v>
      </c>
      <c r="Q199" s="14">
        <v>13077230</v>
      </c>
      <c r="R199" s="14">
        <v>11451222</v>
      </c>
      <c r="S199" s="14"/>
      <c r="T199" s="14">
        <v>19325762</v>
      </c>
      <c r="U199" s="14"/>
      <c r="V199" s="14"/>
      <c r="W199" s="14"/>
      <c r="X199" s="14"/>
      <c r="Y199" s="14"/>
      <c r="Z199" s="14"/>
      <c r="AA199" s="14"/>
      <c r="AB199" s="14"/>
      <c r="AC199" s="14">
        <v>19325762</v>
      </c>
      <c r="AD199" s="14">
        <v>5983226</v>
      </c>
      <c r="AE199" s="14">
        <v>13342536</v>
      </c>
      <c r="AF199" s="14"/>
      <c r="AG199" s="14">
        <v>13342536</v>
      </c>
    </row>
    <row r="200" spans="1:33" hidden="1" x14ac:dyDescent="0.25">
      <c r="A200" s="14" t="s">
        <v>33</v>
      </c>
      <c r="B200" s="14" t="s">
        <v>34</v>
      </c>
      <c r="C200" s="14">
        <v>800078108</v>
      </c>
      <c r="D200" s="14" t="s">
        <v>2287</v>
      </c>
      <c r="E200" s="14" t="s">
        <v>2408</v>
      </c>
      <c r="F200" s="14" t="s">
        <v>63</v>
      </c>
      <c r="G200" s="14" t="s">
        <v>45</v>
      </c>
      <c r="H200" s="14" t="s">
        <v>2409</v>
      </c>
      <c r="I200" s="14" t="s">
        <v>38</v>
      </c>
      <c r="J200" s="14" t="s">
        <v>38</v>
      </c>
      <c r="K200" s="14" t="s">
        <v>39</v>
      </c>
      <c r="L200" s="14">
        <v>111247926</v>
      </c>
      <c r="M200" s="14">
        <v>56833819</v>
      </c>
      <c r="N200" s="14">
        <v>54414107</v>
      </c>
      <c r="O200" s="14">
        <v>7328810</v>
      </c>
      <c r="P200" s="14">
        <v>11565468</v>
      </c>
      <c r="Q200" s="14">
        <v>25364737</v>
      </c>
      <c r="R200" s="14">
        <v>117675</v>
      </c>
      <c r="S200" s="14"/>
      <c r="T200" s="14">
        <v>24695037</v>
      </c>
      <c r="U200" s="14"/>
      <c r="V200" s="14"/>
      <c r="W200" s="14">
        <v>3342465</v>
      </c>
      <c r="X200" s="14">
        <v>11499915</v>
      </c>
      <c r="Y200" s="14"/>
      <c r="Z200" s="14"/>
      <c r="AA200" s="14"/>
      <c r="AB200" s="14"/>
      <c r="AC200" s="14">
        <v>16537587</v>
      </c>
      <c r="AD200" s="14">
        <v>4333788</v>
      </c>
      <c r="AE200" s="14">
        <v>12203799</v>
      </c>
      <c r="AF200" s="14"/>
      <c r="AG200" s="14">
        <v>12203799</v>
      </c>
    </row>
    <row r="201" spans="1:33" hidden="1" x14ac:dyDescent="0.25">
      <c r="A201" s="14" t="s">
        <v>33</v>
      </c>
      <c r="B201" s="14" t="s">
        <v>34</v>
      </c>
      <c r="C201" s="14">
        <v>800078108</v>
      </c>
      <c r="D201" s="14" t="s">
        <v>2287</v>
      </c>
      <c r="E201" s="14" t="s">
        <v>2408</v>
      </c>
      <c r="F201" s="14" t="s">
        <v>63</v>
      </c>
      <c r="G201" s="14" t="s">
        <v>45</v>
      </c>
      <c r="H201" s="14" t="s">
        <v>2409</v>
      </c>
      <c r="I201" s="14" t="s">
        <v>38</v>
      </c>
      <c r="J201" s="14" t="s">
        <v>38</v>
      </c>
      <c r="K201" s="14" t="s">
        <v>40</v>
      </c>
      <c r="L201" s="14">
        <v>100265064</v>
      </c>
      <c r="M201" s="14">
        <v>51692415</v>
      </c>
      <c r="N201" s="14">
        <v>48572649</v>
      </c>
      <c r="O201" s="14">
        <v>1688536</v>
      </c>
      <c r="P201" s="14">
        <v>10171539</v>
      </c>
      <c r="Q201" s="14">
        <v>21718607</v>
      </c>
      <c r="R201" s="14">
        <v>477584</v>
      </c>
      <c r="S201" s="14"/>
      <c r="T201" s="14">
        <v>17893455</v>
      </c>
      <c r="U201" s="14"/>
      <c r="V201" s="14"/>
      <c r="W201" s="14">
        <v>1742669</v>
      </c>
      <c r="X201" s="14">
        <v>8188911</v>
      </c>
      <c r="Y201" s="14"/>
      <c r="Z201" s="14"/>
      <c r="AA201" s="14"/>
      <c r="AB201" s="14"/>
      <c r="AC201" s="14">
        <v>11447213</v>
      </c>
      <c r="AD201" s="14">
        <v>4199840</v>
      </c>
      <c r="AE201" s="14">
        <v>7247373</v>
      </c>
      <c r="AF201" s="14"/>
      <c r="AG201" s="14">
        <v>7247373</v>
      </c>
    </row>
    <row r="202" spans="1:33" hidden="1" x14ac:dyDescent="0.25">
      <c r="A202" s="14" t="s">
        <v>33</v>
      </c>
      <c r="B202" s="14" t="s">
        <v>34</v>
      </c>
      <c r="C202" s="14">
        <v>800078360</v>
      </c>
      <c r="D202" s="14" t="s">
        <v>2287</v>
      </c>
      <c r="E202" s="14" t="s">
        <v>208</v>
      </c>
      <c r="F202" s="14" t="s">
        <v>209</v>
      </c>
      <c r="G202" s="14" t="s">
        <v>45</v>
      </c>
      <c r="H202" s="14" t="s">
        <v>210</v>
      </c>
      <c r="I202" s="14" t="s">
        <v>57</v>
      </c>
      <c r="J202" s="14" t="s">
        <v>83</v>
      </c>
      <c r="K202" s="14" t="s">
        <v>39</v>
      </c>
      <c r="L202" s="14">
        <v>39093775</v>
      </c>
      <c r="M202" s="14">
        <v>28742006</v>
      </c>
      <c r="N202" s="14">
        <v>10351769</v>
      </c>
      <c r="O202" s="14">
        <v>52287</v>
      </c>
      <c r="P202" s="14">
        <v>5575779</v>
      </c>
      <c r="Q202" s="14">
        <v>2335560</v>
      </c>
      <c r="R202" s="14">
        <v>24399</v>
      </c>
      <c r="S202" s="14"/>
      <c r="T202" s="14">
        <v>2468318</v>
      </c>
      <c r="U202" s="14"/>
      <c r="V202" s="14"/>
      <c r="W202" s="14">
        <v>198266</v>
      </c>
      <c r="X202" s="14">
        <v>39309</v>
      </c>
      <c r="Y202" s="14"/>
      <c r="Z202" s="14"/>
      <c r="AA202" s="14"/>
      <c r="AB202" s="14"/>
      <c r="AC202" s="14">
        <v>2627275</v>
      </c>
      <c r="AD202" s="14">
        <v>901910</v>
      </c>
      <c r="AE202" s="14">
        <v>1725365</v>
      </c>
      <c r="AF202" s="14"/>
      <c r="AG202" s="14">
        <v>1725365</v>
      </c>
    </row>
    <row r="203" spans="1:33" hidden="1" x14ac:dyDescent="0.25">
      <c r="A203" s="14" t="s">
        <v>33</v>
      </c>
      <c r="B203" s="14" t="s">
        <v>34</v>
      </c>
      <c r="C203" s="14">
        <v>800078360</v>
      </c>
      <c r="D203" s="14" t="s">
        <v>2287</v>
      </c>
      <c r="E203" s="14" t="s">
        <v>208</v>
      </c>
      <c r="F203" s="14" t="s">
        <v>209</v>
      </c>
      <c r="G203" s="14" t="s">
        <v>45</v>
      </c>
      <c r="H203" s="14" t="s">
        <v>210</v>
      </c>
      <c r="I203" s="14" t="s">
        <v>57</v>
      </c>
      <c r="J203" s="14" t="s">
        <v>83</v>
      </c>
      <c r="K203" s="14" t="s">
        <v>40</v>
      </c>
      <c r="L203" s="14">
        <v>33216017</v>
      </c>
      <c r="M203" s="14">
        <v>24397820</v>
      </c>
      <c r="N203" s="14">
        <v>8818197</v>
      </c>
      <c r="O203" s="14">
        <v>41447</v>
      </c>
      <c r="P203" s="14">
        <v>5160574</v>
      </c>
      <c r="Q203" s="14">
        <v>1625726</v>
      </c>
      <c r="R203" s="14">
        <v>51313</v>
      </c>
      <c r="S203" s="14"/>
      <c r="T203" s="14">
        <v>2022031</v>
      </c>
      <c r="U203" s="14"/>
      <c r="V203" s="14"/>
      <c r="W203" s="14">
        <v>65524</v>
      </c>
      <c r="X203" s="14">
        <v>37062</v>
      </c>
      <c r="Y203" s="14"/>
      <c r="Z203" s="14"/>
      <c r="AA203" s="14"/>
      <c r="AB203" s="14"/>
      <c r="AC203" s="14">
        <v>2050493</v>
      </c>
      <c r="AD203" s="14">
        <v>762071</v>
      </c>
      <c r="AE203" s="14">
        <v>1288422</v>
      </c>
      <c r="AF203" s="14"/>
      <c r="AG203" s="14">
        <v>1288422</v>
      </c>
    </row>
    <row r="204" spans="1:33" hidden="1" x14ac:dyDescent="0.25">
      <c r="A204" s="14" t="s">
        <v>33</v>
      </c>
      <c r="B204" s="14" t="s">
        <v>34</v>
      </c>
      <c r="C204" s="14">
        <v>800078692</v>
      </c>
      <c r="D204" s="14" t="s">
        <v>2287</v>
      </c>
      <c r="E204" s="14" t="s">
        <v>2410</v>
      </c>
      <c r="F204" s="14" t="s">
        <v>44</v>
      </c>
      <c r="G204" s="14" t="s">
        <v>45</v>
      </c>
      <c r="H204" s="14" t="s">
        <v>2411</v>
      </c>
      <c r="I204" s="14" t="s">
        <v>38</v>
      </c>
      <c r="J204" s="14" t="s">
        <v>38</v>
      </c>
      <c r="K204" s="14" t="s">
        <v>39</v>
      </c>
      <c r="L204" s="14">
        <v>46316654</v>
      </c>
      <c r="M204" s="14"/>
      <c r="N204" s="14">
        <v>46316654</v>
      </c>
      <c r="O204" s="14">
        <v>3586128</v>
      </c>
      <c r="P204" s="14">
        <v>20854407</v>
      </c>
      <c r="Q204" s="14">
        <v>17911847</v>
      </c>
      <c r="R204" s="14">
        <v>743537</v>
      </c>
      <c r="S204" s="14"/>
      <c r="T204" s="14">
        <v>10392991</v>
      </c>
      <c r="U204" s="14"/>
      <c r="V204" s="14"/>
      <c r="W204" s="14">
        <v>1412265</v>
      </c>
      <c r="X204" s="14">
        <v>4162983</v>
      </c>
      <c r="Y204" s="14"/>
      <c r="Z204" s="14"/>
      <c r="AA204" s="14"/>
      <c r="AB204" s="14"/>
      <c r="AC204" s="14">
        <v>7642273</v>
      </c>
      <c r="AD204" s="14">
        <v>4646084</v>
      </c>
      <c r="AE204" s="14">
        <v>2996189</v>
      </c>
      <c r="AF204" s="14"/>
      <c r="AG204" s="14">
        <v>2996189</v>
      </c>
    </row>
    <row r="205" spans="1:33" hidden="1" x14ac:dyDescent="0.25">
      <c r="A205" s="14" t="s">
        <v>33</v>
      </c>
      <c r="B205" s="14" t="s">
        <v>34</v>
      </c>
      <c r="C205" s="14">
        <v>800078692</v>
      </c>
      <c r="D205" s="14" t="s">
        <v>2287</v>
      </c>
      <c r="E205" s="14" t="s">
        <v>2410</v>
      </c>
      <c r="F205" s="14" t="s">
        <v>44</v>
      </c>
      <c r="G205" s="14" t="s">
        <v>45</v>
      </c>
      <c r="H205" s="14" t="s">
        <v>2411</v>
      </c>
      <c r="I205" s="14" t="s">
        <v>38</v>
      </c>
      <c r="J205" s="14" t="s">
        <v>38</v>
      </c>
      <c r="K205" s="14" t="s">
        <v>40</v>
      </c>
      <c r="L205" s="14">
        <v>38845937</v>
      </c>
      <c r="M205" s="14"/>
      <c r="N205" s="14">
        <v>38845937</v>
      </c>
      <c r="O205" s="14">
        <v>2318671</v>
      </c>
      <c r="P205" s="14">
        <v>12955249</v>
      </c>
      <c r="Q205" s="14">
        <v>13086549</v>
      </c>
      <c r="R205" s="14">
        <v>152695</v>
      </c>
      <c r="S205" s="14"/>
      <c r="T205" s="14">
        <v>14970115</v>
      </c>
      <c r="U205" s="14"/>
      <c r="V205" s="14"/>
      <c r="W205" s="14">
        <v>679149</v>
      </c>
      <c r="X205" s="14">
        <v>3625155</v>
      </c>
      <c r="Y205" s="14"/>
      <c r="Z205" s="14"/>
      <c r="AA205" s="14"/>
      <c r="AB205" s="14"/>
      <c r="AC205" s="14">
        <v>12024109</v>
      </c>
      <c r="AD205" s="14">
        <v>4193630</v>
      </c>
      <c r="AE205" s="14">
        <v>7830479</v>
      </c>
      <c r="AF205" s="14"/>
      <c r="AG205" s="14">
        <v>7830479</v>
      </c>
    </row>
    <row r="206" spans="1:33" hidden="1" x14ac:dyDescent="0.25">
      <c r="A206" s="14" t="s">
        <v>33</v>
      </c>
      <c r="B206" s="14" t="s">
        <v>34</v>
      </c>
      <c r="C206" s="14">
        <v>800080027</v>
      </c>
      <c r="D206" s="14" t="s">
        <v>2287</v>
      </c>
      <c r="E206" s="14" t="s">
        <v>2412</v>
      </c>
      <c r="F206" s="14" t="s">
        <v>211</v>
      </c>
      <c r="G206" s="14" t="s">
        <v>45</v>
      </c>
      <c r="H206" s="14" t="s">
        <v>610</v>
      </c>
      <c r="I206" s="14" t="s">
        <v>47</v>
      </c>
      <c r="J206" s="14" t="s">
        <v>74</v>
      </c>
      <c r="K206" s="14" t="s">
        <v>39</v>
      </c>
      <c r="L206" s="14">
        <v>210695925</v>
      </c>
      <c r="M206" s="14">
        <v>99902379</v>
      </c>
      <c r="N206" s="14">
        <v>110793546</v>
      </c>
      <c r="O206" s="14">
        <v>8491000</v>
      </c>
      <c r="P206" s="14">
        <v>73940064</v>
      </c>
      <c r="Q206" s="14">
        <v>19200763</v>
      </c>
      <c r="R206" s="14">
        <v>5692300</v>
      </c>
      <c r="S206" s="14"/>
      <c r="T206" s="14">
        <v>20451419</v>
      </c>
      <c r="U206" s="14"/>
      <c r="V206" s="14"/>
      <c r="W206" s="14">
        <v>24351526</v>
      </c>
      <c r="X206" s="14">
        <v>41090572</v>
      </c>
      <c r="Y206" s="14"/>
      <c r="Z206" s="14"/>
      <c r="AA206" s="14"/>
      <c r="AB206" s="14"/>
      <c r="AC206" s="14">
        <v>3712373</v>
      </c>
      <c r="AD206" s="14">
        <v>7747380</v>
      </c>
      <c r="AE206" s="14">
        <v>-4035007</v>
      </c>
      <c r="AF206" s="14"/>
      <c r="AG206" s="14">
        <v>-4035007</v>
      </c>
    </row>
    <row r="207" spans="1:33" hidden="1" x14ac:dyDescent="0.25">
      <c r="A207" s="14" t="s">
        <v>33</v>
      </c>
      <c r="B207" s="14" t="s">
        <v>34</v>
      </c>
      <c r="C207" s="14">
        <v>800080027</v>
      </c>
      <c r="D207" s="14" t="s">
        <v>2287</v>
      </c>
      <c r="E207" s="14" t="s">
        <v>2412</v>
      </c>
      <c r="F207" s="14" t="s">
        <v>211</v>
      </c>
      <c r="G207" s="14" t="s">
        <v>45</v>
      </c>
      <c r="H207" s="14" t="s">
        <v>610</v>
      </c>
      <c r="I207" s="14" t="s">
        <v>47</v>
      </c>
      <c r="J207" s="14" t="s">
        <v>74</v>
      </c>
      <c r="K207" s="14" t="s">
        <v>40</v>
      </c>
      <c r="L207" s="14">
        <v>170392163</v>
      </c>
      <c r="M207" s="14">
        <v>72100099</v>
      </c>
      <c r="N207" s="14">
        <v>98292064</v>
      </c>
      <c r="O207" s="14">
        <v>998173</v>
      </c>
      <c r="P207" s="14">
        <v>55793919</v>
      </c>
      <c r="Q207" s="14">
        <v>16233589</v>
      </c>
      <c r="R207" s="14">
        <v>4097822</v>
      </c>
      <c r="S207" s="14"/>
      <c r="T207" s="14">
        <v>23164907</v>
      </c>
      <c r="U207" s="14"/>
      <c r="V207" s="14"/>
      <c r="W207" s="14">
        <v>15319300</v>
      </c>
      <c r="X207" s="14">
        <v>21663614</v>
      </c>
      <c r="Y207" s="14"/>
      <c r="Z207" s="14"/>
      <c r="AA207" s="14"/>
      <c r="AB207" s="14"/>
      <c r="AC207" s="14">
        <v>16820593</v>
      </c>
      <c r="AD207" s="14">
        <v>6437536</v>
      </c>
      <c r="AE207" s="14">
        <v>10383057</v>
      </c>
      <c r="AF207" s="14"/>
      <c r="AG207" s="14">
        <v>10383057</v>
      </c>
    </row>
    <row r="208" spans="1:33" hidden="1" x14ac:dyDescent="0.25">
      <c r="A208" s="14" t="s">
        <v>33</v>
      </c>
      <c r="B208" s="14" t="s">
        <v>34</v>
      </c>
      <c r="C208" s="14">
        <v>800080917</v>
      </c>
      <c r="D208" s="14" t="s">
        <v>2287</v>
      </c>
      <c r="E208" s="14" t="s">
        <v>2413</v>
      </c>
      <c r="F208" s="14" t="s">
        <v>212</v>
      </c>
      <c r="G208" s="14" t="s">
        <v>36</v>
      </c>
      <c r="H208" s="14" t="s">
        <v>2414</v>
      </c>
      <c r="I208" s="14" t="s">
        <v>57</v>
      </c>
      <c r="J208" s="14" t="s">
        <v>1416</v>
      </c>
      <c r="K208" s="14" t="s">
        <v>39</v>
      </c>
      <c r="L208" s="14">
        <v>212236572</v>
      </c>
      <c r="M208" s="14">
        <v>148945235</v>
      </c>
      <c r="N208" s="14">
        <v>63291337</v>
      </c>
      <c r="O208" s="14">
        <v>1982146</v>
      </c>
      <c r="P208" s="14">
        <v>11748848</v>
      </c>
      <c r="Q208" s="14">
        <v>25396313</v>
      </c>
      <c r="R208" s="14">
        <v>6109160</v>
      </c>
      <c r="S208" s="14"/>
      <c r="T208" s="14">
        <v>22019162</v>
      </c>
      <c r="U208" s="14"/>
      <c r="V208" s="14"/>
      <c r="W208" s="14">
        <v>771109</v>
      </c>
      <c r="X208" s="14">
        <v>7834726</v>
      </c>
      <c r="Y208" s="14"/>
      <c r="Z208" s="14"/>
      <c r="AA208" s="14"/>
      <c r="AB208" s="14">
        <v>-829164</v>
      </c>
      <c r="AC208" s="14">
        <v>14126381</v>
      </c>
      <c r="AD208" s="14">
        <v>6534058</v>
      </c>
      <c r="AE208" s="14">
        <v>7592323</v>
      </c>
      <c r="AF208" s="14"/>
      <c r="AG208" s="14">
        <v>7592323</v>
      </c>
    </row>
    <row r="209" spans="1:33" hidden="1" x14ac:dyDescent="0.25">
      <c r="A209" s="14" t="s">
        <v>33</v>
      </c>
      <c r="B209" s="14" t="s">
        <v>34</v>
      </c>
      <c r="C209" s="14">
        <v>800080917</v>
      </c>
      <c r="D209" s="14" t="s">
        <v>2287</v>
      </c>
      <c r="E209" s="14" t="s">
        <v>2413</v>
      </c>
      <c r="F209" s="14" t="s">
        <v>212</v>
      </c>
      <c r="G209" s="14" t="s">
        <v>36</v>
      </c>
      <c r="H209" s="14" t="s">
        <v>2414</v>
      </c>
      <c r="I209" s="14" t="s">
        <v>57</v>
      </c>
      <c r="J209" s="14" t="s">
        <v>1416</v>
      </c>
      <c r="K209" s="14" t="s">
        <v>40</v>
      </c>
      <c r="L209" s="14">
        <v>206930543</v>
      </c>
      <c r="M209" s="14">
        <v>162412204</v>
      </c>
      <c r="N209" s="14">
        <v>44518339</v>
      </c>
      <c r="O209" s="14">
        <v>2429811</v>
      </c>
      <c r="P209" s="14">
        <v>9573617</v>
      </c>
      <c r="Q209" s="14">
        <v>21980285</v>
      </c>
      <c r="R209" s="14">
        <v>2987647</v>
      </c>
      <c r="S209" s="14"/>
      <c r="T209" s="14">
        <v>12406601</v>
      </c>
      <c r="U209" s="14"/>
      <c r="V209" s="14"/>
      <c r="W209" s="14">
        <v>428311</v>
      </c>
      <c r="X209" s="14">
        <v>4723331</v>
      </c>
      <c r="Y209" s="14"/>
      <c r="Z209" s="14"/>
      <c r="AA209" s="14"/>
      <c r="AB209" s="14">
        <v>-1808673</v>
      </c>
      <c r="AC209" s="14">
        <v>6302908</v>
      </c>
      <c r="AD209" s="14">
        <v>3448878</v>
      </c>
      <c r="AE209" s="14">
        <v>2854030</v>
      </c>
      <c r="AF209" s="14"/>
      <c r="AG209" s="14">
        <v>2854030</v>
      </c>
    </row>
    <row r="210" spans="1:33" hidden="1" x14ac:dyDescent="0.25">
      <c r="A210" s="14" t="s">
        <v>33</v>
      </c>
      <c r="B210" s="14" t="s">
        <v>34</v>
      </c>
      <c r="C210" s="14">
        <v>800081030</v>
      </c>
      <c r="D210" s="14" t="s">
        <v>2287</v>
      </c>
      <c r="E210" s="14" t="s">
        <v>213</v>
      </c>
      <c r="F210" s="14" t="s">
        <v>214</v>
      </c>
      <c r="G210" s="14" t="s">
        <v>45</v>
      </c>
      <c r="H210" s="14" t="s">
        <v>2415</v>
      </c>
      <c r="I210" s="14" t="s">
        <v>47</v>
      </c>
      <c r="J210" s="14" t="s">
        <v>74</v>
      </c>
      <c r="K210" s="14" t="s">
        <v>39</v>
      </c>
      <c r="L210" s="14">
        <v>62271985</v>
      </c>
      <c r="M210" s="14">
        <v>50205740</v>
      </c>
      <c r="N210" s="14">
        <v>12066245</v>
      </c>
      <c r="O210" s="14">
        <v>350599</v>
      </c>
      <c r="P210" s="14">
        <v>5302471</v>
      </c>
      <c r="Q210" s="14">
        <v>3732506</v>
      </c>
      <c r="R210" s="14">
        <v>2350277</v>
      </c>
      <c r="S210" s="14"/>
      <c r="T210" s="14">
        <v>1031590</v>
      </c>
      <c r="U210" s="14"/>
      <c r="V210" s="14"/>
      <c r="W210" s="14">
        <v>1992230</v>
      </c>
      <c r="X210" s="14">
        <v>1710762</v>
      </c>
      <c r="Y210" s="14"/>
      <c r="Z210" s="14"/>
      <c r="AA210" s="14"/>
      <c r="AB210" s="14"/>
      <c r="AC210" s="14">
        <v>1313058</v>
      </c>
      <c r="AD210" s="14">
        <v>829366</v>
      </c>
      <c r="AE210" s="14">
        <v>483692</v>
      </c>
      <c r="AF210" s="14"/>
      <c r="AG210" s="14">
        <v>483692</v>
      </c>
    </row>
    <row r="211" spans="1:33" hidden="1" x14ac:dyDescent="0.25">
      <c r="A211" s="14" t="s">
        <v>33</v>
      </c>
      <c r="B211" s="14" t="s">
        <v>34</v>
      </c>
      <c r="C211" s="14">
        <v>800081030</v>
      </c>
      <c r="D211" s="14" t="s">
        <v>2287</v>
      </c>
      <c r="E211" s="14" t="s">
        <v>213</v>
      </c>
      <c r="F211" s="14" t="s">
        <v>214</v>
      </c>
      <c r="G211" s="14" t="s">
        <v>45</v>
      </c>
      <c r="H211" s="14" t="s">
        <v>2415</v>
      </c>
      <c r="I211" s="14" t="s">
        <v>47</v>
      </c>
      <c r="J211" s="14" t="s">
        <v>74</v>
      </c>
      <c r="K211" s="14" t="s">
        <v>40</v>
      </c>
      <c r="L211" s="14">
        <v>68257266</v>
      </c>
      <c r="M211" s="14">
        <v>52743860</v>
      </c>
      <c r="N211" s="14">
        <v>15513406</v>
      </c>
      <c r="O211" s="14">
        <v>419163</v>
      </c>
      <c r="P211" s="14">
        <v>5820390</v>
      </c>
      <c r="Q211" s="14">
        <v>3169927</v>
      </c>
      <c r="R211" s="14">
        <v>1309439</v>
      </c>
      <c r="S211" s="14"/>
      <c r="T211" s="14">
        <v>5632813</v>
      </c>
      <c r="U211" s="14"/>
      <c r="V211" s="14"/>
      <c r="W211" s="14">
        <v>498449</v>
      </c>
      <c r="X211" s="14">
        <v>1531590</v>
      </c>
      <c r="Y211" s="14"/>
      <c r="Z211" s="14"/>
      <c r="AA211" s="14"/>
      <c r="AB211" s="14"/>
      <c r="AC211" s="14">
        <v>4599672</v>
      </c>
      <c r="AD211" s="14">
        <v>2254403</v>
      </c>
      <c r="AE211" s="14">
        <v>2345269</v>
      </c>
      <c r="AF211" s="14"/>
      <c r="AG211" s="14">
        <v>2345269</v>
      </c>
    </row>
    <row r="212" spans="1:33" hidden="1" x14ac:dyDescent="0.25">
      <c r="A212" s="14" t="s">
        <v>33</v>
      </c>
      <c r="B212" s="14" t="s">
        <v>34</v>
      </c>
      <c r="C212" s="14">
        <v>800081105</v>
      </c>
      <c r="D212" s="14" t="s">
        <v>2287</v>
      </c>
      <c r="E212" s="14" t="s">
        <v>2416</v>
      </c>
      <c r="F212" s="14" t="s">
        <v>215</v>
      </c>
      <c r="G212" s="14" t="s">
        <v>45</v>
      </c>
      <c r="H212" s="14" t="s">
        <v>2417</v>
      </c>
      <c r="I212" s="14" t="s">
        <v>57</v>
      </c>
      <c r="J212" s="14" t="s">
        <v>83</v>
      </c>
      <c r="K212" s="14" t="s">
        <v>39</v>
      </c>
      <c r="L212" s="14">
        <v>6659635</v>
      </c>
      <c r="M212" s="14">
        <v>5610535</v>
      </c>
      <c r="N212" s="14">
        <v>1049100</v>
      </c>
      <c r="O212" s="14">
        <v>42568</v>
      </c>
      <c r="P212" s="14">
        <v>0</v>
      </c>
      <c r="Q212" s="14">
        <v>114570</v>
      </c>
      <c r="R212" s="14">
        <v>0</v>
      </c>
      <c r="S212" s="14">
        <v>0</v>
      </c>
      <c r="T212" s="14">
        <v>977098</v>
      </c>
      <c r="U212" s="14">
        <v>0</v>
      </c>
      <c r="V212" s="14">
        <v>0</v>
      </c>
      <c r="W212" s="14">
        <v>0</v>
      </c>
      <c r="X212" s="14">
        <v>256128</v>
      </c>
      <c r="Y212" s="14">
        <v>0</v>
      </c>
      <c r="Z212" s="14">
        <v>0</v>
      </c>
      <c r="AA212" s="14">
        <v>0</v>
      </c>
      <c r="AB212" s="14">
        <v>0</v>
      </c>
      <c r="AC212" s="14">
        <v>720970</v>
      </c>
      <c r="AD212" s="14">
        <v>-7743</v>
      </c>
      <c r="AE212" s="14">
        <v>728713</v>
      </c>
      <c r="AF212" s="14"/>
      <c r="AG212" s="14">
        <v>728713</v>
      </c>
    </row>
    <row r="213" spans="1:33" hidden="1" x14ac:dyDescent="0.25">
      <c r="A213" s="14" t="s">
        <v>33</v>
      </c>
      <c r="B213" s="14" t="s">
        <v>34</v>
      </c>
      <c r="C213" s="14">
        <v>800081105</v>
      </c>
      <c r="D213" s="14" t="s">
        <v>2287</v>
      </c>
      <c r="E213" s="14" t="s">
        <v>2416</v>
      </c>
      <c r="F213" s="14" t="s">
        <v>215</v>
      </c>
      <c r="G213" s="14" t="s">
        <v>45</v>
      </c>
      <c r="H213" s="14" t="s">
        <v>2417</v>
      </c>
      <c r="I213" s="14" t="s">
        <v>57</v>
      </c>
      <c r="J213" s="14" t="s">
        <v>83</v>
      </c>
      <c r="K213" s="14" t="s">
        <v>40</v>
      </c>
      <c r="L213" s="14">
        <v>5227354</v>
      </c>
      <c r="M213" s="14">
        <v>4516848</v>
      </c>
      <c r="N213" s="14">
        <v>710506</v>
      </c>
      <c r="O213" s="14">
        <v>237786</v>
      </c>
      <c r="P213" s="14">
        <v>0</v>
      </c>
      <c r="Q213" s="14">
        <v>97722</v>
      </c>
      <c r="R213" s="14">
        <v>0</v>
      </c>
      <c r="S213" s="14">
        <v>0</v>
      </c>
      <c r="T213" s="14">
        <v>850570</v>
      </c>
      <c r="U213" s="14">
        <v>0</v>
      </c>
      <c r="V213" s="14">
        <v>0</v>
      </c>
      <c r="W213" s="14">
        <v>0</v>
      </c>
      <c r="X213" s="14">
        <v>442916</v>
      </c>
      <c r="Y213" s="14">
        <v>0</v>
      </c>
      <c r="Z213" s="14">
        <v>0</v>
      </c>
      <c r="AA213" s="14">
        <v>0</v>
      </c>
      <c r="AB213" s="14">
        <v>0</v>
      </c>
      <c r="AC213" s="14">
        <v>407654</v>
      </c>
      <c r="AD213" s="14">
        <v>-74271</v>
      </c>
      <c r="AE213" s="14">
        <v>481925</v>
      </c>
      <c r="AF213" s="14"/>
      <c r="AG213" s="14">
        <v>481925</v>
      </c>
    </row>
    <row r="214" spans="1:33" hidden="1" x14ac:dyDescent="0.25">
      <c r="A214" s="14" t="s">
        <v>33</v>
      </c>
      <c r="B214" s="14" t="s">
        <v>34</v>
      </c>
      <c r="C214" s="14">
        <v>800082394</v>
      </c>
      <c r="D214" s="14" t="s">
        <v>2287</v>
      </c>
      <c r="E214" s="14" t="s">
        <v>2418</v>
      </c>
      <c r="F214" s="14" t="s">
        <v>131</v>
      </c>
      <c r="G214" s="14" t="s">
        <v>45</v>
      </c>
      <c r="H214" s="14" t="s">
        <v>216</v>
      </c>
      <c r="I214" s="14" t="s">
        <v>38</v>
      </c>
      <c r="J214" s="14" t="s">
        <v>38</v>
      </c>
      <c r="K214" s="14" t="s">
        <v>39</v>
      </c>
      <c r="L214" s="14">
        <v>9661683</v>
      </c>
      <c r="M214" s="14">
        <v>4904043</v>
      </c>
      <c r="N214" s="14">
        <v>4757640</v>
      </c>
      <c r="O214" s="14">
        <v>0</v>
      </c>
      <c r="P214" s="14">
        <v>2426430</v>
      </c>
      <c r="Q214" s="14">
        <v>1625689</v>
      </c>
      <c r="R214" s="14"/>
      <c r="S214" s="14"/>
      <c r="T214" s="14">
        <v>705521</v>
      </c>
      <c r="U214" s="14"/>
      <c r="V214" s="14"/>
      <c r="W214" s="14">
        <v>948087</v>
      </c>
      <c r="X214" s="14">
        <v>727799</v>
      </c>
      <c r="Y214" s="14"/>
      <c r="Z214" s="14"/>
      <c r="AA214" s="14"/>
      <c r="AB214" s="14"/>
      <c r="AC214" s="14">
        <v>925809</v>
      </c>
      <c r="AD214" s="14">
        <v>258225</v>
      </c>
      <c r="AE214" s="14">
        <v>667584</v>
      </c>
      <c r="AF214" s="14"/>
      <c r="AG214" s="14">
        <v>667584</v>
      </c>
    </row>
    <row r="215" spans="1:33" hidden="1" x14ac:dyDescent="0.25">
      <c r="A215" s="14" t="s">
        <v>33</v>
      </c>
      <c r="B215" s="14" t="s">
        <v>34</v>
      </c>
      <c r="C215" s="14">
        <v>800082394</v>
      </c>
      <c r="D215" s="14" t="s">
        <v>2287</v>
      </c>
      <c r="E215" s="14" t="s">
        <v>2418</v>
      </c>
      <c r="F215" s="14" t="s">
        <v>131</v>
      </c>
      <c r="G215" s="14" t="s">
        <v>45</v>
      </c>
      <c r="H215" s="14" t="s">
        <v>216</v>
      </c>
      <c r="I215" s="14" t="s">
        <v>38</v>
      </c>
      <c r="J215" s="14" t="s">
        <v>38</v>
      </c>
      <c r="K215" s="14" t="s">
        <v>40</v>
      </c>
      <c r="L215" s="14">
        <v>8013747</v>
      </c>
      <c r="M215" s="14">
        <v>4854003</v>
      </c>
      <c r="N215" s="14">
        <v>3159744</v>
      </c>
      <c r="O215" s="14">
        <v>32747</v>
      </c>
      <c r="P215" s="14">
        <v>1694418</v>
      </c>
      <c r="Q215" s="14">
        <v>1232805</v>
      </c>
      <c r="R215" s="14">
        <v>0</v>
      </c>
      <c r="S215" s="14"/>
      <c r="T215" s="14">
        <v>265268</v>
      </c>
      <c r="U215" s="14"/>
      <c r="V215" s="14"/>
      <c r="W215" s="14">
        <v>934227</v>
      </c>
      <c r="X215" s="14">
        <v>844328</v>
      </c>
      <c r="Y215" s="14"/>
      <c r="Z215" s="14"/>
      <c r="AA215" s="14"/>
      <c r="AB215" s="14"/>
      <c r="AC215" s="14">
        <v>355167</v>
      </c>
      <c r="AD215" s="14">
        <v>66780</v>
      </c>
      <c r="AE215" s="14">
        <v>288387</v>
      </c>
      <c r="AF215" s="14"/>
      <c r="AG215" s="14">
        <v>288387</v>
      </c>
    </row>
    <row r="216" spans="1:33" hidden="1" x14ac:dyDescent="0.25">
      <c r="A216" s="14" t="s">
        <v>33</v>
      </c>
      <c r="B216" s="14" t="s">
        <v>34</v>
      </c>
      <c r="C216" s="14">
        <v>800083425</v>
      </c>
      <c r="D216" s="14" t="s">
        <v>2287</v>
      </c>
      <c r="E216" s="14" t="s">
        <v>217</v>
      </c>
      <c r="F216" s="14" t="s">
        <v>50</v>
      </c>
      <c r="G216" s="14" t="s">
        <v>51</v>
      </c>
      <c r="H216" s="14" t="s">
        <v>2419</v>
      </c>
      <c r="I216" s="14" t="s">
        <v>38</v>
      </c>
      <c r="J216" s="14" t="s">
        <v>38</v>
      </c>
      <c r="K216" s="14" t="s">
        <v>39</v>
      </c>
      <c r="L216" s="14">
        <v>15548057</v>
      </c>
      <c r="M216" s="14">
        <v>12547580</v>
      </c>
      <c r="N216" s="14">
        <v>3000477</v>
      </c>
      <c r="O216" s="14">
        <v>136757</v>
      </c>
      <c r="P216" s="14">
        <v>998350</v>
      </c>
      <c r="Q216" s="14">
        <v>783425</v>
      </c>
      <c r="R216" s="14">
        <v>110928</v>
      </c>
      <c r="S216" s="14"/>
      <c r="T216" s="14">
        <v>1244531</v>
      </c>
      <c r="U216" s="14"/>
      <c r="V216" s="14"/>
      <c r="W216" s="14">
        <v>62161</v>
      </c>
      <c r="X216" s="14"/>
      <c r="Y216" s="14"/>
      <c r="Z216" s="14"/>
      <c r="AA216" s="14"/>
      <c r="AB216" s="14"/>
      <c r="AC216" s="14">
        <v>1306692</v>
      </c>
      <c r="AD216" s="14">
        <v>472846</v>
      </c>
      <c r="AE216" s="14">
        <v>833846</v>
      </c>
      <c r="AF216" s="14"/>
      <c r="AG216" s="14">
        <v>833846</v>
      </c>
    </row>
    <row r="217" spans="1:33" hidden="1" x14ac:dyDescent="0.25">
      <c r="A217" s="14" t="s">
        <v>33</v>
      </c>
      <c r="B217" s="14" t="s">
        <v>34</v>
      </c>
      <c r="C217" s="14">
        <v>800083425</v>
      </c>
      <c r="D217" s="14" t="s">
        <v>2287</v>
      </c>
      <c r="E217" s="14" t="s">
        <v>217</v>
      </c>
      <c r="F217" s="14" t="s">
        <v>50</v>
      </c>
      <c r="G217" s="14" t="s">
        <v>51</v>
      </c>
      <c r="H217" s="14" t="s">
        <v>2419</v>
      </c>
      <c r="I217" s="14" t="s">
        <v>38</v>
      </c>
      <c r="J217" s="14" t="s">
        <v>38</v>
      </c>
      <c r="K217" s="14" t="s">
        <v>40</v>
      </c>
      <c r="L217" s="14">
        <v>15379005</v>
      </c>
      <c r="M217" s="14">
        <v>12247473</v>
      </c>
      <c r="N217" s="14">
        <v>3131532</v>
      </c>
      <c r="O217" s="14">
        <v>141530</v>
      </c>
      <c r="P217" s="14">
        <v>960582</v>
      </c>
      <c r="Q217" s="14">
        <v>913116</v>
      </c>
      <c r="R217" s="14">
        <v>62912</v>
      </c>
      <c r="S217" s="14"/>
      <c r="T217" s="14">
        <v>1336452</v>
      </c>
      <c r="U217" s="14"/>
      <c r="V217" s="14"/>
      <c r="W217" s="14">
        <v>15489</v>
      </c>
      <c r="X217" s="14"/>
      <c r="Y217" s="14"/>
      <c r="Z217" s="14"/>
      <c r="AA217" s="14"/>
      <c r="AB217" s="14"/>
      <c r="AC217" s="14">
        <v>1351941</v>
      </c>
      <c r="AD217" s="14">
        <v>417443</v>
      </c>
      <c r="AE217" s="14">
        <v>934498</v>
      </c>
      <c r="AF217" s="14"/>
      <c r="AG217" s="14">
        <v>934498</v>
      </c>
    </row>
    <row r="218" spans="1:33" hidden="1" x14ac:dyDescent="0.25">
      <c r="A218" s="14" t="s">
        <v>33</v>
      </c>
      <c r="B218" s="14" t="s">
        <v>34</v>
      </c>
      <c r="C218" s="14">
        <v>800087297</v>
      </c>
      <c r="D218" s="14" t="s">
        <v>2287</v>
      </c>
      <c r="E218" s="14" t="s">
        <v>2420</v>
      </c>
      <c r="F218" s="14" t="s">
        <v>218</v>
      </c>
      <c r="G218" s="14" t="s">
        <v>45</v>
      </c>
      <c r="H218" s="14" t="s">
        <v>2421</v>
      </c>
      <c r="I218" s="14" t="s">
        <v>38</v>
      </c>
      <c r="J218" s="14" t="s">
        <v>38</v>
      </c>
      <c r="K218" s="14" t="s">
        <v>39</v>
      </c>
      <c r="L218" s="14">
        <v>148187751</v>
      </c>
      <c r="M218" s="14">
        <v>97635569</v>
      </c>
      <c r="N218" s="14">
        <v>50552182</v>
      </c>
      <c r="O218" s="14">
        <v>4833614</v>
      </c>
      <c r="P218" s="14">
        <v>28231497</v>
      </c>
      <c r="Q218" s="14">
        <v>11877218</v>
      </c>
      <c r="R218" s="14">
        <v>0</v>
      </c>
      <c r="S218" s="14"/>
      <c r="T218" s="14">
        <v>15277081</v>
      </c>
      <c r="U218" s="14">
        <v>0</v>
      </c>
      <c r="V218" s="14">
        <v>0</v>
      </c>
      <c r="W218" s="14">
        <v>3120068</v>
      </c>
      <c r="X218" s="14">
        <v>433845</v>
      </c>
      <c r="Y218" s="14">
        <v>239372</v>
      </c>
      <c r="Z218" s="14">
        <v>0</v>
      </c>
      <c r="AA218" s="14">
        <v>0</v>
      </c>
      <c r="AB218" s="14">
        <v>0</v>
      </c>
      <c r="AC218" s="14">
        <v>17723932</v>
      </c>
      <c r="AD218" s="14">
        <v>4583169</v>
      </c>
      <c r="AE218" s="14">
        <v>13140763</v>
      </c>
      <c r="AF218" s="14"/>
      <c r="AG218" s="14">
        <v>13140763</v>
      </c>
    </row>
    <row r="219" spans="1:33" hidden="1" x14ac:dyDescent="0.25">
      <c r="A219" s="14" t="s">
        <v>33</v>
      </c>
      <c r="B219" s="14" t="s">
        <v>34</v>
      </c>
      <c r="C219" s="14">
        <v>800087297</v>
      </c>
      <c r="D219" s="14" t="s">
        <v>2287</v>
      </c>
      <c r="E219" s="14" t="s">
        <v>2420</v>
      </c>
      <c r="F219" s="14" t="s">
        <v>218</v>
      </c>
      <c r="G219" s="14" t="s">
        <v>45</v>
      </c>
      <c r="H219" s="14" t="s">
        <v>2421</v>
      </c>
      <c r="I219" s="14" t="s">
        <v>38</v>
      </c>
      <c r="J219" s="14" t="s">
        <v>38</v>
      </c>
      <c r="K219" s="14" t="s">
        <v>40</v>
      </c>
      <c r="L219" s="14">
        <v>165903022</v>
      </c>
      <c r="M219" s="14">
        <v>110889662</v>
      </c>
      <c r="N219" s="14">
        <v>55013360</v>
      </c>
      <c r="O219" s="14">
        <v>3591823</v>
      </c>
      <c r="P219" s="14">
        <v>27253791</v>
      </c>
      <c r="Q219" s="14">
        <v>10817355</v>
      </c>
      <c r="R219" s="14">
        <v>0</v>
      </c>
      <c r="S219" s="14"/>
      <c r="T219" s="14">
        <v>20534037</v>
      </c>
      <c r="U219" s="14">
        <v>0</v>
      </c>
      <c r="V219" s="14">
        <v>0</v>
      </c>
      <c r="W219" s="14">
        <v>4634895</v>
      </c>
      <c r="X219" s="14">
        <v>14507725</v>
      </c>
      <c r="Y219" s="14">
        <v>14242</v>
      </c>
      <c r="Z219" s="14">
        <v>0</v>
      </c>
      <c r="AA219" s="14">
        <v>0</v>
      </c>
      <c r="AB219" s="14">
        <v>0</v>
      </c>
      <c r="AC219" s="14">
        <v>10646965</v>
      </c>
      <c r="AD219" s="14">
        <v>6019103</v>
      </c>
      <c r="AE219" s="14">
        <v>4627862</v>
      </c>
      <c r="AF219" s="14">
        <v>0</v>
      </c>
      <c r="AG219" s="14">
        <v>4627862</v>
      </c>
    </row>
    <row r="220" spans="1:33" hidden="1" x14ac:dyDescent="0.25">
      <c r="A220" s="14" t="s">
        <v>33</v>
      </c>
      <c r="B220" s="14" t="s">
        <v>34</v>
      </c>
      <c r="C220" s="14">
        <v>800087795</v>
      </c>
      <c r="D220" s="14" t="s">
        <v>2287</v>
      </c>
      <c r="E220" s="14" t="s">
        <v>2422</v>
      </c>
      <c r="F220" s="14" t="s">
        <v>219</v>
      </c>
      <c r="G220" s="14" t="s">
        <v>45</v>
      </c>
      <c r="H220" s="14" t="s">
        <v>220</v>
      </c>
      <c r="I220" s="14" t="s">
        <v>38</v>
      </c>
      <c r="J220" s="14" t="s">
        <v>38</v>
      </c>
      <c r="K220" s="14" t="s">
        <v>39</v>
      </c>
      <c r="L220" s="14">
        <v>784459812</v>
      </c>
      <c r="M220" s="14">
        <v>650258845</v>
      </c>
      <c r="N220" s="14">
        <v>134200967</v>
      </c>
      <c r="O220" s="14"/>
      <c r="P220" s="14">
        <v>38206311</v>
      </c>
      <c r="Q220" s="14">
        <v>7348311</v>
      </c>
      <c r="R220" s="14"/>
      <c r="S220" s="14">
        <v>-6363556</v>
      </c>
      <c r="T220" s="14">
        <v>82282789</v>
      </c>
      <c r="U220" s="14"/>
      <c r="V220" s="14"/>
      <c r="W220" s="14">
        <v>545184</v>
      </c>
      <c r="X220" s="14">
        <v>5022836</v>
      </c>
      <c r="Y220" s="14"/>
      <c r="Z220" s="14"/>
      <c r="AA220" s="14"/>
      <c r="AB220" s="14"/>
      <c r="AC220" s="14">
        <v>77805137</v>
      </c>
      <c r="AD220" s="14">
        <v>23363753</v>
      </c>
      <c r="AE220" s="14">
        <v>54441384</v>
      </c>
      <c r="AF220" s="14"/>
      <c r="AG220" s="14">
        <v>54441384</v>
      </c>
    </row>
    <row r="221" spans="1:33" hidden="1" x14ac:dyDescent="0.25">
      <c r="A221" s="14" t="s">
        <v>33</v>
      </c>
      <c r="B221" s="14" t="s">
        <v>34</v>
      </c>
      <c r="C221" s="14">
        <v>800087795</v>
      </c>
      <c r="D221" s="14" t="s">
        <v>2287</v>
      </c>
      <c r="E221" s="14" t="s">
        <v>2422</v>
      </c>
      <c r="F221" s="14" t="s">
        <v>219</v>
      </c>
      <c r="G221" s="14" t="s">
        <v>45</v>
      </c>
      <c r="H221" s="14" t="s">
        <v>220</v>
      </c>
      <c r="I221" s="14" t="s">
        <v>38</v>
      </c>
      <c r="J221" s="14" t="s">
        <v>38</v>
      </c>
      <c r="K221" s="14" t="s">
        <v>40</v>
      </c>
      <c r="L221" s="14">
        <v>926903828</v>
      </c>
      <c r="M221" s="14">
        <v>754010820</v>
      </c>
      <c r="N221" s="14">
        <v>172893008</v>
      </c>
      <c r="O221" s="14"/>
      <c r="P221" s="14">
        <v>42035591</v>
      </c>
      <c r="Q221" s="14">
        <v>4818107</v>
      </c>
      <c r="R221" s="14"/>
      <c r="S221" s="14">
        <v>-523154</v>
      </c>
      <c r="T221" s="14">
        <v>125516156</v>
      </c>
      <c r="U221" s="14"/>
      <c r="V221" s="14"/>
      <c r="W221" s="14">
        <v>6467</v>
      </c>
      <c r="X221" s="14">
        <v>1451187</v>
      </c>
      <c r="Y221" s="14"/>
      <c r="Z221" s="14"/>
      <c r="AA221" s="14"/>
      <c r="AB221" s="14"/>
      <c r="AC221" s="14">
        <v>124071436</v>
      </c>
      <c r="AD221" s="14">
        <v>54642647</v>
      </c>
      <c r="AE221" s="14">
        <v>69428789</v>
      </c>
      <c r="AF221" s="14"/>
      <c r="AG221" s="14">
        <v>69428789</v>
      </c>
    </row>
    <row r="222" spans="1:33" hidden="1" x14ac:dyDescent="0.25">
      <c r="A222" s="14" t="s">
        <v>33</v>
      </c>
      <c r="B222" s="14" t="s">
        <v>34</v>
      </c>
      <c r="C222" s="14">
        <v>800089040</v>
      </c>
      <c r="D222" s="14" t="s">
        <v>2287</v>
      </c>
      <c r="E222" s="14" t="s">
        <v>2423</v>
      </c>
      <c r="F222" s="14" t="s">
        <v>1426</v>
      </c>
      <c r="G222" s="14" t="s">
        <v>45</v>
      </c>
      <c r="H222" s="14" t="s">
        <v>2424</v>
      </c>
      <c r="I222" s="14" t="s">
        <v>38</v>
      </c>
      <c r="J222" s="14" t="s">
        <v>38</v>
      </c>
      <c r="K222" s="14" t="s">
        <v>39</v>
      </c>
      <c r="L222" s="14">
        <v>107559908</v>
      </c>
      <c r="M222" s="14">
        <v>90287403</v>
      </c>
      <c r="N222" s="14">
        <v>17272505</v>
      </c>
      <c r="O222" s="14">
        <v>140246</v>
      </c>
      <c r="P222" s="14">
        <v>11516419</v>
      </c>
      <c r="Q222" s="14">
        <v>5049548</v>
      </c>
      <c r="R222" s="14">
        <v>134739</v>
      </c>
      <c r="S222" s="14"/>
      <c r="T222" s="14">
        <v>712045</v>
      </c>
      <c r="U222" s="14"/>
      <c r="V222" s="14"/>
      <c r="W222" s="14">
        <v>147800</v>
      </c>
      <c r="X222" s="14">
        <v>1261956</v>
      </c>
      <c r="Y222" s="14"/>
      <c r="Z222" s="14"/>
      <c r="AA222" s="14"/>
      <c r="AB222" s="14"/>
      <c r="AC222" s="14">
        <v>-402111</v>
      </c>
      <c r="AD222" s="14">
        <v>-218255</v>
      </c>
      <c r="AE222" s="14">
        <v>-183856</v>
      </c>
      <c r="AF222" s="14"/>
      <c r="AG222" s="14">
        <v>-183856</v>
      </c>
    </row>
    <row r="223" spans="1:33" hidden="1" x14ac:dyDescent="0.25">
      <c r="A223" s="14" t="s">
        <v>33</v>
      </c>
      <c r="B223" s="14" t="s">
        <v>34</v>
      </c>
      <c r="C223" s="14">
        <v>800089040</v>
      </c>
      <c r="D223" s="14" t="s">
        <v>2287</v>
      </c>
      <c r="E223" s="14" t="s">
        <v>2423</v>
      </c>
      <c r="F223" s="14" t="s">
        <v>1426</v>
      </c>
      <c r="G223" s="14" t="s">
        <v>45</v>
      </c>
      <c r="H223" s="14" t="s">
        <v>2424</v>
      </c>
      <c r="I223" s="14" t="s">
        <v>38</v>
      </c>
      <c r="J223" s="14" t="s">
        <v>38</v>
      </c>
      <c r="K223" s="14" t="s">
        <v>40</v>
      </c>
      <c r="L223" s="14">
        <v>115691669</v>
      </c>
      <c r="M223" s="14">
        <v>96297300</v>
      </c>
      <c r="N223" s="14">
        <v>19394369</v>
      </c>
      <c r="O223" s="14">
        <v>279763</v>
      </c>
      <c r="P223" s="14">
        <v>10426810</v>
      </c>
      <c r="Q223" s="14">
        <v>4769493</v>
      </c>
      <c r="R223" s="14">
        <v>561671</v>
      </c>
      <c r="S223" s="14"/>
      <c r="T223" s="14">
        <v>3916158</v>
      </c>
      <c r="U223" s="14"/>
      <c r="V223" s="14"/>
      <c r="W223" s="14">
        <v>453409</v>
      </c>
      <c r="X223" s="14">
        <v>1702871</v>
      </c>
      <c r="Y223" s="14"/>
      <c r="Z223" s="14"/>
      <c r="AA223" s="14"/>
      <c r="AB223" s="14"/>
      <c r="AC223" s="14">
        <v>2666696</v>
      </c>
      <c r="AD223" s="14">
        <v>1393734</v>
      </c>
      <c r="AE223" s="14">
        <v>1272962</v>
      </c>
      <c r="AF223" s="14"/>
      <c r="AG223" s="14">
        <v>1272962</v>
      </c>
    </row>
    <row r="224" spans="1:33" hidden="1" x14ac:dyDescent="0.25">
      <c r="A224" s="14" t="s">
        <v>33</v>
      </c>
      <c r="B224" s="14" t="s">
        <v>34</v>
      </c>
      <c r="C224" s="14">
        <v>800090890</v>
      </c>
      <c r="D224" s="14" t="s">
        <v>2287</v>
      </c>
      <c r="E224" s="14" t="s">
        <v>2425</v>
      </c>
      <c r="F224" s="14" t="s">
        <v>221</v>
      </c>
      <c r="G224" s="14" t="s">
        <v>45</v>
      </c>
      <c r="H224" s="14" t="s">
        <v>2426</v>
      </c>
      <c r="I224" s="14" t="s">
        <v>47</v>
      </c>
      <c r="J224" s="14" t="s">
        <v>62</v>
      </c>
      <c r="K224" s="14" t="s">
        <v>39</v>
      </c>
      <c r="L224" s="14">
        <v>353963435</v>
      </c>
      <c r="M224" s="14">
        <v>247891825</v>
      </c>
      <c r="N224" s="14">
        <v>106071610</v>
      </c>
      <c r="O224" s="14">
        <v>2166249</v>
      </c>
      <c r="P224" s="14">
        <v>93544595</v>
      </c>
      <c r="Q224" s="14">
        <v>9552288</v>
      </c>
      <c r="R224" s="14">
        <v>1930548</v>
      </c>
      <c r="S224" s="14"/>
      <c r="T224" s="14">
        <v>3210428</v>
      </c>
      <c r="U224" s="14"/>
      <c r="V224" s="14"/>
      <c r="W224" s="14">
        <v>2914769</v>
      </c>
      <c r="X224" s="14">
        <v>24513326</v>
      </c>
      <c r="Y224" s="14"/>
      <c r="Z224" s="14"/>
      <c r="AA224" s="14"/>
      <c r="AB224" s="14">
        <v>3274665</v>
      </c>
      <c r="AC224" s="14">
        <v>-15113464</v>
      </c>
      <c r="AD224" s="14"/>
      <c r="AE224" s="14">
        <v>-15113464</v>
      </c>
      <c r="AF224" s="14"/>
      <c r="AG224" s="14">
        <v>-15113464</v>
      </c>
    </row>
    <row r="225" spans="1:33" hidden="1" x14ac:dyDescent="0.25">
      <c r="A225" s="14" t="s">
        <v>33</v>
      </c>
      <c r="B225" s="14" t="s">
        <v>34</v>
      </c>
      <c r="C225" s="14">
        <v>800090890</v>
      </c>
      <c r="D225" s="14" t="s">
        <v>2287</v>
      </c>
      <c r="E225" s="14" t="s">
        <v>2425</v>
      </c>
      <c r="F225" s="14" t="s">
        <v>221</v>
      </c>
      <c r="G225" s="14" t="s">
        <v>45</v>
      </c>
      <c r="H225" s="14" t="s">
        <v>2426</v>
      </c>
      <c r="I225" s="14" t="s">
        <v>47</v>
      </c>
      <c r="J225" s="14" t="s">
        <v>62</v>
      </c>
      <c r="K225" s="14" t="s">
        <v>40</v>
      </c>
      <c r="L225" s="14">
        <v>279499451</v>
      </c>
      <c r="M225" s="14">
        <v>208601129</v>
      </c>
      <c r="N225" s="14">
        <v>70898322</v>
      </c>
      <c r="O225" s="14">
        <v>624386</v>
      </c>
      <c r="P225" s="14">
        <v>77340453</v>
      </c>
      <c r="Q225" s="14">
        <v>7642400</v>
      </c>
      <c r="R225" s="14">
        <v>1284093</v>
      </c>
      <c r="S225" s="14"/>
      <c r="T225" s="14">
        <v>-14744238</v>
      </c>
      <c r="U225" s="14"/>
      <c r="V225" s="14"/>
      <c r="W225" s="14">
        <v>1456215</v>
      </c>
      <c r="X225" s="14">
        <v>15134223</v>
      </c>
      <c r="Y225" s="14"/>
      <c r="Z225" s="14"/>
      <c r="AA225" s="14"/>
      <c r="AB225" s="14">
        <v>9258741</v>
      </c>
      <c r="AC225" s="14">
        <v>-19163505</v>
      </c>
      <c r="AD225" s="14"/>
      <c r="AE225" s="14">
        <v>-19163505</v>
      </c>
      <c r="AF225" s="14"/>
      <c r="AG225" s="14">
        <v>-19163505</v>
      </c>
    </row>
    <row r="226" spans="1:33" hidden="1" x14ac:dyDescent="0.25">
      <c r="A226" s="14" t="s">
        <v>33</v>
      </c>
      <c r="B226" s="14" t="s">
        <v>34</v>
      </c>
      <c r="C226" s="14">
        <v>800090902</v>
      </c>
      <c r="D226" s="14" t="s">
        <v>2287</v>
      </c>
      <c r="E226" s="14" t="s">
        <v>222</v>
      </c>
      <c r="F226" s="14" t="s">
        <v>223</v>
      </c>
      <c r="G226" s="14" t="s">
        <v>36</v>
      </c>
      <c r="H226" s="14" t="s">
        <v>224</v>
      </c>
      <c r="I226" s="14" t="s">
        <v>38</v>
      </c>
      <c r="J226" s="14" t="s">
        <v>38</v>
      </c>
      <c r="K226" s="14" t="s">
        <v>39</v>
      </c>
      <c r="L226" s="14">
        <v>29966193</v>
      </c>
      <c r="M226" s="14">
        <v>17846753</v>
      </c>
      <c r="N226" s="14">
        <v>12119440</v>
      </c>
      <c r="O226" s="14">
        <v>1084456</v>
      </c>
      <c r="P226" s="14">
        <v>5581941</v>
      </c>
      <c r="Q226" s="14">
        <v>2209507</v>
      </c>
      <c r="R226" s="14">
        <v>1959834</v>
      </c>
      <c r="S226" s="14"/>
      <c r="T226" s="14">
        <v>3452614</v>
      </c>
      <c r="U226" s="14"/>
      <c r="V226" s="14"/>
      <c r="W226" s="14"/>
      <c r="X226" s="14"/>
      <c r="Y226" s="14"/>
      <c r="Z226" s="14"/>
      <c r="AA226" s="14"/>
      <c r="AB226" s="14"/>
      <c r="AC226" s="14">
        <v>3452614</v>
      </c>
      <c r="AD226" s="14">
        <v>1303101</v>
      </c>
      <c r="AE226" s="14">
        <v>2149513</v>
      </c>
      <c r="AF226" s="14"/>
      <c r="AG226" s="14">
        <v>2149513</v>
      </c>
    </row>
    <row r="227" spans="1:33" hidden="1" x14ac:dyDescent="0.25">
      <c r="A227" s="14" t="s">
        <v>33</v>
      </c>
      <c r="B227" s="14" t="s">
        <v>34</v>
      </c>
      <c r="C227" s="14">
        <v>800090902</v>
      </c>
      <c r="D227" s="14" t="s">
        <v>2287</v>
      </c>
      <c r="E227" s="14" t="s">
        <v>222</v>
      </c>
      <c r="F227" s="14" t="s">
        <v>223</v>
      </c>
      <c r="G227" s="14" t="s">
        <v>36</v>
      </c>
      <c r="H227" s="14" t="s">
        <v>224</v>
      </c>
      <c r="I227" s="14" t="s">
        <v>38</v>
      </c>
      <c r="J227" s="14" t="s">
        <v>38</v>
      </c>
      <c r="K227" s="14" t="s">
        <v>40</v>
      </c>
      <c r="L227" s="14">
        <v>22337088</v>
      </c>
      <c r="M227" s="14">
        <v>13370782</v>
      </c>
      <c r="N227" s="14">
        <v>8966306</v>
      </c>
      <c r="O227" s="14">
        <v>901399</v>
      </c>
      <c r="P227" s="14">
        <v>3857473</v>
      </c>
      <c r="Q227" s="14">
        <v>1719278</v>
      </c>
      <c r="R227" s="14">
        <v>2837515</v>
      </c>
      <c r="S227" s="14"/>
      <c r="T227" s="14">
        <v>1453439</v>
      </c>
      <c r="U227" s="14"/>
      <c r="V227" s="14"/>
      <c r="W227" s="14"/>
      <c r="X227" s="14"/>
      <c r="Y227" s="14"/>
      <c r="Z227" s="14"/>
      <c r="AA227" s="14"/>
      <c r="AB227" s="14"/>
      <c r="AC227" s="14">
        <v>1453439</v>
      </c>
      <c r="AD227" s="14">
        <v>601112</v>
      </c>
      <c r="AE227" s="14">
        <v>852327</v>
      </c>
      <c r="AF227" s="14"/>
      <c r="AG227" s="14">
        <v>852327</v>
      </c>
    </row>
    <row r="228" spans="1:33" hidden="1" x14ac:dyDescent="0.25">
      <c r="A228" s="14" t="s">
        <v>33</v>
      </c>
      <c r="B228" s="14" t="s">
        <v>34</v>
      </c>
      <c r="C228" s="14">
        <v>800091549</v>
      </c>
      <c r="D228" s="14" t="s">
        <v>2287</v>
      </c>
      <c r="E228" s="14" t="s">
        <v>2427</v>
      </c>
      <c r="F228" s="14" t="s">
        <v>161</v>
      </c>
      <c r="G228" s="14" t="s">
        <v>45</v>
      </c>
      <c r="H228" s="14" t="s">
        <v>226</v>
      </c>
      <c r="I228" s="14" t="s">
        <v>94</v>
      </c>
      <c r="J228" s="14" t="s">
        <v>227</v>
      </c>
      <c r="K228" s="14" t="s">
        <v>39</v>
      </c>
      <c r="L228" s="14">
        <v>1055088227</v>
      </c>
      <c r="M228" s="14">
        <v>913537367</v>
      </c>
      <c r="N228" s="14">
        <v>141550860</v>
      </c>
      <c r="O228" s="14">
        <v>412908</v>
      </c>
      <c r="P228" s="14">
        <v>58380788</v>
      </c>
      <c r="Q228" s="14">
        <v>21243165</v>
      </c>
      <c r="R228" s="14">
        <v>50554450</v>
      </c>
      <c r="S228" s="14">
        <v>0</v>
      </c>
      <c r="T228" s="14">
        <v>11785365</v>
      </c>
      <c r="U228" s="14">
        <v>0</v>
      </c>
      <c r="V228" s="14">
        <v>0</v>
      </c>
      <c r="W228" s="14">
        <v>0</v>
      </c>
      <c r="X228" s="14">
        <v>0</v>
      </c>
      <c r="Y228" s="14">
        <v>0</v>
      </c>
      <c r="Z228" s="14">
        <v>0</v>
      </c>
      <c r="AA228" s="14">
        <v>0</v>
      </c>
      <c r="AB228" s="14">
        <v>0</v>
      </c>
      <c r="AC228" s="14">
        <v>11785365</v>
      </c>
      <c r="AD228" s="14">
        <v>1817863</v>
      </c>
      <c r="AE228" s="14">
        <v>9967502</v>
      </c>
      <c r="AF228" s="14">
        <v>0</v>
      </c>
      <c r="AG228" s="14">
        <v>9967502</v>
      </c>
    </row>
    <row r="229" spans="1:33" hidden="1" x14ac:dyDescent="0.25">
      <c r="A229" s="14" t="s">
        <v>33</v>
      </c>
      <c r="B229" s="14" t="s">
        <v>34</v>
      </c>
      <c r="C229" s="14">
        <v>800091549</v>
      </c>
      <c r="D229" s="14" t="s">
        <v>2287</v>
      </c>
      <c r="E229" s="14" t="s">
        <v>2427</v>
      </c>
      <c r="F229" s="14" t="s">
        <v>161</v>
      </c>
      <c r="G229" s="14" t="s">
        <v>45</v>
      </c>
      <c r="H229" s="14" t="s">
        <v>226</v>
      </c>
      <c r="I229" s="14" t="s">
        <v>94</v>
      </c>
      <c r="J229" s="14" t="s">
        <v>227</v>
      </c>
      <c r="K229" s="14" t="s">
        <v>40</v>
      </c>
      <c r="L229" s="14">
        <v>1248256162</v>
      </c>
      <c r="M229" s="14">
        <v>1086827189</v>
      </c>
      <c r="N229" s="14">
        <v>161428973</v>
      </c>
      <c r="O229" s="14">
        <v>381564</v>
      </c>
      <c r="P229" s="14">
        <v>61369212</v>
      </c>
      <c r="Q229" s="14">
        <v>22296123</v>
      </c>
      <c r="R229" s="14">
        <v>60636305</v>
      </c>
      <c r="S229" s="14">
        <v>0</v>
      </c>
      <c r="T229" s="14">
        <v>17508897</v>
      </c>
      <c r="U229" s="14">
        <v>0</v>
      </c>
      <c r="V229" s="14">
        <v>0</v>
      </c>
      <c r="W229" s="14">
        <v>0</v>
      </c>
      <c r="X229" s="14">
        <v>0</v>
      </c>
      <c r="Y229" s="14">
        <v>0</v>
      </c>
      <c r="Z229" s="14">
        <v>0</v>
      </c>
      <c r="AA229" s="14">
        <v>0</v>
      </c>
      <c r="AB229" s="14">
        <v>0</v>
      </c>
      <c r="AC229" s="14">
        <v>17508897</v>
      </c>
      <c r="AD229" s="14">
        <v>5095513</v>
      </c>
      <c r="AE229" s="14">
        <v>12413384</v>
      </c>
      <c r="AF229" s="14">
        <v>0</v>
      </c>
      <c r="AG229" s="14">
        <v>12413384</v>
      </c>
    </row>
    <row r="230" spans="1:33" hidden="1" x14ac:dyDescent="0.25">
      <c r="A230" s="14" t="s">
        <v>33</v>
      </c>
      <c r="B230" s="14" t="s">
        <v>34</v>
      </c>
      <c r="C230" s="14">
        <v>800092398</v>
      </c>
      <c r="D230" s="14" t="s">
        <v>2287</v>
      </c>
      <c r="E230" s="14" t="s">
        <v>2428</v>
      </c>
      <c r="F230" s="14" t="s">
        <v>86</v>
      </c>
      <c r="G230" s="14" t="s">
        <v>111</v>
      </c>
      <c r="H230" s="14" t="s">
        <v>2429</v>
      </c>
      <c r="I230" s="14" t="s">
        <v>38</v>
      </c>
      <c r="J230" s="14" t="s">
        <v>38</v>
      </c>
      <c r="K230" s="14" t="s">
        <v>39</v>
      </c>
      <c r="L230" s="14"/>
      <c r="M230" s="14"/>
      <c r="N230" s="14"/>
      <c r="O230" s="14">
        <v>1518844</v>
      </c>
      <c r="P230" s="14"/>
      <c r="Q230" s="14">
        <v>4944463</v>
      </c>
      <c r="R230" s="14">
        <v>41576</v>
      </c>
      <c r="S230" s="14"/>
      <c r="T230" s="14">
        <v>-3467195</v>
      </c>
      <c r="U230" s="14"/>
      <c r="V230" s="14"/>
      <c r="W230" s="14">
        <v>2176411</v>
      </c>
      <c r="X230" s="14">
        <v>119540</v>
      </c>
      <c r="Y230" s="14"/>
      <c r="Z230" s="14"/>
      <c r="AA230" s="14"/>
      <c r="AB230" s="14"/>
      <c r="AC230" s="14">
        <v>-1410324</v>
      </c>
      <c r="AD230" s="14"/>
      <c r="AE230" s="14">
        <v>-1410324</v>
      </c>
      <c r="AF230" s="14"/>
      <c r="AG230" s="14">
        <v>-1410324</v>
      </c>
    </row>
    <row r="231" spans="1:33" hidden="1" x14ac:dyDescent="0.25">
      <c r="A231" s="14" t="s">
        <v>33</v>
      </c>
      <c r="B231" s="14" t="s">
        <v>34</v>
      </c>
      <c r="C231" s="14">
        <v>800092398</v>
      </c>
      <c r="D231" s="14" t="s">
        <v>2287</v>
      </c>
      <c r="E231" s="14" t="s">
        <v>2428</v>
      </c>
      <c r="F231" s="14" t="s">
        <v>86</v>
      </c>
      <c r="G231" s="14" t="s">
        <v>111</v>
      </c>
      <c r="H231" s="14" t="s">
        <v>2429</v>
      </c>
      <c r="I231" s="14" t="s">
        <v>38</v>
      </c>
      <c r="J231" s="14" t="s">
        <v>38</v>
      </c>
      <c r="K231" s="14" t="s">
        <v>40</v>
      </c>
      <c r="L231" s="14"/>
      <c r="M231" s="14"/>
      <c r="N231" s="14"/>
      <c r="O231" s="14">
        <v>3795730</v>
      </c>
      <c r="P231" s="14"/>
      <c r="Q231" s="14">
        <v>5350486</v>
      </c>
      <c r="R231" s="14">
        <v>1082</v>
      </c>
      <c r="S231" s="14"/>
      <c r="T231" s="14">
        <v>-1555838</v>
      </c>
      <c r="U231" s="14"/>
      <c r="V231" s="14"/>
      <c r="W231" s="14">
        <v>652927</v>
      </c>
      <c r="X231" s="14">
        <v>2046396</v>
      </c>
      <c r="Y231" s="14"/>
      <c r="Z231" s="14"/>
      <c r="AA231" s="14"/>
      <c r="AB231" s="14"/>
      <c r="AC231" s="14">
        <v>-2949307</v>
      </c>
      <c r="AD231" s="14">
        <v>8393</v>
      </c>
      <c r="AE231" s="14">
        <v>-2957700</v>
      </c>
      <c r="AF231" s="14"/>
      <c r="AG231" s="14">
        <v>-2957700</v>
      </c>
    </row>
    <row r="232" spans="1:33" hidden="1" x14ac:dyDescent="0.25">
      <c r="A232" s="14" t="s">
        <v>33</v>
      </c>
      <c r="B232" s="14" t="s">
        <v>34</v>
      </c>
      <c r="C232" s="14">
        <v>800092641</v>
      </c>
      <c r="D232" s="14" t="s">
        <v>2287</v>
      </c>
      <c r="E232" s="14" t="s">
        <v>2430</v>
      </c>
      <c r="F232" s="14" t="s">
        <v>228</v>
      </c>
      <c r="G232" s="14" t="s">
        <v>45</v>
      </c>
      <c r="H232" s="14" t="s">
        <v>229</v>
      </c>
      <c r="I232" s="14" t="s">
        <v>38</v>
      </c>
      <c r="J232" s="14" t="s">
        <v>38</v>
      </c>
      <c r="K232" s="14" t="s">
        <v>39</v>
      </c>
      <c r="L232" s="14">
        <v>42430337</v>
      </c>
      <c r="M232" s="14">
        <v>28422222</v>
      </c>
      <c r="N232" s="14">
        <v>14008115</v>
      </c>
      <c r="O232" s="14">
        <v>92150</v>
      </c>
      <c r="P232" s="14">
        <v>7035845</v>
      </c>
      <c r="Q232" s="14">
        <v>3910667</v>
      </c>
      <c r="R232" s="14">
        <v>43530</v>
      </c>
      <c r="S232" s="14"/>
      <c r="T232" s="14">
        <v>3110223</v>
      </c>
      <c r="U232" s="14"/>
      <c r="V232" s="14"/>
      <c r="W232" s="14">
        <v>2055497</v>
      </c>
      <c r="X232" s="14"/>
      <c r="Y232" s="14"/>
      <c r="Z232" s="14"/>
      <c r="AA232" s="14"/>
      <c r="AB232" s="14"/>
      <c r="AC232" s="14">
        <v>5165720</v>
      </c>
      <c r="AD232" s="14">
        <v>3348507</v>
      </c>
      <c r="AE232" s="14">
        <v>1817213</v>
      </c>
      <c r="AF232" s="14"/>
      <c r="AG232" s="14">
        <v>1817213</v>
      </c>
    </row>
    <row r="233" spans="1:33" hidden="1" x14ac:dyDescent="0.25">
      <c r="A233" s="14" t="s">
        <v>33</v>
      </c>
      <c r="B233" s="14" t="s">
        <v>34</v>
      </c>
      <c r="C233" s="14">
        <v>800092641</v>
      </c>
      <c r="D233" s="14" t="s">
        <v>2287</v>
      </c>
      <c r="E233" s="14" t="s">
        <v>2430</v>
      </c>
      <c r="F233" s="14" t="s">
        <v>228</v>
      </c>
      <c r="G233" s="14" t="s">
        <v>45</v>
      </c>
      <c r="H233" s="14" t="s">
        <v>229</v>
      </c>
      <c r="I233" s="14" t="s">
        <v>38</v>
      </c>
      <c r="J233" s="14" t="s">
        <v>38</v>
      </c>
      <c r="K233" s="14" t="s">
        <v>40</v>
      </c>
      <c r="L233" s="14">
        <v>38875409</v>
      </c>
      <c r="M233" s="14">
        <v>25866695</v>
      </c>
      <c r="N233" s="14">
        <v>13008714</v>
      </c>
      <c r="O233" s="14">
        <v>117986</v>
      </c>
      <c r="P233" s="14">
        <v>5624194</v>
      </c>
      <c r="Q233" s="14">
        <v>3288845</v>
      </c>
      <c r="R233" s="14">
        <v>48038</v>
      </c>
      <c r="S233" s="14"/>
      <c r="T233" s="14">
        <v>4165623</v>
      </c>
      <c r="U233" s="14"/>
      <c r="V233" s="14"/>
      <c r="W233" s="14"/>
      <c r="X233" s="14">
        <v>4582620</v>
      </c>
      <c r="Y233" s="14"/>
      <c r="Z233" s="14"/>
      <c r="AA233" s="14"/>
      <c r="AB233" s="14"/>
      <c r="AC233" s="14">
        <v>-416997</v>
      </c>
      <c r="AD233" s="14">
        <v>224949</v>
      </c>
      <c r="AE233" s="14">
        <v>-641946</v>
      </c>
      <c r="AF233" s="14"/>
      <c r="AG233" s="14">
        <v>-641946</v>
      </c>
    </row>
    <row r="234" spans="1:33" hidden="1" x14ac:dyDescent="0.25">
      <c r="A234" s="14" t="s">
        <v>33</v>
      </c>
      <c r="B234" s="14" t="s">
        <v>34</v>
      </c>
      <c r="C234" s="14">
        <v>800092777</v>
      </c>
      <c r="D234" s="14" t="s">
        <v>2287</v>
      </c>
      <c r="E234" s="14" t="s">
        <v>2431</v>
      </c>
      <c r="F234" s="14" t="s">
        <v>230</v>
      </c>
      <c r="G234" s="14" t="s">
        <v>36</v>
      </c>
      <c r="H234" s="14" t="s">
        <v>2432</v>
      </c>
      <c r="I234" s="14" t="s">
        <v>231</v>
      </c>
      <c r="J234" s="14" t="s">
        <v>232</v>
      </c>
      <c r="K234" s="14" t="s">
        <v>39</v>
      </c>
      <c r="L234" s="14">
        <v>28253382</v>
      </c>
      <c r="M234" s="14">
        <v>19325662</v>
      </c>
      <c r="N234" s="14">
        <v>8927720</v>
      </c>
      <c r="O234" s="14">
        <v>474393</v>
      </c>
      <c r="P234" s="14">
        <v>2740114</v>
      </c>
      <c r="Q234" s="14">
        <v>2259383</v>
      </c>
      <c r="R234" s="14">
        <v>110076</v>
      </c>
      <c r="S234" s="14"/>
      <c r="T234" s="14">
        <v>4292540</v>
      </c>
      <c r="U234" s="14"/>
      <c r="V234" s="14"/>
      <c r="W234" s="14"/>
      <c r="X234" s="14">
        <v>1172961</v>
      </c>
      <c r="Y234" s="14"/>
      <c r="Z234" s="14"/>
      <c r="AA234" s="14"/>
      <c r="AB234" s="14"/>
      <c r="AC234" s="14">
        <v>3119579</v>
      </c>
      <c r="AD234" s="14">
        <v>6455</v>
      </c>
      <c r="AE234" s="14">
        <v>3113124</v>
      </c>
      <c r="AF234" s="14"/>
      <c r="AG234" s="14">
        <v>3113124</v>
      </c>
    </row>
    <row r="235" spans="1:33" hidden="1" x14ac:dyDescent="0.25">
      <c r="A235" s="14" t="s">
        <v>33</v>
      </c>
      <c r="B235" s="14" t="s">
        <v>34</v>
      </c>
      <c r="C235" s="14">
        <v>800092777</v>
      </c>
      <c r="D235" s="14" t="s">
        <v>2287</v>
      </c>
      <c r="E235" s="14" t="s">
        <v>2431</v>
      </c>
      <c r="F235" s="14" t="s">
        <v>230</v>
      </c>
      <c r="G235" s="14" t="s">
        <v>36</v>
      </c>
      <c r="H235" s="14" t="s">
        <v>2432</v>
      </c>
      <c r="I235" s="14" t="s">
        <v>231</v>
      </c>
      <c r="J235" s="14" t="s">
        <v>232</v>
      </c>
      <c r="K235" s="14" t="s">
        <v>40</v>
      </c>
      <c r="L235" s="14">
        <v>27741537</v>
      </c>
      <c r="M235" s="14">
        <v>18345442</v>
      </c>
      <c r="N235" s="14">
        <v>9396095</v>
      </c>
      <c r="O235" s="14">
        <v>1331953</v>
      </c>
      <c r="P235" s="14">
        <v>2303864</v>
      </c>
      <c r="Q235" s="14">
        <v>2263813</v>
      </c>
      <c r="R235" s="14">
        <v>89327</v>
      </c>
      <c r="S235" s="14"/>
      <c r="T235" s="14">
        <v>6071044</v>
      </c>
      <c r="U235" s="14"/>
      <c r="V235" s="14"/>
      <c r="W235" s="14"/>
      <c r="X235" s="14">
        <v>601633</v>
      </c>
      <c r="Y235" s="14"/>
      <c r="Z235" s="14"/>
      <c r="AA235" s="14"/>
      <c r="AB235" s="14"/>
      <c r="AC235" s="14">
        <v>5469411</v>
      </c>
      <c r="AD235" s="14">
        <v>18096</v>
      </c>
      <c r="AE235" s="14">
        <v>5451315</v>
      </c>
      <c r="AF235" s="14"/>
      <c r="AG235" s="14">
        <v>5451315</v>
      </c>
    </row>
    <row r="236" spans="1:33" hidden="1" x14ac:dyDescent="0.25">
      <c r="A236" s="14" t="s">
        <v>33</v>
      </c>
      <c r="B236" s="14" t="s">
        <v>34</v>
      </c>
      <c r="C236" s="14">
        <v>800093391</v>
      </c>
      <c r="D236" s="14" t="s">
        <v>2287</v>
      </c>
      <c r="E236" s="14" t="s">
        <v>2433</v>
      </c>
      <c r="F236" s="14" t="s">
        <v>228</v>
      </c>
      <c r="G236" s="14" t="s">
        <v>45</v>
      </c>
      <c r="H236" s="14" t="s">
        <v>2434</v>
      </c>
      <c r="I236" s="14" t="s">
        <v>71</v>
      </c>
      <c r="J236" s="14" t="s">
        <v>72</v>
      </c>
      <c r="K236" s="14" t="s">
        <v>39</v>
      </c>
      <c r="L236" s="14">
        <v>466928067</v>
      </c>
      <c r="M236" s="14">
        <v>282247117</v>
      </c>
      <c r="N236" s="14">
        <v>184680950</v>
      </c>
      <c r="O236" s="14">
        <v>7960260</v>
      </c>
      <c r="P236" s="14">
        <v>95161069</v>
      </c>
      <c r="Q236" s="14">
        <v>29040915</v>
      </c>
      <c r="R236" s="14">
        <v>6240748</v>
      </c>
      <c r="S236" s="14"/>
      <c r="T236" s="14">
        <v>62198478</v>
      </c>
      <c r="U236" s="14"/>
      <c r="V236" s="14"/>
      <c r="W236" s="14">
        <v>2588434</v>
      </c>
      <c r="X236" s="14">
        <v>5807945</v>
      </c>
      <c r="Y236" s="14"/>
      <c r="Z236" s="14"/>
      <c r="AA236" s="14"/>
      <c r="AB236" s="14"/>
      <c r="AC236" s="14">
        <v>58978967</v>
      </c>
      <c r="AD236" s="14">
        <v>22340547</v>
      </c>
      <c r="AE236" s="14">
        <v>36638420</v>
      </c>
      <c r="AF236" s="14"/>
      <c r="AG236" s="14">
        <v>36638420</v>
      </c>
    </row>
    <row r="237" spans="1:33" hidden="1" x14ac:dyDescent="0.25">
      <c r="A237" s="14" t="s">
        <v>33</v>
      </c>
      <c r="B237" s="14" t="s">
        <v>34</v>
      </c>
      <c r="C237" s="14">
        <v>800093391</v>
      </c>
      <c r="D237" s="14" t="s">
        <v>2287</v>
      </c>
      <c r="E237" s="14" t="s">
        <v>2433</v>
      </c>
      <c r="F237" s="14" t="s">
        <v>228</v>
      </c>
      <c r="G237" s="14" t="s">
        <v>45</v>
      </c>
      <c r="H237" s="14" t="s">
        <v>2434</v>
      </c>
      <c r="I237" s="14" t="s">
        <v>71</v>
      </c>
      <c r="J237" s="14" t="s">
        <v>72</v>
      </c>
      <c r="K237" s="14" t="s">
        <v>40</v>
      </c>
      <c r="L237" s="14">
        <v>381186412</v>
      </c>
      <c r="M237" s="14">
        <v>198343304</v>
      </c>
      <c r="N237" s="14">
        <v>182843108</v>
      </c>
      <c r="O237" s="14">
        <v>30193</v>
      </c>
      <c r="P237" s="14">
        <v>81985123</v>
      </c>
      <c r="Q237" s="14">
        <v>27875872</v>
      </c>
      <c r="R237" s="14">
        <v>5888940</v>
      </c>
      <c r="S237" s="14"/>
      <c r="T237" s="14">
        <v>67123366</v>
      </c>
      <c r="U237" s="14"/>
      <c r="V237" s="14"/>
      <c r="W237" s="14">
        <v>4247870</v>
      </c>
      <c r="X237" s="14">
        <v>4177670</v>
      </c>
      <c r="Y237" s="14"/>
      <c r="Z237" s="14"/>
      <c r="AA237" s="14"/>
      <c r="AB237" s="14"/>
      <c r="AC237" s="14">
        <v>67193566</v>
      </c>
      <c r="AD237" s="14">
        <v>24369818</v>
      </c>
      <c r="AE237" s="14">
        <v>42823748</v>
      </c>
      <c r="AF237" s="14"/>
      <c r="AG237" s="14">
        <v>42823748</v>
      </c>
    </row>
    <row r="238" spans="1:33" hidden="1" x14ac:dyDescent="0.25">
      <c r="A238" s="14" t="s">
        <v>33</v>
      </c>
      <c r="B238" s="14" t="s">
        <v>34</v>
      </c>
      <c r="C238" s="14">
        <v>800094574</v>
      </c>
      <c r="D238" s="14" t="s">
        <v>2287</v>
      </c>
      <c r="E238" s="14" t="s">
        <v>2435</v>
      </c>
      <c r="F238" s="14" t="s">
        <v>818</v>
      </c>
      <c r="G238" s="14" t="s">
        <v>45</v>
      </c>
      <c r="H238" s="14" t="s">
        <v>2436</v>
      </c>
      <c r="I238" s="14" t="s">
        <v>38</v>
      </c>
      <c r="J238" s="14" t="s">
        <v>38</v>
      </c>
      <c r="K238" s="14" t="s">
        <v>39</v>
      </c>
      <c r="L238" s="14">
        <v>3463742</v>
      </c>
      <c r="M238" s="14">
        <v>1589035</v>
      </c>
      <c r="N238" s="14">
        <v>1874707</v>
      </c>
      <c r="O238" s="14">
        <v>259826</v>
      </c>
      <c r="P238" s="14"/>
      <c r="Q238" s="14">
        <v>1875416</v>
      </c>
      <c r="R238" s="14">
        <v>23150</v>
      </c>
      <c r="S238" s="14"/>
      <c r="T238" s="14">
        <v>235967</v>
      </c>
      <c r="U238" s="14"/>
      <c r="V238" s="14"/>
      <c r="W238" s="14">
        <v>467801</v>
      </c>
      <c r="X238" s="14">
        <v>330395</v>
      </c>
      <c r="Y238" s="14"/>
      <c r="Z238" s="14"/>
      <c r="AA238" s="14"/>
      <c r="AB238" s="14"/>
      <c r="AC238" s="14">
        <v>373373</v>
      </c>
      <c r="AD238" s="14">
        <v>115324</v>
      </c>
      <c r="AE238" s="14">
        <v>258049</v>
      </c>
      <c r="AF238" s="14"/>
      <c r="AG238" s="14">
        <v>258049</v>
      </c>
    </row>
    <row r="239" spans="1:33" hidden="1" x14ac:dyDescent="0.25">
      <c r="A239" s="14" t="s">
        <v>33</v>
      </c>
      <c r="B239" s="14" t="s">
        <v>34</v>
      </c>
      <c r="C239" s="14">
        <v>800094574</v>
      </c>
      <c r="D239" s="14" t="s">
        <v>2287</v>
      </c>
      <c r="E239" s="14" t="s">
        <v>2435</v>
      </c>
      <c r="F239" s="14" t="s">
        <v>818</v>
      </c>
      <c r="G239" s="14" t="s">
        <v>45</v>
      </c>
      <c r="H239" s="14" t="s">
        <v>2436</v>
      </c>
      <c r="I239" s="14" t="s">
        <v>38</v>
      </c>
      <c r="J239" s="14" t="s">
        <v>38</v>
      </c>
      <c r="K239" s="14" t="s">
        <v>40</v>
      </c>
      <c r="L239" s="14">
        <v>9735144</v>
      </c>
      <c r="M239" s="14">
        <v>5981530</v>
      </c>
      <c r="N239" s="14">
        <v>3753614</v>
      </c>
      <c r="O239" s="14">
        <v>129972</v>
      </c>
      <c r="P239" s="14"/>
      <c r="Q239" s="14">
        <v>2351402</v>
      </c>
      <c r="R239" s="14">
        <v>45354</v>
      </c>
      <c r="S239" s="14"/>
      <c r="T239" s="14">
        <v>1486830</v>
      </c>
      <c r="U239" s="14"/>
      <c r="V239" s="14"/>
      <c r="W239" s="14">
        <v>386379</v>
      </c>
      <c r="X239" s="14">
        <v>940356</v>
      </c>
      <c r="Y239" s="14"/>
      <c r="Z239" s="14"/>
      <c r="AA239" s="14"/>
      <c r="AB239" s="14"/>
      <c r="AC239" s="14">
        <v>932853</v>
      </c>
      <c r="AD239" s="14">
        <v>444039</v>
      </c>
      <c r="AE239" s="14">
        <v>488814</v>
      </c>
      <c r="AF239" s="14"/>
      <c r="AG239" s="14">
        <v>488814</v>
      </c>
    </row>
    <row r="240" spans="1:33" hidden="1" x14ac:dyDescent="0.25">
      <c r="A240" s="14" t="s">
        <v>33</v>
      </c>
      <c r="B240" s="14" t="s">
        <v>34</v>
      </c>
      <c r="C240" s="14">
        <v>800095750</v>
      </c>
      <c r="D240" s="14" t="s">
        <v>2287</v>
      </c>
      <c r="E240" s="14" t="s">
        <v>233</v>
      </c>
      <c r="F240" s="14" t="s">
        <v>234</v>
      </c>
      <c r="G240" s="14" t="s">
        <v>36</v>
      </c>
      <c r="H240" s="14" t="s">
        <v>235</v>
      </c>
      <c r="I240" s="14" t="s">
        <v>38</v>
      </c>
      <c r="J240" s="14" t="s">
        <v>38</v>
      </c>
      <c r="K240" s="14" t="s">
        <v>39</v>
      </c>
      <c r="L240" s="14">
        <v>26690018</v>
      </c>
      <c r="M240" s="14">
        <v>21821201</v>
      </c>
      <c r="N240" s="14">
        <v>4868817</v>
      </c>
      <c r="O240" s="14">
        <v>273795</v>
      </c>
      <c r="P240" s="14">
        <v>2575360</v>
      </c>
      <c r="Q240" s="14">
        <v>975286</v>
      </c>
      <c r="R240" s="14">
        <v>246461</v>
      </c>
      <c r="S240" s="14"/>
      <c r="T240" s="14">
        <v>1345505</v>
      </c>
      <c r="U240" s="14"/>
      <c r="V240" s="14"/>
      <c r="W240" s="14">
        <v>359193</v>
      </c>
      <c r="X240" s="14"/>
      <c r="Y240" s="14"/>
      <c r="Z240" s="14"/>
      <c r="AA240" s="14"/>
      <c r="AB240" s="14"/>
      <c r="AC240" s="14">
        <v>1704698</v>
      </c>
      <c r="AD240" s="14">
        <v>596644</v>
      </c>
      <c r="AE240" s="14">
        <v>1108054</v>
      </c>
      <c r="AF240" s="14"/>
      <c r="AG240" s="14">
        <v>1108054</v>
      </c>
    </row>
    <row r="241" spans="1:33" hidden="1" x14ac:dyDescent="0.25">
      <c r="A241" s="14" t="s">
        <v>33</v>
      </c>
      <c r="B241" s="14" t="s">
        <v>34</v>
      </c>
      <c r="C241" s="14">
        <v>800095750</v>
      </c>
      <c r="D241" s="14" t="s">
        <v>2287</v>
      </c>
      <c r="E241" s="14" t="s">
        <v>233</v>
      </c>
      <c r="F241" s="14" t="s">
        <v>234</v>
      </c>
      <c r="G241" s="14" t="s">
        <v>36</v>
      </c>
      <c r="H241" s="14" t="s">
        <v>235</v>
      </c>
      <c r="I241" s="14" t="s">
        <v>38</v>
      </c>
      <c r="J241" s="14" t="s">
        <v>38</v>
      </c>
      <c r="K241" s="14" t="s">
        <v>40</v>
      </c>
      <c r="L241" s="14">
        <v>2971316</v>
      </c>
      <c r="M241" s="14">
        <v>1071338</v>
      </c>
      <c r="N241" s="14">
        <v>1899978</v>
      </c>
      <c r="O241" s="14">
        <v>124165</v>
      </c>
      <c r="P241" s="14">
        <v>1609908</v>
      </c>
      <c r="Q241" s="14">
        <v>729562</v>
      </c>
      <c r="R241" s="14">
        <v>84481</v>
      </c>
      <c r="S241" s="14"/>
      <c r="T241" s="14">
        <v>-399808</v>
      </c>
      <c r="U241" s="14"/>
      <c r="V241" s="14"/>
      <c r="W241" s="14">
        <v>2690</v>
      </c>
      <c r="X241" s="14">
        <v>0</v>
      </c>
      <c r="Y241" s="14"/>
      <c r="Z241" s="14"/>
      <c r="AA241" s="14"/>
      <c r="AB241" s="14"/>
      <c r="AC241" s="14">
        <v>-397118</v>
      </c>
      <c r="AD241" s="14"/>
      <c r="AE241" s="14">
        <v>-397118</v>
      </c>
      <c r="AF241" s="14"/>
      <c r="AG241" s="14">
        <v>-397118</v>
      </c>
    </row>
    <row r="242" spans="1:33" hidden="1" x14ac:dyDescent="0.25">
      <c r="A242" s="14" t="s">
        <v>33</v>
      </c>
      <c r="B242" s="14" t="s">
        <v>34</v>
      </c>
      <c r="C242" s="14">
        <v>800096040</v>
      </c>
      <c r="D242" s="14" t="s">
        <v>2287</v>
      </c>
      <c r="E242" s="14" t="s">
        <v>2437</v>
      </c>
      <c r="F242" s="14" t="s">
        <v>236</v>
      </c>
      <c r="G242" s="14" t="s">
        <v>45</v>
      </c>
      <c r="H242" s="14" t="s">
        <v>2438</v>
      </c>
      <c r="I242" s="14" t="s">
        <v>57</v>
      </c>
      <c r="J242" s="14" t="s">
        <v>237</v>
      </c>
      <c r="K242" s="14" t="s">
        <v>39</v>
      </c>
      <c r="L242" s="14">
        <v>382595369</v>
      </c>
      <c r="M242" s="14">
        <v>301381490</v>
      </c>
      <c r="N242" s="14">
        <v>81213879</v>
      </c>
      <c r="O242" s="14">
        <v>6551953</v>
      </c>
      <c r="P242" s="14">
        <v>42056707</v>
      </c>
      <c r="Q242" s="14">
        <v>19914976</v>
      </c>
      <c r="R242" s="14"/>
      <c r="S242" s="14">
        <v>-9324941</v>
      </c>
      <c r="T242" s="14">
        <v>16469208</v>
      </c>
      <c r="U242" s="14"/>
      <c r="V242" s="14"/>
      <c r="W242" s="14"/>
      <c r="X242" s="14">
        <v>19191474</v>
      </c>
      <c r="Y242" s="14"/>
      <c r="Z242" s="14"/>
      <c r="AA242" s="14"/>
      <c r="AB242" s="14"/>
      <c r="AC242" s="14">
        <v>-2722266</v>
      </c>
      <c r="AD242" s="14">
        <v>-2046076</v>
      </c>
      <c r="AE242" s="14">
        <v>-676190</v>
      </c>
      <c r="AF242" s="14"/>
      <c r="AG242" s="14">
        <v>-676190</v>
      </c>
    </row>
    <row r="243" spans="1:33" hidden="1" x14ac:dyDescent="0.25">
      <c r="A243" s="14" t="s">
        <v>33</v>
      </c>
      <c r="B243" s="14" t="s">
        <v>34</v>
      </c>
      <c r="C243" s="14">
        <v>800096040</v>
      </c>
      <c r="D243" s="14" t="s">
        <v>2287</v>
      </c>
      <c r="E243" s="14" t="s">
        <v>2437</v>
      </c>
      <c r="F243" s="14" t="s">
        <v>236</v>
      </c>
      <c r="G243" s="14" t="s">
        <v>45</v>
      </c>
      <c r="H243" s="14" t="s">
        <v>2438</v>
      </c>
      <c r="I243" s="14" t="s">
        <v>57</v>
      </c>
      <c r="J243" s="14" t="s">
        <v>237</v>
      </c>
      <c r="K243" s="14" t="s">
        <v>40</v>
      </c>
      <c r="L243" s="14">
        <v>364412740</v>
      </c>
      <c r="M243" s="14">
        <v>290459493</v>
      </c>
      <c r="N243" s="14">
        <v>73953247</v>
      </c>
      <c r="O243" s="14">
        <v>1769283</v>
      </c>
      <c r="P243" s="14">
        <v>36329908</v>
      </c>
      <c r="Q243" s="14">
        <v>15675366</v>
      </c>
      <c r="R243" s="14"/>
      <c r="S243" s="14">
        <v>2809326</v>
      </c>
      <c r="T243" s="14">
        <v>26526582</v>
      </c>
      <c r="U243" s="14"/>
      <c r="V243" s="14"/>
      <c r="W243" s="14"/>
      <c r="X243" s="14">
        <v>11464164</v>
      </c>
      <c r="Y243" s="14"/>
      <c r="Z243" s="14"/>
      <c r="AA243" s="14"/>
      <c r="AB243" s="14"/>
      <c r="AC243" s="14">
        <v>15062418</v>
      </c>
      <c r="AD243" s="14">
        <v>5629908</v>
      </c>
      <c r="AE243" s="14">
        <v>9432510</v>
      </c>
      <c r="AF243" s="14"/>
      <c r="AG243" s="14">
        <v>9432510</v>
      </c>
    </row>
    <row r="244" spans="1:33" hidden="1" x14ac:dyDescent="0.25">
      <c r="A244" s="14" t="s">
        <v>33</v>
      </c>
      <c r="B244" s="14" t="s">
        <v>34</v>
      </c>
      <c r="C244" s="14">
        <v>800096494</v>
      </c>
      <c r="D244" s="14" t="s">
        <v>2287</v>
      </c>
      <c r="E244" s="14" t="s">
        <v>238</v>
      </c>
      <c r="F244" s="14" t="s">
        <v>89</v>
      </c>
      <c r="G244" s="14" t="s">
        <v>45</v>
      </c>
      <c r="H244" s="14" t="s">
        <v>2439</v>
      </c>
      <c r="I244" s="14" t="s">
        <v>38</v>
      </c>
      <c r="J244" s="14" t="s">
        <v>38</v>
      </c>
      <c r="K244" s="14" t="s">
        <v>39</v>
      </c>
      <c r="L244" s="14">
        <v>19331976</v>
      </c>
      <c r="M244" s="14">
        <v>14348347</v>
      </c>
      <c r="N244" s="14">
        <v>4983629</v>
      </c>
      <c r="O244" s="14">
        <v>15952</v>
      </c>
      <c r="P244" s="14">
        <v>99571</v>
      </c>
      <c r="Q244" s="14">
        <v>1420981</v>
      </c>
      <c r="R244" s="14">
        <v>2293</v>
      </c>
      <c r="S244" s="14">
        <v>-354212</v>
      </c>
      <c r="T244" s="14">
        <v>3122524</v>
      </c>
      <c r="U244" s="14"/>
      <c r="V244" s="14"/>
      <c r="W244" s="14">
        <v>710038</v>
      </c>
      <c r="X244" s="14">
        <v>59810</v>
      </c>
      <c r="Y244" s="14"/>
      <c r="Z244" s="14"/>
      <c r="AA244" s="14"/>
      <c r="AB244" s="14"/>
      <c r="AC244" s="14">
        <v>3772752</v>
      </c>
      <c r="AD244" s="14">
        <v>1307525</v>
      </c>
      <c r="AE244" s="14">
        <v>2465227</v>
      </c>
      <c r="AF244" s="14"/>
      <c r="AG244" s="14">
        <v>2465227</v>
      </c>
    </row>
    <row r="245" spans="1:33" hidden="1" x14ac:dyDescent="0.25">
      <c r="A245" s="14" t="s">
        <v>33</v>
      </c>
      <c r="B245" s="14" t="s">
        <v>34</v>
      </c>
      <c r="C245" s="14">
        <v>800096494</v>
      </c>
      <c r="D245" s="14" t="s">
        <v>2287</v>
      </c>
      <c r="E245" s="14" t="s">
        <v>238</v>
      </c>
      <c r="F245" s="14" t="s">
        <v>89</v>
      </c>
      <c r="G245" s="14" t="s">
        <v>45</v>
      </c>
      <c r="H245" s="14" t="s">
        <v>2439</v>
      </c>
      <c r="I245" s="14" t="s">
        <v>38</v>
      </c>
      <c r="J245" s="14" t="s">
        <v>38</v>
      </c>
      <c r="K245" s="14" t="s">
        <v>40</v>
      </c>
      <c r="L245" s="14">
        <v>18321352</v>
      </c>
      <c r="M245" s="14">
        <v>13017916</v>
      </c>
      <c r="N245" s="14">
        <v>5303436</v>
      </c>
      <c r="O245" s="14">
        <v>6132</v>
      </c>
      <c r="P245" s="14">
        <v>87870</v>
      </c>
      <c r="Q245" s="14">
        <v>1257381</v>
      </c>
      <c r="R245" s="14">
        <v>6161</v>
      </c>
      <c r="S245" s="14">
        <v>893823</v>
      </c>
      <c r="T245" s="14">
        <v>4851979</v>
      </c>
      <c r="U245" s="14"/>
      <c r="V245" s="14"/>
      <c r="W245" s="14">
        <v>35469</v>
      </c>
      <c r="X245" s="14">
        <v>46240</v>
      </c>
      <c r="Y245" s="14"/>
      <c r="Z245" s="14"/>
      <c r="AA245" s="14"/>
      <c r="AB245" s="14"/>
      <c r="AC245" s="14">
        <v>4841208</v>
      </c>
      <c r="AD245" s="14">
        <v>1745658</v>
      </c>
      <c r="AE245" s="14">
        <v>3095550</v>
      </c>
      <c r="AF245" s="14"/>
      <c r="AG245" s="14">
        <v>3095550</v>
      </c>
    </row>
    <row r="246" spans="1:33" hidden="1" x14ac:dyDescent="0.25">
      <c r="A246" s="14" t="s">
        <v>33</v>
      </c>
      <c r="B246" s="14" t="s">
        <v>34</v>
      </c>
      <c r="C246" s="14">
        <v>800096812</v>
      </c>
      <c r="D246" s="14" t="s">
        <v>2287</v>
      </c>
      <c r="E246" s="14" t="s">
        <v>2440</v>
      </c>
      <c r="F246" s="14" t="s">
        <v>56</v>
      </c>
      <c r="G246" s="14" t="s">
        <v>45</v>
      </c>
      <c r="H246" s="14" t="s">
        <v>2441</v>
      </c>
      <c r="I246" s="14" t="s">
        <v>57</v>
      </c>
      <c r="J246" s="14" t="s">
        <v>83</v>
      </c>
      <c r="K246" s="14" t="s">
        <v>39</v>
      </c>
      <c r="L246" s="14">
        <v>50766955</v>
      </c>
      <c r="M246" s="14">
        <v>44449278</v>
      </c>
      <c r="N246" s="14">
        <v>6317677</v>
      </c>
      <c r="O246" s="14">
        <v>570608</v>
      </c>
      <c r="P246" s="14">
        <v>5391072</v>
      </c>
      <c r="Q246" s="14">
        <v>3547569</v>
      </c>
      <c r="R246" s="14">
        <v>16629</v>
      </c>
      <c r="S246" s="14">
        <v>57215</v>
      </c>
      <c r="T246" s="14">
        <v>-2009770</v>
      </c>
      <c r="U246" s="14"/>
      <c r="V246" s="14"/>
      <c r="W246" s="14">
        <v>2054815</v>
      </c>
      <c r="X246" s="14">
        <v>4927716</v>
      </c>
      <c r="Y246" s="14"/>
      <c r="Z246" s="14"/>
      <c r="AA246" s="14"/>
      <c r="AB246" s="14"/>
      <c r="AC246" s="14">
        <v>-4882671</v>
      </c>
      <c r="AD246" s="14">
        <v>290712</v>
      </c>
      <c r="AE246" s="14">
        <v>-5173383</v>
      </c>
      <c r="AF246" s="14"/>
      <c r="AG246" s="14">
        <v>-5173383</v>
      </c>
    </row>
    <row r="247" spans="1:33" hidden="1" x14ac:dyDescent="0.25">
      <c r="A247" s="14" t="s">
        <v>33</v>
      </c>
      <c r="B247" s="14" t="s">
        <v>34</v>
      </c>
      <c r="C247" s="14">
        <v>800096812</v>
      </c>
      <c r="D247" s="14" t="s">
        <v>2287</v>
      </c>
      <c r="E247" s="14" t="s">
        <v>2440</v>
      </c>
      <c r="F247" s="14" t="s">
        <v>56</v>
      </c>
      <c r="G247" s="14" t="s">
        <v>45</v>
      </c>
      <c r="H247" s="14" t="s">
        <v>2441</v>
      </c>
      <c r="I247" s="14" t="s">
        <v>57</v>
      </c>
      <c r="J247" s="14" t="s">
        <v>83</v>
      </c>
      <c r="K247" s="14" t="s">
        <v>40</v>
      </c>
      <c r="L247" s="14">
        <v>61518913</v>
      </c>
      <c r="M247" s="14">
        <v>49414050</v>
      </c>
      <c r="N247" s="14">
        <v>12104863</v>
      </c>
      <c r="O247" s="14">
        <v>2054759</v>
      </c>
      <c r="P247" s="14">
        <v>4718115</v>
      </c>
      <c r="Q247" s="14">
        <v>3867511</v>
      </c>
      <c r="R247" s="14">
        <v>21564</v>
      </c>
      <c r="S247" s="14">
        <v>-4492</v>
      </c>
      <c r="T247" s="14">
        <v>5547940</v>
      </c>
      <c r="U247" s="14"/>
      <c r="V247" s="14"/>
      <c r="W247" s="14">
        <v>675262</v>
      </c>
      <c r="X247" s="14">
        <v>3538030</v>
      </c>
      <c r="Y247" s="14"/>
      <c r="Z247" s="14"/>
      <c r="AA247" s="14"/>
      <c r="AB247" s="14"/>
      <c r="AC247" s="14">
        <v>2685172</v>
      </c>
      <c r="AD247" s="14">
        <v>974248</v>
      </c>
      <c r="AE247" s="14">
        <v>1710924</v>
      </c>
      <c r="AF247" s="14"/>
      <c r="AG247" s="14">
        <v>1710924</v>
      </c>
    </row>
    <row r="248" spans="1:33" hidden="1" x14ac:dyDescent="0.25">
      <c r="A248" s="14" t="s">
        <v>33</v>
      </c>
      <c r="B248" s="14" t="s">
        <v>34</v>
      </c>
      <c r="C248" s="14">
        <v>800099480</v>
      </c>
      <c r="D248" s="14" t="s">
        <v>2287</v>
      </c>
      <c r="E248" s="14" t="s">
        <v>2442</v>
      </c>
      <c r="F248" s="14" t="s">
        <v>89</v>
      </c>
      <c r="G248" s="14" t="s">
        <v>45</v>
      </c>
      <c r="H248" s="14" t="s">
        <v>2443</v>
      </c>
      <c r="I248" s="14" t="s">
        <v>47</v>
      </c>
      <c r="J248" s="14" t="s">
        <v>239</v>
      </c>
      <c r="K248" s="14" t="s">
        <v>39</v>
      </c>
      <c r="L248" s="14">
        <v>33380563</v>
      </c>
      <c r="M248" s="14">
        <v>25134962</v>
      </c>
      <c r="N248" s="14">
        <v>8245601</v>
      </c>
      <c r="O248" s="14">
        <v>135503</v>
      </c>
      <c r="P248" s="14">
        <v>3147844</v>
      </c>
      <c r="Q248" s="14">
        <v>3766011</v>
      </c>
      <c r="R248" s="14">
        <v>316667</v>
      </c>
      <c r="S248" s="14"/>
      <c r="T248" s="14">
        <v>1150582</v>
      </c>
      <c r="U248" s="14"/>
      <c r="V248" s="14"/>
      <c r="W248" s="14">
        <v>2227536</v>
      </c>
      <c r="X248" s="14">
        <v>3039109</v>
      </c>
      <c r="Y248" s="14"/>
      <c r="Z248" s="14"/>
      <c r="AA248" s="14"/>
      <c r="AB248" s="14"/>
      <c r="AC248" s="14">
        <v>339009</v>
      </c>
      <c r="AD248" s="14">
        <v>201533</v>
      </c>
      <c r="AE248" s="14">
        <v>137476</v>
      </c>
      <c r="AF248" s="14"/>
      <c r="AG248" s="14">
        <v>137476</v>
      </c>
    </row>
    <row r="249" spans="1:33" hidden="1" x14ac:dyDescent="0.25">
      <c r="A249" s="14" t="s">
        <v>33</v>
      </c>
      <c r="B249" s="14" t="s">
        <v>34</v>
      </c>
      <c r="C249" s="14">
        <v>800099480</v>
      </c>
      <c r="D249" s="14" t="s">
        <v>2287</v>
      </c>
      <c r="E249" s="14" t="s">
        <v>2442</v>
      </c>
      <c r="F249" s="14" t="s">
        <v>89</v>
      </c>
      <c r="G249" s="14" t="s">
        <v>45</v>
      </c>
      <c r="H249" s="14" t="s">
        <v>2443</v>
      </c>
      <c r="I249" s="14" t="s">
        <v>47</v>
      </c>
      <c r="J249" s="14" t="s">
        <v>239</v>
      </c>
      <c r="K249" s="14" t="s">
        <v>40</v>
      </c>
      <c r="L249" s="14">
        <v>29634138</v>
      </c>
      <c r="M249" s="14">
        <v>21711076</v>
      </c>
      <c r="N249" s="14">
        <v>7923062</v>
      </c>
      <c r="O249" s="14">
        <v>118694</v>
      </c>
      <c r="P249" s="14">
        <v>2927370</v>
      </c>
      <c r="Q249" s="14">
        <v>3178882</v>
      </c>
      <c r="R249" s="14">
        <v>562978</v>
      </c>
      <c r="S249" s="14"/>
      <c r="T249" s="14">
        <v>1372526</v>
      </c>
      <c r="U249" s="14"/>
      <c r="V249" s="14"/>
      <c r="W249" s="14">
        <v>647883</v>
      </c>
      <c r="X249" s="14">
        <v>1728676</v>
      </c>
      <c r="Y249" s="14"/>
      <c r="Z249" s="14"/>
      <c r="AA249" s="14"/>
      <c r="AB249" s="14"/>
      <c r="AC249" s="14">
        <v>291733</v>
      </c>
      <c r="AD249" s="14">
        <v>174406</v>
      </c>
      <c r="AE249" s="14">
        <v>117327</v>
      </c>
      <c r="AF249" s="14"/>
      <c r="AG249" s="14">
        <v>117327</v>
      </c>
    </row>
    <row r="250" spans="1:33" hidden="1" x14ac:dyDescent="0.25">
      <c r="A250" s="14" t="s">
        <v>33</v>
      </c>
      <c r="B250" s="14" t="s">
        <v>34</v>
      </c>
      <c r="C250" s="14">
        <v>800099903</v>
      </c>
      <c r="D250" s="14" t="s">
        <v>2287</v>
      </c>
      <c r="E250" s="14" t="s">
        <v>2444</v>
      </c>
      <c r="F250" s="14" t="s">
        <v>641</v>
      </c>
      <c r="G250" s="14" t="s">
        <v>45</v>
      </c>
      <c r="H250" s="14" t="s">
        <v>2445</v>
      </c>
      <c r="I250" s="14" t="s">
        <v>57</v>
      </c>
      <c r="J250" s="14" t="s">
        <v>237</v>
      </c>
      <c r="K250" s="14" t="s">
        <v>39</v>
      </c>
      <c r="L250" s="14">
        <v>334658932</v>
      </c>
      <c r="M250" s="14">
        <v>238202663</v>
      </c>
      <c r="N250" s="14">
        <v>96456269</v>
      </c>
      <c r="O250" s="14">
        <v>1085875</v>
      </c>
      <c r="P250" s="14">
        <v>55436899</v>
      </c>
      <c r="Q250" s="14">
        <v>19957682</v>
      </c>
      <c r="R250" s="14">
        <v>377227</v>
      </c>
      <c r="S250" s="14">
        <v>2766</v>
      </c>
      <c r="T250" s="14">
        <v>21773102</v>
      </c>
      <c r="U250" s="14"/>
      <c r="V250" s="14"/>
      <c r="W250" s="14">
        <v>13848302</v>
      </c>
      <c r="X250" s="14">
        <v>49864266</v>
      </c>
      <c r="Y250" s="14"/>
      <c r="Z250" s="14"/>
      <c r="AA250" s="14"/>
      <c r="AB250" s="14"/>
      <c r="AC250" s="14">
        <v>-14242862</v>
      </c>
      <c r="AD250" s="14">
        <v>-5134540</v>
      </c>
      <c r="AE250" s="14">
        <v>-9108322</v>
      </c>
      <c r="AF250" s="14"/>
      <c r="AG250" s="14">
        <v>-9108322</v>
      </c>
    </row>
    <row r="251" spans="1:33" hidden="1" x14ac:dyDescent="0.25">
      <c r="A251" s="14" t="s">
        <v>33</v>
      </c>
      <c r="B251" s="14" t="s">
        <v>34</v>
      </c>
      <c r="C251" s="14">
        <v>800099903</v>
      </c>
      <c r="D251" s="14" t="s">
        <v>2287</v>
      </c>
      <c r="E251" s="14" t="s">
        <v>2444</v>
      </c>
      <c r="F251" s="14" t="s">
        <v>641</v>
      </c>
      <c r="G251" s="14" t="s">
        <v>45</v>
      </c>
      <c r="H251" s="14" t="s">
        <v>2445</v>
      </c>
      <c r="I251" s="14" t="s">
        <v>57</v>
      </c>
      <c r="J251" s="14" t="s">
        <v>237</v>
      </c>
      <c r="K251" s="14" t="s">
        <v>40</v>
      </c>
      <c r="L251" s="14">
        <v>343112582</v>
      </c>
      <c r="M251" s="14">
        <v>234532407</v>
      </c>
      <c r="N251" s="14">
        <v>108580175</v>
      </c>
      <c r="O251" s="14">
        <v>895090</v>
      </c>
      <c r="P251" s="14">
        <v>46645632</v>
      </c>
      <c r="Q251" s="14">
        <v>15667605</v>
      </c>
      <c r="R251" s="14">
        <v>333861</v>
      </c>
      <c r="S251" s="14">
        <v>-81292</v>
      </c>
      <c r="T251" s="14">
        <v>46746875</v>
      </c>
      <c r="U251" s="14"/>
      <c r="V251" s="14"/>
      <c r="W251" s="14">
        <v>22996953</v>
      </c>
      <c r="X251" s="14">
        <v>23095212</v>
      </c>
      <c r="Y251" s="14"/>
      <c r="Z251" s="14"/>
      <c r="AA251" s="14"/>
      <c r="AB251" s="14"/>
      <c r="AC251" s="14">
        <v>46648616</v>
      </c>
      <c r="AD251" s="14">
        <v>773239</v>
      </c>
      <c r="AE251" s="14">
        <v>45875377</v>
      </c>
      <c r="AF251" s="14"/>
      <c r="AG251" s="14">
        <v>45875377</v>
      </c>
    </row>
    <row r="252" spans="1:33" hidden="1" x14ac:dyDescent="0.25">
      <c r="A252" s="14" t="s">
        <v>33</v>
      </c>
      <c r="B252" s="14" t="s">
        <v>34</v>
      </c>
      <c r="C252" s="14">
        <v>800100610</v>
      </c>
      <c r="D252" s="14" t="s">
        <v>2287</v>
      </c>
      <c r="E252" s="14" t="s">
        <v>2446</v>
      </c>
      <c r="F252" s="14" t="s">
        <v>223</v>
      </c>
      <c r="G252" s="14" t="s">
        <v>45</v>
      </c>
      <c r="H252" s="14" t="s">
        <v>240</v>
      </c>
      <c r="I252" s="14" t="s">
        <v>38</v>
      </c>
      <c r="J252" s="14" t="s">
        <v>38</v>
      </c>
      <c r="K252" s="14" t="s">
        <v>39</v>
      </c>
      <c r="L252" s="14">
        <v>301311406</v>
      </c>
      <c r="M252" s="14">
        <v>172545333</v>
      </c>
      <c r="N252" s="14">
        <v>128766073</v>
      </c>
      <c r="O252" s="14">
        <v>1519630</v>
      </c>
      <c r="P252" s="14">
        <v>94445290</v>
      </c>
      <c r="Q252" s="14">
        <v>23574861</v>
      </c>
      <c r="R252" s="14">
        <v>659947</v>
      </c>
      <c r="S252" s="14"/>
      <c r="T252" s="14">
        <v>11605605</v>
      </c>
      <c r="U252" s="14"/>
      <c r="V252" s="14"/>
      <c r="W252" s="14">
        <v>35299805</v>
      </c>
      <c r="X252" s="14">
        <v>6589063</v>
      </c>
      <c r="Y252" s="14">
        <v>460446</v>
      </c>
      <c r="Z252" s="14"/>
      <c r="AA252" s="14"/>
      <c r="AB252" s="14"/>
      <c r="AC252" s="14">
        <v>39855901</v>
      </c>
      <c r="AD252" s="14">
        <v>15196951</v>
      </c>
      <c r="AE252" s="14">
        <v>24658950</v>
      </c>
      <c r="AF252" s="14"/>
      <c r="AG252" s="14">
        <v>24658950</v>
      </c>
    </row>
    <row r="253" spans="1:33" hidden="1" x14ac:dyDescent="0.25">
      <c r="A253" s="14" t="s">
        <v>33</v>
      </c>
      <c r="B253" s="14" t="s">
        <v>34</v>
      </c>
      <c r="C253" s="14">
        <v>800100610</v>
      </c>
      <c r="D253" s="14" t="s">
        <v>2287</v>
      </c>
      <c r="E253" s="14" t="s">
        <v>2446</v>
      </c>
      <c r="F253" s="14" t="s">
        <v>223</v>
      </c>
      <c r="G253" s="14" t="s">
        <v>45</v>
      </c>
      <c r="H253" s="14" t="s">
        <v>240</v>
      </c>
      <c r="I253" s="14" t="s">
        <v>38</v>
      </c>
      <c r="J253" s="14" t="s">
        <v>38</v>
      </c>
      <c r="K253" s="14" t="s">
        <v>40</v>
      </c>
      <c r="L253" s="14">
        <v>261490908</v>
      </c>
      <c r="M253" s="14">
        <v>160627986</v>
      </c>
      <c r="N253" s="14">
        <v>100862922</v>
      </c>
      <c r="O253" s="14">
        <v>531965</v>
      </c>
      <c r="P253" s="14">
        <v>74016065</v>
      </c>
      <c r="Q253" s="14">
        <v>17819960</v>
      </c>
      <c r="R253" s="14">
        <v>1670444</v>
      </c>
      <c r="S253" s="14"/>
      <c r="T253" s="14">
        <v>7888418</v>
      </c>
      <c r="U253" s="14"/>
      <c r="V253" s="14"/>
      <c r="W253" s="14">
        <v>13003350</v>
      </c>
      <c r="X253" s="14">
        <v>33902780</v>
      </c>
      <c r="Y253" s="14">
        <v>307214</v>
      </c>
      <c r="Z253" s="14"/>
      <c r="AA253" s="14"/>
      <c r="AB253" s="14"/>
      <c r="AC253" s="14">
        <v>-13318226</v>
      </c>
      <c r="AD253" s="14">
        <v>-4647117</v>
      </c>
      <c r="AE253" s="14">
        <v>-8671109</v>
      </c>
      <c r="AF253" s="14"/>
      <c r="AG253" s="14">
        <v>-8671109</v>
      </c>
    </row>
    <row r="254" spans="1:33" hidden="1" x14ac:dyDescent="0.25">
      <c r="A254" s="14" t="s">
        <v>33</v>
      </c>
      <c r="B254" s="14" t="s">
        <v>34</v>
      </c>
      <c r="C254" s="14">
        <v>800101932</v>
      </c>
      <c r="D254" s="14" t="s">
        <v>2287</v>
      </c>
      <c r="E254" s="14" t="s">
        <v>2447</v>
      </c>
      <c r="F254" s="14" t="s">
        <v>89</v>
      </c>
      <c r="G254" s="14" t="s">
        <v>45</v>
      </c>
      <c r="H254" s="14" t="s">
        <v>2448</v>
      </c>
      <c r="I254" s="14" t="s">
        <v>38</v>
      </c>
      <c r="J254" s="14" t="s">
        <v>38</v>
      </c>
      <c r="K254" s="14" t="s">
        <v>39</v>
      </c>
      <c r="L254" s="14">
        <v>28993244</v>
      </c>
      <c r="M254" s="14">
        <v>25898450</v>
      </c>
      <c r="N254" s="14">
        <v>3094794</v>
      </c>
      <c r="O254" s="14">
        <v>55755</v>
      </c>
      <c r="P254" s="14">
        <v>146240</v>
      </c>
      <c r="Q254" s="14">
        <v>2050761</v>
      </c>
      <c r="R254" s="14">
        <v>17810</v>
      </c>
      <c r="S254" s="14">
        <v>88383</v>
      </c>
      <c r="T254" s="14">
        <v>1024121</v>
      </c>
      <c r="U254" s="14"/>
      <c r="V254" s="14"/>
      <c r="W254" s="14">
        <v>31682</v>
      </c>
      <c r="X254" s="14">
        <v>295936</v>
      </c>
      <c r="Y254" s="14"/>
      <c r="Z254" s="14"/>
      <c r="AA254" s="14"/>
      <c r="AB254" s="14"/>
      <c r="AC254" s="14">
        <v>759867</v>
      </c>
      <c r="AD254" s="14">
        <v>361779</v>
      </c>
      <c r="AE254" s="14">
        <v>398088</v>
      </c>
      <c r="AF254" s="14"/>
      <c r="AG254" s="14">
        <v>398088</v>
      </c>
    </row>
    <row r="255" spans="1:33" hidden="1" x14ac:dyDescent="0.25">
      <c r="A255" s="14" t="s">
        <v>33</v>
      </c>
      <c r="B255" s="14" t="s">
        <v>34</v>
      </c>
      <c r="C255" s="14">
        <v>800101932</v>
      </c>
      <c r="D255" s="14" t="s">
        <v>2287</v>
      </c>
      <c r="E255" s="14" t="s">
        <v>2447</v>
      </c>
      <c r="F255" s="14" t="s">
        <v>89</v>
      </c>
      <c r="G255" s="14" t="s">
        <v>45</v>
      </c>
      <c r="H255" s="14" t="s">
        <v>2448</v>
      </c>
      <c r="I255" s="14" t="s">
        <v>38</v>
      </c>
      <c r="J255" s="14" t="s">
        <v>38</v>
      </c>
      <c r="K255" s="14" t="s">
        <v>40</v>
      </c>
      <c r="L255" s="14">
        <v>27687913</v>
      </c>
      <c r="M255" s="14">
        <v>22759952</v>
      </c>
      <c r="N255" s="14">
        <v>4927961</v>
      </c>
      <c r="O255" s="14"/>
      <c r="P255" s="14">
        <v>128370</v>
      </c>
      <c r="Q255" s="14">
        <v>1744658</v>
      </c>
      <c r="R255" s="14"/>
      <c r="S255" s="14">
        <v>-594712</v>
      </c>
      <c r="T255" s="14">
        <v>2460221</v>
      </c>
      <c r="U255" s="14"/>
      <c r="V255" s="14"/>
      <c r="W255" s="14">
        <v>3851</v>
      </c>
      <c r="X255" s="14">
        <v>358507</v>
      </c>
      <c r="Y255" s="14"/>
      <c r="Z255" s="14"/>
      <c r="AA255" s="14"/>
      <c r="AB255" s="14"/>
      <c r="AC255" s="14">
        <v>2105565</v>
      </c>
      <c r="AD255" s="14">
        <v>1071879</v>
      </c>
      <c r="AE255" s="14">
        <v>1033686</v>
      </c>
      <c r="AF255" s="14"/>
      <c r="AG255" s="14">
        <v>1033686</v>
      </c>
    </row>
    <row r="256" spans="1:33" hidden="1" x14ac:dyDescent="0.25">
      <c r="A256" s="14" t="s">
        <v>33</v>
      </c>
      <c r="B256" s="14" t="s">
        <v>34</v>
      </c>
      <c r="C256" s="14">
        <v>800102159</v>
      </c>
      <c r="D256" s="14" t="s">
        <v>2287</v>
      </c>
      <c r="E256" s="14" t="s">
        <v>2449</v>
      </c>
      <c r="F256" s="14" t="s">
        <v>61</v>
      </c>
      <c r="G256" s="14" t="s">
        <v>45</v>
      </c>
      <c r="H256" s="14" t="s">
        <v>2450</v>
      </c>
      <c r="I256" s="14" t="s">
        <v>241</v>
      </c>
      <c r="J256" s="14" t="s">
        <v>242</v>
      </c>
      <c r="K256" s="14" t="s">
        <v>39</v>
      </c>
      <c r="L256" s="14">
        <v>20242488</v>
      </c>
      <c r="M256" s="14">
        <v>16847036</v>
      </c>
      <c r="N256" s="14">
        <v>3395452</v>
      </c>
      <c r="O256" s="14">
        <v>4266847</v>
      </c>
      <c r="P256" s="14"/>
      <c r="Q256" s="14">
        <v>4111619</v>
      </c>
      <c r="R256" s="14">
        <v>237990</v>
      </c>
      <c r="S256" s="14"/>
      <c r="T256" s="14">
        <v>3312690</v>
      </c>
      <c r="U256" s="14"/>
      <c r="V256" s="14"/>
      <c r="W256" s="14">
        <v>4140</v>
      </c>
      <c r="X256" s="14">
        <v>359985</v>
      </c>
      <c r="Y256" s="14"/>
      <c r="Z256" s="14"/>
      <c r="AA256" s="14"/>
      <c r="AB256" s="14"/>
      <c r="AC256" s="14">
        <v>2956845</v>
      </c>
      <c r="AD256" s="14">
        <v>200016</v>
      </c>
      <c r="AE256" s="14">
        <v>2756829</v>
      </c>
      <c r="AF256" s="14"/>
      <c r="AG256" s="14">
        <v>2756829</v>
      </c>
    </row>
    <row r="257" spans="1:33" hidden="1" x14ac:dyDescent="0.25">
      <c r="A257" s="14" t="s">
        <v>33</v>
      </c>
      <c r="B257" s="14" t="s">
        <v>34</v>
      </c>
      <c r="C257" s="14">
        <v>800102159</v>
      </c>
      <c r="D257" s="14" t="s">
        <v>2287</v>
      </c>
      <c r="E257" s="14" t="s">
        <v>2449</v>
      </c>
      <c r="F257" s="14" t="s">
        <v>61</v>
      </c>
      <c r="G257" s="14" t="s">
        <v>45</v>
      </c>
      <c r="H257" s="14" t="s">
        <v>2450</v>
      </c>
      <c r="I257" s="14" t="s">
        <v>241</v>
      </c>
      <c r="J257" s="14" t="s">
        <v>242</v>
      </c>
      <c r="K257" s="14" t="s">
        <v>40</v>
      </c>
      <c r="L257" s="14">
        <v>21457094</v>
      </c>
      <c r="M257" s="14">
        <v>18022649</v>
      </c>
      <c r="N257" s="14">
        <v>3434445</v>
      </c>
      <c r="O257" s="14">
        <v>2942442</v>
      </c>
      <c r="P257" s="14"/>
      <c r="Q257" s="14">
        <v>3967377</v>
      </c>
      <c r="R257" s="14">
        <v>162269</v>
      </c>
      <c r="S257" s="14"/>
      <c r="T257" s="14">
        <v>2247241</v>
      </c>
      <c r="U257" s="14"/>
      <c r="V257" s="14"/>
      <c r="W257" s="14">
        <v>4776</v>
      </c>
      <c r="X257" s="14">
        <v>284785</v>
      </c>
      <c r="Y257" s="14"/>
      <c r="Z257" s="14"/>
      <c r="AA257" s="14"/>
      <c r="AB257" s="14"/>
      <c r="AC257" s="14">
        <v>1967232</v>
      </c>
      <c r="AD257" s="14">
        <v>171426</v>
      </c>
      <c r="AE257" s="14">
        <v>1795806</v>
      </c>
      <c r="AF257" s="14"/>
      <c r="AG257" s="14">
        <v>1795806</v>
      </c>
    </row>
    <row r="258" spans="1:33" x14ac:dyDescent="0.25">
      <c r="A258" s="14" t="s">
        <v>33</v>
      </c>
      <c r="B258" s="14" t="s">
        <v>34</v>
      </c>
      <c r="C258" s="14">
        <v>800103052</v>
      </c>
      <c r="D258" s="14" t="s">
        <v>2287</v>
      </c>
      <c r="E258" s="14" t="s">
        <v>2451</v>
      </c>
      <c r="F258" s="14" t="s">
        <v>320</v>
      </c>
      <c r="G258" s="14" t="s">
        <v>51</v>
      </c>
      <c r="H258" s="14" t="s">
        <v>2452</v>
      </c>
      <c r="I258" s="14" t="s">
        <v>38</v>
      </c>
      <c r="J258" s="14" t="s">
        <v>38</v>
      </c>
      <c r="K258" s="14" t="s">
        <v>39</v>
      </c>
      <c r="L258" s="14">
        <v>874580787</v>
      </c>
      <c r="M258" s="14">
        <v>460406971</v>
      </c>
      <c r="N258" s="14">
        <v>414173816</v>
      </c>
      <c r="O258" s="14">
        <v>0</v>
      </c>
      <c r="P258" s="14">
        <v>317362850</v>
      </c>
      <c r="Q258" s="14">
        <v>35262539</v>
      </c>
      <c r="R258" s="14">
        <v>39349668</v>
      </c>
      <c r="S258" s="14"/>
      <c r="T258" s="14">
        <v>22198759</v>
      </c>
      <c r="U258" s="14">
        <v>0</v>
      </c>
      <c r="V258" s="14">
        <v>0</v>
      </c>
      <c r="W258" s="14">
        <v>0</v>
      </c>
      <c r="X258" s="14">
        <v>63476386</v>
      </c>
      <c r="Y258" s="14">
        <v>0</v>
      </c>
      <c r="Z258" s="14">
        <v>0</v>
      </c>
      <c r="AA258" s="14">
        <v>0</v>
      </c>
      <c r="AB258" s="14">
        <v>0</v>
      </c>
      <c r="AC258" s="14">
        <v>-41277627</v>
      </c>
      <c r="AD258" s="14">
        <v>9220286</v>
      </c>
      <c r="AE258" s="14">
        <v>-50497913</v>
      </c>
      <c r="AF258" s="14">
        <v>0</v>
      </c>
      <c r="AG258" s="14">
        <v>-50497913</v>
      </c>
    </row>
    <row r="259" spans="1:33" hidden="1" x14ac:dyDescent="0.25">
      <c r="A259" s="14" t="s">
        <v>33</v>
      </c>
      <c r="B259" s="14" t="s">
        <v>34</v>
      </c>
      <c r="C259" s="14">
        <v>800103052</v>
      </c>
      <c r="D259" s="14" t="s">
        <v>2287</v>
      </c>
      <c r="E259" s="14" t="s">
        <v>2451</v>
      </c>
      <c r="F259" s="14" t="s">
        <v>320</v>
      </c>
      <c r="G259" s="14" t="s">
        <v>51</v>
      </c>
      <c r="H259" s="14" t="s">
        <v>2452</v>
      </c>
      <c r="I259" s="14" t="s">
        <v>38</v>
      </c>
      <c r="J259" s="14" t="s">
        <v>38</v>
      </c>
      <c r="K259" s="14" t="s">
        <v>40</v>
      </c>
      <c r="L259" s="14">
        <v>752484671</v>
      </c>
      <c r="M259" s="14">
        <v>405246490</v>
      </c>
      <c r="N259" s="14">
        <v>347238181</v>
      </c>
      <c r="O259" s="14">
        <v>0</v>
      </c>
      <c r="P259" s="14">
        <v>261547154</v>
      </c>
      <c r="Q259" s="14">
        <v>29060795</v>
      </c>
      <c r="R259" s="14">
        <v>38686358</v>
      </c>
      <c r="S259" s="14"/>
      <c r="T259" s="14">
        <v>17943874</v>
      </c>
      <c r="U259" s="14">
        <v>0</v>
      </c>
      <c r="V259" s="14">
        <v>0</v>
      </c>
      <c r="W259" s="14">
        <v>21441617</v>
      </c>
      <c r="X259" s="14">
        <v>0</v>
      </c>
      <c r="Y259" s="14">
        <v>0</v>
      </c>
      <c r="Z259" s="14">
        <v>0</v>
      </c>
      <c r="AA259" s="14">
        <v>0</v>
      </c>
      <c r="AB259" s="14">
        <v>0</v>
      </c>
      <c r="AC259" s="14">
        <v>39385491</v>
      </c>
      <c r="AD259" s="14">
        <v>32596646</v>
      </c>
      <c r="AE259" s="14">
        <v>6788845</v>
      </c>
      <c r="AF259" s="14">
        <v>0</v>
      </c>
      <c r="AG259" s="14">
        <v>6788845</v>
      </c>
    </row>
    <row r="260" spans="1:33" hidden="1" x14ac:dyDescent="0.25">
      <c r="A260" s="14" t="s">
        <v>33</v>
      </c>
      <c r="B260" s="14" t="s">
        <v>34</v>
      </c>
      <c r="C260" s="14">
        <v>800103793</v>
      </c>
      <c r="D260" s="14" t="s">
        <v>2287</v>
      </c>
      <c r="E260" s="14" t="s">
        <v>243</v>
      </c>
      <c r="F260" s="14" t="s">
        <v>61</v>
      </c>
      <c r="G260" s="14" t="s">
        <v>45</v>
      </c>
      <c r="H260" s="14" t="s">
        <v>2453</v>
      </c>
      <c r="I260" s="14" t="s">
        <v>241</v>
      </c>
      <c r="J260" s="14" t="s">
        <v>242</v>
      </c>
      <c r="K260" s="14" t="s">
        <v>39</v>
      </c>
      <c r="L260" s="14">
        <v>26182034</v>
      </c>
      <c r="M260" s="14">
        <v>22590899</v>
      </c>
      <c r="N260" s="14">
        <v>3591135</v>
      </c>
      <c r="O260" s="14">
        <v>4248174</v>
      </c>
      <c r="P260" s="14"/>
      <c r="Q260" s="14">
        <v>4232248</v>
      </c>
      <c r="R260" s="14">
        <v>474753</v>
      </c>
      <c r="S260" s="14"/>
      <c r="T260" s="14">
        <v>3132308</v>
      </c>
      <c r="U260" s="14"/>
      <c r="V260" s="14"/>
      <c r="W260" s="14">
        <v>8109</v>
      </c>
      <c r="X260" s="14">
        <v>101195</v>
      </c>
      <c r="Y260" s="14"/>
      <c r="Z260" s="14"/>
      <c r="AA260" s="14"/>
      <c r="AB260" s="14"/>
      <c r="AC260" s="14">
        <v>3039222</v>
      </c>
      <c r="AD260" s="14">
        <v>222115</v>
      </c>
      <c r="AE260" s="14">
        <v>2817107</v>
      </c>
      <c r="AF260" s="14"/>
      <c r="AG260" s="14">
        <v>2817107</v>
      </c>
    </row>
    <row r="261" spans="1:33" hidden="1" x14ac:dyDescent="0.25">
      <c r="A261" s="14" t="s">
        <v>33</v>
      </c>
      <c r="B261" s="14" t="s">
        <v>34</v>
      </c>
      <c r="C261" s="14">
        <v>800103793</v>
      </c>
      <c r="D261" s="14" t="s">
        <v>2287</v>
      </c>
      <c r="E261" s="14" t="s">
        <v>243</v>
      </c>
      <c r="F261" s="14" t="s">
        <v>61</v>
      </c>
      <c r="G261" s="14" t="s">
        <v>45</v>
      </c>
      <c r="H261" s="14" t="s">
        <v>2453</v>
      </c>
      <c r="I261" s="14" t="s">
        <v>241</v>
      </c>
      <c r="J261" s="14" t="s">
        <v>242</v>
      </c>
      <c r="K261" s="14" t="s">
        <v>40</v>
      </c>
      <c r="L261" s="14">
        <v>23772062</v>
      </c>
      <c r="M261" s="14">
        <v>20630417</v>
      </c>
      <c r="N261" s="14">
        <v>3141645</v>
      </c>
      <c r="O261" s="14">
        <v>2895499</v>
      </c>
      <c r="P261" s="14"/>
      <c r="Q261" s="14">
        <v>3900625</v>
      </c>
      <c r="R261" s="14">
        <v>155090</v>
      </c>
      <c r="S261" s="14"/>
      <c r="T261" s="14">
        <v>1981429</v>
      </c>
      <c r="U261" s="14"/>
      <c r="V261" s="14"/>
      <c r="W261" s="14">
        <v>7415</v>
      </c>
      <c r="X261" s="14">
        <v>39734</v>
      </c>
      <c r="Y261" s="14"/>
      <c r="Z261" s="14"/>
      <c r="AA261" s="14"/>
      <c r="AB261" s="14"/>
      <c r="AC261" s="14">
        <v>1949110</v>
      </c>
      <c r="AD261" s="14">
        <v>155141</v>
      </c>
      <c r="AE261" s="14">
        <v>1793969</v>
      </c>
      <c r="AF261" s="14"/>
      <c r="AG261" s="14">
        <v>1793969</v>
      </c>
    </row>
    <row r="262" spans="1:33" hidden="1" x14ac:dyDescent="0.25">
      <c r="A262" s="14" t="s">
        <v>33</v>
      </c>
      <c r="B262" s="14" t="s">
        <v>34</v>
      </c>
      <c r="C262" s="14">
        <v>800103903</v>
      </c>
      <c r="D262" s="14" t="s">
        <v>2287</v>
      </c>
      <c r="E262" s="14" t="s">
        <v>244</v>
      </c>
      <c r="F262" s="14" t="s">
        <v>56</v>
      </c>
      <c r="G262" s="14" t="s">
        <v>45</v>
      </c>
      <c r="H262" s="14" t="s">
        <v>245</v>
      </c>
      <c r="I262" s="14" t="s">
        <v>38</v>
      </c>
      <c r="J262" s="14" t="s">
        <v>38</v>
      </c>
      <c r="K262" s="14" t="s">
        <v>39</v>
      </c>
      <c r="L262" s="14">
        <v>194466523</v>
      </c>
      <c r="M262" s="14">
        <v>178395028</v>
      </c>
      <c r="N262" s="14">
        <v>16071495</v>
      </c>
      <c r="O262" s="14"/>
      <c r="P262" s="14">
        <v>6890811</v>
      </c>
      <c r="Q262" s="14">
        <v>7988986</v>
      </c>
      <c r="R262" s="14">
        <v>3926182</v>
      </c>
      <c r="S262" s="14"/>
      <c r="T262" s="14">
        <v>-2734484</v>
      </c>
      <c r="U262" s="14"/>
      <c r="V262" s="14"/>
      <c r="W262" s="14">
        <v>6549790</v>
      </c>
      <c r="X262" s="14"/>
      <c r="Y262" s="14"/>
      <c r="Z262" s="14"/>
      <c r="AA262" s="14"/>
      <c r="AB262" s="14"/>
      <c r="AC262" s="14">
        <v>3815306</v>
      </c>
      <c r="AD262" s="14">
        <v>-10062995</v>
      </c>
      <c r="AE262" s="14">
        <v>13878301</v>
      </c>
      <c r="AF262" s="14"/>
      <c r="AG262" s="14">
        <v>13878301</v>
      </c>
    </row>
    <row r="263" spans="1:33" hidden="1" x14ac:dyDescent="0.25">
      <c r="A263" s="14" t="s">
        <v>33</v>
      </c>
      <c r="B263" s="14" t="s">
        <v>34</v>
      </c>
      <c r="C263" s="14">
        <v>800103903</v>
      </c>
      <c r="D263" s="14" t="s">
        <v>2287</v>
      </c>
      <c r="E263" s="14" t="s">
        <v>244</v>
      </c>
      <c r="F263" s="14" t="s">
        <v>56</v>
      </c>
      <c r="G263" s="14" t="s">
        <v>45</v>
      </c>
      <c r="H263" s="14" t="s">
        <v>245</v>
      </c>
      <c r="I263" s="14" t="s">
        <v>38</v>
      </c>
      <c r="J263" s="14" t="s">
        <v>38</v>
      </c>
      <c r="K263" s="14" t="s">
        <v>40</v>
      </c>
      <c r="L263" s="14">
        <v>200941682</v>
      </c>
      <c r="M263" s="14">
        <v>154903338</v>
      </c>
      <c r="N263" s="14">
        <v>46038344</v>
      </c>
      <c r="O263" s="14">
        <v>22103</v>
      </c>
      <c r="P263" s="14">
        <v>6658814</v>
      </c>
      <c r="Q263" s="14">
        <v>6236597</v>
      </c>
      <c r="R263" s="14">
        <v>1044661</v>
      </c>
      <c r="S263" s="14"/>
      <c r="T263" s="14">
        <v>32120375</v>
      </c>
      <c r="U263" s="14"/>
      <c r="V263" s="14"/>
      <c r="W263" s="14"/>
      <c r="X263" s="14">
        <v>17640492</v>
      </c>
      <c r="Y263" s="14"/>
      <c r="Z263" s="14"/>
      <c r="AA263" s="14"/>
      <c r="AB263" s="14"/>
      <c r="AC263" s="14">
        <v>14479883</v>
      </c>
      <c r="AD263" s="14">
        <v>-1129703</v>
      </c>
      <c r="AE263" s="14">
        <v>15609586</v>
      </c>
      <c r="AF263" s="14"/>
      <c r="AG263" s="14">
        <v>15609586</v>
      </c>
    </row>
    <row r="264" spans="1:33" hidden="1" x14ac:dyDescent="0.25">
      <c r="A264" s="14" t="s">
        <v>33</v>
      </c>
      <c r="B264" s="14" t="s">
        <v>34</v>
      </c>
      <c r="C264" s="14">
        <v>800105706</v>
      </c>
      <c r="D264" s="14" t="s">
        <v>2287</v>
      </c>
      <c r="E264" s="14" t="s">
        <v>2454</v>
      </c>
      <c r="F264" s="14" t="s">
        <v>131</v>
      </c>
      <c r="G264" s="14" t="s">
        <v>45</v>
      </c>
      <c r="H264" s="14" t="s">
        <v>2455</v>
      </c>
      <c r="I264" s="14" t="s">
        <v>38</v>
      </c>
      <c r="J264" s="14" t="s">
        <v>38</v>
      </c>
      <c r="K264" s="14" t="s">
        <v>39</v>
      </c>
      <c r="L264" s="14">
        <v>132925155</v>
      </c>
      <c r="M264" s="14">
        <v>91142064</v>
      </c>
      <c r="N264" s="14">
        <v>41783091</v>
      </c>
      <c r="O264" s="14"/>
      <c r="P264" s="14">
        <v>14537961</v>
      </c>
      <c r="Q264" s="14">
        <v>10945087</v>
      </c>
      <c r="R264" s="14">
        <v>3202023</v>
      </c>
      <c r="S264" s="14"/>
      <c r="T264" s="14">
        <v>13098020</v>
      </c>
      <c r="U264" s="14"/>
      <c r="V264" s="14"/>
      <c r="W264" s="14"/>
      <c r="X264" s="14">
        <v>5641277</v>
      </c>
      <c r="Y264" s="14"/>
      <c r="Z264" s="14"/>
      <c r="AA264" s="14"/>
      <c r="AB264" s="14"/>
      <c r="AC264" s="14">
        <v>7456743</v>
      </c>
      <c r="AD264" s="14">
        <v>2668426</v>
      </c>
      <c r="AE264" s="14">
        <v>4788317</v>
      </c>
      <c r="AF264" s="14"/>
      <c r="AG264" s="14">
        <v>4788317</v>
      </c>
    </row>
    <row r="265" spans="1:33" hidden="1" x14ac:dyDescent="0.25">
      <c r="A265" s="14" t="s">
        <v>33</v>
      </c>
      <c r="B265" s="14" t="s">
        <v>34</v>
      </c>
      <c r="C265" s="14">
        <v>800105706</v>
      </c>
      <c r="D265" s="14" t="s">
        <v>2287</v>
      </c>
      <c r="E265" s="14" t="s">
        <v>2454</v>
      </c>
      <c r="F265" s="14" t="s">
        <v>131</v>
      </c>
      <c r="G265" s="14" t="s">
        <v>45</v>
      </c>
      <c r="H265" s="14" t="s">
        <v>2455</v>
      </c>
      <c r="I265" s="14" t="s">
        <v>38</v>
      </c>
      <c r="J265" s="14" t="s">
        <v>38</v>
      </c>
      <c r="K265" s="14" t="s">
        <v>40</v>
      </c>
      <c r="L265" s="14">
        <v>111691334</v>
      </c>
      <c r="M265" s="14">
        <v>80259614</v>
      </c>
      <c r="N265" s="14">
        <v>31431720</v>
      </c>
      <c r="O265" s="14"/>
      <c r="P265" s="14">
        <v>12286043</v>
      </c>
      <c r="Q265" s="14">
        <v>9573113</v>
      </c>
      <c r="R265" s="14">
        <v>2527433</v>
      </c>
      <c r="S265" s="14"/>
      <c r="T265" s="14">
        <v>7045131</v>
      </c>
      <c r="U265" s="14"/>
      <c r="V265" s="14"/>
      <c r="W265" s="14"/>
      <c r="X265" s="14">
        <v>3427322</v>
      </c>
      <c r="Y265" s="14"/>
      <c r="Z265" s="14"/>
      <c r="AA265" s="14"/>
      <c r="AB265" s="14"/>
      <c r="AC265" s="14">
        <v>3617809</v>
      </c>
      <c r="AD265" s="14">
        <v>1476576</v>
      </c>
      <c r="AE265" s="14">
        <v>2141233</v>
      </c>
      <c r="AF265" s="14"/>
      <c r="AG265" s="14">
        <v>2141233</v>
      </c>
    </row>
    <row r="266" spans="1:33" hidden="1" x14ac:dyDescent="0.25">
      <c r="A266" s="14" t="s">
        <v>33</v>
      </c>
      <c r="B266" s="14" t="s">
        <v>34</v>
      </c>
      <c r="C266" s="14">
        <v>800106599</v>
      </c>
      <c r="D266" s="14" t="s">
        <v>2287</v>
      </c>
      <c r="E266" s="14" t="s">
        <v>2456</v>
      </c>
      <c r="F266" s="14" t="s">
        <v>207</v>
      </c>
      <c r="G266" s="14" t="s">
        <v>45</v>
      </c>
      <c r="H266" s="14" t="s">
        <v>2457</v>
      </c>
      <c r="I266" s="14" t="s">
        <v>38</v>
      </c>
      <c r="J266" s="14" t="s">
        <v>38</v>
      </c>
      <c r="K266" s="14" t="s">
        <v>39</v>
      </c>
      <c r="L266" s="14">
        <v>44406585</v>
      </c>
      <c r="M266" s="14">
        <v>30678946</v>
      </c>
      <c r="N266" s="14">
        <v>13727639</v>
      </c>
      <c r="O266" s="14">
        <v>1151476</v>
      </c>
      <c r="P266" s="14">
        <v>4379185</v>
      </c>
      <c r="Q266" s="14">
        <v>6443887</v>
      </c>
      <c r="R266" s="14">
        <v>291134</v>
      </c>
      <c r="S266" s="14"/>
      <c r="T266" s="14">
        <v>3764909</v>
      </c>
      <c r="U266" s="14"/>
      <c r="V266" s="14"/>
      <c r="W266" s="14"/>
      <c r="X266" s="14">
        <v>1003277</v>
      </c>
      <c r="Y266" s="14"/>
      <c r="Z266" s="14"/>
      <c r="AA266" s="14"/>
      <c r="AB266" s="14"/>
      <c r="AC266" s="14">
        <v>2761632</v>
      </c>
      <c r="AD266" s="14">
        <v>1021432</v>
      </c>
      <c r="AE266" s="14">
        <v>1740200</v>
      </c>
      <c r="AF266" s="14"/>
      <c r="AG266" s="14">
        <v>1740200</v>
      </c>
    </row>
    <row r="267" spans="1:33" hidden="1" x14ac:dyDescent="0.25">
      <c r="A267" s="14" t="s">
        <v>33</v>
      </c>
      <c r="B267" s="14" t="s">
        <v>34</v>
      </c>
      <c r="C267" s="14">
        <v>800106599</v>
      </c>
      <c r="D267" s="14" t="s">
        <v>2287</v>
      </c>
      <c r="E267" s="14" t="s">
        <v>2456</v>
      </c>
      <c r="F267" s="14" t="s">
        <v>207</v>
      </c>
      <c r="G267" s="14" t="s">
        <v>45</v>
      </c>
      <c r="H267" s="14" t="s">
        <v>2457</v>
      </c>
      <c r="I267" s="14" t="s">
        <v>38</v>
      </c>
      <c r="J267" s="14" t="s">
        <v>38</v>
      </c>
      <c r="K267" s="14" t="s">
        <v>40</v>
      </c>
      <c r="L267" s="14">
        <v>41088615</v>
      </c>
      <c r="M267" s="14">
        <v>25205116</v>
      </c>
      <c r="N267" s="14">
        <v>15883499</v>
      </c>
      <c r="O267" s="14">
        <v>573424</v>
      </c>
      <c r="P267" s="14">
        <v>4880073</v>
      </c>
      <c r="Q267" s="14">
        <v>4025975</v>
      </c>
      <c r="R267" s="14">
        <v>45279</v>
      </c>
      <c r="S267" s="14"/>
      <c r="T267" s="14">
        <v>7505596</v>
      </c>
      <c r="U267" s="14"/>
      <c r="V267" s="14"/>
      <c r="W267" s="14"/>
      <c r="X267" s="14">
        <v>1170569</v>
      </c>
      <c r="Y267" s="14"/>
      <c r="Z267" s="14"/>
      <c r="AA267" s="14"/>
      <c r="AB267" s="14"/>
      <c r="AC267" s="14">
        <v>6335027</v>
      </c>
      <c r="AD267" s="14">
        <v>2236755</v>
      </c>
      <c r="AE267" s="14">
        <v>4098272</v>
      </c>
      <c r="AF267" s="14"/>
      <c r="AG267" s="14">
        <v>4098272</v>
      </c>
    </row>
    <row r="268" spans="1:33" hidden="1" x14ac:dyDescent="0.25">
      <c r="A268" s="14" t="s">
        <v>33</v>
      </c>
      <c r="B268" s="14" t="s">
        <v>34</v>
      </c>
      <c r="C268" s="14">
        <v>800107832</v>
      </c>
      <c r="D268" s="14" t="s">
        <v>2287</v>
      </c>
      <c r="E268" s="14" t="s">
        <v>2458</v>
      </c>
      <c r="F268" s="14" t="s">
        <v>2400</v>
      </c>
      <c r="G268" s="14" t="s">
        <v>45</v>
      </c>
      <c r="H268" s="14" t="s">
        <v>2459</v>
      </c>
      <c r="I268" s="14" t="s">
        <v>38</v>
      </c>
      <c r="J268" s="14" t="s">
        <v>38</v>
      </c>
      <c r="K268" s="14" t="s">
        <v>39</v>
      </c>
      <c r="L268" s="14">
        <v>56243452</v>
      </c>
      <c r="M268" s="14">
        <v>46596260</v>
      </c>
      <c r="N268" s="14">
        <v>9647192</v>
      </c>
      <c r="O268" s="14"/>
      <c r="P268" s="14"/>
      <c r="Q268" s="14">
        <v>7141647</v>
      </c>
      <c r="R268" s="14">
        <v>2648556</v>
      </c>
      <c r="S268" s="14"/>
      <c r="T268" s="14">
        <v>-143011</v>
      </c>
      <c r="U268" s="14"/>
      <c r="V268" s="14"/>
      <c r="W268" s="14"/>
      <c r="X268" s="14"/>
      <c r="Y268" s="14"/>
      <c r="Z268" s="14"/>
      <c r="AA268" s="14"/>
      <c r="AB268" s="14"/>
      <c r="AC268" s="14">
        <v>-143011</v>
      </c>
      <c r="AD268" s="14">
        <v>1316020</v>
      </c>
      <c r="AE268" s="14">
        <v>-1459031</v>
      </c>
      <c r="AF268" s="14"/>
      <c r="AG268" s="14">
        <v>-1459031</v>
      </c>
    </row>
    <row r="269" spans="1:33" hidden="1" x14ac:dyDescent="0.25">
      <c r="A269" s="14" t="s">
        <v>33</v>
      </c>
      <c r="B269" s="14" t="s">
        <v>34</v>
      </c>
      <c r="C269" s="14">
        <v>800107832</v>
      </c>
      <c r="D269" s="14" t="s">
        <v>2287</v>
      </c>
      <c r="E269" s="14" t="s">
        <v>2458</v>
      </c>
      <c r="F269" s="14" t="s">
        <v>2400</v>
      </c>
      <c r="G269" s="14" t="s">
        <v>45</v>
      </c>
      <c r="H269" s="14" t="s">
        <v>2459</v>
      </c>
      <c r="I269" s="14" t="s">
        <v>38</v>
      </c>
      <c r="J269" s="14" t="s">
        <v>38</v>
      </c>
      <c r="K269" s="14" t="s">
        <v>40</v>
      </c>
      <c r="L269" s="14">
        <v>41913680</v>
      </c>
      <c r="M269" s="14">
        <v>35596340</v>
      </c>
      <c r="N269" s="14">
        <v>6317340</v>
      </c>
      <c r="O269" s="14"/>
      <c r="P269" s="14"/>
      <c r="Q269" s="14">
        <v>3317257</v>
      </c>
      <c r="R269" s="14"/>
      <c r="S269" s="14"/>
      <c r="T269" s="14">
        <v>3000083</v>
      </c>
      <c r="U269" s="14"/>
      <c r="V269" s="14"/>
      <c r="W269" s="14">
        <v>1434246</v>
      </c>
      <c r="X269" s="14"/>
      <c r="Y269" s="14"/>
      <c r="Z269" s="14"/>
      <c r="AA269" s="14"/>
      <c r="AB269" s="14"/>
      <c r="AC269" s="14">
        <v>4434329</v>
      </c>
      <c r="AD269" s="14">
        <v>1067310</v>
      </c>
      <c r="AE269" s="14">
        <v>3367019</v>
      </c>
      <c r="AF269" s="14"/>
      <c r="AG269" s="14">
        <v>3367019</v>
      </c>
    </row>
    <row r="270" spans="1:33" hidden="1" x14ac:dyDescent="0.25">
      <c r="A270" s="14" t="s">
        <v>33</v>
      </c>
      <c r="B270" s="14" t="s">
        <v>34</v>
      </c>
      <c r="C270" s="14">
        <v>800108054</v>
      </c>
      <c r="D270" s="14" t="s">
        <v>2287</v>
      </c>
      <c r="E270" s="14" t="s">
        <v>2460</v>
      </c>
      <c r="F270" s="14" t="s">
        <v>61</v>
      </c>
      <c r="G270" s="14" t="s">
        <v>45</v>
      </c>
      <c r="H270" s="14" t="s">
        <v>2461</v>
      </c>
      <c r="I270" s="14" t="s">
        <v>47</v>
      </c>
      <c r="J270" s="14" t="s">
        <v>62</v>
      </c>
      <c r="K270" s="14" t="s">
        <v>39</v>
      </c>
      <c r="L270" s="14">
        <v>37522508</v>
      </c>
      <c r="M270" s="14">
        <v>21737039</v>
      </c>
      <c r="N270" s="14">
        <v>15785469</v>
      </c>
      <c r="O270" s="14">
        <v>230699</v>
      </c>
      <c r="P270" s="14">
        <v>10698</v>
      </c>
      <c r="Q270" s="14">
        <v>8281888</v>
      </c>
      <c r="R270" s="14">
        <v>6200300</v>
      </c>
      <c r="S270" s="14"/>
      <c r="T270" s="14">
        <v>1523282</v>
      </c>
      <c r="U270" s="14">
        <v>0</v>
      </c>
      <c r="V270" s="14">
        <v>0</v>
      </c>
      <c r="W270" s="14">
        <v>0</v>
      </c>
      <c r="X270" s="14">
        <v>0</v>
      </c>
      <c r="Y270" s="14">
        <v>0</v>
      </c>
      <c r="Z270" s="14">
        <v>0</v>
      </c>
      <c r="AA270" s="14">
        <v>0</v>
      </c>
      <c r="AB270" s="14">
        <v>0</v>
      </c>
      <c r="AC270" s="14">
        <v>1523282</v>
      </c>
      <c r="AD270" s="14">
        <v>578812</v>
      </c>
      <c r="AE270" s="14">
        <v>944470</v>
      </c>
      <c r="AF270" s="14">
        <v>0</v>
      </c>
      <c r="AG270" s="14">
        <v>944470</v>
      </c>
    </row>
    <row r="271" spans="1:33" hidden="1" x14ac:dyDescent="0.25">
      <c r="A271" s="14" t="s">
        <v>33</v>
      </c>
      <c r="B271" s="14" t="s">
        <v>34</v>
      </c>
      <c r="C271" s="14">
        <v>800108054</v>
      </c>
      <c r="D271" s="14" t="s">
        <v>2287</v>
      </c>
      <c r="E271" s="14" t="s">
        <v>2460</v>
      </c>
      <c r="F271" s="14" t="s">
        <v>61</v>
      </c>
      <c r="G271" s="14" t="s">
        <v>45</v>
      </c>
      <c r="H271" s="14" t="s">
        <v>2461</v>
      </c>
      <c r="I271" s="14" t="s">
        <v>47</v>
      </c>
      <c r="J271" s="14" t="s">
        <v>62</v>
      </c>
      <c r="K271" s="14" t="s">
        <v>40</v>
      </c>
      <c r="L271" s="14">
        <v>39339199</v>
      </c>
      <c r="M271" s="14">
        <v>31891825</v>
      </c>
      <c r="N271" s="14">
        <v>7447374</v>
      </c>
      <c r="O271" s="14">
        <v>498689</v>
      </c>
      <c r="P271" s="14">
        <v>0</v>
      </c>
      <c r="Q271" s="14">
        <v>3678408</v>
      </c>
      <c r="R271" s="14">
        <v>3182468</v>
      </c>
      <c r="S271" s="14"/>
      <c r="T271" s="14">
        <v>1085187</v>
      </c>
      <c r="U271" s="14">
        <v>0</v>
      </c>
      <c r="V271" s="14">
        <v>0</v>
      </c>
      <c r="W271" s="14">
        <v>0</v>
      </c>
      <c r="X271" s="14">
        <v>0</v>
      </c>
      <c r="Y271" s="14">
        <v>0</v>
      </c>
      <c r="Z271" s="14">
        <v>0</v>
      </c>
      <c r="AA271" s="14">
        <v>0</v>
      </c>
      <c r="AB271" s="14">
        <v>0</v>
      </c>
      <c r="AC271" s="14">
        <v>1085187</v>
      </c>
      <c r="AD271" s="14">
        <v>455496</v>
      </c>
      <c r="AE271" s="14">
        <v>629691</v>
      </c>
      <c r="AF271" s="14">
        <v>0</v>
      </c>
      <c r="AG271" s="14">
        <v>629691</v>
      </c>
    </row>
    <row r="272" spans="1:33" hidden="1" x14ac:dyDescent="0.25">
      <c r="A272" s="14" t="s">
        <v>33</v>
      </c>
      <c r="B272" s="14" t="s">
        <v>34</v>
      </c>
      <c r="C272" s="14">
        <v>800108240</v>
      </c>
      <c r="D272" s="14" t="s">
        <v>2287</v>
      </c>
      <c r="E272" s="14" t="s">
        <v>2462</v>
      </c>
      <c r="F272" s="14" t="s">
        <v>197</v>
      </c>
      <c r="G272" s="14" t="s">
        <v>45</v>
      </c>
      <c r="H272" s="14" t="s">
        <v>2463</v>
      </c>
      <c r="I272" s="14" t="s">
        <v>47</v>
      </c>
      <c r="J272" s="14" t="s">
        <v>48</v>
      </c>
      <c r="K272" s="14" t="s">
        <v>39</v>
      </c>
      <c r="L272" s="14">
        <v>7401671</v>
      </c>
      <c r="M272" s="14">
        <v>4723938</v>
      </c>
      <c r="N272" s="14">
        <v>2677733</v>
      </c>
      <c r="O272" s="14">
        <v>179350</v>
      </c>
      <c r="P272" s="14"/>
      <c r="Q272" s="14">
        <v>903830</v>
      </c>
      <c r="R272" s="14">
        <v>1525412</v>
      </c>
      <c r="S272" s="14"/>
      <c r="T272" s="14">
        <v>427841</v>
      </c>
      <c r="U272" s="14"/>
      <c r="V272" s="14"/>
      <c r="W272" s="14"/>
      <c r="X272" s="14">
        <v>3135</v>
      </c>
      <c r="Y272" s="14"/>
      <c r="Z272" s="14"/>
      <c r="AA272" s="14"/>
      <c r="AB272" s="14"/>
      <c r="AC272" s="14">
        <v>424706</v>
      </c>
      <c r="AD272" s="14">
        <v>169910</v>
      </c>
      <c r="AE272" s="14">
        <v>254796</v>
      </c>
      <c r="AF272" s="14"/>
      <c r="AG272" s="14">
        <v>254796</v>
      </c>
    </row>
    <row r="273" spans="1:33" hidden="1" x14ac:dyDescent="0.25">
      <c r="A273" s="14" t="s">
        <v>33</v>
      </c>
      <c r="B273" s="14" t="s">
        <v>34</v>
      </c>
      <c r="C273" s="14">
        <v>800108240</v>
      </c>
      <c r="D273" s="14" t="s">
        <v>2287</v>
      </c>
      <c r="E273" s="14" t="s">
        <v>2462</v>
      </c>
      <c r="F273" s="14" t="s">
        <v>197</v>
      </c>
      <c r="G273" s="14" t="s">
        <v>45</v>
      </c>
      <c r="H273" s="14" t="s">
        <v>2463</v>
      </c>
      <c r="I273" s="14" t="s">
        <v>47</v>
      </c>
      <c r="J273" s="14" t="s">
        <v>48</v>
      </c>
      <c r="K273" s="14" t="s">
        <v>40</v>
      </c>
      <c r="L273" s="14">
        <v>5004850</v>
      </c>
      <c r="M273" s="14">
        <v>3495451</v>
      </c>
      <c r="N273" s="14">
        <v>1509399</v>
      </c>
      <c r="O273" s="14">
        <v>294571</v>
      </c>
      <c r="P273" s="14"/>
      <c r="Q273" s="14">
        <v>509765</v>
      </c>
      <c r="R273" s="14">
        <v>1880064</v>
      </c>
      <c r="S273" s="14"/>
      <c r="T273" s="14">
        <v>-585859</v>
      </c>
      <c r="U273" s="14"/>
      <c r="V273" s="14"/>
      <c r="W273" s="14"/>
      <c r="X273" s="14">
        <v>40158</v>
      </c>
      <c r="Y273" s="14"/>
      <c r="Z273" s="14"/>
      <c r="AA273" s="14"/>
      <c r="AB273" s="14"/>
      <c r="AC273" s="14">
        <v>-626017</v>
      </c>
      <c r="AD273" s="14"/>
      <c r="AE273" s="14">
        <v>-626017</v>
      </c>
      <c r="AF273" s="14"/>
      <c r="AG273" s="14">
        <v>-626017</v>
      </c>
    </row>
    <row r="274" spans="1:33" hidden="1" x14ac:dyDescent="0.25">
      <c r="A274" s="14" t="s">
        <v>33</v>
      </c>
      <c r="B274" s="14" t="s">
        <v>34</v>
      </c>
      <c r="C274" s="14">
        <v>800109363</v>
      </c>
      <c r="D274" s="14" t="s">
        <v>2287</v>
      </c>
      <c r="E274" s="14" t="s">
        <v>2464</v>
      </c>
      <c r="F274" s="14" t="s">
        <v>61</v>
      </c>
      <c r="G274" s="14" t="s">
        <v>45</v>
      </c>
      <c r="H274" s="14" t="s">
        <v>248</v>
      </c>
      <c r="I274" s="14" t="s">
        <v>47</v>
      </c>
      <c r="J274" s="14" t="s">
        <v>62</v>
      </c>
      <c r="K274" s="14" t="s">
        <v>39</v>
      </c>
      <c r="L274" s="14">
        <v>8991461</v>
      </c>
      <c r="M274" s="14">
        <v>7016543</v>
      </c>
      <c r="N274" s="14">
        <v>1974918</v>
      </c>
      <c r="O274" s="14">
        <v>35179</v>
      </c>
      <c r="P274" s="14"/>
      <c r="Q274" s="14">
        <v>1449925</v>
      </c>
      <c r="R274" s="14">
        <v>339912</v>
      </c>
      <c r="S274" s="14"/>
      <c r="T274" s="14">
        <v>220260</v>
      </c>
      <c r="U274" s="14"/>
      <c r="V274" s="14"/>
      <c r="W274" s="14"/>
      <c r="X274" s="14"/>
      <c r="Y274" s="14"/>
      <c r="Z274" s="14"/>
      <c r="AA274" s="14"/>
      <c r="AB274" s="14"/>
      <c r="AC274" s="14">
        <v>220260</v>
      </c>
      <c r="AD274" s="14">
        <v>420557</v>
      </c>
      <c r="AE274" s="14">
        <v>-200297</v>
      </c>
      <c r="AF274" s="14"/>
      <c r="AG274" s="14">
        <v>-200297</v>
      </c>
    </row>
    <row r="275" spans="1:33" hidden="1" x14ac:dyDescent="0.25">
      <c r="A275" s="14" t="s">
        <v>33</v>
      </c>
      <c r="B275" s="14" t="s">
        <v>34</v>
      </c>
      <c r="C275" s="14">
        <v>800109363</v>
      </c>
      <c r="D275" s="14" t="s">
        <v>2287</v>
      </c>
      <c r="E275" s="14" t="s">
        <v>2464</v>
      </c>
      <c r="F275" s="14" t="s">
        <v>61</v>
      </c>
      <c r="G275" s="14" t="s">
        <v>45</v>
      </c>
      <c r="H275" s="14" t="s">
        <v>248</v>
      </c>
      <c r="I275" s="14" t="s">
        <v>47</v>
      </c>
      <c r="J275" s="14" t="s">
        <v>62</v>
      </c>
      <c r="K275" s="14" t="s">
        <v>40</v>
      </c>
      <c r="L275" s="14">
        <v>8268689</v>
      </c>
      <c r="M275" s="14">
        <v>6764034</v>
      </c>
      <c r="N275" s="14">
        <v>1504655</v>
      </c>
      <c r="O275" s="14">
        <v>626978</v>
      </c>
      <c r="P275" s="14"/>
      <c r="Q275" s="14">
        <v>1282012</v>
      </c>
      <c r="R275" s="14">
        <v>150898</v>
      </c>
      <c r="S275" s="14"/>
      <c r="T275" s="14">
        <v>698723</v>
      </c>
      <c r="U275" s="14"/>
      <c r="V275" s="14"/>
      <c r="W275" s="14"/>
      <c r="X275" s="14"/>
      <c r="Y275" s="14"/>
      <c r="Z275" s="14"/>
      <c r="AA275" s="14"/>
      <c r="AB275" s="14"/>
      <c r="AC275" s="14">
        <v>698723</v>
      </c>
      <c r="AD275" s="14">
        <v>255733</v>
      </c>
      <c r="AE275" s="14">
        <v>442990</v>
      </c>
      <c r="AF275" s="14"/>
      <c r="AG275" s="14">
        <v>442990</v>
      </c>
    </row>
    <row r="276" spans="1:33" hidden="1" x14ac:dyDescent="0.25">
      <c r="A276" s="14" t="s">
        <v>33</v>
      </c>
      <c r="B276" s="14" t="s">
        <v>34</v>
      </c>
      <c r="C276" s="14">
        <v>800110980</v>
      </c>
      <c r="D276" s="14" t="s">
        <v>2287</v>
      </c>
      <c r="E276" s="14" t="s">
        <v>2465</v>
      </c>
      <c r="F276" s="14" t="s">
        <v>181</v>
      </c>
      <c r="G276" s="14" t="s">
        <v>51</v>
      </c>
      <c r="H276" s="14" t="s">
        <v>2466</v>
      </c>
      <c r="I276" s="14" t="s">
        <v>38</v>
      </c>
      <c r="J276" s="14" t="s">
        <v>38</v>
      </c>
      <c r="K276" s="14" t="s">
        <v>39</v>
      </c>
      <c r="L276" s="14">
        <v>402214952</v>
      </c>
      <c r="M276" s="14">
        <v>0</v>
      </c>
      <c r="N276" s="14">
        <v>402214952</v>
      </c>
      <c r="O276" s="14">
        <v>124619</v>
      </c>
      <c r="P276" s="14">
        <v>0</v>
      </c>
      <c r="Q276" s="14">
        <v>213581556</v>
      </c>
      <c r="R276" s="14">
        <v>155809210</v>
      </c>
      <c r="S276" s="14"/>
      <c r="T276" s="14">
        <v>32948805</v>
      </c>
      <c r="U276" s="14">
        <v>0</v>
      </c>
      <c r="V276" s="14">
        <v>0</v>
      </c>
      <c r="W276" s="14">
        <v>12477820</v>
      </c>
      <c r="X276" s="14">
        <v>25837754</v>
      </c>
      <c r="Y276" s="14">
        <v>0</v>
      </c>
      <c r="Z276" s="14">
        <v>0</v>
      </c>
      <c r="AA276" s="14">
        <v>0</v>
      </c>
      <c r="AB276" s="14">
        <v>0</v>
      </c>
      <c r="AC276" s="14">
        <v>19588871</v>
      </c>
      <c r="AD276" s="14">
        <v>8901941</v>
      </c>
      <c r="AE276" s="14">
        <v>10686930</v>
      </c>
      <c r="AF276" s="14">
        <v>0</v>
      </c>
      <c r="AG276" s="14">
        <v>10686930</v>
      </c>
    </row>
    <row r="277" spans="1:33" hidden="1" x14ac:dyDescent="0.25">
      <c r="A277" s="14" t="s">
        <v>33</v>
      </c>
      <c r="B277" s="14" t="s">
        <v>34</v>
      </c>
      <c r="C277" s="14">
        <v>800110980</v>
      </c>
      <c r="D277" s="14" t="s">
        <v>2287</v>
      </c>
      <c r="E277" s="14" t="s">
        <v>2465</v>
      </c>
      <c r="F277" s="14" t="s">
        <v>181</v>
      </c>
      <c r="G277" s="14" t="s">
        <v>51</v>
      </c>
      <c r="H277" s="14" t="s">
        <v>2466</v>
      </c>
      <c r="I277" s="14" t="s">
        <v>38</v>
      </c>
      <c r="J277" s="14" t="s">
        <v>38</v>
      </c>
      <c r="K277" s="14" t="s">
        <v>40</v>
      </c>
      <c r="L277" s="14">
        <v>378774803</v>
      </c>
      <c r="M277" s="14">
        <v>0</v>
      </c>
      <c r="N277" s="14">
        <v>378774803</v>
      </c>
      <c r="O277" s="14">
        <v>328945</v>
      </c>
      <c r="P277" s="14">
        <v>0</v>
      </c>
      <c r="Q277" s="14">
        <v>193904060</v>
      </c>
      <c r="R277" s="14">
        <v>153486409</v>
      </c>
      <c r="S277" s="14"/>
      <c r="T277" s="14">
        <v>31713279</v>
      </c>
      <c r="U277" s="14">
        <v>0</v>
      </c>
      <c r="V277" s="14">
        <v>0</v>
      </c>
      <c r="W277" s="14">
        <v>11424994</v>
      </c>
      <c r="X277" s="14">
        <v>15917742</v>
      </c>
      <c r="Y277" s="14">
        <v>0</v>
      </c>
      <c r="Z277" s="14">
        <v>0</v>
      </c>
      <c r="AA277" s="14">
        <v>0</v>
      </c>
      <c r="AB277" s="14">
        <v>0</v>
      </c>
      <c r="AC277" s="14">
        <v>27220531</v>
      </c>
      <c r="AD277" s="14">
        <v>18308071</v>
      </c>
      <c r="AE277" s="14">
        <v>8912460</v>
      </c>
      <c r="AF277" s="14">
        <v>0</v>
      </c>
      <c r="AG277" s="14">
        <v>8912460</v>
      </c>
    </row>
    <row r="278" spans="1:33" hidden="1" x14ac:dyDescent="0.25">
      <c r="A278" s="14" t="s">
        <v>33</v>
      </c>
      <c r="B278" s="14" t="s">
        <v>34</v>
      </c>
      <c r="C278" s="14">
        <v>800112214</v>
      </c>
      <c r="D278" s="14" t="s">
        <v>2287</v>
      </c>
      <c r="E278" s="14" t="s">
        <v>249</v>
      </c>
      <c r="F278" s="14" t="s">
        <v>132</v>
      </c>
      <c r="G278" s="14" t="s">
        <v>45</v>
      </c>
      <c r="H278" s="14" t="s">
        <v>2467</v>
      </c>
      <c r="I278" s="14" t="s">
        <v>38</v>
      </c>
      <c r="J278" s="14" t="s">
        <v>38</v>
      </c>
      <c r="K278" s="14" t="s">
        <v>39</v>
      </c>
      <c r="L278" s="14">
        <v>13817872</v>
      </c>
      <c r="M278" s="14">
        <v>3075235</v>
      </c>
      <c r="N278" s="14">
        <v>10742637</v>
      </c>
      <c r="O278" s="14">
        <v>1021522</v>
      </c>
      <c r="P278" s="14">
        <v>11961729</v>
      </c>
      <c r="Q278" s="14">
        <v>4348630</v>
      </c>
      <c r="R278" s="14">
        <v>756283</v>
      </c>
      <c r="S278" s="14"/>
      <c r="T278" s="14">
        <v>-5302483</v>
      </c>
      <c r="U278" s="14"/>
      <c r="V278" s="14"/>
      <c r="W278" s="14">
        <v>7005029</v>
      </c>
      <c r="X278" s="14"/>
      <c r="Y278" s="14"/>
      <c r="Z278" s="14"/>
      <c r="AA278" s="14"/>
      <c r="AB278" s="14"/>
      <c r="AC278" s="14">
        <v>1702546</v>
      </c>
      <c r="AD278" s="14">
        <v>-1050421</v>
      </c>
      <c r="AE278" s="14">
        <v>2752967</v>
      </c>
      <c r="AF278" s="14"/>
      <c r="AG278" s="14">
        <v>2752967</v>
      </c>
    </row>
    <row r="279" spans="1:33" hidden="1" x14ac:dyDescent="0.25">
      <c r="A279" s="14" t="s">
        <v>33</v>
      </c>
      <c r="B279" s="14" t="s">
        <v>34</v>
      </c>
      <c r="C279" s="14">
        <v>800112214</v>
      </c>
      <c r="D279" s="14" t="s">
        <v>2287</v>
      </c>
      <c r="E279" s="14" t="s">
        <v>249</v>
      </c>
      <c r="F279" s="14" t="s">
        <v>132</v>
      </c>
      <c r="G279" s="14" t="s">
        <v>45</v>
      </c>
      <c r="H279" s="14" t="s">
        <v>2467</v>
      </c>
      <c r="I279" s="14" t="s">
        <v>38</v>
      </c>
      <c r="J279" s="14" t="s">
        <v>38</v>
      </c>
      <c r="K279" s="14" t="s">
        <v>40</v>
      </c>
      <c r="L279" s="14">
        <v>17780818</v>
      </c>
      <c r="M279" s="14">
        <v>3266275</v>
      </c>
      <c r="N279" s="14">
        <v>14514543</v>
      </c>
      <c r="O279" s="14">
        <v>405635</v>
      </c>
      <c r="P279" s="14">
        <v>11082004</v>
      </c>
      <c r="Q279" s="14">
        <v>3577649</v>
      </c>
      <c r="R279" s="14"/>
      <c r="S279" s="14"/>
      <c r="T279" s="14">
        <v>260525</v>
      </c>
      <c r="U279" s="14"/>
      <c r="V279" s="14"/>
      <c r="W279" s="14">
        <v>3171573</v>
      </c>
      <c r="X279" s="14"/>
      <c r="Y279" s="14"/>
      <c r="Z279" s="14"/>
      <c r="AA279" s="14"/>
      <c r="AB279" s="14"/>
      <c r="AC279" s="14">
        <v>3432098</v>
      </c>
      <c r="AD279" s="14">
        <v>2032757</v>
      </c>
      <c r="AE279" s="14">
        <v>1399341</v>
      </c>
      <c r="AF279" s="14"/>
      <c r="AG279" s="14">
        <v>1399341</v>
      </c>
    </row>
    <row r="280" spans="1:33" hidden="1" x14ac:dyDescent="0.25">
      <c r="A280" s="14" t="s">
        <v>33</v>
      </c>
      <c r="B280" s="14" t="s">
        <v>34</v>
      </c>
      <c r="C280" s="14">
        <v>800112440</v>
      </c>
      <c r="D280" s="14" t="s">
        <v>2287</v>
      </c>
      <c r="E280" s="14" t="s">
        <v>2468</v>
      </c>
      <c r="F280" s="14" t="s">
        <v>214</v>
      </c>
      <c r="G280" s="14" t="s">
        <v>36</v>
      </c>
      <c r="H280" s="14" t="s">
        <v>2469</v>
      </c>
      <c r="I280" s="14" t="s">
        <v>38</v>
      </c>
      <c r="J280" s="14" t="s">
        <v>38</v>
      </c>
      <c r="K280" s="14" t="s">
        <v>39</v>
      </c>
      <c r="L280" s="14">
        <v>79276167</v>
      </c>
      <c r="M280" s="14">
        <v>53784790</v>
      </c>
      <c r="N280" s="14">
        <v>25491377</v>
      </c>
      <c r="O280" s="14">
        <v>86895</v>
      </c>
      <c r="P280" s="14">
        <v>14503472</v>
      </c>
      <c r="Q280" s="14">
        <v>2129527</v>
      </c>
      <c r="R280" s="14">
        <v>657533</v>
      </c>
      <c r="S280" s="14">
        <v>3812432</v>
      </c>
      <c r="T280" s="14">
        <v>12100172</v>
      </c>
      <c r="U280" s="14"/>
      <c r="V280" s="14"/>
      <c r="W280" s="14">
        <v>78674</v>
      </c>
      <c r="X280" s="14">
        <v>1593483</v>
      </c>
      <c r="Y280" s="14"/>
      <c r="Z280" s="14"/>
      <c r="AA280" s="14"/>
      <c r="AB280" s="14"/>
      <c r="AC280" s="14">
        <v>10585363</v>
      </c>
      <c r="AD280" s="14">
        <v>3978536</v>
      </c>
      <c r="AE280" s="14">
        <v>6606827</v>
      </c>
      <c r="AF280" s="14"/>
      <c r="AG280" s="14">
        <v>6606827</v>
      </c>
    </row>
    <row r="281" spans="1:33" hidden="1" x14ac:dyDescent="0.25">
      <c r="A281" s="14" t="s">
        <v>33</v>
      </c>
      <c r="B281" s="14" t="s">
        <v>34</v>
      </c>
      <c r="C281" s="14">
        <v>800112440</v>
      </c>
      <c r="D281" s="14" t="s">
        <v>2287</v>
      </c>
      <c r="E281" s="14" t="s">
        <v>2468</v>
      </c>
      <c r="F281" s="14" t="s">
        <v>214</v>
      </c>
      <c r="G281" s="14" t="s">
        <v>36</v>
      </c>
      <c r="H281" s="14" t="s">
        <v>2469</v>
      </c>
      <c r="I281" s="14" t="s">
        <v>38</v>
      </c>
      <c r="J281" s="14" t="s">
        <v>38</v>
      </c>
      <c r="K281" s="14" t="s">
        <v>40</v>
      </c>
      <c r="L281" s="14">
        <v>94759724</v>
      </c>
      <c r="M281" s="14">
        <v>60970938</v>
      </c>
      <c r="N281" s="14">
        <v>33788786</v>
      </c>
      <c r="O281" s="14">
        <v>3026295</v>
      </c>
      <c r="P281" s="14">
        <v>13853636</v>
      </c>
      <c r="Q281" s="14">
        <v>1795132</v>
      </c>
      <c r="R281" s="14"/>
      <c r="S281" s="14">
        <v>-3936712</v>
      </c>
      <c r="T281" s="14">
        <v>17229601</v>
      </c>
      <c r="U281" s="14"/>
      <c r="V281" s="14"/>
      <c r="W281" s="14">
        <v>69733</v>
      </c>
      <c r="X281" s="14">
        <v>1271044</v>
      </c>
      <c r="Y281" s="14"/>
      <c r="Z281" s="14"/>
      <c r="AA281" s="14"/>
      <c r="AB281" s="14"/>
      <c r="AC281" s="14">
        <v>16028290</v>
      </c>
      <c r="AD281" s="14">
        <v>5044412</v>
      </c>
      <c r="AE281" s="14">
        <v>10983878</v>
      </c>
      <c r="AF281" s="14"/>
      <c r="AG281" s="14">
        <v>10983878</v>
      </c>
    </row>
    <row r="282" spans="1:33" hidden="1" x14ac:dyDescent="0.25">
      <c r="A282" s="14" t="s">
        <v>33</v>
      </c>
      <c r="B282" s="14" t="s">
        <v>34</v>
      </c>
      <c r="C282" s="14">
        <v>800112612</v>
      </c>
      <c r="D282" s="14" t="s">
        <v>2287</v>
      </c>
      <c r="E282" s="14" t="s">
        <v>250</v>
      </c>
      <c r="F282" s="14" t="s">
        <v>86</v>
      </c>
      <c r="G282" s="14" t="s">
        <v>45</v>
      </c>
      <c r="H282" s="14" t="s">
        <v>251</v>
      </c>
      <c r="I282" s="14" t="s">
        <v>57</v>
      </c>
      <c r="J282" s="14" t="s">
        <v>83</v>
      </c>
      <c r="K282" s="14" t="s">
        <v>39</v>
      </c>
      <c r="L282" s="14">
        <v>13576096</v>
      </c>
      <c r="M282" s="14">
        <v>11019877</v>
      </c>
      <c r="N282" s="14">
        <v>2556219</v>
      </c>
      <c r="O282" s="14">
        <v>130451</v>
      </c>
      <c r="P282" s="14"/>
      <c r="Q282" s="14">
        <v>2041979</v>
      </c>
      <c r="R282" s="14">
        <v>588734</v>
      </c>
      <c r="S282" s="14"/>
      <c r="T282" s="14">
        <v>55957</v>
      </c>
      <c r="U282" s="14"/>
      <c r="V282" s="14"/>
      <c r="W282" s="14">
        <v>6478</v>
      </c>
      <c r="X282" s="14">
        <v>4845</v>
      </c>
      <c r="Y282" s="14"/>
      <c r="Z282" s="14"/>
      <c r="AA282" s="14"/>
      <c r="AB282" s="14"/>
      <c r="AC282" s="14">
        <v>57590</v>
      </c>
      <c r="AD282" s="14">
        <v>257787</v>
      </c>
      <c r="AE282" s="14">
        <v>-200197</v>
      </c>
      <c r="AF282" s="14"/>
      <c r="AG282" s="14">
        <v>-200197</v>
      </c>
    </row>
    <row r="283" spans="1:33" hidden="1" x14ac:dyDescent="0.25">
      <c r="A283" s="14" t="s">
        <v>33</v>
      </c>
      <c r="B283" s="14" t="s">
        <v>34</v>
      </c>
      <c r="C283" s="14">
        <v>800112612</v>
      </c>
      <c r="D283" s="14" t="s">
        <v>2287</v>
      </c>
      <c r="E283" s="14" t="s">
        <v>250</v>
      </c>
      <c r="F283" s="14" t="s">
        <v>86</v>
      </c>
      <c r="G283" s="14" t="s">
        <v>45</v>
      </c>
      <c r="H283" s="14" t="s">
        <v>251</v>
      </c>
      <c r="I283" s="14" t="s">
        <v>57</v>
      </c>
      <c r="J283" s="14" t="s">
        <v>83</v>
      </c>
      <c r="K283" s="14" t="s">
        <v>40</v>
      </c>
      <c r="L283" s="14">
        <v>5275666</v>
      </c>
      <c r="M283" s="14">
        <v>4084061</v>
      </c>
      <c r="N283" s="14">
        <v>1191605</v>
      </c>
      <c r="O283" s="14">
        <v>1416</v>
      </c>
      <c r="P283" s="14"/>
      <c r="Q283" s="14">
        <v>1317155</v>
      </c>
      <c r="R283" s="14">
        <v>106204</v>
      </c>
      <c r="S283" s="14"/>
      <c r="T283" s="14">
        <v>-230338</v>
      </c>
      <c r="U283" s="14"/>
      <c r="V283" s="14"/>
      <c r="W283" s="14">
        <v>248</v>
      </c>
      <c r="X283" s="14">
        <v>7643</v>
      </c>
      <c r="Y283" s="14"/>
      <c r="Z283" s="14"/>
      <c r="AA283" s="14"/>
      <c r="AB283" s="14"/>
      <c r="AC283" s="14">
        <v>-237733</v>
      </c>
      <c r="AD283" s="14">
        <v>234162</v>
      </c>
      <c r="AE283" s="14">
        <v>-471895</v>
      </c>
      <c r="AF283" s="14"/>
      <c r="AG283" s="14">
        <v>-471895</v>
      </c>
    </row>
    <row r="284" spans="1:33" hidden="1" x14ac:dyDescent="0.25">
      <c r="A284" s="14" t="s">
        <v>33</v>
      </c>
      <c r="B284" s="14" t="s">
        <v>34</v>
      </c>
      <c r="C284" s="14">
        <v>800113559</v>
      </c>
      <c r="D284" s="14" t="s">
        <v>2287</v>
      </c>
      <c r="E284" s="14" t="s">
        <v>2470</v>
      </c>
      <c r="F284" s="14" t="s">
        <v>2400</v>
      </c>
      <c r="G284" s="14" t="s">
        <v>45</v>
      </c>
      <c r="H284" s="14" t="s">
        <v>2471</v>
      </c>
      <c r="I284" s="14" t="s">
        <v>252</v>
      </c>
      <c r="J284" s="14" t="s">
        <v>253</v>
      </c>
      <c r="K284" s="14" t="s">
        <v>39</v>
      </c>
      <c r="L284" s="14">
        <v>440929</v>
      </c>
      <c r="M284" s="14">
        <v>95601</v>
      </c>
      <c r="N284" s="14">
        <v>345328</v>
      </c>
      <c r="O284" s="14">
        <v>35</v>
      </c>
      <c r="P284" s="14"/>
      <c r="Q284" s="14">
        <v>66785</v>
      </c>
      <c r="R284" s="14">
        <v>150061</v>
      </c>
      <c r="S284" s="14"/>
      <c r="T284" s="14">
        <v>128517</v>
      </c>
      <c r="U284" s="14"/>
      <c r="V284" s="14"/>
      <c r="W284" s="14"/>
      <c r="X284" s="14"/>
      <c r="Y284" s="14"/>
      <c r="Z284" s="14"/>
      <c r="AA284" s="14"/>
      <c r="AB284" s="14"/>
      <c r="AC284" s="14">
        <v>128517</v>
      </c>
      <c r="AD284" s="14">
        <v>44982</v>
      </c>
      <c r="AE284" s="14">
        <v>83535</v>
      </c>
      <c r="AF284" s="14"/>
      <c r="AG284" s="14">
        <v>83535</v>
      </c>
    </row>
    <row r="285" spans="1:33" hidden="1" x14ac:dyDescent="0.25">
      <c r="A285" s="14" t="s">
        <v>33</v>
      </c>
      <c r="B285" s="14" t="s">
        <v>34</v>
      </c>
      <c r="C285" s="14">
        <v>800113559</v>
      </c>
      <c r="D285" s="14" t="s">
        <v>2287</v>
      </c>
      <c r="E285" s="14" t="s">
        <v>2470</v>
      </c>
      <c r="F285" s="14" t="s">
        <v>2400</v>
      </c>
      <c r="G285" s="14" t="s">
        <v>45</v>
      </c>
      <c r="H285" s="14" t="s">
        <v>2471</v>
      </c>
      <c r="I285" s="14" t="s">
        <v>252</v>
      </c>
      <c r="J285" s="14" t="s">
        <v>253</v>
      </c>
      <c r="K285" s="14" t="s">
        <v>40</v>
      </c>
      <c r="L285" s="14">
        <v>2635235</v>
      </c>
      <c r="M285" s="14">
        <v>244860</v>
      </c>
      <c r="N285" s="14">
        <v>2390375</v>
      </c>
      <c r="O285" s="14"/>
      <c r="P285" s="14"/>
      <c r="Q285" s="14">
        <v>1789083</v>
      </c>
      <c r="R285" s="14"/>
      <c r="S285" s="14"/>
      <c r="T285" s="14">
        <v>601292</v>
      </c>
      <c r="U285" s="14"/>
      <c r="V285" s="14"/>
      <c r="W285" s="14"/>
      <c r="X285" s="14"/>
      <c r="Y285" s="14"/>
      <c r="Z285" s="14"/>
      <c r="AA285" s="14"/>
      <c r="AB285" s="14"/>
      <c r="AC285" s="14">
        <v>601292</v>
      </c>
      <c r="AD285" s="14">
        <v>210453</v>
      </c>
      <c r="AE285" s="14">
        <v>390839</v>
      </c>
      <c r="AF285" s="14"/>
      <c r="AG285" s="14">
        <v>390839</v>
      </c>
    </row>
    <row r="286" spans="1:33" hidden="1" x14ac:dyDescent="0.25">
      <c r="A286" s="14" t="s">
        <v>33</v>
      </c>
      <c r="B286" s="14" t="s">
        <v>34</v>
      </c>
      <c r="C286" s="14">
        <v>800113698</v>
      </c>
      <c r="D286" s="14" t="s">
        <v>2287</v>
      </c>
      <c r="E286" s="14" t="s">
        <v>2472</v>
      </c>
      <c r="F286" s="14" t="s">
        <v>152</v>
      </c>
      <c r="G286" s="14" t="s">
        <v>36</v>
      </c>
      <c r="H286" s="14" t="s">
        <v>254</v>
      </c>
      <c r="I286" s="14" t="s">
        <v>57</v>
      </c>
      <c r="J286" s="14" t="s">
        <v>237</v>
      </c>
      <c r="K286" s="14" t="s">
        <v>39</v>
      </c>
      <c r="L286" s="14">
        <v>1283684</v>
      </c>
      <c r="M286" s="14"/>
      <c r="N286" s="14">
        <v>1283684</v>
      </c>
      <c r="O286" s="14">
        <v>144544</v>
      </c>
      <c r="P286" s="14"/>
      <c r="Q286" s="14">
        <v>346247</v>
      </c>
      <c r="R286" s="14">
        <v>506080</v>
      </c>
      <c r="S286" s="14"/>
      <c r="T286" s="14">
        <v>575901</v>
      </c>
      <c r="U286" s="14"/>
      <c r="V286" s="14"/>
      <c r="W286" s="14"/>
      <c r="X286" s="14"/>
      <c r="Y286" s="14"/>
      <c r="Z286" s="14"/>
      <c r="AA286" s="14"/>
      <c r="AB286" s="14"/>
      <c r="AC286" s="14">
        <v>575901</v>
      </c>
      <c r="AD286" s="14">
        <v>230714</v>
      </c>
      <c r="AE286" s="14">
        <v>345187</v>
      </c>
      <c r="AF286" s="14"/>
      <c r="AG286" s="14">
        <v>345187</v>
      </c>
    </row>
    <row r="287" spans="1:33" hidden="1" x14ac:dyDescent="0.25">
      <c r="A287" s="14" t="s">
        <v>33</v>
      </c>
      <c r="B287" s="14" t="s">
        <v>34</v>
      </c>
      <c r="C287" s="14">
        <v>800113698</v>
      </c>
      <c r="D287" s="14" t="s">
        <v>2287</v>
      </c>
      <c r="E287" s="14" t="s">
        <v>2472</v>
      </c>
      <c r="F287" s="14" t="s">
        <v>152</v>
      </c>
      <c r="G287" s="14" t="s">
        <v>36</v>
      </c>
      <c r="H287" s="14" t="s">
        <v>254</v>
      </c>
      <c r="I287" s="14" t="s">
        <v>57</v>
      </c>
      <c r="J287" s="14" t="s">
        <v>237</v>
      </c>
      <c r="K287" s="14" t="s">
        <v>40</v>
      </c>
      <c r="L287" s="14">
        <v>1070505</v>
      </c>
      <c r="M287" s="14"/>
      <c r="N287" s="14">
        <v>1070505</v>
      </c>
      <c r="O287" s="14">
        <v>1</v>
      </c>
      <c r="P287" s="14"/>
      <c r="Q287" s="14">
        <v>293722</v>
      </c>
      <c r="R287" s="14">
        <v>5377</v>
      </c>
      <c r="S287" s="14"/>
      <c r="T287" s="14">
        <v>771407</v>
      </c>
      <c r="U287" s="14"/>
      <c r="V287" s="14"/>
      <c r="W287" s="14"/>
      <c r="X287" s="14"/>
      <c r="Y287" s="14"/>
      <c r="Z287" s="14"/>
      <c r="AA287" s="14"/>
      <c r="AB287" s="14"/>
      <c r="AC287" s="14">
        <v>771407</v>
      </c>
      <c r="AD287" s="14">
        <v>440444</v>
      </c>
      <c r="AE287" s="14">
        <v>330963</v>
      </c>
      <c r="AF287" s="14"/>
      <c r="AG287" s="14">
        <v>330963</v>
      </c>
    </row>
    <row r="288" spans="1:33" hidden="1" x14ac:dyDescent="0.25">
      <c r="A288" s="14" t="s">
        <v>33</v>
      </c>
      <c r="B288" s="14" t="s">
        <v>34</v>
      </c>
      <c r="C288" s="14">
        <v>800114341</v>
      </c>
      <c r="D288" s="14" t="s">
        <v>2287</v>
      </c>
      <c r="E288" s="14" t="s">
        <v>2473</v>
      </c>
      <c r="F288" s="14" t="s">
        <v>255</v>
      </c>
      <c r="G288" s="14" t="s">
        <v>45</v>
      </c>
      <c r="H288" s="14" t="s">
        <v>2474</v>
      </c>
      <c r="I288" s="14" t="s">
        <v>38</v>
      </c>
      <c r="J288" s="14" t="s">
        <v>38</v>
      </c>
      <c r="K288" s="14" t="s">
        <v>39</v>
      </c>
      <c r="L288" s="14"/>
      <c r="M288" s="14"/>
      <c r="N288" s="14"/>
      <c r="O288" s="14">
        <v>70690</v>
      </c>
      <c r="P288" s="14"/>
      <c r="Q288" s="14">
        <v>203446</v>
      </c>
      <c r="R288" s="14">
        <v>3552</v>
      </c>
      <c r="S288" s="14"/>
      <c r="T288" s="14">
        <v>-136308</v>
      </c>
      <c r="U288" s="14"/>
      <c r="V288" s="14"/>
      <c r="W288" s="14">
        <v>215513</v>
      </c>
      <c r="X288" s="14">
        <v>5328</v>
      </c>
      <c r="Y288" s="14"/>
      <c r="Z288" s="14"/>
      <c r="AA288" s="14"/>
      <c r="AB288" s="14"/>
      <c r="AC288" s="14">
        <v>73877</v>
      </c>
      <c r="AD288" s="14">
        <v>27934</v>
      </c>
      <c r="AE288" s="14">
        <v>45943</v>
      </c>
      <c r="AF288" s="14"/>
      <c r="AG288" s="14">
        <v>45943</v>
      </c>
    </row>
    <row r="289" spans="1:33" hidden="1" x14ac:dyDescent="0.25">
      <c r="A289" s="14" t="s">
        <v>33</v>
      </c>
      <c r="B289" s="14" t="s">
        <v>34</v>
      </c>
      <c r="C289" s="14">
        <v>800114341</v>
      </c>
      <c r="D289" s="14" t="s">
        <v>2287</v>
      </c>
      <c r="E289" s="14" t="s">
        <v>2473</v>
      </c>
      <c r="F289" s="14" t="s">
        <v>255</v>
      </c>
      <c r="G289" s="14" t="s">
        <v>45</v>
      </c>
      <c r="H289" s="14" t="s">
        <v>2474</v>
      </c>
      <c r="I289" s="14" t="s">
        <v>38</v>
      </c>
      <c r="J289" s="14" t="s">
        <v>38</v>
      </c>
      <c r="K289" s="14" t="s">
        <v>40</v>
      </c>
      <c r="L289" s="14">
        <v>73679</v>
      </c>
      <c r="M289" s="14"/>
      <c r="N289" s="14">
        <v>73679</v>
      </c>
      <c r="O289" s="14">
        <v>91626</v>
      </c>
      <c r="P289" s="14"/>
      <c r="Q289" s="14">
        <v>224406</v>
      </c>
      <c r="R289" s="14">
        <v>4</v>
      </c>
      <c r="S289" s="14"/>
      <c r="T289" s="14">
        <v>-59105</v>
      </c>
      <c r="U289" s="14"/>
      <c r="V289" s="14"/>
      <c r="W289" s="14">
        <v>304534</v>
      </c>
      <c r="X289" s="14">
        <v>79</v>
      </c>
      <c r="Y289" s="14"/>
      <c r="Z289" s="14"/>
      <c r="AA289" s="14"/>
      <c r="AB289" s="14"/>
      <c r="AC289" s="14">
        <v>245350</v>
      </c>
      <c r="AD289" s="14">
        <v>74671</v>
      </c>
      <c r="AE289" s="14">
        <v>170679</v>
      </c>
      <c r="AF289" s="14"/>
      <c r="AG289" s="14">
        <v>170679</v>
      </c>
    </row>
    <row r="290" spans="1:33" hidden="1" x14ac:dyDescent="0.25">
      <c r="A290" s="14" t="s">
        <v>33</v>
      </c>
      <c r="B290" s="14" t="s">
        <v>34</v>
      </c>
      <c r="C290" s="14">
        <v>800114672</v>
      </c>
      <c r="D290" s="14" t="s">
        <v>2287</v>
      </c>
      <c r="E290" s="14" t="s">
        <v>2475</v>
      </c>
      <c r="F290" s="14" t="s">
        <v>181</v>
      </c>
      <c r="G290" s="14" t="s">
        <v>36</v>
      </c>
      <c r="H290" s="14" t="s">
        <v>2476</v>
      </c>
      <c r="I290" s="14" t="s">
        <v>38</v>
      </c>
      <c r="J290" s="14" t="s">
        <v>38</v>
      </c>
      <c r="K290" s="14" t="s">
        <v>39</v>
      </c>
      <c r="L290" s="14">
        <v>91487354</v>
      </c>
      <c r="M290" s="14">
        <v>72303432</v>
      </c>
      <c r="N290" s="14">
        <v>19183922</v>
      </c>
      <c r="O290" s="14"/>
      <c r="P290" s="14">
        <v>5189786</v>
      </c>
      <c r="Q290" s="14">
        <v>6905618</v>
      </c>
      <c r="R290" s="14"/>
      <c r="S290" s="14"/>
      <c r="T290" s="14">
        <v>7088518</v>
      </c>
      <c r="U290" s="14">
        <v>0</v>
      </c>
      <c r="V290" s="14">
        <v>0</v>
      </c>
      <c r="W290" s="14">
        <v>1658528</v>
      </c>
      <c r="X290" s="14">
        <v>2675302</v>
      </c>
      <c r="Y290" s="14">
        <v>0</v>
      </c>
      <c r="Z290" s="14">
        <v>0</v>
      </c>
      <c r="AA290" s="14">
        <v>0</v>
      </c>
      <c r="AB290" s="14">
        <v>0</v>
      </c>
      <c r="AC290" s="14">
        <v>6071744</v>
      </c>
      <c r="AD290" s="14">
        <v>2072867</v>
      </c>
      <c r="AE290" s="14">
        <v>3998877</v>
      </c>
      <c r="AF290" s="14"/>
      <c r="AG290" s="14">
        <v>3998877</v>
      </c>
    </row>
    <row r="291" spans="1:33" hidden="1" x14ac:dyDescent="0.25">
      <c r="A291" s="14" t="s">
        <v>33</v>
      </c>
      <c r="B291" s="14" t="s">
        <v>34</v>
      </c>
      <c r="C291" s="14">
        <v>800114672</v>
      </c>
      <c r="D291" s="14" t="s">
        <v>2287</v>
      </c>
      <c r="E291" s="14" t="s">
        <v>2475</v>
      </c>
      <c r="F291" s="14" t="s">
        <v>181</v>
      </c>
      <c r="G291" s="14" t="s">
        <v>36</v>
      </c>
      <c r="H291" s="14" t="s">
        <v>2476</v>
      </c>
      <c r="I291" s="14" t="s">
        <v>38</v>
      </c>
      <c r="J291" s="14" t="s">
        <v>38</v>
      </c>
      <c r="K291" s="14" t="s">
        <v>40</v>
      </c>
      <c r="L291" s="14">
        <v>93061752</v>
      </c>
      <c r="M291" s="14">
        <v>75894603</v>
      </c>
      <c r="N291" s="14">
        <v>17167149</v>
      </c>
      <c r="O291" s="14"/>
      <c r="P291" s="14">
        <v>4037333</v>
      </c>
      <c r="Q291" s="14">
        <v>6528697</v>
      </c>
      <c r="R291" s="14"/>
      <c r="S291" s="14"/>
      <c r="T291" s="14">
        <v>6601119</v>
      </c>
      <c r="U291" s="14">
        <v>0</v>
      </c>
      <c r="V291" s="14">
        <v>0</v>
      </c>
      <c r="W291" s="14">
        <v>3120574</v>
      </c>
      <c r="X291" s="14">
        <v>2923985</v>
      </c>
      <c r="Y291" s="14">
        <v>0</v>
      </c>
      <c r="Z291" s="14">
        <v>0</v>
      </c>
      <c r="AA291" s="14">
        <v>0</v>
      </c>
      <c r="AB291" s="14">
        <v>0</v>
      </c>
      <c r="AC291" s="14">
        <v>6797708</v>
      </c>
      <c r="AD291" s="14">
        <v>2743577</v>
      </c>
      <c r="AE291" s="14">
        <v>4054131</v>
      </c>
      <c r="AF291" s="14"/>
      <c r="AG291" s="14">
        <v>4054131</v>
      </c>
    </row>
    <row r="292" spans="1:33" hidden="1" x14ac:dyDescent="0.25">
      <c r="A292" s="14" t="s">
        <v>33</v>
      </c>
      <c r="B292" s="14" t="s">
        <v>34</v>
      </c>
      <c r="C292" s="14">
        <v>800116473</v>
      </c>
      <c r="D292" s="14" t="s">
        <v>2287</v>
      </c>
      <c r="E292" s="14" t="s">
        <v>2477</v>
      </c>
      <c r="F292" s="14" t="s">
        <v>256</v>
      </c>
      <c r="G292" s="14" t="s">
        <v>45</v>
      </c>
      <c r="H292" s="14" t="s">
        <v>257</v>
      </c>
      <c r="I292" s="14" t="s">
        <v>57</v>
      </c>
      <c r="J292" s="14" t="s">
        <v>83</v>
      </c>
      <c r="K292" s="14" t="s">
        <v>39</v>
      </c>
      <c r="L292" s="14">
        <v>7350585</v>
      </c>
      <c r="M292" s="14">
        <v>3910323</v>
      </c>
      <c r="N292" s="14">
        <v>3440262</v>
      </c>
      <c r="O292" s="14">
        <v>213412</v>
      </c>
      <c r="P292" s="14">
        <v>2315071</v>
      </c>
      <c r="Q292" s="14">
        <v>804789</v>
      </c>
      <c r="R292" s="14">
        <v>7094</v>
      </c>
      <c r="S292" s="14"/>
      <c r="T292" s="14">
        <v>526720</v>
      </c>
      <c r="U292" s="14"/>
      <c r="V292" s="14"/>
      <c r="W292" s="14">
        <v>30591</v>
      </c>
      <c r="X292" s="14">
        <v>435796</v>
      </c>
      <c r="Y292" s="14"/>
      <c r="Z292" s="14"/>
      <c r="AA292" s="14"/>
      <c r="AB292" s="14"/>
      <c r="AC292" s="14">
        <v>121515</v>
      </c>
      <c r="AD292" s="14">
        <v>52543</v>
      </c>
      <c r="AE292" s="14">
        <v>68972</v>
      </c>
      <c r="AF292" s="14"/>
      <c r="AG292" s="14">
        <v>68972</v>
      </c>
    </row>
    <row r="293" spans="1:33" hidden="1" x14ac:dyDescent="0.25">
      <c r="A293" s="14" t="s">
        <v>33</v>
      </c>
      <c r="B293" s="14" t="s">
        <v>34</v>
      </c>
      <c r="C293" s="14">
        <v>800116473</v>
      </c>
      <c r="D293" s="14" t="s">
        <v>2287</v>
      </c>
      <c r="E293" s="14" t="s">
        <v>2477</v>
      </c>
      <c r="F293" s="14" t="s">
        <v>256</v>
      </c>
      <c r="G293" s="14" t="s">
        <v>45</v>
      </c>
      <c r="H293" s="14" t="s">
        <v>257</v>
      </c>
      <c r="I293" s="14" t="s">
        <v>57</v>
      </c>
      <c r="J293" s="14" t="s">
        <v>83</v>
      </c>
      <c r="K293" s="14" t="s">
        <v>40</v>
      </c>
      <c r="L293" s="14">
        <v>4920022</v>
      </c>
      <c r="M293" s="14">
        <v>2447444</v>
      </c>
      <c r="N293" s="14">
        <v>2472578</v>
      </c>
      <c r="O293" s="14">
        <v>160034</v>
      </c>
      <c r="P293" s="14">
        <v>1677718</v>
      </c>
      <c r="Q293" s="14">
        <v>758441</v>
      </c>
      <c r="R293" s="14">
        <v>4088</v>
      </c>
      <c r="S293" s="14"/>
      <c r="T293" s="14">
        <v>192365</v>
      </c>
      <c r="U293" s="14"/>
      <c r="V293" s="14"/>
      <c r="W293" s="14">
        <v>7400</v>
      </c>
      <c r="X293" s="14">
        <v>339779</v>
      </c>
      <c r="Y293" s="14"/>
      <c r="Z293" s="14"/>
      <c r="AA293" s="14"/>
      <c r="AB293" s="14"/>
      <c r="AC293" s="14">
        <v>-140014</v>
      </c>
      <c r="AD293" s="14">
        <v>-42606</v>
      </c>
      <c r="AE293" s="14">
        <v>-97408</v>
      </c>
      <c r="AF293" s="14"/>
      <c r="AG293" s="14">
        <v>-97408</v>
      </c>
    </row>
    <row r="294" spans="1:33" hidden="1" x14ac:dyDescent="0.25">
      <c r="A294" s="14" t="s">
        <v>33</v>
      </c>
      <c r="B294" s="14" t="s">
        <v>34</v>
      </c>
      <c r="C294" s="14">
        <v>800116871</v>
      </c>
      <c r="D294" s="14" t="s">
        <v>2287</v>
      </c>
      <c r="E294" s="14" t="s">
        <v>2478</v>
      </c>
      <c r="F294" s="14" t="s">
        <v>50</v>
      </c>
      <c r="G294" s="14" t="s">
        <v>36</v>
      </c>
      <c r="H294" s="14" t="s">
        <v>2479</v>
      </c>
      <c r="I294" s="14" t="s">
        <v>38</v>
      </c>
      <c r="J294" s="14" t="s">
        <v>38</v>
      </c>
      <c r="K294" s="14" t="s">
        <v>39</v>
      </c>
      <c r="L294" s="14">
        <v>352649323</v>
      </c>
      <c r="M294" s="14">
        <v>318692494</v>
      </c>
      <c r="N294" s="14">
        <v>33956829</v>
      </c>
      <c r="O294" s="14">
        <v>1511226</v>
      </c>
      <c r="P294" s="14">
        <v>15154292</v>
      </c>
      <c r="Q294" s="14">
        <v>3786187</v>
      </c>
      <c r="R294" s="14">
        <v>712411</v>
      </c>
      <c r="S294" s="14"/>
      <c r="T294" s="14">
        <v>15815165</v>
      </c>
      <c r="U294" s="14"/>
      <c r="V294" s="14"/>
      <c r="W294" s="14">
        <v>37891780</v>
      </c>
      <c r="X294" s="14">
        <v>37347468</v>
      </c>
      <c r="Y294" s="14"/>
      <c r="Z294" s="14"/>
      <c r="AA294" s="14"/>
      <c r="AB294" s="14"/>
      <c r="AC294" s="14">
        <v>16359477</v>
      </c>
      <c r="AD294" s="14">
        <v>1216125</v>
      </c>
      <c r="AE294" s="14">
        <v>15143352</v>
      </c>
      <c r="AF294" s="14"/>
      <c r="AG294" s="14">
        <v>15143352</v>
      </c>
    </row>
    <row r="295" spans="1:33" hidden="1" x14ac:dyDescent="0.25">
      <c r="A295" s="14" t="s">
        <v>33</v>
      </c>
      <c r="B295" s="14" t="s">
        <v>34</v>
      </c>
      <c r="C295" s="14">
        <v>800116871</v>
      </c>
      <c r="D295" s="14" t="s">
        <v>2287</v>
      </c>
      <c r="E295" s="14" t="s">
        <v>2478</v>
      </c>
      <c r="F295" s="14" t="s">
        <v>50</v>
      </c>
      <c r="G295" s="14" t="s">
        <v>36</v>
      </c>
      <c r="H295" s="14" t="s">
        <v>2479</v>
      </c>
      <c r="I295" s="14" t="s">
        <v>38</v>
      </c>
      <c r="J295" s="14" t="s">
        <v>38</v>
      </c>
      <c r="K295" s="14" t="s">
        <v>40</v>
      </c>
      <c r="L295" s="14">
        <v>426787174</v>
      </c>
      <c r="M295" s="14">
        <v>381451103</v>
      </c>
      <c r="N295" s="14">
        <v>45336071</v>
      </c>
      <c r="O295" s="14">
        <v>503815</v>
      </c>
      <c r="P295" s="14">
        <v>14857174</v>
      </c>
      <c r="Q295" s="14">
        <v>3475195</v>
      </c>
      <c r="R295" s="14">
        <v>90937</v>
      </c>
      <c r="S295" s="14"/>
      <c r="T295" s="14">
        <v>27416580</v>
      </c>
      <c r="U295" s="14"/>
      <c r="V295" s="14"/>
      <c r="W295" s="14">
        <v>3295637</v>
      </c>
      <c r="X295" s="14">
        <v>13181872</v>
      </c>
      <c r="Y295" s="14"/>
      <c r="Z295" s="14"/>
      <c r="AA295" s="14"/>
      <c r="AB295" s="14"/>
      <c r="AC295" s="14">
        <v>17530345</v>
      </c>
      <c r="AD295" s="14">
        <v>4080285</v>
      </c>
      <c r="AE295" s="14">
        <v>13450060</v>
      </c>
      <c r="AF295" s="14"/>
      <c r="AG295" s="14">
        <v>13450060</v>
      </c>
    </row>
    <row r="296" spans="1:33" hidden="1" x14ac:dyDescent="0.25">
      <c r="A296" s="14" t="s">
        <v>33</v>
      </c>
      <c r="B296" s="14" t="s">
        <v>34</v>
      </c>
      <c r="C296" s="14">
        <v>800117272</v>
      </c>
      <c r="D296" s="14" t="s">
        <v>2287</v>
      </c>
      <c r="E296" s="14" t="s">
        <v>258</v>
      </c>
      <c r="F296" s="14" t="s">
        <v>259</v>
      </c>
      <c r="G296" s="14" t="s">
        <v>45</v>
      </c>
      <c r="H296" s="14" t="s">
        <v>260</v>
      </c>
      <c r="I296" s="14" t="s">
        <v>261</v>
      </c>
      <c r="J296" s="14" t="s">
        <v>262</v>
      </c>
      <c r="K296" s="14" t="s">
        <v>39</v>
      </c>
      <c r="L296" s="14">
        <v>13914999</v>
      </c>
      <c r="M296" s="14">
        <v>8369541</v>
      </c>
      <c r="N296" s="14">
        <v>5545458</v>
      </c>
      <c r="O296" s="14">
        <v>52642</v>
      </c>
      <c r="P296" s="14">
        <v>1167194</v>
      </c>
      <c r="Q296" s="14">
        <v>2785285</v>
      </c>
      <c r="R296" s="14">
        <v>72819</v>
      </c>
      <c r="S296" s="14"/>
      <c r="T296" s="14">
        <v>1572802</v>
      </c>
      <c r="U296" s="14"/>
      <c r="V296" s="14"/>
      <c r="W296" s="14">
        <v>243482</v>
      </c>
      <c r="X296" s="14">
        <v>1163246</v>
      </c>
      <c r="Y296" s="14"/>
      <c r="Z296" s="14"/>
      <c r="AA296" s="14"/>
      <c r="AB296" s="14"/>
      <c r="AC296" s="14">
        <v>653038</v>
      </c>
      <c r="AD296" s="14">
        <v>459252</v>
      </c>
      <c r="AE296" s="14">
        <v>193786</v>
      </c>
      <c r="AF296" s="14"/>
      <c r="AG296" s="14">
        <v>193786</v>
      </c>
    </row>
    <row r="297" spans="1:33" hidden="1" x14ac:dyDescent="0.25">
      <c r="A297" s="14" t="s">
        <v>33</v>
      </c>
      <c r="B297" s="14" t="s">
        <v>34</v>
      </c>
      <c r="C297" s="14">
        <v>800117272</v>
      </c>
      <c r="D297" s="14" t="s">
        <v>2287</v>
      </c>
      <c r="E297" s="14" t="s">
        <v>258</v>
      </c>
      <c r="F297" s="14" t="s">
        <v>259</v>
      </c>
      <c r="G297" s="14" t="s">
        <v>45</v>
      </c>
      <c r="H297" s="14" t="s">
        <v>260</v>
      </c>
      <c r="I297" s="14" t="s">
        <v>261</v>
      </c>
      <c r="J297" s="14" t="s">
        <v>262</v>
      </c>
      <c r="K297" s="14" t="s">
        <v>40</v>
      </c>
      <c r="L297" s="14">
        <v>12117798</v>
      </c>
      <c r="M297" s="14">
        <v>7277776</v>
      </c>
      <c r="N297" s="14">
        <v>4840022</v>
      </c>
      <c r="O297" s="14">
        <v>88942</v>
      </c>
      <c r="P297" s="14">
        <v>1166680</v>
      </c>
      <c r="Q297" s="14">
        <v>2115270</v>
      </c>
      <c r="R297" s="14">
        <v>123971</v>
      </c>
      <c r="S297" s="14"/>
      <c r="T297" s="14">
        <v>1523043</v>
      </c>
      <c r="U297" s="14"/>
      <c r="V297" s="14"/>
      <c r="W297" s="14">
        <v>203483</v>
      </c>
      <c r="X297" s="14">
        <v>870667</v>
      </c>
      <c r="Y297" s="14"/>
      <c r="Z297" s="14"/>
      <c r="AA297" s="14"/>
      <c r="AB297" s="14"/>
      <c r="AC297" s="14">
        <v>855859</v>
      </c>
      <c r="AD297" s="14">
        <v>641545</v>
      </c>
      <c r="AE297" s="14">
        <v>214314</v>
      </c>
      <c r="AF297" s="14"/>
      <c r="AG297" s="14">
        <v>214314</v>
      </c>
    </row>
    <row r="298" spans="1:33" hidden="1" x14ac:dyDescent="0.25">
      <c r="A298" s="14" t="s">
        <v>33</v>
      </c>
      <c r="B298" s="14" t="s">
        <v>34</v>
      </c>
      <c r="C298" s="14">
        <v>800118660</v>
      </c>
      <c r="D298" s="14" t="s">
        <v>2287</v>
      </c>
      <c r="E298" s="14" t="s">
        <v>263</v>
      </c>
      <c r="F298" s="14" t="s">
        <v>214</v>
      </c>
      <c r="G298" s="14" t="s">
        <v>36</v>
      </c>
      <c r="H298" s="14" t="s">
        <v>264</v>
      </c>
      <c r="I298" s="14" t="s">
        <v>38</v>
      </c>
      <c r="J298" s="14" t="s">
        <v>38</v>
      </c>
      <c r="K298" s="14" t="s">
        <v>39</v>
      </c>
      <c r="L298" s="14">
        <v>82501833</v>
      </c>
      <c r="M298" s="14">
        <v>55595448</v>
      </c>
      <c r="N298" s="14">
        <v>26906385</v>
      </c>
      <c r="O298" s="14">
        <v>1454410</v>
      </c>
      <c r="P298" s="14">
        <v>12556888</v>
      </c>
      <c r="Q298" s="14">
        <v>5343896</v>
      </c>
      <c r="R298" s="14">
        <v>367996</v>
      </c>
      <c r="S298" s="14"/>
      <c r="T298" s="14">
        <v>10092015</v>
      </c>
      <c r="U298" s="14"/>
      <c r="V298" s="14"/>
      <c r="W298" s="14">
        <v>2172459</v>
      </c>
      <c r="X298" s="14">
        <v>3533994</v>
      </c>
      <c r="Y298" s="14"/>
      <c r="Z298" s="14"/>
      <c r="AA298" s="14"/>
      <c r="AB298" s="14"/>
      <c r="AC298" s="14">
        <v>8730480</v>
      </c>
      <c r="AD298" s="14">
        <v>3651954</v>
      </c>
      <c r="AE298" s="14">
        <v>5078526</v>
      </c>
      <c r="AF298" s="14"/>
      <c r="AG298" s="14">
        <v>5078526</v>
      </c>
    </row>
    <row r="299" spans="1:33" hidden="1" x14ac:dyDescent="0.25">
      <c r="A299" s="14" t="s">
        <v>33</v>
      </c>
      <c r="B299" s="14" t="s">
        <v>34</v>
      </c>
      <c r="C299" s="14">
        <v>800118660</v>
      </c>
      <c r="D299" s="14" t="s">
        <v>2287</v>
      </c>
      <c r="E299" s="14" t="s">
        <v>263</v>
      </c>
      <c r="F299" s="14" t="s">
        <v>214</v>
      </c>
      <c r="G299" s="14" t="s">
        <v>36</v>
      </c>
      <c r="H299" s="14" t="s">
        <v>264</v>
      </c>
      <c r="I299" s="14" t="s">
        <v>38</v>
      </c>
      <c r="J299" s="14" t="s">
        <v>38</v>
      </c>
      <c r="K299" s="14" t="s">
        <v>40</v>
      </c>
      <c r="L299" s="14">
        <v>107571154</v>
      </c>
      <c r="M299" s="14">
        <v>75772839</v>
      </c>
      <c r="N299" s="14">
        <v>31798315</v>
      </c>
      <c r="O299" s="14">
        <v>1781792</v>
      </c>
      <c r="P299" s="14">
        <v>9200859</v>
      </c>
      <c r="Q299" s="14">
        <v>7961316</v>
      </c>
      <c r="R299" s="14">
        <v>210527</v>
      </c>
      <c r="S299" s="14"/>
      <c r="T299" s="14">
        <v>16207405</v>
      </c>
      <c r="U299" s="14"/>
      <c r="V299" s="14"/>
      <c r="W299" s="14">
        <v>1545299</v>
      </c>
      <c r="X299" s="14">
        <v>3560007</v>
      </c>
      <c r="Y299" s="14"/>
      <c r="Z299" s="14"/>
      <c r="AA299" s="14"/>
      <c r="AB299" s="14"/>
      <c r="AC299" s="14">
        <v>14192697</v>
      </c>
      <c r="AD299" s="14">
        <v>4960936</v>
      </c>
      <c r="AE299" s="14">
        <v>9231761</v>
      </c>
      <c r="AF299" s="14"/>
      <c r="AG299" s="14">
        <v>9231761</v>
      </c>
    </row>
    <row r="300" spans="1:33" hidden="1" x14ac:dyDescent="0.25">
      <c r="A300" s="14" t="s">
        <v>33</v>
      </c>
      <c r="B300" s="14" t="s">
        <v>34</v>
      </c>
      <c r="C300" s="14">
        <v>800119297</v>
      </c>
      <c r="D300" s="14" t="s">
        <v>2287</v>
      </c>
      <c r="E300" s="14" t="s">
        <v>2480</v>
      </c>
      <c r="F300" s="14" t="s">
        <v>265</v>
      </c>
      <c r="G300" s="14" t="s">
        <v>45</v>
      </c>
      <c r="H300" s="14" t="s">
        <v>2481</v>
      </c>
      <c r="I300" s="14" t="s">
        <v>38</v>
      </c>
      <c r="J300" s="14" t="s">
        <v>38</v>
      </c>
      <c r="K300" s="14" t="s">
        <v>39</v>
      </c>
      <c r="L300" s="14">
        <v>118311394</v>
      </c>
      <c r="M300" s="14">
        <v>23999681</v>
      </c>
      <c r="N300" s="14">
        <v>94311713</v>
      </c>
      <c r="O300" s="14">
        <v>2853037</v>
      </c>
      <c r="P300" s="14"/>
      <c r="Q300" s="14">
        <v>90121945</v>
      </c>
      <c r="R300" s="14">
        <v>2778189</v>
      </c>
      <c r="S300" s="14"/>
      <c r="T300" s="14">
        <v>4264616</v>
      </c>
      <c r="U300" s="14"/>
      <c r="V300" s="14"/>
      <c r="W300" s="14">
        <v>1862615</v>
      </c>
      <c r="X300" s="14">
        <v>950202</v>
      </c>
      <c r="Y300" s="14"/>
      <c r="Z300" s="14">
        <v>2153732</v>
      </c>
      <c r="AA300" s="14"/>
      <c r="AB300" s="14"/>
      <c r="AC300" s="14">
        <v>7330761</v>
      </c>
      <c r="AD300" s="14">
        <v>2094783</v>
      </c>
      <c r="AE300" s="14">
        <v>5235978</v>
      </c>
      <c r="AF300" s="14"/>
      <c r="AG300" s="14">
        <v>5235978</v>
      </c>
    </row>
    <row r="301" spans="1:33" hidden="1" x14ac:dyDescent="0.25">
      <c r="A301" s="14" t="s">
        <v>33</v>
      </c>
      <c r="B301" s="14" t="s">
        <v>34</v>
      </c>
      <c r="C301" s="14">
        <v>800119297</v>
      </c>
      <c r="D301" s="14" t="s">
        <v>2287</v>
      </c>
      <c r="E301" s="14" t="s">
        <v>2480</v>
      </c>
      <c r="F301" s="14" t="s">
        <v>265</v>
      </c>
      <c r="G301" s="14" t="s">
        <v>45</v>
      </c>
      <c r="H301" s="14" t="s">
        <v>2481</v>
      </c>
      <c r="I301" s="14" t="s">
        <v>38</v>
      </c>
      <c r="J301" s="14" t="s">
        <v>38</v>
      </c>
      <c r="K301" s="14" t="s">
        <v>40</v>
      </c>
      <c r="L301" s="14">
        <v>102450356</v>
      </c>
      <c r="M301" s="14">
        <v>26035043</v>
      </c>
      <c r="N301" s="14">
        <v>76415313</v>
      </c>
      <c r="O301" s="14">
        <v>2603469</v>
      </c>
      <c r="P301" s="14"/>
      <c r="Q301" s="14">
        <v>69048031</v>
      </c>
      <c r="R301" s="14">
        <v>2812393</v>
      </c>
      <c r="S301" s="14"/>
      <c r="T301" s="14">
        <v>7158358</v>
      </c>
      <c r="U301" s="14"/>
      <c r="V301" s="14"/>
      <c r="W301" s="14">
        <v>16309</v>
      </c>
      <c r="X301" s="14">
        <v>539210</v>
      </c>
      <c r="Y301" s="14"/>
      <c r="Z301" s="14">
        <v>2867122</v>
      </c>
      <c r="AA301" s="14"/>
      <c r="AB301" s="14"/>
      <c r="AC301" s="14">
        <v>9502579</v>
      </c>
      <c r="AD301" s="14">
        <v>3279571</v>
      </c>
      <c r="AE301" s="14">
        <v>6223008</v>
      </c>
      <c r="AF301" s="14"/>
      <c r="AG301" s="14">
        <v>6223008</v>
      </c>
    </row>
    <row r="302" spans="1:33" hidden="1" x14ac:dyDescent="0.25">
      <c r="A302" s="14" t="s">
        <v>33</v>
      </c>
      <c r="B302" s="14" t="s">
        <v>34</v>
      </c>
      <c r="C302" s="14">
        <v>800121199</v>
      </c>
      <c r="D302" s="14" t="s">
        <v>2287</v>
      </c>
      <c r="E302" s="14" t="s">
        <v>2482</v>
      </c>
      <c r="F302" s="14" t="s">
        <v>214</v>
      </c>
      <c r="G302" s="14" t="s">
        <v>36</v>
      </c>
      <c r="H302" s="14" t="s">
        <v>2483</v>
      </c>
      <c r="I302" s="14" t="s">
        <v>129</v>
      </c>
      <c r="J302" s="14" t="s">
        <v>266</v>
      </c>
      <c r="K302" s="14" t="s">
        <v>39</v>
      </c>
      <c r="L302" s="14">
        <v>312825325</v>
      </c>
      <c r="M302" s="14">
        <v>273683826</v>
      </c>
      <c r="N302" s="14">
        <v>39141499</v>
      </c>
      <c r="O302" s="14">
        <v>1465476</v>
      </c>
      <c r="P302" s="14">
        <v>14740240</v>
      </c>
      <c r="Q302" s="14">
        <v>6000780</v>
      </c>
      <c r="R302" s="14">
        <v>2483187</v>
      </c>
      <c r="S302" s="14">
        <v>0</v>
      </c>
      <c r="T302" s="14">
        <v>17382768</v>
      </c>
      <c r="U302" s="14">
        <v>0</v>
      </c>
      <c r="V302" s="14">
        <v>0</v>
      </c>
      <c r="W302" s="14">
        <v>685317</v>
      </c>
      <c r="X302" s="14">
        <v>3640834</v>
      </c>
      <c r="Y302" s="14">
        <v>0</v>
      </c>
      <c r="Z302" s="14">
        <v>0</v>
      </c>
      <c r="AA302" s="14">
        <v>0</v>
      </c>
      <c r="AB302" s="14">
        <v>0</v>
      </c>
      <c r="AC302" s="14">
        <v>14427251</v>
      </c>
      <c r="AD302" s="14">
        <v>5601846</v>
      </c>
      <c r="AE302" s="14">
        <v>8825405</v>
      </c>
      <c r="AF302" s="14">
        <v>0</v>
      </c>
      <c r="AG302" s="14">
        <v>8825405</v>
      </c>
    </row>
    <row r="303" spans="1:33" hidden="1" x14ac:dyDescent="0.25">
      <c r="A303" s="14" t="s">
        <v>33</v>
      </c>
      <c r="B303" s="14" t="s">
        <v>34</v>
      </c>
      <c r="C303" s="14">
        <v>800121199</v>
      </c>
      <c r="D303" s="14" t="s">
        <v>2287</v>
      </c>
      <c r="E303" s="14" t="s">
        <v>2482</v>
      </c>
      <c r="F303" s="14" t="s">
        <v>214</v>
      </c>
      <c r="G303" s="14" t="s">
        <v>36</v>
      </c>
      <c r="H303" s="14" t="s">
        <v>2483</v>
      </c>
      <c r="I303" s="14" t="s">
        <v>129</v>
      </c>
      <c r="J303" s="14" t="s">
        <v>266</v>
      </c>
      <c r="K303" s="14" t="s">
        <v>40</v>
      </c>
      <c r="L303" s="14">
        <v>363566073</v>
      </c>
      <c r="M303" s="14">
        <v>306055304</v>
      </c>
      <c r="N303" s="14">
        <v>57510769</v>
      </c>
      <c r="O303" s="14">
        <v>2161022</v>
      </c>
      <c r="P303" s="14">
        <v>14044710</v>
      </c>
      <c r="Q303" s="14">
        <v>8062142</v>
      </c>
      <c r="R303" s="14">
        <v>3459404</v>
      </c>
      <c r="S303" s="14"/>
      <c r="T303" s="14">
        <v>34105535</v>
      </c>
      <c r="U303" s="14">
        <v>0</v>
      </c>
      <c r="V303" s="14">
        <v>0</v>
      </c>
      <c r="W303" s="14">
        <v>533983</v>
      </c>
      <c r="X303" s="14">
        <v>820221</v>
      </c>
      <c r="Y303" s="14">
        <v>0</v>
      </c>
      <c r="Z303" s="14">
        <v>0</v>
      </c>
      <c r="AA303" s="14">
        <v>0</v>
      </c>
      <c r="AB303" s="14">
        <v>0</v>
      </c>
      <c r="AC303" s="14">
        <v>33819297</v>
      </c>
      <c r="AD303" s="14">
        <v>10262987</v>
      </c>
      <c r="AE303" s="14">
        <v>23556310</v>
      </c>
      <c r="AF303" s="14">
        <v>0</v>
      </c>
      <c r="AG303" s="14">
        <v>23556310</v>
      </c>
    </row>
    <row r="304" spans="1:33" hidden="1" x14ac:dyDescent="0.25">
      <c r="A304" s="14" t="s">
        <v>33</v>
      </c>
      <c r="B304" s="14" t="s">
        <v>34</v>
      </c>
      <c r="C304" s="14">
        <v>800122420</v>
      </c>
      <c r="D304" s="14" t="s">
        <v>2287</v>
      </c>
      <c r="E304" s="14" t="s">
        <v>2484</v>
      </c>
      <c r="F304" s="14" t="s">
        <v>211</v>
      </c>
      <c r="G304" s="14" t="s">
        <v>45</v>
      </c>
      <c r="H304" s="14" t="s">
        <v>2485</v>
      </c>
      <c r="I304" s="14" t="s">
        <v>129</v>
      </c>
      <c r="J304" s="14" t="s">
        <v>266</v>
      </c>
      <c r="K304" s="14" t="s">
        <v>39</v>
      </c>
      <c r="L304" s="14">
        <v>141611564</v>
      </c>
      <c r="M304" s="14">
        <v>122847332</v>
      </c>
      <c r="N304" s="14">
        <v>18764232</v>
      </c>
      <c r="O304" s="14">
        <v>599366</v>
      </c>
      <c r="P304" s="14">
        <v>1427385</v>
      </c>
      <c r="Q304" s="14">
        <v>5758837</v>
      </c>
      <c r="R304" s="14">
        <v>590479</v>
      </c>
      <c r="S304" s="14">
        <v>0</v>
      </c>
      <c r="T304" s="14">
        <v>11586897</v>
      </c>
      <c r="U304" s="14">
        <v>0</v>
      </c>
      <c r="V304" s="14">
        <v>0</v>
      </c>
      <c r="W304" s="14">
        <v>11802320</v>
      </c>
      <c r="X304" s="14">
        <v>16468478</v>
      </c>
      <c r="Y304" s="14">
        <v>0</v>
      </c>
      <c r="Z304" s="14">
        <v>0</v>
      </c>
      <c r="AA304" s="14">
        <v>0</v>
      </c>
      <c r="AB304" s="14">
        <v>0</v>
      </c>
      <c r="AC304" s="14">
        <v>6920739</v>
      </c>
      <c r="AD304" s="14">
        <v>887049</v>
      </c>
      <c r="AE304" s="14">
        <v>6033690</v>
      </c>
      <c r="AF304" s="14">
        <v>0</v>
      </c>
      <c r="AG304" s="14">
        <v>6033690</v>
      </c>
    </row>
    <row r="305" spans="1:33" hidden="1" x14ac:dyDescent="0.25">
      <c r="A305" s="14" t="s">
        <v>33</v>
      </c>
      <c r="B305" s="14" t="s">
        <v>34</v>
      </c>
      <c r="C305" s="14">
        <v>800122420</v>
      </c>
      <c r="D305" s="14" t="s">
        <v>2287</v>
      </c>
      <c r="E305" s="14" t="s">
        <v>2484</v>
      </c>
      <c r="F305" s="14" t="s">
        <v>211</v>
      </c>
      <c r="G305" s="14" t="s">
        <v>45</v>
      </c>
      <c r="H305" s="14" t="s">
        <v>2485</v>
      </c>
      <c r="I305" s="14" t="s">
        <v>129</v>
      </c>
      <c r="J305" s="14" t="s">
        <v>266</v>
      </c>
      <c r="K305" s="14" t="s">
        <v>40</v>
      </c>
      <c r="L305" s="14">
        <v>135349828</v>
      </c>
      <c r="M305" s="14">
        <v>121410168</v>
      </c>
      <c r="N305" s="14">
        <v>13939660</v>
      </c>
      <c r="O305" s="14">
        <v>328802</v>
      </c>
      <c r="P305" s="14">
        <v>1388359</v>
      </c>
      <c r="Q305" s="14">
        <v>5641098</v>
      </c>
      <c r="R305" s="14">
        <v>593600</v>
      </c>
      <c r="S305" s="14"/>
      <c r="T305" s="14">
        <v>6645405</v>
      </c>
      <c r="U305" s="14">
        <v>0</v>
      </c>
      <c r="V305" s="14">
        <v>0</v>
      </c>
      <c r="W305" s="14">
        <v>812880</v>
      </c>
      <c r="X305" s="14">
        <v>11819426</v>
      </c>
      <c r="Y305" s="14">
        <v>0</v>
      </c>
      <c r="Z305" s="14">
        <v>0</v>
      </c>
      <c r="AA305" s="14">
        <v>0</v>
      </c>
      <c r="AB305" s="14">
        <v>0</v>
      </c>
      <c r="AC305" s="14">
        <v>-4361141</v>
      </c>
      <c r="AD305" s="14">
        <v>-1207846</v>
      </c>
      <c r="AE305" s="14">
        <v>-3153295</v>
      </c>
      <c r="AF305" s="14">
        <v>0</v>
      </c>
      <c r="AG305" s="14">
        <v>-3153295</v>
      </c>
    </row>
    <row r="306" spans="1:33" hidden="1" x14ac:dyDescent="0.25">
      <c r="A306" s="14" t="s">
        <v>33</v>
      </c>
      <c r="B306" s="14" t="s">
        <v>34</v>
      </c>
      <c r="C306" s="14">
        <v>800123976</v>
      </c>
      <c r="D306" s="14" t="s">
        <v>2287</v>
      </c>
      <c r="E306" s="14" t="s">
        <v>2486</v>
      </c>
      <c r="F306" s="14" t="s">
        <v>132</v>
      </c>
      <c r="G306" s="14" t="s">
        <v>45</v>
      </c>
      <c r="H306" s="14" t="s">
        <v>2487</v>
      </c>
      <c r="I306" s="14" t="s">
        <v>94</v>
      </c>
      <c r="J306" s="14" t="s">
        <v>174</v>
      </c>
      <c r="K306" s="14" t="s">
        <v>39</v>
      </c>
      <c r="L306" s="14">
        <v>1870022</v>
      </c>
      <c r="M306" s="14">
        <v>1306923</v>
      </c>
      <c r="N306" s="14">
        <v>563099</v>
      </c>
      <c r="O306" s="14">
        <v>33</v>
      </c>
      <c r="P306" s="14">
        <v>19147</v>
      </c>
      <c r="Q306" s="14">
        <v>484740</v>
      </c>
      <c r="R306" s="14">
        <v>389</v>
      </c>
      <c r="S306" s="14"/>
      <c r="T306" s="14">
        <v>58856</v>
      </c>
      <c r="U306" s="14"/>
      <c r="V306" s="14"/>
      <c r="W306" s="14">
        <v>16307</v>
      </c>
      <c r="X306" s="14">
        <v>2938</v>
      </c>
      <c r="Y306" s="14"/>
      <c r="Z306" s="14"/>
      <c r="AA306" s="14"/>
      <c r="AB306" s="14"/>
      <c r="AC306" s="14">
        <v>72225</v>
      </c>
      <c r="AD306" s="14">
        <v>26583</v>
      </c>
      <c r="AE306" s="14">
        <v>45642</v>
      </c>
      <c r="AF306" s="14"/>
      <c r="AG306" s="14">
        <v>45642</v>
      </c>
    </row>
    <row r="307" spans="1:33" hidden="1" x14ac:dyDescent="0.25">
      <c r="A307" s="14" t="s">
        <v>33</v>
      </c>
      <c r="B307" s="14" t="s">
        <v>34</v>
      </c>
      <c r="C307" s="14">
        <v>800123976</v>
      </c>
      <c r="D307" s="14" t="s">
        <v>2287</v>
      </c>
      <c r="E307" s="14" t="s">
        <v>2486</v>
      </c>
      <c r="F307" s="14" t="s">
        <v>132</v>
      </c>
      <c r="G307" s="14" t="s">
        <v>45</v>
      </c>
      <c r="H307" s="14" t="s">
        <v>2487</v>
      </c>
      <c r="I307" s="14" t="s">
        <v>94</v>
      </c>
      <c r="J307" s="14" t="s">
        <v>174</v>
      </c>
      <c r="K307" s="14" t="s">
        <v>40</v>
      </c>
      <c r="L307" s="14">
        <v>2077626</v>
      </c>
      <c r="M307" s="14">
        <v>1325966</v>
      </c>
      <c r="N307" s="14">
        <v>751660</v>
      </c>
      <c r="O307" s="14">
        <v>3323</v>
      </c>
      <c r="P307" s="14">
        <v>20811</v>
      </c>
      <c r="Q307" s="14">
        <v>493839</v>
      </c>
      <c r="R307" s="14">
        <v>5414</v>
      </c>
      <c r="S307" s="14"/>
      <c r="T307" s="14">
        <v>234919</v>
      </c>
      <c r="U307" s="14"/>
      <c r="V307" s="14"/>
      <c r="W307" s="14">
        <v>169</v>
      </c>
      <c r="X307" s="14">
        <v>3201</v>
      </c>
      <c r="Y307" s="14"/>
      <c r="Z307" s="14"/>
      <c r="AA307" s="14"/>
      <c r="AB307" s="14"/>
      <c r="AC307" s="14">
        <v>231887</v>
      </c>
      <c r="AD307" s="14">
        <v>114138</v>
      </c>
      <c r="AE307" s="14">
        <v>117749</v>
      </c>
      <c r="AF307" s="14"/>
      <c r="AG307" s="14">
        <v>117749</v>
      </c>
    </row>
    <row r="308" spans="1:33" hidden="1" x14ac:dyDescent="0.25">
      <c r="A308" s="14" t="s">
        <v>33</v>
      </c>
      <c r="B308" s="14" t="s">
        <v>34</v>
      </c>
      <c r="C308" s="14">
        <v>800125313</v>
      </c>
      <c r="D308" s="14" t="s">
        <v>2287</v>
      </c>
      <c r="E308" s="14" t="s">
        <v>2488</v>
      </c>
      <c r="F308" s="14" t="s">
        <v>299</v>
      </c>
      <c r="G308" s="14" t="s">
        <v>45</v>
      </c>
      <c r="H308" s="14" t="s">
        <v>267</v>
      </c>
      <c r="I308" s="14" t="s">
        <v>57</v>
      </c>
      <c r="J308" s="14" t="s">
        <v>83</v>
      </c>
      <c r="K308" s="14" t="s">
        <v>39</v>
      </c>
      <c r="L308" s="14">
        <v>291620610</v>
      </c>
      <c r="M308" s="14">
        <v>260000736</v>
      </c>
      <c r="N308" s="14">
        <v>31619874</v>
      </c>
      <c r="O308" s="14">
        <v>53252</v>
      </c>
      <c r="P308" s="14">
        <v>3321810</v>
      </c>
      <c r="Q308" s="14">
        <v>15894494</v>
      </c>
      <c r="R308" s="14">
        <v>554261</v>
      </c>
      <c r="S308" s="14"/>
      <c r="T308" s="14">
        <v>11902561</v>
      </c>
      <c r="U308" s="14"/>
      <c r="V308" s="14"/>
      <c r="W308" s="14">
        <v>95181</v>
      </c>
      <c r="X308" s="14">
        <v>10821481</v>
      </c>
      <c r="Y308" s="14"/>
      <c r="Z308" s="14"/>
      <c r="AA308" s="14"/>
      <c r="AB308" s="14"/>
      <c r="AC308" s="14">
        <v>1176261</v>
      </c>
      <c r="AD308" s="14">
        <v>633216</v>
      </c>
      <c r="AE308" s="14">
        <v>543045</v>
      </c>
      <c r="AF308" s="14"/>
      <c r="AG308" s="14">
        <v>543045</v>
      </c>
    </row>
    <row r="309" spans="1:33" hidden="1" x14ac:dyDescent="0.25">
      <c r="A309" s="14" t="s">
        <v>33</v>
      </c>
      <c r="B309" s="14" t="s">
        <v>34</v>
      </c>
      <c r="C309" s="14">
        <v>800125313</v>
      </c>
      <c r="D309" s="14" t="s">
        <v>2287</v>
      </c>
      <c r="E309" s="14" t="s">
        <v>2488</v>
      </c>
      <c r="F309" s="14" t="s">
        <v>299</v>
      </c>
      <c r="G309" s="14" t="s">
        <v>45</v>
      </c>
      <c r="H309" s="14" t="s">
        <v>267</v>
      </c>
      <c r="I309" s="14" t="s">
        <v>57</v>
      </c>
      <c r="J309" s="14" t="s">
        <v>83</v>
      </c>
      <c r="K309" s="14" t="s">
        <v>40</v>
      </c>
      <c r="L309" s="14">
        <v>233858371</v>
      </c>
      <c r="M309" s="14">
        <v>210849055</v>
      </c>
      <c r="N309" s="14">
        <v>23009316</v>
      </c>
      <c r="O309" s="14">
        <v>1237876</v>
      </c>
      <c r="P309" s="14">
        <v>2251695</v>
      </c>
      <c r="Q309" s="14">
        <v>13862100</v>
      </c>
      <c r="R309" s="14">
        <v>884043</v>
      </c>
      <c r="S309" s="14"/>
      <c r="T309" s="14">
        <v>7249354</v>
      </c>
      <c r="U309" s="14"/>
      <c r="V309" s="14"/>
      <c r="W309" s="14">
        <v>22581</v>
      </c>
      <c r="X309" s="14">
        <v>5358559</v>
      </c>
      <c r="Y309" s="14"/>
      <c r="Z309" s="14"/>
      <c r="AA309" s="14"/>
      <c r="AB309" s="14"/>
      <c r="AC309" s="14">
        <v>1913376</v>
      </c>
      <c r="AD309" s="14">
        <v>1002566</v>
      </c>
      <c r="AE309" s="14">
        <v>910810</v>
      </c>
      <c r="AF309" s="14"/>
      <c r="AG309" s="14">
        <v>910810</v>
      </c>
    </row>
    <row r="310" spans="1:33" hidden="1" x14ac:dyDescent="0.25">
      <c r="A310" s="14" t="s">
        <v>33</v>
      </c>
      <c r="B310" s="14" t="s">
        <v>34</v>
      </c>
      <c r="C310" s="14">
        <v>800125639</v>
      </c>
      <c r="D310" s="14" t="s">
        <v>2287</v>
      </c>
      <c r="E310" s="14" t="s">
        <v>2489</v>
      </c>
      <c r="F310" s="14" t="s">
        <v>142</v>
      </c>
      <c r="G310" s="14" t="s">
        <v>45</v>
      </c>
      <c r="H310" s="14" t="s">
        <v>2490</v>
      </c>
      <c r="I310" s="14" t="s">
        <v>38</v>
      </c>
      <c r="J310" s="14" t="s">
        <v>38</v>
      </c>
      <c r="K310" s="14" t="s">
        <v>39</v>
      </c>
      <c r="L310" s="14">
        <v>676740846</v>
      </c>
      <c r="M310" s="14">
        <v>589488018</v>
      </c>
      <c r="N310" s="14">
        <v>87252828</v>
      </c>
      <c r="O310" s="14">
        <v>89654943</v>
      </c>
      <c r="P310" s="14">
        <v>53470337</v>
      </c>
      <c r="Q310" s="14">
        <v>17810423</v>
      </c>
      <c r="R310" s="14">
        <v>47612516</v>
      </c>
      <c r="S310" s="14"/>
      <c r="T310" s="14">
        <v>58014495</v>
      </c>
      <c r="U310" s="14">
        <v>0</v>
      </c>
      <c r="V310" s="14">
        <v>0</v>
      </c>
      <c r="W310" s="14">
        <v>1059770</v>
      </c>
      <c r="X310" s="14">
        <v>49792254</v>
      </c>
      <c r="Y310" s="14">
        <v>0</v>
      </c>
      <c r="Z310" s="14">
        <v>0</v>
      </c>
      <c r="AA310" s="14">
        <v>0</v>
      </c>
      <c r="AB310" s="14">
        <v>0</v>
      </c>
      <c r="AC310" s="14">
        <v>9282011</v>
      </c>
      <c r="AD310" s="14">
        <v>-8814782</v>
      </c>
      <c r="AE310" s="14">
        <v>18096793</v>
      </c>
      <c r="AF310" s="14">
        <v>0</v>
      </c>
      <c r="AG310" s="14">
        <v>18096793</v>
      </c>
    </row>
    <row r="311" spans="1:33" hidden="1" x14ac:dyDescent="0.25">
      <c r="A311" s="14" t="s">
        <v>33</v>
      </c>
      <c r="B311" s="14" t="s">
        <v>34</v>
      </c>
      <c r="C311" s="14">
        <v>800125639</v>
      </c>
      <c r="D311" s="14" t="s">
        <v>2287</v>
      </c>
      <c r="E311" s="14" t="s">
        <v>2489</v>
      </c>
      <c r="F311" s="14" t="s">
        <v>142</v>
      </c>
      <c r="G311" s="14" t="s">
        <v>45</v>
      </c>
      <c r="H311" s="14" t="s">
        <v>2490</v>
      </c>
      <c r="I311" s="14" t="s">
        <v>38</v>
      </c>
      <c r="J311" s="14" t="s">
        <v>38</v>
      </c>
      <c r="K311" s="14" t="s">
        <v>40</v>
      </c>
      <c r="L311" s="14">
        <v>652161401</v>
      </c>
      <c r="M311" s="14">
        <v>536463703</v>
      </c>
      <c r="N311" s="14">
        <v>115697698</v>
      </c>
      <c r="O311" s="14">
        <v>59968611</v>
      </c>
      <c r="P311" s="14">
        <v>49346918</v>
      </c>
      <c r="Q311" s="14">
        <v>16819017</v>
      </c>
      <c r="R311" s="14">
        <v>77808000</v>
      </c>
      <c r="S311" s="14"/>
      <c r="T311" s="14">
        <v>31692374</v>
      </c>
      <c r="U311" s="14">
        <v>0</v>
      </c>
      <c r="V311" s="14">
        <v>0</v>
      </c>
      <c r="W311" s="14">
        <v>1797576</v>
      </c>
      <c r="X311" s="14">
        <v>10441817</v>
      </c>
      <c r="Y311" s="14">
        <v>0</v>
      </c>
      <c r="Z311" s="14">
        <v>0</v>
      </c>
      <c r="AA311" s="14">
        <v>0</v>
      </c>
      <c r="AB311" s="14">
        <v>0</v>
      </c>
      <c r="AC311" s="14">
        <v>23048133</v>
      </c>
      <c r="AD311" s="14">
        <v>10616058</v>
      </c>
      <c r="AE311" s="14">
        <v>12432075</v>
      </c>
      <c r="AF311" s="14">
        <v>0</v>
      </c>
      <c r="AG311" s="14">
        <v>12432075</v>
      </c>
    </row>
    <row r="312" spans="1:33" hidden="1" x14ac:dyDescent="0.25">
      <c r="A312" s="14" t="s">
        <v>33</v>
      </c>
      <c r="B312" s="14" t="s">
        <v>34</v>
      </c>
      <c r="C312" s="14">
        <v>800125859</v>
      </c>
      <c r="D312" s="14" t="s">
        <v>2287</v>
      </c>
      <c r="E312" s="14" t="s">
        <v>2491</v>
      </c>
      <c r="F312" s="14" t="s">
        <v>89</v>
      </c>
      <c r="G312" s="14" t="s">
        <v>45</v>
      </c>
      <c r="H312" s="14" t="s">
        <v>2492</v>
      </c>
      <c r="I312" s="14" t="s">
        <v>94</v>
      </c>
      <c r="J312" s="14" t="s">
        <v>775</v>
      </c>
      <c r="K312" s="14" t="s">
        <v>39</v>
      </c>
      <c r="L312" s="14">
        <v>18399400</v>
      </c>
      <c r="M312" s="14">
        <v>14456604</v>
      </c>
      <c r="N312" s="14">
        <v>3942796</v>
      </c>
      <c r="O312" s="14">
        <v>631003</v>
      </c>
      <c r="P312" s="14">
        <v>117651</v>
      </c>
      <c r="Q312" s="14">
        <v>3136471</v>
      </c>
      <c r="R312" s="14">
        <v>1163522</v>
      </c>
      <c r="S312" s="14"/>
      <c r="T312" s="14">
        <v>156155</v>
      </c>
      <c r="U312" s="14"/>
      <c r="V312" s="14"/>
      <c r="W312" s="14">
        <v>151761</v>
      </c>
      <c r="X312" s="14">
        <v>182</v>
      </c>
      <c r="Y312" s="14"/>
      <c r="Z312" s="14"/>
      <c r="AA312" s="14"/>
      <c r="AB312" s="14"/>
      <c r="AC312" s="14">
        <v>307734</v>
      </c>
      <c r="AD312" s="14">
        <v>259807</v>
      </c>
      <c r="AE312" s="14">
        <v>47927</v>
      </c>
      <c r="AF312" s="14"/>
      <c r="AG312" s="14">
        <v>47927</v>
      </c>
    </row>
    <row r="313" spans="1:33" hidden="1" x14ac:dyDescent="0.25">
      <c r="A313" s="14" t="s">
        <v>33</v>
      </c>
      <c r="B313" s="14" t="s">
        <v>34</v>
      </c>
      <c r="C313" s="14">
        <v>800125859</v>
      </c>
      <c r="D313" s="14" t="s">
        <v>2287</v>
      </c>
      <c r="E313" s="14" t="s">
        <v>2491</v>
      </c>
      <c r="F313" s="14" t="s">
        <v>89</v>
      </c>
      <c r="G313" s="14" t="s">
        <v>45</v>
      </c>
      <c r="H313" s="14" t="s">
        <v>2492</v>
      </c>
      <c r="I313" s="14" t="s">
        <v>94</v>
      </c>
      <c r="J313" s="14" t="s">
        <v>775</v>
      </c>
      <c r="K313" s="14" t="s">
        <v>40</v>
      </c>
      <c r="L313" s="14">
        <v>18761569</v>
      </c>
      <c r="M313" s="14">
        <v>14577677</v>
      </c>
      <c r="N313" s="14">
        <v>4183892</v>
      </c>
      <c r="O313" s="14">
        <v>992091</v>
      </c>
      <c r="P313" s="14">
        <v>76229</v>
      </c>
      <c r="Q313" s="14">
        <v>3279616</v>
      </c>
      <c r="R313" s="14">
        <v>831106</v>
      </c>
      <c r="S313" s="14"/>
      <c r="T313" s="14">
        <v>989032</v>
      </c>
      <c r="U313" s="14"/>
      <c r="V313" s="14"/>
      <c r="W313" s="14">
        <v>91766</v>
      </c>
      <c r="X313" s="14">
        <v>3194</v>
      </c>
      <c r="Y313" s="14"/>
      <c r="Z313" s="14"/>
      <c r="AA313" s="14"/>
      <c r="AB313" s="14"/>
      <c r="AC313" s="14">
        <v>1077604</v>
      </c>
      <c r="AD313" s="14">
        <v>356427</v>
      </c>
      <c r="AE313" s="14">
        <v>721177</v>
      </c>
      <c r="AF313" s="14"/>
      <c r="AG313" s="14">
        <v>721177</v>
      </c>
    </row>
    <row r="314" spans="1:33" hidden="1" x14ac:dyDescent="0.25">
      <c r="A314" s="14" t="s">
        <v>33</v>
      </c>
      <c r="B314" s="14" t="s">
        <v>34</v>
      </c>
      <c r="C314" s="14">
        <v>800126875</v>
      </c>
      <c r="D314" s="14" t="s">
        <v>2287</v>
      </c>
      <c r="E314" s="14" t="s">
        <v>268</v>
      </c>
      <c r="F314" s="14" t="s">
        <v>89</v>
      </c>
      <c r="G314" s="14" t="s">
        <v>45</v>
      </c>
      <c r="H314" s="14" t="s">
        <v>2493</v>
      </c>
      <c r="I314" s="14" t="s">
        <v>38</v>
      </c>
      <c r="J314" s="14" t="s">
        <v>38</v>
      </c>
      <c r="K314" s="14" t="s">
        <v>39</v>
      </c>
      <c r="L314" s="14">
        <v>41981804</v>
      </c>
      <c r="M314" s="14">
        <v>37774614</v>
      </c>
      <c r="N314" s="14">
        <v>4207190</v>
      </c>
      <c r="O314" s="14">
        <v>859182</v>
      </c>
      <c r="P314" s="14">
        <v>196697</v>
      </c>
      <c r="Q314" s="14">
        <v>2691106</v>
      </c>
      <c r="R314" s="14">
        <v>10418</v>
      </c>
      <c r="S314" s="14">
        <v>1021551</v>
      </c>
      <c r="T314" s="14">
        <v>3189702</v>
      </c>
      <c r="U314" s="14"/>
      <c r="V314" s="14"/>
      <c r="W314" s="14">
        <v>484833</v>
      </c>
      <c r="X314" s="14">
        <v>4818126</v>
      </c>
      <c r="Y314" s="14"/>
      <c r="Z314" s="14"/>
      <c r="AA314" s="14"/>
      <c r="AB314" s="14"/>
      <c r="AC314" s="14">
        <v>-1143591</v>
      </c>
      <c r="AD314" s="14">
        <v>671515</v>
      </c>
      <c r="AE314" s="14">
        <v>-1815106</v>
      </c>
      <c r="AF314" s="14"/>
      <c r="AG314" s="14">
        <v>-1815106</v>
      </c>
    </row>
    <row r="315" spans="1:33" hidden="1" x14ac:dyDescent="0.25">
      <c r="A315" s="14" t="s">
        <v>33</v>
      </c>
      <c r="B315" s="14" t="s">
        <v>34</v>
      </c>
      <c r="C315" s="14">
        <v>800126875</v>
      </c>
      <c r="D315" s="14" t="s">
        <v>2287</v>
      </c>
      <c r="E315" s="14" t="s">
        <v>268</v>
      </c>
      <c r="F315" s="14" t="s">
        <v>89</v>
      </c>
      <c r="G315" s="14" t="s">
        <v>45</v>
      </c>
      <c r="H315" s="14" t="s">
        <v>2493</v>
      </c>
      <c r="I315" s="14" t="s">
        <v>38</v>
      </c>
      <c r="J315" s="14" t="s">
        <v>38</v>
      </c>
      <c r="K315" s="14" t="s">
        <v>40</v>
      </c>
      <c r="L315" s="14">
        <v>32429227</v>
      </c>
      <c r="M315" s="14">
        <v>29425912</v>
      </c>
      <c r="N315" s="14">
        <v>3003315</v>
      </c>
      <c r="O315" s="14"/>
      <c r="P315" s="14">
        <v>140478</v>
      </c>
      <c r="Q315" s="14">
        <v>2210137</v>
      </c>
      <c r="R315" s="14"/>
      <c r="S315" s="14">
        <v>-1385435</v>
      </c>
      <c r="T315" s="14">
        <v>-732735</v>
      </c>
      <c r="U315" s="14"/>
      <c r="V315" s="14"/>
      <c r="W315" s="14">
        <v>3768648</v>
      </c>
      <c r="X315" s="14">
        <v>1578981</v>
      </c>
      <c r="Y315" s="14"/>
      <c r="Z315" s="14"/>
      <c r="AA315" s="14"/>
      <c r="AB315" s="14"/>
      <c r="AC315" s="14">
        <v>1456932</v>
      </c>
      <c r="AD315" s="14">
        <v>560822</v>
      </c>
      <c r="AE315" s="14">
        <v>896110</v>
      </c>
      <c r="AF315" s="14"/>
      <c r="AG315" s="14">
        <v>896110</v>
      </c>
    </row>
    <row r="316" spans="1:33" hidden="1" x14ac:dyDescent="0.25">
      <c r="A316" s="14" t="s">
        <v>33</v>
      </c>
      <c r="B316" s="14" t="s">
        <v>34</v>
      </c>
      <c r="C316" s="14">
        <v>800127156</v>
      </c>
      <c r="D316" s="14" t="s">
        <v>2287</v>
      </c>
      <c r="E316" s="14" t="s">
        <v>269</v>
      </c>
      <c r="F316" s="14" t="s">
        <v>234</v>
      </c>
      <c r="G316" s="14" t="s">
        <v>45</v>
      </c>
      <c r="H316" s="14" t="s">
        <v>2494</v>
      </c>
      <c r="I316" s="14" t="s">
        <v>261</v>
      </c>
      <c r="J316" s="14" t="s">
        <v>270</v>
      </c>
      <c r="K316" s="14" t="s">
        <v>39</v>
      </c>
      <c r="L316" s="14">
        <v>58378568</v>
      </c>
      <c r="M316" s="14">
        <v>48634990</v>
      </c>
      <c r="N316" s="14">
        <v>9743578</v>
      </c>
      <c r="O316" s="14">
        <v>198007</v>
      </c>
      <c r="P316" s="14"/>
      <c r="Q316" s="14">
        <v>6755088</v>
      </c>
      <c r="R316" s="14">
        <v>262656</v>
      </c>
      <c r="S316" s="14"/>
      <c r="T316" s="14">
        <v>2923841</v>
      </c>
      <c r="U316" s="14"/>
      <c r="V316" s="14"/>
      <c r="W316" s="14">
        <v>588931</v>
      </c>
      <c r="X316" s="14">
        <v>63433</v>
      </c>
      <c r="Y316" s="14"/>
      <c r="Z316" s="14"/>
      <c r="AA316" s="14"/>
      <c r="AB316" s="14"/>
      <c r="AC316" s="14">
        <v>3449339</v>
      </c>
      <c r="AD316" s="14">
        <v>1299720</v>
      </c>
      <c r="AE316" s="14">
        <v>2149619</v>
      </c>
      <c r="AF316" s="14"/>
      <c r="AG316" s="14">
        <v>2149619</v>
      </c>
    </row>
    <row r="317" spans="1:33" hidden="1" x14ac:dyDescent="0.25">
      <c r="A317" s="14" t="s">
        <v>33</v>
      </c>
      <c r="B317" s="14" t="s">
        <v>34</v>
      </c>
      <c r="C317" s="14">
        <v>800127156</v>
      </c>
      <c r="D317" s="14" t="s">
        <v>2287</v>
      </c>
      <c r="E317" s="14" t="s">
        <v>269</v>
      </c>
      <c r="F317" s="14" t="s">
        <v>234</v>
      </c>
      <c r="G317" s="14" t="s">
        <v>45</v>
      </c>
      <c r="H317" s="14" t="s">
        <v>2494</v>
      </c>
      <c r="I317" s="14" t="s">
        <v>261</v>
      </c>
      <c r="J317" s="14" t="s">
        <v>270</v>
      </c>
      <c r="K317" s="14" t="s">
        <v>40</v>
      </c>
      <c r="L317" s="14">
        <v>19287618</v>
      </c>
      <c r="M317" s="14">
        <v>22364467</v>
      </c>
      <c r="N317" s="14">
        <v>-3076849</v>
      </c>
      <c r="O317" s="14">
        <v>5746397</v>
      </c>
      <c r="P317" s="14"/>
      <c r="Q317" s="14">
        <v>2301921</v>
      </c>
      <c r="R317" s="14"/>
      <c r="S317" s="14"/>
      <c r="T317" s="14">
        <v>367627</v>
      </c>
      <c r="U317" s="14"/>
      <c r="V317" s="14"/>
      <c r="W317" s="14">
        <v>1818517</v>
      </c>
      <c r="X317" s="14">
        <v>30447</v>
      </c>
      <c r="Y317" s="14">
        <v>1078570</v>
      </c>
      <c r="Z317" s="14">
        <v>108355</v>
      </c>
      <c r="AA317" s="14"/>
      <c r="AB317" s="14"/>
      <c r="AC317" s="14">
        <v>1185482</v>
      </c>
      <c r="AD317" s="14">
        <v>512422</v>
      </c>
      <c r="AE317" s="14">
        <v>673060</v>
      </c>
      <c r="AF317" s="14">
        <v>3067</v>
      </c>
      <c r="AG317" s="14">
        <v>676127</v>
      </c>
    </row>
    <row r="318" spans="1:33" hidden="1" x14ac:dyDescent="0.25">
      <c r="A318" s="14" t="s">
        <v>33</v>
      </c>
      <c r="B318" s="14" t="s">
        <v>34</v>
      </c>
      <c r="C318" s="14">
        <v>800128431</v>
      </c>
      <c r="D318" s="14" t="s">
        <v>2287</v>
      </c>
      <c r="E318" s="14" t="s">
        <v>271</v>
      </c>
      <c r="F318" s="14" t="s">
        <v>255</v>
      </c>
      <c r="G318" s="14" t="s">
        <v>45</v>
      </c>
      <c r="H318" s="14" t="s">
        <v>2495</v>
      </c>
      <c r="I318" s="14" t="s">
        <v>71</v>
      </c>
      <c r="J318" s="14" t="s">
        <v>72</v>
      </c>
      <c r="K318" s="14" t="s">
        <v>39</v>
      </c>
      <c r="L318" s="14">
        <v>178540</v>
      </c>
      <c r="M318" s="14"/>
      <c r="N318" s="14">
        <v>178540</v>
      </c>
      <c r="O318" s="14">
        <v>5606955</v>
      </c>
      <c r="P318" s="14"/>
      <c r="Q318" s="14">
        <v>69258</v>
      </c>
      <c r="R318" s="14"/>
      <c r="S318" s="14"/>
      <c r="T318" s="14">
        <v>5716237</v>
      </c>
      <c r="U318" s="14"/>
      <c r="V318" s="14"/>
      <c r="W318" s="14"/>
      <c r="X318" s="14">
        <v>292</v>
      </c>
      <c r="Y318" s="14"/>
      <c r="Z318" s="14"/>
      <c r="AA318" s="14"/>
      <c r="AB318" s="14"/>
      <c r="AC318" s="14">
        <v>5715945</v>
      </c>
      <c r="AD318" s="14">
        <v>-3310</v>
      </c>
      <c r="AE318" s="14">
        <v>5719255</v>
      </c>
      <c r="AF318" s="14"/>
      <c r="AG318" s="14">
        <v>5719255</v>
      </c>
    </row>
    <row r="319" spans="1:33" hidden="1" x14ac:dyDescent="0.25">
      <c r="A319" s="14" t="s">
        <v>33</v>
      </c>
      <c r="B319" s="14" t="s">
        <v>34</v>
      </c>
      <c r="C319" s="14">
        <v>800128431</v>
      </c>
      <c r="D319" s="14" t="s">
        <v>2287</v>
      </c>
      <c r="E319" s="14" t="s">
        <v>271</v>
      </c>
      <c r="F319" s="14" t="s">
        <v>255</v>
      </c>
      <c r="G319" s="14" t="s">
        <v>45</v>
      </c>
      <c r="H319" s="14" t="s">
        <v>2495</v>
      </c>
      <c r="I319" s="14" t="s">
        <v>71</v>
      </c>
      <c r="J319" s="14" t="s">
        <v>72</v>
      </c>
      <c r="K319" s="14" t="s">
        <v>40</v>
      </c>
      <c r="L319" s="14">
        <v>6016750</v>
      </c>
      <c r="M319" s="14"/>
      <c r="N319" s="14">
        <v>6016750</v>
      </c>
      <c r="O319" s="14">
        <v>8972500</v>
      </c>
      <c r="P319" s="14"/>
      <c r="Q319" s="14">
        <v>65567</v>
      </c>
      <c r="R319" s="14">
        <v>183</v>
      </c>
      <c r="S319" s="14"/>
      <c r="T319" s="14">
        <v>14923500</v>
      </c>
      <c r="U319" s="14"/>
      <c r="V319" s="14"/>
      <c r="W319" s="14">
        <v>1332</v>
      </c>
      <c r="X319" s="14">
        <v>2515</v>
      </c>
      <c r="Y319" s="14"/>
      <c r="Z319" s="14"/>
      <c r="AA319" s="14"/>
      <c r="AB319" s="14"/>
      <c r="AC319" s="14">
        <v>14922317</v>
      </c>
      <c r="AD319" s="14">
        <v>13341</v>
      </c>
      <c r="AE319" s="14">
        <v>14908976</v>
      </c>
      <c r="AF319" s="14"/>
      <c r="AG319" s="14">
        <v>14908976</v>
      </c>
    </row>
    <row r="320" spans="1:33" hidden="1" x14ac:dyDescent="0.25">
      <c r="A320" s="14" t="s">
        <v>33</v>
      </c>
      <c r="B320" s="14" t="s">
        <v>34</v>
      </c>
      <c r="C320" s="14">
        <v>800128680</v>
      </c>
      <c r="D320" s="14" t="s">
        <v>2287</v>
      </c>
      <c r="E320" s="14" t="s">
        <v>2496</v>
      </c>
      <c r="F320" s="14" t="s">
        <v>81</v>
      </c>
      <c r="G320" s="14" t="s">
        <v>45</v>
      </c>
      <c r="H320" s="14" t="s">
        <v>272</v>
      </c>
      <c r="I320" s="14" t="s">
        <v>129</v>
      </c>
      <c r="J320" s="14" t="s">
        <v>130</v>
      </c>
      <c r="K320" s="14" t="s">
        <v>39</v>
      </c>
      <c r="L320" s="14">
        <v>211643679</v>
      </c>
      <c r="M320" s="14">
        <v>157965643</v>
      </c>
      <c r="N320" s="14">
        <v>53678036</v>
      </c>
      <c r="O320" s="14">
        <v>1971380</v>
      </c>
      <c r="P320" s="14">
        <v>24293596</v>
      </c>
      <c r="Q320" s="14">
        <v>2964462</v>
      </c>
      <c r="R320" s="14">
        <v>423703</v>
      </c>
      <c r="S320" s="14"/>
      <c r="T320" s="14">
        <v>27967655</v>
      </c>
      <c r="U320" s="14"/>
      <c r="V320" s="14"/>
      <c r="W320" s="14">
        <v>1634966</v>
      </c>
      <c r="X320" s="14">
        <v>7949852</v>
      </c>
      <c r="Y320" s="14"/>
      <c r="Z320" s="14"/>
      <c r="AA320" s="14"/>
      <c r="AB320" s="14"/>
      <c r="AC320" s="14">
        <v>21652769</v>
      </c>
      <c r="AD320" s="14">
        <v>8853012</v>
      </c>
      <c r="AE320" s="14">
        <v>12799757</v>
      </c>
      <c r="AF320" s="14"/>
      <c r="AG320" s="14">
        <v>12799757</v>
      </c>
    </row>
    <row r="321" spans="1:33" hidden="1" x14ac:dyDescent="0.25">
      <c r="A321" s="14" t="s">
        <v>33</v>
      </c>
      <c r="B321" s="14" t="s">
        <v>34</v>
      </c>
      <c r="C321" s="14">
        <v>800128680</v>
      </c>
      <c r="D321" s="14" t="s">
        <v>2287</v>
      </c>
      <c r="E321" s="14" t="s">
        <v>2496</v>
      </c>
      <c r="F321" s="14" t="s">
        <v>81</v>
      </c>
      <c r="G321" s="14" t="s">
        <v>45</v>
      </c>
      <c r="H321" s="14" t="s">
        <v>272</v>
      </c>
      <c r="I321" s="14" t="s">
        <v>129</v>
      </c>
      <c r="J321" s="14" t="s">
        <v>130</v>
      </c>
      <c r="K321" s="14" t="s">
        <v>40</v>
      </c>
      <c r="L321" s="14">
        <v>197560213</v>
      </c>
      <c r="M321" s="14">
        <v>151281998</v>
      </c>
      <c r="N321" s="14">
        <v>46278215</v>
      </c>
      <c r="O321" s="14">
        <v>2083573</v>
      </c>
      <c r="P321" s="14">
        <v>21005168</v>
      </c>
      <c r="Q321" s="14">
        <v>2614605</v>
      </c>
      <c r="R321" s="14">
        <v>227170</v>
      </c>
      <c r="S321" s="14"/>
      <c r="T321" s="14">
        <v>24514845</v>
      </c>
      <c r="U321" s="14"/>
      <c r="V321" s="14"/>
      <c r="W321" s="14">
        <v>2943613</v>
      </c>
      <c r="X321" s="14">
        <v>5628443</v>
      </c>
      <c r="Y321" s="14"/>
      <c r="Z321" s="14"/>
      <c r="AA321" s="14"/>
      <c r="AB321" s="14"/>
      <c r="AC321" s="14">
        <v>21830015</v>
      </c>
      <c r="AD321" s="14">
        <v>7411686</v>
      </c>
      <c r="AE321" s="14">
        <v>14418329</v>
      </c>
      <c r="AF321" s="14"/>
      <c r="AG321" s="14">
        <v>14418329</v>
      </c>
    </row>
    <row r="322" spans="1:33" hidden="1" x14ac:dyDescent="0.25">
      <c r="A322" s="14" t="s">
        <v>33</v>
      </c>
      <c r="B322" s="14" t="s">
        <v>34</v>
      </c>
      <c r="C322" s="14">
        <v>800129680</v>
      </c>
      <c r="D322" s="14" t="s">
        <v>2287</v>
      </c>
      <c r="E322" s="14" t="s">
        <v>2497</v>
      </c>
      <c r="F322" s="14" t="s">
        <v>89</v>
      </c>
      <c r="G322" s="14" t="s">
        <v>36</v>
      </c>
      <c r="H322" s="14" t="s">
        <v>273</v>
      </c>
      <c r="I322" s="14" t="s">
        <v>94</v>
      </c>
      <c r="J322" s="14" t="s">
        <v>135</v>
      </c>
      <c r="K322" s="14" t="s">
        <v>39</v>
      </c>
      <c r="L322" s="14">
        <v>25621584</v>
      </c>
      <c r="M322" s="14">
        <v>23433140</v>
      </c>
      <c r="N322" s="14">
        <v>2188444</v>
      </c>
      <c r="O322" s="14">
        <v>882915</v>
      </c>
      <c r="P322" s="14">
        <v>541495</v>
      </c>
      <c r="Q322" s="14">
        <v>2087795</v>
      </c>
      <c r="R322" s="14">
        <v>462231</v>
      </c>
      <c r="S322" s="14"/>
      <c r="T322" s="14">
        <v>-20162</v>
      </c>
      <c r="U322" s="14"/>
      <c r="V322" s="14"/>
      <c r="W322" s="14">
        <v>294359</v>
      </c>
      <c r="X322" s="14">
        <v>571624</v>
      </c>
      <c r="Y322" s="14">
        <v>-8994</v>
      </c>
      <c r="Z322" s="14"/>
      <c r="AA322" s="14"/>
      <c r="AB322" s="14"/>
      <c r="AC322" s="14">
        <v>-288433</v>
      </c>
      <c r="AD322" s="14">
        <v>75769</v>
      </c>
      <c r="AE322" s="14">
        <v>-364202</v>
      </c>
      <c r="AF322" s="14"/>
      <c r="AG322" s="14">
        <v>-364202</v>
      </c>
    </row>
    <row r="323" spans="1:33" hidden="1" x14ac:dyDescent="0.25">
      <c r="A323" s="14" t="s">
        <v>33</v>
      </c>
      <c r="B323" s="14" t="s">
        <v>34</v>
      </c>
      <c r="C323" s="14">
        <v>800129680</v>
      </c>
      <c r="D323" s="14" t="s">
        <v>2287</v>
      </c>
      <c r="E323" s="14" t="s">
        <v>2497</v>
      </c>
      <c r="F323" s="14" t="s">
        <v>89</v>
      </c>
      <c r="G323" s="14" t="s">
        <v>36</v>
      </c>
      <c r="H323" s="14" t="s">
        <v>273</v>
      </c>
      <c r="I323" s="14" t="s">
        <v>94</v>
      </c>
      <c r="J323" s="14" t="s">
        <v>135</v>
      </c>
      <c r="K323" s="14" t="s">
        <v>40</v>
      </c>
      <c r="L323" s="14">
        <v>22970019</v>
      </c>
      <c r="M323" s="14">
        <v>20772552</v>
      </c>
      <c r="N323" s="14">
        <v>2197467</v>
      </c>
      <c r="O323" s="14">
        <v>166406</v>
      </c>
      <c r="P323" s="14">
        <v>421244</v>
      </c>
      <c r="Q323" s="14">
        <v>1821291</v>
      </c>
      <c r="R323" s="14">
        <v>66820</v>
      </c>
      <c r="S323" s="14"/>
      <c r="T323" s="14">
        <v>54518</v>
      </c>
      <c r="U323" s="14"/>
      <c r="V323" s="14"/>
      <c r="W323" s="14">
        <v>405589</v>
      </c>
      <c r="X323" s="14">
        <v>188881</v>
      </c>
      <c r="Y323" s="14">
        <v>22329</v>
      </c>
      <c r="Z323" s="14"/>
      <c r="AA323" s="14"/>
      <c r="AB323" s="14"/>
      <c r="AC323" s="14">
        <v>248897</v>
      </c>
      <c r="AD323" s="14">
        <v>134050</v>
      </c>
      <c r="AE323" s="14">
        <v>114847</v>
      </c>
      <c r="AF323" s="14"/>
      <c r="AG323" s="14">
        <v>114847</v>
      </c>
    </row>
    <row r="324" spans="1:33" hidden="1" x14ac:dyDescent="0.25">
      <c r="A324" s="14" t="s">
        <v>33</v>
      </c>
      <c r="B324" s="14" t="s">
        <v>34</v>
      </c>
      <c r="C324" s="14">
        <v>800129682</v>
      </c>
      <c r="D324" s="14" t="s">
        <v>2287</v>
      </c>
      <c r="E324" s="14" t="s">
        <v>2498</v>
      </c>
      <c r="F324" s="14" t="s">
        <v>53</v>
      </c>
      <c r="G324" s="14" t="s">
        <v>45</v>
      </c>
      <c r="H324" s="14" t="s">
        <v>274</v>
      </c>
      <c r="I324" s="14" t="s">
        <v>38</v>
      </c>
      <c r="J324" s="14" t="s">
        <v>38</v>
      </c>
      <c r="K324" s="14" t="s">
        <v>39</v>
      </c>
      <c r="L324" s="14"/>
      <c r="M324" s="14"/>
      <c r="N324" s="14"/>
      <c r="O324" s="14"/>
      <c r="P324" s="14"/>
      <c r="Q324" s="14">
        <v>2258</v>
      </c>
      <c r="R324" s="14"/>
      <c r="S324" s="14"/>
      <c r="T324" s="14">
        <v>-2258</v>
      </c>
      <c r="U324" s="14"/>
      <c r="V324" s="14"/>
      <c r="W324" s="14">
        <v>2623463</v>
      </c>
      <c r="X324" s="14">
        <v>4938505</v>
      </c>
      <c r="Y324" s="14"/>
      <c r="Z324" s="14"/>
      <c r="AA324" s="14"/>
      <c r="AB324" s="14"/>
      <c r="AC324" s="14">
        <v>-2317300</v>
      </c>
      <c r="AD324" s="14"/>
      <c r="AE324" s="14">
        <v>-2317300</v>
      </c>
      <c r="AF324" s="14"/>
      <c r="AG324" s="14">
        <v>-2317300</v>
      </c>
    </row>
    <row r="325" spans="1:33" hidden="1" x14ac:dyDescent="0.25">
      <c r="A325" s="14" t="s">
        <v>33</v>
      </c>
      <c r="B325" s="14" t="s">
        <v>34</v>
      </c>
      <c r="C325" s="14">
        <v>800129682</v>
      </c>
      <c r="D325" s="14" t="s">
        <v>2287</v>
      </c>
      <c r="E325" s="14" t="s">
        <v>2498</v>
      </c>
      <c r="F325" s="14" t="s">
        <v>53</v>
      </c>
      <c r="G325" s="14" t="s">
        <v>45</v>
      </c>
      <c r="H325" s="14" t="s">
        <v>274</v>
      </c>
      <c r="I325" s="14" t="s">
        <v>38</v>
      </c>
      <c r="J325" s="14" t="s">
        <v>38</v>
      </c>
      <c r="K325" s="14" t="s">
        <v>40</v>
      </c>
      <c r="L325" s="14"/>
      <c r="M325" s="14"/>
      <c r="N325" s="14"/>
      <c r="O325" s="14"/>
      <c r="P325" s="14"/>
      <c r="Q325" s="14">
        <v>2100</v>
      </c>
      <c r="R325" s="14"/>
      <c r="S325" s="14"/>
      <c r="T325" s="14">
        <v>-2100</v>
      </c>
      <c r="U325" s="14"/>
      <c r="V325" s="14"/>
      <c r="W325" s="14">
        <v>789298</v>
      </c>
      <c r="X325" s="14">
        <v>7058930</v>
      </c>
      <c r="Y325" s="14"/>
      <c r="Z325" s="14"/>
      <c r="AA325" s="14"/>
      <c r="AB325" s="14"/>
      <c r="AC325" s="14">
        <v>-6271732</v>
      </c>
      <c r="AD325" s="14"/>
      <c r="AE325" s="14">
        <v>-6271732</v>
      </c>
      <c r="AF325" s="14"/>
      <c r="AG325" s="14">
        <v>-6271732</v>
      </c>
    </row>
    <row r="326" spans="1:33" hidden="1" x14ac:dyDescent="0.25">
      <c r="A326" s="14" t="s">
        <v>33</v>
      </c>
      <c r="B326" s="14" t="s">
        <v>34</v>
      </c>
      <c r="C326" s="14">
        <v>800130144</v>
      </c>
      <c r="D326" s="14" t="s">
        <v>2287</v>
      </c>
      <c r="E326" s="14" t="s">
        <v>275</v>
      </c>
      <c r="F326" s="14" t="s">
        <v>2499</v>
      </c>
      <c r="G326" s="14" t="s">
        <v>36</v>
      </c>
      <c r="H326" s="14" t="s">
        <v>2500</v>
      </c>
      <c r="I326" s="14" t="s">
        <v>57</v>
      </c>
      <c r="J326" s="14" t="s">
        <v>83</v>
      </c>
      <c r="K326" s="14" t="s">
        <v>39</v>
      </c>
      <c r="L326" s="14">
        <v>42089509</v>
      </c>
      <c r="M326" s="14">
        <v>15386663</v>
      </c>
      <c r="N326" s="14">
        <v>26702846</v>
      </c>
      <c r="O326" s="14">
        <v>1734834</v>
      </c>
      <c r="P326" s="14">
        <v>11971341</v>
      </c>
      <c r="Q326" s="14">
        <v>3388070</v>
      </c>
      <c r="R326" s="14">
        <v>8347732</v>
      </c>
      <c r="S326" s="14"/>
      <c r="T326" s="14">
        <v>4730537</v>
      </c>
      <c r="U326" s="14"/>
      <c r="V326" s="14"/>
      <c r="W326" s="14"/>
      <c r="X326" s="14"/>
      <c r="Y326" s="14"/>
      <c r="Z326" s="14"/>
      <c r="AA326" s="14"/>
      <c r="AB326" s="14"/>
      <c r="AC326" s="14">
        <v>4730537</v>
      </c>
      <c r="AD326" s="14">
        <v>1639229</v>
      </c>
      <c r="AE326" s="14">
        <v>3091308</v>
      </c>
      <c r="AF326" s="14"/>
      <c r="AG326" s="14">
        <v>3091308</v>
      </c>
    </row>
    <row r="327" spans="1:33" hidden="1" x14ac:dyDescent="0.25">
      <c r="A327" s="14" t="s">
        <v>33</v>
      </c>
      <c r="B327" s="14" t="s">
        <v>34</v>
      </c>
      <c r="C327" s="14">
        <v>800130144</v>
      </c>
      <c r="D327" s="14" t="s">
        <v>2287</v>
      </c>
      <c r="E327" s="14" t="s">
        <v>275</v>
      </c>
      <c r="F327" s="14" t="s">
        <v>2499</v>
      </c>
      <c r="G327" s="14" t="s">
        <v>36</v>
      </c>
      <c r="H327" s="14" t="s">
        <v>2500</v>
      </c>
      <c r="I327" s="14" t="s">
        <v>57</v>
      </c>
      <c r="J327" s="14" t="s">
        <v>83</v>
      </c>
      <c r="K327" s="14" t="s">
        <v>40</v>
      </c>
      <c r="L327" s="14">
        <v>40291246</v>
      </c>
      <c r="M327" s="14">
        <v>15640645</v>
      </c>
      <c r="N327" s="14">
        <v>24650601</v>
      </c>
      <c r="O327" s="14">
        <v>895645</v>
      </c>
      <c r="P327" s="14">
        <v>10926522</v>
      </c>
      <c r="Q327" s="14">
        <v>2479038</v>
      </c>
      <c r="R327" s="14">
        <v>7720272</v>
      </c>
      <c r="S327" s="14"/>
      <c r="T327" s="14">
        <v>4420414</v>
      </c>
      <c r="U327" s="14"/>
      <c r="V327" s="14"/>
      <c r="W327" s="14"/>
      <c r="X327" s="14"/>
      <c r="Y327" s="14"/>
      <c r="Z327" s="14"/>
      <c r="AA327" s="14"/>
      <c r="AB327" s="14"/>
      <c r="AC327" s="14">
        <v>4420414</v>
      </c>
      <c r="AD327" s="14">
        <v>1463833</v>
      </c>
      <c r="AE327" s="14">
        <v>2956581</v>
      </c>
      <c r="AF327" s="14"/>
      <c r="AG327" s="14">
        <v>2956581</v>
      </c>
    </row>
    <row r="328" spans="1:33" hidden="1" x14ac:dyDescent="0.25">
      <c r="A328" s="14" t="s">
        <v>33</v>
      </c>
      <c r="B328" s="14" t="s">
        <v>34</v>
      </c>
      <c r="C328" s="14">
        <v>800130305</v>
      </c>
      <c r="D328" s="14" t="s">
        <v>2287</v>
      </c>
      <c r="E328" s="14" t="s">
        <v>276</v>
      </c>
      <c r="F328" s="14" t="s">
        <v>89</v>
      </c>
      <c r="G328" s="14" t="s">
        <v>45</v>
      </c>
      <c r="H328" s="14" t="s">
        <v>2501</v>
      </c>
      <c r="I328" s="14" t="s">
        <v>38</v>
      </c>
      <c r="J328" s="14" t="s">
        <v>38</v>
      </c>
      <c r="K328" s="14" t="s">
        <v>39</v>
      </c>
      <c r="L328" s="14">
        <v>75902590</v>
      </c>
      <c r="M328" s="14">
        <v>57013203</v>
      </c>
      <c r="N328" s="14">
        <v>18889387</v>
      </c>
      <c r="O328" s="14">
        <v>135555</v>
      </c>
      <c r="P328" s="14">
        <v>349156</v>
      </c>
      <c r="Q328" s="14">
        <v>3633307</v>
      </c>
      <c r="R328" s="14">
        <v>25632</v>
      </c>
      <c r="S328" s="14">
        <v>260184</v>
      </c>
      <c r="T328" s="14">
        <v>15277031</v>
      </c>
      <c r="U328" s="14"/>
      <c r="V328" s="14"/>
      <c r="W328" s="14">
        <v>147807</v>
      </c>
      <c r="X328" s="14">
        <v>851211</v>
      </c>
      <c r="Y328" s="14"/>
      <c r="Z328" s="14"/>
      <c r="AA328" s="14"/>
      <c r="AB328" s="14"/>
      <c r="AC328" s="14">
        <v>14573627</v>
      </c>
      <c r="AD328" s="14">
        <v>5160568</v>
      </c>
      <c r="AE328" s="14">
        <v>9413059</v>
      </c>
      <c r="AF328" s="14">
        <v>0</v>
      </c>
      <c r="AG328" s="14">
        <v>9413059</v>
      </c>
    </row>
    <row r="329" spans="1:33" hidden="1" x14ac:dyDescent="0.25">
      <c r="A329" s="14" t="s">
        <v>33</v>
      </c>
      <c r="B329" s="14" t="s">
        <v>34</v>
      </c>
      <c r="C329" s="14">
        <v>800130305</v>
      </c>
      <c r="D329" s="14" t="s">
        <v>2287</v>
      </c>
      <c r="E329" s="14" t="s">
        <v>276</v>
      </c>
      <c r="F329" s="14" t="s">
        <v>89</v>
      </c>
      <c r="G329" s="14" t="s">
        <v>45</v>
      </c>
      <c r="H329" s="14" t="s">
        <v>2501</v>
      </c>
      <c r="I329" s="14" t="s">
        <v>38</v>
      </c>
      <c r="J329" s="14" t="s">
        <v>38</v>
      </c>
      <c r="K329" s="14" t="s">
        <v>40</v>
      </c>
      <c r="L329" s="14">
        <v>76558182</v>
      </c>
      <c r="M329" s="14">
        <v>50831584</v>
      </c>
      <c r="N329" s="14">
        <v>25726598</v>
      </c>
      <c r="O329" s="14"/>
      <c r="P329" s="14">
        <v>341649</v>
      </c>
      <c r="Q329" s="14">
        <v>3146305</v>
      </c>
      <c r="R329" s="14"/>
      <c r="S329" s="14">
        <v>-658003</v>
      </c>
      <c r="T329" s="14">
        <v>21580641</v>
      </c>
      <c r="U329" s="14"/>
      <c r="V329" s="14"/>
      <c r="W329" s="14">
        <v>4706</v>
      </c>
      <c r="X329" s="14">
        <v>854146</v>
      </c>
      <c r="Y329" s="14"/>
      <c r="Z329" s="14"/>
      <c r="AA329" s="14"/>
      <c r="AB329" s="14"/>
      <c r="AC329" s="14">
        <v>20731201</v>
      </c>
      <c r="AD329" s="14">
        <v>7314427</v>
      </c>
      <c r="AE329" s="14">
        <v>13416774</v>
      </c>
      <c r="AF329" s="14"/>
      <c r="AG329" s="14">
        <v>13416774</v>
      </c>
    </row>
    <row r="330" spans="1:33" hidden="1" x14ac:dyDescent="0.25">
      <c r="A330" s="14" t="s">
        <v>33</v>
      </c>
      <c r="B330" s="14" t="s">
        <v>34</v>
      </c>
      <c r="C330" s="14">
        <v>800130985</v>
      </c>
      <c r="D330" s="14" t="s">
        <v>2287</v>
      </c>
      <c r="E330" s="14" t="s">
        <v>2502</v>
      </c>
      <c r="F330" s="14" t="s">
        <v>277</v>
      </c>
      <c r="G330" s="14" t="s">
        <v>36</v>
      </c>
      <c r="H330" s="14" t="s">
        <v>278</v>
      </c>
      <c r="I330" s="14" t="s">
        <v>47</v>
      </c>
      <c r="J330" s="14" t="s">
        <v>62</v>
      </c>
      <c r="K330" s="14" t="s">
        <v>39</v>
      </c>
      <c r="L330" s="14">
        <v>47332307</v>
      </c>
      <c r="M330" s="14">
        <v>17705999</v>
      </c>
      <c r="N330" s="14">
        <v>29626308</v>
      </c>
      <c r="O330" s="14">
        <v>80159</v>
      </c>
      <c r="P330" s="14">
        <v>20920994</v>
      </c>
      <c r="Q330" s="14">
        <v>3311312</v>
      </c>
      <c r="R330" s="14">
        <v>435938</v>
      </c>
      <c r="S330" s="14">
        <v>-46802</v>
      </c>
      <c r="T330" s="14">
        <v>4991421</v>
      </c>
      <c r="U330" s="14"/>
      <c r="V330" s="14"/>
      <c r="W330" s="14">
        <v>3430617</v>
      </c>
      <c r="X330" s="14">
        <v>3370646</v>
      </c>
      <c r="Y330" s="14"/>
      <c r="Z330" s="14"/>
      <c r="AA330" s="14"/>
      <c r="AB330" s="14"/>
      <c r="AC330" s="14">
        <v>5051392</v>
      </c>
      <c r="AD330" s="14">
        <v>2116207</v>
      </c>
      <c r="AE330" s="14">
        <v>2935185</v>
      </c>
      <c r="AF330" s="14"/>
      <c r="AG330" s="14">
        <v>2935185</v>
      </c>
    </row>
    <row r="331" spans="1:33" hidden="1" x14ac:dyDescent="0.25">
      <c r="A331" s="14" t="s">
        <v>33</v>
      </c>
      <c r="B331" s="14" t="s">
        <v>34</v>
      </c>
      <c r="C331" s="14">
        <v>800130985</v>
      </c>
      <c r="D331" s="14" t="s">
        <v>2287</v>
      </c>
      <c r="E331" s="14" t="s">
        <v>2502</v>
      </c>
      <c r="F331" s="14" t="s">
        <v>277</v>
      </c>
      <c r="G331" s="14" t="s">
        <v>36</v>
      </c>
      <c r="H331" s="14" t="s">
        <v>278</v>
      </c>
      <c r="I331" s="14" t="s">
        <v>47</v>
      </c>
      <c r="J331" s="14" t="s">
        <v>62</v>
      </c>
      <c r="K331" s="14" t="s">
        <v>40</v>
      </c>
      <c r="L331" s="14">
        <v>42872505</v>
      </c>
      <c r="M331" s="14">
        <v>13656146</v>
      </c>
      <c r="N331" s="14">
        <v>29216359</v>
      </c>
      <c r="O331" s="14">
        <v>186237</v>
      </c>
      <c r="P331" s="14">
        <v>18368279</v>
      </c>
      <c r="Q331" s="14">
        <v>3384603</v>
      </c>
      <c r="R331" s="14">
        <v>564310</v>
      </c>
      <c r="S331" s="14">
        <v>1194521</v>
      </c>
      <c r="T331" s="14">
        <v>8279925</v>
      </c>
      <c r="U331" s="14"/>
      <c r="V331" s="14"/>
      <c r="W331" s="14">
        <v>1493347</v>
      </c>
      <c r="X331" s="14">
        <v>2583358</v>
      </c>
      <c r="Y331" s="14"/>
      <c r="Z331" s="14"/>
      <c r="AA331" s="14"/>
      <c r="AB331" s="14"/>
      <c r="AC331" s="14">
        <v>7189914</v>
      </c>
      <c r="AD331" s="14">
        <v>2191082</v>
      </c>
      <c r="AE331" s="14">
        <v>4998832</v>
      </c>
      <c r="AF331" s="14"/>
      <c r="AG331" s="14">
        <v>4998832</v>
      </c>
    </row>
    <row r="332" spans="1:33" hidden="1" x14ac:dyDescent="0.25">
      <c r="A332" s="14" t="s">
        <v>33</v>
      </c>
      <c r="B332" s="14" t="s">
        <v>34</v>
      </c>
      <c r="C332" s="14">
        <v>800132469</v>
      </c>
      <c r="D332" s="14" t="s">
        <v>2287</v>
      </c>
      <c r="E332" s="14" t="s">
        <v>279</v>
      </c>
      <c r="F332" s="14" t="s">
        <v>89</v>
      </c>
      <c r="G332" s="14" t="s">
        <v>45</v>
      </c>
      <c r="H332" s="14" t="s">
        <v>2493</v>
      </c>
      <c r="I332" s="14" t="s">
        <v>38</v>
      </c>
      <c r="J332" s="14" t="s">
        <v>38</v>
      </c>
      <c r="K332" s="14" t="s">
        <v>39</v>
      </c>
      <c r="L332" s="14">
        <v>28390399</v>
      </c>
      <c r="M332" s="14">
        <v>28461786</v>
      </c>
      <c r="N332" s="14">
        <v>-71387</v>
      </c>
      <c r="O332" s="14">
        <v>394753</v>
      </c>
      <c r="P332" s="14">
        <v>137939</v>
      </c>
      <c r="Q332" s="14">
        <v>3918976</v>
      </c>
      <c r="R332" s="14">
        <v>4833</v>
      </c>
      <c r="S332" s="14">
        <v>1529384</v>
      </c>
      <c r="T332" s="14">
        <v>-2208998</v>
      </c>
      <c r="U332" s="14"/>
      <c r="V332" s="14"/>
      <c r="W332" s="14">
        <v>2718808</v>
      </c>
      <c r="X332" s="14">
        <v>3376285</v>
      </c>
      <c r="Y332" s="14"/>
      <c r="Z332" s="14"/>
      <c r="AA332" s="14"/>
      <c r="AB332" s="14"/>
      <c r="AC332" s="14">
        <v>-2866475</v>
      </c>
      <c r="AD332" s="14">
        <v>-1771240</v>
      </c>
      <c r="AE332" s="14">
        <v>-1095235</v>
      </c>
      <c r="AF332" s="14"/>
      <c r="AG332" s="14">
        <v>-1095235</v>
      </c>
    </row>
    <row r="333" spans="1:33" hidden="1" x14ac:dyDescent="0.25">
      <c r="A333" s="14" t="s">
        <v>33</v>
      </c>
      <c r="B333" s="14" t="s">
        <v>34</v>
      </c>
      <c r="C333" s="14">
        <v>800132469</v>
      </c>
      <c r="D333" s="14" t="s">
        <v>2287</v>
      </c>
      <c r="E333" s="14" t="s">
        <v>279</v>
      </c>
      <c r="F333" s="14" t="s">
        <v>89</v>
      </c>
      <c r="G333" s="14" t="s">
        <v>45</v>
      </c>
      <c r="H333" s="14" t="s">
        <v>2493</v>
      </c>
      <c r="I333" s="14" t="s">
        <v>38</v>
      </c>
      <c r="J333" s="14" t="s">
        <v>38</v>
      </c>
      <c r="K333" s="14" t="s">
        <v>40</v>
      </c>
      <c r="L333" s="14">
        <v>23256190</v>
      </c>
      <c r="M333" s="14">
        <v>23844739</v>
      </c>
      <c r="N333" s="14">
        <v>-588549</v>
      </c>
      <c r="O333" s="14">
        <v>17522</v>
      </c>
      <c r="P333" s="14">
        <v>103275</v>
      </c>
      <c r="Q333" s="14">
        <v>2091915</v>
      </c>
      <c r="R333" s="14">
        <v>15827</v>
      </c>
      <c r="S333" s="14">
        <v>-1420826</v>
      </c>
      <c r="T333" s="14">
        <v>-4202870</v>
      </c>
      <c r="U333" s="14"/>
      <c r="V333" s="14"/>
      <c r="W333" s="14">
        <v>357473</v>
      </c>
      <c r="X333" s="14">
        <v>371354</v>
      </c>
      <c r="Y333" s="14"/>
      <c r="Z333" s="14"/>
      <c r="AA333" s="14"/>
      <c r="AB333" s="14"/>
      <c r="AC333" s="14">
        <v>-4216751</v>
      </c>
      <c r="AD333" s="14">
        <v>-616356</v>
      </c>
      <c r="AE333" s="14">
        <v>-3600395</v>
      </c>
      <c r="AF333" s="14"/>
      <c r="AG333" s="14">
        <v>-3600395</v>
      </c>
    </row>
    <row r="334" spans="1:33" hidden="1" x14ac:dyDescent="0.25">
      <c r="A334" s="14" t="s">
        <v>33</v>
      </c>
      <c r="B334" s="14" t="s">
        <v>34</v>
      </c>
      <c r="C334" s="14">
        <v>800134807</v>
      </c>
      <c r="D334" s="14" t="s">
        <v>2287</v>
      </c>
      <c r="E334" s="14" t="s">
        <v>2503</v>
      </c>
      <c r="F334" s="14" t="s">
        <v>152</v>
      </c>
      <c r="G334" s="14" t="s">
        <v>45</v>
      </c>
      <c r="H334" s="14" t="s">
        <v>282</v>
      </c>
      <c r="I334" s="14" t="s">
        <v>38</v>
      </c>
      <c r="J334" s="14" t="s">
        <v>38</v>
      </c>
      <c r="K334" s="14" t="s">
        <v>39</v>
      </c>
      <c r="L334" s="14"/>
      <c r="M334" s="14"/>
      <c r="N334" s="14"/>
      <c r="O334" s="14">
        <v>543095</v>
      </c>
      <c r="P334" s="14">
        <v>25</v>
      </c>
      <c r="Q334" s="14">
        <v>147362</v>
      </c>
      <c r="R334" s="14">
        <v>41694</v>
      </c>
      <c r="S334" s="14"/>
      <c r="T334" s="14">
        <v>354014</v>
      </c>
      <c r="U334" s="14"/>
      <c r="V334" s="14"/>
      <c r="W334" s="14">
        <v>8</v>
      </c>
      <c r="X334" s="14">
        <v>50137</v>
      </c>
      <c r="Y334" s="14"/>
      <c r="Z334" s="14"/>
      <c r="AA334" s="14"/>
      <c r="AB334" s="14"/>
      <c r="AC334" s="14">
        <v>303885</v>
      </c>
      <c r="AD334" s="14"/>
      <c r="AE334" s="14">
        <v>303885</v>
      </c>
      <c r="AF334" s="14"/>
      <c r="AG334" s="14">
        <v>303885</v>
      </c>
    </row>
    <row r="335" spans="1:33" hidden="1" x14ac:dyDescent="0.25">
      <c r="A335" s="14" t="s">
        <v>33</v>
      </c>
      <c r="B335" s="14" t="s">
        <v>34</v>
      </c>
      <c r="C335" s="14">
        <v>800134807</v>
      </c>
      <c r="D335" s="14" t="s">
        <v>2287</v>
      </c>
      <c r="E335" s="14" t="s">
        <v>2503</v>
      </c>
      <c r="F335" s="14" t="s">
        <v>152</v>
      </c>
      <c r="G335" s="14" t="s">
        <v>45</v>
      </c>
      <c r="H335" s="14" t="s">
        <v>282</v>
      </c>
      <c r="I335" s="14" t="s">
        <v>38</v>
      </c>
      <c r="J335" s="14" t="s">
        <v>38</v>
      </c>
      <c r="K335" s="14" t="s">
        <v>40</v>
      </c>
      <c r="L335" s="14">
        <v>60689</v>
      </c>
      <c r="M335" s="14">
        <v>27535</v>
      </c>
      <c r="N335" s="14">
        <v>33154</v>
      </c>
      <c r="O335" s="14">
        <v>1636944</v>
      </c>
      <c r="P335" s="14">
        <v>9884</v>
      </c>
      <c r="Q335" s="14">
        <v>326585</v>
      </c>
      <c r="R335" s="14">
        <v>92941</v>
      </c>
      <c r="S335" s="14"/>
      <c r="T335" s="14">
        <v>1240688</v>
      </c>
      <c r="U335" s="14"/>
      <c r="V335" s="14"/>
      <c r="W335" s="14">
        <v>41</v>
      </c>
      <c r="X335" s="14">
        <v>62697</v>
      </c>
      <c r="Y335" s="14"/>
      <c r="Z335" s="14"/>
      <c r="AA335" s="14"/>
      <c r="AB335" s="14"/>
      <c r="AC335" s="14">
        <v>1178032</v>
      </c>
      <c r="AD335" s="14">
        <v>2144</v>
      </c>
      <c r="AE335" s="14">
        <v>1175888</v>
      </c>
      <c r="AF335" s="14"/>
      <c r="AG335" s="14">
        <v>1175888</v>
      </c>
    </row>
    <row r="336" spans="1:33" hidden="1" x14ac:dyDescent="0.25">
      <c r="A336" s="14" t="s">
        <v>33</v>
      </c>
      <c r="B336" s="14" t="s">
        <v>34</v>
      </c>
      <c r="C336" s="14">
        <v>800134853</v>
      </c>
      <c r="D336" s="14" t="s">
        <v>2287</v>
      </c>
      <c r="E336" s="14" t="s">
        <v>2504</v>
      </c>
      <c r="F336" s="14" t="s">
        <v>183</v>
      </c>
      <c r="G336" s="14" t="s">
        <v>51</v>
      </c>
      <c r="H336" s="14" t="s">
        <v>2505</v>
      </c>
      <c r="I336" s="14" t="s">
        <v>79</v>
      </c>
      <c r="J336" s="14" t="s">
        <v>102</v>
      </c>
      <c r="K336" s="14" t="s">
        <v>39</v>
      </c>
      <c r="L336" s="14">
        <v>805784476</v>
      </c>
      <c r="M336" s="14">
        <v>497110947</v>
      </c>
      <c r="N336" s="14">
        <v>308673529</v>
      </c>
      <c r="O336" s="14"/>
      <c r="P336" s="14">
        <v>17461521</v>
      </c>
      <c r="Q336" s="14">
        <v>9001479</v>
      </c>
      <c r="R336" s="14"/>
      <c r="S336" s="14"/>
      <c r="T336" s="14">
        <v>282210529</v>
      </c>
      <c r="U336" s="14"/>
      <c r="V336" s="14"/>
      <c r="W336" s="14">
        <v>15178007</v>
      </c>
      <c r="X336" s="14">
        <v>58481303</v>
      </c>
      <c r="Y336" s="14"/>
      <c r="Z336" s="14"/>
      <c r="AA336" s="14"/>
      <c r="AB336" s="14"/>
      <c r="AC336" s="14">
        <v>238907233</v>
      </c>
      <c r="AD336" s="14">
        <v>35810484</v>
      </c>
      <c r="AE336" s="14">
        <v>203096749</v>
      </c>
      <c r="AF336" s="14"/>
      <c r="AG336" s="14">
        <v>203096749</v>
      </c>
    </row>
    <row r="337" spans="1:33" hidden="1" x14ac:dyDescent="0.25">
      <c r="A337" s="14" t="s">
        <v>33</v>
      </c>
      <c r="B337" s="14" t="s">
        <v>34</v>
      </c>
      <c r="C337" s="14">
        <v>800134853</v>
      </c>
      <c r="D337" s="14" t="s">
        <v>2287</v>
      </c>
      <c r="E337" s="14" t="s">
        <v>2504</v>
      </c>
      <c r="F337" s="14" t="s">
        <v>183</v>
      </c>
      <c r="G337" s="14" t="s">
        <v>51</v>
      </c>
      <c r="H337" s="14" t="s">
        <v>2505</v>
      </c>
      <c r="I337" s="14" t="s">
        <v>79</v>
      </c>
      <c r="J337" s="14" t="s">
        <v>102</v>
      </c>
      <c r="K337" s="14" t="s">
        <v>40</v>
      </c>
      <c r="L337" s="14">
        <v>1086038128</v>
      </c>
      <c r="M337" s="14">
        <v>742022977</v>
      </c>
      <c r="N337" s="14">
        <v>344015151</v>
      </c>
      <c r="O337" s="14"/>
      <c r="P337" s="14">
        <v>22880376</v>
      </c>
      <c r="Q337" s="14">
        <v>5270278</v>
      </c>
      <c r="R337" s="14"/>
      <c r="S337" s="14"/>
      <c r="T337" s="14">
        <v>315864497</v>
      </c>
      <c r="U337" s="14"/>
      <c r="V337" s="14"/>
      <c r="W337" s="14">
        <v>88268828</v>
      </c>
      <c r="X337" s="14">
        <v>64421617</v>
      </c>
      <c r="Y337" s="14"/>
      <c r="Z337" s="14"/>
      <c r="AA337" s="14"/>
      <c r="AB337" s="14"/>
      <c r="AC337" s="14">
        <v>339711708</v>
      </c>
      <c r="AD337" s="14">
        <v>49039320</v>
      </c>
      <c r="AE337" s="14">
        <v>290672388</v>
      </c>
      <c r="AF337" s="14"/>
      <c r="AG337" s="14">
        <v>290672388</v>
      </c>
    </row>
    <row r="338" spans="1:33" hidden="1" x14ac:dyDescent="0.25">
      <c r="A338" s="14" t="s">
        <v>33</v>
      </c>
      <c r="B338" s="14" t="s">
        <v>34</v>
      </c>
      <c r="C338" s="14">
        <v>800134939</v>
      </c>
      <c r="D338" s="14" t="s">
        <v>2287</v>
      </c>
      <c r="E338" s="14" t="s">
        <v>2506</v>
      </c>
      <c r="F338" s="14" t="s">
        <v>53</v>
      </c>
      <c r="G338" s="14" t="s">
        <v>36</v>
      </c>
      <c r="H338" s="14" t="s">
        <v>2507</v>
      </c>
      <c r="I338" s="14" t="s">
        <v>47</v>
      </c>
      <c r="J338" s="14" t="s">
        <v>62</v>
      </c>
      <c r="K338" s="14" t="s">
        <v>39</v>
      </c>
      <c r="L338" s="14">
        <v>23653654</v>
      </c>
      <c r="M338" s="14"/>
      <c r="N338" s="14">
        <v>23653654</v>
      </c>
      <c r="O338" s="14">
        <v>2940960</v>
      </c>
      <c r="P338" s="14"/>
      <c r="Q338" s="14">
        <v>8792629</v>
      </c>
      <c r="R338" s="14">
        <v>11814704</v>
      </c>
      <c r="S338" s="14"/>
      <c r="T338" s="14">
        <v>5987281</v>
      </c>
      <c r="U338" s="14"/>
      <c r="V338" s="14"/>
      <c r="W338" s="14"/>
      <c r="X338" s="14">
        <v>823653</v>
      </c>
      <c r="Y338" s="14">
        <v>3478095</v>
      </c>
      <c r="Z338" s="14"/>
      <c r="AA338" s="14"/>
      <c r="AB338" s="14"/>
      <c r="AC338" s="14">
        <v>1685533</v>
      </c>
      <c r="AD338" s="14">
        <v>83109</v>
      </c>
      <c r="AE338" s="14">
        <v>1602424</v>
      </c>
      <c r="AF338" s="14"/>
      <c r="AG338" s="14">
        <v>1602424</v>
      </c>
    </row>
    <row r="339" spans="1:33" hidden="1" x14ac:dyDescent="0.25">
      <c r="A339" s="14" t="s">
        <v>33</v>
      </c>
      <c r="B339" s="14" t="s">
        <v>34</v>
      </c>
      <c r="C339" s="14">
        <v>800134939</v>
      </c>
      <c r="D339" s="14" t="s">
        <v>2287</v>
      </c>
      <c r="E339" s="14" t="s">
        <v>2506</v>
      </c>
      <c r="F339" s="14" t="s">
        <v>53</v>
      </c>
      <c r="G339" s="14" t="s">
        <v>36</v>
      </c>
      <c r="H339" s="14" t="s">
        <v>2507</v>
      </c>
      <c r="I339" s="14" t="s">
        <v>47</v>
      </c>
      <c r="J339" s="14" t="s">
        <v>62</v>
      </c>
      <c r="K339" s="14" t="s">
        <v>40</v>
      </c>
      <c r="L339" s="14">
        <v>18273881</v>
      </c>
      <c r="M339" s="14"/>
      <c r="N339" s="14">
        <v>18273881</v>
      </c>
      <c r="O339" s="14">
        <v>1744048</v>
      </c>
      <c r="P339" s="14"/>
      <c r="Q339" s="14">
        <v>7460496</v>
      </c>
      <c r="R339" s="14">
        <v>7659092</v>
      </c>
      <c r="S339" s="14"/>
      <c r="T339" s="14">
        <v>4898341</v>
      </c>
      <c r="U339" s="14"/>
      <c r="V339" s="14"/>
      <c r="W339" s="14"/>
      <c r="X339" s="14">
        <v>1039287</v>
      </c>
      <c r="Y339" s="14">
        <v>1811084</v>
      </c>
      <c r="Z339" s="14"/>
      <c r="AA339" s="14"/>
      <c r="AB339" s="14"/>
      <c r="AC339" s="14">
        <v>2047970</v>
      </c>
      <c r="AD339" s="14">
        <v>773354</v>
      </c>
      <c r="AE339" s="14">
        <v>1274616</v>
      </c>
      <c r="AF339" s="14"/>
      <c r="AG339" s="14">
        <v>1274616</v>
      </c>
    </row>
    <row r="340" spans="1:33" hidden="1" x14ac:dyDescent="0.25">
      <c r="A340" s="14" t="s">
        <v>33</v>
      </c>
      <c r="B340" s="14" t="s">
        <v>34</v>
      </c>
      <c r="C340" s="14">
        <v>800136835</v>
      </c>
      <c r="D340" s="14" t="s">
        <v>2287</v>
      </c>
      <c r="E340" s="14" t="s">
        <v>2508</v>
      </c>
      <c r="F340" s="14" t="s">
        <v>283</v>
      </c>
      <c r="G340" s="14" t="s">
        <v>45</v>
      </c>
      <c r="H340" s="14" t="s">
        <v>2509</v>
      </c>
      <c r="I340" s="14" t="s">
        <v>38</v>
      </c>
      <c r="J340" s="14" t="s">
        <v>38</v>
      </c>
      <c r="K340" s="14" t="s">
        <v>39</v>
      </c>
      <c r="L340" s="14">
        <v>508417339</v>
      </c>
      <c r="M340" s="14">
        <v>367828256</v>
      </c>
      <c r="N340" s="14">
        <v>140589083</v>
      </c>
      <c r="O340" s="14">
        <v>401441</v>
      </c>
      <c r="P340" s="14">
        <v>32983763</v>
      </c>
      <c r="Q340" s="14">
        <v>64196724</v>
      </c>
      <c r="R340" s="14">
        <v>4855441</v>
      </c>
      <c r="S340" s="14"/>
      <c r="T340" s="14">
        <v>38954596</v>
      </c>
      <c r="U340" s="14"/>
      <c r="V340" s="14"/>
      <c r="W340" s="14">
        <v>17487859</v>
      </c>
      <c r="X340" s="14">
        <v>5182407</v>
      </c>
      <c r="Y340" s="14"/>
      <c r="Z340" s="14"/>
      <c r="AA340" s="14"/>
      <c r="AB340" s="14"/>
      <c r="AC340" s="14">
        <v>51260048</v>
      </c>
      <c r="AD340" s="14">
        <v>21734763</v>
      </c>
      <c r="AE340" s="14">
        <v>29525285</v>
      </c>
      <c r="AF340" s="14"/>
      <c r="AG340" s="14">
        <v>29525285</v>
      </c>
    </row>
    <row r="341" spans="1:33" hidden="1" x14ac:dyDescent="0.25">
      <c r="A341" s="14" t="s">
        <v>33</v>
      </c>
      <c r="B341" s="14" t="s">
        <v>34</v>
      </c>
      <c r="C341" s="14">
        <v>800136835</v>
      </c>
      <c r="D341" s="14" t="s">
        <v>2287</v>
      </c>
      <c r="E341" s="14" t="s">
        <v>2508</v>
      </c>
      <c r="F341" s="14" t="s">
        <v>283</v>
      </c>
      <c r="G341" s="14" t="s">
        <v>45</v>
      </c>
      <c r="H341" s="14" t="s">
        <v>2509</v>
      </c>
      <c r="I341" s="14" t="s">
        <v>38</v>
      </c>
      <c r="J341" s="14" t="s">
        <v>38</v>
      </c>
      <c r="K341" s="14" t="s">
        <v>40</v>
      </c>
      <c r="L341" s="14">
        <v>444823219</v>
      </c>
      <c r="M341" s="14">
        <v>316760617</v>
      </c>
      <c r="N341" s="14">
        <v>128062602</v>
      </c>
      <c r="O341" s="14">
        <v>8625469</v>
      </c>
      <c r="P341" s="14">
        <v>28946379</v>
      </c>
      <c r="Q341" s="14">
        <v>54439678</v>
      </c>
      <c r="R341" s="14">
        <v>5556745</v>
      </c>
      <c r="S341" s="14"/>
      <c r="T341" s="14">
        <v>47745269</v>
      </c>
      <c r="U341" s="14"/>
      <c r="V341" s="14"/>
      <c r="W341" s="14"/>
      <c r="X341" s="14">
        <v>15447723</v>
      </c>
      <c r="Y341" s="14"/>
      <c r="Z341" s="14"/>
      <c r="AA341" s="14"/>
      <c r="AB341" s="14"/>
      <c r="AC341" s="14">
        <v>32297546</v>
      </c>
      <c r="AD341" s="14">
        <v>13944667</v>
      </c>
      <c r="AE341" s="14">
        <v>18352879</v>
      </c>
      <c r="AF341" s="14"/>
      <c r="AG341" s="14">
        <v>18352879</v>
      </c>
    </row>
    <row r="342" spans="1:33" hidden="1" x14ac:dyDescent="0.25">
      <c r="A342" s="14" t="s">
        <v>33</v>
      </c>
      <c r="B342" s="14" t="s">
        <v>34</v>
      </c>
      <c r="C342" s="14">
        <v>800137370</v>
      </c>
      <c r="D342" s="14" t="s">
        <v>2287</v>
      </c>
      <c r="E342" s="14" t="s">
        <v>284</v>
      </c>
      <c r="F342" s="14" t="s">
        <v>99</v>
      </c>
      <c r="G342" s="14" t="s">
        <v>45</v>
      </c>
      <c r="H342" s="14" t="s">
        <v>285</v>
      </c>
      <c r="I342" s="14" t="s">
        <v>94</v>
      </c>
      <c r="J342" s="14" t="s">
        <v>286</v>
      </c>
      <c r="K342" s="14" t="s">
        <v>39</v>
      </c>
      <c r="L342" s="14">
        <v>37843091</v>
      </c>
      <c r="M342" s="14">
        <v>23549902</v>
      </c>
      <c r="N342" s="14">
        <v>14293189</v>
      </c>
      <c r="O342" s="14">
        <v>815900</v>
      </c>
      <c r="P342" s="14">
        <v>4150592</v>
      </c>
      <c r="Q342" s="14">
        <v>2647225</v>
      </c>
      <c r="R342" s="14">
        <v>888574</v>
      </c>
      <c r="S342" s="14"/>
      <c r="T342" s="14">
        <v>7422698</v>
      </c>
      <c r="U342" s="14"/>
      <c r="V342" s="14"/>
      <c r="W342" s="14">
        <v>2574193</v>
      </c>
      <c r="X342" s="14">
        <v>3018975</v>
      </c>
      <c r="Y342" s="14"/>
      <c r="Z342" s="14"/>
      <c r="AA342" s="14"/>
      <c r="AB342" s="14"/>
      <c r="AC342" s="14">
        <v>6977916</v>
      </c>
      <c r="AD342" s="14">
        <v>2483153</v>
      </c>
      <c r="AE342" s="14">
        <v>4494763</v>
      </c>
      <c r="AF342" s="14"/>
      <c r="AG342" s="14">
        <v>4494763</v>
      </c>
    </row>
    <row r="343" spans="1:33" hidden="1" x14ac:dyDescent="0.25">
      <c r="A343" s="14" t="s">
        <v>33</v>
      </c>
      <c r="B343" s="14" t="s">
        <v>34</v>
      </c>
      <c r="C343" s="14">
        <v>800137370</v>
      </c>
      <c r="D343" s="14" t="s">
        <v>2287</v>
      </c>
      <c r="E343" s="14" t="s">
        <v>284</v>
      </c>
      <c r="F343" s="14" t="s">
        <v>99</v>
      </c>
      <c r="G343" s="14" t="s">
        <v>45</v>
      </c>
      <c r="H343" s="14" t="s">
        <v>285</v>
      </c>
      <c r="I343" s="14" t="s">
        <v>94</v>
      </c>
      <c r="J343" s="14" t="s">
        <v>286</v>
      </c>
      <c r="K343" s="14" t="s">
        <v>40</v>
      </c>
      <c r="L343" s="14">
        <v>43088035</v>
      </c>
      <c r="M343" s="14">
        <v>27403465</v>
      </c>
      <c r="N343" s="14">
        <v>15684570</v>
      </c>
      <c r="O343" s="14">
        <v>112476</v>
      </c>
      <c r="P343" s="14">
        <v>3830930</v>
      </c>
      <c r="Q343" s="14">
        <v>2740634</v>
      </c>
      <c r="R343" s="14">
        <v>90478</v>
      </c>
      <c r="S343" s="14"/>
      <c r="T343" s="14">
        <v>9135004</v>
      </c>
      <c r="U343" s="14"/>
      <c r="V343" s="14"/>
      <c r="W343" s="14">
        <v>2220134</v>
      </c>
      <c r="X343" s="14">
        <v>2384472</v>
      </c>
      <c r="Y343" s="14"/>
      <c r="Z343" s="14"/>
      <c r="AA343" s="14"/>
      <c r="AB343" s="14"/>
      <c r="AC343" s="14">
        <v>8970666</v>
      </c>
      <c r="AD343" s="14">
        <v>3264291</v>
      </c>
      <c r="AE343" s="14">
        <v>5706375</v>
      </c>
      <c r="AF343" s="14"/>
      <c r="AG343" s="14">
        <v>5706375</v>
      </c>
    </row>
    <row r="344" spans="1:33" hidden="1" x14ac:dyDescent="0.25">
      <c r="A344" s="14" t="s">
        <v>33</v>
      </c>
      <c r="B344" s="14" t="s">
        <v>34</v>
      </c>
      <c r="C344" s="14">
        <v>800137414</v>
      </c>
      <c r="D344" s="14" t="s">
        <v>2287</v>
      </c>
      <c r="E344" s="14" t="s">
        <v>2510</v>
      </c>
      <c r="F344" s="14" t="s">
        <v>197</v>
      </c>
      <c r="G344" s="14" t="s">
        <v>45</v>
      </c>
      <c r="H344" s="14" t="s">
        <v>2511</v>
      </c>
      <c r="I344" s="14" t="s">
        <v>38</v>
      </c>
      <c r="J344" s="14" t="s">
        <v>38</v>
      </c>
      <c r="K344" s="14" t="s">
        <v>39</v>
      </c>
      <c r="L344" s="14">
        <v>1285830</v>
      </c>
      <c r="M344" s="14">
        <v>1099973</v>
      </c>
      <c r="N344" s="14">
        <v>185857</v>
      </c>
      <c r="O344" s="14">
        <v>1577573</v>
      </c>
      <c r="P344" s="14"/>
      <c r="Q344" s="14">
        <v>256830</v>
      </c>
      <c r="R344" s="14">
        <v>59460</v>
      </c>
      <c r="S344" s="14"/>
      <c r="T344" s="14">
        <v>1447140</v>
      </c>
      <c r="U344" s="14"/>
      <c r="V344" s="14"/>
      <c r="W344" s="14">
        <v>46018</v>
      </c>
      <c r="X344" s="14">
        <v>4878</v>
      </c>
      <c r="Y344" s="14"/>
      <c r="Z344" s="14"/>
      <c r="AA344" s="14"/>
      <c r="AB344" s="14"/>
      <c r="AC344" s="14">
        <v>1488280</v>
      </c>
      <c r="AD344" s="14">
        <v>133940</v>
      </c>
      <c r="AE344" s="14">
        <v>1354340</v>
      </c>
      <c r="AF344" s="14"/>
      <c r="AG344" s="14">
        <v>1354340</v>
      </c>
    </row>
    <row r="345" spans="1:33" hidden="1" x14ac:dyDescent="0.25">
      <c r="A345" s="14" t="s">
        <v>33</v>
      </c>
      <c r="B345" s="14" t="s">
        <v>34</v>
      </c>
      <c r="C345" s="14">
        <v>800137414</v>
      </c>
      <c r="D345" s="14" t="s">
        <v>2287</v>
      </c>
      <c r="E345" s="14" t="s">
        <v>2510</v>
      </c>
      <c r="F345" s="14" t="s">
        <v>197</v>
      </c>
      <c r="G345" s="14" t="s">
        <v>45</v>
      </c>
      <c r="H345" s="14" t="s">
        <v>2511</v>
      </c>
      <c r="I345" s="14" t="s">
        <v>38</v>
      </c>
      <c r="J345" s="14" t="s">
        <v>38</v>
      </c>
      <c r="K345" s="14" t="s">
        <v>40</v>
      </c>
      <c r="L345" s="14">
        <v>14329343</v>
      </c>
      <c r="M345" s="14">
        <v>13806551</v>
      </c>
      <c r="N345" s="14">
        <v>522792</v>
      </c>
      <c r="O345" s="14">
        <v>1127177</v>
      </c>
      <c r="P345" s="14"/>
      <c r="Q345" s="14">
        <v>312427</v>
      </c>
      <c r="R345" s="14">
        <v>969517</v>
      </c>
      <c r="S345" s="14"/>
      <c r="T345" s="14">
        <v>368025</v>
      </c>
      <c r="U345" s="14"/>
      <c r="V345" s="14"/>
      <c r="W345" s="14">
        <v>104602</v>
      </c>
      <c r="X345" s="14">
        <v>11095</v>
      </c>
      <c r="Y345" s="14"/>
      <c r="Z345" s="14"/>
      <c r="AA345" s="14"/>
      <c r="AB345" s="14"/>
      <c r="AC345" s="14">
        <v>461532</v>
      </c>
      <c r="AD345" s="14">
        <v>169580</v>
      </c>
      <c r="AE345" s="14">
        <v>291952</v>
      </c>
      <c r="AF345" s="14"/>
      <c r="AG345" s="14">
        <v>291952</v>
      </c>
    </row>
    <row r="346" spans="1:33" hidden="1" x14ac:dyDescent="0.25">
      <c r="A346" s="14" t="s">
        <v>33</v>
      </c>
      <c r="B346" s="14" t="s">
        <v>34</v>
      </c>
      <c r="C346" s="14">
        <v>800137443</v>
      </c>
      <c r="D346" s="14" t="s">
        <v>2287</v>
      </c>
      <c r="E346" s="14" t="s">
        <v>2512</v>
      </c>
      <c r="F346" s="14" t="s">
        <v>89</v>
      </c>
      <c r="G346" s="14" t="s">
        <v>36</v>
      </c>
      <c r="H346" s="14" t="s">
        <v>287</v>
      </c>
      <c r="I346" s="14" t="s">
        <v>94</v>
      </c>
      <c r="J346" s="14" t="s">
        <v>188</v>
      </c>
      <c r="K346" s="14" t="s">
        <v>39</v>
      </c>
      <c r="L346" s="14">
        <v>15194985</v>
      </c>
      <c r="M346" s="14">
        <v>11431713</v>
      </c>
      <c r="N346" s="14">
        <v>3763272</v>
      </c>
      <c r="O346" s="14">
        <v>808422</v>
      </c>
      <c r="P346" s="14">
        <v>827504</v>
      </c>
      <c r="Q346" s="14">
        <v>3016646</v>
      </c>
      <c r="R346" s="14">
        <v>464637</v>
      </c>
      <c r="S346" s="14">
        <v>0</v>
      </c>
      <c r="T346" s="14">
        <v>262907</v>
      </c>
      <c r="U346" s="14">
        <v>0</v>
      </c>
      <c r="V346" s="14">
        <v>0</v>
      </c>
      <c r="W346" s="14">
        <v>291118</v>
      </c>
      <c r="X346" s="14">
        <v>199217</v>
      </c>
      <c r="Y346" s="14">
        <v>0</v>
      </c>
      <c r="Z346" s="14">
        <v>0</v>
      </c>
      <c r="AA346" s="14">
        <v>0</v>
      </c>
      <c r="AB346" s="14">
        <v>0</v>
      </c>
      <c r="AC346" s="14">
        <v>354808</v>
      </c>
      <c r="AD346" s="14">
        <v>359816</v>
      </c>
      <c r="AE346" s="14">
        <v>-5008</v>
      </c>
      <c r="AF346" s="14">
        <v>0</v>
      </c>
      <c r="AG346" s="14">
        <v>-5008</v>
      </c>
    </row>
    <row r="347" spans="1:33" hidden="1" x14ac:dyDescent="0.25">
      <c r="A347" s="14" t="s">
        <v>33</v>
      </c>
      <c r="B347" s="14" t="s">
        <v>34</v>
      </c>
      <c r="C347" s="14">
        <v>800137443</v>
      </c>
      <c r="D347" s="14" t="s">
        <v>2287</v>
      </c>
      <c r="E347" s="14" t="s">
        <v>2512</v>
      </c>
      <c r="F347" s="14" t="s">
        <v>89</v>
      </c>
      <c r="G347" s="14" t="s">
        <v>36</v>
      </c>
      <c r="H347" s="14" t="s">
        <v>287</v>
      </c>
      <c r="I347" s="14" t="s">
        <v>94</v>
      </c>
      <c r="J347" s="14" t="s">
        <v>188</v>
      </c>
      <c r="K347" s="14" t="s">
        <v>40</v>
      </c>
      <c r="L347" s="14">
        <v>18372142</v>
      </c>
      <c r="M347" s="14">
        <v>10578408</v>
      </c>
      <c r="N347" s="14">
        <v>7793734</v>
      </c>
      <c r="O347" s="14">
        <v>1779668</v>
      </c>
      <c r="P347" s="14">
        <v>860722</v>
      </c>
      <c r="Q347" s="14">
        <v>2960202</v>
      </c>
      <c r="R347" s="14">
        <v>230389</v>
      </c>
      <c r="S347" s="14">
        <v>0</v>
      </c>
      <c r="T347" s="14">
        <v>5522089</v>
      </c>
      <c r="U347" s="14">
        <v>0</v>
      </c>
      <c r="V347" s="14">
        <v>0</v>
      </c>
      <c r="W347" s="14">
        <v>119601</v>
      </c>
      <c r="X347" s="14">
        <v>282676</v>
      </c>
      <c r="Y347" s="14">
        <v>0</v>
      </c>
      <c r="Z347" s="14">
        <v>0</v>
      </c>
      <c r="AA347" s="14">
        <v>0</v>
      </c>
      <c r="AB347" s="14">
        <v>0</v>
      </c>
      <c r="AC347" s="14">
        <v>5359014</v>
      </c>
      <c r="AD347" s="14">
        <v>1786977</v>
      </c>
      <c r="AE347" s="14">
        <v>3572037</v>
      </c>
      <c r="AF347" s="14">
        <v>0</v>
      </c>
      <c r="AG347" s="14">
        <v>3572037</v>
      </c>
    </row>
    <row r="348" spans="1:33" hidden="1" x14ac:dyDescent="0.25">
      <c r="A348" s="14" t="s">
        <v>33</v>
      </c>
      <c r="B348" s="14" t="s">
        <v>34</v>
      </c>
      <c r="C348" s="14">
        <v>800137960</v>
      </c>
      <c r="D348" s="14" t="s">
        <v>2287</v>
      </c>
      <c r="E348" s="14" t="s">
        <v>2513</v>
      </c>
      <c r="F348" s="14" t="s">
        <v>132</v>
      </c>
      <c r="G348" s="14" t="s">
        <v>45</v>
      </c>
      <c r="H348" s="14" t="s">
        <v>288</v>
      </c>
      <c r="I348" s="14" t="s">
        <v>57</v>
      </c>
      <c r="J348" s="14" t="s">
        <v>83</v>
      </c>
      <c r="K348" s="14" t="s">
        <v>39</v>
      </c>
      <c r="L348" s="14">
        <v>615070601</v>
      </c>
      <c r="M348" s="14">
        <v>531357315</v>
      </c>
      <c r="N348" s="14">
        <v>83713286</v>
      </c>
      <c r="O348" s="14">
        <v>402018</v>
      </c>
      <c r="P348" s="14"/>
      <c r="Q348" s="14">
        <v>70926934</v>
      </c>
      <c r="R348" s="14">
        <v>363379</v>
      </c>
      <c r="S348" s="14">
        <v>322833</v>
      </c>
      <c r="T348" s="14">
        <v>13147824</v>
      </c>
      <c r="U348" s="14"/>
      <c r="V348" s="14"/>
      <c r="W348" s="14">
        <v>555855</v>
      </c>
      <c r="X348" s="14">
        <v>9702314</v>
      </c>
      <c r="Y348" s="14"/>
      <c r="Z348" s="14"/>
      <c r="AA348" s="14"/>
      <c r="AB348" s="14"/>
      <c r="AC348" s="14">
        <v>4001365</v>
      </c>
      <c r="AD348" s="14">
        <v>1994856</v>
      </c>
      <c r="AE348" s="14">
        <v>2006509</v>
      </c>
      <c r="AF348" s="14"/>
      <c r="AG348" s="14">
        <v>2006509</v>
      </c>
    </row>
    <row r="349" spans="1:33" hidden="1" x14ac:dyDescent="0.25">
      <c r="A349" s="14" t="s">
        <v>33</v>
      </c>
      <c r="B349" s="14" t="s">
        <v>34</v>
      </c>
      <c r="C349" s="14">
        <v>800137960</v>
      </c>
      <c r="D349" s="14" t="s">
        <v>2287</v>
      </c>
      <c r="E349" s="14" t="s">
        <v>2513</v>
      </c>
      <c r="F349" s="14" t="s">
        <v>132</v>
      </c>
      <c r="G349" s="14" t="s">
        <v>45</v>
      </c>
      <c r="H349" s="14" t="s">
        <v>288</v>
      </c>
      <c r="I349" s="14" t="s">
        <v>57</v>
      </c>
      <c r="J349" s="14" t="s">
        <v>83</v>
      </c>
      <c r="K349" s="14" t="s">
        <v>40</v>
      </c>
      <c r="L349" s="14">
        <v>550767851</v>
      </c>
      <c r="M349" s="14">
        <v>477363111</v>
      </c>
      <c r="N349" s="14">
        <v>73404740</v>
      </c>
      <c r="O349" s="14">
        <v>642333</v>
      </c>
      <c r="P349" s="14"/>
      <c r="Q349" s="14">
        <v>64892039</v>
      </c>
      <c r="R349" s="14">
        <v>3130444</v>
      </c>
      <c r="S349" s="14">
        <v>87400</v>
      </c>
      <c r="T349" s="14">
        <v>6111990</v>
      </c>
      <c r="U349" s="14"/>
      <c r="V349" s="14"/>
      <c r="W349" s="14">
        <v>459508</v>
      </c>
      <c r="X349" s="14">
        <v>4355353</v>
      </c>
      <c r="Y349" s="14"/>
      <c r="Z349" s="14"/>
      <c r="AA349" s="14"/>
      <c r="AB349" s="14"/>
      <c r="AC349" s="14">
        <v>2216145</v>
      </c>
      <c r="AD349" s="14">
        <v>957026</v>
      </c>
      <c r="AE349" s="14">
        <v>1259119</v>
      </c>
      <c r="AF349" s="14"/>
      <c r="AG349" s="14">
        <v>1259119</v>
      </c>
    </row>
    <row r="350" spans="1:33" hidden="1" x14ac:dyDescent="0.25">
      <c r="A350" s="14" t="s">
        <v>33</v>
      </c>
      <c r="B350" s="14" t="s">
        <v>34</v>
      </c>
      <c r="C350" s="14">
        <v>800138850</v>
      </c>
      <c r="D350" s="14" t="s">
        <v>2287</v>
      </c>
      <c r="E350" s="14" t="s">
        <v>2514</v>
      </c>
      <c r="F350" s="14" t="s">
        <v>289</v>
      </c>
      <c r="G350" s="14" t="s">
        <v>111</v>
      </c>
      <c r="H350" s="14" t="s">
        <v>2515</v>
      </c>
      <c r="I350" s="14" t="s">
        <v>38</v>
      </c>
      <c r="J350" s="14" t="s">
        <v>38</v>
      </c>
      <c r="K350" s="14" t="s">
        <v>39</v>
      </c>
      <c r="L350" s="14"/>
      <c r="M350" s="14"/>
      <c r="N350" s="14"/>
      <c r="O350" s="14">
        <v>14442</v>
      </c>
      <c r="P350" s="14"/>
      <c r="Q350" s="14">
        <v>531778</v>
      </c>
      <c r="R350" s="14">
        <v>2276171</v>
      </c>
      <c r="S350" s="14"/>
      <c r="T350" s="14">
        <v>-2793507</v>
      </c>
      <c r="U350" s="14"/>
      <c r="V350" s="14"/>
      <c r="W350" s="14">
        <v>2707963</v>
      </c>
      <c r="X350" s="14"/>
      <c r="Y350" s="14"/>
      <c r="Z350" s="14"/>
      <c r="AA350" s="14"/>
      <c r="AB350" s="14"/>
      <c r="AC350" s="14">
        <v>-85544</v>
      </c>
      <c r="AD350" s="14"/>
      <c r="AE350" s="14">
        <v>-85544</v>
      </c>
      <c r="AF350" s="14"/>
      <c r="AG350" s="14">
        <v>-85544</v>
      </c>
    </row>
    <row r="351" spans="1:33" hidden="1" x14ac:dyDescent="0.25">
      <c r="A351" s="14" t="s">
        <v>33</v>
      </c>
      <c r="B351" s="14" t="s">
        <v>34</v>
      </c>
      <c r="C351" s="14">
        <v>800138850</v>
      </c>
      <c r="D351" s="14" t="s">
        <v>2287</v>
      </c>
      <c r="E351" s="14" t="s">
        <v>2514</v>
      </c>
      <c r="F351" s="14" t="s">
        <v>289</v>
      </c>
      <c r="G351" s="14" t="s">
        <v>111</v>
      </c>
      <c r="H351" s="14" t="s">
        <v>2515</v>
      </c>
      <c r="I351" s="14" t="s">
        <v>38</v>
      </c>
      <c r="J351" s="14" t="s">
        <v>38</v>
      </c>
      <c r="K351" s="14" t="s">
        <v>40</v>
      </c>
      <c r="L351" s="14"/>
      <c r="M351" s="14"/>
      <c r="N351" s="14"/>
      <c r="O351" s="14">
        <v>98289</v>
      </c>
      <c r="P351" s="14"/>
      <c r="Q351" s="14">
        <v>1747039</v>
      </c>
      <c r="R351" s="14">
        <v>3110978</v>
      </c>
      <c r="S351" s="14"/>
      <c r="T351" s="14">
        <v>-4759728</v>
      </c>
      <c r="U351" s="14"/>
      <c r="V351" s="14"/>
      <c r="W351" s="14"/>
      <c r="X351" s="14"/>
      <c r="Y351" s="14"/>
      <c r="Z351" s="14"/>
      <c r="AA351" s="14"/>
      <c r="AB351" s="14"/>
      <c r="AC351" s="14">
        <v>-4759728</v>
      </c>
      <c r="AD351" s="14"/>
      <c r="AE351" s="14">
        <v>-4759728</v>
      </c>
      <c r="AF351" s="14"/>
      <c r="AG351" s="14">
        <v>-4759728</v>
      </c>
    </row>
    <row r="352" spans="1:33" hidden="1" x14ac:dyDescent="0.25">
      <c r="A352" s="14" t="s">
        <v>33</v>
      </c>
      <c r="B352" s="14" t="s">
        <v>34</v>
      </c>
      <c r="C352" s="14">
        <v>800139348</v>
      </c>
      <c r="D352" s="14" t="s">
        <v>2287</v>
      </c>
      <c r="E352" s="14" t="s">
        <v>2516</v>
      </c>
      <c r="F352" s="14" t="s">
        <v>140</v>
      </c>
      <c r="G352" s="14" t="s">
        <v>45</v>
      </c>
      <c r="H352" s="14" t="s">
        <v>2517</v>
      </c>
      <c r="I352" s="14" t="s">
        <v>38</v>
      </c>
      <c r="J352" s="14" t="s">
        <v>38</v>
      </c>
      <c r="K352" s="14" t="s">
        <v>39</v>
      </c>
      <c r="L352" s="14">
        <v>58407594</v>
      </c>
      <c r="M352" s="14">
        <v>40784518</v>
      </c>
      <c r="N352" s="14">
        <v>17623076</v>
      </c>
      <c r="O352" s="14">
        <v>6817209</v>
      </c>
      <c r="P352" s="14">
        <v>4634770</v>
      </c>
      <c r="Q352" s="14">
        <v>3622261</v>
      </c>
      <c r="R352" s="14">
        <v>3307905</v>
      </c>
      <c r="S352" s="14"/>
      <c r="T352" s="14">
        <v>12875349</v>
      </c>
      <c r="U352" s="14"/>
      <c r="V352" s="14"/>
      <c r="W352" s="14">
        <v>1156478</v>
      </c>
      <c r="X352" s="14">
        <v>96930</v>
      </c>
      <c r="Y352" s="14"/>
      <c r="Z352" s="14"/>
      <c r="AA352" s="14"/>
      <c r="AB352" s="14"/>
      <c r="AC352" s="14">
        <v>13934897</v>
      </c>
      <c r="AD352" s="14">
        <v>4822442</v>
      </c>
      <c r="AE352" s="14">
        <v>9112455</v>
      </c>
      <c r="AF352" s="14"/>
      <c r="AG352" s="14">
        <v>9112455</v>
      </c>
    </row>
    <row r="353" spans="1:33" hidden="1" x14ac:dyDescent="0.25">
      <c r="A353" s="14" t="s">
        <v>33</v>
      </c>
      <c r="B353" s="14" t="s">
        <v>34</v>
      </c>
      <c r="C353" s="14">
        <v>800139348</v>
      </c>
      <c r="D353" s="14" t="s">
        <v>2287</v>
      </c>
      <c r="E353" s="14" t="s">
        <v>2516</v>
      </c>
      <c r="F353" s="14" t="s">
        <v>140</v>
      </c>
      <c r="G353" s="14" t="s">
        <v>45</v>
      </c>
      <c r="H353" s="14" t="s">
        <v>2517</v>
      </c>
      <c r="I353" s="14" t="s">
        <v>38</v>
      </c>
      <c r="J353" s="14" t="s">
        <v>38</v>
      </c>
      <c r="K353" s="14" t="s">
        <v>40</v>
      </c>
      <c r="L353" s="14">
        <v>49606914</v>
      </c>
      <c r="M353" s="14">
        <v>32133469</v>
      </c>
      <c r="N353" s="14">
        <v>17473445</v>
      </c>
      <c r="O353" s="14">
        <v>6019337</v>
      </c>
      <c r="P353" s="14">
        <v>7014952</v>
      </c>
      <c r="Q353" s="14">
        <v>3486177</v>
      </c>
      <c r="R353" s="14">
        <v>365207</v>
      </c>
      <c r="S353" s="14"/>
      <c r="T353" s="14">
        <v>12626446</v>
      </c>
      <c r="U353" s="14"/>
      <c r="V353" s="14"/>
      <c r="W353" s="14">
        <v>623708</v>
      </c>
      <c r="X353" s="14">
        <v>66629</v>
      </c>
      <c r="Y353" s="14"/>
      <c r="Z353" s="14"/>
      <c r="AA353" s="14"/>
      <c r="AB353" s="14"/>
      <c r="AC353" s="14">
        <v>13183525</v>
      </c>
      <c r="AD353" s="14">
        <v>4014523</v>
      </c>
      <c r="AE353" s="14">
        <v>9169002</v>
      </c>
      <c r="AF353" s="14"/>
      <c r="AG353" s="14">
        <v>9169002</v>
      </c>
    </row>
    <row r="354" spans="1:33" hidden="1" x14ac:dyDescent="0.25">
      <c r="A354" s="14" t="s">
        <v>33</v>
      </c>
      <c r="B354" s="14" t="s">
        <v>34</v>
      </c>
      <c r="C354" s="14">
        <v>800139545</v>
      </c>
      <c r="D354" s="14" t="s">
        <v>2287</v>
      </c>
      <c r="E354" s="14" t="s">
        <v>2518</v>
      </c>
      <c r="F354" s="14" t="s">
        <v>422</v>
      </c>
      <c r="G354" s="14" t="s">
        <v>36</v>
      </c>
      <c r="H354" s="14" t="s">
        <v>2519</v>
      </c>
      <c r="I354" s="14" t="s">
        <v>47</v>
      </c>
      <c r="J354" s="14" t="s">
        <v>62</v>
      </c>
      <c r="K354" s="14" t="s">
        <v>39</v>
      </c>
      <c r="L354" s="14">
        <v>141908564</v>
      </c>
      <c r="M354" s="14">
        <v>112370487</v>
      </c>
      <c r="N354" s="14">
        <v>29538077</v>
      </c>
      <c r="O354" s="14">
        <v>2719206</v>
      </c>
      <c r="P354" s="14">
        <v>336149</v>
      </c>
      <c r="Q354" s="14">
        <v>16541547</v>
      </c>
      <c r="R354" s="14">
        <v>762691</v>
      </c>
      <c r="S354" s="14"/>
      <c r="T354" s="14">
        <v>14616896</v>
      </c>
      <c r="U354" s="14">
        <v>0</v>
      </c>
      <c r="V354" s="14">
        <v>0</v>
      </c>
      <c r="W354" s="14">
        <v>263038</v>
      </c>
      <c r="X354" s="14">
        <v>1873908</v>
      </c>
      <c r="Y354" s="14">
        <v>20259743</v>
      </c>
      <c r="Z354" s="14">
        <v>0</v>
      </c>
      <c r="AA354" s="14">
        <v>0</v>
      </c>
      <c r="AB354" s="14">
        <v>0</v>
      </c>
      <c r="AC354" s="14">
        <v>-7253717</v>
      </c>
      <c r="AD354" s="14">
        <v>-2401980</v>
      </c>
      <c r="AE354" s="14">
        <v>-4851737</v>
      </c>
      <c r="AF354" s="14"/>
      <c r="AG354" s="14">
        <v>-4851737</v>
      </c>
    </row>
    <row r="355" spans="1:33" hidden="1" x14ac:dyDescent="0.25">
      <c r="A355" s="14" t="s">
        <v>33</v>
      </c>
      <c r="B355" s="14" t="s">
        <v>34</v>
      </c>
      <c r="C355" s="14">
        <v>800139545</v>
      </c>
      <c r="D355" s="14" t="s">
        <v>2287</v>
      </c>
      <c r="E355" s="14" t="s">
        <v>2518</v>
      </c>
      <c r="F355" s="14" t="s">
        <v>422</v>
      </c>
      <c r="G355" s="14" t="s">
        <v>36</v>
      </c>
      <c r="H355" s="14" t="s">
        <v>2519</v>
      </c>
      <c r="I355" s="14" t="s">
        <v>47</v>
      </c>
      <c r="J355" s="14" t="s">
        <v>62</v>
      </c>
      <c r="K355" s="14" t="s">
        <v>40</v>
      </c>
      <c r="L355" s="14">
        <v>159074840</v>
      </c>
      <c r="M355" s="14">
        <v>120362500</v>
      </c>
      <c r="N355" s="14">
        <v>38712340</v>
      </c>
      <c r="O355" s="14">
        <v>702141</v>
      </c>
      <c r="P355" s="14">
        <v>317376</v>
      </c>
      <c r="Q355" s="14">
        <v>16229286</v>
      </c>
      <c r="R355" s="14">
        <v>1280608</v>
      </c>
      <c r="S355" s="14"/>
      <c r="T355" s="14">
        <v>21587211</v>
      </c>
      <c r="U355" s="14">
        <v>0</v>
      </c>
      <c r="V355" s="14">
        <v>0</v>
      </c>
      <c r="W355" s="14">
        <v>411467</v>
      </c>
      <c r="X355" s="14">
        <v>2006960</v>
      </c>
      <c r="Y355" s="14"/>
      <c r="Z355" s="14">
        <v>0</v>
      </c>
      <c r="AA355" s="14">
        <v>0</v>
      </c>
      <c r="AB355" s="14">
        <v>0</v>
      </c>
      <c r="AC355" s="14">
        <v>19991718</v>
      </c>
      <c r="AD355" s="14">
        <v>7685841</v>
      </c>
      <c r="AE355" s="14">
        <v>12305877</v>
      </c>
      <c r="AF355" s="14">
        <v>0</v>
      </c>
      <c r="AG355" s="14">
        <v>12305877</v>
      </c>
    </row>
    <row r="356" spans="1:33" hidden="1" x14ac:dyDescent="0.25">
      <c r="A356" s="14" t="s">
        <v>33</v>
      </c>
      <c r="B356" s="14" t="s">
        <v>34</v>
      </c>
      <c r="C356" s="14">
        <v>800142580</v>
      </c>
      <c r="D356" s="14" t="s">
        <v>2287</v>
      </c>
      <c r="E356" s="14" t="s">
        <v>2520</v>
      </c>
      <c r="F356" s="14" t="s">
        <v>89</v>
      </c>
      <c r="G356" s="14" t="s">
        <v>36</v>
      </c>
      <c r="H356" s="14" t="s">
        <v>2521</v>
      </c>
      <c r="I356" s="14" t="s">
        <v>94</v>
      </c>
      <c r="J356" s="14" t="s">
        <v>291</v>
      </c>
      <c r="K356" s="14" t="s">
        <v>39</v>
      </c>
      <c r="L356" s="14">
        <v>14146026</v>
      </c>
      <c r="M356" s="14">
        <v>13060486</v>
      </c>
      <c r="N356" s="14">
        <v>1085540</v>
      </c>
      <c r="O356" s="14">
        <v>630066</v>
      </c>
      <c r="P356" s="14">
        <v>788864</v>
      </c>
      <c r="Q356" s="14">
        <v>802506</v>
      </c>
      <c r="R356" s="14">
        <v>84904</v>
      </c>
      <c r="S356" s="14"/>
      <c r="T356" s="14">
        <v>39332</v>
      </c>
      <c r="U356" s="14"/>
      <c r="V356" s="14"/>
      <c r="W356" s="14">
        <v>943752</v>
      </c>
      <c r="X356" s="14">
        <v>1400388</v>
      </c>
      <c r="Y356" s="14"/>
      <c r="Z356" s="14"/>
      <c r="AA356" s="14"/>
      <c r="AB356" s="14"/>
      <c r="AC356" s="14">
        <v>-417304</v>
      </c>
      <c r="AD356" s="14">
        <v>-60136</v>
      </c>
      <c r="AE356" s="14">
        <v>-357168</v>
      </c>
      <c r="AF356" s="14"/>
      <c r="AG356" s="14">
        <v>-357168</v>
      </c>
    </row>
    <row r="357" spans="1:33" hidden="1" x14ac:dyDescent="0.25">
      <c r="A357" s="14" t="s">
        <v>33</v>
      </c>
      <c r="B357" s="14" t="s">
        <v>34</v>
      </c>
      <c r="C357" s="14">
        <v>800142580</v>
      </c>
      <c r="D357" s="14" t="s">
        <v>2287</v>
      </c>
      <c r="E357" s="14" t="s">
        <v>2520</v>
      </c>
      <c r="F357" s="14" t="s">
        <v>89</v>
      </c>
      <c r="G357" s="14" t="s">
        <v>36</v>
      </c>
      <c r="H357" s="14" t="s">
        <v>2521</v>
      </c>
      <c r="I357" s="14" t="s">
        <v>94</v>
      </c>
      <c r="J357" s="14" t="s">
        <v>291</v>
      </c>
      <c r="K357" s="14" t="s">
        <v>40</v>
      </c>
      <c r="L357" s="14">
        <v>14095314</v>
      </c>
      <c r="M357" s="14">
        <v>11425374</v>
      </c>
      <c r="N357" s="14">
        <v>2669940</v>
      </c>
      <c r="O357" s="14">
        <v>333061</v>
      </c>
      <c r="P357" s="14">
        <v>1095592</v>
      </c>
      <c r="Q357" s="14">
        <v>1587938</v>
      </c>
      <c r="R357" s="14">
        <v>155757</v>
      </c>
      <c r="S357" s="14"/>
      <c r="T357" s="14">
        <v>163714</v>
      </c>
      <c r="U357" s="14"/>
      <c r="V357" s="14"/>
      <c r="W357" s="14">
        <v>985637</v>
      </c>
      <c r="X357" s="14">
        <v>1013064</v>
      </c>
      <c r="Y357" s="14"/>
      <c r="Z357" s="14"/>
      <c r="AA357" s="14"/>
      <c r="AB357" s="14"/>
      <c r="AC357" s="14">
        <v>136287</v>
      </c>
      <c r="AD357" s="14">
        <v>117371</v>
      </c>
      <c r="AE357" s="14">
        <v>18916</v>
      </c>
      <c r="AF357" s="14"/>
      <c r="AG357" s="14">
        <v>18916</v>
      </c>
    </row>
    <row r="358" spans="1:33" hidden="1" x14ac:dyDescent="0.25">
      <c r="A358" s="14" t="s">
        <v>33</v>
      </c>
      <c r="B358" s="14" t="s">
        <v>34</v>
      </c>
      <c r="C358" s="14">
        <v>800143281</v>
      </c>
      <c r="D358" s="14" t="s">
        <v>2287</v>
      </c>
      <c r="E358" s="14" t="s">
        <v>2522</v>
      </c>
      <c r="F358" s="14" t="s">
        <v>293</v>
      </c>
      <c r="G358" s="14" t="s">
        <v>45</v>
      </c>
      <c r="H358" s="14" t="s">
        <v>2523</v>
      </c>
      <c r="I358" s="14" t="s">
        <v>47</v>
      </c>
      <c r="J358" s="14" t="s">
        <v>62</v>
      </c>
      <c r="K358" s="14" t="s">
        <v>39</v>
      </c>
      <c r="L358" s="14">
        <v>20700429</v>
      </c>
      <c r="M358" s="14">
        <v>13913144</v>
      </c>
      <c r="N358" s="14">
        <v>6787285</v>
      </c>
      <c r="O358" s="14">
        <v>350211</v>
      </c>
      <c r="P358" s="14">
        <v>2991363</v>
      </c>
      <c r="Q358" s="14">
        <v>1178433</v>
      </c>
      <c r="R358" s="14">
        <v>2345928</v>
      </c>
      <c r="S358" s="14"/>
      <c r="T358" s="14">
        <v>621772</v>
      </c>
      <c r="U358" s="14"/>
      <c r="V358" s="14"/>
      <c r="W358" s="14"/>
      <c r="X358" s="14"/>
      <c r="Y358" s="14"/>
      <c r="Z358" s="14"/>
      <c r="AA358" s="14"/>
      <c r="AB358" s="14"/>
      <c r="AC358" s="14">
        <v>621772</v>
      </c>
      <c r="AD358" s="14">
        <v>280169</v>
      </c>
      <c r="AE358" s="14">
        <v>341603</v>
      </c>
      <c r="AF358" s="14"/>
      <c r="AG358" s="14">
        <v>341603</v>
      </c>
    </row>
    <row r="359" spans="1:33" hidden="1" x14ac:dyDescent="0.25">
      <c r="A359" s="14" t="s">
        <v>33</v>
      </c>
      <c r="B359" s="14" t="s">
        <v>34</v>
      </c>
      <c r="C359" s="14">
        <v>800143281</v>
      </c>
      <c r="D359" s="14" t="s">
        <v>2287</v>
      </c>
      <c r="E359" s="14" t="s">
        <v>2522</v>
      </c>
      <c r="F359" s="14" t="s">
        <v>293</v>
      </c>
      <c r="G359" s="14" t="s">
        <v>45</v>
      </c>
      <c r="H359" s="14" t="s">
        <v>2523</v>
      </c>
      <c r="I359" s="14" t="s">
        <v>47</v>
      </c>
      <c r="J359" s="14" t="s">
        <v>62</v>
      </c>
      <c r="K359" s="14" t="s">
        <v>40</v>
      </c>
      <c r="L359" s="14">
        <v>19995528</v>
      </c>
      <c r="M359" s="14">
        <v>14103165</v>
      </c>
      <c r="N359" s="14">
        <v>5892363</v>
      </c>
      <c r="O359" s="14">
        <v>594273</v>
      </c>
      <c r="P359" s="14">
        <v>2855407</v>
      </c>
      <c r="Q359" s="14">
        <v>1094428</v>
      </c>
      <c r="R359" s="14">
        <v>1529017</v>
      </c>
      <c r="S359" s="14"/>
      <c r="T359" s="14">
        <v>1007784</v>
      </c>
      <c r="U359" s="14"/>
      <c r="V359" s="14"/>
      <c r="W359" s="14"/>
      <c r="X359" s="14"/>
      <c r="Y359" s="14"/>
      <c r="Z359" s="14"/>
      <c r="AA359" s="14"/>
      <c r="AB359" s="14"/>
      <c r="AC359" s="14">
        <v>1007784</v>
      </c>
      <c r="AD359" s="14">
        <v>421589</v>
      </c>
      <c r="AE359" s="14">
        <v>586195</v>
      </c>
      <c r="AF359" s="14"/>
      <c r="AG359" s="14">
        <v>586195</v>
      </c>
    </row>
    <row r="360" spans="1:33" hidden="1" x14ac:dyDescent="0.25">
      <c r="A360" s="14" t="s">
        <v>33</v>
      </c>
      <c r="B360" s="14" t="s">
        <v>34</v>
      </c>
      <c r="C360" s="14">
        <v>800143407</v>
      </c>
      <c r="D360" s="14" t="s">
        <v>2287</v>
      </c>
      <c r="E360" s="14" t="s">
        <v>2524</v>
      </c>
      <c r="F360" s="14" t="s">
        <v>191</v>
      </c>
      <c r="G360" s="14" t="s">
        <v>36</v>
      </c>
      <c r="H360" s="14" t="s">
        <v>2525</v>
      </c>
      <c r="I360" s="14" t="s">
        <v>38</v>
      </c>
      <c r="J360" s="14" t="s">
        <v>38</v>
      </c>
      <c r="K360" s="14" t="s">
        <v>39</v>
      </c>
      <c r="L360" s="14">
        <v>16186711</v>
      </c>
      <c r="M360" s="14"/>
      <c r="N360" s="14">
        <v>16186711</v>
      </c>
      <c r="O360" s="14"/>
      <c r="P360" s="14"/>
      <c r="Q360" s="14">
        <v>1332226</v>
      </c>
      <c r="R360" s="14">
        <v>13913572</v>
      </c>
      <c r="S360" s="14"/>
      <c r="T360" s="14">
        <v>940913</v>
      </c>
      <c r="U360" s="14"/>
      <c r="V360" s="14"/>
      <c r="W360" s="14">
        <v>692072</v>
      </c>
      <c r="X360" s="14">
        <v>35466</v>
      </c>
      <c r="Y360" s="14"/>
      <c r="Z360" s="14"/>
      <c r="AA360" s="14"/>
      <c r="AB360" s="14"/>
      <c r="AC360" s="14">
        <v>1597519</v>
      </c>
      <c r="AD360" s="14">
        <v>588891</v>
      </c>
      <c r="AE360" s="14">
        <v>1008628</v>
      </c>
      <c r="AF360" s="14"/>
      <c r="AG360" s="14">
        <v>1008628</v>
      </c>
    </row>
    <row r="361" spans="1:33" hidden="1" x14ac:dyDescent="0.25">
      <c r="A361" s="14" t="s">
        <v>33</v>
      </c>
      <c r="B361" s="14" t="s">
        <v>34</v>
      </c>
      <c r="C361" s="14">
        <v>800143407</v>
      </c>
      <c r="D361" s="14" t="s">
        <v>2287</v>
      </c>
      <c r="E361" s="14" t="s">
        <v>2524</v>
      </c>
      <c r="F361" s="14" t="s">
        <v>191</v>
      </c>
      <c r="G361" s="14" t="s">
        <v>36</v>
      </c>
      <c r="H361" s="14" t="s">
        <v>2525</v>
      </c>
      <c r="I361" s="14" t="s">
        <v>38</v>
      </c>
      <c r="J361" s="14" t="s">
        <v>38</v>
      </c>
      <c r="K361" s="14" t="s">
        <v>40</v>
      </c>
      <c r="L361" s="14">
        <v>15334148</v>
      </c>
      <c r="M361" s="14"/>
      <c r="N361" s="14">
        <v>15334148</v>
      </c>
      <c r="O361" s="14"/>
      <c r="P361" s="14"/>
      <c r="Q361" s="14">
        <v>3779068</v>
      </c>
      <c r="R361" s="14">
        <v>11112290</v>
      </c>
      <c r="S361" s="14"/>
      <c r="T361" s="14">
        <v>442790</v>
      </c>
      <c r="U361" s="14"/>
      <c r="V361" s="14"/>
      <c r="W361" s="14">
        <v>503803</v>
      </c>
      <c r="X361" s="14">
        <v>41324</v>
      </c>
      <c r="Y361" s="14"/>
      <c r="Z361" s="14"/>
      <c r="AA361" s="14"/>
      <c r="AB361" s="14"/>
      <c r="AC361" s="14">
        <v>905269</v>
      </c>
      <c r="AD361" s="14">
        <v>291889</v>
      </c>
      <c r="AE361" s="14">
        <v>613380</v>
      </c>
      <c r="AF361" s="14"/>
      <c r="AG361" s="14">
        <v>613380</v>
      </c>
    </row>
    <row r="362" spans="1:33" hidden="1" x14ac:dyDescent="0.25">
      <c r="A362" s="14" t="s">
        <v>33</v>
      </c>
      <c r="B362" s="14" t="s">
        <v>34</v>
      </c>
      <c r="C362" s="14">
        <v>800144976</v>
      </c>
      <c r="D362" s="14" t="s">
        <v>2287</v>
      </c>
      <c r="E362" s="14" t="s">
        <v>294</v>
      </c>
      <c r="F362" s="14" t="s">
        <v>283</v>
      </c>
      <c r="G362" s="14" t="s">
        <v>36</v>
      </c>
      <c r="H362" s="14" t="s">
        <v>295</v>
      </c>
      <c r="I362" s="14" t="s">
        <v>38</v>
      </c>
      <c r="J362" s="14" t="s">
        <v>38</v>
      </c>
      <c r="K362" s="14" t="s">
        <v>39</v>
      </c>
      <c r="L362" s="14">
        <v>9602346</v>
      </c>
      <c r="M362" s="14">
        <v>7182441</v>
      </c>
      <c r="N362" s="14">
        <v>2419905</v>
      </c>
      <c r="O362" s="14">
        <v>108283</v>
      </c>
      <c r="P362" s="14">
        <v>210444</v>
      </c>
      <c r="Q362" s="14">
        <v>2090720</v>
      </c>
      <c r="R362" s="14"/>
      <c r="S362" s="14"/>
      <c r="T362" s="14">
        <v>227024</v>
      </c>
      <c r="U362" s="14"/>
      <c r="V362" s="14"/>
      <c r="W362" s="14"/>
      <c r="X362" s="14">
        <v>2373499</v>
      </c>
      <c r="Y362" s="14"/>
      <c r="Z362" s="14"/>
      <c r="AA362" s="14"/>
      <c r="AB362" s="14"/>
      <c r="AC362" s="14">
        <v>-2146475</v>
      </c>
      <c r="AD362" s="14">
        <v>-486603</v>
      </c>
      <c r="AE362" s="14">
        <v>-1659872</v>
      </c>
      <c r="AF362" s="14"/>
      <c r="AG362" s="14">
        <v>-1659872</v>
      </c>
    </row>
    <row r="363" spans="1:33" hidden="1" x14ac:dyDescent="0.25">
      <c r="A363" s="14" t="s">
        <v>33</v>
      </c>
      <c r="B363" s="14" t="s">
        <v>34</v>
      </c>
      <c r="C363" s="14">
        <v>800144976</v>
      </c>
      <c r="D363" s="14" t="s">
        <v>2287</v>
      </c>
      <c r="E363" s="14" t="s">
        <v>294</v>
      </c>
      <c r="F363" s="14" t="s">
        <v>283</v>
      </c>
      <c r="G363" s="14" t="s">
        <v>36</v>
      </c>
      <c r="H363" s="14" t="s">
        <v>295</v>
      </c>
      <c r="I363" s="14" t="s">
        <v>38</v>
      </c>
      <c r="J363" s="14" t="s">
        <v>38</v>
      </c>
      <c r="K363" s="14" t="s">
        <v>40</v>
      </c>
      <c r="L363" s="14">
        <v>11243166</v>
      </c>
      <c r="M363" s="14">
        <v>7226017</v>
      </c>
      <c r="N363" s="14">
        <v>4017149</v>
      </c>
      <c r="O363" s="14">
        <v>41230</v>
      </c>
      <c r="P363" s="14">
        <v>620996</v>
      </c>
      <c r="Q363" s="14">
        <v>2540880</v>
      </c>
      <c r="R363" s="14"/>
      <c r="S363" s="14"/>
      <c r="T363" s="14">
        <v>896503</v>
      </c>
      <c r="U363" s="14"/>
      <c r="V363" s="14"/>
      <c r="W363" s="14">
        <v>2005591</v>
      </c>
      <c r="X363" s="14"/>
      <c r="Y363" s="14"/>
      <c r="Z363" s="14"/>
      <c r="AA363" s="14"/>
      <c r="AB363" s="14"/>
      <c r="AC363" s="14">
        <v>2902094</v>
      </c>
      <c r="AD363" s="14">
        <v>1435618</v>
      </c>
      <c r="AE363" s="14">
        <v>1466476</v>
      </c>
      <c r="AF363" s="14"/>
      <c r="AG363" s="14">
        <v>1466476</v>
      </c>
    </row>
    <row r="364" spans="1:33" hidden="1" x14ac:dyDescent="0.25">
      <c r="A364" s="14" t="s">
        <v>33</v>
      </c>
      <c r="B364" s="14" t="s">
        <v>34</v>
      </c>
      <c r="C364" s="14">
        <v>800145723</v>
      </c>
      <c r="D364" s="14" t="s">
        <v>2287</v>
      </c>
      <c r="E364" s="14" t="s">
        <v>2526</v>
      </c>
      <c r="F364" s="14" t="s">
        <v>44</v>
      </c>
      <c r="G364" s="14" t="s">
        <v>45</v>
      </c>
      <c r="H364" s="14" t="s">
        <v>2527</v>
      </c>
      <c r="I364" s="14" t="s">
        <v>38</v>
      </c>
      <c r="J364" s="14" t="s">
        <v>38</v>
      </c>
      <c r="K364" s="14" t="s">
        <v>39</v>
      </c>
      <c r="L364" s="14">
        <v>11111236</v>
      </c>
      <c r="M364" s="14">
        <v>5954517</v>
      </c>
      <c r="N364" s="14">
        <v>5156719</v>
      </c>
      <c r="O364" s="14">
        <v>4349928</v>
      </c>
      <c r="P364" s="14">
        <v>0</v>
      </c>
      <c r="Q364" s="14">
        <v>2702544</v>
      </c>
      <c r="R364" s="14">
        <v>4819499</v>
      </c>
      <c r="S364" s="14"/>
      <c r="T364" s="14">
        <v>1984604</v>
      </c>
      <c r="U364" s="14">
        <v>98578</v>
      </c>
      <c r="V364" s="14">
        <v>0</v>
      </c>
      <c r="W364" s="14">
        <v>0</v>
      </c>
      <c r="X364" s="14">
        <v>0</v>
      </c>
      <c r="Y364" s="14">
        <v>0</v>
      </c>
      <c r="Z364" s="14">
        <v>0</v>
      </c>
      <c r="AA364" s="14">
        <v>0</v>
      </c>
      <c r="AB364" s="14">
        <v>0</v>
      </c>
      <c r="AC364" s="14">
        <v>2083182</v>
      </c>
      <c r="AD364" s="14">
        <v>776265</v>
      </c>
      <c r="AE364" s="14">
        <v>1306917</v>
      </c>
      <c r="AF364" s="14">
        <v>0</v>
      </c>
      <c r="AG364" s="14">
        <v>1306917</v>
      </c>
    </row>
    <row r="365" spans="1:33" hidden="1" x14ac:dyDescent="0.25">
      <c r="A365" s="14" t="s">
        <v>33</v>
      </c>
      <c r="B365" s="14" t="s">
        <v>34</v>
      </c>
      <c r="C365" s="14">
        <v>800145723</v>
      </c>
      <c r="D365" s="14" t="s">
        <v>2287</v>
      </c>
      <c r="E365" s="14" t="s">
        <v>2526</v>
      </c>
      <c r="F365" s="14" t="s">
        <v>44</v>
      </c>
      <c r="G365" s="14" t="s">
        <v>45</v>
      </c>
      <c r="H365" s="14" t="s">
        <v>2527</v>
      </c>
      <c r="I365" s="14" t="s">
        <v>38</v>
      </c>
      <c r="J365" s="14" t="s">
        <v>38</v>
      </c>
      <c r="K365" s="14" t="s">
        <v>40</v>
      </c>
      <c r="L365" s="14">
        <v>23256086</v>
      </c>
      <c r="M365" s="14">
        <v>19127947</v>
      </c>
      <c r="N365" s="14">
        <v>4128139</v>
      </c>
      <c r="O365" s="14">
        <v>4913044</v>
      </c>
      <c r="P365" s="14">
        <v>0</v>
      </c>
      <c r="Q365" s="14">
        <v>2245093</v>
      </c>
      <c r="R365" s="14">
        <v>5133339</v>
      </c>
      <c r="S365" s="14"/>
      <c r="T365" s="14">
        <v>1662751</v>
      </c>
      <c r="U365" s="14">
        <v>132309</v>
      </c>
      <c r="V365" s="14">
        <v>0</v>
      </c>
      <c r="W365" s="14">
        <v>0</v>
      </c>
      <c r="X365" s="14">
        <v>0</v>
      </c>
      <c r="Y365" s="14">
        <v>0</v>
      </c>
      <c r="Z365" s="14">
        <v>0</v>
      </c>
      <c r="AA365" s="14">
        <v>0</v>
      </c>
      <c r="AB365" s="14">
        <v>0</v>
      </c>
      <c r="AC365" s="14">
        <v>1795060</v>
      </c>
      <c r="AD365" s="14">
        <v>694072</v>
      </c>
      <c r="AE365" s="14">
        <v>1100988</v>
      </c>
      <c r="AF365" s="14">
        <v>0</v>
      </c>
      <c r="AG365" s="14">
        <v>1100988</v>
      </c>
    </row>
    <row r="366" spans="1:33" hidden="1" x14ac:dyDescent="0.25">
      <c r="A366" s="14" t="s">
        <v>33</v>
      </c>
      <c r="B366" s="14" t="s">
        <v>34</v>
      </c>
      <c r="C366" s="14">
        <v>800145764</v>
      </c>
      <c r="D366" s="14" t="s">
        <v>2287</v>
      </c>
      <c r="E366" s="14" t="s">
        <v>2528</v>
      </c>
      <c r="F366" s="14" t="s">
        <v>89</v>
      </c>
      <c r="G366" s="14" t="s">
        <v>45</v>
      </c>
      <c r="H366" s="14" t="s">
        <v>2529</v>
      </c>
      <c r="I366" s="14" t="s">
        <v>94</v>
      </c>
      <c r="J366" s="14" t="s">
        <v>95</v>
      </c>
      <c r="K366" s="14" t="s">
        <v>39</v>
      </c>
      <c r="L366" s="14">
        <v>22386870</v>
      </c>
      <c r="M366" s="14">
        <v>19856083</v>
      </c>
      <c r="N366" s="14">
        <v>2530787</v>
      </c>
      <c r="O366" s="14">
        <v>91919</v>
      </c>
      <c r="P366" s="14">
        <v>253595</v>
      </c>
      <c r="Q366" s="14">
        <v>1837542</v>
      </c>
      <c r="R366" s="14">
        <v>171953</v>
      </c>
      <c r="S366" s="14">
        <v>-762786</v>
      </c>
      <c r="T366" s="14">
        <v>-403170</v>
      </c>
      <c r="U366" s="14"/>
      <c r="V366" s="14"/>
      <c r="W366" s="14">
        <v>190865</v>
      </c>
      <c r="X366" s="14">
        <v>446899</v>
      </c>
      <c r="Y366" s="14"/>
      <c r="Z366" s="14"/>
      <c r="AA366" s="14"/>
      <c r="AB366" s="14"/>
      <c r="AC366" s="14">
        <v>-659204</v>
      </c>
      <c r="AD366" s="14">
        <v>-134746</v>
      </c>
      <c r="AE366" s="14">
        <v>-524458</v>
      </c>
      <c r="AF366" s="14"/>
      <c r="AG366" s="14">
        <v>-524458</v>
      </c>
    </row>
    <row r="367" spans="1:33" hidden="1" x14ac:dyDescent="0.25">
      <c r="A367" s="14" t="s">
        <v>33</v>
      </c>
      <c r="B367" s="14" t="s">
        <v>34</v>
      </c>
      <c r="C367" s="14">
        <v>800145764</v>
      </c>
      <c r="D367" s="14" t="s">
        <v>2287</v>
      </c>
      <c r="E367" s="14" t="s">
        <v>2528</v>
      </c>
      <c r="F367" s="14" t="s">
        <v>89</v>
      </c>
      <c r="G367" s="14" t="s">
        <v>45</v>
      </c>
      <c r="H367" s="14" t="s">
        <v>2529</v>
      </c>
      <c r="I367" s="14" t="s">
        <v>94</v>
      </c>
      <c r="J367" s="14" t="s">
        <v>95</v>
      </c>
      <c r="K367" s="14" t="s">
        <v>40</v>
      </c>
      <c r="L367" s="14">
        <v>25438393</v>
      </c>
      <c r="M367" s="14">
        <v>20283948</v>
      </c>
      <c r="N367" s="14">
        <v>5154445</v>
      </c>
      <c r="O367" s="14">
        <v>58478</v>
      </c>
      <c r="P367" s="14">
        <v>293016</v>
      </c>
      <c r="Q367" s="14">
        <v>1491739</v>
      </c>
      <c r="R367" s="14">
        <v>208140</v>
      </c>
      <c r="S367" s="14">
        <v>358405</v>
      </c>
      <c r="T367" s="14">
        <v>3578433</v>
      </c>
      <c r="U367" s="14"/>
      <c r="V367" s="14"/>
      <c r="W367" s="14">
        <v>203979</v>
      </c>
      <c r="X367" s="14">
        <v>332562</v>
      </c>
      <c r="Y367" s="14"/>
      <c r="Z367" s="14"/>
      <c r="AA367" s="14"/>
      <c r="AB367" s="14"/>
      <c r="AC367" s="14">
        <v>3449850</v>
      </c>
      <c r="AD367" s="14">
        <v>1736273</v>
      </c>
      <c r="AE367" s="14">
        <v>1713577</v>
      </c>
      <c r="AF367" s="14"/>
      <c r="AG367" s="14">
        <v>1713577</v>
      </c>
    </row>
    <row r="368" spans="1:33" hidden="1" x14ac:dyDescent="0.25">
      <c r="A368" s="14" t="s">
        <v>33</v>
      </c>
      <c r="B368" s="14" t="s">
        <v>34</v>
      </c>
      <c r="C368" s="14">
        <v>800146425</v>
      </c>
      <c r="D368" s="14" t="s">
        <v>2287</v>
      </c>
      <c r="E368" s="14" t="s">
        <v>2530</v>
      </c>
      <c r="F368" s="14" t="s">
        <v>104</v>
      </c>
      <c r="G368" s="14" t="s">
        <v>45</v>
      </c>
      <c r="H368" s="14" t="s">
        <v>2531</v>
      </c>
      <c r="I368" s="14" t="s">
        <v>38</v>
      </c>
      <c r="J368" s="14" t="s">
        <v>38</v>
      </c>
      <c r="K368" s="14" t="s">
        <v>39</v>
      </c>
      <c r="L368" s="14">
        <v>603651884</v>
      </c>
      <c r="M368" s="14">
        <v>489340730</v>
      </c>
      <c r="N368" s="14">
        <v>114311154</v>
      </c>
      <c r="O368" s="14">
        <v>13918177</v>
      </c>
      <c r="P368" s="14">
        <v>27274950</v>
      </c>
      <c r="Q368" s="14">
        <v>23148853</v>
      </c>
      <c r="R368" s="14">
        <v>4487474</v>
      </c>
      <c r="S368" s="14"/>
      <c r="T368" s="14">
        <v>73318054</v>
      </c>
      <c r="U368" s="14"/>
      <c r="V368" s="14"/>
      <c r="W368" s="14"/>
      <c r="X368" s="14">
        <v>25853780</v>
      </c>
      <c r="Y368" s="14"/>
      <c r="Z368" s="14"/>
      <c r="AA368" s="14"/>
      <c r="AB368" s="14"/>
      <c r="AC368" s="14">
        <v>47464274</v>
      </c>
      <c r="AD368" s="14">
        <v>19242311</v>
      </c>
      <c r="AE368" s="14">
        <v>28221963</v>
      </c>
      <c r="AF368" s="14"/>
      <c r="AG368" s="14">
        <v>28221963</v>
      </c>
    </row>
    <row r="369" spans="1:33" hidden="1" x14ac:dyDescent="0.25">
      <c r="A369" s="14" t="s">
        <v>33</v>
      </c>
      <c r="B369" s="14" t="s">
        <v>34</v>
      </c>
      <c r="C369" s="14">
        <v>800146425</v>
      </c>
      <c r="D369" s="14" t="s">
        <v>2287</v>
      </c>
      <c r="E369" s="14" t="s">
        <v>2530</v>
      </c>
      <c r="F369" s="14" t="s">
        <v>104</v>
      </c>
      <c r="G369" s="14" t="s">
        <v>45</v>
      </c>
      <c r="H369" s="14" t="s">
        <v>2531</v>
      </c>
      <c r="I369" s="14" t="s">
        <v>38</v>
      </c>
      <c r="J369" s="14" t="s">
        <v>38</v>
      </c>
      <c r="K369" s="14" t="s">
        <v>40</v>
      </c>
      <c r="L369" s="14">
        <v>601254680</v>
      </c>
      <c r="M369" s="14">
        <v>526071071</v>
      </c>
      <c r="N369" s="14">
        <v>75183609</v>
      </c>
      <c r="O369" s="14">
        <v>10175802</v>
      </c>
      <c r="P369" s="14">
        <v>27548413</v>
      </c>
      <c r="Q369" s="14">
        <v>21010907</v>
      </c>
      <c r="R369" s="14">
        <v>5530210</v>
      </c>
      <c r="S369" s="14"/>
      <c r="T369" s="14">
        <v>31269881</v>
      </c>
      <c r="U369" s="14"/>
      <c r="V369" s="14"/>
      <c r="W369" s="14"/>
      <c r="X369" s="14">
        <v>27731847</v>
      </c>
      <c r="Y369" s="14"/>
      <c r="Z369" s="14"/>
      <c r="AA369" s="14"/>
      <c r="AB369" s="14"/>
      <c r="AC369" s="14">
        <v>3538034</v>
      </c>
      <c r="AD369" s="14">
        <v>4232933</v>
      </c>
      <c r="AE369" s="14">
        <v>-694899</v>
      </c>
      <c r="AF369" s="14"/>
      <c r="AG369" s="14">
        <v>-694899</v>
      </c>
    </row>
    <row r="370" spans="1:33" hidden="1" x14ac:dyDescent="0.25">
      <c r="A370" s="14" t="s">
        <v>33</v>
      </c>
      <c r="B370" s="14" t="s">
        <v>34</v>
      </c>
      <c r="C370" s="14">
        <v>800147578</v>
      </c>
      <c r="D370" s="14" t="s">
        <v>2287</v>
      </c>
      <c r="E370" s="14" t="s">
        <v>2532</v>
      </c>
      <c r="F370" s="14" t="s">
        <v>463</v>
      </c>
      <c r="G370" s="14" t="s">
        <v>45</v>
      </c>
      <c r="H370" s="14" t="s">
        <v>297</v>
      </c>
      <c r="I370" s="14" t="s">
        <v>38</v>
      </c>
      <c r="J370" s="14" t="s">
        <v>38</v>
      </c>
      <c r="K370" s="14" t="s">
        <v>39</v>
      </c>
      <c r="L370" s="14">
        <v>7219159</v>
      </c>
      <c r="M370" s="14">
        <v>4332821</v>
      </c>
      <c r="N370" s="14">
        <v>2886338</v>
      </c>
      <c r="O370" s="14">
        <v>3</v>
      </c>
      <c r="P370" s="14">
        <v>13239</v>
      </c>
      <c r="Q370" s="14">
        <v>178058</v>
      </c>
      <c r="R370" s="14">
        <v>514756</v>
      </c>
      <c r="S370" s="14">
        <v>-16233</v>
      </c>
      <c r="T370" s="14">
        <v>2164055</v>
      </c>
      <c r="U370" s="14"/>
      <c r="V370" s="14"/>
      <c r="W370" s="14">
        <v>2576991</v>
      </c>
      <c r="X370" s="14">
        <v>39589</v>
      </c>
      <c r="Y370" s="14"/>
      <c r="Z370" s="14"/>
      <c r="AA370" s="14"/>
      <c r="AB370" s="14"/>
      <c r="AC370" s="14">
        <v>4701457</v>
      </c>
      <c r="AD370" s="14">
        <v>1176481</v>
      </c>
      <c r="AE370" s="14">
        <v>3524976</v>
      </c>
      <c r="AF370" s="14"/>
      <c r="AG370" s="14">
        <v>3524976</v>
      </c>
    </row>
    <row r="371" spans="1:33" hidden="1" x14ac:dyDescent="0.25">
      <c r="A371" s="14" t="s">
        <v>33</v>
      </c>
      <c r="B371" s="14" t="s">
        <v>34</v>
      </c>
      <c r="C371" s="14">
        <v>800147578</v>
      </c>
      <c r="D371" s="14" t="s">
        <v>2287</v>
      </c>
      <c r="E371" s="14" t="s">
        <v>2532</v>
      </c>
      <c r="F371" s="14" t="s">
        <v>463</v>
      </c>
      <c r="G371" s="14" t="s">
        <v>45</v>
      </c>
      <c r="H371" s="14" t="s">
        <v>297</v>
      </c>
      <c r="I371" s="14" t="s">
        <v>38</v>
      </c>
      <c r="J371" s="14" t="s">
        <v>38</v>
      </c>
      <c r="K371" s="14" t="s">
        <v>40</v>
      </c>
      <c r="L371" s="14">
        <v>8107315</v>
      </c>
      <c r="M371" s="14">
        <v>5980834</v>
      </c>
      <c r="N371" s="14">
        <v>2126481</v>
      </c>
      <c r="O371" s="14">
        <v>79</v>
      </c>
      <c r="P371" s="14">
        <v>30221</v>
      </c>
      <c r="Q371" s="14">
        <v>232158</v>
      </c>
      <c r="R371" s="14">
        <v>3838585</v>
      </c>
      <c r="S371" s="14">
        <v>-97749</v>
      </c>
      <c r="T371" s="14">
        <v>-2072153</v>
      </c>
      <c r="U371" s="14"/>
      <c r="V371" s="14"/>
      <c r="W371" s="14">
        <v>845498</v>
      </c>
      <c r="X371" s="14">
        <v>35850</v>
      </c>
      <c r="Y371" s="14"/>
      <c r="Z371" s="14"/>
      <c r="AA371" s="14"/>
      <c r="AB371" s="14"/>
      <c r="AC371" s="14">
        <v>-1262505</v>
      </c>
      <c r="AD371" s="14">
        <v>988034</v>
      </c>
      <c r="AE371" s="14">
        <v>-2250539</v>
      </c>
      <c r="AF371" s="14"/>
      <c r="AG371" s="14">
        <v>-2250539</v>
      </c>
    </row>
    <row r="372" spans="1:33" hidden="1" x14ac:dyDescent="0.25">
      <c r="A372" s="14" t="s">
        <v>33</v>
      </c>
      <c r="B372" s="14" t="s">
        <v>34</v>
      </c>
      <c r="C372" s="14">
        <v>800148041</v>
      </c>
      <c r="D372" s="14" t="s">
        <v>2287</v>
      </c>
      <c r="E372" s="14" t="s">
        <v>298</v>
      </c>
      <c r="F372" s="14" t="s">
        <v>299</v>
      </c>
      <c r="G372" s="14" t="s">
        <v>36</v>
      </c>
      <c r="H372" s="14" t="s">
        <v>300</v>
      </c>
      <c r="I372" s="14" t="s">
        <v>38</v>
      </c>
      <c r="J372" s="14" t="s">
        <v>38</v>
      </c>
      <c r="K372" s="14" t="s">
        <v>39</v>
      </c>
      <c r="L372" s="14">
        <v>130097661</v>
      </c>
      <c r="M372" s="14">
        <v>115685541</v>
      </c>
      <c r="N372" s="14">
        <v>14412120</v>
      </c>
      <c r="O372" s="14"/>
      <c r="P372" s="14"/>
      <c r="Q372" s="14">
        <v>4805460</v>
      </c>
      <c r="R372" s="14"/>
      <c r="S372" s="14"/>
      <c r="T372" s="14">
        <v>9606660</v>
      </c>
      <c r="U372" s="14"/>
      <c r="V372" s="14"/>
      <c r="W372" s="14">
        <v>362537</v>
      </c>
      <c r="X372" s="14">
        <v>4798269</v>
      </c>
      <c r="Y372" s="14"/>
      <c r="Z372" s="14"/>
      <c r="AA372" s="14"/>
      <c r="AB372" s="14"/>
      <c r="AC372" s="14">
        <v>5170928</v>
      </c>
      <c r="AD372" s="14">
        <v>2166799</v>
      </c>
      <c r="AE372" s="14">
        <v>3004129</v>
      </c>
      <c r="AF372" s="14"/>
      <c r="AG372" s="14">
        <v>3004129</v>
      </c>
    </row>
    <row r="373" spans="1:33" hidden="1" x14ac:dyDescent="0.25">
      <c r="A373" s="14" t="s">
        <v>33</v>
      </c>
      <c r="B373" s="14" t="s">
        <v>34</v>
      </c>
      <c r="C373" s="14">
        <v>800148041</v>
      </c>
      <c r="D373" s="14" t="s">
        <v>2287</v>
      </c>
      <c r="E373" s="14" t="s">
        <v>298</v>
      </c>
      <c r="F373" s="14" t="s">
        <v>299</v>
      </c>
      <c r="G373" s="14" t="s">
        <v>36</v>
      </c>
      <c r="H373" s="14" t="s">
        <v>300</v>
      </c>
      <c r="I373" s="14" t="s">
        <v>38</v>
      </c>
      <c r="J373" s="14" t="s">
        <v>38</v>
      </c>
      <c r="K373" s="14" t="s">
        <v>40</v>
      </c>
      <c r="L373" s="14">
        <v>122583485</v>
      </c>
      <c r="M373" s="14">
        <v>112345719</v>
      </c>
      <c r="N373" s="14">
        <v>10237766</v>
      </c>
      <c r="O373" s="14"/>
      <c r="P373" s="14"/>
      <c r="Q373" s="14">
        <v>4704007</v>
      </c>
      <c r="R373" s="14"/>
      <c r="S373" s="14"/>
      <c r="T373" s="14">
        <v>5533759</v>
      </c>
      <c r="U373" s="14"/>
      <c r="V373" s="14"/>
      <c r="W373" s="14">
        <v>5074483</v>
      </c>
      <c r="X373" s="14">
        <v>2430646</v>
      </c>
      <c r="Y373" s="14"/>
      <c r="Z373" s="14"/>
      <c r="AA373" s="14"/>
      <c r="AB373" s="14"/>
      <c r="AC373" s="14">
        <v>8177596</v>
      </c>
      <c r="AD373" s="14">
        <v>3066819</v>
      </c>
      <c r="AE373" s="14">
        <v>5110777</v>
      </c>
      <c r="AF373" s="14"/>
      <c r="AG373" s="14">
        <v>5110777</v>
      </c>
    </row>
    <row r="374" spans="1:33" hidden="1" x14ac:dyDescent="0.25">
      <c r="A374" s="14" t="s">
        <v>33</v>
      </c>
      <c r="B374" s="14" t="s">
        <v>34</v>
      </c>
      <c r="C374" s="14">
        <v>800148312</v>
      </c>
      <c r="D374" s="14" t="s">
        <v>2287</v>
      </c>
      <c r="E374" s="14" t="s">
        <v>2533</v>
      </c>
      <c r="F374" s="14" t="s">
        <v>127</v>
      </c>
      <c r="G374" s="14" t="s">
        <v>45</v>
      </c>
      <c r="H374" s="14" t="s">
        <v>2534</v>
      </c>
      <c r="I374" s="14" t="s">
        <v>38</v>
      </c>
      <c r="J374" s="14" t="s">
        <v>38</v>
      </c>
      <c r="K374" s="14" t="s">
        <v>39</v>
      </c>
      <c r="L374" s="14">
        <v>1016314907</v>
      </c>
      <c r="M374" s="14">
        <v>994814156</v>
      </c>
      <c r="N374" s="14">
        <v>21500751</v>
      </c>
      <c r="O374" s="14">
        <v>48191419</v>
      </c>
      <c r="P374" s="14">
        <v>43916915</v>
      </c>
      <c r="Q374" s="14">
        <v>13626256</v>
      </c>
      <c r="R374" s="14">
        <v>6066292</v>
      </c>
      <c r="S374" s="14"/>
      <c r="T374" s="14">
        <v>6082707</v>
      </c>
      <c r="U374" s="14"/>
      <c r="V374" s="14"/>
      <c r="W374" s="14">
        <v>43682</v>
      </c>
      <c r="X374" s="14">
        <v>2823319</v>
      </c>
      <c r="Y374" s="14"/>
      <c r="Z374" s="14"/>
      <c r="AA374" s="14"/>
      <c r="AB374" s="14"/>
      <c r="AC374" s="14">
        <v>3303070</v>
      </c>
      <c r="AD374" s="14">
        <v>2959798</v>
      </c>
      <c r="AE374" s="14">
        <v>343272</v>
      </c>
      <c r="AF374" s="14"/>
      <c r="AG374" s="14">
        <v>343272</v>
      </c>
    </row>
    <row r="375" spans="1:33" hidden="1" x14ac:dyDescent="0.25">
      <c r="A375" s="14" t="s">
        <v>33</v>
      </c>
      <c r="B375" s="14" t="s">
        <v>34</v>
      </c>
      <c r="C375" s="14">
        <v>800148312</v>
      </c>
      <c r="D375" s="14" t="s">
        <v>2287</v>
      </c>
      <c r="E375" s="14" t="s">
        <v>2533</v>
      </c>
      <c r="F375" s="14" t="s">
        <v>127</v>
      </c>
      <c r="G375" s="14" t="s">
        <v>45</v>
      </c>
      <c r="H375" s="14" t="s">
        <v>2534</v>
      </c>
      <c r="I375" s="14" t="s">
        <v>38</v>
      </c>
      <c r="J375" s="14" t="s">
        <v>38</v>
      </c>
      <c r="K375" s="14" t="s">
        <v>40</v>
      </c>
      <c r="L375" s="14">
        <v>1381934270</v>
      </c>
      <c r="M375" s="14">
        <v>1246094308</v>
      </c>
      <c r="N375" s="14">
        <v>135839962</v>
      </c>
      <c r="O375" s="14">
        <v>3431652</v>
      </c>
      <c r="P375" s="14">
        <v>48873557</v>
      </c>
      <c r="Q375" s="14">
        <v>13916350</v>
      </c>
      <c r="R375" s="14">
        <v>42078580</v>
      </c>
      <c r="S375" s="14"/>
      <c r="T375" s="14">
        <v>34403127</v>
      </c>
      <c r="U375" s="14"/>
      <c r="V375" s="14"/>
      <c r="W375" s="14">
        <v>991844</v>
      </c>
      <c r="X375" s="14">
        <v>2037830</v>
      </c>
      <c r="Y375" s="14"/>
      <c r="Z375" s="14"/>
      <c r="AA375" s="14"/>
      <c r="AB375" s="14"/>
      <c r="AC375" s="14">
        <v>33357141</v>
      </c>
      <c r="AD375" s="14">
        <v>13995572</v>
      </c>
      <c r="AE375" s="14">
        <v>19361569</v>
      </c>
      <c r="AF375" s="14"/>
      <c r="AG375" s="14">
        <v>19361569</v>
      </c>
    </row>
    <row r="376" spans="1:33" hidden="1" x14ac:dyDescent="0.25">
      <c r="A376" s="14" t="s">
        <v>33</v>
      </c>
      <c r="B376" s="14" t="s">
        <v>34</v>
      </c>
      <c r="C376" s="14">
        <v>800149138</v>
      </c>
      <c r="D376" s="14" t="s">
        <v>2287</v>
      </c>
      <c r="E376" s="14" t="s">
        <v>2535</v>
      </c>
      <c r="F376" s="14" t="s">
        <v>142</v>
      </c>
      <c r="G376" s="14" t="s">
        <v>45</v>
      </c>
      <c r="H376" s="14" t="s">
        <v>2536</v>
      </c>
      <c r="I376" s="14" t="s">
        <v>47</v>
      </c>
      <c r="J376" s="14" t="s">
        <v>62</v>
      </c>
      <c r="K376" s="14" t="s">
        <v>39</v>
      </c>
      <c r="L376" s="14">
        <v>73167458</v>
      </c>
      <c r="M376" s="14">
        <v>61328238</v>
      </c>
      <c r="N376" s="14">
        <v>11839220</v>
      </c>
      <c r="O376" s="14">
        <v>524916</v>
      </c>
      <c r="P376" s="14">
        <v>8695452</v>
      </c>
      <c r="Q376" s="14">
        <v>2327754</v>
      </c>
      <c r="R376" s="14">
        <v>44980</v>
      </c>
      <c r="S376" s="14"/>
      <c r="T376" s="14">
        <v>1295950</v>
      </c>
      <c r="U376" s="14"/>
      <c r="V376" s="14"/>
      <c r="W376" s="14">
        <v>31776</v>
      </c>
      <c r="X376" s="14">
        <v>1996226</v>
      </c>
      <c r="Y376" s="14"/>
      <c r="Z376" s="14"/>
      <c r="AA376" s="14"/>
      <c r="AB376" s="14"/>
      <c r="AC376" s="14">
        <v>-668500</v>
      </c>
      <c r="AD376" s="14">
        <v>-304538</v>
      </c>
      <c r="AE376" s="14">
        <v>-363962</v>
      </c>
      <c r="AF376" s="14"/>
      <c r="AG376" s="14">
        <v>-363962</v>
      </c>
    </row>
    <row r="377" spans="1:33" hidden="1" x14ac:dyDescent="0.25">
      <c r="A377" s="14" t="s">
        <v>33</v>
      </c>
      <c r="B377" s="14" t="s">
        <v>34</v>
      </c>
      <c r="C377" s="14">
        <v>800149138</v>
      </c>
      <c r="D377" s="14" t="s">
        <v>2287</v>
      </c>
      <c r="E377" s="14" t="s">
        <v>2535</v>
      </c>
      <c r="F377" s="14" t="s">
        <v>142</v>
      </c>
      <c r="G377" s="14" t="s">
        <v>45</v>
      </c>
      <c r="H377" s="14" t="s">
        <v>2536</v>
      </c>
      <c r="I377" s="14" t="s">
        <v>47</v>
      </c>
      <c r="J377" s="14" t="s">
        <v>62</v>
      </c>
      <c r="K377" s="14" t="s">
        <v>40</v>
      </c>
      <c r="L377" s="14">
        <v>95281624</v>
      </c>
      <c r="M377" s="14">
        <v>81678304</v>
      </c>
      <c r="N377" s="14">
        <v>13603320</v>
      </c>
      <c r="O377" s="14">
        <v>665389</v>
      </c>
      <c r="P377" s="14">
        <v>8445954</v>
      </c>
      <c r="Q377" s="14">
        <v>2840825</v>
      </c>
      <c r="R377" s="14">
        <v>22513</v>
      </c>
      <c r="S377" s="14">
        <v>25000</v>
      </c>
      <c r="T377" s="14">
        <v>2984417</v>
      </c>
      <c r="U377" s="14"/>
      <c r="V377" s="14"/>
      <c r="W377" s="14">
        <v>4256</v>
      </c>
      <c r="X377" s="14">
        <v>1150767</v>
      </c>
      <c r="Y377" s="14"/>
      <c r="Z377" s="14"/>
      <c r="AA377" s="14"/>
      <c r="AB377" s="14"/>
      <c r="AC377" s="14">
        <v>1837906</v>
      </c>
      <c r="AD377" s="14">
        <v>1012922</v>
      </c>
      <c r="AE377" s="14">
        <v>824984</v>
      </c>
      <c r="AF377" s="14"/>
      <c r="AG377" s="14">
        <v>824984</v>
      </c>
    </row>
    <row r="378" spans="1:33" hidden="1" x14ac:dyDescent="0.25">
      <c r="A378" s="14" t="s">
        <v>33</v>
      </c>
      <c r="B378" s="14" t="s">
        <v>34</v>
      </c>
      <c r="C378" s="14">
        <v>800149149</v>
      </c>
      <c r="D378" s="14" t="s">
        <v>2287</v>
      </c>
      <c r="E378" s="14" t="s">
        <v>301</v>
      </c>
      <c r="F378" s="14" t="s">
        <v>157</v>
      </c>
      <c r="G378" s="14" t="s">
        <v>36</v>
      </c>
      <c r="H378" s="14" t="s">
        <v>302</v>
      </c>
      <c r="I378" s="14" t="s">
        <v>94</v>
      </c>
      <c r="J378" s="14" t="s">
        <v>158</v>
      </c>
      <c r="K378" s="14" t="s">
        <v>39</v>
      </c>
      <c r="L378" s="14">
        <v>1491855905</v>
      </c>
      <c r="M378" s="14">
        <v>1438700903</v>
      </c>
      <c r="N378" s="14">
        <v>53155002</v>
      </c>
      <c r="O378" s="14">
        <v>855880</v>
      </c>
      <c r="P378" s="14">
        <v>9742565</v>
      </c>
      <c r="Q378" s="14">
        <v>9078141</v>
      </c>
      <c r="R378" s="14">
        <v>274267</v>
      </c>
      <c r="S378" s="14">
        <v>89378</v>
      </c>
      <c r="T378" s="14">
        <v>35005287</v>
      </c>
      <c r="U378" s="14">
        <v>0</v>
      </c>
      <c r="V378" s="14">
        <v>0</v>
      </c>
      <c r="W378" s="14">
        <v>3761237</v>
      </c>
      <c r="X378" s="14">
        <v>22397312</v>
      </c>
      <c r="Y378" s="14">
        <v>0</v>
      </c>
      <c r="Z378" s="14">
        <v>0</v>
      </c>
      <c r="AA378" s="14">
        <v>0</v>
      </c>
      <c r="AB378" s="14">
        <v>0</v>
      </c>
      <c r="AC378" s="14">
        <v>16369212</v>
      </c>
      <c r="AD378" s="14">
        <v>6402669</v>
      </c>
      <c r="AE378" s="14">
        <v>9966543</v>
      </c>
      <c r="AF378" s="14">
        <v>0</v>
      </c>
      <c r="AG378" s="14">
        <v>9966543</v>
      </c>
    </row>
    <row r="379" spans="1:33" hidden="1" x14ac:dyDescent="0.25">
      <c r="A379" s="14" t="s">
        <v>33</v>
      </c>
      <c r="B379" s="14" t="s">
        <v>34</v>
      </c>
      <c r="C379" s="14">
        <v>800149149</v>
      </c>
      <c r="D379" s="14" t="s">
        <v>2287</v>
      </c>
      <c r="E379" s="14" t="s">
        <v>301</v>
      </c>
      <c r="F379" s="14" t="s">
        <v>157</v>
      </c>
      <c r="G379" s="14" t="s">
        <v>36</v>
      </c>
      <c r="H379" s="14" t="s">
        <v>302</v>
      </c>
      <c r="I379" s="14" t="s">
        <v>94</v>
      </c>
      <c r="J379" s="14" t="s">
        <v>158</v>
      </c>
      <c r="K379" s="14" t="s">
        <v>40</v>
      </c>
      <c r="L379" s="14">
        <v>1598344877</v>
      </c>
      <c r="M379" s="14">
        <v>1539419458</v>
      </c>
      <c r="N379" s="14">
        <v>58925419</v>
      </c>
      <c r="O379" s="14">
        <v>594665</v>
      </c>
      <c r="P379" s="14">
        <v>10393984</v>
      </c>
      <c r="Q379" s="14">
        <v>7142578</v>
      </c>
      <c r="R379" s="14">
        <v>2773048</v>
      </c>
      <c r="S379" s="14">
        <v>-164347</v>
      </c>
      <c r="T379" s="14">
        <v>39046127</v>
      </c>
      <c r="U379" s="14">
        <v>0</v>
      </c>
      <c r="V379" s="14">
        <v>0</v>
      </c>
      <c r="W379" s="14">
        <v>1490514</v>
      </c>
      <c r="X379" s="14">
        <v>26186402</v>
      </c>
      <c r="Y379" s="14">
        <v>0</v>
      </c>
      <c r="Z379" s="14">
        <v>0</v>
      </c>
      <c r="AA379" s="14">
        <v>0</v>
      </c>
      <c r="AB379" s="14">
        <v>0</v>
      </c>
      <c r="AC379" s="14">
        <v>14350239</v>
      </c>
      <c r="AD379" s="14">
        <v>4397193</v>
      </c>
      <c r="AE379" s="14">
        <v>9953046</v>
      </c>
      <c r="AF379" s="14">
        <v>0</v>
      </c>
      <c r="AG379" s="14">
        <v>9953046</v>
      </c>
    </row>
    <row r="380" spans="1:33" hidden="1" x14ac:dyDescent="0.25">
      <c r="A380" s="14" t="s">
        <v>33</v>
      </c>
      <c r="B380" s="14" t="s">
        <v>34</v>
      </c>
      <c r="C380" s="14">
        <v>800149419</v>
      </c>
      <c r="D380" s="14" t="s">
        <v>2287</v>
      </c>
      <c r="E380" s="14" t="s">
        <v>2537</v>
      </c>
      <c r="F380" s="14" t="s">
        <v>89</v>
      </c>
      <c r="G380" s="14" t="s">
        <v>45</v>
      </c>
      <c r="H380" s="14" t="s">
        <v>2538</v>
      </c>
      <c r="I380" s="14" t="s">
        <v>94</v>
      </c>
      <c r="J380" s="14" t="s">
        <v>2076</v>
      </c>
      <c r="K380" s="14" t="s">
        <v>39</v>
      </c>
      <c r="L380" s="14">
        <v>22583567</v>
      </c>
      <c r="M380" s="14">
        <v>16557734</v>
      </c>
      <c r="N380" s="14">
        <v>6025833</v>
      </c>
      <c r="O380" s="14">
        <v>64976</v>
      </c>
      <c r="P380" s="14">
        <v>4326635</v>
      </c>
      <c r="Q380" s="14">
        <v>2620272</v>
      </c>
      <c r="R380" s="14">
        <v>58207</v>
      </c>
      <c r="S380" s="14">
        <v>21000</v>
      </c>
      <c r="T380" s="14">
        <v>-893305</v>
      </c>
      <c r="U380" s="14"/>
      <c r="V380" s="14"/>
      <c r="W380" s="14"/>
      <c r="X380" s="14">
        <v>604774</v>
      </c>
      <c r="Y380" s="14"/>
      <c r="Z380" s="14"/>
      <c r="AA380" s="14"/>
      <c r="AB380" s="14"/>
      <c r="AC380" s="14">
        <v>-1498079</v>
      </c>
      <c r="AD380" s="14">
        <v>16727</v>
      </c>
      <c r="AE380" s="14">
        <v>-1514806</v>
      </c>
      <c r="AF380" s="14"/>
      <c r="AG380" s="14">
        <v>-1514806</v>
      </c>
    </row>
    <row r="381" spans="1:33" hidden="1" x14ac:dyDescent="0.25">
      <c r="A381" s="14" t="s">
        <v>33</v>
      </c>
      <c r="B381" s="14" t="s">
        <v>34</v>
      </c>
      <c r="C381" s="14">
        <v>800149419</v>
      </c>
      <c r="D381" s="14" t="s">
        <v>2287</v>
      </c>
      <c r="E381" s="14" t="s">
        <v>2537</v>
      </c>
      <c r="F381" s="14" t="s">
        <v>89</v>
      </c>
      <c r="G381" s="14" t="s">
        <v>45</v>
      </c>
      <c r="H381" s="14" t="s">
        <v>2538</v>
      </c>
      <c r="I381" s="14" t="s">
        <v>94</v>
      </c>
      <c r="J381" s="14" t="s">
        <v>2076</v>
      </c>
      <c r="K381" s="14" t="s">
        <v>40</v>
      </c>
      <c r="L381" s="14">
        <v>24765665</v>
      </c>
      <c r="M381" s="14">
        <v>13891148</v>
      </c>
      <c r="N381" s="14">
        <v>10874517</v>
      </c>
      <c r="O381" s="14">
        <v>41337</v>
      </c>
      <c r="P381" s="14">
        <v>4723925</v>
      </c>
      <c r="Q381" s="14">
        <v>2328802</v>
      </c>
      <c r="R381" s="14">
        <v>9972</v>
      </c>
      <c r="S381" s="14"/>
      <c r="T381" s="14">
        <v>3853155</v>
      </c>
      <c r="U381" s="14"/>
      <c r="V381" s="14"/>
      <c r="W381" s="14">
        <v>7633</v>
      </c>
      <c r="X381" s="14"/>
      <c r="Y381" s="14"/>
      <c r="Z381" s="14"/>
      <c r="AA381" s="14"/>
      <c r="AB381" s="14"/>
      <c r="AC381" s="14">
        <v>3860788</v>
      </c>
      <c r="AD381" s="14">
        <v>1411303</v>
      </c>
      <c r="AE381" s="14">
        <v>2449485</v>
      </c>
      <c r="AF381" s="14"/>
      <c r="AG381" s="14">
        <v>2449485</v>
      </c>
    </row>
    <row r="382" spans="1:33" hidden="1" x14ac:dyDescent="0.25">
      <c r="A382" s="14" t="s">
        <v>33</v>
      </c>
      <c r="B382" s="14" t="s">
        <v>34</v>
      </c>
      <c r="C382" s="14">
        <v>800150223</v>
      </c>
      <c r="D382" s="14" t="s">
        <v>2287</v>
      </c>
      <c r="E382" s="14" t="s">
        <v>304</v>
      </c>
      <c r="F382" s="14" t="s">
        <v>119</v>
      </c>
      <c r="G382" s="14" t="s">
        <v>45</v>
      </c>
      <c r="H382" s="14" t="s">
        <v>2539</v>
      </c>
      <c r="I382" s="14" t="s">
        <v>38</v>
      </c>
      <c r="J382" s="14" t="s">
        <v>38</v>
      </c>
      <c r="K382" s="14" t="s">
        <v>39</v>
      </c>
      <c r="L382" s="14">
        <v>183091641</v>
      </c>
      <c r="M382" s="14">
        <v>151472384</v>
      </c>
      <c r="N382" s="14">
        <v>31619257</v>
      </c>
      <c r="O382" s="14"/>
      <c r="P382" s="14">
        <v>22528903</v>
      </c>
      <c r="Q382" s="14">
        <v>2528194</v>
      </c>
      <c r="R382" s="14"/>
      <c r="S382" s="14"/>
      <c r="T382" s="14">
        <v>6562160</v>
      </c>
      <c r="U382" s="14"/>
      <c r="V382" s="14"/>
      <c r="W382" s="14">
        <v>28344285</v>
      </c>
      <c r="X382" s="14">
        <v>19747609</v>
      </c>
      <c r="Y382" s="14"/>
      <c r="Z382" s="14"/>
      <c r="AA382" s="14"/>
      <c r="AB382" s="14"/>
      <c r="AC382" s="14">
        <v>15158836</v>
      </c>
      <c r="AD382" s="14">
        <v>1649359</v>
      </c>
      <c r="AE382" s="14">
        <v>13509477</v>
      </c>
      <c r="AF382" s="14"/>
      <c r="AG382" s="14">
        <v>13509477</v>
      </c>
    </row>
    <row r="383" spans="1:33" hidden="1" x14ac:dyDescent="0.25">
      <c r="A383" s="14" t="s">
        <v>33</v>
      </c>
      <c r="B383" s="14" t="s">
        <v>34</v>
      </c>
      <c r="C383" s="14">
        <v>800150223</v>
      </c>
      <c r="D383" s="14" t="s">
        <v>2287</v>
      </c>
      <c r="E383" s="14" t="s">
        <v>304</v>
      </c>
      <c r="F383" s="14" t="s">
        <v>119</v>
      </c>
      <c r="G383" s="14" t="s">
        <v>45</v>
      </c>
      <c r="H383" s="14" t="s">
        <v>2539</v>
      </c>
      <c r="I383" s="14" t="s">
        <v>38</v>
      </c>
      <c r="J383" s="14" t="s">
        <v>38</v>
      </c>
      <c r="K383" s="14" t="s">
        <v>40</v>
      </c>
      <c r="L383" s="14">
        <v>213148360</v>
      </c>
      <c r="M383" s="14">
        <v>166261265</v>
      </c>
      <c r="N383" s="14">
        <v>46887095</v>
      </c>
      <c r="O383" s="14"/>
      <c r="P383" s="14">
        <v>22205770</v>
      </c>
      <c r="Q383" s="14">
        <v>3097765</v>
      </c>
      <c r="R383" s="14"/>
      <c r="S383" s="14"/>
      <c r="T383" s="14">
        <v>21583560</v>
      </c>
      <c r="U383" s="14"/>
      <c r="V383" s="14"/>
      <c r="W383" s="14">
        <v>3724006</v>
      </c>
      <c r="X383" s="14">
        <v>28309937</v>
      </c>
      <c r="Y383" s="14"/>
      <c r="Z383" s="14"/>
      <c r="AA383" s="14"/>
      <c r="AB383" s="14"/>
      <c r="AC383" s="14">
        <v>-3002371</v>
      </c>
      <c r="AD383" s="14">
        <v>4957641</v>
      </c>
      <c r="AE383" s="14">
        <v>-7960012</v>
      </c>
      <c r="AF383" s="14"/>
      <c r="AG383" s="14">
        <v>-7960012</v>
      </c>
    </row>
    <row r="384" spans="1:33" hidden="1" x14ac:dyDescent="0.25">
      <c r="A384" s="14" t="s">
        <v>33</v>
      </c>
      <c r="B384" s="14" t="s">
        <v>34</v>
      </c>
      <c r="C384" s="14">
        <v>800151545</v>
      </c>
      <c r="D384" s="14" t="s">
        <v>2287</v>
      </c>
      <c r="E384" s="14" t="s">
        <v>2540</v>
      </c>
      <c r="F384" s="14" t="s">
        <v>305</v>
      </c>
      <c r="G384" s="14" t="s">
        <v>36</v>
      </c>
      <c r="H384" s="14" t="s">
        <v>2541</v>
      </c>
      <c r="I384" s="14" t="s">
        <v>129</v>
      </c>
      <c r="J384" s="14" t="s">
        <v>130</v>
      </c>
      <c r="K384" s="14" t="s">
        <v>39</v>
      </c>
      <c r="L384" s="14">
        <v>13645635</v>
      </c>
      <c r="M384" s="14">
        <v>8547997</v>
      </c>
      <c r="N384" s="14">
        <v>5097638</v>
      </c>
      <c r="O384" s="14">
        <v>398394</v>
      </c>
      <c r="P384" s="14">
        <v>994952</v>
      </c>
      <c r="Q384" s="14">
        <v>1737098</v>
      </c>
      <c r="R384" s="14">
        <v>419313</v>
      </c>
      <c r="S384" s="14"/>
      <c r="T384" s="14">
        <v>2344669</v>
      </c>
      <c r="U384" s="14"/>
      <c r="V384" s="14"/>
      <c r="W384" s="14"/>
      <c r="X384" s="14"/>
      <c r="Y384" s="14"/>
      <c r="Z384" s="14"/>
      <c r="AA384" s="14"/>
      <c r="AB384" s="14"/>
      <c r="AC384" s="14">
        <v>2344669</v>
      </c>
      <c r="AD384" s="14">
        <v>833537</v>
      </c>
      <c r="AE384" s="14">
        <v>1511132</v>
      </c>
      <c r="AF384" s="14"/>
      <c r="AG384" s="14">
        <v>1511132</v>
      </c>
    </row>
    <row r="385" spans="1:33" hidden="1" x14ac:dyDescent="0.25">
      <c r="A385" s="14" t="s">
        <v>33</v>
      </c>
      <c r="B385" s="14" t="s">
        <v>34</v>
      </c>
      <c r="C385" s="14">
        <v>800151545</v>
      </c>
      <c r="D385" s="14" t="s">
        <v>2287</v>
      </c>
      <c r="E385" s="14" t="s">
        <v>2540</v>
      </c>
      <c r="F385" s="14" t="s">
        <v>305</v>
      </c>
      <c r="G385" s="14" t="s">
        <v>36</v>
      </c>
      <c r="H385" s="14" t="s">
        <v>2541</v>
      </c>
      <c r="I385" s="14" t="s">
        <v>129</v>
      </c>
      <c r="J385" s="14" t="s">
        <v>130</v>
      </c>
      <c r="K385" s="14" t="s">
        <v>40</v>
      </c>
      <c r="L385" s="14">
        <v>12215408</v>
      </c>
      <c r="M385" s="14">
        <v>7432672</v>
      </c>
      <c r="N385" s="14">
        <v>4782736</v>
      </c>
      <c r="O385" s="14">
        <v>561400</v>
      </c>
      <c r="P385" s="14">
        <v>945486</v>
      </c>
      <c r="Q385" s="14">
        <v>1469371</v>
      </c>
      <c r="R385" s="14">
        <v>225642</v>
      </c>
      <c r="S385" s="14"/>
      <c r="T385" s="14">
        <v>2703637</v>
      </c>
      <c r="U385" s="14"/>
      <c r="V385" s="14"/>
      <c r="W385" s="14"/>
      <c r="X385" s="14"/>
      <c r="Y385" s="14"/>
      <c r="Z385" s="14"/>
      <c r="AA385" s="14"/>
      <c r="AB385" s="14"/>
      <c r="AC385" s="14">
        <v>2703637</v>
      </c>
      <c r="AD385" s="14">
        <v>973843</v>
      </c>
      <c r="AE385" s="14">
        <v>1729794</v>
      </c>
      <c r="AF385" s="14"/>
      <c r="AG385" s="14">
        <v>1729794</v>
      </c>
    </row>
    <row r="386" spans="1:33" hidden="1" x14ac:dyDescent="0.25">
      <c r="A386" s="14" t="s">
        <v>33</v>
      </c>
      <c r="B386" s="14" t="s">
        <v>34</v>
      </c>
      <c r="C386" s="14">
        <v>800151988</v>
      </c>
      <c r="D386" s="14" t="s">
        <v>2287</v>
      </c>
      <c r="E386" s="14" t="s">
        <v>2542</v>
      </c>
      <c r="F386" s="14" t="s">
        <v>306</v>
      </c>
      <c r="G386" s="14" t="s">
        <v>36</v>
      </c>
      <c r="H386" s="14" t="s">
        <v>307</v>
      </c>
      <c r="I386" s="14" t="s">
        <v>47</v>
      </c>
      <c r="J386" s="14" t="s">
        <v>62</v>
      </c>
      <c r="K386" s="14" t="s">
        <v>39</v>
      </c>
      <c r="L386" s="14">
        <v>96652000</v>
      </c>
      <c r="M386" s="14">
        <v>59185263</v>
      </c>
      <c r="N386" s="14">
        <v>37466737</v>
      </c>
      <c r="O386" s="14"/>
      <c r="P386" s="14">
        <v>19614464</v>
      </c>
      <c r="Q386" s="14">
        <v>3645102</v>
      </c>
      <c r="R386" s="14"/>
      <c r="S386" s="14"/>
      <c r="T386" s="14">
        <v>14207171</v>
      </c>
      <c r="U386" s="14"/>
      <c r="V386" s="14"/>
      <c r="W386" s="14">
        <v>936878</v>
      </c>
      <c r="X386" s="14">
        <v>434237</v>
      </c>
      <c r="Y386" s="14"/>
      <c r="Z386" s="14"/>
      <c r="AA386" s="14"/>
      <c r="AB386" s="14"/>
      <c r="AC386" s="14">
        <v>14709812</v>
      </c>
      <c r="AD386" s="14">
        <v>5189341</v>
      </c>
      <c r="AE386" s="14">
        <v>9520471</v>
      </c>
      <c r="AF386" s="14">
        <v>0</v>
      </c>
      <c r="AG386" s="14">
        <v>9520471</v>
      </c>
    </row>
    <row r="387" spans="1:33" hidden="1" x14ac:dyDescent="0.25">
      <c r="A387" s="14" t="s">
        <v>33</v>
      </c>
      <c r="B387" s="14" t="s">
        <v>34</v>
      </c>
      <c r="C387" s="14">
        <v>800151988</v>
      </c>
      <c r="D387" s="14" t="s">
        <v>2287</v>
      </c>
      <c r="E387" s="14" t="s">
        <v>2542</v>
      </c>
      <c r="F387" s="14" t="s">
        <v>306</v>
      </c>
      <c r="G387" s="14" t="s">
        <v>36</v>
      </c>
      <c r="H387" s="14" t="s">
        <v>307</v>
      </c>
      <c r="I387" s="14" t="s">
        <v>47</v>
      </c>
      <c r="J387" s="14" t="s">
        <v>62</v>
      </c>
      <c r="K387" s="14" t="s">
        <v>40</v>
      </c>
      <c r="L387" s="14">
        <v>83923182</v>
      </c>
      <c r="M387" s="14">
        <v>53468968</v>
      </c>
      <c r="N387" s="14">
        <v>30454214</v>
      </c>
      <c r="O387" s="14"/>
      <c r="P387" s="14">
        <v>17123149</v>
      </c>
      <c r="Q387" s="14">
        <v>3081489</v>
      </c>
      <c r="R387" s="14">
        <v>53180</v>
      </c>
      <c r="S387" s="14">
        <v>0</v>
      </c>
      <c r="T387" s="14">
        <v>10196396</v>
      </c>
      <c r="U387" s="14">
        <v>0</v>
      </c>
      <c r="V387" s="14">
        <v>0</v>
      </c>
      <c r="W387" s="14">
        <v>217998</v>
      </c>
      <c r="X387" s="14">
        <v>290612</v>
      </c>
      <c r="Y387" s="14">
        <v>0</v>
      </c>
      <c r="Z387" s="14">
        <v>0</v>
      </c>
      <c r="AA387" s="14">
        <v>0</v>
      </c>
      <c r="AB387" s="14">
        <v>0</v>
      </c>
      <c r="AC387" s="14">
        <v>10123782</v>
      </c>
      <c r="AD387" s="14">
        <v>3561096</v>
      </c>
      <c r="AE387" s="14">
        <v>6562686</v>
      </c>
      <c r="AF387" s="14">
        <v>0</v>
      </c>
      <c r="AG387" s="14">
        <v>6562686</v>
      </c>
    </row>
    <row r="388" spans="1:33" hidden="1" x14ac:dyDescent="0.25">
      <c r="A388" s="14" t="s">
        <v>33</v>
      </c>
      <c r="B388" s="14" t="s">
        <v>34</v>
      </c>
      <c r="C388" s="14">
        <v>800152266</v>
      </c>
      <c r="D388" s="14" t="s">
        <v>2287</v>
      </c>
      <c r="E388" s="14" t="s">
        <v>2543</v>
      </c>
      <c r="F388" s="14" t="s">
        <v>61</v>
      </c>
      <c r="G388" s="14" t="s">
        <v>45</v>
      </c>
      <c r="H388" s="14" t="s">
        <v>117</v>
      </c>
      <c r="I388" s="14" t="s">
        <v>47</v>
      </c>
      <c r="J388" s="14" t="s">
        <v>97</v>
      </c>
      <c r="K388" s="14" t="s">
        <v>39</v>
      </c>
      <c r="L388" s="14">
        <v>10526206</v>
      </c>
      <c r="M388" s="14">
        <v>8710082</v>
      </c>
      <c r="N388" s="14">
        <v>1816124</v>
      </c>
      <c r="O388" s="14">
        <v>68345</v>
      </c>
      <c r="P388" s="14">
        <v>502109</v>
      </c>
      <c r="Q388" s="14">
        <v>1349682</v>
      </c>
      <c r="R388" s="14">
        <v>491734</v>
      </c>
      <c r="S388" s="14"/>
      <c r="T388" s="14">
        <v>-459056</v>
      </c>
      <c r="U388" s="14"/>
      <c r="V388" s="14"/>
      <c r="W388" s="14">
        <v>16031</v>
      </c>
      <c r="X388" s="14">
        <v>137629</v>
      </c>
      <c r="Y388" s="14"/>
      <c r="Z388" s="14"/>
      <c r="AA388" s="14"/>
      <c r="AB388" s="14"/>
      <c r="AC388" s="14">
        <v>-580654</v>
      </c>
      <c r="AD388" s="14">
        <v>-79242</v>
      </c>
      <c r="AE388" s="14">
        <v>-501412</v>
      </c>
      <c r="AF388" s="14"/>
      <c r="AG388" s="14">
        <v>-501412</v>
      </c>
    </row>
    <row r="389" spans="1:33" hidden="1" x14ac:dyDescent="0.25">
      <c r="A389" s="14" t="s">
        <v>33</v>
      </c>
      <c r="B389" s="14" t="s">
        <v>34</v>
      </c>
      <c r="C389" s="14">
        <v>800152266</v>
      </c>
      <c r="D389" s="14" t="s">
        <v>2287</v>
      </c>
      <c r="E389" s="14" t="s">
        <v>2543</v>
      </c>
      <c r="F389" s="14" t="s">
        <v>61</v>
      </c>
      <c r="G389" s="14" t="s">
        <v>45</v>
      </c>
      <c r="H389" s="14" t="s">
        <v>117</v>
      </c>
      <c r="I389" s="14" t="s">
        <v>47</v>
      </c>
      <c r="J389" s="14" t="s">
        <v>97</v>
      </c>
      <c r="K389" s="14" t="s">
        <v>40</v>
      </c>
      <c r="L389" s="14">
        <v>10404251</v>
      </c>
      <c r="M389" s="14">
        <v>8030892</v>
      </c>
      <c r="N389" s="14">
        <v>2373359</v>
      </c>
      <c r="O389" s="14">
        <v>136802</v>
      </c>
      <c r="P389" s="14">
        <v>692689</v>
      </c>
      <c r="Q389" s="14">
        <v>1188412</v>
      </c>
      <c r="R389" s="14">
        <v>938856</v>
      </c>
      <c r="S389" s="14"/>
      <c r="T389" s="14">
        <v>-309796</v>
      </c>
      <c r="U389" s="14"/>
      <c r="V389" s="14"/>
      <c r="W389" s="14">
        <v>26973</v>
      </c>
      <c r="X389" s="14">
        <v>55494</v>
      </c>
      <c r="Y389" s="14"/>
      <c r="Z389" s="14"/>
      <c r="AA389" s="14"/>
      <c r="AB389" s="14"/>
      <c r="AC389" s="14">
        <v>-338317</v>
      </c>
      <c r="AD389" s="14">
        <v>589021</v>
      </c>
      <c r="AE389" s="14">
        <v>-927338</v>
      </c>
      <c r="AF389" s="14"/>
      <c r="AG389" s="14">
        <v>-927338</v>
      </c>
    </row>
    <row r="390" spans="1:33" hidden="1" x14ac:dyDescent="0.25">
      <c r="A390" s="14" t="s">
        <v>33</v>
      </c>
      <c r="B390" s="14" t="s">
        <v>34</v>
      </c>
      <c r="C390" s="14">
        <v>800152825</v>
      </c>
      <c r="D390" s="14" t="s">
        <v>2287</v>
      </c>
      <c r="E390" s="14" t="s">
        <v>2544</v>
      </c>
      <c r="F390" s="14" t="s">
        <v>211</v>
      </c>
      <c r="G390" s="14" t="s">
        <v>36</v>
      </c>
      <c r="H390" s="14" t="s">
        <v>2545</v>
      </c>
      <c r="I390" s="14" t="s">
        <v>47</v>
      </c>
      <c r="J390" s="14" t="s">
        <v>108</v>
      </c>
      <c r="K390" s="14" t="s">
        <v>39</v>
      </c>
      <c r="L390" s="14">
        <v>3508393</v>
      </c>
      <c r="M390" s="14">
        <v>3295631</v>
      </c>
      <c r="N390" s="14">
        <v>212762</v>
      </c>
      <c r="O390" s="14">
        <v>63008</v>
      </c>
      <c r="P390" s="14">
        <v>59908</v>
      </c>
      <c r="Q390" s="14">
        <v>882499</v>
      </c>
      <c r="R390" s="14">
        <v>38261</v>
      </c>
      <c r="S390" s="14"/>
      <c r="T390" s="14">
        <v>-704898</v>
      </c>
      <c r="U390" s="14">
        <v>0</v>
      </c>
      <c r="V390" s="14">
        <v>0</v>
      </c>
      <c r="W390" s="14">
        <v>166718</v>
      </c>
      <c r="X390" s="14">
        <v>591477</v>
      </c>
      <c r="Y390" s="14">
        <v>0</v>
      </c>
      <c r="Z390" s="14">
        <v>0</v>
      </c>
      <c r="AA390" s="14">
        <v>0</v>
      </c>
      <c r="AB390" s="14"/>
      <c r="AC390" s="14">
        <v>-1129657</v>
      </c>
      <c r="AD390" s="14"/>
      <c r="AE390" s="14">
        <v>-1129657</v>
      </c>
      <c r="AF390" s="14">
        <v>256414</v>
      </c>
      <c r="AG390" s="14">
        <v>-873243</v>
      </c>
    </row>
    <row r="391" spans="1:33" hidden="1" x14ac:dyDescent="0.25">
      <c r="A391" s="14" t="s">
        <v>33</v>
      </c>
      <c r="B391" s="14" t="s">
        <v>34</v>
      </c>
      <c r="C391" s="14">
        <v>800152825</v>
      </c>
      <c r="D391" s="14" t="s">
        <v>2287</v>
      </c>
      <c r="E391" s="14" t="s">
        <v>2544</v>
      </c>
      <c r="F391" s="14" t="s">
        <v>211</v>
      </c>
      <c r="G391" s="14" t="s">
        <v>36</v>
      </c>
      <c r="H391" s="14" t="s">
        <v>2545</v>
      </c>
      <c r="I391" s="14" t="s">
        <v>47</v>
      </c>
      <c r="J391" s="14" t="s">
        <v>108</v>
      </c>
      <c r="K391" s="14" t="s">
        <v>40</v>
      </c>
      <c r="L391" s="14">
        <v>3031537</v>
      </c>
      <c r="M391" s="14">
        <v>2232314</v>
      </c>
      <c r="N391" s="14">
        <v>799223</v>
      </c>
      <c r="O391" s="14">
        <v>66512</v>
      </c>
      <c r="P391" s="14">
        <v>53085</v>
      </c>
      <c r="Q391" s="14">
        <v>871015</v>
      </c>
      <c r="R391" s="14">
        <v>30877</v>
      </c>
      <c r="S391" s="14"/>
      <c r="T391" s="14">
        <v>-89242</v>
      </c>
      <c r="U391" s="14">
        <v>0</v>
      </c>
      <c r="V391" s="14">
        <v>0</v>
      </c>
      <c r="W391" s="14">
        <v>552750</v>
      </c>
      <c r="X391" s="14">
        <v>77341</v>
      </c>
      <c r="Y391" s="14">
        <v>0</v>
      </c>
      <c r="Z391" s="14">
        <v>0</v>
      </c>
      <c r="AA391" s="14">
        <v>0</v>
      </c>
      <c r="AB391" s="14"/>
      <c r="AC391" s="14">
        <v>386167</v>
      </c>
      <c r="AD391" s="14"/>
      <c r="AE391" s="14">
        <v>386167</v>
      </c>
      <c r="AF391" s="14">
        <v>-466102</v>
      </c>
      <c r="AG391" s="14">
        <v>-79935</v>
      </c>
    </row>
    <row r="392" spans="1:33" hidden="1" x14ac:dyDescent="0.25">
      <c r="A392" s="14" t="s">
        <v>33</v>
      </c>
      <c r="B392" s="14" t="s">
        <v>34</v>
      </c>
      <c r="C392" s="14">
        <v>800153208</v>
      </c>
      <c r="D392" s="14" t="s">
        <v>2287</v>
      </c>
      <c r="E392" s="14" t="s">
        <v>2546</v>
      </c>
      <c r="F392" s="14" t="s">
        <v>234</v>
      </c>
      <c r="G392" s="14" t="s">
        <v>45</v>
      </c>
      <c r="H392" s="14" t="s">
        <v>2547</v>
      </c>
      <c r="I392" s="14" t="s">
        <v>38</v>
      </c>
      <c r="J392" s="14" t="s">
        <v>38</v>
      </c>
      <c r="K392" s="14" t="s">
        <v>39</v>
      </c>
      <c r="L392" s="14">
        <v>0</v>
      </c>
      <c r="M392" s="14">
        <v>84069</v>
      </c>
      <c r="N392" s="14">
        <v>-84069</v>
      </c>
      <c r="O392" s="14">
        <v>3347731</v>
      </c>
      <c r="P392" s="14"/>
      <c r="Q392" s="14">
        <v>941729</v>
      </c>
      <c r="R392" s="14">
        <v>498343</v>
      </c>
      <c r="S392" s="14">
        <v>-4685</v>
      </c>
      <c r="T392" s="14">
        <v>1818905</v>
      </c>
      <c r="U392" s="14"/>
      <c r="V392" s="14"/>
      <c r="W392" s="14">
        <v>50766</v>
      </c>
      <c r="X392" s="14"/>
      <c r="Y392" s="14"/>
      <c r="Z392" s="14"/>
      <c r="AA392" s="14"/>
      <c r="AB392" s="14"/>
      <c r="AC392" s="14">
        <v>1869671</v>
      </c>
      <c r="AD392" s="14"/>
      <c r="AE392" s="14">
        <v>1869671</v>
      </c>
      <c r="AF392" s="14"/>
      <c r="AG392" s="14">
        <v>1869671</v>
      </c>
    </row>
    <row r="393" spans="1:33" hidden="1" x14ac:dyDescent="0.25">
      <c r="A393" s="14" t="s">
        <v>33</v>
      </c>
      <c r="B393" s="14" t="s">
        <v>34</v>
      </c>
      <c r="C393" s="14">
        <v>800153208</v>
      </c>
      <c r="D393" s="14" t="s">
        <v>2287</v>
      </c>
      <c r="E393" s="14" t="s">
        <v>2546</v>
      </c>
      <c r="F393" s="14" t="s">
        <v>234</v>
      </c>
      <c r="G393" s="14" t="s">
        <v>45</v>
      </c>
      <c r="H393" s="14" t="s">
        <v>2547</v>
      </c>
      <c r="I393" s="14" t="s">
        <v>38</v>
      </c>
      <c r="J393" s="14" t="s">
        <v>38</v>
      </c>
      <c r="K393" s="14" t="s">
        <v>40</v>
      </c>
      <c r="L393" s="14">
        <v>0</v>
      </c>
      <c r="M393" s="14">
        <v>151154</v>
      </c>
      <c r="N393" s="14">
        <v>-151154</v>
      </c>
      <c r="O393" s="14">
        <v>144483</v>
      </c>
      <c r="P393" s="14"/>
      <c r="Q393" s="14">
        <v>5027466</v>
      </c>
      <c r="R393" s="14">
        <v>129867</v>
      </c>
      <c r="S393" s="14"/>
      <c r="T393" s="14">
        <v>-5164004</v>
      </c>
      <c r="U393" s="14"/>
      <c r="V393" s="14"/>
      <c r="W393" s="14">
        <v>26592</v>
      </c>
      <c r="X393" s="14"/>
      <c r="Y393" s="14"/>
      <c r="Z393" s="14">
        <v>-245733</v>
      </c>
      <c r="AA393" s="14"/>
      <c r="AB393" s="14"/>
      <c r="AC393" s="14">
        <v>-5383145</v>
      </c>
      <c r="AD393" s="14"/>
      <c r="AE393" s="14">
        <v>-5383145</v>
      </c>
      <c r="AF393" s="14"/>
      <c r="AG393" s="14">
        <v>-5383145</v>
      </c>
    </row>
    <row r="394" spans="1:33" hidden="1" x14ac:dyDescent="0.25">
      <c r="A394" s="14" t="s">
        <v>33</v>
      </c>
      <c r="B394" s="14" t="s">
        <v>34</v>
      </c>
      <c r="C394" s="14">
        <v>800153970</v>
      </c>
      <c r="D394" s="14" t="s">
        <v>2287</v>
      </c>
      <c r="E394" s="14" t="s">
        <v>2548</v>
      </c>
      <c r="F394" s="14" t="s">
        <v>119</v>
      </c>
      <c r="G394" s="14" t="s">
        <v>45</v>
      </c>
      <c r="H394" s="14" t="s">
        <v>308</v>
      </c>
      <c r="I394" s="14" t="s">
        <v>38</v>
      </c>
      <c r="J394" s="14" t="s">
        <v>38</v>
      </c>
      <c r="K394" s="14" t="s">
        <v>39</v>
      </c>
      <c r="L394" s="14">
        <v>44285952</v>
      </c>
      <c r="M394" s="14">
        <v>31340167</v>
      </c>
      <c r="N394" s="14">
        <v>12945785</v>
      </c>
      <c r="O394" s="14">
        <v>91144</v>
      </c>
      <c r="P394" s="14">
        <v>7535091</v>
      </c>
      <c r="Q394" s="14">
        <v>168593</v>
      </c>
      <c r="R394" s="14"/>
      <c r="S394" s="14"/>
      <c r="T394" s="14">
        <v>5333245</v>
      </c>
      <c r="U394" s="14"/>
      <c r="V394" s="14"/>
      <c r="W394" s="14">
        <v>4787862</v>
      </c>
      <c r="X394" s="14">
        <v>6655652</v>
      </c>
      <c r="Y394" s="14"/>
      <c r="Z394" s="14"/>
      <c r="AA394" s="14"/>
      <c r="AB394" s="14"/>
      <c r="AC394" s="14">
        <v>3465455</v>
      </c>
      <c r="AD394" s="14">
        <v>944130</v>
      </c>
      <c r="AE394" s="14">
        <v>2521325</v>
      </c>
      <c r="AF394" s="14"/>
      <c r="AG394" s="14">
        <v>2521325</v>
      </c>
    </row>
    <row r="395" spans="1:33" hidden="1" x14ac:dyDescent="0.25">
      <c r="A395" s="14" t="s">
        <v>33</v>
      </c>
      <c r="B395" s="14" t="s">
        <v>34</v>
      </c>
      <c r="C395" s="14">
        <v>800153970</v>
      </c>
      <c r="D395" s="14" t="s">
        <v>2287</v>
      </c>
      <c r="E395" s="14" t="s">
        <v>2548</v>
      </c>
      <c r="F395" s="14" t="s">
        <v>119</v>
      </c>
      <c r="G395" s="14" t="s">
        <v>45</v>
      </c>
      <c r="H395" s="14" t="s">
        <v>308</v>
      </c>
      <c r="I395" s="14" t="s">
        <v>38</v>
      </c>
      <c r="J395" s="14" t="s">
        <v>38</v>
      </c>
      <c r="K395" s="14" t="s">
        <v>40</v>
      </c>
      <c r="L395" s="14">
        <v>46831694</v>
      </c>
      <c r="M395" s="14">
        <v>32768136</v>
      </c>
      <c r="N395" s="14">
        <v>14063558</v>
      </c>
      <c r="O395" s="14">
        <v>96050</v>
      </c>
      <c r="P395" s="14">
        <v>6770334</v>
      </c>
      <c r="Q395" s="14">
        <v>217087</v>
      </c>
      <c r="R395" s="14"/>
      <c r="S395" s="14"/>
      <c r="T395" s="14">
        <v>7172187</v>
      </c>
      <c r="U395" s="14"/>
      <c r="V395" s="14"/>
      <c r="W395" s="14">
        <v>2314526</v>
      </c>
      <c r="X395" s="14">
        <v>5769745</v>
      </c>
      <c r="Y395" s="14"/>
      <c r="Z395" s="14"/>
      <c r="AA395" s="14"/>
      <c r="AB395" s="14"/>
      <c r="AC395" s="14">
        <v>3716968</v>
      </c>
      <c r="AD395" s="14">
        <v>1437982</v>
      </c>
      <c r="AE395" s="14">
        <v>2278986</v>
      </c>
      <c r="AF395" s="14"/>
      <c r="AG395" s="14">
        <v>2278986</v>
      </c>
    </row>
    <row r="396" spans="1:33" hidden="1" x14ac:dyDescent="0.25">
      <c r="A396" s="14" t="s">
        <v>33</v>
      </c>
      <c r="B396" s="14" t="s">
        <v>34</v>
      </c>
      <c r="C396" s="14">
        <v>800154771</v>
      </c>
      <c r="D396" s="14" t="s">
        <v>2287</v>
      </c>
      <c r="E396" s="14" t="s">
        <v>2549</v>
      </c>
      <c r="F396" s="14" t="s">
        <v>89</v>
      </c>
      <c r="G396" s="14" t="s">
        <v>45</v>
      </c>
      <c r="H396" s="14" t="s">
        <v>309</v>
      </c>
      <c r="I396" s="14" t="s">
        <v>94</v>
      </c>
      <c r="J396" s="14" t="s">
        <v>158</v>
      </c>
      <c r="K396" s="14" t="s">
        <v>39</v>
      </c>
      <c r="L396" s="14">
        <v>96276131</v>
      </c>
      <c r="M396" s="14">
        <v>85621492</v>
      </c>
      <c r="N396" s="14">
        <v>10654639</v>
      </c>
      <c r="O396" s="14">
        <v>1103648</v>
      </c>
      <c r="P396" s="14">
        <v>3626370</v>
      </c>
      <c r="Q396" s="14">
        <v>5374071</v>
      </c>
      <c r="R396" s="14">
        <v>230956</v>
      </c>
      <c r="S396" s="14">
        <v>0</v>
      </c>
      <c r="T396" s="14">
        <v>2526890</v>
      </c>
      <c r="U396" s="14">
        <v>0</v>
      </c>
      <c r="V396" s="14">
        <v>0</v>
      </c>
      <c r="W396" s="14">
        <v>0</v>
      </c>
      <c r="X396" s="14">
        <v>1856621</v>
      </c>
      <c r="Y396" s="14">
        <v>0</v>
      </c>
      <c r="Z396" s="14">
        <v>0</v>
      </c>
      <c r="AA396" s="14">
        <v>0</v>
      </c>
      <c r="AB396" s="14">
        <v>0</v>
      </c>
      <c r="AC396" s="14">
        <v>670269</v>
      </c>
      <c r="AD396" s="14">
        <v>165903</v>
      </c>
      <c r="AE396" s="14">
        <v>504366</v>
      </c>
      <c r="AF396" s="14">
        <v>0</v>
      </c>
      <c r="AG396" s="14">
        <v>504366</v>
      </c>
    </row>
    <row r="397" spans="1:33" hidden="1" x14ac:dyDescent="0.25">
      <c r="A397" s="14" t="s">
        <v>33</v>
      </c>
      <c r="B397" s="14" t="s">
        <v>34</v>
      </c>
      <c r="C397" s="14">
        <v>800154771</v>
      </c>
      <c r="D397" s="14" t="s">
        <v>2287</v>
      </c>
      <c r="E397" s="14" t="s">
        <v>2549</v>
      </c>
      <c r="F397" s="14" t="s">
        <v>89</v>
      </c>
      <c r="G397" s="14" t="s">
        <v>45</v>
      </c>
      <c r="H397" s="14" t="s">
        <v>309</v>
      </c>
      <c r="I397" s="14" t="s">
        <v>94</v>
      </c>
      <c r="J397" s="14" t="s">
        <v>158</v>
      </c>
      <c r="K397" s="14" t="s">
        <v>40</v>
      </c>
      <c r="L397" s="14">
        <v>88147741</v>
      </c>
      <c r="M397" s="14">
        <v>78135128</v>
      </c>
      <c r="N397" s="14">
        <v>10012613</v>
      </c>
      <c r="O397" s="14">
        <v>1439599</v>
      </c>
      <c r="P397" s="14">
        <v>3991063</v>
      </c>
      <c r="Q397" s="14">
        <v>4239015</v>
      </c>
      <c r="R397" s="14">
        <v>151564</v>
      </c>
      <c r="S397" s="14">
        <v>0</v>
      </c>
      <c r="T397" s="14">
        <v>3070570</v>
      </c>
      <c r="U397" s="14">
        <v>0</v>
      </c>
      <c r="V397" s="14">
        <v>0</v>
      </c>
      <c r="W397" s="14">
        <v>0</v>
      </c>
      <c r="X397" s="14">
        <v>2329138</v>
      </c>
      <c r="Y397" s="14">
        <v>0</v>
      </c>
      <c r="Z397" s="14">
        <v>0</v>
      </c>
      <c r="AA397" s="14">
        <v>0</v>
      </c>
      <c r="AB397" s="14">
        <v>0</v>
      </c>
      <c r="AC397" s="14">
        <v>741432</v>
      </c>
      <c r="AD397" s="14">
        <v>277836</v>
      </c>
      <c r="AE397" s="14">
        <v>463596</v>
      </c>
      <c r="AF397" s="14">
        <v>0</v>
      </c>
      <c r="AG397" s="14">
        <v>463596</v>
      </c>
    </row>
    <row r="398" spans="1:33" hidden="1" x14ac:dyDescent="0.25">
      <c r="A398" s="14" t="s">
        <v>33</v>
      </c>
      <c r="B398" s="14" t="s">
        <v>34</v>
      </c>
      <c r="C398" s="14">
        <v>800156165</v>
      </c>
      <c r="D398" s="14" t="s">
        <v>2287</v>
      </c>
      <c r="E398" s="14" t="s">
        <v>2550</v>
      </c>
      <c r="F398" s="14" t="s">
        <v>310</v>
      </c>
      <c r="G398" s="14" t="s">
        <v>45</v>
      </c>
      <c r="H398" s="14" t="s">
        <v>2551</v>
      </c>
      <c r="I398" s="14" t="s">
        <v>261</v>
      </c>
      <c r="J398" s="14" t="s">
        <v>270</v>
      </c>
      <c r="K398" s="14" t="s">
        <v>39</v>
      </c>
      <c r="L398" s="14">
        <v>24924113</v>
      </c>
      <c r="M398" s="14">
        <v>13726209</v>
      </c>
      <c r="N398" s="14">
        <v>11197904</v>
      </c>
      <c r="O398" s="14">
        <v>186695</v>
      </c>
      <c r="P398" s="14">
        <v>7423408</v>
      </c>
      <c r="Q398" s="14">
        <v>3811617</v>
      </c>
      <c r="R398" s="14">
        <v>135509</v>
      </c>
      <c r="S398" s="14"/>
      <c r="T398" s="14">
        <v>14065</v>
      </c>
      <c r="U398" s="14"/>
      <c r="V398" s="14"/>
      <c r="W398" s="14">
        <v>9948</v>
      </c>
      <c r="X398" s="14">
        <v>352946</v>
      </c>
      <c r="Y398" s="14"/>
      <c r="Z398" s="14"/>
      <c r="AA398" s="14"/>
      <c r="AB398" s="14"/>
      <c r="AC398" s="14">
        <v>-328933</v>
      </c>
      <c r="AD398" s="14">
        <v>20840</v>
      </c>
      <c r="AE398" s="14">
        <v>-349773</v>
      </c>
      <c r="AF398" s="14"/>
      <c r="AG398" s="14">
        <v>-349773</v>
      </c>
    </row>
    <row r="399" spans="1:33" hidden="1" x14ac:dyDescent="0.25">
      <c r="A399" s="14" t="s">
        <v>33</v>
      </c>
      <c r="B399" s="14" t="s">
        <v>34</v>
      </c>
      <c r="C399" s="14">
        <v>800156165</v>
      </c>
      <c r="D399" s="14" t="s">
        <v>2287</v>
      </c>
      <c r="E399" s="14" t="s">
        <v>2550</v>
      </c>
      <c r="F399" s="14" t="s">
        <v>310</v>
      </c>
      <c r="G399" s="14" t="s">
        <v>45</v>
      </c>
      <c r="H399" s="14" t="s">
        <v>2551</v>
      </c>
      <c r="I399" s="14" t="s">
        <v>261</v>
      </c>
      <c r="J399" s="14" t="s">
        <v>270</v>
      </c>
      <c r="K399" s="14" t="s">
        <v>40</v>
      </c>
      <c r="L399" s="14">
        <v>23319696</v>
      </c>
      <c r="M399" s="14">
        <v>13678284</v>
      </c>
      <c r="N399" s="14">
        <v>9641412</v>
      </c>
      <c r="O399" s="14">
        <v>305537</v>
      </c>
      <c r="P399" s="14">
        <v>7518346</v>
      </c>
      <c r="Q399" s="14">
        <v>3374514</v>
      </c>
      <c r="R399" s="14">
        <v>281456</v>
      </c>
      <c r="S399" s="14"/>
      <c r="T399" s="14">
        <v>-1227367</v>
      </c>
      <c r="U399" s="14"/>
      <c r="V399" s="14"/>
      <c r="W399" s="14">
        <v>10202</v>
      </c>
      <c r="X399" s="14">
        <v>283868</v>
      </c>
      <c r="Y399" s="14"/>
      <c r="Z399" s="14"/>
      <c r="AA399" s="14"/>
      <c r="AB399" s="14"/>
      <c r="AC399" s="14">
        <v>-1501033</v>
      </c>
      <c r="AD399" s="14"/>
      <c r="AE399" s="14">
        <v>-1501033</v>
      </c>
      <c r="AF399" s="14"/>
      <c r="AG399" s="14">
        <v>-1501033</v>
      </c>
    </row>
    <row r="400" spans="1:33" hidden="1" x14ac:dyDescent="0.25">
      <c r="A400" s="14" t="s">
        <v>33</v>
      </c>
      <c r="B400" s="14" t="s">
        <v>34</v>
      </c>
      <c r="C400" s="14">
        <v>800156354</v>
      </c>
      <c r="D400" s="14" t="s">
        <v>2287</v>
      </c>
      <c r="E400" s="14" t="s">
        <v>311</v>
      </c>
      <c r="F400" s="14" t="s">
        <v>190</v>
      </c>
      <c r="G400" s="14" t="s">
        <v>111</v>
      </c>
      <c r="H400" s="14" t="s">
        <v>312</v>
      </c>
      <c r="I400" s="14" t="s">
        <v>38</v>
      </c>
      <c r="J400" s="14" t="s">
        <v>38</v>
      </c>
      <c r="K400" s="14" t="s">
        <v>39</v>
      </c>
      <c r="L400" s="14">
        <v>175821160</v>
      </c>
      <c r="M400" s="14">
        <v>163106691</v>
      </c>
      <c r="N400" s="14">
        <v>12714469</v>
      </c>
      <c r="O400" s="14">
        <v>12253181</v>
      </c>
      <c r="P400" s="14"/>
      <c r="Q400" s="14">
        <v>3639362</v>
      </c>
      <c r="R400" s="14"/>
      <c r="S400" s="14"/>
      <c r="T400" s="14">
        <v>21328288</v>
      </c>
      <c r="U400" s="14"/>
      <c r="V400" s="14"/>
      <c r="W400" s="14"/>
      <c r="X400" s="14">
        <v>8051207</v>
      </c>
      <c r="Y400" s="14"/>
      <c r="Z400" s="14"/>
      <c r="AA400" s="14"/>
      <c r="AB400" s="14"/>
      <c r="AC400" s="14">
        <v>13277081</v>
      </c>
      <c r="AD400" s="14">
        <v>10938007</v>
      </c>
      <c r="AE400" s="14">
        <v>2339074</v>
      </c>
      <c r="AF400" s="14"/>
      <c r="AG400" s="14">
        <v>2339074</v>
      </c>
    </row>
    <row r="401" spans="1:33" hidden="1" x14ac:dyDescent="0.25">
      <c r="A401" s="14" t="s">
        <v>33</v>
      </c>
      <c r="B401" s="14" t="s">
        <v>34</v>
      </c>
      <c r="C401" s="14">
        <v>800156354</v>
      </c>
      <c r="D401" s="14" t="s">
        <v>2287</v>
      </c>
      <c r="E401" s="14" t="s">
        <v>311</v>
      </c>
      <c r="F401" s="14" t="s">
        <v>190</v>
      </c>
      <c r="G401" s="14" t="s">
        <v>111</v>
      </c>
      <c r="H401" s="14" t="s">
        <v>312</v>
      </c>
      <c r="I401" s="14" t="s">
        <v>38</v>
      </c>
      <c r="J401" s="14" t="s">
        <v>38</v>
      </c>
      <c r="K401" s="14" t="s">
        <v>40</v>
      </c>
      <c r="L401" s="14">
        <v>110276219</v>
      </c>
      <c r="M401" s="14">
        <v>102155204</v>
      </c>
      <c r="N401" s="14">
        <v>8121015</v>
      </c>
      <c r="O401" s="14"/>
      <c r="P401" s="14"/>
      <c r="Q401" s="14">
        <v>2423678</v>
      </c>
      <c r="R401" s="14">
        <v>1969793</v>
      </c>
      <c r="S401" s="14"/>
      <c r="T401" s="14">
        <v>3727544</v>
      </c>
      <c r="U401" s="14"/>
      <c r="V401" s="14"/>
      <c r="W401" s="14">
        <v>3654866</v>
      </c>
      <c r="X401" s="14"/>
      <c r="Y401" s="14"/>
      <c r="Z401" s="14"/>
      <c r="AA401" s="14"/>
      <c r="AB401" s="14"/>
      <c r="AC401" s="14">
        <v>7382410</v>
      </c>
      <c r="AD401" s="14">
        <v>5090574</v>
      </c>
      <c r="AE401" s="14">
        <v>2291836</v>
      </c>
      <c r="AF401" s="14"/>
      <c r="AG401" s="14">
        <v>2291836</v>
      </c>
    </row>
    <row r="402" spans="1:33" hidden="1" x14ac:dyDescent="0.25">
      <c r="A402" s="14" t="s">
        <v>33</v>
      </c>
      <c r="B402" s="14" t="s">
        <v>34</v>
      </c>
      <c r="C402" s="14">
        <v>800156635</v>
      </c>
      <c r="D402" s="14" t="s">
        <v>2287</v>
      </c>
      <c r="E402" s="14" t="s">
        <v>2552</v>
      </c>
      <c r="F402" s="14" t="s">
        <v>66</v>
      </c>
      <c r="G402" s="14" t="s">
        <v>51</v>
      </c>
      <c r="H402" s="14" t="s">
        <v>2553</v>
      </c>
      <c r="I402" s="14" t="s">
        <v>38</v>
      </c>
      <c r="J402" s="14" t="s">
        <v>38</v>
      </c>
      <c r="K402" s="14" t="s">
        <v>39</v>
      </c>
      <c r="L402" s="14">
        <v>42617080</v>
      </c>
      <c r="M402" s="14">
        <v>32791663</v>
      </c>
      <c r="N402" s="14">
        <v>9825417</v>
      </c>
      <c r="O402" s="14">
        <v>4604837</v>
      </c>
      <c r="P402" s="14">
        <v>2760332</v>
      </c>
      <c r="Q402" s="14">
        <v>3240458</v>
      </c>
      <c r="R402" s="14">
        <v>10195600</v>
      </c>
      <c r="S402" s="14"/>
      <c r="T402" s="14">
        <v>-1766136</v>
      </c>
      <c r="U402" s="14"/>
      <c r="V402" s="14"/>
      <c r="W402" s="14">
        <v>809845</v>
      </c>
      <c r="X402" s="14">
        <v>587538</v>
      </c>
      <c r="Y402" s="14"/>
      <c r="Z402" s="14"/>
      <c r="AA402" s="14"/>
      <c r="AB402" s="14"/>
      <c r="AC402" s="14">
        <v>-1543829</v>
      </c>
      <c r="AD402" s="14">
        <v>763215</v>
      </c>
      <c r="AE402" s="14">
        <v>-2307044</v>
      </c>
      <c r="AF402" s="14"/>
      <c r="AG402" s="14">
        <v>-2307044</v>
      </c>
    </row>
    <row r="403" spans="1:33" hidden="1" x14ac:dyDescent="0.25">
      <c r="A403" s="14" t="s">
        <v>33</v>
      </c>
      <c r="B403" s="14" t="s">
        <v>34</v>
      </c>
      <c r="C403" s="14">
        <v>800156635</v>
      </c>
      <c r="D403" s="14" t="s">
        <v>2287</v>
      </c>
      <c r="E403" s="14" t="s">
        <v>2552</v>
      </c>
      <c r="F403" s="14" t="s">
        <v>66</v>
      </c>
      <c r="G403" s="14" t="s">
        <v>51</v>
      </c>
      <c r="H403" s="14" t="s">
        <v>2553</v>
      </c>
      <c r="I403" s="14" t="s">
        <v>38</v>
      </c>
      <c r="J403" s="14" t="s">
        <v>38</v>
      </c>
      <c r="K403" s="14" t="s">
        <v>40</v>
      </c>
      <c r="L403" s="14">
        <v>45427615</v>
      </c>
      <c r="M403" s="14">
        <v>35832420</v>
      </c>
      <c r="N403" s="14">
        <v>9595195</v>
      </c>
      <c r="O403" s="14">
        <v>7560721</v>
      </c>
      <c r="P403" s="14">
        <v>2924406</v>
      </c>
      <c r="Q403" s="14">
        <v>4236278</v>
      </c>
      <c r="R403" s="14">
        <v>258942</v>
      </c>
      <c r="S403" s="14"/>
      <c r="T403" s="14">
        <v>9736290</v>
      </c>
      <c r="U403" s="14"/>
      <c r="V403" s="14"/>
      <c r="W403" s="14">
        <v>734046</v>
      </c>
      <c r="X403" s="14">
        <v>711487</v>
      </c>
      <c r="Y403" s="14"/>
      <c r="Z403" s="14"/>
      <c r="AA403" s="14"/>
      <c r="AB403" s="14"/>
      <c r="AC403" s="14">
        <v>9758849</v>
      </c>
      <c r="AD403" s="14">
        <v>1700946</v>
      </c>
      <c r="AE403" s="14">
        <v>8057903</v>
      </c>
      <c r="AF403" s="14"/>
      <c r="AG403" s="14">
        <v>8057903</v>
      </c>
    </row>
    <row r="404" spans="1:33" hidden="1" x14ac:dyDescent="0.25">
      <c r="A404" s="14" t="s">
        <v>33</v>
      </c>
      <c r="B404" s="14" t="s">
        <v>34</v>
      </c>
      <c r="C404" s="14">
        <v>800156889</v>
      </c>
      <c r="D404" s="14" t="s">
        <v>2287</v>
      </c>
      <c r="E404" s="14" t="s">
        <v>2554</v>
      </c>
      <c r="F404" s="14" t="s">
        <v>218</v>
      </c>
      <c r="G404" s="14" t="s">
        <v>45</v>
      </c>
      <c r="H404" s="14" t="s">
        <v>2555</v>
      </c>
      <c r="I404" s="14" t="s">
        <v>47</v>
      </c>
      <c r="J404" s="14" t="s">
        <v>1281</v>
      </c>
      <c r="K404" s="14" t="s">
        <v>39</v>
      </c>
      <c r="L404" s="14">
        <v>131127102</v>
      </c>
      <c r="M404" s="14">
        <v>107688197</v>
      </c>
      <c r="N404" s="14">
        <v>23438905</v>
      </c>
      <c r="O404" s="14">
        <v>1571995</v>
      </c>
      <c r="P404" s="14">
        <v>17574658</v>
      </c>
      <c r="Q404" s="14">
        <v>5299561</v>
      </c>
      <c r="R404" s="14">
        <v>156897</v>
      </c>
      <c r="S404" s="14"/>
      <c r="T404" s="14">
        <v>1979784</v>
      </c>
      <c r="U404" s="14"/>
      <c r="V404" s="14"/>
      <c r="W404" s="14">
        <v>4238765</v>
      </c>
      <c r="X404" s="14">
        <v>3107902</v>
      </c>
      <c r="Y404" s="14"/>
      <c r="Z404" s="14"/>
      <c r="AA404" s="14"/>
      <c r="AB404" s="14"/>
      <c r="AC404" s="14">
        <v>3110647</v>
      </c>
      <c r="AD404" s="14">
        <v>1298367</v>
      </c>
      <c r="AE404" s="14">
        <v>1812280</v>
      </c>
      <c r="AF404" s="14"/>
      <c r="AG404" s="14">
        <v>1812280</v>
      </c>
    </row>
    <row r="405" spans="1:33" hidden="1" x14ac:dyDescent="0.25">
      <c r="A405" s="14" t="s">
        <v>33</v>
      </c>
      <c r="B405" s="14" t="s">
        <v>34</v>
      </c>
      <c r="C405" s="14">
        <v>800156889</v>
      </c>
      <c r="D405" s="14" t="s">
        <v>2287</v>
      </c>
      <c r="E405" s="14" t="s">
        <v>2554</v>
      </c>
      <c r="F405" s="14" t="s">
        <v>218</v>
      </c>
      <c r="G405" s="14" t="s">
        <v>45</v>
      </c>
      <c r="H405" s="14" t="s">
        <v>2555</v>
      </c>
      <c r="I405" s="14" t="s">
        <v>47</v>
      </c>
      <c r="J405" s="14" t="s">
        <v>1281</v>
      </c>
      <c r="K405" s="14" t="s">
        <v>40</v>
      </c>
      <c r="L405" s="14">
        <v>136816454</v>
      </c>
      <c r="M405" s="14">
        <v>110013128</v>
      </c>
      <c r="N405" s="14">
        <v>26803326</v>
      </c>
      <c r="O405" s="14">
        <v>1971006</v>
      </c>
      <c r="P405" s="14">
        <v>16218697</v>
      </c>
      <c r="Q405" s="14">
        <v>3835059</v>
      </c>
      <c r="R405" s="14">
        <v>250414</v>
      </c>
      <c r="S405" s="14"/>
      <c r="T405" s="14">
        <v>8470162</v>
      </c>
      <c r="U405" s="14"/>
      <c r="V405" s="14"/>
      <c r="W405" s="14">
        <v>3177252</v>
      </c>
      <c r="X405" s="14">
        <v>5278018</v>
      </c>
      <c r="Y405" s="14"/>
      <c r="Z405" s="14"/>
      <c r="AA405" s="14"/>
      <c r="AB405" s="14"/>
      <c r="AC405" s="14">
        <v>6369396</v>
      </c>
      <c r="AD405" s="14">
        <v>2127631</v>
      </c>
      <c r="AE405" s="14">
        <v>4241765</v>
      </c>
      <c r="AF405" s="14"/>
      <c r="AG405" s="14">
        <v>4241765</v>
      </c>
    </row>
    <row r="406" spans="1:33" hidden="1" x14ac:dyDescent="0.25">
      <c r="A406" s="14" t="s">
        <v>33</v>
      </c>
      <c r="B406" s="14" t="s">
        <v>34</v>
      </c>
      <c r="C406" s="14">
        <v>800157130</v>
      </c>
      <c r="D406" s="14" t="s">
        <v>2287</v>
      </c>
      <c r="E406" s="14" t="s">
        <v>2556</v>
      </c>
      <c r="F406" s="14" t="s">
        <v>221</v>
      </c>
      <c r="G406" s="14" t="s">
        <v>45</v>
      </c>
      <c r="H406" s="14" t="s">
        <v>313</v>
      </c>
      <c r="I406" s="14" t="s">
        <v>47</v>
      </c>
      <c r="J406" s="14" t="s">
        <v>163</v>
      </c>
      <c r="K406" s="14" t="s">
        <v>39</v>
      </c>
      <c r="L406" s="14">
        <v>133139526</v>
      </c>
      <c r="M406" s="14">
        <v>74350041</v>
      </c>
      <c r="N406" s="14">
        <v>58789485</v>
      </c>
      <c r="O406" s="14">
        <v>3633301</v>
      </c>
      <c r="P406" s="14">
        <v>17838949</v>
      </c>
      <c r="Q406" s="14">
        <v>14205329</v>
      </c>
      <c r="R406" s="14">
        <v>140378</v>
      </c>
      <c r="S406" s="14">
        <v>0</v>
      </c>
      <c r="T406" s="14">
        <v>30238130</v>
      </c>
      <c r="U406" s="14"/>
      <c r="V406" s="14"/>
      <c r="W406" s="14">
        <v>56852622</v>
      </c>
      <c r="X406" s="14">
        <v>63330170</v>
      </c>
      <c r="Y406" s="14"/>
      <c r="Z406" s="14"/>
      <c r="AA406" s="14"/>
      <c r="AB406" s="14"/>
      <c r="AC406" s="14">
        <v>23760582</v>
      </c>
      <c r="AD406" s="14">
        <v>8247776</v>
      </c>
      <c r="AE406" s="14">
        <v>15512806</v>
      </c>
      <c r="AF406" s="14"/>
      <c r="AG406" s="14">
        <v>15512806</v>
      </c>
    </row>
    <row r="407" spans="1:33" hidden="1" x14ac:dyDescent="0.25">
      <c r="A407" s="14" t="s">
        <v>33</v>
      </c>
      <c r="B407" s="14" t="s">
        <v>34</v>
      </c>
      <c r="C407" s="14">
        <v>800157130</v>
      </c>
      <c r="D407" s="14" t="s">
        <v>2287</v>
      </c>
      <c r="E407" s="14" t="s">
        <v>2556</v>
      </c>
      <c r="F407" s="14" t="s">
        <v>221</v>
      </c>
      <c r="G407" s="14" t="s">
        <v>45</v>
      </c>
      <c r="H407" s="14" t="s">
        <v>313</v>
      </c>
      <c r="I407" s="14" t="s">
        <v>47</v>
      </c>
      <c r="J407" s="14" t="s">
        <v>163</v>
      </c>
      <c r="K407" s="14" t="s">
        <v>40</v>
      </c>
      <c r="L407" s="14">
        <v>114180535</v>
      </c>
      <c r="M407" s="14">
        <v>65171523</v>
      </c>
      <c r="N407" s="14">
        <v>49009012</v>
      </c>
      <c r="O407" s="14">
        <v>2608399</v>
      </c>
      <c r="P407" s="14">
        <v>17055133</v>
      </c>
      <c r="Q407" s="14">
        <v>12250092</v>
      </c>
      <c r="R407" s="14">
        <v>5580564</v>
      </c>
      <c r="S407" s="14"/>
      <c r="T407" s="14">
        <v>16731622</v>
      </c>
      <c r="U407" s="14"/>
      <c r="V407" s="14"/>
      <c r="W407" s="14"/>
      <c r="X407" s="14">
        <v>9191377</v>
      </c>
      <c r="Y407" s="14"/>
      <c r="Z407" s="14"/>
      <c r="AA407" s="14"/>
      <c r="AB407" s="14"/>
      <c r="AC407" s="14">
        <v>7540245</v>
      </c>
      <c r="AD407" s="14">
        <v>1821787</v>
      </c>
      <c r="AE407" s="14">
        <v>5718458</v>
      </c>
      <c r="AF407" s="14"/>
      <c r="AG407" s="14">
        <v>5718458</v>
      </c>
    </row>
    <row r="408" spans="1:33" hidden="1" x14ac:dyDescent="0.25">
      <c r="A408" s="14" t="s">
        <v>33</v>
      </c>
      <c r="B408" s="14" t="s">
        <v>34</v>
      </c>
      <c r="C408" s="14">
        <v>800158193</v>
      </c>
      <c r="D408" s="14" t="s">
        <v>2287</v>
      </c>
      <c r="E408" s="14" t="s">
        <v>2557</v>
      </c>
      <c r="F408" s="14" t="s">
        <v>223</v>
      </c>
      <c r="G408" s="14" t="s">
        <v>45</v>
      </c>
      <c r="H408" s="14" t="s">
        <v>2558</v>
      </c>
      <c r="I408" s="14" t="s">
        <v>47</v>
      </c>
      <c r="J408" s="14" t="s">
        <v>62</v>
      </c>
      <c r="K408" s="14" t="s">
        <v>39</v>
      </c>
      <c r="L408" s="14">
        <v>30063339</v>
      </c>
      <c r="M408" s="14">
        <v>21301125</v>
      </c>
      <c r="N408" s="14">
        <v>8762214</v>
      </c>
      <c r="O408" s="14">
        <v>947368</v>
      </c>
      <c r="P408" s="14">
        <v>3027516</v>
      </c>
      <c r="Q408" s="14">
        <v>3060869</v>
      </c>
      <c r="R408" s="14">
        <v>371684</v>
      </c>
      <c r="S408" s="14"/>
      <c r="T408" s="14">
        <v>3249513</v>
      </c>
      <c r="U408" s="14"/>
      <c r="V408" s="14"/>
      <c r="W408" s="14"/>
      <c r="X408" s="14"/>
      <c r="Y408" s="14"/>
      <c r="Z408" s="14"/>
      <c r="AA408" s="14"/>
      <c r="AB408" s="14"/>
      <c r="AC408" s="14">
        <v>3249513</v>
      </c>
      <c r="AD408" s="14">
        <v>1923423</v>
      </c>
      <c r="AE408" s="14">
        <v>1326090</v>
      </c>
      <c r="AF408" s="14"/>
      <c r="AG408" s="14">
        <v>1326090</v>
      </c>
    </row>
    <row r="409" spans="1:33" hidden="1" x14ac:dyDescent="0.25">
      <c r="A409" s="14" t="s">
        <v>33</v>
      </c>
      <c r="B409" s="14" t="s">
        <v>34</v>
      </c>
      <c r="C409" s="14">
        <v>800158193</v>
      </c>
      <c r="D409" s="14" t="s">
        <v>2287</v>
      </c>
      <c r="E409" s="14" t="s">
        <v>2557</v>
      </c>
      <c r="F409" s="14" t="s">
        <v>223</v>
      </c>
      <c r="G409" s="14" t="s">
        <v>45</v>
      </c>
      <c r="H409" s="14" t="s">
        <v>2558</v>
      </c>
      <c r="I409" s="14" t="s">
        <v>47</v>
      </c>
      <c r="J409" s="14" t="s">
        <v>62</v>
      </c>
      <c r="K409" s="14" t="s">
        <v>40</v>
      </c>
      <c r="L409" s="14">
        <v>28581010</v>
      </c>
      <c r="M409" s="14">
        <v>20330166</v>
      </c>
      <c r="N409" s="14">
        <v>8250844</v>
      </c>
      <c r="O409" s="14">
        <v>591479</v>
      </c>
      <c r="P409" s="14">
        <v>2603333</v>
      </c>
      <c r="Q409" s="14">
        <v>3480571</v>
      </c>
      <c r="R409" s="14">
        <v>145580</v>
      </c>
      <c r="S409" s="14"/>
      <c r="T409" s="14">
        <v>2612839</v>
      </c>
      <c r="U409" s="14"/>
      <c r="V409" s="14"/>
      <c r="W409" s="14"/>
      <c r="X409" s="14"/>
      <c r="Y409" s="14"/>
      <c r="Z409" s="14"/>
      <c r="AA409" s="14"/>
      <c r="AB409" s="14"/>
      <c r="AC409" s="14">
        <v>2612839</v>
      </c>
      <c r="AD409" s="14">
        <v>959125</v>
      </c>
      <c r="AE409" s="14">
        <v>1653714</v>
      </c>
      <c r="AF409" s="14"/>
      <c r="AG409" s="14">
        <v>1653714</v>
      </c>
    </row>
    <row r="410" spans="1:33" hidden="1" x14ac:dyDescent="0.25">
      <c r="A410" s="14" t="s">
        <v>33</v>
      </c>
      <c r="B410" s="14" t="s">
        <v>34</v>
      </c>
      <c r="C410" s="14">
        <v>800159100</v>
      </c>
      <c r="D410" s="14" t="s">
        <v>2287</v>
      </c>
      <c r="E410" s="14" t="s">
        <v>314</v>
      </c>
      <c r="F410" s="14" t="s">
        <v>2559</v>
      </c>
      <c r="G410" s="14" t="s">
        <v>51</v>
      </c>
      <c r="H410" s="14" t="s">
        <v>2560</v>
      </c>
      <c r="I410" s="14" t="s">
        <v>47</v>
      </c>
      <c r="J410" s="14" t="s">
        <v>48</v>
      </c>
      <c r="K410" s="14" t="s">
        <v>39</v>
      </c>
      <c r="L410" s="14">
        <v>149889067</v>
      </c>
      <c r="M410" s="14">
        <v>99138023</v>
      </c>
      <c r="N410" s="14">
        <v>50751044</v>
      </c>
      <c r="O410" s="14"/>
      <c r="P410" s="14"/>
      <c r="Q410" s="14">
        <v>35069852</v>
      </c>
      <c r="R410" s="14">
        <v>4102073</v>
      </c>
      <c r="S410" s="14">
        <v>477153</v>
      </c>
      <c r="T410" s="14">
        <v>12056272</v>
      </c>
      <c r="U410" s="14"/>
      <c r="V410" s="14"/>
      <c r="W410" s="14"/>
      <c r="X410" s="14">
        <v>1143216</v>
      </c>
      <c r="Y410" s="14"/>
      <c r="Z410" s="14"/>
      <c r="AA410" s="14"/>
      <c r="AB410" s="14"/>
      <c r="AC410" s="14">
        <v>10913056</v>
      </c>
      <c r="AD410" s="14">
        <v>3303107</v>
      </c>
      <c r="AE410" s="14">
        <v>7609949</v>
      </c>
      <c r="AF410" s="14"/>
      <c r="AG410" s="14">
        <v>7609949</v>
      </c>
    </row>
    <row r="411" spans="1:33" hidden="1" x14ac:dyDescent="0.25">
      <c r="A411" s="14" t="s">
        <v>33</v>
      </c>
      <c r="B411" s="14" t="s">
        <v>34</v>
      </c>
      <c r="C411" s="14">
        <v>800159100</v>
      </c>
      <c r="D411" s="14" t="s">
        <v>2287</v>
      </c>
      <c r="E411" s="14" t="s">
        <v>314</v>
      </c>
      <c r="F411" s="14" t="s">
        <v>2559</v>
      </c>
      <c r="G411" s="14" t="s">
        <v>51</v>
      </c>
      <c r="H411" s="14" t="s">
        <v>2560</v>
      </c>
      <c r="I411" s="14" t="s">
        <v>47</v>
      </c>
      <c r="J411" s="14" t="s">
        <v>48</v>
      </c>
      <c r="K411" s="14" t="s">
        <v>40</v>
      </c>
      <c r="L411" s="14">
        <v>126979313</v>
      </c>
      <c r="M411" s="14">
        <v>85006275</v>
      </c>
      <c r="N411" s="14">
        <v>41973038</v>
      </c>
      <c r="O411" s="14"/>
      <c r="P411" s="14"/>
      <c r="Q411" s="14">
        <v>29772595</v>
      </c>
      <c r="R411" s="14">
        <v>3410581</v>
      </c>
      <c r="S411" s="14">
        <v>1720811</v>
      </c>
      <c r="T411" s="14">
        <v>10510673</v>
      </c>
      <c r="U411" s="14"/>
      <c r="V411" s="14"/>
      <c r="W411" s="14"/>
      <c r="X411" s="14">
        <v>309676</v>
      </c>
      <c r="Y411" s="14"/>
      <c r="Z411" s="14"/>
      <c r="AA411" s="14"/>
      <c r="AB411" s="14"/>
      <c r="AC411" s="14">
        <v>10200997</v>
      </c>
      <c r="AD411" s="14">
        <v>3014107</v>
      </c>
      <c r="AE411" s="14">
        <v>7186890</v>
      </c>
      <c r="AF411" s="14"/>
      <c r="AG411" s="14">
        <v>7186890</v>
      </c>
    </row>
    <row r="412" spans="1:33" hidden="1" x14ac:dyDescent="0.25">
      <c r="A412" s="14" t="s">
        <v>33</v>
      </c>
      <c r="B412" s="14" t="s">
        <v>34</v>
      </c>
      <c r="C412" s="14">
        <v>800159527</v>
      </c>
      <c r="D412" s="14" t="s">
        <v>2287</v>
      </c>
      <c r="E412" s="14" t="s">
        <v>315</v>
      </c>
      <c r="F412" s="14" t="s">
        <v>181</v>
      </c>
      <c r="G412" s="14" t="s">
        <v>45</v>
      </c>
      <c r="H412" s="14" t="s">
        <v>316</v>
      </c>
      <c r="I412" s="14" t="s">
        <v>38</v>
      </c>
      <c r="J412" s="14" t="s">
        <v>38</v>
      </c>
      <c r="K412" s="14" t="s">
        <v>39</v>
      </c>
      <c r="L412" s="14">
        <v>109021222</v>
      </c>
      <c r="M412" s="14">
        <v>44099997</v>
      </c>
      <c r="N412" s="14">
        <v>64921225</v>
      </c>
      <c r="O412" s="14"/>
      <c r="P412" s="14">
        <v>27711129</v>
      </c>
      <c r="Q412" s="14">
        <v>29184672</v>
      </c>
      <c r="R412" s="14">
        <v>1915478</v>
      </c>
      <c r="S412" s="14"/>
      <c r="T412" s="14">
        <v>6109946</v>
      </c>
      <c r="U412" s="14"/>
      <c r="V412" s="14"/>
      <c r="W412" s="14"/>
      <c r="X412" s="14">
        <v>1031582</v>
      </c>
      <c r="Y412" s="14"/>
      <c r="Z412" s="14"/>
      <c r="AA412" s="14"/>
      <c r="AB412" s="14"/>
      <c r="AC412" s="14">
        <v>5078364</v>
      </c>
      <c r="AD412" s="14">
        <v>2125085</v>
      </c>
      <c r="AE412" s="14">
        <v>2953279</v>
      </c>
      <c r="AF412" s="14"/>
      <c r="AG412" s="14">
        <v>2953279</v>
      </c>
    </row>
    <row r="413" spans="1:33" hidden="1" x14ac:dyDescent="0.25">
      <c r="A413" s="14" t="s">
        <v>33</v>
      </c>
      <c r="B413" s="14" t="s">
        <v>34</v>
      </c>
      <c r="C413" s="14">
        <v>800159527</v>
      </c>
      <c r="D413" s="14" t="s">
        <v>2287</v>
      </c>
      <c r="E413" s="14" t="s">
        <v>315</v>
      </c>
      <c r="F413" s="14" t="s">
        <v>181</v>
      </c>
      <c r="G413" s="14" t="s">
        <v>45</v>
      </c>
      <c r="H413" s="14" t="s">
        <v>316</v>
      </c>
      <c r="I413" s="14" t="s">
        <v>38</v>
      </c>
      <c r="J413" s="14" t="s">
        <v>38</v>
      </c>
      <c r="K413" s="14" t="s">
        <v>40</v>
      </c>
      <c r="L413" s="14">
        <v>71987605</v>
      </c>
      <c r="M413" s="14">
        <v>26161582</v>
      </c>
      <c r="N413" s="14">
        <v>45826023</v>
      </c>
      <c r="O413" s="14"/>
      <c r="P413" s="14">
        <v>17359454</v>
      </c>
      <c r="Q413" s="14">
        <v>22819471</v>
      </c>
      <c r="R413" s="14"/>
      <c r="S413" s="14"/>
      <c r="T413" s="14">
        <v>5647098</v>
      </c>
      <c r="U413" s="14"/>
      <c r="V413" s="14"/>
      <c r="W413" s="14">
        <v>115876</v>
      </c>
      <c r="X413" s="14">
        <v>721470</v>
      </c>
      <c r="Y413" s="14"/>
      <c r="Z413" s="14"/>
      <c r="AA413" s="14"/>
      <c r="AB413" s="14"/>
      <c r="AC413" s="14">
        <v>5041504</v>
      </c>
      <c r="AD413" s="14">
        <v>1839621</v>
      </c>
      <c r="AE413" s="14">
        <v>3201883</v>
      </c>
      <c r="AF413" s="14"/>
      <c r="AG413" s="14">
        <v>3201883</v>
      </c>
    </row>
    <row r="414" spans="1:33" hidden="1" x14ac:dyDescent="0.25">
      <c r="A414" s="14" t="s">
        <v>33</v>
      </c>
      <c r="B414" s="14" t="s">
        <v>34</v>
      </c>
      <c r="C414" s="14">
        <v>800159629</v>
      </c>
      <c r="D414" s="14" t="s">
        <v>2287</v>
      </c>
      <c r="E414" s="14" t="s">
        <v>2561</v>
      </c>
      <c r="F414" s="14" t="s">
        <v>157</v>
      </c>
      <c r="G414" s="14" t="s">
        <v>36</v>
      </c>
      <c r="H414" s="14" t="s">
        <v>2562</v>
      </c>
      <c r="I414" s="14" t="s">
        <v>261</v>
      </c>
      <c r="J414" s="14" t="s">
        <v>317</v>
      </c>
      <c r="K414" s="14" t="s">
        <v>39</v>
      </c>
      <c r="L414" s="14">
        <v>179969171</v>
      </c>
      <c r="M414" s="14">
        <v>164505408</v>
      </c>
      <c r="N414" s="14">
        <v>15463763</v>
      </c>
      <c r="O414" s="14">
        <v>97920</v>
      </c>
      <c r="P414" s="14">
        <v>2071514</v>
      </c>
      <c r="Q414" s="14">
        <v>2675583</v>
      </c>
      <c r="R414" s="14">
        <v>19224</v>
      </c>
      <c r="S414" s="14"/>
      <c r="T414" s="14">
        <v>10795362</v>
      </c>
      <c r="U414" s="14"/>
      <c r="V414" s="14"/>
      <c r="W414" s="14">
        <v>1680170</v>
      </c>
      <c r="X414" s="14">
        <v>2644654</v>
      </c>
      <c r="Y414" s="14"/>
      <c r="Z414" s="14"/>
      <c r="AA414" s="14"/>
      <c r="AB414" s="14"/>
      <c r="AC414" s="14">
        <v>9830878</v>
      </c>
      <c r="AD414" s="14">
        <v>3612510</v>
      </c>
      <c r="AE414" s="14">
        <v>6218368</v>
      </c>
      <c r="AF414" s="14"/>
      <c r="AG414" s="14">
        <v>6218368</v>
      </c>
    </row>
    <row r="415" spans="1:33" hidden="1" x14ac:dyDescent="0.25">
      <c r="A415" s="14" t="s">
        <v>33</v>
      </c>
      <c r="B415" s="14" t="s">
        <v>34</v>
      </c>
      <c r="C415" s="14">
        <v>800159629</v>
      </c>
      <c r="D415" s="14" t="s">
        <v>2287</v>
      </c>
      <c r="E415" s="14" t="s">
        <v>2561</v>
      </c>
      <c r="F415" s="14" t="s">
        <v>157</v>
      </c>
      <c r="G415" s="14" t="s">
        <v>36</v>
      </c>
      <c r="H415" s="14" t="s">
        <v>2562</v>
      </c>
      <c r="I415" s="14" t="s">
        <v>261</v>
      </c>
      <c r="J415" s="14" t="s">
        <v>317</v>
      </c>
      <c r="K415" s="14" t="s">
        <v>40</v>
      </c>
      <c r="L415" s="14">
        <v>183618196</v>
      </c>
      <c r="M415" s="14">
        <v>173109961</v>
      </c>
      <c r="N415" s="14">
        <v>10508235</v>
      </c>
      <c r="O415" s="14">
        <v>122300</v>
      </c>
      <c r="P415" s="14">
        <v>2117802</v>
      </c>
      <c r="Q415" s="14">
        <v>2172720</v>
      </c>
      <c r="R415" s="14">
        <v>6141</v>
      </c>
      <c r="S415" s="14"/>
      <c r="T415" s="14">
        <v>6333872</v>
      </c>
      <c r="U415" s="14"/>
      <c r="V415" s="14"/>
      <c r="W415" s="14">
        <v>436803</v>
      </c>
      <c r="X415" s="14">
        <v>3989813</v>
      </c>
      <c r="Y415" s="14"/>
      <c r="Z415" s="14"/>
      <c r="AA415" s="14"/>
      <c r="AB415" s="14"/>
      <c r="AC415" s="14">
        <v>2780862</v>
      </c>
      <c r="AD415" s="14">
        <v>1245387</v>
      </c>
      <c r="AE415" s="14">
        <v>1535475</v>
      </c>
      <c r="AF415" s="14"/>
      <c r="AG415" s="14">
        <v>1535475</v>
      </c>
    </row>
    <row r="416" spans="1:33" hidden="1" x14ac:dyDescent="0.25">
      <c r="A416" s="14" t="s">
        <v>33</v>
      </c>
      <c r="B416" s="14" t="s">
        <v>34</v>
      </c>
      <c r="C416" s="14">
        <v>800160435</v>
      </c>
      <c r="D416" s="14" t="s">
        <v>2287</v>
      </c>
      <c r="E416" s="14" t="s">
        <v>2563</v>
      </c>
      <c r="F416" s="14" t="s">
        <v>89</v>
      </c>
      <c r="G416" s="14" t="s">
        <v>45</v>
      </c>
      <c r="H416" s="14" t="s">
        <v>2564</v>
      </c>
      <c r="I416" s="14" t="s">
        <v>47</v>
      </c>
      <c r="J416" s="14" t="s">
        <v>62</v>
      </c>
      <c r="K416" s="14" t="s">
        <v>39</v>
      </c>
      <c r="L416" s="14">
        <v>49184099</v>
      </c>
      <c r="M416" s="14">
        <v>42449232</v>
      </c>
      <c r="N416" s="14">
        <v>6734867</v>
      </c>
      <c r="O416" s="14">
        <v>2583362</v>
      </c>
      <c r="P416" s="14">
        <v>4806094</v>
      </c>
      <c r="Q416" s="14">
        <v>2333074</v>
      </c>
      <c r="R416" s="14">
        <v>2041153</v>
      </c>
      <c r="S416" s="14"/>
      <c r="T416" s="14">
        <v>137908</v>
      </c>
      <c r="U416" s="14"/>
      <c r="V416" s="14"/>
      <c r="W416" s="14"/>
      <c r="X416" s="14"/>
      <c r="Y416" s="14"/>
      <c r="Z416" s="14"/>
      <c r="AA416" s="14"/>
      <c r="AB416" s="14"/>
      <c r="AC416" s="14">
        <v>137908</v>
      </c>
      <c r="AD416" s="14"/>
      <c r="AE416" s="14">
        <v>137908</v>
      </c>
      <c r="AF416" s="14"/>
      <c r="AG416" s="14">
        <v>137908</v>
      </c>
    </row>
    <row r="417" spans="1:33" hidden="1" x14ac:dyDescent="0.25">
      <c r="A417" s="14" t="s">
        <v>33</v>
      </c>
      <c r="B417" s="14" t="s">
        <v>34</v>
      </c>
      <c r="C417" s="14">
        <v>800160435</v>
      </c>
      <c r="D417" s="14" t="s">
        <v>2287</v>
      </c>
      <c r="E417" s="14" t="s">
        <v>2563</v>
      </c>
      <c r="F417" s="14" t="s">
        <v>89</v>
      </c>
      <c r="G417" s="14" t="s">
        <v>45</v>
      </c>
      <c r="H417" s="14" t="s">
        <v>2564</v>
      </c>
      <c r="I417" s="14" t="s">
        <v>47</v>
      </c>
      <c r="J417" s="14" t="s">
        <v>62</v>
      </c>
      <c r="K417" s="14" t="s">
        <v>40</v>
      </c>
      <c r="L417" s="14">
        <v>45293365</v>
      </c>
      <c r="M417" s="14">
        <v>36681208</v>
      </c>
      <c r="N417" s="14">
        <v>8612157</v>
      </c>
      <c r="O417" s="14">
        <v>1620034</v>
      </c>
      <c r="P417" s="14">
        <v>4779360</v>
      </c>
      <c r="Q417" s="14">
        <v>1868055</v>
      </c>
      <c r="R417" s="14">
        <v>3331211</v>
      </c>
      <c r="S417" s="14"/>
      <c r="T417" s="14">
        <v>253565</v>
      </c>
      <c r="U417" s="14"/>
      <c r="V417" s="14"/>
      <c r="W417" s="14"/>
      <c r="X417" s="14"/>
      <c r="Y417" s="14"/>
      <c r="Z417" s="14"/>
      <c r="AA417" s="14"/>
      <c r="AB417" s="14"/>
      <c r="AC417" s="14">
        <v>253565</v>
      </c>
      <c r="AD417" s="14"/>
      <c r="AE417" s="14">
        <v>253565</v>
      </c>
      <c r="AF417" s="14"/>
      <c r="AG417" s="14">
        <v>253565</v>
      </c>
    </row>
    <row r="418" spans="1:33" hidden="1" x14ac:dyDescent="0.25">
      <c r="A418" s="14" t="s">
        <v>33</v>
      </c>
      <c r="B418" s="14" t="s">
        <v>34</v>
      </c>
      <c r="C418" s="14">
        <v>800161538</v>
      </c>
      <c r="D418" s="14" t="s">
        <v>2287</v>
      </c>
      <c r="E418" s="14" t="s">
        <v>2565</v>
      </c>
      <c r="F418" s="14" t="s">
        <v>104</v>
      </c>
      <c r="G418" s="14" t="s">
        <v>45</v>
      </c>
      <c r="H418" s="14" t="s">
        <v>2566</v>
      </c>
      <c r="I418" s="14" t="s">
        <v>57</v>
      </c>
      <c r="J418" s="14" t="s">
        <v>290</v>
      </c>
      <c r="K418" s="14" t="s">
        <v>39</v>
      </c>
      <c r="L418" s="14">
        <v>129890057</v>
      </c>
      <c r="M418" s="14">
        <v>106034589</v>
      </c>
      <c r="N418" s="14">
        <v>23855468</v>
      </c>
      <c r="O418" s="14">
        <v>2547207</v>
      </c>
      <c r="P418" s="14">
        <v>8267838</v>
      </c>
      <c r="Q418" s="14">
        <v>1811539</v>
      </c>
      <c r="R418" s="14">
        <v>77988</v>
      </c>
      <c r="S418" s="14"/>
      <c r="T418" s="14">
        <v>16245310</v>
      </c>
      <c r="U418" s="14"/>
      <c r="V418" s="14"/>
      <c r="W418" s="14">
        <v>4005695</v>
      </c>
      <c r="X418" s="14">
        <v>8733419</v>
      </c>
      <c r="Y418" s="14"/>
      <c r="Z418" s="14"/>
      <c r="AA418" s="14"/>
      <c r="AB418" s="14"/>
      <c r="AC418" s="14">
        <v>11517586</v>
      </c>
      <c r="AD418" s="14">
        <v>3966311</v>
      </c>
      <c r="AE418" s="14">
        <v>7551275</v>
      </c>
      <c r="AF418" s="14"/>
      <c r="AG418" s="14">
        <v>7551275</v>
      </c>
    </row>
    <row r="419" spans="1:33" hidden="1" x14ac:dyDescent="0.25">
      <c r="A419" s="14" t="s">
        <v>33</v>
      </c>
      <c r="B419" s="14" t="s">
        <v>34</v>
      </c>
      <c r="C419" s="14">
        <v>800161538</v>
      </c>
      <c r="D419" s="14" t="s">
        <v>2287</v>
      </c>
      <c r="E419" s="14" t="s">
        <v>2565</v>
      </c>
      <c r="F419" s="14" t="s">
        <v>104</v>
      </c>
      <c r="G419" s="14" t="s">
        <v>45</v>
      </c>
      <c r="H419" s="14" t="s">
        <v>2566</v>
      </c>
      <c r="I419" s="14" t="s">
        <v>57</v>
      </c>
      <c r="J419" s="14" t="s">
        <v>290</v>
      </c>
      <c r="K419" s="14" t="s">
        <v>40</v>
      </c>
      <c r="L419" s="14">
        <v>118717029</v>
      </c>
      <c r="M419" s="14">
        <v>100870018</v>
      </c>
      <c r="N419" s="14">
        <v>17847011</v>
      </c>
      <c r="O419" s="14">
        <v>1140293</v>
      </c>
      <c r="P419" s="14">
        <v>7251132</v>
      </c>
      <c r="Q419" s="14">
        <v>1735764</v>
      </c>
      <c r="R419" s="14">
        <v>259464</v>
      </c>
      <c r="S419" s="14"/>
      <c r="T419" s="14">
        <v>9740944</v>
      </c>
      <c r="U419" s="14"/>
      <c r="V419" s="14"/>
      <c r="W419" s="14">
        <v>2661852</v>
      </c>
      <c r="X419" s="14">
        <v>8886861</v>
      </c>
      <c r="Y419" s="14"/>
      <c r="Z419" s="14"/>
      <c r="AA419" s="14"/>
      <c r="AB419" s="14"/>
      <c r="AC419" s="14">
        <v>3515935</v>
      </c>
      <c r="AD419" s="14">
        <v>1280460</v>
      </c>
      <c r="AE419" s="14">
        <v>2235475</v>
      </c>
      <c r="AF419" s="14"/>
      <c r="AG419" s="14">
        <v>2235475</v>
      </c>
    </row>
    <row r="420" spans="1:33" hidden="1" x14ac:dyDescent="0.25">
      <c r="A420" s="14" t="s">
        <v>33</v>
      </c>
      <c r="B420" s="14" t="s">
        <v>34</v>
      </c>
      <c r="C420" s="14">
        <v>800161555</v>
      </c>
      <c r="D420" s="14" t="s">
        <v>2287</v>
      </c>
      <c r="E420" s="14" t="s">
        <v>2567</v>
      </c>
      <c r="F420" s="14" t="s">
        <v>104</v>
      </c>
      <c r="G420" s="14" t="s">
        <v>45</v>
      </c>
      <c r="H420" s="14" t="s">
        <v>2568</v>
      </c>
      <c r="I420" s="14" t="s">
        <v>38</v>
      </c>
      <c r="J420" s="14" t="s">
        <v>38</v>
      </c>
      <c r="K420" s="14" t="s">
        <v>39</v>
      </c>
      <c r="L420" s="14">
        <v>119448271</v>
      </c>
      <c r="M420" s="14">
        <v>94443356</v>
      </c>
      <c r="N420" s="14">
        <v>25004915</v>
      </c>
      <c r="O420" s="14"/>
      <c r="P420" s="14">
        <v>4285785</v>
      </c>
      <c r="Q420" s="14">
        <v>3094045</v>
      </c>
      <c r="R420" s="14">
        <v>12244685</v>
      </c>
      <c r="S420" s="14"/>
      <c r="T420" s="14">
        <v>5380400</v>
      </c>
      <c r="U420" s="14"/>
      <c r="V420" s="14"/>
      <c r="W420" s="14"/>
      <c r="X420" s="14">
        <v>5049549</v>
      </c>
      <c r="Y420" s="14"/>
      <c r="Z420" s="14"/>
      <c r="AA420" s="14"/>
      <c r="AB420" s="14"/>
      <c r="AC420" s="14">
        <v>330851</v>
      </c>
      <c r="AD420" s="14">
        <v>87461</v>
      </c>
      <c r="AE420" s="14">
        <v>243390</v>
      </c>
      <c r="AF420" s="14"/>
      <c r="AG420" s="14">
        <v>243390</v>
      </c>
    </row>
    <row r="421" spans="1:33" hidden="1" x14ac:dyDescent="0.25">
      <c r="A421" s="14" t="s">
        <v>33</v>
      </c>
      <c r="B421" s="14" t="s">
        <v>34</v>
      </c>
      <c r="C421" s="14">
        <v>800161555</v>
      </c>
      <c r="D421" s="14" t="s">
        <v>2287</v>
      </c>
      <c r="E421" s="14" t="s">
        <v>2567</v>
      </c>
      <c r="F421" s="14" t="s">
        <v>104</v>
      </c>
      <c r="G421" s="14" t="s">
        <v>45</v>
      </c>
      <c r="H421" s="14" t="s">
        <v>2568</v>
      </c>
      <c r="I421" s="14" t="s">
        <v>38</v>
      </c>
      <c r="J421" s="14" t="s">
        <v>38</v>
      </c>
      <c r="K421" s="14" t="s">
        <v>40</v>
      </c>
      <c r="L421" s="14">
        <v>104038789</v>
      </c>
      <c r="M421" s="14">
        <v>91184995</v>
      </c>
      <c r="N421" s="14">
        <v>12853794</v>
      </c>
      <c r="O421" s="14">
        <v>9663835</v>
      </c>
      <c r="P421" s="14">
        <v>3242606</v>
      </c>
      <c r="Q421" s="14">
        <v>2527145</v>
      </c>
      <c r="R421" s="14"/>
      <c r="S421" s="14"/>
      <c r="T421" s="14">
        <v>16747878</v>
      </c>
      <c r="U421" s="14"/>
      <c r="V421" s="14"/>
      <c r="W421" s="14"/>
      <c r="X421" s="14">
        <v>4763070</v>
      </c>
      <c r="Y421" s="14"/>
      <c r="Z421" s="14"/>
      <c r="AA421" s="14"/>
      <c r="AB421" s="14"/>
      <c r="AC421" s="14">
        <v>11984808</v>
      </c>
      <c r="AD421" s="14">
        <v>4437647</v>
      </c>
      <c r="AE421" s="14">
        <v>7547161</v>
      </c>
      <c r="AF421" s="14"/>
      <c r="AG421" s="14">
        <v>7547161</v>
      </c>
    </row>
    <row r="422" spans="1:33" hidden="1" x14ac:dyDescent="0.25">
      <c r="A422" s="14" t="s">
        <v>33</v>
      </c>
      <c r="B422" s="14" t="s">
        <v>34</v>
      </c>
      <c r="C422" s="14">
        <v>800161656</v>
      </c>
      <c r="D422" s="14" t="s">
        <v>2287</v>
      </c>
      <c r="E422" s="14" t="s">
        <v>2569</v>
      </c>
      <c r="F422" s="14" t="s">
        <v>225</v>
      </c>
      <c r="G422" s="14" t="s">
        <v>45</v>
      </c>
      <c r="H422" s="14" t="s">
        <v>2570</v>
      </c>
      <c r="I422" s="14" t="s">
        <v>38</v>
      </c>
      <c r="J422" s="14" t="s">
        <v>38</v>
      </c>
      <c r="K422" s="14" t="s">
        <v>39</v>
      </c>
      <c r="L422" s="14">
        <v>134847266</v>
      </c>
      <c r="M422" s="14">
        <v>61786906</v>
      </c>
      <c r="N422" s="14">
        <v>73060360</v>
      </c>
      <c r="O422" s="14">
        <v>5235579</v>
      </c>
      <c r="P422" s="14">
        <v>53955047</v>
      </c>
      <c r="Q422" s="14">
        <v>9492279</v>
      </c>
      <c r="R422" s="14"/>
      <c r="S422" s="14"/>
      <c r="T422" s="14">
        <v>14848613</v>
      </c>
      <c r="U422" s="14"/>
      <c r="V422" s="14"/>
      <c r="W422" s="14">
        <v>109704</v>
      </c>
      <c r="X422" s="14">
        <v>5220152</v>
      </c>
      <c r="Y422" s="14"/>
      <c r="Z422" s="14"/>
      <c r="AA422" s="14"/>
      <c r="AB422" s="14"/>
      <c r="AC422" s="14">
        <v>9738165</v>
      </c>
      <c r="AD422" s="14">
        <v>3681384</v>
      </c>
      <c r="AE422" s="14">
        <v>6056781</v>
      </c>
      <c r="AF422" s="14"/>
      <c r="AG422" s="14">
        <v>6056781</v>
      </c>
    </row>
    <row r="423" spans="1:33" hidden="1" x14ac:dyDescent="0.25">
      <c r="A423" s="14" t="s">
        <v>33</v>
      </c>
      <c r="B423" s="14" t="s">
        <v>34</v>
      </c>
      <c r="C423" s="14">
        <v>800161656</v>
      </c>
      <c r="D423" s="14" t="s">
        <v>2287</v>
      </c>
      <c r="E423" s="14" t="s">
        <v>2569</v>
      </c>
      <c r="F423" s="14" t="s">
        <v>225</v>
      </c>
      <c r="G423" s="14" t="s">
        <v>45</v>
      </c>
      <c r="H423" s="14" t="s">
        <v>2570</v>
      </c>
      <c r="I423" s="14" t="s">
        <v>38</v>
      </c>
      <c r="J423" s="14" t="s">
        <v>38</v>
      </c>
      <c r="K423" s="14" t="s">
        <v>40</v>
      </c>
      <c r="L423" s="14">
        <v>122576794</v>
      </c>
      <c r="M423" s="14">
        <v>55587242</v>
      </c>
      <c r="N423" s="14">
        <v>66989552</v>
      </c>
      <c r="O423" s="14">
        <v>3925150</v>
      </c>
      <c r="P423" s="14">
        <v>46320263</v>
      </c>
      <c r="Q423" s="14">
        <v>8356440</v>
      </c>
      <c r="R423" s="14"/>
      <c r="S423" s="14"/>
      <c r="T423" s="14">
        <v>16237999</v>
      </c>
      <c r="U423" s="14"/>
      <c r="V423" s="14"/>
      <c r="W423" s="14">
        <v>65572</v>
      </c>
      <c r="X423" s="14">
        <v>4609527</v>
      </c>
      <c r="Y423" s="14"/>
      <c r="Z423" s="14"/>
      <c r="AA423" s="14"/>
      <c r="AB423" s="14"/>
      <c r="AC423" s="14">
        <v>11694044</v>
      </c>
      <c r="AD423" s="14">
        <v>4010280</v>
      </c>
      <c r="AE423" s="14">
        <v>7683764</v>
      </c>
      <c r="AF423" s="14"/>
      <c r="AG423" s="14">
        <v>7683764</v>
      </c>
    </row>
    <row r="424" spans="1:33" hidden="1" x14ac:dyDescent="0.25">
      <c r="A424" s="14" t="s">
        <v>33</v>
      </c>
      <c r="B424" s="14" t="s">
        <v>34</v>
      </c>
      <c r="C424" s="14">
        <v>800162612</v>
      </c>
      <c r="D424" s="14" t="s">
        <v>2287</v>
      </c>
      <c r="E424" s="14" t="s">
        <v>2571</v>
      </c>
      <c r="F424" s="14" t="s">
        <v>2283</v>
      </c>
      <c r="G424" s="14" t="s">
        <v>45</v>
      </c>
      <c r="H424" s="14" t="s">
        <v>2572</v>
      </c>
      <c r="I424" s="14" t="s">
        <v>57</v>
      </c>
      <c r="J424" s="14" t="s">
        <v>83</v>
      </c>
      <c r="K424" s="14" t="s">
        <v>39</v>
      </c>
      <c r="L424" s="14">
        <v>128393595</v>
      </c>
      <c r="M424" s="14">
        <v>114553696</v>
      </c>
      <c r="N424" s="14">
        <v>13839899</v>
      </c>
      <c r="O424" s="14"/>
      <c r="P424" s="14"/>
      <c r="Q424" s="14">
        <v>7013147</v>
      </c>
      <c r="R424" s="14"/>
      <c r="S424" s="14"/>
      <c r="T424" s="14">
        <v>6826752</v>
      </c>
      <c r="U424" s="14"/>
      <c r="V424" s="14"/>
      <c r="W424" s="14"/>
      <c r="X424" s="14">
        <v>3886590</v>
      </c>
      <c r="Y424" s="14"/>
      <c r="Z424" s="14">
        <v>-3113020</v>
      </c>
      <c r="AA424" s="14"/>
      <c r="AB424" s="14"/>
      <c r="AC424" s="14">
        <v>-172858</v>
      </c>
      <c r="AD424" s="14">
        <v>914812</v>
      </c>
      <c r="AE424" s="14">
        <v>-1087670</v>
      </c>
      <c r="AF424" s="14"/>
      <c r="AG424" s="14">
        <v>-1087670</v>
      </c>
    </row>
    <row r="425" spans="1:33" hidden="1" x14ac:dyDescent="0.25">
      <c r="A425" s="14" t="s">
        <v>33</v>
      </c>
      <c r="B425" s="14" t="s">
        <v>34</v>
      </c>
      <c r="C425" s="14">
        <v>800162612</v>
      </c>
      <c r="D425" s="14" t="s">
        <v>2287</v>
      </c>
      <c r="E425" s="14" t="s">
        <v>2571</v>
      </c>
      <c r="F425" s="14" t="s">
        <v>2283</v>
      </c>
      <c r="G425" s="14" t="s">
        <v>45</v>
      </c>
      <c r="H425" s="14" t="s">
        <v>2572</v>
      </c>
      <c r="I425" s="14" t="s">
        <v>57</v>
      </c>
      <c r="J425" s="14" t="s">
        <v>83</v>
      </c>
      <c r="K425" s="14" t="s">
        <v>40</v>
      </c>
      <c r="L425" s="14">
        <v>122462260</v>
      </c>
      <c r="M425" s="14">
        <v>111636840</v>
      </c>
      <c r="N425" s="14">
        <v>10825420</v>
      </c>
      <c r="O425" s="14"/>
      <c r="P425" s="14">
        <v>5325028</v>
      </c>
      <c r="Q425" s="14">
        <v>3569270</v>
      </c>
      <c r="R425" s="14"/>
      <c r="S425" s="14"/>
      <c r="T425" s="14">
        <v>1931122</v>
      </c>
      <c r="U425" s="14"/>
      <c r="V425" s="14"/>
      <c r="W425" s="14"/>
      <c r="X425" s="14">
        <v>459890</v>
      </c>
      <c r="Y425" s="14"/>
      <c r="Z425" s="14">
        <v>295152</v>
      </c>
      <c r="AA425" s="14"/>
      <c r="AB425" s="14"/>
      <c r="AC425" s="14">
        <v>1766384</v>
      </c>
      <c r="AD425" s="14">
        <v>937090</v>
      </c>
      <c r="AE425" s="14">
        <v>829294</v>
      </c>
      <c r="AF425" s="14"/>
      <c r="AG425" s="14">
        <v>829294</v>
      </c>
    </row>
    <row r="426" spans="1:33" hidden="1" x14ac:dyDescent="0.25">
      <c r="A426" s="14" t="s">
        <v>33</v>
      </c>
      <c r="B426" s="14" t="s">
        <v>34</v>
      </c>
      <c r="C426" s="14">
        <v>800162991</v>
      </c>
      <c r="D426" s="14" t="s">
        <v>2287</v>
      </c>
      <c r="E426" s="14" t="s">
        <v>2573</v>
      </c>
      <c r="F426" s="14" t="s">
        <v>89</v>
      </c>
      <c r="G426" s="14" t="s">
        <v>45</v>
      </c>
      <c r="H426" s="14" t="s">
        <v>319</v>
      </c>
      <c r="I426" s="14" t="s">
        <v>38</v>
      </c>
      <c r="J426" s="14" t="s">
        <v>38</v>
      </c>
      <c r="K426" s="14" t="s">
        <v>39</v>
      </c>
      <c r="L426" s="14">
        <v>22379454</v>
      </c>
      <c r="M426" s="14">
        <v>13710053</v>
      </c>
      <c r="N426" s="14">
        <v>8669401</v>
      </c>
      <c r="O426" s="14">
        <v>923229</v>
      </c>
      <c r="P426" s="14">
        <v>5655788</v>
      </c>
      <c r="Q426" s="14">
        <v>4741064</v>
      </c>
      <c r="R426" s="14"/>
      <c r="S426" s="14"/>
      <c r="T426" s="14">
        <v>-804222</v>
      </c>
      <c r="U426" s="14"/>
      <c r="V426" s="14"/>
      <c r="W426" s="14"/>
      <c r="X426" s="14">
        <v>2829347</v>
      </c>
      <c r="Y426" s="14"/>
      <c r="Z426" s="14">
        <v>1628942</v>
      </c>
      <c r="AA426" s="14"/>
      <c r="AB426" s="14">
        <v>441935</v>
      </c>
      <c r="AC426" s="14">
        <v>-1562692</v>
      </c>
      <c r="AD426" s="14">
        <v>-6352728</v>
      </c>
      <c r="AE426" s="14">
        <v>4790036</v>
      </c>
      <c r="AF426" s="14"/>
      <c r="AG426" s="14">
        <v>4790036</v>
      </c>
    </row>
    <row r="427" spans="1:33" hidden="1" x14ac:dyDescent="0.25">
      <c r="A427" s="14" t="s">
        <v>33</v>
      </c>
      <c r="B427" s="14" t="s">
        <v>34</v>
      </c>
      <c r="C427" s="14">
        <v>800162991</v>
      </c>
      <c r="D427" s="14" t="s">
        <v>2287</v>
      </c>
      <c r="E427" s="14" t="s">
        <v>2573</v>
      </c>
      <c r="F427" s="14" t="s">
        <v>89</v>
      </c>
      <c r="G427" s="14" t="s">
        <v>45</v>
      </c>
      <c r="H427" s="14" t="s">
        <v>319</v>
      </c>
      <c r="I427" s="14" t="s">
        <v>38</v>
      </c>
      <c r="J427" s="14" t="s">
        <v>38</v>
      </c>
      <c r="K427" s="14" t="s">
        <v>40</v>
      </c>
      <c r="L427" s="14">
        <v>22868638</v>
      </c>
      <c r="M427" s="14">
        <v>10111163</v>
      </c>
      <c r="N427" s="14">
        <v>12757475</v>
      </c>
      <c r="O427" s="14">
        <v>988057</v>
      </c>
      <c r="P427" s="14">
        <v>7985521</v>
      </c>
      <c r="Q427" s="14">
        <v>5685216</v>
      </c>
      <c r="R427" s="14"/>
      <c r="S427" s="14"/>
      <c r="T427" s="14">
        <v>74795</v>
      </c>
      <c r="U427" s="14"/>
      <c r="V427" s="14"/>
      <c r="W427" s="14"/>
      <c r="X427" s="14">
        <v>805943</v>
      </c>
      <c r="Y427" s="14"/>
      <c r="Z427" s="14">
        <v>14387983</v>
      </c>
      <c r="AA427" s="14"/>
      <c r="AB427" s="14">
        <v>-453639</v>
      </c>
      <c r="AC427" s="14">
        <v>13203196</v>
      </c>
      <c r="AD427" s="14">
        <v>3989821</v>
      </c>
      <c r="AE427" s="14">
        <v>9213375</v>
      </c>
      <c r="AF427" s="14"/>
      <c r="AG427" s="14">
        <v>9213375</v>
      </c>
    </row>
    <row r="428" spans="1:33" x14ac:dyDescent="0.25">
      <c r="A428" s="14" t="s">
        <v>33</v>
      </c>
      <c r="B428" s="14" t="s">
        <v>34</v>
      </c>
      <c r="C428" s="14">
        <v>800163827</v>
      </c>
      <c r="D428" s="14" t="s">
        <v>2287</v>
      </c>
      <c r="E428" s="14" t="s">
        <v>2574</v>
      </c>
      <c r="F428" s="14" t="s">
        <v>320</v>
      </c>
      <c r="G428" s="14" t="s">
        <v>45</v>
      </c>
      <c r="H428" s="14" t="s">
        <v>2575</v>
      </c>
      <c r="I428" s="14" t="s">
        <v>38</v>
      </c>
      <c r="J428" s="14" t="s">
        <v>38</v>
      </c>
      <c r="K428" s="14" t="s">
        <v>39</v>
      </c>
      <c r="L428" s="14">
        <v>69022850</v>
      </c>
      <c r="M428" s="14">
        <v>39991896</v>
      </c>
      <c r="N428" s="14">
        <v>29030954</v>
      </c>
      <c r="O428" s="14">
        <v>1235211</v>
      </c>
      <c r="P428" s="14">
        <v>1505915</v>
      </c>
      <c r="Q428" s="14">
        <v>31686128</v>
      </c>
      <c r="R428" s="14">
        <v>214389</v>
      </c>
      <c r="S428" s="14"/>
      <c r="T428" s="14">
        <v>-3140267</v>
      </c>
      <c r="U428" s="14"/>
      <c r="V428" s="14"/>
      <c r="W428" s="14">
        <v>25005</v>
      </c>
      <c r="X428" s="14">
        <v>522119</v>
      </c>
      <c r="Y428" s="14"/>
      <c r="Z428" s="14"/>
      <c r="AA428" s="14"/>
      <c r="AB428" s="14"/>
      <c r="AC428" s="14">
        <v>-3637381</v>
      </c>
      <c r="AD428" s="14"/>
      <c r="AE428" s="14">
        <v>-3637381</v>
      </c>
      <c r="AF428" s="14"/>
      <c r="AG428" s="14">
        <v>-3637381</v>
      </c>
    </row>
    <row r="429" spans="1:33" hidden="1" x14ac:dyDescent="0.25">
      <c r="A429" s="14" t="s">
        <v>33</v>
      </c>
      <c r="B429" s="14" t="s">
        <v>34</v>
      </c>
      <c r="C429" s="14">
        <v>800163827</v>
      </c>
      <c r="D429" s="14" t="s">
        <v>2287</v>
      </c>
      <c r="E429" s="14" t="s">
        <v>2574</v>
      </c>
      <c r="F429" s="14" t="s">
        <v>320</v>
      </c>
      <c r="G429" s="14" t="s">
        <v>45</v>
      </c>
      <c r="H429" s="14" t="s">
        <v>2575</v>
      </c>
      <c r="I429" s="14" t="s">
        <v>38</v>
      </c>
      <c r="J429" s="14" t="s">
        <v>38</v>
      </c>
      <c r="K429" s="14" t="s">
        <v>40</v>
      </c>
      <c r="L429" s="14">
        <v>68679867</v>
      </c>
      <c r="M429" s="14">
        <v>43134857</v>
      </c>
      <c r="N429" s="14">
        <v>25545010</v>
      </c>
      <c r="O429" s="14"/>
      <c r="P429" s="14">
        <v>1375949</v>
      </c>
      <c r="Q429" s="14">
        <v>29541426</v>
      </c>
      <c r="R429" s="14">
        <v>505456</v>
      </c>
      <c r="S429" s="14"/>
      <c r="T429" s="14">
        <v>-5877821</v>
      </c>
      <c r="U429" s="14"/>
      <c r="V429" s="14"/>
      <c r="W429" s="14">
        <v>38521</v>
      </c>
      <c r="X429" s="14">
        <v>846538</v>
      </c>
      <c r="Y429" s="14"/>
      <c r="Z429" s="14"/>
      <c r="AA429" s="14"/>
      <c r="AB429" s="14"/>
      <c r="AC429" s="14">
        <v>-6685838</v>
      </c>
      <c r="AD429" s="14"/>
      <c r="AE429" s="14">
        <v>-6685838</v>
      </c>
      <c r="AF429" s="14"/>
      <c r="AG429" s="14">
        <v>-6685838</v>
      </c>
    </row>
    <row r="430" spans="1:33" hidden="1" x14ac:dyDescent="0.25">
      <c r="A430" s="14" t="s">
        <v>33</v>
      </c>
      <c r="B430" s="14" t="s">
        <v>34</v>
      </c>
      <c r="C430" s="14">
        <v>800164590</v>
      </c>
      <c r="D430" s="14" t="s">
        <v>2287</v>
      </c>
      <c r="E430" s="14" t="s">
        <v>2576</v>
      </c>
      <c r="F430" s="14" t="s">
        <v>66</v>
      </c>
      <c r="G430" s="14" t="s">
        <v>45</v>
      </c>
      <c r="H430" s="14" t="s">
        <v>2577</v>
      </c>
      <c r="I430" s="14" t="s">
        <v>71</v>
      </c>
      <c r="J430" s="14" t="s">
        <v>321</v>
      </c>
      <c r="K430" s="14" t="s">
        <v>39</v>
      </c>
      <c r="L430" s="14">
        <v>219239161</v>
      </c>
      <c r="M430" s="14">
        <v>188512534</v>
      </c>
      <c r="N430" s="14">
        <v>30726627</v>
      </c>
      <c r="O430" s="14">
        <v>395861</v>
      </c>
      <c r="P430" s="14">
        <v>18984598</v>
      </c>
      <c r="Q430" s="14">
        <v>10321778</v>
      </c>
      <c r="R430" s="14">
        <v>51684</v>
      </c>
      <c r="S430" s="14">
        <v>643036</v>
      </c>
      <c r="T430" s="14">
        <v>2407464</v>
      </c>
      <c r="U430" s="14">
        <v>0</v>
      </c>
      <c r="V430" s="14"/>
      <c r="W430" s="14">
        <v>1395029</v>
      </c>
      <c r="X430" s="14">
        <v>596613</v>
      </c>
      <c r="Y430" s="14">
        <v>0</v>
      </c>
      <c r="Z430" s="14">
        <v>0</v>
      </c>
      <c r="AA430" s="14">
        <v>0</v>
      </c>
      <c r="AB430" s="14">
        <v>0</v>
      </c>
      <c r="AC430" s="14">
        <v>3205880</v>
      </c>
      <c r="AD430" s="14">
        <v>1293106</v>
      </c>
      <c r="AE430" s="14">
        <v>1912774</v>
      </c>
      <c r="AF430" s="14">
        <v>0</v>
      </c>
      <c r="AG430" s="14">
        <v>1912774</v>
      </c>
    </row>
    <row r="431" spans="1:33" hidden="1" x14ac:dyDescent="0.25">
      <c r="A431" s="14" t="s">
        <v>33</v>
      </c>
      <c r="B431" s="14" t="s">
        <v>34</v>
      </c>
      <c r="C431" s="14">
        <v>800164590</v>
      </c>
      <c r="D431" s="14" t="s">
        <v>2287</v>
      </c>
      <c r="E431" s="14" t="s">
        <v>2576</v>
      </c>
      <c r="F431" s="14" t="s">
        <v>66</v>
      </c>
      <c r="G431" s="14" t="s">
        <v>45</v>
      </c>
      <c r="H431" s="14" t="s">
        <v>2577</v>
      </c>
      <c r="I431" s="14" t="s">
        <v>71</v>
      </c>
      <c r="J431" s="14" t="s">
        <v>321</v>
      </c>
      <c r="K431" s="14" t="s">
        <v>40</v>
      </c>
      <c r="L431" s="14">
        <v>242859330</v>
      </c>
      <c r="M431" s="14">
        <v>206457822</v>
      </c>
      <c r="N431" s="14">
        <v>36401508</v>
      </c>
      <c r="O431" s="14">
        <v>373151</v>
      </c>
      <c r="P431" s="14">
        <v>16553309</v>
      </c>
      <c r="Q431" s="14">
        <v>9934777</v>
      </c>
      <c r="R431" s="14">
        <v>85761</v>
      </c>
      <c r="S431" s="14">
        <v>380115</v>
      </c>
      <c r="T431" s="14">
        <v>10580927</v>
      </c>
      <c r="U431" s="14"/>
      <c r="V431" s="14"/>
      <c r="W431" s="14">
        <v>657769</v>
      </c>
      <c r="X431" s="14">
        <v>801091</v>
      </c>
      <c r="Y431" s="14"/>
      <c r="Z431" s="14"/>
      <c r="AA431" s="14"/>
      <c r="AB431" s="14"/>
      <c r="AC431" s="14">
        <v>10437605</v>
      </c>
      <c r="AD431" s="14">
        <v>2858296</v>
      </c>
      <c r="AE431" s="14">
        <v>7579309</v>
      </c>
      <c r="AF431" s="14"/>
      <c r="AG431" s="14">
        <v>7579309</v>
      </c>
    </row>
    <row r="432" spans="1:33" x14ac:dyDescent="0.25">
      <c r="A432" s="14" t="s">
        <v>33</v>
      </c>
      <c r="B432" s="14" t="s">
        <v>34</v>
      </c>
      <c r="C432" s="14">
        <v>800165605</v>
      </c>
      <c r="D432" s="14" t="s">
        <v>2287</v>
      </c>
      <c r="E432" s="14" t="s">
        <v>2578</v>
      </c>
      <c r="F432" s="14" t="s">
        <v>320</v>
      </c>
      <c r="G432" s="14" t="s">
        <v>45</v>
      </c>
      <c r="H432" s="14" t="s">
        <v>2579</v>
      </c>
      <c r="I432" s="14" t="s">
        <v>261</v>
      </c>
      <c r="J432" s="14" t="s">
        <v>270</v>
      </c>
      <c r="K432" s="14" t="s">
        <v>39</v>
      </c>
      <c r="L432" s="14">
        <v>1001095</v>
      </c>
      <c r="M432" s="14">
        <v>0</v>
      </c>
      <c r="N432" s="14">
        <v>1001095</v>
      </c>
      <c r="O432" s="14">
        <v>0</v>
      </c>
      <c r="P432" s="14">
        <v>0</v>
      </c>
      <c r="Q432" s="14">
        <v>262548</v>
      </c>
      <c r="R432" s="14">
        <v>10447</v>
      </c>
      <c r="S432" s="14"/>
      <c r="T432" s="14">
        <v>728100</v>
      </c>
      <c r="U432" s="14">
        <v>0</v>
      </c>
      <c r="V432" s="14">
        <v>0</v>
      </c>
      <c r="W432" s="14">
        <v>3</v>
      </c>
      <c r="X432" s="14">
        <v>61722</v>
      </c>
      <c r="Y432" s="14">
        <v>0</v>
      </c>
      <c r="Z432" s="14">
        <v>0</v>
      </c>
      <c r="AA432" s="14">
        <v>0</v>
      </c>
      <c r="AB432" s="14">
        <v>0</v>
      </c>
      <c r="AC432" s="14">
        <v>666381</v>
      </c>
      <c r="AD432" s="14">
        <v>237907</v>
      </c>
      <c r="AE432" s="14">
        <v>428474</v>
      </c>
      <c r="AF432" s="14">
        <v>0</v>
      </c>
      <c r="AG432" s="14">
        <v>428474</v>
      </c>
    </row>
    <row r="433" spans="1:33" hidden="1" x14ac:dyDescent="0.25">
      <c r="A433" s="14" t="s">
        <v>33</v>
      </c>
      <c r="B433" s="14" t="s">
        <v>34</v>
      </c>
      <c r="C433" s="14">
        <v>800165605</v>
      </c>
      <c r="D433" s="14" t="s">
        <v>2287</v>
      </c>
      <c r="E433" s="14" t="s">
        <v>2578</v>
      </c>
      <c r="F433" s="14" t="s">
        <v>320</v>
      </c>
      <c r="G433" s="14" t="s">
        <v>45</v>
      </c>
      <c r="H433" s="14" t="s">
        <v>2579</v>
      </c>
      <c r="I433" s="14" t="s">
        <v>261</v>
      </c>
      <c r="J433" s="14" t="s">
        <v>270</v>
      </c>
      <c r="K433" s="14" t="s">
        <v>40</v>
      </c>
      <c r="L433" s="14">
        <v>721656</v>
      </c>
      <c r="M433" s="14">
        <v>0</v>
      </c>
      <c r="N433" s="14">
        <v>721656</v>
      </c>
      <c r="O433" s="14">
        <v>0</v>
      </c>
      <c r="P433" s="14">
        <v>0</v>
      </c>
      <c r="Q433" s="14">
        <v>18857</v>
      </c>
      <c r="R433" s="14">
        <v>702</v>
      </c>
      <c r="S433" s="14"/>
      <c r="T433" s="14">
        <v>702097</v>
      </c>
      <c r="U433" s="14">
        <v>0</v>
      </c>
      <c r="V433" s="14">
        <v>0</v>
      </c>
      <c r="W433" s="14">
        <v>31</v>
      </c>
      <c r="X433" s="14">
        <v>393701</v>
      </c>
      <c r="Y433" s="14">
        <v>0</v>
      </c>
      <c r="Z433" s="14">
        <v>0</v>
      </c>
      <c r="AA433" s="14">
        <v>0</v>
      </c>
      <c r="AB433" s="14">
        <v>0</v>
      </c>
      <c r="AC433" s="14">
        <v>308427</v>
      </c>
      <c r="AD433" s="14">
        <v>108491</v>
      </c>
      <c r="AE433" s="14">
        <v>199936</v>
      </c>
      <c r="AF433" s="14">
        <v>0</v>
      </c>
      <c r="AG433" s="14">
        <v>199936</v>
      </c>
    </row>
    <row r="434" spans="1:33" hidden="1" x14ac:dyDescent="0.25">
      <c r="A434" s="14" t="s">
        <v>33</v>
      </c>
      <c r="B434" s="14" t="s">
        <v>34</v>
      </c>
      <c r="C434" s="14">
        <v>800167919</v>
      </c>
      <c r="D434" s="14" t="s">
        <v>2287</v>
      </c>
      <c r="E434" s="14" t="s">
        <v>2580</v>
      </c>
      <c r="F434" s="14" t="s">
        <v>119</v>
      </c>
      <c r="G434" s="14" t="s">
        <v>45</v>
      </c>
      <c r="H434" s="14" t="s">
        <v>2581</v>
      </c>
      <c r="I434" s="14" t="s">
        <v>38</v>
      </c>
      <c r="J434" s="14" t="s">
        <v>38</v>
      </c>
      <c r="K434" s="14" t="s">
        <v>39</v>
      </c>
      <c r="L434" s="14">
        <v>137617800</v>
      </c>
      <c r="M434" s="14">
        <v>95122585</v>
      </c>
      <c r="N434" s="14">
        <v>42495215</v>
      </c>
      <c r="O434" s="14">
        <v>783840</v>
      </c>
      <c r="P434" s="14">
        <v>23511480</v>
      </c>
      <c r="Q434" s="14">
        <v>5139761</v>
      </c>
      <c r="R434" s="14">
        <v>977663</v>
      </c>
      <c r="S434" s="14">
        <v>0</v>
      </c>
      <c r="T434" s="14">
        <v>13650151</v>
      </c>
      <c r="U434" s="14"/>
      <c r="V434" s="14"/>
      <c r="W434" s="14"/>
      <c r="X434" s="14">
        <v>7230165</v>
      </c>
      <c r="Y434" s="14"/>
      <c r="Z434" s="14"/>
      <c r="AA434" s="14"/>
      <c r="AB434" s="14"/>
      <c r="AC434" s="14">
        <v>6419986</v>
      </c>
      <c r="AD434" s="14">
        <v>3167861</v>
      </c>
      <c r="AE434" s="14">
        <v>3252125</v>
      </c>
      <c r="AF434" s="14"/>
      <c r="AG434" s="14">
        <v>3252125</v>
      </c>
    </row>
    <row r="435" spans="1:33" hidden="1" x14ac:dyDescent="0.25">
      <c r="A435" s="14" t="s">
        <v>33</v>
      </c>
      <c r="B435" s="14" t="s">
        <v>34</v>
      </c>
      <c r="C435" s="14">
        <v>800167919</v>
      </c>
      <c r="D435" s="14" t="s">
        <v>2287</v>
      </c>
      <c r="E435" s="14" t="s">
        <v>2580</v>
      </c>
      <c r="F435" s="14" t="s">
        <v>119</v>
      </c>
      <c r="G435" s="14" t="s">
        <v>45</v>
      </c>
      <c r="H435" s="14" t="s">
        <v>2581</v>
      </c>
      <c r="I435" s="14" t="s">
        <v>38</v>
      </c>
      <c r="J435" s="14" t="s">
        <v>38</v>
      </c>
      <c r="K435" s="14" t="s">
        <v>40</v>
      </c>
      <c r="L435" s="14">
        <v>140457787</v>
      </c>
      <c r="M435" s="14">
        <v>96554161</v>
      </c>
      <c r="N435" s="14">
        <v>43903626</v>
      </c>
      <c r="O435" s="14">
        <v>662145</v>
      </c>
      <c r="P435" s="14">
        <v>22028171</v>
      </c>
      <c r="Q435" s="14">
        <v>4482304</v>
      </c>
      <c r="R435" s="14">
        <v>771469</v>
      </c>
      <c r="S435" s="14"/>
      <c r="T435" s="14">
        <v>17283827</v>
      </c>
      <c r="U435" s="14"/>
      <c r="V435" s="14"/>
      <c r="W435" s="14"/>
      <c r="X435" s="14">
        <v>9928669</v>
      </c>
      <c r="Y435" s="14"/>
      <c r="Z435" s="14"/>
      <c r="AA435" s="14"/>
      <c r="AB435" s="14"/>
      <c r="AC435" s="14">
        <v>7355158</v>
      </c>
      <c r="AD435" s="14">
        <v>3267129</v>
      </c>
      <c r="AE435" s="14">
        <v>4088029</v>
      </c>
      <c r="AF435" s="14"/>
      <c r="AG435" s="14">
        <v>4088029</v>
      </c>
    </row>
    <row r="436" spans="1:33" hidden="1" x14ac:dyDescent="0.25">
      <c r="A436" s="14" t="s">
        <v>33</v>
      </c>
      <c r="B436" s="14" t="s">
        <v>34</v>
      </c>
      <c r="C436" s="14">
        <v>800169352</v>
      </c>
      <c r="D436" s="14" t="s">
        <v>2287</v>
      </c>
      <c r="E436" s="14" t="s">
        <v>2582</v>
      </c>
      <c r="F436" s="14" t="s">
        <v>211</v>
      </c>
      <c r="G436" s="14" t="s">
        <v>45</v>
      </c>
      <c r="H436" s="14" t="s">
        <v>2583</v>
      </c>
      <c r="I436" s="14" t="s">
        <v>47</v>
      </c>
      <c r="J436" s="14" t="s">
        <v>62</v>
      </c>
      <c r="K436" s="14" t="s">
        <v>39</v>
      </c>
      <c r="L436" s="14">
        <v>306374300</v>
      </c>
      <c r="M436" s="14">
        <v>162603211</v>
      </c>
      <c r="N436" s="14">
        <v>143771089</v>
      </c>
      <c r="O436" s="14">
        <v>4031124</v>
      </c>
      <c r="P436" s="14"/>
      <c r="Q436" s="14">
        <v>60447130</v>
      </c>
      <c r="R436" s="14">
        <v>45592627</v>
      </c>
      <c r="S436" s="14"/>
      <c r="T436" s="14">
        <v>41762456</v>
      </c>
      <c r="U436" s="14"/>
      <c r="V436" s="14"/>
      <c r="W436" s="14">
        <v>1229323</v>
      </c>
      <c r="X436" s="14">
        <v>15927359</v>
      </c>
      <c r="Y436" s="14"/>
      <c r="Z436" s="14"/>
      <c r="AA436" s="14"/>
      <c r="AB436" s="14"/>
      <c r="AC436" s="14">
        <v>27064420</v>
      </c>
      <c r="AD436" s="14">
        <v>11873711</v>
      </c>
      <c r="AE436" s="14">
        <v>15190709</v>
      </c>
      <c r="AF436" s="14"/>
      <c r="AG436" s="14">
        <v>15190709</v>
      </c>
    </row>
    <row r="437" spans="1:33" hidden="1" x14ac:dyDescent="0.25">
      <c r="A437" s="14" t="s">
        <v>33</v>
      </c>
      <c r="B437" s="14" t="s">
        <v>34</v>
      </c>
      <c r="C437" s="14">
        <v>800169352</v>
      </c>
      <c r="D437" s="14" t="s">
        <v>2287</v>
      </c>
      <c r="E437" s="14" t="s">
        <v>2582</v>
      </c>
      <c r="F437" s="14" t="s">
        <v>211</v>
      </c>
      <c r="G437" s="14" t="s">
        <v>45</v>
      </c>
      <c r="H437" s="14" t="s">
        <v>2583</v>
      </c>
      <c r="I437" s="14" t="s">
        <v>47</v>
      </c>
      <c r="J437" s="14" t="s">
        <v>62</v>
      </c>
      <c r="K437" s="14" t="s">
        <v>40</v>
      </c>
      <c r="L437" s="14">
        <v>274088877</v>
      </c>
      <c r="M437" s="14">
        <v>139214401</v>
      </c>
      <c r="N437" s="14">
        <v>134874476</v>
      </c>
      <c r="O437" s="14">
        <v>41704962</v>
      </c>
      <c r="P437" s="14"/>
      <c r="Q437" s="14">
        <v>54563757</v>
      </c>
      <c r="R437" s="14">
        <v>38277830</v>
      </c>
      <c r="S437" s="14"/>
      <c r="T437" s="14">
        <v>83737851</v>
      </c>
      <c r="U437" s="14"/>
      <c r="V437" s="14"/>
      <c r="W437" s="14">
        <v>58152</v>
      </c>
      <c r="X437" s="14">
        <v>18372638</v>
      </c>
      <c r="Y437" s="14"/>
      <c r="Z437" s="14"/>
      <c r="AA437" s="14"/>
      <c r="AB437" s="14"/>
      <c r="AC437" s="14">
        <v>65423365</v>
      </c>
      <c r="AD437" s="14">
        <v>11342683</v>
      </c>
      <c r="AE437" s="14">
        <v>54080682</v>
      </c>
      <c r="AF437" s="14"/>
      <c r="AG437" s="14">
        <v>54080682</v>
      </c>
    </row>
    <row r="438" spans="1:33" hidden="1" x14ac:dyDescent="0.25">
      <c r="A438" s="14" t="s">
        <v>33</v>
      </c>
      <c r="B438" s="14" t="s">
        <v>34</v>
      </c>
      <c r="C438" s="14">
        <v>800169794</v>
      </c>
      <c r="D438" s="14" t="s">
        <v>2287</v>
      </c>
      <c r="E438" s="14" t="s">
        <v>2584</v>
      </c>
      <c r="F438" s="14" t="s">
        <v>2400</v>
      </c>
      <c r="G438" s="14" t="s">
        <v>45</v>
      </c>
      <c r="H438" s="14" t="s">
        <v>2585</v>
      </c>
      <c r="I438" s="14" t="s">
        <v>71</v>
      </c>
      <c r="J438" s="14" t="s">
        <v>72</v>
      </c>
      <c r="K438" s="14" t="s">
        <v>39</v>
      </c>
      <c r="L438" s="14">
        <v>21782148</v>
      </c>
      <c r="M438" s="14">
        <v>14087812</v>
      </c>
      <c r="N438" s="14">
        <v>7694336</v>
      </c>
      <c r="O438" s="14"/>
      <c r="P438" s="14"/>
      <c r="Q438" s="14">
        <v>4886767</v>
      </c>
      <c r="R438" s="14">
        <v>177564</v>
      </c>
      <c r="S438" s="14"/>
      <c r="T438" s="14">
        <v>2630005</v>
      </c>
      <c r="U438" s="14"/>
      <c r="V438" s="14"/>
      <c r="W438" s="14">
        <v>207397</v>
      </c>
      <c r="X438" s="14">
        <v>81912</v>
      </c>
      <c r="Y438" s="14"/>
      <c r="Z438" s="14"/>
      <c r="AA438" s="14"/>
      <c r="AB438" s="14"/>
      <c r="AC438" s="14">
        <v>2755490</v>
      </c>
      <c r="AD438" s="14">
        <v>1086837</v>
      </c>
      <c r="AE438" s="14">
        <v>1668653</v>
      </c>
      <c r="AF438" s="14"/>
      <c r="AG438" s="14">
        <v>1668653</v>
      </c>
    </row>
    <row r="439" spans="1:33" hidden="1" x14ac:dyDescent="0.25">
      <c r="A439" s="14" t="s">
        <v>33</v>
      </c>
      <c r="B439" s="14" t="s">
        <v>34</v>
      </c>
      <c r="C439" s="14">
        <v>800169794</v>
      </c>
      <c r="D439" s="14" t="s">
        <v>2287</v>
      </c>
      <c r="E439" s="14" t="s">
        <v>2584</v>
      </c>
      <c r="F439" s="14" t="s">
        <v>2400</v>
      </c>
      <c r="G439" s="14" t="s">
        <v>45</v>
      </c>
      <c r="H439" s="14" t="s">
        <v>2585</v>
      </c>
      <c r="I439" s="14" t="s">
        <v>71</v>
      </c>
      <c r="J439" s="14" t="s">
        <v>72</v>
      </c>
      <c r="K439" s="14" t="s">
        <v>40</v>
      </c>
      <c r="L439" s="14">
        <v>17303908</v>
      </c>
      <c r="M439" s="14">
        <v>9516338</v>
      </c>
      <c r="N439" s="14">
        <v>7787570</v>
      </c>
      <c r="O439" s="14">
        <v>101</v>
      </c>
      <c r="P439" s="14"/>
      <c r="Q439" s="14">
        <v>5206597</v>
      </c>
      <c r="R439" s="14">
        <v>69070</v>
      </c>
      <c r="S439" s="14"/>
      <c r="T439" s="14">
        <v>2512004</v>
      </c>
      <c r="U439" s="14"/>
      <c r="V439" s="14"/>
      <c r="W439" s="14">
        <v>45942</v>
      </c>
      <c r="X439" s="14">
        <v>264308</v>
      </c>
      <c r="Y439" s="14">
        <v>2731238</v>
      </c>
      <c r="Z439" s="14"/>
      <c r="AA439" s="14"/>
      <c r="AB439" s="14"/>
      <c r="AC439" s="14">
        <v>-437600</v>
      </c>
      <c r="AD439" s="14">
        <v>866962</v>
      </c>
      <c r="AE439" s="14">
        <v>-1304562</v>
      </c>
      <c r="AF439" s="14"/>
      <c r="AG439" s="14">
        <v>-1304562</v>
      </c>
    </row>
    <row r="440" spans="1:33" hidden="1" x14ac:dyDescent="0.25">
      <c r="A440" s="14" t="s">
        <v>33</v>
      </c>
      <c r="B440" s="14" t="s">
        <v>34</v>
      </c>
      <c r="C440" s="14">
        <v>800171338</v>
      </c>
      <c r="D440" s="14" t="s">
        <v>2287</v>
      </c>
      <c r="E440" s="14" t="s">
        <v>2586</v>
      </c>
      <c r="F440" s="14" t="s">
        <v>66</v>
      </c>
      <c r="G440" s="14" t="s">
        <v>45</v>
      </c>
      <c r="H440" s="14" t="s">
        <v>325</v>
      </c>
      <c r="I440" s="14" t="s">
        <v>38</v>
      </c>
      <c r="J440" s="14" t="s">
        <v>38</v>
      </c>
      <c r="K440" s="14" t="s">
        <v>39</v>
      </c>
      <c r="L440" s="14">
        <v>32136311</v>
      </c>
      <c r="M440" s="14">
        <v>24411844</v>
      </c>
      <c r="N440" s="14">
        <v>7724467</v>
      </c>
      <c r="O440" s="14">
        <v>247634</v>
      </c>
      <c r="P440" s="14">
        <v>1791860</v>
      </c>
      <c r="Q440" s="14">
        <v>2282760</v>
      </c>
      <c r="R440" s="14">
        <v>276881</v>
      </c>
      <c r="S440" s="14"/>
      <c r="T440" s="14">
        <v>3620600</v>
      </c>
      <c r="U440" s="14"/>
      <c r="V440" s="14"/>
      <c r="W440" s="14">
        <v>2253961</v>
      </c>
      <c r="X440" s="14">
        <v>4127747</v>
      </c>
      <c r="Y440" s="14"/>
      <c r="Z440" s="14"/>
      <c r="AA440" s="14"/>
      <c r="AB440" s="14"/>
      <c r="AC440" s="14">
        <v>1746814</v>
      </c>
      <c r="AD440" s="14">
        <v>652673</v>
      </c>
      <c r="AE440" s="14">
        <v>1094141</v>
      </c>
      <c r="AF440" s="14"/>
      <c r="AG440" s="14">
        <v>1094141</v>
      </c>
    </row>
    <row r="441" spans="1:33" hidden="1" x14ac:dyDescent="0.25">
      <c r="A441" s="14" t="s">
        <v>33</v>
      </c>
      <c r="B441" s="14" t="s">
        <v>34</v>
      </c>
      <c r="C441" s="14">
        <v>800171338</v>
      </c>
      <c r="D441" s="14" t="s">
        <v>2287</v>
      </c>
      <c r="E441" s="14" t="s">
        <v>2586</v>
      </c>
      <c r="F441" s="14" t="s">
        <v>66</v>
      </c>
      <c r="G441" s="14" t="s">
        <v>45</v>
      </c>
      <c r="H441" s="14" t="s">
        <v>325</v>
      </c>
      <c r="I441" s="14" t="s">
        <v>38</v>
      </c>
      <c r="J441" s="14" t="s">
        <v>38</v>
      </c>
      <c r="K441" s="14" t="s">
        <v>40</v>
      </c>
      <c r="L441" s="14">
        <v>36540536</v>
      </c>
      <c r="M441" s="14">
        <v>28084745</v>
      </c>
      <c r="N441" s="14">
        <v>8455791</v>
      </c>
      <c r="O441" s="14">
        <v>2788011</v>
      </c>
      <c r="P441" s="14">
        <v>1820034</v>
      </c>
      <c r="Q441" s="14">
        <v>2365122</v>
      </c>
      <c r="R441" s="14">
        <v>2800793</v>
      </c>
      <c r="S441" s="14"/>
      <c r="T441" s="14">
        <v>4257853</v>
      </c>
      <c r="U441" s="14"/>
      <c r="V441" s="14"/>
      <c r="W441" s="14">
        <v>298292</v>
      </c>
      <c r="X441" s="14">
        <v>2933777</v>
      </c>
      <c r="Y441" s="14"/>
      <c r="Z441" s="14"/>
      <c r="AA441" s="14"/>
      <c r="AB441" s="14"/>
      <c r="AC441" s="14">
        <v>1622368</v>
      </c>
      <c r="AD441" s="14">
        <v>871273</v>
      </c>
      <c r="AE441" s="14">
        <v>751095</v>
      </c>
      <c r="AF441" s="14"/>
      <c r="AG441" s="14">
        <v>751095</v>
      </c>
    </row>
    <row r="442" spans="1:33" hidden="1" x14ac:dyDescent="0.25">
      <c r="A442" s="14" t="s">
        <v>33</v>
      </c>
      <c r="B442" s="14" t="s">
        <v>34</v>
      </c>
      <c r="C442" s="14">
        <v>800171929</v>
      </c>
      <c r="D442" s="14" t="s">
        <v>2287</v>
      </c>
      <c r="E442" s="14" t="s">
        <v>326</v>
      </c>
      <c r="F442" s="14" t="s">
        <v>159</v>
      </c>
      <c r="G442" s="14" t="s">
        <v>45</v>
      </c>
      <c r="H442" s="14" t="s">
        <v>327</v>
      </c>
      <c r="I442" s="14" t="s">
        <v>71</v>
      </c>
      <c r="J442" s="14" t="s">
        <v>72</v>
      </c>
      <c r="K442" s="14" t="s">
        <v>39</v>
      </c>
      <c r="L442" s="14">
        <v>78938748</v>
      </c>
      <c r="M442" s="14">
        <v>62053522</v>
      </c>
      <c r="N442" s="14">
        <v>16885226</v>
      </c>
      <c r="O442" s="14">
        <v>95655</v>
      </c>
      <c r="P442" s="14">
        <v>3619869</v>
      </c>
      <c r="Q442" s="14">
        <v>1874007</v>
      </c>
      <c r="R442" s="14">
        <v>139786</v>
      </c>
      <c r="S442" s="14"/>
      <c r="T442" s="14">
        <v>11347219</v>
      </c>
      <c r="U442" s="14"/>
      <c r="V442" s="14"/>
      <c r="W442" s="14">
        <v>2576965</v>
      </c>
      <c r="X442" s="14">
        <v>3422682</v>
      </c>
      <c r="Y442" s="14"/>
      <c r="Z442" s="14"/>
      <c r="AA442" s="14"/>
      <c r="AB442" s="14"/>
      <c r="AC442" s="14">
        <v>10501502</v>
      </c>
      <c r="AD442" s="14">
        <v>5252631</v>
      </c>
      <c r="AE442" s="14">
        <v>5248871</v>
      </c>
      <c r="AF442" s="14"/>
      <c r="AG442" s="14">
        <v>5248871</v>
      </c>
    </row>
    <row r="443" spans="1:33" hidden="1" x14ac:dyDescent="0.25">
      <c r="A443" s="14" t="s">
        <v>33</v>
      </c>
      <c r="B443" s="14" t="s">
        <v>34</v>
      </c>
      <c r="C443" s="14">
        <v>800171929</v>
      </c>
      <c r="D443" s="14" t="s">
        <v>2287</v>
      </c>
      <c r="E443" s="14" t="s">
        <v>326</v>
      </c>
      <c r="F443" s="14" t="s">
        <v>159</v>
      </c>
      <c r="G443" s="14" t="s">
        <v>45</v>
      </c>
      <c r="H443" s="14" t="s">
        <v>327</v>
      </c>
      <c r="I443" s="14" t="s">
        <v>71</v>
      </c>
      <c r="J443" s="14" t="s">
        <v>72</v>
      </c>
      <c r="K443" s="14" t="s">
        <v>40</v>
      </c>
      <c r="L443" s="14">
        <v>84585303</v>
      </c>
      <c r="M443" s="14">
        <v>73021183</v>
      </c>
      <c r="N443" s="14">
        <v>11564120</v>
      </c>
      <c r="O443" s="14">
        <v>148421</v>
      </c>
      <c r="P443" s="14">
        <v>3473595</v>
      </c>
      <c r="Q443" s="14">
        <v>1963658</v>
      </c>
      <c r="R443" s="14">
        <v>131388</v>
      </c>
      <c r="S443" s="14"/>
      <c r="T443" s="14">
        <v>6143900</v>
      </c>
      <c r="U443" s="14"/>
      <c r="V443" s="14"/>
      <c r="W443" s="14">
        <v>2623227</v>
      </c>
      <c r="X443" s="14">
        <v>2403580</v>
      </c>
      <c r="Y443" s="14"/>
      <c r="Z443" s="14"/>
      <c r="AA443" s="14"/>
      <c r="AB443" s="14"/>
      <c r="AC443" s="14">
        <v>6363547</v>
      </c>
      <c r="AD443" s="14">
        <v>2224942</v>
      </c>
      <c r="AE443" s="14">
        <v>4138605</v>
      </c>
      <c r="AF443" s="14"/>
      <c r="AG443" s="14">
        <v>4138605</v>
      </c>
    </row>
    <row r="444" spans="1:33" hidden="1" x14ac:dyDescent="0.25">
      <c r="A444" s="14" t="s">
        <v>33</v>
      </c>
      <c r="B444" s="14" t="s">
        <v>34</v>
      </c>
      <c r="C444" s="14">
        <v>800172544</v>
      </c>
      <c r="D444" s="14" t="s">
        <v>2287</v>
      </c>
      <c r="E444" s="14" t="s">
        <v>2587</v>
      </c>
      <c r="F444" s="14" t="s">
        <v>507</v>
      </c>
      <c r="G444" s="14" t="s">
        <v>36</v>
      </c>
      <c r="H444" s="14" t="s">
        <v>2588</v>
      </c>
      <c r="I444" s="14" t="s">
        <v>57</v>
      </c>
      <c r="J444" s="14" t="s">
        <v>83</v>
      </c>
      <c r="K444" s="14" t="s">
        <v>39</v>
      </c>
      <c r="L444" s="14">
        <v>47429542</v>
      </c>
      <c r="M444" s="14">
        <v>44605649</v>
      </c>
      <c r="N444" s="14">
        <v>2823893</v>
      </c>
      <c r="O444" s="14">
        <v>3728340</v>
      </c>
      <c r="P444" s="14"/>
      <c r="Q444" s="14">
        <v>2127766</v>
      </c>
      <c r="R444" s="14">
        <v>592220</v>
      </c>
      <c r="S444" s="14"/>
      <c r="T444" s="14">
        <v>3832247</v>
      </c>
      <c r="U444" s="14"/>
      <c r="V444" s="14"/>
      <c r="W444" s="14">
        <v>52539</v>
      </c>
      <c r="X444" s="14">
        <v>4933410</v>
      </c>
      <c r="Y444" s="14"/>
      <c r="Z444" s="14"/>
      <c r="AA444" s="14"/>
      <c r="AB444" s="14"/>
      <c r="AC444" s="14">
        <v>-1048624</v>
      </c>
      <c r="AD444" s="14">
        <v>1236142</v>
      </c>
      <c r="AE444" s="14">
        <v>-2284766</v>
      </c>
      <c r="AF444" s="14"/>
      <c r="AG444" s="14">
        <v>-2284766</v>
      </c>
    </row>
    <row r="445" spans="1:33" hidden="1" x14ac:dyDescent="0.25">
      <c r="A445" s="14" t="s">
        <v>33</v>
      </c>
      <c r="B445" s="14" t="s">
        <v>34</v>
      </c>
      <c r="C445" s="14">
        <v>800172544</v>
      </c>
      <c r="D445" s="14" t="s">
        <v>2287</v>
      </c>
      <c r="E445" s="14" t="s">
        <v>2587</v>
      </c>
      <c r="F445" s="14" t="s">
        <v>507</v>
      </c>
      <c r="G445" s="14" t="s">
        <v>36</v>
      </c>
      <c r="H445" s="14" t="s">
        <v>2588</v>
      </c>
      <c r="I445" s="14" t="s">
        <v>57</v>
      </c>
      <c r="J445" s="14" t="s">
        <v>83</v>
      </c>
      <c r="K445" s="14" t="s">
        <v>40</v>
      </c>
      <c r="L445" s="14">
        <v>63108174</v>
      </c>
      <c r="M445" s="14">
        <v>54908604</v>
      </c>
      <c r="N445" s="14">
        <v>8199570</v>
      </c>
      <c r="O445" s="14">
        <v>1293279</v>
      </c>
      <c r="P445" s="14"/>
      <c r="Q445" s="14">
        <v>3505358</v>
      </c>
      <c r="R445" s="14">
        <v>652614</v>
      </c>
      <c r="S445" s="14"/>
      <c r="T445" s="14">
        <v>5334877</v>
      </c>
      <c r="U445" s="14"/>
      <c r="V445" s="14"/>
      <c r="W445" s="14">
        <v>121832</v>
      </c>
      <c r="X445" s="14">
        <v>3820379</v>
      </c>
      <c r="Y445" s="14"/>
      <c r="Z445" s="14"/>
      <c r="AA445" s="14"/>
      <c r="AB445" s="14"/>
      <c r="AC445" s="14">
        <v>1636330</v>
      </c>
      <c r="AD445" s="14">
        <v>396691</v>
      </c>
      <c r="AE445" s="14">
        <v>1239639</v>
      </c>
      <c r="AF445" s="14"/>
      <c r="AG445" s="14">
        <v>1239639</v>
      </c>
    </row>
    <row r="446" spans="1:33" hidden="1" x14ac:dyDescent="0.25">
      <c r="A446" s="14" t="s">
        <v>33</v>
      </c>
      <c r="B446" s="14" t="s">
        <v>34</v>
      </c>
      <c r="C446" s="14">
        <v>800173274</v>
      </c>
      <c r="D446" s="14" t="s">
        <v>2287</v>
      </c>
      <c r="E446" s="14" t="s">
        <v>2589</v>
      </c>
      <c r="F446" s="14" t="s">
        <v>207</v>
      </c>
      <c r="G446" s="14" t="s">
        <v>45</v>
      </c>
      <c r="H446" s="14" t="s">
        <v>328</v>
      </c>
      <c r="I446" s="14" t="s">
        <v>38</v>
      </c>
      <c r="J446" s="14" t="s">
        <v>38</v>
      </c>
      <c r="K446" s="14" t="s">
        <v>39</v>
      </c>
      <c r="L446" s="14">
        <v>185870930</v>
      </c>
      <c r="M446" s="14">
        <v>148723865</v>
      </c>
      <c r="N446" s="14">
        <v>37147065</v>
      </c>
      <c r="O446" s="14">
        <v>145705</v>
      </c>
      <c r="P446" s="14">
        <v>21974442</v>
      </c>
      <c r="Q446" s="14">
        <v>3369163</v>
      </c>
      <c r="R446" s="14">
        <v>736461</v>
      </c>
      <c r="S446" s="14"/>
      <c r="T446" s="14">
        <v>11212704</v>
      </c>
      <c r="U446" s="14"/>
      <c r="V446" s="14"/>
      <c r="W446" s="14">
        <v>3891242</v>
      </c>
      <c r="X446" s="14">
        <v>4037046</v>
      </c>
      <c r="Y446" s="14">
        <v>-610719</v>
      </c>
      <c r="Z446" s="14"/>
      <c r="AA446" s="14"/>
      <c r="AB446" s="14"/>
      <c r="AC446" s="14">
        <v>11677619</v>
      </c>
      <c r="AD446" s="14">
        <v>4363993</v>
      </c>
      <c r="AE446" s="14">
        <v>7313626</v>
      </c>
      <c r="AF446" s="14"/>
      <c r="AG446" s="14">
        <v>7313626</v>
      </c>
    </row>
    <row r="447" spans="1:33" hidden="1" x14ac:dyDescent="0.25">
      <c r="A447" s="14" t="s">
        <v>33</v>
      </c>
      <c r="B447" s="14" t="s">
        <v>34</v>
      </c>
      <c r="C447" s="14">
        <v>800173274</v>
      </c>
      <c r="D447" s="14" t="s">
        <v>2287</v>
      </c>
      <c r="E447" s="14" t="s">
        <v>2589</v>
      </c>
      <c r="F447" s="14" t="s">
        <v>207</v>
      </c>
      <c r="G447" s="14" t="s">
        <v>45</v>
      </c>
      <c r="H447" s="14" t="s">
        <v>328</v>
      </c>
      <c r="I447" s="14" t="s">
        <v>38</v>
      </c>
      <c r="J447" s="14" t="s">
        <v>38</v>
      </c>
      <c r="K447" s="14" t="s">
        <v>40</v>
      </c>
      <c r="L447" s="14">
        <v>200651180</v>
      </c>
      <c r="M447" s="14">
        <v>159518349</v>
      </c>
      <c r="N447" s="14">
        <v>41132831</v>
      </c>
      <c r="O447" s="14">
        <v>41393</v>
      </c>
      <c r="P447" s="14">
        <v>17829710</v>
      </c>
      <c r="Q447" s="14">
        <v>2412859</v>
      </c>
      <c r="R447" s="14">
        <v>873697</v>
      </c>
      <c r="S447" s="14"/>
      <c r="T447" s="14">
        <v>20057958</v>
      </c>
      <c r="U447" s="14"/>
      <c r="V447" s="14"/>
      <c r="W447" s="14">
        <v>262996</v>
      </c>
      <c r="X447" s="14">
        <v>10568301</v>
      </c>
      <c r="Y447" s="14">
        <v>270917</v>
      </c>
      <c r="Z447" s="14"/>
      <c r="AA447" s="14"/>
      <c r="AB447" s="14"/>
      <c r="AC447" s="14">
        <v>9481736</v>
      </c>
      <c r="AD447" s="14">
        <v>3555207</v>
      </c>
      <c r="AE447" s="14">
        <v>5926529</v>
      </c>
      <c r="AF447" s="14"/>
      <c r="AG447" s="14">
        <v>5926529</v>
      </c>
    </row>
    <row r="448" spans="1:33" hidden="1" x14ac:dyDescent="0.25">
      <c r="A448" s="14" t="s">
        <v>33</v>
      </c>
      <c r="B448" s="14" t="s">
        <v>34</v>
      </c>
      <c r="C448" s="14">
        <v>800173424</v>
      </c>
      <c r="D448" s="14" t="s">
        <v>2287</v>
      </c>
      <c r="E448" s="14" t="s">
        <v>2590</v>
      </c>
      <c r="F448" s="14" t="s">
        <v>223</v>
      </c>
      <c r="G448" s="14" t="s">
        <v>36</v>
      </c>
      <c r="H448" s="14" t="s">
        <v>2591</v>
      </c>
      <c r="I448" s="14" t="s">
        <v>38</v>
      </c>
      <c r="J448" s="14" t="s">
        <v>38</v>
      </c>
      <c r="K448" s="14" t="s">
        <v>39</v>
      </c>
      <c r="L448" s="14">
        <v>10671597</v>
      </c>
      <c r="M448" s="14">
        <v>5158383</v>
      </c>
      <c r="N448" s="14">
        <v>5513214</v>
      </c>
      <c r="O448" s="14">
        <v>1603956</v>
      </c>
      <c r="P448" s="14">
        <v>3201704</v>
      </c>
      <c r="Q448" s="14">
        <v>2288897</v>
      </c>
      <c r="R448" s="14">
        <v>124632</v>
      </c>
      <c r="S448" s="14">
        <v>4443992</v>
      </c>
      <c r="T448" s="14">
        <v>5945929</v>
      </c>
      <c r="U448" s="14"/>
      <c r="V448" s="14"/>
      <c r="W448" s="14">
        <v>70640</v>
      </c>
      <c r="X448" s="14">
        <v>172988</v>
      </c>
      <c r="Y448" s="14"/>
      <c r="Z448" s="14"/>
      <c r="AA448" s="14"/>
      <c r="AB448" s="14"/>
      <c r="AC448" s="14">
        <v>5843581</v>
      </c>
      <c r="AD448" s="14">
        <v>2631909</v>
      </c>
      <c r="AE448" s="14">
        <v>3211672</v>
      </c>
      <c r="AF448" s="14"/>
      <c r="AG448" s="14">
        <v>3211672</v>
      </c>
    </row>
    <row r="449" spans="1:33" hidden="1" x14ac:dyDescent="0.25">
      <c r="A449" s="14" t="s">
        <v>33</v>
      </c>
      <c r="B449" s="14" t="s">
        <v>34</v>
      </c>
      <c r="C449" s="14">
        <v>800173424</v>
      </c>
      <c r="D449" s="14" t="s">
        <v>2287</v>
      </c>
      <c r="E449" s="14" t="s">
        <v>2590</v>
      </c>
      <c r="F449" s="14" t="s">
        <v>223</v>
      </c>
      <c r="G449" s="14" t="s">
        <v>36</v>
      </c>
      <c r="H449" s="14" t="s">
        <v>2591</v>
      </c>
      <c r="I449" s="14" t="s">
        <v>38</v>
      </c>
      <c r="J449" s="14" t="s">
        <v>38</v>
      </c>
      <c r="K449" s="14" t="s">
        <v>40</v>
      </c>
      <c r="L449" s="14">
        <v>9563249</v>
      </c>
      <c r="M449" s="14">
        <v>4566086</v>
      </c>
      <c r="N449" s="14">
        <v>4997163</v>
      </c>
      <c r="O449" s="14">
        <v>495246</v>
      </c>
      <c r="P449" s="14">
        <v>2773640</v>
      </c>
      <c r="Q449" s="14">
        <v>1949300</v>
      </c>
      <c r="R449" s="14">
        <v>83855</v>
      </c>
      <c r="S449" s="14">
        <v>-4158944</v>
      </c>
      <c r="T449" s="14">
        <v>-3473330</v>
      </c>
      <c r="U449" s="14"/>
      <c r="V449" s="14"/>
      <c r="W449" s="14">
        <v>30334</v>
      </c>
      <c r="X449" s="14">
        <v>111400</v>
      </c>
      <c r="Y449" s="14"/>
      <c r="Z449" s="14"/>
      <c r="AA449" s="14"/>
      <c r="AB449" s="14"/>
      <c r="AC449" s="14">
        <v>-3554396</v>
      </c>
      <c r="AD449" s="14">
        <v>-1341756</v>
      </c>
      <c r="AE449" s="14">
        <v>-2212640</v>
      </c>
      <c r="AF449" s="14"/>
      <c r="AG449" s="14">
        <v>-2212640</v>
      </c>
    </row>
    <row r="450" spans="1:33" hidden="1" x14ac:dyDescent="0.25">
      <c r="A450" s="14" t="s">
        <v>33</v>
      </c>
      <c r="B450" s="14" t="s">
        <v>34</v>
      </c>
      <c r="C450" s="14">
        <v>800174043</v>
      </c>
      <c r="D450" s="14" t="s">
        <v>2287</v>
      </c>
      <c r="E450" s="14" t="s">
        <v>329</v>
      </c>
      <c r="F450" s="14" t="s">
        <v>186</v>
      </c>
      <c r="G450" s="14" t="s">
        <v>45</v>
      </c>
      <c r="H450" s="14" t="s">
        <v>330</v>
      </c>
      <c r="I450" s="14" t="s">
        <v>38</v>
      </c>
      <c r="J450" s="14" t="s">
        <v>38</v>
      </c>
      <c r="K450" s="14" t="s">
        <v>39</v>
      </c>
      <c r="L450" s="14">
        <v>13371612</v>
      </c>
      <c r="M450" s="14">
        <v>7096297</v>
      </c>
      <c r="N450" s="14">
        <v>6275315</v>
      </c>
      <c r="O450" s="14">
        <v>72115</v>
      </c>
      <c r="P450" s="14">
        <v>2190622</v>
      </c>
      <c r="Q450" s="14">
        <v>1859761</v>
      </c>
      <c r="R450" s="14">
        <v>138293</v>
      </c>
      <c r="S450" s="14"/>
      <c r="T450" s="14">
        <v>2158754</v>
      </c>
      <c r="U450" s="14"/>
      <c r="V450" s="14"/>
      <c r="W450" s="14">
        <v>307646</v>
      </c>
      <c r="X450" s="14">
        <v>459146</v>
      </c>
      <c r="Y450" s="14"/>
      <c r="Z450" s="14"/>
      <c r="AA450" s="14"/>
      <c r="AB450" s="14"/>
      <c r="AC450" s="14">
        <v>2007254</v>
      </c>
      <c r="AD450" s="14">
        <v>904777</v>
      </c>
      <c r="AE450" s="14">
        <v>1102477</v>
      </c>
      <c r="AF450" s="14"/>
      <c r="AG450" s="14">
        <v>1102477</v>
      </c>
    </row>
    <row r="451" spans="1:33" hidden="1" x14ac:dyDescent="0.25">
      <c r="A451" s="14" t="s">
        <v>33</v>
      </c>
      <c r="B451" s="14" t="s">
        <v>34</v>
      </c>
      <c r="C451" s="14">
        <v>800174043</v>
      </c>
      <c r="D451" s="14" t="s">
        <v>2287</v>
      </c>
      <c r="E451" s="14" t="s">
        <v>329</v>
      </c>
      <c r="F451" s="14" t="s">
        <v>186</v>
      </c>
      <c r="G451" s="14" t="s">
        <v>45</v>
      </c>
      <c r="H451" s="14" t="s">
        <v>330</v>
      </c>
      <c r="I451" s="14" t="s">
        <v>38</v>
      </c>
      <c r="J451" s="14" t="s">
        <v>38</v>
      </c>
      <c r="K451" s="14" t="s">
        <v>40</v>
      </c>
      <c r="L451" s="14">
        <v>11269810</v>
      </c>
      <c r="M451" s="14">
        <v>6060247</v>
      </c>
      <c r="N451" s="14">
        <v>5209563</v>
      </c>
      <c r="O451" s="14">
        <v>71175</v>
      </c>
      <c r="P451" s="14">
        <v>2203808</v>
      </c>
      <c r="Q451" s="14">
        <v>1907656</v>
      </c>
      <c r="R451" s="14">
        <v>122453</v>
      </c>
      <c r="S451" s="14"/>
      <c r="T451" s="14">
        <v>1046821</v>
      </c>
      <c r="U451" s="14"/>
      <c r="V451" s="14"/>
      <c r="W451" s="14">
        <v>77714</v>
      </c>
      <c r="X451" s="14">
        <v>356339</v>
      </c>
      <c r="Y451" s="14"/>
      <c r="Z451" s="14"/>
      <c r="AA451" s="14"/>
      <c r="AB451" s="14"/>
      <c r="AC451" s="14">
        <v>768196</v>
      </c>
      <c r="AD451" s="14">
        <v>342750</v>
      </c>
      <c r="AE451" s="14">
        <v>425446</v>
      </c>
      <c r="AF451" s="14"/>
      <c r="AG451" s="14">
        <v>425446</v>
      </c>
    </row>
    <row r="452" spans="1:33" hidden="1" x14ac:dyDescent="0.25">
      <c r="A452" s="14" t="s">
        <v>33</v>
      </c>
      <c r="B452" s="14" t="s">
        <v>34</v>
      </c>
      <c r="C452" s="14">
        <v>800174162</v>
      </c>
      <c r="D452" s="14" t="s">
        <v>2287</v>
      </c>
      <c r="E452" s="14" t="s">
        <v>2592</v>
      </c>
      <c r="F452" s="14" t="s">
        <v>331</v>
      </c>
      <c r="G452" s="14" t="s">
        <v>45</v>
      </c>
      <c r="H452" s="14" t="s">
        <v>2593</v>
      </c>
      <c r="I452" s="14" t="s">
        <v>38</v>
      </c>
      <c r="J452" s="14" t="s">
        <v>38</v>
      </c>
      <c r="K452" s="14" t="s">
        <v>39</v>
      </c>
      <c r="L452" s="14">
        <v>46638008</v>
      </c>
      <c r="M452" s="14">
        <v>18539500</v>
      </c>
      <c r="N452" s="14">
        <v>28098508</v>
      </c>
      <c r="O452" s="14"/>
      <c r="P452" s="14"/>
      <c r="Q452" s="14">
        <v>18805755</v>
      </c>
      <c r="R452" s="14">
        <v>1761370</v>
      </c>
      <c r="S452" s="14"/>
      <c r="T452" s="14">
        <v>7531383</v>
      </c>
      <c r="U452" s="14"/>
      <c r="V452" s="14"/>
      <c r="W452" s="14"/>
      <c r="X452" s="14"/>
      <c r="Y452" s="14"/>
      <c r="Z452" s="14"/>
      <c r="AA452" s="14"/>
      <c r="AB452" s="14"/>
      <c r="AC452" s="14">
        <v>7531383</v>
      </c>
      <c r="AD452" s="14">
        <v>3088246</v>
      </c>
      <c r="AE452" s="14">
        <v>4443137</v>
      </c>
      <c r="AF452" s="14"/>
      <c r="AG452" s="14">
        <v>4443137</v>
      </c>
    </row>
    <row r="453" spans="1:33" hidden="1" x14ac:dyDescent="0.25">
      <c r="A453" s="14" t="s">
        <v>33</v>
      </c>
      <c r="B453" s="14" t="s">
        <v>34</v>
      </c>
      <c r="C453" s="14">
        <v>800174162</v>
      </c>
      <c r="D453" s="14" t="s">
        <v>2287</v>
      </c>
      <c r="E453" s="14" t="s">
        <v>2592</v>
      </c>
      <c r="F453" s="14" t="s">
        <v>331</v>
      </c>
      <c r="G453" s="14" t="s">
        <v>45</v>
      </c>
      <c r="H453" s="14" t="s">
        <v>2593</v>
      </c>
      <c r="I453" s="14" t="s">
        <v>38</v>
      </c>
      <c r="J453" s="14" t="s">
        <v>38</v>
      </c>
      <c r="K453" s="14" t="s">
        <v>40</v>
      </c>
      <c r="L453" s="14">
        <v>46772600</v>
      </c>
      <c r="M453" s="14">
        <v>17341844</v>
      </c>
      <c r="N453" s="14">
        <v>29430756</v>
      </c>
      <c r="O453" s="14"/>
      <c r="P453" s="14"/>
      <c r="Q453" s="14">
        <v>23245878</v>
      </c>
      <c r="R453" s="14">
        <v>1052318</v>
      </c>
      <c r="S453" s="14"/>
      <c r="T453" s="14">
        <v>5132560</v>
      </c>
      <c r="U453" s="14"/>
      <c r="V453" s="14"/>
      <c r="W453" s="14"/>
      <c r="X453" s="14"/>
      <c r="Y453" s="14"/>
      <c r="Z453" s="14"/>
      <c r="AA453" s="14"/>
      <c r="AB453" s="14"/>
      <c r="AC453" s="14">
        <v>5132560</v>
      </c>
      <c r="AD453" s="14">
        <v>2394349</v>
      </c>
      <c r="AE453" s="14">
        <v>2738211</v>
      </c>
      <c r="AF453" s="14"/>
      <c r="AG453" s="14">
        <v>2738211</v>
      </c>
    </row>
    <row r="454" spans="1:33" hidden="1" x14ac:dyDescent="0.25">
      <c r="A454" s="14" t="s">
        <v>33</v>
      </c>
      <c r="B454" s="14" t="s">
        <v>34</v>
      </c>
      <c r="C454" s="14">
        <v>800174633</v>
      </c>
      <c r="D454" s="14" t="s">
        <v>2287</v>
      </c>
      <c r="E454" s="14" t="s">
        <v>2594</v>
      </c>
      <c r="F454" s="14" t="s">
        <v>228</v>
      </c>
      <c r="G454" s="14" t="s">
        <v>45</v>
      </c>
      <c r="H454" s="14" t="s">
        <v>1092</v>
      </c>
      <c r="I454" s="14" t="s">
        <v>38</v>
      </c>
      <c r="J454" s="14" t="s">
        <v>38</v>
      </c>
      <c r="K454" s="14" t="s">
        <v>39</v>
      </c>
      <c r="L454" s="14">
        <v>57156962</v>
      </c>
      <c r="M454" s="14">
        <v>34554244</v>
      </c>
      <c r="N454" s="14">
        <v>22602718</v>
      </c>
      <c r="O454" s="14"/>
      <c r="P454" s="14">
        <v>5964165</v>
      </c>
      <c r="Q454" s="14">
        <v>8471262</v>
      </c>
      <c r="R454" s="14"/>
      <c r="S454" s="14">
        <v>16627</v>
      </c>
      <c r="T454" s="14">
        <v>8183918</v>
      </c>
      <c r="U454" s="14"/>
      <c r="V454" s="14"/>
      <c r="W454" s="14">
        <v>1821369</v>
      </c>
      <c r="X454" s="14">
        <v>60380</v>
      </c>
      <c r="Y454" s="14"/>
      <c r="Z454" s="14"/>
      <c r="AA454" s="14"/>
      <c r="AB454" s="14"/>
      <c r="AC454" s="14">
        <v>9944907</v>
      </c>
      <c r="AD454" s="14">
        <v>3974797</v>
      </c>
      <c r="AE454" s="14">
        <v>5970110</v>
      </c>
      <c r="AF454" s="14"/>
      <c r="AG454" s="14">
        <v>5970110</v>
      </c>
    </row>
    <row r="455" spans="1:33" hidden="1" x14ac:dyDescent="0.25">
      <c r="A455" s="14" t="s">
        <v>33</v>
      </c>
      <c r="B455" s="14" t="s">
        <v>34</v>
      </c>
      <c r="C455" s="14">
        <v>800174633</v>
      </c>
      <c r="D455" s="14" t="s">
        <v>2287</v>
      </c>
      <c r="E455" s="14" t="s">
        <v>2594</v>
      </c>
      <c r="F455" s="14" t="s">
        <v>228</v>
      </c>
      <c r="G455" s="14" t="s">
        <v>45</v>
      </c>
      <c r="H455" s="14" t="s">
        <v>1092</v>
      </c>
      <c r="I455" s="14" t="s">
        <v>38</v>
      </c>
      <c r="J455" s="14" t="s">
        <v>38</v>
      </c>
      <c r="K455" s="14" t="s">
        <v>40</v>
      </c>
      <c r="L455" s="14">
        <v>51049398</v>
      </c>
      <c r="M455" s="14">
        <v>31549739</v>
      </c>
      <c r="N455" s="14">
        <v>19499659</v>
      </c>
      <c r="O455" s="14">
        <v>219475</v>
      </c>
      <c r="P455" s="14">
        <v>5462611</v>
      </c>
      <c r="Q455" s="14">
        <v>3180042</v>
      </c>
      <c r="R455" s="14">
        <v>170872</v>
      </c>
      <c r="S455" s="14"/>
      <c r="T455" s="14">
        <v>10905609</v>
      </c>
      <c r="U455" s="14"/>
      <c r="V455" s="14"/>
      <c r="W455" s="14">
        <v>614179</v>
      </c>
      <c r="X455" s="14">
        <v>62204</v>
      </c>
      <c r="Y455" s="14"/>
      <c r="Z455" s="14"/>
      <c r="AA455" s="14"/>
      <c r="AB455" s="14"/>
      <c r="AC455" s="14">
        <v>11457584</v>
      </c>
      <c r="AD455" s="14">
        <v>3584390</v>
      </c>
      <c r="AE455" s="14">
        <v>7873194</v>
      </c>
      <c r="AF455" s="14"/>
      <c r="AG455" s="14">
        <v>7873194</v>
      </c>
    </row>
    <row r="456" spans="1:33" hidden="1" x14ac:dyDescent="0.25">
      <c r="A456" s="14" t="s">
        <v>33</v>
      </c>
      <c r="B456" s="14" t="s">
        <v>34</v>
      </c>
      <c r="C456" s="14">
        <v>800176628</v>
      </c>
      <c r="D456" s="14" t="s">
        <v>2287</v>
      </c>
      <c r="E456" s="14" t="s">
        <v>332</v>
      </c>
      <c r="F456" s="14" t="s">
        <v>277</v>
      </c>
      <c r="G456" s="14" t="s">
        <v>36</v>
      </c>
      <c r="H456" s="14" t="s">
        <v>2595</v>
      </c>
      <c r="I456" s="14" t="s">
        <v>71</v>
      </c>
      <c r="J456" s="14" t="s">
        <v>146</v>
      </c>
      <c r="K456" s="14" t="s">
        <v>39</v>
      </c>
      <c r="L456" s="14">
        <v>92875890</v>
      </c>
      <c r="M456" s="14">
        <v>53812157</v>
      </c>
      <c r="N456" s="14">
        <v>39063733</v>
      </c>
      <c r="O456" s="14">
        <v>4866493</v>
      </c>
      <c r="P456" s="14">
        <v>11431920</v>
      </c>
      <c r="Q456" s="14">
        <v>13742457</v>
      </c>
      <c r="R456" s="14">
        <v>8236853</v>
      </c>
      <c r="S456" s="14"/>
      <c r="T456" s="14">
        <v>10518996</v>
      </c>
      <c r="U456" s="14"/>
      <c r="V456" s="14"/>
      <c r="W456" s="14">
        <v>298768</v>
      </c>
      <c r="X456" s="14">
        <v>1350357</v>
      </c>
      <c r="Y456" s="14"/>
      <c r="Z456" s="14"/>
      <c r="AA456" s="14"/>
      <c r="AB456" s="14"/>
      <c r="AC456" s="14">
        <v>9467407</v>
      </c>
      <c r="AD456" s="14">
        <v>3249062</v>
      </c>
      <c r="AE456" s="14">
        <v>6218345</v>
      </c>
      <c r="AF456" s="14"/>
      <c r="AG456" s="14">
        <v>6218345</v>
      </c>
    </row>
    <row r="457" spans="1:33" hidden="1" x14ac:dyDescent="0.25">
      <c r="A457" s="14" t="s">
        <v>33</v>
      </c>
      <c r="B457" s="14" t="s">
        <v>34</v>
      </c>
      <c r="C457" s="14">
        <v>800176628</v>
      </c>
      <c r="D457" s="14" t="s">
        <v>2287</v>
      </c>
      <c r="E457" s="14" t="s">
        <v>332</v>
      </c>
      <c r="F457" s="14" t="s">
        <v>277</v>
      </c>
      <c r="G457" s="14" t="s">
        <v>36</v>
      </c>
      <c r="H457" s="14" t="s">
        <v>2595</v>
      </c>
      <c r="I457" s="14" t="s">
        <v>71</v>
      </c>
      <c r="J457" s="14" t="s">
        <v>146</v>
      </c>
      <c r="K457" s="14" t="s">
        <v>40</v>
      </c>
      <c r="L457" s="14">
        <v>75235755</v>
      </c>
      <c r="M457" s="14">
        <v>40436878</v>
      </c>
      <c r="N457" s="14">
        <v>34798877</v>
      </c>
      <c r="O457" s="14">
        <v>6896346</v>
      </c>
      <c r="P457" s="14">
        <v>9117085</v>
      </c>
      <c r="Q457" s="14">
        <v>12278852</v>
      </c>
      <c r="R457" s="14">
        <v>5277189</v>
      </c>
      <c r="S457" s="14"/>
      <c r="T457" s="14">
        <v>15022097</v>
      </c>
      <c r="U457" s="14"/>
      <c r="V457" s="14"/>
      <c r="W457" s="14">
        <v>116512</v>
      </c>
      <c r="X457" s="14">
        <v>1035855</v>
      </c>
      <c r="Y457" s="14"/>
      <c r="Z457" s="14"/>
      <c r="AA457" s="14"/>
      <c r="AB457" s="14"/>
      <c r="AC457" s="14">
        <v>14102754</v>
      </c>
      <c r="AD457" s="14">
        <v>5509136</v>
      </c>
      <c r="AE457" s="14">
        <v>8593618</v>
      </c>
      <c r="AF457" s="14"/>
      <c r="AG457" s="14">
        <v>8593618</v>
      </c>
    </row>
    <row r="458" spans="1:33" hidden="1" x14ac:dyDescent="0.25">
      <c r="A458" s="14" t="s">
        <v>33</v>
      </c>
      <c r="B458" s="14" t="s">
        <v>34</v>
      </c>
      <c r="C458" s="14">
        <v>800179674</v>
      </c>
      <c r="D458" s="14" t="s">
        <v>2287</v>
      </c>
      <c r="E458" s="14" t="s">
        <v>2596</v>
      </c>
      <c r="F458" s="14" t="s">
        <v>152</v>
      </c>
      <c r="G458" s="14" t="s">
        <v>45</v>
      </c>
      <c r="H458" s="14" t="s">
        <v>2597</v>
      </c>
      <c r="I458" s="14" t="s">
        <v>38</v>
      </c>
      <c r="J458" s="14" t="s">
        <v>38</v>
      </c>
      <c r="K458" s="14" t="s">
        <v>39</v>
      </c>
      <c r="L458" s="14"/>
      <c r="M458" s="14"/>
      <c r="N458" s="14"/>
      <c r="O458" s="14"/>
      <c r="P458" s="14"/>
      <c r="Q458" s="14">
        <v>59251</v>
      </c>
      <c r="R458" s="14">
        <v>21401</v>
      </c>
      <c r="S458" s="14"/>
      <c r="T458" s="14">
        <v>-80652</v>
      </c>
      <c r="U458" s="14"/>
      <c r="V458" s="14"/>
      <c r="W458" s="14">
        <v>3704</v>
      </c>
      <c r="X458" s="14"/>
      <c r="Y458" s="14"/>
      <c r="Z458" s="14"/>
      <c r="AA458" s="14"/>
      <c r="AB458" s="14"/>
      <c r="AC458" s="14">
        <v>-76948</v>
      </c>
      <c r="AD458" s="14"/>
      <c r="AE458" s="14">
        <v>-76948</v>
      </c>
      <c r="AF458" s="14"/>
      <c r="AG458" s="14">
        <v>-76948</v>
      </c>
    </row>
    <row r="459" spans="1:33" hidden="1" x14ac:dyDescent="0.25">
      <c r="A459" s="14" t="s">
        <v>33</v>
      </c>
      <c r="B459" s="14" t="s">
        <v>34</v>
      </c>
      <c r="C459" s="14">
        <v>800179674</v>
      </c>
      <c r="D459" s="14" t="s">
        <v>2287</v>
      </c>
      <c r="E459" s="14" t="s">
        <v>2596</v>
      </c>
      <c r="F459" s="14" t="s">
        <v>152</v>
      </c>
      <c r="G459" s="14" t="s">
        <v>45</v>
      </c>
      <c r="H459" s="14" t="s">
        <v>2597</v>
      </c>
      <c r="I459" s="14" t="s">
        <v>38</v>
      </c>
      <c r="J459" s="14" t="s">
        <v>38</v>
      </c>
      <c r="K459" s="14" t="s">
        <v>40</v>
      </c>
      <c r="L459" s="14">
        <v>0</v>
      </c>
      <c r="M459" s="14"/>
      <c r="N459" s="14">
        <v>0</v>
      </c>
      <c r="O459" s="14"/>
      <c r="P459" s="14"/>
      <c r="Q459" s="14">
        <v>47225</v>
      </c>
      <c r="R459" s="14">
        <v>559</v>
      </c>
      <c r="S459" s="14"/>
      <c r="T459" s="14">
        <v>-47784</v>
      </c>
      <c r="U459" s="14"/>
      <c r="V459" s="14"/>
      <c r="W459" s="14">
        <v>18</v>
      </c>
      <c r="X459" s="14"/>
      <c r="Y459" s="14"/>
      <c r="Z459" s="14"/>
      <c r="AA459" s="14"/>
      <c r="AB459" s="14"/>
      <c r="AC459" s="14">
        <v>-47766</v>
      </c>
      <c r="AD459" s="14"/>
      <c r="AE459" s="14">
        <v>-47766</v>
      </c>
      <c r="AF459" s="14"/>
      <c r="AG459" s="14">
        <v>-47766</v>
      </c>
    </row>
    <row r="460" spans="1:33" hidden="1" x14ac:dyDescent="0.25">
      <c r="A460" s="14" t="s">
        <v>33</v>
      </c>
      <c r="B460" s="14" t="s">
        <v>34</v>
      </c>
      <c r="C460" s="14">
        <v>800179834</v>
      </c>
      <c r="D460" s="14" t="s">
        <v>2287</v>
      </c>
      <c r="E460" s="14" t="s">
        <v>2598</v>
      </c>
      <c r="F460" s="14" t="s">
        <v>211</v>
      </c>
      <c r="G460" s="14" t="s">
        <v>36</v>
      </c>
      <c r="H460" s="14" t="s">
        <v>2599</v>
      </c>
      <c r="I460" s="14" t="s">
        <v>47</v>
      </c>
      <c r="J460" s="14" t="s">
        <v>74</v>
      </c>
      <c r="K460" s="14" t="s">
        <v>39</v>
      </c>
      <c r="L460" s="14">
        <v>15054902</v>
      </c>
      <c r="M460" s="14">
        <v>10960004</v>
      </c>
      <c r="N460" s="14">
        <v>4094898</v>
      </c>
      <c r="O460" s="14">
        <v>472038</v>
      </c>
      <c r="P460" s="14">
        <v>1205982</v>
      </c>
      <c r="Q460" s="14">
        <v>1659389</v>
      </c>
      <c r="R460" s="14">
        <v>224327</v>
      </c>
      <c r="S460" s="14"/>
      <c r="T460" s="14">
        <v>1477238</v>
      </c>
      <c r="U460" s="14"/>
      <c r="V460" s="14"/>
      <c r="W460" s="14">
        <v>33639</v>
      </c>
      <c r="X460" s="14">
        <v>76686</v>
      </c>
      <c r="Y460" s="14"/>
      <c r="Z460" s="14"/>
      <c r="AA460" s="14"/>
      <c r="AB460" s="14"/>
      <c r="AC460" s="14">
        <v>1434191</v>
      </c>
      <c r="AD460" s="14">
        <v>414463</v>
      </c>
      <c r="AE460" s="14">
        <v>1019728</v>
      </c>
      <c r="AF460" s="14"/>
      <c r="AG460" s="14">
        <v>1019728</v>
      </c>
    </row>
    <row r="461" spans="1:33" hidden="1" x14ac:dyDescent="0.25">
      <c r="A461" s="14" t="s">
        <v>33</v>
      </c>
      <c r="B461" s="14" t="s">
        <v>34</v>
      </c>
      <c r="C461" s="14">
        <v>800179834</v>
      </c>
      <c r="D461" s="14" t="s">
        <v>2287</v>
      </c>
      <c r="E461" s="14" t="s">
        <v>2598</v>
      </c>
      <c r="F461" s="14" t="s">
        <v>211</v>
      </c>
      <c r="G461" s="14" t="s">
        <v>36</v>
      </c>
      <c r="H461" s="14" t="s">
        <v>2599</v>
      </c>
      <c r="I461" s="14" t="s">
        <v>47</v>
      </c>
      <c r="J461" s="14" t="s">
        <v>74</v>
      </c>
      <c r="K461" s="14" t="s">
        <v>40</v>
      </c>
      <c r="L461" s="14">
        <v>13154531</v>
      </c>
      <c r="M461" s="14">
        <v>9537869</v>
      </c>
      <c r="N461" s="14">
        <v>3616662</v>
      </c>
      <c r="O461" s="14">
        <v>370353</v>
      </c>
      <c r="P461" s="14">
        <v>1060903</v>
      </c>
      <c r="Q461" s="14">
        <v>1406705</v>
      </c>
      <c r="R461" s="14">
        <v>148036</v>
      </c>
      <c r="S461" s="14"/>
      <c r="T461" s="14">
        <v>1371371</v>
      </c>
      <c r="U461" s="14"/>
      <c r="V461" s="14"/>
      <c r="W461" s="14">
        <v>363</v>
      </c>
      <c r="X461" s="14">
        <v>2681</v>
      </c>
      <c r="Y461" s="14"/>
      <c r="Z461" s="14"/>
      <c r="AA461" s="14"/>
      <c r="AB461" s="14"/>
      <c r="AC461" s="14">
        <v>1369053</v>
      </c>
      <c r="AD461" s="14">
        <v>276000</v>
      </c>
      <c r="AE461" s="14">
        <v>1093053</v>
      </c>
      <c r="AF461" s="14"/>
      <c r="AG461" s="14">
        <v>1093053</v>
      </c>
    </row>
    <row r="462" spans="1:33" hidden="1" x14ac:dyDescent="0.25">
      <c r="A462" s="14" t="s">
        <v>33</v>
      </c>
      <c r="B462" s="14" t="s">
        <v>34</v>
      </c>
      <c r="C462" s="14">
        <v>800179883</v>
      </c>
      <c r="D462" s="14" t="s">
        <v>2287</v>
      </c>
      <c r="E462" s="14" t="s">
        <v>334</v>
      </c>
      <c r="F462" s="14" t="s">
        <v>223</v>
      </c>
      <c r="G462" s="14" t="s">
        <v>45</v>
      </c>
      <c r="H462" s="14" t="s">
        <v>2600</v>
      </c>
      <c r="I462" s="14" t="s">
        <v>94</v>
      </c>
      <c r="J462" s="14" t="s">
        <v>135</v>
      </c>
      <c r="K462" s="14" t="s">
        <v>39</v>
      </c>
      <c r="L462" s="14">
        <v>20803005</v>
      </c>
      <c r="M462" s="14">
        <v>8002547</v>
      </c>
      <c r="N462" s="14">
        <v>12800458</v>
      </c>
      <c r="O462" s="14">
        <v>2483381</v>
      </c>
      <c r="P462" s="14">
        <v>7302715</v>
      </c>
      <c r="Q462" s="14">
        <v>2659638</v>
      </c>
      <c r="R462" s="14">
        <v>3741526</v>
      </c>
      <c r="S462" s="14"/>
      <c r="T462" s="14">
        <v>1579960</v>
      </c>
      <c r="U462" s="14"/>
      <c r="V462" s="14"/>
      <c r="W462" s="14"/>
      <c r="X462" s="14"/>
      <c r="Y462" s="14"/>
      <c r="Z462" s="14"/>
      <c r="AA462" s="14"/>
      <c r="AB462" s="14"/>
      <c r="AC462" s="14">
        <v>1579960</v>
      </c>
      <c r="AD462" s="14">
        <v>512852</v>
      </c>
      <c r="AE462" s="14">
        <v>1067108</v>
      </c>
      <c r="AF462" s="14"/>
      <c r="AG462" s="14">
        <v>1067108</v>
      </c>
    </row>
    <row r="463" spans="1:33" hidden="1" x14ac:dyDescent="0.25">
      <c r="A463" s="14" t="s">
        <v>33</v>
      </c>
      <c r="B463" s="14" t="s">
        <v>34</v>
      </c>
      <c r="C463" s="14">
        <v>800179883</v>
      </c>
      <c r="D463" s="14" t="s">
        <v>2287</v>
      </c>
      <c r="E463" s="14" t="s">
        <v>334</v>
      </c>
      <c r="F463" s="14" t="s">
        <v>223</v>
      </c>
      <c r="G463" s="14" t="s">
        <v>45</v>
      </c>
      <c r="H463" s="14" t="s">
        <v>2600</v>
      </c>
      <c r="I463" s="14" t="s">
        <v>94</v>
      </c>
      <c r="J463" s="14" t="s">
        <v>135</v>
      </c>
      <c r="K463" s="14" t="s">
        <v>40</v>
      </c>
      <c r="L463" s="14">
        <v>21675766</v>
      </c>
      <c r="M463" s="14">
        <v>7378541</v>
      </c>
      <c r="N463" s="14">
        <v>14297225</v>
      </c>
      <c r="O463" s="14">
        <v>1444591</v>
      </c>
      <c r="P463" s="14">
        <v>6250771</v>
      </c>
      <c r="Q463" s="14">
        <v>2382434</v>
      </c>
      <c r="R463" s="14">
        <v>2925113</v>
      </c>
      <c r="S463" s="14"/>
      <c r="T463" s="14">
        <v>4183498</v>
      </c>
      <c r="U463" s="14"/>
      <c r="V463" s="14"/>
      <c r="W463" s="14"/>
      <c r="X463" s="14"/>
      <c r="Y463" s="14"/>
      <c r="Z463" s="14"/>
      <c r="AA463" s="14"/>
      <c r="AB463" s="14"/>
      <c r="AC463" s="14">
        <v>4183498</v>
      </c>
      <c r="AD463" s="14">
        <v>1757746</v>
      </c>
      <c r="AE463" s="14">
        <v>2425752</v>
      </c>
      <c r="AF463" s="14"/>
      <c r="AG463" s="14">
        <v>2425752</v>
      </c>
    </row>
    <row r="464" spans="1:33" hidden="1" x14ac:dyDescent="0.25">
      <c r="A464" s="14" t="s">
        <v>33</v>
      </c>
      <c r="B464" s="14" t="s">
        <v>34</v>
      </c>
      <c r="C464" s="14">
        <v>800180375</v>
      </c>
      <c r="D464" s="14" t="s">
        <v>2287</v>
      </c>
      <c r="E464" s="14" t="s">
        <v>2601</v>
      </c>
      <c r="F464" s="14" t="s">
        <v>101</v>
      </c>
      <c r="G464" s="14" t="s">
        <v>45</v>
      </c>
      <c r="H464" s="14" t="s">
        <v>335</v>
      </c>
      <c r="I464" s="14" t="s">
        <v>38</v>
      </c>
      <c r="J464" s="14" t="s">
        <v>38</v>
      </c>
      <c r="K464" s="14" t="s">
        <v>39</v>
      </c>
      <c r="L464" s="14">
        <v>41654658</v>
      </c>
      <c r="M464" s="14">
        <v>4767905</v>
      </c>
      <c r="N464" s="14">
        <v>36886753</v>
      </c>
      <c r="O464" s="14">
        <v>2030812</v>
      </c>
      <c r="P464" s="14"/>
      <c r="Q464" s="14">
        <v>27303553</v>
      </c>
      <c r="R464" s="14">
        <v>3744257</v>
      </c>
      <c r="S464" s="14"/>
      <c r="T464" s="14">
        <v>7869755</v>
      </c>
      <c r="U464" s="14"/>
      <c r="V464" s="14"/>
      <c r="W464" s="14"/>
      <c r="X464" s="14">
        <v>2102475</v>
      </c>
      <c r="Y464" s="14"/>
      <c r="Z464" s="14"/>
      <c r="AA464" s="14"/>
      <c r="AB464" s="14"/>
      <c r="AC464" s="14">
        <v>5767280</v>
      </c>
      <c r="AD464" s="14">
        <v>2613712</v>
      </c>
      <c r="AE464" s="14">
        <v>3153568</v>
      </c>
      <c r="AF464" s="14"/>
      <c r="AG464" s="14">
        <v>3153568</v>
      </c>
    </row>
    <row r="465" spans="1:33" hidden="1" x14ac:dyDescent="0.25">
      <c r="A465" s="14" t="s">
        <v>33</v>
      </c>
      <c r="B465" s="14" t="s">
        <v>34</v>
      </c>
      <c r="C465" s="14">
        <v>800180375</v>
      </c>
      <c r="D465" s="14" t="s">
        <v>2287</v>
      </c>
      <c r="E465" s="14" t="s">
        <v>2601</v>
      </c>
      <c r="F465" s="14" t="s">
        <v>101</v>
      </c>
      <c r="G465" s="14" t="s">
        <v>45</v>
      </c>
      <c r="H465" s="14" t="s">
        <v>335</v>
      </c>
      <c r="I465" s="14" t="s">
        <v>38</v>
      </c>
      <c r="J465" s="14" t="s">
        <v>38</v>
      </c>
      <c r="K465" s="14" t="s">
        <v>40</v>
      </c>
      <c r="L465" s="14">
        <v>33149264</v>
      </c>
      <c r="M465" s="14">
        <v>4192181</v>
      </c>
      <c r="N465" s="14">
        <v>28957083</v>
      </c>
      <c r="O465" s="14">
        <v>1048636</v>
      </c>
      <c r="P465" s="14"/>
      <c r="Q465" s="14">
        <v>23087727</v>
      </c>
      <c r="R465" s="14">
        <v>2684774</v>
      </c>
      <c r="S465" s="14"/>
      <c r="T465" s="14">
        <v>4233218</v>
      </c>
      <c r="U465" s="14"/>
      <c r="V465" s="14"/>
      <c r="W465" s="14"/>
      <c r="X465" s="14">
        <v>1468147</v>
      </c>
      <c r="Y465" s="14"/>
      <c r="Z465" s="14"/>
      <c r="AA465" s="14"/>
      <c r="AB465" s="14"/>
      <c r="AC465" s="14">
        <v>2765071</v>
      </c>
      <c r="AD465" s="14">
        <v>3734</v>
      </c>
      <c r="AE465" s="14">
        <v>2761337</v>
      </c>
      <c r="AF465" s="14"/>
      <c r="AG465" s="14">
        <v>2761337</v>
      </c>
    </row>
    <row r="466" spans="1:33" hidden="1" x14ac:dyDescent="0.25">
      <c r="A466" s="14" t="s">
        <v>33</v>
      </c>
      <c r="B466" s="14" t="s">
        <v>34</v>
      </c>
      <c r="C466" s="14">
        <v>800180808</v>
      </c>
      <c r="D466" s="14" t="s">
        <v>2287</v>
      </c>
      <c r="E466" s="14" t="s">
        <v>2602</v>
      </c>
      <c r="F466" s="14" t="s">
        <v>190</v>
      </c>
      <c r="G466" s="14" t="s">
        <v>45</v>
      </c>
      <c r="H466" s="14" t="s">
        <v>2603</v>
      </c>
      <c r="I466" s="14" t="s">
        <v>38</v>
      </c>
      <c r="J466" s="14" t="s">
        <v>38</v>
      </c>
      <c r="K466" s="14" t="s">
        <v>39</v>
      </c>
      <c r="L466" s="14">
        <v>157723787</v>
      </c>
      <c r="M466" s="14">
        <v>153045468</v>
      </c>
      <c r="N466" s="14">
        <v>4678319</v>
      </c>
      <c r="O466" s="14">
        <v>423315</v>
      </c>
      <c r="P466" s="14">
        <v>2003890</v>
      </c>
      <c r="Q466" s="14">
        <v>13143816</v>
      </c>
      <c r="R466" s="14">
        <v>662925</v>
      </c>
      <c r="S466" s="14"/>
      <c r="T466" s="14">
        <v>-10708997</v>
      </c>
      <c r="U466" s="14"/>
      <c r="V466" s="14"/>
      <c r="W466" s="14">
        <v>61028</v>
      </c>
      <c r="X466" s="14">
        <v>7339659</v>
      </c>
      <c r="Y466" s="14"/>
      <c r="Z466" s="14"/>
      <c r="AA466" s="14"/>
      <c r="AB466" s="14"/>
      <c r="AC466" s="14">
        <v>-17987628</v>
      </c>
      <c r="AD466" s="14">
        <v>-3605879</v>
      </c>
      <c r="AE466" s="14">
        <v>-14381749</v>
      </c>
      <c r="AF466" s="14"/>
      <c r="AG466" s="14">
        <v>-14381749</v>
      </c>
    </row>
    <row r="467" spans="1:33" hidden="1" x14ac:dyDescent="0.25">
      <c r="A467" s="14" t="s">
        <v>33</v>
      </c>
      <c r="B467" s="14" t="s">
        <v>34</v>
      </c>
      <c r="C467" s="14">
        <v>800180808</v>
      </c>
      <c r="D467" s="14" t="s">
        <v>2287</v>
      </c>
      <c r="E467" s="14" t="s">
        <v>2602</v>
      </c>
      <c r="F467" s="14" t="s">
        <v>190</v>
      </c>
      <c r="G467" s="14" t="s">
        <v>45</v>
      </c>
      <c r="H467" s="14" t="s">
        <v>2603</v>
      </c>
      <c r="I467" s="14" t="s">
        <v>38</v>
      </c>
      <c r="J467" s="14" t="s">
        <v>38</v>
      </c>
      <c r="K467" s="14" t="s">
        <v>40</v>
      </c>
      <c r="L467" s="14">
        <v>132501940</v>
      </c>
      <c r="M467" s="14">
        <v>110662836</v>
      </c>
      <c r="N467" s="14">
        <v>21839104</v>
      </c>
      <c r="O467" s="14">
        <v>3828263</v>
      </c>
      <c r="P467" s="14">
        <v>1190501</v>
      </c>
      <c r="Q467" s="14">
        <v>13187019</v>
      </c>
      <c r="R467" s="14">
        <v>1167337</v>
      </c>
      <c r="S467" s="14"/>
      <c r="T467" s="14">
        <v>10122510</v>
      </c>
      <c r="U467" s="14"/>
      <c r="V467" s="14"/>
      <c r="W467" s="14">
        <v>2911761</v>
      </c>
      <c r="X467" s="14">
        <v>941170</v>
      </c>
      <c r="Y467" s="14"/>
      <c r="Z467" s="14"/>
      <c r="AA467" s="14"/>
      <c r="AB467" s="14"/>
      <c r="AC467" s="14">
        <v>12093101</v>
      </c>
      <c r="AD467" s="14">
        <v>4269696</v>
      </c>
      <c r="AE467" s="14">
        <v>7823405</v>
      </c>
      <c r="AF467" s="14"/>
      <c r="AG467" s="14">
        <v>7823405</v>
      </c>
    </row>
    <row r="468" spans="1:33" hidden="1" x14ac:dyDescent="0.25">
      <c r="A468" s="14" t="s">
        <v>33</v>
      </c>
      <c r="B468" s="14" t="s">
        <v>34</v>
      </c>
      <c r="C468" s="14">
        <v>800181749</v>
      </c>
      <c r="D468" s="14" t="s">
        <v>2287</v>
      </c>
      <c r="E468" s="14" t="s">
        <v>2604</v>
      </c>
      <c r="F468" s="14" t="s">
        <v>132</v>
      </c>
      <c r="G468" s="14" t="s">
        <v>36</v>
      </c>
      <c r="H468" s="14" t="s">
        <v>2605</v>
      </c>
      <c r="I468" s="14" t="s">
        <v>38</v>
      </c>
      <c r="J468" s="14" t="s">
        <v>38</v>
      </c>
      <c r="K468" s="14" t="s">
        <v>39</v>
      </c>
      <c r="L468" s="14">
        <v>20975162</v>
      </c>
      <c r="M468" s="14">
        <v>562912</v>
      </c>
      <c r="N468" s="14">
        <v>20412250</v>
      </c>
      <c r="O468" s="14">
        <v>273106</v>
      </c>
      <c r="P468" s="14"/>
      <c r="Q468" s="14">
        <v>19168580</v>
      </c>
      <c r="R468" s="14">
        <v>879016</v>
      </c>
      <c r="S468" s="14"/>
      <c r="T468" s="14">
        <v>637760</v>
      </c>
      <c r="U468" s="14"/>
      <c r="V468" s="14"/>
      <c r="W468" s="14"/>
      <c r="X468" s="14"/>
      <c r="Y468" s="14"/>
      <c r="Z468" s="14"/>
      <c r="AA468" s="14"/>
      <c r="AB468" s="14"/>
      <c r="AC468" s="14">
        <v>637760</v>
      </c>
      <c r="AD468" s="14">
        <v>179988</v>
      </c>
      <c r="AE468" s="14">
        <v>457772</v>
      </c>
      <c r="AF468" s="14"/>
      <c r="AG468" s="14">
        <v>457772</v>
      </c>
    </row>
    <row r="469" spans="1:33" hidden="1" x14ac:dyDescent="0.25">
      <c r="A469" s="14" t="s">
        <v>33</v>
      </c>
      <c r="B469" s="14" t="s">
        <v>34</v>
      </c>
      <c r="C469" s="14">
        <v>800181749</v>
      </c>
      <c r="D469" s="14" t="s">
        <v>2287</v>
      </c>
      <c r="E469" s="14" t="s">
        <v>2604</v>
      </c>
      <c r="F469" s="14" t="s">
        <v>132</v>
      </c>
      <c r="G469" s="14" t="s">
        <v>36</v>
      </c>
      <c r="H469" s="14" t="s">
        <v>2605</v>
      </c>
      <c r="I469" s="14" t="s">
        <v>38</v>
      </c>
      <c r="J469" s="14" t="s">
        <v>38</v>
      </c>
      <c r="K469" s="14" t="s">
        <v>40</v>
      </c>
      <c r="L469" s="14">
        <v>17817446</v>
      </c>
      <c r="M469" s="14">
        <v>1182478</v>
      </c>
      <c r="N469" s="14">
        <v>16634968</v>
      </c>
      <c r="O469" s="14">
        <v>364938</v>
      </c>
      <c r="P469" s="14"/>
      <c r="Q469" s="14">
        <v>18050271</v>
      </c>
      <c r="R469" s="14">
        <v>412147</v>
      </c>
      <c r="S469" s="14"/>
      <c r="T469" s="14">
        <v>-1462512</v>
      </c>
      <c r="U469" s="14"/>
      <c r="V469" s="14"/>
      <c r="W469" s="14"/>
      <c r="X469" s="14"/>
      <c r="Y469" s="14"/>
      <c r="Z469" s="14"/>
      <c r="AA469" s="14"/>
      <c r="AB469" s="14"/>
      <c r="AC469" s="14">
        <v>-1462512</v>
      </c>
      <c r="AD469" s="14">
        <v>-24705</v>
      </c>
      <c r="AE469" s="14">
        <v>-1437807</v>
      </c>
      <c r="AF469" s="14"/>
      <c r="AG469" s="14">
        <v>-1437807</v>
      </c>
    </row>
    <row r="470" spans="1:33" hidden="1" x14ac:dyDescent="0.25">
      <c r="A470" s="14" t="s">
        <v>33</v>
      </c>
      <c r="B470" s="14" t="s">
        <v>34</v>
      </c>
      <c r="C470" s="14">
        <v>800182641</v>
      </c>
      <c r="D470" s="14" t="s">
        <v>2287</v>
      </c>
      <c r="E470" s="14" t="s">
        <v>336</v>
      </c>
      <c r="F470" s="14" t="s">
        <v>197</v>
      </c>
      <c r="G470" s="14" t="s">
        <v>36</v>
      </c>
      <c r="H470" s="14" t="s">
        <v>2606</v>
      </c>
      <c r="I470" s="14" t="s">
        <v>241</v>
      </c>
      <c r="J470" s="14" t="s">
        <v>242</v>
      </c>
      <c r="K470" s="14" t="s">
        <v>39</v>
      </c>
      <c r="L470" s="14">
        <v>26881049</v>
      </c>
      <c r="M470" s="14">
        <v>19265534</v>
      </c>
      <c r="N470" s="14">
        <v>7615515</v>
      </c>
      <c r="O470" s="14">
        <v>148901</v>
      </c>
      <c r="P470" s="14">
        <v>0</v>
      </c>
      <c r="Q470" s="14">
        <v>2904374</v>
      </c>
      <c r="R470" s="14">
        <v>288019</v>
      </c>
      <c r="S470" s="14">
        <v>0</v>
      </c>
      <c r="T470" s="14">
        <v>4572023</v>
      </c>
      <c r="U470" s="14"/>
      <c r="V470" s="14"/>
      <c r="W470" s="14">
        <v>134228</v>
      </c>
      <c r="X470" s="14">
        <v>966320</v>
      </c>
      <c r="Y470" s="14"/>
      <c r="Z470" s="14"/>
      <c r="AA470" s="14"/>
      <c r="AB470" s="14"/>
      <c r="AC470" s="14">
        <v>3739931</v>
      </c>
      <c r="AD470" s="14">
        <v>551808</v>
      </c>
      <c r="AE470" s="14">
        <v>3188123</v>
      </c>
      <c r="AF470" s="14"/>
      <c r="AG470" s="14">
        <v>3188123</v>
      </c>
    </row>
    <row r="471" spans="1:33" hidden="1" x14ac:dyDescent="0.25">
      <c r="A471" s="14" t="s">
        <v>33</v>
      </c>
      <c r="B471" s="14" t="s">
        <v>34</v>
      </c>
      <c r="C471" s="14">
        <v>800182641</v>
      </c>
      <c r="D471" s="14" t="s">
        <v>2287</v>
      </c>
      <c r="E471" s="14" t="s">
        <v>336</v>
      </c>
      <c r="F471" s="14" t="s">
        <v>197</v>
      </c>
      <c r="G471" s="14" t="s">
        <v>36</v>
      </c>
      <c r="H471" s="14" t="s">
        <v>2606</v>
      </c>
      <c r="I471" s="14" t="s">
        <v>241</v>
      </c>
      <c r="J471" s="14" t="s">
        <v>242</v>
      </c>
      <c r="K471" s="14" t="s">
        <v>40</v>
      </c>
      <c r="L471" s="14">
        <v>20054635</v>
      </c>
      <c r="M471" s="14">
        <v>16244100</v>
      </c>
      <c r="N471" s="14">
        <v>3810535</v>
      </c>
      <c r="O471" s="14">
        <v>148790</v>
      </c>
      <c r="P471" s="14">
        <v>0</v>
      </c>
      <c r="Q471" s="14">
        <v>2267698</v>
      </c>
      <c r="R471" s="14">
        <v>187846</v>
      </c>
      <c r="S471" s="14">
        <v>0</v>
      </c>
      <c r="T471" s="14">
        <v>1503781</v>
      </c>
      <c r="U471" s="14"/>
      <c r="V471" s="14"/>
      <c r="W471" s="14">
        <v>65979</v>
      </c>
      <c r="X471" s="14">
        <v>571338</v>
      </c>
      <c r="Y471" s="14"/>
      <c r="Z471" s="14"/>
      <c r="AA471" s="14"/>
      <c r="AB471" s="14"/>
      <c r="AC471" s="14">
        <v>998422</v>
      </c>
      <c r="AD471" s="14">
        <v>3831</v>
      </c>
      <c r="AE471" s="14">
        <v>994591</v>
      </c>
      <c r="AF471" s="14"/>
      <c r="AG471" s="14">
        <v>994591</v>
      </c>
    </row>
    <row r="472" spans="1:33" hidden="1" x14ac:dyDescent="0.25">
      <c r="A472" s="14" t="s">
        <v>33</v>
      </c>
      <c r="B472" s="14" t="s">
        <v>34</v>
      </c>
      <c r="C472" s="14">
        <v>800183970</v>
      </c>
      <c r="D472" s="14" t="s">
        <v>2287</v>
      </c>
      <c r="E472" s="14" t="s">
        <v>338</v>
      </c>
      <c r="F472" s="14" t="s">
        <v>197</v>
      </c>
      <c r="G472" s="14" t="s">
        <v>45</v>
      </c>
      <c r="H472" s="14" t="s">
        <v>339</v>
      </c>
      <c r="I472" s="14" t="s">
        <v>47</v>
      </c>
      <c r="J472" s="14" t="s">
        <v>62</v>
      </c>
      <c r="K472" s="14" t="s">
        <v>39</v>
      </c>
      <c r="L472" s="14">
        <v>9038283</v>
      </c>
      <c r="M472" s="14">
        <v>7408599</v>
      </c>
      <c r="N472" s="14">
        <v>1629684</v>
      </c>
      <c r="O472" s="14">
        <v>68188</v>
      </c>
      <c r="P472" s="14"/>
      <c r="Q472" s="14">
        <v>1054202</v>
      </c>
      <c r="R472" s="14">
        <v>5334</v>
      </c>
      <c r="S472" s="14"/>
      <c r="T472" s="14">
        <v>638336</v>
      </c>
      <c r="U472" s="14"/>
      <c r="V472" s="14"/>
      <c r="W472" s="14">
        <v>464585</v>
      </c>
      <c r="X472" s="14">
        <v>42590</v>
      </c>
      <c r="Y472" s="14"/>
      <c r="Z472" s="14"/>
      <c r="AA472" s="14"/>
      <c r="AB472" s="14"/>
      <c r="AC472" s="14">
        <v>1060331</v>
      </c>
      <c r="AD472" s="14">
        <v>379394</v>
      </c>
      <c r="AE472" s="14">
        <v>680937</v>
      </c>
      <c r="AF472" s="14"/>
      <c r="AG472" s="14">
        <v>680937</v>
      </c>
    </row>
    <row r="473" spans="1:33" hidden="1" x14ac:dyDescent="0.25">
      <c r="A473" s="14" t="s">
        <v>33</v>
      </c>
      <c r="B473" s="14" t="s">
        <v>34</v>
      </c>
      <c r="C473" s="14">
        <v>800183970</v>
      </c>
      <c r="D473" s="14" t="s">
        <v>2287</v>
      </c>
      <c r="E473" s="14" t="s">
        <v>338</v>
      </c>
      <c r="F473" s="14" t="s">
        <v>197</v>
      </c>
      <c r="G473" s="14" t="s">
        <v>45</v>
      </c>
      <c r="H473" s="14" t="s">
        <v>339</v>
      </c>
      <c r="I473" s="14" t="s">
        <v>47</v>
      </c>
      <c r="J473" s="14" t="s">
        <v>62</v>
      </c>
      <c r="K473" s="14" t="s">
        <v>40</v>
      </c>
      <c r="L473" s="14">
        <v>8937238</v>
      </c>
      <c r="M473" s="14">
        <v>8053751</v>
      </c>
      <c r="N473" s="14">
        <v>883487</v>
      </c>
      <c r="O473" s="14">
        <v>84624</v>
      </c>
      <c r="P473" s="14"/>
      <c r="Q473" s="14">
        <v>112849</v>
      </c>
      <c r="R473" s="14">
        <v>20986</v>
      </c>
      <c r="S473" s="14"/>
      <c r="T473" s="14">
        <v>834276</v>
      </c>
      <c r="U473" s="14"/>
      <c r="V473" s="14"/>
      <c r="W473" s="14">
        <v>8426</v>
      </c>
      <c r="X473" s="14">
        <v>45910</v>
      </c>
      <c r="Y473" s="14"/>
      <c r="Z473" s="14"/>
      <c r="AA473" s="14"/>
      <c r="AB473" s="14"/>
      <c r="AC473" s="14">
        <v>796792</v>
      </c>
      <c r="AD473" s="14">
        <v>280113</v>
      </c>
      <c r="AE473" s="14">
        <v>516679</v>
      </c>
      <c r="AF473" s="14"/>
      <c r="AG473" s="14">
        <v>516679</v>
      </c>
    </row>
    <row r="474" spans="1:33" hidden="1" x14ac:dyDescent="0.25">
      <c r="A474" s="14" t="s">
        <v>33</v>
      </c>
      <c r="B474" s="14" t="s">
        <v>34</v>
      </c>
      <c r="C474" s="14">
        <v>800184925</v>
      </c>
      <c r="D474" s="14" t="s">
        <v>2287</v>
      </c>
      <c r="E474" s="14" t="s">
        <v>2607</v>
      </c>
      <c r="F474" s="14" t="s">
        <v>218</v>
      </c>
      <c r="G474" s="14" t="s">
        <v>36</v>
      </c>
      <c r="H474" s="14" t="s">
        <v>2608</v>
      </c>
      <c r="I474" s="14" t="s">
        <v>38</v>
      </c>
      <c r="J474" s="14" t="s">
        <v>38</v>
      </c>
      <c r="K474" s="14" t="s">
        <v>39</v>
      </c>
      <c r="L474" s="14">
        <v>198928051</v>
      </c>
      <c r="M474" s="14">
        <v>150064829</v>
      </c>
      <c r="N474" s="14">
        <v>48863222</v>
      </c>
      <c r="O474" s="14"/>
      <c r="P474" s="14">
        <v>33499782</v>
      </c>
      <c r="Q474" s="14">
        <v>8249920</v>
      </c>
      <c r="R474" s="14">
        <v>1347815</v>
      </c>
      <c r="S474" s="14"/>
      <c r="T474" s="14">
        <v>5765705</v>
      </c>
      <c r="U474" s="14"/>
      <c r="V474" s="14"/>
      <c r="W474" s="14"/>
      <c r="X474" s="14">
        <v>4279678</v>
      </c>
      <c r="Y474" s="14"/>
      <c r="Z474" s="14"/>
      <c r="AA474" s="14"/>
      <c r="AB474" s="14"/>
      <c r="AC474" s="14">
        <v>1486027</v>
      </c>
      <c r="AD474" s="14">
        <v>2202775</v>
      </c>
      <c r="AE474" s="14">
        <v>-716748</v>
      </c>
      <c r="AF474" s="14"/>
      <c r="AG474" s="14">
        <v>-716748</v>
      </c>
    </row>
    <row r="475" spans="1:33" hidden="1" x14ac:dyDescent="0.25">
      <c r="A475" s="14" t="s">
        <v>33</v>
      </c>
      <c r="B475" s="14" t="s">
        <v>34</v>
      </c>
      <c r="C475" s="14">
        <v>800184925</v>
      </c>
      <c r="D475" s="14" t="s">
        <v>2287</v>
      </c>
      <c r="E475" s="14" t="s">
        <v>2607</v>
      </c>
      <c r="F475" s="14" t="s">
        <v>218</v>
      </c>
      <c r="G475" s="14" t="s">
        <v>36</v>
      </c>
      <c r="H475" s="14" t="s">
        <v>2608</v>
      </c>
      <c r="I475" s="14" t="s">
        <v>38</v>
      </c>
      <c r="J475" s="14" t="s">
        <v>38</v>
      </c>
      <c r="K475" s="14" t="s">
        <v>40</v>
      </c>
      <c r="L475" s="14">
        <v>172334290</v>
      </c>
      <c r="M475" s="14">
        <v>126543710</v>
      </c>
      <c r="N475" s="14">
        <v>45790580</v>
      </c>
      <c r="O475" s="14"/>
      <c r="P475" s="14">
        <v>28463473</v>
      </c>
      <c r="Q475" s="14">
        <v>7357083</v>
      </c>
      <c r="R475" s="14">
        <v>8926564</v>
      </c>
      <c r="S475" s="14"/>
      <c r="T475" s="14">
        <v>1043460</v>
      </c>
      <c r="U475" s="14"/>
      <c r="V475" s="14"/>
      <c r="W475" s="14"/>
      <c r="X475" s="14">
        <v>1259824</v>
      </c>
      <c r="Y475" s="14"/>
      <c r="Z475" s="14"/>
      <c r="AA475" s="14"/>
      <c r="AB475" s="14"/>
      <c r="AC475" s="14">
        <v>-216364</v>
      </c>
      <c r="AD475" s="14">
        <v>5106874</v>
      </c>
      <c r="AE475" s="14">
        <v>-5323238</v>
      </c>
      <c r="AF475" s="14"/>
      <c r="AG475" s="14">
        <v>-5323238</v>
      </c>
    </row>
    <row r="476" spans="1:33" hidden="1" x14ac:dyDescent="0.25">
      <c r="A476" s="14" t="s">
        <v>33</v>
      </c>
      <c r="B476" s="14" t="s">
        <v>34</v>
      </c>
      <c r="C476" s="14">
        <v>800185150</v>
      </c>
      <c r="D476" s="14" t="s">
        <v>2287</v>
      </c>
      <c r="E476" s="14" t="s">
        <v>340</v>
      </c>
      <c r="F476" s="14" t="s">
        <v>218</v>
      </c>
      <c r="G476" s="14" t="s">
        <v>111</v>
      </c>
      <c r="H476" s="14" t="s">
        <v>341</v>
      </c>
      <c r="I476" s="14" t="s">
        <v>94</v>
      </c>
      <c r="J476" s="14" t="s">
        <v>158</v>
      </c>
      <c r="K476" s="14" t="s">
        <v>39</v>
      </c>
      <c r="L476" s="14">
        <v>106699909</v>
      </c>
      <c r="M476" s="14">
        <v>81954907</v>
      </c>
      <c r="N476" s="14">
        <v>24745002</v>
      </c>
      <c r="O476" s="14"/>
      <c r="P476" s="14">
        <v>16974464</v>
      </c>
      <c r="Q476" s="14">
        <v>5723398</v>
      </c>
      <c r="R476" s="14">
        <v>207003</v>
      </c>
      <c r="S476" s="14"/>
      <c r="T476" s="14">
        <v>1840137</v>
      </c>
      <c r="U476" s="14"/>
      <c r="V476" s="14"/>
      <c r="W476" s="14">
        <v>92144</v>
      </c>
      <c r="X476" s="14">
        <v>133794</v>
      </c>
      <c r="Y476" s="14"/>
      <c r="Z476" s="14"/>
      <c r="AA476" s="14"/>
      <c r="AB476" s="14"/>
      <c r="AC476" s="14">
        <v>1798487</v>
      </c>
      <c r="AD476" s="14"/>
      <c r="AE476" s="14">
        <v>1798487</v>
      </c>
      <c r="AF476" s="14"/>
      <c r="AG476" s="14">
        <v>1798487</v>
      </c>
    </row>
    <row r="477" spans="1:33" hidden="1" x14ac:dyDescent="0.25">
      <c r="A477" s="14" t="s">
        <v>33</v>
      </c>
      <c r="B477" s="14" t="s">
        <v>34</v>
      </c>
      <c r="C477" s="14">
        <v>800185150</v>
      </c>
      <c r="D477" s="14" t="s">
        <v>2287</v>
      </c>
      <c r="E477" s="14" t="s">
        <v>340</v>
      </c>
      <c r="F477" s="14" t="s">
        <v>218</v>
      </c>
      <c r="G477" s="14" t="s">
        <v>111</v>
      </c>
      <c r="H477" s="14" t="s">
        <v>341</v>
      </c>
      <c r="I477" s="14" t="s">
        <v>94</v>
      </c>
      <c r="J477" s="14" t="s">
        <v>158</v>
      </c>
      <c r="K477" s="14" t="s">
        <v>40</v>
      </c>
      <c r="L477" s="14">
        <v>95749547</v>
      </c>
      <c r="M477" s="14">
        <v>68773545</v>
      </c>
      <c r="N477" s="14">
        <v>26976002</v>
      </c>
      <c r="O477" s="14"/>
      <c r="P477" s="14">
        <v>15161768</v>
      </c>
      <c r="Q477" s="14">
        <v>5188943</v>
      </c>
      <c r="R477" s="14">
        <v>12179</v>
      </c>
      <c r="S477" s="14"/>
      <c r="T477" s="14">
        <v>6613112</v>
      </c>
      <c r="U477" s="14"/>
      <c r="V477" s="14"/>
      <c r="W477" s="14">
        <v>66087</v>
      </c>
      <c r="X477" s="14">
        <v>92881</v>
      </c>
      <c r="Y477" s="14"/>
      <c r="Z477" s="14"/>
      <c r="AA477" s="14"/>
      <c r="AB477" s="14"/>
      <c r="AC477" s="14">
        <v>6586318</v>
      </c>
      <c r="AD477" s="14"/>
      <c r="AE477" s="14">
        <v>6586318</v>
      </c>
      <c r="AF477" s="14"/>
      <c r="AG477" s="14">
        <v>6586318</v>
      </c>
    </row>
    <row r="478" spans="1:33" hidden="1" x14ac:dyDescent="0.25">
      <c r="A478" s="14" t="s">
        <v>33</v>
      </c>
      <c r="B478" s="14" t="s">
        <v>34</v>
      </c>
      <c r="C478" s="14">
        <v>800187974</v>
      </c>
      <c r="D478" s="14" t="s">
        <v>2287</v>
      </c>
      <c r="E478" s="14" t="s">
        <v>2609</v>
      </c>
      <c r="F478" s="14" t="s">
        <v>289</v>
      </c>
      <c r="G478" s="14" t="s">
        <v>111</v>
      </c>
      <c r="H478" s="14" t="s">
        <v>2610</v>
      </c>
      <c r="I478" s="14" t="s">
        <v>38</v>
      </c>
      <c r="J478" s="14" t="s">
        <v>38</v>
      </c>
      <c r="K478" s="14" t="s">
        <v>39</v>
      </c>
      <c r="L478" s="14">
        <v>339376336</v>
      </c>
      <c r="M478" s="14">
        <v>219630769</v>
      </c>
      <c r="N478" s="14">
        <v>119745567</v>
      </c>
      <c r="O478" s="14">
        <v>2372179</v>
      </c>
      <c r="P478" s="14"/>
      <c r="Q478" s="14">
        <v>15941949</v>
      </c>
      <c r="R478" s="14">
        <v>158816112</v>
      </c>
      <c r="S478" s="14">
        <v>100000</v>
      </c>
      <c r="T478" s="14">
        <v>-52540315</v>
      </c>
      <c r="U478" s="14"/>
      <c r="V478" s="14"/>
      <c r="W478" s="14">
        <v>9291650</v>
      </c>
      <c r="X478" s="14">
        <v>4684206</v>
      </c>
      <c r="Y478" s="14"/>
      <c r="Z478" s="14"/>
      <c r="AA478" s="14"/>
      <c r="AB478" s="14"/>
      <c r="AC478" s="14">
        <v>-47932871</v>
      </c>
      <c r="AD478" s="14">
        <v>-53900148</v>
      </c>
      <c r="AE478" s="14">
        <v>5967277</v>
      </c>
      <c r="AF478" s="14"/>
      <c r="AG478" s="14">
        <v>5967277</v>
      </c>
    </row>
    <row r="479" spans="1:33" hidden="1" x14ac:dyDescent="0.25">
      <c r="A479" s="14" t="s">
        <v>33</v>
      </c>
      <c r="B479" s="14" t="s">
        <v>34</v>
      </c>
      <c r="C479" s="14">
        <v>800187974</v>
      </c>
      <c r="D479" s="14" t="s">
        <v>2287</v>
      </c>
      <c r="E479" s="14" t="s">
        <v>2609</v>
      </c>
      <c r="F479" s="14" t="s">
        <v>289</v>
      </c>
      <c r="G479" s="14" t="s">
        <v>111</v>
      </c>
      <c r="H479" s="14" t="s">
        <v>2610</v>
      </c>
      <c r="I479" s="14" t="s">
        <v>38</v>
      </c>
      <c r="J479" s="14" t="s">
        <v>38</v>
      </c>
      <c r="K479" s="14" t="s">
        <v>40</v>
      </c>
      <c r="L479" s="14">
        <v>297970465</v>
      </c>
      <c r="M479" s="14">
        <v>162602442</v>
      </c>
      <c r="N479" s="14">
        <v>135368023</v>
      </c>
      <c r="O479" s="14">
        <v>3094354</v>
      </c>
      <c r="P479" s="14"/>
      <c r="Q479" s="14">
        <v>20411117</v>
      </c>
      <c r="R479" s="14">
        <v>4577829</v>
      </c>
      <c r="S479" s="14"/>
      <c r="T479" s="14">
        <v>113473431</v>
      </c>
      <c r="U479" s="14"/>
      <c r="V479" s="14"/>
      <c r="W479" s="14">
        <v>639747</v>
      </c>
      <c r="X479" s="14">
        <v>8883907</v>
      </c>
      <c r="Y479" s="14"/>
      <c r="Z479" s="14"/>
      <c r="AA479" s="14"/>
      <c r="AB479" s="14"/>
      <c r="AC479" s="14">
        <v>105229271</v>
      </c>
      <c r="AD479" s="14">
        <v>48024778</v>
      </c>
      <c r="AE479" s="14">
        <v>57204493</v>
      </c>
      <c r="AF479" s="14"/>
      <c r="AG479" s="14">
        <v>57204493</v>
      </c>
    </row>
    <row r="480" spans="1:33" hidden="1" x14ac:dyDescent="0.25">
      <c r="A480" s="14" t="s">
        <v>33</v>
      </c>
      <c r="B480" s="14" t="s">
        <v>34</v>
      </c>
      <c r="C480" s="14">
        <v>800189687</v>
      </c>
      <c r="D480" s="14" t="s">
        <v>2287</v>
      </c>
      <c r="E480" s="14" t="s">
        <v>2611</v>
      </c>
      <c r="F480" s="14" t="s">
        <v>652</v>
      </c>
      <c r="G480" s="14" t="s">
        <v>45</v>
      </c>
      <c r="H480" s="14" t="s">
        <v>2612</v>
      </c>
      <c r="I480" s="14" t="s">
        <v>94</v>
      </c>
      <c r="J480" s="14" t="s">
        <v>421</v>
      </c>
      <c r="K480" s="14" t="s">
        <v>39</v>
      </c>
      <c r="L480" s="14">
        <v>323975808</v>
      </c>
      <c r="M480" s="14">
        <v>296874288</v>
      </c>
      <c r="N480" s="14">
        <v>27101520</v>
      </c>
      <c r="O480" s="14">
        <v>858168</v>
      </c>
      <c r="P480" s="14">
        <v>6113695</v>
      </c>
      <c r="Q480" s="14">
        <v>8226732</v>
      </c>
      <c r="R480" s="14">
        <v>2552985</v>
      </c>
      <c r="S480" s="14"/>
      <c r="T480" s="14">
        <v>11066276</v>
      </c>
      <c r="U480" s="14">
        <v>0</v>
      </c>
      <c r="V480" s="14">
        <v>0</v>
      </c>
      <c r="W480" s="14">
        <v>15886079</v>
      </c>
      <c r="X480" s="14">
        <v>8585232</v>
      </c>
      <c r="Y480" s="14">
        <v>0</v>
      </c>
      <c r="Z480" s="14">
        <v>0</v>
      </c>
      <c r="AA480" s="14">
        <v>0</v>
      </c>
      <c r="AB480" s="14">
        <v>0</v>
      </c>
      <c r="AC480" s="14">
        <v>18367123</v>
      </c>
      <c r="AD480" s="14">
        <v>7425363</v>
      </c>
      <c r="AE480" s="14">
        <v>10941760</v>
      </c>
      <c r="AF480" s="14"/>
      <c r="AG480" s="14">
        <v>10941760</v>
      </c>
    </row>
    <row r="481" spans="1:33" hidden="1" x14ac:dyDescent="0.25">
      <c r="A481" s="14" t="s">
        <v>33</v>
      </c>
      <c r="B481" s="14" t="s">
        <v>34</v>
      </c>
      <c r="C481" s="14">
        <v>800189687</v>
      </c>
      <c r="D481" s="14" t="s">
        <v>2287</v>
      </c>
      <c r="E481" s="14" t="s">
        <v>2611</v>
      </c>
      <c r="F481" s="14" t="s">
        <v>652</v>
      </c>
      <c r="G481" s="14" t="s">
        <v>45</v>
      </c>
      <c r="H481" s="14" t="s">
        <v>2612</v>
      </c>
      <c r="I481" s="14" t="s">
        <v>94</v>
      </c>
      <c r="J481" s="14" t="s">
        <v>421</v>
      </c>
      <c r="K481" s="14" t="s">
        <v>40</v>
      </c>
      <c r="L481" s="14">
        <v>375311272</v>
      </c>
      <c r="M481" s="14">
        <v>339071498</v>
      </c>
      <c r="N481" s="14">
        <v>36239774</v>
      </c>
      <c r="O481" s="14">
        <v>843306</v>
      </c>
      <c r="P481" s="14">
        <v>5631585</v>
      </c>
      <c r="Q481" s="14">
        <v>5669786</v>
      </c>
      <c r="R481" s="14">
        <v>246515</v>
      </c>
      <c r="S481" s="14"/>
      <c r="T481" s="14">
        <v>25535194</v>
      </c>
      <c r="U481" s="14">
        <v>0</v>
      </c>
      <c r="V481" s="14">
        <v>0</v>
      </c>
      <c r="W481" s="14">
        <v>977887</v>
      </c>
      <c r="X481" s="14">
        <v>22289572</v>
      </c>
      <c r="Y481" s="14">
        <v>0</v>
      </c>
      <c r="Z481" s="14">
        <v>0</v>
      </c>
      <c r="AA481" s="14">
        <v>0</v>
      </c>
      <c r="AB481" s="14">
        <v>0</v>
      </c>
      <c r="AC481" s="14">
        <v>4223509</v>
      </c>
      <c r="AD481" s="14">
        <v>1793122</v>
      </c>
      <c r="AE481" s="14">
        <v>2430387</v>
      </c>
      <c r="AF481" s="14"/>
      <c r="AG481" s="14">
        <v>2430387</v>
      </c>
    </row>
    <row r="482" spans="1:33" hidden="1" x14ac:dyDescent="0.25">
      <c r="A482" s="14" t="s">
        <v>33</v>
      </c>
      <c r="B482" s="14" t="s">
        <v>34</v>
      </c>
      <c r="C482" s="14">
        <v>800192571</v>
      </c>
      <c r="D482" s="14" t="s">
        <v>2287</v>
      </c>
      <c r="E482" s="14" t="s">
        <v>2613</v>
      </c>
      <c r="F482" s="14" t="s">
        <v>197</v>
      </c>
      <c r="G482" s="14" t="s">
        <v>45</v>
      </c>
      <c r="H482" s="14" t="s">
        <v>343</v>
      </c>
      <c r="I482" s="14" t="s">
        <v>38</v>
      </c>
      <c r="J482" s="14" t="s">
        <v>38</v>
      </c>
      <c r="K482" s="14" t="s">
        <v>39</v>
      </c>
      <c r="L482" s="14">
        <v>71702747</v>
      </c>
      <c r="M482" s="14">
        <v>66815869</v>
      </c>
      <c r="N482" s="14">
        <v>4886878</v>
      </c>
      <c r="O482" s="14">
        <v>563833</v>
      </c>
      <c r="P482" s="14">
        <v>212061</v>
      </c>
      <c r="Q482" s="14">
        <v>3833665</v>
      </c>
      <c r="R482" s="14">
        <v>59412</v>
      </c>
      <c r="S482" s="14"/>
      <c r="T482" s="14">
        <v>1345573</v>
      </c>
      <c r="U482" s="14"/>
      <c r="V482" s="14"/>
      <c r="W482" s="14">
        <v>611010</v>
      </c>
      <c r="X482" s="14">
        <v>225354</v>
      </c>
      <c r="Y482" s="14"/>
      <c r="Z482" s="14"/>
      <c r="AA482" s="14"/>
      <c r="AB482" s="14"/>
      <c r="AC482" s="14">
        <v>1731229</v>
      </c>
      <c r="AD482" s="14">
        <v>435597</v>
      </c>
      <c r="AE482" s="14">
        <v>1295632</v>
      </c>
      <c r="AF482" s="14"/>
      <c r="AG482" s="14">
        <v>1295632</v>
      </c>
    </row>
    <row r="483" spans="1:33" hidden="1" x14ac:dyDescent="0.25">
      <c r="A483" s="14" t="s">
        <v>33</v>
      </c>
      <c r="B483" s="14" t="s">
        <v>34</v>
      </c>
      <c r="C483" s="14">
        <v>800192571</v>
      </c>
      <c r="D483" s="14" t="s">
        <v>2287</v>
      </c>
      <c r="E483" s="14" t="s">
        <v>2613</v>
      </c>
      <c r="F483" s="14" t="s">
        <v>197</v>
      </c>
      <c r="G483" s="14" t="s">
        <v>45</v>
      </c>
      <c r="H483" s="14" t="s">
        <v>343</v>
      </c>
      <c r="I483" s="14" t="s">
        <v>38</v>
      </c>
      <c r="J483" s="14" t="s">
        <v>38</v>
      </c>
      <c r="K483" s="14" t="s">
        <v>40</v>
      </c>
      <c r="L483" s="14">
        <v>23438164</v>
      </c>
      <c r="M483" s="14">
        <v>20529551</v>
      </c>
      <c r="N483" s="14">
        <v>2908613</v>
      </c>
      <c r="O483" s="14">
        <v>385503</v>
      </c>
      <c r="P483" s="14">
        <v>379428</v>
      </c>
      <c r="Q483" s="14">
        <v>2990520</v>
      </c>
      <c r="R483" s="14">
        <v>709859</v>
      </c>
      <c r="S483" s="14"/>
      <c r="T483" s="14">
        <v>-785691</v>
      </c>
      <c r="U483" s="14"/>
      <c r="V483" s="14"/>
      <c r="W483" s="14">
        <v>308291</v>
      </c>
      <c r="X483" s="14">
        <v>798604</v>
      </c>
      <c r="Y483" s="14"/>
      <c r="Z483" s="14"/>
      <c r="AA483" s="14"/>
      <c r="AB483" s="14"/>
      <c r="AC483" s="14">
        <v>-1276004</v>
      </c>
      <c r="AD483" s="14">
        <v>476420</v>
      </c>
      <c r="AE483" s="14">
        <v>-1752424</v>
      </c>
      <c r="AF483" s="14"/>
      <c r="AG483" s="14">
        <v>-1752424</v>
      </c>
    </row>
    <row r="484" spans="1:33" hidden="1" x14ac:dyDescent="0.25">
      <c r="A484" s="14" t="s">
        <v>33</v>
      </c>
      <c r="B484" s="14" t="s">
        <v>34</v>
      </c>
      <c r="C484" s="14">
        <v>800195190</v>
      </c>
      <c r="D484" s="14" t="s">
        <v>2287</v>
      </c>
      <c r="E484" s="14" t="s">
        <v>2614</v>
      </c>
      <c r="F484" s="14" t="s">
        <v>236</v>
      </c>
      <c r="G484" s="14" t="s">
        <v>36</v>
      </c>
      <c r="H484" s="14" t="s">
        <v>2615</v>
      </c>
      <c r="I484" s="14" t="s">
        <v>38</v>
      </c>
      <c r="J484" s="14" t="s">
        <v>38</v>
      </c>
      <c r="K484" s="14" t="s">
        <v>39</v>
      </c>
      <c r="L484" s="14">
        <v>56999907</v>
      </c>
      <c r="M484" s="14">
        <v>40501423</v>
      </c>
      <c r="N484" s="14">
        <v>16498484</v>
      </c>
      <c r="O484" s="14">
        <v>69059</v>
      </c>
      <c r="P484" s="14"/>
      <c r="Q484" s="14">
        <v>2353634</v>
      </c>
      <c r="R484" s="14">
        <v>10994523</v>
      </c>
      <c r="S484" s="14"/>
      <c r="T484" s="14">
        <v>3219386</v>
      </c>
      <c r="U484" s="14"/>
      <c r="V484" s="14"/>
      <c r="W484" s="14">
        <v>2646079</v>
      </c>
      <c r="X484" s="14">
        <v>3416884</v>
      </c>
      <c r="Y484" s="14"/>
      <c r="Z484" s="14"/>
      <c r="AA484" s="14"/>
      <c r="AB484" s="14"/>
      <c r="AC484" s="14">
        <v>2448581</v>
      </c>
      <c r="AD484" s="14">
        <v>1284091</v>
      </c>
      <c r="AE484" s="14">
        <v>1164490</v>
      </c>
      <c r="AF484" s="14">
        <v>6518547</v>
      </c>
      <c r="AG484" s="14">
        <v>7683037</v>
      </c>
    </row>
    <row r="485" spans="1:33" hidden="1" x14ac:dyDescent="0.25">
      <c r="A485" s="14" t="s">
        <v>33</v>
      </c>
      <c r="B485" s="14" t="s">
        <v>34</v>
      </c>
      <c r="C485" s="14">
        <v>800195190</v>
      </c>
      <c r="D485" s="14" t="s">
        <v>2287</v>
      </c>
      <c r="E485" s="14" t="s">
        <v>2614</v>
      </c>
      <c r="F485" s="14" t="s">
        <v>236</v>
      </c>
      <c r="G485" s="14" t="s">
        <v>36</v>
      </c>
      <c r="H485" s="14" t="s">
        <v>2615</v>
      </c>
      <c r="I485" s="14" t="s">
        <v>38</v>
      </c>
      <c r="J485" s="14" t="s">
        <v>38</v>
      </c>
      <c r="K485" s="14" t="s">
        <v>40</v>
      </c>
      <c r="L485" s="14">
        <v>46845696</v>
      </c>
      <c r="M485" s="14">
        <v>34372289</v>
      </c>
      <c r="N485" s="14">
        <v>12473407</v>
      </c>
      <c r="O485" s="14">
        <v>216457</v>
      </c>
      <c r="P485" s="14"/>
      <c r="Q485" s="14">
        <v>2220007</v>
      </c>
      <c r="R485" s="14">
        <v>8733885</v>
      </c>
      <c r="S485" s="14"/>
      <c r="T485" s="14">
        <v>1735972</v>
      </c>
      <c r="U485" s="14"/>
      <c r="V485" s="14"/>
      <c r="W485" s="14">
        <v>2085965</v>
      </c>
      <c r="X485" s="14">
        <v>1906828</v>
      </c>
      <c r="Y485" s="14"/>
      <c r="Z485" s="14"/>
      <c r="AA485" s="14"/>
      <c r="AB485" s="14"/>
      <c r="AC485" s="14">
        <v>1915109</v>
      </c>
      <c r="AD485" s="14">
        <v>50402</v>
      </c>
      <c r="AE485" s="14">
        <v>1864707</v>
      </c>
      <c r="AF485" s="14">
        <v>-7127535</v>
      </c>
      <c r="AG485" s="14">
        <v>-5262828</v>
      </c>
    </row>
    <row r="486" spans="1:33" hidden="1" x14ac:dyDescent="0.25">
      <c r="A486" s="14" t="s">
        <v>33</v>
      </c>
      <c r="B486" s="14" t="s">
        <v>34</v>
      </c>
      <c r="C486" s="14">
        <v>800195278</v>
      </c>
      <c r="D486" s="14" t="s">
        <v>2287</v>
      </c>
      <c r="E486" s="14" t="s">
        <v>2616</v>
      </c>
      <c r="F486" s="14" t="s">
        <v>152</v>
      </c>
      <c r="G486" s="14" t="s">
        <v>36</v>
      </c>
      <c r="H486" s="14" t="s">
        <v>2617</v>
      </c>
      <c r="I486" s="14" t="s">
        <v>38</v>
      </c>
      <c r="J486" s="14" t="s">
        <v>38</v>
      </c>
      <c r="K486" s="14" t="s">
        <v>39</v>
      </c>
      <c r="L486" s="14">
        <v>4736437</v>
      </c>
      <c r="M486" s="14"/>
      <c r="N486" s="14">
        <v>4736437</v>
      </c>
      <c r="O486" s="14">
        <v>481545</v>
      </c>
      <c r="P486" s="14"/>
      <c r="Q486" s="14">
        <v>4423840</v>
      </c>
      <c r="R486" s="14">
        <v>25874</v>
      </c>
      <c r="S486" s="14"/>
      <c r="T486" s="14">
        <v>768268</v>
      </c>
      <c r="U486" s="14"/>
      <c r="V486" s="14"/>
      <c r="W486" s="14">
        <v>84599</v>
      </c>
      <c r="X486" s="14">
        <v>2201807</v>
      </c>
      <c r="Y486" s="14"/>
      <c r="Z486" s="14"/>
      <c r="AA486" s="14"/>
      <c r="AB486" s="14"/>
      <c r="AC486" s="14">
        <v>-1348940</v>
      </c>
      <c r="AD486" s="14">
        <v>-177536</v>
      </c>
      <c r="AE486" s="14">
        <v>-1171404</v>
      </c>
      <c r="AF486" s="14"/>
      <c r="AG486" s="14">
        <v>-1171404</v>
      </c>
    </row>
    <row r="487" spans="1:33" hidden="1" x14ac:dyDescent="0.25">
      <c r="A487" s="14" t="s">
        <v>33</v>
      </c>
      <c r="B487" s="14" t="s">
        <v>34</v>
      </c>
      <c r="C487" s="14">
        <v>800195278</v>
      </c>
      <c r="D487" s="14" t="s">
        <v>2287</v>
      </c>
      <c r="E487" s="14" t="s">
        <v>2616</v>
      </c>
      <c r="F487" s="14" t="s">
        <v>152</v>
      </c>
      <c r="G487" s="14" t="s">
        <v>36</v>
      </c>
      <c r="H487" s="14" t="s">
        <v>2617</v>
      </c>
      <c r="I487" s="14" t="s">
        <v>38</v>
      </c>
      <c r="J487" s="14" t="s">
        <v>38</v>
      </c>
      <c r="K487" s="14" t="s">
        <v>40</v>
      </c>
      <c r="L487" s="14">
        <v>4823398</v>
      </c>
      <c r="M487" s="14"/>
      <c r="N487" s="14">
        <v>4823398</v>
      </c>
      <c r="O487" s="14">
        <v>289725</v>
      </c>
      <c r="P487" s="14"/>
      <c r="Q487" s="14">
        <v>3409396</v>
      </c>
      <c r="R487" s="14">
        <v>27892</v>
      </c>
      <c r="S487" s="14"/>
      <c r="T487" s="14">
        <v>1675835</v>
      </c>
      <c r="U487" s="14"/>
      <c r="V487" s="14"/>
      <c r="W487" s="14">
        <v>16073</v>
      </c>
      <c r="X487" s="14">
        <v>1722668</v>
      </c>
      <c r="Y487" s="14"/>
      <c r="Z487" s="14"/>
      <c r="AA487" s="14"/>
      <c r="AB487" s="14"/>
      <c r="AC487" s="14">
        <v>-30760</v>
      </c>
      <c r="AD487" s="14">
        <v>-935</v>
      </c>
      <c r="AE487" s="14">
        <v>-29825</v>
      </c>
      <c r="AF487" s="14"/>
      <c r="AG487" s="14">
        <v>-29825</v>
      </c>
    </row>
    <row r="488" spans="1:33" hidden="1" x14ac:dyDescent="0.25">
      <c r="A488" s="14" t="s">
        <v>33</v>
      </c>
      <c r="B488" s="14" t="s">
        <v>34</v>
      </c>
      <c r="C488" s="14">
        <v>800195326</v>
      </c>
      <c r="D488" s="14" t="s">
        <v>2287</v>
      </c>
      <c r="E488" s="14" t="s">
        <v>2618</v>
      </c>
      <c r="F488" s="14" t="s">
        <v>344</v>
      </c>
      <c r="G488" s="14" t="s">
        <v>45</v>
      </c>
      <c r="H488" s="14" t="s">
        <v>345</v>
      </c>
      <c r="I488" s="14" t="s">
        <v>38</v>
      </c>
      <c r="J488" s="14" t="s">
        <v>38</v>
      </c>
      <c r="K488" s="14" t="s">
        <v>39</v>
      </c>
      <c r="L488" s="14">
        <v>17223627</v>
      </c>
      <c r="M488" s="14">
        <v>15836068</v>
      </c>
      <c r="N488" s="14">
        <v>1387559</v>
      </c>
      <c r="O488" s="14">
        <v>24166</v>
      </c>
      <c r="P488" s="14">
        <v>761246</v>
      </c>
      <c r="Q488" s="14">
        <v>2934677</v>
      </c>
      <c r="R488" s="14">
        <v>19555</v>
      </c>
      <c r="S488" s="14"/>
      <c r="T488" s="14">
        <v>-2303753</v>
      </c>
      <c r="U488" s="14"/>
      <c r="V488" s="14"/>
      <c r="W488" s="14">
        <v>493327</v>
      </c>
      <c r="X488" s="14">
        <v>1297650</v>
      </c>
      <c r="Y488" s="14"/>
      <c r="Z488" s="14"/>
      <c r="AA488" s="14"/>
      <c r="AB488" s="14"/>
      <c r="AC488" s="14">
        <v>-3108076</v>
      </c>
      <c r="AD488" s="14">
        <v>-98959</v>
      </c>
      <c r="AE488" s="14">
        <v>-3009117</v>
      </c>
      <c r="AF488" s="14"/>
      <c r="AG488" s="14">
        <v>-3009117</v>
      </c>
    </row>
    <row r="489" spans="1:33" hidden="1" x14ac:dyDescent="0.25">
      <c r="A489" s="14" t="s">
        <v>33</v>
      </c>
      <c r="B489" s="14" t="s">
        <v>34</v>
      </c>
      <c r="C489" s="14">
        <v>800195326</v>
      </c>
      <c r="D489" s="14" t="s">
        <v>2287</v>
      </c>
      <c r="E489" s="14" t="s">
        <v>2618</v>
      </c>
      <c r="F489" s="14" t="s">
        <v>344</v>
      </c>
      <c r="G489" s="14" t="s">
        <v>45</v>
      </c>
      <c r="H489" s="14" t="s">
        <v>345</v>
      </c>
      <c r="I489" s="14" t="s">
        <v>38</v>
      </c>
      <c r="J489" s="14" t="s">
        <v>38</v>
      </c>
      <c r="K489" s="14" t="s">
        <v>40</v>
      </c>
      <c r="L489" s="14">
        <v>19295320</v>
      </c>
      <c r="M489" s="14">
        <v>13006353</v>
      </c>
      <c r="N489" s="14">
        <v>6288967</v>
      </c>
      <c r="O489" s="14">
        <v>479</v>
      </c>
      <c r="P489" s="14">
        <v>595476</v>
      </c>
      <c r="Q489" s="14">
        <v>2860721</v>
      </c>
      <c r="R489" s="14">
        <v>103247</v>
      </c>
      <c r="S489" s="14"/>
      <c r="T489" s="14">
        <v>2730002</v>
      </c>
      <c r="U489" s="14"/>
      <c r="V489" s="14"/>
      <c r="W489" s="14">
        <v>509112</v>
      </c>
      <c r="X489" s="14">
        <v>478583</v>
      </c>
      <c r="Y489" s="14"/>
      <c r="Z489" s="14"/>
      <c r="AA489" s="14"/>
      <c r="AB489" s="14"/>
      <c r="AC489" s="14">
        <v>2760531</v>
      </c>
      <c r="AD489" s="14">
        <v>1352403</v>
      </c>
      <c r="AE489" s="14">
        <v>1408128</v>
      </c>
      <c r="AF489" s="14"/>
      <c r="AG489" s="14">
        <v>1408128</v>
      </c>
    </row>
    <row r="490" spans="1:33" hidden="1" x14ac:dyDescent="0.25">
      <c r="A490" s="14" t="s">
        <v>33</v>
      </c>
      <c r="B490" s="14" t="s">
        <v>34</v>
      </c>
      <c r="C490" s="14">
        <v>800196299</v>
      </c>
      <c r="D490" s="14" t="s">
        <v>2287</v>
      </c>
      <c r="E490" s="14" t="s">
        <v>2619</v>
      </c>
      <c r="F490" s="14" t="s">
        <v>344</v>
      </c>
      <c r="G490" s="14" t="s">
        <v>36</v>
      </c>
      <c r="H490" s="14" t="s">
        <v>2620</v>
      </c>
      <c r="I490" s="14" t="s">
        <v>38</v>
      </c>
      <c r="J490" s="14" t="s">
        <v>38</v>
      </c>
      <c r="K490" s="14" t="s">
        <v>39</v>
      </c>
      <c r="L490" s="14">
        <v>65162082</v>
      </c>
      <c r="M490" s="14">
        <v>61791206</v>
      </c>
      <c r="N490" s="14">
        <v>3370876</v>
      </c>
      <c r="O490" s="14">
        <v>44488</v>
      </c>
      <c r="P490" s="14"/>
      <c r="Q490" s="14"/>
      <c r="R490" s="14"/>
      <c r="S490" s="14"/>
      <c r="T490" s="14">
        <v>3415364</v>
      </c>
      <c r="U490" s="14"/>
      <c r="V490" s="14"/>
      <c r="W490" s="14">
        <v>1456130</v>
      </c>
      <c r="X490" s="14">
        <v>115066</v>
      </c>
      <c r="Y490" s="14"/>
      <c r="Z490" s="14"/>
      <c r="AA490" s="14"/>
      <c r="AB490" s="14"/>
      <c r="AC490" s="14">
        <v>4756428</v>
      </c>
      <c r="AD490" s="14">
        <v>1783165</v>
      </c>
      <c r="AE490" s="14">
        <v>2973263</v>
      </c>
      <c r="AF490" s="14"/>
      <c r="AG490" s="14">
        <v>2973263</v>
      </c>
    </row>
    <row r="491" spans="1:33" hidden="1" x14ac:dyDescent="0.25">
      <c r="A491" s="14" t="s">
        <v>33</v>
      </c>
      <c r="B491" s="14" t="s">
        <v>34</v>
      </c>
      <c r="C491" s="14">
        <v>800196299</v>
      </c>
      <c r="D491" s="14" t="s">
        <v>2287</v>
      </c>
      <c r="E491" s="14" t="s">
        <v>2619</v>
      </c>
      <c r="F491" s="14" t="s">
        <v>344</v>
      </c>
      <c r="G491" s="14" t="s">
        <v>36</v>
      </c>
      <c r="H491" s="14" t="s">
        <v>2620</v>
      </c>
      <c r="I491" s="14" t="s">
        <v>38</v>
      </c>
      <c r="J491" s="14" t="s">
        <v>38</v>
      </c>
      <c r="K491" s="14" t="s">
        <v>40</v>
      </c>
      <c r="L491" s="14">
        <v>60327458</v>
      </c>
      <c r="M491" s="14">
        <v>58030134</v>
      </c>
      <c r="N491" s="14">
        <v>2297324</v>
      </c>
      <c r="O491" s="14">
        <v>91870</v>
      </c>
      <c r="P491" s="14"/>
      <c r="Q491" s="14"/>
      <c r="R491" s="14"/>
      <c r="S491" s="14"/>
      <c r="T491" s="14">
        <v>2389194</v>
      </c>
      <c r="U491" s="14"/>
      <c r="V491" s="14"/>
      <c r="W491" s="14">
        <v>826003</v>
      </c>
      <c r="X491" s="14">
        <v>47376</v>
      </c>
      <c r="Y491" s="14"/>
      <c r="Z491" s="14"/>
      <c r="AA491" s="14"/>
      <c r="AB491" s="14"/>
      <c r="AC491" s="14">
        <v>3167821</v>
      </c>
      <c r="AD491" s="14">
        <v>1044803</v>
      </c>
      <c r="AE491" s="14">
        <v>2123018</v>
      </c>
      <c r="AF491" s="14"/>
      <c r="AG491" s="14">
        <v>2123018</v>
      </c>
    </row>
    <row r="492" spans="1:33" hidden="1" x14ac:dyDescent="0.25">
      <c r="A492" s="14" t="s">
        <v>33</v>
      </c>
      <c r="B492" s="14" t="s">
        <v>34</v>
      </c>
      <c r="C492" s="14">
        <v>800198467</v>
      </c>
      <c r="D492" s="14" t="s">
        <v>2287</v>
      </c>
      <c r="E492" s="14" t="s">
        <v>2621</v>
      </c>
      <c r="F492" s="14" t="s">
        <v>2622</v>
      </c>
      <c r="G492" s="14" t="s">
        <v>45</v>
      </c>
      <c r="H492" s="14" t="s">
        <v>2623</v>
      </c>
      <c r="I492" s="14" t="s">
        <v>57</v>
      </c>
      <c r="J492" s="14" t="s">
        <v>83</v>
      </c>
      <c r="K492" s="14" t="s">
        <v>39</v>
      </c>
      <c r="L492" s="14">
        <v>15334032</v>
      </c>
      <c r="M492" s="14">
        <v>9252681</v>
      </c>
      <c r="N492" s="14">
        <v>6081351</v>
      </c>
      <c r="O492" s="14">
        <v>116730</v>
      </c>
      <c r="P492" s="14">
        <v>3538289</v>
      </c>
      <c r="Q492" s="14">
        <v>2084645</v>
      </c>
      <c r="R492" s="14">
        <v>200</v>
      </c>
      <c r="S492" s="14"/>
      <c r="T492" s="14">
        <v>574947</v>
      </c>
      <c r="U492" s="14"/>
      <c r="V492" s="14"/>
      <c r="W492" s="14">
        <v>34273</v>
      </c>
      <c r="X492" s="14">
        <v>1459190</v>
      </c>
      <c r="Y492" s="14"/>
      <c r="Z492" s="14"/>
      <c r="AA492" s="14"/>
      <c r="AB492" s="14"/>
      <c r="AC492" s="14">
        <v>-849970</v>
      </c>
      <c r="AD492" s="14">
        <v>-214229</v>
      </c>
      <c r="AE492" s="14">
        <v>-635741</v>
      </c>
      <c r="AF492" s="14"/>
      <c r="AG492" s="14">
        <v>-635741</v>
      </c>
    </row>
    <row r="493" spans="1:33" hidden="1" x14ac:dyDescent="0.25">
      <c r="A493" s="14" t="s">
        <v>33</v>
      </c>
      <c r="B493" s="14" t="s">
        <v>34</v>
      </c>
      <c r="C493" s="14">
        <v>800198467</v>
      </c>
      <c r="D493" s="14" t="s">
        <v>2287</v>
      </c>
      <c r="E493" s="14" t="s">
        <v>2621</v>
      </c>
      <c r="F493" s="14" t="s">
        <v>2622</v>
      </c>
      <c r="G493" s="14" t="s">
        <v>45</v>
      </c>
      <c r="H493" s="14" t="s">
        <v>2623</v>
      </c>
      <c r="I493" s="14" t="s">
        <v>57</v>
      </c>
      <c r="J493" s="14" t="s">
        <v>83</v>
      </c>
      <c r="K493" s="14" t="s">
        <v>40</v>
      </c>
      <c r="L493" s="14">
        <v>17576831</v>
      </c>
      <c r="M493" s="14">
        <v>10870932</v>
      </c>
      <c r="N493" s="14">
        <v>6705899</v>
      </c>
      <c r="O493" s="14">
        <v>92408</v>
      </c>
      <c r="P493" s="14">
        <v>3674631</v>
      </c>
      <c r="Q493" s="14">
        <v>2035786</v>
      </c>
      <c r="R493" s="14">
        <v>13267</v>
      </c>
      <c r="S493" s="14"/>
      <c r="T493" s="14">
        <v>1074623</v>
      </c>
      <c r="U493" s="14"/>
      <c r="V493" s="14"/>
      <c r="W493" s="14">
        <v>12888</v>
      </c>
      <c r="X493" s="14">
        <v>867413</v>
      </c>
      <c r="Y493" s="14"/>
      <c r="Z493" s="14"/>
      <c r="AA493" s="14"/>
      <c r="AB493" s="14"/>
      <c r="AC493" s="14">
        <v>220098</v>
      </c>
      <c r="AD493" s="14">
        <v>208809</v>
      </c>
      <c r="AE493" s="14">
        <v>11289</v>
      </c>
      <c r="AF493" s="14"/>
      <c r="AG493" s="14">
        <v>11289</v>
      </c>
    </row>
    <row r="494" spans="1:33" hidden="1" x14ac:dyDescent="0.25">
      <c r="A494" s="14" t="s">
        <v>33</v>
      </c>
      <c r="B494" s="14" t="s">
        <v>34</v>
      </c>
      <c r="C494" s="14">
        <v>800198591</v>
      </c>
      <c r="D494" s="14" t="s">
        <v>2287</v>
      </c>
      <c r="E494" s="14" t="s">
        <v>346</v>
      </c>
      <c r="F494" s="14" t="s">
        <v>191</v>
      </c>
      <c r="G494" s="14" t="s">
        <v>111</v>
      </c>
      <c r="H494" s="14" t="s">
        <v>347</v>
      </c>
      <c r="I494" s="14" t="s">
        <v>38</v>
      </c>
      <c r="J494" s="14" t="s">
        <v>38</v>
      </c>
      <c r="K494" s="14" t="s">
        <v>39</v>
      </c>
      <c r="L494" s="14">
        <v>236287782</v>
      </c>
      <c r="M494" s="14"/>
      <c r="N494" s="14">
        <v>236287782</v>
      </c>
      <c r="O494" s="14"/>
      <c r="P494" s="14"/>
      <c r="Q494" s="14">
        <v>222840006</v>
      </c>
      <c r="R494" s="14"/>
      <c r="S494" s="14">
        <v>-14084870</v>
      </c>
      <c r="T494" s="14">
        <v>-637094</v>
      </c>
      <c r="U494" s="14"/>
      <c r="V494" s="14"/>
      <c r="W494" s="14"/>
      <c r="X494" s="14"/>
      <c r="Y494" s="14"/>
      <c r="Z494" s="14"/>
      <c r="AA494" s="14"/>
      <c r="AB494" s="14"/>
      <c r="AC494" s="14">
        <v>-637094</v>
      </c>
      <c r="AD494" s="14">
        <v>15817898</v>
      </c>
      <c r="AE494" s="14">
        <v>-16454992</v>
      </c>
      <c r="AF494" s="14"/>
      <c r="AG494" s="14">
        <v>-16454992</v>
      </c>
    </row>
    <row r="495" spans="1:33" hidden="1" x14ac:dyDescent="0.25">
      <c r="A495" s="14" t="s">
        <v>33</v>
      </c>
      <c r="B495" s="14" t="s">
        <v>34</v>
      </c>
      <c r="C495" s="14">
        <v>800198591</v>
      </c>
      <c r="D495" s="14" t="s">
        <v>2287</v>
      </c>
      <c r="E495" s="14" t="s">
        <v>346</v>
      </c>
      <c r="F495" s="14" t="s">
        <v>191</v>
      </c>
      <c r="G495" s="14" t="s">
        <v>111</v>
      </c>
      <c r="H495" s="14" t="s">
        <v>347</v>
      </c>
      <c r="I495" s="14" t="s">
        <v>38</v>
      </c>
      <c r="J495" s="14" t="s">
        <v>38</v>
      </c>
      <c r="K495" s="14" t="s">
        <v>40</v>
      </c>
      <c r="L495" s="14">
        <v>234355272</v>
      </c>
      <c r="M495" s="14"/>
      <c r="N495" s="14">
        <v>234355272</v>
      </c>
      <c r="O495" s="14"/>
      <c r="P495" s="14"/>
      <c r="Q495" s="14">
        <v>238771935</v>
      </c>
      <c r="R495" s="14"/>
      <c r="S495" s="14">
        <v>12721144</v>
      </c>
      <c r="T495" s="14">
        <v>8304481</v>
      </c>
      <c r="U495" s="14"/>
      <c r="V495" s="14"/>
      <c r="W495" s="14"/>
      <c r="X495" s="14"/>
      <c r="Y495" s="14"/>
      <c r="Z495" s="14"/>
      <c r="AA495" s="14"/>
      <c r="AB495" s="14"/>
      <c r="AC495" s="14">
        <v>8304481</v>
      </c>
      <c r="AD495" s="14">
        <v>10673427</v>
      </c>
      <c r="AE495" s="14">
        <v>-2368946</v>
      </c>
      <c r="AF495" s="14"/>
      <c r="AG495" s="14">
        <v>-2368946</v>
      </c>
    </row>
    <row r="496" spans="1:33" hidden="1" x14ac:dyDescent="0.25">
      <c r="A496" s="14" t="s">
        <v>33</v>
      </c>
      <c r="B496" s="14" t="s">
        <v>34</v>
      </c>
      <c r="C496" s="14">
        <v>800199453</v>
      </c>
      <c r="D496" s="14" t="s">
        <v>2287</v>
      </c>
      <c r="E496" s="14" t="s">
        <v>2624</v>
      </c>
      <c r="F496" s="14" t="s">
        <v>2625</v>
      </c>
      <c r="G496" s="14" t="s">
        <v>45</v>
      </c>
      <c r="H496" s="14" t="s">
        <v>2626</v>
      </c>
      <c r="I496" s="14" t="s">
        <v>38</v>
      </c>
      <c r="J496" s="14" t="s">
        <v>38</v>
      </c>
      <c r="K496" s="14" t="s">
        <v>39</v>
      </c>
      <c r="L496" s="14">
        <v>182380123</v>
      </c>
      <c r="M496" s="14">
        <v>171694170</v>
      </c>
      <c r="N496" s="14">
        <v>10685953</v>
      </c>
      <c r="O496" s="14">
        <v>507612</v>
      </c>
      <c r="P496" s="14">
        <v>2849798</v>
      </c>
      <c r="Q496" s="14">
        <v>6865196</v>
      </c>
      <c r="R496" s="14">
        <v>2533933</v>
      </c>
      <c r="S496" s="14"/>
      <c r="T496" s="14">
        <v>-1055362</v>
      </c>
      <c r="U496" s="14"/>
      <c r="V496" s="14"/>
      <c r="W496" s="14">
        <v>98726</v>
      </c>
      <c r="X496" s="14">
        <v>12454</v>
      </c>
      <c r="Y496" s="14"/>
      <c r="Z496" s="14"/>
      <c r="AA496" s="14"/>
      <c r="AB496" s="14"/>
      <c r="AC496" s="14">
        <v>-969090</v>
      </c>
      <c r="AD496" s="14">
        <v>354976</v>
      </c>
      <c r="AE496" s="14">
        <v>-1324066</v>
      </c>
      <c r="AF496" s="14"/>
      <c r="AG496" s="14">
        <v>-1324066</v>
      </c>
    </row>
    <row r="497" spans="1:33" hidden="1" x14ac:dyDescent="0.25">
      <c r="A497" s="14" t="s">
        <v>33</v>
      </c>
      <c r="B497" s="14" t="s">
        <v>34</v>
      </c>
      <c r="C497" s="14">
        <v>800199453</v>
      </c>
      <c r="D497" s="14" t="s">
        <v>2287</v>
      </c>
      <c r="E497" s="14" t="s">
        <v>2624</v>
      </c>
      <c r="F497" s="14" t="s">
        <v>2625</v>
      </c>
      <c r="G497" s="14" t="s">
        <v>45</v>
      </c>
      <c r="H497" s="14" t="s">
        <v>2626</v>
      </c>
      <c r="I497" s="14" t="s">
        <v>38</v>
      </c>
      <c r="J497" s="14" t="s">
        <v>38</v>
      </c>
      <c r="K497" s="14" t="s">
        <v>40</v>
      </c>
      <c r="L497" s="14">
        <v>173108957</v>
      </c>
      <c r="M497" s="14">
        <v>158967780</v>
      </c>
      <c r="N497" s="14">
        <v>14141177</v>
      </c>
      <c r="O497" s="14">
        <v>533127</v>
      </c>
      <c r="P497" s="14">
        <v>3172995</v>
      </c>
      <c r="Q497" s="14">
        <v>5953389</v>
      </c>
      <c r="R497" s="14">
        <v>2703387</v>
      </c>
      <c r="S497" s="14"/>
      <c r="T497" s="14">
        <v>2844533</v>
      </c>
      <c r="U497" s="14"/>
      <c r="V497" s="14"/>
      <c r="W497" s="14">
        <v>51009</v>
      </c>
      <c r="X497" s="14"/>
      <c r="Y497" s="14"/>
      <c r="Z497" s="14"/>
      <c r="AA497" s="14"/>
      <c r="AB497" s="14"/>
      <c r="AC497" s="14">
        <v>2895542</v>
      </c>
      <c r="AD497" s="14">
        <v>1429535</v>
      </c>
      <c r="AE497" s="14">
        <v>1466007</v>
      </c>
      <c r="AF497" s="14"/>
      <c r="AG497" s="14">
        <v>1466007</v>
      </c>
    </row>
    <row r="498" spans="1:33" hidden="1" x14ac:dyDescent="0.25">
      <c r="A498" s="14" t="s">
        <v>33</v>
      </c>
      <c r="B498" s="14" t="s">
        <v>34</v>
      </c>
      <c r="C498" s="14">
        <v>800199498</v>
      </c>
      <c r="D498" s="14" t="s">
        <v>2287</v>
      </c>
      <c r="E498" s="14" t="s">
        <v>2627</v>
      </c>
      <c r="F498" s="14" t="s">
        <v>348</v>
      </c>
      <c r="G498" s="14" t="s">
        <v>45</v>
      </c>
      <c r="H498" s="14" t="s">
        <v>2628</v>
      </c>
      <c r="I498" s="14" t="s">
        <v>38</v>
      </c>
      <c r="J498" s="14" t="s">
        <v>38</v>
      </c>
      <c r="K498" s="14" t="s">
        <v>39</v>
      </c>
      <c r="L498" s="14">
        <v>7544098</v>
      </c>
      <c r="M498" s="14">
        <v>4839786</v>
      </c>
      <c r="N498" s="14">
        <v>2704312</v>
      </c>
      <c r="O498" s="14">
        <v>148278</v>
      </c>
      <c r="P498" s="14">
        <v>961872</v>
      </c>
      <c r="Q498" s="14">
        <v>1047125</v>
      </c>
      <c r="R498" s="14">
        <v>306553</v>
      </c>
      <c r="S498" s="14"/>
      <c r="T498" s="14">
        <v>537040</v>
      </c>
      <c r="U498" s="14"/>
      <c r="V498" s="14"/>
      <c r="W498" s="14"/>
      <c r="X498" s="14"/>
      <c r="Y498" s="14"/>
      <c r="Z498" s="14"/>
      <c r="AA498" s="14"/>
      <c r="AB498" s="14"/>
      <c r="AC498" s="14">
        <v>537040</v>
      </c>
      <c r="AD498" s="14">
        <v>234979</v>
      </c>
      <c r="AE498" s="14">
        <v>302061</v>
      </c>
      <c r="AF498" s="14"/>
      <c r="AG498" s="14">
        <v>302061</v>
      </c>
    </row>
    <row r="499" spans="1:33" hidden="1" x14ac:dyDescent="0.25">
      <c r="A499" s="14" t="s">
        <v>33</v>
      </c>
      <c r="B499" s="14" t="s">
        <v>34</v>
      </c>
      <c r="C499" s="14">
        <v>800199498</v>
      </c>
      <c r="D499" s="14" t="s">
        <v>2287</v>
      </c>
      <c r="E499" s="14" t="s">
        <v>2627</v>
      </c>
      <c r="F499" s="14" t="s">
        <v>348</v>
      </c>
      <c r="G499" s="14" t="s">
        <v>45</v>
      </c>
      <c r="H499" s="14" t="s">
        <v>2628</v>
      </c>
      <c r="I499" s="14" t="s">
        <v>38</v>
      </c>
      <c r="J499" s="14" t="s">
        <v>38</v>
      </c>
      <c r="K499" s="14" t="s">
        <v>40</v>
      </c>
      <c r="L499" s="14">
        <v>7466076</v>
      </c>
      <c r="M499" s="14">
        <v>4858797</v>
      </c>
      <c r="N499" s="14">
        <v>2607279</v>
      </c>
      <c r="O499" s="14">
        <v>46764</v>
      </c>
      <c r="P499" s="14">
        <v>628722</v>
      </c>
      <c r="Q499" s="14">
        <v>1000520</v>
      </c>
      <c r="R499" s="14">
        <v>444845</v>
      </c>
      <c r="S499" s="14"/>
      <c r="T499" s="14">
        <v>579956</v>
      </c>
      <c r="U499" s="14"/>
      <c r="V499" s="14"/>
      <c r="W499" s="14"/>
      <c r="X499" s="14"/>
      <c r="Y499" s="14"/>
      <c r="Z499" s="14"/>
      <c r="AA499" s="14"/>
      <c r="AB499" s="14"/>
      <c r="AC499" s="14">
        <v>579956</v>
      </c>
      <c r="AD499" s="14">
        <v>244171</v>
      </c>
      <c r="AE499" s="14">
        <v>335785</v>
      </c>
      <c r="AF499" s="14"/>
      <c r="AG499" s="14">
        <v>335785</v>
      </c>
    </row>
    <row r="500" spans="1:33" hidden="1" x14ac:dyDescent="0.25">
      <c r="A500" s="14" t="s">
        <v>33</v>
      </c>
      <c r="B500" s="14" t="s">
        <v>34</v>
      </c>
      <c r="C500" s="14">
        <v>800200237</v>
      </c>
      <c r="D500" s="14" t="s">
        <v>2287</v>
      </c>
      <c r="E500" s="14" t="s">
        <v>2629</v>
      </c>
      <c r="F500" s="14" t="s">
        <v>88</v>
      </c>
      <c r="G500" s="14" t="s">
        <v>36</v>
      </c>
      <c r="H500" s="14" t="s">
        <v>2630</v>
      </c>
      <c r="I500" s="14" t="s">
        <v>38</v>
      </c>
      <c r="J500" s="14" t="s">
        <v>38</v>
      </c>
      <c r="K500" s="14" t="s">
        <v>39</v>
      </c>
      <c r="L500" s="14">
        <v>37169642</v>
      </c>
      <c r="M500" s="14">
        <v>23210533</v>
      </c>
      <c r="N500" s="14">
        <v>13959109</v>
      </c>
      <c r="O500" s="14">
        <v>4475</v>
      </c>
      <c r="P500" s="14">
        <v>11507331</v>
      </c>
      <c r="Q500" s="14">
        <v>2484107</v>
      </c>
      <c r="R500" s="14">
        <v>150540</v>
      </c>
      <c r="S500" s="14"/>
      <c r="T500" s="14">
        <v>-178394</v>
      </c>
      <c r="U500" s="14">
        <v>0</v>
      </c>
      <c r="V500" s="14">
        <v>0</v>
      </c>
      <c r="W500" s="14">
        <v>1368759</v>
      </c>
      <c r="X500" s="14">
        <v>183172</v>
      </c>
      <c r="Y500" s="14">
        <v>404158</v>
      </c>
      <c r="Z500" s="14">
        <v>0</v>
      </c>
      <c r="AA500" s="14">
        <v>0</v>
      </c>
      <c r="AB500" s="14">
        <v>0</v>
      </c>
      <c r="AC500" s="14">
        <v>603035</v>
      </c>
      <c r="AD500" s="14">
        <v>912197</v>
      </c>
      <c r="AE500" s="14">
        <v>-309162</v>
      </c>
      <c r="AF500" s="14">
        <v>0</v>
      </c>
      <c r="AG500" s="14">
        <v>-309162</v>
      </c>
    </row>
    <row r="501" spans="1:33" hidden="1" x14ac:dyDescent="0.25">
      <c r="A501" s="14" t="s">
        <v>33</v>
      </c>
      <c r="B501" s="14" t="s">
        <v>34</v>
      </c>
      <c r="C501" s="14">
        <v>800200237</v>
      </c>
      <c r="D501" s="14" t="s">
        <v>2287</v>
      </c>
      <c r="E501" s="14" t="s">
        <v>2629</v>
      </c>
      <c r="F501" s="14" t="s">
        <v>88</v>
      </c>
      <c r="G501" s="14" t="s">
        <v>36</v>
      </c>
      <c r="H501" s="14" t="s">
        <v>2630</v>
      </c>
      <c r="I501" s="14" t="s">
        <v>38</v>
      </c>
      <c r="J501" s="14" t="s">
        <v>38</v>
      </c>
      <c r="K501" s="14" t="s">
        <v>40</v>
      </c>
      <c r="L501" s="14">
        <v>60148723</v>
      </c>
      <c r="M501" s="14">
        <v>38372491</v>
      </c>
      <c r="N501" s="14">
        <v>21776232</v>
      </c>
      <c r="O501" s="14">
        <v>1362022</v>
      </c>
      <c r="P501" s="14">
        <v>16478453</v>
      </c>
      <c r="Q501" s="14">
        <v>1827101</v>
      </c>
      <c r="R501" s="14">
        <v>4367491</v>
      </c>
      <c r="S501" s="14">
        <v>11045769</v>
      </c>
      <c r="T501" s="14">
        <v>11510978</v>
      </c>
      <c r="U501" s="14">
        <v>0</v>
      </c>
      <c r="V501" s="14">
        <v>0</v>
      </c>
      <c r="W501" s="14">
        <v>1922362</v>
      </c>
      <c r="X501" s="14">
        <v>131399</v>
      </c>
      <c r="Y501" s="14">
        <v>387609</v>
      </c>
      <c r="Z501" s="14">
        <v>0</v>
      </c>
      <c r="AA501" s="14">
        <v>0</v>
      </c>
      <c r="AB501" s="14">
        <v>0</v>
      </c>
      <c r="AC501" s="14">
        <v>12914332</v>
      </c>
      <c r="AD501" s="14">
        <v>2627764</v>
      </c>
      <c r="AE501" s="14">
        <v>10286568</v>
      </c>
      <c r="AF501" s="14">
        <v>0</v>
      </c>
      <c r="AG501" s="14">
        <v>10286568</v>
      </c>
    </row>
    <row r="502" spans="1:33" hidden="1" x14ac:dyDescent="0.25">
      <c r="A502" s="14" t="s">
        <v>33</v>
      </c>
      <c r="B502" s="14" t="s">
        <v>34</v>
      </c>
      <c r="C502" s="14">
        <v>800200336</v>
      </c>
      <c r="D502" s="14" t="s">
        <v>2287</v>
      </c>
      <c r="E502" s="14" t="s">
        <v>2631</v>
      </c>
      <c r="F502" s="14" t="s">
        <v>161</v>
      </c>
      <c r="G502" s="14" t="s">
        <v>36</v>
      </c>
      <c r="H502" s="14" t="s">
        <v>2632</v>
      </c>
      <c r="I502" s="14" t="s">
        <v>94</v>
      </c>
      <c r="J502" s="14" t="s">
        <v>227</v>
      </c>
      <c r="K502" s="14" t="s">
        <v>39</v>
      </c>
      <c r="L502" s="14">
        <v>0</v>
      </c>
      <c r="M502" s="14">
        <v>0</v>
      </c>
      <c r="N502" s="14">
        <v>0</v>
      </c>
      <c r="O502" s="14">
        <v>28</v>
      </c>
      <c r="P502" s="14">
        <v>2876</v>
      </c>
      <c r="Q502" s="14">
        <v>55249</v>
      </c>
      <c r="R502" s="14">
        <v>52</v>
      </c>
      <c r="S502" s="14">
        <v>4896457</v>
      </c>
      <c r="T502" s="14">
        <v>4838308</v>
      </c>
      <c r="U502" s="14"/>
      <c r="V502" s="14"/>
      <c r="W502" s="14"/>
      <c r="X502" s="14"/>
      <c r="Y502" s="14"/>
      <c r="Z502" s="14"/>
      <c r="AA502" s="14"/>
      <c r="AB502" s="14"/>
      <c r="AC502" s="14">
        <v>4838308</v>
      </c>
      <c r="AD502" s="14"/>
      <c r="AE502" s="14">
        <v>4838308</v>
      </c>
      <c r="AF502" s="14"/>
      <c r="AG502" s="14">
        <v>4838308</v>
      </c>
    </row>
    <row r="503" spans="1:33" hidden="1" x14ac:dyDescent="0.25">
      <c r="A503" s="14" t="s">
        <v>33</v>
      </c>
      <c r="B503" s="14" t="s">
        <v>34</v>
      </c>
      <c r="C503" s="14">
        <v>800200336</v>
      </c>
      <c r="D503" s="14" t="s">
        <v>2287</v>
      </c>
      <c r="E503" s="14" t="s">
        <v>2631</v>
      </c>
      <c r="F503" s="14" t="s">
        <v>161</v>
      </c>
      <c r="G503" s="14" t="s">
        <v>36</v>
      </c>
      <c r="H503" s="14" t="s">
        <v>2632</v>
      </c>
      <c r="I503" s="14" t="s">
        <v>94</v>
      </c>
      <c r="J503" s="14" t="s">
        <v>227</v>
      </c>
      <c r="K503" s="14" t="s">
        <v>40</v>
      </c>
      <c r="L503" s="14">
        <v>69980</v>
      </c>
      <c r="M503" s="14">
        <v>69980</v>
      </c>
      <c r="N503" s="14">
        <v>0</v>
      </c>
      <c r="O503" s="14">
        <v>15822</v>
      </c>
      <c r="P503" s="14">
        <v>2848438</v>
      </c>
      <c r="Q503" s="14">
        <v>119729</v>
      </c>
      <c r="R503" s="14">
        <v>4340717</v>
      </c>
      <c r="S503" s="14"/>
      <c r="T503" s="14">
        <v>-7293062</v>
      </c>
      <c r="U503" s="14"/>
      <c r="V503" s="14"/>
      <c r="W503" s="14"/>
      <c r="X503" s="14"/>
      <c r="Y503" s="14"/>
      <c r="Z503" s="14"/>
      <c r="AA503" s="14"/>
      <c r="AB503" s="14"/>
      <c r="AC503" s="14">
        <v>-7293062</v>
      </c>
      <c r="AD503" s="14"/>
      <c r="AE503" s="14">
        <v>-7293062</v>
      </c>
      <c r="AF503" s="14"/>
      <c r="AG503" s="14">
        <v>-7293062</v>
      </c>
    </row>
    <row r="504" spans="1:33" hidden="1" x14ac:dyDescent="0.25">
      <c r="A504" s="14" t="s">
        <v>33</v>
      </c>
      <c r="B504" s="14" t="s">
        <v>34</v>
      </c>
      <c r="C504" s="14">
        <v>800200493</v>
      </c>
      <c r="D504" s="14" t="s">
        <v>2287</v>
      </c>
      <c r="E504" s="14" t="s">
        <v>2633</v>
      </c>
      <c r="F504" s="14" t="s">
        <v>140</v>
      </c>
      <c r="G504" s="14" t="s">
        <v>36</v>
      </c>
      <c r="H504" s="14" t="s">
        <v>349</v>
      </c>
      <c r="I504" s="14" t="s">
        <v>38</v>
      </c>
      <c r="J504" s="14" t="s">
        <v>38</v>
      </c>
      <c r="K504" s="14" t="s">
        <v>39</v>
      </c>
      <c r="L504" s="14">
        <v>69443841</v>
      </c>
      <c r="M504" s="14">
        <v>51325713</v>
      </c>
      <c r="N504" s="14">
        <v>18118128</v>
      </c>
      <c r="O504" s="14"/>
      <c r="P504" s="14"/>
      <c r="Q504" s="14">
        <v>14573842</v>
      </c>
      <c r="R504" s="14"/>
      <c r="S504" s="14"/>
      <c r="T504" s="14">
        <v>3544286</v>
      </c>
      <c r="U504" s="14"/>
      <c r="V504" s="14"/>
      <c r="W504" s="14">
        <v>18231394</v>
      </c>
      <c r="X504" s="14">
        <v>18285700</v>
      </c>
      <c r="Y504" s="14"/>
      <c r="Z504" s="14"/>
      <c r="AA504" s="14"/>
      <c r="AB504" s="14"/>
      <c r="AC504" s="14">
        <v>3489980</v>
      </c>
      <c r="AD504" s="14">
        <v>1643105</v>
      </c>
      <c r="AE504" s="14">
        <v>1846875</v>
      </c>
      <c r="AF504" s="14"/>
      <c r="AG504" s="14">
        <v>1846875</v>
      </c>
    </row>
    <row r="505" spans="1:33" hidden="1" x14ac:dyDescent="0.25">
      <c r="A505" s="14" t="s">
        <v>33</v>
      </c>
      <c r="B505" s="14" t="s">
        <v>34</v>
      </c>
      <c r="C505" s="14">
        <v>800200493</v>
      </c>
      <c r="D505" s="14" t="s">
        <v>2287</v>
      </c>
      <c r="E505" s="14" t="s">
        <v>2633</v>
      </c>
      <c r="F505" s="14" t="s">
        <v>140</v>
      </c>
      <c r="G505" s="14" t="s">
        <v>36</v>
      </c>
      <c r="H505" s="14" t="s">
        <v>349</v>
      </c>
      <c r="I505" s="14" t="s">
        <v>38</v>
      </c>
      <c r="J505" s="14" t="s">
        <v>38</v>
      </c>
      <c r="K505" s="14" t="s">
        <v>40</v>
      </c>
      <c r="L505" s="14">
        <v>130881708</v>
      </c>
      <c r="M505" s="14">
        <v>105091094</v>
      </c>
      <c r="N505" s="14">
        <v>25790614</v>
      </c>
      <c r="O505" s="14"/>
      <c r="P505" s="14"/>
      <c r="Q505" s="14">
        <v>19666646</v>
      </c>
      <c r="R505" s="14"/>
      <c r="S505" s="14"/>
      <c r="T505" s="14">
        <v>6123968</v>
      </c>
      <c r="U505" s="14"/>
      <c r="V505" s="14"/>
      <c r="W505" s="14">
        <v>5933119</v>
      </c>
      <c r="X505" s="14">
        <v>5725830</v>
      </c>
      <c r="Y505" s="14"/>
      <c r="Z505" s="14"/>
      <c r="AA505" s="14"/>
      <c r="AB505" s="14"/>
      <c r="AC505" s="14">
        <v>6331257</v>
      </c>
      <c r="AD505" s="14">
        <v>2691702</v>
      </c>
      <c r="AE505" s="14">
        <v>3639555</v>
      </c>
      <c r="AF505" s="14"/>
      <c r="AG505" s="14">
        <v>3639555</v>
      </c>
    </row>
    <row r="506" spans="1:33" hidden="1" x14ac:dyDescent="0.25">
      <c r="A506" s="14" t="s">
        <v>33</v>
      </c>
      <c r="B506" s="14" t="s">
        <v>34</v>
      </c>
      <c r="C506" s="14">
        <v>800200598</v>
      </c>
      <c r="D506" s="14" t="s">
        <v>2287</v>
      </c>
      <c r="E506" s="14" t="s">
        <v>350</v>
      </c>
      <c r="F506" s="14" t="s">
        <v>197</v>
      </c>
      <c r="G506" s="14" t="s">
        <v>36</v>
      </c>
      <c r="H506" s="14" t="s">
        <v>351</v>
      </c>
      <c r="I506" s="14" t="s">
        <v>38</v>
      </c>
      <c r="J506" s="14" t="s">
        <v>38</v>
      </c>
      <c r="K506" s="14" t="s">
        <v>39</v>
      </c>
      <c r="L506" s="14">
        <v>593225488</v>
      </c>
      <c r="M506" s="14">
        <v>511696962</v>
      </c>
      <c r="N506" s="14">
        <v>81528526</v>
      </c>
      <c r="O506" s="14">
        <v>3359441</v>
      </c>
      <c r="P506" s="14"/>
      <c r="Q506" s="14">
        <v>40673557</v>
      </c>
      <c r="R506" s="14">
        <v>2314051</v>
      </c>
      <c r="S506" s="14">
        <v>15628</v>
      </c>
      <c r="T506" s="14">
        <v>41915987</v>
      </c>
      <c r="U506" s="14"/>
      <c r="V506" s="14"/>
      <c r="W506" s="14"/>
      <c r="X506" s="14">
        <v>30276978</v>
      </c>
      <c r="Y506" s="14"/>
      <c r="Z506" s="14"/>
      <c r="AA506" s="14"/>
      <c r="AB506" s="14"/>
      <c r="AC506" s="14">
        <v>11639009</v>
      </c>
      <c r="AD506" s="14">
        <v>2804028</v>
      </c>
      <c r="AE506" s="14">
        <v>8834981</v>
      </c>
      <c r="AF506" s="14"/>
      <c r="AG506" s="14">
        <v>8834981</v>
      </c>
    </row>
    <row r="507" spans="1:33" hidden="1" x14ac:dyDescent="0.25">
      <c r="A507" s="14" t="s">
        <v>33</v>
      </c>
      <c r="B507" s="14" t="s">
        <v>34</v>
      </c>
      <c r="C507" s="14">
        <v>800200598</v>
      </c>
      <c r="D507" s="14" t="s">
        <v>2287</v>
      </c>
      <c r="E507" s="14" t="s">
        <v>350</v>
      </c>
      <c r="F507" s="14" t="s">
        <v>197</v>
      </c>
      <c r="G507" s="14" t="s">
        <v>36</v>
      </c>
      <c r="H507" s="14" t="s">
        <v>351</v>
      </c>
      <c r="I507" s="14" t="s">
        <v>38</v>
      </c>
      <c r="J507" s="14" t="s">
        <v>38</v>
      </c>
      <c r="K507" s="14" t="s">
        <v>40</v>
      </c>
      <c r="L507" s="14">
        <v>555934236</v>
      </c>
      <c r="M507" s="14">
        <v>482210998</v>
      </c>
      <c r="N507" s="14">
        <v>73723238</v>
      </c>
      <c r="O507" s="14">
        <v>5427326</v>
      </c>
      <c r="P507" s="14"/>
      <c r="Q507" s="14">
        <v>43363644</v>
      </c>
      <c r="R507" s="14">
        <v>1658852</v>
      </c>
      <c r="S507" s="14">
        <v>123464</v>
      </c>
      <c r="T507" s="14">
        <v>34251532</v>
      </c>
      <c r="U507" s="14"/>
      <c r="V507" s="14"/>
      <c r="W507" s="14"/>
      <c r="X507" s="14">
        <v>13813371</v>
      </c>
      <c r="Y507" s="14"/>
      <c r="Z507" s="14"/>
      <c r="AA507" s="14"/>
      <c r="AB507" s="14"/>
      <c r="AC507" s="14">
        <v>20438161</v>
      </c>
      <c r="AD507" s="14">
        <v>2450919</v>
      </c>
      <c r="AE507" s="14">
        <v>17987242</v>
      </c>
      <c r="AF507" s="14"/>
      <c r="AG507" s="14">
        <v>17987242</v>
      </c>
    </row>
    <row r="508" spans="1:33" hidden="1" x14ac:dyDescent="0.25">
      <c r="A508" s="14" t="s">
        <v>33</v>
      </c>
      <c r="B508" s="14" t="s">
        <v>34</v>
      </c>
      <c r="C508" s="14">
        <v>800200934</v>
      </c>
      <c r="D508" s="14" t="s">
        <v>2287</v>
      </c>
      <c r="E508" s="14" t="s">
        <v>2634</v>
      </c>
      <c r="F508" s="14" t="s">
        <v>50</v>
      </c>
      <c r="G508" s="14" t="s">
        <v>51</v>
      </c>
      <c r="H508" s="14" t="s">
        <v>353</v>
      </c>
      <c r="I508" s="14" t="s">
        <v>38</v>
      </c>
      <c r="J508" s="14" t="s">
        <v>38</v>
      </c>
      <c r="K508" s="14" t="s">
        <v>39</v>
      </c>
      <c r="L508" s="14">
        <v>419092941</v>
      </c>
      <c r="M508" s="14">
        <v>317857246</v>
      </c>
      <c r="N508" s="14">
        <v>101235695</v>
      </c>
      <c r="O508" s="14"/>
      <c r="P508" s="14">
        <v>46796248</v>
      </c>
      <c r="Q508" s="14">
        <v>15241903</v>
      </c>
      <c r="R508" s="14"/>
      <c r="S508" s="14">
        <v>-16912446</v>
      </c>
      <c r="T508" s="14">
        <v>22285098</v>
      </c>
      <c r="U508" s="14"/>
      <c r="V508" s="14"/>
      <c r="W508" s="14"/>
      <c r="X508" s="14">
        <v>26856855</v>
      </c>
      <c r="Y508" s="14"/>
      <c r="Z508" s="14"/>
      <c r="AA508" s="14"/>
      <c r="AB508" s="14"/>
      <c r="AC508" s="14">
        <v>-4571757</v>
      </c>
      <c r="AD508" s="14">
        <v>1934419</v>
      </c>
      <c r="AE508" s="14">
        <v>-6506176</v>
      </c>
      <c r="AF508" s="14"/>
      <c r="AG508" s="14">
        <v>-6506176</v>
      </c>
    </row>
    <row r="509" spans="1:33" hidden="1" x14ac:dyDescent="0.25">
      <c r="A509" s="14" t="s">
        <v>33</v>
      </c>
      <c r="B509" s="14" t="s">
        <v>34</v>
      </c>
      <c r="C509" s="14">
        <v>800200934</v>
      </c>
      <c r="D509" s="14" t="s">
        <v>2287</v>
      </c>
      <c r="E509" s="14" t="s">
        <v>2634</v>
      </c>
      <c r="F509" s="14" t="s">
        <v>50</v>
      </c>
      <c r="G509" s="14" t="s">
        <v>51</v>
      </c>
      <c r="H509" s="14" t="s">
        <v>353</v>
      </c>
      <c r="I509" s="14" t="s">
        <v>38</v>
      </c>
      <c r="J509" s="14" t="s">
        <v>38</v>
      </c>
      <c r="K509" s="14" t="s">
        <v>40</v>
      </c>
      <c r="L509" s="14">
        <v>350423971</v>
      </c>
      <c r="M509" s="14">
        <v>300921779</v>
      </c>
      <c r="N509" s="14">
        <v>49502192</v>
      </c>
      <c r="O509" s="14"/>
      <c r="P509" s="14">
        <v>33949650</v>
      </c>
      <c r="Q509" s="14">
        <v>14642197</v>
      </c>
      <c r="R509" s="14"/>
      <c r="S509" s="14">
        <v>18256984</v>
      </c>
      <c r="T509" s="14">
        <v>19167329</v>
      </c>
      <c r="U509" s="14"/>
      <c r="V509" s="14"/>
      <c r="W509" s="14"/>
      <c r="X509" s="14">
        <v>15082757</v>
      </c>
      <c r="Y509" s="14"/>
      <c r="Z509" s="14"/>
      <c r="AA509" s="14"/>
      <c r="AB509" s="14"/>
      <c r="AC509" s="14">
        <v>4084572</v>
      </c>
      <c r="AD509" s="14">
        <v>3577643</v>
      </c>
      <c r="AE509" s="14">
        <v>506929</v>
      </c>
      <c r="AF509" s="14"/>
      <c r="AG509" s="14">
        <v>506929</v>
      </c>
    </row>
    <row r="510" spans="1:33" hidden="1" x14ac:dyDescent="0.25">
      <c r="A510" s="14" t="s">
        <v>33</v>
      </c>
      <c r="B510" s="14" t="s">
        <v>34</v>
      </c>
      <c r="C510" s="14">
        <v>800201943</v>
      </c>
      <c r="D510" s="14" t="s">
        <v>2287</v>
      </c>
      <c r="E510" s="14" t="s">
        <v>2635</v>
      </c>
      <c r="F510" s="14" t="s">
        <v>152</v>
      </c>
      <c r="G510" s="14" t="s">
        <v>45</v>
      </c>
      <c r="H510" s="14" t="s">
        <v>354</v>
      </c>
      <c r="I510" s="14" t="s">
        <v>38</v>
      </c>
      <c r="J510" s="14" t="s">
        <v>38</v>
      </c>
      <c r="K510" s="14" t="s">
        <v>39</v>
      </c>
      <c r="L510" s="14">
        <v>1396251</v>
      </c>
      <c r="M510" s="14"/>
      <c r="N510" s="14">
        <v>1396251</v>
      </c>
      <c r="O510" s="14">
        <v>137491</v>
      </c>
      <c r="P510" s="14">
        <v>0</v>
      </c>
      <c r="Q510" s="14">
        <v>1133186</v>
      </c>
      <c r="R510" s="14">
        <v>1971</v>
      </c>
      <c r="S510" s="14"/>
      <c r="T510" s="14">
        <v>398585</v>
      </c>
      <c r="U510" s="14">
        <v>0</v>
      </c>
      <c r="V510" s="14">
        <v>0</v>
      </c>
      <c r="W510" s="14">
        <v>0</v>
      </c>
      <c r="X510" s="14">
        <v>0</v>
      </c>
      <c r="Y510" s="14">
        <v>0</v>
      </c>
      <c r="Z510" s="14">
        <v>0</v>
      </c>
      <c r="AA510" s="14">
        <v>0</v>
      </c>
      <c r="AB510" s="14">
        <v>0</v>
      </c>
      <c r="AC510" s="14">
        <v>398585</v>
      </c>
      <c r="AD510" s="14">
        <v>-45665</v>
      </c>
      <c r="AE510" s="14">
        <v>444250</v>
      </c>
      <c r="AF510" s="14">
        <v>0</v>
      </c>
      <c r="AG510" s="14">
        <v>444250</v>
      </c>
    </row>
    <row r="511" spans="1:33" hidden="1" x14ac:dyDescent="0.25">
      <c r="A511" s="14" t="s">
        <v>33</v>
      </c>
      <c r="B511" s="14" t="s">
        <v>34</v>
      </c>
      <c r="C511" s="14">
        <v>800201943</v>
      </c>
      <c r="D511" s="14" t="s">
        <v>2287</v>
      </c>
      <c r="E511" s="14" t="s">
        <v>2635</v>
      </c>
      <c r="F511" s="14" t="s">
        <v>152</v>
      </c>
      <c r="G511" s="14" t="s">
        <v>45</v>
      </c>
      <c r="H511" s="14" t="s">
        <v>354</v>
      </c>
      <c r="I511" s="14" t="s">
        <v>38</v>
      </c>
      <c r="J511" s="14" t="s">
        <v>38</v>
      </c>
      <c r="K511" s="14" t="s">
        <v>40</v>
      </c>
      <c r="L511" s="14">
        <v>1234310</v>
      </c>
      <c r="M511" s="14">
        <v>0</v>
      </c>
      <c r="N511" s="14">
        <v>1234310</v>
      </c>
      <c r="O511" s="14">
        <v>106638</v>
      </c>
      <c r="P511" s="14">
        <v>0</v>
      </c>
      <c r="Q511" s="14">
        <v>1152366</v>
      </c>
      <c r="R511" s="14">
        <v>5199</v>
      </c>
      <c r="S511" s="14">
        <v>0</v>
      </c>
      <c r="T511" s="14">
        <v>183383</v>
      </c>
      <c r="U511" s="14">
        <v>0</v>
      </c>
      <c r="V511" s="14">
        <v>0</v>
      </c>
      <c r="W511" s="14">
        <v>0</v>
      </c>
      <c r="X511" s="14">
        <v>0</v>
      </c>
      <c r="Y511" s="14">
        <v>0</v>
      </c>
      <c r="Z511" s="14">
        <v>0</v>
      </c>
      <c r="AA511" s="14">
        <v>0</v>
      </c>
      <c r="AB511" s="14">
        <v>0</v>
      </c>
      <c r="AC511" s="14">
        <v>183383</v>
      </c>
      <c r="AD511" s="14">
        <v>162737</v>
      </c>
      <c r="AE511" s="14">
        <v>20646</v>
      </c>
      <c r="AF511" s="14">
        <v>0</v>
      </c>
      <c r="AG511" s="14">
        <v>20646</v>
      </c>
    </row>
    <row r="512" spans="1:33" hidden="1" x14ac:dyDescent="0.25">
      <c r="A512" s="14" t="s">
        <v>33</v>
      </c>
      <c r="B512" s="14" t="s">
        <v>34</v>
      </c>
      <c r="C512" s="14">
        <v>800203210</v>
      </c>
      <c r="D512" s="14" t="s">
        <v>2287</v>
      </c>
      <c r="E512" s="14" t="s">
        <v>355</v>
      </c>
      <c r="F512" s="14" t="s">
        <v>356</v>
      </c>
      <c r="G512" s="14" t="s">
        <v>45</v>
      </c>
      <c r="H512" s="14" t="s">
        <v>357</v>
      </c>
      <c r="I512" s="14" t="s">
        <v>71</v>
      </c>
      <c r="J512" s="14" t="s">
        <v>72</v>
      </c>
      <c r="K512" s="14" t="s">
        <v>39</v>
      </c>
      <c r="L512" s="14">
        <v>49221299</v>
      </c>
      <c r="M512" s="14">
        <v>43789207</v>
      </c>
      <c r="N512" s="14">
        <v>5432092</v>
      </c>
      <c r="O512" s="14">
        <v>521449</v>
      </c>
      <c r="P512" s="14">
        <v>143417</v>
      </c>
      <c r="Q512" s="14">
        <v>1922768</v>
      </c>
      <c r="R512" s="14"/>
      <c r="S512" s="14"/>
      <c r="T512" s="14">
        <v>3887356</v>
      </c>
      <c r="U512" s="14"/>
      <c r="V512" s="14"/>
      <c r="W512" s="14">
        <v>263032</v>
      </c>
      <c r="X512" s="14">
        <v>120174</v>
      </c>
      <c r="Y512" s="14"/>
      <c r="Z512" s="14"/>
      <c r="AA512" s="14"/>
      <c r="AB512" s="14"/>
      <c r="AC512" s="14">
        <v>4030214</v>
      </c>
      <c r="AD512" s="14">
        <v>1663054</v>
      </c>
      <c r="AE512" s="14">
        <v>2367160</v>
      </c>
      <c r="AF512" s="14"/>
      <c r="AG512" s="14">
        <v>2367160</v>
      </c>
    </row>
    <row r="513" spans="1:33" hidden="1" x14ac:dyDescent="0.25">
      <c r="A513" s="14" t="s">
        <v>33</v>
      </c>
      <c r="B513" s="14" t="s">
        <v>34</v>
      </c>
      <c r="C513" s="14">
        <v>800203210</v>
      </c>
      <c r="D513" s="14" t="s">
        <v>2287</v>
      </c>
      <c r="E513" s="14" t="s">
        <v>355</v>
      </c>
      <c r="F513" s="14" t="s">
        <v>356</v>
      </c>
      <c r="G513" s="14" t="s">
        <v>45</v>
      </c>
      <c r="H513" s="14" t="s">
        <v>357</v>
      </c>
      <c r="I513" s="14" t="s">
        <v>71</v>
      </c>
      <c r="J513" s="14" t="s">
        <v>72</v>
      </c>
      <c r="K513" s="14" t="s">
        <v>40</v>
      </c>
      <c r="L513" s="14">
        <v>72836168</v>
      </c>
      <c r="M513" s="14">
        <v>62406173</v>
      </c>
      <c r="N513" s="14">
        <v>10429995</v>
      </c>
      <c r="O513" s="14">
        <v>16995</v>
      </c>
      <c r="P513" s="14">
        <v>216116</v>
      </c>
      <c r="Q513" s="14">
        <v>6595481</v>
      </c>
      <c r="R513" s="14"/>
      <c r="S513" s="14"/>
      <c r="T513" s="14">
        <v>3635393</v>
      </c>
      <c r="U513" s="14"/>
      <c r="V513" s="14"/>
      <c r="W513" s="14">
        <v>235782</v>
      </c>
      <c r="X513" s="14">
        <v>129192</v>
      </c>
      <c r="Y513" s="14"/>
      <c r="Z513" s="14"/>
      <c r="AA513" s="14"/>
      <c r="AB513" s="14"/>
      <c r="AC513" s="14">
        <v>3741983</v>
      </c>
      <c r="AD513" s="14">
        <v>1890392</v>
      </c>
      <c r="AE513" s="14">
        <v>1851591</v>
      </c>
      <c r="AF513" s="14"/>
      <c r="AG513" s="14">
        <v>1851591</v>
      </c>
    </row>
    <row r="514" spans="1:33" hidden="1" x14ac:dyDescent="0.25">
      <c r="A514" s="14" t="s">
        <v>33</v>
      </c>
      <c r="B514" s="14" t="s">
        <v>34</v>
      </c>
      <c r="C514" s="14">
        <v>800203705</v>
      </c>
      <c r="D514" s="14" t="s">
        <v>2287</v>
      </c>
      <c r="E514" s="14" t="s">
        <v>2636</v>
      </c>
      <c r="F514" s="14" t="s">
        <v>152</v>
      </c>
      <c r="G514" s="14" t="s">
        <v>45</v>
      </c>
      <c r="H514" s="14" t="s">
        <v>2637</v>
      </c>
      <c r="I514" s="14" t="s">
        <v>38</v>
      </c>
      <c r="J514" s="14" t="s">
        <v>38</v>
      </c>
      <c r="K514" s="14" t="s">
        <v>39</v>
      </c>
      <c r="L514" s="14">
        <v>172147</v>
      </c>
      <c r="M514" s="14">
        <v>26418</v>
      </c>
      <c r="N514" s="14">
        <v>145729</v>
      </c>
      <c r="O514" s="14">
        <v>290425</v>
      </c>
      <c r="P514" s="14">
        <v>45726</v>
      </c>
      <c r="Q514" s="14">
        <v>75254</v>
      </c>
      <c r="R514" s="14"/>
      <c r="S514" s="14"/>
      <c r="T514" s="14">
        <v>315174</v>
      </c>
      <c r="U514" s="14"/>
      <c r="V514" s="14"/>
      <c r="W514" s="14">
        <v>76215</v>
      </c>
      <c r="X514" s="14"/>
      <c r="Y514" s="14"/>
      <c r="Z514" s="14"/>
      <c r="AA514" s="14"/>
      <c r="AB514" s="14"/>
      <c r="AC514" s="14">
        <v>391389</v>
      </c>
      <c r="AD514" s="14">
        <v>168343</v>
      </c>
      <c r="AE514" s="14">
        <v>223046</v>
      </c>
      <c r="AF514" s="14"/>
      <c r="AG514" s="14">
        <v>223046</v>
      </c>
    </row>
    <row r="515" spans="1:33" hidden="1" x14ac:dyDescent="0.25">
      <c r="A515" s="14" t="s">
        <v>33</v>
      </c>
      <c r="B515" s="14" t="s">
        <v>34</v>
      </c>
      <c r="C515" s="14">
        <v>800203705</v>
      </c>
      <c r="D515" s="14" t="s">
        <v>2287</v>
      </c>
      <c r="E515" s="14" t="s">
        <v>2636</v>
      </c>
      <c r="F515" s="14" t="s">
        <v>152</v>
      </c>
      <c r="G515" s="14" t="s">
        <v>45</v>
      </c>
      <c r="H515" s="14" t="s">
        <v>2637</v>
      </c>
      <c r="I515" s="14" t="s">
        <v>38</v>
      </c>
      <c r="J515" s="14" t="s">
        <v>38</v>
      </c>
      <c r="K515" s="14" t="s">
        <v>40</v>
      </c>
      <c r="L515" s="14">
        <v>458217</v>
      </c>
      <c r="M515" s="14">
        <v>171854</v>
      </c>
      <c r="N515" s="14">
        <v>286363</v>
      </c>
      <c r="O515" s="14">
        <v>571043</v>
      </c>
      <c r="P515" s="14">
        <v>90102</v>
      </c>
      <c r="Q515" s="14">
        <v>61296</v>
      </c>
      <c r="R515" s="14"/>
      <c r="S515" s="14"/>
      <c r="T515" s="14">
        <v>706008</v>
      </c>
      <c r="U515" s="14"/>
      <c r="V515" s="14"/>
      <c r="W515" s="14">
        <v>37707</v>
      </c>
      <c r="X515" s="14"/>
      <c r="Y515" s="14"/>
      <c r="Z515" s="14"/>
      <c r="AA515" s="14"/>
      <c r="AB515" s="14"/>
      <c r="AC515" s="14">
        <v>743715</v>
      </c>
      <c r="AD515" s="14">
        <v>159006</v>
      </c>
      <c r="AE515" s="14">
        <v>584709</v>
      </c>
      <c r="AF515" s="14"/>
      <c r="AG515" s="14">
        <v>584709</v>
      </c>
    </row>
    <row r="516" spans="1:33" hidden="1" x14ac:dyDescent="0.25">
      <c r="A516" s="14" t="s">
        <v>33</v>
      </c>
      <c r="B516" s="14" t="s">
        <v>34</v>
      </c>
      <c r="C516" s="14">
        <v>800203758</v>
      </c>
      <c r="D516" s="14" t="s">
        <v>2287</v>
      </c>
      <c r="E516" s="14" t="s">
        <v>2638</v>
      </c>
      <c r="F516" s="14" t="s">
        <v>63</v>
      </c>
      <c r="G516" s="14" t="s">
        <v>51</v>
      </c>
      <c r="H516" s="14" t="s">
        <v>2639</v>
      </c>
      <c r="I516" s="14" t="s">
        <v>47</v>
      </c>
      <c r="J516" s="14" t="s">
        <v>108</v>
      </c>
      <c r="K516" s="14" t="s">
        <v>39</v>
      </c>
      <c r="L516" s="14">
        <v>82928172</v>
      </c>
      <c r="M516" s="14">
        <v>57306732</v>
      </c>
      <c r="N516" s="14">
        <v>25621440</v>
      </c>
      <c r="O516" s="14">
        <v>1228040</v>
      </c>
      <c r="P516" s="14">
        <v>7869835</v>
      </c>
      <c r="Q516" s="14">
        <v>7370990</v>
      </c>
      <c r="R516" s="14">
        <v>289431</v>
      </c>
      <c r="S516" s="14"/>
      <c r="T516" s="14">
        <v>11319224</v>
      </c>
      <c r="U516" s="14"/>
      <c r="V516" s="14"/>
      <c r="W516" s="14">
        <v>1986414</v>
      </c>
      <c r="X516" s="14">
        <v>789880</v>
      </c>
      <c r="Y516" s="14"/>
      <c r="Z516" s="14"/>
      <c r="AA516" s="14"/>
      <c r="AB516" s="14"/>
      <c r="AC516" s="14">
        <v>12515758</v>
      </c>
      <c r="AD516" s="14">
        <v>5171715</v>
      </c>
      <c r="AE516" s="14">
        <v>7344043</v>
      </c>
      <c r="AF516" s="14"/>
      <c r="AG516" s="14">
        <v>7344043</v>
      </c>
    </row>
    <row r="517" spans="1:33" hidden="1" x14ac:dyDescent="0.25">
      <c r="A517" s="14" t="s">
        <v>33</v>
      </c>
      <c r="B517" s="14" t="s">
        <v>34</v>
      </c>
      <c r="C517" s="14">
        <v>800203758</v>
      </c>
      <c r="D517" s="14" t="s">
        <v>2287</v>
      </c>
      <c r="E517" s="14" t="s">
        <v>2638</v>
      </c>
      <c r="F517" s="14" t="s">
        <v>63</v>
      </c>
      <c r="G517" s="14" t="s">
        <v>51</v>
      </c>
      <c r="H517" s="14" t="s">
        <v>2639</v>
      </c>
      <c r="I517" s="14" t="s">
        <v>47</v>
      </c>
      <c r="J517" s="14" t="s">
        <v>108</v>
      </c>
      <c r="K517" s="14" t="s">
        <v>40</v>
      </c>
      <c r="L517" s="14">
        <v>86390150</v>
      </c>
      <c r="M517" s="14">
        <v>53838814</v>
      </c>
      <c r="N517" s="14">
        <v>32551336</v>
      </c>
      <c r="O517" s="14">
        <v>596898</v>
      </c>
      <c r="P517" s="14">
        <v>8047521</v>
      </c>
      <c r="Q517" s="14">
        <v>8863725</v>
      </c>
      <c r="R517" s="14">
        <v>397792</v>
      </c>
      <c r="S517" s="14"/>
      <c r="T517" s="14">
        <v>15839196</v>
      </c>
      <c r="U517" s="14"/>
      <c r="V517" s="14"/>
      <c r="W517" s="14">
        <v>1048243</v>
      </c>
      <c r="X517" s="14">
        <v>1916427</v>
      </c>
      <c r="Y517" s="14"/>
      <c r="Z517" s="14"/>
      <c r="AA517" s="14"/>
      <c r="AB517" s="14"/>
      <c r="AC517" s="14">
        <v>14971012</v>
      </c>
      <c r="AD517" s="14">
        <v>5649712</v>
      </c>
      <c r="AE517" s="14">
        <v>9321300</v>
      </c>
      <c r="AF517" s="14"/>
      <c r="AG517" s="14">
        <v>9321300</v>
      </c>
    </row>
    <row r="518" spans="1:33" hidden="1" x14ac:dyDescent="0.25">
      <c r="A518" s="14" t="s">
        <v>33</v>
      </c>
      <c r="B518" s="14" t="s">
        <v>34</v>
      </c>
      <c r="C518" s="14">
        <v>800203984</v>
      </c>
      <c r="D518" s="14" t="s">
        <v>2287</v>
      </c>
      <c r="E518" s="14" t="s">
        <v>358</v>
      </c>
      <c r="F518" s="14" t="s">
        <v>99</v>
      </c>
      <c r="G518" s="14" t="s">
        <v>36</v>
      </c>
      <c r="H518" s="14" t="s">
        <v>2640</v>
      </c>
      <c r="I518" s="14" t="s">
        <v>38</v>
      </c>
      <c r="J518" s="14" t="s">
        <v>38</v>
      </c>
      <c r="K518" s="14" t="s">
        <v>39</v>
      </c>
      <c r="L518" s="14">
        <v>143646378</v>
      </c>
      <c r="M518" s="14">
        <v>86047913</v>
      </c>
      <c r="N518" s="14">
        <v>57598465</v>
      </c>
      <c r="O518" s="14">
        <v>1603581</v>
      </c>
      <c r="P518" s="14">
        <v>43690162</v>
      </c>
      <c r="Q518" s="14">
        <v>11461642</v>
      </c>
      <c r="R518" s="14">
        <v>2987629</v>
      </c>
      <c r="S518" s="14">
        <v>99887</v>
      </c>
      <c r="T518" s="14">
        <v>1162500</v>
      </c>
      <c r="U518" s="14"/>
      <c r="V518" s="14"/>
      <c r="W518" s="14">
        <v>3232200</v>
      </c>
      <c r="X518" s="14">
        <v>3457032</v>
      </c>
      <c r="Y518" s="14"/>
      <c r="Z518" s="14"/>
      <c r="AA518" s="14"/>
      <c r="AB518" s="14"/>
      <c r="AC518" s="14">
        <v>937668</v>
      </c>
      <c r="AD518" s="14">
        <v>2742801</v>
      </c>
      <c r="AE518" s="14">
        <v>-1805133</v>
      </c>
      <c r="AF518" s="14"/>
      <c r="AG518" s="14">
        <v>-1805133</v>
      </c>
    </row>
    <row r="519" spans="1:33" hidden="1" x14ac:dyDescent="0.25">
      <c r="A519" s="14" t="s">
        <v>33</v>
      </c>
      <c r="B519" s="14" t="s">
        <v>34</v>
      </c>
      <c r="C519" s="14">
        <v>800203984</v>
      </c>
      <c r="D519" s="14" t="s">
        <v>2287</v>
      </c>
      <c r="E519" s="14" t="s">
        <v>358</v>
      </c>
      <c r="F519" s="14" t="s">
        <v>99</v>
      </c>
      <c r="G519" s="14" t="s">
        <v>36</v>
      </c>
      <c r="H519" s="14" t="s">
        <v>2640</v>
      </c>
      <c r="I519" s="14" t="s">
        <v>38</v>
      </c>
      <c r="J519" s="14" t="s">
        <v>38</v>
      </c>
      <c r="K519" s="14" t="s">
        <v>40</v>
      </c>
      <c r="L519" s="14">
        <v>138181115</v>
      </c>
      <c r="M519" s="14">
        <v>81017112</v>
      </c>
      <c r="N519" s="14">
        <v>57164003</v>
      </c>
      <c r="O519" s="14">
        <v>1221168</v>
      </c>
      <c r="P519" s="14">
        <v>35638546</v>
      </c>
      <c r="Q519" s="14">
        <v>12569616</v>
      </c>
      <c r="R519" s="14">
        <v>3474583</v>
      </c>
      <c r="S519" s="14"/>
      <c r="T519" s="14">
        <v>6702426</v>
      </c>
      <c r="U519" s="14"/>
      <c r="V519" s="14"/>
      <c r="W519" s="14">
        <v>332572</v>
      </c>
      <c r="X519" s="14">
        <v>5177006</v>
      </c>
      <c r="Y519" s="14"/>
      <c r="Z519" s="14"/>
      <c r="AA519" s="14"/>
      <c r="AB519" s="14"/>
      <c r="AC519" s="14">
        <v>1857992</v>
      </c>
      <c r="AD519" s="14">
        <v>2262031</v>
      </c>
      <c r="AE519" s="14">
        <v>-404039</v>
      </c>
      <c r="AF519" s="14"/>
      <c r="AG519" s="14">
        <v>-404039</v>
      </c>
    </row>
    <row r="520" spans="1:33" hidden="1" x14ac:dyDescent="0.25">
      <c r="A520" s="14" t="s">
        <v>33</v>
      </c>
      <c r="B520" s="14" t="s">
        <v>34</v>
      </c>
      <c r="C520" s="14">
        <v>800204625</v>
      </c>
      <c r="D520" s="14" t="s">
        <v>2287</v>
      </c>
      <c r="E520" s="14" t="s">
        <v>2641</v>
      </c>
      <c r="F520" s="14" t="s">
        <v>602</v>
      </c>
      <c r="G520" s="14" t="s">
        <v>36</v>
      </c>
      <c r="H520" s="14" t="s">
        <v>2642</v>
      </c>
      <c r="I520" s="14" t="s">
        <v>57</v>
      </c>
      <c r="J520" s="14" t="s">
        <v>83</v>
      </c>
      <c r="K520" s="14" t="s">
        <v>39</v>
      </c>
      <c r="L520" s="14">
        <v>26022499</v>
      </c>
      <c r="M520" s="14">
        <v>11124274</v>
      </c>
      <c r="N520" s="14">
        <v>14898225</v>
      </c>
      <c r="O520" s="14">
        <v>1022131</v>
      </c>
      <c r="P520" s="14">
        <v>2553620</v>
      </c>
      <c r="Q520" s="14">
        <v>10310945</v>
      </c>
      <c r="R520" s="14">
        <v>817288</v>
      </c>
      <c r="S520" s="14"/>
      <c r="T520" s="14">
        <v>2238503</v>
      </c>
      <c r="U520" s="14"/>
      <c r="V520" s="14"/>
      <c r="W520" s="14"/>
      <c r="X520" s="14"/>
      <c r="Y520" s="14"/>
      <c r="Z520" s="14"/>
      <c r="AA520" s="14"/>
      <c r="AB520" s="14"/>
      <c r="AC520" s="14">
        <v>2238503</v>
      </c>
      <c r="AD520" s="14">
        <v>820234</v>
      </c>
      <c r="AE520" s="14">
        <v>1418269</v>
      </c>
      <c r="AF520" s="14"/>
      <c r="AG520" s="14">
        <v>1418269</v>
      </c>
    </row>
    <row r="521" spans="1:33" hidden="1" x14ac:dyDescent="0.25">
      <c r="A521" s="14" t="s">
        <v>33</v>
      </c>
      <c r="B521" s="14" t="s">
        <v>34</v>
      </c>
      <c r="C521" s="14">
        <v>800204625</v>
      </c>
      <c r="D521" s="14" t="s">
        <v>2287</v>
      </c>
      <c r="E521" s="14" t="s">
        <v>2641</v>
      </c>
      <c r="F521" s="14" t="s">
        <v>602</v>
      </c>
      <c r="G521" s="14" t="s">
        <v>36</v>
      </c>
      <c r="H521" s="14" t="s">
        <v>2642</v>
      </c>
      <c r="I521" s="14" t="s">
        <v>57</v>
      </c>
      <c r="J521" s="14" t="s">
        <v>83</v>
      </c>
      <c r="K521" s="14" t="s">
        <v>40</v>
      </c>
      <c r="L521" s="14">
        <v>25339184</v>
      </c>
      <c r="M521" s="14">
        <v>14011791</v>
      </c>
      <c r="N521" s="14">
        <v>11327393</v>
      </c>
      <c r="O521" s="14">
        <v>921167</v>
      </c>
      <c r="P521" s="14">
        <v>2637789</v>
      </c>
      <c r="Q521" s="14">
        <v>7599419</v>
      </c>
      <c r="R521" s="14">
        <v>377789</v>
      </c>
      <c r="S521" s="14"/>
      <c r="T521" s="14">
        <v>1633563</v>
      </c>
      <c r="U521" s="14"/>
      <c r="V521" s="14"/>
      <c r="W521" s="14"/>
      <c r="X521" s="14"/>
      <c r="Y521" s="14"/>
      <c r="Z521" s="14"/>
      <c r="AA521" s="14"/>
      <c r="AB521" s="14"/>
      <c r="AC521" s="14">
        <v>1633563</v>
      </c>
      <c r="AD521" s="14">
        <v>603188</v>
      </c>
      <c r="AE521" s="14">
        <v>1030375</v>
      </c>
      <c r="AF521" s="14"/>
      <c r="AG521" s="14">
        <v>1030375</v>
      </c>
    </row>
    <row r="522" spans="1:33" hidden="1" x14ac:dyDescent="0.25">
      <c r="A522" s="14" t="s">
        <v>33</v>
      </c>
      <c r="B522" s="14" t="s">
        <v>34</v>
      </c>
      <c r="C522" s="14">
        <v>800205150</v>
      </c>
      <c r="D522" s="14" t="s">
        <v>2287</v>
      </c>
      <c r="E522" s="14" t="s">
        <v>2643</v>
      </c>
      <c r="F522" s="14" t="s">
        <v>207</v>
      </c>
      <c r="G522" s="14" t="s">
        <v>45</v>
      </c>
      <c r="H522" s="14" t="s">
        <v>2644</v>
      </c>
      <c r="I522" s="14" t="s">
        <v>47</v>
      </c>
      <c r="J522" s="14" t="s">
        <v>62</v>
      </c>
      <c r="K522" s="14" t="s">
        <v>39</v>
      </c>
      <c r="L522" s="14">
        <v>19129621</v>
      </c>
      <c r="M522" s="14">
        <v>14503644</v>
      </c>
      <c r="N522" s="14">
        <v>4625977</v>
      </c>
      <c r="O522" s="14"/>
      <c r="P522" s="14">
        <v>1303238</v>
      </c>
      <c r="Q522" s="14">
        <v>2669997</v>
      </c>
      <c r="R522" s="14">
        <v>22243</v>
      </c>
      <c r="S522" s="14"/>
      <c r="T522" s="14">
        <v>630499</v>
      </c>
      <c r="U522" s="14"/>
      <c r="V522" s="14"/>
      <c r="W522" s="14">
        <v>891577</v>
      </c>
      <c r="X522" s="14">
        <v>254568</v>
      </c>
      <c r="Y522" s="14"/>
      <c r="Z522" s="14"/>
      <c r="AA522" s="14"/>
      <c r="AB522" s="14"/>
      <c r="AC522" s="14">
        <v>1267508</v>
      </c>
      <c r="AD522" s="14">
        <v>123083</v>
      </c>
      <c r="AE522" s="14">
        <v>1144425</v>
      </c>
      <c r="AF522" s="14"/>
      <c r="AG522" s="14">
        <v>1144425</v>
      </c>
    </row>
    <row r="523" spans="1:33" hidden="1" x14ac:dyDescent="0.25">
      <c r="A523" s="14" t="s">
        <v>33</v>
      </c>
      <c r="B523" s="14" t="s">
        <v>34</v>
      </c>
      <c r="C523" s="14">
        <v>800205150</v>
      </c>
      <c r="D523" s="14" t="s">
        <v>2287</v>
      </c>
      <c r="E523" s="14" t="s">
        <v>2643</v>
      </c>
      <c r="F523" s="14" t="s">
        <v>207</v>
      </c>
      <c r="G523" s="14" t="s">
        <v>45</v>
      </c>
      <c r="H523" s="14" t="s">
        <v>2644</v>
      </c>
      <c r="I523" s="14" t="s">
        <v>47</v>
      </c>
      <c r="J523" s="14" t="s">
        <v>62</v>
      </c>
      <c r="K523" s="14" t="s">
        <v>40</v>
      </c>
      <c r="L523" s="14">
        <v>22392794</v>
      </c>
      <c r="M523" s="14">
        <v>14608421</v>
      </c>
      <c r="N523" s="14">
        <v>7784373</v>
      </c>
      <c r="O523" s="14"/>
      <c r="P523" s="14">
        <v>1291063</v>
      </c>
      <c r="Q523" s="14">
        <v>1519700</v>
      </c>
      <c r="R523" s="14"/>
      <c r="S523" s="14"/>
      <c r="T523" s="14">
        <v>4973610</v>
      </c>
      <c r="U523" s="14"/>
      <c r="V523" s="14"/>
      <c r="W523" s="14">
        <v>664124</v>
      </c>
      <c r="X523" s="14">
        <v>1039365</v>
      </c>
      <c r="Y523" s="14"/>
      <c r="Z523" s="14"/>
      <c r="AA523" s="14"/>
      <c r="AB523" s="14"/>
      <c r="AC523" s="14">
        <v>4598369</v>
      </c>
      <c r="AD523" s="14">
        <v>2274787</v>
      </c>
      <c r="AE523" s="14">
        <v>2323582</v>
      </c>
      <c r="AF523" s="14"/>
      <c r="AG523" s="14">
        <v>2323582</v>
      </c>
    </row>
    <row r="524" spans="1:33" hidden="1" x14ac:dyDescent="0.25">
      <c r="A524" s="14" t="s">
        <v>33</v>
      </c>
      <c r="B524" s="14" t="s">
        <v>34</v>
      </c>
      <c r="C524" s="14">
        <v>800205416</v>
      </c>
      <c r="D524" s="14" t="s">
        <v>2287</v>
      </c>
      <c r="E524" s="14" t="s">
        <v>360</v>
      </c>
      <c r="F524" s="14" t="s">
        <v>223</v>
      </c>
      <c r="G524" s="14" t="s">
        <v>36</v>
      </c>
      <c r="H524" s="14" t="s">
        <v>361</v>
      </c>
      <c r="I524" s="14" t="s">
        <v>38</v>
      </c>
      <c r="J524" s="14" t="s">
        <v>38</v>
      </c>
      <c r="K524" s="14" t="s">
        <v>39</v>
      </c>
      <c r="L524" s="14">
        <v>79557282</v>
      </c>
      <c r="M524" s="14">
        <v>40581699</v>
      </c>
      <c r="N524" s="14">
        <v>38975583</v>
      </c>
      <c r="O524" s="14">
        <v>8460293</v>
      </c>
      <c r="P524" s="14">
        <v>28608661</v>
      </c>
      <c r="Q524" s="14">
        <v>3041011</v>
      </c>
      <c r="R524" s="14">
        <v>209603</v>
      </c>
      <c r="S524" s="14"/>
      <c r="T524" s="14">
        <v>15576601</v>
      </c>
      <c r="U524" s="14"/>
      <c r="V524" s="14"/>
      <c r="W524" s="14">
        <v>4235783</v>
      </c>
      <c r="X524" s="14">
        <v>5033236</v>
      </c>
      <c r="Y524" s="14"/>
      <c r="Z524" s="14"/>
      <c r="AA524" s="14"/>
      <c r="AB524" s="14"/>
      <c r="AC524" s="14">
        <v>14779148</v>
      </c>
      <c r="AD524" s="14">
        <v>4208532</v>
      </c>
      <c r="AE524" s="14">
        <v>10570616</v>
      </c>
      <c r="AF524" s="14"/>
      <c r="AG524" s="14">
        <v>10570616</v>
      </c>
    </row>
    <row r="525" spans="1:33" hidden="1" x14ac:dyDescent="0.25">
      <c r="A525" s="14" t="s">
        <v>33</v>
      </c>
      <c r="B525" s="14" t="s">
        <v>34</v>
      </c>
      <c r="C525" s="14">
        <v>800205416</v>
      </c>
      <c r="D525" s="14" t="s">
        <v>2287</v>
      </c>
      <c r="E525" s="14" t="s">
        <v>360</v>
      </c>
      <c r="F525" s="14" t="s">
        <v>223</v>
      </c>
      <c r="G525" s="14" t="s">
        <v>36</v>
      </c>
      <c r="H525" s="14" t="s">
        <v>361</v>
      </c>
      <c r="I525" s="14" t="s">
        <v>38</v>
      </c>
      <c r="J525" s="14" t="s">
        <v>38</v>
      </c>
      <c r="K525" s="14" t="s">
        <v>40</v>
      </c>
      <c r="L525" s="14">
        <v>60506911</v>
      </c>
      <c r="M525" s="14">
        <v>29614660</v>
      </c>
      <c r="N525" s="14">
        <v>30892251</v>
      </c>
      <c r="O525" s="14">
        <v>3479819</v>
      </c>
      <c r="P525" s="14">
        <v>20748265</v>
      </c>
      <c r="Q525" s="14">
        <v>3173239</v>
      </c>
      <c r="R525" s="14">
        <v>257940</v>
      </c>
      <c r="S525" s="14"/>
      <c r="T525" s="14">
        <v>10192626</v>
      </c>
      <c r="U525" s="14"/>
      <c r="V525" s="14"/>
      <c r="W525" s="14">
        <v>2642932</v>
      </c>
      <c r="X525" s="14">
        <v>3822142</v>
      </c>
      <c r="Y525" s="14"/>
      <c r="Z525" s="14"/>
      <c r="AA525" s="14"/>
      <c r="AB525" s="14"/>
      <c r="AC525" s="14">
        <v>9013416</v>
      </c>
      <c r="AD525" s="14">
        <v>2516214</v>
      </c>
      <c r="AE525" s="14">
        <v>6497202</v>
      </c>
      <c r="AF525" s="14"/>
      <c r="AG525" s="14">
        <v>6497202</v>
      </c>
    </row>
    <row r="526" spans="1:33" hidden="1" x14ac:dyDescent="0.25">
      <c r="A526" s="14" t="s">
        <v>33</v>
      </c>
      <c r="B526" s="14" t="s">
        <v>34</v>
      </c>
      <c r="C526" s="14">
        <v>800206842</v>
      </c>
      <c r="D526" s="14" t="s">
        <v>2287</v>
      </c>
      <c r="E526" s="14" t="s">
        <v>362</v>
      </c>
      <c r="F526" s="14" t="s">
        <v>190</v>
      </c>
      <c r="G526" s="14" t="s">
        <v>111</v>
      </c>
      <c r="H526" s="14" t="s">
        <v>2645</v>
      </c>
      <c r="I526" s="14" t="s">
        <v>38</v>
      </c>
      <c r="J526" s="14" t="s">
        <v>38</v>
      </c>
      <c r="K526" s="14" t="s">
        <v>39</v>
      </c>
      <c r="L526" s="14">
        <v>1243401072</v>
      </c>
      <c r="M526" s="14">
        <v>938082252</v>
      </c>
      <c r="N526" s="14">
        <v>305318820</v>
      </c>
      <c r="O526" s="14">
        <v>6796948</v>
      </c>
      <c r="P526" s="14">
        <v>75164799</v>
      </c>
      <c r="Q526" s="14">
        <v>140993073</v>
      </c>
      <c r="R526" s="14">
        <v>10438879</v>
      </c>
      <c r="S526" s="14"/>
      <c r="T526" s="14">
        <v>85519017</v>
      </c>
      <c r="U526" s="14"/>
      <c r="V526" s="14"/>
      <c r="W526" s="14">
        <v>2260</v>
      </c>
      <c r="X526" s="14">
        <v>19452800</v>
      </c>
      <c r="Y526" s="14">
        <v>1612683</v>
      </c>
      <c r="Z526" s="14"/>
      <c r="AA526" s="14"/>
      <c r="AB526" s="14"/>
      <c r="AC526" s="14">
        <v>64455794</v>
      </c>
      <c r="AD526" s="14">
        <v>6571959</v>
      </c>
      <c r="AE526" s="14">
        <v>57883835</v>
      </c>
      <c r="AF526" s="14"/>
      <c r="AG526" s="14">
        <v>57883835</v>
      </c>
    </row>
    <row r="527" spans="1:33" hidden="1" x14ac:dyDescent="0.25">
      <c r="A527" s="14" t="s">
        <v>33</v>
      </c>
      <c r="B527" s="14" t="s">
        <v>34</v>
      </c>
      <c r="C527" s="14">
        <v>800206842</v>
      </c>
      <c r="D527" s="14" t="s">
        <v>2287</v>
      </c>
      <c r="E527" s="14" t="s">
        <v>362</v>
      </c>
      <c r="F527" s="14" t="s">
        <v>190</v>
      </c>
      <c r="G527" s="14" t="s">
        <v>111</v>
      </c>
      <c r="H527" s="14" t="s">
        <v>2645</v>
      </c>
      <c r="I527" s="14" t="s">
        <v>38</v>
      </c>
      <c r="J527" s="14" t="s">
        <v>38</v>
      </c>
      <c r="K527" s="14" t="s">
        <v>40</v>
      </c>
      <c r="L527" s="14">
        <v>1124265722</v>
      </c>
      <c r="M527" s="14">
        <v>796839368</v>
      </c>
      <c r="N527" s="14">
        <v>327426354</v>
      </c>
      <c r="O527" s="14">
        <v>3887134</v>
      </c>
      <c r="P527" s="14">
        <v>73407008</v>
      </c>
      <c r="Q527" s="14">
        <v>103183024</v>
      </c>
      <c r="R527" s="14">
        <v>7867101</v>
      </c>
      <c r="S527" s="14"/>
      <c r="T527" s="14">
        <v>146856355</v>
      </c>
      <c r="U527" s="14"/>
      <c r="V527" s="14"/>
      <c r="W527" s="14">
        <v>35711</v>
      </c>
      <c r="X527" s="14">
        <v>10965616</v>
      </c>
      <c r="Y527" s="14">
        <v>49972</v>
      </c>
      <c r="Z527" s="14"/>
      <c r="AA527" s="14"/>
      <c r="AB527" s="14"/>
      <c r="AC527" s="14">
        <v>135876478</v>
      </c>
      <c r="AD527" s="14">
        <v>83685311</v>
      </c>
      <c r="AE527" s="14">
        <v>52191167</v>
      </c>
      <c r="AF527" s="14"/>
      <c r="AG527" s="14">
        <v>52191167</v>
      </c>
    </row>
    <row r="528" spans="1:33" hidden="1" x14ac:dyDescent="0.25">
      <c r="A528" s="14" t="s">
        <v>33</v>
      </c>
      <c r="B528" s="14" t="s">
        <v>34</v>
      </c>
      <c r="C528" s="14">
        <v>800206930</v>
      </c>
      <c r="D528" s="14" t="s">
        <v>2287</v>
      </c>
      <c r="E528" s="14" t="s">
        <v>2646</v>
      </c>
      <c r="F528" s="14" t="s">
        <v>289</v>
      </c>
      <c r="G528" s="14" t="s">
        <v>45</v>
      </c>
      <c r="H528" s="14" t="s">
        <v>2647</v>
      </c>
      <c r="I528" s="14" t="s">
        <v>38</v>
      </c>
      <c r="J528" s="14" t="s">
        <v>38</v>
      </c>
      <c r="K528" s="14" t="s">
        <v>39</v>
      </c>
      <c r="L528" s="14">
        <v>3459336</v>
      </c>
      <c r="M528" s="14">
        <v>53832868</v>
      </c>
      <c r="N528" s="14">
        <v>-50373532</v>
      </c>
      <c r="O528" s="14">
        <v>0</v>
      </c>
      <c r="P528" s="14">
        <v>0</v>
      </c>
      <c r="Q528" s="14">
        <v>2304737</v>
      </c>
      <c r="R528" s="14">
        <v>127814</v>
      </c>
      <c r="S528" s="14"/>
      <c r="T528" s="14">
        <v>-52806083</v>
      </c>
      <c r="U528" s="14">
        <v>0</v>
      </c>
      <c r="V528" s="14">
        <v>0</v>
      </c>
      <c r="W528" s="14">
        <v>47360192</v>
      </c>
      <c r="X528" s="14">
        <v>0</v>
      </c>
      <c r="Y528" s="14">
        <v>0</v>
      </c>
      <c r="Z528" s="14">
        <v>0</v>
      </c>
      <c r="AA528" s="14">
        <v>0</v>
      </c>
      <c r="AB528" s="14">
        <v>0</v>
      </c>
      <c r="AC528" s="14">
        <v>-5445891</v>
      </c>
      <c r="AD528" s="14">
        <v>0</v>
      </c>
      <c r="AE528" s="14">
        <v>-5445891</v>
      </c>
      <c r="AF528" s="14">
        <v>0</v>
      </c>
      <c r="AG528" s="14">
        <v>-5445891</v>
      </c>
    </row>
    <row r="529" spans="1:33" hidden="1" x14ac:dyDescent="0.25">
      <c r="A529" s="14" t="s">
        <v>33</v>
      </c>
      <c r="B529" s="14" t="s">
        <v>34</v>
      </c>
      <c r="C529" s="14">
        <v>800206930</v>
      </c>
      <c r="D529" s="14" t="s">
        <v>2287</v>
      </c>
      <c r="E529" s="14" t="s">
        <v>2646</v>
      </c>
      <c r="F529" s="14" t="s">
        <v>289</v>
      </c>
      <c r="G529" s="14" t="s">
        <v>45</v>
      </c>
      <c r="H529" s="14" t="s">
        <v>2647</v>
      </c>
      <c r="I529" s="14" t="s">
        <v>38</v>
      </c>
      <c r="J529" s="14" t="s">
        <v>38</v>
      </c>
      <c r="K529" s="14" t="s">
        <v>40</v>
      </c>
      <c r="L529" s="14">
        <v>5970183</v>
      </c>
      <c r="M529" s="14">
        <v>14348359</v>
      </c>
      <c r="N529" s="14">
        <v>-8378176</v>
      </c>
      <c r="O529" s="14">
        <v>0</v>
      </c>
      <c r="P529" s="14">
        <v>0</v>
      </c>
      <c r="Q529" s="14">
        <v>2342550</v>
      </c>
      <c r="R529" s="14">
        <v>331714</v>
      </c>
      <c r="S529" s="14"/>
      <c r="T529" s="14">
        <v>-11052440</v>
      </c>
      <c r="U529" s="14">
        <v>0</v>
      </c>
      <c r="V529" s="14">
        <v>0</v>
      </c>
      <c r="W529" s="14">
        <v>0</v>
      </c>
      <c r="X529" s="14">
        <v>38590971</v>
      </c>
      <c r="Y529" s="14">
        <v>0</v>
      </c>
      <c r="Z529" s="14">
        <v>0</v>
      </c>
      <c r="AA529" s="14">
        <v>0</v>
      </c>
      <c r="AB529" s="14">
        <v>0</v>
      </c>
      <c r="AC529" s="14">
        <v>-49643411</v>
      </c>
      <c r="AD529" s="14">
        <v>0</v>
      </c>
      <c r="AE529" s="14">
        <v>-49643411</v>
      </c>
      <c r="AF529" s="14">
        <v>0</v>
      </c>
      <c r="AG529" s="14">
        <v>-49643411</v>
      </c>
    </row>
    <row r="530" spans="1:33" hidden="1" x14ac:dyDescent="0.25">
      <c r="A530" s="14" t="s">
        <v>33</v>
      </c>
      <c r="B530" s="14" t="s">
        <v>34</v>
      </c>
      <c r="C530" s="14">
        <v>800207192</v>
      </c>
      <c r="D530" s="14" t="s">
        <v>2287</v>
      </c>
      <c r="E530" s="14" t="s">
        <v>2648</v>
      </c>
      <c r="F530" s="14" t="s">
        <v>228</v>
      </c>
      <c r="G530" s="14" t="s">
        <v>36</v>
      </c>
      <c r="H530" s="14" t="s">
        <v>363</v>
      </c>
      <c r="I530" s="14" t="s">
        <v>38</v>
      </c>
      <c r="J530" s="14" t="s">
        <v>38</v>
      </c>
      <c r="K530" s="14" t="s">
        <v>39</v>
      </c>
      <c r="L530" s="14">
        <v>110119601</v>
      </c>
      <c r="M530" s="14">
        <v>90833672</v>
      </c>
      <c r="N530" s="14">
        <v>19285929</v>
      </c>
      <c r="O530" s="14">
        <v>49563</v>
      </c>
      <c r="P530" s="14"/>
      <c r="Q530" s="14">
        <v>7880744</v>
      </c>
      <c r="R530" s="14">
        <v>258883</v>
      </c>
      <c r="S530" s="14">
        <v>0</v>
      </c>
      <c r="T530" s="14">
        <v>11195865</v>
      </c>
      <c r="U530" s="14"/>
      <c r="V530" s="14"/>
      <c r="W530" s="14">
        <v>846637</v>
      </c>
      <c r="X530" s="14">
        <v>4895006</v>
      </c>
      <c r="Y530" s="14"/>
      <c r="Z530" s="14"/>
      <c r="AA530" s="14"/>
      <c r="AB530" s="14"/>
      <c r="AC530" s="14">
        <v>7147496</v>
      </c>
      <c r="AD530" s="14">
        <v>2927176</v>
      </c>
      <c r="AE530" s="14">
        <v>4220320</v>
      </c>
      <c r="AF530" s="14"/>
      <c r="AG530" s="14">
        <v>4220320</v>
      </c>
    </row>
    <row r="531" spans="1:33" hidden="1" x14ac:dyDescent="0.25">
      <c r="A531" s="14" t="s">
        <v>33</v>
      </c>
      <c r="B531" s="14" t="s">
        <v>34</v>
      </c>
      <c r="C531" s="14">
        <v>800207192</v>
      </c>
      <c r="D531" s="14" t="s">
        <v>2287</v>
      </c>
      <c r="E531" s="14" t="s">
        <v>2648</v>
      </c>
      <c r="F531" s="14" t="s">
        <v>228</v>
      </c>
      <c r="G531" s="14" t="s">
        <v>36</v>
      </c>
      <c r="H531" s="14" t="s">
        <v>363</v>
      </c>
      <c r="I531" s="14" t="s">
        <v>38</v>
      </c>
      <c r="J531" s="14" t="s">
        <v>38</v>
      </c>
      <c r="K531" s="14" t="s">
        <v>40</v>
      </c>
      <c r="L531" s="14">
        <v>98023216</v>
      </c>
      <c r="M531" s="14">
        <v>76957387</v>
      </c>
      <c r="N531" s="14">
        <v>21065829</v>
      </c>
      <c r="O531" s="14">
        <v>247844</v>
      </c>
      <c r="P531" s="14"/>
      <c r="Q531" s="14">
        <v>7049769</v>
      </c>
      <c r="R531" s="14">
        <v>248426</v>
      </c>
      <c r="S531" s="14"/>
      <c r="T531" s="14">
        <v>14015478</v>
      </c>
      <c r="U531" s="14"/>
      <c r="V531" s="14"/>
      <c r="W531" s="14">
        <v>85171</v>
      </c>
      <c r="X531" s="14">
        <v>3426150</v>
      </c>
      <c r="Y531" s="14"/>
      <c r="Z531" s="14"/>
      <c r="AA531" s="14"/>
      <c r="AB531" s="14"/>
      <c r="AC531" s="14">
        <v>10674499</v>
      </c>
      <c r="AD531" s="14">
        <v>2978423</v>
      </c>
      <c r="AE531" s="14">
        <v>7696076</v>
      </c>
      <c r="AF531" s="14"/>
      <c r="AG531" s="14">
        <v>7696076</v>
      </c>
    </row>
    <row r="532" spans="1:33" hidden="1" x14ac:dyDescent="0.25">
      <c r="A532" s="14" t="s">
        <v>33</v>
      </c>
      <c r="B532" s="14" t="s">
        <v>34</v>
      </c>
      <c r="C532" s="14">
        <v>800208865</v>
      </c>
      <c r="D532" s="14" t="s">
        <v>2287</v>
      </c>
      <c r="E532" s="14" t="s">
        <v>364</v>
      </c>
      <c r="F532" s="14" t="s">
        <v>365</v>
      </c>
      <c r="G532" s="14" t="s">
        <v>45</v>
      </c>
      <c r="H532" s="14" t="s">
        <v>2649</v>
      </c>
      <c r="I532" s="14" t="s">
        <v>38</v>
      </c>
      <c r="J532" s="14" t="s">
        <v>38</v>
      </c>
      <c r="K532" s="14" t="s">
        <v>39</v>
      </c>
      <c r="L532" s="14">
        <v>155676966</v>
      </c>
      <c r="M532" s="14">
        <v>64995567</v>
      </c>
      <c r="N532" s="14">
        <v>90681399</v>
      </c>
      <c r="O532" s="14">
        <v>200740</v>
      </c>
      <c r="P532" s="14">
        <v>79643373</v>
      </c>
      <c r="Q532" s="14">
        <v>6367980</v>
      </c>
      <c r="R532" s="14">
        <v>642112</v>
      </c>
      <c r="S532" s="14">
        <v>0</v>
      </c>
      <c r="T532" s="14">
        <v>4228674</v>
      </c>
      <c r="U532" s="14">
        <v>0</v>
      </c>
      <c r="V532" s="14">
        <v>0</v>
      </c>
      <c r="W532" s="14">
        <v>3717626</v>
      </c>
      <c r="X532" s="14">
        <v>1798036</v>
      </c>
      <c r="Y532" s="14">
        <v>0</v>
      </c>
      <c r="Z532" s="14">
        <v>0</v>
      </c>
      <c r="AA532" s="14">
        <v>0</v>
      </c>
      <c r="AB532" s="14">
        <v>0</v>
      </c>
      <c r="AC532" s="14">
        <v>6148264</v>
      </c>
      <c r="AD532" s="14">
        <v>3787300</v>
      </c>
      <c r="AE532" s="14">
        <v>2360964</v>
      </c>
      <c r="AF532" s="14">
        <v>0</v>
      </c>
      <c r="AG532" s="14">
        <v>2360964</v>
      </c>
    </row>
    <row r="533" spans="1:33" hidden="1" x14ac:dyDescent="0.25">
      <c r="A533" s="14" t="s">
        <v>33</v>
      </c>
      <c r="B533" s="14" t="s">
        <v>34</v>
      </c>
      <c r="C533" s="14">
        <v>800208865</v>
      </c>
      <c r="D533" s="14" t="s">
        <v>2287</v>
      </c>
      <c r="E533" s="14" t="s">
        <v>364</v>
      </c>
      <c r="F533" s="14" t="s">
        <v>365</v>
      </c>
      <c r="G533" s="14" t="s">
        <v>45</v>
      </c>
      <c r="H533" s="14" t="s">
        <v>2649</v>
      </c>
      <c r="I533" s="14" t="s">
        <v>38</v>
      </c>
      <c r="J533" s="14" t="s">
        <v>38</v>
      </c>
      <c r="K533" s="14" t="s">
        <v>40</v>
      </c>
      <c r="L533" s="14">
        <v>142006471</v>
      </c>
      <c r="M533" s="14">
        <v>49265801</v>
      </c>
      <c r="N533" s="14">
        <v>92740670</v>
      </c>
      <c r="O533" s="14">
        <v>287784</v>
      </c>
      <c r="P533" s="14">
        <v>72859542</v>
      </c>
      <c r="Q533" s="14">
        <v>5535294</v>
      </c>
      <c r="R533" s="14">
        <v>426392</v>
      </c>
      <c r="S533" s="14">
        <v>0</v>
      </c>
      <c r="T533" s="14">
        <v>14207226</v>
      </c>
      <c r="U533" s="14">
        <v>0</v>
      </c>
      <c r="V533" s="14">
        <v>0</v>
      </c>
      <c r="W533" s="14">
        <v>2375950</v>
      </c>
      <c r="X533" s="14">
        <v>1876565</v>
      </c>
      <c r="Y533" s="14">
        <v>0</v>
      </c>
      <c r="Z533" s="14">
        <v>0</v>
      </c>
      <c r="AA533" s="14">
        <v>0</v>
      </c>
      <c r="AB533" s="14">
        <v>0</v>
      </c>
      <c r="AC533" s="14">
        <v>14706611</v>
      </c>
      <c r="AD533" s="14">
        <v>6242797</v>
      </c>
      <c r="AE533" s="14">
        <v>8463814</v>
      </c>
      <c r="AF533" s="14">
        <v>0</v>
      </c>
      <c r="AG533" s="14">
        <v>8463814</v>
      </c>
    </row>
    <row r="534" spans="1:33" hidden="1" x14ac:dyDescent="0.25">
      <c r="A534" s="14" t="s">
        <v>33</v>
      </c>
      <c r="B534" s="14" t="s">
        <v>34</v>
      </c>
      <c r="C534" s="14">
        <v>800209481</v>
      </c>
      <c r="D534" s="14" t="s">
        <v>2287</v>
      </c>
      <c r="E534" s="14" t="s">
        <v>2650</v>
      </c>
      <c r="F534" s="14" t="s">
        <v>322</v>
      </c>
      <c r="G534" s="14" t="s">
        <v>45</v>
      </c>
      <c r="H534" s="14" t="s">
        <v>2651</v>
      </c>
      <c r="I534" s="14" t="s">
        <v>94</v>
      </c>
      <c r="J534" s="14" t="s">
        <v>95</v>
      </c>
      <c r="K534" s="14" t="s">
        <v>39</v>
      </c>
      <c r="L534" s="14">
        <v>65717205</v>
      </c>
      <c r="M534" s="14">
        <v>51679362</v>
      </c>
      <c r="N534" s="14">
        <v>14037843</v>
      </c>
      <c r="O534" s="14">
        <v>375907</v>
      </c>
      <c r="P534" s="14">
        <v>2959002</v>
      </c>
      <c r="Q534" s="14">
        <v>7496288</v>
      </c>
      <c r="R534" s="14">
        <v>37876</v>
      </c>
      <c r="S534" s="14">
        <v>0</v>
      </c>
      <c r="T534" s="14">
        <v>3920584</v>
      </c>
      <c r="U534" s="14">
        <v>0</v>
      </c>
      <c r="V534" s="14">
        <v>0</v>
      </c>
      <c r="W534" s="14">
        <v>5104013</v>
      </c>
      <c r="X534" s="14">
        <v>5667415</v>
      </c>
      <c r="Y534" s="14">
        <v>-11427</v>
      </c>
      <c r="Z534" s="14">
        <v>2842140</v>
      </c>
      <c r="AA534" s="14">
        <v>0</v>
      </c>
      <c r="AB534" s="14">
        <v>0</v>
      </c>
      <c r="AC534" s="14">
        <v>6210749</v>
      </c>
      <c r="AD534" s="14">
        <v>225397</v>
      </c>
      <c r="AE534" s="14">
        <v>5985352</v>
      </c>
      <c r="AF534" s="14">
        <v>0</v>
      </c>
      <c r="AG534" s="14">
        <v>5985352</v>
      </c>
    </row>
    <row r="535" spans="1:33" hidden="1" x14ac:dyDescent="0.25">
      <c r="A535" s="14" t="s">
        <v>33</v>
      </c>
      <c r="B535" s="14" t="s">
        <v>34</v>
      </c>
      <c r="C535" s="14">
        <v>800209481</v>
      </c>
      <c r="D535" s="14" t="s">
        <v>2287</v>
      </c>
      <c r="E535" s="14" t="s">
        <v>2650</v>
      </c>
      <c r="F535" s="14" t="s">
        <v>322</v>
      </c>
      <c r="G535" s="14" t="s">
        <v>45</v>
      </c>
      <c r="H535" s="14" t="s">
        <v>2651</v>
      </c>
      <c r="I535" s="14" t="s">
        <v>94</v>
      </c>
      <c r="J535" s="14" t="s">
        <v>95</v>
      </c>
      <c r="K535" s="14" t="s">
        <v>40</v>
      </c>
      <c r="L535" s="14">
        <v>82647370</v>
      </c>
      <c r="M535" s="14">
        <v>56509984</v>
      </c>
      <c r="N535" s="14">
        <v>26137386</v>
      </c>
      <c r="O535" s="14">
        <v>288008</v>
      </c>
      <c r="P535" s="14">
        <v>3894206</v>
      </c>
      <c r="Q535" s="14">
        <v>7946097</v>
      </c>
      <c r="R535" s="14">
        <v>101402</v>
      </c>
      <c r="S535" s="14"/>
      <c r="T535" s="14">
        <v>14483689</v>
      </c>
      <c r="U535" s="14">
        <v>0</v>
      </c>
      <c r="V535" s="14">
        <v>0</v>
      </c>
      <c r="W535" s="14">
        <v>4093695</v>
      </c>
      <c r="X535" s="14">
        <v>8200702</v>
      </c>
      <c r="Y535" s="14">
        <v>360394</v>
      </c>
      <c r="Z535" s="14">
        <v>8337416</v>
      </c>
      <c r="AA535" s="14">
        <v>0</v>
      </c>
      <c r="AB535" s="14">
        <v>0</v>
      </c>
      <c r="AC535" s="14">
        <v>18353704</v>
      </c>
      <c r="AD535" s="14">
        <v>4207354</v>
      </c>
      <c r="AE535" s="14">
        <v>14146350</v>
      </c>
      <c r="AF535" s="14">
        <v>0</v>
      </c>
      <c r="AG535" s="14">
        <v>14146350</v>
      </c>
    </row>
    <row r="536" spans="1:33" hidden="1" x14ac:dyDescent="0.25">
      <c r="A536" s="14" t="s">
        <v>33</v>
      </c>
      <c r="B536" s="14" t="s">
        <v>34</v>
      </c>
      <c r="C536" s="14">
        <v>800210144</v>
      </c>
      <c r="D536" s="14" t="s">
        <v>2287</v>
      </c>
      <c r="E536" s="14" t="s">
        <v>2652</v>
      </c>
      <c r="F536" s="14" t="s">
        <v>366</v>
      </c>
      <c r="G536" s="14" t="s">
        <v>36</v>
      </c>
      <c r="H536" s="14" t="s">
        <v>367</v>
      </c>
      <c r="I536" s="14" t="s">
        <v>57</v>
      </c>
      <c r="J536" s="14" t="s">
        <v>368</v>
      </c>
      <c r="K536" s="14" t="s">
        <v>39</v>
      </c>
      <c r="L536" s="14">
        <v>86213144</v>
      </c>
      <c r="M536" s="14">
        <v>59689502</v>
      </c>
      <c r="N536" s="14">
        <v>26523642</v>
      </c>
      <c r="O536" s="14">
        <v>1141090</v>
      </c>
      <c r="P536" s="14">
        <v>1955618</v>
      </c>
      <c r="Q536" s="14">
        <v>5211942</v>
      </c>
      <c r="R536" s="14">
        <v>1056626</v>
      </c>
      <c r="S536" s="14"/>
      <c r="T536" s="14">
        <v>19440546</v>
      </c>
      <c r="U536" s="14"/>
      <c r="V536" s="14"/>
      <c r="W536" s="14">
        <v>1825680</v>
      </c>
      <c r="X536" s="14">
        <v>1021245</v>
      </c>
      <c r="Y536" s="14"/>
      <c r="Z536" s="14"/>
      <c r="AA536" s="14"/>
      <c r="AB536" s="14"/>
      <c r="AC536" s="14">
        <v>20244981</v>
      </c>
      <c r="AD536" s="14">
        <v>6368964</v>
      </c>
      <c r="AE536" s="14">
        <v>13876017</v>
      </c>
      <c r="AF536" s="14"/>
      <c r="AG536" s="14">
        <v>13876017</v>
      </c>
    </row>
    <row r="537" spans="1:33" hidden="1" x14ac:dyDescent="0.25">
      <c r="A537" s="14" t="s">
        <v>33</v>
      </c>
      <c r="B537" s="14" t="s">
        <v>34</v>
      </c>
      <c r="C537" s="14">
        <v>800210144</v>
      </c>
      <c r="D537" s="14" t="s">
        <v>2287</v>
      </c>
      <c r="E537" s="14" t="s">
        <v>2652</v>
      </c>
      <c r="F537" s="14" t="s">
        <v>366</v>
      </c>
      <c r="G537" s="14" t="s">
        <v>36</v>
      </c>
      <c r="H537" s="14" t="s">
        <v>367</v>
      </c>
      <c r="I537" s="14" t="s">
        <v>57</v>
      </c>
      <c r="J537" s="14" t="s">
        <v>368</v>
      </c>
      <c r="K537" s="14" t="s">
        <v>40</v>
      </c>
      <c r="L537" s="14">
        <v>82486687</v>
      </c>
      <c r="M537" s="14">
        <v>54713112</v>
      </c>
      <c r="N537" s="14">
        <v>27773575</v>
      </c>
      <c r="O537" s="14">
        <v>1297746</v>
      </c>
      <c r="P537" s="14">
        <v>1559921</v>
      </c>
      <c r="Q537" s="14">
        <v>4259482</v>
      </c>
      <c r="R537" s="14">
        <v>4307852</v>
      </c>
      <c r="S537" s="14"/>
      <c r="T537" s="14">
        <v>18944066</v>
      </c>
      <c r="U537" s="14"/>
      <c r="V537" s="14"/>
      <c r="W537" s="14">
        <v>1536133</v>
      </c>
      <c r="X537" s="14">
        <v>1295573</v>
      </c>
      <c r="Y537" s="14"/>
      <c r="Z537" s="14"/>
      <c r="AA537" s="14"/>
      <c r="AB537" s="14"/>
      <c r="AC537" s="14">
        <v>19184626</v>
      </c>
      <c r="AD537" s="14">
        <v>5409485</v>
      </c>
      <c r="AE537" s="14">
        <v>13775141</v>
      </c>
      <c r="AF537" s="14"/>
      <c r="AG537" s="14">
        <v>13775141</v>
      </c>
    </row>
    <row r="538" spans="1:33" hidden="1" x14ac:dyDescent="0.25">
      <c r="A538" s="14" t="s">
        <v>33</v>
      </c>
      <c r="B538" s="14" t="s">
        <v>34</v>
      </c>
      <c r="C538" s="14">
        <v>800214071</v>
      </c>
      <c r="D538" s="14" t="s">
        <v>2287</v>
      </c>
      <c r="E538" s="14" t="s">
        <v>2653</v>
      </c>
      <c r="F538" s="14" t="s">
        <v>2499</v>
      </c>
      <c r="G538" s="14" t="s">
        <v>45</v>
      </c>
      <c r="H538" s="14" t="s">
        <v>2654</v>
      </c>
      <c r="I538" s="14" t="s">
        <v>94</v>
      </c>
      <c r="J538" s="14" t="s">
        <v>227</v>
      </c>
      <c r="K538" s="14" t="s">
        <v>39</v>
      </c>
      <c r="L538" s="14">
        <v>45567824</v>
      </c>
      <c r="M538" s="14">
        <v>11778902</v>
      </c>
      <c r="N538" s="14">
        <v>33788922</v>
      </c>
      <c r="O538" s="14">
        <v>2125966</v>
      </c>
      <c r="P538" s="14">
        <v>17530903</v>
      </c>
      <c r="Q538" s="14">
        <v>17209606</v>
      </c>
      <c r="R538" s="14">
        <v>610147</v>
      </c>
      <c r="S538" s="14"/>
      <c r="T538" s="14">
        <v>564232</v>
      </c>
      <c r="U538" s="14"/>
      <c r="V538" s="14"/>
      <c r="W538" s="14">
        <v>4157934</v>
      </c>
      <c r="X538" s="14">
        <v>3709630</v>
      </c>
      <c r="Y538" s="14"/>
      <c r="Z538" s="14"/>
      <c r="AA538" s="14"/>
      <c r="AB538" s="14"/>
      <c r="AC538" s="14">
        <v>1012536</v>
      </c>
      <c r="AD538" s="14">
        <v>854906</v>
      </c>
      <c r="AE538" s="14">
        <v>157630</v>
      </c>
      <c r="AF538" s="14"/>
      <c r="AG538" s="14">
        <v>157630</v>
      </c>
    </row>
    <row r="539" spans="1:33" hidden="1" x14ac:dyDescent="0.25">
      <c r="A539" s="14" t="s">
        <v>33</v>
      </c>
      <c r="B539" s="14" t="s">
        <v>34</v>
      </c>
      <c r="C539" s="14">
        <v>800214071</v>
      </c>
      <c r="D539" s="14" t="s">
        <v>2287</v>
      </c>
      <c r="E539" s="14" t="s">
        <v>2653</v>
      </c>
      <c r="F539" s="14" t="s">
        <v>2499</v>
      </c>
      <c r="G539" s="14" t="s">
        <v>45</v>
      </c>
      <c r="H539" s="14" t="s">
        <v>2654</v>
      </c>
      <c r="I539" s="14" t="s">
        <v>94</v>
      </c>
      <c r="J539" s="14" t="s">
        <v>227</v>
      </c>
      <c r="K539" s="14" t="s">
        <v>40</v>
      </c>
      <c r="L539" s="14">
        <v>40659943</v>
      </c>
      <c r="M539" s="14">
        <v>10205334</v>
      </c>
      <c r="N539" s="14">
        <v>30454609</v>
      </c>
      <c r="O539" s="14">
        <v>2655899</v>
      </c>
      <c r="P539" s="14">
        <v>15980696</v>
      </c>
      <c r="Q539" s="14">
        <v>12437313</v>
      </c>
      <c r="R539" s="14">
        <v>233925</v>
      </c>
      <c r="S539" s="14"/>
      <c r="T539" s="14">
        <v>4458574</v>
      </c>
      <c r="U539" s="14"/>
      <c r="V539" s="14"/>
      <c r="W539" s="14">
        <v>2359816</v>
      </c>
      <c r="X539" s="14">
        <v>4276039</v>
      </c>
      <c r="Y539" s="14"/>
      <c r="Z539" s="14"/>
      <c r="AA539" s="14"/>
      <c r="AB539" s="14"/>
      <c r="AC539" s="14">
        <v>2542351</v>
      </c>
      <c r="AD539" s="14">
        <v>1290351</v>
      </c>
      <c r="AE539" s="14">
        <v>1252000</v>
      </c>
      <c r="AF539" s="14"/>
      <c r="AG539" s="14">
        <v>1252000</v>
      </c>
    </row>
    <row r="540" spans="1:33" hidden="1" x14ac:dyDescent="0.25">
      <c r="A540" s="14" t="s">
        <v>33</v>
      </c>
      <c r="B540" s="14" t="s">
        <v>34</v>
      </c>
      <c r="C540" s="14">
        <v>800214937</v>
      </c>
      <c r="D540" s="14" t="s">
        <v>2287</v>
      </c>
      <c r="E540" s="14" t="s">
        <v>2655</v>
      </c>
      <c r="F540" s="14" t="s">
        <v>89</v>
      </c>
      <c r="G540" s="14" t="s">
        <v>45</v>
      </c>
      <c r="H540" s="14" t="s">
        <v>2656</v>
      </c>
      <c r="I540" s="14" t="s">
        <v>38</v>
      </c>
      <c r="J540" s="14" t="s">
        <v>38</v>
      </c>
      <c r="K540" s="14" t="s">
        <v>39</v>
      </c>
      <c r="L540" s="14">
        <v>58880186</v>
      </c>
      <c r="M540" s="14">
        <v>58056460</v>
      </c>
      <c r="N540" s="14">
        <v>823726</v>
      </c>
      <c r="O540" s="14">
        <v>159608</v>
      </c>
      <c r="P540" s="14">
        <v>972387</v>
      </c>
      <c r="Q540" s="14">
        <v>1439370</v>
      </c>
      <c r="R540" s="14">
        <v>166229</v>
      </c>
      <c r="S540" s="14"/>
      <c r="T540" s="14">
        <v>-1594652</v>
      </c>
      <c r="U540" s="14"/>
      <c r="V540" s="14"/>
      <c r="W540" s="14">
        <v>2498108</v>
      </c>
      <c r="X540" s="14">
        <v>1115976</v>
      </c>
      <c r="Y540" s="14"/>
      <c r="Z540" s="14"/>
      <c r="AA540" s="14"/>
      <c r="AB540" s="14"/>
      <c r="AC540" s="14">
        <v>-212520</v>
      </c>
      <c r="AD540" s="14">
        <v>561108</v>
      </c>
      <c r="AE540" s="14">
        <v>-773628</v>
      </c>
      <c r="AF540" s="14"/>
      <c r="AG540" s="14">
        <v>-773628</v>
      </c>
    </row>
    <row r="541" spans="1:33" hidden="1" x14ac:dyDescent="0.25">
      <c r="A541" s="14" t="s">
        <v>33</v>
      </c>
      <c r="B541" s="14" t="s">
        <v>34</v>
      </c>
      <c r="C541" s="14">
        <v>800214937</v>
      </c>
      <c r="D541" s="14" t="s">
        <v>2287</v>
      </c>
      <c r="E541" s="14" t="s">
        <v>2655</v>
      </c>
      <c r="F541" s="14" t="s">
        <v>89</v>
      </c>
      <c r="G541" s="14" t="s">
        <v>45</v>
      </c>
      <c r="H541" s="14" t="s">
        <v>2656</v>
      </c>
      <c r="I541" s="14" t="s">
        <v>38</v>
      </c>
      <c r="J541" s="14" t="s">
        <v>38</v>
      </c>
      <c r="K541" s="14" t="s">
        <v>40</v>
      </c>
      <c r="L541" s="14">
        <v>19435057</v>
      </c>
      <c r="M541" s="14">
        <v>18062731</v>
      </c>
      <c r="N541" s="14">
        <v>1372326</v>
      </c>
      <c r="O541" s="14">
        <v>4733</v>
      </c>
      <c r="P541" s="14">
        <v>47406</v>
      </c>
      <c r="Q541" s="14">
        <v>672108</v>
      </c>
      <c r="R541" s="14">
        <v>134670</v>
      </c>
      <c r="S541" s="14"/>
      <c r="T541" s="14">
        <v>522875</v>
      </c>
      <c r="U541" s="14"/>
      <c r="V541" s="14"/>
      <c r="W541" s="14">
        <v>202620</v>
      </c>
      <c r="X541" s="14">
        <v>807389</v>
      </c>
      <c r="Y541" s="14"/>
      <c r="Z541" s="14"/>
      <c r="AA541" s="14"/>
      <c r="AB541" s="14"/>
      <c r="AC541" s="14">
        <v>-81894</v>
      </c>
      <c r="AD541" s="14">
        <v>-3488318</v>
      </c>
      <c r="AE541" s="14">
        <v>3406424</v>
      </c>
      <c r="AF541" s="14"/>
      <c r="AG541" s="14">
        <v>3406424</v>
      </c>
    </row>
    <row r="542" spans="1:33" hidden="1" x14ac:dyDescent="0.25">
      <c r="A542" s="14" t="s">
        <v>33</v>
      </c>
      <c r="B542" s="14" t="s">
        <v>34</v>
      </c>
      <c r="C542" s="14">
        <v>800215062</v>
      </c>
      <c r="D542" s="14" t="s">
        <v>2287</v>
      </c>
      <c r="E542" s="14" t="s">
        <v>370</v>
      </c>
      <c r="F542" s="14" t="s">
        <v>114</v>
      </c>
      <c r="G542" s="14" t="s">
        <v>36</v>
      </c>
      <c r="H542" s="14" t="s">
        <v>2657</v>
      </c>
      <c r="I542" s="14" t="s">
        <v>57</v>
      </c>
      <c r="J542" s="14" t="s">
        <v>83</v>
      </c>
      <c r="K542" s="14" t="s">
        <v>39</v>
      </c>
      <c r="L542" s="14">
        <v>16110664</v>
      </c>
      <c r="M542" s="14">
        <v>11467968</v>
      </c>
      <c r="N542" s="14">
        <v>4642696</v>
      </c>
      <c r="O542" s="14">
        <v>40345</v>
      </c>
      <c r="P542" s="14"/>
      <c r="Q542" s="14">
        <v>1371420</v>
      </c>
      <c r="R542" s="14">
        <v>260639</v>
      </c>
      <c r="S542" s="14"/>
      <c r="T542" s="14">
        <v>3050982</v>
      </c>
      <c r="U542" s="14"/>
      <c r="V542" s="14"/>
      <c r="W542" s="14">
        <v>1059</v>
      </c>
      <c r="X542" s="14">
        <v>1801568</v>
      </c>
      <c r="Y542" s="14"/>
      <c r="Z542" s="14"/>
      <c r="AA542" s="14"/>
      <c r="AB542" s="14"/>
      <c r="AC542" s="14">
        <v>1250473</v>
      </c>
      <c r="AD542" s="14">
        <v>601222</v>
      </c>
      <c r="AE542" s="14">
        <v>649251</v>
      </c>
      <c r="AF542" s="14"/>
      <c r="AG542" s="14">
        <v>649251</v>
      </c>
    </row>
    <row r="543" spans="1:33" hidden="1" x14ac:dyDescent="0.25">
      <c r="A543" s="14" t="s">
        <v>33</v>
      </c>
      <c r="B543" s="14" t="s">
        <v>34</v>
      </c>
      <c r="C543" s="14">
        <v>800215062</v>
      </c>
      <c r="D543" s="14" t="s">
        <v>2287</v>
      </c>
      <c r="E543" s="14" t="s">
        <v>370</v>
      </c>
      <c r="F543" s="14" t="s">
        <v>114</v>
      </c>
      <c r="G543" s="14" t="s">
        <v>36</v>
      </c>
      <c r="H543" s="14" t="s">
        <v>2657</v>
      </c>
      <c r="I543" s="14" t="s">
        <v>57</v>
      </c>
      <c r="J543" s="14" t="s">
        <v>83</v>
      </c>
      <c r="K543" s="14" t="s">
        <v>40</v>
      </c>
      <c r="L543" s="14">
        <v>12705781</v>
      </c>
      <c r="M543" s="14">
        <v>8238990</v>
      </c>
      <c r="N543" s="14">
        <v>4466791</v>
      </c>
      <c r="O543" s="14">
        <v>50883</v>
      </c>
      <c r="P543" s="14"/>
      <c r="Q543" s="14">
        <v>1067219</v>
      </c>
      <c r="R543" s="14">
        <v>582138</v>
      </c>
      <c r="S543" s="14"/>
      <c r="T543" s="14">
        <v>2868317</v>
      </c>
      <c r="U543" s="14"/>
      <c r="V543" s="14"/>
      <c r="W543" s="14">
        <v>217</v>
      </c>
      <c r="X543" s="14">
        <v>2138769</v>
      </c>
      <c r="Y543" s="14"/>
      <c r="Z543" s="14"/>
      <c r="AA543" s="14"/>
      <c r="AB543" s="14"/>
      <c r="AC543" s="14">
        <v>729765</v>
      </c>
      <c r="AD543" s="14">
        <v>539408</v>
      </c>
      <c r="AE543" s="14">
        <v>190357</v>
      </c>
      <c r="AF543" s="14"/>
      <c r="AG543" s="14">
        <v>190357</v>
      </c>
    </row>
    <row r="544" spans="1:33" hidden="1" x14ac:dyDescent="0.25">
      <c r="A544" s="14" t="s">
        <v>33</v>
      </c>
      <c r="B544" s="14" t="s">
        <v>34</v>
      </c>
      <c r="C544" s="14">
        <v>800215063</v>
      </c>
      <c r="D544" s="14" t="s">
        <v>2287</v>
      </c>
      <c r="E544" s="14" t="s">
        <v>371</v>
      </c>
      <c r="F544" s="14" t="s">
        <v>114</v>
      </c>
      <c r="G544" s="14" t="s">
        <v>36</v>
      </c>
      <c r="H544" s="14" t="s">
        <v>372</v>
      </c>
      <c r="I544" s="14" t="s">
        <v>57</v>
      </c>
      <c r="J544" s="14" t="s">
        <v>83</v>
      </c>
      <c r="K544" s="14" t="s">
        <v>39</v>
      </c>
      <c r="L544" s="14">
        <v>14718608</v>
      </c>
      <c r="M544" s="14">
        <v>10420063</v>
      </c>
      <c r="N544" s="14">
        <v>4298545</v>
      </c>
      <c r="O544" s="14">
        <v>4934</v>
      </c>
      <c r="P544" s="14"/>
      <c r="Q544" s="14">
        <v>1179111</v>
      </c>
      <c r="R544" s="14">
        <v>80179</v>
      </c>
      <c r="S544" s="14"/>
      <c r="T544" s="14">
        <v>3044189</v>
      </c>
      <c r="U544" s="14"/>
      <c r="V544" s="14"/>
      <c r="W544" s="14"/>
      <c r="X544" s="14">
        <v>2069043</v>
      </c>
      <c r="Y544" s="14"/>
      <c r="Z544" s="14"/>
      <c r="AA544" s="14"/>
      <c r="AB544" s="14"/>
      <c r="AC544" s="14">
        <v>975146</v>
      </c>
      <c r="AD544" s="14">
        <v>433354</v>
      </c>
      <c r="AE544" s="14">
        <v>541792</v>
      </c>
      <c r="AF544" s="14"/>
      <c r="AG544" s="14">
        <v>541792</v>
      </c>
    </row>
    <row r="545" spans="1:33" hidden="1" x14ac:dyDescent="0.25">
      <c r="A545" s="14" t="s">
        <v>33</v>
      </c>
      <c r="B545" s="14" t="s">
        <v>34</v>
      </c>
      <c r="C545" s="14">
        <v>800215063</v>
      </c>
      <c r="D545" s="14" t="s">
        <v>2287</v>
      </c>
      <c r="E545" s="14" t="s">
        <v>371</v>
      </c>
      <c r="F545" s="14" t="s">
        <v>114</v>
      </c>
      <c r="G545" s="14" t="s">
        <v>36</v>
      </c>
      <c r="H545" s="14" t="s">
        <v>372</v>
      </c>
      <c r="I545" s="14" t="s">
        <v>57</v>
      </c>
      <c r="J545" s="14" t="s">
        <v>83</v>
      </c>
      <c r="K545" s="14" t="s">
        <v>40</v>
      </c>
      <c r="L545" s="14">
        <v>12749825</v>
      </c>
      <c r="M545" s="14">
        <v>9499830</v>
      </c>
      <c r="N545" s="14">
        <v>3249995</v>
      </c>
      <c r="O545" s="14">
        <v>9901</v>
      </c>
      <c r="P545" s="14"/>
      <c r="Q545" s="14">
        <v>831641</v>
      </c>
      <c r="R545" s="14">
        <v>143816</v>
      </c>
      <c r="S545" s="14"/>
      <c r="T545" s="14">
        <v>2284439</v>
      </c>
      <c r="U545" s="14"/>
      <c r="V545" s="14"/>
      <c r="W545" s="14"/>
      <c r="X545" s="14">
        <v>1336011</v>
      </c>
      <c r="Y545" s="14"/>
      <c r="Z545" s="14"/>
      <c r="AA545" s="14"/>
      <c r="AB545" s="14"/>
      <c r="AC545" s="14">
        <v>948428</v>
      </c>
      <c r="AD545" s="14">
        <v>401848</v>
      </c>
      <c r="AE545" s="14">
        <v>546580</v>
      </c>
      <c r="AF545" s="14"/>
      <c r="AG545" s="14">
        <v>546580</v>
      </c>
    </row>
    <row r="546" spans="1:33" hidden="1" x14ac:dyDescent="0.25">
      <c r="A546" s="14" t="s">
        <v>33</v>
      </c>
      <c r="B546" s="14" t="s">
        <v>34</v>
      </c>
      <c r="C546" s="14">
        <v>800215218</v>
      </c>
      <c r="D546" s="14" t="s">
        <v>2287</v>
      </c>
      <c r="E546" s="14" t="s">
        <v>2658</v>
      </c>
      <c r="F546" s="14" t="s">
        <v>125</v>
      </c>
      <c r="G546" s="14" t="s">
        <v>45</v>
      </c>
      <c r="H546" s="14" t="s">
        <v>2659</v>
      </c>
      <c r="I546" s="14" t="s">
        <v>38</v>
      </c>
      <c r="J546" s="14" t="s">
        <v>38</v>
      </c>
      <c r="K546" s="14" t="s">
        <v>39</v>
      </c>
      <c r="L546" s="14">
        <v>3354624</v>
      </c>
      <c r="M546" s="14">
        <v>936631</v>
      </c>
      <c r="N546" s="14">
        <v>2417993</v>
      </c>
      <c r="O546" s="14"/>
      <c r="P546" s="14"/>
      <c r="Q546" s="14">
        <v>9363718</v>
      </c>
      <c r="R546" s="14"/>
      <c r="S546" s="14"/>
      <c r="T546" s="14">
        <v>-6945725</v>
      </c>
      <c r="U546" s="14"/>
      <c r="V546" s="14"/>
      <c r="W546" s="14">
        <v>4652825</v>
      </c>
      <c r="X546" s="14">
        <v>6984334</v>
      </c>
      <c r="Y546" s="14"/>
      <c r="Z546" s="14"/>
      <c r="AA546" s="14"/>
      <c r="AB546" s="14"/>
      <c r="AC546" s="14">
        <v>-9277234</v>
      </c>
      <c r="AD546" s="14">
        <v>375642</v>
      </c>
      <c r="AE546" s="14">
        <v>-9652876</v>
      </c>
      <c r="AF546" s="14"/>
      <c r="AG546" s="14">
        <v>-9652876</v>
      </c>
    </row>
    <row r="547" spans="1:33" hidden="1" x14ac:dyDescent="0.25">
      <c r="A547" s="14" t="s">
        <v>33</v>
      </c>
      <c r="B547" s="14" t="s">
        <v>34</v>
      </c>
      <c r="C547" s="14">
        <v>800215218</v>
      </c>
      <c r="D547" s="14" t="s">
        <v>2287</v>
      </c>
      <c r="E547" s="14" t="s">
        <v>2658</v>
      </c>
      <c r="F547" s="14" t="s">
        <v>125</v>
      </c>
      <c r="G547" s="14" t="s">
        <v>45</v>
      </c>
      <c r="H547" s="14" t="s">
        <v>2659</v>
      </c>
      <c r="I547" s="14" t="s">
        <v>38</v>
      </c>
      <c r="J547" s="14" t="s">
        <v>38</v>
      </c>
      <c r="K547" s="14" t="s">
        <v>40</v>
      </c>
      <c r="L547" s="14">
        <v>1631951</v>
      </c>
      <c r="M547" s="14">
        <v>1027146</v>
      </c>
      <c r="N547" s="14">
        <v>604805</v>
      </c>
      <c r="O547" s="14"/>
      <c r="P547" s="14"/>
      <c r="Q547" s="14">
        <v>6597877</v>
      </c>
      <c r="R547" s="14"/>
      <c r="S547" s="14"/>
      <c r="T547" s="14">
        <v>-5993072</v>
      </c>
      <c r="U547" s="14"/>
      <c r="V547" s="14"/>
      <c r="W547" s="14">
        <v>6810340</v>
      </c>
      <c r="X547" s="14">
        <v>4463168</v>
      </c>
      <c r="Y547" s="14"/>
      <c r="Z547" s="14"/>
      <c r="AA547" s="14"/>
      <c r="AB547" s="14"/>
      <c r="AC547" s="14">
        <v>-3645900</v>
      </c>
      <c r="AD547" s="14">
        <v>58913</v>
      </c>
      <c r="AE547" s="14">
        <v>-3704813</v>
      </c>
      <c r="AF547" s="14"/>
      <c r="AG547" s="14">
        <v>-3704813</v>
      </c>
    </row>
    <row r="548" spans="1:33" hidden="1" x14ac:dyDescent="0.25">
      <c r="A548" s="14" t="s">
        <v>33</v>
      </c>
      <c r="B548" s="14" t="s">
        <v>34</v>
      </c>
      <c r="C548" s="14">
        <v>800215493</v>
      </c>
      <c r="D548" s="14" t="s">
        <v>2287</v>
      </c>
      <c r="E548" s="14" t="s">
        <v>2660</v>
      </c>
      <c r="F548" s="14" t="s">
        <v>81</v>
      </c>
      <c r="G548" s="14" t="s">
        <v>36</v>
      </c>
      <c r="H548" s="14" t="s">
        <v>373</v>
      </c>
      <c r="I548" s="14" t="s">
        <v>38</v>
      </c>
      <c r="J548" s="14" t="s">
        <v>38</v>
      </c>
      <c r="K548" s="14" t="s">
        <v>39</v>
      </c>
      <c r="L548" s="14">
        <v>3283227</v>
      </c>
      <c r="M548" s="14">
        <v>2849</v>
      </c>
      <c r="N548" s="14">
        <v>3280378</v>
      </c>
      <c r="O548" s="14"/>
      <c r="P548" s="14"/>
      <c r="Q548" s="14">
        <v>2134063</v>
      </c>
      <c r="R548" s="14"/>
      <c r="S548" s="14"/>
      <c r="T548" s="14">
        <v>1146315</v>
      </c>
      <c r="U548" s="14"/>
      <c r="V548" s="14"/>
      <c r="W548" s="14"/>
      <c r="X548" s="14">
        <v>2421648</v>
      </c>
      <c r="Y548" s="14"/>
      <c r="Z548" s="14"/>
      <c r="AA548" s="14"/>
      <c r="AB548" s="14"/>
      <c r="AC548" s="14">
        <v>-1275333</v>
      </c>
      <c r="AD548" s="14">
        <v>-2633</v>
      </c>
      <c r="AE548" s="14">
        <v>-1272700</v>
      </c>
      <c r="AF548" s="14"/>
      <c r="AG548" s="14">
        <v>-1272700</v>
      </c>
    </row>
    <row r="549" spans="1:33" hidden="1" x14ac:dyDescent="0.25">
      <c r="A549" s="14" t="s">
        <v>33</v>
      </c>
      <c r="B549" s="14" t="s">
        <v>34</v>
      </c>
      <c r="C549" s="14">
        <v>800215493</v>
      </c>
      <c r="D549" s="14" t="s">
        <v>2287</v>
      </c>
      <c r="E549" s="14" t="s">
        <v>2660</v>
      </c>
      <c r="F549" s="14" t="s">
        <v>81</v>
      </c>
      <c r="G549" s="14" t="s">
        <v>36</v>
      </c>
      <c r="H549" s="14" t="s">
        <v>373</v>
      </c>
      <c r="I549" s="14" t="s">
        <v>38</v>
      </c>
      <c r="J549" s="14" t="s">
        <v>38</v>
      </c>
      <c r="K549" s="14" t="s">
        <v>40</v>
      </c>
      <c r="L549" s="14">
        <v>1689228</v>
      </c>
      <c r="M549" s="14">
        <v>9885</v>
      </c>
      <c r="N549" s="14">
        <v>1679343</v>
      </c>
      <c r="O549" s="14"/>
      <c r="P549" s="14"/>
      <c r="Q549" s="14">
        <v>600696</v>
      </c>
      <c r="R549" s="14">
        <v>1074</v>
      </c>
      <c r="S549" s="14"/>
      <c r="T549" s="14">
        <v>1077573</v>
      </c>
      <c r="U549" s="14"/>
      <c r="V549" s="14"/>
      <c r="W549" s="14"/>
      <c r="X549" s="14">
        <v>1689367</v>
      </c>
      <c r="Y549" s="14"/>
      <c r="Z549" s="14"/>
      <c r="AA549" s="14"/>
      <c r="AB549" s="14"/>
      <c r="AC549" s="14">
        <v>-611794</v>
      </c>
      <c r="AD549" s="14">
        <v>20012</v>
      </c>
      <c r="AE549" s="14">
        <v>-631806</v>
      </c>
      <c r="AF549" s="14"/>
      <c r="AG549" s="14">
        <v>-631806</v>
      </c>
    </row>
    <row r="550" spans="1:33" hidden="1" x14ac:dyDescent="0.25">
      <c r="A550" s="14" t="s">
        <v>33</v>
      </c>
      <c r="B550" s="14" t="s">
        <v>34</v>
      </c>
      <c r="C550" s="14">
        <v>800215494</v>
      </c>
      <c r="D550" s="14" t="s">
        <v>2287</v>
      </c>
      <c r="E550" s="14" t="s">
        <v>2661</v>
      </c>
      <c r="F550" s="14" t="s">
        <v>142</v>
      </c>
      <c r="G550" s="14" t="s">
        <v>36</v>
      </c>
      <c r="H550" s="14" t="s">
        <v>374</v>
      </c>
      <c r="I550" s="14" t="s">
        <v>38</v>
      </c>
      <c r="J550" s="14" t="s">
        <v>38</v>
      </c>
      <c r="K550" s="14" t="s">
        <v>39</v>
      </c>
      <c r="L550" s="14">
        <v>61302391</v>
      </c>
      <c r="M550" s="14">
        <v>49905287</v>
      </c>
      <c r="N550" s="14">
        <v>11397104</v>
      </c>
      <c r="O550" s="14"/>
      <c r="P550" s="14">
        <v>1931406</v>
      </c>
      <c r="Q550" s="14">
        <v>6689587</v>
      </c>
      <c r="R550" s="14">
        <v>17821</v>
      </c>
      <c r="S550" s="14"/>
      <c r="T550" s="14">
        <v>2758290</v>
      </c>
      <c r="U550" s="14"/>
      <c r="V550" s="14"/>
      <c r="W550" s="14"/>
      <c r="X550" s="14">
        <v>4114740</v>
      </c>
      <c r="Y550" s="14"/>
      <c r="Z550" s="14"/>
      <c r="AA550" s="14"/>
      <c r="AB550" s="14"/>
      <c r="AC550" s="14">
        <v>-1356450</v>
      </c>
      <c r="AD550" s="14">
        <v>3455</v>
      </c>
      <c r="AE550" s="14">
        <v>-1359905</v>
      </c>
      <c r="AF550" s="14"/>
      <c r="AG550" s="14">
        <v>-1359905</v>
      </c>
    </row>
    <row r="551" spans="1:33" hidden="1" x14ac:dyDescent="0.25">
      <c r="A551" s="14" t="s">
        <v>33</v>
      </c>
      <c r="B551" s="14" t="s">
        <v>34</v>
      </c>
      <c r="C551" s="14">
        <v>800215494</v>
      </c>
      <c r="D551" s="14" t="s">
        <v>2287</v>
      </c>
      <c r="E551" s="14" t="s">
        <v>2661</v>
      </c>
      <c r="F551" s="14" t="s">
        <v>142</v>
      </c>
      <c r="G551" s="14" t="s">
        <v>36</v>
      </c>
      <c r="H551" s="14" t="s">
        <v>374</v>
      </c>
      <c r="I551" s="14" t="s">
        <v>38</v>
      </c>
      <c r="J551" s="14" t="s">
        <v>38</v>
      </c>
      <c r="K551" s="14" t="s">
        <v>40</v>
      </c>
      <c r="L551" s="14">
        <v>63101984</v>
      </c>
      <c r="M551" s="14">
        <v>53354197</v>
      </c>
      <c r="N551" s="14">
        <v>9747787</v>
      </c>
      <c r="O551" s="14"/>
      <c r="P551" s="14">
        <v>1851238</v>
      </c>
      <c r="Q551" s="14">
        <v>5567496</v>
      </c>
      <c r="R551" s="14">
        <v>10190</v>
      </c>
      <c r="S551" s="14"/>
      <c r="T551" s="14">
        <v>2318863</v>
      </c>
      <c r="U551" s="14"/>
      <c r="V551" s="14"/>
      <c r="W551" s="14"/>
      <c r="X551" s="14">
        <v>1465499</v>
      </c>
      <c r="Y551" s="14"/>
      <c r="Z551" s="14"/>
      <c r="AA551" s="14"/>
      <c r="AB551" s="14"/>
      <c r="AC551" s="14">
        <v>853364</v>
      </c>
      <c r="AD551" s="14">
        <v>296634</v>
      </c>
      <c r="AE551" s="14">
        <v>556730</v>
      </c>
      <c r="AF551" s="14"/>
      <c r="AG551" s="14">
        <v>556730</v>
      </c>
    </row>
    <row r="552" spans="1:33" hidden="1" x14ac:dyDescent="0.25">
      <c r="A552" s="14" t="s">
        <v>33</v>
      </c>
      <c r="B552" s="14" t="s">
        <v>34</v>
      </c>
      <c r="C552" s="14">
        <v>800215496</v>
      </c>
      <c r="D552" s="14" t="s">
        <v>2287</v>
      </c>
      <c r="E552" s="14" t="s">
        <v>2662</v>
      </c>
      <c r="F552" s="14" t="s">
        <v>142</v>
      </c>
      <c r="G552" s="14" t="s">
        <v>36</v>
      </c>
      <c r="H552" s="14" t="s">
        <v>2663</v>
      </c>
      <c r="I552" s="14" t="s">
        <v>38</v>
      </c>
      <c r="J552" s="14" t="s">
        <v>38</v>
      </c>
      <c r="K552" s="14" t="s">
        <v>39</v>
      </c>
      <c r="L552" s="14">
        <v>28704576</v>
      </c>
      <c r="M552" s="14">
        <v>23001175</v>
      </c>
      <c r="N552" s="14">
        <v>5703401</v>
      </c>
      <c r="O552" s="14"/>
      <c r="P552" s="14">
        <v>747128</v>
      </c>
      <c r="Q552" s="14">
        <v>2955070</v>
      </c>
      <c r="R552" s="14">
        <v>2830</v>
      </c>
      <c r="S552" s="14"/>
      <c r="T552" s="14">
        <v>1998373</v>
      </c>
      <c r="U552" s="14"/>
      <c r="V552" s="14"/>
      <c r="W552" s="14"/>
      <c r="X552" s="14">
        <v>3924422</v>
      </c>
      <c r="Y552" s="14"/>
      <c r="Z552" s="14"/>
      <c r="AA552" s="14"/>
      <c r="AB552" s="14"/>
      <c r="AC552" s="14">
        <v>-1926049</v>
      </c>
      <c r="AD552" s="14">
        <v>169944</v>
      </c>
      <c r="AE552" s="14">
        <v>-2095993</v>
      </c>
      <c r="AF552" s="14"/>
      <c r="AG552" s="14">
        <v>-2095993</v>
      </c>
    </row>
    <row r="553" spans="1:33" hidden="1" x14ac:dyDescent="0.25">
      <c r="A553" s="14" t="s">
        <v>33</v>
      </c>
      <c r="B553" s="14" t="s">
        <v>34</v>
      </c>
      <c r="C553" s="14">
        <v>800215496</v>
      </c>
      <c r="D553" s="14" t="s">
        <v>2287</v>
      </c>
      <c r="E553" s="14" t="s">
        <v>2662</v>
      </c>
      <c r="F553" s="14" t="s">
        <v>142</v>
      </c>
      <c r="G553" s="14" t="s">
        <v>36</v>
      </c>
      <c r="H553" s="14" t="s">
        <v>2663</v>
      </c>
      <c r="I553" s="14" t="s">
        <v>38</v>
      </c>
      <c r="J553" s="14" t="s">
        <v>38</v>
      </c>
      <c r="K553" s="14" t="s">
        <v>40</v>
      </c>
      <c r="L553" s="14">
        <v>32618934</v>
      </c>
      <c r="M553" s="14">
        <v>26633466</v>
      </c>
      <c r="N553" s="14">
        <v>5985468</v>
      </c>
      <c r="O553" s="14"/>
      <c r="P553" s="14">
        <v>863151</v>
      </c>
      <c r="Q553" s="14">
        <v>2852968</v>
      </c>
      <c r="R553" s="14">
        <v>12400</v>
      </c>
      <c r="S553" s="14"/>
      <c r="T553" s="14">
        <v>2256949</v>
      </c>
      <c r="U553" s="14"/>
      <c r="V553" s="14"/>
      <c r="W553" s="14"/>
      <c r="X553" s="14">
        <v>1662157</v>
      </c>
      <c r="Y553" s="14"/>
      <c r="Z553" s="14"/>
      <c r="AA553" s="14"/>
      <c r="AB553" s="14"/>
      <c r="AC553" s="14">
        <v>594792</v>
      </c>
      <c r="AD553" s="14">
        <v>318981</v>
      </c>
      <c r="AE553" s="14">
        <v>275811</v>
      </c>
      <c r="AF553" s="14"/>
      <c r="AG553" s="14">
        <v>275811</v>
      </c>
    </row>
    <row r="554" spans="1:33" hidden="1" x14ac:dyDescent="0.25">
      <c r="A554" s="14" t="s">
        <v>33</v>
      </c>
      <c r="B554" s="14" t="s">
        <v>34</v>
      </c>
      <c r="C554" s="14">
        <v>800216499</v>
      </c>
      <c r="D554" s="14" t="s">
        <v>2287</v>
      </c>
      <c r="E554" s="14" t="s">
        <v>375</v>
      </c>
      <c r="F554" s="14" t="s">
        <v>376</v>
      </c>
      <c r="G554" s="14" t="s">
        <v>45</v>
      </c>
      <c r="H554" s="14" t="s">
        <v>2664</v>
      </c>
      <c r="I554" s="14" t="s">
        <v>38</v>
      </c>
      <c r="J554" s="14" t="s">
        <v>38</v>
      </c>
      <c r="K554" s="14" t="s">
        <v>39</v>
      </c>
      <c r="L554" s="14">
        <v>624831855</v>
      </c>
      <c r="M554" s="14">
        <v>560499602</v>
      </c>
      <c r="N554" s="14">
        <v>64332253</v>
      </c>
      <c r="O554" s="14">
        <v>702366</v>
      </c>
      <c r="P554" s="14">
        <v>18861110</v>
      </c>
      <c r="Q554" s="14">
        <v>26232372</v>
      </c>
      <c r="R554" s="14">
        <v>12900619</v>
      </c>
      <c r="S554" s="14">
        <v>0</v>
      </c>
      <c r="T554" s="14">
        <v>7040518</v>
      </c>
      <c r="U554" s="14"/>
      <c r="V554" s="14"/>
      <c r="W554" s="14">
        <v>5672837</v>
      </c>
      <c r="X554" s="14">
        <v>18415257</v>
      </c>
      <c r="Y554" s="14"/>
      <c r="Z554" s="14"/>
      <c r="AA554" s="14"/>
      <c r="AB554" s="14"/>
      <c r="AC554" s="14">
        <v>-5701902</v>
      </c>
      <c r="AD554" s="14">
        <v>-1178880</v>
      </c>
      <c r="AE554" s="14">
        <v>-4523022</v>
      </c>
      <c r="AF554" s="14"/>
      <c r="AG554" s="14">
        <v>-4523022</v>
      </c>
    </row>
    <row r="555" spans="1:33" hidden="1" x14ac:dyDescent="0.25">
      <c r="A555" s="14" t="s">
        <v>33</v>
      </c>
      <c r="B555" s="14" t="s">
        <v>34</v>
      </c>
      <c r="C555" s="14">
        <v>800216499</v>
      </c>
      <c r="D555" s="14" t="s">
        <v>2287</v>
      </c>
      <c r="E555" s="14" t="s">
        <v>375</v>
      </c>
      <c r="F555" s="14" t="s">
        <v>376</v>
      </c>
      <c r="G555" s="14" t="s">
        <v>45</v>
      </c>
      <c r="H555" s="14" t="s">
        <v>2664</v>
      </c>
      <c r="I555" s="14" t="s">
        <v>38</v>
      </c>
      <c r="J555" s="14" t="s">
        <v>38</v>
      </c>
      <c r="K555" s="14" t="s">
        <v>40</v>
      </c>
      <c r="L555" s="14">
        <v>655020520</v>
      </c>
      <c r="M555" s="14">
        <v>536394981</v>
      </c>
      <c r="N555" s="14">
        <v>118625539</v>
      </c>
      <c r="O555" s="14">
        <v>274582</v>
      </c>
      <c r="P555" s="14">
        <v>16236561</v>
      </c>
      <c r="Q555" s="14">
        <v>23468959</v>
      </c>
      <c r="R555" s="14">
        <v>10025607</v>
      </c>
      <c r="S555" s="14">
        <v>0</v>
      </c>
      <c r="T555" s="14">
        <v>69168994</v>
      </c>
      <c r="U555" s="14"/>
      <c r="V555" s="14"/>
      <c r="W555" s="14">
        <v>3263013</v>
      </c>
      <c r="X555" s="14">
        <v>13666744</v>
      </c>
      <c r="Y555" s="14"/>
      <c r="Z555" s="14"/>
      <c r="AA555" s="14"/>
      <c r="AB555" s="14"/>
      <c r="AC555" s="14">
        <v>58765263</v>
      </c>
      <c r="AD555" s="14">
        <v>20213444</v>
      </c>
      <c r="AE555" s="14">
        <v>38551819</v>
      </c>
      <c r="AF555" s="14"/>
      <c r="AG555" s="14">
        <v>38551819</v>
      </c>
    </row>
    <row r="556" spans="1:33" hidden="1" x14ac:dyDescent="0.25">
      <c r="A556" s="14" t="s">
        <v>33</v>
      </c>
      <c r="B556" s="14" t="s">
        <v>34</v>
      </c>
      <c r="C556" s="14">
        <v>800217481</v>
      </c>
      <c r="D556" s="14" t="s">
        <v>2287</v>
      </c>
      <c r="E556" s="14" t="s">
        <v>2665</v>
      </c>
      <c r="F556" s="14" t="s">
        <v>212</v>
      </c>
      <c r="G556" s="14" t="s">
        <v>45</v>
      </c>
      <c r="H556" s="14" t="s">
        <v>2666</v>
      </c>
      <c r="I556" s="14" t="s">
        <v>79</v>
      </c>
      <c r="J556" s="14" t="s">
        <v>102</v>
      </c>
      <c r="K556" s="14" t="s">
        <v>39</v>
      </c>
      <c r="L556" s="14">
        <v>23983103</v>
      </c>
      <c r="M556" s="14">
        <v>13349631</v>
      </c>
      <c r="N556" s="14">
        <v>10633472</v>
      </c>
      <c r="O556" s="14">
        <v>20943</v>
      </c>
      <c r="P556" s="14">
        <v>7729372</v>
      </c>
      <c r="Q556" s="14">
        <v>819072</v>
      </c>
      <c r="R556" s="14">
        <v>0</v>
      </c>
      <c r="S556" s="14"/>
      <c r="T556" s="14">
        <v>2105971</v>
      </c>
      <c r="U556" s="14">
        <v>0</v>
      </c>
      <c r="V556" s="14">
        <v>0</v>
      </c>
      <c r="W556" s="14">
        <v>0</v>
      </c>
      <c r="X556" s="14">
        <v>719530</v>
      </c>
      <c r="Y556" s="14">
        <v>0</v>
      </c>
      <c r="Z556" s="14">
        <v>0</v>
      </c>
      <c r="AA556" s="14">
        <v>0</v>
      </c>
      <c r="AB556" s="14">
        <v>0</v>
      </c>
      <c r="AC556" s="14">
        <v>1386441</v>
      </c>
      <c r="AD556" s="14">
        <v>1013496</v>
      </c>
      <c r="AE556" s="14">
        <v>372945</v>
      </c>
      <c r="AF556" s="14">
        <v>0</v>
      </c>
      <c r="AG556" s="14">
        <v>372945</v>
      </c>
    </row>
    <row r="557" spans="1:33" hidden="1" x14ac:dyDescent="0.25">
      <c r="A557" s="14" t="s">
        <v>33</v>
      </c>
      <c r="B557" s="14" t="s">
        <v>34</v>
      </c>
      <c r="C557" s="14">
        <v>800217481</v>
      </c>
      <c r="D557" s="14" t="s">
        <v>2287</v>
      </c>
      <c r="E557" s="14" t="s">
        <v>2665</v>
      </c>
      <c r="F557" s="14" t="s">
        <v>212</v>
      </c>
      <c r="G557" s="14" t="s">
        <v>45</v>
      </c>
      <c r="H557" s="14" t="s">
        <v>2666</v>
      </c>
      <c r="I557" s="14" t="s">
        <v>79</v>
      </c>
      <c r="J557" s="14" t="s">
        <v>102</v>
      </c>
      <c r="K557" s="14" t="s">
        <v>40</v>
      </c>
      <c r="L557" s="14">
        <v>31327174</v>
      </c>
      <c r="M557" s="14">
        <v>19002343</v>
      </c>
      <c r="N557" s="14">
        <v>12324831</v>
      </c>
      <c r="O557" s="14">
        <v>290929</v>
      </c>
      <c r="P557" s="14">
        <v>6513526</v>
      </c>
      <c r="Q557" s="14">
        <v>925473</v>
      </c>
      <c r="R557" s="14">
        <v>0</v>
      </c>
      <c r="S557" s="14"/>
      <c r="T557" s="14">
        <v>5176761</v>
      </c>
      <c r="U557" s="14">
        <v>0</v>
      </c>
      <c r="V557" s="14">
        <v>0</v>
      </c>
      <c r="W557" s="14">
        <v>174157</v>
      </c>
      <c r="X557" s="14">
        <v>0</v>
      </c>
      <c r="Y557" s="14">
        <v>0</v>
      </c>
      <c r="Z557" s="14">
        <v>0</v>
      </c>
      <c r="AA557" s="14">
        <v>0</v>
      </c>
      <c r="AB557" s="14">
        <v>0</v>
      </c>
      <c r="AC557" s="14">
        <v>5350918</v>
      </c>
      <c r="AD557" s="14">
        <v>1413361</v>
      </c>
      <c r="AE557" s="14">
        <v>3937557</v>
      </c>
      <c r="AF557" s="14">
        <v>0</v>
      </c>
      <c r="AG557" s="14">
        <v>3937557</v>
      </c>
    </row>
    <row r="558" spans="1:33" hidden="1" x14ac:dyDescent="0.25">
      <c r="A558" s="14" t="s">
        <v>33</v>
      </c>
      <c r="B558" s="14" t="s">
        <v>34</v>
      </c>
      <c r="C558" s="14">
        <v>800218958</v>
      </c>
      <c r="D558" s="14" t="s">
        <v>2287</v>
      </c>
      <c r="E558" s="14" t="s">
        <v>2667</v>
      </c>
      <c r="F558" s="14" t="s">
        <v>66</v>
      </c>
      <c r="G558" s="14" t="s">
        <v>45</v>
      </c>
      <c r="H558" s="14" t="s">
        <v>378</v>
      </c>
      <c r="I558" s="14" t="s">
        <v>38</v>
      </c>
      <c r="J558" s="14" t="s">
        <v>38</v>
      </c>
      <c r="K558" s="14" t="s">
        <v>39</v>
      </c>
      <c r="L558" s="14">
        <v>442031407</v>
      </c>
      <c r="M558" s="14">
        <v>348269087</v>
      </c>
      <c r="N558" s="14">
        <v>93762320</v>
      </c>
      <c r="O558" s="14">
        <v>2673301</v>
      </c>
      <c r="P558" s="14">
        <v>19587727</v>
      </c>
      <c r="Q558" s="14">
        <v>35643249</v>
      </c>
      <c r="R558" s="14">
        <v>5259812</v>
      </c>
      <c r="S558" s="14"/>
      <c r="T558" s="14">
        <v>35944833</v>
      </c>
      <c r="U558" s="14"/>
      <c r="V558" s="14"/>
      <c r="W558" s="14">
        <v>9900835</v>
      </c>
      <c r="X558" s="14">
        <v>10568108</v>
      </c>
      <c r="Y558" s="14"/>
      <c r="Z558" s="14"/>
      <c r="AA558" s="14"/>
      <c r="AB558" s="14"/>
      <c r="AC558" s="14">
        <v>35277560</v>
      </c>
      <c r="AD558" s="14">
        <v>15057443</v>
      </c>
      <c r="AE558" s="14">
        <v>20220117</v>
      </c>
      <c r="AF558" s="14"/>
      <c r="AG558" s="14">
        <v>20220117</v>
      </c>
    </row>
    <row r="559" spans="1:33" hidden="1" x14ac:dyDescent="0.25">
      <c r="A559" s="14" t="s">
        <v>33</v>
      </c>
      <c r="B559" s="14" t="s">
        <v>34</v>
      </c>
      <c r="C559" s="14">
        <v>800218958</v>
      </c>
      <c r="D559" s="14" t="s">
        <v>2287</v>
      </c>
      <c r="E559" s="14" t="s">
        <v>2667</v>
      </c>
      <c r="F559" s="14" t="s">
        <v>66</v>
      </c>
      <c r="G559" s="14" t="s">
        <v>45</v>
      </c>
      <c r="H559" s="14" t="s">
        <v>378</v>
      </c>
      <c r="I559" s="14" t="s">
        <v>38</v>
      </c>
      <c r="J559" s="14" t="s">
        <v>38</v>
      </c>
      <c r="K559" s="14" t="s">
        <v>40</v>
      </c>
      <c r="L559" s="14">
        <v>482532821</v>
      </c>
      <c r="M559" s="14">
        <v>383072401</v>
      </c>
      <c r="N559" s="14">
        <v>99460420</v>
      </c>
      <c r="O559" s="14">
        <v>1392990</v>
      </c>
      <c r="P559" s="14">
        <v>18123868</v>
      </c>
      <c r="Q559" s="14">
        <v>29629198</v>
      </c>
      <c r="R559" s="14">
        <v>2403530</v>
      </c>
      <c r="S559" s="14"/>
      <c r="T559" s="14">
        <v>50696814</v>
      </c>
      <c r="U559" s="14"/>
      <c r="V559" s="14"/>
      <c r="W559" s="14">
        <v>14368476</v>
      </c>
      <c r="X559" s="14">
        <v>21639471</v>
      </c>
      <c r="Y559" s="14"/>
      <c r="Z559" s="14"/>
      <c r="AA559" s="14"/>
      <c r="AB559" s="14"/>
      <c r="AC559" s="14">
        <v>43425819</v>
      </c>
      <c r="AD559" s="14">
        <v>13480446</v>
      </c>
      <c r="AE559" s="14">
        <v>29945373</v>
      </c>
      <c r="AF559" s="14"/>
      <c r="AG559" s="14">
        <v>29945373</v>
      </c>
    </row>
    <row r="560" spans="1:33" hidden="1" x14ac:dyDescent="0.25">
      <c r="A560" s="14" t="s">
        <v>33</v>
      </c>
      <c r="B560" s="14" t="s">
        <v>34</v>
      </c>
      <c r="C560" s="14">
        <v>800219028</v>
      </c>
      <c r="D560" s="14" t="s">
        <v>2287</v>
      </c>
      <c r="E560" s="14" t="s">
        <v>2668</v>
      </c>
      <c r="F560" s="14" t="s">
        <v>81</v>
      </c>
      <c r="G560" s="14" t="s">
        <v>45</v>
      </c>
      <c r="H560" s="14" t="s">
        <v>2669</v>
      </c>
      <c r="I560" s="14" t="s">
        <v>94</v>
      </c>
      <c r="J560" s="14" t="s">
        <v>158</v>
      </c>
      <c r="K560" s="14" t="s">
        <v>39</v>
      </c>
      <c r="L560" s="14">
        <v>33023483</v>
      </c>
      <c r="M560" s="14">
        <v>19832834</v>
      </c>
      <c r="N560" s="14">
        <v>13190649</v>
      </c>
      <c r="O560" s="14">
        <v>66132</v>
      </c>
      <c r="P560" s="14">
        <v>4073594</v>
      </c>
      <c r="Q560" s="14">
        <v>4562593</v>
      </c>
      <c r="R560" s="14">
        <v>96110</v>
      </c>
      <c r="S560" s="14">
        <v>6291817</v>
      </c>
      <c r="T560" s="14">
        <v>10816301</v>
      </c>
      <c r="U560" s="14"/>
      <c r="V560" s="14"/>
      <c r="W560" s="14">
        <v>1260637</v>
      </c>
      <c r="X560" s="14">
        <v>743595</v>
      </c>
      <c r="Y560" s="14"/>
      <c r="Z560" s="14"/>
      <c r="AA560" s="14"/>
      <c r="AB560" s="14"/>
      <c r="AC560" s="14">
        <v>11333343</v>
      </c>
      <c r="AD560" s="14">
        <v>2593685</v>
      </c>
      <c r="AE560" s="14">
        <v>8739658</v>
      </c>
      <c r="AF560" s="14"/>
      <c r="AG560" s="14">
        <v>8739658</v>
      </c>
    </row>
    <row r="561" spans="1:33" hidden="1" x14ac:dyDescent="0.25">
      <c r="A561" s="14" t="s">
        <v>33</v>
      </c>
      <c r="B561" s="14" t="s">
        <v>34</v>
      </c>
      <c r="C561" s="14">
        <v>800219028</v>
      </c>
      <c r="D561" s="14" t="s">
        <v>2287</v>
      </c>
      <c r="E561" s="14" t="s">
        <v>2668</v>
      </c>
      <c r="F561" s="14" t="s">
        <v>81</v>
      </c>
      <c r="G561" s="14" t="s">
        <v>45</v>
      </c>
      <c r="H561" s="14" t="s">
        <v>2669</v>
      </c>
      <c r="I561" s="14" t="s">
        <v>94</v>
      </c>
      <c r="J561" s="14" t="s">
        <v>158</v>
      </c>
      <c r="K561" s="14" t="s">
        <v>40</v>
      </c>
      <c r="L561" s="14">
        <v>31745582</v>
      </c>
      <c r="M561" s="14">
        <v>18660916</v>
      </c>
      <c r="N561" s="14">
        <v>13084666</v>
      </c>
      <c r="O561" s="14">
        <v>222586</v>
      </c>
      <c r="P561" s="14">
        <v>3833027</v>
      </c>
      <c r="Q561" s="14">
        <v>2684551</v>
      </c>
      <c r="R561" s="14">
        <v>181793</v>
      </c>
      <c r="S561" s="14"/>
      <c r="T561" s="14">
        <v>6607881</v>
      </c>
      <c r="U561" s="14"/>
      <c r="V561" s="14"/>
      <c r="W561" s="14">
        <v>643593</v>
      </c>
      <c r="X561" s="14">
        <v>775114</v>
      </c>
      <c r="Y561" s="14"/>
      <c r="Z561" s="14"/>
      <c r="AA561" s="14"/>
      <c r="AB561" s="14"/>
      <c r="AC561" s="14">
        <v>6476360</v>
      </c>
      <c r="AD561" s="14">
        <v>2487673</v>
      </c>
      <c r="AE561" s="14">
        <v>3988687</v>
      </c>
      <c r="AF561" s="14"/>
      <c r="AG561" s="14">
        <v>3988687</v>
      </c>
    </row>
    <row r="562" spans="1:33" hidden="1" x14ac:dyDescent="0.25">
      <c r="A562" s="14" t="s">
        <v>33</v>
      </c>
      <c r="B562" s="14" t="s">
        <v>34</v>
      </c>
      <c r="C562" s="14">
        <v>800219189</v>
      </c>
      <c r="D562" s="14" t="s">
        <v>2287</v>
      </c>
      <c r="E562" s="14" t="s">
        <v>379</v>
      </c>
      <c r="F562" s="14" t="s">
        <v>63</v>
      </c>
      <c r="G562" s="14" t="s">
        <v>318</v>
      </c>
      <c r="H562" s="14" t="s">
        <v>380</v>
      </c>
      <c r="I562" s="14" t="s">
        <v>38</v>
      </c>
      <c r="J562" s="14" t="s">
        <v>38</v>
      </c>
      <c r="K562" s="14" t="s">
        <v>39</v>
      </c>
      <c r="L562" s="14">
        <v>51116666</v>
      </c>
      <c r="M562" s="14">
        <v>31263415</v>
      </c>
      <c r="N562" s="14">
        <v>19853251</v>
      </c>
      <c r="O562" s="14">
        <v>2670572</v>
      </c>
      <c r="P562" s="14">
        <v>6630269</v>
      </c>
      <c r="Q562" s="14">
        <v>3623806</v>
      </c>
      <c r="R562" s="14">
        <v>4356276</v>
      </c>
      <c r="S562" s="14"/>
      <c r="T562" s="14">
        <v>7913472</v>
      </c>
      <c r="U562" s="14"/>
      <c r="V562" s="14"/>
      <c r="W562" s="14"/>
      <c r="X562" s="14"/>
      <c r="Y562" s="14"/>
      <c r="Z562" s="14"/>
      <c r="AA562" s="14"/>
      <c r="AB562" s="14"/>
      <c r="AC562" s="14">
        <v>7913472</v>
      </c>
      <c r="AD562" s="14">
        <v>2901039</v>
      </c>
      <c r="AE562" s="14">
        <v>5012433</v>
      </c>
      <c r="AF562" s="14"/>
      <c r="AG562" s="14">
        <v>5012433</v>
      </c>
    </row>
    <row r="563" spans="1:33" hidden="1" x14ac:dyDescent="0.25">
      <c r="A563" s="14" t="s">
        <v>33</v>
      </c>
      <c r="B563" s="14" t="s">
        <v>34</v>
      </c>
      <c r="C563" s="14">
        <v>800219189</v>
      </c>
      <c r="D563" s="14" t="s">
        <v>2287</v>
      </c>
      <c r="E563" s="14" t="s">
        <v>379</v>
      </c>
      <c r="F563" s="14" t="s">
        <v>63</v>
      </c>
      <c r="G563" s="14" t="s">
        <v>318</v>
      </c>
      <c r="H563" s="14" t="s">
        <v>380</v>
      </c>
      <c r="I563" s="14" t="s">
        <v>38</v>
      </c>
      <c r="J563" s="14" t="s">
        <v>38</v>
      </c>
      <c r="K563" s="14" t="s">
        <v>40</v>
      </c>
      <c r="L563" s="14">
        <v>51664786</v>
      </c>
      <c r="M563" s="14">
        <v>30140804</v>
      </c>
      <c r="N563" s="14">
        <v>21523982</v>
      </c>
      <c r="O563" s="14">
        <v>1356266</v>
      </c>
      <c r="P563" s="14">
        <v>6557852</v>
      </c>
      <c r="Q563" s="14">
        <v>3415187</v>
      </c>
      <c r="R563" s="14">
        <v>4490400</v>
      </c>
      <c r="S563" s="14"/>
      <c r="T563" s="14">
        <v>8416809</v>
      </c>
      <c r="U563" s="14"/>
      <c r="V563" s="14"/>
      <c r="W563" s="14"/>
      <c r="X563" s="14"/>
      <c r="Y563" s="14"/>
      <c r="Z563" s="14"/>
      <c r="AA563" s="14"/>
      <c r="AB563" s="14"/>
      <c r="AC563" s="14">
        <v>8416809</v>
      </c>
      <c r="AD563" s="14">
        <v>3657656</v>
      </c>
      <c r="AE563" s="14">
        <v>4759153</v>
      </c>
      <c r="AF563" s="14"/>
      <c r="AG563" s="14">
        <v>4759153</v>
      </c>
    </row>
    <row r="564" spans="1:33" hidden="1" x14ac:dyDescent="0.25">
      <c r="A564" s="14" t="s">
        <v>33</v>
      </c>
      <c r="B564" s="14" t="s">
        <v>34</v>
      </c>
      <c r="C564" s="14">
        <v>800219678</v>
      </c>
      <c r="D564" s="14" t="s">
        <v>2287</v>
      </c>
      <c r="E564" s="14" t="s">
        <v>381</v>
      </c>
      <c r="F564" s="14" t="s">
        <v>66</v>
      </c>
      <c r="G564" s="14" t="s">
        <v>45</v>
      </c>
      <c r="H564" s="14" t="s">
        <v>2670</v>
      </c>
      <c r="I564" s="14" t="s">
        <v>79</v>
      </c>
      <c r="J564" s="14" t="s">
        <v>102</v>
      </c>
      <c r="K564" s="14" t="s">
        <v>39</v>
      </c>
      <c r="L564" s="14">
        <v>64988175</v>
      </c>
      <c r="M564" s="14">
        <v>47606593</v>
      </c>
      <c r="N564" s="14">
        <v>17381582</v>
      </c>
      <c r="O564" s="14"/>
      <c r="P564" s="14">
        <v>7500407</v>
      </c>
      <c r="Q564" s="14">
        <v>1761606</v>
      </c>
      <c r="R564" s="14">
        <v>2905033</v>
      </c>
      <c r="S564" s="14"/>
      <c r="T564" s="14">
        <v>5214536</v>
      </c>
      <c r="U564" s="14"/>
      <c r="V564" s="14"/>
      <c r="W564" s="14">
        <v>4845267</v>
      </c>
      <c r="X564" s="14"/>
      <c r="Y564" s="14"/>
      <c r="Z564" s="14"/>
      <c r="AA564" s="14"/>
      <c r="AB564" s="14"/>
      <c r="AC564" s="14">
        <v>10059803</v>
      </c>
      <c r="AD564" s="14">
        <v>3328651</v>
      </c>
      <c r="AE564" s="14">
        <v>6731152</v>
      </c>
      <c r="AF564" s="14">
        <v>471841</v>
      </c>
      <c r="AG564" s="14">
        <v>7202993</v>
      </c>
    </row>
    <row r="565" spans="1:33" hidden="1" x14ac:dyDescent="0.25">
      <c r="A565" s="14" t="s">
        <v>33</v>
      </c>
      <c r="B565" s="14" t="s">
        <v>34</v>
      </c>
      <c r="C565" s="14">
        <v>800219678</v>
      </c>
      <c r="D565" s="14" t="s">
        <v>2287</v>
      </c>
      <c r="E565" s="14" t="s">
        <v>381</v>
      </c>
      <c r="F565" s="14" t="s">
        <v>66</v>
      </c>
      <c r="G565" s="14" t="s">
        <v>45</v>
      </c>
      <c r="H565" s="14" t="s">
        <v>2670</v>
      </c>
      <c r="I565" s="14" t="s">
        <v>79</v>
      </c>
      <c r="J565" s="14" t="s">
        <v>102</v>
      </c>
      <c r="K565" s="14" t="s">
        <v>40</v>
      </c>
      <c r="L565" s="14">
        <v>83309399</v>
      </c>
      <c r="M565" s="14">
        <v>57925127</v>
      </c>
      <c r="N565" s="14">
        <v>25384272</v>
      </c>
      <c r="O565" s="14"/>
      <c r="P565" s="14">
        <v>8852154</v>
      </c>
      <c r="Q565" s="14">
        <v>2176879</v>
      </c>
      <c r="R565" s="14">
        <v>2988453</v>
      </c>
      <c r="S565" s="14"/>
      <c r="T565" s="14">
        <v>11366786</v>
      </c>
      <c r="U565" s="14"/>
      <c r="V565" s="14"/>
      <c r="W565" s="14">
        <v>5651201</v>
      </c>
      <c r="X565" s="14"/>
      <c r="Y565" s="14"/>
      <c r="Z565" s="14"/>
      <c r="AA565" s="14"/>
      <c r="AB565" s="14"/>
      <c r="AC565" s="14">
        <v>17017987</v>
      </c>
      <c r="AD565" s="14">
        <v>4816000</v>
      </c>
      <c r="AE565" s="14">
        <v>12201987</v>
      </c>
      <c r="AF565" s="14">
        <v>667086</v>
      </c>
      <c r="AG565" s="14">
        <v>12869073</v>
      </c>
    </row>
    <row r="566" spans="1:33" hidden="1" x14ac:dyDescent="0.25">
      <c r="A566" s="14" t="s">
        <v>33</v>
      </c>
      <c r="B566" s="14" t="s">
        <v>34</v>
      </c>
      <c r="C566" s="14">
        <v>800219876</v>
      </c>
      <c r="D566" s="14" t="s">
        <v>2287</v>
      </c>
      <c r="E566" s="14" t="s">
        <v>2671</v>
      </c>
      <c r="F566" s="14" t="s">
        <v>132</v>
      </c>
      <c r="G566" s="14" t="s">
        <v>45</v>
      </c>
      <c r="H566" s="14" t="s">
        <v>382</v>
      </c>
      <c r="I566" s="14" t="s">
        <v>38</v>
      </c>
      <c r="J566" s="14" t="s">
        <v>38</v>
      </c>
      <c r="K566" s="14" t="s">
        <v>39</v>
      </c>
      <c r="L566" s="14">
        <v>65741311</v>
      </c>
      <c r="M566" s="14">
        <v>16445360</v>
      </c>
      <c r="N566" s="14">
        <v>49295951</v>
      </c>
      <c r="O566" s="14">
        <v>855373</v>
      </c>
      <c r="P566" s="14">
        <v>13320673</v>
      </c>
      <c r="Q566" s="14">
        <v>30566874</v>
      </c>
      <c r="R566" s="14">
        <v>1491840</v>
      </c>
      <c r="S566" s="14"/>
      <c r="T566" s="14">
        <v>4771937</v>
      </c>
      <c r="U566" s="14"/>
      <c r="V566" s="14"/>
      <c r="W566" s="14">
        <v>885096</v>
      </c>
      <c r="X566" s="14">
        <v>4366632</v>
      </c>
      <c r="Y566" s="14">
        <v>1662116</v>
      </c>
      <c r="Z566" s="14"/>
      <c r="AA566" s="14"/>
      <c r="AB566" s="14"/>
      <c r="AC566" s="14">
        <v>-371715</v>
      </c>
      <c r="AD566" s="14">
        <v>1327614</v>
      </c>
      <c r="AE566" s="14">
        <v>-1699329</v>
      </c>
      <c r="AF566" s="14"/>
      <c r="AG566" s="14">
        <v>-1699329</v>
      </c>
    </row>
    <row r="567" spans="1:33" hidden="1" x14ac:dyDescent="0.25">
      <c r="A567" s="14" t="s">
        <v>33</v>
      </c>
      <c r="B567" s="14" t="s">
        <v>34</v>
      </c>
      <c r="C567" s="14">
        <v>800219876</v>
      </c>
      <c r="D567" s="14" t="s">
        <v>2287</v>
      </c>
      <c r="E567" s="14" t="s">
        <v>2671</v>
      </c>
      <c r="F567" s="14" t="s">
        <v>132</v>
      </c>
      <c r="G567" s="14" t="s">
        <v>45</v>
      </c>
      <c r="H567" s="14" t="s">
        <v>382</v>
      </c>
      <c r="I567" s="14" t="s">
        <v>38</v>
      </c>
      <c r="J567" s="14" t="s">
        <v>38</v>
      </c>
      <c r="K567" s="14" t="s">
        <v>40</v>
      </c>
      <c r="L567" s="14">
        <v>57022329</v>
      </c>
      <c r="M567" s="14">
        <v>14499952</v>
      </c>
      <c r="N567" s="14">
        <v>42522377</v>
      </c>
      <c r="O567" s="14">
        <v>270695</v>
      </c>
      <c r="P567" s="14">
        <v>10927525</v>
      </c>
      <c r="Q567" s="14">
        <v>24811582</v>
      </c>
      <c r="R567" s="14">
        <v>1087778</v>
      </c>
      <c r="S567" s="14"/>
      <c r="T567" s="14">
        <v>5966187</v>
      </c>
      <c r="U567" s="14"/>
      <c r="V567" s="14"/>
      <c r="W567" s="14">
        <v>731470</v>
      </c>
      <c r="X567" s="14">
        <v>4027326</v>
      </c>
      <c r="Y567" s="14">
        <v>1091189</v>
      </c>
      <c r="Z567" s="14"/>
      <c r="AA567" s="14"/>
      <c r="AB567" s="14"/>
      <c r="AC567" s="14">
        <v>1579142</v>
      </c>
      <c r="AD567" s="14">
        <v>1794931</v>
      </c>
      <c r="AE567" s="14">
        <v>-215789</v>
      </c>
      <c r="AF567" s="14"/>
      <c r="AG567" s="14">
        <v>-215789</v>
      </c>
    </row>
    <row r="568" spans="1:33" hidden="1" x14ac:dyDescent="0.25">
      <c r="A568" s="14" t="s">
        <v>33</v>
      </c>
      <c r="B568" s="14" t="s">
        <v>34</v>
      </c>
      <c r="C568" s="14">
        <v>800220041</v>
      </c>
      <c r="D568" s="14" t="s">
        <v>2287</v>
      </c>
      <c r="E568" s="14" t="s">
        <v>2672</v>
      </c>
      <c r="F568" s="14" t="s">
        <v>99</v>
      </c>
      <c r="G568" s="14" t="s">
        <v>45</v>
      </c>
      <c r="H568" s="14" t="s">
        <v>2673</v>
      </c>
      <c r="I568" s="14" t="s">
        <v>79</v>
      </c>
      <c r="J568" s="14" t="s">
        <v>102</v>
      </c>
      <c r="K568" s="14" t="s">
        <v>39</v>
      </c>
      <c r="L568" s="14">
        <v>42725170</v>
      </c>
      <c r="M568" s="14">
        <v>32898159</v>
      </c>
      <c r="N568" s="14">
        <v>9827011</v>
      </c>
      <c r="O568" s="14">
        <v>256047</v>
      </c>
      <c r="P568" s="14">
        <v>2209310</v>
      </c>
      <c r="Q568" s="14">
        <v>2687603</v>
      </c>
      <c r="R568" s="14">
        <v>42053</v>
      </c>
      <c r="S568" s="14"/>
      <c r="T568" s="14">
        <v>5144092</v>
      </c>
      <c r="U568" s="14"/>
      <c r="V568" s="14"/>
      <c r="W568" s="14">
        <v>8988351</v>
      </c>
      <c r="X568" s="14">
        <v>10605104</v>
      </c>
      <c r="Y568" s="14"/>
      <c r="Z568" s="14"/>
      <c r="AA568" s="14"/>
      <c r="AB568" s="14"/>
      <c r="AC568" s="14">
        <v>3527339</v>
      </c>
      <c r="AD568" s="14">
        <v>1391513</v>
      </c>
      <c r="AE568" s="14">
        <v>2135826</v>
      </c>
      <c r="AF568" s="14"/>
      <c r="AG568" s="14">
        <v>2135826</v>
      </c>
    </row>
    <row r="569" spans="1:33" hidden="1" x14ac:dyDescent="0.25">
      <c r="A569" s="14" t="s">
        <v>33</v>
      </c>
      <c r="B569" s="14" t="s">
        <v>34</v>
      </c>
      <c r="C569" s="14">
        <v>800220041</v>
      </c>
      <c r="D569" s="14" t="s">
        <v>2287</v>
      </c>
      <c r="E569" s="14" t="s">
        <v>2672</v>
      </c>
      <c r="F569" s="14" t="s">
        <v>99</v>
      </c>
      <c r="G569" s="14" t="s">
        <v>45</v>
      </c>
      <c r="H569" s="14" t="s">
        <v>2673</v>
      </c>
      <c r="I569" s="14" t="s">
        <v>79</v>
      </c>
      <c r="J569" s="14" t="s">
        <v>102</v>
      </c>
      <c r="K569" s="14" t="s">
        <v>40</v>
      </c>
      <c r="L569" s="14">
        <v>54792684</v>
      </c>
      <c r="M569" s="14">
        <v>41759915</v>
      </c>
      <c r="N569" s="14">
        <v>13032769</v>
      </c>
      <c r="O569" s="14">
        <v>181246</v>
      </c>
      <c r="P569" s="14">
        <v>1874961</v>
      </c>
      <c r="Q569" s="14">
        <v>3205133</v>
      </c>
      <c r="R569" s="14">
        <v>88297</v>
      </c>
      <c r="S569" s="14"/>
      <c r="T569" s="14">
        <v>8045624</v>
      </c>
      <c r="U569" s="14"/>
      <c r="V569" s="14"/>
      <c r="W569" s="14">
        <v>6536390</v>
      </c>
      <c r="X569" s="14">
        <v>5483362</v>
      </c>
      <c r="Y569" s="14"/>
      <c r="Z569" s="14"/>
      <c r="AA569" s="14"/>
      <c r="AB569" s="14"/>
      <c r="AC569" s="14">
        <v>9098652</v>
      </c>
      <c r="AD569" s="14">
        <v>3150339</v>
      </c>
      <c r="AE569" s="14">
        <v>5948313</v>
      </c>
      <c r="AF569" s="14"/>
      <c r="AG569" s="14">
        <v>5948313</v>
      </c>
    </row>
    <row r="570" spans="1:33" hidden="1" x14ac:dyDescent="0.25">
      <c r="A570" s="14" t="s">
        <v>33</v>
      </c>
      <c r="B570" s="14" t="s">
        <v>34</v>
      </c>
      <c r="C570" s="14">
        <v>800220087</v>
      </c>
      <c r="D570" s="14" t="s">
        <v>2287</v>
      </c>
      <c r="E570" s="14" t="s">
        <v>383</v>
      </c>
      <c r="F570" s="14" t="s">
        <v>89</v>
      </c>
      <c r="G570" s="14" t="s">
        <v>45</v>
      </c>
      <c r="H570" s="14" t="s">
        <v>2674</v>
      </c>
      <c r="I570" s="14" t="s">
        <v>38</v>
      </c>
      <c r="J570" s="14" t="s">
        <v>38</v>
      </c>
      <c r="K570" s="14" t="s">
        <v>39</v>
      </c>
      <c r="L570" s="14">
        <v>43097905</v>
      </c>
      <c r="M570" s="14">
        <v>44423386</v>
      </c>
      <c r="N570" s="14">
        <v>-1325481</v>
      </c>
      <c r="O570" s="14">
        <v>2312754</v>
      </c>
      <c r="P570" s="14">
        <v>0</v>
      </c>
      <c r="Q570" s="14">
        <v>5801773</v>
      </c>
      <c r="R570" s="14">
        <v>690741</v>
      </c>
      <c r="S570" s="14"/>
      <c r="T570" s="14">
        <v>-5505241</v>
      </c>
      <c r="U570" s="14">
        <v>0</v>
      </c>
      <c r="V570" s="14">
        <v>0</v>
      </c>
      <c r="W570" s="14">
        <v>2781452</v>
      </c>
      <c r="X570" s="14">
        <v>3541913</v>
      </c>
      <c r="Y570" s="14">
        <v>0</v>
      </c>
      <c r="Z570" s="14">
        <v>0</v>
      </c>
      <c r="AA570" s="14">
        <v>0</v>
      </c>
      <c r="AB570" s="14">
        <v>0</v>
      </c>
      <c r="AC570" s="14">
        <v>-6265702</v>
      </c>
      <c r="AD570" s="14">
        <v>-2097226</v>
      </c>
      <c r="AE570" s="14">
        <v>-4168476</v>
      </c>
      <c r="AF570" s="14">
        <v>0</v>
      </c>
      <c r="AG570" s="14">
        <v>-4168476</v>
      </c>
    </row>
    <row r="571" spans="1:33" hidden="1" x14ac:dyDescent="0.25">
      <c r="A571" s="14" t="s">
        <v>33</v>
      </c>
      <c r="B571" s="14" t="s">
        <v>34</v>
      </c>
      <c r="C571" s="14">
        <v>800220087</v>
      </c>
      <c r="D571" s="14" t="s">
        <v>2287</v>
      </c>
      <c r="E571" s="14" t="s">
        <v>383</v>
      </c>
      <c r="F571" s="14" t="s">
        <v>89</v>
      </c>
      <c r="G571" s="14" t="s">
        <v>45</v>
      </c>
      <c r="H571" s="14" t="s">
        <v>2674</v>
      </c>
      <c r="I571" s="14" t="s">
        <v>38</v>
      </c>
      <c r="J571" s="14" t="s">
        <v>38</v>
      </c>
      <c r="K571" s="14" t="s">
        <v>40</v>
      </c>
      <c r="L571" s="14">
        <v>37272597</v>
      </c>
      <c r="M571" s="14">
        <v>30696759</v>
      </c>
      <c r="N571" s="14">
        <v>6575838</v>
      </c>
      <c r="O571" s="14">
        <v>89768</v>
      </c>
      <c r="P571" s="14">
        <v>0</v>
      </c>
      <c r="Q571" s="14">
        <v>4541226</v>
      </c>
      <c r="R571" s="14">
        <v>691081</v>
      </c>
      <c r="S571" s="14">
        <v>0</v>
      </c>
      <c r="T571" s="14">
        <v>1433299</v>
      </c>
      <c r="U571" s="14">
        <v>0</v>
      </c>
      <c r="V571" s="14">
        <v>0</v>
      </c>
      <c r="W571" s="14">
        <v>2132483</v>
      </c>
      <c r="X571" s="14">
        <v>3563027</v>
      </c>
      <c r="Y571" s="14">
        <v>0</v>
      </c>
      <c r="Z571" s="14">
        <v>0</v>
      </c>
      <c r="AA571" s="14">
        <v>0</v>
      </c>
      <c r="AB571" s="14">
        <v>0</v>
      </c>
      <c r="AC571" s="14">
        <v>2755</v>
      </c>
      <c r="AD571" s="14">
        <v>142688</v>
      </c>
      <c r="AE571" s="14">
        <v>-139933</v>
      </c>
      <c r="AF571" s="14">
        <v>0</v>
      </c>
      <c r="AG571" s="14">
        <v>-139933</v>
      </c>
    </row>
    <row r="572" spans="1:33" hidden="1" x14ac:dyDescent="0.25">
      <c r="A572" s="14" t="s">
        <v>33</v>
      </c>
      <c r="B572" s="14" t="s">
        <v>34</v>
      </c>
      <c r="C572" s="14">
        <v>800221724</v>
      </c>
      <c r="D572" s="14" t="s">
        <v>2287</v>
      </c>
      <c r="E572" s="14" t="s">
        <v>2675</v>
      </c>
      <c r="F572" s="14" t="s">
        <v>157</v>
      </c>
      <c r="G572" s="14" t="s">
        <v>45</v>
      </c>
      <c r="H572" s="14" t="s">
        <v>2676</v>
      </c>
      <c r="I572" s="14" t="s">
        <v>47</v>
      </c>
      <c r="J572" s="14" t="s">
        <v>62</v>
      </c>
      <c r="K572" s="14" t="s">
        <v>39</v>
      </c>
      <c r="L572" s="14">
        <v>208504818</v>
      </c>
      <c r="M572" s="14">
        <v>178155265</v>
      </c>
      <c r="N572" s="14">
        <v>30349553</v>
      </c>
      <c r="O572" s="14">
        <v>898584</v>
      </c>
      <c r="P572" s="14">
        <v>17639331</v>
      </c>
      <c r="Q572" s="14">
        <v>9533426</v>
      </c>
      <c r="R572" s="14">
        <v>496477</v>
      </c>
      <c r="S572" s="14"/>
      <c r="T572" s="14">
        <v>3578903</v>
      </c>
      <c r="U572" s="14"/>
      <c r="V572" s="14"/>
      <c r="W572" s="14">
        <v>118850</v>
      </c>
      <c r="X572" s="14">
        <v>14215094</v>
      </c>
      <c r="Y572" s="14"/>
      <c r="Z572" s="14"/>
      <c r="AA572" s="14"/>
      <c r="AB572" s="14"/>
      <c r="AC572" s="14">
        <v>-10517341</v>
      </c>
      <c r="AD572" s="14">
        <v>-2129256</v>
      </c>
      <c r="AE572" s="14">
        <v>-8388085</v>
      </c>
      <c r="AF572" s="14"/>
      <c r="AG572" s="14">
        <v>-8388085</v>
      </c>
    </row>
    <row r="573" spans="1:33" hidden="1" x14ac:dyDescent="0.25">
      <c r="A573" s="14" t="s">
        <v>33</v>
      </c>
      <c r="B573" s="14" t="s">
        <v>34</v>
      </c>
      <c r="C573" s="14">
        <v>800221724</v>
      </c>
      <c r="D573" s="14" t="s">
        <v>2287</v>
      </c>
      <c r="E573" s="14" t="s">
        <v>2675</v>
      </c>
      <c r="F573" s="14" t="s">
        <v>157</v>
      </c>
      <c r="G573" s="14" t="s">
        <v>45</v>
      </c>
      <c r="H573" s="14" t="s">
        <v>2676</v>
      </c>
      <c r="I573" s="14" t="s">
        <v>47</v>
      </c>
      <c r="J573" s="14" t="s">
        <v>62</v>
      </c>
      <c r="K573" s="14" t="s">
        <v>40</v>
      </c>
      <c r="L573" s="14">
        <v>209533029</v>
      </c>
      <c r="M573" s="14">
        <v>173220569</v>
      </c>
      <c r="N573" s="14">
        <v>36312460</v>
      </c>
      <c r="O573" s="14">
        <v>1521270</v>
      </c>
      <c r="P573" s="14">
        <v>16451065</v>
      </c>
      <c r="Q573" s="14">
        <v>8542759</v>
      </c>
      <c r="R573" s="14">
        <v>514372</v>
      </c>
      <c r="S573" s="14"/>
      <c r="T573" s="14">
        <v>12325534</v>
      </c>
      <c r="U573" s="14"/>
      <c r="V573" s="14"/>
      <c r="W573" s="14">
        <v>98782</v>
      </c>
      <c r="X573" s="14">
        <v>11979864</v>
      </c>
      <c r="Y573" s="14"/>
      <c r="Z573" s="14"/>
      <c r="AA573" s="14"/>
      <c r="AB573" s="14"/>
      <c r="AC573" s="14">
        <v>444452</v>
      </c>
      <c r="AD573" s="14">
        <v>807063</v>
      </c>
      <c r="AE573" s="14">
        <v>-362611</v>
      </c>
      <c r="AF573" s="14"/>
      <c r="AG573" s="14">
        <v>-362611</v>
      </c>
    </row>
    <row r="574" spans="1:33" hidden="1" x14ac:dyDescent="0.25">
      <c r="A574" s="14" t="s">
        <v>33</v>
      </c>
      <c r="B574" s="14" t="s">
        <v>34</v>
      </c>
      <c r="C574" s="14">
        <v>800222937</v>
      </c>
      <c r="D574" s="14" t="s">
        <v>2287</v>
      </c>
      <c r="E574" s="14" t="s">
        <v>2677</v>
      </c>
      <c r="F574" s="14" t="s">
        <v>197</v>
      </c>
      <c r="G574" s="14" t="s">
        <v>36</v>
      </c>
      <c r="H574" s="14" t="s">
        <v>384</v>
      </c>
      <c r="I574" s="14" t="s">
        <v>261</v>
      </c>
      <c r="J574" s="14" t="s">
        <v>270</v>
      </c>
      <c r="K574" s="14" t="s">
        <v>39</v>
      </c>
      <c r="L574" s="14">
        <v>9092176</v>
      </c>
      <c r="M574" s="14">
        <v>7888588</v>
      </c>
      <c r="N574" s="14">
        <v>1203588</v>
      </c>
      <c r="O574" s="14">
        <v>138467</v>
      </c>
      <c r="P574" s="14"/>
      <c r="Q574" s="14">
        <v>1528671</v>
      </c>
      <c r="R574" s="14">
        <v>59379</v>
      </c>
      <c r="S574" s="14">
        <v>294459</v>
      </c>
      <c r="T574" s="14">
        <v>48464</v>
      </c>
      <c r="U574" s="14"/>
      <c r="V574" s="14"/>
      <c r="W574" s="14">
        <v>31367</v>
      </c>
      <c r="X574" s="14">
        <v>32662</v>
      </c>
      <c r="Y574" s="14"/>
      <c r="Z574" s="14"/>
      <c r="AA574" s="14"/>
      <c r="AB574" s="14"/>
      <c r="AC574" s="14">
        <v>47169</v>
      </c>
      <c r="AD574" s="14">
        <v>299734</v>
      </c>
      <c r="AE574" s="14">
        <v>-252565</v>
      </c>
      <c r="AF574" s="14"/>
      <c r="AG574" s="14">
        <v>-252565</v>
      </c>
    </row>
    <row r="575" spans="1:33" hidden="1" x14ac:dyDescent="0.25">
      <c r="A575" s="14" t="s">
        <v>33</v>
      </c>
      <c r="B575" s="14" t="s">
        <v>34</v>
      </c>
      <c r="C575" s="14">
        <v>800222937</v>
      </c>
      <c r="D575" s="14" t="s">
        <v>2287</v>
      </c>
      <c r="E575" s="14" t="s">
        <v>2677</v>
      </c>
      <c r="F575" s="14" t="s">
        <v>197</v>
      </c>
      <c r="G575" s="14" t="s">
        <v>36</v>
      </c>
      <c r="H575" s="14" t="s">
        <v>384</v>
      </c>
      <c r="I575" s="14" t="s">
        <v>261</v>
      </c>
      <c r="J575" s="14" t="s">
        <v>270</v>
      </c>
      <c r="K575" s="14" t="s">
        <v>40</v>
      </c>
      <c r="L575" s="14">
        <v>13182529</v>
      </c>
      <c r="M575" s="14">
        <v>11773612</v>
      </c>
      <c r="N575" s="14">
        <v>1408917</v>
      </c>
      <c r="O575" s="14">
        <v>323604</v>
      </c>
      <c r="P575" s="14"/>
      <c r="Q575" s="14">
        <v>2102961</v>
      </c>
      <c r="R575" s="14">
        <v>109811</v>
      </c>
      <c r="S575" s="14">
        <v>936906</v>
      </c>
      <c r="T575" s="14">
        <v>456655</v>
      </c>
      <c r="U575" s="14"/>
      <c r="V575" s="14"/>
      <c r="W575" s="14">
        <v>28540</v>
      </c>
      <c r="X575" s="14">
        <v>91578</v>
      </c>
      <c r="Y575" s="14"/>
      <c r="Z575" s="14"/>
      <c r="AA575" s="14"/>
      <c r="AB575" s="14"/>
      <c r="AC575" s="14">
        <v>393617</v>
      </c>
      <c r="AD575" s="14">
        <v>388698</v>
      </c>
      <c r="AE575" s="14">
        <v>4919</v>
      </c>
      <c r="AF575" s="14"/>
      <c r="AG575" s="14">
        <v>4919</v>
      </c>
    </row>
    <row r="576" spans="1:33" hidden="1" x14ac:dyDescent="0.25">
      <c r="A576" s="14" t="s">
        <v>33</v>
      </c>
      <c r="B576" s="14" t="s">
        <v>34</v>
      </c>
      <c r="C576" s="14">
        <v>800223739</v>
      </c>
      <c r="D576" s="14" t="s">
        <v>2287</v>
      </c>
      <c r="E576" s="14" t="s">
        <v>2678</v>
      </c>
      <c r="F576" s="14" t="s">
        <v>200</v>
      </c>
      <c r="G576" s="14" t="s">
        <v>36</v>
      </c>
      <c r="H576" s="14" t="s">
        <v>2679</v>
      </c>
      <c r="I576" s="14" t="s">
        <v>71</v>
      </c>
      <c r="J576" s="14" t="s">
        <v>72</v>
      </c>
      <c r="K576" s="14" t="s">
        <v>39</v>
      </c>
      <c r="L576" s="14">
        <v>144</v>
      </c>
      <c r="M576" s="14"/>
      <c r="N576" s="14">
        <v>144</v>
      </c>
      <c r="O576" s="14">
        <v>633629</v>
      </c>
      <c r="P576" s="14">
        <v>15600</v>
      </c>
      <c r="Q576" s="14">
        <v>2496504</v>
      </c>
      <c r="R576" s="14">
        <v>22132</v>
      </c>
      <c r="S576" s="14"/>
      <c r="T576" s="14">
        <v>-1900463</v>
      </c>
      <c r="U576" s="14"/>
      <c r="V576" s="14"/>
      <c r="W576" s="14">
        <v>16220891</v>
      </c>
      <c r="X576" s="14">
        <v>13088166</v>
      </c>
      <c r="Y576" s="14"/>
      <c r="Z576" s="14"/>
      <c r="AA576" s="14">
        <v>-38405</v>
      </c>
      <c r="AB576" s="14"/>
      <c r="AC576" s="14">
        <v>1193857</v>
      </c>
      <c r="AD576" s="14"/>
      <c r="AE576" s="14">
        <v>1193857</v>
      </c>
      <c r="AF576" s="14"/>
      <c r="AG576" s="14">
        <v>1193857</v>
      </c>
    </row>
    <row r="577" spans="1:33" hidden="1" x14ac:dyDescent="0.25">
      <c r="A577" s="14" t="s">
        <v>33</v>
      </c>
      <c r="B577" s="14" t="s">
        <v>34</v>
      </c>
      <c r="C577" s="14">
        <v>800223739</v>
      </c>
      <c r="D577" s="14" t="s">
        <v>2287</v>
      </c>
      <c r="E577" s="14" t="s">
        <v>2678</v>
      </c>
      <c r="F577" s="14" t="s">
        <v>200</v>
      </c>
      <c r="G577" s="14" t="s">
        <v>36</v>
      </c>
      <c r="H577" s="14" t="s">
        <v>2679</v>
      </c>
      <c r="I577" s="14" t="s">
        <v>71</v>
      </c>
      <c r="J577" s="14" t="s">
        <v>72</v>
      </c>
      <c r="K577" s="14" t="s">
        <v>40</v>
      </c>
      <c r="L577" s="14">
        <v>981081</v>
      </c>
      <c r="M577" s="14"/>
      <c r="N577" s="14">
        <v>981081</v>
      </c>
      <c r="O577" s="14">
        <v>1733</v>
      </c>
      <c r="P577" s="14">
        <v>21948</v>
      </c>
      <c r="Q577" s="14">
        <v>3098260</v>
      </c>
      <c r="R577" s="14">
        <v>296121</v>
      </c>
      <c r="S577" s="14"/>
      <c r="T577" s="14">
        <v>-2433515</v>
      </c>
      <c r="U577" s="14"/>
      <c r="V577" s="14"/>
      <c r="W577" s="14">
        <v>9919798</v>
      </c>
      <c r="X577" s="14">
        <v>12690150</v>
      </c>
      <c r="Y577" s="14"/>
      <c r="Z577" s="14"/>
      <c r="AA577" s="14">
        <v>25703</v>
      </c>
      <c r="AB577" s="14"/>
      <c r="AC577" s="14">
        <v>-5178164</v>
      </c>
      <c r="AD577" s="14"/>
      <c r="AE577" s="14">
        <v>-5178164</v>
      </c>
      <c r="AF577" s="14"/>
      <c r="AG577" s="14">
        <v>-5178164</v>
      </c>
    </row>
    <row r="578" spans="1:33" hidden="1" x14ac:dyDescent="0.25">
      <c r="A578" s="14" t="s">
        <v>33</v>
      </c>
      <c r="B578" s="14" t="s">
        <v>34</v>
      </c>
      <c r="C578" s="14">
        <v>800226384</v>
      </c>
      <c r="D578" s="14" t="s">
        <v>2287</v>
      </c>
      <c r="E578" s="14" t="s">
        <v>6316</v>
      </c>
      <c r="F578" s="14" t="s">
        <v>228</v>
      </c>
      <c r="G578" s="14" t="s">
        <v>36</v>
      </c>
      <c r="H578" s="14" t="s">
        <v>6317</v>
      </c>
      <c r="I578" s="14" t="s">
        <v>38</v>
      </c>
      <c r="J578" s="14" t="s">
        <v>38</v>
      </c>
      <c r="K578" s="14" t="s">
        <v>39</v>
      </c>
      <c r="L578" s="14">
        <v>125431361</v>
      </c>
      <c r="M578" s="14">
        <v>132839142</v>
      </c>
      <c r="N578" s="14">
        <v>-7407781</v>
      </c>
      <c r="O578" s="14">
        <v>2598478</v>
      </c>
      <c r="P578" s="14">
        <v>282</v>
      </c>
      <c r="Q578" s="14">
        <v>8780702</v>
      </c>
      <c r="R578" s="14"/>
      <c r="S578" s="14"/>
      <c r="T578" s="14">
        <v>-13590287</v>
      </c>
      <c r="U578" s="14"/>
      <c r="V578" s="14"/>
      <c r="W578" s="14"/>
      <c r="X578" s="14">
        <v>188025</v>
      </c>
      <c r="Y578" s="14"/>
      <c r="Z578" s="14"/>
      <c r="AA578" s="14"/>
      <c r="AB578" s="14"/>
      <c r="AC578" s="14">
        <v>-13778312</v>
      </c>
      <c r="AD578" s="14">
        <v>-466571</v>
      </c>
      <c r="AE578" s="14">
        <v>-13311741</v>
      </c>
      <c r="AF578" s="14"/>
      <c r="AG578" s="14">
        <v>-13311741</v>
      </c>
    </row>
    <row r="579" spans="1:33" hidden="1" x14ac:dyDescent="0.25">
      <c r="A579" s="14" t="s">
        <v>33</v>
      </c>
      <c r="B579" s="14" t="s">
        <v>34</v>
      </c>
      <c r="C579" s="14">
        <v>800226384</v>
      </c>
      <c r="D579" s="14" t="s">
        <v>2287</v>
      </c>
      <c r="E579" s="14" t="s">
        <v>6316</v>
      </c>
      <c r="F579" s="14" t="s">
        <v>228</v>
      </c>
      <c r="G579" s="14" t="s">
        <v>36</v>
      </c>
      <c r="H579" s="14" t="s">
        <v>6317</v>
      </c>
      <c r="I579" s="14" t="s">
        <v>38</v>
      </c>
      <c r="J579" s="14" t="s">
        <v>38</v>
      </c>
      <c r="K579" s="14" t="s">
        <v>40</v>
      </c>
      <c r="L579" s="14">
        <v>403788</v>
      </c>
      <c r="M579" s="14">
        <v>414528</v>
      </c>
      <c r="N579" s="14">
        <v>-10740</v>
      </c>
      <c r="O579" s="14"/>
      <c r="P579" s="14">
        <v>6566</v>
      </c>
      <c r="Q579" s="14">
        <v>34840</v>
      </c>
      <c r="R579" s="14">
        <v>81524</v>
      </c>
      <c r="S579" s="14"/>
      <c r="T579" s="14">
        <v>-133670</v>
      </c>
      <c r="U579" s="14"/>
      <c r="V579" s="14"/>
      <c r="W579" s="14"/>
      <c r="X579" s="14"/>
      <c r="Y579" s="14"/>
      <c r="Z579" s="14"/>
      <c r="AA579" s="14"/>
      <c r="AB579" s="14"/>
      <c r="AC579" s="14">
        <v>-133670</v>
      </c>
      <c r="AD579" s="14">
        <v>-17972</v>
      </c>
      <c r="AE579" s="14">
        <v>-115698</v>
      </c>
      <c r="AF579" s="14"/>
      <c r="AG579" s="14">
        <v>-115698</v>
      </c>
    </row>
    <row r="580" spans="1:33" hidden="1" x14ac:dyDescent="0.25">
      <c r="A580" s="14" t="s">
        <v>33</v>
      </c>
      <c r="B580" s="14" t="s">
        <v>34</v>
      </c>
      <c r="C580" s="14">
        <v>800226901</v>
      </c>
      <c r="D580" s="14" t="s">
        <v>2287</v>
      </c>
      <c r="E580" s="14" t="s">
        <v>2680</v>
      </c>
      <c r="F580" s="14" t="s">
        <v>66</v>
      </c>
      <c r="G580" s="14" t="s">
        <v>45</v>
      </c>
      <c r="H580" s="14" t="s">
        <v>385</v>
      </c>
      <c r="I580" s="14" t="s">
        <v>94</v>
      </c>
      <c r="J580" s="14" t="s">
        <v>95</v>
      </c>
      <c r="K580" s="14" t="s">
        <v>39</v>
      </c>
      <c r="L580" s="14">
        <v>63950019</v>
      </c>
      <c r="M580" s="14">
        <v>52676601</v>
      </c>
      <c r="N580" s="14">
        <v>11273418</v>
      </c>
      <c r="O580" s="14">
        <v>400882</v>
      </c>
      <c r="P580" s="14">
        <v>2501422</v>
      </c>
      <c r="Q580" s="14">
        <v>2810167</v>
      </c>
      <c r="R580" s="14">
        <v>40893</v>
      </c>
      <c r="S580" s="14"/>
      <c r="T580" s="14">
        <v>6321818</v>
      </c>
      <c r="U580" s="14"/>
      <c r="V580" s="14"/>
      <c r="W580" s="14">
        <v>3267647</v>
      </c>
      <c r="X580" s="14">
        <v>3036522</v>
      </c>
      <c r="Y580" s="14"/>
      <c r="Z580" s="14"/>
      <c r="AA580" s="14"/>
      <c r="AB580" s="14"/>
      <c r="AC580" s="14">
        <v>6552943</v>
      </c>
      <c r="AD580" s="14">
        <v>2338673</v>
      </c>
      <c r="AE580" s="14">
        <v>4214270</v>
      </c>
      <c r="AF580" s="14"/>
      <c r="AG580" s="14">
        <v>4214270</v>
      </c>
    </row>
    <row r="581" spans="1:33" hidden="1" x14ac:dyDescent="0.25">
      <c r="A581" s="14" t="s">
        <v>33</v>
      </c>
      <c r="B581" s="14" t="s">
        <v>34</v>
      </c>
      <c r="C581" s="14">
        <v>800226901</v>
      </c>
      <c r="D581" s="14" t="s">
        <v>2287</v>
      </c>
      <c r="E581" s="14" t="s">
        <v>2680</v>
      </c>
      <c r="F581" s="14" t="s">
        <v>66</v>
      </c>
      <c r="G581" s="14" t="s">
        <v>45</v>
      </c>
      <c r="H581" s="14" t="s">
        <v>385</v>
      </c>
      <c r="I581" s="14" t="s">
        <v>94</v>
      </c>
      <c r="J581" s="14" t="s">
        <v>95</v>
      </c>
      <c r="K581" s="14" t="s">
        <v>40</v>
      </c>
      <c r="L581" s="14">
        <v>74603045</v>
      </c>
      <c r="M581" s="14">
        <v>59082077</v>
      </c>
      <c r="N581" s="14">
        <v>15520968</v>
      </c>
      <c r="O581" s="14">
        <v>282594</v>
      </c>
      <c r="P581" s="14">
        <v>2388364</v>
      </c>
      <c r="Q581" s="14">
        <v>2672628</v>
      </c>
      <c r="R581" s="14">
        <v>49161</v>
      </c>
      <c r="S581" s="14"/>
      <c r="T581" s="14">
        <v>10693409</v>
      </c>
      <c r="U581" s="14"/>
      <c r="V581" s="14"/>
      <c r="W581" s="14">
        <v>26752</v>
      </c>
      <c r="X581" s="14">
        <v>3343263</v>
      </c>
      <c r="Y581" s="14"/>
      <c r="Z581" s="14"/>
      <c r="AA581" s="14"/>
      <c r="AB581" s="14"/>
      <c r="AC581" s="14">
        <v>7376898</v>
      </c>
      <c r="AD581" s="14">
        <v>2600756</v>
      </c>
      <c r="AE581" s="14">
        <v>4776142</v>
      </c>
      <c r="AF581" s="14"/>
      <c r="AG581" s="14">
        <v>4776142</v>
      </c>
    </row>
    <row r="582" spans="1:33" hidden="1" x14ac:dyDescent="0.25">
      <c r="A582" s="14" t="s">
        <v>33</v>
      </c>
      <c r="B582" s="14" t="s">
        <v>34</v>
      </c>
      <c r="C582" s="14">
        <v>800227103</v>
      </c>
      <c r="D582" s="14" t="s">
        <v>2287</v>
      </c>
      <c r="E582" s="14" t="s">
        <v>2681</v>
      </c>
      <c r="F582" s="14" t="s">
        <v>89</v>
      </c>
      <c r="G582" s="14" t="s">
        <v>45</v>
      </c>
      <c r="H582" s="14" t="s">
        <v>2682</v>
      </c>
      <c r="I582" s="14" t="s">
        <v>38</v>
      </c>
      <c r="J582" s="14" t="s">
        <v>38</v>
      </c>
      <c r="K582" s="14" t="s">
        <v>39</v>
      </c>
      <c r="L582" s="14">
        <v>26592194</v>
      </c>
      <c r="M582" s="14">
        <v>23555032</v>
      </c>
      <c r="N582" s="14">
        <v>3037162</v>
      </c>
      <c r="O582" s="14">
        <v>61510</v>
      </c>
      <c r="P582" s="14">
        <v>132984</v>
      </c>
      <c r="Q582" s="14">
        <v>1795994</v>
      </c>
      <c r="R582" s="14">
        <v>7631</v>
      </c>
      <c r="S582" s="14">
        <v>-25727</v>
      </c>
      <c r="T582" s="14">
        <v>1136336</v>
      </c>
      <c r="U582" s="14"/>
      <c r="V582" s="14"/>
      <c r="W582" s="14">
        <v>103426</v>
      </c>
      <c r="X582" s="14">
        <v>216387</v>
      </c>
      <c r="Y582" s="14"/>
      <c r="Z582" s="14"/>
      <c r="AA582" s="14"/>
      <c r="AB582" s="14"/>
      <c r="AC582" s="14">
        <v>1023375</v>
      </c>
      <c r="AD582" s="14">
        <v>382288</v>
      </c>
      <c r="AE582" s="14">
        <v>641087</v>
      </c>
      <c r="AF582" s="14"/>
      <c r="AG582" s="14">
        <v>641087</v>
      </c>
    </row>
    <row r="583" spans="1:33" hidden="1" x14ac:dyDescent="0.25">
      <c r="A583" s="14" t="s">
        <v>33</v>
      </c>
      <c r="B583" s="14" t="s">
        <v>34</v>
      </c>
      <c r="C583" s="14">
        <v>800227103</v>
      </c>
      <c r="D583" s="14" t="s">
        <v>2287</v>
      </c>
      <c r="E583" s="14" t="s">
        <v>2681</v>
      </c>
      <c r="F583" s="14" t="s">
        <v>89</v>
      </c>
      <c r="G583" s="14" t="s">
        <v>45</v>
      </c>
      <c r="H583" s="14" t="s">
        <v>2682</v>
      </c>
      <c r="I583" s="14" t="s">
        <v>38</v>
      </c>
      <c r="J583" s="14" t="s">
        <v>38</v>
      </c>
      <c r="K583" s="14" t="s">
        <v>40</v>
      </c>
      <c r="L583" s="14">
        <v>25395313</v>
      </c>
      <c r="M583" s="14">
        <v>20925579</v>
      </c>
      <c r="N583" s="14">
        <v>4469734</v>
      </c>
      <c r="O583" s="14"/>
      <c r="P583" s="14">
        <v>140932</v>
      </c>
      <c r="Q583" s="14">
        <v>1610676</v>
      </c>
      <c r="R583" s="14"/>
      <c r="S583" s="14">
        <v>-539790</v>
      </c>
      <c r="T583" s="14">
        <v>2178336</v>
      </c>
      <c r="U583" s="14"/>
      <c r="V583" s="14"/>
      <c r="W583" s="14">
        <v>2218</v>
      </c>
      <c r="X583" s="14">
        <v>246143</v>
      </c>
      <c r="Y583" s="14"/>
      <c r="Z583" s="14"/>
      <c r="AA583" s="14"/>
      <c r="AB583" s="14"/>
      <c r="AC583" s="14">
        <v>1934411</v>
      </c>
      <c r="AD583" s="14">
        <v>697648</v>
      </c>
      <c r="AE583" s="14">
        <v>1236763</v>
      </c>
      <c r="AF583" s="14"/>
      <c r="AG583" s="14">
        <v>1236763</v>
      </c>
    </row>
    <row r="584" spans="1:33" hidden="1" x14ac:dyDescent="0.25">
      <c r="A584" s="14" t="s">
        <v>33</v>
      </c>
      <c r="B584" s="14" t="s">
        <v>34</v>
      </c>
      <c r="C584" s="14">
        <v>800227924</v>
      </c>
      <c r="D584" s="14" t="s">
        <v>2287</v>
      </c>
      <c r="E584" s="14" t="s">
        <v>2683</v>
      </c>
      <c r="F584" s="14" t="s">
        <v>386</v>
      </c>
      <c r="G584" s="14" t="s">
        <v>36</v>
      </c>
      <c r="H584" s="14" t="s">
        <v>387</v>
      </c>
      <c r="I584" s="14" t="s">
        <v>38</v>
      </c>
      <c r="J584" s="14" t="s">
        <v>38</v>
      </c>
      <c r="K584" s="14" t="s">
        <v>39</v>
      </c>
      <c r="L584" s="14">
        <v>236213282</v>
      </c>
      <c r="M584" s="14">
        <v>192872318</v>
      </c>
      <c r="N584" s="14">
        <v>43340964</v>
      </c>
      <c r="O584" s="14">
        <v>3574040</v>
      </c>
      <c r="P584" s="14">
        <v>15235312</v>
      </c>
      <c r="Q584" s="14">
        <v>5809936</v>
      </c>
      <c r="R584" s="14"/>
      <c r="S584" s="14">
        <v>-716814</v>
      </c>
      <c r="T584" s="14">
        <v>25152942</v>
      </c>
      <c r="U584" s="14"/>
      <c r="V584" s="14"/>
      <c r="W584" s="14">
        <v>3549366</v>
      </c>
      <c r="X584" s="14">
        <v>11736354</v>
      </c>
      <c r="Y584" s="14"/>
      <c r="Z584" s="14"/>
      <c r="AA584" s="14"/>
      <c r="AB584" s="14"/>
      <c r="AC584" s="14">
        <v>16965954</v>
      </c>
      <c r="AD584" s="14">
        <v>6432371</v>
      </c>
      <c r="AE584" s="14">
        <v>10533583</v>
      </c>
      <c r="AF584" s="14"/>
      <c r="AG584" s="14">
        <v>10533583</v>
      </c>
    </row>
    <row r="585" spans="1:33" hidden="1" x14ac:dyDescent="0.25">
      <c r="A585" s="14" t="s">
        <v>33</v>
      </c>
      <c r="B585" s="14" t="s">
        <v>34</v>
      </c>
      <c r="C585" s="14">
        <v>800227924</v>
      </c>
      <c r="D585" s="14" t="s">
        <v>2287</v>
      </c>
      <c r="E585" s="14" t="s">
        <v>2683</v>
      </c>
      <c r="F585" s="14" t="s">
        <v>386</v>
      </c>
      <c r="G585" s="14" t="s">
        <v>36</v>
      </c>
      <c r="H585" s="14" t="s">
        <v>387</v>
      </c>
      <c r="I585" s="14" t="s">
        <v>38</v>
      </c>
      <c r="J585" s="14" t="s">
        <v>38</v>
      </c>
      <c r="K585" s="14" t="s">
        <v>40</v>
      </c>
      <c r="L585" s="14">
        <v>253161637</v>
      </c>
      <c r="M585" s="14">
        <v>214502663</v>
      </c>
      <c r="N585" s="14">
        <v>38658974</v>
      </c>
      <c r="O585" s="14">
        <v>4079600</v>
      </c>
      <c r="P585" s="14">
        <v>16662337</v>
      </c>
      <c r="Q585" s="14">
        <v>4913987</v>
      </c>
      <c r="R585" s="14"/>
      <c r="S585" s="14">
        <v>-703268</v>
      </c>
      <c r="T585" s="14">
        <v>20458982</v>
      </c>
      <c r="U585" s="14"/>
      <c r="V585" s="14"/>
      <c r="W585" s="14">
        <v>11774845</v>
      </c>
      <c r="X585" s="14">
        <v>6761357</v>
      </c>
      <c r="Y585" s="14"/>
      <c r="Z585" s="14"/>
      <c r="AA585" s="14"/>
      <c r="AB585" s="14"/>
      <c r="AC585" s="14">
        <v>25472470</v>
      </c>
      <c r="AD585" s="14">
        <v>9026413</v>
      </c>
      <c r="AE585" s="14">
        <v>16446057</v>
      </c>
      <c r="AF585" s="14"/>
      <c r="AG585" s="14">
        <v>16446057</v>
      </c>
    </row>
    <row r="586" spans="1:33" hidden="1" x14ac:dyDescent="0.25">
      <c r="A586" s="14" t="s">
        <v>33</v>
      </c>
      <c r="B586" s="14" t="s">
        <v>34</v>
      </c>
      <c r="C586" s="14">
        <v>800227956</v>
      </c>
      <c r="D586" s="14" t="s">
        <v>2287</v>
      </c>
      <c r="E586" s="14" t="s">
        <v>2684</v>
      </c>
      <c r="F586" s="14" t="s">
        <v>211</v>
      </c>
      <c r="G586" s="14" t="s">
        <v>45</v>
      </c>
      <c r="H586" s="14" t="s">
        <v>2685</v>
      </c>
      <c r="I586" s="14" t="s">
        <v>47</v>
      </c>
      <c r="J586" s="14" t="s">
        <v>62</v>
      </c>
      <c r="K586" s="14" t="s">
        <v>39</v>
      </c>
      <c r="L586" s="14">
        <v>42430244</v>
      </c>
      <c r="M586" s="14">
        <v>35633640</v>
      </c>
      <c r="N586" s="14">
        <v>6796604</v>
      </c>
      <c r="O586" s="14">
        <v>183019</v>
      </c>
      <c r="P586" s="14">
        <v>2410483</v>
      </c>
      <c r="Q586" s="14">
        <v>3476517</v>
      </c>
      <c r="R586" s="14">
        <v>320353</v>
      </c>
      <c r="S586" s="14"/>
      <c r="T586" s="14">
        <v>772270</v>
      </c>
      <c r="U586" s="14"/>
      <c r="V586" s="14"/>
      <c r="W586" s="14">
        <v>5521</v>
      </c>
      <c r="X586" s="14">
        <v>244734</v>
      </c>
      <c r="Y586" s="14"/>
      <c r="Z586" s="14"/>
      <c r="AA586" s="14"/>
      <c r="AB586" s="14"/>
      <c r="AC586" s="14">
        <v>533057</v>
      </c>
      <c r="AD586" s="14">
        <v>119928</v>
      </c>
      <c r="AE586" s="14">
        <v>413129</v>
      </c>
      <c r="AF586" s="14"/>
      <c r="AG586" s="14">
        <v>413129</v>
      </c>
    </row>
    <row r="587" spans="1:33" hidden="1" x14ac:dyDescent="0.25">
      <c r="A587" s="14" t="s">
        <v>33</v>
      </c>
      <c r="B587" s="14" t="s">
        <v>34</v>
      </c>
      <c r="C587" s="14">
        <v>800227956</v>
      </c>
      <c r="D587" s="14" t="s">
        <v>2287</v>
      </c>
      <c r="E587" s="14" t="s">
        <v>2684</v>
      </c>
      <c r="F587" s="14" t="s">
        <v>211</v>
      </c>
      <c r="G587" s="14" t="s">
        <v>45</v>
      </c>
      <c r="H587" s="14" t="s">
        <v>2685</v>
      </c>
      <c r="I587" s="14" t="s">
        <v>47</v>
      </c>
      <c r="J587" s="14" t="s">
        <v>62</v>
      </c>
      <c r="K587" s="14" t="s">
        <v>40</v>
      </c>
      <c r="L587" s="14">
        <v>44646236</v>
      </c>
      <c r="M587" s="14">
        <v>36743609</v>
      </c>
      <c r="N587" s="14">
        <v>7902627</v>
      </c>
      <c r="O587" s="14">
        <v>1077941</v>
      </c>
      <c r="P587" s="14">
        <v>2354199</v>
      </c>
      <c r="Q587" s="14">
        <v>2317925</v>
      </c>
      <c r="R587" s="14">
        <v>141068</v>
      </c>
      <c r="S587" s="14">
        <v>-2138551</v>
      </c>
      <c r="T587" s="14">
        <v>2028825</v>
      </c>
      <c r="U587" s="14"/>
      <c r="V587" s="14"/>
      <c r="W587" s="14">
        <v>3139</v>
      </c>
      <c r="X587" s="14">
        <v>678384</v>
      </c>
      <c r="Y587" s="14"/>
      <c r="Z587" s="14"/>
      <c r="AA587" s="14"/>
      <c r="AB587" s="14"/>
      <c r="AC587" s="14">
        <v>1353580</v>
      </c>
      <c r="AD587" s="14">
        <v>918738</v>
      </c>
      <c r="AE587" s="14">
        <v>434842</v>
      </c>
      <c r="AF587" s="14"/>
      <c r="AG587" s="14">
        <v>434842</v>
      </c>
    </row>
    <row r="588" spans="1:33" hidden="1" x14ac:dyDescent="0.25">
      <c r="A588" s="14" t="s">
        <v>33</v>
      </c>
      <c r="B588" s="14" t="s">
        <v>34</v>
      </c>
      <c r="C588" s="14">
        <v>800228015</v>
      </c>
      <c r="D588" s="14" t="s">
        <v>2287</v>
      </c>
      <c r="E588" s="14" t="s">
        <v>2686</v>
      </c>
      <c r="F588" s="14" t="s">
        <v>114</v>
      </c>
      <c r="G588" s="14" t="s">
        <v>45</v>
      </c>
      <c r="H588" s="14" t="s">
        <v>2687</v>
      </c>
      <c r="I588" s="14" t="s">
        <v>57</v>
      </c>
      <c r="J588" s="14" t="s">
        <v>83</v>
      </c>
      <c r="K588" s="14" t="s">
        <v>39</v>
      </c>
      <c r="L588" s="14">
        <v>7786308</v>
      </c>
      <c r="M588" s="14">
        <v>3942231</v>
      </c>
      <c r="N588" s="14">
        <v>3844077</v>
      </c>
      <c r="O588" s="14"/>
      <c r="P588" s="14"/>
      <c r="Q588" s="14">
        <v>1227103</v>
      </c>
      <c r="R588" s="14">
        <v>185753</v>
      </c>
      <c r="S588" s="14">
        <v>83588</v>
      </c>
      <c r="T588" s="14">
        <v>2514809</v>
      </c>
      <c r="U588" s="14"/>
      <c r="V588" s="14"/>
      <c r="W588" s="14">
        <v>119411</v>
      </c>
      <c r="X588" s="14">
        <v>1681831</v>
      </c>
      <c r="Y588" s="14"/>
      <c r="Z588" s="14"/>
      <c r="AA588" s="14"/>
      <c r="AB588" s="14"/>
      <c r="AC588" s="14">
        <v>952389</v>
      </c>
      <c r="AD588" s="14">
        <v>229280</v>
      </c>
      <c r="AE588" s="14">
        <v>723109</v>
      </c>
      <c r="AF588" s="14"/>
      <c r="AG588" s="14">
        <v>723109</v>
      </c>
    </row>
    <row r="589" spans="1:33" hidden="1" x14ac:dyDescent="0.25">
      <c r="A589" s="14" t="s">
        <v>33</v>
      </c>
      <c r="B589" s="14" t="s">
        <v>34</v>
      </c>
      <c r="C589" s="14">
        <v>800228015</v>
      </c>
      <c r="D589" s="14" t="s">
        <v>2287</v>
      </c>
      <c r="E589" s="14" t="s">
        <v>2686</v>
      </c>
      <c r="F589" s="14" t="s">
        <v>114</v>
      </c>
      <c r="G589" s="14" t="s">
        <v>45</v>
      </c>
      <c r="H589" s="14" t="s">
        <v>2687</v>
      </c>
      <c r="I589" s="14" t="s">
        <v>57</v>
      </c>
      <c r="J589" s="14" t="s">
        <v>83</v>
      </c>
      <c r="K589" s="14" t="s">
        <v>40</v>
      </c>
      <c r="L589" s="14">
        <v>8396838</v>
      </c>
      <c r="M589" s="14">
        <v>4858067</v>
      </c>
      <c r="N589" s="14">
        <v>3538771</v>
      </c>
      <c r="O589" s="14"/>
      <c r="P589" s="14"/>
      <c r="Q589" s="14">
        <v>1208579</v>
      </c>
      <c r="R589" s="14">
        <v>515264</v>
      </c>
      <c r="S589" s="14">
        <v>35493</v>
      </c>
      <c r="T589" s="14">
        <v>1850421</v>
      </c>
      <c r="U589" s="14"/>
      <c r="V589" s="14"/>
      <c r="W589" s="14">
        <v>101229</v>
      </c>
      <c r="X589" s="14">
        <v>1064020</v>
      </c>
      <c r="Y589" s="14"/>
      <c r="Z589" s="14"/>
      <c r="AA589" s="14"/>
      <c r="AB589" s="14"/>
      <c r="AC589" s="14">
        <v>887630</v>
      </c>
      <c r="AD589" s="14"/>
      <c r="AE589" s="14">
        <v>887630</v>
      </c>
      <c r="AF589" s="14">
        <v>-491611</v>
      </c>
      <c r="AG589" s="14">
        <v>396019</v>
      </c>
    </row>
    <row r="590" spans="1:33" hidden="1" x14ac:dyDescent="0.25">
      <c r="A590" s="14" t="s">
        <v>33</v>
      </c>
      <c r="B590" s="14" t="s">
        <v>34</v>
      </c>
      <c r="C590" s="14">
        <v>800228200</v>
      </c>
      <c r="D590" s="14" t="s">
        <v>2287</v>
      </c>
      <c r="E590" s="14" t="s">
        <v>2688</v>
      </c>
      <c r="F590" s="14" t="s">
        <v>388</v>
      </c>
      <c r="G590" s="14" t="s">
        <v>45</v>
      </c>
      <c r="H590" s="14" t="s">
        <v>2689</v>
      </c>
      <c r="I590" s="14" t="s">
        <v>38</v>
      </c>
      <c r="J590" s="14" t="s">
        <v>38</v>
      </c>
      <c r="K590" s="14" t="s">
        <v>39</v>
      </c>
      <c r="L590" s="14">
        <v>7940337</v>
      </c>
      <c r="M590" s="14">
        <v>2565990</v>
      </c>
      <c r="N590" s="14">
        <v>5374347</v>
      </c>
      <c r="O590" s="14">
        <v>68049</v>
      </c>
      <c r="P590" s="14"/>
      <c r="Q590" s="14">
        <v>4088225</v>
      </c>
      <c r="R590" s="14">
        <v>453790</v>
      </c>
      <c r="S590" s="14"/>
      <c r="T590" s="14">
        <v>900381</v>
      </c>
      <c r="U590" s="14"/>
      <c r="V590" s="14"/>
      <c r="W590" s="14">
        <v>18955</v>
      </c>
      <c r="X590" s="14">
        <v>558673</v>
      </c>
      <c r="Y590" s="14"/>
      <c r="Z590" s="14"/>
      <c r="AA590" s="14"/>
      <c r="AB590" s="14"/>
      <c r="AC590" s="14">
        <v>360663</v>
      </c>
      <c r="AD590" s="14">
        <v>248068</v>
      </c>
      <c r="AE590" s="14">
        <v>112595</v>
      </c>
      <c r="AF590" s="14"/>
      <c r="AG590" s="14">
        <v>112595</v>
      </c>
    </row>
    <row r="591" spans="1:33" hidden="1" x14ac:dyDescent="0.25">
      <c r="A591" s="14" t="s">
        <v>33</v>
      </c>
      <c r="B591" s="14" t="s">
        <v>34</v>
      </c>
      <c r="C591" s="14">
        <v>800228200</v>
      </c>
      <c r="D591" s="14" t="s">
        <v>2287</v>
      </c>
      <c r="E591" s="14" t="s">
        <v>2688</v>
      </c>
      <c r="F591" s="14" t="s">
        <v>388</v>
      </c>
      <c r="G591" s="14" t="s">
        <v>45</v>
      </c>
      <c r="H591" s="14" t="s">
        <v>2689</v>
      </c>
      <c r="I591" s="14" t="s">
        <v>38</v>
      </c>
      <c r="J591" s="14" t="s">
        <v>38</v>
      </c>
      <c r="K591" s="14" t="s">
        <v>40</v>
      </c>
      <c r="L591" s="14">
        <v>8299757</v>
      </c>
      <c r="M591" s="14">
        <v>2436388</v>
      </c>
      <c r="N591" s="14">
        <v>5863369</v>
      </c>
      <c r="O591" s="14">
        <v>44529</v>
      </c>
      <c r="P591" s="14"/>
      <c r="Q591" s="14">
        <v>3645281</v>
      </c>
      <c r="R591" s="14">
        <v>753686</v>
      </c>
      <c r="S591" s="14"/>
      <c r="T591" s="14">
        <v>1508931</v>
      </c>
      <c r="U591" s="14"/>
      <c r="V591" s="14"/>
      <c r="W591" s="14">
        <v>31706</v>
      </c>
      <c r="X591" s="14">
        <v>467854</v>
      </c>
      <c r="Y591" s="14"/>
      <c r="Z591" s="14"/>
      <c r="AA591" s="14"/>
      <c r="AB591" s="14"/>
      <c r="AC591" s="14">
        <v>1072783</v>
      </c>
      <c r="AD591" s="14">
        <v>622230</v>
      </c>
      <c r="AE591" s="14">
        <v>450553</v>
      </c>
      <c r="AF591" s="14"/>
      <c r="AG591" s="14">
        <v>450553</v>
      </c>
    </row>
    <row r="592" spans="1:33" hidden="1" x14ac:dyDescent="0.25">
      <c r="A592" s="14" t="s">
        <v>33</v>
      </c>
      <c r="B592" s="14" t="s">
        <v>34</v>
      </c>
      <c r="C592" s="14">
        <v>800228878</v>
      </c>
      <c r="D592" s="14" t="s">
        <v>2287</v>
      </c>
      <c r="E592" s="14" t="s">
        <v>390</v>
      </c>
      <c r="F592" s="14" t="s">
        <v>50</v>
      </c>
      <c r="G592" s="14" t="s">
        <v>45</v>
      </c>
      <c r="H592" s="14" t="s">
        <v>391</v>
      </c>
      <c r="I592" s="14" t="s">
        <v>57</v>
      </c>
      <c r="J592" s="14" t="s">
        <v>83</v>
      </c>
      <c r="K592" s="14" t="s">
        <v>39</v>
      </c>
      <c r="L592" s="14">
        <v>41150072</v>
      </c>
      <c r="M592" s="14">
        <v>25805235</v>
      </c>
      <c r="N592" s="14">
        <v>15344837</v>
      </c>
      <c r="O592" s="14">
        <v>6073283</v>
      </c>
      <c r="P592" s="14">
        <v>14168824</v>
      </c>
      <c r="Q592" s="14">
        <v>678262</v>
      </c>
      <c r="R592" s="14">
        <v>3880371</v>
      </c>
      <c r="S592" s="14"/>
      <c r="T592" s="14">
        <v>2690663</v>
      </c>
      <c r="U592" s="14"/>
      <c r="V592" s="14"/>
      <c r="W592" s="14"/>
      <c r="X592" s="14">
        <v>133217</v>
      </c>
      <c r="Y592" s="14"/>
      <c r="Z592" s="14"/>
      <c r="AA592" s="14"/>
      <c r="AB592" s="14"/>
      <c r="AC592" s="14">
        <v>2557446</v>
      </c>
      <c r="AD592" s="14">
        <v>1006262</v>
      </c>
      <c r="AE592" s="14">
        <v>1551184</v>
      </c>
      <c r="AF592" s="14"/>
      <c r="AG592" s="14">
        <v>1551184</v>
      </c>
    </row>
    <row r="593" spans="1:33" hidden="1" x14ac:dyDescent="0.25">
      <c r="A593" s="14" t="s">
        <v>33</v>
      </c>
      <c r="B593" s="14" t="s">
        <v>34</v>
      </c>
      <c r="C593" s="14">
        <v>800228878</v>
      </c>
      <c r="D593" s="14" t="s">
        <v>2287</v>
      </c>
      <c r="E593" s="14" t="s">
        <v>390</v>
      </c>
      <c r="F593" s="14" t="s">
        <v>50</v>
      </c>
      <c r="G593" s="14" t="s">
        <v>45</v>
      </c>
      <c r="H593" s="14" t="s">
        <v>391</v>
      </c>
      <c r="I593" s="14" t="s">
        <v>57</v>
      </c>
      <c r="J593" s="14" t="s">
        <v>83</v>
      </c>
      <c r="K593" s="14" t="s">
        <v>40</v>
      </c>
      <c r="L593" s="14">
        <v>42568650</v>
      </c>
      <c r="M593" s="14">
        <v>28211017</v>
      </c>
      <c r="N593" s="14">
        <v>14357633</v>
      </c>
      <c r="O593" s="14">
        <v>3022223</v>
      </c>
      <c r="P593" s="14">
        <v>13197606</v>
      </c>
      <c r="Q593" s="14">
        <v>698997</v>
      </c>
      <c r="R593" s="14">
        <v>5956346</v>
      </c>
      <c r="S593" s="14"/>
      <c r="T593" s="14">
        <v>-2473093</v>
      </c>
      <c r="U593" s="14"/>
      <c r="V593" s="14"/>
      <c r="W593" s="14"/>
      <c r="X593" s="14">
        <v>133788</v>
      </c>
      <c r="Y593" s="14"/>
      <c r="Z593" s="14"/>
      <c r="AA593" s="14"/>
      <c r="AB593" s="14"/>
      <c r="AC593" s="14">
        <v>-2606881</v>
      </c>
      <c r="AD593" s="14">
        <v>-860530</v>
      </c>
      <c r="AE593" s="14">
        <v>-1746351</v>
      </c>
      <c r="AF593" s="14">
        <v>2</v>
      </c>
      <c r="AG593" s="14">
        <v>-1746349</v>
      </c>
    </row>
    <row r="594" spans="1:33" hidden="1" x14ac:dyDescent="0.25">
      <c r="A594" s="14" t="s">
        <v>33</v>
      </c>
      <c r="B594" s="14" t="s">
        <v>34</v>
      </c>
      <c r="C594" s="14">
        <v>800229172</v>
      </c>
      <c r="D594" s="14" t="s">
        <v>2287</v>
      </c>
      <c r="E594" s="14" t="s">
        <v>2690</v>
      </c>
      <c r="F594" s="14" t="s">
        <v>159</v>
      </c>
      <c r="G594" s="14" t="s">
        <v>45</v>
      </c>
      <c r="H594" s="14" t="s">
        <v>2691</v>
      </c>
      <c r="I594" s="14" t="s">
        <v>79</v>
      </c>
      <c r="J594" s="14" t="s">
        <v>102</v>
      </c>
      <c r="K594" s="14" t="s">
        <v>39</v>
      </c>
      <c r="L594" s="14">
        <v>190554220</v>
      </c>
      <c r="M594" s="14">
        <v>150583718</v>
      </c>
      <c r="N594" s="14">
        <v>39970502</v>
      </c>
      <c r="O594" s="14">
        <v>1906555</v>
      </c>
      <c r="P594" s="14">
        <v>9452766</v>
      </c>
      <c r="Q594" s="14">
        <v>5100311</v>
      </c>
      <c r="R594" s="14">
        <v>375488</v>
      </c>
      <c r="S594" s="14"/>
      <c r="T594" s="14">
        <v>26948492</v>
      </c>
      <c r="U594" s="14"/>
      <c r="V594" s="14"/>
      <c r="W594" s="14">
        <v>12568726</v>
      </c>
      <c r="X594" s="14">
        <v>12908290</v>
      </c>
      <c r="Y594" s="14"/>
      <c r="Z594" s="14"/>
      <c r="AA594" s="14"/>
      <c r="AB594" s="14"/>
      <c r="AC594" s="14">
        <v>26608928</v>
      </c>
      <c r="AD594" s="14">
        <v>12114563</v>
      </c>
      <c r="AE594" s="14">
        <v>14494365</v>
      </c>
      <c r="AF594" s="14"/>
      <c r="AG594" s="14">
        <v>14494365</v>
      </c>
    </row>
    <row r="595" spans="1:33" hidden="1" x14ac:dyDescent="0.25">
      <c r="A595" s="14" t="s">
        <v>33</v>
      </c>
      <c r="B595" s="14" t="s">
        <v>34</v>
      </c>
      <c r="C595" s="14">
        <v>800229172</v>
      </c>
      <c r="D595" s="14" t="s">
        <v>2287</v>
      </c>
      <c r="E595" s="14" t="s">
        <v>2690</v>
      </c>
      <c r="F595" s="14" t="s">
        <v>159</v>
      </c>
      <c r="G595" s="14" t="s">
        <v>45</v>
      </c>
      <c r="H595" s="14" t="s">
        <v>2691</v>
      </c>
      <c r="I595" s="14" t="s">
        <v>79</v>
      </c>
      <c r="J595" s="14" t="s">
        <v>102</v>
      </c>
      <c r="K595" s="14" t="s">
        <v>40</v>
      </c>
      <c r="L595" s="14">
        <v>217850146</v>
      </c>
      <c r="M595" s="14">
        <v>167225539</v>
      </c>
      <c r="N595" s="14">
        <v>50624607</v>
      </c>
      <c r="O595" s="14">
        <v>287827</v>
      </c>
      <c r="P595" s="14">
        <v>12129269</v>
      </c>
      <c r="Q595" s="14">
        <v>4483755</v>
      </c>
      <c r="R595" s="14">
        <v>251875</v>
      </c>
      <c r="S595" s="14"/>
      <c r="T595" s="14">
        <v>34047535</v>
      </c>
      <c r="U595" s="14"/>
      <c r="V595" s="14"/>
      <c r="W595" s="14">
        <v>17146630</v>
      </c>
      <c r="X595" s="14">
        <v>23087808</v>
      </c>
      <c r="Y595" s="14"/>
      <c r="Z595" s="14"/>
      <c r="AA595" s="14"/>
      <c r="AB595" s="14"/>
      <c r="AC595" s="14">
        <v>28106357</v>
      </c>
      <c r="AD595" s="14">
        <v>4317611</v>
      </c>
      <c r="AE595" s="14">
        <v>23788746</v>
      </c>
      <c r="AF595" s="14"/>
      <c r="AG595" s="14">
        <v>23788746</v>
      </c>
    </row>
    <row r="596" spans="1:33" hidden="1" x14ac:dyDescent="0.25">
      <c r="A596" s="14" t="s">
        <v>33</v>
      </c>
      <c r="B596" s="14" t="s">
        <v>34</v>
      </c>
      <c r="C596" s="14">
        <v>800229663</v>
      </c>
      <c r="D596" s="14" t="s">
        <v>2287</v>
      </c>
      <c r="E596" s="14" t="s">
        <v>392</v>
      </c>
      <c r="F596" s="14" t="s">
        <v>818</v>
      </c>
      <c r="G596" s="14" t="s">
        <v>51</v>
      </c>
      <c r="H596" s="14" t="s">
        <v>2692</v>
      </c>
      <c r="I596" s="14" t="s">
        <v>38</v>
      </c>
      <c r="J596" s="14" t="s">
        <v>38</v>
      </c>
      <c r="K596" s="14" t="s">
        <v>39</v>
      </c>
      <c r="L596" s="14">
        <v>31464497</v>
      </c>
      <c r="M596" s="14">
        <v>9651254</v>
      </c>
      <c r="N596" s="14">
        <v>21813243</v>
      </c>
      <c r="O596" s="14"/>
      <c r="P596" s="14">
        <v>10719786</v>
      </c>
      <c r="Q596" s="14">
        <v>8758063</v>
      </c>
      <c r="R596" s="14"/>
      <c r="S596" s="14"/>
      <c r="T596" s="14">
        <v>2335394</v>
      </c>
      <c r="U596" s="14"/>
      <c r="V596" s="14"/>
      <c r="W596" s="14">
        <v>624586</v>
      </c>
      <c r="X596" s="14">
        <v>970255</v>
      </c>
      <c r="Y596" s="14"/>
      <c r="Z596" s="14"/>
      <c r="AA596" s="14"/>
      <c r="AB596" s="14"/>
      <c r="AC596" s="14">
        <v>1989725</v>
      </c>
      <c r="AD596" s="14">
        <v>1174522</v>
      </c>
      <c r="AE596" s="14">
        <v>815203</v>
      </c>
      <c r="AF596" s="14"/>
      <c r="AG596" s="14">
        <v>815203</v>
      </c>
    </row>
    <row r="597" spans="1:33" hidden="1" x14ac:dyDescent="0.25">
      <c r="A597" s="14" t="s">
        <v>33</v>
      </c>
      <c r="B597" s="14" t="s">
        <v>34</v>
      </c>
      <c r="C597" s="14">
        <v>800229663</v>
      </c>
      <c r="D597" s="14" t="s">
        <v>2287</v>
      </c>
      <c r="E597" s="14" t="s">
        <v>392</v>
      </c>
      <c r="F597" s="14" t="s">
        <v>818</v>
      </c>
      <c r="G597" s="14" t="s">
        <v>51</v>
      </c>
      <c r="H597" s="14" t="s">
        <v>2692</v>
      </c>
      <c r="I597" s="14" t="s">
        <v>38</v>
      </c>
      <c r="J597" s="14" t="s">
        <v>38</v>
      </c>
      <c r="K597" s="14" t="s">
        <v>40</v>
      </c>
      <c r="L597" s="14">
        <v>26214911</v>
      </c>
      <c r="M597" s="14">
        <v>3752041</v>
      </c>
      <c r="N597" s="14">
        <v>22462870</v>
      </c>
      <c r="O597" s="14">
        <v>118466</v>
      </c>
      <c r="P597" s="14">
        <v>12695645</v>
      </c>
      <c r="Q597" s="14">
        <v>9040735</v>
      </c>
      <c r="R597" s="14">
        <v>130430</v>
      </c>
      <c r="S597" s="14">
        <v>-13678</v>
      </c>
      <c r="T597" s="14">
        <v>700848</v>
      </c>
      <c r="U597" s="14"/>
      <c r="V597" s="14"/>
      <c r="W597" s="14">
        <v>32458</v>
      </c>
      <c r="X597" s="14">
        <v>278380</v>
      </c>
      <c r="Y597" s="14"/>
      <c r="Z597" s="14"/>
      <c r="AA597" s="14"/>
      <c r="AB597" s="14"/>
      <c r="AC597" s="14">
        <v>454926</v>
      </c>
      <c r="AD597" s="14">
        <v>809107</v>
      </c>
      <c r="AE597" s="14">
        <v>-354181</v>
      </c>
      <c r="AF597" s="14"/>
      <c r="AG597" s="14">
        <v>-354181</v>
      </c>
    </row>
    <row r="598" spans="1:33" hidden="1" x14ac:dyDescent="0.25">
      <c r="A598" s="14" t="s">
        <v>33</v>
      </c>
      <c r="B598" s="14" t="s">
        <v>34</v>
      </c>
      <c r="C598" s="14">
        <v>800230209</v>
      </c>
      <c r="D598" s="14" t="s">
        <v>2287</v>
      </c>
      <c r="E598" s="14" t="s">
        <v>2693</v>
      </c>
      <c r="F598" s="14" t="s">
        <v>190</v>
      </c>
      <c r="G598" s="14" t="s">
        <v>111</v>
      </c>
      <c r="H598" s="14" t="s">
        <v>393</v>
      </c>
      <c r="I598" s="14" t="s">
        <v>38</v>
      </c>
      <c r="J598" s="14" t="s">
        <v>38</v>
      </c>
      <c r="K598" s="14" t="s">
        <v>39</v>
      </c>
      <c r="L598" s="14">
        <v>637732206</v>
      </c>
      <c r="M598" s="14">
        <v>67833917</v>
      </c>
      <c r="N598" s="14">
        <v>569898289</v>
      </c>
      <c r="O598" s="14">
        <v>13038261</v>
      </c>
      <c r="P598" s="14">
        <v>6253010</v>
      </c>
      <c r="Q598" s="14">
        <v>19281549</v>
      </c>
      <c r="R598" s="14">
        <v>558366216</v>
      </c>
      <c r="S598" s="14"/>
      <c r="T598" s="14">
        <v>-964225</v>
      </c>
      <c r="U598" s="14">
        <v>0</v>
      </c>
      <c r="V598" s="14">
        <v>0</v>
      </c>
      <c r="W598" s="14">
        <v>33254244</v>
      </c>
      <c r="X598" s="14">
        <v>41989979</v>
      </c>
      <c r="Y598" s="14">
        <v>0</v>
      </c>
      <c r="Z598" s="14">
        <v>0</v>
      </c>
      <c r="AA598" s="14">
        <v>0</v>
      </c>
      <c r="AB598" s="14">
        <v>0</v>
      </c>
      <c r="AC598" s="14">
        <v>-9699960</v>
      </c>
      <c r="AD598" s="14">
        <v>22301233</v>
      </c>
      <c r="AE598" s="14">
        <v>-32001193</v>
      </c>
      <c r="AF598" s="14">
        <v>0</v>
      </c>
      <c r="AG598" s="14">
        <v>-32001193</v>
      </c>
    </row>
    <row r="599" spans="1:33" hidden="1" x14ac:dyDescent="0.25">
      <c r="A599" s="14" t="s">
        <v>33</v>
      </c>
      <c r="B599" s="14" t="s">
        <v>34</v>
      </c>
      <c r="C599" s="14">
        <v>800230209</v>
      </c>
      <c r="D599" s="14" t="s">
        <v>2287</v>
      </c>
      <c r="E599" s="14" t="s">
        <v>2693</v>
      </c>
      <c r="F599" s="14" t="s">
        <v>190</v>
      </c>
      <c r="G599" s="14" t="s">
        <v>111</v>
      </c>
      <c r="H599" s="14" t="s">
        <v>393</v>
      </c>
      <c r="I599" s="14" t="s">
        <v>38</v>
      </c>
      <c r="J599" s="14" t="s">
        <v>38</v>
      </c>
      <c r="K599" s="14" t="s">
        <v>40</v>
      </c>
      <c r="L599" s="14">
        <v>710655918</v>
      </c>
      <c r="M599" s="14">
        <v>65584779</v>
      </c>
      <c r="N599" s="14">
        <v>645071139</v>
      </c>
      <c r="O599" s="14">
        <v>7503670</v>
      </c>
      <c r="P599" s="14">
        <v>5337803</v>
      </c>
      <c r="Q599" s="14">
        <v>21083535</v>
      </c>
      <c r="R599" s="14">
        <v>480976368</v>
      </c>
      <c r="S599" s="14"/>
      <c r="T599" s="14">
        <v>145177103</v>
      </c>
      <c r="U599" s="14">
        <v>0</v>
      </c>
      <c r="V599" s="14">
        <v>0</v>
      </c>
      <c r="W599" s="14">
        <v>31610894</v>
      </c>
      <c r="X599" s="14">
        <v>31842286</v>
      </c>
      <c r="Y599" s="14">
        <v>0</v>
      </c>
      <c r="Z599" s="14">
        <v>0</v>
      </c>
      <c r="AA599" s="14">
        <v>0</v>
      </c>
      <c r="AB599" s="14">
        <v>0</v>
      </c>
      <c r="AC599" s="14">
        <v>144945711</v>
      </c>
      <c r="AD599" s="14">
        <v>31776470</v>
      </c>
      <c r="AE599" s="14">
        <v>113169241</v>
      </c>
      <c r="AF599" s="14">
        <v>0</v>
      </c>
      <c r="AG599" s="14">
        <v>113169241</v>
      </c>
    </row>
    <row r="600" spans="1:33" hidden="1" x14ac:dyDescent="0.25">
      <c r="A600" s="14" t="s">
        <v>33</v>
      </c>
      <c r="B600" s="14" t="s">
        <v>34</v>
      </c>
      <c r="C600" s="14">
        <v>800230423</v>
      </c>
      <c r="D600" s="14" t="s">
        <v>2287</v>
      </c>
      <c r="E600" s="14" t="s">
        <v>2694</v>
      </c>
      <c r="F600" s="14" t="s">
        <v>152</v>
      </c>
      <c r="G600" s="14" t="s">
        <v>45</v>
      </c>
      <c r="H600" s="14" t="s">
        <v>394</v>
      </c>
      <c r="I600" s="14" t="s">
        <v>94</v>
      </c>
      <c r="J600" s="14" t="s">
        <v>135</v>
      </c>
      <c r="K600" s="14" t="s">
        <v>39</v>
      </c>
      <c r="L600" s="14">
        <v>3219180</v>
      </c>
      <c r="M600" s="14"/>
      <c r="N600" s="14">
        <v>3219180</v>
      </c>
      <c r="O600" s="14">
        <v>397590</v>
      </c>
      <c r="P600" s="14"/>
      <c r="Q600" s="14">
        <v>1649261</v>
      </c>
      <c r="R600" s="14"/>
      <c r="S600" s="14"/>
      <c r="T600" s="14">
        <v>1967509</v>
      </c>
      <c r="U600" s="14"/>
      <c r="V600" s="14"/>
      <c r="W600" s="14"/>
      <c r="X600" s="14">
        <v>78394</v>
      </c>
      <c r="Y600" s="14"/>
      <c r="Z600" s="14"/>
      <c r="AA600" s="14"/>
      <c r="AB600" s="14"/>
      <c r="AC600" s="14">
        <v>1889115</v>
      </c>
      <c r="AD600" s="14">
        <v>601875</v>
      </c>
      <c r="AE600" s="14">
        <v>1287240</v>
      </c>
      <c r="AF600" s="14"/>
      <c r="AG600" s="14">
        <v>1287240</v>
      </c>
    </row>
    <row r="601" spans="1:33" hidden="1" x14ac:dyDescent="0.25">
      <c r="A601" s="14" t="s">
        <v>33</v>
      </c>
      <c r="B601" s="14" t="s">
        <v>34</v>
      </c>
      <c r="C601" s="14">
        <v>800230423</v>
      </c>
      <c r="D601" s="14" t="s">
        <v>2287</v>
      </c>
      <c r="E601" s="14" t="s">
        <v>2694</v>
      </c>
      <c r="F601" s="14" t="s">
        <v>152</v>
      </c>
      <c r="G601" s="14" t="s">
        <v>45</v>
      </c>
      <c r="H601" s="14" t="s">
        <v>394</v>
      </c>
      <c r="I601" s="14" t="s">
        <v>94</v>
      </c>
      <c r="J601" s="14" t="s">
        <v>135</v>
      </c>
      <c r="K601" s="14" t="s">
        <v>40</v>
      </c>
      <c r="L601" s="14">
        <v>2679602</v>
      </c>
      <c r="M601" s="14"/>
      <c r="N601" s="14">
        <v>2679602</v>
      </c>
      <c r="O601" s="14">
        <v>1237930</v>
      </c>
      <c r="P601" s="14"/>
      <c r="Q601" s="14">
        <v>1524732</v>
      </c>
      <c r="R601" s="14"/>
      <c r="S601" s="14"/>
      <c r="T601" s="14">
        <v>2392800</v>
      </c>
      <c r="U601" s="14"/>
      <c r="V601" s="14"/>
      <c r="W601" s="14"/>
      <c r="X601" s="14">
        <v>77963</v>
      </c>
      <c r="Y601" s="14"/>
      <c r="Z601" s="14"/>
      <c r="AA601" s="14"/>
      <c r="AB601" s="14">
        <v>297289</v>
      </c>
      <c r="AC601" s="14">
        <v>2612126</v>
      </c>
      <c r="AD601" s="14">
        <v>1271995</v>
      </c>
      <c r="AE601" s="14">
        <v>1340131</v>
      </c>
      <c r="AF601" s="14"/>
      <c r="AG601" s="14">
        <v>1340131</v>
      </c>
    </row>
    <row r="602" spans="1:33" hidden="1" x14ac:dyDescent="0.25">
      <c r="A602" s="14" t="s">
        <v>33</v>
      </c>
      <c r="B602" s="14" t="s">
        <v>34</v>
      </c>
      <c r="C602" s="14">
        <v>800230447</v>
      </c>
      <c r="D602" s="14" t="s">
        <v>2287</v>
      </c>
      <c r="E602" s="14" t="s">
        <v>2695</v>
      </c>
      <c r="F602" s="14" t="s">
        <v>395</v>
      </c>
      <c r="G602" s="14" t="s">
        <v>45</v>
      </c>
      <c r="H602" s="14" t="s">
        <v>2696</v>
      </c>
      <c r="I602" s="14" t="s">
        <v>38</v>
      </c>
      <c r="J602" s="14" t="s">
        <v>38</v>
      </c>
      <c r="K602" s="14" t="s">
        <v>39</v>
      </c>
      <c r="L602" s="14">
        <v>775745972</v>
      </c>
      <c r="M602" s="14">
        <v>644005143</v>
      </c>
      <c r="N602" s="14">
        <v>131740829</v>
      </c>
      <c r="O602" s="14">
        <v>1304094</v>
      </c>
      <c r="P602" s="14">
        <v>0</v>
      </c>
      <c r="Q602" s="14">
        <v>71027267</v>
      </c>
      <c r="R602" s="14">
        <v>847887</v>
      </c>
      <c r="S602" s="14"/>
      <c r="T602" s="14">
        <v>61169769</v>
      </c>
      <c r="U602" s="14">
        <v>0</v>
      </c>
      <c r="V602" s="14">
        <v>0</v>
      </c>
      <c r="W602" s="14">
        <v>924821</v>
      </c>
      <c r="X602" s="14">
        <v>4701354</v>
      </c>
      <c r="Y602" s="14">
        <v>244850</v>
      </c>
      <c r="Z602" s="14">
        <v>0</v>
      </c>
      <c r="AA602" s="14">
        <v>0</v>
      </c>
      <c r="AB602" s="14">
        <v>0</v>
      </c>
      <c r="AC602" s="14">
        <v>57148386</v>
      </c>
      <c r="AD602" s="14">
        <v>25053094</v>
      </c>
      <c r="AE602" s="14">
        <v>32095292</v>
      </c>
      <c r="AF602" s="14">
        <v>0</v>
      </c>
      <c r="AG602" s="14">
        <v>32095292</v>
      </c>
    </row>
    <row r="603" spans="1:33" hidden="1" x14ac:dyDescent="0.25">
      <c r="A603" s="14" t="s">
        <v>33</v>
      </c>
      <c r="B603" s="14" t="s">
        <v>34</v>
      </c>
      <c r="C603" s="14">
        <v>800230447</v>
      </c>
      <c r="D603" s="14" t="s">
        <v>2287</v>
      </c>
      <c r="E603" s="14" t="s">
        <v>2695</v>
      </c>
      <c r="F603" s="14" t="s">
        <v>395</v>
      </c>
      <c r="G603" s="14" t="s">
        <v>45</v>
      </c>
      <c r="H603" s="14" t="s">
        <v>2696</v>
      </c>
      <c r="I603" s="14" t="s">
        <v>38</v>
      </c>
      <c r="J603" s="14" t="s">
        <v>38</v>
      </c>
      <c r="K603" s="14" t="s">
        <v>40</v>
      </c>
      <c r="L603" s="14">
        <v>630189982</v>
      </c>
      <c r="M603" s="14">
        <v>525246216</v>
      </c>
      <c r="N603" s="14">
        <v>104943766</v>
      </c>
      <c r="O603" s="14">
        <v>952370</v>
      </c>
      <c r="P603" s="14">
        <v>0</v>
      </c>
      <c r="Q603" s="14">
        <v>59959232</v>
      </c>
      <c r="R603" s="14">
        <v>1120282</v>
      </c>
      <c r="S603" s="14"/>
      <c r="T603" s="14">
        <v>44816622</v>
      </c>
      <c r="U603" s="14">
        <v>0</v>
      </c>
      <c r="V603" s="14">
        <v>0</v>
      </c>
      <c r="W603" s="14">
        <v>1054235</v>
      </c>
      <c r="X603" s="14">
        <v>4110961</v>
      </c>
      <c r="Y603" s="14">
        <v>16218</v>
      </c>
      <c r="Z603" s="14">
        <v>0</v>
      </c>
      <c r="AA603" s="14">
        <v>0</v>
      </c>
      <c r="AB603" s="14">
        <v>0</v>
      </c>
      <c r="AC603" s="14">
        <v>41743678</v>
      </c>
      <c r="AD603" s="14">
        <v>19802374</v>
      </c>
      <c r="AE603" s="14">
        <v>21941304</v>
      </c>
      <c r="AF603" s="14">
        <v>0</v>
      </c>
      <c r="AG603" s="14">
        <v>21941304</v>
      </c>
    </row>
    <row r="604" spans="1:33" hidden="1" x14ac:dyDescent="0.25">
      <c r="A604" s="14" t="s">
        <v>33</v>
      </c>
      <c r="B604" s="14" t="s">
        <v>34</v>
      </c>
      <c r="C604" s="14">
        <v>800230546</v>
      </c>
      <c r="D604" s="14" t="s">
        <v>2287</v>
      </c>
      <c r="E604" s="14" t="s">
        <v>2697</v>
      </c>
      <c r="F604" s="14" t="s">
        <v>101</v>
      </c>
      <c r="G604" s="14" t="s">
        <v>51</v>
      </c>
      <c r="H604" s="14" t="s">
        <v>396</v>
      </c>
      <c r="I604" s="14" t="s">
        <v>79</v>
      </c>
      <c r="J604" s="14" t="s">
        <v>102</v>
      </c>
      <c r="K604" s="14" t="s">
        <v>39</v>
      </c>
      <c r="L604" s="14">
        <v>168311891</v>
      </c>
      <c r="M604" s="14">
        <v>72507110</v>
      </c>
      <c r="N604" s="14">
        <v>95804781</v>
      </c>
      <c r="O604" s="14">
        <v>9342866</v>
      </c>
      <c r="P604" s="14">
        <v>40670072</v>
      </c>
      <c r="Q604" s="14">
        <v>27246423</v>
      </c>
      <c r="R604" s="14">
        <v>2660063</v>
      </c>
      <c r="S604" s="14"/>
      <c r="T604" s="14">
        <v>34571089</v>
      </c>
      <c r="U604" s="14"/>
      <c r="V604" s="14"/>
      <c r="W604" s="14">
        <v>10537273</v>
      </c>
      <c r="X604" s="14">
        <v>49367025</v>
      </c>
      <c r="Y604" s="14"/>
      <c r="Z604" s="14"/>
      <c r="AA604" s="14"/>
      <c r="AB604" s="14"/>
      <c r="AC604" s="14">
        <v>-4258663</v>
      </c>
      <c r="AD604" s="14">
        <v>-1834307</v>
      </c>
      <c r="AE604" s="14">
        <v>-2424356</v>
      </c>
      <c r="AF604" s="14"/>
      <c r="AG604" s="14">
        <v>-2424356</v>
      </c>
    </row>
    <row r="605" spans="1:33" hidden="1" x14ac:dyDescent="0.25">
      <c r="A605" s="14" t="s">
        <v>33</v>
      </c>
      <c r="B605" s="14" t="s">
        <v>34</v>
      </c>
      <c r="C605" s="14">
        <v>800230546</v>
      </c>
      <c r="D605" s="14" t="s">
        <v>2287</v>
      </c>
      <c r="E605" s="14" t="s">
        <v>2697</v>
      </c>
      <c r="F605" s="14" t="s">
        <v>101</v>
      </c>
      <c r="G605" s="14" t="s">
        <v>51</v>
      </c>
      <c r="H605" s="14" t="s">
        <v>396</v>
      </c>
      <c r="I605" s="14" t="s">
        <v>79</v>
      </c>
      <c r="J605" s="14" t="s">
        <v>102</v>
      </c>
      <c r="K605" s="14" t="s">
        <v>40</v>
      </c>
      <c r="L605" s="14">
        <v>173929855</v>
      </c>
      <c r="M605" s="14">
        <v>64580103</v>
      </c>
      <c r="N605" s="14">
        <v>109349752</v>
      </c>
      <c r="O605" s="14">
        <v>7829723</v>
      </c>
      <c r="P605" s="14">
        <v>38337101</v>
      </c>
      <c r="Q605" s="14">
        <v>21720574</v>
      </c>
      <c r="R605" s="14">
        <v>3565933</v>
      </c>
      <c r="S605" s="14"/>
      <c r="T605" s="14">
        <v>53555867</v>
      </c>
      <c r="U605" s="14"/>
      <c r="V605" s="14"/>
      <c r="W605" s="14">
        <v>10251259</v>
      </c>
      <c r="X605" s="14">
        <v>38664285</v>
      </c>
      <c r="Y605" s="14"/>
      <c r="Z605" s="14"/>
      <c r="AA605" s="14"/>
      <c r="AB605" s="14"/>
      <c r="AC605" s="14">
        <v>25142841</v>
      </c>
      <c r="AD605" s="14">
        <v>11325784</v>
      </c>
      <c r="AE605" s="14">
        <v>13817057</v>
      </c>
      <c r="AF605" s="14"/>
      <c r="AG605" s="14">
        <v>13817057</v>
      </c>
    </row>
    <row r="606" spans="1:33" hidden="1" x14ac:dyDescent="0.25">
      <c r="A606" s="14" t="s">
        <v>33</v>
      </c>
      <c r="B606" s="14" t="s">
        <v>34</v>
      </c>
      <c r="C606" s="14">
        <v>800232356</v>
      </c>
      <c r="D606" s="14" t="s">
        <v>2287</v>
      </c>
      <c r="E606" s="14" t="s">
        <v>2698</v>
      </c>
      <c r="F606" s="14" t="s">
        <v>214</v>
      </c>
      <c r="G606" s="14" t="s">
        <v>45</v>
      </c>
      <c r="H606" s="14" t="s">
        <v>397</v>
      </c>
      <c r="I606" s="14" t="s">
        <v>94</v>
      </c>
      <c r="J606" s="14" t="s">
        <v>227</v>
      </c>
      <c r="K606" s="14" t="s">
        <v>39</v>
      </c>
      <c r="L606" s="14">
        <v>175890148</v>
      </c>
      <c r="M606" s="14">
        <v>161258023</v>
      </c>
      <c r="N606" s="14">
        <v>14632125</v>
      </c>
      <c r="O606" s="14">
        <v>980268</v>
      </c>
      <c r="P606" s="14">
        <v>10531748</v>
      </c>
      <c r="Q606" s="14">
        <v>6609822</v>
      </c>
      <c r="R606" s="14">
        <v>33950</v>
      </c>
      <c r="S606" s="14"/>
      <c r="T606" s="14">
        <v>-1563127</v>
      </c>
      <c r="U606" s="14"/>
      <c r="V606" s="14"/>
      <c r="W606" s="14">
        <v>4732572</v>
      </c>
      <c r="X606" s="14">
        <v>2216489</v>
      </c>
      <c r="Y606" s="14"/>
      <c r="Z606" s="14"/>
      <c r="AA606" s="14"/>
      <c r="AB606" s="14"/>
      <c r="AC606" s="14">
        <v>952956</v>
      </c>
      <c r="AD606" s="14">
        <v>142856</v>
      </c>
      <c r="AE606" s="14">
        <v>810100</v>
      </c>
      <c r="AF606" s="14"/>
      <c r="AG606" s="14">
        <v>810100</v>
      </c>
    </row>
    <row r="607" spans="1:33" hidden="1" x14ac:dyDescent="0.25">
      <c r="A607" s="14" t="s">
        <v>33</v>
      </c>
      <c r="B607" s="14" t="s">
        <v>34</v>
      </c>
      <c r="C607" s="14">
        <v>800232356</v>
      </c>
      <c r="D607" s="14" t="s">
        <v>2287</v>
      </c>
      <c r="E607" s="14" t="s">
        <v>2698</v>
      </c>
      <c r="F607" s="14" t="s">
        <v>214</v>
      </c>
      <c r="G607" s="14" t="s">
        <v>45</v>
      </c>
      <c r="H607" s="14" t="s">
        <v>397</v>
      </c>
      <c r="I607" s="14" t="s">
        <v>94</v>
      </c>
      <c r="J607" s="14" t="s">
        <v>227</v>
      </c>
      <c r="K607" s="14" t="s">
        <v>40</v>
      </c>
      <c r="L607" s="14">
        <v>212564336</v>
      </c>
      <c r="M607" s="14">
        <v>186925831</v>
      </c>
      <c r="N607" s="14">
        <v>25638505</v>
      </c>
      <c r="O607" s="14">
        <v>14525192</v>
      </c>
      <c r="P607" s="14">
        <v>11799886</v>
      </c>
      <c r="Q607" s="14">
        <v>6823468</v>
      </c>
      <c r="R607" s="14">
        <v>55139</v>
      </c>
      <c r="S607" s="14"/>
      <c r="T607" s="14">
        <v>21485204</v>
      </c>
      <c r="U607" s="14"/>
      <c r="V607" s="14"/>
      <c r="W607" s="14">
        <v>2013730</v>
      </c>
      <c r="X607" s="14">
        <v>5179846</v>
      </c>
      <c r="Y607" s="14"/>
      <c r="Z607" s="14"/>
      <c r="AA607" s="14"/>
      <c r="AB607" s="14"/>
      <c r="AC607" s="14">
        <v>18319088</v>
      </c>
      <c r="AD607" s="14">
        <v>203946</v>
      </c>
      <c r="AE607" s="14">
        <v>18115142</v>
      </c>
      <c r="AF607" s="14"/>
      <c r="AG607" s="14">
        <v>18115142</v>
      </c>
    </row>
    <row r="608" spans="1:33" hidden="1" x14ac:dyDescent="0.25">
      <c r="A608" s="14" t="s">
        <v>33</v>
      </c>
      <c r="B608" s="14" t="s">
        <v>34</v>
      </c>
      <c r="C608" s="14">
        <v>800232359</v>
      </c>
      <c r="D608" s="14" t="s">
        <v>2287</v>
      </c>
      <c r="E608" s="14" t="s">
        <v>2699</v>
      </c>
      <c r="F608" s="14" t="s">
        <v>223</v>
      </c>
      <c r="G608" s="14" t="s">
        <v>45</v>
      </c>
      <c r="H608" s="14" t="s">
        <v>2700</v>
      </c>
      <c r="I608" s="14" t="s">
        <v>38</v>
      </c>
      <c r="J608" s="14" t="s">
        <v>38</v>
      </c>
      <c r="K608" s="14" t="s">
        <v>39</v>
      </c>
      <c r="L608" s="14">
        <v>93031081</v>
      </c>
      <c r="M608" s="14">
        <v>49735620</v>
      </c>
      <c r="N608" s="14">
        <v>43295461</v>
      </c>
      <c r="O608" s="14">
        <v>11670126</v>
      </c>
      <c r="P608" s="14">
        <v>21149449</v>
      </c>
      <c r="Q608" s="14">
        <v>7426332</v>
      </c>
      <c r="R608" s="14">
        <v>9324926</v>
      </c>
      <c r="S608" s="14">
        <v>0</v>
      </c>
      <c r="T608" s="14">
        <v>17064880</v>
      </c>
      <c r="U608" s="14"/>
      <c r="V608" s="14"/>
      <c r="W608" s="14"/>
      <c r="X608" s="14">
        <v>1362669</v>
      </c>
      <c r="Y608" s="14"/>
      <c r="Z608" s="14"/>
      <c r="AA608" s="14"/>
      <c r="AB608" s="14"/>
      <c r="AC608" s="14">
        <v>15702211</v>
      </c>
      <c r="AD608" s="14">
        <v>5461106</v>
      </c>
      <c r="AE608" s="14">
        <v>10241105</v>
      </c>
      <c r="AF608" s="14"/>
      <c r="AG608" s="14">
        <v>10241105</v>
      </c>
    </row>
    <row r="609" spans="1:33" hidden="1" x14ac:dyDescent="0.25">
      <c r="A609" s="14" t="s">
        <v>33</v>
      </c>
      <c r="B609" s="14" t="s">
        <v>34</v>
      </c>
      <c r="C609" s="14">
        <v>800232359</v>
      </c>
      <c r="D609" s="14" t="s">
        <v>2287</v>
      </c>
      <c r="E609" s="14" t="s">
        <v>2699</v>
      </c>
      <c r="F609" s="14" t="s">
        <v>223</v>
      </c>
      <c r="G609" s="14" t="s">
        <v>45</v>
      </c>
      <c r="H609" s="14" t="s">
        <v>2700</v>
      </c>
      <c r="I609" s="14" t="s">
        <v>38</v>
      </c>
      <c r="J609" s="14" t="s">
        <v>38</v>
      </c>
      <c r="K609" s="14" t="s">
        <v>40</v>
      </c>
      <c r="L609" s="14">
        <v>109610433</v>
      </c>
      <c r="M609" s="14">
        <v>66842608</v>
      </c>
      <c r="N609" s="14">
        <v>42767825</v>
      </c>
      <c r="O609" s="14">
        <v>10073819</v>
      </c>
      <c r="P609" s="14">
        <v>19977456</v>
      </c>
      <c r="Q609" s="14">
        <v>7754990</v>
      </c>
      <c r="R609" s="14">
        <v>9646427</v>
      </c>
      <c r="S609" s="14"/>
      <c r="T609" s="14">
        <v>15462771</v>
      </c>
      <c r="U609" s="14"/>
      <c r="V609" s="14"/>
      <c r="W609" s="14">
        <v>8456</v>
      </c>
      <c r="X609" s="14"/>
      <c r="Y609" s="14"/>
      <c r="Z609" s="14"/>
      <c r="AA609" s="14"/>
      <c r="AB609" s="14"/>
      <c r="AC609" s="14">
        <v>15471227</v>
      </c>
      <c r="AD609" s="14">
        <v>4297586</v>
      </c>
      <c r="AE609" s="14">
        <v>11173641</v>
      </c>
      <c r="AF609" s="14"/>
      <c r="AG609" s="14">
        <v>11173641</v>
      </c>
    </row>
    <row r="610" spans="1:33" hidden="1" x14ac:dyDescent="0.25">
      <c r="A610" s="14" t="s">
        <v>33</v>
      </c>
      <c r="B610" s="14" t="s">
        <v>34</v>
      </c>
      <c r="C610" s="14">
        <v>800232449</v>
      </c>
      <c r="D610" s="14" t="s">
        <v>2287</v>
      </c>
      <c r="E610" s="14" t="s">
        <v>2701</v>
      </c>
      <c r="F610" s="14" t="s">
        <v>50</v>
      </c>
      <c r="G610" s="14" t="s">
        <v>45</v>
      </c>
      <c r="H610" s="14" t="s">
        <v>2702</v>
      </c>
      <c r="I610" s="14" t="s">
        <v>38</v>
      </c>
      <c r="J610" s="14" t="s">
        <v>38</v>
      </c>
      <c r="K610" s="14" t="s">
        <v>39</v>
      </c>
      <c r="L610" s="14">
        <v>97876103</v>
      </c>
      <c r="M610" s="14">
        <v>75035356</v>
      </c>
      <c r="N610" s="14">
        <v>22840747</v>
      </c>
      <c r="O610" s="14">
        <v>1346066</v>
      </c>
      <c r="P610" s="14"/>
      <c r="Q610" s="14">
        <v>13517942</v>
      </c>
      <c r="R610" s="14"/>
      <c r="S610" s="14"/>
      <c r="T610" s="14">
        <v>10668871</v>
      </c>
      <c r="U610" s="14"/>
      <c r="V610" s="14"/>
      <c r="W610" s="14"/>
      <c r="X610" s="14">
        <v>1305007</v>
      </c>
      <c r="Y610" s="14"/>
      <c r="Z610" s="14"/>
      <c r="AA610" s="14"/>
      <c r="AB610" s="14"/>
      <c r="AC610" s="14">
        <v>9363864</v>
      </c>
      <c r="AD610" s="14">
        <v>3470672</v>
      </c>
      <c r="AE610" s="14">
        <v>5893192</v>
      </c>
      <c r="AF610" s="14"/>
      <c r="AG610" s="14">
        <v>5893192</v>
      </c>
    </row>
    <row r="611" spans="1:33" hidden="1" x14ac:dyDescent="0.25">
      <c r="A611" s="14" t="s">
        <v>33</v>
      </c>
      <c r="B611" s="14" t="s">
        <v>34</v>
      </c>
      <c r="C611" s="14">
        <v>800232449</v>
      </c>
      <c r="D611" s="14" t="s">
        <v>2287</v>
      </c>
      <c r="E611" s="14" t="s">
        <v>2701</v>
      </c>
      <c r="F611" s="14" t="s">
        <v>50</v>
      </c>
      <c r="G611" s="14" t="s">
        <v>45</v>
      </c>
      <c r="H611" s="14" t="s">
        <v>2702</v>
      </c>
      <c r="I611" s="14" t="s">
        <v>38</v>
      </c>
      <c r="J611" s="14" t="s">
        <v>38</v>
      </c>
      <c r="K611" s="14" t="s">
        <v>40</v>
      </c>
      <c r="L611" s="14">
        <v>79256417</v>
      </c>
      <c r="M611" s="14">
        <v>54713295</v>
      </c>
      <c r="N611" s="14">
        <v>24543122</v>
      </c>
      <c r="O611" s="14"/>
      <c r="P611" s="14"/>
      <c r="Q611" s="14">
        <v>10676630</v>
      </c>
      <c r="R611" s="14">
        <v>1147471</v>
      </c>
      <c r="S611" s="14"/>
      <c r="T611" s="14">
        <v>12719021</v>
      </c>
      <c r="U611" s="14"/>
      <c r="V611" s="14"/>
      <c r="W611" s="14"/>
      <c r="X611" s="14">
        <v>878272</v>
      </c>
      <c r="Y611" s="14"/>
      <c r="Z611" s="14"/>
      <c r="AA611" s="14"/>
      <c r="AB611" s="14"/>
      <c r="AC611" s="14">
        <v>11840749</v>
      </c>
      <c r="AD611" s="14">
        <v>3843297</v>
      </c>
      <c r="AE611" s="14">
        <v>7997452</v>
      </c>
      <c r="AF611" s="14"/>
      <c r="AG611" s="14">
        <v>7997452</v>
      </c>
    </row>
    <row r="612" spans="1:33" hidden="1" x14ac:dyDescent="0.25">
      <c r="A612" s="14" t="s">
        <v>33</v>
      </c>
      <c r="B612" s="14" t="s">
        <v>34</v>
      </c>
      <c r="C612" s="14">
        <v>800236772</v>
      </c>
      <c r="D612" s="14" t="s">
        <v>2287</v>
      </c>
      <c r="E612" s="14" t="s">
        <v>2703</v>
      </c>
      <c r="F612" s="14" t="s">
        <v>81</v>
      </c>
      <c r="G612" s="14" t="s">
        <v>45</v>
      </c>
      <c r="H612" s="14" t="s">
        <v>2704</v>
      </c>
      <c r="I612" s="14" t="s">
        <v>38</v>
      </c>
      <c r="J612" s="14" t="s">
        <v>38</v>
      </c>
      <c r="K612" s="14" t="s">
        <v>39</v>
      </c>
      <c r="L612" s="14">
        <v>85114176</v>
      </c>
      <c r="M612" s="14">
        <v>62683930</v>
      </c>
      <c r="N612" s="14">
        <v>22430246</v>
      </c>
      <c r="O612" s="14"/>
      <c r="P612" s="14">
        <v>13236070</v>
      </c>
      <c r="Q612" s="14">
        <v>2320167</v>
      </c>
      <c r="R612" s="14"/>
      <c r="S612" s="14">
        <v>178860</v>
      </c>
      <c r="T612" s="14">
        <v>7052869</v>
      </c>
      <c r="U612" s="14"/>
      <c r="V612" s="14"/>
      <c r="W612" s="14">
        <v>3912566</v>
      </c>
      <c r="X612" s="14">
        <v>2883039</v>
      </c>
      <c r="Y612" s="14"/>
      <c r="Z612" s="14"/>
      <c r="AA612" s="14"/>
      <c r="AB612" s="14"/>
      <c r="AC612" s="14">
        <v>8082396</v>
      </c>
      <c r="AD612" s="14">
        <v>2977514</v>
      </c>
      <c r="AE612" s="14">
        <v>5104882</v>
      </c>
      <c r="AF612" s="14"/>
      <c r="AG612" s="14">
        <v>5104882</v>
      </c>
    </row>
    <row r="613" spans="1:33" hidden="1" x14ac:dyDescent="0.25">
      <c r="A613" s="14" t="s">
        <v>33</v>
      </c>
      <c r="B613" s="14" t="s">
        <v>34</v>
      </c>
      <c r="C613" s="14">
        <v>800236772</v>
      </c>
      <c r="D613" s="14" t="s">
        <v>2287</v>
      </c>
      <c r="E613" s="14" t="s">
        <v>2703</v>
      </c>
      <c r="F613" s="14" t="s">
        <v>81</v>
      </c>
      <c r="G613" s="14" t="s">
        <v>45</v>
      </c>
      <c r="H613" s="14" t="s">
        <v>2704</v>
      </c>
      <c r="I613" s="14" t="s">
        <v>38</v>
      </c>
      <c r="J613" s="14" t="s">
        <v>38</v>
      </c>
      <c r="K613" s="14" t="s">
        <v>40</v>
      </c>
      <c r="L613" s="14">
        <v>64311800</v>
      </c>
      <c r="M613" s="14">
        <v>48360370</v>
      </c>
      <c r="N613" s="14">
        <v>15951430</v>
      </c>
      <c r="O613" s="14"/>
      <c r="P613" s="14">
        <v>11301777</v>
      </c>
      <c r="Q613" s="14">
        <v>1366288</v>
      </c>
      <c r="R613" s="14">
        <v>15058</v>
      </c>
      <c r="S613" s="14"/>
      <c r="T613" s="14">
        <v>3268307</v>
      </c>
      <c r="U613" s="14"/>
      <c r="V613" s="14"/>
      <c r="W613" s="14">
        <v>2228811</v>
      </c>
      <c r="X613" s="14">
        <v>3989686</v>
      </c>
      <c r="Y613" s="14"/>
      <c r="Z613" s="14"/>
      <c r="AA613" s="14"/>
      <c r="AB613" s="14"/>
      <c r="AC613" s="14">
        <v>1507432</v>
      </c>
      <c r="AD613" s="14">
        <v>409710</v>
      </c>
      <c r="AE613" s="14">
        <v>1097722</v>
      </c>
      <c r="AF613" s="14"/>
      <c r="AG613" s="14">
        <v>1097722</v>
      </c>
    </row>
    <row r="614" spans="1:33" hidden="1" x14ac:dyDescent="0.25">
      <c r="A614" s="14" t="s">
        <v>33</v>
      </c>
      <c r="B614" s="14" t="s">
        <v>34</v>
      </c>
      <c r="C614" s="14">
        <v>800236890</v>
      </c>
      <c r="D614" s="14" t="s">
        <v>2287</v>
      </c>
      <c r="E614" s="14" t="s">
        <v>2705</v>
      </c>
      <c r="F614" s="14" t="s">
        <v>234</v>
      </c>
      <c r="G614" s="14" t="s">
        <v>111</v>
      </c>
      <c r="H614" s="14" t="s">
        <v>2706</v>
      </c>
      <c r="I614" s="14" t="s">
        <v>94</v>
      </c>
      <c r="J614" s="14" t="s">
        <v>95</v>
      </c>
      <c r="K614" s="14" t="s">
        <v>39</v>
      </c>
      <c r="L614" s="14">
        <v>21387497</v>
      </c>
      <c r="M614" s="14">
        <v>19322633</v>
      </c>
      <c r="N614" s="14">
        <v>2064864</v>
      </c>
      <c r="O614" s="14"/>
      <c r="P614" s="14"/>
      <c r="Q614" s="14">
        <v>1854102</v>
      </c>
      <c r="R614" s="14">
        <v>223540</v>
      </c>
      <c r="S614" s="14"/>
      <c r="T614" s="14">
        <v>-12778</v>
      </c>
      <c r="U614" s="14"/>
      <c r="V614" s="14"/>
      <c r="W614" s="14">
        <v>184520</v>
      </c>
      <c r="X614" s="14">
        <v>2088487</v>
      </c>
      <c r="Y614" s="14"/>
      <c r="Z614" s="14"/>
      <c r="AA614" s="14"/>
      <c r="AB614" s="14"/>
      <c r="AC614" s="14">
        <v>-1916745</v>
      </c>
      <c r="AD614" s="14"/>
      <c r="AE614" s="14">
        <v>-1916745</v>
      </c>
      <c r="AF614" s="14"/>
      <c r="AG614" s="14">
        <v>-1916745</v>
      </c>
    </row>
    <row r="615" spans="1:33" hidden="1" x14ac:dyDescent="0.25">
      <c r="A615" s="14" t="s">
        <v>33</v>
      </c>
      <c r="B615" s="14" t="s">
        <v>34</v>
      </c>
      <c r="C615" s="14">
        <v>800236890</v>
      </c>
      <c r="D615" s="14" t="s">
        <v>2287</v>
      </c>
      <c r="E615" s="14" t="s">
        <v>2705</v>
      </c>
      <c r="F615" s="14" t="s">
        <v>234</v>
      </c>
      <c r="G615" s="14" t="s">
        <v>111</v>
      </c>
      <c r="H615" s="14" t="s">
        <v>2706</v>
      </c>
      <c r="I615" s="14" t="s">
        <v>94</v>
      </c>
      <c r="J615" s="14" t="s">
        <v>95</v>
      </c>
      <c r="K615" s="14" t="s">
        <v>40</v>
      </c>
      <c r="L615" s="14">
        <v>11926250</v>
      </c>
      <c r="M615" s="14">
        <v>7933688</v>
      </c>
      <c r="N615" s="14">
        <v>3992562</v>
      </c>
      <c r="O615" s="14"/>
      <c r="P615" s="14"/>
      <c r="Q615" s="14">
        <v>1670672</v>
      </c>
      <c r="R615" s="14">
        <v>247068</v>
      </c>
      <c r="S615" s="14"/>
      <c r="T615" s="14">
        <v>2074822</v>
      </c>
      <c r="U615" s="14"/>
      <c r="V615" s="14"/>
      <c r="W615" s="14">
        <v>279608</v>
      </c>
      <c r="X615" s="14">
        <v>1402616</v>
      </c>
      <c r="Y615" s="14"/>
      <c r="Z615" s="14"/>
      <c r="AA615" s="14"/>
      <c r="AB615" s="14"/>
      <c r="AC615" s="14">
        <v>951814</v>
      </c>
      <c r="AD615" s="14"/>
      <c r="AE615" s="14">
        <v>951814</v>
      </c>
      <c r="AF615" s="14"/>
      <c r="AG615" s="14">
        <v>951814</v>
      </c>
    </row>
    <row r="616" spans="1:33" hidden="1" x14ac:dyDescent="0.25">
      <c r="A616" s="14" t="s">
        <v>33</v>
      </c>
      <c r="B616" s="14" t="s">
        <v>34</v>
      </c>
      <c r="C616" s="14">
        <v>800236937</v>
      </c>
      <c r="D616" s="14" t="s">
        <v>2287</v>
      </c>
      <c r="E616" s="14" t="s">
        <v>2707</v>
      </c>
      <c r="F616" s="14" t="s">
        <v>1516</v>
      </c>
      <c r="G616" s="14" t="s">
        <v>36</v>
      </c>
      <c r="H616" s="14" t="s">
        <v>2708</v>
      </c>
      <c r="I616" s="14" t="s">
        <v>38</v>
      </c>
      <c r="J616" s="14" t="s">
        <v>38</v>
      </c>
      <c r="K616" s="14" t="s">
        <v>39</v>
      </c>
      <c r="L616" s="14">
        <v>842993295</v>
      </c>
      <c r="M616" s="14">
        <v>747172541</v>
      </c>
      <c r="N616" s="14">
        <v>95820754</v>
      </c>
      <c r="O616" s="14">
        <v>494380</v>
      </c>
      <c r="P616" s="14">
        <v>8161155</v>
      </c>
      <c r="Q616" s="14">
        <v>16453157</v>
      </c>
      <c r="R616" s="14"/>
      <c r="S616" s="14"/>
      <c r="T616" s="14">
        <v>71700822</v>
      </c>
      <c r="U616" s="14"/>
      <c r="V616" s="14"/>
      <c r="W616" s="14"/>
      <c r="X616" s="14">
        <v>11004055</v>
      </c>
      <c r="Y616" s="14"/>
      <c r="Z616" s="14"/>
      <c r="AA616" s="14"/>
      <c r="AB616" s="14"/>
      <c r="AC616" s="14">
        <v>60696767</v>
      </c>
      <c r="AD616" s="14">
        <v>18468931</v>
      </c>
      <c r="AE616" s="14">
        <v>42227836</v>
      </c>
      <c r="AF616" s="14"/>
      <c r="AG616" s="14">
        <v>42227836</v>
      </c>
    </row>
    <row r="617" spans="1:33" hidden="1" x14ac:dyDescent="0.25">
      <c r="A617" s="14" t="s">
        <v>33</v>
      </c>
      <c r="B617" s="14" t="s">
        <v>34</v>
      </c>
      <c r="C617" s="14">
        <v>800236937</v>
      </c>
      <c r="D617" s="14" t="s">
        <v>2287</v>
      </c>
      <c r="E617" s="14" t="s">
        <v>2707</v>
      </c>
      <c r="F617" s="14" t="s">
        <v>1516</v>
      </c>
      <c r="G617" s="14" t="s">
        <v>36</v>
      </c>
      <c r="H617" s="14" t="s">
        <v>2708</v>
      </c>
      <c r="I617" s="14" t="s">
        <v>38</v>
      </c>
      <c r="J617" s="14" t="s">
        <v>38</v>
      </c>
      <c r="K617" s="14" t="s">
        <v>40</v>
      </c>
      <c r="L617" s="14">
        <v>848827354</v>
      </c>
      <c r="M617" s="14">
        <v>730409265</v>
      </c>
      <c r="N617" s="14">
        <v>118418089</v>
      </c>
      <c r="O617" s="14"/>
      <c r="P617" s="14">
        <v>36571729</v>
      </c>
      <c r="Q617" s="14">
        <v>16213463</v>
      </c>
      <c r="R617" s="14"/>
      <c r="S617" s="14"/>
      <c r="T617" s="14">
        <v>65632897</v>
      </c>
      <c r="U617" s="14"/>
      <c r="V617" s="14"/>
      <c r="W617" s="14"/>
      <c r="X617" s="14">
        <v>944195</v>
      </c>
      <c r="Y617" s="14"/>
      <c r="Z617" s="14"/>
      <c r="AA617" s="14"/>
      <c r="AB617" s="14"/>
      <c r="AC617" s="14">
        <v>64688702</v>
      </c>
      <c r="AD617" s="14">
        <v>26711897</v>
      </c>
      <c r="AE617" s="14">
        <v>37976805</v>
      </c>
      <c r="AF617" s="14"/>
      <c r="AG617" s="14">
        <v>37976805</v>
      </c>
    </row>
    <row r="618" spans="1:33" hidden="1" x14ac:dyDescent="0.25">
      <c r="A618" s="14" t="s">
        <v>33</v>
      </c>
      <c r="B618" s="14" t="s">
        <v>34</v>
      </c>
      <c r="C618" s="14">
        <v>800237456</v>
      </c>
      <c r="D618" s="14" t="s">
        <v>2287</v>
      </c>
      <c r="E618" s="14" t="s">
        <v>400</v>
      </c>
      <c r="F618" s="14" t="s">
        <v>2709</v>
      </c>
      <c r="G618" s="14" t="s">
        <v>45</v>
      </c>
      <c r="H618" s="14" t="s">
        <v>2710</v>
      </c>
      <c r="I618" s="14" t="s">
        <v>47</v>
      </c>
      <c r="J618" s="14" t="s">
        <v>62</v>
      </c>
      <c r="K618" s="14" t="s">
        <v>39</v>
      </c>
      <c r="L618" s="14">
        <v>500927554</v>
      </c>
      <c r="M618" s="14">
        <v>420925363</v>
      </c>
      <c r="N618" s="14">
        <v>80002191</v>
      </c>
      <c r="O618" s="14"/>
      <c r="P618" s="14"/>
      <c r="Q618" s="14">
        <v>69446184</v>
      </c>
      <c r="R618" s="14"/>
      <c r="S618" s="14"/>
      <c r="T618" s="14">
        <v>10556007</v>
      </c>
      <c r="U618" s="14"/>
      <c r="V618" s="14"/>
      <c r="W618" s="14">
        <v>953444</v>
      </c>
      <c r="X618" s="14">
        <v>4161260</v>
      </c>
      <c r="Y618" s="14"/>
      <c r="Z618" s="14"/>
      <c r="AA618" s="14"/>
      <c r="AB618" s="14"/>
      <c r="AC618" s="14">
        <v>7348191</v>
      </c>
      <c r="AD618" s="14">
        <v>2667462</v>
      </c>
      <c r="AE618" s="14">
        <v>4680729</v>
      </c>
      <c r="AF618" s="14"/>
      <c r="AG618" s="14">
        <v>4680729</v>
      </c>
    </row>
    <row r="619" spans="1:33" hidden="1" x14ac:dyDescent="0.25">
      <c r="A619" s="14" t="s">
        <v>33</v>
      </c>
      <c r="B619" s="14" t="s">
        <v>34</v>
      </c>
      <c r="C619" s="14">
        <v>800237456</v>
      </c>
      <c r="D619" s="14" t="s">
        <v>2287</v>
      </c>
      <c r="E619" s="14" t="s">
        <v>400</v>
      </c>
      <c r="F619" s="14" t="s">
        <v>2709</v>
      </c>
      <c r="G619" s="14" t="s">
        <v>45</v>
      </c>
      <c r="H619" s="14" t="s">
        <v>2710</v>
      </c>
      <c r="I619" s="14" t="s">
        <v>47</v>
      </c>
      <c r="J619" s="14" t="s">
        <v>62</v>
      </c>
      <c r="K619" s="14" t="s">
        <v>40</v>
      </c>
      <c r="L619" s="14">
        <v>561015991</v>
      </c>
      <c r="M619" s="14">
        <v>474928818</v>
      </c>
      <c r="N619" s="14">
        <v>86087173</v>
      </c>
      <c r="O619" s="14"/>
      <c r="P619" s="14"/>
      <c r="Q619" s="14">
        <v>63288825</v>
      </c>
      <c r="R619" s="14"/>
      <c r="S619" s="14"/>
      <c r="T619" s="14">
        <v>22798348</v>
      </c>
      <c r="U619" s="14"/>
      <c r="V619" s="14"/>
      <c r="W619" s="14">
        <v>1658665</v>
      </c>
      <c r="X619" s="14">
        <v>10109321</v>
      </c>
      <c r="Y619" s="14"/>
      <c r="Z619" s="14"/>
      <c r="AA619" s="14"/>
      <c r="AB619" s="14"/>
      <c r="AC619" s="14">
        <v>14347692</v>
      </c>
      <c r="AD619" s="14">
        <v>5231331</v>
      </c>
      <c r="AE619" s="14">
        <v>9116361</v>
      </c>
      <c r="AF619" s="14"/>
      <c r="AG619" s="14">
        <v>9116361</v>
      </c>
    </row>
    <row r="620" spans="1:33" hidden="1" x14ac:dyDescent="0.25">
      <c r="A620" s="14" t="s">
        <v>33</v>
      </c>
      <c r="B620" s="14" t="s">
        <v>34</v>
      </c>
      <c r="C620" s="14">
        <v>800239454</v>
      </c>
      <c r="D620" s="14" t="s">
        <v>2287</v>
      </c>
      <c r="E620" s="14" t="s">
        <v>2711</v>
      </c>
      <c r="F620" s="14" t="s">
        <v>401</v>
      </c>
      <c r="G620" s="14" t="s">
        <v>45</v>
      </c>
      <c r="H620" s="14" t="s">
        <v>402</v>
      </c>
      <c r="I620" s="14" t="s">
        <v>38</v>
      </c>
      <c r="J620" s="14" t="s">
        <v>38</v>
      </c>
      <c r="K620" s="14" t="s">
        <v>39</v>
      </c>
      <c r="L620" s="14">
        <v>38840056</v>
      </c>
      <c r="M620" s="14"/>
      <c r="N620" s="14">
        <v>38840056</v>
      </c>
      <c r="O620" s="14">
        <v>609148</v>
      </c>
      <c r="P620" s="14">
        <v>21590354</v>
      </c>
      <c r="Q620" s="14">
        <v>11950108</v>
      </c>
      <c r="R620" s="14">
        <v>4491</v>
      </c>
      <c r="S620" s="14">
        <v>0</v>
      </c>
      <c r="T620" s="14">
        <v>5904251</v>
      </c>
      <c r="U620" s="14"/>
      <c r="V620" s="14"/>
      <c r="W620" s="14">
        <v>590251</v>
      </c>
      <c r="X620" s="14">
        <v>1154139</v>
      </c>
      <c r="Y620" s="14"/>
      <c r="Z620" s="14"/>
      <c r="AA620" s="14"/>
      <c r="AB620" s="14"/>
      <c r="AC620" s="14">
        <v>5340363</v>
      </c>
      <c r="AD620" s="14">
        <v>1945289</v>
      </c>
      <c r="AE620" s="14">
        <v>3395074</v>
      </c>
      <c r="AF620" s="14"/>
      <c r="AG620" s="14">
        <v>3395074</v>
      </c>
    </row>
    <row r="621" spans="1:33" hidden="1" x14ac:dyDescent="0.25">
      <c r="A621" s="14" t="s">
        <v>33</v>
      </c>
      <c r="B621" s="14" t="s">
        <v>34</v>
      </c>
      <c r="C621" s="14">
        <v>800239454</v>
      </c>
      <c r="D621" s="14" t="s">
        <v>2287</v>
      </c>
      <c r="E621" s="14" t="s">
        <v>2711</v>
      </c>
      <c r="F621" s="14" t="s">
        <v>401</v>
      </c>
      <c r="G621" s="14" t="s">
        <v>45</v>
      </c>
      <c r="H621" s="14" t="s">
        <v>402</v>
      </c>
      <c r="I621" s="14" t="s">
        <v>38</v>
      </c>
      <c r="J621" s="14" t="s">
        <v>38</v>
      </c>
      <c r="K621" s="14" t="s">
        <v>40</v>
      </c>
      <c r="L621" s="14">
        <v>33476866</v>
      </c>
      <c r="M621" s="14"/>
      <c r="N621" s="14">
        <v>33476866</v>
      </c>
      <c r="O621" s="14">
        <v>68667</v>
      </c>
      <c r="P621" s="14">
        <v>16102764</v>
      </c>
      <c r="Q621" s="14">
        <v>9981077</v>
      </c>
      <c r="R621" s="14">
        <v>32074</v>
      </c>
      <c r="S621" s="14"/>
      <c r="T621" s="14">
        <v>7429618</v>
      </c>
      <c r="U621" s="14"/>
      <c r="V621" s="14"/>
      <c r="W621" s="14">
        <v>1001220</v>
      </c>
      <c r="X621" s="14">
        <v>1382487</v>
      </c>
      <c r="Y621" s="14"/>
      <c r="Z621" s="14"/>
      <c r="AA621" s="14"/>
      <c r="AB621" s="14"/>
      <c r="AC621" s="14">
        <v>7048351</v>
      </c>
      <c r="AD621" s="14">
        <v>2622655</v>
      </c>
      <c r="AE621" s="14">
        <v>4425696</v>
      </c>
      <c r="AF621" s="14"/>
      <c r="AG621" s="14">
        <v>4425696</v>
      </c>
    </row>
    <row r="622" spans="1:33" hidden="1" x14ac:dyDescent="0.25">
      <c r="A622" s="14" t="s">
        <v>33</v>
      </c>
      <c r="B622" s="14" t="s">
        <v>34</v>
      </c>
      <c r="C622" s="14">
        <v>800239471</v>
      </c>
      <c r="D622" s="14" t="s">
        <v>2287</v>
      </c>
      <c r="E622" s="14" t="s">
        <v>403</v>
      </c>
      <c r="F622" s="14" t="s">
        <v>161</v>
      </c>
      <c r="G622" s="14" t="s">
        <v>51</v>
      </c>
      <c r="H622" s="14" t="s">
        <v>2712</v>
      </c>
      <c r="I622" s="14" t="s">
        <v>94</v>
      </c>
      <c r="J622" s="14" t="s">
        <v>227</v>
      </c>
      <c r="K622" s="14" t="s">
        <v>39</v>
      </c>
      <c r="L622" s="14">
        <v>211362570</v>
      </c>
      <c r="M622" s="14">
        <v>172361271</v>
      </c>
      <c r="N622" s="14">
        <v>39001299</v>
      </c>
      <c r="O622" s="14">
        <v>20974766</v>
      </c>
      <c r="P622" s="14">
        <v>1088626</v>
      </c>
      <c r="Q622" s="14">
        <v>31361387</v>
      </c>
      <c r="R622" s="14">
        <v>0</v>
      </c>
      <c r="S622" s="14"/>
      <c r="T622" s="14">
        <v>27526052</v>
      </c>
      <c r="U622" s="14"/>
      <c r="V622" s="14"/>
      <c r="W622" s="14"/>
      <c r="X622" s="14">
        <v>1079409</v>
      </c>
      <c r="Y622" s="14"/>
      <c r="Z622" s="14"/>
      <c r="AA622" s="14"/>
      <c r="AB622" s="14"/>
      <c r="AC622" s="14">
        <v>26446643</v>
      </c>
      <c r="AD622" s="14">
        <v>13529171</v>
      </c>
      <c r="AE622" s="14">
        <v>12917472</v>
      </c>
      <c r="AF622" s="14"/>
      <c r="AG622" s="14">
        <v>12917472</v>
      </c>
    </row>
    <row r="623" spans="1:33" hidden="1" x14ac:dyDescent="0.25">
      <c r="A623" s="14" t="s">
        <v>33</v>
      </c>
      <c r="B623" s="14" t="s">
        <v>34</v>
      </c>
      <c r="C623" s="14">
        <v>800239471</v>
      </c>
      <c r="D623" s="14" t="s">
        <v>2287</v>
      </c>
      <c r="E623" s="14" t="s">
        <v>403</v>
      </c>
      <c r="F623" s="14" t="s">
        <v>161</v>
      </c>
      <c r="G623" s="14" t="s">
        <v>51</v>
      </c>
      <c r="H623" s="14" t="s">
        <v>2712</v>
      </c>
      <c r="I623" s="14" t="s">
        <v>94</v>
      </c>
      <c r="J623" s="14" t="s">
        <v>227</v>
      </c>
      <c r="K623" s="14" t="s">
        <v>40</v>
      </c>
      <c r="L623" s="14">
        <v>205929635</v>
      </c>
      <c r="M623" s="14">
        <v>166885649</v>
      </c>
      <c r="N623" s="14">
        <v>39043986</v>
      </c>
      <c r="O623" s="14">
        <v>319996</v>
      </c>
      <c r="P623" s="14">
        <v>998546</v>
      </c>
      <c r="Q623" s="14">
        <v>25152585</v>
      </c>
      <c r="R623" s="14">
        <v>14014764</v>
      </c>
      <c r="S623" s="14"/>
      <c r="T623" s="14">
        <v>-801913</v>
      </c>
      <c r="U623" s="14"/>
      <c r="V623" s="14"/>
      <c r="W623" s="14"/>
      <c r="X623" s="14">
        <v>1341653</v>
      </c>
      <c r="Y623" s="14"/>
      <c r="Z623" s="14"/>
      <c r="AA623" s="14"/>
      <c r="AB623" s="14"/>
      <c r="AC623" s="14">
        <v>-2143566</v>
      </c>
      <c r="AD623" s="14">
        <v>-1203340</v>
      </c>
      <c r="AE623" s="14">
        <v>-940226</v>
      </c>
      <c r="AF623" s="14"/>
      <c r="AG623" s="14">
        <v>-940226</v>
      </c>
    </row>
    <row r="624" spans="1:33" hidden="1" x14ac:dyDescent="0.25">
      <c r="A624" s="14" t="s">
        <v>33</v>
      </c>
      <c r="B624" s="14" t="s">
        <v>34</v>
      </c>
      <c r="C624" s="14">
        <v>800240061</v>
      </c>
      <c r="D624" s="14" t="s">
        <v>2287</v>
      </c>
      <c r="E624" s="14" t="s">
        <v>404</v>
      </c>
      <c r="F624" s="14" t="s">
        <v>77</v>
      </c>
      <c r="G624" s="14" t="s">
        <v>36</v>
      </c>
      <c r="H624" s="14" t="s">
        <v>2713</v>
      </c>
      <c r="I624" s="14" t="s">
        <v>129</v>
      </c>
      <c r="J624" s="14" t="s">
        <v>266</v>
      </c>
      <c r="K624" s="14" t="s">
        <v>39</v>
      </c>
      <c r="L624" s="14">
        <v>61175379</v>
      </c>
      <c r="M624" s="14">
        <v>50331246</v>
      </c>
      <c r="N624" s="14">
        <v>10844133</v>
      </c>
      <c r="O624" s="14">
        <v>2861379</v>
      </c>
      <c r="P624" s="14">
        <v>7590963</v>
      </c>
      <c r="Q624" s="14">
        <v>1478430</v>
      </c>
      <c r="R624" s="14">
        <v>3364411</v>
      </c>
      <c r="S624" s="14"/>
      <c r="T624" s="14">
        <v>1271708</v>
      </c>
      <c r="U624" s="14">
        <v>0</v>
      </c>
      <c r="V624" s="14">
        <v>0</v>
      </c>
      <c r="W624" s="14">
        <v>0</v>
      </c>
      <c r="X624" s="14">
        <v>0</v>
      </c>
      <c r="Y624" s="14">
        <v>0</v>
      </c>
      <c r="Z624" s="14">
        <v>0</v>
      </c>
      <c r="AA624" s="14">
        <v>0</v>
      </c>
      <c r="AB624" s="14">
        <v>0</v>
      </c>
      <c r="AC624" s="14">
        <v>1271708</v>
      </c>
      <c r="AD624" s="14">
        <v>445098</v>
      </c>
      <c r="AE624" s="14">
        <v>826610</v>
      </c>
      <c r="AF624" s="14">
        <v>0</v>
      </c>
      <c r="AG624" s="14">
        <v>826610</v>
      </c>
    </row>
    <row r="625" spans="1:33" hidden="1" x14ac:dyDescent="0.25">
      <c r="A625" s="14" t="s">
        <v>33</v>
      </c>
      <c r="B625" s="14" t="s">
        <v>34</v>
      </c>
      <c r="C625" s="14">
        <v>800240061</v>
      </c>
      <c r="D625" s="14" t="s">
        <v>2287</v>
      </c>
      <c r="E625" s="14" t="s">
        <v>404</v>
      </c>
      <c r="F625" s="14" t="s">
        <v>77</v>
      </c>
      <c r="G625" s="14" t="s">
        <v>36</v>
      </c>
      <c r="H625" s="14" t="s">
        <v>2713</v>
      </c>
      <c r="I625" s="14" t="s">
        <v>129</v>
      </c>
      <c r="J625" s="14" t="s">
        <v>266</v>
      </c>
      <c r="K625" s="14" t="s">
        <v>40</v>
      </c>
      <c r="L625" s="14">
        <v>82381415</v>
      </c>
      <c r="M625" s="14">
        <v>67430689</v>
      </c>
      <c r="N625" s="14">
        <v>14950726</v>
      </c>
      <c r="O625" s="14">
        <v>1627146</v>
      </c>
      <c r="P625" s="14">
        <v>8044841</v>
      </c>
      <c r="Q625" s="14">
        <v>2512633</v>
      </c>
      <c r="R625" s="14">
        <v>1997014</v>
      </c>
      <c r="S625" s="14"/>
      <c r="T625" s="14">
        <v>4023384</v>
      </c>
      <c r="U625" s="14">
        <v>0</v>
      </c>
      <c r="V625" s="14">
        <v>0</v>
      </c>
      <c r="W625" s="14">
        <v>0</v>
      </c>
      <c r="X625" s="14">
        <v>0</v>
      </c>
      <c r="Y625" s="14">
        <v>0</v>
      </c>
      <c r="Z625" s="14">
        <v>0</v>
      </c>
      <c r="AA625" s="14">
        <v>0</v>
      </c>
      <c r="AB625" s="14">
        <v>0</v>
      </c>
      <c r="AC625" s="14">
        <v>4023384</v>
      </c>
      <c r="AD625" s="14">
        <v>1296560</v>
      </c>
      <c r="AE625" s="14">
        <v>2726824</v>
      </c>
      <c r="AF625" s="14">
        <v>0</v>
      </c>
      <c r="AG625" s="14">
        <v>2726824</v>
      </c>
    </row>
    <row r="626" spans="1:33" hidden="1" x14ac:dyDescent="0.25">
      <c r="A626" s="14" t="s">
        <v>33</v>
      </c>
      <c r="B626" s="14" t="s">
        <v>34</v>
      </c>
      <c r="C626" s="14">
        <v>800240190</v>
      </c>
      <c r="D626" s="14" t="s">
        <v>2287</v>
      </c>
      <c r="E626" s="14" t="s">
        <v>2714</v>
      </c>
      <c r="F626" s="14" t="s">
        <v>377</v>
      </c>
      <c r="G626" s="14" t="s">
        <v>45</v>
      </c>
      <c r="H626" s="14" t="s">
        <v>405</v>
      </c>
      <c r="I626" s="14" t="s">
        <v>38</v>
      </c>
      <c r="J626" s="14" t="s">
        <v>38</v>
      </c>
      <c r="K626" s="14" t="s">
        <v>39</v>
      </c>
      <c r="L626" s="14">
        <v>54805481</v>
      </c>
      <c r="M626" s="14">
        <v>16185887</v>
      </c>
      <c r="N626" s="14">
        <v>38619594</v>
      </c>
      <c r="O626" s="14">
        <v>2984559</v>
      </c>
      <c r="P626" s="14"/>
      <c r="Q626" s="14">
        <v>37944159</v>
      </c>
      <c r="R626" s="14">
        <v>920531</v>
      </c>
      <c r="S626" s="14"/>
      <c r="T626" s="14">
        <v>2739463</v>
      </c>
      <c r="U626" s="14"/>
      <c r="V626" s="14"/>
      <c r="W626" s="14"/>
      <c r="X626" s="14">
        <v>2112027</v>
      </c>
      <c r="Y626" s="14"/>
      <c r="Z626" s="14"/>
      <c r="AA626" s="14"/>
      <c r="AB626" s="14"/>
      <c r="AC626" s="14">
        <v>627436</v>
      </c>
      <c r="AD626" s="14">
        <v>791760</v>
      </c>
      <c r="AE626" s="14">
        <v>-164324</v>
      </c>
      <c r="AF626" s="14"/>
      <c r="AG626" s="14">
        <v>-164324</v>
      </c>
    </row>
    <row r="627" spans="1:33" hidden="1" x14ac:dyDescent="0.25">
      <c r="A627" s="14" t="s">
        <v>33</v>
      </c>
      <c r="B627" s="14" t="s">
        <v>34</v>
      </c>
      <c r="C627" s="14">
        <v>800240190</v>
      </c>
      <c r="D627" s="14" t="s">
        <v>2287</v>
      </c>
      <c r="E627" s="14" t="s">
        <v>2714</v>
      </c>
      <c r="F627" s="14" t="s">
        <v>377</v>
      </c>
      <c r="G627" s="14" t="s">
        <v>45</v>
      </c>
      <c r="H627" s="14" t="s">
        <v>405</v>
      </c>
      <c r="I627" s="14" t="s">
        <v>38</v>
      </c>
      <c r="J627" s="14" t="s">
        <v>38</v>
      </c>
      <c r="K627" s="14" t="s">
        <v>40</v>
      </c>
      <c r="L627" s="14">
        <v>56760354</v>
      </c>
      <c r="M627" s="14">
        <v>14123696</v>
      </c>
      <c r="N627" s="14">
        <v>42636658</v>
      </c>
      <c r="O627" s="14">
        <v>1367086</v>
      </c>
      <c r="P627" s="14"/>
      <c r="Q627" s="14">
        <v>39173040</v>
      </c>
      <c r="R627" s="14">
        <v>197030</v>
      </c>
      <c r="S627" s="14"/>
      <c r="T627" s="14">
        <v>4633674</v>
      </c>
      <c r="U627" s="14"/>
      <c r="V627" s="14"/>
      <c r="W627" s="14">
        <v>2213434</v>
      </c>
      <c r="X627" s="14"/>
      <c r="Y627" s="14"/>
      <c r="Z627" s="14"/>
      <c r="AA627" s="14"/>
      <c r="AB627" s="14"/>
      <c r="AC627" s="14">
        <v>6847108</v>
      </c>
      <c r="AD627" s="14">
        <v>2404801</v>
      </c>
      <c r="AE627" s="14">
        <v>4442307</v>
      </c>
      <c r="AF627" s="14"/>
      <c r="AG627" s="14">
        <v>4442307</v>
      </c>
    </row>
    <row r="628" spans="1:33" hidden="1" x14ac:dyDescent="0.25">
      <c r="A628" s="14" t="s">
        <v>33</v>
      </c>
      <c r="B628" s="14" t="s">
        <v>34</v>
      </c>
      <c r="C628" s="14">
        <v>800240718</v>
      </c>
      <c r="D628" s="14" t="s">
        <v>2287</v>
      </c>
      <c r="E628" s="14" t="s">
        <v>2715</v>
      </c>
      <c r="F628" s="14" t="s">
        <v>2625</v>
      </c>
      <c r="G628" s="14" t="s">
        <v>45</v>
      </c>
      <c r="H628" s="14" t="s">
        <v>2716</v>
      </c>
      <c r="I628" s="14" t="s">
        <v>38</v>
      </c>
      <c r="J628" s="14" t="s">
        <v>38</v>
      </c>
      <c r="K628" s="14" t="s">
        <v>39</v>
      </c>
      <c r="L628" s="14">
        <v>85994166</v>
      </c>
      <c r="M628" s="14">
        <v>82457513</v>
      </c>
      <c r="N628" s="14">
        <v>3536653</v>
      </c>
      <c r="O628" s="14">
        <v>940646</v>
      </c>
      <c r="P628" s="14"/>
      <c r="Q628" s="14">
        <v>6971837</v>
      </c>
      <c r="R628" s="14"/>
      <c r="S628" s="14"/>
      <c r="T628" s="14">
        <v>-2494538</v>
      </c>
      <c r="U628" s="14"/>
      <c r="V628" s="14"/>
      <c r="W628" s="14"/>
      <c r="X628" s="14">
        <v>3160022</v>
      </c>
      <c r="Y628" s="14"/>
      <c r="Z628" s="14"/>
      <c r="AA628" s="14"/>
      <c r="AB628" s="14"/>
      <c r="AC628" s="14">
        <v>-5654560</v>
      </c>
      <c r="AD628" s="14">
        <v>-37716</v>
      </c>
      <c r="AE628" s="14">
        <v>-5616844</v>
      </c>
      <c r="AF628" s="14"/>
      <c r="AG628" s="14">
        <v>-5616844</v>
      </c>
    </row>
    <row r="629" spans="1:33" hidden="1" x14ac:dyDescent="0.25">
      <c r="A629" s="14" t="s">
        <v>33</v>
      </c>
      <c r="B629" s="14" t="s">
        <v>34</v>
      </c>
      <c r="C629" s="14">
        <v>800240718</v>
      </c>
      <c r="D629" s="14" t="s">
        <v>2287</v>
      </c>
      <c r="E629" s="14" t="s">
        <v>2715</v>
      </c>
      <c r="F629" s="14" t="s">
        <v>2625</v>
      </c>
      <c r="G629" s="14" t="s">
        <v>45</v>
      </c>
      <c r="H629" s="14" t="s">
        <v>2716</v>
      </c>
      <c r="I629" s="14" t="s">
        <v>38</v>
      </c>
      <c r="J629" s="14" t="s">
        <v>38</v>
      </c>
      <c r="K629" s="14" t="s">
        <v>40</v>
      </c>
      <c r="L629" s="14">
        <v>110429043</v>
      </c>
      <c r="M629" s="14">
        <v>105086359</v>
      </c>
      <c r="N629" s="14">
        <v>5342684</v>
      </c>
      <c r="O629" s="14">
        <v>1942045</v>
      </c>
      <c r="P629" s="14"/>
      <c r="Q629" s="14">
        <v>8206686</v>
      </c>
      <c r="R629" s="14"/>
      <c r="S629" s="14"/>
      <c r="T629" s="14">
        <v>-921957</v>
      </c>
      <c r="U629" s="14"/>
      <c r="V629" s="14"/>
      <c r="W629" s="14"/>
      <c r="X629" s="14">
        <v>1268418</v>
      </c>
      <c r="Y629" s="14"/>
      <c r="Z629" s="14"/>
      <c r="AA629" s="14"/>
      <c r="AB629" s="14"/>
      <c r="AC629" s="14">
        <v>-2190375</v>
      </c>
      <c r="AD629" s="14">
        <v>209013</v>
      </c>
      <c r="AE629" s="14">
        <v>-2399388</v>
      </c>
      <c r="AF629" s="14"/>
      <c r="AG629" s="14">
        <v>-2399388</v>
      </c>
    </row>
    <row r="630" spans="1:33" hidden="1" x14ac:dyDescent="0.25">
      <c r="A630" s="14" t="s">
        <v>33</v>
      </c>
      <c r="B630" s="14" t="s">
        <v>34</v>
      </c>
      <c r="C630" s="14">
        <v>800240724</v>
      </c>
      <c r="D630" s="14" t="s">
        <v>2287</v>
      </c>
      <c r="E630" s="14" t="s">
        <v>2717</v>
      </c>
      <c r="F630" s="14" t="s">
        <v>197</v>
      </c>
      <c r="G630" s="14" t="s">
        <v>45</v>
      </c>
      <c r="H630" s="14" t="s">
        <v>2718</v>
      </c>
      <c r="I630" s="14" t="s">
        <v>38</v>
      </c>
      <c r="J630" s="14" t="s">
        <v>38</v>
      </c>
      <c r="K630" s="14" t="s">
        <v>39</v>
      </c>
      <c r="L630" s="14">
        <v>234994509</v>
      </c>
      <c r="M630" s="14">
        <v>223190362</v>
      </c>
      <c r="N630" s="14">
        <v>11804147</v>
      </c>
      <c r="O630" s="14">
        <v>2170990</v>
      </c>
      <c r="P630" s="14"/>
      <c r="Q630" s="14">
        <v>9481829</v>
      </c>
      <c r="R630" s="14">
        <v>3819375</v>
      </c>
      <c r="S630" s="14"/>
      <c r="T630" s="14">
        <v>673933</v>
      </c>
      <c r="U630" s="14"/>
      <c r="V630" s="14"/>
      <c r="W630" s="14">
        <v>3379150</v>
      </c>
      <c r="X630" s="14"/>
      <c r="Y630" s="14"/>
      <c r="Z630" s="14">
        <v>3453</v>
      </c>
      <c r="AA630" s="14"/>
      <c r="AB630" s="14"/>
      <c r="AC630" s="14">
        <v>4056536</v>
      </c>
      <c r="AD630" s="14">
        <v>2531135</v>
      </c>
      <c r="AE630" s="14">
        <v>1525401</v>
      </c>
      <c r="AF630" s="14"/>
      <c r="AG630" s="14">
        <v>1525401</v>
      </c>
    </row>
    <row r="631" spans="1:33" hidden="1" x14ac:dyDescent="0.25">
      <c r="A631" s="14" t="s">
        <v>33</v>
      </c>
      <c r="B631" s="14" t="s">
        <v>34</v>
      </c>
      <c r="C631" s="14">
        <v>800240724</v>
      </c>
      <c r="D631" s="14" t="s">
        <v>2287</v>
      </c>
      <c r="E631" s="14" t="s">
        <v>2717</v>
      </c>
      <c r="F631" s="14" t="s">
        <v>197</v>
      </c>
      <c r="G631" s="14" t="s">
        <v>45</v>
      </c>
      <c r="H631" s="14" t="s">
        <v>2718</v>
      </c>
      <c r="I631" s="14" t="s">
        <v>38</v>
      </c>
      <c r="J631" s="14" t="s">
        <v>38</v>
      </c>
      <c r="K631" s="14" t="s">
        <v>40</v>
      </c>
      <c r="L631" s="14">
        <v>268872136</v>
      </c>
      <c r="M631" s="14">
        <v>257629915</v>
      </c>
      <c r="N631" s="14">
        <v>11242221</v>
      </c>
      <c r="O631" s="14">
        <v>1448032</v>
      </c>
      <c r="P631" s="14"/>
      <c r="Q631" s="14">
        <v>9572603</v>
      </c>
      <c r="R631" s="14">
        <v>2406293</v>
      </c>
      <c r="S631" s="14"/>
      <c r="T631" s="14">
        <v>711357</v>
      </c>
      <c r="U631" s="14"/>
      <c r="V631" s="14"/>
      <c r="W631" s="14">
        <v>1884513</v>
      </c>
      <c r="X631" s="14"/>
      <c r="Y631" s="14"/>
      <c r="Z631" s="14"/>
      <c r="AA631" s="14"/>
      <c r="AB631" s="14"/>
      <c r="AC631" s="14">
        <v>2595870</v>
      </c>
      <c r="AD631" s="14">
        <v>-1056036</v>
      </c>
      <c r="AE631" s="14">
        <v>3651906</v>
      </c>
      <c r="AF631" s="14"/>
      <c r="AG631" s="14">
        <v>3651906</v>
      </c>
    </row>
    <row r="632" spans="1:33" hidden="1" x14ac:dyDescent="0.25">
      <c r="A632" s="14" t="s">
        <v>33</v>
      </c>
      <c r="B632" s="14" t="s">
        <v>34</v>
      </c>
      <c r="C632" s="14">
        <v>800241849</v>
      </c>
      <c r="D632" s="14" t="s">
        <v>2287</v>
      </c>
      <c r="E632" s="14" t="s">
        <v>2719</v>
      </c>
      <c r="F632" s="14" t="s">
        <v>2400</v>
      </c>
      <c r="G632" s="14" t="s">
        <v>36</v>
      </c>
      <c r="H632" s="14" t="s">
        <v>406</v>
      </c>
      <c r="I632" s="14" t="s">
        <v>79</v>
      </c>
      <c r="J632" s="14" t="s">
        <v>102</v>
      </c>
      <c r="K632" s="14" t="s">
        <v>39</v>
      </c>
      <c r="L632" s="14">
        <v>8874294</v>
      </c>
      <c r="M632" s="14">
        <v>6528904</v>
      </c>
      <c r="N632" s="14">
        <v>2345390</v>
      </c>
      <c r="O632" s="14">
        <v>275423</v>
      </c>
      <c r="P632" s="14"/>
      <c r="Q632" s="14">
        <v>2155176</v>
      </c>
      <c r="R632" s="14">
        <v>54757</v>
      </c>
      <c r="S632" s="14"/>
      <c r="T632" s="14">
        <v>410880</v>
      </c>
      <c r="U632" s="14"/>
      <c r="V632" s="14"/>
      <c r="W632" s="14">
        <v>1328</v>
      </c>
      <c r="X632" s="14">
        <v>161984</v>
      </c>
      <c r="Y632" s="14"/>
      <c r="Z632" s="14"/>
      <c r="AA632" s="14"/>
      <c r="AB632" s="14"/>
      <c r="AC632" s="14">
        <v>250224</v>
      </c>
      <c r="AD632" s="14">
        <v>23656</v>
      </c>
      <c r="AE632" s="14">
        <v>226568</v>
      </c>
      <c r="AF632" s="14"/>
      <c r="AG632" s="14">
        <v>226568</v>
      </c>
    </row>
    <row r="633" spans="1:33" hidden="1" x14ac:dyDescent="0.25">
      <c r="A633" s="14" t="s">
        <v>33</v>
      </c>
      <c r="B633" s="14" t="s">
        <v>34</v>
      </c>
      <c r="C633" s="14">
        <v>800241849</v>
      </c>
      <c r="D633" s="14" t="s">
        <v>2287</v>
      </c>
      <c r="E633" s="14" t="s">
        <v>2719</v>
      </c>
      <c r="F633" s="14" t="s">
        <v>2400</v>
      </c>
      <c r="G633" s="14" t="s">
        <v>36</v>
      </c>
      <c r="H633" s="14" t="s">
        <v>406</v>
      </c>
      <c r="I633" s="14" t="s">
        <v>79</v>
      </c>
      <c r="J633" s="14" t="s">
        <v>102</v>
      </c>
      <c r="K633" s="14" t="s">
        <v>40</v>
      </c>
      <c r="L633" s="14">
        <v>8316536</v>
      </c>
      <c r="M633" s="14">
        <v>6000098</v>
      </c>
      <c r="N633" s="14">
        <v>2316438</v>
      </c>
      <c r="O633" s="14">
        <v>17125</v>
      </c>
      <c r="P633" s="14"/>
      <c r="Q633" s="14">
        <v>2070086</v>
      </c>
      <c r="R633" s="14">
        <v>7981</v>
      </c>
      <c r="S633" s="14"/>
      <c r="T633" s="14">
        <v>255496</v>
      </c>
      <c r="U633" s="14"/>
      <c r="V633" s="14"/>
      <c r="W633" s="14">
        <v>1009</v>
      </c>
      <c r="X633" s="14">
        <v>87107</v>
      </c>
      <c r="Y633" s="14"/>
      <c r="Z633" s="14"/>
      <c r="AA633" s="14"/>
      <c r="AB633" s="14"/>
      <c r="AC633" s="14">
        <v>169398</v>
      </c>
      <c r="AD633" s="14"/>
      <c r="AE633" s="14">
        <v>169398</v>
      </c>
      <c r="AF633" s="14"/>
      <c r="AG633" s="14">
        <v>169398</v>
      </c>
    </row>
    <row r="634" spans="1:33" hidden="1" x14ac:dyDescent="0.25">
      <c r="A634" s="14" t="s">
        <v>33</v>
      </c>
      <c r="B634" s="14" t="s">
        <v>34</v>
      </c>
      <c r="C634" s="14">
        <v>800241958</v>
      </c>
      <c r="D634" s="14" t="s">
        <v>2287</v>
      </c>
      <c r="E634" s="14" t="s">
        <v>2720</v>
      </c>
      <c r="F634" s="14" t="s">
        <v>181</v>
      </c>
      <c r="G634" s="14" t="s">
        <v>51</v>
      </c>
      <c r="H634" s="14" t="s">
        <v>2721</v>
      </c>
      <c r="I634" s="14" t="s">
        <v>38</v>
      </c>
      <c r="J634" s="14" t="s">
        <v>38</v>
      </c>
      <c r="K634" s="14" t="s">
        <v>39</v>
      </c>
      <c r="L634" s="14">
        <v>324513776</v>
      </c>
      <c r="M634" s="14">
        <v>242245645</v>
      </c>
      <c r="N634" s="14">
        <v>82268131</v>
      </c>
      <c r="O634" s="14">
        <v>1432944</v>
      </c>
      <c r="P634" s="14"/>
      <c r="Q634" s="14">
        <v>45582882</v>
      </c>
      <c r="R634" s="14">
        <v>2086713</v>
      </c>
      <c r="S634" s="14"/>
      <c r="T634" s="14">
        <v>36031480</v>
      </c>
      <c r="U634" s="14"/>
      <c r="V634" s="14"/>
      <c r="W634" s="14"/>
      <c r="X634" s="14">
        <v>12000985</v>
      </c>
      <c r="Y634" s="14"/>
      <c r="Z634" s="14"/>
      <c r="AA634" s="14"/>
      <c r="AB634" s="14"/>
      <c r="AC634" s="14">
        <v>24030495</v>
      </c>
      <c r="AD634" s="14">
        <v>26006294</v>
      </c>
      <c r="AE634" s="14">
        <v>-1975799</v>
      </c>
      <c r="AF634" s="14"/>
      <c r="AG634" s="14">
        <v>-1975799</v>
      </c>
    </row>
    <row r="635" spans="1:33" hidden="1" x14ac:dyDescent="0.25">
      <c r="A635" s="14" t="s">
        <v>33</v>
      </c>
      <c r="B635" s="14" t="s">
        <v>34</v>
      </c>
      <c r="C635" s="14">
        <v>800241958</v>
      </c>
      <c r="D635" s="14" t="s">
        <v>2287</v>
      </c>
      <c r="E635" s="14" t="s">
        <v>2720</v>
      </c>
      <c r="F635" s="14" t="s">
        <v>181</v>
      </c>
      <c r="G635" s="14" t="s">
        <v>51</v>
      </c>
      <c r="H635" s="14" t="s">
        <v>2721</v>
      </c>
      <c r="I635" s="14" t="s">
        <v>38</v>
      </c>
      <c r="J635" s="14" t="s">
        <v>38</v>
      </c>
      <c r="K635" s="14" t="s">
        <v>40</v>
      </c>
      <c r="L635" s="14">
        <v>240124413</v>
      </c>
      <c r="M635" s="14">
        <v>183941359</v>
      </c>
      <c r="N635" s="14">
        <v>56183054</v>
      </c>
      <c r="O635" s="14">
        <v>107963</v>
      </c>
      <c r="P635" s="14"/>
      <c r="Q635" s="14">
        <v>44276694</v>
      </c>
      <c r="R635" s="14">
        <v>9556670</v>
      </c>
      <c r="S635" s="14"/>
      <c r="T635" s="14">
        <v>2457653</v>
      </c>
      <c r="U635" s="14"/>
      <c r="V635" s="14"/>
      <c r="W635" s="14">
        <v>23699010</v>
      </c>
      <c r="X635" s="14"/>
      <c r="Y635" s="14"/>
      <c r="Z635" s="14"/>
      <c r="AA635" s="14"/>
      <c r="AB635" s="14"/>
      <c r="AC635" s="14">
        <v>26156663</v>
      </c>
      <c r="AD635" s="14">
        <v>-2194186</v>
      </c>
      <c r="AE635" s="14">
        <v>28350849</v>
      </c>
      <c r="AF635" s="14"/>
      <c r="AG635" s="14">
        <v>28350849</v>
      </c>
    </row>
    <row r="636" spans="1:33" hidden="1" x14ac:dyDescent="0.25">
      <c r="A636" s="14" t="s">
        <v>33</v>
      </c>
      <c r="B636" s="14" t="s">
        <v>34</v>
      </c>
      <c r="C636" s="14">
        <v>800244387</v>
      </c>
      <c r="D636" s="14" t="s">
        <v>2287</v>
      </c>
      <c r="E636" s="14" t="s">
        <v>407</v>
      </c>
      <c r="F636" s="14" t="s">
        <v>153</v>
      </c>
      <c r="G636" s="14" t="s">
        <v>45</v>
      </c>
      <c r="H636" s="14" t="s">
        <v>408</v>
      </c>
      <c r="I636" s="14" t="s">
        <v>38</v>
      </c>
      <c r="J636" s="14" t="s">
        <v>38</v>
      </c>
      <c r="K636" s="14" t="s">
        <v>39</v>
      </c>
      <c r="L636" s="14">
        <v>671225424</v>
      </c>
      <c r="M636" s="14">
        <v>276580001</v>
      </c>
      <c r="N636" s="14">
        <v>394645423</v>
      </c>
      <c r="O636" s="14">
        <v>4313709</v>
      </c>
      <c r="P636" s="14">
        <v>315731116</v>
      </c>
      <c r="Q636" s="14">
        <v>58864876</v>
      </c>
      <c r="R636" s="14">
        <v>2783870</v>
      </c>
      <c r="S636" s="14"/>
      <c r="T636" s="14">
        <v>21579270</v>
      </c>
      <c r="U636" s="14">
        <v>0</v>
      </c>
      <c r="V636" s="14">
        <v>0</v>
      </c>
      <c r="W636" s="14">
        <v>0</v>
      </c>
      <c r="X636" s="14">
        <v>18156460</v>
      </c>
      <c r="Y636" s="14">
        <v>0</v>
      </c>
      <c r="Z636" s="14">
        <v>0</v>
      </c>
      <c r="AA636" s="14">
        <v>0</v>
      </c>
      <c r="AB636" s="14">
        <v>0</v>
      </c>
      <c r="AC636" s="14">
        <v>3422810</v>
      </c>
      <c r="AD636" s="14">
        <v>4341386</v>
      </c>
      <c r="AE636" s="14">
        <v>-918576</v>
      </c>
      <c r="AF636" s="14">
        <v>0</v>
      </c>
      <c r="AG636" s="14">
        <v>-918576</v>
      </c>
    </row>
    <row r="637" spans="1:33" hidden="1" x14ac:dyDescent="0.25">
      <c r="A637" s="14" t="s">
        <v>33</v>
      </c>
      <c r="B637" s="14" t="s">
        <v>34</v>
      </c>
      <c r="C637" s="14">
        <v>800244387</v>
      </c>
      <c r="D637" s="14" t="s">
        <v>2287</v>
      </c>
      <c r="E637" s="14" t="s">
        <v>407</v>
      </c>
      <c r="F637" s="14" t="s">
        <v>153</v>
      </c>
      <c r="G637" s="14" t="s">
        <v>45</v>
      </c>
      <c r="H637" s="14" t="s">
        <v>408</v>
      </c>
      <c r="I637" s="14" t="s">
        <v>38</v>
      </c>
      <c r="J637" s="14" t="s">
        <v>38</v>
      </c>
      <c r="K637" s="14" t="s">
        <v>40</v>
      </c>
      <c r="L637" s="14">
        <v>567091481</v>
      </c>
      <c r="M637" s="14">
        <v>239377495</v>
      </c>
      <c r="N637" s="14">
        <v>327713986</v>
      </c>
      <c r="O637" s="14">
        <v>39664385</v>
      </c>
      <c r="P637" s="14">
        <v>282300900</v>
      </c>
      <c r="Q637" s="14">
        <v>55367138</v>
      </c>
      <c r="R637" s="14">
        <v>2170274</v>
      </c>
      <c r="S637" s="14"/>
      <c r="T637" s="14">
        <v>27540059</v>
      </c>
      <c r="U637" s="14">
        <v>0</v>
      </c>
      <c r="V637" s="14">
        <v>0</v>
      </c>
      <c r="W637" s="14">
        <v>0</v>
      </c>
      <c r="X637" s="14">
        <v>73621840</v>
      </c>
      <c r="Y637" s="14">
        <v>0</v>
      </c>
      <c r="Z637" s="14">
        <v>0</v>
      </c>
      <c r="AA637" s="14">
        <v>0</v>
      </c>
      <c r="AB637" s="14">
        <v>0</v>
      </c>
      <c r="AC637" s="14">
        <v>-46081781</v>
      </c>
      <c r="AD637" s="14">
        <v>28907784</v>
      </c>
      <c r="AE637" s="14">
        <v>-74989565</v>
      </c>
      <c r="AF637" s="14">
        <v>0</v>
      </c>
      <c r="AG637" s="14">
        <v>-74989565</v>
      </c>
    </row>
    <row r="638" spans="1:33" hidden="1" x14ac:dyDescent="0.25">
      <c r="A638" s="14" t="s">
        <v>33</v>
      </c>
      <c r="B638" s="14" t="s">
        <v>34</v>
      </c>
      <c r="C638" s="14">
        <v>800244560</v>
      </c>
      <c r="D638" s="14" t="s">
        <v>2287</v>
      </c>
      <c r="E638" s="14" t="s">
        <v>409</v>
      </c>
      <c r="F638" s="14" t="s">
        <v>410</v>
      </c>
      <c r="G638" s="14" t="s">
        <v>36</v>
      </c>
      <c r="H638" s="14" t="s">
        <v>411</v>
      </c>
      <c r="I638" s="14" t="s">
        <v>94</v>
      </c>
      <c r="J638" s="14" t="s">
        <v>227</v>
      </c>
      <c r="K638" s="14" t="s">
        <v>39</v>
      </c>
      <c r="L638" s="14">
        <v>25152501</v>
      </c>
      <c r="M638" s="14">
        <v>17196513</v>
      </c>
      <c r="N638" s="14">
        <v>7955988</v>
      </c>
      <c r="O638" s="14">
        <v>218236</v>
      </c>
      <c r="P638" s="14">
        <v>6319687</v>
      </c>
      <c r="Q638" s="14">
        <v>1382643</v>
      </c>
      <c r="R638" s="14">
        <v>819897</v>
      </c>
      <c r="S638" s="14"/>
      <c r="T638" s="14">
        <v>-348003</v>
      </c>
      <c r="U638" s="14"/>
      <c r="V638" s="14"/>
      <c r="W638" s="14">
        <v>1051315</v>
      </c>
      <c r="X638" s="14"/>
      <c r="Y638" s="14"/>
      <c r="Z638" s="14"/>
      <c r="AA638" s="14"/>
      <c r="AB638" s="14"/>
      <c r="AC638" s="14">
        <v>703312</v>
      </c>
      <c r="AD638" s="14">
        <v>216512</v>
      </c>
      <c r="AE638" s="14">
        <v>486800</v>
      </c>
      <c r="AF638" s="14"/>
      <c r="AG638" s="14">
        <v>486800</v>
      </c>
    </row>
    <row r="639" spans="1:33" hidden="1" x14ac:dyDescent="0.25">
      <c r="A639" s="14" t="s">
        <v>33</v>
      </c>
      <c r="B639" s="14" t="s">
        <v>34</v>
      </c>
      <c r="C639" s="14">
        <v>800244560</v>
      </c>
      <c r="D639" s="14" t="s">
        <v>2287</v>
      </c>
      <c r="E639" s="14" t="s">
        <v>409</v>
      </c>
      <c r="F639" s="14" t="s">
        <v>410</v>
      </c>
      <c r="G639" s="14" t="s">
        <v>36</v>
      </c>
      <c r="H639" s="14" t="s">
        <v>411</v>
      </c>
      <c r="I639" s="14" t="s">
        <v>94</v>
      </c>
      <c r="J639" s="14" t="s">
        <v>227</v>
      </c>
      <c r="K639" s="14" t="s">
        <v>40</v>
      </c>
      <c r="L639" s="14">
        <v>32052900</v>
      </c>
      <c r="M639" s="14">
        <v>21402549</v>
      </c>
      <c r="N639" s="14">
        <v>10650351</v>
      </c>
      <c r="O639" s="14">
        <v>210137</v>
      </c>
      <c r="P639" s="14">
        <v>6565009</v>
      </c>
      <c r="Q639" s="14">
        <v>1299883</v>
      </c>
      <c r="R639" s="14">
        <v>1442748</v>
      </c>
      <c r="S639" s="14"/>
      <c r="T639" s="14">
        <v>1552848</v>
      </c>
      <c r="U639" s="14"/>
      <c r="V639" s="14"/>
      <c r="W639" s="14">
        <v>272778</v>
      </c>
      <c r="X639" s="14"/>
      <c r="Y639" s="14"/>
      <c r="Z639" s="14"/>
      <c r="AA639" s="14"/>
      <c r="AB639" s="14"/>
      <c r="AC639" s="14">
        <v>1825626</v>
      </c>
      <c r="AD639" s="14">
        <v>747290</v>
      </c>
      <c r="AE639" s="14">
        <v>1078336</v>
      </c>
      <c r="AF639" s="14"/>
      <c r="AG639" s="14">
        <v>1078336</v>
      </c>
    </row>
    <row r="640" spans="1:33" hidden="1" x14ac:dyDescent="0.25">
      <c r="A640" s="14" t="s">
        <v>33</v>
      </c>
      <c r="B640" s="14" t="s">
        <v>34</v>
      </c>
      <c r="C640" s="14">
        <v>800245275</v>
      </c>
      <c r="D640" s="14" t="s">
        <v>2287</v>
      </c>
      <c r="E640" s="14" t="s">
        <v>2722</v>
      </c>
      <c r="F640" s="14" t="s">
        <v>61</v>
      </c>
      <c r="G640" s="14" t="s">
        <v>45</v>
      </c>
      <c r="H640" s="14" t="s">
        <v>412</v>
      </c>
      <c r="I640" s="14" t="s">
        <v>47</v>
      </c>
      <c r="J640" s="14" t="s">
        <v>62</v>
      </c>
      <c r="K640" s="14" t="s">
        <v>39</v>
      </c>
      <c r="L640" s="14">
        <v>5674514</v>
      </c>
      <c r="M640" s="14">
        <v>3629866</v>
      </c>
      <c r="N640" s="14">
        <v>2044648</v>
      </c>
      <c r="O640" s="14">
        <v>8535</v>
      </c>
      <c r="P640" s="14"/>
      <c r="Q640" s="14">
        <v>927896</v>
      </c>
      <c r="R640" s="14">
        <v>1048086</v>
      </c>
      <c r="S640" s="14"/>
      <c r="T640" s="14">
        <v>77201</v>
      </c>
      <c r="U640" s="14"/>
      <c r="V640" s="14"/>
      <c r="W640" s="14"/>
      <c r="X640" s="14"/>
      <c r="Y640" s="14"/>
      <c r="Z640" s="14"/>
      <c r="AA640" s="14"/>
      <c r="AB640" s="14"/>
      <c r="AC640" s="14">
        <v>77201</v>
      </c>
      <c r="AD640" s="14">
        <v>177264</v>
      </c>
      <c r="AE640" s="14">
        <v>-100063</v>
      </c>
      <c r="AF640" s="14"/>
      <c r="AG640" s="14">
        <v>-100063</v>
      </c>
    </row>
    <row r="641" spans="1:33" hidden="1" x14ac:dyDescent="0.25">
      <c r="A641" s="14" t="s">
        <v>33</v>
      </c>
      <c r="B641" s="14" t="s">
        <v>34</v>
      </c>
      <c r="C641" s="14">
        <v>800245275</v>
      </c>
      <c r="D641" s="14" t="s">
        <v>2287</v>
      </c>
      <c r="E641" s="14" t="s">
        <v>2722</v>
      </c>
      <c r="F641" s="14" t="s">
        <v>61</v>
      </c>
      <c r="G641" s="14" t="s">
        <v>45</v>
      </c>
      <c r="H641" s="14" t="s">
        <v>412</v>
      </c>
      <c r="I641" s="14" t="s">
        <v>47</v>
      </c>
      <c r="J641" s="14" t="s">
        <v>62</v>
      </c>
      <c r="K641" s="14" t="s">
        <v>40</v>
      </c>
      <c r="L641" s="14">
        <v>4649635</v>
      </c>
      <c r="M641" s="14">
        <v>3145867</v>
      </c>
      <c r="N641" s="14">
        <v>1503768</v>
      </c>
      <c r="O641" s="14">
        <v>7096</v>
      </c>
      <c r="P641" s="14"/>
      <c r="Q641" s="14">
        <v>917537</v>
      </c>
      <c r="R641" s="14">
        <v>528133</v>
      </c>
      <c r="S641" s="14"/>
      <c r="T641" s="14">
        <v>65194</v>
      </c>
      <c r="U641" s="14"/>
      <c r="V641" s="14"/>
      <c r="W641" s="14"/>
      <c r="X641" s="14"/>
      <c r="Y641" s="14"/>
      <c r="Z641" s="14"/>
      <c r="AA641" s="14"/>
      <c r="AB641" s="14"/>
      <c r="AC641" s="14">
        <v>65194</v>
      </c>
      <c r="AD641" s="14">
        <v>20358</v>
      </c>
      <c r="AE641" s="14">
        <v>44836</v>
      </c>
      <c r="AF641" s="14"/>
      <c r="AG641" s="14">
        <v>44836</v>
      </c>
    </row>
    <row r="642" spans="1:33" hidden="1" x14ac:dyDescent="0.25">
      <c r="A642" s="14" t="s">
        <v>33</v>
      </c>
      <c r="B642" s="14" t="s">
        <v>34</v>
      </c>
      <c r="C642" s="14">
        <v>800246078</v>
      </c>
      <c r="D642" s="14" t="s">
        <v>2287</v>
      </c>
      <c r="E642" s="14" t="s">
        <v>413</v>
      </c>
      <c r="F642" s="14" t="s">
        <v>152</v>
      </c>
      <c r="G642" s="14" t="s">
        <v>45</v>
      </c>
      <c r="H642" s="14" t="s">
        <v>2723</v>
      </c>
      <c r="I642" s="14" t="s">
        <v>414</v>
      </c>
      <c r="J642" s="14" t="s">
        <v>415</v>
      </c>
      <c r="K642" s="14" t="s">
        <v>39</v>
      </c>
      <c r="L642" s="14">
        <v>7435498</v>
      </c>
      <c r="M642" s="14">
        <v>574099</v>
      </c>
      <c r="N642" s="14">
        <v>6861399</v>
      </c>
      <c r="O642" s="14">
        <v>110388</v>
      </c>
      <c r="P642" s="14">
        <v>3598589</v>
      </c>
      <c r="Q642" s="14"/>
      <c r="R642" s="14">
        <v>495220</v>
      </c>
      <c r="S642" s="14"/>
      <c r="T642" s="14">
        <v>2877978</v>
      </c>
      <c r="U642" s="14"/>
      <c r="V642" s="14"/>
      <c r="W642" s="14">
        <v>1722</v>
      </c>
      <c r="X642" s="14">
        <v>2849996</v>
      </c>
      <c r="Y642" s="14"/>
      <c r="Z642" s="14">
        <v>254698</v>
      </c>
      <c r="AA642" s="14"/>
      <c r="AB642" s="14"/>
      <c r="AC642" s="14">
        <v>284402</v>
      </c>
      <c r="AD642" s="14"/>
      <c r="AE642" s="14">
        <v>284402</v>
      </c>
      <c r="AF642" s="14"/>
      <c r="AG642" s="14">
        <v>284402</v>
      </c>
    </row>
    <row r="643" spans="1:33" hidden="1" x14ac:dyDescent="0.25">
      <c r="A643" s="14" t="s">
        <v>33</v>
      </c>
      <c r="B643" s="14" t="s">
        <v>34</v>
      </c>
      <c r="C643" s="14">
        <v>800246078</v>
      </c>
      <c r="D643" s="14" t="s">
        <v>2287</v>
      </c>
      <c r="E643" s="14" t="s">
        <v>413</v>
      </c>
      <c r="F643" s="14" t="s">
        <v>152</v>
      </c>
      <c r="G643" s="14" t="s">
        <v>45</v>
      </c>
      <c r="H643" s="14" t="s">
        <v>2723</v>
      </c>
      <c r="I643" s="14" t="s">
        <v>414</v>
      </c>
      <c r="J643" s="14" t="s">
        <v>415</v>
      </c>
      <c r="K643" s="14" t="s">
        <v>40</v>
      </c>
      <c r="L643" s="14">
        <v>7756193</v>
      </c>
      <c r="M643" s="14">
        <v>972876</v>
      </c>
      <c r="N643" s="14">
        <v>6783317</v>
      </c>
      <c r="O643" s="14">
        <v>900479</v>
      </c>
      <c r="P643" s="14">
        <v>3556804</v>
      </c>
      <c r="Q643" s="14"/>
      <c r="R643" s="14">
        <v>513477</v>
      </c>
      <c r="S643" s="14"/>
      <c r="T643" s="14">
        <v>3613515</v>
      </c>
      <c r="U643" s="14"/>
      <c r="V643" s="14"/>
      <c r="W643" s="14">
        <v>2587</v>
      </c>
      <c r="X643" s="14">
        <v>2117939</v>
      </c>
      <c r="Y643" s="14"/>
      <c r="Z643" s="14">
        <v>350811</v>
      </c>
      <c r="AA643" s="14"/>
      <c r="AB643" s="14"/>
      <c r="AC643" s="14">
        <v>1848974</v>
      </c>
      <c r="AD643" s="14">
        <v>50546</v>
      </c>
      <c r="AE643" s="14">
        <v>1798428</v>
      </c>
      <c r="AF643" s="14"/>
      <c r="AG643" s="14">
        <v>1798428</v>
      </c>
    </row>
    <row r="644" spans="1:33" hidden="1" x14ac:dyDescent="0.25">
      <c r="A644" s="14" t="s">
        <v>33</v>
      </c>
      <c r="B644" s="14" t="s">
        <v>34</v>
      </c>
      <c r="C644" s="14">
        <v>800246963</v>
      </c>
      <c r="D644" s="14" t="s">
        <v>2287</v>
      </c>
      <c r="E644" s="14" t="s">
        <v>2724</v>
      </c>
      <c r="F644" s="14" t="s">
        <v>50</v>
      </c>
      <c r="G644" s="14" t="s">
        <v>45</v>
      </c>
      <c r="H644" s="14" t="s">
        <v>416</v>
      </c>
      <c r="I644" s="14" t="s">
        <v>38</v>
      </c>
      <c r="J644" s="14" t="s">
        <v>38</v>
      </c>
      <c r="K644" s="14" t="s">
        <v>39</v>
      </c>
      <c r="L644" s="14">
        <v>195437625</v>
      </c>
      <c r="M644" s="14">
        <v>120912485</v>
      </c>
      <c r="N644" s="14">
        <v>74525140</v>
      </c>
      <c r="O644" s="14">
        <v>12828177</v>
      </c>
      <c r="P644" s="14">
        <v>37377750</v>
      </c>
      <c r="Q644" s="14">
        <v>15342730</v>
      </c>
      <c r="R644" s="14">
        <v>15877430</v>
      </c>
      <c r="S644" s="14"/>
      <c r="T644" s="14">
        <v>18755407</v>
      </c>
      <c r="U644" s="14"/>
      <c r="V644" s="14"/>
      <c r="W644" s="14"/>
      <c r="X644" s="14"/>
      <c r="Y644" s="14"/>
      <c r="Z644" s="14"/>
      <c r="AA644" s="14"/>
      <c r="AB644" s="14"/>
      <c r="AC644" s="14">
        <v>18755407</v>
      </c>
      <c r="AD644" s="14">
        <v>9138339</v>
      </c>
      <c r="AE644" s="14">
        <v>9617068</v>
      </c>
      <c r="AF644" s="14"/>
      <c r="AG644" s="14">
        <v>9617068</v>
      </c>
    </row>
    <row r="645" spans="1:33" hidden="1" x14ac:dyDescent="0.25">
      <c r="A645" s="14" t="s">
        <v>33</v>
      </c>
      <c r="B645" s="14" t="s">
        <v>34</v>
      </c>
      <c r="C645" s="14">
        <v>800246963</v>
      </c>
      <c r="D645" s="14" t="s">
        <v>2287</v>
      </c>
      <c r="E645" s="14" t="s">
        <v>2724</v>
      </c>
      <c r="F645" s="14" t="s">
        <v>50</v>
      </c>
      <c r="G645" s="14" t="s">
        <v>45</v>
      </c>
      <c r="H645" s="14" t="s">
        <v>416</v>
      </c>
      <c r="I645" s="14" t="s">
        <v>38</v>
      </c>
      <c r="J645" s="14" t="s">
        <v>38</v>
      </c>
      <c r="K645" s="14" t="s">
        <v>40</v>
      </c>
      <c r="L645" s="14">
        <v>170147822</v>
      </c>
      <c r="M645" s="14">
        <v>104080601</v>
      </c>
      <c r="N645" s="14">
        <v>66067221</v>
      </c>
      <c r="O645" s="14">
        <v>13199795</v>
      </c>
      <c r="P645" s="14">
        <v>39482711</v>
      </c>
      <c r="Q645" s="14">
        <v>9020065</v>
      </c>
      <c r="R645" s="14">
        <v>10384414</v>
      </c>
      <c r="S645" s="14"/>
      <c r="T645" s="14">
        <v>20379826</v>
      </c>
      <c r="U645" s="14"/>
      <c r="V645" s="14"/>
      <c r="W645" s="14"/>
      <c r="X645" s="14"/>
      <c r="Y645" s="14"/>
      <c r="Z645" s="14"/>
      <c r="AA645" s="14"/>
      <c r="AB645" s="14"/>
      <c r="AC645" s="14">
        <v>20379826</v>
      </c>
      <c r="AD645" s="14">
        <v>5440272</v>
      </c>
      <c r="AE645" s="14">
        <v>14939554</v>
      </c>
      <c r="AF645" s="14"/>
      <c r="AG645" s="14">
        <v>14939554</v>
      </c>
    </row>
    <row r="646" spans="1:33" hidden="1" x14ac:dyDescent="0.25">
      <c r="A646" s="14" t="s">
        <v>33</v>
      </c>
      <c r="B646" s="14" t="s">
        <v>34</v>
      </c>
      <c r="C646" s="14">
        <v>800246985</v>
      </c>
      <c r="D646" s="14" t="s">
        <v>2287</v>
      </c>
      <c r="E646" s="14" t="s">
        <v>417</v>
      </c>
      <c r="F646" s="14" t="s">
        <v>101</v>
      </c>
      <c r="G646" s="14" t="s">
        <v>45</v>
      </c>
      <c r="H646" s="14" t="s">
        <v>2725</v>
      </c>
      <c r="I646" s="14" t="s">
        <v>38</v>
      </c>
      <c r="J646" s="14" t="s">
        <v>38</v>
      </c>
      <c r="K646" s="14" t="s">
        <v>39</v>
      </c>
      <c r="L646" s="14">
        <v>42866159</v>
      </c>
      <c r="M646" s="14">
        <v>3681996</v>
      </c>
      <c r="N646" s="14">
        <v>39184163</v>
      </c>
      <c r="O646" s="14"/>
      <c r="P646" s="14"/>
      <c r="Q646" s="14">
        <v>28134388</v>
      </c>
      <c r="R646" s="14"/>
      <c r="S646" s="14">
        <v>1334734</v>
      </c>
      <c r="T646" s="14">
        <v>12384509</v>
      </c>
      <c r="U646" s="14"/>
      <c r="V646" s="14"/>
      <c r="W646" s="14"/>
      <c r="X646" s="14">
        <v>7917338</v>
      </c>
      <c r="Y646" s="14"/>
      <c r="Z646" s="14"/>
      <c r="AA646" s="14"/>
      <c r="AB646" s="14"/>
      <c r="AC646" s="14">
        <v>4467171</v>
      </c>
      <c r="AD646" s="14">
        <v>124690</v>
      </c>
      <c r="AE646" s="14">
        <v>4342481</v>
      </c>
      <c r="AF646" s="14"/>
      <c r="AG646" s="14">
        <v>4342481</v>
      </c>
    </row>
    <row r="647" spans="1:33" hidden="1" x14ac:dyDescent="0.25">
      <c r="A647" s="14" t="s">
        <v>33</v>
      </c>
      <c r="B647" s="14" t="s">
        <v>34</v>
      </c>
      <c r="C647" s="14">
        <v>800246985</v>
      </c>
      <c r="D647" s="14" t="s">
        <v>2287</v>
      </c>
      <c r="E647" s="14" t="s">
        <v>417</v>
      </c>
      <c r="F647" s="14" t="s">
        <v>101</v>
      </c>
      <c r="G647" s="14" t="s">
        <v>45</v>
      </c>
      <c r="H647" s="14" t="s">
        <v>2725</v>
      </c>
      <c r="I647" s="14" t="s">
        <v>38</v>
      </c>
      <c r="J647" s="14" t="s">
        <v>38</v>
      </c>
      <c r="K647" s="14" t="s">
        <v>40</v>
      </c>
      <c r="L647" s="14">
        <v>33740521</v>
      </c>
      <c r="M647" s="14">
        <v>3006224</v>
      </c>
      <c r="N647" s="14">
        <v>30734297</v>
      </c>
      <c r="O647" s="14"/>
      <c r="P647" s="14"/>
      <c r="Q647" s="14">
        <v>23252580</v>
      </c>
      <c r="R647" s="14"/>
      <c r="S647" s="14">
        <v>1003553</v>
      </c>
      <c r="T647" s="14">
        <v>8485270</v>
      </c>
      <c r="U647" s="14"/>
      <c r="V647" s="14"/>
      <c r="W647" s="14"/>
      <c r="X647" s="14">
        <v>5049448</v>
      </c>
      <c r="Y647" s="14"/>
      <c r="Z647" s="14"/>
      <c r="AA647" s="14"/>
      <c r="AB647" s="14"/>
      <c r="AC647" s="14">
        <v>3435822</v>
      </c>
      <c r="AD647" s="14">
        <v>14611</v>
      </c>
      <c r="AE647" s="14">
        <v>3421211</v>
      </c>
      <c r="AF647" s="14"/>
      <c r="AG647" s="14">
        <v>3421211</v>
      </c>
    </row>
    <row r="648" spans="1:33" hidden="1" x14ac:dyDescent="0.25">
      <c r="A648" s="14" t="s">
        <v>33</v>
      </c>
      <c r="B648" s="14" t="s">
        <v>34</v>
      </c>
      <c r="C648" s="14">
        <v>800247085</v>
      </c>
      <c r="D648" s="14" t="s">
        <v>2287</v>
      </c>
      <c r="E648" s="14" t="s">
        <v>2726</v>
      </c>
      <c r="F648" s="14" t="s">
        <v>2727</v>
      </c>
      <c r="G648" s="14" t="s">
        <v>45</v>
      </c>
      <c r="H648" s="14" t="s">
        <v>2728</v>
      </c>
      <c r="I648" s="14" t="s">
        <v>47</v>
      </c>
      <c r="J648" s="14" t="s">
        <v>62</v>
      </c>
      <c r="K648" s="14" t="s">
        <v>39</v>
      </c>
      <c r="L648" s="14">
        <v>8042044</v>
      </c>
      <c r="M648" s="14">
        <v>5879781</v>
      </c>
      <c r="N648" s="14">
        <v>2162263</v>
      </c>
      <c r="O648" s="14">
        <v>45197</v>
      </c>
      <c r="P648" s="14">
        <v>524672</v>
      </c>
      <c r="Q648" s="14">
        <v>1724403</v>
      </c>
      <c r="R648" s="14">
        <v>77919</v>
      </c>
      <c r="S648" s="14"/>
      <c r="T648" s="14">
        <v>-119534</v>
      </c>
      <c r="U648" s="14"/>
      <c r="V648" s="14"/>
      <c r="W648" s="14">
        <v>185882</v>
      </c>
      <c r="X648" s="14">
        <v>170606</v>
      </c>
      <c r="Y648" s="14"/>
      <c r="Z648" s="14"/>
      <c r="AA648" s="14"/>
      <c r="AB648" s="14"/>
      <c r="AC648" s="14">
        <v>-104258</v>
      </c>
      <c r="AD648" s="14">
        <v>51203</v>
      </c>
      <c r="AE648" s="14">
        <v>-155461</v>
      </c>
      <c r="AF648" s="14"/>
      <c r="AG648" s="14">
        <v>-155461</v>
      </c>
    </row>
    <row r="649" spans="1:33" hidden="1" x14ac:dyDescent="0.25">
      <c r="A649" s="14" t="s">
        <v>33</v>
      </c>
      <c r="B649" s="14" t="s">
        <v>34</v>
      </c>
      <c r="C649" s="14">
        <v>800247085</v>
      </c>
      <c r="D649" s="14" t="s">
        <v>2287</v>
      </c>
      <c r="E649" s="14" t="s">
        <v>2726</v>
      </c>
      <c r="F649" s="14" t="s">
        <v>2727</v>
      </c>
      <c r="G649" s="14" t="s">
        <v>45</v>
      </c>
      <c r="H649" s="14" t="s">
        <v>2728</v>
      </c>
      <c r="I649" s="14" t="s">
        <v>47</v>
      </c>
      <c r="J649" s="14" t="s">
        <v>62</v>
      </c>
      <c r="K649" s="14" t="s">
        <v>40</v>
      </c>
      <c r="L649" s="14">
        <v>7190591</v>
      </c>
      <c r="M649" s="14">
        <v>4358826</v>
      </c>
      <c r="N649" s="14">
        <v>2831765</v>
      </c>
      <c r="O649" s="14">
        <v>186834</v>
      </c>
      <c r="P649" s="14">
        <v>808509</v>
      </c>
      <c r="Q649" s="14">
        <v>2013013</v>
      </c>
      <c r="R649" s="14">
        <v>71703</v>
      </c>
      <c r="S649" s="14"/>
      <c r="T649" s="14">
        <v>125374</v>
      </c>
      <c r="U649" s="14"/>
      <c r="V649" s="14"/>
      <c r="W649" s="14">
        <v>198</v>
      </c>
      <c r="X649" s="14">
        <v>54274</v>
      </c>
      <c r="Y649" s="14"/>
      <c r="Z649" s="14"/>
      <c r="AA649" s="14"/>
      <c r="AB649" s="14"/>
      <c r="AC649" s="14">
        <v>71298</v>
      </c>
      <c r="AD649" s="14">
        <v>27564</v>
      </c>
      <c r="AE649" s="14">
        <v>43734</v>
      </c>
      <c r="AF649" s="14"/>
      <c r="AG649" s="14">
        <v>43734</v>
      </c>
    </row>
    <row r="650" spans="1:33" hidden="1" x14ac:dyDescent="0.25">
      <c r="A650" s="14" t="s">
        <v>33</v>
      </c>
      <c r="B650" s="14" t="s">
        <v>34</v>
      </c>
      <c r="C650" s="14">
        <v>800249313</v>
      </c>
      <c r="D650" s="14" t="s">
        <v>2287</v>
      </c>
      <c r="E650" s="14" t="s">
        <v>418</v>
      </c>
      <c r="F650" s="14" t="s">
        <v>289</v>
      </c>
      <c r="G650" s="14" t="s">
        <v>111</v>
      </c>
      <c r="H650" s="14" t="s">
        <v>419</v>
      </c>
      <c r="I650" s="14" t="s">
        <v>38</v>
      </c>
      <c r="J650" s="14" t="s">
        <v>38</v>
      </c>
      <c r="K650" s="14" t="s">
        <v>39</v>
      </c>
      <c r="L650" s="14">
        <v>356404890</v>
      </c>
      <c r="M650" s="14">
        <v>129649308</v>
      </c>
      <c r="N650" s="14">
        <v>226755582</v>
      </c>
      <c r="O650" s="14">
        <v>22713914</v>
      </c>
      <c r="P650" s="14"/>
      <c r="Q650" s="14">
        <v>73835928</v>
      </c>
      <c r="R650" s="14">
        <v>74909465</v>
      </c>
      <c r="S650" s="14"/>
      <c r="T650" s="14">
        <v>100724103</v>
      </c>
      <c r="U650" s="14"/>
      <c r="V650" s="14"/>
      <c r="W650" s="14">
        <v>8559761</v>
      </c>
      <c r="X650" s="14">
        <v>7335299</v>
      </c>
      <c r="Y650" s="14"/>
      <c r="Z650" s="14"/>
      <c r="AA650" s="14"/>
      <c r="AB650" s="14"/>
      <c r="AC650" s="14">
        <v>101948565</v>
      </c>
      <c r="AD650" s="14">
        <v>47974570</v>
      </c>
      <c r="AE650" s="14">
        <v>53973995</v>
      </c>
      <c r="AF650" s="14"/>
      <c r="AG650" s="14">
        <v>53973995</v>
      </c>
    </row>
    <row r="651" spans="1:33" hidden="1" x14ac:dyDescent="0.25">
      <c r="A651" s="14" t="s">
        <v>33</v>
      </c>
      <c r="B651" s="14" t="s">
        <v>34</v>
      </c>
      <c r="C651" s="14">
        <v>800249313</v>
      </c>
      <c r="D651" s="14" t="s">
        <v>2287</v>
      </c>
      <c r="E651" s="14" t="s">
        <v>418</v>
      </c>
      <c r="F651" s="14" t="s">
        <v>289</v>
      </c>
      <c r="G651" s="14" t="s">
        <v>111</v>
      </c>
      <c r="H651" s="14" t="s">
        <v>419</v>
      </c>
      <c r="I651" s="14" t="s">
        <v>38</v>
      </c>
      <c r="J651" s="14" t="s">
        <v>38</v>
      </c>
      <c r="K651" s="14" t="s">
        <v>40</v>
      </c>
      <c r="L651" s="14">
        <v>448487395</v>
      </c>
      <c r="M651" s="14">
        <v>118752271</v>
      </c>
      <c r="N651" s="14">
        <v>329735124</v>
      </c>
      <c r="O651" s="14">
        <v>21931587</v>
      </c>
      <c r="P651" s="14"/>
      <c r="Q651" s="14">
        <v>71048040</v>
      </c>
      <c r="R651" s="14">
        <v>52909832</v>
      </c>
      <c r="S651" s="14"/>
      <c r="T651" s="14">
        <v>227708839</v>
      </c>
      <c r="U651" s="14"/>
      <c r="V651" s="14"/>
      <c r="W651" s="14">
        <v>63315774</v>
      </c>
      <c r="X651" s="14">
        <v>956675</v>
      </c>
      <c r="Y651" s="14"/>
      <c r="Z651" s="14"/>
      <c r="AA651" s="14"/>
      <c r="AB651" s="14"/>
      <c r="AC651" s="14">
        <v>290067938</v>
      </c>
      <c r="AD651" s="14">
        <v>103343058</v>
      </c>
      <c r="AE651" s="14">
        <v>186724880</v>
      </c>
      <c r="AF651" s="14"/>
      <c r="AG651" s="14">
        <v>186724880</v>
      </c>
    </row>
    <row r="652" spans="1:33" hidden="1" x14ac:dyDescent="0.25">
      <c r="A652" s="14" t="s">
        <v>33</v>
      </c>
      <c r="B652" s="14" t="s">
        <v>34</v>
      </c>
      <c r="C652" s="14">
        <v>800249678</v>
      </c>
      <c r="D652" s="14" t="s">
        <v>2287</v>
      </c>
      <c r="E652" s="14" t="s">
        <v>2729</v>
      </c>
      <c r="F652" s="14" t="s">
        <v>131</v>
      </c>
      <c r="G652" s="14" t="s">
        <v>45</v>
      </c>
      <c r="H652" s="14" t="s">
        <v>420</v>
      </c>
      <c r="I652" s="14" t="s">
        <v>94</v>
      </c>
      <c r="J652" s="14" t="s">
        <v>421</v>
      </c>
      <c r="K652" s="14" t="s">
        <v>39</v>
      </c>
      <c r="L652" s="14">
        <v>76492017</v>
      </c>
      <c r="M652" s="14">
        <v>57331557</v>
      </c>
      <c r="N652" s="14">
        <v>19160460</v>
      </c>
      <c r="O652" s="14">
        <v>290834</v>
      </c>
      <c r="P652" s="14">
        <v>638863</v>
      </c>
      <c r="Q652" s="14">
        <v>9376227</v>
      </c>
      <c r="R652" s="14">
        <v>960463</v>
      </c>
      <c r="S652" s="14"/>
      <c r="T652" s="14">
        <v>8475741</v>
      </c>
      <c r="U652" s="14"/>
      <c r="V652" s="14"/>
      <c r="W652" s="14"/>
      <c r="X652" s="14">
        <v>2837472</v>
      </c>
      <c r="Y652" s="14"/>
      <c r="Z652" s="14"/>
      <c r="AA652" s="14"/>
      <c r="AB652" s="14"/>
      <c r="AC652" s="14">
        <v>5638269</v>
      </c>
      <c r="AD652" s="14">
        <v>2945866</v>
      </c>
      <c r="AE652" s="14">
        <v>2692403</v>
      </c>
      <c r="AF652" s="14"/>
      <c r="AG652" s="14">
        <v>2692403</v>
      </c>
    </row>
    <row r="653" spans="1:33" hidden="1" x14ac:dyDescent="0.25">
      <c r="A653" s="14" t="s">
        <v>33</v>
      </c>
      <c r="B653" s="14" t="s">
        <v>34</v>
      </c>
      <c r="C653" s="14">
        <v>800249678</v>
      </c>
      <c r="D653" s="14" t="s">
        <v>2287</v>
      </c>
      <c r="E653" s="14" t="s">
        <v>2729</v>
      </c>
      <c r="F653" s="14" t="s">
        <v>131</v>
      </c>
      <c r="G653" s="14" t="s">
        <v>45</v>
      </c>
      <c r="H653" s="14" t="s">
        <v>420</v>
      </c>
      <c r="I653" s="14" t="s">
        <v>94</v>
      </c>
      <c r="J653" s="14" t="s">
        <v>421</v>
      </c>
      <c r="K653" s="14" t="s">
        <v>40</v>
      </c>
      <c r="L653" s="14">
        <v>60413171</v>
      </c>
      <c r="M653" s="14">
        <v>49367425</v>
      </c>
      <c r="N653" s="14">
        <v>11045746</v>
      </c>
      <c r="O653" s="14">
        <v>130336</v>
      </c>
      <c r="P653" s="14">
        <v>881782</v>
      </c>
      <c r="Q653" s="14">
        <v>6821513</v>
      </c>
      <c r="R653" s="14">
        <v>586845</v>
      </c>
      <c r="S653" s="14"/>
      <c r="T653" s="14">
        <v>2885942</v>
      </c>
      <c r="U653" s="14"/>
      <c r="V653" s="14"/>
      <c r="W653" s="14"/>
      <c r="X653" s="14">
        <v>1633877</v>
      </c>
      <c r="Y653" s="14"/>
      <c r="Z653" s="14"/>
      <c r="AA653" s="14"/>
      <c r="AB653" s="14"/>
      <c r="AC653" s="14">
        <v>1252065</v>
      </c>
      <c r="AD653" s="14">
        <v>515209</v>
      </c>
      <c r="AE653" s="14">
        <v>736856</v>
      </c>
      <c r="AF653" s="14"/>
      <c r="AG653" s="14">
        <v>736856</v>
      </c>
    </row>
    <row r="654" spans="1:33" hidden="1" x14ac:dyDescent="0.25">
      <c r="A654" s="14" t="s">
        <v>33</v>
      </c>
      <c r="B654" s="14" t="s">
        <v>34</v>
      </c>
      <c r="C654" s="14">
        <v>800249687</v>
      </c>
      <c r="D654" s="14" t="s">
        <v>2287</v>
      </c>
      <c r="E654" s="14" t="s">
        <v>2730</v>
      </c>
      <c r="F654" s="14" t="s">
        <v>422</v>
      </c>
      <c r="G654" s="14" t="s">
        <v>45</v>
      </c>
      <c r="H654" s="14" t="s">
        <v>423</v>
      </c>
      <c r="I654" s="14" t="s">
        <v>38</v>
      </c>
      <c r="J654" s="14" t="s">
        <v>38</v>
      </c>
      <c r="K654" s="14" t="s">
        <v>39</v>
      </c>
      <c r="L654" s="14">
        <v>14360973</v>
      </c>
      <c r="M654" s="14">
        <v>1585439</v>
      </c>
      <c r="N654" s="14">
        <v>12775534</v>
      </c>
      <c r="O654" s="14">
        <v>259473</v>
      </c>
      <c r="P654" s="14"/>
      <c r="Q654" s="14">
        <v>11975663</v>
      </c>
      <c r="R654" s="14">
        <v>167222</v>
      </c>
      <c r="S654" s="14"/>
      <c r="T654" s="14">
        <v>892122</v>
      </c>
      <c r="U654" s="14"/>
      <c r="V654" s="14"/>
      <c r="W654" s="14"/>
      <c r="X654" s="14"/>
      <c r="Y654" s="14"/>
      <c r="Z654" s="14"/>
      <c r="AA654" s="14"/>
      <c r="AB654" s="14"/>
      <c r="AC654" s="14">
        <v>892122</v>
      </c>
      <c r="AD654" s="14">
        <v>419527</v>
      </c>
      <c r="AE654" s="14">
        <v>472595</v>
      </c>
      <c r="AF654" s="14"/>
      <c r="AG654" s="14">
        <v>472595</v>
      </c>
    </row>
    <row r="655" spans="1:33" hidden="1" x14ac:dyDescent="0.25">
      <c r="A655" s="14" t="s">
        <v>33</v>
      </c>
      <c r="B655" s="14" t="s">
        <v>34</v>
      </c>
      <c r="C655" s="14">
        <v>800249687</v>
      </c>
      <c r="D655" s="14" t="s">
        <v>2287</v>
      </c>
      <c r="E655" s="14" t="s">
        <v>2730</v>
      </c>
      <c r="F655" s="14" t="s">
        <v>422</v>
      </c>
      <c r="G655" s="14" t="s">
        <v>45</v>
      </c>
      <c r="H655" s="14" t="s">
        <v>423</v>
      </c>
      <c r="I655" s="14" t="s">
        <v>38</v>
      </c>
      <c r="J655" s="14" t="s">
        <v>38</v>
      </c>
      <c r="K655" s="14" t="s">
        <v>40</v>
      </c>
      <c r="L655" s="14">
        <v>15073546</v>
      </c>
      <c r="M655" s="14">
        <v>3304698</v>
      </c>
      <c r="N655" s="14">
        <v>11768848</v>
      </c>
      <c r="O655" s="14">
        <v>358601</v>
      </c>
      <c r="P655" s="14"/>
      <c r="Q655" s="14">
        <v>10960181</v>
      </c>
      <c r="R655" s="14">
        <v>165720</v>
      </c>
      <c r="S655" s="14"/>
      <c r="T655" s="14">
        <v>1001548</v>
      </c>
      <c r="U655" s="14"/>
      <c r="V655" s="14"/>
      <c r="W655" s="14"/>
      <c r="X655" s="14"/>
      <c r="Y655" s="14"/>
      <c r="Z655" s="14"/>
      <c r="AA655" s="14"/>
      <c r="AB655" s="14"/>
      <c r="AC655" s="14">
        <v>1001548</v>
      </c>
      <c r="AD655" s="14">
        <v>418649</v>
      </c>
      <c r="AE655" s="14">
        <v>582899</v>
      </c>
      <c r="AF655" s="14"/>
      <c r="AG655" s="14">
        <v>582899</v>
      </c>
    </row>
    <row r="656" spans="1:33" hidden="1" x14ac:dyDescent="0.25">
      <c r="A656" s="14" t="s">
        <v>33</v>
      </c>
      <c r="B656" s="14" t="s">
        <v>34</v>
      </c>
      <c r="C656" s="14">
        <v>800249805</v>
      </c>
      <c r="D656" s="14" t="s">
        <v>2287</v>
      </c>
      <c r="E656" s="14" t="s">
        <v>2731</v>
      </c>
      <c r="F656" s="14" t="s">
        <v>44</v>
      </c>
      <c r="G656" s="14" t="s">
        <v>45</v>
      </c>
      <c r="H656" s="14" t="s">
        <v>2732</v>
      </c>
      <c r="I656" s="14" t="s">
        <v>38</v>
      </c>
      <c r="J656" s="14" t="s">
        <v>38</v>
      </c>
      <c r="K656" s="14" t="s">
        <v>39</v>
      </c>
      <c r="L656" s="14">
        <v>13621604</v>
      </c>
      <c r="M656" s="14">
        <v>9538931</v>
      </c>
      <c r="N656" s="14">
        <v>4082673</v>
      </c>
      <c r="O656" s="14">
        <v>1223459</v>
      </c>
      <c r="P656" s="14">
        <v>1420635</v>
      </c>
      <c r="Q656" s="14">
        <v>1155547</v>
      </c>
      <c r="R656" s="14">
        <v>1084410</v>
      </c>
      <c r="S656" s="14">
        <v>0</v>
      </c>
      <c r="T656" s="14">
        <v>1645540</v>
      </c>
      <c r="U656" s="14"/>
      <c r="V656" s="14"/>
      <c r="W656" s="14"/>
      <c r="X656" s="14">
        <v>719197</v>
      </c>
      <c r="Y656" s="14"/>
      <c r="Z656" s="14"/>
      <c r="AA656" s="14"/>
      <c r="AB656" s="14"/>
      <c r="AC656" s="14">
        <v>926343</v>
      </c>
      <c r="AD656" s="14">
        <v>309593</v>
      </c>
      <c r="AE656" s="14">
        <v>616750</v>
      </c>
      <c r="AF656" s="14">
        <v>0</v>
      </c>
      <c r="AG656" s="14">
        <v>616750</v>
      </c>
    </row>
    <row r="657" spans="1:33" hidden="1" x14ac:dyDescent="0.25">
      <c r="A657" s="14" t="s">
        <v>33</v>
      </c>
      <c r="B657" s="14" t="s">
        <v>34</v>
      </c>
      <c r="C657" s="14">
        <v>800249805</v>
      </c>
      <c r="D657" s="14" t="s">
        <v>2287</v>
      </c>
      <c r="E657" s="14" t="s">
        <v>2731</v>
      </c>
      <c r="F657" s="14" t="s">
        <v>44</v>
      </c>
      <c r="G657" s="14" t="s">
        <v>45</v>
      </c>
      <c r="H657" s="14" t="s">
        <v>2732</v>
      </c>
      <c r="I657" s="14" t="s">
        <v>38</v>
      </c>
      <c r="J657" s="14" t="s">
        <v>38</v>
      </c>
      <c r="K657" s="14" t="s">
        <v>40</v>
      </c>
      <c r="L657" s="14">
        <v>9406269</v>
      </c>
      <c r="M657" s="14">
        <v>5873020</v>
      </c>
      <c r="N657" s="14">
        <v>3533249</v>
      </c>
      <c r="O657" s="14">
        <v>708821</v>
      </c>
      <c r="P657" s="14">
        <v>1256509</v>
      </c>
      <c r="Q657" s="14">
        <v>865374</v>
      </c>
      <c r="R657" s="14">
        <v>716948</v>
      </c>
      <c r="S657" s="14">
        <v>0</v>
      </c>
      <c r="T657" s="14">
        <v>1403239</v>
      </c>
      <c r="U657" s="14"/>
      <c r="V657" s="14"/>
      <c r="W657" s="14"/>
      <c r="X657" s="14">
        <v>638561</v>
      </c>
      <c r="Y657" s="14"/>
      <c r="Z657" s="14"/>
      <c r="AA657" s="14"/>
      <c r="AB657" s="14"/>
      <c r="AC657" s="14">
        <v>764678</v>
      </c>
      <c r="AD657" s="14">
        <v>492003</v>
      </c>
      <c r="AE657" s="14">
        <v>272675</v>
      </c>
      <c r="AF657" s="14">
        <v>0</v>
      </c>
      <c r="AG657" s="14">
        <v>272675</v>
      </c>
    </row>
    <row r="658" spans="1:33" hidden="1" x14ac:dyDescent="0.25">
      <c r="A658" s="14" t="s">
        <v>33</v>
      </c>
      <c r="B658" s="14" t="s">
        <v>34</v>
      </c>
      <c r="C658" s="14">
        <v>800250328</v>
      </c>
      <c r="D658" s="14" t="s">
        <v>2287</v>
      </c>
      <c r="E658" s="14" t="s">
        <v>424</v>
      </c>
      <c r="F658" s="14" t="s">
        <v>259</v>
      </c>
      <c r="G658" s="14" t="s">
        <v>36</v>
      </c>
      <c r="H658" s="14" t="s">
        <v>2733</v>
      </c>
      <c r="I658" s="14" t="s">
        <v>261</v>
      </c>
      <c r="J658" s="14" t="s">
        <v>317</v>
      </c>
      <c r="K658" s="14" t="s">
        <v>39</v>
      </c>
      <c r="L658" s="14">
        <v>25548883</v>
      </c>
      <c r="M658" s="14">
        <v>22122166</v>
      </c>
      <c r="N658" s="14">
        <v>3426717</v>
      </c>
      <c r="O658" s="14">
        <v>478350</v>
      </c>
      <c r="P658" s="14">
        <v>1348787</v>
      </c>
      <c r="Q658" s="14">
        <v>300749</v>
      </c>
      <c r="R658" s="14">
        <v>21617</v>
      </c>
      <c r="S658" s="14"/>
      <c r="T658" s="14">
        <v>2233914</v>
      </c>
      <c r="U658" s="14"/>
      <c r="V658" s="14"/>
      <c r="W658" s="14">
        <v>1264606</v>
      </c>
      <c r="X658" s="14">
        <v>298912</v>
      </c>
      <c r="Y658" s="14"/>
      <c r="Z658" s="14"/>
      <c r="AA658" s="14"/>
      <c r="AB658" s="14"/>
      <c r="AC658" s="14">
        <v>3199608</v>
      </c>
      <c r="AD658" s="14">
        <v>1255174</v>
      </c>
      <c r="AE658" s="14">
        <v>1944434</v>
      </c>
      <c r="AF658" s="14"/>
      <c r="AG658" s="14">
        <v>1944434</v>
      </c>
    </row>
    <row r="659" spans="1:33" hidden="1" x14ac:dyDescent="0.25">
      <c r="A659" s="14" t="s">
        <v>33</v>
      </c>
      <c r="B659" s="14" t="s">
        <v>34</v>
      </c>
      <c r="C659" s="14">
        <v>800250328</v>
      </c>
      <c r="D659" s="14" t="s">
        <v>2287</v>
      </c>
      <c r="E659" s="14" t="s">
        <v>424</v>
      </c>
      <c r="F659" s="14" t="s">
        <v>259</v>
      </c>
      <c r="G659" s="14" t="s">
        <v>36</v>
      </c>
      <c r="H659" s="14" t="s">
        <v>2733</v>
      </c>
      <c r="I659" s="14" t="s">
        <v>261</v>
      </c>
      <c r="J659" s="14" t="s">
        <v>317</v>
      </c>
      <c r="K659" s="14" t="s">
        <v>40</v>
      </c>
      <c r="L659" s="14">
        <v>24067784</v>
      </c>
      <c r="M659" s="14">
        <v>20698109</v>
      </c>
      <c r="N659" s="14">
        <v>3369675</v>
      </c>
      <c r="O659" s="14">
        <v>412792</v>
      </c>
      <c r="P659" s="14">
        <v>1219712</v>
      </c>
      <c r="Q659" s="14">
        <v>274483</v>
      </c>
      <c r="R659" s="14">
        <v>34918</v>
      </c>
      <c r="S659" s="14"/>
      <c r="T659" s="14">
        <v>2253354</v>
      </c>
      <c r="U659" s="14"/>
      <c r="V659" s="14"/>
      <c r="W659" s="14">
        <v>1141918</v>
      </c>
      <c r="X659" s="14">
        <v>154185</v>
      </c>
      <c r="Y659" s="14"/>
      <c r="Z659" s="14"/>
      <c r="AA659" s="14"/>
      <c r="AB659" s="14"/>
      <c r="AC659" s="14">
        <v>3241087</v>
      </c>
      <c r="AD659" s="14">
        <v>1187811</v>
      </c>
      <c r="AE659" s="14">
        <v>2053276</v>
      </c>
      <c r="AF659" s="14"/>
      <c r="AG659" s="14">
        <v>2053276</v>
      </c>
    </row>
    <row r="660" spans="1:33" hidden="1" x14ac:dyDescent="0.25">
      <c r="A660" s="14" t="s">
        <v>33</v>
      </c>
      <c r="B660" s="14" t="s">
        <v>34</v>
      </c>
      <c r="C660" s="14">
        <v>800250382</v>
      </c>
      <c r="D660" s="14" t="s">
        <v>2287</v>
      </c>
      <c r="E660" s="14" t="s">
        <v>2734</v>
      </c>
      <c r="F660" s="14" t="s">
        <v>223</v>
      </c>
      <c r="G660" s="14" t="s">
        <v>36</v>
      </c>
      <c r="H660" s="14" t="s">
        <v>2735</v>
      </c>
      <c r="I660" s="14" t="s">
        <v>38</v>
      </c>
      <c r="J660" s="14" t="s">
        <v>38</v>
      </c>
      <c r="K660" s="14" t="s">
        <v>39</v>
      </c>
      <c r="L660" s="14">
        <v>248290397</v>
      </c>
      <c r="M660" s="14">
        <v>146418418</v>
      </c>
      <c r="N660" s="14">
        <v>101871979</v>
      </c>
      <c r="O660" s="14">
        <v>5012777</v>
      </c>
      <c r="P660" s="14">
        <v>68257306</v>
      </c>
      <c r="Q660" s="14">
        <v>23323742</v>
      </c>
      <c r="R660" s="14"/>
      <c r="S660" s="14">
        <v>1411659</v>
      </c>
      <c r="T660" s="14">
        <v>16715367</v>
      </c>
      <c r="U660" s="14"/>
      <c r="V660" s="14"/>
      <c r="W660" s="14">
        <v>5657548</v>
      </c>
      <c r="X660" s="14">
        <v>14893125</v>
      </c>
      <c r="Y660" s="14"/>
      <c r="Z660" s="14"/>
      <c r="AA660" s="14"/>
      <c r="AB660" s="14"/>
      <c r="AC660" s="14">
        <v>7479790</v>
      </c>
      <c r="AD660" s="14">
        <v>1449807</v>
      </c>
      <c r="AE660" s="14">
        <v>6029983</v>
      </c>
      <c r="AF660" s="14"/>
      <c r="AG660" s="14">
        <v>6029983</v>
      </c>
    </row>
    <row r="661" spans="1:33" hidden="1" x14ac:dyDescent="0.25">
      <c r="A661" s="14" t="s">
        <v>33</v>
      </c>
      <c r="B661" s="14" t="s">
        <v>34</v>
      </c>
      <c r="C661" s="14">
        <v>800250382</v>
      </c>
      <c r="D661" s="14" t="s">
        <v>2287</v>
      </c>
      <c r="E661" s="14" t="s">
        <v>2734</v>
      </c>
      <c r="F661" s="14" t="s">
        <v>223</v>
      </c>
      <c r="G661" s="14" t="s">
        <v>36</v>
      </c>
      <c r="H661" s="14" t="s">
        <v>2735</v>
      </c>
      <c r="I661" s="14" t="s">
        <v>38</v>
      </c>
      <c r="J661" s="14" t="s">
        <v>38</v>
      </c>
      <c r="K661" s="14" t="s">
        <v>40</v>
      </c>
      <c r="L661" s="14">
        <v>199292757</v>
      </c>
      <c r="M661" s="14">
        <v>115884448</v>
      </c>
      <c r="N661" s="14">
        <v>83408309</v>
      </c>
      <c r="O661" s="14">
        <v>9830514</v>
      </c>
      <c r="P661" s="14">
        <v>55759481</v>
      </c>
      <c r="Q661" s="14">
        <v>18935404</v>
      </c>
      <c r="R661" s="14"/>
      <c r="S661" s="14">
        <v>-3678589</v>
      </c>
      <c r="T661" s="14">
        <v>14865349</v>
      </c>
      <c r="U661" s="14"/>
      <c r="V661" s="14"/>
      <c r="W661" s="14">
        <v>6964077</v>
      </c>
      <c r="X661" s="14">
        <v>7708417</v>
      </c>
      <c r="Y661" s="14"/>
      <c r="Z661" s="14"/>
      <c r="AA661" s="14"/>
      <c r="AB661" s="14"/>
      <c r="AC661" s="14">
        <v>14121009</v>
      </c>
      <c r="AD661" s="14">
        <v>4670994</v>
      </c>
      <c r="AE661" s="14">
        <v>9450015</v>
      </c>
      <c r="AF661" s="14"/>
      <c r="AG661" s="14">
        <v>9450015</v>
      </c>
    </row>
    <row r="662" spans="1:33" hidden="1" x14ac:dyDescent="0.25">
      <c r="A662" s="14" t="s">
        <v>33</v>
      </c>
      <c r="B662" s="14" t="s">
        <v>34</v>
      </c>
      <c r="C662" s="14">
        <v>800251038</v>
      </c>
      <c r="D662" s="14" t="s">
        <v>2287</v>
      </c>
      <c r="E662" s="14" t="s">
        <v>425</v>
      </c>
      <c r="F662" s="14" t="s">
        <v>66</v>
      </c>
      <c r="G662" s="14" t="s">
        <v>51</v>
      </c>
      <c r="H662" s="14" t="s">
        <v>426</v>
      </c>
      <c r="I662" s="14" t="s">
        <v>38</v>
      </c>
      <c r="J662" s="14" t="s">
        <v>38</v>
      </c>
      <c r="K662" s="14" t="s">
        <v>39</v>
      </c>
      <c r="L662" s="14">
        <v>80440108</v>
      </c>
      <c r="M662" s="14">
        <v>38104729</v>
      </c>
      <c r="N662" s="14">
        <v>42335379</v>
      </c>
      <c r="O662" s="14">
        <v>460891</v>
      </c>
      <c r="P662" s="14">
        <v>9173038</v>
      </c>
      <c r="Q662" s="14">
        <v>4884630</v>
      </c>
      <c r="R662" s="14"/>
      <c r="S662" s="14"/>
      <c r="T662" s="14">
        <v>28738602</v>
      </c>
      <c r="U662" s="14"/>
      <c r="V662" s="14"/>
      <c r="W662" s="14">
        <v>1729408</v>
      </c>
      <c r="X662" s="14"/>
      <c r="Y662" s="14"/>
      <c r="Z662" s="14"/>
      <c r="AA662" s="14"/>
      <c r="AB662" s="14"/>
      <c r="AC662" s="14">
        <v>30468010</v>
      </c>
      <c r="AD662" s="14">
        <v>11282315</v>
      </c>
      <c r="AE662" s="14">
        <v>19185695</v>
      </c>
      <c r="AF662" s="14"/>
      <c r="AG662" s="14">
        <v>19185695</v>
      </c>
    </row>
    <row r="663" spans="1:33" hidden="1" x14ac:dyDescent="0.25">
      <c r="A663" s="14" t="s">
        <v>33</v>
      </c>
      <c r="B663" s="14" t="s">
        <v>34</v>
      </c>
      <c r="C663" s="14">
        <v>800251038</v>
      </c>
      <c r="D663" s="14" t="s">
        <v>2287</v>
      </c>
      <c r="E663" s="14" t="s">
        <v>425</v>
      </c>
      <c r="F663" s="14" t="s">
        <v>66</v>
      </c>
      <c r="G663" s="14" t="s">
        <v>51</v>
      </c>
      <c r="H663" s="14" t="s">
        <v>426</v>
      </c>
      <c r="I663" s="14" t="s">
        <v>38</v>
      </c>
      <c r="J663" s="14" t="s">
        <v>38</v>
      </c>
      <c r="K663" s="14" t="s">
        <v>40</v>
      </c>
      <c r="L663" s="14">
        <v>69767467</v>
      </c>
      <c r="M663" s="14">
        <v>40088207</v>
      </c>
      <c r="N663" s="14">
        <v>29679260</v>
      </c>
      <c r="O663" s="14">
        <v>380259</v>
      </c>
      <c r="P663" s="14">
        <v>7939478</v>
      </c>
      <c r="Q663" s="14">
        <v>3705902</v>
      </c>
      <c r="R663" s="14"/>
      <c r="S663" s="14"/>
      <c r="T663" s="14">
        <v>18414139</v>
      </c>
      <c r="U663" s="14"/>
      <c r="V663" s="14"/>
      <c r="W663" s="14"/>
      <c r="X663" s="14">
        <v>796630</v>
      </c>
      <c r="Y663" s="14"/>
      <c r="Z663" s="14"/>
      <c r="AA663" s="14"/>
      <c r="AB663" s="14"/>
      <c r="AC663" s="14">
        <v>17617509</v>
      </c>
      <c r="AD663" s="14">
        <v>6094258</v>
      </c>
      <c r="AE663" s="14">
        <v>11523251</v>
      </c>
      <c r="AF663" s="14"/>
      <c r="AG663" s="14">
        <v>11523251</v>
      </c>
    </row>
    <row r="664" spans="1:33" hidden="1" x14ac:dyDescent="0.25">
      <c r="A664" s="14" t="s">
        <v>33</v>
      </c>
      <c r="B664" s="14" t="s">
        <v>34</v>
      </c>
      <c r="C664" s="14">
        <v>800251163</v>
      </c>
      <c r="D664" s="14" t="s">
        <v>2287</v>
      </c>
      <c r="E664" s="14" t="s">
        <v>2277</v>
      </c>
      <c r="F664" s="14" t="s">
        <v>35</v>
      </c>
      <c r="G664" s="14" t="s">
        <v>36</v>
      </c>
      <c r="H664" s="14" t="s">
        <v>37</v>
      </c>
      <c r="I664" s="14" t="s">
        <v>38</v>
      </c>
      <c r="J664" s="14" t="s">
        <v>38</v>
      </c>
      <c r="K664" s="14" t="s">
        <v>39</v>
      </c>
      <c r="L664" s="14">
        <v>1431223703</v>
      </c>
      <c r="M664" s="14">
        <v>287604406</v>
      </c>
      <c r="N664" s="14">
        <v>1143619297</v>
      </c>
      <c r="O664" s="14"/>
      <c r="P664" s="14">
        <v>37942944</v>
      </c>
      <c r="Q664" s="14">
        <v>22872513</v>
      </c>
      <c r="R664" s="14">
        <v>539122</v>
      </c>
      <c r="S664" s="14">
        <v>120394</v>
      </c>
      <c r="T664" s="14">
        <v>1082385112</v>
      </c>
      <c r="U664" s="14"/>
      <c r="V664" s="14"/>
      <c r="W664" s="14"/>
      <c r="X664" s="14">
        <v>10736814</v>
      </c>
      <c r="Y664" s="14"/>
      <c r="Z664" s="14"/>
      <c r="AA664" s="14"/>
      <c r="AB664" s="14"/>
      <c r="AC664" s="14">
        <v>1071648298</v>
      </c>
      <c r="AD664" s="14">
        <v>403792650</v>
      </c>
      <c r="AE664" s="14">
        <v>667855648</v>
      </c>
      <c r="AF664" s="14"/>
      <c r="AG664" s="14">
        <v>667855648</v>
      </c>
    </row>
    <row r="665" spans="1:33" hidden="1" x14ac:dyDescent="0.25">
      <c r="A665" s="14" t="s">
        <v>33</v>
      </c>
      <c r="B665" s="14" t="s">
        <v>34</v>
      </c>
      <c r="C665" s="14">
        <v>800251163</v>
      </c>
      <c r="D665" s="14" t="s">
        <v>2287</v>
      </c>
      <c r="E665" s="14" t="s">
        <v>2277</v>
      </c>
      <c r="F665" s="14" t="s">
        <v>35</v>
      </c>
      <c r="G665" s="14" t="s">
        <v>36</v>
      </c>
      <c r="H665" s="14" t="s">
        <v>37</v>
      </c>
      <c r="I665" s="14" t="s">
        <v>38</v>
      </c>
      <c r="J665" s="14" t="s">
        <v>38</v>
      </c>
      <c r="K665" s="14" t="s">
        <v>40</v>
      </c>
      <c r="L665" s="14">
        <v>1528326965</v>
      </c>
      <c r="M665" s="14">
        <v>270129851</v>
      </c>
      <c r="N665" s="14">
        <v>1258197114</v>
      </c>
      <c r="O665" s="14">
        <v>79412</v>
      </c>
      <c r="P665" s="14">
        <v>21721760</v>
      </c>
      <c r="Q665" s="14">
        <v>21469395</v>
      </c>
      <c r="R665" s="14"/>
      <c r="S665" s="14"/>
      <c r="T665" s="14">
        <v>1215085371</v>
      </c>
      <c r="U665" s="14"/>
      <c r="V665" s="14"/>
      <c r="W665" s="14"/>
      <c r="X665" s="14">
        <v>13053410</v>
      </c>
      <c r="Y665" s="14"/>
      <c r="Z665" s="14"/>
      <c r="AA665" s="14"/>
      <c r="AB665" s="14"/>
      <c r="AC665" s="14">
        <v>1202031961</v>
      </c>
      <c r="AD665" s="14">
        <v>434457241</v>
      </c>
      <c r="AE665" s="14">
        <v>767574720</v>
      </c>
      <c r="AF665" s="14"/>
      <c r="AG665" s="14">
        <v>767574720</v>
      </c>
    </row>
    <row r="666" spans="1:33" hidden="1" x14ac:dyDescent="0.25">
      <c r="A666" s="14" t="s">
        <v>33</v>
      </c>
      <c r="B666" s="14" t="s">
        <v>34</v>
      </c>
      <c r="C666" s="14">
        <v>800251370</v>
      </c>
      <c r="D666" s="14" t="s">
        <v>2287</v>
      </c>
      <c r="E666" s="14" t="s">
        <v>2736</v>
      </c>
      <c r="F666" s="14" t="s">
        <v>310</v>
      </c>
      <c r="G666" s="14" t="s">
        <v>45</v>
      </c>
      <c r="H666" s="14" t="s">
        <v>2737</v>
      </c>
      <c r="I666" s="14" t="s">
        <v>57</v>
      </c>
      <c r="J666" s="14" t="s">
        <v>83</v>
      </c>
      <c r="K666" s="14" t="s">
        <v>39</v>
      </c>
      <c r="L666" s="14">
        <v>4112243</v>
      </c>
      <c r="M666" s="14">
        <v>2171626</v>
      </c>
      <c r="N666" s="14">
        <v>1940617</v>
      </c>
      <c r="O666" s="14">
        <v>9239</v>
      </c>
      <c r="P666" s="14"/>
      <c r="Q666" s="14">
        <v>1395781</v>
      </c>
      <c r="R666" s="14">
        <v>330366</v>
      </c>
      <c r="S666" s="14"/>
      <c r="T666" s="14">
        <v>223709</v>
      </c>
      <c r="U666" s="14"/>
      <c r="V666" s="14"/>
      <c r="W666" s="14"/>
      <c r="X666" s="14"/>
      <c r="Y666" s="14"/>
      <c r="Z666" s="14"/>
      <c r="AA666" s="14"/>
      <c r="AB666" s="14"/>
      <c r="AC666" s="14">
        <v>223709</v>
      </c>
      <c r="AD666" s="14">
        <v>152638</v>
      </c>
      <c r="AE666" s="14">
        <v>71071</v>
      </c>
      <c r="AF666" s="14"/>
      <c r="AG666" s="14">
        <v>71071</v>
      </c>
    </row>
    <row r="667" spans="1:33" hidden="1" x14ac:dyDescent="0.25">
      <c r="A667" s="14" t="s">
        <v>33</v>
      </c>
      <c r="B667" s="14" t="s">
        <v>34</v>
      </c>
      <c r="C667" s="14">
        <v>800251370</v>
      </c>
      <c r="D667" s="14" t="s">
        <v>2287</v>
      </c>
      <c r="E667" s="14" t="s">
        <v>2736</v>
      </c>
      <c r="F667" s="14" t="s">
        <v>310</v>
      </c>
      <c r="G667" s="14" t="s">
        <v>45</v>
      </c>
      <c r="H667" s="14" t="s">
        <v>2737</v>
      </c>
      <c r="I667" s="14" t="s">
        <v>57</v>
      </c>
      <c r="J667" s="14" t="s">
        <v>83</v>
      </c>
      <c r="K667" s="14" t="s">
        <v>40</v>
      </c>
      <c r="L667" s="14">
        <v>3319069</v>
      </c>
      <c r="M667" s="14">
        <v>1924680</v>
      </c>
      <c r="N667" s="14">
        <v>1394389</v>
      </c>
      <c r="O667" s="14">
        <v>8994</v>
      </c>
      <c r="P667" s="14"/>
      <c r="Q667" s="14">
        <v>1106292</v>
      </c>
      <c r="R667" s="14">
        <v>248352</v>
      </c>
      <c r="S667" s="14"/>
      <c r="T667" s="14">
        <v>48739</v>
      </c>
      <c r="U667" s="14"/>
      <c r="V667" s="14"/>
      <c r="W667" s="14"/>
      <c r="X667" s="14"/>
      <c r="Y667" s="14"/>
      <c r="Z667" s="14"/>
      <c r="AA667" s="14"/>
      <c r="AB667" s="14"/>
      <c r="AC667" s="14">
        <v>48739</v>
      </c>
      <c r="AD667" s="14">
        <v>21968</v>
      </c>
      <c r="AE667" s="14">
        <v>26771</v>
      </c>
      <c r="AF667" s="14"/>
      <c r="AG667" s="14">
        <v>26771</v>
      </c>
    </row>
    <row r="668" spans="1:33" hidden="1" x14ac:dyDescent="0.25">
      <c r="A668" s="14" t="s">
        <v>33</v>
      </c>
      <c r="B668" s="14" t="s">
        <v>34</v>
      </c>
      <c r="C668" s="14">
        <v>800251760</v>
      </c>
      <c r="D668" s="14" t="s">
        <v>2287</v>
      </c>
      <c r="E668" s="14" t="s">
        <v>2738</v>
      </c>
      <c r="F668" s="14" t="s">
        <v>223</v>
      </c>
      <c r="G668" s="14" t="s">
        <v>36</v>
      </c>
      <c r="H668" s="14" t="s">
        <v>2739</v>
      </c>
      <c r="I668" s="14" t="s">
        <v>38</v>
      </c>
      <c r="J668" s="14" t="s">
        <v>38</v>
      </c>
      <c r="K668" s="14" t="s">
        <v>39</v>
      </c>
      <c r="L668" s="14">
        <v>171887624</v>
      </c>
      <c r="M668" s="14">
        <v>132440690</v>
      </c>
      <c r="N668" s="14">
        <v>39446934</v>
      </c>
      <c r="O668" s="14">
        <v>2630819</v>
      </c>
      <c r="P668" s="14"/>
      <c r="Q668" s="14">
        <v>29078404</v>
      </c>
      <c r="R668" s="14"/>
      <c r="S668" s="14"/>
      <c r="T668" s="14">
        <v>12999349</v>
      </c>
      <c r="U668" s="14"/>
      <c r="V668" s="14"/>
      <c r="W668" s="14">
        <v>1088469</v>
      </c>
      <c r="X668" s="14">
        <v>5625953</v>
      </c>
      <c r="Y668" s="14"/>
      <c r="Z668" s="14"/>
      <c r="AA668" s="14"/>
      <c r="AB668" s="14"/>
      <c r="AC668" s="14">
        <v>8461865</v>
      </c>
      <c r="AD668" s="14">
        <v>2903772</v>
      </c>
      <c r="AE668" s="14">
        <v>5558093</v>
      </c>
      <c r="AF668" s="14"/>
      <c r="AG668" s="14">
        <v>5558093</v>
      </c>
    </row>
    <row r="669" spans="1:33" hidden="1" x14ac:dyDescent="0.25">
      <c r="A669" s="14" t="s">
        <v>33</v>
      </c>
      <c r="B669" s="14" t="s">
        <v>34</v>
      </c>
      <c r="C669" s="14">
        <v>800251760</v>
      </c>
      <c r="D669" s="14" t="s">
        <v>2287</v>
      </c>
      <c r="E669" s="14" t="s">
        <v>2738</v>
      </c>
      <c r="F669" s="14" t="s">
        <v>223</v>
      </c>
      <c r="G669" s="14" t="s">
        <v>36</v>
      </c>
      <c r="H669" s="14" t="s">
        <v>2739</v>
      </c>
      <c r="I669" s="14" t="s">
        <v>38</v>
      </c>
      <c r="J669" s="14" t="s">
        <v>38</v>
      </c>
      <c r="K669" s="14" t="s">
        <v>40</v>
      </c>
      <c r="L669" s="14">
        <v>159335013</v>
      </c>
      <c r="M669" s="14">
        <v>123811823</v>
      </c>
      <c r="N669" s="14">
        <v>35523190</v>
      </c>
      <c r="O669" s="14">
        <v>203016</v>
      </c>
      <c r="P669" s="14"/>
      <c r="Q669" s="14">
        <v>25602550</v>
      </c>
      <c r="R669" s="14"/>
      <c r="S669" s="14"/>
      <c r="T669" s="14">
        <v>10123656</v>
      </c>
      <c r="U669" s="14"/>
      <c r="V669" s="14"/>
      <c r="W669" s="14">
        <v>1532535</v>
      </c>
      <c r="X669" s="14">
        <v>3021330</v>
      </c>
      <c r="Y669" s="14"/>
      <c r="Z669" s="14"/>
      <c r="AA669" s="14"/>
      <c r="AB669" s="14"/>
      <c r="AC669" s="14">
        <v>8634861</v>
      </c>
      <c r="AD669" s="14">
        <v>1946949</v>
      </c>
      <c r="AE669" s="14">
        <v>6687912</v>
      </c>
      <c r="AF669" s="14"/>
      <c r="AG669" s="14">
        <v>6687912</v>
      </c>
    </row>
    <row r="670" spans="1:33" hidden="1" x14ac:dyDescent="0.25">
      <c r="A670" s="14" t="s">
        <v>33</v>
      </c>
      <c r="B670" s="14" t="s">
        <v>34</v>
      </c>
      <c r="C670" s="14">
        <v>800252589</v>
      </c>
      <c r="D670" s="14" t="s">
        <v>2287</v>
      </c>
      <c r="E670" s="14" t="s">
        <v>427</v>
      </c>
      <c r="F670" s="14" t="s">
        <v>63</v>
      </c>
      <c r="G670" s="14" t="s">
        <v>45</v>
      </c>
      <c r="H670" s="14" t="s">
        <v>428</v>
      </c>
      <c r="I670" s="14" t="s">
        <v>38</v>
      </c>
      <c r="J670" s="14" t="s">
        <v>38</v>
      </c>
      <c r="K670" s="14" t="s">
        <v>39</v>
      </c>
      <c r="L670" s="14">
        <v>84039222</v>
      </c>
      <c r="M670" s="14">
        <v>59514369</v>
      </c>
      <c r="N670" s="14">
        <v>24524853</v>
      </c>
      <c r="O670" s="14">
        <v>30616</v>
      </c>
      <c r="P670" s="14">
        <v>4643452</v>
      </c>
      <c r="Q670" s="14">
        <v>12814464</v>
      </c>
      <c r="R670" s="14">
        <v>127729</v>
      </c>
      <c r="S670" s="14"/>
      <c r="T670" s="14">
        <v>6969824</v>
      </c>
      <c r="U670" s="14"/>
      <c r="V670" s="14"/>
      <c r="W670" s="14"/>
      <c r="X670" s="14">
        <v>3829387</v>
      </c>
      <c r="Y670" s="14"/>
      <c r="Z670" s="14"/>
      <c r="AA670" s="14"/>
      <c r="AB670" s="14"/>
      <c r="AC670" s="14">
        <v>3140437</v>
      </c>
      <c r="AD670" s="14">
        <v>4182458</v>
      </c>
      <c r="AE670" s="14">
        <v>-1042021</v>
      </c>
      <c r="AF670" s="14"/>
      <c r="AG670" s="14">
        <v>-1042021</v>
      </c>
    </row>
    <row r="671" spans="1:33" hidden="1" x14ac:dyDescent="0.25">
      <c r="A671" s="14" t="s">
        <v>33</v>
      </c>
      <c r="B671" s="14" t="s">
        <v>34</v>
      </c>
      <c r="C671" s="14">
        <v>800252589</v>
      </c>
      <c r="D671" s="14" t="s">
        <v>2287</v>
      </c>
      <c r="E671" s="14" t="s">
        <v>427</v>
      </c>
      <c r="F671" s="14" t="s">
        <v>63</v>
      </c>
      <c r="G671" s="14" t="s">
        <v>45</v>
      </c>
      <c r="H671" s="14" t="s">
        <v>428</v>
      </c>
      <c r="I671" s="14" t="s">
        <v>38</v>
      </c>
      <c r="J671" s="14" t="s">
        <v>38</v>
      </c>
      <c r="K671" s="14" t="s">
        <v>40</v>
      </c>
      <c r="L671" s="14">
        <v>105071516</v>
      </c>
      <c r="M671" s="14">
        <v>76632334</v>
      </c>
      <c r="N671" s="14">
        <v>28439182</v>
      </c>
      <c r="O671" s="14">
        <v>150020</v>
      </c>
      <c r="P671" s="14">
        <v>4569418</v>
      </c>
      <c r="Q671" s="14">
        <v>14849278</v>
      </c>
      <c r="R671" s="14">
        <v>389911</v>
      </c>
      <c r="S671" s="14"/>
      <c r="T671" s="14">
        <v>8780595</v>
      </c>
      <c r="U671" s="14"/>
      <c r="V671" s="14"/>
      <c r="W671" s="14"/>
      <c r="X671" s="14">
        <v>248753</v>
      </c>
      <c r="Y671" s="14"/>
      <c r="Z671" s="14"/>
      <c r="AA671" s="14"/>
      <c r="AB671" s="14"/>
      <c r="AC671" s="14">
        <v>8531842</v>
      </c>
      <c r="AD671" s="14">
        <v>2416896</v>
      </c>
      <c r="AE671" s="14">
        <v>6114946</v>
      </c>
      <c r="AF671" s="14"/>
      <c r="AG671" s="14">
        <v>6114946</v>
      </c>
    </row>
    <row r="672" spans="1:33" hidden="1" x14ac:dyDescent="0.25">
      <c r="A672" s="14" t="s">
        <v>33</v>
      </c>
      <c r="B672" s="14" t="s">
        <v>34</v>
      </c>
      <c r="C672" s="14">
        <v>800253307</v>
      </c>
      <c r="D672" s="14" t="s">
        <v>2287</v>
      </c>
      <c r="E672" s="14" t="s">
        <v>429</v>
      </c>
      <c r="F672" s="14" t="s">
        <v>430</v>
      </c>
      <c r="G672" s="14" t="s">
        <v>51</v>
      </c>
      <c r="H672" s="14" t="s">
        <v>431</v>
      </c>
      <c r="I672" s="14" t="s">
        <v>38</v>
      </c>
      <c r="J672" s="14" t="s">
        <v>38</v>
      </c>
      <c r="K672" s="14" t="s">
        <v>39</v>
      </c>
      <c r="L672" s="14">
        <v>25840193</v>
      </c>
      <c r="M672" s="14">
        <v>19868567</v>
      </c>
      <c r="N672" s="14">
        <v>5971626</v>
      </c>
      <c r="O672" s="14">
        <v>332</v>
      </c>
      <c r="P672" s="14">
        <v>3795502</v>
      </c>
      <c r="Q672" s="14"/>
      <c r="R672" s="14">
        <v>2131162</v>
      </c>
      <c r="S672" s="14"/>
      <c r="T672" s="14">
        <v>45294</v>
      </c>
      <c r="U672" s="14"/>
      <c r="V672" s="14"/>
      <c r="W672" s="14">
        <v>346640</v>
      </c>
      <c r="X672" s="14"/>
      <c r="Y672" s="14"/>
      <c r="Z672" s="14"/>
      <c r="AA672" s="14"/>
      <c r="AB672" s="14"/>
      <c r="AC672" s="14">
        <v>391934</v>
      </c>
      <c r="AD672" s="14">
        <v>-396219</v>
      </c>
      <c r="AE672" s="14">
        <v>788153</v>
      </c>
      <c r="AF672" s="14"/>
      <c r="AG672" s="14">
        <v>788153</v>
      </c>
    </row>
    <row r="673" spans="1:33" hidden="1" x14ac:dyDescent="0.25">
      <c r="A673" s="14" t="s">
        <v>33</v>
      </c>
      <c r="B673" s="14" t="s">
        <v>34</v>
      </c>
      <c r="C673" s="14">
        <v>800253307</v>
      </c>
      <c r="D673" s="14" t="s">
        <v>2287</v>
      </c>
      <c r="E673" s="14" t="s">
        <v>429</v>
      </c>
      <c r="F673" s="14" t="s">
        <v>430</v>
      </c>
      <c r="G673" s="14" t="s">
        <v>51</v>
      </c>
      <c r="H673" s="14" t="s">
        <v>431</v>
      </c>
      <c r="I673" s="14" t="s">
        <v>38</v>
      </c>
      <c r="J673" s="14" t="s">
        <v>38</v>
      </c>
      <c r="K673" s="14" t="s">
        <v>40</v>
      </c>
      <c r="L673" s="14">
        <v>26113362</v>
      </c>
      <c r="M673" s="14">
        <v>18501411</v>
      </c>
      <c r="N673" s="14">
        <v>7611951</v>
      </c>
      <c r="O673" s="14">
        <v>31562</v>
      </c>
      <c r="P673" s="14">
        <v>3282336</v>
      </c>
      <c r="Q673" s="14"/>
      <c r="R673" s="14">
        <v>606467</v>
      </c>
      <c r="S673" s="14"/>
      <c r="T673" s="14">
        <v>3754710</v>
      </c>
      <c r="U673" s="14"/>
      <c r="V673" s="14"/>
      <c r="W673" s="14">
        <v>234216</v>
      </c>
      <c r="X673" s="14"/>
      <c r="Y673" s="14"/>
      <c r="Z673" s="14"/>
      <c r="AA673" s="14"/>
      <c r="AB673" s="14"/>
      <c r="AC673" s="14">
        <v>3988926</v>
      </c>
      <c r="AD673" s="14">
        <v>2249995</v>
      </c>
      <c r="AE673" s="14">
        <v>1738931</v>
      </c>
      <c r="AF673" s="14"/>
      <c r="AG673" s="14">
        <v>1738931</v>
      </c>
    </row>
    <row r="674" spans="1:33" hidden="1" x14ac:dyDescent="0.25">
      <c r="A674" s="14" t="s">
        <v>33</v>
      </c>
      <c r="B674" s="14" t="s">
        <v>34</v>
      </c>
      <c r="C674" s="14">
        <v>800254270</v>
      </c>
      <c r="D674" s="14" t="s">
        <v>2287</v>
      </c>
      <c r="E674" s="14" t="s">
        <v>2740</v>
      </c>
      <c r="F674" s="14" t="s">
        <v>63</v>
      </c>
      <c r="G674" s="14" t="s">
        <v>45</v>
      </c>
      <c r="H674" s="14" t="s">
        <v>432</v>
      </c>
      <c r="I674" s="14" t="s">
        <v>57</v>
      </c>
      <c r="J674" s="14" t="s">
        <v>237</v>
      </c>
      <c r="K674" s="14" t="s">
        <v>39</v>
      </c>
      <c r="L674" s="14">
        <v>37015227</v>
      </c>
      <c r="M674" s="14">
        <v>28861804</v>
      </c>
      <c r="N674" s="14">
        <v>8153423</v>
      </c>
      <c r="O674" s="14">
        <v>35962</v>
      </c>
      <c r="P674" s="14">
        <v>3066224</v>
      </c>
      <c r="Q674" s="14">
        <v>1917658</v>
      </c>
      <c r="R674" s="14">
        <v>33050</v>
      </c>
      <c r="S674" s="14"/>
      <c r="T674" s="14">
        <v>3172453</v>
      </c>
      <c r="U674" s="14"/>
      <c r="V674" s="14"/>
      <c r="W674" s="14">
        <v>3338184</v>
      </c>
      <c r="X674" s="14">
        <v>1626080</v>
      </c>
      <c r="Y674" s="14"/>
      <c r="Z674" s="14"/>
      <c r="AA674" s="14"/>
      <c r="AB674" s="14"/>
      <c r="AC674" s="14">
        <v>4884557</v>
      </c>
      <c r="AD674" s="14">
        <v>1697993</v>
      </c>
      <c r="AE674" s="14">
        <v>3186564</v>
      </c>
      <c r="AF674" s="14"/>
      <c r="AG674" s="14">
        <v>3186564</v>
      </c>
    </row>
    <row r="675" spans="1:33" hidden="1" x14ac:dyDescent="0.25">
      <c r="A675" s="14" t="s">
        <v>33</v>
      </c>
      <c r="B675" s="14" t="s">
        <v>34</v>
      </c>
      <c r="C675" s="14">
        <v>800254270</v>
      </c>
      <c r="D675" s="14" t="s">
        <v>2287</v>
      </c>
      <c r="E675" s="14" t="s">
        <v>2740</v>
      </c>
      <c r="F675" s="14" t="s">
        <v>63</v>
      </c>
      <c r="G675" s="14" t="s">
        <v>45</v>
      </c>
      <c r="H675" s="14" t="s">
        <v>432</v>
      </c>
      <c r="I675" s="14" t="s">
        <v>57</v>
      </c>
      <c r="J675" s="14" t="s">
        <v>237</v>
      </c>
      <c r="K675" s="14" t="s">
        <v>40</v>
      </c>
      <c r="L675" s="14">
        <v>53616409</v>
      </c>
      <c r="M675" s="14">
        <v>34122699</v>
      </c>
      <c r="N675" s="14">
        <v>19493710</v>
      </c>
      <c r="O675" s="14">
        <v>112674</v>
      </c>
      <c r="P675" s="14">
        <v>3263080</v>
      </c>
      <c r="Q675" s="14">
        <v>1685585</v>
      </c>
      <c r="R675" s="14">
        <v>120566</v>
      </c>
      <c r="S675" s="14"/>
      <c r="T675" s="14">
        <v>14537153</v>
      </c>
      <c r="U675" s="14"/>
      <c r="V675" s="14"/>
      <c r="W675" s="14">
        <v>2189341</v>
      </c>
      <c r="X675" s="14">
        <v>1965316</v>
      </c>
      <c r="Y675" s="14"/>
      <c r="Z675" s="14"/>
      <c r="AA675" s="14"/>
      <c r="AB675" s="14"/>
      <c r="AC675" s="14">
        <v>14761178</v>
      </c>
      <c r="AD675" s="14">
        <v>5101919</v>
      </c>
      <c r="AE675" s="14">
        <v>9659259</v>
      </c>
      <c r="AF675" s="14"/>
      <c r="AG675" s="14">
        <v>9659259</v>
      </c>
    </row>
    <row r="676" spans="1:33" hidden="1" x14ac:dyDescent="0.25">
      <c r="A676" s="14" t="s">
        <v>33</v>
      </c>
      <c r="B676" s="14" t="s">
        <v>34</v>
      </c>
      <c r="C676" s="14">
        <v>800255754</v>
      </c>
      <c r="D676" s="14" t="s">
        <v>2287</v>
      </c>
      <c r="E676" s="14" t="s">
        <v>2741</v>
      </c>
      <c r="F676" s="14" t="s">
        <v>574</v>
      </c>
      <c r="G676" s="14" t="s">
        <v>36</v>
      </c>
      <c r="H676" s="14" t="s">
        <v>2742</v>
      </c>
      <c r="I676" s="14" t="s">
        <v>38</v>
      </c>
      <c r="J676" s="14" t="s">
        <v>38</v>
      </c>
      <c r="K676" s="14" t="s">
        <v>39</v>
      </c>
      <c r="L676" s="14">
        <v>95187895</v>
      </c>
      <c r="M676" s="14">
        <v>71563872</v>
      </c>
      <c r="N676" s="14">
        <v>23624023</v>
      </c>
      <c r="O676" s="14"/>
      <c r="P676" s="14"/>
      <c r="Q676" s="14">
        <v>12740347</v>
      </c>
      <c r="R676" s="14"/>
      <c r="S676" s="14">
        <v>-2444576</v>
      </c>
      <c r="T676" s="14">
        <v>8439100</v>
      </c>
      <c r="U676" s="14"/>
      <c r="V676" s="14"/>
      <c r="W676" s="14"/>
      <c r="X676" s="14">
        <v>4345150</v>
      </c>
      <c r="Y676" s="14">
        <v>441449</v>
      </c>
      <c r="Z676" s="14"/>
      <c r="AA676" s="14"/>
      <c r="AB676" s="14"/>
      <c r="AC676" s="14">
        <v>3652501</v>
      </c>
      <c r="AD676" s="14">
        <v>2506807</v>
      </c>
      <c r="AE676" s="14">
        <v>1145694</v>
      </c>
      <c r="AF676" s="14"/>
      <c r="AG676" s="14">
        <v>1145694</v>
      </c>
    </row>
    <row r="677" spans="1:33" hidden="1" x14ac:dyDescent="0.25">
      <c r="A677" s="14" t="s">
        <v>33</v>
      </c>
      <c r="B677" s="14" t="s">
        <v>34</v>
      </c>
      <c r="C677" s="14">
        <v>800255754</v>
      </c>
      <c r="D677" s="14" t="s">
        <v>2287</v>
      </c>
      <c r="E677" s="14" t="s">
        <v>2741</v>
      </c>
      <c r="F677" s="14" t="s">
        <v>574</v>
      </c>
      <c r="G677" s="14" t="s">
        <v>36</v>
      </c>
      <c r="H677" s="14" t="s">
        <v>2742</v>
      </c>
      <c r="I677" s="14" t="s">
        <v>38</v>
      </c>
      <c r="J677" s="14" t="s">
        <v>38</v>
      </c>
      <c r="K677" s="14" t="s">
        <v>40</v>
      </c>
      <c r="L677" s="14">
        <v>76738209</v>
      </c>
      <c r="M677" s="14">
        <v>57916185</v>
      </c>
      <c r="N677" s="14">
        <v>18822024</v>
      </c>
      <c r="O677" s="14"/>
      <c r="P677" s="14"/>
      <c r="Q677" s="14">
        <v>11142292</v>
      </c>
      <c r="R677" s="14"/>
      <c r="S677" s="14">
        <v>749090</v>
      </c>
      <c r="T677" s="14">
        <v>8428822</v>
      </c>
      <c r="U677" s="14"/>
      <c r="V677" s="14"/>
      <c r="W677" s="14"/>
      <c r="X677" s="14">
        <v>5353630</v>
      </c>
      <c r="Y677" s="14">
        <v>391475</v>
      </c>
      <c r="Z677" s="14"/>
      <c r="AA677" s="14"/>
      <c r="AB677" s="14"/>
      <c r="AC677" s="14">
        <v>2683717</v>
      </c>
      <c r="AD677" s="14">
        <v>969334</v>
      </c>
      <c r="AE677" s="14">
        <v>1714383</v>
      </c>
      <c r="AF677" s="14"/>
      <c r="AG677" s="14">
        <v>1714383</v>
      </c>
    </row>
    <row r="678" spans="1:33" hidden="1" x14ac:dyDescent="0.25">
      <c r="A678" s="14" t="s">
        <v>33</v>
      </c>
      <c r="B678" s="14" t="s">
        <v>34</v>
      </c>
      <c r="C678" s="14">
        <v>801000091</v>
      </c>
      <c r="D678" s="14" t="s">
        <v>2287</v>
      </c>
      <c r="E678" s="14" t="s">
        <v>2743</v>
      </c>
      <c r="F678" s="14" t="s">
        <v>410</v>
      </c>
      <c r="G678" s="14" t="s">
        <v>45</v>
      </c>
      <c r="H678" s="14" t="s">
        <v>2744</v>
      </c>
      <c r="I678" s="14" t="s">
        <v>435</v>
      </c>
      <c r="J678" s="14" t="s">
        <v>438</v>
      </c>
      <c r="K678" s="14" t="s">
        <v>39</v>
      </c>
      <c r="L678" s="14">
        <v>86439148</v>
      </c>
      <c r="M678" s="14">
        <v>70059083</v>
      </c>
      <c r="N678" s="14">
        <v>16380065</v>
      </c>
      <c r="O678" s="14">
        <v>402288</v>
      </c>
      <c r="P678" s="14">
        <v>5125436</v>
      </c>
      <c r="Q678" s="14">
        <v>2572666</v>
      </c>
      <c r="R678" s="14">
        <v>504550</v>
      </c>
      <c r="S678" s="14">
        <v>1199596</v>
      </c>
      <c r="T678" s="14">
        <v>9779297</v>
      </c>
      <c r="U678" s="14"/>
      <c r="V678" s="14"/>
      <c r="W678" s="14">
        <v>153554</v>
      </c>
      <c r="X678" s="14">
        <v>1746860</v>
      </c>
      <c r="Y678" s="14"/>
      <c r="Z678" s="14"/>
      <c r="AA678" s="14"/>
      <c r="AB678" s="14"/>
      <c r="AC678" s="14">
        <v>8185991</v>
      </c>
      <c r="AD678" s="14">
        <v>1451</v>
      </c>
      <c r="AE678" s="14">
        <v>8184540</v>
      </c>
      <c r="AF678" s="14">
        <v>465546</v>
      </c>
      <c r="AG678" s="14">
        <v>8650086</v>
      </c>
    </row>
    <row r="679" spans="1:33" hidden="1" x14ac:dyDescent="0.25">
      <c r="A679" s="14" t="s">
        <v>33</v>
      </c>
      <c r="B679" s="14" t="s">
        <v>34</v>
      </c>
      <c r="C679" s="14">
        <v>801000091</v>
      </c>
      <c r="D679" s="14" t="s">
        <v>2287</v>
      </c>
      <c r="E679" s="14" t="s">
        <v>2743</v>
      </c>
      <c r="F679" s="14" t="s">
        <v>410</v>
      </c>
      <c r="G679" s="14" t="s">
        <v>45</v>
      </c>
      <c r="H679" s="14" t="s">
        <v>2744</v>
      </c>
      <c r="I679" s="14" t="s">
        <v>435</v>
      </c>
      <c r="J679" s="14" t="s">
        <v>438</v>
      </c>
      <c r="K679" s="14" t="s">
        <v>40</v>
      </c>
      <c r="L679" s="14">
        <v>56385724</v>
      </c>
      <c r="M679" s="14">
        <v>44977161</v>
      </c>
      <c r="N679" s="14">
        <v>11408563</v>
      </c>
      <c r="O679" s="14">
        <v>367605</v>
      </c>
      <c r="P679" s="14">
        <v>3797819</v>
      </c>
      <c r="Q679" s="14">
        <v>1739655</v>
      </c>
      <c r="R679" s="14">
        <v>344147</v>
      </c>
      <c r="S679" s="14">
        <v>-389739</v>
      </c>
      <c r="T679" s="14">
        <v>5504808</v>
      </c>
      <c r="U679" s="14"/>
      <c r="V679" s="14"/>
      <c r="W679" s="14">
        <v>92787</v>
      </c>
      <c r="X679" s="14">
        <v>744331</v>
      </c>
      <c r="Y679" s="14"/>
      <c r="Z679" s="14"/>
      <c r="AA679" s="14"/>
      <c r="AB679" s="14"/>
      <c r="AC679" s="14">
        <v>4853264</v>
      </c>
      <c r="AD679" s="14"/>
      <c r="AE679" s="14">
        <v>4853264</v>
      </c>
      <c r="AF679" s="14">
        <v>-2169891</v>
      </c>
      <c r="AG679" s="14">
        <v>2683373</v>
      </c>
    </row>
    <row r="680" spans="1:33" hidden="1" x14ac:dyDescent="0.25">
      <c r="A680" s="14" t="s">
        <v>33</v>
      </c>
      <c r="B680" s="14" t="s">
        <v>34</v>
      </c>
      <c r="C680" s="14">
        <v>801002644</v>
      </c>
      <c r="D680" s="14" t="s">
        <v>2287</v>
      </c>
      <c r="E680" s="14" t="s">
        <v>2745</v>
      </c>
      <c r="F680" s="14" t="s">
        <v>214</v>
      </c>
      <c r="G680" s="14" t="s">
        <v>45</v>
      </c>
      <c r="H680" s="14" t="s">
        <v>433</v>
      </c>
      <c r="I680" s="14" t="s">
        <v>38</v>
      </c>
      <c r="J680" s="14" t="s">
        <v>38</v>
      </c>
      <c r="K680" s="14" t="s">
        <v>39</v>
      </c>
      <c r="L680" s="14">
        <v>193169371</v>
      </c>
      <c r="M680" s="14">
        <v>153087731</v>
      </c>
      <c r="N680" s="14">
        <v>40081640</v>
      </c>
      <c r="O680" s="14">
        <v>2038558</v>
      </c>
      <c r="P680" s="14">
        <v>31109131</v>
      </c>
      <c r="Q680" s="14">
        <v>4861396</v>
      </c>
      <c r="R680" s="14">
        <v>1099408</v>
      </c>
      <c r="S680" s="14">
        <v>-198605</v>
      </c>
      <c r="T680" s="14">
        <v>4851658</v>
      </c>
      <c r="U680" s="14"/>
      <c r="V680" s="14">
        <v>1223217</v>
      </c>
      <c r="W680" s="14">
        <v>8344331</v>
      </c>
      <c r="X680" s="14">
        <v>5278254</v>
      </c>
      <c r="Y680" s="14">
        <v>234907</v>
      </c>
      <c r="Z680" s="14"/>
      <c r="AA680" s="14"/>
      <c r="AB680" s="14"/>
      <c r="AC680" s="14">
        <v>8906045</v>
      </c>
      <c r="AD680" s="14">
        <v>3255055</v>
      </c>
      <c r="AE680" s="14">
        <v>5650990</v>
      </c>
      <c r="AF680" s="14"/>
      <c r="AG680" s="14">
        <v>5650990</v>
      </c>
    </row>
    <row r="681" spans="1:33" hidden="1" x14ac:dyDescent="0.25">
      <c r="A681" s="14" t="s">
        <v>33</v>
      </c>
      <c r="B681" s="14" t="s">
        <v>34</v>
      </c>
      <c r="C681" s="14">
        <v>801002644</v>
      </c>
      <c r="D681" s="14" t="s">
        <v>2287</v>
      </c>
      <c r="E681" s="14" t="s">
        <v>2745</v>
      </c>
      <c r="F681" s="14" t="s">
        <v>214</v>
      </c>
      <c r="G681" s="14" t="s">
        <v>45</v>
      </c>
      <c r="H681" s="14" t="s">
        <v>433</v>
      </c>
      <c r="I681" s="14" t="s">
        <v>38</v>
      </c>
      <c r="J681" s="14" t="s">
        <v>38</v>
      </c>
      <c r="K681" s="14" t="s">
        <v>40</v>
      </c>
      <c r="L681" s="14">
        <v>150761738</v>
      </c>
      <c r="M681" s="14">
        <v>116232675</v>
      </c>
      <c r="N681" s="14">
        <v>34529063</v>
      </c>
      <c r="O681" s="14">
        <v>3962488</v>
      </c>
      <c r="P681" s="14">
        <v>24947456</v>
      </c>
      <c r="Q681" s="14">
        <v>4806506</v>
      </c>
      <c r="R681" s="14">
        <v>1098381</v>
      </c>
      <c r="S681" s="14">
        <v>-511588</v>
      </c>
      <c r="T681" s="14">
        <v>7127620</v>
      </c>
      <c r="U681" s="14"/>
      <c r="V681" s="14">
        <v>-6644531</v>
      </c>
      <c r="W681" s="14">
        <v>5435431</v>
      </c>
      <c r="X681" s="14">
        <v>3819693</v>
      </c>
      <c r="Y681" s="14">
        <v>138189</v>
      </c>
      <c r="Z681" s="14"/>
      <c r="AA681" s="14"/>
      <c r="AB681" s="14"/>
      <c r="AC681" s="14">
        <v>1960638</v>
      </c>
      <c r="AD681" s="14">
        <v>1273761</v>
      </c>
      <c r="AE681" s="14">
        <v>686877</v>
      </c>
      <c r="AF681" s="14"/>
      <c r="AG681" s="14">
        <v>686877</v>
      </c>
    </row>
    <row r="682" spans="1:33" hidden="1" x14ac:dyDescent="0.25">
      <c r="A682" s="14" t="s">
        <v>33</v>
      </c>
      <c r="B682" s="14" t="s">
        <v>34</v>
      </c>
      <c r="C682" s="14">
        <v>801003052</v>
      </c>
      <c r="D682" s="14" t="s">
        <v>2287</v>
      </c>
      <c r="E682" s="14" t="s">
        <v>434</v>
      </c>
      <c r="F682" s="14" t="s">
        <v>211</v>
      </c>
      <c r="G682" s="14" t="s">
        <v>45</v>
      </c>
      <c r="H682" s="14" t="s">
        <v>2746</v>
      </c>
      <c r="I682" s="14" t="s">
        <v>435</v>
      </c>
      <c r="J682" s="14" t="s">
        <v>436</v>
      </c>
      <c r="K682" s="14" t="s">
        <v>39</v>
      </c>
      <c r="L682" s="14">
        <v>22821004</v>
      </c>
      <c r="M682" s="14">
        <v>18963023</v>
      </c>
      <c r="N682" s="14">
        <v>3857981</v>
      </c>
      <c r="O682" s="14">
        <v>358802</v>
      </c>
      <c r="P682" s="14">
        <v>2514913</v>
      </c>
      <c r="Q682" s="14">
        <v>939501</v>
      </c>
      <c r="R682" s="14">
        <v>517634</v>
      </c>
      <c r="S682" s="14"/>
      <c r="T682" s="14">
        <v>244735</v>
      </c>
      <c r="U682" s="14"/>
      <c r="V682" s="14"/>
      <c r="W682" s="14">
        <v>5782</v>
      </c>
      <c r="X682" s="14">
        <v>121391</v>
      </c>
      <c r="Y682" s="14"/>
      <c r="Z682" s="14"/>
      <c r="AA682" s="14"/>
      <c r="AB682" s="14"/>
      <c r="AC682" s="14">
        <v>129126</v>
      </c>
      <c r="AD682" s="14">
        <v>54535</v>
      </c>
      <c r="AE682" s="14">
        <v>74591</v>
      </c>
      <c r="AF682" s="14"/>
      <c r="AG682" s="14">
        <v>74591</v>
      </c>
    </row>
    <row r="683" spans="1:33" hidden="1" x14ac:dyDescent="0.25">
      <c r="A683" s="14" t="s">
        <v>33</v>
      </c>
      <c r="B683" s="14" t="s">
        <v>34</v>
      </c>
      <c r="C683" s="14">
        <v>801003052</v>
      </c>
      <c r="D683" s="14" t="s">
        <v>2287</v>
      </c>
      <c r="E683" s="14" t="s">
        <v>434</v>
      </c>
      <c r="F683" s="14" t="s">
        <v>211</v>
      </c>
      <c r="G683" s="14" t="s">
        <v>45</v>
      </c>
      <c r="H683" s="14" t="s">
        <v>2746</v>
      </c>
      <c r="I683" s="14" t="s">
        <v>435</v>
      </c>
      <c r="J683" s="14" t="s">
        <v>436</v>
      </c>
      <c r="K683" s="14" t="s">
        <v>40</v>
      </c>
      <c r="L683" s="14">
        <v>25260667</v>
      </c>
      <c r="M683" s="14">
        <v>20065661</v>
      </c>
      <c r="N683" s="14">
        <v>5195006</v>
      </c>
      <c r="O683" s="14">
        <v>255522</v>
      </c>
      <c r="P683" s="14">
        <v>2083808</v>
      </c>
      <c r="Q683" s="14">
        <v>888143</v>
      </c>
      <c r="R683" s="14">
        <v>510072</v>
      </c>
      <c r="S683" s="14"/>
      <c r="T683" s="14">
        <v>1968505</v>
      </c>
      <c r="U683" s="14"/>
      <c r="V683" s="14"/>
      <c r="W683" s="14">
        <v>33337</v>
      </c>
      <c r="X683" s="14">
        <v>97349</v>
      </c>
      <c r="Y683" s="14"/>
      <c r="Z683" s="14"/>
      <c r="AA683" s="14"/>
      <c r="AB683" s="14"/>
      <c r="AC683" s="14">
        <v>1904493</v>
      </c>
      <c r="AD683" s="14">
        <v>1002361</v>
      </c>
      <c r="AE683" s="14">
        <v>902132</v>
      </c>
      <c r="AF683" s="14"/>
      <c r="AG683" s="14">
        <v>902132</v>
      </c>
    </row>
    <row r="684" spans="1:33" hidden="1" x14ac:dyDescent="0.25">
      <c r="A684" s="14" t="s">
        <v>33</v>
      </c>
      <c r="B684" s="14" t="s">
        <v>34</v>
      </c>
      <c r="C684" s="14">
        <v>801004224</v>
      </c>
      <c r="D684" s="14" t="s">
        <v>2287</v>
      </c>
      <c r="E684" s="14" t="s">
        <v>2747</v>
      </c>
      <c r="F684" s="14" t="s">
        <v>256</v>
      </c>
      <c r="G684" s="14" t="s">
        <v>45</v>
      </c>
      <c r="H684" s="14" t="s">
        <v>439</v>
      </c>
      <c r="I684" s="14" t="s">
        <v>435</v>
      </c>
      <c r="J684" s="14" t="s">
        <v>438</v>
      </c>
      <c r="K684" s="14" t="s">
        <v>39</v>
      </c>
      <c r="L684" s="14">
        <v>20510472</v>
      </c>
      <c r="M684" s="14">
        <v>17673874</v>
      </c>
      <c r="N684" s="14">
        <v>2836598</v>
      </c>
      <c r="O684" s="14">
        <v>2606757</v>
      </c>
      <c r="P684" s="14">
        <v>3702195</v>
      </c>
      <c r="Q684" s="14">
        <v>847364</v>
      </c>
      <c r="R684" s="14"/>
      <c r="S684" s="14"/>
      <c r="T684" s="14">
        <v>893796</v>
      </c>
      <c r="U684" s="14"/>
      <c r="V684" s="14"/>
      <c r="W684" s="14"/>
      <c r="X684" s="14">
        <v>261993</v>
      </c>
      <c r="Y684" s="14"/>
      <c r="Z684" s="14"/>
      <c r="AA684" s="14"/>
      <c r="AB684" s="14"/>
      <c r="AC684" s="14">
        <v>631803</v>
      </c>
      <c r="AD684" s="14"/>
      <c r="AE684" s="14">
        <v>631803</v>
      </c>
      <c r="AF684" s="14"/>
      <c r="AG684" s="14">
        <v>631803</v>
      </c>
    </row>
    <row r="685" spans="1:33" hidden="1" x14ac:dyDescent="0.25">
      <c r="A685" s="14" t="s">
        <v>33</v>
      </c>
      <c r="B685" s="14" t="s">
        <v>34</v>
      </c>
      <c r="C685" s="14">
        <v>801004224</v>
      </c>
      <c r="D685" s="14" t="s">
        <v>2287</v>
      </c>
      <c r="E685" s="14" t="s">
        <v>2747</v>
      </c>
      <c r="F685" s="14" t="s">
        <v>256</v>
      </c>
      <c r="G685" s="14" t="s">
        <v>45</v>
      </c>
      <c r="H685" s="14" t="s">
        <v>439</v>
      </c>
      <c r="I685" s="14" t="s">
        <v>435</v>
      </c>
      <c r="J685" s="14" t="s">
        <v>438</v>
      </c>
      <c r="K685" s="14" t="s">
        <v>40</v>
      </c>
      <c r="L685" s="14">
        <v>22218200</v>
      </c>
      <c r="M685" s="14">
        <v>18171355</v>
      </c>
      <c r="N685" s="14">
        <v>4046845</v>
      </c>
      <c r="O685" s="14">
        <v>10626</v>
      </c>
      <c r="P685" s="14">
        <v>2545229</v>
      </c>
      <c r="Q685" s="14">
        <v>785992</v>
      </c>
      <c r="R685" s="14"/>
      <c r="S685" s="14"/>
      <c r="T685" s="14">
        <v>726250</v>
      </c>
      <c r="U685" s="14"/>
      <c r="V685" s="14"/>
      <c r="W685" s="14"/>
      <c r="X685" s="14">
        <v>127193</v>
      </c>
      <c r="Y685" s="14"/>
      <c r="Z685" s="14"/>
      <c r="AA685" s="14"/>
      <c r="AB685" s="14"/>
      <c r="AC685" s="14">
        <v>599057</v>
      </c>
      <c r="AD685" s="14">
        <v>-138180</v>
      </c>
      <c r="AE685" s="14">
        <v>737237</v>
      </c>
      <c r="AF685" s="14"/>
      <c r="AG685" s="14">
        <v>737237</v>
      </c>
    </row>
    <row r="686" spans="1:33" hidden="1" x14ac:dyDescent="0.25">
      <c r="A686" s="14" t="s">
        <v>33</v>
      </c>
      <c r="B686" s="14" t="s">
        <v>34</v>
      </c>
      <c r="C686" s="14">
        <v>801004334</v>
      </c>
      <c r="D686" s="14" t="s">
        <v>2287</v>
      </c>
      <c r="E686" s="14" t="s">
        <v>440</v>
      </c>
      <c r="F686" s="14" t="s">
        <v>437</v>
      </c>
      <c r="G686" s="14" t="s">
        <v>45</v>
      </c>
      <c r="H686" s="14" t="s">
        <v>2748</v>
      </c>
      <c r="I686" s="14" t="s">
        <v>435</v>
      </c>
      <c r="J686" s="14" t="s">
        <v>438</v>
      </c>
      <c r="K686" s="14" t="s">
        <v>39</v>
      </c>
      <c r="L686" s="14">
        <v>109837700</v>
      </c>
      <c r="M686" s="14">
        <v>96481588</v>
      </c>
      <c r="N686" s="14">
        <v>13356112</v>
      </c>
      <c r="O686" s="14">
        <v>646234</v>
      </c>
      <c r="P686" s="14">
        <v>4816347</v>
      </c>
      <c r="Q686" s="14">
        <v>2412755</v>
      </c>
      <c r="R686" s="14">
        <v>141280</v>
      </c>
      <c r="S686" s="14"/>
      <c r="T686" s="14">
        <v>6631964</v>
      </c>
      <c r="U686" s="14"/>
      <c r="V686" s="14"/>
      <c r="W686" s="14">
        <v>250</v>
      </c>
      <c r="X686" s="14">
        <v>2259143</v>
      </c>
      <c r="Y686" s="14"/>
      <c r="Z686" s="14"/>
      <c r="AA686" s="14"/>
      <c r="AB686" s="14"/>
      <c r="AC686" s="14">
        <v>4373071</v>
      </c>
      <c r="AD686" s="14">
        <v>1594076</v>
      </c>
      <c r="AE686" s="14">
        <v>2778995</v>
      </c>
      <c r="AF686" s="14"/>
      <c r="AG686" s="14">
        <v>2778995</v>
      </c>
    </row>
    <row r="687" spans="1:33" hidden="1" x14ac:dyDescent="0.25">
      <c r="A687" s="14" t="s">
        <v>33</v>
      </c>
      <c r="B687" s="14" t="s">
        <v>34</v>
      </c>
      <c r="C687" s="14">
        <v>801004334</v>
      </c>
      <c r="D687" s="14" t="s">
        <v>2287</v>
      </c>
      <c r="E687" s="14" t="s">
        <v>440</v>
      </c>
      <c r="F687" s="14" t="s">
        <v>437</v>
      </c>
      <c r="G687" s="14" t="s">
        <v>45</v>
      </c>
      <c r="H687" s="14" t="s">
        <v>2748</v>
      </c>
      <c r="I687" s="14" t="s">
        <v>435</v>
      </c>
      <c r="J687" s="14" t="s">
        <v>438</v>
      </c>
      <c r="K687" s="14" t="s">
        <v>40</v>
      </c>
      <c r="L687" s="14">
        <v>94727999</v>
      </c>
      <c r="M687" s="14">
        <v>80074379</v>
      </c>
      <c r="N687" s="14">
        <v>14653620</v>
      </c>
      <c r="O687" s="14">
        <v>572078</v>
      </c>
      <c r="P687" s="14">
        <v>4261678</v>
      </c>
      <c r="Q687" s="14">
        <v>1947686</v>
      </c>
      <c r="R687" s="14">
        <v>151815</v>
      </c>
      <c r="S687" s="14"/>
      <c r="T687" s="14">
        <v>8864519</v>
      </c>
      <c r="U687" s="14"/>
      <c r="V687" s="14"/>
      <c r="W687" s="14">
        <v>36</v>
      </c>
      <c r="X687" s="14">
        <v>765434</v>
      </c>
      <c r="Y687" s="14"/>
      <c r="Z687" s="14"/>
      <c r="AA687" s="14"/>
      <c r="AB687" s="14"/>
      <c r="AC687" s="14">
        <v>8099121</v>
      </c>
      <c r="AD687" s="14">
        <v>2881521</v>
      </c>
      <c r="AE687" s="14">
        <v>5217600</v>
      </c>
      <c r="AF687" s="14"/>
      <c r="AG687" s="14">
        <v>5217600</v>
      </c>
    </row>
    <row r="688" spans="1:33" hidden="1" x14ac:dyDescent="0.25">
      <c r="A688" s="14" t="s">
        <v>33</v>
      </c>
      <c r="B688" s="14" t="s">
        <v>34</v>
      </c>
      <c r="C688" s="14">
        <v>802000335</v>
      </c>
      <c r="D688" s="14" t="s">
        <v>2287</v>
      </c>
      <c r="E688" s="14" t="s">
        <v>441</v>
      </c>
      <c r="F688" s="14" t="s">
        <v>186</v>
      </c>
      <c r="G688" s="14" t="s">
        <v>36</v>
      </c>
      <c r="H688" s="14" t="s">
        <v>2749</v>
      </c>
      <c r="I688" s="14" t="s">
        <v>71</v>
      </c>
      <c r="J688" s="14" t="s">
        <v>72</v>
      </c>
      <c r="K688" s="14" t="s">
        <v>39</v>
      </c>
      <c r="L688" s="14">
        <v>45252452</v>
      </c>
      <c r="M688" s="14">
        <v>34698158</v>
      </c>
      <c r="N688" s="14">
        <v>10554294</v>
      </c>
      <c r="O688" s="14">
        <v>1610437</v>
      </c>
      <c r="P688" s="14">
        <v>3964933</v>
      </c>
      <c r="Q688" s="14">
        <v>3889701</v>
      </c>
      <c r="R688" s="14"/>
      <c r="S688" s="14"/>
      <c r="T688" s="14">
        <v>4310097</v>
      </c>
      <c r="U688" s="14"/>
      <c r="V688" s="14"/>
      <c r="W688" s="14"/>
      <c r="X688" s="14"/>
      <c r="Y688" s="14"/>
      <c r="Z688" s="14"/>
      <c r="AA688" s="14"/>
      <c r="AB688" s="14"/>
      <c r="AC688" s="14">
        <v>4310097</v>
      </c>
      <c r="AD688" s="14">
        <v>2498807</v>
      </c>
      <c r="AE688" s="14">
        <v>1811290</v>
      </c>
      <c r="AF688" s="14"/>
      <c r="AG688" s="14">
        <v>1811290</v>
      </c>
    </row>
    <row r="689" spans="1:33" hidden="1" x14ac:dyDescent="0.25">
      <c r="A689" s="14" t="s">
        <v>33</v>
      </c>
      <c r="B689" s="14" t="s">
        <v>34</v>
      </c>
      <c r="C689" s="14">
        <v>802000335</v>
      </c>
      <c r="D689" s="14" t="s">
        <v>2287</v>
      </c>
      <c r="E689" s="14" t="s">
        <v>441</v>
      </c>
      <c r="F689" s="14" t="s">
        <v>186</v>
      </c>
      <c r="G689" s="14" t="s">
        <v>36</v>
      </c>
      <c r="H689" s="14" t="s">
        <v>2749</v>
      </c>
      <c r="I689" s="14" t="s">
        <v>71</v>
      </c>
      <c r="J689" s="14" t="s">
        <v>72</v>
      </c>
      <c r="K689" s="14" t="s">
        <v>40</v>
      </c>
      <c r="L689" s="14">
        <v>44405808</v>
      </c>
      <c r="M689" s="14">
        <v>31183008</v>
      </c>
      <c r="N689" s="14">
        <v>13222800</v>
      </c>
      <c r="O689" s="14"/>
      <c r="P689" s="14">
        <v>3852232</v>
      </c>
      <c r="Q689" s="14">
        <v>3444290</v>
      </c>
      <c r="R689" s="14">
        <v>1656938</v>
      </c>
      <c r="S689" s="14"/>
      <c r="T689" s="14">
        <v>4269340</v>
      </c>
      <c r="U689" s="14"/>
      <c r="V689" s="14"/>
      <c r="W689" s="14"/>
      <c r="X689" s="14"/>
      <c r="Y689" s="14"/>
      <c r="Z689" s="14"/>
      <c r="AA689" s="14"/>
      <c r="AB689" s="14"/>
      <c r="AC689" s="14">
        <v>4269340</v>
      </c>
      <c r="AD689" s="14">
        <v>2030444</v>
      </c>
      <c r="AE689" s="14">
        <v>2238896</v>
      </c>
      <c r="AF689" s="14"/>
      <c r="AG689" s="14">
        <v>2238896</v>
      </c>
    </row>
    <row r="690" spans="1:33" hidden="1" x14ac:dyDescent="0.25">
      <c r="A690" s="14" t="s">
        <v>33</v>
      </c>
      <c r="B690" s="14" t="s">
        <v>34</v>
      </c>
      <c r="C690" s="14">
        <v>802000666</v>
      </c>
      <c r="D690" s="14" t="s">
        <v>2287</v>
      </c>
      <c r="E690" s="14" t="s">
        <v>2750</v>
      </c>
      <c r="F690" s="14" t="s">
        <v>442</v>
      </c>
      <c r="G690" s="14" t="s">
        <v>45</v>
      </c>
      <c r="H690" s="14" t="s">
        <v>443</v>
      </c>
      <c r="I690" s="14" t="s">
        <v>71</v>
      </c>
      <c r="J690" s="14" t="s">
        <v>72</v>
      </c>
      <c r="K690" s="14" t="s">
        <v>39</v>
      </c>
      <c r="L690" s="14">
        <v>71467149</v>
      </c>
      <c r="M690" s="14">
        <v>51279040</v>
      </c>
      <c r="N690" s="14">
        <v>20188109</v>
      </c>
      <c r="O690" s="14">
        <v>434667</v>
      </c>
      <c r="P690" s="14">
        <v>31966</v>
      </c>
      <c r="Q690" s="14">
        <v>12837458</v>
      </c>
      <c r="R690" s="14"/>
      <c r="S690" s="14"/>
      <c r="T690" s="14">
        <v>7753352</v>
      </c>
      <c r="U690" s="14"/>
      <c r="V690" s="14"/>
      <c r="W690" s="14"/>
      <c r="X690" s="14">
        <v>5977084</v>
      </c>
      <c r="Y690" s="14"/>
      <c r="Z690" s="14"/>
      <c r="AA690" s="14"/>
      <c r="AB690" s="14"/>
      <c r="AC690" s="14">
        <v>1776268</v>
      </c>
      <c r="AD690" s="14">
        <v>621694</v>
      </c>
      <c r="AE690" s="14">
        <v>1154574</v>
      </c>
      <c r="AF690" s="14"/>
      <c r="AG690" s="14">
        <v>1154574</v>
      </c>
    </row>
    <row r="691" spans="1:33" hidden="1" x14ac:dyDescent="0.25">
      <c r="A691" s="14" t="s">
        <v>33</v>
      </c>
      <c r="B691" s="14" t="s">
        <v>34</v>
      </c>
      <c r="C691" s="14">
        <v>802000666</v>
      </c>
      <c r="D691" s="14" t="s">
        <v>2287</v>
      </c>
      <c r="E691" s="14" t="s">
        <v>2750</v>
      </c>
      <c r="F691" s="14" t="s">
        <v>442</v>
      </c>
      <c r="G691" s="14" t="s">
        <v>45</v>
      </c>
      <c r="H691" s="14" t="s">
        <v>443</v>
      </c>
      <c r="I691" s="14" t="s">
        <v>71</v>
      </c>
      <c r="J691" s="14" t="s">
        <v>72</v>
      </c>
      <c r="K691" s="14" t="s">
        <v>40</v>
      </c>
      <c r="L691" s="14">
        <v>108127182</v>
      </c>
      <c r="M691" s="14">
        <v>74815088</v>
      </c>
      <c r="N691" s="14">
        <v>33312094</v>
      </c>
      <c r="O691" s="14">
        <v>479183</v>
      </c>
      <c r="P691" s="14">
        <v>35887</v>
      </c>
      <c r="Q691" s="14">
        <v>20047992</v>
      </c>
      <c r="R691" s="14"/>
      <c r="S691" s="14"/>
      <c r="T691" s="14">
        <v>13707398</v>
      </c>
      <c r="U691" s="14"/>
      <c r="V691" s="14"/>
      <c r="W691" s="14"/>
      <c r="X691" s="14">
        <v>7607951</v>
      </c>
      <c r="Y691" s="14"/>
      <c r="Z691" s="14"/>
      <c r="AA691" s="14"/>
      <c r="AB691" s="14"/>
      <c r="AC691" s="14">
        <v>6099447</v>
      </c>
      <c r="AD691" s="14">
        <v>2134806</v>
      </c>
      <c r="AE691" s="14">
        <v>3964641</v>
      </c>
      <c r="AF691" s="14"/>
      <c r="AG691" s="14">
        <v>3964641</v>
      </c>
    </row>
    <row r="692" spans="1:33" hidden="1" x14ac:dyDescent="0.25">
      <c r="A692" s="14" t="s">
        <v>33</v>
      </c>
      <c r="B692" s="14" t="s">
        <v>34</v>
      </c>
      <c r="C692" s="14">
        <v>802000989</v>
      </c>
      <c r="D692" s="14" t="s">
        <v>2287</v>
      </c>
      <c r="E692" s="14" t="s">
        <v>444</v>
      </c>
      <c r="F692" s="14" t="s">
        <v>445</v>
      </c>
      <c r="G692" s="14" t="s">
        <v>36</v>
      </c>
      <c r="H692" s="14" t="s">
        <v>2751</v>
      </c>
      <c r="I692" s="14" t="s">
        <v>71</v>
      </c>
      <c r="J692" s="14" t="s">
        <v>446</v>
      </c>
      <c r="K692" s="14" t="s">
        <v>39</v>
      </c>
      <c r="L692" s="14">
        <v>30248753</v>
      </c>
      <c r="M692" s="14">
        <v>17828144</v>
      </c>
      <c r="N692" s="14">
        <v>12420609</v>
      </c>
      <c r="O692" s="14">
        <v>130231</v>
      </c>
      <c r="P692" s="14">
        <v>5876160</v>
      </c>
      <c r="Q692" s="14">
        <v>3045293</v>
      </c>
      <c r="R692" s="14">
        <v>318191</v>
      </c>
      <c r="S692" s="14"/>
      <c r="T692" s="14">
        <v>3311196</v>
      </c>
      <c r="U692" s="14">
        <v>0</v>
      </c>
      <c r="V692" s="14">
        <v>0</v>
      </c>
      <c r="W692" s="14">
        <v>5370039</v>
      </c>
      <c r="X692" s="14">
        <v>6764908</v>
      </c>
      <c r="Y692" s="14">
        <v>431403</v>
      </c>
      <c r="Z692" s="14">
        <v>0</v>
      </c>
      <c r="AA692" s="14">
        <v>0</v>
      </c>
      <c r="AB692" s="14">
        <v>0</v>
      </c>
      <c r="AC692" s="14">
        <v>1484924</v>
      </c>
      <c r="AD692" s="14">
        <v>154961</v>
      </c>
      <c r="AE692" s="14">
        <v>1329963</v>
      </c>
      <c r="AF692" s="14">
        <v>0</v>
      </c>
      <c r="AG692" s="14">
        <v>1329963</v>
      </c>
    </row>
    <row r="693" spans="1:33" hidden="1" x14ac:dyDescent="0.25">
      <c r="A693" s="14" t="s">
        <v>33</v>
      </c>
      <c r="B693" s="14" t="s">
        <v>34</v>
      </c>
      <c r="C693" s="14">
        <v>802000989</v>
      </c>
      <c r="D693" s="14" t="s">
        <v>2287</v>
      </c>
      <c r="E693" s="14" t="s">
        <v>444</v>
      </c>
      <c r="F693" s="14" t="s">
        <v>445</v>
      </c>
      <c r="G693" s="14" t="s">
        <v>36</v>
      </c>
      <c r="H693" s="14" t="s">
        <v>2751</v>
      </c>
      <c r="I693" s="14" t="s">
        <v>71</v>
      </c>
      <c r="J693" s="14" t="s">
        <v>446</v>
      </c>
      <c r="K693" s="14" t="s">
        <v>40</v>
      </c>
      <c r="L693" s="14">
        <v>26821676</v>
      </c>
      <c r="M693" s="14">
        <v>15104527</v>
      </c>
      <c r="N693" s="14">
        <v>11717149</v>
      </c>
      <c r="O693" s="14">
        <v>90700</v>
      </c>
      <c r="P693" s="14">
        <v>4811310</v>
      </c>
      <c r="Q693" s="14">
        <v>2887597</v>
      </c>
      <c r="R693" s="14">
        <v>171398</v>
      </c>
      <c r="S693" s="14"/>
      <c r="T693" s="14">
        <v>3937544</v>
      </c>
      <c r="U693" s="14">
        <v>0</v>
      </c>
      <c r="V693" s="14">
        <v>0</v>
      </c>
      <c r="W693" s="14">
        <v>3790857</v>
      </c>
      <c r="X693" s="14">
        <v>6245401</v>
      </c>
      <c r="Y693" s="14">
        <v>50085</v>
      </c>
      <c r="Z693" s="14">
        <v>0</v>
      </c>
      <c r="AA693" s="14">
        <v>0</v>
      </c>
      <c r="AB693" s="14">
        <v>0</v>
      </c>
      <c r="AC693" s="14">
        <v>1432915</v>
      </c>
      <c r="AD693" s="14">
        <v>345656</v>
      </c>
      <c r="AE693" s="14">
        <v>1087259</v>
      </c>
      <c r="AF693" s="14">
        <v>0</v>
      </c>
      <c r="AG693" s="14">
        <v>1087259</v>
      </c>
    </row>
    <row r="694" spans="1:33" hidden="1" x14ac:dyDescent="0.25">
      <c r="A694" s="14" t="s">
        <v>33</v>
      </c>
      <c r="B694" s="14" t="s">
        <v>34</v>
      </c>
      <c r="C694" s="14">
        <v>802001105</v>
      </c>
      <c r="D694" s="14" t="s">
        <v>2287</v>
      </c>
      <c r="E694" s="14" t="s">
        <v>447</v>
      </c>
      <c r="F694" s="14" t="s">
        <v>104</v>
      </c>
      <c r="G694" s="14" t="s">
        <v>45</v>
      </c>
      <c r="H694" s="14" t="s">
        <v>448</v>
      </c>
      <c r="I694" s="14" t="s">
        <v>71</v>
      </c>
      <c r="J694" s="14" t="s">
        <v>72</v>
      </c>
      <c r="K694" s="14" t="s">
        <v>39</v>
      </c>
      <c r="L694" s="14">
        <v>414826093</v>
      </c>
      <c r="M694" s="14">
        <v>321071832</v>
      </c>
      <c r="N694" s="14">
        <v>93754261</v>
      </c>
      <c r="O694" s="14">
        <v>13235163</v>
      </c>
      <c r="P694" s="14">
        <v>28663640</v>
      </c>
      <c r="Q694" s="14">
        <v>13306020</v>
      </c>
      <c r="R694" s="14">
        <v>70054088</v>
      </c>
      <c r="S694" s="14"/>
      <c r="T694" s="14">
        <v>-5034324</v>
      </c>
      <c r="U694" s="14"/>
      <c r="V694" s="14"/>
      <c r="W694" s="14">
        <v>7595653</v>
      </c>
      <c r="X694" s="14">
        <v>12971171</v>
      </c>
      <c r="Y694" s="14"/>
      <c r="Z694" s="14"/>
      <c r="AA694" s="14"/>
      <c r="AB694" s="14"/>
      <c r="AC694" s="14">
        <v>-10409842</v>
      </c>
      <c r="AD694" s="14">
        <v>3311778</v>
      </c>
      <c r="AE694" s="14">
        <v>-13721620</v>
      </c>
      <c r="AF694" s="14"/>
      <c r="AG694" s="14">
        <v>-13721620</v>
      </c>
    </row>
    <row r="695" spans="1:33" hidden="1" x14ac:dyDescent="0.25">
      <c r="A695" s="14" t="s">
        <v>33</v>
      </c>
      <c r="B695" s="14" t="s">
        <v>34</v>
      </c>
      <c r="C695" s="14">
        <v>802001105</v>
      </c>
      <c r="D695" s="14" t="s">
        <v>2287</v>
      </c>
      <c r="E695" s="14" t="s">
        <v>447</v>
      </c>
      <c r="F695" s="14" t="s">
        <v>104</v>
      </c>
      <c r="G695" s="14" t="s">
        <v>45</v>
      </c>
      <c r="H695" s="14" t="s">
        <v>448</v>
      </c>
      <c r="I695" s="14" t="s">
        <v>71</v>
      </c>
      <c r="J695" s="14" t="s">
        <v>72</v>
      </c>
      <c r="K695" s="14" t="s">
        <v>40</v>
      </c>
      <c r="L695" s="14">
        <v>445896270</v>
      </c>
      <c r="M695" s="14">
        <v>361223021</v>
      </c>
      <c r="N695" s="14">
        <v>84673249</v>
      </c>
      <c r="O695" s="14">
        <v>57996648</v>
      </c>
      <c r="P695" s="14">
        <v>25759899</v>
      </c>
      <c r="Q695" s="14">
        <v>12833083</v>
      </c>
      <c r="R695" s="14">
        <v>18334179</v>
      </c>
      <c r="S695" s="14"/>
      <c r="T695" s="14">
        <v>85742736</v>
      </c>
      <c r="U695" s="14"/>
      <c r="V695" s="14"/>
      <c r="W695" s="14">
        <v>3167440</v>
      </c>
      <c r="X695" s="14">
        <v>9852470</v>
      </c>
      <c r="Y695" s="14"/>
      <c r="Z695" s="14"/>
      <c r="AA695" s="14"/>
      <c r="AB695" s="14"/>
      <c r="AC695" s="14">
        <v>79057706</v>
      </c>
      <c r="AD695" s="14">
        <v>22048742</v>
      </c>
      <c r="AE695" s="14">
        <v>57008964</v>
      </c>
      <c r="AF695" s="14"/>
      <c r="AG695" s="14">
        <v>57008964</v>
      </c>
    </row>
    <row r="696" spans="1:33" hidden="1" x14ac:dyDescent="0.25">
      <c r="A696" s="14" t="s">
        <v>33</v>
      </c>
      <c r="B696" s="14" t="s">
        <v>34</v>
      </c>
      <c r="C696" s="14">
        <v>802001159</v>
      </c>
      <c r="D696" s="14" t="s">
        <v>2287</v>
      </c>
      <c r="E696" s="14" t="s">
        <v>449</v>
      </c>
      <c r="F696" s="14" t="s">
        <v>152</v>
      </c>
      <c r="G696" s="14" t="s">
        <v>45</v>
      </c>
      <c r="H696" s="14" t="s">
        <v>450</v>
      </c>
      <c r="I696" s="14" t="s">
        <v>71</v>
      </c>
      <c r="J696" s="14" t="s">
        <v>72</v>
      </c>
      <c r="K696" s="14" t="s">
        <v>39</v>
      </c>
      <c r="L696" s="14">
        <v>2709137</v>
      </c>
      <c r="M696" s="14"/>
      <c r="N696" s="14">
        <v>2709137</v>
      </c>
      <c r="O696" s="14">
        <v>16826</v>
      </c>
      <c r="P696" s="14"/>
      <c r="Q696" s="14">
        <v>4485573</v>
      </c>
      <c r="R696" s="14">
        <v>6472</v>
      </c>
      <c r="S696" s="14"/>
      <c r="T696" s="14">
        <v>-1766082</v>
      </c>
      <c r="U696" s="14"/>
      <c r="V696" s="14"/>
      <c r="W696" s="14">
        <v>47704</v>
      </c>
      <c r="X696" s="14">
        <v>6943925</v>
      </c>
      <c r="Y696" s="14"/>
      <c r="Z696" s="14"/>
      <c r="AA696" s="14"/>
      <c r="AB696" s="14"/>
      <c r="AC696" s="14">
        <v>-8662303</v>
      </c>
      <c r="AD696" s="14">
        <v>11967</v>
      </c>
      <c r="AE696" s="14">
        <v>-8674270</v>
      </c>
      <c r="AF696" s="14"/>
      <c r="AG696" s="14">
        <v>-8674270</v>
      </c>
    </row>
    <row r="697" spans="1:33" hidden="1" x14ac:dyDescent="0.25">
      <c r="A697" s="14" t="s">
        <v>33</v>
      </c>
      <c r="B697" s="14" t="s">
        <v>34</v>
      </c>
      <c r="C697" s="14">
        <v>802001159</v>
      </c>
      <c r="D697" s="14" t="s">
        <v>2287</v>
      </c>
      <c r="E697" s="14" t="s">
        <v>449</v>
      </c>
      <c r="F697" s="14" t="s">
        <v>152</v>
      </c>
      <c r="G697" s="14" t="s">
        <v>45</v>
      </c>
      <c r="H697" s="14" t="s">
        <v>450</v>
      </c>
      <c r="I697" s="14" t="s">
        <v>71</v>
      </c>
      <c r="J697" s="14" t="s">
        <v>72</v>
      </c>
      <c r="K697" s="14" t="s">
        <v>40</v>
      </c>
      <c r="L697" s="14">
        <v>3455534</v>
      </c>
      <c r="M697" s="14"/>
      <c r="N697" s="14">
        <v>3455534</v>
      </c>
      <c r="O697" s="14">
        <v>32408</v>
      </c>
      <c r="P697" s="14"/>
      <c r="Q697" s="14">
        <v>3659530</v>
      </c>
      <c r="R697" s="14">
        <v>7470237</v>
      </c>
      <c r="S697" s="14"/>
      <c r="T697" s="14">
        <v>-7641825</v>
      </c>
      <c r="U697" s="14"/>
      <c r="V697" s="14"/>
      <c r="W697" s="14">
        <v>22808</v>
      </c>
      <c r="X697" s="14">
        <v>4901827</v>
      </c>
      <c r="Y697" s="14"/>
      <c r="Z697" s="14"/>
      <c r="AA697" s="14"/>
      <c r="AB697" s="14"/>
      <c r="AC697" s="14">
        <v>-12520844</v>
      </c>
      <c r="AD697" s="14">
        <v>91580</v>
      </c>
      <c r="AE697" s="14">
        <v>-12612424</v>
      </c>
      <c r="AF697" s="14"/>
      <c r="AG697" s="14">
        <v>-12612424</v>
      </c>
    </row>
    <row r="698" spans="1:33" hidden="1" x14ac:dyDescent="0.25">
      <c r="A698" s="14" t="s">
        <v>33</v>
      </c>
      <c r="B698" s="14" t="s">
        <v>34</v>
      </c>
      <c r="C698" s="14">
        <v>802002435</v>
      </c>
      <c r="D698" s="14" t="s">
        <v>2287</v>
      </c>
      <c r="E698" s="14" t="s">
        <v>2752</v>
      </c>
      <c r="F698" s="14" t="s">
        <v>207</v>
      </c>
      <c r="G698" s="14" t="s">
        <v>45</v>
      </c>
      <c r="H698" s="14" t="s">
        <v>2753</v>
      </c>
      <c r="I698" s="14" t="s">
        <v>38</v>
      </c>
      <c r="J698" s="14" t="s">
        <v>38</v>
      </c>
      <c r="K698" s="14" t="s">
        <v>39</v>
      </c>
      <c r="L698" s="14">
        <v>194610130</v>
      </c>
      <c r="M698" s="14">
        <v>162232667</v>
      </c>
      <c r="N698" s="14">
        <v>32377463</v>
      </c>
      <c r="O698" s="14">
        <v>3188237</v>
      </c>
      <c r="P698" s="14">
        <v>11370262</v>
      </c>
      <c r="Q698" s="14">
        <v>1798003</v>
      </c>
      <c r="R698" s="14">
        <v>1200674</v>
      </c>
      <c r="S698" s="14"/>
      <c r="T698" s="14">
        <v>21196761</v>
      </c>
      <c r="U698" s="14"/>
      <c r="V698" s="14"/>
      <c r="W698" s="14">
        <v>3732484</v>
      </c>
      <c r="X698" s="14">
        <v>33486</v>
      </c>
      <c r="Y698" s="14"/>
      <c r="Z698" s="14"/>
      <c r="AA698" s="14"/>
      <c r="AB698" s="14"/>
      <c r="AC698" s="14">
        <v>24895759</v>
      </c>
      <c r="AD698" s="14">
        <v>9862395</v>
      </c>
      <c r="AE698" s="14">
        <v>15033364</v>
      </c>
      <c r="AF698" s="14"/>
      <c r="AG698" s="14">
        <v>15033364</v>
      </c>
    </row>
    <row r="699" spans="1:33" hidden="1" x14ac:dyDescent="0.25">
      <c r="A699" s="14" t="s">
        <v>33</v>
      </c>
      <c r="B699" s="14" t="s">
        <v>34</v>
      </c>
      <c r="C699" s="14">
        <v>802002435</v>
      </c>
      <c r="D699" s="14" t="s">
        <v>2287</v>
      </c>
      <c r="E699" s="14" t="s">
        <v>2752</v>
      </c>
      <c r="F699" s="14" t="s">
        <v>207</v>
      </c>
      <c r="G699" s="14" t="s">
        <v>45</v>
      </c>
      <c r="H699" s="14" t="s">
        <v>2753</v>
      </c>
      <c r="I699" s="14" t="s">
        <v>38</v>
      </c>
      <c r="J699" s="14" t="s">
        <v>38</v>
      </c>
      <c r="K699" s="14" t="s">
        <v>40</v>
      </c>
      <c r="L699" s="14">
        <v>304611181</v>
      </c>
      <c r="M699" s="14">
        <v>266625610</v>
      </c>
      <c r="N699" s="14">
        <v>37985571</v>
      </c>
      <c r="O699" s="14">
        <v>854983</v>
      </c>
      <c r="P699" s="14">
        <v>13369339</v>
      </c>
      <c r="Q699" s="14">
        <v>1899788</v>
      </c>
      <c r="R699" s="14">
        <v>6144524</v>
      </c>
      <c r="S699" s="14"/>
      <c r="T699" s="14">
        <v>17426903</v>
      </c>
      <c r="U699" s="14"/>
      <c r="V699" s="14"/>
      <c r="W699" s="14">
        <v>2596927</v>
      </c>
      <c r="X699" s="14">
        <v>30432</v>
      </c>
      <c r="Y699" s="14"/>
      <c r="Z699" s="14"/>
      <c r="AA699" s="14"/>
      <c r="AB699" s="14"/>
      <c r="AC699" s="14">
        <v>19993398</v>
      </c>
      <c r="AD699" s="14">
        <v>5357375</v>
      </c>
      <c r="AE699" s="14">
        <v>14636023</v>
      </c>
      <c r="AF699" s="14"/>
      <c r="AG699" s="14">
        <v>14636023</v>
      </c>
    </row>
    <row r="700" spans="1:33" hidden="1" x14ac:dyDescent="0.25">
      <c r="A700" s="14" t="s">
        <v>33</v>
      </c>
      <c r="B700" s="14" t="s">
        <v>34</v>
      </c>
      <c r="C700" s="14">
        <v>802003408</v>
      </c>
      <c r="D700" s="14" t="s">
        <v>2287</v>
      </c>
      <c r="E700" s="14" t="s">
        <v>2754</v>
      </c>
      <c r="F700" s="14" t="s">
        <v>2755</v>
      </c>
      <c r="G700" s="14" t="s">
        <v>45</v>
      </c>
      <c r="H700" s="14" t="s">
        <v>2756</v>
      </c>
      <c r="I700" s="14" t="s">
        <v>71</v>
      </c>
      <c r="J700" s="14" t="s">
        <v>72</v>
      </c>
      <c r="K700" s="14" t="s">
        <v>39</v>
      </c>
      <c r="L700" s="14">
        <v>34955399</v>
      </c>
      <c r="M700" s="14">
        <v>30568589</v>
      </c>
      <c r="N700" s="14">
        <v>4386810</v>
      </c>
      <c r="O700" s="14">
        <v>5615</v>
      </c>
      <c r="P700" s="14">
        <v>0</v>
      </c>
      <c r="Q700" s="14">
        <v>1743524</v>
      </c>
      <c r="R700" s="14">
        <v>297940</v>
      </c>
      <c r="S700" s="14"/>
      <c r="T700" s="14">
        <v>2350961</v>
      </c>
      <c r="U700" s="14">
        <v>0</v>
      </c>
      <c r="V700" s="14">
        <v>0</v>
      </c>
      <c r="W700" s="14">
        <v>0</v>
      </c>
      <c r="X700" s="14">
        <v>66213</v>
      </c>
      <c r="Y700" s="14"/>
      <c r="Z700" s="14">
        <v>0</v>
      </c>
      <c r="AA700" s="14">
        <v>0</v>
      </c>
      <c r="AB700" s="14">
        <v>0</v>
      </c>
      <c r="AC700" s="14">
        <v>2284748</v>
      </c>
      <c r="AD700" s="14">
        <v>936837</v>
      </c>
      <c r="AE700" s="14">
        <v>1347911</v>
      </c>
      <c r="AF700" s="14"/>
      <c r="AG700" s="14">
        <v>1347911</v>
      </c>
    </row>
    <row r="701" spans="1:33" hidden="1" x14ac:dyDescent="0.25">
      <c r="A701" s="14" t="s">
        <v>33</v>
      </c>
      <c r="B701" s="14" t="s">
        <v>34</v>
      </c>
      <c r="C701" s="14">
        <v>802003408</v>
      </c>
      <c r="D701" s="14" t="s">
        <v>2287</v>
      </c>
      <c r="E701" s="14" t="s">
        <v>2754</v>
      </c>
      <c r="F701" s="14" t="s">
        <v>2755</v>
      </c>
      <c r="G701" s="14" t="s">
        <v>45</v>
      </c>
      <c r="H701" s="14" t="s">
        <v>2756</v>
      </c>
      <c r="I701" s="14" t="s">
        <v>71</v>
      </c>
      <c r="J701" s="14" t="s">
        <v>72</v>
      </c>
      <c r="K701" s="14" t="s">
        <v>40</v>
      </c>
      <c r="L701" s="14">
        <v>31382345</v>
      </c>
      <c r="M701" s="14">
        <v>25781799</v>
      </c>
      <c r="N701" s="14">
        <v>5600546</v>
      </c>
      <c r="O701" s="14">
        <v>15417</v>
      </c>
      <c r="P701" s="14">
        <v>0</v>
      </c>
      <c r="Q701" s="14">
        <v>1984478</v>
      </c>
      <c r="R701" s="14">
        <v>0</v>
      </c>
      <c r="S701" s="14"/>
      <c r="T701" s="14">
        <v>3631485</v>
      </c>
      <c r="U701" s="14">
        <v>0</v>
      </c>
      <c r="V701" s="14">
        <v>0</v>
      </c>
      <c r="W701" s="14">
        <v>0</v>
      </c>
      <c r="X701" s="14">
        <v>94858</v>
      </c>
      <c r="Y701" s="14">
        <v>2526297</v>
      </c>
      <c r="Z701" s="14">
        <v>0</v>
      </c>
      <c r="AA701" s="14">
        <v>0</v>
      </c>
      <c r="AB701" s="14">
        <v>0</v>
      </c>
      <c r="AC701" s="14">
        <v>1010330</v>
      </c>
      <c r="AD701" s="14">
        <v>997716</v>
      </c>
      <c r="AE701" s="14">
        <v>12614</v>
      </c>
      <c r="AF701" s="14"/>
      <c r="AG701" s="14">
        <v>12614</v>
      </c>
    </row>
    <row r="702" spans="1:33" hidden="1" x14ac:dyDescent="0.25">
      <c r="A702" s="14" t="s">
        <v>33</v>
      </c>
      <c r="B702" s="14" t="s">
        <v>34</v>
      </c>
      <c r="C702" s="14">
        <v>802004090</v>
      </c>
      <c r="D702" s="14" t="s">
        <v>2287</v>
      </c>
      <c r="E702" s="14" t="s">
        <v>2757</v>
      </c>
      <c r="F702" s="14" t="s">
        <v>56</v>
      </c>
      <c r="G702" s="14" t="s">
        <v>45</v>
      </c>
      <c r="H702" s="14" t="s">
        <v>2758</v>
      </c>
      <c r="I702" s="14" t="s">
        <v>71</v>
      </c>
      <c r="J702" s="14" t="s">
        <v>321</v>
      </c>
      <c r="K702" s="14" t="s">
        <v>39</v>
      </c>
      <c r="L702" s="14">
        <v>175051332</v>
      </c>
      <c r="M702" s="14">
        <v>143724755</v>
      </c>
      <c r="N702" s="14">
        <v>31326577</v>
      </c>
      <c r="O702" s="14">
        <v>480637</v>
      </c>
      <c r="P702" s="14">
        <v>11903149</v>
      </c>
      <c r="Q702" s="14">
        <v>6183533</v>
      </c>
      <c r="R702" s="14">
        <v>0</v>
      </c>
      <c r="S702" s="14"/>
      <c r="T702" s="14">
        <v>13720532</v>
      </c>
      <c r="U702" s="14">
        <v>0</v>
      </c>
      <c r="V702" s="14">
        <v>0</v>
      </c>
      <c r="W702" s="14">
        <v>47612</v>
      </c>
      <c r="X702" s="14">
        <v>4152538</v>
      </c>
      <c r="Y702" s="14">
        <v>0</v>
      </c>
      <c r="Z702" s="14">
        <v>0</v>
      </c>
      <c r="AA702" s="14">
        <v>0</v>
      </c>
      <c r="AB702" s="14">
        <v>0</v>
      </c>
      <c r="AC702" s="14">
        <v>9615606</v>
      </c>
      <c r="AD702" s="14">
        <v>3538769</v>
      </c>
      <c r="AE702" s="14">
        <v>6076837</v>
      </c>
      <c r="AF702" s="14">
        <v>0</v>
      </c>
      <c r="AG702" s="14">
        <v>6076837</v>
      </c>
    </row>
    <row r="703" spans="1:33" hidden="1" x14ac:dyDescent="0.25">
      <c r="A703" s="14" t="s">
        <v>33</v>
      </c>
      <c r="B703" s="14" t="s">
        <v>34</v>
      </c>
      <c r="C703" s="14">
        <v>802004090</v>
      </c>
      <c r="D703" s="14" t="s">
        <v>2287</v>
      </c>
      <c r="E703" s="14" t="s">
        <v>2757</v>
      </c>
      <c r="F703" s="14" t="s">
        <v>56</v>
      </c>
      <c r="G703" s="14" t="s">
        <v>45</v>
      </c>
      <c r="H703" s="14" t="s">
        <v>2758</v>
      </c>
      <c r="I703" s="14" t="s">
        <v>71</v>
      </c>
      <c r="J703" s="14" t="s">
        <v>321</v>
      </c>
      <c r="K703" s="14" t="s">
        <v>40</v>
      </c>
      <c r="L703" s="14">
        <v>174989789</v>
      </c>
      <c r="M703" s="14">
        <v>149341705</v>
      </c>
      <c r="N703" s="14">
        <v>25648084</v>
      </c>
      <c r="O703" s="14">
        <v>314546</v>
      </c>
      <c r="P703" s="14">
        <v>9185129</v>
      </c>
      <c r="Q703" s="14">
        <v>3822929</v>
      </c>
      <c r="R703" s="14">
        <v>0</v>
      </c>
      <c r="S703" s="14"/>
      <c r="T703" s="14">
        <v>12954572</v>
      </c>
      <c r="U703" s="14">
        <v>0</v>
      </c>
      <c r="V703" s="14">
        <v>0</v>
      </c>
      <c r="W703" s="14">
        <v>193577</v>
      </c>
      <c r="X703" s="14">
        <v>3481479</v>
      </c>
      <c r="Y703" s="14">
        <v>0</v>
      </c>
      <c r="Z703" s="14">
        <v>0</v>
      </c>
      <c r="AA703" s="14">
        <v>0</v>
      </c>
      <c r="AB703" s="14">
        <v>0</v>
      </c>
      <c r="AC703" s="14">
        <v>9666670</v>
      </c>
      <c r="AD703" s="14">
        <v>3494401</v>
      </c>
      <c r="AE703" s="14">
        <v>6172269</v>
      </c>
      <c r="AF703" s="14">
        <v>0</v>
      </c>
      <c r="AG703" s="14">
        <v>6172269</v>
      </c>
    </row>
    <row r="704" spans="1:33" hidden="1" x14ac:dyDescent="0.25">
      <c r="A704" s="14" t="s">
        <v>33</v>
      </c>
      <c r="B704" s="14" t="s">
        <v>34</v>
      </c>
      <c r="C704" s="14">
        <v>802008192</v>
      </c>
      <c r="D704" s="14" t="s">
        <v>2287</v>
      </c>
      <c r="E704" s="14" t="s">
        <v>2759</v>
      </c>
      <c r="F704" s="14" t="s">
        <v>209</v>
      </c>
      <c r="G704" s="14" t="s">
        <v>45</v>
      </c>
      <c r="H704" s="14" t="s">
        <v>2760</v>
      </c>
      <c r="I704" s="14" t="s">
        <v>71</v>
      </c>
      <c r="J704" s="14" t="s">
        <v>72</v>
      </c>
      <c r="K704" s="14" t="s">
        <v>39</v>
      </c>
      <c r="L704" s="14">
        <v>178342173</v>
      </c>
      <c r="M704" s="14">
        <v>140337788</v>
      </c>
      <c r="N704" s="14">
        <v>38004385</v>
      </c>
      <c r="O704" s="14">
        <v>114630</v>
      </c>
      <c r="P704" s="14">
        <v>19952479</v>
      </c>
      <c r="Q704" s="14">
        <v>6684687</v>
      </c>
      <c r="R704" s="14">
        <v>0</v>
      </c>
      <c r="S704" s="14"/>
      <c r="T704" s="14">
        <v>11481849</v>
      </c>
      <c r="U704" s="14">
        <v>0</v>
      </c>
      <c r="V704" s="14">
        <v>0</v>
      </c>
      <c r="W704" s="14">
        <v>784181</v>
      </c>
      <c r="X704" s="14">
        <v>6328617</v>
      </c>
      <c r="Y704" s="14">
        <v>0</v>
      </c>
      <c r="Z704" s="14">
        <v>0</v>
      </c>
      <c r="AA704" s="14">
        <v>0</v>
      </c>
      <c r="AB704" s="14">
        <v>0</v>
      </c>
      <c r="AC704" s="14">
        <v>5937413</v>
      </c>
      <c r="AD704" s="14">
        <v>2255243</v>
      </c>
      <c r="AE704" s="14">
        <v>3682170</v>
      </c>
      <c r="AF704" s="14">
        <v>0</v>
      </c>
      <c r="AG704" s="14">
        <v>3682170</v>
      </c>
    </row>
    <row r="705" spans="1:33" hidden="1" x14ac:dyDescent="0.25">
      <c r="A705" s="14" t="s">
        <v>33</v>
      </c>
      <c r="B705" s="14" t="s">
        <v>34</v>
      </c>
      <c r="C705" s="14">
        <v>802008192</v>
      </c>
      <c r="D705" s="14" t="s">
        <v>2287</v>
      </c>
      <c r="E705" s="14" t="s">
        <v>2759</v>
      </c>
      <c r="F705" s="14" t="s">
        <v>209</v>
      </c>
      <c r="G705" s="14" t="s">
        <v>45</v>
      </c>
      <c r="H705" s="14" t="s">
        <v>2760</v>
      </c>
      <c r="I705" s="14" t="s">
        <v>71</v>
      </c>
      <c r="J705" s="14" t="s">
        <v>72</v>
      </c>
      <c r="K705" s="14" t="s">
        <v>40</v>
      </c>
      <c r="L705" s="14">
        <v>169416207</v>
      </c>
      <c r="M705" s="14">
        <v>138899822</v>
      </c>
      <c r="N705" s="14">
        <v>30516385</v>
      </c>
      <c r="O705" s="14">
        <v>19998</v>
      </c>
      <c r="P705" s="14">
        <v>17165476</v>
      </c>
      <c r="Q705" s="14">
        <v>5759069</v>
      </c>
      <c r="R705" s="14">
        <v>0</v>
      </c>
      <c r="S705" s="14"/>
      <c r="T705" s="14">
        <v>7611838</v>
      </c>
      <c r="U705" s="14">
        <v>0</v>
      </c>
      <c r="V705" s="14">
        <v>0</v>
      </c>
      <c r="W705" s="14">
        <v>616043</v>
      </c>
      <c r="X705" s="14">
        <v>3323713</v>
      </c>
      <c r="Y705" s="14">
        <v>0</v>
      </c>
      <c r="Z705" s="14">
        <v>0</v>
      </c>
      <c r="AA705" s="14">
        <v>0</v>
      </c>
      <c r="AB705" s="14">
        <v>0</v>
      </c>
      <c r="AC705" s="14">
        <v>4904168</v>
      </c>
      <c r="AD705" s="14">
        <v>1893607</v>
      </c>
      <c r="AE705" s="14">
        <v>3010561</v>
      </c>
      <c r="AF705" s="14">
        <v>0</v>
      </c>
      <c r="AG705" s="14">
        <v>3010561</v>
      </c>
    </row>
    <row r="706" spans="1:33" hidden="1" x14ac:dyDescent="0.25">
      <c r="A706" s="14" t="s">
        <v>33</v>
      </c>
      <c r="B706" s="14" t="s">
        <v>34</v>
      </c>
      <c r="C706" s="14">
        <v>802008901</v>
      </c>
      <c r="D706" s="14" t="s">
        <v>2287</v>
      </c>
      <c r="E706" s="14" t="s">
        <v>2761</v>
      </c>
      <c r="F706" s="14" t="s">
        <v>255</v>
      </c>
      <c r="G706" s="14" t="s">
        <v>45</v>
      </c>
      <c r="H706" s="14" t="s">
        <v>2762</v>
      </c>
      <c r="I706" s="14" t="s">
        <v>71</v>
      </c>
      <c r="J706" s="14" t="s">
        <v>72</v>
      </c>
      <c r="K706" s="14" t="s">
        <v>39</v>
      </c>
      <c r="L706" s="14">
        <v>731686</v>
      </c>
      <c r="M706" s="14"/>
      <c r="N706" s="14">
        <v>731686</v>
      </c>
      <c r="O706" s="14">
        <v>375265</v>
      </c>
      <c r="P706" s="14"/>
      <c r="Q706" s="14">
        <v>205626</v>
      </c>
      <c r="R706" s="14">
        <v>39518</v>
      </c>
      <c r="S706" s="14"/>
      <c r="T706" s="14">
        <v>861807</v>
      </c>
      <c r="U706" s="14"/>
      <c r="V706" s="14"/>
      <c r="W706" s="14"/>
      <c r="X706" s="14"/>
      <c r="Y706" s="14"/>
      <c r="Z706" s="14"/>
      <c r="AA706" s="14"/>
      <c r="AB706" s="14"/>
      <c r="AC706" s="14">
        <v>861807</v>
      </c>
      <c r="AD706" s="14">
        <v>315464</v>
      </c>
      <c r="AE706" s="14">
        <v>546343</v>
      </c>
      <c r="AF706" s="14"/>
      <c r="AG706" s="14">
        <v>546343</v>
      </c>
    </row>
    <row r="707" spans="1:33" hidden="1" x14ac:dyDescent="0.25">
      <c r="A707" s="14" t="s">
        <v>33</v>
      </c>
      <c r="B707" s="14" t="s">
        <v>34</v>
      </c>
      <c r="C707" s="14">
        <v>802008901</v>
      </c>
      <c r="D707" s="14" t="s">
        <v>2287</v>
      </c>
      <c r="E707" s="14" t="s">
        <v>2761</v>
      </c>
      <c r="F707" s="14" t="s">
        <v>255</v>
      </c>
      <c r="G707" s="14" t="s">
        <v>45</v>
      </c>
      <c r="H707" s="14" t="s">
        <v>2762</v>
      </c>
      <c r="I707" s="14" t="s">
        <v>71</v>
      </c>
      <c r="J707" s="14" t="s">
        <v>72</v>
      </c>
      <c r="K707" s="14" t="s">
        <v>40</v>
      </c>
      <c r="L707" s="14">
        <v>20528067</v>
      </c>
      <c r="M707" s="14"/>
      <c r="N707" s="14">
        <v>20528067</v>
      </c>
      <c r="O707" s="14">
        <v>157307</v>
      </c>
      <c r="P707" s="14"/>
      <c r="Q707" s="14">
        <v>17806</v>
      </c>
      <c r="R707" s="14"/>
      <c r="S707" s="14"/>
      <c r="T707" s="14">
        <v>20667568</v>
      </c>
      <c r="U707" s="14"/>
      <c r="V707" s="14"/>
      <c r="W707" s="14"/>
      <c r="X707" s="14"/>
      <c r="Y707" s="14"/>
      <c r="Z707" s="14"/>
      <c r="AA707" s="14"/>
      <c r="AB707" s="14"/>
      <c r="AC707" s="14">
        <v>20667568</v>
      </c>
      <c r="AD707" s="14">
        <v>48825</v>
      </c>
      <c r="AE707" s="14">
        <v>20618743</v>
      </c>
      <c r="AF707" s="14"/>
      <c r="AG707" s="14">
        <v>20618743</v>
      </c>
    </row>
    <row r="708" spans="1:33" hidden="1" x14ac:dyDescent="0.25">
      <c r="A708" s="14" t="s">
        <v>33</v>
      </c>
      <c r="B708" s="14" t="s">
        <v>34</v>
      </c>
      <c r="C708" s="14">
        <v>802009120</v>
      </c>
      <c r="D708" s="14" t="s">
        <v>2287</v>
      </c>
      <c r="E708" s="14" t="s">
        <v>2763</v>
      </c>
      <c r="F708" s="14" t="s">
        <v>223</v>
      </c>
      <c r="G708" s="14" t="s">
        <v>36</v>
      </c>
      <c r="H708" s="14" t="s">
        <v>467</v>
      </c>
      <c r="I708" s="14" t="s">
        <v>71</v>
      </c>
      <c r="J708" s="14" t="s">
        <v>72</v>
      </c>
      <c r="K708" s="14" t="s">
        <v>39</v>
      </c>
      <c r="L708" s="14">
        <v>237224448</v>
      </c>
      <c r="M708" s="14">
        <v>228055239</v>
      </c>
      <c r="N708" s="14">
        <v>9169209</v>
      </c>
      <c r="O708" s="14">
        <v>0</v>
      </c>
      <c r="P708" s="14">
        <v>7751997</v>
      </c>
      <c r="Q708" s="14">
        <v>1075768</v>
      </c>
      <c r="R708" s="14">
        <v>7144517</v>
      </c>
      <c r="S708" s="14">
        <v>0</v>
      </c>
      <c r="T708" s="14">
        <v>-6803073</v>
      </c>
      <c r="U708" s="14">
        <v>0</v>
      </c>
      <c r="V708" s="14">
        <v>0</v>
      </c>
      <c r="W708" s="14">
        <v>0</v>
      </c>
      <c r="X708" s="14">
        <v>1458835</v>
      </c>
      <c r="Y708" s="14">
        <v>0</v>
      </c>
      <c r="Z708" s="14">
        <v>0</v>
      </c>
      <c r="AA708" s="14">
        <v>0</v>
      </c>
      <c r="AB708" s="14">
        <v>0</v>
      </c>
      <c r="AC708" s="14">
        <v>-8261908</v>
      </c>
      <c r="AD708" s="14">
        <v>-3030306</v>
      </c>
      <c r="AE708" s="14">
        <v>-5231602</v>
      </c>
      <c r="AF708" s="14">
        <v>0</v>
      </c>
      <c r="AG708" s="14">
        <v>-5231602</v>
      </c>
    </row>
    <row r="709" spans="1:33" hidden="1" x14ac:dyDescent="0.25">
      <c r="A709" s="14" t="s">
        <v>33</v>
      </c>
      <c r="B709" s="14" t="s">
        <v>34</v>
      </c>
      <c r="C709" s="14">
        <v>802009120</v>
      </c>
      <c r="D709" s="14" t="s">
        <v>2287</v>
      </c>
      <c r="E709" s="14" t="s">
        <v>2763</v>
      </c>
      <c r="F709" s="14" t="s">
        <v>223</v>
      </c>
      <c r="G709" s="14" t="s">
        <v>36</v>
      </c>
      <c r="H709" s="14" t="s">
        <v>467</v>
      </c>
      <c r="I709" s="14" t="s">
        <v>71</v>
      </c>
      <c r="J709" s="14" t="s">
        <v>72</v>
      </c>
      <c r="K709" s="14" t="s">
        <v>40</v>
      </c>
      <c r="L709" s="14">
        <v>212389684</v>
      </c>
      <c r="M709" s="14">
        <v>200934481</v>
      </c>
      <c r="N709" s="14">
        <v>11455203</v>
      </c>
      <c r="O709" s="14">
        <v>5110172</v>
      </c>
      <c r="P709" s="14">
        <v>4692853</v>
      </c>
      <c r="Q709" s="14">
        <v>1640614</v>
      </c>
      <c r="R709" s="14">
        <v>0</v>
      </c>
      <c r="S709" s="14">
        <v>0</v>
      </c>
      <c r="T709" s="14">
        <v>10231908</v>
      </c>
      <c r="U709" s="14">
        <v>0</v>
      </c>
      <c r="V709" s="14">
        <v>0</v>
      </c>
      <c r="W709" s="14">
        <v>0</v>
      </c>
      <c r="X709" s="14">
        <v>2138464</v>
      </c>
      <c r="Y709" s="14">
        <v>0</v>
      </c>
      <c r="Z709" s="14">
        <v>0</v>
      </c>
      <c r="AA709" s="14">
        <v>0</v>
      </c>
      <c r="AB709" s="14">
        <v>0</v>
      </c>
      <c r="AC709" s="14">
        <v>8093444</v>
      </c>
      <c r="AD709" s="14">
        <v>3110439</v>
      </c>
      <c r="AE709" s="14">
        <v>4983005</v>
      </c>
      <c r="AF709" s="14">
        <v>0</v>
      </c>
      <c r="AG709" s="14">
        <v>4983005</v>
      </c>
    </row>
    <row r="710" spans="1:33" hidden="1" x14ac:dyDescent="0.25">
      <c r="A710" s="14" t="s">
        <v>33</v>
      </c>
      <c r="B710" s="14" t="s">
        <v>34</v>
      </c>
      <c r="C710" s="14">
        <v>802010521</v>
      </c>
      <c r="D710" s="14" t="s">
        <v>2287</v>
      </c>
      <c r="E710" s="14" t="s">
        <v>453</v>
      </c>
      <c r="F710" s="14" t="s">
        <v>131</v>
      </c>
      <c r="G710" s="14" t="s">
        <v>51</v>
      </c>
      <c r="H710" s="14" t="s">
        <v>454</v>
      </c>
      <c r="I710" s="14" t="s">
        <v>71</v>
      </c>
      <c r="J710" s="14" t="s">
        <v>321</v>
      </c>
      <c r="K710" s="14" t="s">
        <v>39</v>
      </c>
      <c r="L710" s="14">
        <v>36193846</v>
      </c>
      <c r="M710" s="14">
        <v>26538788</v>
      </c>
      <c r="N710" s="14">
        <v>9655058</v>
      </c>
      <c r="O710" s="14">
        <v>0</v>
      </c>
      <c r="P710" s="14">
        <v>4903297</v>
      </c>
      <c r="Q710" s="14">
        <v>2577251</v>
      </c>
      <c r="R710" s="14">
        <v>1539784</v>
      </c>
      <c r="S710" s="14"/>
      <c r="T710" s="14">
        <v>634726</v>
      </c>
      <c r="U710" s="14">
        <v>0</v>
      </c>
      <c r="V710" s="14">
        <v>0</v>
      </c>
      <c r="W710" s="14">
        <v>4040783</v>
      </c>
      <c r="X710" s="14">
        <v>3221226</v>
      </c>
      <c r="Y710" s="14">
        <v>0</v>
      </c>
      <c r="Z710" s="14">
        <v>0</v>
      </c>
      <c r="AA710" s="14">
        <v>0</v>
      </c>
      <c r="AB710" s="14">
        <v>0</v>
      </c>
      <c r="AC710" s="14">
        <v>1454283</v>
      </c>
      <c r="AD710" s="14">
        <v>4075</v>
      </c>
      <c r="AE710" s="14">
        <v>1450208</v>
      </c>
      <c r="AF710" s="14"/>
      <c r="AG710" s="14">
        <v>1450208</v>
      </c>
    </row>
    <row r="711" spans="1:33" hidden="1" x14ac:dyDescent="0.25">
      <c r="A711" s="14" t="s">
        <v>33</v>
      </c>
      <c r="B711" s="14" t="s">
        <v>34</v>
      </c>
      <c r="C711" s="14">
        <v>802010521</v>
      </c>
      <c r="D711" s="14" t="s">
        <v>2287</v>
      </c>
      <c r="E711" s="14" t="s">
        <v>453</v>
      </c>
      <c r="F711" s="14" t="s">
        <v>131</v>
      </c>
      <c r="G711" s="14" t="s">
        <v>51</v>
      </c>
      <c r="H711" s="14" t="s">
        <v>454</v>
      </c>
      <c r="I711" s="14" t="s">
        <v>71</v>
      </c>
      <c r="J711" s="14" t="s">
        <v>321</v>
      </c>
      <c r="K711" s="14" t="s">
        <v>40</v>
      </c>
      <c r="L711" s="14">
        <v>40100725</v>
      </c>
      <c r="M711" s="14">
        <v>29213980</v>
      </c>
      <c r="N711" s="14">
        <v>10886745</v>
      </c>
      <c r="O711" s="14">
        <v>0</v>
      </c>
      <c r="P711" s="14">
        <v>5140777</v>
      </c>
      <c r="Q711" s="14">
        <v>2140595</v>
      </c>
      <c r="R711" s="14">
        <v>107772</v>
      </c>
      <c r="S711" s="14"/>
      <c r="T711" s="14">
        <v>3497601</v>
      </c>
      <c r="U711" s="14">
        <v>0</v>
      </c>
      <c r="V711" s="14">
        <v>0</v>
      </c>
      <c r="W711" s="14">
        <v>9667</v>
      </c>
      <c r="X711" s="14">
        <v>3923633</v>
      </c>
      <c r="Y711" s="14">
        <v>0</v>
      </c>
      <c r="Z711" s="14">
        <v>0</v>
      </c>
      <c r="AA711" s="14">
        <v>0</v>
      </c>
      <c r="AB711" s="14">
        <v>0</v>
      </c>
      <c r="AC711" s="14">
        <v>-416365</v>
      </c>
      <c r="AD711" s="14">
        <v>-178589</v>
      </c>
      <c r="AE711" s="14">
        <v>-237776</v>
      </c>
      <c r="AF711" s="14"/>
      <c r="AG711" s="14">
        <v>-237776</v>
      </c>
    </row>
    <row r="712" spans="1:33" hidden="1" x14ac:dyDescent="0.25">
      <c r="A712" s="14" t="s">
        <v>33</v>
      </c>
      <c r="B712" s="14" t="s">
        <v>34</v>
      </c>
      <c r="C712" s="14">
        <v>802011109</v>
      </c>
      <c r="D712" s="14" t="s">
        <v>2287</v>
      </c>
      <c r="E712" s="14" t="s">
        <v>2764</v>
      </c>
      <c r="F712" s="14" t="s">
        <v>200</v>
      </c>
      <c r="G712" s="14" t="s">
        <v>36</v>
      </c>
      <c r="H712" s="14" t="s">
        <v>2765</v>
      </c>
      <c r="I712" s="14" t="s">
        <v>71</v>
      </c>
      <c r="J712" s="14" t="s">
        <v>72</v>
      </c>
      <c r="K712" s="14" t="s">
        <v>39</v>
      </c>
      <c r="L712" s="14">
        <v>244798073</v>
      </c>
      <c r="M712" s="14">
        <v>241012770</v>
      </c>
      <c r="N712" s="14">
        <v>3785303</v>
      </c>
      <c r="O712" s="14">
        <v>74224</v>
      </c>
      <c r="P712" s="14">
        <v>1875730</v>
      </c>
      <c r="Q712" s="14">
        <v>8354450</v>
      </c>
      <c r="R712" s="14">
        <v>0</v>
      </c>
      <c r="S712" s="14">
        <v>0</v>
      </c>
      <c r="T712" s="14">
        <v>-6370653</v>
      </c>
      <c r="U712" s="14">
        <v>0</v>
      </c>
      <c r="V712" s="14">
        <v>0</v>
      </c>
      <c r="W712" s="14">
        <v>0</v>
      </c>
      <c r="X712" s="14">
        <v>0</v>
      </c>
      <c r="Y712" s="14">
        <v>0</v>
      </c>
      <c r="Z712" s="14">
        <v>0</v>
      </c>
      <c r="AA712" s="14">
        <v>0</v>
      </c>
      <c r="AB712" s="14">
        <v>0</v>
      </c>
      <c r="AC712" s="14">
        <v>-6370653</v>
      </c>
      <c r="AD712" s="14">
        <v>3732758</v>
      </c>
      <c r="AE712" s="14">
        <v>-10103411</v>
      </c>
      <c r="AF712" s="14">
        <v>0</v>
      </c>
      <c r="AG712" s="14">
        <v>-10103411</v>
      </c>
    </row>
    <row r="713" spans="1:33" hidden="1" x14ac:dyDescent="0.25">
      <c r="A713" s="14" t="s">
        <v>33</v>
      </c>
      <c r="B713" s="14" t="s">
        <v>34</v>
      </c>
      <c r="C713" s="14">
        <v>802011109</v>
      </c>
      <c r="D713" s="14" t="s">
        <v>2287</v>
      </c>
      <c r="E713" s="14" t="s">
        <v>2764</v>
      </c>
      <c r="F713" s="14" t="s">
        <v>200</v>
      </c>
      <c r="G713" s="14" t="s">
        <v>36</v>
      </c>
      <c r="H713" s="14" t="s">
        <v>2765</v>
      </c>
      <c r="I713" s="14" t="s">
        <v>71</v>
      </c>
      <c r="J713" s="14" t="s">
        <v>72</v>
      </c>
      <c r="K713" s="14" t="s">
        <v>40</v>
      </c>
      <c r="L713" s="14">
        <v>245663846</v>
      </c>
      <c r="M713" s="14">
        <v>219907565</v>
      </c>
      <c r="N713" s="14">
        <v>25756281</v>
      </c>
      <c r="O713" s="14">
        <v>207030</v>
      </c>
      <c r="P713" s="14">
        <v>5125661</v>
      </c>
      <c r="Q713" s="14">
        <v>8228497</v>
      </c>
      <c r="R713" s="14">
        <v>0</v>
      </c>
      <c r="S713" s="14">
        <v>0</v>
      </c>
      <c r="T713" s="14">
        <v>12609153</v>
      </c>
      <c r="U713" s="14">
        <v>0</v>
      </c>
      <c r="V713" s="14">
        <v>0</v>
      </c>
      <c r="W713" s="14">
        <v>0</v>
      </c>
      <c r="X713" s="14">
        <v>8046194</v>
      </c>
      <c r="Y713" s="14">
        <v>0</v>
      </c>
      <c r="Z713" s="14">
        <v>0</v>
      </c>
      <c r="AA713" s="14">
        <v>0</v>
      </c>
      <c r="AB713" s="14">
        <v>0</v>
      </c>
      <c r="AC713" s="14">
        <v>4562959</v>
      </c>
      <c r="AD713" s="14">
        <v>-1091579</v>
      </c>
      <c r="AE713" s="14">
        <v>5654538</v>
      </c>
      <c r="AF713" s="14">
        <v>0</v>
      </c>
      <c r="AG713" s="14">
        <v>5654538</v>
      </c>
    </row>
    <row r="714" spans="1:33" hidden="1" x14ac:dyDescent="0.25">
      <c r="A714" s="14" t="s">
        <v>33</v>
      </c>
      <c r="B714" s="14" t="s">
        <v>34</v>
      </c>
      <c r="C714" s="14">
        <v>802012043</v>
      </c>
      <c r="D714" s="14" t="s">
        <v>2287</v>
      </c>
      <c r="E714" s="14" t="s">
        <v>455</v>
      </c>
      <c r="F714" s="14" t="s">
        <v>277</v>
      </c>
      <c r="G714" s="14" t="s">
        <v>45</v>
      </c>
      <c r="H714" s="14" t="s">
        <v>456</v>
      </c>
      <c r="I714" s="14" t="s">
        <v>38</v>
      </c>
      <c r="J714" s="14" t="s">
        <v>38</v>
      </c>
      <c r="K714" s="14" t="s">
        <v>39</v>
      </c>
      <c r="L714" s="14">
        <v>25886761</v>
      </c>
      <c r="M714" s="14">
        <v>10308835</v>
      </c>
      <c r="N714" s="14">
        <v>15577926</v>
      </c>
      <c r="O714" s="14">
        <v>2086862</v>
      </c>
      <c r="P714" s="14">
        <v>10547533</v>
      </c>
      <c r="Q714" s="14">
        <v>2344348</v>
      </c>
      <c r="R714" s="14">
        <v>2276120</v>
      </c>
      <c r="S714" s="14"/>
      <c r="T714" s="14">
        <v>2496787</v>
      </c>
      <c r="U714" s="14"/>
      <c r="V714" s="14"/>
      <c r="W714" s="14">
        <v>2317524</v>
      </c>
      <c r="X714" s="14">
        <v>2303374</v>
      </c>
      <c r="Y714" s="14"/>
      <c r="Z714" s="14"/>
      <c r="AA714" s="14"/>
      <c r="AB714" s="14"/>
      <c r="AC714" s="14">
        <v>2510937</v>
      </c>
      <c r="AD714" s="14">
        <v>556451</v>
      </c>
      <c r="AE714" s="14">
        <v>1954486</v>
      </c>
      <c r="AF714" s="14"/>
      <c r="AG714" s="14">
        <v>1954486</v>
      </c>
    </row>
    <row r="715" spans="1:33" hidden="1" x14ac:dyDescent="0.25">
      <c r="A715" s="14" t="s">
        <v>33</v>
      </c>
      <c r="B715" s="14" t="s">
        <v>34</v>
      </c>
      <c r="C715" s="14">
        <v>802012043</v>
      </c>
      <c r="D715" s="14" t="s">
        <v>2287</v>
      </c>
      <c r="E715" s="14" t="s">
        <v>455</v>
      </c>
      <c r="F715" s="14" t="s">
        <v>277</v>
      </c>
      <c r="G715" s="14" t="s">
        <v>45</v>
      </c>
      <c r="H715" s="14" t="s">
        <v>456</v>
      </c>
      <c r="I715" s="14" t="s">
        <v>38</v>
      </c>
      <c r="J715" s="14" t="s">
        <v>38</v>
      </c>
      <c r="K715" s="14" t="s">
        <v>40</v>
      </c>
      <c r="L715" s="14">
        <v>28669399</v>
      </c>
      <c r="M715" s="14">
        <v>11251675</v>
      </c>
      <c r="N715" s="14">
        <v>17417724</v>
      </c>
      <c r="O715" s="14">
        <v>1817811</v>
      </c>
      <c r="P715" s="14">
        <v>10351045</v>
      </c>
      <c r="Q715" s="14">
        <v>1894806</v>
      </c>
      <c r="R715" s="14">
        <v>3524025</v>
      </c>
      <c r="S715" s="14"/>
      <c r="T715" s="14">
        <v>3465659</v>
      </c>
      <c r="U715" s="14"/>
      <c r="V715" s="14"/>
      <c r="W715" s="14">
        <v>580322</v>
      </c>
      <c r="X715" s="14">
        <v>2001099</v>
      </c>
      <c r="Y715" s="14"/>
      <c r="Z715" s="14"/>
      <c r="AA715" s="14"/>
      <c r="AB715" s="14"/>
      <c r="AC715" s="14">
        <v>2044882</v>
      </c>
      <c r="AD715" s="14">
        <v>678576</v>
      </c>
      <c r="AE715" s="14">
        <v>1366306</v>
      </c>
      <c r="AF715" s="14"/>
      <c r="AG715" s="14">
        <v>1366306</v>
      </c>
    </row>
    <row r="716" spans="1:33" hidden="1" x14ac:dyDescent="0.25">
      <c r="A716" s="14" t="s">
        <v>33</v>
      </c>
      <c r="B716" s="14" t="s">
        <v>34</v>
      </c>
      <c r="C716" s="14">
        <v>802012179</v>
      </c>
      <c r="D716" s="14" t="s">
        <v>2287</v>
      </c>
      <c r="E716" s="14" t="s">
        <v>457</v>
      </c>
      <c r="F716" s="14" t="s">
        <v>234</v>
      </c>
      <c r="G716" s="14" t="s">
        <v>36</v>
      </c>
      <c r="H716" s="14" t="s">
        <v>458</v>
      </c>
      <c r="I716" s="14" t="s">
        <v>71</v>
      </c>
      <c r="J716" s="14" t="s">
        <v>72</v>
      </c>
      <c r="K716" s="14" t="s">
        <v>39</v>
      </c>
      <c r="L716" s="14">
        <v>73430932</v>
      </c>
      <c r="M716" s="14">
        <v>42468357</v>
      </c>
      <c r="N716" s="14">
        <v>30962575</v>
      </c>
      <c r="O716" s="14">
        <v>57560</v>
      </c>
      <c r="P716" s="14"/>
      <c r="Q716" s="14">
        <v>10845298</v>
      </c>
      <c r="R716" s="14">
        <v>36309</v>
      </c>
      <c r="S716" s="14"/>
      <c r="T716" s="14">
        <v>20138528</v>
      </c>
      <c r="U716" s="14"/>
      <c r="V716" s="14"/>
      <c r="W716" s="14">
        <v>274185</v>
      </c>
      <c r="X716" s="14">
        <v>1497973</v>
      </c>
      <c r="Y716" s="14"/>
      <c r="Z716" s="14"/>
      <c r="AA716" s="14"/>
      <c r="AB716" s="14"/>
      <c r="AC716" s="14">
        <v>18914740</v>
      </c>
      <c r="AD716" s="14">
        <v>2941632</v>
      </c>
      <c r="AE716" s="14">
        <v>15973108</v>
      </c>
      <c r="AF716" s="14"/>
      <c r="AG716" s="14">
        <v>15973108</v>
      </c>
    </row>
    <row r="717" spans="1:33" hidden="1" x14ac:dyDescent="0.25">
      <c r="A717" s="14" t="s">
        <v>33</v>
      </c>
      <c r="B717" s="14" t="s">
        <v>34</v>
      </c>
      <c r="C717" s="14">
        <v>802012179</v>
      </c>
      <c r="D717" s="14" t="s">
        <v>2287</v>
      </c>
      <c r="E717" s="14" t="s">
        <v>457</v>
      </c>
      <c r="F717" s="14" t="s">
        <v>234</v>
      </c>
      <c r="G717" s="14" t="s">
        <v>36</v>
      </c>
      <c r="H717" s="14" t="s">
        <v>458</v>
      </c>
      <c r="I717" s="14" t="s">
        <v>71</v>
      </c>
      <c r="J717" s="14" t="s">
        <v>72</v>
      </c>
      <c r="K717" s="14" t="s">
        <v>40</v>
      </c>
      <c r="L717" s="14">
        <v>58128698</v>
      </c>
      <c r="M717" s="14">
        <v>31733645</v>
      </c>
      <c r="N717" s="14">
        <v>26395053</v>
      </c>
      <c r="O717" s="14">
        <v>111879</v>
      </c>
      <c r="P717" s="14"/>
      <c r="Q717" s="14">
        <v>7565526</v>
      </c>
      <c r="R717" s="14">
        <v>36827</v>
      </c>
      <c r="S717" s="14"/>
      <c r="T717" s="14">
        <v>18904579</v>
      </c>
      <c r="U717" s="14"/>
      <c r="V717" s="14"/>
      <c r="W717" s="14">
        <v>131187</v>
      </c>
      <c r="X717" s="14">
        <v>1257308</v>
      </c>
      <c r="Y717" s="14"/>
      <c r="Z717" s="14"/>
      <c r="AA717" s="14"/>
      <c r="AB717" s="14"/>
      <c r="AC717" s="14">
        <v>17778458</v>
      </c>
      <c r="AD717" s="14">
        <v>3752925</v>
      </c>
      <c r="AE717" s="14">
        <v>14025533</v>
      </c>
      <c r="AF717" s="14"/>
      <c r="AG717" s="14">
        <v>14025533</v>
      </c>
    </row>
    <row r="718" spans="1:33" hidden="1" x14ac:dyDescent="0.25">
      <c r="A718" s="14" t="s">
        <v>33</v>
      </c>
      <c r="B718" s="14" t="s">
        <v>34</v>
      </c>
      <c r="C718" s="14">
        <v>802012463</v>
      </c>
      <c r="D718" s="14" t="s">
        <v>2287</v>
      </c>
      <c r="E718" s="14" t="s">
        <v>6318</v>
      </c>
      <c r="F718" s="14" t="s">
        <v>132</v>
      </c>
      <c r="G718" s="14" t="s">
        <v>45</v>
      </c>
      <c r="H718" s="14" t="s">
        <v>6319</v>
      </c>
      <c r="I718" s="14" t="s">
        <v>71</v>
      </c>
      <c r="J718" s="14" t="s">
        <v>72</v>
      </c>
      <c r="K718" s="14" t="s">
        <v>39</v>
      </c>
      <c r="L718" s="14">
        <v>4521</v>
      </c>
      <c r="M718" s="14">
        <v>1452</v>
      </c>
      <c r="N718" s="14">
        <v>3069</v>
      </c>
      <c r="O718" s="14"/>
      <c r="P718" s="14"/>
      <c r="Q718" s="14">
        <v>9499812</v>
      </c>
      <c r="R718" s="14">
        <v>214230</v>
      </c>
      <c r="S718" s="14"/>
      <c r="T718" s="14">
        <v>-9710973</v>
      </c>
      <c r="U718" s="14"/>
      <c r="V718" s="14"/>
      <c r="W718" s="14">
        <v>24203</v>
      </c>
      <c r="X718" s="14">
        <v>409682</v>
      </c>
      <c r="Y718" s="14"/>
      <c r="Z718" s="14"/>
      <c r="AA718" s="14"/>
      <c r="AB718" s="14"/>
      <c r="AC718" s="14">
        <v>-10096452</v>
      </c>
      <c r="AD718" s="14"/>
      <c r="AE718" s="14">
        <v>-10096452</v>
      </c>
      <c r="AF718" s="14"/>
      <c r="AG718" s="14">
        <v>-10096452</v>
      </c>
    </row>
    <row r="719" spans="1:33" hidden="1" x14ac:dyDescent="0.25">
      <c r="A719" s="14" t="s">
        <v>33</v>
      </c>
      <c r="B719" s="14" t="s">
        <v>34</v>
      </c>
      <c r="C719" s="14">
        <v>802012463</v>
      </c>
      <c r="D719" s="14" t="s">
        <v>2287</v>
      </c>
      <c r="E719" s="14" t="s">
        <v>6318</v>
      </c>
      <c r="F719" s="14" t="s">
        <v>132</v>
      </c>
      <c r="G719" s="14" t="s">
        <v>45</v>
      </c>
      <c r="H719" s="14" t="s">
        <v>6319</v>
      </c>
      <c r="I719" s="14" t="s">
        <v>71</v>
      </c>
      <c r="J719" s="14" t="s">
        <v>72</v>
      </c>
      <c r="K719" s="14" t="s">
        <v>40</v>
      </c>
      <c r="L719" s="14">
        <v>95375</v>
      </c>
      <c r="M719" s="14">
        <v>113949</v>
      </c>
      <c r="N719" s="14">
        <v>-18574</v>
      </c>
      <c r="O719" s="14">
        <v>79885</v>
      </c>
      <c r="P719" s="14"/>
      <c r="Q719" s="14">
        <v>444339</v>
      </c>
      <c r="R719" s="14"/>
      <c r="S719" s="14"/>
      <c r="T719" s="14">
        <v>-383028</v>
      </c>
      <c r="U719" s="14"/>
      <c r="V719" s="14"/>
      <c r="W719" s="14">
        <v>6379</v>
      </c>
      <c r="X719" s="14">
        <v>305626</v>
      </c>
      <c r="Y719" s="14"/>
      <c r="Z719" s="14"/>
      <c r="AA719" s="14"/>
      <c r="AB719" s="14"/>
      <c r="AC719" s="14">
        <v>-682275</v>
      </c>
      <c r="AD719" s="14"/>
      <c r="AE719" s="14">
        <v>-682275</v>
      </c>
      <c r="AF719" s="14"/>
      <c r="AG719" s="14">
        <v>-682275</v>
      </c>
    </row>
    <row r="720" spans="1:33" hidden="1" x14ac:dyDescent="0.25">
      <c r="A720" s="14" t="s">
        <v>33</v>
      </c>
      <c r="B720" s="14" t="s">
        <v>34</v>
      </c>
      <c r="C720" s="14">
        <v>802012828</v>
      </c>
      <c r="D720" s="14" t="s">
        <v>2287</v>
      </c>
      <c r="E720" s="14" t="s">
        <v>2766</v>
      </c>
      <c r="F720" s="14" t="s">
        <v>142</v>
      </c>
      <c r="G720" s="14" t="s">
        <v>36</v>
      </c>
      <c r="H720" s="14" t="s">
        <v>2767</v>
      </c>
      <c r="I720" s="14" t="s">
        <v>71</v>
      </c>
      <c r="J720" s="14" t="s">
        <v>72</v>
      </c>
      <c r="K720" s="14" t="s">
        <v>39</v>
      </c>
      <c r="L720" s="14">
        <v>116392361</v>
      </c>
      <c r="M720" s="14">
        <v>94759896</v>
      </c>
      <c r="N720" s="14">
        <v>21632465</v>
      </c>
      <c r="O720" s="14">
        <v>0</v>
      </c>
      <c r="P720" s="14">
        <v>8947064</v>
      </c>
      <c r="Q720" s="14">
        <v>6777104</v>
      </c>
      <c r="R720" s="14">
        <v>508016</v>
      </c>
      <c r="S720" s="14">
        <v>0</v>
      </c>
      <c r="T720" s="14">
        <v>5400281</v>
      </c>
      <c r="U720" s="14">
        <v>0</v>
      </c>
      <c r="V720" s="14">
        <v>0</v>
      </c>
      <c r="W720" s="14">
        <v>0</v>
      </c>
      <c r="X720" s="14">
        <v>1066153</v>
      </c>
      <c r="Y720" s="14">
        <v>0</v>
      </c>
      <c r="Z720" s="14">
        <v>0</v>
      </c>
      <c r="AA720" s="14">
        <v>0</v>
      </c>
      <c r="AB720" s="14">
        <v>0</v>
      </c>
      <c r="AC720" s="14">
        <v>4334128</v>
      </c>
      <c r="AD720" s="14">
        <v>1729960</v>
      </c>
      <c r="AE720" s="14">
        <v>2604168</v>
      </c>
      <c r="AF720" s="14"/>
      <c r="AG720" s="14">
        <v>2604168</v>
      </c>
    </row>
    <row r="721" spans="1:33" hidden="1" x14ac:dyDescent="0.25">
      <c r="A721" s="14" t="s">
        <v>33</v>
      </c>
      <c r="B721" s="14" t="s">
        <v>34</v>
      </c>
      <c r="C721" s="14">
        <v>802012828</v>
      </c>
      <c r="D721" s="14" t="s">
        <v>2287</v>
      </c>
      <c r="E721" s="14" t="s">
        <v>2766</v>
      </c>
      <c r="F721" s="14" t="s">
        <v>142</v>
      </c>
      <c r="G721" s="14" t="s">
        <v>36</v>
      </c>
      <c r="H721" s="14" t="s">
        <v>2767</v>
      </c>
      <c r="I721" s="14" t="s">
        <v>71</v>
      </c>
      <c r="J721" s="14" t="s">
        <v>72</v>
      </c>
      <c r="K721" s="14" t="s">
        <v>40</v>
      </c>
      <c r="L721" s="14">
        <v>152750387</v>
      </c>
      <c r="M721" s="14">
        <v>128270832</v>
      </c>
      <c r="N721" s="14">
        <v>24479555</v>
      </c>
      <c r="O721" s="14">
        <v>0</v>
      </c>
      <c r="P721" s="14">
        <v>9283538</v>
      </c>
      <c r="Q721" s="14">
        <v>6283424</v>
      </c>
      <c r="R721" s="14">
        <v>310963</v>
      </c>
      <c r="S721" s="14"/>
      <c r="T721" s="14">
        <v>8601630</v>
      </c>
      <c r="U721" s="14">
        <v>0</v>
      </c>
      <c r="V721" s="14">
        <v>0</v>
      </c>
      <c r="W721" s="14">
        <v>0</v>
      </c>
      <c r="X721" s="14">
        <v>976554</v>
      </c>
      <c r="Y721" s="14">
        <v>0</v>
      </c>
      <c r="Z721" s="14">
        <v>0</v>
      </c>
      <c r="AA721" s="14">
        <v>0</v>
      </c>
      <c r="AB721" s="14">
        <v>0</v>
      </c>
      <c r="AC721" s="14">
        <v>7625076</v>
      </c>
      <c r="AD721" s="14">
        <v>2560704</v>
      </c>
      <c r="AE721" s="14">
        <v>5064372</v>
      </c>
      <c r="AF721" s="14">
        <v>0</v>
      </c>
      <c r="AG721" s="14">
        <v>5064372</v>
      </c>
    </row>
    <row r="722" spans="1:33" x14ac:dyDescent="0.25">
      <c r="A722" s="14" t="s">
        <v>33</v>
      </c>
      <c r="B722" s="14" t="s">
        <v>34</v>
      </c>
      <c r="C722" s="14">
        <v>802013061</v>
      </c>
      <c r="D722" s="14" t="s">
        <v>2287</v>
      </c>
      <c r="E722" s="14" t="s">
        <v>2768</v>
      </c>
      <c r="F722" s="14" t="s">
        <v>320</v>
      </c>
      <c r="G722" s="14" t="s">
        <v>45</v>
      </c>
      <c r="H722" s="14" t="s">
        <v>459</v>
      </c>
      <c r="I722" s="14" t="s">
        <v>71</v>
      </c>
      <c r="J722" s="14" t="s">
        <v>72</v>
      </c>
      <c r="K722" s="14" t="s">
        <v>39</v>
      </c>
      <c r="L722" s="14">
        <v>11940144</v>
      </c>
      <c r="M722" s="14">
        <v>5430566</v>
      </c>
      <c r="N722" s="14">
        <v>6509578</v>
      </c>
      <c r="O722" s="14"/>
      <c r="P722" s="14">
        <v>5658155</v>
      </c>
      <c r="Q722" s="14">
        <v>1047793</v>
      </c>
      <c r="R722" s="14"/>
      <c r="S722" s="14"/>
      <c r="T722" s="14">
        <v>-196370</v>
      </c>
      <c r="U722" s="14"/>
      <c r="V722" s="14"/>
      <c r="W722" s="14">
        <v>222863</v>
      </c>
      <c r="X722" s="14">
        <v>1389082</v>
      </c>
      <c r="Y722" s="14"/>
      <c r="Z722" s="14"/>
      <c r="AA722" s="14"/>
      <c r="AB722" s="14"/>
      <c r="AC722" s="14">
        <v>-1362589</v>
      </c>
      <c r="AD722" s="14"/>
      <c r="AE722" s="14">
        <v>-1362589</v>
      </c>
      <c r="AF722" s="14"/>
      <c r="AG722" s="14">
        <v>-1362589</v>
      </c>
    </row>
    <row r="723" spans="1:33" hidden="1" x14ac:dyDescent="0.25">
      <c r="A723" s="14" t="s">
        <v>33</v>
      </c>
      <c r="B723" s="14" t="s">
        <v>34</v>
      </c>
      <c r="C723" s="14">
        <v>802013061</v>
      </c>
      <c r="D723" s="14" t="s">
        <v>2287</v>
      </c>
      <c r="E723" s="14" t="s">
        <v>2768</v>
      </c>
      <c r="F723" s="14" t="s">
        <v>320</v>
      </c>
      <c r="G723" s="14" t="s">
        <v>45</v>
      </c>
      <c r="H723" s="14" t="s">
        <v>459</v>
      </c>
      <c r="I723" s="14" t="s">
        <v>71</v>
      </c>
      <c r="J723" s="14" t="s">
        <v>72</v>
      </c>
      <c r="K723" s="14" t="s">
        <v>40</v>
      </c>
      <c r="L723" s="14">
        <v>16005375</v>
      </c>
      <c r="M723" s="14">
        <v>3338109</v>
      </c>
      <c r="N723" s="14">
        <v>12667266</v>
      </c>
      <c r="O723" s="14"/>
      <c r="P723" s="14">
        <v>10178065</v>
      </c>
      <c r="Q723" s="14">
        <v>2208057</v>
      </c>
      <c r="R723" s="14"/>
      <c r="S723" s="14"/>
      <c r="T723" s="14">
        <v>281144</v>
      </c>
      <c r="U723" s="14"/>
      <c r="V723" s="14"/>
      <c r="W723" s="14">
        <v>162421</v>
      </c>
      <c r="X723" s="14">
        <v>475170</v>
      </c>
      <c r="Y723" s="14"/>
      <c r="Z723" s="14"/>
      <c r="AA723" s="14"/>
      <c r="AB723" s="14"/>
      <c r="AC723" s="14">
        <v>-31605</v>
      </c>
      <c r="AD723" s="14"/>
      <c r="AE723" s="14">
        <v>-31605</v>
      </c>
      <c r="AF723" s="14"/>
      <c r="AG723" s="14">
        <v>-31605</v>
      </c>
    </row>
    <row r="724" spans="1:33" hidden="1" x14ac:dyDescent="0.25">
      <c r="A724" s="14" t="s">
        <v>33</v>
      </c>
      <c r="B724" s="14" t="s">
        <v>34</v>
      </c>
      <c r="C724" s="14">
        <v>802014606</v>
      </c>
      <c r="D724" s="14" t="s">
        <v>2287</v>
      </c>
      <c r="E724" s="14" t="s">
        <v>460</v>
      </c>
      <c r="F724" s="14" t="s">
        <v>66</v>
      </c>
      <c r="G724" s="14" t="s">
        <v>36</v>
      </c>
      <c r="H724" s="14" t="s">
        <v>461</v>
      </c>
      <c r="I724" s="14" t="s">
        <v>71</v>
      </c>
      <c r="J724" s="14" t="s">
        <v>72</v>
      </c>
      <c r="K724" s="14" t="s">
        <v>39</v>
      </c>
      <c r="L724" s="14">
        <v>65936887</v>
      </c>
      <c r="M724" s="14">
        <v>54905723</v>
      </c>
      <c r="N724" s="14">
        <v>11031164</v>
      </c>
      <c r="O724" s="14">
        <v>2157718</v>
      </c>
      <c r="P724" s="14">
        <v>859719</v>
      </c>
      <c r="Q724" s="14">
        <v>5582688</v>
      </c>
      <c r="R724" s="14">
        <v>1468485</v>
      </c>
      <c r="S724" s="14"/>
      <c r="T724" s="14">
        <v>5277990</v>
      </c>
      <c r="U724" s="14"/>
      <c r="V724" s="14"/>
      <c r="W724" s="14">
        <v>7976395</v>
      </c>
      <c r="X724" s="14">
        <v>9832962</v>
      </c>
      <c r="Y724" s="14"/>
      <c r="Z724" s="14"/>
      <c r="AA724" s="14"/>
      <c r="AB724" s="14"/>
      <c r="AC724" s="14">
        <v>3421423</v>
      </c>
      <c r="AD724" s="14">
        <v>2089286</v>
      </c>
      <c r="AE724" s="14">
        <v>1332137</v>
      </c>
      <c r="AF724" s="14"/>
      <c r="AG724" s="14">
        <v>1332137</v>
      </c>
    </row>
    <row r="725" spans="1:33" hidden="1" x14ac:dyDescent="0.25">
      <c r="A725" s="14" t="s">
        <v>33</v>
      </c>
      <c r="B725" s="14" t="s">
        <v>34</v>
      </c>
      <c r="C725" s="14">
        <v>802014606</v>
      </c>
      <c r="D725" s="14" t="s">
        <v>2287</v>
      </c>
      <c r="E725" s="14" t="s">
        <v>460</v>
      </c>
      <c r="F725" s="14" t="s">
        <v>66</v>
      </c>
      <c r="G725" s="14" t="s">
        <v>36</v>
      </c>
      <c r="H725" s="14" t="s">
        <v>461</v>
      </c>
      <c r="I725" s="14" t="s">
        <v>71</v>
      </c>
      <c r="J725" s="14" t="s">
        <v>72</v>
      </c>
      <c r="K725" s="14" t="s">
        <v>40</v>
      </c>
      <c r="L725" s="14">
        <v>56595566</v>
      </c>
      <c r="M725" s="14">
        <v>48726570</v>
      </c>
      <c r="N725" s="14">
        <v>7868996</v>
      </c>
      <c r="O725" s="14">
        <v>3031724</v>
      </c>
      <c r="P725" s="14">
        <v>834005</v>
      </c>
      <c r="Q725" s="14">
        <v>4283078</v>
      </c>
      <c r="R725" s="14">
        <v>2220036</v>
      </c>
      <c r="S725" s="14"/>
      <c r="T725" s="14">
        <v>3563601</v>
      </c>
      <c r="U725" s="14"/>
      <c r="V725" s="14"/>
      <c r="W725" s="14">
        <v>3899580</v>
      </c>
      <c r="X725" s="14">
        <v>9089648</v>
      </c>
      <c r="Y725" s="14"/>
      <c r="Z725" s="14"/>
      <c r="AA725" s="14"/>
      <c r="AB725" s="14"/>
      <c r="AC725" s="14">
        <v>-1626467</v>
      </c>
      <c r="AD725" s="14">
        <v>-316471</v>
      </c>
      <c r="AE725" s="14">
        <v>-1309996</v>
      </c>
      <c r="AF725" s="14"/>
      <c r="AG725" s="14">
        <v>-1309996</v>
      </c>
    </row>
    <row r="726" spans="1:33" hidden="1" x14ac:dyDescent="0.25">
      <c r="A726" s="14" t="s">
        <v>33</v>
      </c>
      <c r="B726" s="14" t="s">
        <v>34</v>
      </c>
      <c r="C726" s="14">
        <v>802015290</v>
      </c>
      <c r="D726" s="14" t="s">
        <v>2287</v>
      </c>
      <c r="E726" s="14" t="s">
        <v>462</v>
      </c>
      <c r="F726" s="14" t="s">
        <v>463</v>
      </c>
      <c r="G726" s="14" t="s">
        <v>45</v>
      </c>
      <c r="H726" s="14" t="s">
        <v>464</v>
      </c>
      <c r="I726" s="14" t="s">
        <v>71</v>
      </c>
      <c r="J726" s="14" t="s">
        <v>72</v>
      </c>
      <c r="K726" s="14" t="s">
        <v>39</v>
      </c>
      <c r="L726" s="14">
        <v>2985600</v>
      </c>
      <c r="M726" s="14">
        <v>1899629</v>
      </c>
      <c r="N726" s="14">
        <v>1085971</v>
      </c>
      <c r="O726" s="14"/>
      <c r="P726" s="14"/>
      <c r="Q726" s="14">
        <v>447771</v>
      </c>
      <c r="R726" s="14">
        <v>80679</v>
      </c>
      <c r="S726" s="14"/>
      <c r="T726" s="14">
        <v>557521</v>
      </c>
      <c r="U726" s="14"/>
      <c r="V726" s="14"/>
      <c r="W726" s="14">
        <v>75329</v>
      </c>
      <c r="X726" s="14"/>
      <c r="Y726" s="14"/>
      <c r="Z726" s="14"/>
      <c r="AA726" s="14"/>
      <c r="AB726" s="14"/>
      <c r="AC726" s="14">
        <v>632850</v>
      </c>
      <c r="AD726" s="14">
        <v>221497</v>
      </c>
      <c r="AE726" s="14">
        <v>411353</v>
      </c>
      <c r="AF726" s="14"/>
      <c r="AG726" s="14">
        <v>411353</v>
      </c>
    </row>
    <row r="727" spans="1:33" hidden="1" x14ac:dyDescent="0.25">
      <c r="A727" s="14" t="s">
        <v>33</v>
      </c>
      <c r="B727" s="14" t="s">
        <v>34</v>
      </c>
      <c r="C727" s="14">
        <v>802015290</v>
      </c>
      <c r="D727" s="14" t="s">
        <v>2287</v>
      </c>
      <c r="E727" s="14" t="s">
        <v>462</v>
      </c>
      <c r="F727" s="14" t="s">
        <v>463</v>
      </c>
      <c r="G727" s="14" t="s">
        <v>45</v>
      </c>
      <c r="H727" s="14" t="s">
        <v>464</v>
      </c>
      <c r="I727" s="14" t="s">
        <v>71</v>
      </c>
      <c r="J727" s="14" t="s">
        <v>72</v>
      </c>
      <c r="K727" s="14" t="s">
        <v>40</v>
      </c>
      <c r="L727" s="14">
        <v>3931340</v>
      </c>
      <c r="M727" s="14">
        <v>1970010</v>
      </c>
      <c r="N727" s="14">
        <v>1961330</v>
      </c>
      <c r="O727" s="14"/>
      <c r="P727" s="14"/>
      <c r="Q727" s="14">
        <v>755313</v>
      </c>
      <c r="R727" s="14">
        <v>175638</v>
      </c>
      <c r="S727" s="14"/>
      <c r="T727" s="14">
        <v>1030379</v>
      </c>
      <c r="U727" s="14"/>
      <c r="V727" s="14"/>
      <c r="W727" s="14">
        <v>24126</v>
      </c>
      <c r="X727" s="14"/>
      <c r="Y727" s="14"/>
      <c r="Z727" s="14"/>
      <c r="AA727" s="14"/>
      <c r="AB727" s="14"/>
      <c r="AC727" s="14">
        <v>1054505</v>
      </c>
      <c r="AD727" s="14">
        <v>369076</v>
      </c>
      <c r="AE727" s="14">
        <v>685429</v>
      </c>
      <c r="AF727" s="14"/>
      <c r="AG727" s="14">
        <v>685429</v>
      </c>
    </row>
    <row r="728" spans="1:33" hidden="1" x14ac:dyDescent="0.25">
      <c r="A728" s="14" t="s">
        <v>33</v>
      </c>
      <c r="B728" s="14" t="s">
        <v>34</v>
      </c>
      <c r="C728" s="14">
        <v>802015914</v>
      </c>
      <c r="D728" s="14" t="s">
        <v>2287</v>
      </c>
      <c r="E728" s="14" t="s">
        <v>2769</v>
      </c>
      <c r="F728" s="14" t="s">
        <v>81</v>
      </c>
      <c r="G728" s="14" t="s">
        <v>45</v>
      </c>
      <c r="H728" s="14" t="s">
        <v>2770</v>
      </c>
      <c r="I728" s="14" t="s">
        <v>71</v>
      </c>
      <c r="J728" s="14" t="s">
        <v>72</v>
      </c>
      <c r="K728" s="14" t="s">
        <v>39</v>
      </c>
      <c r="L728" s="14">
        <v>7116096</v>
      </c>
      <c r="M728" s="14">
        <v>5450902</v>
      </c>
      <c r="N728" s="14">
        <v>1665194</v>
      </c>
      <c r="O728" s="14"/>
      <c r="P728" s="14">
        <v>321754</v>
      </c>
      <c r="Q728" s="14">
        <v>1165289</v>
      </c>
      <c r="R728" s="14">
        <v>7709</v>
      </c>
      <c r="S728" s="14"/>
      <c r="T728" s="14">
        <v>170442</v>
      </c>
      <c r="U728" s="14"/>
      <c r="V728" s="14"/>
      <c r="W728" s="14">
        <v>69000</v>
      </c>
      <c r="X728" s="14">
        <v>71951</v>
      </c>
      <c r="Y728" s="14"/>
      <c r="Z728" s="14"/>
      <c r="AA728" s="14"/>
      <c r="AB728" s="14"/>
      <c r="AC728" s="14">
        <v>167491</v>
      </c>
      <c r="AD728" s="14">
        <v>84300</v>
      </c>
      <c r="AE728" s="14">
        <v>83191</v>
      </c>
      <c r="AF728" s="14"/>
      <c r="AG728" s="14">
        <v>83191</v>
      </c>
    </row>
    <row r="729" spans="1:33" hidden="1" x14ac:dyDescent="0.25">
      <c r="A729" s="14" t="s">
        <v>33</v>
      </c>
      <c r="B729" s="14" t="s">
        <v>34</v>
      </c>
      <c r="C729" s="14">
        <v>802015914</v>
      </c>
      <c r="D729" s="14" t="s">
        <v>2287</v>
      </c>
      <c r="E729" s="14" t="s">
        <v>2769</v>
      </c>
      <c r="F729" s="14" t="s">
        <v>81</v>
      </c>
      <c r="G729" s="14" t="s">
        <v>45</v>
      </c>
      <c r="H729" s="14" t="s">
        <v>2770</v>
      </c>
      <c r="I729" s="14" t="s">
        <v>71</v>
      </c>
      <c r="J729" s="14" t="s">
        <v>72</v>
      </c>
      <c r="K729" s="14" t="s">
        <v>40</v>
      </c>
      <c r="L729" s="14">
        <v>6502202</v>
      </c>
      <c r="M729" s="14">
        <v>5393349</v>
      </c>
      <c r="N729" s="14">
        <v>1108853</v>
      </c>
      <c r="O729" s="14"/>
      <c r="P729" s="14">
        <v>111896</v>
      </c>
      <c r="Q729" s="14">
        <v>818501</v>
      </c>
      <c r="R729" s="14">
        <v>5949</v>
      </c>
      <c r="S729" s="14"/>
      <c r="T729" s="14">
        <v>172507</v>
      </c>
      <c r="U729" s="14"/>
      <c r="V729" s="14"/>
      <c r="W729" s="14">
        <v>115699</v>
      </c>
      <c r="X729" s="14">
        <v>59562</v>
      </c>
      <c r="Y729" s="14"/>
      <c r="Z729" s="14"/>
      <c r="AA729" s="14"/>
      <c r="AB729" s="14"/>
      <c r="AC729" s="14">
        <v>228644</v>
      </c>
      <c r="AD729" s="14"/>
      <c r="AE729" s="14">
        <v>228644</v>
      </c>
      <c r="AF729" s="14"/>
      <c r="AG729" s="14">
        <v>228644</v>
      </c>
    </row>
    <row r="730" spans="1:33" hidden="1" x14ac:dyDescent="0.25">
      <c r="A730" s="14" t="s">
        <v>33</v>
      </c>
      <c r="B730" s="14" t="s">
        <v>34</v>
      </c>
      <c r="C730" s="14">
        <v>802016387</v>
      </c>
      <c r="D730" s="14" t="s">
        <v>2287</v>
      </c>
      <c r="E730" s="14" t="s">
        <v>465</v>
      </c>
      <c r="F730" s="14" t="s">
        <v>2400</v>
      </c>
      <c r="G730" s="14" t="s">
        <v>111</v>
      </c>
      <c r="H730" s="14" t="s">
        <v>2771</v>
      </c>
      <c r="I730" s="14" t="s">
        <v>71</v>
      </c>
      <c r="J730" s="14" t="s">
        <v>72</v>
      </c>
      <c r="K730" s="14" t="s">
        <v>39</v>
      </c>
      <c r="L730" s="14">
        <v>17292005</v>
      </c>
      <c r="M730" s="14">
        <v>12830335</v>
      </c>
      <c r="N730" s="14">
        <v>4461670</v>
      </c>
      <c r="O730" s="14">
        <v>1138201</v>
      </c>
      <c r="P730" s="14"/>
      <c r="Q730" s="14">
        <v>5812071</v>
      </c>
      <c r="R730" s="14">
        <v>1089396</v>
      </c>
      <c r="S730" s="14"/>
      <c r="T730" s="14">
        <v>-1301596</v>
      </c>
      <c r="U730" s="14"/>
      <c r="V730" s="14"/>
      <c r="W730" s="14">
        <v>125186</v>
      </c>
      <c r="X730" s="14">
        <v>2290324</v>
      </c>
      <c r="Y730" s="14">
        <v>2092749</v>
      </c>
      <c r="Z730" s="14"/>
      <c r="AA730" s="14"/>
      <c r="AB730" s="14"/>
      <c r="AC730" s="14">
        <v>-5559483</v>
      </c>
      <c r="AD730" s="14"/>
      <c r="AE730" s="14">
        <v>-5559483</v>
      </c>
      <c r="AF730" s="14"/>
      <c r="AG730" s="14">
        <v>-5559483</v>
      </c>
    </row>
    <row r="731" spans="1:33" hidden="1" x14ac:dyDescent="0.25">
      <c r="A731" s="14" t="s">
        <v>33</v>
      </c>
      <c r="B731" s="14" t="s">
        <v>34</v>
      </c>
      <c r="C731" s="14">
        <v>802016387</v>
      </c>
      <c r="D731" s="14" t="s">
        <v>2287</v>
      </c>
      <c r="E731" s="14" t="s">
        <v>465</v>
      </c>
      <c r="F731" s="14" t="s">
        <v>2400</v>
      </c>
      <c r="G731" s="14" t="s">
        <v>111</v>
      </c>
      <c r="H731" s="14" t="s">
        <v>2771</v>
      </c>
      <c r="I731" s="14" t="s">
        <v>71</v>
      </c>
      <c r="J731" s="14" t="s">
        <v>72</v>
      </c>
      <c r="K731" s="14" t="s">
        <v>40</v>
      </c>
      <c r="L731" s="14">
        <v>14539539</v>
      </c>
      <c r="M731" s="14">
        <v>11661850</v>
      </c>
      <c r="N731" s="14">
        <v>2877689</v>
      </c>
      <c r="O731" s="14">
        <v>3755298</v>
      </c>
      <c r="P731" s="14">
        <v>312</v>
      </c>
      <c r="Q731" s="14">
        <v>4271146</v>
      </c>
      <c r="R731" s="14">
        <v>506141</v>
      </c>
      <c r="S731" s="14"/>
      <c r="T731" s="14">
        <v>1855388</v>
      </c>
      <c r="U731" s="14"/>
      <c r="V731" s="14"/>
      <c r="W731" s="14">
        <v>29756</v>
      </c>
      <c r="X731" s="14">
        <v>6222104</v>
      </c>
      <c r="Y731" s="14">
        <v>1728946</v>
      </c>
      <c r="Z731" s="14"/>
      <c r="AA731" s="14"/>
      <c r="AB731" s="14"/>
      <c r="AC731" s="14">
        <v>-6065906</v>
      </c>
      <c r="AD731" s="14"/>
      <c r="AE731" s="14">
        <v>-6065906</v>
      </c>
      <c r="AF731" s="14"/>
      <c r="AG731" s="14">
        <v>-6065906</v>
      </c>
    </row>
    <row r="732" spans="1:33" hidden="1" x14ac:dyDescent="0.25">
      <c r="A732" s="14" t="s">
        <v>33</v>
      </c>
      <c r="B732" s="14" t="s">
        <v>34</v>
      </c>
      <c r="C732" s="14">
        <v>802017913</v>
      </c>
      <c r="D732" s="14" t="s">
        <v>2287</v>
      </c>
      <c r="E732" s="14" t="s">
        <v>2772</v>
      </c>
      <c r="F732" s="14" t="s">
        <v>398</v>
      </c>
      <c r="G732" s="14" t="s">
        <v>45</v>
      </c>
      <c r="H732" s="14" t="s">
        <v>2773</v>
      </c>
      <c r="I732" s="14" t="s">
        <v>71</v>
      </c>
      <c r="J732" s="14" t="s">
        <v>466</v>
      </c>
      <c r="K732" s="14" t="s">
        <v>39</v>
      </c>
      <c r="L732" s="14">
        <v>17798765</v>
      </c>
      <c r="M732" s="14">
        <v>13664000</v>
      </c>
      <c r="N732" s="14">
        <v>4134765</v>
      </c>
      <c r="O732" s="14">
        <v>757245</v>
      </c>
      <c r="P732" s="14"/>
      <c r="Q732" s="14">
        <v>2369419</v>
      </c>
      <c r="R732" s="14">
        <v>75376</v>
      </c>
      <c r="S732" s="14"/>
      <c r="T732" s="14">
        <v>2447215</v>
      </c>
      <c r="U732" s="14"/>
      <c r="V732" s="14"/>
      <c r="W732" s="14">
        <v>675</v>
      </c>
      <c r="X732" s="14">
        <v>628419</v>
      </c>
      <c r="Y732" s="14">
        <v>175494</v>
      </c>
      <c r="Z732" s="14"/>
      <c r="AA732" s="14"/>
      <c r="AB732" s="14"/>
      <c r="AC732" s="14">
        <v>1643977</v>
      </c>
      <c r="AD732" s="14">
        <v>640075</v>
      </c>
      <c r="AE732" s="14">
        <v>1003902</v>
      </c>
      <c r="AF732" s="14"/>
      <c r="AG732" s="14">
        <v>1003902</v>
      </c>
    </row>
    <row r="733" spans="1:33" hidden="1" x14ac:dyDescent="0.25">
      <c r="A733" s="14" t="s">
        <v>33</v>
      </c>
      <c r="B733" s="14" t="s">
        <v>34</v>
      </c>
      <c r="C733" s="14">
        <v>802017913</v>
      </c>
      <c r="D733" s="14" t="s">
        <v>2287</v>
      </c>
      <c r="E733" s="14" t="s">
        <v>2772</v>
      </c>
      <c r="F733" s="14" t="s">
        <v>398</v>
      </c>
      <c r="G733" s="14" t="s">
        <v>45</v>
      </c>
      <c r="H733" s="14" t="s">
        <v>2773</v>
      </c>
      <c r="I733" s="14" t="s">
        <v>71</v>
      </c>
      <c r="J733" s="14" t="s">
        <v>466</v>
      </c>
      <c r="K733" s="14" t="s">
        <v>40</v>
      </c>
      <c r="L733" s="14">
        <v>13718042</v>
      </c>
      <c r="M733" s="14">
        <v>10618954</v>
      </c>
      <c r="N733" s="14">
        <v>3099088</v>
      </c>
      <c r="O733" s="14">
        <v>489588</v>
      </c>
      <c r="P733" s="14"/>
      <c r="Q733" s="14">
        <v>1530631</v>
      </c>
      <c r="R733" s="14">
        <v>119570</v>
      </c>
      <c r="S733" s="14"/>
      <c r="T733" s="14">
        <v>1938475</v>
      </c>
      <c r="U733" s="14"/>
      <c r="V733" s="14"/>
      <c r="W733" s="14">
        <v>217</v>
      </c>
      <c r="X733" s="14">
        <v>390661</v>
      </c>
      <c r="Y733" s="14">
        <v>270202</v>
      </c>
      <c r="Z733" s="14"/>
      <c r="AA733" s="14"/>
      <c r="AB733" s="14"/>
      <c r="AC733" s="14">
        <v>1277829</v>
      </c>
      <c r="AD733" s="14">
        <v>333119</v>
      </c>
      <c r="AE733" s="14">
        <v>944710</v>
      </c>
      <c r="AF733" s="14"/>
      <c r="AG733" s="14">
        <v>944710</v>
      </c>
    </row>
    <row r="734" spans="1:33" hidden="1" x14ac:dyDescent="0.25">
      <c r="A734" s="14" t="s">
        <v>33</v>
      </c>
      <c r="B734" s="14" t="s">
        <v>34</v>
      </c>
      <c r="C734" s="14">
        <v>802019339</v>
      </c>
      <c r="D734" s="14" t="s">
        <v>2287</v>
      </c>
      <c r="E734" s="14" t="s">
        <v>2774</v>
      </c>
      <c r="F734" s="14" t="s">
        <v>219</v>
      </c>
      <c r="G734" s="14" t="s">
        <v>111</v>
      </c>
      <c r="H734" s="14" t="s">
        <v>2775</v>
      </c>
      <c r="I734" s="14" t="s">
        <v>71</v>
      </c>
      <c r="J734" s="14" t="s">
        <v>72</v>
      </c>
      <c r="K734" s="14" t="s">
        <v>39</v>
      </c>
      <c r="L734" s="14">
        <v>593544045</v>
      </c>
      <c r="M734" s="14">
        <v>545480190</v>
      </c>
      <c r="N734" s="14">
        <v>48063855</v>
      </c>
      <c r="O734" s="14">
        <v>2730487</v>
      </c>
      <c r="P734" s="14">
        <v>39137033</v>
      </c>
      <c r="Q734" s="14">
        <v>8334740</v>
      </c>
      <c r="R734" s="14"/>
      <c r="S734" s="14"/>
      <c r="T734" s="14">
        <v>3322569</v>
      </c>
      <c r="U734" s="14"/>
      <c r="V734" s="14"/>
      <c r="W734" s="14">
        <v>35866878</v>
      </c>
      <c r="X734" s="14"/>
      <c r="Y734" s="14"/>
      <c r="Z734" s="14"/>
      <c r="AA734" s="14"/>
      <c r="AB734" s="14"/>
      <c r="AC734" s="14">
        <v>39189447</v>
      </c>
      <c r="AD734" s="14">
        <v>14461298</v>
      </c>
      <c r="AE734" s="14">
        <v>24728149</v>
      </c>
      <c r="AF734" s="14"/>
      <c r="AG734" s="14">
        <v>24728149</v>
      </c>
    </row>
    <row r="735" spans="1:33" hidden="1" x14ac:dyDescent="0.25">
      <c r="A735" s="14" t="s">
        <v>33</v>
      </c>
      <c r="B735" s="14" t="s">
        <v>34</v>
      </c>
      <c r="C735" s="14">
        <v>802019339</v>
      </c>
      <c r="D735" s="14" t="s">
        <v>2287</v>
      </c>
      <c r="E735" s="14" t="s">
        <v>2774</v>
      </c>
      <c r="F735" s="14" t="s">
        <v>219</v>
      </c>
      <c r="G735" s="14" t="s">
        <v>111</v>
      </c>
      <c r="H735" s="14" t="s">
        <v>2775</v>
      </c>
      <c r="I735" s="14" t="s">
        <v>71</v>
      </c>
      <c r="J735" s="14" t="s">
        <v>72</v>
      </c>
      <c r="K735" s="14" t="s">
        <v>40</v>
      </c>
      <c r="L735" s="14">
        <v>832671337</v>
      </c>
      <c r="M735" s="14">
        <v>712944912</v>
      </c>
      <c r="N735" s="14">
        <v>119726425</v>
      </c>
      <c r="O735" s="14">
        <v>68909</v>
      </c>
      <c r="P735" s="14">
        <v>19020595</v>
      </c>
      <c r="Q735" s="14">
        <v>9464983</v>
      </c>
      <c r="R735" s="14"/>
      <c r="S735" s="14"/>
      <c r="T735" s="14">
        <v>91309756</v>
      </c>
      <c r="U735" s="14"/>
      <c r="V735" s="14"/>
      <c r="W735" s="14"/>
      <c r="X735" s="14">
        <v>45623530</v>
      </c>
      <c r="Y735" s="14"/>
      <c r="Z735" s="14"/>
      <c r="AA735" s="14"/>
      <c r="AB735" s="14"/>
      <c r="AC735" s="14">
        <v>45686226</v>
      </c>
      <c r="AD735" s="14">
        <v>10805639</v>
      </c>
      <c r="AE735" s="14">
        <v>34880587</v>
      </c>
      <c r="AF735" s="14"/>
      <c r="AG735" s="14">
        <v>34880587</v>
      </c>
    </row>
    <row r="736" spans="1:33" hidden="1" x14ac:dyDescent="0.25">
      <c r="A736" s="14" t="s">
        <v>33</v>
      </c>
      <c r="B736" s="14" t="s">
        <v>34</v>
      </c>
      <c r="C736" s="14">
        <v>802020488</v>
      </c>
      <c r="D736" s="14" t="s">
        <v>2287</v>
      </c>
      <c r="E736" s="14" t="s">
        <v>2776</v>
      </c>
      <c r="F736" s="14" t="s">
        <v>897</v>
      </c>
      <c r="G736" s="14" t="s">
        <v>45</v>
      </c>
      <c r="H736" s="14" t="s">
        <v>2777</v>
      </c>
      <c r="I736" s="14" t="s">
        <v>71</v>
      </c>
      <c r="J736" s="14" t="s">
        <v>72</v>
      </c>
      <c r="K736" s="14" t="s">
        <v>39</v>
      </c>
      <c r="L736" s="14">
        <v>3887691</v>
      </c>
      <c r="M736" s="14"/>
      <c r="N736" s="14">
        <v>3887691</v>
      </c>
      <c r="O736" s="14">
        <v>13672991</v>
      </c>
      <c r="P736" s="14"/>
      <c r="Q736" s="14">
        <v>803016</v>
      </c>
      <c r="R736" s="14">
        <v>15901228</v>
      </c>
      <c r="S736" s="14"/>
      <c r="T736" s="14">
        <v>856438</v>
      </c>
      <c r="U736" s="14"/>
      <c r="V736" s="14"/>
      <c r="W736" s="14"/>
      <c r="X736" s="14"/>
      <c r="Y736" s="14"/>
      <c r="Z736" s="14"/>
      <c r="AA736" s="14"/>
      <c r="AB736" s="14"/>
      <c r="AC736" s="14">
        <v>856438</v>
      </c>
      <c r="AD736" s="14">
        <v>191915</v>
      </c>
      <c r="AE736" s="14">
        <v>664523</v>
      </c>
      <c r="AF736" s="14"/>
      <c r="AG736" s="14">
        <v>664523</v>
      </c>
    </row>
    <row r="737" spans="1:33" hidden="1" x14ac:dyDescent="0.25">
      <c r="A737" s="14" t="s">
        <v>33</v>
      </c>
      <c r="B737" s="14" t="s">
        <v>34</v>
      </c>
      <c r="C737" s="14">
        <v>802020488</v>
      </c>
      <c r="D737" s="14" t="s">
        <v>2287</v>
      </c>
      <c r="E737" s="14" t="s">
        <v>2776</v>
      </c>
      <c r="F737" s="14" t="s">
        <v>897</v>
      </c>
      <c r="G737" s="14" t="s">
        <v>45</v>
      </c>
      <c r="H737" s="14" t="s">
        <v>2777</v>
      </c>
      <c r="I737" s="14" t="s">
        <v>71</v>
      </c>
      <c r="J737" s="14" t="s">
        <v>72</v>
      </c>
      <c r="K737" s="14" t="s">
        <v>40</v>
      </c>
      <c r="L737" s="14">
        <v>1786374</v>
      </c>
      <c r="M737" s="14"/>
      <c r="N737" s="14">
        <v>1786374</v>
      </c>
      <c r="O737" s="14">
        <v>4772597</v>
      </c>
      <c r="P737" s="14"/>
      <c r="Q737" s="14">
        <v>139441</v>
      </c>
      <c r="R737" s="14">
        <v>2365796</v>
      </c>
      <c r="S737" s="14"/>
      <c r="T737" s="14">
        <v>4053734</v>
      </c>
      <c r="U737" s="14"/>
      <c r="V737" s="14"/>
      <c r="W737" s="14"/>
      <c r="X737" s="14"/>
      <c r="Y737" s="14"/>
      <c r="Z737" s="14"/>
      <c r="AA737" s="14"/>
      <c r="AB737" s="14"/>
      <c r="AC737" s="14">
        <v>4053734</v>
      </c>
      <c r="AD737" s="14">
        <v>13047</v>
      </c>
      <c r="AE737" s="14">
        <v>4040687</v>
      </c>
      <c r="AF737" s="14"/>
      <c r="AG737" s="14">
        <v>4040687</v>
      </c>
    </row>
    <row r="738" spans="1:33" hidden="1" x14ac:dyDescent="0.25">
      <c r="A738" s="14" t="s">
        <v>33</v>
      </c>
      <c r="B738" s="14" t="s">
        <v>34</v>
      </c>
      <c r="C738" s="14">
        <v>802022488</v>
      </c>
      <c r="D738" s="14" t="s">
        <v>2287</v>
      </c>
      <c r="E738" s="14" t="s">
        <v>6320</v>
      </c>
      <c r="F738" s="14" t="s">
        <v>255</v>
      </c>
      <c r="G738" s="14" t="s">
        <v>36</v>
      </c>
      <c r="H738" s="14" t="s">
        <v>6321</v>
      </c>
      <c r="I738" s="14" t="s">
        <v>71</v>
      </c>
      <c r="J738" s="14" t="s">
        <v>72</v>
      </c>
      <c r="K738" s="14" t="s">
        <v>39</v>
      </c>
      <c r="L738" s="14">
        <v>0</v>
      </c>
      <c r="M738" s="14">
        <v>0</v>
      </c>
      <c r="N738" s="14">
        <v>0</v>
      </c>
      <c r="O738" s="14">
        <v>988</v>
      </c>
      <c r="P738" s="14">
        <v>0</v>
      </c>
      <c r="Q738" s="14">
        <v>14500</v>
      </c>
      <c r="R738" s="14">
        <v>0</v>
      </c>
      <c r="S738" s="14">
        <v>0</v>
      </c>
      <c r="T738" s="14">
        <v>-13512</v>
      </c>
      <c r="U738" s="14">
        <v>0</v>
      </c>
      <c r="V738" s="14">
        <v>0</v>
      </c>
      <c r="W738" s="14">
        <v>0</v>
      </c>
      <c r="X738" s="14">
        <v>0</v>
      </c>
      <c r="Y738" s="14">
        <v>0</v>
      </c>
      <c r="Z738" s="14">
        <v>0</v>
      </c>
      <c r="AA738" s="14">
        <v>0</v>
      </c>
      <c r="AB738" s="14">
        <v>0</v>
      </c>
      <c r="AC738" s="14">
        <v>-13512</v>
      </c>
      <c r="AD738" s="14">
        <v>12505</v>
      </c>
      <c r="AE738" s="14">
        <v>-26017</v>
      </c>
      <c r="AF738" s="14">
        <v>0</v>
      </c>
      <c r="AG738" s="14">
        <v>-26017</v>
      </c>
    </row>
    <row r="739" spans="1:33" hidden="1" x14ac:dyDescent="0.25">
      <c r="A739" s="14" t="s">
        <v>33</v>
      </c>
      <c r="B739" s="14" t="s">
        <v>34</v>
      </c>
      <c r="C739" s="14">
        <v>802022488</v>
      </c>
      <c r="D739" s="14" t="s">
        <v>2287</v>
      </c>
      <c r="E739" s="14" t="s">
        <v>6320</v>
      </c>
      <c r="F739" s="14" t="s">
        <v>255</v>
      </c>
      <c r="G739" s="14" t="s">
        <v>36</v>
      </c>
      <c r="H739" s="14" t="s">
        <v>6321</v>
      </c>
      <c r="I739" s="14" t="s">
        <v>71</v>
      </c>
      <c r="J739" s="14" t="s">
        <v>72</v>
      </c>
      <c r="K739" s="14" t="s">
        <v>40</v>
      </c>
      <c r="L739" s="14">
        <v>0</v>
      </c>
      <c r="M739" s="14">
        <v>0</v>
      </c>
      <c r="N739" s="14">
        <v>0</v>
      </c>
      <c r="O739" s="14">
        <v>0</v>
      </c>
      <c r="P739" s="14">
        <v>0</v>
      </c>
      <c r="Q739" s="14">
        <v>19506</v>
      </c>
      <c r="R739" s="14">
        <v>5185892</v>
      </c>
      <c r="S739" s="14">
        <v>0</v>
      </c>
      <c r="T739" s="14">
        <v>-5205398</v>
      </c>
      <c r="U739" s="14">
        <v>0</v>
      </c>
      <c r="V739" s="14">
        <v>0</v>
      </c>
      <c r="W739" s="14">
        <v>0</v>
      </c>
      <c r="X739" s="14">
        <v>0</v>
      </c>
      <c r="Y739" s="14">
        <v>0</v>
      </c>
      <c r="Z739" s="14">
        <v>0</v>
      </c>
      <c r="AA739" s="14">
        <v>0</v>
      </c>
      <c r="AB739" s="14">
        <v>0</v>
      </c>
      <c r="AC739" s="14">
        <v>-5205398</v>
      </c>
      <c r="AD739" s="14">
        <v>0</v>
      </c>
      <c r="AE739" s="14">
        <v>-5205398</v>
      </c>
      <c r="AF739" s="14">
        <v>0</v>
      </c>
      <c r="AG739" s="14">
        <v>-5205398</v>
      </c>
    </row>
    <row r="740" spans="1:33" hidden="1" x14ac:dyDescent="0.25">
      <c r="A740" s="14" t="s">
        <v>33</v>
      </c>
      <c r="B740" s="14" t="s">
        <v>34</v>
      </c>
      <c r="C740" s="14">
        <v>802024009</v>
      </c>
      <c r="D740" s="14" t="s">
        <v>2287</v>
      </c>
      <c r="E740" s="14" t="s">
        <v>2778</v>
      </c>
      <c r="F740" s="14" t="s">
        <v>43</v>
      </c>
      <c r="G740" s="14" t="s">
        <v>36</v>
      </c>
      <c r="H740" s="14" t="s">
        <v>2779</v>
      </c>
      <c r="I740" s="14" t="s">
        <v>71</v>
      </c>
      <c r="J740" s="14" t="s">
        <v>72</v>
      </c>
      <c r="K740" s="14" t="s">
        <v>39</v>
      </c>
      <c r="L740" s="14">
        <v>14146287</v>
      </c>
      <c r="M740" s="14">
        <v>10034535</v>
      </c>
      <c r="N740" s="14">
        <v>4111752</v>
      </c>
      <c r="O740" s="14">
        <v>114233</v>
      </c>
      <c r="P740" s="14"/>
      <c r="Q740" s="14">
        <v>2656469</v>
      </c>
      <c r="R740" s="14">
        <v>821450</v>
      </c>
      <c r="S740" s="14"/>
      <c r="T740" s="14">
        <v>748066</v>
      </c>
      <c r="U740" s="14"/>
      <c r="V740" s="14"/>
      <c r="W740" s="14">
        <v>2758989</v>
      </c>
      <c r="X740" s="14">
        <v>1634764</v>
      </c>
      <c r="Y740" s="14"/>
      <c r="Z740" s="14"/>
      <c r="AA740" s="14"/>
      <c r="AB740" s="14"/>
      <c r="AC740" s="14">
        <v>1872291</v>
      </c>
      <c r="AD740" s="14">
        <v>690085</v>
      </c>
      <c r="AE740" s="14">
        <v>1182206</v>
      </c>
      <c r="AF740" s="14"/>
      <c r="AG740" s="14">
        <v>1182206</v>
      </c>
    </row>
    <row r="741" spans="1:33" hidden="1" x14ac:dyDescent="0.25">
      <c r="A741" s="14" t="s">
        <v>33</v>
      </c>
      <c r="B741" s="14" t="s">
        <v>34</v>
      </c>
      <c r="C741" s="14">
        <v>802024009</v>
      </c>
      <c r="D741" s="14" t="s">
        <v>2287</v>
      </c>
      <c r="E741" s="14" t="s">
        <v>2778</v>
      </c>
      <c r="F741" s="14" t="s">
        <v>43</v>
      </c>
      <c r="G741" s="14" t="s">
        <v>36</v>
      </c>
      <c r="H741" s="14" t="s">
        <v>2779</v>
      </c>
      <c r="I741" s="14" t="s">
        <v>71</v>
      </c>
      <c r="J741" s="14" t="s">
        <v>72</v>
      </c>
      <c r="K741" s="14" t="s">
        <v>40</v>
      </c>
      <c r="L741" s="14">
        <v>18471199</v>
      </c>
      <c r="M741" s="14">
        <v>13805660</v>
      </c>
      <c r="N741" s="14">
        <v>4665539</v>
      </c>
      <c r="O741" s="14">
        <v>780399</v>
      </c>
      <c r="P741" s="14"/>
      <c r="Q741" s="14">
        <v>1839145</v>
      </c>
      <c r="R741" s="14">
        <v>23111</v>
      </c>
      <c r="S741" s="14"/>
      <c r="T741" s="14">
        <v>3583682</v>
      </c>
      <c r="U741" s="14"/>
      <c r="V741" s="14"/>
      <c r="W741" s="14"/>
      <c r="X741" s="14">
        <v>3131549</v>
      </c>
      <c r="Y741" s="14"/>
      <c r="Z741" s="14"/>
      <c r="AA741" s="14"/>
      <c r="AB741" s="14"/>
      <c r="AC741" s="14">
        <v>452133</v>
      </c>
      <c r="AD741" s="14"/>
      <c r="AE741" s="14">
        <v>452133</v>
      </c>
      <c r="AF741" s="14"/>
      <c r="AG741" s="14">
        <v>452133</v>
      </c>
    </row>
    <row r="742" spans="1:33" hidden="1" x14ac:dyDescent="0.25">
      <c r="A742" s="14" t="s">
        <v>33</v>
      </c>
      <c r="B742" s="14" t="s">
        <v>34</v>
      </c>
      <c r="C742" s="14">
        <v>804000893</v>
      </c>
      <c r="D742" s="14" t="s">
        <v>2287</v>
      </c>
      <c r="E742" s="14" t="s">
        <v>2780</v>
      </c>
      <c r="F742" s="14" t="s">
        <v>468</v>
      </c>
      <c r="G742" s="14" t="s">
        <v>45</v>
      </c>
      <c r="H742" s="14" t="s">
        <v>2781</v>
      </c>
      <c r="I742" s="14" t="s">
        <v>261</v>
      </c>
      <c r="J742" s="14" t="s">
        <v>270</v>
      </c>
      <c r="K742" s="14" t="s">
        <v>39</v>
      </c>
      <c r="L742" s="14">
        <v>6037603</v>
      </c>
      <c r="M742" s="14">
        <v>4892066</v>
      </c>
      <c r="N742" s="14">
        <v>1145537</v>
      </c>
      <c r="O742" s="14">
        <v>43324</v>
      </c>
      <c r="P742" s="14"/>
      <c r="Q742" s="14">
        <v>692278</v>
      </c>
      <c r="R742" s="14">
        <v>76658</v>
      </c>
      <c r="S742" s="14"/>
      <c r="T742" s="14">
        <v>419925</v>
      </c>
      <c r="U742" s="14"/>
      <c r="V742" s="14">
        <v>-1349</v>
      </c>
      <c r="W742" s="14">
        <v>264410</v>
      </c>
      <c r="X742" s="14">
        <v>1579</v>
      </c>
      <c r="Y742" s="14"/>
      <c r="Z742" s="14"/>
      <c r="AA742" s="14"/>
      <c r="AB742" s="14"/>
      <c r="AC742" s="14">
        <v>681407</v>
      </c>
      <c r="AD742" s="14">
        <v>356034</v>
      </c>
      <c r="AE742" s="14">
        <v>325373</v>
      </c>
      <c r="AF742" s="14"/>
      <c r="AG742" s="14">
        <v>325373</v>
      </c>
    </row>
    <row r="743" spans="1:33" hidden="1" x14ac:dyDescent="0.25">
      <c r="A743" s="14" t="s">
        <v>33</v>
      </c>
      <c r="B743" s="14" t="s">
        <v>34</v>
      </c>
      <c r="C743" s="14">
        <v>804000893</v>
      </c>
      <c r="D743" s="14" t="s">
        <v>2287</v>
      </c>
      <c r="E743" s="14" t="s">
        <v>2780</v>
      </c>
      <c r="F743" s="14" t="s">
        <v>468</v>
      </c>
      <c r="G743" s="14" t="s">
        <v>45</v>
      </c>
      <c r="H743" s="14" t="s">
        <v>2781</v>
      </c>
      <c r="I743" s="14" t="s">
        <v>261</v>
      </c>
      <c r="J743" s="14" t="s">
        <v>270</v>
      </c>
      <c r="K743" s="14" t="s">
        <v>40</v>
      </c>
      <c r="L743" s="14">
        <v>5073445</v>
      </c>
      <c r="M743" s="14">
        <v>3467322</v>
      </c>
      <c r="N743" s="14">
        <v>1606123</v>
      </c>
      <c r="O743" s="14">
        <v>36642</v>
      </c>
      <c r="P743" s="14"/>
      <c r="Q743" s="14">
        <v>743922</v>
      </c>
      <c r="R743" s="14">
        <v>80219</v>
      </c>
      <c r="S743" s="14"/>
      <c r="T743" s="14">
        <v>818624</v>
      </c>
      <c r="U743" s="14"/>
      <c r="V743" s="14">
        <v>-3449</v>
      </c>
      <c r="W743" s="14">
        <v>288039</v>
      </c>
      <c r="X743" s="14">
        <v>2148</v>
      </c>
      <c r="Y743" s="14"/>
      <c r="Z743" s="14"/>
      <c r="AA743" s="14"/>
      <c r="AB743" s="14"/>
      <c r="AC743" s="14">
        <v>1101066</v>
      </c>
      <c r="AD743" s="14">
        <v>426559</v>
      </c>
      <c r="AE743" s="14">
        <v>674507</v>
      </c>
      <c r="AF743" s="14"/>
      <c r="AG743" s="14">
        <v>674507</v>
      </c>
    </row>
    <row r="744" spans="1:33" hidden="1" x14ac:dyDescent="0.25">
      <c r="A744" s="14" t="s">
        <v>33</v>
      </c>
      <c r="B744" s="14" t="s">
        <v>34</v>
      </c>
      <c r="C744" s="14">
        <v>804003244</v>
      </c>
      <c r="D744" s="14" t="s">
        <v>2287</v>
      </c>
      <c r="E744" s="14" t="s">
        <v>469</v>
      </c>
      <c r="F744" s="14" t="s">
        <v>234</v>
      </c>
      <c r="G744" s="14" t="s">
        <v>45</v>
      </c>
      <c r="H744" s="14" t="s">
        <v>2782</v>
      </c>
      <c r="I744" s="14" t="s">
        <v>261</v>
      </c>
      <c r="J744" s="14" t="s">
        <v>270</v>
      </c>
      <c r="K744" s="14" t="s">
        <v>39</v>
      </c>
      <c r="L744" s="14">
        <v>2419302</v>
      </c>
      <c r="M744" s="14">
        <v>1717858</v>
      </c>
      <c r="N744" s="14">
        <v>701444</v>
      </c>
      <c r="O744" s="14">
        <v>802</v>
      </c>
      <c r="P744" s="14">
        <v>0</v>
      </c>
      <c r="Q744" s="14">
        <v>504102</v>
      </c>
      <c r="R744" s="14">
        <v>41098</v>
      </c>
      <c r="S744" s="14"/>
      <c r="T744" s="14">
        <v>157046</v>
      </c>
      <c r="U744" s="14">
        <v>0</v>
      </c>
      <c r="V744" s="14">
        <v>0</v>
      </c>
      <c r="W744" s="14">
        <v>6</v>
      </c>
      <c r="X744" s="14">
        <v>8927</v>
      </c>
      <c r="Y744" s="14">
        <v>0</v>
      </c>
      <c r="Z744" s="14">
        <v>0</v>
      </c>
      <c r="AA744" s="14">
        <v>0</v>
      </c>
      <c r="AB744" s="14">
        <v>0</v>
      </c>
      <c r="AC744" s="14">
        <v>148125</v>
      </c>
      <c r="AD744" s="14">
        <v>68200</v>
      </c>
      <c r="AE744" s="14">
        <v>79925</v>
      </c>
      <c r="AF744" s="14">
        <v>0</v>
      </c>
      <c r="AG744" s="14">
        <v>79925</v>
      </c>
    </row>
    <row r="745" spans="1:33" hidden="1" x14ac:dyDescent="0.25">
      <c r="A745" s="14" t="s">
        <v>33</v>
      </c>
      <c r="B745" s="14" t="s">
        <v>34</v>
      </c>
      <c r="C745" s="14">
        <v>804003244</v>
      </c>
      <c r="D745" s="14" t="s">
        <v>2287</v>
      </c>
      <c r="E745" s="14" t="s">
        <v>469</v>
      </c>
      <c r="F745" s="14" t="s">
        <v>234</v>
      </c>
      <c r="G745" s="14" t="s">
        <v>45</v>
      </c>
      <c r="H745" s="14" t="s">
        <v>2782</v>
      </c>
      <c r="I745" s="14" t="s">
        <v>261</v>
      </c>
      <c r="J745" s="14" t="s">
        <v>270</v>
      </c>
      <c r="K745" s="14" t="s">
        <v>40</v>
      </c>
      <c r="L745" s="14">
        <v>2638122</v>
      </c>
      <c r="M745" s="14">
        <v>1841275</v>
      </c>
      <c r="N745" s="14">
        <v>796847</v>
      </c>
      <c r="O745" s="14">
        <v>212659</v>
      </c>
      <c r="P745" s="14">
        <v>0</v>
      </c>
      <c r="Q745" s="14">
        <v>547531</v>
      </c>
      <c r="R745" s="14">
        <v>89497</v>
      </c>
      <c r="S745" s="14"/>
      <c r="T745" s="14">
        <v>372478</v>
      </c>
      <c r="U745" s="14">
        <v>0</v>
      </c>
      <c r="V745" s="14">
        <v>0</v>
      </c>
      <c r="W745" s="14">
        <v>90540</v>
      </c>
      <c r="X745" s="14">
        <v>17060</v>
      </c>
      <c r="Y745" s="14">
        <v>0</v>
      </c>
      <c r="Z745" s="14">
        <v>0</v>
      </c>
      <c r="AA745" s="14">
        <v>0</v>
      </c>
      <c r="AB745" s="14">
        <v>0</v>
      </c>
      <c r="AC745" s="14">
        <v>445958</v>
      </c>
      <c r="AD745" s="14">
        <v>139032</v>
      </c>
      <c r="AE745" s="14">
        <v>306926</v>
      </c>
      <c r="AF745" s="14">
        <v>0</v>
      </c>
      <c r="AG745" s="14">
        <v>306926</v>
      </c>
    </row>
    <row r="746" spans="1:33" hidden="1" x14ac:dyDescent="0.25">
      <c r="A746" s="14" t="s">
        <v>33</v>
      </c>
      <c r="B746" s="14" t="s">
        <v>34</v>
      </c>
      <c r="C746" s="14">
        <v>804003941</v>
      </c>
      <c r="D746" s="14" t="s">
        <v>2287</v>
      </c>
      <c r="E746" s="14" t="s">
        <v>2783</v>
      </c>
      <c r="F746" s="14" t="s">
        <v>234</v>
      </c>
      <c r="G746" s="14" t="s">
        <v>36</v>
      </c>
      <c r="H746" s="14" t="s">
        <v>2784</v>
      </c>
      <c r="I746" s="14" t="s">
        <v>71</v>
      </c>
      <c r="J746" s="14" t="s">
        <v>72</v>
      </c>
      <c r="K746" s="14" t="s">
        <v>39</v>
      </c>
      <c r="L746" s="14">
        <v>72202144</v>
      </c>
      <c r="M746" s="14">
        <v>61730822</v>
      </c>
      <c r="N746" s="14">
        <v>10471322</v>
      </c>
      <c r="O746" s="14">
        <v>73956</v>
      </c>
      <c r="P746" s="14">
        <v>0</v>
      </c>
      <c r="Q746" s="14">
        <v>2910890</v>
      </c>
      <c r="R746" s="14">
        <v>72156</v>
      </c>
      <c r="S746" s="14"/>
      <c r="T746" s="14">
        <v>7562232</v>
      </c>
      <c r="U746" s="14"/>
      <c r="V746" s="14"/>
      <c r="W746" s="14">
        <v>11753</v>
      </c>
      <c r="X746" s="14">
        <v>2164864</v>
      </c>
      <c r="Y746" s="14"/>
      <c r="Z746" s="14"/>
      <c r="AA746" s="14"/>
      <c r="AB746" s="14"/>
      <c r="AC746" s="14">
        <v>5409121</v>
      </c>
      <c r="AD746" s="14">
        <v>1575279</v>
      </c>
      <c r="AE746" s="14">
        <v>3833842</v>
      </c>
      <c r="AF746" s="14"/>
      <c r="AG746" s="14">
        <v>3833842</v>
      </c>
    </row>
    <row r="747" spans="1:33" hidden="1" x14ac:dyDescent="0.25">
      <c r="A747" s="14" t="s">
        <v>33</v>
      </c>
      <c r="B747" s="14" t="s">
        <v>34</v>
      </c>
      <c r="C747" s="14">
        <v>804003941</v>
      </c>
      <c r="D747" s="14" t="s">
        <v>2287</v>
      </c>
      <c r="E747" s="14" t="s">
        <v>2783</v>
      </c>
      <c r="F747" s="14" t="s">
        <v>234</v>
      </c>
      <c r="G747" s="14" t="s">
        <v>36</v>
      </c>
      <c r="H747" s="14" t="s">
        <v>2784</v>
      </c>
      <c r="I747" s="14" t="s">
        <v>71</v>
      </c>
      <c r="J747" s="14" t="s">
        <v>72</v>
      </c>
      <c r="K747" s="14" t="s">
        <v>40</v>
      </c>
      <c r="L747" s="14">
        <v>102842050</v>
      </c>
      <c r="M747" s="14">
        <v>89581231</v>
      </c>
      <c r="N747" s="14">
        <v>13260819</v>
      </c>
      <c r="O747" s="14">
        <v>95706</v>
      </c>
      <c r="P747" s="14">
        <v>0</v>
      </c>
      <c r="Q747" s="14">
        <v>6346610</v>
      </c>
      <c r="R747" s="14">
        <v>174534</v>
      </c>
      <c r="S747" s="14"/>
      <c r="T747" s="14">
        <v>6835381</v>
      </c>
      <c r="U747" s="14"/>
      <c r="V747" s="14"/>
      <c r="W747" s="14">
        <v>10120</v>
      </c>
      <c r="X747" s="14">
        <v>1797244</v>
      </c>
      <c r="Y747" s="14"/>
      <c r="Z747" s="14"/>
      <c r="AA747" s="14"/>
      <c r="AB747" s="14"/>
      <c r="AC747" s="14">
        <v>5048257</v>
      </c>
      <c r="AD747" s="14">
        <v>639270</v>
      </c>
      <c r="AE747" s="14">
        <v>4408987</v>
      </c>
      <c r="AF747" s="14"/>
      <c r="AG747" s="14">
        <v>4408987</v>
      </c>
    </row>
    <row r="748" spans="1:33" hidden="1" x14ac:dyDescent="0.25">
      <c r="A748" s="14" t="s">
        <v>33</v>
      </c>
      <c r="B748" s="14" t="s">
        <v>34</v>
      </c>
      <c r="C748" s="14">
        <v>804004325</v>
      </c>
      <c r="D748" s="14" t="s">
        <v>2287</v>
      </c>
      <c r="E748" s="14" t="s">
        <v>2785</v>
      </c>
      <c r="F748" s="14" t="s">
        <v>602</v>
      </c>
      <c r="G748" s="14" t="s">
        <v>36</v>
      </c>
      <c r="H748" s="14" t="s">
        <v>2786</v>
      </c>
      <c r="I748" s="14" t="s">
        <v>261</v>
      </c>
      <c r="J748" s="14" t="s">
        <v>270</v>
      </c>
      <c r="K748" s="14" t="s">
        <v>39</v>
      </c>
      <c r="L748" s="14">
        <v>37975068</v>
      </c>
      <c r="M748" s="14">
        <v>28909979</v>
      </c>
      <c r="N748" s="14">
        <v>9065089</v>
      </c>
      <c r="O748" s="14">
        <v>151606</v>
      </c>
      <c r="P748" s="14">
        <v>270843</v>
      </c>
      <c r="Q748" s="14">
        <v>5179052</v>
      </c>
      <c r="R748" s="14"/>
      <c r="S748" s="14"/>
      <c r="T748" s="14">
        <v>3766800</v>
      </c>
      <c r="U748" s="14"/>
      <c r="V748" s="14"/>
      <c r="W748" s="14"/>
      <c r="X748" s="14">
        <v>68119</v>
      </c>
      <c r="Y748" s="14"/>
      <c r="Z748" s="14"/>
      <c r="AA748" s="14"/>
      <c r="AB748" s="14"/>
      <c r="AC748" s="14">
        <v>3698681</v>
      </c>
      <c r="AD748" s="14">
        <v>1641428</v>
      </c>
      <c r="AE748" s="14">
        <v>2057253</v>
      </c>
      <c r="AF748" s="14"/>
      <c r="AG748" s="14">
        <v>2057253</v>
      </c>
    </row>
    <row r="749" spans="1:33" hidden="1" x14ac:dyDescent="0.25">
      <c r="A749" s="14" t="s">
        <v>33</v>
      </c>
      <c r="B749" s="14" t="s">
        <v>34</v>
      </c>
      <c r="C749" s="14">
        <v>804004325</v>
      </c>
      <c r="D749" s="14" t="s">
        <v>2287</v>
      </c>
      <c r="E749" s="14" t="s">
        <v>2785</v>
      </c>
      <c r="F749" s="14" t="s">
        <v>602</v>
      </c>
      <c r="G749" s="14" t="s">
        <v>36</v>
      </c>
      <c r="H749" s="14" t="s">
        <v>2786</v>
      </c>
      <c r="I749" s="14" t="s">
        <v>261</v>
      </c>
      <c r="J749" s="14" t="s">
        <v>270</v>
      </c>
      <c r="K749" s="14" t="s">
        <v>40</v>
      </c>
      <c r="L749" s="14">
        <v>20227852</v>
      </c>
      <c r="M749" s="14">
        <v>11796511</v>
      </c>
      <c r="N749" s="14">
        <v>8431341</v>
      </c>
      <c r="O749" s="14">
        <v>61754</v>
      </c>
      <c r="P749" s="14">
        <v>180499</v>
      </c>
      <c r="Q749" s="14">
        <v>4290516</v>
      </c>
      <c r="R749" s="14"/>
      <c r="S749" s="14"/>
      <c r="T749" s="14">
        <v>4022080</v>
      </c>
      <c r="U749" s="14"/>
      <c r="V749" s="14"/>
      <c r="W749" s="14"/>
      <c r="X749" s="14">
        <v>43090</v>
      </c>
      <c r="Y749" s="14"/>
      <c r="Z749" s="14"/>
      <c r="AA749" s="14"/>
      <c r="AB749" s="14"/>
      <c r="AC749" s="14">
        <v>3978990</v>
      </c>
      <c r="AD749" s="14">
        <v>1681321</v>
      </c>
      <c r="AE749" s="14">
        <v>2297669</v>
      </c>
      <c r="AF749" s="14"/>
      <c r="AG749" s="14">
        <v>2297669</v>
      </c>
    </row>
    <row r="750" spans="1:33" hidden="1" x14ac:dyDescent="0.25">
      <c r="A750" s="14" t="s">
        <v>33</v>
      </c>
      <c r="B750" s="14" t="s">
        <v>34</v>
      </c>
      <c r="C750" s="14">
        <v>804005049</v>
      </c>
      <c r="D750" s="14" t="s">
        <v>2287</v>
      </c>
      <c r="E750" s="14" t="s">
        <v>2787</v>
      </c>
      <c r="F750" s="14" t="s">
        <v>142</v>
      </c>
      <c r="G750" s="14" t="s">
        <v>36</v>
      </c>
      <c r="H750" s="14" t="s">
        <v>2788</v>
      </c>
      <c r="I750" s="14" t="s">
        <v>38</v>
      </c>
      <c r="J750" s="14" t="s">
        <v>38</v>
      </c>
      <c r="K750" s="14" t="s">
        <v>39</v>
      </c>
      <c r="L750" s="14">
        <v>63314292</v>
      </c>
      <c r="M750" s="14">
        <v>56078429</v>
      </c>
      <c r="N750" s="14">
        <v>7235863</v>
      </c>
      <c r="O750" s="14">
        <v>360364</v>
      </c>
      <c r="P750" s="14">
        <v>2910813</v>
      </c>
      <c r="Q750" s="14">
        <v>457088</v>
      </c>
      <c r="R750" s="14">
        <v>68708</v>
      </c>
      <c r="S750" s="14"/>
      <c r="T750" s="14">
        <v>4159618</v>
      </c>
      <c r="U750" s="14"/>
      <c r="V750" s="14"/>
      <c r="W750" s="14">
        <v>66402</v>
      </c>
      <c r="X750" s="14">
        <v>580526</v>
      </c>
      <c r="Y750" s="14"/>
      <c r="Z750" s="14"/>
      <c r="AA750" s="14"/>
      <c r="AB750" s="14"/>
      <c r="AC750" s="14">
        <v>3645494</v>
      </c>
      <c r="AD750" s="14">
        <v>1342896</v>
      </c>
      <c r="AE750" s="14">
        <v>2302598</v>
      </c>
      <c r="AF750" s="14"/>
      <c r="AG750" s="14">
        <v>2302598</v>
      </c>
    </row>
    <row r="751" spans="1:33" hidden="1" x14ac:dyDescent="0.25">
      <c r="A751" s="14" t="s">
        <v>33</v>
      </c>
      <c r="B751" s="14" t="s">
        <v>34</v>
      </c>
      <c r="C751" s="14">
        <v>804005049</v>
      </c>
      <c r="D751" s="14" t="s">
        <v>2287</v>
      </c>
      <c r="E751" s="14" t="s">
        <v>2787</v>
      </c>
      <c r="F751" s="14" t="s">
        <v>142</v>
      </c>
      <c r="G751" s="14" t="s">
        <v>36</v>
      </c>
      <c r="H751" s="14" t="s">
        <v>2788</v>
      </c>
      <c r="I751" s="14" t="s">
        <v>38</v>
      </c>
      <c r="J751" s="14" t="s">
        <v>38</v>
      </c>
      <c r="K751" s="14" t="s">
        <v>40</v>
      </c>
      <c r="L751" s="14">
        <v>56377373</v>
      </c>
      <c r="M751" s="14">
        <v>49315218</v>
      </c>
      <c r="N751" s="14">
        <v>7062155</v>
      </c>
      <c r="O751" s="14">
        <v>306529</v>
      </c>
      <c r="P751" s="14">
        <v>2983122</v>
      </c>
      <c r="Q751" s="14">
        <v>396274</v>
      </c>
      <c r="R751" s="14">
        <v>9521</v>
      </c>
      <c r="S751" s="14"/>
      <c r="T751" s="14">
        <v>3979767</v>
      </c>
      <c r="U751" s="14"/>
      <c r="V751" s="14"/>
      <c r="W751" s="14">
        <v>109145</v>
      </c>
      <c r="X751" s="14">
        <v>278568</v>
      </c>
      <c r="Y751" s="14"/>
      <c r="Z751" s="14"/>
      <c r="AA751" s="14"/>
      <c r="AB751" s="14"/>
      <c r="AC751" s="14">
        <v>3810344</v>
      </c>
      <c r="AD751" s="14">
        <v>1321872</v>
      </c>
      <c r="AE751" s="14">
        <v>2488472</v>
      </c>
      <c r="AF751" s="14"/>
      <c r="AG751" s="14">
        <v>2488472</v>
      </c>
    </row>
    <row r="752" spans="1:33" hidden="1" x14ac:dyDescent="0.25">
      <c r="A752" s="14" t="s">
        <v>33</v>
      </c>
      <c r="B752" s="14" t="s">
        <v>34</v>
      </c>
      <c r="C752" s="14">
        <v>804005698</v>
      </c>
      <c r="D752" s="14" t="s">
        <v>2287</v>
      </c>
      <c r="E752" s="14" t="s">
        <v>2789</v>
      </c>
      <c r="F752" s="14" t="s">
        <v>101</v>
      </c>
      <c r="G752" s="14" t="s">
        <v>36</v>
      </c>
      <c r="H752" s="14" t="s">
        <v>470</v>
      </c>
      <c r="I752" s="14" t="s">
        <v>241</v>
      </c>
      <c r="J752" s="14" t="s">
        <v>242</v>
      </c>
      <c r="K752" s="14" t="s">
        <v>39</v>
      </c>
      <c r="L752" s="14">
        <v>5696400</v>
      </c>
      <c r="M752" s="14"/>
      <c r="N752" s="14">
        <v>5696400</v>
      </c>
      <c r="O752" s="14">
        <v>56463</v>
      </c>
      <c r="P752" s="14"/>
      <c r="Q752" s="14">
        <v>1764400</v>
      </c>
      <c r="R752" s="14"/>
      <c r="S752" s="14">
        <v>-13596</v>
      </c>
      <c r="T752" s="14">
        <v>3974867</v>
      </c>
      <c r="U752" s="14"/>
      <c r="V752" s="14"/>
      <c r="W752" s="14">
        <v>1134290</v>
      </c>
      <c r="X752" s="14">
        <v>2747</v>
      </c>
      <c r="Y752" s="14"/>
      <c r="Z752" s="14"/>
      <c r="AA752" s="14"/>
      <c r="AB752" s="14"/>
      <c r="AC752" s="14">
        <v>5106410</v>
      </c>
      <c r="AD752" s="14">
        <v>1801306</v>
      </c>
      <c r="AE752" s="14">
        <v>3305104</v>
      </c>
      <c r="AF752" s="14"/>
      <c r="AG752" s="14">
        <v>3305104</v>
      </c>
    </row>
    <row r="753" spans="1:33" hidden="1" x14ac:dyDescent="0.25">
      <c r="A753" s="14" t="s">
        <v>33</v>
      </c>
      <c r="B753" s="14" t="s">
        <v>34</v>
      </c>
      <c r="C753" s="14">
        <v>804005698</v>
      </c>
      <c r="D753" s="14" t="s">
        <v>2287</v>
      </c>
      <c r="E753" s="14" t="s">
        <v>2789</v>
      </c>
      <c r="F753" s="14" t="s">
        <v>101</v>
      </c>
      <c r="G753" s="14" t="s">
        <v>36</v>
      </c>
      <c r="H753" s="14" t="s">
        <v>470</v>
      </c>
      <c r="I753" s="14" t="s">
        <v>241</v>
      </c>
      <c r="J753" s="14" t="s">
        <v>242</v>
      </c>
      <c r="K753" s="14" t="s">
        <v>40</v>
      </c>
      <c r="L753" s="14">
        <v>4693665</v>
      </c>
      <c r="M753" s="14"/>
      <c r="N753" s="14">
        <v>4693665</v>
      </c>
      <c r="O753" s="14">
        <v>58679</v>
      </c>
      <c r="P753" s="14"/>
      <c r="Q753" s="14">
        <v>1310757</v>
      </c>
      <c r="R753" s="14"/>
      <c r="S753" s="14">
        <v>-19112</v>
      </c>
      <c r="T753" s="14">
        <v>3422475</v>
      </c>
      <c r="U753" s="14"/>
      <c r="V753" s="14"/>
      <c r="W753" s="14">
        <v>417882</v>
      </c>
      <c r="X753" s="14">
        <v>1953</v>
      </c>
      <c r="Y753" s="14"/>
      <c r="Z753" s="14"/>
      <c r="AA753" s="14"/>
      <c r="AB753" s="14"/>
      <c r="AC753" s="14">
        <v>3838404</v>
      </c>
      <c r="AD753" s="14">
        <v>1340592</v>
      </c>
      <c r="AE753" s="14">
        <v>2497812</v>
      </c>
      <c r="AF753" s="14"/>
      <c r="AG753" s="14">
        <v>2497812</v>
      </c>
    </row>
    <row r="754" spans="1:33" hidden="1" x14ac:dyDescent="0.25">
      <c r="A754" s="14" t="s">
        <v>33</v>
      </c>
      <c r="B754" s="14" t="s">
        <v>34</v>
      </c>
      <c r="C754" s="14">
        <v>804009440</v>
      </c>
      <c r="D754" s="14" t="s">
        <v>2287</v>
      </c>
      <c r="E754" s="14" t="s">
        <v>2790</v>
      </c>
      <c r="F754" s="14" t="s">
        <v>256</v>
      </c>
      <c r="G754" s="14" t="s">
        <v>45</v>
      </c>
      <c r="H754" s="14" t="s">
        <v>2791</v>
      </c>
      <c r="I754" s="14" t="s">
        <v>261</v>
      </c>
      <c r="J754" s="14" t="s">
        <v>270</v>
      </c>
      <c r="K754" s="14" t="s">
        <v>39</v>
      </c>
      <c r="L754" s="14">
        <v>74268765</v>
      </c>
      <c r="M754" s="14">
        <v>49756629</v>
      </c>
      <c r="N754" s="14">
        <v>24512136</v>
      </c>
      <c r="O754" s="14">
        <v>0</v>
      </c>
      <c r="P754" s="14">
        <v>14608909</v>
      </c>
      <c r="Q754" s="14">
        <v>2903428</v>
      </c>
      <c r="R754" s="14">
        <v>0</v>
      </c>
      <c r="S754" s="14">
        <v>0</v>
      </c>
      <c r="T754" s="14">
        <v>6999799</v>
      </c>
      <c r="U754" s="14">
        <v>0</v>
      </c>
      <c r="V754" s="14">
        <v>0</v>
      </c>
      <c r="W754" s="14">
        <v>4980671</v>
      </c>
      <c r="X754" s="14">
        <v>2354414</v>
      </c>
      <c r="Y754" s="14">
        <v>0</v>
      </c>
      <c r="Z754" s="14">
        <v>0</v>
      </c>
      <c r="AA754" s="14">
        <v>0</v>
      </c>
      <c r="AB754" s="14">
        <v>0</v>
      </c>
      <c r="AC754" s="14">
        <v>9626056</v>
      </c>
      <c r="AD754" s="14">
        <v>2600306</v>
      </c>
      <c r="AE754" s="14">
        <v>7025750</v>
      </c>
      <c r="AF754" s="14">
        <v>0</v>
      </c>
      <c r="AG754" s="14">
        <v>7025750</v>
      </c>
    </row>
    <row r="755" spans="1:33" hidden="1" x14ac:dyDescent="0.25">
      <c r="A755" s="14" t="s">
        <v>33</v>
      </c>
      <c r="B755" s="14" t="s">
        <v>34</v>
      </c>
      <c r="C755" s="14">
        <v>804009440</v>
      </c>
      <c r="D755" s="14" t="s">
        <v>2287</v>
      </c>
      <c r="E755" s="14" t="s">
        <v>2790</v>
      </c>
      <c r="F755" s="14" t="s">
        <v>256</v>
      </c>
      <c r="G755" s="14" t="s">
        <v>45</v>
      </c>
      <c r="H755" s="14" t="s">
        <v>2791</v>
      </c>
      <c r="I755" s="14" t="s">
        <v>261</v>
      </c>
      <c r="J755" s="14" t="s">
        <v>270</v>
      </c>
      <c r="K755" s="14" t="s">
        <v>40</v>
      </c>
      <c r="L755" s="14">
        <v>71182687</v>
      </c>
      <c r="M755" s="14">
        <v>49310030</v>
      </c>
      <c r="N755" s="14">
        <v>21872657</v>
      </c>
      <c r="O755" s="14"/>
      <c r="P755" s="14">
        <v>12398281</v>
      </c>
      <c r="Q755" s="14">
        <v>2665614</v>
      </c>
      <c r="R755" s="14">
        <v>0</v>
      </c>
      <c r="S755" s="14"/>
      <c r="T755" s="14">
        <v>6808762</v>
      </c>
      <c r="U755" s="14">
        <v>0</v>
      </c>
      <c r="V755" s="14">
        <v>0</v>
      </c>
      <c r="W755" s="14">
        <v>2195222</v>
      </c>
      <c r="X755" s="14">
        <v>2075888</v>
      </c>
      <c r="Y755" s="14">
        <v>0</v>
      </c>
      <c r="Z755" s="14">
        <v>0</v>
      </c>
      <c r="AA755" s="14">
        <v>0</v>
      </c>
      <c r="AB755" s="14">
        <v>0</v>
      </c>
      <c r="AC755" s="14">
        <v>6928096</v>
      </c>
      <c r="AD755" s="14">
        <v>2048067</v>
      </c>
      <c r="AE755" s="14">
        <v>4880029</v>
      </c>
      <c r="AF755" s="14">
        <v>0</v>
      </c>
      <c r="AG755" s="14">
        <v>4880029</v>
      </c>
    </row>
    <row r="756" spans="1:33" hidden="1" x14ac:dyDescent="0.25">
      <c r="A756" s="14" t="s">
        <v>33</v>
      </c>
      <c r="B756" s="14" t="s">
        <v>34</v>
      </c>
      <c r="C756" s="14">
        <v>804011857</v>
      </c>
      <c r="D756" s="14" t="s">
        <v>2287</v>
      </c>
      <c r="E756" s="14" t="s">
        <v>2792</v>
      </c>
      <c r="F756" s="14" t="s">
        <v>471</v>
      </c>
      <c r="G756" s="14" t="s">
        <v>36</v>
      </c>
      <c r="H756" s="14" t="s">
        <v>2793</v>
      </c>
      <c r="I756" s="14" t="s">
        <v>261</v>
      </c>
      <c r="J756" s="14" t="s">
        <v>472</v>
      </c>
      <c r="K756" s="14" t="s">
        <v>39</v>
      </c>
      <c r="L756" s="14">
        <v>16626460</v>
      </c>
      <c r="M756" s="14">
        <v>15835468</v>
      </c>
      <c r="N756" s="14">
        <v>790992</v>
      </c>
      <c r="O756" s="14"/>
      <c r="P756" s="14">
        <v>242736</v>
      </c>
      <c r="Q756" s="14">
        <v>264171</v>
      </c>
      <c r="R756" s="14"/>
      <c r="S756" s="14">
        <v>56796</v>
      </c>
      <c r="T756" s="14">
        <v>340881</v>
      </c>
      <c r="U756" s="14"/>
      <c r="V756" s="14"/>
      <c r="W756" s="14">
        <v>42081</v>
      </c>
      <c r="X756" s="14">
        <v>30495</v>
      </c>
      <c r="Y756" s="14"/>
      <c r="Z756" s="14"/>
      <c r="AA756" s="14"/>
      <c r="AB756" s="14"/>
      <c r="AC756" s="14">
        <v>352467</v>
      </c>
      <c r="AD756" s="14">
        <v>128517</v>
      </c>
      <c r="AE756" s="14">
        <v>223950</v>
      </c>
      <c r="AF756" s="14"/>
      <c r="AG756" s="14">
        <v>223950</v>
      </c>
    </row>
    <row r="757" spans="1:33" hidden="1" x14ac:dyDescent="0.25">
      <c r="A757" s="14" t="s">
        <v>33</v>
      </c>
      <c r="B757" s="14" t="s">
        <v>34</v>
      </c>
      <c r="C757" s="14">
        <v>804011857</v>
      </c>
      <c r="D757" s="14" t="s">
        <v>2287</v>
      </c>
      <c r="E757" s="14" t="s">
        <v>2792</v>
      </c>
      <c r="F757" s="14" t="s">
        <v>471</v>
      </c>
      <c r="G757" s="14" t="s">
        <v>36</v>
      </c>
      <c r="H757" s="14" t="s">
        <v>2793</v>
      </c>
      <c r="I757" s="14" t="s">
        <v>261</v>
      </c>
      <c r="J757" s="14" t="s">
        <v>472</v>
      </c>
      <c r="K757" s="14" t="s">
        <v>40</v>
      </c>
      <c r="L757" s="14">
        <v>12534212</v>
      </c>
      <c r="M757" s="14">
        <v>11980725</v>
      </c>
      <c r="N757" s="14">
        <v>553487</v>
      </c>
      <c r="O757" s="14"/>
      <c r="P757" s="14">
        <v>141743</v>
      </c>
      <c r="Q757" s="14">
        <v>223772</v>
      </c>
      <c r="R757" s="14"/>
      <c r="S757" s="14">
        <v>53204</v>
      </c>
      <c r="T757" s="14">
        <v>241176</v>
      </c>
      <c r="U757" s="14"/>
      <c r="V757" s="14"/>
      <c r="W757" s="14">
        <v>14667</v>
      </c>
      <c r="X757" s="14">
        <v>26225</v>
      </c>
      <c r="Y757" s="14"/>
      <c r="Z757" s="14"/>
      <c r="AA757" s="14"/>
      <c r="AB757" s="14"/>
      <c r="AC757" s="14">
        <v>229618</v>
      </c>
      <c r="AD757" s="14">
        <v>90358</v>
      </c>
      <c r="AE757" s="14">
        <v>139260</v>
      </c>
      <c r="AF757" s="14"/>
      <c r="AG757" s="14">
        <v>139260</v>
      </c>
    </row>
    <row r="758" spans="1:33" hidden="1" x14ac:dyDescent="0.25">
      <c r="A758" s="14" t="s">
        <v>33</v>
      </c>
      <c r="B758" s="14" t="s">
        <v>34</v>
      </c>
      <c r="C758" s="14">
        <v>804011935</v>
      </c>
      <c r="D758" s="14" t="s">
        <v>2287</v>
      </c>
      <c r="E758" s="14" t="s">
        <v>2794</v>
      </c>
      <c r="F758" s="14" t="s">
        <v>471</v>
      </c>
      <c r="G758" s="14" t="s">
        <v>36</v>
      </c>
      <c r="H758" s="14" t="s">
        <v>473</v>
      </c>
      <c r="I758" s="14" t="s">
        <v>261</v>
      </c>
      <c r="J758" s="14" t="s">
        <v>474</v>
      </c>
      <c r="K758" s="14" t="s">
        <v>39</v>
      </c>
      <c r="L758" s="14">
        <v>27192450</v>
      </c>
      <c r="M758" s="14">
        <v>23906962</v>
      </c>
      <c r="N758" s="14">
        <v>3285488</v>
      </c>
      <c r="O758" s="14"/>
      <c r="P758" s="14">
        <v>2113809</v>
      </c>
      <c r="Q758" s="14">
        <v>308124</v>
      </c>
      <c r="R758" s="14"/>
      <c r="S758" s="14">
        <v>5874</v>
      </c>
      <c r="T758" s="14">
        <v>869429</v>
      </c>
      <c r="U758" s="14"/>
      <c r="V758" s="14"/>
      <c r="W758" s="14">
        <v>4982</v>
      </c>
      <c r="X758" s="14">
        <v>85150</v>
      </c>
      <c r="Y758" s="14"/>
      <c r="Z758" s="14"/>
      <c r="AA758" s="14"/>
      <c r="AB758" s="14"/>
      <c r="AC758" s="14">
        <v>789261</v>
      </c>
      <c r="AD758" s="14">
        <v>286354</v>
      </c>
      <c r="AE758" s="14">
        <v>502907</v>
      </c>
      <c r="AF758" s="14"/>
      <c r="AG758" s="14">
        <v>502907</v>
      </c>
    </row>
    <row r="759" spans="1:33" hidden="1" x14ac:dyDescent="0.25">
      <c r="A759" s="14" t="s">
        <v>33</v>
      </c>
      <c r="B759" s="14" t="s">
        <v>34</v>
      </c>
      <c r="C759" s="14">
        <v>804011935</v>
      </c>
      <c r="D759" s="14" t="s">
        <v>2287</v>
      </c>
      <c r="E759" s="14" t="s">
        <v>2794</v>
      </c>
      <c r="F759" s="14" t="s">
        <v>471</v>
      </c>
      <c r="G759" s="14" t="s">
        <v>36</v>
      </c>
      <c r="H759" s="14" t="s">
        <v>473</v>
      </c>
      <c r="I759" s="14" t="s">
        <v>261</v>
      </c>
      <c r="J759" s="14" t="s">
        <v>474</v>
      </c>
      <c r="K759" s="14" t="s">
        <v>40</v>
      </c>
      <c r="L759" s="14">
        <v>19827464</v>
      </c>
      <c r="M759" s="14">
        <v>17234826</v>
      </c>
      <c r="N759" s="14">
        <v>2592638</v>
      </c>
      <c r="O759" s="14"/>
      <c r="P759" s="14">
        <v>1820183</v>
      </c>
      <c r="Q759" s="14">
        <v>205089</v>
      </c>
      <c r="R759" s="14"/>
      <c r="S759" s="14">
        <v>3177</v>
      </c>
      <c r="T759" s="14">
        <v>570543</v>
      </c>
      <c r="U759" s="14"/>
      <c r="V759" s="14"/>
      <c r="W759" s="14"/>
      <c r="X759" s="14">
        <v>58383</v>
      </c>
      <c r="Y759" s="14"/>
      <c r="Z759" s="14"/>
      <c r="AA759" s="14"/>
      <c r="AB759" s="14"/>
      <c r="AC759" s="14">
        <v>512160</v>
      </c>
      <c r="AD759" s="14">
        <v>201027</v>
      </c>
      <c r="AE759" s="14">
        <v>311133</v>
      </c>
      <c r="AF759" s="14"/>
      <c r="AG759" s="14">
        <v>311133</v>
      </c>
    </row>
    <row r="760" spans="1:33" hidden="1" x14ac:dyDescent="0.25">
      <c r="A760" s="14" t="s">
        <v>33</v>
      </c>
      <c r="B760" s="14" t="s">
        <v>34</v>
      </c>
      <c r="C760" s="14">
        <v>804012853</v>
      </c>
      <c r="D760" s="14" t="s">
        <v>2287</v>
      </c>
      <c r="E760" s="14" t="s">
        <v>2795</v>
      </c>
      <c r="F760" s="14" t="s">
        <v>430</v>
      </c>
      <c r="G760" s="14" t="s">
        <v>36</v>
      </c>
      <c r="H760" s="14" t="s">
        <v>2796</v>
      </c>
      <c r="I760" s="14" t="s">
        <v>261</v>
      </c>
      <c r="J760" s="14" t="s">
        <v>475</v>
      </c>
      <c r="K760" s="14" t="s">
        <v>39</v>
      </c>
      <c r="L760" s="14">
        <v>17967447</v>
      </c>
      <c r="M760" s="14">
        <v>16793649</v>
      </c>
      <c r="N760" s="14">
        <v>1173798</v>
      </c>
      <c r="O760" s="14">
        <v>88473</v>
      </c>
      <c r="P760" s="14">
        <v>533263</v>
      </c>
      <c r="Q760" s="14">
        <v>248777</v>
      </c>
      <c r="R760" s="14">
        <v>31381</v>
      </c>
      <c r="S760" s="14">
        <v>0</v>
      </c>
      <c r="T760" s="14">
        <v>448850</v>
      </c>
      <c r="U760" s="14"/>
      <c r="V760" s="14"/>
      <c r="W760" s="14"/>
      <c r="X760" s="14"/>
      <c r="Y760" s="14"/>
      <c r="Z760" s="14"/>
      <c r="AA760" s="14"/>
      <c r="AB760" s="14"/>
      <c r="AC760" s="14">
        <v>448850</v>
      </c>
      <c r="AD760" s="14">
        <v>169955</v>
      </c>
      <c r="AE760" s="14">
        <v>278895</v>
      </c>
      <c r="AF760" s="14">
        <v>0</v>
      </c>
      <c r="AG760" s="14">
        <v>278895</v>
      </c>
    </row>
    <row r="761" spans="1:33" hidden="1" x14ac:dyDescent="0.25">
      <c r="A761" s="14" t="s">
        <v>33</v>
      </c>
      <c r="B761" s="14" t="s">
        <v>34</v>
      </c>
      <c r="C761" s="14">
        <v>804012853</v>
      </c>
      <c r="D761" s="14" t="s">
        <v>2287</v>
      </c>
      <c r="E761" s="14" t="s">
        <v>2795</v>
      </c>
      <c r="F761" s="14" t="s">
        <v>430</v>
      </c>
      <c r="G761" s="14" t="s">
        <v>36</v>
      </c>
      <c r="H761" s="14" t="s">
        <v>2796</v>
      </c>
      <c r="I761" s="14" t="s">
        <v>261</v>
      </c>
      <c r="J761" s="14" t="s">
        <v>475</v>
      </c>
      <c r="K761" s="14" t="s">
        <v>40</v>
      </c>
      <c r="L761" s="14">
        <v>11595630</v>
      </c>
      <c r="M761" s="14">
        <v>10752070</v>
      </c>
      <c r="N761" s="14">
        <v>843560</v>
      </c>
      <c r="O761" s="14">
        <v>58436</v>
      </c>
      <c r="P761" s="14">
        <v>418237</v>
      </c>
      <c r="Q761" s="14">
        <v>196973</v>
      </c>
      <c r="R761" s="14">
        <v>69837</v>
      </c>
      <c r="S761" s="14">
        <v>0</v>
      </c>
      <c r="T761" s="14">
        <v>216949</v>
      </c>
      <c r="U761" s="14">
        <v>0</v>
      </c>
      <c r="V761" s="14"/>
      <c r="W761" s="14"/>
      <c r="X761" s="14"/>
      <c r="Y761" s="14"/>
      <c r="Z761" s="14"/>
      <c r="AA761" s="14"/>
      <c r="AB761" s="14"/>
      <c r="AC761" s="14">
        <v>216949</v>
      </c>
      <c r="AD761" s="14">
        <v>127079</v>
      </c>
      <c r="AE761" s="14">
        <v>89870</v>
      </c>
      <c r="AF761" s="14">
        <v>0</v>
      </c>
      <c r="AG761" s="14">
        <v>89870</v>
      </c>
    </row>
    <row r="762" spans="1:33" hidden="1" x14ac:dyDescent="0.25">
      <c r="A762" s="14" t="s">
        <v>33</v>
      </c>
      <c r="B762" s="14" t="s">
        <v>34</v>
      </c>
      <c r="C762" s="14">
        <v>804016124</v>
      </c>
      <c r="D762" s="14" t="s">
        <v>2287</v>
      </c>
      <c r="E762" s="14" t="s">
        <v>2797</v>
      </c>
      <c r="F762" s="14" t="s">
        <v>437</v>
      </c>
      <c r="G762" s="14" t="s">
        <v>45</v>
      </c>
      <c r="H762" s="14" t="s">
        <v>2798</v>
      </c>
      <c r="I762" s="14" t="s">
        <v>261</v>
      </c>
      <c r="J762" s="14" t="s">
        <v>270</v>
      </c>
      <c r="K762" s="14" t="s">
        <v>39</v>
      </c>
      <c r="L762" s="14">
        <v>38023473</v>
      </c>
      <c r="M762" s="14">
        <v>32675508</v>
      </c>
      <c r="N762" s="14">
        <v>5347965</v>
      </c>
      <c r="O762" s="14">
        <v>72923</v>
      </c>
      <c r="P762" s="14">
        <v>487263</v>
      </c>
      <c r="Q762" s="14">
        <v>2427399</v>
      </c>
      <c r="R762" s="14">
        <v>42622</v>
      </c>
      <c r="S762" s="14">
        <v>-15358</v>
      </c>
      <c r="T762" s="14">
        <v>2448246</v>
      </c>
      <c r="U762" s="14"/>
      <c r="V762" s="14"/>
      <c r="W762" s="14">
        <v>248124</v>
      </c>
      <c r="X762" s="14">
        <v>492419</v>
      </c>
      <c r="Y762" s="14"/>
      <c r="Z762" s="14"/>
      <c r="AA762" s="14"/>
      <c r="AB762" s="14"/>
      <c r="AC762" s="14">
        <v>2203951</v>
      </c>
      <c r="AD762" s="14">
        <v>818544</v>
      </c>
      <c r="AE762" s="14">
        <v>1385407</v>
      </c>
      <c r="AF762" s="14"/>
      <c r="AG762" s="14">
        <v>1385407</v>
      </c>
    </row>
    <row r="763" spans="1:33" hidden="1" x14ac:dyDescent="0.25">
      <c r="A763" s="14" t="s">
        <v>33</v>
      </c>
      <c r="B763" s="14" t="s">
        <v>34</v>
      </c>
      <c r="C763" s="14">
        <v>804016124</v>
      </c>
      <c r="D763" s="14" t="s">
        <v>2287</v>
      </c>
      <c r="E763" s="14" t="s">
        <v>2797</v>
      </c>
      <c r="F763" s="14" t="s">
        <v>437</v>
      </c>
      <c r="G763" s="14" t="s">
        <v>45</v>
      </c>
      <c r="H763" s="14" t="s">
        <v>2798</v>
      </c>
      <c r="I763" s="14" t="s">
        <v>261</v>
      </c>
      <c r="J763" s="14" t="s">
        <v>270</v>
      </c>
      <c r="K763" s="14" t="s">
        <v>40</v>
      </c>
      <c r="L763" s="14">
        <v>32980360</v>
      </c>
      <c r="M763" s="14">
        <v>28950766</v>
      </c>
      <c r="N763" s="14">
        <v>4029594</v>
      </c>
      <c r="O763" s="14">
        <v>115052</v>
      </c>
      <c r="P763" s="14">
        <v>517334</v>
      </c>
      <c r="Q763" s="14">
        <v>1572657</v>
      </c>
      <c r="R763" s="14">
        <v>17718</v>
      </c>
      <c r="S763" s="14">
        <v>1535</v>
      </c>
      <c r="T763" s="14">
        <v>2038472</v>
      </c>
      <c r="U763" s="14"/>
      <c r="V763" s="14"/>
      <c r="W763" s="14">
        <v>44362</v>
      </c>
      <c r="X763" s="14">
        <v>274340</v>
      </c>
      <c r="Y763" s="14"/>
      <c r="Z763" s="14"/>
      <c r="AA763" s="14"/>
      <c r="AB763" s="14"/>
      <c r="AC763" s="14">
        <v>1808494</v>
      </c>
      <c r="AD763" s="14">
        <v>636136</v>
      </c>
      <c r="AE763" s="14">
        <v>1172358</v>
      </c>
      <c r="AF763" s="14"/>
      <c r="AG763" s="14">
        <v>1172358</v>
      </c>
    </row>
    <row r="764" spans="1:33" hidden="1" x14ac:dyDescent="0.25">
      <c r="A764" s="14" t="s">
        <v>33</v>
      </c>
      <c r="B764" s="14" t="s">
        <v>34</v>
      </c>
      <c r="C764" s="14">
        <v>804016642</v>
      </c>
      <c r="D764" s="14" t="s">
        <v>2287</v>
      </c>
      <c r="E764" s="14" t="s">
        <v>476</v>
      </c>
      <c r="F764" s="14" t="s">
        <v>477</v>
      </c>
      <c r="G764" s="14" t="s">
        <v>36</v>
      </c>
      <c r="H764" s="14" t="s">
        <v>2799</v>
      </c>
      <c r="I764" s="14" t="s">
        <v>261</v>
      </c>
      <c r="J764" s="14" t="s">
        <v>270</v>
      </c>
      <c r="K764" s="14" t="s">
        <v>39</v>
      </c>
      <c r="L764" s="14">
        <v>65123128</v>
      </c>
      <c r="M764" s="14">
        <v>58646963</v>
      </c>
      <c r="N764" s="14">
        <v>6476165</v>
      </c>
      <c r="O764" s="14">
        <v>7444</v>
      </c>
      <c r="P764" s="14">
        <v>10915020</v>
      </c>
      <c r="Q764" s="14">
        <v>7141865</v>
      </c>
      <c r="R764" s="14">
        <v>0</v>
      </c>
      <c r="S764" s="14"/>
      <c r="T764" s="14">
        <v>-11573276</v>
      </c>
      <c r="U764" s="14"/>
      <c r="V764" s="14"/>
      <c r="W764" s="14">
        <v>4251692</v>
      </c>
      <c r="X764" s="14">
        <v>951991</v>
      </c>
      <c r="Y764" s="14"/>
      <c r="Z764" s="14"/>
      <c r="AA764" s="14"/>
      <c r="AB764" s="14"/>
      <c r="AC764" s="14">
        <v>-8273575</v>
      </c>
      <c r="AD764" s="14"/>
      <c r="AE764" s="14">
        <v>-8273575</v>
      </c>
      <c r="AF764" s="14"/>
      <c r="AG764" s="14">
        <v>-8273575</v>
      </c>
    </row>
    <row r="765" spans="1:33" hidden="1" x14ac:dyDescent="0.25">
      <c r="A765" s="14" t="s">
        <v>33</v>
      </c>
      <c r="B765" s="14" t="s">
        <v>34</v>
      </c>
      <c r="C765" s="14">
        <v>804016642</v>
      </c>
      <c r="D765" s="14" t="s">
        <v>2287</v>
      </c>
      <c r="E765" s="14" t="s">
        <v>476</v>
      </c>
      <c r="F765" s="14" t="s">
        <v>477</v>
      </c>
      <c r="G765" s="14" t="s">
        <v>36</v>
      </c>
      <c r="H765" s="14" t="s">
        <v>2799</v>
      </c>
      <c r="I765" s="14" t="s">
        <v>261</v>
      </c>
      <c r="J765" s="14" t="s">
        <v>270</v>
      </c>
      <c r="K765" s="14" t="s">
        <v>40</v>
      </c>
      <c r="L765" s="14">
        <v>56496987</v>
      </c>
      <c r="M765" s="14">
        <v>47028541</v>
      </c>
      <c r="N765" s="14">
        <v>9468446</v>
      </c>
      <c r="O765" s="14">
        <v>13084</v>
      </c>
      <c r="P765" s="14">
        <v>10253924</v>
      </c>
      <c r="Q765" s="14">
        <v>6671320</v>
      </c>
      <c r="R765" s="14">
        <v>0</v>
      </c>
      <c r="S765" s="14"/>
      <c r="T765" s="14">
        <v>-7443714</v>
      </c>
      <c r="U765" s="14"/>
      <c r="V765" s="14"/>
      <c r="W765" s="14">
        <v>1060138</v>
      </c>
      <c r="X765" s="14">
        <v>2374949</v>
      </c>
      <c r="Y765" s="14"/>
      <c r="Z765" s="14"/>
      <c r="AA765" s="14"/>
      <c r="AB765" s="14"/>
      <c r="AC765" s="14">
        <v>-8758525</v>
      </c>
      <c r="AD765" s="14"/>
      <c r="AE765" s="14">
        <v>-8758525</v>
      </c>
      <c r="AF765" s="14"/>
      <c r="AG765" s="14">
        <v>-8758525</v>
      </c>
    </row>
    <row r="766" spans="1:33" hidden="1" x14ac:dyDescent="0.25">
      <c r="A766" s="14" t="s">
        <v>33</v>
      </c>
      <c r="B766" s="14" t="s">
        <v>34</v>
      </c>
      <c r="C766" s="14">
        <v>805000929</v>
      </c>
      <c r="D766" s="14" t="s">
        <v>2287</v>
      </c>
      <c r="E766" s="14" t="s">
        <v>2800</v>
      </c>
      <c r="F766" s="14" t="s">
        <v>134</v>
      </c>
      <c r="G766" s="14" t="s">
        <v>36</v>
      </c>
      <c r="H766" s="14" t="s">
        <v>2801</v>
      </c>
      <c r="I766" s="14" t="s">
        <v>57</v>
      </c>
      <c r="J766" s="14" t="s">
        <v>237</v>
      </c>
      <c r="K766" s="14" t="s">
        <v>39</v>
      </c>
      <c r="L766" s="14">
        <v>2683220</v>
      </c>
      <c r="M766" s="14">
        <v>1463590</v>
      </c>
      <c r="N766" s="14">
        <v>1219630</v>
      </c>
      <c r="O766" s="14">
        <v>116396</v>
      </c>
      <c r="P766" s="14">
        <v>546565</v>
      </c>
      <c r="Q766" s="14">
        <v>1481106</v>
      </c>
      <c r="R766" s="14"/>
      <c r="S766" s="14"/>
      <c r="T766" s="14">
        <v>-691645</v>
      </c>
      <c r="U766" s="14"/>
      <c r="V766" s="14"/>
      <c r="W766" s="14"/>
      <c r="X766" s="14">
        <v>160386</v>
      </c>
      <c r="Y766" s="14"/>
      <c r="Z766" s="14"/>
      <c r="AA766" s="14"/>
      <c r="AB766" s="14"/>
      <c r="AC766" s="14">
        <v>-852031</v>
      </c>
      <c r="AD766" s="14">
        <v>-140076</v>
      </c>
      <c r="AE766" s="14">
        <v>-711955</v>
      </c>
      <c r="AF766" s="14"/>
      <c r="AG766" s="14">
        <v>-711955</v>
      </c>
    </row>
    <row r="767" spans="1:33" hidden="1" x14ac:dyDescent="0.25">
      <c r="A767" s="14" t="s">
        <v>33</v>
      </c>
      <c r="B767" s="14" t="s">
        <v>34</v>
      </c>
      <c r="C767" s="14">
        <v>805000929</v>
      </c>
      <c r="D767" s="14" t="s">
        <v>2287</v>
      </c>
      <c r="E767" s="14" t="s">
        <v>2800</v>
      </c>
      <c r="F767" s="14" t="s">
        <v>134</v>
      </c>
      <c r="G767" s="14" t="s">
        <v>36</v>
      </c>
      <c r="H767" s="14" t="s">
        <v>2801</v>
      </c>
      <c r="I767" s="14" t="s">
        <v>57</v>
      </c>
      <c r="J767" s="14" t="s">
        <v>237</v>
      </c>
      <c r="K767" s="14" t="s">
        <v>40</v>
      </c>
      <c r="L767" s="14">
        <v>2186751</v>
      </c>
      <c r="M767" s="14">
        <v>1262736</v>
      </c>
      <c r="N767" s="14">
        <v>924015</v>
      </c>
      <c r="O767" s="14">
        <v>54219</v>
      </c>
      <c r="P767" s="14">
        <v>388794</v>
      </c>
      <c r="Q767" s="14">
        <v>1362241</v>
      </c>
      <c r="R767" s="14"/>
      <c r="S767" s="14"/>
      <c r="T767" s="14">
        <v>-772801</v>
      </c>
      <c r="U767" s="14"/>
      <c r="V767" s="14"/>
      <c r="W767" s="14"/>
      <c r="X767" s="14">
        <v>228035</v>
      </c>
      <c r="Y767" s="14"/>
      <c r="Z767" s="14"/>
      <c r="AA767" s="14"/>
      <c r="AB767" s="14"/>
      <c r="AC767" s="14">
        <v>-1000836</v>
      </c>
      <c r="AD767" s="14">
        <v>-426802</v>
      </c>
      <c r="AE767" s="14">
        <v>-574034</v>
      </c>
      <c r="AF767" s="14"/>
      <c r="AG767" s="14">
        <v>-574034</v>
      </c>
    </row>
    <row r="768" spans="1:33" hidden="1" x14ac:dyDescent="0.25">
      <c r="A768" s="14" t="s">
        <v>33</v>
      </c>
      <c r="B768" s="14" t="s">
        <v>34</v>
      </c>
      <c r="C768" s="14">
        <v>805001194</v>
      </c>
      <c r="D768" s="14" t="s">
        <v>2287</v>
      </c>
      <c r="E768" s="14" t="s">
        <v>2802</v>
      </c>
      <c r="F768" s="14" t="s">
        <v>223</v>
      </c>
      <c r="G768" s="14" t="s">
        <v>45</v>
      </c>
      <c r="H768" s="14" t="s">
        <v>2803</v>
      </c>
      <c r="I768" s="14" t="s">
        <v>38</v>
      </c>
      <c r="J768" s="14" t="s">
        <v>38</v>
      </c>
      <c r="K768" s="14" t="s">
        <v>39</v>
      </c>
      <c r="L768" s="14">
        <v>46582528</v>
      </c>
      <c r="M768" s="14">
        <v>32960317</v>
      </c>
      <c r="N768" s="14">
        <v>13622211</v>
      </c>
      <c r="O768" s="14"/>
      <c r="P768" s="14">
        <v>11513504</v>
      </c>
      <c r="Q768" s="14">
        <v>9910014</v>
      </c>
      <c r="R768" s="14"/>
      <c r="S768" s="14">
        <v>8732959</v>
      </c>
      <c r="T768" s="14">
        <v>931652</v>
      </c>
      <c r="U768" s="14"/>
      <c r="V768" s="14"/>
      <c r="W768" s="14">
        <v>2984981</v>
      </c>
      <c r="X768" s="14">
        <v>160301</v>
      </c>
      <c r="Y768" s="14">
        <v>4145985</v>
      </c>
      <c r="Z768" s="14"/>
      <c r="AA768" s="14">
        <v>5907245</v>
      </c>
      <c r="AB768" s="14"/>
      <c r="AC768" s="14">
        <v>5517592</v>
      </c>
      <c r="AD768" s="14">
        <v>6228028</v>
      </c>
      <c r="AE768" s="14">
        <v>-710436</v>
      </c>
      <c r="AF768" s="14"/>
      <c r="AG768" s="14">
        <v>-710436</v>
      </c>
    </row>
    <row r="769" spans="1:33" hidden="1" x14ac:dyDescent="0.25">
      <c r="A769" s="14" t="s">
        <v>33</v>
      </c>
      <c r="B769" s="14" t="s">
        <v>34</v>
      </c>
      <c r="C769" s="14">
        <v>805001194</v>
      </c>
      <c r="D769" s="14" t="s">
        <v>2287</v>
      </c>
      <c r="E769" s="14" t="s">
        <v>2802</v>
      </c>
      <c r="F769" s="14" t="s">
        <v>223</v>
      </c>
      <c r="G769" s="14" t="s">
        <v>45</v>
      </c>
      <c r="H769" s="14" t="s">
        <v>2803</v>
      </c>
      <c r="I769" s="14" t="s">
        <v>38</v>
      </c>
      <c r="J769" s="14" t="s">
        <v>38</v>
      </c>
      <c r="K769" s="14" t="s">
        <v>40</v>
      </c>
      <c r="L769" s="14">
        <v>65629581</v>
      </c>
      <c r="M769" s="14">
        <v>47019405</v>
      </c>
      <c r="N769" s="14">
        <v>18610176</v>
      </c>
      <c r="O769" s="14"/>
      <c r="P769" s="14">
        <v>5742410</v>
      </c>
      <c r="Q769" s="14">
        <v>9951932</v>
      </c>
      <c r="R769" s="14"/>
      <c r="S769" s="14">
        <v>1878600</v>
      </c>
      <c r="T769" s="14">
        <v>4794434</v>
      </c>
      <c r="U769" s="14"/>
      <c r="V769" s="14"/>
      <c r="W769" s="14">
        <v>1366531</v>
      </c>
      <c r="X769" s="14">
        <v>151395</v>
      </c>
      <c r="Y769" s="14">
        <v>440686</v>
      </c>
      <c r="Z769" s="14"/>
      <c r="AA769" s="14"/>
      <c r="AB769" s="14"/>
      <c r="AC769" s="14">
        <v>5568884</v>
      </c>
      <c r="AD769" s="14">
        <v>2287045</v>
      </c>
      <c r="AE769" s="14">
        <v>3281839</v>
      </c>
      <c r="AF769" s="14"/>
      <c r="AG769" s="14">
        <v>3281839</v>
      </c>
    </row>
    <row r="770" spans="1:33" hidden="1" x14ac:dyDescent="0.25">
      <c r="A770" s="14" t="s">
        <v>33</v>
      </c>
      <c r="B770" s="14" t="s">
        <v>34</v>
      </c>
      <c r="C770" s="14">
        <v>805002434</v>
      </c>
      <c r="D770" s="14" t="s">
        <v>2287</v>
      </c>
      <c r="E770" s="14" t="s">
        <v>2804</v>
      </c>
      <c r="F770" s="14" t="s">
        <v>479</v>
      </c>
      <c r="G770" s="14" t="s">
        <v>45</v>
      </c>
      <c r="H770" s="14" t="s">
        <v>2805</v>
      </c>
      <c r="I770" s="14" t="s">
        <v>57</v>
      </c>
      <c r="J770" s="14" t="s">
        <v>83</v>
      </c>
      <c r="K770" s="14" t="s">
        <v>39</v>
      </c>
      <c r="L770" s="14">
        <v>0</v>
      </c>
      <c r="M770" s="14">
        <v>31862</v>
      </c>
      <c r="N770" s="14">
        <v>-31862</v>
      </c>
      <c r="O770" s="14">
        <v>44287</v>
      </c>
      <c r="P770" s="14">
        <v>132839</v>
      </c>
      <c r="Q770" s="14">
        <v>47269</v>
      </c>
      <c r="R770" s="14">
        <v>131527</v>
      </c>
      <c r="S770" s="14"/>
      <c r="T770" s="14">
        <v>-299210</v>
      </c>
      <c r="U770" s="14"/>
      <c r="V770" s="14"/>
      <c r="W770" s="14">
        <v>217</v>
      </c>
      <c r="X770" s="14">
        <v>6308</v>
      </c>
      <c r="Y770" s="14"/>
      <c r="Z770" s="14"/>
      <c r="AA770" s="14"/>
      <c r="AB770" s="14"/>
      <c r="AC770" s="14">
        <v>-305301</v>
      </c>
      <c r="AD770" s="14">
        <v>-8705</v>
      </c>
      <c r="AE770" s="14">
        <v>-296596</v>
      </c>
      <c r="AF770" s="14"/>
      <c r="AG770" s="14">
        <v>-296596</v>
      </c>
    </row>
    <row r="771" spans="1:33" hidden="1" x14ac:dyDescent="0.25">
      <c r="A771" s="14" t="s">
        <v>33</v>
      </c>
      <c r="B771" s="14" t="s">
        <v>34</v>
      </c>
      <c r="C771" s="14">
        <v>805002434</v>
      </c>
      <c r="D771" s="14" t="s">
        <v>2287</v>
      </c>
      <c r="E771" s="14" t="s">
        <v>2804</v>
      </c>
      <c r="F771" s="14" t="s">
        <v>479</v>
      </c>
      <c r="G771" s="14" t="s">
        <v>45</v>
      </c>
      <c r="H771" s="14" t="s">
        <v>2805</v>
      </c>
      <c r="I771" s="14" t="s">
        <v>57</v>
      </c>
      <c r="J771" s="14" t="s">
        <v>83</v>
      </c>
      <c r="K771" s="14" t="s">
        <v>40</v>
      </c>
      <c r="L771" s="14">
        <v>6510397</v>
      </c>
      <c r="M771" s="14">
        <v>4101513</v>
      </c>
      <c r="N771" s="14">
        <v>2408884</v>
      </c>
      <c r="O771" s="14">
        <v>74839</v>
      </c>
      <c r="P771" s="14">
        <v>2027915</v>
      </c>
      <c r="Q771" s="14">
        <v>456623</v>
      </c>
      <c r="R771" s="14">
        <v>71735</v>
      </c>
      <c r="S771" s="14"/>
      <c r="T771" s="14">
        <v>-72550</v>
      </c>
      <c r="U771" s="14"/>
      <c r="V771" s="14"/>
      <c r="W771" s="14"/>
      <c r="X771" s="14">
        <v>77358</v>
      </c>
      <c r="Y771" s="14"/>
      <c r="Z771" s="14"/>
      <c r="AA771" s="14"/>
      <c r="AB771" s="14"/>
      <c r="AC771" s="14">
        <v>-149908</v>
      </c>
      <c r="AD771" s="14">
        <v>-4292</v>
      </c>
      <c r="AE771" s="14">
        <v>-145616</v>
      </c>
      <c r="AF771" s="14"/>
      <c r="AG771" s="14">
        <v>-145616</v>
      </c>
    </row>
    <row r="772" spans="1:33" hidden="1" x14ac:dyDescent="0.25">
      <c r="A772" s="14" t="s">
        <v>33</v>
      </c>
      <c r="B772" s="14" t="s">
        <v>34</v>
      </c>
      <c r="C772" s="14">
        <v>805003032</v>
      </c>
      <c r="D772" s="14" t="s">
        <v>2287</v>
      </c>
      <c r="E772" s="14" t="s">
        <v>480</v>
      </c>
      <c r="F772" s="14" t="s">
        <v>481</v>
      </c>
      <c r="G772" s="14" t="s">
        <v>36</v>
      </c>
      <c r="H772" s="14" t="s">
        <v>2806</v>
      </c>
      <c r="I772" s="14" t="s">
        <v>57</v>
      </c>
      <c r="J772" s="14" t="s">
        <v>83</v>
      </c>
      <c r="K772" s="14" t="s">
        <v>39</v>
      </c>
      <c r="L772" s="14">
        <v>28443002</v>
      </c>
      <c r="M772" s="14">
        <v>27080051</v>
      </c>
      <c r="N772" s="14">
        <v>1362951</v>
      </c>
      <c r="O772" s="14"/>
      <c r="P772" s="14">
        <v>846509</v>
      </c>
      <c r="Q772" s="14">
        <v>891342</v>
      </c>
      <c r="R772" s="14">
        <v>386388</v>
      </c>
      <c r="S772" s="14">
        <v>98089</v>
      </c>
      <c r="T772" s="14">
        <v>-663199</v>
      </c>
      <c r="U772" s="14"/>
      <c r="V772" s="14"/>
      <c r="W772" s="14">
        <v>430114</v>
      </c>
      <c r="X772" s="14"/>
      <c r="Y772" s="14"/>
      <c r="Z772" s="14"/>
      <c r="AA772" s="14"/>
      <c r="AB772" s="14"/>
      <c r="AC772" s="14">
        <v>-233085</v>
      </c>
      <c r="AD772" s="14"/>
      <c r="AE772" s="14">
        <v>-233085</v>
      </c>
      <c r="AF772" s="14"/>
      <c r="AG772" s="14">
        <v>-233085</v>
      </c>
    </row>
    <row r="773" spans="1:33" hidden="1" x14ac:dyDescent="0.25">
      <c r="A773" s="14" t="s">
        <v>33</v>
      </c>
      <c r="B773" s="14" t="s">
        <v>34</v>
      </c>
      <c r="C773" s="14">
        <v>805003032</v>
      </c>
      <c r="D773" s="14" t="s">
        <v>2287</v>
      </c>
      <c r="E773" s="14" t="s">
        <v>480</v>
      </c>
      <c r="F773" s="14" t="s">
        <v>481</v>
      </c>
      <c r="G773" s="14" t="s">
        <v>36</v>
      </c>
      <c r="H773" s="14" t="s">
        <v>2806</v>
      </c>
      <c r="I773" s="14" t="s">
        <v>57</v>
      </c>
      <c r="J773" s="14" t="s">
        <v>83</v>
      </c>
      <c r="K773" s="14" t="s">
        <v>40</v>
      </c>
      <c r="L773" s="14">
        <v>28647200</v>
      </c>
      <c r="M773" s="14">
        <v>26600447</v>
      </c>
      <c r="N773" s="14">
        <v>2046753</v>
      </c>
      <c r="O773" s="14"/>
      <c r="P773" s="14">
        <v>883211</v>
      </c>
      <c r="Q773" s="14">
        <v>777462</v>
      </c>
      <c r="R773" s="14">
        <v>1218801</v>
      </c>
      <c r="S773" s="14">
        <v>585497</v>
      </c>
      <c r="T773" s="14">
        <v>-247224</v>
      </c>
      <c r="U773" s="14"/>
      <c r="V773" s="14"/>
      <c r="W773" s="14">
        <v>456574</v>
      </c>
      <c r="X773" s="14"/>
      <c r="Y773" s="14"/>
      <c r="Z773" s="14"/>
      <c r="AA773" s="14"/>
      <c r="AB773" s="14"/>
      <c r="AC773" s="14">
        <v>209350</v>
      </c>
      <c r="AD773" s="14">
        <v>200131</v>
      </c>
      <c r="AE773" s="14">
        <v>9219</v>
      </c>
      <c r="AF773" s="14"/>
      <c r="AG773" s="14">
        <v>9219</v>
      </c>
    </row>
    <row r="774" spans="1:33" hidden="1" x14ac:dyDescent="0.25">
      <c r="A774" s="14" t="s">
        <v>33</v>
      </c>
      <c r="B774" s="14" t="s">
        <v>34</v>
      </c>
      <c r="C774" s="14">
        <v>805003416</v>
      </c>
      <c r="D774" s="14" t="s">
        <v>2287</v>
      </c>
      <c r="E774" s="14" t="s">
        <v>482</v>
      </c>
      <c r="F774" s="14" t="s">
        <v>228</v>
      </c>
      <c r="G774" s="14" t="s">
        <v>45</v>
      </c>
      <c r="H774" s="14" t="s">
        <v>483</v>
      </c>
      <c r="I774" s="14" t="s">
        <v>57</v>
      </c>
      <c r="J774" s="14" t="s">
        <v>83</v>
      </c>
      <c r="K774" s="14" t="s">
        <v>39</v>
      </c>
      <c r="L774" s="14">
        <v>35602761</v>
      </c>
      <c r="M774" s="14">
        <v>26552324</v>
      </c>
      <c r="N774" s="14">
        <v>9050437</v>
      </c>
      <c r="O774" s="14">
        <v>82856</v>
      </c>
      <c r="P774" s="14">
        <v>1596346</v>
      </c>
      <c r="Q774" s="14">
        <v>1548181</v>
      </c>
      <c r="R774" s="14">
        <v>112191</v>
      </c>
      <c r="S774" s="14"/>
      <c r="T774" s="14">
        <v>5876575</v>
      </c>
      <c r="U774" s="14"/>
      <c r="V774" s="14"/>
      <c r="W774" s="14">
        <v>2541490</v>
      </c>
      <c r="X774" s="14">
        <v>4942039</v>
      </c>
      <c r="Y774" s="14"/>
      <c r="Z774" s="14"/>
      <c r="AA774" s="14"/>
      <c r="AB774" s="14"/>
      <c r="AC774" s="14">
        <v>3476026</v>
      </c>
      <c r="AD774" s="14">
        <v>1267924</v>
      </c>
      <c r="AE774" s="14">
        <v>2208102</v>
      </c>
      <c r="AF774" s="14"/>
      <c r="AG774" s="14">
        <v>2208102</v>
      </c>
    </row>
    <row r="775" spans="1:33" hidden="1" x14ac:dyDescent="0.25">
      <c r="A775" s="14" t="s">
        <v>33</v>
      </c>
      <c r="B775" s="14" t="s">
        <v>34</v>
      </c>
      <c r="C775" s="14">
        <v>805003416</v>
      </c>
      <c r="D775" s="14" t="s">
        <v>2287</v>
      </c>
      <c r="E775" s="14" t="s">
        <v>482</v>
      </c>
      <c r="F775" s="14" t="s">
        <v>228</v>
      </c>
      <c r="G775" s="14" t="s">
        <v>45</v>
      </c>
      <c r="H775" s="14" t="s">
        <v>483</v>
      </c>
      <c r="I775" s="14" t="s">
        <v>57</v>
      </c>
      <c r="J775" s="14" t="s">
        <v>83</v>
      </c>
      <c r="K775" s="14" t="s">
        <v>40</v>
      </c>
      <c r="L775" s="14">
        <v>33289833</v>
      </c>
      <c r="M775" s="14">
        <v>23207123</v>
      </c>
      <c r="N775" s="14">
        <v>10082710</v>
      </c>
      <c r="O775" s="14">
        <v>60582</v>
      </c>
      <c r="P775" s="14">
        <v>1495820</v>
      </c>
      <c r="Q775" s="14">
        <v>1447175</v>
      </c>
      <c r="R775" s="14">
        <v>22988</v>
      </c>
      <c r="S775" s="14"/>
      <c r="T775" s="14">
        <v>7177309</v>
      </c>
      <c r="U775" s="14"/>
      <c r="V775" s="14"/>
      <c r="W775" s="14">
        <v>2944894</v>
      </c>
      <c r="X775" s="14">
        <v>1572231</v>
      </c>
      <c r="Y775" s="14"/>
      <c r="Z775" s="14"/>
      <c r="AA775" s="14"/>
      <c r="AB775" s="14"/>
      <c r="AC775" s="14">
        <v>8549972</v>
      </c>
      <c r="AD775" s="14">
        <v>2772928</v>
      </c>
      <c r="AE775" s="14">
        <v>5777044</v>
      </c>
      <c r="AF775" s="14"/>
      <c r="AG775" s="14">
        <v>5777044</v>
      </c>
    </row>
    <row r="776" spans="1:33" x14ac:dyDescent="0.25">
      <c r="A776" s="14" t="s">
        <v>33</v>
      </c>
      <c r="B776" s="14" t="s">
        <v>34</v>
      </c>
      <c r="C776" s="14">
        <v>805003576</v>
      </c>
      <c r="D776" s="14" t="s">
        <v>2287</v>
      </c>
      <c r="E776" s="14" t="s">
        <v>484</v>
      </c>
      <c r="F776" s="14" t="s">
        <v>320</v>
      </c>
      <c r="G776" s="14" t="s">
        <v>36</v>
      </c>
      <c r="H776" s="14" t="s">
        <v>485</v>
      </c>
      <c r="I776" s="14" t="s">
        <v>71</v>
      </c>
      <c r="J776" s="14" t="s">
        <v>72</v>
      </c>
      <c r="K776" s="14" t="s">
        <v>39</v>
      </c>
      <c r="L776" s="14">
        <v>131614261</v>
      </c>
      <c r="M776" s="14">
        <v>3338045</v>
      </c>
      <c r="N776" s="14">
        <v>128276216</v>
      </c>
      <c r="O776" s="14">
        <v>2209526</v>
      </c>
      <c r="P776" s="14">
        <v>112652247</v>
      </c>
      <c r="Q776" s="14">
        <v>9523127</v>
      </c>
      <c r="R776" s="14">
        <v>1765944</v>
      </c>
      <c r="S776" s="14"/>
      <c r="T776" s="14">
        <v>6544424</v>
      </c>
      <c r="U776" s="14"/>
      <c r="V776" s="14"/>
      <c r="W776" s="14">
        <v>1044484</v>
      </c>
      <c r="X776" s="14">
        <v>374335</v>
      </c>
      <c r="Y776" s="14"/>
      <c r="Z776" s="14"/>
      <c r="AA776" s="14"/>
      <c r="AB776" s="14"/>
      <c r="AC776" s="14">
        <v>7214573</v>
      </c>
      <c r="AD776" s="14">
        <v>2942420</v>
      </c>
      <c r="AE776" s="14">
        <v>4272153</v>
      </c>
      <c r="AF776" s="14"/>
      <c r="AG776" s="14">
        <v>4272153</v>
      </c>
    </row>
    <row r="777" spans="1:33" hidden="1" x14ac:dyDescent="0.25">
      <c r="A777" s="14" t="s">
        <v>33</v>
      </c>
      <c r="B777" s="14" t="s">
        <v>34</v>
      </c>
      <c r="C777" s="14">
        <v>805003576</v>
      </c>
      <c r="D777" s="14" t="s">
        <v>2287</v>
      </c>
      <c r="E777" s="14" t="s">
        <v>484</v>
      </c>
      <c r="F777" s="14" t="s">
        <v>320</v>
      </c>
      <c r="G777" s="14" t="s">
        <v>36</v>
      </c>
      <c r="H777" s="14" t="s">
        <v>485</v>
      </c>
      <c r="I777" s="14" t="s">
        <v>71</v>
      </c>
      <c r="J777" s="14" t="s">
        <v>72</v>
      </c>
      <c r="K777" s="14" t="s">
        <v>40</v>
      </c>
      <c r="L777" s="14">
        <v>121976052</v>
      </c>
      <c r="M777" s="14">
        <v>3914411</v>
      </c>
      <c r="N777" s="14">
        <v>118061641</v>
      </c>
      <c r="O777" s="14">
        <v>1271022</v>
      </c>
      <c r="P777" s="14">
        <v>103864047</v>
      </c>
      <c r="Q777" s="14">
        <v>9809181</v>
      </c>
      <c r="R777" s="14">
        <v>519590</v>
      </c>
      <c r="S777" s="14"/>
      <c r="T777" s="14">
        <v>5139845</v>
      </c>
      <c r="U777" s="14"/>
      <c r="V777" s="14"/>
      <c r="W777" s="14">
        <v>507109</v>
      </c>
      <c r="X777" s="14">
        <v>321744</v>
      </c>
      <c r="Y777" s="14"/>
      <c r="Z777" s="14"/>
      <c r="AA777" s="14"/>
      <c r="AB777" s="14"/>
      <c r="AC777" s="14">
        <v>5325210</v>
      </c>
      <c r="AD777" s="14">
        <v>1228995</v>
      </c>
      <c r="AE777" s="14">
        <v>4096215</v>
      </c>
      <c r="AF777" s="14"/>
      <c r="AG777" s="14">
        <v>4096215</v>
      </c>
    </row>
    <row r="778" spans="1:33" hidden="1" x14ac:dyDescent="0.25">
      <c r="A778" s="14" t="s">
        <v>33</v>
      </c>
      <c r="B778" s="14" t="s">
        <v>34</v>
      </c>
      <c r="C778" s="14">
        <v>805003626</v>
      </c>
      <c r="D778" s="14" t="s">
        <v>2287</v>
      </c>
      <c r="E778" s="14" t="s">
        <v>486</v>
      </c>
      <c r="F778" s="14" t="s">
        <v>211</v>
      </c>
      <c r="G778" s="14" t="s">
        <v>36</v>
      </c>
      <c r="H778" s="14" t="s">
        <v>487</v>
      </c>
      <c r="I778" s="14" t="s">
        <v>57</v>
      </c>
      <c r="J778" s="14" t="s">
        <v>237</v>
      </c>
      <c r="K778" s="14" t="s">
        <v>39</v>
      </c>
      <c r="L778" s="14">
        <v>875498971</v>
      </c>
      <c r="M778" s="14">
        <v>376657952</v>
      </c>
      <c r="N778" s="14">
        <v>498841019</v>
      </c>
      <c r="O778" s="14"/>
      <c r="P778" s="14">
        <v>340282343</v>
      </c>
      <c r="Q778" s="14">
        <v>50668352</v>
      </c>
      <c r="R778" s="14"/>
      <c r="S778" s="14">
        <v>-1145576</v>
      </c>
      <c r="T778" s="14">
        <v>106744748</v>
      </c>
      <c r="U778" s="14"/>
      <c r="V778" s="14"/>
      <c r="W778" s="14"/>
      <c r="X778" s="14">
        <v>67224954</v>
      </c>
      <c r="Y778" s="14"/>
      <c r="Z778" s="14"/>
      <c r="AA778" s="14"/>
      <c r="AB778" s="14"/>
      <c r="AC778" s="14">
        <v>39519794</v>
      </c>
      <c r="AD778" s="14">
        <v>14718658</v>
      </c>
      <c r="AE778" s="14">
        <v>24801136</v>
      </c>
      <c r="AF778" s="14"/>
      <c r="AG778" s="14">
        <v>24801136</v>
      </c>
    </row>
    <row r="779" spans="1:33" hidden="1" x14ac:dyDescent="0.25">
      <c r="A779" s="14" t="s">
        <v>33</v>
      </c>
      <c r="B779" s="14" t="s">
        <v>34</v>
      </c>
      <c r="C779" s="14">
        <v>805003626</v>
      </c>
      <c r="D779" s="14" t="s">
        <v>2287</v>
      </c>
      <c r="E779" s="14" t="s">
        <v>486</v>
      </c>
      <c r="F779" s="14" t="s">
        <v>211</v>
      </c>
      <c r="G779" s="14" t="s">
        <v>36</v>
      </c>
      <c r="H779" s="14" t="s">
        <v>487</v>
      </c>
      <c r="I779" s="14" t="s">
        <v>57</v>
      </c>
      <c r="J779" s="14" t="s">
        <v>237</v>
      </c>
      <c r="K779" s="14" t="s">
        <v>40</v>
      </c>
      <c r="L779" s="14">
        <v>882153749</v>
      </c>
      <c r="M779" s="14">
        <v>402668544</v>
      </c>
      <c r="N779" s="14">
        <v>479485205</v>
      </c>
      <c r="O779" s="14"/>
      <c r="P779" s="14">
        <v>311539925</v>
      </c>
      <c r="Q779" s="14">
        <v>39729124</v>
      </c>
      <c r="R779" s="14"/>
      <c r="S779" s="14">
        <v>-978303</v>
      </c>
      <c r="T779" s="14">
        <v>127237853</v>
      </c>
      <c r="U779" s="14"/>
      <c r="V779" s="14"/>
      <c r="W779" s="14"/>
      <c r="X779" s="14">
        <v>20489610</v>
      </c>
      <c r="Y779" s="14"/>
      <c r="Z779" s="14"/>
      <c r="AA779" s="14"/>
      <c r="AB779" s="14"/>
      <c r="AC779" s="14">
        <v>106748243</v>
      </c>
      <c r="AD779" s="14">
        <v>38761356</v>
      </c>
      <c r="AE779" s="14">
        <v>67986887</v>
      </c>
      <c r="AF779" s="14"/>
      <c r="AG779" s="14">
        <v>67986887</v>
      </c>
    </row>
    <row r="780" spans="1:33" hidden="1" x14ac:dyDescent="0.25">
      <c r="A780" s="14" t="s">
        <v>33</v>
      </c>
      <c r="B780" s="14" t="s">
        <v>34</v>
      </c>
      <c r="C780" s="14">
        <v>805004875</v>
      </c>
      <c r="D780" s="14" t="s">
        <v>2287</v>
      </c>
      <c r="E780" s="14" t="s">
        <v>488</v>
      </c>
      <c r="F780" s="14" t="s">
        <v>479</v>
      </c>
      <c r="G780" s="14" t="s">
        <v>36</v>
      </c>
      <c r="H780" s="14" t="s">
        <v>489</v>
      </c>
      <c r="I780" s="14" t="s">
        <v>57</v>
      </c>
      <c r="J780" s="14" t="s">
        <v>237</v>
      </c>
      <c r="K780" s="14" t="s">
        <v>39</v>
      </c>
      <c r="L780" s="14">
        <v>161018312</v>
      </c>
      <c r="M780" s="14">
        <v>88541662</v>
      </c>
      <c r="N780" s="14">
        <v>72476650</v>
      </c>
      <c r="O780" s="14">
        <v>341658</v>
      </c>
      <c r="P780" s="14">
        <v>56877364</v>
      </c>
      <c r="Q780" s="14">
        <v>6092125</v>
      </c>
      <c r="R780" s="14">
        <v>443045</v>
      </c>
      <c r="S780" s="14"/>
      <c r="T780" s="14">
        <v>9405774</v>
      </c>
      <c r="U780" s="14"/>
      <c r="V780" s="14"/>
      <c r="W780" s="14">
        <v>1230189</v>
      </c>
      <c r="X780" s="14">
        <v>4681703</v>
      </c>
      <c r="Y780" s="14"/>
      <c r="Z780" s="14"/>
      <c r="AA780" s="14"/>
      <c r="AB780" s="14"/>
      <c r="AC780" s="14">
        <v>5954260</v>
      </c>
      <c r="AD780" s="14">
        <v>3425086</v>
      </c>
      <c r="AE780" s="14">
        <v>2529174</v>
      </c>
      <c r="AF780" s="14"/>
      <c r="AG780" s="14">
        <v>2529174</v>
      </c>
    </row>
    <row r="781" spans="1:33" hidden="1" x14ac:dyDescent="0.25">
      <c r="A781" s="14" t="s">
        <v>33</v>
      </c>
      <c r="B781" s="14" t="s">
        <v>34</v>
      </c>
      <c r="C781" s="14">
        <v>805004875</v>
      </c>
      <c r="D781" s="14" t="s">
        <v>2287</v>
      </c>
      <c r="E781" s="14" t="s">
        <v>488</v>
      </c>
      <c r="F781" s="14" t="s">
        <v>479</v>
      </c>
      <c r="G781" s="14" t="s">
        <v>36</v>
      </c>
      <c r="H781" s="14" t="s">
        <v>489</v>
      </c>
      <c r="I781" s="14" t="s">
        <v>57</v>
      </c>
      <c r="J781" s="14" t="s">
        <v>237</v>
      </c>
      <c r="K781" s="14" t="s">
        <v>40</v>
      </c>
      <c r="L781" s="14">
        <v>152907213</v>
      </c>
      <c r="M781" s="14">
        <v>85725220</v>
      </c>
      <c r="N781" s="14">
        <v>67181993</v>
      </c>
      <c r="O781" s="14">
        <v>324830</v>
      </c>
      <c r="P781" s="14">
        <v>50688775</v>
      </c>
      <c r="Q781" s="14">
        <v>5246259</v>
      </c>
      <c r="R781" s="14">
        <v>368163</v>
      </c>
      <c r="S781" s="14"/>
      <c r="T781" s="14">
        <v>11203626</v>
      </c>
      <c r="U781" s="14"/>
      <c r="V781" s="14"/>
      <c r="W781" s="14">
        <v>907233</v>
      </c>
      <c r="X781" s="14">
        <v>3832482</v>
      </c>
      <c r="Y781" s="14"/>
      <c r="Z781" s="14"/>
      <c r="AA781" s="14"/>
      <c r="AB781" s="14"/>
      <c r="AC781" s="14">
        <v>8278377</v>
      </c>
      <c r="AD781" s="14">
        <v>3436748</v>
      </c>
      <c r="AE781" s="14">
        <v>4841629</v>
      </c>
      <c r="AF781" s="14"/>
      <c r="AG781" s="14">
        <v>4841629</v>
      </c>
    </row>
    <row r="782" spans="1:33" hidden="1" x14ac:dyDescent="0.25">
      <c r="A782" s="14" t="s">
        <v>33</v>
      </c>
      <c r="B782" s="14" t="s">
        <v>34</v>
      </c>
      <c r="C782" s="14">
        <v>805006362</v>
      </c>
      <c r="D782" s="14" t="s">
        <v>2287</v>
      </c>
      <c r="E782" s="14" t="s">
        <v>490</v>
      </c>
      <c r="F782" s="14" t="s">
        <v>114</v>
      </c>
      <c r="G782" s="14" t="s">
        <v>45</v>
      </c>
      <c r="H782" s="14" t="s">
        <v>2807</v>
      </c>
      <c r="I782" s="14" t="s">
        <v>57</v>
      </c>
      <c r="J782" s="14" t="s">
        <v>83</v>
      </c>
      <c r="K782" s="14" t="s">
        <v>39</v>
      </c>
      <c r="L782" s="14">
        <v>5513934</v>
      </c>
      <c r="M782" s="14">
        <v>3277723</v>
      </c>
      <c r="N782" s="14">
        <v>2236211</v>
      </c>
      <c r="O782" s="14"/>
      <c r="P782" s="14"/>
      <c r="Q782" s="14">
        <v>2037873</v>
      </c>
      <c r="R782" s="14">
        <v>47848</v>
      </c>
      <c r="S782" s="14">
        <v>215825</v>
      </c>
      <c r="T782" s="14">
        <v>366315</v>
      </c>
      <c r="U782" s="14"/>
      <c r="V782" s="14"/>
      <c r="W782" s="14">
        <v>33850</v>
      </c>
      <c r="X782" s="14">
        <v>458166</v>
      </c>
      <c r="Y782" s="14"/>
      <c r="Z782" s="14"/>
      <c r="AA782" s="14"/>
      <c r="AB782" s="14"/>
      <c r="AC782" s="14">
        <v>-58001</v>
      </c>
      <c r="AD782" s="14">
        <v>14084</v>
      </c>
      <c r="AE782" s="14">
        <v>-72085</v>
      </c>
      <c r="AF782" s="14"/>
      <c r="AG782" s="14">
        <v>-72085</v>
      </c>
    </row>
    <row r="783" spans="1:33" hidden="1" x14ac:dyDescent="0.25">
      <c r="A783" s="14" t="s">
        <v>33</v>
      </c>
      <c r="B783" s="14" t="s">
        <v>34</v>
      </c>
      <c r="C783" s="14">
        <v>805006362</v>
      </c>
      <c r="D783" s="14" t="s">
        <v>2287</v>
      </c>
      <c r="E783" s="14" t="s">
        <v>490</v>
      </c>
      <c r="F783" s="14" t="s">
        <v>114</v>
      </c>
      <c r="G783" s="14" t="s">
        <v>45</v>
      </c>
      <c r="H783" s="14" t="s">
        <v>2807</v>
      </c>
      <c r="I783" s="14" t="s">
        <v>57</v>
      </c>
      <c r="J783" s="14" t="s">
        <v>83</v>
      </c>
      <c r="K783" s="14" t="s">
        <v>40</v>
      </c>
      <c r="L783" s="14">
        <v>6110794</v>
      </c>
      <c r="M783" s="14">
        <v>3835941</v>
      </c>
      <c r="N783" s="14">
        <v>2274853</v>
      </c>
      <c r="O783" s="14">
        <v>213941</v>
      </c>
      <c r="P783" s="14"/>
      <c r="Q783" s="14">
        <v>1575204</v>
      </c>
      <c r="R783" s="14">
        <v>43068</v>
      </c>
      <c r="S783" s="14"/>
      <c r="T783" s="14">
        <v>870522</v>
      </c>
      <c r="U783" s="14"/>
      <c r="V783" s="14"/>
      <c r="W783" s="14">
        <v>28763</v>
      </c>
      <c r="X783" s="14">
        <v>293679</v>
      </c>
      <c r="Y783" s="14"/>
      <c r="Z783" s="14"/>
      <c r="AA783" s="14"/>
      <c r="AB783" s="14"/>
      <c r="AC783" s="14">
        <v>605606</v>
      </c>
      <c r="AD783" s="14">
        <v>216696</v>
      </c>
      <c r="AE783" s="14">
        <v>388910</v>
      </c>
      <c r="AF783" s="14"/>
      <c r="AG783" s="14">
        <v>388910</v>
      </c>
    </row>
    <row r="784" spans="1:33" hidden="1" x14ac:dyDescent="0.25">
      <c r="A784" s="14" t="s">
        <v>33</v>
      </c>
      <c r="B784" s="14" t="s">
        <v>34</v>
      </c>
      <c r="C784" s="14">
        <v>805006746</v>
      </c>
      <c r="D784" s="14" t="s">
        <v>2287</v>
      </c>
      <c r="E784" s="14" t="s">
        <v>2808</v>
      </c>
      <c r="F784" s="14" t="s">
        <v>50</v>
      </c>
      <c r="G784" s="14" t="s">
        <v>45</v>
      </c>
      <c r="H784" s="14" t="s">
        <v>2809</v>
      </c>
      <c r="I784" s="14" t="s">
        <v>57</v>
      </c>
      <c r="J784" s="14" t="s">
        <v>83</v>
      </c>
      <c r="K784" s="14" t="s">
        <v>39</v>
      </c>
      <c r="L784" s="14">
        <v>463352</v>
      </c>
      <c r="M784" s="14">
        <v>455494</v>
      </c>
      <c r="N784" s="14">
        <v>7858</v>
      </c>
      <c r="O784" s="14">
        <v>7422</v>
      </c>
      <c r="P784" s="14"/>
      <c r="Q784" s="14">
        <v>167554</v>
      </c>
      <c r="R784" s="14">
        <v>1354</v>
      </c>
      <c r="S784" s="14"/>
      <c r="T784" s="14">
        <v>-153628</v>
      </c>
      <c r="U784" s="14"/>
      <c r="V784" s="14"/>
      <c r="W784" s="14">
        <v>3</v>
      </c>
      <c r="X784" s="14">
        <v>4295</v>
      </c>
      <c r="Y784" s="14"/>
      <c r="Z784" s="14"/>
      <c r="AA784" s="14"/>
      <c r="AB784" s="14"/>
      <c r="AC784" s="14">
        <v>-157920</v>
      </c>
      <c r="AD784" s="14">
        <v>-5012</v>
      </c>
      <c r="AE784" s="14">
        <v>-152908</v>
      </c>
      <c r="AF784" s="14"/>
      <c r="AG784" s="14">
        <v>-152908</v>
      </c>
    </row>
    <row r="785" spans="1:33" hidden="1" x14ac:dyDescent="0.25">
      <c r="A785" s="14" t="s">
        <v>33</v>
      </c>
      <c r="B785" s="14" t="s">
        <v>34</v>
      </c>
      <c r="C785" s="14">
        <v>805006746</v>
      </c>
      <c r="D785" s="14" t="s">
        <v>2287</v>
      </c>
      <c r="E785" s="14" t="s">
        <v>2808</v>
      </c>
      <c r="F785" s="14" t="s">
        <v>50</v>
      </c>
      <c r="G785" s="14" t="s">
        <v>45</v>
      </c>
      <c r="H785" s="14" t="s">
        <v>2809</v>
      </c>
      <c r="I785" s="14" t="s">
        <v>57</v>
      </c>
      <c r="J785" s="14" t="s">
        <v>83</v>
      </c>
      <c r="K785" s="14" t="s">
        <v>40</v>
      </c>
      <c r="L785" s="14">
        <v>549955</v>
      </c>
      <c r="M785" s="14">
        <v>785712</v>
      </c>
      <c r="N785" s="14">
        <v>-235757</v>
      </c>
      <c r="O785" s="14">
        <v>67313</v>
      </c>
      <c r="P785" s="14"/>
      <c r="Q785" s="14">
        <v>251628</v>
      </c>
      <c r="R785" s="14">
        <v>86480</v>
      </c>
      <c r="S785" s="14"/>
      <c r="T785" s="14">
        <v>-506552</v>
      </c>
      <c r="U785" s="14"/>
      <c r="V785" s="14"/>
      <c r="W785" s="14">
        <v>3169</v>
      </c>
      <c r="X785" s="14">
        <v>3035</v>
      </c>
      <c r="Y785" s="14"/>
      <c r="Z785" s="14"/>
      <c r="AA785" s="14"/>
      <c r="AB785" s="14"/>
      <c r="AC785" s="14">
        <v>-506418</v>
      </c>
      <c r="AD785" s="14">
        <v>9249</v>
      </c>
      <c r="AE785" s="14">
        <v>-515667</v>
      </c>
      <c r="AF785" s="14"/>
      <c r="AG785" s="14">
        <v>-515667</v>
      </c>
    </row>
    <row r="786" spans="1:33" hidden="1" x14ac:dyDescent="0.25">
      <c r="A786" s="14" t="s">
        <v>33</v>
      </c>
      <c r="B786" s="14" t="s">
        <v>34</v>
      </c>
      <c r="C786" s="14">
        <v>805006833</v>
      </c>
      <c r="D786" s="14" t="s">
        <v>2287</v>
      </c>
      <c r="E786" s="14" t="s">
        <v>491</v>
      </c>
      <c r="F786" s="14" t="s">
        <v>157</v>
      </c>
      <c r="G786" s="14" t="s">
        <v>45</v>
      </c>
      <c r="H786" s="14" t="s">
        <v>2810</v>
      </c>
      <c r="I786" s="14" t="s">
        <v>57</v>
      </c>
      <c r="J786" s="14" t="s">
        <v>237</v>
      </c>
      <c r="K786" s="14" t="s">
        <v>39</v>
      </c>
      <c r="L786" s="14">
        <v>33172031</v>
      </c>
      <c r="M786" s="14">
        <v>20820292</v>
      </c>
      <c r="N786" s="14">
        <v>12351739</v>
      </c>
      <c r="O786" s="14">
        <v>208962</v>
      </c>
      <c r="P786" s="14">
        <v>5813833</v>
      </c>
      <c r="Q786" s="14">
        <v>2122655</v>
      </c>
      <c r="R786" s="14">
        <v>234238</v>
      </c>
      <c r="S786" s="14">
        <v>238550</v>
      </c>
      <c r="T786" s="14">
        <v>4628525</v>
      </c>
      <c r="U786" s="14"/>
      <c r="V786" s="14"/>
      <c r="W786" s="14"/>
      <c r="X786" s="14">
        <v>1017870</v>
      </c>
      <c r="Y786" s="14"/>
      <c r="Z786" s="14"/>
      <c r="AA786" s="14"/>
      <c r="AB786" s="14"/>
      <c r="AC786" s="14">
        <v>3610655</v>
      </c>
      <c r="AD786" s="14">
        <v>1348414</v>
      </c>
      <c r="AE786" s="14">
        <v>2262241</v>
      </c>
      <c r="AF786" s="14"/>
      <c r="AG786" s="14">
        <v>2262241</v>
      </c>
    </row>
    <row r="787" spans="1:33" hidden="1" x14ac:dyDescent="0.25">
      <c r="A787" s="14" t="s">
        <v>33</v>
      </c>
      <c r="B787" s="14" t="s">
        <v>34</v>
      </c>
      <c r="C787" s="14">
        <v>805006833</v>
      </c>
      <c r="D787" s="14" t="s">
        <v>2287</v>
      </c>
      <c r="E787" s="14" t="s">
        <v>491</v>
      </c>
      <c r="F787" s="14" t="s">
        <v>157</v>
      </c>
      <c r="G787" s="14" t="s">
        <v>45</v>
      </c>
      <c r="H787" s="14" t="s">
        <v>2810</v>
      </c>
      <c r="I787" s="14" t="s">
        <v>57</v>
      </c>
      <c r="J787" s="14" t="s">
        <v>237</v>
      </c>
      <c r="K787" s="14" t="s">
        <v>40</v>
      </c>
      <c r="L787" s="14">
        <v>21421984</v>
      </c>
      <c r="M787" s="14">
        <v>13931480</v>
      </c>
      <c r="N787" s="14">
        <v>7490504</v>
      </c>
      <c r="O787" s="14"/>
      <c r="P787" s="14">
        <v>3183114</v>
      </c>
      <c r="Q787" s="14">
        <v>1478459</v>
      </c>
      <c r="R787" s="14">
        <v>463762</v>
      </c>
      <c r="S787" s="14">
        <v>214537</v>
      </c>
      <c r="T787" s="14">
        <v>2579706</v>
      </c>
      <c r="U787" s="14"/>
      <c r="V787" s="14"/>
      <c r="W787" s="14"/>
      <c r="X787" s="14">
        <v>439476</v>
      </c>
      <c r="Y787" s="14"/>
      <c r="Z787" s="14"/>
      <c r="AA787" s="14"/>
      <c r="AB787" s="14"/>
      <c r="AC787" s="14">
        <v>2140230</v>
      </c>
      <c r="AD787" s="14">
        <v>774920</v>
      </c>
      <c r="AE787" s="14">
        <v>1365310</v>
      </c>
      <c r="AF787" s="14"/>
      <c r="AG787" s="14">
        <v>1365310</v>
      </c>
    </row>
    <row r="788" spans="1:33" hidden="1" x14ac:dyDescent="0.25">
      <c r="A788" s="14" t="s">
        <v>33</v>
      </c>
      <c r="B788" s="14" t="s">
        <v>34</v>
      </c>
      <c r="C788" s="14">
        <v>805009235</v>
      </c>
      <c r="D788" s="14" t="s">
        <v>2287</v>
      </c>
      <c r="E788" s="14" t="s">
        <v>2811</v>
      </c>
      <c r="F788" s="14" t="s">
        <v>492</v>
      </c>
      <c r="G788" s="14" t="s">
        <v>51</v>
      </c>
      <c r="H788" s="14" t="s">
        <v>493</v>
      </c>
      <c r="I788" s="14" t="s">
        <v>57</v>
      </c>
      <c r="J788" s="14" t="s">
        <v>237</v>
      </c>
      <c r="K788" s="14" t="s">
        <v>39</v>
      </c>
      <c r="L788" s="14">
        <v>9335235</v>
      </c>
      <c r="M788" s="14">
        <v>6739854</v>
      </c>
      <c r="N788" s="14">
        <v>2595381</v>
      </c>
      <c r="O788" s="14"/>
      <c r="P788" s="14">
        <v>1805444</v>
      </c>
      <c r="Q788" s="14">
        <v>466642</v>
      </c>
      <c r="R788" s="14"/>
      <c r="S788" s="14">
        <v>-104732</v>
      </c>
      <c r="T788" s="14">
        <v>218563</v>
      </c>
      <c r="U788" s="14"/>
      <c r="V788" s="14"/>
      <c r="W788" s="14"/>
      <c r="X788" s="14">
        <v>28367</v>
      </c>
      <c r="Y788" s="14"/>
      <c r="Z788" s="14"/>
      <c r="AA788" s="14"/>
      <c r="AB788" s="14"/>
      <c r="AC788" s="14">
        <v>190196</v>
      </c>
      <c r="AD788" s="14">
        <v>14030</v>
      </c>
      <c r="AE788" s="14">
        <v>176166</v>
      </c>
      <c r="AF788" s="14"/>
      <c r="AG788" s="14">
        <v>176166</v>
      </c>
    </row>
    <row r="789" spans="1:33" hidden="1" x14ac:dyDescent="0.25">
      <c r="A789" s="14" t="s">
        <v>33</v>
      </c>
      <c r="B789" s="14" t="s">
        <v>34</v>
      </c>
      <c r="C789" s="14">
        <v>805009235</v>
      </c>
      <c r="D789" s="14" t="s">
        <v>2287</v>
      </c>
      <c r="E789" s="14" t="s">
        <v>2811</v>
      </c>
      <c r="F789" s="14" t="s">
        <v>492</v>
      </c>
      <c r="G789" s="14" t="s">
        <v>51</v>
      </c>
      <c r="H789" s="14" t="s">
        <v>493</v>
      </c>
      <c r="I789" s="14" t="s">
        <v>57</v>
      </c>
      <c r="J789" s="14" t="s">
        <v>237</v>
      </c>
      <c r="K789" s="14" t="s">
        <v>40</v>
      </c>
      <c r="L789" s="14">
        <v>9864919</v>
      </c>
      <c r="M789" s="14">
        <v>7306011</v>
      </c>
      <c r="N789" s="14">
        <v>2558908</v>
      </c>
      <c r="O789" s="14"/>
      <c r="P789" s="14">
        <v>1772048</v>
      </c>
      <c r="Q789" s="14">
        <v>439840</v>
      </c>
      <c r="R789" s="14"/>
      <c r="S789" s="14">
        <v>133816</v>
      </c>
      <c r="T789" s="14">
        <v>480836</v>
      </c>
      <c r="U789" s="14"/>
      <c r="V789" s="14"/>
      <c r="W789" s="14"/>
      <c r="X789" s="14">
        <v>120480</v>
      </c>
      <c r="Y789" s="14"/>
      <c r="Z789" s="14"/>
      <c r="AA789" s="14"/>
      <c r="AB789" s="14"/>
      <c r="AC789" s="14">
        <v>360356</v>
      </c>
      <c r="AD789" s="14">
        <v>-304560</v>
      </c>
      <c r="AE789" s="14">
        <v>664916</v>
      </c>
      <c r="AF789" s="14"/>
      <c r="AG789" s="14">
        <v>664916</v>
      </c>
    </row>
    <row r="790" spans="1:33" hidden="1" x14ac:dyDescent="0.25">
      <c r="A790" s="14" t="s">
        <v>33</v>
      </c>
      <c r="B790" s="14" t="s">
        <v>34</v>
      </c>
      <c r="C790" s="14">
        <v>805009798</v>
      </c>
      <c r="D790" s="14" t="s">
        <v>2287</v>
      </c>
      <c r="E790" s="14" t="s">
        <v>2812</v>
      </c>
      <c r="F790" s="14" t="s">
        <v>494</v>
      </c>
      <c r="G790" s="14" t="s">
        <v>36</v>
      </c>
      <c r="H790" s="14" t="s">
        <v>2813</v>
      </c>
      <c r="I790" s="14" t="s">
        <v>57</v>
      </c>
      <c r="J790" s="14" t="s">
        <v>58</v>
      </c>
      <c r="K790" s="14" t="s">
        <v>39</v>
      </c>
      <c r="L790" s="14">
        <v>1868525</v>
      </c>
      <c r="M790" s="14">
        <v>1355932</v>
      </c>
      <c r="N790" s="14">
        <v>512593</v>
      </c>
      <c r="O790" s="14"/>
      <c r="P790" s="14">
        <v>52946</v>
      </c>
      <c r="Q790" s="14">
        <v>343253</v>
      </c>
      <c r="R790" s="14">
        <v>145468</v>
      </c>
      <c r="S790" s="14"/>
      <c r="T790" s="14">
        <v>-29074</v>
      </c>
      <c r="U790" s="14"/>
      <c r="V790" s="14"/>
      <c r="W790" s="14">
        <v>4426</v>
      </c>
      <c r="X790" s="14">
        <v>7445</v>
      </c>
      <c r="Y790" s="14"/>
      <c r="Z790" s="14"/>
      <c r="AA790" s="14"/>
      <c r="AB790" s="14"/>
      <c r="AC790" s="14">
        <v>-32093</v>
      </c>
      <c r="AD790" s="14">
        <v>10053</v>
      </c>
      <c r="AE790" s="14">
        <v>-42146</v>
      </c>
      <c r="AF790" s="14"/>
      <c r="AG790" s="14">
        <v>-42146</v>
      </c>
    </row>
    <row r="791" spans="1:33" hidden="1" x14ac:dyDescent="0.25">
      <c r="A791" s="14" t="s">
        <v>33</v>
      </c>
      <c r="B791" s="14" t="s">
        <v>34</v>
      </c>
      <c r="C791" s="14">
        <v>805009798</v>
      </c>
      <c r="D791" s="14" t="s">
        <v>2287</v>
      </c>
      <c r="E791" s="14" t="s">
        <v>2812</v>
      </c>
      <c r="F791" s="14" t="s">
        <v>494</v>
      </c>
      <c r="G791" s="14" t="s">
        <v>36</v>
      </c>
      <c r="H791" s="14" t="s">
        <v>2813</v>
      </c>
      <c r="I791" s="14" t="s">
        <v>57</v>
      </c>
      <c r="J791" s="14" t="s">
        <v>58</v>
      </c>
      <c r="K791" s="14" t="s">
        <v>40</v>
      </c>
      <c r="L791" s="14">
        <v>1463085</v>
      </c>
      <c r="M791" s="14">
        <v>1031983</v>
      </c>
      <c r="N791" s="14">
        <v>431102</v>
      </c>
      <c r="O791" s="14"/>
      <c r="P791" s="14">
        <v>54429</v>
      </c>
      <c r="Q791" s="14">
        <v>244161</v>
      </c>
      <c r="R791" s="14">
        <v>29471</v>
      </c>
      <c r="S791" s="14"/>
      <c r="T791" s="14">
        <v>103041</v>
      </c>
      <c r="U791" s="14"/>
      <c r="V791" s="14"/>
      <c r="W791" s="14">
        <v>43733</v>
      </c>
      <c r="X791" s="14">
        <v>94714</v>
      </c>
      <c r="Y791" s="14"/>
      <c r="Z791" s="14"/>
      <c r="AA791" s="14"/>
      <c r="AB791" s="14"/>
      <c r="AC791" s="14">
        <v>52060</v>
      </c>
      <c r="AD791" s="14"/>
      <c r="AE791" s="14">
        <v>52060</v>
      </c>
      <c r="AF791" s="14"/>
      <c r="AG791" s="14">
        <v>52060</v>
      </c>
    </row>
    <row r="792" spans="1:33" hidden="1" x14ac:dyDescent="0.25">
      <c r="A792" s="14" t="s">
        <v>33</v>
      </c>
      <c r="B792" s="14" t="s">
        <v>34</v>
      </c>
      <c r="C792" s="14">
        <v>805011074</v>
      </c>
      <c r="D792" s="14" t="s">
        <v>2287</v>
      </c>
      <c r="E792" s="14" t="s">
        <v>2814</v>
      </c>
      <c r="F792" s="14" t="s">
        <v>495</v>
      </c>
      <c r="G792" s="14" t="s">
        <v>51</v>
      </c>
      <c r="H792" s="14" t="s">
        <v>2815</v>
      </c>
      <c r="I792" s="14" t="s">
        <v>38</v>
      </c>
      <c r="J792" s="14" t="s">
        <v>38</v>
      </c>
      <c r="K792" s="14" t="s">
        <v>39</v>
      </c>
      <c r="L792" s="14">
        <v>895699343</v>
      </c>
      <c r="M792" s="14">
        <v>477333289</v>
      </c>
      <c r="N792" s="14">
        <v>418366054</v>
      </c>
      <c r="O792" s="14">
        <v>75675526</v>
      </c>
      <c r="P792" s="14">
        <v>257285142</v>
      </c>
      <c r="Q792" s="14">
        <v>142272800</v>
      </c>
      <c r="R792" s="14">
        <v>20314532</v>
      </c>
      <c r="S792" s="14"/>
      <c r="T792" s="14">
        <v>74169106</v>
      </c>
      <c r="U792" s="14"/>
      <c r="V792" s="14"/>
      <c r="W792" s="14">
        <v>5058750</v>
      </c>
      <c r="X792" s="14">
        <v>41784530</v>
      </c>
      <c r="Y792" s="14">
        <v>-2024934</v>
      </c>
      <c r="Z792" s="14"/>
      <c r="AA792" s="14"/>
      <c r="AB792" s="14"/>
      <c r="AC792" s="14">
        <v>39468260</v>
      </c>
      <c r="AD792" s="14">
        <v>22988822</v>
      </c>
      <c r="AE792" s="14">
        <v>16479438</v>
      </c>
      <c r="AF792" s="14"/>
      <c r="AG792" s="14">
        <v>16479438</v>
      </c>
    </row>
    <row r="793" spans="1:33" hidden="1" x14ac:dyDescent="0.25">
      <c r="A793" s="14" t="s">
        <v>33</v>
      </c>
      <c r="B793" s="14" t="s">
        <v>34</v>
      </c>
      <c r="C793" s="14">
        <v>805011074</v>
      </c>
      <c r="D793" s="14" t="s">
        <v>2287</v>
      </c>
      <c r="E793" s="14" t="s">
        <v>2814</v>
      </c>
      <c r="F793" s="14" t="s">
        <v>495</v>
      </c>
      <c r="G793" s="14" t="s">
        <v>51</v>
      </c>
      <c r="H793" s="14" t="s">
        <v>2815</v>
      </c>
      <c r="I793" s="14" t="s">
        <v>38</v>
      </c>
      <c r="J793" s="14" t="s">
        <v>38</v>
      </c>
      <c r="K793" s="14" t="s">
        <v>40</v>
      </c>
      <c r="L793" s="14">
        <v>814542470</v>
      </c>
      <c r="M793" s="14">
        <v>468032475</v>
      </c>
      <c r="N793" s="14">
        <v>346509995</v>
      </c>
      <c r="O793" s="14">
        <v>43962675</v>
      </c>
      <c r="P793" s="14">
        <v>201992616</v>
      </c>
      <c r="Q793" s="14">
        <v>120972266</v>
      </c>
      <c r="R793" s="14">
        <v>28380682</v>
      </c>
      <c r="S793" s="14"/>
      <c r="T793" s="14">
        <v>39127106</v>
      </c>
      <c r="U793" s="14"/>
      <c r="V793" s="14"/>
      <c r="W793" s="14">
        <v>9081017</v>
      </c>
      <c r="X793" s="14">
        <v>29345703</v>
      </c>
      <c r="Y793" s="14">
        <v>-39129</v>
      </c>
      <c r="Z793" s="14"/>
      <c r="AA793" s="14"/>
      <c r="AB793" s="14"/>
      <c r="AC793" s="14">
        <v>18901549</v>
      </c>
      <c r="AD793" s="14">
        <v>19588956</v>
      </c>
      <c r="AE793" s="14">
        <v>-687407</v>
      </c>
      <c r="AF793" s="14">
        <v>14112224</v>
      </c>
      <c r="AG793" s="14">
        <v>13424817</v>
      </c>
    </row>
    <row r="794" spans="1:33" hidden="1" x14ac:dyDescent="0.25">
      <c r="A794" s="14" t="s">
        <v>33</v>
      </c>
      <c r="B794" s="14" t="s">
        <v>34</v>
      </c>
      <c r="C794" s="14">
        <v>805011222</v>
      </c>
      <c r="D794" s="14" t="s">
        <v>2287</v>
      </c>
      <c r="E794" s="14" t="s">
        <v>2816</v>
      </c>
      <c r="F794" s="14" t="s">
        <v>86</v>
      </c>
      <c r="G794" s="14" t="s">
        <v>111</v>
      </c>
      <c r="H794" s="14" t="s">
        <v>496</v>
      </c>
      <c r="I794" s="14" t="s">
        <v>38</v>
      </c>
      <c r="J794" s="14" t="s">
        <v>38</v>
      </c>
      <c r="K794" s="14" t="s">
        <v>39</v>
      </c>
      <c r="L794" s="14">
        <v>40982256</v>
      </c>
      <c r="M794" s="14">
        <v>312331064</v>
      </c>
      <c r="N794" s="14">
        <v>-271348808</v>
      </c>
      <c r="O794" s="14">
        <v>74921228</v>
      </c>
      <c r="P794" s="14"/>
      <c r="Q794" s="14">
        <v>18331968</v>
      </c>
      <c r="R794" s="14">
        <v>73804</v>
      </c>
      <c r="S794" s="14">
        <v>-38718</v>
      </c>
      <c r="T794" s="14">
        <v>-214872070</v>
      </c>
      <c r="U794" s="14"/>
      <c r="V794" s="14"/>
      <c r="W794" s="14">
        <v>24035309</v>
      </c>
      <c r="X794" s="14">
        <v>15761760</v>
      </c>
      <c r="Y794" s="14"/>
      <c r="Z794" s="14"/>
      <c r="AA794" s="14"/>
      <c r="AB794" s="14"/>
      <c r="AC794" s="14">
        <v>-206598521</v>
      </c>
      <c r="AD794" s="14">
        <v>147019</v>
      </c>
      <c r="AE794" s="14">
        <v>-206745540</v>
      </c>
      <c r="AF794" s="14"/>
      <c r="AG794" s="14">
        <v>-206745540</v>
      </c>
    </row>
    <row r="795" spans="1:33" hidden="1" x14ac:dyDescent="0.25">
      <c r="A795" s="14" t="s">
        <v>33</v>
      </c>
      <c r="B795" s="14" t="s">
        <v>34</v>
      </c>
      <c r="C795" s="14">
        <v>805011222</v>
      </c>
      <c r="D795" s="14" t="s">
        <v>2287</v>
      </c>
      <c r="E795" s="14" t="s">
        <v>2816</v>
      </c>
      <c r="F795" s="14" t="s">
        <v>86</v>
      </c>
      <c r="G795" s="14" t="s">
        <v>111</v>
      </c>
      <c r="H795" s="14" t="s">
        <v>496</v>
      </c>
      <c r="I795" s="14" t="s">
        <v>38</v>
      </c>
      <c r="J795" s="14" t="s">
        <v>38</v>
      </c>
      <c r="K795" s="14" t="s">
        <v>40</v>
      </c>
      <c r="L795" s="14">
        <v>67865356</v>
      </c>
      <c r="M795" s="14">
        <v>130847337</v>
      </c>
      <c r="N795" s="14">
        <v>-62981981</v>
      </c>
      <c r="O795" s="14">
        <v>1646681</v>
      </c>
      <c r="P795" s="14"/>
      <c r="Q795" s="14">
        <v>16746725</v>
      </c>
      <c r="R795" s="14">
        <v>24007400</v>
      </c>
      <c r="S795" s="14"/>
      <c r="T795" s="14">
        <v>-102089425</v>
      </c>
      <c r="U795" s="14"/>
      <c r="V795" s="14"/>
      <c r="W795" s="14">
        <v>11202528</v>
      </c>
      <c r="X795" s="14">
        <v>24387877</v>
      </c>
      <c r="Y795" s="14"/>
      <c r="Z795" s="14"/>
      <c r="AA795" s="14"/>
      <c r="AB795" s="14"/>
      <c r="AC795" s="14">
        <v>-115274774</v>
      </c>
      <c r="AD795" s="14"/>
      <c r="AE795" s="14">
        <v>-115274774</v>
      </c>
      <c r="AF795" s="14"/>
      <c r="AG795" s="14">
        <v>-115274774</v>
      </c>
    </row>
    <row r="796" spans="1:33" hidden="1" x14ac:dyDescent="0.25">
      <c r="A796" s="14" t="s">
        <v>33</v>
      </c>
      <c r="B796" s="14" t="s">
        <v>34</v>
      </c>
      <c r="C796" s="14">
        <v>805012299</v>
      </c>
      <c r="D796" s="14" t="s">
        <v>2287</v>
      </c>
      <c r="E796" s="14" t="s">
        <v>497</v>
      </c>
      <c r="F796" s="14" t="s">
        <v>191</v>
      </c>
      <c r="G796" s="14" t="s">
        <v>36</v>
      </c>
      <c r="H796" s="14" t="s">
        <v>2817</v>
      </c>
      <c r="I796" s="14" t="s">
        <v>57</v>
      </c>
      <c r="J796" s="14" t="s">
        <v>83</v>
      </c>
      <c r="K796" s="14" t="s">
        <v>39</v>
      </c>
      <c r="L796" s="14">
        <v>43583793</v>
      </c>
      <c r="M796" s="14">
        <v>37849360</v>
      </c>
      <c r="N796" s="14">
        <v>5734433</v>
      </c>
      <c r="O796" s="14">
        <v>851395</v>
      </c>
      <c r="P796" s="14">
        <v>839129</v>
      </c>
      <c r="Q796" s="14">
        <v>4622487</v>
      </c>
      <c r="R796" s="14">
        <v>162772</v>
      </c>
      <c r="S796" s="14"/>
      <c r="T796" s="14">
        <v>961440</v>
      </c>
      <c r="U796" s="14"/>
      <c r="V796" s="14"/>
      <c r="W796" s="14">
        <v>758990</v>
      </c>
      <c r="X796" s="14">
        <v>476197</v>
      </c>
      <c r="Y796" s="14"/>
      <c r="Z796" s="14"/>
      <c r="AA796" s="14"/>
      <c r="AB796" s="14"/>
      <c r="AC796" s="14">
        <v>1244233</v>
      </c>
      <c r="AD796" s="14">
        <v>1180966</v>
      </c>
      <c r="AE796" s="14">
        <v>63267</v>
      </c>
      <c r="AF796" s="14"/>
      <c r="AG796" s="14">
        <v>63267</v>
      </c>
    </row>
    <row r="797" spans="1:33" hidden="1" x14ac:dyDescent="0.25">
      <c r="A797" s="14" t="s">
        <v>33</v>
      </c>
      <c r="B797" s="14" t="s">
        <v>34</v>
      </c>
      <c r="C797" s="14">
        <v>805012299</v>
      </c>
      <c r="D797" s="14" t="s">
        <v>2287</v>
      </c>
      <c r="E797" s="14" t="s">
        <v>497</v>
      </c>
      <c r="F797" s="14" t="s">
        <v>191</v>
      </c>
      <c r="G797" s="14" t="s">
        <v>36</v>
      </c>
      <c r="H797" s="14" t="s">
        <v>2817</v>
      </c>
      <c r="I797" s="14" t="s">
        <v>57</v>
      </c>
      <c r="J797" s="14" t="s">
        <v>83</v>
      </c>
      <c r="K797" s="14" t="s">
        <v>40</v>
      </c>
      <c r="L797" s="14">
        <v>38780275</v>
      </c>
      <c r="M797" s="14">
        <v>33069017</v>
      </c>
      <c r="N797" s="14">
        <v>5711258</v>
      </c>
      <c r="O797" s="14">
        <v>664403</v>
      </c>
      <c r="P797" s="14">
        <v>695093</v>
      </c>
      <c r="Q797" s="14">
        <v>4131827</v>
      </c>
      <c r="R797" s="14">
        <v>171477</v>
      </c>
      <c r="S797" s="14"/>
      <c r="T797" s="14">
        <v>1377264</v>
      </c>
      <c r="U797" s="14"/>
      <c r="V797" s="14"/>
      <c r="W797" s="14">
        <v>292205</v>
      </c>
      <c r="X797" s="14">
        <v>532328</v>
      </c>
      <c r="Y797" s="14"/>
      <c r="Z797" s="14"/>
      <c r="AA797" s="14"/>
      <c r="AB797" s="14"/>
      <c r="AC797" s="14">
        <v>1137141</v>
      </c>
      <c r="AD797" s="14">
        <v>549610</v>
      </c>
      <c r="AE797" s="14">
        <v>587531</v>
      </c>
      <c r="AF797" s="14"/>
      <c r="AG797" s="14">
        <v>587531</v>
      </c>
    </row>
    <row r="798" spans="1:33" hidden="1" x14ac:dyDescent="0.25">
      <c r="A798" s="14" t="s">
        <v>33</v>
      </c>
      <c r="B798" s="14" t="s">
        <v>34</v>
      </c>
      <c r="C798" s="14">
        <v>805012368</v>
      </c>
      <c r="D798" s="14" t="s">
        <v>2287</v>
      </c>
      <c r="E798" s="14" t="s">
        <v>2818</v>
      </c>
      <c r="F798" s="14" t="s">
        <v>214</v>
      </c>
      <c r="G798" s="14" t="s">
        <v>45</v>
      </c>
      <c r="H798" s="14" t="s">
        <v>498</v>
      </c>
      <c r="I798" s="14" t="s">
        <v>57</v>
      </c>
      <c r="J798" s="14" t="s">
        <v>83</v>
      </c>
      <c r="K798" s="14" t="s">
        <v>39</v>
      </c>
      <c r="L798" s="14">
        <v>144948095</v>
      </c>
      <c r="M798" s="14">
        <v>117677165</v>
      </c>
      <c r="N798" s="14">
        <v>27270930</v>
      </c>
      <c r="O798" s="14">
        <v>472574</v>
      </c>
      <c r="P798" s="14">
        <v>18270173</v>
      </c>
      <c r="Q798" s="14">
        <v>4065620</v>
      </c>
      <c r="R798" s="14">
        <v>179476</v>
      </c>
      <c r="S798" s="14"/>
      <c r="T798" s="14">
        <v>5228235</v>
      </c>
      <c r="U798" s="14"/>
      <c r="V798" s="14"/>
      <c r="W798" s="14">
        <v>13047757</v>
      </c>
      <c r="X798" s="14">
        <v>16759635</v>
      </c>
      <c r="Y798" s="14"/>
      <c r="Z798" s="14"/>
      <c r="AA798" s="14"/>
      <c r="AB798" s="14"/>
      <c r="AC798" s="14">
        <v>1516357</v>
      </c>
      <c r="AD798" s="14">
        <v>1194835</v>
      </c>
      <c r="AE798" s="14">
        <v>321522</v>
      </c>
      <c r="AF798" s="14"/>
      <c r="AG798" s="14">
        <v>321522</v>
      </c>
    </row>
    <row r="799" spans="1:33" hidden="1" x14ac:dyDescent="0.25">
      <c r="A799" s="14" t="s">
        <v>33</v>
      </c>
      <c r="B799" s="14" t="s">
        <v>34</v>
      </c>
      <c r="C799" s="14">
        <v>805012368</v>
      </c>
      <c r="D799" s="14" t="s">
        <v>2287</v>
      </c>
      <c r="E799" s="14" t="s">
        <v>2818</v>
      </c>
      <c r="F799" s="14" t="s">
        <v>214</v>
      </c>
      <c r="G799" s="14" t="s">
        <v>45</v>
      </c>
      <c r="H799" s="14" t="s">
        <v>498</v>
      </c>
      <c r="I799" s="14" t="s">
        <v>57</v>
      </c>
      <c r="J799" s="14" t="s">
        <v>83</v>
      </c>
      <c r="K799" s="14" t="s">
        <v>40</v>
      </c>
      <c r="L799" s="14">
        <v>161103788</v>
      </c>
      <c r="M799" s="14">
        <v>122393351</v>
      </c>
      <c r="N799" s="14">
        <v>38710437</v>
      </c>
      <c r="O799" s="14">
        <v>495403</v>
      </c>
      <c r="P799" s="14">
        <v>15429324</v>
      </c>
      <c r="Q799" s="14">
        <v>4442468</v>
      </c>
      <c r="R799" s="14">
        <v>186610</v>
      </c>
      <c r="S799" s="14"/>
      <c r="T799" s="14">
        <v>19147438</v>
      </c>
      <c r="U799" s="14"/>
      <c r="V799" s="14"/>
      <c r="W799" s="14">
        <v>18061745</v>
      </c>
      <c r="X799" s="14">
        <v>24568672</v>
      </c>
      <c r="Y799" s="14"/>
      <c r="Z799" s="14"/>
      <c r="AA799" s="14"/>
      <c r="AB799" s="14"/>
      <c r="AC799" s="14">
        <v>12640511</v>
      </c>
      <c r="AD799" s="14">
        <v>4440944</v>
      </c>
      <c r="AE799" s="14">
        <v>8199567</v>
      </c>
      <c r="AF799" s="14"/>
      <c r="AG799" s="14">
        <v>8199567</v>
      </c>
    </row>
    <row r="800" spans="1:33" hidden="1" x14ac:dyDescent="0.25">
      <c r="A800" s="14" t="s">
        <v>33</v>
      </c>
      <c r="B800" s="14" t="s">
        <v>34</v>
      </c>
      <c r="C800" s="14">
        <v>805012610</v>
      </c>
      <c r="D800" s="14" t="s">
        <v>2287</v>
      </c>
      <c r="E800" s="14" t="s">
        <v>2819</v>
      </c>
      <c r="F800" s="14" t="s">
        <v>53</v>
      </c>
      <c r="G800" s="14" t="s">
        <v>36</v>
      </c>
      <c r="H800" s="14" t="s">
        <v>2820</v>
      </c>
      <c r="I800" s="14" t="s">
        <v>57</v>
      </c>
      <c r="J800" s="14" t="s">
        <v>83</v>
      </c>
      <c r="K800" s="14" t="s">
        <v>39</v>
      </c>
      <c r="L800" s="14">
        <v>218405961</v>
      </c>
      <c r="M800" s="14"/>
      <c r="N800" s="14">
        <v>218405961</v>
      </c>
      <c r="O800" s="14">
        <v>611712</v>
      </c>
      <c r="P800" s="14"/>
      <c r="Q800" s="14">
        <v>83708850</v>
      </c>
      <c r="R800" s="14">
        <v>6663098</v>
      </c>
      <c r="S800" s="14"/>
      <c r="T800" s="14">
        <v>128645725</v>
      </c>
      <c r="U800" s="14"/>
      <c r="V800" s="14"/>
      <c r="W800" s="14"/>
      <c r="X800" s="14">
        <v>78487052</v>
      </c>
      <c r="Y800" s="14">
        <v>17575962</v>
      </c>
      <c r="Z800" s="14"/>
      <c r="AA800" s="14"/>
      <c r="AB800" s="14"/>
      <c r="AC800" s="14">
        <v>32582711</v>
      </c>
      <c r="AD800" s="14">
        <v>13558096</v>
      </c>
      <c r="AE800" s="14">
        <v>19024615</v>
      </c>
      <c r="AF800" s="14"/>
      <c r="AG800" s="14">
        <v>19024615</v>
      </c>
    </row>
    <row r="801" spans="1:33" hidden="1" x14ac:dyDescent="0.25">
      <c r="A801" s="14" t="s">
        <v>33</v>
      </c>
      <c r="B801" s="14" t="s">
        <v>34</v>
      </c>
      <c r="C801" s="14">
        <v>805012610</v>
      </c>
      <c r="D801" s="14" t="s">
        <v>2287</v>
      </c>
      <c r="E801" s="14" t="s">
        <v>2819</v>
      </c>
      <c r="F801" s="14" t="s">
        <v>53</v>
      </c>
      <c r="G801" s="14" t="s">
        <v>36</v>
      </c>
      <c r="H801" s="14" t="s">
        <v>2820</v>
      </c>
      <c r="I801" s="14" t="s">
        <v>57</v>
      </c>
      <c r="J801" s="14" t="s">
        <v>83</v>
      </c>
      <c r="K801" s="14" t="s">
        <v>40</v>
      </c>
      <c r="L801" s="14">
        <v>152891729</v>
      </c>
      <c r="M801" s="14"/>
      <c r="N801" s="14">
        <v>152891729</v>
      </c>
      <c r="O801" s="14">
        <v>791309</v>
      </c>
      <c r="P801" s="14"/>
      <c r="Q801" s="14">
        <v>83503305</v>
      </c>
      <c r="R801" s="14">
        <v>3532074</v>
      </c>
      <c r="S801" s="14"/>
      <c r="T801" s="14">
        <v>66647659</v>
      </c>
      <c r="U801" s="14"/>
      <c r="V801" s="14"/>
      <c r="W801" s="14"/>
      <c r="X801" s="14">
        <v>37140803</v>
      </c>
      <c r="Y801" s="14">
        <v>5640423</v>
      </c>
      <c r="Z801" s="14"/>
      <c r="AA801" s="14"/>
      <c r="AB801" s="14"/>
      <c r="AC801" s="14">
        <v>23866433</v>
      </c>
      <c r="AD801" s="14">
        <v>8860420</v>
      </c>
      <c r="AE801" s="14">
        <v>15006013</v>
      </c>
      <c r="AF801" s="14"/>
      <c r="AG801" s="14">
        <v>15006013</v>
      </c>
    </row>
    <row r="802" spans="1:33" hidden="1" x14ac:dyDescent="0.25">
      <c r="A802" s="14" t="s">
        <v>33</v>
      </c>
      <c r="B802" s="14" t="s">
        <v>34</v>
      </c>
      <c r="C802" s="14">
        <v>805012977</v>
      </c>
      <c r="D802" s="14" t="s">
        <v>2287</v>
      </c>
      <c r="E802" s="14" t="s">
        <v>2821</v>
      </c>
      <c r="F802" s="14" t="s">
        <v>452</v>
      </c>
      <c r="G802" s="14" t="s">
        <v>45</v>
      </c>
      <c r="H802" s="14" t="s">
        <v>499</v>
      </c>
      <c r="I802" s="14" t="s">
        <v>57</v>
      </c>
      <c r="J802" s="14" t="s">
        <v>58</v>
      </c>
      <c r="K802" s="14" t="s">
        <v>39</v>
      </c>
      <c r="L802" s="14">
        <v>50842765</v>
      </c>
      <c r="M802" s="14">
        <v>20842290</v>
      </c>
      <c r="N802" s="14">
        <v>30000475</v>
      </c>
      <c r="O802" s="14">
        <v>642969</v>
      </c>
      <c r="P802" s="14"/>
      <c r="Q802" s="14">
        <v>9095834</v>
      </c>
      <c r="R802" s="14">
        <v>560033</v>
      </c>
      <c r="S802" s="14"/>
      <c r="T802" s="14">
        <v>20987577</v>
      </c>
      <c r="U802" s="14"/>
      <c r="V802" s="14"/>
      <c r="W802" s="14">
        <v>357769</v>
      </c>
      <c r="X802" s="14">
        <v>1735349</v>
      </c>
      <c r="Y802" s="14"/>
      <c r="Z802" s="14"/>
      <c r="AA802" s="14"/>
      <c r="AB802" s="14"/>
      <c r="AC802" s="14">
        <v>19609997</v>
      </c>
      <c r="AD802" s="14">
        <v>7093332</v>
      </c>
      <c r="AE802" s="14">
        <v>12516665</v>
      </c>
      <c r="AF802" s="14"/>
      <c r="AG802" s="14">
        <v>12516665</v>
      </c>
    </row>
    <row r="803" spans="1:33" hidden="1" x14ac:dyDescent="0.25">
      <c r="A803" s="14" t="s">
        <v>33</v>
      </c>
      <c r="B803" s="14" t="s">
        <v>34</v>
      </c>
      <c r="C803" s="14">
        <v>805012977</v>
      </c>
      <c r="D803" s="14" t="s">
        <v>2287</v>
      </c>
      <c r="E803" s="14" t="s">
        <v>2821</v>
      </c>
      <c r="F803" s="14" t="s">
        <v>452</v>
      </c>
      <c r="G803" s="14" t="s">
        <v>45</v>
      </c>
      <c r="H803" s="14" t="s">
        <v>499</v>
      </c>
      <c r="I803" s="14" t="s">
        <v>57</v>
      </c>
      <c r="J803" s="14" t="s">
        <v>58</v>
      </c>
      <c r="K803" s="14" t="s">
        <v>40</v>
      </c>
      <c r="L803" s="14">
        <v>40864738</v>
      </c>
      <c r="M803" s="14">
        <v>20120181</v>
      </c>
      <c r="N803" s="14">
        <v>20744557</v>
      </c>
      <c r="O803" s="14">
        <v>2044697</v>
      </c>
      <c r="P803" s="14"/>
      <c r="Q803" s="14">
        <v>8579590</v>
      </c>
      <c r="R803" s="14">
        <v>1223978</v>
      </c>
      <c r="S803" s="14"/>
      <c r="T803" s="14">
        <v>12985686</v>
      </c>
      <c r="U803" s="14"/>
      <c r="V803" s="14"/>
      <c r="W803" s="14">
        <v>184355</v>
      </c>
      <c r="X803" s="14">
        <v>1484049</v>
      </c>
      <c r="Y803" s="14"/>
      <c r="Z803" s="14"/>
      <c r="AA803" s="14"/>
      <c r="AB803" s="14"/>
      <c r="AC803" s="14">
        <v>11685992</v>
      </c>
      <c r="AD803" s="14">
        <v>4028633</v>
      </c>
      <c r="AE803" s="14">
        <v>7657359</v>
      </c>
      <c r="AF803" s="14"/>
      <c r="AG803" s="14">
        <v>7657359</v>
      </c>
    </row>
    <row r="804" spans="1:33" hidden="1" x14ac:dyDescent="0.25">
      <c r="A804" s="14" t="s">
        <v>33</v>
      </c>
      <c r="B804" s="14" t="s">
        <v>34</v>
      </c>
      <c r="C804" s="14">
        <v>805013184</v>
      </c>
      <c r="D804" s="14" t="s">
        <v>2287</v>
      </c>
      <c r="E804" s="14" t="s">
        <v>2822</v>
      </c>
      <c r="F804" s="14" t="s">
        <v>255</v>
      </c>
      <c r="G804" s="14" t="s">
        <v>45</v>
      </c>
      <c r="H804" s="14" t="s">
        <v>2823</v>
      </c>
      <c r="I804" s="14" t="s">
        <v>57</v>
      </c>
      <c r="J804" s="14" t="s">
        <v>83</v>
      </c>
      <c r="K804" s="14" t="s">
        <v>39</v>
      </c>
      <c r="L804" s="14">
        <v>330454</v>
      </c>
      <c r="M804" s="14"/>
      <c r="N804" s="14">
        <v>330454</v>
      </c>
      <c r="O804" s="14">
        <v>5061</v>
      </c>
      <c r="P804" s="14"/>
      <c r="Q804" s="14">
        <v>118925</v>
      </c>
      <c r="R804" s="14">
        <v>184642</v>
      </c>
      <c r="S804" s="14"/>
      <c r="T804" s="14">
        <v>31948</v>
      </c>
      <c r="U804" s="14"/>
      <c r="V804" s="14"/>
      <c r="W804" s="14"/>
      <c r="X804" s="14">
        <v>2493</v>
      </c>
      <c r="Y804" s="14"/>
      <c r="Z804" s="14"/>
      <c r="AA804" s="14"/>
      <c r="AB804" s="14"/>
      <c r="AC804" s="14">
        <v>29455</v>
      </c>
      <c r="AD804" s="14">
        <v>35274</v>
      </c>
      <c r="AE804" s="14">
        <v>-5819</v>
      </c>
      <c r="AF804" s="14"/>
      <c r="AG804" s="14">
        <v>-5819</v>
      </c>
    </row>
    <row r="805" spans="1:33" hidden="1" x14ac:dyDescent="0.25">
      <c r="A805" s="14" t="s">
        <v>33</v>
      </c>
      <c r="B805" s="14" t="s">
        <v>34</v>
      </c>
      <c r="C805" s="14">
        <v>805013184</v>
      </c>
      <c r="D805" s="14" t="s">
        <v>2287</v>
      </c>
      <c r="E805" s="14" t="s">
        <v>2822</v>
      </c>
      <c r="F805" s="14" t="s">
        <v>255</v>
      </c>
      <c r="G805" s="14" t="s">
        <v>45</v>
      </c>
      <c r="H805" s="14" t="s">
        <v>2823</v>
      </c>
      <c r="I805" s="14" t="s">
        <v>57</v>
      </c>
      <c r="J805" s="14" t="s">
        <v>83</v>
      </c>
      <c r="K805" s="14" t="s">
        <v>40</v>
      </c>
      <c r="L805" s="14">
        <v>116806</v>
      </c>
      <c r="M805" s="14"/>
      <c r="N805" s="14">
        <v>116806</v>
      </c>
      <c r="O805" s="14">
        <v>10193</v>
      </c>
      <c r="P805" s="14"/>
      <c r="Q805" s="14">
        <v>92950</v>
      </c>
      <c r="R805" s="14"/>
      <c r="S805" s="14"/>
      <c r="T805" s="14">
        <v>34049</v>
      </c>
      <c r="U805" s="14"/>
      <c r="V805" s="14"/>
      <c r="W805" s="14"/>
      <c r="X805" s="14">
        <v>3920</v>
      </c>
      <c r="Y805" s="14"/>
      <c r="Z805" s="14"/>
      <c r="AA805" s="14"/>
      <c r="AB805" s="14"/>
      <c r="AC805" s="14">
        <v>30129</v>
      </c>
      <c r="AD805" s="14">
        <v>11161</v>
      </c>
      <c r="AE805" s="14">
        <v>18968</v>
      </c>
      <c r="AF805" s="14"/>
      <c r="AG805" s="14">
        <v>18968</v>
      </c>
    </row>
    <row r="806" spans="1:33" hidden="1" x14ac:dyDescent="0.25">
      <c r="A806" s="14" t="s">
        <v>33</v>
      </c>
      <c r="B806" s="14" t="s">
        <v>34</v>
      </c>
      <c r="C806" s="14">
        <v>805013653</v>
      </c>
      <c r="D806" s="14" t="s">
        <v>2287</v>
      </c>
      <c r="E806" s="14" t="s">
        <v>2824</v>
      </c>
      <c r="F806" s="14" t="s">
        <v>152</v>
      </c>
      <c r="G806" s="14" t="s">
        <v>45</v>
      </c>
      <c r="H806" s="14" t="s">
        <v>2825</v>
      </c>
      <c r="I806" s="14" t="s">
        <v>57</v>
      </c>
      <c r="J806" s="14" t="s">
        <v>83</v>
      </c>
      <c r="K806" s="14" t="s">
        <v>39</v>
      </c>
      <c r="L806" s="14">
        <v>3300978</v>
      </c>
      <c r="M806" s="14"/>
      <c r="N806" s="14">
        <v>3300978</v>
      </c>
      <c r="O806" s="14">
        <v>19714</v>
      </c>
      <c r="P806" s="14">
        <v>1060163</v>
      </c>
      <c r="Q806" s="14">
        <v>1781396</v>
      </c>
      <c r="R806" s="14">
        <v>13110</v>
      </c>
      <c r="S806" s="14">
        <v>309854</v>
      </c>
      <c r="T806" s="14">
        <v>775877</v>
      </c>
      <c r="U806" s="14"/>
      <c r="V806" s="14"/>
      <c r="W806" s="14">
        <v>158431</v>
      </c>
      <c r="X806" s="14">
        <v>3120143</v>
      </c>
      <c r="Y806" s="14"/>
      <c r="Z806" s="14"/>
      <c r="AA806" s="14"/>
      <c r="AB806" s="14"/>
      <c r="AC806" s="14">
        <v>-2185835</v>
      </c>
      <c r="AD806" s="14">
        <v>-901224</v>
      </c>
      <c r="AE806" s="14">
        <v>-1284611</v>
      </c>
      <c r="AF806" s="14"/>
      <c r="AG806" s="14">
        <v>-1284611</v>
      </c>
    </row>
    <row r="807" spans="1:33" hidden="1" x14ac:dyDescent="0.25">
      <c r="A807" s="14" t="s">
        <v>33</v>
      </c>
      <c r="B807" s="14" t="s">
        <v>34</v>
      </c>
      <c r="C807" s="14">
        <v>805013653</v>
      </c>
      <c r="D807" s="14" t="s">
        <v>2287</v>
      </c>
      <c r="E807" s="14" t="s">
        <v>2824</v>
      </c>
      <c r="F807" s="14" t="s">
        <v>152</v>
      </c>
      <c r="G807" s="14" t="s">
        <v>45</v>
      </c>
      <c r="H807" s="14" t="s">
        <v>2825</v>
      </c>
      <c r="I807" s="14" t="s">
        <v>57</v>
      </c>
      <c r="J807" s="14" t="s">
        <v>83</v>
      </c>
      <c r="K807" s="14" t="s">
        <v>40</v>
      </c>
      <c r="L807" s="14">
        <v>11938576</v>
      </c>
      <c r="M807" s="14">
        <v>492273</v>
      </c>
      <c r="N807" s="14">
        <v>11446303</v>
      </c>
      <c r="O807" s="14">
        <v>619656</v>
      </c>
      <c r="P807" s="14">
        <v>7310178</v>
      </c>
      <c r="Q807" s="14">
        <v>2304614</v>
      </c>
      <c r="R807" s="14">
        <v>82159</v>
      </c>
      <c r="S807" s="14">
        <v>6525676</v>
      </c>
      <c r="T807" s="14">
        <v>8894684</v>
      </c>
      <c r="U807" s="14"/>
      <c r="V807" s="14"/>
      <c r="W807" s="14">
        <v>70321</v>
      </c>
      <c r="X807" s="14">
        <v>2630061</v>
      </c>
      <c r="Y807" s="14"/>
      <c r="Z807" s="14"/>
      <c r="AA807" s="14">
        <v>12882471</v>
      </c>
      <c r="AB807" s="14"/>
      <c r="AC807" s="14">
        <v>19217415</v>
      </c>
      <c r="AD807" s="14">
        <v>3497662</v>
      </c>
      <c r="AE807" s="14">
        <v>15719753</v>
      </c>
      <c r="AF807" s="14"/>
      <c r="AG807" s="14">
        <v>15719753</v>
      </c>
    </row>
    <row r="808" spans="1:33" hidden="1" x14ac:dyDescent="0.25">
      <c r="A808" s="14" t="s">
        <v>33</v>
      </c>
      <c r="B808" s="14" t="s">
        <v>34</v>
      </c>
      <c r="C808" s="14">
        <v>805014351</v>
      </c>
      <c r="D808" s="14" t="s">
        <v>2287</v>
      </c>
      <c r="E808" s="14" t="s">
        <v>2826</v>
      </c>
      <c r="F808" s="14" t="s">
        <v>495</v>
      </c>
      <c r="G808" s="14" t="s">
        <v>36</v>
      </c>
      <c r="H808" s="14" t="s">
        <v>2827</v>
      </c>
      <c r="I808" s="14" t="s">
        <v>57</v>
      </c>
      <c r="J808" s="14" t="s">
        <v>237</v>
      </c>
      <c r="K808" s="14" t="s">
        <v>39</v>
      </c>
      <c r="L808" s="14">
        <v>136294514</v>
      </c>
      <c r="M808" s="14">
        <v>95274527</v>
      </c>
      <c r="N808" s="14">
        <v>41019987</v>
      </c>
      <c r="O808" s="14">
        <v>2126882</v>
      </c>
      <c r="P808" s="14">
        <v>12248962</v>
      </c>
      <c r="Q808" s="14">
        <v>11059984</v>
      </c>
      <c r="R808" s="14">
        <v>7793120</v>
      </c>
      <c r="S808" s="14"/>
      <c r="T808" s="14">
        <v>12044803</v>
      </c>
      <c r="U808" s="14"/>
      <c r="V808" s="14"/>
      <c r="W808" s="14">
        <v>588314</v>
      </c>
      <c r="X808" s="14">
        <v>7540592</v>
      </c>
      <c r="Y808" s="14"/>
      <c r="Z808" s="14"/>
      <c r="AA808" s="14"/>
      <c r="AB808" s="14"/>
      <c r="AC808" s="14">
        <v>5092525</v>
      </c>
      <c r="AD808" s="14">
        <v>2592173</v>
      </c>
      <c r="AE808" s="14">
        <v>2500352</v>
      </c>
      <c r="AF808" s="14"/>
      <c r="AG808" s="14">
        <v>2500352</v>
      </c>
    </row>
    <row r="809" spans="1:33" hidden="1" x14ac:dyDescent="0.25">
      <c r="A809" s="14" t="s">
        <v>33</v>
      </c>
      <c r="B809" s="14" t="s">
        <v>34</v>
      </c>
      <c r="C809" s="14">
        <v>805014351</v>
      </c>
      <c r="D809" s="14" t="s">
        <v>2287</v>
      </c>
      <c r="E809" s="14" t="s">
        <v>2826</v>
      </c>
      <c r="F809" s="14" t="s">
        <v>495</v>
      </c>
      <c r="G809" s="14" t="s">
        <v>36</v>
      </c>
      <c r="H809" s="14" t="s">
        <v>2827</v>
      </c>
      <c r="I809" s="14" t="s">
        <v>57</v>
      </c>
      <c r="J809" s="14" t="s">
        <v>237</v>
      </c>
      <c r="K809" s="14" t="s">
        <v>40</v>
      </c>
      <c r="L809" s="14">
        <v>157045658</v>
      </c>
      <c r="M809" s="14">
        <v>126955544</v>
      </c>
      <c r="N809" s="14">
        <v>30090114</v>
      </c>
      <c r="O809" s="14">
        <v>8522026</v>
      </c>
      <c r="P809" s="14">
        <v>12584872</v>
      </c>
      <c r="Q809" s="14">
        <v>10041243</v>
      </c>
      <c r="R809" s="14">
        <v>4644227</v>
      </c>
      <c r="S809" s="14"/>
      <c r="T809" s="14">
        <v>11341798</v>
      </c>
      <c r="U809" s="14"/>
      <c r="V809" s="14"/>
      <c r="W809" s="14">
        <v>463905</v>
      </c>
      <c r="X809" s="14">
        <v>2997735</v>
      </c>
      <c r="Y809" s="14"/>
      <c r="Z809" s="14"/>
      <c r="AA809" s="14"/>
      <c r="AB809" s="14"/>
      <c r="AC809" s="14">
        <v>8807968</v>
      </c>
      <c r="AD809" s="14">
        <v>4824846</v>
      </c>
      <c r="AE809" s="14">
        <v>3983122</v>
      </c>
      <c r="AF809" s="14"/>
      <c r="AG809" s="14">
        <v>3983122</v>
      </c>
    </row>
    <row r="810" spans="1:33" hidden="1" x14ac:dyDescent="0.25">
      <c r="A810" s="14" t="s">
        <v>33</v>
      </c>
      <c r="B810" s="14" t="s">
        <v>34</v>
      </c>
      <c r="C810" s="14">
        <v>805015717</v>
      </c>
      <c r="D810" s="14" t="s">
        <v>2287</v>
      </c>
      <c r="E810" s="14" t="s">
        <v>6322</v>
      </c>
      <c r="F810" s="14" t="s">
        <v>255</v>
      </c>
      <c r="G810" s="14" t="s">
        <v>318</v>
      </c>
      <c r="H810" s="14" t="s">
        <v>500</v>
      </c>
      <c r="I810" s="14" t="s">
        <v>57</v>
      </c>
      <c r="J810" s="14" t="s">
        <v>83</v>
      </c>
      <c r="K810" s="14" t="s">
        <v>39</v>
      </c>
      <c r="L810" s="14">
        <v>83397</v>
      </c>
      <c r="M810" s="14">
        <v>0</v>
      </c>
      <c r="N810" s="14">
        <v>83397</v>
      </c>
      <c r="O810" s="14">
        <v>0</v>
      </c>
      <c r="P810" s="14">
        <v>0</v>
      </c>
      <c r="Q810" s="14">
        <v>108216</v>
      </c>
      <c r="R810" s="14">
        <v>0</v>
      </c>
      <c r="S810" s="14"/>
      <c r="T810" s="14">
        <v>-24819</v>
      </c>
      <c r="U810" s="14">
        <v>0</v>
      </c>
      <c r="V810" s="14">
        <v>0</v>
      </c>
      <c r="W810" s="14">
        <v>0</v>
      </c>
      <c r="X810" s="14">
        <v>48610</v>
      </c>
      <c r="Y810" s="14">
        <v>0</v>
      </c>
      <c r="Z810" s="14">
        <v>0</v>
      </c>
      <c r="AA810" s="14">
        <v>0</v>
      </c>
      <c r="AB810" s="14">
        <v>0</v>
      </c>
      <c r="AC810" s="14">
        <v>-73429</v>
      </c>
      <c r="AD810" s="14">
        <v>5420</v>
      </c>
      <c r="AE810" s="14">
        <v>-78849</v>
      </c>
      <c r="AF810" s="14">
        <v>0</v>
      </c>
      <c r="AG810" s="14">
        <v>-78849</v>
      </c>
    </row>
    <row r="811" spans="1:33" hidden="1" x14ac:dyDescent="0.25">
      <c r="A811" s="14" t="s">
        <v>33</v>
      </c>
      <c r="B811" s="14" t="s">
        <v>34</v>
      </c>
      <c r="C811" s="14">
        <v>805015717</v>
      </c>
      <c r="D811" s="14" t="s">
        <v>2287</v>
      </c>
      <c r="E811" s="14" t="s">
        <v>6322</v>
      </c>
      <c r="F811" s="14" t="s">
        <v>255</v>
      </c>
      <c r="G811" s="14" t="s">
        <v>318</v>
      </c>
      <c r="H811" s="14" t="s">
        <v>500</v>
      </c>
      <c r="I811" s="14" t="s">
        <v>57</v>
      </c>
      <c r="J811" s="14" t="s">
        <v>83</v>
      </c>
      <c r="K811" s="14" t="s">
        <v>40</v>
      </c>
      <c r="L811" s="14">
        <v>2264672</v>
      </c>
      <c r="M811" s="14">
        <v>0</v>
      </c>
      <c r="N811" s="14">
        <v>2264672</v>
      </c>
      <c r="O811" s="14">
        <v>54200</v>
      </c>
      <c r="P811" s="14">
        <v>0</v>
      </c>
      <c r="Q811" s="14">
        <v>94740</v>
      </c>
      <c r="R811" s="14">
        <v>0</v>
      </c>
      <c r="S811" s="14"/>
      <c r="T811" s="14">
        <v>2224132</v>
      </c>
      <c r="U811" s="14">
        <v>0</v>
      </c>
      <c r="V811" s="14">
        <v>0</v>
      </c>
      <c r="W811" s="14">
        <v>0</v>
      </c>
      <c r="X811" s="14">
        <v>74701</v>
      </c>
      <c r="Y811" s="14">
        <v>0</v>
      </c>
      <c r="Z811" s="14">
        <v>0</v>
      </c>
      <c r="AA811" s="14">
        <v>0</v>
      </c>
      <c r="AB811" s="14">
        <v>0</v>
      </c>
      <c r="AC811" s="14">
        <v>2149431</v>
      </c>
      <c r="AD811" s="14">
        <v>15171</v>
      </c>
      <c r="AE811" s="14">
        <v>2134260</v>
      </c>
      <c r="AF811" s="14">
        <v>0</v>
      </c>
      <c r="AG811" s="14">
        <v>2134260</v>
      </c>
    </row>
    <row r="812" spans="1:33" hidden="1" x14ac:dyDescent="0.25">
      <c r="A812" s="14" t="s">
        <v>33</v>
      </c>
      <c r="B812" s="14" t="s">
        <v>34</v>
      </c>
      <c r="C812" s="14">
        <v>805015719</v>
      </c>
      <c r="D812" s="14" t="s">
        <v>2287</v>
      </c>
      <c r="E812" s="14" t="s">
        <v>501</v>
      </c>
      <c r="F812" s="14" t="s">
        <v>255</v>
      </c>
      <c r="G812" s="14" t="s">
        <v>318</v>
      </c>
      <c r="H812" s="14" t="s">
        <v>500</v>
      </c>
      <c r="I812" s="14" t="s">
        <v>57</v>
      </c>
      <c r="J812" s="14" t="s">
        <v>83</v>
      </c>
      <c r="K812" s="14" t="s">
        <v>39</v>
      </c>
      <c r="L812" s="14">
        <v>84172</v>
      </c>
      <c r="M812" s="14">
        <v>0</v>
      </c>
      <c r="N812" s="14">
        <v>84172</v>
      </c>
      <c r="O812" s="14">
        <v>20</v>
      </c>
      <c r="P812" s="14">
        <v>0</v>
      </c>
      <c r="Q812" s="14">
        <v>185042</v>
      </c>
      <c r="R812" s="14">
        <v>0</v>
      </c>
      <c r="S812" s="14"/>
      <c r="T812" s="14">
        <v>-100850</v>
      </c>
      <c r="U812" s="14">
        <v>0</v>
      </c>
      <c r="V812" s="14">
        <v>0</v>
      </c>
      <c r="W812" s="14">
        <v>0</v>
      </c>
      <c r="X812" s="14">
        <v>34744</v>
      </c>
      <c r="Y812" s="14">
        <v>0</v>
      </c>
      <c r="Z812" s="14">
        <v>0</v>
      </c>
      <c r="AA812" s="14">
        <v>0</v>
      </c>
      <c r="AB812" s="14">
        <v>0</v>
      </c>
      <c r="AC812" s="14">
        <v>-135594</v>
      </c>
      <c r="AD812" s="14">
        <v>0</v>
      </c>
      <c r="AE812" s="14">
        <v>-135594</v>
      </c>
      <c r="AF812" s="14">
        <v>0</v>
      </c>
      <c r="AG812" s="14">
        <v>-135594</v>
      </c>
    </row>
    <row r="813" spans="1:33" hidden="1" x14ac:dyDescent="0.25">
      <c r="A813" s="14" t="s">
        <v>33</v>
      </c>
      <c r="B813" s="14" t="s">
        <v>34</v>
      </c>
      <c r="C813" s="14">
        <v>805015719</v>
      </c>
      <c r="D813" s="14" t="s">
        <v>2287</v>
      </c>
      <c r="E813" s="14" t="s">
        <v>501</v>
      </c>
      <c r="F813" s="14" t="s">
        <v>255</v>
      </c>
      <c r="G813" s="14" t="s">
        <v>318</v>
      </c>
      <c r="H813" s="14" t="s">
        <v>500</v>
      </c>
      <c r="I813" s="14" t="s">
        <v>57</v>
      </c>
      <c r="J813" s="14" t="s">
        <v>83</v>
      </c>
      <c r="K813" s="14" t="s">
        <v>40</v>
      </c>
      <c r="L813" s="14">
        <v>2264674</v>
      </c>
      <c r="M813" s="14">
        <v>0</v>
      </c>
      <c r="N813" s="14">
        <v>2264674</v>
      </c>
      <c r="O813" s="14">
        <v>0</v>
      </c>
      <c r="P813" s="14">
        <v>0</v>
      </c>
      <c r="Q813" s="14">
        <v>250523</v>
      </c>
      <c r="R813" s="14">
        <v>0</v>
      </c>
      <c r="S813" s="14"/>
      <c r="T813" s="14">
        <v>2014151</v>
      </c>
      <c r="U813" s="14">
        <v>0</v>
      </c>
      <c r="V813" s="14">
        <v>0</v>
      </c>
      <c r="W813" s="14">
        <v>0</v>
      </c>
      <c r="X813" s="14">
        <v>69914</v>
      </c>
      <c r="Y813" s="14">
        <v>0</v>
      </c>
      <c r="Z813" s="14">
        <v>0</v>
      </c>
      <c r="AA813" s="14">
        <v>0</v>
      </c>
      <c r="AB813" s="14">
        <v>0</v>
      </c>
      <c r="AC813" s="14">
        <v>1944237</v>
      </c>
      <c r="AD813" s="14">
        <v>84</v>
      </c>
      <c r="AE813" s="14">
        <v>1944153</v>
      </c>
      <c r="AF813" s="14">
        <v>0</v>
      </c>
      <c r="AG813" s="14">
        <v>1944153</v>
      </c>
    </row>
    <row r="814" spans="1:33" hidden="1" x14ac:dyDescent="0.25">
      <c r="A814" s="14" t="s">
        <v>33</v>
      </c>
      <c r="B814" s="14" t="s">
        <v>34</v>
      </c>
      <c r="C814" s="14">
        <v>805015720</v>
      </c>
      <c r="D814" s="14" t="s">
        <v>2287</v>
      </c>
      <c r="E814" s="14" t="s">
        <v>502</v>
      </c>
      <c r="F814" s="14" t="s">
        <v>255</v>
      </c>
      <c r="G814" s="14" t="s">
        <v>318</v>
      </c>
      <c r="H814" s="14" t="s">
        <v>500</v>
      </c>
      <c r="I814" s="14" t="s">
        <v>57</v>
      </c>
      <c r="J814" s="14" t="s">
        <v>83</v>
      </c>
      <c r="K814" s="14" t="s">
        <v>39</v>
      </c>
      <c r="L814" s="14">
        <v>83397</v>
      </c>
      <c r="M814" s="14">
        <v>0</v>
      </c>
      <c r="N814" s="14">
        <v>83397</v>
      </c>
      <c r="O814" s="14">
        <v>2</v>
      </c>
      <c r="P814" s="14">
        <v>0</v>
      </c>
      <c r="Q814" s="14">
        <v>374090</v>
      </c>
      <c r="R814" s="14">
        <v>0</v>
      </c>
      <c r="S814" s="14"/>
      <c r="T814" s="14">
        <v>-290691</v>
      </c>
      <c r="U814" s="14">
        <v>0</v>
      </c>
      <c r="V814" s="14">
        <v>0</v>
      </c>
      <c r="W814" s="14">
        <v>23</v>
      </c>
      <c r="X814" s="14">
        <v>48772</v>
      </c>
      <c r="Y814" s="14">
        <v>0</v>
      </c>
      <c r="Z814" s="14">
        <v>0</v>
      </c>
      <c r="AA814" s="14">
        <v>0</v>
      </c>
      <c r="AB814" s="14">
        <v>0</v>
      </c>
      <c r="AC814" s="14">
        <v>-339440</v>
      </c>
      <c r="AD814" s="14">
        <v>25</v>
      </c>
      <c r="AE814" s="14">
        <v>-339465</v>
      </c>
      <c r="AF814" s="14">
        <v>0</v>
      </c>
      <c r="AG814" s="14">
        <v>-339465</v>
      </c>
    </row>
    <row r="815" spans="1:33" hidden="1" x14ac:dyDescent="0.25">
      <c r="A815" s="14" t="s">
        <v>33</v>
      </c>
      <c r="B815" s="14" t="s">
        <v>34</v>
      </c>
      <c r="C815" s="14">
        <v>805015720</v>
      </c>
      <c r="D815" s="14" t="s">
        <v>2287</v>
      </c>
      <c r="E815" s="14" t="s">
        <v>502</v>
      </c>
      <c r="F815" s="14" t="s">
        <v>255</v>
      </c>
      <c r="G815" s="14" t="s">
        <v>318</v>
      </c>
      <c r="H815" s="14" t="s">
        <v>500</v>
      </c>
      <c r="I815" s="14" t="s">
        <v>57</v>
      </c>
      <c r="J815" s="14" t="s">
        <v>83</v>
      </c>
      <c r="K815" s="14" t="s">
        <v>40</v>
      </c>
      <c r="L815" s="14">
        <v>2264672</v>
      </c>
      <c r="M815" s="14">
        <v>0</v>
      </c>
      <c r="N815" s="14">
        <v>2264672</v>
      </c>
      <c r="O815" s="14">
        <v>2</v>
      </c>
      <c r="P815" s="14">
        <v>0</v>
      </c>
      <c r="Q815" s="14">
        <v>426689</v>
      </c>
      <c r="R815" s="14">
        <v>0</v>
      </c>
      <c r="S815" s="14"/>
      <c r="T815" s="14">
        <v>1837985</v>
      </c>
      <c r="U815" s="14">
        <v>0</v>
      </c>
      <c r="V815" s="14">
        <v>0</v>
      </c>
      <c r="W815" s="14">
        <v>68</v>
      </c>
      <c r="X815" s="14">
        <v>58351</v>
      </c>
      <c r="Y815" s="14">
        <v>0</v>
      </c>
      <c r="Z815" s="14">
        <v>0</v>
      </c>
      <c r="AA815" s="14">
        <v>0</v>
      </c>
      <c r="AB815" s="14">
        <v>0</v>
      </c>
      <c r="AC815" s="14">
        <v>1779702</v>
      </c>
      <c r="AD815" s="14">
        <v>740</v>
      </c>
      <c r="AE815" s="14">
        <v>1778962</v>
      </c>
      <c r="AF815" s="14">
        <v>0</v>
      </c>
      <c r="AG815" s="14">
        <v>1778962</v>
      </c>
    </row>
    <row r="816" spans="1:33" hidden="1" x14ac:dyDescent="0.25">
      <c r="A816" s="14" t="s">
        <v>33</v>
      </c>
      <c r="B816" s="14" t="s">
        <v>34</v>
      </c>
      <c r="C816" s="14">
        <v>805015721</v>
      </c>
      <c r="D816" s="14" t="s">
        <v>2287</v>
      </c>
      <c r="E816" s="14" t="s">
        <v>503</v>
      </c>
      <c r="F816" s="14" t="s">
        <v>255</v>
      </c>
      <c r="G816" s="14" t="s">
        <v>318</v>
      </c>
      <c r="H816" s="14" t="s">
        <v>500</v>
      </c>
      <c r="I816" s="14" t="s">
        <v>57</v>
      </c>
      <c r="J816" s="14" t="s">
        <v>83</v>
      </c>
      <c r="K816" s="14" t="s">
        <v>39</v>
      </c>
      <c r="L816" s="14">
        <v>83450</v>
      </c>
      <c r="M816" s="14">
        <v>0</v>
      </c>
      <c r="N816" s="14">
        <v>83450</v>
      </c>
      <c r="O816" s="14">
        <v>0</v>
      </c>
      <c r="P816" s="14">
        <v>0</v>
      </c>
      <c r="Q816" s="14">
        <v>79217</v>
      </c>
      <c r="R816" s="14">
        <v>0</v>
      </c>
      <c r="S816" s="14"/>
      <c r="T816" s="14">
        <v>4233</v>
      </c>
      <c r="U816" s="14">
        <v>0</v>
      </c>
      <c r="V816" s="14">
        <v>0</v>
      </c>
      <c r="W816" s="14">
        <v>0</v>
      </c>
      <c r="X816" s="14">
        <v>42920</v>
      </c>
      <c r="Y816" s="14">
        <v>0</v>
      </c>
      <c r="Z816" s="14">
        <v>0</v>
      </c>
      <c r="AA816" s="14">
        <v>0</v>
      </c>
      <c r="AB816" s="14">
        <v>0</v>
      </c>
      <c r="AC816" s="14">
        <v>-38687</v>
      </c>
      <c r="AD816" s="14">
        <v>7</v>
      </c>
      <c r="AE816" s="14">
        <v>-38694</v>
      </c>
      <c r="AF816" s="14">
        <v>0</v>
      </c>
      <c r="AG816" s="14">
        <v>-38694</v>
      </c>
    </row>
    <row r="817" spans="1:33" hidden="1" x14ac:dyDescent="0.25">
      <c r="A817" s="14" t="s">
        <v>33</v>
      </c>
      <c r="B817" s="14" t="s">
        <v>34</v>
      </c>
      <c r="C817" s="14">
        <v>805015721</v>
      </c>
      <c r="D817" s="14" t="s">
        <v>2287</v>
      </c>
      <c r="E817" s="14" t="s">
        <v>503</v>
      </c>
      <c r="F817" s="14" t="s">
        <v>255</v>
      </c>
      <c r="G817" s="14" t="s">
        <v>318</v>
      </c>
      <c r="H817" s="14" t="s">
        <v>500</v>
      </c>
      <c r="I817" s="14" t="s">
        <v>57</v>
      </c>
      <c r="J817" s="14" t="s">
        <v>83</v>
      </c>
      <c r="K817" s="14" t="s">
        <v>40</v>
      </c>
      <c r="L817" s="14">
        <v>2264672</v>
      </c>
      <c r="M817" s="14">
        <v>0</v>
      </c>
      <c r="N817" s="14">
        <v>2264672</v>
      </c>
      <c r="O817" s="14">
        <v>0</v>
      </c>
      <c r="P817" s="14">
        <v>0</v>
      </c>
      <c r="Q817" s="14">
        <v>57497</v>
      </c>
      <c r="R817" s="14">
        <v>0</v>
      </c>
      <c r="S817" s="14"/>
      <c r="T817" s="14">
        <v>2207175</v>
      </c>
      <c r="U817" s="14">
        <v>0</v>
      </c>
      <c r="V817" s="14">
        <v>0</v>
      </c>
      <c r="W817" s="14">
        <v>19</v>
      </c>
      <c r="X817" s="14">
        <v>53640</v>
      </c>
      <c r="Y817" s="14">
        <v>0</v>
      </c>
      <c r="Z817" s="14">
        <v>0</v>
      </c>
      <c r="AA817" s="14">
        <v>0</v>
      </c>
      <c r="AB817" s="14">
        <v>0</v>
      </c>
      <c r="AC817" s="14">
        <v>2153554</v>
      </c>
      <c r="AD817" s="14">
        <v>88</v>
      </c>
      <c r="AE817" s="14">
        <v>2153466</v>
      </c>
      <c r="AF817" s="14">
        <v>0</v>
      </c>
      <c r="AG817" s="14">
        <v>2153466</v>
      </c>
    </row>
    <row r="818" spans="1:33" hidden="1" x14ac:dyDescent="0.25">
      <c r="A818" s="14" t="s">
        <v>33</v>
      </c>
      <c r="B818" s="14" t="s">
        <v>34</v>
      </c>
      <c r="C818" s="14">
        <v>805015722</v>
      </c>
      <c r="D818" s="14" t="s">
        <v>2287</v>
      </c>
      <c r="E818" s="14" t="s">
        <v>504</v>
      </c>
      <c r="F818" s="14" t="s">
        <v>255</v>
      </c>
      <c r="G818" s="14" t="s">
        <v>318</v>
      </c>
      <c r="H818" s="14" t="s">
        <v>500</v>
      </c>
      <c r="I818" s="14" t="s">
        <v>57</v>
      </c>
      <c r="J818" s="14" t="s">
        <v>83</v>
      </c>
      <c r="K818" s="14" t="s">
        <v>39</v>
      </c>
      <c r="L818" s="14">
        <v>83397</v>
      </c>
      <c r="M818" s="14">
        <v>0</v>
      </c>
      <c r="N818" s="14">
        <v>83397</v>
      </c>
      <c r="O818" s="14">
        <v>0</v>
      </c>
      <c r="P818" s="14">
        <v>0</v>
      </c>
      <c r="Q818" s="14">
        <v>162238</v>
      </c>
      <c r="R818" s="14">
        <v>0</v>
      </c>
      <c r="S818" s="14"/>
      <c r="T818" s="14">
        <v>-78841</v>
      </c>
      <c r="U818" s="14">
        <v>0</v>
      </c>
      <c r="V818" s="14">
        <v>0</v>
      </c>
      <c r="W818" s="14">
        <v>14</v>
      </c>
      <c r="X818" s="14">
        <v>30258</v>
      </c>
      <c r="Y818" s="14">
        <v>0</v>
      </c>
      <c r="Z818" s="14">
        <v>0</v>
      </c>
      <c r="AA818" s="14">
        <v>0</v>
      </c>
      <c r="AB818" s="14">
        <v>0</v>
      </c>
      <c r="AC818" s="14">
        <v>-109085</v>
      </c>
      <c r="AD818" s="14">
        <v>101</v>
      </c>
      <c r="AE818" s="14">
        <v>-109186</v>
      </c>
      <c r="AF818" s="14">
        <v>0</v>
      </c>
      <c r="AG818" s="14">
        <v>-109186</v>
      </c>
    </row>
    <row r="819" spans="1:33" hidden="1" x14ac:dyDescent="0.25">
      <c r="A819" s="14" t="s">
        <v>33</v>
      </c>
      <c r="B819" s="14" t="s">
        <v>34</v>
      </c>
      <c r="C819" s="14">
        <v>805015722</v>
      </c>
      <c r="D819" s="14" t="s">
        <v>2287</v>
      </c>
      <c r="E819" s="14" t="s">
        <v>504</v>
      </c>
      <c r="F819" s="14" t="s">
        <v>255</v>
      </c>
      <c r="G819" s="14" t="s">
        <v>318</v>
      </c>
      <c r="H819" s="14" t="s">
        <v>500</v>
      </c>
      <c r="I819" s="14" t="s">
        <v>57</v>
      </c>
      <c r="J819" s="14" t="s">
        <v>83</v>
      </c>
      <c r="K819" s="14" t="s">
        <v>40</v>
      </c>
      <c r="L819" s="14">
        <v>2264673</v>
      </c>
      <c r="M819" s="14">
        <v>0</v>
      </c>
      <c r="N819" s="14">
        <v>2264673</v>
      </c>
      <c r="O819" s="14">
        <v>0</v>
      </c>
      <c r="P819" s="14">
        <v>0</v>
      </c>
      <c r="Q819" s="14">
        <v>203496</v>
      </c>
      <c r="R819" s="14">
        <v>0</v>
      </c>
      <c r="S819" s="14"/>
      <c r="T819" s="14">
        <v>2061177</v>
      </c>
      <c r="U819" s="14">
        <v>0</v>
      </c>
      <c r="V819" s="14">
        <v>0</v>
      </c>
      <c r="W819" s="14">
        <v>289</v>
      </c>
      <c r="X819" s="14">
        <v>32606</v>
      </c>
      <c r="Y819" s="14">
        <v>0</v>
      </c>
      <c r="Z819" s="14">
        <v>0</v>
      </c>
      <c r="AA819" s="14">
        <v>0</v>
      </c>
      <c r="AB819" s="14">
        <v>0</v>
      </c>
      <c r="AC819" s="14">
        <v>2028860</v>
      </c>
      <c r="AD819" s="14">
        <v>690</v>
      </c>
      <c r="AE819" s="14">
        <v>2028170</v>
      </c>
      <c r="AF819" s="14">
        <v>0</v>
      </c>
      <c r="AG819" s="14">
        <v>2028170</v>
      </c>
    </row>
    <row r="820" spans="1:33" hidden="1" x14ac:dyDescent="0.25">
      <c r="A820" s="14" t="s">
        <v>33</v>
      </c>
      <c r="B820" s="14" t="s">
        <v>34</v>
      </c>
      <c r="C820" s="14">
        <v>805015744</v>
      </c>
      <c r="D820" s="14" t="s">
        <v>2287</v>
      </c>
      <c r="E820" s="14" t="s">
        <v>2828</v>
      </c>
      <c r="F820" s="14" t="s">
        <v>211</v>
      </c>
      <c r="G820" s="14" t="s">
        <v>36</v>
      </c>
      <c r="H820" s="14" t="s">
        <v>505</v>
      </c>
      <c r="I820" s="14" t="s">
        <v>57</v>
      </c>
      <c r="J820" s="14" t="s">
        <v>83</v>
      </c>
      <c r="K820" s="14" t="s">
        <v>39</v>
      </c>
      <c r="L820" s="14">
        <v>30459611</v>
      </c>
      <c r="M820" s="14">
        <v>22193635</v>
      </c>
      <c r="N820" s="14">
        <v>8265976</v>
      </c>
      <c r="O820" s="14">
        <v>1385572</v>
      </c>
      <c r="P820" s="14">
        <v>3056897</v>
      </c>
      <c r="Q820" s="14">
        <v>3037118</v>
      </c>
      <c r="R820" s="14">
        <v>102525</v>
      </c>
      <c r="S820" s="14"/>
      <c r="T820" s="14">
        <v>3455008</v>
      </c>
      <c r="U820" s="14"/>
      <c r="V820" s="14"/>
      <c r="W820" s="14">
        <v>484685</v>
      </c>
      <c r="X820" s="14">
        <v>4448469</v>
      </c>
      <c r="Y820" s="14"/>
      <c r="Z820" s="14"/>
      <c r="AA820" s="14"/>
      <c r="AB820" s="14"/>
      <c r="AC820" s="14">
        <v>-508776</v>
      </c>
      <c r="AD820" s="14">
        <v>65606</v>
      </c>
      <c r="AE820" s="14">
        <v>-574382</v>
      </c>
      <c r="AF820" s="14"/>
      <c r="AG820" s="14">
        <v>-574382</v>
      </c>
    </row>
    <row r="821" spans="1:33" hidden="1" x14ac:dyDescent="0.25">
      <c r="A821" s="14" t="s">
        <v>33</v>
      </c>
      <c r="B821" s="14" t="s">
        <v>34</v>
      </c>
      <c r="C821" s="14">
        <v>805015744</v>
      </c>
      <c r="D821" s="14" t="s">
        <v>2287</v>
      </c>
      <c r="E821" s="14" t="s">
        <v>2828</v>
      </c>
      <c r="F821" s="14" t="s">
        <v>211</v>
      </c>
      <c r="G821" s="14" t="s">
        <v>36</v>
      </c>
      <c r="H821" s="14" t="s">
        <v>505</v>
      </c>
      <c r="I821" s="14" t="s">
        <v>57</v>
      </c>
      <c r="J821" s="14" t="s">
        <v>83</v>
      </c>
      <c r="K821" s="14" t="s">
        <v>40</v>
      </c>
      <c r="L821" s="14">
        <v>32921599</v>
      </c>
      <c r="M821" s="14">
        <v>25136004</v>
      </c>
      <c r="N821" s="14">
        <v>7785595</v>
      </c>
      <c r="O821" s="14">
        <v>1343020</v>
      </c>
      <c r="P821" s="14">
        <v>2750425</v>
      </c>
      <c r="Q821" s="14">
        <v>2326376</v>
      </c>
      <c r="R821" s="14">
        <v>41214</v>
      </c>
      <c r="S821" s="14"/>
      <c r="T821" s="14">
        <v>4010600</v>
      </c>
      <c r="U821" s="14"/>
      <c r="V821" s="14"/>
      <c r="W821" s="14">
        <v>568603</v>
      </c>
      <c r="X821" s="14">
        <v>3084555</v>
      </c>
      <c r="Y821" s="14"/>
      <c r="Z821" s="14"/>
      <c r="AA821" s="14"/>
      <c r="AB821" s="14"/>
      <c r="AC821" s="14">
        <v>1494648</v>
      </c>
      <c r="AD821" s="14">
        <v>426148</v>
      </c>
      <c r="AE821" s="14">
        <v>1068500</v>
      </c>
      <c r="AF821" s="14"/>
      <c r="AG821" s="14">
        <v>1068500</v>
      </c>
    </row>
    <row r="822" spans="1:33" hidden="1" x14ac:dyDescent="0.25">
      <c r="A822" s="14" t="s">
        <v>33</v>
      </c>
      <c r="B822" s="14" t="s">
        <v>34</v>
      </c>
      <c r="C822" s="14">
        <v>805015792</v>
      </c>
      <c r="D822" s="14" t="s">
        <v>2287</v>
      </c>
      <c r="E822" s="14" t="s">
        <v>506</v>
      </c>
      <c r="F822" s="14" t="s">
        <v>799</v>
      </c>
      <c r="G822" s="14" t="s">
        <v>45</v>
      </c>
      <c r="H822" s="14" t="s">
        <v>2829</v>
      </c>
      <c r="I822" s="14" t="s">
        <v>57</v>
      </c>
      <c r="J822" s="14" t="s">
        <v>83</v>
      </c>
      <c r="K822" s="14" t="s">
        <v>39</v>
      </c>
      <c r="L822" s="14">
        <v>872423</v>
      </c>
      <c r="M822" s="14"/>
      <c r="N822" s="14">
        <v>872423</v>
      </c>
      <c r="O822" s="14">
        <v>500002</v>
      </c>
      <c r="P822" s="14">
        <v>1046345</v>
      </c>
      <c r="Q822" s="14"/>
      <c r="R822" s="14">
        <v>755</v>
      </c>
      <c r="S822" s="14"/>
      <c r="T822" s="14">
        <v>325325</v>
      </c>
      <c r="U822" s="14"/>
      <c r="V822" s="14"/>
      <c r="W822" s="14">
        <v>2076</v>
      </c>
      <c r="X822" s="14">
        <v>4904</v>
      </c>
      <c r="Y822" s="14"/>
      <c r="Z822" s="14"/>
      <c r="AA822" s="14"/>
      <c r="AB822" s="14"/>
      <c r="AC822" s="14">
        <v>322497</v>
      </c>
      <c r="AD822" s="14">
        <v>118562</v>
      </c>
      <c r="AE822" s="14">
        <v>203935</v>
      </c>
      <c r="AF822" s="14"/>
      <c r="AG822" s="14">
        <v>203935</v>
      </c>
    </row>
    <row r="823" spans="1:33" hidden="1" x14ac:dyDescent="0.25">
      <c r="A823" s="14" t="s">
        <v>33</v>
      </c>
      <c r="B823" s="14" t="s">
        <v>34</v>
      </c>
      <c r="C823" s="14">
        <v>805015792</v>
      </c>
      <c r="D823" s="14" t="s">
        <v>2287</v>
      </c>
      <c r="E823" s="14" t="s">
        <v>506</v>
      </c>
      <c r="F823" s="14" t="s">
        <v>799</v>
      </c>
      <c r="G823" s="14" t="s">
        <v>45</v>
      </c>
      <c r="H823" s="14" t="s">
        <v>2829</v>
      </c>
      <c r="I823" s="14" t="s">
        <v>57</v>
      </c>
      <c r="J823" s="14" t="s">
        <v>83</v>
      </c>
      <c r="K823" s="14" t="s">
        <v>40</v>
      </c>
      <c r="L823" s="14">
        <v>796108</v>
      </c>
      <c r="M823" s="14"/>
      <c r="N823" s="14">
        <v>796108</v>
      </c>
      <c r="O823" s="14">
        <v>403610</v>
      </c>
      <c r="P823" s="14">
        <v>1006902</v>
      </c>
      <c r="Q823" s="14"/>
      <c r="R823" s="14">
        <v>396</v>
      </c>
      <c r="S823" s="14"/>
      <c r="T823" s="14">
        <v>192420</v>
      </c>
      <c r="U823" s="14"/>
      <c r="V823" s="14"/>
      <c r="W823" s="14"/>
      <c r="X823" s="14">
        <v>26526</v>
      </c>
      <c r="Y823" s="14"/>
      <c r="Z823" s="14"/>
      <c r="AA823" s="14"/>
      <c r="AB823" s="14"/>
      <c r="AC823" s="14">
        <v>165894</v>
      </c>
      <c r="AD823" s="14">
        <v>16769</v>
      </c>
      <c r="AE823" s="14">
        <v>149125</v>
      </c>
      <c r="AF823" s="14"/>
      <c r="AG823" s="14">
        <v>149125</v>
      </c>
    </row>
    <row r="824" spans="1:33" hidden="1" x14ac:dyDescent="0.25">
      <c r="A824" s="14" t="s">
        <v>33</v>
      </c>
      <c r="B824" s="14" t="s">
        <v>34</v>
      </c>
      <c r="C824" s="14">
        <v>805015921</v>
      </c>
      <c r="D824" s="14" t="s">
        <v>2287</v>
      </c>
      <c r="E824" s="14" t="s">
        <v>2830</v>
      </c>
      <c r="F824" s="14" t="s">
        <v>507</v>
      </c>
      <c r="G824" s="14" t="s">
        <v>45</v>
      </c>
      <c r="H824" s="14" t="s">
        <v>2831</v>
      </c>
      <c r="I824" s="14" t="s">
        <v>38</v>
      </c>
      <c r="J824" s="14" t="s">
        <v>38</v>
      </c>
      <c r="K824" s="14" t="s">
        <v>39</v>
      </c>
      <c r="L824" s="14">
        <v>44154100</v>
      </c>
      <c r="M824" s="14">
        <v>39933575</v>
      </c>
      <c r="N824" s="14">
        <v>4220525</v>
      </c>
      <c r="O824" s="14">
        <v>150413</v>
      </c>
      <c r="P824" s="14"/>
      <c r="Q824" s="14">
        <v>1756789</v>
      </c>
      <c r="R824" s="14">
        <v>293459</v>
      </c>
      <c r="S824" s="14"/>
      <c r="T824" s="14">
        <v>2320690</v>
      </c>
      <c r="U824" s="14"/>
      <c r="V824" s="14"/>
      <c r="W824" s="14"/>
      <c r="X824" s="14"/>
      <c r="Y824" s="14"/>
      <c r="Z824" s="14"/>
      <c r="AA824" s="14"/>
      <c r="AB824" s="14"/>
      <c r="AC824" s="14">
        <v>2320690</v>
      </c>
      <c r="AD824" s="14">
        <v>933874</v>
      </c>
      <c r="AE824" s="14">
        <v>1386816</v>
      </c>
      <c r="AF824" s="14"/>
      <c r="AG824" s="14">
        <v>1386816</v>
      </c>
    </row>
    <row r="825" spans="1:33" hidden="1" x14ac:dyDescent="0.25">
      <c r="A825" s="14" t="s">
        <v>33</v>
      </c>
      <c r="B825" s="14" t="s">
        <v>34</v>
      </c>
      <c r="C825" s="14">
        <v>805015921</v>
      </c>
      <c r="D825" s="14" t="s">
        <v>2287</v>
      </c>
      <c r="E825" s="14" t="s">
        <v>2830</v>
      </c>
      <c r="F825" s="14" t="s">
        <v>507</v>
      </c>
      <c r="G825" s="14" t="s">
        <v>45</v>
      </c>
      <c r="H825" s="14" t="s">
        <v>2831</v>
      </c>
      <c r="I825" s="14" t="s">
        <v>38</v>
      </c>
      <c r="J825" s="14" t="s">
        <v>38</v>
      </c>
      <c r="K825" s="14" t="s">
        <v>40</v>
      </c>
      <c r="L825" s="14">
        <v>37091886</v>
      </c>
      <c r="M825" s="14">
        <v>33070954</v>
      </c>
      <c r="N825" s="14">
        <v>4020932</v>
      </c>
      <c r="O825" s="14">
        <v>50150</v>
      </c>
      <c r="P825" s="14"/>
      <c r="Q825" s="14">
        <v>1448808</v>
      </c>
      <c r="R825" s="14">
        <v>83456</v>
      </c>
      <c r="S825" s="14"/>
      <c r="T825" s="14">
        <v>2538818</v>
      </c>
      <c r="U825" s="14"/>
      <c r="V825" s="14"/>
      <c r="W825" s="14"/>
      <c r="X825" s="14"/>
      <c r="Y825" s="14"/>
      <c r="Z825" s="14"/>
      <c r="AA825" s="14"/>
      <c r="AB825" s="14"/>
      <c r="AC825" s="14">
        <v>2538818</v>
      </c>
      <c r="AD825" s="14">
        <v>949386</v>
      </c>
      <c r="AE825" s="14">
        <v>1589432</v>
      </c>
      <c r="AF825" s="14"/>
      <c r="AG825" s="14">
        <v>1589432</v>
      </c>
    </row>
    <row r="826" spans="1:33" hidden="1" x14ac:dyDescent="0.25">
      <c r="A826" s="14" t="s">
        <v>33</v>
      </c>
      <c r="B826" s="14" t="s">
        <v>34</v>
      </c>
      <c r="C826" s="14">
        <v>805016128</v>
      </c>
      <c r="D826" s="14" t="s">
        <v>2287</v>
      </c>
      <c r="E826" s="14" t="s">
        <v>2832</v>
      </c>
      <c r="F826" s="14" t="s">
        <v>197</v>
      </c>
      <c r="G826" s="14" t="s">
        <v>45</v>
      </c>
      <c r="H826" s="14" t="s">
        <v>2833</v>
      </c>
      <c r="I826" s="14" t="s">
        <v>57</v>
      </c>
      <c r="J826" s="14" t="s">
        <v>83</v>
      </c>
      <c r="K826" s="14" t="s">
        <v>39</v>
      </c>
      <c r="L826" s="14">
        <v>224969906</v>
      </c>
      <c r="M826" s="14">
        <v>185385850</v>
      </c>
      <c r="N826" s="14">
        <v>39584056</v>
      </c>
      <c r="O826" s="14">
        <v>0</v>
      </c>
      <c r="P826" s="14">
        <v>0</v>
      </c>
      <c r="Q826" s="14">
        <v>14332968</v>
      </c>
      <c r="R826" s="14">
        <v>12112775</v>
      </c>
      <c r="S826" s="14"/>
      <c r="T826" s="14">
        <v>13138313</v>
      </c>
      <c r="U826" s="14">
        <v>0</v>
      </c>
      <c r="V826" s="14">
        <v>0</v>
      </c>
      <c r="W826" s="14">
        <v>0</v>
      </c>
      <c r="X826" s="14">
        <v>0</v>
      </c>
      <c r="Y826" s="14">
        <v>0</v>
      </c>
      <c r="Z826" s="14">
        <v>0</v>
      </c>
      <c r="AA826" s="14">
        <v>0</v>
      </c>
      <c r="AB826" s="14">
        <v>0</v>
      </c>
      <c r="AC826" s="14">
        <v>13138313</v>
      </c>
      <c r="AD826" s="14">
        <v>843175</v>
      </c>
      <c r="AE826" s="14">
        <v>12295138</v>
      </c>
      <c r="AF826" s="14">
        <v>358756</v>
      </c>
      <c r="AG826" s="14">
        <v>12653894</v>
      </c>
    </row>
    <row r="827" spans="1:33" hidden="1" x14ac:dyDescent="0.25">
      <c r="A827" s="14" t="s">
        <v>33</v>
      </c>
      <c r="B827" s="14" t="s">
        <v>34</v>
      </c>
      <c r="C827" s="14">
        <v>805016128</v>
      </c>
      <c r="D827" s="14" t="s">
        <v>2287</v>
      </c>
      <c r="E827" s="14" t="s">
        <v>2832</v>
      </c>
      <c r="F827" s="14" t="s">
        <v>197</v>
      </c>
      <c r="G827" s="14" t="s">
        <v>45</v>
      </c>
      <c r="H827" s="14" t="s">
        <v>2833</v>
      </c>
      <c r="I827" s="14" t="s">
        <v>57</v>
      </c>
      <c r="J827" s="14" t="s">
        <v>83</v>
      </c>
      <c r="K827" s="14" t="s">
        <v>40</v>
      </c>
      <c r="L827" s="14">
        <v>126916192</v>
      </c>
      <c r="M827" s="14">
        <v>103834014</v>
      </c>
      <c r="N827" s="14">
        <v>23082178</v>
      </c>
      <c r="O827" s="14">
        <v>0</v>
      </c>
      <c r="P827" s="14">
        <v>0</v>
      </c>
      <c r="Q827" s="14">
        <v>14445362</v>
      </c>
      <c r="R827" s="14">
        <v>1734857</v>
      </c>
      <c r="S827" s="14"/>
      <c r="T827" s="14">
        <v>6901959</v>
      </c>
      <c r="U827" s="14">
        <v>0</v>
      </c>
      <c r="V827" s="14">
        <v>0</v>
      </c>
      <c r="W827" s="14">
        <v>0</v>
      </c>
      <c r="X827" s="14">
        <v>0</v>
      </c>
      <c r="Y827" s="14">
        <v>0</v>
      </c>
      <c r="Z827" s="14">
        <v>0</v>
      </c>
      <c r="AA827" s="14">
        <v>0</v>
      </c>
      <c r="AB827" s="14">
        <v>0</v>
      </c>
      <c r="AC827" s="14">
        <v>6901959</v>
      </c>
      <c r="AD827" s="14">
        <v>990633</v>
      </c>
      <c r="AE827" s="14">
        <v>5911326</v>
      </c>
      <c r="AF827" s="14"/>
      <c r="AG827" s="14">
        <v>5911326</v>
      </c>
    </row>
    <row r="828" spans="1:33" hidden="1" x14ac:dyDescent="0.25">
      <c r="A828" s="14" t="s">
        <v>33</v>
      </c>
      <c r="B828" s="14" t="s">
        <v>34</v>
      </c>
      <c r="C828" s="14">
        <v>805016677</v>
      </c>
      <c r="D828" s="14" t="s">
        <v>2287</v>
      </c>
      <c r="E828" s="14" t="s">
        <v>2834</v>
      </c>
      <c r="F828" s="14" t="s">
        <v>53</v>
      </c>
      <c r="G828" s="14" t="s">
        <v>36</v>
      </c>
      <c r="H828" s="14" t="s">
        <v>2835</v>
      </c>
      <c r="I828" s="14" t="s">
        <v>57</v>
      </c>
      <c r="J828" s="14" t="s">
        <v>83</v>
      </c>
      <c r="K828" s="14" t="s">
        <v>39</v>
      </c>
      <c r="L828" s="14">
        <v>8652117</v>
      </c>
      <c r="M828" s="14">
        <v>4202950</v>
      </c>
      <c r="N828" s="14">
        <v>4449167</v>
      </c>
      <c r="O828" s="14">
        <v>24667</v>
      </c>
      <c r="P828" s="14">
        <v>72951</v>
      </c>
      <c r="Q828" s="14">
        <v>3108592</v>
      </c>
      <c r="R828" s="14">
        <v>549</v>
      </c>
      <c r="S828" s="14"/>
      <c r="T828" s="14">
        <v>1291742</v>
      </c>
      <c r="U828" s="14"/>
      <c r="V828" s="14"/>
      <c r="W828" s="14"/>
      <c r="X828" s="14">
        <v>209251</v>
      </c>
      <c r="Y828" s="14"/>
      <c r="Z828" s="14"/>
      <c r="AA828" s="14"/>
      <c r="AB828" s="14"/>
      <c r="AC828" s="14">
        <v>1082491</v>
      </c>
      <c r="AD828" s="14">
        <v>434674</v>
      </c>
      <c r="AE828" s="14">
        <v>647817</v>
      </c>
      <c r="AF828" s="14"/>
      <c r="AG828" s="14">
        <v>647817</v>
      </c>
    </row>
    <row r="829" spans="1:33" hidden="1" x14ac:dyDescent="0.25">
      <c r="A829" s="14" t="s">
        <v>33</v>
      </c>
      <c r="B829" s="14" t="s">
        <v>34</v>
      </c>
      <c r="C829" s="14">
        <v>805016677</v>
      </c>
      <c r="D829" s="14" t="s">
        <v>2287</v>
      </c>
      <c r="E829" s="14" t="s">
        <v>2834</v>
      </c>
      <c r="F829" s="14" t="s">
        <v>53</v>
      </c>
      <c r="G829" s="14" t="s">
        <v>36</v>
      </c>
      <c r="H829" s="14" t="s">
        <v>2835</v>
      </c>
      <c r="I829" s="14" t="s">
        <v>57</v>
      </c>
      <c r="J829" s="14" t="s">
        <v>83</v>
      </c>
      <c r="K829" s="14" t="s">
        <v>40</v>
      </c>
      <c r="L829" s="14">
        <v>7227186</v>
      </c>
      <c r="M829" s="14">
        <v>2718268</v>
      </c>
      <c r="N829" s="14">
        <v>4508918</v>
      </c>
      <c r="O829" s="14">
        <v>50416</v>
      </c>
      <c r="P829" s="14">
        <v>74764</v>
      </c>
      <c r="Q829" s="14">
        <v>2746288</v>
      </c>
      <c r="R829" s="14">
        <v>4710</v>
      </c>
      <c r="S829" s="14"/>
      <c r="T829" s="14">
        <v>1733572</v>
      </c>
      <c r="U829" s="14"/>
      <c r="V829" s="14"/>
      <c r="W829" s="14"/>
      <c r="X829" s="14">
        <v>175085</v>
      </c>
      <c r="Y829" s="14"/>
      <c r="Z829" s="14"/>
      <c r="AA829" s="14"/>
      <c r="AB829" s="14"/>
      <c r="AC829" s="14">
        <v>1558487</v>
      </c>
      <c r="AD829" s="14">
        <v>585498</v>
      </c>
      <c r="AE829" s="14">
        <v>972989</v>
      </c>
      <c r="AF829" s="14"/>
      <c r="AG829" s="14">
        <v>972989</v>
      </c>
    </row>
    <row r="830" spans="1:33" hidden="1" x14ac:dyDescent="0.25">
      <c r="A830" s="14" t="s">
        <v>33</v>
      </c>
      <c r="B830" s="14" t="s">
        <v>34</v>
      </c>
      <c r="C830" s="14">
        <v>805018495</v>
      </c>
      <c r="D830" s="14" t="s">
        <v>2287</v>
      </c>
      <c r="E830" s="14" t="s">
        <v>508</v>
      </c>
      <c r="F830" s="14" t="s">
        <v>509</v>
      </c>
      <c r="G830" s="14" t="s">
        <v>36</v>
      </c>
      <c r="H830" s="14" t="s">
        <v>510</v>
      </c>
      <c r="I830" s="14" t="s">
        <v>57</v>
      </c>
      <c r="J830" s="14" t="s">
        <v>237</v>
      </c>
      <c r="K830" s="14" t="s">
        <v>39</v>
      </c>
      <c r="L830" s="14">
        <v>573814746</v>
      </c>
      <c r="M830" s="14">
        <v>517075101</v>
      </c>
      <c r="N830" s="14">
        <v>56739645</v>
      </c>
      <c r="O830" s="14">
        <v>1828256</v>
      </c>
      <c r="P830" s="14">
        <v>25068216</v>
      </c>
      <c r="Q830" s="14">
        <v>6550645</v>
      </c>
      <c r="R830" s="14">
        <v>942786</v>
      </c>
      <c r="S830" s="14"/>
      <c r="T830" s="14">
        <v>26006254</v>
      </c>
      <c r="U830" s="14"/>
      <c r="V830" s="14"/>
      <c r="W830" s="14">
        <v>1093101</v>
      </c>
      <c r="X830" s="14">
        <v>20255152</v>
      </c>
      <c r="Y830" s="14"/>
      <c r="Z830" s="14"/>
      <c r="AA830" s="14"/>
      <c r="AB830" s="14"/>
      <c r="AC830" s="14">
        <v>6844203</v>
      </c>
      <c r="AD830" s="14">
        <v>3037681</v>
      </c>
      <c r="AE830" s="14">
        <v>3806522</v>
      </c>
      <c r="AF830" s="14"/>
      <c r="AG830" s="14">
        <v>3806522</v>
      </c>
    </row>
    <row r="831" spans="1:33" hidden="1" x14ac:dyDescent="0.25">
      <c r="A831" s="14" t="s">
        <v>33</v>
      </c>
      <c r="B831" s="14" t="s">
        <v>34</v>
      </c>
      <c r="C831" s="14">
        <v>805018495</v>
      </c>
      <c r="D831" s="14" t="s">
        <v>2287</v>
      </c>
      <c r="E831" s="14" t="s">
        <v>508</v>
      </c>
      <c r="F831" s="14" t="s">
        <v>509</v>
      </c>
      <c r="G831" s="14" t="s">
        <v>36</v>
      </c>
      <c r="H831" s="14" t="s">
        <v>510</v>
      </c>
      <c r="I831" s="14" t="s">
        <v>57</v>
      </c>
      <c r="J831" s="14" t="s">
        <v>237</v>
      </c>
      <c r="K831" s="14" t="s">
        <v>40</v>
      </c>
      <c r="L831" s="14">
        <v>475865051</v>
      </c>
      <c r="M831" s="14">
        <v>428207166</v>
      </c>
      <c r="N831" s="14">
        <v>47657885</v>
      </c>
      <c r="O831" s="14">
        <v>1082817</v>
      </c>
      <c r="P831" s="14">
        <v>25262724</v>
      </c>
      <c r="Q831" s="14">
        <v>5641378</v>
      </c>
      <c r="R831" s="14">
        <v>1121089</v>
      </c>
      <c r="S831" s="14"/>
      <c r="T831" s="14">
        <v>16715511</v>
      </c>
      <c r="U831" s="14"/>
      <c r="V831" s="14"/>
      <c r="W831" s="14">
        <v>506257</v>
      </c>
      <c r="X831" s="14">
        <v>11283524</v>
      </c>
      <c r="Y831" s="14"/>
      <c r="Z831" s="14"/>
      <c r="AA831" s="14"/>
      <c r="AB831" s="14"/>
      <c r="AC831" s="14">
        <v>5938244</v>
      </c>
      <c r="AD831" s="14">
        <v>2271937</v>
      </c>
      <c r="AE831" s="14">
        <v>3666307</v>
      </c>
      <c r="AF831" s="14"/>
      <c r="AG831" s="14">
        <v>3666307</v>
      </c>
    </row>
    <row r="832" spans="1:33" hidden="1" x14ac:dyDescent="0.25">
      <c r="A832" s="14" t="s">
        <v>33</v>
      </c>
      <c r="B832" s="14" t="s">
        <v>34</v>
      </c>
      <c r="C832" s="14">
        <v>805019723</v>
      </c>
      <c r="D832" s="14" t="s">
        <v>2287</v>
      </c>
      <c r="E832" s="14" t="s">
        <v>511</v>
      </c>
      <c r="F832" s="14" t="s">
        <v>228</v>
      </c>
      <c r="G832" s="14" t="s">
        <v>51</v>
      </c>
      <c r="H832" s="14" t="s">
        <v>2836</v>
      </c>
      <c r="I832" s="14" t="s">
        <v>57</v>
      </c>
      <c r="J832" s="14" t="s">
        <v>237</v>
      </c>
      <c r="K832" s="14" t="s">
        <v>39</v>
      </c>
      <c r="L832" s="14">
        <v>195357920</v>
      </c>
      <c r="M832" s="14">
        <v>149384749</v>
      </c>
      <c r="N832" s="14">
        <v>45973171</v>
      </c>
      <c r="O832" s="14">
        <v>1544287</v>
      </c>
      <c r="P832" s="14">
        <v>25557542</v>
      </c>
      <c r="Q832" s="14">
        <v>10642727</v>
      </c>
      <c r="R832" s="14">
        <v>1302896</v>
      </c>
      <c r="S832" s="14"/>
      <c r="T832" s="14">
        <v>10014293</v>
      </c>
      <c r="U832" s="14"/>
      <c r="V832" s="14"/>
      <c r="W832" s="14">
        <v>36493</v>
      </c>
      <c r="X832" s="14">
        <v>15089866</v>
      </c>
      <c r="Y832" s="14"/>
      <c r="Z832" s="14"/>
      <c r="AA832" s="14"/>
      <c r="AB832" s="14"/>
      <c r="AC832" s="14">
        <v>-5039080</v>
      </c>
      <c r="AD832" s="14">
        <v>1099783</v>
      </c>
      <c r="AE832" s="14">
        <v>-6138863</v>
      </c>
      <c r="AF832" s="14"/>
      <c r="AG832" s="14">
        <v>-6138863</v>
      </c>
    </row>
    <row r="833" spans="1:33" hidden="1" x14ac:dyDescent="0.25">
      <c r="A833" s="14" t="s">
        <v>33</v>
      </c>
      <c r="B833" s="14" t="s">
        <v>34</v>
      </c>
      <c r="C833" s="14">
        <v>805019723</v>
      </c>
      <c r="D833" s="14" t="s">
        <v>2287</v>
      </c>
      <c r="E833" s="14" t="s">
        <v>511</v>
      </c>
      <c r="F833" s="14" t="s">
        <v>228</v>
      </c>
      <c r="G833" s="14" t="s">
        <v>51</v>
      </c>
      <c r="H833" s="14" t="s">
        <v>2836</v>
      </c>
      <c r="I833" s="14" t="s">
        <v>57</v>
      </c>
      <c r="J833" s="14" t="s">
        <v>237</v>
      </c>
      <c r="K833" s="14" t="s">
        <v>40</v>
      </c>
      <c r="L833" s="14">
        <v>164391218</v>
      </c>
      <c r="M833" s="14">
        <v>115142322</v>
      </c>
      <c r="N833" s="14">
        <v>49248896</v>
      </c>
      <c r="O833" s="14">
        <v>1806904</v>
      </c>
      <c r="P833" s="14">
        <v>24980174</v>
      </c>
      <c r="Q833" s="14">
        <v>8766520</v>
      </c>
      <c r="R833" s="14">
        <v>713361</v>
      </c>
      <c r="S833" s="14"/>
      <c r="T833" s="14">
        <v>16595745</v>
      </c>
      <c r="U833" s="14"/>
      <c r="V833" s="14"/>
      <c r="W833" s="14">
        <v>12571</v>
      </c>
      <c r="X833" s="14">
        <v>4102561</v>
      </c>
      <c r="Y833" s="14"/>
      <c r="Z833" s="14"/>
      <c r="AA833" s="14"/>
      <c r="AB833" s="14"/>
      <c r="AC833" s="14">
        <v>12505755</v>
      </c>
      <c r="AD833" s="14">
        <v>5137716</v>
      </c>
      <c r="AE833" s="14">
        <v>7368039</v>
      </c>
      <c r="AF833" s="14"/>
      <c r="AG833" s="14">
        <v>7368039</v>
      </c>
    </row>
    <row r="834" spans="1:33" hidden="1" x14ac:dyDescent="0.25">
      <c r="A834" s="14" t="s">
        <v>33</v>
      </c>
      <c r="B834" s="14" t="s">
        <v>34</v>
      </c>
      <c r="C834" s="14">
        <v>805021816</v>
      </c>
      <c r="D834" s="14" t="s">
        <v>2287</v>
      </c>
      <c r="E834" s="14" t="s">
        <v>2837</v>
      </c>
      <c r="F834" s="14" t="s">
        <v>602</v>
      </c>
      <c r="G834" s="14" t="s">
        <v>45</v>
      </c>
      <c r="H834" s="14" t="s">
        <v>513</v>
      </c>
      <c r="I834" s="14" t="s">
        <v>57</v>
      </c>
      <c r="J834" s="14" t="s">
        <v>83</v>
      </c>
      <c r="K834" s="14" t="s">
        <v>39</v>
      </c>
      <c r="L834" s="14">
        <v>6296622</v>
      </c>
      <c r="M834" s="14">
        <v>4886682</v>
      </c>
      <c r="N834" s="14">
        <v>1409940</v>
      </c>
      <c r="O834" s="14">
        <v>1746096</v>
      </c>
      <c r="P834" s="14"/>
      <c r="Q834" s="14">
        <v>1873950</v>
      </c>
      <c r="R834" s="14">
        <v>1392871</v>
      </c>
      <c r="S834" s="14">
        <v>3310807</v>
      </c>
      <c r="T834" s="14">
        <v>3200022</v>
      </c>
      <c r="U834" s="14"/>
      <c r="V834" s="14"/>
      <c r="W834" s="14">
        <v>1045275</v>
      </c>
      <c r="X834" s="14">
        <v>66729</v>
      </c>
      <c r="Y834" s="14"/>
      <c r="Z834" s="14"/>
      <c r="AA834" s="14">
        <v>25552126</v>
      </c>
      <c r="AB834" s="14"/>
      <c r="AC834" s="14">
        <v>29730694</v>
      </c>
      <c r="AD834" s="14">
        <v>633319</v>
      </c>
      <c r="AE834" s="14">
        <v>29097375</v>
      </c>
      <c r="AF834" s="14"/>
      <c r="AG834" s="14">
        <v>29097375</v>
      </c>
    </row>
    <row r="835" spans="1:33" hidden="1" x14ac:dyDescent="0.25">
      <c r="A835" s="14" t="s">
        <v>33</v>
      </c>
      <c r="B835" s="14" t="s">
        <v>34</v>
      </c>
      <c r="C835" s="14">
        <v>805021816</v>
      </c>
      <c r="D835" s="14" t="s">
        <v>2287</v>
      </c>
      <c r="E835" s="14" t="s">
        <v>2837</v>
      </c>
      <c r="F835" s="14" t="s">
        <v>602</v>
      </c>
      <c r="G835" s="14" t="s">
        <v>45</v>
      </c>
      <c r="H835" s="14" t="s">
        <v>513</v>
      </c>
      <c r="I835" s="14" t="s">
        <v>57</v>
      </c>
      <c r="J835" s="14" t="s">
        <v>83</v>
      </c>
      <c r="K835" s="14" t="s">
        <v>40</v>
      </c>
      <c r="L835" s="14">
        <v>4758809</v>
      </c>
      <c r="M835" s="14">
        <v>3710481</v>
      </c>
      <c r="N835" s="14">
        <v>1048328</v>
      </c>
      <c r="O835" s="14">
        <v>1923681</v>
      </c>
      <c r="P835" s="14"/>
      <c r="Q835" s="14">
        <v>2284279</v>
      </c>
      <c r="R835" s="14">
        <v>1633891</v>
      </c>
      <c r="S835" s="14">
        <v>-110221</v>
      </c>
      <c r="T835" s="14">
        <v>-1056382</v>
      </c>
      <c r="U835" s="14"/>
      <c r="V835" s="14"/>
      <c r="W835" s="14">
        <v>1102351</v>
      </c>
      <c r="X835" s="14">
        <v>85702</v>
      </c>
      <c r="Y835" s="14"/>
      <c r="Z835" s="14"/>
      <c r="AA835" s="14">
        <v>20494980</v>
      </c>
      <c r="AB835" s="14"/>
      <c r="AC835" s="14">
        <v>20455247</v>
      </c>
      <c r="AD835" s="14">
        <v>363297</v>
      </c>
      <c r="AE835" s="14">
        <v>20091950</v>
      </c>
      <c r="AF835" s="14"/>
      <c r="AG835" s="14">
        <v>20091950</v>
      </c>
    </row>
    <row r="836" spans="1:33" hidden="1" x14ac:dyDescent="0.25">
      <c r="A836" s="14" t="s">
        <v>33</v>
      </c>
      <c r="B836" s="14" t="s">
        <v>34</v>
      </c>
      <c r="C836" s="14">
        <v>805021817</v>
      </c>
      <c r="D836" s="14" t="s">
        <v>2287</v>
      </c>
      <c r="E836" s="14" t="s">
        <v>2838</v>
      </c>
      <c r="F836" s="14" t="s">
        <v>139</v>
      </c>
      <c r="G836" s="14" t="s">
        <v>45</v>
      </c>
      <c r="H836" s="14" t="s">
        <v>514</v>
      </c>
      <c r="I836" s="14" t="s">
        <v>57</v>
      </c>
      <c r="J836" s="14" t="s">
        <v>83</v>
      </c>
      <c r="K836" s="14" t="s">
        <v>39</v>
      </c>
      <c r="L836" s="14">
        <v>49741509</v>
      </c>
      <c r="M836" s="14"/>
      <c r="N836" s="14">
        <v>49741509</v>
      </c>
      <c r="O836" s="14">
        <v>1821118</v>
      </c>
      <c r="P836" s="14"/>
      <c r="Q836" s="14">
        <v>1506792</v>
      </c>
      <c r="R836" s="14">
        <v>1620317</v>
      </c>
      <c r="S836" s="14"/>
      <c r="T836" s="14">
        <v>48435518</v>
      </c>
      <c r="U836" s="14"/>
      <c r="V836" s="14"/>
      <c r="W836" s="14">
        <v>919968</v>
      </c>
      <c r="X836" s="14">
        <v>2334700</v>
      </c>
      <c r="Y836" s="14"/>
      <c r="Z836" s="14"/>
      <c r="AA836" s="14"/>
      <c r="AB836" s="14"/>
      <c r="AC836" s="14">
        <v>47020786</v>
      </c>
      <c r="AD836" s="14">
        <v>-891685</v>
      </c>
      <c r="AE836" s="14">
        <v>47912471</v>
      </c>
      <c r="AF836" s="14"/>
      <c r="AG836" s="14">
        <v>47912471</v>
      </c>
    </row>
    <row r="837" spans="1:33" hidden="1" x14ac:dyDescent="0.25">
      <c r="A837" s="14" t="s">
        <v>33</v>
      </c>
      <c r="B837" s="14" t="s">
        <v>34</v>
      </c>
      <c r="C837" s="14">
        <v>805021817</v>
      </c>
      <c r="D837" s="14" t="s">
        <v>2287</v>
      </c>
      <c r="E837" s="14" t="s">
        <v>2838</v>
      </c>
      <c r="F837" s="14" t="s">
        <v>139</v>
      </c>
      <c r="G837" s="14" t="s">
        <v>45</v>
      </c>
      <c r="H837" s="14" t="s">
        <v>514</v>
      </c>
      <c r="I837" s="14" t="s">
        <v>57</v>
      </c>
      <c r="J837" s="14" t="s">
        <v>83</v>
      </c>
      <c r="K837" s="14" t="s">
        <v>40</v>
      </c>
      <c r="L837" s="14">
        <v>38504558</v>
      </c>
      <c r="M837" s="14"/>
      <c r="N837" s="14">
        <v>38504558</v>
      </c>
      <c r="O837" s="14">
        <v>532112</v>
      </c>
      <c r="P837" s="14"/>
      <c r="Q837" s="14">
        <v>1320231</v>
      </c>
      <c r="R837" s="14">
        <v>358873</v>
      </c>
      <c r="S837" s="14"/>
      <c r="T837" s="14">
        <v>37357566</v>
      </c>
      <c r="U837" s="14"/>
      <c r="V837" s="14"/>
      <c r="W837" s="14">
        <v>512690</v>
      </c>
      <c r="X837" s="14">
        <v>2280832</v>
      </c>
      <c r="Y837" s="14"/>
      <c r="Z837" s="14"/>
      <c r="AA837" s="14"/>
      <c r="AB837" s="14"/>
      <c r="AC837" s="14">
        <v>35589424</v>
      </c>
      <c r="AD837" s="14">
        <v>-208206</v>
      </c>
      <c r="AE837" s="14">
        <v>35797630</v>
      </c>
      <c r="AF837" s="14"/>
      <c r="AG837" s="14">
        <v>35797630</v>
      </c>
    </row>
    <row r="838" spans="1:33" hidden="1" x14ac:dyDescent="0.25">
      <c r="A838" s="14" t="s">
        <v>33</v>
      </c>
      <c r="B838" s="14" t="s">
        <v>34</v>
      </c>
      <c r="C838" s="14">
        <v>805022756</v>
      </c>
      <c r="D838" s="14" t="s">
        <v>2287</v>
      </c>
      <c r="E838" s="14" t="s">
        <v>2839</v>
      </c>
      <c r="F838" s="14" t="s">
        <v>2625</v>
      </c>
      <c r="G838" s="14" t="s">
        <v>45</v>
      </c>
      <c r="H838" s="14" t="s">
        <v>2840</v>
      </c>
      <c r="I838" s="14" t="s">
        <v>57</v>
      </c>
      <c r="J838" s="14" t="s">
        <v>83</v>
      </c>
      <c r="K838" s="14" t="s">
        <v>39</v>
      </c>
      <c r="L838" s="14">
        <v>327983023</v>
      </c>
      <c r="M838" s="14">
        <v>305415736</v>
      </c>
      <c r="N838" s="14">
        <v>22567287</v>
      </c>
      <c r="O838" s="14"/>
      <c r="P838" s="14"/>
      <c r="Q838" s="14">
        <v>13160198</v>
      </c>
      <c r="R838" s="14">
        <v>1414313</v>
      </c>
      <c r="S838" s="14"/>
      <c r="T838" s="14">
        <v>7992776</v>
      </c>
      <c r="U838" s="14"/>
      <c r="V838" s="14"/>
      <c r="W838" s="14"/>
      <c r="X838" s="14">
        <v>3762008</v>
      </c>
      <c r="Y838" s="14"/>
      <c r="Z838" s="14"/>
      <c r="AA838" s="14"/>
      <c r="AB838" s="14"/>
      <c r="AC838" s="14">
        <v>4230768</v>
      </c>
      <c r="AD838" s="14">
        <v>2227272</v>
      </c>
      <c r="AE838" s="14">
        <v>2003496</v>
      </c>
      <c r="AF838" s="14"/>
      <c r="AG838" s="14">
        <v>2003496</v>
      </c>
    </row>
    <row r="839" spans="1:33" hidden="1" x14ac:dyDescent="0.25">
      <c r="A839" s="14" t="s">
        <v>33</v>
      </c>
      <c r="B839" s="14" t="s">
        <v>34</v>
      </c>
      <c r="C839" s="14">
        <v>805022756</v>
      </c>
      <c r="D839" s="14" t="s">
        <v>2287</v>
      </c>
      <c r="E839" s="14" t="s">
        <v>2839</v>
      </c>
      <c r="F839" s="14" t="s">
        <v>2625</v>
      </c>
      <c r="G839" s="14" t="s">
        <v>45</v>
      </c>
      <c r="H839" s="14" t="s">
        <v>2840</v>
      </c>
      <c r="I839" s="14" t="s">
        <v>57</v>
      </c>
      <c r="J839" s="14" t="s">
        <v>83</v>
      </c>
      <c r="K839" s="14" t="s">
        <v>40</v>
      </c>
      <c r="L839" s="14">
        <v>387401338</v>
      </c>
      <c r="M839" s="14">
        <v>361832250</v>
      </c>
      <c r="N839" s="14">
        <v>25569088</v>
      </c>
      <c r="O839" s="14">
        <v>1328082</v>
      </c>
      <c r="P839" s="14"/>
      <c r="Q839" s="14">
        <v>6895085</v>
      </c>
      <c r="R839" s="14">
        <v>7619685</v>
      </c>
      <c r="S839" s="14"/>
      <c r="T839" s="14">
        <v>12382400</v>
      </c>
      <c r="U839" s="14"/>
      <c r="V839" s="14"/>
      <c r="W839" s="14">
        <v>659492</v>
      </c>
      <c r="X839" s="14"/>
      <c r="Y839" s="14"/>
      <c r="Z839" s="14"/>
      <c r="AA839" s="14"/>
      <c r="AB839" s="14"/>
      <c r="AC839" s="14">
        <v>13041892</v>
      </c>
      <c r="AD839" s="14">
        <v>5808254</v>
      </c>
      <c r="AE839" s="14">
        <v>7233638</v>
      </c>
      <c r="AF839" s="14"/>
      <c r="AG839" s="14">
        <v>7233638</v>
      </c>
    </row>
    <row r="840" spans="1:33" hidden="1" x14ac:dyDescent="0.25">
      <c r="A840" s="14" t="s">
        <v>33</v>
      </c>
      <c r="B840" s="14" t="s">
        <v>34</v>
      </c>
      <c r="C840" s="14">
        <v>805022941</v>
      </c>
      <c r="D840" s="14" t="s">
        <v>2287</v>
      </c>
      <c r="E840" s="14" t="s">
        <v>515</v>
      </c>
      <c r="F840" s="14" t="s">
        <v>495</v>
      </c>
      <c r="G840" s="14" t="s">
        <v>45</v>
      </c>
      <c r="H840" s="14" t="s">
        <v>2841</v>
      </c>
      <c r="I840" s="14" t="s">
        <v>57</v>
      </c>
      <c r="J840" s="14" t="s">
        <v>83</v>
      </c>
      <c r="K840" s="14" t="s">
        <v>39</v>
      </c>
      <c r="L840" s="14">
        <v>10305902</v>
      </c>
      <c r="M840" s="14">
        <v>5200507</v>
      </c>
      <c r="N840" s="14">
        <v>5105395</v>
      </c>
      <c r="O840" s="14">
        <v>61507</v>
      </c>
      <c r="P840" s="14">
        <v>3853063</v>
      </c>
      <c r="Q840" s="14">
        <v>599289</v>
      </c>
      <c r="R840" s="14">
        <v>17512</v>
      </c>
      <c r="S840" s="14"/>
      <c r="T840" s="14">
        <v>697038</v>
      </c>
      <c r="U840" s="14"/>
      <c r="V840" s="14"/>
      <c r="W840" s="14">
        <v>327101</v>
      </c>
      <c r="X840" s="14">
        <v>941872</v>
      </c>
      <c r="Y840" s="14"/>
      <c r="Z840" s="14"/>
      <c r="AA840" s="14"/>
      <c r="AB840" s="14"/>
      <c r="AC840" s="14">
        <v>82267</v>
      </c>
      <c r="AD840" s="14"/>
      <c r="AE840" s="14">
        <v>82267</v>
      </c>
      <c r="AF840" s="14"/>
      <c r="AG840" s="14">
        <v>82267</v>
      </c>
    </row>
    <row r="841" spans="1:33" hidden="1" x14ac:dyDescent="0.25">
      <c r="A841" s="14" t="s">
        <v>33</v>
      </c>
      <c r="B841" s="14" t="s">
        <v>34</v>
      </c>
      <c r="C841" s="14">
        <v>805022941</v>
      </c>
      <c r="D841" s="14" t="s">
        <v>2287</v>
      </c>
      <c r="E841" s="14" t="s">
        <v>515</v>
      </c>
      <c r="F841" s="14" t="s">
        <v>495</v>
      </c>
      <c r="G841" s="14" t="s">
        <v>45</v>
      </c>
      <c r="H841" s="14" t="s">
        <v>2841</v>
      </c>
      <c r="I841" s="14" t="s">
        <v>57</v>
      </c>
      <c r="J841" s="14" t="s">
        <v>83</v>
      </c>
      <c r="K841" s="14" t="s">
        <v>40</v>
      </c>
      <c r="L841" s="14">
        <v>11047300</v>
      </c>
      <c r="M841" s="14">
        <v>5611170</v>
      </c>
      <c r="N841" s="14">
        <v>5436130</v>
      </c>
      <c r="O841" s="14">
        <v>162525</v>
      </c>
      <c r="P841" s="14">
        <v>3490544</v>
      </c>
      <c r="Q841" s="14">
        <v>556574</v>
      </c>
      <c r="R841" s="14">
        <v>287584</v>
      </c>
      <c r="S841" s="14"/>
      <c r="T841" s="14">
        <v>1263953</v>
      </c>
      <c r="U841" s="14"/>
      <c r="V841" s="14"/>
      <c r="W841" s="14">
        <v>40583</v>
      </c>
      <c r="X841" s="14">
        <v>817384</v>
      </c>
      <c r="Y841" s="14"/>
      <c r="Z841" s="14"/>
      <c r="AA841" s="14"/>
      <c r="AB841" s="14"/>
      <c r="AC841" s="14">
        <v>487152</v>
      </c>
      <c r="AD841" s="14">
        <v>170000</v>
      </c>
      <c r="AE841" s="14">
        <v>317152</v>
      </c>
      <c r="AF841" s="14"/>
      <c r="AG841" s="14">
        <v>317152</v>
      </c>
    </row>
    <row r="842" spans="1:33" hidden="1" x14ac:dyDescent="0.25">
      <c r="A842" s="14" t="s">
        <v>33</v>
      </c>
      <c r="B842" s="14" t="s">
        <v>34</v>
      </c>
      <c r="C842" s="14">
        <v>805023269</v>
      </c>
      <c r="D842" s="14" t="s">
        <v>2287</v>
      </c>
      <c r="E842" s="14" t="s">
        <v>2842</v>
      </c>
      <c r="F842" s="14" t="s">
        <v>63</v>
      </c>
      <c r="G842" s="14" t="s">
        <v>45</v>
      </c>
      <c r="H842" s="14" t="s">
        <v>2843</v>
      </c>
      <c r="I842" s="14" t="s">
        <v>57</v>
      </c>
      <c r="J842" s="14" t="s">
        <v>83</v>
      </c>
      <c r="K842" s="14" t="s">
        <v>39</v>
      </c>
      <c r="L842" s="14">
        <v>81254733</v>
      </c>
      <c r="M842" s="14">
        <v>46241462</v>
      </c>
      <c r="N842" s="14">
        <v>35013271</v>
      </c>
      <c r="O842" s="14">
        <v>360233</v>
      </c>
      <c r="P842" s="14">
        <v>27635671</v>
      </c>
      <c r="Q842" s="14">
        <v>2854298</v>
      </c>
      <c r="R842" s="14">
        <v>142571</v>
      </c>
      <c r="S842" s="14">
        <v>1175</v>
      </c>
      <c r="T842" s="14">
        <v>4742139</v>
      </c>
      <c r="U842" s="14"/>
      <c r="V842" s="14"/>
      <c r="W842" s="14">
        <v>3693846</v>
      </c>
      <c r="X842" s="14">
        <v>6556252</v>
      </c>
      <c r="Y842" s="14"/>
      <c r="Z842" s="14"/>
      <c r="AA842" s="14"/>
      <c r="AB842" s="14"/>
      <c r="AC842" s="14">
        <v>1879733</v>
      </c>
      <c r="AD842" s="14">
        <v>786376</v>
      </c>
      <c r="AE842" s="14">
        <v>1093357</v>
      </c>
      <c r="AF842" s="14"/>
      <c r="AG842" s="14">
        <v>1093357</v>
      </c>
    </row>
    <row r="843" spans="1:33" hidden="1" x14ac:dyDescent="0.25">
      <c r="A843" s="14" t="s">
        <v>33</v>
      </c>
      <c r="B843" s="14" t="s">
        <v>34</v>
      </c>
      <c r="C843" s="14">
        <v>805023269</v>
      </c>
      <c r="D843" s="14" t="s">
        <v>2287</v>
      </c>
      <c r="E843" s="14" t="s">
        <v>2842</v>
      </c>
      <c r="F843" s="14" t="s">
        <v>63</v>
      </c>
      <c r="G843" s="14" t="s">
        <v>45</v>
      </c>
      <c r="H843" s="14" t="s">
        <v>2843</v>
      </c>
      <c r="I843" s="14" t="s">
        <v>57</v>
      </c>
      <c r="J843" s="14" t="s">
        <v>83</v>
      </c>
      <c r="K843" s="14" t="s">
        <v>40</v>
      </c>
      <c r="L843" s="14">
        <v>78555783</v>
      </c>
      <c r="M843" s="14">
        <v>44777870</v>
      </c>
      <c r="N843" s="14">
        <v>33777913</v>
      </c>
      <c r="O843" s="14">
        <v>77339</v>
      </c>
      <c r="P843" s="14">
        <v>22143423</v>
      </c>
      <c r="Q843" s="14">
        <v>3584688</v>
      </c>
      <c r="R843" s="14">
        <v>211710</v>
      </c>
      <c r="S843" s="14">
        <v>94143</v>
      </c>
      <c r="T843" s="14">
        <v>8009574</v>
      </c>
      <c r="U843" s="14"/>
      <c r="V843" s="14"/>
      <c r="W843" s="14">
        <v>2466334</v>
      </c>
      <c r="X843" s="14">
        <v>5161331</v>
      </c>
      <c r="Y843" s="14"/>
      <c r="Z843" s="14"/>
      <c r="AA843" s="14"/>
      <c r="AB843" s="14"/>
      <c r="AC843" s="14">
        <v>5314577</v>
      </c>
      <c r="AD843" s="14">
        <v>2687693</v>
      </c>
      <c r="AE843" s="14">
        <v>2626884</v>
      </c>
      <c r="AF843" s="14"/>
      <c r="AG843" s="14">
        <v>2626884</v>
      </c>
    </row>
    <row r="844" spans="1:33" hidden="1" x14ac:dyDescent="0.25">
      <c r="A844" s="14" t="s">
        <v>33</v>
      </c>
      <c r="B844" s="14" t="s">
        <v>34</v>
      </c>
      <c r="C844" s="14">
        <v>805024119</v>
      </c>
      <c r="D844" s="14" t="s">
        <v>2287</v>
      </c>
      <c r="E844" s="14" t="s">
        <v>2844</v>
      </c>
      <c r="F844" s="14" t="s">
        <v>398</v>
      </c>
      <c r="G844" s="14" t="s">
        <v>45</v>
      </c>
      <c r="H844" s="14" t="s">
        <v>2845</v>
      </c>
      <c r="I844" s="14" t="s">
        <v>57</v>
      </c>
      <c r="J844" s="14" t="s">
        <v>237</v>
      </c>
      <c r="K844" s="14" t="s">
        <v>39</v>
      </c>
      <c r="L844" s="14">
        <v>13179143</v>
      </c>
      <c r="M844" s="14">
        <v>10689039</v>
      </c>
      <c r="N844" s="14">
        <v>2490104</v>
      </c>
      <c r="O844" s="14">
        <v>461936</v>
      </c>
      <c r="P844" s="14">
        <v>323791</v>
      </c>
      <c r="Q844" s="14">
        <v>1282871</v>
      </c>
      <c r="R844" s="14">
        <v>230358</v>
      </c>
      <c r="S844" s="14"/>
      <c r="T844" s="14">
        <v>1115020</v>
      </c>
      <c r="U844" s="14"/>
      <c r="V844" s="14"/>
      <c r="W844" s="14"/>
      <c r="X844" s="14">
        <v>669315</v>
      </c>
      <c r="Y844" s="14"/>
      <c r="Z844" s="14"/>
      <c r="AA844" s="14"/>
      <c r="AB844" s="14"/>
      <c r="AC844" s="14">
        <v>445705</v>
      </c>
      <c r="AD844" s="14">
        <v>255645</v>
      </c>
      <c r="AE844" s="14">
        <v>190060</v>
      </c>
      <c r="AF844" s="14"/>
      <c r="AG844" s="14">
        <v>190060</v>
      </c>
    </row>
    <row r="845" spans="1:33" hidden="1" x14ac:dyDescent="0.25">
      <c r="A845" s="14" t="s">
        <v>33</v>
      </c>
      <c r="B845" s="14" t="s">
        <v>34</v>
      </c>
      <c r="C845" s="14">
        <v>805024119</v>
      </c>
      <c r="D845" s="14" t="s">
        <v>2287</v>
      </c>
      <c r="E845" s="14" t="s">
        <v>2844</v>
      </c>
      <c r="F845" s="14" t="s">
        <v>398</v>
      </c>
      <c r="G845" s="14" t="s">
        <v>45</v>
      </c>
      <c r="H845" s="14" t="s">
        <v>2845</v>
      </c>
      <c r="I845" s="14" t="s">
        <v>57</v>
      </c>
      <c r="J845" s="14" t="s">
        <v>237</v>
      </c>
      <c r="K845" s="14" t="s">
        <v>40</v>
      </c>
      <c r="L845" s="14">
        <v>12319079</v>
      </c>
      <c r="M845" s="14">
        <v>10090296</v>
      </c>
      <c r="N845" s="14">
        <v>2228783</v>
      </c>
      <c r="O845" s="14">
        <v>672135</v>
      </c>
      <c r="P845" s="14">
        <v>353060</v>
      </c>
      <c r="Q845" s="14">
        <v>1254353</v>
      </c>
      <c r="R845" s="14">
        <v>388001</v>
      </c>
      <c r="S845" s="14"/>
      <c r="T845" s="14">
        <v>905504</v>
      </c>
      <c r="U845" s="14"/>
      <c r="V845" s="14"/>
      <c r="W845" s="14"/>
      <c r="X845" s="14">
        <v>368233</v>
      </c>
      <c r="Y845" s="14"/>
      <c r="Z845" s="14"/>
      <c r="AA845" s="14"/>
      <c r="AB845" s="14"/>
      <c r="AC845" s="14">
        <v>537271</v>
      </c>
      <c r="AD845" s="14">
        <v>129703</v>
      </c>
      <c r="AE845" s="14">
        <v>407568</v>
      </c>
      <c r="AF845" s="14"/>
      <c r="AG845" s="14">
        <v>407568</v>
      </c>
    </row>
    <row r="846" spans="1:33" hidden="1" x14ac:dyDescent="0.25">
      <c r="A846" s="14" t="s">
        <v>33</v>
      </c>
      <c r="B846" s="14" t="s">
        <v>34</v>
      </c>
      <c r="C846" s="14">
        <v>805024696</v>
      </c>
      <c r="D846" s="14" t="s">
        <v>2287</v>
      </c>
      <c r="E846" s="14" t="s">
        <v>516</v>
      </c>
      <c r="F846" s="14" t="s">
        <v>63</v>
      </c>
      <c r="G846" s="14" t="s">
        <v>45</v>
      </c>
      <c r="H846" s="14" t="s">
        <v>2846</v>
      </c>
      <c r="I846" s="14" t="s">
        <v>57</v>
      </c>
      <c r="J846" s="14" t="s">
        <v>237</v>
      </c>
      <c r="K846" s="14" t="s">
        <v>39</v>
      </c>
      <c r="L846" s="14">
        <v>92128552</v>
      </c>
      <c r="M846" s="14">
        <v>74418806</v>
      </c>
      <c r="N846" s="14">
        <v>17709746</v>
      </c>
      <c r="O846" s="14">
        <v>465968</v>
      </c>
      <c r="P846" s="14">
        <v>9728901</v>
      </c>
      <c r="Q846" s="14">
        <v>4269292</v>
      </c>
      <c r="R846" s="14">
        <v>121165</v>
      </c>
      <c r="S846" s="14"/>
      <c r="T846" s="14">
        <v>4056356</v>
      </c>
      <c r="U846" s="14"/>
      <c r="V846" s="14"/>
      <c r="W846" s="14">
        <v>820535</v>
      </c>
      <c r="X846" s="14">
        <v>5554895</v>
      </c>
      <c r="Y846" s="14"/>
      <c r="Z846" s="14"/>
      <c r="AA846" s="14"/>
      <c r="AB846" s="14"/>
      <c r="AC846" s="14">
        <v>-678004</v>
      </c>
      <c r="AD846" s="14">
        <v>90602</v>
      </c>
      <c r="AE846" s="14">
        <v>-768606</v>
      </c>
      <c r="AF846" s="14"/>
      <c r="AG846" s="14">
        <v>-768606</v>
      </c>
    </row>
    <row r="847" spans="1:33" hidden="1" x14ac:dyDescent="0.25">
      <c r="A847" s="14" t="s">
        <v>33</v>
      </c>
      <c r="B847" s="14" t="s">
        <v>34</v>
      </c>
      <c r="C847" s="14">
        <v>805024696</v>
      </c>
      <c r="D847" s="14" t="s">
        <v>2287</v>
      </c>
      <c r="E847" s="14" t="s">
        <v>516</v>
      </c>
      <c r="F847" s="14" t="s">
        <v>63</v>
      </c>
      <c r="G847" s="14" t="s">
        <v>45</v>
      </c>
      <c r="H847" s="14" t="s">
        <v>2846</v>
      </c>
      <c r="I847" s="14" t="s">
        <v>57</v>
      </c>
      <c r="J847" s="14" t="s">
        <v>237</v>
      </c>
      <c r="K847" s="14" t="s">
        <v>40</v>
      </c>
      <c r="L847" s="14">
        <v>89144902</v>
      </c>
      <c r="M847" s="14">
        <v>69945312</v>
      </c>
      <c r="N847" s="14">
        <v>19199590</v>
      </c>
      <c r="O847" s="14">
        <v>415473</v>
      </c>
      <c r="P847" s="14">
        <v>8248160</v>
      </c>
      <c r="Q847" s="14">
        <v>3020010</v>
      </c>
      <c r="R847" s="14">
        <v>383587</v>
      </c>
      <c r="S847" s="14"/>
      <c r="T847" s="14">
        <v>7963306</v>
      </c>
      <c r="U847" s="14"/>
      <c r="V847" s="14"/>
      <c r="W847" s="14">
        <v>156696</v>
      </c>
      <c r="X847" s="14">
        <v>4063068</v>
      </c>
      <c r="Y847" s="14"/>
      <c r="Z847" s="14"/>
      <c r="AA847" s="14"/>
      <c r="AB847" s="14"/>
      <c r="AC847" s="14">
        <v>4056934</v>
      </c>
      <c r="AD847" s="14">
        <v>1498964</v>
      </c>
      <c r="AE847" s="14">
        <v>2557970</v>
      </c>
      <c r="AF847" s="14"/>
      <c r="AG847" s="14">
        <v>2557970</v>
      </c>
    </row>
    <row r="848" spans="1:33" hidden="1" x14ac:dyDescent="0.25">
      <c r="A848" s="14" t="s">
        <v>33</v>
      </c>
      <c r="B848" s="14" t="s">
        <v>34</v>
      </c>
      <c r="C848" s="14">
        <v>805025216</v>
      </c>
      <c r="D848" s="14" t="s">
        <v>2287</v>
      </c>
      <c r="E848" s="14" t="s">
        <v>2847</v>
      </c>
      <c r="F848" s="14" t="s">
        <v>181</v>
      </c>
      <c r="G848" s="14" t="s">
        <v>45</v>
      </c>
      <c r="H848" s="14" t="s">
        <v>517</v>
      </c>
      <c r="I848" s="14" t="s">
        <v>38</v>
      </c>
      <c r="J848" s="14" t="s">
        <v>38</v>
      </c>
      <c r="K848" s="14" t="s">
        <v>39</v>
      </c>
      <c r="L848" s="14">
        <v>11760887</v>
      </c>
      <c r="M848" s="14">
        <v>8878935</v>
      </c>
      <c r="N848" s="14">
        <v>2881952</v>
      </c>
      <c r="O848" s="14">
        <v>4319</v>
      </c>
      <c r="P848" s="14">
        <v>17470</v>
      </c>
      <c r="Q848" s="14">
        <v>2063278</v>
      </c>
      <c r="R848" s="14">
        <v>50152</v>
      </c>
      <c r="S848" s="14"/>
      <c r="T848" s="14">
        <v>755371</v>
      </c>
      <c r="U848" s="14"/>
      <c r="V848" s="14"/>
      <c r="W848" s="14">
        <v>633154</v>
      </c>
      <c r="X848" s="14">
        <v>9522</v>
      </c>
      <c r="Y848" s="14"/>
      <c r="Z848" s="14"/>
      <c r="AA848" s="14"/>
      <c r="AB848" s="14"/>
      <c r="AC848" s="14">
        <v>1379003</v>
      </c>
      <c r="AD848" s="14">
        <v>497084</v>
      </c>
      <c r="AE848" s="14">
        <v>881919</v>
      </c>
      <c r="AF848" s="14"/>
      <c r="AG848" s="14">
        <v>881919</v>
      </c>
    </row>
    <row r="849" spans="1:33" hidden="1" x14ac:dyDescent="0.25">
      <c r="A849" s="14" t="s">
        <v>33</v>
      </c>
      <c r="B849" s="14" t="s">
        <v>34</v>
      </c>
      <c r="C849" s="14">
        <v>805025216</v>
      </c>
      <c r="D849" s="14" t="s">
        <v>2287</v>
      </c>
      <c r="E849" s="14" t="s">
        <v>2847</v>
      </c>
      <c r="F849" s="14" t="s">
        <v>181</v>
      </c>
      <c r="G849" s="14" t="s">
        <v>45</v>
      </c>
      <c r="H849" s="14" t="s">
        <v>517</v>
      </c>
      <c r="I849" s="14" t="s">
        <v>38</v>
      </c>
      <c r="J849" s="14" t="s">
        <v>38</v>
      </c>
      <c r="K849" s="14" t="s">
        <v>40</v>
      </c>
      <c r="L849" s="14">
        <v>9639336</v>
      </c>
      <c r="M849" s="14">
        <v>6882747</v>
      </c>
      <c r="N849" s="14">
        <v>2756589</v>
      </c>
      <c r="O849" s="14">
        <v>96</v>
      </c>
      <c r="P849" s="14">
        <v>2339</v>
      </c>
      <c r="Q849" s="14">
        <v>1325640</v>
      </c>
      <c r="R849" s="14">
        <v>11273</v>
      </c>
      <c r="S849" s="14"/>
      <c r="T849" s="14">
        <v>1417433</v>
      </c>
      <c r="U849" s="14"/>
      <c r="V849" s="14"/>
      <c r="W849" s="14">
        <v>103777</v>
      </c>
      <c r="X849" s="14">
        <v>12416</v>
      </c>
      <c r="Y849" s="14"/>
      <c r="Z849" s="14"/>
      <c r="AA849" s="14"/>
      <c r="AB849" s="14"/>
      <c r="AC849" s="14">
        <v>1508794</v>
      </c>
      <c r="AD849" s="14">
        <v>527939</v>
      </c>
      <c r="AE849" s="14">
        <v>980855</v>
      </c>
      <c r="AF849" s="14"/>
      <c r="AG849" s="14">
        <v>980855</v>
      </c>
    </row>
    <row r="850" spans="1:33" hidden="1" x14ac:dyDescent="0.25">
      <c r="A850" s="14" t="s">
        <v>33</v>
      </c>
      <c r="B850" s="14" t="s">
        <v>34</v>
      </c>
      <c r="C850" s="14">
        <v>805025631</v>
      </c>
      <c r="D850" s="14" t="s">
        <v>2287</v>
      </c>
      <c r="E850" s="14" t="s">
        <v>2848</v>
      </c>
      <c r="F850" s="14" t="s">
        <v>518</v>
      </c>
      <c r="G850" s="14" t="s">
        <v>45</v>
      </c>
      <c r="H850" s="14" t="s">
        <v>2849</v>
      </c>
      <c r="I850" s="14" t="s">
        <v>57</v>
      </c>
      <c r="J850" s="14" t="s">
        <v>83</v>
      </c>
      <c r="K850" s="14" t="s">
        <v>39</v>
      </c>
      <c r="L850" s="14">
        <v>72391228</v>
      </c>
      <c r="M850" s="14">
        <v>52311191</v>
      </c>
      <c r="N850" s="14">
        <v>20080037</v>
      </c>
      <c r="O850" s="14">
        <v>743797</v>
      </c>
      <c r="P850" s="14">
        <v>5893201</v>
      </c>
      <c r="Q850" s="14">
        <v>7634060</v>
      </c>
      <c r="R850" s="14">
        <v>935321</v>
      </c>
      <c r="S850" s="14">
        <v>0</v>
      </c>
      <c r="T850" s="14">
        <v>6361252</v>
      </c>
      <c r="U850" s="14">
        <v>0</v>
      </c>
      <c r="V850" s="14">
        <v>0</v>
      </c>
      <c r="W850" s="14">
        <v>1142377</v>
      </c>
      <c r="X850" s="14">
        <v>4479635</v>
      </c>
      <c r="Y850" s="14">
        <v>0</v>
      </c>
      <c r="Z850" s="14">
        <v>0</v>
      </c>
      <c r="AA850" s="14">
        <v>0</v>
      </c>
      <c r="AB850" s="14">
        <v>0</v>
      </c>
      <c r="AC850" s="14">
        <v>3023994</v>
      </c>
      <c r="AD850" s="14">
        <v>1190451</v>
      </c>
      <c r="AE850" s="14">
        <v>1833543</v>
      </c>
      <c r="AF850" s="14">
        <v>0</v>
      </c>
      <c r="AG850" s="14">
        <v>1833543</v>
      </c>
    </row>
    <row r="851" spans="1:33" hidden="1" x14ac:dyDescent="0.25">
      <c r="A851" s="14" t="s">
        <v>33</v>
      </c>
      <c r="B851" s="14" t="s">
        <v>34</v>
      </c>
      <c r="C851" s="14">
        <v>805025631</v>
      </c>
      <c r="D851" s="14" t="s">
        <v>2287</v>
      </c>
      <c r="E851" s="14" t="s">
        <v>2848</v>
      </c>
      <c r="F851" s="14" t="s">
        <v>518</v>
      </c>
      <c r="G851" s="14" t="s">
        <v>45</v>
      </c>
      <c r="H851" s="14" t="s">
        <v>2849</v>
      </c>
      <c r="I851" s="14" t="s">
        <v>57</v>
      </c>
      <c r="J851" s="14" t="s">
        <v>83</v>
      </c>
      <c r="K851" s="14" t="s">
        <v>40</v>
      </c>
      <c r="L851" s="14">
        <v>76538568</v>
      </c>
      <c r="M851" s="14">
        <v>55987503</v>
      </c>
      <c r="N851" s="14">
        <v>20551065</v>
      </c>
      <c r="O851" s="14">
        <v>243596</v>
      </c>
      <c r="P851" s="14">
        <v>5919724</v>
      </c>
      <c r="Q851" s="14">
        <v>8386192</v>
      </c>
      <c r="R851" s="14">
        <v>811057</v>
      </c>
      <c r="S851" s="14">
        <v>0</v>
      </c>
      <c r="T851" s="14">
        <v>5677688</v>
      </c>
      <c r="U851" s="14">
        <v>0</v>
      </c>
      <c r="V851" s="14">
        <v>0</v>
      </c>
      <c r="W851" s="14">
        <v>3130664</v>
      </c>
      <c r="X851" s="14">
        <v>4153241</v>
      </c>
      <c r="Y851" s="14">
        <v>0</v>
      </c>
      <c r="Z851" s="14">
        <v>0</v>
      </c>
      <c r="AA851" s="14">
        <v>0</v>
      </c>
      <c r="AB851" s="14">
        <v>0</v>
      </c>
      <c r="AC851" s="14">
        <v>4655111</v>
      </c>
      <c r="AD851" s="14">
        <v>1548994</v>
      </c>
      <c r="AE851" s="14">
        <v>3106117</v>
      </c>
      <c r="AF851" s="14">
        <v>0</v>
      </c>
      <c r="AG851" s="14">
        <v>3106117</v>
      </c>
    </row>
    <row r="852" spans="1:33" hidden="1" x14ac:dyDescent="0.25">
      <c r="A852" s="14" t="s">
        <v>33</v>
      </c>
      <c r="B852" s="14" t="s">
        <v>34</v>
      </c>
      <c r="C852" s="14">
        <v>805025964</v>
      </c>
      <c r="D852" s="14" t="s">
        <v>2287</v>
      </c>
      <c r="E852" s="14" t="s">
        <v>519</v>
      </c>
      <c r="F852" s="14" t="s">
        <v>53</v>
      </c>
      <c r="G852" s="14" t="s">
        <v>36</v>
      </c>
      <c r="H852" s="14" t="s">
        <v>2850</v>
      </c>
      <c r="I852" s="14" t="s">
        <v>38</v>
      </c>
      <c r="J852" s="14" t="s">
        <v>38</v>
      </c>
      <c r="K852" s="14" t="s">
        <v>39</v>
      </c>
      <c r="L852" s="14">
        <v>690857537</v>
      </c>
      <c r="M852" s="14"/>
      <c r="N852" s="14">
        <v>690857537</v>
      </c>
      <c r="O852" s="14"/>
      <c r="P852" s="14"/>
      <c r="Q852" s="14">
        <v>72084284</v>
      </c>
      <c r="R852" s="14">
        <v>30454752</v>
      </c>
      <c r="S852" s="14">
        <v>24184523</v>
      </c>
      <c r="T852" s="14">
        <v>612503024</v>
      </c>
      <c r="U852" s="14"/>
      <c r="V852" s="14"/>
      <c r="W852" s="14"/>
      <c r="X852" s="14">
        <v>467431495</v>
      </c>
      <c r="Y852" s="14">
        <v>135912426</v>
      </c>
      <c r="Z852" s="14"/>
      <c r="AA852" s="14"/>
      <c r="AB852" s="14"/>
      <c r="AC852" s="14">
        <v>9159103</v>
      </c>
      <c r="AD852" s="14">
        <v>2299806</v>
      </c>
      <c r="AE852" s="14">
        <v>6859297</v>
      </c>
      <c r="AF852" s="14"/>
      <c r="AG852" s="14">
        <v>6859297</v>
      </c>
    </row>
    <row r="853" spans="1:33" hidden="1" x14ac:dyDescent="0.25">
      <c r="A853" s="14" t="s">
        <v>33</v>
      </c>
      <c r="B853" s="14" t="s">
        <v>34</v>
      </c>
      <c r="C853" s="14">
        <v>805025964</v>
      </c>
      <c r="D853" s="14" t="s">
        <v>2287</v>
      </c>
      <c r="E853" s="14" t="s">
        <v>519</v>
      </c>
      <c r="F853" s="14" t="s">
        <v>53</v>
      </c>
      <c r="G853" s="14" t="s">
        <v>36</v>
      </c>
      <c r="H853" s="14" t="s">
        <v>2850</v>
      </c>
      <c r="I853" s="14" t="s">
        <v>38</v>
      </c>
      <c r="J853" s="14" t="s">
        <v>38</v>
      </c>
      <c r="K853" s="14" t="s">
        <v>40</v>
      </c>
      <c r="L853" s="14">
        <v>669495265</v>
      </c>
      <c r="M853" s="14"/>
      <c r="N853" s="14">
        <v>669495265</v>
      </c>
      <c r="O853" s="14"/>
      <c r="P853" s="14"/>
      <c r="Q853" s="14">
        <v>80597987</v>
      </c>
      <c r="R853" s="14">
        <v>622469699</v>
      </c>
      <c r="S853" s="14">
        <v>27098163</v>
      </c>
      <c r="T853" s="14">
        <v>-6474258</v>
      </c>
      <c r="U853" s="14"/>
      <c r="V853" s="14"/>
      <c r="W853" s="14"/>
      <c r="X853" s="14">
        <v>308493689</v>
      </c>
      <c r="Y853" s="14">
        <v>95036427</v>
      </c>
      <c r="Z853" s="14"/>
      <c r="AA853" s="14"/>
      <c r="AB853" s="14"/>
      <c r="AC853" s="14">
        <v>-410004374</v>
      </c>
      <c r="AD853" s="14">
        <v>-107545270</v>
      </c>
      <c r="AE853" s="14">
        <v>-302459104</v>
      </c>
      <c r="AF853" s="14"/>
      <c r="AG853" s="14">
        <v>-302459104</v>
      </c>
    </row>
    <row r="854" spans="1:33" hidden="1" x14ac:dyDescent="0.25">
      <c r="A854" s="14" t="s">
        <v>33</v>
      </c>
      <c r="B854" s="14" t="s">
        <v>34</v>
      </c>
      <c r="C854" s="14">
        <v>805026621</v>
      </c>
      <c r="D854" s="14" t="s">
        <v>2287</v>
      </c>
      <c r="E854" s="14" t="s">
        <v>2851</v>
      </c>
      <c r="F854" s="14" t="s">
        <v>142</v>
      </c>
      <c r="G854" s="14" t="s">
        <v>36</v>
      </c>
      <c r="H854" s="14" t="s">
        <v>520</v>
      </c>
      <c r="I854" s="14" t="s">
        <v>57</v>
      </c>
      <c r="J854" s="14" t="s">
        <v>83</v>
      </c>
      <c r="K854" s="14" t="s">
        <v>39</v>
      </c>
      <c r="L854" s="14">
        <v>61904818</v>
      </c>
      <c r="M854" s="14">
        <v>49050149</v>
      </c>
      <c r="N854" s="14">
        <v>12854669</v>
      </c>
      <c r="O854" s="14">
        <v>130106</v>
      </c>
      <c r="P854" s="14">
        <v>8492094</v>
      </c>
      <c r="Q854" s="14">
        <v>4362332</v>
      </c>
      <c r="R854" s="14">
        <v>382210</v>
      </c>
      <c r="S854" s="14"/>
      <c r="T854" s="14">
        <v>-251861</v>
      </c>
      <c r="U854" s="14"/>
      <c r="V854" s="14"/>
      <c r="W854" s="14"/>
      <c r="X854" s="14"/>
      <c r="Y854" s="14"/>
      <c r="Z854" s="14"/>
      <c r="AA854" s="14"/>
      <c r="AB854" s="14"/>
      <c r="AC854" s="14">
        <v>-251861</v>
      </c>
      <c r="AD854" s="14">
        <v>25650</v>
      </c>
      <c r="AE854" s="14">
        <v>-277511</v>
      </c>
      <c r="AF854" s="14"/>
      <c r="AG854" s="14">
        <v>-277511</v>
      </c>
    </row>
    <row r="855" spans="1:33" hidden="1" x14ac:dyDescent="0.25">
      <c r="A855" s="14" t="s">
        <v>33</v>
      </c>
      <c r="B855" s="14" t="s">
        <v>34</v>
      </c>
      <c r="C855" s="14">
        <v>805026621</v>
      </c>
      <c r="D855" s="14" t="s">
        <v>2287</v>
      </c>
      <c r="E855" s="14" t="s">
        <v>2851</v>
      </c>
      <c r="F855" s="14" t="s">
        <v>142</v>
      </c>
      <c r="G855" s="14" t="s">
        <v>36</v>
      </c>
      <c r="H855" s="14" t="s">
        <v>520</v>
      </c>
      <c r="I855" s="14" t="s">
        <v>57</v>
      </c>
      <c r="J855" s="14" t="s">
        <v>83</v>
      </c>
      <c r="K855" s="14" t="s">
        <v>40</v>
      </c>
      <c r="L855" s="14">
        <v>72292616</v>
      </c>
      <c r="M855" s="14">
        <v>58454846</v>
      </c>
      <c r="N855" s="14">
        <v>13837770</v>
      </c>
      <c r="O855" s="14">
        <v>130832</v>
      </c>
      <c r="P855" s="14">
        <v>7910032</v>
      </c>
      <c r="Q855" s="14">
        <v>3048470</v>
      </c>
      <c r="R855" s="14">
        <v>367609</v>
      </c>
      <c r="S855" s="14"/>
      <c r="T855" s="14">
        <v>2642491</v>
      </c>
      <c r="U855" s="14"/>
      <c r="V855" s="14"/>
      <c r="W855" s="14"/>
      <c r="X855" s="14"/>
      <c r="Y855" s="14"/>
      <c r="Z855" s="14"/>
      <c r="AA855" s="14"/>
      <c r="AB855" s="14"/>
      <c r="AC855" s="14">
        <v>2642491</v>
      </c>
      <c r="AD855" s="14">
        <v>618808</v>
      </c>
      <c r="AE855" s="14">
        <v>2023683</v>
      </c>
      <c r="AF855" s="14"/>
      <c r="AG855" s="14">
        <v>2023683</v>
      </c>
    </row>
    <row r="856" spans="1:33" hidden="1" x14ac:dyDescent="0.25">
      <c r="A856" s="14" t="s">
        <v>33</v>
      </c>
      <c r="B856" s="14" t="s">
        <v>34</v>
      </c>
      <c r="C856" s="14">
        <v>805026666</v>
      </c>
      <c r="D856" s="14" t="s">
        <v>2287</v>
      </c>
      <c r="E856" s="14" t="s">
        <v>2852</v>
      </c>
      <c r="F856" s="14" t="s">
        <v>256</v>
      </c>
      <c r="G856" s="14" t="s">
        <v>36</v>
      </c>
      <c r="H856" s="14" t="s">
        <v>521</v>
      </c>
      <c r="I856" s="14" t="s">
        <v>57</v>
      </c>
      <c r="J856" s="14" t="s">
        <v>83</v>
      </c>
      <c r="K856" s="14" t="s">
        <v>39</v>
      </c>
      <c r="L856" s="14">
        <v>62033265</v>
      </c>
      <c r="M856" s="14">
        <v>29716497</v>
      </c>
      <c r="N856" s="14">
        <v>32316768</v>
      </c>
      <c r="O856" s="14">
        <v>3719</v>
      </c>
      <c r="P856" s="14">
        <v>20268958</v>
      </c>
      <c r="Q856" s="14">
        <v>2395187</v>
      </c>
      <c r="R856" s="14"/>
      <c r="S856" s="14">
        <v>15496</v>
      </c>
      <c r="T856" s="14">
        <v>9671838</v>
      </c>
      <c r="U856" s="14"/>
      <c r="V856" s="14"/>
      <c r="W856" s="14"/>
      <c r="X856" s="14">
        <v>4575823</v>
      </c>
      <c r="Y856" s="14"/>
      <c r="Z856" s="14">
        <v>-662190</v>
      </c>
      <c r="AA856" s="14"/>
      <c r="AB856" s="14"/>
      <c r="AC856" s="14">
        <v>4433825</v>
      </c>
      <c r="AD856" s="14">
        <v>2106030</v>
      </c>
      <c r="AE856" s="14">
        <v>2327795</v>
      </c>
      <c r="AF856" s="14"/>
      <c r="AG856" s="14">
        <v>2327795</v>
      </c>
    </row>
    <row r="857" spans="1:33" hidden="1" x14ac:dyDescent="0.25">
      <c r="A857" s="14" t="s">
        <v>33</v>
      </c>
      <c r="B857" s="14" t="s">
        <v>34</v>
      </c>
      <c r="C857" s="14">
        <v>805026666</v>
      </c>
      <c r="D857" s="14" t="s">
        <v>2287</v>
      </c>
      <c r="E857" s="14" t="s">
        <v>2852</v>
      </c>
      <c r="F857" s="14" t="s">
        <v>256</v>
      </c>
      <c r="G857" s="14" t="s">
        <v>36</v>
      </c>
      <c r="H857" s="14" t="s">
        <v>521</v>
      </c>
      <c r="I857" s="14" t="s">
        <v>57</v>
      </c>
      <c r="J857" s="14" t="s">
        <v>83</v>
      </c>
      <c r="K857" s="14" t="s">
        <v>40</v>
      </c>
      <c r="L857" s="14">
        <v>55570919</v>
      </c>
      <c r="M857" s="14">
        <v>30824122</v>
      </c>
      <c r="N857" s="14">
        <v>24746797</v>
      </c>
      <c r="O857" s="14">
        <v>17680</v>
      </c>
      <c r="P857" s="14">
        <v>17296129</v>
      </c>
      <c r="Q857" s="14">
        <v>2254707</v>
      </c>
      <c r="R857" s="14">
        <v>38082</v>
      </c>
      <c r="S857" s="14">
        <v>94264</v>
      </c>
      <c r="T857" s="14">
        <v>5269823</v>
      </c>
      <c r="U857" s="14"/>
      <c r="V857" s="14"/>
      <c r="W857" s="14"/>
      <c r="X857" s="14">
        <v>1988339</v>
      </c>
      <c r="Y857" s="14"/>
      <c r="Z857" s="14"/>
      <c r="AA857" s="14"/>
      <c r="AB857" s="14"/>
      <c r="AC857" s="14">
        <v>3281484</v>
      </c>
      <c r="AD857" s="14">
        <v>1575826</v>
      </c>
      <c r="AE857" s="14">
        <v>1705658</v>
      </c>
      <c r="AF857" s="14"/>
      <c r="AG857" s="14">
        <v>1705658</v>
      </c>
    </row>
    <row r="858" spans="1:33" hidden="1" x14ac:dyDescent="0.25">
      <c r="A858" s="14" t="s">
        <v>33</v>
      </c>
      <c r="B858" s="14" t="s">
        <v>34</v>
      </c>
      <c r="C858" s="14">
        <v>805026800</v>
      </c>
      <c r="D858" s="14" t="s">
        <v>2287</v>
      </c>
      <c r="E858" s="14" t="s">
        <v>522</v>
      </c>
      <c r="F858" s="14" t="s">
        <v>293</v>
      </c>
      <c r="G858" s="14" t="s">
        <v>45</v>
      </c>
      <c r="H858" s="14" t="s">
        <v>2853</v>
      </c>
      <c r="I858" s="14" t="s">
        <v>57</v>
      </c>
      <c r="J858" s="14" t="s">
        <v>83</v>
      </c>
      <c r="K858" s="14" t="s">
        <v>39</v>
      </c>
      <c r="L858" s="14">
        <v>5760368</v>
      </c>
      <c r="M858" s="14">
        <v>3553524</v>
      </c>
      <c r="N858" s="14">
        <v>2206844</v>
      </c>
      <c r="O858" s="14">
        <v>2084</v>
      </c>
      <c r="P858" s="14">
        <v>626814</v>
      </c>
      <c r="Q858" s="14">
        <v>854723</v>
      </c>
      <c r="R858" s="14">
        <v>69473</v>
      </c>
      <c r="S858" s="14"/>
      <c r="T858" s="14">
        <v>657918</v>
      </c>
      <c r="U858" s="14"/>
      <c r="V858" s="14"/>
      <c r="W858" s="14"/>
      <c r="X858" s="14">
        <v>113773</v>
      </c>
      <c r="Y858" s="14"/>
      <c r="Z858" s="14"/>
      <c r="AA858" s="14"/>
      <c r="AB858" s="14"/>
      <c r="AC858" s="14">
        <v>544145</v>
      </c>
      <c r="AD858" s="14">
        <v>246656</v>
      </c>
      <c r="AE858" s="14">
        <v>297489</v>
      </c>
      <c r="AF858" s="14"/>
      <c r="AG858" s="14">
        <v>297489</v>
      </c>
    </row>
    <row r="859" spans="1:33" hidden="1" x14ac:dyDescent="0.25">
      <c r="A859" s="14" t="s">
        <v>33</v>
      </c>
      <c r="B859" s="14" t="s">
        <v>34</v>
      </c>
      <c r="C859" s="14">
        <v>805026800</v>
      </c>
      <c r="D859" s="14" t="s">
        <v>2287</v>
      </c>
      <c r="E859" s="14" t="s">
        <v>522</v>
      </c>
      <c r="F859" s="14" t="s">
        <v>293</v>
      </c>
      <c r="G859" s="14" t="s">
        <v>45</v>
      </c>
      <c r="H859" s="14" t="s">
        <v>2853</v>
      </c>
      <c r="I859" s="14" t="s">
        <v>57</v>
      </c>
      <c r="J859" s="14" t="s">
        <v>83</v>
      </c>
      <c r="K859" s="14" t="s">
        <v>40</v>
      </c>
      <c r="L859" s="14">
        <v>5423860</v>
      </c>
      <c r="M859" s="14">
        <v>3067700</v>
      </c>
      <c r="N859" s="14">
        <v>2356160</v>
      </c>
      <c r="O859" s="14">
        <v>8175</v>
      </c>
      <c r="P859" s="14">
        <v>583520</v>
      </c>
      <c r="Q859" s="14">
        <v>855865</v>
      </c>
      <c r="R859" s="14">
        <v>13434</v>
      </c>
      <c r="S859" s="14"/>
      <c r="T859" s="14">
        <v>911516</v>
      </c>
      <c r="U859" s="14"/>
      <c r="V859" s="14"/>
      <c r="W859" s="14"/>
      <c r="X859" s="14">
        <v>152222</v>
      </c>
      <c r="Y859" s="14"/>
      <c r="Z859" s="14"/>
      <c r="AA859" s="14"/>
      <c r="AB859" s="14"/>
      <c r="AC859" s="14">
        <v>759294</v>
      </c>
      <c r="AD859" s="14">
        <v>338330</v>
      </c>
      <c r="AE859" s="14">
        <v>420964</v>
      </c>
      <c r="AF859" s="14"/>
      <c r="AG859" s="14">
        <v>420964</v>
      </c>
    </row>
    <row r="860" spans="1:33" hidden="1" x14ac:dyDescent="0.25">
      <c r="A860" s="14" t="s">
        <v>33</v>
      </c>
      <c r="B860" s="14" t="s">
        <v>34</v>
      </c>
      <c r="C860" s="14">
        <v>805027024</v>
      </c>
      <c r="D860" s="14" t="s">
        <v>2287</v>
      </c>
      <c r="E860" s="14" t="s">
        <v>2854</v>
      </c>
      <c r="F860" s="14" t="s">
        <v>2855</v>
      </c>
      <c r="G860" s="14" t="s">
        <v>36</v>
      </c>
      <c r="H860" s="14" t="s">
        <v>2856</v>
      </c>
      <c r="I860" s="14" t="s">
        <v>57</v>
      </c>
      <c r="J860" s="14" t="s">
        <v>83</v>
      </c>
      <c r="K860" s="14" t="s">
        <v>39</v>
      </c>
      <c r="L860" s="14">
        <v>253252149</v>
      </c>
      <c r="M860" s="14">
        <v>206006403</v>
      </c>
      <c r="N860" s="14">
        <v>47245746</v>
      </c>
      <c r="O860" s="14">
        <v>589704</v>
      </c>
      <c r="P860" s="14">
        <v>35198201</v>
      </c>
      <c r="Q860" s="14">
        <v>2310102</v>
      </c>
      <c r="R860" s="14">
        <v>1255898</v>
      </c>
      <c r="S860" s="14"/>
      <c r="T860" s="14">
        <v>9071249</v>
      </c>
      <c r="U860" s="14"/>
      <c r="V860" s="14"/>
      <c r="W860" s="14">
        <v>84656</v>
      </c>
      <c r="X860" s="14">
        <v>5485005</v>
      </c>
      <c r="Y860" s="14"/>
      <c r="Z860" s="14"/>
      <c r="AA860" s="14"/>
      <c r="AB860" s="14"/>
      <c r="AC860" s="14">
        <v>3670900</v>
      </c>
      <c r="AD860" s="14">
        <v>228890</v>
      </c>
      <c r="AE860" s="14">
        <v>3442010</v>
      </c>
      <c r="AF860" s="14"/>
      <c r="AG860" s="14">
        <v>3442010</v>
      </c>
    </row>
    <row r="861" spans="1:33" hidden="1" x14ac:dyDescent="0.25">
      <c r="A861" s="14" t="s">
        <v>33</v>
      </c>
      <c r="B861" s="14" t="s">
        <v>34</v>
      </c>
      <c r="C861" s="14">
        <v>805027024</v>
      </c>
      <c r="D861" s="14" t="s">
        <v>2287</v>
      </c>
      <c r="E861" s="14" t="s">
        <v>2854</v>
      </c>
      <c r="F861" s="14" t="s">
        <v>2855</v>
      </c>
      <c r="G861" s="14" t="s">
        <v>36</v>
      </c>
      <c r="H861" s="14" t="s">
        <v>2856</v>
      </c>
      <c r="I861" s="14" t="s">
        <v>57</v>
      </c>
      <c r="J861" s="14" t="s">
        <v>83</v>
      </c>
      <c r="K861" s="14" t="s">
        <v>40</v>
      </c>
      <c r="L861" s="14">
        <v>266346573</v>
      </c>
      <c r="M861" s="14">
        <v>222360927</v>
      </c>
      <c r="N861" s="14">
        <v>43985646</v>
      </c>
      <c r="O861" s="14">
        <v>337889</v>
      </c>
      <c r="P861" s="14">
        <v>32878007</v>
      </c>
      <c r="Q861" s="14">
        <v>2479874</v>
      </c>
      <c r="R861" s="14">
        <v>1021562</v>
      </c>
      <c r="S861" s="14"/>
      <c r="T861" s="14">
        <v>7944092</v>
      </c>
      <c r="U861" s="14"/>
      <c r="V861" s="14"/>
      <c r="W861" s="14">
        <v>19048</v>
      </c>
      <c r="X861" s="14">
        <v>3720912</v>
      </c>
      <c r="Y861" s="14"/>
      <c r="Z861" s="14"/>
      <c r="AA861" s="14"/>
      <c r="AB861" s="14"/>
      <c r="AC861" s="14">
        <v>4242228</v>
      </c>
      <c r="AD861" s="14">
        <v>1105121</v>
      </c>
      <c r="AE861" s="14">
        <v>3137107</v>
      </c>
      <c r="AF861" s="14"/>
      <c r="AG861" s="14">
        <v>3137107</v>
      </c>
    </row>
    <row r="862" spans="1:33" hidden="1" x14ac:dyDescent="0.25">
      <c r="A862" s="14" t="s">
        <v>33</v>
      </c>
      <c r="B862" s="14" t="s">
        <v>34</v>
      </c>
      <c r="C862" s="14">
        <v>805027111</v>
      </c>
      <c r="D862" s="14" t="s">
        <v>2287</v>
      </c>
      <c r="E862" s="14" t="s">
        <v>2857</v>
      </c>
      <c r="F862" s="14" t="s">
        <v>134</v>
      </c>
      <c r="G862" s="14" t="s">
        <v>45</v>
      </c>
      <c r="H862" s="14" t="s">
        <v>2858</v>
      </c>
      <c r="I862" s="14" t="s">
        <v>57</v>
      </c>
      <c r="J862" s="14" t="s">
        <v>237</v>
      </c>
      <c r="K862" s="14" t="s">
        <v>39</v>
      </c>
      <c r="L862" s="14">
        <v>123833461</v>
      </c>
      <c r="M862" s="14">
        <v>103023377</v>
      </c>
      <c r="N862" s="14">
        <v>20810084</v>
      </c>
      <c r="O862" s="14">
        <v>96728</v>
      </c>
      <c r="P862" s="14">
        <v>11808513</v>
      </c>
      <c r="Q862" s="14">
        <v>3880796</v>
      </c>
      <c r="R862" s="14">
        <v>63672</v>
      </c>
      <c r="S862" s="14"/>
      <c r="T862" s="14">
        <v>5153831</v>
      </c>
      <c r="U862" s="14"/>
      <c r="V862" s="14"/>
      <c r="W862" s="14">
        <v>473870</v>
      </c>
      <c r="X862" s="14">
        <v>1769706</v>
      </c>
      <c r="Y862" s="14"/>
      <c r="Z862" s="14"/>
      <c r="AA862" s="14"/>
      <c r="AB862" s="14"/>
      <c r="AC862" s="14">
        <v>3857995</v>
      </c>
      <c r="AD862" s="14">
        <v>1441339</v>
      </c>
      <c r="AE862" s="14">
        <v>2416656</v>
      </c>
      <c r="AF862" s="14"/>
      <c r="AG862" s="14">
        <v>2416656</v>
      </c>
    </row>
    <row r="863" spans="1:33" hidden="1" x14ac:dyDescent="0.25">
      <c r="A863" s="14" t="s">
        <v>33</v>
      </c>
      <c r="B863" s="14" t="s">
        <v>34</v>
      </c>
      <c r="C863" s="14">
        <v>805027111</v>
      </c>
      <c r="D863" s="14" t="s">
        <v>2287</v>
      </c>
      <c r="E863" s="14" t="s">
        <v>2857</v>
      </c>
      <c r="F863" s="14" t="s">
        <v>134</v>
      </c>
      <c r="G863" s="14" t="s">
        <v>45</v>
      </c>
      <c r="H863" s="14" t="s">
        <v>2858</v>
      </c>
      <c r="I863" s="14" t="s">
        <v>57</v>
      </c>
      <c r="J863" s="14" t="s">
        <v>237</v>
      </c>
      <c r="K863" s="14" t="s">
        <v>40</v>
      </c>
      <c r="L863" s="14">
        <v>101991056</v>
      </c>
      <c r="M863" s="14">
        <v>85366901</v>
      </c>
      <c r="N863" s="14">
        <v>16624155</v>
      </c>
      <c r="O863" s="14">
        <v>130134</v>
      </c>
      <c r="P863" s="14">
        <v>10722739</v>
      </c>
      <c r="Q863" s="14">
        <v>3245692</v>
      </c>
      <c r="R863" s="14">
        <v>48595</v>
      </c>
      <c r="S863" s="14"/>
      <c r="T863" s="14">
        <v>2737263</v>
      </c>
      <c r="U863" s="14"/>
      <c r="V863" s="14"/>
      <c r="W863" s="14">
        <v>227906</v>
      </c>
      <c r="X863" s="14">
        <v>998586</v>
      </c>
      <c r="Y863" s="14"/>
      <c r="Z863" s="14"/>
      <c r="AA863" s="14"/>
      <c r="AB863" s="14"/>
      <c r="AC863" s="14">
        <v>1966583</v>
      </c>
      <c r="AD863" s="14">
        <v>660077</v>
      </c>
      <c r="AE863" s="14">
        <v>1306506</v>
      </c>
      <c r="AF863" s="14"/>
      <c r="AG863" s="14">
        <v>1306506</v>
      </c>
    </row>
    <row r="864" spans="1:33" hidden="1" x14ac:dyDescent="0.25">
      <c r="A864" s="14" t="s">
        <v>33</v>
      </c>
      <c r="B864" s="14" t="s">
        <v>34</v>
      </c>
      <c r="C864" s="14">
        <v>805027617</v>
      </c>
      <c r="D864" s="14" t="s">
        <v>2287</v>
      </c>
      <c r="E864" s="14" t="s">
        <v>2859</v>
      </c>
      <c r="F864" s="14" t="s">
        <v>523</v>
      </c>
      <c r="G864" s="14" t="s">
        <v>45</v>
      </c>
      <c r="H864" s="14" t="s">
        <v>2860</v>
      </c>
      <c r="I864" s="14" t="s">
        <v>38</v>
      </c>
      <c r="J864" s="14" t="s">
        <v>38</v>
      </c>
      <c r="K864" s="14" t="s">
        <v>39</v>
      </c>
      <c r="L864" s="14">
        <v>9415002</v>
      </c>
      <c r="M864" s="14"/>
      <c r="N864" s="14">
        <v>9415002</v>
      </c>
      <c r="O864" s="14"/>
      <c r="P864" s="14"/>
      <c r="Q864" s="14">
        <v>8645365</v>
      </c>
      <c r="R864" s="14"/>
      <c r="S864" s="14"/>
      <c r="T864" s="14">
        <v>769637</v>
      </c>
      <c r="U864" s="14"/>
      <c r="V864" s="14"/>
      <c r="W864" s="14">
        <v>30076</v>
      </c>
      <c r="X864" s="14">
        <v>112699</v>
      </c>
      <c r="Y864" s="14"/>
      <c r="Z864" s="14"/>
      <c r="AA864" s="14"/>
      <c r="AB864" s="14"/>
      <c r="AC864" s="14">
        <v>687014</v>
      </c>
      <c r="AD864" s="14">
        <v>27591</v>
      </c>
      <c r="AE864" s="14">
        <v>659423</v>
      </c>
      <c r="AF864" s="14"/>
      <c r="AG864" s="14">
        <v>659423</v>
      </c>
    </row>
    <row r="865" spans="1:33" hidden="1" x14ac:dyDescent="0.25">
      <c r="A865" s="14" t="s">
        <v>33</v>
      </c>
      <c r="B865" s="14" t="s">
        <v>34</v>
      </c>
      <c r="C865" s="14">
        <v>805027617</v>
      </c>
      <c r="D865" s="14" t="s">
        <v>2287</v>
      </c>
      <c r="E865" s="14" t="s">
        <v>2859</v>
      </c>
      <c r="F865" s="14" t="s">
        <v>523</v>
      </c>
      <c r="G865" s="14" t="s">
        <v>45</v>
      </c>
      <c r="H865" s="14" t="s">
        <v>2860</v>
      </c>
      <c r="I865" s="14" t="s">
        <v>38</v>
      </c>
      <c r="J865" s="14" t="s">
        <v>38</v>
      </c>
      <c r="K865" s="14" t="s">
        <v>40</v>
      </c>
      <c r="L865" s="14">
        <v>8322377</v>
      </c>
      <c r="M865" s="14"/>
      <c r="N865" s="14">
        <v>8322377</v>
      </c>
      <c r="O865" s="14"/>
      <c r="P865" s="14"/>
      <c r="Q865" s="14">
        <v>7672326</v>
      </c>
      <c r="R865" s="14"/>
      <c r="S865" s="14"/>
      <c r="T865" s="14">
        <v>650051</v>
      </c>
      <c r="U865" s="14"/>
      <c r="V865" s="14"/>
      <c r="W865" s="14">
        <v>44135</v>
      </c>
      <c r="X865" s="14">
        <v>95615</v>
      </c>
      <c r="Y865" s="14"/>
      <c r="Z865" s="14"/>
      <c r="AA865" s="14"/>
      <c r="AB865" s="14"/>
      <c r="AC865" s="14">
        <v>598571</v>
      </c>
      <c r="AD865" s="14">
        <v>29160</v>
      </c>
      <c r="AE865" s="14">
        <v>569411</v>
      </c>
      <c r="AF865" s="14"/>
      <c r="AG865" s="14">
        <v>569411</v>
      </c>
    </row>
    <row r="866" spans="1:33" hidden="1" x14ac:dyDescent="0.25">
      <c r="A866" s="14" t="s">
        <v>33</v>
      </c>
      <c r="B866" s="14" t="s">
        <v>34</v>
      </c>
      <c r="C866" s="14">
        <v>805028041</v>
      </c>
      <c r="D866" s="14" t="s">
        <v>2287</v>
      </c>
      <c r="E866" s="14" t="s">
        <v>2861</v>
      </c>
      <c r="F866" s="14" t="s">
        <v>2855</v>
      </c>
      <c r="G866" s="14" t="s">
        <v>45</v>
      </c>
      <c r="H866" s="14" t="s">
        <v>2862</v>
      </c>
      <c r="I866" s="14" t="s">
        <v>57</v>
      </c>
      <c r="J866" s="14" t="s">
        <v>83</v>
      </c>
      <c r="K866" s="14" t="s">
        <v>39</v>
      </c>
      <c r="L866" s="14">
        <v>975164905</v>
      </c>
      <c r="M866" s="14">
        <v>792626449</v>
      </c>
      <c r="N866" s="14">
        <v>182538456</v>
      </c>
      <c r="O866" s="14">
        <v>5028066</v>
      </c>
      <c r="P866" s="14">
        <v>132352582</v>
      </c>
      <c r="Q866" s="14">
        <v>20587032</v>
      </c>
      <c r="R866" s="14">
        <v>2963750</v>
      </c>
      <c r="S866" s="14"/>
      <c r="T866" s="14">
        <v>31663158</v>
      </c>
      <c r="U866" s="14"/>
      <c r="V866" s="14"/>
      <c r="W866" s="14">
        <v>1195955</v>
      </c>
      <c r="X866" s="14">
        <v>25483664</v>
      </c>
      <c r="Y866" s="14"/>
      <c r="Z866" s="14"/>
      <c r="AA866" s="14"/>
      <c r="AB866" s="14"/>
      <c r="AC866" s="14">
        <v>7375449</v>
      </c>
      <c r="AD866" s="14">
        <v>2328485</v>
      </c>
      <c r="AE866" s="14">
        <v>5046964</v>
      </c>
      <c r="AF866" s="14"/>
      <c r="AG866" s="14">
        <v>5046964</v>
      </c>
    </row>
    <row r="867" spans="1:33" hidden="1" x14ac:dyDescent="0.25">
      <c r="A867" s="14" t="s">
        <v>33</v>
      </c>
      <c r="B867" s="14" t="s">
        <v>34</v>
      </c>
      <c r="C867" s="14">
        <v>805028041</v>
      </c>
      <c r="D867" s="14" t="s">
        <v>2287</v>
      </c>
      <c r="E867" s="14" t="s">
        <v>2861</v>
      </c>
      <c r="F867" s="14" t="s">
        <v>2855</v>
      </c>
      <c r="G867" s="14" t="s">
        <v>45</v>
      </c>
      <c r="H867" s="14" t="s">
        <v>2862</v>
      </c>
      <c r="I867" s="14" t="s">
        <v>57</v>
      </c>
      <c r="J867" s="14" t="s">
        <v>83</v>
      </c>
      <c r="K867" s="14" t="s">
        <v>40</v>
      </c>
      <c r="L867" s="14">
        <v>837047294</v>
      </c>
      <c r="M867" s="14">
        <v>685651307</v>
      </c>
      <c r="N867" s="14">
        <v>151395987</v>
      </c>
      <c r="O867" s="14">
        <v>2687015</v>
      </c>
      <c r="P867" s="14">
        <v>92519658</v>
      </c>
      <c r="Q867" s="14">
        <v>23393051</v>
      </c>
      <c r="R867" s="14">
        <v>670675</v>
      </c>
      <c r="S867" s="14"/>
      <c r="T867" s="14">
        <v>37499618</v>
      </c>
      <c r="U867" s="14"/>
      <c r="V867" s="14"/>
      <c r="W867" s="14">
        <v>1213735</v>
      </c>
      <c r="X867" s="14">
        <v>13486693</v>
      </c>
      <c r="Y867" s="14"/>
      <c r="Z867" s="14"/>
      <c r="AA867" s="14"/>
      <c r="AB867" s="14"/>
      <c r="AC867" s="14">
        <v>25226660</v>
      </c>
      <c r="AD867" s="14">
        <v>7723302</v>
      </c>
      <c r="AE867" s="14">
        <v>17503358</v>
      </c>
      <c r="AF867" s="14"/>
      <c r="AG867" s="14">
        <v>17503358</v>
      </c>
    </row>
    <row r="868" spans="1:33" hidden="1" x14ac:dyDescent="0.25">
      <c r="A868" s="14" t="s">
        <v>33</v>
      </c>
      <c r="B868" s="14" t="s">
        <v>34</v>
      </c>
      <c r="C868" s="14">
        <v>805028697</v>
      </c>
      <c r="D868" s="14" t="s">
        <v>2287</v>
      </c>
      <c r="E868" s="14" t="s">
        <v>2863</v>
      </c>
      <c r="F868" s="14" t="s">
        <v>211</v>
      </c>
      <c r="G868" s="14" t="s">
        <v>51</v>
      </c>
      <c r="H868" s="14" t="s">
        <v>2864</v>
      </c>
      <c r="I868" s="14" t="s">
        <v>57</v>
      </c>
      <c r="J868" s="14" t="s">
        <v>83</v>
      </c>
      <c r="K868" s="14" t="s">
        <v>39</v>
      </c>
      <c r="L868" s="14">
        <v>27142502</v>
      </c>
      <c r="M868" s="14">
        <v>17900355</v>
      </c>
      <c r="N868" s="14">
        <v>9242147</v>
      </c>
      <c r="O868" s="14">
        <v>0</v>
      </c>
      <c r="P868" s="14">
        <v>4821154</v>
      </c>
      <c r="Q868" s="14">
        <v>2599845</v>
      </c>
      <c r="R868" s="14">
        <v>1698264</v>
      </c>
      <c r="S868" s="14"/>
      <c r="T868" s="14">
        <v>122884</v>
      </c>
      <c r="U868" s="14"/>
      <c r="V868" s="14"/>
      <c r="W868" s="14"/>
      <c r="X868" s="14"/>
      <c r="Y868" s="14"/>
      <c r="Z868" s="14"/>
      <c r="AA868" s="14"/>
      <c r="AB868" s="14"/>
      <c r="AC868" s="14">
        <v>122884</v>
      </c>
      <c r="AD868" s="14">
        <v>91986</v>
      </c>
      <c r="AE868" s="14">
        <v>30898</v>
      </c>
      <c r="AF868" s="14">
        <v>0</v>
      </c>
      <c r="AG868" s="14">
        <v>30898</v>
      </c>
    </row>
    <row r="869" spans="1:33" hidden="1" x14ac:dyDescent="0.25">
      <c r="A869" s="14" t="s">
        <v>33</v>
      </c>
      <c r="B869" s="14" t="s">
        <v>34</v>
      </c>
      <c r="C869" s="14">
        <v>805028697</v>
      </c>
      <c r="D869" s="14" t="s">
        <v>2287</v>
      </c>
      <c r="E869" s="14" t="s">
        <v>2863</v>
      </c>
      <c r="F869" s="14" t="s">
        <v>211</v>
      </c>
      <c r="G869" s="14" t="s">
        <v>51</v>
      </c>
      <c r="H869" s="14" t="s">
        <v>2864</v>
      </c>
      <c r="I869" s="14" t="s">
        <v>57</v>
      </c>
      <c r="J869" s="14" t="s">
        <v>83</v>
      </c>
      <c r="K869" s="14" t="s">
        <v>40</v>
      </c>
      <c r="L869" s="14">
        <v>31028058</v>
      </c>
      <c r="M869" s="14">
        <v>19639074</v>
      </c>
      <c r="N869" s="14">
        <v>11388984</v>
      </c>
      <c r="O869" s="14">
        <v>0</v>
      </c>
      <c r="P869" s="14">
        <v>4812147</v>
      </c>
      <c r="Q869" s="14">
        <v>2907657</v>
      </c>
      <c r="R869" s="14">
        <v>1738760</v>
      </c>
      <c r="S869" s="14"/>
      <c r="T869" s="14">
        <v>1930420</v>
      </c>
      <c r="U869" s="14"/>
      <c r="V869" s="14"/>
      <c r="W869" s="14"/>
      <c r="X869" s="14"/>
      <c r="Y869" s="14"/>
      <c r="Z869" s="14"/>
      <c r="AA869" s="14"/>
      <c r="AB869" s="14"/>
      <c r="AC869" s="14">
        <v>1930420</v>
      </c>
      <c r="AD869" s="14">
        <v>677113</v>
      </c>
      <c r="AE869" s="14">
        <v>1253307</v>
      </c>
      <c r="AF869" s="14">
        <v>0</v>
      </c>
      <c r="AG869" s="14">
        <v>1253307</v>
      </c>
    </row>
    <row r="870" spans="1:33" hidden="1" x14ac:dyDescent="0.25">
      <c r="A870" s="14" t="s">
        <v>33</v>
      </c>
      <c r="B870" s="14" t="s">
        <v>34</v>
      </c>
      <c r="C870" s="14">
        <v>805029321</v>
      </c>
      <c r="D870" s="14" t="s">
        <v>2287</v>
      </c>
      <c r="E870" s="14" t="s">
        <v>524</v>
      </c>
      <c r="F870" s="14" t="s">
        <v>2855</v>
      </c>
      <c r="G870" s="14" t="s">
        <v>36</v>
      </c>
      <c r="H870" s="14" t="s">
        <v>525</v>
      </c>
      <c r="I870" s="14" t="s">
        <v>57</v>
      </c>
      <c r="J870" s="14" t="s">
        <v>526</v>
      </c>
      <c r="K870" s="14" t="s">
        <v>39</v>
      </c>
      <c r="L870" s="14">
        <v>265496104</v>
      </c>
      <c r="M870" s="14">
        <v>215918251</v>
      </c>
      <c r="N870" s="14">
        <v>49577853</v>
      </c>
      <c r="O870" s="14">
        <v>3278785</v>
      </c>
      <c r="P870" s="14">
        <v>37431321</v>
      </c>
      <c r="Q870" s="14">
        <v>6697441</v>
      </c>
      <c r="R870" s="14">
        <v>2238989</v>
      </c>
      <c r="S870" s="14"/>
      <c r="T870" s="14">
        <v>6488887</v>
      </c>
      <c r="U870" s="14"/>
      <c r="V870" s="14"/>
      <c r="W870" s="14">
        <v>189</v>
      </c>
      <c r="X870" s="14">
        <v>2766566</v>
      </c>
      <c r="Y870" s="14"/>
      <c r="Z870" s="14"/>
      <c r="AA870" s="14"/>
      <c r="AB870" s="14"/>
      <c r="AC870" s="14">
        <v>3722510</v>
      </c>
      <c r="AD870" s="14">
        <v>1316738</v>
      </c>
      <c r="AE870" s="14">
        <v>2405772</v>
      </c>
      <c r="AF870" s="14"/>
      <c r="AG870" s="14">
        <v>2405772</v>
      </c>
    </row>
    <row r="871" spans="1:33" hidden="1" x14ac:dyDescent="0.25">
      <c r="A871" s="14" t="s">
        <v>33</v>
      </c>
      <c r="B871" s="14" t="s">
        <v>34</v>
      </c>
      <c r="C871" s="14">
        <v>805029321</v>
      </c>
      <c r="D871" s="14" t="s">
        <v>2287</v>
      </c>
      <c r="E871" s="14" t="s">
        <v>524</v>
      </c>
      <c r="F871" s="14" t="s">
        <v>2855</v>
      </c>
      <c r="G871" s="14" t="s">
        <v>36</v>
      </c>
      <c r="H871" s="14" t="s">
        <v>525</v>
      </c>
      <c r="I871" s="14" t="s">
        <v>57</v>
      </c>
      <c r="J871" s="14" t="s">
        <v>526</v>
      </c>
      <c r="K871" s="14" t="s">
        <v>40</v>
      </c>
      <c r="L871" s="14">
        <v>260284856</v>
      </c>
      <c r="M871" s="14">
        <v>213446857</v>
      </c>
      <c r="N871" s="14">
        <v>46837999</v>
      </c>
      <c r="O871" s="14">
        <v>607323</v>
      </c>
      <c r="P871" s="14">
        <v>34616348</v>
      </c>
      <c r="Q871" s="14">
        <v>4894045</v>
      </c>
      <c r="R871" s="14">
        <v>2344445</v>
      </c>
      <c r="S871" s="14"/>
      <c r="T871" s="14">
        <v>5590484</v>
      </c>
      <c r="U871" s="14"/>
      <c r="V871" s="14"/>
      <c r="W871" s="14">
        <v>72</v>
      </c>
      <c r="X871" s="14">
        <v>2265785</v>
      </c>
      <c r="Y871" s="14"/>
      <c r="Z871" s="14"/>
      <c r="AA871" s="14"/>
      <c r="AB871" s="14"/>
      <c r="AC871" s="14">
        <v>3324771</v>
      </c>
      <c r="AD871" s="14">
        <v>986304</v>
      </c>
      <c r="AE871" s="14">
        <v>2338467</v>
      </c>
      <c r="AF871" s="14"/>
      <c r="AG871" s="14">
        <v>2338467</v>
      </c>
    </row>
    <row r="872" spans="1:33" hidden="1" x14ac:dyDescent="0.25">
      <c r="A872" s="14" t="s">
        <v>33</v>
      </c>
      <c r="B872" s="14" t="s">
        <v>34</v>
      </c>
      <c r="C872" s="14">
        <v>805031126</v>
      </c>
      <c r="D872" s="14" t="s">
        <v>2287</v>
      </c>
      <c r="E872" s="14" t="s">
        <v>527</v>
      </c>
      <c r="F872" s="14" t="s">
        <v>234</v>
      </c>
      <c r="G872" s="14" t="s">
        <v>45</v>
      </c>
      <c r="H872" s="14" t="s">
        <v>2865</v>
      </c>
      <c r="I872" s="14" t="s">
        <v>57</v>
      </c>
      <c r="J872" s="14" t="s">
        <v>83</v>
      </c>
      <c r="K872" s="14" t="s">
        <v>39</v>
      </c>
      <c r="L872" s="14">
        <v>830590</v>
      </c>
      <c r="M872" s="14">
        <v>236550</v>
      </c>
      <c r="N872" s="14">
        <v>594040</v>
      </c>
      <c r="O872" s="14">
        <v>25</v>
      </c>
      <c r="P872" s="14"/>
      <c r="Q872" s="14">
        <v>83945</v>
      </c>
      <c r="R872" s="14">
        <v>278960</v>
      </c>
      <c r="S872" s="14"/>
      <c r="T872" s="14">
        <v>231160</v>
      </c>
      <c r="U872" s="14"/>
      <c r="V872" s="14"/>
      <c r="W872" s="14"/>
      <c r="X872" s="14"/>
      <c r="Y872" s="14"/>
      <c r="Z872" s="14"/>
      <c r="AA872" s="14"/>
      <c r="AB872" s="14"/>
      <c r="AC872" s="14">
        <v>231160</v>
      </c>
      <c r="AD872" s="14">
        <v>80906</v>
      </c>
      <c r="AE872" s="14">
        <v>150254</v>
      </c>
      <c r="AF872" s="14"/>
      <c r="AG872" s="14">
        <v>150254</v>
      </c>
    </row>
    <row r="873" spans="1:33" hidden="1" x14ac:dyDescent="0.25">
      <c r="A873" s="14" t="s">
        <v>33</v>
      </c>
      <c r="B873" s="14" t="s">
        <v>34</v>
      </c>
      <c r="C873" s="14">
        <v>805031126</v>
      </c>
      <c r="D873" s="14" t="s">
        <v>2287</v>
      </c>
      <c r="E873" s="14" t="s">
        <v>527</v>
      </c>
      <c r="F873" s="14" t="s">
        <v>234</v>
      </c>
      <c r="G873" s="14" t="s">
        <v>45</v>
      </c>
      <c r="H873" s="14" t="s">
        <v>2865</v>
      </c>
      <c r="I873" s="14" t="s">
        <v>57</v>
      </c>
      <c r="J873" s="14" t="s">
        <v>83</v>
      </c>
      <c r="K873" s="14" t="s">
        <v>40</v>
      </c>
      <c r="L873" s="14">
        <v>1378135</v>
      </c>
      <c r="M873" s="14">
        <v>932397</v>
      </c>
      <c r="N873" s="14">
        <v>445738</v>
      </c>
      <c r="O873" s="14">
        <v>1</v>
      </c>
      <c r="P873" s="14"/>
      <c r="Q873" s="14">
        <v>153895</v>
      </c>
      <c r="R873" s="14">
        <v>1021379</v>
      </c>
      <c r="S873" s="14"/>
      <c r="T873" s="14">
        <v>-729535</v>
      </c>
      <c r="U873" s="14"/>
      <c r="V873" s="14"/>
      <c r="W873" s="14"/>
      <c r="X873" s="14"/>
      <c r="Y873" s="14"/>
      <c r="Z873" s="14"/>
      <c r="AA873" s="14"/>
      <c r="AB873" s="14"/>
      <c r="AC873" s="14">
        <v>-729535</v>
      </c>
      <c r="AD873" s="14">
        <v>101946</v>
      </c>
      <c r="AE873" s="14">
        <v>-831481</v>
      </c>
      <c r="AF873" s="14"/>
      <c r="AG873" s="14">
        <v>-831481</v>
      </c>
    </row>
    <row r="874" spans="1:33" hidden="1" x14ac:dyDescent="0.25">
      <c r="A874" s="14" t="s">
        <v>33</v>
      </c>
      <c r="B874" s="14" t="s">
        <v>34</v>
      </c>
      <c r="C874" s="14">
        <v>805031788</v>
      </c>
      <c r="D874" s="14" t="s">
        <v>2287</v>
      </c>
      <c r="E874" s="14" t="s">
        <v>2866</v>
      </c>
      <c r="F874" s="14" t="s">
        <v>528</v>
      </c>
      <c r="G874" s="14" t="s">
        <v>36</v>
      </c>
      <c r="H874" s="14" t="s">
        <v>529</v>
      </c>
      <c r="I874" s="14" t="s">
        <v>57</v>
      </c>
      <c r="J874" s="14" t="s">
        <v>290</v>
      </c>
      <c r="K874" s="14" t="s">
        <v>39</v>
      </c>
      <c r="L874" s="14">
        <v>329146150</v>
      </c>
      <c r="M874" s="14">
        <v>291577873</v>
      </c>
      <c r="N874" s="14">
        <v>37568277</v>
      </c>
      <c r="O874" s="14">
        <v>472070</v>
      </c>
      <c r="P874" s="14">
        <v>8057018</v>
      </c>
      <c r="Q874" s="14">
        <v>1136231</v>
      </c>
      <c r="R874" s="14">
        <v>8260</v>
      </c>
      <c r="S874" s="14"/>
      <c r="T874" s="14">
        <v>28838838</v>
      </c>
      <c r="U874" s="14"/>
      <c r="V874" s="14"/>
      <c r="W874" s="14">
        <v>6882326</v>
      </c>
      <c r="X874" s="14">
        <v>1171424</v>
      </c>
      <c r="Y874" s="14"/>
      <c r="Z874" s="14"/>
      <c r="AA874" s="14"/>
      <c r="AB874" s="14">
        <v>2441406</v>
      </c>
      <c r="AC874" s="14">
        <v>36991146</v>
      </c>
      <c r="AD874" s="14">
        <v>13625454</v>
      </c>
      <c r="AE874" s="14">
        <v>23365692</v>
      </c>
      <c r="AF874" s="14"/>
      <c r="AG874" s="14">
        <v>23365692</v>
      </c>
    </row>
    <row r="875" spans="1:33" hidden="1" x14ac:dyDescent="0.25">
      <c r="A875" s="14" t="s">
        <v>33</v>
      </c>
      <c r="B875" s="14" t="s">
        <v>34</v>
      </c>
      <c r="C875" s="14">
        <v>805031788</v>
      </c>
      <c r="D875" s="14" t="s">
        <v>2287</v>
      </c>
      <c r="E875" s="14" t="s">
        <v>2866</v>
      </c>
      <c r="F875" s="14" t="s">
        <v>528</v>
      </c>
      <c r="G875" s="14" t="s">
        <v>36</v>
      </c>
      <c r="H875" s="14" t="s">
        <v>529</v>
      </c>
      <c r="I875" s="14" t="s">
        <v>57</v>
      </c>
      <c r="J875" s="14" t="s">
        <v>290</v>
      </c>
      <c r="K875" s="14" t="s">
        <v>40</v>
      </c>
      <c r="L875" s="14">
        <v>369373554</v>
      </c>
      <c r="M875" s="14">
        <v>287901154</v>
      </c>
      <c r="N875" s="14">
        <v>81472400</v>
      </c>
      <c r="O875" s="14">
        <v>1712978</v>
      </c>
      <c r="P875" s="14">
        <v>7398581</v>
      </c>
      <c r="Q875" s="14">
        <v>992429</v>
      </c>
      <c r="R875" s="14">
        <v>824986</v>
      </c>
      <c r="S875" s="14"/>
      <c r="T875" s="14">
        <v>73969382</v>
      </c>
      <c r="U875" s="14"/>
      <c r="V875" s="14"/>
      <c r="W875" s="14">
        <v>965011</v>
      </c>
      <c r="X875" s="14">
        <v>1115703</v>
      </c>
      <c r="Y875" s="14"/>
      <c r="Z875" s="14"/>
      <c r="AA875" s="14"/>
      <c r="AB875" s="14">
        <v>-1963372</v>
      </c>
      <c r="AC875" s="14">
        <v>71855318</v>
      </c>
      <c r="AD875" s="14">
        <v>24525766</v>
      </c>
      <c r="AE875" s="14">
        <v>47329552</v>
      </c>
      <c r="AF875" s="14"/>
      <c r="AG875" s="14">
        <v>47329552</v>
      </c>
    </row>
    <row r="876" spans="1:33" hidden="1" x14ac:dyDescent="0.25">
      <c r="A876" s="14" t="s">
        <v>33</v>
      </c>
      <c r="B876" s="14" t="s">
        <v>34</v>
      </c>
      <c r="C876" s="14">
        <v>806000591</v>
      </c>
      <c r="D876" s="14" t="s">
        <v>2287</v>
      </c>
      <c r="E876" s="14" t="s">
        <v>2867</v>
      </c>
      <c r="F876" s="14" t="s">
        <v>101</v>
      </c>
      <c r="G876" s="14" t="s">
        <v>36</v>
      </c>
      <c r="H876" s="14" t="s">
        <v>2868</v>
      </c>
      <c r="I876" s="14" t="s">
        <v>38</v>
      </c>
      <c r="J876" s="14" t="s">
        <v>38</v>
      </c>
      <c r="K876" s="14" t="s">
        <v>39</v>
      </c>
      <c r="L876" s="14">
        <v>44555687</v>
      </c>
      <c r="M876" s="14"/>
      <c r="N876" s="14">
        <v>44555687</v>
      </c>
      <c r="O876" s="14">
        <v>6801356</v>
      </c>
      <c r="P876" s="14">
        <v>2557166</v>
      </c>
      <c r="Q876" s="14">
        <v>40412328</v>
      </c>
      <c r="R876" s="14">
        <v>1641619</v>
      </c>
      <c r="S876" s="14"/>
      <c r="T876" s="14">
        <v>6745930</v>
      </c>
      <c r="U876" s="14"/>
      <c r="V876" s="14"/>
      <c r="W876" s="14">
        <v>51364123</v>
      </c>
      <c r="X876" s="14">
        <v>736912</v>
      </c>
      <c r="Y876" s="14"/>
      <c r="Z876" s="14"/>
      <c r="AA876" s="14"/>
      <c r="AB876" s="14"/>
      <c r="AC876" s="14">
        <v>57373141</v>
      </c>
      <c r="AD876" s="14">
        <v>115205</v>
      </c>
      <c r="AE876" s="14">
        <v>57257936</v>
      </c>
      <c r="AF876" s="14"/>
      <c r="AG876" s="14">
        <v>57257936</v>
      </c>
    </row>
    <row r="877" spans="1:33" hidden="1" x14ac:dyDescent="0.25">
      <c r="A877" s="14" t="s">
        <v>33</v>
      </c>
      <c r="B877" s="14" t="s">
        <v>34</v>
      </c>
      <c r="C877" s="14">
        <v>806000591</v>
      </c>
      <c r="D877" s="14" t="s">
        <v>2287</v>
      </c>
      <c r="E877" s="14" t="s">
        <v>2867</v>
      </c>
      <c r="F877" s="14" t="s">
        <v>101</v>
      </c>
      <c r="G877" s="14" t="s">
        <v>36</v>
      </c>
      <c r="H877" s="14" t="s">
        <v>2868</v>
      </c>
      <c r="I877" s="14" t="s">
        <v>38</v>
      </c>
      <c r="J877" s="14" t="s">
        <v>38</v>
      </c>
      <c r="K877" s="14" t="s">
        <v>40</v>
      </c>
      <c r="L877" s="14">
        <v>34709136</v>
      </c>
      <c r="M877" s="14"/>
      <c r="N877" s="14">
        <v>34709136</v>
      </c>
      <c r="O877" s="14">
        <v>8077032</v>
      </c>
      <c r="P877" s="14">
        <v>3341657</v>
      </c>
      <c r="Q877" s="14">
        <v>25124181</v>
      </c>
      <c r="R877" s="14">
        <v>1378904</v>
      </c>
      <c r="S877" s="14"/>
      <c r="T877" s="14">
        <v>12941426</v>
      </c>
      <c r="U877" s="14"/>
      <c r="V877" s="14"/>
      <c r="W877" s="14">
        <v>125263</v>
      </c>
      <c r="X877" s="14">
        <v>87666</v>
      </c>
      <c r="Y877" s="14"/>
      <c r="Z877" s="14">
        <v>2290889</v>
      </c>
      <c r="AA877" s="14"/>
      <c r="AB877" s="14"/>
      <c r="AC877" s="14">
        <v>15269912</v>
      </c>
      <c r="AD877" s="14">
        <v>3143672</v>
      </c>
      <c r="AE877" s="14">
        <v>12126240</v>
      </c>
      <c r="AF877" s="14"/>
      <c r="AG877" s="14">
        <v>12126240</v>
      </c>
    </row>
    <row r="878" spans="1:33" hidden="1" x14ac:dyDescent="0.25">
      <c r="A878" s="14" t="s">
        <v>33</v>
      </c>
      <c r="B878" s="14" t="s">
        <v>34</v>
      </c>
      <c r="C878" s="14">
        <v>806005423</v>
      </c>
      <c r="D878" s="14" t="s">
        <v>2287</v>
      </c>
      <c r="E878" s="14" t="s">
        <v>2869</v>
      </c>
      <c r="F878" s="14" t="s">
        <v>214</v>
      </c>
      <c r="G878" s="14" t="s">
        <v>36</v>
      </c>
      <c r="H878" s="14" t="s">
        <v>2870</v>
      </c>
      <c r="I878" s="14" t="s">
        <v>79</v>
      </c>
      <c r="J878" s="14" t="s">
        <v>102</v>
      </c>
      <c r="K878" s="14" t="s">
        <v>39</v>
      </c>
      <c r="L878" s="14">
        <v>60047820</v>
      </c>
      <c r="M878" s="14">
        <v>53487362</v>
      </c>
      <c r="N878" s="14">
        <v>6560458</v>
      </c>
      <c r="O878" s="14">
        <v>191346</v>
      </c>
      <c r="P878" s="14">
        <v>7300088</v>
      </c>
      <c r="Q878" s="14">
        <v>4089777</v>
      </c>
      <c r="R878" s="14">
        <v>1089726</v>
      </c>
      <c r="S878" s="14"/>
      <c r="T878" s="14">
        <v>-5727787</v>
      </c>
      <c r="U878" s="14"/>
      <c r="V878" s="14"/>
      <c r="W878" s="14">
        <v>3098273</v>
      </c>
      <c r="X878" s="14">
        <v>8270268</v>
      </c>
      <c r="Y878" s="14"/>
      <c r="Z878" s="14"/>
      <c r="AA878" s="14"/>
      <c r="AB878" s="14"/>
      <c r="AC878" s="14">
        <v>-10899782</v>
      </c>
      <c r="AD878" s="14"/>
      <c r="AE878" s="14">
        <v>-10899782</v>
      </c>
      <c r="AF878" s="14"/>
      <c r="AG878" s="14">
        <v>-10899782</v>
      </c>
    </row>
    <row r="879" spans="1:33" hidden="1" x14ac:dyDescent="0.25">
      <c r="A879" s="14" t="s">
        <v>33</v>
      </c>
      <c r="B879" s="14" t="s">
        <v>34</v>
      </c>
      <c r="C879" s="14">
        <v>806005423</v>
      </c>
      <c r="D879" s="14" t="s">
        <v>2287</v>
      </c>
      <c r="E879" s="14" t="s">
        <v>2869</v>
      </c>
      <c r="F879" s="14" t="s">
        <v>214</v>
      </c>
      <c r="G879" s="14" t="s">
        <v>36</v>
      </c>
      <c r="H879" s="14" t="s">
        <v>2870</v>
      </c>
      <c r="I879" s="14" t="s">
        <v>79</v>
      </c>
      <c r="J879" s="14" t="s">
        <v>102</v>
      </c>
      <c r="K879" s="14" t="s">
        <v>40</v>
      </c>
      <c r="L879" s="14">
        <v>95605200</v>
      </c>
      <c r="M879" s="14">
        <v>78629554</v>
      </c>
      <c r="N879" s="14">
        <v>16975646</v>
      </c>
      <c r="O879" s="14">
        <v>186747</v>
      </c>
      <c r="P879" s="14">
        <v>6614774</v>
      </c>
      <c r="Q879" s="14">
        <v>1866769</v>
      </c>
      <c r="R879" s="14">
        <v>1356305</v>
      </c>
      <c r="S879" s="14"/>
      <c r="T879" s="14">
        <v>7324545</v>
      </c>
      <c r="U879" s="14"/>
      <c r="V879" s="14"/>
      <c r="W879" s="14">
        <v>1198519</v>
      </c>
      <c r="X879" s="14">
        <v>6362703</v>
      </c>
      <c r="Y879" s="14"/>
      <c r="Z879" s="14"/>
      <c r="AA879" s="14"/>
      <c r="AB879" s="14"/>
      <c r="AC879" s="14">
        <v>2160361</v>
      </c>
      <c r="AD879" s="14">
        <v>455364</v>
      </c>
      <c r="AE879" s="14">
        <v>1704997</v>
      </c>
      <c r="AF879" s="14"/>
      <c r="AG879" s="14">
        <v>1704997</v>
      </c>
    </row>
    <row r="880" spans="1:33" hidden="1" x14ac:dyDescent="0.25">
      <c r="A880" s="14" t="s">
        <v>33</v>
      </c>
      <c r="B880" s="14" t="s">
        <v>34</v>
      </c>
      <c r="C880" s="14">
        <v>806007073</v>
      </c>
      <c r="D880" s="14" t="s">
        <v>2287</v>
      </c>
      <c r="E880" s="14" t="s">
        <v>2871</v>
      </c>
      <c r="F880" s="14" t="s">
        <v>183</v>
      </c>
      <c r="G880" s="14" t="s">
        <v>45</v>
      </c>
      <c r="H880" s="14" t="s">
        <v>530</v>
      </c>
      <c r="I880" s="14" t="s">
        <v>79</v>
      </c>
      <c r="J880" s="14" t="s">
        <v>102</v>
      </c>
      <c r="K880" s="14" t="s">
        <v>39</v>
      </c>
      <c r="L880" s="14">
        <v>114112647</v>
      </c>
      <c r="M880" s="14">
        <v>103389021</v>
      </c>
      <c r="N880" s="14">
        <v>10723626</v>
      </c>
      <c r="O880" s="14"/>
      <c r="P880" s="14">
        <v>5349128</v>
      </c>
      <c r="Q880" s="14">
        <v>4966169</v>
      </c>
      <c r="R880" s="14"/>
      <c r="S880" s="14">
        <v>16620</v>
      </c>
      <c r="T880" s="14">
        <v>424949</v>
      </c>
      <c r="U880" s="14"/>
      <c r="V880" s="14"/>
      <c r="W880" s="14">
        <v>7103215</v>
      </c>
      <c r="X880" s="14"/>
      <c r="Y880" s="14"/>
      <c r="Z880" s="14"/>
      <c r="AA880" s="14"/>
      <c r="AB880" s="14"/>
      <c r="AC880" s="14">
        <v>7528164</v>
      </c>
      <c r="AD880" s="14">
        <v>-1018599</v>
      </c>
      <c r="AE880" s="14">
        <v>8546763</v>
      </c>
      <c r="AF880" s="14"/>
      <c r="AG880" s="14">
        <v>8546763</v>
      </c>
    </row>
    <row r="881" spans="1:33" hidden="1" x14ac:dyDescent="0.25">
      <c r="A881" s="14" t="s">
        <v>33</v>
      </c>
      <c r="B881" s="14" t="s">
        <v>34</v>
      </c>
      <c r="C881" s="14">
        <v>806007073</v>
      </c>
      <c r="D881" s="14" t="s">
        <v>2287</v>
      </c>
      <c r="E881" s="14" t="s">
        <v>2871</v>
      </c>
      <c r="F881" s="14" t="s">
        <v>183</v>
      </c>
      <c r="G881" s="14" t="s">
        <v>45</v>
      </c>
      <c r="H881" s="14" t="s">
        <v>530</v>
      </c>
      <c r="I881" s="14" t="s">
        <v>79</v>
      </c>
      <c r="J881" s="14" t="s">
        <v>102</v>
      </c>
      <c r="K881" s="14" t="s">
        <v>40</v>
      </c>
      <c r="L881" s="14">
        <v>162850800</v>
      </c>
      <c r="M881" s="14">
        <v>146245283</v>
      </c>
      <c r="N881" s="14">
        <v>16605517</v>
      </c>
      <c r="O881" s="14">
        <v>131281</v>
      </c>
      <c r="P881" s="14">
        <v>4660984</v>
      </c>
      <c r="Q881" s="14">
        <v>3845849</v>
      </c>
      <c r="R881" s="14">
        <v>41755</v>
      </c>
      <c r="S881" s="14"/>
      <c r="T881" s="14">
        <v>8188210</v>
      </c>
      <c r="U881" s="14"/>
      <c r="V881" s="14"/>
      <c r="W881" s="14"/>
      <c r="X881" s="14">
        <v>8210036</v>
      </c>
      <c r="Y881" s="14"/>
      <c r="Z881" s="14"/>
      <c r="AA881" s="14"/>
      <c r="AB881" s="14"/>
      <c r="AC881" s="14">
        <v>-21826</v>
      </c>
      <c r="AD881" s="14">
        <v>2685289</v>
      </c>
      <c r="AE881" s="14">
        <v>-2707115</v>
      </c>
      <c r="AF881" s="14"/>
      <c r="AG881" s="14">
        <v>-2707115</v>
      </c>
    </row>
    <row r="882" spans="1:33" hidden="1" x14ac:dyDescent="0.25">
      <c r="A882" s="14" t="s">
        <v>33</v>
      </c>
      <c r="B882" s="14" t="s">
        <v>34</v>
      </c>
      <c r="C882" s="14">
        <v>806007665</v>
      </c>
      <c r="D882" s="14" t="s">
        <v>2287</v>
      </c>
      <c r="E882" s="14" t="s">
        <v>2872</v>
      </c>
      <c r="F882" s="14" t="s">
        <v>376</v>
      </c>
      <c r="G882" s="14" t="s">
        <v>45</v>
      </c>
      <c r="H882" s="14" t="s">
        <v>2873</v>
      </c>
      <c r="I882" s="14" t="s">
        <v>79</v>
      </c>
      <c r="J882" s="14" t="s">
        <v>102</v>
      </c>
      <c r="K882" s="14" t="s">
        <v>39</v>
      </c>
      <c r="L882" s="14">
        <v>11401190</v>
      </c>
      <c r="M882" s="14">
        <v>9038556</v>
      </c>
      <c r="N882" s="14">
        <v>2362634</v>
      </c>
      <c r="O882" s="14"/>
      <c r="P882" s="14">
        <v>614749</v>
      </c>
      <c r="Q882" s="14">
        <v>23402</v>
      </c>
      <c r="R882" s="14"/>
      <c r="S882" s="14">
        <v>370218</v>
      </c>
      <c r="T882" s="14">
        <v>2094701</v>
      </c>
      <c r="U882" s="14"/>
      <c r="V882" s="14"/>
      <c r="W882" s="14"/>
      <c r="X882" s="14"/>
      <c r="Y882" s="14"/>
      <c r="Z882" s="14"/>
      <c r="AA882" s="14"/>
      <c r="AB882" s="14"/>
      <c r="AC882" s="14">
        <v>2094701</v>
      </c>
      <c r="AD882" s="14">
        <v>1235869</v>
      </c>
      <c r="AE882" s="14">
        <v>858832</v>
      </c>
      <c r="AF882" s="14"/>
      <c r="AG882" s="14">
        <v>858832</v>
      </c>
    </row>
    <row r="883" spans="1:33" hidden="1" x14ac:dyDescent="0.25">
      <c r="A883" s="14" t="s">
        <v>33</v>
      </c>
      <c r="B883" s="14" t="s">
        <v>34</v>
      </c>
      <c r="C883" s="14">
        <v>806007665</v>
      </c>
      <c r="D883" s="14" t="s">
        <v>2287</v>
      </c>
      <c r="E883" s="14" t="s">
        <v>2872</v>
      </c>
      <c r="F883" s="14" t="s">
        <v>376</v>
      </c>
      <c r="G883" s="14" t="s">
        <v>45</v>
      </c>
      <c r="H883" s="14" t="s">
        <v>2873</v>
      </c>
      <c r="I883" s="14" t="s">
        <v>79</v>
      </c>
      <c r="J883" s="14" t="s">
        <v>102</v>
      </c>
      <c r="K883" s="14" t="s">
        <v>40</v>
      </c>
      <c r="L883" s="14">
        <v>14144569</v>
      </c>
      <c r="M883" s="14">
        <v>11419613</v>
      </c>
      <c r="N883" s="14">
        <v>2724956</v>
      </c>
      <c r="O883" s="14"/>
      <c r="P883" s="14">
        <v>703405</v>
      </c>
      <c r="Q883" s="14">
        <v>25418</v>
      </c>
      <c r="R883" s="14"/>
      <c r="S883" s="14">
        <v>-971066</v>
      </c>
      <c r="T883" s="14">
        <v>1025067</v>
      </c>
      <c r="U883" s="14"/>
      <c r="V883" s="14"/>
      <c r="W883" s="14"/>
      <c r="X883" s="14"/>
      <c r="Y883" s="14"/>
      <c r="Z883" s="14"/>
      <c r="AA883" s="14"/>
      <c r="AB883" s="14"/>
      <c r="AC883" s="14">
        <v>1025067</v>
      </c>
      <c r="AD883" s="14">
        <v>311098</v>
      </c>
      <c r="AE883" s="14">
        <v>713969</v>
      </c>
      <c r="AF883" s="14"/>
      <c r="AG883" s="14">
        <v>713969</v>
      </c>
    </row>
    <row r="884" spans="1:33" hidden="1" x14ac:dyDescent="0.25">
      <c r="A884" s="14" t="s">
        <v>33</v>
      </c>
      <c r="B884" s="14" t="s">
        <v>34</v>
      </c>
      <c r="C884" s="14">
        <v>806007838</v>
      </c>
      <c r="D884" s="14" t="s">
        <v>2287</v>
      </c>
      <c r="E884" s="14" t="s">
        <v>2874</v>
      </c>
      <c r="F884" s="14" t="s">
        <v>214</v>
      </c>
      <c r="G884" s="14" t="s">
        <v>45</v>
      </c>
      <c r="H884" s="14" t="s">
        <v>2875</v>
      </c>
      <c r="I884" s="14" t="s">
        <v>79</v>
      </c>
      <c r="J884" s="14" t="s">
        <v>102</v>
      </c>
      <c r="K884" s="14" t="s">
        <v>39</v>
      </c>
      <c r="L884" s="14"/>
      <c r="M884" s="14"/>
      <c r="N884" s="14"/>
      <c r="O884" s="14">
        <v>20213</v>
      </c>
      <c r="P884" s="14"/>
      <c r="Q884" s="14">
        <v>257398</v>
      </c>
      <c r="R884" s="14">
        <v>41809</v>
      </c>
      <c r="S884" s="14"/>
      <c r="T884" s="14">
        <v>-278994</v>
      </c>
      <c r="U884" s="14"/>
      <c r="V884" s="14"/>
      <c r="W884" s="14">
        <v>952159</v>
      </c>
      <c r="X884" s="14">
        <v>2011726</v>
      </c>
      <c r="Y884" s="14"/>
      <c r="Z884" s="14"/>
      <c r="AA884" s="14"/>
      <c r="AB884" s="14"/>
      <c r="AC884" s="14">
        <v>-1338561</v>
      </c>
      <c r="AD884" s="14">
        <v>-1060604</v>
      </c>
      <c r="AE884" s="14">
        <v>-277957</v>
      </c>
      <c r="AF884" s="14"/>
      <c r="AG884" s="14">
        <v>-277957</v>
      </c>
    </row>
    <row r="885" spans="1:33" hidden="1" x14ac:dyDescent="0.25">
      <c r="A885" s="14" t="s">
        <v>33</v>
      </c>
      <c r="B885" s="14" t="s">
        <v>34</v>
      </c>
      <c r="C885" s="14">
        <v>806007838</v>
      </c>
      <c r="D885" s="14" t="s">
        <v>2287</v>
      </c>
      <c r="E885" s="14" t="s">
        <v>2874</v>
      </c>
      <c r="F885" s="14" t="s">
        <v>214</v>
      </c>
      <c r="G885" s="14" t="s">
        <v>45</v>
      </c>
      <c r="H885" s="14" t="s">
        <v>2875</v>
      </c>
      <c r="I885" s="14" t="s">
        <v>79</v>
      </c>
      <c r="J885" s="14" t="s">
        <v>102</v>
      </c>
      <c r="K885" s="14" t="s">
        <v>40</v>
      </c>
      <c r="L885" s="14"/>
      <c r="M885" s="14"/>
      <c r="N885" s="14"/>
      <c r="O885" s="14">
        <v>27</v>
      </c>
      <c r="P885" s="14"/>
      <c r="Q885" s="14">
        <v>336963</v>
      </c>
      <c r="R885" s="14">
        <v>176810</v>
      </c>
      <c r="S885" s="14"/>
      <c r="T885" s="14">
        <v>-513746</v>
      </c>
      <c r="U885" s="14"/>
      <c r="V885" s="14"/>
      <c r="W885" s="14">
        <v>1708408</v>
      </c>
      <c r="X885" s="14">
        <v>364983</v>
      </c>
      <c r="Y885" s="14"/>
      <c r="Z885" s="14"/>
      <c r="AA885" s="14"/>
      <c r="AB885" s="14"/>
      <c r="AC885" s="14">
        <v>829679</v>
      </c>
      <c r="AD885" s="14">
        <v>408653</v>
      </c>
      <c r="AE885" s="14">
        <v>421026</v>
      </c>
      <c r="AF885" s="14"/>
      <c r="AG885" s="14">
        <v>421026</v>
      </c>
    </row>
    <row r="886" spans="1:33" hidden="1" x14ac:dyDescent="0.25">
      <c r="A886" s="14" t="s">
        <v>33</v>
      </c>
      <c r="B886" s="14" t="s">
        <v>34</v>
      </c>
      <c r="C886" s="14">
        <v>806008047</v>
      </c>
      <c r="D886" s="14" t="s">
        <v>2287</v>
      </c>
      <c r="E886" s="14" t="s">
        <v>2876</v>
      </c>
      <c r="F886" s="14" t="s">
        <v>422</v>
      </c>
      <c r="G886" s="14" t="s">
        <v>45</v>
      </c>
      <c r="H886" s="14" t="s">
        <v>2877</v>
      </c>
      <c r="I886" s="14" t="s">
        <v>79</v>
      </c>
      <c r="J886" s="14" t="s">
        <v>102</v>
      </c>
      <c r="K886" s="14" t="s">
        <v>39</v>
      </c>
      <c r="L886" s="14">
        <v>199838079</v>
      </c>
      <c r="M886" s="14">
        <v>157874884</v>
      </c>
      <c r="N886" s="14">
        <v>41963195</v>
      </c>
      <c r="O886" s="14">
        <v>1906325</v>
      </c>
      <c r="P886" s="14"/>
      <c r="Q886" s="14">
        <v>28939929</v>
      </c>
      <c r="R886" s="14">
        <v>164568</v>
      </c>
      <c r="S886" s="14"/>
      <c r="T886" s="14">
        <v>14765023</v>
      </c>
      <c r="U886" s="14"/>
      <c r="V886" s="14"/>
      <c r="W886" s="14">
        <v>9985</v>
      </c>
      <c r="X886" s="14">
        <v>1403926</v>
      </c>
      <c r="Y886" s="14"/>
      <c r="Z886" s="14"/>
      <c r="AA886" s="14"/>
      <c r="AB886" s="14"/>
      <c r="AC886" s="14">
        <v>13371082</v>
      </c>
      <c r="AD886" s="14">
        <v>6290779</v>
      </c>
      <c r="AE886" s="14">
        <v>7080303</v>
      </c>
      <c r="AF886" s="14"/>
      <c r="AG886" s="14">
        <v>7080303</v>
      </c>
    </row>
    <row r="887" spans="1:33" hidden="1" x14ac:dyDescent="0.25">
      <c r="A887" s="14" t="s">
        <v>33</v>
      </c>
      <c r="B887" s="14" t="s">
        <v>34</v>
      </c>
      <c r="C887" s="14">
        <v>806008047</v>
      </c>
      <c r="D887" s="14" t="s">
        <v>2287</v>
      </c>
      <c r="E887" s="14" t="s">
        <v>2876</v>
      </c>
      <c r="F887" s="14" t="s">
        <v>422</v>
      </c>
      <c r="G887" s="14" t="s">
        <v>45</v>
      </c>
      <c r="H887" s="14" t="s">
        <v>2877</v>
      </c>
      <c r="I887" s="14" t="s">
        <v>79</v>
      </c>
      <c r="J887" s="14" t="s">
        <v>102</v>
      </c>
      <c r="K887" s="14" t="s">
        <v>40</v>
      </c>
      <c r="L887" s="14">
        <v>250372315</v>
      </c>
      <c r="M887" s="14">
        <v>204689675</v>
      </c>
      <c r="N887" s="14">
        <v>45682640</v>
      </c>
      <c r="O887" s="14">
        <v>1027350</v>
      </c>
      <c r="P887" s="14"/>
      <c r="Q887" s="14">
        <v>25221080</v>
      </c>
      <c r="R887" s="14">
        <v>73239</v>
      </c>
      <c r="S887" s="14"/>
      <c r="T887" s="14">
        <v>21415671</v>
      </c>
      <c r="U887" s="14"/>
      <c r="V887" s="14"/>
      <c r="W887" s="14">
        <v>12387</v>
      </c>
      <c r="X887" s="14">
        <v>3501170</v>
      </c>
      <c r="Y887" s="14"/>
      <c r="Z887" s="14"/>
      <c r="AA887" s="14"/>
      <c r="AB887" s="14"/>
      <c r="AC887" s="14">
        <v>17926888</v>
      </c>
      <c r="AD887" s="14">
        <v>7023693</v>
      </c>
      <c r="AE887" s="14">
        <v>10903195</v>
      </c>
      <c r="AF887" s="14"/>
      <c r="AG887" s="14">
        <v>10903195</v>
      </c>
    </row>
    <row r="888" spans="1:33" hidden="1" x14ac:dyDescent="0.25">
      <c r="A888" s="14" t="s">
        <v>33</v>
      </c>
      <c r="B888" s="14" t="s">
        <v>34</v>
      </c>
      <c r="C888" s="14">
        <v>806009543</v>
      </c>
      <c r="D888" s="14" t="s">
        <v>2287</v>
      </c>
      <c r="E888" s="14" t="s">
        <v>2878</v>
      </c>
      <c r="F888" s="14" t="s">
        <v>283</v>
      </c>
      <c r="G888" s="14" t="s">
        <v>36</v>
      </c>
      <c r="H888" s="14" t="s">
        <v>2879</v>
      </c>
      <c r="I888" s="14" t="s">
        <v>38</v>
      </c>
      <c r="J888" s="14" t="s">
        <v>38</v>
      </c>
      <c r="K888" s="14" t="s">
        <v>39</v>
      </c>
      <c r="L888" s="14">
        <v>297696657</v>
      </c>
      <c r="M888" s="14">
        <v>99051040</v>
      </c>
      <c r="N888" s="14">
        <v>198645617</v>
      </c>
      <c r="O888" s="14">
        <v>69521562</v>
      </c>
      <c r="P888" s="14">
        <v>0</v>
      </c>
      <c r="Q888" s="14">
        <v>115761967</v>
      </c>
      <c r="R888" s="14">
        <v>0</v>
      </c>
      <c r="S888" s="14"/>
      <c r="T888" s="14">
        <v>152405212</v>
      </c>
      <c r="U888" s="14"/>
      <c r="V888" s="14"/>
      <c r="W888" s="14"/>
      <c r="X888" s="14">
        <v>41717644</v>
      </c>
      <c r="Y888" s="14"/>
      <c r="Z888" s="14"/>
      <c r="AA888" s="14"/>
      <c r="AB888" s="14"/>
      <c r="AC888" s="14">
        <v>110687568</v>
      </c>
      <c r="AD888" s="14">
        <v>34725917</v>
      </c>
      <c r="AE888" s="14">
        <v>75961651</v>
      </c>
      <c r="AF888" s="14"/>
      <c r="AG888" s="14">
        <v>75961651</v>
      </c>
    </row>
    <row r="889" spans="1:33" hidden="1" x14ac:dyDescent="0.25">
      <c r="A889" s="14" t="s">
        <v>33</v>
      </c>
      <c r="B889" s="14" t="s">
        <v>34</v>
      </c>
      <c r="C889" s="14">
        <v>806009543</v>
      </c>
      <c r="D889" s="14" t="s">
        <v>2287</v>
      </c>
      <c r="E889" s="14" t="s">
        <v>2878</v>
      </c>
      <c r="F889" s="14" t="s">
        <v>283</v>
      </c>
      <c r="G889" s="14" t="s">
        <v>36</v>
      </c>
      <c r="H889" s="14" t="s">
        <v>2879</v>
      </c>
      <c r="I889" s="14" t="s">
        <v>38</v>
      </c>
      <c r="J889" s="14" t="s">
        <v>38</v>
      </c>
      <c r="K889" s="14" t="s">
        <v>40</v>
      </c>
      <c r="L889" s="14">
        <v>261004752</v>
      </c>
      <c r="M889" s="14">
        <v>88141802</v>
      </c>
      <c r="N889" s="14">
        <v>172862950</v>
      </c>
      <c r="O889" s="14">
        <v>0</v>
      </c>
      <c r="P889" s="14">
        <v>0</v>
      </c>
      <c r="Q889" s="14">
        <v>79190541</v>
      </c>
      <c r="R889" s="14">
        <v>38187465</v>
      </c>
      <c r="S889" s="14"/>
      <c r="T889" s="14">
        <v>55484944</v>
      </c>
      <c r="U889" s="14"/>
      <c r="V889" s="14"/>
      <c r="W889" s="14"/>
      <c r="X889" s="14">
        <v>14977216</v>
      </c>
      <c r="Y889" s="14"/>
      <c r="Z889" s="14"/>
      <c r="AA889" s="14"/>
      <c r="AB889" s="14"/>
      <c r="AC889" s="14">
        <v>40507728</v>
      </c>
      <c r="AD889" s="14">
        <v>20093266</v>
      </c>
      <c r="AE889" s="14">
        <v>20414462</v>
      </c>
      <c r="AF889" s="14">
        <v>0</v>
      </c>
      <c r="AG889" s="14">
        <v>20414462</v>
      </c>
    </row>
    <row r="890" spans="1:33" hidden="1" x14ac:dyDescent="0.25">
      <c r="A890" s="14" t="s">
        <v>33</v>
      </c>
      <c r="B890" s="14" t="s">
        <v>34</v>
      </c>
      <c r="C890" s="14">
        <v>806014218</v>
      </c>
      <c r="D890" s="14" t="s">
        <v>2287</v>
      </c>
      <c r="E890" s="14" t="s">
        <v>2880</v>
      </c>
      <c r="F890" s="14" t="s">
        <v>152</v>
      </c>
      <c r="G890" s="14" t="s">
        <v>318</v>
      </c>
      <c r="H890" s="14" t="s">
        <v>2881</v>
      </c>
      <c r="I890" s="14" t="s">
        <v>79</v>
      </c>
      <c r="J890" s="14" t="s">
        <v>102</v>
      </c>
      <c r="K890" s="14" t="s">
        <v>39</v>
      </c>
      <c r="L890" s="14">
        <v>302785</v>
      </c>
      <c r="M890" s="14"/>
      <c r="N890" s="14">
        <v>302785</v>
      </c>
      <c r="O890" s="14">
        <v>441748</v>
      </c>
      <c r="P890" s="14"/>
      <c r="Q890" s="14">
        <v>538465</v>
      </c>
      <c r="R890" s="14">
        <v>4454</v>
      </c>
      <c r="S890" s="14"/>
      <c r="T890" s="14">
        <v>201614</v>
      </c>
      <c r="U890" s="14"/>
      <c r="V890" s="14"/>
      <c r="W890" s="14">
        <v>61087</v>
      </c>
      <c r="X890" s="14">
        <v>38242</v>
      </c>
      <c r="Y890" s="14"/>
      <c r="Z890" s="14"/>
      <c r="AA890" s="14"/>
      <c r="AB890" s="14"/>
      <c r="AC890" s="14">
        <v>224459</v>
      </c>
      <c r="AD890" s="14">
        <v>24774</v>
      </c>
      <c r="AE890" s="14">
        <v>199685</v>
      </c>
      <c r="AF890" s="14"/>
      <c r="AG890" s="14">
        <v>199685</v>
      </c>
    </row>
    <row r="891" spans="1:33" hidden="1" x14ac:dyDescent="0.25">
      <c r="A891" s="14" t="s">
        <v>33</v>
      </c>
      <c r="B891" s="14" t="s">
        <v>34</v>
      </c>
      <c r="C891" s="14">
        <v>806014218</v>
      </c>
      <c r="D891" s="14" t="s">
        <v>2287</v>
      </c>
      <c r="E891" s="14" t="s">
        <v>2880</v>
      </c>
      <c r="F891" s="14" t="s">
        <v>152</v>
      </c>
      <c r="G891" s="14" t="s">
        <v>318</v>
      </c>
      <c r="H891" s="14" t="s">
        <v>2881</v>
      </c>
      <c r="I891" s="14" t="s">
        <v>79</v>
      </c>
      <c r="J891" s="14" t="s">
        <v>102</v>
      </c>
      <c r="K891" s="14" t="s">
        <v>40</v>
      </c>
      <c r="L891" s="14">
        <v>312617</v>
      </c>
      <c r="M891" s="14"/>
      <c r="N891" s="14">
        <v>312617</v>
      </c>
      <c r="O891" s="14">
        <v>185818</v>
      </c>
      <c r="P891" s="14"/>
      <c r="Q891" s="14">
        <v>412728</v>
      </c>
      <c r="R891" s="14">
        <v>18089</v>
      </c>
      <c r="S891" s="14"/>
      <c r="T891" s="14">
        <v>67618</v>
      </c>
      <c r="U891" s="14"/>
      <c r="V891" s="14"/>
      <c r="W891" s="14">
        <v>10614</v>
      </c>
      <c r="X891" s="14">
        <v>56158</v>
      </c>
      <c r="Y891" s="14"/>
      <c r="Z891" s="14"/>
      <c r="AA891" s="14"/>
      <c r="AB891" s="14"/>
      <c r="AC891" s="14">
        <v>22074</v>
      </c>
      <c r="AD891" s="14"/>
      <c r="AE891" s="14">
        <v>22074</v>
      </c>
      <c r="AF891" s="14"/>
      <c r="AG891" s="14">
        <v>22074</v>
      </c>
    </row>
    <row r="892" spans="1:33" hidden="1" x14ac:dyDescent="0.25">
      <c r="A892" s="14" t="s">
        <v>33</v>
      </c>
      <c r="B892" s="14" t="s">
        <v>34</v>
      </c>
      <c r="C892" s="14">
        <v>806014553</v>
      </c>
      <c r="D892" s="14" t="s">
        <v>2287</v>
      </c>
      <c r="E892" s="14" t="s">
        <v>2882</v>
      </c>
      <c r="F892" s="14" t="s">
        <v>214</v>
      </c>
      <c r="G892" s="14" t="s">
        <v>36</v>
      </c>
      <c r="H892" s="14" t="s">
        <v>2883</v>
      </c>
      <c r="I892" s="14" t="s">
        <v>71</v>
      </c>
      <c r="J892" s="14" t="s">
        <v>72</v>
      </c>
      <c r="K892" s="14" t="s">
        <v>39</v>
      </c>
      <c r="L892" s="14">
        <v>205495703</v>
      </c>
      <c r="M892" s="14">
        <v>134661274</v>
      </c>
      <c r="N892" s="14">
        <v>70834429</v>
      </c>
      <c r="O892" s="14"/>
      <c r="P892" s="14">
        <v>38815170</v>
      </c>
      <c r="Q892" s="14">
        <v>10907394</v>
      </c>
      <c r="R892" s="14"/>
      <c r="S892" s="14"/>
      <c r="T892" s="14">
        <v>21111865</v>
      </c>
      <c r="U892" s="14"/>
      <c r="V892" s="14"/>
      <c r="W892" s="14">
        <v>25550845</v>
      </c>
      <c r="X892" s="14">
        <v>24818721</v>
      </c>
      <c r="Y892" s="14"/>
      <c r="Z892" s="14"/>
      <c r="AA892" s="14"/>
      <c r="AB892" s="14">
        <v>-10618248</v>
      </c>
      <c r="AC892" s="14">
        <v>11225741</v>
      </c>
      <c r="AD892" s="14"/>
      <c r="AE892" s="14">
        <v>11225741</v>
      </c>
      <c r="AF892" s="14"/>
      <c r="AG892" s="14">
        <v>11225741</v>
      </c>
    </row>
    <row r="893" spans="1:33" hidden="1" x14ac:dyDescent="0.25">
      <c r="A893" s="14" t="s">
        <v>33</v>
      </c>
      <c r="B893" s="14" t="s">
        <v>34</v>
      </c>
      <c r="C893" s="14">
        <v>806014553</v>
      </c>
      <c r="D893" s="14" t="s">
        <v>2287</v>
      </c>
      <c r="E893" s="14" t="s">
        <v>2882</v>
      </c>
      <c r="F893" s="14" t="s">
        <v>214</v>
      </c>
      <c r="G893" s="14" t="s">
        <v>36</v>
      </c>
      <c r="H893" s="14" t="s">
        <v>2883</v>
      </c>
      <c r="I893" s="14" t="s">
        <v>71</v>
      </c>
      <c r="J893" s="14" t="s">
        <v>72</v>
      </c>
      <c r="K893" s="14" t="s">
        <v>40</v>
      </c>
      <c r="L893" s="14">
        <v>238867092</v>
      </c>
      <c r="M893" s="14">
        <v>151743335</v>
      </c>
      <c r="N893" s="14">
        <v>87123757</v>
      </c>
      <c r="O893" s="14"/>
      <c r="P893" s="14">
        <v>32728647</v>
      </c>
      <c r="Q893" s="14">
        <v>6894466</v>
      </c>
      <c r="R893" s="14"/>
      <c r="S893" s="14"/>
      <c r="T893" s="14">
        <v>47500644</v>
      </c>
      <c r="U893" s="14"/>
      <c r="V893" s="14"/>
      <c r="W893" s="14">
        <v>14732637</v>
      </c>
      <c r="X893" s="14">
        <v>29432277</v>
      </c>
      <c r="Y893" s="14"/>
      <c r="Z893" s="14"/>
      <c r="AA893" s="14"/>
      <c r="AB893" s="14">
        <v>-12915092</v>
      </c>
      <c r="AC893" s="14">
        <v>19885912</v>
      </c>
      <c r="AD893" s="14"/>
      <c r="AE893" s="14">
        <v>19885912</v>
      </c>
      <c r="AF893" s="14"/>
      <c r="AG893" s="14">
        <v>19885912</v>
      </c>
    </row>
    <row r="894" spans="1:33" hidden="1" x14ac:dyDescent="0.25">
      <c r="A894" s="14" t="s">
        <v>33</v>
      </c>
      <c r="B894" s="14" t="s">
        <v>34</v>
      </c>
      <c r="C894" s="14">
        <v>806015323</v>
      </c>
      <c r="D894" s="14" t="s">
        <v>2287</v>
      </c>
      <c r="E894" s="14" t="s">
        <v>2884</v>
      </c>
      <c r="F894" s="14" t="s">
        <v>159</v>
      </c>
      <c r="G894" s="14" t="s">
        <v>45</v>
      </c>
      <c r="H894" s="14" t="s">
        <v>2885</v>
      </c>
      <c r="I894" s="14" t="s">
        <v>79</v>
      </c>
      <c r="J894" s="14" t="s">
        <v>102</v>
      </c>
      <c r="K894" s="14" t="s">
        <v>39</v>
      </c>
      <c r="L894" s="14">
        <v>43652941</v>
      </c>
      <c r="M894" s="14">
        <v>25618040</v>
      </c>
      <c r="N894" s="14">
        <v>18034901</v>
      </c>
      <c r="O894" s="14">
        <v>129755</v>
      </c>
      <c r="P894" s="14">
        <v>2209940</v>
      </c>
      <c r="Q894" s="14">
        <v>3333921</v>
      </c>
      <c r="R894" s="14">
        <v>6544072</v>
      </c>
      <c r="S894" s="14"/>
      <c r="T894" s="14">
        <v>6076723</v>
      </c>
      <c r="U894" s="14"/>
      <c r="V894" s="14"/>
      <c r="W894" s="14">
        <v>921389</v>
      </c>
      <c r="X894" s="14">
        <v>5319560</v>
      </c>
      <c r="Y894" s="14"/>
      <c r="Z894" s="14"/>
      <c r="AA894" s="14"/>
      <c r="AB894" s="14"/>
      <c r="AC894" s="14">
        <v>1678552</v>
      </c>
      <c r="AD894" s="14">
        <v>487087</v>
      </c>
      <c r="AE894" s="14">
        <v>1191465</v>
      </c>
      <c r="AF894" s="14"/>
      <c r="AG894" s="14">
        <v>1191465</v>
      </c>
    </row>
    <row r="895" spans="1:33" hidden="1" x14ac:dyDescent="0.25">
      <c r="A895" s="14" t="s">
        <v>33</v>
      </c>
      <c r="B895" s="14" t="s">
        <v>34</v>
      </c>
      <c r="C895" s="14">
        <v>806015323</v>
      </c>
      <c r="D895" s="14" t="s">
        <v>2287</v>
      </c>
      <c r="E895" s="14" t="s">
        <v>2884</v>
      </c>
      <c r="F895" s="14" t="s">
        <v>159</v>
      </c>
      <c r="G895" s="14" t="s">
        <v>45</v>
      </c>
      <c r="H895" s="14" t="s">
        <v>2885</v>
      </c>
      <c r="I895" s="14" t="s">
        <v>79</v>
      </c>
      <c r="J895" s="14" t="s">
        <v>102</v>
      </c>
      <c r="K895" s="14" t="s">
        <v>40</v>
      </c>
      <c r="L895" s="14">
        <v>31892870</v>
      </c>
      <c r="M895" s="14">
        <v>25434890</v>
      </c>
      <c r="N895" s="14">
        <v>6457980</v>
      </c>
      <c r="O895" s="14">
        <v>416838</v>
      </c>
      <c r="P895" s="14">
        <v>2087726</v>
      </c>
      <c r="Q895" s="14">
        <v>2736260</v>
      </c>
      <c r="R895" s="14">
        <v>2388243</v>
      </c>
      <c r="S895" s="14"/>
      <c r="T895" s="14">
        <v>-337411</v>
      </c>
      <c r="U895" s="14"/>
      <c r="V895" s="14"/>
      <c r="W895" s="14">
        <v>3104167</v>
      </c>
      <c r="X895" s="14">
        <v>1510765</v>
      </c>
      <c r="Y895" s="14"/>
      <c r="Z895" s="14"/>
      <c r="AA895" s="14"/>
      <c r="AB895" s="14"/>
      <c r="AC895" s="14">
        <v>1255991</v>
      </c>
      <c r="AD895" s="14">
        <v>-1730356</v>
      </c>
      <c r="AE895" s="14">
        <v>2986347</v>
      </c>
      <c r="AF895" s="14"/>
      <c r="AG895" s="14">
        <v>2986347</v>
      </c>
    </row>
    <row r="896" spans="1:33" hidden="1" x14ac:dyDescent="0.25">
      <c r="A896" s="14" t="s">
        <v>33</v>
      </c>
      <c r="B896" s="14" t="s">
        <v>34</v>
      </c>
      <c r="C896" s="14">
        <v>809000555</v>
      </c>
      <c r="D896" s="14" t="s">
        <v>2287</v>
      </c>
      <c r="E896" s="14" t="s">
        <v>2886</v>
      </c>
      <c r="F896" s="14" t="s">
        <v>430</v>
      </c>
      <c r="G896" s="14" t="s">
        <v>45</v>
      </c>
      <c r="H896" s="14" t="s">
        <v>532</v>
      </c>
      <c r="I896" s="14" t="s">
        <v>38</v>
      </c>
      <c r="J896" s="14" t="s">
        <v>38</v>
      </c>
      <c r="K896" s="14" t="s">
        <v>39</v>
      </c>
      <c r="L896" s="14">
        <v>594187769</v>
      </c>
      <c r="M896" s="14">
        <v>503551069</v>
      </c>
      <c r="N896" s="14">
        <v>90636700</v>
      </c>
      <c r="O896" s="14">
        <v>2824675</v>
      </c>
      <c r="P896" s="14">
        <v>22705448</v>
      </c>
      <c r="Q896" s="14">
        <v>12112981</v>
      </c>
      <c r="R896" s="14">
        <v>5382519</v>
      </c>
      <c r="S896" s="14"/>
      <c r="T896" s="14">
        <v>53260427</v>
      </c>
      <c r="U896" s="14"/>
      <c r="V896" s="14"/>
      <c r="W896" s="14">
        <v>5788418</v>
      </c>
      <c r="X896" s="14">
        <v>52310652</v>
      </c>
      <c r="Y896" s="14"/>
      <c r="Z896" s="14"/>
      <c r="AA896" s="14"/>
      <c r="AB896" s="14"/>
      <c r="AC896" s="14">
        <v>6738193</v>
      </c>
      <c r="AD896" s="14">
        <v>3888664</v>
      </c>
      <c r="AE896" s="14">
        <v>2849529</v>
      </c>
      <c r="AF896" s="14"/>
      <c r="AG896" s="14">
        <v>2849529</v>
      </c>
    </row>
    <row r="897" spans="1:33" hidden="1" x14ac:dyDescent="0.25">
      <c r="A897" s="14" t="s">
        <v>33</v>
      </c>
      <c r="B897" s="14" t="s">
        <v>34</v>
      </c>
      <c r="C897" s="14">
        <v>809000555</v>
      </c>
      <c r="D897" s="14" t="s">
        <v>2287</v>
      </c>
      <c r="E897" s="14" t="s">
        <v>2886</v>
      </c>
      <c r="F897" s="14" t="s">
        <v>430</v>
      </c>
      <c r="G897" s="14" t="s">
        <v>45</v>
      </c>
      <c r="H897" s="14" t="s">
        <v>532</v>
      </c>
      <c r="I897" s="14" t="s">
        <v>38</v>
      </c>
      <c r="J897" s="14" t="s">
        <v>38</v>
      </c>
      <c r="K897" s="14" t="s">
        <v>40</v>
      </c>
      <c r="L897" s="14">
        <v>516072123</v>
      </c>
      <c r="M897" s="14">
        <v>434701411</v>
      </c>
      <c r="N897" s="14">
        <v>81370712</v>
      </c>
      <c r="O897" s="14">
        <v>1833372</v>
      </c>
      <c r="P897" s="14">
        <v>16079921</v>
      </c>
      <c r="Q897" s="14">
        <v>9964075</v>
      </c>
      <c r="R897" s="14">
        <v>4635182</v>
      </c>
      <c r="S897" s="14"/>
      <c r="T897" s="14">
        <v>52524906</v>
      </c>
      <c r="U897" s="14"/>
      <c r="V897" s="14"/>
      <c r="W897" s="14">
        <v>576555</v>
      </c>
      <c r="X897" s="14">
        <v>31933117</v>
      </c>
      <c r="Y897" s="14"/>
      <c r="Z897" s="14"/>
      <c r="AA897" s="14"/>
      <c r="AB897" s="14"/>
      <c r="AC897" s="14">
        <v>21168344</v>
      </c>
      <c r="AD897" s="14">
        <v>7514059</v>
      </c>
      <c r="AE897" s="14">
        <v>13654285</v>
      </c>
      <c r="AF897" s="14"/>
      <c r="AG897" s="14">
        <v>13654285</v>
      </c>
    </row>
    <row r="898" spans="1:33" hidden="1" x14ac:dyDescent="0.25">
      <c r="A898" s="14" t="s">
        <v>33</v>
      </c>
      <c r="B898" s="14" t="s">
        <v>34</v>
      </c>
      <c r="C898" s="14">
        <v>809009050</v>
      </c>
      <c r="D898" s="14" t="s">
        <v>2287</v>
      </c>
      <c r="E898" s="14" t="s">
        <v>533</v>
      </c>
      <c r="F898" s="14" t="s">
        <v>2887</v>
      </c>
      <c r="G898" s="14" t="s">
        <v>36</v>
      </c>
      <c r="H898" s="14" t="s">
        <v>2888</v>
      </c>
      <c r="I898" s="14" t="s">
        <v>534</v>
      </c>
      <c r="J898" s="14" t="s">
        <v>535</v>
      </c>
      <c r="K898" s="14" t="s">
        <v>39</v>
      </c>
      <c r="L898" s="14">
        <v>246886617</v>
      </c>
      <c r="M898" s="14">
        <v>138315172</v>
      </c>
      <c r="N898" s="14">
        <v>108571445</v>
      </c>
      <c r="O898" s="14">
        <v>670352</v>
      </c>
      <c r="P898" s="14">
        <v>55919883</v>
      </c>
      <c r="Q898" s="14">
        <v>8313747</v>
      </c>
      <c r="R898" s="14">
        <v>3239722</v>
      </c>
      <c r="S898" s="14"/>
      <c r="T898" s="14">
        <v>41768445</v>
      </c>
      <c r="U898" s="14"/>
      <c r="V898" s="14"/>
      <c r="W898" s="14">
        <v>4803417</v>
      </c>
      <c r="X898" s="14">
        <v>14225687</v>
      </c>
      <c r="Y898" s="14"/>
      <c r="Z898" s="14"/>
      <c r="AA898" s="14"/>
      <c r="AB898" s="14"/>
      <c r="AC898" s="14">
        <v>32346175</v>
      </c>
      <c r="AD898" s="14">
        <v>13499846</v>
      </c>
      <c r="AE898" s="14">
        <v>18846329</v>
      </c>
      <c r="AF898" s="14"/>
      <c r="AG898" s="14">
        <v>18846329</v>
      </c>
    </row>
    <row r="899" spans="1:33" hidden="1" x14ac:dyDescent="0.25">
      <c r="A899" s="14" t="s">
        <v>33</v>
      </c>
      <c r="B899" s="14" t="s">
        <v>34</v>
      </c>
      <c r="C899" s="14">
        <v>809009050</v>
      </c>
      <c r="D899" s="14" t="s">
        <v>2287</v>
      </c>
      <c r="E899" s="14" t="s">
        <v>533</v>
      </c>
      <c r="F899" s="14" t="s">
        <v>2887</v>
      </c>
      <c r="G899" s="14" t="s">
        <v>36</v>
      </c>
      <c r="H899" s="14" t="s">
        <v>2888</v>
      </c>
      <c r="I899" s="14" t="s">
        <v>534</v>
      </c>
      <c r="J899" s="14" t="s">
        <v>535</v>
      </c>
      <c r="K899" s="14" t="s">
        <v>40</v>
      </c>
      <c r="L899" s="14">
        <v>198603859</v>
      </c>
      <c r="M899" s="14">
        <v>130859548</v>
      </c>
      <c r="N899" s="14">
        <v>67744311</v>
      </c>
      <c r="O899" s="14">
        <v>427617</v>
      </c>
      <c r="P899" s="14">
        <v>45134718</v>
      </c>
      <c r="Q899" s="14">
        <v>7394383</v>
      </c>
      <c r="R899" s="14">
        <v>226133</v>
      </c>
      <c r="S899" s="14"/>
      <c r="T899" s="14">
        <v>15416694</v>
      </c>
      <c r="U899" s="14"/>
      <c r="V899" s="14"/>
      <c r="W899" s="14">
        <v>1308637</v>
      </c>
      <c r="X899" s="14">
        <v>11548231</v>
      </c>
      <c r="Y899" s="14"/>
      <c r="Z899" s="14"/>
      <c r="AA899" s="14"/>
      <c r="AB899" s="14"/>
      <c r="AC899" s="14">
        <v>5177100</v>
      </c>
      <c r="AD899" s="14">
        <v>2046332</v>
      </c>
      <c r="AE899" s="14">
        <v>3130768</v>
      </c>
      <c r="AF899" s="14"/>
      <c r="AG899" s="14">
        <v>3130768</v>
      </c>
    </row>
    <row r="900" spans="1:33" hidden="1" x14ac:dyDescent="0.25">
      <c r="A900" s="14" t="s">
        <v>33</v>
      </c>
      <c r="B900" s="14" t="s">
        <v>34</v>
      </c>
      <c r="C900" s="14">
        <v>810004060</v>
      </c>
      <c r="D900" s="14" t="s">
        <v>2287</v>
      </c>
      <c r="E900" s="14" t="s">
        <v>536</v>
      </c>
      <c r="F900" s="14" t="s">
        <v>50</v>
      </c>
      <c r="G900" s="14" t="s">
        <v>45</v>
      </c>
      <c r="H900" s="14" t="s">
        <v>2889</v>
      </c>
      <c r="I900" s="14" t="s">
        <v>57</v>
      </c>
      <c r="J900" s="14" t="s">
        <v>83</v>
      </c>
      <c r="K900" s="14" t="s">
        <v>39</v>
      </c>
      <c r="L900" s="14">
        <v>68080760</v>
      </c>
      <c r="M900" s="14">
        <v>59477337</v>
      </c>
      <c r="N900" s="14">
        <v>8603423</v>
      </c>
      <c r="O900" s="14">
        <v>38032</v>
      </c>
      <c r="P900" s="14">
        <v>1442952</v>
      </c>
      <c r="Q900" s="14">
        <v>3013314</v>
      </c>
      <c r="R900" s="14">
        <v>167197</v>
      </c>
      <c r="S900" s="14"/>
      <c r="T900" s="14">
        <v>4017992</v>
      </c>
      <c r="U900" s="14"/>
      <c r="V900" s="14"/>
      <c r="W900" s="14">
        <v>105851</v>
      </c>
      <c r="X900" s="14">
        <v>1415957</v>
      </c>
      <c r="Y900" s="14"/>
      <c r="Z900" s="14"/>
      <c r="AA900" s="14"/>
      <c r="AB900" s="14"/>
      <c r="AC900" s="14">
        <v>2707886</v>
      </c>
      <c r="AD900" s="14">
        <v>1047951</v>
      </c>
      <c r="AE900" s="14">
        <v>1659935</v>
      </c>
      <c r="AF900" s="14"/>
      <c r="AG900" s="14">
        <v>1659935</v>
      </c>
    </row>
    <row r="901" spans="1:33" hidden="1" x14ac:dyDescent="0.25">
      <c r="A901" s="14" t="s">
        <v>33</v>
      </c>
      <c r="B901" s="14" t="s">
        <v>34</v>
      </c>
      <c r="C901" s="14">
        <v>810004060</v>
      </c>
      <c r="D901" s="14" t="s">
        <v>2287</v>
      </c>
      <c r="E901" s="14" t="s">
        <v>536</v>
      </c>
      <c r="F901" s="14" t="s">
        <v>50</v>
      </c>
      <c r="G901" s="14" t="s">
        <v>45</v>
      </c>
      <c r="H901" s="14" t="s">
        <v>2889</v>
      </c>
      <c r="I901" s="14" t="s">
        <v>57</v>
      </c>
      <c r="J901" s="14" t="s">
        <v>83</v>
      </c>
      <c r="K901" s="14" t="s">
        <v>40</v>
      </c>
      <c r="L901" s="14">
        <v>84230567</v>
      </c>
      <c r="M901" s="14">
        <v>72362917</v>
      </c>
      <c r="N901" s="14">
        <v>11867650</v>
      </c>
      <c r="O901" s="14">
        <v>54703</v>
      </c>
      <c r="P901" s="14">
        <v>1373200</v>
      </c>
      <c r="Q901" s="14">
        <v>2997615</v>
      </c>
      <c r="R901" s="14">
        <v>71070</v>
      </c>
      <c r="S901" s="14"/>
      <c r="T901" s="14">
        <v>7480468</v>
      </c>
      <c r="U901" s="14"/>
      <c r="V901" s="14"/>
      <c r="W901" s="14">
        <v>301849</v>
      </c>
      <c r="X901" s="14">
        <v>962342</v>
      </c>
      <c r="Y901" s="14"/>
      <c r="Z901" s="14"/>
      <c r="AA901" s="14"/>
      <c r="AB901" s="14"/>
      <c r="AC901" s="14">
        <v>6819975</v>
      </c>
      <c r="AD901" s="14">
        <v>2603618</v>
      </c>
      <c r="AE901" s="14">
        <v>4216357</v>
      </c>
      <c r="AF901" s="14"/>
      <c r="AG901" s="14">
        <v>4216357</v>
      </c>
    </row>
    <row r="902" spans="1:33" hidden="1" x14ac:dyDescent="0.25">
      <c r="A902" s="14" t="s">
        <v>33</v>
      </c>
      <c r="B902" s="14" t="s">
        <v>34</v>
      </c>
      <c r="C902" s="14">
        <v>811000506</v>
      </c>
      <c r="D902" s="14" t="s">
        <v>2287</v>
      </c>
      <c r="E902" s="14" t="s">
        <v>2890</v>
      </c>
      <c r="F902" s="14" t="s">
        <v>152</v>
      </c>
      <c r="G902" s="14" t="s">
        <v>45</v>
      </c>
      <c r="H902" s="14" t="s">
        <v>537</v>
      </c>
      <c r="I902" s="14" t="s">
        <v>47</v>
      </c>
      <c r="J902" s="14" t="s">
        <v>62</v>
      </c>
      <c r="K902" s="14" t="s">
        <v>39</v>
      </c>
      <c r="L902" s="14">
        <v>1378299</v>
      </c>
      <c r="M902" s="14"/>
      <c r="N902" s="14">
        <v>1378299</v>
      </c>
      <c r="O902" s="14"/>
      <c r="P902" s="14"/>
      <c r="Q902" s="14">
        <v>846320</v>
      </c>
      <c r="R902" s="14"/>
      <c r="S902" s="14">
        <v>-183038</v>
      </c>
      <c r="T902" s="14">
        <v>348941</v>
      </c>
      <c r="U902" s="14"/>
      <c r="V902" s="14"/>
      <c r="W902" s="14"/>
      <c r="X902" s="14"/>
      <c r="Y902" s="14"/>
      <c r="Z902" s="14"/>
      <c r="AA902" s="14"/>
      <c r="AB902" s="14"/>
      <c r="AC902" s="14">
        <v>348941</v>
      </c>
      <c r="AD902" s="14">
        <v>275200</v>
      </c>
      <c r="AE902" s="14">
        <v>73741</v>
      </c>
      <c r="AF902" s="14"/>
      <c r="AG902" s="14">
        <v>73741</v>
      </c>
    </row>
    <row r="903" spans="1:33" hidden="1" x14ac:dyDescent="0.25">
      <c r="A903" s="14" t="s">
        <v>33</v>
      </c>
      <c r="B903" s="14" t="s">
        <v>34</v>
      </c>
      <c r="C903" s="14">
        <v>811000506</v>
      </c>
      <c r="D903" s="14" t="s">
        <v>2287</v>
      </c>
      <c r="E903" s="14" t="s">
        <v>2890</v>
      </c>
      <c r="F903" s="14" t="s">
        <v>152</v>
      </c>
      <c r="G903" s="14" t="s">
        <v>45</v>
      </c>
      <c r="H903" s="14" t="s">
        <v>537</v>
      </c>
      <c r="I903" s="14" t="s">
        <v>47</v>
      </c>
      <c r="J903" s="14" t="s">
        <v>62</v>
      </c>
      <c r="K903" s="14" t="s">
        <v>40</v>
      </c>
      <c r="L903" s="14">
        <v>1244960</v>
      </c>
      <c r="M903" s="14"/>
      <c r="N903" s="14">
        <v>1244960</v>
      </c>
      <c r="O903" s="14"/>
      <c r="P903" s="14"/>
      <c r="Q903" s="14">
        <v>433092</v>
      </c>
      <c r="R903" s="14"/>
      <c r="S903" s="14">
        <v>1219</v>
      </c>
      <c r="T903" s="14">
        <v>813087</v>
      </c>
      <c r="U903" s="14"/>
      <c r="V903" s="14"/>
      <c r="W903" s="14"/>
      <c r="X903" s="14"/>
      <c r="Y903" s="14"/>
      <c r="Z903" s="14"/>
      <c r="AA903" s="14"/>
      <c r="AB903" s="14"/>
      <c r="AC903" s="14">
        <v>813087</v>
      </c>
      <c r="AD903" s="14">
        <v>282142</v>
      </c>
      <c r="AE903" s="14">
        <v>530945</v>
      </c>
      <c r="AF903" s="14"/>
      <c r="AG903" s="14">
        <v>530945</v>
      </c>
    </row>
    <row r="904" spans="1:33" hidden="1" x14ac:dyDescent="0.25">
      <c r="A904" s="14" t="s">
        <v>33</v>
      </c>
      <c r="B904" s="14" t="s">
        <v>34</v>
      </c>
      <c r="C904" s="14">
        <v>811000555</v>
      </c>
      <c r="D904" s="14" t="s">
        <v>2287</v>
      </c>
      <c r="E904" s="14" t="s">
        <v>2891</v>
      </c>
      <c r="F904" s="14" t="s">
        <v>197</v>
      </c>
      <c r="G904" s="14" t="s">
        <v>45</v>
      </c>
      <c r="H904" s="14" t="s">
        <v>538</v>
      </c>
      <c r="I904" s="14" t="s">
        <v>47</v>
      </c>
      <c r="J904" s="14" t="s">
        <v>62</v>
      </c>
      <c r="K904" s="14" t="s">
        <v>39</v>
      </c>
      <c r="L904" s="14">
        <v>57000348</v>
      </c>
      <c r="M904" s="14">
        <v>49289015</v>
      </c>
      <c r="N904" s="14">
        <v>7711333</v>
      </c>
      <c r="O904" s="14">
        <v>13885882</v>
      </c>
      <c r="P904" s="14">
        <v>6063495</v>
      </c>
      <c r="Q904" s="14">
        <v>8845079</v>
      </c>
      <c r="R904" s="14">
        <v>850213</v>
      </c>
      <c r="S904" s="14"/>
      <c r="T904" s="14">
        <v>5838428</v>
      </c>
      <c r="U904" s="14">
        <v>0</v>
      </c>
      <c r="V904" s="14">
        <v>0</v>
      </c>
      <c r="W904" s="14">
        <v>117992</v>
      </c>
      <c r="X904" s="14">
        <v>2768400</v>
      </c>
      <c r="Y904" s="14">
        <v>0</v>
      </c>
      <c r="Z904" s="14">
        <v>0</v>
      </c>
      <c r="AA904" s="14">
        <v>0</v>
      </c>
      <c r="AB904" s="14">
        <v>0</v>
      </c>
      <c r="AC904" s="14">
        <v>3188020</v>
      </c>
      <c r="AD904" s="14">
        <v>1293754</v>
      </c>
      <c r="AE904" s="14">
        <v>1894266</v>
      </c>
      <c r="AF904" s="14"/>
      <c r="AG904" s="14">
        <v>1894266</v>
      </c>
    </row>
    <row r="905" spans="1:33" hidden="1" x14ac:dyDescent="0.25">
      <c r="A905" s="14" t="s">
        <v>33</v>
      </c>
      <c r="B905" s="14" t="s">
        <v>34</v>
      </c>
      <c r="C905" s="14">
        <v>811000555</v>
      </c>
      <c r="D905" s="14" t="s">
        <v>2287</v>
      </c>
      <c r="E905" s="14" t="s">
        <v>2891</v>
      </c>
      <c r="F905" s="14" t="s">
        <v>197</v>
      </c>
      <c r="G905" s="14" t="s">
        <v>45</v>
      </c>
      <c r="H905" s="14" t="s">
        <v>538</v>
      </c>
      <c r="I905" s="14" t="s">
        <v>47</v>
      </c>
      <c r="J905" s="14" t="s">
        <v>62</v>
      </c>
      <c r="K905" s="14" t="s">
        <v>40</v>
      </c>
      <c r="L905" s="14">
        <v>71186721</v>
      </c>
      <c r="M905" s="14">
        <v>64849282</v>
      </c>
      <c r="N905" s="14">
        <v>6337439</v>
      </c>
      <c r="O905" s="14">
        <v>7359140</v>
      </c>
      <c r="P905" s="14">
        <v>5172812</v>
      </c>
      <c r="Q905" s="14">
        <v>7292396</v>
      </c>
      <c r="R905" s="14">
        <v>465517</v>
      </c>
      <c r="S905" s="14"/>
      <c r="T905" s="14">
        <v>765854</v>
      </c>
      <c r="U905" s="14">
        <v>0</v>
      </c>
      <c r="V905" s="14">
        <v>0</v>
      </c>
      <c r="W905" s="14">
        <v>3126363</v>
      </c>
      <c r="X905" s="14">
        <v>1927983</v>
      </c>
      <c r="Y905" s="14">
        <v>0</v>
      </c>
      <c r="Z905" s="14">
        <v>0</v>
      </c>
      <c r="AA905" s="14">
        <v>0</v>
      </c>
      <c r="AB905" s="14">
        <v>0</v>
      </c>
      <c r="AC905" s="14">
        <v>1964234</v>
      </c>
      <c r="AD905" s="14">
        <v>794448</v>
      </c>
      <c r="AE905" s="14">
        <v>1169786</v>
      </c>
      <c r="AF905" s="14"/>
      <c r="AG905" s="14">
        <v>1169786</v>
      </c>
    </row>
    <row r="906" spans="1:33" hidden="1" x14ac:dyDescent="0.25">
      <c r="A906" s="14" t="s">
        <v>33</v>
      </c>
      <c r="B906" s="14" t="s">
        <v>34</v>
      </c>
      <c r="C906" s="14">
        <v>811000761</v>
      </c>
      <c r="D906" s="14" t="s">
        <v>2287</v>
      </c>
      <c r="E906" s="14" t="s">
        <v>2892</v>
      </c>
      <c r="F906" s="14" t="s">
        <v>539</v>
      </c>
      <c r="G906" s="14" t="s">
        <v>36</v>
      </c>
      <c r="H906" s="14" t="s">
        <v>540</v>
      </c>
      <c r="I906" s="14" t="s">
        <v>47</v>
      </c>
      <c r="J906" s="14" t="s">
        <v>62</v>
      </c>
      <c r="K906" s="14" t="s">
        <v>39</v>
      </c>
      <c r="L906" s="14">
        <v>243040414</v>
      </c>
      <c r="M906" s="14">
        <v>169811182</v>
      </c>
      <c r="N906" s="14">
        <v>73229232</v>
      </c>
      <c r="O906" s="14">
        <v>992421</v>
      </c>
      <c r="P906" s="14">
        <v>24991273</v>
      </c>
      <c r="Q906" s="14">
        <v>9959485</v>
      </c>
      <c r="R906" s="14">
        <v>15326376</v>
      </c>
      <c r="S906" s="14"/>
      <c r="T906" s="14">
        <v>23944519</v>
      </c>
      <c r="U906" s="14"/>
      <c r="V906" s="14"/>
      <c r="W906" s="14">
        <v>9742230</v>
      </c>
      <c r="X906" s="14">
        <v>14308743</v>
      </c>
      <c r="Y906" s="14"/>
      <c r="Z906" s="14"/>
      <c r="AA906" s="14"/>
      <c r="AB906" s="14"/>
      <c r="AC906" s="14">
        <v>19378006</v>
      </c>
      <c r="AD906" s="14">
        <v>9617974</v>
      </c>
      <c r="AE906" s="14">
        <v>9760032</v>
      </c>
      <c r="AF906" s="14"/>
      <c r="AG906" s="14">
        <v>9760032</v>
      </c>
    </row>
    <row r="907" spans="1:33" hidden="1" x14ac:dyDescent="0.25">
      <c r="A907" s="14" t="s">
        <v>33</v>
      </c>
      <c r="B907" s="14" t="s">
        <v>34</v>
      </c>
      <c r="C907" s="14">
        <v>811000761</v>
      </c>
      <c r="D907" s="14" t="s">
        <v>2287</v>
      </c>
      <c r="E907" s="14" t="s">
        <v>2892</v>
      </c>
      <c r="F907" s="14" t="s">
        <v>539</v>
      </c>
      <c r="G907" s="14" t="s">
        <v>36</v>
      </c>
      <c r="H907" s="14" t="s">
        <v>540</v>
      </c>
      <c r="I907" s="14" t="s">
        <v>47</v>
      </c>
      <c r="J907" s="14" t="s">
        <v>62</v>
      </c>
      <c r="K907" s="14" t="s">
        <v>40</v>
      </c>
      <c r="L907" s="14">
        <v>277980352</v>
      </c>
      <c r="M907" s="14">
        <v>152851922</v>
      </c>
      <c r="N907" s="14">
        <v>125128430</v>
      </c>
      <c r="O907" s="14">
        <v>608463</v>
      </c>
      <c r="P907" s="14">
        <v>29653144</v>
      </c>
      <c r="Q907" s="14">
        <v>10280614</v>
      </c>
      <c r="R907" s="14">
        <v>12985106</v>
      </c>
      <c r="S907" s="14"/>
      <c r="T907" s="14">
        <v>72818029</v>
      </c>
      <c r="U907" s="14"/>
      <c r="V907" s="14"/>
      <c r="W907" s="14">
        <v>15039183</v>
      </c>
      <c r="X907" s="14">
        <v>13133072</v>
      </c>
      <c r="Y907" s="14"/>
      <c r="Z907" s="14"/>
      <c r="AA907" s="14"/>
      <c r="AB907" s="14"/>
      <c r="AC907" s="14">
        <v>74724140</v>
      </c>
      <c r="AD907" s="14">
        <v>27627971</v>
      </c>
      <c r="AE907" s="14">
        <v>47096169</v>
      </c>
      <c r="AF907" s="14"/>
      <c r="AG907" s="14">
        <v>47096169</v>
      </c>
    </row>
    <row r="908" spans="1:33" hidden="1" x14ac:dyDescent="0.25">
      <c r="A908" s="14" t="s">
        <v>33</v>
      </c>
      <c r="B908" s="14" t="s">
        <v>34</v>
      </c>
      <c r="C908" s="14">
        <v>811001646</v>
      </c>
      <c r="D908" s="14" t="s">
        <v>2287</v>
      </c>
      <c r="E908" s="14" t="s">
        <v>2893</v>
      </c>
      <c r="F908" s="14" t="s">
        <v>131</v>
      </c>
      <c r="G908" s="14" t="s">
        <v>51</v>
      </c>
      <c r="H908" s="14" t="s">
        <v>2894</v>
      </c>
      <c r="I908" s="14" t="s">
        <v>47</v>
      </c>
      <c r="J908" s="14" t="s">
        <v>163</v>
      </c>
      <c r="K908" s="14" t="s">
        <v>39</v>
      </c>
      <c r="L908" s="14">
        <v>12670487</v>
      </c>
      <c r="M908" s="14">
        <v>3600663</v>
      </c>
      <c r="N908" s="14">
        <v>9069824</v>
      </c>
      <c r="O908" s="14">
        <v>18424</v>
      </c>
      <c r="P908" s="14">
        <v>1973057</v>
      </c>
      <c r="Q908" s="14">
        <v>1158355</v>
      </c>
      <c r="R908" s="14">
        <v>37890</v>
      </c>
      <c r="S908" s="14"/>
      <c r="T908" s="14">
        <v>5918946</v>
      </c>
      <c r="U908" s="14"/>
      <c r="V908" s="14"/>
      <c r="W908" s="14">
        <v>2139878</v>
      </c>
      <c r="X908" s="14">
        <v>2522329</v>
      </c>
      <c r="Y908" s="14"/>
      <c r="Z908" s="14"/>
      <c r="AA908" s="14"/>
      <c r="AB908" s="14"/>
      <c r="AC908" s="14">
        <v>5536495</v>
      </c>
      <c r="AD908" s="14">
        <v>2016889</v>
      </c>
      <c r="AE908" s="14">
        <v>3519606</v>
      </c>
      <c r="AF908" s="14"/>
      <c r="AG908" s="14">
        <v>3519606</v>
      </c>
    </row>
    <row r="909" spans="1:33" hidden="1" x14ac:dyDescent="0.25">
      <c r="A909" s="14" t="s">
        <v>33</v>
      </c>
      <c r="B909" s="14" t="s">
        <v>34</v>
      </c>
      <c r="C909" s="14">
        <v>811001646</v>
      </c>
      <c r="D909" s="14" t="s">
        <v>2287</v>
      </c>
      <c r="E909" s="14" t="s">
        <v>2893</v>
      </c>
      <c r="F909" s="14" t="s">
        <v>131</v>
      </c>
      <c r="G909" s="14" t="s">
        <v>51</v>
      </c>
      <c r="H909" s="14" t="s">
        <v>2894</v>
      </c>
      <c r="I909" s="14" t="s">
        <v>47</v>
      </c>
      <c r="J909" s="14" t="s">
        <v>163</v>
      </c>
      <c r="K909" s="14" t="s">
        <v>40</v>
      </c>
      <c r="L909" s="14">
        <v>13418907</v>
      </c>
      <c r="M909" s="14">
        <v>4386781</v>
      </c>
      <c r="N909" s="14">
        <v>9032126</v>
      </c>
      <c r="O909" s="14">
        <v>490505</v>
      </c>
      <c r="P909" s="14">
        <v>1796264</v>
      </c>
      <c r="Q909" s="14">
        <v>1909053</v>
      </c>
      <c r="R909" s="14">
        <v>123808</v>
      </c>
      <c r="S909" s="14"/>
      <c r="T909" s="14">
        <v>5693506</v>
      </c>
      <c r="U909" s="14"/>
      <c r="V909" s="14"/>
      <c r="W909" s="14">
        <v>3825630</v>
      </c>
      <c r="X909" s="14">
        <v>1716381</v>
      </c>
      <c r="Y909" s="14"/>
      <c r="Z909" s="14"/>
      <c r="AA909" s="14"/>
      <c r="AB909" s="14"/>
      <c r="AC909" s="14">
        <v>7802755</v>
      </c>
      <c r="AD909" s="14">
        <v>2791759</v>
      </c>
      <c r="AE909" s="14">
        <v>5010996</v>
      </c>
      <c r="AF909" s="14"/>
      <c r="AG909" s="14">
        <v>5010996</v>
      </c>
    </row>
    <row r="910" spans="1:33" hidden="1" x14ac:dyDescent="0.25">
      <c r="A910" s="14" t="s">
        <v>33</v>
      </c>
      <c r="B910" s="14" t="s">
        <v>34</v>
      </c>
      <c r="C910" s="14">
        <v>811002172</v>
      </c>
      <c r="D910" s="14" t="s">
        <v>2287</v>
      </c>
      <c r="E910" s="14" t="s">
        <v>541</v>
      </c>
      <c r="F910" s="14" t="s">
        <v>542</v>
      </c>
      <c r="G910" s="14" t="s">
        <v>45</v>
      </c>
      <c r="H910" s="14" t="s">
        <v>543</v>
      </c>
      <c r="I910" s="14" t="s">
        <v>47</v>
      </c>
      <c r="J910" s="14" t="s">
        <v>62</v>
      </c>
      <c r="K910" s="14" t="s">
        <v>39</v>
      </c>
      <c r="L910" s="14"/>
      <c r="M910" s="14"/>
      <c r="N910" s="14"/>
      <c r="O910" s="14">
        <v>5990583</v>
      </c>
      <c r="P910" s="14"/>
      <c r="Q910" s="14">
        <v>14564</v>
      </c>
      <c r="R910" s="14"/>
      <c r="S910" s="14">
        <v>0</v>
      </c>
      <c r="T910" s="14">
        <v>5976019</v>
      </c>
      <c r="U910" s="14"/>
      <c r="V910" s="14"/>
      <c r="W910" s="14"/>
      <c r="X910" s="14">
        <v>74629</v>
      </c>
      <c r="Y910" s="14"/>
      <c r="Z910" s="14"/>
      <c r="AA910" s="14"/>
      <c r="AB910" s="14"/>
      <c r="AC910" s="14">
        <v>5901390</v>
      </c>
      <c r="AD910" s="14">
        <v>164170</v>
      </c>
      <c r="AE910" s="14">
        <v>5737220</v>
      </c>
      <c r="AF910" s="14"/>
      <c r="AG910" s="14">
        <v>5737220</v>
      </c>
    </row>
    <row r="911" spans="1:33" hidden="1" x14ac:dyDescent="0.25">
      <c r="A911" s="14" t="s">
        <v>33</v>
      </c>
      <c r="B911" s="14" t="s">
        <v>34</v>
      </c>
      <c r="C911" s="14">
        <v>811002172</v>
      </c>
      <c r="D911" s="14" t="s">
        <v>2287</v>
      </c>
      <c r="E911" s="14" t="s">
        <v>541</v>
      </c>
      <c r="F911" s="14" t="s">
        <v>542</v>
      </c>
      <c r="G911" s="14" t="s">
        <v>45</v>
      </c>
      <c r="H911" s="14" t="s">
        <v>543</v>
      </c>
      <c r="I911" s="14" t="s">
        <v>47</v>
      </c>
      <c r="J911" s="14" t="s">
        <v>62</v>
      </c>
      <c r="K911" s="14" t="s">
        <v>40</v>
      </c>
      <c r="L911" s="14"/>
      <c r="M911" s="14"/>
      <c r="N911" s="14"/>
      <c r="O911" s="14">
        <v>1056110</v>
      </c>
      <c r="P911" s="14"/>
      <c r="Q911" s="14">
        <v>182165</v>
      </c>
      <c r="R911" s="14"/>
      <c r="S911" s="14"/>
      <c r="T911" s="14">
        <v>873945</v>
      </c>
      <c r="U911" s="14"/>
      <c r="V911" s="14"/>
      <c r="W911" s="14"/>
      <c r="X911" s="14">
        <v>1066221</v>
      </c>
      <c r="Y911" s="14"/>
      <c r="Z911" s="14"/>
      <c r="AA911" s="14"/>
      <c r="AB911" s="14"/>
      <c r="AC911" s="14">
        <v>-192276</v>
      </c>
      <c r="AD911" s="14">
        <v>225238</v>
      </c>
      <c r="AE911" s="14">
        <v>-417514</v>
      </c>
      <c r="AF911" s="14"/>
      <c r="AG911" s="14">
        <v>-417514</v>
      </c>
    </row>
    <row r="912" spans="1:33" hidden="1" x14ac:dyDescent="0.25">
      <c r="A912" s="14" t="s">
        <v>33</v>
      </c>
      <c r="B912" s="14" t="s">
        <v>34</v>
      </c>
      <c r="C912" s="14">
        <v>811002480</v>
      </c>
      <c r="D912" s="14" t="s">
        <v>2287</v>
      </c>
      <c r="E912" s="14" t="s">
        <v>2895</v>
      </c>
      <c r="F912" s="14" t="s">
        <v>99</v>
      </c>
      <c r="G912" s="14" t="s">
        <v>45</v>
      </c>
      <c r="H912" s="14" t="s">
        <v>544</v>
      </c>
      <c r="I912" s="14" t="s">
        <v>47</v>
      </c>
      <c r="J912" s="14" t="s">
        <v>149</v>
      </c>
      <c r="K912" s="14" t="s">
        <v>39</v>
      </c>
      <c r="L912" s="14">
        <v>90872094</v>
      </c>
      <c r="M912" s="14">
        <v>51955227</v>
      </c>
      <c r="N912" s="14">
        <v>38916867</v>
      </c>
      <c r="O912" s="14">
        <v>2426365</v>
      </c>
      <c r="P912" s="14">
        <v>4172116</v>
      </c>
      <c r="Q912" s="14">
        <v>12702446</v>
      </c>
      <c r="R912" s="14">
        <v>12490732</v>
      </c>
      <c r="S912" s="14">
        <v>-17012</v>
      </c>
      <c r="T912" s="14">
        <v>11960926</v>
      </c>
      <c r="U912" s="14"/>
      <c r="V912" s="14"/>
      <c r="W912" s="14">
        <v>4350773</v>
      </c>
      <c r="X912" s="14">
        <v>10169579</v>
      </c>
      <c r="Y912" s="14"/>
      <c r="Z912" s="14"/>
      <c r="AA912" s="14"/>
      <c r="AB912" s="14"/>
      <c r="AC912" s="14">
        <v>6142120</v>
      </c>
      <c r="AD912" s="14">
        <v>1741357</v>
      </c>
      <c r="AE912" s="14">
        <v>4400763</v>
      </c>
      <c r="AF912" s="14"/>
      <c r="AG912" s="14">
        <v>4400763</v>
      </c>
    </row>
    <row r="913" spans="1:33" hidden="1" x14ac:dyDescent="0.25">
      <c r="A913" s="14" t="s">
        <v>33</v>
      </c>
      <c r="B913" s="14" t="s">
        <v>34</v>
      </c>
      <c r="C913" s="14">
        <v>811002480</v>
      </c>
      <c r="D913" s="14" t="s">
        <v>2287</v>
      </c>
      <c r="E913" s="14" t="s">
        <v>2895</v>
      </c>
      <c r="F913" s="14" t="s">
        <v>99</v>
      </c>
      <c r="G913" s="14" t="s">
        <v>45</v>
      </c>
      <c r="H913" s="14" t="s">
        <v>544</v>
      </c>
      <c r="I913" s="14" t="s">
        <v>47</v>
      </c>
      <c r="J913" s="14" t="s">
        <v>149</v>
      </c>
      <c r="K913" s="14" t="s">
        <v>40</v>
      </c>
      <c r="L913" s="14">
        <v>81967310</v>
      </c>
      <c r="M913" s="14">
        <v>49677213</v>
      </c>
      <c r="N913" s="14">
        <v>32290097</v>
      </c>
      <c r="O913" s="14">
        <v>1002936</v>
      </c>
      <c r="P913" s="14">
        <v>4166361</v>
      </c>
      <c r="Q913" s="14">
        <v>11390105</v>
      </c>
      <c r="R913" s="14">
        <v>9674760</v>
      </c>
      <c r="S913" s="14">
        <v>-43425</v>
      </c>
      <c r="T913" s="14">
        <v>8018382</v>
      </c>
      <c r="U913" s="14"/>
      <c r="V913" s="14"/>
      <c r="W913" s="14">
        <v>4003014</v>
      </c>
      <c r="X913" s="14">
        <v>9063360</v>
      </c>
      <c r="Y913" s="14"/>
      <c r="Z913" s="14"/>
      <c r="AA913" s="14"/>
      <c r="AB913" s="14"/>
      <c r="AC913" s="14">
        <v>2958036</v>
      </c>
      <c r="AD913" s="14">
        <v>1649001</v>
      </c>
      <c r="AE913" s="14">
        <v>1309035</v>
      </c>
      <c r="AF913" s="14"/>
      <c r="AG913" s="14">
        <v>1309035</v>
      </c>
    </row>
    <row r="914" spans="1:33" hidden="1" x14ac:dyDescent="0.25">
      <c r="A914" s="14" t="s">
        <v>33</v>
      </c>
      <c r="B914" s="14" t="s">
        <v>34</v>
      </c>
      <c r="C914" s="14">
        <v>811003494</v>
      </c>
      <c r="D914" s="14" t="s">
        <v>2287</v>
      </c>
      <c r="E914" s="14" t="s">
        <v>2896</v>
      </c>
      <c r="F914" s="14" t="s">
        <v>148</v>
      </c>
      <c r="G914" s="14" t="s">
        <v>45</v>
      </c>
      <c r="H914" s="14" t="s">
        <v>2897</v>
      </c>
      <c r="I914" s="14" t="s">
        <v>47</v>
      </c>
      <c r="J914" s="14" t="s">
        <v>62</v>
      </c>
      <c r="K914" s="14" t="s">
        <v>39</v>
      </c>
      <c r="L914" s="14">
        <v>9521440</v>
      </c>
      <c r="M914" s="14">
        <v>6374847</v>
      </c>
      <c r="N914" s="14">
        <v>3146593</v>
      </c>
      <c r="O914" s="14">
        <v>245937</v>
      </c>
      <c r="P914" s="14">
        <v>214642</v>
      </c>
      <c r="Q914" s="14">
        <v>2641764</v>
      </c>
      <c r="R914" s="14">
        <v>140924</v>
      </c>
      <c r="S914" s="14"/>
      <c r="T914" s="14">
        <v>395200</v>
      </c>
      <c r="U914" s="14"/>
      <c r="V914" s="14"/>
      <c r="W914" s="14">
        <v>70585</v>
      </c>
      <c r="X914" s="14">
        <v>32416</v>
      </c>
      <c r="Y914" s="14"/>
      <c r="Z914" s="14"/>
      <c r="AA914" s="14"/>
      <c r="AB914" s="14"/>
      <c r="AC914" s="14">
        <v>433369</v>
      </c>
      <c r="AD914" s="14">
        <v>243045</v>
      </c>
      <c r="AE914" s="14">
        <v>190324</v>
      </c>
      <c r="AF914" s="14"/>
      <c r="AG914" s="14">
        <v>190324</v>
      </c>
    </row>
    <row r="915" spans="1:33" hidden="1" x14ac:dyDescent="0.25">
      <c r="A915" s="14" t="s">
        <v>33</v>
      </c>
      <c r="B915" s="14" t="s">
        <v>34</v>
      </c>
      <c r="C915" s="14">
        <v>811003494</v>
      </c>
      <c r="D915" s="14" t="s">
        <v>2287</v>
      </c>
      <c r="E915" s="14" t="s">
        <v>2896</v>
      </c>
      <c r="F915" s="14" t="s">
        <v>148</v>
      </c>
      <c r="G915" s="14" t="s">
        <v>45</v>
      </c>
      <c r="H915" s="14" t="s">
        <v>2897</v>
      </c>
      <c r="I915" s="14" t="s">
        <v>47</v>
      </c>
      <c r="J915" s="14" t="s">
        <v>62</v>
      </c>
      <c r="K915" s="14" t="s">
        <v>40</v>
      </c>
      <c r="L915" s="14">
        <v>9149417</v>
      </c>
      <c r="M915" s="14">
        <v>6279495</v>
      </c>
      <c r="N915" s="14">
        <v>2869922</v>
      </c>
      <c r="O915" s="14">
        <v>291134</v>
      </c>
      <c r="P915" s="14">
        <v>181216</v>
      </c>
      <c r="Q915" s="14">
        <v>2553464</v>
      </c>
      <c r="R915" s="14">
        <v>155897</v>
      </c>
      <c r="S915" s="14"/>
      <c r="T915" s="14">
        <v>270479</v>
      </c>
      <c r="U915" s="14"/>
      <c r="V915" s="14"/>
      <c r="W915" s="14">
        <v>30961</v>
      </c>
      <c r="X915" s="14">
        <v>39927</v>
      </c>
      <c r="Y915" s="14"/>
      <c r="Z915" s="14"/>
      <c r="AA915" s="14"/>
      <c r="AB915" s="14"/>
      <c r="AC915" s="14">
        <v>261513</v>
      </c>
      <c r="AD915" s="14">
        <v>91063</v>
      </c>
      <c r="AE915" s="14">
        <v>170450</v>
      </c>
      <c r="AF915" s="14"/>
      <c r="AG915" s="14">
        <v>170450</v>
      </c>
    </row>
    <row r="916" spans="1:33" hidden="1" x14ac:dyDescent="0.25">
      <c r="A916" s="14" t="s">
        <v>33</v>
      </c>
      <c r="B916" s="14" t="s">
        <v>34</v>
      </c>
      <c r="C916" s="14">
        <v>811004786</v>
      </c>
      <c r="D916" s="14" t="s">
        <v>2287</v>
      </c>
      <c r="E916" s="14" t="s">
        <v>545</v>
      </c>
      <c r="F916" s="14" t="s">
        <v>119</v>
      </c>
      <c r="G916" s="14" t="s">
        <v>36</v>
      </c>
      <c r="H916" s="14" t="s">
        <v>546</v>
      </c>
      <c r="I916" s="14" t="s">
        <v>47</v>
      </c>
      <c r="J916" s="14" t="s">
        <v>74</v>
      </c>
      <c r="K916" s="14" t="s">
        <v>39</v>
      </c>
      <c r="L916" s="14">
        <v>147964844</v>
      </c>
      <c r="M916" s="14">
        <v>127466151</v>
      </c>
      <c r="N916" s="14">
        <v>20498693</v>
      </c>
      <c r="O916" s="14">
        <v>120973</v>
      </c>
      <c r="P916" s="14">
        <v>4577712</v>
      </c>
      <c r="Q916" s="14">
        <v>4000018</v>
      </c>
      <c r="R916" s="14">
        <v>357675</v>
      </c>
      <c r="S916" s="14">
        <v>-77072</v>
      </c>
      <c r="T916" s="14">
        <v>11607189</v>
      </c>
      <c r="U916" s="14"/>
      <c r="V916" s="14"/>
      <c r="W916" s="14">
        <v>1293521</v>
      </c>
      <c r="X916" s="14">
        <v>8234746</v>
      </c>
      <c r="Y916" s="14"/>
      <c r="Z916" s="14"/>
      <c r="AA916" s="14"/>
      <c r="AB916" s="14"/>
      <c r="AC916" s="14">
        <v>4665964</v>
      </c>
      <c r="AD916" s="14">
        <v>2428087</v>
      </c>
      <c r="AE916" s="14">
        <v>2237877</v>
      </c>
      <c r="AF916" s="14"/>
      <c r="AG916" s="14">
        <v>2237877</v>
      </c>
    </row>
    <row r="917" spans="1:33" hidden="1" x14ac:dyDescent="0.25">
      <c r="A917" s="14" t="s">
        <v>33</v>
      </c>
      <c r="B917" s="14" t="s">
        <v>34</v>
      </c>
      <c r="C917" s="14">
        <v>811004786</v>
      </c>
      <c r="D917" s="14" t="s">
        <v>2287</v>
      </c>
      <c r="E917" s="14" t="s">
        <v>545</v>
      </c>
      <c r="F917" s="14" t="s">
        <v>119</v>
      </c>
      <c r="G917" s="14" t="s">
        <v>36</v>
      </c>
      <c r="H917" s="14" t="s">
        <v>546</v>
      </c>
      <c r="I917" s="14" t="s">
        <v>47</v>
      </c>
      <c r="J917" s="14" t="s">
        <v>74</v>
      </c>
      <c r="K917" s="14" t="s">
        <v>40</v>
      </c>
      <c r="L917" s="14">
        <v>179632767</v>
      </c>
      <c r="M917" s="14">
        <v>154777921</v>
      </c>
      <c r="N917" s="14">
        <v>24854846</v>
      </c>
      <c r="O917" s="14">
        <v>22770</v>
      </c>
      <c r="P917" s="14">
        <v>6301869</v>
      </c>
      <c r="Q917" s="14">
        <v>4097327</v>
      </c>
      <c r="R917" s="14">
        <v>485920</v>
      </c>
      <c r="S917" s="14">
        <v>-283418</v>
      </c>
      <c r="T917" s="14">
        <v>13709082</v>
      </c>
      <c r="U917" s="14"/>
      <c r="V917" s="14"/>
      <c r="W917" s="14">
        <v>1723982</v>
      </c>
      <c r="X917" s="14">
        <v>3469249</v>
      </c>
      <c r="Y917" s="14"/>
      <c r="Z917" s="14"/>
      <c r="AA917" s="14"/>
      <c r="AB917" s="14"/>
      <c r="AC917" s="14">
        <v>11963815</v>
      </c>
      <c r="AD917" s="14">
        <v>4491755</v>
      </c>
      <c r="AE917" s="14">
        <v>7472060</v>
      </c>
      <c r="AF917" s="14"/>
      <c r="AG917" s="14">
        <v>7472060</v>
      </c>
    </row>
    <row r="918" spans="1:33" hidden="1" x14ac:dyDescent="0.25">
      <c r="A918" s="14" t="s">
        <v>33</v>
      </c>
      <c r="B918" s="14" t="s">
        <v>34</v>
      </c>
      <c r="C918" s="14">
        <v>811005246</v>
      </c>
      <c r="D918" s="14" t="s">
        <v>2287</v>
      </c>
      <c r="E918" s="14" t="s">
        <v>2898</v>
      </c>
      <c r="F918" s="14" t="s">
        <v>2283</v>
      </c>
      <c r="G918" s="14" t="s">
        <v>45</v>
      </c>
      <c r="H918" s="14" t="s">
        <v>547</v>
      </c>
      <c r="I918" s="14" t="s">
        <v>47</v>
      </c>
      <c r="J918" s="14" t="s">
        <v>62</v>
      </c>
      <c r="K918" s="14" t="s">
        <v>39</v>
      </c>
      <c r="L918" s="14">
        <v>150001286</v>
      </c>
      <c r="M918" s="14">
        <v>102715632</v>
      </c>
      <c r="N918" s="14">
        <v>47285654</v>
      </c>
      <c r="O918" s="14">
        <v>2893498</v>
      </c>
      <c r="P918" s="14">
        <v>0</v>
      </c>
      <c r="Q918" s="14">
        <v>43111690</v>
      </c>
      <c r="R918" s="14">
        <v>473548</v>
      </c>
      <c r="S918" s="14">
        <v>0</v>
      </c>
      <c r="T918" s="14">
        <v>6593914</v>
      </c>
      <c r="U918" s="14"/>
      <c r="V918" s="14"/>
      <c r="W918" s="14"/>
      <c r="X918" s="14"/>
      <c r="Y918" s="14">
        <v>-3464</v>
      </c>
      <c r="Z918" s="14"/>
      <c r="AA918" s="14"/>
      <c r="AB918" s="14"/>
      <c r="AC918" s="14">
        <v>6597378</v>
      </c>
      <c r="AD918" s="14">
        <v>2893739</v>
      </c>
      <c r="AE918" s="14">
        <v>3703639</v>
      </c>
      <c r="AF918" s="14"/>
      <c r="AG918" s="14">
        <v>3703639</v>
      </c>
    </row>
    <row r="919" spans="1:33" hidden="1" x14ac:dyDescent="0.25">
      <c r="A919" s="14" t="s">
        <v>33</v>
      </c>
      <c r="B919" s="14" t="s">
        <v>34</v>
      </c>
      <c r="C919" s="14">
        <v>811005246</v>
      </c>
      <c r="D919" s="14" t="s">
        <v>2287</v>
      </c>
      <c r="E919" s="14" t="s">
        <v>2898</v>
      </c>
      <c r="F919" s="14" t="s">
        <v>2283</v>
      </c>
      <c r="G919" s="14" t="s">
        <v>45</v>
      </c>
      <c r="H919" s="14" t="s">
        <v>547</v>
      </c>
      <c r="I919" s="14" t="s">
        <v>47</v>
      </c>
      <c r="J919" s="14" t="s">
        <v>62</v>
      </c>
      <c r="K919" s="14" t="s">
        <v>40</v>
      </c>
      <c r="L919" s="14">
        <v>124543468</v>
      </c>
      <c r="M919" s="14">
        <v>90097869</v>
      </c>
      <c r="N919" s="14">
        <v>34445599</v>
      </c>
      <c r="O919" s="14">
        <v>2216320</v>
      </c>
      <c r="P919" s="14">
        <v>0</v>
      </c>
      <c r="Q919" s="14">
        <v>31619365</v>
      </c>
      <c r="R919" s="14">
        <v>448090</v>
      </c>
      <c r="S919" s="14"/>
      <c r="T919" s="14">
        <v>4594464</v>
      </c>
      <c r="U919" s="14"/>
      <c r="V919" s="14"/>
      <c r="W919" s="14"/>
      <c r="X919" s="14"/>
      <c r="Y919" s="14">
        <v>10029</v>
      </c>
      <c r="Z919" s="14"/>
      <c r="AA919" s="14"/>
      <c r="AB919" s="14"/>
      <c r="AC919" s="14">
        <v>4584435</v>
      </c>
      <c r="AD919" s="14">
        <v>1324970</v>
      </c>
      <c r="AE919" s="14">
        <v>3259465</v>
      </c>
      <c r="AF919" s="14"/>
      <c r="AG919" s="14">
        <v>3259465</v>
      </c>
    </row>
    <row r="920" spans="1:33" hidden="1" x14ac:dyDescent="0.25">
      <c r="A920" s="14" t="s">
        <v>33</v>
      </c>
      <c r="B920" s="14" t="s">
        <v>34</v>
      </c>
      <c r="C920" s="14">
        <v>811005390</v>
      </c>
      <c r="D920" s="14" t="s">
        <v>2287</v>
      </c>
      <c r="E920" s="14" t="s">
        <v>2899</v>
      </c>
      <c r="F920" s="14" t="s">
        <v>376</v>
      </c>
      <c r="G920" s="14" t="s">
        <v>36</v>
      </c>
      <c r="H920" s="14" t="s">
        <v>548</v>
      </c>
      <c r="I920" s="14" t="s">
        <v>47</v>
      </c>
      <c r="J920" s="14" t="s">
        <v>62</v>
      </c>
      <c r="K920" s="14" t="s">
        <v>39</v>
      </c>
      <c r="L920" s="14">
        <v>36346763</v>
      </c>
      <c r="M920" s="14">
        <v>32493244</v>
      </c>
      <c r="N920" s="14">
        <v>3853519</v>
      </c>
      <c r="O920" s="14">
        <v>715832</v>
      </c>
      <c r="P920" s="14">
        <v>868189</v>
      </c>
      <c r="Q920" s="14">
        <v>2377877</v>
      </c>
      <c r="R920" s="14">
        <v>322764</v>
      </c>
      <c r="S920" s="14"/>
      <c r="T920" s="14">
        <v>1000521</v>
      </c>
      <c r="U920" s="14"/>
      <c r="V920" s="14"/>
      <c r="W920" s="14">
        <v>488395</v>
      </c>
      <c r="X920" s="14"/>
      <c r="Y920" s="14"/>
      <c r="Z920" s="14"/>
      <c r="AA920" s="14"/>
      <c r="AB920" s="14"/>
      <c r="AC920" s="14">
        <v>1488916</v>
      </c>
      <c r="AD920" s="14">
        <v>536764</v>
      </c>
      <c r="AE920" s="14">
        <v>952152</v>
      </c>
      <c r="AF920" s="14"/>
      <c r="AG920" s="14">
        <v>952152</v>
      </c>
    </row>
    <row r="921" spans="1:33" hidden="1" x14ac:dyDescent="0.25">
      <c r="A921" s="14" t="s">
        <v>33</v>
      </c>
      <c r="B921" s="14" t="s">
        <v>34</v>
      </c>
      <c r="C921" s="14">
        <v>811005390</v>
      </c>
      <c r="D921" s="14" t="s">
        <v>2287</v>
      </c>
      <c r="E921" s="14" t="s">
        <v>2899</v>
      </c>
      <c r="F921" s="14" t="s">
        <v>376</v>
      </c>
      <c r="G921" s="14" t="s">
        <v>36</v>
      </c>
      <c r="H921" s="14" t="s">
        <v>548</v>
      </c>
      <c r="I921" s="14" t="s">
        <v>47</v>
      </c>
      <c r="J921" s="14" t="s">
        <v>62</v>
      </c>
      <c r="K921" s="14" t="s">
        <v>40</v>
      </c>
      <c r="L921" s="14">
        <v>39509969</v>
      </c>
      <c r="M921" s="14">
        <v>34232980</v>
      </c>
      <c r="N921" s="14">
        <v>5276989</v>
      </c>
      <c r="O921" s="14">
        <v>314169</v>
      </c>
      <c r="P921" s="14">
        <v>538728</v>
      </c>
      <c r="Q921" s="14">
        <v>2083761</v>
      </c>
      <c r="R921" s="14">
        <v>251737</v>
      </c>
      <c r="S921" s="14"/>
      <c r="T921" s="14">
        <v>2716932</v>
      </c>
      <c r="U921" s="14"/>
      <c r="V921" s="14"/>
      <c r="W921" s="14">
        <v>603434</v>
      </c>
      <c r="X921" s="14">
        <v>154580</v>
      </c>
      <c r="Y921" s="14"/>
      <c r="Z921" s="14"/>
      <c r="AA921" s="14"/>
      <c r="AB921" s="14"/>
      <c r="AC921" s="14">
        <v>3165786</v>
      </c>
      <c r="AD921" s="14">
        <v>1193151</v>
      </c>
      <c r="AE921" s="14">
        <v>1972635</v>
      </c>
      <c r="AF921" s="14"/>
      <c r="AG921" s="14">
        <v>1972635</v>
      </c>
    </row>
    <row r="922" spans="1:33" hidden="1" x14ac:dyDescent="0.25">
      <c r="A922" s="14" t="s">
        <v>33</v>
      </c>
      <c r="B922" s="14" t="s">
        <v>34</v>
      </c>
      <c r="C922" s="14">
        <v>811005628</v>
      </c>
      <c r="D922" s="14" t="s">
        <v>2287</v>
      </c>
      <c r="E922" s="14" t="s">
        <v>2900</v>
      </c>
      <c r="F922" s="14" t="s">
        <v>479</v>
      </c>
      <c r="G922" s="14" t="s">
        <v>45</v>
      </c>
      <c r="H922" s="14" t="s">
        <v>2901</v>
      </c>
      <c r="I922" s="14" t="s">
        <v>47</v>
      </c>
      <c r="J922" s="14" t="s">
        <v>62</v>
      </c>
      <c r="K922" s="14" t="s">
        <v>39</v>
      </c>
      <c r="L922" s="14">
        <v>36500742</v>
      </c>
      <c r="M922" s="14">
        <v>15085712</v>
      </c>
      <c r="N922" s="14">
        <v>21415030</v>
      </c>
      <c r="O922" s="14"/>
      <c r="P922" s="14">
        <v>18745442</v>
      </c>
      <c r="Q922" s="14">
        <v>2802227</v>
      </c>
      <c r="R922" s="14"/>
      <c r="S922" s="14">
        <v>0</v>
      </c>
      <c r="T922" s="14">
        <v>-132639</v>
      </c>
      <c r="U922" s="14"/>
      <c r="V922" s="14"/>
      <c r="W922" s="14">
        <v>2600338</v>
      </c>
      <c r="X922" s="14">
        <v>1693376</v>
      </c>
      <c r="Y922" s="14"/>
      <c r="Z922" s="14"/>
      <c r="AA922" s="14"/>
      <c r="AB922" s="14"/>
      <c r="AC922" s="14">
        <v>774323</v>
      </c>
      <c r="AD922" s="14">
        <v>439277</v>
      </c>
      <c r="AE922" s="14">
        <v>335046</v>
      </c>
      <c r="AF922" s="14"/>
      <c r="AG922" s="14">
        <v>335046</v>
      </c>
    </row>
    <row r="923" spans="1:33" hidden="1" x14ac:dyDescent="0.25">
      <c r="A923" s="14" t="s">
        <v>33</v>
      </c>
      <c r="B923" s="14" t="s">
        <v>34</v>
      </c>
      <c r="C923" s="14">
        <v>811005628</v>
      </c>
      <c r="D923" s="14" t="s">
        <v>2287</v>
      </c>
      <c r="E923" s="14" t="s">
        <v>2900</v>
      </c>
      <c r="F923" s="14" t="s">
        <v>479</v>
      </c>
      <c r="G923" s="14" t="s">
        <v>45</v>
      </c>
      <c r="H923" s="14" t="s">
        <v>2901</v>
      </c>
      <c r="I923" s="14" t="s">
        <v>47</v>
      </c>
      <c r="J923" s="14" t="s">
        <v>62</v>
      </c>
      <c r="K923" s="14" t="s">
        <v>40</v>
      </c>
      <c r="L923" s="14">
        <v>36316837</v>
      </c>
      <c r="M923" s="14">
        <v>15266788</v>
      </c>
      <c r="N923" s="14">
        <v>21050049</v>
      </c>
      <c r="O923" s="14"/>
      <c r="P923" s="14">
        <v>16839843</v>
      </c>
      <c r="Q923" s="14">
        <v>2081835</v>
      </c>
      <c r="R923" s="14"/>
      <c r="S923" s="14"/>
      <c r="T923" s="14">
        <v>2128371</v>
      </c>
      <c r="U923" s="14"/>
      <c r="V923" s="14"/>
      <c r="W923" s="14">
        <v>2640384</v>
      </c>
      <c r="X923" s="14">
        <v>1764634</v>
      </c>
      <c r="Y923" s="14"/>
      <c r="Z923" s="14"/>
      <c r="AA923" s="14"/>
      <c r="AB923" s="14"/>
      <c r="AC923" s="14">
        <v>3004121</v>
      </c>
      <c r="AD923" s="14">
        <v>1086634</v>
      </c>
      <c r="AE923" s="14">
        <v>1917487</v>
      </c>
      <c r="AF923" s="14"/>
      <c r="AG923" s="14">
        <v>1917487</v>
      </c>
    </row>
    <row r="924" spans="1:33" hidden="1" x14ac:dyDescent="0.25">
      <c r="A924" s="14" t="s">
        <v>33</v>
      </c>
      <c r="B924" s="14" t="s">
        <v>34</v>
      </c>
      <c r="C924" s="14">
        <v>811007713</v>
      </c>
      <c r="D924" s="14" t="s">
        <v>2287</v>
      </c>
      <c r="E924" s="14" t="s">
        <v>549</v>
      </c>
      <c r="F924" s="14" t="s">
        <v>53</v>
      </c>
      <c r="G924" s="14" t="s">
        <v>45</v>
      </c>
      <c r="H924" s="14" t="s">
        <v>2902</v>
      </c>
      <c r="I924" s="14" t="s">
        <v>47</v>
      </c>
      <c r="J924" s="14" t="s">
        <v>48</v>
      </c>
      <c r="K924" s="14" t="s">
        <v>39</v>
      </c>
      <c r="L924" s="14">
        <v>254555002</v>
      </c>
      <c r="M924" s="14"/>
      <c r="N924" s="14">
        <v>254555002</v>
      </c>
      <c r="O924" s="14">
        <v>539054</v>
      </c>
      <c r="P924" s="14"/>
      <c r="Q924" s="14">
        <v>190232800</v>
      </c>
      <c r="R924" s="14">
        <v>4842617</v>
      </c>
      <c r="S924" s="14"/>
      <c r="T924" s="14">
        <v>60018639</v>
      </c>
      <c r="U924" s="14"/>
      <c r="V924" s="14"/>
      <c r="W924" s="14">
        <v>187558</v>
      </c>
      <c r="X924" s="14">
        <v>21984913</v>
      </c>
      <c r="Y924" s="14"/>
      <c r="Z924" s="14"/>
      <c r="AA924" s="14"/>
      <c r="AB924" s="14"/>
      <c r="AC924" s="14">
        <v>38221284</v>
      </c>
      <c r="AD924" s="14">
        <v>12271548</v>
      </c>
      <c r="AE924" s="14">
        <v>25949736</v>
      </c>
      <c r="AF924" s="14"/>
      <c r="AG924" s="14">
        <v>25949736</v>
      </c>
    </row>
    <row r="925" spans="1:33" hidden="1" x14ac:dyDescent="0.25">
      <c r="A925" s="14" t="s">
        <v>33</v>
      </c>
      <c r="B925" s="14" t="s">
        <v>34</v>
      </c>
      <c r="C925" s="14">
        <v>811007713</v>
      </c>
      <c r="D925" s="14" t="s">
        <v>2287</v>
      </c>
      <c r="E925" s="14" t="s">
        <v>549</v>
      </c>
      <c r="F925" s="14" t="s">
        <v>53</v>
      </c>
      <c r="G925" s="14" t="s">
        <v>45</v>
      </c>
      <c r="H925" s="14" t="s">
        <v>2902</v>
      </c>
      <c r="I925" s="14" t="s">
        <v>47</v>
      </c>
      <c r="J925" s="14" t="s">
        <v>48</v>
      </c>
      <c r="K925" s="14" t="s">
        <v>40</v>
      </c>
      <c r="L925" s="14">
        <v>122624442</v>
      </c>
      <c r="M925" s="14"/>
      <c r="N925" s="14">
        <v>122624442</v>
      </c>
      <c r="O925" s="14">
        <v>965487</v>
      </c>
      <c r="P925" s="14"/>
      <c r="Q925" s="14">
        <v>89268716</v>
      </c>
      <c r="R925" s="14">
        <v>2603253</v>
      </c>
      <c r="S925" s="14"/>
      <c r="T925" s="14">
        <v>31717960</v>
      </c>
      <c r="U925" s="14"/>
      <c r="V925" s="14"/>
      <c r="W925" s="14">
        <v>645950</v>
      </c>
      <c r="X925" s="14">
        <v>7793067</v>
      </c>
      <c r="Y925" s="14"/>
      <c r="Z925" s="14"/>
      <c r="AA925" s="14"/>
      <c r="AB925" s="14"/>
      <c r="AC925" s="14">
        <v>24570843</v>
      </c>
      <c r="AD925" s="14">
        <v>9560077</v>
      </c>
      <c r="AE925" s="14">
        <v>15010766</v>
      </c>
      <c r="AF925" s="14"/>
      <c r="AG925" s="14">
        <v>15010766</v>
      </c>
    </row>
    <row r="926" spans="1:33" hidden="1" x14ac:dyDescent="0.25">
      <c r="A926" s="14" t="s">
        <v>33</v>
      </c>
      <c r="B926" s="14" t="s">
        <v>34</v>
      </c>
      <c r="C926" s="14">
        <v>811009244</v>
      </c>
      <c r="D926" s="14" t="s">
        <v>2287</v>
      </c>
      <c r="E926" s="14" t="s">
        <v>2903</v>
      </c>
      <c r="F926" s="14" t="s">
        <v>550</v>
      </c>
      <c r="G926" s="14" t="s">
        <v>45</v>
      </c>
      <c r="H926" s="14" t="s">
        <v>551</v>
      </c>
      <c r="I926" s="14" t="s">
        <v>47</v>
      </c>
      <c r="J926" s="14" t="s">
        <v>62</v>
      </c>
      <c r="K926" s="14" t="s">
        <v>39</v>
      </c>
      <c r="L926" s="14">
        <v>881163411</v>
      </c>
      <c r="M926" s="14">
        <v>809790596</v>
      </c>
      <c r="N926" s="14">
        <v>71372815</v>
      </c>
      <c r="O926" s="14">
        <v>1550708</v>
      </c>
      <c r="P926" s="14"/>
      <c r="Q926" s="14">
        <v>6032075</v>
      </c>
      <c r="R926" s="14">
        <v>182762</v>
      </c>
      <c r="S926" s="14"/>
      <c r="T926" s="14">
        <v>66708686</v>
      </c>
      <c r="U926" s="14"/>
      <c r="V926" s="14"/>
      <c r="W926" s="14">
        <v>6837400</v>
      </c>
      <c r="X926" s="14">
        <v>39643527</v>
      </c>
      <c r="Y926" s="14"/>
      <c r="Z926" s="14"/>
      <c r="AA926" s="14"/>
      <c r="AB926" s="14"/>
      <c r="AC926" s="14">
        <v>33902559</v>
      </c>
      <c r="AD926" s="14">
        <v>11803375</v>
      </c>
      <c r="AE926" s="14">
        <v>22099184</v>
      </c>
      <c r="AF926" s="14"/>
      <c r="AG926" s="14">
        <v>22099184</v>
      </c>
    </row>
    <row r="927" spans="1:33" hidden="1" x14ac:dyDescent="0.25">
      <c r="A927" s="14" t="s">
        <v>33</v>
      </c>
      <c r="B927" s="14" t="s">
        <v>34</v>
      </c>
      <c r="C927" s="14">
        <v>811009244</v>
      </c>
      <c r="D927" s="14" t="s">
        <v>2287</v>
      </c>
      <c r="E927" s="14" t="s">
        <v>2903</v>
      </c>
      <c r="F927" s="14" t="s">
        <v>550</v>
      </c>
      <c r="G927" s="14" t="s">
        <v>45</v>
      </c>
      <c r="H927" s="14" t="s">
        <v>551</v>
      </c>
      <c r="I927" s="14" t="s">
        <v>47</v>
      </c>
      <c r="J927" s="14" t="s">
        <v>62</v>
      </c>
      <c r="K927" s="14" t="s">
        <v>40</v>
      </c>
      <c r="L927" s="14">
        <v>938443326</v>
      </c>
      <c r="M927" s="14">
        <v>911915522</v>
      </c>
      <c r="N927" s="14">
        <v>26527804</v>
      </c>
      <c r="O927" s="14">
        <v>995122</v>
      </c>
      <c r="P927" s="14"/>
      <c r="Q927" s="14">
        <v>6098123</v>
      </c>
      <c r="R927" s="14">
        <v>407433</v>
      </c>
      <c r="S927" s="14"/>
      <c r="T927" s="14">
        <v>21017370</v>
      </c>
      <c r="U927" s="14"/>
      <c r="V927" s="14"/>
      <c r="W927" s="14">
        <v>5177034</v>
      </c>
      <c r="X927" s="14">
        <v>25053618</v>
      </c>
      <c r="Y927" s="14"/>
      <c r="Z927" s="14"/>
      <c r="AA927" s="14"/>
      <c r="AB927" s="14"/>
      <c r="AC927" s="14">
        <v>1140786</v>
      </c>
      <c r="AD927" s="14">
        <v>2598006</v>
      </c>
      <c r="AE927" s="14">
        <v>-1457220</v>
      </c>
      <c r="AF927" s="14"/>
      <c r="AG927" s="14">
        <v>-1457220</v>
      </c>
    </row>
    <row r="928" spans="1:33" hidden="1" x14ac:dyDescent="0.25">
      <c r="A928" s="14" t="s">
        <v>33</v>
      </c>
      <c r="B928" s="14" t="s">
        <v>34</v>
      </c>
      <c r="C928" s="14">
        <v>811010485</v>
      </c>
      <c r="D928" s="14" t="s">
        <v>2287</v>
      </c>
      <c r="E928" s="14" t="s">
        <v>2904</v>
      </c>
      <c r="F928" s="14" t="s">
        <v>602</v>
      </c>
      <c r="G928" s="14" t="s">
        <v>36</v>
      </c>
      <c r="H928" s="14" t="s">
        <v>2905</v>
      </c>
      <c r="I928" s="14" t="s">
        <v>47</v>
      </c>
      <c r="J928" s="14" t="s">
        <v>62</v>
      </c>
      <c r="K928" s="14" t="s">
        <v>39</v>
      </c>
      <c r="L928" s="14">
        <v>562237650</v>
      </c>
      <c r="M928" s="14">
        <v>416453246</v>
      </c>
      <c r="N928" s="14">
        <v>145784404</v>
      </c>
      <c r="O928" s="14">
        <v>200064</v>
      </c>
      <c r="P928" s="14">
        <v>22933290</v>
      </c>
      <c r="Q928" s="14"/>
      <c r="R928" s="14">
        <v>4332003</v>
      </c>
      <c r="S928" s="14"/>
      <c r="T928" s="14">
        <v>118719175</v>
      </c>
      <c r="U928" s="14"/>
      <c r="V928" s="14"/>
      <c r="W928" s="14"/>
      <c r="X928" s="14"/>
      <c r="Y928" s="14"/>
      <c r="Z928" s="14"/>
      <c r="AA928" s="14"/>
      <c r="AB928" s="14"/>
      <c r="AC928" s="14">
        <v>118719175</v>
      </c>
      <c r="AD928" s="14">
        <v>41925907</v>
      </c>
      <c r="AE928" s="14">
        <v>76793268</v>
      </c>
      <c r="AF928" s="14"/>
      <c r="AG928" s="14">
        <v>76793268</v>
      </c>
    </row>
    <row r="929" spans="1:33" hidden="1" x14ac:dyDescent="0.25">
      <c r="A929" s="14" t="s">
        <v>33</v>
      </c>
      <c r="B929" s="14" t="s">
        <v>34</v>
      </c>
      <c r="C929" s="14">
        <v>811010485</v>
      </c>
      <c r="D929" s="14" t="s">
        <v>2287</v>
      </c>
      <c r="E929" s="14" t="s">
        <v>2904</v>
      </c>
      <c r="F929" s="14" t="s">
        <v>602</v>
      </c>
      <c r="G929" s="14" t="s">
        <v>36</v>
      </c>
      <c r="H929" s="14" t="s">
        <v>2905</v>
      </c>
      <c r="I929" s="14" t="s">
        <v>47</v>
      </c>
      <c r="J929" s="14" t="s">
        <v>62</v>
      </c>
      <c r="K929" s="14" t="s">
        <v>40</v>
      </c>
      <c r="L929" s="14">
        <v>533579058</v>
      </c>
      <c r="M929" s="14">
        <v>447365458</v>
      </c>
      <c r="N929" s="14">
        <v>86213600</v>
      </c>
      <c r="O929" s="14">
        <v>1995305</v>
      </c>
      <c r="P929" s="14">
        <v>20252763</v>
      </c>
      <c r="Q929" s="14"/>
      <c r="R929" s="14">
        <v>8988176</v>
      </c>
      <c r="S929" s="14"/>
      <c r="T929" s="14">
        <v>58967966</v>
      </c>
      <c r="U929" s="14"/>
      <c r="V929" s="14"/>
      <c r="W929" s="14"/>
      <c r="X929" s="14"/>
      <c r="Y929" s="14"/>
      <c r="Z929" s="14"/>
      <c r="AA929" s="14"/>
      <c r="AB929" s="14"/>
      <c r="AC929" s="14">
        <v>58967966</v>
      </c>
      <c r="AD929" s="14">
        <v>16874164</v>
      </c>
      <c r="AE929" s="14">
        <v>42093802</v>
      </c>
      <c r="AF929" s="14"/>
      <c r="AG929" s="14">
        <v>42093802</v>
      </c>
    </row>
    <row r="930" spans="1:33" hidden="1" x14ac:dyDescent="0.25">
      <c r="A930" s="14" t="s">
        <v>33</v>
      </c>
      <c r="B930" s="14" t="s">
        <v>34</v>
      </c>
      <c r="C930" s="14">
        <v>811010512</v>
      </c>
      <c r="D930" s="14" t="s">
        <v>2287</v>
      </c>
      <c r="E930" s="14" t="s">
        <v>2906</v>
      </c>
      <c r="F930" s="14" t="s">
        <v>61</v>
      </c>
      <c r="G930" s="14" t="s">
        <v>45</v>
      </c>
      <c r="H930" s="14" t="s">
        <v>552</v>
      </c>
      <c r="I930" s="14" t="s">
        <v>47</v>
      </c>
      <c r="J930" s="14" t="s">
        <v>62</v>
      </c>
      <c r="K930" s="14" t="s">
        <v>39</v>
      </c>
      <c r="L930" s="14">
        <v>32192466</v>
      </c>
      <c r="M930" s="14">
        <v>24329748</v>
      </c>
      <c r="N930" s="14">
        <v>7862718</v>
      </c>
      <c r="O930" s="14">
        <v>545982</v>
      </c>
      <c r="P930" s="14"/>
      <c r="Q930" s="14">
        <v>4070757</v>
      </c>
      <c r="R930" s="14">
        <v>1720451</v>
      </c>
      <c r="S930" s="14"/>
      <c r="T930" s="14">
        <v>2617492</v>
      </c>
      <c r="U930" s="14"/>
      <c r="V930" s="14"/>
      <c r="W930" s="14"/>
      <c r="X930" s="14"/>
      <c r="Y930" s="14"/>
      <c r="Z930" s="14"/>
      <c r="AA930" s="14"/>
      <c r="AB930" s="14"/>
      <c r="AC930" s="14">
        <v>2617492</v>
      </c>
      <c r="AD930" s="14">
        <v>1563732</v>
      </c>
      <c r="AE930" s="14">
        <v>1053760</v>
      </c>
      <c r="AF930" s="14"/>
      <c r="AG930" s="14">
        <v>1053760</v>
      </c>
    </row>
    <row r="931" spans="1:33" hidden="1" x14ac:dyDescent="0.25">
      <c r="A931" s="14" t="s">
        <v>33</v>
      </c>
      <c r="B931" s="14" t="s">
        <v>34</v>
      </c>
      <c r="C931" s="14">
        <v>811010512</v>
      </c>
      <c r="D931" s="14" t="s">
        <v>2287</v>
      </c>
      <c r="E931" s="14" t="s">
        <v>2906</v>
      </c>
      <c r="F931" s="14" t="s">
        <v>61</v>
      </c>
      <c r="G931" s="14" t="s">
        <v>45</v>
      </c>
      <c r="H931" s="14" t="s">
        <v>552</v>
      </c>
      <c r="I931" s="14" t="s">
        <v>47</v>
      </c>
      <c r="J931" s="14" t="s">
        <v>62</v>
      </c>
      <c r="K931" s="14" t="s">
        <v>40</v>
      </c>
      <c r="L931" s="14">
        <v>23150869</v>
      </c>
      <c r="M931" s="14">
        <v>17932629</v>
      </c>
      <c r="N931" s="14">
        <v>5218240</v>
      </c>
      <c r="O931" s="14">
        <v>3898957</v>
      </c>
      <c r="P931" s="14"/>
      <c r="Q931" s="14">
        <v>3345766</v>
      </c>
      <c r="R931" s="14">
        <v>1223144</v>
      </c>
      <c r="S931" s="14"/>
      <c r="T931" s="14">
        <v>4548287</v>
      </c>
      <c r="U931" s="14"/>
      <c r="V931" s="14"/>
      <c r="W931" s="14"/>
      <c r="X931" s="14"/>
      <c r="Y931" s="14"/>
      <c r="Z931" s="14"/>
      <c r="AA931" s="14"/>
      <c r="AB931" s="14"/>
      <c r="AC931" s="14">
        <v>4548287</v>
      </c>
      <c r="AD931" s="14">
        <v>719554</v>
      </c>
      <c r="AE931" s="14">
        <v>3828733</v>
      </c>
      <c r="AF931" s="14"/>
      <c r="AG931" s="14">
        <v>3828733</v>
      </c>
    </row>
    <row r="932" spans="1:33" hidden="1" x14ac:dyDescent="0.25">
      <c r="A932" s="14" t="s">
        <v>33</v>
      </c>
      <c r="B932" s="14" t="s">
        <v>34</v>
      </c>
      <c r="C932" s="14">
        <v>811010574</v>
      </c>
      <c r="D932" s="14" t="s">
        <v>2287</v>
      </c>
      <c r="E932" s="14" t="s">
        <v>2907</v>
      </c>
      <c r="F932" s="14" t="s">
        <v>134</v>
      </c>
      <c r="G932" s="14" t="s">
        <v>51</v>
      </c>
      <c r="H932" s="14" t="s">
        <v>2908</v>
      </c>
      <c r="I932" s="14" t="s">
        <v>47</v>
      </c>
      <c r="J932" s="14" t="s">
        <v>163</v>
      </c>
      <c r="K932" s="14" t="s">
        <v>39</v>
      </c>
      <c r="L932" s="14">
        <v>102626138</v>
      </c>
      <c r="M932" s="14">
        <v>73979347</v>
      </c>
      <c r="N932" s="14">
        <v>28646791</v>
      </c>
      <c r="O932" s="14">
        <v>870429</v>
      </c>
      <c r="P932" s="14">
        <v>14406025</v>
      </c>
      <c r="Q932" s="14">
        <v>5675422</v>
      </c>
      <c r="R932" s="14">
        <v>2581544</v>
      </c>
      <c r="S932" s="14"/>
      <c r="T932" s="14">
        <v>6854229</v>
      </c>
      <c r="U932" s="14"/>
      <c r="V932" s="14"/>
      <c r="W932" s="14"/>
      <c r="X932" s="14"/>
      <c r="Y932" s="14"/>
      <c r="Z932" s="14"/>
      <c r="AA932" s="14"/>
      <c r="AB932" s="14"/>
      <c r="AC932" s="14">
        <v>6854229</v>
      </c>
      <c r="AD932" s="14">
        <v>2669310</v>
      </c>
      <c r="AE932" s="14">
        <v>4184919</v>
      </c>
      <c r="AF932" s="14"/>
      <c r="AG932" s="14">
        <v>4184919</v>
      </c>
    </row>
    <row r="933" spans="1:33" hidden="1" x14ac:dyDescent="0.25">
      <c r="A933" s="14" t="s">
        <v>33</v>
      </c>
      <c r="B933" s="14" t="s">
        <v>34</v>
      </c>
      <c r="C933" s="14">
        <v>811010574</v>
      </c>
      <c r="D933" s="14" t="s">
        <v>2287</v>
      </c>
      <c r="E933" s="14" t="s">
        <v>2907</v>
      </c>
      <c r="F933" s="14" t="s">
        <v>134</v>
      </c>
      <c r="G933" s="14" t="s">
        <v>51</v>
      </c>
      <c r="H933" s="14" t="s">
        <v>2908</v>
      </c>
      <c r="I933" s="14" t="s">
        <v>47</v>
      </c>
      <c r="J933" s="14" t="s">
        <v>163</v>
      </c>
      <c r="K933" s="14" t="s">
        <v>40</v>
      </c>
      <c r="L933" s="14">
        <v>94111442</v>
      </c>
      <c r="M933" s="14">
        <v>70631359</v>
      </c>
      <c r="N933" s="14">
        <v>23480083</v>
      </c>
      <c r="O933" s="14">
        <v>11142523</v>
      </c>
      <c r="P933" s="14">
        <v>11835812</v>
      </c>
      <c r="Q933" s="14">
        <v>4723399</v>
      </c>
      <c r="R933" s="14">
        <v>397493</v>
      </c>
      <c r="S933" s="14"/>
      <c r="T933" s="14">
        <v>17665902</v>
      </c>
      <c r="U933" s="14"/>
      <c r="V933" s="14"/>
      <c r="W933" s="14">
        <v>60584</v>
      </c>
      <c r="X933" s="14">
        <v>1032552</v>
      </c>
      <c r="Y933" s="14"/>
      <c r="Z933" s="14"/>
      <c r="AA933" s="14"/>
      <c r="AB933" s="14"/>
      <c r="AC933" s="14">
        <v>16693934</v>
      </c>
      <c r="AD933" s="14">
        <v>2889000</v>
      </c>
      <c r="AE933" s="14">
        <v>13804934</v>
      </c>
      <c r="AF933" s="14"/>
      <c r="AG933" s="14">
        <v>13804934</v>
      </c>
    </row>
    <row r="934" spans="1:33" hidden="1" x14ac:dyDescent="0.25">
      <c r="A934" s="14" t="s">
        <v>33</v>
      </c>
      <c r="B934" s="14" t="s">
        <v>34</v>
      </c>
      <c r="C934" s="14">
        <v>811010832</v>
      </c>
      <c r="D934" s="14" t="s">
        <v>2287</v>
      </c>
      <c r="E934" s="14" t="s">
        <v>2909</v>
      </c>
      <c r="F934" s="14" t="s">
        <v>142</v>
      </c>
      <c r="G934" s="14" t="s">
        <v>45</v>
      </c>
      <c r="H934" s="14" t="s">
        <v>553</v>
      </c>
      <c r="I934" s="14" t="s">
        <v>47</v>
      </c>
      <c r="J934" s="14" t="s">
        <v>62</v>
      </c>
      <c r="K934" s="14" t="s">
        <v>39</v>
      </c>
      <c r="L934" s="14">
        <v>396626492</v>
      </c>
      <c r="M934" s="14">
        <v>357878017</v>
      </c>
      <c r="N934" s="14">
        <v>38748475</v>
      </c>
      <c r="O934" s="14">
        <v>11138698</v>
      </c>
      <c r="P934" s="14">
        <v>26285428</v>
      </c>
      <c r="Q934" s="14">
        <v>6115437</v>
      </c>
      <c r="R934" s="14">
        <v>442343</v>
      </c>
      <c r="S934" s="14">
        <v>0</v>
      </c>
      <c r="T934" s="14">
        <v>17043965</v>
      </c>
      <c r="U934" s="14"/>
      <c r="V934" s="14"/>
      <c r="W934" s="14">
        <v>343102</v>
      </c>
      <c r="X934" s="14">
        <v>7664126</v>
      </c>
      <c r="Y934" s="14"/>
      <c r="Z934" s="14"/>
      <c r="AA934" s="14"/>
      <c r="AB934" s="14"/>
      <c r="AC934" s="14">
        <v>9722941</v>
      </c>
      <c r="AD934" s="14">
        <v>3235100</v>
      </c>
      <c r="AE934" s="14">
        <v>6487841</v>
      </c>
      <c r="AF934" s="14"/>
      <c r="AG934" s="14">
        <v>6487841</v>
      </c>
    </row>
    <row r="935" spans="1:33" hidden="1" x14ac:dyDescent="0.25">
      <c r="A935" s="14" t="s">
        <v>33</v>
      </c>
      <c r="B935" s="14" t="s">
        <v>34</v>
      </c>
      <c r="C935" s="14">
        <v>811010832</v>
      </c>
      <c r="D935" s="14" t="s">
        <v>2287</v>
      </c>
      <c r="E935" s="14" t="s">
        <v>2909</v>
      </c>
      <c r="F935" s="14" t="s">
        <v>142</v>
      </c>
      <c r="G935" s="14" t="s">
        <v>45</v>
      </c>
      <c r="H935" s="14" t="s">
        <v>553</v>
      </c>
      <c r="I935" s="14" t="s">
        <v>47</v>
      </c>
      <c r="J935" s="14" t="s">
        <v>62</v>
      </c>
      <c r="K935" s="14" t="s">
        <v>40</v>
      </c>
      <c r="L935" s="14">
        <v>362409972</v>
      </c>
      <c r="M935" s="14">
        <v>322793358</v>
      </c>
      <c r="N935" s="14">
        <v>39616614</v>
      </c>
      <c r="O935" s="14">
        <v>10472349</v>
      </c>
      <c r="P935" s="14">
        <v>23544429</v>
      </c>
      <c r="Q935" s="14">
        <v>4490551</v>
      </c>
      <c r="R935" s="14">
        <v>312497</v>
      </c>
      <c r="S935" s="14"/>
      <c r="T935" s="14">
        <v>21741486</v>
      </c>
      <c r="U935" s="14"/>
      <c r="V935" s="14"/>
      <c r="W935" s="14">
        <v>48107</v>
      </c>
      <c r="X935" s="14">
        <v>4383946</v>
      </c>
      <c r="Y935" s="14"/>
      <c r="Z935" s="14"/>
      <c r="AA935" s="14"/>
      <c r="AB935" s="14"/>
      <c r="AC935" s="14">
        <v>17405647</v>
      </c>
      <c r="AD935" s="14">
        <v>4733106</v>
      </c>
      <c r="AE935" s="14">
        <v>12672541</v>
      </c>
      <c r="AF935" s="14"/>
      <c r="AG935" s="14">
        <v>12672541</v>
      </c>
    </row>
    <row r="936" spans="1:33" hidden="1" x14ac:dyDescent="0.25">
      <c r="A936" s="14" t="s">
        <v>33</v>
      </c>
      <c r="B936" s="14" t="s">
        <v>34</v>
      </c>
      <c r="C936" s="14">
        <v>811011909</v>
      </c>
      <c r="D936" s="14" t="s">
        <v>2287</v>
      </c>
      <c r="E936" s="14" t="s">
        <v>554</v>
      </c>
      <c r="F936" s="14" t="s">
        <v>144</v>
      </c>
      <c r="G936" s="14" t="s">
        <v>45</v>
      </c>
      <c r="H936" s="14" t="s">
        <v>555</v>
      </c>
      <c r="I936" s="14" t="s">
        <v>47</v>
      </c>
      <c r="J936" s="14" t="s">
        <v>163</v>
      </c>
      <c r="K936" s="14" t="s">
        <v>39</v>
      </c>
      <c r="L936" s="14">
        <v>124805431</v>
      </c>
      <c r="M936" s="14">
        <v>86693660</v>
      </c>
      <c r="N936" s="14">
        <v>38111771</v>
      </c>
      <c r="O936" s="14">
        <v>3806420</v>
      </c>
      <c r="P936" s="14">
        <v>17937008</v>
      </c>
      <c r="Q936" s="14">
        <v>11354699</v>
      </c>
      <c r="R936" s="14">
        <v>154727</v>
      </c>
      <c r="S936" s="14"/>
      <c r="T936" s="14">
        <v>12471757</v>
      </c>
      <c r="U936" s="14"/>
      <c r="V936" s="14"/>
      <c r="W936" s="14">
        <v>11488481</v>
      </c>
      <c r="X936" s="14">
        <v>14440580</v>
      </c>
      <c r="Y936" s="14"/>
      <c r="Z936" s="14"/>
      <c r="AA936" s="14"/>
      <c r="AB936" s="14"/>
      <c r="AC936" s="14">
        <v>9519658</v>
      </c>
      <c r="AD936" s="14">
        <v>3554533</v>
      </c>
      <c r="AE936" s="14">
        <v>5965125</v>
      </c>
      <c r="AF936" s="14"/>
      <c r="AG936" s="14">
        <v>5965125</v>
      </c>
    </row>
    <row r="937" spans="1:33" hidden="1" x14ac:dyDescent="0.25">
      <c r="A937" s="14" t="s">
        <v>33</v>
      </c>
      <c r="B937" s="14" t="s">
        <v>34</v>
      </c>
      <c r="C937" s="14">
        <v>811011909</v>
      </c>
      <c r="D937" s="14" t="s">
        <v>2287</v>
      </c>
      <c r="E937" s="14" t="s">
        <v>554</v>
      </c>
      <c r="F937" s="14" t="s">
        <v>144</v>
      </c>
      <c r="G937" s="14" t="s">
        <v>45</v>
      </c>
      <c r="H937" s="14" t="s">
        <v>555</v>
      </c>
      <c r="I937" s="14" t="s">
        <v>47</v>
      </c>
      <c r="J937" s="14" t="s">
        <v>163</v>
      </c>
      <c r="K937" s="14" t="s">
        <v>40</v>
      </c>
      <c r="L937" s="14">
        <v>116035811</v>
      </c>
      <c r="M937" s="14">
        <v>80040496</v>
      </c>
      <c r="N937" s="14">
        <v>35995315</v>
      </c>
      <c r="O937" s="14">
        <v>4240510</v>
      </c>
      <c r="P937" s="14">
        <v>16204955</v>
      </c>
      <c r="Q937" s="14">
        <v>11354933</v>
      </c>
      <c r="R937" s="14">
        <v>200028</v>
      </c>
      <c r="S937" s="14"/>
      <c r="T937" s="14">
        <v>12475909</v>
      </c>
      <c r="U937" s="14"/>
      <c r="V937" s="14"/>
      <c r="W937" s="14">
        <v>14096803</v>
      </c>
      <c r="X937" s="14">
        <v>20503631</v>
      </c>
      <c r="Y937" s="14"/>
      <c r="Z937" s="14"/>
      <c r="AA937" s="14"/>
      <c r="AB937" s="14"/>
      <c r="AC937" s="14">
        <v>6069081</v>
      </c>
      <c r="AD937" s="14">
        <v>1850477</v>
      </c>
      <c r="AE937" s="14">
        <v>4218604</v>
      </c>
      <c r="AF937" s="14"/>
      <c r="AG937" s="14">
        <v>4218604</v>
      </c>
    </row>
    <row r="938" spans="1:33" hidden="1" x14ac:dyDescent="0.25">
      <c r="A938" s="14" t="s">
        <v>33</v>
      </c>
      <c r="B938" s="14" t="s">
        <v>34</v>
      </c>
      <c r="C938" s="14">
        <v>811012153</v>
      </c>
      <c r="D938" s="14" t="s">
        <v>2287</v>
      </c>
      <c r="E938" s="14" t="s">
        <v>2910</v>
      </c>
      <c r="F938" s="14" t="s">
        <v>556</v>
      </c>
      <c r="G938" s="14" t="s">
        <v>45</v>
      </c>
      <c r="H938" s="14" t="s">
        <v>2911</v>
      </c>
      <c r="I938" s="14" t="s">
        <v>47</v>
      </c>
      <c r="J938" s="14" t="s">
        <v>62</v>
      </c>
      <c r="K938" s="14" t="s">
        <v>39</v>
      </c>
      <c r="L938" s="14">
        <v>6784731</v>
      </c>
      <c r="M938" s="14">
        <v>4400091</v>
      </c>
      <c r="N938" s="14">
        <v>2384640</v>
      </c>
      <c r="O938" s="14">
        <v>8046</v>
      </c>
      <c r="P938" s="14">
        <v>1186762</v>
      </c>
      <c r="Q938" s="14">
        <v>789135</v>
      </c>
      <c r="R938" s="14">
        <v>23192</v>
      </c>
      <c r="S938" s="14">
        <v>0</v>
      </c>
      <c r="T938" s="14">
        <v>393597</v>
      </c>
      <c r="U938" s="14">
        <v>0</v>
      </c>
      <c r="V938" s="14">
        <v>0</v>
      </c>
      <c r="W938" s="14">
        <v>65506</v>
      </c>
      <c r="X938" s="14">
        <v>244726</v>
      </c>
      <c r="Y938" s="14">
        <v>0</v>
      </c>
      <c r="Z938" s="14">
        <v>0</v>
      </c>
      <c r="AA938" s="14">
        <v>0</v>
      </c>
      <c r="AB938" s="14">
        <v>0</v>
      </c>
      <c r="AC938" s="14">
        <v>214377</v>
      </c>
      <c r="AD938" s="14">
        <v>97925</v>
      </c>
      <c r="AE938" s="14">
        <v>116452</v>
      </c>
      <c r="AF938" s="14"/>
      <c r="AG938" s="14">
        <v>116452</v>
      </c>
    </row>
    <row r="939" spans="1:33" hidden="1" x14ac:dyDescent="0.25">
      <c r="A939" s="14" t="s">
        <v>33</v>
      </c>
      <c r="B939" s="14" t="s">
        <v>34</v>
      </c>
      <c r="C939" s="14">
        <v>811012153</v>
      </c>
      <c r="D939" s="14" t="s">
        <v>2287</v>
      </c>
      <c r="E939" s="14" t="s">
        <v>2910</v>
      </c>
      <c r="F939" s="14" t="s">
        <v>556</v>
      </c>
      <c r="G939" s="14" t="s">
        <v>45</v>
      </c>
      <c r="H939" s="14" t="s">
        <v>2911</v>
      </c>
      <c r="I939" s="14" t="s">
        <v>47</v>
      </c>
      <c r="J939" s="14" t="s">
        <v>62</v>
      </c>
      <c r="K939" s="14" t="s">
        <v>40</v>
      </c>
      <c r="L939" s="14">
        <v>7242009</v>
      </c>
      <c r="M939" s="14">
        <v>4909179</v>
      </c>
      <c r="N939" s="14">
        <v>2332830</v>
      </c>
      <c r="O939" s="14">
        <v>32284</v>
      </c>
      <c r="P939" s="14">
        <v>977883</v>
      </c>
      <c r="Q939" s="14">
        <v>962311</v>
      </c>
      <c r="R939" s="14">
        <v>30271</v>
      </c>
      <c r="S939" s="14">
        <v>0</v>
      </c>
      <c r="T939" s="14">
        <v>394649</v>
      </c>
      <c r="U939" s="14">
        <v>0</v>
      </c>
      <c r="V939" s="14">
        <v>0</v>
      </c>
      <c r="W939" s="14">
        <v>18716</v>
      </c>
      <c r="X939" s="14">
        <v>355381</v>
      </c>
      <c r="Y939" s="14">
        <v>0</v>
      </c>
      <c r="Z939" s="14">
        <v>0</v>
      </c>
      <c r="AA939" s="14">
        <v>0</v>
      </c>
      <c r="AB939" s="14">
        <v>0</v>
      </c>
      <c r="AC939" s="14">
        <v>57984</v>
      </c>
      <c r="AD939" s="14">
        <v>40000</v>
      </c>
      <c r="AE939" s="14">
        <v>17984</v>
      </c>
      <c r="AF939" s="14"/>
      <c r="AG939" s="14">
        <v>17984</v>
      </c>
    </row>
    <row r="940" spans="1:33" hidden="1" x14ac:dyDescent="0.25">
      <c r="A940" s="14" t="s">
        <v>33</v>
      </c>
      <c r="B940" s="14" t="s">
        <v>34</v>
      </c>
      <c r="C940" s="14">
        <v>811012468</v>
      </c>
      <c r="D940" s="14" t="s">
        <v>2287</v>
      </c>
      <c r="E940" s="14" t="s">
        <v>557</v>
      </c>
      <c r="F940" s="14" t="s">
        <v>61</v>
      </c>
      <c r="G940" s="14" t="s">
        <v>45</v>
      </c>
      <c r="H940" s="14" t="s">
        <v>248</v>
      </c>
      <c r="I940" s="14" t="s">
        <v>47</v>
      </c>
      <c r="J940" s="14" t="s">
        <v>62</v>
      </c>
      <c r="K940" s="14" t="s">
        <v>39</v>
      </c>
      <c r="L940" s="14">
        <v>10860122</v>
      </c>
      <c r="M940" s="14">
        <v>8524420</v>
      </c>
      <c r="N940" s="14">
        <v>2335702</v>
      </c>
      <c r="O940" s="14">
        <v>2331</v>
      </c>
      <c r="P940" s="14"/>
      <c r="Q940" s="14">
        <v>1707963</v>
      </c>
      <c r="R940" s="14">
        <v>448479</v>
      </c>
      <c r="S940" s="14"/>
      <c r="T940" s="14">
        <v>181591</v>
      </c>
      <c r="U940" s="14"/>
      <c r="V940" s="14"/>
      <c r="W940" s="14"/>
      <c r="X940" s="14"/>
      <c r="Y940" s="14"/>
      <c r="Z940" s="14"/>
      <c r="AA940" s="14"/>
      <c r="AB940" s="14"/>
      <c r="AC940" s="14">
        <v>181591</v>
      </c>
      <c r="AD940" s="14">
        <v>448185</v>
      </c>
      <c r="AE940" s="14">
        <v>-266594</v>
      </c>
      <c r="AF940" s="14"/>
      <c r="AG940" s="14">
        <v>-266594</v>
      </c>
    </row>
    <row r="941" spans="1:33" hidden="1" x14ac:dyDescent="0.25">
      <c r="A941" s="14" t="s">
        <v>33</v>
      </c>
      <c r="B941" s="14" t="s">
        <v>34</v>
      </c>
      <c r="C941" s="14">
        <v>811012468</v>
      </c>
      <c r="D941" s="14" t="s">
        <v>2287</v>
      </c>
      <c r="E941" s="14" t="s">
        <v>557</v>
      </c>
      <c r="F941" s="14" t="s">
        <v>61</v>
      </c>
      <c r="G941" s="14" t="s">
        <v>45</v>
      </c>
      <c r="H941" s="14" t="s">
        <v>248</v>
      </c>
      <c r="I941" s="14" t="s">
        <v>47</v>
      </c>
      <c r="J941" s="14" t="s">
        <v>62</v>
      </c>
      <c r="K941" s="14" t="s">
        <v>40</v>
      </c>
      <c r="L941" s="14">
        <v>8531192</v>
      </c>
      <c r="M941" s="14">
        <v>6462933</v>
      </c>
      <c r="N941" s="14">
        <v>2068259</v>
      </c>
      <c r="O941" s="14">
        <v>9733</v>
      </c>
      <c r="P941" s="14"/>
      <c r="Q941" s="14">
        <v>1483601</v>
      </c>
      <c r="R941" s="14">
        <v>454325</v>
      </c>
      <c r="S941" s="14"/>
      <c r="T941" s="14">
        <v>140066</v>
      </c>
      <c r="U941" s="14"/>
      <c r="V941" s="14"/>
      <c r="W941" s="14"/>
      <c r="X941" s="14"/>
      <c r="Y941" s="14"/>
      <c r="Z941" s="14"/>
      <c r="AA941" s="14"/>
      <c r="AB941" s="14"/>
      <c r="AC941" s="14">
        <v>140066</v>
      </c>
      <c r="AD941" s="14">
        <v>48324</v>
      </c>
      <c r="AE941" s="14">
        <v>91742</v>
      </c>
      <c r="AF941" s="14"/>
      <c r="AG941" s="14">
        <v>91742</v>
      </c>
    </row>
    <row r="942" spans="1:33" hidden="1" x14ac:dyDescent="0.25">
      <c r="A942" s="14" t="s">
        <v>33</v>
      </c>
      <c r="B942" s="14" t="s">
        <v>34</v>
      </c>
      <c r="C942" s="14">
        <v>811014281</v>
      </c>
      <c r="D942" s="14" t="s">
        <v>2287</v>
      </c>
      <c r="E942" s="14" t="s">
        <v>558</v>
      </c>
      <c r="F942" s="14" t="s">
        <v>61</v>
      </c>
      <c r="G942" s="14" t="s">
        <v>45</v>
      </c>
      <c r="H942" s="14" t="s">
        <v>559</v>
      </c>
      <c r="I942" s="14" t="s">
        <v>47</v>
      </c>
      <c r="J942" s="14" t="s">
        <v>62</v>
      </c>
      <c r="K942" s="14" t="s">
        <v>39</v>
      </c>
      <c r="L942" s="14"/>
      <c r="M942" s="14"/>
      <c r="N942" s="14"/>
      <c r="O942" s="14">
        <v>40967</v>
      </c>
      <c r="P942" s="14"/>
      <c r="Q942" s="14">
        <v>61355</v>
      </c>
      <c r="R942" s="14">
        <v>8932</v>
      </c>
      <c r="S942" s="14">
        <v>30000</v>
      </c>
      <c r="T942" s="14">
        <v>680</v>
      </c>
      <c r="U942" s="14"/>
      <c r="V942" s="14"/>
      <c r="W942" s="14">
        <v>11839</v>
      </c>
      <c r="X942" s="14">
        <v>4252</v>
      </c>
      <c r="Y942" s="14"/>
      <c r="Z942" s="14"/>
      <c r="AA942" s="14"/>
      <c r="AB942" s="14"/>
      <c r="AC942" s="14">
        <v>8267</v>
      </c>
      <c r="AD942" s="14">
        <v>154729</v>
      </c>
      <c r="AE942" s="14">
        <v>-146462</v>
      </c>
      <c r="AF942" s="14"/>
      <c r="AG942" s="14">
        <v>-146462</v>
      </c>
    </row>
    <row r="943" spans="1:33" hidden="1" x14ac:dyDescent="0.25">
      <c r="A943" s="14" t="s">
        <v>33</v>
      </c>
      <c r="B943" s="14" t="s">
        <v>34</v>
      </c>
      <c r="C943" s="14">
        <v>811014281</v>
      </c>
      <c r="D943" s="14" t="s">
        <v>2287</v>
      </c>
      <c r="E943" s="14" t="s">
        <v>558</v>
      </c>
      <c r="F943" s="14" t="s">
        <v>61</v>
      </c>
      <c r="G943" s="14" t="s">
        <v>45</v>
      </c>
      <c r="H943" s="14" t="s">
        <v>559</v>
      </c>
      <c r="I943" s="14" t="s">
        <v>47</v>
      </c>
      <c r="J943" s="14" t="s">
        <v>62</v>
      </c>
      <c r="K943" s="14" t="s">
        <v>40</v>
      </c>
      <c r="L943" s="14">
        <v>500000</v>
      </c>
      <c r="M943" s="14">
        <v>429225</v>
      </c>
      <c r="N943" s="14">
        <v>70775</v>
      </c>
      <c r="O943" s="14">
        <v>31875</v>
      </c>
      <c r="P943" s="14"/>
      <c r="Q943" s="14">
        <v>52813</v>
      </c>
      <c r="R943" s="14">
        <v>8255</v>
      </c>
      <c r="S943" s="14"/>
      <c r="T943" s="14">
        <v>41582</v>
      </c>
      <c r="U943" s="14"/>
      <c r="V943" s="14"/>
      <c r="W943" s="14">
        <v>5802</v>
      </c>
      <c r="X943" s="14">
        <v>24511</v>
      </c>
      <c r="Y943" s="14"/>
      <c r="Z943" s="14"/>
      <c r="AA943" s="14"/>
      <c r="AB943" s="14"/>
      <c r="AC943" s="14">
        <v>22873</v>
      </c>
      <c r="AD943" s="14">
        <v>565786</v>
      </c>
      <c r="AE943" s="14">
        <v>-542913</v>
      </c>
      <c r="AF943" s="14"/>
      <c r="AG943" s="14">
        <v>-542913</v>
      </c>
    </row>
    <row r="944" spans="1:33" hidden="1" x14ac:dyDescent="0.25">
      <c r="A944" s="14" t="s">
        <v>33</v>
      </c>
      <c r="B944" s="14" t="s">
        <v>34</v>
      </c>
      <c r="C944" s="14">
        <v>811014812</v>
      </c>
      <c r="D944" s="14" t="s">
        <v>2287</v>
      </c>
      <c r="E944" s="14" t="s">
        <v>2912</v>
      </c>
      <c r="F944" s="14" t="s">
        <v>197</v>
      </c>
      <c r="G944" s="14" t="s">
        <v>45</v>
      </c>
      <c r="H944" s="14" t="s">
        <v>560</v>
      </c>
      <c r="I944" s="14" t="s">
        <v>47</v>
      </c>
      <c r="J944" s="14" t="s">
        <v>62</v>
      </c>
      <c r="K944" s="14" t="s">
        <v>39</v>
      </c>
      <c r="L944" s="14">
        <v>1548175</v>
      </c>
      <c r="M944" s="14">
        <v>1391344</v>
      </c>
      <c r="N944" s="14">
        <v>156831</v>
      </c>
      <c r="O944" s="14">
        <v>6289</v>
      </c>
      <c r="P944" s="14">
        <v>86809</v>
      </c>
      <c r="Q944" s="14">
        <v>123900</v>
      </c>
      <c r="R944" s="14">
        <v>4220</v>
      </c>
      <c r="S944" s="14"/>
      <c r="T944" s="14">
        <v>-51809</v>
      </c>
      <c r="U944" s="14"/>
      <c r="V944" s="14"/>
      <c r="W944" s="14">
        <v>700297</v>
      </c>
      <c r="X944" s="14">
        <v>116554</v>
      </c>
      <c r="Y944" s="14"/>
      <c r="Z944" s="14"/>
      <c r="AA944" s="14"/>
      <c r="AB944" s="14"/>
      <c r="AC944" s="14">
        <v>531934</v>
      </c>
      <c r="AD944" s="14">
        <v>191084</v>
      </c>
      <c r="AE944" s="14">
        <v>340850</v>
      </c>
      <c r="AF944" s="14"/>
      <c r="AG944" s="14">
        <v>340850</v>
      </c>
    </row>
    <row r="945" spans="1:33" hidden="1" x14ac:dyDescent="0.25">
      <c r="A945" s="14" t="s">
        <v>33</v>
      </c>
      <c r="B945" s="14" t="s">
        <v>34</v>
      </c>
      <c r="C945" s="14">
        <v>811014812</v>
      </c>
      <c r="D945" s="14" t="s">
        <v>2287</v>
      </c>
      <c r="E945" s="14" t="s">
        <v>2912</v>
      </c>
      <c r="F945" s="14" t="s">
        <v>197</v>
      </c>
      <c r="G945" s="14" t="s">
        <v>45</v>
      </c>
      <c r="H945" s="14" t="s">
        <v>560</v>
      </c>
      <c r="I945" s="14" t="s">
        <v>47</v>
      </c>
      <c r="J945" s="14" t="s">
        <v>62</v>
      </c>
      <c r="K945" s="14" t="s">
        <v>40</v>
      </c>
      <c r="L945" s="14">
        <v>6211000</v>
      </c>
      <c r="M945" s="14">
        <v>5538401</v>
      </c>
      <c r="N945" s="14">
        <v>672599</v>
      </c>
      <c r="O945" s="14">
        <v>15661</v>
      </c>
      <c r="P945" s="14">
        <v>138746</v>
      </c>
      <c r="Q945" s="14">
        <v>79987</v>
      </c>
      <c r="R945" s="14">
        <v>1033</v>
      </c>
      <c r="S945" s="14"/>
      <c r="T945" s="14">
        <v>468494</v>
      </c>
      <c r="U945" s="14"/>
      <c r="V945" s="14"/>
      <c r="W945" s="14">
        <v>423740</v>
      </c>
      <c r="X945" s="14">
        <v>13719</v>
      </c>
      <c r="Y945" s="14"/>
      <c r="Z945" s="14"/>
      <c r="AA945" s="14"/>
      <c r="AB945" s="14"/>
      <c r="AC945" s="14">
        <v>878515</v>
      </c>
      <c r="AD945" s="14">
        <v>305089</v>
      </c>
      <c r="AE945" s="14">
        <v>573426</v>
      </c>
      <c r="AF945" s="14"/>
      <c r="AG945" s="14">
        <v>573426</v>
      </c>
    </row>
    <row r="946" spans="1:33" hidden="1" x14ac:dyDescent="0.25">
      <c r="A946" s="14" t="s">
        <v>33</v>
      </c>
      <c r="B946" s="14" t="s">
        <v>34</v>
      </c>
      <c r="C946" s="14">
        <v>811015508</v>
      </c>
      <c r="D946" s="14" t="s">
        <v>2287</v>
      </c>
      <c r="E946" s="14" t="s">
        <v>2913</v>
      </c>
      <c r="F946" s="14" t="s">
        <v>422</v>
      </c>
      <c r="G946" s="14" t="s">
        <v>45</v>
      </c>
      <c r="H946" s="14" t="s">
        <v>2914</v>
      </c>
      <c r="I946" s="14" t="s">
        <v>47</v>
      </c>
      <c r="J946" s="14" t="s">
        <v>62</v>
      </c>
      <c r="K946" s="14" t="s">
        <v>39</v>
      </c>
      <c r="L946" s="14">
        <v>6239158</v>
      </c>
      <c r="M946" s="14">
        <v>3092988</v>
      </c>
      <c r="N946" s="14">
        <v>3146170</v>
      </c>
      <c r="O946" s="14">
        <v>639604</v>
      </c>
      <c r="P946" s="14">
        <v>148339</v>
      </c>
      <c r="Q946" s="14">
        <v>3215357</v>
      </c>
      <c r="R946" s="14">
        <v>38858</v>
      </c>
      <c r="S946" s="14"/>
      <c r="T946" s="14">
        <v>383220</v>
      </c>
      <c r="U946" s="14"/>
      <c r="V946" s="14"/>
      <c r="W946" s="14">
        <v>40955</v>
      </c>
      <c r="X946" s="14">
        <v>190978</v>
      </c>
      <c r="Y946" s="14"/>
      <c r="Z946" s="14"/>
      <c r="AA946" s="14"/>
      <c r="AB946" s="14"/>
      <c r="AC946" s="14">
        <v>233197</v>
      </c>
      <c r="AD946" s="14">
        <v>89210</v>
      </c>
      <c r="AE946" s="14">
        <v>143987</v>
      </c>
      <c r="AF946" s="14"/>
      <c r="AG946" s="14">
        <v>143987</v>
      </c>
    </row>
    <row r="947" spans="1:33" hidden="1" x14ac:dyDescent="0.25">
      <c r="A947" s="14" t="s">
        <v>33</v>
      </c>
      <c r="B947" s="14" t="s">
        <v>34</v>
      </c>
      <c r="C947" s="14">
        <v>811015508</v>
      </c>
      <c r="D947" s="14" t="s">
        <v>2287</v>
      </c>
      <c r="E947" s="14" t="s">
        <v>2913</v>
      </c>
      <c r="F947" s="14" t="s">
        <v>422</v>
      </c>
      <c r="G947" s="14" t="s">
        <v>45</v>
      </c>
      <c r="H947" s="14" t="s">
        <v>2914</v>
      </c>
      <c r="I947" s="14" t="s">
        <v>47</v>
      </c>
      <c r="J947" s="14" t="s">
        <v>62</v>
      </c>
      <c r="K947" s="14" t="s">
        <v>40</v>
      </c>
      <c r="L947" s="14">
        <v>4212852</v>
      </c>
      <c r="M947" s="14">
        <v>2237587</v>
      </c>
      <c r="N947" s="14">
        <v>1975265</v>
      </c>
      <c r="O947" s="14">
        <v>32093</v>
      </c>
      <c r="P947" s="14">
        <v>276002</v>
      </c>
      <c r="Q947" s="14">
        <v>1836587</v>
      </c>
      <c r="R947" s="14">
        <v>411244</v>
      </c>
      <c r="S947" s="14"/>
      <c r="T947" s="14">
        <v>-516475</v>
      </c>
      <c r="U947" s="14"/>
      <c r="V947" s="14"/>
      <c r="W947" s="14">
        <v>3102</v>
      </c>
      <c r="X947" s="14">
        <v>369034</v>
      </c>
      <c r="Y947" s="14"/>
      <c r="Z947" s="14"/>
      <c r="AA947" s="14"/>
      <c r="AB947" s="14"/>
      <c r="AC947" s="14">
        <v>-882407</v>
      </c>
      <c r="AD947" s="14">
        <v>-550230</v>
      </c>
      <c r="AE947" s="14">
        <v>-332177</v>
      </c>
      <c r="AF947" s="14"/>
      <c r="AG947" s="14">
        <v>-332177</v>
      </c>
    </row>
    <row r="948" spans="1:33" hidden="1" x14ac:dyDescent="0.25">
      <c r="A948" s="14" t="s">
        <v>33</v>
      </c>
      <c r="B948" s="14" t="s">
        <v>34</v>
      </c>
      <c r="C948" s="14">
        <v>811015529</v>
      </c>
      <c r="D948" s="14" t="s">
        <v>2287</v>
      </c>
      <c r="E948" s="14" t="s">
        <v>561</v>
      </c>
      <c r="F948" s="14" t="s">
        <v>2400</v>
      </c>
      <c r="G948" s="14" t="s">
        <v>36</v>
      </c>
      <c r="H948" s="14" t="s">
        <v>562</v>
      </c>
      <c r="I948" s="14" t="s">
        <v>47</v>
      </c>
      <c r="J948" s="14" t="s">
        <v>62</v>
      </c>
      <c r="K948" s="14" t="s">
        <v>39</v>
      </c>
      <c r="L948" s="14">
        <v>37127944</v>
      </c>
      <c r="M948" s="14">
        <v>27380295</v>
      </c>
      <c r="N948" s="14">
        <v>9747649</v>
      </c>
      <c r="O948" s="14">
        <v>35537</v>
      </c>
      <c r="P948" s="14"/>
      <c r="Q948" s="14">
        <v>6276570</v>
      </c>
      <c r="R948" s="14">
        <v>275776</v>
      </c>
      <c r="S948" s="14"/>
      <c r="T948" s="14">
        <v>3230840</v>
      </c>
      <c r="U948" s="14"/>
      <c r="V948" s="14"/>
      <c r="W948" s="14">
        <v>63453</v>
      </c>
      <c r="X948" s="14">
        <v>68623</v>
      </c>
      <c r="Y948" s="14"/>
      <c r="Z948" s="14"/>
      <c r="AA948" s="14"/>
      <c r="AB948" s="14"/>
      <c r="AC948" s="14">
        <v>3225670</v>
      </c>
      <c r="AD948" s="14">
        <v>1180928</v>
      </c>
      <c r="AE948" s="14">
        <v>2044742</v>
      </c>
      <c r="AF948" s="14"/>
      <c r="AG948" s="14">
        <v>2044742</v>
      </c>
    </row>
    <row r="949" spans="1:33" hidden="1" x14ac:dyDescent="0.25">
      <c r="A949" s="14" t="s">
        <v>33</v>
      </c>
      <c r="B949" s="14" t="s">
        <v>34</v>
      </c>
      <c r="C949" s="14">
        <v>811015529</v>
      </c>
      <c r="D949" s="14" t="s">
        <v>2287</v>
      </c>
      <c r="E949" s="14" t="s">
        <v>561</v>
      </c>
      <c r="F949" s="14" t="s">
        <v>2400</v>
      </c>
      <c r="G949" s="14" t="s">
        <v>36</v>
      </c>
      <c r="H949" s="14" t="s">
        <v>562</v>
      </c>
      <c r="I949" s="14" t="s">
        <v>47</v>
      </c>
      <c r="J949" s="14" t="s">
        <v>62</v>
      </c>
      <c r="K949" s="14" t="s">
        <v>40</v>
      </c>
      <c r="L949" s="14">
        <v>35094561</v>
      </c>
      <c r="M949" s="14">
        <v>25304420</v>
      </c>
      <c r="N949" s="14">
        <v>9790141</v>
      </c>
      <c r="O949" s="14">
        <v>190154</v>
      </c>
      <c r="P949" s="14"/>
      <c r="Q949" s="14">
        <v>5199640</v>
      </c>
      <c r="R949" s="14">
        <v>262509</v>
      </c>
      <c r="S949" s="14"/>
      <c r="T949" s="14">
        <v>4518146</v>
      </c>
      <c r="U949" s="14"/>
      <c r="V949" s="14"/>
      <c r="W949" s="14">
        <v>5481</v>
      </c>
      <c r="X949" s="14">
        <v>44210</v>
      </c>
      <c r="Y949" s="14"/>
      <c r="Z949" s="14"/>
      <c r="AA949" s="14"/>
      <c r="AB949" s="14"/>
      <c r="AC949" s="14">
        <v>4479417</v>
      </c>
      <c r="AD949" s="14">
        <v>1645146</v>
      </c>
      <c r="AE949" s="14">
        <v>2834271</v>
      </c>
      <c r="AF949" s="14"/>
      <c r="AG949" s="14">
        <v>2834271</v>
      </c>
    </row>
    <row r="950" spans="1:33" hidden="1" x14ac:dyDescent="0.25">
      <c r="A950" s="14" t="s">
        <v>33</v>
      </c>
      <c r="B950" s="14" t="s">
        <v>34</v>
      </c>
      <c r="C950" s="14">
        <v>811015541</v>
      </c>
      <c r="D950" s="14" t="s">
        <v>2287</v>
      </c>
      <c r="E950" s="14" t="s">
        <v>2915</v>
      </c>
      <c r="F950" s="14" t="s">
        <v>152</v>
      </c>
      <c r="G950" s="14" t="s">
        <v>36</v>
      </c>
      <c r="H950" s="14" t="s">
        <v>2916</v>
      </c>
      <c r="I950" s="14" t="s">
        <v>47</v>
      </c>
      <c r="J950" s="14" t="s">
        <v>62</v>
      </c>
      <c r="K950" s="14" t="s">
        <v>39</v>
      </c>
      <c r="L950" s="14">
        <v>6530483</v>
      </c>
      <c r="M950" s="14">
        <v>2651416</v>
      </c>
      <c r="N950" s="14">
        <v>3879067</v>
      </c>
      <c r="O950" s="14">
        <v>162120</v>
      </c>
      <c r="P950" s="14">
        <v>559172</v>
      </c>
      <c r="Q950" s="14">
        <v>1037280</v>
      </c>
      <c r="R950" s="14">
        <v>87093</v>
      </c>
      <c r="S950" s="14"/>
      <c r="T950" s="14">
        <v>2357642</v>
      </c>
      <c r="U950" s="14"/>
      <c r="V950" s="14"/>
      <c r="W950" s="14">
        <v>311975</v>
      </c>
      <c r="X950" s="14">
        <v>2257685</v>
      </c>
      <c r="Y950" s="14"/>
      <c r="Z950" s="14"/>
      <c r="AA950" s="14"/>
      <c r="AB950" s="14"/>
      <c r="AC950" s="14">
        <v>411932</v>
      </c>
      <c r="AD950" s="14">
        <v>218163</v>
      </c>
      <c r="AE950" s="14">
        <v>193769</v>
      </c>
      <c r="AF950" s="14"/>
      <c r="AG950" s="14">
        <v>193769</v>
      </c>
    </row>
    <row r="951" spans="1:33" hidden="1" x14ac:dyDescent="0.25">
      <c r="A951" s="14" t="s">
        <v>33</v>
      </c>
      <c r="B951" s="14" t="s">
        <v>34</v>
      </c>
      <c r="C951" s="14">
        <v>811015541</v>
      </c>
      <c r="D951" s="14" t="s">
        <v>2287</v>
      </c>
      <c r="E951" s="14" t="s">
        <v>2915</v>
      </c>
      <c r="F951" s="14" t="s">
        <v>152</v>
      </c>
      <c r="G951" s="14" t="s">
        <v>36</v>
      </c>
      <c r="H951" s="14" t="s">
        <v>2916</v>
      </c>
      <c r="I951" s="14" t="s">
        <v>47</v>
      </c>
      <c r="J951" s="14" t="s">
        <v>62</v>
      </c>
      <c r="K951" s="14" t="s">
        <v>40</v>
      </c>
      <c r="L951" s="14">
        <v>8963912</v>
      </c>
      <c r="M951" s="14">
        <v>4517763</v>
      </c>
      <c r="N951" s="14">
        <v>4446149</v>
      </c>
      <c r="O951" s="14">
        <v>1143427</v>
      </c>
      <c r="P951" s="14">
        <v>1073063</v>
      </c>
      <c r="Q951" s="14">
        <v>1505990</v>
      </c>
      <c r="R951" s="14">
        <v>26920</v>
      </c>
      <c r="S951" s="14"/>
      <c r="T951" s="14">
        <v>2983603</v>
      </c>
      <c r="U951" s="14"/>
      <c r="V951" s="14"/>
      <c r="W951" s="14">
        <v>614755</v>
      </c>
      <c r="X951" s="14">
        <v>1955645</v>
      </c>
      <c r="Y951" s="14"/>
      <c r="Z951" s="14"/>
      <c r="AA951" s="14"/>
      <c r="AB951" s="14"/>
      <c r="AC951" s="14">
        <v>1642713</v>
      </c>
      <c r="AD951" s="14">
        <v>616586</v>
      </c>
      <c r="AE951" s="14">
        <v>1026127</v>
      </c>
      <c r="AF951" s="14"/>
      <c r="AG951" s="14">
        <v>1026127</v>
      </c>
    </row>
    <row r="952" spans="1:33" hidden="1" x14ac:dyDescent="0.25">
      <c r="A952" s="14" t="s">
        <v>33</v>
      </c>
      <c r="B952" s="14" t="s">
        <v>34</v>
      </c>
      <c r="C952" s="14">
        <v>811015620</v>
      </c>
      <c r="D952" s="14" t="s">
        <v>2287</v>
      </c>
      <c r="E952" s="14" t="s">
        <v>564</v>
      </c>
      <c r="F952" s="14" t="s">
        <v>228</v>
      </c>
      <c r="G952" s="14" t="s">
        <v>45</v>
      </c>
      <c r="H952" s="14" t="s">
        <v>2917</v>
      </c>
      <c r="I952" s="14" t="s">
        <v>47</v>
      </c>
      <c r="J952" s="14" t="s">
        <v>108</v>
      </c>
      <c r="K952" s="14" t="s">
        <v>39</v>
      </c>
      <c r="L952" s="14">
        <v>2284403</v>
      </c>
      <c r="M952" s="14">
        <v>1214660</v>
      </c>
      <c r="N952" s="14">
        <v>1069743</v>
      </c>
      <c r="O952" s="14">
        <v>1026974</v>
      </c>
      <c r="P952" s="14">
        <v>632996</v>
      </c>
      <c r="Q952" s="14">
        <v>2686680</v>
      </c>
      <c r="R952" s="14">
        <v>577319</v>
      </c>
      <c r="S952" s="14"/>
      <c r="T952" s="14">
        <v>-1800278</v>
      </c>
      <c r="U952" s="14"/>
      <c r="V952" s="14"/>
      <c r="W952" s="14">
        <v>2401206</v>
      </c>
      <c r="X952" s="14">
        <v>790308</v>
      </c>
      <c r="Y952" s="14"/>
      <c r="Z952" s="14"/>
      <c r="AA952" s="14"/>
      <c r="AB952" s="14"/>
      <c r="AC952" s="14">
        <v>-189380</v>
      </c>
      <c r="AD952" s="14">
        <v>311537</v>
      </c>
      <c r="AE952" s="14">
        <v>-500917</v>
      </c>
      <c r="AF952" s="14"/>
      <c r="AG952" s="14">
        <v>-500917</v>
      </c>
    </row>
    <row r="953" spans="1:33" hidden="1" x14ac:dyDescent="0.25">
      <c r="A953" s="14" t="s">
        <v>33</v>
      </c>
      <c r="B953" s="14" t="s">
        <v>34</v>
      </c>
      <c r="C953" s="14">
        <v>811015620</v>
      </c>
      <c r="D953" s="14" t="s">
        <v>2287</v>
      </c>
      <c r="E953" s="14" t="s">
        <v>564</v>
      </c>
      <c r="F953" s="14" t="s">
        <v>228</v>
      </c>
      <c r="G953" s="14" t="s">
        <v>45</v>
      </c>
      <c r="H953" s="14" t="s">
        <v>2917</v>
      </c>
      <c r="I953" s="14" t="s">
        <v>47</v>
      </c>
      <c r="J953" s="14" t="s">
        <v>108</v>
      </c>
      <c r="K953" s="14" t="s">
        <v>40</v>
      </c>
      <c r="L953" s="14">
        <v>1461160</v>
      </c>
      <c r="M953" s="14">
        <v>583898</v>
      </c>
      <c r="N953" s="14">
        <v>877262</v>
      </c>
      <c r="O953" s="14">
        <v>618821</v>
      </c>
      <c r="P953" s="14">
        <v>376490</v>
      </c>
      <c r="Q953" s="14">
        <v>1170537</v>
      </c>
      <c r="R953" s="14">
        <v>797558</v>
      </c>
      <c r="S953" s="14"/>
      <c r="T953" s="14">
        <v>-848502</v>
      </c>
      <c r="U953" s="14"/>
      <c r="V953" s="14"/>
      <c r="W953" s="14">
        <v>26046</v>
      </c>
      <c r="X953" s="14">
        <v>2396201</v>
      </c>
      <c r="Y953" s="14"/>
      <c r="Z953" s="14"/>
      <c r="AA953" s="14"/>
      <c r="AB953" s="14"/>
      <c r="AC953" s="14">
        <v>-3218657</v>
      </c>
      <c r="AD953" s="14">
        <v>-641345</v>
      </c>
      <c r="AE953" s="14">
        <v>-2577312</v>
      </c>
      <c r="AF953" s="14"/>
      <c r="AG953" s="14">
        <v>-2577312</v>
      </c>
    </row>
    <row r="954" spans="1:33" hidden="1" x14ac:dyDescent="0.25">
      <c r="A954" s="14" t="s">
        <v>33</v>
      </c>
      <c r="B954" s="14" t="s">
        <v>34</v>
      </c>
      <c r="C954" s="14">
        <v>811016049</v>
      </c>
      <c r="D954" s="14" t="s">
        <v>2287</v>
      </c>
      <c r="E954" s="14" t="s">
        <v>2918</v>
      </c>
      <c r="F954" s="14" t="s">
        <v>565</v>
      </c>
      <c r="G954" s="14" t="s">
        <v>36</v>
      </c>
      <c r="H954" s="14" t="s">
        <v>566</v>
      </c>
      <c r="I954" s="14" t="s">
        <v>47</v>
      </c>
      <c r="J954" s="14" t="s">
        <v>62</v>
      </c>
      <c r="K954" s="14" t="s">
        <v>39</v>
      </c>
      <c r="L954" s="14">
        <v>25721821</v>
      </c>
      <c r="M954" s="14">
        <v>21683064</v>
      </c>
      <c r="N954" s="14">
        <v>4038757</v>
      </c>
      <c r="O954" s="14"/>
      <c r="P954" s="14">
        <v>2305100</v>
      </c>
      <c r="Q954" s="14">
        <v>1431276</v>
      </c>
      <c r="R954" s="14"/>
      <c r="S954" s="14"/>
      <c r="T954" s="14">
        <v>302381</v>
      </c>
      <c r="U954" s="14"/>
      <c r="V954" s="14"/>
      <c r="W954" s="14">
        <v>13599</v>
      </c>
      <c r="X954" s="14">
        <v>922738</v>
      </c>
      <c r="Y954" s="14"/>
      <c r="Z954" s="14"/>
      <c r="AA954" s="14"/>
      <c r="AB954" s="14"/>
      <c r="AC954" s="14">
        <v>-606758</v>
      </c>
      <c r="AD954" s="14">
        <v>-96044</v>
      </c>
      <c r="AE954" s="14">
        <v>-510714</v>
      </c>
      <c r="AF954" s="14"/>
      <c r="AG954" s="14">
        <v>-510714</v>
      </c>
    </row>
    <row r="955" spans="1:33" hidden="1" x14ac:dyDescent="0.25">
      <c r="A955" s="14" t="s">
        <v>33</v>
      </c>
      <c r="B955" s="14" t="s">
        <v>34</v>
      </c>
      <c r="C955" s="14">
        <v>811016049</v>
      </c>
      <c r="D955" s="14" t="s">
        <v>2287</v>
      </c>
      <c r="E955" s="14" t="s">
        <v>2918</v>
      </c>
      <c r="F955" s="14" t="s">
        <v>565</v>
      </c>
      <c r="G955" s="14" t="s">
        <v>36</v>
      </c>
      <c r="H955" s="14" t="s">
        <v>566</v>
      </c>
      <c r="I955" s="14" t="s">
        <v>47</v>
      </c>
      <c r="J955" s="14" t="s">
        <v>62</v>
      </c>
      <c r="K955" s="14" t="s">
        <v>40</v>
      </c>
      <c r="L955" s="14">
        <v>23441880</v>
      </c>
      <c r="M955" s="14">
        <v>19051617</v>
      </c>
      <c r="N955" s="14">
        <v>4390263</v>
      </c>
      <c r="O955" s="14"/>
      <c r="P955" s="14">
        <v>1717719</v>
      </c>
      <c r="Q955" s="14">
        <v>1131547</v>
      </c>
      <c r="R955" s="14"/>
      <c r="S955" s="14"/>
      <c r="T955" s="14">
        <v>1540997</v>
      </c>
      <c r="U955" s="14"/>
      <c r="V955" s="14"/>
      <c r="W955" s="14">
        <v>53433</v>
      </c>
      <c r="X955" s="14">
        <v>210596</v>
      </c>
      <c r="Y955" s="14"/>
      <c r="Z955" s="14"/>
      <c r="AA955" s="14"/>
      <c r="AB955" s="14"/>
      <c r="AC955" s="14">
        <v>1383834</v>
      </c>
      <c r="AD955" s="14">
        <v>-34795</v>
      </c>
      <c r="AE955" s="14">
        <v>1418629</v>
      </c>
      <c r="AF955" s="14"/>
      <c r="AG955" s="14">
        <v>1418629</v>
      </c>
    </row>
    <row r="956" spans="1:33" hidden="1" x14ac:dyDescent="0.25">
      <c r="A956" s="14" t="s">
        <v>33</v>
      </c>
      <c r="B956" s="14" t="s">
        <v>34</v>
      </c>
      <c r="C956" s="14">
        <v>811017000</v>
      </c>
      <c r="D956" s="14" t="s">
        <v>2287</v>
      </c>
      <c r="E956" s="14" t="s">
        <v>567</v>
      </c>
      <c r="F956" s="14" t="s">
        <v>211</v>
      </c>
      <c r="G956" s="14" t="s">
        <v>45</v>
      </c>
      <c r="H956" s="14" t="s">
        <v>568</v>
      </c>
      <c r="I956" s="14" t="s">
        <v>47</v>
      </c>
      <c r="J956" s="14" t="s">
        <v>163</v>
      </c>
      <c r="K956" s="14" t="s">
        <v>39</v>
      </c>
      <c r="L956" s="14">
        <v>945813509</v>
      </c>
      <c r="M956" s="14">
        <v>544896571</v>
      </c>
      <c r="N956" s="14">
        <v>400916938</v>
      </c>
      <c r="O956" s="14">
        <v>10135127</v>
      </c>
      <c r="P956" s="14">
        <v>292629403</v>
      </c>
      <c r="Q956" s="14">
        <v>98879814</v>
      </c>
      <c r="R956" s="14">
        <v>5967370</v>
      </c>
      <c r="S956" s="14"/>
      <c r="T956" s="14">
        <v>13575478</v>
      </c>
      <c r="U956" s="14"/>
      <c r="V956" s="14"/>
      <c r="W956" s="14">
        <v>1352143</v>
      </c>
      <c r="X956" s="14">
        <v>25841276</v>
      </c>
      <c r="Y956" s="14">
        <v>10028280</v>
      </c>
      <c r="Z956" s="14"/>
      <c r="AA956" s="14"/>
      <c r="AB956" s="14"/>
      <c r="AC956" s="14">
        <v>-20941935</v>
      </c>
      <c r="AD956" s="14">
        <v>864735</v>
      </c>
      <c r="AE956" s="14">
        <v>-21806670</v>
      </c>
      <c r="AF956" s="14"/>
      <c r="AG956" s="14">
        <v>-21806670</v>
      </c>
    </row>
    <row r="957" spans="1:33" hidden="1" x14ac:dyDescent="0.25">
      <c r="A957" s="14" t="s">
        <v>33</v>
      </c>
      <c r="B957" s="14" t="s">
        <v>34</v>
      </c>
      <c r="C957" s="14">
        <v>811017000</v>
      </c>
      <c r="D957" s="14" t="s">
        <v>2287</v>
      </c>
      <c r="E957" s="14" t="s">
        <v>567</v>
      </c>
      <c r="F957" s="14" t="s">
        <v>211</v>
      </c>
      <c r="G957" s="14" t="s">
        <v>45</v>
      </c>
      <c r="H957" s="14" t="s">
        <v>568</v>
      </c>
      <c r="I957" s="14" t="s">
        <v>47</v>
      </c>
      <c r="J957" s="14" t="s">
        <v>163</v>
      </c>
      <c r="K957" s="14" t="s">
        <v>40</v>
      </c>
      <c r="L957" s="14">
        <v>1033159011</v>
      </c>
      <c r="M957" s="14">
        <v>569675393</v>
      </c>
      <c r="N957" s="14">
        <v>463483618</v>
      </c>
      <c r="O957" s="14">
        <v>15248220</v>
      </c>
      <c r="P957" s="14">
        <v>332157187</v>
      </c>
      <c r="Q957" s="14">
        <v>91446746</v>
      </c>
      <c r="R957" s="14">
        <v>6698391</v>
      </c>
      <c r="S957" s="14"/>
      <c r="T957" s="14">
        <v>48429514</v>
      </c>
      <c r="U957" s="14"/>
      <c r="V957" s="14"/>
      <c r="W957" s="14">
        <v>6989820</v>
      </c>
      <c r="X957" s="14">
        <v>14204010</v>
      </c>
      <c r="Y957" s="14">
        <v>7105571</v>
      </c>
      <c r="Z957" s="14"/>
      <c r="AA957" s="14"/>
      <c r="AB957" s="14"/>
      <c r="AC957" s="14">
        <v>34109753</v>
      </c>
      <c r="AD957" s="14">
        <v>11011689</v>
      </c>
      <c r="AE957" s="14">
        <v>23098064</v>
      </c>
      <c r="AF957" s="14"/>
      <c r="AG957" s="14">
        <v>23098064</v>
      </c>
    </row>
    <row r="958" spans="1:33" hidden="1" x14ac:dyDescent="0.25">
      <c r="A958" s="14" t="s">
        <v>33</v>
      </c>
      <c r="B958" s="14" t="s">
        <v>34</v>
      </c>
      <c r="C958" s="14">
        <v>811017434</v>
      </c>
      <c r="D958" s="14" t="s">
        <v>2287</v>
      </c>
      <c r="E958" s="14" t="s">
        <v>2919</v>
      </c>
      <c r="F958" s="14" t="s">
        <v>518</v>
      </c>
      <c r="G958" s="14" t="s">
        <v>45</v>
      </c>
      <c r="H958" s="14" t="s">
        <v>569</v>
      </c>
      <c r="I958" s="14" t="s">
        <v>47</v>
      </c>
      <c r="J958" s="14" t="s">
        <v>62</v>
      </c>
      <c r="K958" s="14" t="s">
        <v>39</v>
      </c>
      <c r="L958" s="14">
        <v>43434646</v>
      </c>
      <c r="M958" s="14">
        <v>32596405</v>
      </c>
      <c r="N958" s="14">
        <v>10838241</v>
      </c>
      <c r="O958" s="14">
        <v>429243</v>
      </c>
      <c r="P958" s="14">
        <v>4860745</v>
      </c>
      <c r="Q958" s="14">
        <v>3526951</v>
      </c>
      <c r="R958" s="14">
        <v>479895</v>
      </c>
      <c r="S958" s="14"/>
      <c r="T958" s="14">
        <v>2399893</v>
      </c>
      <c r="U958" s="14"/>
      <c r="V958" s="14"/>
      <c r="W958" s="14">
        <v>5792595</v>
      </c>
      <c r="X958" s="14">
        <v>4096041</v>
      </c>
      <c r="Y958" s="14"/>
      <c r="Z958" s="14"/>
      <c r="AA958" s="14"/>
      <c r="AB958" s="14"/>
      <c r="AC958" s="14">
        <v>4096447</v>
      </c>
      <c r="AD958" s="14">
        <v>1610773</v>
      </c>
      <c r="AE958" s="14">
        <v>2485674</v>
      </c>
      <c r="AF958" s="14"/>
      <c r="AG958" s="14">
        <v>2485674</v>
      </c>
    </row>
    <row r="959" spans="1:33" hidden="1" x14ac:dyDescent="0.25">
      <c r="A959" s="14" t="s">
        <v>33</v>
      </c>
      <c r="B959" s="14" t="s">
        <v>34</v>
      </c>
      <c r="C959" s="14">
        <v>811017434</v>
      </c>
      <c r="D959" s="14" t="s">
        <v>2287</v>
      </c>
      <c r="E959" s="14" t="s">
        <v>2919</v>
      </c>
      <c r="F959" s="14" t="s">
        <v>518</v>
      </c>
      <c r="G959" s="14" t="s">
        <v>45</v>
      </c>
      <c r="H959" s="14" t="s">
        <v>569</v>
      </c>
      <c r="I959" s="14" t="s">
        <v>47</v>
      </c>
      <c r="J959" s="14" t="s">
        <v>62</v>
      </c>
      <c r="K959" s="14" t="s">
        <v>40</v>
      </c>
      <c r="L959" s="14">
        <v>44040075</v>
      </c>
      <c r="M959" s="14">
        <v>35927153</v>
      </c>
      <c r="N959" s="14">
        <v>8112922</v>
      </c>
      <c r="O959" s="14">
        <v>690653</v>
      </c>
      <c r="P959" s="14">
        <v>4161288</v>
      </c>
      <c r="Q959" s="14">
        <v>2746504</v>
      </c>
      <c r="R959" s="14">
        <v>241080</v>
      </c>
      <c r="S959" s="14"/>
      <c r="T959" s="14">
        <v>1654703</v>
      </c>
      <c r="U959" s="14"/>
      <c r="V959" s="14"/>
      <c r="W959" s="14">
        <v>2080199</v>
      </c>
      <c r="X959" s="14">
        <v>4487126</v>
      </c>
      <c r="Y959" s="14"/>
      <c r="Z959" s="14"/>
      <c r="AA959" s="14"/>
      <c r="AB959" s="14"/>
      <c r="AC959" s="14">
        <v>-752224</v>
      </c>
      <c r="AD959" s="14">
        <v>-837858</v>
      </c>
      <c r="AE959" s="14">
        <v>85634</v>
      </c>
      <c r="AF959" s="14"/>
      <c r="AG959" s="14">
        <v>85634</v>
      </c>
    </row>
    <row r="960" spans="1:33" hidden="1" x14ac:dyDescent="0.25">
      <c r="A960" s="14" t="s">
        <v>33</v>
      </c>
      <c r="B960" s="14" t="s">
        <v>34</v>
      </c>
      <c r="C960" s="14">
        <v>811018266</v>
      </c>
      <c r="D960" s="14" t="s">
        <v>2287</v>
      </c>
      <c r="E960" s="14" t="s">
        <v>2920</v>
      </c>
      <c r="F960" s="14" t="s">
        <v>61</v>
      </c>
      <c r="G960" s="14" t="s">
        <v>45</v>
      </c>
      <c r="H960" s="14" t="s">
        <v>570</v>
      </c>
      <c r="I960" s="14" t="s">
        <v>47</v>
      </c>
      <c r="J960" s="14" t="s">
        <v>62</v>
      </c>
      <c r="K960" s="14" t="s">
        <v>39</v>
      </c>
      <c r="L960" s="14">
        <v>13351530</v>
      </c>
      <c r="M960" s="14">
        <v>11064731</v>
      </c>
      <c r="N960" s="14">
        <v>2286799</v>
      </c>
      <c r="O960" s="14">
        <v>9507</v>
      </c>
      <c r="P960" s="14"/>
      <c r="Q960" s="14">
        <v>1898398</v>
      </c>
      <c r="R960" s="14">
        <v>371434</v>
      </c>
      <c r="S960" s="14"/>
      <c r="T960" s="14">
        <v>26474</v>
      </c>
      <c r="U960" s="14"/>
      <c r="V960" s="14"/>
      <c r="W960" s="14"/>
      <c r="X960" s="14"/>
      <c r="Y960" s="14"/>
      <c r="Z960" s="14"/>
      <c r="AA960" s="14"/>
      <c r="AB960" s="14"/>
      <c r="AC960" s="14">
        <v>26474</v>
      </c>
      <c r="AD960" s="14">
        <v>413154</v>
      </c>
      <c r="AE960" s="14">
        <v>-386680</v>
      </c>
      <c r="AF960" s="14"/>
      <c r="AG960" s="14">
        <v>-386680</v>
      </c>
    </row>
    <row r="961" spans="1:33" hidden="1" x14ac:dyDescent="0.25">
      <c r="A961" s="14" t="s">
        <v>33</v>
      </c>
      <c r="B961" s="14" t="s">
        <v>34</v>
      </c>
      <c r="C961" s="14">
        <v>811018266</v>
      </c>
      <c r="D961" s="14" t="s">
        <v>2287</v>
      </c>
      <c r="E961" s="14" t="s">
        <v>2920</v>
      </c>
      <c r="F961" s="14" t="s">
        <v>61</v>
      </c>
      <c r="G961" s="14" t="s">
        <v>45</v>
      </c>
      <c r="H961" s="14" t="s">
        <v>570</v>
      </c>
      <c r="I961" s="14" t="s">
        <v>47</v>
      </c>
      <c r="J961" s="14" t="s">
        <v>62</v>
      </c>
      <c r="K961" s="14" t="s">
        <v>40</v>
      </c>
      <c r="L961" s="14">
        <v>9265174</v>
      </c>
      <c r="M961" s="14">
        <v>7440379</v>
      </c>
      <c r="N961" s="14">
        <v>1824795</v>
      </c>
      <c r="O961" s="14">
        <v>108634</v>
      </c>
      <c r="P961" s="14"/>
      <c r="Q961" s="14">
        <v>1418832</v>
      </c>
      <c r="R961" s="14">
        <v>390428</v>
      </c>
      <c r="S961" s="14"/>
      <c r="T961" s="14">
        <v>124169</v>
      </c>
      <c r="U961" s="14"/>
      <c r="V961" s="14"/>
      <c r="W961" s="14"/>
      <c r="X961" s="14"/>
      <c r="Y961" s="14"/>
      <c r="Z961" s="14"/>
      <c r="AA961" s="14"/>
      <c r="AB961" s="14"/>
      <c r="AC961" s="14">
        <v>124169</v>
      </c>
      <c r="AD961" s="14">
        <v>45952</v>
      </c>
      <c r="AE961" s="14">
        <v>78217</v>
      </c>
      <c r="AF961" s="14"/>
      <c r="AG961" s="14">
        <v>78217</v>
      </c>
    </row>
    <row r="962" spans="1:33" hidden="1" x14ac:dyDescent="0.25">
      <c r="A962" s="14" t="s">
        <v>33</v>
      </c>
      <c r="B962" s="14" t="s">
        <v>34</v>
      </c>
      <c r="C962" s="14">
        <v>811018613</v>
      </c>
      <c r="D962" s="14" t="s">
        <v>2287</v>
      </c>
      <c r="E962" s="14" t="s">
        <v>2921</v>
      </c>
      <c r="F962" s="14" t="s">
        <v>119</v>
      </c>
      <c r="G962" s="14" t="s">
        <v>36</v>
      </c>
      <c r="H962" s="14" t="s">
        <v>571</v>
      </c>
      <c r="I962" s="14" t="s">
        <v>47</v>
      </c>
      <c r="J962" s="14" t="s">
        <v>74</v>
      </c>
      <c r="K962" s="14" t="s">
        <v>39</v>
      </c>
      <c r="L962" s="14">
        <v>81927852</v>
      </c>
      <c r="M962" s="14">
        <v>69291023</v>
      </c>
      <c r="N962" s="14">
        <v>12636829</v>
      </c>
      <c r="O962" s="14">
        <v>64496</v>
      </c>
      <c r="P962" s="14">
        <v>4341542</v>
      </c>
      <c r="Q962" s="14">
        <v>1912185</v>
      </c>
      <c r="R962" s="14">
        <v>353349</v>
      </c>
      <c r="S962" s="14">
        <v>340395</v>
      </c>
      <c r="T962" s="14">
        <v>6434644</v>
      </c>
      <c r="U962" s="14"/>
      <c r="V962" s="14"/>
      <c r="W962" s="14">
        <v>661111</v>
      </c>
      <c r="X962" s="14">
        <v>5189312</v>
      </c>
      <c r="Y962" s="14"/>
      <c r="Z962" s="14"/>
      <c r="AA962" s="14"/>
      <c r="AB962" s="14"/>
      <c r="AC962" s="14">
        <v>1906443</v>
      </c>
      <c r="AD962" s="14">
        <v>958156</v>
      </c>
      <c r="AE962" s="14">
        <v>948287</v>
      </c>
      <c r="AF962" s="14"/>
      <c r="AG962" s="14">
        <v>948287</v>
      </c>
    </row>
    <row r="963" spans="1:33" hidden="1" x14ac:dyDescent="0.25">
      <c r="A963" s="14" t="s">
        <v>33</v>
      </c>
      <c r="B963" s="14" t="s">
        <v>34</v>
      </c>
      <c r="C963" s="14">
        <v>811018613</v>
      </c>
      <c r="D963" s="14" t="s">
        <v>2287</v>
      </c>
      <c r="E963" s="14" t="s">
        <v>2921</v>
      </c>
      <c r="F963" s="14" t="s">
        <v>119</v>
      </c>
      <c r="G963" s="14" t="s">
        <v>36</v>
      </c>
      <c r="H963" s="14" t="s">
        <v>571</v>
      </c>
      <c r="I963" s="14" t="s">
        <v>47</v>
      </c>
      <c r="J963" s="14" t="s">
        <v>74</v>
      </c>
      <c r="K963" s="14" t="s">
        <v>40</v>
      </c>
      <c r="L963" s="14">
        <v>98086158</v>
      </c>
      <c r="M963" s="14">
        <v>88116109</v>
      </c>
      <c r="N963" s="14">
        <v>9970049</v>
      </c>
      <c r="O963" s="14">
        <v>53700</v>
      </c>
      <c r="P963" s="14">
        <v>4582350</v>
      </c>
      <c r="Q963" s="14">
        <v>1900436</v>
      </c>
      <c r="R963" s="14">
        <v>194478</v>
      </c>
      <c r="S963" s="14">
        <v>108011</v>
      </c>
      <c r="T963" s="14">
        <v>3454496</v>
      </c>
      <c r="U963" s="14"/>
      <c r="V963" s="14"/>
      <c r="W963" s="14">
        <v>5301423</v>
      </c>
      <c r="X963" s="14">
        <v>1978895</v>
      </c>
      <c r="Y963" s="14"/>
      <c r="Z963" s="14"/>
      <c r="AA963" s="14"/>
      <c r="AB963" s="14"/>
      <c r="AC963" s="14">
        <v>6777024</v>
      </c>
      <c r="AD963" s="14">
        <v>2491699</v>
      </c>
      <c r="AE963" s="14">
        <v>4285325</v>
      </c>
      <c r="AF963" s="14"/>
      <c r="AG963" s="14">
        <v>4285325</v>
      </c>
    </row>
    <row r="964" spans="1:33" hidden="1" x14ac:dyDescent="0.25">
      <c r="A964" s="14" t="s">
        <v>33</v>
      </c>
      <c r="B964" s="14" t="s">
        <v>34</v>
      </c>
      <c r="C964" s="14">
        <v>811018676</v>
      </c>
      <c r="D964" s="14" t="s">
        <v>2287</v>
      </c>
      <c r="E964" s="14" t="s">
        <v>2922</v>
      </c>
      <c r="F964" s="14" t="s">
        <v>119</v>
      </c>
      <c r="G964" s="14" t="s">
        <v>36</v>
      </c>
      <c r="H964" s="14" t="s">
        <v>2923</v>
      </c>
      <c r="I964" s="14" t="s">
        <v>47</v>
      </c>
      <c r="J964" s="14" t="s">
        <v>62</v>
      </c>
      <c r="K964" s="14" t="s">
        <v>39</v>
      </c>
      <c r="L964" s="14">
        <v>245242955</v>
      </c>
      <c r="M964" s="14">
        <v>199326450</v>
      </c>
      <c r="N964" s="14">
        <v>45916505</v>
      </c>
      <c r="O964" s="14">
        <v>2479084</v>
      </c>
      <c r="P964" s="14">
        <v>11041544</v>
      </c>
      <c r="Q964" s="14">
        <v>25470549</v>
      </c>
      <c r="R964" s="14">
        <v>2156961</v>
      </c>
      <c r="S964" s="14"/>
      <c r="T964" s="14">
        <v>9726535</v>
      </c>
      <c r="U964" s="14"/>
      <c r="V964" s="14"/>
      <c r="W964" s="14">
        <v>13055863</v>
      </c>
      <c r="X964" s="14">
        <v>17537840</v>
      </c>
      <c r="Y964" s="14"/>
      <c r="Z964" s="14"/>
      <c r="AA964" s="14"/>
      <c r="AB964" s="14"/>
      <c r="AC964" s="14">
        <v>5244558</v>
      </c>
      <c r="AD964" s="14">
        <v>4556791</v>
      </c>
      <c r="AE964" s="14">
        <v>687767</v>
      </c>
      <c r="AF964" s="14"/>
      <c r="AG964" s="14">
        <v>687767</v>
      </c>
    </row>
    <row r="965" spans="1:33" hidden="1" x14ac:dyDescent="0.25">
      <c r="A965" s="14" t="s">
        <v>33</v>
      </c>
      <c r="B965" s="14" t="s">
        <v>34</v>
      </c>
      <c r="C965" s="14">
        <v>811018676</v>
      </c>
      <c r="D965" s="14" t="s">
        <v>2287</v>
      </c>
      <c r="E965" s="14" t="s">
        <v>2922</v>
      </c>
      <c r="F965" s="14" t="s">
        <v>119</v>
      </c>
      <c r="G965" s="14" t="s">
        <v>36</v>
      </c>
      <c r="H965" s="14" t="s">
        <v>2923</v>
      </c>
      <c r="I965" s="14" t="s">
        <v>47</v>
      </c>
      <c r="J965" s="14" t="s">
        <v>62</v>
      </c>
      <c r="K965" s="14" t="s">
        <v>40</v>
      </c>
      <c r="L965" s="14">
        <v>315607446</v>
      </c>
      <c r="M965" s="14">
        <v>254197968</v>
      </c>
      <c r="N965" s="14">
        <v>61409478</v>
      </c>
      <c r="O965" s="14">
        <v>2013395</v>
      </c>
      <c r="P965" s="14">
        <v>13069006</v>
      </c>
      <c r="Q965" s="14">
        <v>22584660</v>
      </c>
      <c r="R965" s="14">
        <v>1697116</v>
      </c>
      <c r="S965" s="14"/>
      <c r="T965" s="14">
        <v>26072091</v>
      </c>
      <c r="U965" s="14"/>
      <c r="V965" s="14"/>
      <c r="W965" s="14">
        <v>2371975</v>
      </c>
      <c r="X965" s="14">
        <v>25841209</v>
      </c>
      <c r="Y965" s="14"/>
      <c r="Z965" s="14"/>
      <c r="AA965" s="14"/>
      <c r="AB965" s="14"/>
      <c r="AC965" s="14">
        <v>2602857</v>
      </c>
      <c r="AD965" s="14">
        <v>1112517</v>
      </c>
      <c r="AE965" s="14">
        <v>1490340</v>
      </c>
      <c r="AF965" s="14"/>
      <c r="AG965" s="14">
        <v>1490340</v>
      </c>
    </row>
    <row r="966" spans="1:33" hidden="1" x14ac:dyDescent="0.25">
      <c r="A966" s="14" t="s">
        <v>33</v>
      </c>
      <c r="B966" s="14" t="s">
        <v>34</v>
      </c>
      <c r="C966" s="14">
        <v>811018771</v>
      </c>
      <c r="D966" s="14" t="s">
        <v>2287</v>
      </c>
      <c r="E966" s="14" t="s">
        <v>572</v>
      </c>
      <c r="F966" s="14" t="s">
        <v>211</v>
      </c>
      <c r="G966" s="14" t="s">
        <v>36</v>
      </c>
      <c r="H966" s="14" t="s">
        <v>573</v>
      </c>
      <c r="I966" s="14" t="s">
        <v>47</v>
      </c>
      <c r="J966" s="14" t="s">
        <v>62</v>
      </c>
      <c r="K966" s="14" t="s">
        <v>39</v>
      </c>
      <c r="L966" s="14">
        <v>460555000</v>
      </c>
      <c r="M966" s="14">
        <v>230205000</v>
      </c>
      <c r="N966" s="14">
        <v>230350000</v>
      </c>
      <c r="O966" s="14">
        <v>10675000</v>
      </c>
      <c r="P966" s="14">
        <v>182321000</v>
      </c>
      <c r="Q966" s="14">
        <v>28811000</v>
      </c>
      <c r="R966" s="14">
        <v>2555000</v>
      </c>
      <c r="S966" s="14"/>
      <c r="T966" s="14">
        <v>27338000</v>
      </c>
      <c r="U966" s="14"/>
      <c r="V966" s="14"/>
      <c r="W966" s="14">
        <v>3939000</v>
      </c>
      <c r="X966" s="14">
        <v>26127000</v>
      </c>
      <c r="Y966" s="14"/>
      <c r="Z966" s="14"/>
      <c r="AA966" s="14"/>
      <c r="AB966" s="14"/>
      <c r="AC966" s="14">
        <v>5150000</v>
      </c>
      <c r="AD966" s="14">
        <v>467000</v>
      </c>
      <c r="AE966" s="14">
        <v>4683000</v>
      </c>
      <c r="AF966" s="14"/>
      <c r="AG966" s="14">
        <v>4683000</v>
      </c>
    </row>
    <row r="967" spans="1:33" hidden="1" x14ac:dyDescent="0.25">
      <c r="A967" s="14" t="s">
        <v>33</v>
      </c>
      <c r="B967" s="14" t="s">
        <v>34</v>
      </c>
      <c r="C967" s="14">
        <v>811018771</v>
      </c>
      <c r="D967" s="14" t="s">
        <v>2287</v>
      </c>
      <c r="E967" s="14" t="s">
        <v>572</v>
      </c>
      <c r="F967" s="14" t="s">
        <v>211</v>
      </c>
      <c r="G967" s="14" t="s">
        <v>36</v>
      </c>
      <c r="H967" s="14" t="s">
        <v>573</v>
      </c>
      <c r="I967" s="14" t="s">
        <v>47</v>
      </c>
      <c r="J967" s="14" t="s">
        <v>62</v>
      </c>
      <c r="K967" s="14" t="s">
        <v>40</v>
      </c>
      <c r="L967" s="14">
        <v>537566000</v>
      </c>
      <c r="M967" s="14">
        <v>281353000</v>
      </c>
      <c r="N967" s="14">
        <v>256213000</v>
      </c>
      <c r="O967" s="14">
        <v>12466000</v>
      </c>
      <c r="P967" s="14">
        <v>198847000</v>
      </c>
      <c r="Q967" s="14">
        <v>28473000</v>
      </c>
      <c r="R967" s="14">
        <v>6887000</v>
      </c>
      <c r="S967" s="14"/>
      <c r="T967" s="14">
        <v>34472000</v>
      </c>
      <c r="U967" s="14"/>
      <c r="V967" s="14"/>
      <c r="W967" s="14">
        <v>1527000</v>
      </c>
      <c r="X967" s="14">
        <v>17920000</v>
      </c>
      <c r="Y967" s="14"/>
      <c r="Z967" s="14"/>
      <c r="AA967" s="14"/>
      <c r="AB967" s="14"/>
      <c r="AC967" s="14">
        <v>18079000</v>
      </c>
      <c r="AD967" s="14">
        <v>4950000</v>
      </c>
      <c r="AE967" s="14">
        <v>13129000</v>
      </c>
      <c r="AF967" s="14"/>
      <c r="AG967" s="14">
        <v>13129000</v>
      </c>
    </row>
    <row r="968" spans="1:33" hidden="1" x14ac:dyDescent="0.25">
      <c r="A968" s="14" t="s">
        <v>33</v>
      </c>
      <c r="B968" s="14" t="s">
        <v>34</v>
      </c>
      <c r="C968" s="14">
        <v>811021654</v>
      </c>
      <c r="D968" s="14" t="s">
        <v>2287</v>
      </c>
      <c r="E968" s="14" t="s">
        <v>2924</v>
      </c>
      <c r="F968" s="14" t="s">
        <v>574</v>
      </c>
      <c r="G968" s="14" t="s">
        <v>36</v>
      </c>
      <c r="H968" s="14" t="s">
        <v>2925</v>
      </c>
      <c r="I968" s="14" t="s">
        <v>47</v>
      </c>
      <c r="J968" s="14" t="s">
        <v>62</v>
      </c>
      <c r="K968" s="14" t="s">
        <v>39</v>
      </c>
      <c r="L968" s="14">
        <v>258684186</v>
      </c>
      <c r="M968" s="14">
        <v>82794001</v>
      </c>
      <c r="N968" s="14">
        <v>175890185</v>
      </c>
      <c r="O968" s="14">
        <v>6595974</v>
      </c>
      <c r="P968" s="14"/>
      <c r="Q968" s="14">
        <v>68450120</v>
      </c>
      <c r="R968" s="14">
        <v>224172409</v>
      </c>
      <c r="S968" s="14"/>
      <c r="T968" s="14">
        <v>-110136370</v>
      </c>
      <c r="U968" s="14"/>
      <c r="V968" s="14"/>
      <c r="W968" s="14">
        <v>7014903</v>
      </c>
      <c r="X968" s="14">
        <v>40599675</v>
      </c>
      <c r="Y968" s="14">
        <v>2001452</v>
      </c>
      <c r="Z968" s="14"/>
      <c r="AA968" s="14"/>
      <c r="AB968" s="14"/>
      <c r="AC968" s="14">
        <v>-145722594</v>
      </c>
      <c r="AD968" s="14">
        <v>-2229662</v>
      </c>
      <c r="AE968" s="14">
        <v>-143492932</v>
      </c>
      <c r="AF968" s="14"/>
      <c r="AG968" s="14">
        <v>-143492932</v>
      </c>
    </row>
    <row r="969" spans="1:33" hidden="1" x14ac:dyDescent="0.25">
      <c r="A969" s="14" t="s">
        <v>33</v>
      </c>
      <c r="B969" s="14" t="s">
        <v>34</v>
      </c>
      <c r="C969" s="14">
        <v>811021654</v>
      </c>
      <c r="D969" s="14" t="s">
        <v>2287</v>
      </c>
      <c r="E969" s="14" t="s">
        <v>2924</v>
      </c>
      <c r="F969" s="14" t="s">
        <v>574</v>
      </c>
      <c r="G969" s="14" t="s">
        <v>36</v>
      </c>
      <c r="H969" s="14" t="s">
        <v>2925</v>
      </c>
      <c r="I969" s="14" t="s">
        <v>47</v>
      </c>
      <c r="J969" s="14" t="s">
        <v>62</v>
      </c>
      <c r="K969" s="14" t="s">
        <v>40</v>
      </c>
      <c r="L969" s="14">
        <v>245481965</v>
      </c>
      <c r="M969" s="14">
        <v>70978862</v>
      </c>
      <c r="N969" s="14">
        <v>174503103</v>
      </c>
      <c r="O969" s="14">
        <v>17176564</v>
      </c>
      <c r="P969" s="14"/>
      <c r="Q969" s="14">
        <v>59407631</v>
      </c>
      <c r="R969" s="14">
        <v>186419361</v>
      </c>
      <c r="S969" s="14"/>
      <c r="T969" s="14">
        <v>-54147325</v>
      </c>
      <c r="U969" s="14"/>
      <c r="V969" s="14"/>
      <c r="W969" s="14">
        <v>2361428</v>
      </c>
      <c r="X969" s="14">
        <v>31855233</v>
      </c>
      <c r="Y969" s="14">
        <v>1297015</v>
      </c>
      <c r="Z969" s="14"/>
      <c r="AA969" s="14"/>
      <c r="AB969" s="14"/>
      <c r="AC969" s="14">
        <v>-84938145</v>
      </c>
      <c r="AD969" s="14">
        <v>7656042</v>
      </c>
      <c r="AE969" s="14">
        <v>-92594187</v>
      </c>
      <c r="AF969" s="14"/>
      <c r="AG969" s="14">
        <v>-92594187</v>
      </c>
    </row>
    <row r="970" spans="1:33" hidden="1" x14ac:dyDescent="0.25">
      <c r="A970" s="14" t="s">
        <v>33</v>
      </c>
      <c r="B970" s="14" t="s">
        <v>34</v>
      </c>
      <c r="C970" s="14">
        <v>811021765</v>
      </c>
      <c r="D970" s="14" t="s">
        <v>2287</v>
      </c>
      <c r="E970" s="14" t="s">
        <v>575</v>
      </c>
      <c r="F970" s="14" t="s">
        <v>131</v>
      </c>
      <c r="G970" s="14" t="s">
        <v>51</v>
      </c>
      <c r="H970" s="14" t="s">
        <v>2926</v>
      </c>
      <c r="I970" s="14" t="s">
        <v>47</v>
      </c>
      <c r="J970" s="14" t="s">
        <v>62</v>
      </c>
      <c r="K970" s="14" t="s">
        <v>39</v>
      </c>
      <c r="L970" s="14">
        <v>131606026</v>
      </c>
      <c r="M970" s="14">
        <v>92604053</v>
      </c>
      <c r="N970" s="14">
        <v>39001973</v>
      </c>
      <c r="O970" s="14"/>
      <c r="P970" s="14">
        <v>29020214</v>
      </c>
      <c r="Q970" s="14">
        <v>5398035</v>
      </c>
      <c r="R970" s="14"/>
      <c r="S970" s="14">
        <v>-160254</v>
      </c>
      <c r="T970" s="14">
        <v>4423470</v>
      </c>
      <c r="U970" s="14"/>
      <c r="V970" s="14"/>
      <c r="W970" s="14">
        <v>1190695</v>
      </c>
      <c r="X970" s="14">
        <v>4394647</v>
      </c>
      <c r="Y970" s="14"/>
      <c r="Z970" s="14"/>
      <c r="AA970" s="14"/>
      <c r="AB970" s="14"/>
      <c r="AC970" s="14">
        <v>1219518</v>
      </c>
      <c r="AD970" s="14">
        <v>426775</v>
      </c>
      <c r="AE970" s="14">
        <v>792743</v>
      </c>
      <c r="AF970" s="14"/>
      <c r="AG970" s="14">
        <v>792743</v>
      </c>
    </row>
    <row r="971" spans="1:33" hidden="1" x14ac:dyDescent="0.25">
      <c r="A971" s="14" t="s">
        <v>33</v>
      </c>
      <c r="B971" s="14" t="s">
        <v>34</v>
      </c>
      <c r="C971" s="14">
        <v>811021765</v>
      </c>
      <c r="D971" s="14" t="s">
        <v>2287</v>
      </c>
      <c r="E971" s="14" t="s">
        <v>575</v>
      </c>
      <c r="F971" s="14" t="s">
        <v>131</v>
      </c>
      <c r="G971" s="14" t="s">
        <v>51</v>
      </c>
      <c r="H971" s="14" t="s">
        <v>2926</v>
      </c>
      <c r="I971" s="14" t="s">
        <v>47</v>
      </c>
      <c r="J971" s="14" t="s">
        <v>62</v>
      </c>
      <c r="K971" s="14" t="s">
        <v>40</v>
      </c>
      <c r="L971" s="14">
        <v>112897853</v>
      </c>
      <c r="M971" s="14">
        <v>78736358</v>
      </c>
      <c r="N971" s="14">
        <v>34161495</v>
      </c>
      <c r="O971" s="14"/>
      <c r="P971" s="14">
        <v>24641926</v>
      </c>
      <c r="Q971" s="14">
        <v>4940414</v>
      </c>
      <c r="R971" s="14"/>
      <c r="S971" s="14">
        <v>-444236</v>
      </c>
      <c r="T971" s="14">
        <v>4134919</v>
      </c>
      <c r="U971" s="14"/>
      <c r="V971" s="14"/>
      <c r="W971" s="14">
        <v>1634344</v>
      </c>
      <c r="X971" s="14">
        <v>839921</v>
      </c>
      <c r="Y971" s="14"/>
      <c r="Z971" s="14"/>
      <c r="AA971" s="14"/>
      <c r="AB971" s="14"/>
      <c r="AC971" s="14">
        <v>4929342</v>
      </c>
      <c r="AD971" s="14">
        <v>4274918</v>
      </c>
      <c r="AE971" s="14">
        <v>654424</v>
      </c>
      <c r="AF971" s="14"/>
      <c r="AG971" s="14">
        <v>654424</v>
      </c>
    </row>
    <row r="972" spans="1:33" hidden="1" x14ac:dyDescent="0.25">
      <c r="A972" s="14" t="s">
        <v>33</v>
      </c>
      <c r="B972" s="14" t="s">
        <v>34</v>
      </c>
      <c r="C972" s="14">
        <v>811022882</v>
      </c>
      <c r="D972" s="14" t="s">
        <v>2287</v>
      </c>
      <c r="E972" s="14" t="s">
        <v>2927</v>
      </c>
      <c r="F972" s="14" t="s">
        <v>73</v>
      </c>
      <c r="G972" s="14" t="s">
        <v>45</v>
      </c>
      <c r="H972" s="14" t="s">
        <v>2928</v>
      </c>
      <c r="I972" s="14" t="s">
        <v>47</v>
      </c>
      <c r="J972" s="14" t="s">
        <v>149</v>
      </c>
      <c r="K972" s="14" t="s">
        <v>39</v>
      </c>
      <c r="L972" s="14">
        <v>81830067</v>
      </c>
      <c r="M972" s="14">
        <v>63422407</v>
      </c>
      <c r="N972" s="14">
        <v>18407660</v>
      </c>
      <c r="O972" s="14">
        <v>200375</v>
      </c>
      <c r="P972" s="14">
        <v>7275045</v>
      </c>
      <c r="Q972" s="14">
        <v>2162143</v>
      </c>
      <c r="R972" s="14">
        <v>431562</v>
      </c>
      <c r="S972" s="14"/>
      <c r="T972" s="14">
        <v>8739285</v>
      </c>
      <c r="U972" s="14"/>
      <c r="V972" s="14"/>
      <c r="W972" s="14">
        <v>230204</v>
      </c>
      <c r="X972" s="14">
        <v>1644973</v>
      </c>
      <c r="Y972" s="14"/>
      <c r="Z972" s="14"/>
      <c r="AA972" s="14"/>
      <c r="AB972" s="14"/>
      <c r="AC972" s="14">
        <v>7324516</v>
      </c>
      <c r="AD972" s="14">
        <v>2701465</v>
      </c>
      <c r="AE972" s="14">
        <v>4623051</v>
      </c>
      <c r="AF972" s="14"/>
      <c r="AG972" s="14">
        <v>4623051</v>
      </c>
    </row>
    <row r="973" spans="1:33" hidden="1" x14ac:dyDescent="0.25">
      <c r="A973" s="14" t="s">
        <v>33</v>
      </c>
      <c r="B973" s="14" t="s">
        <v>34</v>
      </c>
      <c r="C973" s="14">
        <v>811022882</v>
      </c>
      <c r="D973" s="14" t="s">
        <v>2287</v>
      </c>
      <c r="E973" s="14" t="s">
        <v>2927</v>
      </c>
      <c r="F973" s="14" t="s">
        <v>73</v>
      </c>
      <c r="G973" s="14" t="s">
        <v>45</v>
      </c>
      <c r="H973" s="14" t="s">
        <v>2928</v>
      </c>
      <c r="I973" s="14" t="s">
        <v>47</v>
      </c>
      <c r="J973" s="14" t="s">
        <v>149</v>
      </c>
      <c r="K973" s="14" t="s">
        <v>40</v>
      </c>
      <c r="L973" s="14">
        <v>67922375</v>
      </c>
      <c r="M973" s="14">
        <v>58760581</v>
      </c>
      <c r="N973" s="14">
        <v>9161794</v>
      </c>
      <c r="O973" s="14">
        <v>119817</v>
      </c>
      <c r="P973" s="14">
        <v>6020645</v>
      </c>
      <c r="Q973" s="14">
        <v>1699658</v>
      </c>
      <c r="R973" s="14">
        <v>373446</v>
      </c>
      <c r="S973" s="14"/>
      <c r="T973" s="14">
        <v>1187862</v>
      </c>
      <c r="U973" s="14"/>
      <c r="V973" s="14"/>
      <c r="W973" s="14">
        <v>98739</v>
      </c>
      <c r="X973" s="14">
        <v>1089718</v>
      </c>
      <c r="Y973" s="14"/>
      <c r="Z973" s="14"/>
      <c r="AA973" s="14"/>
      <c r="AB973" s="14"/>
      <c r="AC973" s="14">
        <v>196883</v>
      </c>
      <c r="AD973" s="14">
        <v>195339</v>
      </c>
      <c r="AE973" s="14">
        <v>1544</v>
      </c>
      <c r="AF973" s="14"/>
      <c r="AG973" s="14">
        <v>1544</v>
      </c>
    </row>
    <row r="974" spans="1:33" hidden="1" x14ac:dyDescent="0.25">
      <c r="A974" s="14" t="s">
        <v>33</v>
      </c>
      <c r="B974" s="14" t="s">
        <v>34</v>
      </c>
      <c r="C974" s="14">
        <v>811022981</v>
      </c>
      <c r="D974" s="14" t="s">
        <v>2287</v>
      </c>
      <c r="E974" s="14" t="s">
        <v>2929</v>
      </c>
      <c r="F974" s="14" t="s">
        <v>104</v>
      </c>
      <c r="G974" s="14" t="s">
        <v>45</v>
      </c>
      <c r="H974" s="14" t="s">
        <v>576</v>
      </c>
      <c r="I974" s="14" t="s">
        <v>47</v>
      </c>
      <c r="J974" s="14" t="s">
        <v>74</v>
      </c>
      <c r="K974" s="14" t="s">
        <v>39</v>
      </c>
      <c r="L974" s="14">
        <v>546968339</v>
      </c>
      <c r="M974" s="14">
        <v>448513963</v>
      </c>
      <c r="N974" s="14">
        <v>98454376</v>
      </c>
      <c r="O974" s="14">
        <v>764479</v>
      </c>
      <c r="P974" s="14">
        <v>56899328</v>
      </c>
      <c r="Q974" s="14">
        <v>11468362</v>
      </c>
      <c r="R974" s="14">
        <v>1992906</v>
      </c>
      <c r="S974" s="14"/>
      <c r="T974" s="14">
        <v>28858259</v>
      </c>
      <c r="U974" s="14"/>
      <c r="V974" s="14"/>
      <c r="W974" s="14">
        <v>27971457</v>
      </c>
      <c r="X974" s="14">
        <v>50793932</v>
      </c>
      <c r="Y974" s="14"/>
      <c r="Z974" s="14"/>
      <c r="AA974" s="14"/>
      <c r="AB974" s="14"/>
      <c r="AC974" s="14">
        <v>6035784</v>
      </c>
      <c r="AD974" s="14">
        <v>3370195</v>
      </c>
      <c r="AE974" s="14">
        <v>2665589</v>
      </c>
      <c r="AF974" s="14"/>
      <c r="AG974" s="14">
        <v>2665589</v>
      </c>
    </row>
    <row r="975" spans="1:33" hidden="1" x14ac:dyDescent="0.25">
      <c r="A975" s="14" t="s">
        <v>33</v>
      </c>
      <c r="B975" s="14" t="s">
        <v>34</v>
      </c>
      <c r="C975" s="14">
        <v>811022981</v>
      </c>
      <c r="D975" s="14" t="s">
        <v>2287</v>
      </c>
      <c r="E975" s="14" t="s">
        <v>2929</v>
      </c>
      <c r="F975" s="14" t="s">
        <v>104</v>
      </c>
      <c r="G975" s="14" t="s">
        <v>45</v>
      </c>
      <c r="H975" s="14" t="s">
        <v>576</v>
      </c>
      <c r="I975" s="14" t="s">
        <v>47</v>
      </c>
      <c r="J975" s="14" t="s">
        <v>74</v>
      </c>
      <c r="K975" s="14" t="s">
        <v>40</v>
      </c>
      <c r="L975" s="14">
        <v>524157006</v>
      </c>
      <c r="M975" s="14">
        <v>430218389</v>
      </c>
      <c r="N975" s="14">
        <v>93938617</v>
      </c>
      <c r="O975" s="14">
        <v>775371</v>
      </c>
      <c r="P975" s="14">
        <v>50895070</v>
      </c>
      <c r="Q975" s="14">
        <v>9512786</v>
      </c>
      <c r="R975" s="14">
        <v>2225395</v>
      </c>
      <c r="S975" s="14"/>
      <c r="T975" s="14">
        <v>32080737</v>
      </c>
      <c r="U975" s="14"/>
      <c r="V975" s="14"/>
      <c r="W975" s="14">
        <v>15357527</v>
      </c>
      <c r="X975" s="14">
        <v>40306096</v>
      </c>
      <c r="Y975" s="14"/>
      <c r="Z975" s="14"/>
      <c r="AA975" s="14"/>
      <c r="AB975" s="14"/>
      <c r="AC975" s="14">
        <v>7132168</v>
      </c>
      <c r="AD975" s="14">
        <v>1733267</v>
      </c>
      <c r="AE975" s="14">
        <v>5398901</v>
      </c>
      <c r="AF975" s="14"/>
      <c r="AG975" s="14">
        <v>5398901</v>
      </c>
    </row>
    <row r="976" spans="1:33" hidden="1" x14ac:dyDescent="0.25">
      <c r="A976" s="14" t="s">
        <v>33</v>
      </c>
      <c r="B976" s="14" t="s">
        <v>34</v>
      </c>
      <c r="C976" s="14">
        <v>811023371</v>
      </c>
      <c r="D976" s="14" t="s">
        <v>2287</v>
      </c>
      <c r="E976" s="14" t="s">
        <v>577</v>
      </c>
      <c r="F976" s="14" t="s">
        <v>99</v>
      </c>
      <c r="G976" s="14" t="s">
        <v>111</v>
      </c>
      <c r="H976" s="14" t="s">
        <v>2930</v>
      </c>
      <c r="I976" s="14" t="s">
        <v>47</v>
      </c>
      <c r="J976" s="14" t="s">
        <v>149</v>
      </c>
      <c r="K976" s="14" t="s">
        <v>39</v>
      </c>
      <c r="L976" s="14">
        <v>77356735</v>
      </c>
      <c r="M976" s="14">
        <v>51611137</v>
      </c>
      <c r="N976" s="14">
        <v>25745598</v>
      </c>
      <c r="O976" s="14">
        <v>1193866</v>
      </c>
      <c r="P976" s="14">
        <v>8427987</v>
      </c>
      <c r="Q976" s="14">
        <v>10469885</v>
      </c>
      <c r="R976" s="14">
        <v>843365</v>
      </c>
      <c r="S976" s="14"/>
      <c r="T976" s="14">
        <v>7198227</v>
      </c>
      <c r="U976" s="14"/>
      <c r="V976" s="14"/>
      <c r="W976" s="14">
        <v>1967497</v>
      </c>
      <c r="X976" s="14">
        <v>1514019</v>
      </c>
      <c r="Y976" s="14"/>
      <c r="Z976" s="14"/>
      <c r="AA976" s="14"/>
      <c r="AB976" s="14"/>
      <c r="AC976" s="14">
        <v>7651705</v>
      </c>
      <c r="AD976" s="14">
        <v>2902455</v>
      </c>
      <c r="AE976" s="14">
        <v>4749250</v>
      </c>
      <c r="AF976" s="14"/>
      <c r="AG976" s="14">
        <v>4749250</v>
      </c>
    </row>
    <row r="977" spans="1:33" hidden="1" x14ac:dyDescent="0.25">
      <c r="A977" s="14" t="s">
        <v>33</v>
      </c>
      <c r="B977" s="14" t="s">
        <v>34</v>
      </c>
      <c r="C977" s="14">
        <v>811023371</v>
      </c>
      <c r="D977" s="14" t="s">
        <v>2287</v>
      </c>
      <c r="E977" s="14" t="s">
        <v>577</v>
      </c>
      <c r="F977" s="14" t="s">
        <v>99</v>
      </c>
      <c r="G977" s="14" t="s">
        <v>111</v>
      </c>
      <c r="H977" s="14" t="s">
        <v>2930</v>
      </c>
      <c r="I977" s="14" t="s">
        <v>47</v>
      </c>
      <c r="J977" s="14" t="s">
        <v>149</v>
      </c>
      <c r="K977" s="14" t="s">
        <v>40</v>
      </c>
      <c r="L977" s="14">
        <v>72588941</v>
      </c>
      <c r="M977" s="14">
        <v>48587474</v>
      </c>
      <c r="N977" s="14">
        <v>24001467</v>
      </c>
      <c r="O977" s="14">
        <v>1410219</v>
      </c>
      <c r="P977" s="14">
        <v>6911452</v>
      </c>
      <c r="Q977" s="14">
        <v>10369139</v>
      </c>
      <c r="R977" s="14">
        <v>668275</v>
      </c>
      <c r="S977" s="14"/>
      <c r="T977" s="14">
        <v>7462820</v>
      </c>
      <c r="U977" s="14"/>
      <c r="V977" s="14"/>
      <c r="W977" s="14">
        <v>1131722</v>
      </c>
      <c r="X977" s="14">
        <v>2090048</v>
      </c>
      <c r="Y977" s="14"/>
      <c r="Z977" s="14"/>
      <c r="AA977" s="14"/>
      <c r="AB977" s="14"/>
      <c r="AC977" s="14">
        <v>6504494</v>
      </c>
      <c r="AD977" s="14">
        <v>2585034</v>
      </c>
      <c r="AE977" s="14">
        <v>3919460</v>
      </c>
      <c r="AF977" s="14"/>
      <c r="AG977" s="14">
        <v>3919460</v>
      </c>
    </row>
    <row r="978" spans="1:33" hidden="1" x14ac:dyDescent="0.25">
      <c r="A978" s="14" t="s">
        <v>33</v>
      </c>
      <c r="B978" s="14" t="s">
        <v>34</v>
      </c>
      <c r="C978" s="14">
        <v>811023526</v>
      </c>
      <c r="D978" s="14" t="s">
        <v>2287</v>
      </c>
      <c r="E978" s="14" t="s">
        <v>2931</v>
      </c>
      <c r="F978" s="14" t="s">
        <v>61</v>
      </c>
      <c r="G978" s="14" t="s">
        <v>36</v>
      </c>
      <c r="H978" s="14" t="s">
        <v>2932</v>
      </c>
      <c r="I978" s="14" t="s">
        <v>47</v>
      </c>
      <c r="J978" s="14" t="s">
        <v>62</v>
      </c>
      <c r="K978" s="14" t="s">
        <v>39</v>
      </c>
      <c r="L978" s="14">
        <v>29112189</v>
      </c>
      <c r="M978" s="14">
        <v>24649006</v>
      </c>
      <c r="N978" s="14">
        <v>4463183</v>
      </c>
      <c r="O978" s="14">
        <v>481198</v>
      </c>
      <c r="P978" s="14">
        <v>1907097</v>
      </c>
      <c r="Q978" s="14">
        <v>1936728</v>
      </c>
      <c r="R978" s="14">
        <v>1085083</v>
      </c>
      <c r="S978" s="14"/>
      <c r="T978" s="14">
        <v>15473</v>
      </c>
      <c r="U978" s="14"/>
      <c r="V978" s="14"/>
      <c r="W978" s="14">
        <v>295441</v>
      </c>
      <c r="X978" s="14"/>
      <c r="Y978" s="14"/>
      <c r="Z978" s="14"/>
      <c r="AA978" s="14"/>
      <c r="AB978" s="14"/>
      <c r="AC978" s="14">
        <v>310914</v>
      </c>
      <c r="AD978" s="14">
        <v>187589</v>
      </c>
      <c r="AE978" s="14">
        <v>123325</v>
      </c>
      <c r="AF978" s="14"/>
      <c r="AG978" s="14">
        <v>123325</v>
      </c>
    </row>
    <row r="979" spans="1:33" hidden="1" x14ac:dyDescent="0.25">
      <c r="A979" s="14" t="s">
        <v>33</v>
      </c>
      <c r="B979" s="14" t="s">
        <v>34</v>
      </c>
      <c r="C979" s="14">
        <v>811023526</v>
      </c>
      <c r="D979" s="14" t="s">
        <v>2287</v>
      </c>
      <c r="E979" s="14" t="s">
        <v>2931</v>
      </c>
      <c r="F979" s="14" t="s">
        <v>61</v>
      </c>
      <c r="G979" s="14" t="s">
        <v>36</v>
      </c>
      <c r="H979" s="14" t="s">
        <v>2932</v>
      </c>
      <c r="I979" s="14" t="s">
        <v>47</v>
      </c>
      <c r="J979" s="14" t="s">
        <v>62</v>
      </c>
      <c r="K979" s="14" t="s">
        <v>40</v>
      </c>
      <c r="L979" s="14">
        <v>26967284</v>
      </c>
      <c r="M979" s="14">
        <v>23154231</v>
      </c>
      <c r="N979" s="14">
        <v>3813053</v>
      </c>
      <c r="O979" s="14">
        <v>183320</v>
      </c>
      <c r="P979" s="14">
        <v>2388331</v>
      </c>
      <c r="Q979" s="14">
        <v>1219222</v>
      </c>
      <c r="R979" s="14">
        <v>586198</v>
      </c>
      <c r="S979" s="14"/>
      <c r="T979" s="14">
        <v>-197378</v>
      </c>
      <c r="U979" s="14"/>
      <c r="V979" s="14"/>
      <c r="W979" s="14">
        <v>425306</v>
      </c>
      <c r="X979" s="14"/>
      <c r="Y979" s="14"/>
      <c r="Z979" s="14"/>
      <c r="AA979" s="14"/>
      <c r="AB979" s="14"/>
      <c r="AC979" s="14">
        <v>227928</v>
      </c>
      <c r="AD979" s="14">
        <v>154354</v>
      </c>
      <c r="AE979" s="14">
        <v>73574</v>
      </c>
      <c r="AF979" s="14"/>
      <c r="AG979" s="14">
        <v>73574</v>
      </c>
    </row>
    <row r="980" spans="1:33" hidden="1" x14ac:dyDescent="0.25">
      <c r="A980" s="14" t="s">
        <v>33</v>
      </c>
      <c r="B980" s="14" t="s">
        <v>34</v>
      </c>
      <c r="C980" s="14">
        <v>811023886</v>
      </c>
      <c r="D980" s="14" t="s">
        <v>2287</v>
      </c>
      <c r="E980" s="14" t="s">
        <v>2933</v>
      </c>
      <c r="F980" s="14" t="s">
        <v>191</v>
      </c>
      <c r="G980" s="14" t="s">
        <v>45</v>
      </c>
      <c r="H980" s="14" t="s">
        <v>2934</v>
      </c>
      <c r="I980" s="14" t="s">
        <v>47</v>
      </c>
      <c r="J980" s="14" t="s">
        <v>62</v>
      </c>
      <c r="K980" s="14" t="s">
        <v>39</v>
      </c>
      <c r="L980" s="14">
        <v>23563740</v>
      </c>
      <c r="M980" s="14">
        <v>18567814</v>
      </c>
      <c r="N980" s="14">
        <v>4995926</v>
      </c>
      <c r="O980" s="14">
        <v>32537</v>
      </c>
      <c r="P980" s="14">
        <v>1212254</v>
      </c>
      <c r="Q980" s="14">
        <v>2608675</v>
      </c>
      <c r="R980" s="14">
        <v>10112</v>
      </c>
      <c r="S980" s="14"/>
      <c r="T980" s="14">
        <v>1197422</v>
      </c>
      <c r="U980" s="14"/>
      <c r="V980" s="14"/>
      <c r="W980" s="14">
        <v>285048</v>
      </c>
      <c r="X980" s="14">
        <v>1333008</v>
      </c>
      <c r="Y980" s="14"/>
      <c r="Z980" s="14"/>
      <c r="AA980" s="14"/>
      <c r="AB980" s="14"/>
      <c r="AC980" s="14">
        <v>149462</v>
      </c>
      <c r="AD980" s="14">
        <v>177545</v>
      </c>
      <c r="AE980" s="14">
        <v>-28083</v>
      </c>
      <c r="AF980" s="14"/>
      <c r="AG980" s="14">
        <v>-28083</v>
      </c>
    </row>
    <row r="981" spans="1:33" hidden="1" x14ac:dyDescent="0.25">
      <c r="A981" s="14" t="s">
        <v>33</v>
      </c>
      <c r="B981" s="14" t="s">
        <v>34</v>
      </c>
      <c r="C981" s="14">
        <v>811023886</v>
      </c>
      <c r="D981" s="14" t="s">
        <v>2287</v>
      </c>
      <c r="E981" s="14" t="s">
        <v>2933</v>
      </c>
      <c r="F981" s="14" t="s">
        <v>191</v>
      </c>
      <c r="G981" s="14" t="s">
        <v>45</v>
      </c>
      <c r="H981" s="14" t="s">
        <v>2934</v>
      </c>
      <c r="I981" s="14" t="s">
        <v>47</v>
      </c>
      <c r="J981" s="14" t="s">
        <v>62</v>
      </c>
      <c r="K981" s="14" t="s">
        <v>40</v>
      </c>
      <c r="L981" s="14">
        <v>20473568</v>
      </c>
      <c r="M981" s="14">
        <v>15881476</v>
      </c>
      <c r="N981" s="14">
        <v>4592092</v>
      </c>
      <c r="O981" s="14">
        <v>20455</v>
      </c>
      <c r="P981" s="14">
        <v>1189357</v>
      </c>
      <c r="Q981" s="14">
        <v>1701869</v>
      </c>
      <c r="R981" s="14">
        <v>14769</v>
      </c>
      <c r="S981" s="14"/>
      <c r="T981" s="14">
        <v>1706552</v>
      </c>
      <c r="U981" s="14"/>
      <c r="V981" s="14"/>
      <c r="W981" s="14">
        <v>217449</v>
      </c>
      <c r="X981" s="14">
        <v>935337</v>
      </c>
      <c r="Y981" s="14"/>
      <c r="Z981" s="14"/>
      <c r="AA981" s="14"/>
      <c r="AB981" s="14"/>
      <c r="AC981" s="14">
        <v>988664</v>
      </c>
      <c r="AD981" s="14">
        <v>448348</v>
      </c>
      <c r="AE981" s="14">
        <v>540316</v>
      </c>
      <c r="AF981" s="14"/>
      <c r="AG981" s="14">
        <v>540316</v>
      </c>
    </row>
    <row r="982" spans="1:33" hidden="1" x14ac:dyDescent="0.25">
      <c r="A982" s="14" t="s">
        <v>33</v>
      </c>
      <c r="B982" s="14" t="s">
        <v>34</v>
      </c>
      <c r="C982" s="14">
        <v>811023960</v>
      </c>
      <c r="D982" s="14" t="s">
        <v>2287</v>
      </c>
      <c r="E982" s="14" t="s">
        <v>2935</v>
      </c>
      <c r="F982" s="14" t="s">
        <v>214</v>
      </c>
      <c r="G982" s="14" t="s">
        <v>45</v>
      </c>
      <c r="H982" s="14" t="s">
        <v>2936</v>
      </c>
      <c r="I982" s="14" t="s">
        <v>47</v>
      </c>
      <c r="J982" s="14" t="s">
        <v>74</v>
      </c>
      <c r="K982" s="14" t="s">
        <v>39</v>
      </c>
      <c r="L982" s="14">
        <v>11890272</v>
      </c>
      <c r="M982" s="14">
        <v>10396433</v>
      </c>
      <c r="N982" s="14">
        <v>1493839</v>
      </c>
      <c r="O982" s="14"/>
      <c r="P982" s="14"/>
      <c r="Q982" s="14">
        <v>5370</v>
      </c>
      <c r="R982" s="14">
        <v>1235836</v>
      </c>
      <c r="S982" s="14"/>
      <c r="T982" s="14">
        <v>252633</v>
      </c>
      <c r="U982" s="14"/>
      <c r="V982" s="14"/>
      <c r="W982" s="14">
        <v>324575</v>
      </c>
      <c r="X982" s="14">
        <v>54228</v>
      </c>
      <c r="Y982" s="14"/>
      <c r="Z982" s="14"/>
      <c r="AA982" s="14"/>
      <c r="AB982" s="14"/>
      <c r="AC982" s="14">
        <v>522980</v>
      </c>
      <c r="AD982" s="14">
        <v>183043</v>
      </c>
      <c r="AE982" s="14">
        <v>339937</v>
      </c>
      <c r="AF982" s="14"/>
      <c r="AG982" s="14">
        <v>339937</v>
      </c>
    </row>
    <row r="983" spans="1:33" hidden="1" x14ac:dyDescent="0.25">
      <c r="A983" s="14" t="s">
        <v>33</v>
      </c>
      <c r="B983" s="14" t="s">
        <v>34</v>
      </c>
      <c r="C983" s="14">
        <v>811023960</v>
      </c>
      <c r="D983" s="14" t="s">
        <v>2287</v>
      </c>
      <c r="E983" s="14" t="s">
        <v>2935</v>
      </c>
      <c r="F983" s="14" t="s">
        <v>214</v>
      </c>
      <c r="G983" s="14" t="s">
        <v>45</v>
      </c>
      <c r="H983" s="14" t="s">
        <v>2936</v>
      </c>
      <c r="I983" s="14" t="s">
        <v>47</v>
      </c>
      <c r="J983" s="14" t="s">
        <v>74</v>
      </c>
      <c r="K983" s="14" t="s">
        <v>40</v>
      </c>
      <c r="L983" s="14">
        <v>13283042</v>
      </c>
      <c r="M983" s="14">
        <v>11957962</v>
      </c>
      <c r="N983" s="14">
        <v>1325080</v>
      </c>
      <c r="O983" s="14"/>
      <c r="P983" s="14"/>
      <c r="Q983" s="14">
        <v>8232</v>
      </c>
      <c r="R983" s="14">
        <v>1144476</v>
      </c>
      <c r="S983" s="14"/>
      <c r="T983" s="14">
        <v>172372</v>
      </c>
      <c r="U983" s="14"/>
      <c r="V983" s="14"/>
      <c r="W983" s="14">
        <v>337527</v>
      </c>
      <c r="X983" s="14">
        <v>50299</v>
      </c>
      <c r="Y983" s="14"/>
      <c r="Z983" s="14"/>
      <c r="AA983" s="14"/>
      <c r="AB983" s="14"/>
      <c r="AC983" s="14">
        <v>459600</v>
      </c>
      <c r="AD983" s="14">
        <v>160860</v>
      </c>
      <c r="AE983" s="14">
        <v>298740</v>
      </c>
      <c r="AF983" s="14"/>
      <c r="AG983" s="14">
        <v>298740</v>
      </c>
    </row>
    <row r="984" spans="1:33" hidden="1" x14ac:dyDescent="0.25">
      <c r="A984" s="14" t="s">
        <v>33</v>
      </c>
      <c r="B984" s="14" t="s">
        <v>34</v>
      </c>
      <c r="C984" s="14">
        <v>811024238</v>
      </c>
      <c r="D984" s="14" t="s">
        <v>2287</v>
      </c>
      <c r="E984" s="14" t="s">
        <v>578</v>
      </c>
      <c r="F984" s="14" t="s">
        <v>61</v>
      </c>
      <c r="G984" s="14" t="s">
        <v>45</v>
      </c>
      <c r="H984" s="14" t="s">
        <v>579</v>
      </c>
      <c r="I984" s="14" t="s">
        <v>47</v>
      </c>
      <c r="J984" s="14" t="s">
        <v>97</v>
      </c>
      <c r="K984" s="14" t="s">
        <v>39</v>
      </c>
      <c r="L984" s="14">
        <v>49118639</v>
      </c>
      <c r="M984" s="14">
        <v>43807496</v>
      </c>
      <c r="N984" s="14">
        <v>5311143</v>
      </c>
      <c r="O984" s="14">
        <v>555834</v>
      </c>
      <c r="P984" s="14">
        <v>926829</v>
      </c>
      <c r="Q984" s="14">
        <v>6433362</v>
      </c>
      <c r="R984" s="14"/>
      <c r="S984" s="14">
        <v>1265675</v>
      </c>
      <c r="T984" s="14">
        <v>-227539</v>
      </c>
      <c r="U984" s="14"/>
      <c r="V984" s="14"/>
      <c r="W984" s="14"/>
      <c r="X984" s="14">
        <v>591492</v>
      </c>
      <c r="Y984" s="14"/>
      <c r="Z984" s="14"/>
      <c r="AA984" s="14"/>
      <c r="AB984" s="14"/>
      <c r="AC984" s="14">
        <v>-819031</v>
      </c>
      <c r="AD984" s="14">
        <v>-807264</v>
      </c>
      <c r="AE984" s="14">
        <v>-11767</v>
      </c>
      <c r="AF984" s="14"/>
      <c r="AG984" s="14">
        <v>-11767</v>
      </c>
    </row>
    <row r="985" spans="1:33" hidden="1" x14ac:dyDescent="0.25">
      <c r="A985" s="14" t="s">
        <v>33</v>
      </c>
      <c r="B985" s="14" t="s">
        <v>34</v>
      </c>
      <c r="C985" s="14">
        <v>811024238</v>
      </c>
      <c r="D985" s="14" t="s">
        <v>2287</v>
      </c>
      <c r="E985" s="14" t="s">
        <v>578</v>
      </c>
      <c r="F985" s="14" t="s">
        <v>61</v>
      </c>
      <c r="G985" s="14" t="s">
        <v>45</v>
      </c>
      <c r="H985" s="14" t="s">
        <v>579</v>
      </c>
      <c r="I985" s="14" t="s">
        <v>47</v>
      </c>
      <c r="J985" s="14" t="s">
        <v>97</v>
      </c>
      <c r="K985" s="14" t="s">
        <v>40</v>
      </c>
      <c r="L985" s="14">
        <v>54209277</v>
      </c>
      <c r="M985" s="14">
        <v>43894148</v>
      </c>
      <c r="N985" s="14">
        <v>10315129</v>
      </c>
      <c r="O985" s="14">
        <v>260521</v>
      </c>
      <c r="P985" s="14">
        <v>1437564</v>
      </c>
      <c r="Q985" s="14">
        <v>5367070</v>
      </c>
      <c r="R985" s="14"/>
      <c r="S985" s="14">
        <v>171348</v>
      </c>
      <c r="T985" s="14">
        <v>3942364</v>
      </c>
      <c r="U985" s="14"/>
      <c r="V985" s="14"/>
      <c r="W985" s="14"/>
      <c r="X985" s="14">
        <v>533868</v>
      </c>
      <c r="Y985" s="14"/>
      <c r="Z985" s="14"/>
      <c r="AA985" s="14"/>
      <c r="AB985" s="14"/>
      <c r="AC985" s="14">
        <v>3408496</v>
      </c>
      <c r="AD985" s="14">
        <v>1860469</v>
      </c>
      <c r="AE985" s="14">
        <v>1548027</v>
      </c>
      <c r="AF985" s="14"/>
      <c r="AG985" s="14">
        <v>1548027</v>
      </c>
    </row>
    <row r="986" spans="1:33" hidden="1" x14ac:dyDescent="0.25">
      <c r="A986" s="14" t="s">
        <v>33</v>
      </c>
      <c r="B986" s="14" t="s">
        <v>34</v>
      </c>
      <c r="C986" s="14">
        <v>811024612</v>
      </c>
      <c r="D986" s="14" t="s">
        <v>2287</v>
      </c>
      <c r="E986" s="14" t="s">
        <v>2937</v>
      </c>
      <c r="F986" s="14" t="s">
        <v>1201</v>
      </c>
      <c r="G986" s="14" t="s">
        <v>45</v>
      </c>
      <c r="H986" s="14" t="s">
        <v>2938</v>
      </c>
      <c r="I986" s="14" t="s">
        <v>47</v>
      </c>
      <c r="J986" s="14" t="s">
        <v>90</v>
      </c>
      <c r="K986" s="14" t="s">
        <v>39</v>
      </c>
      <c r="L986" s="14">
        <v>5705408</v>
      </c>
      <c r="M986" s="14">
        <v>3551879</v>
      </c>
      <c r="N986" s="14">
        <v>2153529</v>
      </c>
      <c r="O986" s="14">
        <v>434903</v>
      </c>
      <c r="P986" s="14"/>
      <c r="Q986" s="14">
        <v>959759</v>
      </c>
      <c r="R986" s="14">
        <v>1802422</v>
      </c>
      <c r="S986" s="14"/>
      <c r="T986" s="14">
        <v>-173749</v>
      </c>
      <c r="U986" s="14"/>
      <c r="V986" s="14"/>
      <c r="W986" s="14"/>
      <c r="X986" s="14"/>
      <c r="Y986" s="14"/>
      <c r="Z986" s="14"/>
      <c r="AA986" s="14"/>
      <c r="AB986" s="14"/>
      <c r="AC986" s="14">
        <v>-173749</v>
      </c>
      <c r="AD986" s="14">
        <v>-33964</v>
      </c>
      <c r="AE986" s="14">
        <v>-139785</v>
      </c>
      <c r="AF986" s="14"/>
      <c r="AG986" s="14">
        <v>-139785</v>
      </c>
    </row>
    <row r="987" spans="1:33" hidden="1" x14ac:dyDescent="0.25">
      <c r="A987" s="14" t="s">
        <v>33</v>
      </c>
      <c r="B987" s="14" t="s">
        <v>34</v>
      </c>
      <c r="C987" s="14">
        <v>811024612</v>
      </c>
      <c r="D987" s="14" t="s">
        <v>2287</v>
      </c>
      <c r="E987" s="14" t="s">
        <v>2937</v>
      </c>
      <c r="F987" s="14" t="s">
        <v>1201</v>
      </c>
      <c r="G987" s="14" t="s">
        <v>45</v>
      </c>
      <c r="H987" s="14" t="s">
        <v>2938</v>
      </c>
      <c r="I987" s="14" t="s">
        <v>47</v>
      </c>
      <c r="J987" s="14" t="s">
        <v>90</v>
      </c>
      <c r="K987" s="14" t="s">
        <v>40</v>
      </c>
      <c r="L987" s="14">
        <v>5489769</v>
      </c>
      <c r="M987" s="14">
        <v>3128241</v>
      </c>
      <c r="N987" s="14">
        <v>2361528</v>
      </c>
      <c r="O987" s="14">
        <v>652297</v>
      </c>
      <c r="P987" s="14"/>
      <c r="Q987" s="14">
        <v>795836</v>
      </c>
      <c r="R987" s="14">
        <v>797126</v>
      </c>
      <c r="S987" s="14"/>
      <c r="T987" s="14">
        <v>1420863</v>
      </c>
      <c r="U987" s="14"/>
      <c r="V987" s="14"/>
      <c r="W987" s="14"/>
      <c r="X987" s="14"/>
      <c r="Y987" s="14"/>
      <c r="Z987" s="14"/>
      <c r="AA987" s="14"/>
      <c r="AB987" s="14"/>
      <c r="AC987" s="14">
        <v>1420863</v>
      </c>
      <c r="AD987" s="14">
        <v>862708</v>
      </c>
      <c r="AE987" s="14">
        <v>558155</v>
      </c>
      <c r="AF987" s="14"/>
      <c r="AG987" s="14">
        <v>558155</v>
      </c>
    </row>
    <row r="988" spans="1:33" hidden="1" x14ac:dyDescent="0.25">
      <c r="A988" s="14" t="s">
        <v>33</v>
      </c>
      <c r="B988" s="14" t="s">
        <v>34</v>
      </c>
      <c r="C988" s="14">
        <v>811025289</v>
      </c>
      <c r="D988" s="14" t="s">
        <v>2287</v>
      </c>
      <c r="E988" s="14" t="s">
        <v>580</v>
      </c>
      <c r="F988" s="14" t="s">
        <v>189</v>
      </c>
      <c r="G988" s="14" t="s">
        <v>45</v>
      </c>
      <c r="H988" s="14" t="s">
        <v>581</v>
      </c>
      <c r="I988" s="14" t="s">
        <v>47</v>
      </c>
      <c r="J988" s="14" t="s">
        <v>62</v>
      </c>
      <c r="K988" s="14" t="s">
        <v>39</v>
      </c>
      <c r="L988" s="14">
        <v>1487228686</v>
      </c>
      <c r="M988" s="14">
        <v>877981634</v>
      </c>
      <c r="N988" s="14">
        <v>609247052</v>
      </c>
      <c r="O988" s="14"/>
      <c r="P988" s="14">
        <v>432568857</v>
      </c>
      <c r="Q988" s="14">
        <v>66298759</v>
      </c>
      <c r="R988" s="14"/>
      <c r="S988" s="14">
        <v>501659</v>
      </c>
      <c r="T988" s="14">
        <v>110881095</v>
      </c>
      <c r="U988" s="14"/>
      <c r="V988" s="14"/>
      <c r="W988" s="14">
        <v>335004</v>
      </c>
      <c r="X988" s="14">
        <v>13776082</v>
      </c>
      <c r="Y988" s="14"/>
      <c r="Z988" s="14"/>
      <c r="AA988" s="14"/>
      <c r="AB988" s="14"/>
      <c r="AC988" s="14">
        <v>97440017</v>
      </c>
      <c r="AD988" s="14">
        <v>36816100</v>
      </c>
      <c r="AE988" s="14">
        <v>60623917</v>
      </c>
      <c r="AF988" s="14"/>
      <c r="AG988" s="14">
        <v>60623917</v>
      </c>
    </row>
    <row r="989" spans="1:33" hidden="1" x14ac:dyDescent="0.25">
      <c r="A989" s="14" t="s">
        <v>33</v>
      </c>
      <c r="B989" s="14" t="s">
        <v>34</v>
      </c>
      <c r="C989" s="14">
        <v>811025289</v>
      </c>
      <c r="D989" s="14" t="s">
        <v>2287</v>
      </c>
      <c r="E989" s="14" t="s">
        <v>580</v>
      </c>
      <c r="F989" s="14" t="s">
        <v>189</v>
      </c>
      <c r="G989" s="14" t="s">
        <v>45</v>
      </c>
      <c r="H989" s="14" t="s">
        <v>581</v>
      </c>
      <c r="I989" s="14" t="s">
        <v>47</v>
      </c>
      <c r="J989" s="14" t="s">
        <v>62</v>
      </c>
      <c r="K989" s="14" t="s">
        <v>40</v>
      </c>
      <c r="L989" s="14">
        <v>1340008398</v>
      </c>
      <c r="M989" s="14">
        <v>790604272</v>
      </c>
      <c r="N989" s="14">
        <v>549404126</v>
      </c>
      <c r="O989" s="14"/>
      <c r="P989" s="14">
        <v>379080181</v>
      </c>
      <c r="Q989" s="14">
        <v>54326048</v>
      </c>
      <c r="R989" s="14"/>
      <c r="S989" s="14">
        <v>3033612</v>
      </c>
      <c r="T989" s="14">
        <v>119031509</v>
      </c>
      <c r="U989" s="14"/>
      <c r="V989" s="14"/>
      <c r="W989" s="14">
        <v>421574</v>
      </c>
      <c r="X989" s="14">
        <v>9454929</v>
      </c>
      <c r="Y989" s="14"/>
      <c r="Z989" s="14"/>
      <c r="AA989" s="14"/>
      <c r="AB989" s="14"/>
      <c r="AC989" s="14">
        <v>109998154</v>
      </c>
      <c r="AD989" s="14">
        <v>41337510</v>
      </c>
      <c r="AE989" s="14">
        <v>68660644</v>
      </c>
      <c r="AF989" s="14"/>
      <c r="AG989" s="14">
        <v>68660644</v>
      </c>
    </row>
    <row r="990" spans="1:33" hidden="1" x14ac:dyDescent="0.25">
      <c r="A990" s="14" t="s">
        <v>33</v>
      </c>
      <c r="B990" s="14" t="s">
        <v>34</v>
      </c>
      <c r="C990" s="14">
        <v>811025696</v>
      </c>
      <c r="D990" s="14" t="s">
        <v>2287</v>
      </c>
      <c r="E990" s="14" t="s">
        <v>2939</v>
      </c>
      <c r="F990" s="14" t="s">
        <v>81</v>
      </c>
      <c r="G990" s="14" t="s">
        <v>36</v>
      </c>
      <c r="H990" s="14" t="s">
        <v>2940</v>
      </c>
      <c r="I990" s="14" t="s">
        <v>47</v>
      </c>
      <c r="J990" s="14" t="s">
        <v>62</v>
      </c>
      <c r="K990" s="14" t="s">
        <v>39</v>
      </c>
      <c r="L990" s="14">
        <v>99176579</v>
      </c>
      <c r="M990" s="14">
        <v>76646371</v>
      </c>
      <c r="N990" s="14">
        <v>22530208</v>
      </c>
      <c r="O990" s="14">
        <v>836107</v>
      </c>
      <c r="P990" s="14">
        <v>17075446</v>
      </c>
      <c r="Q990" s="14">
        <v>3062993</v>
      </c>
      <c r="R990" s="14">
        <v>178787</v>
      </c>
      <c r="S990" s="14"/>
      <c r="T990" s="14">
        <v>3049089</v>
      </c>
      <c r="U990" s="14"/>
      <c r="V990" s="14"/>
      <c r="W990" s="14">
        <v>4190121</v>
      </c>
      <c r="X990" s="14">
        <v>5316987</v>
      </c>
      <c r="Y990" s="14"/>
      <c r="Z990" s="14"/>
      <c r="AA990" s="14"/>
      <c r="AB990" s="14"/>
      <c r="AC990" s="14">
        <v>1922223</v>
      </c>
      <c r="AD990" s="14">
        <v>941363</v>
      </c>
      <c r="AE990" s="14">
        <v>980860</v>
      </c>
      <c r="AF990" s="14"/>
      <c r="AG990" s="14">
        <v>980860</v>
      </c>
    </row>
    <row r="991" spans="1:33" hidden="1" x14ac:dyDescent="0.25">
      <c r="A991" s="14" t="s">
        <v>33</v>
      </c>
      <c r="B991" s="14" t="s">
        <v>34</v>
      </c>
      <c r="C991" s="14">
        <v>811025696</v>
      </c>
      <c r="D991" s="14" t="s">
        <v>2287</v>
      </c>
      <c r="E991" s="14" t="s">
        <v>2939</v>
      </c>
      <c r="F991" s="14" t="s">
        <v>81</v>
      </c>
      <c r="G991" s="14" t="s">
        <v>36</v>
      </c>
      <c r="H991" s="14" t="s">
        <v>2940</v>
      </c>
      <c r="I991" s="14" t="s">
        <v>47</v>
      </c>
      <c r="J991" s="14" t="s">
        <v>62</v>
      </c>
      <c r="K991" s="14" t="s">
        <v>40</v>
      </c>
      <c r="L991" s="14">
        <v>110894958</v>
      </c>
      <c r="M991" s="14">
        <v>86736991</v>
      </c>
      <c r="N991" s="14">
        <v>24157967</v>
      </c>
      <c r="O991" s="14">
        <v>4293577</v>
      </c>
      <c r="P991" s="14">
        <v>15856663</v>
      </c>
      <c r="Q991" s="14">
        <v>5743543</v>
      </c>
      <c r="R991" s="14">
        <v>329818</v>
      </c>
      <c r="S991" s="14">
        <v>0</v>
      </c>
      <c r="T991" s="14">
        <v>6521520</v>
      </c>
      <c r="U991" s="14"/>
      <c r="V991" s="14"/>
      <c r="W991" s="14">
        <v>141729</v>
      </c>
      <c r="X991" s="14">
        <v>2156216</v>
      </c>
      <c r="Y991" s="14"/>
      <c r="Z991" s="14"/>
      <c r="AA991" s="14"/>
      <c r="AB991" s="14"/>
      <c r="AC991" s="14">
        <v>4507033</v>
      </c>
      <c r="AD991" s="14">
        <v>1182712</v>
      </c>
      <c r="AE991" s="14">
        <v>3324321</v>
      </c>
      <c r="AF991" s="14"/>
      <c r="AG991" s="14">
        <v>3324321</v>
      </c>
    </row>
    <row r="992" spans="1:33" hidden="1" x14ac:dyDescent="0.25">
      <c r="A992" s="14" t="s">
        <v>33</v>
      </c>
      <c r="B992" s="14" t="s">
        <v>34</v>
      </c>
      <c r="C992" s="14">
        <v>811025911</v>
      </c>
      <c r="D992" s="14" t="s">
        <v>2287</v>
      </c>
      <c r="E992" s="14" t="s">
        <v>583</v>
      </c>
      <c r="F992" s="14" t="s">
        <v>584</v>
      </c>
      <c r="G992" s="14" t="s">
        <v>45</v>
      </c>
      <c r="H992" s="14" t="s">
        <v>2941</v>
      </c>
      <c r="I992" s="14" t="s">
        <v>47</v>
      </c>
      <c r="J992" s="14" t="s">
        <v>62</v>
      </c>
      <c r="K992" s="14" t="s">
        <v>39</v>
      </c>
      <c r="L992" s="14">
        <v>376830</v>
      </c>
      <c r="M992" s="14">
        <v>242760</v>
      </c>
      <c r="N992" s="14">
        <v>134070</v>
      </c>
      <c r="O992" s="14"/>
      <c r="P992" s="14"/>
      <c r="Q992" s="14">
        <v>188798</v>
      </c>
      <c r="R992" s="14"/>
      <c r="S992" s="14"/>
      <c r="T992" s="14">
        <v>-54728</v>
      </c>
      <c r="U992" s="14"/>
      <c r="V992" s="14"/>
      <c r="W992" s="14">
        <v>11727</v>
      </c>
      <c r="X992" s="14">
        <v>174185</v>
      </c>
      <c r="Y992" s="14"/>
      <c r="Z992" s="14"/>
      <c r="AA992" s="14"/>
      <c r="AB992" s="14"/>
      <c r="AC992" s="14">
        <v>-217186</v>
      </c>
      <c r="AD992" s="14"/>
      <c r="AE992" s="14">
        <v>-217186</v>
      </c>
      <c r="AF992" s="14"/>
      <c r="AG992" s="14">
        <v>-217186</v>
      </c>
    </row>
    <row r="993" spans="1:33" hidden="1" x14ac:dyDescent="0.25">
      <c r="A993" s="14" t="s">
        <v>33</v>
      </c>
      <c r="B993" s="14" t="s">
        <v>34</v>
      </c>
      <c r="C993" s="14">
        <v>811025911</v>
      </c>
      <c r="D993" s="14" t="s">
        <v>2287</v>
      </c>
      <c r="E993" s="14" t="s">
        <v>583</v>
      </c>
      <c r="F993" s="14" t="s">
        <v>584</v>
      </c>
      <c r="G993" s="14" t="s">
        <v>45</v>
      </c>
      <c r="H993" s="14" t="s">
        <v>2941</v>
      </c>
      <c r="I993" s="14" t="s">
        <v>47</v>
      </c>
      <c r="J993" s="14" t="s">
        <v>62</v>
      </c>
      <c r="K993" s="14" t="s">
        <v>40</v>
      </c>
      <c r="L993" s="14">
        <v>836249</v>
      </c>
      <c r="M993" s="14">
        <v>499066</v>
      </c>
      <c r="N993" s="14">
        <v>337183</v>
      </c>
      <c r="O993" s="14"/>
      <c r="P993" s="14"/>
      <c r="Q993" s="14">
        <v>268691</v>
      </c>
      <c r="R993" s="14"/>
      <c r="S993" s="14"/>
      <c r="T993" s="14">
        <v>68492</v>
      </c>
      <c r="U993" s="14"/>
      <c r="V993" s="14"/>
      <c r="W993" s="14">
        <v>1044</v>
      </c>
      <c r="X993" s="14">
        <v>238414</v>
      </c>
      <c r="Y993" s="14"/>
      <c r="Z993" s="14"/>
      <c r="AA993" s="14"/>
      <c r="AB993" s="14"/>
      <c r="AC993" s="14">
        <v>-168878</v>
      </c>
      <c r="AD993" s="14">
        <v>2202</v>
      </c>
      <c r="AE993" s="14">
        <v>-171080</v>
      </c>
      <c r="AF993" s="14"/>
      <c r="AG993" s="14">
        <v>-171080</v>
      </c>
    </row>
    <row r="994" spans="1:33" hidden="1" x14ac:dyDescent="0.25">
      <c r="A994" s="14" t="s">
        <v>33</v>
      </c>
      <c r="B994" s="14" t="s">
        <v>34</v>
      </c>
      <c r="C994" s="14">
        <v>811026526</v>
      </c>
      <c r="D994" s="14" t="s">
        <v>2287</v>
      </c>
      <c r="E994" s="14" t="s">
        <v>2942</v>
      </c>
      <c r="F994" s="14" t="s">
        <v>197</v>
      </c>
      <c r="G994" s="14" t="s">
        <v>45</v>
      </c>
      <c r="H994" s="14" t="s">
        <v>2943</v>
      </c>
      <c r="I994" s="14" t="s">
        <v>47</v>
      </c>
      <c r="J994" s="14" t="s">
        <v>62</v>
      </c>
      <c r="K994" s="14" t="s">
        <v>39</v>
      </c>
      <c r="L994" s="14">
        <v>256790</v>
      </c>
      <c r="M994" s="14">
        <v>0</v>
      </c>
      <c r="N994" s="14">
        <v>256790</v>
      </c>
      <c r="O994" s="14">
        <v>21245</v>
      </c>
      <c r="P994" s="14">
        <v>0</v>
      </c>
      <c r="Q994" s="14">
        <v>556132</v>
      </c>
      <c r="R994" s="14">
        <v>2893</v>
      </c>
      <c r="S994" s="14"/>
      <c r="T994" s="14">
        <v>-280990</v>
      </c>
      <c r="U994" s="14">
        <v>0</v>
      </c>
      <c r="V994" s="14">
        <v>0</v>
      </c>
      <c r="W994" s="14">
        <v>510035</v>
      </c>
      <c r="X994" s="14">
        <v>1856</v>
      </c>
      <c r="Y994" s="14">
        <v>0</v>
      </c>
      <c r="Z994" s="14">
        <v>0</v>
      </c>
      <c r="AA994" s="14">
        <v>0</v>
      </c>
      <c r="AB994" s="14">
        <v>0</v>
      </c>
      <c r="AC994" s="14">
        <v>227189</v>
      </c>
      <c r="AD994" s="14">
        <v>80029</v>
      </c>
      <c r="AE994" s="14">
        <v>147160</v>
      </c>
      <c r="AF994" s="14">
        <v>0</v>
      </c>
      <c r="AG994" s="14">
        <v>147160</v>
      </c>
    </row>
    <row r="995" spans="1:33" hidden="1" x14ac:dyDescent="0.25">
      <c r="A995" s="14" t="s">
        <v>33</v>
      </c>
      <c r="B995" s="14" t="s">
        <v>34</v>
      </c>
      <c r="C995" s="14">
        <v>811026526</v>
      </c>
      <c r="D995" s="14" t="s">
        <v>2287</v>
      </c>
      <c r="E995" s="14" t="s">
        <v>2942</v>
      </c>
      <c r="F995" s="14" t="s">
        <v>197</v>
      </c>
      <c r="G995" s="14" t="s">
        <v>45</v>
      </c>
      <c r="H995" s="14" t="s">
        <v>2943</v>
      </c>
      <c r="I995" s="14" t="s">
        <v>47</v>
      </c>
      <c r="J995" s="14" t="s">
        <v>62</v>
      </c>
      <c r="K995" s="14" t="s">
        <v>40</v>
      </c>
      <c r="L995" s="14">
        <v>76226</v>
      </c>
      <c r="M995" s="14">
        <v>0</v>
      </c>
      <c r="N995" s="14">
        <v>76226</v>
      </c>
      <c r="O995" s="14">
        <v>87861</v>
      </c>
      <c r="P995" s="14">
        <v>0</v>
      </c>
      <c r="Q995" s="14">
        <v>156802</v>
      </c>
      <c r="R995" s="14">
        <v>42017</v>
      </c>
      <c r="S995" s="14"/>
      <c r="T995" s="14">
        <v>-34732</v>
      </c>
      <c r="U995" s="14">
        <v>0</v>
      </c>
      <c r="V995" s="14">
        <v>0</v>
      </c>
      <c r="W995" s="14">
        <v>15</v>
      </c>
      <c r="X995" s="14">
        <v>394</v>
      </c>
      <c r="Y995" s="14">
        <v>0</v>
      </c>
      <c r="Z995" s="14">
        <v>0</v>
      </c>
      <c r="AA995" s="14">
        <v>0</v>
      </c>
      <c r="AB995" s="14">
        <v>0</v>
      </c>
      <c r="AC995" s="14">
        <v>-35111</v>
      </c>
      <c r="AD995" s="14">
        <v>2309</v>
      </c>
      <c r="AE995" s="14">
        <v>-37420</v>
      </c>
      <c r="AF995" s="14">
        <v>0</v>
      </c>
      <c r="AG995" s="14">
        <v>-37420</v>
      </c>
    </row>
    <row r="996" spans="1:33" hidden="1" x14ac:dyDescent="0.25">
      <c r="A996" s="14" t="s">
        <v>33</v>
      </c>
      <c r="B996" s="14" t="s">
        <v>34</v>
      </c>
      <c r="C996" s="14">
        <v>811026598</v>
      </c>
      <c r="D996" s="14" t="s">
        <v>2287</v>
      </c>
      <c r="E996" s="14" t="s">
        <v>585</v>
      </c>
      <c r="F996" s="14" t="s">
        <v>197</v>
      </c>
      <c r="G996" s="14" t="s">
        <v>36</v>
      </c>
      <c r="H996" s="14" t="s">
        <v>586</v>
      </c>
      <c r="I996" s="14" t="s">
        <v>47</v>
      </c>
      <c r="J996" s="14" t="s">
        <v>118</v>
      </c>
      <c r="K996" s="14" t="s">
        <v>39</v>
      </c>
      <c r="L996" s="14">
        <v>30328968</v>
      </c>
      <c r="M996" s="14">
        <v>24925900</v>
      </c>
      <c r="N996" s="14">
        <v>5403068</v>
      </c>
      <c r="O996" s="14">
        <v>177314</v>
      </c>
      <c r="P996" s="14">
        <v>1258606</v>
      </c>
      <c r="Q996" s="14">
        <v>1821958</v>
      </c>
      <c r="R996" s="14">
        <v>364084</v>
      </c>
      <c r="S996" s="14">
        <v>0</v>
      </c>
      <c r="T996" s="14">
        <v>2135734</v>
      </c>
      <c r="U996" s="14">
        <v>0</v>
      </c>
      <c r="V996" s="14">
        <v>0</v>
      </c>
      <c r="W996" s="14">
        <v>359779</v>
      </c>
      <c r="X996" s="14">
        <v>1852827</v>
      </c>
      <c r="Y996" s="14">
        <v>0</v>
      </c>
      <c r="Z996" s="14">
        <v>0</v>
      </c>
      <c r="AA996" s="14">
        <v>0</v>
      </c>
      <c r="AB996" s="14">
        <v>0</v>
      </c>
      <c r="AC996" s="14">
        <v>642686</v>
      </c>
      <c r="AD996" s="14">
        <v>360040</v>
      </c>
      <c r="AE996" s="14">
        <v>282646</v>
      </c>
      <c r="AF996" s="14">
        <v>0</v>
      </c>
      <c r="AG996" s="14">
        <v>282646</v>
      </c>
    </row>
    <row r="997" spans="1:33" hidden="1" x14ac:dyDescent="0.25">
      <c r="A997" s="14" t="s">
        <v>33</v>
      </c>
      <c r="B997" s="14" t="s">
        <v>34</v>
      </c>
      <c r="C997" s="14">
        <v>811026598</v>
      </c>
      <c r="D997" s="14" t="s">
        <v>2287</v>
      </c>
      <c r="E997" s="14" t="s">
        <v>585</v>
      </c>
      <c r="F997" s="14" t="s">
        <v>197</v>
      </c>
      <c r="G997" s="14" t="s">
        <v>36</v>
      </c>
      <c r="H997" s="14" t="s">
        <v>586</v>
      </c>
      <c r="I997" s="14" t="s">
        <v>47</v>
      </c>
      <c r="J997" s="14" t="s">
        <v>118</v>
      </c>
      <c r="K997" s="14" t="s">
        <v>40</v>
      </c>
      <c r="L997" s="14">
        <v>25530767</v>
      </c>
      <c r="M997" s="14">
        <v>21356292</v>
      </c>
      <c r="N997" s="14">
        <v>4174475</v>
      </c>
      <c r="O997" s="14">
        <v>106661</v>
      </c>
      <c r="P997" s="14">
        <v>1054626</v>
      </c>
      <c r="Q997" s="14">
        <v>1616133</v>
      </c>
      <c r="R997" s="14">
        <v>288962</v>
      </c>
      <c r="S997" s="14">
        <v>0</v>
      </c>
      <c r="T997" s="14">
        <v>1321415</v>
      </c>
      <c r="U997" s="14">
        <v>0</v>
      </c>
      <c r="V997" s="14">
        <v>0</v>
      </c>
      <c r="W997" s="14">
        <v>79127</v>
      </c>
      <c r="X997" s="14">
        <v>763170</v>
      </c>
      <c r="Y997" s="14">
        <v>0</v>
      </c>
      <c r="Z997" s="14">
        <v>0</v>
      </c>
      <c r="AA997" s="14">
        <v>0</v>
      </c>
      <c r="AB997" s="14">
        <v>0</v>
      </c>
      <c r="AC997" s="14">
        <v>637372</v>
      </c>
      <c r="AD997" s="14">
        <v>330840</v>
      </c>
      <c r="AE997" s="14">
        <v>306532</v>
      </c>
      <c r="AF997" s="14">
        <v>0</v>
      </c>
      <c r="AG997" s="14">
        <v>306532</v>
      </c>
    </row>
    <row r="998" spans="1:33" hidden="1" x14ac:dyDescent="0.25">
      <c r="A998" s="14" t="s">
        <v>33</v>
      </c>
      <c r="B998" s="14" t="s">
        <v>34</v>
      </c>
      <c r="C998" s="14">
        <v>811027319</v>
      </c>
      <c r="D998" s="14" t="s">
        <v>2287</v>
      </c>
      <c r="E998" s="14" t="s">
        <v>587</v>
      </c>
      <c r="F998" s="14" t="s">
        <v>430</v>
      </c>
      <c r="G998" s="14" t="s">
        <v>36</v>
      </c>
      <c r="H998" s="14" t="s">
        <v>570</v>
      </c>
      <c r="I998" s="14" t="s">
        <v>47</v>
      </c>
      <c r="J998" s="14" t="s">
        <v>62</v>
      </c>
      <c r="K998" s="14" t="s">
        <v>39</v>
      </c>
      <c r="L998" s="14">
        <v>371933102</v>
      </c>
      <c r="M998" s="14">
        <v>338201504</v>
      </c>
      <c r="N998" s="14">
        <v>33731598</v>
      </c>
      <c r="O998" s="14">
        <v>571719</v>
      </c>
      <c r="P998" s="14">
        <v>11242981</v>
      </c>
      <c r="Q998" s="14">
        <v>1228666</v>
      </c>
      <c r="R998" s="14">
        <v>14767965</v>
      </c>
      <c r="S998" s="14"/>
      <c r="T998" s="14">
        <v>7063705</v>
      </c>
      <c r="U998" s="14"/>
      <c r="V998" s="14"/>
      <c r="W998" s="14"/>
      <c r="X998" s="14"/>
      <c r="Y998" s="14"/>
      <c r="Z998" s="14"/>
      <c r="AA998" s="14"/>
      <c r="AB998" s="14"/>
      <c r="AC998" s="14">
        <v>7063705</v>
      </c>
      <c r="AD998" s="14">
        <v>3607387</v>
      </c>
      <c r="AE998" s="14">
        <v>3456318</v>
      </c>
      <c r="AF998" s="14"/>
      <c r="AG998" s="14">
        <v>3456318</v>
      </c>
    </row>
    <row r="999" spans="1:33" hidden="1" x14ac:dyDescent="0.25">
      <c r="A999" s="14" t="s">
        <v>33</v>
      </c>
      <c r="B999" s="14" t="s">
        <v>34</v>
      </c>
      <c r="C999" s="14">
        <v>811027319</v>
      </c>
      <c r="D999" s="14" t="s">
        <v>2287</v>
      </c>
      <c r="E999" s="14" t="s">
        <v>587</v>
      </c>
      <c r="F999" s="14" t="s">
        <v>430</v>
      </c>
      <c r="G999" s="14" t="s">
        <v>36</v>
      </c>
      <c r="H999" s="14" t="s">
        <v>570</v>
      </c>
      <c r="I999" s="14" t="s">
        <v>47</v>
      </c>
      <c r="J999" s="14" t="s">
        <v>62</v>
      </c>
      <c r="K999" s="14" t="s">
        <v>40</v>
      </c>
      <c r="L999" s="14">
        <v>278380766</v>
      </c>
      <c r="M999" s="14">
        <v>259490195</v>
      </c>
      <c r="N999" s="14">
        <v>18890571</v>
      </c>
      <c r="O999" s="14">
        <v>207115</v>
      </c>
      <c r="P999" s="14">
        <v>7517193</v>
      </c>
      <c r="Q999" s="14">
        <v>814449</v>
      </c>
      <c r="R999" s="14">
        <v>9971804</v>
      </c>
      <c r="S999" s="14"/>
      <c r="T999" s="14">
        <v>794240</v>
      </c>
      <c r="U999" s="14"/>
      <c r="V999" s="14"/>
      <c r="W999" s="14"/>
      <c r="X999" s="14"/>
      <c r="Y999" s="14"/>
      <c r="Z999" s="14"/>
      <c r="AA999" s="14"/>
      <c r="AB999" s="14"/>
      <c r="AC999" s="14">
        <v>794240</v>
      </c>
      <c r="AD999" s="14">
        <v>539918</v>
      </c>
      <c r="AE999" s="14">
        <v>254322</v>
      </c>
      <c r="AF999" s="14"/>
      <c r="AG999" s="14">
        <v>254322</v>
      </c>
    </row>
    <row r="1000" spans="1:33" hidden="1" x14ac:dyDescent="0.25">
      <c r="A1000" s="14" t="s">
        <v>33</v>
      </c>
      <c r="B1000" s="14" t="s">
        <v>34</v>
      </c>
      <c r="C1000" s="14">
        <v>811027587</v>
      </c>
      <c r="D1000" s="14" t="s">
        <v>2287</v>
      </c>
      <c r="E1000" s="14" t="s">
        <v>2944</v>
      </c>
      <c r="F1000" s="14" t="s">
        <v>214</v>
      </c>
      <c r="G1000" s="14" t="s">
        <v>36</v>
      </c>
      <c r="H1000" s="14" t="s">
        <v>2945</v>
      </c>
      <c r="I1000" s="14" t="s">
        <v>47</v>
      </c>
      <c r="J1000" s="14" t="s">
        <v>588</v>
      </c>
      <c r="K1000" s="14" t="s">
        <v>39</v>
      </c>
      <c r="L1000" s="14"/>
      <c r="M1000" s="14"/>
      <c r="N1000" s="14"/>
      <c r="O1000" s="14"/>
      <c r="P1000" s="14"/>
      <c r="Q1000" s="14">
        <v>5349</v>
      </c>
      <c r="R1000" s="14">
        <v>1405</v>
      </c>
      <c r="S1000" s="14"/>
      <c r="T1000" s="14">
        <v>-6754</v>
      </c>
      <c r="U1000" s="14"/>
      <c r="V1000" s="14"/>
      <c r="W1000" s="14"/>
      <c r="X1000" s="14">
        <v>1086</v>
      </c>
      <c r="Y1000" s="14"/>
      <c r="Z1000" s="14"/>
      <c r="AA1000" s="14"/>
      <c r="AB1000" s="14"/>
      <c r="AC1000" s="14">
        <v>-7840</v>
      </c>
      <c r="AD1000" s="14"/>
      <c r="AE1000" s="14">
        <v>-7840</v>
      </c>
      <c r="AF1000" s="14"/>
      <c r="AG1000" s="14">
        <v>-7840</v>
      </c>
    </row>
    <row r="1001" spans="1:33" hidden="1" x14ac:dyDescent="0.25">
      <c r="A1001" s="14" t="s">
        <v>33</v>
      </c>
      <c r="B1001" s="14" t="s">
        <v>34</v>
      </c>
      <c r="C1001" s="14">
        <v>811027587</v>
      </c>
      <c r="D1001" s="14" t="s">
        <v>2287</v>
      </c>
      <c r="E1001" s="14" t="s">
        <v>2944</v>
      </c>
      <c r="F1001" s="14" t="s">
        <v>214</v>
      </c>
      <c r="G1001" s="14" t="s">
        <v>36</v>
      </c>
      <c r="H1001" s="14" t="s">
        <v>2945</v>
      </c>
      <c r="I1001" s="14" t="s">
        <v>47</v>
      </c>
      <c r="J1001" s="14" t="s">
        <v>588</v>
      </c>
      <c r="K1001" s="14" t="s">
        <v>40</v>
      </c>
      <c r="L1001" s="14"/>
      <c r="M1001" s="14"/>
      <c r="N1001" s="14"/>
      <c r="O1001" s="14">
        <v>1</v>
      </c>
      <c r="P1001" s="14">
        <v>4</v>
      </c>
      <c r="Q1001" s="14">
        <v>5118</v>
      </c>
      <c r="R1001" s="14">
        <v>437</v>
      </c>
      <c r="S1001" s="14"/>
      <c r="T1001" s="14">
        <v>-5558</v>
      </c>
      <c r="U1001" s="14"/>
      <c r="V1001" s="14"/>
      <c r="W1001" s="14">
        <v>912</v>
      </c>
      <c r="X1001" s="14">
        <v>558</v>
      </c>
      <c r="Y1001" s="14"/>
      <c r="Z1001" s="14"/>
      <c r="AA1001" s="14"/>
      <c r="AB1001" s="14"/>
      <c r="AC1001" s="14">
        <v>-5204</v>
      </c>
      <c r="AD1001" s="14"/>
      <c r="AE1001" s="14">
        <v>-5204</v>
      </c>
      <c r="AF1001" s="14"/>
      <c r="AG1001" s="14">
        <v>-5204</v>
      </c>
    </row>
    <row r="1002" spans="1:33" hidden="1" x14ac:dyDescent="0.25">
      <c r="A1002" s="14" t="s">
        <v>33</v>
      </c>
      <c r="B1002" s="14" t="s">
        <v>34</v>
      </c>
      <c r="C1002" s="14">
        <v>811027681</v>
      </c>
      <c r="D1002" s="14" t="s">
        <v>2287</v>
      </c>
      <c r="E1002" s="14" t="s">
        <v>2946</v>
      </c>
      <c r="F1002" s="14" t="s">
        <v>197</v>
      </c>
      <c r="G1002" s="14" t="s">
        <v>45</v>
      </c>
      <c r="H1002" s="14" t="s">
        <v>538</v>
      </c>
      <c r="I1002" s="14" t="s">
        <v>47</v>
      </c>
      <c r="J1002" s="14" t="s">
        <v>62</v>
      </c>
      <c r="K1002" s="14" t="s">
        <v>39</v>
      </c>
      <c r="L1002" s="14">
        <v>70240079</v>
      </c>
      <c r="M1002" s="14">
        <v>66103773</v>
      </c>
      <c r="N1002" s="14">
        <v>4136306</v>
      </c>
      <c r="O1002" s="14">
        <v>5158798</v>
      </c>
      <c r="P1002" s="14">
        <v>1428093</v>
      </c>
      <c r="Q1002" s="14">
        <v>4859280</v>
      </c>
      <c r="R1002" s="14">
        <v>472703</v>
      </c>
      <c r="S1002" s="14"/>
      <c r="T1002" s="14">
        <v>2535028</v>
      </c>
      <c r="U1002" s="14">
        <v>0</v>
      </c>
      <c r="V1002" s="14">
        <v>0</v>
      </c>
      <c r="W1002" s="14">
        <v>116474</v>
      </c>
      <c r="X1002" s="14">
        <v>1408717</v>
      </c>
      <c r="Y1002" s="14">
        <v>0</v>
      </c>
      <c r="Z1002" s="14">
        <v>0</v>
      </c>
      <c r="AA1002" s="14">
        <v>0</v>
      </c>
      <c r="AB1002" s="14">
        <v>0</v>
      </c>
      <c r="AC1002" s="14">
        <v>1242785</v>
      </c>
      <c r="AD1002" s="14">
        <v>491589</v>
      </c>
      <c r="AE1002" s="14">
        <v>751196</v>
      </c>
      <c r="AF1002" s="14"/>
      <c r="AG1002" s="14">
        <v>751196</v>
      </c>
    </row>
    <row r="1003" spans="1:33" hidden="1" x14ac:dyDescent="0.25">
      <c r="A1003" s="14" t="s">
        <v>33</v>
      </c>
      <c r="B1003" s="14" t="s">
        <v>34</v>
      </c>
      <c r="C1003" s="14">
        <v>811027681</v>
      </c>
      <c r="D1003" s="14" t="s">
        <v>2287</v>
      </c>
      <c r="E1003" s="14" t="s">
        <v>2946</v>
      </c>
      <c r="F1003" s="14" t="s">
        <v>197</v>
      </c>
      <c r="G1003" s="14" t="s">
        <v>45</v>
      </c>
      <c r="H1003" s="14" t="s">
        <v>538</v>
      </c>
      <c r="I1003" s="14" t="s">
        <v>47</v>
      </c>
      <c r="J1003" s="14" t="s">
        <v>62</v>
      </c>
      <c r="K1003" s="14" t="s">
        <v>40</v>
      </c>
      <c r="L1003" s="14">
        <v>58040866</v>
      </c>
      <c r="M1003" s="14">
        <v>53330888</v>
      </c>
      <c r="N1003" s="14">
        <v>4709978</v>
      </c>
      <c r="O1003" s="14">
        <v>7090234</v>
      </c>
      <c r="P1003" s="14">
        <v>1731496</v>
      </c>
      <c r="Q1003" s="14">
        <v>4272391</v>
      </c>
      <c r="R1003" s="14">
        <v>114368</v>
      </c>
      <c r="S1003" s="14"/>
      <c r="T1003" s="14">
        <v>5681957</v>
      </c>
      <c r="U1003" s="14">
        <v>0</v>
      </c>
      <c r="V1003" s="14">
        <v>0</v>
      </c>
      <c r="W1003" s="14">
        <v>54555</v>
      </c>
      <c r="X1003" s="14">
        <v>2048011</v>
      </c>
      <c r="Y1003" s="14">
        <v>0</v>
      </c>
      <c r="Z1003" s="14">
        <v>0</v>
      </c>
      <c r="AA1003" s="14">
        <v>0</v>
      </c>
      <c r="AB1003" s="14">
        <v>0</v>
      </c>
      <c r="AC1003" s="14">
        <v>3688501</v>
      </c>
      <c r="AD1003" s="14">
        <v>1334451</v>
      </c>
      <c r="AE1003" s="14">
        <v>2354050</v>
      </c>
      <c r="AF1003" s="14"/>
      <c r="AG1003" s="14">
        <v>2354050</v>
      </c>
    </row>
    <row r="1004" spans="1:33" hidden="1" x14ac:dyDescent="0.25">
      <c r="A1004" s="14" t="s">
        <v>33</v>
      </c>
      <c r="B1004" s="14" t="s">
        <v>34</v>
      </c>
      <c r="C1004" s="14">
        <v>811028981</v>
      </c>
      <c r="D1004" s="14" t="s">
        <v>2287</v>
      </c>
      <c r="E1004" s="14" t="s">
        <v>2947</v>
      </c>
      <c r="F1004" s="14" t="s">
        <v>422</v>
      </c>
      <c r="G1004" s="14" t="s">
        <v>36</v>
      </c>
      <c r="H1004" s="14" t="s">
        <v>2948</v>
      </c>
      <c r="I1004" s="14" t="s">
        <v>47</v>
      </c>
      <c r="J1004" s="14" t="s">
        <v>62</v>
      </c>
      <c r="K1004" s="14" t="s">
        <v>39</v>
      </c>
      <c r="L1004" s="14">
        <v>6884889</v>
      </c>
      <c r="M1004" s="14">
        <v>2864716</v>
      </c>
      <c r="N1004" s="14">
        <v>4020173</v>
      </c>
      <c r="O1004" s="14">
        <v>20464</v>
      </c>
      <c r="P1004" s="14">
        <v>752041</v>
      </c>
      <c r="Q1004" s="14">
        <v>2071601</v>
      </c>
      <c r="R1004" s="14">
        <v>55274</v>
      </c>
      <c r="S1004" s="14"/>
      <c r="T1004" s="14">
        <v>1161721</v>
      </c>
      <c r="U1004" s="14"/>
      <c r="V1004" s="14"/>
      <c r="W1004" s="14">
        <v>505178</v>
      </c>
      <c r="X1004" s="14">
        <v>861662</v>
      </c>
      <c r="Y1004" s="14"/>
      <c r="Z1004" s="14"/>
      <c r="AA1004" s="14"/>
      <c r="AB1004" s="14"/>
      <c r="AC1004" s="14">
        <v>805237</v>
      </c>
      <c r="AD1004" s="14">
        <v>693794</v>
      </c>
      <c r="AE1004" s="14">
        <v>111443</v>
      </c>
      <c r="AF1004" s="14"/>
      <c r="AG1004" s="14">
        <v>111443</v>
      </c>
    </row>
    <row r="1005" spans="1:33" hidden="1" x14ac:dyDescent="0.25">
      <c r="A1005" s="14" t="s">
        <v>33</v>
      </c>
      <c r="B1005" s="14" t="s">
        <v>34</v>
      </c>
      <c r="C1005" s="14">
        <v>811028981</v>
      </c>
      <c r="D1005" s="14" t="s">
        <v>2287</v>
      </c>
      <c r="E1005" s="14" t="s">
        <v>2947</v>
      </c>
      <c r="F1005" s="14" t="s">
        <v>422</v>
      </c>
      <c r="G1005" s="14" t="s">
        <v>36</v>
      </c>
      <c r="H1005" s="14" t="s">
        <v>2948</v>
      </c>
      <c r="I1005" s="14" t="s">
        <v>47</v>
      </c>
      <c r="J1005" s="14" t="s">
        <v>62</v>
      </c>
      <c r="K1005" s="14" t="s">
        <v>40</v>
      </c>
      <c r="L1005" s="14">
        <v>6500496</v>
      </c>
      <c r="M1005" s="14">
        <v>2588774</v>
      </c>
      <c r="N1005" s="14">
        <v>3911722</v>
      </c>
      <c r="O1005" s="14">
        <v>8382</v>
      </c>
      <c r="P1005" s="14">
        <v>810696</v>
      </c>
      <c r="Q1005" s="14">
        <v>977001</v>
      </c>
      <c r="R1005" s="14">
        <v>5791</v>
      </c>
      <c r="S1005" s="14"/>
      <c r="T1005" s="14">
        <v>2126616</v>
      </c>
      <c r="U1005" s="14"/>
      <c r="V1005" s="14"/>
      <c r="W1005" s="14">
        <v>437698</v>
      </c>
      <c r="X1005" s="14">
        <v>780446</v>
      </c>
      <c r="Y1005" s="14"/>
      <c r="Z1005" s="14"/>
      <c r="AA1005" s="14"/>
      <c r="AB1005" s="14"/>
      <c r="AC1005" s="14">
        <v>1783868</v>
      </c>
      <c r="AD1005" s="14">
        <v>822106</v>
      </c>
      <c r="AE1005" s="14">
        <v>961762</v>
      </c>
      <c r="AF1005" s="14"/>
      <c r="AG1005" s="14">
        <v>961762</v>
      </c>
    </row>
    <row r="1006" spans="1:33" hidden="1" x14ac:dyDescent="0.25">
      <c r="A1006" s="14" t="s">
        <v>33</v>
      </c>
      <c r="B1006" s="14" t="s">
        <v>34</v>
      </c>
      <c r="C1006" s="14">
        <v>811029868</v>
      </c>
      <c r="D1006" s="14" t="s">
        <v>2287</v>
      </c>
      <c r="E1006" s="14" t="s">
        <v>2949</v>
      </c>
      <c r="F1006" s="14" t="s">
        <v>509</v>
      </c>
      <c r="G1006" s="14" t="s">
        <v>45</v>
      </c>
      <c r="H1006" s="14" t="s">
        <v>2950</v>
      </c>
      <c r="I1006" s="14" t="s">
        <v>47</v>
      </c>
      <c r="J1006" s="14" t="s">
        <v>108</v>
      </c>
      <c r="K1006" s="14" t="s">
        <v>39</v>
      </c>
      <c r="L1006" s="14">
        <v>11449985</v>
      </c>
      <c r="M1006" s="14">
        <v>9413550</v>
      </c>
      <c r="N1006" s="14">
        <v>2036435</v>
      </c>
      <c r="O1006" s="14">
        <v>236854</v>
      </c>
      <c r="P1006" s="14"/>
      <c r="Q1006" s="14">
        <v>175822</v>
      </c>
      <c r="R1006" s="14"/>
      <c r="S1006" s="14">
        <v>-30186</v>
      </c>
      <c r="T1006" s="14">
        <v>2067281</v>
      </c>
      <c r="U1006" s="14"/>
      <c r="V1006" s="14"/>
      <c r="W1006" s="14"/>
      <c r="X1006" s="14">
        <v>233404</v>
      </c>
      <c r="Y1006" s="14"/>
      <c r="Z1006" s="14"/>
      <c r="AA1006" s="14"/>
      <c r="AB1006" s="14"/>
      <c r="AC1006" s="14">
        <v>1833877</v>
      </c>
      <c r="AD1006" s="14">
        <v>650570</v>
      </c>
      <c r="AE1006" s="14">
        <v>1183307</v>
      </c>
      <c r="AF1006" s="14"/>
      <c r="AG1006" s="14">
        <v>1183307</v>
      </c>
    </row>
    <row r="1007" spans="1:33" hidden="1" x14ac:dyDescent="0.25">
      <c r="A1007" s="14" t="s">
        <v>33</v>
      </c>
      <c r="B1007" s="14" t="s">
        <v>34</v>
      </c>
      <c r="C1007" s="14">
        <v>811029868</v>
      </c>
      <c r="D1007" s="14" t="s">
        <v>2287</v>
      </c>
      <c r="E1007" s="14" t="s">
        <v>2949</v>
      </c>
      <c r="F1007" s="14" t="s">
        <v>509</v>
      </c>
      <c r="G1007" s="14" t="s">
        <v>45</v>
      </c>
      <c r="H1007" s="14" t="s">
        <v>2950</v>
      </c>
      <c r="I1007" s="14" t="s">
        <v>47</v>
      </c>
      <c r="J1007" s="14" t="s">
        <v>108</v>
      </c>
      <c r="K1007" s="14" t="s">
        <v>40</v>
      </c>
      <c r="L1007" s="14">
        <v>9833453</v>
      </c>
      <c r="M1007" s="14">
        <v>8281096</v>
      </c>
      <c r="N1007" s="14">
        <v>1552357</v>
      </c>
      <c r="O1007" s="14">
        <v>28631</v>
      </c>
      <c r="P1007" s="14"/>
      <c r="Q1007" s="14">
        <v>129386</v>
      </c>
      <c r="R1007" s="14">
        <v>25268</v>
      </c>
      <c r="S1007" s="14"/>
      <c r="T1007" s="14">
        <v>1426334</v>
      </c>
      <c r="U1007" s="14"/>
      <c r="V1007" s="14"/>
      <c r="W1007" s="14"/>
      <c r="X1007" s="14">
        <v>230782</v>
      </c>
      <c r="Y1007" s="14"/>
      <c r="Z1007" s="14"/>
      <c r="AA1007" s="14"/>
      <c r="AB1007" s="14"/>
      <c r="AC1007" s="14">
        <v>1195552</v>
      </c>
      <c r="AD1007" s="14">
        <v>426233</v>
      </c>
      <c r="AE1007" s="14">
        <v>769319</v>
      </c>
      <c r="AF1007" s="14"/>
      <c r="AG1007" s="14">
        <v>769319</v>
      </c>
    </row>
    <row r="1008" spans="1:33" x14ac:dyDescent="0.25">
      <c r="A1008" s="14" t="s">
        <v>33</v>
      </c>
      <c r="B1008" s="14" t="s">
        <v>34</v>
      </c>
      <c r="C1008" s="14">
        <v>811030757</v>
      </c>
      <c r="D1008" s="14" t="s">
        <v>2287</v>
      </c>
      <c r="E1008" s="14" t="s">
        <v>2951</v>
      </c>
      <c r="F1008" s="14" t="s">
        <v>150</v>
      </c>
      <c r="G1008" s="14" t="s">
        <v>45</v>
      </c>
      <c r="H1008" s="14" t="s">
        <v>2952</v>
      </c>
      <c r="I1008" s="14" t="s">
        <v>47</v>
      </c>
      <c r="J1008" s="14" t="s">
        <v>62</v>
      </c>
      <c r="K1008" s="14" t="s">
        <v>39</v>
      </c>
      <c r="L1008" s="14">
        <v>27307023</v>
      </c>
      <c r="M1008" s="14">
        <v>21572549</v>
      </c>
      <c r="N1008" s="14">
        <v>5734474</v>
      </c>
      <c r="O1008" s="14">
        <v>201814</v>
      </c>
      <c r="P1008" s="14">
        <v>3400410</v>
      </c>
      <c r="Q1008" s="14"/>
      <c r="R1008" s="14">
        <v>1261765</v>
      </c>
      <c r="S1008" s="14"/>
      <c r="T1008" s="14">
        <v>1274113</v>
      </c>
      <c r="U1008" s="14"/>
      <c r="V1008" s="14"/>
      <c r="W1008" s="14"/>
      <c r="X1008" s="14"/>
      <c r="Y1008" s="14"/>
      <c r="Z1008" s="14"/>
      <c r="AA1008" s="14"/>
      <c r="AB1008" s="14"/>
      <c r="AC1008" s="14">
        <v>1274113</v>
      </c>
      <c r="AD1008" s="14">
        <v>454550</v>
      </c>
      <c r="AE1008" s="14">
        <v>819563</v>
      </c>
      <c r="AF1008" s="14"/>
      <c r="AG1008" s="14">
        <v>819563</v>
      </c>
    </row>
    <row r="1009" spans="1:33" hidden="1" x14ac:dyDescent="0.25">
      <c r="A1009" s="14" t="s">
        <v>33</v>
      </c>
      <c r="B1009" s="14" t="s">
        <v>34</v>
      </c>
      <c r="C1009" s="14">
        <v>811030757</v>
      </c>
      <c r="D1009" s="14" t="s">
        <v>2287</v>
      </c>
      <c r="E1009" s="14" t="s">
        <v>2951</v>
      </c>
      <c r="F1009" s="14" t="s">
        <v>150</v>
      </c>
      <c r="G1009" s="14" t="s">
        <v>45</v>
      </c>
      <c r="H1009" s="14" t="s">
        <v>2952</v>
      </c>
      <c r="I1009" s="14" t="s">
        <v>47</v>
      </c>
      <c r="J1009" s="14" t="s">
        <v>62</v>
      </c>
      <c r="K1009" s="14" t="s">
        <v>40</v>
      </c>
      <c r="L1009" s="14">
        <v>29362942</v>
      </c>
      <c r="M1009" s="14">
        <v>23259096</v>
      </c>
      <c r="N1009" s="14">
        <v>6103846</v>
      </c>
      <c r="O1009" s="14">
        <v>526236</v>
      </c>
      <c r="P1009" s="14">
        <v>3363958</v>
      </c>
      <c r="Q1009" s="14"/>
      <c r="R1009" s="14">
        <v>1934437</v>
      </c>
      <c r="S1009" s="14"/>
      <c r="T1009" s="14">
        <v>1331687</v>
      </c>
      <c r="U1009" s="14"/>
      <c r="V1009" s="14"/>
      <c r="W1009" s="14"/>
      <c r="X1009" s="14"/>
      <c r="Y1009" s="14"/>
      <c r="Z1009" s="14"/>
      <c r="AA1009" s="14"/>
      <c r="AB1009" s="14"/>
      <c r="AC1009" s="14">
        <v>1331687</v>
      </c>
      <c r="AD1009" s="14">
        <v>488773</v>
      </c>
      <c r="AE1009" s="14">
        <v>842914</v>
      </c>
      <c r="AF1009" s="14"/>
      <c r="AG1009" s="14">
        <v>842914</v>
      </c>
    </row>
    <row r="1010" spans="1:33" hidden="1" x14ac:dyDescent="0.25">
      <c r="A1010" s="14" t="s">
        <v>33</v>
      </c>
      <c r="B1010" s="14" t="s">
        <v>34</v>
      </c>
      <c r="C1010" s="14">
        <v>811032699</v>
      </c>
      <c r="D1010" s="14" t="s">
        <v>2287</v>
      </c>
      <c r="E1010" s="14" t="s">
        <v>2953</v>
      </c>
      <c r="F1010" s="14" t="s">
        <v>134</v>
      </c>
      <c r="G1010" s="14" t="s">
        <v>45</v>
      </c>
      <c r="H1010" s="14" t="s">
        <v>2954</v>
      </c>
      <c r="I1010" s="14" t="s">
        <v>47</v>
      </c>
      <c r="J1010" s="14" t="s">
        <v>74</v>
      </c>
      <c r="K1010" s="14" t="s">
        <v>39</v>
      </c>
      <c r="L1010" s="14">
        <v>22442839</v>
      </c>
      <c r="M1010" s="14">
        <v>14864033</v>
      </c>
      <c r="N1010" s="14">
        <v>7578806</v>
      </c>
      <c r="O1010" s="14">
        <v>5382694</v>
      </c>
      <c r="P1010" s="14">
        <v>5776527</v>
      </c>
      <c r="Q1010" s="14">
        <v>891725</v>
      </c>
      <c r="R1010" s="14">
        <v>2546743</v>
      </c>
      <c r="S1010" s="14"/>
      <c r="T1010" s="14">
        <v>3746505</v>
      </c>
      <c r="U1010" s="14"/>
      <c r="V1010" s="14"/>
      <c r="W1010" s="14"/>
      <c r="X1010" s="14"/>
      <c r="Y1010" s="14"/>
      <c r="Z1010" s="14"/>
      <c r="AA1010" s="14"/>
      <c r="AB1010" s="14"/>
      <c r="AC1010" s="14">
        <v>3746505</v>
      </c>
      <c r="AD1010" s="14">
        <v>841243</v>
      </c>
      <c r="AE1010" s="14">
        <v>2905262</v>
      </c>
      <c r="AF1010" s="14"/>
      <c r="AG1010" s="14">
        <v>2905262</v>
      </c>
    </row>
    <row r="1011" spans="1:33" hidden="1" x14ac:dyDescent="0.25">
      <c r="A1011" s="14" t="s">
        <v>33</v>
      </c>
      <c r="B1011" s="14" t="s">
        <v>34</v>
      </c>
      <c r="C1011" s="14">
        <v>811032699</v>
      </c>
      <c r="D1011" s="14" t="s">
        <v>2287</v>
      </c>
      <c r="E1011" s="14" t="s">
        <v>2953</v>
      </c>
      <c r="F1011" s="14" t="s">
        <v>134</v>
      </c>
      <c r="G1011" s="14" t="s">
        <v>45</v>
      </c>
      <c r="H1011" s="14" t="s">
        <v>2954</v>
      </c>
      <c r="I1011" s="14" t="s">
        <v>47</v>
      </c>
      <c r="J1011" s="14" t="s">
        <v>74</v>
      </c>
      <c r="K1011" s="14" t="s">
        <v>40</v>
      </c>
      <c r="L1011" s="14">
        <v>48809913</v>
      </c>
      <c r="M1011" s="14">
        <v>39506613</v>
      </c>
      <c r="N1011" s="14">
        <v>9303300</v>
      </c>
      <c r="O1011" s="14">
        <v>2175047</v>
      </c>
      <c r="P1011" s="14">
        <v>5077555</v>
      </c>
      <c r="Q1011" s="14">
        <v>927811</v>
      </c>
      <c r="R1011" s="14">
        <v>5001410</v>
      </c>
      <c r="S1011" s="14"/>
      <c r="T1011" s="14">
        <v>471571</v>
      </c>
      <c r="U1011" s="14"/>
      <c r="V1011" s="14"/>
      <c r="W1011" s="14"/>
      <c r="X1011" s="14"/>
      <c r="Y1011" s="14"/>
      <c r="Z1011" s="14"/>
      <c r="AA1011" s="14"/>
      <c r="AB1011" s="14"/>
      <c r="AC1011" s="14">
        <v>471571</v>
      </c>
      <c r="AD1011" s="14">
        <v>424829</v>
      </c>
      <c r="AE1011" s="14">
        <v>46742</v>
      </c>
      <c r="AF1011" s="14"/>
      <c r="AG1011" s="14">
        <v>46742</v>
      </c>
    </row>
    <row r="1012" spans="1:33" hidden="1" x14ac:dyDescent="0.25">
      <c r="A1012" s="14" t="s">
        <v>33</v>
      </c>
      <c r="B1012" s="14" t="s">
        <v>34</v>
      </c>
      <c r="C1012" s="14">
        <v>811032967</v>
      </c>
      <c r="D1012" s="14" t="s">
        <v>2287</v>
      </c>
      <c r="E1012" s="14" t="s">
        <v>2955</v>
      </c>
      <c r="F1012" s="14" t="s">
        <v>590</v>
      </c>
      <c r="G1012" s="14" t="s">
        <v>45</v>
      </c>
      <c r="H1012" s="14" t="s">
        <v>2956</v>
      </c>
      <c r="I1012" s="14" t="s">
        <v>47</v>
      </c>
      <c r="J1012" s="14" t="s">
        <v>62</v>
      </c>
      <c r="K1012" s="14" t="s">
        <v>39</v>
      </c>
      <c r="L1012" s="14">
        <v>24741020</v>
      </c>
      <c r="M1012" s="14">
        <v>22896273</v>
      </c>
      <c r="N1012" s="14">
        <v>1844747</v>
      </c>
      <c r="O1012" s="14">
        <v>34654</v>
      </c>
      <c r="P1012" s="14"/>
      <c r="Q1012" s="14">
        <v>738089</v>
      </c>
      <c r="R1012" s="14">
        <v>109666</v>
      </c>
      <c r="S1012" s="14"/>
      <c r="T1012" s="14">
        <v>1031646</v>
      </c>
      <c r="U1012" s="14"/>
      <c r="V1012" s="14"/>
      <c r="W1012" s="14">
        <v>315061</v>
      </c>
      <c r="X1012" s="14">
        <v>528971</v>
      </c>
      <c r="Y1012" s="14"/>
      <c r="Z1012" s="14"/>
      <c r="AA1012" s="14"/>
      <c r="AB1012" s="14"/>
      <c r="AC1012" s="14">
        <v>817736</v>
      </c>
      <c r="AD1012" s="14">
        <v>361349</v>
      </c>
      <c r="AE1012" s="14">
        <v>456387</v>
      </c>
      <c r="AF1012" s="14"/>
      <c r="AG1012" s="14">
        <v>456387</v>
      </c>
    </row>
    <row r="1013" spans="1:33" hidden="1" x14ac:dyDescent="0.25">
      <c r="A1013" s="14" t="s">
        <v>33</v>
      </c>
      <c r="B1013" s="14" t="s">
        <v>34</v>
      </c>
      <c r="C1013" s="14">
        <v>811032967</v>
      </c>
      <c r="D1013" s="14" t="s">
        <v>2287</v>
      </c>
      <c r="E1013" s="14" t="s">
        <v>2955</v>
      </c>
      <c r="F1013" s="14" t="s">
        <v>590</v>
      </c>
      <c r="G1013" s="14" t="s">
        <v>45</v>
      </c>
      <c r="H1013" s="14" t="s">
        <v>2956</v>
      </c>
      <c r="I1013" s="14" t="s">
        <v>47</v>
      </c>
      <c r="J1013" s="14" t="s">
        <v>62</v>
      </c>
      <c r="K1013" s="14" t="s">
        <v>40</v>
      </c>
      <c r="L1013" s="14">
        <v>12888494</v>
      </c>
      <c r="M1013" s="14">
        <v>8829763</v>
      </c>
      <c r="N1013" s="14">
        <v>4058731</v>
      </c>
      <c r="O1013" s="14">
        <v>39293</v>
      </c>
      <c r="P1013" s="14"/>
      <c r="Q1013" s="14">
        <v>684639</v>
      </c>
      <c r="R1013" s="14">
        <v>228974</v>
      </c>
      <c r="S1013" s="14"/>
      <c r="T1013" s="14">
        <v>3184411</v>
      </c>
      <c r="U1013" s="14"/>
      <c r="V1013" s="14"/>
      <c r="W1013" s="14">
        <v>116878</v>
      </c>
      <c r="X1013" s="14">
        <v>301059</v>
      </c>
      <c r="Y1013" s="14"/>
      <c r="Z1013" s="14"/>
      <c r="AA1013" s="14"/>
      <c r="AB1013" s="14"/>
      <c r="AC1013" s="14">
        <v>3000230</v>
      </c>
      <c r="AD1013" s="14">
        <v>968777</v>
      </c>
      <c r="AE1013" s="14">
        <v>2031453</v>
      </c>
      <c r="AF1013" s="14"/>
      <c r="AG1013" s="14">
        <v>2031453</v>
      </c>
    </row>
    <row r="1014" spans="1:33" hidden="1" x14ac:dyDescent="0.25">
      <c r="A1014" s="14" t="s">
        <v>33</v>
      </c>
      <c r="B1014" s="14" t="s">
        <v>34</v>
      </c>
      <c r="C1014" s="14">
        <v>811033602</v>
      </c>
      <c r="D1014" s="14" t="s">
        <v>2287</v>
      </c>
      <c r="E1014" s="14" t="s">
        <v>2957</v>
      </c>
      <c r="F1014" s="14" t="s">
        <v>152</v>
      </c>
      <c r="G1014" s="14" t="s">
        <v>45</v>
      </c>
      <c r="H1014" s="14" t="s">
        <v>2958</v>
      </c>
      <c r="I1014" s="14" t="s">
        <v>47</v>
      </c>
      <c r="J1014" s="14" t="s">
        <v>62</v>
      </c>
      <c r="K1014" s="14" t="s">
        <v>39</v>
      </c>
      <c r="L1014" s="14">
        <v>3083554</v>
      </c>
      <c r="M1014" s="14">
        <v>429636</v>
      </c>
      <c r="N1014" s="14">
        <v>2653918</v>
      </c>
      <c r="O1014" s="14">
        <v>148097</v>
      </c>
      <c r="P1014" s="14"/>
      <c r="Q1014" s="14">
        <v>3429809</v>
      </c>
      <c r="R1014" s="14">
        <v>32946</v>
      </c>
      <c r="S1014" s="14"/>
      <c r="T1014" s="14">
        <v>-660740</v>
      </c>
      <c r="U1014" s="14"/>
      <c r="V1014" s="14"/>
      <c r="W1014" s="14">
        <v>280</v>
      </c>
      <c r="X1014" s="14">
        <v>1141</v>
      </c>
      <c r="Y1014" s="14"/>
      <c r="Z1014" s="14"/>
      <c r="AA1014" s="14"/>
      <c r="AB1014" s="14"/>
      <c r="AC1014" s="14">
        <v>-661601</v>
      </c>
      <c r="AD1014" s="14">
        <v>-214321</v>
      </c>
      <c r="AE1014" s="14">
        <v>-447280</v>
      </c>
      <c r="AF1014" s="14"/>
      <c r="AG1014" s="14">
        <v>-447280</v>
      </c>
    </row>
    <row r="1015" spans="1:33" hidden="1" x14ac:dyDescent="0.25">
      <c r="A1015" s="14" t="s">
        <v>33</v>
      </c>
      <c r="B1015" s="14" t="s">
        <v>34</v>
      </c>
      <c r="C1015" s="14">
        <v>811033602</v>
      </c>
      <c r="D1015" s="14" t="s">
        <v>2287</v>
      </c>
      <c r="E1015" s="14" t="s">
        <v>2957</v>
      </c>
      <c r="F1015" s="14" t="s">
        <v>152</v>
      </c>
      <c r="G1015" s="14" t="s">
        <v>45</v>
      </c>
      <c r="H1015" s="14" t="s">
        <v>2958</v>
      </c>
      <c r="I1015" s="14" t="s">
        <v>47</v>
      </c>
      <c r="J1015" s="14" t="s">
        <v>62</v>
      </c>
      <c r="K1015" s="14" t="s">
        <v>40</v>
      </c>
      <c r="L1015" s="14">
        <v>3638021</v>
      </c>
      <c r="M1015" s="14"/>
      <c r="N1015" s="14">
        <v>3638021</v>
      </c>
      <c r="O1015" s="14">
        <v>61328</v>
      </c>
      <c r="P1015" s="14"/>
      <c r="Q1015" s="14">
        <v>3176450</v>
      </c>
      <c r="R1015" s="14">
        <v>13570</v>
      </c>
      <c r="S1015" s="14"/>
      <c r="T1015" s="14">
        <v>509329</v>
      </c>
      <c r="U1015" s="14"/>
      <c r="V1015" s="14"/>
      <c r="W1015" s="14">
        <v>39</v>
      </c>
      <c r="X1015" s="14">
        <v>36006</v>
      </c>
      <c r="Y1015" s="14"/>
      <c r="Z1015" s="14"/>
      <c r="AA1015" s="14"/>
      <c r="AB1015" s="14"/>
      <c r="AC1015" s="14">
        <v>473362</v>
      </c>
      <c r="AD1015" s="14">
        <v>175736</v>
      </c>
      <c r="AE1015" s="14">
        <v>297626</v>
      </c>
      <c r="AF1015" s="14"/>
      <c r="AG1015" s="14">
        <v>297626</v>
      </c>
    </row>
    <row r="1016" spans="1:33" hidden="1" x14ac:dyDescent="0.25">
      <c r="A1016" s="14" t="s">
        <v>33</v>
      </c>
      <c r="B1016" s="14" t="s">
        <v>34</v>
      </c>
      <c r="C1016" s="14">
        <v>811034230</v>
      </c>
      <c r="D1016" s="14" t="s">
        <v>2287</v>
      </c>
      <c r="E1016" s="14" t="s">
        <v>2959</v>
      </c>
      <c r="F1016" s="14" t="s">
        <v>214</v>
      </c>
      <c r="G1016" s="14" t="s">
        <v>45</v>
      </c>
      <c r="H1016" s="14" t="s">
        <v>591</v>
      </c>
      <c r="I1016" s="14" t="s">
        <v>47</v>
      </c>
      <c r="J1016" s="14" t="s">
        <v>62</v>
      </c>
      <c r="K1016" s="14" t="s">
        <v>39</v>
      </c>
      <c r="L1016" s="14">
        <v>16481822</v>
      </c>
      <c r="M1016" s="14">
        <v>14176745</v>
      </c>
      <c r="N1016" s="14">
        <v>2305077</v>
      </c>
      <c r="O1016" s="14">
        <v>252238</v>
      </c>
      <c r="P1016" s="14">
        <v>1364298</v>
      </c>
      <c r="Q1016" s="14">
        <v>1037580</v>
      </c>
      <c r="R1016" s="14">
        <v>120843</v>
      </c>
      <c r="S1016" s="14">
        <v>818039</v>
      </c>
      <c r="T1016" s="14">
        <v>852633</v>
      </c>
      <c r="U1016" s="14"/>
      <c r="V1016" s="14"/>
      <c r="W1016" s="14">
        <v>69422</v>
      </c>
      <c r="X1016" s="14">
        <v>474236</v>
      </c>
      <c r="Y1016" s="14"/>
      <c r="Z1016" s="14"/>
      <c r="AA1016" s="14"/>
      <c r="AB1016" s="14"/>
      <c r="AC1016" s="14">
        <v>447819</v>
      </c>
      <c r="AD1016" s="14">
        <v>415038</v>
      </c>
      <c r="AE1016" s="14">
        <v>32781</v>
      </c>
      <c r="AF1016" s="14"/>
      <c r="AG1016" s="14">
        <v>32781</v>
      </c>
    </row>
    <row r="1017" spans="1:33" hidden="1" x14ac:dyDescent="0.25">
      <c r="A1017" s="14" t="s">
        <v>33</v>
      </c>
      <c r="B1017" s="14" t="s">
        <v>34</v>
      </c>
      <c r="C1017" s="14">
        <v>811034230</v>
      </c>
      <c r="D1017" s="14" t="s">
        <v>2287</v>
      </c>
      <c r="E1017" s="14" t="s">
        <v>2959</v>
      </c>
      <c r="F1017" s="14" t="s">
        <v>214</v>
      </c>
      <c r="G1017" s="14" t="s">
        <v>45</v>
      </c>
      <c r="H1017" s="14" t="s">
        <v>591</v>
      </c>
      <c r="I1017" s="14" t="s">
        <v>47</v>
      </c>
      <c r="J1017" s="14" t="s">
        <v>62</v>
      </c>
      <c r="K1017" s="14" t="s">
        <v>40</v>
      </c>
      <c r="L1017" s="14">
        <v>17283064</v>
      </c>
      <c r="M1017" s="14">
        <v>14261219</v>
      </c>
      <c r="N1017" s="14">
        <v>3021845</v>
      </c>
      <c r="O1017" s="14">
        <v>164607</v>
      </c>
      <c r="P1017" s="14">
        <v>1139719</v>
      </c>
      <c r="Q1017" s="14">
        <v>843360</v>
      </c>
      <c r="R1017" s="14">
        <v>219197</v>
      </c>
      <c r="S1017" s="14">
        <v>-1028370</v>
      </c>
      <c r="T1017" s="14">
        <v>-44194</v>
      </c>
      <c r="U1017" s="14"/>
      <c r="V1017" s="14"/>
      <c r="W1017" s="14">
        <v>23499</v>
      </c>
      <c r="X1017" s="14">
        <v>276232</v>
      </c>
      <c r="Y1017" s="14"/>
      <c r="Z1017" s="14"/>
      <c r="AA1017" s="14"/>
      <c r="AB1017" s="14"/>
      <c r="AC1017" s="14">
        <v>-296927</v>
      </c>
      <c r="AD1017" s="14">
        <v>66225</v>
      </c>
      <c r="AE1017" s="14">
        <v>-363152</v>
      </c>
      <c r="AF1017" s="14"/>
      <c r="AG1017" s="14">
        <v>-363152</v>
      </c>
    </row>
    <row r="1018" spans="1:33" hidden="1" x14ac:dyDescent="0.25">
      <c r="A1018" s="14" t="s">
        <v>33</v>
      </c>
      <c r="B1018" s="14" t="s">
        <v>34</v>
      </c>
      <c r="C1018" s="14">
        <v>811035110</v>
      </c>
      <c r="D1018" s="14" t="s">
        <v>2287</v>
      </c>
      <c r="E1018" s="14" t="s">
        <v>2960</v>
      </c>
      <c r="F1018" s="14" t="s">
        <v>89</v>
      </c>
      <c r="G1018" s="14" t="s">
        <v>45</v>
      </c>
      <c r="H1018" s="14" t="s">
        <v>592</v>
      </c>
      <c r="I1018" s="14" t="s">
        <v>47</v>
      </c>
      <c r="J1018" s="14" t="s">
        <v>118</v>
      </c>
      <c r="K1018" s="14" t="s">
        <v>39</v>
      </c>
      <c r="L1018" s="14">
        <v>9796133</v>
      </c>
      <c r="M1018" s="14">
        <v>7558545</v>
      </c>
      <c r="N1018" s="14">
        <v>2237588</v>
      </c>
      <c r="O1018" s="14">
        <v>1100488</v>
      </c>
      <c r="P1018" s="14">
        <v>651285</v>
      </c>
      <c r="Q1018" s="14">
        <v>1015622</v>
      </c>
      <c r="R1018" s="14">
        <v>1298459</v>
      </c>
      <c r="S1018" s="14"/>
      <c r="T1018" s="14">
        <v>372710</v>
      </c>
      <c r="U1018" s="14"/>
      <c r="V1018" s="14"/>
      <c r="W1018" s="14"/>
      <c r="X1018" s="14"/>
      <c r="Y1018" s="14"/>
      <c r="Z1018" s="14"/>
      <c r="AA1018" s="14"/>
      <c r="AB1018" s="14"/>
      <c r="AC1018" s="14">
        <v>372710</v>
      </c>
      <c r="AD1018" s="14">
        <v>173040</v>
      </c>
      <c r="AE1018" s="14">
        <v>199670</v>
      </c>
      <c r="AF1018" s="14"/>
      <c r="AG1018" s="14">
        <v>199670</v>
      </c>
    </row>
    <row r="1019" spans="1:33" hidden="1" x14ac:dyDescent="0.25">
      <c r="A1019" s="14" t="s">
        <v>33</v>
      </c>
      <c r="B1019" s="14" t="s">
        <v>34</v>
      </c>
      <c r="C1019" s="14">
        <v>811035110</v>
      </c>
      <c r="D1019" s="14" t="s">
        <v>2287</v>
      </c>
      <c r="E1019" s="14" t="s">
        <v>2960</v>
      </c>
      <c r="F1019" s="14" t="s">
        <v>89</v>
      </c>
      <c r="G1019" s="14" t="s">
        <v>45</v>
      </c>
      <c r="H1019" s="14" t="s">
        <v>592</v>
      </c>
      <c r="I1019" s="14" t="s">
        <v>47</v>
      </c>
      <c r="J1019" s="14" t="s">
        <v>118</v>
      </c>
      <c r="K1019" s="14" t="s">
        <v>40</v>
      </c>
      <c r="L1019" s="14">
        <v>9379297</v>
      </c>
      <c r="M1019" s="14">
        <v>6680698</v>
      </c>
      <c r="N1019" s="14">
        <v>2698599</v>
      </c>
      <c r="O1019" s="14">
        <v>574726</v>
      </c>
      <c r="P1019" s="14">
        <v>899995</v>
      </c>
      <c r="Q1019" s="14">
        <v>549165</v>
      </c>
      <c r="R1019" s="14">
        <v>1095543</v>
      </c>
      <c r="S1019" s="14"/>
      <c r="T1019" s="14">
        <v>728622</v>
      </c>
      <c r="U1019" s="14"/>
      <c r="V1019" s="14"/>
      <c r="W1019" s="14"/>
      <c r="X1019" s="14"/>
      <c r="Y1019" s="14"/>
      <c r="Z1019" s="14"/>
      <c r="AA1019" s="14"/>
      <c r="AB1019" s="14"/>
      <c r="AC1019" s="14">
        <v>728622</v>
      </c>
      <c r="AD1019" s="14">
        <v>282630</v>
      </c>
      <c r="AE1019" s="14">
        <v>445992</v>
      </c>
      <c r="AF1019" s="14"/>
      <c r="AG1019" s="14">
        <v>445992</v>
      </c>
    </row>
    <row r="1020" spans="1:33" hidden="1" x14ac:dyDescent="0.25">
      <c r="A1020" s="14" t="s">
        <v>33</v>
      </c>
      <c r="B1020" s="14" t="s">
        <v>34</v>
      </c>
      <c r="C1020" s="14">
        <v>811035407</v>
      </c>
      <c r="D1020" s="14" t="s">
        <v>2287</v>
      </c>
      <c r="E1020" s="14" t="s">
        <v>593</v>
      </c>
      <c r="F1020" s="14" t="s">
        <v>131</v>
      </c>
      <c r="G1020" s="14" t="s">
        <v>45</v>
      </c>
      <c r="H1020" s="14" t="s">
        <v>2961</v>
      </c>
      <c r="I1020" s="14" t="s">
        <v>47</v>
      </c>
      <c r="J1020" s="14" t="s">
        <v>62</v>
      </c>
      <c r="K1020" s="14" t="s">
        <v>39</v>
      </c>
      <c r="L1020" s="14">
        <v>52833657</v>
      </c>
      <c r="M1020" s="14">
        <v>39303243</v>
      </c>
      <c r="N1020" s="14">
        <v>13530414</v>
      </c>
      <c r="O1020" s="14">
        <v>2132753</v>
      </c>
      <c r="P1020" s="14">
        <v>2971072</v>
      </c>
      <c r="Q1020" s="14">
        <v>4321027</v>
      </c>
      <c r="R1020" s="14">
        <v>929078</v>
      </c>
      <c r="S1020" s="14"/>
      <c r="T1020" s="14">
        <v>7441990</v>
      </c>
      <c r="U1020" s="14">
        <v>0</v>
      </c>
      <c r="V1020" s="14">
        <v>0</v>
      </c>
      <c r="W1020" s="14">
        <v>5474701</v>
      </c>
      <c r="X1020" s="14">
        <v>2832890</v>
      </c>
      <c r="Y1020" s="14">
        <v>0</v>
      </c>
      <c r="Z1020" s="14">
        <v>0</v>
      </c>
      <c r="AA1020" s="14">
        <v>0</v>
      </c>
      <c r="AB1020" s="14">
        <v>0</v>
      </c>
      <c r="AC1020" s="14">
        <v>10083801</v>
      </c>
      <c r="AD1020" s="14">
        <v>2562128</v>
      </c>
      <c r="AE1020" s="14">
        <v>7521673</v>
      </c>
      <c r="AF1020" s="14"/>
      <c r="AG1020" s="14">
        <v>7521673</v>
      </c>
    </row>
    <row r="1021" spans="1:33" hidden="1" x14ac:dyDescent="0.25">
      <c r="A1021" s="14" t="s">
        <v>33</v>
      </c>
      <c r="B1021" s="14" t="s">
        <v>34</v>
      </c>
      <c r="C1021" s="14">
        <v>811035407</v>
      </c>
      <c r="D1021" s="14" t="s">
        <v>2287</v>
      </c>
      <c r="E1021" s="14" t="s">
        <v>593</v>
      </c>
      <c r="F1021" s="14" t="s">
        <v>131</v>
      </c>
      <c r="G1021" s="14" t="s">
        <v>45</v>
      </c>
      <c r="H1021" s="14" t="s">
        <v>2961</v>
      </c>
      <c r="I1021" s="14" t="s">
        <v>47</v>
      </c>
      <c r="J1021" s="14" t="s">
        <v>62</v>
      </c>
      <c r="K1021" s="14" t="s">
        <v>40</v>
      </c>
      <c r="L1021" s="14">
        <v>51421848</v>
      </c>
      <c r="M1021" s="14">
        <v>39625953</v>
      </c>
      <c r="N1021" s="14">
        <v>11795895</v>
      </c>
      <c r="O1021" s="14">
        <v>1105803</v>
      </c>
      <c r="P1021" s="14">
        <v>3208511</v>
      </c>
      <c r="Q1021" s="14">
        <v>3215573</v>
      </c>
      <c r="R1021" s="14">
        <v>137714</v>
      </c>
      <c r="S1021" s="14"/>
      <c r="T1021" s="14">
        <v>6339900</v>
      </c>
      <c r="U1021" s="14">
        <v>0</v>
      </c>
      <c r="V1021" s="14">
        <v>0</v>
      </c>
      <c r="W1021" s="14">
        <v>2101970</v>
      </c>
      <c r="X1021" s="14">
        <v>4446131</v>
      </c>
      <c r="Y1021" s="14">
        <v>0</v>
      </c>
      <c r="Z1021" s="14">
        <v>0</v>
      </c>
      <c r="AA1021" s="14">
        <v>0</v>
      </c>
      <c r="AB1021" s="14">
        <v>0</v>
      </c>
      <c r="AC1021" s="14">
        <v>3995739</v>
      </c>
      <c r="AD1021" s="14">
        <v>2045618</v>
      </c>
      <c r="AE1021" s="14">
        <v>1950121</v>
      </c>
      <c r="AF1021" s="14"/>
      <c r="AG1021" s="14">
        <v>1950121</v>
      </c>
    </row>
    <row r="1022" spans="1:33" hidden="1" x14ac:dyDescent="0.25">
      <c r="A1022" s="14" t="s">
        <v>33</v>
      </c>
      <c r="B1022" s="14" t="s">
        <v>34</v>
      </c>
      <c r="C1022" s="14">
        <v>811036384</v>
      </c>
      <c r="D1022" s="14" t="s">
        <v>2287</v>
      </c>
      <c r="E1022" s="14" t="s">
        <v>594</v>
      </c>
      <c r="F1022" s="14" t="s">
        <v>104</v>
      </c>
      <c r="G1022" s="14" t="s">
        <v>36</v>
      </c>
      <c r="H1022" s="14" t="s">
        <v>2962</v>
      </c>
      <c r="I1022" s="14" t="s">
        <v>47</v>
      </c>
      <c r="J1022" s="14" t="s">
        <v>108</v>
      </c>
      <c r="K1022" s="14" t="s">
        <v>39</v>
      </c>
      <c r="L1022" s="14">
        <v>99197215</v>
      </c>
      <c r="M1022" s="14">
        <v>87384046</v>
      </c>
      <c r="N1022" s="14">
        <v>11813169</v>
      </c>
      <c r="O1022" s="14">
        <v>126781</v>
      </c>
      <c r="P1022" s="14">
        <v>4683788</v>
      </c>
      <c r="Q1022" s="14">
        <v>1552547</v>
      </c>
      <c r="R1022" s="14">
        <v>21768</v>
      </c>
      <c r="S1022" s="14"/>
      <c r="T1022" s="14">
        <v>5681847</v>
      </c>
      <c r="U1022" s="14"/>
      <c r="V1022" s="14"/>
      <c r="W1022" s="14">
        <v>752207</v>
      </c>
      <c r="X1022" s="14">
        <v>5629127</v>
      </c>
      <c r="Y1022" s="14"/>
      <c r="Z1022" s="14"/>
      <c r="AA1022" s="14"/>
      <c r="AB1022" s="14"/>
      <c r="AC1022" s="14">
        <v>804927</v>
      </c>
      <c r="AD1022" s="14">
        <v>-75233</v>
      </c>
      <c r="AE1022" s="14">
        <v>880160</v>
      </c>
      <c r="AF1022" s="14"/>
      <c r="AG1022" s="14">
        <v>880160</v>
      </c>
    </row>
    <row r="1023" spans="1:33" hidden="1" x14ac:dyDescent="0.25">
      <c r="A1023" s="14" t="s">
        <v>33</v>
      </c>
      <c r="B1023" s="14" t="s">
        <v>34</v>
      </c>
      <c r="C1023" s="14">
        <v>811036384</v>
      </c>
      <c r="D1023" s="14" t="s">
        <v>2287</v>
      </c>
      <c r="E1023" s="14" t="s">
        <v>594</v>
      </c>
      <c r="F1023" s="14" t="s">
        <v>104</v>
      </c>
      <c r="G1023" s="14" t="s">
        <v>36</v>
      </c>
      <c r="H1023" s="14" t="s">
        <v>2962</v>
      </c>
      <c r="I1023" s="14" t="s">
        <v>47</v>
      </c>
      <c r="J1023" s="14" t="s">
        <v>108</v>
      </c>
      <c r="K1023" s="14" t="s">
        <v>40</v>
      </c>
      <c r="L1023" s="14">
        <v>102169130</v>
      </c>
      <c r="M1023" s="14">
        <v>91798124</v>
      </c>
      <c r="N1023" s="14">
        <v>10371006</v>
      </c>
      <c r="O1023" s="14">
        <v>331494</v>
      </c>
      <c r="P1023" s="14">
        <v>4016051</v>
      </c>
      <c r="Q1023" s="14">
        <v>2386614</v>
      </c>
      <c r="R1023" s="14">
        <v>20197</v>
      </c>
      <c r="S1023" s="14"/>
      <c r="T1023" s="14">
        <v>4279638</v>
      </c>
      <c r="U1023" s="14"/>
      <c r="V1023" s="14"/>
      <c r="W1023" s="14">
        <v>1693188</v>
      </c>
      <c r="X1023" s="14">
        <v>4099018</v>
      </c>
      <c r="Y1023" s="14"/>
      <c r="Z1023" s="14"/>
      <c r="AA1023" s="14"/>
      <c r="AB1023" s="14"/>
      <c r="AC1023" s="14">
        <v>1873808</v>
      </c>
      <c r="AD1023" s="14">
        <v>822610</v>
      </c>
      <c r="AE1023" s="14">
        <v>1051198</v>
      </c>
      <c r="AF1023" s="14"/>
      <c r="AG1023" s="14">
        <v>1051198</v>
      </c>
    </row>
    <row r="1024" spans="1:33" hidden="1" x14ac:dyDescent="0.25">
      <c r="A1024" s="14" t="s">
        <v>33</v>
      </c>
      <c r="B1024" s="14" t="s">
        <v>34</v>
      </c>
      <c r="C1024" s="14">
        <v>811036946</v>
      </c>
      <c r="D1024" s="14" t="s">
        <v>2287</v>
      </c>
      <c r="E1024" s="14" t="s">
        <v>2963</v>
      </c>
      <c r="F1024" s="14" t="s">
        <v>152</v>
      </c>
      <c r="G1024" s="14" t="s">
        <v>45</v>
      </c>
      <c r="H1024" s="14" t="s">
        <v>2941</v>
      </c>
      <c r="I1024" s="14" t="s">
        <v>47</v>
      </c>
      <c r="J1024" s="14" t="s">
        <v>62</v>
      </c>
      <c r="K1024" s="14" t="s">
        <v>39</v>
      </c>
      <c r="L1024" s="14">
        <v>568885</v>
      </c>
      <c r="M1024" s="14"/>
      <c r="N1024" s="14">
        <v>568885</v>
      </c>
      <c r="O1024" s="14">
        <v>54912</v>
      </c>
      <c r="P1024" s="14"/>
      <c r="Q1024" s="14">
        <v>381985</v>
      </c>
      <c r="R1024" s="14">
        <v>75307</v>
      </c>
      <c r="S1024" s="14"/>
      <c r="T1024" s="14">
        <v>166505</v>
      </c>
      <c r="U1024" s="14"/>
      <c r="V1024" s="14"/>
      <c r="W1024" s="14"/>
      <c r="X1024" s="14"/>
      <c r="Y1024" s="14"/>
      <c r="Z1024" s="14"/>
      <c r="AA1024" s="14"/>
      <c r="AB1024" s="14"/>
      <c r="AC1024" s="14">
        <v>166505</v>
      </c>
      <c r="AD1024" s="14"/>
      <c r="AE1024" s="14">
        <v>166505</v>
      </c>
      <c r="AF1024" s="14">
        <v>-66359</v>
      </c>
      <c r="AG1024" s="14">
        <v>100146</v>
      </c>
    </row>
    <row r="1025" spans="1:33" hidden="1" x14ac:dyDescent="0.25">
      <c r="A1025" s="14" t="s">
        <v>33</v>
      </c>
      <c r="B1025" s="14" t="s">
        <v>34</v>
      </c>
      <c r="C1025" s="14">
        <v>811036946</v>
      </c>
      <c r="D1025" s="14" t="s">
        <v>2287</v>
      </c>
      <c r="E1025" s="14" t="s">
        <v>2963</v>
      </c>
      <c r="F1025" s="14" t="s">
        <v>152</v>
      </c>
      <c r="G1025" s="14" t="s">
        <v>45</v>
      </c>
      <c r="H1025" s="14" t="s">
        <v>2941</v>
      </c>
      <c r="I1025" s="14" t="s">
        <v>47</v>
      </c>
      <c r="J1025" s="14" t="s">
        <v>62</v>
      </c>
      <c r="K1025" s="14" t="s">
        <v>40</v>
      </c>
      <c r="L1025" s="14">
        <v>606021</v>
      </c>
      <c r="M1025" s="14"/>
      <c r="N1025" s="14">
        <v>606021</v>
      </c>
      <c r="O1025" s="14">
        <v>506682</v>
      </c>
      <c r="P1025" s="14"/>
      <c r="Q1025" s="14">
        <v>335404</v>
      </c>
      <c r="R1025" s="14">
        <v>336070</v>
      </c>
      <c r="S1025" s="14"/>
      <c r="T1025" s="14">
        <v>441229</v>
      </c>
      <c r="U1025" s="14"/>
      <c r="V1025" s="14"/>
      <c r="W1025" s="14"/>
      <c r="X1025" s="14"/>
      <c r="Y1025" s="14"/>
      <c r="Z1025" s="14"/>
      <c r="AA1025" s="14"/>
      <c r="AB1025" s="14"/>
      <c r="AC1025" s="14">
        <v>441229</v>
      </c>
      <c r="AD1025" s="14"/>
      <c r="AE1025" s="14">
        <v>441229</v>
      </c>
      <c r="AF1025" s="14">
        <v>-111698</v>
      </c>
      <c r="AG1025" s="14">
        <v>329531</v>
      </c>
    </row>
    <row r="1026" spans="1:33" hidden="1" x14ac:dyDescent="0.25">
      <c r="A1026" s="14" t="s">
        <v>33</v>
      </c>
      <c r="B1026" s="14" t="s">
        <v>34</v>
      </c>
      <c r="C1026" s="14">
        <v>811037225</v>
      </c>
      <c r="D1026" s="14" t="s">
        <v>2287</v>
      </c>
      <c r="E1026" s="14" t="s">
        <v>2964</v>
      </c>
      <c r="F1026" s="14" t="s">
        <v>218</v>
      </c>
      <c r="G1026" s="14" t="s">
        <v>36</v>
      </c>
      <c r="H1026" s="14" t="s">
        <v>2965</v>
      </c>
      <c r="I1026" s="14" t="s">
        <v>47</v>
      </c>
      <c r="J1026" s="14" t="s">
        <v>62</v>
      </c>
      <c r="K1026" s="14" t="s">
        <v>39</v>
      </c>
      <c r="L1026" s="14">
        <v>133885</v>
      </c>
      <c r="M1026" s="14">
        <v>103076</v>
      </c>
      <c r="N1026" s="14">
        <v>30809</v>
      </c>
      <c r="O1026" s="14">
        <v>59542</v>
      </c>
      <c r="P1026" s="14">
        <v>197852</v>
      </c>
      <c r="Q1026" s="14">
        <v>490477</v>
      </c>
      <c r="R1026" s="14">
        <v>12922</v>
      </c>
      <c r="S1026" s="14"/>
      <c r="T1026" s="14">
        <v>-610900</v>
      </c>
      <c r="U1026" s="14"/>
      <c r="V1026" s="14"/>
      <c r="W1026" s="14">
        <v>289183</v>
      </c>
      <c r="X1026" s="14">
        <v>762735</v>
      </c>
      <c r="Y1026" s="14"/>
      <c r="Z1026" s="14"/>
      <c r="AA1026" s="14"/>
      <c r="AB1026" s="14"/>
      <c r="AC1026" s="14">
        <v>-1084452</v>
      </c>
      <c r="AD1026" s="14">
        <v>-530837</v>
      </c>
      <c r="AE1026" s="14">
        <v>-553615</v>
      </c>
      <c r="AF1026" s="14"/>
      <c r="AG1026" s="14">
        <v>-553615</v>
      </c>
    </row>
    <row r="1027" spans="1:33" hidden="1" x14ac:dyDescent="0.25">
      <c r="A1027" s="14" t="s">
        <v>33</v>
      </c>
      <c r="B1027" s="14" t="s">
        <v>34</v>
      </c>
      <c r="C1027" s="14">
        <v>811037225</v>
      </c>
      <c r="D1027" s="14" t="s">
        <v>2287</v>
      </c>
      <c r="E1027" s="14" t="s">
        <v>2964</v>
      </c>
      <c r="F1027" s="14" t="s">
        <v>218</v>
      </c>
      <c r="G1027" s="14" t="s">
        <v>36</v>
      </c>
      <c r="H1027" s="14" t="s">
        <v>2965</v>
      </c>
      <c r="I1027" s="14" t="s">
        <v>47</v>
      </c>
      <c r="J1027" s="14" t="s">
        <v>62</v>
      </c>
      <c r="K1027" s="14" t="s">
        <v>40</v>
      </c>
      <c r="L1027" s="14">
        <v>115841</v>
      </c>
      <c r="M1027" s="14">
        <v>83981</v>
      </c>
      <c r="N1027" s="14">
        <v>31860</v>
      </c>
      <c r="O1027" s="14">
        <v>104861</v>
      </c>
      <c r="P1027" s="14">
        <v>207412</v>
      </c>
      <c r="Q1027" s="14">
        <v>545971</v>
      </c>
      <c r="R1027" s="14">
        <v>102</v>
      </c>
      <c r="S1027" s="14"/>
      <c r="T1027" s="14">
        <v>-616764</v>
      </c>
      <c r="U1027" s="14"/>
      <c r="V1027" s="14"/>
      <c r="W1027" s="14">
        <v>95219</v>
      </c>
      <c r="X1027" s="14">
        <v>1276350</v>
      </c>
      <c r="Y1027" s="14"/>
      <c r="Z1027" s="14"/>
      <c r="AA1027" s="14"/>
      <c r="AB1027" s="14"/>
      <c r="AC1027" s="14">
        <v>-1797895</v>
      </c>
      <c r="AD1027" s="14">
        <v>1380</v>
      </c>
      <c r="AE1027" s="14">
        <v>-1799275</v>
      </c>
      <c r="AF1027" s="14"/>
      <c r="AG1027" s="14">
        <v>-1799275</v>
      </c>
    </row>
    <row r="1028" spans="1:33" hidden="1" x14ac:dyDescent="0.25">
      <c r="A1028" s="14" t="s">
        <v>33</v>
      </c>
      <c r="B1028" s="14" t="s">
        <v>34</v>
      </c>
      <c r="C1028" s="14">
        <v>811037405</v>
      </c>
      <c r="D1028" s="14" t="s">
        <v>2287</v>
      </c>
      <c r="E1028" s="14" t="s">
        <v>595</v>
      </c>
      <c r="F1028" s="14" t="s">
        <v>197</v>
      </c>
      <c r="G1028" s="14" t="s">
        <v>36</v>
      </c>
      <c r="H1028" s="14" t="s">
        <v>2966</v>
      </c>
      <c r="I1028" s="14" t="s">
        <v>47</v>
      </c>
      <c r="J1028" s="14" t="s">
        <v>48</v>
      </c>
      <c r="K1028" s="14" t="s">
        <v>39</v>
      </c>
      <c r="L1028" s="14">
        <v>77455855</v>
      </c>
      <c r="M1028" s="14">
        <v>68721494</v>
      </c>
      <c r="N1028" s="14">
        <v>8734361</v>
      </c>
      <c r="O1028" s="14">
        <v>1772954</v>
      </c>
      <c r="P1028" s="14">
        <v>1373998</v>
      </c>
      <c r="Q1028" s="14">
        <v>7579377</v>
      </c>
      <c r="R1028" s="14">
        <v>311880</v>
      </c>
      <c r="S1028" s="14"/>
      <c r="T1028" s="14">
        <v>1242060</v>
      </c>
      <c r="U1028" s="14"/>
      <c r="V1028" s="14"/>
      <c r="W1028" s="14">
        <v>142198</v>
      </c>
      <c r="X1028" s="14">
        <v>734072</v>
      </c>
      <c r="Y1028" s="14"/>
      <c r="Z1028" s="14"/>
      <c r="AA1028" s="14"/>
      <c r="AB1028" s="14"/>
      <c r="AC1028" s="14">
        <v>650186</v>
      </c>
      <c r="AD1028" s="14">
        <v>622783</v>
      </c>
      <c r="AE1028" s="14">
        <v>27403</v>
      </c>
      <c r="AF1028" s="14"/>
      <c r="AG1028" s="14">
        <v>27403</v>
      </c>
    </row>
    <row r="1029" spans="1:33" hidden="1" x14ac:dyDescent="0.25">
      <c r="A1029" s="14" t="s">
        <v>33</v>
      </c>
      <c r="B1029" s="14" t="s">
        <v>34</v>
      </c>
      <c r="C1029" s="14">
        <v>811037405</v>
      </c>
      <c r="D1029" s="14" t="s">
        <v>2287</v>
      </c>
      <c r="E1029" s="14" t="s">
        <v>595</v>
      </c>
      <c r="F1029" s="14" t="s">
        <v>197</v>
      </c>
      <c r="G1029" s="14" t="s">
        <v>36</v>
      </c>
      <c r="H1029" s="14" t="s">
        <v>2966</v>
      </c>
      <c r="I1029" s="14" t="s">
        <v>47</v>
      </c>
      <c r="J1029" s="14" t="s">
        <v>48</v>
      </c>
      <c r="K1029" s="14" t="s">
        <v>40</v>
      </c>
      <c r="L1029" s="14">
        <v>43678255</v>
      </c>
      <c r="M1029" s="14">
        <v>32905464</v>
      </c>
      <c r="N1029" s="14">
        <v>10772791</v>
      </c>
      <c r="O1029" s="14">
        <v>1950917</v>
      </c>
      <c r="P1029" s="14">
        <v>2509908</v>
      </c>
      <c r="Q1029" s="14">
        <v>8188855</v>
      </c>
      <c r="R1029" s="14">
        <v>630640</v>
      </c>
      <c r="S1029" s="14"/>
      <c r="T1029" s="14">
        <v>1394305</v>
      </c>
      <c r="U1029" s="14"/>
      <c r="V1029" s="14"/>
      <c r="W1029" s="14">
        <v>116904</v>
      </c>
      <c r="X1029" s="14">
        <v>801354</v>
      </c>
      <c r="Y1029" s="14"/>
      <c r="Z1029" s="14"/>
      <c r="AA1029" s="14"/>
      <c r="AB1029" s="14"/>
      <c r="AC1029" s="14">
        <v>709855</v>
      </c>
      <c r="AD1029" s="14">
        <v>343288</v>
      </c>
      <c r="AE1029" s="14">
        <v>366567</v>
      </c>
      <c r="AF1029" s="14"/>
      <c r="AG1029" s="14">
        <v>366567</v>
      </c>
    </row>
    <row r="1030" spans="1:33" hidden="1" x14ac:dyDescent="0.25">
      <c r="A1030" s="14" t="s">
        <v>33</v>
      </c>
      <c r="B1030" s="14" t="s">
        <v>34</v>
      </c>
      <c r="C1030" s="14">
        <v>811037682</v>
      </c>
      <c r="D1030" s="14" t="s">
        <v>2287</v>
      </c>
      <c r="E1030" s="14" t="s">
        <v>2967</v>
      </c>
      <c r="F1030" s="14" t="s">
        <v>2499</v>
      </c>
      <c r="G1030" s="14" t="s">
        <v>45</v>
      </c>
      <c r="H1030" s="14" t="s">
        <v>2968</v>
      </c>
      <c r="I1030" s="14" t="s">
        <v>47</v>
      </c>
      <c r="J1030" s="14" t="s">
        <v>62</v>
      </c>
      <c r="K1030" s="14" t="s">
        <v>39</v>
      </c>
      <c r="L1030" s="14">
        <v>81892729</v>
      </c>
      <c r="M1030" s="14">
        <v>38420400</v>
      </c>
      <c r="N1030" s="14">
        <v>43472329</v>
      </c>
      <c r="O1030" s="14">
        <v>1237095</v>
      </c>
      <c r="P1030" s="14">
        <v>26567237</v>
      </c>
      <c r="Q1030" s="14">
        <v>7587033</v>
      </c>
      <c r="R1030" s="14">
        <v>427648</v>
      </c>
      <c r="S1030" s="14"/>
      <c r="T1030" s="14">
        <v>10127506</v>
      </c>
      <c r="U1030" s="14"/>
      <c r="V1030" s="14"/>
      <c r="W1030" s="14">
        <v>349673</v>
      </c>
      <c r="X1030" s="14">
        <v>2581441</v>
      </c>
      <c r="Y1030" s="14"/>
      <c r="Z1030" s="14"/>
      <c r="AA1030" s="14"/>
      <c r="AB1030" s="14"/>
      <c r="AC1030" s="14">
        <v>7895738</v>
      </c>
      <c r="AD1030" s="14">
        <v>2790749</v>
      </c>
      <c r="AE1030" s="14">
        <v>5104989</v>
      </c>
      <c r="AF1030" s="14"/>
      <c r="AG1030" s="14">
        <v>5104989</v>
      </c>
    </row>
    <row r="1031" spans="1:33" hidden="1" x14ac:dyDescent="0.25">
      <c r="A1031" s="14" t="s">
        <v>33</v>
      </c>
      <c r="B1031" s="14" t="s">
        <v>34</v>
      </c>
      <c r="C1031" s="14">
        <v>811037682</v>
      </c>
      <c r="D1031" s="14" t="s">
        <v>2287</v>
      </c>
      <c r="E1031" s="14" t="s">
        <v>2967</v>
      </c>
      <c r="F1031" s="14" t="s">
        <v>2499</v>
      </c>
      <c r="G1031" s="14" t="s">
        <v>45</v>
      </c>
      <c r="H1031" s="14" t="s">
        <v>2968</v>
      </c>
      <c r="I1031" s="14" t="s">
        <v>47</v>
      </c>
      <c r="J1031" s="14" t="s">
        <v>62</v>
      </c>
      <c r="K1031" s="14" t="s">
        <v>40</v>
      </c>
      <c r="L1031" s="14">
        <v>83172857</v>
      </c>
      <c r="M1031" s="14">
        <v>40964220</v>
      </c>
      <c r="N1031" s="14">
        <v>42208637</v>
      </c>
      <c r="O1031" s="14">
        <v>4276864</v>
      </c>
      <c r="P1031" s="14">
        <v>24185600</v>
      </c>
      <c r="Q1031" s="14">
        <v>10149806</v>
      </c>
      <c r="R1031" s="14">
        <v>28131</v>
      </c>
      <c r="S1031" s="14"/>
      <c r="T1031" s="14">
        <v>12121964</v>
      </c>
      <c r="U1031" s="14"/>
      <c r="V1031" s="14"/>
      <c r="W1031" s="14">
        <v>196311</v>
      </c>
      <c r="X1031" s="14">
        <v>3294175</v>
      </c>
      <c r="Y1031" s="14"/>
      <c r="Z1031" s="14"/>
      <c r="AA1031" s="14"/>
      <c r="AB1031" s="14"/>
      <c r="AC1031" s="14">
        <v>9024100</v>
      </c>
      <c r="AD1031" s="14">
        <v>2270592</v>
      </c>
      <c r="AE1031" s="14">
        <v>6753508</v>
      </c>
      <c r="AF1031" s="14"/>
      <c r="AG1031" s="14">
        <v>6753508</v>
      </c>
    </row>
    <row r="1032" spans="1:33" hidden="1" x14ac:dyDescent="0.25">
      <c r="A1032" s="14" t="s">
        <v>33</v>
      </c>
      <c r="B1032" s="14" t="s">
        <v>34</v>
      </c>
      <c r="C1032" s="14">
        <v>811038173</v>
      </c>
      <c r="D1032" s="14" t="s">
        <v>2287</v>
      </c>
      <c r="E1032" s="14" t="s">
        <v>2969</v>
      </c>
      <c r="F1032" s="14" t="s">
        <v>597</v>
      </c>
      <c r="G1032" s="14" t="s">
        <v>45</v>
      </c>
      <c r="H1032" s="14" t="s">
        <v>598</v>
      </c>
      <c r="I1032" s="14" t="s">
        <v>47</v>
      </c>
      <c r="J1032" s="14" t="s">
        <v>62</v>
      </c>
      <c r="K1032" s="14" t="s">
        <v>39</v>
      </c>
      <c r="L1032" s="14">
        <v>26438314</v>
      </c>
      <c r="M1032" s="14">
        <v>20802872</v>
      </c>
      <c r="N1032" s="14">
        <v>5635442</v>
      </c>
      <c r="O1032" s="14">
        <v>49194</v>
      </c>
      <c r="P1032" s="14">
        <v>1475025</v>
      </c>
      <c r="Q1032" s="14">
        <v>2099304</v>
      </c>
      <c r="R1032" s="14">
        <v>19595</v>
      </c>
      <c r="S1032" s="14"/>
      <c r="T1032" s="14">
        <v>2090712</v>
      </c>
      <c r="U1032" s="14"/>
      <c r="V1032" s="14"/>
      <c r="W1032" s="14">
        <v>1053508</v>
      </c>
      <c r="X1032" s="14">
        <v>1276894</v>
      </c>
      <c r="Y1032" s="14"/>
      <c r="Z1032" s="14"/>
      <c r="AA1032" s="14"/>
      <c r="AB1032" s="14"/>
      <c r="AC1032" s="14">
        <v>1867326</v>
      </c>
      <c r="AD1032" s="14">
        <v>588932</v>
      </c>
      <c r="AE1032" s="14">
        <v>1278394</v>
      </c>
      <c r="AF1032" s="14"/>
      <c r="AG1032" s="14">
        <v>1278394</v>
      </c>
    </row>
    <row r="1033" spans="1:33" hidden="1" x14ac:dyDescent="0.25">
      <c r="A1033" s="14" t="s">
        <v>33</v>
      </c>
      <c r="B1033" s="14" t="s">
        <v>34</v>
      </c>
      <c r="C1033" s="14">
        <v>811038173</v>
      </c>
      <c r="D1033" s="14" t="s">
        <v>2287</v>
      </c>
      <c r="E1033" s="14" t="s">
        <v>2969</v>
      </c>
      <c r="F1033" s="14" t="s">
        <v>597</v>
      </c>
      <c r="G1033" s="14" t="s">
        <v>45</v>
      </c>
      <c r="H1033" s="14" t="s">
        <v>598</v>
      </c>
      <c r="I1033" s="14" t="s">
        <v>47</v>
      </c>
      <c r="J1033" s="14" t="s">
        <v>62</v>
      </c>
      <c r="K1033" s="14" t="s">
        <v>40</v>
      </c>
      <c r="L1033" s="14">
        <v>18621023</v>
      </c>
      <c r="M1033" s="14">
        <v>14223459</v>
      </c>
      <c r="N1033" s="14">
        <v>4397564</v>
      </c>
      <c r="O1033" s="14">
        <v>37830</v>
      </c>
      <c r="P1033" s="14">
        <v>1059251</v>
      </c>
      <c r="Q1033" s="14">
        <v>1233429</v>
      </c>
      <c r="R1033" s="14">
        <v>13735</v>
      </c>
      <c r="S1033" s="14"/>
      <c r="T1033" s="14">
        <v>2128979</v>
      </c>
      <c r="U1033" s="14"/>
      <c r="V1033" s="14"/>
      <c r="W1033" s="14">
        <v>42534</v>
      </c>
      <c r="X1033" s="14">
        <v>1140471</v>
      </c>
      <c r="Y1033" s="14"/>
      <c r="Z1033" s="14"/>
      <c r="AA1033" s="14"/>
      <c r="AB1033" s="14"/>
      <c r="AC1033" s="14">
        <v>1031042</v>
      </c>
      <c r="AD1033" s="14">
        <v>404754</v>
      </c>
      <c r="AE1033" s="14">
        <v>626288</v>
      </c>
      <c r="AF1033" s="14"/>
      <c r="AG1033" s="14">
        <v>626288</v>
      </c>
    </row>
    <row r="1034" spans="1:33" hidden="1" x14ac:dyDescent="0.25">
      <c r="A1034" s="14" t="s">
        <v>33</v>
      </c>
      <c r="B1034" s="14" t="s">
        <v>34</v>
      </c>
      <c r="C1034" s="14">
        <v>811038838</v>
      </c>
      <c r="D1034" s="14" t="s">
        <v>2287</v>
      </c>
      <c r="E1034" s="14" t="s">
        <v>2970</v>
      </c>
      <c r="F1034" s="14" t="s">
        <v>152</v>
      </c>
      <c r="G1034" s="14" t="s">
        <v>45</v>
      </c>
      <c r="H1034" s="14" t="s">
        <v>117</v>
      </c>
      <c r="I1034" s="14" t="s">
        <v>47</v>
      </c>
      <c r="J1034" s="14" t="s">
        <v>97</v>
      </c>
      <c r="K1034" s="14" t="s">
        <v>39</v>
      </c>
      <c r="L1034" s="14">
        <v>57162</v>
      </c>
      <c r="M1034" s="14"/>
      <c r="N1034" s="14">
        <v>57162</v>
      </c>
      <c r="O1034" s="14"/>
      <c r="P1034" s="14"/>
      <c r="Q1034" s="14">
        <v>47561</v>
      </c>
      <c r="R1034" s="14"/>
      <c r="S1034" s="14">
        <v>1</v>
      </c>
      <c r="T1034" s="14">
        <v>9602</v>
      </c>
      <c r="U1034" s="14"/>
      <c r="V1034" s="14"/>
      <c r="W1034" s="14">
        <v>76988</v>
      </c>
      <c r="X1034" s="14">
        <v>672</v>
      </c>
      <c r="Y1034" s="14"/>
      <c r="Z1034" s="14"/>
      <c r="AA1034" s="14"/>
      <c r="AB1034" s="14"/>
      <c r="AC1034" s="14">
        <v>85918</v>
      </c>
      <c r="AD1034" s="14">
        <v>56732</v>
      </c>
      <c r="AE1034" s="14">
        <v>29186</v>
      </c>
      <c r="AF1034" s="14"/>
      <c r="AG1034" s="14">
        <v>29186</v>
      </c>
    </row>
    <row r="1035" spans="1:33" hidden="1" x14ac:dyDescent="0.25">
      <c r="A1035" s="14" t="s">
        <v>33</v>
      </c>
      <c r="B1035" s="14" t="s">
        <v>34</v>
      </c>
      <c r="C1035" s="14">
        <v>811038838</v>
      </c>
      <c r="D1035" s="14" t="s">
        <v>2287</v>
      </c>
      <c r="E1035" s="14" t="s">
        <v>2970</v>
      </c>
      <c r="F1035" s="14" t="s">
        <v>152</v>
      </c>
      <c r="G1035" s="14" t="s">
        <v>45</v>
      </c>
      <c r="H1035" s="14" t="s">
        <v>117</v>
      </c>
      <c r="I1035" s="14" t="s">
        <v>47</v>
      </c>
      <c r="J1035" s="14" t="s">
        <v>97</v>
      </c>
      <c r="K1035" s="14" t="s">
        <v>40</v>
      </c>
      <c r="L1035" s="14">
        <v>53294</v>
      </c>
      <c r="M1035" s="14"/>
      <c r="N1035" s="14">
        <v>53294</v>
      </c>
      <c r="O1035" s="14"/>
      <c r="P1035" s="14"/>
      <c r="Q1035" s="14">
        <v>41301</v>
      </c>
      <c r="R1035" s="14">
        <v>1187</v>
      </c>
      <c r="S1035" s="14">
        <v>473613</v>
      </c>
      <c r="T1035" s="14">
        <v>484419</v>
      </c>
      <c r="U1035" s="14"/>
      <c r="V1035" s="14"/>
      <c r="W1035" s="14">
        <v>11422</v>
      </c>
      <c r="X1035" s="14">
        <v>1296</v>
      </c>
      <c r="Y1035" s="14"/>
      <c r="Z1035" s="14"/>
      <c r="AA1035" s="14"/>
      <c r="AB1035" s="14"/>
      <c r="AC1035" s="14">
        <v>494545</v>
      </c>
      <c r="AD1035" s="14">
        <v>-311124</v>
      </c>
      <c r="AE1035" s="14">
        <v>805669</v>
      </c>
      <c r="AF1035" s="14"/>
      <c r="AG1035" s="14">
        <v>805669</v>
      </c>
    </row>
    <row r="1036" spans="1:33" hidden="1" x14ac:dyDescent="0.25">
      <c r="A1036" s="14" t="s">
        <v>33</v>
      </c>
      <c r="B1036" s="14" t="s">
        <v>34</v>
      </c>
      <c r="C1036" s="14">
        <v>811038881</v>
      </c>
      <c r="D1036" s="14" t="s">
        <v>2287</v>
      </c>
      <c r="E1036" s="14" t="s">
        <v>599</v>
      </c>
      <c r="F1036" s="14" t="s">
        <v>228</v>
      </c>
      <c r="G1036" s="14" t="s">
        <v>36</v>
      </c>
      <c r="H1036" s="14" t="s">
        <v>600</v>
      </c>
      <c r="I1036" s="14" t="s">
        <v>47</v>
      </c>
      <c r="J1036" s="14" t="s">
        <v>163</v>
      </c>
      <c r="K1036" s="14" t="s">
        <v>39</v>
      </c>
      <c r="L1036" s="14">
        <v>225343419</v>
      </c>
      <c r="M1036" s="14">
        <v>176629924</v>
      </c>
      <c r="N1036" s="14">
        <v>48713495</v>
      </c>
      <c r="O1036" s="14">
        <v>2525037</v>
      </c>
      <c r="P1036" s="14">
        <v>26837270</v>
      </c>
      <c r="Q1036" s="14">
        <v>21283309</v>
      </c>
      <c r="R1036" s="14">
        <v>2078470</v>
      </c>
      <c r="S1036" s="14"/>
      <c r="T1036" s="14">
        <v>1039483</v>
      </c>
      <c r="U1036" s="14"/>
      <c r="V1036" s="14"/>
      <c r="W1036" s="14">
        <v>7150215</v>
      </c>
      <c r="X1036" s="14"/>
      <c r="Y1036" s="14"/>
      <c r="Z1036" s="14"/>
      <c r="AA1036" s="14"/>
      <c r="AB1036" s="14"/>
      <c r="AC1036" s="14">
        <v>8189698</v>
      </c>
      <c r="AD1036" s="14">
        <v>2638366</v>
      </c>
      <c r="AE1036" s="14">
        <v>5551332</v>
      </c>
      <c r="AF1036" s="14"/>
      <c r="AG1036" s="14">
        <v>5551332</v>
      </c>
    </row>
    <row r="1037" spans="1:33" hidden="1" x14ac:dyDescent="0.25">
      <c r="A1037" s="14" t="s">
        <v>33</v>
      </c>
      <c r="B1037" s="14" t="s">
        <v>34</v>
      </c>
      <c r="C1037" s="14">
        <v>811038881</v>
      </c>
      <c r="D1037" s="14" t="s">
        <v>2287</v>
      </c>
      <c r="E1037" s="14" t="s">
        <v>599</v>
      </c>
      <c r="F1037" s="14" t="s">
        <v>228</v>
      </c>
      <c r="G1037" s="14" t="s">
        <v>36</v>
      </c>
      <c r="H1037" s="14" t="s">
        <v>600</v>
      </c>
      <c r="I1037" s="14" t="s">
        <v>47</v>
      </c>
      <c r="J1037" s="14" t="s">
        <v>163</v>
      </c>
      <c r="K1037" s="14" t="s">
        <v>40</v>
      </c>
      <c r="L1037" s="14">
        <v>184885879</v>
      </c>
      <c r="M1037" s="14">
        <v>116599112</v>
      </c>
      <c r="N1037" s="14">
        <v>68286767</v>
      </c>
      <c r="O1037" s="14">
        <v>4240783</v>
      </c>
      <c r="P1037" s="14">
        <v>20648839</v>
      </c>
      <c r="Q1037" s="14">
        <v>17919948</v>
      </c>
      <c r="R1037" s="14">
        <v>1880374</v>
      </c>
      <c r="S1037" s="14"/>
      <c r="T1037" s="14">
        <v>32078389</v>
      </c>
      <c r="U1037" s="14"/>
      <c r="V1037" s="14"/>
      <c r="W1037" s="14"/>
      <c r="X1037" s="14">
        <v>6328940</v>
      </c>
      <c r="Y1037" s="14"/>
      <c r="Z1037" s="14"/>
      <c r="AA1037" s="14"/>
      <c r="AB1037" s="14"/>
      <c r="AC1037" s="14">
        <v>25749449</v>
      </c>
      <c r="AD1037" s="14">
        <v>13570606</v>
      </c>
      <c r="AE1037" s="14">
        <v>12178843</v>
      </c>
      <c r="AF1037" s="14"/>
      <c r="AG1037" s="14">
        <v>12178843</v>
      </c>
    </row>
    <row r="1038" spans="1:33" hidden="1" x14ac:dyDescent="0.25">
      <c r="A1038" s="14" t="s">
        <v>33</v>
      </c>
      <c r="B1038" s="14" t="s">
        <v>34</v>
      </c>
      <c r="C1038" s="14">
        <v>811040443</v>
      </c>
      <c r="D1038" s="14" t="s">
        <v>2287</v>
      </c>
      <c r="E1038" s="14" t="s">
        <v>2971</v>
      </c>
      <c r="F1038" s="14" t="s">
        <v>197</v>
      </c>
      <c r="G1038" s="14" t="s">
        <v>45</v>
      </c>
      <c r="H1038" s="14" t="s">
        <v>2972</v>
      </c>
      <c r="I1038" s="14" t="s">
        <v>47</v>
      </c>
      <c r="J1038" s="14" t="s">
        <v>62</v>
      </c>
      <c r="K1038" s="14" t="s">
        <v>39</v>
      </c>
      <c r="L1038" s="14">
        <v>23755921</v>
      </c>
      <c r="M1038" s="14">
        <v>19773814</v>
      </c>
      <c r="N1038" s="14">
        <v>3982107</v>
      </c>
      <c r="O1038" s="14">
        <v>1027454</v>
      </c>
      <c r="P1038" s="14">
        <v>896711</v>
      </c>
      <c r="Q1038" s="14">
        <v>2325181</v>
      </c>
      <c r="R1038" s="14">
        <v>308545</v>
      </c>
      <c r="S1038" s="14"/>
      <c r="T1038" s="14">
        <v>1479124</v>
      </c>
      <c r="U1038" s="14">
        <v>0</v>
      </c>
      <c r="V1038" s="14">
        <v>0</v>
      </c>
      <c r="W1038" s="14">
        <v>1239235</v>
      </c>
      <c r="X1038" s="14">
        <v>1680463</v>
      </c>
      <c r="Y1038" s="14">
        <v>0</v>
      </c>
      <c r="Z1038" s="14">
        <v>0</v>
      </c>
      <c r="AA1038" s="14">
        <v>0</v>
      </c>
      <c r="AB1038" s="14">
        <v>0</v>
      </c>
      <c r="AC1038" s="14">
        <v>1037896</v>
      </c>
      <c r="AD1038" s="14">
        <v>457126</v>
      </c>
      <c r="AE1038" s="14">
        <v>580770</v>
      </c>
      <c r="AF1038" s="14"/>
      <c r="AG1038" s="14">
        <v>580770</v>
      </c>
    </row>
    <row r="1039" spans="1:33" hidden="1" x14ac:dyDescent="0.25">
      <c r="A1039" s="14" t="s">
        <v>33</v>
      </c>
      <c r="B1039" s="14" t="s">
        <v>34</v>
      </c>
      <c r="C1039" s="14">
        <v>811040443</v>
      </c>
      <c r="D1039" s="14" t="s">
        <v>2287</v>
      </c>
      <c r="E1039" s="14" t="s">
        <v>2971</v>
      </c>
      <c r="F1039" s="14" t="s">
        <v>197</v>
      </c>
      <c r="G1039" s="14" t="s">
        <v>45</v>
      </c>
      <c r="H1039" s="14" t="s">
        <v>2972</v>
      </c>
      <c r="I1039" s="14" t="s">
        <v>47</v>
      </c>
      <c r="J1039" s="14" t="s">
        <v>62</v>
      </c>
      <c r="K1039" s="14" t="s">
        <v>40</v>
      </c>
      <c r="L1039" s="14">
        <v>82430260</v>
      </c>
      <c r="M1039" s="14">
        <v>74250885</v>
      </c>
      <c r="N1039" s="14">
        <v>8179375</v>
      </c>
      <c r="O1039" s="14">
        <v>1611852</v>
      </c>
      <c r="P1039" s="14">
        <v>1586807</v>
      </c>
      <c r="Q1039" s="14">
        <v>3350897</v>
      </c>
      <c r="R1039" s="14">
        <v>524089</v>
      </c>
      <c r="S1039" s="14"/>
      <c r="T1039" s="14">
        <v>4329434</v>
      </c>
      <c r="U1039" s="14">
        <v>0</v>
      </c>
      <c r="V1039" s="14">
        <v>0</v>
      </c>
      <c r="W1039" s="14">
        <v>4918039</v>
      </c>
      <c r="X1039" s="14">
        <v>4034558</v>
      </c>
      <c r="Y1039" s="14">
        <v>0</v>
      </c>
      <c r="Z1039" s="14">
        <v>0</v>
      </c>
      <c r="AA1039" s="14">
        <v>0</v>
      </c>
      <c r="AB1039" s="14">
        <v>0</v>
      </c>
      <c r="AC1039" s="14">
        <v>5212915</v>
      </c>
      <c r="AD1039" s="14">
        <v>1909592</v>
      </c>
      <c r="AE1039" s="14">
        <v>3303323</v>
      </c>
      <c r="AF1039" s="14"/>
      <c r="AG1039" s="14">
        <v>3303323</v>
      </c>
    </row>
    <row r="1040" spans="1:33" hidden="1" x14ac:dyDescent="0.25">
      <c r="A1040" s="14" t="s">
        <v>33</v>
      </c>
      <c r="B1040" s="14" t="s">
        <v>34</v>
      </c>
      <c r="C1040" s="14">
        <v>811041320</v>
      </c>
      <c r="D1040" s="14" t="s">
        <v>2287</v>
      </c>
      <c r="E1040" s="14" t="s">
        <v>2973</v>
      </c>
      <c r="F1040" s="14" t="s">
        <v>197</v>
      </c>
      <c r="G1040" s="14" t="s">
        <v>45</v>
      </c>
      <c r="H1040" s="14" t="s">
        <v>2974</v>
      </c>
      <c r="I1040" s="14" t="s">
        <v>47</v>
      </c>
      <c r="J1040" s="14" t="s">
        <v>62</v>
      </c>
      <c r="K1040" s="14" t="s">
        <v>39</v>
      </c>
      <c r="L1040" s="14">
        <v>45672</v>
      </c>
      <c r="M1040" s="14">
        <v>28855</v>
      </c>
      <c r="N1040" s="14">
        <v>16817</v>
      </c>
      <c r="O1040" s="14">
        <v>1</v>
      </c>
      <c r="P1040" s="14">
        <v>369</v>
      </c>
      <c r="Q1040" s="14">
        <v>19623</v>
      </c>
      <c r="R1040" s="14">
        <v>197</v>
      </c>
      <c r="S1040" s="14"/>
      <c r="T1040" s="14">
        <v>-3371</v>
      </c>
      <c r="U1040" s="14">
        <v>0</v>
      </c>
      <c r="V1040" s="14">
        <v>0</v>
      </c>
      <c r="W1040" s="14">
        <v>9669</v>
      </c>
      <c r="X1040" s="14">
        <v>661</v>
      </c>
      <c r="Y1040" s="14">
        <v>0</v>
      </c>
      <c r="Z1040" s="14">
        <v>0</v>
      </c>
      <c r="AA1040" s="14">
        <v>0</v>
      </c>
      <c r="AB1040" s="14">
        <v>0</v>
      </c>
      <c r="AC1040" s="14">
        <v>5637</v>
      </c>
      <c r="AD1040" s="14">
        <v>2008</v>
      </c>
      <c r="AE1040" s="14">
        <v>3629</v>
      </c>
      <c r="AF1040" s="14">
        <v>0</v>
      </c>
      <c r="AG1040" s="14">
        <v>3629</v>
      </c>
    </row>
    <row r="1041" spans="1:33" hidden="1" x14ac:dyDescent="0.25">
      <c r="A1041" s="14" t="s">
        <v>33</v>
      </c>
      <c r="B1041" s="14" t="s">
        <v>34</v>
      </c>
      <c r="C1041" s="14">
        <v>811041320</v>
      </c>
      <c r="D1041" s="14" t="s">
        <v>2287</v>
      </c>
      <c r="E1041" s="14" t="s">
        <v>2973</v>
      </c>
      <c r="F1041" s="14" t="s">
        <v>197</v>
      </c>
      <c r="G1041" s="14" t="s">
        <v>45</v>
      </c>
      <c r="H1041" s="14" t="s">
        <v>2974</v>
      </c>
      <c r="I1041" s="14" t="s">
        <v>47</v>
      </c>
      <c r="J1041" s="14" t="s">
        <v>62</v>
      </c>
      <c r="K1041" s="14" t="s">
        <v>40</v>
      </c>
      <c r="L1041" s="14">
        <v>286870</v>
      </c>
      <c r="M1041" s="14">
        <v>267870</v>
      </c>
      <c r="N1041" s="14">
        <v>19000</v>
      </c>
      <c r="O1041" s="14">
        <v>101724</v>
      </c>
      <c r="P1041" s="14">
        <v>4095</v>
      </c>
      <c r="Q1041" s="14">
        <v>19646</v>
      </c>
      <c r="R1041" s="14">
        <v>62157</v>
      </c>
      <c r="S1041" s="14"/>
      <c r="T1041" s="14">
        <v>34826</v>
      </c>
      <c r="U1041" s="14">
        <v>0</v>
      </c>
      <c r="V1041" s="14">
        <v>0</v>
      </c>
      <c r="W1041" s="14">
        <v>1451</v>
      </c>
      <c r="X1041" s="14">
        <v>8310</v>
      </c>
      <c r="Y1041" s="14">
        <v>0</v>
      </c>
      <c r="Z1041" s="14">
        <v>0</v>
      </c>
      <c r="AA1041" s="14">
        <v>0</v>
      </c>
      <c r="AB1041" s="14">
        <v>0</v>
      </c>
      <c r="AC1041" s="14">
        <v>27967</v>
      </c>
      <c r="AD1041" s="14">
        <v>27536</v>
      </c>
      <c r="AE1041" s="14">
        <v>431</v>
      </c>
      <c r="AF1041" s="14">
        <v>0</v>
      </c>
      <c r="AG1041" s="14">
        <v>431</v>
      </c>
    </row>
    <row r="1042" spans="1:33" hidden="1" x14ac:dyDescent="0.25">
      <c r="A1042" s="14" t="s">
        <v>33</v>
      </c>
      <c r="B1042" s="14" t="s">
        <v>34</v>
      </c>
      <c r="C1042" s="14">
        <v>811041369</v>
      </c>
      <c r="D1042" s="14" t="s">
        <v>2287</v>
      </c>
      <c r="E1042" s="14" t="s">
        <v>2975</v>
      </c>
      <c r="F1042" s="14" t="s">
        <v>81</v>
      </c>
      <c r="G1042" s="14" t="s">
        <v>36</v>
      </c>
      <c r="H1042" s="14" t="s">
        <v>601</v>
      </c>
      <c r="I1042" s="14" t="s">
        <v>47</v>
      </c>
      <c r="J1042" s="14" t="s">
        <v>62</v>
      </c>
      <c r="K1042" s="14" t="s">
        <v>39</v>
      </c>
      <c r="L1042" s="14">
        <v>273019662</v>
      </c>
      <c r="M1042" s="14">
        <v>208974514</v>
      </c>
      <c r="N1042" s="14">
        <v>64045148</v>
      </c>
      <c r="O1042" s="14"/>
      <c r="P1042" s="14">
        <v>37919209</v>
      </c>
      <c r="Q1042" s="14">
        <v>5925871</v>
      </c>
      <c r="R1042" s="14"/>
      <c r="S1042" s="14"/>
      <c r="T1042" s="14">
        <v>20200068</v>
      </c>
      <c r="U1042" s="14"/>
      <c r="V1042" s="14"/>
      <c r="W1042" s="14">
        <v>2878363</v>
      </c>
      <c r="X1042" s="14">
        <v>8342096</v>
      </c>
      <c r="Y1042" s="14"/>
      <c r="Z1042" s="14"/>
      <c r="AA1042" s="14"/>
      <c r="AB1042" s="14"/>
      <c r="AC1042" s="14">
        <v>14736335</v>
      </c>
      <c r="AD1042" s="14">
        <v>5369040</v>
      </c>
      <c r="AE1042" s="14">
        <v>9367295</v>
      </c>
      <c r="AF1042" s="14"/>
      <c r="AG1042" s="14">
        <v>9367295</v>
      </c>
    </row>
    <row r="1043" spans="1:33" hidden="1" x14ac:dyDescent="0.25">
      <c r="A1043" s="14" t="s">
        <v>33</v>
      </c>
      <c r="B1043" s="14" t="s">
        <v>34</v>
      </c>
      <c r="C1043" s="14">
        <v>811041369</v>
      </c>
      <c r="D1043" s="14" t="s">
        <v>2287</v>
      </c>
      <c r="E1043" s="14" t="s">
        <v>2975</v>
      </c>
      <c r="F1043" s="14" t="s">
        <v>81</v>
      </c>
      <c r="G1043" s="14" t="s">
        <v>36</v>
      </c>
      <c r="H1043" s="14" t="s">
        <v>601</v>
      </c>
      <c r="I1043" s="14" t="s">
        <v>47</v>
      </c>
      <c r="J1043" s="14" t="s">
        <v>62</v>
      </c>
      <c r="K1043" s="14" t="s">
        <v>40</v>
      </c>
      <c r="L1043" s="14">
        <v>279406608</v>
      </c>
      <c r="M1043" s="14">
        <v>220118023</v>
      </c>
      <c r="N1043" s="14">
        <v>59288585</v>
      </c>
      <c r="O1043" s="14"/>
      <c r="P1043" s="14">
        <v>33628197</v>
      </c>
      <c r="Q1043" s="14">
        <v>5529648</v>
      </c>
      <c r="R1043" s="14"/>
      <c r="S1043" s="14"/>
      <c r="T1043" s="14">
        <v>20130740</v>
      </c>
      <c r="U1043" s="14"/>
      <c r="V1043" s="14"/>
      <c r="W1043" s="14">
        <v>2698684</v>
      </c>
      <c r="X1043" s="14">
        <v>13772722</v>
      </c>
      <c r="Y1043" s="14"/>
      <c r="Z1043" s="14"/>
      <c r="AA1043" s="14"/>
      <c r="AB1043" s="14"/>
      <c r="AC1043" s="14">
        <v>9056702</v>
      </c>
      <c r="AD1043" s="14">
        <v>3184748</v>
      </c>
      <c r="AE1043" s="14">
        <v>5871954</v>
      </c>
      <c r="AF1043" s="14"/>
      <c r="AG1043" s="14">
        <v>5871954</v>
      </c>
    </row>
    <row r="1044" spans="1:33" hidden="1" x14ac:dyDescent="0.25">
      <c r="A1044" s="14" t="s">
        <v>33</v>
      </c>
      <c r="B1044" s="14" t="s">
        <v>34</v>
      </c>
      <c r="C1044" s="14">
        <v>811041654</v>
      </c>
      <c r="D1044" s="14" t="s">
        <v>2287</v>
      </c>
      <c r="E1044" s="14" t="s">
        <v>2976</v>
      </c>
      <c r="F1044" s="14" t="s">
        <v>152</v>
      </c>
      <c r="G1044" s="14" t="s">
        <v>45</v>
      </c>
      <c r="H1044" s="14" t="s">
        <v>596</v>
      </c>
      <c r="I1044" s="14" t="s">
        <v>47</v>
      </c>
      <c r="J1044" s="14" t="s">
        <v>62</v>
      </c>
      <c r="K1044" s="14" t="s">
        <v>39</v>
      </c>
      <c r="L1044" s="14">
        <v>7956147</v>
      </c>
      <c r="M1044" s="14"/>
      <c r="N1044" s="14">
        <v>7956147</v>
      </c>
      <c r="O1044" s="14">
        <v>9997955</v>
      </c>
      <c r="P1044" s="14"/>
      <c r="Q1044" s="14">
        <v>4534487</v>
      </c>
      <c r="R1044" s="14">
        <v>2726702</v>
      </c>
      <c r="S1044" s="14"/>
      <c r="T1044" s="14">
        <v>10692913</v>
      </c>
      <c r="U1044" s="14"/>
      <c r="V1044" s="14"/>
      <c r="W1044" s="14">
        <v>1769689</v>
      </c>
      <c r="X1044" s="14">
        <v>13010713</v>
      </c>
      <c r="Y1044" s="14"/>
      <c r="Z1044" s="14"/>
      <c r="AA1044" s="14"/>
      <c r="AB1044" s="14"/>
      <c r="AC1044" s="14">
        <v>-548111</v>
      </c>
      <c r="AD1044" s="14">
        <v>-694564</v>
      </c>
      <c r="AE1044" s="14">
        <v>146453</v>
      </c>
      <c r="AF1044" s="14"/>
      <c r="AG1044" s="14">
        <v>146453</v>
      </c>
    </row>
    <row r="1045" spans="1:33" hidden="1" x14ac:dyDescent="0.25">
      <c r="A1045" s="14" t="s">
        <v>33</v>
      </c>
      <c r="B1045" s="14" t="s">
        <v>34</v>
      </c>
      <c r="C1045" s="14">
        <v>811041654</v>
      </c>
      <c r="D1045" s="14" t="s">
        <v>2287</v>
      </c>
      <c r="E1045" s="14" t="s">
        <v>2976</v>
      </c>
      <c r="F1045" s="14" t="s">
        <v>152</v>
      </c>
      <c r="G1045" s="14" t="s">
        <v>45</v>
      </c>
      <c r="H1045" s="14" t="s">
        <v>596</v>
      </c>
      <c r="I1045" s="14" t="s">
        <v>47</v>
      </c>
      <c r="J1045" s="14" t="s">
        <v>62</v>
      </c>
      <c r="K1045" s="14" t="s">
        <v>40</v>
      </c>
      <c r="L1045" s="14">
        <v>6055605</v>
      </c>
      <c r="M1045" s="14"/>
      <c r="N1045" s="14">
        <v>6055605</v>
      </c>
      <c r="O1045" s="14">
        <v>7927751</v>
      </c>
      <c r="P1045" s="14"/>
      <c r="Q1045" s="14">
        <v>4053363</v>
      </c>
      <c r="R1045" s="14">
        <v>6149500</v>
      </c>
      <c r="S1045" s="14"/>
      <c r="T1045" s="14">
        <v>3780493</v>
      </c>
      <c r="U1045" s="14"/>
      <c r="V1045" s="14"/>
      <c r="W1045" s="14">
        <v>10213008</v>
      </c>
      <c r="X1045" s="14">
        <v>1155619</v>
      </c>
      <c r="Y1045" s="14"/>
      <c r="Z1045" s="14"/>
      <c r="AA1045" s="14"/>
      <c r="AB1045" s="14"/>
      <c r="AC1045" s="14">
        <v>12837882</v>
      </c>
      <c r="AD1045" s="14">
        <v>1823819</v>
      </c>
      <c r="AE1045" s="14">
        <v>11014063</v>
      </c>
      <c r="AF1045" s="14"/>
      <c r="AG1045" s="14">
        <v>11014063</v>
      </c>
    </row>
    <row r="1046" spans="1:33" hidden="1" x14ac:dyDescent="0.25">
      <c r="A1046" s="14" t="s">
        <v>33</v>
      </c>
      <c r="B1046" s="14" t="s">
        <v>34</v>
      </c>
      <c r="C1046" s="14">
        <v>811042428</v>
      </c>
      <c r="D1046" s="14" t="s">
        <v>2287</v>
      </c>
      <c r="E1046" s="14" t="s">
        <v>2977</v>
      </c>
      <c r="F1046" s="14" t="s">
        <v>211</v>
      </c>
      <c r="G1046" s="14" t="s">
        <v>45</v>
      </c>
      <c r="H1046" s="14" t="s">
        <v>2978</v>
      </c>
      <c r="I1046" s="14" t="s">
        <v>47</v>
      </c>
      <c r="J1046" s="14" t="s">
        <v>90</v>
      </c>
      <c r="K1046" s="14" t="s">
        <v>39</v>
      </c>
      <c r="L1046" s="14">
        <v>52972393</v>
      </c>
      <c r="M1046" s="14">
        <v>38560930</v>
      </c>
      <c r="N1046" s="14">
        <v>14411463</v>
      </c>
      <c r="O1046" s="14">
        <v>0</v>
      </c>
      <c r="P1046" s="14">
        <v>5576721</v>
      </c>
      <c r="Q1046" s="14">
        <v>4238900</v>
      </c>
      <c r="R1046" s="14"/>
      <c r="S1046" s="14">
        <v>-1611</v>
      </c>
      <c r="T1046" s="14">
        <v>4594231</v>
      </c>
      <c r="U1046" s="14">
        <v>0</v>
      </c>
      <c r="V1046" s="14">
        <v>0</v>
      </c>
      <c r="W1046" s="14">
        <v>0</v>
      </c>
      <c r="X1046" s="14">
        <v>1446610</v>
      </c>
      <c r="Y1046" s="14">
        <v>0</v>
      </c>
      <c r="Z1046" s="14">
        <v>0</v>
      </c>
      <c r="AA1046" s="14">
        <v>0</v>
      </c>
      <c r="AB1046" s="14">
        <v>0</v>
      </c>
      <c r="AC1046" s="14">
        <v>3147621</v>
      </c>
      <c r="AD1046" s="14">
        <v>668784</v>
      </c>
      <c r="AE1046" s="14">
        <v>2478837</v>
      </c>
      <c r="AF1046" s="14">
        <v>0</v>
      </c>
      <c r="AG1046" s="14">
        <v>2478837</v>
      </c>
    </row>
    <row r="1047" spans="1:33" hidden="1" x14ac:dyDescent="0.25">
      <c r="A1047" s="14" t="s">
        <v>33</v>
      </c>
      <c r="B1047" s="14" t="s">
        <v>34</v>
      </c>
      <c r="C1047" s="14">
        <v>811042428</v>
      </c>
      <c r="D1047" s="14" t="s">
        <v>2287</v>
      </c>
      <c r="E1047" s="14" t="s">
        <v>2977</v>
      </c>
      <c r="F1047" s="14" t="s">
        <v>211</v>
      </c>
      <c r="G1047" s="14" t="s">
        <v>45</v>
      </c>
      <c r="H1047" s="14" t="s">
        <v>2978</v>
      </c>
      <c r="I1047" s="14" t="s">
        <v>47</v>
      </c>
      <c r="J1047" s="14" t="s">
        <v>90</v>
      </c>
      <c r="K1047" s="14" t="s">
        <v>40</v>
      </c>
      <c r="L1047" s="14">
        <v>45296324</v>
      </c>
      <c r="M1047" s="14">
        <v>30292720</v>
      </c>
      <c r="N1047" s="14">
        <v>15003604</v>
      </c>
      <c r="O1047" s="14">
        <v>0</v>
      </c>
      <c r="P1047" s="14">
        <v>4703806</v>
      </c>
      <c r="Q1047" s="14">
        <v>3764161</v>
      </c>
      <c r="R1047" s="14">
        <v>13252</v>
      </c>
      <c r="S1047" s="14">
        <v>0</v>
      </c>
      <c r="T1047" s="14">
        <v>6522385</v>
      </c>
      <c r="U1047" s="14">
        <v>0</v>
      </c>
      <c r="V1047" s="14">
        <v>0</v>
      </c>
      <c r="W1047" s="14">
        <v>487827</v>
      </c>
      <c r="X1047" s="14">
        <v>0</v>
      </c>
      <c r="Y1047" s="14">
        <v>0</v>
      </c>
      <c r="Z1047" s="14">
        <v>0</v>
      </c>
      <c r="AA1047" s="14">
        <v>0</v>
      </c>
      <c r="AB1047" s="14">
        <v>0</v>
      </c>
      <c r="AC1047" s="14">
        <v>7010212</v>
      </c>
      <c r="AD1047" s="14">
        <v>1502811</v>
      </c>
      <c r="AE1047" s="14">
        <v>5507401</v>
      </c>
      <c r="AF1047" s="14">
        <v>0</v>
      </c>
      <c r="AG1047" s="14">
        <v>5507401</v>
      </c>
    </row>
    <row r="1048" spans="1:33" hidden="1" x14ac:dyDescent="0.25">
      <c r="A1048" s="14" t="s">
        <v>33</v>
      </c>
      <c r="B1048" s="14" t="s">
        <v>34</v>
      </c>
      <c r="C1048" s="14">
        <v>811042572</v>
      </c>
      <c r="D1048" s="14" t="s">
        <v>2287</v>
      </c>
      <c r="E1048" s="14" t="s">
        <v>603</v>
      </c>
      <c r="F1048" s="14" t="s">
        <v>604</v>
      </c>
      <c r="G1048" s="14" t="s">
        <v>111</v>
      </c>
      <c r="H1048" s="14" t="s">
        <v>2979</v>
      </c>
      <c r="I1048" s="14" t="s">
        <v>47</v>
      </c>
      <c r="J1048" s="14" t="s">
        <v>90</v>
      </c>
      <c r="K1048" s="14" t="s">
        <v>39</v>
      </c>
      <c r="L1048" s="14">
        <v>133905302</v>
      </c>
      <c r="M1048" s="14">
        <v>125276222</v>
      </c>
      <c r="N1048" s="14">
        <v>8629080</v>
      </c>
      <c r="O1048" s="14">
        <v>2831207</v>
      </c>
      <c r="P1048" s="14">
        <v>990039</v>
      </c>
      <c r="Q1048" s="14">
        <v>4225368</v>
      </c>
      <c r="R1048" s="14">
        <v>213956</v>
      </c>
      <c r="S1048" s="14"/>
      <c r="T1048" s="14">
        <v>6030924</v>
      </c>
      <c r="U1048" s="14"/>
      <c r="V1048" s="14"/>
      <c r="W1048" s="14">
        <v>10872544</v>
      </c>
      <c r="X1048" s="14">
        <v>17629861</v>
      </c>
      <c r="Y1048" s="14"/>
      <c r="Z1048" s="14"/>
      <c r="AA1048" s="14"/>
      <c r="AB1048" s="14"/>
      <c r="AC1048" s="14">
        <v>-726393</v>
      </c>
      <c r="AD1048" s="14">
        <v>0</v>
      </c>
      <c r="AE1048" s="14">
        <v>-726393</v>
      </c>
      <c r="AF1048" s="14"/>
      <c r="AG1048" s="14">
        <v>-726393</v>
      </c>
    </row>
    <row r="1049" spans="1:33" hidden="1" x14ac:dyDescent="0.25">
      <c r="A1049" s="14" t="s">
        <v>33</v>
      </c>
      <c r="B1049" s="14" t="s">
        <v>34</v>
      </c>
      <c r="C1049" s="14">
        <v>811042572</v>
      </c>
      <c r="D1049" s="14" t="s">
        <v>2287</v>
      </c>
      <c r="E1049" s="14" t="s">
        <v>603</v>
      </c>
      <c r="F1049" s="14" t="s">
        <v>604</v>
      </c>
      <c r="G1049" s="14" t="s">
        <v>111</v>
      </c>
      <c r="H1049" s="14" t="s">
        <v>2979</v>
      </c>
      <c r="I1049" s="14" t="s">
        <v>47</v>
      </c>
      <c r="J1049" s="14" t="s">
        <v>90</v>
      </c>
      <c r="K1049" s="14" t="s">
        <v>40</v>
      </c>
      <c r="L1049" s="14">
        <v>160509949</v>
      </c>
      <c r="M1049" s="14">
        <v>129384520</v>
      </c>
      <c r="N1049" s="14">
        <v>31125429</v>
      </c>
      <c r="O1049" s="14">
        <v>496300</v>
      </c>
      <c r="P1049" s="14">
        <v>1006338</v>
      </c>
      <c r="Q1049" s="14">
        <v>3573341</v>
      </c>
      <c r="R1049" s="14">
        <v>1427645</v>
      </c>
      <c r="S1049" s="14"/>
      <c r="T1049" s="14">
        <v>25614405</v>
      </c>
      <c r="U1049" s="14"/>
      <c r="V1049" s="14"/>
      <c r="W1049" s="14">
        <v>5513972</v>
      </c>
      <c r="X1049" s="14">
        <v>15152610</v>
      </c>
      <c r="Y1049" s="14"/>
      <c r="Z1049" s="14"/>
      <c r="AA1049" s="14"/>
      <c r="AB1049" s="14"/>
      <c r="AC1049" s="14">
        <v>15975767</v>
      </c>
      <c r="AD1049" s="14">
        <v>4092802</v>
      </c>
      <c r="AE1049" s="14">
        <v>11882965</v>
      </c>
      <c r="AF1049" s="14"/>
      <c r="AG1049" s="14">
        <v>11882965</v>
      </c>
    </row>
    <row r="1050" spans="1:33" hidden="1" x14ac:dyDescent="0.25">
      <c r="A1050" s="14" t="s">
        <v>33</v>
      </c>
      <c r="B1050" s="14" t="s">
        <v>34</v>
      </c>
      <c r="C1050" s="14">
        <v>811042877</v>
      </c>
      <c r="D1050" s="14" t="s">
        <v>2287</v>
      </c>
      <c r="E1050" s="14" t="s">
        <v>2980</v>
      </c>
      <c r="F1050" s="14" t="s">
        <v>211</v>
      </c>
      <c r="G1050" s="14" t="s">
        <v>45</v>
      </c>
      <c r="H1050" s="14" t="s">
        <v>605</v>
      </c>
      <c r="I1050" s="14" t="s">
        <v>47</v>
      </c>
      <c r="J1050" s="14" t="s">
        <v>62</v>
      </c>
      <c r="K1050" s="14" t="s">
        <v>39</v>
      </c>
      <c r="L1050" s="14">
        <v>25161507</v>
      </c>
      <c r="M1050" s="14">
        <v>16735541</v>
      </c>
      <c r="N1050" s="14">
        <v>8425966</v>
      </c>
      <c r="O1050" s="14">
        <v>1797412</v>
      </c>
      <c r="P1050" s="14">
        <v>5054434</v>
      </c>
      <c r="Q1050" s="14">
        <v>1945553</v>
      </c>
      <c r="R1050" s="14">
        <v>1067459</v>
      </c>
      <c r="S1050" s="14"/>
      <c r="T1050" s="14">
        <v>2155932</v>
      </c>
      <c r="U1050" s="14"/>
      <c r="V1050" s="14"/>
      <c r="W1050" s="14">
        <v>72985</v>
      </c>
      <c r="X1050" s="14">
        <v>799384</v>
      </c>
      <c r="Y1050" s="14"/>
      <c r="Z1050" s="14"/>
      <c r="AA1050" s="14"/>
      <c r="AB1050" s="14"/>
      <c r="AC1050" s="14">
        <v>1429533</v>
      </c>
      <c r="AD1050" s="14">
        <v>489452</v>
      </c>
      <c r="AE1050" s="14">
        <v>940081</v>
      </c>
      <c r="AF1050" s="14"/>
      <c r="AG1050" s="14">
        <v>940081</v>
      </c>
    </row>
    <row r="1051" spans="1:33" hidden="1" x14ac:dyDescent="0.25">
      <c r="A1051" s="14" t="s">
        <v>33</v>
      </c>
      <c r="B1051" s="14" t="s">
        <v>34</v>
      </c>
      <c r="C1051" s="14">
        <v>811042877</v>
      </c>
      <c r="D1051" s="14" t="s">
        <v>2287</v>
      </c>
      <c r="E1051" s="14" t="s">
        <v>2980</v>
      </c>
      <c r="F1051" s="14" t="s">
        <v>211</v>
      </c>
      <c r="G1051" s="14" t="s">
        <v>45</v>
      </c>
      <c r="H1051" s="14" t="s">
        <v>605</v>
      </c>
      <c r="I1051" s="14" t="s">
        <v>47</v>
      </c>
      <c r="J1051" s="14" t="s">
        <v>62</v>
      </c>
      <c r="K1051" s="14" t="s">
        <v>40</v>
      </c>
      <c r="L1051" s="14">
        <v>23730755</v>
      </c>
      <c r="M1051" s="14">
        <v>16284841</v>
      </c>
      <c r="N1051" s="14">
        <v>7445914</v>
      </c>
      <c r="O1051" s="14">
        <v>925057</v>
      </c>
      <c r="P1051" s="14">
        <v>4264385</v>
      </c>
      <c r="Q1051" s="14">
        <v>1809553</v>
      </c>
      <c r="R1051" s="14">
        <v>826840</v>
      </c>
      <c r="S1051" s="14">
        <v>742641</v>
      </c>
      <c r="T1051" s="14">
        <v>2212834</v>
      </c>
      <c r="U1051" s="14"/>
      <c r="V1051" s="14"/>
      <c r="W1051" s="14">
        <v>109732</v>
      </c>
      <c r="X1051" s="14">
        <v>454483</v>
      </c>
      <c r="Y1051" s="14"/>
      <c r="Z1051" s="14"/>
      <c r="AA1051" s="14"/>
      <c r="AB1051" s="14"/>
      <c r="AC1051" s="14">
        <v>1868083</v>
      </c>
      <c r="AD1051" s="14">
        <v>870137</v>
      </c>
      <c r="AE1051" s="14">
        <v>997946</v>
      </c>
      <c r="AF1051" s="14"/>
      <c r="AG1051" s="14">
        <v>997946</v>
      </c>
    </row>
    <row r="1052" spans="1:33" hidden="1" x14ac:dyDescent="0.25">
      <c r="A1052" s="14" t="s">
        <v>33</v>
      </c>
      <c r="B1052" s="14" t="s">
        <v>34</v>
      </c>
      <c r="C1052" s="14">
        <v>811043026</v>
      </c>
      <c r="D1052" s="14" t="s">
        <v>2287</v>
      </c>
      <c r="E1052" s="14" t="s">
        <v>2981</v>
      </c>
      <c r="F1052" s="14" t="s">
        <v>63</v>
      </c>
      <c r="G1052" s="14" t="s">
        <v>45</v>
      </c>
      <c r="H1052" s="14" t="s">
        <v>2982</v>
      </c>
      <c r="I1052" s="14" t="s">
        <v>47</v>
      </c>
      <c r="J1052" s="14" t="s">
        <v>74</v>
      </c>
      <c r="K1052" s="14" t="s">
        <v>39</v>
      </c>
      <c r="L1052" s="14">
        <v>71086539</v>
      </c>
      <c r="M1052" s="14">
        <v>50129668</v>
      </c>
      <c r="N1052" s="14">
        <v>20956871</v>
      </c>
      <c r="O1052" s="14">
        <v>320515</v>
      </c>
      <c r="P1052" s="14">
        <v>5035697</v>
      </c>
      <c r="Q1052" s="14">
        <v>2961152</v>
      </c>
      <c r="R1052" s="14">
        <v>524539</v>
      </c>
      <c r="S1052" s="14"/>
      <c r="T1052" s="14">
        <v>12755998</v>
      </c>
      <c r="U1052" s="14"/>
      <c r="V1052" s="14"/>
      <c r="W1052" s="14">
        <v>1904617</v>
      </c>
      <c r="X1052" s="14">
        <v>3672207</v>
      </c>
      <c r="Y1052" s="14"/>
      <c r="Z1052" s="14"/>
      <c r="AA1052" s="14"/>
      <c r="AB1052" s="14"/>
      <c r="AC1052" s="14">
        <v>10988408</v>
      </c>
      <c r="AD1052" s="14">
        <v>3917787</v>
      </c>
      <c r="AE1052" s="14">
        <v>7070621</v>
      </c>
      <c r="AF1052" s="14"/>
      <c r="AG1052" s="14">
        <v>7070621</v>
      </c>
    </row>
    <row r="1053" spans="1:33" hidden="1" x14ac:dyDescent="0.25">
      <c r="A1053" s="14" t="s">
        <v>33</v>
      </c>
      <c r="B1053" s="14" t="s">
        <v>34</v>
      </c>
      <c r="C1053" s="14">
        <v>811043026</v>
      </c>
      <c r="D1053" s="14" t="s">
        <v>2287</v>
      </c>
      <c r="E1053" s="14" t="s">
        <v>2981</v>
      </c>
      <c r="F1053" s="14" t="s">
        <v>63</v>
      </c>
      <c r="G1053" s="14" t="s">
        <v>45</v>
      </c>
      <c r="H1053" s="14" t="s">
        <v>2982</v>
      </c>
      <c r="I1053" s="14" t="s">
        <v>47</v>
      </c>
      <c r="J1053" s="14" t="s">
        <v>74</v>
      </c>
      <c r="K1053" s="14" t="s">
        <v>40</v>
      </c>
      <c r="L1053" s="14">
        <v>56391544</v>
      </c>
      <c r="M1053" s="14">
        <v>39560783</v>
      </c>
      <c r="N1053" s="14">
        <v>16830761</v>
      </c>
      <c r="O1053" s="14">
        <v>300130</v>
      </c>
      <c r="P1053" s="14">
        <v>4387668</v>
      </c>
      <c r="Q1053" s="14">
        <v>1910597</v>
      </c>
      <c r="R1053" s="14">
        <v>125487</v>
      </c>
      <c r="S1053" s="14"/>
      <c r="T1053" s="14">
        <v>10707139</v>
      </c>
      <c r="U1053" s="14"/>
      <c r="V1053" s="14"/>
      <c r="W1053" s="14">
        <v>1505544</v>
      </c>
      <c r="X1053" s="14">
        <v>3884867</v>
      </c>
      <c r="Y1053" s="14"/>
      <c r="Z1053" s="14"/>
      <c r="AA1053" s="14"/>
      <c r="AB1053" s="14"/>
      <c r="AC1053" s="14">
        <v>8327816</v>
      </c>
      <c r="AD1053" s="14">
        <v>2956290</v>
      </c>
      <c r="AE1053" s="14">
        <v>5371526</v>
      </c>
      <c r="AF1053" s="14"/>
      <c r="AG1053" s="14">
        <v>5371526</v>
      </c>
    </row>
    <row r="1054" spans="1:33" hidden="1" x14ac:dyDescent="0.25">
      <c r="A1054" s="14" t="s">
        <v>33</v>
      </c>
      <c r="B1054" s="14" t="s">
        <v>34</v>
      </c>
      <c r="C1054" s="14">
        <v>811043176</v>
      </c>
      <c r="D1054" s="14" t="s">
        <v>2287</v>
      </c>
      <c r="E1054" s="14" t="s">
        <v>606</v>
      </c>
      <c r="F1054" s="14" t="s">
        <v>2400</v>
      </c>
      <c r="G1054" s="14" t="s">
        <v>45</v>
      </c>
      <c r="H1054" s="14" t="s">
        <v>607</v>
      </c>
      <c r="I1054" s="14" t="s">
        <v>47</v>
      </c>
      <c r="J1054" s="14" t="s">
        <v>62</v>
      </c>
      <c r="K1054" s="14" t="s">
        <v>39</v>
      </c>
      <c r="L1054" s="14">
        <v>19306012</v>
      </c>
      <c r="M1054" s="14">
        <v>16720205</v>
      </c>
      <c r="N1054" s="14">
        <v>2585807</v>
      </c>
      <c r="O1054" s="14">
        <v>8060</v>
      </c>
      <c r="P1054" s="14">
        <v>266872</v>
      </c>
      <c r="Q1054" s="14">
        <v>510261</v>
      </c>
      <c r="R1054" s="14">
        <v>718192</v>
      </c>
      <c r="S1054" s="14">
        <v>-40452</v>
      </c>
      <c r="T1054" s="14">
        <v>1058090</v>
      </c>
      <c r="U1054" s="14"/>
      <c r="V1054" s="14"/>
      <c r="W1054" s="14">
        <v>750583</v>
      </c>
      <c r="X1054" s="14">
        <v>248291</v>
      </c>
      <c r="Y1054" s="14"/>
      <c r="Z1054" s="14"/>
      <c r="AA1054" s="14"/>
      <c r="AB1054" s="14"/>
      <c r="AC1054" s="14">
        <v>1560382</v>
      </c>
      <c r="AD1054" s="14">
        <v>803487</v>
      </c>
      <c r="AE1054" s="14">
        <v>756895</v>
      </c>
      <c r="AF1054" s="14"/>
      <c r="AG1054" s="14">
        <v>756895</v>
      </c>
    </row>
    <row r="1055" spans="1:33" hidden="1" x14ac:dyDescent="0.25">
      <c r="A1055" s="14" t="s">
        <v>33</v>
      </c>
      <c r="B1055" s="14" t="s">
        <v>34</v>
      </c>
      <c r="C1055" s="14">
        <v>811043176</v>
      </c>
      <c r="D1055" s="14" t="s">
        <v>2287</v>
      </c>
      <c r="E1055" s="14" t="s">
        <v>606</v>
      </c>
      <c r="F1055" s="14" t="s">
        <v>2400</v>
      </c>
      <c r="G1055" s="14" t="s">
        <v>45</v>
      </c>
      <c r="H1055" s="14" t="s">
        <v>607</v>
      </c>
      <c r="I1055" s="14" t="s">
        <v>47</v>
      </c>
      <c r="J1055" s="14" t="s">
        <v>62</v>
      </c>
      <c r="K1055" s="14" t="s">
        <v>40</v>
      </c>
      <c r="L1055" s="14">
        <v>20660627</v>
      </c>
      <c r="M1055" s="14">
        <v>17253833</v>
      </c>
      <c r="N1055" s="14">
        <v>3406794</v>
      </c>
      <c r="O1055" s="14">
        <v>54727</v>
      </c>
      <c r="P1055" s="14">
        <v>245579</v>
      </c>
      <c r="Q1055" s="14">
        <v>1902068</v>
      </c>
      <c r="R1055" s="14">
        <v>78396</v>
      </c>
      <c r="S1055" s="14">
        <v>62356</v>
      </c>
      <c r="T1055" s="14">
        <v>1297834</v>
      </c>
      <c r="U1055" s="14"/>
      <c r="V1055" s="14"/>
      <c r="W1055" s="14">
        <v>172866</v>
      </c>
      <c r="X1055" s="14">
        <v>529848</v>
      </c>
      <c r="Y1055" s="14">
        <v>11308</v>
      </c>
      <c r="Z1055" s="14"/>
      <c r="AA1055" s="14"/>
      <c r="AB1055" s="14"/>
      <c r="AC1055" s="14">
        <v>929544</v>
      </c>
      <c r="AD1055" s="14">
        <v>468689</v>
      </c>
      <c r="AE1055" s="14">
        <v>460855</v>
      </c>
      <c r="AF1055" s="14"/>
      <c r="AG1055" s="14">
        <v>460855</v>
      </c>
    </row>
    <row r="1056" spans="1:33" hidden="1" x14ac:dyDescent="0.25">
      <c r="A1056" s="14" t="s">
        <v>33</v>
      </c>
      <c r="B1056" s="14" t="s">
        <v>34</v>
      </c>
      <c r="C1056" s="14">
        <v>811043389</v>
      </c>
      <c r="D1056" s="14" t="s">
        <v>2287</v>
      </c>
      <c r="E1056" s="14" t="s">
        <v>2983</v>
      </c>
      <c r="F1056" s="14" t="s">
        <v>377</v>
      </c>
      <c r="G1056" s="14" t="s">
        <v>45</v>
      </c>
      <c r="H1056" s="14" t="s">
        <v>2984</v>
      </c>
      <c r="I1056" s="14" t="s">
        <v>38</v>
      </c>
      <c r="J1056" s="14" t="s">
        <v>38</v>
      </c>
      <c r="K1056" s="14" t="s">
        <v>39</v>
      </c>
      <c r="L1056" s="14">
        <v>12277450</v>
      </c>
      <c r="M1056" s="14">
        <v>8248030</v>
      </c>
      <c r="N1056" s="14">
        <v>4029420</v>
      </c>
      <c r="O1056" s="14">
        <v>97384</v>
      </c>
      <c r="P1056" s="14">
        <v>1797808</v>
      </c>
      <c r="Q1056" s="14">
        <v>1699541</v>
      </c>
      <c r="R1056" s="14">
        <v>42541</v>
      </c>
      <c r="S1056" s="14"/>
      <c r="T1056" s="14">
        <v>586914</v>
      </c>
      <c r="U1056" s="14"/>
      <c r="V1056" s="14"/>
      <c r="W1056" s="14">
        <v>106943</v>
      </c>
      <c r="X1056" s="14">
        <v>105999</v>
      </c>
      <c r="Y1056" s="14"/>
      <c r="Z1056" s="14"/>
      <c r="AA1056" s="14"/>
      <c r="AB1056" s="14"/>
      <c r="AC1056" s="14">
        <v>587858</v>
      </c>
      <c r="AD1056" s="14">
        <v>532524</v>
      </c>
      <c r="AE1056" s="14">
        <v>55334</v>
      </c>
      <c r="AF1056" s="14"/>
      <c r="AG1056" s="14">
        <v>55334</v>
      </c>
    </row>
    <row r="1057" spans="1:33" hidden="1" x14ac:dyDescent="0.25">
      <c r="A1057" s="14" t="s">
        <v>33</v>
      </c>
      <c r="B1057" s="14" t="s">
        <v>34</v>
      </c>
      <c r="C1057" s="14">
        <v>811043389</v>
      </c>
      <c r="D1057" s="14" t="s">
        <v>2287</v>
      </c>
      <c r="E1057" s="14" t="s">
        <v>2983</v>
      </c>
      <c r="F1057" s="14" t="s">
        <v>377</v>
      </c>
      <c r="G1057" s="14" t="s">
        <v>45</v>
      </c>
      <c r="H1057" s="14" t="s">
        <v>2984</v>
      </c>
      <c r="I1057" s="14" t="s">
        <v>38</v>
      </c>
      <c r="J1057" s="14" t="s">
        <v>38</v>
      </c>
      <c r="K1057" s="14" t="s">
        <v>40</v>
      </c>
      <c r="L1057" s="14">
        <v>12955948</v>
      </c>
      <c r="M1057" s="14">
        <v>8862973</v>
      </c>
      <c r="N1057" s="14">
        <v>4092975</v>
      </c>
      <c r="O1057" s="14">
        <v>222993</v>
      </c>
      <c r="P1057" s="14">
        <v>1755535</v>
      </c>
      <c r="Q1057" s="14">
        <v>1727622</v>
      </c>
      <c r="R1057" s="14">
        <v>197680</v>
      </c>
      <c r="S1057" s="14"/>
      <c r="T1057" s="14">
        <v>635131</v>
      </c>
      <c r="U1057" s="14"/>
      <c r="V1057" s="14"/>
      <c r="W1057" s="14">
        <v>6740</v>
      </c>
      <c r="X1057" s="14">
        <v>126193</v>
      </c>
      <c r="Y1057" s="14"/>
      <c r="Z1057" s="14"/>
      <c r="AA1057" s="14"/>
      <c r="AB1057" s="14"/>
      <c r="AC1057" s="14">
        <v>515678</v>
      </c>
      <c r="AD1057" s="14">
        <v>676916</v>
      </c>
      <c r="AE1057" s="14">
        <v>-161238</v>
      </c>
      <c r="AF1057" s="14"/>
      <c r="AG1057" s="14">
        <v>-161238</v>
      </c>
    </row>
    <row r="1058" spans="1:33" hidden="1" x14ac:dyDescent="0.25">
      <c r="A1058" s="14" t="s">
        <v>33</v>
      </c>
      <c r="B1058" s="14" t="s">
        <v>34</v>
      </c>
      <c r="C1058" s="14">
        <v>811043844</v>
      </c>
      <c r="D1058" s="14" t="s">
        <v>2287</v>
      </c>
      <c r="E1058" s="14" t="s">
        <v>2985</v>
      </c>
      <c r="F1058" s="14" t="s">
        <v>81</v>
      </c>
      <c r="G1058" s="14" t="s">
        <v>36</v>
      </c>
      <c r="H1058" s="14" t="s">
        <v>2986</v>
      </c>
      <c r="I1058" s="14" t="s">
        <v>47</v>
      </c>
      <c r="J1058" s="14" t="s">
        <v>62</v>
      </c>
      <c r="K1058" s="14" t="s">
        <v>39</v>
      </c>
      <c r="L1058" s="14">
        <v>21240596</v>
      </c>
      <c r="M1058" s="14">
        <v>15384157</v>
      </c>
      <c r="N1058" s="14">
        <v>5856439</v>
      </c>
      <c r="O1058" s="14">
        <v>28059</v>
      </c>
      <c r="P1058" s="14">
        <v>2246810</v>
      </c>
      <c r="Q1058" s="14">
        <v>1271589</v>
      </c>
      <c r="R1058" s="14">
        <v>8521</v>
      </c>
      <c r="S1058" s="14"/>
      <c r="T1058" s="14">
        <v>2357578</v>
      </c>
      <c r="U1058" s="14"/>
      <c r="V1058" s="14"/>
      <c r="W1058" s="14">
        <v>748743</v>
      </c>
      <c r="X1058" s="14">
        <v>1114421</v>
      </c>
      <c r="Y1058" s="14">
        <v>7700</v>
      </c>
      <c r="Z1058" s="14"/>
      <c r="AA1058" s="14"/>
      <c r="AB1058" s="14"/>
      <c r="AC1058" s="14">
        <v>1984200</v>
      </c>
      <c r="AD1058" s="14">
        <v>706749</v>
      </c>
      <c r="AE1058" s="14">
        <v>1277451</v>
      </c>
      <c r="AF1058" s="14"/>
      <c r="AG1058" s="14">
        <v>1277451</v>
      </c>
    </row>
    <row r="1059" spans="1:33" hidden="1" x14ac:dyDescent="0.25">
      <c r="A1059" s="14" t="s">
        <v>33</v>
      </c>
      <c r="B1059" s="14" t="s">
        <v>34</v>
      </c>
      <c r="C1059" s="14">
        <v>811043844</v>
      </c>
      <c r="D1059" s="14" t="s">
        <v>2287</v>
      </c>
      <c r="E1059" s="14" t="s">
        <v>2985</v>
      </c>
      <c r="F1059" s="14" t="s">
        <v>81</v>
      </c>
      <c r="G1059" s="14" t="s">
        <v>36</v>
      </c>
      <c r="H1059" s="14" t="s">
        <v>2986</v>
      </c>
      <c r="I1059" s="14" t="s">
        <v>47</v>
      </c>
      <c r="J1059" s="14" t="s">
        <v>62</v>
      </c>
      <c r="K1059" s="14" t="s">
        <v>40</v>
      </c>
      <c r="L1059" s="14">
        <v>19790051</v>
      </c>
      <c r="M1059" s="14">
        <v>14385726</v>
      </c>
      <c r="N1059" s="14">
        <v>5404325</v>
      </c>
      <c r="O1059" s="14">
        <v>151137</v>
      </c>
      <c r="P1059" s="14">
        <v>2182024</v>
      </c>
      <c r="Q1059" s="14">
        <v>1124646</v>
      </c>
      <c r="R1059" s="14">
        <v>6951</v>
      </c>
      <c r="S1059" s="14"/>
      <c r="T1059" s="14">
        <v>2241841</v>
      </c>
      <c r="U1059" s="14"/>
      <c r="V1059" s="14"/>
      <c r="W1059" s="14">
        <v>704574</v>
      </c>
      <c r="X1059" s="14">
        <v>1021346</v>
      </c>
      <c r="Y1059" s="14">
        <v>51009</v>
      </c>
      <c r="Z1059" s="14"/>
      <c r="AA1059" s="14"/>
      <c r="AB1059" s="14"/>
      <c r="AC1059" s="14">
        <v>1874060</v>
      </c>
      <c r="AD1059" s="14">
        <v>646122</v>
      </c>
      <c r="AE1059" s="14">
        <v>1227938</v>
      </c>
      <c r="AF1059" s="14"/>
      <c r="AG1059" s="14">
        <v>1227938</v>
      </c>
    </row>
    <row r="1060" spans="1:33" hidden="1" x14ac:dyDescent="0.25">
      <c r="A1060" s="14" t="s">
        <v>33</v>
      </c>
      <c r="B1060" s="14" t="s">
        <v>34</v>
      </c>
      <c r="C1060" s="14">
        <v>811044253</v>
      </c>
      <c r="D1060" s="14" t="s">
        <v>2287</v>
      </c>
      <c r="E1060" s="14" t="s">
        <v>2987</v>
      </c>
      <c r="F1060" s="14" t="s">
        <v>299</v>
      </c>
      <c r="G1060" s="14" t="s">
        <v>36</v>
      </c>
      <c r="H1060" s="14" t="s">
        <v>2988</v>
      </c>
      <c r="I1060" s="14" t="s">
        <v>47</v>
      </c>
      <c r="J1060" s="14" t="s">
        <v>62</v>
      </c>
      <c r="K1060" s="14" t="s">
        <v>39</v>
      </c>
      <c r="L1060" s="14">
        <v>145867031</v>
      </c>
      <c r="M1060" s="14">
        <v>130979463</v>
      </c>
      <c r="N1060" s="14">
        <v>14887568</v>
      </c>
      <c r="O1060" s="14">
        <v>545221</v>
      </c>
      <c r="P1060" s="14">
        <v>0</v>
      </c>
      <c r="Q1060" s="14">
        <v>7399681</v>
      </c>
      <c r="R1060" s="14">
        <v>297023</v>
      </c>
      <c r="S1060" s="14">
        <v>0</v>
      </c>
      <c r="T1060" s="14">
        <v>7736085</v>
      </c>
      <c r="U1060" s="14">
        <v>0</v>
      </c>
      <c r="V1060" s="14">
        <v>0</v>
      </c>
      <c r="W1060" s="14">
        <v>0</v>
      </c>
      <c r="X1060" s="14">
        <v>687201</v>
      </c>
      <c r="Y1060" s="14">
        <v>0</v>
      </c>
      <c r="Z1060" s="14">
        <v>0</v>
      </c>
      <c r="AA1060" s="14">
        <v>0</v>
      </c>
      <c r="AB1060" s="14">
        <v>0</v>
      </c>
      <c r="AC1060" s="14">
        <v>7048884</v>
      </c>
      <c r="AD1060" s="14">
        <v>0</v>
      </c>
      <c r="AE1060" s="14">
        <v>7048884</v>
      </c>
      <c r="AF1060" s="14">
        <v>0</v>
      </c>
      <c r="AG1060" s="14">
        <v>7048884</v>
      </c>
    </row>
    <row r="1061" spans="1:33" hidden="1" x14ac:dyDescent="0.25">
      <c r="A1061" s="14" t="s">
        <v>33</v>
      </c>
      <c r="B1061" s="14" t="s">
        <v>34</v>
      </c>
      <c r="C1061" s="14">
        <v>811044253</v>
      </c>
      <c r="D1061" s="14" t="s">
        <v>2287</v>
      </c>
      <c r="E1061" s="14" t="s">
        <v>2987</v>
      </c>
      <c r="F1061" s="14" t="s">
        <v>299</v>
      </c>
      <c r="G1061" s="14" t="s">
        <v>36</v>
      </c>
      <c r="H1061" s="14" t="s">
        <v>2988</v>
      </c>
      <c r="I1061" s="14" t="s">
        <v>47</v>
      </c>
      <c r="J1061" s="14" t="s">
        <v>62</v>
      </c>
      <c r="K1061" s="14" t="s">
        <v>40</v>
      </c>
      <c r="L1061" s="14">
        <v>133229111</v>
      </c>
      <c r="M1061" s="14">
        <v>121073533</v>
      </c>
      <c r="N1061" s="14">
        <v>12155578</v>
      </c>
      <c r="O1061" s="14">
        <v>1114483</v>
      </c>
      <c r="P1061" s="14"/>
      <c r="Q1061" s="14">
        <v>5159018</v>
      </c>
      <c r="R1061" s="14">
        <v>4252385</v>
      </c>
      <c r="S1061" s="14"/>
      <c r="T1061" s="14">
        <v>3858658</v>
      </c>
      <c r="U1061" s="14"/>
      <c r="V1061" s="14"/>
      <c r="W1061" s="14"/>
      <c r="X1061" s="14">
        <v>395558</v>
      </c>
      <c r="Y1061" s="14"/>
      <c r="Z1061" s="14"/>
      <c r="AA1061" s="14"/>
      <c r="AB1061" s="14"/>
      <c r="AC1061" s="14">
        <v>3463100</v>
      </c>
      <c r="AD1061" s="14"/>
      <c r="AE1061" s="14">
        <v>3463100</v>
      </c>
      <c r="AF1061" s="14"/>
      <c r="AG1061" s="14">
        <v>3463100</v>
      </c>
    </row>
    <row r="1062" spans="1:33" hidden="1" x14ac:dyDescent="0.25">
      <c r="A1062" s="14" t="s">
        <v>33</v>
      </c>
      <c r="B1062" s="14" t="s">
        <v>34</v>
      </c>
      <c r="C1062" s="14">
        <v>811044406</v>
      </c>
      <c r="D1062" s="14" t="s">
        <v>2287</v>
      </c>
      <c r="E1062" s="14" t="s">
        <v>2989</v>
      </c>
      <c r="F1062" s="14" t="s">
        <v>632</v>
      </c>
      <c r="G1062" s="14" t="s">
        <v>45</v>
      </c>
      <c r="H1062" s="14" t="s">
        <v>2990</v>
      </c>
      <c r="I1062" s="14" t="s">
        <v>47</v>
      </c>
      <c r="J1062" s="14" t="s">
        <v>62</v>
      </c>
      <c r="K1062" s="14" t="s">
        <v>39</v>
      </c>
      <c r="L1062" s="14">
        <v>10022562</v>
      </c>
      <c r="M1062" s="14">
        <v>6281301</v>
      </c>
      <c r="N1062" s="14">
        <v>3741261</v>
      </c>
      <c r="O1062" s="14">
        <v>112832</v>
      </c>
      <c r="P1062" s="14">
        <v>514588</v>
      </c>
      <c r="Q1062" s="14">
        <v>1607423</v>
      </c>
      <c r="R1062" s="14">
        <v>872014</v>
      </c>
      <c r="S1062" s="14"/>
      <c r="T1062" s="14">
        <v>860068</v>
      </c>
      <c r="U1062" s="14"/>
      <c r="V1062" s="14"/>
      <c r="W1062" s="14"/>
      <c r="X1062" s="14"/>
      <c r="Y1062" s="14"/>
      <c r="Z1062" s="14"/>
      <c r="AA1062" s="14"/>
      <c r="AB1062" s="14"/>
      <c r="AC1062" s="14">
        <v>860068</v>
      </c>
      <c r="AD1062" s="14">
        <v>348502</v>
      </c>
      <c r="AE1062" s="14">
        <v>511566</v>
      </c>
      <c r="AF1062" s="14"/>
      <c r="AG1062" s="14">
        <v>511566</v>
      </c>
    </row>
    <row r="1063" spans="1:33" hidden="1" x14ac:dyDescent="0.25">
      <c r="A1063" s="14" t="s">
        <v>33</v>
      </c>
      <c r="B1063" s="14" t="s">
        <v>34</v>
      </c>
      <c r="C1063" s="14">
        <v>811044406</v>
      </c>
      <c r="D1063" s="14" t="s">
        <v>2287</v>
      </c>
      <c r="E1063" s="14" t="s">
        <v>2989</v>
      </c>
      <c r="F1063" s="14" t="s">
        <v>632</v>
      </c>
      <c r="G1063" s="14" t="s">
        <v>45</v>
      </c>
      <c r="H1063" s="14" t="s">
        <v>2990</v>
      </c>
      <c r="I1063" s="14" t="s">
        <v>47</v>
      </c>
      <c r="J1063" s="14" t="s">
        <v>62</v>
      </c>
      <c r="K1063" s="14" t="s">
        <v>40</v>
      </c>
      <c r="L1063" s="14">
        <v>7359098</v>
      </c>
      <c r="M1063" s="14">
        <v>4600512</v>
      </c>
      <c r="N1063" s="14">
        <v>2758586</v>
      </c>
      <c r="O1063" s="14">
        <v>177836</v>
      </c>
      <c r="P1063" s="14">
        <v>345575</v>
      </c>
      <c r="Q1063" s="14">
        <v>1402435</v>
      </c>
      <c r="R1063" s="14">
        <v>424525</v>
      </c>
      <c r="S1063" s="14"/>
      <c r="T1063" s="14">
        <v>763887</v>
      </c>
      <c r="U1063" s="14"/>
      <c r="V1063" s="14"/>
      <c r="W1063" s="14"/>
      <c r="X1063" s="14"/>
      <c r="Y1063" s="14"/>
      <c r="Z1063" s="14"/>
      <c r="AA1063" s="14"/>
      <c r="AB1063" s="14"/>
      <c r="AC1063" s="14">
        <v>763887</v>
      </c>
      <c r="AD1063" s="14">
        <v>224233</v>
      </c>
      <c r="AE1063" s="14">
        <v>539654</v>
      </c>
      <c r="AF1063" s="14"/>
      <c r="AG1063" s="14">
        <v>539654</v>
      </c>
    </row>
    <row r="1064" spans="1:33" hidden="1" x14ac:dyDescent="0.25">
      <c r="A1064" s="14" t="s">
        <v>33</v>
      </c>
      <c r="B1064" s="14" t="s">
        <v>34</v>
      </c>
      <c r="C1064" s="14">
        <v>811045043</v>
      </c>
      <c r="D1064" s="14" t="s">
        <v>2287</v>
      </c>
      <c r="E1064" s="14" t="s">
        <v>2991</v>
      </c>
      <c r="F1064" s="14" t="s">
        <v>61</v>
      </c>
      <c r="G1064" s="14" t="s">
        <v>45</v>
      </c>
      <c r="H1064" s="14" t="s">
        <v>608</v>
      </c>
      <c r="I1064" s="14" t="s">
        <v>47</v>
      </c>
      <c r="J1064" s="14" t="s">
        <v>62</v>
      </c>
      <c r="K1064" s="14" t="s">
        <v>39</v>
      </c>
      <c r="L1064" s="14">
        <v>12232910</v>
      </c>
      <c r="M1064" s="14">
        <v>8378312</v>
      </c>
      <c r="N1064" s="14">
        <v>3854598</v>
      </c>
      <c r="O1064" s="14">
        <v>702</v>
      </c>
      <c r="P1064" s="14"/>
      <c r="Q1064" s="14">
        <v>1619049</v>
      </c>
      <c r="R1064" s="14">
        <v>111550</v>
      </c>
      <c r="S1064" s="14"/>
      <c r="T1064" s="14">
        <v>2124701</v>
      </c>
      <c r="U1064" s="14"/>
      <c r="V1064" s="14"/>
      <c r="W1064" s="14"/>
      <c r="X1064" s="14"/>
      <c r="Y1064" s="14"/>
      <c r="Z1064" s="14"/>
      <c r="AA1064" s="14"/>
      <c r="AB1064" s="14"/>
      <c r="AC1064" s="14">
        <v>2124701</v>
      </c>
      <c r="AD1064" s="14">
        <v>1121586</v>
      </c>
      <c r="AE1064" s="14">
        <v>1003115</v>
      </c>
      <c r="AF1064" s="14"/>
      <c r="AG1064" s="14">
        <v>1003115</v>
      </c>
    </row>
    <row r="1065" spans="1:33" hidden="1" x14ac:dyDescent="0.25">
      <c r="A1065" s="14" t="s">
        <v>33</v>
      </c>
      <c r="B1065" s="14" t="s">
        <v>34</v>
      </c>
      <c r="C1065" s="14">
        <v>811045043</v>
      </c>
      <c r="D1065" s="14" t="s">
        <v>2287</v>
      </c>
      <c r="E1065" s="14" t="s">
        <v>2991</v>
      </c>
      <c r="F1065" s="14" t="s">
        <v>61</v>
      </c>
      <c r="G1065" s="14" t="s">
        <v>45</v>
      </c>
      <c r="H1065" s="14" t="s">
        <v>608</v>
      </c>
      <c r="I1065" s="14" t="s">
        <v>47</v>
      </c>
      <c r="J1065" s="14" t="s">
        <v>62</v>
      </c>
      <c r="K1065" s="14" t="s">
        <v>40</v>
      </c>
      <c r="L1065" s="14">
        <v>9437839</v>
      </c>
      <c r="M1065" s="14">
        <v>7630376</v>
      </c>
      <c r="N1065" s="14">
        <v>1807463</v>
      </c>
      <c r="O1065" s="14">
        <v>58326</v>
      </c>
      <c r="P1065" s="14"/>
      <c r="Q1065" s="14">
        <v>1320695</v>
      </c>
      <c r="R1065" s="14">
        <v>140776</v>
      </c>
      <c r="S1065" s="14"/>
      <c r="T1065" s="14">
        <v>404318</v>
      </c>
      <c r="U1065" s="14"/>
      <c r="V1065" s="14"/>
      <c r="W1065" s="14"/>
      <c r="X1065" s="14"/>
      <c r="Y1065" s="14"/>
      <c r="Z1065" s="14"/>
      <c r="AA1065" s="14"/>
      <c r="AB1065" s="14"/>
      <c r="AC1065" s="14">
        <v>404318</v>
      </c>
      <c r="AD1065" s="14">
        <v>148897</v>
      </c>
      <c r="AE1065" s="14">
        <v>255421</v>
      </c>
      <c r="AF1065" s="14"/>
      <c r="AG1065" s="14">
        <v>255421</v>
      </c>
    </row>
    <row r="1066" spans="1:33" hidden="1" x14ac:dyDescent="0.25">
      <c r="A1066" s="14" t="s">
        <v>33</v>
      </c>
      <c r="B1066" s="14" t="s">
        <v>34</v>
      </c>
      <c r="C1066" s="14">
        <v>811045326</v>
      </c>
      <c r="D1066" s="14" t="s">
        <v>2287</v>
      </c>
      <c r="E1066" s="14" t="s">
        <v>609</v>
      </c>
      <c r="F1066" s="14" t="s">
        <v>277</v>
      </c>
      <c r="G1066" s="14" t="s">
        <v>45</v>
      </c>
      <c r="H1066" s="14" t="s">
        <v>610</v>
      </c>
      <c r="I1066" s="14" t="s">
        <v>47</v>
      </c>
      <c r="J1066" s="14" t="s">
        <v>74</v>
      </c>
      <c r="K1066" s="14" t="s">
        <v>39</v>
      </c>
      <c r="L1066" s="14">
        <v>1069012</v>
      </c>
      <c r="M1066" s="14">
        <v>699082</v>
      </c>
      <c r="N1066" s="14">
        <v>369930</v>
      </c>
      <c r="O1066" s="14">
        <v>18248</v>
      </c>
      <c r="P1066" s="14">
        <v>89563</v>
      </c>
      <c r="Q1066" s="14">
        <v>81438</v>
      </c>
      <c r="R1066" s="14">
        <v>247886</v>
      </c>
      <c r="S1066" s="14"/>
      <c r="T1066" s="14">
        <v>-30709</v>
      </c>
      <c r="U1066" s="14"/>
      <c r="V1066" s="14"/>
      <c r="W1066" s="14">
        <v>3684</v>
      </c>
      <c r="X1066" s="14">
        <v>109091</v>
      </c>
      <c r="Y1066" s="14"/>
      <c r="Z1066" s="14"/>
      <c r="AA1066" s="14"/>
      <c r="AB1066" s="14"/>
      <c r="AC1066" s="14">
        <v>-136116</v>
      </c>
      <c r="AD1066" s="14">
        <v>354113</v>
      </c>
      <c r="AE1066" s="14">
        <v>-490229</v>
      </c>
      <c r="AF1066" s="14"/>
      <c r="AG1066" s="14">
        <v>-490229</v>
      </c>
    </row>
    <row r="1067" spans="1:33" hidden="1" x14ac:dyDescent="0.25">
      <c r="A1067" s="14" t="s">
        <v>33</v>
      </c>
      <c r="B1067" s="14" t="s">
        <v>34</v>
      </c>
      <c r="C1067" s="14">
        <v>811045326</v>
      </c>
      <c r="D1067" s="14" t="s">
        <v>2287</v>
      </c>
      <c r="E1067" s="14" t="s">
        <v>609</v>
      </c>
      <c r="F1067" s="14" t="s">
        <v>277</v>
      </c>
      <c r="G1067" s="14" t="s">
        <v>45</v>
      </c>
      <c r="H1067" s="14" t="s">
        <v>610</v>
      </c>
      <c r="I1067" s="14" t="s">
        <v>47</v>
      </c>
      <c r="J1067" s="14" t="s">
        <v>74</v>
      </c>
      <c r="K1067" s="14" t="s">
        <v>40</v>
      </c>
      <c r="L1067" s="14">
        <v>9496618</v>
      </c>
      <c r="M1067" s="14">
        <v>6792206</v>
      </c>
      <c r="N1067" s="14">
        <v>2704412</v>
      </c>
      <c r="O1067" s="14">
        <v>78567</v>
      </c>
      <c r="P1067" s="14">
        <v>1871832</v>
      </c>
      <c r="Q1067" s="14">
        <v>105400</v>
      </c>
      <c r="R1067" s="14">
        <v>91287</v>
      </c>
      <c r="S1067" s="14"/>
      <c r="T1067" s="14">
        <v>714460</v>
      </c>
      <c r="U1067" s="14"/>
      <c r="V1067" s="14"/>
      <c r="W1067" s="14">
        <v>6929</v>
      </c>
      <c r="X1067" s="14">
        <v>354393</v>
      </c>
      <c r="Y1067" s="14"/>
      <c r="Z1067" s="14"/>
      <c r="AA1067" s="14"/>
      <c r="AB1067" s="14"/>
      <c r="AC1067" s="14">
        <v>366996</v>
      </c>
      <c r="AD1067" s="14">
        <v>641</v>
      </c>
      <c r="AE1067" s="14">
        <v>366355</v>
      </c>
      <c r="AF1067" s="14"/>
      <c r="AG1067" s="14">
        <v>366355</v>
      </c>
    </row>
    <row r="1068" spans="1:33" hidden="1" x14ac:dyDescent="0.25">
      <c r="A1068" s="14" t="s">
        <v>33</v>
      </c>
      <c r="B1068" s="14" t="s">
        <v>34</v>
      </c>
      <c r="C1068" s="14">
        <v>811045607</v>
      </c>
      <c r="D1068" s="14" t="s">
        <v>2287</v>
      </c>
      <c r="E1068" s="14" t="s">
        <v>2992</v>
      </c>
      <c r="F1068" s="14" t="s">
        <v>2855</v>
      </c>
      <c r="G1068" s="14" t="s">
        <v>36</v>
      </c>
      <c r="H1068" s="14" t="s">
        <v>611</v>
      </c>
      <c r="I1068" s="14" t="s">
        <v>47</v>
      </c>
      <c r="J1068" s="14" t="s">
        <v>74</v>
      </c>
      <c r="K1068" s="14" t="s">
        <v>39</v>
      </c>
      <c r="L1068" s="14">
        <v>672953237</v>
      </c>
      <c r="M1068" s="14">
        <v>524954600</v>
      </c>
      <c r="N1068" s="14">
        <v>147998637</v>
      </c>
      <c r="O1068" s="14">
        <v>16317494</v>
      </c>
      <c r="P1068" s="14">
        <v>116874205</v>
      </c>
      <c r="Q1068" s="14">
        <v>8556536</v>
      </c>
      <c r="R1068" s="14">
        <v>356109</v>
      </c>
      <c r="S1068" s="14"/>
      <c r="T1068" s="14">
        <v>38529281</v>
      </c>
      <c r="U1068" s="14"/>
      <c r="V1068" s="14"/>
      <c r="W1068" s="14">
        <v>613267</v>
      </c>
      <c r="X1068" s="14">
        <v>17563278</v>
      </c>
      <c r="Y1068" s="14"/>
      <c r="Z1068" s="14"/>
      <c r="AA1068" s="14"/>
      <c r="AB1068" s="14"/>
      <c r="AC1068" s="14">
        <v>21579270</v>
      </c>
      <c r="AD1068" s="14">
        <v>7625744</v>
      </c>
      <c r="AE1068" s="14">
        <v>13953526</v>
      </c>
      <c r="AF1068" s="14"/>
      <c r="AG1068" s="14">
        <v>13953526</v>
      </c>
    </row>
    <row r="1069" spans="1:33" hidden="1" x14ac:dyDescent="0.25">
      <c r="A1069" s="14" t="s">
        <v>33</v>
      </c>
      <c r="B1069" s="14" t="s">
        <v>34</v>
      </c>
      <c r="C1069" s="14">
        <v>811045607</v>
      </c>
      <c r="D1069" s="14" t="s">
        <v>2287</v>
      </c>
      <c r="E1069" s="14" t="s">
        <v>2992</v>
      </c>
      <c r="F1069" s="14" t="s">
        <v>2855</v>
      </c>
      <c r="G1069" s="14" t="s">
        <v>36</v>
      </c>
      <c r="H1069" s="14" t="s">
        <v>611</v>
      </c>
      <c r="I1069" s="14" t="s">
        <v>47</v>
      </c>
      <c r="J1069" s="14" t="s">
        <v>74</v>
      </c>
      <c r="K1069" s="14" t="s">
        <v>40</v>
      </c>
      <c r="L1069" s="14">
        <v>572545917</v>
      </c>
      <c r="M1069" s="14">
        <v>446788696</v>
      </c>
      <c r="N1069" s="14">
        <v>125757221</v>
      </c>
      <c r="O1069" s="14">
        <v>2685397</v>
      </c>
      <c r="P1069" s="14">
        <v>97950656</v>
      </c>
      <c r="Q1069" s="14">
        <v>7932963</v>
      </c>
      <c r="R1069" s="14">
        <v>454628</v>
      </c>
      <c r="S1069" s="14"/>
      <c r="T1069" s="14">
        <v>22104371</v>
      </c>
      <c r="U1069" s="14"/>
      <c r="V1069" s="14"/>
      <c r="W1069" s="14">
        <v>233511</v>
      </c>
      <c r="X1069" s="14">
        <v>12336309</v>
      </c>
      <c r="Y1069" s="14"/>
      <c r="Z1069" s="14"/>
      <c r="AA1069" s="14"/>
      <c r="AB1069" s="14"/>
      <c r="AC1069" s="14">
        <v>10001573</v>
      </c>
      <c r="AD1069" s="14">
        <v>3248906</v>
      </c>
      <c r="AE1069" s="14">
        <v>6752667</v>
      </c>
      <c r="AF1069" s="14"/>
      <c r="AG1069" s="14">
        <v>6752667</v>
      </c>
    </row>
    <row r="1070" spans="1:33" hidden="1" x14ac:dyDescent="0.25">
      <c r="A1070" s="14" t="s">
        <v>33</v>
      </c>
      <c r="B1070" s="14" t="s">
        <v>34</v>
      </c>
      <c r="C1070" s="14">
        <v>811045791</v>
      </c>
      <c r="D1070" s="14" t="s">
        <v>2287</v>
      </c>
      <c r="E1070" s="14" t="s">
        <v>2993</v>
      </c>
      <c r="F1070" s="14" t="s">
        <v>61</v>
      </c>
      <c r="G1070" s="14" t="s">
        <v>45</v>
      </c>
      <c r="H1070" s="14" t="s">
        <v>612</v>
      </c>
      <c r="I1070" s="14" t="s">
        <v>47</v>
      </c>
      <c r="J1070" s="14" t="s">
        <v>97</v>
      </c>
      <c r="K1070" s="14" t="s">
        <v>39</v>
      </c>
      <c r="L1070" s="14">
        <v>20019724</v>
      </c>
      <c r="M1070" s="14">
        <v>14617527</v>
      </c>
      <c r="N1070" s="14">
        <v>5402197</v>
      </c>
      <c r="O1070" s="14">
        <v>110480</v>
      </c>
      <c r="P1070" s="14">
        <v>1084217</v>
      </c>
      <c r="Q1070" s="14">
        <v>1982230</v>
      </c>
      <c r="R1070" s="14">
        <v>675996</v>
      </c>
      <c r="S1070" s="14"/>
      <c r="T1070" s="14">
        <v>1770234</v>
      </c>
      <c r="U1070" s="14"/>
      <c r="V1070" s="14"/>
      <c r="W1070" s="14">
        <v>78996</v>
      </c>
      <c r="X1070" s="14">
        <v>126710</v>
      </c>
      <c r="Y1070" s="14"/>
      <c r="Z1070" s="14"/>
      <c r="AA1070" s="14"/>
      <c r="AB1070" s="14"/>
      <c r="AC1070" s="14">
        <v>1722520</v>
      </c>
      <c r="AD1070" s="14">
        <v>561508</v>
      </c>
      <c r="AE1070" s="14">
        <v>1161012</v>
      </c>
      <c r="AF1070" s="14"/>
      <c r="AG1070" s="14">
        <v>1161012</v>
      </c>
    </row>
    <row r="1071" spans="1:33" hidden="1" x14ac:dyDescent="0.25">
      <c r="A1071" s="14" t="s">
        <v>33</v>
      </c>
      <c r="B1071" s="14" t="s">
        <v>34</v>
      </c>
      <c r="C1071" s="14">
        <v>811045791</v>
      </c>
      <c r="D1071" s="14" t="s">
        <v>2287</v>
      </c>
      <c r="E1071" s="14" t="s">
        <v>2993</v>
      </c>
      <c r="F1071" s="14" t="s">
        <v>61</v>
      </c>
      <c r="G1071" s="14" t="s">
        <v>45</v>
      </c>
      <c r="H1071" s="14" t="s">
        <v>612</v>
      </c>
      <c r="I1071" s="14" t="s">
        <v>47</v>
      </c>
      <c r="J1071" s="14" t="s">
        <v>97</v>
      </c>
      <c r="K1071" s="14" t="s">
        <v>40</v>
      </c>
      <c r="L1071" s="14">
        <v>18626414</v>
      </c>
      <c r="M1071" s="14">
        <v>13130240</v>
      </c>
      <c r="N1071" s="14">
        <v>5496174</v>
      </c>
      <c r="O1071" s="14">
        <v>268871</v>
      </c>
      <c r="P1071" s="14">
        <v>1333302</v>
      </c>
      <c r="Q1071" s="14">
        <v>1681622</v>
      </c>
      <c r="R1071" s="14">
        <v>1587763</v>
      </c>
      <c r="S1071" s="14"/>
      <c r="T1071" s="14">
        <v>1162358</v>
      </c>
      <c r="U1071" s="14"/>
      <c r="V1071" s="14"/>
      <c r="W1071" s="14">
        <v>37618</v>
      </c>
      <c r="X1071" s="14">
        <v>99866</v>
      </c>
      <c r="Y1071" s="14"/>
      <c r="Z1071" s="14"/>
      <c r="AA1071" s="14"/>
      <c r="AB1071" s="14"/>
      <c r="AC1071" s="14">
        <v>1100110</v>
      </c>
      <c r="AD1071" s="14">
        <v>1335821</v>
      </c>
      <c r="AE1071" s="14">
        <v>-235711</v>
      </c>
      <c r="AF1071" s="14"/>
      <c r="AG1071" s="14">
        <v>-235711</v>
      </c>
    </row>
    <row r="1072" spans="1:33" hidden="1" x14ac:dyDescent="0.25">
      <c r="A1072" s="14" t="s">
        <v>33</v>
      </c>
      <c r="B1072" s="14" t="s">
        <v>34</v>
      </c>
      <c r="C1072" s="14">
        <v>811046066</v>
      </c>
      <c r="D1072" s="14" t="s">
        <v>2287</v>
      </c>
      <c r="E1072" s="14" t="s">
        <v>2994</v>
      </c>
      <c r="F1072" s="14" t="s">
        <v>152</v>
      </c>
      <c r="G1072" s="14" t="s">
        <v>45</v>
      </c>
      <c r="H1072" s="14" t="s">
        <v>2995</v>
      </c>
      <c r="I1072" s="14" t="s">
        <v>47</v>
      </c>
      <c r="J1072" s="14" t="s">
        <v>62</v>
      </c>
      <c r="K1072" s="14" t="s">
        <v>39</v>
      </c>
      <c r="L1072" s="14">
        <v>2367788</v>
      </c>
      <c r="M1072" s="14">
        <v>348640</v>
      </c>
      <c r="N1072" s="14">
        <v>2019148</v>
      </c>
      <c r="O1072" s="14">
        <v>842717</v>
      </c>
      <c r="P1072" s="14"/>
      <c r="Q1072" s="14">
        <v>333351</v>
      </c>
      <c r="R1072" s="14">
        <v>6387</v>
      </c>
      <c r="S1072" s="14"/>
      <c r="T1072" s="14">
        <v>2522127</v>
      </c>
      <c r="U1072" s="14"/>
      <c r="V1072" s="14"/>
      <c r="W1072" s="14">
        <v>1869462</v>
      </c>
      <c r="X1072" s="14">
        <v>1128801</v>
      </c>
      <c r="Y1072" s="14"/>
      <c r="Z1072" s="14"/>
      <c r="AA1072" s="14"/>
      <c r="AB1072" s="14"/>
      <c r="AC1072" s="14">
        <v>3262788</v>
      </c>
      <c r="AD1072" s="14">
        <v>1547248</v>
      </c>
      <c r="AE1072" s="14">
        <v>1715540</v>
      </c>
      <c r="AF1072" s="14"/>
      <c r="AG1072" s="14">
        <v>1715540</v>
      </c>
    </row>
    <row r="1073" spans="1:33" hidden="1" x14ac:dyDescent="0.25">
      <c r="A1073" s="14" t="s">
        <v>33</v>
      </c>
      <c r="B1073" s="14" t="s">
        <v>34</v>
      </c>
      <c r="C1073" s="14">
        <v>811046066</v>
      </c>
      <c r="D1073" s="14" t="s">
        <v>2287</v>
      </c>
      <c r="E1073" s="14" t="s">
        <v>2994</v>
      </c>
      <c r="F1073" s="14" t="s">
        <v>152</v>
      </c>
      <c r="G1073" s="14" t="s">
        <v>45</v>
      </c>
      <c r="H1073" s="14" t="s">
        <v>2995</v>
      </c>
      <c r="I1073" s="14" t="s">
        <v>47</v>
      </c>
      <c r="J1073" s="14" t="s">
        <v>62</v>
      </c>
      <c r="K1073" s="14" t="s">
        <v>40</v>
      </c>
      <c r="L1073" s="14">
        <v>1370580</v>
      </c>
      <c r="M1073" s="14">
        <v>177486</v>
      </c>
      <c r="N1073" s="14">
        <v>1193094</v>
      </c>
      <c r="O1073" s="14">
        <v>181199</v>
      </c>
      <c r="P1073" s="14"/>
      <c r="Q1073" s="14">
        <v>1073725</v>
      </c>
      <c r="R1073" s="14">
        <v>62034</v>
      </c>
      <c r="S1073" s="14"/>
      <c r="T1073" s="14">
        <v>238534</v>
      </c>
      <c r="U1073" s="14"/>
      <c r="V1073" s="14"/>
      <c r="W1073" s="14">
        <v>43278083</v>
      </c>
      <c r="X1073" s="14">
        <v>2505967</v>
      </c>
      <c r="Y1073" s="14"/>
      <c r="Z1073" s="14"/>
      <c r="AA1073" s="14"/>
      <c r="AB1073" s="14"/>
      <c r="AC1073" s="14">
        <v>41010650</v>
      </c>
      <c r="AD1073" s="14">
        <v>7032456</v>
      </c>
      <c r="AE1073" s="14">
        <v>33978194</v>
      </c>
      <c r="AF1073" s="14"/>
      <c r="AG1073" s="14">
        <v>33978194</v>
      </c>
    </row>
    <row r="1074" spans="1:33" hidden="1" x14ac:dyDescent="0.25">
      <c r="A1074" s="14" t="s">
        <v>33</v>
      </c>
      <c r="B1074" s="14" t="s">
        <v>34</v>
      </c>
      <c r="C1074" s="14">
        <v>812006240</v>
      </c>
      <c r="D1074" s="14" t="s">
        <v>2287</v>
      </c>
      <c r="E1074" s="14" t="s">
        <v>613</v>
      </c>
      <c r="F1074" s="14" t="s">
        <v>512</v>
      </c>
      <c r="G1074" s="14" t="s">
        <v>36</v>
      </c>
      <c r="H1074" s="14" t="s">
        <v>614</v>
      </c>
      <c r="I1074" s="14" t="s">
        <v>203</v>
      </c>
      <c r="J1074" s="14" t="s">
        <v>204</v>
      </c>
      <c r="K1074" s="14" t="s">
        <v>39</v>
      </c>
      <c r="L1074" s="14">
        <v>794324</v>
      </c>
      <c r="M1074" s="14">
        <v>1045986</v>
      </c>
      <c r="N1074" s="14">
        <v>-251662</v>
      </c>
      <c r="O1074" s="14">
        <v>245474</v>
      </c>
      <c r="P1074" s="14">
        <v>1051</v>
      </c>
      <c r="Q1074" s="14">
        <v>734995</v>
      </c>
      <c r="R1074" s="14">
        <v>15415</v>
      </c>
      <c r="S1074" s="14"/>
      <c r="T1074" s="14">
        <v>-757649</v>
      </c>
      <c r="U1074" s="14"/>
      <c r="V1074" s="14"/>
      <c r="W1074" s="14">
        <v>824350</v>
      </c>
      <c r="X1074" s="14">
        <v>4239</v>
      </c>
      <c r="Y1074" s="14"/>
      <c r="Z1074" s="14"/>
      <c r="AA1074" s="14"/>
      <c r="AB1074" s="14"/>
      <c r="AC1074" s="14">
        <v>62462</v>
      </c>
      <c r="AD1074" s="14"/>
      <c r="AE1074" s="14">
        <v>62462</v>
      </c>
      <c r="AF1074" s="14"/>
      <c r="AG1074" s="14">
        <v>62462</v>
      </c>
    </row>
    <row r="1075" spans="1:33" hidden="1" x14ac:dyDescent="0.25">
      <c r="A1075" s="14" t="s">
        <v>33</v>
      </c>
      <c r="B1075" s="14" t="s">
        <v>34</v>
      </c>
      <c r="C1075" s="14">
        <v>812006240</v>
      </c>
      <c r="D1075" s="14" t="s">
        <v>2287</v>
      </c>
      <c r="E1075" s="14" t="s">
        <v>613</v>
      </c>
      <c r="F1075" s="14" t="s">
        <v>512</v>
      </c>
      <c r="G1075" s="14" t="s">
        <v>36</v>
      </c>
      <c r="H1075" s="14" t="s">
        <v>614</v>
      </c>
      <c r="I1075" s="14" t="s">
        <v>203</v>
      </c>
      <c r="J1075" s="14" t="s">
        <v>204</v>
      </c>
      <c r="K1075" s="14" t="s">
        <v>40</v>
      </c>
      <c r="L1075" s="14">
        <v>1844771</v>
      </c>
      <c r="M1075" s="14">
        <v>1633011</v>
      </c>
      <c r="N1075" s="14">
        <v>211760</v>
      </c>
      <c r="O1075" s="14">
        <v>1140499</v>
      </c>
      <c r="P1075" s="14"/>
      <c r="Q1075" s="14">
        <v>2861659</v>
      </c>
      <c r="R1075" s="14">
        <v>355656</v>
      </c>
      <c r="S1075" s="14"/>
      <c r="T1075" s="14">
        <v>-1865056</v>
      </c>
      <c r="U1075" s="14"/>
      <c r="V1075" s="14"/>
      <c r="W1075" s="14">
        <v>8472</v>
      </c>
      <c r="X1075" s="14">
        <v>7897</v>
      </c>
      <c r="Y1075" s="14"/>
      <c r="Z1075" s="14"/>
      <c r="AA1075" s="14"/>
      <c r="AB1075" s="14"/>
      <c r="AC1075" s="14">
        <v>-1864481</v>
      </c>
      <c r="AD1075" s="14">
        <v>1116013</v>
      </c>
      <c r="AE1075" s="14">
        <v>-2980494</v>
      </c>
      <c r="AF1075" s="14"/>
      <c r="AG1075" s="14">
        <v>-2980494</v>
      </c>
    </row>
    <row r="1076" spans="1:33" hidden="1" x14ac:dyDescent="0.25">
      <c r="A1076" s="14" t="s">
        <v>33</v>
      </c>
      <c r="B1076" s="14" t="s">
        <v>34</v>
      </c>
      <c r="C1076" s="14">
        <v>813000898</v>
      </c>
      <c r="D1076" s="14" t="s">
        <v>2287</v>
      </c>
      <c r="E1076" s="14" t="s">
        <v>2996</v>
      </c>
      <c r="F1076" s="14" t="s">
        <v>144</v>
      </c>
      <c r="G1076" s="14" t="s">
        <v>45</v>
      </c>
      <c r="H1076" s="14" t="s">
        <v>2997</v>
      </c>
      <c r="I1076" s="14" t="s">
        <v>38</v>
      </c>
      <c r="J1076" s="14" t="s">
        <v>38</v>
      </c>
      <c r="K1076" s="14" t="s">
        <v>39</v>
      </c>
      <c r="L1076" s="14">
        <v>6356482</v>
      </c>
      <c r="M1076" s="14">
        <v>4389639</v>
      </c>
      <c r="N1076" s="14">
        <v>1966843</v>
      </c>
      <c r="O1076" s="14">
        <v>362245</v>
      </c>
      <c r="P1076" s="14">
        <v>205080</v>
      </c>
      <c r="Q1076" s="14">
        <v>3203258</v>
      </c>
      <c r="R1076" s="14">
        <v>207078</v>
      </c>
      <c r="S1076" s="14"/>
      <c r="T1076" s="14">
        <v>-1286328</v>
      </c>
      <c r="U1076" s="14"/>
      <c r="V1076" s="14"/>
      <c r="W1076" s="14">
        <v>25796</v>
      </c>
      <c r="X1076" s="14">
        <v>47834</v>
      </c>
      <c r="Y1076" s="14"/>
      <c r="Z1076" s="14"/>
      <c r="AA1076" s="14"/>
      <c r="AB1076" s="14"/>
      <c r="AC1076" s="14">
        <v>-1308366</v>
      </c>
      <c r="AD1076" s="14">
        <v>6898</v>
      </c>
      <c r="AE1076" s="14">
        <v>-1315264</v>
      </c>
      <c r="AF1076" s="14"/>
      <c r="AG1076" s="14">
        <v>-1315264</v>
      </c>
    </row>
    <row r="1077" spans="1:33" hidden="1" x14ac:dyDescent="0.25">
      <c r="A1077" s="14" t="s">
        <v>33</v>
      </c>
      <c r="B1077" s="14" t="s">
        <v>34</v>
      </c>
      <c r="C1077" s="14">
        <v>813000898</v>
      </c>
      <c r="D1077" s="14" t="s">
        <v>2287</v>
      </c>
      <c r="E1077" s="14" t="s">
        <v>2996</v>
      </c>
      <c r="F1077" s="14" t="s">
        <v>144</v>
      </c>
      <c r="G1077" s="14" t="s">
        <v>45</v>
      </c>
      <c r="H1077" s="14" t="s">
        <v>2997</v>
      </c>
      <c r="I1077" s="14" t="s">
        <v>38</v>
      </c>
      <c r="J1077" s="14" t="s">
        <v>38</v>
      </c>
      <c r="K1077" s="14" t="s">
        <v>40</v>
      </c>
      <c r="L1077" s="14">
        <v>10666205</v>
      </c>
      <c r="M1077" s="14">
        <v>7653261</v>
      </c>
      <c r="N1077" s="14">
        <v>3012944</v>
      </c>
      <c r="O1077" s="14">
        <v>532729</v>
      </c>
      <c r="P1077" s="14">
        <v>314797</v>
      </c>
      <c r="Q1077" s="14">
        <v>3021343</v>
      </c>
      <c r="R1077" s="14">
        <v>211947</v>
      </c>
      <c r="S1077" s="14"/>
      <c r="T1077" s="14">
        <v>-2414</v>
      </c>
      <c r="U1077" s="14"/>
      <c r="V1077" s="14"/>
      <c r="W1077" s="14">
        <v>27707</v>
      </c>
      <c r="X1077" s="14">
        <v>218251</v>
      </c>
      <c r="Y1077" s="14"/>
      <c r="Z1077" s="14"/>
      <c r="AA1077" s="14"/>
      <c r="AB1077" s="14"/>
      <c r="AC1077" s="14">
        <v>-192958</v>
      </c>
      <c r="AD1077" s="14">
        <v>32094</v>
      </c>
      <c r="AE1077" s="14">
        <v>-225052</v>
      </c>
      <c r="AF1077" s="14"/>
      <c r="AG1077" s="14">
        <v>-225052</v>
      </c>
    </row>
    <row r="1078" spans="1:33" hidden="1" x14ac:dyDescent="0.25">
      <c r="A1078" s="14" t="s">
        <v>33</v>
      </c>
      <c r="B1078" s="14" t="s">
        <v>34</v>
      </c>
      <c r="C1078" s="14">
        <v>813003663</v>
      </c>
      <c r="D1078" s="14" t="s">
        <v>2287</v>
      </c>
      <c r="E1078" s="14" t="s">
        <v>616</v>
      </c>
      <c r="F1078" s="14" t="s">
        <v>73</v>
      </c>
      <c r="G1078" s="14" t="s">
        <v>45</v>
      </c>
      <c r="H1078" s="14" t="s">
        <v>617</v>
      </c>
      <c r="I1078" s="14" t="s">
        <v>54</v>
      </c>
      <c r="J1078" s="14" t="s">
        <v>55</v>
      </c>
      <c r="K1078" s="14" t="s">
        <v>39</v>
      </c>
      <c r="L1078" s="14">
        <v>130915509</v>
      </c>
      <c r="M1078" s="14">
        <v>84834509</v>
      </c>
      <c r="N1078" s="14">
        <v>46081000</v>
      </c>
      <c r="O1078" s="14">
        <v>10998</v>
      </c>
      <c r="P1078" s="14">
        <v>4941292</v>
      </c>
      <c r="Q1078" s="14">
        <v>4458643</v>
      </c>
      <c r="R1078" s="14">
        <v>493155</v>
      </c>
      <c r="S1078" s="14"/>
      <c r="T1078" s="14">
        <v>36198908</v>
      </c>
      <c r="U1078" s="14"/>
      <c r="V1078" s="14"/>
      <c r="W1078" s="14">
        <v>2608586</v>
      </c>
      <c r="X1078" s="14">
        <v>2998282</v>
      </c>
      <c r="Y1078" s="14"/>
      <c r="Z1078" s="14"/>
      <c r="AA1078" s="14"/>
      <c r="AB1078" s="14"/>
      <c r="AC1078" s="14">
        <v>35809212</v>
      </c>
      <c r="AD1078" s="14">
        <v>2231910</v>
      </c>
      <c r="AE1078" s="14">
        <v>33577302</v>
      </c>
      <c r="AF1078" s="14"/>
      <c r="AG1078" s="14">
        <v>33577302</v>
      </c>
    </row>
    <row r="1079" spans="1:33" hidden="1" x14ac:dyDescent="0.25">
      <c r="A1079" s="14" t="s">
        <v>33</v>
      </c>
      <c r="B1079" s="14" t="s">
        <v>34</v>
      </c>
      <c r="C1079" s="14">
        <v>813003663</v>
      </c>
      <c r="D1079" s="14" t="s">
        <v>2287</v>
      </c>
      <c r="E1079" s="14" t="s">
        <v>616</v>
      </c>
      <c r="F1079" s="14" t="s">
        <v>73</v>
      </c>
      <c r="G1079" s="14" t="s">
        <v>45</v>
      </c>
      <c r="H1079" s="14" t="s">
        <v>617</v>
      </c>
      <c r="I1079" s="14" t="s">
        <v>54</v>
      </c>
      <c r="J1079" s="14" t="s">
        <v>55</v>
      </c>
      <c r="K1079" s="14" t="s">
        <v>40</v>
      </c>
      <c r="L1079" s="14">
        <v>104295674</v>
      </c>
      <c r="M1079" s="14">
        <v>67654798</v>
      </c>
      <c r="N1079" s="14">
        <v>36640876</v>
      </c>
      <c r="O1079" s="14">
        <v>98243</v>
      </c>
      <c r="P1079" s="14">
        <v>4427088</v>
      </c>
      <c r="Q1079" s="14">
        <v>4260431</v>
      </c>
      <c r="R1079" s="14">
        <v>513303</v>
      </c>
      <c r="S1079" s="14"/>
      <c r="T1079" s="14">
        <v>27538297</v>
      </c>
      <c r="U1079" s="14"/>
      <c r="V1079" s="14"/>
      <c r="W1079" s="14">
        <v>4813473</v>
      </c>
      <c r="X1079" s="14">
        <v>1515237</v>
      </c>
      <c r="Y1079" s="14"/>
      <c r="Z1079" s="14"/>
      <c r="AA1079" s="14"/>
      <c r="AB1079" s="14"/>
      <c r="AC1079" s="14">
        <v>30836533</v>
      </c>
      <c r="AD1079" s="14">
        <v>9285543</v>
      </c>
      <c r="AE1079" s="14">
        <v>21550990</v>
      </c>
      <c r="AF1079" s="14"/>
      <c r="AG1079" s="14">
        <v>21550990</v>
      </c>
    </row>
    <row r="1080" spans="1:33" hidden="1" x14ac:dyDescent="0.25">
      <c r="A1080" s="14" t="s">
        <v>33</v>
      </c>
      <c r="B1080" s="14" t="s">
        <v>34</v>
      </c>
      <c r="C1080" s="14">
        <v>813003683</v>
      </c>
      <c r="D1080" s="14" t="s">
        <v>2287</v>
      </c>
      <c r="E1080" s="14" t="s">
        <v>2998</v>
      </c>
      <c r="F1080" s="14" t="s">
        <v>152</v>
      </c>
      <c r="G1080" s="14" t="s">
        <v>45</v>
      </c>
      <c r="H1080" s="14" t="s">
        <v>2999</v>
      </c>
      <c r="I1080" s="14" t="s">
        <v>261</v>
      </c>
      <c r="J1080" s="14" t="s">
        <v>270</v>
      </c>
      <c r="K1080" s="14" t="s">
        <v>39</v>
      </c>
      <c r="L1080" s="14">
        <v>4690019</v>
      </c>
      <c r="M1080" s="14"/>
      <c r="N1080" s="14">
        <v>4690019</v>
      </c>
      <c r="O1080" s="14">
        <v>275257</v>
      </c>
      <c r="P1080" s="14"/>
      <c r="Q1080" s="14">
        <v>2920317</v>
      </c>
      <c r="R1080" s="14">
        <v>169896</v>
      </c>
      <c r="S1080" s="14"/>
      <c r="T1080" s="14">
        <v>1875063</v>
      </c>
      <c r="U1080" s="14"/>
      <c r="V1080" s="14"/>
      <c r="W1080" s="14">
        <v>59696</v>
      </c>
      <c r="X1080" s="14">
        <v>909049</v>
      </c>
      <c r="Y1080" s="14"/>
      <c r="Z1080" s="14">
        <v>166047</v>
      </c>
      <c r="AA1080" s="14"/>
      <c r="AB1080" s="14"/>
      <c r="AC1080" s="14">
        <v>1191757</v>
      </c>
      <c r="AD1080" s="14">
        <v>467930</v>
      </c>
      <c r="AE1080" s="14">
        <v>723827</v>
      </c>
      <c r="AF1080" s="14"/>
      <c r="AG1080" s="14">
        <v>723827</v>
      </c>
    </row>
    <row r="1081" spans="1:33" hidden="1" x14ac:dyDescent="0.25">
      <c r="A1081" s="14" t="s">
        <v>33</v>
      </c>
      <c r="B1081" s="14" t="s">
        <v>34</v>
      </c>
      <c r="C1081" s="14">
        <v>813003683</v>
      </c>
      <c r="D1081" s="14" t="s">
        <v>2287</v>
      </c>
      <c r="E1081" s="14" t="s">
        <v>2998</v>
      </c>
      <c r="F1081" s="14" t="s">
        <v>152</v>
      </c>
      <c r="G1081" s="14" t="s">
        <v>45</v>
      </c>
      <c r="H1081" s="14" t="s">
        <v>2999</v>
      </c>
      <c r="I1081" s="14" t="s">
        <v>261</v>
      </c>
      <c r="J1081" s="14" t="s">
        <v>270</v>
      </c>
      <c r="K1081" s="14" t="s">
        <v>40</v>
      </c>
      <c r="L1081" s="14">
        <v>4375421</v>
      </c>
      <c r="M1081" s="14"/>
      <c r="N1081" s="14">
        <v>4375421</v>
      </c>
      <c r="O1081" s="14">
        <v>823</v>
      </c>
      <c r="P1081" s="14"/>
      <c r="Q1081" s="14">
        <v>2661214</v>
      </c>
      <c r="R1081" s="14">
        <v>12171</v>
      </c>
      <c r="S1081" s="14">
        <v>47949</v>
      </c>
      <c r="T1081" s="14">
        <v>1750808</v>
      </c>
      <c r="U1081" s="14"/>
      <c r="V1081" s="14"/>
      <c r="W1081" s="14">
        <v>102994</v>
      </c>
      <c r="X1081" s="14">
        <v>637737</v>
      </c>
      <c r="Y1081" s="14"/>
      <c r="Z1081" s="14">
        <v>-259773</v>
      </c>
      <c r="AA1081" s="14"/>
      <c r="AB1081" s="14"/>
      <c r="AC1081" s="14">
        <v>956292</v>
      </c>
      <c r="AD1081" s="14">
        <v>353412</v>
      </c>
      <c r="AE1081" s="14">
        <v>602880</v>
      </c>
      <c r="AF1081" s="14"/>
      <c r="AG1081" s="14">
        <v>602880</v>
      </c>
    </row>
    <row r="1082" spans="1:33" hidden="1" x14ac:dyDescent="0.25">
      <c r="A1082" s="14" t="s">
        <v>33</v>
      </c>
      <c r="B1082" s="14" t="s">
        <v>34</v>
      </c>
      <c r="C1082" s="14">
        <v>813012274</v>
      </c>
      <c r="D1082" s="14" t="s">
        <v>2287</v>
      </c>
      <c r="E1082" s="14" t="s">
        <v>619</v>
      </c>
      <c r="F1082" s="14" t="s">
        <v>190</v>
      </c>
      <c r="G1082" s="14" t="s">
        <v>45</v>
      </c>
      <c r="H1082" s="14" t="s">
        <v>3000</v>
      </c>
      <c r="I1082" s="14" t="s">
        <v>38</v>
      </c>
      <c r="J1082" s="14" t="s">
        <v>38</v>
      </c>
      <c r="K1082" s="14" t="s">
        <v>39</v>
      </c>
      <c r="L1082" s="14"/>
      <c r="M1082" s="14">
        <v>1315540</v>
      </c>
      <c r="N1082" s="14">
        <v>-1315540</v>
      </c>
      <c r="O1082" s="14">
        <v>350</v>
      </c>
      <c r="P1082" s="14"/>
      <c r="Q1082" s="14">
        <v>19626</v>
      </c>
      <c r="R1082" s="14">
        <v>9657589</v>
      </c>
      <c r="S1082" s="14"/>
      <c r="T1082" s="14">
        <v>-10992405</v>
      </c>
      <c r="U1082" s="14"/>
      <c r="V1082" s="14"/>
      <c r="W1082" s="14">
        <v>2484030</v>
      </c>
      <c r="X1082" s="14"/>
      <c r="Y1082" s="14">
        <v>3225525</v>
      </c>
      <c r="Z1082" s="14"/>
      <c r="AA1082" s="14"/>
      <c r="AB1082" s="14"/>
      <c r="AC1082" s="14">
        <v>-11733900</v>
      </c>
      <c r="AD1082" s="14"/>
      <c r="AE1082" s="14">
        <v>-11733900</v>
      </c>
      <c r="AF1082" s="14"/>
      <c r="AG1082" s="14">
        <v>-11733900</v>
      </c>
    </row>
    <row r="1083" spans="1:33" hidden="1" x14ac:dyDescent="0.25">
      <c r="A1083" s="14" t="s">
        <v>33</v>
      </c>
      <c r="B1083" s="14" t="s">
        <v>34</v>
      </c>
      <c r="C1083" s="14">
        <v>813012274</v>
      </c>
      <c r="D1083" s="14" t="s">
        <v>2287</v>
      </c>
      <c r="E1083" s="14" t="s">
        <v>619</v>
      </c>
      <c r="F1083" s="14" t="s">
        <v>190</v>
      </c>
      <c r="G1083" s="14" t="s">
        <v>45</v>
      </c>
      <c r="H1083" s="14" t="s">
        <v>3000</v>
      </c>
      <c r="I1083" s="14" t="s">
        <v>38</v>
      </c>
      <c r="J1083" s="14" t="s">
        <v>38</v>
      </c>
      <c r="K1083" s="14" t="s">
        <v>40</v>
      </c>
      <c r="L1083" s="14"/>
      <c r="M1083" s="14">
        <v>1144035</v>
      </c>
      <c r="N1083" s="14">
        <v>-1144035</v>
      </c>
      <c r="O1083" s="14"/>
      <c r="P1083" s="14"/>
      <c r="Q1083" s="14">
        <v>19332</v>
      </c>
      <c r="R1083" s="14">
        <v>451236</v>
      </c>
      <c r="S1083" s="14"/>
      <c r="T1083" s="14">
        <v>-1614603</v>
      </c>
      <c r="U1083" s="14"/>
      <c r="V1083" s="14"/>
      <c r="W1083" s="14"/>
      <c r="X1083" s="14">
        <v>73893</v>
      </c>
      <c r="Y1083" s="14"/>
      <c r="Z1083" s="14"/>
      <c r="AA1083" s="14"/>
      <c r="AB1083" s="14"/>
      <c r="AC1083" s="14">
        <v>-1688496</v>
      </c>
      <c r="AD1083" s="14"/>
      <c r="AE1083" s="14">
        <v>-1688496</v>
      </c>
      <c r="AF1083" s="14"/>
      <c r="AG1083" s="14">
        <v>-1688496</v>
      </c>
    </row>
    <row r="1084" spans="1:33" hidden="1" x14ac:dyDescent="0.25">
      <c r="A1084" s="14" t="s">
        <v>33</v>
      </c>
      <c r="B1084" s="14" t="s">
        <v>34</v>
      </c>
      <c r="C1084" s="14">
        <v>814000064</v>
      </c>
      <c r="D1084" s="14" t="s">
        <v>2287</v>
      </c>
      <c r="E1084" s="14" t="s">
        <v>3001</v>
      </c>
      <c r="F1084" s="14" t="s">
        <v>190</v>
      </c>
      <c r="G1084" s="14" t="s">
        <v>45</v>
      </c>
      <c r="H1084" s="14" t="s">
        <v>620</v>
      </c>
      <c r="I1084" s="14" t="s">
        <v>621</v>
      </c>
      <c r="J1084" s="14" t="s">
        <v>622</v>
      </c>
      <c r="K1084" s="14" t="s">
        <v>39</v>
      </c>
      <c r="L1084" s="14">
        <v>46654214</v>
      </c>
      <c r="M1084" s="14">
        <v>40034466</v>
      </c>
      <c r="N1084" s="14">
        <v>6619748</v>
      </c>
      <c r="O1084" s="14">
        <v>130028</v>
      </c>
      <c r="P1084" s="14"/>
      <c r="Q1084" s="14">
        <v>4273678</v>
      </c>
      <c r="R1084" s="14">
        <v>289025</v>
      </c>
      <c r="S1084" s="14"/>
      <c r="T1084" s="14">
        <v>2187073</v>
      </c>
      <c r="U1084" s="14"/>
      <c r="V1084" s="14"/>
      <c r="W1084" s="14">
        <v>3681</v>
      </c>
      <c r="X1084" s="14">
        <v>1683540</v>
      </c>
      <c r="Y1084" s="14"/>
      <c r="Z1084" s="14"/>
      <c r="AA1084" s="14"/>
      <c r="AB1084" s="14"/>
      <c r="AC1084" s="14">
        <v>507214</v>
      </c>
      <c r="AD1084" s="14">
        <v>202721</v>
      </c>
      <c r="AE1084" s="14">
        <v>304493</v>
      </c>
      <c r="AF1084" s="14"/>
      <c r="AG1084" s="14">
        <v>304493</v>
      </c>
    </row>
    <row r="1085" spans="1:33" hidden="1" x14ac:dyDescent="0.25">
      <c r="A1085" s="14" t="s">
        <v>33</v>
      </c>
      <c r="B1085" s="14" t="s">
        <v>34</v>
      </c>
      <c r="C1085" s="14">
        <v>814000064</v>
      </c>
      <c r="D1085" s="14" t="s">
        <v>2287</v>
      </c>
      <c r="E1085" s="14" t="s">
        <v>3001</v>
      </c>
      <c r="F1085" s="14" t="s">
        <v>190</v>
      </c>
      <c r="G1085" s="14" t="s">
        <v>45</v>
      </c>
      <c r="H1085" s="14" t="s">
        <v>620</v>
      </c>
      <c r="I1085" s="14" t="s">
        <v>621</v>
      </c>
      <c r="J1085" s="14" t="s">
        <v>622</v>
      </c>
      <c r="K1085" s="14" t="s">
        <v>40</v>
      </c>
      <c r="L1085" s="14">
        <v>25142976</v>
      </c>
      <c r="M1085" s="14">
        <v>20504464</v>
      </c>
      <c r="N1085" s="14">
        <v>4638512</v>
      </c>
      <c r="O1085" s="14">
        <v>12243</v>
      </c>
      <c r="P1085" s="14"/>
      <c r="Q1085" s="14">
        <v>2882047</v>
      </c>
      <c r="R1085" s="14">
        <v>61109</v>
      </c>
      <c r="S1085" s="14"/>
      <c r="T1085" s="14">
        <v>1707599</v>
      </c>
      <c r="U1085" s="14"/>
      <c r="V1085" s="14"/>
      <c r="W1085" s="14">
        <v>489</v>
      </c>
      <c r="X1085" s="14">
        <v>901348</v>
      </c>
      <c r="Y1085" s="14"/>
      <c r="Z1085" s="14"/>
      <c r="AA1085" s="14"/>
      <c r="AB1085" s="14"/>
      <c r="AC1085" s="14">
        <v>806740</v>
      </c>
      <c r="AD1085" s="14">
        <v>170188</v>
      </c>
      <c r="AE1085" s="14">
        <v>636552</v>
      </c>
      <c r="AF1085" s="14"/>
      <c r="AG1085" s="14">
        <v>636552</v>
      </c>
    </row>
    <row r="1086" spans="1:33" hidden="1" x14ac:dyDescent="0.25">
      <c r="A1086" s="14" t="s">
        <v>33</v>
      </c>
      <c r="B1086" s="14" t="s">
        <v>34</v>
      </c>
      <c r="C1086" s="14">
        <v>815001922</v>
      </c>
      <c r="D1086" s="14" t="s">
        <v>2287</v>
      </c>
      <c r="E1086" s="14" t="s">
        <v>3002</v>
      </c>
      <c r="F1086" s="14" t="s">
        <v>152</v>
      </c>
      <c r="G1086" s="14" t="s">
        <v>36</v>
      </c>
      <c r="H1086" s="14" t="s">
        <v>3003</v>
      </c>
      <c r="I1086" s="14" t="s">
        <v>57</v>
      </c>
      <c r="J1086" s="14" t="s">
        <v>58</v>
      </c>
      <c r="K1086" s="14" t="s">
        <v>39</v>
      </c>
      <c r="L1086" s="14">
        <v>3029609</v>
      </c>
      <c r="M1086" s="14"/>
      <c r="N1086" s="14">
        <v>3029609</v>
      </c>
      <c r="O1086" s="14">
        <v>273339</v>
      </c>
      <c r="P1086" s="14">
        <v>2620586</v>
      </c>
      <c r="Q1086" s="14">
        <v>61771</v>
      </c>
      <c r="R1086" s="14"/>
      <c r="S1086" s="14"/>
      <c r="T1086" s="14">
        <v>620591</v>
      </c>
      <c r="U1086" s="14"/>
      <c r="V1086" s="14"/>
      <c r="W1086" s="14"/>
      <c r="X1086" s="14"/>
      <c r="Y1086" s="14"/>
      <c r="Z1086" s="14"/>
      <c r="AA1086" s="14"/>
      <c r="AB1086" s="14"/>
      <c r="AC1086" s="14">
        <v>620591</v>
      </c>
      <c r="AD1086" s="14">
        <v>224670</v>
      </c>
      <c r="AE1086" s="14">
        <v>395921</v>
      </c>
      <c r="AF1086" s="14"/>
      <c r="AG1086" s="14">
        <v>395921</v>
      </c>
    </row>
    <row r="1087" spans="1:33" hidden="1" x14ac:dyDescent="0.25">
      <c r="A1087" s="14" t="s">
        <v>33</v>
      </c>
      <c r="B1087" s="14" t="s">
        <v>34</v>
      </c>
      <c r="C1087" s="14">
        <v>815001922</v>
      </c>
      <c r="D1087" s="14" t="s">
        <v>2287</v>
      </c>
      <c r="E1087" s="14" t="s">
        <v>3002</v>
      </c>
      <c r="F1087" s="14" t="s">
        <v>152</v>
      </c>
      <c r="G1087" s="14" t="s">
        <v>36</v>
      </c>
      <c r="H1087" s="14" t="s">
        <v>3003</v>
      </c>
      <c r="I1087" s="14" t="s">
        <v>57</v>
      </c>
      <c r="J1087" s="14" t="s">
        <v>58</v>
      </c>
      <c r="K1087" s="14" t="s">
        <v>40</v>
      </c>
      <c r="L1087" s="14">
        <v>2678427</v>
      </c>
      <c r="M1087" s="14"/>
      <c r="N1087" s="14">
        <v>2678427</v>
      </c>
      <c r="O1087" s="14">
        <v>529901</v>
      </c>
      <c r="P1087" s="14">
        <v>2261853</v>
      </c>
      <c r="Q1087" s="14">
        <v>64370</v>
      </c>
      <c r="R1087" s="14"/>
      <c r="S1087" s="14"/>
      <c r="T1087" s="14">
        <v>882105</v>
      </c>
      <c r="U1087" s="14"/>
      <c r="V1087" s="14"/>
      <c r="W1087" s="14"/>
      <c r="X1087" s="14"/>
      <c r="Y1087" s="14"/>
      <c r="Z1087" s="14"/>
      <c r="AA1087" s="14"/>
      <c r="AB1087" s="14"/>
      <c r="AC1087" s="14">
        <v>882105</v>
      </c>
      <c r="AD1087" s="14">
        <v>216230</v>
      </c>
      <c r="AE1087" s="14">
        <v>665875</v>
      </c>
      <c r="AF1087" s="14"/>
      <c r="AG1087" s="14">
        <v>665875</v>
      </c>
    </row>
    <row r="1088" spans="1:33" hidden="1" x14ac:dyDescent="0.25">
      <c r="A1088" s="14" t="s">
        <v>33</v>
      </c>
      <c r="B1088" s="14" t="s">
        <v>34</v>
      </c>
      <c r="C1088" s="14">
        <v>815002042</v>
      </c>
      <c r="D1088" s="14" t="s">
        <v>2287</v>
      </c>
      <c r="E1088" s="14" t="s">
        <v>625</v>
      </c>
      <c r="F1088" s="14" t="s">
        <v>518</v>
      </c>
      <c r="G1088" s="14" t="s">
        <v>51</v>
      </c>
      <c r="H1088" s="14" t="s">
        <v>626</v>
      </c>
      <c r="I1088" s="14" t="s">
        <v>57</v>
      </c>
      <c r="J1088" s="14" t="s">
        <v>58</v>
      </c>
      <c r="K1088" s="14" t="s">
        <v>39</v>
      </c>
      <c r="L1088" s="14">
        <v>260512492</v>
      </c>
      <c r="M1088" s="14">
        <v>198317741</v>
      </c>
      <c r="N1088" s="14">
        <v>62194751</v>
      </c>
      <c r="O1088" s="14">
        <v>185235</v>
      </c>
      <c r="P1088" s="14">
        <v>23726252</v>
      </c>
      <c r="Q1088" s="14">
        <v>6146335</v>
      </c>
      <c r="R1088" s="14">
        <v>731631</v>
      </c>
      <c r="S1088" s="14"/>
      <c r="T1088" s="14">
        <v>31775768</v>
      </c>
      <c r="U1088" s="14"/>
      <c r="V1088" s="14"/>
      <c r="W1088" s="14">
        <v>7844686</v>
      </c>
      <c r="X1088" s="14">
        <v>1361698</v>
      </c>
      <c r="Y1088" s="14"/>
      <c r="Z1088" s="14"/>
      <c r="AA1088" s="14"/>
      <c r="AB1088" s="14"/>
      <c r="AC1088" s="14">
        <v>38258756</v>
      </c>
      <c r="AD1088" s="14">
        <v>1535952</v>
      </c>
      <c r="AE1088" s="14">
        <v>36722804</v>
      </c>
      <c r="AF1088" s="14"/>
      <c r="AG1088" s="14">
        <v>36722804</v>
      </c>
    </row>
    <row r="1089" spans="1:33" hidden="1" x14ac:dyDescent="0.25">
      <c r="A1089" s="14" t="s">
        <v>33</v>
      </c>
      <c r="B1089" s="14" t="s">
        <v>34</v>
      </c>
      <c r="C1089" s="14">
        <v>815002042</v>
      </c>
      <c r="D1089" s="14" t="s">
        <v>2287</v>
      </c>
      <c r="E1089" s="14" t="s">
        <v>625</v>
      </c>
      <c r="F1089" s="14" t="s">
        <v>518</v>
      </c>
      <c r="G1089" s="14" t="s">
        <v>51</v>
      </c>
      <c r="H1089" s="14" t="s">
        <v>626</v>
      </c>
      <c r="I1089" s="14" t="s">
        <v>57</v>
      </c>
      <c r="J1089" s="14" t="s">
        <v>58</v>
      </c>
      <c r="K1089" s="14" t="s">
        <v>40</v>
      </c>
      <c r="L1089" s="14">
        <v>55517367</v>
      </c>
      <c r="M1089" s="14">
        <v>31848879</v>
      </c>
      <c r="N1089" s="14">
        <v>23668488</v>
      </c>
      <c r="O1089" s="14">
        <v>68176</v>
      </c>
      <c r="P1089" s="14">
        <v>3795929</v>
      </c>
      <c r="Q1089" s="14">
        <v>1012195</v>
      </c>
      <c r="R1089" s="14">
        <v>145759</v>
      </c>
      <c r="S1089" s="14"/>
      <c r="T1089" s="14">
        <v>18782781</v>
      </c>
      <c r="U1089" s="14"/>
      <c r="V1089" s="14"/>
      <c r="W1089" s="14">
        <v>2018461</v>
      </c>
      <c r="X1089" s="14">
        <v>457530</v>
      </c>
      <c r="Y1089" s="14"/>
      <c r="Z1089" s="14"/>
      <c r="AA1089" s="14"/>
      <c r="AB1089" s="14"/>
      <c r="AC1089" s="14">
        <v>20343712</v>
      </c>
      <c r="AD1089" s="14">
        <v>4593766</v>
      </c>
      <c r="AE1089" s="14">
        <v>15749946</v>
      </c>
      <c r="AF1089" s="14"/>
      <c r="AG1089" s="14">
        <v>15749946</v>
      </c>
    </row>
    <row r="1090" spans="1:33" hidden="1" x14ac:dyDescent="0.25">
      <c r="A1090" s="14" t="s">
        <v>33</v>
      </c>
      <c r="B1090" s="14" t="s">
        <v>34</v>
      </c>
      <c r="C1090" s="14">
        <v>815003461</v>
      </c>
      <c r="D1090" s="14" t="s">
        <v>2287</v>
      </c>
      <c r="E1090" s="14" t="s">
        <v>627</v>
      </c>
      <c r="F1090" s="14" t="s">
        <v>528</v>
      </c>
      <c r="G1090" s="14" t="s">
        <v>111</v>
      </c>
      <c r="H1090" s="14" t="s">
        <v>3004</v>
      </c>
      <c r="I1090" s="14" t="s">
        <v>57</v>
      </c>
      <c r="J1090" s="14" t="s">
        <v>58</v>
      </c>
      <c r="K1090" s="14" t="s">
        <v>39</v>
      </c>
      <c r="L1090" s="14">
        <v>90080385</v>
      </c>
      <c r="M1090" s="14">
        <v>69321300</v>
      </c>
      <c r="N1090" s="14">
        <v>20759085</v>
      </c>
      <c r="O1090" s="14">
        <v>257651</v>
      </c>
      <c r="P1090" s="14">
        <v>6716667</v>
      </c>
      <c r="Q1090" s="14">
        <v>3977961</v>
      </c>
      <c r="R1090" s="14">
        <v>546295</v>
      </c>
      <c r="S1090" s="14"/>
      <c r="T1090" s="14">
        <v>9775813</v>
      </c>
      <c r="U1090" s="14"/>
      <c r="V1090" s="14"/>
      <c r="W1090" s="14"/>
      <c r="X1090" s="14">
        <v>3670612</v>
      </c>
      <c r="Y1090" s="14"/>
      <c r="Z1090" s="14"/>
      <c r="AA1090" s="14"/>
      <c r="AB1090" s="14"/>
      <c r="AC1090" s="14">
        <v>6105201</v>
      </c>
      <c r="AD1090" s="14">
        <v>1594782</v>
      </c>
      <c r="AE1090" s="14">
        <v>4510419</v>
      </c>
      <c r="AF1090" s="14"/>
      <c r="AG1090" s="14">
        <v>4510419</v>
      </c>
    </row>
    <row r="1091" spans="1:33" hidden="1" x14ac:dyDescent="0.25">
      <c r="A1091" s="14" t="s">
        <v>33</v>
      </c>
      <c r="B1091" s="14" t="s">
        <v>34</v>
      </c>
      <c r="C1091" s="14">
        <v>815003461</v>
      </c>
      <c r="D1091" s="14" t="s">
        <v>2287</v>
      </c>
      <c r="E1091" s="14" t="s">
        <v>627</v>
      </c>
      <c r="F1091" s="14" t="s">
        <v>528</v>
      </c>
      <c r="G1091" s="14" t="s">
        <v>111</v>
      </c>
      <c r="H1091" s="14" t="s">
        <v>3004</v>
      </c>
      <c r="I1091" s="14" t="s">
        <v>57</v>
      </c>
      <c r="J1091" s="14" t="s">
        <v>58</v>
      </c>
      <c r="K1091" s="14" t="s">
        <v>40</v>
      </c>
      <c r="L1091" s="14">
        <v>78093257</v>
      </c>
      <c r="M1091" s="14">
        <v>59417676</v>
      </c>
      <c r="N1091" s="14">
        <v>18675581</v>
      </c>
      <c r="O1091" s="14">
        <v>557118</v>
      </c>
      <c r="P1091" s="14">
        <v>6529786</v>
      </c>
      <c r="Q1091" s="14">
        <v>2783776</v>
      </c>
      <c r="R1091" s="14">
        <v>871700</v>
      </c>
      <c r="S1091" s="14"/>
      <c r="T1091" s="14">
        <v>9047437</v>
      </c>
      <c r="U1091" s="14"/>
      <c r="V1091" s="14"/>
      <c r="W1091" s="14"/>
      <c r="X1091" s="14">
        <v>1624982</v>
      </c>
      <c r="Y1091" s="14"/>
      <c r="Z1091" s="14"/>
      <c r="AA1091" s="14"/>
      <c r="AB1091" s="14"/>
      <c r="AC1091" s="14">
        <v>7422455</v>
      </c>
      <c r="AD1091" s="14">
        <v>1637177</v>
      </c>
      <c r="AE1091" s="14">
        <v>5785278</v>
      </c>
      <c r="AF1091" s="14"/>
      <c r="AG1091" s="14">
        <v>5785278</v>
      </c>
    </row>
    <row r="1092" spans="1:33" hidden="1" x14ac:dyDescent="0.25">
      <c r="A1092" s="14" t="s">
        <v>33</v>
      </c>
      <c r="B1092" s="14" t="s">
        <v>34</v>
      </c>
      <c r="C1092" s="14">
        <v>815003693</v>
      </c>
      <c r="D1092" s="14" t="s">
        <v>2287</v>
      </c>
      <c r="E1092" s="14" t="s">
        <v>6323</v>
      </c>
      <c r="F1092" s="14" t="s">
        <v>452</v>
      </c>
      <c r="G1092" s="14" t="s">
        <v>36</v>
      </c>
      <c r="H1092" s="14" t="s">
        <v>6324</v>
      </c>
      <c r="I1092" s="14" t="s">
        <v>57</v>
      </c>
      <c r="J1092" s="14" t="s">
        <v>628</v>
      </c>
      <c r="K1092" s="14" t="s">
        <v>39</v>
      </c>
      <c r="L1092" s="14">
        <v>376833</v>
      </c>
      <c r="M1092" s="14">
        <v>29885</v>
      </c>
      <c r="N1092" s="14">
        <v>346948</v>
      </c>
      <c r="O1092" s="14">
        <v>0</v>
      </c>
      <c r="P1092" s="14">
        <v>2035</v>
      </c>
      <c r="Q1092" s="14">
        <v>3328</v>
      </c>
      <c r="R1092" s="14"/>
      <c r="S1092" s="14"/>
      <c r="T1092" s="14">
        <v>341585</v>
      </c>
      <c r="U1092" s="14">
        <v>0</v>
      </c>
      <c r="V1092" s="14">
        <v>0</v>
      </c>
      <c r="W1092" s="14">
        <v>4</v>
      </c>
      <c r="X1092" s="14">
        <v>0</v>
      </c>
      <c r="Y1092" s="14">
        <v>0</v>
      </c>
      <c r="Z1092" s="14">
        <v>0</v>
      </c>
      <c r="AA1092" s="14">
        <v>0</v>
      </c>
      <c r="AB1092" s="14">
        <v>0</v>
      </c>
      <c r="AC1092" s="14">
        <v>341589</v>
      </c>
      <c r="AD1092" s="14">
        <v>119403</v>
      </c>
      <c r="AE1092" s="14">
        <v>222186</v>
      </c>
      <c r="AF1092" s="14">
        <v>0</v>
      </c>
      <c r="AG1092" s="14">
        <v>222186</v>
      </c>
    </row>
    <row r="1093" spans="1:33" hidden="1" x14ac:dyDescent="0.25">
      <c r="A1093" s="14" t="s">
        <v>33</v>
      </c>
      <c r="B1093" s="14" t="s">
        <v>34</v>
      </c>
      <c r="C1093" s="14">
        <v>815003693</v>
      </c>
      <c r="D1093" s="14" t="s">
        <v>2287</v>
      </c>
      <c r="E1093" s="14" t="s">
        <v>6323</v>
      </c>
      <c r="F1093" s="14" t="s">
        <v>452</v>
      </c>
      <c r="G1093" s="14" t="s">
        <v>36</v>
      </c>
      <c r="H1093" s="14" t="s">
        <v>6324</v>
      </c>
      <c r="I1093" s="14" t="s">
        <v>57</v>
      </c>
      <c r="J1093" s="14" t="s">
        <v>628</v>
      </c>
      <c r="K1093" s="14" t="s">
        <v>40</v>
      </c>
      <c r="L1093" s="14">
        <v>376833</v>
      </c>
      <c r="M1093" s="14">
        <v>35037</v>
      </c>
      <c r="N1093" s="14">
        <v>341796</v>
      </c>
      <c r="O1093" s="14">
        <v>0</v>
      </c>
      <c r="P1093" s="14">
        <v>2177</v>
      </c>
      <c r="Q1093" s="14">
        <v>2190</v>
      </c>
      <c r="R1093" s="14"/>
      <c r="S1093" s="14"/>
      <c r="T1093" s="14">
        <v>337429</v>
      </c>
      <c r="U1093" s="14">
        <v>0</v>
      </c>
      <c r="V1093" s="14">
        <v>0</v>
      </c>
      <c r="W1093" s="14">
        <v>0</v>
      </c>
      <c r="X1093" s="14">
        <v>0</v>
      </c>
      <c r="Y1093" s="14">
        <v>0</v>
      </c>
      <c r="Z1093" s="14">
        <v>0</v>
      </c>
      <c r="AA1093" s="14">
        <v>0</v>
      </c>
      <c r="AB1093" s="14">
        <v>0</v>
      </c>
      <c r="AC1093" s="14">
        <v>337429</v>
      </c>
      <c r="AD1093" s="14">
        <v>118815</v>
      </c>
      <c r="AE1093" s="14">
        <v>218614</v>
      </c>
      <c r="AF1093" s="14">
        <v>0</v>
      </c>
      <c r="AG1093" s="14">
        <v>218614</v>
      </c>
    </row>
    <row r="1094" spans="1:33" hidden="1" x14ac:dyDescent="0.25">
      <c r="A1094" s="14" t="s">
        <v>33</v>
      </c>
      <c r="B1094" s="14" t="s">
        <v>34</v>
      </c>
      <c r="C1094" s="14">
        <v>815003912</v>
      </c>
      <c r="D1094" s="14" t="s">
        <v>2287</v>
      </c>
      <c r="E1094" s="14" t="s">
        <v>3005</v>
      </c>
      <c r="F1094" s="14" t="s">
        <v>228</v>
      </c>
      <c r="G1094" s="14" t="s">
        <v>45</v>
      </c>
      <c r="H1094" s="14" t="s">
        <v>629</v>
      </c>
      <c r="I1094" s="14" t="s">
        <v>57</v>
      </c>
      <c r="J1094" s="14" t="s">
        <v>237</v>
      </c>
      <c r="K1094" s="14" t="s">
        <v>39</v>
      </c>
      <c r="L1094" s="14">
        <v>50197628</v>
      </c>
      <c r="M1094" s="14">
        <v>26230833</v>
      </c>
      <c r="N1094" s="14">
        <v>23966795</v>
      </c>
      <c r="O1094" s="14"/>
      <c r="P1094" s="14">
        <v>1447812</v>
      </c>
      <c r="Q1094" s="14">
        <v>4911472</v>
      </c>
      <c r="R1094" s="14"/>
      <c r="S1094" s="14">
        <v>-47065</v>
      </c>
      <c r="T1094" s="14">
        <v>17560446</v>
      </c>
      <c r="U1094" s="14"/>
      <c r="V1094" s="14"/>
      <c r="W1094" s="14">
        <v>20522</v>
      </c>
      <c r="X1094" s="14">
        <v>502500</v>
      </c>
      <c r="Y1094" s="14"/>
      <c r="Z1094" s="14"/>
      <c r="AA1094" s="14"/>
      <c r="AB1094" s="14"/>
      <c r="AC1094" s="14">
        <v>17078468</v>
      </c>
      <c r="AD1094" s="14">
        <v>3470973</v>
      </c>
      <c r="AE1094" s="14">
        <v>13607495</v>
      </c>
      <c r="AF1094" s="14"/>
      <c r="AG1094" s="14">
        <v>13607495</v>
      </c>
    </row>
    <row r="1095" spans="1:33" hidden="1" x14ac:dyDescent="0.25">
      <c r="A1095" s="14" t="s">
        <v>33</v>
      </c>
      <c r="B1095" s="14" t="s">
        <v>34</v>
      </c>
      <c r="C1095" s="14">
        <v>815003912</v>
      </c>
      <c r="D1095" s="14" t="s">
        <v>2287</v>
      </c>
      <c r="E1095" s="14" t="s">
        <v>3005</v>
      </c>
      <c r="F1095" s="14" t="s">
        <v>228</v>
      </c>
      <c r="G1095" s="14" t="s">
        <v>45</v>
      </c>
      <c r="H1095" s="14" t="s">
        <v>629</v>
      </c>
      <c r="I1095" s="14" t="s">
        <v>57</v>
      </c>
      <c r="J1095" s="14" t="s">
        <v>237</v>
      </c>
      <c r="K1095" s="14" t="s">
        <v>40</v>
      </c>
      <c r="L1095" s="14">
        <v>56568216</v>
      </c>
      <c r="M1095" s="14">
        <v>42320457</v>
      </c>
      <c r="N1095" s="14">
        <v>14247759</v>
      </c>
      <c r="O1095" s="14"/>
      <c r="P1095" s="14">
        <v>1208455</v>
      </c>
      <c r="Q1095" s="14">
        <v>1563002</v>
      </c>
      <c r="R1095" s="14"/>
      <c r="S1095" s="14">
        <v>-206843</v>
      </c>
      <c r="T1095" s="14">
        <v>11269459</v>
      </c>
      <c r="U1095" s="14"/>
      <c r="V1095" s="14"/>
      <c r="W1095" s="14">
        <v>20395</v>
      </c>
      <c r="X1095" s="14">
        <v>23468</v>
      </c>
      <c r="Y1095" s="14"/>
      <c r="Z1095" s="14"/>
      <c r="AA1095" s="14"/>
      <c r="AB1095" s="14"/>
      <c r="AC1095" s="14">
        <v>11266386</v>
      </c>
      <c r="AD1095" s="14">
        <v>2570744</v>
      </c>
      <c r="AE1095" s="14">
        <v>8695642</v>
      </c>
      <c r="AF1095" s="14"/>
      <c r="AG1095" s="14">
        <v>8695642</v>
      </c>
    </row>
    <row r="1096" spans="1:33" hidden="1" x14ac:dyDescent="0.25">
      <c r="A1096" s="14" t="s">
        <v>33</v>
      </c>
      <c r="B1096" s="14" t="s">
        <v>34</v>
      </c>
      <c r="C1096" s="14">
        <v>815004320</v>
      </c>
      <c r="D1096" s="14" t="s">
        <v>2287</v>
      </c>
      <c r="E1096" s="14" t="s">
        <v>630</v>
      </c>
      <c r="F1096" s="14" t="s">
        <v>66</v>
      </c>
      <c r="G1096" s="14" t="s">
        <v>111</v>
      </c>
      <c r="H1096" s="14" t="s">
        <v>631</v>
      </c>
      <c r="I1096" s="14" t="s">
        <v>57</v>
      </c>
      <c r="J1096" s="14" t="s">
        <v>58</v>
      </c>
      <c r="K1096" s="14" t="s">
        <v>39</v>
      </c>
      <c r="L1096" s="14">
        <v>85568665</v>
      </c>
      <c r="M1096" s="14">
        <v>64687368</v>
      </c>
      <c r="N1096" s="14">
        <v>20881297</v>
      </c>
      <c r="O1096" s="14"/>
      <c r="P1096" s="14">
        <v>7068495</v>
      </c>
      <c r="Q1096" s="14">
        <v>4863019</v>
      </c>
      <c r="R1096" s="14"/>
      <c r="S1096" s="14"/>
      <c r="T1096" s="14">
        <v>8949783</v>
      </c>
      <c r="U1096" s="14"/>
      <c r="V1096" s="14"/>
      <c r="W1096" s="14">
        <v>2546186</v>
      </c>
      <c r="X1096" s="14">
        <v>7195400</v>
      </c>
      <c r="Y1096" s="14"/>
      <c r="Z1096" s="14"/>
      <c r="AA1096" s="14"/>
      <c r="AB1096" s="14"/>
      <c r="AC1096" s="14">
        <v>4300569</v>
      </c>
      <c r="AD1096" s="14">
        <v>769890</v>
      </c>
      <c r="AE1096" s="14">
        <v>3530679</v>
      </c>
      <c r="AF1096" s="14"/>
      <c r="AG1096" s="14">
        <v>3530679</v>
      </c>
    </row>
    <row r="1097" spans="1:33" hidden="1" x14ac:dyDescent="0.25">
      <c r="A1097" s="14" t="s">
        <v>33</v>
      </c>
      <c r="B1097" s="14" t="s">
        <v>34</v>
      </c>
      <c r="C1097" s="14">
        <v>815004320</v>
      </c>
      <c r="D1097" s="14" t="s">
        <v>2287</v>
      </c>
      <c r="E1097" s="14" t="s">
        <v>630</v>
      </c>
      <c r="F1097" s="14" t="s">
        <v>66</v>
      </c>
      <c r="G1097" s="14" t="s">
        <v>111</v>
      </c>
      <c r="H1097" s="14" t="s">
        <v>631</v>
      </c>
      <c r="I1097" s="14" t="s">
        <v>57</v>
      </c>
      <c r="J1097" s="14" t="s">
        <v>58</v>
      </c>
      <c r="K1097" s="14" t="s">
        <v>40</v>
      </c>
      <c r="L1097" s="14">
        <v>83078273</v>
      </c>
      <c r="M1097" s="14">
        <v>63304238</v>
      </c>
      <c r="N1097" s="14">
        <v>19774035</v>
      </c>
      <c r="O1097" s="14"/>
      <c r="P1097" s="14">
        <v>6850900</v>
      </c>
      <c r="Q1097" s="14">
        <v>4302435</v>
      </c>
      <c r="R1097" s="14"/>
      <c r="S1097" s="14"/>
      <c r="T1097" s="14">
        <v>8620700</v>
      </c>
      <c r="U1097" s="14"/>
      <c r="V1097" s="14"/>
      <c r="W1097" s="14">
        <v>2613151</v>
      </c>
      <c r="X1097" s="14">
        <v>7185059</v>
      </c>
      <c r="Y1097" s="14"/>
      <c r="Z1097" s="14"/>
      <c r="AA1097" s="14"/>
      <c r="AB1097" s="14"/>
      <c r="AC1097" s="14">
        <v>4048792</v>
      </c>
      <c r="AD1097" s="14">
        <v>533388</v>
      </c>
      <c r="AE1097" s="14">
        <v>3515404</v>
      </c>
      <c r="AF1097" s="14"/>
      <c r="AG1097" s="14">
        <v>3515404</v>
      </c>
    </row>
    <row r="1098" spans="1:33" hidden="1" x14ac:dyDescent="0.25">
      <c r="A1098" s="14" t="s">
        <v>33</v>
      </c>
      <c r="B1098" s="14" t="s">
        <v>34</v>
      </c>
      <c r="C1098" s="14">
        <v>816000011</v>
      </c>
      <c r="D1098" s="14" t="s">
        <v>2287</v>
      </c>
      <c r="E1098" s="14" t="s">
        <v>3006</v>
      </c>
      <c r="F1098" s="14" t="s">
        <v>632</v>
      </c>
      <c r="G1098" s="14" t="s">
        <v>45</v>
      </c>
      <c r="H1098" s="14" t="s">
        <v>3007</v>
      </c>
      <c r="I1098" s="14" t="s">
        <v>129</v>
      </c>
      <c r="J1098" s="14" t="s">
        <v>130</v>
      </c>
      <c r="K1098" s="14" t="s">
        <v>39</v>
      </c>
      <c r="L1098" s="14">
        <v>1895645</v>
      </c>
      <c r="M1098" s="14"/>
      <c r="N1098" s="14">
        <v>1895645</v>
      </c>
      <c r="O1098" s="14">
        <v>247</v>
      </c>
      <c r="P1098" s="14"/>
      <c r="Q1098" s="14">
        <v>1545474</v>
      </c>
      <c r="R1098" s="14"/>
      <c r="S1098" s="14"/>
      <c r="T1098" s="14">
        <v>350418</v>
      </c>
      <c r="U1098" s="14"/>
      <c r="V1098" s="14"/>
      <c r="W1098" s="14"/>
      <c r="X1098" s="14"/>
      <c r="Y1098" s="14"/>
      <c r="Z1098" s="14"/>
      <c r="AA1098" s="14"/>
      <c r="AB1098" s="14"/>
      <c r="AC1098" s="14">
        <v>350418</v>
      </c>
      <c r="AD1098" s="14">
        <v>190572</v>
      </c>
      <c r="AE1098" s="14">
        <v>159846</v>
      </c>
      <c r="AF1098" s="14"/>
      <c r="AG1098" s="14">
        <v>159846</v>
      </c>
    </row>
    <row r="1099" spans="1:33" hidden="1" x14ac:dyDescent="0.25">
      <c r="A1099" s="14" t="s">
        <v>33</v>
      </c>
      <c r="B1099" s="14" t="s">
        <v>34</v>
      </c>
      <c r="C1099" s="14">
        <v>816000011</v>
      </c>
      <c r="D1099" s="14" t="s">
        <v>2287</v>
      </c>
      <c r="E1099" s="14" t="s">
        <v>3006</v>
      </c>
      <c r="F1099" s="14" t="s">
        <v>632</v>
      </c>
      <c r="G1099" s="14" t="s">
        <v>45</v>
      </c>
      <c r="H1099" s="14" t="s">
        <v>3007</v>
      </c>
      <c r="I1099" s="14" t="s">
        <v>129</v>
      </c>
      <c r="J1099" s="14" t="s">
        <v>130</v>
      </c>
      <c r="K1099" s="14" t="s">
        <v>40</v>
      </c>
      <c r="L1099" s="14">
        <v>1444551</v>
      </c>
      <c r="M1099" s="14"/>
      <c r="N1099" s="14">
        <v>1444551</v>
      </c>
      <c r="O1099" s="14">
        <v>29453</v>
      </c>
      <c r="P1099" s="14"/>
      <c r="Q1099" s="14">
        <v>1157570</v>
      </c>
      <c r="R1099" s="14"/>
      <c r="S1099" s="14"/>
      <c r="T1099" s="14">
        <v>316434</v>
      </c>
      <c r="U1099" s="14"/>
      <c r="V1099" s="14"/>
      <c r="W1099" s="14"/>
      <c r="X1099" s="14"/>
      <c r="Y1099" s="14"/>
      <c r="Z1099" s="14"/>
      <c r="AA1099" s="14"/>
      <c r="AB1099" s="14"/>
      <c r="AC1099" s="14">
        <v>316434</v>
      </c>
      <c r="AD1099" s="14">
        <v>148089</v>
      </c>
      <c r="AE1099" s="14">
        <v>168345</v>
      </c>
      <c r="AF1099" s="14"/>
      <c r="AG1099" s="14">
        <v>168345</v>
      </c>
    </row>
    <row r="1100" spans="1:33" hidden="1" x14ac:dyDescent="0.25">
      <c r="A1100" s="14" t="s">
        <v>33</v>
      </c>
      <c r="B1100" s="14" t="s">
        <v>34</v>
      </c>
      <c r="C1100" s="14">
        <v>816000920</v>
      </c>
      <c r="D1100" s="14" t="s">
        <v>2287</v>
      </c>
      <c r="E1100" s="14" t="s">
        <v>3008</v>
      </c>
      <c r="F1100" s="14" t="s">
        <v>145</v>
      </c>
      <c r="G1100" s="14" t="s">
        <v>45</v>
      </c>
      <c r="H1100" s="14" t="s">
        <v>633</v>
      </c>
      <c r="I1100" s="14" t="s">
        <v>129</v>
      </c>
      <c r="J1100" s="14" t="s">
        <v>130</v>
      </c>
      <c r="K1100" s="14" t="s">
        <v>39</v>
      </c>
      <c r="L1100" s="14">
        <v>3493125</v>
      </c>
      <c r="M1100" s="14">
        <v>2498570</v>
      </c>
      <c r="N1100" s="14">
        <v>994555</v>
      </c>
      <c r="O1100" s="14">
        <v>222161</v>
      </c>
      <c r="P1100" s="14"/>
      <c r="Q1100" s="14">
        <v>1046307</v>
      </c>
      <c r="R1100" s="14">
        <v>50298</v>
      </c>
      <c r="S1100" s="14"/>
      <c r="T1100" s="14">
        <v>120111</v>
      </c>
      <c r="U1100" s="14"/>
      <c r="V1100" s="14"/>
      <c r="W1100" s="14"/>
      <c r="X1100" s="14">
        <v>140712</v>
      </c>
      <c r="Y1100" s="14"/>
      <c r="Z1100" s="14"/>
      <c r="AA1100" s="14"/>
      <c r="AB1100" s="14"/>
      <c r="AC1100" s="14">
        <v>-20601</v>
      </c>
      <c r="AD1100" s="14">
        <v>81434</v>
      </c>
      <c r="AE1100" s="14">
        <v>-102035</v>
      </c>
      <c r="AF1100" s="14"/>
      <c r="AG1100" s="14">
        <v>-102035</v>
      </c>
    </row>
    <row r="1101" spans="1:33" hidden="1" x14ac:dyDescent="0.25">
      <c r="A1101" s="14" t="s">
        <v>33</v>
      </c>
      <c r="B1101" s="14" t="s">
        <v>34</v>
      </c>
      <c r="C1101" s="14">
        <v>816000920</v>
      </c>
      <c r="D1101" s="14" t="s">
        <v>2287</v>
      </c>
      <c r="E1101" s="14" t="s">
        <v>3008</v>
      </c>
      <c r="F1101" s="14" t="s">
        <v>145</v>
      </c>
      <c r="G1101" s="14" t="s">
        <v>45</v>
      </c>
      <c r="H1101" s="14" t="s">
        <v>633</v>
      </c>
      <c r="I1101" s="14" t="s">
        <v>129</v>
      </c>
      <c r="J1101" s="14" t="s">
        <v>130</v>
      </c>
      <c r="K1101" s="14" t="s">
        <v>40</v>
      </c>
      <c r="L1101" s="14">
        <v>6360944</v>
      </c>
      <c r="M1101" s="14">
        <v>5013074</v>
      </c>
      <c r="N1101" s="14">
        <v>1347870</v>
      </c>
      <c r="O1101" s="14">
        <v>30141</v>
      </c>
      <c r="P1101" s="14"/>
      <c r="Q1101" s="14">
        <v>1055413</v>
      </c>
      <c r="R1101" s="14">
        <v>7683</v>
      </c>
      <c r="S1101" s="14"/>
      <c r="T1101" s="14">
        <v>314915</v>
      </c>
      <c r="U1101" s="14"/>
      <c r="V1101" s="14"/>
      <c r="W1101" s="14"/>
      <c r="X1101" s="14">
        <v>41786</v>
      </c>
      <c r="Y1101" s="14"/>
      <c r="Z1101" s="14"/>
      <c r="AA1101" s="14"/>
      <c r="AB1101" s="14"/>
      <c r="AC1101" s="14">
        <v>273129</v>
      </c>
      <c r="AD1101" s="14">
        <v>120372</v>
      </c>
      <c r="AE1101" s="14">
        <v>152757</v>
      </c>
      <c r="AF1101" s="14"/>
      <c r="AG1101" s="14">
        <v>152757</v>
      </c>
    </row>
    <row r="1102" spans="1:33" hidden="1" x14ac:dyDescent="0.25">
      <c r="A1102" s="14" t="s">
        <v>33</v>
      </c>
      <c r="B1102" s="14" t="s">
        <v>34</v>
      </c>
      <c r="C1102" s="14">
        <v>816004182</v>
      </c>
      <c r="D1102" s="14" t="s">
        <v>2287</v>
      </c>
      <c r="E1102" s="14" t="s">
        <v>634</v>
      </c>
      <c r="F1102" s="14" t="s">
        <v>342</v>
      </c>
      <c r="G1102" s="14" t="s">
        <v>45</v>
      </c>
      <c r="H1102" s="14" t="s">
        <v>635</v>
      </c>
      <c r="I1102" s="14" t="s">
        <v>129</v>
      </c>
      <c r="J1102" s="14" t="s">
        <v>130</v>
      </c>
      <c r="K1102" s="14" t="s">
        <v>39</v>
      </c>
      <c r="L1102" s="14">
        <v>87421685</v>
      </c>
      <c r="M1102" s="14">
        <v>55113224</v>
      </c>
      <c r="N1102" s="14">
        <v>32308461</v>
      </c>
      <c r="O1102" s="14"/>
      <c r="P1102" s="14">
        <v>11408935</v>
      </c>
      <c r="Q1102" s="14">
        <v>5402978</v>
      </c>
      <c r="R1102" s="14"/>
      <c r="S1102" s="14"/>
      <c r="T1102" s="14">
        <v>15496548</v>
      </c>
      <c r="U1102" s="14"/>
      <c r="V1102" s="14"/>
      <c r="W1102" s="14">
        <v>2665321</v>
      </c>
      <c r="X1102" s="14">
        <v>3296223</v>
      </c>
      <c r="Y1102" s="14"/>
      <c r="Z1102" s="14"/>
      <c r="AA1102" s="14"/>
      <c r="AB1102" s="14"/>
      <c r="AC1102" s="14">
        <v>14865646</v>
      </c>
      <c r="AD1102" s="14">
        <v>5275022</v>
      </c>
      <c r="AE1102" s="14">
        <v>9590624</v>
      </c>
      <c r="AF1102" s="14"/>
      <c r="AG1102" s="14">
        <v>9590624</v>
      </c>
    </row>
    <row r="1103" spans="1:33" hidden="1" x14ac:dyDescent="0.25">
      <c r="A1103" s="14" t="s">
        <v>33</v>
      </c>
      <c r="B1103" s="14" t="s">
        <v>34</v>
      </c>
      <c r="C1103" s="14">
        <v>816004182</v>
      </c>
      <c r="D1103" s="14" t="s">
        <v>2287</v>
      </c>
      <c r="E1103" s="14" t="s">
        <v>634</v>
      </c>
      <c r="F1103" s="14" t="s">
        <v>342</v>
      </c>
      <c r="G1103" s="14" t="s">
        <v>45</v>
      </c>
      <c r="H1103" s="14" t="s">
        <v>635</v>
      </c>
      <c r="I1103" s="14" t="s">
        <v>129</v>
      </c>
      <c r="J1103" s="14" t="s">
        <v>130</v>
      </c>
      <c r="K1103" s="14" t="s">
        <v>40</v>
      </c>
      <c r="L1103" s="14">
        <v>87795779</v>
      </c>
      <c r="M1103" s="14">
        <v>57622163</v>
      </c>
      <c r="N1103" s="14">
        <v>30173616</v>
      </c>
      <c r="O1103" s="14"/>
      <c r="P1103" s="14">
        <v>10506122</v>
      </c>
      <c r="Q1103" s="14">
        <v>4603149</v>
      </c>
      <c r="R1103" s="14"/>
      <c r="S1103" s="14"/>
      <c r="T1103" s="14">
        <v>15064345</v>
      </c>
      <c r="U1103" s="14"/>
      <c r="V1103" s="14"/>
      <c r="W1103" s="14">
        <v>913280</v>
      </c>
      <c r="X1103" s="14">
        <v>5553704</v>
      </c>
      <c r="Y1103" s="14"/>
      <c r="Z1103" s="14"/>
      <c r="AA1103" s="14"/>
      <c r="AB1103" s="14"/>
      <c r="AC1103" s="14">
        <v>10423921</v>
      </c>
      <c r="AD1103" s="14">
        <v>3492846</v>
      </c>
      <c r="AE1103" s="14">
        <v>6931075</v>
      </c>
      <c r="AF1103" s="14"/>
      <c r="AG1103" s="14">
        <v>6931075</v>
      </c>
    </row>
    <row r="1104" spans="1:33" hidden="1" x14ac:dyDescent="0.25">
      <c r="A1104" s="14" t="s">
        <v>33</v>
      </c>
      <c r="B1104" s="14" t="s">
        <v>34</v>
      </c>
      <c r="C1104" s="14">
        <v>816004998</v>
      </c>
      <c r="D1104" s="14" t="s">
        <v>2287</v>
      </c>
      <c r="E1104" s="14" t="s">
        <v>3009</v>
      </c>
      <c r="F1104" s="14" t="s">
        <v>218</v>
      </c>
      <c r="G1104" s="14" t="s">
        <v>45</v>
      </c>
      <c r="H1104" s="14" t="s">
        <v>3010</v>
      </c>
      <c r="I1104" s="14" t="s">
        <v>38</v>
      </c>
      <c r="J1104" s="14" t="s">
        <v>38</v>
      </c>
      <c r="K1104" s="14" t="s">
        <v>39</v>
      </c>
      <c r="L1104" s="14">
        <v>103973389</v>
      </c>
      <c r="M1104" s="14">
        <v>64026944</v>
      </c>
      <c r="N1104" s="14">
        <v>39946445</v>
      </c>
      <c r="O1104" s="14">
        <v>474930</v>
      </c>
      <c r="P1104" s="14">
        <v>19822830</v>
      </c>
      <c r="Q1104" s="14">
        <v>4361997</v>
      </c>
      <c r="R1104" s="14">
        <v>900650</v>
      </c>
      <c r="S1104" s="14"/>
      <c r="T1104" s="14">
        <v>15335898</v>
      </c>
      <c r="U1104" s="14"/>
      <c r="V1104" s="14"/>
      <c r="W1104" s="14">
        <v>25149184</v>
      </c>
      <c r="X1104" s="14">
        <v>34183800</v>
      </c>
      <c r="Y1104" s="14"/>
      <c r="Z1104" s="14"/>
      <c r="AA1104" s="14"/>
      <c r="AB1104" s="14"/>
      <c r="AC1104" s="14">
        <v>6301282</v>
      </c>
      <c r="AD1104" s="14">
        <v>2392496</v>
      </c>
      <c r="AE1104" s="14">
        <v>3908786</v>
      </c>
      <c r="AF1104" s="14"/>
      <c r="AG1104" s="14">
        <v>3908786</v>
      </c>
    </row>
    <row r="1105" spans="1:33" hidden="1" x14ac:dyDescent="0.25">
      <c r="A1105" s="14" t="s">
        <v>33</v>
      </c>
      <c r="B1105" s="14" t="s">
        <v>34</v>
      </c>
      <c r="C1105" s="14">
        <v>816004998</v>
      </c>
      <c r="D1105" s="14" t="s">
        <v>2287</v>
      </c>
      <c r="E1105" s="14" t="s">
        <v>3009</v>
      </c>
      <c r="F1105" s="14" t="s">
        <v>218</v>
      </c>
      <c r="G1105" s="14" t="s">
        <v>45</v>
      </c>
      <c r="H1105" s="14" t="s">
        <v>3010</v>
      </c>
      <c r="I1105" s="14" t="s">
        <v>38</v>
      </c>
      <c r="J1105" s="14" t="s">
        <v>38</v>
      </c>
      <c r="K1105" s="14" t="s">
        <v>40</v>
      </c>
      <c r="L1105" s="14">
        <v>102530875</v>
      </c>
      <c r="M1105" s="14">
        <v>63757299</v>
      </c>
      <c r="N1105" s="14">
        <v>38773576</v>
      </c>
      <c r="O1105" s="14">
        <v>22278</v>
      </c>
      <c r="P1105" s="14">
        <v>19829217</v>
      </c>
      <c r="Q1105" s="14">
        <v>3988241</v>
      </c>
      <c r="R1105" s="14">
        <v>733145</v>
      </c>
      <c r="S1105" s="14"/>
      <c r="T1105" s="14">
        <v>14245251</v>
      </c>
      <c r="U1105" s="14"/>
      <c r="V1105" s="14">
        <v>-312</v>
      </c>
      <c r="W1105" s="14">
        <v>28839813</v>
      </c>
      <c r="X1105" s="14">
        <v>35577787</v>
      </c>
      <c r="Y1105" s="14"/>
      <c r="Z1105" s="14"/>
      <c r="AA1105" s="14"/>
      <c r="AB1105" s="14"/>
      <c r="AC1105" s="14">
        <v>7506965</v>
      </c>
      <c r="AD1105" s="14">
        <v>2401104</v>
      </c>
      <c r="AE1105" s="14">
        <v>5105861</v>
      </c>
      <c r="AF1105" s="14"/>
      <c r="AG1105" s="14">
        <v>5105861</v>
      </c>
    </row>
    <row r="1106" spans="1:33" hidden="1" x14ac:dyDescent="0.25">
      <c r="A1106" s="14" t="s">
        <v>33</v>
      </c>
      <c r="B1106" s="14" t="s">
        <v>34</v>
      </c>
      <c r="C1106" s="14">
        <v>816006016</v>
      </c>
      <c r="D1106" s="14" t="s">
        <v>2287</v>
      </c>
      <c r="E1106" s="14" t="s">
        <v>3011</v>
      </c>
      <c r="F1106" s="14" t="s">
        <v>310</v>
      </c>
      <c r="G1106" s="14" t="s">
        <v>45</v>
      </c>
      <c r="H1106" s="14" t="s">
        <v>637</v>
      </c>
      <c r="I1106" s="14" t="s">
        <v>129</v>
      </c>
      <c r="J1106" s="14" t="s">
        <v>266</v>
      </c>
      <c r="K1106" s="14" t="s">
        <v>39</v>
      </c>
      <c r="L1106" s="14">
        <v>119071311</v>
      </c>
      <c r="M1106" s="14">
        <v>80760588</v>
      </c>
      <c r="N1106" s="14">
        <v>38310723</v>
      </c>
      <c r="O1106" s="14">
        <v>1999535</v>
      </c>
      <c r="P1106" s="14">
        <v>13053794</v>
      </c>
      <c r="Q1106" s="14">
        <v>5330232</v>
      </c>
      <c r="R1106" s="14"/>
      <c r="S1106" s="14">
        <v>-35502</v>
      </c>
      <c r="T1106" s="14">
        <v>21890730</v>
      </c>
      <c r="U1106" s="14"/>
      <c r="V1106" s="14"/>
      <c r="W1106" s="14">
        <v>3210714</v>
      </c>
      <c r="X1106" s="14">
        <v>6923781</v>
      </c>
      <c r="Y1106" s="14"/>
      <c r="Z1106" s="14"/>
      <c r="AA1106" s="14"/>
      <c r="AB1106" s="14"/>
      <c r="AC1106" s="14">
        <v>18177663</v>
      </c>
      <c r="AD1106" s="14">
        <v>8438134</v>
      </c>
      <c r="AE1106" s="14">
        <v>9739529</v>
      </c>
      <c r="AF1106" s="14"/>
      <c r="AG1106" s="14">
        <v>9739529</v>
      </c>
    </row>
    <row r="1107" spans="1:33" hidden="1" x14ac:dyDescent="0.25">
      <c r="A1107" s="14" t="s">
        <v>33</v>
      </c>
      <c r="B1107" s="14" t="s">
        <v>34</v>
      </c>
      <c r="C1107" s="14">
        <v>816006016</v>
      </c>
      <c r="D1107" s="14" t="s">
        <v>2287</v>
      </c>
      <c r="E1107" s="14" t="s">
        <v>3011</v>
      </c>
      <c r="F1107" s="14" t="s">
        <v>310</v>
      </c>
      <c r="G1107" s="14" t="s">
        <v>45</v>
      </c>
      <c r="H1107" s="14" t="s">
        <v>637</v>
      </c>
      <c r="I1107" s="14" t="s">
        <v>129</v>
      </c>
      <c r="J1107" s="14" t="s">
        <v>266</v>
      </c>
      <c r="K1107" s="14" t="s">
        <v>40</v>
      </c>
      <c r="L1107" s="14">
        <v>98372451</v>
      </c>
      <c r="M1107" s="14">
        <v>76973474</v>
      </c>
      <c r="N1107" s="14">
        <v>21398977</v>
      </c>
      <c r="O1107" s="14">
        <v>1259148</v>
      </c>
      <c r="P1107" s="14">
        <v>14590933</v>
      </c>
      <c r="Q1107" s="14">
        <v>2212962</v>
      </c>
      <c r="R1107" s="14"/>
      <c r="S1107" s="14">
        <v>-62414</v>
      </c>
      <c r="T1107" s="14">
        <v>5791816</v>
      </c>
      <c r="U1107" s="14"/>
      <c r="V1107" s="14"/>
      <c r="W1107" s="14">
        <v>1034900</v>
      </c>
      <c r="X1107" s="14">
        <v>6723935</v>
      </c>
      <c r="Y1107" s="14"/>
      <c r="Z1107" s="14"/>
      <c r="AA1107" s="14"/>
      <c r="AB1107" s="14"/>
      <c r="AC1107" s="14">
        <v>102781</v>
      </c>
      <c r="AD1107" s="14">
        <v>454872</v>
      </c>
      <c r="AE1107" s="14">
        <v>-352091</v>
      </c>
      <c r="AF1107" s="14"/>
      <c r="AG1107" s="14">
        <v>-352091</v>
      </c>
    </row>
    <row r="1108" spans="1:33" hidden="1" x14ac:dyDescent="0.25">
      <c r="A1108" s="14" t="s">
        <v>33</v>
      </c>
      <c r="B1108" s="14" t="s">
        <v>34</v>
      </c>
      <c r="C1108" s="14">
        <v>816007746</v>
      </c>
      <c r="D1108" s="14" t="s">
        <v>2287</v>
      </c>
      <c r="E1108" s="14" t="s">
        <v>3012</v>
      </c>
      <c r="F1108" s="14" t="s">
        <v>468</v>
      </c>
      <c r="G1108" s="14" t="s">
        <v>45</v>
      </c>
      <c r="H1108" s="14" t="s">
        <v>165</v>
      </c>
      <c r="I1108" s="14" t="s">
        <v>129</v>
      </c>
      <c r="J1108" s="14" t="s">
        <v>166</v>
      </c>
      <c r="K1108" s="14" t="s">
        <v>39</v>
      </c>
      <c r="L1108" s="14">
        <v>22881324</v>
      </c>
      <c r="M1108" s="14">
        <v>15578375</v>
      </c>
      <c r="N1108" s="14">
        <v>7302949</v>
      </c>
      <c r="O1108" s="14">
        <v>161306</v>
      </c>
      <c r="P1108" s="14">
        <v>488406</v>
      </c>
      <c r="Q1108" s="14">
        <v>2370415</v>
      </c>
      <c r="R1108" s="14">
        <v>255287</v>
      </c>
      <c r="S1108" s="14"/>
      <c r="T1108" s="14">
        <v>4350147</v>
      </c>
      <c r="U1108" s="14"/>
      <c r="V1108" s="14"/>
      <c r="W1108" s="14">
        <v>32580</v>
      </c>
      <c r="X1108" s="14">
        <v>1062840</v>
      </c>
      <c r="Y1108" s="14"/>
      <c r="Z1108" s="14"/>
      <c r="AA1108" s="14"/>
      <c r="AB1108" s="14"/>
      <c r="AC1108" s="14">
        <v>3319887</v>
      </c>
      <c r="AD1108" s="14">
        <v>377776</v>
      </c>
      <c r="AE1108" s="14">
        <v>2942111</v>
      </c>
      <c r="AF1108" s="14"/>
      <c r="AG1108" s="14">
        <v>2942111</v>
      </c>
    </row>
    <row r="1109" spans="1:33" hidden="1" x14ac:dyDescent="0.25">
      <c r="A1109" s="14" t="s">
        <v>33</v>
      </c>
      <c r="B1109" s="14" t="s">
        <v>34</v>
      </c>
      <c r="C1109" s="14">
        <v>816007746</v>
      </c>
      <c r="D1109" s="14" t="s">
        <v>2287</v>
      </c>
      <c r="E1109" s="14" t="s">
        <v>3012</v>
      </c>
      <c r="F1109" s="14" t="s">
        <v>468</v>
      </c>
      <c r="G1109" s="14" t="s">
        <v>45</v>
      </c>
      <c r="H1109" s="14" t="s">
        <v>165</v>
      </c>
      <c r="I1109" s="14" t="s">
        <v>129</v>
      </c>
      <c r="J1109" s="14" t="s">
        <v>166</v>
      </c>
      <c r="K1109" s="14" t="s">
        <v>40</v>
      </c>
      <c r="L1109" s="14">
        <v>19731160</v>
      </c>
      <c r="M1109" s="14">
        <v>12435103</v>
      </c>
      <c r="N1109" s="14">
        <v>7296057</v>
      </c>
      <c r="O1109" s="14">
        <v>104639</v>
      </c>
      <c r="P1109" s="14">
        <v>416218</v>
      </c>
      <c r="Q1109" s="14">
        <v>1767893</v>
      </c>
      <c r="R1109" s="14">
        <v>121368</v>
      </c>
      <c r="S1109" s="14"/>
      <c r="T1109" s="14">
        <v>5095217</v>
      </c>
      <c r="U1109" s="14"/>
      <c r="V1109" s="14"/>
      <c r="W1109" s="14">
        <v>49666</v>
      </c>
      <c r="X1109" s="14">
        <v>952680</v>
      </c>
      <c r="Y1109" s="14"/>
      <c r="Z1109" s="14"/>
      <c r="AA1109" s="14"/>
      <c r="AB1109" s="14"/>
      <c r="AC1109" s="14">
        <v>4192203</v>
      </c>
      <c r="AD1109" s="14">
        <v>381527</v>
      </c>
      <c r="AE1109" s="14">
        <v>3810676</v>
      </c>
      <c r="AF1109" s="14"/>
      <c r="AG1109" s="14">
        <v>3810676</v>
      </c>
    </row>
    <row r="1110" spans="1:33" hidden="1" x14ac:dyDescent="0.25">
      <c r="A1110" s="14" t="s">
        <v>33</v>
      </c>
      <c r="B1110" s="14" t="s">
        <v>34</v>
      </c>
      <c r="C1110" s="14">
        <v>816008064</v>
      </c>
      <c r="D1110" s="14" t="s">
        <v>2287</v>
      </c>
      <c r="E1110" s="14" t="s">
        <v>3013</v>
      </c>
      <c r="F1110" s="14" t="s">
        <v>81</v>
      </c>
      <c r="G1110" s="14" t="s">
        <v>45</v>
      </c>
      <c r="H1110" s="14" t="s">
        <v>3014</v>
      </c>
      <c r="I1110" s="14" t="s">
        <v>38</v>
      </c>
      <c r="J1110" s="14" t="s">
        <v>38</v>
      </c>
      <c r="K1110" s="14" t="s">
        <v>39</v>
      </c>
      <c r="L1110" s="14">
        <v>31214030</v>
      </c>
      <c r="M1110" s="14">
        <v>16894357</v>
      </c>
      <c r="N1110" s="14">
        <v>14319673</v>
      </c>
      <c r="O1110" s="14">
        <v>20938</v>
      </c>
      <c r="P1110" s="14">
        <v>6051568</v>
      </c>
      <c r="Q1110" s="14">
        <v>3966405</v>
      </c>
      <c r="R1110" s="14">
        <v>187700</v>
      </c>
      <c r="S1110" s="14"/>
      <c r="T1110" s="14">
        <v>4134938</v>
      </c>
      <c r="U1110" s="14"/>
      <c r="V1110" s="14"/>
      <c r="W1110" s="14">
        <v>23856</v>
      </c>
      <c r="X1110" s="14">
        <v>1891718</v>
      </c>
      <c r="Y1110" s="14"/>
      <c r="Z1110" s="14"/>
      <c r="AA1110" s="14"/>
      <c r="AB1110" s="14"/>
      <c r="AC1110" s="14">
        <v>2267076</v>
      </c>
      <c r="AD1110" s="14">
        <v>895280</v>
      </c>
      <c r="AE1110" s="14">
        <v>1371796</v>
      </c>
      <c r="AF1110" s="14"/>
      <c r="AG1110" s="14">
        <v>1371796</v>
      </c>
    </row>
    <row r="1111" spans="1:33" hidden="1" x14ac:dyDescent="0.25">
      <c r="A1111" s="14" t="s">
        <v>33</v>
      </c>
      <c r="B1111" s="14" t="s">
        <v>34</v>
      </c>
      <c r="C1111" s="14">
        <v>816008064</v>
      </c>
      <c r="D1111" s="14" t="s">
        <v>2287</v>
      </c>
      <c r="E1111" s="14" t="s">
        <v>3013</v>
      </c>
      <c r="F1111" s="14" t="s">
        <v>81</v>
      </c>
      <c r="G1111" s="14" t="s">
        <v>45</v>
      </c>
      <c r="H1111" s="14" t="s">
        <v>3014</v>
      </c>
      <c r="I1111" s="14" t="s">
        <v>38</v>
      </c>
      <c r="J1111" s="14" t="s">
        <v>38</v>
      </c>
      <c r="K1111" s="14" t="s">
        <v>40</v>
      </c>
      <c r="L1111" s="14">
        <v>31754290</v>
      </c>
      <c r="M1111" s="14">
        <v>17000609</v>
      </c>
      <c r="N1111" s="14">
        <v>14753681</v>
      </c>
      <c r="O1111" s="14">
        <v>37118</v>
      </c>
      <c r="P1111" s="14">
        <v>7071968</v>
      </c>
      <c r="Q1111" s="14">
        <v>3880046</v>
      </c>
      <c r="R1111" s="14">
        <v>115368</v>
      </c>
      <c r="S1111" s="14"/>
      <c r="T1111" s="14">
        <v>3723417</v>
      </c>
      <c r="U1111" s="14"/>
      <c r="V1111" s="14"/>
      <c r="W1111" s="14">
        <v>41054</v>
      </c>
      <c r="X1111" s="14">
        <v>1264303</v>
      </c>
      <c r="Y1111" s="14"/>
      <c r="Z1111" s="14"/>
      <c r="AA1111" s="14"/>
      <c r="AB1111" s="14"/>
      <c r="AC1111" s="14">
        <v>2500168</v>
      </c>
      <c r="AD1111" s="14">
        <v>957075</v>
      </c>
      <c r="AE1111" s="14">
        <v>1543093</v>
      </c>
      <c r="AF1111" s="14"/>
      <c r="AG1111" s="14">
        <v>1543093</v>
      </c>
    </row>
    <row r="1112" spans="1:33" hidden="1" x14ac:dyDescent="0.25">
      <c r="A1112" s="14" t="s">
        <v>33</v>
      </c>
      <c r="B1112" s="14" t="s">
        <v>34</v>
      </c>
      <c r="C1112" s="14">
        <v>816008815</v>
      </c>
      <c r="D1112" s="14" t="s">
        <v>2287</v>
      </c>
      <c r="E1112" s="14" t="s">
        <v>3015</v>
      </c>
      <c r="F1112" s="14" t="s">
        <v>638</v>
      </c>
      <c r="G1112" s="14" t="s">
        <v>45</v>
      </c>
      <c r="H1112" s="14" t="s">
        <v>165</v>
      </c>
      <c r="I1112" s="14" t="s">
        <v>129</v>
      </c>
      <c r="J1112" s="14" t="s">
        <v>166</v>
      </c>
      <c r="K1112" s="14" t="s">
        <v>39</v>
      </c>
      <c r="L1112" s="14">
        <v>14253984</v>
      </c>
      <c r="M1112" s="14">
        <v>3331968</v>
      </c>
      <c r="N1112" s="14">
        <v>10922016</v>
      </c>
      <c r="O1112" s="14">
        <v>120167</v>
      </c>
      <c r="P1112" s="14">
        <v>1342222</v>
      </c>
      <c r="Q1112" s="14">
        <v>4794300</v>
      </c>
      <c r="R1112" s="14">
        <v>554757</v>
      </c>
      <c r="S1112" s="14"/>
      <c r="T1112" s="14">
        <v>4350904</v>
      </c>
      <c r="U1112" s="14"/>
      <c r="V1112" s="14"/>
      <c r="W1112" s="14">
        <v>678050</v>
      </c>
      <c r="X1112" s="14">
        <v>2539088</v>
      </c>
      <c r="Y1112" s="14"/>
      <c r="Z1112" s="14"/>
      <c r="AA1112" s="14"/>
      <c r="AB1112" s="14"/>
      <c r="AC1112" s="14">
        <v>2489866</v>
      </c>
      <c r="AD1112" s="14">
        <v>1076973</v>
      </c>
      <c r="AE1112" s="14">
        <v>1412893</v>
      </c>
      <c r="AF1112" s="14"/>
      <c r="AG1112" s="14">
        <v>1412893</v>
      </c>
    </row>
    <row r="1113" spans="1:33" hidden="1" x14ac:dyDescent="0.25">
      <c r="A1113" s="14" t="s">
        <v>33</v>
      </c>
      <c r="B1113" s="14" t="s">
        <v>34</v>
      </c>
      <c r="C1113" s="14">
        <v>816008815</v>
      </c>
      <c r="D1113" s="14" t="s">
        <v>2287</v>
      </c>
      <c r="E1113" s="14" t="s">
        <v>3015</v>
      </c>
      <c r="F1113" s="14" t="s">
        <v>638</v>
      </c>
      <c r="G1113" s="14" t="s">
        <v>45</v>
      </c>
      <c r="H1113" s="14" t="s">
        <v>165</v>
      </c>
      <c r="I1113" s="14" t="s">
        <v>129</v>
      </c>
      <c r="J1113" s="14" t="s">
        <v>166</v>
      </c>
      <c r="K1113" s="14" t="s">
        <v>40</v>
      </c>
      <c r="L1113" s="14">
        <v>14276762</v>
      </c>
      <c r="M1113" s="14">
        <v>2417823</v>
      </c>
      <c r="N1113" s="14">
        <v>11858939</v>
      </c>
      <c r="O1113" s="14">
        <v>111356</v>
      </c>
      <c r="P1113" s="14">
        <v>1055927</v>
      </c>
      <c r="Q1113" s="14">
        <v>3368088</v>
      </c>
      <c r="R1113" s="14">
        <v>594428</v>
      </c>
      <c r="S1113" s="14"/>
      <c r="T1113" s="14">
        <v>6951852</v>
      </c>
      <c r="U1113" s="14"/>
      <c r="V1113" s="14"/>
      <c r="W1113" s="14">
        <v>285908</v>
      </c>
      <c r="X1113" s="14">
        <v>694401</v>
      </c>
      <c r="Y1113" s="14"/>
      <c r="Z1113" s="14"/>
      <c r="AA1113" s="14"/>
      <c r="AB1113" s="14"/>
      <c r="AC1113" s="14">
        <v>6543359</v>
      </c>
      <c r="AD1113" s="14">
        <v>926652</v>
      </c>
      <c r="AE1113" s="14">
        <v>5616707</v>
      </c>
      <c r="AF1113" s="14"/>
      <c r="AG1113" s="14">
        <v>5616707</v>
      </c>
    </row>
    <row r="1114" spans="1:33" hidden="1" x14ac:dyDescent="0.25">
      <c r="A1114" s="14" t="s">
        <v>33</v>
      </c>
      <c r="B1114" s="14" t="s">
        <v>34</v>
      </c>
      <c r="C1114" s="14">
        <v>817000680</v>
      </c>
      <c r="D1114" s="14" t="s">
        <v>2287</v>
      </c>
      <c r="E1114" s="14" t="s">
        <v>640</v>
      </c>
      <c r="F1114" s="14" t="s">
        <v>641</v>
      </c>
      <c r="G1114" s="14" t="s">
        <v>45</v>
      </c>
      <c r="H1114" s="14" t="s">
        <v>3016</v>
      </c>
      <c r="I1114" s="14" t="s">
        <v>54</v>
      </c>
      <c r="J1114" s="14" t="s">
        <v>55</v>
      </c>
      <c r="K1114" s="14" t="s">
        <v>39</v>
      </c>
      <c r="L1114" s="14">
        <v>613248685</v>
      </c>
      <c r="M1114" s="14">
        <v>395412292</v>
      </c>
      <c r="N1114" s="14">
        <v>217836393</v>
      </c>
      <c r="O1114" s="14">
        <v>1977222</v>
      </c>
      <c r="P1114" s="14">
        <v>42339510</v>
      </c>
      <c r="Q1114" s="14">
        <v>11008867</v>
      </c>
      <c r="R1114" s="14">
        <v>215403</v>
      </c>
      <c r="S1114" s="14">
        <v>5651295</v>
      </c>
      <c r="T1114" s="14">
        <v>171901130</v>
      </c>
      <c r="U1114" s="14"/>
      <c r="V1114" s="14"/>
      <c r="W1114" s="14">
        <v>305290</v>
      </c>
      <c r="X1114" s="14">
        <v>397746</v>
      </c>
      <c r="Y1114" s="14"/>
      <c r="Z1114" s="14">
        <v>10385</v>
      </c>
      <c r="AA1114" s="14"/>
      <c r="AB1114" s="14"/>
      <c r="AC1114" s="14">
        <v>171819059</v>
      </c>
      <c r="AD1114" s="14">
        <v>34889359</v>
      </c>
      <c r="AE1114" s="14">
        <v>136929700</v>
      </c>
      <c r="AF1114" s="14"/>
      <c r="AG1114" s="14">
        <v>136929700</v>
      </c>
    </row>
    <row r="1115" spans="1:33" hidden="1" x14ac:dyDescent="0.25">
      <c r="A1115" s="14" t="s">
        <v>33</v>
      </c>
      <c r="B1115" s="14" t="s">
        <v>34</v>
      </c>
      <c r="C1115" s="14">
        <v>817000680</v>
      </c>
      <c r="D1115" s="14" t="s">
        <v>2287</v>
      </c>
      <c r="E1115" s="14" t="s">
        <v>640</v>
      </c>
      <c r="F1115" s="14" t="s">
        <v>641</v>
      </c>
      <c r="G1115" s="14" t="s">
        <v>45</v>
      </c>
      <c r="H1115" s="14" t="s">
        <v>3016</v>
      </c>
      <c r="I1115" s="14" t="s">
        <v>54</v>
      </c>
      <c r="J1115" s="14" t="s">
        <v>55</v>
      </c>
      <c r="K1115" s="14" t="s">
        <v>40</v>
      </c>
      <c r="L1115" s="14">
        <v>662813188</v>
      </c>
      <c r="M1115" s="14">
        <v>444823641</v>
      </c>
      <c r="N1115" s="14">
        <v>217989547</v>
      </c>
      <c r="O1115" s="14">
        <v>3129844</v>
      </c>
      <c r="P1115" s="14">
        <v>46771496</v>
      </c>
      <c r="Q1115" s="14">
        <v>8895642</v>
      </c>
      <c r="R1115" s="14">
        <v>106053199</v>
      </c>
      <c r="S1115" s="14"/>
      <c r="T1115" s="14">
        <v>59399054</v>
      </c>
      <c r="U1115" s="14"/>
      <c r="V1115" s="14"/>
      <c r="W1115" s="14">
        <v>228356</v>
      </c>
      <c r="X1115" s="14">
        <v>1634846</v>
      </c>
      <c r="Y1115" s="14"/>
      <c r="Z1115" s="14"/>
      <c r="AA1115" s="14"/>
      <c r="AB1115" s="14"/>
      <c r="AC1115" s="14">
        <v>57992564</v>
      </c>
      <c r="AD1115" s="14">
        <v>10733412</v>
      </c>
      <c r="AE1115" s="14">
        <v>47259152</v>
      </c>
      <c r="AF1115" s="14"/>
      <c r="AG1115" s="14">
        <v>47259152</v>
      </c>
    </row>
    <row r="1116" spans="1:33" hidden="1" x14ac:dyDescent="0.25">
      <c r="A1116" s="14" t="s">
        <v>33</v>
      </c>
      <c r="B1116" s="14" t="s">
        <v>34</v>
      </c>
      <c r="C1116" s="14">
        <v>817000705</v>
      </c>
      <c r="D1116" s="14" t="s">
        <v>2287</v>
      </c>
      <c r="E1116" s="14" t="s">
        <v>3017</v>
      </c>
      <c r="F1116" s="14" t="s">
        <v>310</v>
      </c>
      <c r="G1116" s="14" t="s">
        <v>36</v>
      </c>
      <c r="H1116" s="14" t="s">
        <v>642</v>
      </c>
      <c r="I1116" s="14" t="s">
        <v>54</v>
      </c>
      <c r="J1116" s="14" t="s">
        <v>643</v>
      </c>
      <c r="K1116" s="14" t="s">
        <v>39</v>
      </c>
      <c r="L1116" s="14">
        <v>638582339</v>
      </c>
      <c r="M1116" s="14">
        <v>513332391</v>
      </c>
      <c r="N1116" s="14">
        <v>125249948</v>
      </c>
      <c r="O1116" s="14">
        <v>7155620</v>
      </c>
      <c r="P1116" s="14">
        <v>12056323</v>
      </c>
      <c r="Q1116" s="14">
        <v>249537</v>
      </c>
      <c r="R1116" s="14">
        <v>52567</v>
      </c>
      <c r="S1116" s="14">
        <v>-9240</v>
      </c>
      <c r="T1116" s="14">
        <v>120037901</v>
      </c>
      <c r="U1116" s="14"/>
      <c r="V1116" s="14"/>
      <c r="W1116" s="14">
        <v>99426</v>
      </c>
      <c r="X1116" s="14">
        <v>887954</v>
      </c>
      <c r="Y1116" s="14"/>
      <c r="Z1116" s="14"/>
      <c r="AA1116" s="14"/>
      <c r="AB1116" s="14"/>
      <c r="AC1116" s="14">
        <v>119249373</v>
      </c>
      <c r="AD1116" s="14">
        <v>23820364</v>
      </c>
      <c r="AE1116" s="14">
        <v>95429009</v>
      </c>
      <c r="AF1116" s="14"/>
      <c r="AG1116" s="14">
        <v>95429009</v>
      </c>
    </row>
    <row r="1117" spans="1:33" hidden="1" x14ac:dyDescent="0.25">
      <c r="A1117" s="14" t="s">
        <v>33</v>
      </c>
      <c r="B1117" s="14" t="s">
        <v>34</v>
      </c>
      <c r="C1117" s="14">
        <v>817000705</v>
      </c>
      <c r="D1117" s="14" t="s">
        <v>2287</v>
      </c>
      <c r="E1117" s="14" t="s">
        <v>3017</v>
      </c>
      <c r="F1117" s="14" t="s">
        <v>310</v>
      </c>
      <c r="G1117" s="14" t="s">
        <v>36</v>
      </c>
      <c r="H1117" s="14" t="s">
        <v>642</v>
      </c>
      <c r="I1117" s="14" t="s">
        <v>54</v>
      </c>
      <c r="J1117" s="14" t="s">
        <v>643</v>
      </c>
      <c r="K1117" s="14" t="s">
        <v>40</v>
      </c>
      <c r="L1117" s="14">
        <v>568571535</v>
      </c>
      <c r="M1117" s="14">
        <v>484180799</v>
      </c>
      <c r="N1117" s="14">
        <v>84390736</v>
      </c>
      <c r="O1117" s="14">
        <v>8199578</v>
      </c>
      <c r="P1117" s="14">
        <v>6724257</v>
      </c>
      <c r="Q1117" s="14">
        <v>273078</v>
      </c>
      <c r="R1117" s="14">
        <v>58783</v>
      </c>
      <c r="S1117" s="14">
        <v>-171732</v>
      </c>
      <c r="T1117" s="14">
        <v>85362464</v>
      </c>
      <c r="U1117" s="14"/>
      <c r="V1117" s="14"/>
      <c r="W1117" s="14">
        <v>125556</v>
      </c>
      <c r="X1117" s="14">
        <v>2325358</v>
      </c>
      <c r="Y1117" s="14"/>
      <c r="Z1117" s="14"/>
      <c r="AA1117" s="14"/>
      <c r="AB1117" s="14"/>
      <c r="AC1117" s="14">
        <v>83162662</v>
      </c>
      <c r="AD1117" s="14">
        <v>16768235</v>
      </c>
      <c r="AE1117" s="14">
        <v>66394427</v>
      </c>
      <c r="AF1117" s="14"/>
      <c r="AG1117" s="14">
        <v>66394427</v>
      </c>
    </row>
    <row r="1118" spans="1:33" hidden="1" x14ac:dyDescent="0.25">
      <c r="A1118" s="14" t="s">
        <v>33</v>
      </c>
      <c r="B1118" s="14" t="s">
        <v>34</v>
      </c>
      <c r="C1118" s="14">
        <v>817000707</v>
      </c>
      <c r="D1118" s="14" t="s">
        <v>2287</v>
      </c>
      <c r="E1118" s="14" t="s">
        <v>3018</v>
      </c>
      <c r="F1118" s="14" t="s">
        <v>641</v>
      </c>
      <c r="G1118" s="14" t="s">
        <v>45</v>
      </c>
      <c r="H1118" s="14" t="s">
        <v>3019</v>
      </c>
      <c r="I1118" s="14" t="s">
        <v>54</v>
      </c>
      <c r="J1118" s="14" t="s">
        <v>55</v>
      </c>
      <c r="K1118" s="14" t="s">
        <v>39</v>
      </c>
      <c r="L1118" s="14">
        <v>130684496</v>
      </c>
      <c r="M1118" s="14">
        <v>113259318</v>
      </c>
      <c r="N1118" s="14">
        <v>17425178</v>
      </c>
      <c r="O1118" s="14">
        <v>124029</v>
      </c>
      <c r="P1118" s="14">
        <v>13387048</v>
      </c>
      <c r="Q1118" s="14">
        <v>2756107</v>
      </c>
      <c r="R1118" s="14">
        <v>1006</v>
      </c>
      <c r="S1118" s="14"/>
      <c r="T1118" s="14">
        <v>1405046</v>
      </c>
      <c r="U1118" s="14"/>
      <c r="V1118" s="14"/>
      <c r="W1118" s="14">
        <v>54333</v>
      </c>
      <c r="X1118" s="14">
        <v>7150395</v>
      </c>
      <c r="Y1118" s="14"/>
      <c r="Z1118" s="14"/>
      <c r="AA1118" s="14"/>
      <c r="AB1118" s="14"/>
      <c r="AC1118" s="14">
        <v>-5691016</v>
      </c>
      <c r="AD1118" s="14">
        <v>-1599220</v>
      </c>
      <c r="AE1118" s="14">
        <v>-4091796</v>
      </c>
      <c r="AF1118" s="14"/>
      <c r="AG1118" s="14">
        <v>-4091796</v>
      </c>
    </row>
    <row r="1119" spans="1:33" hidden="1" x14ac:dyDescent="0.25">
      <c r="A1119" s="14" t="s">
        <v>33</v>
      </c>
      <c r="B1119" s="14" t="s">
        <v>34</v>
      </c>
      <c r="C1119" s="14">
        <v>817000707</v>
      </c>
      <c r="D1119" s="14" t="s">
        <v>2287</v>
      </c>
      <c r="E1119" s="14" t="s">
        <v>3018</v>
      </c>
      <c r="F1119" s="14" t="s">
        <v>641</v>
      </c>
      <c r="G1119" s="14" t="s">
        <v>45</v>
      </c>
      <c r="H1119" s="14" t="s">
        <v>3019</v>
      </c>
      <c r="I1119" s="14" t="s">
        <v>54</v>
      </c>
      <c r="J1119" s="14" t="s">
        <v>55</v>
      </c>
      <c r="K1119" s="14" t="s">
        <v>40</v>
      </c>
      <c r="L1119" s="14">
        <v>152165992</v>
      </c>
      <c r="M1119" s="14">
        <v>108613497</v>
      </c>
      <c r="N1119" s="14">
        <v>43552495</v>
      </c>
      <c r="O1119" s="14">
        <v>210745</v>
      </c>
      <c r="P1119" s="14">
        <v>15313368</v>
      </c>
      <c r="Q1119" s="14">
        <v>1894481</v>
      </c>
      <c r="R1119" s="14">
        <v>61853</v>
      </c>
      <c r="S1119" s="14"/>
      <c r="T1119" s="14">
        <v>26493538</v>
      </c>
      <c r="U1119" s="14"/>
      <c r="V1119" s="14"/>
      <c r="W1119" s="14">
        <v>791195</v>
      </c>
      <c r="X1119" s="14">
        <v>4454637</v>
      </c>
      <c r="Y1119" s="14"/>
      <c r="Z1119" s="14"/>
      <c r="AA1119" s="14"/>
      <c r="AB1119" s="14"/>
      <c r="AC1119" s="14">
        <v>22830096</v>
      </c>
      <c r="AD1119" s="14">
        <v>5037514</v>
      </c>
      <c r="AE1119" s="14">
        <v>17792582</v>
      </c>
      <c r="AF1119" s="14"/>
      <c r="AG1119" s="14">
        <v>17792582</v>
      </c>
    </row>
    <row r="1120" spans="1:33" hidden="1" x14ac:dyDescent="0.25">
      <c r="A1120" s="14" t="s">
        <v>33</v>
      </c>
      <c r="B1120" s="14" t="s">
        <v>34</v>
      </c>
      <c r="C1120" s="14">
        <v>817000718</v>
      </c>
      <c r="D1120" s="14" t="s">
        <v>2287</v>
      </c>
      <c r="E1120" s="14" t="s">
        <v>644</v>
      </c>
      <c r="F1120" s="14" t="s">
        <v>114</v>
      </c>
      <c r="G1120" s="14" t="s">
        <v>45</v>
      </c>
      <c r="H1120" s="14" t="s">
        <v>3020</v>
      </c>
      <c r="I1120" s="14" t="s">
        <v>54</v>
      </c>
      <c r="J1120" s="14" t="s">
        <v>645</v>
      </c>
      <c r="K1120" s="14" t="s">
        <v>39</v>
      </c>
      <c r="L1120" s="14">
        <v>1972962</v>
      </c>
      <c r="M1120" s="14">
        <v>900410</v>
      </c>
      <c r="N1120" s="14">
        <v>1072552</v>
      </c>
      <c r="O1120" s="14">
        <v>6606</v>
      </c>
      <c r="P1120" s="14"/>
      <c r="Q1120" s="14">
        <v>18409</v>
      </c>
      <c r="R1120" s="14">
        <v>2992</v>
      </c>
      <c r="S1120" s="14"/>
      <c r="T1120" s="14">
        <v>1057757</v>
      </c>
      <c r="U1120" s="14"/>
      <c r="V1120" s="14"/>
      <c r="W1120" s="14">
        <v>214613</v>
      </c>
      <c r="X1120" s="14">
        <v>10315</v>
      </c>
      <c r="Y1120" s="14"/>
      <c r="Z1120" s="14"/>
      <c r="AA1120" s="14"/>
      <c r="AB1120" s="14"/>
      <c r="AC1120" s="14">
        <v>1262055</v>
      </c>
      <c r="AD1120" s="14">
        <v>444417</v>
      </c>
      <c r="AE1120" s="14">
        <v>817638</v>
      </c>
      <c r="AF1120" s="14"/>
      <c r="AG1120" s="14">
        <v>817638</v>
      </c>
    </row>
    <row r="1121" spans="1:33" hidden="1" x14ac:dyDescent="0.25">
      <c r="A1121" s="14" t="s">
        <v>33</v>
      </c>
      <c r="B1121" s="14" t="s">
        <v>34</v>
      </c>
      <c r="C1121" s="14">
        <v>817000718</v>
      </c>
      <c r="D1121" s="14" t="s">
        <v>2287</v>
      </c>
      <c r="E1121" s="14" t="s">
        <v>644</v>
      </c>
      <c r="F1121" s="14" t="s">
        <v>114</v>
      </c>
      <c r="G1121" s="14" t="s">
        <v>45</v>
      </c>
      <c r="H1121" s="14" t="s">
        <v>3020</v>
      </c>
      <c r="I1121" s="14" t="s">
        <v>54</v>
      </c>
      <c r="J1121" s="14" t="s">
        <v>645</v>
      </c>
      <c r="K1121" s="14" t="s">
        <v>40</v>
      </c>
      <c r="L1121" s="14">
        <v>1598303</v>
      </c>
      <c r="M1121" s="14">
        <v>1135241</v>
      </c>
      <c r="N1121" s="14">
        <v>463062</v>
      </c>
      <c r="O1121" s="14">
        <v>494</v>
      </c>
      <c r="P1121" s="14"/>
      <c r="Q1121" s="14">
        <v>35039</v>
      </c>
      <c r="R1121" s="14">
        <v>11324</v>
      </c>
      <c r="S1121" s="14"/>
      <c r="T1121" s="14">
        <v>417193</v>
      </c>
      <c r="U1121" s="14"/>
      <c r="V1121" s="14"/>
      <c r="W1121" s="14">
        <v>191478</v>
      </c>
      <c r="X1121" s="14">
        <v>17909</v>
      </c>
      <c r="Y1121" s="14"/>
      <c r="Z1121" s="14"/>
      <c r="AA1121" s="14"/>
      <c r="AB1121" s="14"/>
      <c r="AC1121" s="14">
        <v>590762</v>
      </c>
      <c r="AD1121" s="14">
        <v>215483</v>
      </c>
      <c r="AE1121" s="14">
        <v>375279</v>
      </c>
      <c r="AF1121" s="14"/>
      <c r="AG1121" s="14">
        <v>375279</v>
      </c>
    </row>
    <row r="1122" spans="1:33" hidden="1" x14ac:dyDescent="0.25">
      <c r="A1122" s="14" t="s">
        <v>33</v>
      </c>
      <c r="B1122" s="14" t="s">
        <v>34</v>
      </c>
      <c r="C1122" s="14">
        <v>817000724</v>
      </c>
      <c r="D1122" s="14" t="s">
        <v>2287</v>
      </c>
      <c r="E1122" s="14" t="s">
        <v>646</v>
      </c>
      <c r="F1122" s="14" t="s">
        <v>647</v>
      </c>
      <c r="G1122" s="14" t="s">
        <v>36</v>
      </c>
      <c r="H1122" s="14" t="s">
        <v>648</v>
      </c>
      <c r="I1122" s="14" t="s">
        <v>54</v>
      </c>
      <c r="J1122" s="14" t="s">
        <v>639</v>
      </c>
      <c r="K1122" s="14" t="s">
        <v>39</v>
      </c>
      <c r="L1122" s="14">
        <v>72955708</v>
      </c>
      <c r="M1122" s="14">
        <v>57165208</v>
      </c>
      <c r="N1122" s="14">
        <v>15790500</v>
      </c>
      <c r="O1122" s="14">
        <v>482311</v>
      </c>
      <c r="P1122" s="14">
        <v>3551320</v>
      </c>
      <c r="Q1122" s="14">
        <v>3121511</v>
      </c>
      <c r="R1122" s="14">
        <v>0</v>
      </c>
      <c r="S1122" s="14"/>
      <c r="T1122" s="14">
        <v>9599980</v>
      </c>
      <c r="U1122" s="14"/>
      <c r="V1122" s="14"/>
      <c r="W1122" s="14">
        <v>15489353</v>
      </c>
      <c r="X1122" s="14">
        <v>20090210</v>
      </c>
      <c r="Y1122" s="14"/>
      <c r="Z1122" s="14"/>
      <c r="AA1122" s="14"/>
      <c r="AB1122" s="14"/>
      <c r="AC1122" s="14">
        <v>4999123</v>
      </c>
      <c r="AD1122" s="14">
        <v>1801926</v>
      </c>
      <c r="AE1122" s="14">
        <v>3197197</v>
      </c>
      <c r="AF1122" s="14">
        <v>0</v>
      </c>
      <c r="AG1122" s="14">
        <v>3197197</v>
      </c>
    </row>
    <row r="1123" spans="1:33" hidden="1" x14ac:dyDescent="0.25">
      <c r="A1123" s="14" t="s">
        <v>33</v>
      </c>
      <c r="B1123" s="14" t="s">
        <v>34</v>
      </c>
      <c r="C1123" s="14">
        <v>817000724</v>
      </c>
      <c r="D1123" s="14" t="s">
        <v>2287</v>
      </c>
      <c r="E1123" s="14" t="s">
        <v>646</v>
      </c>
      <c r="F1123" s="14" t="s">
        <v>647</v>
      </c>
      <c r="G1123" s="14" t="s">
        <v>36</v>
      </c>
      <c r="H1123" s="14" t="s">
        <v>648</v>
      </c>
      <c r="I1123" s="14" t="s">
        <v>54</v>
      </c>
      <c r="J1123" s="14" t="s">
        <v>639</v>
      </c>
      <c r="K1123" s="14" t="s">
        <v>40</v>
      </c>
      <c r="L1123" s="14">
        <v>74868708</v>
      </c>
      <c r="M1123" s="14">
        <v>57310472</v>
      </c>
      <c r="N1123" s="14">
        <v>17558236</v>
      </c>
      <c r="O1123" s="14">
        <v>277887</v>
      </c>
      <c r="P1123" s="14">
        <v>4663702</v>
      </c>
      <c r="Q1123" s="14">
        <v>3644612</v>
      </c>
      <c r="R1123" s="14">
        <v>32164</v>
      </c>
      <c r="S1123" s="14"/>
      <c r="T1123" s="14">
        <v>9495645</v>
      </c>
      <c r="U1123" s="14"/>
      <c r="V1123" s="14"/>
      <c r="W1123" s="14">
        <v>12489218</v>
      </c>
      <c r="X1123" s="14">
        <v>14344907</v>
      </c>
      <c r="Y1123" s="14"/>
      <c r="Z1123" s="14"/>
      <c r="AA1123" s="14"/>
      <c r="AB1123" s="14"/>
      <c r="AC1123" s="14">
        <v>7639956</v>
      </c>
      <c r="AD1123" s="14">
        <v>2751358</v>
      </c>
      <c r="AE1123" s="14">
        <v>4888598</v>
      </c>
      <c r="AF1123" s="14">
        <v>0</v>
      </c>
      <c r="AG1123" s="14">
        <v>4888598</v>
      </c>
    </row>
    <row r="1124" spans="1:33" hidden="1" x14ac:dyDescent="0.25">
      <c r="A1124" s="14" t="s">
        <v>33</v>
      </c>
      <c r="B1124" s="14" t="s">
        <v>34</v>
      </c>
      <c r="C1124" s="14">
        <v>817000727</v>
      </c>
      <c r="D1124" s="14" t="s">
        <v>2287</v>
      </c>
      <c r="E1124" s="14" t="s">
        <v>649</v>
      </c>
      <c r="F1124" s="14" t="s">
        <v>66</v>
      </c>
      <c r="G1124" s="14" t="s">
        <v>45</v>
      </c>
      <c r="H1124" s="14" t="s">
        <v>650</v>
      </c>
      <c r="I1124" s="14" t="s">
        <v>54</v>
      </c>
      <c r="J1124" s="14" t="s">
        <v>643</v>
      </c>
      <c r="K1124" s="14" t="s">
        <v>39</v>
      </c>
      <c r="L1124" s="14">
        <v>45531102</v>
      </c>
      <c r="M1124" s="14">
        <v>40391585</v>
      </c>
      <c r="N1124" s="14">
        <v>5139517</v>
      </c>
      <c r="O1124" s="14">
        <v>377853</v>
      </c>
      <c r="P1124" s="14"/>
      <c r="Q1124" s="14">
        <v>522786</v>
      </c>
      <c r="R1124" s="14">
        <v>977178</v>
      </c>
      <c r="S1124" s="14"/>
      <c r="T1124" s="14">
        <v>4017406</v>
      </c>
      <c r="U1124" s="14"/>
      <c r="V1124" s="14"/>
      <c r="W1124" s="14">
        <v>153030</v>
      </c>
      <c r="X1124" s="14">
        <v>6029</v>
      </c>
      <c r="Y1124" s="14"/>
      <c r="Z1124" s="14"/>
      <c r="AA1124" s="14"/>
      <c r="AB1124" s="14"/>
      <c r="AC1124" s="14">
        <v>4164407</v>
      </c>
      <c r="AD1124" s="14">
        <v>1776750</v>
      </c>
      <c r="AE1124" s="14">
        <v>2387657</v>
      </c>
      <c r="AF1124" s="14"/>
      <c r="AG1124" s="14">
        <v>2387657</v>
      </c>
    </row>
    <row r="1125" spans="1:33" hidden="1" x14ac:dyDescent="0.25">
      <c r="A1125" s="14" t="s">
        <v>33</v>
      </c>
      <c r="B1125" s="14" t="s">
        <v>34</v>
      </c>
      <c r="C1125" s="14">
        <v>817000727</v>
      </c>
      <c r="D1125" s="14" t="s">
        <v>2287</v>
      </c>
      <c r="E1125" s="14" t="s">
        <v>649</v>
      </c>
      <c r="F1125" s="14" t="s">
        <v>66</v>
      </c>
      <c r="G1125" s="14" t="s">
        <v>45</v>
      </c>
      <c r="H1125" s="14" t="s">
        <v>650</v>
      </c>
      <c r="I1125" s="14" t="s">
        <v>54</v>
      </c>
      <c r="J1125" s="14" t="s">
        <v>643</v>
      </c>
      <c r="K1125" s="14" t="s">
        <v>40</v>
      </c>
      <c r="L1125" s="14">
        <v>43999632</v>
      </c>
      <c r="M1125" s="14">
        <v>40458209</v>
      </c>
      <c r="N1125" s="14">
        <v>3541423</v>
      </c>
      <c r="O1125" s="14">
        <v>31775</v>
      </c>
      <c r="P1125" s="14"/>
      <c r="Q1125" s="14">
        <v>464516</v>
      </c>
      <c r="R1125" s="14">
        <v>120263</v>
      </c>
      <c r="S1125" s="14"/>
      <c r="T1125" s="14">
        <v>2988419</v>
      </c>
      <c r="U1125" s="14"/>
      <c r="V1125" s="14"/>
      <c r="W1125" s="14">
        <v>125612</v>
      </c>
      <c r="X1125" s="14">
        <v>5185</v>
      </c>
      <c r="Y1125" s="14"/>
      <c r="Z1125" s="14"/>
      <c r="AA1125" s="14"/>
      <c r="AB1125" s="14"/>
      <c r="AC1125" s="14">
        <v>3108846</v>
      </c>
      <c r="AD1125" s="14">
        <v>761023</v>
      </c>
      <c r="AE1125" s="14">
        <v>2347823</v>
      </c>
      <c r="AF1125" s="14"/>
      <c r="AG1125" s="14">
        <v>2347823</v>
      </c>
    </row>
    <row r="1126" spans="1:33" hidden="1" x14ac:dyDescent="0.25">
      <c r="A1126" s="14" t="s">
        <v>33</v>
      </c>
      <c r="B1126" s="14" t="s">
        <v>34</v>
      </c>
      <c r="C1126" s="14">
        <v>817000771</v>
      </c>
      <c r="D1126" s="14" t="s">
        <v>2287</v>
      </c>
      <c r="E1126" s="14" t="s">
        <v>3021</v>
      </c>
      <c r="F1126" s="14" t="s">
        <v>167</v>
      </c>
      <c r="G1126" s="14" t="s">
        <v>45</v>
      </c>
      <c r="H1126" s="14" t="s">
        <v>651</v>
      </c>
      <c r="I1126" s="14" t="s">
        <v>57</v>
      </c>
      <c r="J1126" s="14" t="s">
        <v>83</v>
      </c>
      <c r="K1126" s="14" t="s">
        <v>39</v>
      </c>
      <c r="L1126" s="14">
        <v>255171776</v>
      </c>
      <c r="M1126" s="14">
        <v>209500485</v>
      </c>
      <c r="N1126" s="14">
        <v>45671291</v>
      </c>
      <c r="O1126" s="14">
        <v>43291576</v>
      </c>
      <c r="P1126" s="14">
        <v>15074553</v>
      </c>
      <c r="Q1126" s="14">
        <v>963083</v>
      </c>
      <c r="R1126" s="14">
        <v>40662707</v>
      </c>
      <c r="S1126" s="14"/>
      <c r="T1126" s="14">
        <v>32262524</v>
      </c>
      <c r="U1126" s="14"/>
      <c r="V1126" s="14"/>
      <c r="W1126" s="14">
        <v>16922873</v>
      </c>
      <c r="X1126" s="14">
        <v>37073542</v>
      </c>
      <c r="Y1126" s="14"/>
      <c r="Z1126" s="14"/>
      <c r="AA1126" s="14"/>
      <c r="AB1126" s="14"/>
      <c r="AC1126" s="14">
        <v>12111855</v>
      </c>
      <c r="AD1126" s="14">
        <v>4283821</v>
      </c>
      <c r="AE1126" s="14">
        <v>7828034</v>
      </c>
      <c r="AF1126" s="14"/>
      <c r="AG1126" s="14">
        <v>7828034</v>
      </c>
    </row>
    <row r="1127" spans="1:33" hidden="1" x14ac:dyDescent="0.25">
      <c r="A1127" s="14" t="s">
        <v>33</v>
      </c>
      <c r="B1127" s="14" t="s">
        <v>34</v>
      </c>
      <c r="C1127" s="14">
        <v>817000771</v>
      </c>
      <c r="D1127" s="14" t="s">
        <v>2287</v>
      </c>
      <c r="E1127" s="14" t="s">
        <v>3021</v>
      </c>
      <c r="F1127" s="14" t="s">
        <v>167</v>
      </c>
      <c r="G1127" s="14" t="s">
        <v>45</v>
      </c>
      <c r="H1127" s="14" t="s">
        <v>651</v>
      </c>
      <c r="I1127" s="14" t="s">
        <v>57</v>
      </c>
      <c r="J1127" s="14" t="s">
        <v>83</v>
      </c>
      <c r="K1127" s="14" t="s">
        <v>40</v>
      </c>
      <c r="L1127" s="14">
        <v>311678263</v>
      </c>
      <c r="M1127" s="14">
        <v>258336918</v>
      </c>
      <c r="N1127" s="14">
        <v>53341345</v>
      </c>
      <c r="O1127" s="14">
        <v>42391369</v>
      </c>
      <c r="P1127" s="14">
        <v>14211459</v>
      </c>
      <c r="Q1127" s="14">
        <v>883717</v>
      </c>
      <c r="R1127" s="14">
        <v>36997710</v>
      </c>
      <c r="S1127" s="14"/>
      <c r="T1127" s="14">
        <v>43639828</v>
      </c>
      <c r="U1127" s="14"/>
      <c r="V1127" s="14"/>
      <c r="W1127" s="14">
        <v>18738922</v>
      </c>
      <c r="X1127" s="14">
        <v>29309059</v>
      </c>
      <c r="Y1127" s="14"/>
      <c r="Z1127" s="14"/>
      <c r="AA1127" s="14"/>
      <c r="AB1127" s="14"/>
      <c r="AC1127" s="14">
        <v>33069691</v>
      </c>
      <c r="AD1127" s="14">
        <v>11392659</v>
      </c>
      <c r="AE1127" s="14">
        <v>21677032</v>
      </c>
      <c r="AF1127" s="14"/>
      <c r="AG1127" s="14">
        <v>21677032</v>
      </c>
    </row>
    <row r="1128" spans="1:33" hidden="1" x14ac:dyDescent="0.25">
      <c r="A1128" s="14" t="s">
        <v>33</v>
      </c>
      <c r="B1128" s="14" t="s">
        <v>34</v>
      </c>
      <c r="C1128" s="14">
        <v>817000793</v>
      </c>
      <c r="D1128" s="14" t="s">
        <v>2287</v>
      </c>
      <c r="E1128" s="14" t="s">
        <v>3022</v>
      </c>
      <c r="F1128" s="14" t="s">
        <v>66</v>
      </c>
      <c r="G1128" s="14" t="s">
        <v>45</v>
      </c>
      <c r="H1128" s="14" t="s">
        <v>3023</v>
      </c>
      <c r="I1128" s="14" t="s">
        <v>54</v>
      </c>
      <c r="J1128" s="14" t="s">
        <v>653</v>
      </c>
      <c r="K1128" s="14" t="s">
        <v>39</v>
      </c>
      <c r="L1128" s="14">
        <v>8606255</v>
      </c>
      <c r="M1128" s="14">
        <v>6757872</v>
      </c>
      <c r="N1128" s="14">
        <v>1848383</v>
      </c>
      <c r="O1128" s="14">
        <v>32756</v>
      </c>
      <c r="P1128" s="14">
        <v>69870</v>
      </c>
      <c r="Q1128" s="14">
        <v>489428</v>
      </c>
      <c r="R1128" s="14">
        <v>7810</v>
      </c>
      <c r="S1128" s="14"/>
      <c r="T1128" s="14">
        <v>1314031</v>
      </c>
      <c r="U1128" s="14"/>
      <c r="V1128" s="14"/>
      <c r="W1128" s="14">
        <v>1176765</v>
      </c>
      <c r="X1128" s="14">
        <v>45220</v>
      </c>
      <c r="Y1128" s="14"/>
      <c r="Z1128" s="14"/>
      <c r="AA1128" s="14"/>
      <c r="AB1128" s="14"/>
      <c r="AC1128" s="14">
        <v>2445576</v>
      </c>
      <c r="AD1128" s="14">
        <v>472919</v>
      </c>
      <c r="AE1128" s="14">
        <v>1972657</v>
      </c>
      <c r="AF1128" s="14"/>
      <c r="AG1128" s="14">
        <v>1972657</v>
      </c>
    </row>
    <row r="1129" spans="1:33" hidden="1" x14ac:dyDescent="0.25">
      <c r="A1129" s="14" t="s">
        <v>33</v>
      </c>
      <c r="B1129" s="14" t="s">
        <v>34</v>
      </c>
      <c r="C1129" s="14">
        <v>817000793</v>
      </c>
      <c r="D1129" s="14" t="s">
        <v>2287</v>
      </c>
      <c r="E1129" s="14" t="s">
        <v>3022</v>
      </c>
      <c r="F1129" s="14" t="s">
        <v>66</v>
      </c>
      <c r="G1129" s="14" t="s">
        <v>45</v>
      </c>
      <c r="H1129" s="14" t="s">
        <v>3023</v>
      </c>
      <c r="I1129" s="14" t="s">
        <v>54</v>
      </c>
      <c r="J1129" s="14" t="s">
        <v>653</v>
      </c>
      <c r="K1129" s="14" t="s">
        <v>40</v>
      </c>
      <c r="L1129" s="14">
        <v>12045517</v>
      </c>
      <c r="M1129" s="14">
        <v>8275224</v>
      </c>
      <c r="N1129" s="14">
        <v>3770293</v>
      </c>
      <c r="O1129" s="14">
        <v>34247</v>
      </c>
      <c r="P1129" s="14">
        <v>87000</v>
      </c>
      <c r="Q1129" s="14">
        <v>381138</v>
      </c>
      <c r="R1129" s="14">
        <v>10213</v>
      </c>
      <c r="S1129" s="14"/>
      <c r="T1129" s="14">
        <v>3326189</v>
      </c>
      <c r="U1129" s="14"/>
      <c r="V1129" s="14"/>
      <c r="W1129" s="14">
        <v>135276</v>
      </c>
      <c r="X1129" s="14">
        <v>181281</v>
      </c>
      <c r="Y1129" s="14"/>
      <c r="Z1129" s="14"/>
      <c r="AA1129" s="14"/>
      <c r="AB1129" s="14"/>
      <c r="AC1129" s="14">
        <v>3280184</v>
      </c>
      <c r="AD1129" s="14">
        <v>679526</v>
      </c>
      <c r="AE1129" s="14">
        <v>2600658</v>
      </c>
      <c r="AF1129" s="14"/>
      <c r="AG1129" s="14">
        <v>2600658</v>
      </c>
    </row>
    <row r="1130" spans="1:33" hidden="1" x14ac:dyDescent="0.25">
      <c r="A1130" s="14" t="s">
        <v>33</v>
      </c>
      <c r="B1130" s="14" t="s">
        <v>34</v>
      </c>
      <c r="C1130" s="14">
        <v>817000823</v>
      </c>
      <c r="D1130" s="14" t="s">
        <v>2287</v>
      </c>
      <c r="E1130" s="14" t="s">
        <v>3024</v>
      </c>
      <c r="F1130" s="14" t="s">
        <v>654</v>
      </c>
      <c r="G1130" s="14" t="s">
        <v>45</v>
      </c>
      <c r="H1130" s="14" t="s">
        <v>3025</v>
      </c>
      <c r="I1130" s="14" t="s">
        <v>54</v>
      </c>
      <c r="J1130" s="14" t="s">
        <v>655</v>
      </c>
      <c r="K1130" s="14" t="s">
        <v>39</v>
      </c>
      <c r="L1130" s="14">
        <v>228364755</v>
      </c>
      <c r="M1130" s="14">
        <v>188838289</v>
      </c>
      <c r="N1130" s="14">
        <v>39526466</v>
      </c>
      <c r="O1130" s="14">
        <v>12789301</v>
      </c>
      <c r="P1130" s="14">
        <v>19725049</v>
      </c>
      <c r="Q1130" s="14">
        <v>6704395</v>
      </c>
      <c r="R1130" s="14">
        <v>2861616</v>
      </c>
      <c r="S1130" s="14">
        <v>-1991769</v>
      </c>
      <c r="T1130" s="14">
        <v>21032938</v>
      </c>
      <c r="U1130" s="14"/>
      <c r="V1130" s="14"/>
      <c r="W1130" s="14"/>
      <c r="X1130" s="14"/>
      <c r="Y1130" s="14"/>
      <c r="Z1130" s="14"/>
      <c r="AA1130" s="14"/>
      <c r="AB1130" s="14"/>
      <c r="AC1130" s="14">
        <v>21032938</v>
      </c>
      <c r="AD1130" s="14">
        <v>7257650</v>
      </c>
      <c r="AE1130" s="14">
        <v>13775288</v>
      </c>
      <c r="AF1130" s="14"/>
      <c r="AG1130" s="14">
        <v>13775288</v>
      </c>
    </row>
    <row r="1131" spans="1:33" hidden="1" x14ac:dyDescent="0.25">
      <c r="A1131" s="14" t="s">
        <v>33</v>
      </c>
      <c r="B1131" s="14" t="s">
        <v>34</v>
      </c>
      <c r="C1131" s="14">
        <v>817000823</v>
      </c>
      <c r="D1131" s="14" t="s">
        <v>2287</v>
      </c>
      <c r="E1131" s="14" t="s">
        <v>3024</v>
      </c>
      <c r="F1131" s="14" t="s">
        <v>654</v>
      </c>
      <c r="G1131" s="14" t="s">
        <v>45</v>
      </c>
      <c r="H1131" s="14" t="s">
        <v>3025</v>
      </c>
      <c r="I1131" s="14" t="s">
        <v>54</v>
      </c>
      <c r="J1131" s="14" t="s">
        <v>655</v>
      </c>
      <c r="K1131" s="14" t="s">
        <v>40</v>
      </c>
      <c r="L1131" s="14">
        <v>245168216</v>
      </c>
      <c r="M1131" s="14">
        <v>197498090</v>
      </c>
      <c r="N1131" s="14">
        <v>47670126</v>
      </c>
      <c r="O1131" s="14">
        <v>932100</v>
      </c>
      <c r="P1131" s="14">
        <v>38533941</v>
      </c>
      <c r="Q1131" s="14">
        <v>5269803</v>
      </c>
      <c r="R1131" s="14">
        <v>1805285</v>
      </c>
      <c r="S1131" s="14">
        <v>1336039</v>
      </c>
      <c r="T1131" s="14">
        <v>4329236</v>
      </c>
      <c r="U1131" s="14"/>
      <c r="V1131" s="14"/>
      <c r="W1131" s="14"/>
      <c r="X1131" s="14"/>
      <c r="Y1131" s="14"/>
      <c r="Z1131" s="14"/>
      <c r="AA1131" s="14"/>
      <c r="AB1131" s="14"/>
      <c r="AC1131" s="14">
        <v>4329236</v>
      </c>
      <c r="AD1131" s="14">
        <v>-879029</v>
      </c>
      <c r="AE1131" s="14">
        <v>5208265</v>
      </c>
      <c r="AF1131" s="14"/>
      <c r="AG1131" s="14">
        <v>5208265</v>
      </c>
    </row>
    <row r="1132" spans="1:33" hidden="1" x14ac:dyDescent="0.25">
      <c r="A1132" s="14" t="s">
        <v>33</v>
      </c>
      <c r="B1132" s="14" t="s">
        <v>34</v>
      </c>
      <c r="C1132" s="14">
        <v>817000865</v>
      </c>
      <c r="D1132" s="14" t="s">
        <v>2287</v>
      </c>
      <c r="E1132" s="14" t="s">
        <v>3026</v>
      </c>
      <c r="F1132" s="14" t="s">
        <v>652</v>
      </c>
      <c r="G1132" s="14" t="s">
        <v>36</v>
      </c>
      <c r="H1132" s="14" t="s">
        <v>656</v>
      </c>
      <c r="I1132" s="14" t="s">
        <v>54</v>
      </c>
      <c r="J1132" s="14" t="s">
        <v>55</v>
      </c>
      <c r="K1132" s="14" t="s">
        <v>39</v>
      </c>
      <c r="L1132" s="14">
        <v>139430814</v>
      </c>
      <c r="M1132" s="14">
        <v>115798747</v>
      </c>
      <c r="N1132" s="14">
        <v>23632067</v>
      </c>
      <c r="O1132" s="14">
        <v>3375639</v>
      </c>
      <c r="P1132" s="14">
        <v>8806624</v>
      </c>
      <c r="Q1132" s="14">
        <v>4067405</v>
      </c>
      <c r="R1132" s="14">
        <v>998129</v>
      </c>
      <c r="S1132" s="14"/>
      <c r="T1132" s="14">
        <v>13135548</v>
      </c>
      <c r="U1132" s="14"/>
      <c r="V1132" s="14"/>
      <c r="W1132" s="14">
        <v>264308</v>
      </c>
      <c r="X1132" s="14">
        <v>7174510</v>
      </c>
      <c r="Y1132" s="14"/>
      <c r="Z1132" s="14"/>
      <c r="AA1132" s="14"/>
      <c r="AB1132" s="14"/>
      <c r="AC1132" s="14">
        <v>6225346</v>
      </c>
      <c r="AD1132" s="14">
        <v>1994449</v>
      </c>
      <c r="AE1132" s="14">
        <v>4230897</v>
      </c>
      <c r="AF1132" s="14"/>
      <c r="AG1132" s="14">
        <v>4230897</v>
      </c>
    </row>
    <row r="1133" spans="1:33" hidden="1" x14ac:dyDescent="0.25">
      <c r="A1133" s="14" t="s">
        <v>33</v>
      </c>
      <c r="B1133" s="14" t="s">
        <v>34</v>
      </c>
      <c r="C1133" s="14">
        <v>817000865</v>
      </c>
      <c r="D1133" s="14" t="s">
        <v>2287</v>
      </c>
      <c r="E1133" s="14" t="s">
        <v>3026</v>
      </c>
      <c r="F1133" s="14" t="s">
        <v>652</v>
      </c>
      <c r="G1133" s="14" t="s">
        <v>36</v>
      </c>
      <c r="H1133" s="14" t="s">
        <v>656</v>
      </c>
      <c r="I1133" s="14" t="s">
        <v>54</v>
      </c>
      <c r="J1133" s="14" t="s">
        <v>55</v>
      </c>
      <c r="K1133" s="14" t="s">
        <v>40</v>
      </c>
      <c r="L1133" s="14">
        <v>175719985</v>
      </c>
      <c r="M1133" s="14">
        <v>152473760</v>
      </c>
      <c r="N1133" s="14">
        <v>23246225</v>
      </c>
      <c r="O1133" s="14">
        <v>494153</v>
      </c>
      <c r="P1133" s="14">
        <v>9514824</v>
      </c>
      <c r="Q1133" s="14">
        <v>3788954</v>
      </c>
      <c r="R1133" s="14">
        <v>9126859</v>
      </c>
      <c r="S1133" s="14"/>
      <c r="T1133" s="14">
        <v>1309741</v>
      </c>
      <c r="U1133" s="14"/>
      <c r="V1133" s="14"/>
      <c r="W1133" s="14">
        <v>266041</v>
      </c>
      <c r="X1133" s="14">
        <v>2710306</v>
      </c>
      <c r="Y1133" s="14"/>
      <c r="Z1133" s="14"/>
      <c r="AA1133" s="14"/>
      <c r="AB1133" s="14"/>
      <c r="AC1133" s="14">
        <v>-1134524</v>
      </c>
      <c r="AD1133" s="14">
        <v>395372</v>
      </c>
      <c r="AE1133" s="14">
        <v>-1529896</v>
      </c>
      <c r="AF1133" s="14"/>
      <c r="AG1133" s="14">
        <v>-1529896</v>
      </c>
    </row>
    <row r="1134" spans="1:33" hidden="1" x14ac:dyDescent="0.25">
      <c r="A1134" s="14" t="s">
        <v>33</v>
      </c>
      <c r="B1134" s="14" t="s">
        <v>34</v>
      </c>
      <c r="C1134" s="14">
        <v>817001644</v>
      </c>
      <c r="D1134" s="14" t="s">
        <v>2287</v>
      </c>
      <c r="E1134" s="14" t="s">
        <v>3027</v>
      </c>
      <c r="F1134" s="14" t="s">
        <v>223</v>
      </c>
      <c r="G1134" s="14" t="s">
        <v>36</v>
      </c>
      <c r="H1134" s="14" t="s">
        <v>3028</v>
      </c>
      <c r="I1134" s="14" t="s">
        <v>38</v>
      </c>
      <c r="J1134" s="14" t="s">
        <v>38</v>
      </c>
      <c r="K1134" s="14" t="s">
        <v>39</v>
      </c>
      <c r="L1134" s="14">
        <v>583354760</v>
      </c>
      <c r="M1134" s="14">
        <v>386975424</v>
      </c>
      <c r="N1134" s="14">
        <v>196379336</v>
      </c>
      <c r="O1134" s="14"/>
      <c r="P1134" s="14">
        <v>51734503</v>
      </c>
      <c r="Q1134" s="14">
        <v>53706024</v>
      </c>
      <c r="R1134" s="14">
        <v>305628</v>
      </c>
      <c r="S1134" s="14"/>
      <c r="T1134" s="14">
        <v>90633181</v>
      </c>
      <c r="U1134" s="14"/>
      <c r="V1134" s="14"/>
      <c r="W1134" s="14"/>
      <c r="X1134" s="14">
        <v>2995158</v>
      </c>
      <c r="Y1134" s="14"/>
      <c r="Z1134" s="14"/>
      <c r="AA1134" s="14"/>
      <c r="AB1134" s="14"/>
      <c r="AC1134" s="14">
        <v>87638023</v>
      </c>
      <c r="AD1134" s="14">
        <v>40341211</v>
      </c>
      <c r="AE1134" s="14">
        <v>47296812</v>
      </c>
      <c r="AF1134" s="14"/>
      <c r="AG1134" s="14">
        <v>47296812</v>
      </c>
    </row>
    <row r="1135" spans="1:33" hidden="1" x14ac:dyDescent="0.25">
      <c r="A1135" s="14" t="s">
        <v>33</v>
      </c>
      <c r="B1135" s="14" t="s">
        <v>34</v>
      </c>
      <c r="C1135" s="14">
        <v>817001644</v>
      </c>
      <c r="D1135" s="14" t="s">
        <v>2287</v>
      </c>
      <c r="E1135" s="14" t="s">
        <v>3027</v>
      </c>
      <c r="F1135" s="14" t="s">
        <v>223</v>
      </c>
      <c r="G1135" s="14" t="s">
        <v>36</v>
      </c>
      <c r="H1135" s="14" t="s">
        <v>3028</v>
      </c>
      <c r="I1135" s="14" t="s">
        <v>38</v>
      </c>
      <c r="J1135" s="14" t="s">
        <v>38</v>
      </c>
      <c r="K1135" s="14" t="s">
        <v>40</v>
      </c>
      <c r="L1135" s="14">
        <v>491117798</v>
      </c>
      <c r="M1135" s="14">
        <v>334976539</v>
      </c>
      <c r="N1135" s="14">
        <v>156141259</v>
      </c>
      <c r="O1135" s="14">
        <v>1349148</v>
      </c>
      <c r="P1135" s="14">
        <v>48982825</v>
      </c>
      <c r="Q1135" s="14">
        <v>15508435</v>
      </c>
      <c r="R1135" s="14"/>
      <c r="S1135" s="14"/>
      <c r="T1135" s="14">
        <v>92999147</v>
      </c>
      <c r="U1135" s="14"/>
      <c r="V1135" s="14"/>
      <c r="W1135" s="14">
        <v>304940</v>
      </c>
      <c r="X1135" s="14"/>
      <c r="Y1135" s="14"/>
      <c r="Z1135" s="14"/>
      <c r="AA1135" s="14"/>
      <c r="AB1135" s="14"/>
      <c r="AC1135" s="14">
        <v>93304087</v>
      </c>
      <c r="AD1135" s="14">
        <v>31829528</v>
      </c>
      <c r="AE1135" s="14">
        <v>61474559</v>
      </c>
      <c r="AF1135" s="14"/>
      <c r="AG1135" s="14">
        <v>61474559</v>
      </c>
    </row>
    <row r="1136" spans="1:33" hidden="1" x14ac:dyDescent="0.25">
      <c r="A1136" s="14" t="s">
        <v>33</v>
      </c>
      <c r="B1136" s="14" t="s">
        <v>34</v>
      </c>
      <c r="C1136" s="14">
        <v>817001693</v>
      </c>
      <c r="D1136" s="14" t="s">
        <v>2287</v>
      </c>
      <c r="E1136" s="14" t="s">
        <v>3029</v>
      </c>
      <c r="F1136" s="14" t="s">
        <v>657</v>
      </c>
      <c r="G1136" s="14" t="s">
        <v>45</v>
      </c>
      <c r="H1136" s="14" t="s">
        <v>3030</v>
      </c>
      <c r="I1136" s="14" t="s">
        <v>54</v>
      </c>
      <c r="J1136" s="14" t="s">
        <v>645</v>
      </c>
      <c r="K1136" s="14" t="s">
        <v>39</v>
      </c>
      <c r="L1136" s="14">
        <v>23616067</v>
      </c>
      <c r="M1136" s="14">
        <v>15565252</v>
      </c>
      <c r="N1136" s="14">
        <v>8050815</v>
      </c>
      <c r="O1136" s="14">
        <v>93304</v>
      </c>
      <c r="P1136" s="14"/>
      <c r="Q1136" s="14">
        <v>2548965</v>
      </c>
      <c r="R1136" s="14">
        <v>349</v>
      </c>
      <c r="S1136" s="14"/>
      <c r="T1136" s="14">
        <v>5594805</v>
      </c>
      <c r="U1136" s="14"/>
      <c r="V1136" s="14"/>
      <c r="W1136" s="14">
        <v>103005</v>
      </c>
      <c r="X1136" s="14">
        <v>1355190</v>
      </c>
      <c r="Y1136" s="14"/>
      <c r="Z1136" s="14"/>
      <c r="AA1136" s="14"/>
      <c r="AB1136" s="14"/>
      <c r="AC1136" s="14">
        <v>4342620</v>
      </c>
      <c r="AD1136" s="14">
        <v>782920</v>
      </c>
      <c r="AE1136" s="14">
        <v>3559700</v>
      </c>
      <c r="AF1136" s="14"/>
      <c r="AG1136" s="14">
        <v>3559700</v>
      </c>
    </row>
    <row r="1137" spans="1:33" hidden="1" x14ac:dyDescent="0.25">
      <c r="A1137" s="14" t="s">
        <v>33</v>
      </c>
      <c r="B1137" s="14" t="s">
        <v>34</v>
      </c>
      <c r="C1137" s="14">
        <v>817001693</v>
      </c>
      <c r="D1137" s="14" t="s">
        <v>2287</v>
      </c>
      <c r="E1137" s="14" t="s">
        <v>3029</v>
      </c>
      <c r="F1137" s="14" t="s">
        <v>657</v>
      </c>
      <c r="G1137" s="14" t="s">
        <v>45</v>
      </c>
      <c r="H1137" s="14" t="s">
        <v>3030</v>
      </c>
      <c r="I1137" s="14" t="s">
        <v>54</v>
      </c>
      <c r="J1137" s="14" t="s">
        <v>645</v>
      </c>
      <c r="K1137" s="14" t="s">
        <v>40</v>
      </c>
      <c r="L1137" s="14">
        <v>16418169</v>
      </c>
      <c r="M1137" s="14">
        <v>15478452</v>
      </c>
      <c r="N1137" s="14">
        <v>939717</v>
      </c>
      <c r="O1137" s="14">
        <v>45581</v>
      </c>
      <c r="P1137" s="14"/>
      <c r="Q1137" s="14">
        <v>2499759</v>
      </c>
      <c r="R1137" s="14">
        <v>208932</v>
      </c>
      <c r="S1137" s="14"/>
      <c r="T1137" s="14">
        <v>-1723393</v>
      </c>
      <c r="U1137" s="14"/>
      <c r="V1137" s="14"/>
      <c r="W1137" s="14"/>
      <c r="X1137" s="14">
        <v>1348282</v>
      </c>
      <c r="Y1137" s="14"/>
      <c r="Z1137" s="14"/>
      <c r="AA1137" s="14"/>
      <c r="AB1137" s="14"/>
      <c r="AC1137" s="14">
        <v>-3071675</v>
      </c>
      <c r="AD1137" s="14">
        <v>89364</v>
      </c>
      <c r="AE1137" s="14">
        <v>-3161039</v>
      </c>
      <c r="AF1137" s="14"/>
      <c r="AG1137" s="14">
        <v>-3161039</v>
      </c>
    </row>
    <row r="1138" spans="1:33" hidden="1" x14ac:dyDescent="0.25">
      <c r="A1138" s="14" t="s">
        <v>33</v>
      </c>
      <c r="B1138" s="14" t="s">
        <v>34</v>
      </c>
      <c r="C1138" s="14">
        <v>817001694</v>
      </c>
      <c r="D1138" s="14" t="s">
        <v>2287</v>
      </c>
      <c r="E1138" s="14" t="s">
        <v>3031</v>
      </c>
      <c r="F1138" s="14" t="s">
        <v>523</v>
      </c>
      <c r="G1138" s="14" t="s">
        <v>36</v>
      </c>
      <c r="H1138" s="14" t="s">
        <v>658</v>
      </c>
      <c r="I1138" s="14" t="s">
        <v>47</v>
      </c>
      <c r="J1138" s="14" t="s">
        <v>48</v>
      </c>
      <c r="K1138" s="14" t="s">
        <v>39</v>
      </c>
      <c r="L1138" s="14">
        <v>6663988</v>
      </c>
      <c r="M1138" s="14"/>
      <c r="N1138" s="14">
        <v>6663988</v>
      </c>
      <c r="O1138" s="14">
        <v>21841</v>
      </c>
      <c r="P1138" s="14"/>
      <c r="Q1138" s="14">
        <v>145600</v>
      </c>
      <c r="R1138" s="14"/>
      <c r="S1138" s="14"/>
      <c r="T1138" s="14">
        <v>6540229</v>
      </c>
      <c r="U1138" s="14"/>
      <c r="V1138" s="14"/>
      <c r="W1138" s="14">
        <v>561721</v>
      </c>
      <c r="X1138" s="14">
        <v>518298</v>
      </c>
      <c r="Y1138" s="14"/>
      <c r="Z1138" s="14"/>
      <c r="AA1138" s="14"/>
      <c r="AB1138" s="14"/>
      <c r="AC1138" s="14">
        <v>6583652</v>
      </c>
      <c r="AD1138" s="14">
        <v>2333970</v>
      </c>
      <c r="AE1138" s="14">
        <v>4249682</v>
      </c>
      <c r="AF1138" s="14"/>
      <c r="AG1138" s="14">
        <v>4249682</v>
      </c>
    </row>
    <row r="1139" spans="1:33" hidden="1" x14ac:dyDescent="0.25">
      <c r="A1139" s="14" t="s">
        <v>33</v>
      </c>
      <c r="B1139" s="14" t="s">
        <v>34</v>
      </c>
      <c r="C1139" s="14">
        <v>817001694</v>
      </c>
      <c r="D1139" s="14" t="s">
        <v>2287</v>
      </c>
      <c r="E1139" s="14" t="s">
        <v>3031</v>
      </c>
      <c r="F1139" s="14" t="s">
        <v>523</v>
      </c>
      <c r="G1139" s="14" t="s">
        <v>36</v>
      </c>
      <c r="H1139" s="14" t="s">
        <v>658</v>
      </c>
      <c r="I1139" s="14" t="s">
        <v>47</v>
      </c>
      <c r="J1139" s="14" t="s">
        <v>48</v>
      </c>
      <c r="K1139" s="14" t="s">
        <v>40</v>
      </c>
      <c r="L1139" s="14">
        <v>2730106</v>
      </c>
      <c r="M1139" s="14"/>
      <c r="N1139" s="14">
        <v>2730106</v>
      </c>
      <c r="O1139" s="14">
        <v>0</v>
      </c>
      <c r="P1139" s="14"/>
      <c r="Q1139" s="14">
        <v>139344</v>
      </c>
      <c r="R1139" s="14"/>
      <c r="S1139" s="14"/>
      <c r="T1139" s="14">
        <v>2590762</v>
      </c>
      <c r="U1139" s="14"/>
      <c r="V1139" s="14"/>
      <c r="W1139" s="14">
        <v>7951151</v>
      </c>
      <c r="X1139" s="14">
        <v>5959765</v>
      </c>
      <c r="Y1139" s="14"/>
      <c r="Z1139" s="14"/>
      <c r="AA1139" s="14"/>
      <c r="AB1139" s="14"/>
      <c r="AC1139" s="14">
        <v>4582148</v>
      </c>
      <c r="AD1139" s="14">
        <v>626486</v>
      </c>
      <c r="AE1139" s="14">
        <v>3955662</v>
      </c>
      <c r="AF1139" s="14"/>
      <c r="AG1139" s="14">
        <v>3955662</v>
      </c>
    </row>
    <row r="1140" spans="1:33" hidden="1" x14ac:dyDescent="0.25">
      <c r="A1140" s="14" t="s">
        <v>33</v>
      </c>
      <c r="B1140" s="14" t="s">
        <v>34</v>
      </c>
      <c r="C1140" s="14">
        <v>817002510</v>
      </c>
      <c r="D1140" s="14" t="s">
        <v>2287</v>
      </c>
      <c r="E1140" s="14" t="s">
        <v>3032</v>
      </c>
      <c r="F1140" s="14" t="s">
        <v>641</v>
      </c>
      <c r="G1140" s="14" t="s">
        <v>45</v>
      </c>
      <c r="H1140" s="14" t="s">
        <v>3033</v>
      </c>
      <c r="I1140" s="14" t="s">
        <v>54</v>
      </c>
      <c r="J1140" s="14" t="s">
        <v>655</v>
      </c>
      <c r="K1140" s="14" t="s">
        <v>39</v>
      </c>
      <c r="L1140" s="14">
        <v>510057950</v>
      </c>
      <c r="M1140" s="14">
        <v>453295540</v>
      </c>
      <c r="N1140" s="14">
        <v>56762410</v>
      </c>
      <c r="O1140" s="14">
        <v>1343369</v>
      </c>
      <c r="P1140" s="14">
        <v>57075806</v>
      </c>
      <c r="Q1140" s="14">
        <v>2443110</v>
      </c>
      <c r="R1140" s="14">
        <v>3150422</v>
      </c>
      <c r="S1140" s="14"/>
      <c r="T1140" s="14">
        <v>-4563559</v>
      </c>
      <c r="U1140" s="14"/>
      <c r="V1140" s="14"/>
      <c r="W1140" s="14">
        <v>2444912</v>
      </c>
      <c r="X1140" s="14">
        <v>3134232</v>
      </c>
      <c r="Y1140" s="14"/>
      <c r="Z1140" s="14"/>
      <c r="AA1140" s="14"/>
      <c r="AB1140" s="14"/>
      <c r="AC1140" s="14">
        <v>-5252879</v>
      </c>
      <c r="AD1140" s="14">
        <v>-541951</v>
      </c>
      <c r="AE1140" s="14">
        <v>-4710928</v>
      </c>
      <c r="AF1140" s="14"/>
      <c r="AG1140" s="14">
        <v>-4710928</v>
      </c>
    </row>
    <row r="1141" spans="1:33" hidden="1" x14ac:dyDescent="0.25">
      <c r="A1141" s="14" t="s">
        <v>33</v>
      </c>
      <c r="B1141" s="14" t="s">
        <v>34</v>
      </c>
      <c r="C1141" s="14">
        <v>817002510</v>
      </c>
      <c r="D1141" s="14" t="s">
        <v>2287</v>
      </c>
      <c r="E1141" s="14" t="s">
        <v>3032</v>
      </c>
      <c r="F1141" s="14" t="s">
        <v>641</v>
      </c>
      <c r="G1141" s="14" t="s">
        <v>45</v>
      </c>
      <c r="H1141" s="14" t="s">
        <v>3033</v>
      </c>
      <c r="I1141" s="14" t="s">
        <v>54</v>
      </c>
      <c r="J1141" s="14" t="s">
        <v>655</v>
      </c>
      <c r="K1141" s="14" t="s">
        <v>40</v>
      </c>
      <c r="L1141" s="14">
        <v>510441406</v>
      </c>
      <c r="M1141" s="14">
        <v>347700287</v>
      </c>
      <c r="N1141" s="14">
        <v>162741119</v>
      </c>
      <c r="O1141" s="14">
        <v>406239</v>
      </c>
      <c r="P1141" s="14">
        <v>53117568</v>
      </c>
      <c r="Q1141" s="14">
        <v>2587717</v>
      </c>
      <c r="R1141" s="14">
        <v>305852</v>
      </c>
      <c r="S1141" s="14"/>
      <c r="T1141" s="14">
        <v>107136221</v>
      </c>
      <c r="U1141" s="14"/>
      <c r="V1141" s="14"/>
      <c r="W1141" s="14">
        <v>1064774</v>
      </c>
      <c r="X1141" s="14">
        <v>2603515</v>
      </c>
      <c r="Y1141" s="14"/>
      <c r="Z1141" s="14"/>
      <c r="AA1141" s="14"/>
      <c r="AB1141" s="14"/>
      <c r="AC1141" s="14">
        <v>105597480</v>
      </c>
      <c r="AD1141" s="14">
        <v>14352652</v>
      </c>
      <c r="AE1141" s="14">
        <v>91244828</v>
      </c>
      <c r="AF1141" s="14"/>
      <c r="AG1141" s="14">
        <v>91244828</v>
      </c>
    </row>
    <row r="1142" spans="1:33" hidden="1" x14ac:dyDescent="0.25">
      <c r="A1142" s="14" t="s">
        <v>33</v>
      </c>
      <c r="B1142" s="14" t="s">
        <v>34</v>
      </c>
      <c r="C1142" s="14">
        <v>817002584</v>
      </c>
      <c r="D1142" s="14" t="s">
        <v>2287</v>
      </c>
      <c r="E1142" s="14" t="s">
        <v>659</v>
      </c>
      <c r="F1142" s="14" t="s">
        <v>66</v>
      </c>
      <c r="G1142" s="14" t="s">
        <v>36</v>
      </c>
      <c r="H1142" s="14" t="s">
        <v>660</v>
      </c>
      <c r="I1142" s="14" t="s">
        <v>54</v>
      </c>
      <c r="J1142" s="14" t="s">
        <v>645</v>
      </c>
      <c r="K1142" s="14" t="s">
        <v>39</v>
      </c>
      <c r="L1142" s="14">
        <v>67193661</v>
      </c>
      <c r="M1142" s="14">
        <v>44958676</v>
      </c>
      <c r="N1142" s="14">
        <v>22234985</v>
      </c>
      <c r="O1142" s="14">
        <v>577454</v>
      </c>
      <c r="P1142" s="14"/>
      <c r="Q1142" s="14">
        <v>1721642</v>
      </c>
      <c r="R1142" s="14">
        <v>575248</v>
      </c>
      <c r="S1142" s="14"/>
      <c r="T1142" s="14">
        <v>20515549</v>
      </c>
      <c r="U1142" s="14"/>
      <c r="V1142" s="14"/>
      <c r="W1142" s="14">
        <v>924132</v>
      </c>
      <c r="X1142" s="14">
        <v>464082</v>
      </c>
      <c r="Y1142" s="14"/>
      <c r="Z1142" s="14"/>
      <c r="AA1142" s="14"/>
      <c r="AB1142" s="14"/>
      <c r="AC1142" s="14">
        <v>20975599</v>
      </c>
      <c r="AD1142" s="14">
        <v>4260369</v>
      </c>
      <c r="AE1142" s="14">
        <v>16715230</v>
      </c>
      <c r="AF1142" s="14"/>
      <c r="AG1142" s="14">
        <v>16715230</v>
      </c>
    </row>
    <row r="1143" spans="1:33" hidden="1" x14ac:dyDescent="0.25">
      <c r="A1143" s="14" t="s">
        <v>33</v>
      </c>
      <c r="B1143" s="14" t="s">
        <v>34</v>
      </c>
      <c r="C1143" s="14">
        <v>817002584</v>
      </c>
      <c r="D1143" s="14" t="s">
        <v>2287</v>
      </c>
      <c r="E1143" s="14" t="s">
        <v>659</v>
      </c>
      <c r="F1143" s="14" t="s">
        <v>66</v>
      </c>
      <c r="G1143" s="14" t="s">
        <v>36</v>
      </c>
      <c r="H1143" s="14" t="s">
        <v>660</v>
      </c>
      <c r="I1143" s="14" t="s">
        <v>54</v>
      </c>
      <c r="J1143" s="14" t="s">
        <v>645</v>
      </c>
      <c r="K1143" s="14" t="s">
        <v>40</v>
      </c>
      <c r="L1143" s="14">
        <v>65033394</v>
      </c>
      <c r="M1143" s="14">
        <v>52235420</v>
      </c>
      <c r="N1143" s="14">
        <v>12797974</v>
      </c>
      <c r="O1143" s="14">
        <v>519609</v>
      </c>
      <c r="P1143" s="14"/>
      <c r="Q1143" s="14">
        <v>1630021</v>
      </c>
      <c r="R1143" s="14">
        <v>255406</v>
      </c>
      <c r="S1143" s="14"/>
      <c r="T1143" s="14">
        <v>11432156</v>
      </c>
      <c r="U1143" s="14"/>
      <c r="V1143" s="14"/>
      <c r="W1143" s="14">
        <v>1128739</v>
      </c>
      <c r="X1143" s="14">
        <v>1394046</v>
      </c>
      <c r="Y1143" s="14"/>
      <c r="Z1143" s="14"/>
      <c r="AA1143" s="14"/>
      <c r="AB1143" s="14"/>
      <c r="AC1143" s="14">
        <v>11166849</v>
      </c>
      <c r="AD1143" s="14">
        <v>2344925</v>
      </c>
      <c r="AE1143" s="14">
        <v>8821924</v>
      </c>
      <c r="AF1143" s="14"/>
      <c r="AG1143" s="14">
        <v>8821924</v>
      </c>
    </row>
    <row r="1144" spans="1:33" hidden="1" x14ac:dyDescent="0.25">
      <c r="A1144" s="14" t="s">
        <v>33</v>
      </c>
      <c r="B1144" s="14" t="s">
        <v>34</v>
      </c>
      <c r="C1144" s="14">
        <v>817002589</v>
      </c>
      <c r="D1144" s="14" t="s">
        <v>2287</v>
      </c>
      <c r="E1144" s="14" t="s">
        <v>661</v>
      </c>
      <c r="F1144" s="14" t="s">
        <v>322</v>
      </c>
      <c r="G1144" s="14" t="s">
        <v>36</v>
      </c>
      <c r="H1144" s="14" t="s">
        <v>662</v>
      </c>
      <c r="I1144" s="14" t="s">
        <v>54</v>
      </c>
      <c r="J1144" s="14" t="s">
        <v>643</v>
      </c>
      <c r="K1144" s="14" t="s">
        <v>39</v>
      </c>
      <c r="L1144" s="14">
        <v>153295878</v>
      </c>
      <c r="M1144" s="14">
        <v>109460785</v>
      </c>
      <c r="N1144" s="14">
        <v>43835093</v>
      </c>
      <c r="O1144" s="14">
        <v>126709</v>
      </c>
      <c r="P1144" s="14">
        <v>11811379</v>
      </c>
      <c r="Q1144" s="14">
        <v>5036503</v>
      </c>
      <c r="R1144" s="14">
        <v>7409039</v>
      </c>
      <c r="S1144" s="14"/>
      <c r="T1144" s="14">
        <v>19704881</v>
      </c>
      <c r="U1144" s="14"/>
      <c r="V1144" s="14"/>
      <c r="W1144" s="14">
        <v>7067181</v>
      </c>
      <c r="X1144" s="14">
        <v>11059091</v>
      </c>
      <c r="Y1144" s="14"/>
      <c r="Z1144" s="14"/>
      <c r="AA1144" s="14"/>
      <c r="AB1144" s="14"/>
      <c r="AC1144" s="14">
        <v>15712971</v>
      </c>
      <c r="AD1144" s="14">
        <v>7791680</v>
      </c>
      <c r="AE1144" s="14">
        <v>7921291</v>
      </c>
      <c r="AF1144" s="14"/>
      <c r="AG1144" s="14">
        <v>7921291</v>
      </c>
    </row>
    <row r="1145" spans="1:33" hidden="1" x14ac:dyDescent="0.25">
      <c r="A1145" s="14" t="s">
        <v>33</v>
      </c>
      <c r="B1145" s="14" t="s">
        <v>34</v>
      </c>
      <c r="C1145" s="14">
        <v>817002589</v>
      </c>
      <c r="D1145" s="14" t="s">
        <v>2287</v>
      </c>
      <c r="E1145" s="14" t="s">
        <v>661</v>
      </c>
      <c r="F1145" s="14" t="s">
        <v>322</v>
      </c>
      <c r="G1145" s="14" t="s">
        <v>36</v>
      </c>
      <c r="H1145" s="14" t="s">
        <v>662</v>
      </c>
      <c r="I1145" s="14" t="s">
        <v>54</v>
      </c>
      <c r="J1145" s="14" t="s">
        <v>643</v>
      </c>
      <c r="K1145" s="14" t="s">
        <v>40</v>
      </c>
      <c r="L1145" s="14">
        <v>126545823</v>
      </c>
      <c r="M1145" s="14">
        <v>97239687</v>
      </c>
      <c r="N1145" s="14">
        <v>29306136</v>
      </c>
      <c r="O1145" s="14">
        <v>578441</v>
      </c>
      <c r="P1145" s="14">
        <v>8019735</v>
      </c>
      <c r="Q1145" s="14">
        <v>5338281</v>
      </c>
      <c r="R1145" s="14">
        <v>979649</v>
      </c>
      <c r="S1145" s="14"/>
      <c r="T1145" s="14">
        <v>15546912</v>
      </c>
      <c r="U1145" s="14"/>
      <c r="V1145" s="14"/>
      <c r="W1145" s="14">
        <v>9169324</v>
      </c>
      <c r="X1145" s="14">
        <v>10085906</v>
      </c>
      <c r="Y1145" s="14"/>
      <c r="Z1145" s="14"/>
      <c r="AA1145" s="14"/>
      <c r="AB1145" s="14"/>
      <c r="AC1145" s="14">
        <v>14630330</v>
      </c>
      <c r="AD1145" s="14">
        <v>4299159</v>
      </c>
      <c r="AE1145" s="14">
        <v>10331171</v>
      </c>
      <c r="AF1145" s="14"/>
      <c r="AG1145" s="14">
        <v>10331171</v>
      </c>
    </row>
    <row r="1146" spans="1:33" hidden="1" x14ac:dyDescent="0.25">
      <c r="A1146" s="14" t="s">
        <v>33</v>
      </c>
      <c r="B1146" s="14" t="s">
        <v>34</v>
      </c>
      <c r="C1146" s="14">
        <v>817002895</v>
      </c>
      <c r="D1146" s="14" t="s">
        <v>2287</v>
      </c>
      <c r="E1146" s="14" t="s">
        <v>3034</v>
      </c>
      <c r="F1146" s="14" t="s">
        <v>663</v>
      </c>
      <c r="G1146" s="14" t="s">
        <v>36</v>
      </c>
      <c r="H1146" s="14" t="s">
        <v>3035</v>
      </c>
      <c r="I1146" s="14" t="s">
        <v>54</v>
      </c>
      <c r="J1146" s="14" t="s">
        <v>645</v>
      </c>
      <c r="K1146" s="14" t="s">
        <v>39</v>
      </c>
      <c r="L1146" s="14">
        <v>47227931</v>
      </c>
      <c r="M1146" s="14">
        <v>40857295</v>
      </c>
      <c r="N1146" s="14">
        <v>6370636</v>
      </c>
      <c r="O1146" s="14">
        <v>8796</v>
      </c>
      <c r="P1146" s="14">
        <v>661091</v>
      </c>
      <c r="Q1146" s="14">
        <v>253844</v>
      </c>
      <c r="R1146" s="14">
        <v>2427</v>
      </c>
      <c r="S1146" s="14"/>
      <c r="T1146" s="14">
        <v>5462070</v>
      </c>
      <c r="U1146" s="14"/>
      <c r="V1146" s="14"/>
      <c r="W1146" s="14">
        <v>2504</v>
      </c>
      <c r="X1146" s="14">
        <v>132727</v>
      </c>
      <c r="Y1146" s="14"/>
      <c r="Z1146" s="14"/>
      <c r="AA1146" s="14"/>
      <c r="AB1146" s="14"/>
      <c r="AC1146" s="14">
        <v>5331847</v>
      </c>
      <c r="AD1146" s="14">
        <v>1020763</v>
      </c>
      <c r="AE1146" s="14">
        <v>4311084</v>
      </c>
      <c r="AF1146" s="14"/>
      <c r="AG1146" s="14">
        <v>4311084</v>
      </c>
    </row>
    <row r="1147" spans="1:33" hidden="1" x14ac:dyDescent="0.25">
      <c r="A1147" s="14" t="s">
        <v>33</v>
      </c>
      <c r="B1147" s="14" t="s">
        <v>34</v>
      </c>
      <c r="C1147" s="14">
        <v>817002895</v>
      </c>
      <c r="D1147" s="14" t="s">
        <v>2287</v>
      </c>
      <c r="E1147" s="14" t="s">
        <v>3034</v>
      </c>
      <c r="F1147" s="14" t="s">
        <v>663</v>
      </c>
      <c r="G1147" s="14" t="s">
        <v>36</v>
      </c>
      <c r="H1147" s="14" t="s">
        <v>3035</v>
      </c>
      <c r="I1147" s="14" t="s">
        <v>54</v>
      </c>
      <c r="J1147" s="14" t="s">
        <v>645</v>
      </c>
      <c r="K1147" s="14" t="s">
        <v>40</v>
      </c>
      <c r="L1147" s="14">
        <v>42738345</v>
      </c>
      <c r="M1147" s="14">
        <v>36171736</v>
      </c>
      <c r="N1147" s="14">
        <v>6566609</v>
      </c>
      <c r="O1147" s="14">
        <v>5057</v>
      </c>
      <c r="P1147" s="14">
        <v>504130</v>
      </c>
      <c r="Q1147" s="14">
        <v>217074</v>
      </c>
      <c r="R1147" s="14">
        <v>487</v>
      </c>
      <c r="S1147" s="14"/>
      <c r="T1147" s="14">
        <v>5849975</v>
      </c>
      <c r="U1147" s="14"/>
      <c r="V1147" s="14"/>
      <c r="W1147" s="14">
        <v>992</v>
      </c>
      <c r="X1147" s="14">
        <v>47525</v>
      </c>
      <c r="Y1147" s="14"/>
      <c r="Z1147" s="14"/>
      <c r="AA1147" s="14"/>
      <c r="AB1147" s="14"/>
      <c r="AC1147" s="14">
        <v>5803442</v>
      </c>
      <c r="AD1147" s="14">
        <v>1163886</v>
      </c>
      <c r="AE1147" s="14">
        <v>4639556</v>
      </c>
      <c r="AF1147" s="14"/>
      <c r="AG1147" s="14">
        <v>4639556</v>
      </c>
    </row>
    <row r="1148" spans="1:33" hidden="1" x14ac:dyDescent="0.25">
      <c r="A1148" s="14" t="s">
        <v>33</v>
      </c>
      <c r="B1148" s="14" t="s">
        <v>34</v>
      </c>
      <c r="C1148" s="14">
        <v>817004766</v>
      </c>
      <c r="D1148" s="14" t="s">
        <v>2287</v>
      </c>
      <c r="E1148" s="14" t="s">
        <v>664</v>
      </c>
      <c r="F1148" s="14" t="s">
        <v>56</v>
      </c>
      <c r="G1148" s="14" t="s">
        <v>36</v>
      </c>
      <c r="H1148" s="14" t="s">
        <v>665</v>
      </c>
      <c r="I1148" s="14" t="s">
        <v>54</v>
      </c>
      <c r="J1148" s="14" t="s">
        <v>653</v>
      </c>
      <c r="K1148" s="14" t="s">
        <v>39</v>
      </c>
      <c r="L1148" s="14">
        <v>49899963</v>
      </c>
      <c r="M1148" s="14">
        <v>38589951</v>
      </c>
      <c r="N1148" s="14">
        <v>11310012</v>
      </c>
      <c r="O1148" s="14">
        <v>1662599</v>
      </c>
      <c r="P1148" s="14">
        <v>1531614</v>
      </c>
      <c r="Q1148" s="14">
        <v>3101364</v>
      </c>
      <c r="R1148" s="14">
        <v>3091524</v>
      </c>
      <c r="S1148" s="14"/>
      <c r="T1148" s="14">
        <v>5248109</v>
      </c>
      <c r="U1148" s="14"/>
      <c r="V1148" s="14"/>
      <c r="W1148" s="14"/>
      <c r="X1148" s="14"/>
      <c r="Y1148" s="14"/>
      <c r="Z1148" s="14"/>
      <c r="AA1148" s="14"/>
      <c r="AB1148" s="14"/>
      <c r="AC1148" s="14">
        <v>5248109</v>
      </c>
      <c r="AD1148" s="14">
        <v>1317795</v>
      </c>
      <c r="AE1148" s="14">
        <v>3930314</v>
      </c>
      <c r="AF1148" s="14"/>
      <c r="AG1148" s="14">
        <v>3930314</v>
      </c>
    </row>
    <row r="1149" spans="1:33" hidden="1" x14ac:dyDescent="0.25">
      <c r="A1149" s="14" t="s">
        <v>33</v>
      </c>
      <c r="B1149" s="14" t="s">
        <v>34</v>
      </c>
      <c r="C1149" s="14">
        <v>817004766</v>
      </c>
      <c r="D1149" s="14" t="s">
        <v>2287</v>
      </c>
      <c r="E1149" s="14" t="s">
        <v>664</v>
      </c>
      <c r="F1149" s="14" t="s">
        <v>56</v>
      </c>
      <c r="G1149" s="14" t="s">
        <v>36</v>
      </c>
      <c r="H1149" s="14" t="s">
        <v>665</v>
      </c>
      <c r="I1149" s="14" t="s">
        <v>54</v>
      </c>
      <c r="J1149" s="14" t="s">
        <v>653</v>
      </c>
      <c r="K1149" s="14" t="s">
        <v>40</v>
      </c>
      <c r="L1149" s="14">
        <v>53333822</v>
      </c>
      <c r="M1149" s="14">
        <v>40116928</v>
      </c>
      <c r="N1149" s="14">
        <v>13216894</v>
      </c>
      <c r="O1149" s="14">
        <v>1099566</v>
      </c>
      <c r="P1149" s="14">
        <v>1462949</v>
      </c>
      <c r="Q1149" s="14">
        <v>2887822</v>
      </c>
      <c r="R1149" s="14">
        <v>1158541</v>
      </c>
      <c r="S1149" s="14"/>
      <c r="T1149" s="14">
        <v>8807148</v>
      </c>
      <c r="U1149" s="14"/>
      <c r="V1149" s="14"/>
      <c r="W1149" s="14"/>
      <c r="X1149" s="14"/>
      <c r="Y1149" s="14"/>
      <c r="Z1149" s="14"/>
      <c r="AA1149" s="14"/>
      <c r="AB1149" s="14"/>
      <c r="AC1149" s="14">
        <v>8807148</v>
      </c>
      <c r="AD1149" s="14">
        <v>2493769</v>
      </c>
      <c r="AE1149" s="14">
        <v>6313379</v>
      </c>
      <c r="AF1149" s="14"/>
      <c r="AG1149" s="14">
        <v>6313379</v>
      </c>
    </row>
    <row r="1150" spans="1:33" hidden="1" x14ac:dyDescent="0.25">
      <c r="A1150" s="14" t="s">
        <v>33</v>
      </c>
      <c r="B1150" s="14" t="s">
        <v>34</v>
      </c>
      <c r="C1150" s="14">
        <v>817006230</v>
      </c>
      <c r="D1150" s="14" t="s">
        <v>2287</v>
      </c>
      <c r="E1150" s="14" t="s">
        <v>666</v>
      </c>
      <c r="F1150" s="14" t="s">
        <v>96</v>
      </c>
      <c r="G1150" s="14" t="s">
        <v>36</v>
      </c>
      <c r="H1150" s="14" t="s">
        <v>667</v>
      </c>
      <c r="I1150" s="14" t="s">
        <v>54</v>
      </c>
      <c r="J1150" s="14" t="s">
        <v>653</v>
      </c>
      <c r="K1150" s="14" t="s">
        <v>39</v>
      </c>
      <c r="L1150" s="14">
        <v>309964622</v>
      </c>
      <c r="M1150" s="14">
        <v>231969386</v>
      </c>
      <c r="N1150" s="14">
        <v>77995236</v>
      </c>
      <c r="O1150" s="14">
        <v>0</v>
      </c>
      <c r="P1150" s="14">
        <v>25777699</v>
      </c>
      <c r="Q1150" s="14">
        <v>12215493</v>
      </c>
      <c r="R1150" s="14">
        <v>44855</v>
      </c>
      <c r="S1150" s="14"/>
      <c r="T1150" s="14">
        <v>39957189</v>
      </c>
      <c r="U1150" s="14"/>
      <c r="V1150" s="14"/>
      <c r="W1150" s="14">
        <v>3268356</v>
      </c>
      <c r="X1150" s="14">
        <v>6824626</v>
      </c>
      <c r="Y1150" s="14"/>
      <c r="Z1150" s="14"/>
      <c r="AA1150" s="14"/>
      <c r="AB1150" s="14"/>
      <c r="AC1150" s="14">
        <v>36400919</v>
      </c>
      <c r="AD1150" s="14">
        <v>3474854</v>
      </c>
      <c r="AE1150" s="14">
        <v>32926065</v>
      </c>
      <c r="AF1150" s="14"/>
      <c r="AG1150" s="14">
        <v>32926065</v>
      </c>
    </row>
    <row r="1151" spans="1:33" hidden="1" x14ac:dyDescent="0.25">
      <c r="A1151" s="14" t="s">
        <v>33</v>
      </c>
      <c r="B1151" s="14" t="s">
        <v>34</v>
      </c>
      <c r="C1151" s="14">
        <v>817006230</v>
      </c>
      <c r="D1151" s="14" t="s">
        <v>2287</v>
      </c>
      <c r="E1151" s="14" t="s">
        <v>666</v>
      </c>
      <c r="F1151" s="14" t="s">
        <v>96</v>
      </c>
      <c r="G1151" s="14" t="s">
        <v>36</v>
      </c>
      <c r="H1151" s="14" t="s">
        <v>667</v>
      </c>
      <c r="I1151" s="14" t="s">
        <v>54</v>
      </c>
      <c r="J1151" s="14" t="s">
        <v>653</v>
      </c>
      <c r="K1151" s="14" t="s">
        <v>40</v>
      </c>
      <c r="L1151" s="14">
        <v>320506410</v>
      </c>
      <c r="M1151" s="14">
        <v>279590685</v>
      </c>
      <c r="N1151" s="14">
        <v>40915725</v>
      </c>
      <c r="O1151" s="14">
        <v>743905</v>
      </c>
      <c r="P1151" s="14">
        <v>27179211</v>
      </c>
      <c r="Q1151" s="14">
        <v>11000271</v>
      </c>
      <c r="R1151" s="14">
        <v>0</v>
      </c>
      <c r="S1151" s="14"/>
      <c r="T1151" s="14">
        <v>3480148</v>
      </c>
      <c r="U1151" s="14"/>
      <c r="V1151" s="14"/>
      <c r="W1151" s="14">
        <v>146730</v>
      </c>
      <c r="X1151" s="14">
        <v>17735413</v>
      </c>
      <c r="Y1151" s="14"/>
      <c r="Z1151" s="14"/>
      <c r="AA1151" s="14"/>
      <c r="AB1151" s="14"/>
      <c r="AC1151" s="14">
        <v>-14108535</v>
      </c>
      <c r="AD1151" s="14">
        <v>973670</v>
      </c>
      <c r="AE1151" s="14">
        <v>-15082205</v>
      </c>
      <c r="AF1151" s="14"/>
      <c r="AG1151" s="14">
        <v>-15082205</v>
      </c>
    </row>
    <row r="1152" spans="1:33" x14ac:dyDescent="0.25">
      <c r="A1152" s="14" t="s">
        <v>33</v>
      </c>
      <c r="B1152" s="14" t="s">
        <v>34</v>
      </c>
      <c r="C1152" s="14">
        <v>817007005</v>
      </c>
      <c r="D1152" s="14" t="s">
        <v>2287</v>
      </c>
      <c r="E1152" s="14" t="s">
        <v>668</v>
      </c>
      <c r="F1152" s="14" t="s">
        <v>320</v>
      </c>
      <c r="G1152" s="14" t="s">
        <v>36</v>
      </c>
      <c r="H1152" s="14" t="s">
        <v>669</v>
      </c>
      <c r="I1152" s="14" t="s">
        <v>54</v>
      </c>
      <c r="J1152" s="14" t="s">
        <v>643</v>
      </c>
      <c r="K1152" s="14" t="s">
        <v>39</v>
      </c>
      <c r="L1152" s="14">
        <v>35276289</v>
      </c>
      <c r="M1152" s="14">
        <v>14713460</v>
      </c>
      <c r="N1152" s="14">
        <v>20562829</v>
      </c>
      <c r="O1152" s="14">
        <v>519490</v>
      </c>
      <c r="P1152" s="14">
        <v>10196871</v>
      </c>
      <c r="Q1152" s="14">
        <v>5077696</v>
      </c>
      <c r="R1152" s="14">
        <v>206622</v>
      </c>
      <c r="S1152" s="14"/>
      <c r="T1152" s="14">
        <v>5601130</v>
      </c>
      <c r="U1152" s="14"/>
      <c r="V1152" s="14"/>
      <c r="W1152" s="14">
        <v>226811</v>
      </c>
      <c r="X1152" s="14">
        <v>631187</v>
      </c>
      <c r="Y1152" s="14"/>
      <c r="Z1152" s="14"/>
      <c r="AA1152" s="14"/>
      <c r="AB1152" s="14"/>
      <c r="AC1152" s="14">
        <v>5196754</v>
      </c>
      <c r="AD1152" s="14">
        <v>1399562</v>
      </c>
      <c r="AE1152" s="14">
        <v>3797192</v>
      </c>
      <c r="AF1152" s="14"/>
      <c r="AG1152" s="14">
        <v>3797192</v>
      </c>
    </row>
    <row r="1153" spans="1:33" hidden="1" x14ac:dyDescent="0.25">
      <c r="A1153" s="14" t="s">
        <v>33</v>
      </c>
      <c r="B1153" s="14" t="s">
        <v>34</v>
      </c>
      <c r="C1153" s="14">
        <v>817007005</v>
      </c>
      <c r="D1153" s="14" t="s">
        <v>2287</v>
      </c>
      <c r="E1153" s="14" t="s">
        <v>668</v>
      </c>
      <c r="F1153" s="14" t="s">
        <v>320</v>
      </c>
      <c r="G1153" s="14" t="s">
        <v>36</v>
      </c>
      <c r="H1153" s="14" t="s">
        <v>669</v>
      </c>
      <c r="I1153" s="14" t="s">
        <v>54</v>
      </c>
      <c r="J1153" s="14" t="s">
        <v>643</v>
      </c>
      <c r="K1153" s="14" t="s">
        <v>40</v>
      </c>
      <c r="L1153" s="14">
        <v>31736264</v>
      </c>
      <c r="M1153" s="14">
        <v>12161125</v>
      </c>
      <c r="N1153" s="14">
        <v>19575139</v>
      </c>
      <c r="O1153" s="14">
        <v>472854</v>
      </c>
      <c r="P1153" s="14">
        <v>10617413</v>
      </c>
      <c r="Q1153" s="14">
        <v>4311338</v>
      </c>
      <c r="R1153" s="14">
        <v>537124</v>
      </c>
      <c r="S1153" s="14"/>
      <c r="T1153" s="14">
        <v>4582118</v>
      </c>
      <c r="U1153" s="14"/>
      <c r="V1153" s="14"/>
      <c r="W1153" s="14">
        <v>183060</v>
      </c>
      <c r="X1153" s="14">
        <v>557518</v>
      </c>
      <c r="Y1153" s="14"/>
      <c r="Z1153" s="14"/>
      <c r="AA1153" s="14"/>
      <c r="AB1153" s="14"/>
      <c r="AC1153" s="14">
        <v>4207660</v>
      </c>
      <c r="AD1153" s="14">
        <v>1382546</v>
      </c>
      <c r="AE1153" s="14">
        <v>2825114</v>
      </c>
      <c r="AF1153" s="14"/>
      <c r="AG1153" s="14">
        <v>2825114</v>
      </c>
    </row>
    <row r="1154" spans="1:33" hidden="1" x14ac:dyDescent="0.25">
      <c r="A1154" s="14" t="s">
        <v>33</v>
      </c>
      <c r="B1154" s="14" t="s">
        <v>34</v>
      </c>
      <c r="C1154" s="14">
        <v>819000443</v>
      </c>
      <c r="D1154" s="14" t="s">
        <v>2287</v>
      </c>
      <c r="E1154" s="14" t="s">
        <v>670</v>
      </c>
      <c r="F1154" s="14" t="s">
        <v>197</v>
      </c>
      <c r="G1154" s="14" t="s">
        <v>51</v>
      </c>
      <c r="H1154" s="14" t="s">
        <v>3036</v>
      </c>
      <c r="I1154" s="14" t="s">
        <v>241</v>
      </c>
      <c r="J1154" s="14" t="s">
        <v>242</v>
      </c>
      <c r="K1154" s="14" t="s">
        <v>39</v>
      </c>
      <c r="L1154" s="14">
        <v>12769</v>
      </c>
      <c r="M1154" s="14">
        <v>396106</v>
      </c>
      <c r="N1154" s="14">
        <v>-383337</v>
      </c>
      <c r="O1154" s="14">
        <v>1</v>
      </c>
      <c r="P1154" s="14"/>
      <c r="Q1154" s="14">
        <v>13</v>
      </c>
      <c r="R1154" s="14"/>
      <c r="S1154" s="14"/>
      <c r="T1154" s="14">
        <v>-383349</v>
      </c>
      <c r="U1154" s="14"/>
      <c r="V1154" s="14"/>
      <c r="W1154" s="14"/>
      <c r="X1154" s="14"/>
      <c r="Y1154" s="14"/>
      <c r="Z1154" s="14"/>
      <c r="AA1154" s="14"/>
      <c r="AB1154" s="14"/>
      <c r="AC1154" s="14">
        <v>-383349</v>
      </c>
      <c r="AD1154" s="14">
        <v>-387966</v>
      </c>
      <c r="AE1154" s="14">
        <v>4617</v>
      </c>
      <c r="AF1154" s="14"/>
      <c r="AG1154" s="14">
        <v>4617</v>
      </c>
    </row>
    <row r="1155" spans="1:33" hidden="1" x14ac:dyDescent="0.25">
      <c r="A1155" s="14" t="s">
        <v>33</v>
      </c>
      <c r="B1155" s="14" t="s">
        <v>34</v>
      </c>
      <c r="C1155" s="14">
        <v>819000443</v>
      </c>
      <c r="D1155" s="14" t="s">
        <v>2287</v>
      </c>
      <c r="E1155" s="14" t="s">
        <v>670</v>
      </c>
      <c r="F1155" s="14" t="s">
        <v>197</v>
      </c>
      <c r="G1155" s="14" t="s">
        <v>51</v>
      </c>
      <c r="H1155" s="14" t="s">
        <v>3036</v>
      </c>
      <c r="I1155" s="14" t="s">
        <v>241</v>
      </c>
      <c r="J1155" s="14" t="s">
        <v>242</v>
      </c>
      <c r="K1155" s="14" t="s">
        <v>40</v>
      </c>
      <c r="L1155" s="14">
        <v>18000</v>
      </c>
      <c r="M1155" s="14">
        <v>363392</v>
      </c>
      <c r="N1155" s="14">
        <v>-345392</v>
      </c>
      <c r="O1155" s="14">
        <v>20</v>
      </c>
      <c r="P1155" s="14"/>
      <c r="Q1155" s="14"/>
      <c r="R1155" s="14"/>
      <c r="S1155" s="14"/>
      <c r="T1155" s="14">
        <v>-345372</v>
      </c>
      <c r="U1155" s="14"/>
      <c r="V1155" s="14"/>
      <c r="W1155" s="14"/>
      <c r="X1155" s="14"/>
      <c r="Y1155" s="14"/>
      <c r="Z1155" s="14"/>
      <c r="AA1155" s="14"/>
      <c r="AB1155" s="14"/>
      <c r="AC1155" s="14">
        <v>-345372</v>
      </c>
      <c r="AD1155" s="14">
        <v>-52539</v>
      </c>
      <c r="AE1155" s="14">
        <v>-292833</v>
      </c>
      <c r="AF1155" s="14"/>
      <c r="AG1155" s="14">
        <v>-292833</v>
      </c>
    </row>
    <row r="1156" spans="1:33" hidden="1" x14ac:dyDescent="0.25">
      <c r="A1156" s="14" t="s">
        <v>33</v>
      </c>
      <c r="B1156" s="14" t="s">
        <v>34</v>
      </c>
      <c r="C1156" s="14">
        <v>819000986</v>
      </c>
      <c r="D1156" s="14" t="s">
        <v>2287</v>
      </c>
      <c r="E1156" s="14" t="s">
        <v>671</v>
      </c>
      <c r="F1156" s="14" t="s">
        <v>101</v>
      </c>
      <c r="G1156" s="14" t="s">
        <v>36</v>
      </c>
      <c r="H1156" s="14" t="s">
        <v>3037</v>
      </c>
      <c r="I1156" s="14" t="s">
        <v>241</v>
      </c>
      <c r="J1156" s="14" t="s">
        <v>242</v>
      </c>
      <c r="K1156" s="14" t="s">
        <v>39</v>
      </c>
      <c r="L1156" s="14">
        <v>49380330</v>
      </c>
      <c r="M1156" s="14">
        <v>10357446</v>
      </c>
      <c r="N1156" s="14">
        <v>39022884</v>
      </c>
      <c r="O1156" s="14"/>
      <c r="P1156" s="14">
        <v>34812681</v>
      </c>
      <c r="Q1156" s="14"/>
      <c r="R1156" s="14">
        <v>239852</v>
      </c>
      <c r="S1156" s="14">
        <v>873157</v>
      </c>
      <c r="T1156" s="14">
        <v>4843508</v>
      </c>
      <c r="U1156" s="14"/>
      <c r="V1156" s="14"/>
      <c r="W1156" s="14"/>
      <c r="X1156" s="14"/>
      <c r="Y1156" s="14"/>
      <c r="Z1156" s="14"/>
      <c r="AA1156" s="14"/>
      <c r="AB1156" s="14"/>
      <c r="AC1156" s="14">
        <v>4843508</v>
      </c>
      <c r="AD1156" s="14">
        <v>1744034</v>
      </c>
      <c r="AE1156" s="14">
        <v>3099474</v>
      </c>
      <c r="AF1156" s="14"/>
      <c r="AG1156" s="14">
        <v>3099474</v>
      </c>
    </row>
    <row r="1157" spans="1:33" hidden="1" x14ac:dyDescent="0.25">
      <c r="A1157" s="14" t="s">
        <v>33</v>
      </c>
      <c r="B1157" s="14" t="s">
        <v>34</v>
      </c>
      <c r="C1157" s="14">
        <v>819000986</v>
      </c>
      <c r="D1157" s="14" t="s">
        <v>2287</v>
      </c>
      <c r="E1157" s="14" t="s">
        <v>671</v>
      </c>
      <c r="F1157" s="14" t="s">
        <v>101</v>
      </c>
      <c r="G1157" s="14" t="s">
        <v>36</v>
      </c>
      <c r="H1157" s="14" t="s">
        <v>3037</v>
      </c>
      <c r="I1157" s="14" t="s">
        <v>241</v>
      </c>
      <c r="J1157" s="14" t="s">
        <v>242</v>
      </c>
      <c r="K1157" s="14" t="s">
        <v>40</v>
      </c>
      <c r="L1157" s="14">
        <v>44472487</v>
      </c>
      <c r="M1157" s="14">
        <v>9837797</v>
      </c>
      <c r="N1157" s="14">
        <v>34634690</v>
      </c>
      <c r="O1157" s="14">
        <v>190746</v>
      </c>
      <c r="P1157" s="14">
        <v>31361067</v>
      </c>
      <c r="Q1157" s="14"/>
      <c r="R1157" s="14"/>
      <c r="S1157" s="14"/>
      <c r="T1157" s="14">
        <v>3464369</v>
      </c>
      <c r="U1157" s="14"/>
      <c r="V1157" s="14"/>
      <c r="W1157" s="14"/>
      <c r="X1157" s="14">
        <v>253716</v>
      </c>
      <c r="Y1157" s="14"/>
      <c r="Z1157" s="14"/>
      <c r="AA1157" s="14"/>
      <c r="AB1157" s="14"/>
      <c r="AC1157" s="14">
        <v>3210653</v>
      </c>
      <c r="AD1157" s="14">
        <v>1142683</v>
      </c>
      <c r="AE1157" s="14">
        <v>2067970</v>
      </c>
      <c r="AF1157" s="14"/>
      <c r="AG1157" s="14">
        <v>2067970</v>
      </c>
    </row>
    <row r="1158" spans="1:33" hidden="1" x14ac:dyDescent="0.25">
      <c r="A1158" s="14" t="s">
        <v>33</v>
      </c>
      <c r="B1158" s="14" t="s">
        <v>34</v>
      </c>
      <c r="C1158" s="14">
        <v>819002433</v>
      </c>
      <c r="D1158" s="14" t="s">
        <v>2287</v>
      </c>
      <c r="E1158" s="14" t="s">
        <v>672</v>
      </c>
      <c r="F1158" s="14" t="s">
        <v>673</v>
      </c>
      <c r="G1158" s="14" t="s">
        <v>45</v>
      </c>
      <c r="H1158" s="14" t="s">
        <v>674</v>
      </c>
      <c r="I1158" s="14" t="s">
        <v>241</v>
      </c>
      <c r="J1158" s="14" t="s">
        <v>242</v>
      </c>
      <c r="K1158" s="14" t="s">
        <v>39</v>
      </c>
      <c r="L1158" s="14">
        <v>16038123</v>
      </c>
      <c r="M1158" s="14">
        <v>12083391</v>
      </c>
      <c r="N1158" s="14">
        <v>3954732</v>
      </c>
      <c r="O1158" s="14">
        <v>10995257</v>
      </c>
      <c r="P1158" s="14"/>
      <c r="Q1158" s="14">
        <v>2775517</v>
      </c>
      <c r="R1158" s="14">
        <v>288354</v>
      </c>
      <c r="S1158" s="14"/>
      <c r="T1158" s="14">
        <v>11886118</v>
      </c>
      <c r="U1158" s="14"/>
      <c r="V1158" s="14"/>
      <c r="W1158" s="14">
        <v>84129</v>
      </c>
      <c r="X1158" s="14">
        <v>766212</v>
      </c>
      <c r="Y1158" s="14"/>
      <c r="Z1158" s="14"/>
      <c r="AA1158" s="14"/>
      <c r="AB1158" s="14"/>
      <c r="AC1158" s="14">
        <v>11204035</v>
      </c>
      <c r="AD1158" s="14">
        <v>495835</v>
      </c>
      <c r="AE1158" s="14">
        <v>10708200</v>
      </c>
      <c r="AF1158" s="14"/>
      <c r="AG1158" s="14">
        <v>10708200</v>
      </c>
    </row>
    <row r="1159" spans="1:33" hidden="1" x14ac:dyDescent="0.25">
      <c r="A1159" s="14" t="s">
        <v>33</v>
      </c>
      <c r="B1159" s="14" t="s">
        <v>34</v>
      </c>
      <c r="C1159" s="14">
        <v>819002433</v>
      </c>
      <c r="D1159" s="14" t="s">
        <v>2287</v>
      </c>
      <c r="E1159" s="14" t="s">
        <v>672</v>
      </c>
      <c r="F1159" s="14" t="s">
        <v>673</v>
      </c>
      <c r="G1159" s="14" t="s">
        <v>45</v>
      </c>
      <c r="H1159" s="14" t="s">
        <v>674</v>
      </c>
      <c r="I1159" s="14" t="s">
        <v>241</v>
      </c>
      <c r="J1159" s="14" t="s">
        <v>242</v>
      </c>
      <c r="K1159" s="14" t="s">
        <v>40</v>
      </c>
      <c r="L1159" s="14">
        <v>19676567</v>
      </c>
      <c r="M1159" s="14">
        <v>12420406</v>
      </c>
      <c r="N1159" s="14">
        <v>7256161</v>
      </c>
      <c r="O1159" s="14">
        <v>7081636</v>
      </c>
      <c r="P1159" s="14"/>
      <c r="Q1159" s="14">
        <v>2245582</v>
      </c>
      <c r="R1159" s="14">
        <v>562090</v>
      </c>
      <c r="S1159" s="14"/>
      <c r="T1159" s="14">
        <v>11530125</v>
      </c>
      <c r="U1159" s="14"/>
      <c r="V1159" s="14"/>
      <c r="W1159" s="14">
        <v>129347</v>
      </c>
      <c r="X1159" s="14"/>
      <c r="Y1159" s="14"/>
      <c r="Z1159" s="14"/>
      <c r="AA1159" s="14"/>
      <c r="AB1159" s="14"/>
      <c r="AC1159" s="14">
        <v>11659472</v>
      </c>
      <c r="AD1159" s="14">
        <v>1890225</v>
      </c>
      <c r="AE1159" s="14">
        <v>9769247</v>
      </c>
      <c r="AF1159" s="14"/>
      <c r="AG1159" s="14">
        <v>9769247</v>
      </c>
    </row>
    <row r="1160" spans="1:33" hidden="1" x14ac:dyDescent="0.25">
      <c r="A1160" s="14" t="s">
        <v>33</v>
      </c>
      <c r="B1160" s="14" t="s">
        <v>34</v>
      </c>
      <c r="C1160" s="14">
        <v>819003157</v>
      </c>
      <c r="D1160" s="14" t="s">
        <v>2287</v>
      </c>
      <c r="E1160" s="14" t="s">
        <v>3038</v>
      </c>
      <c r="F1160" s="14" t="s">
        <v>152</v>
      </c>
      <c r="G1160" s="14" t="s">
        <v>36</v>
      </c>
      <c r="H1160" s="14" t="s">
        <v>3039</v>
      </c>
      <c r="I1160" s="14" t="s">
        <v>241</v>
      </c>
      <c r="J1160" s="14" t="s">
        <v>242</v>
      </c>
      <c r="K1160" s="14" t="s">
        <v>39</v>
      </c>
      <c r="L1160" s="14">
        <v>1232468</v>
      </c>
      <c r="M1160" s="14"/>
      <c r="N1160" s="14">
        <v>1232468</v>
      </c>
      <c r="O1160" s="14">
        <v>4351869</v>
      </c>
      <c r="P1160" s="14"/>
      <c r="Q1160" s="14">
        <v>1027854</v>
      </c>
      <c r="R1160" s="14">
        <v>16272</v>
      </c>
      <c r="S1160" s="14"/>
      <c r="T1160" s="14">
        <v>4540211</v>
      </c>
      <c r="U1160" s="14"/>
      <c r="V1160" s="14"/>
      <c r="W1160" s="14">
        <v>90577</v>
      </c>
      <c r="X1160" s="14">
        <v>209266</v>
      </c>
      <c r="Y1160" s="14"/>
      <c r="Z1160" s="14"/>
      <c r="AA1160" s="14"/>
      <c r="AB1160" s="14"/>
      <c r="AC1160" s="14">
        <v>4421522</v>
      </c>
      <c r="AD1160" s="14">
        <v>41578</v>
      </c>
      <c r="AE1160" s="14">
        <v>4379944</v>
      </c>
      <c r="AF1160" s="14"/>
      <c r="AG1160" s="14">
        <v>4379944</v>
      </c>
    </row>
    <row r="1161" spans="1:33" hidden="1" x14ac:dyDescent="0.25">
      <c r="A1161" s="14" t="s">
        <v>33</v>
      </c>
      <c r="B1161" s="14" t="s">
        <v>34</v>
      </c>
      <c r="C1161" s="14">
        <v>819003157</v>
      </c>
      <c r="D1161" s="14" t="s">
        <v>2287</v>
      </c>
      <c r="E1161" s="14" t="s">
        <v>3038</v>
      </c>
      <c r="F1161" s="14" t="s">
        <v>152</v>
      </c>
      <c r="G1161" s="14" t="s">
        <v>36</v>
      </c>
      <c r="H1161" s="14" t="s">
        <v>3039</v>
      </c>
      <c r="I1161" s="14" t="s">
        <v>241</v>
      </c>
      <c r="J1161" s="14" t="s">
        <v>242</v>
      </c>
      <c r="K1161" s="14" t="s">
        <v>40</v>
      </c>
      <c r="L1161" s="14">
        <v>1126626</v>
      </c>
      <c r="M1161" s="14"/>
      <c r="N1161" s="14">
        <v>1126626</v>
      </c>
      <c r="O1161" s="14">
        <v>2839920</v>
      </c>
      <c r="P1161" s="14"/>
      <c r="Q1161" s="14">
        <v>839648</v>
      </c>
      <c r="R1161" s="14">
        <v>292780</v>
      </c>
      <c r="S1161" s="14"/>
      <c r="T1161" s="14">
        <v>2834118</v>
      </c>
      <c r="U1161" s="14"/>
      <c r="V1161" s="14"/>
      <c r="W1161" s="14">
        <v>19184</v>
      </c>
      <c r="X1161" s="14">
        <v>165725</v>
      </c>
      <c r="Y1161" s="14"/>
      <c r="Z1161" s="14"/>
      <c r="AA1161" s="14"/>
      <c r="AB1161" s="14"/>
      <c r="AC1161" s="14">
        <v>2687577</v>
      </c>
      <c r="AD1161" s="14">
        <v>311434</v>
      </c>
      <c r="AE1161" s="14">
        <v>2376143</v>
      </c>
      <c r="AF1161" s="14"/>
      <c r="AG1161" s="14">
        <v>2376143</v>
      </c>
    </row>
    <row r="1162" spans="1:33" hidden="1" x14ac:dyDescent="0.25">
      <c r="A1162" s="14" t="s">
        <v>33</v>
      </c>
      <c r="B1162" s="14" t="s">
        <v>34</v>
      </c>
      <c r="C1162" s="14">
        <v>819003158</v>
      </c>
      <c r="D1162" s="14" t="s">
        <v>2287</v>
      </c>
      <c r="E1162" s="14" t="s">
        <v>3040</v>
      </c>
      <c r="F1162" s="14" t="s">
        <v>3041</v>
      </c>
      <c r="G1162" s="14" t="s">
        <v>36</v>
      </c>
      <c r="H1162" s="14" t="s">
        <v>3042</v>
      </c>
      <c r="I1162" s="14" t="s">
        <v>241</v>
      </c>
      <c r="J1162" s="14" t="s">
        <v>242</v>
      </c>
      <c r="K1162" s="14" t="s">
        <v>39</v>
      </c>
      <c r="L1162" s="14">
        <v>125788</v>
      </c>
      <c r="M1162" s="14">
        <v>102024</v>
      </c>
      <c r="N1162" s="14">
        <v>23764</v>
      </c>
      <c r="O1162" s="14">
        <v>386</v>
      </c>
      <c r="P1162" s="14"/>
      <c r="Q1162" s="14">
        <v>373108</v>
      </c>
      <c r="R1162" s="14">
        <v>6808</v>
      </c>
      <c r="S1162" s="14"/>
      <c r="T1162" s="14">
        <v>-355766</v>
      </c>
      <c r="U1162" s="14"/>
      <c r="V1162" s="14"/>
      <c r="W1162" s="14">
        <v>422</v>
      </c>
      <c r="X1162" s="14">
        <v>3430</v>
      </c>
      <c r="Y1162" s="14"/>
      <c r="Z1162" s="14"/>
      <c r="AA1162" s="14"/>
      <c r="AB1162" s="14"/>
      <c r="AC1162" s="14">
        <v>-358774</v>
      </c>
      <c r="AD1162" s="14"/>
      <c r="AE1162" s="14">
        <v>-358774</v>
      </c>
      <c r="AF1162" s="14"/>
      <c r="AG1162" s="14">
        <v>-358774</v>
      </c>
    </row>
    <row r="1163" spans="1:33" hidden="1" x14ac:dyDescent="0.25">
      <c r="A1163" s="14" t="s">
        <v>33</v>
      </c>
      <c r="B1163" s="14" t="s">
        <v>34</v>
      </c>
      <c r="C1163" s="14">
        <v>819003158</v>
      </c>
      <c r="D1163" s="14" t="s">
        <v>2287</v>
      </c>
      <c r="E1163" s="14" t="s">
        <v>3040</v>
      </c>
      <c r="F1163" s="14" t="s">
        <v>3041</v>
      </c>
      <c r="G1163" s="14" t="s">
        <v>36</v>
      </c>
      <c r="H1163" s="14" t="s">
        <v>3042</v>
      </c>
      <c r="I1163" s="14" t="s">
        <v>241</v>
      </c>
      <c r="J1163" s="14" t="s">
        <v>242</v>
      </c>
      <c r="K1163" s="14" t="s">
        <v>40</v>
      </c>
      <c r="L1163" s="14">
        <v>190565</v>
      </c>
      <c r="M1163" s="14">
        <v>55393</v>
      </c>
      <c r="N1163" s="14">
        <v>135172</v>
      </c>
      <c r="O1163" s="14">
        <v>174648</v>
      </c>
      <c r="P1163" s="14"/>
      <c r="Q1163" s="14">
        <v>436670</v>
      </c>
      <c r="R1163" s="14">
        <v>27001</v>
      </c>
      <c r="S1163" s="14"/>
      <c r="T1163" s="14">
        <v>-153851</v>
      </c>
      <c r="U1163" s="14"/>
      <c r="V1163" s="14"/>
      <c r="W1163" s="14">
        <v>196</v>
      </c>
      <c r="X1163" s="14">
        <v>3700</v>
      </c>
      <c r="Y1163" s="14"/>
      <c r="Z1163" s="14"/>
      <c r="AA1163" s="14"/>
      <c r="AB1163" s="14"/>
      <c r="AC1163" s="14">
        <v>-157355</v>
      </c>
      <c r="AD1163" s="14"/>
      <c r="AE1163" s="14">
        <v>-157355</v>
      </c>
      <c r="AF1163" s="14"/>
      <c r="AG1163" s="14">
        <v>-157355</v>
      </c>
    </row>
    <row r="1164" spans="1:33" hidden="1" x14ac:dyDescent="0.25">
      <c r="A1164" s="14" t="s">
        <v>33</v>
      </c>
      <c r="B1164" s="14" t="s">
        <v>34</v>
      </c>
      <c r="C1164" s="14">
        <v>819003159</v>
      </c>
      <c r="D1164" s="14" t="s">
        <v>2287</v>
      </c>
      <c r="E1164" s="14" t="s">
        <v>675</v>
      </c>
      <c r="F1164" s="14" t="s">
        <v>61</v>
      </c>
      <c r="G1164" s="14" t="s">
        <v>36</v>
      </c>
      <c r="H1164" s="14" t="s">
        <v>678</v>
      </c>
      <c r="I1164" s="14" t="s">
        <v>241</v>
      </c>
      <c r="J1164" s="14" t="s">
        <v>242</v>
      </c>
      <c r="K1164" s="14" t="s">
        <v>39</v>
      </c>
      <c r="L1164" s="14">
        <v>22371748</v>
      </c>
      <c r="M1164" s="14">
        <v>18748715</v>
      </c>
      <c r="N1164" s="14">
        <v>3623033</v>
      </c>
      <c r="O1164" s="14">
        <v>2153501</v>
      </c>
      <c r="P1164" s="14">
        <v>0</v>
      </c>
      <c r="Q1164" s="14">
        <v>2944886</v>
      </c>
      <c r="R1164" s="14">
        <v>78417</v>
      </c>
      <c r="S1164" s="14">
        <v>-7274</v>
      </c>
      <c r="T1164" s="14">
        <v>2745957</v>
      </c>
      <c r="U1164" s="14">
        <v>0</v>
      </c>
      <c r="V1164" s="14">
        <v>0</v>
      </c>
      <c r="W1164" s="14">
        <v>2862</v>
      </c>
      <c r="X1164" s="14">
        <v>617859</v>
      </c>
      <c r="Y1164" s="14">
        <v>0</v>
      </c>
      <c r="Z1164" s="14">
        <v>0</v>
      </c>
      <c r="AA1164" s="14">
        <v>0</v>
      </c>
      <c r="AB1164" s="14">
        <v>0</v>
      </c>
      <c r="AC1164" s="14">
        <v>2130960</v>
      </c>
      <c r="AD1164" s="14">
        <v>557475</v>
      </c>
      <c r="AE1164" s="14">
        <v>1573485</v>
      </c>
      <c r="AF1164" s="14">
        <v>0</v>
      </c>
      <c r="AG1164" s="14">
        <v>1573485</v>
      </c>
    </row>
    <row r="1165" spans="1:33" hidden="1" x14ac:dyDescent="0.25">
      <c r="A1165" s="14" t="s">
        <v>33</v>
      </c>
      <c r="B1165" s="14" t="s">
        <v>34</v>
      </c>
      <c r="C1165" s="14">
        <v>819003159</v>
      </c>
      <c r="D1165" s="14" t="s">
        <v>2287</v>
      </c>
      <c r="E1165" s="14" t="s">
        <v>675</v>
      </c>
      <c r="F1165" s="14" t="s">
        <v>61</v>
      </c>
      <c r="G1165" s="14" t="s">
        <v>36</v>
      </c>
      <c r="H1165" s="14" t="s">
        <v>678</v>
      </c>
      <c r="I1165" s="14" t="s">
        <v>241</v>
      </c>
      <c r="J1165" s="14" t="s">
        <v>242</v>
      </c>
      <c r="K1165" s="14" t="s">
        <v>40</v>
      </c>
      <c r="L1165" s="14">
        <v>24711569</v>
      </c>
      <c r="M1165" s="14">
        <v>19090206</v>
      </c>
      <c r="N1165" s="14">
        <v>5621363</v>
      </c>
      <c r="O1165" s="14">
        <v>496628</v>
      </c>
      <c r="P1165" s="14">
        <v>0</v>
      </c>
      <c r="Q1165" s="14">
        <v>2315672</v>
      </c>
      <c r="R1165" s="14">
        <v>438476</v>
      </c>
      <c r="S1165" s="14">
        <v>-2243703</v>
      </c>
      <c r="T1165" s="14">
        <v>1120140</v>
      </c>
      <c r="U1165" s="14">
        <v>0</v>
      </c>
      <c r="V1165" s="14">
        <v>0</v>
      </c>
      <c r="W1165" s="14">
        <v>1675</v>
      </c>
      <c r="X1165" s="14">
        <v>473160</v>
      </c>
      <c r="Y1165" s="14">
        <v>0</v>
      </c>
      <c r="Z1165" s="14">
        <v>0</v>
      </c>
      <c r="AA1165" s="14">
        <v>0</v>
      </c>
      <c r="AB1165" s="14">
        <v>0</v>
      </c>
      <c r="AC1165" s="14">
        <v>648655</v>
      </c>
      <c r="AD1165" s="14">
        <v>589601</v>
      </c>
      <c r="AE1165" s="14">
        <v>59054</v>
      </c>
      <c r="AF1165" s="14">
        <v>0</v>
      </c>
      <c r="AG1165" s="14">
        <v>59054</v>
      </c>
    </row>
    <row r="1166" spans="1:33" hidden="1" x14ac:dyDescent="0.25">
      <c r="A1166" s="14" t="s">
        <v>33</v>
      </c>
      <c r="B1166" s="14" t="s">
        <v>34</v>
      </c>
      <c r="C1166" s="14">
        <v>819003792</v>
      </c>
      <c r="D1166" s="14" t="s">
        <v>2287</v>
      </c>
      <c r="E1166" s="14" t="s">
        <v>3043</v>
      </c>
      <c r="F1166" s="14" t="s">
        <v>134</v>
      </c>
      <c r="G1166" s="14" t="s">
        <v>45</v>
      </c>
      <c r="H1166" s="14" t="s">
        <v>676</v>
      </c>
      <c r="I1166" s="14" t="s">
        <v>241</v>
      </c>
      <c r="J1166" s="14" t="s">
        <v>242</v>
      </c>
      <c r="K1166" s="14" t="s">
        <v>39</v>
      </c>
      <c r="L1166" s="14">
        <v>35119443</v>
      </c>
      <c r="M1166" s="14">
        <v>32388439</v>
      </c>
      <c r="N1166" s="14">
        <v>2731004</v>
      </c>
      <c r="O1166" s="14">
        <v>956776</v>
      </c>
      <c r="P1166" s="14"/>
      <c r="Q1166" s="14">
        <v>1003152</v>
      </c>
      <c r="R1166" s="14">
        <v>145964</v>
      </c>
      <c r="S1166" s="14"/>
      <c r="T1166" s="14">
        <v>2538664</v>
      </c>
      <c r="U1166" s="14"/>
      <c r="V1166" s="14"/>
      <c r="W1166" s="14">
        <v>42561</v>
      </c>
      <c r="X1166" s="14">
        <v>265232</v>
      </c>
      <c r="Y1166" s="14"/>
      <c r="Z1166" s="14"/>
      <c r="AA1166" s="14"/>
      <c r="AB1166" s="14"/>
      <c r="AC1166" s="14">
        <v>2315993</v>
      </c>
      <c r="AD1166" s="14">
        <v>759021</v>
      </c>
      <c r="AE1166" s="14">
        <v>1556972</v>
      </c>
      <c r="AF1166" s="14"/>
      <c r="AG1166" s="14">
        <v>1556972</v>
      </c>
    </row>
    <row r="1167" spans="1:33" hidden="1" x14ac:dyDescent="0.25">
      <c r="A1167" s="14" t="s">
        <v>33</v>
      </c>
      <c r="B1167" s="14" t="s">
        <v>34</v>
      </c>
      <c r="C1167" s="14">
        <v>819003792</v>
      </c>
      <c r="D1167" s="14" t="s">
        <v>2287</v>
      </c>
      <c r="E1167" s="14" t="s">
        <v>3043</v>
      </c>
      <c r="F1167" s="14" t="s">
        <v>134</v>
      </c>
      <c r="G1167" s="14" t="s">
        <v>45</v>
      </c>
      <c r="H1167" s="14" t="s">
        <v>676</v>
      </c>
      <c r="I1167" s="14" t="s">
        <v>241</v>
      </c>
      <c r="J1167" s="14" t="s">
        <v>242</v>
      </c>
      <c r="K1167" s="14" t="s">
        <v>40</v>
      </c>
      <c r="L1167" s="14">
        <v>28022049</v>
      </c>
      <c r="M1167" s="14">
        <v>25648761</v>
      </c>
      <c r="N1167" s="14">
        <v>2373288</v>
      </c>
      <c r="O1167" s="14">
        <v>2546101</v>
      </c>
      <c r="P1167" s="14"/>
      <c r="Q1167" s="14">
        <v>1419279</v>
      </c>
      <c r="R1167" s="14">
        <v>923702</v>
      </c>
      <c r="S1167" s="14"/>
      <c r="T1167" s="14">
        <v>2576408</v>
      </c>
      <c r="U1167" s="14"/>
      <c r="V1167" s="14"/>
      <c r="W1167" s="14">
        <v>90808</v>
      </c>
      <c r="X1167" s="14">
        <v>1995976</v>
      </c>
      <c r="Y1167" s="14"/>
      <c r="Z1167" s="14"/>
      <c r="AA1167" s="14"/>
      <c r="AB1167" s="14"/>
      <c r="AC1167" s="14">
        <v>671240</v>
      </c>
      <c r="AD1167" s="14">
        <v>324618</v>
      </c>
      <c r="AE1167" s="14">
        <v>346622</v>
      </c>
      <c r="AF1167" s="14"/>
      <c r="AG1167" s="14">
        <v>346622</v>
      </c>
    </row>
    <row r="1168" spans="1:33" hidden="1" x14ac:dyDescent="0.25">
      <c r="A1168" s="14" t="s">
        <v>33</v>
      </c>
      <c r="B1168" s="14" t="s">
        <v>34</v>
      </c>
      <c r="C1168" s="14">
        <v>819004535</v>
      </c>
      <c r="D1168" s="14" t="s">
        <v>2287</v>
      </c>
      <c r="E1168" s="14" t="s">
        <v>6325</v>
      </c>
      <c r="F1168" s="14" t="s">
        <v>6326</v>
      </c>
      <c r="G1168" s="14" t="s">
        <v>45</v>
      </c>
      <c r="H1168" s="14" t="s">
        <v>6327</v>
      </c>
      <c r="I1168" s="14" t="s">
        <v>241</v>
      </c>
      <c r="J1168" s="14" t="s">
        <v>242</v>
      </c>
      <c r="K1168" s="14" t="s">
        <v>39</v>
      </c>
      <c r="L1168" s="14">
        <v>513822</v>
      </c>
      <c r="M1168" s="14">
        <v>395455</v>
      </c>
      <c r="N1168" s="14">
        <v>118367</v>
      </c>
      <c r="O1168" s="14">
        <v>437838</v>
      </c>
      <c r="P1168" s="14">
        <v>0</v>
      </c>
      <c r="Q1168" s="14">
        <v>88344</v>
      </c>
      <c r="R1168" s="14">
        <v>24155</v>
      </c>
      <c r="S1168" s="14"/>
      <c r="T1168" s="14">
        <v>443706</v>
      </c>
      <c r="U1168" s="14">
        <v>0</v>
      </c>
      <c r="V1168" s="14">
        <v>0</v>
      </c>
      <c r="W1168" s="14">
        <v>0</v>
      </c>
      <c r="X1168" s="14">
        <v>0</v>
      </c>
      <c r="Y1168" s="14">
        <v>0</v>
      </c>
      <c r="Z1168" s="14">
        <v>0</v>
      </c>
      <c r="AA1168" s="14">
        <v>0</v>
      </c>
      <c r="AB1168" s="14">
        <v>0</v>
      </c>
      <c r="AC1168" s="14">
        <v>443706</v>
      </c>
      <c r="AD1168" s="14">
        <v>3649</v>
      </c>
      <c r="AE1168" s="14">
        <v>440057</v>
      </c>
      <c r="AF1168" s="14">
        <v>0</v>
      </c>
      <c r="AG1168" s="14">
        <v>440057</v>
      </c>
    </row>
    <row r="1169" spans="1:33" hidden="1" x14ac:dyDescent="0.25">
      <c r="A1169" s="14" t="s">
        <v>33</v>
      </c>
      <c r="B1169" s="14" t="s">
        <v>34</v>
      </c>
      <c r="C1169" s="14">
        <v>819004535</v>
      </c>
      <c r="D1169" s="14" t="s">
        <v>2287</v>
      </c>
      <c r="E1169" s="14" t="s">
        <v>6325</v>
      </c>
      <c r="F1169" s="14" t="s">
        <v>6326</v>
      </c>
      <c r="G1169" s="14" t="s">
        <v>45</v>
      </c>
      <c r="H1169" s="14" t="s">
        <v>6327</v>
      </c>
      <c r="I1169" s="14" t="s">
        <v>241</v>
      </c>
      <c r="J1169" s="14" t="s">
        <v>242</v>
      </c>
      <c r="K1169" s="14" t="s">
        <v>40</v>
      </c>
      <c r="L1169" s="14">
        <v>501904</v>
      </c>
      <c r="M1169" s="14">
        <v>414794</v>
      </c>
      <c r="N1169" s="14">
        <v>87110</v>
      </c>
      <c r="O1169" s="14">
        <v>444375</v>
      </c>
      <c r="P1169" s="14">
        <v>0</v>
      </c>
      <c r="Q1169" s="14">
        <v>61700</v>
      </c>
      <c r="R1169" s="14">
        <v>16321</v>
      </c>
      <c r="S1169" s="14"/>
      <c r="T1169" s="14">
        <v>453464</v>
      </c>
      <c r="U1169" s="14">
        <v>0</v>
      </c>
      <c r="V1169" s="14">
        <v>0</v>
      </c>
      <c r="W1169" s="14">
        <v>0</v>
      </c>
      <c r="X1169" s="14">
        <v>0</v>
      </c>
      <c r="Y1169" s="14">
        <v>0</v>
      </c>
      <c r="Z1169" s="14">
        <v>0</v>
      </c>
      <c r="AA1169" s="14">
        <v>0</v>
      </c>
      <c r="AB1169" s="14">
        <v>0</v>
      </c>
      <c r="AC1169" s="14">
        <v>453464</v>
      </c>
      <c r="AD1169" s="14">
        <v>5180</v>
      </c>
      <c r="AE1169" s="14">
        <v>448284</v>
      </c>
      <c r="AF1169" s="14">
        <v>0</v>
      </c>
      <c r="AG1169" s="14">
        <v>448284</v>
      </c>
    </row>
    <row r="1170" spans="1:33" hidden="1" x14ac:dyDescent="0.25">
      <c r="A1170" s="14" t="s">
        <v>33</v>
      </c>
      <c r="B1170" s="14" t="s">
        <v>34</v>
      </c>
      <c r="C1170" s="14">
        <v>819006187</v>
      </c>
      <c r="D1170" s="14" t="s">
        <v>2287</v>
      </c>
      <c r="E1170" s="14" t="s">
        <v>677</v>
      </c>
      <c r="F1170" s="14" t="s">
        <v>61</v>
      </c>
      <c r="G1170" s="14" t="s">
        <v>45</v>
      </c>
      <c r="H1170" s="14" t="s">
        <v>3044</v>
      </c>
      <c r="I1170" s="14" t="s">
        <v>241</v>
      </c>
      <c r="J1170" s="14" t="s">
        <v>242</v>
      </c>
      <c r="K1170" s="14" t="s">
        <v>39</v>
      </c>
      <c r="L1170" s="14">
        <v>11390320</v>
      </c>
      <c r="M1170" s="14">
        <v>10442488</v>
      </c>
      <c r="N1170" s="14">
        <v>947832</v>
      </c>
      <c r="O1170" s="14">
        <v>1346211</v>
      </c>
      <c r="P1170" s="14">
        <v>0</v>
      </c>
      <c r="Q1170" s="14">
        <v>376288</v>
      </c>
      <c r="R1170" s="14">
        <v>43372</v>
      </c>
      <c r="S1170" s="14">
        <v>97287</v>
      </c>
      <c r="T1170" s="14">
        <v>1971670</v>
      </c>
      <c r="U1170" s="14">
        <v>0</v>
      </c>
      <c r="V1170" s="14">
        <v>0</v>
      </c>
      <c r="W1170" s="14">
        <v>869</v>
      </c>
      <c r="X1170" s="14">
        <v>120644</v>
      </c>
      <c r="Y1170" s="14">
        <v>0</v>
      </c>
      <c r="Z1170" s="14">
        <v>0</v>
      </c>
      <c r="AA1170" s="14">
        <v>0</v>
      </c>
      <c r="AB1170" s="14">
        <v>0</v>
      </c>
      <c r="AC1170" s="14">
        <v>1851895</v>
      </c>
      <c r="AD1170" s="14">
        <v>252870</v>
      </c>
      <c r="AE1170" s="14">
        <v>1599025</v>
      </c>
      <c r="AF1170" s="14">
        <v>0</v>
      </c>
      <c r="AG1170" s="14">
        <v>1599025</v>
      </c>
    </row>
    <row r="1171" spans="1:33" hidden="1" x14ac:dyDescent="0.25">
      <c r="A1171" s="14" t="s">
        <v>33</v>
      </c>
      <c r="B1171" s="14" t="s">
        <v>34</v>
      </c>
      <c r="C1171" s="14">
        <v>819006187</v>
      </c>
      <c r="D1171" s="14" t="s">
        <v>2287</v>
      </c>
      <c r="E1171" s="14" t="s">
        <v>677</v>
      </c>
      <c r="F1171" s="14" t="s">
        <v>61</v>
      </c>
      <c r="G1171" s="14" t="s">
        <v>45</v>
      </c>
      <c r="H1171" s="14" t="s">
        <v>3044</v>
      </c>
      <c r="I1171" s="14" t="s">
        <v>241</v>
      </c>
      <c r="J1171" s="14" t="s">
        <v>242</v>
      </c>
      <c r="K1171" s="14" t="s">
        <v>40</v>
      </c>
      <c r="L1171" s="14">
        <v>5692991</v>
      </c>
      <c r="M1171" s="14">
        <v>4384738</v>
      </c>
      <c r="N1171" s="14">
        <v>1308253</v>
      </c>
      <c r="O1171" s="14">
        <v>34215</v>
      </c>
      <c r="P1171" s="14">
        <v>0</v>
      </c>
      <c r="Q1171" s="14">
        <v>383776</v>
      </c>
      <c r="R1171" s="14">
        <v>12446</v>
      </c>
      <c r="S1171" s="14">
        <v>-535301</v>
      </c>
      <c r="T1171" s="14">
        <v>410945</v>
      </c>
      <c r="U1171" s="14">
        <v>0</v>
      </c>
      <c r="V1171" s="14">
        <v>0</v>
      </c>
      <c r="W1171" s="14">
        <v>3974</v>
      </c>
      <c r="X1171" s="14">
        <v>146763</v>
      </c>
      <c r="Y1171" s="14">
        <v>0</v>
      </c>
      <c r="Z1171" s="14">
        <v>0</v>
      </c>
      <c r="AA1171" s="14">
        <v>0</v>
      </c>
      <c r="AB1171" s="14">
        <v>0</v>
      </c>
      <c r="AC1171" s="14">
        <v>268156</v>
      </c>
      <c r="AD1171" s="14">
        <v>109526</v>
      </c>
      <c r="AE1171" s="14">
        <v>158630</v>
      </c>
      <c r="AF1171" s="14">
        <v>0</v>
      </c>
      <c r="AG1171" s="14">
        <v>158630</v>
      </c>
    </row>
    <row r="1172" spans="1:33" hidden="1" x14ac:dyDescent="0.25">
      <c r="A1172" s="14" t="s">
        <v>33</v>
      </c>
      <c r="B1172" s="14" t="s">
        <v>34</v>
      </c>
      <c r="C1172" s="14">
        <v>819006977</v>
      </c>
      <c r="D1172" s="14" t="s">
        <v>2287</v>
      </c>
      <c r="E1172" s="14" t="s">
        <v>3045</v>
      </c>
      <c r="F1172" s="14" t="s">
        <v>61</v>
      </c>
      <c r="G1172" s="14" t="s">
        <v>45</v>
      </c>
      <c r="H1172" s="14" t="s">
        <v>1854</v>
      </c>
      <c r="I1172" s="14" t="s">
        <v>241</v>
      </c>
      <c r="J1172" s="14" t="s">
        <v>242</v>
      </c>
      <c r="K1172" s="14" t="s">
        <v>39</v>
      </c>
      <c r="L1172" s="14">
        <v>27373002</v>
      </c>
      <c r="M1172" s="14">
        <v>23883624</v>
      </c>
      <c r="N1172" s="14">
        <v>3489378</v>
      </c>
      <c r="O1172" s="14">
        <v>1385435</v>
      </c>
      <c r="P1172" s="14"/>
      <c r="Q1172" s="14">
        <v>4304953</v>
      </c>
      <c r="R1172" s="14">
        <v>150129</v>
      </c>
      <c r="S1172" s="14"/>
      <c r="T1172" s="14">
        <v>419731</v>
      </c>
      <c r="U1172" s="14"/>
      <c r="V1172" s="14"/>
      <c r="W1172" s="14">
        <v>8589</v>
      </c>
      <c r="X1172" s="14">
        <v>74731</v>
      </c>
      <c r="Y1172" s="14"/>
      <c r="Z1172" s="14"/>
      <c r="AA1172" s="14"/>
      <c r="AB1172" s="14"/>
      <c r="AC1172" s="14">
        <v>353589</v>
      </c>
      <c r="AD1172" s="14">
        <v>185250</v>
      </c>
      <c r="AE1172" s="14">
        <v>168339</v>
      </c>
      <c r="AF1172" s="14"/>
      <c r="AG1172" s="14">
        <v>168339</v>
      </c>
    </row>
    <row r="1173" spans="1:33" hidden="1" x14ac:dyDescent="0.25">
      <c r="A1173" s="14" t="s">
        <v>33</v>
      </c>
      <c r="B1173" s="14" t="s">
        <v>34</v>
      </c>
      <c r="C1173" s="14">
        <v>819006977</v>
      </c>
      <c r="D1173" s="14" t="s">
        <v>2287</v>
      </c>
      <c r="E1173" s="14" t="s">
        <v>3045</v>
      </c>
      <c r="F1173" s="14" t="s">
        <v>61</v>
      </c>
      <c r="G1173" s="14" t="s">
        <v>45</v>
      </c>
      <c r="H1173" s="14" t="s">
        <v>1854</v>
      </c>
      <c r="I1173" s="14" t="s">
        <v>241</v>
      </c>
      <c r="J1173" s="14" t="s">
        <v>242</v>
      </c>
      <c r="K1173" s="14" t="s">
        <v>40</v>
      </c>
      <c r="L1173" s="14">
        <v>23596914</v>
      </c>
      <c r="M1173" s="14">
        <v>20492985</v>
      </c>
      <c r="N1173" s="14">
        <v>3103929</v>
      </c>
      <c r="O1173" s="14">
        <v>905634</v>
      </c>
      <c r="P1173" s="14"/>
      <c r="Q1173" s="14">
        <v>3639455</v>
      </c>
      <c r="R1173" s="14">
        <v>114985</v>
      </c>
      <c r="S1173" s="14"/>
      <c r="T1173" s="14">
        <v>255123</v>
      </c>
      <c r="U1173" s="14"/>
      <c r="V1173" s="14"/>
      <c r="W1173" s="14">
        <v>9215</v>
      </c>
      <c r="X1173" s="14">
        <v>24539</v>
      </c>
      <c r="Y1173" s="14"/>
      <c r="Z1173" s="14"/>
      <c r="AA1173" s="14"/>
      <c r="AB1173" s="14"/>
      <c r="AC1173" s="14">
        <v>239799</v>
      </c>
      <c r="AD1173" s="14">
        <v>135724</v>
      </c>
      <c r="AE1173" s="14">
        <v>104075</v>
      </c>
      <c r="AF1173" s="14"/>
      <c r="AG1173" s="14">
        <v>104075</v>
      </c>
    </row>
    <row r="1174" spans="1:33" hidden="1" x14ac:dyDescent="0.25">
      <c r="A1174" s="14" t="s">
        <v>33</v>
      </c>
      <c r="B1174" s="14" t="s">
        <v>34</v>
      </c>
      <c r="C1174" s="14">
        <v>819006978</v>
      </c>
      <c r="D1174" s="14" t="s">
        <v>2287</v>
      </c>
      <c r="E1174" s="14" t="s">
        <v>3046</v>
      </c>
      <c r="F1174" s="14" t="s">
        <v>61</v>
      </c>
      <c r="G1174" s="14" t="s">
        <v>45</v>
      </c>
      <c r="H1174" s="14" t="s">
        <v>3047</v>
      </c>
      <c r="I1174" s="14" t="s">
        <v>241</v>
      </c>
      <c r="J1174" s="14" t="s">
        <v>242</v>
      </c>
      <c r="K1174" s="14" t="s">
        <v>39</v>
      </c>
      <c r="L1174" s="14">
        <v>19930819</v>
      </c>
      <c r="M1174" s="14">
        <v>16755186</v>
      </c>
      <c r="N1174" s="14">
        <v>3175633</v>
      </c>
      <c r="O1174" s="14">
        <v>618750</v>
      </c>
      <c r="P1174" s="14"/>
      <c r="Q1174" s="14">
        <v>3108274</v>
      </c>
      <c r="R1174" s="14">
        <v>166808</v>
      </c>
      <c r="S1174" s="14"/>
      <c r="T1174" s="14">
        <v>519301</v>
      </c>
      <c r="U1174" s="14"/>
      <c r="V1174" s="14"/>
      <c r="W1174" s="14">
        <v>9400</v>
      </c>
      <c r="X1174" s="14">
        <v>72961</v>
      </c>
      <c r="Y1174" s="14"/>
      <c r="Z1174" s="14"/>
      <c r="AA1174" s="14"/>
      <c r="AB1174" s="14"/>
      <c r="AC1174" s="14">
        <v>455740</v>
      </c>
      <c r="AD1174" s="14">
        <v>219894</v>
      </c>
      <c r="AE1174" s="14">
        <v>235846</v>
      </c>
      <c r="AF1174" s="14"/>
      <c r="AG1174" s="14">
        <v>235846</v>
      </c>
    </row>
    <row r="1175" spans="1:33" hidden="1" x14ac:dyDescent="0.25">
      <c r="A1175" s="14" t="s">
        <v>33</v>
      </c>
      <c r="B1175" s="14" t="s">
        <v>34</v>
      </c>
      <c r="C1175" s="14">
        <v>819006978</v>
      </c>
      <c r="D1175" s="14" t="s">
        <v>2287</v>
      </c>
      <c r="E1175" s="14" t="s">
        <v>3046</v>
      </c>
      <c r="F1175" s="14" t="s">
        <v>61</v>
      </c>
      <c r="G1175" s="14" t="s">
        <v>45</v>
      </c>
      <c r="H1175" s="14" t="s">
        <v>3047</v>
      </c>
      <c r="I1175" s="14" t="s">
        <v>241</v>
      </c>
      <c r="J1175" s="14" t="s">
        <v>242</v>
      </c>
      <c r="K1175" s="14" t="s">
        <v>40</v>
      </c>
      <c r="L1175" s="14">
        <v>20321856</v>
      </c>
      <c r="M1175" s="14">
        <v>16010020</v>
      </c>
      <c r="N1175" s="14">
        <v>4311836</v>
      </c>
      <c r="O1175" s="14">
        <v>723476</v>
      </c>
      <c r="P1175" s="14"/>
      <c r="Q1175" s="14">
        <v>3990319</v>
      </c>
      <c r="R1175" s="14">
        <v>504704</v>
      </c>
      <c r="S1175" s="14"/>
      <c r="T1175" s="14">
        <v>540289</v>
      </c>
      <c r="U1175" s="14"/>
      <c r="V1175" s="14"/>
      <c r="W1175" s="14">
        <v>5829</v>
      </c>
      <c r="X1175" s="14">
        <v>24085</v>
      </c>
      <c r="Y1175" s="14"/>
      <c r="Z1175" s="14"/>
      <c r="AA1175" s="14"/>
      <c r="AB1175" s="14"/>
      <c r="AC1175" s="14">
        <v>522033</v>
      </c>
      <c r="AD1175" s="14">
        <v>249174</v>
      </c>
      <c r="AE1175" s="14">
        <v>272859</v>
      </c>
      <c r="AF1175" s="14"/>
      <c r="AG1175" s="14">
        <v>272859</v>
      </c>
    </row>
    <row r="1176" spans="1:33" hidden="1" x14ac:dyDescent="0.25">
      <c r="A1176" s="14" t="s">
        <v>33</v>
      </c>
      <c r="B1176" s="14" t="s">
        <v>34</v>
      </c>
      <c r="C1176" s="14">
        <v>820004656</v>
      </c>
      <c r="D1176" s="14" t="s">
        <v>2287</v>
      </c>
      <c r="E1176" s="14" t="s">
        <v>3048</v>
      </c>
      <c r="F1176" s="14" t="s">
        <v>152</v>
      </c>
      <c r="G1176" s="14" t="s">
        <v>45</v>
      </c>
      <c r="H1176" s="14" t="s">
        <v>3049</v>
      </c>
      <c r="I1176" s="14" t="s">
        <v>1504</v>
      </c>
      <c r="J1176" s="14" t="s">
        <v>3050</v>
      </c>
      <c r="K1176" s="14" t="s">
        <v>39</v>
      </c>
      <c r="L1176" s="14">
        <v>4735248</v>
      </c>
      <c r="M1176" s="14"/>
      <c r="N1176" s="14">
        <v>4735248</v>
      </c>
      <c r="O1176" s="14"/>
      <c r="P1176" s="14"/>
      <c r="Q1176" s="14">
        <v>911363</v>
      </c>
      <c r="R1176" s="14">
        <v>477459</v>
      </c>
      <c r="S1176" s="14"/>
      <c r="T1176" s="14">
        <v>3346426</v>
      </c>
      <c r="U1176" s="14"/>
      <c r="V1176" s="14"/>
      <c r="W1176" s="14"/>
      <c r="X1176" s="14">
        <v>47398</v>
      </c>
      <c r="Y1176" s="14"/>
      <c r="Z1176" s="14"/>
      <c r="AA1176" s="14"/>
      <c r="AB1176" s="14"/>
      <c r="AC1176" s="14">
        <v>3299028</v>
      </c>
      <c r="AD1176" s="14">
        <v>747713</v>
      </c>
      <c r="AE1176" s="14">
        <v>2551315</v>
      </c>
      <c r="AF1176" s="14"/>
      <c r="AG1176" s="14">
        <v>2551315</v>
      </c>
    </row>
    <row r="1177" spans="1:33" hidden="1" x14ac:dyDescent="0.25">
      <c r="A1177" s="14" t="s">
        <v>33</v>
      </c>
      <c r="B1177" s="14" t="s">
        <v>34</v>
      </c>
      <c r="C1177" s="14">
        <v>820004656</v>
      </c>
      <c r="D1177" s="14" t="s">
        <v>2287</v>
      </c>
      <c r="E1177" s="14" t="s">
        <v>3048</v>
      </c>
      <c r="F1177" s="14" t="s">
        <v>152</v>
      </c>
      <c r="G1177" s="14" t="s">
        <v>45</v>
      </c>
      <c r="H1177" s="14" t="s">
        <v>3049</v>
      </c>
      <c r="I1177" s="14" t="s">
        <v>1504</v>
      </c>
      <c r="J1177" s="14" t="s">
        <v>3050</v>
      </c>
      <c r="K1177" s="14" t="s">
        <v>40</v>
      </c>
      <c r="L1177" s="14"/>
      <c r="M1177" s="14"/>
      <c r="N1177" s="14"/>
      <c r="O1177" s="14">
        <v>17988745</v>
      </c>
      <c r="P1177" s="14"/>
      <c r="Q1177" s="14">
        <v>2004</v>
      </c>
      <c r="R1177" s="14"/>
      <c r="S1177" s="14"/>
      <c r="T1177" s="14">
        <v>17986741</v>
      </c>
      <c r="U1177" s="14"/>
      <c r="V1177" s="14"/>
      <c r="W1177" s="14"/>
      <c r="X1177" s="14"/>
      <c r="Y1177" s="14"/>
      <c r="Z1177" s="14"/>
      <c r="AA1177" s="14"/>
      <c r="AB1177" s="14"/>
      <c r="AC1177" s="14">
        <v>17986741</v>
      </c>
      <c r="AD1177" s="14">
        <v>6031385</v>
      </c>
      <c r="AE1177" s="14">
        <v>11955356</v>
      </c>
      <c r="AF1177" s="14"/>
      <c r="AG1177" s="14">
        <v>11955356</v>
      </c>
    </row>
    <row r="1178" spans="1:33" hidden="1" x14ac:dyDescent="0.25">
      <c r="A1178" s="14" t="s">
        <v>33</v>
      </c>
      <c r="B1178" s="14" t="s">
        <v>34</v>
      </c>
      <c r="C1178" s="14">
        <v>821001379</v>
      </c>
      <c r="D1178" s="14" t="s">
        <v>2287</v>
      </c>
      <c r="E1178" s="14" t="s">
        <v>3051</v>
      </c>
      <c r="F1178" s="14" t="s">
        <v>679</v>
      </c>
      <c r="G1178" s="14" t="s">
        <v>45</v>
      </c>
      <c r="H1178" s="14" t="s">
        <v>680</v>
      </c>
      <c r="I1178" s="14" t="s">
        <v>57</v>
      </c>
      <c r="J1178" s="14" t="s">
        <v>681</v>
      </c>
      <c r="K1178" s="14" t="s">
        <v>39</v>
      </c>
      <c r="L1178" s="14">
        <v>20372509</v>
      </c>
      <c r="M1178" s="14">
        <v>10181994</v>
      </c>
      <c r="N1178" s="14">
        <v>10190515</v>
      </c>
      <c r="O1178" s="14">
        <v>35807</v>
      </c>
      <c r="P1178" s="14">
        <v>717846</v>
      </c>
      <c r="Q1178" s="14">
        <v>1489300</v>
      </c>
      <c r="R1178" s="14">
        <v>54479</v>
      </c>
      <c r="S1178" s="14"/>
      <c r="T1178" s="14">
        <v>7964697</v>
      </c>
      <c r="U1178" s="14"/>
      <c r="V1178" s="14"/>
      <c r="W1178" s="14">
        <v>467905</v>
      </c>
      <c r="X1178" s="14">
        <v>376518</v>
      </c>
      <c r="Y1178" s="14"/>
      <c r="Z1178" s="14"/>
      <c r="AA1178" s="14"/>
      <c r="AB1178" s="14"/>
      <c r="AC1178" s="14">
        <v>8056084</v>
      </c>
      <c r="AD1178" s="14">
        <v>2733593</v>
      </c>
      <c r="AE1178" s="14">
        <v>5322491</v>
      </c>
      <c r="AF1178" s="14"/>
      <c r="AG1178" s="14">
        <v>5322491</v>
      </c>
    </row>
    <row r="1179" spans="1:33" hidden="1" x14ac:dyDescent="0.25">
      <c r="A1179" s="14" t="s">
        <v>33</v>
      </c>
      <c r="B1179" s="14" t="s">
        <v>34</v>
      </c>
      <c r="C1179" s="14">
        <v>821001379</v>
      </c>
      <c r="D1179" s="14" t="s">
        <v>2287</v>
      </c>
      <c r="E1179" s="14" t="s">
        <v>3051</v>
      </c>
      <c r="F1179" s="14" t="s">
        <v>679</v>
      </c>
      <c r="G1179" s="14" t="s">
        <v>45</v>
      </c>
      <c r="H1179" s="14" t="s">
        <v>680</v>
      </c>
      <c r="I1179" s="14" t="s">
        <v>57</v>
      </c>
      <c r="J1179" s="14" t="s">
        <v>681</v>
      </c>
      <c r="K1179" s="14" t="s">
        <v>40</v>
      </c>
      <c r="L1179" s="14">
        <v>19271482</v>
      </c>
      <c r="M1179" s="14">
        <v>10723460</v>
      </c>
      <c r="N1179" s="14">
        <v>8548022</v>
      </c>
      <c r="O1179" s="14">
        <v>31435</v>
      </c>
      <c r="P1179" s="14">
        <v>708006</v>
      </c>
      <c r="Q1179" s="14">
        <v>1266252</v>
      </c>
      <c r="R1179" s="14">
        <v>55724</v>
      </c>
      <c r="S1179" s="14"/>
      <c r="T1179" s="14">
        <v>6549475</v>
      </c>
      <c r="U1179" s="14"/>
      <c r="V1179" s="14"/>
      <c r="W1179" s="14">
        <v>434632</v>
      </c>
      <c r="X1179" s="14">
        <v>216046</v>
      </c>
      <c r="Y1179" s="14"/>
      <c r="Z1179" s="14"/>
      <c r="AA1179" s="14"/>
      <c r="AB1179" s="14"/>
      <c r="AC1179" s="14">
        <v>6768061</v>
      </c>
      <c r="AD1179" s="14">
        <v>2307295</v>
      </c>
      <c r="AE1179" s="14">
        <v>4460766</v>
      </c>
      <c r="AF1179" s="14"/>
      <c r="AG1179" s="14">
        <v>4460766</v>
      </c>
    </row>
    <row r="1180" spans="1:33" hidden="1" x14ac:dyDescent="0.25">
      <c r="A1180" s="14" t="s">
        <v>33</v>
      </c>
      <c r="B1180" s="14" t="s">
        <v>34</v>
      </c>
      <c r="C1180" s="14">
        <v>821001526</v>
      </c>
      <c r="D1180" s="14" t="s">
        <v>2287</v>
      </c>
      <c r="E1180" s="14" t="s">
        <v>682</v>
      </c>
      <c r="F1180" s="14" t="s">
        <v>683</v>
      </c>
      <c r="G1180" s="14" t="s">
        <v>36</v>
      </c>
      <c r="H1180" s="14" t="s">
        <v>684</v>
      </c>
      <c r="I1180" s="14" t="s">
        <v>57</v>
      </c>
      <c r="J1180" s="14" t="s">
        <v>290</v>
      </c>
      <c r="K1180" s="14" t="s">
        <v>39</v>
      </c>
      <c r="L1180" s="14">
        <v>8655681</v>
      </c>
      <c r="M1180" s="14">
        <v>6395939</v>
      </c>
      <c r="N1180" s="14">
        <v>2259742</v>
      </c>
      <c r="O1180" s="14">
        <v>6415</v>
      </c>
      <c r="P1180" s="14">
        <v>1250257</v>
      </c>
      <c r="Q1180" s="14">
        <v>1065713</v>
      </c>
      <c r="R1180" s="14">
        <v>68071</v>
      </c>
      <c r="S1180" s="14"/>
      <c r="T1180" s="14">
        <v>-117884</v>
      </c>
      <c r="U1180" s="14"/>
      <c r="V1180" s="14"/>
      <c r="W1180" s="14">
        <v>1088863</v>
      </c>
      <c r="X1180" s="14">
        <v>700467</v>
      </c>
      <c r="Y1180" s="14"/>
      <c r="Z1180" s="14"/>
      <c r="AA1180" s="14"/>
      <c r="AB1180" s="14"/>
      <c r="AC1180" s="14">
        <v>270512</v>
      </c>
      <c r="AD1180" s="14">
        <v>203946</v>
      </c>
      <c r="AE1180" s="14">
        <v>66566</v>
      </c>
      <c r="AF1180" s="14"/>
      <c r="AG1180" s="14">
        <v>66566</v>
      </c>
    </row>
    <row r="1181" spans="1:33" hidden="1" x14ac:dyDescent="0.25">
      <c r="A1181" s="14" t="s">
        <v>33</v>
      </c>
      <c r="B1181" s="14" t="s">
        <v>34</v>
      </c>
      <c r="C1181" s="14">
        <v>821001526</v>
      </c>
      <c r="D1181" s="14" t="s">
        <v>2287</v>
      </c>
      <c r="E1181" s="14" t="s">
        <v>682</v>
      </c>
      <c r="F1181" s="14" t="s">
        <v>683</v>
      </c>
      <c r="G1181" s="14" t="s">
        <v>36</v>
      </c>
      <c r="H1181" s="14" t="s">
        <v>684</v>
      </c>
      <c r="I1181" s="14" t="s">
        <v>57</v>
      </c>
      <c r="J1181" s="14" t="s">
        <v>290</v>
      </c>
      <c r="K1181" s="14" t="s">
        <v>40</v>
      </c>
      <c r="L1181" s="14">
        <v>8998938</v>
      </c>
      <c r="M1181" s="14">
        <v>6158725</v>
      </c>
      <c r="N1181" s="14">
        <v>2840213</v>
      </c>
      <c r="O1181" s="14">
        <v>39487</v>
      </c>
      <c r="P1181" s="14">
        <v>850994</v>
      </c>
      <c r="Q1181" s="14">
        <v>854807</v>
      </c>
      <c r="R1181" s="14">
        <v>72025</v>
      </c>
      <c r="S1181" s="14"/>
      <c r="T1181" s="14">
        <v>1101874</v>
      </c>
      <c r="U1181" s="14"/>
      <c r="V1181" s="14"/>
      <c r="W1181" s="14">
        <v>445628</v>
      </c>
      <c r="X1181" s="14">
        <v>1078514</v>
      </c>
      <c r="Y1181" s="14"/>
      <c r="Z1181" s="14"/>
      <c r="AA1181" s="14"/>
      <c r="AB1181" s="14"/>
      <c r="AC1181" s="14">
        <v>468988</v>
      </c>
      <c r="AD1181" s="14">
        <v>203156</v>
      </c>
      <c r="AE1181" s="14">
        <v>265832</v>
      </c>
      <c r="AF1181" s="14"/>
      <c r="AG1181" s="14">
        <v>265832</v>
      </c>
    </row>
    <row r="1182" spans="1:33" hidden="1" x14ac:dyDescent="0.25">
      <c r="A1182" s="14" t="s">
        <v>33</v>
      </c>
      <c r="B1182" s="14" t="s">
        <v>34</v>
      </c>
      <c r="C1182" s="14">
        <v>821003541</v>
      </c>
      <c r="D1182" s="14" t="s">
        <v>2287</v>
      </c>
      <c r="E1182" s="14" t="s">
        <v>3052</v>
      </c>
      <c r="F1182" s="14" t="s">
        <v>134</v>
      </c>
      <c r="G1182" s="14" t="s">
        <v>45</v>
      </c>
      <c r="H1182" s="14" t="s">
        <v>3053</v>
      </c>
      <c r="I1182" s="14" t="s">
        <v>57</v>
      </c>
      <c r="J1182" s="14" t="s">
        <v>290</v>
      </c>
      <c r="K1182" s="14" t="s">
        <v>39</v>
      </c>
      <c r="L1182" s="14">
        <v>30307301</v>
      </c>
      <c r="M1182" s="14">
        <v>26358818</v>
      </c>
      <c r="N1182" s="14">
        <v>3948483</v>
      </c>
      <c r="O1182" s="14">
        <v>85323</v>
      </c>
      <c r="P1182" s="14">
        <v>0</v>
      </c>
      <c r="Q1182" s="14">
        <v>1683173</v>
      </c>
      <c r="R1182" s="14">
        <v>142033</v>
      </c>
      <c r="S1182" s="14"/>
      <c r="T1182" s="14">
        <v>2208600</v>
      </c>
      <c r="U1182" s="14">
        <v>0</v>
      </c>
      <c r="V1182" s="14">
        <v>0</v>
      </c>
      <c r="W1182" s="14">
        <v>0</v>
      </c>
      <c r="X1182" s="14">
        <v>0</v>
      </c>
      <c r="Y1182" s="14">
        <v>0</v>
      </c>
      <c r="Z1182" s="14">
        <v>0</v>
      </c>
      <c r="AA1182" s="14">
        <v>0</v>
      </c>
      <c r="AB1182" s="14">
        <v>0</v>
      </c>
      <c r="AC1182" s="14">
        <v>2208600</v>
      </c>
      <c r="AD1182" s="14">
        <v>0</v>
      </c>
      <c r="AE1182" s="14">
        <v>2208600</v>
      </c>
      <c r="AF1182" s="14">
        <v>0</v>
      </c>
      <c r="AG1182" s="14">
        <v>2208600</v>
      </c>
    </row>
    <row r="1183" spans="1:33" hidden="1" x14ac:dyDescent="0.25">
      <c r="A1183" s="14" t="s">
        <v>33</v>
      </c>
      <c r="B1183" s="14" t="s">
        <v>34</v>
      </c>
      <c r="C1183" s="14">
        <v>821003541</v>
      </c>
      <c r="D1183" s="14" t="s">
        <v>2287</v>
      </c>
      <c r="E1183" s="14" t="s">
        <v>3052</v>
      </c>
      <c r="F1183" s="14" t="s">
        <v>134</v>
      </c>
      <c r="G1183" s="14" t="s">
        <v>45</v>
      </c>
      <c r="H1183" s="14" t="s">
        <v>3053</v>
      </c>
      <c r="I1183" s="14" t="s">
        <v>57</v>
      </c>
      <c r="J1183" s="14" t="s">
        <v>290</v>
      </c>
      <c r="K1183" s="14" t="s">
        <v>40</v>
      </c>
      <c r="L1183" s="14">
        <v>32220173</v>
      </c>
      <c r="M1183" s="14">
        <v>29082446</v>
      </c>
      <c r="N1183" s="14">
        <v>3137727</v>
      </c>
      <c r="O1183" s="14">
        <v>416844</v>
      </c>
      <c r="P1183" s="14">
        <v>0</v>
      </c>
      <c r="Q1183" s="14">
        <v>1645205</v>
      </c>
      <c r="R1183" s="14">
        <v>145824</v>
      </c>
      <c r="S1183" s="14"/>
      <c r="T1183" s="14">
        <v>1763542</v>
      </c>
      <c r="U1183" s="14">
        <v>0</v>
      </c>
      <c r="V1183" s="14">
        <v>0</v>
      </c>
      <c r="W1183" s="14">
        <v>0</v>
      </c>
      <c r="X1183" s="14">
        <v>0</v>
      </c>
      <c r="Y1183" s="14">
        <v>0</v>
      </c>
      <c r="Z1183" s="14">
        <v>0</v>
      </c>
      <c r="AA1183" s="14">
        <v>0</v>
      </c>
      <c r="AB1183" s="14">
        <v>0</v>
      </c>
      <c r="AC1183" s="14">
        <v>1763542</v>
      </c>
      <c r="AD1183" s="14">
        <v>0</v>
      </c>
      <c r="AE1183" s="14">
        <v>1763542</v>
      </c>
      <c r="AF1183" s="14">
        <v>0</v>
      </c>
      <c r="AG1183" s="14">
        <v>1763542</v>
      </c>
    </row>
    <row r="1184" spans="1:33" hidden="1" x14ac:dyDescent="0.25">
      <c r="A1184" s="14" t="s">
        <v>33</v>
      </c>
      <c r="B1184" s="14" t="s">
        <v>34</v>
      </c>
      <c r="C1184" s="14">
        <v>822006904</v>
      </c>
      <c r="D1184" s="14" t="s">
        <v>2287</v>
      </c>
      <c r="E1184" s="14" t="s">
        <v>685</v>
      </c>
      <c r="F1184" s="14" t="s">
        <v>395</v>
      </c>
      <c r="G1184" s="14" t="s">
        <v>36</v>
      </c>
      <c r="H1184" s="14" t="s">
        <v>3054</v>
      </c>
      <c r="I1184" s="14" t="s">
        <v>686</v>
      </c>
      <c r="J1184" s="14" t="s">
        <v>687</v>
      </c>
      <c r="K1184" s="14" t="s">
        <v>39</v>
      </c>
      <c r="L1184" s="14">
        <v>5366597</v>
      </c>
      <c r="M1184" s="14">
        <v>3528769</v>
      </c>
      <c r="N1184" s="14">
        <v>1837828</v>
      </c>
      <c r="O1184" s="14">
        <v>69794</v>
      </c>
      <c r="P1184" s="14"/>
      <c r="Q1184" s="14">
        <v>1598231</v>
      </c>
      <c r="R1184" s="14">
        <v>33801</v>
      </c>
      <c r="S1184" s="14"/>
      <c r="T1184" s="14">
        <v>275590</v>
      </c>
      <c r="U1184" s="14"/>
      <c r="V1184" s="14"/>
      <c r="W1184" s="14">
        <v>100736</v>
      </c>
      <c r="X1184" s="14">
        <v>31581</v>
      </c>
      <c r="Y1184" s="14"/>
      <c r="Z1184" s="14"/>
      <c r="AA1184" s="14"/>
      <c r="AB1184" s="14"/>
      <c r="AC1184" s="14">
        <v>344745</v>
      </c>
      <c r="AD1184" s="14">
        <v>269446</v>
      </c>
      <c r="AE1184" s="14">
        <v>75299</v>
      </c>
      <c r="AF1184" s="14"/>
      <c r="AG1184" s="14">
        <v>75299</v>
      </c>
    </row>
    <row r="1185" spans="1:33" hidden="1" x14ac:dyDescent="0.25">
      <c r="A1185" s="14" t="s">
        <v>33</v>
      </c>
      <c r="B1185" s="14" t="s">
        <v>34</v>
      </c>
      <c r="C1185" s="14">
        <v>822006904</v>
      </c>
      <c r="D1185" s="14" t="s">
        <v>2287</v>
      </c>
      <c r="E1185" s="14" t="s">
        <v>685</v>
      </c>
      <c r="F1185" s="14" t="s">
        <v>395</v>
      </c>
      <c r="G1185" s="14" t="s">
        <v>36</v>
      </c>
      <c r="H1185" s="14" t="s">
        <v>3054</v>
      </c>
      <c r="I1185" s="14" t="s">
        <v>686</v>
      </c>
      <c r="J1185" s="14" t="s">
        <v>687</v>
      </c>
      <c r="K1185" s="14" t="s">
        <v>40</v>
      </c>
      <c r="L1185" s="14">
        <v>4078260</v>
      </c>
      <c r="M1185" s="14">
        <v>2868478</v>
      </c>
      <c r="N1185" s="14">
        <v>1209782</v>
      </c>
      <c r="O1185" s="14">
        <v>75529</v>
      </c>
      <c r="P1185" s="14"/>
      <c r="Q1185" s="14">
        <v>1122610</v>
      </c>
      <c r="R1185" s="14">
        <v>27537</v>
      </c>
      <c r="S1185" s="14"/>
      <c r="T1185" s="14">
        <v>135164</v>
      </c>
      <c r="U1185" s="14"/>
      <c r="V1185" s="14"/>
      <c r="W1185" s="14">
        <v>13833</v>
      </c>
      <c r="X1185" s="14">
        <v>19944</v>
      </c>
      <c r="Y1185" s="14"/>
      <c r="Z1185" s="14"/>
      <c r="AA1185" s="14"/>
      <c r="AB1185" s="14"/>
      <c r="AC1185" s="14">
        <v>129053</v>
      </c>
      <c r="AD1185" s="14">
        <v>477242</v>
      </c>
      <c r="AE1185" s="14">
        <v>-348189</v>
      </c>
      <c r="AF1185" s="14"/>
      <c r="AG1185" s="14">
        <v>-348189</v>
      </c>
    </row>
    <row r="1186" spans="1:33" hidden="1" x14ac:dyDescent="0.25">
      <c r="A1186" s="14" t="s">
        <v>33</v>
      </c>
      <c r="B1186" s="14" t="s">
        <v>34</v>
      </c>
      <c r="C1186" s="14">
        <v>827000355</v>
      </c>
      <c r="D1186" s="14" t="s">
        <v>2287</v>
      </c>
      <c r="E1186" s="14" t="s">
        <v>688</v>
      </c>
      <c r="F1186" s="14" t="s">
        <v>256</v>
      </c>
      <c r="G1186" s="14" t="s">
        <v>45</v>
      </c>
      <c r="H1186" s="14" t="s">
        <v>3055</v>
      </c>
      <c r="I1186" s="14" t="s">
        <v>689</v>
      </c>
      <c r="J1186" s="14" t="s">
        <v>690</v>
      </c>
      <c r="K1186" s="14" t="s">
        <v>39</v>
      </c>
      <c r="L1186" s="14">
        <v>24762887</v>
      </c>
      <c r="M1186" s="14">
        <v>15758763</v>
      </c>
      <c r="N1186" s="14">
        <v>9004124</v>
      </c>
      <c r="O1186" s="14">
        <v>1572</v>
      </c>
      <c r="P1186" s="14">
        <v>5978627</v>
      </c>
      <c r="Q1186" s="14">
        <v>1491881</v>
      </c>
      <c r="R1186" s="14">
        <v>16004</v>
      </c>
      <c r="S1186" s="14"/>
      <c r="T1186" s="14">
        <v>1519184</v>
      </c>
      <c r="U1186" s="14"/>
      <c r="V1186" s="14"/>
      <c r="W1186" s="14">
        <v>8562780</v>
      </c>
      <c r="X1186" s="14">
        <v>3139</v>
      </c>
      <c r="Y1186" s="14"/>
      <c r="Z1186" s="14"/>
      <c r="AA1186" s="14"/>
      <c r="AB1186" s="14"/>
      <c r="AC1186" s="14">
        <v>10078825</v>
      </c>
      <c r="AD1186" s="14">
        <v>3623654</v>
      </c>
      <c r="AE1186" s="14">
        <v>6455171</v>
      </c>
      <c r="AF1186" s="14"/>
      <c r="AG1186" s="14">
        <v>6455171</v>
      </c>
    </row>
    <row r="1187" spans="1:33" hidden="1" x14ac:dyDescent="0.25">
      <c r="A1187" s="14" t="s">
        <v>33</v>
      </c>
      <c r="B1187" s="14" t="s">
        <v>34</v>
      </c>
      <c r="C1187" s="14">
        <v>827000355</v>
      </c>
      <c r="D1187" s="14" t="s">
        <v>2287</v>
      </c>
      <c r="E1187" s="14" t="s">
        <v>688</v>
      </c>
      <c r="F1187" s="14" t="s">
        <v>256</v>
      </c>
      <c r="G1187" s="14" t="s">
        <v>45</v>
      </c>
      <c r="H1187" s="14" t="s">
        <v>3055</v>
      </c>
      <c r="I1187" s="14" t="s">
        <v>689</v>
      </c>
      <c r="J1187" s="14" t="s">
        <v>690</v>
      </c>
      <c r="K1187" s="14" t="s">
        <v>40</v>
      </c>
      <c r="L1187" s="14">
        <v>31483153</v>
      </c>
      <c r="M1187" s="14">
        <v>20432168</v>
      </c>
      <c r="N1187" s="14">
        <v>11050985</v>
      </c>
      <c r="O1187" s="14"/>
      <c r="P1187" s="14">
        <v>6535350</v>
      </c>
      <c r="Q1187" s="14">
        <v>1253670</v>
      </c>
      <c r="R1187" s="14">
        <v>156888</v>
      </c>
      <c r="S1187" s="14">
        <v>2411</v>
      </c>
      <c r="T1187" s="14">
        <v>3107488</v>
      </c>
      <c r="U1187" s="14"/>
      <c r="V1187" s="14"/>
      <c r="W1187" s="14">
        <v>0</v>
      </c>
      <c r="X1187" s="14">
        <v>5251754</v>
      </c>
      <c r="Y1187" s="14"/>
      <c r="Z1187" s="14"/>
      <c r="AA1187" s="14"/>
      <c r="AB1187" s="14"/>
      <c r="AC1187" s="14">
        <v>-2144266</v>
      </c>
      <c r="AD1187" s="14">
        <v>1126675</v>
      </c>
      <c r="AE1187" s="14">
        <v>-3270941</v>
      </c>
      <c r="AF1187" s="14"/>
      <c r="AG1187" s="14">
        <v>-3270941</v>
      </c>
    </row>
    <row r="1188" spans="1:33" hidden="1" x14ac:dyDescent="0.25">
      <c r="A1188" s="14" t="s">
        <v>33</v>
      </c>
      <c r="B1188" s="14" t="s">
        <v>34</v>
      </c>
      <c r="C1188" s="14">
        <v>830000556</v>
      </c>
      <c r="D1188" s="14" t="s">
        <v>2287</v>
      </c>
      <c r="E1188" s="14" t="s">
        <v>3056</v>
      </c>
      <c r="F1188" s="14" t="s">
        <v>691</v>
      </c>
      <c r="G1188" s="14" t="s">
        <v>36</v>
      </c>
      <c r="H1188" s="14" t="s">
        <v>3057</v>
      </c>
      <c r="I1188" s="14" t="s">
        <v>94</v>
      </c>
      <c r="J1188" s="14" t="s">
        <v>2115</v>
      </c>
      <c r="K1188" s="14" t="s">
        <v>39</v>
      </c>
      <c r="L1188" s="14">
        <v>140529817</v>
      </c>
      <c r="M1188" s="14">
        <v>105383170</v>
      </c>
      <c r="N1188" s="14">
        <v>35146647</v>
      </c>
      <c r="O1188" s="14">
        <v>294127</v>
      </c>
      <c r="P1188" s="14">
        <v>9654479</v>
      </c>
      <c r="Q1188" s="14">
        <v>5319659</v>
      </c>
      <c r="R1188" s="14">
        <v>38802</v>
      </c>
      <c r="S1188" s="14"/>
      <c r="T1188" s="14">
        <v>20427834</v>
      </c>
      <c r="U1188" s="14"/>
      <c r="V1188" s="14"/>
      <c r="W1188" s="14">
        <v>481135</v>
      </c>
      <c r="X1188" s="14">
        <v>3877132</v>
      </c>
      <c r="Y1188" s="14"/>
      <c r="Z1188" s="14"/>
      <c r="AA1188" s="14"/>
      <c r="AB1188" s="14"/>
      <c r="AC1188" s="14">
        <v>17031837</v>
      </c>
      <c r="AD1188" s="14">
        <v>4941729</v>
      </c>
      <c r="AE1188" s="14">
        <v>12090108</v>
      </c>
      <c r="AF1188" s="14"/>
      <c r="AG1188" s="14">
        <v>12090108</v>
      </c>
    </row>
    <row r="1189" spans="1:33" hidden="1" x14ac:dyDescent="0.25">
      <c r="A1189" s="14" t="s">
        <v>33</v>
      </c>
      <c r="B1189" s="14" t="s">
        <v>34</v>
      </c>
      <c r="C1189" s="14">
        <v>830000556</v>
      </c>
      <c r="D1189" s="14" t="s">
        <v>2287</v>
      </c>
      <c r="E1189" s="14" t="s">
        <v>3056</v>
      </c>
      <c r="F1189" s="14" t="s">
        <v>691</v>
      </c>
      <c r="G1189" s="14" t="s">
        <v>36</v>
      </c>
      <c r="H1189" s="14" t="s">
        <v>3057</v>
      </c>
      <c r="I1189" s="14" t="s">
        <v>94</v>
      </c>
      <c r="J1189" s="14" t="s">
        <v>2115</v>
      </c>
      <c r="K1189" s="14" t="s">
        <v>40</v>
      </c>
      <c r="L1189" s="14">
        <v>124679180</v>
      </c>
      <c r="M1189" s="14">
        <v>100328541</v>
      </c>
      <c r="N1189" s="14">
        <v>24350639</v>
      </c>
      <c r="O1189" s="14">
        <v>435305</v>
      </c>
      <c r="P1189" s="14">
        <v>8576296</v>
      </c>
      <c r="Q1189" s="14">
        <v>5460529</v>
      </c>
      <c r="R1189" s="14">
        <v>314877</v>
      </c>
      <c r="S1189" s="14"/>
      <c r="T1189" s="14">
        <v>10434242</v>
      </c>
      <c r="U1189" s="14"/>
      <c r="V1189" s="14"/>
      <c r="W1189" s="14">
        <v>680321</v>
      </c>
      <c r="X1189" s="14">
        <v>2605006</v>
      </c>
      <c r="Y1189" s="14"/>
      <c r="Z1189" s="14"/>
      <c r="AA1189" s="14"/>
      <c r="AB1189" s="14"/>
      <c r="AC1189" s="14">
        <v>8509557</v>
      </c>
      <c r="AD1189" s="14">
        <v>3327216</v>
      </c>
      <c r="AE1189" s="14">
        <v>5182341</v>
      </c>
      <c r="AF1189" s="14"/>
      <c r="AG1189" s="14">
        <v>5182341</v>
      </c>
    </row>
    <row r="1190" spans="1:33" hidden="1" x14ac:dyDescent="0.25">
      <c r="A1190" s="14" t="s">
        <v>33</v>
      </c>
      <c r="B1190" s="14" t="s">
        <v>34</v>
      </c>
      <c r="C1190" s="14">
        <v>830000687</v>
      </c>
      <c r="D1190" s="14" t="s">
        <v>2287</v>
      </c>
      <c r="E1190" s="14" t="s">
        <v>692</v>
      </c>
      <c r="F1190" s="14" t="s">
        <v>693</v>
      </c>
      <c r="G1190" s="14" t="s">
        <v>51</v>
      </c>
      <c r="H1190" s="14" t="s">
        <v>694</v>
      </c>
      <c r="I1190" s="14" t="s">
        <v>38</v>
      </c>
      <c r="J1190" s="14" t="s">
        <v>38</v>
      </c>
      <c r="K1190" s="14" t="s">
        <v>39</v>
      </c>
      <c r="L1190" s="14">
        <v>72360868</v>
      </c>
      <c r="M1190" s="14">
        <v>37876158</v>
      </c>
      <c r="N1190" s="14">
        <v>34484710</v>
      </c>
      <c r="O1190" s="14">
        <v>106446</v>
      </c>
      <c r="P1190" s="14">
        <v>9435426</v>
      </c>
      <c r="Q1190" s="14">
        <v>4728621</v>
      </c>
      <c r="R1190" s="14">
        <v>256679</v>
      </c>
      <c r="S1190" s="14"/>
      <c r="T1190" s="14">
        <v>20170430</v>
      </c>
      <c r="U1190" s="14"/>
      <c r="V1190" s="14"/>
      <c r="W1190" s="14">
        <v>3394874</v>
      </c>
      <c r="X1190" s="14">
        <v>256646</v>
      </c>
      <c r="Y1190" s="14"/>
      <c r="Z1190" s="14"/>
      <c r="AA1190" s="14"/>
      <c r="AB1190" s="14"/>
      <c r="AC1190" s="14">
        <v>23308658</v>
      </c>
      <c r="AD1190" s="14">
        <v>8177622</v>
      </c>
      <c r="AE1190" s="14">
        <v>15131036</v>
      </c>
      <c r="AF1190" s="14"/>
      <c r="AG1190" s="14">
        <v>15131036</v>
      </c>
    </row>
    <row r="1191" spans="1:33" hidden="1" x14ac:dyDescent="0.25">
      <c r="A1191" s="14" t="s">
        <v>33</v>
      </c>
      <c r="B1191" s="14" t="s">
        <v>34</v>
      </c>
      <c r="C1191" s="14">
        <v>830000687</v>
      </c>
      <c r="D1191" s="14" t="s">
        <v>2287</v>
      </c>
      <c r="E1191" s="14" t="s">
        <v>692</v>
      </c>
      <c r="F1191" s="14" t="s">
        <v>693</v>
      </c>
      <c r="G1191" s="14" t="s">
        <v>51</v>
      </c>
      <c r="H1191" s="14" t="s">
        <v>694</v>
      </c>
      <c r="I1191" s="14" t="s">
        <v>38</v>
      </c>
      <c r="J1191" s="14" t="s">
        <v>38</v>
      </c>
      <c r="K1191" s="14" t="s">
        <v>40</v>
      </c>
      <c r="L1191" s="14">
        <v>64956605</v>
      </c>
      <c r="M1191" s="14">
        <v>33703666</v>
      </c>
      <c r="N1191" s="14">
        <v>31252939</v>
      </c>
      <c r="O1191" s="14">
        <v>173914</v>
      </c>
      <c r="P1191" s="14">
        <v>8017704</v>
      </c>
      <c r="Q1191" s="14">
        <v>4552357</v>
      </c>
      <c r="R1191" s="14">
        <v>544549</v>
      </c>
      <c r="S1191" s="14"/>
      <c r="T1191" s="14">
        <v>18312243</v>
      </c>
      <c r="U1191" s="14"/>
      <c r="V1191" s="14"/>
      <c r="W1191" s="14">
        <v>626189</v>
      </c>
      <c r="X1191" s="14"/>
      <c r="Y1191" s="14"/>
      <c r="Z1191" s="14"/>
      <c r="AA1191" s="14"/>
      <c r="AB1191" s="14"/>
      <c r="AC1191" s="14">
        <v>18938432</v>
      </c>
      <c r="AD1191" s="14">
        <v>6822279</v>
      </c>
      <c r="AE1191" s="14">
        <v>12116153</v>
      </c>
      <c r="AF1191" s="14"/>
      <c r="AG1191" s="14">
        <v>12116153</v>
      </c>
    </row>
    <row r="1192" spans="1:33" hidden="1" x14ac:dyDescent="0.25">
      <c r="A1192" s="14" t="s">
        <v>33</v>
      </c>
      <c r="B1192" s="14" t="s">
        <v>34</v>
      </c>
      <c r="C1192" s="14">
        <v>830001133</v>
      </c>
      <c r="D1192" s="14" t="s">
        <v>2287</v>
      </c>
      <c r="E1192" s="14" t="s">
        <v>3058</v>
      </c>
      <c r="F1192" s="14" t="s">
        <v>602</v>
      </c>
      <c r="G1192" s="14" t="s">
        <v>36</v>
      </c>
      <c r="H1192" s="14" t="s">
        <v>695</v>
      </c>
      <c r="I1192" s="14" t="s">
        <v>38</v>
      </c>
      <c r="J1192" s="14" t="s">
        <v>38</v>
      </c>
      <c r="K1192" s="14" t="s">
        <v>39</v>
      </c>
      <c r="L1192" s="14">
        <v>85700955</v>
      </c>
      <c r="M1192" s="14"/>
      <c r="N1192" s="14">
        <v>85700955</v>
      </c>
      <c r="O1192" s="14">
        <v>1055969</v>
      </c>
      <c r="P1192" s="14">
        <v>23719051</v>
      </c>
      <c r="Q1192" s="14">
        <v>23901214</v>
      </c>
      <c r="R1192" s="14">
        <v>4803095</v>
      </c>
      <c r="S1192" s="14"/>
      <c r="T1192" s="14">
        <v>34333564</v>
      </c>
      <c r="U1192" s="14"/>
      <c r="V1192" s="14"/>
      <c r="W1192" s="14">
        <v>15230</v>
      </c>
      <c r="X1192" s="14">
        <v>2062581</v>
      </c>
      <c r="Y1192" s="14">
        <v>1973021</v>
      </c>
      <c r="Z1192" s="14"/>
      <c r="AA1192" s="14"/>
      <c r="AB1192" s="14"/>
      <c r="AC1192" s="14">
        <v>30313192</v>
      </c>
      <c r="AD1192" s="14">
        <v>11679790</v>
      </c>
      <c r="AE1192" s="14">
        <v>18633402</v>
      </c>
      <c r="AF1192" s="14"/>
      <c r="AG1192" s="14">
        <v>18633402</v>
      </c>
    </row>
    <row r="1193" spans="1:33" hidden="1" x14ac:dyDescent="0.25">
      <c r="A1193" s="14" t="s">
        <v>33</v>
      </c>
      <c r="B1193" s="14" t="s">
        <v>34</v>
      </c>
      <c r="C1193" s="14">
        <v>830001133</v>
      </c>
      <c r="D1193" s="14" t="s">
        <v>2287</v>
      </c>
      <c r="E1193" s="14" t="s">
        <v>3058</v>
      </c>
      <c r="F1193" s="14" t="s">
        <v>602</v>
      </c>
      <c r="G1193" s="14" t="s">
        <v>36</v>
      </c>
      <c r="H1193" s="14" t="s">
        <v>695</v>
      </c>
      <c r="I1193" s="14" t="s">
        <v>38</v>
      </c>
      <c r="J1193" s="14" t="s">
        <v>38</v>
      </c>
      <c r="K1193" s="14" t="s">
        <v>40</v>
      </c>
      <c r="L1193" s="14">
        <v>72933138</v>
      </c>
      <c r="M1193" s="14"/>
      <c r="N1193" s="14">
        <v>72933138</v>
      </c>
      <c r="O1193" s="14">
        <v>1735041</v>
      </c>
      <c r="P1193" s="14">
        <v>26977540</v>
      </c>
      <c r="Q1193" s="14">
        <v>24767009</v>
      </c>
      <c r="R1193" s="14">
        <v>3185892</v>
      </c>
      <c r="S1193" s="14"/>
      <c r="T1193" s="14">
        <v>19737738</v>
      </c>
      <c r="U1193" s="14"/>
      <c r="V1193" s="14"/>
      <c r="W1193" s="14">
        <v>45758</v>
      </c>
      <c r="X1193" s="14">
        <v>2564219</v>
      </c>
      <c r="Y1193" s="14">
        <v>2105241</v>
      </c>
      <c r="Z1193" s="14"/>
      <c r="AA1193" s="14"/>
      <c r="AB1193" s="14"/>
      <c r="AC1193" s="14">
        <v>15114036</v>
      </c>
      <c r="AD1193" s="14">
        <v>6157238</v>
      </c>
      <c r="AE1193" s="14">
        <v>8956798</v>
      </c>
      <c r="AF1193" s="14"/>
      <c r="AG1193" s="14">
        <v>8956798</v>
      </c>
    </row>
    <row r="1194" spans="1:33" hidden="1" x14ac:dyDescent="0.25">
      <c r="A1194" s="14" t="s">
        <v>33</v>
      </c>
      <c r="B1194" s="14" t="s">
        <v>34</v>
      </c>
      <c r="C1194" s="14">
        <v>830001324</v>
      </c>
      <c r="D1194" s="14" t="s">
        <v>2287</v>
      </c>
      <c r="E1194" s="14" t="s">
        <v>3059</v>
      </c>
      <c r="F1194" s="14" t="s">
        <v>289</v>
      </c>
      <c r="G1194" s="14" t="s">
        <v>111</v>
      </c>
      <c r="H1194" s="14" t="s">
        <v>3060</v>
      </c>
      <c r="I1194" s="14" t="s">
        <v>38</v>
      </c>
      <c r="J1194" s="14" t="s">
        <v>38</v>
      </c>
      <c r="K1194" s="14" t="s">
        <v>39</v>
      </c>
      <c r="L1194" s="14">
        <v>52569541</v>
      </c>
      <c r="M1194" s="14">
        <v>26808780</v>
      </c>
      <c r="N1194" s="14">
        <v>25760761</v>
      </c>
      <c r="O1194" s="14">
        <v>8642585</v>
      </c>
      <c r="P1194" s="14"/>
      <c r="Q1194" s="14">
        <v>6006147</v>
      </c>
      <c r="R1194" s="14">
        <v>729131</v>
      </c>
      <c r="S1194" s="14"/>
      <c r="T1194" s="14">
        <v>27668068</v>
      </c>
      <c r="U1194" s="14"/>
      <c r="V1194" s="14"/>
      <c r="W1194" s="14"/>
      <c r="X1194" s="14"/>
      <c r="Y1194" s="14"/>
      <c r="Z1194" s="14"/>
      <c r="AA1194" s="14"/>
      <c r="AB1194" s="14"/>
      <c r="AC1194" s="14">
        <v>27668068</v>
      </c>
      <c r="AD1194" s="14">
        <v>14870226</v>
      </c>
      <c r="AE1194" s="14">
        <v>12797842</v>
      </c>
      <c r="AF1194" s="14"/>
      <c r="AG1194" s="14">
        <v>12797842</v>
      </c>
    </row>
    <row r="1195" spans="1:33" hidden="1" x14ac:dyDescent="0.25">
      <c r="A1195" s="14" t="s">
        <v>33</v>
      </c>
      <c r="B1195" s="14" t="s">
        <v>34</v>
      </c>
      <c r="C1195" s="14">
        <v>830001324</v>
      </c>
      <c r="D1195" s="14" t="s">
        <v>2287</v>
      </c>
      <c r="E1195" s="14" t="s">
        <v>3059</v>
      </c>
      <c r="F1195" s="14" t="s">
        <v>289</v>
      </c>
      <c r="G1195" s="14" t="s">
        <v>111</v>
      </c>
      <c r="H1195" s="14" t="s">
        <v>3060</v>
      </c>
      <c r="I1195" s="14" t="s">
        <v>38</v>
      </c>
      <c r="J1195" s="14" t="s">
        <v>38</v>
      </c>
      <c r="K1195" s="14" t="s">
        <v>40</v>
      </c>
      <c r="L1195" s="14">
        <v>85879832</v>
      </c>
      <c r="M1195" s="14">
        <v>30142922</v>
      </c>
      <c r="N1195" s="14">
        <v>55736910</v>
      </c>
      <c r="O1195" s="14">
        <v>3390709</v>
      </c>
      <c r="P1195" s="14"/>
      <c r="Q1195" s="14">
        <v>6055266</v>
      </c>
      <c r="R1195" s="14">
        <v>477837</v>
      </c>
      <c r="S1195" s="14"/>
      <c r="T1195" s="14">
        <v>52594516</v>
      </c>
      <c r="U1195" s="14"/>
      <c r="V1195" s="14"/>
      <c r="W1195" s="14"/>
      <c r="X1195" s="14"/>
      <c r="Y1195" s="14"/>
      <c r="Z1195" s="14"/>
      <c r="AA1195" s="14"/>
      <c r="AB1195" s="14"/>
      <c r="AC1195" s="14">
        <v>52594516</v>
      </c>
      <c r="AD1195" s="14">
        <v>-8013252</v>
      </c>
      <c r="AE1195" s="14">
        <v>60607768</v>
      </c>
      <c r="AF1195" s="14"/>
      <c r="AG1195" s="14">
        <v>60607768</v>
      </c>
    </row>
    <row r="1196" spans="1:33" hidden="1" x14ac:dyDescent="0.25">
      <c r="A1196" s="14" t="s">
        <v>33</v>
      </c>
      <c r="B1196" s="14" t="s">
        <v>34</v>
      </c>
      <c r="C1196" s="14">
        <v>830002313</v>
      </c>
      <c r="D1196" s="14" t="s">
        <v>2287</v>
      </c>
      <c r="E1196" s="14" t="s">
        <v>696</v>
      </c>
      <c r="F1196" s="14" t="s">
        <v>89</v>
      </c>
      <c r="G1196" s="14" t="s">
        <v>45</v>
      </c>
      <c r="H1196" s="14" t="s">
        <v>2374</v>
      </c>
      <c r="I1196" s="14" t="s">
        <v>38</v>
      </c>
      <c r="J1196" s="14" t="s">
        <v>38</v>
      </c>
      <c r="K1196" s="14" t="s">
        <v>39</v>
      </c>
      <c r="L1196" s="14">
        <v>33103367</v>
      </c>
      <c r="M1196" s="14">
        <v>25400787</v>
      </c>
      <c r="N1196" s="14">
        <v>7702580</v>
      </c>
      <c r="O1196" s="14">
        <v>388675</v>
      </c>
      <c r="P1196" s="14">
        <v>151097</v>
      </c>
      <c r="Q1196" s="14">
        <v>2125780</v>
      </c>
      <c r="R1196" s="14">
        <v>8653</v>
      </c>
      <c r="S1196" s="14">
        <v>-1</v>
      </c>
      <c r="T1196" s="14">
        <v>5805724</v>
      </c>
      <c r="U1196" s="14"/>
      <c r="V1196" s="14"/>
      <c r="W1196" s="14">
        <v>34895</v>
      </c>
      <c r="X1196" s="14">
        <v>644189</v>
      </c>
      <c r="Y1196" s="14"/>
      <c r="Z1196" s="14"/>
      <c r="AA1196" s="14"/>
      <c r="AB1196" s="14"/>
      <c r="AC1196" s="14">
        <v>5196430</v>
      </c>
      <c r="AD1196" s="14">
        <v>1852032</v>
      </c>
      <c r="AE1196" s="14">
        <v>3344398</v>
      </c>
      <c r="AF1196" s="14"/>
      <c r="AG1196" s="14">
        <v>3344398</v>
      </c>
    </row>
    <row r="1197" spans="1:33" hidden="1" x14ac:dyDescent="0.25">
      <c r="A1197" s="14" t="s">
        <v>33</v>
      </c>
      <c r="B1197" s="14" t="s">
        <v>34</v>
      </c>
      <c r="C1197" s="14">
        <v>830002313</v>
      </c>
      <c r="D1197" s="14" t="s">
        <v>2287</v>
      </c>
      <c r="E1197" s="14" t="s">
        <v>696</v>
      </c>
      <c r="F1197" s="14" t="s">
        <v>89</v>
      </c>
      <c r="G1197" s="14" t="s">
        <v>45</v>
      </c>
      <c r="H1197" s="14" t="s">
        <v>2374</v>
      </c>
      <c r="I1197" s="14" t="s">
        <v>38</v>
      </c>
      <c r="J1197" s="14" t="s">
        <v>38</v>
      </c>
      <c r="K1197" s="14" t="s">
        <v>40</v>
      </c>
      <c r="L1197" s="14">
        <v>30487390</v>
      </c>
      <c r="M1197" s="14">
        <v>21673392</v>
      </c>
      <c r="N1197" s="14">
        <v>8813998</v>
      </c>
      <c r="O1197" s="14">
        <v>261842</v>
      </c>
      <c r="P1197" s="14">
        <v>139682</v>
      </c>
      <c r="Q1197" s="14">
        <v>2041027</v>
      </c>
      <c r="R1197" s="14">
        <v>3025</v>
      </c>
      <c r="S1197" s="14">
        <v>-575396</v>
      </c>
      <c r="T1197" s="14">
        <v>6316710</v>
      </c>
      <c r="U1197" s="14"/>
      <c r="V1197" s="14"/>
      <c r="W1197" s="14">
        <v>223513</v>
      </c>
      <c r="X1197" s="14">
        <v>281897</v>
      </c>
      <c r="Y1197" s="14"/>
      <c r="Z1197" s="14"/>
      <c r="AA1197" s="14"/>
      <c r="AB1197" s="14"/>
      <c r="AC1197" s="14">
        <v>6258326</v>
      </c>
      <c r="AD1197" s="14">
        <v>2185973</v>
      </c>
      <c r="AE1197" s="14">
        <v>4072353</v>
      </c>
      <c r="AF1197" s="14"/>
      <c r="AG1197" s="14">
        <v>4072353</v>
      </c>
    </row>
    <row r="1198" spans="1:33" hidden="1" x14ac:dyDescent="0.25">
      <c r="A1198" s="14" t="s">
        <v>33</v>
      </c>
      <c r="B1198" s="14" t="s">
        <v>34</v>
      </c>
      <c r="C1198" s="14">
        <v>830002366</v>
      </c>
      <c r="D1198" s="14" t="s">
        <v>2287</v>
      </c>
      <c r="E1198" s="14" t="s">
        <v>3061</v>
      </c>
      <c r="F1198" s="14" t="s">
        <v>310</v>
      </c>
      <c r="G1198" s="14" t="s">
        <v>36</v>
      </c>
      <c r="H1198" s="14" t="s">
        <v>3062</v>
      </c>
      <c r="I1198" s="14" t="s">
        <v>94</v>
      </c>
      <c r="J1198" s="14" t="s">
        <v>151</v>
      </c>
      <c r="K1198" s="14" t="s">
        <v>39</v>
      </c>
      <c r="L1198" s="14">
        <v>1258285921</v>
      </c>
      <c r="M1198" s="14">
        <v>725659543</v>
      </c>
      <c r="N1198" s="14">
        <v>532626378</v>
      </c>
      <c r="O1198" s="14"/>
      <c r="P1198" s="14">
        <v>412025626</v>
      </c>
      <c r="Q1198" s="14">
        <v>78541703</v>
      </c>
      <c r="R1198" s="14">
        <v>56130413</v>
      </c>
      <c r="S1198" s="14"/>
      <c r="T1198" s="14">
        <v>-14071364</v>
      </c>
      <c r="U1198" s="14"/>
      <c r="V1198" s="14"/>
      <c r="W1198" s="14"/>
      <c r="X1198" s="14">
        <v>38010607</v>
      </c>
      <c r="Y1198" s="14"/>
      <c r="Z1198" s="14"/>
      <c r="AA1198" s="14"/>
      <c r="AB1198" s="14"/>
      <c r="AC1198" s="14">
        <v>-52081971</v>
      </c>
      <c r="AD1198" s="14">
        <v>-11266886</v>
      </c>
      <c r="AE1198" s="14">
        <v>-40815085</v>
      </c>
      <c r="AF1198" s="14"/>
      <c r="AG1198" s="14">
        <v>-40815085</v>
      </c>
    </row>
    <row r="1199" spans="1:33" hidden="1" x14ac:dyDescent="0.25">
      <c r="A1199" s="14" t="s">
        <v>33</v>
      </c>
      <c r="B1199" s="14" t="s">
        <v>34</v>
      </c>
      <c r="C1199" s="14">
        <v>830002366</v>
      </c>
      <c r="D1199" s="14" t="s">
        <v>2287</v>
      </c>
      <c r="E1199" s="14" t="s">
        <v>3061</v>
      </c>
      <c r="F1199" s="14" t="s">
        <v>310</v>
      </c>
      <c r="G1199" s="14" t="s">
        <v>36</v>
      </c>
      <c r="H1199" s="14" t="s">
        <v>3062</v>
      </c>
      <c r="I1199" s="14" t="s">
        <v>94</v>
      </c>
      <c r="J1199" s="14" t="s">
        <v>151</v>
      </c>
      <c r="K1199" s="14" t="s">
        <v>40</v>
      </c>
      <c r="L1199" s="14">
        <v>1185479775</v>
      </c>
      <c r="M1199" s="14">
        <v>684508545</v>
      </c>
      <c r="N1199" s="14">
        <v>500971230</v>
      </c>
      <c r="O1199" s="14"/>
      <c r="P1199" s="14">
        <v>355237481</v>
      </c>
      <c r="Q1199" s="14">
        <v>68409617</v>
      </c>
      <c r="R1199" s="14">
        <v>62308827</v>
      </c>
      <c r="S1199" s="14"/>
      <c r="T1199" s="14">
        <v>15015305</v>
      </c>
      <c r="U1199" s="14"/>
      <c r="V1199" s="14"/>
      <c r="W1199" s="14"/>
      <c r="X1199" s="14">
        <v>13814386</v>
      </c>
      <c r="Y1199" s="14"/>
      <c r="Z1199" s="14"/>
      <c r="AA1199" s="14">
        <v>99246</v>
      </c>
      <c r="AB1199" s="14"/>
      <c r="AC1199" s="14">
        <v>1300165</v>
      </c>
      <c r="AD1199" s="14">
        <v>-342881</v>
      </c>
      <c r="AE1199" s="14">
        <v>1643046</v>
      </c>
      <c r="AF1199" s="14"/>
      <c r="AG1199" s="14">
        <v>1643046</v>
      </c>
    </row>
    <row r="1200" spans="1:33" hidden="1" x14ac:dyDescent="0.25">
      <c r="A1200" s="14" t="s">
        <v>33</v>
      </c>
      <c r="B1200" s="14" t="s">
        <v>34</v>
      </c>
      <c r="C1200" s="14">
        <v>830002397</v>
      </c>
      <c r="D1200" s="14" t="s">
        <v>2287</v>
      </c>
      <c r="E1200" s="14" t="s">
        <v>3063</v>
      </c>
      <c r="F1200" s="14" t="s">
        <v>422</v>
      </c>
      <c r="G1200" s="14" t="s">
        <v>36</v>
      </c>
      <c r="H1200" s="14" t="s">
        <v>697</v>
      </c>
      <c r="I1200" s="14" t="s">
        <v>38</v>
      </c>
      <c r="J1200" s="14" t="s">
        <v>38</v>
      </c>
      <c r="K1200" s="14" t="s">
        <v>39</v>
      </c>
      <c r="L1200" s="14">
        <v>13912096</v>
      </c>
      <c r="M1200" s="14">
        <v>143047</v>
      </c>
      <c r="N1200" s="14">
        <v>13769049</v>
      </c>
      <c r="O1200" s="14">
        <v>934558</v>
      </c>
      <c r="P1200" s="14"/>
      <c r="Q1200" s="14">
        <v>9800622</v>
      </c>
      <c r="R1200" s="14"/>
      <c r="S1200" s="14"/>
      <c r="T1200" s="14">
        <v>4902985</v>
      </c>
      <c r="U1200" s="14"/>
      <c r="V1200" s="14"/>
      <c r="W1200" s="14"/>
      <c r="X1200" s="14">
        <v>210543</v>
      </c>
      <c r="Y1200" s="14"/>
      <c r="Z1200" s="14"/>
      <c r="AA1200" s="14"/>
      <c r="AB1200" s="14"/>
      <c r="AC1200" s="14">
        <v>4692442</v>
      </c>
      <c r="AD1200" s="14">
        <v>1966868</v>
      </c>
      <c r="AE1200" s="14">
        <v>2725574</v>
      </c>
      <c r="AF1200" s="14"/>
      <c r="AG1200" s="14">
        <v>2725574</v>
      </c>
    </row>
    <row r="1201" spans="1:33" hidden="1" x14ac:dyDescent="0.25">
      <c r="A1201" s="14" t="s">
        <v>33</v>
      </c>
      <c r="B1201" s="14" t="s">
        <v>34</v>
      </c>
      <c r="C1201" s="14">
        <v>830002397</v>
      </c>
      <c r="D1201" s="14" t="s">
        <v>2287</v>
      </c>
      <c r="E1201" s="14" t="s">
        <v>3063</v>
      </c>
      <c r="F1201" s="14" t="s">
        <v>422</v>
      </c>
      <c r="G1201" s="14" t="s">
        <v>36</v>
      </c>
      <c r="H1201" s="14" t="s">
        <v>697</v>
      </c>
      <c r="I1201" s="14" t="s">
        <v>38</v>
      </c>
      <c r="J1201" s="14" t="s">
        <v>38</v>
      </c>
      <c r="K1201" s="14" t="s">
        <v>40</v>
      </c>
      <c r="L1201" s="14">
        <v>18447592</v>
      </c>
      <c r="M1201" s="14">
        <v>497855</v>
      </c>
      <c r="N1201" s="14">
        <v>17949737</v>
      </c>
      <c r="O1201" s="14">
        <v>796508</v>
      </c>
      <c r="P1201" s="14"/>
      <c r="Q1201" s="14">
        <v>10838754</v>
      </c>
      <c r="R1201" s="14"/>
      <c r="S1201" s="14"/>
      <c r="T1201" s="14">
        <v>7907491</v>
      </c>
      <c r="U1201" s="14"/>
      <c r="V1201" s="14"/>
      <c r="W1201" s="14"/>
      <c r="X1201" s="14">
        <v>129873</v>
      </c>
      <c r="Y1201" s="14"/>
      <c r="Z1201" s="14"/>
      <c r="AA1201" s="14"/>
      <c r="AB1201" s="14"/>
      <c r="AC1201" s="14">
        <v>7777618</v>
      </c>
      <c r="AD1201" s="14">
        <v>2918926</v>
      </c>
      <c r="AE1201" s="14">
        <v>4858692</v>
      </c>
      <c r="AF1201" s="14"/>
      <c r="AG1201" s="14">
        <v>4858692</v>
      </c>
    </row>
    <row r="1202" spans="1:33" hidden="1" x14ac:dyDescent="0.25">
      <c r="A1202" s="14" t="s">
        <v>33</v>
      </c>
      <c r="B1202" s="14" t="s">
        <v>34</v>
      </c>
      <c r="C1202" s="14">
        <v>830002560</v>
      </c>
      <c r="D1202" s="14" t="s">
        <v>2287</v>
      </c>
      <c r="E1202" s="14" t="s">
        <v>698</v>
      </c>
      <c r="F1202" s="14" t="s">
        <v>131</v>
      </c>
      <c r="G1202" s="14" t="s">
        <v>111</v>
      </c>
      <c r="H1202" s="14" t="s">
        <v>3064</v>
      </c>
      <c r="I1202" s="14" t="s">
        <v>38</v>
      </c>
      <c r="J1202" s="14" t="s">
        <v>38</v>
      </c>
      <c r="K1202" s="14" t="s">
        <v>39</v>
      </c>
      <c r="L1202" s="14">
        <v>55606660</v>
      </c>
      <c r="M1202" s="14">
        <v>39479036</v>
      </c>
      <c r="N1202" s="14">
        <v>16127624</v>
      </c>
      <c r="O1202" s="14">
        <v>614529</v>
      </c>
      <c r="P1202" s="14">
        <v>2045798</v>
      </c>
      <c r="Q1202" s="14">
        <v>6237150</v>
      </c>
      <c r="R1202" s="14">
        <v>343765</v>
      </c>
      <c r="S1202" s="14"/>
      <c r="T1202" s="14">
        <v>8115440</v>
      </c>
      <c r="U1202" s="14"/>
      <c r="V1202" s="14"/>
      <c r="W1202" s="14">
        <v>5199587</v>
      </c>
      <c r="X1202" s="14">
        <v>6271944</v>
      </c>
      <c r="Y1202" s="14"/>
      <c r="Z1202" s="14"/>
      <c r="AA1202" s="14"/>
      <c r="AB1202" s="14"/>
      <c r="AC1202" s="14">
        <v>7043083</v>
      </c>
      <c r="AD1202" s="14">
        <v>957008</v>
      </c>
      <c r="AE1202" s="14">
        <v>6086075</v>
      </c>
      <c r="AF1202" s="14"/>
      <c r="AG1202" s="14">
        <v>6086075</v>
      </c>
    </row>
    <row r="1203" spans="1:33" hidden="1" x14ac:dyDescent="0.25">
      <c r="A1203" s="14" t="s">
        <v>33</v>
      </c>
      <c r="B1203" s="14" t="s">
        <v>34</v>
      </c>
      <c r="C1203" s="14">
        <v>830002560</v>
      </c>
      <c r="D1203" s="14" t="s">
        <v>2287</v>
      </c>
      <c r="E1203" s="14" t="s">
        <v>698</v>
      </c>
      <c r="F1203" s="14" t="s">
        <v>131</v>
      </c>
      <c r="G1203" s="14" t="s">
        <v>111</v>
      </c>
      <c r="H1203" s="14" t="s">
        <v>3064</v>
      </c>
      <c r="I1203" s="14" t="s">
        <v>38</v>
      </c>
      <c r="J1203" s="14" t="s">
        <v>38</v>
      </c>
      <c r="K1203" s="14" t="s">
        <v>40</v>
      </c>
      <c r="L1203" s="14">
        <v>53787065</v>
      </c>
      <c r="M1203" s="14">
        <v>37131523</v>
      </c>
      <c r="N1203" s="14">
        <v>16655542</v>
      </c>
      <c r="O1203" s="14">
        <v>492626</v>
      </c>
      <c r="P1203" s="14">
        <v>1582090</v>
      </c>
      <c r="Q1203" s="14">
        <v>4755640</v>
      </c>
      <c r="R1203" s="14">
        <v>335418</v>
      </c>
      <c r="S1203" s="14"/>
      <c r="T1203" s="14">
        <v>10475020</v>
      </c>
      <c r="U1203" s="14"/>
      <c r="V1203" s="14"/>
      <c r="W1203" s="14">
        <v>4874083</v>
      </c>
      <c r="X1203" s="14">
        <v>7336699</v>
      </c>
      <c r="Y1203" s="14"/>
      <c r="Z1203" s="14"/>
      <c r="AA1203" s="14"/>
      <c r="AB1203" s="14"/>
      <c r="AC1203" s="14">
        <v>8012404</v>
      </c>
      <c r="AD1203" s="14">
        <v>4612287</v>
      </c>
      <c r="AE1203" s="14">
        <v>3400117</v>
      </c>
      <c r="AF1203" s="14"/>
      <c r="AG1203" s="14">
        <v>3400117</v>
      </c>
    </row>
    <row r="1204" spans="1:33" hidden="1" x14ac:dyDescent="0.25">
      <c r="A1204" s="14" t="s">
        <v>33</v>
      </c>
      <c r="B1204" s="14" t="s">
        <v>34</v>
      </c>
      <c r="C1204" s="14">
        <v>830003583</v>
      </c>
      <c r="D1204" s="14" t="s">
        <v>2287</v>
      </c>
      <c r="E1204" s="14" t="s">
        <v>3065</v>
      </c>
      <c r="F1204" s="14" t="s">
        <v>495</v>
      </c>
      <c r="G1204" s="14" t="s">
        <v>128</v>
      </c>
      <c r="H1204" s="14" t="s">
        <v>3066</v>
      </c>
      <c r="I1204" s="14" t="s">
        <v>94</v>
      </c>
      <c r="J1204" s="14" t="s">
        <v>95</v>
      </c>
      <c r="K1204" s="14" t="s">
        <v>39</v>
      </c>
      <c r="L1204" s="14">
        <v>99391363</v>
      </c>
      <c r="M1204" s="14">
        <v>73053871</v>
      </c>
      <c r="N1204" s="14">
        <v>26337492</v>
      </c>
      <c r="O1204" s="14">
        <v>7698</v>
      </c>
      <c r="P1204" s="14">
        <v>17956438</v>
      </c>
      <c r="Q1204" s="14">
        <v>4287273</v>
      </c>
      <c r="R1204" s="14">
        <v>377745</v>
      </c>
      <c r="S1204" s="14"/>
      <c r="T1204" s="14">
        <v>3723734</v>
      </c>
      <c r="U1204" s="14"/>
      <c r="V1204" s="14"/>
      <c r="W1204" s="14">
        <v>2687120</v>
      </c>
      <c r="X1204" s="14">
        <v>5557799</v>
      </c>
      <c r="Y1204" s="14"/>
      <c r="Z1204" s="14"/>
      <c r="AA1204" s="14"/>
      <c r="AB1204" s="14"/>
      <c r="AC1204" s="14">
        <v>853055</v>
      </c>
      <c r="AD1204" s="14"/>
      <c r="AE1204" s="14">
        <v>853055</v>
      </c>
      <c r="AF1204" s="14"/>
      <c r="AG1204" s="14">
        <v>853055</v>
      </c>
    </row>
    <row r="1205" spans="1:33" hidden="1" x14ac:dyDescent="0.25">
      <c r="A1205" s="14" t="s">
        <v>33</v>
      </c>
      <c r="B1205" s="14" t="s">
        <v>34</v>
      </c>
      <c r="C1205" s="14">
        <v>830003583</v>
      </c>
      <c r="D1205" s="14" t="s">
        <v>2287</v>
      </c>
      <c r="E1205" s="14" t="s">
        <v>3065</v>
      </c>
      <c r="F1205" s="14" t="s">
        <v>495</v>
      </c>
      <c r="G1205" s="14" t="s">
        <v>128</v>
      </c>
      <c r="H1205" s="14" t="s">
        <v>3066</v>
      </c>
      <c r="I1205" s="14" t="s">
        <v>94</v>
      </c>
      <c r="J1205" s="14" t="s">
        <v>95</v>
      </c>
      <c r="K1205" s="14" t="s">
        <v>40</v>
      </c>
      <c r="L1205" s="14">
        <v>112506813</v>
      </c>
      <c r="M1205" s="14">
        <v>84757255</v>
      </c>
      <c r="N1205" s="14">
        <v>27749558</v>
      </c>
      <c r="O1205" s="14">
        <v>79840</v>
      </c>
      <c r="P1205" s="14">
        <v>16422450</v>
      </c>
      <c r="Q1205" s="14">
        <v>3623664</v>
      </c>
      <c r="R1205" s="14">
        <v>254557</v>
      </c>
      <c r="S1205" s="14"/>
      <c r="T1205" s="14">
        <v>7528727</v>
      </c>
      <c r="U1205" s="14"/>
      <c r="V1205" s="14"/>
      <c r="W1205" s="14">
        <v>3045633</v>
      </c>
      <c r="X1205" s="14">
        <v>5402928</v>
      </c>
      <c r="Y1205" s="14"/>
      <c r="Z1205" s="14"/>
      <c r="AA1205" s="14"/>
      <c r="AB1205" s="14"/>
      <c r="AC1205" s="14">
        <v>5171432</v>
      </c>
      <c r="AD1205" s="14"/>
      <c r="AE1205" s="14">
        <v>5171432</v>
      </c>
      <c r="AF1205" s="14"/>
      <c r="AG1205" s="14">
        <v>5171432</v>
      </c>
    </row>
    <row r="1206" spans="1:33" hidden="1" x14ac:dyDescent="0.25">
      <c r="A1206" s="14" t="s">
        <v>33</v>
      </c>
      <c r="B1206" s="14" t="s">
        <v>34</v>
      </c>
      <c r="C1206" s="14">
        <v>830004575</v>
      </c>
      <c r="D1206" s="14" t="s">
        <v>2287</v>
      </c>
      <c r="E1206" s="14" t="s">
        <v>699</v>
      </c>
      <c r="F1206" s="14" t="s">
        <v>401</v>
      </c>
      <c r="G1206" s="14" t="s">
        <v>45</v>
      </c>
      <c r="H1206" s="14" t="s">
        <v>700</v>
      </c>
      <c r="I1206" s="14" t="s">
        <v>38</v>
      </c>
      <c r="J1206" s="14" t="s">
        <v>38</v>
      </c>
      <c r="K1206" s="14" t="s">
        <v>39</v>
      </c>
      <c r="L1206" s="14">
        <v>7664838</v>
      </c>
      <c r="M1206" s="14">
        <v>10101</v>
      </c>
      <c r="N1206" s="14">
        <v>7654737</v>
      </c>
      <c r="O1206" s="14">
        <v>1660833</v>
      </c>
      <c r="P1206" s="14">
        <v>1834746</v>
      </c>
      <c r="Q1206" s="14">
        <v>2626558</v>
      </c>
      <c r="R1206" s="14">
        <v>3969248</v>
      </c>
      <c r="S1206" s="14"/>
      <c r="T1206" s="14">
        <v>885018</v>
      </c>
      <c r="U1206" s="14"/>
      <c r="V1206" s="14"/>
      <c r="W1206" s="14"/>
      <c r="X1206" s="14"/>
      <c r="Y1206" s="14"/>
      <c r="Z1206" s="14"/>
      <c r="AA1206" s="14"/>
      <c r="AB1206" s="14"/>
      <c r="AC1206" s="14">
        <v>885018</v>
      </c>
      <c r="AD1206" s="14">
        <v>351765</v>
      </c>
      <c r="AE1206" s="14">
        <v>533253</v>
      </c>
      <c r="AF1206" s="14"/>
      <c r="AG1206" s="14">
        <v>533253</v>
      </c>
    </row>
    <row r="1207" spans="1:33" hidden="1" x14ac:dyDescent="0.25">
      <c r="A1207" s="14" t="s">
        <v>33</v>
      </c>
      <c r="B1207" s="14" t="s">
        <v>34</v>
      </c>
      <c r="C1207" s="14">
        <v>830004575</v>
      </c>
      <c r="D1207" s="14" t="s">
        <v>2287</v>
      </c>
      <c r="E1207" s="14" t="s">
        <v>699</v>
      </c>
      <c r="F1207" s="14" t="s">
        <v>401</v>
      </c>
      <c r="G1207" s="14" t="s">
        <v>45</v>
      </c>
      <c r="H1207" s="14" t="s">
        <v>700</v>
      </c>
      <c r="I1207" s="14" t="s">
        <v>38</v>
      </c>
      <c r="J1207" s="14" t="s">
        <v>38</v>
      </c>
      <c r="K1207" s="14" t="s">
        <v>40</v>
      </c>
      <c r="L1207" s="14">
        <v>7445301</v>
      </c>
      <c r="M1207" s="14">
        <v>5575</v>
      </c>
      <c r="N1207" s="14">
        <v>7439726</v>
      </c>
      <c r="O1207" s="14">
        <v>7746775</v>
      </c>
      <c r="P1207" s="14">
        <v>1712464</v>
      </c>
      <c r="Q1207" s="14">
        <v>2511097</v>
      </c>
      <c r="R1207" s="14">
        <v>4399512</v>
      </c>
      <c r="S1207" s="14"/>
      <c r="T1207" s="14">
        <v>6563428</v>
      </c>
      <c r="U1207" s="14"/>
      <c r="V1207" s="14"/>
      <c r="W1207" s="14"/>
      <c r="X1207" s="14"/>
      <c r="Y1207" s="14"/>
      <c r="Z1207" s="14"/>
      <c r="AA1207" s="14"/>
      <c r="AB1207" s="14"/>
      <c r="AC1207" s="14">
        <v>6563428</v>
      </c>
      <c r="AD1207" s="14">
        <v>2335732</v>
      </c>
      <c r="AE1207" s="14">
        <v>4227696</v>
      </c>
      <c r="AF1207" s="14"/>
      <c r="AG1207" s="14">
        <v>4227696</v>
      </c>
    </row>
    <row r="1208" spans="1:33" hidden="1" x14ac:dyDescent="0.25">
      <c r="A1208" s="14" t="s">
        <v>33</v>
      </c>
      <c r="B1208" s="14" t="s">
        <v>34</v>
      </c>
      <c r="C1208" s="14">
        <v>830004799</v>
      </c>
      <c r="D1208" s="14" t="s">
        <v>2287</v>
      </c>
      <c r="E1208" s="14" t="s">
        <v>3067</v>
      </c>
      <c r="F1208" s="14" t="s">
        <v>3068</v>
      </c>
      <c r="G1208" s="14" t="s">
        <v>45</v>
      </c>
      <c r="H1208" s="14" t="s">
        <v>3069</v>
      </c>
      <c r="I1208" s="14" t="s">
        <v>38</v>
      </c>
      <c r="J1208" s="14" t="s">
        <v>38</v>
      </c>
      <c r="K1208" s="14" t="s">
        <v>39</v>
      </c>
      <c r="L1208" s="14">
        <v>31365501</v>
      </c>
      <c r="M1208" s="14">
        <v>28325583</v>
      </c>
      <c r="N1208" s="14">
        <v>3039918</v>
      </c>
      <c r="O1208" s="14">
        <v>373902</v>
      </c>
      <c r="P1208" s="14">
        <v>158502</v>
      </c>
      <c r="Q1208" s="14">
        <v>1661889</v>
      </c>
      <c r="R1208" s="14">
        <v>718771</v>
      </c>
      <c r="S1208" s="14">
        <v>0</v>
      </c>
      <c r="T1208" s="14">
        <v>874658</v>
      </c>
      <c r="U1208" s="14">
        <v>0</v>
      </c>
      <c r="V1208" s="14">
        <v>0</v>
      </c>
      <c r="W1208" s="14">
        <v>1063671</v>
      </c>
      <c r="X1208" s="14">
        <v>2900123</v>
      </c>
      <c r="Y1208" s="14">
        <v>0</v>
      </c>
      <c r="Z1208" s="14">
        <v>0</v>
      </c>
      <c r="AA1208" s="14">
        <v>0</v>
      </c>
      <c r="AB1208" s="14">
        <v>0</v>
      </c>
      <c r="AC1208" s="14">
        <v>-961794</v>
      </c>
      <c r="AD1208" s="14">
        <v>-343875</v>
      </c>
      <c r="AE1208" s="14">
        <v>-617919</v>
      </c>
      <c r="AF1208" s="14">
        <v>0</v>
      </c>
      <c r="AG1208" s="14">
        <v>-617919</v>
      </c>
    </row>
    <row r="1209" spans="1:33" hidden="1" x14ac:dyDescent="0.25">
      <c r="A1209" s="14" t="s">
        <v>33</v>
      </c>
      <c r="B1209" s="14" t="s">
        <v>34</v>
      </c>
      <c r="C1209" s="14">
        <v>830004799</v>
      </c>
      <c r="D1209" s="14" t="s">
        <v>2287</v>
      </c>
      <c r="E1209" s="14" t="s">
        <v>3067</v>
      </c>
      <c r="F1209" s="14" t="s">
        <v>3068</v>
      </c>
      <c r="G1209" s="14" t="s">
        <v>45</v>
      </c>
      <c r="H1209" s="14" t="s">
        <v>3069</v>
      </c>
      <c r="I1209" s="14" t="s">
        <v>38</v>
      </c>
      <c r="J1209" s="14" t="s">
        <v>38</v>
      </c>
      <c r="K1209" s="14" t="s">
        <v>40</v>
      </c>
      <c r="L1209" s="14">
        <v>31893875</v>
      </c>
      <c r="M1209" s="14">
        <v>29731351</v>
      </c>
      <c r="N1209" s="14">
        <v>2162524</v>
      </c>
      <c r="O1209" s="14">
        <v>553659</v>
      </c>
      <c r="P1209" s="14">
        <v>147846</v>
      </c>
      <c r="Q1209" s="14">
        <v>1804664</v>
      </c>
      <c r="R1209" s="14">
        <v>605449</v>
      </c>
      <c r="S1209" s="14"/>
      <c r="T1209" s="14">
        <v>158224</v>
      </c>
      <c r="U1209" s="14">
        <v>0</v>
      </c>
      <c r="V1209" s="14">
        <v>0</v>
      </c>
      <c r="W1209" s="14">
        <v>412523</v>
      </c>
      <c r="X1209" s="14">
        <v>1826923</v>
      </c>
      <c r="Y1209" s="14">
        <v>0</v>
      </c>
      <c r="Z1209" s="14">
        <v>0</v>
      </c>
      <c r="AA1209" s="14">
        <v>0</v>
      </c>
      <c r="AB1209" s="14">
        <v>0</v>
      </c>
      <c r="AC1209" s="14">
        <v>-1256176</v>
      </c>
      <c r="AD1209" s="14">
        <v>-781744</v>
      </c>
      <c r="AE1209" s="14">
        <v>-474432</v>
      </c>
      <c r="AF1209" s="14">
        <v>0</v>
      </c>
      <c r="AG1209" s="14">
        <v>-474432</v>
      </c>
    </row>
    <row r="1210" spans="1:33" hidden="1" x14ac:dyDescent="0.25">
      <c r="A1210" s="14" t="s">
        <v>33</v>
      </c>
      <c r="B1210" s="14" t="s">
        <v>34</v>
      </c>
      <c r="C1210" s="14">
        <v>830005448</v>
      </c>
      <c r="D1210" s="14" t="s">
        <v>2287</v>
      </c>
      <c r="E1210" s="14" t="s">
        <v>3070</v>
      </c>
      <c r="F1210" s="14" t="s">
        <v>701</v>
      </c>
      <c r="G1210" s="14" t="s">
        <v>45</v>
      </c>
      <c r="H1210" s="14" t="s">
        <v>3071</v>
      </c>
      <c r="I1210" s="14" t="s">
        <v>38</v>
      </c>
      <c r="J1210" s="14" t="s">
        <v>38</v>
      </c>
      <c r="K1210" s="14" t="s">
        <v>39</v>
      </c>
      <c r="L1210" s="14">
        <v>106787676</v>
      </c>
      <c r="M1210" s="14">
        <v>66902383</v>
      </c>
      <c r="N1210" s="14">
        <v>39885293</v>
      </c>
      <c r="O1210" s="14"/>
      <c r="P1210" s="14">
        <v>5646541</v>
      </c>
      <c r="Q1210" s="14">
        <v>20335511</v>
      </c>
      <c r="R1210" s="14">
        <v>2535374</v>
      </c>
      <c r="S1210" s="14"/>
      <c r="T1210" s="14">
        <v>11367867</v>
      </c>
      <c r="U1210" s="14"/>
      <c r="V1210" s="14"/>
      <c r="W1210" s="14">
        <v>9452940</v>
      </c>
      <c r="X1210" s="14">
        <v>10868282</v>
      </c>
      <c r="Y1210" s="14"/>
      <c r="Z1210" s="14"/>
      <c r="AA1210" s="14"/>
      <c r="AB1210" s="14"/>
      <c r="AC1210" s="14">
        <v>9952525</v>
      </c>
      <c r="AD1210" s="14">
        <v>3918980</v>
      </c>
      <c r="AE1210" s="14">
        <v>6033545</v>
      </c>
      <c r="AF1210" s="14"/>
      <c r="AG1210" s="14">
        <v>6033545</v>
      </c>
    </row>
    <row r="1211" spans="1:33" hidden="1" x14ac:dyDescent="0.25">
      <c r="A1211" s="14" t="s">
        <v>33</v>
      </c>
      <c r="B1211" s="14" t="s">
        <v>34</v>
      </c>
      <c r="C1211" s="14">
        <v>830005448</v>
      </c>
      <c r="D1211" s="14" t="s">
        <v>2287</v>
      </c>
      <c r="E1211" s="14" t="s">
        <v>3070</v>
      </c>
      <c r="F1211" s="14" t="s">
        <v>701</v>
      </c>
      <c r="G1211" s="14" t="s">
        <v>45</v>
      </c>
      <c r="H1211" s="14" t="s">
        <v>3071</v>
      </c>
      <c r="I1211" s="14" t="s">
        <v>38</v>
      </c>
      <c r="J1211" s="14" t="s">
        <v>38</v>
      </c>
      <c r="K1211" s="14" t="s">
        <v>40</v>
      </c>
      <c r="L1211" s="14">
        <v>105697596</v>
      </c>
      <c r="M1211" s="14">
        <v>68966153</v>
      </c>
      <c r="N1211" s="14">
        <v>36731443</v>
      </c>
      <c r="O1211" s="14">
        <v>10000</v>
      </c>
      <c r="P1211" s="14">
        <v>5354175</v>
      </c>
      <c r="Q1211" s="14">
        <v>18306689</v>
      </c>
      <c r="R1211" s="14">
        <v>1314540</v>
      </c>
      <c r="S1211" s="14"/>
      <c r="T1211" s="14">
        <v>11766039</v>
      </c>
      <c r="U1211" s="14"/>
      <c r="V1211" s="14"/>
      <c r="W1211" s="14">
        <v>14075189</v>
      </c>
      <c r="X1211" s="14">
        <v>14923443</v>
      </c>
      <c r="Y1211" s="14"/>
      <c r="Z1211" s="14"/>
      <c r="AA1211" s="14"/>
      <c r="AB1211" s="14"/>
      <c r="AC1211" s="14">
        <v>10917785</v>
      </c>
      <c r="AD1211" s="14">
        <v>5503836</v>
      </c>
      <c r="AE1211" s="14">
        <v>5413949</v>
      </c>
      <c r="AF1211" s="14"/>
      <c r="AG1211" s="14">
        <v>5413949</v>
      </c>
    </row>
    <row r="1212" spans="1:33" hidden="1" x14ac:dyDescent="0.25">
      <c r="A1212" s="14" t="s">
        <v>33</v>
      </c>
      <c r="B1212" s="14" t="s">
        <v>34</v>
      </c>
      <c r="C1212" s="14">
        <v>830005674</v>
      </c>
      <c r="D1212" s="14" t="s">
        <v>2287</v>
      </c>
      <c r="E1212" s="14" t="s">
        <v>702</v>
      </c>
      <c r="F1212" s="14" t="s">
        <v>89</v>
      </c>
      <c r="G1212" s="14" t="s">
        <v>45</v>
      </c>
      <c r="H1212" s="14" t="s">
        <v>2374</v>
      </c>
      <c r="I1212" s="14" t="s">
        <v>38</v>
      </c>
      <c r="J1212" s="14" t="s">
        <v>38</v>
      </c>
      <c r="K1212" s="14" t="s">
        <v>39</v>
      </c>
      <c r="L1212" s="14">
        <v>38702704</v>
      </c>
      <c r="M1212" s="14">
        <v>33344220</v>
      </c>
      <c r="N1212" s="14">
        <v>5358484</v>
      </c>
      <c r="O1212" s="14">
        <v>574326</v>
      </c>
      <c r="P1212" s="14">
        <v>195299</v>
      </c>
      <c r="Q1212" s="14">
        <v>2435120</v>
      </c>
      <c r="R1212" s="14">
        <v>12473</v>
      </c>
      <c r="S1212" s="14">
        <v>-359433</v>
      </c>
      <c r="T1212" s="14">
        <v>2930485</v>
      </c>
      <c r="U1212" s="14"/>
      <c r="V1212" s="14"/>
      <c r="W1212" s="14">
        <v>73697</v>
      </c>
      <c r="X1212" s="14">
        <v>267971</v>
      </c>
      <c r="Y1212" s="14"/>
      <c r="Z1212" s="14"/>
      <c r="AA1212" s="14"/>
      <c r="AB1212" s="14"/>
      <c r="AC1212" s="14">
        <v>2736211</v>
      </c>
      <c r="AD1212" s="14">
        <v>1002779</v>
      </c>
      <c r="AE1212" s="14">
        <v>1733432</v>
      </c>
      <c r="AF1212" s="14"/>
      <c r="AG1212" s="14">
        <v>1733432</v>
      </c>
    </row>
    <row r="1213" spans="1:33" hidden="1" x14ac:dyDescent="0.25">
      <c r="A1213" s="14" t="s">
        <v>33</v>
      </c>
      <c r="B1213" s="14" t="s">
        <v>34</v>
      </c>
      <c r="C1213" s="14">
        <v>830005674</v>
      </c>
      <c r="D1213" s="14" t="s">
        <v>2287</v>
      </c>
      <c r="E1213" s="14" t="s">
        <v>702</v>
      </c>
      <c r="F1213" s="14" t="s">
        <v>89</v>
      </c>
      <c r="G1213" s="14" t="s">
        <v>45</v>
      </c>
      <c r="H1213" s="14" t="s">
        <v>2374</v>
      </c>
      <c r="I1213" s="14" t="s">
        <v>38</v>
      </c>
      <c r="J1213" s="14" t="s">
        <v>38</v>
      </c>
      <c r="K1213" s="14" t="s">
        <v>40</v>
      </c>
      <c r="L1213" s="14">
        <v>33132743</v>
      </c>
      <c r="M1213" s="14">
        <v>28275542</v>
      </c>
      <c r="N1213" s="14">
        <v>4857201</v>
      </c>
      <c r="O1213" s="14">
        <v>493618</v>
      </c>
      <c r="P1213" s="14">
        <v>154437</v>
      </c>
      <c r="Q1213" s="14">
        <v>2159535</v>
      </c>
      <c r="R1213" s="14">
        <v>22647</v>
      </c>
      <c r="S1213" s="14">
        <v>-473998</v>
      </c>
      <c r="T1213" s="14">
        <v>2540202</v>
      </c>
      <c r="U1213" s="14"/>
      <c r="V1213" s="14"/>
      <c r="W1213" s="14">
        <v>4724</v>
      </c>
      <c r="X1213" s="14">
        <v>317135</v>
      </c>
      <c r="Y1213" s="14"/>
      <c r="Z1213" s="14"/>
      <c r="AA1213" s="14"/>
      <c r="AB1213" s="14"/>
      <c r="AC1213" s="14">
        <v>2227791</v>
      </c>
      <c r="AD1213" s="14">
        <v>821699</v>
      </c>
      <c r="AE1213" s="14">
        <v>1406092</v>
      </c>
      <c r="AF1213" s="14"/>
      <c r="AG1213" s="14">
        <v>1406092</v>
      </c>
    </row>
    <row r="1214" spans="1:33" hidden="1" x14ac:dyDescent="0.25">
      <c r="A1214" s="14" t="s">
        <v>33</v>
      </c>
      <c r="B1214" s="14" t="s">
        <v>34</v>
      </c>
      <c r="C1214" s="14">
        <v>830006051</v>
      </c>
      <c r="D1214" s="14" t="s">
        <v>2287</v>
      </c>
      <c r="E1214" s="14" t="s">
        <v>3072</v>
      </c>
      <c r="F1214" s="14" t="s">
        <v>88</v>
      </c>
      <c r="G1214" s="14" t="s">
        <v>36</v>
      </c>
      <c r="H1214" s="14" t="s">
        <v>3073</v>
      </c>
      <c r="I1214" s="14" t="s">
        <v>38</v>
      </c>
      <c r="J1214" s="14" t="s">
        <v>38</v>
      </c>
      <c r="K1214" s="14" t="s">
        <v>39</v>
      </c>
      <c r="L1214" s="14">
        <v>1170964085</v>
      </c>
      <c r="M1214" s="14">
        <v>829286532</v>
      </c>
      <c r="N1214" s="14">
        <v>341677553</v>
      </c>
      <c r="O1214" s="14">
        <v>11055097</v>
      </c>
      <c r="P1214" s="14">
        <v>140080163</v>
      </c>
      <c r="Q1214" s="14">
        <v>160858228</v>
      </c>
      <c r="R1214" s="14"/>
      <c r="S1214" s="14"/>
      <c r="T1214" s="14">
        <v>51794259</v>
      </c>
      <c r="U1214" s="14"/>
      <c r="V1214" s="14"/>
      <c r="W1214" s="14"/>
      <c r="X1214" s="14">
        <v>46541285</v>
      </c>
      <c r="Y1214" s="14"/>
      <c r="Z1214" s="14"/>
      <c r="AA1214" s="14"/>
      <c r="AB1214" s="14"/>
      <c r="AC1214" s="14">
        <v>5252974</v>
      </c>
      <c r="AD1214" s="14">
        <v>4184257</v>
      </c>
      <c r="AE1214" s="14">
        <v>1068717</v>
      </c>
      <c r="AF1214" s="14"/>
      <c r="AG1214" s="14">
        <v>1068717</v>
      </c>
    </row>
    <row r="1215" spans="1:33" hidden="1" x14ac:dyDescent="0.25">
      <c r="A1215" s="14" t="s">
        <v>33</v>
      </c>
      <c r="B1215" s="14" t="s">
        <v>34</v>
      </c>
      <c r="C1215" s="14">
        <v>830006051</v>
      </c>
      <c r="D1215" s="14" t="s">
        <v>2287</v>
      </c>
      <c r="E1215" s="14" t="s">
        <v>3072</v>
      </c>
      <c r="F1215" s="14" t="s">
        <v>88</v>
      </c>
      <c r="G1215" s="14" t="s">
        <v>36</v>
      </c>
      <c r="H1215" s="14" t="s">
        <v>3073</v>
      </c>
      <c r="I1215" s="14" t="s">
        <v>38</v>
      </c>
      <c r="J1215" s="14" t="s">
        <v>38</v>
      </c>
      <c r="K1215" s="14" t="s">
        <v>40</v>
      </c>
      <c r="L1215" s="14">
        <v>1520786992</v>
      </c>
      <c r="M1215" s="14">
        <v>958890813</v>
      </c>
      <c r="N1215" s="14">
        <v>561896179</v>
      </c>
      <c r="O1215" s="14"/>
      <c r="P1215" s="14">
        <v>159343765</v>
      </c>
      <c r="Q1215" s="14">
        <v>172767313</v>
      </c>
      <c r="R1215" s="14">
        <v>76026761</v>
      </c>
      <c r="S1215" s="14"/>
      <c r="T1215" s="14">
        <v>153758340</v>
      </c>
      <c r="U1215" s="14"/>
      <c r="V1215" s="14"/>
      <c r="W1215" s="14"/>
      <c r="X1215" s="14">
        <v>10700293</v>
      </c>
      <c r="Y1215" s="14"/>
      <c r="Z1215" s="14"/>
      <c r="AA1215" s="14"/>
      <c r="AB1215" s="14"/>
      <c r="AC1215" s="14">
        <v>143058047</v>
      </c>
      <c r="AD1215" s="14">
        <v>49214343</v>
      </c>
      <c r="AE1215" s="14">
        <v>93843704</v>
      </c>
      <c r="AF1215" s="14"/>
      <c r="AG1215" s="14">
        <v>93843704</v>
      </c>
    </row>
    <row r="1216" spans="1:33" hidden="1" x14ac:dyDescent="0.25">
      <c r="A1216" s="14" t="s">
        <v>33</v>
      </c>
      <c r="B1216" s="14" t="s">
        <v>34</v>
      </c>
      <c r="C1216" s="14">
        <v>830006735</v>
      </c>
      <c r="D1216" s="14" t="s">
        <v>2287</v>
      </c>
      <c r="E1216" s="14" t="s">
        <v>703</v>
      </c>
      <c r="F1216" s="14" t="s">
        <v>104</v>
      </c>
      <c r="G1216" s="14" t="s">
        <v>45</v>
      </c>
      <c r="H1216" s="14" t="s">
        <v>3074</v>
      </c>
      <c r="I1216" s="14" t="s">
        <v>38</v>
      </c>
      <c r="J1216" s="14" t="s">
        <v>38</v>
      </c>
      <c r="K1216" s="14" t="s">
        <v>39</v>
      </c>
      <c r="L1216" s="14">
        <v>1016799280</v>
      </c>
      <c r="M1216" s="14">
        <v>778481086</v>
      </c>
      <c r="N1216" s="14">
        <v>238318194</v>
      </c>
      <c r="O1216" s="14"/>
      <c r="P1216" s="14">
        <v>102065480</v>
      </c>
      <c r="Q1216" s="14">
        <v>86048363</v>
      </c>
      <c r="R1216" s="14"/>
      <c r="S1216" s="14"/>
      <c r="T1216" s="14">
        <v>50204351</v>
      </c>
      <c r="U1216" s="14"/>
      <c r="V1216" s="14"/>
      <c r="W1216" s="14">
        <v>937072</v>
      </c>
      <c r="X1216" s="14"/>
      <c r="Y1216" s="14"/>
      <c r="Z1216" s="14"/>
      <c r="AA1216" s="14"/>
      <c r="AB1216" s="14"/>
      <c r="AC1216" s="14">
        <v>51141423</v>
      </c>
      <c r="AD1216" s="14">
        <v>19682254</v>
      </c>
      <c r="AE1216" s="14">
        <v>31459169</v>
      </c>
      <c r="AF1216" s="14"/>
      <c r="AG1216" s="14">
        <v>31459169</v>
      </c>
    </row>
    <row r="1217" spans="1:33" hidden="1" x14ac:dyDescent="0.25">
      <c r="A1217" s="14" t="s">
        <v>33</v>
      </c>
      <c r="B1217" s="14" t="s">
        <v>34</v>
      </c>
      <c r="C1217" s="14">
        <v>830006735</v>
      </c>
      <c r="D1217" s="14" t="s">
        <v>2287</v>
      </c>
      <c r="E1217" s="14" t="s">
        <v>703</v>
      </c>
      <c r="F1217" s="14" t="s">
        <v>104</v>
      </c>
      <c r="G1217" s="14" t="s">
        <v>45</v>
      </c>
      <c r="H1217" s="14" t="s">
        <v>3074</v>
      </c>
      <c r="I1217" s="14" t="s">
        <v>38</v>
      </c>
      <c r="J1217" s="14" t="s">
        <v>38</v>
      </c>
      <c r="K1217" s="14" t="s">
        <v>40</v>
      </c>
      <c r="L1217" s="14">
        <v>917129487</v>
      </c>
      <c r="M1217" s="14">
        <v>674763224</v>
      </c>
      <c r="N1217" s="14">
        <v>242366263</v>
      </c>
      <c r="O1217" s="14"/>
      <c r="P1217" s="14">
        <v>90338194</v>
      </c>
      <c r="Q1217" s="14">
        <v>77026830</v>
      </c>
      <c r="R1217" s="14"/>
      <c r="S1217" s="14"/>
      <c r="T1217" s="14">
        <v>75001239</v>
      </c>
      <c r="U1217" s="14"/>
      <c r="V1217" s="14"/>
      <c r="W1217" s="14"/>
      <c r="X1217" s="14">
        <v>20420695</v>
      </c>
      <c r="Y1217" s="14"/>
      <c r="Z1217" s="14"/>
      <c r="AA1217" s="14"/>
      <c r="AB1217" s="14"/>
      <c r="AC1217" s="14">
        <v>54580544</v>
      </c>
      <c r="AD1217" s="14">
        <v>19557519</v>
      </c>
      <c r="AE1217" s="14">
        <v>35023025</v>
      </c>
      <c r="AF1217" s="14"/>
      <c r="AG1217" s="14">
        <v>35023025</v>
      </c>
    </row>
    <row r="1218" spans="1:33" hidden="1" x14ac:dyDescent="0.25">
      <c r="A1218" s="14" t="s">
        <v>33</v>
      </c>
      <c r="B1218" s="14" t="s">
        <v>34</v>
      </c>
      <c r="C1218" s="14">
        <v>830006901</v>
      </c>
      <c r="D1218" s="14" t="s">
        <v>2287</v>
      </c>
      <c r="E1218" s="14" t="s">
        <v>3075</v>
      </c>
      <c r="F1218" s="14" t="s">
        <v>142</v>
      </c>
      <c r="G1218" s="14" t="s">
        <v>45</v>
      </c>
      <c r="H1218" s="14" t="s">
        <v>3076</v>
      </c>
      <c r="I1218" s="14" t="s">
        <v>38</v>
      </c>
      <c r="J1218" s="14" t="s">
        <v>38</v>
      </c>
      <c r="K1218" s="14" t="s">
        <v>39</v>
      </c>
      <c r="L1218" s="14">
        <v>186718477</v>
      </c>
      <c r="M1218" s="14">
        <v>158584466</v>
      </c>
      <c r="N1218" s="14">
        <v>28134011</v>
      </c>
      <c r="O1218" s="14">
        <v>2485849</v>
      </c>
      <c r="P1218" s="14">
        <v>19232870</v>
      </c>
      <c r="Q1218" s="14">
        <v>3849400</v>
      </c>
      <c r="R1218" s="14">
        <v>280473</v>
      </c>
      <c r="S1218" s="14"/>
      <c r="T1218" s="14">
        <v>7257117</v>
      </c>
      <c r="U1218" s="14"/>
      <c r="V1218" s="14"/>
      <c r="W1218" s="14"/>
      <c r="X1218" s="14">
        <v>5527066</v>
      </c>
      <c r="Y1218" s="14"/>
      <c r="Z1218" s="14"/>
      <c r="AA1218" s="14"/>
      <c r="AB1218" s="14"/>
      <c r="AC1218" s="14">
        <v>1730051</v>
      </c>
      <c r="AD1218" s="14">
        <v>516777</v>
      </c>
      <c r="AE1218" s="14">
        <v>1213274</v>
      </c>
      <c r="AF1218" s="14">
        <v>0</v>
      </c>
      <c r="AG1218" s="14">
        <v>1213274</v>
      </c>
    </row>
    <row r="1219" spans="1:33" hidden="1" x14ac:dyDescent="0.25">
      <c r="A1219" s="14" t="s">
        <v>33</v>
      </c>
      <c r="B1219" s="14" t="s">
        <v>34</v>
      </c>
      <c r="C1219" s="14">
        <v>830006901</v>
      </c>
      <c r="D1219" s="14" t="s">
        <v>2287</v>
      </c>
      <c r="E1219" s="14" t="s">
        <v>3075</v>
      </c>
      <c r="F1219" s="14" t="s">
        <v>142</v>
      </c>
      <c r="G1219" s="14" t="s">
        <v>45</v>
      </c>
      <c r="H1219" s="14" t="s">
        <v>3076</v>
      </c>
      <c r="I1219" s="14" t="s">
        <v>38</v>
      </c>
      <c r="J1219" s="14" t="s">
        <v>38</v>
      </c>
      <c r="K1219" s="14" t="s">
        <v>40</v>
      </c>
      <c r="L1219" s="14">
        <v>167624604</v>
      </c>
      <c r="M1219" s="14">
        <v>139060484</v>
      </c>
      <c r="N1219" s="14">
        <v>28564120</v>
      </c>
      <c r="O1219" s="14">
        <v>2148079</v>
      </c>
      <c r="P1219" s="14">
        <v>20138112</v>
      </c>
      <c r="Q1219" s="14">
        <v>3218502</v>
      </c>
      <c r="R1219" s="14">
        <v>303385</v>
      </c>
      <c r="S1219" s="14"/>
      <c r="T1219" s="14">
        <v>7052200</v>
      </c>
      <c r="U1219" s="14"/>
      <c r="V1219" s="14"/>
      <c r="W1219" s="14"/>
      <c r="X1219" s="14">
        <v>1603094</v>
      </c>
      <c r="Y1219" s="14"/>
      <c r="Z1219" s="14"/>
      <c r="AA1219" s="14"/>
      <c r="AB1219" s="14"/>
      <c r="AC1219" s="14">
        <v>5449106</v>
      </c>
      <c r="AD1219" s="14">
        <v>1780044</v>
      </c>
      <c r="AE1219" s="14">
        <v>3669062</v>
      </c>
      <c r="AF1219" s="14">
        <v>0</v>
      </c>
      <c r="AG1219" s="14">
        <v>3669062</v>
      </c>
    </row>
    <row r="1220" spans="1:33" hidden="1" x14ac:dyDescent="0.25">
      <c r="A1220" s="14" t="s">
        <v>33</v>
      </c>
      <c r="B1220" s="14" t="s">
        <v>34</v>
      </c>
      <c r="C1220" s="14">
        <v>830007183</v>
      </c>
      <c r="D1220" s="14" t="s">
        <v>2287</v>
      </c>
      <c r="E1220" s="14" t="s">
        <v>3077</v>
      </c>
      <c r="F1220" s="14" t="s">
        <v>81</v>
      </c>
      <c r="G1220" s="14" t="s">
        <v>45</v>
      </c>
      <c r="H1220" s="14" t="s">
        <v>3078</v>
      </c>
      <c r="I1220" s="14" t="s">
        <v>38</v>
      </c>
      <c r="J1220" s="14" t="s">
        <v>38</v>
      </c>
      <c r="K1220" s="14" t="s">
        <v>39</v>
      </c>
      <c r="L1220" s="14">
        <v>28934290</v>
      </c>
      <c r="M1220" s="14">
        <v>15197508</v>
      </c>
      <c r="N1220" s="14">
        <v>13736782</v>
      </c>
      <c r="O1220" s="14">
        <v>1784958</v>
      </c>
      <c r="P1220" s="14">
        <v>5395262</v>
      </c>
      <c r="Q1220" s="14">
        <v>1453592</v>
      </c>
      <c r="R1220" s="14">
        <v>9475</v>
      </c>
      <c r="S1220" s="14"/>
      <c r="T1220" s="14">
        <v>8663411</v>
      </c>
      <c r="U1220" s="14"/>
      <c r="V1220" s="14"/>
      <c r="W1220" s="14">
        <v>4378376</v>
      </c>
      <c r="X1220" s="14">
        <v>3973841</v>
      </c>
      <c r="Y1220" s="14"/>
      <c r="Z1220" s="14"/>
      <c r="AA1220" s="14"/>
      <c r="AB1220" s="14"/>
      <c r="AC1220" s="14">
        <v>9067946</v>
      </c>
      <c r="AD1220" s="14">
        <v>2905953</v>
      </c>
      <c r="AE1220" s="14">
        <v>6161993</v>
      </c>
      <c r="AF1220" s="14"/>
      <c r="AG1220" s="14">
        <v>6161993</v>
      </c>
    </row>
    <row r="1221" spans="1:33" hidden="1" x14ac:dyDescent="0.25">
      <c r="A1221" s="14" t="s">
        <v>33</v>
      </c>
      <c r="B1221" s="14" t="s">
        <v>34</v>
      </c>
      <c r="C1221" s="14">
        <v>830007183</v>
      </c>
      <c r="D1221" s="14" t="s">
        <v>2287</v>
      </c>
      <c r="E1221" s="14" t="s">
        <v>3077</v>
      </c>
      <c r="F1221" s="14" t="s">
        <v>81</v>
      </c>
      <c r="G1221" s="14" t="s">
        <v>45</v>
      </c>
      <c r="H1221" s="14" t="s">
        <v>3078</v>
      </c>
      <c r="I1221" s="14" t="s">
        <v>38</v>
      </c>
      <c r="J1221" s="14" t="s">
        <v>38</v>
      </c>
      <c r="K1221" s="14" t="s">
        <v>40</v>
      </c>
      <c r="L1221" s="14">
        <v>31767127</v>
      </c>
      <c r="M1221" s="14">
        <v>17400948</v>
      </c>
      <c r="N1221" s="14">
        <v>14366179</v>
      </c>
      <c r="O1221" s="14">
        <v>7851248</v>
      </c>
      <c r="P1221" s="14">
        <v>5366528</v>
      </c>
      <c r="Q1221" s="14">
        <v>1703520</v>
      </c>
      <c r="R1221" s="14">
        <v>115165</v>
      </c>
      <c r="S1221" s="14"/>
      <c r="T1221" s="14">
        <v>15032214</v>
      </c>
      <c r="U1221" s="14"/>
      <c r="V1221" s="14"/>
      <c r="W1221" s="14">
        <v>2026880</v>
      </c>
      <c r="X1221" s="14">
        <v>5770971</v>
      </c>
      <c r="Y1221" s="14"/>
      <c r="Z1221" s="14"/>
      <c r="AA1221" s="14"/>
      <c r="AB1221" s="14"/>
      <c r="AC1221" s="14">
        <v>11288123</v>
      </c>
      <c r="AD1221" s="14">
        <v>3960895</v>
      </c>
      <c r="AE1221" s="14">
        <v>7327228</v>
      </c>
      <c r="AF1221" s="14"/>
      <c r="AG1221" s="14">
        <v>7327228</v>
      </c>
    </row>
    <row r="1222" spans="1:33" hidden="1" x14ac:dyDescent="0.25">
      <c r="A1222" s="14" t="s">
        <v>33</v>
      </c>
      <c r="B1222" s="14" t="s">
        <v>34</v>
      </c>
      <c r="C1222" s="14">
        <v>830007399</v>
      </c>
      <c r="D1222" s="14" t="s">
        <v>2287</v>
      </c>
      <c r="E1222" s="14" t="s">
        <v>3079</v>
      </c>
      <c r="F1222" s="14" t="s">
        <v>704</v>
      </c>
      <c r="G1222" s="14" t="s">
        <v>36</v>
      </c>
      <c r="H1222" s="14" t="s">
        <v>3080</v>
      </c>
      <c r="I1222" s="14" t="s">
        <v>38</v>
      </c>
      <c r="J1222" s="14" t="s">
        <v>38</v>
      </c>
      <c r="K1222" s="14" t="s">
        <v>39</v>
      </c>
      <c r="L1222" s="14">
        <v>12540352</v>
      </c>
      <c r="M1222" s="14">
        <v>9879985</v>
      </c>
      <c r="N1222" s="14">
        <v>2660367</v>
      </c>
      <c r="O1222" s="14">
        <v>123130</v>
      </c>
      <c r="P1222" s="14">
        <v>0</v>
      </c>
      <c r="Q1222" s="14">
        <v>2788916</v>
      </c>
      <c r="R1222" s="14">
        <v>1029</v>
      </c>
      <c r="S1222" s="14">
        <v>0</v>
      </c>
      <c r="T1222" s="14">
        <v>-6448</v>
      </c>
      <c r="U1222" s="14">
        <v>0</v>
      </c>
      <c r="V1222" s="14">
        <v>0</v>
      </c>
      <c r="W1222" s="14">
        <v>1258660</v>
      </c>
      <c r="X1222" s="14">
        <v>148077</v>
      </c>
      <c r="Y1222" s="14">
        <v>0</v>
      </c>
      <c r="Z1222" s="14">
        <v>955886</v>
      </c>
      <c r="AA1222" s="14">
        <v>0</v>
      </c>
      <c r="AB1222" s="14">
        <v>0</v>
      </c>
      <c r="AC1222" s="14">
        <v>2060021</v>
      </c>
      <c r="AD1222" s="14">
        <v>399798</v>
      </c>
      <c r="AE1222" s="14">
        <v>1660223</v>
      </c>
      <c r="AF1222" s="14">
        <v>0</v>
      </c>
      <c r="AG1222" s="14">
        <v>1660223</v>
      </c>
    </row>
    <row r="1223" spans="1:33" hidden="1" x14ac:dyDescent="0.25">
      <c r="A1223" s="14" t="s">
        <v>33</v>
      </c>
      <c r="B1223" s="14" t="s">
        <v>34</v>
      </c>
      <c r="C1223" s="14">
        <v>830007399</v>
      </c>
      <c r="D1223" s="14" t="s">
        <v>2287</v>
      </c>
      <c r="E1223" s="14" t="s">
        <v>3079</v>
      </c>
      <c r="F1223" s="14" t="s">
        <v>704</v>
      </c>
      <c r="G1223" s="14" t="s">
        <v>36</v>
      </c>
      <c r="H1223" s="14" t="s">
        <v>3080</v>
      </c>
      <c r="I1223" s="14" t="s">
        <v>38</v>
      </c>
      <c r="J1223" s="14" t="s">
        <v>38</v>
      </c>
      <c r="K1223" s="14" t="s">
        <v>40</v>
      </c>
      <c r="L1223" s="14">
        <v>12554081</v>
      </c>
      <c r="M1223" s="14">
        <v>8908869</v>
      </c>
      <c r="N1223" s="14">
        <v>3645212</v>
      </c>
      <c r="O1223" s="14">
        <v>61576</v>
      </c>
      <c r="P1223" s="14">
        <v>0</v>
      </c>
      <c r="Q1223" s="14">
        <v>2652572</v>
      </c>
      <c r="R1223" s="14">
        <v>6884</v>
      </c>
      <c r="S1223" s="14">
        <v>0</v>
      </c>
      <c r="T1223" s="14">
        <v>1047332</v>
      </c>
      <c r="U1223" s="14">
        <v>0</v>
      </c>
      <c r="V1223" s="14">
        <v>0</v>
      </c>
      <c r="W1223" s="14">
        <v>438134</v>
      </c>
      <c r="X1223" s="14">
        <v>161053</v>
      </c>
      <c r="Y1223" s="14">
        <v>0</v>
      </c>
      <c r="Z1223" s="14">
        <v>674349</v>
      </c>
      <c r="AA1223" s="14">
        <v>0</v>
      </c>
      <c r="AB1223" s="14">
        <v>0</v>
      </c>
      <c r="AC1223" s="14">
        <v>1998762</v>
      </c>
      <c r="AD1223" s="14">
        <v>742014</v>
      </c>
      <c r="AE1223" s="14">
        <v>1256748</v>
      </c>
      <c r="AF1223" s="14">
        <v>0</v>
      </c>
      <c r="AG1223" s="14">
        <v>1256748</v>
      </c>
    </row>
    <row r="1224" spans="1:33" hidden="1" x14ac:dyDescent="0.25">
      <c r="A1224" s="14" t="s">
        <v>33</v>
      </c>
      <c r="B1224" s="14" t="s">
        <v>34</v>
      </c>
      <c r="C1224" s="14">
        <v>830007710</v>
      </c>
      <c r="D1224" s="14" t="s">
        <v>2287</v>
      </c>
      <c r="E1224" s="14" t="s">
        <v>705</v>
      </c>
      <c r="F1224" s="14" t="s">
        <v>209</v>
      </c>
      <c r="G1224" s="14" t="s">
        <v>45</v>
      </c>
      <c r="H1224" s="14" t="s">
        <v>706</v>
      </c>
      <c r="I1224" s="14" t="s">
        <v>38</v>
      </c>
      <c r="J1224" s="14" t="s">
        <v>38</v>
      </c>
      <c r="K1224" s="14" t="s">
        <v>39</v>
      </c>
      <c r="L1224" s="14">
        <v>114646922</v>
      </c>
      <c r="M1224" s="14">
        <v>73337755</v>
      </c>
      <c r="N1224" s="14">
        <v>41309167</v>
      </c>
      <c r="O1224" s="14">
        <v>840807</v>
      </c>
      <c r="P1224" s="14">
        <v>22113047</v>
      </c>
      <c r="Q1224" s="14">
        <v>8394873</v>
      </c>
      <c r="R1224" s="14">
        <v>2566933</v>
      </c>
      <c r="S1224" s="14">
        <v>-14229</v>
      </c>
      <c r="T1224" s="14">
        <v>9060892</v>
      </c>
      <c r="U1224" s="14"/>
      <c r="V1224" s="14"/>
      <c r="W1224" s="14"/>
      <c r="X1224" s="14"/>
      <c r="Y1224" s="14"/>
      <c r="Z1224" s="14"/>
      <c r="AA1224" s="14"/>
      <c r="AB1224" s="14"/>
      <c r="AC1224" s="14">
        <v>9060892</v>
      </c>
      <c r="AD1224" s="14">
        <v>3309906</v>
      </c>
      <c r="AE1224" s="14">
        <v>5750986</v>
      </c>
      <c r="AF1224" s="14"/>
      <c r="AG1224" s="14">
        <v>5750986</v>
      </c>
    </row>
    <row r="1225" spans="1:33" hidden="1" x14ac:dyDescent="0.25">
      <c r="A1225" s="14" t="s">
        <v>33</v>
      </c>
      <c r="B1225" s="14" t="s">
        <v>34</v>
      </c>
      <c r="C1225" s="14">
        <v>830007710</v>
      </c>
      <c r="D1225" s="14" t="s">
        <v>2287</v>
      </c>
      <c r="E1225" s="14" t="s">
        <v>705</v>
      </c>
      <c r="F1225" s="14" t="s">
        <v>209</v>
      </c>
      <c r="G1225" s="14" t="s">
        <v>45</v>
      </c>
      <c r="H1225" s="14" t="s">
        <v>706</v>
      </c>
      <c r="I1225" s="14" t="s">
        <v>38</v>
      </c>
      <c r="J1225" s="14" t="s">
        <v>38</v>
      </c>
      <c r="K1225" s="14" t="s">
        <v>40</v>
      </c>
      <c r="L1225" s="14">
        <v>86958299</v>
      </c>
      <c r="M1225" s="14">
        <v>55832686</v>
      </c>
      <c r="N1225" s="14">
        <v>31125613</v>
      </c>
      <c r="O1225" s="14">
        <v>212968</v>
      </c>
      <c r="P1225" s="14">
        <v>18468710</v>
      </c>
      <c r="Q1225" s="14">
        <v>6926024</v>
      </c>
      <c r="R1225" s="14">
        <v>58713</v>
      </c>
      <c r="S1225" s="14"/>
      <c r="T1225" s="14">
        <v>5885134</v>
      </c>
      <c r="U1225" s="14"/>
      <c r="V1225" s="14"/>
      <c r="W1225" s="14">
        <v>717380</v>
      </c>
      <c r="X1225" s="14"/>
      <c r="Y1225" s="14"/>
      <c r="Z1225" s="14"/>
      <c r="AA1225" s="14"/>
      <c r="AB1225" s="14"/>
      <c r="AC1225" s="14">
        <v>6602514</v>
      </c>
      <c r="AD1225" s="14">
        <v>1996291</v>
      </c>
      <c r="AE1225" s="14">
        <v>4606223</v>
      </c>
      <c r="AF1225" s="14"/>
      <c r="AG1225" s="14">
        <v>4606223</v>
      </c>
    </row>
    <row r="1226" spans="1:33" hidden="1" x14ac:dyDescent="0.25">
      <c r="A1226" s="14" t="s">
        <v>33</v>
      </c>
      <c r="B1226" s="14" t="s">
        <v>34</v>
      </c>
      <c r="C1226" s="14">
        <v>830007716</v>
      </c>
      <c r="D1226" s="14" t="s">
        <v>2287</v>
      </c>
      <c r="E1226" s="14" t="s">
        <v>707</v>
      </c>
      <c r="F1226" s="14" t="s">
        <v>2622</v>
      </c>
      <c r="G1226" s="14" t="s">
        <v>111</v>
      </c>
      <c r="H1226" s="14" t="s">
        <v>3081</v>
      </c>
      <c r="I1226" s="14" t="s">
        <v>38</v>
      </c>
      <c r="J1226" s="14" t="s">
        <v>38</v>
      </c>
      <c r="K1226" s="14" t="s">
        <v>39</v>
      </c>
      <c r="L1226" s="14">
        <v>79103004</v>
      </c>
      <c r="M1226" s="14">
        <v>19077123</v>
      </c>
      <c r="N1226" s="14">
        <v>60025881</v>
      </c>
      <c r="O1226" s="14">
        <v>2436265</v>
      </c>
      <c r="P1226" s="14">
        <v>40494935</v>
      </c>
      <c r="Q1226" s="14">
        <v>17084682</v>
      </c>
      <c r="R1226" s="14"/>
      <c r="S1226" s="14"/>
      <c r="T1226" s="14">
        <v>4882529</v>
      </c>
      <c r="U1226" s="14"/>
      <c r="V1226" s="14"/>
      <c r="W1226" s="14"/>
      <c r="X1226" s="14">
        <v>8226307</v>
      </c>
      <c r="Y1226" s="14"/>
      <c r="Z1226" s="14"/>
      <c r="AA1226" s="14"/>
      <c r="AB1226" s="14"/>
      <c r="AC1226" s="14">
        <v>-3343778</v>
      </c>
      <c r="AD1226" s="14">
        <v>2055112</v>
      </c>
      <c r="AE1226" s="14">
        <v>-5398890</v>
      </c>
      <c r="AF1226" s="14"/>
      <c r="AG1226" s="14">
        <v>-5398890</v>
      </c>
    </row>
    <row r="1227" spans="1:33" hidden="1" x14ac:dyDescent="0.25">
      <c r="A1227" s="14" t="s">
        <v>33</v>
      </c>
      <c r="B1227" s="14" t="s">
        <v>34</v>
      </c>
      <c r="C1227" s="14">
        <v>830007716</v>
      </c>
      <c r="D1227" s="14" t="s">
        <v>2287</v>
      </c>
      <c r="E1227" s="14" t="s">
        <v>707</v>
      </c>
      <c r="F1227" s="14" t="s">
        <v>2622</v>
      </c>
      <c r="G1227" s="14" t="s">
        <v>111</v>
      </c>
      <c r="H1227" s="14" t="s">
        <v>3081</v>
      </c>
      <c r="I1227" s="14" t="s">
        <v>38</v>
      </c>
      <c r="J1227" s="14" t="s">
        <v>38</v>
      </c>
      <c r="K1227" s="14" t="s">
        <v>40</v>
      </c>
      <c r="L1227" s="14">
        <v>77114488</v>
      </c>
      <c r="M1227" s="14">
        <v>21871404</v>
      </c>
      <c r="N1227" s="14">
        <v>55243084</v>
      </c>
      <c r="O1227" s="14">
        <v>1029122</v>
      </c>
      <c r="P1227" s="14">
        <v>38531593</v>
      </c>
      <c r="Q1227" s="14">
        <v>15627208</v>
      </c>
      <c r="R1227" s="14"/>
      <c r="S1227" s="14"/>
      <c r="T1227" s="14">
        <v>2113405</v>
      </c>
      <c r="U1227" s="14"/>
      <c r="V1227" s="14"/>
      <c r="W1227" s="14">
        <v>339155</v>
      </c>
      <c r="X1227" s="14"/>
      <c r="Y1227" s="14"/>
      <c r="Z1227" s="14"/>
      <c r="AA1227" s="14"/>
      <c r="AB1227" s="14"/>
      <c r="AC1227" s="14">
        <v>2452560</v>
      </c>
      <c r="AD1227" s="14">
        <v>2465541</v>
      </c>
      <c r="AE1227" s="14">
        <v>-12981</v>
      </c>
      <c r="AF1227" s="14"/>
      <c r="AG1227" s="14">
        <v>-12981</v>
      </c>
    </row>
    <row r="1228" spans="1:33" hidden="1" x14ac:dyDescent="0.25">
      <c r="A1228" s="14" t="s">
        <v>33</v>
      </c>
      <c r="B1228" s="14" t="s">
        <v>34</v>
      </c>
      <c r="C1228" s="14">
        <v>830007802</v>
      </c>
      <c r="D1228" s="14" t="s">
        <v>2287</v>
      </c>
      <c r="E1228" s="14" t="s">
        <v>708</v>
      </c>
      <c r="F1228" s="14" t="s">
        <v>81</v>
      </c>
      <c r="G1228" s="14" t="s">
        <v>51</v>
      </c>
      <c r="H1228" s="14" t="s">
        <v>710</v>
      </c>
      <c r="I1228" s="14" t="s">
        <v>38</v>
      </c>
      <c r="J1228" s="14" t="s">
        <v>38</v>
      </c>
      <c r="K1228" s="14" t="s">
        <v>39</v>
      </c>
      <c r="L1228" s="14">
        <v>5519585</v>
      </c>
      <c r="M1228" s="14">
        <v>3937106</v>
      </c>
      <c r="N1228" s="14">
        <v>1582479</v>
      </c>
      <c r="O1228" s="14">
        <v>49063</v>
      </c>
      <c r="P1228" s="14">
        <v>222747</v>
      </c>
      <c r="Q1228" s="14">
        <v>1111013</v>
      </c>
      <c r="R1228" s="14">
        <v>118786</v>
      </c>
      <c r="S1228" s="14"/>
      <c r="T1228" s="14">
        <v>178996</v>
      </c>
      <c r="U1228" s="14"/>
      <c r="V1228" s="14">
        <v>31838</v>
      </c>
      <c r="W1228" s="14"/>
      <c r="X1228" s="14">
        <v>74449</v>
      </c>
      <c r="Y1228" s="14"/>
      <c r="Z1228" s="14"/>
      <c r="AA1228" s="14"/>
      <c r="AB1228" s="14"/>
      <c r="AC1228" s="14">
        <v>136385</v>
      </c>
      <c r="AD1228" s="14">
        <v>67059</v>
      </c>
      <c r="AE1228" s="14">
        <v>69326</v>
      </c>
      <c r="AF1228" s="14"/>
      <c r="AG1228" s="14">
        <v>69326</v>
      </c>
    </row>
    <row r="1229" spans="1:33" hidden="1" x14ac:dyDescent="0.25">
      <c r="A1229" s="14" t="s">
        <v>33</v>
      </c>
      <c r="B1229" s="14" t="s">
        <v>34</v>
      </c>
      <c r="C1229" s="14">
        <v>830007802</v>
      </c>
      <c r="D1229" s="14" t="s">
        <v>2287</v>
      </c>
      <c r="E1229" s="14" t="s">
        <v>708</v>
      </c>
      <c r="F1229" s="14" t="s">
        <v>81</v>
      </c>
      <c r="G1229" s="14" t="s">
        <v>51</v>
      </c>
      <c r="H1229" s="14" t="s">
        <v>710</v>
      </c>
      <c r="I1229" s="14" t="s">
        <v>38</v>
      </c>
      <c r="J1229" s="14" t="s">
        <v>38</v>
      </c>
      <c r="K1229" s="14" t="s">
        <v>40</v>
      </c>
      <c r="L1229" s="14">
        <v>5138827</v>
      </c>
      <c r="M1229" s="14">
        <v>3572673</v>
      </c>
      <c r="N1229" s="14">
        <v>1566154</v>
      </c>
      <c r="O1229" s="14">
        <v>59395</v>
      </c>
      <c r="P1229" s="14">
        <v>227004</v>
      </c>
      <c r="Q1229" s="14">
        <v>903704</v>
      </c>
      <c r="R1229" s="14">
        <v>17496</v>
      </c>
      <c r="S1229" s="14"/>
      <c r="T1229" s="14">
        <v>477345</v>
      </c>
      <c r="U1229" s="14"/>
      <c r="V1229" s="14">
        <v>18991</v>
      </c>
      <c r="W1229" s="14"/>
      <c r="X1229" s="14">
        <v>81001</v>
      </c>
      <c r="Y1229" s="14"/>
      <c r="Z1229" s="14"/>
      <c r="AA1229" s="14"/>
      <c r="AB1229" s="14"/>
      <c r="AC1229" s="14">
        <v>415335</v>
      </c>
      <c r="AD1229" s="14">
        <v>153773</v>
      </c>
      <c r="AE1229" s="14">
        <v>261562</v>
      </c>
      <c r="AF1229" s="14"/>
      <c r="AG1229" s="14">
        <v>261562</v>
      </c>
    </row>
    <row r="1230" spans="1:33" hidden="1" x14ac:dyDescent="0.25">
      <c r="A1230" s="14" t="s">
        <v>33</v>
      </c>
      <c r="B1230" s="14" t="s">
        <v>34</v>
      </c>
      <c r="C1230" s="14">
        <v>830008146</v>
      </c>
      <c r="D1230" s="14" t="s">
        <v>2287</v>
      </c>
      <c r="E1230" s="14" t="s">
        <v>6328</v>
      </c>
      <c r="F1230" s="14" t="s">
        <v>305</v>
      </c>
      <c r="G1230" s="14" t="s">
        <v>45</v>
      </c>
      <c r="H1230" s="14" t="s">
        <v>6329</v>
      </c>
      <c r="I1230" s="14" t="s">
        <v>94</v>
      </c>
      <c r="J1230" s="14" t="s">
        <v>227</v>
      </c>
      <c r="K1230" s="14" t="s">
        <v>39</v>
      </c>
      <c r="L1230" s="14">
        <v>153605543</v>
      </c>
      <c r="M1230" s="14">
        <v>119855064</v>
      </c>
      <c r="N1230" s="14">
        <v>33750479</v>
      </c>
      <c r="O1230" s="14">
        <v>6218869</v>
      </c>
      <c r="P1230" s="14">
        <v>12969793</v>
      </c>
      <c r="Q1230" s="14">
        <v>26531846</v>
      </c>
      <c r="R1230" s="14">
        <v>365587</v>
      </c>
      <c r="S1230" s="14">
        <v>0</v>
      </c>
      <c r="T1230" s="14">
        <v>102122</v>
      </c>
      <c r="U1230" s="14">
        <v>0</v>
      </c>
      <c r="V1230" s="14">
        <v>0</v>
      </c>
      <c r="W1230" s="14">
        <v>0</v>
      </c>
      <c r="X1230" s="14">
        <v>347864</v>
      </c>
      <c r="Y1230" s="14">
        <v>0</v>
      </c>
      <c r="Z1230" s="14">
        <v>0</v>
      </c>
      <c r="AA1230" s="14">
        <v>0</v>
      </c>
      <c r="AB1230" s="14">
        <v>0</v>
      </c>
      <c r="AC1230" s="14">
        <v>-245742</v>
      </c>
      <c r="AD1230" s="14">
        <v>3655844</v>
      </c>
      <c r="AE1230" s="14">
        <v>-3901586</v>
      </c>
      <c r="AF1230" s="14">
        <v>0</v>
      </c>
      <c r="AG1230" s="14">
        <v>-3901586</v>
      </c>
    </row>
    <row r="1231" spans="1:33" hidden="1" x14ac:dyDescent="0.25">
      <c r="A1231" s="14" t="s">
        <v>33</v>
      </c>
      <c r="B1231" s="14" t="s">
        <v>34</v>
      </c>
      <c r="C1231" s="14">
        <v>830008146</v>
      </c>
      <c r="D1231" s="14" t="s">
        <v>2287</v>
      </c>
      <c r="E1231" s="14" t="s">
        <v>6328</v>
      </c>
      <c r="F1231" s="14" t="s">
        <v>305</v>
      </c>
      <c r="G1231" s="14" t="s">
        <v>45</v>
      </c>
      <c r="H1231" s="14" t="s">
        <v>6329</v>
      </c>
      <c r="I1231" s="14" t="s">
        <v>94</v>
      </c>
      <c r="J1231" s="14" t="s">
        <v>227</v>
      </c>
      <c r="K1231" s="14" t="s">
        <v>40</v>
      </c>
      <c r="L1231" s="14">
        <v>131868545</v>
      </c>
      <c r="M1231" s="14">
        <v>98701187</v>
      </c>
      <c r="N1231" s="14">
        <v>33167358</v>
      </c>
      <c r="O1231" s="14">
        <v>5641103</v>
      </c>
      <c r="P1231" s="14">
        <v>14375667</v>
      </c>
      <c r="Q1231" s="14">
        <v>14233374</v>
      </c>
      <c r="R1231" s="14">
        <v>380</v>
      </c>
      <c r="S1231" s="14">
        <v>0</v>
      </c>
      <c r="T1231" s="14">
        <v>10199040</v>
      </c>
      <c r="U1231" s="14">
        <v>0</v>
      </c>
      <c r="V1231" s="14">
        <v>0</v>
      </c>
      <c r="W1231" s="14">
        <v>0</v>
      </c>
      <c r="X1231" s="14">
        <v>9516047</v>
      </c>
      <c r="Y1231" s="14">
        <v>0</v>
      </c>
      <c r="Z1231" s="14">
        <v>0</v>
      </c>
      <c r="AA1231" s="14">
        <v>0</v>
      </c>
      <c r="AB1231" s="14">
        <v>0</v>
      </c>
      <c r="AC1231" s="14">
        <v>682993</v>
      </c>
      <c r="AD1231" s="14">
        <v>1906729</v>
      </c>
      <c r="AE1231" s="14">
        <v>-1223736</v>
      </c>
      <c r="AF1231" s="14">
        <v>0</v>
      </c>
      <c r="AG1231" s="14">
        <v>-1223736</v>
      </c>
    </row>
    <row r="1232" spans="1:33" hidden="1" x14ac:dyDescent="0.25">
      <c r="A1232" s="14" t="s">
        <v>33</v>
      </c>
      <c r="B1232" s="14" t="s">
        <v>34</v>
      </c>
      <c r="C1232" s="14">
        <v>830009573</v>
      </c>
      <c r="D1232" s="14" t="s">
        <v>2287</v>
      </c>
      <c r="E1232" s="14" t="s">
        <v>3082</v>
      </c>
      <c r="F1232" s="14" t="s">
        <v>50</v>
      </c>
      <c r="G1232" s="14" t="s">
        <v>45</v>
      </c>
      <c r="H1232" s="14" t="s">
        <v>3083</v>
      </c>
      <c r="I1232" s="14" t="s">
        <v>94</v>
      </c>
      <c r="J1232" s="14" t="s">
        <v>174</v>
      </c>
      <c r="K1232" s="14" t="s">
        <v>39</v>
      </c>
      <c r="L1232" s="14">
        <v>61005177</v>
      </c>
      <c r="M1232" s="14">
        <v>37274110</v>
      </c>
      <c r="N1232" s="14">
        <v>23731067</v>
      </c>
      <c r="O1232" s="14"/>
      <c r="P1232" s="14">
        <v>8280936</v>
      </c>
      <c r="Q1232" s="14">
        <v>2223854</v>
      </c>
      <c r="R1232" s="14">
        <v>3274834</v>
      </c>
      <c r="S1232" s="14"/>
      <c r="T1232" s="14">
        <v>9951443</v>
      </c>
      <c r="U1232" s="14"/>
      <c r="V1232" s="14"/>
      <c r="W1232" s="14">
        <v>5794162</v>
      </c>
      <c r="X1232" s="14">
        <v>14200837</v>
      </c>
      <c r="Y1232" s="14">
        <v>-16914</v>
      </c>
      <c r="Z1232" s="14"/>
      <c r="AA1232" s="14">
        <v>-225923</v>
      </c>
      <c r="AB1232" s="14"/>
      <c r="AC1232" s="14">
        <v>1335759</v>
      </c>
      <c r="AD1232" s="14">
        <v>-173748</v>
      </c>
      <c r="AE1232" s="14">
        <v>1509507</v>
      </c>
      <c r="AF1232" s="14"/>
      <c r="AG1232" s="14">
        <v>1509507</v>
      </c>
    </row>
    <row r="1233" spans="1:33" hidden="1" x14ac:dyDescent="0.25">
      <c r="A1233" s="14" t="s">
        <v>33</v>
      </c>
      <c r="B1233" s="14" t="s">
        <v>34</v>
      </c>
      <c r="C1233" s="14">
        <v>830009573</v>
      </c>
      <c r="D1233" s="14" t="s">
        <v>2287</v>
      </c>
      <c r="E1233" s="14" t="s">
        <v>3082</v>
      </c>
      <c r="F1233" s="14" t="s">
        <v>50</v>
      </c>
      <c r="G1233" s="14" t="s">
        <v>45</v>
      </c>
      <c r="H1233" s="14" t="s">
        <v>3083</v>
      </c>
      <c r="I1233" s="14" t="s">
        <v>94</v>
      </c>
      <c r="J1233" s="14" t="s">
        <v>174</v>
      </c>
      <c r="K1233" s="14" t="s">
        <v>40</v>
      </c>
      <c r="L1233" s="14">
        <v>81332393</v>
      </c>
      <c r="M1233" s="14">
        <v>60814850</v>
      </c>
      <c r="N1233" s="14">
        <v>20517543</v>
      </c>
      <c r="O1233" s="14"/>
      <c r="P1233" s="14">
        <v>9261219</v>
      </c>
      <c r="Q1233" s="14">
        <v>2214961</v>
      </c>
      <c r="R1233" s="14"/>
      <c r="S1233" s="14"/>
      <c r="T1233" s="14">
        <v>9041363</v>
      </c>
      <c r="U1233" s="14"/>
      <c r="V1233" s="14"/>
      <c r="W1233" s="14">
        <v>1280144</v>
      </c>
      <c r="X1233" s="14">
        <v>11086963</v>
      </c>
      <c r="Y1233" s="14">
        <v>188255</v>
      </c>
      <c r="Z1233" s="14"/>
      <c r="AA1233" s="14">
        <v>2445478</v>
      </c>
      <c r="AB1233" s="14"/>
      <c r="AC1233" s="14">
        <v>1491767</v>
      </c>
      <c r="AD1233" s="14">
        <v>345059</v>
      </c>
      <c r="AE1233" s="14">
        <v>1146708</v>
      </c>
      <c r="AF1233" s="14"/>
      <c r="AG1233" s="14">
        <v>1146708</v>
      </c>
    </row>
    <row r="1234" spans="1:33" hidden="1" x14ac:dyDescent="0.25">
      <c r="A1234" s="14" t="s">
        <v>33</v>
      </c>
      <c r="B1234" s="14" t="s">
        <v>34</v>
      </c>
      <c r="C1234" s="14">
        <v>830009622</v>
      </c>
      <c r="D1234" s="14" t="s">
        <v>2287</v>
      </c>
      <c r="E1234" s="14" t="s">
        <v>711</v>
      </c>
      <c r="F1234" s="14" t="s">
        <v>712</v>
      </c>
      <c r="G1234" s="14" t="s">
        <v>51</v>
      </c>
      <c r="H1234" s="14" t="s">
        <v>713</v>
      </c>
      <c r="I1234" s="14" t="s">
        <v>38</v>
      </c>
      <c r="J1234" s="14" t="s">
        <v>38</v>
      </c>
      <c r="K1234" s="14" t="s">
        <v>39</v>
      </c>
      <c r="L1234" s="14">
        <v>4434364</v>
      </c>
      <c r="M1234" s="14">
        <v>29305357</v>
      </c>
      <c r="N1234" s="14">
        <v>-24870993</v>
      </c>
      <c r="O1234" s="14">
        <v>31400</v>
      </c>
      <c r="P1234" s="14"/>
      <c r="Q1234" s="14">
        <v>1700482</v>
      </c>
      <c r="R1234" s="14"/>
      <c r="S1234" s="14"/>
      <c r="T1234" s="14">
        <v>-26540075</v>
      </c>
      <c r="U1234" s="14"/>
      <c r="V1234" s="14"/>
      <c r="W1234" s="14">
        <v>755639</v>
      </c>
      <c r="X1234" s="14">
        <v>5912377</v>
      </c>
      <c r="Y1234" s="14"/>
      <c r="Z1234" s="14"/>
      <c r="AA1234" s="14"/>
      <c r="AB1234" s="14"/>
      <c r="AC1234" s="14">
        <v>-31696813</v>
      </c>
      <c r="AD1234" s="14">
        <v>-948895</v>
      </c>
      <c r="AE1234" s="14">
        <v>-30747918</v>
      </c>
      <c r="AF1234" s="14"/>
      <c r="AG1234" s="14">
        <v>-30747918</v>
      </c>
    </row>
    <row r="1235" spans="1:33" hidden="1" x14ac:dyDescent="0.25">
      <c r="A1235" s="14" t="s">
        <v>33</v>
      </c>
      <c r="B1235" s="14" t="s">
        <v>34</v>
      </c>
      <c r="C1235" s="14">
        <v>830009622</v>
      </c>
      <c r="D1235" s="14" t="s">
        <v>2287</v>
      </c>
      <c r="E1235" s="14" t="s">
        <v>711</v>
      </c>
      <c r="F1235" s="14" t="s">
        <v>712</v>
      </c>
      <c r="G1235" s="14" t="s">
        <v>51</v>
      </c>
      <c r="H1235" s="14" t="s">
        <v>713</v>
      </c>
      <c r="I1235" s="14" t="s">
        <v>38</v>
      </c>
      <c r="J1235" s="14" t="s">
        <v>38</v>
      </c>
      <c r="K1235" s="14" t="s">
        <v>40</v>
      </c>
      <c r="L1235" s="14">
        <v>3829672</v>
      </c>
      <c r="M1235" s="14">
        <v>2846494</v>
      </c>
      <c r="N1235" s="14">
        <v>983178</v>
      </c>
      <c r="O1235" s="14"/>
      <c r="P1235" s="14"/>
      <c r="Q1235" s="14">
        <v>1169183</v>
      </c>
      <c r="R1235" s="14"/>
      <c r="S1235" s="14">
        <v>-597</v>
      </c>
      <c r="T1235" s="14">
        <v>-186602</v>
      </c>
      <c r="U1235" s="14"/>
      <c r="V1235" s="14"/>
      <c r="W1235" s="14">
        <v>3494938</v>
      </c>
      <c r="X1235" s="14">
        <v>10937891</v>
      </c>
      <c r="Y1235" s="14"/>
      <c r="Z1235" s="14"/>
      <c r="AA1235" s="14"/>
      <c r="AB1235" s="14"/>
      <c r="AC1235" s="14">
        <v>-7629555</v>
      </c>
      <c r="AD1235" s="14">
        <v>1582768</v>
      </c>
      <c r="AE1235" s="14">
        <v>-9212323</v>
      </c>
      <c r="AF1235" s="14"/>
      <c r="AG1235" s="14">
        <v>-9212323</v>
      </c>
    </row>
    <row r="1236" spans="1:33" hidden="1" x14ac:dyDescent="0.25">
      <c r="A1236" s="14" t="s">
        <v>33</v>
      </c>
      <c r="B1236" s="14" t="s">
        <v>34</v>
      </c>
      <c r="C1236" s="14">
        <v>830010738</v>
      </c>
      <c r="D1236" s="14" t="s">
        <v>2287</v>
      </c>
      <c r="E1236" s="14" t="s">
        <v>714</v>
      </c>
      <c r="F1236" s="14" t="s">
        <v>89</v>
      </c>
      <c r="G1236" s="14" t="s">
        <v>45</v>
      </c>
      <c r="H1236" s="14" t="s">
        <v>893</v>
      </c>
      <c r="I1236" s="14" t="s">
        <v>38</v>
      </c>
      <c r="J1236" s="14" t="s">
        <v>38</v>
      </c>
      <c r="K1236" s="14" t="s">
        <v>39</v>
      </c>
      <c r="L1236" s="14">
        <v>1939982838</v>
      </c>
      <c r="M1236" s="14">
        <v>1655142690</v>
      </c>
      <c r="N1236" s="14">
        <v>284840148</v>
      </c>
      <c r="O1236" s="14">
        <v>10056723</v>
      </c>
      <c r="P1236" s="14"/>
      <c r="Q1236" s="14">
        <v>155243285</v>
      </c>
      <c r="R1236" s="14">
        <v>9254632</v>
      </c>
      <c r="S1236" s="14"/>
      <c r="T1236" s="14">
        <v>130398954</v>
      </c>
      <c r="U1236" s="14"/>
      <c r="V1236" s="14"/>
      <c r="W1236" s="14">
        <v>110404165</v>
      </c>
      <c r="X1236" s="14">
        <v>204522104</v>
      </c>
      <c r="Y1236" s="14"/>
      <c r="Z1236" s="14"/>
      <c r="AA1236" s="14"/>
      <c r="AB1236" s="14"/>
      <c r="AC1236" s="14">
        <v>36281015</v>
      </c>
      <c r="AD1236" s="14">
        <v>12350593</v>
      </c>
      <c r="AE1236" s="14">
        <v>23930422</v>
      </c>
      <c r="AF1236" s="14"/>
      <c r="AG1236" s="14">
        <v>23930422</v>
      </c>
    </row>
    <row r="1237" spans="1:33" hidden="1" x14ac:dyDescent="0.25">
      <c r="A1237" s="14" t="s">
        <v>33</v>
      </c>
      <c r="B1237" s="14" t="s">
        <v>34</v>
      </c>
      <c r="C1237" s="14">
        <v>830010738</v>
      </c>
      <c r="D1237" s="14" t="s">
        <v>2287</v>
      </c>
      <c r="E1237" s="14" t="s">
        <v>714</v>
      </c>
      <c r="F1237" s="14" t="s">
        <v>89</v>
      </c>
      <c r="G1237" s="14" t="s">
        <v>45</v>
      </c>
      <c r="H1237" s="14" t="s">
        <v>893</v>
      </c>
      <c r="I1237" s="14" t="s">
        <v>38</v>
      </c>
      <c r="J1237" s="14" t="s">
        <v>38</v>
      </c>
      <c r="K1237" s="14" t="s">
        <v>40</v>
      </c>
      <c r="L1237" s="14">
        <v>1603697371</v>
      </c>
      <c r="M1237" s="14">
        <v>1332090515</v>
      </c>
      <c r="N1237" s="14">
        <v>271606856</v>
      </c>
      <c r="O1237" s="14">
        <v>8357341</v>
      </c>
      <c r="P1237" s="14"/>
      <c r="Q1237" s="14">
        <v>128263800</v>
      </c>
      <c r="R1237" s="14">
        <v>7393390</v>
      </c>
      <c r="S1237" s="14"/>
      <c r="T1237" s="14">
        <v>144307007</v>
      </c>
      <c r="U1237" s="14"/>
      <c r="V1237" s="14"/>
      <c r="W1237" s="14">
        <v>46156772</v>
      </c>
      <c r="X1237" s="14">
        <v>144747479</v>
      </c>
      <c r="Y1237" s="14"/>
      <c r="Z1237" s="14"/>
      <c r="AA1237" s="14"/>
      <c r="AB1237" s="14"/>
      <c r="AC1237" s="14">
        <v>45716300</v>
      </c>
      <c r="AD1237" s="14">
        <v>27270902</v>
      </c>
      <c r="AE1237" s="14">
        <v>18445398</v>
      </c>
      <c r="AF1237" s="14"/>
      <c r="AG1237" s="14">
        <v>18445398</v>
      </c>
    </row>
    <row r="1238" spans="1:33" hidden="1" x14ac:dyDescent="0.25">
      <c r="A1238" s="14" t="s">
        <v>33</v>
      </c>
      <c r="B1238" s="14" t="s">
        <v>34</v>
      </c>
      <c r="C1238" s="14">
        <v>830011068</v>
      </c>
      <c r="D1238" s="14" t="s">
        <v>2287</v>
      </c>
      <c r="E1238" s="14" t="s">
        <v>3084</v>
      </c>
      <c r="F1238" s="14" t="s">
        <v>715</v>
      </c>
      <c r="G1238" s="14" t="s">
        <v>36</v>
      </c>
      <c r="H1238" s="14" t="s">
        <v>3085</v>
      </c>
      <c r="I1238" s="14" t="s">
        <v>38</v>
      </c>
      <c r="J1238" s="14" t="s">
        <v>38</v>
      </c>
      <c r="K1238" s="14" t="s">
        <v>39</v>
      </c>
      <c r="L1238" s="14">
        <v>75764872</v>
      </c>
      <c r="M1238" s="14">
        <v>51448879</v>
      </c>
      <c r="N1238" s="14">
        <v>24315993</v>
      </c>
      <c r="O1238" s="14">
        <v>317923</v>
      </c>
      <c r="P1238" s="14">
        <v>21598582</v>
      </c>
      <c r="Q1238" s="14"/>
      <c r="R1238" s="14"/>
      <c r="S1238" s="14">
        <v>4087673</v>
      </c>
      <c r="T1238" s="14">
        <v>7123007</v>
      </c>
      <c r="U1238" s="14"/>
      <c r="V1238" s="14"/>
      <c r="W1238" s="14">
        <v>870634</v>
      </c>
      <c r="X1238" s="14">
        <v>374644</v>
      </c>
      <c r="Y1238" s="14"/>
      <c r="Z1238" s="14"/>
      <c r="AA1238" s="14"/>
      <c r="AB1238" s="14"/>
      <c r="AC1238" s="14">
        <v>7618997</v>
      </c>
      <c r="AD1238" s="14">
        <v>7611650</v>
      </c>
      <c r="AE1238" s="14">
        <v>7347</v>
      </c>
      <c r="AF1238" s="14"/>
      <c r="AG1238" s="14">
        <v>7347</v>
      </c>
    </row>
    <row r="1239" spans="1:33" hidden="1" x14ac:dyDescent="0.25">
      <c r="A1239" s="14" t="s">
        <v>33</v>
      </c>
      <c r="B1239" s="14" t="s">
        <v>34</v>
      </c>
      <c r="C1239" s="14">
        <v>830011068</v>
      </c>
      <c r="D1239" s="14" t="s">
        <v>2287</v>
      </c>
      <c r="E1239" s="14" t="s">
        <v>3084</v>
      </c>
      <c r="F1239" s="14" t="s">
        <v>715</v>
      </c>
      <c r="G1239" s="14" t="s">
        <v>36</v>
      </c>
      <c r="H1239" s="14" t="s">
        <v>3085</v>
      </c>
      <c r="I1239" s="14" t="s">
        <v>38</v>
      </c>
      <c r="J1239" s="14" t="s">
        <v>38</v>
      </c>
      <c r="K1239" s="14" t="s">
        <v>40</v>
      </c>
      <c r="L1239" s="14">
        <v>87083386</v>
      </c>
      <c r="M1239" s="14">
        <v>59819180</v>
      </c>
      <c r="N1239" s="14">
        <v>27264206</v>
      </c>
      <c r="O1239" s="14"/>
      <c r="P1239" s="14">
        <v>21520023</v>
      </c>
      <c r="Q1239" s="14">
        <v>3891640</v>
      </c>
      <c r="R1239" s="14"/>
      <c r="S1239" s="14"/>
      <c r="T1239" s="14">
        <v>1852543</v>
      </c>
      <c r="U1239" s="14"/>
      <c r="V1239" s="14"/>
      <c r="W1239" s="14">
        <v>796209</v>
      </c>
      <c r="X1239" s="14">
        <v>770086</v>
      </c>
      <c r="Y1239" s="14"/>
      <c r="Z1239" s="14"/>
      <c r="AA1239" s="14"/>
      <c r="AB1239" s="14"/>
      <c r="AC1239" s="14">
        <v>1878666</v>
      </c>
      <c r="AD1239" s="14">
        <v>1354113</v>
      </c>
      <c r="AE1239" s="14">
        <v>524553</v>
      </c>
      <c r="AF1239" s="14"/>
      <c r="AG1239" s="14">
        <v>524553</v>
      </c>
    </row>
    <row r="1240" spans="1:33" hidden="1" x14ac:dyDescent="0.25">
      <c r="A1240" s="14" t="s">
        <v>33</v>
      </c>
      <c r="B1240" s="14" t="s">
        <v>34</v>
      </c>
      <c r="C1240" s="14">
        <v>830011337</v>
      </c>
      <c r="D1240" s="14" t="s">
        <v>2287</v>
      </c>
      <c r="E1240" s="14" t="s">
        <v>3086</v>
      </c>
      <c r="F1240" s="14" t="s">
        <v>207</v>
      </c>
      <c r="G1240" s="14" t="s">
        <v>36</v>
      </c>
      <c r="H1240" s="14" t="s">
        <v>716</v>
      </c>
      <c r="I1240" s="14" t="s">
        <v>94</v>
      </c>
      <c r="J1240" s="14" t="s">
        <v>227</v>
      </c>
      <c r="K1240" s="14" t="s">
        <v>39</v>
      </c>
      <c r="L1240" s="14">
        <v>254989021</v>
      </c>
      <c r="M1240" s="14">
        <v>161248568</v>
      </c>
      <c r="N1240" s="14">
        <v>93740453</v>
      </c>
      <c r="O1240" s="14">
        <v>6195755</v>
      </c>
      <c r="P1240" s="14">
        <v>8748422</v>
      </c>
      <c r="Q1240" s="14">
        <v>54442371</v>
      </c>
      <c r="R1240" s="14">
        <v>7792737</v>
      </c>
      <c r="S1240" s="14"/>
      <c r="T1240" s="14">
        <v>28952678</v>
      </c>
      <c r="U1240" s="14"/>
      <c r="V1240" s="14"/>
      <c r="W1240" s="14">
        <v>2193</v>
      </c>
      <c r="X1240" s="14">
        <v>2923694</v>
      </c>
      <c r="Y1240" s="14"/>
      <c r="Z1240" s="14"/>
      <c r="AA1240" s="14"/>
      <c r="AB1240" s="14"/>
      <c r="AC1240" s="14">
        <v>26031177</v>
      </c>
      <c r="AD1240" s="14">
        <v>11432034</v>
      </c>
      <c r="AE1240" s="14">
        <v>14599143</v>
      </c>
      <c r="AF1240" s="14"/>
      <c r="AG1240" s="14">
        <v>14599143</v>
      </c>
    </row>
    <row r="1241" spans="1:33" hidden="1" x14ac:dyDescent="0.25">
      <c r="A1241" s="14" t="s">
        <v>33</v>
      </c>
      <c r="B1241" s="14" t="s">
        <v>34</v>
      </c>
      <c r="C1241" s="14">
        <v>830011337</v>
      </c>
      <c r="D1241" s="14" t="s">
        <v>2287</v>
      </c>
      <c r="E1241" s="14" t="s">
        <v>3086</v>
      </c>
      <c r="F1241" s="14" t="s">
        <v>207</v>
      </c>
      <c r="G1241" s="14" t="s">
        <v>36</v>
      </c>
      <c r="H1241" s="14" t="s">
        <v>716</v>
      </c>
      <c r="I1241" s="14" t="s">
        <v>94</v>
      </c>
      <c r="J1241" s="14" t="s">
        <v>227</v>
      </c>
      <c r="K1241" s="14" t="s">
        <v>40</v>
      </c>
      <c r="L1241" s="14">
        <v>232779108</v>
      </c>
      <c r="M1241" s="14">
        <v>144624369</v>
      </c>
      <c r="N1241" s="14">
        <v>88154739</v>
      </c>
      <c r="O1241" s="14">
        <v>8005675</v>
      </c>
      <c r="P1241" s="14">
        <v>8168540</v>
      </c>
      <c r="Q1241" s="14">
        <v>43006919</v>
      </c>
      <c r="R1241" s="14">
        <v>6816867</v>
      </c>
      <c r="S1241" s="14"/>
      <c r="T1241" s="14">
        <v>38168088</v>
      </c>
      <c r="U1241" s="14"/>
      <c r="V1241" s="14"/>
      <c r="W1241" s="14"/>
      <c r="X1241" s="14">
        <v>2185769</v>
      </c>
      <c r="Y1241" s="14"/>
      <c r="Z1241" s="14"/>
      <c r="AA1241" s="14"/>
      <c r="AB1241" s="14"/>
      <c r="AC1241" s="14">
        <v>35982319</v>
      </c>
      <c r="AD1241" s="14">
        <v>12141315</v>
      </c>
      <c r="AE1241" s="14">
        <v>23841004</v>
      </c>
      <c r="AF1241" s="14"/>
      <c r="AG1241" s="14">
        <v>23841004</v>
      </c>
    </row>
    <row r="1242" spans="1:33" hidden="1" x14ac:dyDescent="0.25">
      <c r="A1242" s="14" t="s">
        <v>33</v>
      </c>
      <c r="B1242" s="14" t="s">
        <v>34</v>
      </c>
      <c r="C1242" s="14">
        <v>830011616</v>
      </c>
      <c r="D1242" s="14" t="s">
        <v>2287</v>
      </c>
      <c r="E1242" s="14" t="s">
        <v>717</v>
      </c>
      <c r="F1242" s="14" t="s">
        <v>142</v>
      </c>
      <c r="G1242" s="14" t="s">
        <v>45</v>
      </c>
      <c r="H1242" s="14" t="s">
        <v>718</v>
      </c>
      <c r="I1242" s="14" t="s">
        <v>38</v>
      </c>
      <c r="J1242" s="14" t="s">
        <v>38</v>
      </c>
      <c r="K1242" s="14" t="s">
        <v>39</v>
      </c>
      <c r="L1242" s="14">
        <v>125270219</v>
      </c>
      <c r="M1242" s="14">
        <v>106823988</v>
      </c>
      <c r="N1242" s="14">
        <v>18446231</v>
      </c>
      <c r="O1242" s="14">
        <v>5549247</v>
      </c>
      <c r="P1242" s="14">
        <v>13383545</v>
      </c>
      <c r="Q1242" s="14">
        <v>7681499</v>
      </c>
      <c r="R1242" s="14"/>
      <c r="S1242" s="14"/>
      <c r="T1242" s="14">
        <v>2930434</v>
      </c>
      <c r="U1242" s="14"/>
      <c r="V1242" s="14"/>
      <c r="W1242" s="14"/>
      <c r="X1242" s="14">
        <v>3267016</v>
      </c>
      <c r="Y1242" s="14"/>
      <c r="Z1242" s="14"/>
      <c r="AA1242" s="14"/>
      <c r="AB1242" s="14"/>
      <c r="AC1242" s="14">
        <v>-336582</v>
      </c>
      <c r="AD1242" s="14">
        <v>54762</v>
      </c>
      <c r="AE1242" s="14">
        <v>-391344</v>
      </c>
      <c r="AF1242" s="14"/>
      <c r="AG1242" s="14">
        <v>-391344</v>
      </c>
    </row>
    <row r="1243" spans="1:33" hidden="1" x14ac:dyDescent="0.25">
      <c r="A1243" s="14" t="s">
        <v>33</v>
      </c>
      <c r="B1243" s="14" t="s">
        <v>34</v>
      </c>
      <c r="C1243" s="14">
        <v>830011616</v>
      </c>
      <c r="D1243" s="14" t="s">
        <v>2287</v>
      </c>
      <c r="E1243" s="14" t="s">
        <v>717</v>
      </c>
      <c r="F1243" s="14" t="s">
        <v>142</v>
      </c>
      <c r="G1243" s="14" t="s">
        <v>45</v>
      </c>
      <c r="H1243" s="14" t="s">
        <v>718</v>
      </c>
      <c r="I1243" s="14" t="s">
        <v>38</v>
      </c>
      <c r="J1243" s="14" t="s">
        <v>38</v>
      </c>
      <c r="K1243" s="14" t="s">
        <v>40</v>
      </c>
      <c r="L1243" s="14">
        <v>160416181</v>
      </c>
      <c r="M1243" s="14">
        <v>136244683</v>
      </c>
      <c r="N1243" s="14">
        <v>24171498</v>
      </c>
      <c r="O1243" s="14">
        <v>4923803</v>
      </c>
      <c r="P1243" s="14">
        <v>14088433</v>
      </c>
      <c r="Q1243" s="14">
        <v>7911429</v>
      </c>
      <c r="R1243" s="14"/>
      <c r="S1243" s="14"/>
      <c r="T1243" s="14">
        <v>7095439</v>
      </c>
      <c r="U1243" s="14"/>
      <c r="V1243" s="14"/>
      <c r="W1243" s="14"/>
      <c r="X1243" s="14">
        <v>1031219</v>
      </c>
      <c r="Y1243" s="14"/>
      <c r="Z1243" s="14"/>
      <c r="AA1243" s="14"/>
      <c r="AB1243" s="14"/>
      <c r="AC1243" s="14">
        <v>6064220</v>
      </c>
      <c r="AD1243" s="14">
        <v>1954677</v>
      </c>
      <c r="AE1243" s="14">
        <v>4109543</v>
      </c>
      <c r="AF1243" s="14"/>
      <c r="AG1243" s="14">
        <v>4109543</v>
      </c>
    </row>
    <row r="1244" spans="1:33" hidden="1" x14ac:dyDescent="0.25">
      <c r="A1244" s="14" t="s">
        <v>33</v>
      </c>
      <c r="B1244" s="14" t="s">
        <v>34</v>
      </c>
      <c r="C1244" s="14">
        <v>830011743</v>
      </c>
      <c r="D1244" s="14" t="s">
        <v>2287</v>
      </c>
      <c r="E1244" s="14" t="s">
        <v>3087</v>
      </c>
      <c r="F1244" s="14" t="s">
        <v>2855</v>
      </c>
      <c r="G1244" s="14" t="s">
        <v>318</v>
      </c>
      <c r="H1244" s="14" t="s">
        <v>3088</v>
      </c>
      <c r="I1244" s="14" t="s">
        <v>38</v>
      </c>
      <c r="J1244" s="14" t="s">
        <v>38</v>
      </c>
      <c r="K1244" s="14" t="s">
        <v>39</v>
      </c>
      <c r="L1244" s="14">
        <v>162541323</v>
      </c>
      <c r="M1244" s="14">
        <v>137478305</v>
      </c>
      <c r="N1244" s="14">
        <v>25063018</v>
      </c>
      <c r="O1244" s="14">
        <v>2640010</v>
      </c>
      <c r="P1244" s="14">
        <v>17101712</v>
      </c>
      <c r="Q1244" s="14">
        <v>7315885</v>
      </c>
      <c r="R1244" s="14">
        <v>6456842</v>
      </c>
      <c r="S1244" s="14">
        <v>0</v>
      </c>
      <c r="T1244" s="14">
        <v>-3171411</v>
      </c>
      <c r="U1244" s="14">
        <v>0</v>
      </c>
      <c r="V1244" s="14">
        <v>0</v>
      </c>
      <c r="W1244" s="14">
        <v>0</v>
      </c>
      <c r="X1244" s="14">
        <v>0</v>
      </c>
      <c r="Y1244" s="14">
        <v>0</v>
      </c>
      <c r="Z1244" s="14">
        <v>0</v>
      </c>
      <c r="AA1244" s="14">
        <v>0</v>
      </c>
      <c r="AB1244" s="14">
        <v>0</v>
      </c>
      <c r="AC1244" s="14">
        <v>-3171411</v>
      </c>
      <c r="AD1244" s="14">
        <v>3610</v>
      </c>
      <c r="AE1244" s="14">
        <v>-3175021</v>
      </c>
      <c r="AF1244" s="14">
        <v>0</v>
      </c>
      <c r="AG1244" s="14">
        <v>-3175021</v>
      </c>
    </row>
    <row r="1245" spans="1:33" hidden="1" x14ac:dyDescent="0.25">
      <c r="A1245" s="14" t="s">
        <v>33</v>
      </c>
      <c r="B1245" s="14" t="s">
        <v>34</v>
      </c>
      <c r="C1245" s="14">
        <v>830011743</v>
      </c>
      <c r="D1245" s="14" t="s">
        <v>2287</v>
      </c>
      <c r="E1245" s="14" t="s">
        <v>3087</v>
      </c>
      <c r="F1245" s="14" t="s">
        <v>2855</v>
      </c>
      <c r="G1245" s="14" t="s">
        <v>318</v>
      </c>
      <c r="H1245" s="14" t="s">
        <v>3088</v>
      </c>
      <c r="I1245" s="14" t="s">
        <v>38</v>
      </c>
      <c r="J1245" s="14" t="s">
        <v>38</v>
      </c>
      <c r="K1245" s="14" t="s">
        <v>40</v>
      </c>
      <c r="L1245" s="14">
        <v>152302332</v>
      </c>
      <c r="M1245" s="14">
        <v>127984577</v>
      </c>
      <c r="N1245" s="14">
        <v>24317755</v>
      </c>
      <c r="O1245" s="14">
        <v>716560</v>
      </c>
      <c r="P1245" s="14">
        <v>14466655</v>
      </c>
      <c r="Q1245" s="14">
        <v>6512848</v>
      </c>
      <c r="R1245" s="14">
        <v>4425050</v>
      </c>
      <c r="S1245" s="14">
        <v>0</v>
      </c>
      <c r="T1245" s="14">
        <v>-370238</v>
      </c>
      <c r="U1245" s="14">
        <v>0</v>
      </c>
      <c r="V1245" s="14">
        <v>0</v>
      </c>
      <c r="W1245" s="14">
        <v>0</v>
      </c>
      <c r="X1245" s="14">
        <v>0</v>
      </c>
      <c r="Y1245" s="14">
        <v>0</v>
      </c>
      <c r="Z1245" s="14">
        <v>0</v>
      </c>
      <c r="AA1245" s="14">
        <v>0</v>
      </c>
      <c r="AB1245" s="14">
        <v>0</v>
      </c>
      <c r="AC1245" s="14">
        <v>-370238</v>
      </c>
      <c r="AD1245" s="14">
        <v>-2418375</v>
      </c>
      <c r="AE1245" s="14">
        <v>2048137</v>
      </c>
      <c r="AF1245" s="14">
        <v>0</v>
      </c>
      <c r="AG1245" s="14">
        <v>2048137</v>
      </c>
    </row>
    <row r="1246" spans="1:33" hidden="1" x14ac:dyDescent="0.25">
      <c r="A1246" s="14" t="s">
        <v>33</v>
      </c>
      <c r="B1246" s="14" t="s">
        <v>34</v>
      </c>
      <c r="C1246" s="14">
        <v>830012053</v>
      </c>
      <c r="D1246" s="14" t="s">
        <v>2287</v>
      </c>
      <c r="E1246" s="14" t="s">
        <v>3089</v>
      </c>
      <c r="F1246" s="14" t="s">
        <v>197</v>
      </c>
      <c r="G1246" s="14" t="s">
        <v>45</v>
      </c>
      <c r="H1246" s="14" t="s">
        <v>3090</v>
      </c>
      <c r="I1246" s="14" t="s">
        <v>38</v>
      </c>
      <c r="J1246" s="14" t="s">
        <v>38</v>
      </c>
      <c r="K1246" s="14" t="s">
        <v>39</v>
      </c>
      <c r="L1246" s="14">
        <v>610197973</v>
      </c>
      <c r="M1246" s="14">
        <v>389937312</v>
      </c>
      <c r="N1246" s="14">
        <v>220260661</v>
      </c>
      <c r="O1246" s="14">
        <v>708528</v>
      </c>
      <c r="P1246" s="14">
        <v>18660459</v>
      </c>
      <c r="Q1246" s="14">
        <v>25763887</v>
      </c>
      <c r="R1246" s="14">
        <v>30930534</v>
      </c>
      <c r="S1246" s="14"/>
      <c r="T1246" s="14">
        <v>145614309</v>
      </c>
      <c r="U1246" s="14"/>
      <c r="V1246" s="14"/>
      <c r="W1246" s="14">
        <v>10961496</v>
      </c>
      <c r="X1246" s="14">
        <v>10851486</v>
      </c>
      <c r="Y1246" s="14">
        <v>303001</v>
      </c>
      <c r="Z1246" s="14"/>
      <c r="AA1246" s="14"/>
      <c r="AB1246" s="14"/>
      <c r="AC1246" s="14">
        <v>145421318</v>
      </c>
      <c r="AD1246" s="14">
        <v>16944560</v>
      </c>
      <c r="AE1246" s="14">
        <v>128476758</v>
      </c>
      <c r="AF1246" s="14"/>
      <c r="AG1246" s="14">
        <v>128476758</v>
      </c>
    </row>
    <row r="1247" spans="1:33" hidden="1" x14ac:dyDescent="0.25">
      <c r="A1247" s="14" t="s">
        <v>33</v>
      </c>
      <c r="B1247" s="14" t="s">
        <v>34</v>
      </c>
      <c r="C1247" s="14">
        <v>830012053</v>
      </c>
      <c r="D1247" s="14" t="s">
        <v>2287</v>
      </c>
      <c r="E1247" s="14" t="s">
        <v>3089</v>
      </c>
      <c r="F1247" s="14" t="s">
        <v>197</v>
      </c>
      <c r="G1247" s="14" t="s">
        <v>45</v>
      </c>
      <c r="H1247" s="14" t="s">
        <v>3090</v>
      </c>
      <c r="I1247" s="14" t="s">
        <v>38</v>
      </c>
      <c r="J1247" s="14" t="s">
        <v>38</v>
      </c>
      <c r="K1247" s="14" t="s">
        <v>40</v>
      </c>
      <c r="L1247" s="14">
        <v>621360908</v>
      </c>
      <c r="M1247" s="14">
        <v>426373298</v>
      </c>
      <c r="N1247" s="14">
        <v>194987610</v>
      </c>
      <c r="O1247" s="14">
        <v>865976</v>
      </c>
      <c r="P1247" s="14">
        <v>14268691</v>
      </c>
      <c r="Q1247" s="14">
        <v>17515678</v>
      </c>
      <c r="R1247" s="14">
        <v>25264788</v>
      </c>
      <c r="S1247" s="14"/>
      <c r="T1247" s="14">
        <v>138804429</v>
      </c>
      <c r="U1247" s="14"/>
      <c r="V1247" s="14"/>
      <c r="W1247" s="14">
        <v>3274654</v>
      </c>
      <c r="X1247" s="14">
        <v>6221835</v>
      </c>
      <c r="Y1247" s="14">
        <v>303657</v>
      </c>
      <c r="Z1247" s="14"/>
      <c r="AA1247" s="14"/>
      <c r="AB1247" s="14"/>
      <c r="AC1247" s="14">
        <v>135553591</v>
      </c>
      <c r="AD1247" s="14">
        <v>31560954</v>
      </c>
      <c r="AE1247" s="14">
        <v>103992637</v>
      </c>
      <c r="AF1247" s="14"/>
      <c r="AG1247" s="14">
        <v>103992637</v>
      </c>
    </row>
    <row r="1248" spans="1:33" hidden="1" x14ac:dyDescent="0.25">
      <c r="A1248" s="14" t="s">
        <v>33</v>
      </c>
      <c r="B1248" s="14" t="s">
        <v>34</v>
      </c>
      <c r="C1248" s="14">
        <v>830012269</v>
      </c>
      <c r="D1248" s="14" t="s">
        <v>2287</v>
      </c>
      <c r="E1248" s="14" t="s">
        <v>3091</v>
      </c>
      <c r="F1248" s="14" t="s">
        <v>223</v>
      </c>
      <c r="G1248" s="14" t="s">
        <v>36</v>
      </c>
      <c r="H1248" s="14" t="s">
        <v>3092</v>
      </c>
      <c r="I1248" s="14" t="s">
        <v>38</v>
      </c>
      <c r="J1248" s="14" t="s">
        <v>38</v>
      </c>
      <c r="K1248" s="14" t="s">
        <v>39</v>
      </c>
      <c r="L1248" s="14">
        <v>149877463</v>
      </c>
      <c r="M1248" s="14">
        <v>77663533</v>
      </c>
      <c r="N1248" s="14">
        <v>72213930</v>
      </c>
      <c r="O1248" s="14">
        <v>737241</v>
      </c>
      <c r="P1248" s="14">
        <v>53293368</v>
      </c>
      <c r="Q1248" s="14">
        <v>14436393</v>
      </c>
      <c r="R1248" s="14">
        <v>1648032</v>
      </c>
      <c r="S1248" s="14">
        <v>-72399</v>
      </c>
      <c r="T1248" s="14">
        <v>3500979</v>
      </c>
      <c r="U1248" s="14"/>
      <c r="V1248" s="14"/>
      <c r="W1248" s="14">
        <v>22441</v>
      </c>
      <c r="X1248" s="14">
        <v>2599184</v>
      </c>
      <c r="Y1248" s="14"/>
      <c r="Z1248" s="14"/>
      <c r="AA1248" s="14"/>
      <c r="AB1248" s="14"/>
      <c r="AC1248" s="14">
        <v>924236</v>
      </c>
      <c r="AD1248" s="14">
        <v>4475276</v>
      </c>
      <c r="AE1248" s="14">
        <v>-3551040</v>
      </c>
      <c r="AF1248" s="14"/>
      <c r="AG1248" s="14">
        <v>-3551040</v>
      </c>
    </row>
    <row r="1249" spans="1:33" hidden="1" x14ac:dyDescent="0.25">
      <c r="A1249" s="14" t="s">
        <v>33</v>
      </c>
      <c r="B1249" s="14" t="s">
        <v>34</v>
      </c>
      <c r="C1249" s="14">
        <v>830012269</v>
      </c>
      <c r="D1249" s="14" t="s">
        <v>2287</v>
      </c>
      <c r="E1249" s="14" t="s">
        <v>3091</v>
      </c>
      <c r="F1249" s="14" t="s">
        <v>223</v>
      </c>
      <c r="G1249" s="14" t="s">
        <v>36</v>
      </c>
      <c r="H1249" s="14" t="s">
        <v>3092</v>
      </c>
      <c r="I1249" s="14" t="s">
        <v>38</v>
      </c>
      <c r="J1249" s="14" t="s">
        <v>38</v>
      </c>
      <c r="K1249" s="14" t="s">
        <v>40</v>
      </c>
      <c r="L1249" s="14">
        <v>125024311</v>
      </c>
      <c r="M1249" s="14">
        <v>69247444</v>
      </c>
      <c r="N1249" s="14">
        <v>55776867</v>
      </c>
      <c r="O1249" s="14">
        <v>274252</v>
      </c>
      <c r="P1249" s="14">
        <v>43312187</v>
      </c>
      <c r="Q1249" s="14">
        <v>9485823</v>
      </c>
      <c r="R1249" s="14">
        <v>1337389</v>
      </c>
      <c r="S1249" s="14">
        <v>-40727</v>
      </c>
      <c r="T1249" s="14">
        <v>1874993</v>
      </c>
      <c r="U1249" s="14"/>
      <c r="V1249" s="14"/>
      <c r="W1249" s="14">
        <v>1902285</v>
      </c>
      <c r="X1249" s="14">
        <v>197907</v>
      </c>
      <c r="Y1249" s="14"/>
      <c r="Z1249" s="14"/>
      <c r="AA1249" s="14"/>
      <c r="AB1249" s="14"/>
      <c r="AC1249" s="14">
        <v>3579371</v>
      </c>
      <c r="AD1249" s="14">
        <v>8011572</v>
      </c>
      <c r="AE1249" s="14">
        <v>-4432201</v>
      </c>
      <c r="AF1249" s="14"/>
      <c r="AG1249" s="14">
        <v>-4432201</v>
      </c>
    </row>
    <row r="1250" spans="1:33" hidden="1" x14ac:dyDescent="0.25">
      <c r="A1250" s="14" t="s">
        <v>33</v>
      </c>
      <c r="B1250" s="14" t="s">
        <v>34</v>
      </c>
      <c r="C1250" s="14">
        <v>830012344</v>
      </c>
      <c r="D1250" s="14" t="s">
        <v>2287</v>
      </c>
      <c r="E1250" s="14" t="s">
        <v>3093</v>
      </c>
      <c r="F1250" s="14" t="s">
        <v>207</v>
      </c>
      <c r="G1250" s="14" t="s">
        <v>45</v>
      </c>
      <c r="H1250" s="14" t="s">
        <v>719</v>
      </c>
      <c r="I1250" s="14" t="s">
        <v>38</v>
      </c>
      <c r="J1250" s="14" t="s">
        <v>38</v>
      </c>
      <c r="K1250" s="14" t="s">
        <v>39</v>
      </c>
      <c r="L1250" s="14">
        <v>18551290</v>
      </c>
      <c r="M1250" s="14">
        <v>13365410</v>
      </c>
      <c r="N1250" s="14">
        <v>5185880</v>
      </c>
      <c r="O1250" s="14">
        <v>10393037</v>
      </c>
      <c r="P1250" s="14">
        <v>5403442</v>
      </c>
      <c r="Q1250" s="14">
        <v>7019432</v>
      </c>
      <c r="R1250" s="14">
        <v>84105</v>
      </c>
      <c r="S1250" s="14"/>
      <c r="T1250" s="14">
        <v>3071938</v>
      </c>
      <c r="U1250" s="14"/>
      <c r="V1250" s="14"/>
      <c r="W1250" s="14">
        <v>1319599</v>
      </c>
      <c r="X1250" s="14">
        <v>3960094</v>
      </c>
      <c r="Y1250" s="14"/>
      <c r="Z1250" s="14"/>
      <c r="AA1250" s="14"/>
      <c r="AB1250" s="14"/>
      <c r="AC1250" s="14">
        <v>431443</v>
      </c>
      <c r="AD1250" s="14">
        <v>364619</v>
      </c>
      <c r="AE1250" s="14">
        <v>66824</v>
      </c>
      <c r="AF1250" s="14"/>
      <c r="AG1250" s="14">
        <v>66824</v>
      </c>
    </row>
    <row r="1251" spans="1:33" hidden="1" x14ac:dyDescent="0.25">
      <c r="A1251" s="14" t="s">
        <v>33</v>
      </c>
      <c r="B1251" s="14" t="s">
        <v>34</v>
      </c>
      <c r="C1251" s="14">
        <v>830012344</v>
      </c>
      <c r="D1251" s="14" t="s">
        <v>2287</v>
      </c>
      <c r="E1251" s="14" t="s">
        <v>3093</v>
      </c>
      <c r="F1251" s="14" t="s">
        <v>207</v>
      </c>
      <c r="G1251" s="14" t="s">
        <v>45</v>
      </c>
      <c r="H1251" s="14" t="s">
        <v>719</v>
      </c>
      <c r="I1251" s="14" t="s">
        <v>38</v>
      </c>
      <c r="J1251" s="14" t="s">
        <v>38</v>
      </c>
      <c r="K1251" s="14" t="s">
        <v>40</v>
      </c>
      <c r="L1251" s="14">
        <v>13901405</v>
      </c>
      <c r="M1251" s="14">
        <v>9948757</v>
      </c>
      <c r="N1251" s="14">
        <v>3952648</v>
      </c>
      <c r="O1251" s="14">
        <v>10035419</v>
      </c>
      <c r="P1251" s="14">
        <v>4808841</v>
      </c>
      <c r="Q1251" s="14">
        <v>7554055</v>
      </c>
      <c r="R1251" s="14">
        <v>92108</v>
      </c>
      <c r="S1251" s="14"/>
      <c r="T1251" s="14">
        <v>1533063</v>
      </c>
      <c r="U1251" s="14"/>
      <c r="V1251" s="14"/>
      <c r="W1251" s="14">
        <v>3004901</v>
      </c>
      <c r="X1251" s="14">
        <v>1035322</v>
      </c>
      <c r="Y1251" s="14"/>
      <c r="Z1251" s="14"/>
      <c r="AA1251" s="14"/>
      <c r="AB1251" s="14"/>
      <c r="AC1251" s="14">
        <v>3502642</v>
      </c>
      <c r="AD1251" s="14">
        <v>1225703</v>
      </c>
      <c r="AE1251" s="14">
        <v>2276939</v>
      </c>
      <c r="AF1251" s="14"/>
      <c r="AG1251" s="14">
        <v>2276939</v>
      </c>
    </row>
    <row r="1252" spans="1:33" hidden="1" x14ac:dyDescent="0.25">
      <c r="A1252" s="14" t="s">
        <v>33</v>
      </c>
      <c r="B1252" s="14" t="s">
        <v>34</v>
      </c>
      <c r="C1252" s="14">
        <v>830012508</v>
      </c>
      <c r="D1252" s="14" t="s">
        <v>2287</v>
      </c>
      <c r="E1252" s="14" t="s">
        <v>3094</v>
      </c>
      <c r="F1252" s="14" t="s">
        <v>152</v>
      </c>
      <c r="G1252" s="14" t="s">
        <v>45</v>
      </c>
      <c r="H1252" s="14" t="s">
        <v>3095</v>
      </c>
      <c r="I1252" s="14" t="s">
        <v>38</v>
      </c>
      <c r="J1252" s="14" t="s">
        <v>38</v>
      </c>
      <c r="K1252" s="14" t="s">
        <v>39</v>
      </c>
      <c r="L1252" s="14">
        <v>20506346</v>
      </c>
      <c r="M1252" s="14">
        <v>5227354</v>
      </c>
      <c r="N1252" s="14">
        <v>15278992</v>
      </c>
      <c r="O1252" s="14">
        <v>101245</v>
      </c>
      <c r="P1252" s="14"/>
      <c r="Q1252" s="14">
        <v>767287</v>
      </c>
      <c r="R1252" s="14">
        <v>68197</v>
      </c>
      <c r="S1252" s="14">
        <v>-960000</v>
      </c>
      <c r="T1252" s="14">
        <v>13584753</v>
      </c>
      <c r="U1252" s="14"/>
      <c r="V1252" s="14"/>
      <c r="W1252" s="14">
        <v>1020249</v>
      </c>
      <c r="X1252" s="14">
        <v>3334229</v>
      </c>
      <c r="Y1252" s="14"/>
      <c r="Z1252" s="14"/>
      <c r="AA1252" s="14"/>
      <c r="AB1252" s="14"/>
      <c r="AC1252" s="14">
        <v>11270773</v>
      </c>
      <c r="AD1252" s="14">
        <v>4204648</v>
      </c>
      <c r="AE1252" s="14">
        <v>7066125</v>
      </c>
      <c r="AF1252" s="14"/>
      <c r="AG1252" s="14">
        <v>7066125</v>
      </c>
    </row>
    <row r="1253" spans="1:33" hidden="1" x14ac:dyDescent="0.25">
      <c r="A1253" s="14" t="s">
        <v>33</v>
      </c>
      <c r="B1253" s="14" t="s">
        <v>34</v>
      </c>
      <c r="C1253" s="14">
        <v>830012508</v>
      </c>
      <c r="D1253" s="14" t="s">
        <v>2287</v>
      </c>
      <c r="E1253" s="14" t="s">
        <v>3094</v>
      </c>
      <c r="F1253" s="14" t="s">
        <v>152</v>
      </c>
      <c r="G1253" s="14" t="s">
        <v>45</v>
      </c>
      <c r="H1253" s="14" t="s">
        <v>3095</v>
      </c>
      <c r="I1253" s="14" t="s">
        <v>38</v>
      </c>
      <c r="J1253" s="14" t="s">
        <v>38</v>
      </c>
      <c r="K1253" s="14" t="s">
        <v>40</v>
      </c>
      <c r="L1253" s="14">
        <v>19594587</v>
      </c>
      <c r="M1253" s="14">
        <v>5254588</v>
      </c>
      <c r="N1253" s="14">
        <v>14339999</v>
      </c>
      <c r="O1253" s="14">
        <v>1516856</v>
      </c>
      <c r="P1253" s="14"/>
      <c r="Q1253" s="14">
        <v>1089598</v>
      </c>
      <c r="R1253" s="14">
        <v>354339</v>
      </c>
      <c r="S1253" s="14">
        <v>-846950</v>
      </c>
      <c r="T1253" s="14">
        <v>13565968</v>
      </c>
      <c r="U1253" s="14"/>
      <c r="V1253" s="14"/>
      <c r="W1253" s="14">
        <v>269862</v>
      </c>
      <c r="X1253" s="14">
        <v>1712296</v>
      </c>
      <c r="Y1253" s="14"/>
      <c r="Z1253" s="14"/>
      <c r="AA1253" s="14"/>
      <c r="AB1253" s="14"/>
      <c r="AC1253" s="14">
        <v>12123534</v>
      </c>
      <c r="AD1253" s="14">
        <v>4323854</v>
      </c>
      <c r="AE1253" s="14">
        <v>7799680</v>
      </c>
      <c r="AF1253" s="14"/>
      <c r="AG1253" s="14">
        <v>7799680</v>
      </c>
    </row>
    <row r="1254" spans="1:33" hidden="1" x14ac:dyDescent="0.25">
      <c r="A1254" s="14" t="s">
        <v>33</v>
      </c>
      <c r="B1254" s="14" t="s">
        <v>34</v>
      </c>
      <c r="C1254" s="14">
        <v>830012565</v>
      </c>
      <c r="D1254" s="14" t="s">
        <v>2287</v>
      </c>
      <c r="E1254" s="14" t="s">
        <v>3096</v>
      </c>
      <c r="F1254" s="14" t="s">
        <v>542</v>
      </c>
      <c r="G1254" s="14" t="s">
        <v>111</v>
      </c>
      <c r="H1254" s="14" t="s">
        <v>3097</v>
      </c>
      <c r="I1254" s="14" t="s">
        <v>261</v>
      </c>
      <c r="J1254" s="14" t="s">
        <v>270</v>
      </c>
      <c r="K1254" s="14" t="s">
        <v>39</v>
      </c>
      <c r="L1254" s="14"/>
      <c r="M1254" s="14"/>
      <c r="N1254" s="14"/>
      <c r="O1254" s="14">
        <v>3038441</v>
      </c>
      <c r="P1254" s="14"/>
      <c r="Q1254" s="14">
        <v>3461438</v>
      </c>
      <c r="R1254" s="14">
        <v>1877951</v>
      </c>
      <c r="S1254" s="14"/>
      <c r="T1254" s="14">
        <v>-2300948</v>
      </c>
      <c r="U1254" s="14"/>
      <c r="V1254" s="14"/>
      <c r="W1254" s="14"/>
      <c r="X1254" s="14"/>
      <c r="Y1254" s="14"/>
      <c r="Z1254" s="14"/>
      <c r="AA1254" s="14"/>
      <c r="AB1254" s="14"/>
      <c r="AC1254" s="14">
        <v>-2300948</v>
      </c>
      <c r="AD1254" s="14">
        <v>413145</v>
      </c>
      <c r="AE1254" s="14">
        <v>-2714093</v>
      </c>
      <c r="AF1254" s="14"/>
      <c r="AG1254" s="14">
        <v>-2714093</v>
      </c>
    </row>
    <row r="1255" spans="1:33" hidden="1" x14ac:dyDescent="0.25">
      <c r="A1255" s="14" t="s">
        <v>33</v>
      </c>
      <c r="B1255" s="14" t="s">
        <v>34</v>
      </c>
      <c r="C1255" s="14">
        <v>830012565</v>
      </c>
      <c r="D1255" s="14" t="s">
        <v>2287</v>
      </c>
      <c r="E1255" s="14" t="s">
        <v>3096</v>
      </c>
      <c r="F1255" s="14" t="s">
        <v>542</v>
      </c>
      <c r="G1255" s="14" t="s">
        <v>111</v>
      </c>
      <c r="H1255" s="14" t="s">
        <v>3097</v>
      </c>
      <c r="I1255" s="14" t="s">
        <v>261</v>
      </c>
      <c r="J1255" s="14" t="s">
        <v>270</v>
      </c>
      <c r="K1255" s="14" t="s">
        <v>40</v>
      </c>
      <c r="L1255" s="14"/>
      <c r="M1255" s="14"/>
      <c r="N1255" s="14"/>
      <c r="O1255" s="14">
        <v>2352461</v>
      </c>
      <c r="P1255" s="14"/>
      <c r="Q1255" s="14">
        <v>3597017</v>
      </c>
      <c r="R1255" s="14">
        <v>2945810</v>
      </c>
      <c r="S1255" s="14"/>
      <c r="T1255" s="14">
        <v>-4190366</v>
      </c>
      <c r="U1255" s="14"/>
      <c r="V1255" s="14"/>
      <c r="W1255" s="14"/>
      <c r="X1255" s="14"/>
      <c r="Y1255" s="14"/>
      <c r="Z1255" s="14"/>
      <c r="AA1255" s="14"/>
      <c r="AB1255" s="14"/>
      <c r="AC1255" s="14">
        <v>-4190366</v>
      </c>
      <c r="AD1255" s="14"/>
      <c r="AE1255" s="14">
        <v>-4190366</v>
      </c>
      <c r="AF1255" s="14"/>
      <c r="AG1255" s="14">
        <v>-4190366</v>
      </c>
    </row>
    <row r="1256" spans="1:33" hidden="1" x14ac:dyDescent="0.25">
      <c r="A1256" s="14" t="s">
        <v>33</v>
      </c>
      <c r="B1256" s="14" t="s">
        <v>34</v>
      </c>
      <c r="C1256" s="14">
        <v>830012771</v>
      </c>
      <c r="D1256" s="14" t="s">
        <v>2287</v>
      </c>
      <c r="E1256" s="14" t="s">
        <v>720</v>
      </c>
      <c r="F1256" s="14" t="s">
        <v>234</v>
      </c>
      <c r="G1256" s="14" t="s">
        <v>45</v>
      </c>
      <c r="H1256" s="14" t="s">
        <v>3098</v>
      </c>
      <c r="I1256" s="14" t="s">
        <v>94</v>
      </c>
      <c r="J1256" s="14" t="s">
        <v>721</v>
      </c>
      <c r="K1256" s="14" t="s">
        <v>39</v>
      </c>
      <c r="L1256" s="14">
        <v>5282260</v>
      </c>
      <c r="M1256" s="14">
        <v>3970022</v>
      </c>
      <c r="N1256" s="14">
        <v>1312238</v>
      </c>
      <c r="O1256" s="14"/>
      <c r="P1256" s="14"/>
      <c r="Q1256" s="14">
        <v>295836</v>
      </c>
      <c r="R1256" s="14"/>
      <c r="S1256" s="14"/>
      <c r="T1256" s="14">
        <v>1016402</v>
      </c>
      <c r="U1256" s="14"/>
      <c r="V1256" s="14"/>
      <c r="W1256" s="14">
        <v>1794573</v>
      </c>
      <c r="X1256" s="14">
        <v>659534</v>
      </c>
      <c r="Y1256" s="14"/>
      <c r="Z1256" s="14"/>
      <c r="AA1256" s="14"/>
      <c r="AB1256" s="14"/>
      <c r="AC1256" s="14">
        <v>2151441</v>
      </c>
      <c r="AD1256" s="14">
        <v>209253</v>
      </c>
      <c r="AE1256" s="14">
        <v>1942188</v>
      </c>
      <c r="AF1256" s="14"/>
      <c r="AG1256" s="14">
        <v>1942188</v>
      </c>
    </row>
    <row r="1257" spans="1:33" hidden="1" x14ac:dyDescent="0.25">
      <c r="A1257" s="14" t="s">
        <v>33</v>
      </c>
      <c r="B1257" s="14" t="s">
        <v>34</v>
      </c>
      <c r="C1257" s="14">
        <v>830012771</v>
      </c>
      <c r="D1257" s="14" t="s">
        <v>2287</v>
      </c>
      <c r="E1257" s="14" t="s">
        <v>720</v>
      </c>
      <c r="F1257" s="14" t="s">
        <v>234</v>
      </c>
      <c r="G1257" s="14" t="s">
        <v>45</v>
      </c>
      <c r="H1257" s="14" t="s">
        <v>3098</v>
      </c>
      <c r="I1257" s="14" t="s">
        <v>94</v>
      </c>
      <c r="J1257" s="14" t="s">
        <v>721</v>
      </c>
      <c r="K1257" s="14" t="s">
        <v>40</v>
      </c>
      <c r="L1257" s="14">
        <v>3249912</v>
      </c>
      <c r="M1257" s="14">
        <v>2071575</v>
      </c>
      <c r="N1257" s="14">
        <v>1178337</v>
      </c>
      <c r="O1257" s="14"/>
      <c r="P1257" s="14"/>
      <c r="Q1257" s="14">
        <v>189933</v>
      </c>
      <c r="R1257" s="14"/>
      <c r="S1257" s="14"/>
      <c r="T1257" s="14">
        <v>988404</v>
      </c>
      <c r="U1257" s="14"/>
      <c r="V1257" s="14"/>
      <c r="W1257" s="14">
        <v>538886</v>
      </c>
      <c r="X1257" s="14">
        <v>1413123</v>
      </c>
      <c r="Y1257" s="14"/>
      <c r="Z1257" s="14"/>
      <c r="AA1257" s="14"/>
      <c r="AB1257" s="14"/>
      <c r="AC1257" s="14">
        <v>114167</v>
      </c>
      <c r="AD1257" s="14">
        <v>45243</v>
      </c>
      <c r="AE1257" s="14">
        <v>68924</v>
      </c>
      <c r="AF1257" s="14"/>
      <c r="AG1257" s="14">
        <v>68924</v>
      </c>
    </row>
    <row r="1258" spans="1:33" hidden="1" x14ac:dyDescent="0.25">
      <c r="A1258" s="14" t="s">
        <v>33</v>
      </c>
      <c r="B1258" s="14" t="s">
        <v>34</v>
      </c>
      <c r="C1258" s="14">
        <v>830012969</v>
      </c>
      <c r="D1258" s="14" t="s">
        <v>2287</v>
      </c>
      <c r="E1258" s="14" t="s">
        <v>3099</v>
      </c>
      <c r="F1258" s="14" t="s">
        <v>223</v>
      </c>
      <c r="G1258" s="14" t="s">
        <v>36</v>
      </c>
      <c r="H1258" s="14" t="s">
        <v>3100</v>
      </c>
      <c r="I1258" s="14" t="s">
        <v>38</v>
      </c>
      <c r="J1258" s="14" t="s">
        <v>38</v>
      </c>
      <c r="K1258" s="14" t="s">
        <v>39</v>
      </c>
      <c r="L1258" s="14">
        <v>462856574</v>
      </c>
      <c r="M1258" s="14">
        <v>296818372</v>
      </c>
      <c r="N1258" s="14">
        <v>166038202</v>
      </c>
      <c r="O1258" s="14">
        <v>6892243</v>
      </c>
      <c r="P1258" s="14">
        <v>66398420</v>
      </c>
      <c r="Q1258" s="14">
        <v>51876211</v>
      </c>
      <c r="R1258" s="14">
        <v>8907690</v>
      </c>
      <c r="S1258" s="14"/>
      <c r="T1258" s="14">
        <v>45748124</v>
      </c>
      <c r="U1258" s="14"/>
      <c r="V1258" s="14"/>
      <c r="W1258" s="14">
        <v>70223758</v>
      </c>
      <c r="X1258" s="14">
        <v>54244117</v>
      </c>
      <c r="Y1258" s="14"/>
      <c r="Z1258" s="14"/>
      <c r="AA1258" s="14"/>
      <c r="AB1258" s="14"/>
      <c r="AC1258" s="14">
        <v>61727765</v>
      </c>
      <c r="AD1258" s="14">
        <v>22885104</v>
      </c>
      <c r="AE1258" s="14">
        <v>38842661</v>
      </c>
      <c r="AF1258" s="14"/>
      <c r="AG1258" s="14">
        <v>38842661</v>
      </c>
    </row>
    <row r="1259" spans="1:33" hidden="1" x14ac:dyDescent="0.25">
      <c r="A1259" s="14" t="s">
        <v>33</v>
      </c>
      <c r="B1259" s="14" t="s">
        <v>34</v>
      </c>
      <c r="C1259" s="14">
        <v>830012969</v>
      </c>
      <c r="D1259" s="14" t="s">
        <v>2287</v>
      </c>
      <c r="E1259" s="14" t="s">
        <v>3099</v>
      </c>
      <c r="F1259" s="14" t="s">
        <v>223</v>
      </c>
      <c r="G1259" s="14" t="s">
        <v>36</v>
      </c>
      <c r="H1259" s="14" t="s">
        <v>3100</v>
      </c>
      <c r="I1259" s="14" t="s">
        <v>38</v>
      </c>
      <c r="J1259" s="14" t="s">
        <v>38</v>
      </c>
      <c r="K1259" s="14" t="s">
        <v>40</v>
      </c>
      <c r="L1259" s="14">
        <v>383909017</v>
      </c>
      <c r="M1259" s="14">
        <v>287294256</v>
      </c>
      <c r="N1259" s="14">
        <v>96614761</v>
      </c>
      <c r="O1259" s="14">
        <v>13222753</v>
      </c>
      <c r="P1259" s="14">
        <v>57926640</v>
      </c>
      <c r="Q1259" s="14">
        <v>43260962</v>
      </c>
      <c r="R1259" s="14">
        <v>2644197</v>
      </c>
      <c r="S1259" s="14"/>
      <c r="T1259" s="14">
        <v>6005715</v>
      </c>
      <c r="U1259" s="14"/>
      <c r="V1259" s="14"/>
      <c r="W1259" s="14">
        <v>49765543</v>
      </c>
      <c r="X1259" s="14">
        <v>48287438</v>
      </c>
      <c r="Y1259" s="14"/>
      <c r="Z1259" s="14"/>
      <c r="AA1259" s="14"/>
      <c r="AB1259" s="14"/>
      <c r="AC1259" s="14">
        <v>7483820</v>
      </c>
      <c r="AD1259" s="14">
        <v>3374394</v>
      </c>
      <c r="AE1259" s="14">
        <v>4109426</v>
      </c>
      <c r="AF1259" s="14"/>
      <c r="AG1259" s="14">
        <v>4109426</v>
      </c>
    </row>
    <row r="1260" spans="1:33" hidden="1" x14ac:dyDescent="0.25">
      <c r="A1260" s="14" t="s">
        <v>33</v>
      </c>
      <c r="B1260" s="14" t="s">
        <v>34</v>
      </c>
      <c r="C1260" s="14">
        <v>830012971</v>
      </c>
      <c r="D1260" s="14" t="s">
        <v>2287</v>
      </c>
      <c r="E1260" s="14" t="s">
        <v>722</v>
      </c>
      <c r="F1260" s="14" t="s">
        <v>56</v>
      </c>
      <c r="G1260" s="14" t="s">
        <v>45</v>
      </c>
      <c r="H1260" s="14" t="s">
        <v>723</v>
      </c>
      <c r="I1260" s="14" t="s">
        <v>38</v>
      </c>
      <c r="J1260" s="14" t="s">
        <v>38</v>
      </c>
      <c r="K1260" s="14" t="s">
        <v>39</v>
      </c>
      <c r="L1260" s="14">
        <v>23243335</v>
      </c>
      <c r="M1260" s="14">
        <v>17756639</v>
      </c>
      <c r="N1260" s="14">
        <v>5486696</v>
      </c>
      <c r="O1260" s="14">
        <v>254665</v>
      </c>
      <c r="P1260" s="14"/>
      <c r="Q1260" s="14">
        <v>2781916</v>
      </c>
      <c r="R1260" s="14">
        <v>181</v>
      </c>
      <c r="S1260" s="14">
        <v>610777</v>
      </c>
      <c r="T1260" s="14">
        <v>3570041</v>
      </c>
      <c r="U1260" s="14"/>
      <c r="V1260" s="14"/>
      <c r="W1260" s="14">
        <v>561570</v>
      </c>
      <c r="X1260" s="14">
        <v>489147</v>
      </c>
      <c r="Y1260" s="14"/>
      <c r="Z1260" s="14"/>
      <c r="AA1260" s="14"/>
      <c r="AB1260" s="14"/>
      <c r="AC1260" s="14">
        <v>3642464</v>
      </c>
      <c r="AD1260" s="14">
        <v>1332948</v>
      </c>
      <c r="AE1260" s="14">
        <v>2309516</v>
      </c>
      <c r="AF1260" s="14"/>
      <c r="AG1260" s="14">
        <v>2309516</v>
      </c>
    </row>
    <row r="1261" spans="1:33" hidden="1" x14ac:dyDescent="0.25">
      <c r="A1261" s="14" t="s">
        <v>33</v>
      </c>
      <c r="B1261" s="14" t="s">
        <v>34</v>
      </c>
      <c r="C1261" s="14">
        <v>830012971</v>
      </c>
      <c r="D1261" s="14" t="s">
        <v>2287</v>
      </c>
      <c r="E1261" s="14" t="s">
        <v>722</v>
      </c>
      <c r="F1261" s="14" t="s">
        <v>56</v>
      </c>
      <c r="G1261" s="14" t="s">
        <v>45</v>
      </c>
      <c r="H1261" s="14" t="s">
        <v>723</v>
      </c>
      <c r="I1261" s="14" t="s">
        <v>38</v>
      </c>
      <c r="J1261" s="14" t="s">
        <v>38</v>
      </c>
      <c r="K1261" s="14" t="s">
        <v>40</v>
      </c>
      <c r="L1261" s="14">
        <v>27974276</v>
      </c>
      <c r="M1261" s="14">
        <v>20334275</v>
      </c>
      <c r="N1261" s="14">
        <v>7640001</v>
      </c>
      <c r="O1261" s="14">
        <v>314610</v>
      </c>
      <c r="P1261" s="14"/>
      <c r="Q1261" s="14">
        <v>2575024</v>
      </c>
      <c r="R1261" s="14">
        <v>657</v>
      </c>
      <c r="S1261" s="14">
        <v>-578587</v>
      </c>
      <c r="T1261" s="14">
        <v>4800343</v>
      </c>
      <c r="U1261" s="14"/>
      <c r="V1261" s="14"/>
      <c r="W1261" s="14">
        <v>95479</v>
      </c>
      <c r="X1261" s="14">
        <v>165546</v>
      </c>
      <c r="Y1261" s="14"/>
      <c r="Z1261" s="14"/>
      <c r="AA1261" s="14"/>
      <c r="AB1261" s="14"/>
      <c r="AC1261" s="14">
        <v>4730276</v>
      </c>
      <c r="AD1261" s="14">
        <v>1700371</v>
      </c>
      <c r="AE1261" s="14">
        <v>3029905</v>
      </c>
      <c r="AF1261" s="14"/>
      <c r="AG1261" s="14">
        <v>3029905</v>
      </c>
    </row>
    <row r="1262" spans="1:33" hidden="1" x14ac:dyDescent="0.25">
      <c r="A1262" s="14" t="s">
        <v>33</v>
      </c>
      <c r="B1262" s="14" t="s">
        <v>34</v>
      </c>
      <c r="C1262" s="14">
        <v>830013774</v>
      </c>
      <c r="D1262" s="14" t="s">
        <v>2287</v>
      </c>
      <c r="E1262" s="14" t="s">
        <v>3101</v>
      </c>
      <c r="F1262" s="14" t="s">
        <v>191</v>
      </c>
      <c r="G1262" s="14" t="s">
        <v>45</v>
      </c>
      <c r="H1262" s="14" t="s">
        <v>3102</v>
      </c>
      <c r="I1262" s="14" t="s">
        <v>38</v>
      </c>
      <c r="J1262" s="14" t="s">
        <v>38</v>
      </c>
      <c r="K1262" s="14" t="s">
        <v>39</v>
      </c>
      <c r="L1262" s="14">
        <v>511072868</v>
      </c>
      <c r="M1262" s="14">
        <v>419920405</v>
      </c>
      <c r="N1262" s="14">
        <v>91152463</v>
      </c>
      <c r="O1262" s="14">
        <v>3758758</v>
      </c>
      <c r="P1262" s="14"/>
      <c r="Q1262" s="14">
        <v>80865612</v>
      </c>
      <c r="R1262" s="14">
        <v>2351604</v>
      </c>
      <c r="S1262" s="14"/>
      <c r="T1262" s="14">
        <v>11694005</v>
      </c>
      <c r="U1262" s="14"/>
      <c r="V1262" s="14"/>
      <c r="W1262" s="14">
        <v>6621059</v>
      </c>
      <c r="X1262" s="14">
        <v>12604559</v>
      </c>
      <c r="Y1262" s="14"/>
      <c r="Z1262" s="14"/>
      <c r="AA1262" s="14"/>
      <c r="AB1262" s="14"/>
      <c r="AC1262" s="14">
        <v>5710505</v>
      </c>
      <c r="AD1262" s="14">
        <v>5586071</v>
      </c>
      <c r="AE1262" s="14">
        <v>124434</v>
      </c>
      <c r="AF1262" s="14"/>
      <c r="AG1262" s="14">
        <v>124434</v>
      </c>
    </row>
    <row r="1263" spans="1:33" hidden="1" x14ac:dyDescent="0.25">
      <c r="A1263" s="14" t="s">
        <v>33</v>
      </c>
      <c r="B1263" s="14" t="s">
        <v>34</v>
      </c>
      <c r="C1263" s="14">
        <v>830013774</v>
      </c>
      <c r="D1263" s="14" t="s">
        <v>2287</v>
      </c>
      <c r="E1263" s="14" t="s">
        <v>3101</v>
      </c>
      <c r="F1263" s="14" t="s">
        <v>191</v>
      </c>
      <c r="G1263" s="14" t="s">
        <v>45</v>
      </c>
      <c r="H1263" s="14" t="s">
        <v>3102</v>
      </c>
      <c r="I1263" s="14" t="s">
        <v>38</v>
      </c>
      <c r="J1263" s="14" t="s">
        <v>38</v>
      </c>
      <c r="K1263" s="14" t="s">
        <v>40</v>
      </c>
      <c r="L1263" s="14">
        <v>492768643</v>
      </c>
      <c r="M1263" s="14">
        <v>397828588</v>
      </c>
      <c r="N1263" s="14">
        <v>94940055</v>
      </c>
      <c r="O1263" s="14">
        <v>6213100</v>
      </c>
      <c r="P1263" s="14"/>
      <c r="Q1263" s="14">
        <v>58260791</v>
      </c>
      <c r="R1263" s="14">
        <v>2575005</v>
      </c>
      <c r="S1263" s="14"/>
      <c r="T1263" s="14">
        <v>40317359</v>
      </c>
      <c r="U1263" s="14"/>
      <c r="V1263" s="14"/>
      <c r="W1263" s="14">
        <v>2773664</v>
      </c>
      <c r="X1263" s="14">
        <v>12105407</v>
      </c>
      <c r="Y1263" s="14"/>
      <c r="Z1263" s="14"/>
      <c r="AA1263" s="14"/>
      <c r="AB1263" s="14"/>
      <c r="AC1263" s="14">
        <v>30985616</v>
      </c>
      <c r="AD1263" s="14">
        <v>18073351</v>
      </c>
      <c r="AE1263" s="14">
        <v>12912265</v>
      </c>
      <c r="AF1263" s="14"/>
      <c r="AG1263" s="14">
        <v>12912265</v>
      </c>
    </row>
    <row r="1264" spans="1:33" hidden="1" x14ac:dyDescent="0.25">
      <c r="A1264" s="14" t="s">
        <v>33</v>
      </c>
      <c r="B1264" s="14" t="s">
        <v>34</v>
      </c>
      <c r="C1264" s="14">
        <v>830013988</v>
      </c>
      <c r="D1264" s="14" t="s">
        <v>2287</v>
      </c>
      <c r="E1264" s="14" t="s">
        <v>3103</v>
      </c>
      <c r="F1264" s="14" t="s">
        <v>181</v>
      </c>
      <c r="G1264" s="14" t="s">
        <v>45</v>
      </c>
      <c r="H1264" s="14" t="s">
        <v>3104</v>
      </c>
      <c r="I1264" s="14" t="s">
        <v>38</v>
      </c>
      <c r="J1264" s="14" t="s">
        <v>38</v>
      </c>
      <c r="K1264" s="14" t="s">
        <v>39</v>
      </c>
      <c r="L1264" s="14">
        <v>29892274</v>
      </c>
      <c r="M1264" s="14">
        <v>7138692</v>
      </c>
      <c r="N1264" s="14">
        <v>22753582</v>
      </c>
      <c r="O1264" s="14">
        <v>3626469</v>
      </c>
      <c r="P1264" s="14"/>
      <c r="Q1264" s="14">
        <v>19903238</v>
      </c>
      <c r="R1264" s="14">
        <v>1871185</v>
      </c>
      <c r="S1264" s="14"/>
      <c r="T1264" s="14">
        <v>4605628</v>
      </c>
      <c r="U1264" s="14"/>
      <c r="V1264" s="14"/>
      <c r="W1264" s="14">
        <v>37187</v>
      </c>
      <c r="X1264" s="14">
        <v>153150</v>
      </c>
      <c r="Y1264" s="14"/>
      <c r="Z1264" s="14"/>
      <c r="AA1264" s="14"/>
      <c r="AB1264" s="14"/>
      <c r="AC1264" s="14">
        <v>4489665</v>
      </c>
      <c r="AD1264" s="14">
        <v>1829587</v>
      </c>
      <c r="AE1264" s="14">
        <v>2660078</v>
      </c>
      <c r="AF1264" s="14"/>
      <c r="AG1264" s="14">
        <v>2660078</v>
      </c>
    </row>
    <row r="1265" spans="1:33" hidden="1" x14ac:dyDescent="0.25">
      <c r="A1265" s="14" t="s">
        <v>33</v>
      </c>
      <c r="B1265" s="14" t="s">
        <v>34</v>
      </c>
      <c r="C1265" s="14">
        <v>830013988</v>
      </c>
      <c r="D1265" s="14" t="s">
        <v>2287</v>
      </c>
      <c r="E1265" s="14" t="s">
        <v>3103</v>
      </c>
      <c r="F1265" s="14" t="s">
        <v>181</v>
      </c>
      <c r="G1265" s="14" t="s">
        <v>45</v>
      </c>
      <c r="H1265" s="14" t="s">
        <v>3104</v>
      </c>
      <c r="I1265" s="14" t="s">
        <v>38</v>
      </c>
      <c r="J1265" s="14" t="s">
        <v>38</v>
      </c>
      <c r="K1265" s="14" t="s">
        <v>40</v>
      </c>
      <c r="L1265" s="14">
        <v>26372329</v>
      </c>
      <c r="M1265" s="14">
        <v>6943419</v>
      </c>
      <c r="N1265" s="14">
        <v>19428910</v>
      </c>
      <c r="O1265" s="14">
        <v>7200877</v>
      </c>
      <c r="P1265" s="14"/>
      <c r="Q1265" s="14">
        <v>14627833</v>
      </c>
      <c r="R1265" s="14">
        <v>5406268</v>
      </c>
      <c r="S1265" s="14"/>
      <c r="T1265" s="14">
        <v>6595686</v>
      </c>
      <c r="U1265" s="14"/>
      <c r="V1265" s="14"/>
      <c r="W1265" s="14">
        <v>127584</v>
      </c>
      <c r="X1265" s="14">
        <v>121183</v>
      </c>
      <c r="Y1265" s="14"/>
      <c r="Z1265" s="14"/>
      <c r="AA1265" s="14"/>
      <c r="AB1265" s="14"/>
      <c r="AC1265" s="14">
        <v>6602087</v>
      </c>
      <c r="AD1265" s="14">
        <v>2571512</v>
      </c>
      <c r="AE1265" s="14">
        <v>4030575</v>
      </c>
      <c r="AF1265" s="14"/>
      <c r="AG1265" s="14">
        <v>4030575</v>
      </c>
    </row>
    <row r="1266" spans="1:33" hidden="1" x14ac:dyDescent="0.25">
      <c r="A1266" s="14" t="s">
        <v>33</v>
      </c>
      <c r="B1266" s="14" t="s">
        <v>34</v>
      </c>
      <c r="C1266" s="14">
        <v>830014825</v>
      </c>
      <c r="D1266" s="14" t="s">
        <v>2287</v>
      </c>
      <c r="E1266" s="14" t="s">
        <v>724</v>
      </c>
      <c r="F1266" s="14" t="s">
        <v>56</v>
      </c>
      <c r="G1266" s="14" t="s">
        <v>36</v>
      </c>
      <c r="H1266" s="14" t="s">
        <v>3105</v>
      </c>
      <c r="I1266" s="14" t="s">
        <v>38</v>
      </c>
      <c r="J1266" s="14" t="s">
        <v>38</v>
      </c>
      <c r="K1266" s="14" t="s">
        <v>39</v>
      </c>
      <c r="L1266" s="14">
        <v>150367280</v>
      </c>
      <c r="M1266" s="14">
        <v>118770943</v>
      </c>
      <c r="N1266" s="14">
        <v>31596337</v>
      </c>
      <c r="O1266" s="14">
        <v>61541</v>
      </c>
      <c r="P1266" s="14">
        <v>16903715</v>
      </c>
      <c r="Q1266" s="14">
        <v>3746325</v>
      </c>
      <c r="R1266" s="14">
        <v>30990</v>
      </c>
      <c r="S1266" s="14"/>
      <c r="T1266" s="14">
        <v>10976848</v>
      </c>
      <c r="U1266" s="14"/>
      <c r="V1266" s="14"/>
      <c r="W1266" s="14">
        <v>11863790</v>
      </c>
      <c r="X1266" s="14">
        <v>7885301</v>
      </c>
      <c r="Y1266" s="14"/>
      <c r="Z1266" s="14"/>
      <c r="AA1266" s="14"/>
      <c r="AB1266" s="14"/>
      <c r="AC1266" s="14">
        <v>14955337</v>
      </c>
      <c r="AD1266" s="14">
        <v>11084618</v>
      </c>
      <c r="AE1266" s="14">
        <v>3870719</v>
      </c>
      <c r="AF1266" s="14"/>
      <c r="AG1266" s="14">
        <v>3870719</v>
      </c>
    </row>
    <row r="1267" spans="1:33" hidden="1" x14ac:dyDescent="0.25">
      <c r="A1267" s="14" t="s">
        <v>33</v>
      </c>
      <c r="B1267" s="14" t="s">
        <v>34</v>
      </c>
      <c r="C1267" s="14">
        <v>830014825</v>
      </c>
      <c r="D1267" s="14" t="s">
        <v>2287</v>
      </c>
      <c r="E1267" s="14" t="s">
        <v>724</v>
      </c>
      <c r="F1267" s="14" t="s">
        <v>56</v>
      </c>
      <c r="G1267" s="14" t="s">
        <v>36</v>
      </c>
      <c r="H1267" s="14" t="s">
        <v>3105</v>
      </c>
      <c r="I1267" s="14" t="s">
        <v>38</v>
      </c>
      <c r="J1267" s="14" t="s">
        <v>38</v>
      </c>
      <c r="K1267" s="14" t="s">
        <v>40</v>
      </c>
      <c r="L1267" s="14">
        <v>150945710</v>
      </c>
      <c r="M1267" s="14">
        <v>117882713</v>
      </c>
      <c r="N1267" s="14">
        <v>33062997</v>
      </c>
      <c r="O1267" s="14">
        <v>137903</v>
      </c>
      <c r="P1267" s="14">
        <v>13739252</v>
      </c>
      <c r="Q1267" s="14">
        <v>3391328</v>
      </c>
      <c r="R1267" s="14">
        <v>15495</v>
      </c>
      <c r="S1267" s="14"/>
      <c r="T1267" s="14">
        <v>16054825</v>
      </c>
      <c r="U1267" s="14"/>
      <c r="V1267" s="14"/>
      <c r="W1267" s="14">
        <v>8857833</v>
      </c>
      <c r="X1267" s="14">
        <v>11322872</v>
      </c>
      <c r="Y1267" s="14"/>
      <c r="Z1267" s="14"/>
      <c r="AA1267" s="14"/>
      <c r="AB1267" s="14"/>
      <c r="AC1267" s="14">
        <v>13589786</v>
      </c>
      <c r="AD1267" s="14">
        <v>1053825</v>
      </c>
      <c r="AE1267" s="14">
        <v>12535961</v>
      </c>
      <c r="AF1267" s="14"/>
      <c r="AG1267" s="14">
        <v>12535961</v>
      </c>
    </row>
    <row r="1268" spans="1:33" hidden="1" x14ac:dyDescent="0.25">
      <c r="A1268" s="14" t="s">
        <v>33</v>
      </c>
      <c r="B1268" s="14" t="s">
        <v>34</v>
      </c>
      <c r="C1268" s="14">
        <v>830015242</v>
      </c>
      <c r="D1268" s="14" t="s">
        <v>2287</v>
      </c>
      <c r="E1268" s="14" t="s">
        <v>6330</v>
      </c>
      <c r="F1268" s="14" t="s">
        <v>197</v>
      </c>
      <c r="G1268" s="14" t="s">
        <v>36</v>
      </c>
      <c r="H1268" s="14" t="s">
        <v>292</v>
      </c>
      <c r="I1268" s="14" t="s">
        <v>38</v>
      </c>
      <c r="J1268" s="14" t="s">
        <v>38</v>
      </c>
      <c r="K1268" s="14" t="s">
        <v>39</v>
      </c>
      <c r="L1268" s="14">
        <v>1</v>
      </c>
      <c r="M1268" s="14"/>
      <c r="N1268" s="14">
        <v>1</v>
      </c>
      <c r="O1268" s="14"/>
      <c r="P1268" s="14"/>
      <c r="Q1268" s="14">
        <v>27571</v>
      </c>
      <c r="R1268" s="14">
        <v>76653</v>
      </c>
      <c r="S1268" s="14"/>
      <c r="T1268" s="14">
        <v>-104223</v>
      </c>
      <c r="U1268" s="14"/>
      <c r="V1268" s="14"/>
      <c r="W1268" s="14"/>
      <c r="X1268" s="14"/>
      <c r="Y1268" s="14"/>
      <c r="Z1268" s="14"/>
      <c r="AA1268" s="14"/>
      <c r="AB1268" s="14"/>
      <c r="AC1268" s="14">
        <v>-104223</v>
      </c>
      <c r="AD1268" s="14"/>
      <c r="AE1268" s="14">
        <v>-104223</v>
      </c>
      <c r="AF1268" s="14"/>
      <c r="AG1268" s="14">
        <v>-104223</v>
      </c>
    </row>
    <row r="1269" spans="1:33" hidden="1" x14ac:dyDescent="0.25">
      <c r="A1269" s="14" t="s">
        <v>33</v>
      </c>
      <c r="B1269" s="14" t="s">
        <v>34</v>
      </c>
      <c r="C1269" s="14">
        <v>830015242</v>
      </c>
      <c r="D1269" s="14" t="s">
        <v>2287</v>
      </c>
      <c r="E1269" s="14" t="s">
        <v>6330</v>
      </c>
      <c r="F1269" s="14" t="s">
        <v>197</v>
      </c>
      <c r="G1269" s="14" t="s">
        <v>36</v>
      </c>
      <c r="H1269" s="14" t="s">
        <v>292</v>
      </c>
      <c r="I1269" s="14" t="s">
        <v>38</v>
      </c>
      <c r="J1269" s="14" t="s">
        <v>38</v>
      </c>
      <c r="K1269" s="14" t="s">
        <v>40</v>
      </c>
      <c r="L1269" s="14">
        <v>0</v>
      </c>
      <c r="M1269" s="14"/>
      <c r="N1269" s="14">
        <v>0</v>
      </c>
      <c r="O1269" s="14"/>
      <c r="P1269" s="14"/>
      <c r="Q1269" s="14">
        <v>13614</v>
      </c>
      <c r="R1269" s="14">
        <v>14667</v>
      </c>
      <c r="S1269" s="14"/>
      <c r="T1269" s="14">
        <v>-28281</v>
      </c>
      <c r="U1269" s="14"/>
      <c r="V1269" s="14"/>
      <c r="W1269" s="14"/>
      <c r="X1269" s="14"/>
      <c r="Y1269" s="14"/>
      <c r="Z1269" s="14"/>
      <c r="AA1269" s="14"/>
      <c r="AB1269" s="14"/>
      <c r="AC1269" s="14">
        <v>-28281</v>
      </c>
      <c r="AD1269" s="14"/>
      <c r="AE1269" s="14">
        <v>-28281</v>
      </c>
      <c r="AF1269" s="14"/>
      <c r="AG1269" s="14">
        <v>-28281</v>
      </c>
    </row>
    <row r="1270" spans="1:33" hidden="1" x14ac:dyDescent="0.25">
      <c r="A1270" s="14" t="s">
        <v>33</v>
      </c>
      <c r="B1270" s="14" t="s">
        <v>34</v>
      </c>
      <c r="C1270" s="14">
        <v>830015764</v>
      </c>
      <c r="D1270" s="14" t="s">
        <v>2287</v>
      </c>
      <c r="E1270" s="14" t="s">
        <v>3106</v>
      </c>
      <c r="F1270" s="14" t="s">
        <v>101</v>
      </c>
      <c r="G1270" s="14" t="s">
        <v>45</v>
      </c>
      <c r="H1270" s="14" t="s">
        <v>3107</v>
      </c>
      <c r="I1270" s="14" t="s">
        <v>47</v>
      </c>
      <c r="J1270" s="14" t="s">
        <v>62</v>
      </c>
      <c r="K1270" s="14" t="s">
        <v>39</v>
      </c>
      <c r="L1270" s="14">
        <v>969088</v>
      </c>
      <c r="M1270" s="14"/>
      <c r="N1270" s="14">
        <v>969088</v>
      </c>
      <c r="O1270" s="14"/>
      <c r="P1270" s="14"/>
      <c r="Q1270" s="14">
        <v>204710</v>
      </c>
      <c r="R1270" s="14">
        <v>7554</v>
      </c>
      <c r="S1270" s="14"/>
      <c r="T1270" s="14">
        <v>756824</v>
      </c>
      <c r="U1270" s="14"/>
      <c r="V1270" s="14"/>
      <c r="W1270" s="14">
        <v>4430</v>
      </c>
      <c r="X1270" s="14">
        <v>4</v>
      </c>
      <c r="Y1270" s="14"/>
      <c r="Z1270" s="14"/>
      <c r="AA1270" s="14"/>
      <c r="AB1270" s="14"/>
      <c r="AC1270" s="14">
        <v>761250</v>
      </c>
      <c r="AD1270" s="14">
        <v>266437</v>
      </c>
      <c r="AE1270" s="14">
        <v>494813</v>
      </c>
      <c r="AF1270" s="14"/>
      <c r="AG1270" s="14">
        <v>494813</v>
      </c>
    </row>
    <row r="1271" spans="1:33" hidden="1" x14ac:dyDescent="0.25">
      <c r="A1271" s="14" t="s">
        <v>33</v>
      </c>
      <c r="B1271" s="14" t="s">
        <v>34</v>
      </c>
      <c r="C1271" s="14">
        <v>830015764</v>
      </c>
      <c r="D1271" s="14" t="s">
        <v>2287</v>
      </c>
      <c r="E1271" s="14" t="s">
        <v>3106</v>
      </c>
      <c r="F1271" s="14" t="s">
        <v>101</v>
      </c>
      <c r="G1271" s="14" t="s">
        <v>45</v>
      </c>
      <c r="H1271" s="14" t="s">
        <v>3107</v>
      </c>
      <c r="I1271" s="14" t="s">
        <v>47</v>
      </c>
      <c r="J1271" s="14" t="s">
        <v>62</v>
      </c>
      <c r="K1271" s="14" t="s">
        <v>40</v>
      </c>
      <c r="L1271" s="14">
        <v>869503</v>
      </c>
      <c r="M1271" s="14"/>
      <c r="N1271" s="14">
        <v>869503</v>
      </c>
      <c r="O1271" s="14"/>
      <c r="P1271" s="14"/>
      <c r="Q1271" s="14">
        <v>77141</v>
      </c>
      <c r="R1271" s="14">
        <v>91169</v>
      </c>
      <c r="S1271" s="14"/>
      <c r="T1271" s="14">
        <v>701193</v>
      </c>
      <c r="U1271" s="14"/>
      <c r="V1271" s="14"/>
      <c r="W1271" s="14">
        <v>369</v>
      </c>
      <c r="X1271" s="14">
        <v>18</v>
      </c>
      <c r="Y1271" s="14"/>
      <c r="Z1271" s="14"/>
      <c r="AA1271" s="14"/>
      <c r="AB1271" s="14"/>
      <c r="AC1271" s="14">
        <v>701544</v>
      </c>
      <c r="AD1271" s="14">
        <v>250249</v>
      </c>
      <c r="AE1271" s="14">
        <v>451295</v>
      </c>
      <c r="AF1271" s="14"/>
      <c r="AG1271" s="14">
        <v>451295</v>
      </c>
    </row>
    <row r="1272" spans="1:33" hidden="1" x14ac:dyDescent="0.25">
      <c r="A1272" s="14" t="s">
        <v>33</v>
      </c>
      <c r="B1272" s="14" t="s">
        <v>34</v>
      </c>
      <c r="C1272" s="14">
        <v>830015815</v>
      </c>
      <c r="D1272" s="14" t="s">
        <v>2287</v>
      </c>
      <c r="E1272" s="14" t="s">
        <v>725</v>
      </c>
      <c r="F1272" s="14" t="s">
        <v>197</v>
      </c>
      <c r="G1272" s="14" t="s">
        <v>45</v>
      </c>
      <c r="H1272" s="14" t="s">
        <v>726</v>
      </c>
      <c r="I1272" s="14" t="s">
        <v>38</v>
      </c>
      <c r="J1272" s="14" t="s">
        <v>38</v>
      </c>
      <c r="K1272" s="14" t="s">
        <v>39</v>
      </c>
      <c r="L1272" s="14">
        <v>0</v>
      </c>
      <c r="M1272" s="14">
        <v>0</v>
      </c>
      <c r="N1272" s="14">
        <v>0</v>
      </c>
      <c r="O1272" s="14">
        <v>5429</v>
      </c>
      <c r="P1272" s="14"/>
      <c r="Q1272" s="14">
        <v>47167</v>
      </c>
      <c r="R1272" s="14">
        <v>25277</v>
      </c>
      <c r="S1272" s="14">
        <v>0</v>
      </c>
      <c r="T1272" s="14">
        <v>-67015</v>
      </c>
      <c r="U1272" s="14"/>
      <c r="V1272" s="14"/>
      <c r="W1272" s="14">
        <v>223904</v>
      </c>
      <c r="X1272" s="14">
        <v>177407</v>
      </c>
      <c r="Y1272" s="14"/>
      <c r="Z1272" s="14"/>
      <c r="AA1272" s="14"/>
      <c r="AB1272" s="14"/>
      <c r="AC1272" s="14">
        <v>-20518</v>
      </c>
      <c r="AD1272" s="14">
        <v>36446</v>
      </c>
      <c r="AE1272" s="14">
        <v>-56964</v>
      </c>
      <c r="AF1272" s="14"/>
      <c r="AG1272" s="14">
        <v>-56964</v>
      </c>
    </row>
    <row r="1273" spans="1:33" hidden="1" x14ac:dyDescent="0.25">
      <c r="A1273" s="14" t="s">
        <v>33</v>
      </c>
      <c r="B1273" s="14" t="s">
        <v>34</v>
      </c>
      <c r="C1273" s="14">
        <v>830015815</v>
      </c>
      <c r="D1273" s="14" t="s">
        <v>2287</v>
      </c>
      <c r="E1273" s="14" t="s">
        <v>725</v>
      </c>
      <c r="F1273" s="14" t="s">
        <v>197</v>
      </c>
      <c r="G1273" s="14" t="s">
        <v>45</v>
      </c>
      <c r="H1273" s="14" t="s">
        <v>726</v>
      </c>
      <c r="I1273" s="14" t="s">
        <v>38</v>
      </c>
      <c r="J1273" s="14" t="s">
        <v>38</v>
      </c>
      <c r="K1273" s="14" t="s">
        <v>40</v>
      </c>
      <c r="L1273" s="14">
        <v>1367900</v>
      </c>
      <c r="M1273" s="14">
        <v>1187780</v>
      </c>
      <c r="N1273" s="14">
        <v>180120</v>
      </c>
      <c r="O1273" s="14">
        <v>43994</v>
      </c>
      <c r="P1273" s="14"/>
      <c r="Q1273" s="14">
        <v>74980</v>
      </c>
      <c r="R1273" s="14">
        <v>936</v>
      </c>
      <c r="S1273" s="14"/>
      <c r="T1273" s="14">
        <v>148198</v>
      </c>
      <c r="U1273" s="14"/>
      <c r="V1273" s="14"/>
      <c r="W1273" s="14">
        <v>116657</v>
      </c>
      <c r="X1273" s="14">
        <v>135659</v>
      </c>
      <c r="Y1273" s="14"/>
      <c r="Z1273" s="14"/>
      <c r="AA1273" s="14"/>
      <c r="AB1273" s="14"/>
      <c r="AC1273" s="14">
        <v>129196</v>
      </c>
      <c r="AD1273" s="14">
        <v>36968</v>
      </c>
      <c r="AE1273" s="14">
        <v>92228</v>
      </c>
      <c r="AF1273" s="14"/>
      <c r="AG1273" s="14">
        <v>92228</v>
      </c>
    </row>
    <row r="1274" spans="1:33" hidden="1" x14ac:dyDescent="0.25">
      <c r="A1274" s="14" t="s">
        <v>33</v>
      </c>
      <c r="B1274" s="14" t="s">
        <v>34</v>
      </c>
      <c r="C1274" s="14">
        <v>830015923</v>
      </c>
      <c r="D1274" s="14" t="s">
        <v>2287</v>
      </c>
      <c r="E1274" s="14" t="s">
        <v>3108</v>
      </c>
      <c r="F1274" s="14" t="s">
        <v>223</v>
      </c>
      <c r="G1274" s="14" t="s">
        <v>45</v>
      </c>
      <c r="H1274" s="14" t="s">
        <v>3109</v>
      </c>
      <c r="I1274" s="14" t="s">
        <v>38</v>
      </c>
      <c r="J1274" s="14" t="s">
        <v>38</v>
      </c>
      <c r="K1274" s="14" t="s">
        <v>39</v>
      </c>
      <c r="L1274" s="14">
        <v>164025434</v>
      </c>
      <c r="M1274" s="14">
        <v>118894715</v>
      </c>
      <c r="N1274" s="14">
        <v>45130719</v>
      </c>
      <c r="O1274" s="14">
        <v>204022</v>
      </c>
      <c r="P1274" s="14"/>
      <c r="Q1274" s="14">
        <v>39341241</v>
      </c>
      <c r="R1274" s="14">
        <v>3029195</v>
      </c>
      <c r="S1274" s="14"/>
      <c r="T1274" s="14">
        <v>2964305</v>
      </c>
      <c r="U1274" s="14"/>
      <c r="V1274" s="14"/>
      <c r="W1274" s="14"/>
      <c r="X1274" s="14"/>
      <c r="Y1274" s="14"/>
      <c r="Z1274" s="14"/>
      <c r="AA1274" s="14"/>
      <c r="AB1274" s="14"/>
      <c r="AC1274" s="14">
        <v>2964305</v>
      </c>
      <c r="AD1274" s="14">
        <v>1754156</v>
      </c>
      <c r="AE1274" s="14">
        <v>1210149</v>
      </c>
      <c r="AF1274" s="14"/>
      <c r="AG1274" s="14">
        <v>1210149</v>
      </c>
    </row>
    <row r="1275" spans="1:33" hidden="1" x14ac:dyDescent="0.25">
      <c r="A1275" s="14" t="s">
        <v>33</v>
      </c>
      <c r="B1275" s="14" t="s">
        <v>34</v>
      </c>
      <c r="C1275" s="14">
        <v>830015923</v>
      </c>
      <c r="D1275" s="14" t="s">
        <v>2287</v>
      </c>
      <c r="E1275" s="14" t="s">
        <v>3108</v>
      </c>
      <c r="F1275" s="14" t="s">
        <v>223</v>
      </c>
      <c r="G1275" s="14" t="s">
        <v>45</v>
      </c>
      <c r="H1275" s="14" t="s">
        <v>3109</v>
      </c>
      <c r="I1275" s="14" t="s">
        <v>38</v>
      </c>
      <c r="J1275" s="14" t="s">
        <v>38</v>
      </c>
      <c r="K1275" s="14" t="s">
        <v>40</v>
      </c>
      <c r="L1275" s="14">
        <v>152141091</v>
      </c>
      <c r="M1275" s="14">
        <v>113263439</v>
      </c>
      <c r="N1275" s="14">
        <v>38877652</v>
      </c>
      <c r="O1275" s="14">
        <v>61805</v>
      </c>
      <c r="P1275" s="14"/>
      <c r="Q1275" s="14">
        <v>35148842</v>
      </c>
      <c r="R1275" s="14">
        <v>899146</v>
      </c>
      <c r="S1275" s="14"/>
      <c r="T1275" s="14">
        <v>2891469</v>
      </c>
      <c r="U1275" s="14"/>
      <c r="V1275" s="14"/>
      <c r="W1275" s="14">
        <v>2491079</v>
      </c>
      <c r="X1275" s="14"/>
      <c r="Y1275" s="14"/>
      <c r="Z1275" s="14"/>
      <c r="AA1275" s="14"/>
      <c r="AB1275" s="14"/>
      <c r="AC1275" s="14">
        <v>5382548</v>
      </c>
      <c r="AD1275" s="14">
        <v>2466265</v>
      </c>
      <c r="AE1275" s="14">
        <v>2916283</v>
      </c>
      <c r="AF1275" s="14"/>
      <c r="AG1275" s="14">
        <v>2916283</v>
      </c>
    </row>
    <row r="1276" spans="1:33" hidden="1" x14ac:dyDescent="0.25">
      <c r="A1276" s="14" t="s">
        <v>33</v>
      </c>
      <c r="B1276" s="14" t="s">
        <v>34</v>
      </c>
      <c r="C1276" s="14">
        <v>830016488</v>
      </c>
      <c r="D1276" s="14" t="s">
        <v>2287</v>
      </c>
      <c r="E1276" s="14" t="s">
        <v>728</v>
      </c>
      <c r="F1276" s="14" t="s">
        <v>430</v>
      </c>
      <c r="G1276" s="14" t="s">
        <v>51</v>
      </c>
      <c r="H1276" s="14" t="s">
        <v>3110</v>
      </c>
      <c r="I1276" s="14" t="s">
        <v>38</v>
      </c>
      <c r="J1276" s="14" t="s">
        <v>38</v>
      </c>
      <c r="K1276" s="14" t="s">
        <v>39</v>
      </c>
      <c r="L1276" s="14">
        <v>97243402</v>
      </c>
      <c r="M1276" s="14">
        <v>62091809</v>
      </c>
      <c r="N1276" s="14">
        <v>35151593</v>
      </c>
      <c r="O1276" s="14">
        <v>3613225</v>
      </c>
      <c r="P1276" s="14">
        <v>35290937</v>
      </c>
      <c r="Q1276" s="14"/>
      <c r="R1276" s="14">
        <v>5039371</v>
      </c>
      <c r="S1276" s="14"/>
      <c r="T1276" s="14">
        <v>-1565490</v>
      </c>
      <c r="U1276" s="14"/>
      <c r="V1276" s="14"/>
      <c r="W1276" s="14"/>
      <c r="X1276" s="14"/>
      <c r="Y1276" s="14"/>
      <c r="Z1276" s="14"/>
      <c r="AA1276" s="14"/>
      <c r="AB1276" s="14"/>
      <c r="AC1276" s="14">
        <v>-1565490</v>
      </c>
      <c r="AD1276" s="14">
        <v>-226487</v>
      </c>
      <c r="AE1276" s="14">
        <v>-1339003</v>
      </c>
      <c r="AF1276" s="14"/>
      <c r="AG1276" s="14">
        <v>-1339003</v>
      </c>
    </row>
    <row r="1277" spans="1:33" hidden="1" x14ac:dyDescent="0.25">
      <c r="A1277" s="14" t="s">
        <v>33</v>
      </c>
      <c r="B1277" s="14" t="s">
        <v>34</v>
      </c>
      <c r="C1277" s="14">
        <v>830016488</v>
      </c>
      <c r="D1277" s="14" t="s">
        <v>2287</v>
      </c>
      <c r="E1277" s="14" t="s">
        <v>728</v>
      </c>
      <c r="F1277" s="14" t="s">
        <v>430</v>
      </c>
      <c r="G1277" s="14" t="s">
        <v>51</v>
      </c>
      <c r="H1277" s="14" t="s">
        <v>3110</v>
      </c>
      <c r="I1277" s="14" t="s">
        <v>38</v>
      </c>
      <c r="J1277" s="14" t="s">
        <v>38</v>
      </c>
      <c r="K1277" s="14" t="s">
        <v>40</v>
      </c>
      <c r="L1277" s="14">
        <v>110153497</v>
      </c>
      <c r="M1277" s="14">
        <v>66991149</v>
      </c>
      <c r="N1277" s="14">
        <v>43162348</v>
      </c>
      <c r="O1277" s="14">
        <v>6400038</v>
      </c>
      <c r="P1277" s="14">
        <v>30816065</v>
      </c>
      <c r="Q1277" s="14"/>
      <c r="R1277" s="14">
        <v>4460968</v>
      </c>
      <c r="S1277" s="14"/>
      <c r="T1277" s="14">
        <v>14285353</v>
      </c>
      <c r="U1277" s="14"/>
      <c r="V1277" s="14"/>
      <c r="W1277" s="14"/>
      <c r="X1277" s="14"/>
      <c r="Y1277" s="14"/>
      <c r="Z1277" s="14"/>
      <c r="AA1277" s="14"/>
      <c r="AB1277" s="14"/>
      <c r="AC1277" s="14">
        <v>14285353</v>
      </c>
      <c r="AD1277" s="14">
        <v>4978535</v>
      </c>
      <c r="AE1277" s="14">
        <v>9306818</v>
      </c>
      <c r="AF1277" s="14"/>
      <c r="AG1277" s="14">
        <v>9306818</v>
      </c>
    </row>
    <row r="1278" spans="1:33" hidden="1" x14ac:dyDescent="0.25">
      <c r="A1278" s="14" t="s">
        <v>33</v>
      </c>
      <c r="B1278" s="14" t="s">
        <v>34</v>
      </c>
      <c r="C1278" s="14">
        <v>830017105</v>
      </c>
      <c r="D1278" s="14" t="s">
        <v>2287</v>
      </c>
      <c r="E1278" s="14" t="s">
        <v>3111</v>
      </c>
      <c r="F1278" s="14" t="s">
        <v>125</v>
      </c>
      <c r="G1278" s="14" t="s">
        <v>45</v>
      </c>
      <c r="H1278" s="14" t="s">
        <v>729</v>
      </c>
      <c r="I1278" s="14" t="s">
        <v>38</v>
      </c>
      <c r="J1278" s="14" t="s">
        <v>38</v>
      </c>
      <c r="K1278" s="14" t="s">
        <v>39</v>
      </c>
      <c r="L1278" s="14">
        <v>8667670</v>
      </c>
      <c r="M1278" s="14">
        <v>161595</v>
      </c>
      <c r="N1278" s="14">
        <v>8506075</v>
      </c>
      <c r="O1278" s="14">
        <v>148033</v>
      </c>
      <c r="P1278" s="14">
        <v>3995143</v>
      </c>
      <c r="Q1278" s="14">
        <v>3883241</v>
      </c>
      <c r="R1278" s="14">
        <v>542</v>
      </c>
      <c r="S1278" s="14"/>
      <c r="T1278" s="14">
        <v>775182</v>
      </c>
      <c r="U1278" s="14"/>
      <c r="V1278" s="14"/>
      <c r="W1278" s="14">
        <v>19132</v>
      </c>
      <c r="X1278" s="14">
        <v>230420</v>
      </c>
      <c r="Y1278" s="14"/>
      <c r="Z1278" s="14"/>
      <c r="AA1278" s="14"/>
      <c r="AB1278" s="14"/>
      <c r="AC1278" s="14">
        <v>563894</v>
      </c>
      <c r="AD1278" s="14">
        <v>76856</v>
      </c>
      <c r="AE1278" s="14">
        <v>487038</v>
      </c>
      <c r="AF1278" s="14"/>
      <c r="AG1278" s="14">
        <v>487038</v>
      </c>
    </row>
    <row r="1279" spans="1:33" hidden="1" x14ac:dyDescent="0.25">
      <c r="A1279" s="14" t="s">
        <v>33</v>
      </c>
      <c r="B1279" s="14" t="s">
        <v>34</v>
      </c>
      <c r="C1279" s="14">
        <v>830017105</v>
      </c>
      <c r="D1279" s="14" t="s">
        <v>2287</v>
      </c>
      <c r="E1279" s="14" t="s">
        <v>3111</v>
      </c>
      <c r="F1279" s="14" t="s">
        <v>125</v>
      </c>
      <c r="G1279" s="14" t="s">
        <v>45</v>
      </c>
      <c r="H1279" s="14" t="s">
        <v>729</v>
      </c>
      <c r="I1279" s="14" t="s">
        <v>38</v>
      </c>
      <c r="J1279" s="14" t="s">
        <v>38</v>
      </c>
      <c r="K1279" s="14" t="s">
        <v>40</v>
      </c>
      <c r="L1279" s="14">
        <v>8065475</v>
      </c>
      <c r="M1279" s="14">
        <v>182276</v>
      </c>
      <c r="N1279" s="14">
        <v>7883199</v>
      </c>
      <c r="O1279" s="14">
        <v>104592</v>
      </c>
      <c r="P1279" s="14">
        <v>3537465</v>
      </c>
      <c r="Q1279" s="14">
        <v>2694261</v>
      </c>
      <c r="R1279" s="14">
        <v>11273</v>
      </c>
      <c r="S1279" s="14"/>
      <c r="T1279" s="14">
        <v>1744792</v>
      </c>
      <c r="U1279" s="14"/>
      <c r="V1279" s="14"/>
      <c r="W1279" s="14">
        <v>4120</v>
      </c>
      <c r="X1279" s="14">
        <v>354394</v>
      </c>
      <c r="Y1279" s="14"/>
      <c r="Z1279" s="14"/>
      <c r="AA1279" s="14"/>
      <c r="AB1279" s="14"/>
      <c r="AC1279" s="14">
        <v>1394518</v>
      </c>
      <c r="AD1279" s="14">
        <v>213444</v>
      </c>
      <c r="AE1279" s="14">
        <v>1181074</v>
      </c>
      <c r="AF1279" s="14"/>
      <c r="AG1279" s="14">
        <v>1181074</v>
      </c>
    </row>
    <row r="1280" spans="1:33" hidden="1" x14ac:dyDescent="0.25">
      <c r="A1280" s="14" t="s">
        <v>33</v>
      </c>
      <c r="B1280" s="14" t="s">
        <v>34</v>
      </c>
      <c r="C1280" s="14">
        <v>830017927</v>
      </c>
      <c r="D1280" s="14" t="s">
        <v>2287</v>
      </c>
      <c r="E1280" s="14" t="s">
        <v>730</v>
      </c>
      <c r="F1280" s="14" t="s">
        <v>197</v>
      </c>
      <c r="G1280" s="14" t="s">
        <v>45</v>
      </c>
      <c r="H1280" s="14" t="s">
        <v>731</v>
      </c>
      <c r="I1280" s="14" t="s">
        <v>38</v>
      </c>
      <c r="J1280" s="14" t="s">
        <v>38</v>
      </c>
      <c r="K1280" s="14" t="s">
        <v>39</v>
      </c>
      <c r="L1280" s="14">
        <v>44178646</v>
      </c>
      <c r="M1280" s="14">
        <v>38360073</v>
      </c>
      <c r="N1280" s="14">
        <v>5818573</v>
      </c>
      <c r="O1280" s="14">
        <v>907916</v>
      </c>
      <c r="P1280" s="14"/>
      <c r="Q1280" s="14">
        <v>1402120</v>
      </c>
      <c r="R1280" s="14">
        <v>1734845</v>
      </c>
      <c r="S1280" s="14">
        <v>333057</v>
      </c>
      <c r="T1280" s="14">
        <v>3922581</v>
      </c>
      <c r="U1280" s="14"/>
      <c r="V1280" s="14"/>
      <c r="W1280" s="14">
        <v>352062</v>
      </c>
      <c r="X1280" s="14">
        <v>3553167</v>
      </c>
      <c r="Y1280" s="14"/>
      <c r="Z1280" s="14"/>
      <c r="AA1280" s="14"/>
      <c r="AB1280" s="14"/>
      <c r="AC1280" s="14">
        <v>721476</v>
      </c>
      <c r="AD1280" s="14">
        <v>272193</v>
      </c>
      <c r="AE1280" s="14">
        <v>449283</v>
      </c>
      <c r="AF1280" s="14"/>
      <c r="AG1280" s="14">
        <v>449283</v>
      </c>
    </row>
    <row r="1281" spans="1:33" hidden="1" x14ac:dyDescent="0.25">
      <c r="A1281" s="14" t="s">
        <v>33</v>
      </c>
      <c r="B1281" s="14" t="s">
        <v>34</v>
      </c>
      <c r="C1281" s="14">
        <v>830017927</v>
      </c>
      <c r="D1281" s="14" t="s">
        <v>2287</v>
      </c>
      <c r="E1281" s="14" t="s">
        <v>730</v>
      </c>
      <c r="F1281" s="14" t="s">
        <v>197</v>
      </c>
      <c r="G1281" s="14" t="s">
        <v>45</v>
      </c>
      <c r="H1281" s="14" t="s">
        <v>731</v>
      </c>
      <c r="I1281" s="14" t="s">
        <v>38</v>
      </c>
      <c r="J1281" s="14" t="s">
        <v>38</v>
      </c>
      <c r="K1281" s="14" t="s">
        <v>40</v>
      </c>
      <c r="L1281" s="14">
        <v>37814752</v>
      </c>
      <c r="M1281" s="14">
        <v>32597131</v>
      </c>
      <c r="N1281" s="14">
        <v>5217621</v>
      </c>
      <c r="O1281" s="14">
        <v>21896</v>
      </c>
      <c r="P1281" s="14"/>
      <c r="Q1281" s="14">
        <v>1366390</v>
      </c>
      <c r="R1281" s="14">
        <v>1271770</v>
      </c>
      <c r="S1281" s="14">
        <v>-16210</v>
      </c>
      <c r="T1281" s="14">
        <v>2585147</v>
      </c>
      <c r="U1281" s="14"/>
      <c r="V1281" s="14"/>
      <c r="W1281" s="14">
        <v>65552</v>
      </c>
      <c r="X1281" s="14">
        <v>1973146</v>
      </c>
      <c r="Y1281" s="14"/>
      <c r="Z1281" s="14"/>
      <c r="AA1281" s="14"/>
      <c r="AB1281" s="14"/>
      <c r="AC1281" s="14">
        <v>677553</v>
      </c>
      <c r="AD1281" s="14">
        <v>477782</v>
      </c>
      <c r="AE1281" s="14">
        <v>199771</v>
      </c>
      <c r="AF1281" s="14"/>
      <c r="AG1281" s="14">
        <v>199771</v>
      </c>
    </row>
    <row r="1282" spans="1:33" hidden="1" x14ac:dyDescent="0.25">
      <c r="A1282" s="14" t="s">
        <v>33</v>
      </c>
      <c r="B1282" s="14" t="s">
        <v>34</v>
      </c>
      <c r="C1282" s="14">
        <v>830018146</v>
      </c>
      <c r="D1282" s="14" t="s">
        <v>2287</v>
      </c>
      <c r="E1282" s="14" t="s">
        <v>3112</v>
      </c>
      <c r="F1282" s="14" t="s">
        <v>50</v>
      </c>
      <c r="G1282" s="14" t="s">
        <v>36</v>
      </c>
      <c r="H1282" s="14" t="s">
        <v>3113</v>
      </c>
      <c r="I1282" s="14" t="s">
        <v>38</v>
      </c>
      <c r="J1282" s="14" t="s">
        <v>38</v>
      </c>
      <c r="K1282" s="14" t="s">
        <v>39</v>
      </c>
      <c r="L1282" s="14">
        <v>175244018</v>
      </c>
      <c r="M1282" s="14">
        <v>109101621</v>
      </c>
      <c r="N1282" s="14">
        <v>66142397</v>
      </c>
      <c r="O1282" s="14">
        <v>42912560</v>
      </c>
      <c r="P1282" s="14">
        <v>8490805</v>
      </c>
      <c r="Q1282" s="14">
        <v>84691210</v>
      </c>
      <c r="R1282" s="14">
        <v>6530793</v>
      </c>
      <c r="S1282" s="14"/>
      <c r="T1282" s="14">
        <v>9342149</v>
      </c>
      <c r="U1282" s="14"/>
      <c r="V1282" s="14"/>
      <c r="W1282" s="14"/>
      <c r="X1282" s="14"/>
      <c r="Y1282" s="14"/>
      <c r="Z1282" s="14"/>
      <c r="AA1282" s="14"/>
      <c r="AB1282" s="14"/>
      <c r="AC1282" s="14">
        <v>9342149</v>
      </c>
      <c r="AD1282" s="14">
        <v>7252684</v>
      </c>
      <c r="AE1282" s="14">
        <v>2089465</v>
      </c>
      <c r="AF1282" s="14"/>
      <c r="AG1282" s="14">
        <v>2089465</v>
      </c>
    </row>
    <row r="1283" spans="1:33" hidden="1" x14ac:dyDescent="0.25">
      <c r="A1283" s="14" t="s">
        <v>33</v>
      </c>
      <c r="B1283" s="14" t="s">
        <v>34</v>
      </c>
      <c r="C1283" s="14">
        <v>830018146</v>
      </c>
      <c r="D1283" s="14" t="s">
        <v>2287</v>
      </c>
      <c r="E1283" s="14" t="s">
        <v>3112</v>
      </c>
      <c r="F1283" s="14" t="s">
        <v>50</v>
      </c>
      <c r="G1283" s="14" t="s">
        <v>36</v>
      </c>
      <c r="H1283" s="14" t="s">
        <v>3113</v>
      </c>
      <c r="I1283" s="14" t="s">
        <v>38</v>
      </c>
      <c r="J1283" s="14" t="s">
        <v>38</v>
      </c>
      <c r="K1283" s="14" t="s">
        <v>40</v>
      </c>
      <c r="L1283" s="14">
        <v>156646293</v>
      </c>
      <c r="M1283" s="14">
        <v>113596407</v>
      </c>
      <c r="N1283" s="14">
        <v>43049886</v>
      </c>
      <c r="O1283" s="14">
        <v>32607195</v>
      </c>
      <c r="P1283" s="14">
        <v>5754555</v>
      </c>
      <c r="Q1283" s="14">
        <v>61308653</v>
      </c>
      <c r="R1283" s="14">
        <v>1952462</v>
      </c>
      <c r="S1283" s="14"/>
      <c r="T1283" s="14">
        <v>6641411</v>
      </c>
      <c r="U1283" s="14"/>
      <c r="V1283" s="14"/>
      <c r="W1283" s="14"/>
      <c r="X1283" s="14"/>
      <c r="Y1283" s="14"/>
      <c r="Z1283" s="14"/>
      <c r="AA1283" s="14"/>
      <c r="AB1283" s="14"/>
      <c r="AC1283" s="14">
        <v>6641411</v>
      </c>
      <c r="AD1283" s="14">
        <v>5343311</v>
      </c>
      <c r="AE1283" s="14">
        <v>1298100</v>
      </c>
      <c r="AF1283" s="14"/>
      <c r="AG1283" s="14">
        <v>1298100</v>
      </c>
    </row>
    <row r="1284" spans="1:33" hidden="1" x14ac:dyDescent="0.25">
      <c r="A1284" s="14" t="s">
        <v>33</v>
      </c>
      <c r="B1284" s="14" t="s">
        <v>34</v>
      </c>
      <c r="C1284" s="14">
        <v>830018214</v>
      </c>
      <c r="D1284" s="14" t="s">
        <v>2287</v>
      </c>
      <c r="E1284" s="14" t="s">
        <v>732</v>
      </c>
      <c r="F1284" s="14" t="s">
        <v>161</v>
      </c>
      <c r="G1284" s="14" t="s">
        <v>36</v>
      </c>
      <c r="H1284" s="14" t="s">
        <v>733</v>
      </c>
      <c r="I1284" s="14" t="s">
        <v>94</v>
      </c>
      <c r="J1284" s="14" t="s">
        <v>227</v>
      </c>
      <c r="K1284" s="14" t="s">
        <v>39</v>
      </c>
      <c r="L1284" s="14">
        <v>1219401799</v>
      </c>
      <c r="M1284" s="14">
        <v>1148834363</v>
      </c>
      <c r="N1284" s="14">
        <v>70567436</v>
      </c>
      <c r="O1284" s="14">
        <v>0</v>
      </c>
      <c r="P1284" s="14">
        <v>19642924</v>
      </c>
      <c r="Q1284" s="14">
        <v>24961286</v>
      </c>
      <c r="R1284" s="14">
        <v>0</v>
      </c>
      <c r="S1284" s="14">
        <v>23467733</v>
      </c>
      <c r="T1284" s="14">
        <v>49430959</v>
      </c>
      <c r="U1284" s="14">
        <v>0</v>
      </c>
      <c r="V1284" s="14">
        <v>0</v>
      </c>
      <c r="W1284" s="14">
        <v>2577749</v>
      </c>
      <c r="X1284" s="14">
        <v>19255272</v>
      </c>
      <c r="Y1284" s="14">
        <v>407704</v>
      </c>
      <c r="Z1284" s="14">
        <v>0</v>
      </c>
      <c r="AA1284" s="14">
        <v>0</v>
      </c>
      <c r="AB1284" s="14">
        <v>0</v>
      </c>
      <c r="AC1284" s="14">
        <v>32345732</v>
      </c>
      <c r="AD1284" s="14">
        <v>979544</v>
      </c>
      <c r="AE1284" s="14">
        <v>31366188</v>
      </c>
      <c r="AF1284" s="14">
        <v>0</v>
      </c>
      <c r="AG1284" s="14">
        <v>31366188</v>
      </c>
    </row>
    <row r="1285" spans="1:33" hidden="1" x14ac:dyDescent="0.25">
      <c r="A1285" s="14" t="s">
        <v>33</v>
      </c>
      <c r="B1285" s="14" t="s">
        <v>34</v>
      </c>
      <c r="C1285" s="14">
        <v>830018214</v>
      </c>
      <c r="D1285" s="14" t="s">
        <v>2287</v>
      </c>
      <c r="E1285" s="14" t="s">
        <v>732</v>
      </c>
      <c r="F1285" s="14" t="s">
        <v>161</v>
      </c>
      <c r="G1285" s="14" t="s">
        <v>36</v>
      </c>
      <c r="H1285" s="14" t="s">
        <v>733</v>
      </c>
      <c r="I1285" s="14" t="s">
        <v>94</v>
      </c>
      <c r="J1285" s="14" t="s">
        <v>227</v>
      </c>
      <c r="K1285" s="14" t="s">
        <v>40</v>
      </c>
      <c r="L1285" s="14">
        <v>1357654138</v>
      </c>
      <c r="M1285" s="14">
        <v>1253708765</v>
      </c>
      <c r="N1285" s="14">
        <v>103945373</v>
      </c>
      <c r="O1285" s="14">
        <v>0</v>
      </c>
      <c r="P1285" s="14">
        <v>21408188</v>
      </c>
      <c r="Q1285" s="14">
        <v>24928951</v>
      </c>
      <c r="R1285" s="14">
        <v>32939304</v>
      </c>
      <c r="S1285" s="14">
        <v>349095</v>
      </c>
      <c r="T1285" s="14">
        <v>25018025</v>
      </c>
      <c r="U1285" s="14">
        <v>0</v>
      </c>
      <c r="V1285" s="14">
        <v>0</v>
      </c>
      <c r="W1285" s="14">
        <v>1406367</v>
      </c>
      <c r="X1285" s="14">
        <v>10236528</v>
      </c>
      <c r="Y1285" s="14">
        <v>12183</v>
      </c>
      <c r="Z1285" s="14">
        <v>0</v>
      </c>
      <c r="AA1285" s="14">
        <v>0</v>
      </c>
      <c r="AB1285" s="14">
        <v>0</v>
      </c>
      <c r="AC1285" s="14">
        <v>16175681</v>
      </c>
      <c r="AD1285" s="14">
        <v>8201070</v>
      </c>
      <c r="AE1285" s="14">
        <v>7974611</v>
      </c>
      <c r="AF1285" s="14">
        <v>0</v>
      </c>
      <c r="AG1285" s="14">
        <v>7974611</v>
      </c>
    </row>
    <row r="1286" spans="1:33" hidden="1" x14ac:dyDescent="0.25">
      <c r="A1286" s="14" t="s">
        <v>33</v>
      </c>
      <c r="B1286" s="14" t="s">
        <v>34</v>
      </c>
      <c r="C1286" s="14">
        <v>830018350</v>
      </c>
      <c r="D1286" s="14" t="s">
        <v>2287</v>
      </c>
      <c r="E1286" s="14" t="s">
        <v>734</v>
      </c>
      <c r="F1286" s="14" t="s">
        <v>518</v>
      </c>
      <c r="G1286" s="14" t="s">
        <v>51</v>
      </c>
      <c r="H1286" s="14" t="s">
        <v>735</v>
      </c>
      <c r="I1286" s="14" t="s">
        <v>38</v>
      </c>
      <c r="J1286" s="14" t="s">
        <v>38</v>
      </c>
      <c r="K1286" s="14" t="s">
        <v>39</v>
      </c>
      <c r="L1286" s="14">
        <v>107145224</v>
      </c>
      <c r="M1286" s="14">
        <v>61058211</v>
      </c>
      <c r="N1286" s="14">
        <v>46087013</v>
      </c>
      <c r="O1286" s="14"/>
      <c r="P1286" s="14">
        <v>100575</v>
      </c>
      <c r="Q1286" s="14">
        <v>12704291</v>
      </c>
      <c r="R1286" s="14"/>
      <c r="S1286" s="14"/>
      <c r="T1286" s="14">
        <v>33282147</v>
      </c>
      <c r="U1286" s="14"/>
      <c r="V1286" s="14"/>
      <c r="W1286" s="14">
        <v>6647370</v>
      </c>
      <c r="X1286" s="14">
        <v>6920108</v>
      </c>
      <c r="Y1286" s="14"/>
      <c r="Z1286" s="14"/>
      <c r="AA1286" s="14"/>
      <c r="AB1286" s="14"/>
      <c r="AC1286" s="14">
        <v>33009409</v>
      </c>
      <c r="AD1286" s="14">
        <v>12305916</v>
      </c>
      <c r="AE1286" s="14">
        <v>20703493</v>
      </c>
      <c r="AF1286" s="14"/>
      <c r="AG1286" s="14">
        <v>20703493</v>
      </c>
    </row>
    <row r="1287" spans="1:33" hidden="1" x14ac:dyDescent="0.25">
      <c r="A1287" s="14" t="s">
        <v>33</v>
      </c>
      <c r="B1287" s="14" t="s">
        <v>34</v>
      </c>
      <c r="C1287" s="14">
        <v>830018350</v>
      </c>
      <c r="D1287" s="14" t="s">
        <v>2287</v>
      </c>
      <c r="E1287" s="14" t="s">
        <v>734</v>
      </c>
      <c r="F1287" s="14" t="s">
        <v>518</v>
      </c>
      <c r="G1287" s="14" t="s">
        <v>51</v>
      </c>
      <c r="H1287" s="14" t="s">
        <v>735</v>
      </c>
      <c r="I1287" s="14" t="s">
        <v>38</v>
      </c>
      <c r="J1287" s="14" t="s">
        <v>38</v>
      </c>
      <c r="K1287" s="14" t="s">
        <v>40</v>
      </c>
      <c r="L1287" s="14">
        <v>101296412</v>
      </c>
      <c r="M1287" s="14">
        <v>61435976</v>
      </c>
      <c r="N1287" s="14">
        <v>39860436</v>
      </c>
      <c r="O1287" s="14"/>
      <c r="P1287" s="14">
        <v>74569</v>
      </c>
      <c r="Q1287" s="14">
        <v>11471593</v>
      </c>
      <c r="R1287" s="14"/>
      <c r="S1287" s="14"/>
      <c r="T1287" s="14">
        <v>28314274</v>
      </c>
      <c r="U1287" s="14"/>
      <c r="V1287" s="14"/>
      <c r="W1287" s="14">
        <v>4097937</v>
      </c>
      <c r="X1287" s="14">
        <v>4637052</v>
      </c>
      <c r="Y1287" s="14"/>
      <c r="Z1287" s="14"/>
      <c r="AA1287" s="14"/>
      <c r="AB1287" s="14"/>
      <c r="AC1287" s="14">
        <v>27775159</v>
      </c>
      <c r="AD1287" s="14">
        <v>9709019</v>
      </c>
      <c r="AE1287" s="14">
        <v>18066140</v>
      </c>
      <c r="AF1287" s="14"/>
      <c r="AG1287" s="14">
        <v>18066140</v>
      </c>
    </row>
    <row r="1288" spans="1:33" hidden="1" x14ac:dyDescent="0.25">
      <c r="A1288" s="14" t="s">
        <v>33</v>
      </c>
      <c r="B1288" s="14" t="s">
        <v>34</v>
      </c>
      <c r="C1288" s="14">
        <v>830019403</v>
      </c>
      <c r="D1288" s="14" t="s">
        <v>2287</v>
      </c>
      <c r="E1288" s="14" t="s">
        <v>3114</v>
      </c>
      <c r="F1288" s="14" t="s">
        <v>104</v>
      </c>
      <c r="G1288" s="14" t="s">
        <v>45</v>
      </c>
      <c r="H1288" s="14" t="s">
        <v>3115</v>
      </c>
      <c r="I1288" s="14" t="s">
        <v>38</v>
      </c>
      <c r="J1288" s="14" t="s">
        <v>38</v>
      </c>
      <c r="K1288" s="14" t="s">
        <v>39</v>
      </c>
      <c r="L1288" s="14">
        <v>134797638</v>
      </c>
      <c r="M1288" s="14">
        <v>111616661</v>
      </c>
      <c r="N1288" s="14">
        <v>23180977</v>
      </c>
      <c r="O1288" s="14">
        <v>370899</v>
      </c>
      <c r="P1288" s="14">
        <v>4003364</v>
      </c>
      <c r="Q1288" s="14">
        <v>3806780</v>
      </c>
      <c r="R1288" s="14">
        <v>2021734</v>
      </c>
      <c r="S1288" s="14"/>
      <c r="T1288" s="14">
        <v>13719998</v>
      </c>
      <c r="U1288" s="14"/>
      <c r="V1288" s="14"/>
      <c r="W1288" s="14">
        <v>395489</v>
      </c>
      <c r="X1288" s="14">
        <v>1594349</v>
      </c>
      <c r="Y1288" s="14"/>
      <c r="Z1288" s="14"/>
      <c r="AA1288" s="14"/>
      <c r="AB1288" s="14"/>
      <c r="AC1288" s="14">
        <v>12521138</v>
      </c>
      <c r="AD1288" s="14">
        <v>4661635</v>
      </c>
      <c r="AE1288" s="14">
        <v>7859503</v>
      </c>
      <c r="AF1288" s="14"/>
      <c r="AG1288" s="14">
        <v>7859503</v>
      </c>
    </row>
    <row r="1289" spans="1:33" hidden="1" x14ac:dyDescent="0.25">
      <c r="A1289" s="14" t="s">
        <v>33</v>
      </c>
      <c r="B1289" s="14" t="s">
        <v>34</v>
      </c>
      <c r="C1289" s="14">
        <v>830019403</v>
      </c>
      <c r="D1289" s="14" t="s">
        <v>2287</v>
      </c>
      <c r="E1289" s="14" t="s">
        <v>3114</v>
      </c>
      <c r="F1289" s="14" t="s">
        <v>104</v>
      </c>
      <c r="G1289" s="14" t="s">
        <v>45</v>
      </c>
      <c r="H1289" s="14" t="s">
        <v>3115</v>
      </c>
      <c r="I1289" s="14" t="s">
        <v>38</v>
      </c>
      <c r="J1289" s="14" t="s">
        <v>38</v>
      </c>
      <c r="K1289" s="14" t="s">
        <v>40</v>
      </c>
      <c r="L1289" s="14">
        <v>129192321</v>
      </c>
      <c r="M1289" s="14">
        <v>114615166</v>
      </c>
      <c r="N1289" s="14">
        <v>14577155</v>
      </c>
      <c r="O1289" s="14">
        <v>316532</v>
      </c>
      <c r="P1289" s="14">
        <v>3220570</v>
      </c>
      <c r="Q1289" s="14">
        <v>3500647</v>
      </c>
      <c r="R1289" s="14">
        <v>973201</v>
      </c>
      <c r="S1289" s="14"/>
      <c r="T1289" s="14">
        <v>7199269</v>
      </c>
      <c r="U1289" s="14"/>
      <c r="V1289" s="14"/>
      <c r="W1289" s="14">
        <v>6754</v>
      </c>
      <c r="X1289" s="14">
        <v>1091551</v>
      </c>
      <c r="Y1289" s="14"/>
      <c r="Z1289" s="14"/>
      <c r="AA1289" s="14"/>
      <c r="AB1289" s="14"/>
      <c r="AC1289" s="14">
        <v>6114472</v>
      </c>
      <c r="AD1289" s="14">
        <v>2348862</v>
      </c>
      <c r="AE1289" s="14">
        <v>3765610</v>
      </c>
      <c r="AF1289" s="14"/>
      <c r="AG1289" s="14">
        <v>3765610</v>
      </c>
    </row>
    <row r="1290" spans="1:33" hidden="1" x14ac:dyDescent="0.25">
      <c r="A1290" s="14" t="s">
        <v>33</v>
      </c>
      <c r="B1290" s="14" t="s">
        <v>34</v>
      </c>
      <c r="C1290" s="14">
        <v>830021253</v>
      </c>
      <c r="D1290" s="14" t="s">
        <v>2287</v>
      </c>
      <c r="E1290" s="14" t="s">
        <v>3116</v>
      </c>
      <c r="F1290" s="14" t="s">
        <v>212</v>
      </c>
      <c r="G1290" s="14" t="s">
        <v>36</v>
      </c>
      <c r="H1290" s="14" t="s">
        <v>736</v>
      </c>
      <c r="I1290" s="14" t="s">
        <v>94</v>
      </c>
      <c r="J1290" s="14" t="s">
        <v>95</v>
      </c>
      <c r="K1290" s="14" t="s">
        <v>39</v>
      </c>
      <c r="L1290" s="14">
        <v>350106764</v>
      </c>
      <c r="M1290" s="14">
        <v>266493849</v>
      </c>
      <c r="N1290" s="14">
        <v>83612915</v>
      </c>
      <c r="O1290" s="14">
        <v>419954</v>
      </c>
      <c r="P1290" s="14">
        <v>12831210</v>
      </c>
      <c r="Q1290" s="14">
        <v>9244936</v>
      </c>
      <c r="R1290" s="14">
        <v>1000605</v>
      </c>
      <c r="S1290" s="14"/>
      <c r="T1290" s="14">
        <v>60956118</v>
      </c>
      <c r="U1290" s="14"/>
      <c r="V1290" s="14"/>
      <c r="W1290" s="14">
        <v>30036134</v>
      </c>
      <c r="X1290" s="14">
        <v>33661672</v>
      </c>
      <c r="Y1290" s="14"/>
      <c r="Z1290" s="14"/>
      <c r="AA1290" s="14"/>
      <c r="AB1290" s="14"/>
      <c r="AC1290" s="14">
        <v>57330580</v>
      </c>
      <c r="AD1290" s="14">
        <v>17513762</v>
      </c>
      <c r="AE1290" s="14">
        <v>39816818</v>
      </c>
      <c r="AF1290" s="14"/>
      <c r="AG1290" s="14">
        <v>39816818</v>
      </c>
    </row>
    <row r="1291" spans="1:33" hidden="1" x14ac:dyDescent="0.25">
      <c r="A1291" s="14" t="s">
        <v>33</v>
      </c>
      <c r="B1291" s="14" t="s">
        <v>34</v>
      </c>
      <c r="C1291" s="14">
        <v>830021253</v>
      </c>
      <c r="D1291" s="14" t="s">
        <v>2287</v>
      </c>
      <c r="E1291" s="14" t="s">
        <v>3116</v>
      </c>
      <c r="F1291" s="14" t="s">
        <v>212</v>
      </c>
      <c r="G1291" s="14" t="s">
        <v>36</v>
      </c>
      <c r="H1291" s="14" t="s">
        <v>736</v>
      </c>
      <c r="I1291" s="14" t="s">
        <v>94</v>
      </c>
      <c r="J1291" s="14" t="s">
        <v>95</v>
      </c>
      <c r="K1291" s="14" t="s">
        <v>40</v>
      </c>
      <c r="L1291" s="14">
        <v>463981900</v>
      </c>
      <c r="M1291" s="14">
        <v>313743106</v>
      </c>
      <c r="N1291" s="14">
        <v>150238794</v>
      </c>
      <c r="O1291" s="14">
        <v>510559</v>
      </c>
      <c r="P1291" s="14">
        <v>22459523</v>
      </c>
      <c r="Q1291" s="14">
        <v>8408592</v>
      </c>
      <c r="R1291" s="14">
        <v>850662</v>
      </c>
      <c r="S1291" s="14"/>
      <c r="T1291" s="14">
        <v>119030576</v>
      </c>
      <c r="U1291" s="14"/>
      <c r="V1291" s="14"/>
      <c r="W1291" s="14">
        <v>25030907</v>
      </c>
      <c r="X1291" s="14">
        <v>43729321</v>
      </c>
      <c r="Y1291" s="14"/>
      <c r="Z1291" s="14"/>
      <c r="AA1291" s="14"/>
      <c r="AB1291" s="14"/>
      <c r="AC1291" s="14">
        <v>100332162</v>
      </c>
      <c r="AD1291" s="14">
        <v>38117886</v>
      </c>
      <c r="AE1291" s="14">
        <v>62214276</v>
      </c>
      <c r="AF1291" s="14"/>
      <c r="AG1291" s="14">
        <v>62214276</v>
      </c>
    </row>
    <row r="1292" spans="1:33" hidden="1" x14ac:dyDescent="0.25">
      <c r="A1292" s="14" t="s">
        <v>33</v>
      </c>
      <c r="B1292" s="14" t="s">
        <v>34</v>
      </c>
      <c r="C1292" s="14">
        <v>830021260</v>
      </c>
      <c r="D1292" s="14" t="s">
        <v>2287</v>
      </c>
      <c r="E1292" s="14" t="s">
        <v>737</v>
      </c>
      <c r="F1292" s="14" t="s">
        <v>365</v>
      </c>
      <c r="G1292" s="14" t="s">
        <v>45</v>
      </c>
      <c r="H1292" s="14" t="s">
        <v>3117</v>
      </c>
      <c r="I1292" s="14" t="s">
        <v>38</v>
      </c>
      <c r="J1292" s="14" t="s">
        <v>38</v>
      </c>
      <c r="K1292" s="14" t="s">
        <v>39</v>
      </c>
      <c r="L1292" s="14">
        <v>18959839</v>
      </c>
      <c r="M1292" s="14">
        <v>9102033</v>
      </c>
      <c r="N1292" s="14">
        <v>9857806</v>
      </c>
      <c r="O1292" s="14"/>
      <c r="P1292" s="14">
        <v>6472181</v>
      </c>
      <c r="Q1292" s="14">
        <v>3155778</v>
      </c>
      <c r="R1292" s="14"/>
      <c r="S1292" s="14"/>
      <c r="T1292" s="14">
        <v>229847</v>
      </c>
      <c r="U1292" s="14"/>
      <c r="V1292" s="14"/>
      <c r="W1292" s="14">
        <v>231159</v>
      </c>
      <c r="X1292" s="14">
        <v>1714979</v>
      </c>
      <c r="Y1292" s="14"/>
      <c r="Z1292" s="14"/>
      <c r="AA1292" s="14"/>
      <c r="AB1292" s="14"/>
      <c r="AC1292" s="14">
        <v>-1253973</v>
      </c>
      <c r="AD1292" s="14">
        <v>364653</v>
      </c>
      <c r="AE1292" s="14">
        <v>-1618626</v>
      </c>
      <c r="AF1292" s="14"/>
      <c r="AG1292" s="14">
        <v>-1618626</v>
      </c>
    </row>
    <row r="1293" spans="1:33" hidden="1" x14ac:dyDescent="0.25">
      <c r="A1293" s="14" t="s">
        <v>33</v>
      </c>
      <c r="B1293" s="14" t="s">
        <v>34</v>
      </c>
      <c r="C1293" s="14">
        <v>830021260</v>
      </c>
      <c r="D1293" s="14" t="s">
        <v>2287</v>
      </c>
      <c r="E1293" s="14" t="s">
        <v>737</v>
      </c>
      <c r="F1293" s="14" t="s">
        <v>365</v>
      </c>
      <c r="G1293" s="14" t="s">
        <v>45</v>
      </c>
      <c r="H1293" s="14" t="s">
        <v>3117</v>
      </c>
      <c r="I1293" s="14" t="s">
        <v>38</v>
      </c>
      <c r="J1293" s="14" t="s">
        <v>38</v>
      </c>
      <c r="K1293" s="14" t="s">
        <v>40</v>
      </c>
      <c r="L1293" s="14">
        <v>20399604</v>
      </c>
      <c r="M1293" s="14">
        <v>9678540</v>
      </c>
      <c r="N1293" s="14">
        <v>10721064</v>
      </c>
      <c r="O1293" s="14"/>
      <c r="P1293" s="14">
        <v>7020899</v>
      </c>
      <c r="Q1293" s="14">
        <v>2475929</v>
      </c>
      <c r="R1293" s="14"/>
      <c r="S1293" s="14"/>
      <c r="T1293" s="14">
        <v>1224236</v>
      </c>
      <c r="U1293" s="14"/>
      <c r="V1293" s="14"/>
      <c r="W1293" s="14">
        <v>35662</v>
      </c>
      <c r="X1293" s="14">
        <v>1223652</v>
      </c>
      <c r="Y1293" s="14"/>
      <c r="Z1293" s="14"/>
      <c r="AA1293" s="14"/>
      <c r="AB1293" s="14"/>
      <c r="AC1293" s="14">
        <v>36246</v>
      </c>
      <c r="AD1293" s="14">
        <v>170068</v>
      </c>
      <c r="AE1293" s="14">
        <v>-133822</v>
      </c>
      <c r="AF1293" s="14"/>
      <c r="AG1293" s="14">
        <v>-133822</v>
      </c>
    </row>
    <row r="1294" spans="1:33" hidden="1" x14ac:dyDescent="0.25">
      <c r="A1294" s="14" t="s">
        <v>33</v>
      </c>
      <c r="B1294" s="14" t="s">
        <v>34</v>
      </c>
      <c r="C1294" s="14">
        <v>830021417</v>
      </c>
      <c r="D1294" s="14" t="s">
        <v>2287</v>
      </c>
      <c r="E1294" s="14" t="s">
        <v>3118</v>
      </c>
      <c r="F1294" s="14" t="s">
        <v>43</v>
      </c>
      <c r="G1294" s="14" t="s">
        <v>45</v>
      </c>
      <c r="H1294" s="14" t="s">
        <v>3119</v>
      </c>
      <c r="I1294" s="14" t="s">
        <v>71</v>
      </c>
      <c r="J1294" s="14" t="s">
        <v>72</v>
      </c>
      <c r="K1294" s="14" t="s">
        <v>39</v>
      </c>
      <c r="L1294" s="14">
        <v>218873727</v>
      </c>
      <c r="M1294" s="14">
        <v>209588648</v>
      </c>
      <c r="N1294" s="14">
        <v>9285079</v>
      </c>
      <c r="O1294" s="14">
        <v>58392839</v>
      </c>
      <c r="P1294" s="14">
        <v>1539086</v>
      </c>
      <c r="Q1294" s="14">
        <v>13228882</v>
      </c>
      <c r="R1294" s="14"/>
      <c r="S1294" s="14"/>
      <c r="T1294" s="14">
        <v>52909950</v>
      </c>
      <c r="U1294" s="14"/>
      <c r="V1294" s="14"/>
      <c r="W1294" s="14">
        <v>3300572</v>
      </c>
      <c r="X1294" s="14">
        <v>351920</v>
      </c>
      <c r="Y1294" s="14"/>
      <c r="Z1294" s="14"/>
      <c r="AA1294" s="14"/>
      <c r="AB1294" s="14"/>
      <c r="AC1294" s="14">
        <v>55858602</v>
      </c>
      <c r="AD1294" s="14">
        <v>10891861</v>
      </c>
      <c r="AE1294" s="14">
        <v>44966741</v>
      </c>
      <c r="AF1294" s="14"/>
      <c r="AG1294" s="14">
        <v>44966741</v>
      </c>
    </row>
    <row r="1295" spans="1:33" hidden="1" x14ac:dyDescent="0.25">
      <c r="A1295" s="14" t="s">
        <v>33</v>
      </c>
      <c r="B1295" s="14" t="s">
        <v>34</v>
      </c>
      <c r="C1295" s="14">
        <v>830021417</v>
      </c>
      <c r="D1295" s="14" t="s">
        <v>2287</v>
      </c>
      <c r="E1295" s="14" t="s">
        <v>3118</v>
      </c>
      <c r="F1295" s="14" t="s">
        <v>43</v>
      </c>
      <c r="G1295" s="14" t="s">
        <v>45</v>
      </c>
      <c r="H1295" s="14" t="s">
        <v>3119</v>
      </c>
      <c r="I1295" s="14" t="s">
        <v>71</v>
      </c>
      <c r="J1295" s="14" t="s">
        <v>72</v>
      </c>
      <c r="K1295" s="14" t="s">
        <v>40</v>
      </c>
      <c r="L1295" s="14">
        <v>200210832</v>
      </c>
      <c r="M1295" s="14">
        <v>156719753</v>
      </c>
      <c r="N1295" s="14">
        <v>43491079</v>
      </c>
      <c r="O1295" s="14">
        <v>2130072</v>
      </c>
      <c r="P1295" s="14">
        <v>2477166</v>
      </c>
      <c r="Q1295" s="14">
        <v>18536615</v>
      </c>
      <c r="R1295" s="14"/>
      <c r="S1295" s="14"/>
      <c r="T1295" s="14">
        <v>24607370</v>
      </c>
      <c r="U1295" s="14"/>
      <c r="V1295" s="14"/>
      <c r="W1295" s="14">
        <v>1024620</v>
      </c>
      <c r="X1295" s="14">
        <v>790802</v>
      </c>
      <c r="Y1295" s="14"/>
      <c r="Z1295" s="14"/>
      <c r="AA1295" s="14"/>
      <c r="AB1295" s="14"/>
      <c r="AC1295" s="14">
        <v>24841188</v>
      </c>
      <c r="AD1295" s="14">
        <v>5357088</v>
      </c>
      <c r="AE1295" s="14">
        <v>19484100</v>
      </c>
      <c r="AF1295" s="14"/>
      <c r="AG1295" s="14">
        <v>19484100</v>
      </c>
    </row>
    <row r="1296" spans="1:33" hidden="1" x14ac:dyDescent="0.25">
      <c r="A1296" s="14" t="s">
        <v>33</v>
      </c>
      <c r="B1296" s="14" t="s">
        <v>34</v>
      </c>
      <c r="C1296" s="14">
        <v>830022319</v>
      </c>
      <c r="D1296" s="14" t="s">
        <v>2287</v>
      </c>
      <c r="E1296" s="14" t="s">
        <v>3120</v>
      </c>
      <c r="F1296" s="14" t="s">
        <v>738</v>
      </c>
      <c r="G1296" s="14" t="s">
        <v>36</v>
      </c>
      <c r="H1296" s="14" t="s">
        <v>3121</v>
      </c>
      <c r="I1296" s="14" t="s">
        <v>38</v>
      </c>
      <c r="J1296" s="14" t="s">
        <v>38</v>
      </c>
      <c r="K1296" s="14" t="s">
        <v>39</v>
      </c>
      <c r="L1296" s="14">
        <v>60827687</v>
      </c>
      <c r="M1296" s="14">
        <v>47462390</v>
      </c>
      <c r="N1296" s="14">
        <v>13365297</v>
      </c>
      <c r="O1296" s="14">
        <v>3085081</v>
      </c>
      <c r="P1296" s="14"/>
      <c r="Q1296" s="14">
        <v>12224422</v>
      </c>
      <c r="R1296" s="14"/>
      <c r="S1296" s="14">
        <v>573377</v>
      </c>
      <c r="T1296" s="14">
        <v>4799333</v>
      </c>
      <c r="U1296" s="14"/>
      <c r="V1296" s="14"/>
      <c r="W1296" s="14"/>
      <c r="X1296" s="14"/>
      <c r="Y1296" s="14"/>
      <c r="Z1296" s="14"/>
      <c r="AA1296" s="14"/>
      <c r="AB1296" s="14"/>
      <c r="AC1296" s="14">
        <v>4799333</v>
      </c>
      <c r="AD1296" s="14">
        <v>168358</v>
      </c>
      <c r="AE1296" s="14">
        <v>4630975</v>
      </c>
      <c r="AF1296" s="14"/>
      <c r="AG1296" s="14">
        <v>4630975</v>
      </c>
    </row>
    <row r="1297" spans="1:33" hidden="1" x14ac:dyDescent="0.25">
      <c r="A1297" s="14" t="s">
        <v>33</v>
      </c>
      <c r="B1297" s="14" t="s">
        <v>34</v>
      </c>
      <c r="C1297" s="14">
        <v>830022319</v>
      </c>
      <c r="D1297" s="14" t="s">
        <v>2287</v>
      </c>
      <c r="E1297" s="14" t="s">
        <v>3120</v>
      </c>
      <c r="F1297" s="14" t="s">
        <v>738</v>
      </c>
      <c r="G1297" s="14" t="s">
        <v>36</v>
      </c>
      <c r="H1297" s="14" t="s">
        <v>3121</v>
      </c>
      <c r="I1297" s="14" t="s">
        <v>38</v>
      </c>
      <c r="J1297" s="14" t="s">
        <v>38</v>
      </c>
      <c r="K1297" s="14" t="s">
        <v>40</v>
      </c>
      <c r="L1297" s="14">
        <v>77960327</v>
      </c>
      <c r="M1297" s="14">
        <v>58852714</v>
      </c>
      <c r="N1297" s="14">
        <v>19107613</v>
      </c>
      <c r="O1297" s="14"/>
      <c r="P1297" s="14"/>
      <c r="Q1297" s="14">
        <v>9943189</v>
      </c>
      <c r="R1297" s="14">
        <v>139998</v>
      </c>
      <c r="S1297" s="14">
        <v>3499544</v>
      </c>
      <c r="T1297" s="14">
        <v>12523970</v>
      </c>
      <c r="U1297" s="14"/>
      <c r="V1297" s="14"/>
      <c r="W1297" s="14"/>
      <c r="X1297" s="14"/>
      <c r="Y1297" s="14"/>
      <c r="Z1297" s="14"/>
      <c r="AA1297" s="14"/>
      <c r="AB1297" s="14"/>
      <c r="AC1297" s="14">
        <v>12523970</v>
      </c>
      <c r="AD1297" s="14">
        <v>6028702</v>
      </c>
      <c r="AE1297" s="14">
        <v>6495268</v>
      </c>
      <c r="AF1297" s="14"/>
      <c r="AG1297" s="14">
        <v>6495268</v>
      </c>
    </row>
    <row r="1298" spans="1:33" hidden="1" x14ac:dyDescent="0.25">
      <c r="A1298" s="14" t="s">
        <v>33</v>
      </c>
      <c r="B1298" s="14" t="s">
        <v>34</v>
      </c>
      <c r="C1298" s="14">
        <v>830022462</v>
      </c>
      <c r="D1298" s="14" t="s">
        <v>2287</v>
      </c>
      <c r="E1298" s="14" t="s">
        <v>739</v>
      </c>
      <c r="F1298" s="14" t="s">
        <v>207</v>
      </c>
      <c r="G1298" s="14" t="s">
        <v>45</v>
      </c>
      <c r="H1298" s="14" t="s">
        <v>3122</v>
      </c>
      <c r="I1298" s="14" t="s">
        <v>38</v>
      </c>
      <c r="J1298" s="14" t="s">
        <v>38</v>
      </c>
      <c r="K1298" s="14" t="s">
        <v>39</v>
      </c>
      <c r="L1298" s="14">
        <v>114432857</v>
      </c>
      <c r="M1298" s="14">
        <v>84276648</v>
      </c>
      <c r="N1298" s="14">
        <v>30156209</v>
      </c>
      <c r="O1298" s="14">
        <v>6672174</v>
      </c>
      <c r="P1298" s="14"/>
      <c r="Q1298" s="14">
        <v>11377738</v>
      </c>
      <c r="R1298" s="14"/>
      <c r="S1298" s="14"/>
      <c r="T1298" s="14">
        <v>25450645</v>
      </c>
      <c r="U1298" s="14"/>
      <c r="V1298" s="14"/>
      <c r="W1298" s="14"/>
      <c r="X1298" s="14">
        <v>5934645</v>
      </c>
      <c r="Y1298" s="14"/>
      <c r="Z1298" s="14"/>
      <c r="AA1298" s="14"/>
      <c r="AB1298" s="14"/>
      <c r="AC1298" s="14">
        <v>19516000</v>
      </c>
      <c r="AD1298" s="14">
        <v>8147616</v>
      </c>
      <c r="AE1298" s="14">
        <v>11368384</v>
      </c>
      <c r="AF1298" s="14"/>
      <c r="AG1298" s="14">
        <v>11368384</v>
      </c>
    </row>
    <row r="1299" spans="1:33" hidden="1" x14ac:dyDescent="0.25">
      <c r="A1299" s="14" t="s">
        <v>33</v>
      </c>
      <c r="B1299" s="14" t="s">
        <v>34</v>
      </c>
      <c r="C1299" s="14">
        <v>830022462</v>
      </c>
      <c r="D1299" s="14" t="s">
        <v>2287</v>
      </c>
      <c r="E1299" s="14" t="s">
        <v>739</v>
      </c>
      <c r="F1299" s="14" t="s">
        <v>207</v>
      </c>
      <c r="G1299" s="14" t="s">
        <v>45</v>
      </c>
      <c r="H1299" s="14" t="s">
        <v>3122</v>
      </c>
      <c r="I1299" s="14" t="s">
        <v>38</v>
      </c>
      <c r="J1299" s="14" t="s">
        <v>38</v>
      </c>
      <c r="K1299" s="14" t="s">
        <v>40</v>
      </c>
      <c r="L1299" s="14">
        <v>107791446</v>
      </c>
      <c r="M1299" s="14">
        <v>79816074</v>
      </c>
      <c r="N1299" s="14">
        <v>27975372</v>
      </c>
      <c r="O1299" s="14">
        <v>6177185</v>
      </c>
      <c r="P1299" s="14"/>
      <c r="Q1299" s="14">
        <v>10326195</v>
      </c>
      <c r="R1299" s="14"/>
      <c r="S1299" s="14"/>
      <c r="T1299" s="14">
        <v>23826362</v>
      </c>
      <c r="U1299" s="14"/>
      <c r="V1299" s="14"/>
      <c r="W1299" s="14"/>
      <c r="X1299" s="14">
        <v>7290458</v>
      </c>
      <c r="Y1299" s="14"/>
      <c r="Z1299" s="14"/>
      <c r="AA1299" s="14"/>
      <c r="AB1299" s="14"/>
      <c r="AC1299" s="14">
        <v>16535904</v>
      </c>
      <c r="AD1299" s="14">
        <v>5633366</v>
      </c>
      <c r="AE1299" s="14">
        <v>10902538</v>
      </c>
      <c r="AF1299" s="14"/>
      <c r="AG1299" s="14">
        <v>10902538</v>
      </c>
    </row>
    <row r="1300" spans="1:33" hidden="1" x14ac:dyDescent="0.25">
      <c r="A1300" s="14" t="s">
        <v>33</v>
      </c>
      <c r="B1300" s="14" t="s">
        <v>34</v>
      </c>
      <c r="C1300" s="14">
        <v>830022634</v>
      </c>
      <c r="D1300" s="14" t="s">
        <v>2287</v>
      </c>
      <c r="E1300" s="14" t="s">
        <v>3123</v>
      </c>
      <c r="F1300" s="14" t="s">
        <v>256</v>
      </c>
      <c r="G1300" s="14" t="s">
        <v>45</v>
      </c>
      <c r="H1300" s="14" t="s">
        <v>3124</v>
      </c>
      <c r="I1300" s="14" t="s">
        <v>38</v>
      </c>
      <c r="J1300" s="14" t="s">
        <v>38</v>
      </c>
      <c r="K1300" s="14" t="s">
        <v>39</v>
      </c>
      <c r="L1300" s="14">
        <v>41319492</v>
      </c>
      <c r="M1300" s="14">
        <v>21158314</v>
      </c>
      <c r="N1300" s="14">
        <v>20161178</v>
      </c>
      <c r="O1300" s="14">
        <v>3491691</v>
      </c>
      <c r="P1300" s="14">
        <v>21565024</v>
      </c>
      <c r="Q1300" s="14">
        <v>3478618</v>
      </c>
      <c r="R1300" s="14">
        <v>139641</v>
      </c>
      <c r="S1300" s="14">
        <v>0</v>
      </c>
      <c r="T1300" s="14">
        <v>-1530414</v>
      </c>
      <c r="U1300" s="14"/>
      <c r="V1300" s="14"/>
      <c r="W1300" s="14">
        <v>1159911</v>
      </c>
      <c r="X1300" s="14">
        <v>158957</v>
      </c>
      <c r="Y1300" s="14"/>
      <c r="Z1300" s="14"/>
      <c r="AA1300" s="14"/>
      <c r="AB1300" s="14"/>
      <c r="AC1300" s="14">
        <v>-529460</v>
      </c>
      <c r="AD1300" s="14">
        <v>376606</v>
      </c>
      <c r="AE1300" s="14">
        <v>-906066</v>
      </c>
      <c r="AF1300" s="14"/>
      <c r="AG1300" s="14">
        <v>-906066</v>
      </c>
    </row>
    <row r="1301" spans="1:33" hidden="1" x14ac:dyDescent="0.25">
      <c r="A1301" s="14" t="s">
        <v>33</v>
      </c>
      <c r="B1301" s="14" t="s">
        <v>34</v>
      </c>
      <c r="C1301" s="14">
        <v>830022634</v>
      </c>
      <c r="D1301" s="14" t="s">
        <v>2287</v>
      </c>
      <c r="E1301" s="14" t="s">
        <v>3123</v>
      </c>
      <c r="F1301" s="14" t="s">
        <v>256</v>
      </c>
      <c r="G1301" s="14" t="s">
        <v>45</v>
      </c>
      <c r="H1301" s="14" t="s">
        <v>3124</v>
      </c>
      <c r="I1301" s="14" t="s">
        <v>38</v>
      </c>
      <c r="J1301" s="14" t="s">
        <v>38</v>
      </c>
      <c r="K1301" s="14" t="s">
        <v>40</v>
      </c>
      <c r="L1301" s="14">
        <v>39603668</v>
      </c>
      <c r="M1301" s="14">
        <v>22862440</v>
      </c>
      <c r="N1301" s="14">
        <v>16741228</v>
      </c>
      <c r="O1301" s="14">
        <v>44572</v>
      </c>
      <c r="P1301" s="14">
        <v>18782906</v>
      </c>
      <c r="Q1301" s="14">
        <v>3073000</v>
      </c>
      <c r="R1301" s="14">
        <v>72055</v>
      </c>
      <c r="S1301" s="14"/>
      <c r="T1301" s="14">
        <v>-5142161</v>
      </c>
      <c r="U1301" s="14"/>
      <c r="V1301" s="14"/>
      <c r="W1301" s="14">
        <v>486</v>
      </c>
      <c r="X1301" s="14">
        <v>1513494</v>
      </c>
      <c r="Y1301" s="14"/>
      <c r="Z1301" s="14"/>
      <c r="AA1301" s="14"/>
      <c r="AB1301" s="14"/>
      <c r="AC1301" s="14">
        <v>-6655169</v>
      </c>
      <c r="AD1301" s="14">
        <v>500727</v>
      </c>
      <c r="AE1301" s="14">
        <v>-7155896</v>
      </c>
      <c r="AF1301" s="14"/>
      <c r="AG1301" s="14">
        <v>-7155896</v>
      </c>
    </row>
    <row r="1302" spans="1:33" hidden="1" x14ac:dyDescent="0.25">
      <c r="A1302" s="14" t="s">
        <v>33</v>
      </c>
      <c r="B1302" s="14" t="s">
        <v>34</v>
      </c>
      <c r="C1302" s="14">
        <v>830023134</v>
      </c>
      <c r="D1302" s="14" t="s">
        <v>2287</v>
      </c>
      <c r="E1302" s="14" t="s">
        <v>3125</v>
      </c>
      <c r="F1302" s="14" t="s">
        <v>704</v>
      </c>
      <c r="G1302" s="14" t="s">
        <v>45</v>
      </c>
      <c r="H1302" s="14" t="s">
        <v>3126</v>
      </c>
      <c r="I1302" s="14" t="s">
        <v>38</v>
      </c>
      <c r="J1302" s="14" t="s">
        <v>38</v>
      </c>
      <c r="K1302" s="14" t="s">
        <v>39</v>
      </c>
      <c r="L1302" s="14">
        <v>5015988</v>
      </c>
      <c r="M1302" s="14">
        <v>3991427</v>
      </c>
      <c r="N1302" s="14">
        <v>1024561</v>
      </c>
      <c r="O1302" s="14">
        <v>166028</v>
      </c>
      <c r="P1302" s="14">
        <v>54353</v>
      </c>
      <c r="Q1302" s="14">
        <v>453252</v>
      </c>
      <c r="R1302" s="14">
        <v>84134</v>
      </c>
      <c r="S1302" s="14">
        <v>0</v>
      </c>
      <c r="T1302" s="14">
        <v>598850</v>
      </c>
      <c r="U1302" s="14">
        <v>0</v>
      </c>
      <c r="V1302" s="14">
        <v>0</v>
      </c>
      <c r="W1302" s="14">
        <v>15063</v>
      </c>
      <c r="X1302" s="14">
        <v>435198</v>
      </c>
      <c r="Y1302" s="14">
        <v>0</v>
      </c>
      <c r="Z1302" s="14">
        <v>0</v>
      </c>
      <c r="AA1302" s="14">
        <v>0</v>
      </c>
      <c r="AB1302" s="14">
        <v>0</v>
      </c>
      <c r="AC1302" s="14">
        <v>178715</v>
      </c>
      <c r="AD1302" s="14">
        <v>-119736</v>
      </c>
      <c r="AE1302" s="14">
        <v>298451</v>
      </c>
      <c r="AF1302" s="14">
        <v>0</v>
      </c>
      <c r="AG1302" s="14">
        <v>298451</v>
      </c>
    </row>
    <row r="1303" spans="1:33" hidden="1" x14ac:dyDescent="0.25">
      <c r="A1303" s="14" t="s">
        <v>33</v>
      </c>
      <c r="B1303" s="14" t="s">
        <v>34</v>
      </c>
      <c r="C1303" s="14">
        <v>830023134</v>
      </c>
      <c r="D1303" s="14" t="s">
        <v>2287</v>
      </c>
      <c r="E1303" s="14" t="s">
        <v>3125</v>
      </c>
      <c r="F1303" s="14" t="s">
        <v>704</v>
      </c>
      <c r="G1303" s="14" t="s">
        <v>45</v>
      </c>
      <c r="H1303" s="14" t="s">
        <v>3126</v>
      </c>
      <c r="I1303" s="14" t="s">
        <v>38</v>
      </c>
      <c r="J1303" s="14" t="s">
        <v>38</v>
      </c>
      <c r="K1303" s="14" t="s">
        <v>40</v>
      </c>
      <c r="L1303" s="14">
        <v>3880448</v>
      </c>
      <c r="M1303" s="14">
        <v>3244557</v>
      </c>
      <c r="N1303" s="14">
        <v>635891</v>
      </c>
      <c r="O1303" s="14">
        <v>0</v>
      </c>
      <c r="P1303" s="14">
        <v>103214</v>
      </c>
      <c r="Q1303" s="14">
        <v>374087</v>
      </c>
      <c r="R1303" s="14">
        <v>142560</v>
      </c>
      <c r="S1303" s="14">
        <v>0</v>
      </c>
      <c r="T1303" s="14">
        <v>16030</v>
      </c>
      <c r="U1303" s="14">
        <v>0</v>
      </c>
      <c r="V1303" s="14">
        <v>0</v>
      </c>
      <c r="W1303" s="14">
        <v>1658</v>
      </c>
      <c r="X1303" s="14">
        <v>335114</v>
      </c>
      <c r="Y1303" s="14">
        <v>0</v>
      </c>
      <c r="Z1303" s="14">
        <v>0</v>
      </c>
      <c r="AA1303" s="14">
        <v>0</v>
      </c>
      <c r="AB1303" s="14">
        <v>0</v>
      </c>
      <c r="AC1303" s="14">
        <v>-317426</v>
      </c>
      <c r="AD1303" s="14">
        <v>-9997</v>
      </c>
      <c r="AE1303" s="14">
        <v>-307429</v>
      </c>
      <c r="AF1303" s="14">
        <v>0</v>
      </c>
      <c r="AG1303" s="14">
        <v>-307429</v>
      </c>
    </row>
    <row r="1304" spans="1:33" hidden="1" x14ac:dyDescent="0.25">
      <c r="A1304" s="14" t="s">
        <v>33</v>
      </c>
      <c r="B1304" s="14" t="s">
        <v>34</v>
      </c>
      <c r="C1304" s="14">
        <v>830023542</v>
      </c>
      <c r="D1304" s="14" t="s">
        <v>2287</v>
      </c>
      <c r="E1304" s="14" t="s">
        <v>3127</v>
      </c>
      <c r="F1304" s="14" t="s">
        <v>234</v>
      </c>
      <c r="G1304" s="14" t="s">
        <v>111</v>
      </c>
      <c r="H1304" s="14" t="s">
        <v>740</v>
      </c>
      <c r="I1304" s="14" t="s">
        <v>47</v>
      </c>
      <c r="J1304" s="14" t="s">
        <v>62</v>
      </c>
      <c r="K1304" s="14" t="s">
        <v>39</v>
      </c>
      <c r="L1304" s="14">
        <v>0</v>
      </c>
      <c r="M1304" s="14">
        <v>0</v>
      </c>
      <c r="N1304" s="14">
        <v>0</v>
      </c>
      <c r="O1304" s="14">
        <v>18660949</v>
      </c>
      <c r="P1304" s="14">
        <v>0</v>
      </c>
      <c r="Q1304" s="14">
        <v>1847486</v>
      </c>
      <c r="R1304" s="14">
        <v>20059281</v>
      </c>
      <c r="S1304" s="14"/>
      <c r="T1304" s="14">
        <v>-3245818</v>
      </c>
      <c r="U1304" s="14">
        <v>0</v>
      </c>
      <c r="V1304" s="14">
        <v>0</v>
      </c>
      <c r="W1304" s="14">
        <v>3241905</v>
      </c>
      <c r="X1304" s="14">
        <v>803733</v>
      </c>
      <c r="Y1304" s="14">
        <v>0</v>
      </c>
      <c r="Z1304" s="14">
        <v>0</v>
      </c>
      <c r="AA1304" s="14">
        <v>0</v>
      </c>
      <c r="AB1304" s="14">
        <v>0</v>
      </c>
      <c r="AC1304" s="14">
        <v>-807646</v>
      </c>
      <c r="AD1304" s="14">
        <v>3464911</v>
      </c>
      <c r="AE1304" s="14">
        <v>-4272557</v>
      </c>
      <c r="AF1304" s="14">
        <v>0</v>
      </c>
      <c r="AG1304" s="14">
        <v>-4272557</v>
      </c>
    </row>
    <row r="1305" spans="1:33" hidden="1" x14ac:dyDescent="0.25">
      <c r="A1305" s="14" t="s">
        <v>33</v>
      </c>
      <c r="B1305" s="14" t="s">
        <v>34</v>
      </c>
      <c r="C1305" s="14">
        <v>830023542</v>
      </c>
      <c r="D1305" s="14" t="s">
        <v>2287</v>
      </c>
      <c r="E1305" s="14" t="s">
        <v>3127</v>
      </c>
      <c r="F1305" s="14" t="s">
        <v>234</v>
      </c>
      <c r="G1305" s="14" t="s">
        <v>111</v>
      </c>
      <c r="H1305" s="14" t="s">
        <v>740</v>
      </c>
      <c r="I1305" s="14" t="s">
        <v>47</v>
      </c>
      <c r="J1305" s="14" t="s">
        <v>62</v>
      </c>
      <c r="K1305" s="14" t="s">
        <v>40</v>
      </c>
      <c r="L1305" s="14">
        <v>344960885</v>
      </c>
      <c r="M1305" s="14">
        <v>289870576</v>
      </c>
      <c r="N1305" s="14">
        <v>55090309</v>
      </c>
      <c r="O1305" s="14">
        <v>4822648</v>
      </c>
      <c r="P1305" s="14">
        <v>0</v>
      </c>
      <c r="Q1305" s="14">
        <v>1633041</v>
      </c>
      <c r="R1305" s="14">
        <v>143927</v>
      </c>
      <c r="S1305" s="14"/>
      <c r="T1305" s="14">
        <v>58135989</v>
      </c>
      <c r="U1305" s="14">
        <v>0</v>
      </c>
      <c r="V1305" s="14">
        <v>0</v>
      </c>
      <c r="W1305" s="14">
        <v>1767723</v>
      </c>
      <c r="X1305" s="14">
        <v>2622005</v>
      </c>
      <c r="Y1305" s="14">
        <v>0</v>
      </c>
      <c r="Z1305" s="14">
        <v>0</v>
      </c>
      <c r="AA1305" s="14">
        <v>0</v>
      </c>
      <c r="AB1305" s="14">
        <v>0</v>
      </c>
      <c r="AC1305" s="14">
        <v>57281707</v>
      </c>
      <c r="AD1305" s="14">
        <v>19631642</v>
      </c>
      <c r="AE1305" s="14">
        <v>37650065</v>
      </c>
      <c r="AF1305" s="14">
        <v>0</v>
      </c>
      <c r="AG1305" s="14">
        <v>37650065</v>
      </c>
    </row>
    <row r="1306" spans="1:33" hidden="1" x14ac:dyDescent="0.25">
      <c r="A1306" s="14" t="s">
        <v>33</v>
      </c>
      <c r="B1306" s="14" t="s">
        <v>34</v>
      </c>
      <c r="C1306" s="14">
        <v>830023671</v>
      </c>
      <c r="D1306" s="14" t="s">
        <v>2287</v>
      </c>
      <c r="E1306" s="14" t="s">
        <v>3128</v>
      </c>
      <c r="F1306" s="14" t="s">
        <v>223</v>
      </c>
      <c r="G1306" s="14" t="s">
        <v>36</v>
      </c>
      <c r="H1306" s="14" t="s">
        <v>741</v>
      </c>
      <c r="I1306" s="14" t="s">
        <v>38</v>
      </c>
      <c r="J1306" s="14" t="s">
        <v>38</v>
      </c>
      <c r="K1306" s="14" t="s">
        <v>39</v>
      </c>
      <c r="L1306" s="14">
        <v>63327706</v>
      </c>
      <c r="M1306" s="14">
        <v>27699913</v>
      </c>
      <c r="N1306" s="14">
        <v>35627793</v>
      </c>
      <c r="O1306" s="14">
        <v>1672255</v>
      </c>
      <c r="P1306" s="14">
        <v>18091860</v>
      </c>
      <c r="Q1306" s="14">
        <v>18083687</v>
      </c>
      <c r="R1306" s="14">
        <v>1709985</v>
      </c>
      <c r="S1306" s="14"/>
      <c r="T1306" s="14">
        <v>-585484</v>
      </c>
      <c r="U1306" s="14"/>
      <c r="V1306" s="14"/>
      <c r="W1306" s="14"/>
      <c r="X1306" s="14"/>
      <c r="Y1306" s="14"/>
      <c r="Z1306" s="14"/>
      <c r="AA1306" s="14"/>
      <c r="AB1306" s="14"/>
      <c r="AC1306" s="14">
        <v>-585484</v>
      </c>
      <c r="AD1306" s="14">
        <v>797616</v>
      </c>
      <c r="AE1306" s="14">
        <v>-1383100</v>
      </c>
      <c r="AF1306" s="14"/>
      <c r="AG1306" s="14">
        <v>-1383100</v>
      </c>
    </row>
    <row r="1307" spans="1:33" hidden="1" x14ac:dyDescent="0.25">
      <c r="A1307" s="14" t="s">
        <v>33</v>
      </c>
      <c r="B1307" s="14" t="s">
        <v>34</v>
      </c>
      <c r="C1307" s="14">
        <v>830023671</v>
      </c>
      <c r="D1307" s="14" t="s">
        <v>2287</v>
      </c>
      <c r="E1307" s="14" t="s">
        <v>3128</v>
      </c>
      <c r="F1307" s="14" t="s">
        <v>223</v>
      </c>
      <c r="G1307" s="14" t="s">
        <v>36</v>
      </c>
      <c r="H1307" s="14" t="s">
        <v>741</v>
      </c>
      <c r="I1307" s="14" t="s">
        <v>38</v>
      </c>
      <c r="J1307" s="14" t="s">
        <v>38</v>
      </c>
      <c r="K1307" s="14" t="s">
        <v>40</v>
      </c>
      <c r="L1307" s="14">
        <v>71021862</v>
      </c>
      <c r="M1307" s="14">
        <v>35925302</v>
      </c>
      <c r="N1307" s="14">
        <v>35096560</v>
      </c>
      <c r="O1307" s="14">
        <v>839338</v>
      </c>
      <c r="P1307" s="14">
        <v>16493294</v>
      </c>
      <c r="Q1307" s="14">
        <v>17841926</v>
      </c>
      <c r="R1307" s="14">
        <v>3589731</v>
      </c>
      <c r="S1307" s="14"/>
      <c r="T1307" s="14">
        <v>-1989053</v>
      </c>
      <c r="U1307" s="14"/>
      <c r="V1307" s="14"/>
      <c r="W1307" s="14"/>
      <c r="X1307" s="14"/>
      <c r="Y1307" s="14"/>
      <c r="Z1307" s="14"/>
      <c r="AA1307" s="14"/>
      <c r="AB1307" s="14"/>
      <c r="AC1307" s="14">
        <v>-1989053</v>
      </c>
      <c r="AD1307" s="14">
        <v>625715</v>
      </c>
      <c r="AE1307" s="14">
        <v>-2614768</v>
      </c>
      <c r="AF1307" s="14"/>
      <c r="AG1307" s="14">
        <v>-2614768</v>
      </c>
    </row>
    <row r="1308" spans="1:33" hidden="1" x14ac:dyDescent="0.25">
      <c r="A1308" s="14" t="s">
        <v>33</v>
      </c>
      <c r="B1308" s="14" t="s">
        <v>34</v>
      </c>
      <c r="C1308" s="14">
        <v>830023820</v>
      </c>
      <c r="D1308" s="14" t="s">
        <v>2287</v>
      </c>
      <c r="E1308" s="14" t="s">
        <v>3129</v>
      </c>
      <c r="F1308" s="14" t="s">
        <v>742</v>
      </c>
      <c r="G1308" s="14" t="s">
        <v>45</v>
      </c>
      <c r="H1308" s="14" t="s">
        <v>3130</v>
      </c>
      <c r="I1308" s="14" t="s">
        <v>38</v>
      </c>
      <c r="J1308" s="14" t="s">
        <v>38</v>
      </c>
      <c r="K1308" s="14" t="s">
        <v>39</v>
      </c>
      <c r="L1308" s="14">
        <v>12559850</v>
      </c>
      <c r="M1308" s="14">
        <v>8881350</v>
      </c>
      <c r="N1308" s="14">
        <v>3678500</v>
      </c>
      <c r="O1308" s="14">
        <v>581543</v>
      </c>
      <c r="P1308" s="14"/>
      <c r="Q1308" s="14">
        <v>2365312</v>
      </c>
      <c r="R1308" s="14">
        <v>1619567</v>
      </c>
      <c r="S1308" s="14"/>
      <c r="T1308" s="14">
        <v>275164</v>
      </c>
      <c r="U1308" s="14"/>
      <c r="V1308" s="14"/>
      <c r="W1308" s="14"/>
      <c r="X1308" s="14"/>
      <c r="Y1308" s="14"/>
      <c r="Z1308" s="14"/>
      <c r="AA1308" s="14"/>
      <c r="AB1308" s="14"/>
      <c r="AC1308" s="14">
        <v>275164</v>
      </c>
      <c r="AD1308" s="14">
        <v>124497</v>
      </c>
      <c r="AE1308" s="14">
        <v>150667</v>
      </c>
      <c r="AF1308" s="14"/>
      <c r="AG1308" s="14">
        <v>150667</v>
      </c>
    </row>
    <row r="1309" spans="1:33" hidden="1" x14ac:dyDescent="0.25">
      <c r="A1309" s="14" t="s">
        <v>33</v>
      </c>
      <c r="B1309" s="14" t="s">
        <v>34</v>
      </c>
      <c r="C1309" s="14">
        <v>830023820</v>
      </c>
      <c r="D1309" s="14" t="s">
        <v>2287</v>
      </c>
      <c r="E1309" s="14" t="s">
        <v>3129</v>
      </c>
      <c r="F1309" s="14" t="s">
        <v>742</v>
      </c>
      <c r="G1309" s="14" t="s">
        <v>45</v>
      </c>
      <c r="H1309" s="14" t="s">
        <v>3130</v>
      </c>
      <c r="I1309" s="14" t="s">
        <v>38</v>
      </c>
      <c r="J1309" s="14" t="s">
        <v>38</v>
      </c>
      <c r="K1309" s="14" t="s">
        <v>40</v>
      </c>
      <c r="L1309" s="14">
        <v>11516139</v>
      </c>
      <c r="M1309" s="14">
        <v>8548354</v>
      </c>
      <c r="N1309" s="14">
        <v>2967785</v>
      </c>
      <c r="O1309" s="14">
        <v>403356</v>
      </c>
      <c r="P1309" s="14"/>
      <c r="Q1309" s="14">
        <v>2247211</v>
      </c>
      <c r="R1309" s="14">
        <v>904395</v>
      </c>
      <c r="S1309" s="14"/>
      <c r="T1309" s="14">
        <v>219535</v>
      </c>
      <c r="U1309" s="14"/>
      <c r="V1309" s="14"/>
      <c r="W1309" s="14"/>
      <c r="X1309" s="14"/>
      <c r="Y1309" s="14"/>
      <c r="Z1309" s="14"/>
      <c r="AA1309" s="14"/>
      <c r="AB1309" s="14"/>
      <c r="AC1309" s="14">
        <v>219535</v>
      </c>
      <c r="AD1309" s="14">
        <v>120649</v>
      </c>
      <c r="AE1309" s="14">
        <v>98886</v>
      </c>
      <c r="AF1309" s="14"/>
      <c r="AG1309" s="14">
        <v>98886</v>
      </c>
    </row>
    <row r="1310" spans="1:33" hidden="1" x14ac:dyDescent="0.25">
      <c r="A1310" s="14" t="s">
        <v>33</v>
      </c>
      <c r="B1310" s="14" t="s">
        <v>34</v>
      </c>
      <c r="C1310" s="14">
        <v>830023844</v>
      </c>
      <c r="D1310" s="14" t="s">
        <v>2287</v>
      </c>
      <c r="E1310" s="14" t="s">
        <v>3131</v>
      </c>
      <c r="F1310" s="14" t="s">
        <v>223</v>
      </c>
      <c r="G1310" s="14" t="s">
        <v>45</v>
      </c>
      <c r="H1310" s="14" t="s">
        <v>3132</v>
      </c>
      <c r="I1310" s="14" t="s">
        <v>38</v>
      </c>
      <c r="J1310" s="14" t="s">
        <v>38</v>
      </c>
      <c r="K1310" s="14" t="s">
        <v>39</v>
      </c>
      <c r="L1310" s="14">
        <v>164493196</v>
      </c>
      <c r="M1310" s="14">
        <v>122067620</v>
      </c>
      <c r="N1310" s="14">
        <v>42425576</v>
      </c>
      <c r="O1310" s="14">
        <v>473836</v>
      </c>
      <c r="P1310" s="14">
        <v>26448497</v>
      </c>
      <c r="Q1310" s="14">
        <v>4736343</v>
      </c>
      <c r="R1310" s="14"/>
      <c r="S1310" s="14"/>
      <c r="T1310" s="14">
        <v>11714572</v>
      </c>
      <c r="U1310" s="14"/>
      <c r="V1310" s="14"/>
      <c r="W1310" s="14"/>
      <c r="X1310" s="14">
        <v>2040793</v>
      </c>
      <c r="Y1310" s="14"/>
      <c r="Z1310" s="14"/>
      <c r="AA1310" s="14"/>
      <c r="AB1310" s="14"/>
      <c r="AC1310" s="14">
        <v>9673779</v>
      </c>
      <c r="AD1310" s="14">
        <v>4368003</v>
      </c>
      <c r="AE1310" s="14">
        <v>5305776</v>
      </c>
      <c r="AF1310" s="14"/>
      <c r="AG1310" s="14">
        <v>5305776</v>
      </c>
    </row>
    <row r="1311" spans="1:33" hidden="1" x14ac:dyDescent="0.25">
      <c r="A1311" s="14" t="s">
        <v>33</v>
      </c>
      <c r="B1311" s="14" t="s">
        <v>34</v>
      </c>
      <c r="C1311" s="14">
        <v>830023844</v>
      </c>
      <c r="D1311" s="14" t="s">
        <v>2287</v>
      </c>
      <c r="E1311" s="14" t="s">
        <v>3131</v>
      </c>
      <c r="F1311" s="14" t="s">
        <v>223</v>
      </c>
      <c r="G1311" s="14" t="s">
        <v>45</v>
      </c>
      <c r="H1311" s="14" t="s">
        <v>3132</v>
      </c>
      <c r="I1311" s="14" t="s">
        <v>38</v>
      </c>
      <c r="J1311" s="14" t="s">
        <v>38</v>
      </c>
      <c r="K1311" s="14" t="s">
        <v>40</v>
      </c>
      <c r="L1311" s="14">
        <v>134310883</v>
      </c>
      <c r="M1311" s="14">
        <v>104692484</v>
      </c>
      <c r="N1311" s="14">
        <v>29618399</v>
      </c>
      <c r="O1311" s="14">
        <v>61445</v>
      </c>
      <c r="P1311" s="14">
        <v>20739559</v>
      </c>
      <c r="Q1311" s="14">
        <v>3924613</v>
      </c>
      <c r="R1311" s="14"/>
      <c r="S1311" s="14"/>
      <c r="T1311" s="14">
        <v>5015672</v>
      </c>
      <c r="U1311" s="14"/>
      <c r="V1311" s="14"/>
      <c r="W1311" s="14"/>
      <c r="X1311" s="14">
        <v>1149824</v>
      </c>
      <c r="Y1311" s="14"/>
      <c r="Z1311" s="14"/>
      <c r="AA1311" s="14"/>
      <c r="AB1311" s="14"/>
      <c r="AC1311" s="14">
        <v>3865848</v>
      </c>
      <c r="AD1311" s="14">
        <v>2503183</v>
      </c>
      <c r="AE1311" s="14">
        <v>1362665</v>
      </c>
      <c r="AF1311" s="14"/>
      <c r="AG1311" s="14">
        <v>1362665</v>
      </c>
    </row>
    <row r="1312" spans="1:33" hidden="1" x14ac:dyDescent="0.25">
      <c r="A1312" s="14" t="s">
        <v>33</v>
      </c>
      <c r="B1312" s="14" t="s">
        <v>34</v>
      </c>
      <c r="C1312" s="14">
        <v>830024737</v>
      </c>
      <c r="D1312" s="14" t="s">
        <v>2287</v>
      </c>
      <c r="E1312" s="14" t="s">
        <v>3133</v>
      </c>
      <c r="F1312" s="14" t="s">
        <v>50</v>
      </c>
      <c r="G1312" s="14" t="s">
        <v>45</v>
      </c>
      <c r="H1312" s="14" t="s">
        <v>3134</v>
      </c>
      <c r="I1312" s="14" t="s">
        <v>38</v>
      </c>
      <c r="J1312" s="14" t="s">
        <v>38</v>
      </c>
      <c r="K1312" s="14" t="s">
        <v>39</v>
      </c>
      <c r="L1312" s="14">
        <v>20889735</v>
      </c>
      <c r="M1312" s="14">
        <v>12357032</v>
      </c>
      <c r="N1312" s="14">
        <v>8532703</v>
      </c>
      <c r="O1312" s="14">
        <v>344092</v>
      </c>
      <c r="P1312" s="14">
        <v>6231825</v>
      </c>
      <c r="Q1312" s="14">
        <v>1989780</v>
      </c>
      <c r="R1312" s="14">
        <v>1542288</v>
      </c>
      <c r="S1312" s="14"/>
      <c r="T1312" s="14">
        <v>-887098</v>
      </c>
      <c r="U1312" s="14">
        <v>0</v>
      </c>
      <c r="V1312" s="14">
        <v>0</v>
      </c>
      <c r="W1312" s="14">
        <v>63</v>
      </c>
      <c r="X1312" s="14">
        <v>1273700</v>
      </c>
      <c r="Y1312" s="14">
        <v>0</v>
      </c>
      <c r="Z1312" s="14">
        <v>0</v>
      </c>
      <c r="AA1312" s="14">
        <v>0</v>
      </c>
      <c r="AB1312" s="14">
        <v>0</v>
      </c>
      <c r="AC1312" s="14">
        <v>-2160735</v>
      </c>
      <c r="AD1312" s="14">
        <v>-783396</v>
      </c>
      <c r="AE1312" s="14">
        <v>-1377339</v>
      </c>
      <c r="AF1312" s="14">
        <v>0</v>
      </c>
      <c r="AG1312" s="14">
        <v>-1377339</v>
      </c>
    </row>
    <row r="1313" spans="1:33" hidden="1" x14ac:dyDescent="0.25">
      <c r="A1313" s="14" t="s">
        <v>33</v>
      </c>
      <c r="B1313" s="14" t="s">
        <v>34</v>
      </c>
      <c r="C1313" s="14">
        <v>830024737</v>
      </c>
      <c r="D1313" s="14" t="s">
        <v>2287</v>
      </c>
      <c r="E1313" s="14" t="s">
        <v>3133</v>
      </c>
      <c r="F1313" s="14" t="s">
        <v>50</v>
      </c>
      <c r="G1313" s="14" t="s">
        <v>45</v>
      </c>
      <c r="H1313" s="14" t="s">
        <v>3134</v>
      </c>
      <c r="I1313" s="14" t="s">
        <v>38</v>
      </c>
      <c r="J1313" s="14" t="s">
        <v>38</v>
      </c>
      <c r="K1313" s="14" t="s">
        <v>40</v>
      </c>
      <c r="L1313" s="14">
        <v>32381910</v>
      </c>
      <c r="M1313" s="14">
        <v>22155696</v>
      </c>
      <c r="N1313" s="14">
        <v>10226214</v>
      </c>
      <c r="O1313" s="14">
        <v>38019</v>
      </c>
      <c r="P1313" s="14">
        <v>7592363</v>
      </c>
      <c r="Q1313" s="14">
        <v>1215463</v>
      </c>
      <c r="R1313" s="14">
        <v>73493</v>
      </c>
      <c r="S1313" s="14"/>
      <c r="T1313" s="14">
        <v>1382914</v>
      </c>
      <c r="U1313" s="14">
        <v>0</v>
      </c>
      <c r="V1313" s="14">
        <v>0</v>
      </c>
      <c r="W1313" s="14">
        <v>130686</v>
      </c>
      <c r="X1313" s="14">
        <v>511117</v>
      </c>
      <c r="Y1313" s="14">
        <v>0</v>
      </c>
      <c r="Z1313" s="14">
        <v>0</v>
      </c>
      <c r="AA1313" s="14">
        <v>0</v>
      </c>
      <c r="AB1313" s="14">
        <v>0</v>
      </c>
      <c r="AC1313" s="14">
        <v>1002483</v>
      </c>
      <c r="AD1313" s="14">
        <v>638555</v>
      </c>
      <c r="AE1313" s="14">
        <v>363928</v>
      </c>
      <c r="AF1313" s="14">
        <v>0</v>
      </c>
      <c r="AG1313" s="14">
        <v>363928</v>
      </c>
    </row>
    <row r="1314" spans="1:33" hidden="1" x14ac:dyDescent="0.25">
      <c r="A1314" s="14" t="s">
        <v>33</v>
      </c>
      <c r="B1314" s="14" t="s">
        <v>34</v>
      </c>
      <c r="C1314" s="14">
        <v>830025149</v>
      </c>
      <c r="D1314" s="14" t="s">
        <v>2287</v>
      </c>
      <c r="E1314" s="14" t="s">
        <v>3135</v>
      </c>
      <c r="F1314" s="14" t="s">
        <v>131</v>
      </c>
      <c r="G1314" s="14" t="s">
        <v>36</v>
      </c>
      <c r="H1314" s="14" t="s">
        <v>743</v>
      </c>
      <c r="I1314" s="14" t="s">
        <v>38</v>
      </c>
      <c r="J1314" s="14" t="s">
        <v>38</v>
      </c>
      <c r="K1314" s="14" t="s">
        <v>39</v>
      </c>
      <c r="L1314" s="14">
        <v>645110567</v>
      </c>
      <c r="M1314" s="14">
        <v>371209801</v>
      </c>
      <c r="N1314" s="14">
        <v>273900766</v>
      </c>
      <c r="O1314" s="14">
        <v>8352718</v>
      </c>
      <c r="P1314" s="14"/>
      <c r="Q1314" s="14">
        <v>194930814</v>
      </c>
      <c r="R1314" s="14"/>
      <c r="S1314" s="14"/>
      <c r="T1314" s="14">
        <v>87322670</v>
      </c>
      <c r="U1314" s="14"/>
      <c r="V1314" s="14"/>
      <c r="W1314" s="14"/>
      <c r="X1314" s="14">
        <v>2643505</v>
      </c>
      <c r="Y1314" s="14"/>
      <c r="Z1314" s="14"/>
      <c r="AA1314" s="14"/>
      <c r="AB1314" s="14"/>
      <c r="AC1314" s="14">
        <v>84679165</v>
      </c>
      <c r="AD1314" s="14">
        <v>39121050</v>
      </c>
      <c r="AE1314" s="14">
        <v>45558115</v>
      </c>
      <c r="AF1314" s="14"/>
      <c r="AG1314" s="14">
        <v>45558115</v>
      </c>
    </row>
    <row r="1315" spans="1:33" hidden="1" x14ac:dyDescent="0.25">
      <c r="A1315" s="14" t="s">
        <v>33</v>
      </c>
      <c r="B1315" s="14" t="s">
        <v>34</v>
      </c>
      <c r="C1315" s="14">
        <v>830025149</v>
      </c>
      <c r="D1315" s="14" t="s">
        <v>2287</v>
      </c>
      <c r="E1315" s="14" t="s">
        <v>3135</v>
      </c>
      <c r="F1315" s="14" t="s">
        <v>131</v>
      </c>
      <c r="G1315" s="14" t="s">
        <v>36</v>
      </c>
      <c r="H1315" s="14" t="s">
        <v>743</v>
      </c>
      <c r="I1315" s="14" t="s">
        <v>38</v>
      </c>
      <c r="J1315" s="14" t="s">
        <v>38</v>
      </c>
      <c r="K1315" s="14" t="s">
        <v>40</v>
      </c>
      <c r="L1315" s="14">
        <v>538471041</v>
      </c>
      <c r="M1315" s="14">
        <v>279240842</v>
      </c>
      <c r="N1315" s="14">
        <v>259230199</v>
      </c>
      <c r="O1315" s="14">
        <v>707018</v>
      </c>
      <c r="P1315" s="14"/>
      <c r="Q1315" s="14">
        <v>189079192</v>
      </c>
      <c r="R1315" s="14"/>
      <c r="S1315" s="14"/>
      <c r="T1315" s="14">
        <v>70858025</v>
      </c>
      <c r="U1315" s="14"/>
      <c r="V1315" s="14"/>
      <c r="W1315" s="14"/>
      <c r="X1315" s="14">
        <v>2317872</v>
      </c>
      <c r="Y1315" s="14"/>
      <c r="Z1315" s="14"/>
      <c r="AA1315" s="14"/>
      <c r="AB1315" s="14"/>
      <c r="AC1315" s="14">
        <v>68540153</v>
      </c>
      <c r="AD1315" s="14">
        <v>16629173</v>
      </c>
      <c r="AE1315" s="14">
        <v>51910980</v>
      </c>
      <c r="AF1315" s="14"/>
      <c r="AG1315" s="14">
        <v>51910980</v>
      </c>
    </row>
    <row r="1316" spans="1:33" hidden="1" x14ac:dyDescent="0.25">
      <c r="A1316" s="14" t="s">
        <v>33</v>
      </c>
      <c r="B1316" s="14" t="s">
        <v>34</v>
      </c>
      <c r="C1316" s="14">
        <v>830025224</v>
      </c>
      <c r="D1316" s="14" t="s">
        <v>2287</v>
      </c>
      <c r="E1316" s="14" t="s">
        <v>3136</v>
      </c>
      <c r="F1316" s="14" t="s">
        <v>422</v>
      </c>
      <c r="G1316" s="14" t="s">
        <v>36</v>
      </c>
      <c r="H1316" s="14" t="s">
        <v>3137</v>
      </c>
      <c r="I1316" s="14" t="s">
        <v>38</v>
      </c>
      <c r="J1316" s="14" t="s">
        <v>38</v>
      </c>
      <c r="K1316" s="14" t="s">
        <v>39</v>
      </c>
      <c r="L1316" s="14">
        <v>21351720</v>
      </c>
      <c r="M1316" s="14">
        <v>1005137</v>
      </c>
      <c r="N1316" s="14">
        <v>20346583</v>
      </c>
      <c r="O1316" s="14"/>
      <c r="P1316" s="14"/>
      <c r="Q1316" s="14">
        <v>23135687</v>
      </c>
      <c r="R1316" s="14"/>
      <c r="S1316" s="14"/>
      <c r="T1316" s="14">
        <v>-2789104</v>
      </c>
      <c r="U1316" s="14"/>
      <c r="V1316" s="14"/>
      <c r="W1316" s="14"/>
      <c r="X1316" s="14">
        <v>679703</v>
      </c>
      <c r="Y1316" s="14"/>
      <c r="Z1316" s="14"/>
      <c r="AA1316" s="14"/>
      <c r="AB1316" s="14"/>
      <c r="AC1316" s="14">
        <v>-3468807</v>
      </c>
      <c r="AD1316" s="14">
        <v>21747</v>
      </c>
      <c r="AE1316" s="14">
        <v>-3490554</v>
      </c>
      <c r="AF1316" s="14"/>
      <c r="AG1316" s="14">
        <v>-3490554</v>
      </c>
    </row>
    <row r="1317" spans="1:33" hidden="1" x14ac:dyDescent="0.25">
      <c r="A1317" s="14" t="s">
        <v>33</v>
      </c>
      <c r="B1317" s="14" t="s">
        <v>34</v>
      </c>
      <c r="C1317" s="14">
        <v>830025224</v>
      </c>
      <c r="D1317" s="14" t="s">
        <v>2287</v>
      </c>
      <c r="E1317" s="14" t="s">
        <v>3136</v>
      </c>
      <c r="F1317" s="14" t="s">
        <v>422</v>
      </c>
      <c r="G1317" s="14" t="s">
        <v>36</v>
      </c>
      <c r="H1317" s="14" t="s">
        <v>3137</v>
      </c>
      <c r="I1317" s="14" t="s">
        <v>38</v>
      </c>
      <c r="J1317" s="14" t="s">
        <v>38</v>
      </c>
      <c r="K1317" s="14" t="s">
        <v>40</v>
      </c>
      <c r="L1317" s="14">
        <v>23148718</v>
      </c>
      <c r="M1317" s="14"/>
      <c r="N1317" s="14">
        <v>23148718</v>
      </c>
      <c r="O1317" s="14">
        <v>30068</v>
      </c>
      <c r="P1317" s="14"/>
      <c r="Q1317" s="14">
        <v>24707599</v>
      </c>
      <c r="R1317" s="14"/>
      <c r="S1317" s="14"/>
      <c r="T1317" s="14">
        <v>-1528813</v>
      </c>
      <c r="U1317" s="14"/>
      <c r="V1317" s="14"/>
      <c r="W1317" s="14"/>
      <c r="X1317" s="14">
        <v>220320</v>
      </c>
      <c r="Y1317" s="14"/>
      <c r="Z1317" s="14"/>
      <c r="AA1317" s="14"/>
      <c r="AB1317" s="14"/>
      <c r="AC1317" s="14">
        <v>-1749133</v>
      </c>
      <c r="AD1317" s="14">
        <v>-105276</v>
      </c>
      <c r="AE1317" s="14">
        <v>-1643857</v>
      </c>
      <c r="AF1317" s="14"/>
      <c r="AG1317" s="14">
        <v>-1643857</v>
      </c>
    </row>
    <row r="1318" spans="1:33" hidden="1" x14ac:dyDescent="0.25">
      <c r="A1318" s="14" t="s">
        <v>33</v>
      </c>
      <c r="B1318" s="14" t="s">
        <v>34</v>
      </c>
      <c r="C1318" s="14">
        <v>830025281</v>
      </c>
      <c r="D1318" s="14" t="s">
        <v>2287</v>
      </c>
      <c r="E1318" s="14" t="s">
        <v>744</v>
      </c>
      <c r="F1318" s="14" t="s">
        <v>63</v>
      </c>
      <c r="G1318" s="14" t="s">
        <v>45</v>
      </c>
      <c r="H1318" s="14" t="s">
        <v>3138</v>
      </c>
      <c r="I1318" s="14" t="s">
        <v>38</v>
      </c>
      <c r="J1318" s="14" t="s">
        <v>38</v>
      </c>
      <c r="K1318" s="14" t="s">
        <v>39</v>
      </c>
      <c r="L1318" s="14">
        <v>324200098</v>
      </c>
      <c r="M1318" s="14">
        <v>174586131</v>
      </c>
      <c r="N1318" s="14">
        <v>149613967</v>
      </c>
      <c r="O1318" s="14">
        <v>18553972</v>
      </c>
      <c r="P1318" s="14">
        <v>95672876</v>
      </c>
      <c r="Q1318" s="14">
        <v>17120961</v>
      </c>
      <c r="R1318" s="14">
        <v>19691865</v>
      </c>
      <c r="S1318" s="14"/>
      <c r="T1318" s="14">
        <v>35682237</v>
      </c>
      <c r="U1318" s="14"/>
      <c r="V1318" s="14"/>
      <c r="W1318" s="14">
        <v>2788902</v>
      </c>
      <c r="X1318" s="14">
        <v>1976451</v>
      </c>
      <c r="Y1318" s="14"/>
      <c r="Z1318" s="14"/>
      <c r="AA1318" s="14"/>
      <c r="AB1318" s="14"/>
      <c r="AC1318" s="14">
        <v>36494688</v>
      </c>
      <c r="AD1318" s="14">
        <v>10265136</v>
      </c>
      <c r="AE1318" s="14">
        <v>26229552</v>
      </c>
      <c r="AF1318" s="14"/>
      <c r="AG1318" s="14">
        <v>26229552</v>
      </c>
    </row>
    <row r="1319" spans="1:33" hidden="1" x14ac:dyDescent="0.25">
      <c r="A1319" s="14" t="s">
        <v>33</v>
      </c>
      <c r="B1319" s="14" t="s">
        <v>34</v>
      </c>
      <c r="C1319" s="14">
        <v>830025281</v>
      </c>
      <c r="D1319" s="14" t="s">
        <v>2287</v>
      </c>
      <c r="E1319" s="14" t="s">
        <v>744</v>
      </c>
      <c r="F1319" s="14" t="s">
        <v>63</v>
      </c>
      <c r="G1319" s="14" t="s">
        <v>45</v>
      </c>
      <c r="H1319" s="14" t="s">
        <v>3138</v>
      </c>
      <c r="I1319" s="14" t="s">
        <v>38</v>
      </c>
      <c r="J1319" s="14" t="s">
        <v>38</v>
      </c>
      <c r="K1319" s="14" t="s">
        <v>40</v>
      </c>
      <c r="L1319" s="14">
        <v>325400269</v>
      </c>
      <c r="M1319" s="14">
        <v>185155860</v>
      </c>
      <c r="N1319" s="14">
        <v>140244409</v>
      </c>
      <c r="O1319" s="14">
        <v>20958751</v>
      </c>
      <c r="P1319" s="14">
        <v>90385617</v>
      </c>
      <c r="Q1319" s="14">
        <v>14462863</v>
      </c>
      <c r="R1319" s="14">
        <v>17950715</v>
      </c>
      <c r="S1319" s="14"/>
      <c r="T1319" s="14">
        <v>38403965</v>
      </c>
      <c r="U1319" s="14"/>
      <c r="V1319" s="14"/>
      <c r="W1319" s="14">
        <v>3738270</v>
      </c>
      <c r="X1319" s="14">
        <v>876706</v>
      </c>
      <c r="Y1319" s="14"/>
      <c r="Z1319" s="14"/>
      <c r="AA1319" s="14"/>
      <c r="AB1319" s="14"/>
      <c r="AC1319" s="14">
        <v>41265529</v>
      </c>
      <c r="AD1319" s="14">
        <v>15728680</v>
      </c>
      <c r="AE1319" s="14">
        <v>25536849</v>
      </c>
      <c r="AF1319" s="14"/>
      <c r="AG1319" s="14">
        <v>25536849</v>
      </c>
    </row>
    <row r="1320" spans="1:33" hidden="1" x14ac:dyDescent="0.25">
      <c r="A1320" s="14" t="s">
        <v>33</v>
      </c>
      <c r="B1320" s="14" t="s">
        <v>34</v>
      </c>
      <c r="C1320" s="14">
        <v>830028213</v>
      </c>
      <c r="D1320" s="14" t="s">
        <v>2287</v>
      </c>
      <c r="E1320" s="14" t="s">
        <v>745</v>
      </c>
      <c r="F1320" s="14" t="s">
        <v>219</v>
      </c>
      <c r="G1320" s="14" t="s">
        <v>36</v>
      </c>
      <c r="H1320" s="14" t="s">
        <v>746</v>
      </c>
      <c r="I1320" s="14" t="s">
        <v>94</v>
      </c>
      <c r="J1320" s="14" t="s">
        <v>227</v>
      </c>
      <c r="K1320" s="14" t="s">
        <v>39</v>
      </c>
      <c r="L1320" s="14">
        <v>80790425</v>
      </c>
      <c r="M1320" s="14">
        <v>43365727</v>
      </c>
      <c r="N1320" s="14">
        <v>37424698</v>
      </c>
      <c r="O1320" s="14">
        <v>286851</v>
      </c>
      <c r="P1320" s="14">
        <v>13706659</v>
      </c>
      <c r="Q1320" s="14">
        <v>9429278</v>
      </c>
      <c r="R1320" s="14">
        <v>598935</v>
      </c>
      <c r="S1320" s="14">
        <v>3590947</v>
      </c>
      <c r="T1320" s="14">
        <v>17567624</v>
      </c>
      <c r="U1320" s="14"/>
      <c r="V1320" s="14"/>
      <c r="W1320" s="14">
        <v>2311786</v>
      </c>
      <c r="X1320" s="14">
        <v>4850426</v>
      </c>
      <c r="Y1320" s="14">
        <v>-53297</v>
      </c>
      <c r="Z1320" s="14">
        <v>0</v>
      </c>
      <c r="AA1320" s="14"/>
      <c r="AB1320" s="14"/>
      <c r="AC1320" s="14">
        <v>15082281</v>
      </c>
      <c r="AD1320" s="14">
        <v>5214807</v>
      </c>
      <c r="AE1320" s="14">
        <v>9867474</v>
      </c>
      <c r="AF1320" s="14"/>
      <c r="AG1320" s="14">
        <v>9867474</v>
      </c>
    </row>
    <row r="1321" spans="1:33" hidden="1" x14ac:dyDescent="0.25">
      <c r="A1321" s="14" t="s">
        <v>33</v>
      </c>
      <c r="B1321" s="14" t="s">
        <v>34</v>
      </c>
      <c r="C1321" s="14">
        <v>830028213</v>
      </c>
      <c r="D1321" s="14" t="s">
        <v>2287</v>
      </c>
      <c r="E1321" s="14" t="s">
        <v>745</v>
      </c>
      <c r="F1321" s="14" t="s">
        <v>219</v>
      </c>
      <c r="G1321" s="14" t="s">
        <v>36</v>
      </c>
      <c r="H1321" s="14" t="s">
        <v>746</v>
      </c>
      <c r="I1321" s="14" t="s">
        <v>94</v>
      </c>
      <c r="J1321" s="14" t="s">
        <v>227</v>
      </c>
      <c r="K1321" s="14" t="s">
        <v>40</v>
      </c>
      <c r="L1321" s="14">
        <v>67829414</v>
      </c>
      <c r="M1321" s="14">
        <v>38023569</v>
      </c>
      <c r="N1321" s="14">
        <v>29805845</v>
      </c>
      <c r="O1321" s="14">
        <v>140960</v>
      </c>
      <c r="P1321" s="14">
        <v>12902637</v>
      </c>
      <c r="Q1321" s="14">
        <v>5101099</v>
      </c>
      <c r="R1321" s="14">
        <v>624493</v>
      </c>
      <c r="S1321" s="14">
        <v>-1525</v>
      </c>
      <c r="T1321" s="14">
        <v>11317051</v>
      </c>
      <c r="U1321" s="14"/>
      <c r="V1321" s="14"/>
      <c r="W1321" s="14">
        <v>1494979</v>
      </c>
      <c r="X1321" s="14">
        <v>4815379</v>
      </c>
      <c r="Y1321" s="14">
        <v>14534</v>
      </c>
      <c r="Z1321" s="14">
        <v>-92949</v>
      </c>
      <c r="AA1321" s="14"/>
      <c r="AB1321" s="14"/>
      <c r="AC1321" s="14">
        <v>7889168</v>
      </c>
      <c r="AD1321" s="14">
        <v>3878221</v>
      </c>
      <c r="AE1321" s="14">
        <v>4010947</v>
      </c>
      <c r="AF1321" s="14"/>
      <c r="AG1321" s="14">
        <v>4010947</v>
      </c>
    </row>
    <row r="1322" spans="1:33" hidden="1" x14ac:dyDescent="0.25">
      <c r="A1322" s="14" t="s">
        <v>33</v>
      </c>
      <c r="B1322" s="14" t="s">
        <v>34</v>
      </c>
      <c r="C1322" s="14">
        <v>830028860</v>
      </c>
      <c r="D1322" s="14" t="s">
        <v>2287</v>
      </c>
      <c r="E1322" s="14" t="s">
        <v>3139</v>
      </c>
      <c r="F1322" s="14" t="s">
        <v>479</v>
      </c>
      <c r="G1322" s="14" t="s">
        <v>45</v>
      </c>
      <c r="H1322" s="14" t="s">
        <v>747</v>
      </c>
      <c r="I1322" s="14" t="s">
        <v>38</v>
      </c>
      <c r="J1322" s="14" t="s">
        <v>38</v>
      </c>
      <c r="K1322" s="14" t="s">
        <v>39</v>
      </c>
      <c r="L1322" s="14">
        <v>67359485</v>
      </c>
      <c r="M1322" s="14">
        <v>38846782</v>
      </c>
      <c r="N1322" s="14">
        <v>28512703</v>
      </c>
      <c r="O1322" s="14">
        <v>1714562</v>
      </c>
      <c r="P1322" s="14">
        <v>10194062</v>
      </c>
      <c r="Q1322" s="14">
        <v>4684856</v>
      </c>
      <c r="R1322" s="14">
        <v>0</v>
      </c>
      <c r="S1322" s="14">
        <v>0</v>
      </c>
      <c r="T1322" s="14">
        <v>15348347</v>
      </c>
      <c r="U1322" s="14">
        <v>0</v>
      </c>
      <c r="V1322" s="14">
        <v>0</v>
      </c>
      <c r="W1322" s="14">
        <v>0</v>
      </c>
      <c r="X1322" s="14">
        <v>4233801</v>
      </c>
      <c r="Y1322" s="14">
        <v>0</v>
      </c>
      <c r="Z1322" s="14">
        <v>0</v>
      </c>
      <c r="AA1322" s="14">
        <v>0</v>
      </c>
      <c r="AB1322" s="14">
        <v>0</v>
      </c>
      <c r="AC1322" s="14">
        <v>11114546</v>
      </c>
      <c r="AD1322" s="14">
        <v>4388892</v>
      </c>
      <c r="AE1322" s="14">
        <v>6725654</v>
      </c>
      <c r="AF1322" s="14">
        <v>0</v>
      </c>
      <c r="AG1322" s="14">
        <v>6725654</v>
      </c>
    </row>
    <row r="1323" spans="1:33" hidden="1" x14ac:dyDescent="0.25">
      <c r="A1323" s="14" t="s">
        <v>33</v>
      </c>
      <c r="B1323" s="14" t="s">
        <v>34</v>
      </c>
      <c r="C1323" s="14">
        <v>830028860</v>
      </c>
      <c r="D1323" s="14" t="s">
        <v>2287</v>
      </c>
      <c r="E1323" s="14" t="s">
        <v>3139</v>
      </c>
      <c r="F1323" s="14" t="s">
        <v>479</v>
      </c>
      <c r="G1323" s="14" t="s">
        <v>45</v>
      </c>
      <c r="H1323" s="14" t="s">
        <v>747</v>
      </c>
      <c r="I1323" s="14" t="s">
        <v>38</v>
      </c>
      <c r="J1323" s="14" t="s">
        <v>38</v>
      </c>
      <c r="K1323" s="14" t="s">
        <v>40</v>
      </c>
      <c r="L1323" s="14">
        <v>67950269</v>
      </c>
      <c r="M1323" s="14">
        <v>36317150</v>
      </c>
      <c r="N1323" s="14">
        <v>31633119</v>
      </c>
      <c r="O1323" s="14">
        <v>3163088</v>
      </c>
      <c r="P1323" s="14">
        <v>8915971</v>
      </c>
      <c r="Q1323" s="14">
        <v>5263242</v>
      </c>
      <c r="R1323" s="14">
        <v>0</v>
      </c>
      <c r="S1323" s="14">
        <v>0</v>
      </c>
      <c r="T1323" s="14">
        <v>20616994</v>
      </c>
      <c r="U1323" s="14">
        <v>0</v>
      </c>
      <c r="V1323" s="14">
        <v>0</v>
      </c>
      <c r="W1323" s="14">
        <v>0</v>
      </c>
      <c r="X1323" s="14">
        <v>3898925</v>
      </c>
      <c r="Y1323" s="14">
        <v>0</v>
      </c>
      <c r="Z1323" s="14">
        <v>0</v>
      </c>
      <c r="AA1323" s="14">
        <v>0</v>
      </c>
      <c r="AB1323" s="14">
        <v>0</v>
      </c>
      <c r="AC1323" s="14">
        <v>16718069</v>
      </c>
      <c r="AD1323" s="14">
        <v>5870427</v>
      </c>
      <c r="AE1323" s="14">
        <v>10847642</v>
      </c>
      <c r="AF1323" s="14">
        <v>0</v>
      </c>
      <c r="AG1323" s="14">
        <v>10847642</v>
      </c>
    </row>
    <row r="1324" spans="1:33" hidden="1" x14ac:dyDescent="0.25">
      <c r="A1324" s="14" t="s">
        <v>33</v>
      </c>
      <c r="B1324" s="14" t="s">
        <v>34</v>
      </c>
      <c r="C1324" s="14">
        <v>830028931</v>
      </c>
      <c r="D1324" s="14" t="s">
        <v>2287</v>
      </c>
      <c r="E1324" s="14" t="s">
        <v>3140</v>
      </c>
      <c r="F1324" s="14" t="s">
        <v>305</v>
      </c>
      <c r="G1324" s="14" t="s">
        <v>36</v>
      </c>
      <c r="H1324" s="14" t="s">
        <v>748</v>
      </c>
      <c r="I1324" s="14" t="s">
        <v>38</v>
      </c>
      <c r="J1324" s="14" t="s">
        <v>38</v>
      </c>
      <c r="K1324" s="14" t="s">
        <v>39</v>
      </c>
      <c r="L1324" s="14">
        <v>3126228485</v>
      </c>
      <c r="M1324" s="14">
        <v>2476147346</v>
      </c>
      <c r="N1324" s="14">
        <v>650081139</v>
      </c>
      <c r="O1324" s="14"/>
      <c r="P1324" s="14">
        <v>531290318</v>
      </c>
      <c r="Q1324" s="14">
        <v>63243477</v>
      </c>
      <c r="R1324" s="14"/>
      <c r="S1324" s="14">
        <v>616690</v>
      </c>
      <c r="T1324" s="14">
        <v>56164034</v>
      </c>
      <c r="U1324" s="14"/>
      <c r="V1324" s="14"/>
      <c r="W1324" s="14">
        <v>5867471</v>
      </c>
      <c r="X1324" s="14"/>
      <c r="Y1324" s="14"/>
      <c r="Z1324" s="14"/>
      <c r="AA1324" s="14"/>
      <c r="AB1324" s="14"/>
      <c r="AC1324" s="14">
        <v>62031505</v>
      </c>
      <c r="AD1324" s="14">
        <v>27989355</v>
      </c>
      <c r="AE1324" s="14">
        <v>34042150</v>
      </c>
      <c r="AF1324" s="14"/>
      <c r="AG1324" s="14">
        <v>34042150</v>
      </c>
    </row>
    <row r="1325" spans="1:33" hidden="1" x14ac:dyDescent="0.25">
      <c r="A1325" s="14" t="s">
        <v>33</v>
      </c>
      <c r="B1325" s="14" t="s">
        <v>34</v>
      </c>
      <c r="C1325" s="14">
        <v>830028931</v>
      </c>
      <c r="D1325" s="14" t="s">
        <v>2287</v>
      </c>
      <c r="E1325" s="14" t="s">
        <v>3140</v>
      </c>
      <c r="F1325" s="14" t="s">
        <v>305</v>
      </c>
      <c r="G1325" s="14" t="s">
        <v>36</v>
      </c>
      <c r="H1325" s="14" t="s">
        <v>748</v>
      </c>
      <c r="I1325" s="14" t="s">
        <v>38</v>
      </c>
      <c r="J1325" s="14" t="s">
        <v>38</v>
      </c>
      <c r="K1325" s="14" t="s">
        <v>40</v>
      </c>
      <c r="L1325" s="14">
        <v>4343338791</v>
      </c>
      <c r="M1325" s="14">
        <v>3691701240</v>
      </c>
      <c r="N1325" s="14">
        <v>651637551</v>
      </c>
      <c r="O1325" s="14"/>
      <c r="P1325" s="14">
        <v>509463996</v>
      </c>
      <c r="Q1325" s="14">
        <v>59366230</v>
      </c>
      <c r="R1325" s="14"/>
      <c r="S1325" s="14">
        <v>3447036</v>
      </c>
      <c r="T1325" s="14">
        <v>86254361</v>
      </c>
      <c r="U1325" s="14"/>
      <c r="V1325" s="14"/>
      <c r="W1325" s="14"/>
      <c r="X1325" s="14"/>
      <c r="Y1325" s="14"/>
      <c r="Z1325" s="14"/>
      <c r="AA1325" s="14"/>
      <c r="AB1325" s="14"/>
      <c r="AC1325" s="14">
        <v>86254361</v>
      </c>
      <c r="AD1325" s="14">
        <v>53121591</v>
      </c>
      <c r="AE1325" s="14">
        <v>33132770</v>
      </c>
      <c r="AF1325" s="14"/>
      <c r="AG1325" s="14">
        <v>33132770</v>
      </c>
    </row>
    <row r="1326" spans="1:33" hidden="1" x14ac:dyDescent="0.25">
      <c r="A1326" s="14" t="s">
        <v>33</v>
      </c>
      <c r="B1326" s="14" t="s">
        <v>34</v>
      </c>
      <c r="C1326" s="14">
        <v>830029757</v>
      </c>
      <c r="D1326" s="14" t="s">
        <v>2287</v>
      </c>
      <c r="E1326" s="14" t="s">
        <v>3141</v>
      </c>
      <c r="F1326" s="14" t="s">
        <v>50</v>
      </c>
      <c r="G1326" s="14" t="s">
        <v>45</v>
      </c>
      <c r="H1326" s="14" t="s">
        <v>3142</v>
      </c>
      <c r="I1326" s="14" t="s">
        <v>38</v>
      </c>
      <c r="J1326" s="14" t="s">
        <v>38</v>
      </c>
      <c r="K1326" s="14" t="s">
        <v>39</v>
      </c>
      <c r="L1326" s="14">
        <v>20347599</v>
      </c>
      <c r="M1326" s="14">
        <v>12126491</v>
      </c>
      <c r="N1326" s="14">
        <v>8221108</v>
      </c>
      <c r="O1326" s="14">
        <v>827298</v>
      </c>
      <c r="P1326" s="14">
        <v>28202</v>
      </c>
      <c r="Q1326" s="14">
        <v>7284160</v>
      </c>
      <c r="R1326" s="14">
        <v>1216121</v>
      </c>
      <c r="S1326" s="14"/>
      <c r="T1326" s="14">
        <v>519923</v>
      </c>
      <c r="U1326" s="14"/>
      <c r="V1326" s="14"/>
      <c r="W1326" s="14"/>
      <c r="X1326" s="14"/>
      <c r="Y1326" s="14"/>
      <c r="Z1326" s="14"/>
      <c r="AA1326" s="14"/>
      <c r="AB1326" s="14"/>
      <c r="AC1326" s="14">
        <v>519923</v>
      </c>
      <c r="AD1326" s="14">
        <v>160128</v>
      </c>
      <c r="AE1326" s="14">
        <v>359795</v>
      </c>
      <c r="AF1326" s="14"/>
      <c r="AG1326" s="14">
        <v>359795</v>
      </c>
    </row>
    <row r="1327" spans="1:33" hidden="1" x14ac:dyDescent="0.25">
      <c r="A1327" s="14" t="s">
        <v>33</v>
      </c>
      <c r="B1327" s="14" t="s">
        <v>34</v>
      </c>
      <c r="C1327" s="14">
        <v>830029757</v>
      </c>
      <c r="D1327" s="14" t="s">
        <v>2287</v>
      </c>
      <c r="E1327" s="14" t="s">
        <v>3141</v>
      </c>
      <c r="F1327" s="14" t="s">
        <v>50</v>
      </c>
      <c r="G1327" s="14" t="s">
        <v>45</v>
      </c>
      <c r="H1327" s="14" t="s">
        <v>3142</v>
      </c>
      <c r="I1327" s="14" t="s">
        <v>38</v>
      </c>
      <c r="J1327" s="14" t="s">
        <v>38</v>
      </c>
      <c r="K1327" s="14" t="s">
        <v>40</v>
      </c>
      <c r="L1327" s="14">
        <v>21634291</v>
      </c>
      <c r="M1327" s="14">
        <v>13519022</v>
      </c>
      <c r="N1327" s="14">
        <v>8115269</v>
      </c>
      <c r="O1327" s="14">
        <v>457552</v>
      </c>
      <c r="P1327" s="14"/>
      <c r="Q1327" s="14">
        <v>5232741</v>
      </c>
      <c r="R1327" s="14">
        <v>1947019</v>
      </c>
      <c r="S1327" s="14"/>
      <c r="T1327" s="14">
        <v>1393061</v>
      </c>
      <c r="U1327" s="14"/>
      <c r="V1327" s="14"/>
      <c r="W1327" s="14"/>
      <c r="X1327" s="14"/>
      <c r="Y1327" s="14"/>
      <c r="Z1327" s="14"/>
      <c r="AA1327" s="14"/>
      <c r="AB1327" s="14"/>
      <c r="AC1327" s="14">
        <v>1393061</v>
      </c>
      <c r="AD1327" s="14">
        <v>504960</v>
      </c>
      <c r="AE1327" s="14">
        <v>888101</v>
      </c>
      <c r="AF1327" s="14"/>
      <c r="AG1327" s="14">
        <v>888101</v>
      </c>
    </row>
    <row r="1328" spans="1:33" hidden="1" x14ac:dyDescent="0.25">
      <c r="A1328" s="14" t="s">
        <v>33</v>
      </c>
      <c r="B1328" s="14" t="s">
        <v>34</v>
      </c>
      <c r="C1328" s="14">
        <v>830030574</v>
      </c>
      <c r="D1328" s="14" t="s">
        <v>2287</v>
      </c>
      <c r="E1328" s="14" t="s">
        <v>749</v>
      </c>
      <c r="F1328" s="14" t="s">
        <v>214</v>
      </c>
      <c r="G1328" s="14" t="s">
        <v>45</v>
      </c>
      <c r="H1328" s="14" t="s">
        <v>750</v>
      </c>
      <c r="I1328" s="14" t="s">
        <v>38</v>
      </c>
      <c r="J1328" s="14" t="s">
        <v>38</v>
      </c>
      <c r="K1328" s="14" t="s">
        <v>39</v>
      </c>
      <c r="L1328" s="14">
        <v>23979028</v>
      </c>
      <c r="M1328" s="14">
        <v>17173364</v>
      </c>
      <c r="N1328" s="14">
        <v>6805664</v>
      </c>
      <c r="O1328" s="14">
        <v>46198</v>
      </c>
      <c r="P1328" s="14">
        <v>1068174</v>
      </c>
      <c r="Q1328" s="14">
        <v>2669320</v>
      </c>
      <c r="R1328" s="14">
        <v>117733</v>
      </c>
      <c r="S1328" s="14"/>
      <c r="T1328" s="14">
        <v>2996635</v>
      </c>
      <c r="U1328" s="14"/>
      <c r="V1328" s="14"/>
      <c r="W1328" s="14">
        <v>4175146</v>
      </c>
      <c r="X1328" s="14">
        <v>1362842</v>
      </c>
      <c r="Y1328" s="14"/>
      <c r="Z1328" s="14"/>
      <c r="AA1328" s="14"/>
      <c r="AB1328" s="14"/>
      <c r="AC1328" s="14">
        <v>5808939</v>
      </c>
      <c r="AD1328" s="14">
        <v>1981167</v>
      </c>
      <c r="AE1328" s="14">
        <v>3827772</v>
      </c>
      <c r="AF1328" s="14"/>
      <c r="AG1328" s="14">
        <v>3827772</v>
      </c>
    </row>
    <row r="1329" spans="1:33" hidden="1" x14ac:dyDescent="0.25">
      <c r="A1329" s="14" t="s">
        <v>33</v>
      </c>
      <c r="B1329" s="14" t="s">
        <v>34</v>
      </c>
      <c r="C1329" s="14">
        <v>830030574</v>
      </c>
      <c r="D1329" s="14" t="s">
        <v>2287</v>
      </c>
      <c r="E1329" s="14" t="s">
        <v>749</v>
      </c>
      <c r="F1329" s="14" t="s">
        <v>214</v>
      </c>
      <c r="G1329" s="14" t="s">
        <v>45</v>
      </c>
      <c r="H1329" s="14" t="s">
        <v>750</v>
      </c>
      <c r="I1329" s="14" t="s">
        <v>38</v>
      </c>
      <c r="J1329" s="14" t="s">
        <v>38</v>
      </c>
      <c r="K1329" s="14" t="s">
        <v>40</v>
      </c>
      <c r="L1329" s="14">
        <v>26406632</v>
      </c>
      <c r="M1329" s="14">
        <v>19029179</v>
      </c>
      <c r="N1329" s="14">
        <v>7377453</v>
      </c>
      <c r="O1329" s="14">
        <v>38858</v>
      </c>
      <c r="P1329" s="14">
        <v>1119213</v>
      </c>
      <c r="Q1329" s="14">
        <v>2488403</v>
      </c>
      <c r="R1329" s="14"/>
      <c r="S1329" s="14"/>
      <c r="T1329" s="14">
        <v>3808695</v>
      </c>
      <c r="U1329" s="14"/>
      <c r="V1329" s="14"/>
      <c r="W1329" s="14"/>
      <c r="X1329" s="14">
        <v>2107350</v>
      </c>
      <c r="Y1329" s="14"/>
      <c r="Z1329" s="14"/>
      <c r="AA1329" s="14"/>
      <c r="AB1329" s="14"/>
      <c r="AC1329" s="14">
        <v>1701345</v>
      </c>
      <c r="AD1329" s="14">
        <v>997957</v>
      </c>
      <c r="AE1329" s="14">
        <v>703388</v>
      </c>
      <c r="AF1329" s="14"/>
      <c r="AG1329" s="14">
        <v>703388</v>
      </c>
    </row>
    <row r="1330" spans="1:33" hidden="1" x14ac:dyDescent="0.25">
      <c r="A1330" s="14" t="s">
        <v>33</v>
      </c>
      <c r="B1330" s="14" t="s">
        <v>34</v>
      </c>
      <c r="C1330" s="14">
        <v>830031687</v>
      </c>
      <c r="D1330" s="14" t="s">
        <v>2287</v>
      </c>
      <c r="E1330" s="14" t="s">
        <v>751</v>
      </c>
      <c r="F1330" s="14" t="s">
        <v>161</v>
      </c>
      <c r="G1330" s="14" t="s">
        <v>45</v>
      </c>
      <c r="H1330" s="14" t="s">
        <v>3143</v>
      </c>
      <c r="I1330" s="14" t="s">
        <v>94</v>
      </c>
      <c r="J1330" s="14" t="s">
        <v>227</v>
      </c>
      <c r="K1330" s="14" t="s">
        <v>39</v>
      </c>
      <c r="L1330" s="14">
        <v>58488773</v>
      </c>
      <c r="M1330" s="14">
        <v>49520099</v>
      </c>
      <c r="N1330" s="14">
        <v>8968674</v>
      </c>
      <c r="O1330" s="14"/>
      <c r="P1330" s="14">
        <v>4730962</v>
      </c>
      <c r="Q1330" s="14">
        <v>4999964</v>
      </c>
      <c r="R1330" s="14"/>
      <c r="S1330" s="14"/>
      <c r="T1330" s="14">
        <v>-762252</v>
      </c>
      <c r="U1330" s="14"/>
      <c r="V1330" s="14"/>
      <c r="W1330" s="14">
        <v>1958566</v>
      </c>
      <c r="X1330" s="14">
        <v>4436062</v>
      </c>
      <c r="Y1330" s="14"/>
      <c r="Z1330" s="14"/>
      <c r="AA1330" s="14"/>
      <c r="AB1330" s="14"/>
      <c r="AC1330" s="14">
        <v>-3239748</v>
      </c>
      <c r="AD1330" s="14"/>
      <c r="AE1330" s="14">
        <v>-3239748</v>
      </c>
      <c r="AF1330" s="14"/>
      <c r="AG1330" s="14">
        <v>-3239748</v>
      </c>
    </row>
    <row r="1331" spans="1:33" hidden="1" x14ac:dyDescent="0.25">
      <c r="A1331" s="14" t="s">
        <v>33</v>
      </c>
      <c r="B1331" s="14" t="s">
        <v>34</v>
      </c>
      <c r="C1331" s="14">
        <v>830031687</v>
      </c>
      <c r="D1331" s="14" t="s">
        <v>2287</v>
      </c>
      <c r="E1331" s="14" t="s">
        <v>751</v>
      </c>
      <c r="F1331" s="14" t="s">
        <v>161</v>
      </c>
      <c r="G1331" s="14" t="s">
        <v>45</v>
      </c>
      <c r="H1331" s="14" t="s">
        <v>3143</v>
      </c>
      <c r="I1331" s="14" t="s">
        <v>94</v>
      </c>
      <c r="J1331" s="14" t="s">
        <v>227</v>
      </c>
      <c r="K1331" s="14" t="s">
        <v>40</v>
      </c>
      <c r="L1331" s="14">
        <v>50477555</v>
      </c>
      <c r="M1331" s="14">
        <v>42613998</v>
      </c>
      <c r="N1331" s="14">
        <v>7863557</v>
      </c>
      <c r="O1331" s="14"/>
      <c r="P1331" s="14">
        <v>4761182</v>
      </c>
      <c r="Q1331" s="14">
        <v>3680130</v>
      </c>
      <c r="R1331" s="14"/>
      <c r="S1331" s="14"/>
      <c r="T1331" s="14">
        <v>-577755</v>
      </c>
      <c r="U1331" s="14"/>
      <c r="V1331" s="14"/>
      <c r="W1331" s="14">
        <v>1565817</v>
      </c>
      <c r="X1331" s="14">
        <v>3097182</v>
      </c>
      <c r="Y1331" s="14"/>
      <c r="Z1331" s="14"/>
      <c r="AA1331" s="14"/>
      <c r="AB1331" s="14"/>
      <c r="AC1331" s="14">
        <v>-2109120</v>
      </c>
      <c r="AD1331" s="14"/>
      <c r="AE1331" s="14">
        <v>-2109120</v>
      </c>
      <c r="AF1331" s="14"/>
      <c r="AG1331" s="14">
        <v>-2109120</v>
      </c>
    </row>
    <row r="1332" spans="1:33" hidden="1" x14ac:dyDescent="0.25">
      <c r="A1332" s="14" t="s">
        <v>33</v>
      </c>
      <c r="B1332" s="14" t="s">
        <v>34</v>
      </c>
      <c r="C1332" s="14">
        <v>830031849</v>
      </c>
      <c r="D1332" s="14" t="s">
        <v>2287</v>
      </c>
      <c r="E1332" s="14" t="s">
        <v>3144</v>
      </c>
      <c r="F1332" s="14" t="s">
        <v>88</v>
      </c>
      <c r="G1332" s="14" t="s">
        <v>36</v>
      </c>
      <c r="H1332" s="14" t="s">
        <v>3145</v>
      </c>
      <c r="I1332" s="14" t="s">
        <v>38</v>
      </c>
      <c r="J1332" s="14" t="s">
        <v>38</v>
      </c>
      <c r="K1332" s="14" t="s">
        <v>39</v>
      </c>
      <c r="L1332" s="14">
        <v>246051132</v>
      </c>
      <c r="M1332" s="14">
        <v>121954325</v>
      </c>
      <c r="N1332" s="14">
        <v>124096807</v>
      </c>
      <c r="O1332" s="14">
        <v>9141</v>
      </c>
      <c r="P1332" s="14">
        <v>82488818</v>
      </c>
      <c r="Q1332" s="14">
        <v>26131984</v>
      </c>
      <c r="R1332" s="14">
        <v>1165102</v>
      </c>
      <c r="S1332" s="14">
        <v>-27468</v>
      </c>
      <c r="T1332" s="14">
        <v>14292576</v>
      </c>
      <c r="U1332" s="14"/>
      <c r="V1332" s="14"/>
      <c r="W1332" s="14">
        <v>132834</v>
      </c>
      <c r="X1332" s="14">
        <v>24296331</v>
      </c>
      <c r="Y1332" s="14"/>
      <c r="Z1332" s="14"/>
      <c r="AA1332" s="14"/>
      <c r="AB1332" s="14"/>
      <c r="AC1332" s="14">
        <v>-9870921</v>
      </c>
      <c r="AD1332" s="14">
        <v>3099593</v>
      </c>
      <c r="AE1332" s="14">
        <v>-12970514</v>
      </c>
      <c r="AF1332" s="14"/>
      <c r="AG1332" s="14">
        <v>-12970514</v>
      </c>
    </row>
    <row r="1333" spans="1:33" hidden="1" x14ac:dyDescent="0.25">
      <c r="A1333" s="14" t="s">
        <v>33</v>
      </c>
      <c r="B1333" s="14" t="s">
        <v>34</v>
      </c>
      <c r="C1333" s="14">
        <v>830031849</v>
      </c>
      <c r="D1333" s="14" t="s">
        <v>2287</v>
      </c>
      <c r="E1333" s="14" t="s">
        <v>3144</v>
      </c>
      <c r="F1333" s="14" t="s">
        <v>88</v>
      </c>
      <c r="G1333" s="14" t="s">
        <v>36</v>
      </c>
      <c r="H1333" s="14" t="s">
        <v>3145</v>
      </c>
      <c r="I1333" s="14" t="s">
        <v>38</v>
      </c>
      <c r="J1333" s="14" t="s">
        <v>38</v>
      </c>
      <c r="K1333" s="14" t="s">
        <v>40</v>
      </c>
      <c r="L1333" s="14">
        <v>306548739</v>
      </c>
      <c r="M1333" s="14">
        <v>130989864</v>
      </c>
      <c r="N1333" s="14">
        <v>175558875</v>
      </c>
      <c r="O1333" s="14">
        <v>989499</v>
      </c>
      <c r="P1333" s="14">
        <v>117291345</v>
      </c>
      <c r="Q1333" s="14">
        <v>21413890</v>
      </c>
      <c r="R1333" s="14">
        <v>3534286</v>
      </c>
      <c r="S1333" s="14">
        <v>-137140</v>
      </c>
      <c r="T1333" s="14">
        <v>34171713</v>
      </c>
      <c r="U1333" s="14"/>
      <c r="V1333" s="14"/>
      <c r="W1333" s="14">
        <v>2020659</v>
      </c>
      <c r="X1333" s="14">
        <v>9067363</v>
      </c>
      <c r="Y1333" s="14"/>
      <c r="Z1333" s="14"/>
      <c r="AA1333" s="14"/>
      <c r="AB1333" s="14"/>
      <c r="AC1333" s="14">
        <v>27125009</v>
      </c>
      <c r="AD1333" s="14">
        <v>21060232</v>
      </c>
      <c r="AE1333" s="14">
        <v>6064777</v>
      </c>
      <c r="AF1333" s="14"/>
      <c r="AG1333" s="14">
        <v>6064777</v>
      </c>
    </row>
    <row r="1334" spans="1:33" hidden="1" x14ac:dyDescent="0.25">
      <c r="A1334" s="14" t="s">
        <v>33</v>
      </c>
      <c r="B1334" s="14" t="s">
        <v>34</v>
      </c>
      <c r="C1334" s="14">
        <v>830031886</v>
      </c>
      <c r="D1334" s="14" t="s">
        <v>2287</v>
      </c>
      <c r="E1334" s="14" t="s">
        <v>3146</v>
      </c>
      <c r="F1334" s="14" t="s">
        <v>92</v>
      </c>
      <c r="G1334" s="14" t="s">
        <v>36</v>
      </c>
      <c r="H1334" s="14" t="s">
        <v>752</v>
      </c>
      <c r="I1334" s="14" t="s">
        <v>38</v>
      </c>
      <c r="J1334" s="14" t="s">
        <v>38</v>
      </c>
      <c r="K1334" s="14" t="s">
        <v>39</v>
      </c>
      <c r="L1334" s="14">
        <v>99372894</v>
      </c>
      <c r="M1334" s="14">
        <v>55580429</v>
      </c>
      <c r="N1334" s="14">
        <v>43792465</v>
      </c>
      <c r="O1334" s="14">
        <v>1468673</v>
      </c>
      <c r="P1334" s="14">
        <v>6049494</v>
      </c>
      <c r="Q1334" s="14">
        <v>4190475</v>
      </c>
      <c r="R1334" s="14">
        <v>4301314</v>
      </c>
      <c r="S1334" s="14"/>
      <c r="T1334" s="14">
        <v>30719855</v>
      </c>
      <c r="U1334" s="14"/>
      <c r="V1334" s="14"/>
      <c r="W1334" s="14"/>
      <c r="X1334" s="14">
        <v>431607</v>
      </c>
      <c r="Y1334" s="14"/>
      <c r="Z1334" s="14"/>
      <c r="AA1334" s="14"/>
      <c r="AB1334" s="14"/>
      <c r="AC1334" s="14">
        <v>30288248</v>
      </c>
      <c r="AD1334" s="14">
        <v>5677853</v>
      </c>
      <c r="AE1334" s="14">
        <v>24610395</v>
      </c>
      <c r="AF1334" s="14"/>
      <c r="AG1334" s="14">
        <v>24610395</v>
      </c>
    </row>
    <row r="1335" spans="1:33" hidden="1" x14ac:dyDescent="0.25">
      <c r="A1335" s="14" t="s">
        <v>33</v>
      </c>
      <c r="B1335" s="14" t="s">
        <v>34</v>
      </c>
      <c r="C1335" s="14">
        <v>830031886</v>
      </c>
      <c r="D1335" s="14" t="s">
        <v>2287</v>
      </c>
      <c r="E1335" s="14" t="s">
        <v>3146</v>
      </c>
      <c r="F1335" s="14" t="s">
        <v>92</v>
      </c>
      <c r="G1335" s="14" t="s">
        <v>36</v>
      </c>
      <c r="H1335" s="14" t="s">
        <v>752</v>
      </c>
      <c r="I1335" s="14" t="s">
        <v>38</v>
      </c>
      <c r="J1335" s="14" t="s">
        <v>38</v>
      </c>
      <c r="K1335" s="14" t="s">
        <v>40</v>
      </c>
      <c r="L1335" s="14">
        <v>105639488</v>
      </c>
      <c r="M1335" s="14">
        <v>56073044</v>
      </c>
      <c r="N1335" s="14">
        <v>49566444</v>
      </c>
      <c r="O1335" s="14">
        <v>4150354</v>
      </c>
      <c r="P1335" s="14">
        <v>6719434</v>
      </c>
      <c r="Q1335" s="14">
        <v>6803802</v>
      </c>
      <c r="R1335" s="14">
        <v>390056</v>
      </c>
      <c r="S1335" s="14"/>
      <c r="T1335" s="14">
        <v>39803506</v>
      </c>
      <c r="U1335" s="14"/>
      <c r="V1335" s="14"/>
      <c r="W1335" s="14"/>
      <c r="X1335" s="14">
        <v>138693</v>
      </c>
      <c r="Y1335" s="14"/>
      <c r="Z1335" s="14"/>
      <c r="AA1335" s="14"/>
      <c r="AB1335" s="14"/>
      <c r="AC1335" s="14">
        <v>39664813</v>
      </c>
      <c r="AD1335" s="14">
        <v>9108513</v>
      </c>
      <c r="AE1335" s="14">
        <v>30556300</v>
      </c>
      <c r="AF1335" s="14"/>
      <c r="AG1335" s="14">
        <v>30556300</v>
      </c>
    </row>
    <row r="1336" spans="1:33" hidden="1" x14ac:dyDescent="0.25">
      <c r="A1336" s="14" t="s">
        <v>33</v>
      </c>
      <c r="B1336" s="14" t="s">
        <v>34</v>
      </c>
      <c r="C1336" s="14">
        <v>830032559</v>
      </c>
      <c r="D1336" s="14" t="s">
        <v>2287</v>
      </c>
      <c r="E1336" s="14" t="s">
        <v>3147</v>
      </c>
      <c r="F1336" s="14" t="s">
        <v>293</v>
      </c>
      <c r="G1336" s="14" t="s">
        <v>51</v>
      </c>
      <c r="H1336" s="14" t="s">
        <v>3148</v>
      </c>
      <c r="I1336" s="14" t="s">
        <v>38</v>
      </c>
      <c r="J1336" s="14" t="s">
        <v>38</v>
      </c>
      <c r="K1336" s="14" t="s">
        <v>39</v>
      </c>
      <c r="L1336" s="14">
        <v>31650267</v>
      </c>
      <c r="M1336" s="14">
        <v>27472086</v>
      </c>
      <c r="N1336" s="14">
        <v>4178181</v>
      </c>
      <c r="O1336" s="14">
        <v>812218</v>
      </c>
      <c r="P1336" s="14">
        <v>1484455</v>
      </c>
      <c r="Q1336" s="14">
        <v>3543891</v>
      </c>
      <c r="R1336" s="14">
        <v>97058</v>
      </c>
      <c r="S1336" s="14"/>
      <c r="T1336" s="14">
        <v>-135005</v>
      </c>
      <c r="U1336" s="14"/>
      <c r="V1336" s="14"/>
      <c r="W1336" s="14">
        <v>3211446</v>
      </c>
      <c r="X1336" s="14">
        <v>1403401</v>
      </c>
      <c r="Y1336" s="14"/>
      <c r="Z1336" s="14"/>
      <c r="AA1336" s="14"/>
      <c r="AB1336" s="14"/>
      <c r="AC1336" s="14">
        <v>1673040</v>
      </c>
      <c r="AD1336" s="14">
        <v>808275</v>
      </c>
      <c r="AE1336" s="14">
        <v>864765</v>
      </c>
      <c r="AF1336" s="14"/>
      <c r="AG1336" s="14">
        <v>864765</v>
      </c>
    </row>
    <row r="1337" spans="1:33" hidden="1" x14ac:dyDescent="0.25">
      <c r="A1337" s="14" t="s">
        <v>33</v>
      </c>
      <c r="B1337" s="14" t="s">
        <v>34</v>
      </c>
      <c r="C1337" s="14">
        <v>830032559</v>
      </c>
      <c r="D1337" s="14" t="s">
        <v>2287</v>
      </c>
      <c r="E1337" s="14" t="s">
        <v>3147</v>
      </c>
      <c r="F1337" s="14" t="s">
        <v>293</v>
      </c>
      <c r="G1337" s="14" t="s">
        <v>51</v>
      </c>
      <c r="H1337" s="14" t="s">
        <v>3148</v>
      </c>
      <c r="I1337" s="14" t="s">
        <v>38</v>
      </c>
      <c r="J1337" s="14" t="s">
        <v>38</v>
      </c>
      <c r="K1337" s="14" t="s">
        <v>40</v>
      </c>
      <c r="L1337" s="14">
        <v>35137444</v>
      </c>
      <c r="M1337" s="14">
        <v>28646744</v>
      </c>
      <c r="N1337" s="14">
        <v>6490700</v>
      </c>
      <c r="O1337" s="14">
        <v>751830</v>
      </c>
      <c r="P1337" s="14">
        <v>1482959</v>
      </c>
      <c r="Q1337" s="14">
        <v>2405612</v>
      </c>
      <c r="R1337" s="14">
        <v>368850</v>
      </c>
      <c r="S1337" s="14"/>
      <c r="T1337" s="14">
        <v>2985109</v>
      </c>
      <c r="U1337" s="14"/>
      <c r="V1337" s="14"/>
      <c r="W1337" s="14">
        <v>774603</v>
      </c>
      <c r="X1337" s="14">
        <v>3510085</v>
      </c>
      <c r="Y1337" s="14"/>
      <c r="Z1337" s="14"/>
      <c r="AA1337" s="14"/>
      <c r="AB1337" s="14"/>
      <c r="AC1337" s="14">
        <v>249627</v>
      </c>
      <c r="AD1337" s="14">
        <v>-283342</v>
      </c>
      <c r="AE1337" s="14">
        <v>532969</v>
      </c>
      <c r="AF1337" s="14"/>
      <c r="AG1337" s="14">
        <v>532969</v>
      </c>
    </row>
    <row r="1338" spans="1:33" hidden="1" x14ac:dyDescent="0.25">
      <c r="A1338" s="14" t="s">
        <v>33</v>
      </c>
      <c r="B1338" s="14" t="s">
        <v>34</v>
      </c>
      <c r="C1338" s="14">
        <v>830033457</v>
      </c>
      <c r="D1338" s="14" t="s">
        <v>2287</v>
      </c>
      <c r="E1338" s="14" t="s">
        <v>6331</v>
      </c>
      <c r="F1338" s="14" t="s">
        <v>131</v>
      </c>
      <c r="G1338" s="14" t="s">
        <v>51</v>
      </c>
      <c r="H1338" s="14" t="s">
        <v>6332</v>
      </c>
      <c r="I1338" s="14" t="s">
        <v>38</v>
      </c>
      <c r="J1338" s="14" t="s">
        <v>38</v>
      </c>
      <c r="K1338" s="14" t="s">
        <v>39</v>
      </c>
      <c r="L1338" s="14">
        <v>130612769</v>
      </c>
      <c r="M1338" s="14">
        <v>96947448</v>
      </c>
      <c r="N1338" s="14">
        <v>33665321</v>
      </c>
      <c r="O1338" s="14">
        <v>1727522</v>
      </c>
      <c r="P1338" s="14">
        <v>14145489</v>
      </c>
      <c r="Q1338" s="14">
        <v>10929980</v>
      </c>
      <c r="R1338" s="14">
        <v>1643661</v>
      </c>
      <c r="S1338" s="14"/>
      <c r="T1338" s="14">
        <v>8673713</v>
      </c>
      <c r="U1338" s="14"/>
      <c r="V1338" s="14"/>
      <c r="W1338" s="14"/>
      <c r="X1338" s="14">
        <v>2350237</v>
      </c>
      <c r="Y1338" s="14"/>
      <c r="Z1338" s="14"/>
      <c r="AA1338" s="14"/>
      <c r="AB1338" s="14"/>
      <c r="AC1338" s="14">
        <v>6323476</v>
      </c>
      <c r="AD1338" s="14">
        <v>3962376</v>
      </c>
      <c r="AE1338" s="14">
        <v>2361100</v>
      </c>
      <c r="AF1338" s="14"/>
      <c r="AG1338" s="14">
        <v>2361100</v>
      </c>
    </row>
    <row r="1339" spans="1:33" hidden="1" x14ac:dyDescent="0.25">
      <c r="A1339" s="14" t="s">
        <v>33</v>
      </c>
      <c r="B1339" s="14" t="s">
        <v>34</v>
      </c>
      <c r="C1339" s="14">
        <v>830033457</v>
      </c>
      <c r="D1339" s="14" t="s">
        <v>2287</v>
      </c>
      <c r="E1339" s="14" t="s">
        <v>6331</v>
      </c>
      <c r="F1339" s="14" t="s">
        <v>131</v>
      </c>
      <c r="G1339" s="14" t="s">
        <v>51</v>
      </c>
      <c r="H1339" s="14" t="s">
        <v>6332</v>
      </c>
      <c r="I1339" s="14" t="s">
        <v>38</v>
      </c>
      <c r="J1339" s="14" t="s">
        <v>38</v>
      </c>
      <c r="K1339" s="14" t="s">
        <v>40</v>
      </c>
      <c r="L1339" s="14">
        <v>110236244</v>
      </c>
      <c r="M1339" s="14">
        <v>83648658</v>
      </c>
      <c r="N1339" s="14">
        <v>26587586</v>
      </c>
      <c r="O1339" s="14">
        <v>1306834</v>
      </c>
      <c r="P1339" s="14">
        <v>12398694</v>
      </c>
      <c r="Q1339" s="14">
        <v>8574416</v>
      </c>
      <c r="R1339" s="14">
        <v>807079</v>
      </c>
      <c r="S1339" s="14"/>
      <c r="T1339" s="14">
        <v>6114231</v>
      </c>
      <c r="U1339" s="14"/>
      <c r="V1339" s="14"/>
      <c r="W1339" s="14"/>
      <c r="X1339" s="14">
        <v>5841219</v>
      </c>
      <c r="Y1339" s="14"/>
      <c r="Z1339" s="14"/>
      <c r="AA1339" s="14"/>
      <c r="AB1339" s="14"/>
      <c r="AC1339" s="14">
        <v>273012</v>
      </c>
      <c r="AD1339" s="14">
        <v>-260753</v>
      </c>
      <c r="AE1339" s="14">
        <v>533765</v>
      </c>
      <c r="AF1339" s="14"/>
      <c r="AG1339" s="14">
        <v>533765</v>
      </c>
    </row>
    <row r="1340" spans="1:33" hidden="1" x14ac:dyDescent="0.25">
      <c r="A1340" s="14" t="s">
        <v>33</v>
      </c>
      <c r="B1340" s="14" t="s">
        <v>34</v>
      </c>
      <c r="C1340" s="14">
        <v>830033494</v>
      </c>
      <c r="D1340" s="14" t="s">
        <v>2287</v>
      </c>
      <c r="E1340" s="14" t="s">
        <v>3149</v>
      </c>
      <c r="F1340" s="14" t="s">
        <v>223</v>
      </c>
      <c r="G1340" s="14" t="s">
        <v>51</v>
      </c>
      <c r="H1340" s="14" t="s">
        <v>3150</v>
      </c>
      <c r="I1340" s="14" t="s">
        <v>38</v>
      </c>
      <c r="J1340" s="14" t="s">
        <v>38</v>
      </c>
      <c r="K1340" s="14" t="s">
        <v>39</v>
      </c>
      <c r="L1340" s="14">
        <v>174708544</v>
      </c>
      <c r="M1340" s="14">
        <v>50141909</v>
      </c>
      <c r="N1340" s="14">
        <v>124566635</v>
      </c>
      <c r="O1340" s="14">
        <v>1045086</v>
      </c>
      <c r="P1340" s="14">
        <v>74852466</v>
      </c>
      <c r="Q1340" s="14">
        <v>7110195</v>
      </c>
      <c r="R1340" s="14">
        <v>217443</v>
      </c>
      <c r="S1340" s="14">
        <v>0</v>
      </c>
      <c r="T1340" s="14">
        <v>43431617</v>
      </c>
      <c r="U1340" s="14"/>
      <c r="V1340" s="14"/>
      <c r="W1340" s="14">
        <v>49748</v>
      </c>
      <c r="X1340" s="14">
        <v>1590010</v>
      </c>
      <c r="Y1340" s="14"/>
      <c r="Z1340" s="14"/>
      <c r="AA1340" s="14"/>
      <c r="AB1340" s="14"/>
      <c r="AC1340" s="14">
        <v>41891355</v>
      </c>
      <c r="AD1340" s="14">
        <v>15272321</v>
      </c>
      <c r="AE1340" s="14">
        <v>26619034</v>
      </c>
      <c r="AF1340" s="14"/>
      <c r="AG1340" s="14">
        <v>26619034</v>
      </c>
    </row>
    <row r="1341" spans="1:33" hidden="1" x14ac:dyDescent="0.25">
      <c r="A1341" s="14" t="s">
        <v>33</v>
      </c>
      <c r="B1341" s="14" t="s">
        <v>34</v>
      </c>
      <c r="C1341" s="14">
        <v>830033494</v>
      </c>
      <c r="D1341" s="14" t="s">
        <v>2287</v>
      </c>
      <c r="E1341" s="14" t="s">
        <v>3149</v>
      </c>
      <c r="F1341" s="14" t="s">
        <v>223</v>
      </c>
      <c r="G1341" s="14" t="s">
        <v>51</v>
      </c>
      <c r="H1341" s="14" t="s">
        <v>3150</v>
      </c>
      <c r="I1341" s="14" t="s">
        <v>38</v>
      </c>
      <c r="J1341" s="14" t="s">
        <v>38</v>
      </c>
      <c r="K1341" s="14" t="s">
        <v>40</v>
      </c>
      <c r="L1341" s="14">
        <v>150372004</v>
      </c>
      <c r="M1341" s="14">
        <v>44155373</v>
      </c>
      <c r="N1341" s="14">
        <v>106216631</v>
      </c>
      <c r="O1341" s="14">
        <v>425823</v>
      </c>
      <c r="P1341" s="14">
        <v>69910160</v>
      </c>
      <c r="Q1341" s="14">
        <v>6143506</v>
      </c>
      <c r="R1341" s="14">
        <v>382229</v>
      </c>
      <c r="S1341" s="14"/>
      <c r="T1341" s="14">
        <v>30206559</v>
      </c>
      <c r="U1341" s="14"/>
      <c r="V1341" s="14"/>
      <c r="W1341" s="14">
        <v>50437</v>
      </c>
      <c r="X1341" s="14">
        <v>1086753</v>
      </c>
      <c r="Y1341" s="14"/>
      <c r="Z1341" s="14"/>
      <c r="AA1341" s="14"/>
      <c r="AB1341" s="14"/>
      <c r="AC1341" s="14">
        <v>29170243</v>
      </c>
      <c r="AD1341" s="14">
        <v>9591632</v>
      </c>
      <c r="AE1341" s="14">
        <v>19578611</v>
      </c>
      <c r="AF1341" s="14"/>
      <c r="AG1341" s="14">
        <v>19578611</v>
      </c>
    </row>
    <row r="1342" spans="1:33" hidden="1" x14ac:dyDescent="0.25">
      <c r="A1342" s="14" t="s">
        <v>33</v>
      </c>
      <c r="B1342" s="14" t="s">
        <v>34</v>
      </c>
      <c r="C1342" s="14">
        <v>830034293</v>
      </c>
      <c r="D1342" s="14" t="s">
        <v>2287</v>
      </c>
      <c r="E1342" s="14" t="s">
        <v>3151</v>
      </c>
      <c r="F1342" s="14" t="s">
        <v>132</v>
      </c>
      <c r="G1342" s="14" t="s">
        <v>36</v>
      </c>
      <c r="H1342" s="14" t="s">
        <v>753</v>
      </c>
      <c r="I1342" s="14" t="s">
        <v>38</v>
      </c>
      <c r="J1342" s="14" t="s">
        <v>38</v>
      </c>
      <c r="K1342" s="14" t="s">
        <v>39</v>
      </c>
      <c r="L1342" s="14">
        <v>6735733</v>
      </c>
      <c r="M1342" s="14"/>
      <c r="N1342" s="14">
        <v>6735733</v>
      </c>
      <c r="O1342" s="14"/>
      <c r="P1342" s="14">
        <v>5971416</v>
      </c>
      <c r="Q1342" s="14">
        <v>1145154</v>
      </c>
      <c r="R1342" s="14">
        <v>185500</v>
      </c>
      <c r="S1342" s="14"/>
      <c r="T1342" s="14">
        <v>-566337</v>
      </c>
      <c r="U1342" s="14"/>
      <c r="V1342" s="14"/>
      <c r="W1342" s="14"/>
      <c r="X1342" s="14"/>
      <c r="Y1342" s="14"/>
      <c r="Z1342" s="14"/>
      <c r="AA1342" s="14"/>
      <c r="AB1342" s="14"/>
      <c r="AC1342" s="14">
        <v>-566337</v>
      </c>
      <c r="AD1342" s="14">
        <v>2262474</v>
      </c>
      <c r="AE1342" s="14">
        <v>-2828811</v>
      </c>
      <c r="AF1342" s="14"/>
      <c r="AG1342" s="14">
        <v>-2828811</v>
      </c>
    </row>
    <row r="1343" spans="1:33" hidden="1" x14ac:dyDescent="0.25">
      <c r="A1343" s="14" t="s">
        <v>33</v>
      </c>
      <c r="B1343" s="14" t="s">
        <v>34</v>
      </c>
      <c r="C1343" s="14">
        <v>830034293</v>
      </c>
      <c r="D1343" s="14" t="s">
        <v>2287</v>
      </c>
      <c r="E1343" s="14" t="s">
        <v>3151</v>
      </c>
      <c r="F1343" s="14" t="s">
        <v>132</v>
      </c>
      <c r="G1343" s="14" t="s">
        <v>36</v>
      </c>
      <c r="H1343" s="14" t="s">
        <v>753</v>
      </c>
      <c r="I1343" s="14" t="s">
        <v>38</v>
      </c>
      <c r="J1343" s="14" t="s">
        <v>38</v>
      </c>
      <c r="K1343" s="14" t="s">
        <v>40</v>
      </c>
      <c r="L1343" s="14">
        <v>13255257</v>
      </c>
      <c r="M1343" s="14"/>
      <c r="N1343" s="14">
        <v>13255257</v>
      </c>
      <c r="O1343" s="14"/>
      <c r="P1343" s="14">
        <v>7560094</v>
      </c>
      <c r="Q1343" s="14">
        <v>3878162</v>
      </c>
      <c r="R1343" s="14">
        <v>236243</v>
      </c>
      <c r="S1343" s="14"/>
      <c r="T1343" s="14">
        <v>1580758</v>
      </c>
      <c r="U1343" s="14"/>
      <c r="V1343" s="14"/>
      <c r="W1343" s="14">
        <v>4777171</v>
      </c>
      <c r="X1343" s="14"/>
      <c r="Y1343" s="14"/>
      <c r="Z1343" s="14"/>
      <c r="AA1343" s="14"/>
      <c r="AB1343" s="14"/>
      <c r="AC1343" s="14">
        <v>6357929</v>
      </c>
      <c r="AD1343" s="14">
        <v>2946961</v>
      </c>
      <c r="AE1343" s="14">
        <v>3410968</v>
      </c>
      <c r="AF1343" s="14"/>
      <c r="AG1343" s="14">
        <v>3410968</v>
      </c>
    </row>
    <row r="1344" spans="1:33" hidden="1" x14ac:dyDescent="0.25">
      <c r="A1344" s="14" t="s">
        <v>33</v>
      </c>
      <c r="B1344" s="14" t="s">
        <v>34</v>
      </c>
      <c r="C1344" s="14">
        <v>830035246</v>
      </c>
      <c r="D1344" s="14" t="s">
        <v>2287</v>
      </c>
      <c r="E1344" s="14" t="s">
        <v>3152</v>
      </c>
      <c r="F1344" s="14" t="s">
        <v>478</v>
      </c>
      <c r="G1344" s="14" t="s">
        <v>111</v>
      </c>
      <c r="H1344" s="14" t="s">
        <v>3153</v>
      </c>
      <c r="I1344" s="14" t="s">
        <v>38</v>
      </c>
      <c r="J1344" s="14" t="s">
        <v>38</v>
      </c>
      <c r="K1344" s="14" t="s">
        <v>39</v>
      </c>
      <c r="L1344" s="14">
        <v>725081481</v>
      </c>
      <c r="M1344" s="14">
        <v>622445844</v>
      </c>
      <c r="N1344" s="14">
        <v>102635637</v>
      </c>
      <c r="O1344" s="14">
        <v>50270847</v>
      </c>
      <c r="P1344" s="14">
        <v>86529943</v>
      </c>
      <c r="Q1344" s="14"/>
      <c r="R1344" s="14"/>
      <c r="S1344" s="14"/>
      <c r="T1344" s="14">
        <v>66376541</v>
      </c>
      <c r="U1344" s="14"/>
      <c r="V1344" s="14"/>
      <c r="W1344" s="14">
        <v>834292</v>
      </c>
      <c r="X1344" s="14"/>
      <c r="Y1344" s="14"/>
      <c r="Z1344" s="14"/>
      <c r="AA1344" s="14"/>
      <c r="AB1344" s="14"/>
      <c r="AC1344" s="14">
        <v>67210833</v>
      </c>
      <c r="AD1344" s="14">
        <v>38530976</v>
      </c>
      <c r="AE1344" s="14">
        <v>28679857</v>
      </c>
      <c r="AF1344" s="14"/>
      <c r="AG1344" s="14">
        <v>28679857</v>
      </c>
    </row>
    <row r="1345" spans="1:33" hidden="1" x14ac:dyDescent="0.25">
      <c r="A1345" s="14" t="s">
        <v>33</v>
      </c>
      <c r="B1345" s="14" t="s">
        <v>34</v>
      </c>
      <c r="C1345" s="14">
        <v>830035246</v>
      </c>
      <c r="D1345" s="14" t="s">
        <v>2287</v>
      </c>
      <c r="E1345" s="14" t="s">
        <v>3152</v>
      </c>
      <c r="F1345" s="14" t="s">
        <v>478</v>
      </c>
      <c r="G1345" s="14" t="s">
        <v>111</v>
      </c>
      <c r="H1345" s="14" t="s">
        <v>3153</v>
      </c>
      <c r="I1345" s="14" t="s">
        <v>38</v>
      </c>
      <c r="J1345" s="14" t="s">
        <v>38</v>
      </c>
      <c r="K1345" s="14" t="s">
        <v>40</v>
      </c>
      <c r="L1345" s="14">
        <v>890356425</v>
      </c>
      <c r="M1345" s="14">
        <v>769061296</v>
      </c>
      <c r="N1345" s="14">
        <v>121295129</v>
      </c>
      <c r="O1345" s="14"/>
      <c r="P1345" s="14">
        <v>88544184</v>
      </c>
      <c r="Q1345" s="14"/>
      <c r="R1345" s="14">
        <v>39301602</v>
      </c>
      <c r="S1345" s="14"/>
      <c r="T1345" s="14">
        <v>-6550657</v>
      </c>
      <c r="U1345" s="14"/>
      <c r="V1345" s="14"/>
      <c r="W1345" s="14">
        <v>442098</v>
      </c>
      <c r="X1345" s="14"/>
      <c r="Y1345" s="14"/>
      <c r="Z1345" s="14"/>
      <c r="AA1345" s="14"/>
      <c r="AB1345" s="14"/>
      <c r="AC1345" s="14">
        <v>-6108559</v>
      </c>
      <c r="AD1345" s="14">
        <v>6933014</v>
      </c>
      <c r="AE1345" s="14">
        <v>-13041573</v>
      </c>
      <c r="AF1345" s="14"/>
      <c r="AG1345" s="14">
        <v>-13041573</v>
      </c>
    </row>
    <row r="1346" spans="1:33" hidden="1" x14ac:dyDescent="0.25">
      <c r="A1346" s="14" t="s">
        <v>33</v>
      </c>
      <c r="B1346" s="14" t="s">
        <v>34</v>
      </c>
      <c r="C1346" s="14">
        <v>830035904</v>
      </c>
      <c r="D1346" s="14" t="s">
        <v>2287</v>
      </c>
      <c r="E1346" s="14" t="s">
        <v>3154</v>
      </c>
      <c r="F1346" s="14" t="s">
        <v>377</v>
      </c>
      <c r="G1346" s="14" t="s">
        <v>45</v>
      </c>
      <c r="H1346" s="14" t="s">
        <v>3155</v>
      </c>
      <c r="I1346" s="14" t="s">
        <v>38</v>
      </c>
      <c r="J1346" s="14" t="s">
        <v>38</v>
      </c>
      <c r="K1346" s="14" t="s">
        <v>39</v>
      </c>
      <c r="L1346" s="14">
        <v>134755631</v>
      </c>
      <c r="M1346" s="14"/>
      <c r="N1346" s="14">
        <v>134755631</v>
      </c>
      <c r="O1346" s="14">
        <v>4738150</v>
      </c>
      <c r="P1346" s="14"/>
      <c r="Q1346" s="14">
        <v>136158689</v>
      </c>
      <c r="R1346" s="14">
        <v>6511225</v>
      </c>
      <c r="S1346" s="14"/>
      <c r="T1346" s="14">
        <v>-3176133</v>
      </c>
      <c r="U1346" s="14"/>
      <c r="V1346" s="14"/>
      <c r="W1346" s="14">
        <v>693992</v>
      </c>
      <c r="X1346" s="14">
        <v>4549333</v>
      </c>
      <c r="Y1346" s="14"/>
      <c r="Z1346" s="14"/>
      <c r="AA1346" s="14"/>
      <c r="AB1346" s="14"/>
      <c r="AC1346" s="14">
        <v>-7031474</v>
      </c>
      <c r="AD1346" s="14">
        <v>13112174</v>
      </c>
      <c r="AE1346" s="14">
        <v>-20143648</v>
      </c>
      <c r="AF1346" s="14">
        <v>0</v>
      </c>
      <c r="AG1346" s="14">
        <v>-20143648</v>
      </c>
    </row>
    <row r="1347" spans="1:33" hidden="1" x14ac:dyDescent="0.25">
      <c r="A1347" s="14" t="s">
        <v>33</v>
      </c>
      <c r="B1347" s="14" t="s">
        <v>34</v>
      </c>
      <c r="C1347" s="14">
        <v>830035904</v>
      </c>
      <c r="D1347" s="14" t="s">
        <v>2287</v>
      </c>
      <c r="E1347" s="14" t="s">
        <v>3154</v>
      </c>
      <c r="F1347" s="14" t="s">
        <v>377</v>
      </c>
      <c r="G1347" s="14" t="s">
        <v>45</v>
      </c>
      <c r="H1347" s="14" t="s">
        <v>3155</v>
      </c>
      <c r="I1347" s="14" t="s">
        <v>38</v>
      </c>
      <c r="J1347" s="14" t="s">
        <v>38</v>
      </c>
      <c r="K1347" s="14" t="s">
        <v>40</v>
      </c>
      <c r="L1347" s="14">
        <v>152241156</v>
      </c>
      <c r="M1347" s="14"/>
      <c r="N1347" s="14">
        <v>152241156</v>
      </c>
      <c r="O1347" s="14">
        <v>7554931</v>
      </c>
      <c r="P1347" s="14"/>
      <c r="Q1347" s="14">
        <v>152106334</v>
      </c>
      <c r="R1347" s="14">
        <v>8043776</v>
      </c>
      <c r="S1347" s="14"/>
      <c r="T1347" s="14">
        <v>-354023</v>
      </c>
      <c r="U1347" s="14"/>
      <c r="V1347" s="14"/>
      <c r="W1347" s="14">
        <v>398713</v>
      </c>
      <c r="X1347" s="14">
        <v>2737849</v>
      </c>
      <c r="Y1347" s="14"/>
      <c r="Z1347" s="14"/>
      <c r="AA1347" s="14"/>
      <c r="AB1347" s="14"/>
      <c r="AC1347" s="14">
        <v>-2693159</v>
      </c>
      <c r="AD1347" s="14">
        <v>6973755</v>
      </c>
      <c r="AE1347" s="14">
        <v>-9666914</v>
      </c>
      <c r="AF1347" s="14">
        <v>0</v>
      </c>
      <c r="AG1347" s="14">
        <v>-9666914</v>
      </c>
    </row>
    <row r="1348" spans="1:33" hidden="1" x14ac:dyDescent="0.25">
      <c r="A1348" s="14" t="s">
        <v>33</v>
      </c>
      <c r="B1348" s="14" t="s">
        <v>34</v>
      </c>
      <c r="C1348" s="14">
        <v>830036006</v>
      </c>
      <c r="D1348" s="14" t="s">
        <v>2287</v>
      </c>
      <c r="E1348" s="14" t="s">
        <v>3156</v>
      </c>
      <c r="F1348" s="14" t="s">
        <v>131</v>
      </c>
      <c r="G1348" s="14" t="s">
        <v>45</v>
      </c>
      <c r="H1348" s="14" t="s">
        <v>754</v>
      </c>
      <c r="I1348" s="14" t="s">
        <v>38</v>
      </c>
      <c r="J1348" s="14" t="s">
        <v>38</v>
      </c>
      <c r="K1348" s="14" t="s">
        <v>39</v>
      </c>
      <c r="L1348" s="14">
        <v>107586304</v>
      </c>
      <c r="M1348" s="14">
        <v>79988190</v>
      </c>
      <c r="N1348" s="14">
        <v>27598114</v>
      </c>
      <c r="O1348" s="14">
        <v>759856</v>
      </c>
      <c r="P1348" s="14">
        <v>12474401</v>
      </c>
      <c r="Q1348" s="14">
        <v>4243591</v>
      </c>
      <c r="R1348" s="14"/>
      <c r="S1348" s="14"/>
      <c r="T1348" s="14">
        <v>11639978</v>
      </c>
      <c r="U1348" s="14"/>
      <c r="V1348" s="14"/>
      <c r="W1348" s="14">
        <v>23732628</v>
      </c>
      <c r="X1348" s="14">
        <v>25938203</v>
      </c>
      <c r="Y1348" s="14"/>
      <c r="Z1348" s="14"/>
      <c r="AA1348" s="14"/>
      <c r="AB1348" s="14"/>
      <c r="AC1348" s="14">
        <v>9434403</v>
      </c>
      <c r="AD1348" s="14">
        <v>2195932</v>
      </c>
      <c r="AE1348" s="14">
        <v>7238471</v>
      </c>
      <c r="AF1348" s="14"/>
      <c r="AG1348" s="14">
        <v>7238471</v>
      </c>
    </row>
    <row r="1349" spans="1:33" hidden="1" x14ac:dyDescent="0.25">
      <c r="A1349" s="14" t="s">
        <v>33</v>
      </c>
      <c r="B1349" s="14" t="s">
        <v>34</v>
      </c>
      <c r="C1349" s="14">
        <v>830036006</v>
      </c>
      <c r="D1349" s="14" t="s">
        <v>2287</v>
      </c>
      <c r="E1349" s="14" t="s">
        <v>3156</v>
      </c>
      <c r="F1349" s="14" t="s">
        <v>131</v>
      </c>
      <c r="G1349" s="14" t="s">
        <v>45</v>
      </c>
      <c r="H1349" s="14" t="s">
        <v>754</v>
      </c>
      <c r="I1349" s="14" t="s">
        <v>38</v>
      </c>
      <c r="J1349" s="14" t="s">
        <v>38</v>
      </c>
      <c r="K1349" s="14" t="s">
        <v>40</v>
      </c>
      <c r="L1349" s="14">
        <v>115384749</v>
      </c>
      <c r="M1349" s="14">
        <v>87500495</v>
      </c>
      <c r="N1349" s="14">
        <v>27884254</v>
      </c>
      <c r="O1349" s="14">
        <v>127136</v>
      </c>
      <c r="P1349" s="14">
        <v>9878622</v>
      </c>
      <c r="Q1349" s="14">
        <v>2708554</v>
      </c>
      <c r="R1349" s="14"/>
      <c r="S1349" s="14"/>
      <c r="T1349" s="14">
        <v>15424214</v>
      </c>
      <c r="U1349" s="14"/>
      <c r="V1349" s="14"/>
      <c r="W1349" s="14">
        <v>8990921</v>
      </c>
      <c r="X1349" s="14">
        <v>8757627</v>
      </c>
      <c r="Y1349" s="14"/>
      <c r="Z1349" s="14"/>
      <c r="AA1349" s="14"/>
      <c r="AB1349" s="14"/>
      <c r="AC1349" s="14">
        <v>15657508</v>
      </c>
      <c r="AD1349" s="14">
        <v>4285187</v>
      </c>
      <c r="AE1349" s="14">
        <v>11372321</v>
      </c>
      <c r="AF1349" s="14"/>
      <c r="AG1349" s="14">
        <v>11372321</v>
      </c>
    </row>
    <row r="1350" spans="1:33" hidden="1" x14ac:dyDescent="0.25">
      <c r="A1350" s="14" t="s">
        <v>33</v>
      </c>
      <c r="B1350" s="14" t="s">
        <v>34</v>
      </c>
      <c r="C1350" s="14">
        <v>830036108</v>
      </c>
      <c r="D1350" s="14" t="s">
        <v>2287</v>
      </c>
      <c r="E1350" s="14" t="s">
        <v>3157</v>
      </c>
      <c r="F1350" s="14" t="s">
        <v>161</v>
      </c>
      <c r="G1350" s="14" t="s">
        <v>45</v>
      </c>
      <c r="H1350" s="14" t="s">
        <v>755</v>
      </c>
      <c r="I1350" s="14" t="s">
        <v>94</v>
      </c>
      <c r="J1350" s="14" t="s">
        <v>95</v>
      </c>
      <c r="K1350" s="14" t="s">
        <v>39</v>
      </c>
      <c r="L1350" s="14">
        <v>504235472</v>
      </c>
      <c r="M1350" s="14">
        <v>466726119</v>
      </c>
      <c r="N1350" s="14">
        <v>37509353</v>
      </c>
      <c r="O1350" s="14">
        <v>68920136</v>
      </c>
      <c r="P1350" s="14">
        <v>26429085</v>
      </c>
      <c r="Q1350" s="14">
        <v>9969472</v>
      </c>
      <c r="R1350" s="14">
        <v>51518974</v>
      </c>
      <c r="S1350" s="14"/>
      <c r="T1350" s="14">
        <v>18511958</v>
      </c>
      <c r="U1350" s="14"/>
      <c r="V1350" s="14"/>
      <c r="W1350" s="14">
        <v>245599</v>
      </c>
      <c r="X1350" s="14">
        <v>4528035</v>
      </c>
      <c r="Y1350" s="14"/>
      <c r="Z1350" s="14"/>
      <c r="AA1350" s="14"/>
      <c r="AB1350" s="14"/>
      <c r="AC1350" s="14">
        <v>14229522</v>
      </c>
      <c r="AD1350" s="14">
        <v>5203818</v>
      </c>
      <c r="AE1350" s="14">
        <v>9025704</v>
      </c>
      <c r="AF1350" s="14"/>
      <c r="AG1350" s="14">
        <v>9025704</v>
      </c>
    </row>
    <row r="1351" spans="1:33" hidden="1" x14ac:dyDescent="0.25">
      <c r="A1351" s="14" t="s">
        <v>33</v>
      </c>
      <c r="B1351" s="14" t="s">
        <v>34</v>
      </c>
      <c r="C1351" s="14">
        <v>830036108</v>
      </c>
      <c r="D1351" s="14" t="s">
        <v>2287</v>
      </c>
      <c r="E1351" s="14" t="s">
        <v>3157</v>
      </c>
      <c r="F1351" s="14" t="s">
        <v>161</v>
      </c>
      <c r="G1351" s="14" t="s">
        <v>45</v>
      </c>
      <c r="H1351" s="14" t="s">
        <v>755</v>
      </c>
      <c r="I1351" s="14" t="s">
        <v>94</v>
      </c>
      <c r="J1351" s="14" t="s">
        <v>95</v>
      </c>
      <c r="K1351" s="14" t="s">
        <v>40</v>
      </c>
      <c r="L1351" s="14">
        <v>524979020</v>
      </c>
      <c r="M1351" s="14">
        <v>473430940</v>
      </c>
      <c r="N1351" s="14">
        <v>51548080</v>
      </c>
      <c r="O1351" s="14">
        <v>37620427</v>
      </c>
      <c r="P1351" s="14">
        <v>21847476</v>
      </c>
      <c r="Q1351" s="14">
        <v>10340126</v>
      </c>
      <c r="R1351" s="14">
        <v>33509825</v>
      </c>
      <c r="S1351" s="14"/>
      <c r="T1351" s="14">
        <v>23471080</v>
      </c>
      <c r="U1351" s="14"/>
      <c r="V1351" s="14"/>
      <c r="W1351" s="14">
        <v>136745</v>
      </c>
      <c r="X1351" s="14">
        <v>4415958</v>
      </c>
      <c r="Y1351" s="14"/>
      <c r="Z1351" s="14"/>
      <c r="AA1351" s="14"/>
      <c r="AB1351" s="14"/>
      <c r="AC1351" s="14">
        <v>19191867</v>
      </c>
      <c r="AD1351" s="14">
        <v>6824884</v>
      </c>
      <c r="AE1351" s="14">
        <v>12366983</v>
      </c>
      <c r="AF1351" s="14"/>
      <c r="AG1351" s="14">
        <v>12366983</v>
      </c>
    </row>
    <row r="1352" spans="1:33" hidden="1" x14ac:dyDescent="0.25">
      <c r="A1352" s="14" t="s">
        <v>33</v>
      </c>
      <c r="B1352" s="14" t="s">
        <v>34</v>
      </c>
      <c r="C1352" s="14">
        <v>830036557</v>
      </c>
      <c r="D1352" s="14" t="s">
        <v>2287</v>
      </c>
      <c r="E1352" s="14" t="s">
        <v>3158</v>
      </c>
      <c r="F1352" s="14" t="s">
        <v>81</v>
      </c>
      <c r="G1352" s="14" t="s">
        <v>45</v>
      </c>
      <c r="H1352" s="14" t="s">
        <v>3159</v>
      </c>
      <c r="I1352" s="14" t="s">
        <v>38</v>
      </c>
      <c r="J1352" s="14" t="s">
        <v>38</v>
      </c>
      <c r="K1352" s="14" t="s">
        <v>39</v>
      </c>
      <c r="L1352" s="14">
        <v>14734164</v>
      </c>
      <c r="M1352" s="14">
        <v>8243820</v>
      </c>
      <c r="N1352" s="14">
        <v>6490344</v>
      </c>
      <c r="O1352" s="14">
        <v>2498856</v>
      </c>
      <c r="P1352" s="14">
        <v>2276366</v>
      </c>
      <c r="Q1352" s="14">
        <v>1663146</v>
      </c>
      <c r="R1352" s="14">
        <v>93144</v>
      </c>
      <c r="S1352" s="14"/>
      <c r="T1352" s="14">
        <v>4956544</v>
      </c>
      <c r="U1352" s="14"/>
      <c r="V1352" s="14"/>
      <c r="W1352" s="14">
        <v>1959993</v>
      </c>
      <c r="X1352" s="14">
        <v>1252855</v>
      </c>
      <c r="Y1352" s="14"/>
      <c r="Z1352" s="14"/>
      <c r="AA1352" s="14"/>
      <c r="AB1352" s="14"/>
      <c r="AC1352" s="14">
        <v>5663682</v>
      </c>
      <c r="AD1352" s="14">
        <v>1540359</v>
      </c>
      <c r="AE1352" s="14">
        <v>4123323</v>
      </c>
      <c r="AF1352" s="14"/>
      <c r="AG1352" s="14">
        <v>4123323</v>
      </c>
    </row>
    <row r="1353" spans="1:33" hidden="1" x14ac:dyDescent="0.25">
      <c r="A1353" s="14" t="s">
        <v>33</v>
      </c>
      <c r="B1353" s="14" t="s">
        <v>34</v>
      </c>
      <c r="C1353" s="14">
        <v>830036557</v>
      </c>
      <c r="D1353" s="14" t="s">
        <v>2287</v>
      </c>
      <c r="E1353" s="14" t="s">
        <v>3158</v>
      </c>
      <c r="F1353" s="14" t="s">
        <v>81</v>
      </c>
      <c r="G1353" s="14" t="s">
        <v>45</v>
      </c>
      <c r="H1353" s="14" t="s">
        <v>3159</v>
      </c>
      <c r="I1353" s="14" t="s">
        <v>38</v>
      </c>
      <c r="J1353" s="14" t="s">
        <v>38</v>
      </c>
      <c r="K1353" s="14" t="s">
        <v>40</v>
      </c>
      <c r="L1353" s="14">
        <v>17078606</v>
      </c>
      <c r="M1353" s="14">
        <v>9775474</v>
      </c>
      <c r="N1353" s="14">
        <v>7303132</v>
      </c>
      <c r="O1353" s="14">
        <v>4012562</v>
      </c>
      <c r="P1353" s="14">
        <v>1729470</v>
      </c>
      <c r="Q1353" s="14">
        <v>1839538</v>
      </c>
      <c r="R1353" s="14">
        <v>13903</v>
      </c>
      <c r="S1353" s="14"/>
      <c r="T1353" s="14">
        <v>7732783</v>
      </c>
      <c r="U1353" s="14"/>
      <c r="V1353" s="14"/>
      <c r="W1353" s="14">
        <v>939883</v>
      </c>
      <c r="X1353" s="14">
        <v>2364255</v>
      </c>
      <c r="Y1353" s="14"/>
      <c r="Z1353" s="14"/>
      <c r="AA1353" s="14"/>
      <c r="AB1353" s="14"/>
      <c r="AC1353" s="14">
        <v>6308411</v>
      </c>
      <c r="AD1353" s="14">
        <v>2193571</v>
      </c>
      <c r="AE1353" s="14">
        <v>4114840</v>
      </c>
      <c r="AF1353" s="14"/>
      <c r="AG1353" s="14">
        <v>4114840</v>
      </c>
    </row>
    <row r="1354" spans="1:33" hidden="1" x14ac:dyDescent="0.25">
      <c r="A1354" s="14" t="s">
        <v>33</v>
      </c>
      <c r="B1354" s="14" t="s">
        <v>34</v>
      </c>
      <c r="C1354" s="14">
        <v>830036921</v>
      </c>
      <c r="D1354" s="14" t="s">
        <v>2287</v>
      </c>
      <c r="E1354" s="14" t="s">
        <v>3160</v>
      </c>
      <c r="F1354" s="14" t="s">
        <v>756</v>
      </c>
      <c r="G1354" s="14" t="s">
        <v>45</v>
      </c>
      <c r="H1354" s="14" t="s">
        <v>757</v>
      </c>
      <c r="I1354" s="14" t="s">
        <v>94</v>
      </c>
      <c r="J1354" s="14" t="s">
        <v>174</v>
      </c>
      <c r="K1354" s="14" t="s">
        <v>39</v>
      </c>
      <c r="L1354" s="14">
        <v>376586011</v>
      </c>
      <c r="M1354" s="14">
        <v>281480248</v>
      </c>
      <c r="N1354" s="14">
        <v>95105763</v>
      </c>
      <c r="O1354" s="14">
        <v>288471</v>
      </c>
      <c r="P1354" s="14">
        <v>17310366</v>
      </c>
      <c r="Q1354" s="14">
        <v>8499730</v>
      </c>
      <c r="R1354" s="14">
        <v>558048</v>
      </c>
      <c r="S1354" s="14">
        <v>-42530</v>
      </c>
      <c r="T1354" s="14">
        <v>68983560</v>
      </c>
      <c r="U1354" s="14"/>
      <c r="V1354" s="14"/>
      <c r="W1354" s="14">
        <v>31689278</v>
      </c>
      <c r="X1354" s="14">
        <v>3146333</v>
      </c>
      <c r="Y1354" s="14"/>
      <c r="Z1354" s="14"/>
      <c r="AA1354" s="14"/>
      <c r="AB1354" s="14">
        <v>-3134780</v>
      </c>
      <c r="AC1354" s="14">
        <v>94391725</v>
      </c>
      <c r="AD1354" s="14">
        <v>19670527</v>
      </c>
      <c r="AE1354" s="14">
        <v>74721198</v>
      </c>
      <c r="AF1354" s="14"/>
      <c r="AG1354" s="14">
        <v>74721198</v>
      </c>
    </row>
    <row r="1355" spans="1:33" hidden="1" x14ac:dyDescent="0.25">
      <c r="A1355" s="14" t="s">
        <v>33</v>
      </c>
      <c r="B1355" s="14" t="s">
        <v>34</v>
      </c>
      <c r="C1355" s="14">
        <v>830036921</v>
      </c>
      <c r="D1355" s="14" t="s">
        <v>2287</v>
      </c>
      <c r="E1355" s="14" t="s">
        <v>3160</v>
      </c>
      <c r="F1355" s="14" t="s">
        <v>756</v>
      </c>
      <c r="G1355" s="14" t="s">
        <v>45</v>
      </c>
      <c r="H1355" s="14" t="s">
        <v>757</v>
      </c>
      <c r="I1355" s="14" t="s">
        <v>94</v>
      </c>
      <c r="J1355" s="14" t="s">
        <v>174</v>
      </c>
      <c r="K1355" s="14" t="s">
        <v>40</v>
      </c>
      <c r="L1355" s="14">
        <v>444923776</v>
      </c>
      <c r="M1355" s="14">
        <v>283954411</v>
      </c>
      <c r="N1355" s="14">
        <v>160969365</v>
      </c>
      <c r="O1355" s="14">
        <v>319318</v>
      </c>
      <c r="P1355" s="14">
        <v>18456208</v>
      </c>
      <c r="Q1355" s="14">
        <v>8194996</v>
      </c>
      <c r="R1355" s="14">
        <v>479840</v>
      </c>
      <c r="S1355" s="14">
        <v>380292</v>
      </c>
      <c r="T1355" s="14">
        <v>134537931</v>
      </c>
      <c r="U1355" s="14"/>
      <c r="V1355" s="14"/>
      <c r="W1355" s="14">
        <v>6263910</v>
      </c>
      <c r="X1355" s="14">
        <v>3874888</v>
      </c>
      <c r="Y1355" s="14"/>
      <c r="Z1355" s="14"/>
      <c r="AA1355" s="14"/>
      <c r="AB1355" s="14">
        <v>-995750</v>
      </c>
      <c r="AC1355" s="14">
        <v>135931203</v>
      </c>
      <c r="AD1355" s="14">
        <v>27345190</v>
      </c>
      <c r="AE1355" s="14">
        <v>108586013</v>
      </c>
      <c r="AF1355" s="14"/>
      <c r="AG1355" s="14">
        <v>108586013</v>
      </c>
    </row>
    <row r="1356" spans="1:33" hidden="1" x14ac:dyDescent="0.25">
      <c r="A1356" s="14" t="s">
        <v>33</v>
      </c>
      <c r="B1356" s="14" t="s">
        <v>34</v>
      </c>
      <c r="C1356" s="14">
        <v>830037495</v>
      </c>
      <c r="D1356" s="14" t="s">
        <v>2287</v>
      </c>
      <c r="E1356" s="14" t="s">
        <v>3161</v>
      </c>
      <c r="F1356" s="14" t="s">
        <v>214</v>
      </c>
      <c r="G1356" s="14" t="s">
        <v>45</v>
      </c>
      <c r="H1356" s="14" t="s">
        <v>758</v>
      </c>
      <c r="I1356" s="14" t="s">
        <v>38</v>
      </c>
      <c r="J1356" s="14" t="s">
        <v>38</v>
      </c>
      <c r="K1356" s="14" t="s">
        <v>39</v>
      </c>
      <c r="L1356" s="14">
        <v>55598880</v>
      </c>
      <c r="M1356" s="14">
        <v>33079143</v>
      </c>
      <c r="N1356" s="14">
        <v>22519737</v>
      </c>
      <c r="O1356" s="14">
        <v>267925</v>
      </c>
      <c r="P1356" s="14">
        <v>14817918</v>
      </c>
      <c r="Q1356" s="14">
        <v>2751267</v>
      </c>
      <c r="R1356" s="14">
        <v>350248</v>
      </c>
      <c r="S1356" s="14"/>
      <c r="T1356" s="14">
        <v>4868229</v>
      </c>
      <c r="U1356" s="14"/>
      <c r="V1356" s="14"/>
      <c r="W1356" s="14"/>
      <c r="X1356" s="14">
        <v>2339453</v>
      </c>
      <c r="Y1356" s="14"/>
      <c r="Z1356" s="14"/>
      <c r="AA1356" s="14"/>
      <c r="AB1356" s="14"/>
      <c r="AC1356" s="14">
        <v>2528776</v>
      </c>
      <c r="AD1356" s="14">
        <v>1367415</v>
      </c>
      <c r="AE1356" s="14">
        <v>1161361</v>
      </c>
      <c r="AF1356" s="14"/>
      <c r="AG1356" s="14">
        <v>1161361</v>
      </c>
    </row>
    <row r="1357" spans="1:33" hidden="1" x14ac:dyDescent="0.25">
      <c r="A1357" s="14" t="s">
        <v>33</v>
      </c>
      <c r="B1357" s="14" t="s">
        <v>34</v>
      </c>
      <c r="C1357" s="14">
        <v>830037495</v>
      </c>
      <c r="D1357" s="14" t="s">
        <v>2287</v>
      </c>
      <c r="E1357" s="14" t="s">
        <v>3161</v>
      </c>
      <c r="F1357" s="14" t="s">
        <v>214</v>
      </c>
      <c r="G1357" s="14" t="s">
        <v>45</v>
      </c>
      <c r="H1357" s="14" t="s">
        <v>758</v>
      </c>
      <c r="I1357" s="14" t="s">
        <v>38</v>
      </c>
      <c r="J1357" s="14" t="s">
        <v>38</v>
      </c>
      <c r="K1357" s="14" t="s">
        <v>40</v>
      </c>
      <c r="L1357" s="14">
        <v>72731858</v>
      </c>
      <c r="M1357" s="14">
        <v>42408639</v>
      </c>
      <c r="N1357" s="14">
        <v>30323219</v>
      </c>
      <c r="O1357" s="14">
        <v>713176</v>
      </c>
      <c r="P1357" s="14">
        <v>16974700</v>
      </c>
      <c r="Q1357" s="14">
        <v>2720643</v>
      </c>
      <c r="R1357" s="14">
        <v>456043</v>
      </c>
      <c r="S1357" s="14"/>
      <c r="T1357" s="14">
        <v>10885009</v>
      </c>
      <c r="U1357" s="14"/>
      <c r="V1357" s="14"/>
      <c r="W1357" s="14"/>
      <c r="X1357" s="14">
        <v>2371457</v>
      </c>
      <c r="Y1357" s="14"/>
      <c r="Z1357" s="14"/>
      <c r="AA1357" s="14"/>
      <c r="AB1357" s="14"/>
      <c r="AC1357" s="14">
        <v>8513552</v>
      </c>
      <c r="AD1357" s="14">
        <v>3007225</v>
      </c>
      <c r="AE1357" s="14">
        <v>5506327</v>
      </c>
      <c r="AF1357" s="14"/>
      <c r="AG1357" s="14">
        <v>5506327</v>
      </c>
    </row>
    <row r="1358" spans="1:33" hidden="1" x14ac:dyDescent="0.25">
      <c r="A1358" s="14" t="s">
        <v>33</v>
      </c>
      <c r="B1358" s="14" t="s">
        <v>34</v>
      </c>
      <c r="C1358" s="14">
        <v>830037540</v>
      </c>
      <c r="D1358" s="14" t="s">
        <v>2287</v>
      </c>
      <c r="E1358" s="14" t="s">
        <v>3162</v>
      </c>
      <c r="F1358" s="14" t="s">
        <v>2709</v>
      </c>
      <c r="G1358" s="14" t="s">
        <v>36</v>
      </c>
      <c r="H1358" s="14" t="s">
        <v>3163</v>
      </c>
      <c r="I1358" s="14" t="s">
        <v>38</v>
      </c>
      <c r="J1358" s="14" t="s">
        <v>38</v>
      </c>
      <c r="K1358" s="14" t="s">
        <v>39</v>
      </c>
      <c r="L1358" s="14">
        <v>395707992</v>
      </c>
      <c r="M1358" s="14">
        <v>304089164</v>
      </c>
      <c r="N1358" s="14">
        <v>91618828</v>
      </c>
      <c r="O1358" s="14"/>
      <c r="P1358" s="14"/>
      <c r="Q1358" s="14">
        <v>79908633</v>
      </c>
      <c r="R1358" s="14"/>
      <c r="S1358" s="14">
        <v>3557103</v>
      </c>
      <c r="T1358" s="14">
        <v>15267298</v>
      </c>
      <c r="U1358" s="14"/>
      <c r="V1358" s="14"/>
      <c r="W1358" s="14"/>
      <c r="X1358" s="14">
        <v>1245</v>
      </c>
      <c r="Y1358" s="14"/>
      <c r="Z1358" s="14"/>
      <c r="AA1358" s="14"/>
      <c r="AB1358" s="14"/>
      <c r="AC1358" s="14">
        <v>15266053</v>
      </c>
      <c r="AD1358" s="14">
        <v>7736286</v>
      </c>
      <c r="AE1358" s="14">
        <v>7529767</v>
      </c>
      <c r="AF1358" s="14"/>
      <c r="AG1358" s="14">
        <v>7529767</v>
      </c>
    </row>
    <row r="1359" spans="1:33" hidden="1" x14ac:dyDescent="0.25">
      <c r="A1359" s="14" t="s">
        <v>33</v>
      </c>
      <c r="B1359" s="14" t="s">
        <v>34</v>
      </c>
      <c r="C1359" s="14">
        <v>830037540</v>
      </c>
      <c r="D1359" s="14" t="s">
        <v>2287</v>
      </c>
      <c r="E1359" s="14" t="s">
        <v>3162</v>
      </c>
      <c r="F1359" s="14" t="s">
        <v>2709</v>
      </c>
      <c r="G1359" s="14" t="s">
        <v>36</v>
      </c>
      <c r="H1359" s="14" t="s">
        <v>3163</v>
      </c>
      <c r="I1359" s="14" t="s">
        <v>38</v>
      </c>
      <c r="J1359" s="14" t="s">
        <v>38</v>
      </c>
      <c r="K1359" s="14" t="s">
        <v>40</v>
      </c>
      <c r="L1359" s="14">
        <v>446845713</v>
      </c>
      <c r="M1359" s="14">
        <v>324004601</v>
      </c>
      <c r="N1359" s="14">
        <v>122841112</v>
      </c>
      <c r="O1359" s="14"/>
      <c r="P1359" s="14"/>
      <c r="Q1359" s="14">
        <v>71411331</v>
      </c>
      <c r="R1359" s="14"/>
      <c r="S1359" s="14">
        <v>-9843415</v>
      </c>
      <c r="T1359" s="14">
        <v>41586366</v>
      </c>
      <c r="U1359" s="14"/>
      <c r="V1359" s="14"/>
      <c r="W1359" s="14"/>
      <c r="X1359" s="14">
        <v>1845487</v>
      </c>
      <c r="Y1359" s="14"/>
      <c r="Z1359" s="14"/>
      <c r="AA1359" s="14"/>
      <c r="AB1359" s="14"/>
      <c r="AC1359" s="14">
        <v>39740879</v>
      </c>
      <c r="AD1359" s="14">
        <v>17131633</v>
      </c>
      <c r="AE1359" s="14">
        <v>22609246</v>
      </c>
      <c r="AF1359" s="14"/>
      <c r="AG1359" s="14">
        <v>22609246</v>
      </c>
    </row>
    <row r="1360" spans="1:33" hidden="1" x14ac:dyDescent="0.25">
      <c r="A1360" s="14" t="s">
        <v>33</v>
      </c>
      <c r="B1360" s="14" t="s">
        <v>34</v>
      </c>
      <c r="C1360" s="14">
        <v>830037582</v>
      </c>
      <c r="D1360" s="14" t="s">
        <v>2287</v>
      </c>
      <c r="E1360" s="14" t="s">
        <v>3164</v>
      </c>
      <c r="F1360" s="14" t="s">
        <v>228</v>
      </c>
      <c r="G1360" s="14" t="s">
        <v>45</v>
      </c>
      <c r="H1360" s="14" t="s">
        <v>759</v>
      </c>
      <c r="I1360" s="14" t="s">
        <v>38</v>
      </c>
      <c r="J1360" s="14" t="s">
        <v>38</v>
      </c>
      <c r="K1360" s="14" t="s">
        <v>39</v>
      </c>
      <c r="L1360" s="14">
        <v>150027512</v>
      </c>
      <c r="M1360" s="14">
        <v>121773583</v>
      </c>
      <c r="N1360" s="14">
        <v>28253929</v>
      </c>
      <c r="O1360" s="14">
        <v>24972</v>
      </c>
      <c r="P1360" s="14"/>
      <c r="Q1360" s="14">
        <v>5523509</v>
      </c>
      <c r="R1360" s="14">
        <v>3030494</v>
      </c>
      <c r="S1360" s="14"/>
      <c r="T1360" s="14">
        <v>19724898</v>
      </c>
      <c r="U1360" s="14"/>
      <c r="V1360" s="14"/>
      <c r="W1360" s="14">
        <v>6707953</v>
      </c>
      <c r="X1360" s="14">
        <v>6464718</v>
      </c>
      <c r="Y1360" s="14"/>
      <c r="Z1360" s="14"/>
      <c r="AA1360" s="14"/>
      <c r="AB1360" s="14"/>
      <c r="AC1360" s="14">
        <v>19968133</v>
      </c>
      <c r="AD1360" s="14">
        <v>3961924</v>
      </c>
      <c r="AE1360" s="14">
        <v>16006209</v>
      </c>
      <c r="AF1360" s="14"/>
      <c r="AG1360" s="14">
        <v>16006209</v>
      </c>
    </row>
    <row r="1361" spans="1:33" hidden="1" x14ac:dyDescent="0.25">
      <c r="A1361" s="14" t="s">
        <v>33</v>
      </c>
      <c r="B1361" s="14" t="s">
        <v>34</v>
      </c>
      <c r="C1361" s="14">
        <v>830037582</v>
      </c>
      <c r="D1361" s="14" t="s">
        <v>2287</v>
      </c>
      <c r="E1361" s="14" t="s">
        <v>3164</v>
      </c>
      <c r="F1361" s="14" t="s">
        <v>228</v>
      </c>
      <c r="G1361" s="14" t="s">
        <v>45</v>
      </c>
      <c r="H1361" s="14" t="s">
        <v>759</v>
      </c>
      <c r="I1361" s="14" t="s">
        <v>38</v>
      </c>
      <c r="J1361" s="14" t="s">
        <v>38</v>
      </c>
      <c r="K1361" s="14" t="s">
        <v>40</v>
      </c>
      <c r="L1361" s="14">
        <v>128405482</v>
      </c>
      <c r="M1361" s="14">
        <v>106203578</v>
      </c>
      <c r="N1361" s="14">
        <v>22201904</v>
      </c>
      <c r="O1361" s="14">
        <v>25139</v>
      </c>
      <c r="P1361" s="14"/>
      <c r="Q1361" s="14">
        <v>5109784</v>
      </c>
      <c r="R1361" s="14">
        <v>3543815</v>
      </c>
      <c r="S1361" s="14">
        <v>84999</v>
      </c>
      <c r="T1361" s="14">
        <v>13658443</v>
      </c>
      <c r="U1361" s="14"/>
      <c r="V1361" s="14"/>
      <c r="W1361" s="14">
        <v>4554302</v>
      </c>
      <c r="X1361" s="14">
        <v>7004238</v>
      </c>
      <c r="Y1361" s="14"/>
      <c r="Z1361" s="14"/>
      <c r="AA1361" s="14"/>
      <c r="AB1361" s="14"/>
      <c r="AC1361" s="14">
        <v>11208507</v>
      </c>
      <c r="AD1361" s="14">
        <v>2324794</v>
      </c>
      <c r="AE1361" s="14">
        <v>8883713</v>
      </c>
      <c r="AF1361" s="14"/>
      <c r="AG1361" s="14">
        <v>8883713</v>
      </c>
    </row>
    <row r="1362" spans="1:33" hidden="1" x14ac:dyDescent="0.25">
      <c r="A1362" s="14" t="s">
        <v>33</v>
      </c>
      <c r="B1362" s="14" t="s">
        <v>34</v>
      </c>
      <c r="C1362" s="14">
        <v>830037955</v>
      </c>
      <c r="D1362" s="14" t="s">
        <v>2287</v>
      </c>
      <c r="E1362" s="14" t="s">
        <v>760</v>
      </c>
      <c r="F1362" s="14" t="s">
        <v>134</v>
      </c>
      <c r="G1362" s="14" t="s">
        <v>51</v>
      </c>
      <c r="H1362" s="14" t="s">
        <v>3165</v>
      </c>
      <c r="I1362" s="14" t="s">
        <v>38</v>
      </c>
      <c r="J1362" s="14" t="s">
        <v>38</v>
      </c>
      <c r="K1362" s="14" t="s">
        <v>39</v>
      </c>
      <c r="L1362" s="14">
        <v>189386602</v>
      </c>
      <c r="M1362" s="14">
        <v>102978672</v>
      </c>
      <c r="N1362" s="14">
        <v>86407930</v>
      </c>
      <c r="O1362" s="14">
        <v>13706864</v>
      </c>
      <c r="P1362" s="14">
        <v>55084580</v>
      </c>
      <c r="Q1362" s="14">
        <v>29562725</v>
      </c>
      <c r="R1362" s="14"/>
      <c r="S1362" s="14"/>
      <c r="T1362" s="14">
        <v>15467489</v>
      </c>
      <c r="U1362" s="14"/>
      <c r="V1362" s="14"/>
      <c r="W1362" s="14">
        <v>12950308</v>
      </c>
      <c r="X1362" s="14">
        <v>23866814</v>
      </c>
      <c r="Y1362" s="14"/>
      <c r="Z1362" s="14"/>
      <c r="AA1362" s="14"/>
      <c r="AB1362" s="14"/>
      <c r="AC1362" s="14">
        <v>4550983</v>
      </c>
      <c r="AD1362" s="14">
        <v>152266</v>
      </c>
      <c r="AE1362" s="14">
        <v>4398717</v>
      </c>
      <c r="AF1362" s="14"/>
      <c r="AG1362" s="14">
        <v>4398717</v>
      </c>
    </row>
    <row r="1363" spans="1:33" hidden="1" x14ac:dyDescent="0.25">
      <c r="A1363" s="14" t="s">
        <v>33</v>
      </c>
      <c r="B1363" s="14" t="s">
        <v>34</v>
      </c>
      <c r="C1363" s="14">
        <v>830037955</v>
      </c>
      <c r="D1363" s="14" t="s">
        <v>2287</v>
      </c>
      <c r="E1363" s="14" t="s">
        <v>760</v>
      </c>
      <c r="F1363" s="14" t="s">
        <v>134</v>
      </c>
      <c r="G1363" s="14" t="s">
        <v>51</v>
      </c>
      <c r="H1363" s="14" t="s">
        <v>3165</v>
      </c>
      <c r="I1363" s="14" t="s">
        <v>38</v>
      </c>
      <c r="J1363" s="14" t="s">
        <v>38</v>
      </c>
      <c r="K1363" s="14" t="s">
        <v>40</v>
      </c>
      <c r="L1363" s="14">
        <v>178537876</v>
      </c>
      <c r="M1363" s="14">
        <v>102679119</v>
      </c>
      <c r="N1363" s="14">
        <v>75858757</v>
      </c>
      <c r="O1363" s="14">
        <v>13883975</v>
      </c>
      <c r="P1363" s="14">
        <v>49239974</v>
      </c>
      <c r="Q1363" s="14">
        <v>30276696</v>
      </c>
      <c r="R1363" s="14">
        <v>52922</v>
      </c>
      <c r="S1363" s="14"/>
      <c r="T1363" s="14">
        <v>10173140</v>
      </c>
      <c r="U1363" s="14"/>
      <c r="V1363" s="14"/>
      <c r="W1363" s="14">
        <v>182950</v>
      </c>
      <c r="X1363" s="14">
        <v>3856952</v>
      </c>
      <c r="Y1363" s="14"/>
      <c r="Z1363" s="14"/>
      <c r="AA1363" s="14"/>
      <c r="AB1363" s="14"/>
      <c r="AC1363" s="14">
        <v>6499138</v>
      </c>
      <c r="AD1363" s="14">
        <v>-1959752</v>
      </c>
      <c r="AE1363" s="14">
        <v>8458890</v>
      </c>
      <c r="AF1363" s="14"/>
      <c r="AG1363" s="14">
        <v>8458890</v>
      </c>
    </row>
    <row r="1364" spans="1:33" hidden="1" x14ac:dyDescent="0.25">
      <c r="A1364" s="14" t="s">
        <v>33</v>
      </c>
      <c r="B1364" s="14" t="s">
        <v>34</v>
      </c>
      <c r="C1364" s="14">
        <v>830038753</v>
      </c>
      <c r="D1364" s="14" t="s">
        <v>2287</v>
      </c>
      <c r="E1364" s="14" t="s">
        <v>761</v>
      </c>
      <c r="F1364" s="14" t="s">
        <v>776</v>
      </c>
      <c r="G1364" s="14" t="s">
        <v>36</v>
      </c>
      <c r="H1364" s="14" t="s">
        <v>3166</v>
      </c>
      <c r="I1364" s="14" t="s">
        <v>94</v>
      </c>
      <c r="J1364" s="14" t="s">
        <v>151</v>
      </c>
      <c r="K1364" s="14" t="s">
        <v>39</v>
      </c>
      <c r="L1364" s="14">
        <v>49880566</v>
      </c>
      <c r="M1364" s="14">
        <v>44025594</v>
      </c>
      <c r="N1364" s="14">
        <v>5854972</v>
      </c>
      <c r="O1364" s="14">
        <v>486157</v>
      </c>
      <c r="P1364" s="14">
        <v>834214</v>
      </c>
      <c r="Q1364" s="14">
        <v>3654229</v>
      </c>
      <c r="R1364" s="14">
        <v>288213</v>
      </c>
      <c r="S1364" s="14">
        <v>0</v>
      </c>
      <c r="T1364" s="14">
        <v>1564473</v>
      </c>
      <c r="U1364" s="14">
        <v>0</v>
      </c>
      <c r="V1364" s="14">
        <v>0</v>
      </c>
      <c r="W1364" s="14">
        <v>570223</v>
      </c>
      <c r="X1364" s="14">
        <v>79695</v>
      </c>
      <c r="Y1364" s="14">
        <v>0</v>
      </c>
      <c r="Z1364" s="14">
        <v>0</v>
      </c>
      <c r="AA1364" s="14">
        <v>0</v>
      </c>
      <c r="AB1364" s="14">
        <v>0</v>
      </c>
      <c r="AC1364" s="14">
        <v>2055001</v>
      </c>
      <c r="AD1364" s="14">
        <v>999404</v>
      </c>
      <c r="AE1364" s="14">
        <v>1055597</v>
      </c>
      <c r="AF1364" s="14">
        <v>0</v>
      </c>
      <c r="AG1364" s="14">
        <v>1055597</v>
      </c>
    </row>
    <row r="1365" spans="1:33" hidden="1" x14ac:dyDescent="0.25">
      <c r="A1365" s="14" t="s">
        <v>33</v>
      </c>
      <c r="B1365" s="14" t="s">
        <v>34</v>
      </c>
      <c r="C1365" s="14">
        <v>830038753</v>
      </c>
      <c r="D1365" s="14" t="s">
        <v>2287</v>
      </c>
      <c r="E1365" s="14" t="s">
        <v>761</v>
      </c>
      <c r="F1365" s="14" t="s">
        <v>776</v>
      </c>
      <c r="G1365" s="14" t="s">
        <v>36</v>
      </c>
      <c r="H1365" s="14" t="s">
        <v>3166</v>
      </c>
      <c r="I1365" s="14" t="s">
        <v>94</v>
      </c>
      <c r="J1365" s="14" t="s">
        <v>151</v>
      </c>
      <c r="K1365" s="14" t="s">
        <v>40</v>
      </c>
      <c r="L1365" s="14">
        <v>39261324</v>
      </c>
      <c r="M1365" s="14">
        <v>30365761</v>
      </c>
      <c r="N1365" s="14">
        <v>8895563</v>
      </c>
      <c r="O1365" s="14">
        <v>1512329</v>
      </c>
      <c r="P1365" s="14">
        <v>833304</v>
      </c>
      <c r="Q1365" s="14">
        <v>4077336</v>
      </c>
      <c r="R1365" s="14">
        <v>297754</v>
      </c>
      <c r="S1365" s="14">
        <v>0</v>
      </c>
      <c r="T1365" s="14">
        <v>5199498</v>
      </c>
      <c r="U1365" s="14">
        <v>0</v>
      </c>
      <c r="V1365" s="14">
        <v>0</v>
      </c>
      <c r="W1365" s="14">
        <v>424128</v>
      </c>
      <c r="X1365" s="14">
        <v>50787</v>
      </c>
      <c r="Y1365" s="14">
        <v>0</v>
      </c>
      <c r="Z1365" s="14">
        <v>0</v>
      </c>
      <c r="AA1365" s="14">
        <v>0</v>
      </c>
      <c r="AB1365" s="14">
        <v>0</v>
      </c>
      <c r="AC1365" s="14">
        <v>5572839</v>
      </c>
      <c r="AD1365" s="14">
        <v>2256191</v>
      </c>
      <c r="AE1365" s="14">
        <v>3316648</v>
      </c>
      <c r="AF1365" s="14">
        <v>0</v>
      </c>
      <c r="AG1365" s="14">
        <v>3316648</v>
      </c>
    </row>
    <row r="1366" spans="1:33" hidden="1" x14ac:dyDescent="0.25">
      <c r="A1366" s="14" t="s">
        <v>33</v>
      </c>
      <c r="B1366" s="14" t="s">
        <v>34</v>
      </c>
      <c r="C1366" s="14">
        <v>830038757</v>
      </c>
      <c r="D1366" s="14" t="s">
        <v>2287</v>
      </c>
      <c r="E1366" s="14" t="s">
        <v>3167</v>
      </c>
      <c r="F1366" s="14" t="s">
        <v>207</v>
      </c>
      <c r="G1366" s="14" t="s">
        <v>45</v>
      </c>
      <c r="H1366" s="14" t="s">
        <v>3168</v>
      </c>
      <c r="I1366" s="14" t="s">
        <v>94</v>
      </c>
      <c r="J1366" s="14" t="s">
        <v>158</v>
      </c>
      <c r="K1366" s="14" t="s">
        <v>39</v>
      </c>
      <c r="L1366" s="14">
        <v>58438093</v>
      </c>
      <c r="M1366" s="14">
        <v>45477537</v>
      </c>
      <c r="N1366" s="14">
        <v>12960556</v>
      </c>
      <c r="O1366" s="14">
        <v>1312570</v>
      </c>
      <c r="P1366" s="14">
        <v>3909151</v>
      </c>
      <c r="Q1366" s="14">
        <v>2656857</v>
      </c>
      <c r="R1366" s="14">
        <v>988878</v>
      </c>
      <c r="S1366" s="14"/>
      <c r="T1366" s="14">
        <v>6718240</v>
      </c>
      <c r="U1366" s="14"/>
      <c r="V1366" s="14"/>
      <c r="W1366" s="14">
        <v>51828</v>
      </c>
      <c r="X1366" s="14">
        <v>353216</v>
      </c>
      <c r="Y1366" s="14"/>
      <c r="Z1366" s="14"/>
      <c r="AA1366" s="14"/>
      <c r="AB1366" s="14"/>
      <c r="AC1366" s="14">
        <v>6416852</v>
      </c>
      <c r="AD1366" s="14">
        <v>2215803</v>
      </c>
      <c r="AE1366" s="14">
        <v>4201049</v>
      </c>
      <c r="AF1366" s="14"/>
      <c r="AG1366" s="14">
        <v>4201049</v>
      </c>
    </row>
    <row r="1367" spans="1:33" hidden="1" x14ac:dyDescent="0.25">
      <c r="A1367" s="14" t="s">
        <v>33</v>
      </c>
      <c r="B1367" s="14" t="s">
        <v>34</v>
      </c>
      <c r="C1367" s="14">
        <v>830038757</v>
      </c>
      <c r="D1367" s="14" t="s">
        <v>2287</v>
      </c>
      <c r="E1367" s="14" t="s">
        <v>3167</v>
      </c>
      <c r="F1367" s="14" t="s">
        <v>207</v>
      </c>
      <c r="G1367" s="14" t="s">
        <v>45</v>
      </c>
      <c r="H1367" s="14" t="s">
        <v>3168</v>
      </c>
      <c r="I1367" s="14" t="s">
        <v>94</v>
      </c>
      <c r="J1367" s="14" t="s">
        <v>158</v>
      </c>
      <c r="K1367" s="14" t="s">
        <v>40</v>
      </c>
      <c r="L1367" s="14">
        <v>50201224</v>
      </c>
      <c r="M1367" s="14">
        <v>38597852</v>
      </c>
      <c r="N1367" s="14">
        <v>11603372</v>
      </c>
      <c r="O1367" s="14">
        <v>930655</v>
      </c>
      <c r="P1367" s="14">
        <v>3464203</v>
      </c>
      <c r="Q1367" s="14">
        <v>2382692</v>
      </c>
      <c r="R1367" s="14">
        <v>914486</v>
      </c>
      <c r="S1367" s="14"/>
      <c r="T1367" s="14">
        <v>5772646</v>
      </c>
      <c r="U1367" s="14"/>
      <c r="V1367" s="14"/>
      <c r="W1367" s="14">
        <v>46646</v>
      </c>
      <c r="X1367" s="14">
        <v>317408</v>
      </c>
      <c r="Y1367" s="14"/>
      <c r="Z1367" s="14"/>
      <c r="AA1367" s="14"/>
      <c r="AB1367" s="14"/>
      <c r="AC1367" s="14">
        <v>5501884</v>
      </c>
      <c r="AD1367" s="14">
        <v>1904439</v>
      </c>
      <c r="AE1367" s="14">
        <v>3597445</v>
      </c>
      <c r="AF1367" s="14"/>
      <c r="AG1367" s="14">
        <v>3597445</v>
      </c>
    </row>
    <row r="1368" spans="1:33" hidden="1" x14ac:dyDescent="0.25">
      <c r="A1368" s="14" t="s">
        <v>33</v>
      </c>
      <c r="B1368" s="14" t="s">
        <v>34</v>
      </c>
      <c r="C1368" s="14">
        <v>830039229</v>
      </c>
      <c r="D1368" s="14" t="s">
        <v>2287</v>
      </c>
      <c r="E1368" s="14" t="s">
        <v>763</v>
      </c>
      <c r="F1368" s="14" t="s">
        <v>223</v>
      </c>
      <c r="G1368" s="14" t="s">
        <v>51</v>
      </c>
      <c r="H1368" s="14" t="s">
        <v>3169</v>
      </c>
      <c r="I1368" s="14" t="s">
        <v>38</v>
      </c>
      <c r="J1368" s="14" t="s">
        <v>38</v>
      </c>
      <c r="K1368" s="14" t="s">
        <v>39</v>
      </c>
      <c r="L1368" s="14">
        <v>253435167</v>
      </c>
      <c r="M1368" s="14">
        <v>154516525</v>
      </c>
      <c r="N1368" s="14">
        <v>98918642</v>
      </c>
      <c r="O1368" s="14">
        <v>197087</v>
      </c>
      <c r="P1368" s="14">
        <v>44631583</v>
      </c>
      <c r="Q1368" s="14">
        <v>36970891</v>
      </c>
      <c r="R1368" s="14">
        <v>4448160</v>
      </c>
      <c r="S1368" s="14"/>
      <c r="T1368" s="14">
        <v>13065095</v>
      </c>
      <c r="U1368" s="14"/>
      <c r="V1368" s="14"/>
      <c r="W1368" s="14"/>
      <c r="X1368" s="14">
        <v>739783</v>
      </c>
      <c r="Y1368" s="14"/>
      <c r="Z1368" s="14"/>
      <c r="AA1368" s="14"/>
      <c r="AB1368" s="14"/>
      <c r="AC1368" s="14">
        <v>12325312</v>
      </c>
      <c r="AD1368" s="14">
        <v>9590912</v>
      </c>
      <c r="AE1368" s="14">
        <v>2734400</v>
      </c>
      <c r="AF1368" s="14"/>
      <c r="AG1368" s="14">
        <v>2734400</v>
      </c>
    </row>
    <row r="1369" spans="1:33" hidden="1" x14ac:dyDescent="0.25">
      <c r="A1369" s="14" t="s">
        <v>33</v>
      </c>
      <c r="B1369" s="14" t="s">
        <v>34</v>
      </c>
      <c r="C1369" s="14">
        <v>830039229</v>
      </c>
      <c r="D1369" s="14" t="s">
        <v>2287</v>
      </c>
      <c r="E1369" s="14" t="s">
        <v>763</v>
      </c>
      <c r="F1369" s="14" t="s">
        <v>223</v>
      </c>
      <c r="G1369" s="14" t="s">
        <v>51</v>
      </c>
      <c r="H1369" s="14" t="s">
        <v>3169</v>
      </c>
      <c r="I1369" s="14" t="s">
        <v>38</v>
      </c>
      <c r="J1369" s="14" t="s">
        <v>38</v>
      </c>
      <c r="K1369" s="14" t="s">
        <v>40</v>
      </c>
      <c r="L1369" s="14">
        <v>207052923</v>
      </c>
      <c r="M1369" s="14">
        <v>130241915</v>
      </c>
      <c r="N1369" s="14">
        <v>76811008</v>
      </c>
      <c r="O1369" s="14">
        <v>6605</v>
      </c>
      <c r="P1369" s="14">
        <v>36573422</v>
      </c>
      <c r="Q1369" s="14">
        <v>28380977</v>
      </c>
      <c r="R1369" s="14">
        <v>4326487</v>
      </c>
      <c r="S1369" s="14"/>
      <c r="T1369" s="14">
        <v>7536727</v>
      </c>
      <c r="U1369" s="14"/>
      <c r="V1369" s="14"/>
      <c r="W1369" s="14"/>
      <c r="X1369" s="14">
        <v>365585</v>
      </c>
      <c r="Y1369" s="14"/>
      <c r="Z1369" s="14"/>
      <c r="AA1369" s="14"/>
      <c r="AB1369" s="14"/>
      <c r="AC1369" s="14">
        <v>7171142</v>
      </c>
      <c r="AD1369" s="14">
        <v>6686133</v>
      </c>
      <c r="AE1369" s="14">
        <v>485009</v>
      </c>
      <c r="AF1369" s="14"/>
      <c r="AG1369" s="14">
        <v>485009</v>
      </c>
    </row>
    <row r="1370" spans="1:33" hidden="1" x14ac:dyDescent="0.25">
      <c r="A1370" s="14" t="s">
        <v>33</v>
      </c>
      <c r="B1370" s="14" t="s">
        <v>34</v>
      </c>
      <c r="C1370" s="14">
        <v>830039329</v>
      </c>
      <c r="D1370" s="14" t="s">
        <v>2287</v>
      </c>
      <c r="E1370" s="14" t="s">
        <v>764</v>
      </c>
      <c r="F1370" s="14" t="s">
        <v>344</v>
      </c>
      <c r="G1370" s="14" t="s">
        <v>45</v>
      </c>
      <c r="H1370" s="14" t="s">
        <v>3170</v>
      </c>
      <c r="I1370" s="14" t="s">
        <v>38</v>
      </c>
      <c r="J1370" s="14" t="s">
        <v>38</v>
      </c>
      <c r="K1370" s="14" t="s">
        <v>39</v>
      </c>
      <c r="L1370" s="14">
        <v>124525623</v>
      </c>
      <c r="M1370" s="14">
        <v>105300121</v>
      </c>
      <c r="N1370" s="14">
        <v>19225502</v>
      </c>
      <c r="O1370" s="14">
        <v>1176507</v>
      </c>
      <c r="P1370" s="14">
        <v>2870675</v>
      </c>
      <c r="Q1370" s="14">
        <v>11706731</v>
      </c>
      <c r="R1370" s="14">
        <v>1059084</v>
      </c>
      <c r="S1370" s="14"/>
      <c r="T1370" s="14">
        <v>4765519</v>
      </c>
      <c r="U1370" s="14"/>
      <c r="V1370" s="14"/>
      <c r="W1370" s="14">
        <v>678765</v>
      </c>
      <c r="X1370" s="14">
        <v>3189754</v>
      </c>
      <c r="Y1370" s="14"/>
      <c r="Z1370" s="14"/>
      <c r="AA1370" s="14"/>
      <c r="AB1370" s="14"/>
      <c r="AC1370" s="14">
        <v>2254530</v>
      </c>
      <c r="AD1370" s="14">
        <v>1281383</v>
      </c>
      <c r="AE1370" s="14">
        <v>973147</v>
      </c>
      <c r="AF1370" s="14"/>
      <c r="AG1370" s="14">
        <v>973147</v>
      </c>
    </row>
    <row r="1371" spans="1:33" hidden="1" x14ac:dyDescent="0.25">
      <c r="A1371" s="14" t="s">
        <v>33</v>
      </c>
      <c r="B1371" s="14" t="s">
        <v>34</v>
      </c>
      <c r="C1371" s="14">
        <v>830039329</v>
      </c>
      <c r="D1371" s="14" t="s">
        <v>2287</v>
      </c>
      <c r="E1371" s="14" t="s">
        <v>764</v>
      </c>
      <c r="F1371" s="14" t="s">
        <v>344</v>
      </c>
      <c r="G1371" s="14" t="s">
        <v>45</v>
      </c>
      <c r="H1371" s="14" t="s">
        <v>3170</v>
      </c>
      <c r="I1371" s="14" t="s">
        <v>38</v>
      </c>
      <c r="J1371" s="14" t="s">
        <v>38</v>
      </c>
      <c r="K1371" s="14" t="s">
        <v>40</v>
      </c>
      <c r="L1371" s="14">
        <v>120029956</v>
      </c>
      <c r="M1371" s="14">
        <v>108232443</v>
      </c>
      <c r="N1371" s="14">
        <v>11797513</v>
      </c>
      <c r="O1371" s="14">
        <v>1920879</v>
      </c>
      <c r="P1371" s="14">
        <v>3073761</v>
      </c>
      <c r="Q1371" s="14">
        <v>11989706</v>
      </c>
      <c r="R1371" s="14">
        <v>1308769</v>
      </c>
      <c r="S1371" s="14"/>
      <c r="T1371" s="14">
        <v>-2653844</v>
      </c>
      <c r="U1371" s="14"/>
      <c r="V1371" s="14"/>
      <c r="W1371" s="14">
        <v>316877</v>
      </c>
      <c r="X1371" s="14">
        <v>3741353</v>
      </c>
      <c r="Y1371" s="14"/>
      <c r="Z1371" s="14"/>
      <c r="AA1371" s="14"/>
      <c r="AB1371" s="14"/>
      <c r="AC1371" s="14">
        <v>-6078320</v>
      </c>
      <c r="AD1371" s="14">
        <v>-735790</v>
      </c>
      <c r="AE1371" s="14">
        <v>-5342530</v>
      </c>
      <c r="AF1371" s="14"/>
      <c r="AG1371" s="14">
        <v>-5342530</v>
      </c>
    </row>
    <row r="1372" spans="1:33" hidden="1" x14ac:dyDescent="0.25">
      <c r="A1372" s="14" t="s">
        <v>33</v>
      </c>
      <c r="B1372" s="14" t="s">
        <v>34</v>
      </c>
      <c r="C1372" s="14">
        <v>830039568</v>
      </c>
      <c r="D1372" s="14" t="s">
        <v>2287</v>
      </c>
      <c r="E1372" s="14" t="s">
        <v>765</v>
      </c>
      <c r="F1372" s="14" t="s">
        <v>223</v>
      </c>
      <c r="G1372" s="14" t="s">
        <v>45</v>
      </c>
      <c r="H1372" s="14" t="s">
        <v>3171</v>
      </c>
      <c r="I1372" s="14" t="s">
        <v>38</v>
      </c>
      <c r="J1372" s="14" t="s">
        <v>38</v>
      </c>
      <c r="K1372" s="14" t="s">
        <v>39</v>
      </c>
      <c r="L1372" s="14">
        <v>717668841</v>
      </c>
      <c r="M1372" s="14">
        <v>515369501</v>
      </c>
      <c r="N1372" s="14">
        <v>202299340</v>
      </c>
      <c r="O1372" s="14"/>
      <c r="P1372" s="14">
        <v>151703274</v>
      </c>
      <c r="Q1372" s="14">
        <v>20945046</v>
      </c>
      <c r="R1372" s="14">
        <v>1522592</v>
      </c>
      <c r="S1372" s="14"/>
      <c r="T1372" s="14">
        <v>28128428</v>
      </c>
      <c r="U1372" s="14"/>
      <c r="V1372" s="14"/>
      <c r="W1372" s="14"/>
      <c r="X1372" s="14">
        <v>2892113</v>
      </c>
      <c r="Y1372" s="14"/>
      <c r="Z1372" s="14"/>
      <c r="AA1372" s="14"/>
      <c r="AB1372" s="14"/>
      <c r="AC1372" s="14">
        <v>25236315</v>
      </c>
      <c r="AD1372" s="14">
        <v>17570330</v>
      </c>
      <c r="AE1372" s="14">
        <v>7665985</v>
      </c>
      <c r="AF1372" s="14"/>
      <c r="AG1372" s="14">
        <v>7665985</v>
      </c>
    </row>
    <row r="1373" spans="1:33" hidden="1" x14ac:dyDescent="0.25">
      <c r="A1373" s="14" t="s">
        <v>33</v>
      </c>
      <c r="B1373" s="14" t="s">
        <v>34</v>
      </c>
      <c r="C1373" s="14">
        <v>830039568</v>
      </c>
      <c r="D1373" s="14" t="s">
        <v>2287</v>
      </c>
      <c r="E1373" s="14" t="s">
        <v>765</v>
      </c>
      <c r="F1373" s="14" t="s">
        <v>223</v>
      </c>
      <c r="G1373" s="14" t="s">
        <v>45</v>
      </c>
      <c r="H1373" s="14" t="s">
        <v>3171</v>
      </c>
      <c r="I1373" s="14" t="s">
        <v>38</v>
      </c>
      <c r="J1373" s="14" t="s">
        <v>38</v>
      </c>
      <c r="K1373" s="14" t="s">
        <v>40</v>
      </c>
      <c r="L1373" s="14">
        <v>472019386</v>
      </c>
      <c r="M1373" s="14">
        <v>305901296</v>
      </c>
      <c r="N1373" s="14">
        <v>166118090</v>
      </c>
      <c r="O1373" s="14"/>
      <c r="P1373" s="14">
        <v>119199883</v>
      </c>
      <c r="Q1373" s="14">
        <v>20033627</v>
      </c>
      <c r="R1373" s="14">
        <v>1357511</v>
      </c>
      <c r="S1373" s="14"/>
      <c r="T1373" s="14">
        <v>25527069</v>
      </c>
      <c r="U1373" s="14"/>
      <c r="V1373" s="14"/>
      <c r="W1373" s="14"/>
      <c r="X1373" s="14">
        <v>1963331</v>
      </c>
      <c r="Y1373" s="14"/>
      <c r="Z1373" s="14"/>
      <c r="AA1373" s="14"/>
      <c r="AB1373" s="14"/>
      <c r="AC1373" s="14">
        <v>23563738</v>
      </c>
      <c r="AD1373" s="14">
        <v>9316099</v>
      </c>
      <c r="AE1373" s="14">
        <v>14247639</v>
      </c>
      <c r="AF1373" s="14"/>
      <c r="AG1373" s="14">
        <v>14247639</v>
      </c>
    </row>
    <row r="1374" spans="1:33" hidden="1" x14ac:dyDescent="0.25">
      <c r="A1374" s="14" t="s">
        <v>33</v>
      </c>
      <c r="B1374" s="14" t="s">
        <v>34</v>
      </c>
      <c r="C1374" s="14">
        <v>830040343</v>
      </c>
      <c r="D1374" s="14" t="s">
        <v>2287</v>
      </c>
      <c r="E1374" s="14" t="s">
        <v>766</v>
      </c>
      <c r="F1374" s="14" t="s">
        <v>142</v>
      </c>
      <c r="G1374" s="14" t="s">
        <v>45</v>
      </c>
      <c r="H1374" s="14" t="s">
        <v>3172</v>
      </c>
      <c r="I1374" s="14" t="s">
        <v>38</v>
      </c>
      <c r="J1374" s="14" t="s">
        <v>38</v>
      </c>
      <c r="K1374" s="14" t="s">
        <v>39</v>
      </c>
      <c r="L1374" s="14">
        <v>182656174</v>
      </c>
      <c r="M1374" s="14">
        <v>155366315</v>
      </c>
      <c r="N1374" s="14">
        <v>27289859</v>
      </c>
      <c r="O1374" s="14">
        <v>1476716</v>
      </c>
      <c r="P1374" s="14">
        <v>21911287</v>
      </c>
      <c r="Q1374" s="14">
        <v>3084642</v>
      </c>
      <c r="R1374" s="14">
        <v>312824</v>
      </c>
      <c r="S1374" s="14"/>
      <c r="T1374" s="14">
        <v>3457822</v>
      </c>
      <c r="U1374" s="14"/>
      <c r="V1374" s="14"/>
      <c r="W1374" s="14">
        <v>366536</v>
      </c>
      <c r="X1374" s="14">
        <v>5275134</v>
      </c>
      <c r="Y1374" s="14"/>
      <c r="Z1374" s="14"/>
      <c r="AA1374" s="14"/>
      <c r="AB1374" s="14"/>
      <c r="AC1374" s="14">
        <v>-1450776</v>
      </c>
      <c r="AD1374" s="14">
        <v>-154383</v>
      </c>
      <c r="AE1374" s="14">
        <v>-1296393</v>
      </c>
      <c r="AF1374" s="14"/>
      <c r="AG1374" s="14">
        <v>-1296393</v>
      </c>
    </row>
    <row r="1375" spans="1:33" hidden="1" x14ac:dyDescent="0.25">
      <c r="A1375" s="14" t="s">
        <v>33</v>
      </c>
      <c r="B1375" s="14" t="s">
        <v>34</v>
      </c>
      <c r="C1375" s="14">
        <v>830040343</v>
      </c>
      <c r="D1375" s="14" t="s">
        <v>2287</v>
      </c>
      <c r="E1375" s="14" t="s">
        <v>766</v>
      </c>
      <c r="F1375" s="14" t="s">
        <v>142</v>
      </c>
      <c r="G1375" s="14" t="s">
        <v>45</v>
      </c>
      <c r="H1375" s="14" t="s">
        <v>3172</v>
      </c>
      <c r="I1375" s="14" t="s">
        <v>38</v>
      </c>
      <c r="J1375" s="14" t="s">
        <v>38</v>
      </c>
      <c r="K1375" s="14" t="s">
        <v>40</v>
      </c>
      <c r="L1375" s="14">
        <v>146934603</v>
      </c>
      <c r="M1375" s="14">
        <v>123358161</v>
      </c>
      <c r="N1375" s="14">
        <v>23576442</v>
      </c>
      <c r="O1375" s="14">
        <v>645595</v>
      </c>
      <c r="P1375" s="14">
        <v>16482568</v>
      </c>
      <c r="Q1375" s="14">
        <v>2645395</v>
      </c>
      <c r="R1375" s="14">
        <v>71027</v>
      </c>
      <c r="S1375" s="14"/>
      <c r="T1375" s="14">
        <v>5023047</v>
      </c>
      <c r="U1375" s="14"/>
      <c r="V1375" s="14"/>
      <c r="W1375" s="14">
        <v>630143</v>
      </c>
      <c r="X1375" s="14">
        <v>1968540</v>
      </c>
      <c r="Y1375" s="14"/>
      <c r="Z1375" s="14"/>
      <c r="AA1375" s="14"/>
      <c r="AB1375" s="14"/>
      <c r="AC1375" s="14">
        <v>3684650</v>
      </c>
      <c r="AD1375" s="14">
        <v>1368809</v>
      </c>
      <c r="AE1375" s="14">
        <v>2315841</v>
      </c>
      <c r="AF1375" s="14"/>
      <c r="AG1375" s="14">
        <v>2315841</v>
      </c>
    </row>
    <row r="1376" spans="1:33" hidden="1" x14ac:dyDescent="0.25">
      <c r="A1376" s="14" t="s">
        <v>33</v>
      </c>
      <c r="B1376" s="14" t="s">
        <v>34</v>
      </c>
      <c r="C1376" s="14">
        <v>830040575</v>
      </c>
      <c r="D1376" s="14" t="s">
        <v>2287</v>
      </c>
      <c r="E1376" s="14" t="s">
        <v>767</v>
      </c>
      <c r="F1376" s="14" t="s">
        <v>50</v>
      </c>
      <c r="G1376" s="14" t="s">
        <v>51</v>
      </c>
      <c r="H1376" s="14" t="s">
        <v>768</v>
      </c>
      <c r="I1376" s="14" t="s">
        <v>38</v>
      </c>
      <c r="J1376" s="14" t="s">
        <v>38</v>
      </c>
      <c r="K1376" s="14" t="s">
        <v>39</v>
      </c>
      <c r="L1376" s="14">
        <v>96575700</v>
      </c>
      <c r="M1376" s="14">
        <v>73630218</v>
      </c>
      <c r="N1376" s="14">
        <v>22945482</v>
      </c>
      <c r="O1376" s="14">
        <v>18407</v>
      </c>
      <c r="P1376" s="14">
        <v>8143522</v>
      </c>
      <c r="Q1376" s="14">
        <v>5385395</v>
      </c>
      <c r="R1376" s="14"/>
      <c r="S1376" s="14"/>
      <c r="T1376" s="14">
        <v>9434972</v>
      </c>
      <c r="U1376" s="14"/>
      <c r="V1376" s="14"/>
      <c r="W1376" s="14"/>
      <c r="X1376" s="14">
        <v>7172084</v>
      </c>
      <c r="Y1376" s="14"/>
      <c r="Z1376" s="14"/>
      <c r="AA1376" s="14"/>
      <c r="AB1376" s="14"/>
      <c r="AC1376" s="14">
        <v>2262888</v>
      </c>
      <c r="AD1376" s="14">
        <v>815425</v>
      </c>
      <c r="AE1376" s="14">
        <v>1447463</v>
      </c>
      <c r="AF1376" s="14"/>
      <c r="AG1376" s="14">
        <v>1447463</v>
      </c>
    </row>
    <row r="1377" spans="1:33" hidden="1" x14ac:dyDescent="0.25">
      <c r="A1377" s="14" t="s">
        <v>33</v>
      </c>
      <c r="B1377" s="14" t="s">
        <v>34</v>
      </c>
      <c r="C1377" s="14">
        <v>830040575</v>
      </c>
      <c r="D1377" s="14" t="s">
        <v>2287</v>
      </c>
      <c r="E1377" s="14" t="s">
        <v>767</v>
      </c>
      <c r="F1377" s="14" t="s">
        <v>50</v>
      </c>
      <c r="G1377" s="14" t="s">
        <v>51</v>
      </c>
      <c r="H1377" s="14" t="s">
        <v>768</v>
      </c>
      <c r="I1377" s="14" t="s">
        <v>38</v>
      </c>
      <c r="J1377" s="14" t="s">
        <v>38</v>
      </c>
      <c r="K1377" s="14" t="s">
        <v>40</v>
      </c>
      <c r="L1377" s="14">
        <v>96351784</v>
      </c>
      <c r="M1377" s="14">
        <v>68897015</v>
      </c>
      <c r="N1377" s="14">
        <v>27454769</v>
      </c>
      <c r="O1377" s="14">
        <v>237970</v>
      </c>
      <c r="P1377" s="14">
        <v>8049393</v>
      </c>
      <c r="Q1377" s="14">
        <v>4740628</v>
      </c>
      <c r="R1377" s="14"/>
      <c r="S1377" s="14"/>
      <c r="T1377" s="14">
        <v>14902718</v>
      </c>
      <c r="U1377" s="14"/>
      <c r="V1377" s="14"/>
      <c r="W1377" s="14">
        <v>5537292</v>
      </c>
      <c r="X1377" s="14"/>
      <c r="Y1377" s="14"/>
      <c r="Z1377" s="14"/>
      <c r="AA1377" s="14"/>
      <c r="AB1377" s="14"/>
      <c r="AC1377" s="14">
        <v>20440010</v>
      </c>
      <c r="AD1377" s="14">
        <v>6969365</v>
      </c>
      <c r="AE1377" s="14">
        <v>13470645</v>
      </c>
      <c r="AF1377" s="14"/>
      <c r="AG1377" s="14">
        <v>13470645</v>
      </c>
    </row>
    <row r="1378" spans="1:33" hidden="1" x14ac:dyDescent="0.25">
      <c r="A1378" s="14" t="s">
        <v>33</v>
      </c>
      <c r="B1378" s="14" t="s">
        <v>34</v>
      </c>
      <c r="C1378" s="14">
        <v>830040709</v>
      </c>
      <c r="D1378" s="14" t="s">
        <v>2287</v>
      </c>
      <c r="E1378" s="14" t="s">
        <v>3173</v>
      </c>
      <c r="F1378" s="14" t="s">
        <v>597</v>
      </c>
      <c r="G1378" s="14" t="s">
        <v>51</v>
      </c>
      <c r="H1378" s="14" t="s">
        <v>3174</v>
      </c>
      <c r="I1378" s="14" t="s">
        <v>38</v>
      </c>
      <c r="J1378" s="14" t="s">
        <v>38</v>
      </c>
      <c r="K1378" s="14" t="s">
        <v>39</v>
      </c>
      <c r="L1378" s="14">
        <v>38461725</v>
      </c>
      <c r="M1378" s="14">
        <v>32329347</v>
      </c>
      <c r="N1378" s="14">
        <v>6132378</v>
      </c>
      <c r="O1378" s="14">
        <v>794869</v>
      </c>
      <c r="P1378" s="14"/>
      <c r="Q1378" s="14">
        <v>3941327</v>
      </c>
      <c r="R1378" s="14">
        <v>847279</v>
      </c>
      <c r="S1378" s="14"/>
      <c r="T1378" s="14">
        <v>2138641</v>
      </c>
      <c r="U1378" s="14"/>
      <c r="V1378" s="14"/>
      <c r="W1378" s="14">
        <v>70633</v>
      </c>
      <c r="X1378" s="14">
        <v>67839</v>
      </c>
      <c r="Y1378" s="14"/>
      <c r="Z1378" s="14"/>
      <c r="AA1378" s="14"/>
      <c r="AB1378" s="14"/>
      <c r="AC1378" s="14">
        <v>2141435</v>
      </c>
      <c r="AD1378" s="14">
        <v>955252</v>
      </c>
      <c r="AE1378" s="14">
        <v>1186183</v>
      </c>
      <c r="AF1378" s="14"/>
      <c r="AG1378" s="14">
        <v>1186183</v>
      </c>
    </row>
    <row r="1379" spans="1:33" hidden="1" x14ac:dyDescent="0.25">
      <c r="A1379" s="14" t="s">
        <v>33</v>
      </c>
      <c r="B1379" s="14" t="s">
        <v>34</v>
      </c>
      <c r="C1379" s="14">
        <v>830040709</v>
      </c>
      <c r="D1379" s="14" t="s">
        <v>2287</v>
      </c>
      <c r="E1379" s="14" t="s">
        <v>3173</v>
      </c>
      <c r="F1379" s="14" t="s">
        <v>597</v>
      </c>
      <c r="G1379" s="14" t="s">
        <v>51</v>
      </c>
      <c r="H1379" s="14" t="s">
        <v>3174</v>
      </c>
      <c r="I1379" s="14" t="s">
        <v>38</v>
      </c>
      <c r="J1379" s="14" t="s">
        <v>38</v>
      </c>
      <c r="K1379" s="14" t="s">
        <v>40</v>
      </c>
      <c r="L1379" s="14">
        <v>24800000</v>
      </c>
      <c r="M1379" s="14">
        <v>18332948</v>
      </c>
      <c r="N1379" s="14">
        <v>6467052</v>
      </c>
      <c r="O1379" s="14">
        <v>1237632</v>
      </c>
      <c r="P1379" s="14"/>
      <c r="Q1379" s="14">
        <v>4528947</v>
      </c>
      <c r="R1379" s="14">
        <v>776973</v>
      </c>
      <c r="S1379" s="14"/>
      <c r="T1379" s="14">
        <v>2398764</v>
      </c>
      <c r="U1379" s="14"/>
      <c r="V1379" s="14"/>
      <c r="W1379" s="14">
        <v>25041</v>
      </c>
      <c r="X1379" s="14">
        <v>22866</v>
      </c>
      <c r="Y1379" s="14"/>
      <c r="Z1379" s="14"/>
      <c r="AA1379" s="14"/>
      <c r="AB1379" s="14"/>
      <c r="AC1379" s="14">
        <v>2400939</v>
      </c>
      <c r="AD1379" s="14">
        <v>1494263</v>
      </c>
      <c r="AE1379" s="14">
        <v>906676</v>
      </c>
      <c r="AF1379" s="14"/>
      <c r="AG1379" s="14">
        <v>906676</v>
      </c>
    </row>
    <row r="1380" spans="1:33" hidden="1" x14ac:dyDescent="0.25">
      <c r="A1380" s="14" t="s">
        <v>33</v>
      </c>
      <c r="B1380" s="14" t="s">
        <v>34</v>
      </c>
      <c r="C1380" s="14">
        <v>830040872</v>
      </c>
      <c r="D1380" s="14" t="s">
        <v>2287</v>
      </c>
      <c r="E1380" s="14" t="s">
        <v>769</v>
      </c>
      <c r="F1380" s="14" t="s">
        <v>507</v>
      </c>
      <c r="G1380" s="14" t="s">
        <v>36</v>
      </c>
      <c r="H1380" s="14" t="s">
        <v>3175</v>
      </c>
      <c r="I1380" s="14" t="s">
        <v>38</v>
      </c>
      <c r="J1380" s="14" t="s">
        <v>38</v>
      </c>
      <c r="K1380" s="14" t="s">
        <v>39</v>
      </c>
      <c r="L1380" s="14">
        <v>85865210</v>
      </c>
      <c r="M1380" s="14">
        <v>70986324</v>
      </c>
      <c r="N1380" s="14">
        <v>14878886</v>
      </c>
      <c r="O1380" s="14"/>
      <c r="P1380" s="14"/>
      <c r="Q1380" s="14">
        <v>5453605</v>
      </c>
      <c r="R1380" s="14">
        <v>5448991</v>
      </c>
      <c r="S1380" s="14">
        <v>4641947</v>
      </c>
      <c r="T1380" s="14">
        <v>8618237</v>
      </c>
      <c r="U1380" s="14"/>
      <c r="V1380" s="14"/>
      <c r="W1380" s="14"/>
      <c r="X1380" s="14">
        <v>3191802</v>
      </c>
      <c r="Y1380" s="14"/>
      <c r="Z1380" s="14"/>
      <c r="AA1380" s="14"/>
      <c r="AB1380" s="14"/>
      <c r="AC1380" s="14">
        <v>5426435</v>
      </c>
      <c r="AD1380" s="14">
        <v>3984124</v>
      </c>
      <c r="AE1380" s="14">
        <v>1442311</v>
      </c>
      <c r="AF1380" s="14"/>
      <c r="AG1380" s="14">
        <v>1442311</v>
      </c>
    </row>
    <row r="1381" spans="1:33" hidden="1" x14ac:dyDescent="0.25">
      <c r="A1381" s="14" t="s">
        <v>33</v>
      </c>
      <c r="B1381" s="14" t="s">
        <v>34</v>
      </c>
      <c r="C1381" s="14">
        <v>830040872</v>
      </c>
      <c r="D1381" s="14" t="s">
        <v>2287</v>
      </c>
      <c r="E1381" s="14" t="s">
        <v>769</v>
      </c>
      <c r="F1381" s="14" t="s">
        <v>507</v>
      </c>
      <c r="G1381" s="14" t="s">
        <v>36</v>
      </c>
      <c r="H1381" s="14" t="s">
        <v>3175</v>
      </c>
      <c r="I1381" s="14" t="s">
        <v>38</v>
      </c>
      <c r="J1381" s="14" t="s">
        <v>38</v>
      </c>
      <c r="K1381" s="14" t="s">
        <v>40</v>
      </c>
      <c r="L1381" s="14">
        <v>101398614</v>
      </c>
      <c r="M1381" s="14">
        <v>85408164</v>
      </c>
      <c r="N1381" s="14">
        <v>15990450</v>
      </c>
      <c r="O1381" s="14">
        <v>501455</v>
      </c>
      <c r="P1381" s="14"/>
      <c r="Q1381" s="14">
        <v>5546779</v>
      </c>
      <c r="R1381" s="14">
        <v>3536078</v>
      </c>
      <c r="S1381" s="14"/>
      <c r="T1381" s="14">
        <v>7409048</v>
      </c>
      <c r="U1381" s="14"/>
      <c r="V1381" s="14"/>
      <c r="W1381" s="14"/>
      <c r="X1381" s="14">
        <v>3396059</v>
      </c>
      <c r="Y1381" s="14"/>
      <c r="Z1381" s="14"/>
      <c r="AA1381" s="14"/>
      <c r="AB1381" s="14"/>
      <c r="AC1381" s="14">
        <v>4012989</v>
      </c>
      <c r="AD1381" s="14">
        <v>2056039</v>
      </c>
      <c r="AE1381" s="14">
        <v>1956950</v>
      </c>
      <c r="AF1381" s="14"/>
      <c r="AG1381" s="14">
        <v>1956950</v>
      </c>
    </row>
    <row r="1382" spans="1:33" hidden="1" x14ac:dyDescent="0.25">
      <c r="A1382" s="14" t="s">
        <v>33</v>
      </c>
      <c r="B1382" s="14" t="s">
        <v>34</v>
      </c>
      <c r="C1382" s="14">
        <v>830041054</v>
      </c>
      <c r="D1382" s="14" t="s">
        <v>2287</v>
      </c>
      <c r="E1382" s="14" t="s">
        <v>3176</v>
      </c>
      <c r="F1382" s="14" t="s">
        <v>296</v>
      </c>
      <c r="G1382" s="14" t="s">
        <v>45</v>
      </c>
      <c r="H1382" s="14" t="s">
        <v>3177</v>
      </c>
      <c r="I1382" s="14" t="s">
        <v>38</v>
      </c>
      <c r="J1382" s="14" t="s">
        <v>38</v>
      </c>
      <c r="K1382" s="14" t="s">
        <v>39</v>
      </c>
      <c r="L1382" s="14">
        <v>157462581</v>
      </c>
      <c r="M1382" s="14">
        <v>81739425</v>
      </c>
      <c r="N1382" s="14">
        <v>75723156</v>
      </c>
      <c r="O1382" s="14"/>
      <c r="P1382" s="14"/>
      <c r="Q1382" s="14">
        <v>71907518</v>
      </c>
      <c r="R1382" s="14"/>
      <c r="S1382" s="14">
        <v>-2841364</v>
      </c>
      <c r="T1382" s="14">
        <v>974274</v>
      </c>
      <c r="U1382" s="14"/>
      <c r="V1382" s="14"/>
      <c r="W1382" s="14">
        <v>1999335</v>
      </c>
      <c r="X1382" s="14">
        <v>1450034</v>
      </c>
      <c r="Y1382" s="14"/>
      <c r="Z1382" s="14"/>
      <c r="AA1382" s="14"/>
      <c r="AB1382" s="14"/>
      <c r="AC1382" s="14">
        <v>1523575</v>
      </c>
      <c r="AD1382" s="14">
        <v>1092889</v>
      </c>
      <c r="AE1382" s="14">
        <v>430686</v>
      </c>
      <c r="AF1382" s="14"/>
      <c r="AG1382" s="14">
        <v>430686</v>
      </c>
    </row>
    <row r="1383" spans="1:33" hidden="1" x14ac:dyDescent="0.25">
      <c r="A1383" s="14" t="s">
        <v>33</v>
      </c>
      <c r="B1383" s="14" t="s">
        <v>34</v>
      </c>
      <c r="C1383" s="14">
        <v>830041054</v>
      </c>
      <c r="D1383" s="14" t="s">
        <v>2287</v>
      </c>
      <c r="E1383" s="14" t="s">
        <v>3176</v>
      </c>
      <c r="F1383" s="14" t="s">
        <v>296</v>
      </c>
      <c r="G1383" s="14" t="s">
        <v>45</v>
      </c>
      <c r="H1383" s="14" t="s">
        <v>3177</v>
      </c>
      <c r="I1383" s="14" t="s">
        <v>38</v>
      </c>
      <c r="J1383" s="14" t="s">
        <v>38</v>
      </c>
      <c r="K1383" s="14" t="s">
        <v>40</v>
      </c>
      <c r="L1383" s="14">
        <v>118109441</v>
      </c>
      <c r="M1383" s="14">
        <v>48198155</v>
      </c>
      <c r="N1383" s="14">
        <v>69911286</v>
      </c>
      <c r="O1383" s="14"/>
      <c r="P1383" s="14"/>
      <c r="Q1383" s="14">
        <v>62394944</v>
      </c>
      <c r="R1383" s="14"/>
      <c r="S1383" s="14">
        <v>-6726660</v>
      </c>
      <c r="T1383" s="14">
        <v>789682</v>
      </c>
      <c r="U1383" s="14"/>
      <c r="V1383" s="14"/>
      <c r="W1383" s="14">
        <v>2351208</v>
      </c>
      <c r="X1383" s="14">
        <v>989781</v>
      </c>
      <c r="Y1383" s="14"/>
      <c r="Z1383" s="14"/>
      <c r="AA1383" s="14"/>
      <c r="AB1383" s="14"/>
      <c r="AC1383" s="14">
        <v>2151109</v>
      </c>
      <c r="AD1383" s="14">
        <v>10743622</v>
      </c>
      <c r="AE1383" s="14">
        <v>-8592513</v>
      </c>
      <c r="AF1383" s="14"/>
      <c r="AG1383" s="14">
        <v>-8592513</v>
      </c>
    </row>
    <row r="1384" spans="1:33" hidden="1" x14ac:dyDescent="0.25">
      <c r="A1384" s="14" t="s">
        <v>33</v>
      </c>
      <c r="B1384" s="14" t="s">
        <v>34</v>
      </c>
      <c r="C1384" s="14">
        <v>830041488</v>
      </c>
      <c r="D1384" s="14" t="s">
        <v>2287</v>
      </c>
      <c r="E1384" s="14" t="s">
        <v>770</v>
      </c>
      <c r="F1384" s="14" t="s">
        <v>223</v>
      </c>
      <c r="G1384" s="14" t="s">
        <v>45</v>
      </c>
      <c r="H1384" s="14" t="s">
        <v>3178</v>
      </c>
      <c r="I1384" s="14" t="s">
        <v>38</v>
      </c>
      <c r="J1384" s="14" t="s">
        <v>38</v>
      </c>
      <c r="K1384" s="14" t="s">
        <v>39</v>
      </c>
      <c r="L1384" s="14">
        <v>157087422</v>
      </c>
      <c r="M1384" s="14">
        <v>120946369</v>
      </c>
      <c r="N1384" s="14">
        <v>36141053</v>
      </c>
      <c r="O1384" s="14">
        <v>1595900</v>
      </c>
      <c r="P1384" s="14">
        <v>1549537</v>
      </c>
      <c r="Q1384" s="14">
        <v>11928045</v>
      </c>
      <c r="R1384" s="14">
        <v>1712168</v>
      </c>
      <c r="S1384" s="14"/>
      <c r="T1384" s="14">
        <v>22547203</v>
      </c>
      <c r="U1384" s="14"/>
      <c r="V1384" s="14"/>
      <c r="W1384" s="14">
        <v>6512899</v>
      </c>
      <c r="X1384" s="14">
        <v>7356017</v>
      </c>
      <c r="Y1384" s="14"/>
      <c r="Z1384" s="14"/>
      <c r="AA1384" s="14"/>
      <c r="AB1384" s="14"/>
      <c r="AC1384" s="14">
        <v>21704085</v>
      </c>
      <c r="AD1384" s="14">
        <v>7933031</v>
      </c>
      <c r="AE1384" s="14">
        <v>13771054</v>
      </c>
      <c r="AF1384" s="14"/>
      <c r="AG1384" s="14">
        <v>13771054</v>
      </c>
    </row>
    <row r="1385" spans="1:33" hidden="1" x14ac:dyDescent="0.25">
      <c r="A1385" s="14" t="s">
        <v>33</v>
      </c>
      <c r="B1385" s="14" t="s">
        <v>34</v>
      </c>
      <c r="C1385" s="14">
        <v>830041488</v>
      </c>
      <c r="D1385" s="14" t="s">
        <v>2287</v>
      </c>
      <c r="E1385" s="14" t="s">
        <v>770</v>
      </c>
      <c r="F1385" s="14" t="s">
        <v>223</v>
      </c>
      <c r="G1385" s="14" t="s">
        <v>45</v>
      </c>
      <c r="H1385" s="14" t="s">
        <v>3178</v>
      </c>
      <c r="I1385" s="14" t="s">
        <v>38</v>
      </c>
      <c r="J1385" s="14" t="s">
        <v>38</v>
      </c>
      <c r="K1385" s="14" t="s">
        <v>40</v>
      </c>
      <c r="L1385" s="14">
        <v>163517196</v>
      </c>
      <c r="M1385" s="14">
        <v>130685836</v>
      </c>
      <c r="N1385" s="14">
        <v>32831360</v>
      </c>
      <c r="O1385" s="14">
        <v>139767</v>
      </c>
      <c r="P1385" s="14">
        <v>15048289</v>
      </c>
      <c r="Q1385" s="14">
        <v>9187419</v>
      </c>
      <c r="R1385" s="14">
        <v>993979</v>
      </c>
      <c r="S1385" s="14"/>
      <c r="T1385" s="14">
        <v>7741440</v>
      </c>
      <c r="U1385" s="14"/>
      <c r="V1385" s="14"/>
      <c r="W1385" s="14">
        <v>5577612</v>
      </c>
      <c r="X1385" s="14">
        <v>13071157</v>
      </c>
      <c r="Y1385" s="14"/>
      <c r="Z1385" s="14"/>
      <c r="AA1385" s="14"/>
      <c r="AB1385" s="14"/>
      <c r="AC1385" s="14">
        <v>247895</v>
      </c>
      <c r="AD1385" s="14">
        <v>2280422</v>
      </c>
      <c r="AE1385" s="14">
        <v>-2032527</v>
      </c>
      <c r="AF1385" s="14"/>
      <c r="AG1385" s="14">
        <v>-2032527</v>
      </c>
    </row>
    <row r="1386" spans="1:33" hidden="1" x14ac:dyDescent="0.25">
      <c r="A1386" s="14" t="s">
        <v>33</v>
      </c>
      <c r="B1386" s="14" t="s">
        <v>34</v>
      </c>
      <c r="C1386" s="14">
        <v>830041607</v>
      </c>
      <c r="D1386" s="14" t="s">
        <v>2287</v>
      </c>
      <c r="E1386" s="14" t="s">
        <v>771</v>
      </c>
      <c r="F1386" s="14" t="s">
        <v>152</v>
      </c>
      <c r="G1386" s="14" t="s">
        <v>36</v>
      </c>
      <c r="H1386" s="14" t="s">
        <v>772</v>
      </c>
      <c r="I1386" s="14" t="s">
        <v>38</v>
      </c>
      <c r="J1386" s="14" t="s">
        <v>38</v>
      </c>
      <c r="K1386" s="14" t="s">
        <v>39</v>
      </c>
      <c r="L1386" s="14">
        <v>24194590</v>
      </c>
      <c r="M1386" s="14">
        <v>1024670</v>
      </c>
      <c r="N1386" s="14">
        <v>23169920</v>
      </c>
      <c r="O1386" s="14">
        <v>5242543</v>
      </c>
      <c r="P1386" s="14"/>
      <c r="Q1386" s="14">
        <v>12897126</v>
      </c>
      <c r="R1386" s="14">
        <v>18391561</v>
      </c>
      <c r="S1386" s="14"/>
      <c r="T1386" s="14">
        <v>-2876224</v>
      </c>
      <c r="U1386" s="14"/>
      <c r="V1386" s="14"/>
      <c r="W1386" s="14"/>
      <c r="X1386" s="14"/>
      <c r="Y1386" s="14"/>
      <c r="Z1386" s="14"/>
      <c r="AA1386" s="14"/>
      <c r="AB1386" s="14"/>
      <c r="AC1386" s="14">
        <v>-2876224</v>
      </c>
      <c r="AD1386" s="14"/>
      <c r="AE1386" s="14">
        <v>-2876224</v>
      </c>
      <c r="AF1386" s="14"/>
      <c r="AG1386" s="14">
        <v>-2876224</v>
      </c>
    </row>
    <row r="1387" spans="1:33" hidden="1" x14ac:dyDescent="0.25">
      <c r="A1387" s="14" t="s">
        <v>33</v>
      </c>
      <c r="B1387" s="14" t="s">
        <v>34</v>
      </c>
      <c r="C1387" s="14">
        <v>830041607</v>
      </c>
      <c r="D1387" s="14" t="s">
        <v>2287</v>
      </c>
      <c r="E1387" s="14" t="s">
        <v>771</v>
      </c>
      <c r="F1387" s="14" t="s">
        <v>152</v>
      </c>
      <c r="G1387" s="14" t="s">
        <v>36</v>
      </c>
      <c r="H1387" s="14" t="s">
        <v>772</v>
      </c>
      <c r="I1387" s="14" t="s">
        <v>38</v>
      </c>
      <c r="J1387" s="14" t="s">
        <v>38</v>
      </c>
      <c r="K1387" s="14" t="s">
        <v>40</v>
      </c>
      <c r="L1387" s="14">
        <v>21723990</v>
      </c>
      <c r="M1387" s="14">
        <v>256394</v>
      </c>
      <c r="N1387" s="14">
        <v>21467596</v>
      </c>
      <c r="O1387" s="14">
        <v>1328813</v>
      </c>
      <c r="P1387" s="14"/>
      <c r="Q1387" s="14">
        <v>13302852</v>
      </c>
      <c r="R1387" s="14">
        <v>19072394</v>
      </c>
      <c r="S1387" s="14"/>
      <c r="T1387" s="14">
        <v>-9578837</v>
      </c>
      <c r="U1387" s="14"/>
      <c r="V1387" s="14"/>
      <c r="W1387" s="14"/>
      <c r="X1387" s="14"/>
      <c r="Y1387" s="14"/>
      <c r="Z1387" s="14"/>
      <c r="AA1387" s="14"/>
      <c r="AB1387" s="14"/>
      <c r="AC1387" s="14">
        <v>-9578837</v>
      </c>
      <c r="AD1387" s="14">
        <v>221592</v>
      </c>
      <c r="AE1387" s="14">
        <v>-9800429</v>
      </c>
      <c r="AF1387" s="14"/>
      <c r="AG1387" s="14">
        <v>-9800429</v>
      </c>
    </row>
    <row r="1388" spans="1:33" hidden="1" x14ac:dyDescent="0.25">
      <c r="A1388" s="14" t="s">
        <v>33</v>
      </c>
      <c r="B1388" s="14" t="s">
        <v>34</v>
      </c>
      <c r="C1388" s="14">
        <v>830041688</v>
      </c>
      <c r="D1388" s="14" t="s">
        <v>2287</v>
      </c>
      <c r="E1388" s="14" t="s">
        <v>773</v>
      </c>
      <c r="F1388" s="14" t="s">
        <v>131</v>
      </c>
      <c r="G1388" s="14" t="s">
        <v>45</v>
      </c>
      <c r="H1388" s="14" t="s">
        <v>3179</v>
      </c>
      <c r="I1388" s="14" t="s">
        <v>38</v>
      </c>
      <c r="J1388" s="14" t="s">
        <v>38</v>
      </c>
      <c r="K1388" s="14" t="s">
        <v>39</v>
      </c>
      <c r="L1388" s="14">
        <v>30910821</v>
      </c>
      <c r="M1388" s="14">
        <v>15282045</v>
      </c>
      <c r="N1388" s="14">
        <v>15628776</v>
      </c>
      <c r="O1388" s="14">
        <v>11308</v>
      </c>
      <c r="P1388" s="14">
        <v>12208962</v>
      </c>
      <c r="Q1388" s="14">
        <v>3530916</v>
      </c>
      <c r="R1388" s="14">
        <v>298275</v>
      </c>
      <c r="S1388" s="14"/>
      <c r="T1388" s="14">
        <v>-398069</v>
      </c>
      <c r="U1388" s="14"/>
      <c r="V1388" s="14"/>
      <c r="W1388" s="14">
        <v>5399586</v>
      </c>
      <c r="X1388" s="14">
        <v>1866570</v>
      </c>
      <c r="Y1388" s="14"/>
      <c r="Z1388" s="14"/>
      <c r="AA1388" s="14"/>
      <c r="AB1388" s="14"/>
      <c r="AC1388" s="14">
        <v>3134947</v>
      </c>
      <c r="AD1388" s="14">
        <v>3160309</v>
      </c>
      <c r="AE1388" s="14">
        <v>-25362</v>
      </c>
      <c r="AF1388" s="14"/>
      <c r="AG1388" s="14">
        <v>-25362</v>
      </c>
    </row>
    <row r="1389" spans="1:33" hidden="1" x14ac:dyDescent="0.25">
      <c r="A1389" s="14" t="s">
        <v>33</v>
      </c>
      <c r="B1389" s="14" t="s">
        <v>34</v>
      </c>
      <c r="C1389" s="14">
        <v>830041688</v>
      </c>
      <c r="D1389" s="14" t="s">
        <v>2287</v>
      </c>
      <c r="E1389" s="14" t="s">
        <v>773</v>
      </c>
      <c r="F1389" s="14" t="s">
        <v>131</v>
      </c>
      <c r="G1389" s="14" t="s">
        <v>45</v>
      </c>
      <c r="H1389" s="14" t="s">
        <v>3179</v>
      </c>
      <c r="I1389" s="14" t="s">
        <v>38</v>
      </c>
      <c r="J1389" s="14" t="s">
        <v>38</v>
      </c>
      <c r="K1389" s="14" t="s">
        <v>40</v>
      </c>
      <c r="L1389" s="14">
        <v>59661716</v>
      </c>
      <c r="M1389" s="14">
        <v>43840177</v>
      </c>
      <c r="N1389" s="14">
        <v>15821539</v>
      </c>
      <c r="O1389" s="14">
        <v>42940</v>
      </c>
      <c r="P1389" s="14">
        <v>13232197</v>
      </c>
      <c r="Q1389" s="14">
        <v>4385559</v>
      </c>
      <c r="R1389" s="14">
        <v>326605</v>
      </c>
      <c r="S1389" s="14"/>
      <c r="T1389" s="14">
        <v>-2079882</v>
      </c>
      <c r="U1389" s="14"/>
      <c r="V1389" s="14"/>
      <c r="W1389" s="14">
        <v>1227153</v>
      </c>
      <c r="X1389" s="14">
        <v>3993949</v>
      </c>
      <c r="Y1389" s="14"/>
      <c r="Z1389" s="14"/>
      <c r="AA1389" s="14"/>
      <c r="AB1389" s="14"/>
      <c r="AC1389" s="14">
        <v>-4846678</v>
      </c>
      <c r="AD1389" s="14">
        <v>2483748</v>
      </c>
      <c r="AE1389" s="14">
        <v>-7330426</v>
      </c>
      <c r="AF1389" s="14"/>
      <c r="AG1389" s="14">
        <v>-7330426</v>
      </c>
    </row>
    <row r="1390" spans="1:33" hidden="1" x14ac:dyDescent="0.25">
      <c r="A1390" s="14" t="s">
        <v>33</v>
      </c>
      <c r="B1390" s="14" t="s">
        <v>34</v>
      </c>
      <c r="C1390" s="14">
        <v>830041824</v>
      </c>
      <c r="D1390" s="14" t="s">
        <v>2287</v>
      </c>
      <c r="E1390" s="14" t="s">
        <v>3180</v>
      </c>
      <c r="F1390" s="14" t="s">
        <v>50</v>
      </c>
      <c r="G1390" s="14" t="s">
        <v>45</v>
      </c>
      <c r="H1390" s="14" t="s">
        <v>3181</v>
      </c>
      <c r="I1390" s="14" t="s">
        <v>38</v>
      </c>
      <c r="J1390" s="14" t="s">
        <v>38</v>
      </c>
      <c r="K1390" s="14" t="s">
        <v>39</v>
      </c>
      <c r="L1390" s="14">
        <v>33330967</v>
      </c>
      <c r="M1390" s="14">
        <v>22817722</v>
      </c>
      <c r="N1390" s="14">
        <v>10513245</v>
      </c>
      <c r="O1390" s="14">
        <v>2074895</v>
      </c>
      <c r="P1390" s="14">
        <v>8709481</v>
      </c>
      <c r="Q1390" s="14">
        <v>1611228</v>
      </c>
      <c r="R1390" s="14">
        <v>2338812</v>
      </c>
      <c r="S1390" s="14"/>
      <c r="T1390" s="14">
        <v>-71381</v>
      </c>
      <c r="U1390" s="14"/>
      <c r="V1390" s="14"/>
      <c r="W1390" s="14">
        <v>115494</v>
      </c>
      <c r="X1390" s="14">
        <v>56584</v>
      </c>
      <c r="Y1390" s="14"/>
      <c r="Z1390" s="14"/>
      <c r="AA1390" s="14"/>
      <c r="AB1390" s="14"/>
      <c r="AC1390" s="14">
        <v>-12471</v>
      </c>
      <c r="AD1390" s="14">
        <v>113134</v>
      </c>
      <c r="AE1390" s="14">
        <v>-125605</v>
      </c>
      <c r="AF1390" s="14"/>
      <c r="AG1390" s="14">
        <v>-125605</v>
      </c>
    </row>
    <row r="1391" spans="1:33" hidden="1" x14ac:dyDescent="0.25">
      <c r="A1391" s="14" t="s">
        <v>33</v>
      </c>
      <c r="B1391" s="14" t="s">
        <v>34</v>
      </c>
      <c r="C1391" s="14">
        <v>830041824</v>
      </c>
      <c r="D1391" s="14" t="s">
        <v>2287</v>
      </c>
      <c r="E1391" s="14" t="s">
        <v>3180</v>
      </c>
      <c r="F1391" s="14" t="s">
        <v>50</v>
      </c>
      <c r="G1391" s="14" t="s">
        <v>45</v>
      </c>
      <c r="H1391" s="14" t="s">
        <v>3181</v>
      </c>
      <c r="I1391" s="14" t="s">
        <v>38</v>
      </c>
      <c r="J1391" s="14" t="s">
        <v>38</v>
      </c>
      <c r="K1391" s="14" t="s">
        <v>40</v>
      </c>
      <c r="L1391" s="14">
        <v>42873950</v>
      </c>
      <c r="M1391" s="14">
        <v>28104909</v>
      </c>
      <c r="N1391" s="14">
        <v>14769041</v>
      </c>
      <c r="O1391" s="14">
        <v>2374897</v>
      </c>
      <c r="P1391" s="14">
        <v>8623295</v>
      </c>
      <c r="Q1391" s="14">
        <v>1817742</v>
      </c>
      <c r="R1391" s="14">
        <v>1676414</v>
      </c>
      <c r="S1391" s="14"/>
      <c r="T1391" s="14">
        <v>5026487</v>
      </c>
      <c r="U1391" s="14"/>
      <c r="V1391" s="14"/>
      <c r="W1391" s="14">
        <v>135464</v>
      </c>
      <c r="X1391" s="14">
        <v>122061</v>
      </c>
      <c r="Y1391" s="14"/>
      <c r="Z1391" s="14"/>
      <c r="AA1391" s="14"/>
      <c r="AB1391" s="14"/>
      <c r="AC1391" s="14">
        <v>5039890</v>
      </c>
      <c r="AD1391" s="14">
        <v>2173903</v>
      </c>
      <c r="AE1391" s="14">
        <v>2865987</v>
      </c>
      <c r="AF1391" s="14"/>
      <c r="AG1391" s="14">
        <v>2865987</v>
      </c>
    </row>
    <row r="1392" spans="1:33" hidden="1" x14ac:dyDescent="0.25">
      <c r="A1392" s="14" t="s">
        <v>33</v>
      </c>
      <c r="B1392" s="14" t="s">
        <v>34</v>
      </c>
      <c r="C1392" s="14">
        <v>830041829</v>
      </c>
      <c r="D1392" s="14" t="s">
        <v>2287</v>
      </c>
      <c r="E1392" s="14" t="s">
        <v>3182</v>
      </c>
      <c r="F1392" s="14" t="s">
        <v>774</v>
      </c>
      <c r="G1392" s="14" t="s">
        <v>45</v>
      </c>
      <c r="H1392" s="14" t="s">
        <v>3183</v>
      </c>
      <c r="I1392" s="14" t="s">
        <v>38</v>
      </c>
      <c r="J1392" s="14" t="s">
        <v>38</v>
      </c>
      <c r="K1392" s="14" t="s">
        <v>39</v>
      </c>
      <c r="L1392" s="14">
        <v>57884771</v>
      </c>
      <c r="M1392" s="14">
        <v>32281344</v>
      </c>
      <c r="N1392" s="14">
        <v>25603427</v>
      </c>
      <c r="O1392" s="14">
        <v>191963</v>
      </c>
      <c r="P1392" s="14">
        <v>13308430</v>
      </c>
      <c r="Q1392" s="14">
        <v>5896757</v>
      </c>
      <c r="R1392" s="14">
        <v>456146</v>
      </c>
      <c r="S1392" s="14"/>
      <c r="T1392" s="14">
        <v>6134057</v>
      </c>
      <c r="U1392" s="14"/>
      <c r="V1392" s="14"/>
      <c r="W1392" s="14">
        <v>1926322</v>
      </c>
      <c r="X1392" s="14">
        <v>4614291</v>
      </c>
      <c r="Y1392" s="14"/>
      <c r="Z1392" s="14"/>
      <c r="AA1392" s="14"/>
      <c r="AB1392" s="14"/>
      <c r="AC1392" s="14">
        <v>3446088</v>
      </c>
      <c r="AD1392" s="14">
        <v>1128243</v>
      </c>
      <c r="AE1392" s="14">
        <v>2317845</v>
      </c>
      <c r="AF1392" s="14"/>
      <c r="AG1392" s="14">
        <v>2317845</v>
      </c>
    </row>
    <row r="1393" spans="1:33" hidden="1" x14ac:dyDescent="0.25">
      <c r="A1393" s="14" t="s">
        <v>33</v>
      </c>
      <c r="B1393" s="14" t="s">
        <v>34</v>
      </c>
      <c r="C1393" s="14">
        <v>830041829</v>
      </c>
      <c r="D1393" s="14" t="s">
        <v>2287</v>
      </c>
      <c r="E1393" s="14" t="s">
        <v>3182</v>
      </c>
      <c r="F1393" s="14" t="s">
        <v>774</v>
      </c>
      <c r="G1393" s="14" t="s">
        <v>45</v>
      </c>
      <c r="H1393" s="14" t="s">
        <v>3183</v>
      </c>
      <c r="I1393" s="14" t="s">
        <v>38</v>
      </c>
      <c r="J1393" s="14" t="s">
        <v>38</v>
      </c>
      <c r="K1393" s="14" t="s">
        <v>40</v>
      </c>
      <c r="L1393" s="14">
        <v>58193720</v>
      </c>
      <c r="M1393" s="14">
        <v>31449766</v>
      </c>
      <c r="N1393" s="14">
        <v>26743954</v>
      </c>
      <c r="O1393" s="14">
        <v>368406</v>
      </c>
      <c r="P1393" s="14">
        <v>13080030</v>
      </c>
      <c r="Q1393" s="14">
        <v>5171738</v>
      </c>
      <c r="R1393" s="14">
        <v>476586</v>
      </c>
      <c r="S1393" s="14"/>
      <c r="T1393" s="14">
        <v>8384006</v>
      </c>
      <c r="U1393" s="14"/>
      <c r="V1393" s="14"/>
      <c r="W1393" s="14">
        <v>1018494</v>
      </c>
      <c r="X1393" s="14">
        <v>4171775</v>
      </c>
      <c r="Y1393" s="14"/>
      <c r="Z1393" s="14"/>
      <c r="AA1393" s="14"/>
      <c r="AB1393" s="14"/>
      <c r="AC1393" s="14">
        <v>5230725</v>
      </c>
      <c r="AD1393" s="14">
        <v>1651417</v>
      </c>
      <c r="AE1393" s="14">
        <v>3579308</v>
      </c>
      <c r="AF1393" s="14"/>
      <c r="AG1393" s="14">
        <v>3579308</v>
      </c>
    </row>
    <row r="1394" spans="1:33" hidden="1" x14ac:dyDescent="0.25">
      <c r="A1394" s="14" t="s">
        <v>33</v>
      </c>
      <c r="B1394" s="14" t="s">
        <v>34</v>
      </c>
      <c r="C1394" s="14">
        <v>830042112</v>
      </c>
      <c r="D1394" s="14" t="s">
        <v>2287</v>
      </c>
      <c r="E1394" s="14" t="s">
        <v>3184</v>
      </c>
      <c r="F1394" s="14" t="s">
        <v>89</v>
      </c>
      <c r="G1394" s="14" t="s">
        <v>45</v>
      </c>
      <c r="H1394" s="14" t="s">
        <v>2374</v>
      </c>
      <c r="I1394" s="14" t="s">
        <v>38</v>
      </c>
      <c r="J1394" s="14" t="s">
        <v>38</v>
      </c>
      <c r="K1394" s="14" t="s">
        <v>39</v>
      </c>
      <c r="L1394" s="14">
        <v>127556772</v>
      </c>
      <c r="M1394" s="14">
        <v>100572730</v>
      </c>
      <c r="N1394" s="14">
        <v>26984042</v>
      </c>
      <c r="O1394" s="14">
        <v>239417</v>
      </c>
      <c r="P1394" s="14">
        <v>275160</v>
      </c>
      <c r="Q1394" s="14">
        <v>8480869</v>
      </c>
      <c r="R1394" s="14">
        <v>464617</v>
      </c>
      <c r="S1394" s="14">
        <v>7924198</v>
      </c>
      <c r="T1394" s="14">
        <v>25927011</v>
      </c>
      <c r="U1394" s="14"/>
      <c r="V1394" s="14"/>
      <c r="W1394" s="14">
        <v>2294040</v>
      </c>
      <c r="X1394" s="14">
        <v>3712197</v>
      </c>
      <c r="Y1394" s="14"/>
      <c r="Z1394" s="14"/>
      <c r="AA1394" s="14"/>
      <c r="AB1394" s="14"/>
      <c r="AC1394" s="14">
        <v>24508854</v>
      </c>
      <c r="AD1394" s="14">
        <v>7647922</v>
      </c>
      <c r="AE1394" s="14">
        <v>16860932</v>
      </c>
      <c r="AF1394" s="14"/>
      <c r="AG1394" s="14">
        <v>16860932</v>
      </c>
    </row>
    <row r="1395" spans="1:33" hidden="1" x14ac:dyDescent="0.25">
      <c r="A1395" s="14" t="s">
        <v>33</v>
      </c>
      <c r="B1395" s="14" t="s">
        <v>34</v>
      </c>
      <c r="C1395" s="14">
        <v>830042112</v>
      </c>
      <c r="D1395" s="14" t="s">
        <v>2287</v>
      </c>
      <c r="E1395" s="14" t="s">
        <v>3184</v>
      </c>
      <c r="F1395" s="14" t="s">
        <v>89</v>
      </c>
      <c r="G1395" s="14" t="s">
        <v>45</v>
      </c>
      <c r="H1395" s="14" t="s">
        <v>2374</v>
      </c>
      <c r="I1395" s="14" t="s">
        <v>38</v>
      </c>
      <c r="J1395" s="14" t="s">
        <v>38</v>
      </c>
      <c r="K1395" s="14" t="s">
        <v>40</v>
      </c>
      <c r="L1395" s="14">
        <v>112915199</v>
      </c>
      <c r="M1395" s="14">
        <v>87483934</v>
      </c>
      <c r="N1395" s="14">
        <v>25431265</v>
      </c>
      <c r="O1395" s="14">
        <v>480697</v>
      </c>
      <c r="P1395" s="14">
        <v>167138</v>
      </c>
      <c r="Q1395" s="14">
        <v>6482627</v>
      </c>
      <c r="R1395" s="14">
        <v>215209</v>
      </c>
      <c r="S1395" s="14">
        <v>-6281082</v>
      </c>
      <c r="T1395" s="14">
        <v>12765906</v>
      </c>
      <c r="U1395" s="14"/>
      <c r="V1395" s="14"/>
      <c r="W1395" s="14">
        <v>2101</v>
      </c>
      <c r="X1395" s="14">
        <v>2779261</v>
      </c>
      <c r="Y1395" s="14"/>
      <c r="Z1395" s="14"/>
      <c r="AA1395" s="14"/>
      <c r="AB1395" s="14"/>
      <c r="AC1395" s="14">
        <v>9988746</v>
      </c>
      <c r="AD1395" s="14">
        <v>3330319</v>
      </c>
      <c r="AE1395" s="14">
        <v>6658427</v>
      </c>
      <c r="AF1395" s="14"/>
      <c r="AG1395" s="14">
        <v>6658427</v>
      </c>
    </row>
    <row r="1396" spans="1:33" hidden="1" x14ac:dyDescent="0.25">
      <c r="A1396" s="14" t="s">
        <v>33</v>
      </c>
      <c r="B1396" s="14" t="s">
        <v>34</v>
      </c>
      <c r="C1396" s="14">
        <v>830042508</v>
      </c>
      <c r="D1396" s="14" t="s">
        <v>2287</v>
      </c>
      <c r="E1396" s="14" t="s">
        <v>3185</v>
      </c>
      <c r="F1396" s="14" t="s">
        <v>44</v>
      </c>
      <c r="G1396" s="14" t="s">
        <v>45</v>
      </c>
      <c r="H1396" s="14" t="s">
        <v>324</v>
      </c>
      <c r="I1396" s="14" t="s">
        <v>38</v>
      </c>
      <c r="J1396" s="14" t="s">
        <v>38</v>
      </c>
      <c r="K1396" s="14" t="s">
        <v>39</v>
      </c>
      <c r="L1396" s="14">
        <v>4973420</v>
      </c>
      <c r="M1396" s="14">
        <v>0</v>
      </c>
      <c r="N1396" s="14">
        <v>4973420</v>
      </c>
      <c r="O1396" s="14">
        <v>494941</v>
      </c>
      <c r="P1396" s="14">
        <v>1381593</v>
      </c>
      <c r="Q1396" s="14">
        <v>2485741</v>
      </c>
      <c r="R1396" s="14">
        <v>304234</v>
      </c>
      <c r="S1396" s="14"/>
      <c r="T1396" s="14">
        <v>1296793</v>
      </c>
      <c r="U1396" s="14">
        <v>0</v>
      </c>
      <c r="V1396" s="14">
        <v>0</v>
      </c>
      <c r="W1396" s="14">
        <v>82147</v>
      </c>
      <c r="X1396" s="14">
        <v>43413</v>
      </c>
      <c r="Y1396" s="14">
        <v>0</v>
      </c>
      <c r="Z1396" s="14">
        <v>0</v>
      </c>
      <c r="AA1396" s="14">
        <v>0</v>
      </c>
      <c r="AB1396" s="14">
        <v>0</v>
      </c>
      <c r="AC1396" s="14">
        <v>1335527</v>
      </c>
      <c r="AD1396" s="14">
        <v>533904</v>
      </c>
      <c r="AE1396" s="14">
        <v>801623</v>
      </c>
      <c r="AF1396" s="14">
        <v>0</v>
      </c>
      <c r="AG1396" s="14">
        <v>801623</v>
      </c>
    </row>
    <row r="1397" spans="1:33" hidden="1" x14ac:dyDescent="0.25">
      <c r="A1397" s="14" t="s">
        <v>33</v>
      </c>
      <c r="B1397" s="14" t="s">
        <v>34</v>
      </c>
      <c r="C1397" s="14">
        <v>830042508</v>
      </c>
      <c r="D1397" s="14" t="s">
        <v>2287</v>
      </c>
      <c r="E1397" s="14" t="s">
        <v>3185</v>
      </c>
      <c r="F1397" s="14" t="s">
        <v>44</v>
      </c>
      <c r="G1397" s="14" t="s">
        <v>45</v>
      </c>
      <c r="H1397" s="14" t="s">
        <v>324</v>
      </c>
      <c r="I1397" s="14" t="s">
        <v>38</v>
      </c>
      <c r="J1397" s="14" t="s">
        <v>38</v>
      </c>
      <c r="K1397" s="14" t="s">
        <v>40</v>
      </c>
      <c r="L1397" s="14">
        <v>4450019</v>
      </c>
      <c r="M1397" s="14">
        <v>0</v>
      </c>
      <c r="N1397" s="14">
        <v>4450019</v>
      </c>
      <c r="O1397" s="14">
        <v>210013</v>
      </c>
      <c r="P1397" s="14">
        <v>1083392</v>
      </c>
      <c r="Q1397" s="14">
        <v>1659235</v>
      </c>
      <c r="R1397" s="14">
        <v>202186</v>
      </c>
      <c r="S1397" s="14"/>
      <c r="T1397" s="14">
        <v>1715219</v>
      </c>
      <c r="U1397" s="14">
        <v>0</v>
      </c>
      <c r="V1397" s="14">
        <v>0</v>
      </c>
      <c r="W1397" s="14">
        <v>36039</v>
      </c>
      <c r="X1397" s="14">
        <v>33534</v>
      </c>
      <c r="Y1397" s="14">
        <v>0</v>
      </c>
      <c r="Z1397" s="14">
        <v>0</v>
      </c>
      <c r="AA1397" s="14">
        <v>0</v>
      </c>
      <c r="AB1397" s="14">
        <v>0</v>
      </c>
      <c r="AC1397" s="14">
        <v>1717724</v>
      </c>
      <c r="AD1397" s="14">
        <v>640918</v>
      </c>
      <c r="AE1397" s="14">
        <v>1076806</v>
      </c>
      <c r="AF1397" s="14">
        <v>0</v>
      </c>
      <c r="AG1397" s="14">
        <v>1076806</v>
      </c>
    </row>
    <row r="1398" spans="1:33" hidden="1" x14ac:dyDescent="0.25">
      <c r="A1398" s="14" t="s">
        <v>33</v>
      </c>
      <c r="B1398" s="14" t="s">
        <v>34</v>
      </c>
      <c r="C1398" s="14">
        <v>830043648</v>
      </c>
      <c r="D1398" s="14" t="s">
        <v>2287</v>
      </c>
      <c r="E1398" s="14" t="s">
        <v>3186</v>
      </c>
      <c r="F1398" s="14" t="s">
        <v>86</v>
      </c>
      <c r="G1398" s="14" t="s">
        <v>111</v>
      </c>
      <c r="H1398" s="14" t="s">
        <v>3187</v>
      </c>
      <c r="I1398" s="14" t="s">
        <v>38</v>
      </c>
      <c r="J1398" s="14" t="s">
        <v>38</v>
      </c>
      <c r="K1398" s="14" t="s">
        <v>39</v>
      </c>
      <c r="L1398" s="14">
        <v>0</v>
      </c>
      <c r="M1398" s="14">
        <v>43168</v>
      </c>
      <c r="N1398" s="14">
        <v>-43168</v>
      </c>
      <c r="O1398" s="14">
        <v>576775</v>
      </c>
      <c r="P1398" s="14"/>
      <c r="Q1398" s="14">
        <v>718290</v>
      </c>
      <c r="R1398" s="14">
        <v>114556</v>
      </c>
      <c r="S1398" s="14"/>
      <c r="T1398" s="14">
        <v>-299239</v>
      </c>
      <c r="U1398" s="14"/>
      <c r="V1398" s="14"/>
      <c r="W1398" s="14"/>
      <c r="X1398" s="14"/>
      <c r="Y1398" s="14"/>
      <c r="Z1398" s="14"/>
      <c r="AA1398" s="14"/>
      <c r="AB1398" s="14"/>
      <c r="AC1398" s="14">
        <v>-299239</v>
      </c>
      <c r="AD1398" s="14"/>
      <c r="AE1398" s="14">
        <v>-299239</v>
      </c>
      <c r="AF1398" s="14"/>
      <c r="AG1398" s="14">
        <v>-299239</v>
      </c>
    </row>
    <row r="1399" spans="1:33" hidden="1" x14ac:dyDescent="0.25">
      <c r="A1399" s="14" t="s">
        <v>33</v>
      </c>
      <c r="B1399" s="14" t="s">
        <v>34</v>
      </c>
      <c r="C1399" s="14">
        <v>830043648</v>
      </c>
      <c r="D1399" s="14" t="s">
        <v>2287</v>
      </c>
      <c r="E1399" s="14" t="s">
        <v>3186</v>
      </c>
      <c r="F1399" s="14" t="s">
        <v>86</v>
      </c>
      <c r="G1399" s="14" t="s">
        <v>111</v>
      </c>
      <c r="H1399" s="14" t="s">
        <v>3187</v>
      </c>
      <c r="I1399" s="14" t="s">
        <v>38</v>
      </c>
      <c r="J1399" s="14" t="s">
        <v>38</v>
      </c>
      <c r="K1399" s="14" t="s">
        <v>40</v>
      </c>
      <c r="L1399" s="14">
        <v>0</v>
      </c>
      <c r="M1399" s="14">
        <v>118161</v>
      </c>
      <c r="N1399" s="14">
        <v>-118161</v>
      </c>
      <c r="O1399" s="14">
        <v>525950</v>
      </c>
      <c r="P1399" s="14"/>
      <c r="Q1399" s="14">
        <v>662163</v>
      </c>
      <c r="R1399" s="14">
        <v>97212</v>
      </c>
      <c r="S1399" s="14"/>
      <c r="T1399" s="14">
        <v>-351586</v>
      </c>
      <c r="U1399" s="14"/>
      <c r="V1399" s="14"/>
      <c r="W1399" s="14"/>
      <c r="X1399" s="14"/>
      <c r="Y1399" s="14"/>
      <c r="Z1399" s="14"/>
      <c r="AA1399" s="14"/>
      <c r="AB1399" s="14"/>
      <c r="AC1399" s="14">
        <v>-351586</v>
      </c>
      <c r="AD1399" s="14"/>
      <c r="AE1399" s="14">
        <v>-351586</v>
      </c>
      <c r="AF1399" s="14"/>
      <c r="AG1399" s="14">
        <v>-351586</v>
      </c>
    </row>
    <row r="1400" spans="1:33" hidden="1" x14ac:dyDescent="0.25">
      <c r="A1400" s="14" t="s">
        <v>33</v>
      </c>
      <c r="B1400" s="14" t="s">
        <v>34</v>
      </c>
      <c r="C1400" s="14">
        <v>830044180</v>
      </c>
      <c r="D1400" s="14" t="s">
        <v>2287</v>
      </c>
      <c r="E1400" s="14" t="s">
        <v>3188</v>
      </c>
      <c r="F1400" s="14" t="s">
        <v>584</v>
      </c>
      <c r="G1400" s="14" t="s">
        <v>45</v>
      </c>
      <c r="H1400" s="14" t="s">
        <v>3189</v>
      </c>
      <c r="I1400" s="14" t="s">
        <v>38</v>
      </c>
      <c r="J1400" s="14" t="s">
        <v>38</v>
      </c>
      <c r="K1400" s="14" t="s">
        <v>39</v>
      </c>
      <c r="L1400" s="14">
        <v>72975422</v>
      </c>
      <c r="M1400" s="14">
        <v>65287603</v>
      </c>
      <c r="N1400" s="14">
        <v>7687819</v>
      </c>
      <c r="O1400" s="14">
        <v>565925</v>
      </c>
      <c r="P1400" s="14">
        <v>1518806</v>
      </c>
      <c r="Q1400" s="14">
        <v>4235889</v>
      </c>
      <c r="R1400" s="14">
        <v>301609</v>
      </c>
      <c r="S1400" s="14"/>
      <c r="T1400" s="14">
        <v>2197440</v>
      </c>
      <c r="U1400" s="14"/>
      <c r="V1400" s="14"/>
      <c r="W1400" s="14"/>
      <c r="X1400" s="14">
        <v>1298668</v>
      </c>
      <c r="Y1400" s="14"/>
      <c r="Z1400" s="14"/>
      <c r="AA1400" s="14"/>
      <c r="AB1400" s="14">
        <v>29971</v>
      </c>
      <c r="AC1400" s="14">
        <v>928743</v>
      </c>
      <c r="AD1400" s="14">
        <v>493210</v>
      </c>
      <c r="AE1400" s="14">
        <v>435533</v>
      </c>
      <c r="AF1400" s="14">
        <v>0</v>
      </c>
      <c r="AG1400" s="14">
        <v>435533</v>
      </c>
    </row>
    <row r="1401" spans="1:33" hidden="1" x14ac:dyDescent="0.25">
      <c r="A1401" s="14" t="s">
        <v>33</v>
      </c>
      <c r="B1401" s="14" t="s">
        <v>34</v>
      </c>
      <c r="C1401" s="14">
        <v>830044180</v>
      </c>
      <c r="D1401" s="14" t="s">
        <v>2287</v>
      </c>
      <c r="E1401" s="14" t="s">
        <v>3188</v>
      </c>
      <c r="F1401" s="14" t="s">
        <v>584</v>
      </c>
      <c r="G1401" s="14" t="s">
        <v>45</v>
      </c>
      <c r="H1401" s="14" t="s">
        <v>3189</v>
      </c>
      <c r="I1401" s="14" t="s">
        <v>38</v>
      </c>
      <c r="J1401" s="14" t="s">
        <v>38</v>
      </c>
      <c r="K1401" s="14" t="s">
        <v>40</v>
      </c>
      <c r="L1401" s="14">
        <v>75012551</v>
      </c>
      <c r="M1401" s="14">
        <v>64585819</v>
      </c>
      <c r="N1401" s="14">
        <v>10426732</v>
      </c>
      <c r="O1401" s="14"/>
      <c r="P1401" s="14">
        <v>1355560</v>
      </c>
      <c r="Q1401" s="14">
        <v>4254413</v>
      </c>
      <c r="R1401" s="14">
        <v>27797</v>
      </c>
      <c r="S1401" s="14"/>
      <c r="T1401" s="14">
        <v>4788962</v>
      </c>
      <c r="U1401" s="14"/>
      <c r="V1401" s="14"/>
      <c r="W1401" s="14">
        <v>880438</v>
      </c>
      <c r="X1401" s="14">
        <v>696021</v>
      </c>
      <c r="Y1401" s="14"/>
      <c r="Z1401" s="14"/>
      <c r="AA1401" s="14"/>
      <c r="AB1401" s="14">
        <v>-1563452</v>
      </c>
      <c r="AC1401" s="14">
        <v>3409927</v>
      </c>
      <c r="AD1401" s="14">
        <v>1325331</v>
      </c>
      <c r="AE1401" s="14">
        <v>2084596</v>
      </c>
      <c r="AF1401" s="14">
        <v>0</v>
      </c>
      <c r="AG1401" s="14">
        <v>2084596</v>
      </c>
    </row>
    <row r="1402" spans="1:33" hidden="1" x14ac:dyDescent="0.25">
      <c r="A1402" s="14" t="s">
        <v>33</v>
      </c>
      <c r="B1402" s="14" t="s">
        <v>34</v>
      </c>
      <c r="C1402" s="14">
        <v>830044266</v>
      </c>
      <c r="D1402" s="14" t="s">
        <v>2287</v>
      </c>
      <c r="E1402" s="14" t="s">
        <v>3190</v>
      </c>
      <c r="F1402" s="14" t="s">
        <v>142</v>
      </c>
      <c r="G1402" s="14" t="s">
        <v>36</v>
      </c>
      <c r="H1402" s="14" t="s">
        <v>3191</v>
      </c>
      <c r="I1402" s="14" t="s">
        <v>38</v>
      </c>
      <c r="J1402" s="14" t="s">
        <v>38</v>
      </c>
      <c r="K1402" s="14" t="s">
        <v>39</v>
      </c>
      <c r="L1402" s="14">
        <v>181847804</v>
      </c>
      <c r="M1402" s="14">
        <v>148975841</v>
      </c>
      <c r="N1402" s="14">
        <v>32871963</v>
      </c>
      <c r="O1402" s="14">
        <v>767297</v>
      </c>
      <c r="P1402" s="14">
        <v>30754533</v>
      </c>
      <c r="Q1402" s="14">
        <v>0</v>
      </c>
      <c r="R1402" s="14">
        <v>433386</v>
      </c>
      <c r="S1402" s="14">
        <v>560765</v>
      </c>
      <c r="T1402" s="14">
        <v>3012106</v>
      </c>
      <c r="U1402" s="14">
        <v>0</v>
      </c>
      <c r="V1402" s="14">
        <v>0</v>
      </c>
      <c r="W1402" s="14">
        <v>20702565</v>
      </c>
      <c r="X1402" s="14">
        <v>18707204</v>
      </c>
      <c r="Y1402" s="14">
        <v>0</v>
      </c>
      <c r="Z1402" s="14">
        <v>0</v>
      </c>
      <c r="AA1402" s="14">
        <v>0</v>
      </c>
      <c r="AB1402" s="14">
        <v>0</v>
      </c>
      <c r="AC1402" s="14">
        <v>5007467</v>
      </c>
      <c r="AD1402" s="14">
        <v>2930020</v>
      </c>
      <c r="AE1402" s="14">
        <v>2077447</v>
      </c>
      <c r="AF1402" s="14">
        <v>0</v>
      </c>
      <c r="AG1402" s="14">
        <v>2077447</v>
      </c>
    </row>
    <row r="1403" spans="1:33" hidden="1" x14ac:dyDescent="0.25">
      <c r="A1403" s="14" t="s">
        <v>33</v>
      </c>
      <c r="B1403" s="14" t="s">
        <v>34</v>
      </c>
      <c r="C1403" s="14">
        <v>830044266</v>
      </c>
      <c r="D1403" s="14" t="s">
        <v>2287</v>
      </c>
      <c r="E1403" s="14" t="s">
        <v>3190</v>
      </c>
      <c r="F1403" s="14" t="s">
        <v>142</v>
      </c>
      <c r="G1403" s="14" t="s">
        <v>36</v>
      </c>
      <c r="H1403" s="14" t="s">
        <v>3191</v>
      </c>
      <c r="I1403" s="14" t="s">
        <v>38</v>
      </c>
      <c r="J1403" s="14" t="s">
        <v>38</v>
      </c>
      <c r="K1403" s="14" t="s">
        <v>40</v>
      </c>
      <c r="L1403" s="14">
        <v>357449275</v>
      </c>
      <c r="M1403" s="14">
        <v>307930541</v>
      </c>
      <c r="N1403" s="14">
        <v>49518734</v>
      </c>
      <c r="O1403" s="14">
        <v>2277264</v>
      </c>
      <c r="P1403" s="14">
        <v>30602788</v>
      </c>
      <c r="Q1403" s="14">
        <v>0</v>
      </c>
      <c r="R1403" s="14">
        <v>846345</v>
      </c>
      <c r="S1403" s="14"/>
      <c r="T1403" s="14">
        <v>20346865</v>
      </c>
      <c r="U1403" s="14">
        <v>0</v>
      </c>
      <c r="V1403" s="14">
        <v>0</v>
      </c>
      <c r="W1403" s="14">
        <v>5819236</v>
      </c>
      <c r="X1403" s="14">
        <v>18638178</v>
      </c>
      <c r="Y1403" s="14">
        <v>0</v>
      </c>
      <c r="Z1403" s="14">
        <v>0</v>
      </c>
      <c r="AA1403" s="14">
        <v>0</v>
      </c>
      <c r="AB1403" s="14">
        <v>0</v>
      </c>
      <c r="AC1403" s="14">
        <v>7527923</v>
      </c>
      <c r="AD1403" s="14">
        <v>2797811</v>
      </c>
      <c r="AE1403" s="14">
        <v>4730112</v>
      </c>
      <c r="AF1403" s="14">
        <v>0</v>
      </c>
      <c r="AG1403" s="14">
        <v>4730112</v>
      </c>
    </row>
    <row r="1404" spans="1:33" hidden="1" x14ac:dyDescent="0.25">
      <c r="A1404" s="14" t="s">
        <v>33</v>
      </c>
      <c r="B1404" s="14" t="s">
        <v>34</v>
      </c>
      <c r="C1404" s="14">
        <v>830045126</v>
      </c>
      <c r="D1404" s="14" t="s">
        <v>2287</v>
      </c>
      <c r="E1404" s="14" t="s">
        <v>3192</v>
      </c>
      <c r="F1404" s="14" t="s">
        <v>574</v>
      </c>
      <c r="G1404" s="14" t="s">
        <v>51</v>
      </c>
      <c r="H1404" s="14" t="s">
        <v>3193</v>
      </c>
      <c r="I1404" s="14" t="s">
        <v>38</v>
      </c>
      <c r="J1404" s="14" t="s">
        <v>38</v>
      </c>
      <c r="K1404" s="14" t="s">
        <v>39</v>
      </c>
      <c r="L1404" s="14">
        <v>43441214</v>
      </c>
      <c r="M1404" s="14">
        <v>34399222</v>
      </c>
      <c r="N1404" s="14">
        <v>9041992</v>
      </c>
      <c r="O1404" s="14"/>
      <c r="P1404" s="14"/>
      <c r="Q1404" s="14">
        <v>6519170</v>
      </c>
      <c r="R1404" s="14">
        <v>482758</v>
      </c>
      <c r="S1404" s="14"/>
      <c r="T1404" s="14">
        <v>2040064</v>
      </c>
      <c r="U1404" s="14"/>
      <c r="V1404" s="14"/>
      <c r="W1404" s="14"/>
      <c r="X1404" s="14">
        <v>258562</v>
      </c>
      <c r="Y1404" s="14"/>
      <c r="Z1404" s="14"/>
      <c r="AA1404" s="14"/>
      <c r="AB1404" s="14"/>
      <c r="AC1404" s="14">
        <v>1781502</v>
      </c>
      <c r="AD1404" s="14">
        <v>987867</v>
      </c>
      <c r="AE1404" s="14">
        <v>793635</v>
      </c>
      <c r="AF1404" s="14"/>
      <c r="AG1404" s="14">
        <v>793635</v>
      </c>
    </row>
    <row r="1405" spans="1:33" hidden="1" x14ac:dyDescent="0.25">
      <c r="A1405" s="14" t="s">
        <v>33</v>
      </c>
      <c r="B1405" s="14" t="s">
        <v>34</v>
      </c>
      <c r="C1405" s="14">
        <v>830045126</v>
      </c>
      <c r="D1405" s="14" t="s">
        <v>2287</v>
      </c>
      <c r="E1405" s="14" t="s">
        <v>3192</v>
      </c>
      <c r="F1405" s="14" t="s">
        <v>574</v>
      </c>
      <c r="G1405" s="14" t="s">
        <v>51</v>
      </c>
      <c r="H1405" s="14" t="s">
        <v>3193</v>
      </c>
      <c r="I1405" s="14" t="s">
        <v>38</v>
      </c>
      <c r="J1405" s="14" t="s">
        <v>38</v>
      </c>
      <c r="K1405" s="14" t="s">
        <v>40</v>
      </c>
      <c r="L1405" s="14">
        <v>38258571</v>
      </c>
      <c r="M1405" s="14">
        <v>30683644</v>
      </c>
      <c r="N1405" s="14">
        <v>7574927</v>
      </c>
      <c r="O1405" s="14"/>
      <c r="P1405" s="14"/>
      <c r="Q1405" s="14">
        <v>5582287</v>
      </c>
      <c r="R1405" s="14">
        <v>133888</v>
      </c>
      <c r="S1405" s="14"/>
      <c r="T1405" s="14">
        <v>1858752</v>
      </c>
      <c r="U1405" s="14"/>
      <c r="V1405" s="14"/>
      <c r="W1405" s="14"/>
      <c r="X1405" s="14">
        <v>354507</v>
      </c>
      <c r="Y1405" s="14"/>
      <c r="Z1405" s="14"/>
      <c r="AA1405" s="14"/>
      <c r="AB1405" s="14"/>
      <c r="AC1405" s="14">
        <v>1504245</v>
      </c>
      <c r="AD1405" s="14">
        <v>799309</v>
      </c>
      <c r="AE1405" s="14">
        <v>704936</v>
      </c>
      <c r="AF1405" s="14"/>
      <c r="AG1405" s="14">
        <v>704936</v>
      </c>
    </row>
    <row r="1406" spans="1:33" hidden="1" x14ac:dyDescent="0.25">
      <c r="A1406" s="14" t="s">
        <v>33</v>
      </c>
      <c r="B1406" s="14" t="s">
        <v>34</v>
      </c>
      <c r="C1406" s="14">
        <v>830045427</v>
      </c>
      <c r="D1406" s="14" t="s">
        <v>2287</v>
      </c>
      <c r="E1406" s="14" t="s">
        <v>3194</v>
      </c>
      <c r="F1406" s="14" t="s">
        <v>377</v>
      </c>
      <c r="G1406" s="14" t="s">
        <v>45</v>
      </c>
      <c r="H1406" s="14" t="s">
        <v>3195</v>
      </c>
      <c r="I1406" s="14" t="s">
        <v>38</v>
      </c>
      <c r="J1406" s="14" t="s">
        <v>38</v>
      </c>
      <c r="K1406" s="14" t="s">
        <v>39</v>
      </c>
      <c r="L1406" s="14">
        <v>41027465</v>
      </c>
      <c r="M1406" s="14">
        <v>1200413</v>
      </c>
      <c r="N1406" s="14">
        <v>39827052</v>
      </c>
      <c r="O1406" s="14">
        <v>1541363</v>
      </c>
      <c r="P1406" s="14"/>
      <c r="Q1406" s="14">
        <v>27717335</v>
      </c>
      <c r="R1406" s="14">
        <v>1253995</v>
      </c>
      <c r="S1406" s="14"/>
      <c r="T1406" s="14">
        <v>12397085</v>
      </c>
      <c r="U1406" s="14"/>
      <c r="V1406" s="14"/>
      <c r="W1406" s="14">
        <v>2775615</v>
      </c>
      <c r="X1406" s="14">
        <v>1737747</v>
      </c>
      <c r="Y1406" s="14"/>
      <c r="Z1406" s="14"/>
      <c r="AA1406" s="14"/>
      <c r="AB1406" s="14"/>
      <c r="AC1406" s="14">
        <v>13434953</v>
      </c>
      <c r="AD1406" s="14">
        <v>5030624</v>
      </c>
      <c r="AE1406" s="14">
        <v>8404329</v>
      </c>
      <c r="AF1406" s="14"/>
      <c r="AG1406" s="14">
        <v>8404329</v>
      </c>
    </row>
    <row r="1407" spans="1:33" hidden="1" x14ac:dyDescent="0.25">
      <c r="A1407" s="14" t="s">
        <v>33</v>
      </c>
      <c r="B1407" s="14" t="s">
        <v>34</v>
      </c>
      <c r="C1407" s="14">
        <v>830045427</v>
      </c>
      <c r="D1407" s="14" t="s">
        <v>2287</v>
      </c>
      <c r="E1407" s="14" t="s">
        <v>3194</v>
      </c>
      <c r="F1407" s="14" t="s">
        <v>377</v>
      </c>
      <c r="G1407" s="14" t="s">
        <v>45</v>
      </c>
      <c r="H1407" s="14" t="s">
        <v>3195</v>
      </c>
      <c r="I1407" s="14" t="s">
        <v>38</v>
      </c>
      <c r="J1407" s="14" t="s">
        <v>38</v>
      </c>
      <c r="K1407" s="14" t="s">
        <v>40</v>
      </c>
      <c r="L1407" s="14">
        <v>41988153</v>
      </c>
      <c r="M1407" s="14">
        <v>1876529</v>
      </c>
      <c r="N1407" s="14">
        <v>40111624</v>
      </c>
      <c r="O1407" s="14">
        <v>596941</v>
      </c>
      <c r="P1407" s="14"/>
      <c r="Q1407" s="14">
        <v>29056135</v>
      </c>
      <c r="R1407" s="14">
        <v>828715</v>
      </c>
      <c r="S1407" s="14"/>
      <c r="T1407" s="14">
        <v>10823715</v>
      </c>
      <c r="U1407" s="14"/>
      <c r="V1407" s="14"/>
      <c r="W1407" s="14">
        <v>2943340</v>
      </c>
      <c r="X1407" s="14">
        <v>872150</v>
      </c>
      <c r="Y1407" s="14"/>
      <c r="Z1407" s="14"/>
      <c r="AA1407" s="14"/>
      <c r="AB1407" s="14"/>
      <c r="AC1407" s="14">
        <v>12894905</v>
      </c>
      <c r="AD1407" s="14">
        <v>4823932</v>
      </c>
      <c r="AE1407" s="14">
        <v>8070973</v>
      </c>
      <c r="AF1407" s="14"/>
      <c r="AG1407" s="14">
        <v>8070973</v>
      </c>
    </row>
    <row r="1408" spans="1:33" hidden="1" x14ac:dyDescent="0.25">
      <c r="A1408" s="14" t="s">
        <v>33</v>
      </c>
      <c r="B1408" s="14" t="s">
        <v>34</v>
      </c>
      <c r="C1408" s="14">
        <v>830045752</v>
      </c>
      <c r="D1408" s="14" t="s">
        <v>2287</v>
      </c>
      <c r="E1408" s="14" t="s">
        <v>3196</v>
      </c>
      <c r="F1408" s="14" t="s">
        <v>776</v>
      </c>
      <c r="G1408" s="14" t="s">
        <v>36</v>
      </c>
      <c r="H1408" s="14" t="s">
        <v>777</v>
      </c>
      <c r="I1408" s="14" t="s">
        <v>38</v>
      </c>
      <c r="J1408" s="14" t="s">
        <v>38</v>
      </c>
      <c r="K1408" s="14" t="s">
        <v>39</v>
      </c>
      <c r="L1408" s="14">
        <v>165129567</v>
      </c>
      <c r="M1408" s="14">
        <v>139745514</v>
      </c>
      <c r="N1408" s="14">
        <v>25384053</v>
      </c>
      <c r="O1408" s="14">
        <v>4459195</v>
      </c>
      <c r="P1408" s="14">
        <v>24128824</v>
      </c>
      <c r="Q1408" s="14">
        <v>2262439</v>
      </c>
      <c r="R1408" s="14">
        <v>45110</v>
      </c>
      <c r="S1408" s="14"/>
      <c r="T1408" s="14">
        <v>3406875</v>
      </c>
      <c r="U1408" s="14"/>
      <c r="V1408" s="14"/>
      <c r="W1408" s="14">
        <v>584908</v>
      </c>
      <c r="X1408" s="14">
        <v>8197896</v>
      </c>
      <c r="Y1408" s="14"/>
      <c r="Z1408" s="14"/>
      <c r="AA1408" s="14"/>
      <c r="AB1408" s="14"/>
      <c r="AC1408" s="14">
        <v>-4206113</v>
      </c>
      <c r="AD1408" s="14">
        <v>149856</v>
      </c>
      <c r="AE1408" s="14">
        <v>-4355969</v>
      </c>
      <c r="AF1408" s="14"/>
      <c r="AG1408" s="14">
        <v>-4355969</v>
      </c>
    </row>
    <row r="1409" spans="1:33" hidden="1" x14ac:dyDescent="0.25">
      <c r="A1409" s="14" t="s">
        <v>33</v>
      </c>
      <c r="B1409" s="14" t="s">
        <v>34</v>
      </c>
      <c r="C1409" s="14">
        <v>830045752</v>
      </c>
      <c r="D1409" s="14" t="s">
        <v>2287</v>
      </c>
      <c r="E1409" s="14" t="s">
        <v>3196</v>
      </c>
      <c r="F1409" s="14" t="s">
        <v>776</v>
      </c>
      <c r="G1409" s="14" t="s">
        <v>36</v>
      </c>
      <c r="H1409" s="14" t="s">
        <v>777</v>
      </c>
      <c r="I1409" s="14" t="s">
        <v>38</v>
      </c>
      <c r="J1409" s="14" t="s">
        <v>38</v>
      </c>
      <c r="K1409" s="14" t="s">
        <v>40</v>
      </c>
      <c r="L1409" s="14">
        <v>159016749</v>
      </c>
      <c r="M1409" s="14">
        <v>128188753</v>
      </c>
      <c r="N1409" s="14">
        <v>30827996</v>
      </c>
      <c r="O1409" s="14">
        <v>3384105</v>
      </c>
      <c r="P1409" s="14">
        <v>22568459</v>
      </c>
      <c r="Q1409" s="14">
        <v>1964946</v>
      </c>
      <c r="R1409" s="14">
        <v>48798</v>
      </c>
      <c r="S1409" s="14"/>
      <c r="T1409" s="14">
        <v>9629898</v>
      </c>
      <c r="U1409" s="14"/>
      <c r="V1409" s="14"/>
      <c r="W1409" s="14">
        <v>634367</v>
      </c>
      <c r="X1409" s="14">
        <v>2394320</v>
      </c>
      <c r="Y1409" s="14"/>
      <c r="Z1409" s="14"/>
      <c r="AA1409" s="14"/>
      <c r="AB1409" s="14"/>
      <c r="AC1409" s="14">
        <v>7869945</v>
      </c>
      <c r="AD1409" s="14">
        <v>2574629</v>
      </c>
      <c r="AE1409" s="14">
        <v>5295316</v>
      </c>
      <c r="AF1409" s="14"/>
      <c r="AG1409" s="14">
        <v>5295316</v>
      </c>
    </row>
    <row r="1410" spans="1:33" hidden="1" x14ac:dyDescent="0.25">
      <c r="A1410" s="14" t="s">
        <v>33</v>
      </c>
      <c r="B1410" s="14" t="s">
        <v>34</v>
      </c>
      <c r="C1410" s="14">
        <v>830045768</v>
      </c>
      <c r="D1410" s="14" t="s">
        <v>2287</v>
      </c>
      <c r="E1410" s="14" t="s">
        <v>778</v>
      </c>
      <c r="F1410" s="14" t="s">
        <v>134</v>
      </c>
      <c r="G1410" s="14" t="s">
        <v>45</v>
      </c>
      <c r="H1410" s="14" t="s">
        <v>779</v>
      </c>
      <c r="I1410" s="14" t="s">
        <v>38</v>
      </c>
      <c r="J1410" s="14" t="s">
        <v>38</v>
      </c>
      <c r="K1410" s="14" t="s">
        <v>39</v>
      </c>
      <c r="L1410" s="14">
        <v>199397925</v>
      </c>
      <c r="M1410" s="14">
        <v>157295972</v>
      </c>
      <c r="N1410" s="14">
        <v>42101953</v>
      </c>
      <c r="O1410" s="14"/>
      <c r="P1410" s="14">
        <v>18423498</v>
      </c>
      <c r="Q1410" s="14">
        <v>6945531</v>
      </c>
      <c r="R1410" s="14">
        <v>938548</v>
      </c>
      <c r="S1410" s="14"/>
      <c r="T1410" s="14">
        <v>15794376</v>
      </c>
      <c r="U1410" s="14"/>
      <c r="V1410" s="14"/>
      <c r="W1410" s="14"/>
      <c r="X1410" s="14">
        <v>958643</v>
      </c>
      <c r="Y1410" s="14"/>
      <c r="Z1410" s="14"/>
      <c r="AA1410" s="14"/>
      <c r="AB1410" s="14"/>
      <c r="AC1410" s="14">
        <v>14835733</v>
      </c>
      <c r="AD1410" s="14">
        <v>355598</v>
      </c>
      <c r="AE1410" s="14">
        <v>14480135</v>
      </c>
      <c r="AF1410" s="14"/>
      <c r="AG1410" s="14">
        <v>14480135</v>
      </c>
    </row>
    <row r="1411" spans="1:33" hidden="1" x14ac:dyDescent="0.25">
      <c r="A1411" s="14" t="s">
        <v>33</v>
      </c>
      <c r="B1411" s="14" t="s">
        <v>34</v>
      </c>
      <c r="C1411" s="14">
        <v>830045768</v>
      </c>
      <c r="D1411" s="14" t="s">
        <v>2287</v>
      </c>
      <c r="E1411" s="14" t="s">
        <v>778</v>
      </c>
      <c r="F1411" s="14" t="s">
        <v>134</v>
      </c>
      <c r="G1411" s="14" t="s">
        <v>45</v>
      </c>
      <c r="H1411" s="14" t="s">
        <v>779</v>
      </c>
      <c r="I1411" s="14" t="s">
        <v>38</v>
      </c>
      <c r="J1411" s="14" t="s">
        <v>38</v>
      </c>
      <c r="K1411" s="14" t="s">
        <v>40</v>
      </c>
      <c r="L1411" s="14">
        <v>201646820</v>
      </c>
      <c r="M1411" s="14">
        <v>170932185</v>
      </c>
      <c r="N1411" s="14">
        <v>30714635</v>
      </c>
      <c r="O1411" s="14"/>
      <c r="P1411" s="14">
        <v>18769810</v>
      </c>
      <c r="Q1411" s="14">
        <v>6292826</v>
      </c>
      <c r="R1411" s="14">
        <v>1627962</v>
      </c>
      <c r="S1411" s="14"/>
      <c r="T1411" s="14">
        <v>4024037</v>
      </c>
      <c r="U1411" s="14"/>
      <c r="V1411" s="14"/>
      <c r="W1411" s="14"/>
      <c r="X1411" s="14">
        <v>2993878</v>
      </c>
      <c r="Y1411" s="14"/>
      <c r="Z1411" s="14"/>
      <c r="AA1411" s="14"/>
      <c r="AB1411" s="14"/>
      <c r="AC1411" s="14">
        <v>1030159</v>
      </c>
      <c r="AD1411" s="14">
        <v>320183</v>
      </c>
      <c r="AE1411" s="14">
        <v>709976</v>
      </c>
      <c r="AF1411" s="14"/>
      <c r="AG1411" s="14">
        <v>709976</v>
      </c>
    </row>
    <row r="1412" spans="1:33" hidden="1" x14ac:dyDescent="0.25">
      <c r="A1412" s="14" t="s">
        <v>33</v>
      </c>
      <c r="B1412" s="14" t="s">
        <v>34</v>
      </c>
      <c r="C1412" s="14">
        <v>830046068</v>
      </c>
      <c r="D1412" s="14" t="s">
        <v>2287</v>
      </c>
      <c r="E1412" s="14" t="s">
        <v>3197</v>
      </c>
      <c r="F1412" s="14" t="s">
        <v>3198</v>
      </c>
      <c r="G1412" s="14" t="s">
        <v>111</v>
      </c>
      <c r="H1412" s="14" t="s">
        <v>3199</v>
      </c>
      <c r="I1412" s="14" t="s">
        <v>38</v>
      </c>
      <c r="J1412" s="14" t="s">
        <v>38</v>
      </c>
      <c r="K1412" s="14" t="s">
        <v>39</v>
      </c>
      <c r="L1412" s="14">
        <v>86596339</v>
      </c>
      <c r="M1412" s="14">
        <v>78059784</v>
      </c>
      <c r="N1412" s="14">
        <v>8536555</v>
      </c>
      <c r="O1412" s="14">
        <v>0</v>
      </c>
      <c r="P1412" s="14">
        <v>0</v>
      </c>
      <c r="Q1412" s="14">
        <v>899109</v>
      </c>
      <c r="R1412" s="14">
        <v>2476378</v>
      </c>
      <c r="S1412" s="14"/>
      <c r="T1412" s="14">
        <v>5161068</v>
      </c>
      <c r="U1412" s="14">
        <v>0</v>
      </c>
      <c r="V1412" s="14">
        <v>0</v>
      </c>
      <c r="W1412" s="14">
        <v>671478</v>
      </c>
      <c r="X1412" s="14">
        <v>0</v>
      </c>
      <c r="Y1412" s="14">
        <v>0</v>
      </c>
      <c r="Z1412" s="14">
        <v>0</v>
      </c>
      <c r="AA1412" s="14">
        <v>0</v>
      </c>
      <c r="AB1412" s="14">
        <v>0</v>
      </c>
      <c r="AC1412" s="14">
        <v>5832546</v>
      </c>
      <c r="AD1412" s="14">
        <v>2122307</v>
      </c>
      <c r="AE1412" s="14">
        <v>3710239</v>
      </c>
      <c r="AF1412" s="14">
        <v>0</v>
      </c>
      <c r="AG1412" s="14">
        <v>3710239</v>
      </c>
    </row>
    <row r="1413" spans="1:33" hidden="1" x14ac:dyDescent="0.25">
      <c r="A1413" s="14" t="s">
        <v>33</v>
      </c>
      <c r="B1413" s="14" t="s">
        <v>34</v>
      </c>
      <c r="C1413" s="14">
        <v>830046068</v>
      </c>
      <c r="D1413" s="14" t="s">
        <v>2287</v>
      </c>
      <c r="E1413" s="14" t="s">
        <v>3197</v>
      </c>
      <c r="F1413" s="14" t="s">
        <v>3198</v>
      </c>
      <c r="G1413" s="14" t="s">
        <v>111</v>
      </c>
      <c r="H1413" s="14" t="s">
        <v>3199</v>
      </c>
      <c r="I1413" s="14" t="s">
        <v>38</v>
      </c>
      <c r="J1413" s="14" t="s">
        <v>38</v>
      </c>
      <c r="K1413" s="14" t="s">
        <v>40</v>
      </c>
      <c r="L1413" s="14">
        <v>96042851</v>
      </c>
      <c r="M1413" s="14">
        <v>61092609</v>
      </c>
      <c r="N1413" s="14">
        <v>34950242</v>
      </c>
      <c r="O1413" s="14">
        <v>0</v>
      </c>
      <c r="P1413" s="14">
        <v>0</v>
      </c>
      <c r="Q1413" s="14">
        <v>4070416</v>
      </c>
      <c r="R1413" s="14">
        <v>4907653</v>
      </c>
      <c r="S1413" s="14"/>
      <c r="T1413" s="14">
        <v>25972173</v>
      </c>
      <c r="U1413" s="14">
        <v>0</v>
      </c>
      <c r="V1413" s="14">
        <v>0</v>
      </c>
      <c r="W1413" s="14">
        <v>0</v>
      </c>
      <c r="X1413" s="14">
        <v>94188</v>
      </c>
      <c r="Y1413" s="14">
        <v>0</v>
      </c>
      <c r="Z1413" s="14">
        <v>0</v>
      </c>
      <c r="AA1413" s="14">
        <v>0</v>
      </c>
      <c r="AB1413" s="14">
        <v>0</v>
      </c>
      <c r="AC1413" s="14">
        <v>25877985</v>
      </c>
      <c r="AD1413" s="14">
        <v>11131565</v>
      </c>
      <c r="AE1413" s="14">
        <v>14746420</v>
      </c>
      <c r="AF1413" s="14">
        <v>0</v>
      </c>
      <c r="AG1413" s="14">
        <v>14746420</v>
      </c>
    </row>
    <row r="1414" spans="1:33" hidden="1" x14ac:dyDescent="0.25">
      <c r="A1414" s="14" t="s">
        <v>33</v>
      </c>
      <c r="B1414" s="14" t="s">
        <v>34</v>
      </c>
      <c r="C1414" s="14">
        <v>830046733</v>
      </c>
      <c r="D1414" s="14" t="s">
        <v>2287</v>
      </c>
      <c r="E1414" s="14" t="s">
        <v>3200</v>
      </c>
      <c r="F1414" s="14" t="s">
        <v>89</v>
      </c>
      <c r="G1414" s="14" t="s">
        <v>45</v>
      </c>
      <c r="H1414" s="14" t="s">
        <v>3201</v>
      </c>
      <c r="I1414" s="14" t="s">
        <v>38</v>
      </c>
      <c r="J1414" s="14" t="s">
        <v>38</v>
      </c>
      <c r="K1414" s="14" t="s">
        <v>39</v>
      </c>
      <c r="L1414" s="14">
        <v>30035402</v>
      </c>
      <c r="M1414" s="14">
        <v>25340065</v>
      </c>
      <c r="N1414" s="14">
        <v>4695337</v>
      </c>
      <c r="O1414" s="14">
        <v>33386</v>
      </c>
      <c r="P1414" s="14">
        <v>143524</v>
      </c>
      <c r="Q1414" s="14">
        <v>1557711</v>
      </c>
      <c r="R1414" s="14">
        <v>2281</v>
      </c>
      <c r="S1414" s="14">
        <v>-625498</v>
      </c>
      <c r="T1414" s="14">
        <v>2399709</v>
      </c>
      <c r="U1414" s="14"/>
      <c r="V1414" s="14"/>
      <c r="W1414" s="14">
        <v>913705</v>
      </c>
      <c r="X1414" s="14">
        <v>222055</v>
      </c>
      <c r="Y1414" s="14"/>
      <c r="Z1414" s="14"/>
      <c r="AA1414" s="14"/>
      <c r="AB1414" s="14"/>
      <c r="AC1414" s="14">
        <v>3091359</v>
      </c>
      <c r="AD1414" s="14">
        <v>1104705</v>
      </c>
      <c r="AE1414" s="14">
        <v>1986654</v>
      </c>
      <c r="AF1414" s="14"/>
      <c r="AG1414" s="14">
        <v>1986654</v>
      </c>
    </row>
    <row r="1415" spans="1:33" hidden="1" x14ac:dyDescent="0.25">
      <c r="A1415" s="14" t="s">
        <v>33</v>
      </c>
      <c r="B1415" s="14" t="s">
        <v>34</v>
      </c>
      <c r="C1415" s="14">
        <v>830046733</v>
      </c>
      <c r="D1415" s="14" t="s">
        <v>2287</v>
      </c>
      <c r="E1415" s="14" t="s">
        <v>3200</v>
      </c>
      <c r="F1415" s="14" t="s">
        <v>89</v>
      </c>
      <c r="G1415" s="14" t="s">
        <v>45</v>
      </c>
      <c r="H1415" s="14" t="s">
        <v>3201</v>
      </c>
      <c r="I1415" s="14" t="s">
        <v>38</v>
      </c>
      <c r="J1415" s="14" t="s">
        <v>38</v>
      </c>
      <c r="K1415" s="14" t="s">
        <v>40</v>
      </c>
      <c r="L1415" s="14">
        <v>28160159</v>
      </c>
      <c r="M1415" s="14">
        <v>22493416</v>
      </c>
      <c r="N1415" s="14">
        <v>5666743</v>
      </c>
      <c r="O1415" s="14">
        <v>0</v>
      </c>
      <c r="P1415" s="14">
        <v>132337</v>
      </c>
      <c r="Q1415" s="14">
        <v>1503998</v>
      </c>
      <c r="R1415" s="14"/>
      <c r="S1415" s="14"/>
      <c r="T1415" s="14">
        <v>4030408</v>
      </c>
      <c r="U1415" s="14"/>
      <c r="V1415" s="14"/>
      <c r="W1415" s="14">
        <v>612611</v>
      </c>
      <c r="X1415" s="14">
        <v>739690</v>
      </c>
      <c r="Y1415" s="14"/>
      <c r="Z1415" s="14"/>
      <c r="AA1415" s="14"/>
      <c r="AB1415" s="14"/>
      <c r="AC1415" s="14">
        <v>3903329</v>
      </c>
      <c r="AD1415" s="14">
        <v>1389668</v>
      </c>
      <c r="AE1415" s="14">
        <v>2513661</v>
      </c>
      <c r="AF1415" s="14"/>
      <c r="AG1415" s="14">
        <v>2513661</v>
      </c>
    </row>
    <row r="1416" spans="1:33" hidden="1" x14ac:dyDescent="0.25">
      <c r="A1416" s="14" t="s">
        <v>33</v>
      </c>
      <c r="B1416" s="14" t="s">
        <v>34</v>
      </c>
      <c r="C1416" s="14">
        <v>830047215</v>
      </c>
      <c r="D1416" s="14" t="s">
        <v>2287</v>
      </c>
      <c r="E1416" s="14" t="s">
        <v>3202</v>
      </c>
      <c r="F1416" s="14" t="s">
        <v>2709</v>
      </c>
      <c r="G1416" s="14" t="s">
        <v>45</v>
      </c>
      <c r="H1416" s="14" t="s">
        <v>3203</v>
      </c>
      <c r="I1416" s="14" t="s">
        <v>38</v>
      </c>
      <c r="J1416" s="14" t="s">
        <v>38</v>
      </c>
      <c r="K1416" s="14" t="s">
        <v>39</v>
      </c>
      <c r="L1416" s="14">
        <v>49733000</v>
      </c>
      <c r="M1416" s="14">
        <v>38182843</v>
      </c>
      <c r="N1416" s="14">
        <v>11550157</v>
      </c>
      <c r="O1416" s="14">
        <v>928670</v>
      </c>
      <c r="P1416" s="14">
        <v>1180133</v>
      </c>
      <c r="Q1416" s="14">
        <v>7847498</v>
      </c>
      <c r="R1416" s="14">
        <v>2850028</v>
      </c>
      <c r="S1416" s="14"/>
      <c r="T1416" s="14">
        <v>601168</v>
      </c>
      <c r="U1416" s="14"/>
      <c r="V1416" s="14"/>
      <c r="W1416" s="14"/>
      <c r="X1416" s="14"/>
      <c r="Y1416" s="14"/>
      <c r="Z1416" s="14"/>
      <c r="AA1416" s="14"/>
      <c r="AB1416" s="14"/>
      <c r="AC1416" s="14">
        <v>601168</v>
      </c>
      <c r="AD1416" s="14">
        <v>497259</v>
      </c>
      <c r="AE1416" s="14">
        <v>103909</v>
      </c>
      <c r="AF1416" s="14"/>
      <c r="AG1416" s="14">
        <v>103909</v>
      </c>
    </row>
    <row r="1417" spans="1:33" hidden="1" x14ac:dyDescent="0.25">
      <c r="A1417" s="14" t="s">
        <v>33</v>
      </c>
      <c r="B1417" s="14" t="s">
        <v>34</v>
      </c>
      <c r="C1417" s="14">
        <v>830047215</v>
      </c>
      <c r="D1417" s="14" t="s">
        <v>2287</v>
      </c>
      <c r="E1417" s="14" t="s">
        <v>3202</v>
      </c>
      <c r="F1417" s="14" t="s">
        <v>2709</v>
      </c>
      <c r="G1417" s="14" t="s">
        <v>45</v>
      </c>
      <c r="H1417" s="14" t="s">
        <v>3203</v>
      </c>
      <c r="I1417" s="14" t="s">
        <v>38</v>
      </c>
      <c r="J1417" s="14" t="s">
        <v>38</v>
      </c>
      <c r="K1417" s="14" t="s">
        <v>40</v>
      </c>
      <c r="L1417" s="14">
        <v>34851869</v>
      </c>
      <c r="M1417" s="14">
        <v>27088624</v>
      </c>
      <c r="N1417" s="14">
        <v>7763245</v>
      </c>
      <c r="O1417" s="14">
        <v>852792</v>
      </c>
      <c r="P1417" s="14">
        <v>769547</v>
      </c>
      <c r="Q1417" s="14">
        <v>6023420</v>
      </c>
      <c r="R1417" s="14">
        <v>1524918</v>
      </c>
      <c r="S1417" s="14"/>
      <c r="T1417" s="14">
        <v>298152</v>
      </c>
      <c r="U1417" s="14"/>
      <c r="V1417" s="14"/>
      <c r="W1417" s="14"/>
      <c r="X1417" s="14"/>
      <c r="Y1417" s="14"/>
      <c r="Z1417" s="14"/>
      <c r="AA1417" s="14"/>
      <c r="AB1417" s="14"/>
      <c r="AC1417" s="14">
        <v>298152</v>
      </c>
      <c r="AD1417" s="14">
        <v>173306</v>
      </c>
      <c r="AE1417" s="14">
        <v>124846</v>
      </c>
      <c r="AF1417" s="14"/>
      <c r="AG1417" s="14">
        <v>124846</v>
      </c>
    </row>
    <row r="1418" spans="1:33" hidden="1" x14ac:dyDescent="0.25">
      <c r="A1418" s="14" t="s">
        <v>33</v>
      </c>
      <c r="B1418" s="14" t="s">
        <v>34</v>
      </c>
      <c r="C1418" s="14">
        <v>830047444</v>
      </c>
      <c r="D1418" s="14" t="s">
        <v>2287</v>
      </c>
      <c r="E1418" s="14" t="s">
        <v>3204</v>
      </c>
      <c r="F1418" s="14" t="s">
        <v>181</v>
      </c>
      <c r="G1418" s="14" t="s">
        <v>45</v>
      </c>
      <c r="H1418" s="14" t="s">
        <v>3205</v>
      </c>
      <c r="I1418" s="14" t="s">
        <v>47</v>
      </c>
      <c r="J1418" s="14" t="s">
        <v>62</v>
      </c>
      <c r="K1418" s="14" t="s">
        <v>39</v>
      </c>
      <c r="L1418" s="14">
        <v>99420530</v>
      </c>
      <c r="M1418" s="14">
        <v>66341551</v>
      </c>
      <c r="N1418" s="14">
        <v>33078979</v>
      </c>
      <c r="O1418" s="14">
        <v>334206</v>
      </c>
      <c r="P1418" s="14">
        <v>5171874</v>
      </c>
      <c r="Q1418" s="14">
        <v>15402180</v>
      </c>
      <c r="R1418" s="14">
        <v>992005</v>
      </c>
      <c r="S1418" s="14"/>
      <c r="T1418" s="14">
        <v>11847126</v>
      </c>
      <c r="U1418" s="14"/>
      <c r="V1418" s="14"/>
      <c r="W1418" s="14">
        <v>637310</v>
      </c>
      <c r="X1418" s="14">
        <v>4940369</v>
      </c>
      <c r="Y1418" s="14"/>
      <c r="Z1418" s="14"/>
      <c r="AA1418" s="14"/>
      <c r="AB1418" s="14"/>
      <c r="AC1418" s="14">
        <v>7544067</v>
      </c>
      <c r="AD1418" s="14">
        <v>2773803</v>
      </c>
      <c r="AE1418" s="14">
        <v>4770264</v>
      </c>
      <c r="AF1418" s="14"/>
      <c r="AG1418" s="14">
        <v>4770264</v>
      </c>
    </row>
    <row r="1419" spans="1:33" hidden="1" x14ac:dyDescent="0.25">
      <c r="A1419" s="14" t="s">
        <v>33</v>
      </c>
      <c r="B1419" s="14" t="s">
        <v>34</v>
      </c>
      <c r="C1419" s="14">
        <v>830047444</v>
      </c>
      <c r="D1419" s="14" t="s">
        <v>2287</v>
      </c>
      <c r="E1419" s="14" t="s">
        <v>3204</v>
      </c>
      <c r="F1419" s="14" t="s">
        <v>181</v>
      </c>
      <c r="G1419" s="14" t="s">
        <v>45</v>
      </c>
      <c r="H1419" s="14" t="s">
        <v>3205</v>
      </c>
      <c r="I1419" s="14" t="s">
        <v>47</v>
      </c>
      <c r="J1419" s="14" t="s">
        <v>62</v>
      </c>
      <c r="K1419" s="14" t="s">
        <v>40</v>
      </c>
      <c r="L1419" s="14">
        <v>76470760</v>
      </c>
      <c r="M1419" s="14">
        <v>52603323</v>
      </c>
      <c r="N1419" s="14">
        <v>23867437</v>
      </c>
      <c r="O1419" s="14">
        <v>444115</v>
      </c>
      <c r="P1419" s="14">
        <v>3921326</v>
      </c>
      <c r="Q1419" s="14">
        <v>12249518</v>
      </c>
      <c r="R1419" s="14">
        <v>934414</v>
      </c>
      <c r="S1419" s="14"/>
      <c r="T1419" s="14">
        <v>7206294</v>
      </c>
      <c r="U1419" s="14"/>
      <c r="V1419" s="14"/>
      <c r="W1419" s="14">
        <v>2102804</v>
      </c>
      <c r="X1419" s="14">
        <v>2346069</v>
      </c>
      <c r="Y1419" s="14"/>
      <c r="Z1419" s="14"/>
      <c r="AA1419" s="14"/>
      <c r="AB1419" s="14"/>
      <c r="AC1419" s="14">
        <v>6963029</v>
      </c>
      <c r="AD1419" s="14">
        <v>1009200</v>
      </c>
      <c r="AE1419" s="14">
        <v>5953829</v>
      </c>
      <c r="AF1419" s="14"/>
      <c r="AG1419" s="14">
        <v>5953829</v>
      </c>
    </row>
    <row r="1420" spans="1:33" hidden="1" x14ac:dyDescent="0.25">
      <c r="A1420" s="14" t="s">
        <v>33</v>
      </c>
      <c r="B1420" s="14" t="s">
        <v>34</v>
      </c>
      <c r="C1420" s="14">
        <v>830047819</v>
      </c>
      <c r="D1420" s="14" t="s">
        <v>2287</v>
      </c>
      <c r="E1420" s="14" t="s">
        <v>3206</v>
      </c>
      <c r="F1420" s="14" t="s">
        <v>50</v>
      </c>
      <c r="G1420" s="14" t="s">
        <v>36</v>
      </c>
      <c r="H1420" s="14" t="s">
        <v>780</v>
      </c>
      <c r="I1420" s="14" t="s">
        <v>38</v>
      </c>
      <c r="J1420" s="14" t="s">
        <v>38</v>
      </c>
      <c r="K1420" s="14" t="s">
        <v>39</v>
      </c>
      <c r="L1420" s="14">
        <v>618886854</v>
      </c>
      <c r="M1420" s="14">
        <v>334499990</v>
      </c>
      <c r="N1420" s="14">
        <v>284386864</v>
      </c>
      <c r="O1420" s="14"/>
      <c r="P1420" s="14">
        <v>141114674</v>
      </c>
      <c r="Q1420" s="14">
        <v>122999451</v>
      </c>
      <c r="R1420" s="14"/>
      <c r="S1420" s="14">
        <v>11710627</v>
      </c>
      <c r="T1420" s="14">
        <v>31983366</v>
      </c>
      <c r="U1420" s="14"/>
      <c r="V1420" s="14"/>
      <c r="W1420" s="14"/>
      <c r="X1420" s="14"/>
      <c r="Y1420" s="14"/>
      <c r="Z1420" s="14"/>
      <c r="AA1420" s="14"/>
      <c r="AB1420" s="14"/>
      <c r="AC1420" s="14">
        <v>31983366</v>
      </c>
      <c r="AD1420" s="14">
        <v>17389622</v>
      </c>
      <c r="AE1420" s="14">
        <v>14593744</v>
      </c>
      <c r="AF1420" s="14"/>
      <c r="AG1420" s="14">
        <v>14593744</v>
      </c>
    </row>
    <row r="1421" spans="1:33" hidden="1" x14ac:dyDescent="0.25">
      <c r="A1421" s="14" t="s">
        <v>33</v>
      </c>
      <c r="B1421" s="14" t="s">
        <v>34</v>
      </c>
      <c r="C1421" s="14">
        <v>830047819</v>
      </c>
      <c r="D1421" s="14" t="s">
        <v>2287</v>
      </c>
      <c r="E1421" s="14" t="s">
        <v>3206</v>
      </c>
      <c r="F1421" s="14" t="s">
        <v>50</v>
      </c>
      <c r="G1421" s="14" t="s">
        <v>36</v>
      </c>
      <c r="H1421" s="14" t="s">
        <v>780</v>
      </c>
      <c r="I1421" s="14" t="s">
        <v>38</v>
      </c>
      <c r="J1421" s="14" t="s">
        <v>38</v>
      </c>
      <c r="K1421" s="14" t="s">
        <v>40</v>
      </c>
      <c r="L1421" s="14">
        <v>599380163</v>
      </c>
      <c r="M1421" s="14">
        <v>319624421</v>
      </c>
      <c r="N1421" s="14">
        <v>279755742</v>
      </c>
      <c r="O1421" s="14"/>
      <c r="P1421" s="14">
        <v>147614055</v>
      </c>
      <c r="Q1421" s="14">
        <v>96549393</v>
      </c>
      <c r="R1421" s="14"/>
      <c r="S1421" s="14">
        <v>-25067541</v>
      </c>
      <c r="T1421" s="14">
        <v>10524753</v>
      </c>
      <c r="U1421" s="14"/>
      <c r="V1421" s="14"/>
      <c r="W1421" s="14"/>
      <c r="X1421" s="14"/>
      <c r="Y1421" s="14"/>
      <c r="Z1421" s="14"/>
      <c r="AA1421" s="14"/>
      <c r="AB1421" s="14"/>
      <c r="AC1421" s="14">
        <v>10524753</v>
      </c>
      <c r="AD1421" s="14">
        <v>6541399</v>
      </c>
      <c r="AE1421" s="14">
        <v>3983354</v>
      </c>
      <c r="AF1421" s="14"/>
      <c r="AG1421" s="14">
        <v>3983354</v>
      </c>
    </row>
    <row r="1422" spans="1:33" hidden="1" x14ac:dyDescent="0.25">
      <c r="A1422" s="14" t="s">
        <v>33</v>
      </c>
      <c r="B1422" s="14" t="s">
        <v>34</v>
      </c>
      <c r="C1422" s="14">
        <v>830048328</v>
      </c>
      <c r="D1422" s="14" t="s">
        <v>2287</v>
      </c>
      <c r="E1422" s="14" t="s">
        <v>3207</v>
      </c>
      <c r="F1422" s="14" t="s">
        <v>348</v>
      </c>
      <c r="G1422" s="14" t="s">
        <v>36</v>
      </c>
      <c r="H1422" s="14" t="s">
        <v>3208</v>
      </c>
      <c r="I1422" s="14" t="s">
        <v>38</v>
      </c>
      <c r="J1422" s="14" t="s">
        <v>38</v>
      </c>
      <c r="K1422" s="14" t="s">
        <v>39</v>
      </c>
      <c r="L1422" s="14">
        <v>71841822</v>
      </c>
      <c r="M1422" s="14">
        <v>38310962</v>
      </c>
      <c r="N1422" s="14">
        <v>33530860</v>
      </c>
      <c r="O1422" s="14"/>
      <c r="P1422" s="14">
        <v>7723626</v>
      </c>
      <c r="Q1422" s="14">
        <v>13686488</v>
      </c>
      <c r="R1422" s="14">
        <v>1138610</v>
      </c>
      <c r="S1422" s="14"/>
      <c r="T1422" s="14">
        <v>10982136</v>
      </c>
      <c r="U1422" s="14"/>
      <c r="V1422" s="14"/>
      <c r="W1422" s="14">
        <v>1200467</v>
      </c>
      <c r="X1422" s="14">
        <v>8071117</v>
      </c>
      <c r="Y1422" s="14"/>
      <c r="Z1422" s="14"/>
      <c r="AA1422" s="14"/>
      <c r="AB1422" s="14"/>
      <c r="AC1422" s="14">
        <v>4111486</v>
      </c>
      <c r="AD1422" s="14">
        <v>2260920</v>
      </c>
      <c r="AE1422" s="14">
        <v>1850566</v>
      </c>
      <c r="AF1422" s="14"/>
      <c r="AG1422" s="14">
        <v>1850566</v>
      </c>
    </row>
    <row r="1423" spans="1:33" hidden="1" x14ac:dyDescent="0.25">
      <c r="A1423" s="14" t="s">
        <v>33</v>
      </c>
      <c r="B1423" s="14" t="s">
        <v>34</v>
      </c>
      <c r="C1423" s="14">
        <v>830048328</v>
      </c>
      <c r="D1423" s="14" t="s">
        <v>2287</v>
      </c>
      <c r="E1423" s="14" t="s">
        <v>3207</v>
      </c>
      <c r="F1423" s="14" t="s">
        <v>348</v>
      </c>
      <c r="G1423" s="14" t="s">
        <v>36</v>
      </c>
      <c r="H1423" s="14" t="s">
        <v>3208</v>
      </c>
      <c r="I1423" s="14" t="s">
        <v>38</v>
      </c>
      <c r="J1423" s="14" t="s">
        <v>38</v>
      </c>
      <c r="K1423" s="14" t="s">
        <v>40</v>
      </c>
      <c r="L1423" s="14">
        <v>69881977</v>
      </c>
      <c r="M1423" s="14">
        <v>39326128</v>
      </c>
      <c r="N1423" s="14">
        <v>30555849</v>
      </c>
      <c r="O1423" s="14"/>
      <c r="P1423" s="14">
        <v>7124395</v>
      </c>
      <c r="Q1423" s="14">
        <v>14222659</v>
      </c>
      <c r="R1423" s="14">
        <v>314824</v>
      </c>
      <c r="S1423" s="14"/>
      <c r="T1423" s="14">
        <v>8893971</v>
      </c>
      <c r="U1423" s="14"/>
      <c r="V1423" s="14"/>
      <c r="W1423" s="14">
        <v>1313814</v>
      </c>
      <c r="X1423" s="14">
        <v>4889473</v>
      </c>
      <c r="Y1423" s="14"/>
      <c r="Z1423" s="14"/>
      <c r="AA1423" s="14"/>
      <c r="AB1423" s="14"/>
      <c r="AC1423" s="14">
        <v>5318312</v>
      </c>
      <c r="AD1423" s="14">
        <v>1796400</v>
      </c>
      <c r="AE1423" s="14">
        <v>3521912</v>
      </c>
      <c r="AF1423" s="14"/>
      <c r="AG1423" s="14">
        <v>3521912</v>
      </c>
    </row>
    <row r="1424" spans="1:33" hidden="1" x14ac:dyDescent="0.25">
      <c r="A1424" s="14" t="s">
        <v>33</v>
      </c>
      <c r="B1424" s="14" t="s">
        <v>34</v>
      </c>
      <c r="C1424" s="14">
        <v>830048808</v>
      </c>
      <c r="D1424" s="14" t="s">
        <v>2287</v>
      </c>
      <c r="E1424" s="14" t="s">
        <v>3209</v>
      </c>
      <c r="F1424" s="14" t="s">
        <v>125</v>
      </c>
      <c r="G1424" s="14" t="s">
        <v>45</v>
      </c>
      <c r="H1424" s="14" t="s">
        <v>3210</v>
      </c>
      <c r="I1424" s="14" t="s">
        <v>38</v>
      </c>
      <c r="J1424" s="14" t="s">
        <v>38</v>
      </c>
      <c r="K1424" s="14" t="s">
        <v>39</v>
      </c>
      <c r="L1424" s="14">
        <v>28470</v>
      </c>
      <c r="M1424" s="14">
        <v>6527</v>
      </c>
      <c r="N1424" s="14">
        <v>21943</v>
      </c>
      <c r="O1424" s="14"/>
      <c r="P1424" s="14"/>
      <c r="Q1424" s="14">
        <v>29794</v>
      </c>
      <c r="R1424" s="14">
        <v>7778</v>
      </c>
      <c r="S1424" s="14"/>
      <c r="T1424" s="14">
        <v>-15629</v>
      </c>
      <c r="U1424" s="14"/>
      <c r="V1424" s="14"/>
      <c r="W1424" s="14">
        <v>9333</v>
      </c>
      <c r="X1424" s="14">
        <v>19147</v>
      </c>
      <c r="Y1424" s="14"/>
      <c r="Z1424" s="14"/>
      <c r="AA1424" s="14"/>
      <c r="AB1424" s="14"/>
      <c r="AC1424" s="14">
        <v>-25443</v>
      </c>
      <c r="AD1424" s="14">
        <v>2972</v>
      </c>
      <c r="AE1424" s="14">
        <v>-28415</v>
      </c>
      <c r="AF1424" s="14"/>
      <c r="AG1424" s="14">
        <v>-28415</v>
      </c>
    </row>
    <row r="1425" spans="1:33" hidden="1" x14ac:dyDescent="0.25">
      <c r="A1425" s="14" t="s">
        <v>33</v>
      </c>
      <c r="B1425" s="14" t="s">
        <v>34</v>
      </c>
      <c r="C1425" s="14">
        <v>830048808</v>
      </c>
      <c r="D1425" s="14" t="s">
        <v>2287</v>
      </c>
      <c r="E1425" s="14" t="s">
        <v>3209</v>
      </c>
      <c r="F1425" s="14" t="s">
        <v>125</v>
      </c>
      <c r="G1425" s="14" t="s">
        <v>45</v>
      </c>
      <c r="H1425" s="14" t="s">
        <v>3210</v>
      </c>
      <c r="I1425" s="14" t="s">
        <v>38</v>
      </c>
      <c r="J1425" s="14" t="s">
        <v>38</v>
      </c>
      <c r="K1425" s="14" t="s">
        <v>40</v>
      </c>
      <c r="L1425" s="14">
        <v>115157</v>
      </c>
      <c r="M1425" s="14">
        <v>25924</v>
      </c>
      <c r="N1425" s="14">
        <v>89233</v>
      </c>
      <c r="O1425" s="14"/>
      <c r="P1425" s="14">
        <v>3070</v>
      </c>
      <c r="Q1425" s="14">
        <v>70393</v>
      </c>
      <c r="R1425" s="14">
        <v>4677</v>
      </c>
      <c r="S1425" s="14"/>
      <c r="T1425" s="14">
        <v>11093</v>
      </c>
      <c r="U1425" s="14"/>
      <c r="V1425" s="14"/>
      <c r="W1425" s="14">
        <v>6748</v>
      </c>
      <c r="X1425" s="14">
        <v>21356</v>
      </c>
      <c r="Y1425" s="14"/>
      <c r="Z1425" s="14"/>
      <c r="AA1425" s="14"/>
      <c r="AB1425" s="14"/>
      <c r="AC1425" s="14">
        <v>-3515</v>
      </c>
      <c r="AD1425" s="14">
        <v>-1977</v>
      </c>
      <c r="AE1425" s="14">
        <v>-1538</v>
      </c>
      <c r="AF1425" s="14"/>
      <c r="AG1425" s="14">
        <v>-1538</v>
      </c>
    </row>
    <row r="1426" spans="1:33" hidden="1" x14ac:dyDescent="0.25">
      <c r="A1426" s="14" t="s">
        <v>33</v>
      </c>
      <c r="B1426" s="14" t="s">
        <v>34</v>
      </c>
      <c r="C1426" s="14">
        <v>830049051</v>
      </c>
      <c r="D1426" s="14" t="s">
        <v>2287</v>
      </c>
      <c r="E1426" s="14" t="s">
        <v>3211</v>
      </c>
      <c r="F1426" s="14" t="s">
        <v>50</v>
      </c>
      <c r="G1426" s="14" t="s">
        <v>51</v>
      </c>
      <c r="H1426" s="14" t="s">
        <v>3212</v>
      </c>
      <c r="I1426" s="14" t="s">
        <v>38</v>
      </c>
      <c r="J1426" s="14" t="s">
        <v>38</v>
      </c>
      <c r="K1426" s="14" t="s">
        <v>39</v>
      </c>
      <c r="L1426" s="14">
        <v>123004243</v>
      </c>
      <c r="M1426" s="14">
        <v>71980737</v>
      </c>
      <c r="N1426" s="14">
        <v>51023506</v>
      </c>
      <c r="O1426" s="14">
        <v>0</v>
      </c>
      <c r="P1426" s="14">
        <v>41874052</v>
      </c>
      <c r="Q1426" s="14">
        <v>8326522</v>
      </c>
      <c r="R1426" s="14">
        <v>13121911</v>
      </c>
      <c r="S1426" s="14"/>
      <c r="T1426" s="14">
        <v>-12298979</v>
      </c>
      <c r="U1426" s="14"/>
      <c r="V1426" s="14"/>
      <c r="W1426" s="14">
        <v>2920639</v>
      </c>
      <c r="X1426" s="14">
        <v>1429034</v>
      </c>
      <c r="Y1426" s="14"/>
      <c r="Z1426" s="14"/>
      <c r="AA1426" s="14"/>
      <c r="AB1426" s="14"/>
      <c r="AC1426" s="14">
        <v>-10807374</v>
      </c>
      <c r="AD1426" s="14">
        <v>1029790</v>
      </c>
      <c r="AE1426" s="14">
        <v>-11837164</v>
      </c>
      <c r="AF1426" s="14"/>
      <c r="AG1426" s="14">
        <v>-11837164</v>
      </c>
    </row>
    <row r="1427" spans="1:33" hidden="1" x14ac:dyDescent="0.25">
      <c r="A1427" s="14" t="s">
        <v>33</v>
      </c>
      <c r="B1427" s="14" t="s">
        <v>34</v>
      </c>
      <c r="C1427" s="14">
        <v>830049051</v>
      </c>
      <c r="D1427" s="14" t="s">
        <v>2287</v>
      </c>
      <c r="E1427" s="14" t="s">
        <v>3211</v>
      </c>
      <c r="F1427" s="14" t="s">
        <v>50</v>
      </c>
      <c r="G1427" s="14" t="s">
        <v>51</v>
      </c>
      <c r="H1427" s="14" t="s">
        <v>3212</v>
      </c>
      <c r="I1427" s="14" t="s">
        <v>38</v>
      </c>
      <c r="J1427" s="14" t="s">
        <v>38</v>
      </c>
      <c r="K1427" s="14" t="s">
        <v>40</v>
      </c>
      <c r="L1427" s="14">
        <v>118535568</v>
      </c>
      <c r="M1427" s="14">
        <v>74999023</v>
      </c>
      <c r="N1427" s="14">
        <v>43536545</v>
      </c>
      <c r="O1427" s="14">
        <v>0</v>
      </c>
      <c r="P1427" s="14">
        <v>36800280</v>
      </c>
      <c r="Q1427" s="14">
        <v>8603400</v>
      </c>
      <c r="R1427" s="14">
        <v>2724674</v>
      </c>
      <c r="S1427" s="14"/>
      <c r="T1427" s="14">
        <v>-4591809</v>
      </c>
      <c r="U1427" s="14"/>
      <c r="V1427" s="14"/>
      <c r="W1427" s="14">
        <v>494220</v>
      </c>
      <c r="X1427" s="14">
        <v>422211</v>
      </c>
      <c r="Y1427" s="14"/>
      <c r="Z1427" s="14"/>
      <c r="AA1427" s="14"/>
      <c r="AB1427" s="14"/>
      <c r="AC1427" s="14">
        <v>-4519800</v>
      </c>
      <c r="AD1427" s="14">
        <v>-83818</v>
      </c>
      <c r="AE1427" s="14">
        <v>-4435982</v>
      </c>
      <c r="AF1427" s="14"/>
      <c r="AG1427" s="14">
        <v>-4435982</v>
      </c>
    </row>
    <row r="1428" spans="1:33" hidden="1" x14ac:dyDescent="0.25">
      <c r="A1428" s="14" t="s">
        <v>33</v>
      </c>
      <c r="B1428" s="14" t="s">
        <v>34</v>
      </c>
      <c r="C1428" s="14">
        <v>830049056</v>
      </c>
      <c r="D1428" s="14" t="s">
        <v>2287</v>
      </c>
      <c r="E1428" s="14" t="s">
        <v>3213</v>
      </c>
      <c r="F1428" s="14" t="s">
        <v>152</v>
      </c>
      <c r="G1428" s="14" t="s">
        <v>318</v>
      </c>
      <c r="H1428" s="14" t="s">
        <v>3214</v>
      </c>
      <c r="I1428" s="14" t="s">
        <v>38</v>
      </c>
      <c r="J1428" s="14" t="s">
        <v>38</v>
      </c>
      <c r="K1428" s="14" t="s">
        <v>39</v>
      </c>
      <c r="L1428" s="14">
        <v>832240</v>
      </c>
      <c r="M1428" s="14"/>
      <c r="N1428" s="14">
        <v>832240</v>
      </c>
      <c r="O1428" s="14">
        <v>176195</v>
      </c>
      <c r="P1428" s="14">
        <v>479929</v>
      </c>
      <c r="Q1428" s="14">
        <v>127081</v>
      </c>
      <c r="R1428" s="14">
        <v>489268</v>
      </c>
      <c r="S1428" s="14"/>
      <c r="T1428" s="14">
        <v>-87843</v>
      </c>
      <c r="U1428" s="14"/>
      <c r="V1428" s="14"/>
      <c r="W1428" s="14"/>
      <c r="X1428" s="14"/>
      <c r="Y1428" s="14"/>
      <c r="Z1428" s="14"/>
      <c r="AA1428" s="14"/>
      <c r="AB1428" s="14"/>
      <c r="AC1428" s="14">
        <v>-87843</v>
      </c>
      <c r="AD1428" s="14">
        <v>17801</v>
      </c>
      <c r="AE1428" s="14">
        <v>-105644</v>
      </c>
      <c r="AF1428" s="14"/>
      <c r="AG1428" s="14">
        <v>-105644</v>
      </c>
    </row>
    <row r="1429" spans="1:33" hidden="1" x14ac:dyDescent="0.25">
      <c r="A1429" s="14" t="s">
        <v>33</v>
      </c>
      <c r="B1429" s="14" t="s">
        <v>34</v>
      </c>
      <c r="C1429" s="14">
        <v>830049056</v>
      </c>
      <c r="D1429" s="14" t="s">
        <v>2287</v>
      </c>
      <c r="E1429" s="14" t="s">
        <v>3213</v>
      </c>
      <c r="F1429" s="14" t="s">
        <v>152</v>
      </c>
      <c r="G1429" s="14" t="s">
        <v>318</v>
      </c>
      <c r="H1429" s="14" t="s">
        <v>3214</v>
      </c>
      <c r="I1429" s="14" t="s">
        <v>38</v>
      </c>
      <c r="J1429" s="14" t="s">
        <v>38</v>
      </c>
      <c r="K1429" s="14" t="s">
        <v>40</v>
      </c>
      <c r="L1429" s="14">
        <v>553750</v>
      </c>
      <c r="M1429" s="14"/>
      <c r="N1429" s="14">
        <v>553750</v>
      </c>
      <c r="O1429" s="14"/>
      <c r="P1429" s="14">
        <v>509169</v>
      </c>
      <c r="Q1429" s="14">
        <v>40919</v>
      </c>
      <c r="R1429" s="14">
        <v>644949</v>
      </c>
      <c r="S1429" s="14"/>
      <c r="T1429" s="14">
        <v>-641287</v>
      </c>
      <c r="U1429" s="14"/>
      <c r="V1429" s="14"/>
      <c r="W1429" s="14"/>
      <c r="X1429" s="14"/>
      <c r="Y1429" s="14"/>
      <c r="Z1429" s="14"/>
      <c r="AA1429" s="14"/>
      <c r="AB1429" s="14"/>
      <c r="AC1429" s="14">
        <v>-641287</v>
      </c>
      <c r="AD1429" s="14"/>
      <c r="AE1429" s="14">
        <v>-641287</v>
      </c>
      <c r="AF1429" s="14"/>
      <c r="AG1429" s="14">
        <v>-641287</v>
      </c>
    </row>
    <row r="1430" spans="1:33" hidden="1" x14ac:dyDescent="0.25">
      <c r="A1430" s="14" t="s">
        <v>33</v>
      </c>
      <c r="B1430" s="14" t="s">
        <v>34</v>
      </c>
      <c r="C1430" s="14">
        <v>830049139</v>
      </c>
      <c r="D1430" s="14" t="s">
        <v>2287</v>
      </c>
      <c r="E1430" s="14" t="s">
        <v>781</v>
      </c>
      <c r="F1430" s="14" t="s">
        <v>152</v>
      </c>
      <c r="G1430" s="14" t="s">
        <v>45</v>
      </c>
      <c r="H1430" s="14" t="s">
        <v>782</v>
      </c>
      <c r="I1430" s="14" t="s">
        <v>38</v>
      </c>
      <c r="J1430" s="14" t="s">
        <v>38</v>
      </c>
      <c r="K1430" s="14" t="s">
        <v>39</v>
      </c>
      <c r="L1430" s="14">
        <v>347892</v>
      </c>
      <c r="M1430" s="14"/>
      <c r="N1430" s="14">
        <v>347892</v>
      </c>
      <c r="O1430" s="14"/>
      <c r="P1430" s="14"/>
      <c r="Q1430" s="14">
        <v>210207</v>
      </c>
      <c r="R1430" s="14">
        <v>8</v>
      </c>
      <c r="S1430" s="14"/>
      <c r="T1430" s="14">
        <v>137677</v>
      </c>
      <c r="U1430" s="14"/>
      <c r="V1430" s="14"/>
      <c r="W1430" s="14"/>
      <c r="X1430" s="14">
        <v>8590</v>
      </c>
      <c r="Y1430" s="14"/>
      <c r="Z1430" s="14"/>
      <c r="AA1430" s="14"/>
      <c r="AB1430" s="14"/>
      <c r="AC1430" s="14">
        <v>129087</v>
      </c>
      <c r="AD1430" s="14">
        <v>70990</v>
      </c>
      <c r="AE1430" s="14">
        <v>58097</v>
      </c>
      <c r="AF1430" s="14"/>
      <c r="AG1430" s="14">
        <v>58097</v>
      </c>
    </row>
    <row r="1431" spans="1:33" hidden="1" x14ac:dyDescent="0.25">
      <c r="A1431" s="14" t="s">
        <v>33</v>
      </c>
      <c r="B1431" s="14" t="s">
        <v>34</v>
      </c>
      <c r="C1431" s="14">
        <v>830049139</v>
      </c>
      <c r="D1431" s="14" t="s">
        <v>2287</v>
      </c>
      <c r="E1431" s="14" t="s">
        <v>781</v>
      </c>
      <c r="F1431" s="14" t="s">
        <v>152</v>
      </c>
      <c r="G1431" s="14" t="s">
        <v>45</v>
      </c>
      <c r="H1431" s="14" t="s">
        <v>782</v>
      </c>
      <c r="I1431" s="14" t="s">
        <v>38</v>
      </c>
      <c r="J1431" s="14" t="s">
        <v>38</v>
      </c>
      <c r="K1431" s="14" t="s">
        <v>40</v>
      </c>
      <c r="L1431" s="14">
        <v>437748</v>
      </c>
      <c r="M1431" s="14"/>
      <c r="N1431" s="14">
        <v>437748</v>
      </c>
      <c r="O1431" s="14"/>
      <c r="P1431" s="14"/>
      <c r="Q1431" s="14">
        <v>188299</v>
      </c>
      <c r="R1431" s="14">
        <v>0</v>
      </c>
      <c r="S1431" s="14"/>
      <c r="T1431" s="14">
        <v>249449</v>
      </c>
      <c r="U1431" s="14"/>
      <c r="V1431" s="14"/>
      <c r="W1431" s="14"/>
      <c r="X1431" s="14">
        <v>5798</v>
      </c>
      <c r="Y1431" s="14"/>
      <c r="Z1431" s="14"/>
      <c r="AA1431" s="14"/>
      <c r="AB1431" s="14"/>
      <c r="AC1431" s="14">
        <v>243651</v>
      </c>
      <c r="AD1431" s="14">
        <v>91390</v>
      </c>
      <c r="AE1431" s="14">
        <v>152261</v>
      </c>
      <c r="AF1431" s="14"/>
      <c r="AG1431" s="14">
        <v>152261</v>
      </c>
    </row>
    <row r="1432" spans="1:33" hidden="1" x14ac:dyDescent="0.25">
      <c r="A1432" s="14" t="s">
        <v>33</v>
      </c>
      <c r="B1432" s="14" t="s">
        <v>34</v>
      </c>
      <c r="C1432" s="14">
        <v>830050228</v>
      </c>
      <c r="D1432" s="14" t="s">
        <v>2287</v>
      </c>
      <c r="E1432" s="14" t="s">
        <v>3215</v>
      </c>
      <c r="F1432" s="14" t="s">
        <v>2559</v>
      </c>
      <c r="G1432" s="14" t="s">
        <v>36</v>
      </c>
      <c r="H1432" s="14" t="s">
        <v>1066</v>
      </c>
      <c r="I1432" s="14" t="s">
        <v>38</v>
      </c>
      <c r="J1432" s="14" t="s">
        <v>38</v>
      </c>
      <c r="K1432" s="14" t="s">
        <v>39</v>
      </c>
      <c r="L1432" s="14">
        <v>354433580</v>
      </c>
      <c r="M1432" s="14">
        <v>287127855</v>
      </c>
      <c r="N1432" s="14">
        <v>67305725</v>
      </c>
      <c r="O1432" s="14">
        <v>1515893</v>
      </c>
      <c r="P1432" s="14"/>
      <c r="Q1432" s="14">
        <v>56457438</v>
      </c>
      <c r="R1432" s="14">
        <v>1927411</v>
      </c>
      <c r="S1432" s="14"/>
      <c r="T1432" s="14">
        <v>10436769</v>
      </c>
      <c r="U1432" s="14"/>
      <c r="V1432" s="14"/>
      <c r="W1432" s="14">
        <v>4096481</v>
      </c>
      <c r="X1432" s="14">
        <v>4986423</v>
      </c>
      <c r="Y1432" s="14"/>
      <c r="Z1432" s="14"/>
      <c r="AA1432" s="14"/>
      <c r="AB1432" s="14"/>
      <c r="AC1432" s="14">
        <v>9546827</v>
      </c>
      <c r="AD1432" s="14">
        <v>4421683</v>
      </c>
      <c r="AE1432" s="14">
        <v>5125144</v>
      </c>
      <c r="AF1432" s="14"/>
      <c r="AG1432" s="14">
        <v>5125144</v>
      </c>
    </row>
    <row r="1433" spans="1:33" hidden="1" x14ac:dyDescent="0.25">
      <c r="A1433" s="14" t="s">
        <v>33</v>
      </c>
      <c r="B1433" s="14" t="s">
        <v>34</v>
      </c>
      <c r="C1433" s="14">
        <v>830050228</v>
      </c>
      <c r="D1433" s="14" t="s">
        <v>2287</v>
      </c>
      <c r="E1433" s="14" t="s">
        <v>3215</v>
      </c>
      <c r="F1433" s="14" t="s">
        <v>2559</v>
      </c>
      <c r="G1433" s="14" t="s">
        <v>36</v>
      </c>
      <c r="H1433" s="14" t="s">
        <v>1066</v>
      </c>
      <c r="I1433" s="14" t="s">
        <v>38</v>
      </c>
      <c r="J1433" s="14" t="s">
        <v>38</v>
      </c>
      <c r="K1433" s="14" t="s">
        <v>40</v>
      </c>
      <c r="L1433" s="14">
        <v>361471369</v>
      </c>
      <c r="M1433" s="14">
        <v>298667230</v>
      </c>
      <c r="N1433" s="14">
        <v>62804139</v>
      </c>
      <c r="O1433" s="14">
        <v>971201</v>
      </c>
      <c r="P1433" s="14"/>
      <c r="Q1433" s="14">
        <v>60373942</v>
      </c>
      <c r="R1433" s="14">
        <v>2246898</v>
      </c>
      <c r="S1433" s="14"/>
      <c r="T1433" s="14">
        <v>1154500</v>
      </c>
      <c r="U1433" s="14"/>
      <c r="V1433" s="14"/>
      <c r="W1433" s="14">
        <v>4012860</v>
      </c>
      <c r="X1433" s="14">
        <v>3759981</v>
      </c>
      <c r="Y1433" s="14"/>
      <c r="Z1433" s="14"/>
      <c r="AA1433" s="14"/>
      <c r="AB1433" s="14"/>
      <c r="AC1433" s="14">
        <v>1407379</v>
      </c>
      <c r="AD1433" s="14">
        <v>2445959</v>
      </c>
      <c r="AE1433" s="14">
        <v>-1038580</v>
      </c>
      <c r="AF1433" s="14"/>
      <c r="AG1433" s="14">
        <v>-1038580</v>
      </c>
    </row>
    <row r="1434" spans="1:33" hidden="1" x14ac:dyDescent="0.25">
      <c r="A1434" s="14" t="s">
        <v>33</v>
      </c>
      <c r="B1434" s="14" t="s">
        <v>34</v>
      </c>
      <c r="C1434" s="14">
        <v>830050247</v>
      </c>
      <c r="D1434" s="14" t="s">
        <v>2287</v>
      </c>
      <c r="E1434" s="14" t="s">
        <v>3216</v>
      </c>
      <c r="F1434" s="14" t="s">
        <v>152</v>
      </c>
      <c r="G1434" s="14" t="s">
        <v>36</v>
      </c>
      <c r="H1434" s="14" t="s">
        <v>783</v>
      </c>
      <c r="I1434" s="14" t="s">
        <v>38</v>
      </c>
      <c r="J1434" s="14" t="s">
        <v>38</v>
      </c>
      <c r="K1434" s="14" t="s">
        <v>39</v>
      </c>
      <c r="L1434" s="14">
        <v>11582926</v>
      </c>
      <c r="M1434" s="14">
        <v>11246313</v>
      </c>
      <c r="N1434" s="14">
        <v>336613</v>
      </c>
      <c r="O1434" s="14"/>
      <c r="P1434" s="14"/>
      <c r="Q1434" s="14"/>
      <c r="R1434" s="14"/>
      <c r="S1434" s="14">
        <v>0</v>
      </c>
      <c r="T1434" s="14">
        <v>336613</v>
      </c>
      <c r="U1434" s="14"/>
      <c r="V1434" s="14"/>
      <c r="W1434" s="14"/>
      <c r="X1434" s="14"/>
      <c r="Y1434" s="14"/>
      <c r="Z1434" s="14"/>
      <c r="AA1434" s="14"/>
      <c r="AB1434" s="14"/>
      <c r="AC1434" s="14">
        <v>336613</v>
      </c>
      <c r="AD1434" s="14"/>
      <c r="AE1434" s="14">
        <v>336613</v>
      </c>
      <c r="AF1434" s="14"/>
      <c r="AG1434" s="14">
        <v>336613</v>
      </c>
    </row>
    <row r="1435" spans="1:33" hidden="1" x14ac:dyDescent="0.25">
      <c r="A1435" s="14" t="s">
        <v>33</v>
      </c>
      <c r="B1435" s="14" t="s">
        <v>34</v>
      </c>
      <c r="C1435" s="14">
        <v>830050247</v>
      </c>
      <c r="D1435" s="14" t="s">
        <v>2287</v>
      </c>
      <c r="E1435" s="14" t="s">
        <v>3216</v>
      </c>
      <c r="F1435" s="14" t="s">
        <v>152</v>
      </c>
      <c r="G1435" s="14" t="s">
        <v>36</v>
      </c>
      <c r="H1435" s="14" t="s">
        <v>783</v>
      </c>
      <c r="I1435" s="14" t="s">
        <v>38</v>
      </c>
      <c r="J1435" s="14" t="s">
        <v>38</v>
      </c>
      <c r="K1435" s="14" t="s">
        <v>40</v>
      </c>
      <c r="L1435" s="14">
        <v>11100193</v>
      </c>
      <c r="M1435" s="14">
        <v>10950790</v>
      </c>
      <c r="N1435" s="14">
        <v>149403</v>
      </c>
      <c r="O1435" s="14"/>
      <c r="P1435" s="14"/>
      <c r="Q1435" s="14"/>
      <c r="R1435" s="14"/>
      <c r="S1435" s="14"/>
      <c r="T1435" s="14">
        <v>149403</v>
      </c>
      <c r="U1435" s="14"/>
      <c r="V1435" s="14"/>
      <c r="W1435" s="14"/>
      <c r="X1435" s="14"/>
      <c r="Y1435" s="14"/>
      <c r="Z1435" s="14"/>
      <c r="AA1435" s="14"/>
      <c r="AB1435" s="14"/>
      <c r="AC1435" s="14">
        <v>149403</v>
      </c>
      <c r="AD1435" s="14"/>
      <c r="AE1435" s="14">
        <v>149403</v>
      </c>
      <c r="AF1435" s="14"/>
      <c r="AG1435" s="14">
        <v>149403</v>
      </c>
    </row>
    <row r="1436" spans="1:33" hidden="1" x14ac:dyDescent="0.25">
      <c r="A1436" s="14" t="s">
        <v>33</v>
      </c>
      <c r="B1436" s="14" t="s">
        <v>34</v>
      </c>
      <c r="C1436" s="14">
        <v>830050346</v>
      </c>
      <c r="D1436" s="14" t="s">
        <v>2287</v>
      </c>
      <c r="E1436" s="14" t="s">
        <v>3217</v>
      </c>
      <c r="F1436" s="14" t="s">
        <v>157</v>
      </c>
      <c r="G1436" s="14" t="s">
        <v>36</v>
      </c>
      <c r="H1436" s="14" t="s">
        <v>3218</v>
      </c>
      <c r="I1436" s="14" t="s">
        <v>38</v>
      </c>
      <c r="J1436" s="14" t="s">
        <v>38</v>
      </c>
      <c r="K1436" s="14" t="s">
        <v>39</v>
      </c>
      <c r="L1436" s="14">
        <v>514373116</v>
      </c>
      <c r="M1436" s="14">
        <v>279860572</v>
      </c>
      <c r="N1436" s="14">
        <v>234512544</v>
      </c>
      <c r="O1436" s="14"/>
      <c r="P1436" s="14"/>
      <c r="Q1436" s="14">
        <v>160795578</v>
      </c>
      <c r="R1436" s="14">
        <v>1800640</v>
      </c>
      <c r="S1436" s="14"/>
      <c r="T1436" s="14">
        <v>71916326</v>
      </c>
      <c r="U1436" s="14"/>
      <c r="V1436" s="14"/>
      <c r="W1436" s="14">
        <v>1315707</v>
      </c>
      <c r="X1436" s="14">
        <v>3825640</v>
      </c>
      <c r="Y1436" s="14"/>
      <c r="Z1436" s="14"/>
      <c r="AA1436" s="14"/>
      <c r="AB1436" s="14"/>
      <c r="AC1436" s="14">
        <v>69406393</v>
      </c>
      <c r="AD1436" s="14">
        <v>25508224</v>
      </c>
      <c r="AE1436" s="14">
        <v>43898169</v>
      </c>
      <c r="AF1436" s="14"/>
      <c r="AG1436" s="14">
        <v>43898169</v>
      </c>
    </row>
    <row r="1437" spans="1:33" hidden="1" x14ac:dyDescent="0.25">
      <c r="A1437" s="14" t="s">
        <v>33</v>
      </c>
      <c r="B1437" s="14" t="s">
        <v>34</v>
      </c>
      <c r="C1437" s="14">
        <v>830050346</v>
      </c>
      <c r="D1437" s="14" t="s">
        <v>2287</v>
      </c>
      <c r="E1437" s="14" t="s">
        <v>3217</v>
      </c>
      <c r="F1437" s="14" t="s">
        <v>157</v>
      </c>
      <c r="G1437" s="14" t="s">
        <v>36</v>
      </c>
      <c r="H1437" s="14" t="s">
        <v>3218</v>
      </c>
      <c r="I1437" s="14" t="s">
        <v>38</v>
      </c>
      <c r="J1437" s="14" t="s">
        <v>38</v>
      </c>
      <c r="K1437" s="14" t="s">
        <v>40</v>
      </c>
      <c r="L1437" s="14">
        <v>473226567</v>
      </c>
      <c r="M1437" s="14">
        <v>247691879</v>
      </c>
      <c r="N1437" s="14">
        <v>225534688</v>
      </c>
      <c r="O1437" s="14"/>
      <c r="P1437" s="14"/>
      <c r="Q1437" s="14">
        <v>138900861</v>
      </c>
      <c r="R1437" s="14">
        <v>490033</v>
      </c>
      <c r="S1437" s="14"/>
      <c r="T1437" s="14">
        <v>86143794</v>
      </c>
      <c r="U1437" s="14"/>
      <c r="V1437" s="14"/>
      <c r="W1437" s="14">
        <v>2596361</v>
      </c>
      <c r="X1437" s="14">
        <v>1246340</v>
      </c>
      <c r="Y1437" s="14"/>
      <c r="Z1437" s="14"/>
      <c r="AA1437" s="14"/>
      <c r="AB1437" s="14"/>
      <c r="AC1437" s="14">
        <v>87493815</v>
      </c>
      <c r="AD1437" s="14">
        <v>33565655</v>
      </c>
      <c r="AE1437" s="14">
        <v>53928160</v>
      </c>
      <c r="AF1437" s="14"/>
      <c r="AG1437" s="14">
        <v>53928160</v>
      </c>
    </row>
    <row r="1438" spans="1:33" hidden="1" x14ac:dyDescent="0.25">
      <c r="A1438" s="14" t="s">
        <v>33</v>
      </c>
      <c r="B1438" s="14" t="s">
        <v>34</v>
      </c>
      <c r="C1438" s="14">
        <v>830050369</v>
      </c>
      <c r="D1438" s="14" t="s">
        <v>2287</v>
      </c>
      <c r="E1438" s="14" t="s">
        <v>784</v>
      </c>
      <c r="F1438" s="14" t="s">
        <v>207</v>
      </c>
      <c r="G1438" s="14" t="s">
        <v>45</v>
      </c>
      <c r="H1438" s="14" t="s">
        <v>3219</v>
      </c>
      <c r="I1438" s="14" t="s">
        <v>94</v>
      </c>
      <c r="J1438" s="14" t="s">
        <v>785</v>
      </c>
      <c r="K1438" s="14" t="s">
        <v>39</v>
      </c>
      <c r="L1438" s="14">
        <v>32836246</v>
      </c>
      <c r="M1438" s="14">
        <v>26035605</v>
      </c>
      <c r="N1438" s="14">
        <v>6800641</v>
      </c>
      <c r="O1438" s="14">
        <v>943588</v>
      </c>
      <c r="P1438" s="14">
        <v>2949451</v>
      </c>
      <c r="Q1438" s="14">
        <v>1509260</v>
      </c>
      <c r="R1438" s="14">
        <v>2263461</v>
      </c>
      <c r="S1438" s="14"/>
      <c r="T1438" s="14">
        <v>1022057</v>
      </c>
      <c r="U1438" s="14"/>
      <c r="V1438" s="14"/>
      <c r="W1438" s="14"/>
      <c r="X1438" s="14"/>
      <c r="Y1438" s="14"/>
      <c r="Z1438" s="14"/>
      <c r="AA1438" s="14"/>
      <c r="AB1438" s="14"/>
      <c r="AC1438" s="14">
        <v>1022057</v>
      </c>
      <c r="AD1438" s="14">
        <v>381988</v>
      </c>
      <c r="AE1438" s="14">
        <v>640069</v>
      </c>
      <c r="AF1438" s="14"/>
      <c r="AG1438" s="14">
        <v>640069</v>
      </c>
    </row>
    <row r="1439" spans="1:33" hidden="1" x14ac:dyDescent="0.25">
      <c r="A1439" s="14" t="s">
        <v>33</v>
      </c>
      <c r="B1439" s="14" t="s">
        <v>34</v>
      </c>
      <c r="C1439" s="14">
        <v>830050369</v>
      </c>
      <c r="D1439" s="14" t="s">
        <v>2287</v>
      </c>
      <c r="E1439" s="14" t="s">
        <v>784</v>
      </c>
      <c r="F1439" s="14" t="s">
        <v>207</v>
      </c>
      <c r="G1439" s="14" t="s">
        <v>45</v>
      </c>
      <c r="H1439" s="14" t="s">
        <v>3219</v>
      </c>
      <c r="I1439" s="14" t="s">
        <v>94</v>
      </c>
      <c r="J1439" s="14" t="s">
        <v>785</v>
      </c>
      <c r="K1439" s="14" t="s">
        <v>40</v>
      </c>
      <c r="L1439" s="14">
        <v>39544561</v>
      </c>
      <c r="M1439" s="14">
        <v>29817219</v>
      </c>
      <c r="N1439" s="14">
        <v>9727342</v>
      </c>
      <c r="O1439" s="14">
        <v>524671</v>
      </c>
      <c r="P1439" s="14">
        <v>2526752</v>
      </c>
      <c r="Q1439" s="14">
        <v>1460974</v>
      </c>
      <c r="R1439" s="14">
        <v>2661510</v>
      </c>
      <c r="S1439" s="14"/>
      <c r="T1439" s="14">
        <v>3602777</v>
      </c>
      <c r="U1439" s="14"/>
      <c r="V1439" s="14"/>
      <c r="W1439" s="14"/>
      <c r="X1439" s="14"/>
      <c r="Y1439" s="14"/>
      <c r="Z1439" s="14"/>
      <c r="AA1439" s="14"/>
      <c r="AB1439" s="14"/>
      <c r="AC1439" s="14">
        <v>3602777</v>
      </c>
      <c r="AD1439" s="14">
        <v>1296582</v>
      </c>
      <c r="AE1439" s="14">
        <v>2306195</v>
      </c>
      <c r="AF1439" s="14"/>
      <c r="AG1439" s="14">
        <v>2306195</v>
      </c>
    </row>
    <row r="1440" spans="1:33" hidden="1" x14ac:dyDescent="0.25">
      <c r="A1440" s="14" t="s">
        <v>33</v>
      </c>
      <c r="B1440" s="14" t="s">
        <v>34</v>
      </c>
      <c r="C1440" s="14">
        <v>830051740</v>
      </c>
      <c r="D1440" s="14" t="s">
        <v>2287</v>
      </c>
      <c r="E1440" s="14" t="s">
        <v>3220</v>
      </c>
      <c r="F1440" s="14" t="s">
        <v>223</v>
      </c>
      <c r="G1440" s="14" t="s">
        <v>45</v>
      </c>
      <c r="H1440" s="14" t="s">
        <v>3221</v>
      </c>
      <c r="I1440" s="14" t="s">
        <v>94</v>
      </c>
      <c r="J1440" s="14" t="s">
        <v>158</v>
      </c>
      <c r="K1440" s="14" t="s">
        <v>39</v>
      </c>
      <c r="L1440" s="14">
        <v>118387941</v>
      </c>
      <c r="M1440" s="14">
        <v>92305393</v>
      </c>
      <c r="N1440" s="14">
        <v>26082548</v>
      </c>
      <c r="O1440" s="14">
        <v>1586662</v>
      </c>
      <c r="P1440" s="14">
        <v>10204860</v>
      </c>
      <c r="Q1440" s="14">
        <v>6370322</v>
      </c>
      <c r="R1440" s="14">
        <v>2247314</v>
      </c>
      <c r="S1440" s="14"/>
      <c r="T1440" s="14">
        <v>8846714</v>
      </c>
      <c r="U1440" s="14"/>
      <c r="V1440" s="14"/>
      <c r="W1440" s="14"/>
      <c r="X1440" s="14"/>
      <c r="Y1440" s="14"/>
      <c r="Z1440" s="14"/>
      <c r="AA1440" s="14"/>
      <c r="AB1440" s="14"/>
      <c r="AC1440" s="14">
        <v>8846714</v>
      </c>
      <c r="AD1440" s="14">
        <v>3384557</v>
      </c>
      <c r="AE1440" s="14">
        <v>5462157</v>
      </c>
      <c r="AF1440" s="14">
        <v>0</v>
      </c>
      <c r="AG1440" s="14">
        <v>5462157</v>
      </c>
    </row>
    <row r="1441" spans="1:33" hidden="1" x14ac:dyDescent="0.25">
      <c r="A1441" s="14" t="s">
        <v>33</v>
      </c>
      <c r="B1441" s="14" t="s">
        <v>34</v>
      </c>
      <c r="C1441" s="14">
        <v>830051740</v>
      </c>
      <c r="D1441" s="14" t="s">
        <v>2287</v>
      </c>
      <c r="E1441" s="14" t="s">
        <v>3220</v>
      </c>
      <c r="F1441" s="14" t="s">
        <v>223</v>
      </c>
      <c r="G1441" s="14" t="s">
        <v>45</v>
      </c>
      <c r="H1441" s="14" t="s">
        <v>3221</v>
      </c>
      <c r="I1441" s="14" t="s">
        <v>94</v>
      </c>
      <c r="J1441" s="14" t="s">
        <v>158</v>
      </c>
      <c r="K1441" s="14" t="s">
        <v>40</v>
      </c>
      <c r="L1441" s="14">
        <v>115530627</v>
      </c>
      <c r="M1441" s="14">
        <v>97919488</v>
      </c>
      <c r="N1441" s="14">
        <v>17611139</v>
      </c>
      <c r="O1441" s="14">
        <v>888961</v>
      </c>
      <c r="P1441" s="14">
        <v>7933533</v>
      </c>
      <c r="Q1441" s="14">
        <v>5918158</v>
      </c>
      <c r="R1441" s="14">
        <v>3004922</v>
      </c>
      <c r="S1441" s="14"/>
      <c r="T1441" s="14">
        <v>1643487</v>
      </c>
      <c r="U1441" s="14"/>
      <c r="V1441" s="14"/>
      <c r="W1441" s="14"/>
      <c r="X1441" s="14"/>
      <c r="Y1441" s="14"/>
      <c r="Z1441" s="14"/>
      <c r="AA1441" s="14"/>
      <c r="AB1441" s="14"/>
      <c r="AC1441" s="14">
        <v>1643487</v>
      </c>
      <c r="AD1441" s="14">
        <v>1071971</v>
      </c>
      <c r="AE1441" s="14">
        <v>571516</v>
      </c>
      <c r="AF1441" s="14"/>
      <c r="AG1441" s="14">
        <v>571516</v>
      </c>
    </row>
    <row r="1442" spans="1:33" hidden="1" x14ac:dyDescent="0.25">
      <c r="A1442" s="14" t="s">
        <v>33</v>
      </c>
      <c r="B1442" s="14" t="s">
        <v>34</v>
      </c>
      <c r="C1442" s="14">
        <v>830051928</v>
      </c>
      <c r="D1442" s="14" t="s">
        <v>2287</v>
      </c>
      <c r="E1442" s="14" t="s">
        <v>3222</v>
      </c>
      <c r="F1442" s="14" t="s">
        <v>310</v>
      </c>
      <c r="G1442" s="14" t="s">
        <v>45</v>
      </c>
      <c r="H1442" s="14" t="s">
        <v>3223</v>
      </c>
      <c r="I1442" s="14" t="s">
        <v>38</v>
      </c>
      <c r="J1442" s="14" t="s">
        <v>38</v>
      </c>
      <c r="K1442" s="14" t="s">
        <v>39</v>
      </c>
      <c r="L1442" s="14">
        <v>60652283</v>
      </c>
      <c r="M1442" s="14">
        <v>34650583</v>
      </c>
      <c r="N1442" s="14">
        <v>26001700</v>
      </c>
      <c r="O1442" s="14">
        <v>227903</v>
      </c>
      <c r="P1442" s="14">
        <v>21047915</v>
      </c>
      <c r="Q1442" s="14">
        <v>4537500</v>
      </c>
      <c r="R1442" s="14">
        <v>1654563</v>
      </c>
      <c r="S1442" s="14"/>
      <c r="T1442" s="14">
        <v>-1010375</v>
      </c>
      <c r="U1442" s="14"/>
      <c r="V1442" s="14"/>
      <c r="W1442" s="14">
        <v>154228</v>
      </c>
      <c r="X1442" s="14">
        <v>2564680</v>
      </c>
      <c r="Y1442" s="14"/>
      <c r="Z1442" s="14"/>
      <c r="AA1442" s="14"/>
      <c r="AB1442" s="14"/>
      <c r="AC1442" s="14">
        <v>-3420827</v>
      </c>
      <c r="AD1442" s="14">
        <v>-1377018</v>
      </c>
      <c r="AE1442" s="14">
        <v>-2043809</v>
      </c>
      <c r="AF1442" s="14"/>
      <c r="AG1442" s="14">
        <v>-2043809</v>
      </c>
    </row>
    <row r="1443" spans="1:33" hidden="1" x14ac:dyDescent="0.25">
      <c r="A1443" s="14" t="s">
        <v>33</v>
      </c>
      <c r="B1443" s="14" t="s">
        <v>34</v>
      </c>
      <c r="C1443" s="14">
        <v>830051928</v>
      </c>
      <c r="D1443" s="14" t="s">
        <v>2287</v>
      </c>
      <c r="E1443" s="14" t="s">
        <v>3222</v>
      </c>
      <c r="F1443" s="14" t="s">
        <v>310</v>
      </c>
      <c r="G1443" s="14" t="s">
        <v>45</v>
      </c>
      <c r="H1443" s="14" t="s">
        <v>3223</v>
      </c>
      <c r="I1443" s="14" t="s">
        <v>38</v>
      </c>
      <c r="J1443" s="14" t="s">
        <v>38</v>
      </c>
      <c r="K1443" s="14" t="s">
        <v>40</v>
      </c>
      <c r="L1443" s="14">
        <v>59014124</v>
      </c>
      <c r="M1443" s="14">
        <v>35744761</v>
      </c>
      <c r="N1443" s="14">
        <v>23269363</v>
      </c>
      <c r="O1443" s="14">
        <v>154757</v>
      </c>
      <c r="P1443" s="14">
        <v>18506858</v>
      </c>
      <c r="Q1443" s="14">
        <v>3764531</v>
      </c>
      <c r="R1443" s="14">
        <v>1018923</v>
      </c>
      <c r="S1443" s="14"/>
      <c r="T1443" s="14">
        <v>133808</v>
      </c>
      <c r="U1443" s="14"/>
      <c r="V1443" s="14"/>
      <c r="W1443" s="14">
        <v>247617</v>
      </c>
      <c r="X1443" s="14">
        <v>1810659</v>
      </c>
      <c r="Y1443" s="14"/>
      <c r="Z1443" s="14"/>
      <c r="AA1443" s="14"/>
      <c r="AB1443" s="14"/>
      <c r="AC1443" s="14">
        <v>-1429234</v>
      </c>
      <c r="AD1443" s="14">
        <v>-82734</v>
      </c>
      <c r="AE1443" s="14">
        <v>-1346500</v>
      </c>
      <c r="AF1443" s="14"/>
      <c r="AG1443" s="14">
        <v>-1346500</v>
      </c>
    </row>
    <row r="1444" spans="1:33" hidden="1" x14ac:dyDescent="0.25">
      <c r="A1444" s="14" t="s">
        <v>33</v>
      </c>
      <c r="B1444" s="14" t="s">
        <v>34</v>
      </c>
      <c r="C1444" s="14">
        <v>830052054</v>
      </c>
      <c r="D1444" s="14" t="s">
        <v>2287</v>
      </c>
      <c r="E1444" s="14" t="s">
        <v>3224</v>
      </c>
      <c r="F1444" s="14" t="s">
        <v>214</v>
      </c>
      <c r="G1444" s="14" t="s">
        <v>45</v>
      </c>
      <c r="H1444" s="14" t="s">
        <v>786</v>
      </c>
      <c r="I1444" s="14" t="s">
        <v>38</v>
      </c>
      <c r="J1444" s="14" t="s">
        <v>38</v>
      </c>
      <c r="K1444" s="14" t="s">
        <v>39</v>
      </c>
      <c r="L1444" s="14">
        <v>60822033</v>
      </c>
      <c r="M1444" s="14">
        <v>53168628</v>
      </c>
      <c r="N1444" s="14">
        <v>7653405</v>
      </c>
      <c r="O1444" s="14"/>
      <c r="P1444" s="14">
        <v>1997154</v>
      </c>
      <c r="Q1444" s="14">
        <v>4825763</v>
      </c>
      <c r="R1444" s="14">
        <v>43832045</v>
      </c>
      <c r="S1444" s="14">
        <v>0</v>
      </c>
      <c r="T1444" s="14">
        <v>-43001557</v>
      </c>
      <c r="U1444" s="14">
        <v>0</v>
      </c>
      <c r="V1444" s="14">
        <v>0</v>
      </c>
      <c r="W1444" s="14">
        <v>332709</v>
      </c>
      <c r="X1444" s="14">
        <v>19777</v>
      </c>
      <c r="Y1444" s="14">
        <v>0</v>
      </c>
      <c r="Z1444" s="14">
        <v>0</v>
      </c>
      <c r="AA1444" s="14">
        <v>0</v>
      </c>
      <c r="AB1444" s="14">
        <v>0</v>
      </c>
      <c r="AC1444" s="14">
        <v>-42688625</v>
      </c>
      <c r="AD1444" s="14">
        <v>6195153</v>
      </c>
      <c r="AE1444" s="14">
        <v>-48883778</v>
      </c>
      <c r="AF1444" s="14">
        <v>0</v>
      </c>
      <c r="AG1444" s="14">
        <v>-48883778</v>
      </c>
    </row>
    <row r="1445" spans="1:33" hidden="1" x14ac:dyDescent="0.25">
      <c r="A1445" s="14" t="s">
        <v>33</v>
      </c>
      <c r="B1445" s="14" t="s">
        <v>34</v>
      </c>
      <c r="C1445" s="14">
        <v>830052054</v>
      </c>
      <c r="D1445" s="14" t="s">
        <v>2287</v>
      </c>
      <c r="E1445" s="14" t="s">
        <v>3224</v>
      </c>
      <c r="F1445" s="14" t="s">
        <v>214</v>
      </c>
      <c r="G1445" s="14" t="s">
        <v>45</v>
      </c>
      <c r="H1445" s="14" t="s">
        <v>786</v>
      </c>
      <c r="I1445" s="14" t="s">
        <v>38</v>
      </c>
      <c r="J1445" s="14" t="s">
        <v>38</v>
      </c>
      <c r="K1445" s="14" t="s">
        <v>40</v>
      </c>
      <c r="L1445" s="14">
        <v>78826120</v>
      </c>
      <c r="M1445" s="14">
        <v>64126821</v>
      </c>
      <c r="N1445" s="14">
        <v>14699299</v>
      </c>
      <c r="O1445" s="14"/>
      <c r="P1445" s="14">
        <v>2176920</v>
      </c>
      <c r="Q1445" s="14">
        <v>3560311</v>
      </c>
      <c r="R1445" s="14">
        <v>1293688</v>
      </c>
      <c r="S1445" s="14">
        <v>0</v>
      </c>
      <c r="T1445" s="14">
        <v>7668380</v>
      </c>
      <c r="U1445" s="14">
        <v>0</v>
      </c>
      <c r="V1445" s="14">
        <v>0</v>
      </c>
      <c r="W1445" s="14">
        <v>58503</v>
      </c>
      <c r="X1445" s="14">
        <v>39921</v>
      </c>
      <c r="Y1445" s="14">
        <v>0</v>
      </c>
      <c r="Z1445" s="14">
        <v>0</v>
      </c>
      <c r="AA1445" s="14">
        <v>0</v>
      </c>
      <c r="AB1445" s="14">
        <v>0</v>
      </c>
      <c r="AC1445" s="14">
        <v>7686962</v>
      </c>
      <c r="AD1445" s="14">
        <v>-6195153</v>
      </c>
      <c r="AE1445" s="14">
        <v>13882115</v>
      </c>
      <c r="AF1445" s="14">
        <v>0</v>
      </c>
      <c r="AG1445" s="14">
        <v>13882115</v>
      </c>
    </row>
    <row r="1446" spans="1:33" hidden="1" x14ac:dyDescent="0.25">
      <c r="A1446" s="14" t="s">
        <v>33</v>
      </c>
      <c r="B1446" s="14" t="s">
        <v>34</v>
      </c>
      <c r="C1446" s="14">
        <v>830052583</v>
      </c>
      <c r="D1446" s="14" t="s">
        <v>2287</v>
      </c>
      <c r="E1446" s="14" t="s">
        <v>787</v>
      </c>
      <c r="F1446" s="14" t="s">
        <v>152</v>
      </c>
      <c r="G1446" s="14" t="s">
        <v>45</v>
      </c>
      <c r="H1446" s="14" t="s">
        <v>3225</v>
      </c>
      <c r="I1446" s="14" t="s">
        <v>38</v>
      </c>
      <c r="J1446" s="14" t="s">
        <v>38</v>
      </c>
      <c r="K1446" s="14" t="s">
        <v>39</v>
      </c>
      <c r="L1446" s="14">
        <v>4700762</v>
      </c>
      <c r="M1446" s="14"/>
      <c r="N1446" s="14">
        <v>4700762</v>
      </c>
      <c r="O1446" s="14">
        <v>2772498</v>
      </c>
      <c r="P1446" s="14">
        <v>64540</v>
      </c>
      <c r="Q1446" s="14">
        <v>505842</v>
      </c>
      <c r="R1446" s="14">
        <v>39706</v>
      </c>
      <c r="S1446" s="14"/>
      <c r="T1446" s="14">
        <v>6863172</v>
      </c>
      <c r="U1446" s="14"/>
      <c r="V1446" s="14"/>
      <c r="W1446" s="14">
        <v>2708</v>
      </c>
      <c r="X1446" s="14">
        <v>5096249</v>
      </c>
      <c r="Y1446" s="14"/>
      <c r="Z1446" s="14"/>
      <c r="AA1446" s="14"/>
      <c r="AB1446" s="14"/>
      <c r="AC1446" s="14">
        <v>1769631</v>
      </c>
      <c r="AD1446" s="14">
        <v>50065</v>
      </c>
      <c r="AE1446" s="14">
        <v>1719566</v>
      </c>
      <c r="AF1446" s="14"/>
      <c r="AG1446" s="14">
        <v>1719566</v>
      </c>
    </row>
    <row r="1447" spans="1:33" hidden="1" x14ac:dyDescent="0.25">
      <c r="A1447" s="14" t="s">
        <v>33</v>
      </c>
      <c r="B1447" s="14" t="s">
        <v>34</v>
      </c>
      <c r="C1447" s="14">
        <v>830052583</v>
      </c>
      <c r="D1447" s="14" t="s">
        <v>2287</v>
      </c>
      <c r="E1447" s="14" t="s">
        <v>787</v>
      </c>
      <c r="F1447" s="14" t="s">
        <v>152</v>
      </c>
      <c r="G1447" s="14" t="s">
        <v>45</v>
      </c>
      <c r="H1447" s="14" t="s">
        <v>3225</v>
      </c>
      <c r="I1447" s="14" t="s">
        <v>38</v>
      </c>
      <c r="J1447" s="14" t="s">
        <v>38</v>
      </c>
      <c r="K1447" s="14" t="s">
        <v>40</v>
      </c>
      <c r="L1447" s="14">
        <v>4412746</v>
      </c>
      <c r="M1447" s="14"/>
      <c r="N1447" s="14">
        <v>4412746</v>
      </c>
      <c r="O1447" s="14">
        <v>7440737</v>
      </c>
      <c r="P1447" s="14">
        <v>111968</v>
      </c>
      <c r="Q1447" s="14">
        <v>1077701</v>
      </c>
      <c r="R1447" s="14">
        <v>122263</v>
      </c>
      <c r="S1447" s="14"/>
      <c r="T1447" s="14">
        <v>10541551</v>
      </c>
      <c r="U1447" s="14"/>
      <c r="V1447" s="14"/>
      <c r="W1447" s="14">
        <v>159</v>
      </c>
      <c r="X1447" s="14">
        <v>3920329</v>
      </c>
      <c r="Y1447" s="14"/>
      <c r="Z1447" s="14"/>
      <c r="AA1447" s="14"/>
      <c r="AB1447" s="14"/>
      <c r="AC1447" s="14">
        <v>6621381</v>
      </c>
      <c r="AD1447" s="14">
        <v>3766227</v>
      </c>
      <c r="AE1447" s="14">
        <v>2855154</v>
      </c>
      <c r="AF1447" s="14"/>
      <c r="AG1447" s="14">
        <v>2855154</v>
      </c>
    </row>
    <row r="1448" spans="1:33" hidden="1" x14ac:dyDescent="0.25">
      <c r="A1448" s="14" t="s">
        <v>33</v>
      </c>
      <c r="B1448" s="14" t="s">
        <v>34</v>
      </c>
      <c r="C1448" s="14">
        <v>830053755</v>
      </c>
      <c r="D1448" s="14" t="s">
        <v>2287</v>
      </c>
      <c r="E1448" s="14" t="s">
        <v>3226</v>
      </c>
      <c r="F1448" s="14" t="s">
        <v>256</v>
      </c>
      <c r="G1448" s="14" t="s">
        <v>45</v>
      </c>
      <c r="H1448" s="14" t="s">
        <v>3227</v>
      </c>
      <c r="I1448" s="14" t="s">
        <v>38</v>
      </c>
      <c r="J1448" s="14" t="s">
        <v>38</v>
      </c>
      <c r="K1448" s="14" t="s">
        <v>39</v>
      </c>
      <c r="L1448" s="14">
        <v>83369563</v>
      </c>
      <c r="M1448" s="14">
        <v>39270323</v>
      </c>
      <c r="N1448" s="14">
        <v>44099240</v>
      </c>
      <c r="O1448" s="14">
        <v>3027535</v>
      </c>
      <c r="P1448" s="14">
        <v>16438158</v>
      </c>
      <c r="Q1448" s="14">
        <v>11717776</v>
      </c>
      <c r="R1448" s="14"/>
      <c r="S1448" s="14"/>
      <c r="T1448" s="14">
        <v>18970841</v>
      </c>
      <c r="U1448" s="14"/>
      <c r="V1448" s="14"/>
      <c r="W1448" s="14"/>
      <c r="X1448" s="14">
        <v>227094</v>
      </c>
      <c r="Y1448" s="14"/>
      <c r="Z1448" s="14"/>
      <c r="AA1448" s="14"/>
      <c r="AB1448" s="14"/>
      <c r="AC1448" s="14">
        <v>18743747</v>
      </c>
      <c r="AD1448" s="14">
        <v>6925867</v>
      </c>
      <c r="AE1448" s="14">
        <v>11817880</v>
      </c>
      <c r="AF1448" s="14"/>
      <c r="AG1448" s="14">
        <v>11817880</v>
      </c>
    </row>
    <row r="1449" spans="1:33" hidden="1" x14ac:dyDescent="0.25">
      <c r="A1449" s="14" t="s">
        <v>33</v>
      </c>
      <c r="B1449" s="14" t="s">
        <v>34</v>
      </c>
      <c r="C1449" s="14">
        <v>830053755</v>
      </c>
      <c r="D1449" s="14" t="s">
        <v>2287</v>
      </c>
      <c r="E1449" s="14" t="s">
        <v>3226</v>
      </c>
      <c r="F1449" s="14" t="s">
        <v>256</v>
      </c>
      <c r="G1449" s="14" t="s">
        <v>45</v>
      </c>
      <c r="H1449" s="14" t="s">
        <v>3227</v>
      </c>
      <c r="I1449" s="14" t="s">
        <v>38</v>
      </c>
      <c r="J1449" s="14" t="s">
        <v>38</v>
      </c>
      <c r="K1449" s="14" t="s">
        <v>40</v>
      </c>
      <c r="L1449" s="14">
        <v>63557547</v>
      </c>
      <c r="M1449" s="14">
        <v>32933341</v>
      </c>
      <c r="N1449" s="14">
        <v>30624206</v>
      </c>
      <c r="O1449" s="14">
        <v>724920</v>
      </c>
      <c r="P1449" s="14">
        <v>14190135</v>
      </c>
      <c r="Q1449" s="14">
        <v>8800236</v>
      </c>
      <c r="R1449" s="14"/>
      <c r="S1449" s="14"/>
      <c r="T1449" s="14">
        <v>8358755</v>
      </c>
      <c r="U1449" s="14"/>
      <c r="V1449" s="14"/>
      <c r="W1449" s="14"/>
      <c r="X1449" s="14">
        <v>243627</v>
      </c>
      <c r="Y1449" s="14"/>
      <c r="Z1449" s="14"/>
      <c r="AA1449" s="14"/>
      <c r="AB1449" s="14"/>
      <c r="AC1449" s="14">
        <v>8115128</v>
      </c>
      <c r="AD1449" s="14">
        <v>3124760</v>
      </c>
      <c r="AE1449" s="14">
        <v>4990368</v>
      </c>
      <c r="AF1449" s="14"/>
      <c r="AG1449" s="14">
        <v>4990368</v>
      </c>
    </row>
    <row r="1450" spans="1:33" hidden="1" x14ac:dyDescent="0.25">
      <c r="A1450" s="14" t="s">
        <v>33</v>
      </c>
      <c r="B1450" s="14" t="s">
        <v>34</v>
      </c>
      <c r="C1450" s="14">
        <v>830054377</v>
      </c>
      <c r="D1450" s="14" t="s">
        <v>2287</v>
      </c>
      <c r="E1450" s="14" t="s">
        <v>3228</v>
      </c>
      <c r="F1450" s="14" t="s">
        <v>63</v>
      </c>
      <c r="G1450" s="14" t="s">
        <v>45</v>
      </c>
      <c r="H1450" s="14" t="s">
        <v>3229</v>
      </c>
      <c r="I1450" s="14" t="s">
        <v>38</v>
      </c>
      <c r="J1450" s="14" t="s">
        <v>38</v>
      </c>
      <c r="K1450" s="14" t="s">
        <v>39</v>
      </c>
      <c r="L1450" s="14">
        <v>36986305</v>
      </c>
      <c r="M1450" s="14">
        <v>24372729</v>
      </c>
      <c r="N1450" s="14">
        <v>12613576</v>
      </c>
      <c r="O1450" s="14">
        <v>39362</v>
      </c>
      <c r="P1450" s="14">
        <v>678462</v>
      </c>
      <c r="Q1450" s="14">
        <v>6969845</v>
      </c>
      <c r="R1450" s="14">
        <v>16305</v>
      </c>
      <c r="S1450" s="14">
        <v>0</v>
      </c>
      <c r="T1450" s="14">
        <v>4988326</v>
      </c>
      <c r="U1450" s="14">
        <v>0</v>
      </c>
      <c r="V1450" s="14">
        <v>0</v>
      </c>
      <c r="W1450" s="14">
        <v>1155995</v>
      </c>
      <c r="X1450" s="14">
        <v>2859456</v>
      </c>
      <c r="Y1450" s="14">
        <v>0</v>
      </c>
      <c r="Z1450" s="14">
        <v>0</v>
      </c>
      <c r="AA1450" s="14">
        <v>0</v>
      </c>
      <c r="AB1450" s="14">
        <v>0</v>
      </c>
      <c r="AC1450" s="14">
        <v>3284865</v>
      </c>
      <c r="AD1450" s="14">
        <v>1165162</v>
      </c>
      <c r="AE1450" s="14">
        <v>2119703</v>
      </c>
      <c r="AF1450" s="14">
        <v>0</v>
      </c>
      <c r="AG1450" s="14">
        <v>2119703</v>
      </c>
    </row>
    <row r="1451" spans="1:33" hidden="1" x14ac:dyDescent="0.25">
      <c r="A1451" s="14" t="s">
        <v>33</v>
      </c>
      <c r="B1451" s="14" t="s">
        <v>34</v>
      </c>
      <c r="C1451" s="14">
        <v>830054377</v>
      </c>
      <c r="D1451" s="14" t="s">
        <v>2287</v>
      </c>
      <c r="E1451" s="14" t="s">
        <v>3228</v>
      </c>
      <c r="F1451" s="14" t="s">
        <v>63</v>
      </c>
      <c r="G1451" s="14" t="s">
        <v>45</v>
      </c>
      <c r="H1451" s="14" t="s">
        <v>3229</v>
      </c>
      <c r="I1451" s="14" t="s">
        <v>38</v>
      </c>
      <c r="J1451" s="14" t="s">
        <v>38</v>
      </c>
      <c r="K1451" s="14" t="s">
        <v>40</v>
      </c>
      <c r="L1451" s="14">
        <v>19776861</v>
      </c>
      <c r="M1451" s="14">
        <v>12918806</v>
      </c>
      <c r="N1451" s="14">
        <v>6858055</v>
      </c>
      <c r="O1451" s="14">
        <v>53369</v>
      </c>
      <c r="P1451" s="14">
        <v>396372</v>
      </c>
      <c r="Q1451" s="14">
        <v>4902153</v>
      </c>
      <c r="R1451" s="14">
        <v>3944</v>
      </c>
      <c r="S1451" s="14">
        <v>0</v>
      </c>
      <c r="T1451" s="14">
        <v>1608955</v>
      </c>
      <c r="U1451" s="14">
        <v>0</v>
      </c>
      <c r="V1451" s="14">
        <v>0</v>
      </c>
      <c r="W1451" s="14">
        <v>1377821</v>
      </c>
      <c r="X1451" s="14">
        <v>518311</v>
      </c>
      <c r="Y1451" s="14">
        <v>0</v>
      </c>
      <c r="Z1451" s="14">
        <v>0</v>
      </c>
      <c r="AA1451" s="14">
        <v>0</v>
      </c>
      <c r="AB1451" s="14">
        <v>0</v>
      </c>
      <c r="AC1451" s="14">
        <v>2468465</v>
      </c>
      <c r="AD1451" s="14">
        <v>855314</v>
      </c>
      <c r="AE1451" s="14">
        <v>1613151</v>
      </c>
      <c r="AF1451" s="14">
        <v>0</v>
      </c>
      <c r="AG1451" s="14">
        <v>1613151</v>
      </c>
    </row>
    <row r="1452" spans="1:33" hidden="1" x14ac:dyDescent="0.25">
      <c r="A1452" s="14" t="s">
        <v>33</v>
      </c>
      <c r="B1452" s="14" t="s">
        <v>34</v>
      </c>
      <c r="C1452" s="14">
        <v>830054490</v>
      </c>
      <c r="D1452" s="14" t="s">
        <v>2287</v>
      </c>
      <c r="E1452" s="14" t="s">
        <v>3230</v>
      </c>
      <c r="F1452" s="14" t="s">
        <v>1227</v>
      </c>
      <c r="G1452" s="14" t="s">
        <v>111</v>
      </c>
      <c r="H1452" s="14" t="s">
        <v>3231</v>
      </c>
      <c r="I1452" s="14" t="s">
        <v>38</v>
      </c>
      <c r="J1452" s="14" t="s">
        <v>38</v>
      </c>
      <c r="K1452" s="14" t="s">
        <v>39</v>
      </c>
      <c r="L1452" s="14">
        <v>47316794</v>
      </c>
      <c r="M1452" s="14">
        <v>11506398</v>
      </c>
      <c r="N1452" s="14">
        <v>35810396</v>
      </c>
      <c r="O1452" s="14">
        <v>0</v>
      </c>
      <c r="P1452" s="14">
        <v>24110141</v>
      </c>
      <c r="Q1452" s="14">
        <v>2720903</v>
      </c>
      <c r="R1452" s="14">
        <v>0</v>
      </c>
      <c r="S1452" s="14"/>
      <c r="T1452" s="14">
        <v>8979352</v>
      </c>
      <c r="U1452" s="14">
        <v>0</v>
      </c>
      <c r="V1452" s="14">
        <v>0</v>
      </c>
      <c r="W1452" s="14">
        <v>404059</v>
      </c>
      <c r="X1452" s="14">
        <v>922034</v>
      </c>
      <c r="Y1452" s="14">
        <v>0</v>
      </c>
      <c r="Z1452" s="14">
        <v>0</v>
      </c>
      <c r="AA1452" s="14">
        <v>0</v>
      </c>
      <c r="AB1452" s="14">
        <v>0</v>
      </c>
      <c r="AC1452" s="14">
        <v>8461377</v>
      </c>
      <c r="AD1452" s="14">
        <v>4211936</v>
      </c>
      <c r="AE1452" s="14">
        <v>4249441</v>
      </c>
      <c r="AF1452" s="14">
        <v>864172</v>
      </c>
      <c r="AG1452" s="14">
        <v>5113613</v>
      </c>
    </row>
    <row r="1453" spans="1:33" hidden="1" x14ac:dyDescent="0.25">
      <c r="A1453" s="14" t="s">
        <v>33</v>
      </c>
      <c r="B1453" s="14" t="s">
        <v>34</v>
      </c>
      <c r="C1453" s="14">
        <v>830054490</v>
      </c>
      <c r="D1453" s="14" t="s">
        <v>2287</v>
      </c>
      <c r="E1453" s="14" t="s">
        <v>3230</v>
      </c>
      <c r="F1453" s="14" t="s">
        <v>1227</v>
      </c>
      <c r="G1453" s="14" t="s">
        <v>111</v>
      </c>
      <c r="H1453" s="14" t="s">
        <v>3231</v>
      </c>
      <c r="I1453" s="14" t="s">
        <v>38</v>
      </c>
      <c r="J1453" s="14" t="s">
        <v>38</v>
      </c>
      <c r="K1453" s="14" t="s">
        <v>40</v>
      </c>
      <c r="L1453" s="14">
        <v>39044325</v>
      </c>
      <c r="M1453" s="14">
        <v>9885379</v>
      </c>
      <c r="N1453" s="14">
        <v>29158946</v>
      </c>
      <c r="O1453" s="14">
        <v>0</v>
      </c>
      <c r="P1453" s="14">
        <v>21831505</v>
      </c>
      <c r="Q1453" s="14">
        <v>2339503</v>
      </c>
      <c r="R1453" s="14">
        <v>0</v>
      </c>
      <c r="S1453" s="14"/>
      <c r="T1453" s="14">
        <v>4987938</v>
      </c>
      <c r="U1453" s="14">
        <v>0</v>
      </c>
      <c r="V1453" s="14">
        <v>0</v>
      </c>
      <c r="W1453" s="14">
        <v>0</v>
      </c>
      <c r="X1453" s="14">
        <v>1236991</v>
      </c>
      <c r="Y1453" s="14">
        <v>0</v>
      </c>
      <c r="Z1453" s="14">
        <v>0</v>
      </c>
      <c r="AA1453" s="14">
        <v>0</v>
      </c>
      <c r="AB1453" s="14">
        <v>0</v>
      </c>
      <c r="AC1453" s="14">
        <v>3750947</v>
      </c>
      <c r="AD1453" s="14">
        <v>1209653</v>
      </c>
      <c r="AE1453" s="14">
        <v>2541294</v>
      </c>
      <c r="AF1453" s="14">
        <v>-640102</v>
      </c>
      <c r="AG1453" s="14">
        <v>1901192</v>
      </c>
    </row>
    <row r="1454" spans="1:33" hidden="1" x14ac:dyDescent="0.25">
      <c r="A1454" s="14" t="s">
        <v>33</v>
      </c>
      <c r="B1454" s="14" t="s">
        <v>34</v>
      </c>
      <c r="C1454" s="14">
        <v>830055467</v>
      </c>
      <c r="D1454" s="14" t="s">
        <v>2287</v>
      </c>
      <c r="E1454" s="14" t="s">
        <v>788</v>
      </c>
      <c r="F1454" s="14" t="s">
        <v>422</v>
      </c>
      <c r="G1454" s="14" t="s">
        <v>51</v>
      </c>
      <c r="H1454" s="14" t="s">
        <v>789</v>
      </c>
      <c r="I1454" s="14" t="s">
        <v>38</v>
      </c>
      <c r="J1454" s="14" t="s">
        <v>38</v>
      </c>
      <c r="K1454" s="14" t="s">
        <v>39</v>
      </c>
      <c r="L1454" s="14">
        <v>61626382</v>
      </c>
      <c r="M1454" s="14">
        <v>40020394</v>
      </c>
      <c r="N1454" s="14">
        <v>21605988</v>
      </c>
      <c r="O1454" s="14">
        <v>4073552</v>
      </c>
      <c r="P1454" s="14">
        <v>4317751</v>
      </c>
      <c r="Q1454" s="14">
        <v>12885463</v>
      </c>
      <c r="R1454" s="14">
        <v>2442712</v>
      </c>
      <c r="S1454" s="14"/>
      <c r="T1454" s="14">
        <v>6033614</v>
      </c>
      <c r="U1454" s="14"/>
      <c r="V1454" s="14"/>
      <c r="W1454" s="14">
        <v>31171</v>
      </c>
      <c r="X1454" s="14">
        <v>1199465</v>
      </c>
      <c r="Y1454" s="14"/>
      <c r="Z1454" s="14"/>
      <c r="AA1454" s="14"/>
      <c r="AB1454" s="14"/>
      <c r="AC1454" s="14">
        <v>4865320</v>
      </c>
      <c r="AD1454" s="14">
        <v>2133099</v>
      </c>
      <c r="AE1454" s="14">
        <v>2732221</v>
      </c>
      <c r="AF1454" s="14"/>
      <c r="AG1454" s="14">
        <v>2732221</v>
      </c>
    </row>
    <row r="1455" spans="1:33" hidden="1" x14ac:dyDescent="0.25">
      <c r="A1455" s="14" t="s">
        <v>33</v>
      </c>
      <c r="B1455" s="14" t="s">
        <v>34</v>
      </c>
      <c r="C1455" s="14">
        <v>830055467</v>
      </c>
      <c r="D1455" s="14" t="s">
        <v>2287</v>
      </c>
      <c r="E1455" s="14" t="s">
        <v>788</v>
      </c>
      <c r="F1455" s="14" t="s">
        <v>422</v>
      </c>
      <c r="G1455" s="14" t="s">
        <v>51</v>
      </c>
      <c r="H1455" s="14" t="s">
        <v>789</v>
      </c>
      <c r="I1455" s="14" t="s">
        <v>38</v>
      </c>
      <c r="J1455" s="14" t="s">
        <v>38</v>
      </c>
      <c r="K1455" s="14" t="s">
        <v>40</v>
      </c>
      <c r="L1455" s="14">
        <v>58964415</v>
      </c>
      <c r="M1455" s="14">
        <v>35833204</v>
      </c>
      <c r="N1455" s="14">
        <v>23131211</v>
      </c>
      <c r="O1455" s="14">
        <v>1616363</v>
      </c>
      <c r="P1455" s="14">
        <v>4691791</v>
      </c>
      <c r="Q1455" s="14">
        <v>11633861</v>
      </c>
      <c r="R1455" s="14">
        <v>2845186</v>
      </c>
      <c r="S1455" s="14"/>
      <c r="T1455" s="14">
        <v>5576736</v>
      </c>
      <c r="U1455" s="14"/>
      <c r="V1455" s="14"/>
      <c r="W1455" s="14">
        <v>39415</v>
      </c>
      <c r="X1455" s="14">
        <v>557089</v>
      </c>
      <c r="Y1455" s="14"/>
      <c r="Z1455" s="14"/>
      <c r="AA1455" s="14"/>
      <c r="AB1455" s="14"/>
      <c r="AC1455" s="14">
        <v>5059062</v>
      </c>
      <c r="AD1455" s="14">
        <v>1941243</v>
      </c>
      <c r="AE1455" s="14">
        <v>3117819</v>
      </c>
      <c r="AF1455" s="14"/>
      <c r="AG1455" s="14">
        <v>3117819</v>
      </c>
    </row>
    <row r="1456" spans="1:33" hidden="1" x14ac:dyDescent="0.25">
      <c r="A1456" s="14" t="s">
        <v>33</v>
      </c>
      <c r="B1456" s="14" t="s">
        <v>34</v>
      </c>
      <c r="C1456" s="14">
        <v>830055643</v>
      </c>
      <c r="D1456" s="14" t="s">
        <v>2287</v>
      </c>
      <c r="E1456" s="14" t="s">
        <v>3232</v>
      </c>
      <c r="F1456" s="14" t="s">
        <v>395</v>
      </c>
      <c r="G1456" s="14" t="s">
        <v>45</v>
      </c>
      <c r="H1456" s="14" t="s">
        <v>3233</v>
      </c>
      <c r="I1456" s="14" t="s">
        <v>38</v>
      </c>
      <c r="J1456" s="14" t="s">
        <v>38</v>
      </c>
      <c r="K1456" s="14" t="s">
        <v>39</v>
      </c>
      <c r="L1456" s="14">
        <v>259980243</v>
      </c>
      <c r="M1456" s="14">
        <v>136466294</v>
      </c>
      <c r="N1456" s="14">
        <v>123513949</v>
      </c>
      <c r="O1456" s="14">
        <v>0</v>
      </c>
      <c r="P1456" s="14">
        <v>71073441</v>
      </c>
      <c r="Q1456" s="14">
        <v>25503202</v>
      </c>
      <c r="R1456" s="14">
        <v>2191539</v>
      </c>
      <c r="S1456" s="14">
        <v>19847896</v>
      </c>
      <c r="T1456" s="14">
        <v>44593663</v>
      </c>
      <c r="U1456" s="14">
        <v>0</v>
      </c>
      <c r="V1456" s="14">
        <v>0</v>
      </c>
      <c r="W1456" s="14">
        <v>7356901</v>
      </c>
      <c r="X1456" s="14">
        <v>6893111</v>
      </c>
      <c r="Y1456" s="14">
        <v>0</v>
      </c>
      <c r="Z1456" s="14">
        <v>0</v>
      </c>
      <c r="AA1456" s="14">
        <v>0</v>
      </c>
      <c r="AB1456" s="14">
        <v>0</v>
      </c>
      <c r="AC1456" s="14">
        <v>45057453</v>
      </c>
      <c r="AD1456" s="14">
        <v>0</v>
      </c>
      <c r="AE1456" s="14">
        <v>45057453</v>
      </c>
      <c r="AF1456" s="14">
        <v>0</v>
      </c>
      <c r="AG1456" s="14">
        <v>45057453</v>
      </c>
    </row>
    <row r="1457" spans="1:33" hidden="1" x14ac:dyDescent="0.25">
      <c r="A1457" s="14" t="s">
        <v>33</v>
      </c>
      <c r="B1457" s="14" t="s">
        <v>34</v>
      </c>
      <c r="C1457" s="14">
        <v>830055643</v>
      </c>
      <c r="D1457" s="14" t="s">
        <v>2287</v>
      </c>
      <c r="E1457" s="14" t="s">
        <v>3232</v>
      </c>
      <c r="F1457" s="14" t="s">
        <v>395</v>
      </c>
      <c r="G1457" s="14" t="s">
        <v>45</v>
      </c>
      <c r="H1457" s="14" t="s">
        <v>3233</v>
      </c>
      <c r="I1457" s="14" t="s">
        <v>38</v>
      </c>
      <c r="J1457" s="14" t="s">
        <v>38</v>
      </c>
      <c r="K1457" s="14" t="s">
        <v>40</v>
      </c>
      <c r="L1457" s="14">
        <v>188687521</v>
      </c>
      <c r="M1457" s="14">
        <v>100520070</v>
      </c>
      <c r="N1457" s="14">
        <v>88167451</v>
      </c>
      <c r="O1457" s="14">
        <v>113992</v>
      </c>
      <c r="P1457" s="14">
        <v>53124195</v>
      </c>
      <c r="Q1457" s="14">
        <v>20295448</v>
      </c>
      <c r="R1457" s="14">
        <v>2202270</v>
      </c>
      <c r="S1457" s="14">
        <v>-12470681</v>
      </c>
      <c r="T1457" s="14">
        <v>188849</v>
      </c>
      <c r="U1457" s="14">
        <v>0</v>
      </c>
      <c r="V1457" s="14">
        <v>0</v>
      </c>
      <c r="W1457" s="14">
        <v>1468288</v>
      </c>
      <c r="X1457" s="14">
        <v>15434410</v>
      </c>
      <c r="Y1457" s="14">
        <v>0</v>
      </c>
      <c r="Z1457" s="14">
        <v>0</v>
      </c>
      <c r="AA1457" s="14">
        <v>0</v>
      </c>
      <c r="AB1457" s="14">
        <v>0</v>
      </c>
      <c r="AC1457" s="14">
        <v>-13777273</v>
      </c>
      <c r="AD1457" s="14">
        <v>-377000</v>
      </c>
      <c r="AE1457" s="14">
        <v>-13400273</v>
      </c>
      <c r="AF1457" s="14">
        <v>0</v>
      </c>
      <c r="AG1457" s="14">
        <v>-13400273</v>
      </c>
    </row>
    <row r="1458" spans="1:33" hidden="1" x14ac:dyDescent="0.25">
      <c r="A1458" s="14" t="s">
        <v>33</v>
      </c>
      <c r="B1458" s="14" t="s">
        <v>34</v>
      </c>
      <c r="C1458" s="14">
        <v>830055659</v>
      </c>
      <c r="D1458" s="14" t="s">
        <v>2287</v>
      </c>
      <c r="E1458" s="14" t="s">
        <v>3234</v>
      </c>
      <c r="F1458" s="14" t="s">
        <v>207</v>
      </c>
      <c r="G1458" s="14" t="s">
        <v>36</v>
      </c>
      <c r="H1458" s="14" t="s">
        <v>3235</v>
      </c>
      <c r="I1458" s="14" t="s">
        <v>38</v>
      </c>
      <c r="J1458" s="14" t="s">
        <v>38</v>
      </c>
      <c r="K1458" s="14" t="s">
        <v>39</v>
      </c>
      <c r="L1458" s="14">
        <v>317526531</v>
      </c>
      <c r="M1458" s="14">
        <v>274642348</v>
      </c>
      <c r="N1458" s="14">
        <v>42884183</v>
      </c>
      <c r="O1458" s="14"/>
      <c r="P1458" s="14">
        <v>27844137</v>
      </c>
      <c r="Q1458" s="14">
        <v>20331841</v>
      </c>
      <c r="R1458" s="14">
        <v>793547</v>
      </c>
      <c r="S1458" s="14">
        <v>8942597</v>
      </c>
      <c r="T1458" s="14">
        <v>2857255</v>
      </c>
      <c r="U1458" s="14"/>
      <c r="V1458" s="14"/>
      <c r="W1458" s="14">
        <v>1414151</v>
      </c>
      <c r="X1458" s="14"/>
      <c r="Y1458" s="14"/>
      <c r="Z1458" s="14"/>
      <c r="AA1458" s="14"/>
      <c r="AB1458" s="14"/>
      <c r="AC1458" s="14">
        <v>4271406</v>
      </c>
      <c r="AD1458" s="14">
        <v>5145255</v>
      </c>
      <c r="AE1458" s="14">
        <v>-873849</v>
      </c>
      <c r="AF1458" s="14"/>
      <c r="AG1458" s="14">
        <v>-873849</v>
      </c>
    </row>
    <row r="1459" spans="1:33" hidden="1" x14ac:dyDescent="0.25">
      <c r="A1459" s="14" t="s">
        <v>33</v>
      </c>
      <c r="B1459" s="14" t="s">
        <v>34</v>
      </c>
      <c r="C1459" s="14">
        <v>830055659</v>
      </c>
      <c r="D1459" s="14" t="s">
        <v>2287</v>
      </c>
      <c r="E1459" s="14" t="s">
        <v>3234</v>
      </c>
      <c r="F1459" s="14" t="s">
        <v>207</v>
      </c>
      <c r="G1459" s="14" t="s">
        <v>36</v>
      </c>
      <c r="H1459" s="14" t="s">
        <v>3235</v>
      </c>
      <c r="I1459" s="14" t="s">
        <v>38</v>
      </c>
      <c r="J1459" s="14" t="s">
        <v>38</v>
      </c>
      <c r="K1459" s="14" t="s">
        <v>40</v>
      </c>
      <c r="L1459" s="14">
        <v>392471784</v>
      </c>
      <c r="M1459" s="14">
        <v>341482291</v>
      </c>
      <c r="N1459" s="14">
        <v>50989493</v>
      </c>
      <c r="O1459" s="14"/>
      <c r="P1459" s="14">
        <v>22372636</v>
      </c>
      <c r="Q1459" s="14">
        <v>23081392</v>
      </c>
      <c r="R1459" s="14">
        <v>1281795</v>
      </c>
      <c r="S1459" s="14">
        <v>7153160</v>
      </c>
      <c r="T1459" s="14">
        <v>11406830</v>
      </c>
      <c r="U1459" s="14"/>
      <c r="V1459" s="14"/>
      <c r="W1459" s="14"/>
      <c r="X1459" s="14">
        <v>21667344</v>
      </c>
      <c r="Y1459" s="14"/>
      <c r="Z1459" s="14"/>
      <c r="AA1459" s="14"/>
      <c r="AB1459" s="14"/>
      <c r="AC1459" s="14">
        <v>-10260514</v>
      </c>
      <c r="AD1459" s="14">
        <v>-881865</v>
      </c>
      <c r="AE1459" s="14">
        <v>-9378649</v>
      </c>
      <c r="AF1459" s="14"/>
      <c r="AG1459" s="14">
        <v>-9378649</v>
      </c>
    </row>
    <row r="1460" spans="1:33" hidden="1" x14ac:dyDescent="0.25">
      <c r="A1460" s="14" t="s">
        <v>33</v>
      </c>
      <c r="B1460" s="14" t="s">
        <v>34</v>
      </c>
      <c r="C1460" s="14">
        <v>830055758</v>
      </c>
      <c r="D1460" s="14" t="s">
        <v>2287</v>
      </c>
      <c r="E1460" s="14" t="s">
        <v>3236</v>
      </c>
      <c r="F1460" s="14" t="s">
        <v>223</v>
      </c>
      <c r="G1460" s="14" t="s">
        <v>36</v>
      </c>
      <c r="H1460" s="14" t="s">
        <v>3237</v>
      </c>
      <c r="I1460" s="14" t="s">
        <v>38</v>
      </c>
      <c r="J1460" s="14" t="s">
        <v>38</v>
      </c>
      <c r="K1460" s="14" t="s">
        <v>39</v>
      </c>
      <c r="L1460" s="14">
        <v>24176225</v>
      </c>
      <c r="M1460" s="14">
        <v>14549132</v>
      </c>
      <c r="N1460" s="14">
        <v>9627093</v>
      </c>
      <c r="O1460" s="14"/>
      <c r="P1460" s="14">
        <v>3132320</v>
      </c>
      <c r="Q1460" s="14">
        <v>2376322</v>
      </c>
      <c r="R1460" s="14"/>
      <c r="S1460" s="14"/>
      <c r="T1460" s="14">
        <v>4118451</v>
      </c>
      <c r="U1460" s="14"/>
      <c r="V1460" s="14"/>
      <c r="W1460" s="14">
        <v>1673732</v>
      </c>
      <c r="X1460" s="14">
        <v>1085899</v>
      </c>
      <c r="Y1460" s="14"/>
      <c r="Z1460" s="14"/>
      <c r="AA1460" s="14"/>
      <c r="AB1460" s="14"/>
      <c r="AC1460" s="14">
        <v>4706284</v>
      </c>
      <c r="AD1460" s="14">
        <v>1422904</v>
      </c>
      <c r="AE1460" s="14">
        <v>3283380</v>
      </c>
      <c r="AF1460" s="14"/>
      <c r="AG1460" s="14">
        <v>3283380</v>
      </c>
    </row>
    <row r="1461" spans="1:33" hidden="1" x14ac:dyDescent="0.25">
      <c r="A1461" s="14" t="s">
        <v>33</v>
      </c>
      <c r="B1461" s="14" t="s">
        <v>34</v>
      </c>
      <c r="C1461" s="14">
        <v>830055758</v>
      </c>
      <c r="D1461" s="14" t="s">
        <v>2287</v>
      </c>
      <c r="E1461" s="14" t="s">
        <v>3236</v>
      </c>
      <c r="F1461" s="14" t="s">
        <v>223</v>
      </c>
      <c r="G1461" s="14" t="s">
        <v>36</v>
      </c>
      <c r="H1461" s="14" t="s">
        <v>3237</v>
      </c>
      <c r="I1461" s="14" t="s">
        <v>38</v>
      </c>
      <c r="J1461" s="14" t="s">
        <v>38</v>
      </c>
      <c r="K1461" s="14" t="s">
        <v>40</v>
      </c>
      <c r="L1461" s="14">
        <v>19654646</v>
      </c>
      <c r="M1461" s="14">
        <v>11984137</v>
      </c>
      <c r="N1461" s="14">
        <v>7670509</v>
      </c>
      <c r="O1461" s="14">
        <v>143762</v>
      </c>
      <c r="P1461" s="14">
        <v>5136359</v>
      </c>
      <c r="Q1461" s="14"/>
      <c r="R1461" s="14">
        <v>553137</v>
      </c>
      <c r="S1461" s="14"/>
      <c r="T1461" s="14">
        <v>2124775</v>
      </c>
      <c r="U1461" s="14"/>
      <c r="V1461" s="14"/>
      <c r="W1461" s="14">
        <v>553496</v>
      </c>
      <c r="X1461" s="14">
        <v>1057484</v>
      </c>
      <c r="Y1461" s="14"/>
      <c r="Z1461" s="14"/>
      <c r="AA1461" s="14"/>
      <c r="AB1461" s="14"/>
      <c r="AC1461" s="14">
        <v>1620787</v>
      </c>
      <c r="AD1461" s="14">
        <v>704025</v>
      </c>
      <c r="AE1461" s="14">
        <v>916762</v>
      </c>
      <c r="AF1461" s="14"/>
      <c r="AG1461" s="14">
        <v>916762</v>
      </c>
    </row>
    <row r="1462" spans="1:33" hidden="1" x14ac:dyDescent="0.25">
      <c r="A1462" s="14" t="s">
        <v>33</v>
      </c>
      <c r="B1462" s="14" t="s">
        <v>34</v>
      </c>
      <c r="C1462" s="14">
        <v>830055791</v>
      </c>
      <c r="D1462" s="14" t="s">
        <v>2287</v>
      </c>
      <c r="E1462" s="14" t="s">
        <v>3238</v>
      </c>
      <c r="F1462" s="14" t="s">
        <v>181</v>
      </c>
      <c r="G1462" s="14" t="s">
        <v>45</v>
      </c>
      <c r="H1462" s="14" t="s">
        <v>791</v>
      </c>
      <c r="I1462" s="14" t="s">
        <v>38</v>
      </c>
      <c r="J1462" s="14" t="s">
        <v>38</v>
      </c>
      <c r="K1462" s="14" t="s">
        <v>39</v>
      </c>
      <c r="L1462" s="14">
        <v>164688929</v>
      </c>
      <c r="M1462" s="14">
        <v>131182750</v>
      </c>
      <c r="N1462" s="14">
        <v>33506179</v>
      </c>
      <c r="O1462" s="14">
        <v>771851</v>
      </c>
      <c r="P1462" s="14">
        <v>11469374</v>
      </c>
      <c r="Q1462" s="14">
        <v>14677707</v>
      </c>
      <c r="R1462" s="14">
        <v>736973</v>
      </c>
      <c r="S1462" s="14"/>
      <c r="T1462" s="14">
        <v>7393976</v>
      </c>
      <c r="U1462" s="14"/>
      <c r="V1462" s="14"/>
      <c r="W1462" s="14">
        <v>98618</v>
      </c>
      <c r="X1462" s="14">
        <v>4758882</v>
      </c>
      <c r="Y1462" s="14">
        <v>15549</v>
      </c>
      <c r="Z1462" s="14"/>
      <c r="AA1462" s="14"/>
      <c r="AB1462" s="14"/>
      <c r="AC1462" s="14">
        <v>2718163</v>
      </c>
      <c r="AD1462" s="14">
        <v>2356995</v>
      </c>
      <c r="AE1462" s="14">
        <v>361168</v>
      </c>
      <c r="AF1462" s="14"/>
      <c r="AG1462" s="14">
        <v>361168</v>
      </c>
    </row>
    <row r="1463" spans="1:33" hidden="1" x14ac:dyDescent="0.25">
      <c r="A1463" s="14" t="s">
        <v>33</v>
      </c>
      <c r="B1463" s="14" t="s">
        <v>34</v>
      </c>
      <c r="C1463" s="14">
        <v>830055791</v>
      </c>
      <c r="D1463" s="14" t="s">
        <v>2287</v>
      </c>
      <c r="E1463" s="14" t="s">
        <v>3238</v>
      </c>
      <c r="F1463" s="14" t="s">
        <v>181</v>
      </c>
      <c r="G1463" s="14" t="s">
        <v>45</v>
      </c>
      <c r="H1463" s="14" t="s">
        <v>791</v>
      </c>
      <c r="I1463" s="14" t="s">
        <v>38</v>
      </c>
      <c r="J1463" s="14" t="s">
        <v>38</v>
      </c>
      <c r="K1463" s="14" t="s">
        <v>40</v>
      </c>
      <c r="L1463" s="14">
        <v>130464228</v>
      </c>
      <c r="M1463" s="14">
        <v>103653486</v>
      </c>
      <c r="N1463" s="14">
        <v>26810742</v>
      </c>
      <c r="O1463" s="14">
        <v>533510</v>
      </c>
      <c r="P1463" s="14">
        <v>7620342</v>
      </c>
      <c r="Q1463" s="14">
        <v>13452032</v>
      </c>
      <c r="R1463" s="14">
        <v>2303879</v>
      </c>
      <c r="S1463" s="14"/>
      <c r="T1463" s="14">
        <v>3967999</v>
      </c>
      <c r="U1463" s="14"/>
      <c r="V1463" s="14"/>
      <c r="W1463" s="14">
        <v>6728370</v>
      </c>
      <c r="X1463" s="14">
        <v>9008670</v>
      </c>
      <c r="Y1463" s="14">
        <v>-21140</v>
      </c>
      <c r="Z1463" s="14"/>
      <c r="AA1463" s="14"/>
      <c r="AB1463" s="14"/>
      <c r="AC1463" s="14">
        <v>1708839</v>
      </c>
      <c r="AD1463" s="14">
        <v>2398062</v>
      </c>
      <c r="AE1463" s="14">
        <v>-689223</v>
      </c>
      <c r="AF1463" s="14"/>
      <c r="AG1463" s="14">
        <v>-689223</v>
      </c>
    </row>
    <row r="1464" spans="1:33" hidden="1" x14ac:dyDescent="0.25">
      <c r="A1464" s="14" t="s">
        <v>33</v>
      </c>
      <c r="B1464" s="14" t="s">
        <v>34</v>
      </c>
      <c r="C1464" s="14">
        <v>830056113</v>
      </c>
      <c r="D1464" s="14" t="s">
        <v>2287</v>
      </c>
      <c r="E1464" s="14" t="s">
        <v>3239</v>
      </c>
      <c r="F1464" s="14" t="s">
        <v>81</v>
      </c>
      <c r="G1464" s="14" t="s">
        <v>45</v>
      </c>
      <c r="H1464" s="14" t="s">
        <v>3240</v>
      </c>
      <c r="I1464" s="14" t="s">
        <v>94</v>
      </c>
      <c r="J1464" s="14" t="s">
        <v>135</v>
      </c>
      <c r="K1464" s="14" t="s">
        <v>39</v>
      </c>
      <c r="L1464" s="14">
        <v>75828888</v>
      </c>
      <c r="M1464" s="14">
        <v>61237491</v>
      </c>
      <c r="N1464" s="14">
        <v>14591397</v>
      </c>
      <c r="O1464" s="14"/>
      <c r="P1464" s="14">
        <v>7957089</v>
      </c>
      <c r="Q1464" s="14">
        <v>2018803</v>
      </c>
      <c r="R1464" s="14">
        <v>2138856</v>
      </c>
      <c r="S1464" s="14"/>
      <c r="T1464" s="14">
        <v>2476649</v>
      </c>
      <c r="U1464" s="14"/>
      <c r="V1464" s="14"/>
      <c r="W1464" s="14"/>
      <c r="X1464" s="14">
        <v>811696</v>
      </c>
      <c r="Y1464" s="14"/>
      <c r="Z1464" s="14"/>
      <c r="AA1464" s="14"/>
      <c r="AB1464" s="14"/>
      <c r="AC1464" s="14">
        <v>1664953</v>
      </c>
      <c r="AD1464" s="14">
        <v>588819</v>
      </c>
      <c r="AE1464" s="14">
        <v>1076134</v>
      </c>
      <c r="AF1464" s="14"/>
      <c r="AG1464" s="14">
        <v>1076134</v>
      </c>
    </row>
    <row r="1465" spans="1:33" hidden="1" x14ac:dyDescent="0.25">
      <c r="A1465" s="14" t="s">
        <v>33</v>
      </c>
      <c r="B1465" s="14" t="s">
        <v>34</v>
      </c>
      <c r="C1465" s="14">
        <v>830056113</v>
      </c>
      <c r="D1465" s="14" t="s">
        <v>2287</v>
      </c>
      <c r="E1465" s="14" t="s">
        <v>3239</v>
      </c>
      <c r="F1465" s="14" t="s">
        <v>81</v>
      </c>
      <c r="G1465" s="14" t="s">
        <v>45</v>
      </c>
      <c r="H1465" s="14" t="s">
        <v>3240</v>
      </c>
      <c r="I1465" s="14" t="s">
        <v>94</v>
      </c>
      <c r="J1465" s="14" t="s">
        <v>135</v>
      </c>
      <c r="K1465" s="14" t="s">
        <v>40</v>
      </c>
      <c r="L1465" s="14">
        <v>85416689</v>
      </c>
      <c r="M1465" s="14">
        <v>70202593</v>
      </c>
      <c r="N1465" s="14">
        <v>15214096</v>
      </c>
      <c r="O1465" s="14"/>
      <c r="P1465" s="14">
        <v>7582976</v>
      </c>
      <c r="Q1465" s="14">
        <v>1798871</v>
      </c>
      <c r="R1465" s="14">
        <v>1174091</v>
      </c>
      <c r="S1465" s="14"/>
      <c r="T1465" s="14">
        <v>4658158</v>
      </c>
      <c r="U1465" s="14"/>
      <c r="V1465" s="14"/>
      <c r="W1465" s="14"/>
      <c r="X1465" s="14">
        <v>443185</v>
      </c>
      <c r="Y1465" s="14"/>
      <c r="Z1465" s="14"/>
      <c r="AA1465" s="14"/>
      <c r="AB1465" s="14"/>
      <c r="AC1465" s="14">
        <v>4214973</v>
      </c>
      <c r="AD1465" s="14">
        <v>1561961</v>
      </c>
      <c r="AE1465" s="14">
        <v>2653012</v>
      </c>
      <c r="AF1465" s="14"/>
      <c r="AG1465" s="14">
        <v>2653012</v>
      </c>
    </row>
    <row r="1466" spans="1:33" hidden="1" x14ac:dyDescent="0.25">
      <c r="A1466" s="14" t="s">
        <v>33</v>
      </c>
      <c r="B1466" s="14" t="s">
        <v>34</v>
      </c>
      <c r="C1466" s="14">
        <v>830057706</v>
      </c>
      <c r="D1466" s="14" t="s">
        <v>2287</v>
      </c>
      <c r="E1466" s="14" t="s">
        <v>3241</v>
      </c>
      <c r="F1466" s="14" t="s">
        <v>81</v>
      </c>
      <c r="G1466" s="14" t="s">
        <v>45</v>
      </c>
      <c r="H1466" s="14" t="s">
        <v>3242</v>
      </c>
      <c r="I1466" s="14" t="s">
        <v>38</v>
      </c>
      <c r="J1466" s="14" t="s">
        <v>38</v>
      </c>
      <c r="K1466" s="14" t="s">
        <v>39</v>
      </c>
      <c r="L1466" s="14">
        <v>169775196</v>
      </c>
      <c r="M1466" s="14">
        <v>141081418</v>
      </c>
      <c r="N1466" s="14">
        <v>28693778</v>
      </c>
      <c r="O1466" s="14"/>
      <c r="P1466" s="14">
        <v>18582283</v>
      </c>
      <c r="Q1466" s="14">
        <v>9761822</v>
      </c>
      <c r="R1466" s="14"/>
      <c r="S1466" s="14"/>
      <c r="T1466" s="14">
        <v>349673</v>
      </c>
      <c r="U1466" s="14"/>
      <c r="V1466" s="14"/>
      <c r="W1466" s="14"/>
      <c r="X1466" s="14">
        <v>9008653</v>
      </c>
      <c r="Y1466" s="14"/>
      <c r="Z1466" s="14"/>
      <c r="AA1466" s="14"/>
      <c r="AB1466" s="14"/>
      <c r="AC1466" s="14">
        <v>-8658980</v>
      </c>
      <c r="AD1466" s="14">
        <v>287945</v>
      </c>
      <c r="AE1466" s="14">
        <v>-8946925</v>
      </c>
      <c r="AF1466" s="14"/>
      <c r="AG1466" s="14">
        <v>-8946925</v>
      </c>
    </row>
    <row r="1467" spans="1:33" hidden="1" x14ac:dyDescent="0.25">
      <c r="A1467" s="14" t="s">
        <v>33</v>
      </c>
      <c r="B1467" s="14" t="s">
        <v>34</v>
      </c>
      <c r="C1467" s="14">
        <v>830057706</v>
      </c>
      <c r="D1467" s="14" t="s">
        <v>2287</v>
      </c>
      <c r="E1467" s="14" t="s">
        <v>3241</v>
      </c>
      <c r="F1467" s="14" t="s">
        <v>81</v>
      </c>
      <c r="G1467" s="14" t="s">
        <v>45</v>
      </c>
      <c r="H1467" s="14" t="s">
        <v>3242</v>
      </c>
      <c r="I1467" s="14" t="s">
        <v>38</v>
      </c>
      <c r="J1467" s="14" t="s">
        <v>38</v>
      </c>
      <c r="K1467" s="14" t="s">
        <v>40</v>
      </c>
      <c r="L1467" s="14">
        <v>223491708</v>
      </c>
      <c r="M1467" s="14">
        <v>174555171</v>
      </c>
      <c r="N1467" s="14">
        <v>48936537</v>
      </c>
      <c r="O1467" s="14"/>
      <c r="P1467" s="14">
        <v>22019349</v>
      </c>
      <c r="Q1467" s="14">
        <v>8871686</v>
      </c>
      <c r="R1467" s="14"/>
      <c r="S1467" s="14"/>
      <c r="T1467" s="14">
        <v>18045502</v>
      </c>
      <c r="U1467" s="14"/>
      <c r="V1467" s="14"/>
      <c r="W1467" s="14"/>
      <c r="X1467" s="14">
        <v>10377830</v>
      </c>
      <c r="Y1467" s="14"/>
      <c r="Z1467" s="14"/>
      <c r="AA1467" s="14"/>
      <c r="AB1467" s="14"/>
      <c r="AC1467" s="14">
        <v>7667672</v>
      </c>
      <c r="AD1467" s="14">
        <v>2951435</v>
      </c>
      <c r="AE1467" s="14">
        <v>4716237</v>
      </c>
      <c r="AF1467" s="14"/>
      <c r="AG1467" s="14">
        <v>4716237</v>
      </c>
    </row>
    <row r="1468" spans="1:33" x14ac:dyDescent="0.25">
      <c r="A1468" s="14" t="s">
        <v>33</v>
      </c>
      <c r="B1468" s="14" t="s">
        <v>34</v>
      </c>
      <c r="C1468" s="14">
        <v>830057903</v>
      </c>
      <c r="D1468" s="14" t="s">
        <v>2287</v>
      </c>
      <c r="E1468" s="14" t="s">
        <v>3243</v>
      </c>
      <c r="F1468" s="14" t="s">
        <v>320</v>
      </c>
      <c r="G1468" s="14" t="s">
        <v>45</v>
      </c>
      <c r="H1468" s="14" t="s">
        <v>793</v>
      </c>
      <c r="I1468" s="14" t="s">
        <v>38</v>
      </c>
      <c r="J1468" s="14" t="s">
        <v>38</v>
      </c>
      <c r="K1468" s="14" t="s">
        <v>39</v>
      </c>
      <c r="L1468" s="14">
        <v>29034569</v>
      </c>
      <c r="M1468" s="14">
        <v>5081946</v>
      </c>
      <c r="N1468" s="14">
        <v>23952623</v>
      </c>
      <c r="O1468" s="14">
        <v>48808</v>
      </c>
      <c r="P1468" s="14">
        <v>15259445</v>
      </c>
      <c r="Q1468" s="14">
        <v>5900000</v>
      </c>
      <c r="R1468" s="14">
        <v>1728900</v>
      </c>
      <c r="S1468" s="14"/>
      <c r="T1468" s="14">
        <v>1113086</v>
      </c>
      <c r="U1468" s="14"/>
      <c r="V1468" s="14"/>
      <c r="W1468" s="14">
        <v>37482</v>
      </c>
      <c r="X1468" s="14"/>
      <c r="Y1468" s="14"/>
      <c r="Z1468" s="14"/>
      <c r="AA1468" s="14"/>
      <c r="AB1468" s="14"/>
      <c r="AC1468" s="14">
        <v>1150568</v>
      </c>
      <c r="AD1468" s="14">
        <v>849217</v>
      </c>
      <c r="AE1468" s="14">
        <v>301351</v>
      </c>
      <c r="AF1468" s="14"/>
      <c r="AG1468" s="14">
        <v>301351</v>
      </c>
    </row>
    <row r="1469" spans="1:33" hidden="1" x14ac:dyDescent="0.25">
      <c r="A1469" s="14" t="s">
        <v>33</v>
      </c>
      <c r="B1469" s="14" t="s">
        <v>34</v>
      </c>
      <c r="C1469" s="14">
        <v>830057903</v>
      </c>
      <c r="D1469" s="14" t="s">
        <v>2287</v>
      </c>
      <c r="E1469" s="14" t="s">
        <v>3243</v>
      </c>
      <c r="F1469" s="14" t="s">
        <v>320</v>
      </c>
      <c r="G1469" s="14" t="s">
        <v>45</v>
      </c>
      <c r="H1469" s="14" t="s">
        <v>793</v>
      </c>
      <c r="I1469" s="14" t="s">
        <v>38</v>
      </c>
      <c r="J1469" s="14" t="s">
        <v>38</v>
      </c>
      <c r="K1469" s="14" t="s">
        <v>40</v>
      </c>
      <c r="L1469" s="14">
        <v>25325033</v>
      </c>
      <c r="M1469" s="14">
        <v>4746128</v>
      </c>
      <c r="N1469" s="14">
        <v>20578905</v>
      </c>
      <c r="O1469" s="14">
        <v>93538</v>
      </c>
      <c r="P1469" s="14">
        <v>11329837</v>
      </c>
      <c r="Q1469" s="14">
        <v>5252645</v>
      </c>
      <c r="R1469" s="14">
        <v>2163761</v>
      </c>
      <c r="S1469" s="14"/>
      <c r="T1469" s="14">
        <v>1926200</v>
      </c>
      <c r="U1469" s="14"/>
      <c r="V1469" s="14"/>
      <c r="W1469" s="14">
        <v>19966</v>
      </c>
      <c r="X1469" s="14"/>
      <c r="Y1469" s="14"/>
      <c r="Z1469" s="14"/>
      <c r="AA1469" s="14"/>
      <c r="AB1469" s="14"/>
      <c r="AC1469" s="14">
        <v>1946166</v>
      </c>
      <c r="AD1469" s="14">
        <v>2994846</v>
      </c>
      <c r="AE1469" s="14">
        <v>-1048680</v>
      </c>
      <c r="AF1469" s="14"/>
      <c r="AG1469" s="14">
        <v>-1048680</v>
      </c>
    </row>
    <row r="1470" spans="1:33" hidden="1" x14ac:dyDescent="0.25">
      <c r="A1470" s="14" t="s">
        <v>33</v>
      </c>
      <c r="B1470" s="14" t="s">
        <v>34</v>
      </c>
      <c r="C1470" s="14">
        <v>830057982</v>
      </c>
      <c r="D1470" s="14" t="s">
        <v>2287</v>
      </c>
      <c r="E1470" s="14" t="s">
        <v>794</v>
      </c>
      <c r="F1470" s="14" t="s">
        <v>228</v>
      </c>
      <c r="G1470" s="14" t="s">
        <v>45</v>
      </c>
      <c r="H1470" s="14" t="s">
        <v>3244</v>
      </c>
      <c r="I1470" s="14" t="s">
        <v>38</v>
      </c>
      <c r="J1470" s="14" t="s">
        <v>38</v>
      </c>
      <c r="K1470" s="14" t="s">
        <v>39</v>
      </c>
      <c r="L1470" s="14">
        <v>73066387</v>
      </c>
      <c r="M1470" s="14">
        <v>55491973</v>
      </c>
      <c r="N1470" s="14">
        <v>17574414</v>
      </c>
      <c r="O1470" s="14">
        <v>9730461</v>
      </c>
      <c r="P1470" s="14">
        <v>4947251</v>
      </c>
      <c r="Q1470" s="14">
        <v>4363494</v>
      </c>
      <c r="R1470" s="14">
        <v>370821</v>
      </c>
      <c r="S1470" s="14"/>
      <c r="T1470" s="14">
        <v>17623309</v>
      </c>
      <c r="U1470" s="14"/>
      <c r="V1470" s="14"/>
      <c r="W1470" s="14">
        <v>12311</v>
      </c>
      <c r="X1470" s="14">
        <v>1633555</v>
      </c>
      <c r="Y1470" s="14"/>
      <c r="Z1470" s="14"/>
      <c r="AA1470" s="14"/>
      <c r="AB1470" s="14"/>
      <c r="AC1470" s="14">
        <v>16002065</v>
      </c>
      <c r="AD1470" s="14">
        <v>6780015</v>
      </c>
      <c r="AE1470" s="14">
        <v>9222050</v>
      </c>
      <c r="AF1470" s="14"/>
      <c r="AG1470" s="14">
        <v>9222050</v>
      </c>
    </row>
    <row r="1471" spans="1:33" hidden="1" x14ac:dyDescent="0.25">
      <c r="A1471" s="14" t="s">
        <v>33</v>
      </c>
      <c r="B1471" s="14" t="s">
        <v>34</v>
      </c>
      <c r="C1471" s="14">
        <v>830057982</v>
      </c>
      <c r="D1471" s="14" t="s">
        <v>2287</v>
      </c>
      <c r="E1471" s="14" t="s">
        <v>794</v>
      </c>
      <c r="F1471" s="14" t="s">
        <v>228</v>
      </c>
      <c r="G1471" s="14" t="s">
        <v>45</v>
      </c>
      <c r="H1471" s="14" t="s">
        <v>3244</v>
      </c>
      <c r="I1471" s="14" t="s">
        <v>38</v>
      </c>
      <c r="J1471" s="14" t="s">
        <v>38</v>
      </c>
      <c r="K1471" s="14" t="s">
        <v>40</v>
      </c>
      <c r="L1471" s="14">
        <v>54003814</v>
      </c>
      <c r="M1471" s="14">
        <v>42148029</v>
      </c>
      <c r="N1471" s="14">
        <v>11855785</v>
      </c>
      <c r="O1471" s="14">
        <v>29146</v>
      </c>
      <c r="P1471" s="14">
        <v>3032043</v>
      </c>
      <c r="Q1471" s="14">
        <v>3878504</v>
      </c>
      <c r="R1471" s="14">
        <v>339205</v>
      </c>
      <c r="S1471" s="14"/>
      <c r="T1471" s="14">
        <v>4635179</v>
      </c>
      <c r="U1471" s="14"/>
      <c r="V1471" s="14"/>
      <c r="W1471" s="14">
        <v>32175</v>
      </c>
      <c r="X1471" s="14">
        <v>10112843</v>
      </c>
      <c r="Y1471" s="14"/>
      <c r="Z1471" s="14"/>
      <c r="AA1471" s="14"/>
      <c r="AB1471" s="14"/>
      <c r="AC1471" s="14">
        <v>-5445489</v>
      </c>
      <c r="AD1471" s="14">
        <v>-1793255</v>
      </c>
      <c r="AE1471" s="14">
        <v>-3652234</v>
      </c>
      <c r="AF1471" s="14"/>
      <c r="AG1471" s="14">
        <v>-3652234</v>
      </c>
    </row>
    <row r="1472" spans="1:33" hidden="1" x14ac:dyDescent="0.25">
      <c r="A1472" s="14" t="s">
        <v>33</v>
      </c>
      <c r="B1472" s="14" t="s">
        <v>34</v>
      </c>
      <c r="C1472" s="14">
        <v>830058031</v>
      </c>
      <c r="D1472" s="14" t="s">
        <v>2287</v>
      </c>
      <c r="E1472" s="14" t="s">
        <v>3245</v>
      </c>
      <c r="F1472" s="14" t="s">
        <v>63</v>
      </c>
      <c r="G1472" s="14" t="s">
        <v>51</v>
      </c>
      <c r="H1472" s="14" t="s">
        <v>3246</v>
      </c>
      <c r="I1472" s="14" t="s">
        <v>38</v>
      </c>
      <c r="J1472" s="14" t="s">
        <v>38</v>
      </c>
      <c r="K1472" s="14" t="s">
        <v>39</v>
      </c>
      <c r="L1472" s="14">
        <v>6566260</v>
      </c>
      <c r="M1472" s="14">
        <v>3403283</v>
      </c>
      <c r="N1472" s="14">
        <v>3162977</v>
      </c>
      <c r="O1472" s="14">
        <v>586188</v>
      </c>
      <c r="P1472" s="14">
        <v>529510</v>
      </c>
      <c r="Q1472" s="14">
        <v>741803</v>
      </c>
      <c r="R1472" s="14">
        <v>180343</v>
      </c>
      <c r="S1472" s="14"/>
      <c r="T1472" s="14">
        <v>2297509</v>
      </c>
      <c r="U1472" s="14"/>
      <c r="V1472" s="14"/>
      <c r="W1472" s="14">
        <v>614632</v>
      </c>
      <c r="X1472" s="14"/>
      <c r="Y1472" s="14"/>
      <c r="Z1472" s="14"/>
      <c r="AA1472" s="14"/>
      <c r="AB1472" s="14"/>
      <c r="AC1472" s="14">
        <v>2912141</v>
      </c>
      <c r="AD1472" s="14">
        <v>1022704</v>
      </c>
      <c r="AE1472" s="14">
        <v>1889437</v>
      </c>
      <c r="AF1472" s="14"/>
      <c r="AG1472" s="14">
        <v>1889437</v>
      </c>
    </row>
    <row r="1473" spans="1:33" hidden="1" x14ac:dyDescent="0.25">
      <c r="A1473" s="14" t="s">
        <v>33</v>
      </c>
      <c r="B1473" s="14" t="s">
        <v>34</v>
      </c>
      <c r="C1473" s="14">
        <v>830058031</v>
      </c>
      <c r="D1473" s="14" t="s">
        <v>2287</v>
      </c>
      <c r="E1473" s="14" t="s">
        <v>3245</v>
      </c>
      <c r="F1473" s="14" t="s">
        <v>63</v>
      </c>
      <c r="G1473" s="14" t="s">
        <v>51</v>
      </c>
      <c r="H1473" s="14" t="s">
        <v>3246</v>
      </c>
      <c r="I1473" s="14" t="s">
        <v>38</v>
      </c>
      <c r="J1473" s="14" t="s">
        <v>38</v>
      </c>
      <c r="K1473" s="14" t="s">
        <v>40</v>
      </c>
      <c r="L1473" s="14">
        <v>7037005</v>
      </c>
      <c r="M1473" s="14">
        <v>3589926</v>
      </c>
      <c r="N1473" s="14">
        <v>3447079</v>
      </c>
      <c r="O1473" s="14">
        <v>571224</v>
      </c>
      <c r="P1473" s="14">
        <v>488698</v>
      </c>
      <c r="Q1473" s="14">
        <v>566302</v>
      </c>
      <c r="R1473" s="14">
        <v>523931</v>
      </c>
      <c r="S1473" s="14"/>
      <c r="T1473" s="14">
        <v>2439372</v>
      </c>
      <c r="U1473" s="14"/>
      <c r="V1473" s="14"/>
      <c r="W1473" s="14">
        <v>691912</v>
      </c>
      <c r="X1473" s="14"/>
      <c r="Y1473" s="14"/>
      <c r="Z1473" s="14"/>
      <c r="AA1473" s="14"/>
      <c r="AB1473" s="14"/>
      <c r="AC1473" s="14">
        <v>3131284</v>
      </c>
      <c r="AD1473" s="14">
        <v>1057382</v>
      </c>
      <c r="AE1473" s="14">
        <v>2073902</v>
      </c>
      <c r="AF1473" s="14"/>
      <c r="AG1473" s="14">
        <v>2073902</v>
      </c>
    </row>
    <row r="1474" spans="1:33" hidden="1" x14ac:dyDescent="0.25">
      <c r="A1474" s="14" t="s">
        <v>33</v>
      </c>
      <c r="B1474" s="14" t="s">
        <v>34</v>
      </c>
      <c r="C1474" s="14">
        <v>830058081</v>
      </c>
      <c r="D1474" s="14" t="s">
        <v>2287</v>
      </c>
      <c r="E1474" s="14" t="s">
        <v>3247</v>
      </c>
      <c r="F1474" s="14" t="s">
        <v>377</v>
      </c>
      <c r="G1474" s="14" t="s">
        <v>45</v>
      </c>
      <c r="H1474" s="14" t="s">
        <v>3248</v>
      </c>
      <c r="I1474" s="14" t="s">
        <v>38</v>
      </c>
      <c r="J1474" s="14" t="s">
        <v>38</v>
      </c>
      <c r="K1474" s="14" t="s">
        <v>39</v>
      </c>
      <c r="L1474" s="14">
        <v>39085935</v>
      </c>
      <c r="M1474" s="14">
        <v>28780</v>
      </c>
      <c r="N1474" s="14">
        <v>39057155</v>
      </c>
      <c r="O1474" s="14">
        <v>734623</v>
      </c>
      <c r="P1474" s="14"/>
      <c r="Q1474" s="14">
        <v>36720385</v>
      </c>
      <c r="R1474" s="14">
        <v>346826</v>
      </c>
      <c r="S1474" s="14"/>
      <c r="T1474" s="14">
        <v>2724567</v>
      </c>
      <c r="U1474" s="14"/>
      <c r="V1474" s="14"/>
      <c r="W1474" s="14">
        <v>2476697</v>
      </c>
      <c r="X1474" s="14">
        <v>1044810</v>
      </c>
      <c r="Y1474" s="14"/>
      <c r="Z1474" s="14"/>
      <c r="AA1474" s="14"/>
      <c r="AB1474" s="14"/>
      <c r="AC1474" s="14">
        <v>4156454</v>
      </c>
      <c r="AD1474" s="14">
        <v>1638110</v>
      </c>
      <c r="AE1474" s="14">
        <v>2518344</v>
      </c>
      <c r="AF1474" s="14"/>
      <c r="AG1474" s="14">
        <v>2518344</v>
      </c>
    </row>
    <row r="1475" spans="1:33" hidden="1" x14ac:dyDescent="0.25">
      <c r="A1475" s="14" t="s">
        <v>33</v>
      </c>
      <c r="B1475" s="14" t="s">
        <v>34</v>
      </c>
      <c r="C1475" s="14">
        <v>830058081</v>
      </c>
      <c r="D1475" s="14" t="s">
        <v>2287</v>
      </c>
      <c r="E1475" s="14" t="s">
        <v>3247</v>
      </c>
      <c r="F1475" s="14" t="s">
        <v>377</v>
      </c>
      <c r="G1475" s="14" t="s">
        <v>45</v>
      </c>
      <c r="H1475" s="14" t="s">
        <v>3248</v>
      </c>
      <c r="I1475" s="14" t="s">
        <v>38</v>
      </c>
      <c r="J1475" s="14" t="s">
        <v>38</v>
      </c>
      <c r="K1475" s="14" t="s">
        <v>40</v>
      </c>
      <c r="L1475" s="14">
        <v>36861143</v>
      </c>
      <c r="M1475" s="14">
        <v>166780</v>
      </c>
      <c r="N1475" s="14">
        <v>36694363</v>
      </c>
      <c r="O1475" s="14">
        <v>1052561</v>
      </c>
      <c r="P1475" s="14"/>
      <c r="Q1475" s="14">
        <v>35344972</v>
      </c>
      <c r="R1475" s="14">
        <v>599007</v>
      </c>
      <c r="S1475" s="14"/>
      <c r="T1475" s="14">
        <v>1802945</v>
      </c>
      <c r="U1475" s="14"/>
      <c r="V1475" s="14"/>
      <c r="W1475" s="14">
        <v>2180751</v>
      </c>
      <c r="X1475" s="14">
        <v>692736</v>
      </c>
      <c r="Y1475" s="14"/>
      <c r="Z1475" s="14"/>
      <c r="AA1475" s="14"/>
      <c r="AB1475" s="14"/>
      <c r="AC1475" s="14">
        <v>3290960</v>
      </c>
      <c r="AD1475" s="14">
        <v>1295265</v>
      </c>
      <c r="AE1475" s="14">
        <v>1995695</v>
      </c>
      <c r="AF1475" s="14"/>
      <c r="AG1475" s="14">
        <v>1995695</v>
      </c>
    </row>
    <row r="1476" spans="1:33" hidden="1" x14ac:dyDescent="0.25">
      <c r="A1476" s="14" t="s">
        <v>33</v>
      </c>
      <c r="B1476" s="14" t="s">
        <v>34</v>
      </c>
      <c r="C1476" s="14">
        <v>830058272</v>
      </c>
      <c r="D1476" s="14" t="s">
        <v>2287</v>
      </c>
      <c r="E1476" s="14" t="s">
        <v>795</v>
      </c>
      <c r="F1476" s="14" t="s">
        <v>132</v>
      </c>
      <c r="G1476" s="14" t="s">
        <v>45</v>
      </c>
      <c r="H1476" s="14" t="s">
        <v>3249</v>
      </c>
      <c r="I1476" s="14" t="s">
        <v>38</v>
      </c>
      <c r="J1476" s="14" t="s">
        <v>38</v>
      </c>
      <c r="K1476" s="14" t="s">
        <v>39</v>
      </c>
      <c r="L1476" s="14">
        <v>130813749</v>
      </c>
      <c r="M1476" s="14">
        <v>130234552</v>
      </c>
      <c r="N1476" s="14">
        <v>579197</v>
      </c>
      <c r="O1476" s="14"/>
      <c r="P1476" s="14"/>
      <c r="Q1476" s="14">
        <v>3140002</v>
      </c>
      <c r="R1476" s="14">
        <v>13635237</v>
      </c>
      <c r="S1476" s="14"/>
      <c r="T1476" s="14">
        <v>-16196042</v>
      </c>
      <c r="U1476" s="14"/>
      <c r="V1476" s="14"/>
      <c r="W1476" s="14">
        <v>132556</v>
      </c>
      <c r="X1476" s="14">
        <v>5555000</v>
      </c>
      <c r="Y1476" s="14"/>
      <c r="Z1476" s="14"/>
      <c r="AA1476" s="14"/>
      <c r="AB1476" s="14"/>
      <c r="AC1476" s="14">
        <v>-21618486</v>
      </c>
      <c r="AD1476" s="14"/>
      <c r="AE1476" s="14">
        <v>-21618486</v>
      </c>
      <c r="AF1476" s="14"/>
      <c r="AG1476" s="14">
        <v>-21618486</v>
      </c>
    </row>
    <row r="1477" spans="1:33" hidden="1" x14ac:dyDescent="0.25">
      <c r="A1477" s="14" t="s">
        <v>33</v>
      </c>
      <c r="B1477" s="14" t="s">
        <v>34</v>
      </c>
      <c r="C1477" s="14">
        <v>830058272</v>
      </c>
      <c r="D1477" s="14" t="s">
        <v>2287</v>
      </c>
      <c r="E1477" s="14" t="s">
        <v>795</v>
      </c>
      <c r="F1477" s="14" t="s">
        <v>132</v>
      </c>
      <c r="G1477" s="14" t="s">
        <v>45</v>
      </c>
      <c r="H1477" s="14" t="s">
        <v>3249</v>
      </c>
      <c r="I1477" s="14" t="s">
        <v>38</v>
      </c>
      <c r="J1477" s="14" t="s">
        <v>38</v>
      </c>
      <c r="K1477" s="14" t="s">
        <v>40</v>
      </c>
      <c r="L1477" s="14">
        <v>151633687</v>
      </c>
      <c r="M1477" s="14">
        <v>145596940</v>
      </c>
      <c r="N1477" s="14">
        <v>6036747</v>
      </c>
      <c r="O1477" s="14"/>
      <c r="P1477" s="14"/>
      <c r="Q1477" s="14">
        <v>5084571</v>
      </c>
      <c r="R1477" s="14">
        <v>10702262</v>
      </c>
      <c r="S1477" s="14"/>
      <c r="T1477" s="14">
        <v>-9750086</v>
      </c>
      <c r="U1477" s="14"/>
      <c r="V1477" s="14"/>
      <c r="W1477" s="14">
        <v>83016</v>
      </c>
      <c r="X1477" s="14">
        <v>3892747</v>
      </c>
      <c r="Y1477" s="14"/>
      <c r="Z1477" s="14"/>
      <c r="AA1477" s="14"/>
      <c r="AB1477" s="14"/>
      <c r="AC1477" s="14">
        <v>-13559817</v>
      </c>
      <c r="AD1477" s="14">
        <v>2728730</v>
      </c>
      <c r="AE1477" s="14">
        <v>-16288547</v>
      </c>
      <c r="AF1477" s="14"/>
      <c r="AG1477" s="14">
        <v>-16288547</v>
      </c>
    </row>
    <row r="1478" spans="1:33" hidden="1" x14ac:dyDescent="0.25">
      <c r="A1478" s="14" t="s">
        <v>33</v>
      </c>
      <c r="B1478" s="14" t="s">
        <v>34</v>
      </c>
      <c r="C1478" s="14">
        <v>830058533</v>
      </c>
      <c r="D1478" s="14" t="s">
        <v>2287</v>
      </c>
      <c r="E1478" s="14" t="s">
        <v>796</v>
      </c>
      <c r="F1478" s="14" t="s">
        <v>207</v>
      </c>
      <c r="G1478" s="14" t="s">
        <v>51</v>
      </c>
      <c r="H1478" s="14" t="s">
        <v>3250</v>
      </c>
      <c r="I1478" s="14" t="s">
        <v>38</v>
      </c>
      <c r="J1478" s="14" t="s">
        <v>38</v>
      </c>
      <c r="K1478" s="14" t="s">
        <v>39</v>
      </c>
      <c r="L1478" s="14">
        <v>79188760</v>
      </c>
      <c r="M1478" s="14">
        <v>77886170</v>
      </c>
      <c r="N1478" s="14">
        <v>1302590</v>
      </c>
      <c r="O1478" s="14">
        <v>58007873</v>
      </c>
      <c r="P1478" s="14">
        <v>10226093</v>
      </c>
      <c r="Q1478" s="14">
        <v>7257270</v>
      </c>
      <c r="R1478" s="14">
        <v>29504560</v>
      </c>
      <c r="S1478" s="14"/>
      <c r="T1478" s="14">
        <v>12322540</v>
      </c>
      <c r="U1478" s="14"/>
      <c r="V1478" s="14"/>
      <c r="W1478" s="14">
        <v>8222297</v>
      </c>
      <c r="X1478" s="14">
        <v>44066919</v>
      </c>
      <c r="Y1478" s="14"/>
      <c r="Z1478" s="14"/>
      <c r="AA1478" s="14"/>
      <c r="AB1478" s="14"/>
      <c r="AC1478" s="14">
        <v>-23522082</v>
      </c>
      <c r="AD1478" s="14"/>
      <c r="AE1478" s="14">
        <v>-23522082</v>
      </c>
      <c r="AF1478" s="14"/>
      <c r="AG1478" s="14">
        <v>-23522082</v>
      </c>
    </row>
    <row r="1479" spans="1:33" hidden="1" x14ac:dyDescent="0.25">
      <c r="A1479" s="14" t="s">
        <v>33</v>
      </c>
      <c r="B1479" s="14" t="s">
        <v>34</v>
      </c>
      <c r="C1479" s="14">
        <v>830058533</v>
      </c>
      <c r="D1479" s="14" t="s">
        <v>2287</v>
      </c>
      <c r="E1479" s="14" t="s">
        <v>796</v>
      </c>
      <c r="F1479" s="14" t="s">
        <v>207</v>
      </c>
      <c r="G1479" s="14" t="s">
        <v>51</v>
      </c>
      <c r="H1479" s="14" t="s">
        <v>3250</v>
      </c>
      <c r="I1479" s="14" t="s">
        <v>38</v>
      </c>
      <c r="J1479" s="14" t="s">
        <v>38</v>
      </c>
      <c r="K1479" s="14" t="s">
        <v>40</v>
      </c>
      <c r="L1479" s="14">
        <v>187897643</v>
      </c>
      <c r="M1479" s="14">
        <v>162508129</v>
      </c>
      <c r="N1479" s="14">
        <v>25389514</v>
      </c>
      <c r="O1479" s="14">
        <v>1484721</v>
      </c>
      <c r="P1479" s="14">
        <v>15357815</v>
      </c>
      <c r="Q1479" s="14">
        <v>10282321</v>
      </c>
      <c r="R1479" s="14">
        <v>2318923</v>
      </c>
      <c r="S1479" s="14"/>
      <c r="T1479" s="14">
        <v>-1084824</v>
      </c>
      <c r="U1479" s="14"/>
      <c r="V1479" s="14"/>
      <c r="W1479" s="14">
        <v>60337416</v>
      </c>
      <c r="X1479" s="14">
        <v>55980501</v>
      </c>
      <c r="Y1479" s="14"/>
      <c r="Z1479" s="14"/>
      <c r="AA1479" s="14"/>
      <c r="AB1479" s="14"/>
      <c r="AC1479" s="14">
        <v>3272091</v>
      </c>
      <c r="AD1479" s="14">
        <v>-886595</v>
      </c>
      <c r="AE1479" s="14">
        <v>4158686</v>
      </c>
      <c r="AF1479" s="14"/>
      <c r="AG1479" s="14">
        <v>4158686</v>
      </c>
    </row>
    <row r="1480" spans="1:33" hidden="1" x14ac:dyDescent="0.25">
      <c r="A1480" s="14" t="s">
        <v>33</v>
      </c>
      <c r="B1480" s="14" t="s">
        <v>34</v>
      </c>
      <c r="C1480" s="14">
        <v>830058801</v>
      </c>
      <c r="D1480" s="14" t="s">
        <v>2287</v>
      </c>
      <c r="E1480" s="14" t="s">
        <v>797</v>
      </c>
      <c r="F1480" s="14" t="s">
        <v>50</v>
      </c>
      <c r="G1480" s="14" t="s">
        <v>36</v>
      </c>
      <c r="H1480" s="14" t="s">
        <v>3251</v>
      </c>
      <c r="I1480" s="14" t="s">
        <v>94</v>
      </c>
      <c r="J1480" s="14" t="s">
        <v>95</v>
      </c>
      <c r="K1480" s="14" t="s">
        <v>39</v>
      </c>
      <c r="L1480" s="14">
        <v>32438533</v>
      </c>
      <c r="M1480" s="14">
        <v>27780955</v>
      </c>
      <c r="N1480" s="14">
        <v>4657578</v>
      </c>
      <c r="O1480" s="14">
        <v>899501</v>
      </c>
      <c r="P1480" s="14">
        <v>1030379</v>
      </c>
      <c r="Q1480" s="14">
        <v>1769430</v>
      </c>
      <c r="R1480" s="14">
        <v>2197448</v>
      </c>
      <c r="S1480" s="14"/>
      <c r="T1480" s="14">
        <v>559822</v>
      </c>
      <c r="U1480" s="14"/>
      <c r="V1480" s="14"/>
      <c r="W1480" s="14"/>
      <c r="X1480" s="14"/>
      <c r="Y1480" s="14"/>
      <c r="Z1480" s="14"/>
      <c r="AA1480" s="14"/>
      <c r="AB1480" s="14"/>
      <c r="AC1480" s="14">
        <v>559822</v>
      </c>
      <c r="AD1480" s="14">
        <v>288393</v>
      </c>
      <c r="AE1480" s="14">
        <v>271429</v>
      </c>
      <c r="AF1480" s="14"/>
      <c r="AG1480" s="14">
        <v>271429</v>
      </c>
    </row>
    <row r="1481" spans="1:33" hidden="1" x14ac:dyDescent="0.25">
      <c r="A1481" s="14" t="s">
        <v>33</v>
      </c>
      <c r="B1481" s="14" t="s">
        <v>34</v>
      </c>
      <c r="C1481" s="14">
        <v>830058801</v>
      </c>
      <c r="D1481" s="14" t="s">
        <v>2287</v>
      </c>
      <c r="E1481" s="14" t="s">
        <v>797</v>
      </c>
      <c r="F1481" s="14" t="s">
        <v>50</v>
      </c>
      <c r="G1481" s="14" t="s">
        <v>36</v>
      </c>
      <c r="H1481" s="14" t="s">
        <v>3251</v>
      </c>
      <c r="I1481" s="14" t="s">
        <v>94</v>
      </c>
      <c r="J1481" s="14" t="s">
        <v>95</v>
      </c>
      <c r="K1481" s="14" t="s">
        <v>40</v>
      </c>
      <c r="L1481" s="14">
        <v>44205524</v>
      </c>
      <c r="M1481" s="14">
        <v>36775529</v>
      </c>
      <c r="N1481" s="14">
        <v>7429995</v>
      </c>
      <c r="O1481" s="14">
        <v>534586</v>
      </c>
      <c r="P1481" s="14">
        <v>1077925</v>
      </c>
      <c r="Q1481" s="14">
        <v>1879146</v>
      </c>
      <c r="R1481" s="14">
        <v>2883338</v>
      </c>
      <c r="S1481" s="14"/>
      <c r="T1481" s="14">
        <v>2124172</v>
      </c>
      <c r="U1481" s="14"/>
      <c r="V1481" s="14"/>
      <c r="W1481" s="14"/>
      <c r="X1481" s="14"/>
      <c r="Y1481" s="14"/>
      <c r="Z1481" s="14"/>
      <c r="AA1481" s="14"/>
      <c r="AB1481" s="14"/>
      <c r="AC1481" s="14">
        <v>2124172</v>
      </c>
      <c r="AD1481" s="14">
        <v>784167</v>
      </c>
      <c r="AE1481" s="14">
        <v>1340005</v>
      </c>
      <c r="AF1481" s="14"/>
      <c r="AG1481" s="14">
        <v>1340005</v>
      </c>
    </row>
    <row r="1482" spans="1:33" hidden="1" x14ac:dyDescent="0.25">
      <c r="A1482" s="14" t="s">
        <v>33</v>
      </c>
      <c r="B1482" s="14" t="s">
        <v>34</v>
      </c>
      <c r="C1482" s="14">
        <v>830058969</v>
      </c>
      <c r="D1482" s="14" t="s">
        <v>2287</v>
      </c>
      <c r="E1482" s="14" t="s">
        <v>3252</v>
      </c>
      <c r="F1482" s="14" t="s">
        <v>228</v>
      </c>
      <c r="G1482" s="14" t="s">
        <v>36</v>
      </c>
      <c r="H1482" s="14" t="s">
        <v>798</v>
      </c>
      <c r="I1482" s="14" t="s">
        <v>38</v>
      </c>
      <c r="J1482" s="14" t="s">
        <v>38</v>
      </c>
      <c r="K1482" s="14" t="s">
        <v>39</v>
      </c>
      <c r="L1482" s="14">
        <v>47872004</v>
      </c>
      <c r="M1482" s="14">
        <v>11442949</v>
      </c>
      <c r="N1482" s="14">
        <v>36429055</v>
      </c>
      <c r="O1482" s="14">
        <v>72684</v>
      </c>
      <c r="P1482" s="14">
        <v>6885746</v>
      </c>
      <c r="Q1482" s="14">
        <v>3533069</v>
      </c>
      <c r="R1482" s="14">
        <v>110535</v>
      </c>
      <c r="S1482" s="14"/>
      <c r="T1482" s="14">
        <v>25972389</v>
      </c>
      <c r="U1482" s="14"/>
      <c r="V1482" s="14"/>
      <c r="W1482" s="14">
        <v>396068</v>
      </c>
      <c r="X1482" s="14">
        <v>217669</v>
      </c>
      <c r="Y1482" s="14"/>
      <c r="Z1482" s="14"/>
      <c r="AA1482" s="14"/>
      <c r="AB1482" s="14"/>
      <c r="AC1482" s="14">
        <v>26150788</v>
      </c>
      <c r="AD1482" s="14">
        <v>8933152</v>
      </c>
      <c r="AE1482" s="14">
        <v>17217636</v>
      </c>
      <c r="AF1482" s="14"/>
      <c r="AG1482" s="14">
        <v>17217636</v>
      </c>
    </row>
    <row r="1483" spans="1:33" hidden="1" x14ac:dyDescent="0.25">
      <c r="A1483" s="14" t="s">
        <v>33</v>
      </c>
      <c r="B1483" s="14" t="s">
        <v>34</v>
      </c>
      <c r="C1483" s="14">
        <v>830058969</v>
      </c>
      <c r="D1483" s="14" t="s">
        <v>2287</v>
      </c>
      <c r="E1483" s="14" t="s">
        <v>3252</v>
      </c>
      <c r="F1483" s="14" t="s">
        <v>228</v>
      </c>
      <c r="G1483" s="14" t="s">
        <v>36</v>
      </c>
      <c r="H1483" s="14" t="s">
        <v>798</v>
      </c>
      <c r="I1483" s="14" t="s">
        <v>38</v>
      </c>
      <c r="J1483" s="14" t="s">
        <v>38</v>
      </c>
      <c r="K1483" s="14" t="s">
        <v>40</v>
      </c>
      <c r="L1483" s="14">
        <v>39752856</v>
      </c>
      <c r="M1483" s="14">
        <v>9308055</v>
      </c>
      <c r="N1483" s="14">
        <v>30444801</v>
      </c>
      <c r="O1483" s="14">
        <v>43572</v>
      </c>
      <c r="P1483" s="14">
        <v>5255316</v>
      </c>
      <c r="Q1483" s="14">
        <v>3290192</v>
      </c>
      <c r="R1483" s="14">
        <v>147617</v>
      </c>
      <c r="S1483" s="14"/>
      <c r="T1483" s="14">
        <v>21795248</v>
      </c>
      <c r="U1483" s="14"/>
      <c r="V1483" s="14"/>
      <c r="W1483" s="14">
        <v>256389</v>
      </c>
      <c r="X1483" s="14">
        <v>85754</v>
      </c>
      <c r="Y1483" s="14"/>
      <c r="Z1483" s="14"/>
      <c r="AA1483" s="14"/>
      <c r="AB1483" s="14"/>
      <c r="AC1483" s="14">
        <v>21965883</v>
      </c>
      <c r="AD1483" s="14">
        <v>8438249</v>
      </c>
      <c r="AE1483" s="14">
        <v>13527634</v>
      </c>
      <c r="AF1483" s="14"/>
      <c r="AG1483" s="14">
        <v>13527634</v>
      </c>
    </row>
    <row r="1484" spans="1:33" hidden="1" x14ac:dyDescent="0.25">
      <c r="A1484" s="14" t="s">
        <v>33</v>
      </c>
      <c r="B1484" s="14" t="s">
        <v>34</v>
      </c>
      <c r="C1484" s="14">
        <v>830059718</v>
      </c>
      <c r="D1484" s="14" t="s">
        <v>2287</v>
      </c>
      <c r="E1484" s="14" t="s">
        <v>3253</v>
      </c>
      <c r="F1484" s="14" t="s">
        <v>799</v>
      </c>
      <c r="G1484" s="14" t="s">
        <v>36</v>
      </c>
      <c r="H1484" s="14" t="s">
        <v>800</v>
      </c>
      <c r="I1484" s="14" t="s">
        <v>38</v>
      </c>
      <c r="J1484" s="14" t="s">
        <v>38</v>
      </c>
      <c r="K1484" s="14" t="s">
        <v>39</v>
      </c>
      <c r="L1484" s="14">
        <v>188515767</v>
      </c>
      <c r="M1484" s="14">
        <v>120948030</v>
      </c>
      <c r="N1484" s="14">
        <v>67567737</v>
      </c>
      <c r="O1484" s="14">
        <v>1709615</v>
      </c>
      <c r="P1484" s="14">
        <v>0</v>
      </c>
      <c r="Q1484" s="14">
        <v>25130067</v>
      </c>
      <c r="R1484" s="14">
        <v>2257183</v>
      </c>
      <c r="S1484" s="14"/>
      <c r="T1484" s="14">
        <v>41890102</v>
      </c>
      <c r="U1484" s="14"/>
      <c r="V1484" s="14"/>
      <c r="W1484" s="14">
        <v>382241</v>
      </c>
      <c r="X1484" s="14">
        <v>11507291</v>
      </c>
      <c r="Y1484" s="14"/>
      <c r="Z1484" s="14"/>
      <c r="AA1484" s="14"/>
      <c r="AB1484" s="14"/>
      <c r="AC1484" s="14">
        <v>30765052</v>
      </c>
      <c r="AD1484" s="14">
        <v>10963411</v>
      </c>
      <c r="AE1484" s="14">
        <v>19801641</v>
      </c>
      <c r="AF1484" s="14"/>
      <c r="AG1484" s="14">
        <v>19801641</v>
      </c>
    </row>
    <row r="1485" spans="1:33" hidden="1" x14ac:dyDescent="0.25">
      <c r="A1485" s="14" t="s">
        <v>33</v>
      </c>
      <c r="B1485" s="14" t="s">
        <v>34</v>
      </c>
      <c r="C1485" s="14">
        <v>830059718</v>
      </c>
      <c r="D1485" s="14" t="s">
        <v>2287</v>
      </c>
      <c r="E1485" s="14" t="s">
        <v>3253</v>
      </c>
      <c r="F1485" s="14" t="s">
        <v>799</v>
      </c>
      <c r="G1485" s="14" t="s">
        <v>36</v>
      </c>
      <c r="H1485" s="14" t="s">
        <v>800</v>
      </c>
      <c r="I1485" s="14" t="s">
        <v>38</v>
      </c>
      <c r="J1485" s="14" t="s">
        <v>38</v>
      </c>
      <c r="K1485" s="14" t="s">
        <v>40</v>
      </c>
      <c r="L1485" s="14">
        <v>169223788</v>
      </c>
      <c r="M1485" s="14">
        <v>107398876</v>
      </c>
      <c r="N1485" s="14">
        <v>61824912</v>
      </c>
      <c r="O1485" s="14">
        <v>5085951</v>
      </c>
      <c r="P1485" s="14">
        <v>2123286</v>
      </c>
      <c r="Q1485" s="14">
        <v>21835120</v>
      </c>
      <c r="R1485" s="14">
        <v>1439533</v>
      </c>
      <c r="S1485" s="14"/>
      <c r="T1485" s="14">
        <v>41512924</v>
      </c>
      <c r="U1485" s="14"/>
      <c r="V1485" s="14"/>
      <c r="W1485" s="14">
        <v>370145</v>
      </c>
      <c r="X1485" s="14">
        <v>3523616</v>
      </c>
      <c r="Y1485" s="14"/>
      <c r="Z1485" s="14"/>
      <c r="AA1485" s="14"/>
      <c r="AB1485" s="14"/>
      <c r="AC1485" s="14">
        <v>38359453</v>
      </c>
      <c r="AD1485" s="14">
        <v>13988444</v>
      </c>
      <c r="AE1485" s="14">
        <v>24371009</v>
      </c>
      <c r="AF1485" s="14"/>
      <c r="AG1485" s="14">
        <v>24371009</v>
      </c>
    </row>
    <row r="1486" spans="1:33" hidden="1" x14ac:dyDescent="0.25">
      <c r="A1486" s="14" t="s">
        <v>33</v>
      </c>
      <c r="B1486" s="14" t="s">
        <v>34</v>
      </c>
      <c r="C1486" s="14">
        <v>830059734</v>
      </c>
      <c r="D1486" s="14" t="s">
        <v>2287</v>
      </c>
      <c r="E1486" s="14" t="s">
        <v>3254</v>
      </c>
      <c r="F1486" s="14" t="s">
        <v>801</v>
      </c>
      <c r="G1486" s="14" t="s">
        <v>45</v>
      </c>
      <c r="H1486" s="14" t="s">
        <v>3255</v>
      </c>
      <c r="I1486" s="14" t="s">
        <v>38</v>
      </c>
      <c r="J1486" s="14" t="s">
        <v>38</v>
      </c>
      <c r="K1486" s="14" t="s">
        <v>39</v>
      </c>
      <c r="L1486" s="14">
        <v>80299376</v>
      </c>
      <c r="M1486" s="14">
        <v>69468635</v>
      </c>
      <c r="N1486" s="14">
        <v>10830741</v>
      </c>
      <c r="O1486" s="14">
        <v>524065</v>
      </c>
      <c r="P1486" s="14">
        <v>590981</v>
      </c>
      <c r="Q1486" s="14">
        <v>10509906</v>
      </c>
      <c r="R1486" s="14">
        <v>455639</v>
      </c>
      <c r="S1486" s="14"/>
      <c r="T1486" s="14">
        <v>-201720</v>
      </c>
      <c r="U1486" s="14">
        <v>0</v>
      </c>
      <c r="V1486" s="14">
        <v>0</v>
      </c>
      <c r="W1486" s="14">
        <v>117759</v>
      </c>
      <c r="X1486" s="14">
        <v>0</v>
      </c>
      <c r="Y1486" s="14">
        <v>0</v>
      </c>
      <c r="Z1486" s="14">
        <v>0</v>
      </c>
      <c r="AA1486" s="14">
        <v>0</v>
      </c>
      <c r="AB1486" s="14">
        <v>0</v>
      </c>
      <c r="AC1486" s="14">
        <v>-83961</v>
      </c>
      <c r="AD1486" s="14">
        <v>1755614</v>
      </c>
      <c r="AE1486" s="14">
        <v>-1839575</v>
      </c>
      <c r="AF1486" s="14">
        <v>0</v>
      </c>
      <c r="AG1486" s="14">
        <v>-1839575</v>
      </c>
    </row>
    <row r="1487" spans="1:33" hidden="1" x14ac:dyDescent="0.25">
      <c r="A1487" s="14" t="s">
        <v>33</v>
      </c>
      <c r="B1487" s="14" t="s">
        <v>34</v>
      </c>
      <c r="C1487" s="14">
        <v>830059734</v>
      </c>
      <c r="D1487" s="14" t="s">
        <v>2287</v>
      </c>
      <c r="E1487" s="14" t="s">
        <v>3254</v>
      </c>
      <c r="F1487" s="14" t="s">
        <v>801</v>
      </c>
      <c r="G1487" s="14" t="s">
        <v>45</v>
      </c>
      <c r="H1487" s="14" t="s">
        <v>3255</v>
      </c>
      <c r="I1487" s="14" t="s">
        <v>38</v>
      </c>
      <c r="J1487" s="14" t="s">
        <v>38</v>
      </c>
      <c r="K1487" s="14" t="s">
        <v>40</v>
      </c>
      <c r="L1487" s="14">
        <v>60480515</v>
      </c>
      <c r="M1487" s="14">
        <v>52358066</v>
      </c>
      <c r="N1487" s="14">
        <v>8122449</v>
      </c>
      <c r="O1487" s="14">
        <v>634540</v>
      </c>
      <c r="P1487" s="14">
        <v>829109</v>
      </c>
      <c r="Q1487" s="14">
        <v>8912359</v>
      </c>
      <c r="R1487" s="14">
        <v>616572</v>
      </c>
      <c r="S1487" s="14"/>
      <c r="T1487" s="14">
        <v>-1601051</v>
      </c>
      <c r="U1487" s="14">
        <v>0</v>
      </c>
      <c r="V1487" s="14">
        <v>0</v>
      </c>
      <c r="W1487" s="14">
        <v>0</v>
      </c>
      <c r="X1487" s="14">
        <v>4740095</v>
      </c>
      <c r="Y1487" s="14">
        <v>0</v>
      </c>
      <c r="Z1487" s="14">
        <v>0</v>
      </c>
      <c r="AA1487" s="14">
        <v>0</v>
      </c>
      <c r="AB1487" s="14">
        <v>0</v>
      </c>
      <c r="AC1487" s="14">
        <v>-6341146</v>
      </c>
      <c r="AD1487" s="14">
        <v>-2303449</v>
      </c>
      <c r="AE1487" s="14">
        <v>-4037697</v>
      </c>
      <c r="AF1487" s="14">
        <v>0</v>
      </c>
      <c r="AG1487" s="14">
        <v>-4037697</v>
      </c>
    </row>
    <row r="1488" spans="1:33" hidden="1" x14ac:dyDescent="0.25">
      <c r="A1488" s="14" t="s">
        <v>33</v>
      </c>
      <c r="B1488" s="14" t="s">
        <v>34</v>
      </c>
      <c r="C1488" s="14">
        <v>830059831</v>
      </c>
      <c r="D1488" s="14" t="s">
        <v>2287</v>
      </c>
      <c r="E1488" s="14" t="s">
        <v>802</v>
      </c>
      <c r="F1488" s="14" t="s">
        <v>152</v>
      </c>
      <c r="G1488" s="14" t="s">
        <v>45</v>
      </c>
      <c r="H1488" s="14" t="s">
        <v>3256</v>
      </c>
      <c r="I1488" s="14" t="s">
        <v>38</v>
      </c>
      <c r="J1488" s="14" t="s">
        <v>38</v>
      </c>
      <c r="K1488" s="14" t="s">
        <v>39</v>
      </c>
      <c r="L1488" s="14">
        <v>425961</v>
      </c>
      <c r="M1488" s="14">
        <v>102873</v>
      </c>
      <c r="N1488" s="14">
        <v>323088</v>
      </c>
      <c r="O1488" s="14">
        <v>6424</v>
      </c>
      <c r="P1488" s="14">
        <v>4112</v>
      </c>
      <c r="Q1488" s="14">
        <v>35600</v>
      </c>
      <c r="R1488" s="14">
        <v>28790</v>
      </c>
      <c r="S1488" s="14"/>
      <c r="T1488" s="14">
        <v>261010</v>
      </c>
      <c r="U1488" s="14"/>
      <c r="V1488" s="14"/>
      <c r="W1488" s="14"/>
      <c r="X1488" s="14">
        <v>160941</v>
      </c>
      <c r="Y1488" s="14"/>
      <c r="Z1488" s="14"/>
      <c r="AA1488" s="14"/>
      <c r="AB1488" s="14"/>
      <c r="AC1488" s="14">
        <v>100069</v>
      </c>
      <c r="AD1488" s="14">
        <v>100279</v>
      </c>
      <c r="AE1488" s="14">
        <v>-210</v>
      </c>
      <c r="AF1488" s="14"/>
      <c r="AG1488" s="14">
        <v>-210</v>
      </c>
    </row>
    <row r="1489" spans="1:33" hidden="1" x14ac:dyDescent="0.25">
      <c r="A1489" s="14" t="s">
        <v>33</v>
      </c>
      <c r="B1489" s="14" t="s">
        <v>34</v>
      </c>
      <c r="C1489" s="14">
        <v>830059831</v>
      </c>
      <c r="D1489" s="14" t="s">
        <v>2287</v>
      </c>
      <c r="E1489" s="14" t="s">
        <v>802</v>
      </c>
      <c r="F1489" s="14" t="s">
        <v>152</v>
      </c>
      <c r="G1489" s="14" t="s">
        <v>45</v>
      </c>
      <c r="H1489" s="14" t="s">
        <v>3256</v>
      </c>
      <c r="I1489" s="14" t="s">
        <v>38</v>
      </c>
      <c r="J1489" s="14" t="s">
        <v>38</v>
      </c>
      <c r="K1489" s="14" t="s">
        <v>40</v>
      </c>
      <c r="L1489" s="14">
        <v>378546</v>
      </c>
      <c r="M1489" s="14">
        <v>104173</v>
      </c>
      <c r="N1489" s="14">
        <v>274373</v>
      </c>
      <c r="O1489" s="14">
        <v>3930</v>
      </c>
      <c r="P1489" s="14">
        <v>1828</v>
      </c>
      <c r="Q1489" s="14">
        <v>21727</v>
      </c>
      <c r="R1489" s="14"/>
      <c r="S1489" s="14"/>
      <c r="T1489" s="14">
        <v>254748</v>
      </c>
      <c r="U1489" s="14"/>
      <c r="V1489" s="14"/>
      <c r="W1489" s="14"/>
      <c r="X1489" s="14">
        <v>160532</v>
      </c>
      <c r="Y1489" s="14"/>
      <c r="Z1489" s="14"/>
      <c r="AA1489" s="14"/>
      <c r="AB1489" s="14"/>
      <c r="AC1489" s="14">
        <v>94216</v>
      </c>
      <c r="AD1489" s="14">
        <v>52494</v>
      </c>
      <c r="AE1489" s="14">
        <v>41722</v>
      </c>
      <c r="AF1489" s="14"/>
      <c r="AG1489" s="14">
        <v>41722</v>
      </c>
    </row>
    <row r="1490" spans="1:33" hidden="1" x14ac:dyDescent="0.25">
      <c r="A1490" s="14" t="s">
        <v>33</v>
      </c>
      <c r="B1490" s="14" t="s">
        <v>34</v>
      </c>
      <c r="C1490" s="14">
        <v>830060331</v>
      </c>
      <c r="D1490" s="14" t="s">
        <v>2287</v>
      </c>
      <c r="E1490" s="14" t="s">
        <v>803</v>
      </c>
      <c r="F1490" s="14" t="s">
        <v>140</v>
      </c>
      <c r="G1490" s="14" t="s">
        <v>45</v>
      </c>
      <c r="H1490" s="14" t="s">
        <v>3257</v>
      </c>
      <c r="I1490" s="14" t="s">
        <v>94</v>
      </c>
      <c r="J1490" s="14" t="s">
        <v>135</v>
      </c>
      <c r="K1490" s="14" t="s">
        <v>39</v>
      </c>
      <c r="L1490" s="14">
        <v>444030075</v>
      </c>
      <c r="M1490" s="14">
        <v>356552641</v>
      </c>
      <c r="N1490" s="14">
        <v>87477434</v>
      </c>
      <c r="O1490" s="14"/>
      <c r="P1490" s="14"/>
      <c r="Q1490" s="14">
        <v>40461581</v>
      </c>
      <c r="R1490" s="14">
        <v>527277</v>
      </c>
      <c r="S1490" s="14">
        <v>11318774</v>
      </c>
      <c r="T1490" s="14">
        <v>57807350</v>
      </c>
      <c r="U1490" s="14"/>
      <c r="V1490" s="14"/>
      <c r="W1490" s="14">
        <v>1395743</v>
      </c>
      <c r="X1490" s="14">
        <v>29837149</v>
      </c>
      <c r="Y1490" s="14"/>
      <c r="Z1490" s="14"/>
      <c r="AA1490" s="14"/>
      <c r="AB1490" s="14"/>
      <c r="AC1490" s="14">
        <v>29365944</v>
      </c>
      <c r="AD1490" s="14">
        <v>14004122</v>
      </c>
      <c r="AE1490" s="14">
        <v>15361822</v>
      </c>
      <c r="AF1490" s="14"/>
      <c r="AG1490" s="14">
        <v>15361822</v>
      </c>
    </row>
    <row r="1491" spans="1:33" hidden="1" x14ac:dyDescent="0.25">
      <c r="A1491" s="14" t="s">
        <v>33</v>
      </c>
      <c r="B1491" s="14" t="s">
        <v>34</v>
      </c>
      <c r="C1491" s="14">
        <v>830060331</v>
      </c>
      <c r="D1491" s="14" t="s">
        <v>2287</v>
      </c>
      <c r="E1491" s="14" t="s">
        <v>803</v>
      </c>
      <c r="F1491" s="14" t="s">
        <v>140</v>
      </c>
      <c r="G1491" s="14" t="s">
        <v>45</v>
      </c>
      <c r="H1491" s="14" t="s">
        <v>3257</v>
      </c>
      <c r="I1491" s="14" t="s">
        <v>94</v>
      </c>
      <c r="J1491" s="14" t="s">
        <v>135</v>
      </c>
      <c r="K1491" s="14" t="s">
        <v>40</v>
      </c>
      <c r="L1491" s="14">
        <v>356138479</v>
      </c>
      <c r="M1491" s="14">
        <v>288514974</v>
      </c>
      <c r="N1491" s="14">
        <v>67623505</v>
      </c>
      <c r="O1491" s="14">
        <v>8462161</v>
      </c>
      <c r="P1491" s="14"/>
      <c r="Q1491" s="14">
        <v>30737176</v>
      </c>
      <c r="R1491" s="14">
        <v>5098037</v>
      </c>
      <c r="S1491" s="14"/>
      <c r="T1491" s="14">
        <v>40250453</v>
      </c>
      <c r="U1491" s="14"/>
      <c r="V1491" s="14"/>
      <c r="W1491" s="14">
        <v>904052</v>
      </c>
      <c r="X1491" s="14">
        <v>17172928</v>
      </c>
      <c r="Y1491" s="14"/>
      <c r="Z1491" s="14"/>
      <c r="AA1491" s="14"/>
      <c r="AB1491" s="14"/>
      <c r="AC1491" s="14">
        <v>23981577</v>
      </c>
      <c r="AD1491" s="14">
        <v>9989064</v>
      </c>
      <c r="AE1491" s="14">
        <v>13992513</v>
      </c>
      <c r="AF1491" s="14"/>
      <c r="AG1491" s="14">
        <v>13992513</v>
      </c>
    </row>
    <row r="1492" spans="1:33" hidden="1" x14ac:dyDescent="0.25">
      <c r="A1492" s="14" t="s">
        <v>33</v>
      </c>
      <c r="B1492" s="14" t="s">
        <v>34</v>
      </c>
      <c r="C1492" s="14">
        <v>830060529</v>
      </c>
      <c r="D1492" s="14" t="s">
        <v>2287</v>
      </c>
      <c r="E1492" s="14" t="s">
        <v>804</v>
      </c>
      <c r="F1492" s="14" t="s">
        <v>377</v>
      </c>
      <c r="G1492" s="14" t="s">
        <v>45</v>
      </c>
      <c r="H1492" s="14" t="s">
        <v>3258</v>
      </c>
      <c r="I1492" s="14" t="s">
        <v>38</v>
      </c>
      <c r="J1492" s="14" t="s">
        <v>38</v>
      </c>
      <c r="K1492" s="14" t="s">
        <v>39</v>
      </c>
      <c r="L1492" s="14">
        <v>25654089</v>
      </c>
      <c r="M1492" s="14">
        <v>1640261</v>
      </c>
      <c r="N1492" s="14">
        <v>24013828</v>
      </c>
      <c r="O1492" s="14">
        <v>749490</v>
      </c>
      <c r="P1492" s="14"/>
      <c r="Q1492" s="14">
        <v>16400182</v>
      </c>
      <c r="R1492" s="14">
        <v>239940</v>
      </c>
      <c r="S1492" s="14"/>
      <c r="T1492" s="14">
        <v>8123196</v>
      </c>
      <c r="U1492" s="14"/>
      <c r="V1492" s="14"/>
      <c r="W1492" s="14">
        <v>5399435</v>
      </c>
      <c r="X1492" s="14">
        <v>676208</v>
      </c>
      <c r="Y1492" s="14"/>
      <c r="Z1492" s="14"/>
      <c r="AA1492" s="14"/>
      <c r="AB1492" s="14"/>
      <c r="AC1492" s="14">
        <v>12846423</v>
      </c>
      <c r="AD1492" s="14">
        <v>4594099</v>
      </c>
      <c r="AE1492" s="14">
        <v>8252324</v>
      </c>
      <c r="AF1492" s="14"/>
      <c r="AG1492" s="14">
        <v>8252324</v>
      </c>
    </row>
    <row r="1493" spans="1:33" hidden="1" x14ac:dyDescent="0.25">
      <c r="A1493" s="14" t="s">
        <v>33</v>
      </c>
      <c r="B1493" s="14" t="s">
        <v>34</v>
      </c>
      <c r="C1493" s="14">
        <v>830060529</v>
      </c>
      <c r="D1493" s="14" t="s">
        <v>2287</v>
      </c>
      <c r="E1493" s="14" t="s">
        <v>804</v>
      </c>
      <c r="F1493" s="14" t="s">
        <v>377</v>
      </c>
      <c r="G1493" s="14" t="s">
        <v>45</v>
      </c>
      <c r="H1493" s="14" t="s">
        <v>3258</v>
      </c>
      <c r="I1493" s="14" t="s">
        <v>38</v>
      </c>
      <c r="J1493" s="14" t="s">
        <v>38</v>
      </c>
      <c r="K1493" s="14" t="s">
        <v>40</v>
      </c>
      <c r="L1493" s="14">
        <v>26123331</v>
      </c>
      <c r="M1493" s="14">
        <v>3648040</v>
      </c>
      <c r="N1493" s="14">
        <v>22475291</v>
      </c>
      <c r="O1493" s="14">
        <v>370352</v>
      </c>
      <c r="P1493" s="14"/>
      <c r="Q1493" s="14">
        <v>17521263</v>
      </c>
      <c r="R1493" s="14">
        <v>282531</v>
      </c>
      <c r="S1493" s="14"/>
      <c r="T1493" s="14">
        <v>5041849</v>
      </c>
      <c r="U1493" s="14"/>
      <c r="V1493" s="14"/>
      <c r="W1493" s="14">
        <v>2593669</v>
      </c>
      <c r="X1493" s="14">
        <v>533377</v>
      </c>
      <c r="Y1493" s="14"/>
      <c r="Z1493" s="14"/>
      <c r="AA1493" s="14"/>
      <c r="AB1493" s="14"/>
      <c r="AC1493" s="14">
        <v>7102141</v>
      </c>
      <c r="AD1493" s="14">
        <v>2569812</v>
      </c>
      <c r="AE1493" s="14">
        <v>4532329</v>
      </c>
      <c r="AF1493" s="14"/>
      <c r="AG1493" s="14">
        <v>4532329</v>
      </c>
    </row>
    <row r="1494" spans="1:33" hidden="1" x14ac:dyDescent="0.25">
      <c r="A1494" s="14" t="s">
        <v>33</v>
      </c>
      <c r="B1494" s="14" t="s">
        <v>34</v>
      </c>
      <c r="C1494" s="14">
        <v>830060858</v>
      </c>
      <c r="D1494" s="14" t="s">
        <v>2287</v>
      </c>
      <c r="E1494" s="14" t="s">
        <v>805</v>
      </c>
      <c r="F1494" s="14" t="s">
        <v>197</v>
      </c>
      <c r="G1494" s="14" t="s">
        <v>36</v>
      </c>
      <c r="H1494" s="14" t="s">
        <v>3259</v>
      </c>
      <c r="I1494" s="14" t="s">
        <v>38</v>
      </c>
      <c r="J1494" s="14" t="s">
        <v>38</v>
      </c>
      <c r="K1494" s="14" t="s">
        <v>39</v>
      </c>
      <c r="L1494" s="14">
        <v>29701396</v>
      </c>
      <c r="M1494" s="14">
        <v>25010685</v>
      </c>
      <c r="N1494" s="14">
        <v>4690711</v>
      </c>
      <c r="O1494" s="14">
        <v>613460</v>
      </c>
      <c r="P1494" s="14">
        <v>479583</v>
      </c>
      <c r="Q1494" s="14">
        <v>3553400</v>
      </c>
      <c r="R1494" s="14">
        <v>97756</v>
      </c>
      <c r="S1494" s="14"/>
      <c r="T1494" s="14">
        <v>1173432</v>
      </c>
      <c r="U1494" s="14"/>
      <c r="V1494" s="14"/>
      <c r="W1494" s="14">
        <v>281090</v>
      </c>
      <c r="X1494" s="14">
        <v>637268</v>
      </c>
      <c r="Y1494" s="14"/>
      <c r="Z1494" s="14"/>
      <c r="AA1494" s="14"/>
      <c r="AB1494" s="14"/>
      <c r="AC1494" s="14">
        <v>817254</v>
      </c>
      <c r="AD1494" s="14">
        <v>60374</v>
      </c>
      <c r="AE1494" s="14">
        <v>756880</v>
      </c>
      <c r="AF1494" s="14"/>
      <c r="AG1494" s="14">
        <v>756880</v>
      </c>
    </row>
    <row r="1495" spans="1:33" hidden="1" x14ac:dyDescent="0.25">
      <c r="A1495" s="14" t="s">
        <v>33</v>
      </c>
      <c r="B1495" s="14" t="s">
        <v>34</v>
      </c>
      <c r="C1495" s="14">
        <v>830060858</v>
      </c>
      <c r="D1495" s="14" t="s">
        <v>2287</v>
      </c>
      <c r="E1495" s="14" t="s">
        <v>805</v>
      </c>
      <c r="F1495" s="14" t="s">
        <v>197</v>
      </c>
      <c r="G1495" s="14" t="s">
        <v>36</v>
      </c>
      <c r="H1495" s="14" t="s">
        <v>3259</v>
      </c>
      <c r="I1495" s="14" t="s">
        <v>38</v>
      </c>
      <c r="J1495" s="14" t="s">
        <v>38</v>
      </c>
      <c r="K1495" s="14" t="s">
        <v>40</v>
      </c>
      <c r="L1495" s="14">
        <v>25769924</v>
      </c>
      <c r="M1495" s="14">
        <v>21438201</v>
      </c>
      <c r="N1495" s="14">
        <v>4331723</v>
      </c>
      <c r="O1495" s="14">
        <v>464484</v>
      </c>
      <c r="P1495" s="14">
        <v>118660</v>
      </c>
      <c r="Q1495" s="14">
        <v>3029257</v>
      </c>
      <c r="R1495" s="14">
        <v>184501</v>
      </c>
      <c r="S1495" s="14"/>
      <c r="T1495" s="14">
        <v>1463789</v>
      </c>
      <c r="U1495" s="14"/>
      <c r="V1495" s="14"/>
      <c r="W1495" s="14">
        <v>183279</v>
      </c>
      <c r="X1495" s="14">
        <v>322094</v>
      </c>
      <c r="Y1495" s="14"/>
      <c r="Z1495" s="14"/>
      <c r="AA1495" s="14"/>
      <c r="AB1495" s="14"/>
      <c r="AC1495" s="14">
        <v>1324974</v>
      </c>
      <c r="AD1495" s="14">
        <v>-63568</v>
      </c>
      <c r="AE1495" s="14">
        <v>1388542</v>
      </c>
      <c r="AF1495" s="14"/>
      <c r="AG1495" s="14">
        <v>1388542</v>
      </c>
    </row>
    <row r="1496" spans="1:33" hidden="1" x14ac:dyDescent="0.25">
      <c r="A1496" s="14" t="s">
        <v>33</v>
      </c>
      <c r="B1496" s="14" t="s">
        <v>34</v>
      </c>
      <c r="C1496" s="14">
        <v>830061482</v>
      </c>
      <c r="D1496" s="14" t="s">
        <v>2287</v>
      </c>
      <c r="E1496" s="14" t="s">
        <v>806</v>
      </c>
      <c r="F1496" s="14" t="s">
        <v>507</v>
      </c>
      <c r="G1496" s="14" t="s">
        <v>45</v>
      </c>
      <c r="H1496" s="14" t="s">
        <v>807</v>
      </c>
      <c r="I1496" s="14" t="s">
        <v>38</v>
      </c>
      <c r="J1496" s="14" t="s">
        <v>38</v>
      </c>
      <c r="K1496" s="14" t="s">
        <v>39</v>
      </c>
      <c r="L1496" s="14">
        <v>0</v>
      </c>
      <c r="M1496" s="14">
        <v>0</v>
      </c>
      <c r="N1496" s="14">
        <v>0</v>
      </c>
      <c r="O1496" s="14">
        <v>0</v>
      </c>
      <c r="P1496" s="14">
        <v>0</v>
      </c>
      <c r="Q1496" s="14">
        <v>71917</v>
      </c>
      <c r="R1496" s="14">
        <v>259368</v>
      </c>
      <c r="S1496" s="14">
        <v>14399</v>
      </c>
      <c r="T1496" s="14">
        <v>-316886</v>
      </c>
      <c r="U1496" s="14">
        <v>0</v>
      </c>
      <c r="V1496" s="14">
        <v>0</v>
      </c>
      <c r="W1496" s="14">
        <v>997</v>
      </c>
      <c r="X1496" s="14">
        <v>15196</v>
      </c>
      <c r="Y1496" s="14">
        <v>0</v>
      </c>
      <c r="Z1496" s="14">
        <v>0</v>
      </c>
      <c r="AA1496" s="14">
        <v>0</v>
      </c>
      <c r="AB1496" s="14">
        <v>0</v>
      </c>
      <c r="AC1496" s="14">
        <v>-331085</v>
      </c>
      <c r="AD1496" s="14">
        <v>0</v>
      </c>
      <c r="AE1496" s="14">
        <v>-331085</v>
      </c>
      <c r="AF1496" s="14">
        <v>0</v>
      </c>
      <c r="AG1496" s="14">
        <v>-331085</v>
      </c>
    </row>
    <row r="1497" spans="1:33" hidden="1" x14ac:dyDescent="0.25">
      <c r="A1497" s="14" t="s">
        <v>33</v>
      </c>
      <c r="B1497" s="14" t="s">
        <v>34</v>
      </c>
      <c r="C1497" s="14">
        <v>830061482</v>
      </c>
      <c r="D1497" s="14" t="s">
        <v>2287</v>
      </c>
      <c r="E1497" s="14" t="s">
        <v>806</v>
      </c>
      <c r="F1497" s="14" t="s">
        <v>507</v>
      </c>
      <c r="G1497" s="14" t="s">
        <v>45</v>
      </c>
      <c r="H1497" s="14" t="s">
        <v>807</v>
      </c>
      <c r="I1497" s="14" t="s">
        <v>38</v>
      </c>
      <c r="J1497" s="14" t="s">
        <v>38</v>
      </c>
      <c r="K1497" s="14" t="s">
        <v>40</v>
      </c>
      <c r="L1497" s="14">
        <v>1768104</v>
      </c>
      <c r="M1497" s="14">
        <v>1757583</v>
      </c>
      <c r="N1497" s="14">
        <v>10521</v>
      </c>
      <c r="O1497" s="14">
        <v>0</v>
      </c>
      <c r="P1497" s="14">
        <v>0</v>
      </c>
      <c r="Q1497" s="14">
        <v>53247</v>
      </c>
      <c r="R1497" s="14">
        <v>0</v>
      </c>
      <c r="S1497" s="14">
        <v>3038670</v>
      </c>
      <c r="T1497" s="14">
        <v>2995944</v>
      </c>
      <c r="U1497" s="14">
        <v>0</v>
      </c>
      <c r="V1497" s="14">
        <v>0</v>
      </c>
      <c r="W1497" s="14">
        <v>142605</v>
      </c>
      <c r="X1497" s="14">
        <v>31363</v>
      </c>
      <c r="Y1497" s="14">
        <v>0</v>
      </c>
      <c r="Z1497" s="14">
        <v>0</v>
      </c>
      <c r="AA1497" s="14">
        <v>0</v>
      </c>
      <c r="AB1497" s="14">
        <v>0</v>
      </c>
      <c r="AC1497" s="14">
        <v>3107186</v>
      </c>
      <c r="AD1497" s="14">
        <v>335941</v>
      </c>
      <c r="AE1497" s="14">
        <v>2771245</v>
      </c>
      <c r="AF1497" s="14">
        <v>0</v>
      </c>
      <c r="AG1497" s="14">
        <v>2771245</v>
      </c>
    </row>
    <row r="1498" spans="1:33" x14ac:dyDescent="0.25">
      <c r="A1498" s="14" t="s">
        <v>33</v>
      </c>
      <c r="B1498" s="14" t="s">
        <v>34</v>
      </c>
      <c r="C1498" s="14">
        <v>830062040</v>
      </c>
      <c r="D1498" s="14" t="s">
        <v>2287</v>
      </c>
      <c r="E1498" s="14" t="s">
        <v>3260</v>
      </c>
      <c r="F1498" s="14" t="s">
        <v>320</v>
      </c>
      <c r="G1498" s="14" t="s">
        <v>45</v>
      </c>
      <c r="H1498" s="14" t="s">
        <v>809</v>
      </c>
      <c r="I1498" s="14" t="s">
        <v>38</v>
      </c>
      <c r="J1498" s="14" t="s">
        <v>38</v>
      </c>
      <c r="K1498" s="14" t="s">
        <v>39</v>
      </c>
      <c r="L1498" s="14">
        <v>4166337</v>
      </c>
      <c r="M1498" s="14">
        <v>3227111</v>
      </c>
      <c r="N1498" s="14">
        <v>939226</v>
      </c>
      <c r="O1498" s="14">
        <v>50632</v>
      </c>
      <c r="P1498" s="14">
        <v>54978</v>
      </c>
      <c r="Q1498" s="14">
        <v>197238</v>
      </c>
      <c r="R1498" s="14">
        <v>84361</v>
      </c>
      <c r="S1498" s="14">
        <v>279</v>
      </c>
      <c r="T1498" s="14">
        <v>653560</v>
      </c>
      <c r="U1498" s="14"/>
      <c r="V1498" s="14"/>
      <c r="W1498" s="14">
        <v>927252</v>
      </c>
      <c r="X1498" s="14">
        <v>56566</v>
      </c>
      <c r="Y1498" s="14"/>
      <c r="Z1498" s="14"/>
      <c r="AA1498" s="14"/>
      <c r="AB1498" s="14"/>
      <c r="AC1498" s="14">
        <v>1524246</v>
      </c>
      <c r="AD1498" s="14">
        <v>547937</v>
      </c>
      <c r="AE1498" s="14">
        <v>976309</v>
      </c>
      <c r="AF1498" s="14"/>
      <c r="AG1498" s="14">
        <v>976309</v>
      </c>
    </row>
    <row r="1499" spans="1:33" hidden="1" x14ac:dyDescent="0.25">
      <c r="A1499" s="14" t="s">
        <v>33</v>
      </c>
      <c r="B1499" s="14" t="s">
        <v>34</v>
      </c>
      <c r="C1499" s="14">
        <v>830062040</v>
      </c>
      <c r="D1499" s="14" t="s">
        <v>2287</v>
      </c>
      <c r="E1499" s="14" t="s">
        <v>3260</v>
      </c>
      <c r="F1499" s="14" t="s">
        <v>320</v>
      </c>
      <c r="G1499" s="14" t="s">
        <v>45</v>
      </c>
      <c r="H1499" s="14" t="s">
        <v>809</v>
      </c>
      <c r="I1499" s="14" t="s">
        <v>38</v>
      </c>
      <c r="J1499" s="14" t="s">
        <v>38</v>
      </c>
      <c r="K1499" s="14" t="s">
        <v>40</v>
      </c>
      <c r="L1499" s="14">
        <v>2375278</v>
      </c>
      <c r="M1499" s="14">
        <v>1322824</v>
      </c>
      <c r="N1499" s="14">
        <v>1052454</v>
      </c>
      <c r="O1499" s="14">
        <v>48623</v>
      </c>
      <c r="P1499" s="14">
        <v>30917</v>
      </c>
      <c r="Q1499" s="14">
        <v>97634</v>
      </c>
      <c r="R1499" s="14">
        <v>5639</v>
      </c>
      <c r="S1499" s="14">
        <v>67</v>
      </c>
      <c r="T1499" s="14">
        <v>966954</v>
      </c>
      <c r="U1499" s="14"/>
      <c r="V1499" s="14"/>
      <c r="W1499" s="14">
        <v>299272</v>
      </c>
      <c r="X1499" s="14">
        <v>16941</v>
      </c>
      <c r="Y1499" s="14"/>
      <c r="Z1499" s="14"/>
      <c r="AA1499" s="14"/>
      <c r="AB1499" s="14"/>
      <c r="AC1499" s="14">
        <v>1249285</v>
      </c>
      <c r="AD1499" s="14">
        <v>419336</v>
      </c>
      <c r="AE1499" s="14">
        <v>829949</v>
      </c>
      <c r="AF1499" s="14"/>
      <c r="AG1499" s="14">
        <v>829949</v>
      </c>
    </row>
    <row r="1500" spans="1:33" hidden="1" x14ac:dyDescent="0.25">
      <c r="A1500" s="14" t="s">
        <v>33</v>
      </c>
      <c r="B1500" s="14" t="s">
        <v>34</v>
      </c>
      <c r="C1500" s="14">
        <v>830063227</v>
      </c>
      <c r="D1500" s="14" t="s">
        <v>2287</v>
      </c>
      <c r="E1500" s="14" t="s">
        <v>810</v>
      </c>
      <c r="F1500" s="14" t="s">
        <v>234</v>
      </c>
      <c r="G1500" s="14" t="s">
        <v>111</v>
      </c>
      <c r="H1500" s="14" t="s">
        <v>3261</v>
      </c>
      <c r="I1500" s="14" t="s">
        <v>38</v>
      </c>
      <c r="J1500" s="14" t="s">
        <v>38</v>
      </c>
      <c r="K1500" s="14" t="s">
        <v>39</v>
      </c>
      <c r="L1500" s="14"/>
      <c r="M1500" s="14">
        <v>7075547</v>
      </c>
      <c r="N1500" s="14">
        <v>-7075547</v>
      </c>
      <c r="O1500" s="14">
        <v>1209616</v>
      </c>
      <c r="P1500" s="14"/>
      <c r="Q1500" s="14">
        <v>502887</v>
      </c>
      <c r="R1500" s="14">
        <v>51292</v>
      </c>
      <c r="S1500" s="14"/>
      <c r="T1500" s="14">
        <v>-6420110</v>
      </c>
      <c r="U1500" s="14"/>
      <c r="V1500" s="14"/>
      <c r="W1500" s="14">
        <v>27844927</v>
      </c>
      <c r="X1500" s="14">
        <v>8126290</v>
      </c>
      <c r="Y1500" s="14"/>
      <c r="Z1500" s="14"/>
      <c r="AA1500" s="14"/>
      <c r="AB1500" s="14"/>
      <c r="AC1500" s="14">
        <v>13298527</v>
      </c>
      <c r="AD1500" s="14">
        <v>585447</v>
      </c>
      <c r="AE1500" s="14">
        <v>12713080</v>
      </c>
      <c r="AF1500" s="14"/>
      <c r="AG1500" s="14">
        <v>12713080</v>
      </c>
    </row>
    <row r="1501" spans="1:33" hidden="1" x14ac:dyDescent="0.25">
      <c r="A1501" s="14" t="s">
        <v>33</v>
      </c>
      <c r="B1501" s="14" t="s">
        <v>34</v>
      </c>
      <c r="C1501" s="14">
        <v>830063227</v>
      </c>
      <c r="D1501" s="14" t="s">
        <v>2287</v>
      </c>
      <c r="E1501" s="14" t="s">
        <v>810</v>
      </c>
      <c r="F1501" s="14" t="s">
        <v>234</v>
      </c>
      <c r="G1501" s="14" t="s">
        <v>111</v>
      </c>
      <c r="H1501" s="14" t="s">
        <v>3261</v>
      </c>
      <c r="I1501" s="14" t="s">
        <v>38</v>
      </c>
      <c r="J1501" s="14" t="s">
        <v>38</v>
      </c>
      <c r="K1501" s="14" t="s">
        <v>40</v>
      </c>
      <c r="L1501" s="14"/>
      <c r="M1501" s="14">
        <v>1282993</v>
      </c>
      <c r="N1501" s="14">
        <v>-1282993</v>
      </c>
      <c r="O1501" s="14">
        <v>6027314</v>
      </c>
      <c r="P1501" s="14"/>
      <c r="Q1501" s="14">
        <v>927931</v>
      </c>
      <c r="R1501" s="14">
        <v>110938</v>
      </c>
      <c r="S1501" s="14"/>
      <c r="T1501" s="14">
        <v>3705452</v>
      </c>
      <c r="U1501" s="14"/>
      <c r="V1501" s="14"/>
      <c r="W1501" s="14">
        <v>12715917</v>
      </c>
      <c r="X1501" s="14">
        <v>24972803</v>
      </c>
      <c r="Y1501" s="14"/>
      <c r="Z1501" s="14"/>
      <c r="AA1501" s="14"/>
      <c r="AB1501" s="14"/>
      <c r="AC1501" s="14">
        <v>-8551434</v>
      </c>
      <c r="AD1501" s="14"/>
      <c r="AE1501" s="14">
        <v>-8551434</v>
      </c>
      <c r="AF1501" s="14"/>
      <c r="AG1501" s="14">
        <v>-8551434</v>
      </c>
    </row>
    <row r="1502" spans="1:33" hidden="1" x14ac:dyDescent="0.25">
      <c r="A1502" s="14" t="s">
        <v>33</v>
      </c>
      <c r="B1502" s="14" t="s">
        <v>34</v>
      </c>
      <c r="C1502" s="14">
        <v>830063747</v>
      </c>
      <c r="D1502" s="14" t="s">
        <v>2287</v>
      </c>
      <c r="E1502" s="14" t="s">
        <v>3262</v>
      </c>
      <c r="F1502" s="14" t="s">
        <v>344</v>
      </c>
      <c r="G1502" s="14" t="s">
        <v>45</v>
      </c>
      <c r="H1502" s="14" t="s">
        <v>3263</v>
      </c>
      <c r="I1502" s="14" t="s">
        <v>38</v>
      </c>
      <c r="J1502" s="14" t="s">
        <v>38</v>
      </c>
      <c r="K1502" s="14" t="s">
        <v>39</v>
      </c>
      <c r="L1502" s="14">
        <v>17740747</v>
      </c>
      <c r="M1502" s="14">
        <v>14764512</v>
      </c>
      <c r="N1502" s="14">
        <v>2976235</v>
      </c>
      <c r="O1502" s="14">
        <v>1203964</v>
      </c>
      <c r="P1502" s="14">
        <v>56786</v>
      </c>
      <c r="Q1502" s="14">
        <v>2896729</v>
      </c>
      <c r="R1502" s="14">
        <v>885747</v>
      </c>
      <c r="S1502" s="14"/>
      <c r="T1502" s="14">
        <v>340937</v>
      </c>
      <c r="U1502" s="14"/>
      <c r="V1502" s="14"/>
      <c r="W1502" s="14">
        <v>252745</v>
      </c>
      <c r="X1502" s="14">
        <v>634683</v>
      </c>
      <c r="Y1502" s="14"/>
      <c r="Z1502" s="14"/>
      <c r="AA1502" s="14"/>
      <c r="AB1502" s="14"/>
      <c r="AC1502" s="14">
        <v>-41001</v>
      </c>
      <c r="AD1502" s="14">
        <v>5529</v>
      </c>
      <c r="AE1502" s="14">
        <v>-46530</v>
      </c>
      <c r="AF1502" s="14"/>
      <c r="AG1502" s="14">
        <v>-46530</v>
      </c>
    </row>
    <row r="1503" spans="1:33" hidden="1" x14ac:dyDescent="0.25">
      <c r="A1503" s="14" t="s">
        <v>33</v>
      </c>
      <c r="B1503" s="14" t="s">
        <v>34</v>
      </c>
      <c r="C1503" s="14">
        <v>830063747</v>
      </c>
      <c r="D1503" s="14" t="s">
        <v>2287</v>
      </c>
      <c r="E1503" s="14" t="s">
        <v>3262</v>
      </c>
      <c r="F1503" s="14" t="s">
        <v>344</v>
      </c>
      <c r="G1503" s="14" t="s">
        <v>45</v>
      </c>
      <c r="H1503" s="14" t="s">
        <v>3263</v>
      </c>
      <c r="I1503" s="14" t="s">
        <v>38</v>
      </c>
      <c r="J1503" s="14" t="s">
        <v>38</v>
      </c>
      <c r="K1503" s="14" t="s">
        <v>40</v>
      </c>
      <c r="L1503" s="14">
        <v>16969017</v>
      </c>
      <c r="M1503" s="14">
        <v>13170049</v>
      </c>
      <c r="N1503" s="14">
        <v>3798968</v>
      </c>
      <c r="O1503" s="14">
        <v>1479050</v>
      </c>
      <c r="P1503" s="14"/>
      <c r="Q1503" s="14">
        <v>2897516</v>
      </c>
      <c r="R1503" s="14">
        <v>1359860</v>
      </c>
      <c r="S1503" s="14"/>
      <c r="T1503" s="14">
        <v>1020642</v>
      </c>
      <c r="U1503" s="14"/>
      <c r="V1503" s="14"/>
      <c r="W1503" s="14">
        <v>241644</v>
      </c>
      <c r="X1503" s="14">
        <v>733506</v>
      </c>
      <c r="Y1503" s="14"/>
      <c r="Z1503" s="14"/>
      <c r="AA1503" s="14"/>
      <c r="AB1503" s="14"/>
      <c r="AC1503" s="14">
        <v>528780</v>
      </c>
      <c r="AD1503" s="14">
        <v>493004</v>
      </c>
      <c r="AE1503" s="14">
        <v>35776</v>
      </c>
      <c r="AF1503" s="14"/>
      <c r="AG1503" s="14">
        <v>35776</v>
      </c>
    </row>
    <row r="1504" spans="1:33" hidden="1" x14ac:dyDescent="0.25">
      <c r="A1504" s="14" t="s">
        <v>33</v>
      </c>
      <c r="B1504" s="14" t="s">
        <v>34</v>
      </c>
      <c r="C1504" s="14">
        <v>830064580</v>
      </c>
      <c r="D1504" s="14" t="s">
        <v>2287</v>
      </c>
      <c r="E1504" s="14" t="s">
        <v>3264</v>
      </c>
      <c r="F1504" s="14" t="s">
        <v>228</v>
      </c>
      <c r="G1504" s="14" t="s">
        <v>111</v>
      </c>
      <c r="H1504" s="14" t="s">
        <v>3265</v>
      </c>
      <c r="I1504" s="14" t="s">
        <v>38</v>
      </c>
      <c r="J1504" s="14" t="s">
        <v>38</v>
      </c>
      <c r="K1504" s="14" t="s">
        <v>39</v>
      </c>
      <c r="L1504" s="14">
        <v>67022678</v>
      </c>
      <c r="M1504" s="14">
        <v>52393478</v>
      </c>
      <c r="N1504" s="14">
        <v>14629200</v>
      </c>
      <c r="O1504" s="14">
        <v>1129306</v>
      </c>
      <c r="P1504" s="14">
        <v>6792193</v>
      </c>
      <c r="Q1504" s="14">
        <v>599180</v>
      </c>
      <c r="R1504" s="14"/>
      <c r="S1504" s="14">
        <v>5460852</v>
      </c>
      <c r="T1504" s="14">
        <v>13827985</v>
      </c>
      <c r="U1504" s="14"/>
      <c r="V1504" s="14"/>
      <c r="W1504" s="14">
        <v>1793510</v>
      </c>
      <c r="X1504" s="14">
        <v>864888</v>
      </c>
      <c r="Y1504" s="14"/>
      <c r="Z1504" s="14"/>
      <c r="AA1504" s="14"/>
      <c r="AB1504" s="14"/>
      <c r="AC1504" s="14">
        <v>14756607</v>
      </c>
      <c r="AD1504" s="14">
        <v>195788</v>
      </c>
      <c r="AE1504" s="14">
        <v>14560819</v>
      </c>
      <c r="AF1504" s="14"/>
      <c r="AG1504" s="14">
        <v>14560819</v>
      </c>
    </row>
    <row r="1505" spans="1:33" hidden="1" x14ac:dyDescent="0.25">
      <c r="A1505" s="14" t="s">
        <v>33</v>
      </c>
      <c r="B1505" s="14" t="s">
        <v>34</v>
      </c>
      <c r="C1505" s="14">
        <v>830064580</v>
      </c>
      <c r="D1505" s="14" t="s">
        <v>2287</v>
      </c>
      <c r="E1505" s="14" t="s">
        <v>3264</v>
      </c>
      <c r="F1505" s="14" t="s">
        <v>228</v>
      </c>
      <c r="G1505" s="14" t="s">
        <v>111</v>
      </c>
      <c r="H1505" s="14" t="s">
        <v>3265</v>
      </c>
      <c r="I1505" s="14" t="s">
        <v>38</v>
      </c>
      <c r="J1505" s="14" t="s">
        <v>38</v>
      </c>
      <c r="K1505" s="14" t="s">
        <v>40</v>
      </c>
      <c r="L1505" s="14">
        <v>59587067</v>
      </c>
      <c r="M1505" s="14">
        <v>45785527</v>
      </c>
      <c r="N1505" s="14">
        <v>13801540</v>
      </c>
      <c r="O1505" s="14">
        <v>1182171</v>
      </c>
      <c r="P1505" s="14">
        <v>6482193</v>
      </c>
      <c r="Q1505" s="14">
        <v>540190</v>
      </c>
      <c r="R1505" s="14"/>
      <c r="S1505" s="14">
        <v>-4666798</v>
      </c>
      <c r="T1505" s="14">
        <v>3294530</v>
      </c>
      <c r="U1505" s="14"/>
      <c r="V1505" s="14"/>
      <c r="W1505" s="14">
        <v>2921969</v>
      </c>
      <c r="X1505" s="14">
        <v>3312694</v>
      </c>
      <c r="Y1505" s="14"/>
      <c r="Z1505" s="14"/>
      <c r="AA1505" s="14"/>
      <c r="AB1505" s="14"/>
      <c r="AC1505" s="14">
        <v>2903805</v>
      </c>
      <c r="AD1505" s="14">
        <v>-626905</v>
      </c>
      <c r="AE1505" s="14">
        <v>3530710</v>
      </c>
      <c r="AF1505" s="14"/>
      <c r="AG1505" s="14">
        <v>3530710</v>
      </c>
    </row>
    <row r="1506" spans="1:33" hidden="1" x14ac:dyDescent="0.25">
      <c r="A1506" s="14" t="s">
        <v>33</v>
      </c>
      <c r="B1506" s="14" t="s">
        <v>34</v>
      </c>
      <c r="C1506" s="14">
        <v>830065063</v>
      </c>
      <c r="D1506" s="14" t="s">
        <v>2287</v>
      </c>
      <c r="E1506" s="14" t="s">
        <v>3266</v>
      </c>
      <c r="F1506" s="14" t="s">
        <v>218</v>
      </c>
      <c r="G1506" s="14" t="s">
        <v>51</v>
      </c>
      <c r="H1506" s="14" t="s">
        <v>3267</v>
      </c>
      <c r="I1506" s="14" t="s">
        <v>38</v>
      </c>
      <c r="J1506" s="14" t="s">
        <v>38</v>
      </c>
      <c r="K1506" s="14" t="s">
        <v>39</v>
      </c>
      <c r="L1506" s="14">
        <v>1053879012</v>
      </c>
      <c r="M1506" s="14">
        <v>865797755</v>
      </c>
      <c r="N1506" s="14">
        <v>188081257</v>
      </c>
      <c r="O1506" s="14">
        <v>610179</v>
      </c>
      <c r="P1506" s="14">
        <v>143281346</v>
      </c>
      <c r="Q1506" s="14">
        <v>20800561</v>
      </c>
      <c r="R1506" s="14">
        <v>979541</v>
      </c>
      <c r="S1506" s="14">
        <v>-982</v>
      </c>
      <c r="T1506" s="14">
        <v>23629006</v>
      </c>
      <c r="U1506" s="14"/>
      <c r="V1506" s="14"/>
      <c r="W1506" s="14">
        <v>6044167</v>
      </c>
      <c r="X1506" s="14">
        <v>18230657</v>
      </c>
      <c r="Y1506" s="14"/>
      <c r="Z1506" s="14"/>
      <c r="AA1506" s="14"/>
      <c r="AB1506" s="14"/>
      <c r="AC1506" s="14">
        <v>11442516</v>
      </c>
      <c r="AD1506" s="14">
        <v>7982100</v>
      </c>
      <c r="AE1506" s="14">
        <v>3460416</v>
      </c>
      <c r="AF1506" s="14"/>
      <c r="AG1506" s="14">
        <v>3460416</v>
      </c>
    </row>
    <row r="1507" spans="1:33" hidden="1" x14ac:dyDescent="0.25">
      <c r="A1507" s="14" t="s">
        <v>33</v>
      </c>
      <c r="B1507" s="14" t="s">
        <v>34</v>
      </c>
      <c r="C1507" s="14">
        <v>830065063</v>
      </c>
      <c r="D1507" s="14" t="s">
        <v>2287</v>
      </c>
      <c r="E1507" s="14" t="s">
        <v>3266</v>
      </c>
      <c r="F1507" s="14" t="s">
        <v>218</v>
      </c>
      <c r="G1507" s="14" t="s">
        <v>51</v>
      </c>
      <c r="H1507" s="14" t="s">
        <v>3267</v>
      </c>
      <c r="I1507" s="14" t="s">
        <v>38</v>
      </c>
      <c r="J1507" s="14" t="s">
        <v>38</v>
      </c>
      <c r="K1507" s="14" t="s">
        <v>40</v>
      </c>
      <c r="L1507" s="14">
        <v>1265848969</v>
      </c>
      <c r="M1507" s="14">
        <v>1098865188</v>
      </c>
      <c r="N1507" s="14">
        <v>166983781</v>
      </c>
      <c r="O1507" s="14">
        <v>723930</v>
      </c>
      <c r="P1507" s="14">
        <v>138360387</v>
      </c>
      <c r="Q1507" s="14">
        <v>18302826</v>
      </c>
      <c r="R1507" s="14">
        <v>527046</v>
      </c>
      <c r="S1507" s="14">
        <v>-1137</v>
      </c>
      <c r="T1507" s="14">
        <v>10516315</v>
      </c>
      <c r="U1507" s="14"/>
      <c r="V1507" s="14"/>
      <c r="W1507" s="14">
        <v>22384140</v>
      </c>
      <c r="X1507" s="14">
        <v>13664554</v>
      </c>
      <c r="Y1507" s="14"/>
      <c r="Z1507" s="14"/>
      <c r="AA1507" s="14"/>
      <c r="AB1507" s="14"/>
      <c r="AC1507" s="14">
        <v>19235901</v>
      </c>
      <c r="AD1507" s="14">
        <v>-26281874</v>
      </c>
      <c r="AE1507" s="14">
        <v>45517775</v>
      </c>
      <c r="AF1507" s="14"/>
      <c r="AG1507" s="14">
        <v>45517775</v>
      </c>
    </row>
    <row r="1508" spans="1:33" hidden="1" x14ac:dyDescent="0.25">
      <c r="A1508" s="14" t="s">
        <v>33</v>
      </c>
      <c r="B1508" s="14" t="s">
        <v>34</v>
      </c>
      <c r="C1508" s="14">
        <v>830065157</v>
      </c>
      <c r="D1508" s="14" t="s">
        <v>2287</v>
      </c>
      <c r="E1508" s="14" t="s">
        <v>3268</v>
      </c>
      <c r="F1508" s="14" t="s">
        <v>2559</v>
      </c>
      <c r="G1508" s="14" t="s">
        <v>45</v>
      </c>
      <c r="H1508" s="14" t="s">
        <v>3269</v>
      </c>
      <c r="I1508" s="14" t="s">
        <v>38</v>
      </c>
      <c r="J1508" s="14" t="s">
        <v>38</v>
      </c>
      <c r="K1508" s="14" t="s">
        <v>39</v>
      </c>
      <c r="L1508" s="14">
        <v>20329043</v>
      </c>
      <c r="M1508" s="14">
        <v>3589242</v>
      </c>
      <c r="N1508" s="14">
        <v>16739801</v>
      </c>
      <c r="O1508" s="14">
        <v>36530</v>
      </c>
      <c r="P1508" s="14">
        <v>12278063</v>
      </c>
      <c r="Q1508" s="14">
        <v>4038241</v>
      </c>
      <c r="R1508" s="14"/>
      <c r="S1508" s="14">
        <v>-29399</v>
      </c>
      <c r="T1508" s="14">
        <v>430628</v>
      </c>
      <c r="U1508" s="14"/>
      <c r="V1508" s="14"/>
      <c r="W1508" s="14">
        <v>677333</v>
      </c>
      <c r="X1508" s="14">
        <v>31535</v>
      </c>
      <c r="Y1508" s="14"/>
      <c r="Z1508" s="14"/>
      <c r="AA1508" s="14"/>
      <c r="AB1508" s="14"/>
      <c r="AC1508" s="14">
        <v>1076426</v>
      </c>
      <c r="AD1508" s="14">
        <v>481695</v>
      </c>
      <c r="AE1508" s="14">
        <v>594731</v>
      </c>
      <c r="AF1508" s="14"/>
      <c r="AG1508" s="14">
        <v>594731</v>
      </c>
    </row>
    <row r="1509" spans="1:33" hidden="1" x14ac:dyDescent="0.25">
      <c r="A1509" s="14" t="s">
        <v>33</v>
      </c>
      <c r="B1509" s="14" t="s">
        <v>34</v>
      </c>
      <c r="C1509" s="14">
        <v>830065157</v>
      </c>
      <c r="D1509" s="14" t="s">
        <v>2287</v>
      </c>
      <c r="E1509" s="14" t="s">
        <v>3268</v>
      </c>
      <c r="F1509" s="14" t="s">
        <v>2559</v>
      </c>
      <c r="G1509" s="14" t="s">
        <v>45</v>
      </c>
      <c r="H1509" s="14" t="s">
        <v>3269</v>
      </c>
      <c r="I1509" s="14" t="s">
        <v>38</v>
      </c>
      <c r="J1509" s="14" t="s">
        <v>38</v>
      </c>
      <c r="K1509" s="14" t="s">
        <v>40</v>
      </c>
      <c r="L1509" s="14">
        <v>19860053</v>
      </c>
      <c r="M1509" s="14">
        <v>3418996</v>
      </c>
      <c r="N1509" s="14">
        <v>16441057</v>
      </c>
      <c r="O1509" s="14">
        <v>8051</v>
      </c>
      <c r="P1509" s="14">
        <v>11773913</v>
      </c>
      <c r="Q1509" s="14">
        <v>3990523</v>
      </c>
      <c r="R1509" s="14"/>
      <c r="S1509" s="14">
        <v>15456</v>
      </c>
      <c r="T1509" s="14">
        <v>700128</v>
      </c>
      <c r="U1509" s="14"/>
      <c r="V1509" s="14"/>
      <c r="W1509" s="14">
        <v>719580</v>
      </c>
      <c r="X1509" s="14">
        <v>31183</v>
      </c>
      <c r="Y1509" s="14"/>
      <c r="Z1509" s="14"/>
      <c r="AA1509" s="14"/>
      <c r="AB1509" s="14"/>
      <c r="AC1509" s="14">
        <v>1388525</v>
      </c>
      <c r="AD1509" s="14">
        <v>430802</v>
      </c>
      <c r="AE1509" s="14">
        <v>957723</v>
      </c>
      <c r="AF1509" s="14"/>
      <c r="AG1509" s="14">
        <v>957723</v>
      </c>
    </row>
    <row r="1510" spans="1:33" hidden="1" x14ac:dyDescent="0.25">
      <c r="A1510" s="14" t="s">
        <v>33</v>
      </c>
      <c r="B1510" s="14" t="s">
        <v>34</v>
      </c>
      <c r="C1510" s="14">
        <v>830065421</v>
      </c>
      <c r="D1510" s="14" t="s">
        <v>2287</v>
      </c>
      <c r="E1510" s="14" t="s">
        <v>811</v>
      </c>
      <c r="F1510" s="14" t="s">
        <v>53</v>
      </c>
      <c r="G1510" s="14" t="s">
        <v>45</v>
      </c>
      <c r="H1510" s="14" t="s">
        <v>3270</v>
      </c>
      <c r="I1510" s="14" t="s">
        <v>38</v>
      </c>
      <c r="J1510" s="14" t="s">
        <v>38</v>
      </c>
      <c r="K1510" s="14" t="s">
        <v>39</v>
      </c>
      <c r="L1510" s="14">
        <v>27000</v>
      </c>
      <c r="M1510" s="14"/>
      <c r="N1510" s="14">
        <v>27000</v>
      </c>
      <c r="O1510" s="14"/>
      <c r="P1510" s="14"/>
      <c r="Q1510" s="14">
        <v>27034</v>
      </c>
      <c r="R1510" s="14">
        <v>2</v>
      </c>
      <c r="S1510" s="14"/>
      <c r="T1510" s="14">
        <v>-36</v>
      </c>
      <c r="U1510" s="14"/>
      <c r="V1510" s="14"/>
      <c r="W1510" s="14">
        <v>3189</v>
      </c>
      <c r="X1510" s="14"/>
      <c r="Y1510" s="14"/>
      <c r="Z1510" s="14"/>
      <c r="AA1510" s="14"/>
      <c r="AB1510" s="14"/>
      <c r="AC1510" s="14">
        <v>3153</v>
      </c>
      <c r="AD1510" s="14">
        <v>1104</v>
      </c>
      <c r="AE1510" s="14">
        <v>2049</v>
      </c>
      <c r="AF1510" s="14"/>
      <c r="AG1510" s="14">
        <v>2049</v>
      </c>
    </row>
    <row r="1511" spans="1:33" hidden="1" x14ac:dyDescent="0.25">
      <c r="A1511" s="14" t="s">
        <v>33</v>
      </c>
      <c r="B1511" s="14" t="s">
        <v>34</v>
      </c>
      <c r="C1511" s="14">
        <v>830065421</v>
      </c>
      <c r="D1511" s="14" t="s">
        <v>2287</v>
      </c>
      <c r="E1511" s="14" t="s">
        <v>811</v>
      </c>
      <c r="F1511" s="14" t="s">
        <v>53</v>
      </c>
      <c r="G1511" s="14" t="s">
        <v>45</v>
      </c>
      <c r="H1511" s="14" t="s">
        <v>3270</v>
      </c>
      <c r="I1511" s="14" t="s">
        <v>38</v>
      </c>
      <c r="J1511" s="14" t="s">
        <v>38</v>
      </c>
      <c r="K1511" s="14" t="s">
        <v>40</v>
      </c>
      <c r="L1511" s="14">
        <v>24000</v>
      </c>
      <c r="M1511" s="14"/>
      <c r="N1511" s="14">
        <v>24000</v>
      </c>
      <c r="O1511" s="14"/>
      <c r="P1511" s="14"/>
      <c r="Q1511" s="14">
        <v>23303</v>
      </c>
      <c r="R1511" s="14"/>
      <c r="S1511" s="14"/>
      <c r="T1511" s="14">
        <v>697</v>
      </c>
      <c r="U1511" s="14"/>
      <c r="V1511" s="14"/>
      <c r="W1511" s="14">
        <v>1357</v>
      </c>
      <c r="X1511" s="14"/>
      <c r="Y1511" s="14"/>
      <c r="Z1511" s="14"/>
      <c r="AA1511" s="14"/>
      <c r="AB1511" s="14"/>
      <c r="AC1511" s="14">
        <v>2054</v>
      </c>
      <c r="AD1511" s="14">
        <v>714</v>
      </c>
      <c r="AE1511" s="14">
        <v>1340</v>
      </c>
      <c r="AF1511" s="14"/>
      <c r="AG1511" s="14">
        <v>1340</v>
      </c>
    </row>
    <row r="1512" spans="1:33" hidden="1" x14ac:dyDescent="0.25">
      <c r="A1512" s="14" t="s">
        <v>33</v>
      </c>
      <c r="B1512" s="14" t="s">
        <v>34</v>
      </c>
      <c r="C1512" s="14">
        <v>830065842</v>
      </c>
      <c r="D1512" s="14" t="s">
        <v>2287</v>
      </c>
      <c r="E1512" s="14" t="s">
        <v>3271</v>
      </c>
      <c r="F1512" s="14" t="s">
        <v>2709</v>
      </c>
      <c r="G1512" s="14" t="s">
        <v>36</v>
      </c>
      <c r="H1512" s="14" t="s">
        <v>3272</v>
      </c>
      <c r="I1512" s="14" t="s">
        <v>38</v>
      </c>
      <c r="J1512" s="14" t="s">
        <v>38</v>
      </c>
      <c r="K1512" s="14" t="s">
        <v>39</v>
      </c>
      <c r="L1512" s="14">
        <v>381710174</v>
      </c>
      <c r="M1512" s="14">
        <v>279721098</v>
      </c>
      <c r="N1512" s="14">
        <v>101989076</v>
      </c>
      <c r="O1512" s="14">
        <v>6723909</v>
      </c>
      <c r="P1512" s="14"/>
      <c r="Q1512" s="14">
        <v>116846437</v>
      </c>
      <c r="R1512" s="14"/>
      <c r="S1512" s="14"/>
      <c r="T1512" s="14">
        <v>-8133452</v>
      </c>
      <c r="U1512" s="14"/>
      <c r="V1512" s="14"/>
      <c r="W1512" s="14">
        <v>23121</v>
      </c>
      <c r="X1512" s="14">
        <v>18724429</v>
      </c>
      <c r="Y1512" s="14"/>
      <c r="Z1512" s="14"/>
      <c r="AA1512" s="14"/>
      <c r="AB1512" s="14"/>
      <c r="AC1512" s="14">
        <v>-26834760</v>
      </c>
      <c r="AD1512" s="14">
        <v>-5087213</v>
      </c>
      <c r="AE1512" s="14">
        <v>-21747547</v>
      </c>
      <c r="AF1512" s="14"/>
      <c r="AG1512" s="14">
        <v>-21747547</v>
      </c>
    </row>
    <row r="1513" spans="1:33" hidden="1" x14ac:dyDescent="0.25">
      <c r="A1513" s="14" t="s">
        <v>33</v>
      </c>
      <c r="B1513" s="14" t="s">
        <v>34</v>
      </c>
      <c r="C1513" s="14">
        <v>830065842</v>
      </c>
      <c r="D1513" s="14" t="s">
        <v>2287</v>
      </c>
      <c r="E1513" s="14" t="s">
        <v>3271</v>
      </c>
      <c r="F1513" s="14" t="s">
        <v>2709</v>
      </c>
      <c r="G1513" s="14" t="s">
        <v>36</v>
      </c>
      <c r="H1513" s="14" t="s">
        <v>3272</v>
      </c>
      <c r="I1513" s="14" t="s">
        <v>38</v>
      </c>
      <c r="J1513" s="14" t="s">
        <v>38</v>
      </c>
      <c r="K1513" s="14" t="s">
        <v>40</v>
      </c>
      <c r="L1513" s="14">
        <v>399648622</v>
      </c>
      <c r="M1513" s="14">
        <v>260950913</v>
      </c>
      <c r="N1513" s="14">
        <v>138697709</v>
      </c>
      <c r="O1513" s="14">
        <v>5475121</v>
      </c>
      <c r="P1513" s="14"/>
      <c r="Q1513" s="14">
        <v>122025988</v>
      </c>
      <c r="R1513" s="14"/>
      <c r="S1513" s="14"/>
      <c r="T1513" s="14">
        <v>22146842</v>
      </c>
      <c r="U1513" s="14"/>
      <c r="V1513" s="14"/>
      <c r="W1513" s="14">
        <v>62888</v>
      </c>
      <c r="X1513" s="14">
        <v>16931773</v>
      </c>
      <c r="Y1513" s="14"/>
      <c r="Z1513" s="14"/>
      <c r="AA1513" s="14"/>
      <c r="AB1513" s="14"/>
      <c r="AC1513" s="14">
        <v>5277957</v>
      </c>
      <c r="AD1513" s="14">
        <v>7505618</v>
      </c>
      <c r="AE1513" s="14">
        <v>-2227661</v>
      </c>
      <c r="AF1513" s="14"/>
      <c r="AG1513" s="14">
        <v>-2227661</v>
      </c>
    </row>
    <row r="1514" spans="1:33" hidden="1" x14ac:dyDescent="0.25">
      <c r="A1514" s="14" t="s">
        <v>33</v>
      </c>
      <c r="B1514" s="14" t="s">
        <v>34</v>
      </c>
      <c r="C1514" s="14">
        <v>830066015</v>
      </c>
      <c r="D1514" s="14" t="s">
        <v>2287</v>
      </c>
      <c r="E1514" s="14" t="s">
        <v>812</v>
      </c>
      <c r="F1514" s="14" t="s">
        <v>134</v>
      </c>
      <c r="G1514" s="14" t="s">
        <v>51</v>
      </c>
      <c r="H1514" s="14" t="s">
        <v>3273</v>
      </c>
      <c r="I1514" s="14" t="s">
        <v>38</v>
      </c>
      <c r="J1514" s="14" t="s">
        <v>38</v>
      </c>
      <c r="K1514" s="14" t="s">
        <v>39</v>
      </c>
      <c r="L1514" s="14">
        <v>64034316</v>
      </c>
      <c r="M1514" s="14">
        <v>60739344</v>
      </c>
      <c r="N1514" s="14">
        <v>3294972</v>
      </c>
      <c r="O1514" s="14">
        <v>3365</v>
      </c>
      <c r="P1514" s="14">
        <v>48788</v>
      </c>
      <c r="Q1514" s="14">
        <v>5751500</v>
      </c>
      <c r="R1514" s="14">
        <v>7919411</v>
      </c>
      <c r="S1514" s="14">
        <v>706244</v>
      </c>
      <c r="T1514" s="14">
        <v>-9715118</v>
      </c>
      <c r="U1514" s="14"/>
      <c r="V1514" s="14"/>
      <c r="W1514" s="14">
        <v>444203</v>
      </c>
      <c r="X1514" s="14">
        <v>244779</v>
      </c>
      <c r="Y1514" s="14"/>
      <c r="Z1514" s="14"/>
      <c r="AA1514" s="14"/>
      <c r="AB1514" s="14"/>
      <c r="AC1514" s="14">
        <v>-9515694</v>
      </c>
      <c r="AD1514" s="14">
        <v>-141293</v>
      </c>
      <c r="AE1514" s="14">
        <v>-9374401</v>
      </c>
      <c r="AF1514" s="14"/>
      <c r="AG1514" s="14">
        <v>-9374401</v>
      </c>
    </row>
    <row r="1515" spans="1:33" hidden="1" x14ac:dyDescent="0.25">
      <c r="A1515" s="14" t="s">
        <v>33</v>
      </c>
      <c r="B1515" s="14" t="s">
        <v>34</v>
      </c>
      <c r="C1515" s="14">
        <v>830066015</v>
      </c>
      <c r="D1515" s="14" t="s">
        <v>2287</v>
      </c>
      <c r="E1515" s="14" t="s">
        <v>812</v>
      </c>
      <c r="F1515" s="14" t="s">
        <v>134</v>
      </c>
      <c r="G1515" s="14" t="s">
        <v>51</v>
      </c>
      <c r="H1515" s="14" t="s">
        <v>3273</v>
      </c>
      <c r="I1515" s="14" t="s">
        <v>38</v>
      </c>
      <c r="J1515" s="14" t="s">
        <v>38</v>
      </c>
      <c r="K1515" s="14" t="s">
        <v>40</v>
      </c>
      <c r="L1515" s="14">
        <v>71792939</v>
      </c>
      <c r="M1515" s="14">
        <v>63487665</v>
      </c>
      <c r="N1515" s="14">
        <v>8305274</v>
      </c>
      <c r="O1515" s="14">
        <v>626</v>
      </c>
      <c r="P1515" s="14">
        <v>8007386</v>
      </c>
      <c r="Q1515" s="14">
        <v>5471237</v>
      </c>
      <c r="R1515" s="14">
        <v>284145</v>
      </c>
      <c r="S1515" s="14">
        <v>-656061</v>
      </c>
      <c r="T1515" s="14">
        <v>-6112929</v>
      </c>
      <c r="U1515" s="14"/>
      <c r="V1515" s="14"/>
      <c r="W1515" s="14">
        <v>107249</v>
      </c>
      <c r="X1515" s="14">
        <v>809273</v>
      </c>
      <c r="Y1515" s="14"/>
      <c r="Z1515" s="14"/>
      <c r="AA1515" s="14"/>
      <c r="AB1515" s="14"/>
      <c r="AC1515" s="14">
        <v>-6814953</v>
      </c>
      <c r="AD1515" s="14">
        <v>-83495</v>
      </c>
      <c r="AE1515" s="14">
        <v>-6731458</v>
      </c>
      <c r="AF1515" s="14"/>
      <c r="AG1515" s="14">
        <v>-6731458</v>
      </c>
    </row>
    <row r="1516" spans="1:33" hidden="1" x14ac:dyDescent="0.25">
      <c r="A1516" s="14" t="s">
        <v>33</v>
      </c>
      <c r="B1516" s="14" t="s">
        <v>34</v>
      </c>
      <c r="C1516" s="14">
        <v>830066852</v>
      </c>
      <c r="D1516" s="14" t="s">
        <v>2287</v>
      </c>
      <c r="E1516" s="14" t="s">
        <v>3274</v>
      </c>
      <c r="F1516" s="14" t="s">
        <v>742</v>
      </c>
      <c r="G1516" s="14" t="s">
        <v>51</v>
      </c>
      <c r="H1516" s="14" t="s">
        <v>3275</v>
      </c>
      <c r="I1516" s="14" t="s">
        <v>38</v>
      </c>
      <c r="J1516" s="14" t="s">
        <v>38</v>
      </c>
      <c r="K1516" s="14" t="s">
        <v>39</v>
      </c>
      <c r="L1516" s="14">
        <v>4069113</v>
      </c>
      <c r="M1516" s="14">
        <v>103501</v>
      </c>
      <c r="N1516" s="14">
        <v>3965612</v>
      </c>
      <c r="O1516" s="14">
        <v>390163</v>
      </c>
      <c r="P1516" s="14">
        <v>1967632</v>
      </c>
      <c r="Q1516" s="14">
        <v>419533</v>
      </c>
      <c r="R1516" s="14">
        <v>327124</v>
      </c>
      <c r="S1516" s="14"/>
      <c r="T1516" s="14">
        <v>1641486</v>
      </c>
      <c r="U1516" s="14">
        <v>0</v>
      </c>
      <c r="V1516" s="14">
        <v>0</v>
      </c>
      <c r="W1516" s="14">
        <v>0</v>
      </c>
      <c r="X1516" s="14">
        <v>547421</v>
      </c>
      <c r="Y1516" s="14">
        <v>82834</v>
      </c>
      <c r="Z1516" s="14">
        <v>0</v>
      </c>
      <c r="AA1516" s="14">
        <v>0</v>
      </c>
      <c r="AB1516" s="14">
        <v>0</v>
      </c>
      <c r="AC1516" s="14">
        <v>1011231</v>
      </c>
      <c r="AD1516" s="14">
        <v>426390</v>
      </c>
      <c r="AE1516" s="14">
        <v>584841</v>
      </c>
      <c r="AF1516" s="14"/>
      <c r="AG1516" s="14">
        <v>584841</v>
      </c>
    </row>
    <row r="1517" spans="1:33" hidden="1" x14ac:dyDescent="0.25">
      <c r="A1517" s="14" t="s">
        <v>33</v>
      </c>
      <c r="B1517" s="14" t="s">
        <v>34</v>
      </c>
      <c r="C1517" s="14">
        <v>830066852</v>
      </c>
      <c r="D1517" s="14" t="s">
        <v>2287</v>
      </c>
      <c r="E1517" s="14" t="s">
        <v>3274</v>
      </c>
      <c r="F1517" s="14" t="s">
        <v>742</v>
      </c>
      <c r="G1517" s="14" t="s">
        <v>51</v>
      </c>
      <c r="H1517" s="14" t="s">
        <v>3275</v>
      </c>
      <c r="I1517" s="14" t="s">
        <v>38</v>
      </c>
      <c r="J1517" s="14" t="s">
        <v>38</v>
      </c>
      <c r="K1517" s="14" t="s">
        <v>40</v>
      </c>
      <c r="L1517" s="14">
        <v>5972901</v>
      </c>
      <c r="M1517" s="14">
        <v>4132409</v>
      </c>
      <c r="N1517" s="14">
        <v>1840492</v>
      </c>
      <c r="O1517" s="14">
        <v>1346004</v>
      </c>
      <c r="P1517" s="14">
        <v>1970534</v>
      </c>
      <c r="Q1517" s="14">
        <v>483584</v>
      </c>
      <c r="R1517" s="14">
        <v>93080</v>
      </c>
      <c r="S1517" s="14"/>
      <c r="T1517" s="14">
        <v>639298</v>
      </c>
      <c r="U1517" s="14">
        <v>0</v>
      </c>
      <c r="V1517" s="14">
        <v>0</v>
      </c>
      <c r="W1517" s="14">
        <v>0</v>
      </c>
      <c r="X1517" s="14">
        <v>508618</v>
      </c>
      <c r="Y1517" s="14">
        <v>41941</v>
      </c>
      <c r="Z1517" s="14">
        <v>0</v>
      </c>
      <c r="AA1517" s="14">
        <v>0</v>
      </c>
      <c r="AB1517" s="14">
        <v>0</v>
      </c>
      <c r="AC1517" s="14">
        <v>88739</v>
      </c>
      <c r="AD1517" s="14">
        <v>47504</v>
      </c>
      <c r="AE1517" s="14">
        <v>41235</v>
      </c>
      <c r="AF1517" s="14"/>
      <c r="AG1517" s="14">
        <v>41235</v>
      </c>
    </row>
    <row r="1518" spans="1:33" hidden="1" x14ac:dyDescent="0.25">
      <c r="A1518" s="14" t="s">
        <v>33</v>
      </c>
      <c r="B1518" s="14" t="s">
        <v>34</v>
      </c>
      <c r="C1518" s="14">
        <v>830067414</v>
      </c>
      <c r="D1518" s="14" t="s">
        <v>2287</v>
      </c>
      <c r="E1518" s="14" t="s">
        <v>3276</v>
      </c>
      <c r="F1518" s="14" t="s">
        <v>131</v>
      </c>
      <c r="G1518" s="14" t="s">
        <v>45</v>
      </c>
      <c r="H1518" s="14" t="s">
        <v>813</v>
      </c>
      <c r="I1518" s="14" t="s">
        <v>94</v>
      </c>
      <c r="J1518" s="14" t="s">
        <v>151</v>
      </c>
      <c r="K1518" s="14" t="s">
        <v>39</v>
      </c>
      <c r="L1518" s="14">
        <v>179869372</v>
      </c>
      <c r="M1518" s="14">
        <v>110831121</v>
      </c>
      <c r="N1518" s="14">
        <v>69038251</v>
      </c>
      <c r="O1518" s="14">
        <v>1072514</v>
      </c>
      <c r="P1518" s="14">
        <v>26914014</v>
      </c>
      <c r="Q1518" s="14">
        <v>22006115</v>
      </c>
      <c r="R1518" s="14">
        <v>1570299</v>
      </c>
      <c r="S1518" s="14"/>
      <c r="T1518" s="14">
        <v>19620337</v>
      </c>
      <c r="U1518" s="14"/>
      <c r="V1518" s="14"/>
      <c r="W1518" s="14">
        <v>13633531</v>
      </c>
      <c r="X1518" s="14">
        <v>15355342</v>
      </c>
      <c r="Y1518" s="14"/>
      <c r="Z1518" s="14"/>
      <c r="AA1518" s="14"/>
      <c r="AB1518" s="14"/>
      <c r="AC1518" s="14">
        <v>17898526</v>
      </c>
      <c r="AD1518" s="14">
        <v>8057956</v>
      </c>
      <c r="AE1518" s="14">
        <v>9840570</v>
      </c>
      <c r="AF1518" s="14"/>
      <c r="AG1518" s="14">
        <v>9840570</v>
      </c>
    </row>
    <row r="1519" spans="1:33" hidden="1" x14ac:dyDescent="0.25">
      <c r="A1519" s="14" t="s">
        <v>33</v>
      </c>
      <c r="B1519" s="14" t="s">
        <v>34</v>
      </c>
      <c r="C1519" s="14">
        <v>830067414</v>
      </c>
      <c r="D1519" s="14" t="s">
        <v>2287</v>
      </c>
      <c r="E1519" s="14" t="s">
        <v>3276</v>
      </c>
      <c r="F1519" s="14" t="s">
        <v>131</v>
      </c>
      <c r="G1519" s="14" t="s">
        <v>45</v>
      </c>
      <c r="H1519" s="14" t="s">
        <v>813</v>
      </c>
      <c r="I1519" s="14" t="s">
        <v>94</v>
      </c>
      <c r="J1519" s="14" t="s">
        <v>151</v>
      </c>
      <c r="K1519" s="14" t="s">
        <v>40</v>
      </c>
      <c r="L1519" s="14">
        <v>166398035</v>
      </c>
      <c r="M1519" s="14">
        <v>107638007</v>
      </c>
      <c r="N1519" s="14">
        <v>58760028</v>
      </c>
      <c r="O1519" s="14">
        <v>5055447</v>
      </c>
      <c r="P1519" s="14">
        <v>22716553</v>
      </c>
      <c r="Q1519" s="14">
        <v>18459450</v>
      </c>
      <c r="R1519" s="14">
        <v>290996</v>
      </c>
      <c r="S1519" s="14"/>
      <c r="T1519" s="14">
        <v>22348476</v>
      </c>
      <c r="U1519" s="14"/>
      <c r="V1519" s="14"/>
      <c r="W1519" s="14">
        <v>9388796</v>
      </c>
      <c r="X1519" s="14">
        <v>18148546</v>
      </c>
      <c r="Y1519" s="14"/>
      <c r="Z1519" s="14"/>
      <c r="AA1519" s="14"/>
      <c r="AB1519" s="14"/>
      <c r="AC1519" s="14">
        <v>13588726</v>
      </c>
      <c r="AD1519" s="14">
        <v>3825189</v>
      </c>
      <c r="AE1519" s="14">
        <v>9763537</v>
      </c>
      <c r="AF1519" s="14"/>
      <c r="AG1519" s="14">
        <v>9763537</v>
      </c>
    </row>
    <row r="1520" spans="1:33" hidden="1" x14ac:dyDescent="0.25">
      <c r="A1520" s="14" t="s">
        <v>33</v>
      </c>
      <c r="B1520" s="14" t="s">
        <v>34</v>
      </c>
      <c r="C1520" s="14">
        <v>830068360</v>
      </c>
      <c r="D1520" s="14" t="s">
        <v>2287</v>
      </c>
      <c r="E1520" s="14" t="s">
        <v>3277</v>
      </c>
      <c r="F1520" s="14" t="s">
        <v>66</v>
      </c>
      <c r="G1520" s="14" t="s">
        <v>36</v>
      </c>
      <c r="H1520" s="14" t="s">
        <v>815</v>
      </c>
      <c r="I1520" s="14" t="s">
        <v>94</v>
      </c>
      <c r="J1520" s="14" t="s">
        <v>227</v>
      </c>
      <c r="K1520" s="14" t="s">
        <v>39</v>
      </c>
      <c r="L1520" s="14">
        <v>18345198</v>
      </c>
      <c r="M1520" s="14">
        <v>13621481</v>
      </c>
      <c r="N1520" s="14">
        <v>4723717</v>
      </c>
      <c r="O1520" s="14">
        <v>343892</v>
      </c>
      <c r="P1520" s="14">
        <v>1297973</v>
      </c>
      <c r="Q1520" s="14">
        <v>1941835</v>
      </c>
      <c r="R1520" s="14">
        <v>32061</v>
      </c>
      <c r="S1520" s="14"/>
      <c r="T1520" s="14">
        <v>1795740</v>
      </c>
      <c r="U1520" s="14"/>
      <c r="V1520" s="14"/>
      <c r="W1520" s="14">
        <v>791515</v>
      </c>
      <c r="X1520" s="14">
        <v>1558621</v>
      </c>
      <c r="Y1520" s="14"/>
      <c r="Z1520" s="14"/>
      <c r="AA1520" s="14">
        <v>0</v>
      </c>
      <c r="AB1520" s="14"/>
      <c r="AC1520" s="14">
        <v>1028634</v>
      </c>
      <c r="AD1520" s="14">
        <v>368998</v>
      </c>
      <c r="AE1520" s="14">
        <v>659636</v>
      </c>
      <c r="AF1520" s="14"/>
      <c r="AG1520" s="14">
        <v>659636</v>
      </c>
    </row>
    <row r="1521" spans="1:33" hidden="1" x14ac:dyDescent="0.25">
      <c r="A1521" s="14" t="s">
        <v>33</v>
      </c>
      <c r="B1521" s="14" t="s">
        <v>34</v>
      </c>
      <c r="C1521" s="14">
        <v>830068360</v>
      </c>
      <c r="D1521" s="14" t="s">
        <v>2287</v>
      </c>
      <c r="E1521" s="14" t="s">
        <v>3277</v>
      </c>
      <c r="F1521" s="14" t="s">
        <v>66</v>
      </c>
      <c r="G1521" s="14" t="s">
        <v>36</v>
      </c>
      <c r="H1521" s="14" t="s">
        <v>815</v>
      </c>
      <c r="I1521" s="14" t="s">
        <v>94</v>
      </c>
      <c r="J1521" s="14" t="s">
        <v>227</v>
      </c>
      <c r="K1521" s="14" t="s">
        <v>40</v>
      </c>
      <c r="L1521" s="14">
        <v>15820336</v>
      </c>
      <c r="M1521" s="14">
        <v>12064131</v>
      </c>
      <c r="N1521" s="14">
        <v>3756205</v>
      </c>
      <c r="O1521" s="14">
        <v>44024</v>
      </c>
      <c r="P1521" s="14">
        <v>852198</v>
      </c>
      <c r="Q1521" s="14">
        <v>1730034</v>
      </c>
      <c r="R1521" s="14">
        <v>39344</v>
      </c>
      <c r="S1521" s="14"/>
      <c r="T1521" s="14">
        <v>1178653</v>
      </c>
      <c r="U1521" s="14"/>
      <c r="V1521" s="14"/>
      <c r="W1521" s="14">
        <v>478128</v>
      </c>
      <c r="X1521" s="14">
        <v>937009</v>
      </c>
      <c r="Y1521" s="14"/>
      <c r="Z1521" s="14"/>
      <c r="AA1521" s="14"/>
      <c r="AB1521" s="14"/>
      <c r="AC1521" s="14">
        <v>719772</v>
      </c>
      <c r="AD1521" s="14">
        <v>308119</v>
      </c>
      <c r="AE1521" s="14">
        <v>411653</v>
      </c>
      <c r="AF1521" s="14"/>
      <c r="AG1521" s="14">
        <v>411653</v>
      </c>
    </row>
    <row r="1522" spans="1:33" hidden="1" x14ac:dyDescent="0.25">
      <c r="A1522" s="14" t="s">
        <v>33</v>
      </c>
      <c r="B1522" s="14" t="s">
        <v>34</v>
      </c>
      <c r="C1522" s="14">
        <v>830069311</v>
      </c>
      <c r="D1522" s="14" t="s">
        <v>2287</v>
      </c>
      <c r="E1522" s="14" t="s">
        <v>6333</v>
      </c>
      <c r="F1522" s="14" t="s">
        <v>190</v>
      </c>
      <c r="G1522" s="14" t="s">
        <v>111</v>
      </c>
      <c r="H1522" s="14" t="s">
        <v>6334</v>
      </c>
      <c r="I1522" s="14" t="s">
        <v>38</v>
      </c>
      <c r="J1522" s="14" t="s">
        <v>38</v>
      </c>
      <c r="K1522" s="14" t="s">
        <v>39</v>
      </c>
      <c r="L1522" s="14">
        <v>538727297</v>
      </c>
      <c r="M1522" s="14">
        <v>470192701</v>
      </c>
      <c r="N1522" s="14">
        <v>68534596</v>
      </c>
      <c r="O1522" s="14">
        <v>42620508</v>
      </c>
      <c r="P1522" s="14"/>
      <c r="Q1522" s="14">
        <v>12826657</v>
      </c>
      <c r="R1522" s="14">
        <v>56018939</v>
      </c>
      <c r="S1522" s="14"/>
      <c r="T1522" s="14">
        <v>42309508</v>
      </c>
      <c r="U1522" s="14"/>
      <c r="V1522" s="14"/>
      <c r="W1522" s="14">
        <v>579996</v>
      </c>
      <c r="X1522" s="14">
        <v>2149523</v>
      </c>
      <c r="Y1522" s="14"/>
      <c r="Z1522" s="14"/>
      <c r="AA1522" s="14"/>
      <c r="AB1522" s="14"/>
      <c r="AC1522" s="14">
        <v>40739981</v>
      </c>
      <c r="AD1522" s="14">
        <v>-59694415</v>
      </c>
      <c r="AE1522" s="14">
        <v>100434396</v>
      </c>
      <c r="AF1522" s="14"/>
      <c r="AG1522" s="14">
        <v>100434396</v>
      </c>
    </row>
    <row r="1523" spans="1:33" hidden="1" x14ac:dyDescent="0.25">
      <c r="A1523" s="14" t="s">
        <v>33</v>
      </c>
      <c r="B1523" s="14" t="s">
        <v>34</v>
      </c>
      <c r="C1523" s="14">
        <v>830069311</v>
      </c>
      <c r="D1523" s="14" t="s">
        <v>2287</v>
      </c>
      <c r="E1523" s="14" t="s">
        <v>6333</v>
      </c>
      <c r="F1523" s="14" t="s">
        <v>190</v>
      </c>
      <c r="G1523" s="14" t="s">
        <v>111</v>
      </c>
      <c r="H1523" s="14" t="s">
        <v>6334</v>
      </c>
      <c r="I1523" s="14" t="s">
        <v>38</v>
      </c>
      <c r="J1523" s="14" t="s">
        <v>38</v>
      </c>
      <c r="K1523" s="14" t="s">
        <v>40</v>
      </c>
      <c r="L1523" s="14">
        <v>558069178</v>
      </c>
      <c r="M1523" s="14">
        <v>414651346</v>
      </c>
      <c r="N1523" s="14">
        <v>143417832</v>
      </c>
      <c r="O1523" s="14">
        <v>43381205</v>
      </c>
      <c r="P1523" s="14"/>
      <c r="Q1523" s="14">
        <v>12653156</v>
      </c>
      <c r="R1523" s="14">
        <v>48502888</v>
      </c>
      <c r="S1523" s="14"/>
      <c r="T1523" s="14">
        <v>125642993</v>
      </c>
      <c r="U1523" s="14"/>
      <c r="V1523" s="14"/>
      <c r="W1523" s="14">
        <v>146051</v>
      </c>
      <c r="X1523" s="14">
        <v>1934870</v>
      </c>
      <c r="Y1523" s="14"/>
      <c r="Z1523" s="14"/>
      <c r="AA1523" s="14"/>
      <c r="AB1523" s="14"/>
      <c r="AC1523" s="14">
        <v>123854174</v>
      </c>
      <c r="AD1523" s="14">
        <v>58614416</v>
      </c>
      <c r="AE1523" s="14">
        <v>65239758</v>
      </c>
      <c r="AF1523" s="14"/>
      <c r="AG1523" s="14">
        <v>65239758</v>
      </c>
    </row>
    <row r="1524" spans="1:33" hidden="1" x14ac:dyDescent="0.25">
      <c r="A1524" s="14" t="s">
        <v>33</v>
      </c>
      <c r="B1524" s="14" t="s">
        <v>34</v>
      </c>
      <c r="C1524" s="14">
        <v>830070142</v>
      </c>
      <c r="D1524" s="14" t="s">
        <v>2287</v>
      </c>
      <c r="E1524" s="14" t="s">
        <v>3278</v>
      </c>
      <c r="F1524" s="14" t="s">
        <v>214</v>
      </c>
      <c r="G1524" s="14" t="s">
        <v>45</v>
      </c>
      <c r="H1524" s="14" t="s">
        <v>816</v>
      </c>
      <c r="I1524" s="14" t="s">
        <v>38</v>
      </c>
      <c r="J1524" s="14" t="s">
        <v>38</v>
      </c>
      <c r="K1524" s="14" t="s">
        <v>39</v>
      </c>
      <c r="L1524" s="14">
        <v>2890678</v>
      </c>
      <c r="M1524" s="14">
        <v>1853533</v>
      </c>
      <c r="N1524" s="14">
        <v>1037145</v>
      </c>
      <c r="O1524" s="14">
        <v>49875</v>
      </c>
      <c r="P1524" s="14">
        <v>181760</v>
      </c>
      <c r="Q1524" s="14">
        <v>532042</v>
      </c>
      <c r="R1524" s="14"/>
      <c r="S1524" s="14"/>
      <c r="T1524" s="14">
        <v>373218</v>
      </c>
      <c r="U1524" s="14"/>
      <c r="V1524" s="14"/>
      <c r="W1524" s="14"/>
      <c r="X1524" s="14">
        <v>333369</v>
      </c>
      <c r="Y1524" s="14"/>
      <c r="Z1524" s="14"/>
      <c r="AA1524" s="14"/>
      <c r="AB1524" s="14"/>
      <c r="AC1524" s="14">
        <v>39849</v>
      </c>
      <c r="AD1524" s="14">
        <v>13947</v>
      </c>
      <c r="AE1524" s="14">
        <v>25902</v>
      </c>
      <c r="AF1524" s="14"/>
      <c r="AG1524" s="14">
        <v>25902</v>
      </c>
    </row>
    <row r="1525" spans="1:33" hidden="1" x14ac:dyDescent="0.25">
      <c r="A1525" s="14" t="s">
        <v>33</v>
      </c>
      <c r="B1525" s="14" t="s">
        <v>34</v>
      </c>
      <c r="C1525" s="14">
        <v>830070142</v>
      </c>
      <c r="D1525" s="14" t="s">
        <v>2287</v>
      </c>
      <c r="E1525" s="14" t="s">
        <v>3278</v>
      </c>
      <c r="F1525" s="14" t="s">
        <v>214</v>
      </c>
      <c r="G1525" s="14" t="s">
        <v>45</v>
      </c>
      <c r="H1525" s="14" t="s">
        <v>816</v>
      </c>
      <c r="I1525" s="14" t="s">
        <v>38</v>
      </c>
      <c r="J1525" s="14" t="s">
        <v>38</v>
      </c>
      <c r="K1525" s="14" t="s">
        <v>40</v>
      </c>
      <c r="L1525" s="14">
        <v>4493155</v>
      </c>
      <c r="M1525" s="14">
        <v>2595928</v>
      </c>
      <c r="N1525" s="14">
        <v>1897227</v>
      </c>
      <c r="O1525" s="14">
        <v>96042</v>
      </c>
      <c r="P1525" s="14">
        <v>200535</v>
      </c>
      <c r="Q1525" s="14">
        <v>1031928</v>
      </c>
      <c r="R1525" s="14"/>
      <c r="S1525" s="14"/>
      <c r="T1525" s="14">
        <v>760806</v>
      </c>
      <c r="U1525" s="14"/>
      <c r="V1525" s="14"/>
      <c r="W1525" s="14"/>
      <c r="X1525" s="14">
        <v>549201</v>
      </c>
      <c r="Y1525" s="14"/>
      <c r="Z1525" s="14"/>
      <c r="AA1525" s="14"/>
      <c r="AB1525" s="14"/>
      <c r="AC1525" s="14">
        <v>211605</v>
      </c>
      <c r="AD1525" s="14">
        <v>74062</v>
      </c>
      <c r="AE1525" s="14">
        <v>137543</v>
      </c>
      <c r="AF1525" s="14"/>
      <c r="AG1525" s="14">
        <v>137543</v>
      </c>
    </row>
    <row r="1526" spans="1:33" hidden="1" x14ac:dyDescent="0.25">
      <c r="A1526" s="14" t="s">
        <v>33</v>
      </c>
      <c r="B1526" s="14" t="s">
        <v>34</v>
      </c>
      <c r="C1526" s="14">
        <v>830070192</v>
      </c>
      <c r="D1526" s="14" t="s">
        <v>2287</v>
      </c>
      <c r="E1526" s="14" t="s">
        <v>3279</v>
      </c>
      <c r="F1526" s="14" t="s">
        <v>131</v>
      </c>
      <c r="G1526" s="14" t="s">
        <v>36</v>
      </c>
      <c r="H1526" s="14" t="s">
        <v>3280</v>
      </c>
      <c r="I1526" s="14" t="s">
        <v>38</v>
      </c>
      <c r="J1526" s="14" t="s">
        <v>38</v>
      </c>
      <c r="K1526" s="14" t="s">
        <v>39</v>
      </c>
      <c r="L1526" s="14">
        <v>68834638</v>
      </c>
      <c r="M1526" s="14">
        <v>40934752</v>
      </c>
      <c r="N1526" s="14">
        <v>27899886</v>
      </c>
      <c r="O1526" s="14">
        <v>3012510</v>
      </c>
      <c r="P1526" s="14">
        <v>15513847</v>
      </c>
      <c r="Q1526" s="14">
        <v>2973871</v>
      </c>
      <c r="R1526" s="14"/>
      <c r="S1526" s="14"/>
      <c r="T1526" s="14">
        <v>12424678</v>
      </c>
      <c r="U1526" s="14"/>
      <c r="V1526" s="14"/>
      <c r="W1526" s="14">
        <v>609400</v>
      </c>
      <c r="X1526" s="14">
        <v>3505516</v>
      </c>
      <c r="Y1526" s="14"/>
      <c r="Z1526" s="14"/>
      <c r="AA1526" s="14"/>
      <c r="AB1526" s="14"/>
      <c r="AC1526" s="14">
        <v>9528562</v>
      </c>
      <c r="AD1526" s="14">
        <v>3102408</v>
      </c>
      <c r="AE1526" s="14">
        <v>6426154</v>
      </c>
      <c r="AF1526" s="14"/>
      <c r="AG1526" s="14">
        <v>6426154</v>
      </c>
    </row>
    <row r="1527" spans="1:33" hidden="1" x14ac:dyDescent="0.25">
      <c r="A1527" s="14" t="s">
        <v>33</v>
      </c>
      <c r="B1527" s="14" t="s">
        <v>34</v>
      </c>
      <c r="C1527" s="14">
        <v>830070192</v>
      </c>
      <c r="D1527" s="14" t="s">
        <v>2287</v>
      </c>
      <c r="E1527" s="14" t="s">
        <v>3279</v>
      </c>
      <c r="F1527" s="14" t="s">
        <v>131</v>
      </c>
      <c r="G1527" s="14" t="s">
        <v>36</v>
      </c>
      <c r="H1527" s="14" t="s">
        <v>3280</v>
      </c>
      <c r="I1527" s="14" t="s">
        <v>38</v>
      </c>
      <c r="J1527" s="14" t="s">
        <v>38</v>
      </c>
      <c r="K1527" s="14" t="s">
        <v>40</v>
      </c>
      <c r="L1527" s="14">
        <v>49939530</v>
      </c>
      <c r="M1527" s="14">
        <v>26931284</v>
      </c>
      <c r="N1527" s="14">
        <v>23008246</v>
      </c>
      <c r="O1527" s="14">
        <v>2306647</v>
      </c>
      <c r="P1527" s="14">
        <v>11852667</v>
      </c>
      <c r="Q1527" s="14">
        <v>2526335</v>
      </c>
      <c r="R1527" s="14">
        <v>878074</v>
      </c>
      <c r="S1527" s="14"/>
      <c r="T1527" s="14">
        <v>10057817</v>
      </c>
      <c r="U1527" s="14"/>
      <c r="V1527" s="14"/>
      <c r="W1527" s="14">
        <v>980201</v>
      </c>
      <c r="X1527" s="14">
        <v>2938377</v>
      </c>
      <c r="Y1527" s="14"/>
      <c r="Z1527" s="14"/>
      <c r="AA1527" s="14"/>
      <c r="AB1527" s="14"/>
      <c r="AC1527" s="14">
        <v>8099641</v>
      </c>
      <c r="AD1527" s="14">
        <v>3132196</v>
      </c>
      <c r="AE1527" s="14">
        <v>4967445</v>
      </c>
      <c r="AF1527" s="14"/>
      <c r="AG1527" s="14">
        <v>4967445</v>
      </c>
    </row>
    <row r="1528" spans="1:33" hidden="1" x14ac:dyDescent="0.25">
      <c r="A1528" s="14" t="s">
        <v>33</v>
      </c>
      <c r="B1528" s="14" t="s">
        <v>34</v>
      </c>
      <c r="C1528" s="14">
        <v>830071114</v>
      </c>
      <c r="D1528" s="14" t="s">
        <v>2287</v>
      </c>
      <c r="E1528" s="14" t="s">
        <v>3281</v>
      </c>
      <c r="F1528" s="14" t="s">
        <v>86</v>
      </c>
      <c r="G1528" s="14" t="s">
        <v>45</v>
      </c>
      <c r="H1528" s="14" t="s">
        <v>3282</v>
      </c>
      <c r="I1528" s="14" t="s">
        <v>38</v>
      </c>
      <c r="J1528" s="14" t="s">
        <v>38</v>
      </c>
      <c r="K1528" s="14" t="s">
        <v>39</v>
      </c>
      <c r="L1528" s="14">
        <v>53976520</v>
      </c>
      <c r="M1528" s="14">
        <v>53177645</v>
      </c>
      <c r="N1528" s="14">
        <v>798875</v>
      </c>
      <c r="O1528" s="14">
        <v>2378465</v>
      </c>
      <c r="P1528" s="14"/>
      <c r="Q1528" s="14">
        <v>3076186</v>
      </c>
      <c r="R1528" s="14">
        <v>11440</v>
      </c>
      <c r="S1528" s="14">
        <v>-109</v>
      </c>
      <c r="T1528" s="14">
        <v>89605</v>
      </c>
      <c r="U1528" s="14"/>
      <c r="V1528" s="14"/>
      <c r="W1528" s="14">
        <v>48156</v>
      </c>
      <c r="X1528" s="14">
        <v>516777</v>
      </c>
      <c r="Y1528" s="14"/>
      <c r="Z1528" s="14"/>
      <c r="AA1528" s="14"/>
      <c r="AB1528" s="14"/>
      <c r="AC1528" s="14">
        <v>-379016</v>
      </c>
      <c r="AD1528" s="14">
        <v>-2922864</v>
      </c>
      <c r="AE1528" s="14">
        <v>2543848</v>
      </c>
      <c r="AF1528" s="14"/>
      <c r="AG1528" s="14">
        <v>2543848</v>
      </c>
    </row>
    <row r="1529" spans="1:33" hidden="1" x14ac:dyDescent="0.25">
      <c r="A1529" s="14" t="s">
        <v>33</v>
      </c>
      <c r="B1529" s="14" t="s">
        <v>34</v>
      </c>
      <c r="C1529" s="14">
        <v>830071114</v>
      </c>
      <c r="D1529" s="14" t="s">
        <v>2287</v>
      </c>
      <c r="E1529" s="14" t="s">
        <v>3281</v>
      </c>
      <c r="F1529" s="14" t="s">
        <v>86</v>
      </c>
      <c r="G1529" s="14" t="s">
        <v>45</v>
      </c>
      <c r="H1529" s="14" t="s">
        <v>3282</v>
      </c>
      <c r="I1529" s="14" t="s">
        <v>38</v>
      </c>
      <c r="J1529" s="14" t="s">
        <v>38</v>
      </c>
      <c r="K1529" s="14" t="s">
        <v>40</v>
      </c>
      <c r="L1529" s="14">
        <v>39341893</v>
      </c>
      <c r="M1529" s="14">
        <v>38179154</v>
      </c>
      <c r="N1529" s="14">
        <v>1162739</v>
      </c>
      <c r="O1529" s="14">
        <v>2352669</v>
      </c>
      <c r="P1529" s="14"/>
      <c r="Q1529" s="14">
        <v>3345883</v>
      </c>
      <c r="R1529" s="14">
        <v>757588</v>
      </c>
      <c r="S1529" s="14">
        <v>-1735792</v>
      </c>
      <c r="T1529" s="14">
        <v>-2323855</v>
      </c>
      <c r="U1529" s="14"/>
      <c r="V1529" s="14"/>
      <c r="W1529" s="14">
        <v>592</v>
      </c>
      <c r="X1529" s="14">
        <v>207923</v>
      </c>
      <c r="Y1529" s="14"/>
      <c r="Z1529" s="14"/>
      <c r="AA1529" s="14"/>
      <c r="AB1529" s="14"/>
      <c r="AC1529" s="14">
        <v>-2531186</v>
      </c>
      <c r="AD1529" s="14">
        <v>-128457</v>
      </c>
      <c r="AE1529" s="14">
        <v>-2402729</v>
      </c>
      <c r="AF1529" s="14"/>
      <c r="AG1529" s="14">
        <v>-2402729</v>
      </c>
    </row>
    <row r="1530" spans="1:33" hidden="1" x14ac:dyDescent="0.25">
      <c r="A1530" s="14" t="s">
        <v>33</v>
      </c>
      <c r="B1530" s="14" t="s">
        <v>34</v>
      </c>
      <c r="C1530" s="14">
        <v>830071847</v>
      </c>
      <c r="D1530" s="14" t="s">
        <v>2287</v>
      </c>
      <c r="E1530" s="14" t="s">
        <v>3283</v>
      </c>
      <c r="F1530" s="14" t="s">
        <v>207</v>
      </c>
      <c r="G1530" s="14" t="s">
        <v>45</v>
      </c>
      <c r="H1530" s="14" t="s">
        <v>817</v>
      </c>
      <c r="I1530" s="14" t="s">
        <v>57</v>
      </c>
      <c r="J1530" s="14" t="s">
        <v>83</v>
      </c>
      <c r="K1530" s="14" t="s">
        <v>39</v>
      </c>
      <c r="L1530" s="14">
        <v>145541535</v>
      </c>
      <c r="M1530" s="14">
        <v>107273193</v>
      </c>
      <c r="N1530" s="14">
        <v>38268342</v>
      </c>
      <c r="O1530" s="14">
        <v>1450677</v>
      </c>
      <c r="P1530" s="14">
        <v>13140786</v>
      </c>
      <c r="Q1530" s="14">
        <v>15079963</v>
      </c>
      <c r="R1530" s="14">
        <v>86836</v>
      </c>
      <c r="S1530" s="14">
        <v>0</v>
      </c>
      <c r="T1530" s="14">
        <v>11411434</v>
      </c>
      <c r="U1530" s="14">
        <v>0</v>
      </c>
      <c r="V1530" s="14">
        <v>0</v>
      </c>
      <c r="W1530" s="14">
        <v>8588173</v>
      </c>
      <c r="X1530" s="14">
        <v>10060733</v>
      </c>
      <c r="Y1530" s="14">
        <v>0</v>
      </c>
      <c r="Z1530" s="14">
        <v>0</v>
      </c>
      <c r="AA1530" s="14">
        <v>0</v>
      </c>
      <c r="AB1530" s="14">
        <v>0</v>
      </c>
      <c r="AC1530" s="14">
        <v>9938874</v>
      </c>
      <c r="AD1530" s="14">
        <v>3030220</v>
      </c>
      <c r="AE1530" s="14">
        <v>6908654</v>
      </c>
      <c r="AF1530" s="14">
        <v>0</v>
      </c>
      <c r="AG1530" s="14">
        <v>6908654</v>
      </c>
    </row>
    <row r="1531" spans="1:33" hidden="1" x14ac:dyDescent="0.25">
      <c r="A1531" s="14" t="s">
        <v>33</v>
      </c>
      <c r="B1531" s="14" t="s">
        <v>34</v>
      </c>
      <c r="C1531" s="14">
        <v>830071847</v>
      </c>
      <c r="D1531" s="14" t="s">
        <v>2287</v>
      </c>
      <c r="E1531" s="14" t="s">
        <v>3283</v>
      </c>
      <c r="F1531" s="14" t="s">
        <v>207</v>
      </c>
      <c r="G1531" s="14" t="s">
        <v>45</v>
      </c>
      <c r="H1531" s="14" t="s">
        <v>817</v>
      </c>
      <c r="I1531" s="14" t="s">
        <v>57</v>
      </c>
      <c r="J1531" s="14" t="s">
        <v>83</v>
      </c>
      <c r="K1531" s="14" t="s">
        <v>40</v>
      </c>
      <c r="L1531" s="14">
        <v>152050598</v>
      </c>
      <c r="M1531" s="14">
        <v>113151235</v>
      </c>
      <c r="N1531" s="14">
        <v>38899363</v>
      </c>
      <c r="O1531" s="14">
        <v>1955107</v>
      </c>
      <c r="P1531" s="14">
        <v>12847701</v>
      </c>
      <c r="Q1531" s="14">
        <v>13172385</v>
      </c>
      <c r="R1531" s="14">
        <v>42442</v>
      </c>
      <c r="S1531" s="14"/>
      <c r="T1531" s="14">
        <v>14791942</v>
      </c>
      <c r="U1531" s="14">
        <v>0</v>
      </c>
      <c r="V1531" s="14">
        <v>0</v>
      </c>
      <c r="W1531" s="14">
        <v>6517684</v>
      </c>
      <c r="X1531" s="14">
        <v>8365732</v>
      </c>
      <c r="Y1531" s="14">
        <v>0</v>
      </c>
      <c r="Z1531" s="14">
        <v>0</v>
      </c>
      <c r="AA1531" s="14">
        <v>0</v>
      </c>
      <c r="AB1531" s="14">
        <v>0</v>
      </c>
      <c r="AC1531" s="14">
        <v>12943894</v>
      </c>
      <c r="AD1531" s="14">
        <v>4811250</v>
      </c>
      <c r="AE1531" s="14">
        <v>8132644</v>
      </c>
      <c r="AF1531" s="14">
        <v>0</v>
      </c>
      <c r="AG1531" s="14">
        <v>8132644</v>
      </c>
    </row>
    <row r="1532" spans="1:33" hidden="1" x14ac:dyDescent="0.25">
      <c r="A1532" s="14" t="s">
        <v>33</v>
      </c>
      <c r="B1532" s="14" t="s">
        <v>34</v>
      </c>
      <c r="C1532" s="14">
        <v>830072490</v>
      </c>
      <c r="D1532" s="14" t="s">
        <v>2287</v>
      </c>
      <c r="E1532" s="14" t="s">
        <v>3284</v>
      </c>
      <c r="F1532" s="14" t="s">
        <v>818</v>
      </c>
      <c r="G1532" s="14" t="s">
        <v>36</v>
      </c>
      <c r="H1532" s="14" t="s">
        <v>3285</v>
      </c>
      <c r="I1532" s="14" t="s">
        <v>38</v>
      </c>
      <c r="J1532" s="14" t="s">
        <v>38</v>
      </c>
      <c r="K1532" s="14" t="s">
        <v>39</v>
      </c>
      <c r="L1532" s="14">
        <v>569757</v>
      </c>
      <c r="M1532" s="14">
        <v>248079</v>
      </c>
      <c r="N1532" s="14">
        <v>321678</v>
      </c>
      <c r="O1532" s="14">
        <v>3349</v>
      </c>
      <c r="P1532" s="14">
        <v>614</v>
      </c>
      <c r="Q1532" s="14">
        <v>140517</v>
      </c>
      <c r="R1532" s="14"/>
      <c r="S1532" s="14">
        <v>5295</v>
      </c>
      <c r="T1532" s="14">
        <v>189191</v>
      </c>
      <c r="U1532" s="14"/>
      <c r="V1532" s="14"/>
      <c r="W1532" s="14">
        <v>31964</v>
      </c>
      <c r="X1532" s="14">
        <v>248</v>
      </c>
      <c r="Y1532" s="14"/>
      <c r="Z1532" s="14"/>
      <c r="AA1532" s="14"/>
      <c r="AB1532" s="14"/>
      <c r="AC1532" s="14">
        <v>220907</v>
      </c>
      <c r="AD1532" s="14">
        <v>43598</v>
      </c>
      <c r="AE1532" s="14">
        <v>177309</v>
      </c>
      <c r="AF1532" s="14"/>
      <c r="AG1532" s="14">
        <v>177309</v>
      </c>
    </row>
    <row r="1533" spans="1:33" hidden="1" x14ac:dyDescent="0.25">
      <c r="A1533" s="14" t="s">
        <v>33</v>
      </c>
      <c r="B1533" s="14" t="s">
        <v>34</v>
      </c>
      <c r="C1533" s="14">
        <v>830072490</v>
      </c>
      <c r="D1533" s="14" t="s">
        <v>2287</v>
      </c>
      <c r="E1533" s="14" t="s">
        <v>3284</v>
      </c>
      <c r="F1533" s="14" t="s">
        <v>818</v>
      </c>
      <c r="G1533" s="14" t="s">
        <v>36</v>
      </c>
      <c r="H1533" s="14" t="s">
        <v>3285</v>
      </c>
      <c r="I1533" s="14" t="s">
        <v>38</v>
      </c>
      <c r="J1533" s="14" t="s">
        <v>38</v>
      </c>
      <c r="K1533" s="14" t="s">
        <v>40</v>
      </c>
      <c r="L1533" s="14">
        <v>0</v>
      </c>
      <c r="M1533" s="14">
        <v>0</v>
      </c>
      <c r="N1533" s="14">
        <v>0</v>
      </c>
      <c r="O1533" s="14">
        <v>0</v>
      </c>
      <c r="P1533" s="14">
        <v>0</v>
      </c>
      <c r="Q1533" s="14">
        <v>0</v>
      </c>
      <c r="R1533" s="14">
        <v>0</v>
      </c>
      <c r="S1533" s="14"/>
      <c r="T1533" s="14">
        <v>0</v>
      </c>
      <c r="U1533" s="14"/>
      <c r="V1533" s="14"/>
      <c r="W1533" s="14">
        <v>0</v>
      </c>
      <c r="X1533" s="14">
        <v>0</v>
      </c>
      <c r="Y1533" s="14"/>
      <c r="Z1533" s="14"/>
      <c r="AA1533" s="14"/>
      <c r="AB1533" s="14"/>
      <c r="AC1533" s="14">
        <v>0</v>
      </c>
      <c r="AD1533" s="14">
        <v>0</v>
      </c>
      <c r="AE1533" s="14">
        <v>0</v>
      </c>
      <c r="AF1533" s="14">
        <v>12153217</v>
      </c>
      <c r="AG1533" s="14">
        <v>12153217</v>
      </c>
    </row>
    <row r="1534" spans="1:33" hidden="1" x14ac:dyDescent="0.25">
      <c r="A1534" s="14" t="s">
        <v>33</v>
      </c>
      <c r="B1534" s="14" t="s">
        <v>34</v>
      </c>
      <c r="C1534" s="14">
        <v>830072817</v>
      </c>
      <c r="D1534" s="14" t="s">
        <v>2287</v>
      </c>
      <c r="E1534" s="14" t="s">
        <v>3286</v>
      </c>
      <c r="F1534" s="14" t="s">
        <v>223</v>
      </c>
      <c r="G1534" s="14" t="s">
        <v>45</v>
      </c>
      <c r="H1534" s="14" t="s">
        <v>3287</v>
      </c>
      <c r="I1534" s="14" t="s">
        <v>38</v>
      </c>
      <c r="J1534" s="14" t="s">
        <v>38</v>
      </c>
      <c r="K1534" s="14" t="s">
        <v>39</v>
      </c>
      <c r="L1534" s="14">
        <v>37221198</v>
      </c>
      <c r="M1534" s="14">
        <v>25916964</v>
      </c>
      <c r="N1534" s="14">
        <v>11304234</v>
      </c>
      <c r="O1534" s="14">
        <v>609446</v>
      </c>
      <c r="P1534" s="14">
        <v>5874991</v>
      </c>
      <c r="Q1534" s="14">
        <v>1756349</v>
      </c>
      <c r="R1534" s="14">
        <v>131454</v>
      </c>
      <c r="S1534" s="14"/>
      <c r="T1534" s="14">
        <v>4150886</v>
      </c>
      <c r="U1534" s="14"/>
      <c r="V1534" s="14"/>
      <c r="W1534" s="14">
        <v>7076038</v>
      </c>
      <c r="X1534" s="14">
        <v>4218165</v>
      </c>
      <c r="Y1534" s="14"/>
      <c r="Z1534" s="14"/>
      <c r="AA1534" s="14"/>
      <c r="AB1534" s="14"/>
      <c r="AC1534" s="14">
        <v>7008759</v>
      </c>
      <c r="AD1534" s="14">
        <v>2551664</v>
      </c>
      <c r="AE1534" s="14">
        <v>4457095</v>
      </c>
      <c r="AF1534" s="14"/>
      <c r="AG1534" s="14">
        <v>4457095</v>
      </c>
    </row>
    <row r="1535" spans="1:33" hidden="1" x14ac:dyDescent="0.25">
      <c r="A1535" s="14" t="s">
        <v>33</v>
      </c>
      <c r="B1535" s="14" t="s">
        <v>34</v>
      </c>
      <c r="C1535" s="14">
        <v>830072817</v>
      </c>
      <c r="D1535" s="14" t="s">
        <v>2287</v>
      </c>
      <c r="E1535" s="14" t="s">
        <v>3286</v>
      </c>
      <c r="F1535" s="14" t="s">
        <v>223</v>
      </c>
      <c r="G1535" s="14" t="s">
        <v>45</v>
      </c>
      <c r="H1535" s="14" t="s">
        <v>3287</v>
      </c>
      <c r="I1535" s="14" t="s">
        <v>38</v>
      </c>
      <c r="J1535" s="14" t="s">
        <v>38</v>
      </c>
      <c r="K1535" s="14" t="s">
        <v>40</v>
      </c>
      <c r="L1535" s="14">
        <v>27990002</v>
      </c>
      <c r="M1535" s="14">
        <v>19627070</v>
      </c>
      <c r="N1535" s="14">
        <v>8362932</v>
      </c>
      <c r="O1535" s="14">
        <v>52225</v>
      </c>
      <c r="P1535" s="14">
        <v>4563490</v>
      </c>
      <c r="Q1535" s="14">
        <v>1621952</v>
      </c>
      <c r="R1535" s="14">
        <v>7928</v>
      </c>
      <c r="S1535" s="14"/>
      <c r="T1535" s="14">
        <v>2221787</v>
      </c>
      <c r="U1535" s="14"/>
      <c r="V1535" s="14"/>
      <c r="W1535" s="14">
        <v>1043331</v>
      </c>
      <c r="X1535" s="14">
        <v>1065887</v>
      </c>
      <c r="Y1535" s="14"/>
      <c r="Z1535" s="14"/>
      <c r="AA1535" s="14"/>
      <c r="AB1535" s="14"/>
      <c r="AC1535" s="14">
        <v>2199231</v>
      </c>
      <c r="AD1535" s="14">
        <v>798366</v>
      </c>
      <c r="AE1535" s="14">
        <v>1400865</v>
      </c>
      <c r="AF1535" s="14"/>
      <c r="AG1535" s="14">
        <v>1400865</v>
      </c>
    </row>
    <row r="1536" spans="1:33" hidden="1" x14ac:dyDescent="0.25">
      <c r="A1536" s="14" t="s">
        <v>33</v>
      </c>
      <c r="B1536" s="14" t="s">
        <v>34</v>
      </c>
      <c r="C1536" s="14">
        <v>830073292</v>
      </c>
      <c r="D1536" s="14" t="s">
        <v>2287</v>
      </c>
      <c r="E1536" s="14" t="s">
        <v>3288</v>
      </c>
      <c r="F1536" s="14" t="s">
        <v>132</v>
      </c>
      <c r="G1536" s="14" t="s">
        <v>45</v>
      </c>
      <c r="H1536" s="14" t="s">
        <v>3289</v>
      </c>
      <c r="I1536" s="14" t="s">
        <v>38</v>
      </c>
      <c r="J1536" s="14" t="s">
        <v>38</v>
      </c>
      <c r="K1536" s="14" t="s">
        <v>39</v>
      </c>
      <c r="L1536" s="14">
        <v>850306</v>
      </c>
      <c r="M1536" s="14"/>
      <c r="N1536" s="14">
        <v>850306</v>
      </c>
      <c r="O1536" s="14"/>
      <c r="P1536" s="14"/>
      <c r="Q1536" s="14">
        <v>234894</v>
      </c>
      <c r="R1536" s="14">
        <v>14915</v>
      </c>
      <c r="S1536" s="14"/>
      <c r="T1536" s="14">
        <v>600497</v>
      </c>
      <c r="U1536" s="14"/>
      <c r="V1536" s="14"/>
      <c r="W1536" s="14">
        <v>320246</v>
      </c>
      <c r="X1536" s="14">
        <v>653637</v>
      </c>
      <c r="Y1536" s="14"/>
      <c r="Z1536" s="14"/>
      <c r="AA1536" s="14"/>
      <c r="AB1536" s="14"/>
      <c r="AC1536" s="14">
        <v>267106</v>
      </c>
      <c r="AD1536" s="14">
        <v>-22817</v>
      </c>
      <c r="AE1536" s="14">
        <v>289923</v>
      </c>
      <c r="AF1536" s="14"/>
      <c r="AG1536" s="14">
        <v>289923</v>
      </c>
    </row>
    <row r="1537" spans="1:33" hidden="1" x14ac:dyDescent="0.25">
      <c r="A1537" s="14" t="s">
        <v>33</v>
      </c>
      <c r="B1537" s="14" t="s">
        <v>34</v>
      </c>
      <c r="C1537" s="14">
        <v>830073292</v>
      </c>
      <c r="D1537" s="14" t="s">
        <v>2287</v>
      </c>
      <c r="E1537" s="14" t="s">
        <v>3288</v>
      </c>
      <c r="F1537" s="14" t="s">
        <v>132</v>
      </c>
      <c r="G1537" s="14" t="s">
        <v>45</v>
      </c>
      <c r="H1537" s="14" t="s">
        <v>3289</v>
      </c>
      <c r="I1537" s="14" t="s">
        <v>38</v>
      </c>
      <c r="J1537" s="14" t="s">
        <v>38</v>
      </c>
      <c r="K1537" s="14" t="s">
        <v>40</v>
      </c>
      <c r="L1537" s="14">
        <v>723748</v>
      </c>
      <c r="M1537" s="14"/>
      <c r="N1537" s="14">
        <v>723748</v>
      </c>
      <c r="O1537" s="14"/>
      <c r="P1537" s="14"/>
      <c r="Q1537" s="14">
        <v>208951</v>
      </c>
      <c r="R1537" s="14">
        <v>51268</v>
      </c>
      <c r="S1537" s="14"/>
      <c r="T1537" s="14">
        <v>463529</v>
      </c>
      <c r="U1537" s="14"/>
      <c r="V1537" s="14"/>
      <c r="W1537" s="14">
        <v>641153</v>
      </c>
      <c r="X1537" s="14">
        <v>218037</v>
      </c>
      <c r="Y1537" s="14"/>
      <c r="Z1537" s="14"/>
      <c r="AA1537" s="14"/>
      <c r="AB1537" s="14"/>
      <c r="AC1537" s="14">
        <v>886645</v>
      </c>
      <c r="AD1537" s="14">
        <v>378854</v>
      </c>
      <c r="AE1537" s="14">
        <v>507791</v>
      </c>
      <c r="AF1537" s="14"/>
      <c r="AG1537" s="14">
        <v>507791</v>
      </c>
    </row>
    <row r="1538" spans="1:33" hidden="1" x14ac:dyDescent="0.25">
      <c r="A1538" s="14" t="s">
        <v>33</v>
      </c>
      <c r="B1538" s="14" t="s">
        <v>34</v>
      </c>
      <c r="C1538" s="14">
        <v>830073570</v>
      </c>
      <c r="D1538" s="14" t="s">
        <v>2287</v>
      </c>
      <c r="E1538" s="14" t="s">
        <v>3290</v>
      </c>
      <c r="F1538" s="14" t="s">
        <v>81</v>
      </c>
      <c r="G1538" s="14" t="s">
        <v>45</v>
      </c>
      <c r="H1538" s="14" t="s">
        <v>3291</v>
      </c>
      <c r="I1538" s="14" t="s">
        <v>94</v>
      </c>
      <c r="J1538" s="14" t="s">
        <v>227</v>
      </c>
      <c r="K1538" s="14" t="s">
        <v>39</v>
      </c>
      <c r="L1538" s="14">
        <v>55836780</v>
      </c>
      <c r="M1538" s="14">
        <v>41178072</v>
      </c>
      <c r="N1538" s="14">
        <v>14658708</v>
      </c>
      <c r="O1538" s="14">
        <v>78154</v>
      </c>
      <c r="P1538" s="14">
        <v>12007010</v>
      </c>
      <c r="Q1538" s="14">
        <v>3161746</v>
      </c>
      <c r="R1538" s="14">
        <v>139718</v>
      </c>
      <c r="S1538" s="14">
        <v>-12003</v>
      </c>
      <c r="T1538" s="14">
        <v>-583615</v>
      </c>
      <c r="U1538" s="14"/>
      <c r="V1538" s="14"/>
      <c r="W1538" s="14">
        <v>3599500</v>
      </c>
      <c r="X1538" s="14">
        <v>2081315</v>
      </c>
      <c r="Y1538" s="14"/>
      <c r="Z1538" s="14">
        <v>61564</v>
      </c>
      <c r="AA1538" s="14"/>
      <c r="AB1538" s="14"/>
      <c r="AC1538" s="14">
        <v>996134</v>
      </c>
      <c r="AD1538" s="14">
        <v>627580</v>
      </c>
      <c r="AE1538" s="14">
        <v>368554</v>
      </c>
      <c r="AF1538" s="14"/>
      <c r="AG1538" s="14">
        <v>368554</v>
      </c>
    </row>
    <row r="1539" spans="1:33" hidden="1" x14ac:dyDescent="0.25">
      <c r="A1539" s="14" t="s">
        <v>33</v>
      </c>
      <c r="B1539" s="14" t="s">
        <v>34</v>
      </c>
      <c r="C1539" s="14">
        <v>830073570</v>
      </c>
      <c r="D1539" s="14" t="s">
        <v>2287</v>
      </c>
      <c r="E1539" s="14" t="s">
        <v>3290</v>
      </c>
      <c r="F1539" s="14" t="s">
        <v>81</v>
      </c>
      <c r="G1539" s="14" t="s">
        <v>45</v>
      </c>
      <c r="H1539" s="14" t="s">
        <v>3291</v>
      </c>
      <c r="I1539" s="14" t="s">
        <v>94</v>
      </c>
      <c r="J1539" s="14" t="s">
        <v>227</v>
      </c>
      <c r="K1539" s="14" t="s">
        <v>40</v>
      </c>
      <c r="L1539" s="14">
        <v>64975771</v>
      </c>
      <c r="M1539" s="14">
        <v>48592777</v>
      </c>
      <c r="N1539" s="14">
        <v>16382994</v>
      </c>
      <c r="O1539" s="14">
        <v>71710</v>
      </c>
      <c r="P1539" s="14">
        <v>11305861</v>
      </c>
      <c r="Q1539" s="14">
        <v>2730759</v>
      </c>
      <c r="R1539" s="14">
        <v>504554</v>
      </c>
      <c r="S1539" s="14">
        <v>-432844</v>
      </c>
      <c r="T1539" s="14">
        <v>1480686</v>
      </c>
      <c r="U1539" s="14"/>
      <c r="V1539" s="14"/>
      <c r="W1539" s="14">
        <v>25707</v>
      </c>
      <c r="X1539" s="14">
        <v>5413195</v>
      </c>
      <c r="Y1539" s="14"/>
      <c r="Z1539" s="14">
        <v>191250</v>
      </c>
      <c r="AA1539" s="14"/>
      <c r="AB1539" s="14"/>
      <c r="AC1539" s="14">
        <v>-3715552</v>
      </c>
      <c r="AD1539" s="14">
        <v>-604917</v>
      </c>
      <c r="AE1539" s="14">
        <v>-3110635</v>
      </c>
      <c r="AF1539" s="14"/>
      <c r="AG1539" s="14">
        <v>-3110635</v>
      </c>
    </row>
    <row r="1540" spans="1:33" hidden="1" x14ac:dyDescent="0.25">
      <c r="A1540" s="14" t="s">
        <v>33</v>
      </c>
      <c r="B1540" s="14" t="s">
        <v>34</v>
      </c>
      <c r="C1540" s="14">
        <v>830074144</v>
      </c>
      <c r="D1540" s="14" t="s">
        <v>2287</v>
      </c>
      <c r="E1540" s="14" t="s">
        <v>3292</v>
      </c>
      <c r="F1540" s="14" t="s">
        <v>88</v>
      </c>
      <c r="G1540" s="14" t="s">
        <v>45</v>
      </c>
      <c r="H1540" s="14" t="s">
        <v>3293</v>
      </c>
      <c r="I1540" s="14" t="s">
        <v>38</v>
      </c>
      <c r="J1540" s="14" t="s">
        <v>38</v>
      </c>
      <c r="K1540" s="14" t="s">
        <v>39</v>
      </c>
      <c r="L1540" s="14">
        <v>256013491</v>
      </c>
      <c r="M1540" s="14">
        <v>157326655</v>
      </c>
      <c r="N1540" s="14">
        <v>98686836</v>
      </c>
      <c r="O1540" s="14"/>
      <c r="P1540" s="14">
        <v>100986469</v>
      </c>
      <c r="Q1540" s="14">
        <v>8769278</v>
      </c>
      <c r="R1540" s="14"/>
      <c r="S1540" s="14">
        <v>6484916</v>
      </c>
      <c r="T1540" s="14">
        <v>-4583995</v>
      </c>
      <c r="U1540" s="14"/>
      <c r="V1540" s="14"/>
      <c r="W1540" s="14">
        <v>30654578</v>
      </c>
      <c r="X1540" s="14">
        <v>24856631</v>
      </c>
      <c r="Y1540" s="14"/>
      <c r="Z1540" s="14"/>
      <c r="AA1540" s="14"/>
      <c r="AB1540" s="14"/>
      <c r="AC1540" s="14">
        <v>1213952</v>
      </c>
      <c r="AD1540" s="14">
        <v>2239362</v>
      </c>
      <c r="AE1540" s="14">
        <v>-1025410</v>
      </c>
      <c r="AF1540" s="14"/>
      <c r="AG1540" s="14">
        <v>-1025410</v>
      </c>
    </row>
    <row r="1541" spans="1:33" hidden="1" x14ac:dyDescent="0.25">
      <c r="A1541" s="14" t="s">
        <v>33</v>
      </c>
      <c r="B1541" s="14" t="s">
        <v>34</v>
      </c>
      <c r="C1541" s="14">
        <v>830074144</v>
      </c>
      <c r="D1541" s="14" t="s">
        <v>2287</v>
      </c>
      <c r="E1541" s="14" t="s">
        <v>3292</v>
      </c>
      <c r="F1541" s="14" t="s">
        <v>88</v>
      </c>
      <c r="G1541" s="14" t="s">
        <v>45</v>
      </c>
      <c r="H1541" s="14" t="s">
        <v>3293</v>
      </c>
      <c r="I1541" s="14" t="s">
        <v>38</v>
      </c>
      <c r="J1541" s="14" t="s">
        <v>38</v>
      </c>
      <c r="K1541" s="14" t="s">
        <v>40</v>
      </c>
      <c r="L1541" s="14">
        <v>246221740</v>
      </c>
      <c r="M1541" s="14">
        <v>150770177</v>
      </c>
      <c r="N1541" s="14">
        <v>95451563</v>
      </c>
      <c r="O1541" s="14"/>
      <c r="P1541" s="14">
        <v>73772060</v>
      </c>
      <c r="Q1541" s="14">
        <v>5819993</v>
      </c>
      <c r="R1541" s="14"/>
      <c r="S1541" s="14">
        <v>19524734</v>
      </c>
      <c r="T1541" s="14">
        <v>35384244</v>
      </c>
      <c r="U1541" s="14"/>
      <c r="V1541" s="14"/>
      <c r="W1541" s="14"/>
      <c r="X1541" s="14">
        <v>16468406</v>
      </c>
      <c r="Y1541" s="14"/>
      <c r="Z1541" s="14"/>
      <c r="AA1541" s="14"/>
      <c r="AB1541" s="14"/>
      <c r="AC1541" s="14">
        <v>18915838</v>
      </c>
      <c r="AD1541" s="14">
        <v>6777206</v>
      </c>
      <c r="AE1541" s="14">
        <v>12138632</v>
      </c>
      <c r="AF1541" s="14"/>
      <c r="AG1541" s="14">
        <v>12138632</v>
      </c>
    </row>
    <row r="1542" spans="1:33" hidden="1" x14ac:dyDescent="0.25">
      <c r="A1542" s="14" t="s">
        <v>33</v>
      </c>
      <c r="B1542" s="14" t="s">
        <v>34</v>
      </c>
      <c r="C1542" s="14">
        <v>830074208</v>
      </c>
      <c r="D1542" s="14" t="s">
        <v>2287</v>
      </c>
      <c r="E1542" s="14" t="s">
        <v>819</v>
      </c>
      <c r="F1542" s="14" t="s">
        <v>422</v>
      </c>
      <c r="G1542" s="14" t="s">
        <v>45</v>
      </c>
      <c r="H1542" s="14" t="s">
        <v>3294</v>
      </c>
      <c r="I1542" s="14" t="s">
        <v>38</v>
      </c>
      <c r="J1542" s="14" t="s">
        <v>38</v>
      </c>
      <c r="K1542" s="14" t="s">
        <v>39</v>
      </c>
      <c r="L1542" s="14">
        <v>13990325</v>
      </c>
      <c r="M1542" s="14"/>
      <c r="N1542" s="14">
        <v>13990325</v>
      </c>
      <c r="O1542" s="14"/>
      <c r="P1542" s="14"/>
      <c r="Q1542" s="14">
        <v>15223625</v>
      </c>
      <c r="R1542" s="14">
        <v>85941</v>
      </c>
      <c r="S1542" s="14">
        <v>0</v>
      </c>
      <c r="T1542" s="14">
        <v>-1319241</v>
      </c>
      <c r="U1542" s="14"/>
      <c r="V1542" s="14"/>
      <c r="W1542" s="14">
        <v>120627</v>
      </c>
      <c r="X1542" s="14">
        <v>94247</v>
      </c>
      <c r="Y1542" s="14"/>
      <c r="Z1542" s="14"/>
      <c r="AA1542" s="14"/>
      <c r="AB1542" s="14"/>
      <c r="AC1542" s="14">
        <v>-1292861</v>
      </c>
      <c r="AD1542" s="14">
        <v>291617</v>
      </c>
      <c r="AE1542" s="14">
        <v>-1584478</v>
      </c>
      <c r="AF1542" s="14"/>
      <c r="AG1542" s="14">
        <v>-1584478</v>
      </c>
    </row>
    <row r="1543" spans="1:33" hidden="1" x14ac:dyDescent="0.25">
      <c r="A1543" s="14" t="s">
        <v>33</v>
      </c>
      <c r="B1543" s="14" t="s">
        <v>34</v>
      </c>
      <c r="C1543" s="14">
        <v>830074208</v>
      </c>
      <c r="D1543" s="14" t="s">
        <v>2287</v>
      </c>
      <c r="E1543" s="14" t="s">
        <v>819</v>
      </c>
      <c r="F1543" s="14" t="s">
        <v>422</v>
      </c>
      <c r="G1543" s="14" t="s">
        <v>45</v>
      </c>
      <c r="H1543" s="14" t="s">
        <v>3294</v>
      </c>
      <c r="I1543" s="14" t="s">
        <v>38</v>
      </c>
      <c r="J1543" s="14" t="s">
        <v>38</v>
      </c>
      <c r="K1543" s="14" t="s">
        <v>40</v>
      </c>
      <c r="L1543" s="14">
        <v>15898663</v>
      </c>
      <c r="M1543" s="14"/>
      <c r="N1543" s="14">
        <v>15898663</v>
      </c>
      <c r="O1543" s="14"/>
      <c r="P1543" s="14"/>
      <c r="Q1543" s="14">
        <v>13674760</v>
      </c>
      <c r="R1543" s="14">
        <v>61853</v>
      </c>
      <c r="S1543" s="14"/>
      <c r="T1543" s="14">
        <v>2162050</v>
      </c>
      <c r="U1543" s="14"/>
      <c r="V1543" s="14"/>
      <c r="W1543" s="14">
        <v>52545</v>
      </c>
      <c r="X1543" s="14">
        <v>167585</v>
      </c>
      <c r="Y1543" s="14"/>
      <c r="Z1543" s="14"/>
      <c r="AA1543" s="14"/>
      <c r="AB1543" s="14"/>
      <c r="AC1543" s="14">
        <v>2047010</v>
      </c>
      <c r="AD1543" s="14">
        <v>804985</v>
      </c>
      <c r="AE1543" s="14">
        <v>1242025</v>
      </c>
      <c r="AF1543" s="14"/>
      <c r="AG1543" s="14">
        <v>1242025</v>
      </c>
    </row>
    <row r="1544" spans="1:33" hidden="1" x14ac:dyDescent="0.25">
      <c r="A1544" s="14" t="s">
        <v>33</v>
      </c>
      <c r="B1544" s="14" t="s">
        <v>34</v>
      </c>
      <c r="C1544" s="14">
        <v>830074222</v>
      </c>
      <c r="D1544" s="14" t="s">
        <v>2287</v>
      </c>
      <c r="E1544" s="14" t="s">
        <v>3295</v>
      </c>
      <c r="F1544" s="14" t="s">
        <v>219</v>
      </c>
      <c r="G1544" s="14" t="s">
        <v>36</v>
      </c>
      <c r="H1544" s="14" t="s">
        <v>3296</v>
      </c>
      <c r="I1544" s="14" t="s">
        <v>38</v>
      </c>
      <c r="J1544" s="14" t="s">
        <v>38</v>
      </c>
      <c r="K1544" s="14" t="s">
        <v>39</v>
      </c>
      <c r="L1544" s="14">
        <v>617360228</v>
      </c>
      <c r="M1544" s="14">
        <v>465452076</v>
      </c>
      <c r="N1544" s="14">
        <v>151908152</v>
      </c>
      <c r="O1544" s="14">
        <v>0</v>
      </c>
      <c r="P1544" s="14">
        <v>64345197</v>
      </c>
      <c r="Q1544" s="14">
        <v>19967349</v>
      </c>
      <c r="R1544" s="14">
        <v>0</v>
      </c>
      <c r="S1544" s="14">
        <v>1801726</v>
      </c>
      <c r="T1544" s="14">
        <v>69397332</v>
      </c>
      <c r="U1544" s="14"/>
      <c r="V1544" s="14"/>
      <c r="W1544" s="14">
        <v>154281540</v>
      </c>
      <c r="X1544" s="14">
        <v>193003551</v>
      </c>
      <c r="Y1544" s="14"/>
      <c r="Z1544" s="14"/>
      <c r="AA1544" s="14"/>
      <c r="AB1544" s="14"/>
      <c r="AC1544" s="14">
        <v>30675321</v>
      </c>
      <c r="AD1544" s="14">
        <v>23680770</v>
      </c>
      <c r="AE1544" s="14">
        <v>6994551</v>
      </c>
      <c r="AF1544" s="14"/>
      <c r="AG1544" s="14">
        <v>6994551</v>
      </c>
    </row>
    <row r="1545" spans="1:33" hidden="1" x14ac:dyDescent="0.25">
      <c r="A1545" s="14" t="s">
        <v>33</v>
      </c>
      <c r="B1545" s="14" t="s">
        <v>34</v>
      </c>
      <c r="C1545" s="14">
        <v>830074222</v>
      </c>
      <c r="D1545" s="14" t="s">
        <v>2287</v>
      </c>
      <c r="E1545" s="14" t="s">
        <v>3295</v>
      </c>
      <c r="F1545" s="14" t="s">
        <v>219</v>
      </c>
      <c r="G1545" s="14" t="s">
        <v>36</v>
      </c>
      <c r="H1545" s="14" t="s">
        <v>3296</v>
      </c>
      <c r="I1545" s="14" t="s">
        <v>38</v>
      </c>
      <c r="J1545" s="14" t="s">
        <v>38</v>
      </c>
      <c r="K1545" s="14" t="s">
        <v>40</v>
      </c>
      <c r="L1545" s="14">
        <v>645189819</v>
      </c>
      <c r="M1545" s="14">
        <v>500599881</v>
      </c>
      <c r="N1545" s="14">
        <v>144589938</v>
      </c>
      <c r="O1545" s="14"/>
      <c r="P1545" s="14">
        <v>64617896</v>
      </c>
      <c r="Q1545" s="14">
        <v>19371033</v>
      </c>
      <c r="R1545" s="14"/>
      <c r="S1545" s="14">
        <v>1188226</v>
      </c>
      <c r="T1545" s="14">
        <v>61789235</v>
      </c>
      <c r="U1545" s="14"/>
      <c r="V1545" s="14"/>
      <c r="W1545" s="14">
        <v>45124914</v>
      </c>
      <c r="X1545" s="14">
        <v>72726005</v>
      </c>
      <c r="Y1545" s="14"/>
      <c r="Z1545" s="14"/>
      <c r="AA1545" s="14"/>
      <c r="AB1545" s="14"/>
      <c r="AC1545" s="14">
        <v>34188144</v>
      </c>
      <c r="AD1545" s="14">
        <v>11895526</v>
      </c>
      <c r="AE1545" s="14">
        <v>22292618</v>
      </c>
      <c r="AF1545" s="14"/>
      <c r="AG1545" s="14">
        <v>22292618</v>
      </c>
    </row>
    <row r="1546" spans="1:33" hidden="1" x14ac:dyDescent="0.25">
      <c r="A1546" s="14" t="s">
        <v>33</v>
      </c>
      <c r="B1546" s="14" t="s">
        <v>34</v>
      </c>
      <c r="C1546" s="14">
        <v>830074291</v>
      </c>
      <c r="D1546" s="14" t="s">
        <v>2287</v>
      </c>
      <c r="E1546" s="14" t="s">
        <v>820</v>
      </c>
      <c r="F1546" s="14" t="s">
        <v>209</v>
      </c>
      <c r="G1546" s="14" t="s">
        <v>45</v>
      </c>
      <c r="H1546" s="14" t="s">
        <v>3297</v>
      </c>
      <c r="I1546" s="14" t="s">
        <v>38</v>
      </c>
      <c r="J1546" s="14" t="s">
        <v>38</v>
      </c>
      <c r="K1546" s="14" t="s">
        <v>39</v>
      </c>
      <c r="L1546" s="14">
        <v>10068141</v>
      </c>
      <c r="M1546" s="14">
        <v>3131330</v>
      </c>
      <c r="N1546" s="14">
        <v>6936811</v>
      </c>
      <c r="O1546" s="14">
        <v>6716</v>
      </c>
      <c r="P1546" s="14"/>
      <c r="Q1546" s="14">
        <v>5506459</v>
      </c>
      <c r="R1546" s="14">
        <v>1096369</v>
      </c>
      <c r="S1546" s="14"/>
      <c r="T1546" s="14">
        <v>340699</v>
      </c>
      <c r="U1546" s="14"/>
      <c r="V1546" s="14"/>
      <c r="W1546" s="14"/>
      <c r="X1546" s="14"/>
      <c r="Y1546" s="14"/>
      <c r="Z1546" s="14"/>
      <c r="AA1546" s="14"/>
      <c r="AB1546" s="14"/>
      <c r="AC1546" s="14">
        <v>340699</v>
      </c>
      <c r="AD1546" s="14">
        <v>67368</v>
      </c>
      <c r="AE1546" s="14">
        <v>273331</v>
      </c>
      <c r="AF1546" s="14"/>
      <c r="AG1546" s="14">
        <v>273331</v>
      </c>
    </row>
    <row r="1547" spans="1:33" hidden="1" x14ac:dyDescent="0.25">
      <c r="A1547" s="14" t="s">
        <v>33</v>
      </c>
      <c r="B1547" s="14" t="s">
        <v>34</v>
      </c>
      <c r="C1547" s="14">
        <v>830074291</v>
      </c>
      <c r="D1547" s="14" t="s">
        <v>2287</v>
      </c>
      <c r="E1547" s="14" t="s">
        <v>820</v>
      </c>
      <c r="F1547" s="14" t="s">
        <v>209</v>
      </c>
      <c r="G1547" s="14" t="s">
        <v>45</v>
      </c>
      <c r="H1547" s="14" t="s">
        <v>3297</v>
      </c>
      <c r="I1547" s="14" t="s">
        <v>38</v>
      </c>
      <c r="J1547" s="14" t="s">
        <v>38</v>
      </c>
      <c r="K1547" s="14" t="s">
        <v>40</v>
      </c>
      <c r="L1547" s="14">
        <v>9004753</v>
      </c>
      <c r="M1547" s="14">
        <v>2903997</v>
      </c>
      <c r="N1547" s="14">
        <v>6100756</v>
      </c>
      <c r="O1547" s="14">
        <v>990623</v>
      </c>
      <c r="P1547" s="14"/>
      <c r="Q1547" s="14">
        <v>4273461</v>
      </c>
      <c r="R1547" s="14">
        <v>88728</v>
      </c>
      <c r="S1547" s="14"/>
      <c r="T1547" s="14">
        <v>2729190</v>
      </c>
      <c r="U1547" s="14"/>
      <c r="V1547" s="14"/>
      <c r="W1547" s="14"/>
      <c r="X1547" s="14"/>
      <c r="Y1547" s="14"/>
      <c r="Z1547" s="14"/>
      <c r="AA1547" s="14"/>
      <c r="AB1547" s="14"/>
      <c r="AC1547" s="14">
        <v>2729190</v>
      </c>
      <c r="AD1547" s="14">
        <v>987769</v>
      </c>
      <c r="AE1547" s="14">
        <v>1741421</v>
      </c>
      <c r="AF1547" s="14"/>
      <c r="AG1547" s="14">
        <v>1741421</v>
      </c>
    </row>
    <row r="1548" spans="1:33" hidden="1" x14ac:dyDescent="0.25">
      <c r="A1548" s="14" t="s">
        <v>33</v>
      </c>
      <c r="B1548" s="14" t="s">
        <v>34</v>
      </c>
      <c r="C1548" s="14">
        <v>830074642</v>
      </c>
      <c r="D1548" s="14" t="s">
        <v>2287</v>
      </c>
      <c r="E1548" s="14" t="s">
        <v>3298</v>
      </c>
      <c r="F1548" s="14" t="s">
        <v>223</v>
      </c>
      <c r="G1548" s="14" t="s">
        <v>36</v>
      </c>
      <c r="H1548" s="14" t="s">
        <v>3299</v>
      </c>
      <c r="I1548" s="14" t="s">
        <v>38</v>
      </c>
      <c r="J1548" s="14" t="s">
        <v>38</v>
      </c>
      <c r="K1548" s="14" t="s">
        <v>39</v>
      </c>
      <c r="L1548" s="14">
        <v>39783679</v>
      </c>
      <c r="M1548" s="14">
        <v>19794040</v>
      </c>
      <c r="N1548" s="14">
        <v>19989639</v>
      </c>
      <c r="O1548" s="14">
        <v>2340215</v>
      </c>
      <c r="P1548" s="14">
        <v>12367152</v>
      </c>
      <c r="Q1548" s="14">
        <v>2969020</v>
      </c>
      <c r="R1548" s="14">
        <v>887711</v>
      </c>
      <c r="S1548" s="14">
        <v>-1977986</v>
      </c>
      <c r="T1548" s="14">
        <v>4127985</v>
      </c>
      <c r="U1548" s="14"/>
      <c r="V1548" s="14"/>
      <c r="W1548" s="14"/>
      <c r="X1548" s="14"/>
      <c r="Y1548" s="14"/>
      <c r="Z1548" s="14"/>
      <c r="AA1548" s="14"/>
      <c r="AB1548" s="14"/>
      <c r="AC1548" s="14">
        <v>4127985</v>
      </c>
      <c r="AD1548" s="14"/>
      <c r="AE1548" s="14">
        <v>4127985</v>
      </c>
      <c r="AF1548" s="14"/>
      <c r="AG1548" s="14">
        <v>4127985</v>
      </c>
    </row>
    <row r="1549" spans="1:33" hidden="1" x14ac:dyDescent="0.25">
      <c r="A1549" s="14" t="s">
        <v>33</v>
      </c>
      <c r="B1549" s="14" t="s">
        <v>34</v>
      </c>
      <c r="C1549" s="14">
        <v>830074642</v>
      </c>
      <c r="D1549" s="14" t="s">
        <v>2287</v>
      </c>
      <c r="E1549" s="14" t="s">
        <v>3298</v>
      </c>
      <c r="F1549" s="14" t="s">
        <v>223</v>
      </c>
      <c r="G1549" s="14" t="s">
        <v>36</v>
      </c>
      <c r="H1549" s="14" t="s">
        <v>3299</v>
      </c>
      <c r="I1549" s="14" t="s">
        <v>38</v>
      </c>
      <c r="J1549" s="14" t="s">
        <v>38</v>
      </c>
      <c r="K1549" s="14" t="s">
        <v>40</v>
      </c>
      <c r="L1549" s="14">
        <v>43281269</v>
      </c>
      <c r="M1549" s="14">
        <v>27975255</v>
      </c>
      <c r="N1549" s="14">
        <v>15306014</v>
      </c>
      <c r="O1549" s="14">
        <v>116833</v>
      </c>
      <c r="P1549" s="14">
        <v>10426211</v>
      </c>
      <c r="Q1549" s="14">
        <v>2691355</v>
      </c>
      <c r="R1549" s="14">
        <v>632942</v>
      </c>
      <c r="S1549" s="14">
        <v>-111685</v>
      </c>
      <c r="T1549" s="14">
        <v>1560654</v>
      </c>
      <c r="U1549" s="14"/>
      <c r="V1549" s="14"/>
      <c r="W1549" s="14"/>
      <c r="X1549" s="14"/>
      <c r="Y1549" s="14"/>
      <c r="Z1549" s="14"/>
      <c r="AA1549" s="14"/>
      <c r="AB1549" s="14"/>
      <c r="AC1549" s="14">
        <v>1560654</v>
      </c>
      <c r="AD1549" s="14"/>
      <c r="AE1549" s="14">
        <v>1560654</v>
      </c>
      <c r="AF1549" s="14"/>
      <c r="AG1549" s="14">
        <v>1560654</v>
      </c>
    </row>
    <row r="1550" spans="1:33" hidden="1" x14ac:dyDescent="0.25">
      <c r="A1550" s="14" t="s">
        <v>33</v>
      </c>
      <c r="B1550" s="14" t="s">
        <v>34</v>
      </c>
      <c r="C1550" s="14">
        <v>830075502</v>
      </c>
      <c r="D1550" s="14" t="s">
        <v>2287</v>
      </c>
      <c r="E1550" s="14" t="s">
        <v>821</v>
      </c>
      <c r="F1550" s="14" t="s">
        <v>377</v>
      </c>
      <c r="G1550" s="14" t="s">
        <v>45</v>
      </c>
      <c r="H1550" s="14" t="s">
        <v>822</v>
      </c>
      <c r="I1550" s="14" t="s">
        <v>38</v>
      </c>
      <c r="J1550" s="14" t="s">
        <v>38</v>
      </c>
      <c r="K1550" s="14" t="s">
        <v>39</v>
      </c>
      <c r="L1550" s="14">
        <v>15209057</v>
      </c>
      <c r="M1550" s="14">
        <v>11286532</v>
      </c>
      <c r="N1550" s="14">
        <v>3922525</v>
      </c>
      <c r="O1550" s="14">
        <v>23037</v>
      </c>
      <c r="P1550" s="14">
        <v>752730</v>
      </c>
      <c r="Q1550" s="14">
        <v>1870835</v>
      </c>
      <c r="R1550" s="14">
        <v>82522</v>
      </c>
      <c r="S1550" s="14"/>
      <c r="T1550" s="14">
        <v>1239475</v>
      </c>
      <c r="U1550" s="14"/>
      <c r="V1550" s="14"/>
      <c r="W1550" s="14">
        <v>7332</v>
      </c>
      <c r="X1550" s="14">
        <v>218906</v>
      </c>
      <c r="Y1550" s="14"/>
      <c r="Z1550" s="14"/>
      <c r="AA1550" s="14"/>
      <c r="AB1550" s="14"/>
      <c r="AC1550" s="14">
        <v>1027901</v>
      </c>
      <c r="AD1550" s="14">
        <v>529629</v>
      </c>
      <c r="AE1550" s="14">
        <v>498272</v>
      </c>
      <c r="AF1550" s="14"/>
      <c r="AG1550" s="14">
        <v>498272</v>
      </c>
    </row>
    <row r="1551" spans="1:33" hidden="1" x14ac:dyDescent="0.25">
      <c r="A1551" s="14" t="s">
        <v>33</v>
      </c>
      <c r="B1551" s="14" t="s">
        <v>34</v>
      </c>
      <c r="C1551" s="14">
        <v>830075502</v>
      </c>
      <c r="D1551" s="14" t="s">
        <v>2287</v>
      </c>
      <c r="E1551" s="14" t="s">
        <v>821</v>
      </c>
      <c r="F1551" s="14" t="s">
        <v>377</v>
      </c>
      <c r="G1551" s="14" t="s">
        <v>45</v>
      </c>
      <c r="H1551" s="14" t="s">
        <v>822</v>
      </c>
      <c r="I1551" s="14" t="s">
        <v>38</v>
      </c>
      <c r="J1551" s="14" t="s">
        <v>38</v>
      </c>
      <c r="K1551" s="14" t="s">
        <v>40</v>
      </c>
      <c r="L1551" s="14">
        <v>10675248</v>
      </c>
      <c r="M1551" s="14">
        <v>7413726</v>
      </c>
      <c r="N1551" s="14">
        <v>3261522</v>
      </c>
      <c r="O1551" s="14">
        <v>87211</v>
      </c>
      <c r="P1551" s="14">
        <v>577747</v>
      </c>
      <c r="Q1551" s="14">
        <v>1730425</v>
      </c>
      <c r="R1551" s="14">
        <v>104080</v>
      </c>
      <c r="S1551" s="14"/>
      <c r="T1551" s="14">
        <v>936481</v>
      </c>
      <c r="U1551" s="14"/>
      <c r="V1551" s="14"/>
      <c r="W1551" s="14">
        <v>2042</v>
      </c>
      <c r="X1551" s="14">
        <v>164817</v>
      </c>
      <c r="Y1551" s="14"/>
      <c r="Z1551" s="14"/>
      <c r="AA1551" s="14"/>
      <c r="AB1551" s="14"/>
      <c r="AC1551" s="14">
        <v>773706</v>
      </c>
      <c r="AD1551" s="14">
        <v>313008</v>
      </c>
      <c r="AE1551" s="14">
        <v>460698</v>
      </c>
      <c r="AF1551" s="14"/>
      <c r="AG1551" s="14">
        <v>460698</v>
      </c>
    </row>
    <row r="1552" spans="1:33" hidden="1" x14ac:dyDescent="0.25">
      <c r="A1552" s="14" t="s">
        <v>33</v>
      </c>
      <c r="B1552" s="14" t="s">
        <v>34</v>
      </c>
      <c r="C1552" s="14">
        <v>830075637</v>
      </c>
      <c r="D1552" s="14" t="s">
        <v>2287</v>
      </c>
      <c r="E1552" s="14" t="s">
        <v>3300</v>
      </c>
      <c r="F1552" s="14" t="s">
        <v>2855</v>
      </c>
      <c r="G1552" s="14" t="s">
        <v>45</v>
      </c>
      <c r="H1552" s="14" t="s">
        <v>3301</v>
      </c>
      <c r="I1552" s="14" t="s">
        <v>38</v>
      </c>
      <c r="J1552" s="14" t="s">
        <v>38</v>
      </c>
      <c r="K1552" s="14" t="s">
        <v>39</v>
      </c>
      <c r="L1552" s="14">
        <v>48812630</v>
      </c>
      <c r="M1552" s="14">
        <v>39678154</v>
      </c>
      <c r="N1552" s="14">
        <v>9134476</v>
      </c>
      <c r="O1552" s="14">
        <v>137368</v>
      </c>
      <c r="P1552" s="14">
        <v>6221608</v>
      </c>
      <c r="Q1552" s="14">
        <v>1607974</v>
      </c>
      <c r="R1552" s="14">
        <v>125106</v>
      </c>
      <c r="S1552" s="14"/>
      <c r="T1552" s="14">
        <v>1317156</v>
      </c>
      <c r="U1552" s="14"/>
      <c r="V1552" s="14"/>
      <c r="W1552" s="14">
        <v>5</v>
      </c>
      <c r="X1552" s="14">
        <v>545093</v>
      </c>
      <c r="Y1552" s="14"/>
      <c r="Z1552" s="14"/>
      <c r="AA1552" s="14"/>
      <c r="AB1552" s="14"/>
      <c r="AC1552" s="14">
        <v>772068</v>
      </c>
      <c r="AD1552" s="14">
        <v>332321</v>
      </c>
      <c r="AE1552" s="14">
        <v>439747</v>
      </c>
      <c r="AF1552" s="14"/>
      <c r="AG1552" s="14">
        <v>439747</v>
      </c>
    </row>
    <row r="1553" spans="1:33" hidden="1" x14ac:dyDescent="0.25">
      <c r="A1553" s="14" t="s">
        <v>33</v>
      </c>
      <c r="B1553" s="14" t="s">
        <v>34</v>
      </c>
      <c r="C1553" s="14">
        <v>830075637</v>
      </c>
      <c r="D1553" s="14" t="s">
        <v>2287</v>
      </c>
      <c r="E1553" s="14" t="s">
        <v>3300</v>
      </c>
      <c r="F1553" s="14" t="s">
        <v>2855</v>
      </c>
      <c r="G1553" s="14" t="s">
        <v>45</v>
      </c>
      <c r="H1553" s="14" t="s">
        <v>3301</v>
      </c>
      <c r="I1553" s="14" t="s">
        <v>38</v>
      </c>
      <c r="J1553" s="14" t="s">
        <v>38</v>
      </c>
      <c r="K1553" s="14" t="s">
        <v>40</v>
      </c>
      <c r="L1553" s="14">
        <v>47575819</v>
      </c>
      <c r="M1553" s="14">
        <v>39601417</v>
      </c>
      <c r="N1553" s="14">
        <v>7974402</v>
      </c>
      <c r="O1553" s="14">
        <v>205966</v>
      </c>
      <c r="P1553" s="14">
        <v>5096956</v>
      </c>
      <c r="Q1553" s="14">
        <v>1249485</v>
      </c>
      <c r="R1553" s="14">
        <v>101571</v>
      </c>
      <c r="S1553" s="14"/>
      <c r="T1553" s="14">
        <v>1732356</v>
      </c>
      <c r="U1553" s="14"/>
      <c r="V1553" s="14"/>
      <c r="W1553" s="14">
        <v>4</v>
      </c>
      <c r="X1553" s="14">
        <v>588465</v>
      </c>
      <c r="Y1553" s="14"/>
      <c r="Z1553" s="14"/>
      <c r="AA1553" s="14"/>
      <c r="AB1553" s="14"/>
      <c r="AC1553" s="14">
        <v>1143895</v>
      </c>
      <c r="AD1553" s="14">
        <v>396216</v>
      </c>
      <c r="AE1553" s="14">
        <v>747679</v>
      </c>
      <c r="AF1553" s="14"/>
      <c r="AG1553" s="14">
        <v>747679</v>
      </c>
    </row>
    <row r="1554" spans="1:33" hidden="1" x14ac:dyDescent="0.25">
      <c r="A1554" s="14" t="s">
        <v>33</v>
      </c>
      <c r="B1554" s="14" t="s">
        <v>34</v>
      </c>
      <c r="C1554" s="14">
        <v>830075684</v>
      </c>
      <c r="D1554" s="14" t="s">
        <v>2287</v>
      </c>
      <c r="E1554" s="14" t="s">
        <v>3302</v>
      </c>
      <c r="F1554" s="14" t="s">
        <v>823</v>
      </c>
      <c r="G1554" s="14" t="s">
        <v>36</v>
      </c>
      <c r="H1554" s="14" t="s">
        <v>3303</v>
      </c>
      <c r="I1554" s="14" t="s">
        <v>38</v>
      </c>
      <c r="J1554" s="14" t="s">
        <v>38</v>
      </c>
      <c r="K1554" s="14" t="s">
        <v>39</v>
      </c>
      <c r="L1554" s="14">
        <v>83671972</v>
      </c>
      <c r="M1554" s="14">
        <v>47745576</v>
      </c>
      <c r="N1554" s="14">
        <v>35926396</v>
      </c>
      <c r="O1554" s="14">
        <v>2947623</v>
      </c>
      <c r="P1554" s="14"/>
      <c r="Q1554" s="14">
        <v>12541690</v>
      </c>
      <c r="R1554" s="14">
        <v>695243</v>
      </c>
      <c r="S1554" s="14"/>
      <c r="T1554" s="14">
        <v>25637086</v>
      </c>
      <c r="U1554" s="14"/>
      <c r="V1554" s="14"/>
      <c r="W1554" s="14">
        <v>3916823</v>
      </c>
      <c r="X1554" s="14">
        <v>18341375</v>
      </c>
      <c r="Y1554" s="14">
        <v>6452187</v>
      </c>
      <c r="Z1554" s="14"/>
      <c r="AA1554" s="14"/>
      <c r="AB1554" s="14"/>
      <c r="AC1554" s="14">
        <v>4760347</v>
      </c>
      <c r="AD1554" s="14">
        <v>1882382</v>
      </c>
      <c r="AE1554" s="14">
        <v>2877965</v>
      </c>
      <c r="AF1554" s="14"/>
      <c r="AG1554" s="14">
        <v>2877965</v>
      </c>
    </row>
    <row r="1555" spans="1:33" hidden="1" x14ac:dyDescent="0.25">
      <c r="A1555" s="14" t="s">
        <v>33</v>
      </c>
      <c r="B1555" s="14" t="s">
        <v>34</v>
      </c>
      <c r="C1555" s="14">
        <v>830075684</v>
      </c>
      <c r="D1555" s="14" t="s">
        <v>2287</v>
      </c>
      <c r="E1555" s="14" t="s">
        <v>3302</v>
      </c>
      <c r="F1555" s="14" t="s">
        <v>823</v>
      </c>
      <c r="G1555" s="14" t="s">
        <v>36</v>
      </c>
      <c r="H1555" s="14" t="s">
        <v>3303</v>
      </c>
      <c r="I1555" s="14" t="s">
        <v>38</v>
      </c>
      <c r="J1555" s="14" t="s">
        <v>38</v>
      </c>
      <c r="K1555" s="14" t="s">
        <v>40</v>
      </c>
      <c r="L1555" s="14">
        <v>64551455</v>
      </c>
      <c r="M1555" s="14">
        <v>39655380</v>
      </c>
      <c r="N1555" s="14">
        <v>24896075</v>
      </c>
      <c r="O1555" s="14">
        <v>7508994</v>
      </c>
      <c r="P1555" s="14"/>
      <c r="Q1555" s="14">
        <v>12325391</v>
      </c>
      <c r="R1555" s="14">
        <v>260487</v>
      </c>
      <c r="S1555" s="14"/>
      <c r="T1555" s="14">
        <v>19819191</v>
      </c>
      <c r="U1555" s="14"/>
      <c r="V1555" s="14"/>
      <c r="W1555" s="14">
        <v>2173261</v>
      </c>
      <c r="X1555" s="14">
        <v>9293540</v>
      </c>
      <c r="Y1555" s="14">
        <v>7729135</v>
      </c>
      <c r="Z1555" s="14"/>
      <c r="AA1555" s="14"/>
      <c r="AB1555" s="14"/>
      <c r="AC1555" s="14">
        <v>4969777</v>
      </c>
      <c r="AD1555" s="14">
        <v>-1425777</v>
      </c>
      <c r="AE1555" s="14">
        <v>6395554</v>
      </c>
      <c r="AF1555" s="14"/>
      <c r="AG1555" s="14">
        <v>6395554</v>
      </c>
    </row>
    <row r="1556" spans="1:33" hidden="1" x14ac:dyDescent="0.25">
      <c r="A1556" s="14" t="s">
        <v>33</v>
      </c>
      <c r="B1556" s="14" t="s">
        <v>34</v>
      </c>
      <c r="C1556" s="14">
        <v>830075976</v>
      </c>
      <c r="D1556" s="14" t="s">
        <v>2287</v>
      </c>
      <c r="E1556" s="14" t="s">
        <v>3304</v>
      </c>
      <c r="F1556" s="14" t="s">
        <v>63</v>
      </c>
      <c r="G1556" s="14" t="s">
        <v>36</v>
      </c>
      <c r="H1556" s="14" t="s">
        <v>3305</v>
      </c>
      <c r="I1556" s="14" t="s">
        <v>38</v>
      </c>
      <c r="J1556" s="14" t="s">
        <v>38</v>
      </c>
      <c r="K1556" s="14" t="s">
        <v>39</v>
      </c>
      <c r="L1556" s="14">
        <v>37999989</v>
      </c>
      <c r="M1556" s="14">
        <v>24015159</v>
      </c>
      <c r="N1556" s="14">
        <v>13984830</v>
      </c>
      <c r="O1556" s="14">
        <v>18644042</v>
      </c>
      <c r="P1556" s="14">
        <v>2391320</v>
      </c>
      <c r="Q1556" s="14">
        <v>4452420</v>
      </c>
      <c r="R1556" s="14">
        <v>26500837</v>
      </c>
      <c r="S1556" s="14"/>
      <c r="T1556" s="14">
        <v>-715705</v>
      </c>
      <c r="U1556" s="14"/>
      <c r="V1556" s="14"/>
      <c r="W1556" s="14"/>
      <c r="X1556" s="14">
        <v>1434536</v>
      </c>
      <c r="Y1556" s="14"/>
      <c r="Z1556" s="14"/>
      <c r="AA1556" s="14"/>
      <c r="AB1556" s="14"/>
      <c r="AC1556" s="14">
        <v>-2150241</v>
      </c>
      <c r="AD1556" s="14">
        <v>79929</v>
      </c>
      <c r="AE1556" s="14">
        <v>-2230170</v>
      </c>
      <c r="AF1556" s="14"/>
      <c r="AG1556" s="14">
        <v>-2230170</v>
      </c>
    </row>
    <row r="1557" spans="1:33" hidden="1" x14ac:dyDescent="0.25">
      <c r="A1557" s="14" t="s">
        <v>33</v>
      </c>
      <c r="B1557" s="14" t="s">
        <v>34</v>
      </c>
      <c r="C1557" s="14">
        <v>830075976</v>
      </c>
      <c r="D1557" s="14" t="s">
        <v>2287</v>
      </c>
      <c r="E1557" s="14" t="s">
        <v>3304</v>
      </c>
      <c r="F1557" s="14" t="s">
        <v>63</v>
      </c>
      <c r="G1557" s="14" t="s">
        <v>36</v>
      </c>
      <c r="H1557" s="14" t="s">
        <v>3305</v>
      </c>
      <c r="I1557" s="14" t="s">
        <v>38</v>
      </c>
      <c r="J1557" s="14" t="s">
        <v>38</v>
      </c>
      <c r="K1557" s="14" t="s">
        <v>40</v>
      </c>
      <c r="L1557" s="14">
        <v>59573797</v>
      </c>
      <c r="M1557" s="14">
        <v>44946308</v>
      </c>
      <c r="N1557" s="14">
        <v>14627489</v>
      </c>
      <c r="O1557" s="14">
        <v>8513606</v>
      </c>
      <c r="P1557" s="14">
        <v>6540924</v>
      </c>
      <c r="Q1557" s="14">
        <v>8527072</v>
      </c>
      <c r="R1557" s="14">
        <v>14386900</v>
      </c>
      <c r="S1557" s="14"/>
      <c r="T1557" s="14">
        <v>-6313801</v>
      </c>
      <c r="U1557" s="14"/>
      <c r="V1557" s="14"/>
      <c r="W1557" s="14"/>
      <c r="X1557" s="14">
        <v>1490240</v>
      </c>
      <c r="Y1557" s="14"/>
      <c r="Z1557" s="14"/>
      <c r="AA1557" s="14"/>
      <c r="AB1557" s="14"/>
      <c r="AC1557" s="14">
        <v>-7804041</v>
      </c>
      <c r="AD1557" s="14"/>
      <c r="AE1557" s="14">
        <v>-7804041</v>
      </c>
      <c r="AF1557" s="14"/>
      <c r="AG1557" s="14">
        <v>-7804041</v>
      </c>
    </row>
    <row r="1558" spans="1:33" hidden="1" x14ac:dyDescent="0.25">
      <c r="A1558" s="14" t="s">
        <v>33</v>
      </c>
      <c r="B1558" s="14" t="s">
        <v>34</v>
      </c>
      <c r="C1558" s="14">
        <v>830076125</v>
      </c>
      <c r="D1558" s="14" t="s">
        <v>2287</v>
      </c>
      <c r="E1558" s="14" t="s">
        <v>3306</v>
      </c>
      <c r="F1558" s="14" t="s">
        <v>223</v>
      </c>
      <c r="G1558" s="14" t="s">
        <v>36</v>
      </c>
      <c r="H1558" s="14" t="s">
        <v>3307</v>
      </c>
      <c r="I1558" s="14" t="s">
        <v>38</v>
      </c>
      <c r="J1558" s="14" t="s">
        <v>38</v>
      </c>
      <c r="K1558" s="14" t="s">
        <v>39</v>
      </c>
      <c r="L1558" s="14">
        <v>227975085</v>
      </c>
      <c r="M1558" s="14">
        <v>102251190</v>
      </c>
      <c r="N1558" s="14">
        <v>125723895</v>
      </c>
      <c r="O1558" s="14">
        <v>4417603</v>
      </c>
      <c r="P1558" s="14">
        <v>27050979</v>
      </c>
      <c r="Q1558" s="14">
        <v>17750237</v>
      </c>
      <c r="R1558" s="14">
        <v>3497138</v>
      </c>
      <c r="S1558" s="14"/>
      <c r="T1558" s="14">
        <v>81843144</v>
      </c>
      <c r="U1558" s="14"/>
      <c r="V1558" s="14"/>
      <c r="W1558" s="14"/>
      <c r="X1558" s="14"/>
      <c r="Y1558" s="14"/>
      <c r="Z1558" s="14"/>
      <c r="AA1558" s="14"/>
      <c r="AB1558" s="14"/>
      <c r="AC1558" s="14">
        <v>81843144</v>
      </c>
      <c r="AD1558" s="14">
        <v>29066967</v>
      </c>
      <c r="AE1558" s="14">
        <v>52776177</v>
      </c>
      <c r="AF1558" s="14"/>
      <c r="AG1558" s="14">
        <v>52776177</v>
      </c>
    </row>
    <row r="1559" spans="1:33" hidden="1" x14ac:dyDescent="0.25">
      <c r="A1559" s="14" t="s">
        <v>33</v>
      </c>
      <c r="B1559" s="14" t="s">
        <v>34</v>
      </c>
      <c r="C1559" s="14">
        <v>830076125</v>
      </c>
      <c r="D1559" s="14" t="s">
        <v>2287</v>
      </c>
      <c r="E1559" s="14" t="s">
        <v>3306</v>
      </c>
      <c r="F1559" s="14" t="s">
        <v>223</v>
      </c>
      <c r="G1559" s="14" t="s">
        <v>36</v>
      </c>
      <c r="H1559" s="14" t="s">
        <v>3307</v>
      </c>
      <c r="I1559" s="14" t="s">
        <v>38</v>
      </c>
      <c r="J1559" s="14" t="s">
        <v>38</v>
      </c>
      <c r="K1559" s="14" t="s">
        <v>40</v>
      </c>
      <c r="L1559" s="14">
        <v>168591622</v>
      </c>
      <c r="M1559" s="14">
        <v>85401237</v>
      </c>
      <c r="N1559" s="14">
        <v>83190385</v>
      </c>
      <c r="O1559" s="14">
        <v>1539844</v>
      </c>
      <c r="P1559" s="14">
        <v>26925289</v>
      </c>
      <c r="Q1559" s="14">
        <v>19932293</v>
      </c>
      <c r="R1559" s="14">
        <v>1226504</v>
      </c>
      <c r="S1559" s="14"/>
      <c r="T1559" s="14">
        <v>36646143</v>
      </c>
      <c r="U1559" s="14"/>
      <c r="V1559" s="14"/>
      <c r="W1559" s="14"/>
      <c r="X1559" s="14"/>
      <c r="Y1559" s="14"/>
      <c r="Z1559" s="14"/>
      <c r="AA1559" s="14"/>
      <c r="AB1559" s="14"/>
      <c r="AC1559" s="14">
        <v>36646143</v>
      </c>
      <c r="AD1559" s="14">
        <v>12466437</v>
      </c>
      <c r="AE1559" s="14">
        <v>24179706</v>
      </c>
      <c r="AF1559" s="14"/>
      <c r="AG1559" s="14">
        <v>24179706</v>
      </c>
    </row>
    <row r="1560" spans="1:33" hidden="1" x14ac:dyDescent="0.25">
      <c r="A1560" s="14" t="s">
        <v>33</v>
      </c>
      <c r="B1560" s="14" t="s">
        <v>34</v>
      </c>
      <c r="C1560" s="14">
        <v>830076169</v>
      </c>
      <c r="D1560" s="14" t="s">
        <v>2287</v>
      </c>
      <c r="E1560" s="14" t="s">
        <v>3308</v>
      </c>
      <c r="F1560" s="14" t="s">
        <v>89</v>
      </c>
      <c r="G1560" s="14" t="s">
        <v>45</v>
      </c>
      <c r="H1560" s="14" t="s">
        <v>3309</v>
      </c>
      <c r="I1560" s="14" t="s">
        <v>38</v>
      </c>
      <c r="J1560" s="14" t="s">
        <v>38</v>
      </c>
      <c r="K1560" s="14" t="s">
        <v>39</v>
      </c>
      <c r="L1560" s="14">
        <v>41868083</v>
      </c>
      <c r="M1560" s="14">
        <v>37697975</v>
      </c>
      <c r="N1560" s="14">
        <v>4170108</v>
      </c>
      <c r="O1560" s="14">
        <v>628960</v>
      </c>
      <c r="P1560" s="14">
        <v>192</v>
      </c>
      <c r="Q1560" s="14">
        <v>2234789</v>
      </c>
      <c r="R1560" s="14">
        <v>1017052</v>
      </c>
      <c r="S1560" s="14"/>
      <c r="T1560" s="14">
        <v>1547035</v>
      </c>
      <c r="U1560" s="14"/>
      <c r="V1560" s="14"/>
      <c r="W1560" s="14">
        <v>3258543</v>
      </c>
      <c r="X1560" s="14">
        <v>683110</v>
      </c>
      <c r="Y1560" s="14"/>
      <c r="Z1560" s="14"/>
      <c r="AA1560" s="14"/>
      <c r="AB1560" s="14"/>
      <c r="AC1560" s="14">
        <v>4122468</v>
      </c>
      <c r="AD1560" s="14">
        <v>2132804</v>
      </c>
      <c r="AE1560" s="14">
        <v>1989664</v>
      </c>
      <c r="AF1560" s="14"/>
      <c r="AG1560" s="14">
        <v>1989664</v>
      </c>
    </row>
    <row r="1561" spans="1:33" hidden="1" x14ac:dyDescent="0.25">
      <c r="A1561" s="14" t="s">
        <v>33</v>
      </c>
      <c r="B1561" s="14" t="s">
        <v>34</v>
      </c>
      <c r="C1561" s="14">
        <v>830076169</v>
      </c>
      <c r="D1561" s="14" t="s">
        <v>2287</v>
      </c>
      <c r="E1561" s="14" t="s">
        <v>3308</v>
      </c>
      <c r="F1561" s="14" t="s">
        <v>89</v>
      </c>
      <c r="G1561" s="14" t="s">
        <v>45</v>
      </c>
      <c r="H1561" s="14" t="s">
        <v>3309</v>
      </c>
      <c r="I1561" s="14" t="s">
        <v>38</v>
      </c>
      <c r="J1561" s="14" t="s">
        <v>38</v>
      </c>
      <c r="K1561" s="14" t="s">
        <v>40</v>
      </c>
      <c r="L1561" s="14">
        <v>39857964</v>
      </c>
      <c r="M1561" s="14">
        <v>33085631</v>
      </c>
      <c r="N1561" s="14">
        <v>6772333</v>
      </c>
      <c r="O1561" s="14">
        <v>1023113</v>
      </c>
      <c r="P1561" s="14">
        <v>1149</v>
      </c>
      <c r="Q1561" s="14">
        <v>1545518</v>
      </c>
      <c r="R1561" s="14">
        <v>849250</v>
      </c>
      <c r="S1561" s="14"/>
      <c r="T1561" s="14">
        <v>5399529</v>
      </c>
      <c r="U1561" s="14"/>
      <c r="V1561" s="14"/>
      <c r="W1561" s="14">
        <v>1132453</v>
      </c>
      <c r="X1561" s="14">
        <v>3351355</v>
      </c>
      <c r="Y1561" s="14"/>
      <c r="Z1561" s="14"/>
      <c r="AA1561" s="14"/>
      <c r="AB1561" s="14"/>
      <c r="AC1561" s="14">
        <v>3180627</v>
      </c>
      <c r="AD1561" s="14">
        <v>2327863</v>
      </c>
      <c r="AE1561" s="14">
        <v>852764</v>
      </c>
      <c r="AF1561" s="14"/>
      <c r="AG1561" s="14">
        <v>852764</v>
      </c>
    </row>
    <row r="1562" spans="1:33" hidden="1" x14ac:dyDescent="0.25">
      <c r="A1562" s="14" t="s">
        <v>33</v>
      </c>
      <c r="B1562" s="14" t="s">
        <v>34</v>
      </c>
      <c r="C1562" s="14">
        <v>830077380</v>
      </c>
      <c r="D1562" s="14" t="s">
        <v>2287</v>
      </c>
      <c r="E1562" s="14" t="s">
        <v>3310</v>
      </c>
      <c r="F1562" s="14" t="s">
        <v>181</v>
      </c>
      <c r="G1562" s="14" t="s">
        <v>45</v>
      </c>
      <c r="H1562" s="14" t="s">
        <v>3311</v>
      </c>
      <c r="I1562" s="14" t="s">
        <v>38</v>
      </c>
      <c r="J1562" s="14" t="s">
        <v>38</v>
      </c>
      <c r="K1562" s="14" t="s">
        <v>39</v>
      </c>
      <c r="L1562" s="14">
        <v>109273524</v>
      </c>
      <c r="M1562" s="14">
        <v>88468356</v>
      </c>
      <c r="N1562" s="14">
        <v>20805168</v>
      </c>
      <c r="O1562" s="14">
        <v>241789</v>
      </c>
      <c r="P1562" s="14">
        <v>9419485</v>
      </c>
      <c r="Q1562" s="14">
        <v>7041762</v>
      </c>
      <c r="R1562" s="14">
        <v>1505554</v>
      </c>
      <c r="S1562" s="14"/>
      <c r="T1562" s="14">
        <v>3080156</v>
      </c>
      <c r="U1562" s="14"/>
      <c r="V1562" s="14"/>
      <c r="W1562" s="14">
        <v>11952156</v>
      </c>
      <c r="X1562" s="14">
        <v>12186855</v>
      </c>
      <c r="Y1562" s="14"/>
      <c r="Z1562" s="14"/>
      <c r="AA1562" s="14"/>
      <c r="AB1562" s="14"/>
      <c r="AC1562" s="14">
        <v>2845457</v>
      </c>
      <c r="AD1562" s="14">
        <v>2111807</v>
      </c>
      <c r="AE1562" s="14">
        <v>733650</v>
      </c>
      <c r="AF1562" s="14"/>
      <c r="AG1562" s="14">
        <v>733650</v>
      </c>
    </row>
    <row r="1563" spans="1:33" hidden="1" x14ac:dyDescent="0.25">
      <c r="A1563" s="14" t="s">
        <v>33</v>
      </c>
      <c r="B1563" s="14" t="s">
        <v>34</v>
      </c>
      <c r="C1563" s="14">
        <v>830077380</v>
      </c>
      <c r="D1563" s="14" t="s">
        <v>2287</v>
      </c>
      <c r="E1563" s="14" t="s">
        <v>3310</v>
      </c>
      <c r="F1563" s="14" t="s">
        <v>181</v>
      </c>
      <c r="G1563" s="14" t="s">
        <v>45</v>
      </c>
      <c r="H1563" s="14" t="s">
        <v>3311</v>
      </c>
      <c r="I1563" s="14" t="s">
        <v>38</v>
      </c>
      <c r="J1563" s="14" t="s">
        <v>38</v>
      </c>
      <c r="K1563" s="14" t="s">
        <v>40</v>
      </c>
      <c r="L1563" s="14">
        <v>94771264</v>
      </c>
      <c r="M1563" s="14">
        <v>75086283</v>
      </c>
      <c r="N1563" s="14">
        <v>19684981</v>
      </c>
      <c r="O1563" s="14">
        <v>352640</v>
      </c>
      <c r="P1563" s="14">
        <v>9584183</v>
      </c>
      <c r="Q1563" s="14">
        <v>4871261</v>
      </c>
      <c r="R1563" s="14">
        <v>1412979</v>
      </c>
      <c r="S1563" s="14">
        <v>2835549</v>
      </c>
      <c r="T1563" s="14">
        <v>7004747</v>
      </c>
      <c r="U1563" s="14"/>
      <c r="V1563" s="14"/>
      <c r="W1563" s="14">
        <v>5734652</v>
      </c>
      <c r="X1563" s="14">
        <v>5798934</v>
      </c>
      <c r="Y1563" s="14"/>
      <c r="Z1563" s="14"/>
      <c r="AA1563" s="14"/>
      <c r="AB1563" s="14"/>
      <c r="AC1563" s="14">
        <v>6940465</v>
      </c>
      <c r="AD1563" s="14">
        <v>1651908</v>
      </c>
      <c r="AE1563" s="14">
        <v>5288557</v>
      </c>
      <c r="AF1563" s="14"/>
      <c r="AG1563" s="14">
        <v>5288557</v>
      </c>
    </row>
    <row r="1564" spans="1:33" hidden="1" x14ac:dyDescent="0.25">
      <c r="A1564" s="14" t="s">
        <v>33</v>
      </c>
      <c r="B1564" s="14" t="s">
        <v>34</v>
      </c>
      <c r="C1564" s="14">
        <v>830077389</v>
      </c>
      <c r="D1564" s="14" t="s">
        <v>2287</v>
      </c>
      <c r="E1564" s="14" t="s">
        <v>824</v>
      </c>
      <c r="F1564" s="14" t="s">
        <v>50</v>
      </c>
      <c r="G1564" s="14" t="s">
        <v>45</v>
      </c>
      <c r="H1564" s="14" t="s">
        <v>3312</v>
      </c>
      <c r="I1564" s="14" t="s">
        <v>38</v>
      </c>
      <c r="J1564" s="14" t="s">
        <v>38</v>
      </c>
      <c r="K1564" s="14" t="s">
        <v>39</v>
      </c>
      <c r="L1564" s="14">
        <v>264875731</v>
      </c>
      <c r="M1564" s="14">
        <v>173101637</v>
      </c>
      <c r="N1564" s="14">
        <v>91774094</v>
      </c>
      <c r="O1564" s="14">
        <v>72377</v>
      </c>
      <c r="P1564" s="14">
        <v>54524964</v>
      </c>
      <c r="Q1564" s="14">
        <v>11070712</v>
      </c>
      <c r="R1564" s="14">
        <v>631825</v>
      </c>
      <c r="S1564" s="14"/>
      <c r="T1564" s="14">
        <v>25618970</v>
      </c>
      <c r="U1564" s="14"/>
      <c r="V1564" s="14"/>
      <c r="W1564" s="14">
        <v>2032487</v>
      </c>
      <c r="X1564" s="14"/>
      <c r="Y1564" s="14"/>
      <c r="Z1564" s="14"/>
      <c r="AA1564" s="14"/>
      <c r="AB1564" s="14"/>
      <c r="AC1564" s="14">
        <v>27651457</v>
      </c>
      <c r="AD1564" s="14">
        <v>9716750</v>
      </c>
      <c r="AE1564" s="14">
        <v>17934707</v>
      </c>
      <c r="AF1564" s="14"/>
      <c r="AG1564" s="14">
        <v>17934707</v>
      </c>
    </row>
    <row r="1565" spans="1:33" hidden="1" x14ac:dyDescent="0.25">
      <c r="A1565" s="14" t="s">
        <v>33</v>
      </c>
      <c r="B1565" s="14" t="s">
        <v>34</v>
      </c>
      <c r="C1565" s="14">
        <v>830077389</v>
      </c>
      <c r="D1565" s="14" t="s">
        <v>2287</v>
      </c>
      <c r="E1565" s="14" t="s">
        <v>824</v>
      </c>
      <c r="F1565" s="14" t="s">
        <v>50</v>
      </c>
      <c r="G1565" s="14" t="s">
        <v>45</v>
      </c>
      <c r="H1565" s="14" t="s">
        <v>3312</v>
      </c>
      <c r="I1565" s="14" t="s">
        <v>38</v>
      </c>
      <c r="J1565" s="14" t="s">
        <v>38</v>
      </c>
      <c r="K1565" s="14" t="s">
        <v>40</v>
      </c>
      <c r="L1565" s="14">
        <v>240655496</v>
      </c>
      <c r="M1565" s="14">
        <v>163839385</v>
      </c>
      <c r="N1565" s="14">
        <v>76816111</v>
      </c>
      <c r="O1565" s="14">
        <v>0</v>
      </c>
      <c r="P1565" s="14">
        <v>43735084</v>
      </c>
      <c r="Q1565" s="14">
        <v>9869219</v>
      </c>
      <c r="R1565" s="14">
        <v>645434</v>
      </c>
      <c r="S1565" s="14">
        <v>-10823195</v>
      </c>
      <c r="T1565" s="14">
        <v>11743179</v>
      </c>
      <c r="U1565" s="14"/>
      <c r="V1565" s="14"/>
      <c r="W1565" s="14"/>
      <c r="X1565" s="14">
        <v>1326209</v>
      </c>
      <c r="Y1565" s="14"/>
      <c r="Z1565" s="14"/>
      <c r="AA1565" s="14"/>
      <c r="AB1565" s="14"/>
      <c r="AC1565" s="14">
        <v>10416970</v>
      </c>
      <c r="AD1565" s="14">
        <v>4544282</v>
      </c>
      <c r="AE1565" s="14">
        <v>5872688</v>
      </c>
      <c r="AF1565" s="14"/>
      <c r="AG1565" s="14">
        <v>5872688</v>
      </c>
    </row>
    <row r="1566" spans="1:33" hidden="1" x14ac:dyDescent="0.25">
      <c r="A1566" s="14" t="s">
        <v>33</v>
      </c>
      <c r="B1566" s="14" t="s">
        <v>34</v>
      </c>
      <c r="C1566" s="14">
        <v>830077417</v>
      </c>
      <c r="D1566" s="14" t="s">
        <v>2287</v>
      </c>
      <c r="E1566" s="14" t="s">
        <v>3313</v>
      </c>
      <c r="F1566" s="14" t="s">
        <v>377</v>
      </c>
      <c r="G1566" s="14" t="s">
        <v>45</v>
      </c>
      <c r="H1566" s="14" t="s">
        <v>3314</v>
      </c>
      <c r="I1566" s="14" t="s">
        <v>38</v>
      </c>
      <c r="J1566" s="14" t="s">
        <v>38</v>
      </c>
      <c r="K1566" s="14" t="s">
        <v>39</v>
      </c>
      <c r="L1566" s="14">
        <v>11825640</v>
      </c>
      <c r="M1566" s="14">
        <v>4577887</v>
      </c>
      <c r="N1566" s="14">
        <v>7247753</v>
      </c>
      <c r="O1566" s="14">
        <v>1382148</v>
      </c>
      <c r="P1566" s="14">
        <v>0</v>
      </c>
      <c r="Q1566" s="14">
        <v>7641617</v>
      </c>
      <c r="R1566" s="14">
        <v>76752</v>
      </c>
      <c r="S1566" s="14"/>
      <c r="T1566" s="14">
        <v>911532</v>
      </c>
      <c r="U1566" s="14"/>
      <c r="V1566" s="14"/>
      <c r="W1566" s="14"/>
      <c r="X1566" s="14"/>
      <c r="Y1566" s="14"/>
      <c r="Z1566" s="14"/>
      <c r="AA1566" s="14"/>
      <c r="AB1566" s="14"/>
      <c r="AC1566" s="14">
        <v>911532</v>
      </c>
      <c r="AD1566" s="14">
        <v>512616</v>
      </c>
      <c r="AE1566" s="14">
        <v>398916</v>
      </c>
      <c r="AF1566" s="14"/>
      <c r="AG1566" s="14">
        <v>398916</v>
      </c>
    </row>
    <row r="1567" spans="1:33" hidden="1" x14ac:dyDescent="0.25">
      <c r="A1567" s="14" t="s">
        <v>33</v>
      </c>
      <c r="B1567" s="14" t="s">
        <v>34</v>
      </c>
      <c r="C1567" s="14">
        <v>830077417</v>
      </c>
      <c r="D1567" s="14" t="s">
        <v>2287</v>
      </c>
      <c r="E1567" s="14" t="s">
        <v>3313</v>
      </c>
      <c r="F1567" s="14" t="s">
        <v>377</v>
      </c>
      <c r="G1567" s="14" t="s">
        <v>45</v>
      </c>
      <c r="H1567" s="14" t="s">
        <v>3314</v>
      </c>
      <c r="I1567" s="14" t="s">
        <v>38</v>
      </c>
      <c r="J1567" s="14" t="s">
        <v>38</v>
      </c>
      <c r="K1567" s="14" t="s">
        <v>40</v>
      </c>
      <c r="L1567" s="14">
        <v>10891906</v>
      </c>
      <c r="M1567" s="14">
        <v>3469535</v>
      </c>
      <c r="N1567" s="14">
        <v>7422371</v>
      </c>
      <c r="O1567" s="14">
        <v>1268385</v>
      </c>
      <c r="P1567" s="14">
        <v>0</v>
      </c>
      <c r="Q1567" s="14">
        <v>6831381</v>
      </c>
      <c r="R1567" s="14">
        <v>288146</v>
      </c>
      <c r="S1567" s="14"/>
      <c r="T1567" s="14">
        <v>1571229</v>
      </c>
      <c r="U1567" s="14"/>
      <c r="V1567" s="14"/>
      <c r="W1567" s="14"/>
      <c r="X1567" s="14"/>
      <c r="Y1567" s="14"/>
      <c r="Z1567" s="14"/>
      <c r="AA1567" s="14"/>
      <c r="AB1567" s="14"/>
      <c r="AC1567" s="14">
        <v>1571229</v>
      </c>
      <c r="AD1567" s="14">
        <v>576821</v>
      </c>
      <c r="AE1567" s="14">
        <v>994408</v>
      </c>
      <c r="AF1567" s="14"/>
      <c r="AG1567" s="14">
        <v>994408</v>
      </c>
    </row>
    <row r="1568" spans="1:33" hidden="1" x14ac:dyDescent="0.25">
      <c r="A1568" s="14" t="s">
        <v>33</v>
      </c>
      <c r="B1568" s="14" t="s">
        <v>34</v>
      </c>
      <c r="C1568" s="14">
        <v>830078038</v>
      </c>
      <c r="D1568" s="14" t="s">
        <v>2287</v>
      </c>
      <c r="E1568" s="14" t="s">
        <v>3315</v>
      </c>
      <c r="F1568" s="14" t="s">
        <v>43</v>
      </c>
      <c r="G1568" s="14" t="s">
        <v>36</v>
      </c>
      <c r="H1568" s="14" t="s">
        <v>2281</v>
      </c>
      <c r="I1568" s="14" t="s">
        <v>38</v>
      </c>
      <c r="J1568" s="14" t="s">
        <v>38</v>
      </c>
      <c r="K1568" s="14" t="s">
        <v>39</v>
      </c>
      <c r="L1568" s="14">
        <v>1616757966</v>
      </c>
      <c r="M1568" s="14">
        <v>1181045538</v>
      </c>
      <c r="N1568" s="14">
        <v>435712428</v>
      </c>
      <c r="O1568" s="14"/>
      <c r="P1568" s="14">
        <v>270205122</v>
      </c>
      <c r="Q1568" s="14">
        <v>14412117</v>
      </c>
      <c r="R1568" s="14"/>
      <c r="S1568" s="14">
        <v>108083455</v>
      </c>
      <c r="T1568" s="14">
        <v>259178644</v>
      </c>
      <c r="U1568" s="14"/>
      <c r="V1568" s="14"/>
      <c r="W1568" s="14">
        <v>43426193</v>
      </c>
      <c r="X1568" s="14">
        <v>12180923</v>
      </c>
      <c r="Y1568" s="14"/>
      <c r="Z1568" s="14"/>
      <c r="AA1568" s="14"/>
      <c r="AB1568" s="14"/>
      <c r="AC1568" s="14">
        <v>290423914</v>
      </c>
      <c r="AD1568" s="14">
        <v>-153629204</v>
      </c>
      <c r="AE1568" s="14">
        <v>444053118</v>
      </c>
      <c r="AF1568" s="14"/>
      <c r="AG1568" s="14">
        <v>444053118</v>
      </c>
    </row>
    <row r="1569" spans="1:33" hidden="1" x14ac:dyDescent="0.25">
      <c r="A1569" s="14" t="s">
        <v>33</v>
      </c>
      <c r="B1569" s="14" t="s">
        <v>34</v>
      </c>
      <c r="C1569" s="14">
        <v>830078038</v>
      </c>
      <c r="D1569" s="14" t="s">
        <v>2287</v>
      </c>
      <c r="E1569" s="14" t="s">
        <v>3315</v>
      </c>
      <c r="F1569" s="14" t="s">
        <v>43</v>
      </c>
      <c r="G1569" s="14" t="s">
        <v>36</v>
      </c>
      <c r="H1569" s="14" t="s">
        <v>2281</v>
      </c>
      <c r="I1569" s="14" t="s">
        <v>38</v>
      </c>
      <c r="J1569" s="14" t="s">
        <v>38</v>
      </c>
      <c r="K1569" s="14" t="s">
        <v>40</v>
      </c>
      <c r="L1569" s="14">
        <v>1932801471</v>
      </c>
      <c r="M1569" s="14">
        <v>1173380483</v>
      </c>
      <c r="N1569" s="14">
        <v>759420988</v>
      </c>
      <c r="O1569" s="14"/>
      <c r="P1569" s="14">
        <v>176721289</v>
      </c>
      <c r="Q1569" s="14">
        <v>22385001</v>
      </c>
      <c r="R1569" s="14"/>
      <c r="S1569" s="14">
        <v>-25132636</v>
      </c>
      <c r="T1569" s="14">
        <v>535182062</v>
      </c>
      <c r="U1569" s="14"/>
      <c r="V1569" s="14"/>
      <c r="W1569" s="14">
        <v>69637074</v>
      </c>
      <c r="X1569" s="14">
        <v>3169030</v>
      </c>
      <c r="Y1569" s="14"/>
      <c r="Z1569" s="14"/>
      <c r="AA1569" s="14"/>
      <c r="AB1569" s="14"/>
      <c r="AC1569" s="14">
        <v>601650106</v>
      </c>
      <c r="AD1569" s="14">
        <v>297110437</v>
      </c>
      <c r="AE1569" s="14">
        <v>304539669</v>
      </c>
      <c r="AF1569" s="14"/>
      <c r="AG1569" s="14">
        <v>304539669</v>
      </c>
    </row>
    <row r="1570" spans="1:33" hidden="1" x14ac:dyDescent="0.25">
      <c r="A1570" s="14" t="s">
        <v>33</v>
      </c>
      <c r="B1570" s="14" t="s">
        <v>34</v>
      </c>
      <c r="C1570" s="14">
        <v>830078644</v>
      </c>
      <c r="D1570" s="14" t="s">
        <v>2287</v>
      </c>
      <c r="E1570" s="14" t="s">
        <v>3316</v>
      </c>
      <c r="F1570" s="14" t="s">
        <v>50</v>
      </c>
      <c r="G1570" s="14" t="s">
        <v>51</v>
      </c>
      <c r="H1570" s="14" t="s">
        <v>3317</v>
      </c>
      <c r="I1570" s="14" t="s">
        <v>94</v>
      </c>
      <c r="J1570" s="14" t="s">
        <v>158</v>
      </c>
      <c r="K1570" s="14" t="s">
        <v>39</v>
      </c>
      <c r="L1570" s="14">
        <v>76293056</v>
      </c>
      <c r="M1570" s="14">
        <v>74486198</v>
      </c>
      <c r="N1570" s="14">
        <v>1806858</v>
      </c>
      <c r="O1570" s="14"/>
      <c r="P1570" s="14">
        <v>4102115</v>
      </c>
      <c r="Q1570" s="14">
        <v>1694316</v>
      </c>
      <c r="R1570" s="14"/>
      <c r="S1570" s="14">
        <v>4434443</v>
      </c>
      <c r="T1570" s="14">
        <v>444870</v>
      </c>
      <c r="U1570" s="14"/>
      <c r="V1570" s="14"/>
      <c r="W1570" s="14">
        <v>3429409</v>
      </c>
      <c r="X1570" s="14"/>
      <c r="Y1570" s="14"/>
      <c r="Z1570" s="14"/>
      <c r="AA1570" s="14"/>
      <c r="AB1570" s="14"/>
      <c r="AC1570" s="14">
        <v>3874279</v>
      </c>
      <c r="AD1570" s="14">
        <v>540485</v>
      </c>
      <c r="AE1570" s="14">
        <v>3333794</v>
      </c>
      <c r="AF1570" s="14"/>
      <c r="AG1570" s="14">
        <v>3333794</v>
      </c>
    </row>
    <row r="1571" spans="1:33" hidden="1" x14ac:dyDescent="0.25">
      <c r="A1571" s="14" t="s">
        <v>33</v>
      </c>
      <c r="B1571" s="14" t="s">
        <v>34</v>
      </c>
      <c r="C1571" s="14">
        <v>830078644</v>
      </c>
      <c r="D1571" s="14" t="s">
        <v>2287</v>
      </c>
      <c r="E1571" s="14" t="s">
        <v>3316</v>
      </c>
      <c r="F1571" s="14" t="s">
        <v>50</v>
      </c>
      <c r="G1571" s="14" t="s">
        <v>51</v>
      </c>
      <c r="H1571" s="14" t="s">
        <v>3317</v>
      </c>
      <c r="I1571" s="14" t="s">
        <v>94</v>
      </c>
      <c r="J1571" s="14" t="s">
        <v>158</v>
      </c>
      <c r="K1571" s="14" t="s">
        <v>40</v>
      </c>
      <c r="L1571" s="14">
        <v>110260401</v>
      </c>
      <c r="M1571" s="14">
        <v>99007881</v>
      </c>
      <c r="N1571" s="14">
        <v>11252520</v>
      </c>
      <c r="O1571" s="14"/>
      <c r="P1571" s="14">
        <v>6263553</v>
      </c>
      <c r="Q1571" s="14">
        <v>1183412</v>
      </c>
      <c r="R1571" s="14">
        <v>2676515</v>
      </c>
      <c r="S1571" s="14"/>
      <c r="T1571" s="14">
        <v>1129040</v>
      </c>
      <c r="U1571" s="14"/>
      <c r="V1571" s="14"/>
      <c r="W1571" s="14">
        <v>374887</v>
      </c>
      <c r="X1571" s="14"/>
      <c r="Y1571" s="14"/>
      <c r="Z1571" s="14"/>
      <c r="AA1571" s="14"/>
      <c r="AB1571" s="14"/>
      <c r="AC1571" s="14">
        <v>1503927</v>
      </c>
      <c r="AD1571" s="14">
        <v>3031751</v>
      </c>
      <c r="AE1571" s="14">
        <v>-1527824</v>
      </c>
      <c r="AF1571" s="14"/>
      <c r="AG1571" s="14">
        <v>-1527824</v>
      </c>
    </row>
    <row r="1572" spans="1:33" hidden="1" x14ac:dyDescent="0.25">
      <c r="A1572" s="14" t="s">
        <v>33</v>
      </c>
      <c r="B1572" s="14" t="s">
        <v>34</v>
      </c>
      <c r="C1572" s="14">
        <v>830078966</v>
      </c>
      <c r="D1572" s="14" t="s">
        <v>2287</v>
      </c>
      <c r="E1572" s="14" t="s">
        <v>3318</v>
      </c>
      <c r="F1572" s="14" t="s">
        <v>142</v>
      </c>
      <c r="G1572" s="14" t="s">
        <v>36</v>
      </c>
      <c r="H1572" s="14" t="s">
        <v>3319</v>
      </c>
      <c r="I1572" s="14" t="s">
        <v>241</v>
      </c>
      <c r="J1572" s="14" t="s">
        <v>242</v>
      </c>
      <c r="K1572" s="14" t="s">
        <v>39</v>
      </c>
      <c r="L1572" s="14">
        <v>1097556603</v>
      </c>
      <c r="M1572" s="14">
        <v>927975838</v>
      </c>
      <c r="N1572" s="14">
        <v>169580765</v>
      </c>
      <c r="O1572" s="14">
        <v>3736387</v>
      </c>
      <c r="P1572" s="14">
        <v>64294416</v>
      </c>
      <c r="Q1572" s="14">
        <v>14414264</v>
      </c>
      <c r="R1572" s="14">
        <v>1843109</v>
      </c>
      <c r="S1572" s="14">
        <v>3417217</v>
      </c>
      <c r="T1572" s="14">
        <v>96182580</v>
      </c>
      <c r="U1572" s="14">
        <v>0</v>
      </c>
      <c r="V1572" s="14">
        <v>0</v>
      </c>
      <c r="W1572" s="14">
        <v>6684918</v>
      </c>
      <c r="X1572" s="14">
        <v>14864467</v>
      </c>
      <c r="Y1572" s="14">
        <v>0</v>
      </c>
      <c r="Z1572" s="14">
        <v>0</v>
      </c>
      <c r="AA1572" s="14">
        <v>0</v>
      </c>
      <c r="AB1572" s="14">
        <v>0</v>
      </c>
      <c r="AC1572" s="14">
        <v>88003031</v>
      </c>
      <c r="AD1572" s="14">
        <v>32182331</v>
      </c>
      <c r="AE1572" s="14">
        <v>55820700</v>
      </c>
      <c r="AF1572" s="14">
        <v>0</v>
      </c>
      <c r="AG1572" s="14">
        <v>55820700</v>
      </c>
    </row>
    <row r="1573" spans="1:33" hidden="1" x14ac:dyDescent="0.25">
      <c r="A1573" s="14" t="s">
        <v>33</v>
      </c>
      <c r="B1573" s="14" t="s">
        <v>34</v>
      </c>
      <c r="C1573" s="14">
        <v>830078966</v>
      </c>
      <c r="D1573" s="14" t="s">
        <v>2287</v>
      </c>
      <c r="E1573" s="14" t="s">
        <v>3318</v>
      </c>
      <c r="F1573" s="14" t="s">
        <v>142</v>
      </c>
      <c r="G1573" s="14" t="s">
        <v>36</v>
      </c>
      <c r="H1573" s="14" t="s">
        <v>3319</v>
      </c>
      <c r="I1573" s="14" t="s">
        <v>241</v>
      </c>
      <c r="J1573" s="14" t="s">
        <v>242</v>
      </c>
      <c r="K1573" s="14" t="s">
        <v>40</v>
      </c>
      <c r="L1573" s="14">
        <v>1262413807</v>
      </c>
      <c r="M1573" s="14">
        <v>1052912521</v>
      </c>
      <c r="N1573" s="14">
        <v>209501286</v>
      </c>
      <c r="O1573" s="14">
        <v>11089158</v>
      </c>
      <c r="P1573" s="14">
        <v>53377953</v>
      </c>
      <c r="Q1573" s="14">
        <v>10655962</v>
      </c>
      <c r="R1573" s="14">
        <v>257897</v>
      </c>
      <c r="S1573" s="14">
        <v>-553062</v>
      </c>
      <c r="T1573" s="14">
        <v>155745570</v>
      </c>
      <c r="U1573" s="14"/>
      <c r="V1573" s="14"/>
      <c r="W1573" s="14">
        <v>4185948</v>
      </c>
      <c r="X1573" s="14">
        <v>11988555</v>
      </c>
      <c r="Y1573" s="14"/>
      <c r="Z1573" s="14"/>
      <c r="AA1573" s="14"/>
      <c r="AB1573" s="14"/>
      <c r="AC1573" s="14">
        <v>147942963</v>
      </c>
      <c r="AD1573" s="14">
        <v>52229504</v>
      </c>
      <c r="AE1573" s="14">
        <v>95713459</v>
      </c>
      <c r="AF1573" s="14"/>
      <c r="AG1573" s="14">
        <v>95713459</v>
      </c>
    </row>
    <row r="1574" spans="1:33" hidden="1" x14ac:dyDescent="0.25">
      <c r="A1574" s="14" t="s">
        <v>33</v>
      </c>
      <c r="B1574" s="14" t="s">
        <v>34</v>
      </c>
      <c r="C1574" s="14">
        <v>830079716</v>
      </c>
      <c r="D1574" s="14" t="s">
        <v>2287</v>
      </c>
      <c r="E1574" s="14" t="s">
        <v>3320</v>
      </c>
      <c r="F1574" s="14" t="s">
        <v>422</v>
      </c>
      <c r="G1574" s="14" t="s">
        <v>45</v>
      </c>
      <c r="H1574" s="14" t="s">
        <v>3321</v>
      </c>
      <c r="I1574" s="14" t="s">
        <v>38</v>
      </c>
      <c r="J1574" s="14" t="s">
        <v>38</v>
      </c>
      <c r="K1574" s="14" t="s">
        <v>39</v>
      </c>
      <c r="L1574" s="14">
        <v>95967089</v>
      </c>
      <c r="M1574" s="14">
        <v>37973682</v>
      </c>
      <c r="N1574" s="14">
        <v>57993407</v>
      </c>
      <c r="O1574" s="14"/>
      <c r="P1574" s="14"/>
      <c r="Q1574" s="14">
        <v>46347218</v>
      </c>
      <c r="R1574" s="14">
        <v>1261074</v>
      </c>
      <c r="S1574" s="14"/>
      <c r="T1574" s="14">
        <v>10385115</v>
      </c>
      <c r="U1574" s="14"/>
      <c r="V1574" s="14"/>
      <c r="W1574" s="14"/>
      <c r="X1574" s="14">
        <v>1407576</v>
      </c>
      <c r="Y1574" s="14"/>
      <c r="Z1574" s="14"/>
      <c r="AA1574" s="14"/>
      <c r="AB1574" s="14"/>
      <c r="AC1574" s="14">
        <v>8977539</v>
      </c>
      <c r="AD1574" s="14">
        <v>3666083</v>
      </c>
      <c r="AE1574" s="14">
        <v>5311456</v>
      </c>
      <c r="AF1574" s="14"/>
      <c r="AG1574" s="14">
        <v>5311456</v>
      </c>
    </row>
    <row r="1575" spans="1:33" hidden="1" x14ac:dyDescent="0.25">
      <c r="A1575" s="14" t="s">
        <v>33</v>
      </c>
      <c r="B1575" s="14" t="s">
        <v>34</v>
      </c>
      <c r="C1575" s="14">
        <v>830079716</v>
      </c>
      <c r="D1575" s="14" t="s">
        <v>2287</v>
      </c>
      <c r="E1575" s="14" t="s">
        <v>3320</v>
      </c>
      <c r="F1575" s="14" t="s">
        <v>422</v>
      </c>
      <c r="G1575" s="14" t="s">
        <v>45</v>
      </c>
      <c r="H1575" s="14" t="s">
        <v>3321</v>
      </c>
      <c r="I1575" s="14" t="s">
        <v>38</v>
      </c>
      <c r="J1575" s="14" t="s">
        <v>38</v>
      </c>
      <c r="K1575" s="14" t="s">
        <v>40</v>
      </c>
      <c r="L1575" s="14">
        <v>92319726</v>
      </c>
      <c r="M1575" s="14">
        <v>42769102</v>
      </c>
      <c r="N1575" s="14">
        <v>49550624</v>
      </c>
      <c r="O1575" s="14">
        <v>867714</v>
      </c>
      <c r="P1575" s="14"/>
      <c r="Q1575" s="14">
        <v>34320259</v>
      </c>
      <c r="R1575" s="14"/>
      <c r="S1575" s="14"/>
      <c r="T1575" s="14">
        <v>16098079</v>
      </c>
      <c r="U1575" s="14"/>
      <c r="V1575" s="14"/>
      <c r="W1575" s="14"/>
      <c r="X1575" s="14">
        <v>862510</v>
      </c>
      <c r="Y1575" s="14"/>
      <c r="Z1575" s="14"/>
      <c r="AA1575" s="14"/>
      <c r="AB1575" s="14"/>
      <c r="AC1575" s="14">
        <v>15235569</v>
      </c>
      <c r="AD1575" s="14">
        <v>5776099</v>
      </c>
      <c r="AE1575" s="14">
        <v>9459470</v>
      </c>
      <c r="AF1575" s="14"/>
      <c r="AG1575" s="14">
        <v>9459470</v>
      </c>
    </row>
    <row r="1576" spans="1:33" hidden="1" x14ac:dyDescent="0.25">
      <c r="A1576" s="14" t="s">
        <v>33</v>
      </c>
      <c r="B1576" s="14" t="s">
        <v>34</v>
      </c>
      <c r="C1576" s="14">
        <v>830079892</v>
      </c>
      <c r="D1576" s="14" t="s">
        <v>2287</v>
      </c>
      <c r="E1576" s="14" t="s">
        <v>3322</v>
      </c>
      <c r="F1576" s="14" t="s">
        <v>63</v>
      </c>
      <c r="G1576" s="14" t="s">
        <v>36</v>
      </c>
      <c r="H1576" s="14" t="s">
        <v>825</v>
      </c>
      <c r="I1576" s="14" t="s">
        <v>38</v>
      </c>
      <c r="J1576" s="14" t="s">
        <v>38</v>
      </c>
      <c r="K1576" s="14" t="s">
        <v>39</v>
      </c>
      <c r="L1576" s="14">
        <v>137352849</v>
      </c>
      <c r="M1576" s="14">
        <v>86085944</v>
      </c>
      <c r="N1576" s="14">
        <v>51266905</v>
      </c>
      <c r="O1576" s="14">
        <v>761199</v>
      </c>
      <c r="P1576" s="14"/>
      <c r="Q1576" s="14">
        <v>44830586</v>
      </c>
      <c r="R1576" s="14">
        <v>22992</v>
      </c>
      <c r="S1576" s="14"/>
      <c r="T1576" s="14">
        <v>7174526</v>
      </c>
      <c r="U1576" s="14"/>
      <c r="V1576" s="14"/>
      <c r="W1576" s="14">
        <v>2079000</v>
      </c>
      <c r="X1576" s="14">
        <v>237803</v>
      </c>
      <c r="Y1576" s="14"/>
      <c r="Z1576" s="14"/>
      <c r="AA1576" s="14"/>
      <c r="AB1576" s="14"/>
      <c r="AC1576" s="14">
        <v>9015723</v>
      </c>
      <c r="AD1576" s="14">
        <v>5082829</v>
      </c>
      <c r="AE1576" s="14">
        <v>3932894</v>
      </c>
      <c r="AF1576" s="14"/>
      <c r="AG1576" s="14">
        <v>3932894</v>
      </c>
    </row>
    <row r="1577" spans="1:33" hidden="1" x14ac:dyDescent="0.25">
      <c r="A1577" s="14" t="s">
        <v>33</v>
      </c>
      <c r="B1577" s="14" t="s">
        <v>34</v>
      </c>
      <c r="C1577" s="14">
        <v>830079892</v>
      </c>
      <c r="D1577" s="14" t="s">
        <v>2287</v>
      </c>
      <c r="E1577" s="14" t="s">
        <v>3322</v>
      </c>
      <c r="F1577" s="14" t="s">
        <v>63</v>
      </c>
      <c r="G1577" s="14" t="s">
        <v>36</v>
      </c>
      <c r="H1577" s="14" t="s">
        <v>825</v>
      </c>
      <c r="I1577" s="14" t="s">
        <v>38</v>
      </c>
      <c r="J1577" s="14" t="s">
        <v>38</v>
      </c>
      <c r="K1577" s="14" t="s">
        <v>40</v>
      </c>
      <c r="L1577" s="14">
        <v>148818898</v>
      </c>
      <c r="M1577" s="14">
        <v>96189023</v>
      </c>
      <c r="N1577" s="14">
        <v>52629875</v>
      </c>
      <c r="O1577" s="14">
        <v>997316</v>
      </c>
      <c r="P1577" s="14"/>
      <c r="Q1577" s="14">
        <v>41653525</v>
      </c>
      <c r="R1577" s="14">
        <v>22659</v>
      </c>
      <c r="S1577" s="14"/>
      <c r="T1577" s="14">
        <v>11951007</v>
      </c>
      <c r="U1577" s="14"/>
      <c r="V1577" s="14"/>
      <c r="W1577" s="14"/>
      <c r="X1577" s="14">
        <v>1465455</v>
      </c>
      <c r="Y1577" s="14"/>
      <c r="Z1577" s="14"/>
      <c r="AA1577" s="14"/>
      <c r="AB1577" s="14"/>
      <c r="AC1577" s="14">
        <v>10485552</v>
      </c>
      <c r="AD1577" s="14">
        <v>1994921</v>
      </c>
      <c r="AE1577" s="14">
        <v>8490631</v>
      </c>
      <c r="AF1577" s="14"/>
      <c r="AG1577" s="14">
        <v>8490631</v>
      </c>
    </row>
    <row r="1578" spans="1:33" hidden="1" x14ac:dyDescent="0.25">
      <c r="A1578" s="14" t="s">
        <v>33</v>
      </c>
      <c r="B1578" s="14" t="s">
        <v>34</v>
      </c>
      <c r="C1578" s="14">
        <v>830080641</v>
      </c>
      <c r="D1578" s="14" t="s">
        <v>2287</v>
      </c>
      <c r="E1578" s="14" t="s">
        <v>3323</v>
      </c>
      <c r="F1578" s="14" t="s">
        <v>81</v>
      </c>
      <c r="G1578" s="14" t="s">
        <v>45</v>
      </c>
      <c r="H1578" s="14" t="s">
        <v>3324</v>
      </c>
      <c r="I1578" s="14" t="s">
        <v>38</v>
      </c>
      <c r="J1578" s="14" t="s">
        <v>38</v>
      </c>
      <c r="K1578" s="14" t="s">
        <v>39</v>
      </c>
      <c r="L1578" s="14">
        <v>87022228</v>
      </c>
      <c r="M1578" s="14">
        <v>58498952</v>
      </c>
      <c r="N1578" s="14">
        <v>28523276</v>
      </c>
      <c r="O1578" s="14">
        <v>252370</v>
      </c>
      <c r="P1578" s="14">
        <v>0</v>
      </c>
      <c r="Q1578" s="14">
        <v>17688368</v>
      </c>
      <c r="R1578" s="14">
        <v>49955</v>
      </c>
      <c r="S1578" s="14"/>
      <c r="T1578" s="14">
        <v>11037323</v>
      </c>
      <c r="U1578" s="14">
        <v>0</v>
      </c>
      <c r="V1578" s="14">
        <v>0</v>
      </c>
      <c r="W1578" s="14">
        <v>1606441</v>
      </c>
      <c r="X1578" s="14">
        <v>4091291</v>
      </c>
      <c r="Y1578" s="14">
        <v>0</v>
      </c>
      <c r="Z1578" s="14">
        <v>0</v>
      </c>
      <c r="AA1578" s="14">
        <v>0</v>
      </c>
      <c r="AB1578" s="14">
        <v>0</v>
      </c>
      <c r="AC1578" s="14">
        <v>8552473</v>
      </c>
      <c r="AD1578" s="14">
        <v>2993700</v>
      </c>
      <c r="AE1578" s="14">
        <v>5558773</v>
      </c>
      <c r="AF1578" s="14"/>
      <c r="AG1578" s="14">
        <v>5558773</v>
      </c>
    </row>
    <row r="1579" spans="1:33" hidden="1" x14ac:dyDescent="0.25">
      <c r="A1579" s="14" t="s">
        <v>33</v>
      </c>
      <c r="B1579" s="14" t="s">
        <v>34</v>
      </c>
      <c r="C1579" s="14">
        <v>830080641</v>
      </c>
      <c r="D1579" s="14" t="s">
        <v>2287</v>
      </c>
      <c r="E1579" s="14" t="s">
        <v>3323</v>
      </c>
      <c r="F1579" s="14" t="s">
        <v>81</v>
      </c>
      <c r="G1579" s="14" t="s">
        <v>45</v>
      </c>
      <c r="H1579" s="14" t="s">
        <v>3324</v>
      </c>
      <c r="I1579" s="14" t="s">
        <v>38</v>
      </c>
      <c r="J1579" s="14" t="s">
        <v>38</v>
      </c>
      <c r="K1579" s="14" t="s">
        <v>40</v>
      </c>
      <c r="L1579" s="14">
        <v>73538559</v>
      </c>
      <c r="M1579" s="14">
        <v>47310859</v>
      </c>
      <c r="N1579" s="14">
        <v>26227700</v>
      </c>
      <c r="O1579" s="14">
        <v>126992</v>
      </c>
      <c r="P1579" s="14">
        <v>0</v>
      </c>
      <c r="Q1579" s="14">
        <v>13753114</v>
      </c>
      <c r="R1579" s="14">
        <v>89053</v>
      </c>
      <c r="S1579" s="14"/>
      <c r="T1579" s="14">
        <v>12512525</v>
      </c>
      <c r="U1579" s="14">
        <v>0</v>
      </c>
      <c r="V1579" s="14">
        <v>0</v>
      </c>
      <c r="W1579" s="14">
        <v>20187</v>
      </c>
      <c r="X1579" s="14">
        <v>5591073</v>
      </c>
      <c r="Y1579" s="14">
        <v>0</v>
      </c>
      <c r="Z1579" s="14">
        <v>0</v>
      </c>
      <c r="AA1579" s="14">
        <v>0</v>
      </c>
      <c r="AB1579" s="14">
        <v>0</v>
      </c>
      <c r="AC1579" s="14">
        <v>6941639</v>
      </c>
      <c r="AD1579" s="14">
        <v>2424994</v>
      </c>
      <c r="AE1579" s="14">
        <v>4516645</v>
      </c>
      <c r="AF1579" s="14"/>
      <c r="AG1579" s="14">
        <v>4516645</v>
      </c>
    </row>
    <row r="1580" spans="1:33" hidden="1" x14ac:dyDescent="0.25">
      <c r="A1580" s="14" t="s">
        <v>33</v>
      </c>
      <c r="B1580" s="14" t="s">
        <v>34</v>
      </c>
      <c r="C1580" s="14">
        <v>830080672</v>
      </c>
      <c r="D1580" s="14" t="s">
        <v>2287</v>
      </c>
      <c r="E1580" s="14" t="s">
        <v>3325</v>
      </c>
      <c r="F1580" s="14" t="s">
        <v>289</v>
      </c>
      <c r="G1580" s="14" t="s">
        <v>111</v>
      </c>
      <c r="H1580" s="14" t="s">
        <v>3326</v>
      </c>
      <c r="I1580" s="14" t="s">
        <v>38</v>
      </c>
      <c r="J1580" s="14" t="s">
        <v>38</v>
      </c>
      <c r="K1580" s="14" t="s">
        <v>39</v>
      </c>
      <c r="L1580" s="14">
        <v>570542105</v>
      </c>
      <c r="M1580" s="14">
        <v>288917839</v>
      </c>
      <c r="N1580" s="14">
        <v>281624266</v>
      </c>
      <c r="O1580" s="14">
        <v>8536732</v>
      </c>
      <c r="P1580" s="14"/>
      <c r="Q1580" s="14">
        <v>33381844</v>
      </c>
      <c r="R1580" s="14">
        <v>4858574</v>
      </c>
      <c r="S1580" s="14">
        <v>-1480950</v>
      </c>
      <c r="T1580" s="14">
        <v>250439630</v>
      </c>
      <c r="U1580" s="14"/>
      <c r="V1580" s="14"/>
      <c r="W1580" s="14"/>
      <c r="X1580" s="14">
        <v>33953104</v>
      </c>
      <c r="Y1580" s="14"/>
      <c r="Z1580" s="14"/>
      <c r="AA1580" s="14"/>
      <c r="AB1580" s="14"/>
      <c r="AC1580" s="14">
        <v>216486526</v>
      </c>
      <c r="AD1580" s="14">
        <v>82119764</v>
      </c>
      <c r="AE1580" s="14">
        <v>134366762</v>
      </c>
      <c r="AF1580" s="14"/>
      <c r="AG1580" s="14">
        <v>134366762</v>
      </c>
    </row>
    <row r="1581" spans="1:33" hidden="1" x14ac:dyDescent="0.25">
      <c r="A1581" s="14" t="s">
        <v>33</v>
      </c>
      <c r="B1581" s="14" t="s">
        <v>34</v>
      </c>
      <c r="C1581" s="14">
        <v>830080672</v>
      </c>
      <c r="D1581" s="14" t="s">
        <v>2287</v>
      </c>
      <c r="E1581" s="14" t="s">
        <v>3325</v>
      </c>
      <c r="F1581" s="14" t="s">
        <v>289</v>
      </c>
      <c r="G1581" s="14" t="s">
        <v>111</v>
      </c>
      <c r="H1581" s="14" t="s">
        <v>3326</v>
      </c>
      <c r="I1581" s="14" t="s">
        <v>38</v>
      </c>
      <c r="J1581" s="14" t="s">
        <v>38</v>
      </c>
      <c r="K1581" s="14" t="s">
        <v>40</v>
      </c>
      <c r="L1581" s="14">
        <v>754415272</v>
      </c>
      <c r="M1581" s="14">
        <v>269157714</v>
      </c>
      <c r="N1581" s="14">
        <v>485257558</v>
      </c>
      <c r="O1581" s="14">
        <v>13925088</v>
      </c>
      <c r="P1581" s="14"/>
      <c r="Q1581" s="14">
        <v>24082932</v>
      </c>
      <c r="R1581" s="14">
        <v>27272523</v>
      </c>
      <c r="S1581" s="14">
        <v>-619246</v>
      </c>
      <c r="T1581" s="14">
        <v>447207945</v>
      </c>
      <c r="U1581" s="14"/>
      <c r="V1581" s="14"/>
      <c r="W1581" s="14">
        <v>33763013</v>
      </c>
      <c r="X1581" s="14"/>
      <c r="Y1581" s="14"/>
      <c r="Z1581" s="14"/>
      <c r="AA1581" s="14"/>
      <c r="AB1581" s="14"/>
      <c r="AC1581" s="14">
        <v>480970958</v>
      </c>
      <c r="AD1581" s="14">
        <v>91998137</v>
      </c>
      <c r="AE1581" s="14">
        <v>388972821</v>
      </c>
      <c r="AF1581" s="14"/>
      <c r="AG1581" s="14">
        <v>388972821</v>
      </c>
    </row>
    <row r="1582" spans="1:33" hidden="1" x14ac:dyDescent="0.25">
      <c r="A1582" s="14" t="s">
        <v>33</v>
      </c>
      <c r="B1582" s="14" t="s">
        <v>34</v>
      </c>
      <c r="C1582" s="14">
        <v>830081273</v>
      </c>
      <c r="D1582" s="14" t="s">
        <v>2287</v>
      </c>
      <c r="E1582" s="14" t="s">
        <v>826</v>
      </c>
      <c r="F1582" s="14" t="s">
        <v>463</v>
      </c>
      <c r="G1582" s="14" t="s">
        <v>51</v>
      </c>
      <c r="H1582" s="14" t="s">
        <v>3327</v>
      </c>
      <c r="I1582" s="14" t="s">
        <v>38</v>
      </c>
      <c r="J1582" s="14" t="s">
        <v>38</v>
      </c>
      <c r="K1582" s="14" t="s">
        <v>39</v>
      </c>
      <c r="L1582" s="14">
        <v>26134402</v>
      </c>
      <c r="M1582" s="14"/>
      <c r="N1582" s="14">
        <v>26134402</v>
      </c>
      <c r="O1582" s="14">
        <v>161509</v>
      </c>
      <c r="P1582" s="14"/>
      <c r="Q1582" s="14">
        <v>24725671</v>
      </c>
      <c r="R1582" s="14">
        <v>184244</v>
      </c>
      <c r="S1582" s="14"/>
      <c r="T1582" s="14">
        <v>1385996</v>
      </c>
      <c r="U1582" s="14"/>
      <c r="V1582" s="14"/>
      <c r="W1582" s="14">
        <v>2113715</v>
      </c>
      <c r="X1582" s="14">
        <v>3539776</v>
      </c>
      <c r="Y1582" s="14"/>
      <c r="Z1582" s="14"/>
      <c r="AA1582" s="14"/>
      <c r="AB1582" s="14"/>
      <c r="AC1582" s="14">
        <v>-40065</v>
      </c>
      <c r="AD1582" s="14">
        <v>-213591</v>
      </c>
      <c r="AE1582" s="14">
        <v>173526</v>
      </c>
      <c r="AF1582" s="14"/>
      <c r="AG1582" s="14">
        <v>173526</v>
      </c>
    </row>
    <row r="1583" spans="1:33" hidden="1" x14ac:dyDescent="0.25">
      <c r="A1583" s="14" t="s">
        <v>33</v>
      </c>
      <c r="B1583" s="14" t="s">
        <v>34</v>
      </c>
      <c r="C1583" s="14">
        <v>830081273</v>
      </c>
      <c r="D1583" s="14" t="s">
        <v>2287</v>
      </c>
      <c r="E1583" s="14" t="s">
        <v>826</v>
      </c>
      <c r="F1583" s="14" t="s">
        <v>463</v>
      </c>
      <c r="G1583" s="14" t="s">
        <v>51</v>
      </c>
      <c r="H1583" s="14" t="s">
        <v>3327</v>
      </c>
      <c r="I1583" s="14" t="s">
        <v>38</v>
      </c>
      <c r="J1583" s="14" t="s">
        <v>38</v>
      </c>
      <c r="K1583" s="14" t="s">
        <v>40</v>
      </c>
      <c r="L1583" s="14">
        <v>27759578</v>
      </c>
      <c r="M1583" s="14"/>
      <c r="N1583" s="14">
        <v>27759578</v>
      </c>
      <c r="O1583" s="14">
        <v>2739</v>
      </c>
      <c r="P1583" s="14"/>
      <c r="Q1583" s="14">
        <v>26559682</v>
      </c>
      <c r="R1583" s="14">
        <v>383499</v>
      </c>
      <c r="S1583" s="14"/>
      <c r="T1583" s="14">
        <v>819136</v>
      </c>
      <c r="U1583" s="14"/>
      <c r="V1583" s="14"/>
      <c r="W1583" s="14">
        <v>2447945</v>
      </c>
      <c r="X1583" s="14">
        <v>1140006</v>
      </c>
      <c r="Y1583" s="14"/>
      <c r="Z1583" s="14"/>
      <c r="AA1583" s="14"/>
      <c r="AB1583" s="14"/>
      <c r="AC1583" s="14">
        <v>2127075</v>
      </c>
      <c r="AD1583" s="14">
        <v>1681882</v>
      </c>
      <c r="AE1583" s="14">
        <v>445193</v>
      </c>
      <c r="AF1583" s="14"/>
      <c r="AG1583" s="14">
        <v>445193</v>
      </c>
    </row>
    <row r="1584" spans="1:33" hidden="1" x14ac:dyDescent="0.25">
      <c r="A1584" s="14" t="s">
        <v>33</v>
      </c>
      <c r="B1584" s="14" t="s">
        <v>34</v>
      </c>
      <c r="C1584" s="14">
        <v>830081407</v>
      </c>
      <c r="D1584" s="14" t="s">
        <v>2287</v>
      </c>
      <c r="E1584" s="14" t="s">
        <v>3328</v>
      </c>
      <c r="F1584" s="14" t="s">
        <v>2887</v>
      </c>
      <c r="G1584" s="14" t="s">
        <v>45</v>
      </c>
      <c r="H1584" s="14" t="s">
        <v>827</v>
      </c>
      <c r="I1584" s="14" t="s">
        <v>94</v>
      </c>
      <c r="J1584" s="14" t="s">
        <v>158</v>
      </c>
      <c r="K1584" s="14" t="s">
        <v>39</v>
      </c>
      <c r="L1584" s="14">
        <v>688000657</v>
      </c>
      <c r="M1584" s="14">
        <v>457795794</v>
      </c>
      <c r="N1584" s="14">
        <v>230204863</v>
      </c>
      <c r="O1584" s="14">
        <v>12272296</v>
      </c>
      <c r="P1584" s="14">
        <v>175553983</v>
      </c>
      <c r="Q1584" s="14">
        <v>49515973</v>
      </c>
      <c r="R1584" s="14">
        <v>3376680</v>
      </c>
      <c r="S1584" s="14"/>
      <c r="T1584" s="14">
        <v>14030523</v>
      </c>
      <c r="U1584" s="14"/>
      <c r="V1584" s="14"/>
      <c r="W1584" s="14">
        <v>5147311</v>
      </c>
      <c r="X1584" s="14">
        <v>12720767</v>
      </c>
      <c r="Y1584" s="14"/>
      <c r="Z1584" s="14"/>
      <c r="AA1584" s="14"/>
      <c r="AB1584" s="14"/>
      <c r="AC1584" s="14">
        <v>6457067</v>
      </c>
      <c r="AD1584" s="14">
        <v>6147238</v>
      </c>
      <c r="AE1584" s="14">
        <v>309829</v>
      </c>
      <c r="AF1584" s="14"/>
      <c r="AG1584" s="14">
        <v>309829</v>
      </c>
    </row>
    <row r="1585" spans="1:33" hidden="1" x14ac:dyDescent="0.25">
      <c r="A1585" s="14" t="s">
        <v>33</v>
      </c>
      <c r="B1585" s="14" t="s">
        <v>34</v>
      </c>
      <c r="C1585" s="14">
        <v>830081407</v>
      </c>
      <c r="D1585" s="14" t="s">
        <v>2287</v>
      </c>
      <c r="E1585" s="14" t="s">
        <v>3328</v>
      </c>
      <c r="F1585" s="14" t="s">
        <v>2887</v>
      </c>
      <c r="G1585" s="14" t="s">
        <v>45</v>
      </c>
      <c r="H1585" s="14" t="s">
        <v>827</v>
      </c>
      <c r="I1585" s="14" t="s">
        <v>94</v>
      </c>
      <c r="J1585" s="14" t="s">
        <v>158</v>
      </c>
      <c r="K1585" s="14" t="s">
        <v>40</v>
      </c>
      <c r="L1585" s="14">
        <v>598840342</v>
      </c>
      <c r="M1585" s="14">
        <v>442834557</v>
      </c>
      <c r="N1585" s="14">
        <v>156005785</v>
      </c>
      <c r="O1585" s="14">
        <v>7422413</v>
      </c>
      <c r="P1585" s="14">
        <v>138444390</v>
      </c>
      <c r="Q1585" s="14">
        <v>14368931</v>
      </c>
      <c r="R1585" s="14">
        <v>14103953</v>
      </c>
      <c r="S1585" s="14"/>
      <c r="T1585" s="14">
        <v>-3489076</v>
      </c>
      <c r="U1585" s="14"/>
      <c r="V1585" s="14"/>
      <c r="W1585" s="14">
        <v>4166825</v>
      </c>
      <c r="X1585" s="14">
        <v>12072159</v>
      </c>
      <c r="Y1585" s="14"/>
      <c r="Z1585" s="14"/>
      <c r="AA1585" s="14"/>
      <c r="AB1585" s="14"/>
      <c r="AC1585" s="14">
        <v>-11394410</v>
      </c>
      <c r="AD1585" s="14">
        <v>-220443</v>
      </c>
      <c r="AE1585" s="14">
        <v>-11173967</v>
      </c>
      <c r="AF1585" s="14"/>
      <c r="AG1585" s="14">
        <v>-11173967</v>
      </c>
    </row>
    <row r="1586" spans="1:33" hidden="1" x14ac:dyDescent="0.25">
      <c r="A1586" s="14" t="s">
        <v>33</v>
      </c>
      <c r="B1586" s="14" t="s">
        <v>34</v>
      </c>
      <c r="C1586" s="14">
        <v>830083392</v>
      </c>
      <c r="D1586" s="14" t="s">
        <v>2287</v>
      </c>
      <c r="E1586" s="14" t="s">
        <v>3329</v>
      </c>
      <c r="F1586" s="14" t="s">
        <v>828</v>
      </c>
      <c r="G1586" s="14" t="s">
        <v>36</v>
      </c>
      <c r="H1586" s="14" t="s">
        <v>829</v>
      </c>
      <c r="I1586" s="14" t="s">
        <v>94</v>
      </c>
      <c r="J1586" s="14" t="s">
        <v>95</v>
      </c>
      <c r="K1586" s="14" t="s">
        <v>39</v>
      </c>
      <c r="L1586" s="14">
        <v>223261060</v>
      </c>
      <c r="M1586" s="14">
        <v>203738742</v>
      </c>
      <c r="N1586" s="14">
        <v>19522318</v>
      </c>
      <c r="O1586" s="14">
        <v>32310861</v>
      </c>
      <c r="P1586" s="14">
        <v>9458140</v>
      </c>
      <c r="Q1586" s="14">
        <v>5202193</v>
      </c>
      <c r="R1586" s="14">
        <v>38755864</v>
      </c>
      <c r="S1586" s="14"/>
      <c r="T1586" s="14">
        <v>-1583018</v>
      </c>
      <c r="U1586" s="14"/>
      <c r="V1586" s="14"/>
      <c r="W1586" s="14">
        <v>1127041</v>
      </c>
      <c r="X1586" s="14"/>
      <c r="Y1586" s="14"/>
      <c r="Z1586" s="14"/>
      <c r="AA1586" s="14"/>
      <c r="AB1586" s="14"/>
      <c r="AC1586" s="14">
        <v>-455977</v>
      </c>
      <c r="AD1586" s="14">
        <v>8022215</v>
      </c>
      <c r="AE1586" s="14">
        <v>-8478192</v>
      </c>
      <c r="AF1586" s="14"/>
      <c r="AG1586" s="14">
        <v>-8478192</v>
      </c>
    </row>
    <row r="1587" spans="1:33" hidden="1" x14ac:dyDescent="0.25">
      <c r="A1587" s="14" t="s">
        <v>33</v>
      </c>
      <c r="B1587" s="14" t="s">
        <v>34</v>
      </c>
      <c r="C1587" s="14">
        <v>830083392</v>
      </c>
      <c r="D1587" s="14" t="s">
        <v>2287</v>
      </c>
      <c r="E1587" s="14" t="s">
        <v>3329</v>
      </c>
      <c r="F1587" s="14" t="s">
        <v>828</v>
      </c>
      <c r="G1587" s="14" t="s">
        <v>36</v>
      </c>
      <c r="H1587" s="14" t="s">
        <v>829</v>
      </c>
      <c r="I1587" s="14" t="s">
        <v>94</v>
      </c>
      <c r="J1587" s="14" t="s">
        <v>95</v>
      </c>
      <c r="K1587" s="14" t="s">
        <v>40</v>
      </c>
      <c r="L1587" s="14">
        <v>245623420</v>
      </c>
      <c r="M1587" s="14">
        <v>222585493</v>
      </c>
      <c r="N1587" s="14">
        <v>23037927</v>
      </c>
      <c r="O1587" s="14">
        <v>832625</v>
      </c>
      <c r="P1587" s="14">
        <v>10464470</v>
      </c>
      <c r="Q1587" s="14">
        <v>3606383</v>
      </c>
      <c r="R1587" s="14">
        <v>20830659</v>
      </c>
      <c r="S1587" s="14"/>
      <c r="T1587" s="14">
        <v>-11030960</v>
      </c>
      <c r="U1587" s="14"/>
      <c r="V1587" s="14"/>
      <c r="W1587" s="14">
        <v>347841</v>
      </c>
      <c r="X1587" s="14"/>
      <c r="Y1587" s="14"/>
      <c r="Z1587" s="14"/>
      <c r="AA1587" s="14"/>
      <c r="AB1587" s="14"/>
      <c r="AC1587" s="14">
        <v>-10683119</v>
      </c>
      <c r="AD1587" s="14">
        <v>-779778</v>
      </c>
      <c r="AE1587" s="14">
        <v>-9903341</v>
      </c>
      <c r="AF1587" s="14"/>
      <c r="AG1587" s="14">
        <v>-9903341</v>
      </c>
    </row>
    <row r="1588" spans="1:33" hidden="1" x14ac:dyDescent="0.25">
      <c r="A1588" s="14" t="s">
        <v>33</v>
      </c>
      <c r="B1588" s="14" t="s">
        <v>34</v>
      </c>
      <c r="C1588" s="14">
        <v>830083572</v>
      </c>
      <c r="D1588" s="14" t="s">
        <v>2287</v>
      </c>
      <c r="E1588" s="14" t="s">
        <v>830</v>
      </c>
      <c r="F1588" s="14" t="s">
        <v>2400</v>
      </c>
      <c r="G1588" s="14" t="s">
        <v>45</v>
      </c>
      <c r="H1588" s="14" t="s">
        <v>3330</v>
      </c>
      <c r="I1588" s="14" t="s">
        <v>38</v>
      </c>
      <c r="J1588" s="14" t="s">
        <v>38</v>
      </c>
      <c r="K1588" s="14" t="s">
        <v>39</v>
      </c>
      <c r="L1588" s="14">
        <v>3063381</v>
      </c>
      <c r="M1588" s="14">
        <v>1304497</v>
      </c>
      <c r="N1588" s="14">
        <v>1758884</v>
      </c>
      <c r="O1588" s="14"/>
      <c r="P1588" s="14"/>
      <c r="Q1588" s="14">
        <v>862911</v>
      </c>
      <c r="R1588" s="14">
        <v>10380</v>
      </c>
      <c r="S1588" s="14"/>
      <c r="T1588" s="14">
        <v>885593</v>
      </c>
      <c r="U1588" s="14"/>
      <c r="V1588" s="14"/>
      <c r="W1588" s="14">
        <v>6715</v>
      </c>
      <c r="X1588" s="14">
        <v>326129</v>
      </c>
      <c r="Y1588" s="14"/>
      <c r="Z1588" s="14"/>
      <c r="AA1588" s="14"/>
      <c r="AB1588" s="14"/>
      <c r="AC1588" s="14">
        <v>566179</v>
      </c>
      <c r="AD1588" s="14">
        <v>206573</v>
      </c>
      <c r="AE1588" s="14">
        <v>359606</v>
      </c>
      <c r="AF1588" s="14"/>
      <c r="AG1588" s="14">
        <v>359606</v>
      </c>
    </row>
    <row r="1589" spans="1:33" hidden="1" x14ac:dyDescent="0.25">
      <c r="A1589" s="14" t="s">
        <v>33</v>
      </c>
      <c r="B1589" s="14" t="s">
        <v>34</v>
      </c>
      <c r="C1589" s="14">
        <v>830083572</v>
      </c>
      <c r="D1589" s="14" t="s">
        <v>2287</v>
      </c>
      <c r="E1589" s="14" t="s">
        <v>830</v>
      </c>
      <c r="F1589" s="14" t="s">
        <v>2400</v>
      </c>
      <c r="G1589" s="14" t="s">
        <v>45</v>
      </c>
      <c r="H1589" s="14" t="s">
        <v>3330</v>
      </c>
      <c r="I1589" s="14" t="s">
        <v>38</v>
      </c>
      <c r="J1589" s="14" t="s">
        <v>38</v>
      </c>
      <c r="K1589" s="14" t="s">
        <v>40</v>
      </c>
      <c r="L1589" s="14">
        <v>2690912</v>
      </c>
      <c r="M1589" s="14">
        <v>1229097</v>
      </c>
      <c r="N1589" s="14">
        <v>1461815</v>
      </c>
      <c r="O1589" s="14"/>
      <c r="P1589" s="14"/>
      <c r="Q1589" s="14">
        <v>971141</v>
      </c>
      <c r="R1589" s="14"/>
      <c r="S1589" s="14"/>
      <c r="T1589" s="14">
        <v>490674</v>
      </c>
      <c r="U1589" s="14"/>
      <c r="V1589" s="14"/>
      <c r="W1589" s="14">
        <v>332</v>
      </c>
      <c r="X1589" s="14">
        <v>683995</v>
      </c>
      <c r="Y1589" s="14"/>
      <c r="Z1589" s="14"/>
      <c r="AA1589" s="14"/>
      <c r="AB1589" s="14"/>
      <c r="AC1589" s="14">
        <v>-192989</v>
      </c>
      <c r="AD1589" s="14"/>
      <c r="AE1589" s="14">
        <v>-192989</v>
      </c>
      <c r="AF1589" s="14"/>
      <c r="AG1589" s="14">
        <v>-192989</v>
      </c>
    </row>
    <row r="1590" spans="1:33" hidden="1" x14ac:dyDescent="0.25">
      <c r="A1590" s="14" t="s">
        <v>33</v>
      </c>
      <c r="B1590" s="14" t="s">
        <v>34</v>
      </c>
      <c r="C1590" s="14">
        <v>830083619</v>
      </c>
      <c r="D1590" s="14" t="s">
        <v>2287</v>
      </c>
      <c r="E1590" s="14" t="s">
        <v>3331</v>
      </c>
      <c r="F1590" s="14" t="s">
        <v>289</v>
      </c>
      <c r="G1590" s="14" t="s">
        <v>111</v>
      </c>
      <c r="H1590" s="14" t="s">
        <v>2079</v>
      </c>
      <c r="I1590" s="14" t="s">
        <v>38</v>
      </c>
      <c r="J1590" s="14" t="s">
        <v>38</v>
      </c>
      <c r="K1590" s="14" t="s">
        <v>39</v>
      </c>
      <c r="L1590" s="14">
        <v>590219632</v>
      </c>
      <c r="M1590" s="14">
        <v>222848539</v>
      </c>
      <c r="N1590" s="14">
        <v>367371093</v>
      </c>
      <c r="O1590" s="14"/>
      <c r="P1590" s="14">
        <v>44285786</v>
      </c>
      <c r="Q1590" s="14"/>
      <c r="R1590" s="14">
        <v>15783287</v>
      </c>
      <c r="S1590" s="14"/>
      <c r="T1590" s="14">
        <v>307302020</v>
      </c>
      <c r="U1590" s="14"/>
      <c r="V1590" s="14"/>
      <c r="W1590" s="14">
        <v>53369643</v>
      </c>
      <c r="X1590" s="14"/>
      <c r="Y1590" s="14"/>
      <c r="Z1590" s="14"/>
      <c r="AA1590" s="14"/>
      <c r="AB1590" s="14"/>
      <c r="AC1590" s="14">
        <v>360671663</v>
      </c>
      <c r="AD1590" s="14">
        <v>70646187</v>
      </c>
      <c r="AE1590" s="14">
        <v>290025476</v>
      </c>
      <c r="AF1590" s="14"/>
      <c r="AG1590" s="14">
        <v>290025476</v>
      </c>
    </row>
    <row r="1591" spans="1:33" hidden="1" x14ac:dyDescent="0.25">
      <c r="A1591" s="14" t="s">
        <v>33</v>
      </c>
      <c r="B1591" s="14" t="s">
        <v>34</v>
      </c>
      <c r="C1591" s="14">
        <v>830083619</v>
      </c>
      <c r="D1591" s="14" t="s">
        <v>2287</v>
      </c>
      <c r="E1591" s="14" t="s">
        <v>3331</v>
      </c>
      <c r="F1591" s="14" t="s">
        <v>289</v>
      </c>
      <c r="G1591" s="14" t="s">
        <v>111</v>
      </c>
      <c r="H1591" s="14" t="s">
        <v>2079</v>
      </c>
      <c r="I1591" s="14" t="s">
        <v>38</v>
      </c>
      <c r="J1591" s="14" t="s">
        <v>38</v>
      </c>
      <c r="K1591" s="14" t="s">
        <v>40</v>
      </c>
      <c r="L1591" s="14">
        <v>622258401</v>
      </c>
      <c r="M1591" s="14">
        <v>191859799</v>
      </c>
      <c r="N1591" s="14">
        <v>430398602</v>
      </c>
      <c r="O1591" s="14"/>
      <c r="P1591" s="14">
        <v>31849504</v>
      </c>
      <c r="Q1591" s="14"/>
      <c r="R1591" s="14">
        <v>15774071</v>
      </c>
      <c r="S1591" s="14"/>
      <c r="T1591" s="14">
        <v>382775027</v>
      </c>
      <c r="U1591" s="14"/>
      <c r="V1591" s="14"/>
      <c r="W1591" s="14">
        <v>246616</v>
      </c>
      <c r="X1591" s="14">
        <v>2254934</v>
      </c>
      <c r="Y1591" s="14"/>
      <c r="Z1591" s="14"/>
      <c r="AA1591" s="14"/>
      <c r="AB1591" s="14"/>
      <c r="AC1591" s="14">
        <v>380766709</v>
      </c>
      <c r="AD1591" s="14">
        <v>126887376</v>
      </c>
      <c r="AE1591" s="14">
        <v>253879333</v>
      </c>
      <c r="AF1591" s="14"/>
      <c r="AG1591" s="14">
        <v>253879333</v>
      </c>
    </row>
    <row r="1592" spans="1:33" hidden="1" x14ac:dyDescent="0.25">
      <c r="A1592" s="14" t="s">
        <v>33</v>
      </c>
      <c r="B1592" s="14" t="s">
        <v>34</v>
      </c>
      <c r="C1592" s="14">
        <v>830083714</v>
      </c>
      <c r="D1592" s="14" t="s">
        <v>2287</v>
      </c>
      <c r="E1592" s="14" t="s">
        <v>831</v>
      </c>
      <c r="F1592" s="14" t="s">
        <v>131</v>
      </c>
      <c r="G1592" s="14" t="s">
        <v>45</v>
      </c>
      <c r="H1592" s="14" t="s">
        <v>3332</v>
      </c>
      <c r="I1592" s="14" t="s">
        <v>38</v>
      </c>
      <c r="J1592" s="14" t="s">
        <v>38</v>
      </c>
      <c r="K1592" s="14" t="s">
        <v>39</v>
      </c>
      <c r="L1592" s="14">
        <v>45431582</v>
      </c>
      <c r="M1592" s="14">
        <v>29547633</v>
      </c>
      <c r="N1592" s="14">
        <v>15883949</v>
      </c>
      <c r="O1592" s="14">
        <v>21197735</v>
      </c>
      <c r="P1592" s="14"/>
      <c r="Q1592" s="14">
        <v>15020756</v>
      </c>
      <c r="R1592" s="14">
        <v>11804212</v>
      </c>
      <c r="S1592" s="14"/>
      <c r="T1592" s="14">
        <v>10256716</v>
      </c>
      <c r="U1592" s="14"/>
      <c r="V1592" s="14"/>
      <c r="W1592" s="14"/>
      <c r="X1592" s="14"/>
      <c r="Y1592" s="14"/>
      <c r="Z1592" s="14"/>
      <c r="AA1592" s="14"/>
      <c r="AB1592" s="14"/>
      <c r="AC1592" s="14">
        <v>10256716</v>
      </c>
      <c r="AD1592" s="14">
        <v>3877948</v>
      </c>
      <c r="AE1592" s="14">
        <v>6378768</v>
      </c>
      <c r="AF1592" s="14">
        <v>-317088</v>
      </c>
      <c r="AG1592" s="14">
        <v>6061680</v>
      </c>
    </row>
    <row r="1593" spans="1:33" hidden="1" x14ac:dyDescent="0.25">
      <c r="A1593" s="14" t="s">
        <v>33</v>
      </c>
      <c r="B1593" s="14" t="s">
        <v>34</v>
      </c>
      <c r="C1593" s="14">
        <v>830083714</v>
      </c>
      <c r="D1593" s="14" t="s">
        <v>2287</v>
      </c>
      <c r="E1593" s="14" t="s">
        <v>831</v>
      </c>
      <c r="F1593" s="14" t="s">
        <v>131</v>
      </c>
      <c r="G1593" s="14" t="s">
        <v>45</v>
      </c>
      <c r="H1593" s="14" t="s">
        <v>3332</v>
      </c>
      <c r="I1593" s="14" t="s">
        <v>38</v>
      </c>
      <c r="J1593" s="14" t="s">
        <v>38</v>
      </c>
      <c r="K1593" s="14" t="s">
        <v>40</v>
      </c>
      <c r="L1593" s="14">
        <v>41571877</v>
      </c>
      <c r="M1593" s="14">
        <v>27943803</v>
      </c>
      <c r="N1593" s="14">
        <v>13628074</v>
      </c>
      <c r="O1593" s="14">
        <v>11099459</v>
      </c>
      <c r="P1593" s="14"/>
      <c r="Q1593" s="14">
        <v>9356095</v>
      </c>
      <c r="R1593" s="14">
        <v>13185756</v>
      </c>
      <c r="S1593" s="14"/>
      <c r="T1593" s="14">
        <v>2185682</v>
      </c>
      <c r="U1593" s="14"/>
      <c r="V1593" s="14"/>
      <c r="W1593" s="14"/>
      <c r="X1593" s="14"/>
      <c r="Y1593" s="14"/>
      <c r="Z1593" s="14"/>
      <c r="AA1593" s="14"/>
      <c r="AB1593" s="14"/>
      <c r="AC1593" s="14">
        <v>2185682</v>
      </c>
      <c r="AD1593" s="14">
        <v>1092245</v>
      </c>
      <c r="AE1593" s="14">
        <v>1093437</v>
      </c>
      <c r="AF1593" s="14">
        <v>-1410525</v>
      </c>
      <c r="AG1593" s="14">
        <v>-317088</v>
      </c>
    </row>
    <row r="1594" spans="1:33" x14ac:dyDescent="0.25">
      <c r="A1594" s="14" t="s">
        <v>33</v>
      </c>
      <c r="B1594" s="14" t="s">
        <v>34</v>
      </c>
      <c r="C1594" s="14">
        <v>830084106</v>
      </c>
      <c r="D1594" s="14" t="s">
        <v>2287</v>
      </c>
      <c r="E1594" s="14" t="s">
        <v>3333</v>
      </c>
      <c r="F1594" s="14" t="s">
        <v>320</v>
      </c>
      <c r="G1594" s="14" t="s">
        <v>36</v>
      </c>
      <c r="H1594" s="14" t="s">
        <v>3334</v>
      </c>
      <c r="I1594" s="14" t="s">
        <v>38</v>
      </c>
      <c r="J1594" s="14" t="s">
        <v>38</v>
      </c>
      <c r="K1594" s="14" t="s">
        <v>39</v>
      </c>
      <c r="L1594" s="14">
        <v>16343914</v>
      </c>
      <c r="M1594" s="14">
        <v>9312617</v>
      </c>
      <c r="N1594" s="14">
        <v>7031297</v>
      </c>
      <c r="O1594" s="14">
        <v>12247449</v>
      </c>
      <c r="P1594" s="14">
        <v>2450528</v>
      </c>
      <c r="Q1594" s="14">
        <v>4511153</v>
      </c>
      <c r="R1594" s="14">
        <v>381581</v>
      </c>
      <c r="S1594" s="14"/>
      <c r="T1594" s="14">
        <v>11935484</v>
      </c>
      <c r="U1594" s="14"/>
      <c r="V1594" s="14"/>
      <c r="W1594" s="14"/>
      <c r="X1594" s="14"/>
      <c r="Y1594" s="14"/>
      <c r="Z1594" s="14"/>
      <c r="AA1594" s="14"/>
      <c r="AB1594" s="14"/>
      <c r="AC1594" s="14">
        <v>11935484</v>
      </c>
      <c r="AD1594" s="14">
        <v>2958234</v>
      </c>
      <c r="AE1594" s="14">
        <v>8977250</v>
      </c>
      <c r="AF1594" s="14"/>
      <c r="AG1594" s="14">
        <v>8977250</v>
      </c>
    </row>
    <row r="1595" spans="1:33" hidden="1" x14ac:dyDescent="0.25">
      <c r="A1595" s="14" t="s">
        <v>33</v>
      </c>
      <c r="B1595" s="14" t="s">
        <v>34</v>
      </c>
      <c r="C1595" s="14">
        <v>830084106</v>
      </c>
      <c r="D1595" s="14" t="s">
        <v>2287</v>
      </c>
      <c r="E1595" s="14" t="s">
        <v>3333</v>
      </c>
      <c r="F1595" s="14" t="s">
        <v>320</v>
      </c>
      <c r="G1595" s="14" t="s">
        <v>36</v>
      </c>
      <c r="H1595" s="14" t="s">
        <v>3334</v>
      </c>
      <c r="I1595" s="14" t="s">
        <v>38</v>
      </c>
      <c r="J1595" s="14" t="s">
        <v>38</v>
      </c>
      <c r="K1595" s="14" t="s">
        <v>40</v>
      </c>
      <c r="L1595" s="14">
        <v>16064106</v>
      </c>
      <c r="M1595" s="14">
        <v>8858497</v>
      </c>
      <c r="N1595" s="14">
        <v>7205609</v>
      </c>
      <c r="O1595" s="14">
        <v>3487697</v>
      </c>
      <c r="P1595" s="14"/>
      <c r="Q1595" s="14">
        <v>2820030</v>
      </c>
      <c r="R1595" s="14">
        <v>1900902</v>
      </c>
      <c r="S1595" s="14"/>
      <c r="T1595" s="14">
        <v>5972374</v>
      </c>
      <c r="U1595" s="14"/>
      <c r="V1595" s="14"/>
      <c r="W1595" s="14"/>
      <c r="X1595" s="14"/>
      <c r="Y1595" s="14"/>
      <c r="Z1595" s="14"/>
      <c r="AA1595" s="14"/>
      <c r="AB1595" s="14"/>
      <c r="AC1595" s="14">
        <v>5972374</v>
      </c>
      <c r="AD1595" s="14">
        <v>2014586</v>
      </c>
      <c r="AE1595" s="14">
        <v>3957788</v>
      </c>
      <c r="AF1595" s="14"/>
      <c r="AG1595" s="14">
        <v>3957788</v>
      </c>
    </row>
    <row r="1596" spans="1:33" hidden="1" x14ac:dyDescent="0.25">
      <c r="A1596" s="14" t="s">
        <v>33</v>
      </c>
      <c r="B1596" s="14" t="s">
        <v>34</v>
      </c>
      <c r="C1596" s="14">
        <v>830084433</v>
      </c>
      <c r="D1596" s="14" t="s">
        <v>2287</v>
      </c>
      <c r="E1596" s="14" t="s">
        <v>3335</v>
      </c>
      <c r="F1596" s="14" t="s">
        <v>463</v>
      </c>
      <c r="G1596" s="14" t="s">
        <v>36</v>
      </c>
      <c r="H1596" s="14" t="s">
        <v>3336</v>
      </c>
      <c r="I1596" s="14" t="s">
        <v>38</v>
      </c>
      <c r="J1596" s="14" t="s">
        <v>38</v>
      </c>
      <c r="K1596" s="14" t="s">
        <v>39</v>
      </c>
      <c r="L1596" s="14">
        <v>47525722</v>
      </c>
      <c r="M1596" s="14">
        <v>36171686</v>
      </c>
      <c r="N1596" s="14">
        <v>11354036</v>
      </c>
      <c r="O1596" s="14">
        <v>1407192</v>
      </c>
      <c r="P1596" s="14">
        <v>3645487</v>
      </c>
      <c r="Q1596" s="14">
        <v>8091445</v>
      </c>
      <c r="R1596" s="14">
        <v>256514</v>
      </c>
      <c r="S1596" s="14"/>
      <c r="T1596" s="14">
        <v>767782</v>
      </c>
      <c r="U1596" s="14"/>
      <c r="V1596" s="14"/>
      <c r="W1596" s="14">
        <v>401465</v>
      </c>
      <c r="X1596" s="14">
        <v>30704</v>
      </c>
      <c r="Y1596" s="14">
        <v>166776</v>
      </c>
      <c r="Z1596" s="14"/>
      <c r="AA1596" s="14"/>
      <c r="AB1596" s="14"/>
      <c r="AC1596" s="14">
        <v>971767</v>
      </c>
      <c r="AD1596" s="14">
        <v>450859</v>
      </c>
      <c r="AE1596" s="14">
        <v>520908</v>
      </c>
      <c r="AF1596" s="14"/>
      <c r="AG1596" s="14">
        <v>520908</v>
      </c>
    </row>
    <row r="1597" spans="1:33" hidden="1" x14ac:dyDescent="0.25">
      <c r="A1597" s="14" t="s">
        <v>33</v>
      </c>
      <c r="B1597" s="14" t="s">
        <v>34</v>
      </c>
      <c r="C1597" s="14">
        <v>830084433</v>
      </c>
      <c r="D1597" s="14" t="s">
        <v>2287</v>
      </c>
      <c r="E1597" s="14" t="s">
        <v>3335</v>
      </c>
      <c r="F1597" s="14" t="s">
        <v>463</v>
      </c>
      <c r="G1597" s="14" t="s">
        <v>36</v>
      </c>
      <c r="H1597" s="14" t="s">
        <v>3336</v>
      </c>
      <c r="I1597" s="14" t="s">
        <v>38</v>
      </c>
      <c r="J1597" s="14" t="s">
        <v>38</v>
      </c>
      <c r="K1597" s="14" t="s">
        <v>40</v>
      </c>
      <c r="L1597" s="14">
        <v>47747728</v>
      </c>
      <c r="M1597" s="14">
        <v>32640378</v>
      </c>
      <c r="N1597" s="14">
        <v>15107350</v>
      </c>
      <c r="O1597" s="14">
        <v>231987</v>
      </c>
      <c r="P1597" s="14">
        <v>3684628</v>
      </c>
      <c r="Q1597" s="14">
        <v>6873824</v>
      </c>
      <c r="R1597" s="14">
        <v>306984</v>
      </c>
      <c r="S1597" s="14"/>
      <c r="T1597" s="14">
        <v>4473901</v>
      </c>
      <c r="U1597" s="14"/>
      <c r="V1597" s="14"/>
      <c r="W1597" s="14">
        <v>182920</v>
      </c>
      <c r="X1597" s="14">
        <v>51460</v>
      </c>
      <c r="Y1597" s="14">
        <v>-11516</v>
      </c>
      <c r="Z1597" s="14"/>
      <c r="AA1597" s="14"/>
      <c r="AB1597" s="14"/>
      <c r="AC1597" s="14">
        <v>4616877</v>
      </c>
      <c r="AD1597" s="14">
        <v>1928909</v>
      </c>
      <c r="AE1597" s="14">
        <v>2687968</v>
      </c>
      <c r="AF1597" s="14"/>
      <c r="AG1597" s="14">
        <v>2687968</v>
      </c>
    </row>
    <row r="1598" spans="1:33" hidden="1" x14ac:dyDescent="0.25">
      <c r="A1598" s="14" t="s">
        <v>33</v>
      </c>
      <c r="B1598" s="14" t="s">
        <v>34</v>
      </c>
      <c r="C1598" s="14">
        <v>830085047</v>
      </c>
      <c r="D1598" s="14" t="s">
        <v>2287</v>
      </c>
      <c r="E1598" s="14" t="s">
        <v>3337</v>
      </c>
      <c r="F1598" s="14" t="s">
        <v>89</v>
      </c>
      <c r="G1598" s="14" t="s">
        <v>36</v>
      </c>
      <c r="H1598" s="14" t="s">
        <v>3338</v>
      </c>
      <c r="I1598" s="14" t="s">
        <v>38</v>
      </c>
      <c r="J1598" s="14" t="s">
        <v>38</v>
      </c>
      <c r="K1598" s="14" t="s">
        <v>39</v>
      </c>
      <c r="L1598" s="14">
        <v>41426846</v>
      </c>
      <c r="M1598" s="14">
        <v>42823624</v>
      </c>
      <c r="N1598" s="14">
        <v>-1396778</v>
      </c>
      <c r="O1598" s="14">
        <v>2437865</v>
      </c>
      <c r="P1598" s="14">
        <v>151626</v>
      </c>
      <c r="Q1598" s="14">
        <v>2590433</v>
      </c>
      <c r="R1598" s="14">
        <v>14909</v>
      </c>
      <c r="S1598" s="14"/>
      <c r="T1598" s="14">
        <v>-1715881</v>
      </c>
      <c r="U1598" s="14"/>
      <c r="V1598" s="14"/>
      <c r="W1598" s="14">
        <v>3145766</v>
      </c>
      <c r="X1598" s="14">
        <v>2532042</v>
      </c>
      <c r="Y1598" s="14"/>
      <c r="Z1598" s="14"/>
      <c r="AA1598" s="14"/>
      <c r="AB1598" s="14"/>
      <c r="AC1598" s="14">
        <v>-1102157</v>
      </c>
      <c r="AD1598" s="14">
        <v>-1132068</v>
      </c>
      <c r="AE1598" s="14">
        <v>29911</v>
      </c>
      <c r="AF1598" s="14"/>
      <c r="AG1598" s="14">
        <v>29911</v>
      </c>
    </row>
    <row r="1599" spans="1:33" hidden="1" x14ac:dyDescent="0.25">
      <c r="A1599" s="14" t="s">
        <v>33</v>
      </c>
      <c r="B1599" s="14" t="s">
        <v>34</v>
      </c>
      <c r="C1599" s="14">
        <v>830085047</v>
      </c>
      <c r="D1599" s="14" t="s">
        <v>2287</v>
      </c>
      <c r="E1599" s="14" t="s">
        <v>3337</v>
      </c>
      <c r="F1599" s="14" t="s">
        <v>89</v>
      </c>
      <c r="G1599" s="14" t="s">
        <v>36</v>
      </c>
      <c r="H1599" s="14" t="s">
        <v>3338</v>
      </c>
      <c r="I1599" s="14" t="s">
        <v>38</v>
      </c>
      <c r="J1599" s="14" t="s">
        <v>38</v>
      </c>
      <c r="K1599" s="14" t="s">
        <v>40</v>
      </c>
      <c r="L1599" s="14">
        <v>43180221</v>
      </c>
      <c r="M1599" s="14">
        <v>37610655</v>
      </c>
      <c r="N1599" s="14">
        <v>5569566</v>
      </c>
      <c r="O1599" s="14">
        <v>238951</v>
      </c>
      <c r="P1599" s="14">
        <v>148649</v>
      </c>
      <c r="Q1599" s="14">
        <v>2353462</v>
      </c>
      <c r="R1599" s="14">
        <v>737971</v>
      </c>
      <c r="S1599" s="14"/>
      <c r="T1599" s="14">
        <v>2568435</v>
      </c>
      <c r="U1599" s="14"/>
      <c r="V1599" s="14"/>
      <c r="W1599" s="14">
        <v>2253024</v>
      </c>
      <c r="X1599" s="14">
        <v>2551163</v>
      </c>
      <c r="Y1599" s="14"/>
      <c r="Z1599" s="14"/>
      <c r="AA1599" s="14"/>
      <c r="AB1599" s="14"/>
      <c r="AC1599" s="14">
        <v>2270296</v>
      </c>
      <c r="AD1599" s="14">
        <v>1076273</v>
      </c>
      <c r="AE1599" s="14">
        <v>1194023</v>
      </c>
      <c r="AF1599" s="14"/>
      <c r="AG1599" s="14">
        <v>1194023</v>
      </c>
    </row>
    <row r="1600" spans="1:33" hidden="1" x14ac:dyDescent="0.25">
      <c r="A1600" s="14" t="s">
        <v>33</v>
      </c>
      <c r="B1600" s="14" t="s">
        <v>34</v>
      </c>
      <c r="C1600" s="14">
        <v>830085521</v>
      </c>
      <c r="D1600" s="14" t="s">
        <v>2287</v>
      </c>
      <c r="E1600" s="14" t="s">
        <v>3339</v>
      </c>
      <c r="F1600" s="14" t="s">
        <v>289</v>
      </c>
      <c r="G1600" s="14" t="s">
        <v>45</v>
      </c>
      <c r="H1600" s="14" t="s">
        <v>3340</v>
      </c>
      <c r="I1600" s="14" t="s">
        <v>38</v>
      </c>
      <c r="J1600" s="14" t="s">
        <v>38</v>
      </c>
      <c r="K1600" s="14" t="s">
        <v>39</v>
      </c>
      <c r="L1600" s="14"/>
      <c r="M1600" s="14"/>
      <c r="N1600" s="14"/>
      <c r="O1600" s="14">
        <v>200201</v>
      </c>
      <c r="P1600" s="14"/>
      <c r="Q1600" s="14">
        <v>227676</v>
      </c>
      <c r="R1600" s="14">
        <v>1123</v>
      </c>
      <c r="S1600" s="14"/>
      <c r="T1600" s="14">
        <v>-28598</v>
      </c>
      <c r="U1600" s="14"/>
      <c r="V1600" s="14"/>
      <c r="W1600" s="14"/>
      <c r="X1600" s="14"/>
      <c r="Y1600" s="14"/>
      <c r="Z1600" s="14"/>
      <c r="AA1600" s="14"/>
      <c r="AB1600" s="14"/>
      <c r="AC1600" s="14">
        <v>-28598</v>
      </c>
      <c r="AD1600" s="14"/>
      <c r="AE1600" s="14">
        <v>-28598</v>
      </c>
      <c r="AF1600" s="14"/>
      <c r="AG1600" s="14">
        <v>-28598</v>
      </c>
    </row>
    <row r="1601" spans="1:33" hidden="1" x14ac:dyDescent="0.25">
      <c r="A1601" s="14" t="s">
        <v>33</v>
      </c>
      <c r="B1601" s="14" t="s">
        <v>34</v>
      </c>
      <c r="C1601" s="14">
        <v>830085521</v>
      </c>
      <c r="D1601" s="14" t="s">
        <v>2287</v>
      </c>
      <c r="E1601" s="14" t="s">
        <v>3339</v>
      </c>
      <c r="F1601" s="14" t="s">
        <v>289</v>
      </c>
      <c r="G1601" s="14" t="s">
        <v>45</v>
      </c>
      <c r="H1601" s="14" t="s">
        <v>3340</v>
      </c>
      <c r="I1601" s="14" t="s">
        <v>38</v>
      </c>
      <c r="J1601" s="14" t="s">
        <v>38</v>
      </c>
      <c r="K1601" s="14" t="s">
        <v>40</v>
      </c>
      <c r="L1601" s="14"/>
      <c r="M1601" s="14"/>
      <c r="N1601" s="14"/>
      <c r="O1601" s="14">
        <v>0</v>
      </c>
      <c r="P1601" s="14"/>
      <c r="Q1601" s="14">
        <v>0</v>
      </c>
      <c r="R1601" s="14">
        <v>0</v>
      </c>
      <c r="S1601" s="14"/>
      <c r="T1601" s="14">
        <v>0</v>
      </c>
      <c r="U1601" s="14"/>
      <c r="V1601" s="14"/>
      <c r="W1601" s="14"/>
      <c r="X1601" s="14"/>
      <c r="Y1601" s="14"/>
      <c r="Z1601" s="14"/>
      <c r="AA1601" s="14"/>
      <c r="AB1601" s="14"/>
      <c r="AC1601" s="14">
        <v>0</v>
      </c>
      <c r="AD1601" s="14"/>
      <c r="AE1601" s="14">
        <v>0</v>
      </c>
      <c r="AF1601" s="14"/>
      <c r="AG1601" s="14">
        <v>0</v>
      </c>
    </row>
    <row r="1602" spans="1:33" hidden="1" x14ac:dyDescent="0.25">
      <c r="A1602" s="14" t="s">
        <v>33</v>
      </c>
      <c r="B1602" s="14" t="s">
        <v>34</v>
      </c>
      <c r="C1602" s="14">
        <v>830085844</v>
      </c>
      <c r="D1602" s="14" t="s">
        <v>2287</v>
      </c>
      <c r="E1602" s="14" t="s">
        <v>3341</v>
      </c>
      <c r="F1602" s="14" t="s">
        <v>2400</v>
      </c>
      <c r="G1602" s="14" t="s">
        <v>45</v>
      </c>
      <c r="H1602" s="14" t="s">
        <v>3342</v>
      </c>
      <c r="I1602" s="14" t="s">
        <v>38</v>
      </c>
      <c r="J1602" s="14" t="s">
        <v>38</v>
      </c>
      <c r="K1602" s="14" t="s">
        <v>39</v>
      </c>
      <c r="L1602" s="14">
        <v>321899851</v>
      </c>
      <c r="M1602" s="14">
        <v>238255362</v>
      </c>
      <c r="N1602" s="14">
        <v>83644489</v>
      </c>
      <c r="O1602" s="14">
        <v>280211</v>
      </c>
      <c r="P1602" s="14"/>
      <c r="Q1602" s="14">
        <v>29629858</v>
      </c>
      <c r="R1602" s="14">
        <v>400517</v>
      </c>
      <c r="S1602" s="14"/>
      <c r="T1602" s="14">
        <v>53894325</v>
      </c>
      <c r="U1602" s="14"/>
      <c r="V1602" s="14"/>
      <c r="W1602" s="14">
        <v>3079808</v>
      </c>
      <c r="X1602" s="14">
        <v>1876027</v>
      </c>
      <c r="Y1602" s="14"/>
      <c r="Z1602" s="14"/>
      <c r="AA1602" s="14"/>
      <c r="AB1602" s="14"/>
      <c r="AC1602" s="14">
        <v>55098106</v>
      </c>
      <c r="AD1602" s="14">
        <v>19788537</v>
      </c>
      <c r="AE1602" s="14">
        <v>35309569</v>
      </c>
      <c r="AF1602" s="14"/>
      <c r="AG1602" s="14">
        <v>35309569</v>
      </c>
    </row>
    <row r="1603" spans="1:33" hidden="1" x14ac:dyDescent="0.25">
      <c r="A1603" s="14" t="s">
        <v>33</v>
      </c>
      <c r="B1603" s="14" t="s">
        <v>34</v>
      </c>
      <c r="C1603" s="14">
        <v>830085844</v>
      </c>
      <c r="D1603" s="14" t="s">
        <v>2287</v>
      </c>
      <c r="E1603" s="14" t="s">
        <v>3341</v>
      </c>
      <c r="F1603" s="14" t="s">
        <v>2400</v>
      </c>
      <c r="G1603" s="14" t="s">
        <v>45</v>
      </c>
      <c r="H1603" s="14" t="s">
        <v>3342</v>
      </c>
      <c r="I1603" s="14" t="s">
        <v>38</v>
      </c>
      <c r="J1603" s="14" t="s">
        <v>38</v>
      </c>
      <c r="K1603" s="14" t="s">
        <v>40</v>
      </c>
      <c r="L1603" s="14">
        <v>280256401</v>
      </c>
      <c r="M1603" s="14">
        <v>219945984</v>
      </c>
      <c r="N1603" s="14">
        <v>60310417</v>
      </c>
      <c r="O1603" s="14">
        <v>445771</v>
      </c>
      <c r="P1603" s="14"/>
      <c r="Q1603" s="14">
        <v>32040073</v>
      </c>
      <c r="R1603" s="14">
        <v>101404</v>
      </c>
      <c r="S1603" s="14"/>
      <c r="T1603" s="14">
        <v>28614711</v>
      </c>
      <c r="U1603" s="14"/>
      <c r="V1603" s="14"/>
      <c r="W1603" s="14">
        <v>1841549</v>
      </c>
      <c r="X1603" s="14">
        <v>2098306</v>
      </c>
      <c r="Y1603" s="14"/>
      <c r="Z1603" s="14"/>
      <c r="AA1603" s="14"/>
      <c r="AB1603" s="14"/>
      <c r="AC1603" s="14">
        <v>28357954</v>
      </c>
      <c r="AD1603" s="14">
        <v>10068524</v>
      </c>
      <c r="AE1603" s="14">
        <v>18289430</v>
      </c>
      <c r="AF1603" s="14"/>
      <c r="AG1603" s="14">
        <v>18289430</v>
      </c>
    </row>
    <row r="1604" spans="1:33" hidden="1" x14ac:dyDescent="0.25">
      <c r="A1604" s="14" t="s">
        <v>33</v>
      </c>
      <c r="B1604" s="14" t="s">
        <v>34</v>
      </c>
      <c r="C1604" s="14">
        <v>830086277</v>
      </c>
      <c r="D1604" s="14" t="s">
        <v>2287</v>
      </c>
      <c r="E1604" s="14" t="s">
        <v>3343</v>
      </c>
      <c r="F1604" s="14" t="s">
        <v>584</v>
      </c>
      <c r="G1604" s="14" t="s">
        <v>45</v>
      </c>
      <c r="H1604" s="14" t="s">
        <v>3344</v>
      </c>
      <c r="I1604" s="14" t="s">
        <v>38</v>
      </c>
      <c r="J1604" s="14" t="s">
        <v>38</v>
      </c>
      <c r="K1604" s="14" t="s">
        <v>39</v>
      </c>
      <c r="L1604" s="14">
        <v>20783201</v>
      </c>
      <c r="M1604" s="14">
        <v>17331496</v>
      </c>
      <c r="N1604" s="14">
        <v>3451705</v>
      </c>
      <c r="O1604" s="14">
        <v>1256770</v>
      </c>
      <c r="P1604" s="14">
        <v>119979</v>
      </c>
      <c r="Q1604" s="14">
        <v>798037</v>
      </c>
      <c r="R1604" s="14"/>
      <c r="S1604" s="14"/>
      <c r="T1604" s="14">
        <v>3790459</v>
      </c>
      <c r="U1604" s="14"/>
      <c r="V1604" s="14"/>
      <c r="W1604" s="14"/>
      <c r="X1604" s="14">
        <v>1326225</v>
      </c>
      <c r="Y1604" s="14"/>
      <c r="Z1604" s="14"/>
      <c r="AA1604" s="14"/>
      <c r="AB1604" s="14"/>
      <c r="AC1604" s="14">
        <v>2464234</v>
      </c>
      <c r="AD1604" s="14">
        <v>500587</v>
      </c>
      <c r="AE1604" s="14">
        <v>1963647</v>
      </c>
      <c r="AF1604" s="14"/>
      <c r="AG1604" s="14">
        <v>1963647</v>
      </c>
    </row>
    <row r="1605" spans="1:33" hidden="1" x14ac:dyDescent="0.25">
      <c r="A1605" s="14" t="s">
        <v>33</v>
      </c>
      <c r="B1605" s="14" t="s">
        <v>34</v>
      </c>
      <c r="C1605" s="14">
        <v>830086277</v>
      </c>
      <c r="D1605" s="14" t="s">
        <v>2287</v>
      </c>
      <c r="E1605" s="14" t="s">
        <v>3343</v>
      </c>
      <c r="F1605" s="14" t="s">
        <v>584</v>
      </c>
      <c r="G1605" s="14" t="s">
        <v>45</v>
      </c>
      <c r="H1605" s="14" t="s">
        <v>3344</v>
      </c>
      <c r="I1605" s="14" t="s">
        <v>38</v>
      </c>
      <c r="J1605" s="14" t="s">
        <v>38</v>
      </c>
      <c r="K1605" s="14" t="s">
        <v>40</v>
      </c>
      <c r="L1605" s="14">
        <v>21454953</v>
      </c>
      <c r="M1605" s="14">
        <v>18310143</v>
      </c>
      <c r="N1605" s="14">
        <v>3144810</v>
      </c>
      <c r="O1605" s="14">
        <v>2008217</v>
      </c>
      <c r="P1605" s="14">
        <v>2008</v>
      </c>
      <c r="Q1605" s="14">
        <v>1297663</v>
      </c>
      <c r="R1605" s="14"/>
      <c r="S1605" s="14"/>
      <c r="T1605" s="14">
        <v>3853356</v>
      </c>
      <c r="U1605" s="14"/>
      <c r="V1605" s="14"/>
      <c r="W1605" s="14"/>
      <c r="X1605" s="14">
        <v>1916251</v>
      </c>
      <c r="Y1605" s="14"/>
      <c r="Z1605" s="14"/>
      <c r="AA1605" s="14"/>
      <c r="AB1605" s="14"/>
      <c r="AC1605" s="14">
        <v>1937105</v>
      </c>
      <c r="AD1605" s="14">
        <v>393297</v>
      </c>
      <c r="AE1605" s="14">
        <v>1543808</v>
      </c>
      <c r="AF1605" s="14"/>
      <c r="AG1605" s="14">
        <v>1543808</v>
      </c>
    </row>
    <row r="1606" spans="1:33" hidden="1" x14ac:dyDescent="0.25">
      <c r="A1606" s="14" t="s">
        <v>33</v>
      </c>
      <c r="B1606" s="14" t="s">
        <v>34</v>
      </c>
      <c r="C1606" s="14">
        <v>830086340</v>
      </c>
      <c r="D1606" s="14" t="s">
        <v>2287</v>
      </c>
      <c r="E1606" s="14" t="s">
        <v>832</v>
      </c>
      <c r="F1606" s="14" t="s">
        <v>833</v>
      </c>
      <c r="G1606" s="14" t="s">
        <v>45</v>
      </c>
      <c r="H1606" s="14" t="s">
        <v>3345</v>
      </c>
      <c r="I1606" s="14" t="s">
        <v>38</v>
      </c>
      <c r="J1606" s="14" t="s">
        <v>38</v>
      </c>
      <c r="K1606" s="14" t="s">
        <v>39</v>
      </c>
      <c r="L1606" s="14">
        <v>1167535</v>
      </c>
      <c r="M1606" s="14">
        <v>707613</v>
      </c>
      <c r="N1606" s="14">
        <v>459922</v>
      </c>
      <c r="O1606" s="14">
        <v>62411</v>
      </c>
      <c r="P1606" s="14">
        <v>87789</v>
      </c>
      <c r="Q1606" s="14">
        <v>218094</v>
      </c>
      <c r="R1606" s="14">
        <v>120889</v>
      </c>
      <c r="S1606" s="14"/>
      <c r="T1606" s="14">
        <v>95561</v>
      </c>
      <c r="U1606" s="14"/>
      <c r="V1606" s="14"/>
      <c r="W1606" s="14"/>
      <c r="X1606" s="14"/>
      <c r="Y1606" s="14"/>
      <c r="Z1606" s="14"/>
      <c r="AA1606" s="14"/>
      <c r="AB1606" s="14"/>
      <c r="AC1606" s="14">
        <v>95561</v>
      </c>
      <c r="AD1606" s="14"/>
      <c r="AE1606" s="14">
        <v>95561</v>
      </c>
      <c r="AF1606" s="14"/>
      <c r="AG1606" s="14">
        <v>95561</v>
      </c>
    </row>
    <row r="1607" spans="1:33" hidden="1" x14ac:dyDescent="0.25">
      <c r="A1607" s="14" t="s">
        <v>33</v>
      </c>
      <c r="B1607" s="14" t="s">
        <v>34</v>
      </c>
      <c r="C1607" s="14">
        <v>830086340</v>
      </c>
      <c r="D1607" s="14" t="s">
        <v>2287</v>
      </c>
      <c r="E1607" s="14" t="s">
        <v>832</v>
      </c>
      <c r="F1607" s="14" t="s">
        <v>833</v>
      </c>
      <c r="G1607" s="14" t="s">
        <v>45</v>
      </c>
      <c r="H1607" s="14" t="s">
        <v>3345</v>
      </c>
      <c r="I1607" s="14" t="s">
        <v>38</v>
      </c>
      <c r="J1607" s="14" t="s">
        <v>38</v>
      </c>
      <c r="K1607" s="14" t="s">
        <v>40</v>
      </c>
      <c r="L1607" s="14">
        <v>1366450</v>
      </c>
      <c r="M1607" s="14">
        <v>1674847</v>
      </c>
      <c r="N1607" s="14">
        <v>-308397</v>
      </c>
      <c r="O1607" s="14">
        <v>2177641</v>
      </c>
      <c r="P1607" s="14">
        <v>124823</v>
      </c>
      <c r="Q1607" s="14">
        <v>632187</v>
      </c>
      <c r="R1607" s="14">
        <v>809667</v>
      </c>
      <c r="S1607" s="14">
        <v>25758</v>
      </c>
      <c r="T1607" s="14">
        <v>328325</v>
      </c>
      <c r="U1607" s="14"/>
      <c r="V1607" s="14"/>
      <c r="W1607" s="14"/>
      <c r="X1607" s="14"/>
      <c r="Y1607" s="14"/>
      <c r="Z1607" s="14"/>
      <c r="AA1607" s="14"/>
      <c r="AB1607" s="14"/>
      <c r="AC1607" s="14">
        <v>328325</v>
      </c>
      <c r="AD1607" s="14"/>
      <c r="AE1607" s="14">
        <v>328325</v>
      </c>
      <c r="AF1607" s="14"/>
      <c r="AG1607" s="14">
        <v>328325</v>
      </c>
    </row>
    <row r="1608" spans="1:33" hidden="1" x14ac:dyDescent="0.25">
      <c r="A1608" s="14" t="s">
        <v>33</v>
      </c>
      <c r="B1608" s="14" t="s">
        <v>34</v>
      </c>
      <c r="C1608" s="14">
        <v>830087144</v>
      </c>
      <c r="D1608" s="14" t="s">
        <v>2287</v>
      </c>
      <c r="E1608" s="14" t="s">
        <v>3346</v>
      </c>
      <c r="F1608" s="14" t="s">
        <v>523</v>
      </c>
      <c r="G1608" s="14" t="s">
        <v>45</v>
      </c>
      <c r="H1608" s="14" t="s">
        <v>3347</v>
      </c>
      <c r="I1608" s="14" t="s">
        <v>38</v>
      </c>
      <c r="J1608" s="14" t="s">
        <v>38</v>
      </c>
      <c r="K1608" s="14" t="s">
        <v>39</v>
      </c>
      <c r="L1608" s="14"/>
      <c r="M1608" s="14"/>
      <c r="N1608" s="14"/>
      <c r="O1608" s="14">
        <v>831872</v>
      </c>
      <c r="P1608" s="14"/>
      <c r="Q1608" s="14">
        <v>4554519</v>
      </c>
      <c r="R1608" s="14"/>
      <c r="S1608" s="14"/>
      <c r="T1608" s="14">
        <v>-3722647</v>
      </c>
      <c r="U1608" s="14"/>
      <c r="V1608" s="14"/>
      <c r="W1608" s="14">
        <v>195978</v>
      </c>
      <c r="X1608" s="14">
        <v>1373</v>
      </c>
      <c r="Y1608" s="14"/>
      <c r="Z1608" s="14">
        <v>1502445</v>
      </c>
      <c r="AA1608" s="14"/>
      <c r="AB1608" s="14"/>
      <c r="AC1608" s="14">
        <v>-2025597</v>
      </c>
      <c r="AD1608" s="14">
        <v>150</v>
      </c>
      <c r="AE1608" s="14">
        <v>-2025747</v>
      </c>
      <c r="AF1608" s="14"/>
      <c r="AG1608" s="14">
        <v>-2025747</v>
      </c>
    </row>
    <row r="1609" spans="1:33" hidden="1" x14ac:dyDescent="0.25">
      <c r="A1609" s="14" t="s">
        <v>33</v>
      </c>
      <c r="B1609" s="14" t="s">
        <v>34</v>
      </c>
      <c r="C1609" s="14">
        <v>830087144</v>
      </c>
      <c r="D1609" s="14" t="s">
        <v>2287</v>
      </c>
      <c r="E1609" s="14" t="s">
        <v>3346</v>
      </c>
      <c r="F1609" s="14" t="s">
        <v>523</v>
      </c>
      <c r="G1609" s="14" t="s">
        <v>45</v>
      </c>
      <c r="H1609" s="14" t="s">
        <v>3347</v>
      </c>
      <c r="I1609" s="14" t="s">
        <v>38</v>
      </c>
      <c r="J1609" s="14" t="s">
        <v>38</v>
      </c>
      <c r="K1609" s="14" t="s">
        <v>40</v>
      </c>
      <c r="L1609" s="14">
        <v>55068</v>
      </c>
      <c r="M1609" s="14">
        <v>52729</v>
      </c>
      <c r="N1609" s="14">
        <v>2339</v>
      </c>
      <c r="O1609" s="14"/>
      <c r="P1609" s="14"/>
      <c r="Q1609" s="14">
        <v>7217220</v>
      </c>
      <c r="R1609" s="14">
        <v>672665</v>
      </c>
      <c r="S1609" s="14"/>
      <c r="T1609" s="14">
        <v>-7887546</v>
      </c>
      <c r="U1609" s="14"/>
      <c r="V1609" s="14"/>
      <c r="W1609" s="14">
        <v>127018</v>
      </c>
      <c r="X1609" s="14">
        <v>10262</v>
      </c>
      <c r="Y1609" s="14"/>
      <c r="Z1609" s="14">
        <v>1681586</v>
      </c>
      <c r="AA1609" s="14"/>
      <c r="AB1609" s="14"/>
      <c r="AC1609" s="14">
        <v>-6089204</v>
      </c>
      <c r="AD1609" s="14">
        <v>110</v>
      </c>
      <c r="AE1609" s="14">
        <v>-6089314</v>
      </c>
      <c r="AF1609" s="14"/>
      <c r="AG1609" s="14">
        <v>-6089314</v>
      </c>
    </row>
    <row r="1610" spans="1:33" hidden="1" x14ac:dyDescent="0.25">
      <c r="A1610" s="14" t="s">
        <v>33</v>
      </c>
      <c r="B1610" s="14" t="s">
        <v>34</v>
      </c>
      <c r="C1610" s="14">
        <v>830087219</v>
      </c>
      <c r="D1610" s="14" t="s">
        <v>2287</v>
      </c>
      <c r="E1610" s="14" t="s">
        <v>3348</v>
      </c>
      <c r="F1610" s="14" t="s">
        <v>2400</v>
      </c>
      <c r="G1610" s="14" t="s">
        <v>45</v>
      </c>
      <c r="H1610" s="14" t="s">
        <v>3349</v>
      </c>
      <c r="I1610" s="14" t="s">
        <v>38</v>
      </c>
      <c r="J1610" s="14" t="s">
        <v>38</v>
      </c>
      <c r="K1610" s="14" t="s">
        <v>39</v>
      </c>
      <c r="L1610" s="14">
        <v>42264105</v>
      </c>
      <c r="M1610" s="14">
        <v>32374158</v>
      </c>
      <c r="N1610" s="14">
        <v>9889947</v>
      </c>
      <c r="O1610" s="14">
        <v>3217997</v>
      </c>
      <c r="P1610" s="14"/>
      <c r="Q1610" s="14">
        <v>4863297</v>
      </c>
      <c r="R1610" s="14"/>
      <c r="S1610" s="14"/>
      <c r="T1610" s="14">
        <v>8244647</v>
      </c>
      <c r="U1610" s="14"/>
      <c r="V1610" s="14"/>
      <c r="W1610" s="14"/>
      <c r="X1610" s="14">
        <v>771887</v>
      </c>
      <c r="Y1610" s="14"/>
      <c r="Z1610" s="14"/>
      <c r="AA1610" s="14"/>
      <c r="AB1610" s="14"/>
      <c r="AC1610" s="14">
        <v>7472760</v>
      </c>
      <c r="AD1610" s="14">
        <v>2931426</v>
      </c>
      <c r="AE1610" s="14">
        <v>4541334</v>
      </c>
      <c r="AF1610" s="14"/>
      <c r="AG1610" s="14">
        <v>4541334</v>
      </c>
    </row>
    <row r="1611" spans="1:33" hidden="1" x14ac:dyDescent="0.25">
      <c r="A1611" s="14" t="s">
        <v>33</v>
      </c>
      <c r="B1611" s="14" t="s">
        <v>34</v>
      </c>
      <c r="C1611" s="14">
        <v>830087219</v>
      </c>
      <c r="D1611" s="14" t="s">
        <v>2287</v>
      </c>
      <c r="E1611" s="14" t="s">
        <v>3348</v>
      </c>
      <c r="F1611" s="14" t="s">
        <v>2400</v>
      </c>
      <c r="G1611" s="14" t="s">
        <v>45</v>
      </c>
      <c r="H1611" s="14" t="s">
        <v>3349</v>
      </c>
      <c r="I1611" s="14" t="s">
        <v>38</v>
      </c>
      <c r="J1611" s="14" t="s">
        <v>38</v>
      </c>
      <c r="K1611" s="14" t="s">
        <v>40</v>
      </c>
      <c r="L1611" s="14">
        <v>43412897</v>
      </c>
      <c r="M1611" s="14">
        <v>28325096</v>
      </c>
      <c r="N1611" s="14">
        <v>15087801</v>
      </c>
      <c r="O1611" s="14">
        <v>191065</v>
      </c>
      <c r="P1611" s="14"/>
      <c r="Q1611" s="14">
        <v>6846149</v>
      </c>
      <c r="R1611" s="14"/>
      <c r="S1611" s="14"/>
      <c r="T1611" s="14">
        <v>8432717</v>
      </c>
      <c r="U1611" s="14"/>
      <c r="V1611" s="14"/>
      <c r="W1611" s="14"/>
      <c r="X1611" s="14">
        <v>226685</v>
      </c>
      <c r="Y1611" s="14"/>
      <c r="Z1611" s="14"/>
      <c r="AA1611" s="14"/>
      <c r="AB1611" s="14"/>
      <c r="AC1611" s="14">
        <v>8206032</v>
      </c>
      <c r="AD1611" s="14">
        <v>3179680</v>
      </c>
      <c r="AE1611" s="14">
        <v>5026352</v>
      </c>
      <c r="AF1611" s="14"/>
      <c r="AG1611" s="14">
        <v>5026352</v>
      </c>
    </row>
    <row r="1612" spans="1:33" hidden="1" x14ac:dyDescent="0.25">
      <c r="A1612" s="14" t="s">
        <v>33</v>
      </c>
      <c r="B1612" s="14" t="s">
        <v>34</v>
      </c>
      <c r="C1612" s="14">
        <v>830087302</v>
      </c>
      <c r="D1612" s="14" t="s">
        <v>2287</v>
      </c>
      <c r="E1612" s="14" t="s">
        <v>3350</v>
      </c>
      <c r="F1612" s="14" t="s">
        <v>602</v>
      </c>
      <c r="G1612" s="14" t="s">
        <v>45</v>
      </c>
      <c r="H1612" s="14" t="s">
        <v>3351</v>
      </c>
      <c r="I1612" s="14" t="s">
        <v>38</v>
      </c>
      <c r="J1612" s="14" t="s">
        <v>38</v>
      </c>
      <c r="K1612" s="14" t="s">
        <v>39</v>
      </c>
      <c r="L1612" s="14">
        <v>1789269</v>
      </c>
      <c r="M1612" s="14">
        <v>28447</v>
      </c>
      <c r="N1612" s="14">
        <v>1760822</v>
      </c>
      <c r="O1612" s="14">
        <v>42850</v>
      </c>
      <c r="P1612" s="14"/>
      <c r="Q1612" s="14">
        <v>930434</v>
      </c>
      <c r="R1612" s="14"/>
      <c r="S1612" s="14"/>
      <c r="T1612" s="14">
        <v>873238</v>
      </c>
      <c r="U1612" s="14"/>
      <c r="V1612" s="14"/>
      <c r="W1612" s="14">
        <v>65284</v>
      </c>
      <c r="X1612" s="14">
        <v>714777</v>
      </c>
      <c r="Y1612" s="14"/>
      <c r="Z1612" s="14"/>
      <c r="AA1612" s="14"/>
      <c r="AB1612" s="14"/>
      <c r="AC1612" s="14">
        <v>223745</v>
      </c>
      <c r="AD1612" s="14">
        <v>255335</v>
      </c>
      <c r="AE1612" s="14">
        <v>-31590</v>
      </c>
      <c r="AF1612" s="14"/>
      <c r="AG1612" s="14">
        <v>-31590</v>
      </c>
    </row>
    <row r="1613" spans="1:33" hidden="1" x14ac:dyDescent="0.25">
      <c r="A1613" s="14" t="s">
        <v>33</v>
      </c>
      <c r="B1613" s="14" t="s">
        <v>34</v>
      </c>
      <c r="C1613" s="14">
        <v>830087302</v>
      </c>
      <c r="D1613" s="14" t="s">
        <v>2287</v>
      </c>
      <c r="E1613" s="14" t="s">
        <v>3350</v>
      </c>
      <c r="F1613" s="14" t="s">
        <v>602</v>
      </c>
      <c r="G1613" s="14" t="s">
        <v>45</v>
      </c>
      <c r="H1613" s="14" t="s">
        <v>3351</v>
      </c>
      <c r="I1613" s="14" t="s">
        <v>38</v>
      </c>
      <c r="J1613" s="14" t="s">
        <v>38</v>
      </c>
      <c r="K1613" s="14" t="s">
        <v>40</v>
      </c>
      <c r="L1613" s="14">
        <v>1856086</v>
      </c>
      <c r="M1613" s="14">
        <v>121202</v>
      </c>
      <c r="N1613" s="14">
        <v>1734884</v>
      </c>
      <c r="O1613" s="14">
        <v>57898</v>
      </c>
      <c r="P1613" s="14"/>
      <c r="Q1613" s="14">
        <v>821393</v>
      </c>
      <c r="R1613" s="14"/>
      <c r="S1613" s="14"/>
      <c r="T1613" s="14">
        <v>971389</v>
      </c>
      <c r="U1613" s="14"/>
      <c r="V1613" s="14"/>
      <c r="W1613" s="14">
        <v>120922</v>
      </c>
      <c r="X1613" s="14">
        <v>466456</v>
      </c>
      <c r="Y1613" s="14"/>
      <c r="Z1613" s="14"/>
      <c r="AA1613" s="14"/>
      <c r="AB1613" s="14"/>
      <c r="AC1613" s="14">
        <v>625855</v>
      </c>
      <c r="AD1613" s="14">
        <v>357648</v>
      </c>
      <c r="AE1613" s="14">
        <v>268207</v>
      </c>
      <c r="AF1613" s="14"/>
      <c r="AG1613" s="14">
        <v>268207</v>
      </c>
    </row>
    <row r="1614" spans="1:33" hidden="1" x14ac:dyDescent="0.25">
      <c r="A1614" s="14" t="s">
        <v>33</v>
      </c>
      <c r="B1614" s="14" t="s">
        <v>34</v>
      </c>
      <c r="C1614" s="14">
        <v>830087848</v>
      </c>
      <c r="D1614" s="14" t="s">
        <v>2287</v>
      </c>
      <c r="E1614" s="14" t="s">
        <v>834</v>
      </c>
      <c r="F1614" s="14" t="s">
        <v>3352</v>
      </c>
      <c r="G1614" s="14" t="s">
        <v>45</v>
      </c>
      <c r="H1614" s="14" t="s">
        <v>835</v>
      </c>
      <c r="I1614" s="14" t="s">
        <v>38</v>
      </c>
      <c r="J1614" s="14" t="s">
        <v>38</v>
      </c>
      <c r="K1614" s="14" t="s">
        <v>39</v>
      </c>
      <c r="L1614" s="14">
        <v>174927818</v>
      </c>
      <c r="M1614" s="14">
        <v>106926609</v>
      </c>
      <c r="N1614" s="14">
        <v>68001209</v>
      </c>
      <c r="O1614" s="14">
        <v>689016</v>
      </c>
      <c r="P1614" s="14">
        <v>38546462</v>
      </c>
      <c r="Q1614" s="14">
        <v>19189058</v>
      </c>
      <c r="R1614" s="14">
        <v>2085386</v>
      </c>
      <c r="S1614" s="14"/>
      <c r="T1614" s="14">
        <v>8869319</v>
      </c>
      <c r="U1614" s="14"/>
      <c r="V1614" s="14"/>
      <c r="W1614" s="14">
        <v>715320</v>
      </c>
      <c r="X1614" s="14">
        <v>6461034</v>
      </c>
      <c r="Y1614" s="14"/>
      <c r="Z1614" s="14"/>
      <c r="AA1614" s="14"/>
      <c r="AB1614" s="14"/>
      <c r="AC1614" s="14">
        <v>3123605</v>
      </c>
      <c r="AD1614" s="14">
        <v>850014</v>
      </c>
      <c r="AE1614" s="14">
        <v>2273591</v>
      </c>
      <c r="AF1614" s="14"/>
      <c r="AG1614" s="14">
        <v>2273591</v>
      </c>
    </row>
    <row r="1615" spans="1:33" hidden="1" x14ac:dyDescent="0.25">
      <c r="A1615" s="14" t="s">
        <v>33</v>
      </c>
      <c r="B1615" s="14" t="s">
        <v>34</v>
      </c>
      <c r="C1615" s="14">
        <v>830087848</v>
      </c>
      <c r="D1615" s="14" t="s">
        <v>2287</v>
      </c>
      <c r="E1615" s="14" t="s">
        <v>834</v>
      </c>
      <c r="F1615" s="14" t="s">
        <v>3352</v>
      </c>
      <c r="G1615" s="14" t="s">
        <v>45</v>
      </c>
      <c r="H1615" s="14" t="s">
        <v>835</v>
      </c>
      <c r="I1615" s="14" t="s">
        <v>38</v>
      </c>
      <c r="J1615" s="14" t="s">
        <v>38</v>
      </c>
      <c r="K1615" s="14" t="s">
        <v>40</v>
      </c>
      <c r="L1615" s="14">
        <v>165446393</v>
      </c>
      <c r="M1615" s="14">
        <v>106222758</v>
      </c>
      <c r="N1615" s="14">
        <v>59223635</v>
      </c>
      <c r="O1615" s="14">
        <v>928017</v>
      </c>
      <c r="P1615" s="14">
        <v>30654780</v>
      </c>
      <c r="Q1615" s="14">
        <v>18241079</v>
      </c>
      <c r="R1615" s="14">
        <v>1380121</v>
      </c>
      <c r="S1615" s="14"/>
      <c r="T1615" s="14">
        <v>9875672</v>
      </c>
      <c r="U1615" s="14">
        <v>0</v>
      </c>
      <c r="V1615" s="14">
        <v>0</v>
      </c>
      <c r="W1615" s="14">
        <v>292279</v>
      </c>
      <c r="X1615" s="14">
        <v>5283856</v>
      </c>
      <c r="Y1615" s="14">
        <v>0</v>
      </c>
      <c r="Z1615" s="14">
        <v>0</v>
      </c>
      <c r="AA1615" s="14">
        <v>0</v>
      </c>
      <c r="AB1615" s="14">
        <v>0</v>
      </c>
      <c r="AC1615" s="14">
        <v>4884095</v>
      </c>
      <c r="AD1615" s="14">
        <v>1688790</v>
      </c>
      <c r="AE1615" s="14">
        <v>3195305</v>
      </c>
      <c r="AF1615" s="14">
        <v>0</v>
      </c>
      <c r="AG1615" s="14">
        <v>3195305</v>
      </c>
    </row>
    <row r="1616" spans="1:33" hidden="1" x14ac:dyDescent="0.25">
      <c r="A1616" s="14" t="s">
        <v>33</v>
      </c>
      <c r="B1616" s="14" t="s">
        <v>34</v>
      </c>
      <c r="C1616" s="14">
        <v>830088135</v>
      </c>
      <c r="D1616" s="14" t="s">
        <v>2287</v>
      </c>
      <c r="E1616" s="14" t="s">
        <v>836</v>
      </c>
      <c r="F1616" s="14" t="s">
        <v>256</v>
      </c>
      <c r="G1616" s="14" t="s">
        <v>111</v>
      </c>
      <c r="H1616" s="14" t="s">
        <v>3353</v>
      </c>
      <c r="I1616" s="14" t="s">
        <v>38</v>
      </c>
      <c r="J1616" s="14" t="s">
        <v>38</v>
      </c>
      <c r="K1616" s="14" t="s">
        <v>39</v>
      </c>
      <c r="L1616" s="14">
        <v>3132015</v>
      </c>
      <c r="M1616" s="14">
        <v>1465770</v>
      </c>
      <c r="N1616" s="14">
        <v>1666245</v>
      </c>
      <c r="O1616" s="14">
        <v>82028</v>
      </c>
      <c r="P1616" s="14">
        <v>405148</v>
      </c>
      <c r="Q1616" s="14">
        <v>692108</v>
      </c>
      <c r="R1616" s="14">
        <v>15285</v>
      </c>
      <c r="S1616" s="14"/>
      <c r="T1616" s="14">
        <v>635732</v>
      </c>
      <c r="U1616" s="14"/>
      <c r="V1616" s="14"/>
      <c r="W1616" s="14">
        <v>949605</v>
      </c>
      <c r="X1616" s="14">
        <v>68346</v>
      </c>
      <c r="Y1616" s="14"/>
      <c r="Z1616" s="14"/>
      <c r="AA1616" s="14"/>
      <c r="AB1616" s="14"/>
      <c r="AC1616" s="14">
        <v>1516991</v>
      </c>
      <c r="AD1616" s="14">
        <v>572078</v>
      </c>
      <c r="AE1616" s="14">
        <v>944913</v>
      </c>
      <c r="AF1616" s="14"/>
      <c r="AG1616" s="14">
        <v>944913</v>
      </c>
    </row>
    <row r="1617" spans="1:33" hidden="1" x14ac:dyDescent="0.25">
      <c r="A1617" s="14" t="s">
        <v>33</v>
      </c>
      <c r="B1617" s="14" t="s">
        <v>34</v>
      </c>
      <c r="C1617" s="14">
        <v>830088135</v>
      </c>
      <c r="D1617" s="14" t="s">
        <v>2287</v>
      </c>
      <c r="E1617" s="14" t="s">
        <v>836</v>
      </c>
      <c r="F1617" s="14" t="s">
        <v>256</v>
      </c>
      <c r="G1617" s="14" t="s">
        <v>111</v>
      </c>
      <c r="H1617" s="14" t="s">
        <v>3353</v>
      </c>
      <c r="I1617" s="14" t="s">
        <v>38</v>
      </c>
      <c r="J1617" s="14" t="s">
        <v>38</v>
      </c>
      <c r="K1617" s="14" t="s">
        <v>40</v>
      </c>
      <c r="L1617" s="14">
        <v>3660663</v>
      </c>
      <c r="M1617" s="14">
        <v>1808290</v>
      </c>
      <c r="N1617" s="14">
        <v>1852373</v>
      </c>
      <c r="O1617" s="14">
        <v>342522</v>
      </c>
      <c r="P1617" s="14">
        <v>916272</v>
      </c>
      <c r="Q1617" s="14">
        <v>1036569</v>
      </c>
      <c r="R1617" s="14">
        <v>185852</v>
      </c>
      <c r="S1617" s="14"/>
      <c r="T1617" s="14">
        <v>56202</v>
      </c>
      <c r="U1617" s="14"/>
      <c r="V1617" s="14"/>
      <c r="W1617" s="14">
        <v>384822</v>
      </c>
      <c r="X1617" s="14">
        <v>288370</v>
      </c>
      <c r="Y1617" s="14"/>
      <c r="Z1617" s="14"/>
      <c r="AA1617" s="14"/>
      <c r="AB1617" s="14"/>
      <c r="AC1617" s="14">
        <v>152654</v>
      </c>
      <c r="AD1617" s="14">
        <v>10132</v>
      </c>
      <c r="AE1617" s="14">
        <v>142522</v>
      </c>
      <c r="AF1617" s="14"/>
      <c r="AG1617" s="14">
        <v>142522</v>
      </c>
    </row>
    <row r="1618" spans="1:33" hidden="1" x14ac:dyDescent="0.25">
      <c r="A1618" s="14" t="s">
        <v>33</v>
      </c>
      <c r="B1618" s="14" t="s">
        <v>34</v>
      </c>
      <c r="C1618" s="14">
        <v>830089018</v>
      </c>
      <c r="D1618" s="14" t="s">
        <v>2287</v>
      </c>
      <c r="E1618" s="14" t="s">
        <v>6335</v>
      </c>
      <c r="F1618" s="14" t="s">
        <v>277</v>
      </c>
      <c r="G1618" s="14" t="s">
        <v>51</v>
      </c>
      <c r="H1618" s="14" t="s">
        <v>6336</v>
      </c>
      <c r="I1618" s="14" t="s">
        <v>38</v>
      </c>
      <c r="J1618" s="14" t="s">
        <v>38</v>
      </c>
      <c r="K1618" s="14" t="s">
        <v>39</v>
      </c>
      <c r="L1618" s="14"/>
      <c r="M1618" s="14"/>
      <c r="N1618" s="14"/>
      <c r="O1618" s="14">
        <v>9722</v>
      </c>
      <c r="P1618" s="14"/>
      <c r="Q1618" s="14">
        <v>112956</v>
      </c>
      <c r="R1618" s="14">
        <v>3320</v>
      </c>
      <c r="S1618" s="14"/>
      <c r="T1618" s="14">
        <v>-106554</v>
      </c>
      <c r="U1618" s="14"/>
      <c r="V1618" s="14"/>
      <c r="W1618" s="14"/>
      <c r="X1618" s="14"/>
      <c r="Y1618" s="14"/>
      <c r="Z1618" s="14"/>
      <c r="AA1618" s="14"/>
      <c r="AB1618" s="14"/>
      <c r="AC1618" s="14">
        <v>-106554</v>
      </c>
      <c r="AD1618" s="14"/>
      <c r="AE1618" s="14">
        <v>-106554</v>
      </c>
      <c r="AF1618" s="14"/>
      <c r="AG1618" s="14">
        <v>-106554</v>
      </c>
    </row>
    <row r="1619" spans="1:33" hidden="1" x14ac:dyDescent="0.25">
      <c r="A1619" s="14" t="s">
        <v>33</v>
      </c>
      <c r="B1619" s="14" t="s">
        <v>34</v>
      </c>
      <c r="C1619" s="14">
        <v>830089018</v>
      </c>
      <c r="D1619" s="14" t="s">
        <v>2287</v>
      </c>
      <c r="E1619" s="14" t="s">
        <v>6335</v>
      </c>
      <c r="F1619" s="14" t="s">
        <v>277</v>
      </c>
      <c r="G1619" s="14" t="s">
        <v>51</v>
      </c>
      <c r="H1619" s="14" t="s">
        <v>6336</v>
      </c>
      <c r="I1619" s="14" t="s">
        <v>38</v>
      </c>
      <c r="J1619" s="14" t="s">
        <v>38</v>
      </c>
      <c r="K1619" s="14" t="s">
        <v>40</v>
      </c>
      <c r="L1619" s="14"/>
      <c r="M1619" s="14"/>
      <c r="N1619" s="14"/>
      <c r="O1619" s="14">
        <v>80999</v>
      </c>
      <c r="P1619" s="14"/>
      <c r="Q1619" s="14">
        <v>142632</v>
      </c>
      <c r="R1619" s="14">
        <v>15180</v>
      </c>
      <c r="S1619" s="14"/>
      <c r="T1619" s="14">
        <v>-76813</v>
      </c>
      <c r="U1619" s="14"/>
      <c r="V1619" s="14"/>
      <c r="W1619" s="14"/>
      <c r="X1619" s="14"/>
      <c r="Y1619" s="14"/>
      <c r="Z1619" s="14"/>
      <c r="AA1619" s="14"/>
      <c r="AB1619" s="14"/>
      <c r="AC1619" s="14">
        <v>-76813</v>
      </c>
      <c r="AD1619" s="14"/>
      <c r="AE1619" s="14">
        <v>-76813</v>
      </c>
      <c r="AF1619" s="14"/>
      <c r="AG1619" s="14">
        <v>-76813</v>
      </c>
    </row>
    <row r="1620" spans="1:33" hidden="1" x14ac:dyDescent="0.25">
      <c r="A1620" s="14" t="s">
        <v>33</v>
      </c>
      <c r="B1620" s="14" t="s">
        <v>34</v>
      </c>
      <c r="C1620" s="14">
        <v>830089099</v>
      </c>
      <c r="D1620" s="14" t="s">
        <v>2287</v>
      </c>
      <c r="E1620" s="14" t="s">
        <v>837</v>
      </c>
      <c r="F1620" s="14" t="s">
        <v>197</v>
      </c>
      <c r="G1620" s="14" t="s">
        <v>45</v>
      </c>
      <c r="H1620" s="14" t="s">
        <v>838</v>
      </c>
      <c r="I1620" s="14" t="s">
        <v>38</v>
      </c>
      <c r="J1620" s="14" t="s">
        <v>38</v>
      </c>
      <c r="K1620" s="14" t="s">
        <v>39</v>
      </c>
      <c r="L1620" s="14">
        <v>1567331</v>
      </c>
      <c r="M1620" s="14">
        <v>1509693</v>
      </c>
      <c r="N1620" s="14">
        <v>57638</v>
      </c>
      <c r="O1620" s="14">
        <v>250099</v>
      </c>
      <c r="P1620" s="14"/>
      <c r="Q1620" s="14">
        <v>1194818</v>
      </c>
      <c r="R1620" s="14">
        <v>235705</v>
      </c>
      <c r="S1620" s="14"/>
      <c r="T1620" s="14">
        <v>-1122786</v>
      </c>
      <c r="U1620" s="14"/>
      <c r="V1620" s="14"/>
      <c r="W1620" s="14"/>
      <c r="X1620" s="14"/>
      <c r="Y1620" s="14"/>
      <c r="Z1620" s="14"/>
      <c r="AA1620" s="14"/>
      <c r="AB1620" s="14"/>
      <c r="AC1620" s="14">
        <v>-1122786</v>
      </c>
      <c r="AD1620" s="14"/>
      <c r="AE1620" s="14">
        <v>-1122786</v>
      </c>
      <c r="AF1620" s="14"/>
      <c r="AG1620" s="14">
        <v>-1122786</v>
      </c>
    </row>
    <row r="1621" spans="1:33" hidden="1" x14ac:dyDescent="0.25">
      <c r="A1621" s="14" t="s">
        <v>33</v>
      </c>
      <c r="B1621" s="14" t="s">
        <v>34</v>
      </c>
      <c r="C1621" s="14">
        <v>830089099</v>
      </c>
      <c r="D1621" s="14" t="s">
        <v>2287</v>
      </c>
      <c r="E1621" s="14" t="s">
        <v>837</v>
      </c>
      <c r="F1621" s="14" t="s">
        <v>197</v>
      </c>
      <c r="G1621" s="14" t="s">
        <v>45</v>
      </c>
      <c r="H1621" s="14" t="s">
        <v>838</v>
      </c>
      <c r="I1621" s="14" t="s">
        <v>38</v>
      </c>
      <c r="J1621" s="14" t="s">
        <v>38</v>
      </c>
      <c r="K1621" s="14" t="s">
        <v>40</v>
      </c>
      <c r="L1621" s="14">
        <v>7942798</v>
      </c>
      <c r="M1621" s="14">
        <v>7900918</v>
      </c>
      <c r="N1621" s="14">
        <v>41880</v>
      </c>
      <c r="O1621" s="14">
        <v>116024</v>
      </c>
      <c r="P1621" s="14"/>
      <c r="Q1621" s="14">
        <v>2413739</v>
      </c>
      <c r="R1621" s="14">
        <v>139865</v>
      </c>
      <c r="S1621" s="14"/>
      <c r="T1621" s="14">
        <v>-2395700</v>
      </c>
      <c r="U1621" s="14"/>
      <c r="V1621" s="14"/>
      <c r="W1621" s="14"/>
      <c r="X1621" s="14"/>
      <c r="Y1621" s="14"/>
      <c r="Z1621" s="14"/>
      <c r="AA1621" s="14"/>
      <c r="AB1621" s="14"/>
      <c r="AC1621" s="14">
        <v>-2395700</v>
      </c>
      <c r="AD1621" s="14"/>
      <c r="AE1621" s="14">
        <v>-2395700</v>
      </c>
      <c r="AF1621" s="14"/>
      <c r="AG1621" s="14">
        <v>-2395700</v>
      </c>
    </row>
    <row r="1622" spans="1:33" hidden="1" x14ac:dyDescent="0.25">
      <c r="A1622" s="14" t="s">
        <v>33</v>
      </c>
      <c r="B1622" s="14" t="s">
        <v>34</v>
      </c>
      <c r="C1622" s="14">
        <v>830089336</v>
      </c>
      <c r="D1622" s="14" t="s">
        <v>2287</v>
      </c>
      <c r="E1622" s="14" t="s">
        <v>3354</v>
      </c>
      <c r="F1622" s="14" t="s">
        <v>181</v>
      </c>
      <c r="G1622" s="14" t="s">
        <v>51</v>
      </c>
      <c r="H1622" s="14" t="s">
        <v>3355</v>
      </c>
      <c r="I1622" s="14" t="s">
        <v>94</v>
      </c>
      <c r="J1622" s="14" t="s">
        <v>227</v>
      </c>
      <c r="K1622" s="14" t="s">
        <v>39</v>
      </c>
      <c r="L1622" s="14">
        <v>707485447</v>
      </c>
      <c r="M1622" s="14">
        <v>646747497</v>
      </c>
      <c r="N1622" s="14">
        <v>60737950</v>
      </c>
      <c r="O1622" s="14">
        <v>12186774</v>
      </c>
      <c r="P1622" s="14"/>
      <c r="Q1622" s="14">
        <v>51117212</v>
      </c>
      <c r="R1622" s="14"/>
      <c r="S1622" s="14"/>
      <c r="T1622" s="14">
        <v>21807512</v>
      </c>
      <c r="U1622" s="14"/>
      <c r="V1622" s="14"/>
      <c r="W1622" s="14">
        <v>38295737</v>
      </c>
      <c r="X1622" s="14">
        <v>22001874</v>
      </c>
      <c r="Y1622" s="14"/>
      <c r="Z1622" s="14"/>
      <c r="AA1622" s="14"/>
      <c r="AB1622" s="14"/>
      <c r="AC1622" s="14">
        <v>38101375</v>
      </c>
      <c r="AD1622" s="14">
        <v>15769317</v>
      </c>
      <c r="AE1622" s="14">
        <v>22332058</v>
      </c>
      <c r="AF1622" s="14"/>
      <c r="AG1622" s="14">
        <v>22332058</v>
      </c>
    </row>
    <row r="1623" spans="1:33" hidden="1" x14ac:dyDescent="0.25">
      <c r="A1623" s="14" t="s">
        <v>33</v>
      </c>
      <c r="B1623" s="14" t="s">
        <v>34</v>
      </c>
      <c r="C1623" s="14">
        <v>830089336</v>
      </c>
      <c r="D1623" s="14" t="s">
        <v>2287</v>
      </c>
      <c r="E1623" s="14" t="s">
        <v>3354</v>
      </c>
      <c r="F1623" s="14" t="s">
        <v>181</v>
      </c>
      <c r="G1623" s="14" t="s">
        <v>51</v>
      </c>
      <c r="H1623" s="14" t="s">
        <v>3355</v>
      </c>
      <c r="I1623" s="14" t="s">
        <v>94</v>
      </c>
      <c r="J1623" s="14" t="s">
        <v>227</v>
      </c>
      <c r="K1623" s="14" t="s">
        <v>40</v>
      </c>
      <c r="L1623" s="14">
        <v>523006558</v>
      </c>
      <c r="M1623" s="14">
        <v>467147157</v>
      </c>
      <c r="N1623" s="14">
        <v>55859401</v>
      </c>
      <c r="O1623" s="14">
        <v>5677117</v>
      </c>
      <c r="P1623" s="14">
        <v>0</v>
      </c>
      <c r="Q1623" s="14">
        <v>43896188</v>
      </c>
      <c r="R1623" s="14"/>
      <c r="S1623" s="14"/>
      <c r="T1623" s="14">
        <v>17640330</v>
      </c>
      <c r="U1623" s="14"/>
      <c r="V1623" s="14"/>
      <c r="W1623" s="14">
        <v>15314646</v>
      </c>
      <c r="X1623" s="14">
        <v>29142698</v>
      </c>
      <c r="Y1623" s="14"/>
      <c r="Z1623" s="14"/>
      <c r="AA1623" s="14"/>
      <c r="AB1623" s="14"/>
      <c r="AC1623" s="14">
        <v>3812278</v>
      </c>
      <c r="AD1623" s="14">
        <v>6039330</v>
      </c>
      <c r="AE1623" s="14">
        <v>-2227052</v>
      </c>
      <c r="AF1623" s="14"/>
      <c r="AG1623" s="14">
        <v>-2227052</v>
      </c>
    </row>
    <row r="1624" spans="1:33" hidden="1" x14ac:dyDescent="0.25">
      <c r="A1624" s="14" t="s">
        <v>33</v>
      </c>
      <c r="B1624" s="14" t="s">
        <v>34</v>
      </c>
      <c r="C1624" s="14">
        <v>830090978</v>
      </c>
      <c r="D1624" s="14" t="s">
        <v>2287</v>
      </c>
      <c r="E1624" s="14" t="s">
        <v>839</v>
      </c>
      <c r="F1624" s="14" t="s">
        <v>197</v>
      </c>
      <c r="G1624" s="14" t="s">
        <v>36</v>
      </c>
      <c r="H1624" s="14" t="s">
        <v>840</v>
      </c>
      <c r="I1624" s="14" t="s">
        <v>38</v>
      </c>
      <c r="J1624" s="14" t="s">
        <v>38</v>
      </c>
      <c r="K1624" s="14" t="s">
        <v>39</v>
      </c>
      <c r="L1624" s="14">
        <v>32421327</v>
      </c>
      <c r="M1624" s="14">
        <v>29855608</v>
      </c>
      <c r="N1624" s="14">
        <v>2565719</v>
      </c>
      <c r="O1624" s="14"/>
      <c r="P1624" s="14">
        <v>13394</v>
      </c>
      <c r="Q1624" s="14">
        <v>1930101</v>
      </c>
      <c r="R1624" s="14"/>
      <c r="S1624" s="14"/>
      <c r="T1624" s="14">
        <v>622224</v>
      </c>
      <c r="U1624" s="14"/>
      <c r="V1624" s="14"/>
      <c r="W1624" s="14">
        <v>523868</v>
      </c>
      <c r="X1624" s="14">
        <v>249763</v>
      </c>
      <c r="Y1624" s="14"/>
      <c r="Z1624" s="14"/>
      <c r="AA1624" s="14"/>
      <c r="AB1624" s="14"/>
      <c r="AC1624" s="14">
        <v>896329</v>
      </c>
      <c r="AD1624" s="14">
        <v>0</v>
      </c>
      <c r="AE1624" s="14">
        <v>896329</v>
      </c>
      <c r="AF1624" s="14"/>
      <c r="AG1624" s="14">
        <v>896329</v>
      </c>
    </row>
    <row r="1625" spans="1:33" hidden="1" x14ac:dyDescent="0.25">
      <c r="A1625" s="14" t="s">
        <v>33</v>
      </c>
      <c r="B1625" s="14" t="s">
        <v>34</v>
      </c>
      <c r="C1625" s="14">
        <v>830090978</v>
      </c>
      <c r="D1625" s="14" t="s">
        <v>2287</v>
      </c>
      <c r="E1625" s="14" t="s">
        <v>839</v>
      </c>
      <c r="F1625" s="14" t="s">
        <v>197</v>
      </c>
      <c r="G1625" s="14" t="s">
        <v>36</v>
      </c>
      <c r="H1625" s="14" t="s">
        <v>840</v>
      </c>
      <c r="I1625" s="14" t="s">
        <v>38</v>
      </c>
      <c r="J1625" s="14" t="s">
        <v>38</v>
      </c>
      <c r="K1625" s="14" t="s">
        <v>40</v>
      </c>
      <c r="L1625" s="14">
        <v>16995731</v>
      </c>
      <c r="M1625" s="14">
        <v>12393361</v>
      </c>
      <c r="N1625" s="14">
        <v>4602370</v>
      </c>
      <c r="O1625" s="14"/>
      <c r="P1625" s="14">
        <v>32383</v>
      </c>
      <c r="Q1625" s="14">
        <v>1834237</v>
      </c>
      <c r="R1625" s="14"/>
      <c r="S1625" s="14"/>
      <c r="T1625" s="14">
        <v>2735750</v>
      </c>
      <c r="U1625" s="14"/>
      <c r="V1625" s="14"/>
      <c r="W1625" s="14">
        <v>601378</v>
      </c>
      <c r="X1625" s="14">
        <v>129215</v>
      </c>
      <c r="Y1625" s="14"/>
      <c r="Z1625" s="14"/>
      <c r="AA1625" s="14"/>
      <c r="AB1625" s="14"/>
      <c r="AC1625" s="14">
        <v>3207913</v>
      </c>
      <c r="AD1625" s="14">
        <v>3668</v>
      </c>
      <c r="AE1625" s="14">
        <v>3204245</v>
      </c>
      <c r="AF1625" s="14"/>
      <c r="AG1625" s="14">
        <v>3204245</v>
      </c>
    </row>
    <row r="1626" spans="1:33" hidden="1" x14ac:dyDescent="0.25">
      <c r="A1626" s="14" t="s">
        <v>33</v>
      </c>
      <c r="B1626" s="14" t="s">
        <v>34</v>
      </c>
      <c r="C1626" s="14">
        <v>830091033</v>
      </c>
      <c r="D1626" s="14" t="s">
        <v>2287</v>
      </c>
      <c r="E1626" s="14" t="s">
        <v>3356</v>
      </c>
      <c r="F1626" s="14" t="s">
        <v>2625</v>
      </c>
      <c r="G1626" s="14" t="s">
        <v>45</v>
      </c>
      <c r="H1626" s="14" t="s">
        <v>3357</v>
      </c>
      <c r="I1626" s="14" t="s">
        <v>38</v>
      </c>
      <c r="J1626" s="14" t="s">
        <v>38</v>
      </c>
      <c r="K1626" s="14" t="s">
        <v>39</v>
      </c>
      <c r="L1626" s="14">
        <v>41232593</v>
      </c>
      <c r="M1626" s="14">
        <v>39423833</v>
      </c>
      <c r="N1626" s="14">
        <v>1808760</v>
      </c>
      <c r="O1626" s="14">
        <v>527878</v>
      </c>
      <c r="P1626" s="14"/>
      <c r="Q1626" s="14">
        <v>1903934</v>
      </c>
      <c r="R1626" s="14"/>
      <c r="S1626" s="14"/>
      <c r="T1626" s="14">
        <v>432704</v>
      </c>
      <c r="U1626" s="14"/>
      <c r="V1626" s="14"/>
      <c r="W1626" s="14"/>
      <c r="X1626" s="14">
        <v>606363</v>
      </c>
      <c r="Y1626" s="14"/>
      <c r="Z1626" s="14"/>
      <c r="AA1626" s="14"/>
      <c r="AB1626" s="14"/>
      <c r="AC1626" s="14">
        <v>-173659</v>
      </c>
      <c r="AD1626" s="14">
        <v>-169635</v>
      </c>
      <c r="AE1626" s="14">
        <v>-4024</v>
      </c>
      <c r="AF1626" s="14"/>
      <c r="AG1626" s="14">
        <v>-4024</v>
      </c>
    </row>
    <row r="1627" spans="1:33" hidden="1" x14ac:dyDescent="0.25">
      <c r="A1627" s="14" t="s">
        <v>33</v>
      </c>
      <c r="B1627" s="14" t="s">
        <v>34</v>
      </c>
      <c r="C1627" s="14">
        <v>830091033</v>
      </c>
      <c r="D1627" s="14" t="s">
        <v>2287</v>
      </c>
      <c r="E1627" s="14" t="s">
        <v>3356</v>
      </c>
      <c r="F1627" s="14" t="s">
        <v>2625</v>
      </c>
      <c r="G1627" s="14" t="s">
        <v>45</v>
      </c>
      <c r="H1627" s="14" t="s">
        <v>3357</v>
      </c>
      <c r="I1627" s="14" t="s">
        <v>38</v>
      </c>
      <c r="J1627" s="14" t="s">
        <v>38</v>
      </c>
      <c r="K1627" s="14" t="s">
        <v>40</v>
      </c>
      <c r="L1627" s="14">
        <v>57038195</v>
      </c>
      <c r="M1627" s="14">
        <v>54369365</v>
      </c>
      <c r="N1627" s="14">
        <v>2668830</v>
      </c>
      <c r="O1627" s="14">
        <v>273373</v>
      </c>
      <c r="P1627" s="14"/>
      <c r="Q1627" s="14">
        <v>2897917</v>
      </c>
      <c r="R1627" s="14"/>
      <c r="S1627" s="14"/>
      <c r="T1627" s="14">
        <v>44286</v>
      </c>
      <c r="U1627" s="14"/>
      <c r="V1627" s="14"/>
      <c r="W1627" s="14"/>
      <c r="X1627" s="14">
        <v>1096904</v>
      </c>
      <c r="Y1627" s="14"/>
      <c r="Z1627" s="14"/>
      <c r="AA1627" s="14"/>
      <c r="AB1627" s="14"/>
      <c r="AC1627" s="14">
        <v>-1052618</v>
      </c>
      <c r="AD1627" s="14">
        <v>-24993</v>
      </c>
      <c r="AE1627" s="14">
        <v>-1027625</v>
      </c>
      <c r="AF1627" s="14"/>
      <c r="AG1627" s="14">
        <v>-1027625</v>
      </c>
    </row>
    <row r="1628" spans="1:33" hidden="1" x14ac:dyDescent="0.25">
      <c r="A1628" s="14" t="s">
        <v>33</v>
      </c>
      <c r="B1628" s="14" t="s">
        <v>34</v>
      </c>
      <c r="C1628" s="14">
        <v>830091683</v>
      </c>
      <c r="D1628" s="14" t="s">
        <v>2287</v>
      </c>
      <c r="E1628" s="14" t="s">
        <v>841</v>
      </c>
      <c r="F1628" s="14" t="s">
        <v>89</v>
      </c>
      <c r="G1628" s="14" t="s">
        <v>45</v>
      </c>
      <c r="H1628" s="14" t="s">
        <v>2493</v>
      </c>
      <c r="I1628" s="14" t="s">
        <v>38</v>
      </c>
      <c r="J1628" s="14" t="s">
        <v>38</v>
      </c>
      <c r="K1628" s="14" t="s">
        <v>39</v>
      </c>
      <c r="L1628" s="14">
        <v>45065305</v>
      </c>
      <c r="M1628" s="14">
        <v>38315988</v>
      </c>
      <c r="N1628" s="14">
        <v>6749317</v>
      </c>
      <c r="O1628" s="14">
        <v>907862</v>
      </c>
      <c r="P1628" s="14">
        <v>236928</v>
      </c>
      <c r="Q1628" s="14">
        <v>3203168</v>
      </c>
      <c r="R1628" s="14">
        <v>18703</v>
      </c>
      <c r="S1628" s="14">
        <v>1559538</v>
      </c>
      <c r="T1628" s="14">
        <v>5757918</v>
      </c>
      <c r="U1628" s="14"/>
      <c r="V1628" s="14"/>
      <c r="W1628" s="14">
        <v>38038</v>
      </c>
      <c r="X1628" s="14">
        <v>1180090</v>
      </c>
      <c r="Y1628" s="14"/>
      <c r="Z1628" s="14"/>
      <c r="AA1628" s="14"/>
      <c r="AB1628" s="14"/>
      <c r="AC1628" s="14">
        <v>4615866</v>
      </c>
      <c r="AD1628" s="14">
        <v>1718791</v>
      </c>
      <c r="AE1628" s="14">
        <v>2897075</v>
      </c>
      <c r="AF1628" s="14"/>
      <c r="AG1628" s="14">
        <v>2897075</v>
      </c>
    </row>
    <row r="1629" spans="1:33" hidden="1" x14ac:dyDescent="0.25">
      <c r="A1629" s="14" t="s">
        <v>33</v>
      </c>
      <c r="B1629" s="14" t="s">
        <v>34</v>
      </c>
      <c r="C1629" s="14">
        <v>830091683</v>
      </c>
      <c r="D1629" s="14" t="s">
        <v>2287</v>
      </c>
      <c r="E1629" s="14" t="s">
        <v>841</v>
      </c>
      <c r="F1629" s="14" t="s">
        <v>89</v>
      </c>
      <c r="G1629" s="14" t="s">
        <v>45</v>
      </c>
      <c r="H1629" s="14" t="s">
        <v>2493</v>
      </c>
      <c r="I1629" s="14" t="s">
        <v>38</v>
      </c>
      <c r="J1629" s="14" t="s">
        <v>38</v>
      </c>
      <c r="K1629" s="14" t="s">
        <v>40</v>
      </c>
      <c r="L1629" s="14">
        <v>37893829</v>
      </c>
      <c r="M1629" s="14">
        <v>35696862</v>
      </c>
      <c r="N1629" s="14">
        <v>2196967</v>
      </c>
      <c r="O1629" s="14"/>
      <c r="P1629" s="14">
        <v>183065</v>
      </c>
      <c r="Q1629" s="14">
        <v>2364752</v>
      </c>
      <c r="R1629" s="14"/>
      <c r="S1629" s="14">
        <v>-1576949</v>
      </c>
      <c r="T1629" s="14">
        <v>-1927799</v>
      </c>
      <c r="U1629" s="14"/>
      <c r="V1629" s="14"/>
      <c r="W1629" s="14">
        <v>1571</v>
      </c>
      <c r="X1629" s="14">
        <v>649708</v>
      </c>
      <c r="Y1629" s="14"/>
      <c r="Z1629" s="14"/>
      <c r="AA1629" s="14"/>
      <c r="AB1629" s="14"/>
      <c r="AC1629" s="14">
        <v>-2575936</v>
      </c>
      <c r="AD1629" s="14">
        <v>-833366</v>
      </c>
      <c r="AE1629" s="14">
        <v>-1742570</v>
      </c>
      <c r="AF1629" s="14"/>
      <c r="AG1629" s="14">
        <v>-1742570</v>
      </c>
    </row>
    <row r="1630" spans="1:33" hidden="1" x14ac:dyDescent="0.25">
      <c r="A1630" s="14" t="s">
        <v>33</v>
      </c>
      <c r="B1630" s="14" t="s">
        <v>34</v>
      </c>
      <c r="C1630" s="14">
        <v>830091748</v>
      </c>
      <c r="D1630" s="14" t="s">
        <v>2287</v>
      </c>
      <c r="E1630" s="14" t="s">
        <v>842</v>
      </c>
      <c r="F1630" s="14" t="s">
        <v>3352</v>
      </c>
      <c r="G1630" s="14" t="s">
        <v>45</v>
      </c>
      <c r="H1630" s="14" t="s">
        <v>843</v>
      </c>
      <c r="I1630" s="14" t="s">
        <v>38</v>
      </c>
      <c r="J1630" s="14" t="s">
        <v>38</v>
      </c>
      <c r="K1630" s="14" t="s">
        <v>39</v>
      </c>
      <c r="L1630" s="14">
        <v>14157057</v>
      </c>
      <c r="M1630" s="14">
        <v>5434251</v>
      </c>
      <c r="N1630" s="14">
        <v>8722806</v>
      </c>
      <c r="O1630" s="14">
        <v>247664</v>
      </c>
      <c r="P1630" s="14">
        <v>5620198</v>
      </c>
      <c r="Q1630" s="14">
        <v>4029239</v>
      </c>
      <c r="R1630" s="14">
        <v>601273</v>
      </c>
      <c r="S1630" s="14"/>
      <c r="T1630" s="14">
        <v>-1280240</v>
      </c>
      <c r="U1630" s="14"/>
      <c r="V1630" s="14"/>
      <c r="W1630" s="14">
        <v>1542616</v>
      </c>
      <c r="X1630" s="14">
        <v>724372</v>
      </c>
      <c r="Y1630" s="14"/>
      <c r="Z1630" s="14"/>
      <c r="AA1630" s="14"/>
      <c r="AB1630" s="14"/>
      <c r="AC1630" s="14">
        <v>-461996</v>
      </c>
      <c r="AD1630" s="14"/>
      <c r="AE1630" s="14">
        <v>-461996</v>
      </c>
      <c r="AF1630" s="14"/>
      <c r="AG1630" s="14">
        <v>-461996</v>
      </c>
    </row>
    <row r="1631" spans="1:33" hidden="1" x14ac:dyDescent="0.25">
      <c r="A1631" s="14" t="s">
        <v>33</v>
      </c>
      <c r="B1631" s="14" t="s">
        <v>34</v>
      </c>
      <c r="C1631" s="14">
        <v>830091748</v>
      </c>
      <c r="D1631" s="14" t="s">
        <v>2287</v>
      </c>
      <c r="E1631" s="14" t="s">
        <v>842</v>
      </c>
      <c r="F1631" s="14" t="s">
        <v>3352</v>
      </c>
      <c r="G1631" s="14" t="s">
        <v>45</v>
      </c>
      <c r="H1631" s="14" t="s">
        <v>843</v>
      </c>
      <c r="I1631" s="14" t="s">
        <v>38</v>
      </c>
      <c r="J1631" s="14" t="s">
        <v>38</v>
      </c>
      <c r="K1631" s="14" t="s">
        <v>40</v>
      </c>
      <c r="L1631" s="14">
        <v>16494423</v>
      </c>
      <c r="M1631" s="14">
        <v>7133275</v>
      </c>
      <c r="N1631" s="14">
        <v>9361148</v>
      </c>
      <c r="O1631" s="14">
        <v>356631</v>
      </c>
      <c r="P1631" s="14">
        <v>5354793</v>
      </c>
      <c r="Q1631" s="14">
        <v>4101588</v>
      </c>
      <c r="R1631" s="14">
        <v>243254</v>
      </c>
      <c r="S1631" s="14"/>
      <c r="T1631" s="14">
        <v>18144</v>
      </c>
      <c r="U1631" s="14"/>
      <c r="V1631" s="14"/>
      <c r="W1631" s="14">
        <v>529496</v>
      </c>
      <c r="X1631" s="14">
        <v>1730900</v>
      </c>
      <c r="Y1631" s="14"/>
      <c r="Z1631" s="14"/>
      <c r="AA1631" s="14"/>
      <c r="AB1631" s="14"/>
      <c r="AC1631" s="14">
        <v>-1183260</v>
      </c>
      <c r="AD1631" s="14">
        <v>200655</v>
      </c>
      <c r="AE1631" s="14">
        <v>-1383915</v>
      </c>
      <c r="AF1631" s="14"/>
      <c r="AG1631" s="14">
        <v>-1383915</v>
      </c>
    </row>
    <row r="1632" spans="1:33" hidden="1" x14ac:dyDescent="0.25">
      <c r="A1632" s="14" t="s">
        <v>33</v>
      </c>
      <c r="B1632" s="14" t="s">
        <v>34</v>
      </c>
      <c r="C1632" s="14">
        <v>830091939</v>
      </c>
      <c r="D1632" s="14" t="s">
        <v>2287</v>
      </c>
      <c r="E1632" s="14" t="s">
        <v>3358</v>
      </c>
      <c r="F1632" s="14" t="s">
        <v>3359</v>
      </c>
      <c r="G1632" s="14" t="s">
        <v>45</v>
      </c>
      <c r="H1632" s="14" t="s">
        <v>3360</v>
      </c>
      <c r="I1632" s="14" t="s">
        <v>38</v>
      </c>
      <c r="J1632" s="14" t="s">
        <v>38</v>
      </c>
      <c r="K1632" s="14" t="s">
        <v>39</v>
      </c>
      <c r="L1632" s="14">
        <v>55642797</v>
      </c>
      <c r="M1632" s="14">
        <v>38951939</v>
      </c>
      <c r="N1632" s="14">
        <v>16690858</v>
      </c>
      <c r="O1632" s="14">
        <v>2628180</v>
      </c>
      <c r="P1632" s="14"/>
      <c r="Q1632" s="14">
        <v>8654379</v>
      </c>
      <c r="R1632" s="14"/>
      <c r="S1632" s="14"/>
      <c r="T1632" s="14">
        <v>10664659</v>
      </c>
      <c r="U1632" s="14"/>
      <c r="V1632" s="14"/>
      <c r="W1632" s="14"/>
      <c r="X1632" s="14">
        <v>2225752</v>
      </c>
      <c r="Y1632" s="14"/>
      <c r="Z1632" s="14"/>
      <c r="AA1632" s="14"/>
      <c r="AB1632" s="14"/>
      <c r="AC1632" s="14">
        <v>8438907</v>
      </c>
      <c r="AD1632" s="14">
        <v>2766800</v>
      </c>
      <c r="AE1632" s="14">
        <v>5672107</v>
      </c>
      <c r="AF1632" s="14"/>
      <c r="AG1632" s="14">
        <v>5672107</v>
      </c>
    </row>
    <row r="1633" spans="1:33" hidden="1" x14ac:dyDescent="0.25">
      <c r="A1633" s="14" t="s">
        <v>33</v>
      </c>
      <c r="B1633" s="14" t="s">
        <v>34</v>
      </c>
      <c r="C1633" s="14">
        <v>830091939</v>
      </c>
      <c r="D1633" s="14" t="s">
        <v>2287</v>
      </c>
      <c r="E1633" s="14" t="s">
        <v>3358</v>
      </c>
      <c r="F1633" s="14" t="s">
        <v>3359</v>
      </c>
      <c r="G1633" s="14" t="s">
        <v>45</v>
      </c>
      <c r="H1633" s="14" t="s">
        <v>3360</v>
      </c>
      <c r="I1633" s="14" t="s">
        <v>38</v>
      </c>
      <c r="J1633" s="14" t="s">
        <v>38</v>
      </c>
      <c r="K1633" s="14" t="s">
        <v>40</v>
      </c>
      <c r="L1633" s="14">
        <v>58411490</v>
      </c>
      <c r="M1633" s="14">
        <v>44187757</v>
      </c>
      <c r="N1633" s="14">
        <v>14223733</v>
      </c>
      <c r="O1633" s="14">
        <v>1550859</v>
      </c>
      <c r="P1633" s="14"/>
      <c r="Q1633" s="14">
        <v>6640106</v>
      </c>
      <c r="R1633" s="14"/>
      <c r="S1633" s="14"/>
      <c r="T1633" s="14">
        <v>9134486</v>
      </c>
      <c r="U1633" s="14"/>
      <c r="V1633" s="14"/>
      <c r="W1633" s="14"/>
      <c r="X1633" s="14">
        <v>2970026</v>
      </c>
      <c r="Y1633" s="14"/>
      <c r="Z1633" s="14"/>
      <c r="AA1633" s="14"/>
      <c r="AB1633" s="14"/>
      <c r="AC1633" s="14">
        <v>6164460</v>
      </c>
      <c r="AD1633" s="14">
        <v>2435368</v>
      </c>
      <c r="AE1633" s="14">
        <v>3729092</v>
      </c>
      <c r="AF1633" s="14"/>
      <c r="AG1633" s="14">
        <v>3729092</v>
      </c>
    </row>
    <row r="1634" spans="1:33" hidden="1" x14ac:dyDescent="0.25">
      <c r="A1634" s="14" t="s">
        <v>33</v>
      </c>
      <c r="B1634" s="14" t="s">
        <v>34</v>
      </c>
      <c r="C1634" s="14">
        <v>830092234</v>
      </c>
      <c r="D1634" s="14" t="s">
        <v>2287</v>
      </c>
      <c r="E1634" s="14" t="s">
        <v>844</v>
      </c>
      <c r="F1634" s="14" t="s">
        <v>131</v>
      </c>
      <c r="G1634" s="14" t="s">
        <v>51</v>
      </c>
      <c r="H1634" s="14" t="s">
        <v>845</v>
      </c>
      <c r="I1634" s="14" t="s">
        <v>38</v>
      </c>
      <c r="J1634" s="14" t="s">
        <v>38</v>
      </c>
      <c r="K1634" s="14" t="s">
        <v>39</v>
      </c>
      <c r="L1634" s="14">
        <v>33725247</v>
      </c>
      <c r="M1634" s="14">
        <v>21535738</v>
      </c>
      <c r="N1634" s="14">
        <v>12189509</v>
      </c>
      <c r="O1634" s="14">
        <v>2867117</v>
      </c>
      <c r="P1634" s="14">
        <v>653473</v>
      </c>
      <c r="Q1634" s="14">
        <v>7380953</v>
      </c>
      <c r="R1634" s="14">
        <v>5719019</v>
      </c>
      <c r="S1634" s="14"/>
      <c r="T1634" s="14">
        <v>1303181</v>
      </c>
      <c r="U1634" s="14"/>
      <c r="V1634" s="14"/>
      <c r="W1634" s="14">
        <v>546326</v>
      </c>
      <c r="X1634" s="14">
        <v>718982</v>
      </c>
      <c r="Y1634" s="14"/>
      <c r="Z1634" s="14"/>
      <c r="AA1634" s="14"/>
      <c r="AB1634" s="14"/>
      <c r="AC1634" s="14">
        <v>1130525</v>
      </c>
      <c r="AD1634" s="14">
        <v>122308</v>
      </c>
      <c r="AE1634" s="14">
        <v>1008217</v>
      </c>
      <c r="AF1634" s="14"/>
      <c r="AG1634" s="14">
        <v>1008217</v>
      </c>
    </row>
    <row r="1635" spans="1:33" hidden="1" x14ac:dyDescent="0.25">
      <c r="A1635" s="14" t="s">
        <v>33</v>
      </c>
      <c r="B1635" s="14" t="s">
        <v>34</v>
      </c>
      <c r="C1635" s="14">
        <v>830092234</v>
      </c>
      <c r="D1635" s="14" t="s">
        <v>2287</v>
      </c>
      <c r="E1635" s="14" t="s">
        <v>844</v>
      </c>
      <c r="F1635" s="14" t="s">
        <v>131</v>
      </c>
      <c r="G1635" s="14" t="s">
        <v>51</v>
      </c>
      <c r="H1635" s="14" t="s">
        <v>845</v>
      </c>
      <c r="I1635" s="14" t="s">
        <v>38</v>
      </c>
      <c r="J1635" s="14" t="s">
        <v>38</v>
      </c>
      <c r="K1635" s="14" t="s">
        <v>40</v>
      </c>
      <c r="L1635" s="14">
        <v>40168396</v>
      </c>
      <c r="M1635" s="14">
        <v>24519127</v>
      </c>
      <c r="N1635" s="14">
        <v>15649269</v>
      </c>
      <c r="O1635" s="14">
        <v>2255736</v>
      </c>
      <c r="P1635" s="14">
        <v>498149</v>
      </c>
      <c r="Q1635" s="14">
        <v>7351668</v>
      </c>
      <c r="R1635" s="14">
        <v>8059242</v>
      </c>
      <c r="S1635" s="14"/>
      <c r="T1635" s="14">
        <v>1995946</v>
      </c>
      <c r="U1635" s="14"/>
      <c r="V1635" s="14"/>
      <c r="W1635" s="14">
        <v>247897</v>
      </c>
      <c r="X1635" s="14">
        <v>583379</v>
      </c>
      <c r="Y1635" s="14">
        <v>-176924</v>
      </c>
      <c r="Z1635" s="14"/>
      <c r="AA1635" s="14"/>
      <c r="AB1635" s="14"/>
      <c r="AC1635" s="14">
        <v>1837388</v>
      </c>
      <c r="AD1635" s="14">
        <v>1331732</v>
      </c>
      <c r="AE1635" s="14">
        <v>505656</v>
      </c>
      <c r="AF1635" s="14"/>
      <c r="AG1635" s="14">
        <v>505656</v>
      </c>
    </row>
    <row r="1636" spans="1:33" hidden="1" x14ac:dyDescent="0.25">
      <c r="A1636" s="14" t="s">
        <v>33</v>
      </c>
      <c r="B1636" s="14" t="s">
        <v>34</v>
      </c>
      <c r="C1636" s="14">
        <v>830092332</v>
      </c>
      <c r="D1636" s="14" t="s">
        <v>2287</v>
      </c>
      <c r="E1636" s="14" t="s">
        <v>3361</v>
      </c>
      <c r="F1636" s="14" t="s">
        <v>2351</v>
      </c>
      <c r="G1636" s="14" t="s">
        <v>45</v>
      </c>
      <c r="H1636" s="14" t="s">
        <v>3362</v>
      </c>
      <c r="I1636" s="14" t="s">
        <v>94</v>
      </c>
      <c r="J1636" s="14" t="s">
        <v>151</v>
      </c>
      <c r="K1636" s="14" t="s">
        <v>39</v>
      </c>
      <c r="L1636" s="14">
        <v>26304935</v>
      </c>
      <c r="M1636" s="14">
        <v>20290683</v>
      </c>
      <c r="N1636" s="14">
        <v>6014252</v>
      </c>
      <c r="O1636" s="14"/>
      <c r="P1636" s="14">
        <v>1208136</v>
      </c>
      <c r="Q1636" s="14">
        <v>2373542</v>
      </c>
      <c r="R1636" s="14"/>
      <c r="S1636" s="14"/>
      <c r="T1636" s="14">
        <v>2432574</v>
      </c>
      <c r="U1636" s="14"/>
      <c r="V1636" s="14"/>
      <c r="W1636" s="14">
        <v>833777</v>
      </c>
      <c r="X1636" s="14">
        <v>1985117</v>
      </c>
      <c r="Y1636" s="14"/>
      <c r="Z1636" s="14"/>
      <c r="AA1636" s="14"/>
      <c r="AB1636" s="14"/>
      <c r="AC1636" s="14">
        <v>1281234</v>
      </c>
      <c r="AD1636" s="14">
        <v>35604</v>
      </c>
      <c r="AE1636" s="14">
        <v>1245630</v>
      </c>
      <c r="AF1636" s="14"/>
      <c r="AG1636" s="14">
        <v>1245630</v>
      </c>
    </row>
    <row r="1637" spans="1:33" hidden="1" x14ac:dyDescent="0.25">
      <c r="A1637" s="14" t="s">
        <v>33</v>
      </c>
      <c r="B1637" s="14" t="s">
        <v>34</v>
      </c>
      <c r="C1637" s="14">
        <v>830092332</v>
      </c>
      <c r="D1637" s="14" t="s">
        <v>2287</v>
      </c>
      <c r="E1637" s="14" t="s">
        <v>3361</v>
      </c>
      <c r="F1637" s="14" t="s">
        <v>2351</v>
      </c>
      <c r="G1637" s="14" t="s">
        <v>45</v>
      </c>
      <c r="H1637" s="14" t="s">
        <v>3362</v>
      </c>
      <c r="I1637" s="14" t="s">
        <v>94</v>
      </c>
      <c r="J1637" s="14" t="s">
        <v>151</v>
      </c>
      <c r="K1637" s="14" t="s">
        <v>40</v>
      </c>
      <c r="L1637" s="14">
        <v>21452919</v>
      </c>
      <c r="M1637" s="14">
        <v>17796949</v>
      </c>
      <c r="N1637" s="14">
        <v>3655970</v>
      </c>
      <c r="O1637" s="14"/>
      <c r="P1637" s="14">
        <v>1139586</v>
      </c>
      <c r="Q1637" s="14">
        <v>2148301</v>
      </c>
      <c r="R1637" s="14"/>
      <c r="S1637" s="14"/>
      <c r="T1637" s="14">
        <v>368083</v>
      </c>
      <c r="U1637" s="14"/>
      <c r="V1637" s="14"/>
      <c r="W1637" s="14">
        <v>475940</v>
      </c>
      <c r="X1637" s="14">
        <v>2064825</v>
      </c>
      <c r="Y1637" s="14"/>
      <c r="Z1637" s="14"/>
      <c r="AA1637" s="14"/>
      <c r="AB1637" s="14"/>
      <c r="AC1637" s="14">
        <v>-1220802</v>
      </c>
      <c r="AD1637" s="14"/>
      <c r="AE1637" s="14">
        <v>-1220802</v>
      </c>
      <c r="AF1637" s="14"/>
      <c r="AG1637" s="14">
        <v>-1220802</v>
      </c>
    </row>
    <row r="1638" spans="1:33" hidden="1" x14ac:dyDescent="0.25">
      <c r="A1638" s="14" t="s">
        <v>33</v>
      </c>
      <c r="B1638" s="14" t="s">
        <v>34</v>
      </c>
      <c r="C1638" s="14">
        <v>830093262</v>
      </c>
      <c r="D1638" s="14" t="s">
        <v>2287</v>
      </c>
      <c r="E1638" s="14" t="s">
        <v>3363</v>
      </c>
      <c r="F1638" s="14" t="s">
        <v>289</v>
      </c>
      <c r="G1638" s="14" t="s">
        <v>111</v>
      </c>
      <c r="H1638" s="14" t="s">
        <v>846</v>
      </c>
      <c r="I1638" s="14" t="s">
        <v>38</v>
      </c>
      <c r="J1638" s="14" t="s">
        <v>38</v>
      </c>
      <c r="K1638" s="14" t="s">
        <v>39</v>
      </c>
      <c r="L1638" s="14"/>
      <c r="M1638" s="14"/>
      <c r="N1638" s="14"/>
      <c r="O1638" s="14"/>
      <c r="P1638" s="14"/>
      <c r="Q1638" s="14">
        <v>55000</v>
      </c>
      <c r="R1638" s="14"/>
      <c r="S1638" s="14"/>
      <c r="T1638" s="14">
        <v>-55000</v>
      </c>
      <c r="U1638" s="14"/>
      <c r="V1638" s="14"/>
      <c r="W1638" s="14">
        <v>26732000</v>
      </c>
      <c r="X1638" s="14"/>
      <c r="Y1638" s="14"/>
      <c r="Z1638" s="14"/>
      <c r="AA1638" s="14"/>
      <c r="AB1638" s="14"/>
      <c r="AC1638" s="14">
        <v>26677000</v>
      </c>
      <c r="AD1638" s="14">
        <v>-18962000</v>
      </c>
      <c r="AE1638" s="14">
        <v>45639000</v>
      </c>
      <c r="AF1638" s="14"/>
      <c r="AG1638" s="14">
        <v>45639000</v>
      </c>
    </row>
    <row r="1639" spans="1:33" hidden="1" x14ac:dyDescent="0.25">
      <c r="A1639" s="14" t="s">
        <v>33</v>
      </c>
      <c r="B1639" s="14" t="s">
        <v>34</v>
      </c>
      <c r="C1639" s="14">
        <v>830093262</v>
      </c>
      <c r="D1639" s="14" t="s">
        <v>2287</v>
      </c>
      <c r="E1639" s="14" t="s">
        <v>3363</v>
      </c>
      <c r="F1639" s="14" t="s">
        <v>289</v>
      </c>
      <c r="G1639" s="14" t="s">
        <v>111</v>
      </c>
      <c r="H1639" s="14" t="s">
        <v>846</v>
      </c>
      <c r="I1639" s="14" t="s">
        <v>38</v>
      </c>
      <c r="J1639" s="14" t="s">
        <v>38</v>
      </c>
      <c r="K1639" s="14" t="s">
        <v>40</v>
      </c>
      <c r="L1639" s="14"/>
      <c r="M1639" s="14"/>
      <c r="N1639" s="14"/>
      <c r="O1639" s="14"/>
      <c r="P1639" s="14"/>
      <c r="Q1639" s="14">
        <v>56000</v>
      </c>
      <c r="R1639" s="14"/>
      <c r="S1639" s="14"/>
      <c r="T1639" s="14">
        <v>-56000</v>
      </c>
      <c r="U1639" s="14"/>
      <c r="V1639" s="14"/>
      <c r="W1639" s="14"/>
      <c r="X1639" s="14">
        <v>56052000</v>
      </c>
      <c r="Y1639" s="14"/>
      <c r="Z1639" s="14"/>
      <c r="AA1639" s="14"/>
      <c r="AB1639" s="14"/>
      <c r="AC1639" s="14">
        <v>-56108000</v>
      </c>
      <c r="AD1639" s="14"/>
      <c r="AE1639" s="14">
        <v>-56108000</v>
      </c>
      <c r="AF1639" s="14"/>
      <c r="AG1639" s="14">
        <v>-56108000</v>
      </c>
    </row>
    <row r="1640" spans="1:33" hidden="1" x14ac:dyDescent="0.25">
      <c r="A1640" s="14" t="s">
        <v>33</v>
      </c>
      <c r="B1640" s="14" t="s">
        <v>34</v>
      </c>
      <c r="C1640" s="14">
        <v>830093741</v>
      </c>
      <c r="D1640" s="14" t="s">
        <v>2287</v>
      </c>
      <c r="E1640" s="14" t="s">
        <v>3364</v>
      </c>
      <c r="F1640" s="14" t="s">
        <v>89</v>
      </c>
      <c r="G1640" s="14" t="s">
        <v>45</v>
      </c>
      <c r="H1640" s="14" t="s">
        <v>3365</v>
      </c>
      <c r="I1640" s="14" t="s">
        <v>38</v>
      </c>
      <c r="J1640" s="14" t="s">
        <v>38</v>
      </c>
      <c r="K1640" s="14" t="s">
        <v>39</v>
      </c>
      <c r="L1640" s="14">
        <v>85362717</v>
      </c>
      <c r="M1640" s="14">
        <v>74652807</v>
      </c>
      <c r="N1640" s="14">
        <v>10709910</v>
      </c>
      <c r="O1640" s="14">
        <v>76563</v>
      </c>
      <c r="P1640" s="14">
        <v>13023</v>
      </c>
      <c r="Q1640" s="14">
        <v>1237982</v>
      </c>
      <c r="R1640" s="14">
        <v>598802</v>
      </c>
      <c r="S1640" s="14"/>
      <c r="T1640" s="14">
        <v>8936666</v>
      </c>
      <c r="U1640" s="14"/>
      <c r="V1640" s="14"/>
      <c r="W1640" s="14">
        <v>11702163</v>
      </c>
      <c r="X1640" s="14">
        <v>8702962</v>
      </c>
      <c r="Y1640" s="14"/>
      <c r="Z1640" s="14"/>
      <c r="AA1640" s="14"/>
      <c r="AB1640" s="14"/>
      <c r="AC1640" s="14">
        <v>11935867</v>
      </c>
      <c r="AD1640" s="14">
        <v>4693607</v>
      </c>
      <c r="AE1640" s="14">
        <v>7242260</v>
      </c>
      <c r="AF1640" s="14"/>
      <c r="AG1640" s="14">
        <v>7242260</v>
      </c>
    </row>
    <row r="1641" spans="1:33" hidden="1" x14ac:dyDescent="0.25">
      <c r="A1641" s="14" t="s">
        <v>33</v>
      </c>
      <c r="B1641" s="14" t="s">
        <v>34</v>
      </c>
      <c r="C1641" s="14">
        <v>830093741</v>
      </c>
      <c r="D1641" s="14" t="s">
        <v>2287</v>
      </c>
      <c r="E1641" s="14" t="s">
        <v>3364</v>
      </c>
      <c r="F1641" s="14" t="s">
        <v>89</v>
      </c>
      <c r="G1641" s="14" t="s">
        <v>45</v>
      </c>
      <c r="H1641" s="14" t="s">
        <v>3365</v>
      </c>
      <c r="I1641" s="14" t="s">
        <v>38</v>
      </c>
      <c r="J1641" s="14" t="s">
        <v>38</v>
      </c>
      <c r="K1641" s="14" t="s">
        <v>40</v>
      </c>
      <c r="L1641" s="14">
        <v>68762505</v>
      </c>
      <c r="M1641" s="14">
        <v>60141179</v>
      </c>
      <c r="N1641" s="14">
        <v>8621326</v>
      </c>
      <c r="O1641" s="14">
        <v>280299</v>
      </c>
      <c r="P1641" s="14">
        <v>7793</v>
      </c>
      <c r="Q1641" s="14">
        <v>1814191</v>
      </c>
      <c r="R1641" s="14">
        <v>177142</v>
      </c>
      <c r="S1641" s="14"/>
      <c r="T1641" s="14">
        <v>6902499</v>
      </c>
      <c r="U1641" s="14"/>
      <c r="V1641" s="14"/>
      <c r="W1641" s="14">
        <v>3515765</v>
      </c>
      <c r="X1641" s="14">
        <v>9417090</v>
      </c>
      <c r="Y1641" s="14"/>
      <c r="Z1641" s="14"/>
      <c r="AA1641" s="14"/>
      <c r="AB1641" s="14"/>
      <c r="AC1641" s="14">
        <v>1001174</v>
      </c>
      <c r="AD1641" s="14">
        <v>515136</v>
      </c>
      <c r="AE1641" s="14">
        <v>486038</v>
      </c>
      <c r="AF1641" s="14"/>
      <c r="AG1641" s="14">
        <v>486038</v>
      </c>
    </row>
    <row r="1642" spans="1:33" hidden="1" x14ac:dyDescent="0.25">
      <c r="A1642" s="14" t="s">
        <v>33</v>
      </c>
      <c r="B1642" s="14" t="s">
        <v>34</v>
      </c>
      <c r="C1642" s="14">
        <v>830093986</v>
      </c>
      <c r="D1642" s="14" t="s">
        <v>2287</v>
      </c>
      <c r="E1642" s="14" t="s">
        <v>847</v>
      </c>
      <c r="F1642" s="14" t="s">
        <v>131</v>
      </c>
      <c r="G1642" s="14" t="s">
        <v>36</v>
      </c>
      <c r="H1642" s="14" t="s">
        <v>848</v>
      </c>
      <c r="I1642" s="14" t="s">
        <v>38</v>
      </c>
      <c r="J1642" s="14" t="s">
        <v>38</v>
      </c>
      <c r="K1642" s="14" t="s">
        <v>39</v>
      </c>
      <c r="L1642" s="14">
        <v>69909539</v>
      </c>
      <c r="M1642" s="14">
        <v>20647703</v>
      </c>
      <c r="N1642" s="14">
        <v>49261836</v>
      </c>
      <c r="O1642" s="14"/>
      <c r="P1642" s="14">
        <v>9361439</v>
      </c>
      <c r="Q1642" s="14">
        <v>11952976</v>
      </c>
      <c r="R1642" s="14">
        <v>193479</v>
      </c>
      <c r="S1642" s="14"/>
      <c r="T1642" s="14">
        <v>27753942</v>
      </c>
      <c r="U1642" s="14"/>
      <c r="V1642" s="14"/>
      <c r="W1642" s="14"/>
      <c r="X1642" s="14">
        <v>2302219</v>
      </c>
      <c r="Y1642" s="14"/>
      <c r="Z1642" s="14"/>
      <c r="AA1642" s="14"/>
      <c r="AB1642" s="14"/>
      <c r="AC1642" s="14">
        <v>25451723</v>
      </c>
      <c r="AD1642" s="14">
        <v>9935986</v>
      </c>
      <c r="AE1642" s="14">
        <v>15515737</v>
      </c>
      <c r="AF1642" s="14"/>
      <c r="AG1642" s="14">
        <v>15515737</v>
      </c>
    </row>
    <row r="1643" spans="1:33" hidden="1" x14ac:dyDescent="0.25">
      <c r="A1643" s="14" t="s">
        <v>33</v>
      </c>
      <c r="B1643" s="14" t="s">
        <v>34</v>
      </c>
      <c r="C1643" s="14">
        <v>830093986</v>
      </c>
      <c r="D1643" s="14" t="s">
        <v>2287</v>
      </c>
      <c r="E1643" s="14" t="s">
        <v>847</v>
      </c>
      <c r="F1643" s="14" t="s">
        <v>131</v>
      </c>
      <c r="G1643" s="14" t="s">
        <v>36</v>
      </c>
      <c r="H1643" s="14" t="s">
        <v>848</v>
      </c>
      <c r="I1643" s="14" t="s">
        <v>38</v>
      </c>
      <c r="J1643" s="14" t="s">
        <v>38</v>
      </c>
      <c r="K1643" s="14" t="s">
        <v>40</v>
      </c>
      <c r="L1643" s="14">
        <v>65756532</v>
      </c>
      <c r="M1643" s="14">
        <v>19341938</v>
      </c>
      <c r="N1643" s="14">
        <v>46414594</v>
      </c>
      <c r="O1643" s="14">
        <v>110583</v>
      </c>
      <c r="P1643" s="14">
        <v>10243834</v>
      </c>
      <c r="Q1643" s="14">
        <v>7620168</v>
      </c>
      <c r="R1643" s="14"/>
      <c r="S1643" s="14"/>
      <c r="T1643" s="14">
        <v>28661175</v>
      </c>
      <c r="U1643" s="14"/>
      <c r="V1643" s="14"/>
      <c r="W1643" s="14">
        <v>3206199</v>
      </c>
      <c r="X1643" s="14">
        <v>47566</v>
      </c>
      <c r="Y1643" s="14"/>
      <c r="Z1643" s="14"/>
      <c r="AA1643" s="14"/>
      <c r="AB1643" s="14"/>
      <c r="AC1643" s="14">
        <v>31819808</v>
      </c>
      <c r="AD1643" s="14">
        <v>11541308</v>
      </c>
      <c r="AE1643" s="14">
        <v>20278500</v>
      </c>
      <c r="AF1643" s="14"/>
      <c r="AG1643" s="14">
        <v>20278500</v>
      </c>
    </row>
    <row r="1644" spans="1:33" hidden="1" x14ac:dyDescent="0.25">
      <c r="A1644" s="14" t="s">
        <v>33</v>
      </c>
      <c r="B1644" s="14" t="s">
        <v>34</v>
      </c>
      <c r="C1644" s="14">
        <v>830094425</v>
      </c>
      <c r="D1644" s="14" t="s">
        <v>2287</v>
      </c>
      <c r="E1644" s="14" t="s">
        <v>3366</v>
      </c>
      <c r="F1644" s="14" t="s">
        <v>181</v>
      </c>
      <c r="G1644" s="14" t="s">
        <v>51</v>
      </c>
      <c r="H1644" s="14" t="s">
        <v>3367</v>
      </c>
      <c r="I1644" s="14" t="s">
        <v>38</v>
      </c>
      <c r="J1644" s="14" t="s">
        <v>38</v>
      </c>
      <c r="K1644" s="14" t="s">
        <v>39</v>
      </c>
      <c r="L1644" s="14">
        <v>119402849</v>
      </c>
      <c r="M1644" s="14">
        <v>24029956</v>
      </c>
      <c r="N1644" s="14">
        <v>95372893</v>
      </c>
      <c r="O1644" s="14">
        <v>7384983</v>
      </c>
      <c r="P1644" s="14">
        <v>59713750</v>
      </c>
      <c r="Q1644" s="14">
        <v>12906627</v>
      </c>
      <c r="R1644" s="14"/>
      <c r="S1644" s="14"/>
      <c r="T1644" s="14">
        <v>30137499</v>
      </c>
      <c r="U1644" s="14"/>
      <c r="V1644" s="14"/>
      <c r="W1644" s="14">
        <v>6080891</v>
      </c>
      <c r="X1644" s="14">
        <v>4675203</v>
      </c>
      <c r="Y1644" s="14"/>
      <c r="Z1644" s="14"/>
      <c r="AA1644" s="14"/>
      <c r="AB1644" s="14"/>
      <c r="AC1644" s="14">
        <v>31543187</v>
      </c>
      <c r="AD1644" s="14">
        <v>16586663</v>
      </c>
      <c r="AE1644" s="14">
        <v>14956524</v>
      </c>
      <c r="AF1644" s="14"/>
      <c r="AG1644" s="14">
        <v>14956524</v>
      </c>
    </row>
    <row r="1645" spans="1:33" hidden="1" x14ac:dyDescent="0.25">
      <c r="A1645" s="14" t="s">
        <v>33</v>
      </c>
      <c r="B1645" s="14" t="s">
        <v>34</v>
      </c>
      <c r="C1645" s="14">
        <v>830094425</v>
      </c>
      <c r="D1645" s="14" t="s">
        <v>2287</v>
      </c>
      <c r="E1645" s="14" t="s">
        <v>3366</v>
      </c>
      <c r="F1645" s="14" t="s">
        <v>181</v>
      </c>
      <c r="G1645" s="14" t="s">
        <v>51</v>
      </c>
      <c r="H1645" s="14" t="s">
        <v>3367</v>
      </c>
      <c r="I1645" s="14" t="s">
        <v>38</v>
      </c>
      <c r="J1645" s="14" t="s">
        <v>38</v>
      </c>
      <c r="K1645" s="14" t="s">
        <v>40</v>
      </c>
      <c r="L1645" s="14">
        <v>134249967</v>
      </c>
      <c r="M1645" s="14">
        <v>49664758</v>
      </c>
      <c r="N1645" s="14">
        <v>84585209</v>
      </c>
      <c r="O1645" s="14">
        <v>7268020</v>
      </c>
      <c r="P1645" s="14">
        <v>44307467</v>
      </c>
      <c r="Q1645" s="14">
        <v>10006632</v>
      </c>
      <c r="R1645" s="14"/>
      <c r="S1645" s="14"/>
      <c r="T1645" s="14">
        <v>37539130</v>
      </c>
      <c r="U1645" s="14"/>
      <c r="V1645" s="14"/>
      <c r="W1645" s="14">
        <v>790647</v>
      </c>
      <c r="X1645" s="14">
        <v>14058524</v>
      </c>
      <c r="Y1645" s="14"/>
      <c r="Z1645" s="14"/>
      <c r="AA1645" s="14"/>
      <c r="AB1645" s="14"/>
      <c r="AC1645" s="14">
        <v>24271253</v>
      </c>
      <c r="AD1645" s="14">
        <v>15527261</v>
      </c>
      <c r="AE1645" s="14">
        <v>8743992</v>
      </c>
      <c r="AF1645" s="14"/>
      <c r="AG1645" s="14">
        <v>8743992</v>
      </c>
    </row>
    <row r="1646" spans="1:33" hidden="1" x14ac:dyDescent="0.25">
      <c r="A1646" s="14" t="s">
        <v>33</v>
      </c>
      <c r="B1646" s="14" t="s">
        <v>34</v>
      </c>
      <c r="C1646" s="14">
        <v>830095169</v>
      </c>
      <c r="D1646" s="14" t="s">
        <v>2287</v>
      </c>
      <c r="E1646" s="14" t="s">
        <v>849</v>
      </c>
      <c r="F1646" s="14" t="s">
        <v>99</v>
      </c>
      <c r="G1646" s="14" t="s">
        <v>36</v>
      </c>
      <c r="H1646" s="14" t="s">
        <v>850</v>
      </c>
      <c r="I1646" s="14" t="s">
        <v>94</v>
      </c>
      <c r="J1646" s="14" t="s">
        <v>95</v>
      </c>
      <c r="K1646" s="14" t="s">
        <v>39</v>
      </c>
      <c r="L1646" s="14">
        <v>185603619</v>
      </c>
      <c r="M1646" s="14">
        <v>150862572</v>
      </c>
      <c r="N1646" s="14">
        <v>34741047</v>
      </c>
      <c r="O1646" s="14">
        <v>14121597</v>
      </c>
      <c r="P1646" s="14">
        <v>9838705</v>
      </c>
      <c r="Q1646" s="14">
        <v>21089678</v>
      </c>
      <c r="R1646" s="14"/>
      <c r="S1646" s="14"/>
      <c r="T1646" s="14">
        <v>17934261</v>
      </c>
      <c r="U1646" s="14"/>
      <c r="V1646" s="14"/>
      <c r="W1646" s="14"/>
      <c r="X1646" s="14">
        <v>5692758</v>
      </c>
      <c r="Y1646" s="14"/>
      <c r="Z1646" s="14"/>
      <c r="AA1646" s="14"/>
      <c r="AB1646" s="14"/>
      <c r="AC1646" s="14">
        <v>12241503</v>
      </c>
      <c r="AD1646" s="14">
        <v>4856676</v>
      </c>
      <c r="AE1646" s="14">
        <v>7384827</v>
      </c>
      <c r="AF1646" s="14"/>
      <c r="AG1646" s="14">
        <v>7384827</v>
      </c>
    </row>
    <row r="1647" spans="1:33" hidden="1" x14ac:dyDescent="0.25">
      <c r="A1647" s="14" t="s">
        <v>33</v>
      </c>
      <c r="B1647" s="14" t="s">
        <v>34</v>
      </c>
      <c r="C1647" s="14">
        <v>830095169</v>
      </c>
      <c r="D1647" s="14" t="s">
        <v>2287</v>
      </c>
      <c r="E1647" s="14" t="s">
        <v>849</v>
      </c>
      <c r="F1647" s="14" t="s">
        <v>99</v>
      </c>
      <c r="G1647" s="14" t="s">
        <v>36</v>
      </c>
      <c r="H1647" s="14" t="s">
        <v>850</v>
      </c>
      <c r="I1647" s="14" t="s">
        <v>94</v>
      </c>
      <c r="J1647" s="14" t="s">
        <v>95</v>
      </c>
      <c r="K1647" s="14" t="s">
        <v>40</v>
      </c>
      <c r="L1647" s="14">
        <v>204091843</v>
      </c>
      <c r="M1647" s="14">
        <v>163142762</v>
      </c>
      <c r="N1647" s="14">
        <v>40949081</v>
      </c>
      <c r="O1647" s="14"/>
      <c r="P1647" s="14">
        <v>11947910</v>
      </c>
      <c r="Q1647" s="14">
        <v>19200584</v>
      </c>
      <c r="R1647" s="14">
        <v>9863864</v>
      </c>
      <c r="S1647" s="14"/>
      <c r="T1647" s="14">
        <v>-63277</v>
      </c>
      <c r="U1647" s="14"/>
      <c r="V1647" s="14"/>
      <c r="W1647" s="14"/>
      <c r="X1647" s="14">
        <v>2322752</v>
      </c>
      <c r="Y1647" s="14"/>
      <c r="Z1647" s="14"/>
      <c r="AA1647" s="14"/>
      <c r="AB1647" s="14"/>
      <c r="AC1647" s="14">
        <v>-2386029</v>
      </c>
      <c r="AD1647" s="14">
        <v>484013</v>
      </c>
      <c r="AE1647" s="14">
        <v>-2870042</v>
      </c>
      <c r="AF1647" s="14"/>
      <c r="AG1647" s="14">
        <v>-2870042</v>
      </c>
    </row>
    <row r="1648" spans="1:33" hidden="1" x14ac:dyDescent="0.25">
      <c r="A1648" s="14" t="s">
        <v>33</v>
      </c>
      <c r="B1648" s="14" t="s">
        <v>34</v>
      </c>
      <c r="C1648" s="14">
        <v>830095262</v>
      </c>
      <c r="D1648" s="14" t="s">
        <v>2287</v>
      </c>
      <c r="E1648" s="14" t="s">
        <v>851</v>
      </c>
      <c r="F1648" s="14" t="s">
        <v>190</v>
      </c>
      <c r="G1648" s="14" t="s">
        <v>111</v>
      </c>
      <c r="H1648" s="14" t="s">
        <v>852</v>
      </c>
      <c r="I1648" s="14" t="s">
        <v>38</v>
      </c>
      <c r="J1648" s="14" t="s">
        <v>38</v>
      </c>
      <c r="K1648" s="14" t="s">
        <v>39</v>
      </c>
      <c r="L1648" s="14">
        <v>316867904</v>
      </c>
      <c r="M1648" s="14">
        <v>259000992</v>
      </c>
      <c r="N1648" s="14">
        <v>57866912</v>
      </c>
      <c r="O1648" s="14"/>
      <c r="P1648" s="14"/>
      <c r="Q1648" s="14">
        <v>22192985</v>
      </c>
      <c r="R1648" s="14">
        <v>6136369</v>
      </c>
      <c r="S1648" s="14"/>
      <c r="T1648" s="14">
        <v>29537558</v>
      </c>
      <c r="U1648" s="14"/>
      <c r="V1648" s="14"/>
      <c r="W1648" s="14">
        <v>414126</v>
      </c>
      <c r="X1648" s="14">
        <v>3765117</v>
      </c>
      <c r="Y1648" s="14">
        <v>-146879</v>
      </c>
      <c r="Z1648" s="14"/>
      <c r="AA1648" s="14"/>
      <c r="AB1648" s="14"/>
      <c r="AC1648" s="14">
        <v>26333446</v>
      </c>
      <c r="AD1648" s="14">
        <v>10044424</v>
      </c>
      <c r="AE1648" s="14">
        <v>16289022</v>
      </c>
      <c r="AF1648" s="14"/>
      <c r="AG1648" s="14">
        <v>16289022</v>
      </c>
    </row>
    <row r="1649" spans="1:33" hidden="1" x14ac:dyDescent="0.25">
      <c r="A1649" s="14" t="s">
        <v>33</v>
      </c>
      <c r="B1649" s="14" t="s">
        <v>34</v>
      </c>
      <c r="C1649" s="14">
        <v>830095262</v>
      </c>
      <c r="D1649" s="14" t="s">
        <v>2287</v>
      </c>
      <c r="E1649" s="14" t="s">
        <v>851</v>
      </c>
      <c r="F1649" s="14" t="s">
        <v>190</v>
      </c>
      <c r="G1649" s="14" t="s">
        <v>111</v>
      </c>
      <c r="H1649" s="14" t="s">
        <v>852</v>
      </c>
      <c r="I1649" s="14" t="s">
        <v>38</v>
      </c>
      <c r="J1649" s="14" t="s">
        <v>38</v>
      </c>
      <c r="K1649" s="14" t="s">
        <v>40</v>
      </c>
      <c r="L1649" s="14">
        <v>259482534</v>
      </c>
      <c r="M1649" s="14">
        <v>210404085</v>
      </c>
      <c r="N1649" s="14">
        <v>49078449</v>
      </c>
      <c r="O1649" s="14"/>
      <c r="P1649" s="14"/>
      <c r="Q1649" s="14">
        <v>18119318</v>
      </c>
      <c r="R1649" s="14">
        <v>32537</v>
      </c>
      <c r="S1649" s="14"/>
      <c r="T1649" s="14">
        <v>30926594</v>
      </c>
      <c r="U1649" s="14"/>
      <c r="V1649" s="14"/>
      <c r="W1649" s="14">
        <v>5014864</v>
      </c>
      <c r="X1649" s="14">
        <v>3008859</v>
      </c>
      <c r="Y1649" s="14">
        <v>65401</v>
      </c>
      <c r="Z1649" s="14"/>
      <c r="AA1649" s="14"/>
      <c r="AB1649" s="14"/>
      <c r="AC1649" s="14">
        <v>32867198</v>
      </c>
      <c r="AD1649" s="14">
        <v>11592034</v>
      </c>
      <c r="AE1649" s="14">
        <v>21275164</v>
      </c>
      <c r="AF1649" s="14"/>
      <c r="AG1649" s="14">
        <v>21275164</v>
      </c>
    </row>
    <row r="1650" spans="1:33" hidden="1" x14ac:dyDescent="0.25">
      <c r="A1650" s="14" t="s">
        <v>33</v>
      </c>
      <c r="B1650" s="14" t="s">
        <v>34</v>
      </c>
      <c r="C1650" s="14">
        <v>830095854</v>
      </c>
      <c r="D1650" s="14" t="s">
        <v>2287</v>
      </c>
      <c r="E1650" s="14" t="s">
        <v>3368</v>
      </c>
      <c r="F1650" s="14" t="s">
        <v>207</v>
      </c>
      <c r="G1650" s="14" t="s">
        <v>45</v>
      </c>
      <c r="H1650" s="14" t="s">
        <v>3369</v>
      </c>
      <c r="I1650" s="14" t="s">
        <v>38</v>
      </c>
      <c r="J1650" s="14" t="s">
        <v>38</v>
      </c>
      <c r="K1650" s="14" t="s">
        <v>39</v>
      </c>
      <c r="L1650" s="14">
        <v>450863317</v>
      </c>
      <c r="M1650" s="14">
        <v>382088828</v>
      </c>
      <c r="N1650" s="14">
        <v>68774489</v>
      </c>
      <c r="O1650" s="14">
        <v>1337738</v>
      </c>
      <c r="P1650" s="14"/>
      <c r="Q1650" s="14">
        <v>57744370</v>
      </c>
      <c r="R1650" s="14"/>
      <c r="S1650" s="14"/>
      <c r="T1650" s="14">
        <v>12367857</v>
      </c>
      <c r="U1650" s="14"/>
      <c r="V1650" s="14"/>
      <c r="W1650" s="14"/>
      <c r="X1650" s="14">
        <v>8450566</v>
      </c>
      <c r="Y1650" s="14"/>
      <c r="Z1650" s="14"/>
      <c r="AA1650" s="14"/>
      <c r="AB1650" s="14"/>
      <c r="AC1650" s="14">
        <v>3917291</v>
      </c>
      <c r="AD1650" s="14">
        <v>1634156</v>
      </c>
      <c r="AE1650" s="14">
        <v>2283135</v>
      </c>
      <c r="AF1650" s="14"/>
      <c r="AG1650" s="14">
        <v>2283135</v>
      </c>
    </row>
    <row r="1651" spans="1:33" hidden="1" x14ac:dyDescent="0.25">
      <c r="A1651" s="14" t="s">
        <v>33</v>
      </c>
      <c r="B1651" s="14" t="s">
        <v>34</v>
      </c>
      <c r="C1651" s="14">
        <v>830095854</v>
      </c>
      <c r="D1651" s="14" t="s">
        <v>2287</v>
      </c>
      <c r="E1651" s="14" t="s">
        <v>3368</v>
      </c>
      <c r="F1651" s="14" t="s">
        <v>207</v>
      </c>
      <c r="G1651" s="14" t="s">
        <v>45</v>
      </c>
      <c r="H1651" s="14" t="s">
        <v>3369</v>
      </c>
      <c r="I1651" s="14" t="s">
        <v>38</v>
      </c>
      <c r="J1651" s="14" t="s">
        <v>38</v>
      </c>
      <c r="K1651" s="14" t="s">
        <v>40</v>
      </c>
      <c r="L1651" s="14">
        <v>445807113</v>
      </c>
      <c r="M1651" s="14">
        <v>357949924</v>
      </c>
      <c r="N1651" s="14">
        <v>87857189</v>
      </c>
      <c r="O1651" s="14">
        <v>842986</v>
      </c>
      <c r="P1651" s="14"/>
      <c r="Q1651" s="14">
        <v>49995589</v>
      </c>
      <c r="R1651" s="14"/>
      <c r="S1651" s="14"/>
      <c r="T1651" s="14">
        <v>38704586</v>
      </c>
      <c r="U1651" s="14"/>
      <c r="V1651" s="14"/>
      <c r="W1651" s="14"/>
      <c r="X1651" s="14">
        <v>4954859</v>
      </c>
      <c r="Y1651" s="14"/>
      <c r="Z1651" s="14"/>
      <c r="AA1651" s="14"/>
      <c r="AB1651" s="14"/>
      <c r="AC1651" s="14">
        <v>33749727</v>
      </c>
      <c r="AD1651" s="14">
        <v>11003069</v>
      </c>
      <c r="AE1651" s="14">
        <v>22746658</v>
      </c>
      <c r="AF1651" s="14"/>
      <c r="AG1651" s="14">
        <v>22746658</v>
      </c>
    </row>
    <row r="1652" spans="1:33" hidden="1" x14ac:dyDescent="0.25">
      <c r="A1652" s="14" t="s">
        <v>33</v>
      </c>
      <c r="B1652" s="14" t="s">
        <v>34</v>
      </c>
      <c r="C1652" s="14">
        <v>830095890</v>
      </c>
      <c r="D1652" s="14" t="s">
        <v>2287</v>
      </c>
      <c r="E1652" s="14" t="s">
        <v>856</v>
      </c>
      <c r="F1652" s="14" t="s">
        <v>528</v>
      </c>
      <c r="G1652" s="14" t="s">
        <v>36</v>
      </c>
      <c r="H1652" s="14" t="s">
        <v>857</v>
      </c>
      <c r="I1652" s="14" t="s">
        <v>71</v>
      </c>
      <c r="J1652" s="14" t="s">
        <v>72</v>
      </c>
      <c r="K1652" s="14" t="s">
        <v>39</v>
      </c>
      <c r="L1652" s="14">
        <v>177987836</v>
      </c>
      <c r="M1652" s="14">
        <v>151916270</v>
      </c>
      <c r="N1652" s="14">
        <v>26071566</v>
      </c>
      <c r="O1652" s="14">
        <v>5230944</v>
      </c>
      <c r="P1652" s="14">
        <v>5243885</v>
      </c>
      <c r="Q1652" s="14">
        <v>1072955</v>
      </c>
      <c r="R1652" s="14">
        <v>5729902</v>
      </c>
      <c r="S1652" s="14"/>
      <c r="T1652" s="14">
        <v>19255768</v>
      </c>
      <c r="U1652" s="14"/>
      <c r="V1652" s="14"/>
      <c r="W1652" s="14">
        <v>1467519</v>
      </c>
      <c r="X1652" s="14">
        <v>1872093</v>
      </c>
      <c r="Y1652" s="14">
        <v>-44140</v>
      </c>
      <c r="Z1652" s="14"/>
      <c r="AA1652" s="14"/>
      <c r="AB1652" s="14"/>
      <c r="AC1652" s="14">
        <v>18895334</v>
      </c>
      <c r="AD1652" s="14">
        <v>7445886</v>
      </c>
      <c r="AE1652" s="14">
        <v>11449448</v>
      </c>
      <c r="AF1652" s="14"/>
      <c r="AG1652" s="14">
        <v>11449448</v>
      </c>
    </row>
    <row r="1653" spans="1:33" hidden="1" x14ac:dyDescent="0.25">
      <c r="A1653" s="14" t="s">
        <v>33</v>
      </c>
      <c r="B1653" s="14" t="s">
        <v>34</v>
      </c>
      <c r="C1653" s="14">
        <v>830095890</v>
      </c>
      <c r="D1653" s="14" t="s">
        <v>2287</v>
      </c>
      <c r="E1653" s="14" t="s">
        <v>856</v>
      </c>
      <c r="F1653" s="14" t="s">
        <v>528</v>
      </c>
      <c r="G1653" s="14" t="s">
        <v>36</v>
      </c>
      <c r="H1653" s="14" t="s">
        <v>857</v>
      </c>
      <c r="I1653" s="14" t="s">
        <v>71</v>
      </c>
      <c r="J1653" s="14" t="s">
        <v>72</v>
      </c>
      <c r="K1653" s="14" t="s">
        <v>40</v>
      </c>
      <c r="L1653" s="14">
        <v>246374405</v>
      </c>
      <c r="M1653" s="14">
        <v>228430129</v>
      </c>
      <c r="N1653" s="14">
        <v>17944276</v>
      </c>
      <c r="O1653" s="14">
        <v>1323765</v>
      </c>
      <c r="P1653" s="14">
        <v>5883059</v>
      </c>
      <c r="Q1653" s="14">
        <v>1626579</v>
      </c>
      <c r="R1653" s="14">
        <v>6682412</v>
      </c>
      <c r="S1653" s="14"/>
      <c r="T1653" s="14">
        <v>5075991</v>
      </c>
      <c r="U1653" s="14"/>
      <c r="V1653" s="14"/>
      <c r="W1653" s="14">
        <v>218497</v>
      </c>
      <c r="X1653" s="14">
        <v>6876128</v>
      </c>
      <c r="Y1653" s="14">
        <v>25740</v>
      </c>
      <c r="Z1653" s="14"/>
      <c r="AA1653" s="14"/>
      <c r="AB1653" s="14"/>
      <c r="AC1653" s="14">
        <v>-1607380</v>
      </c>
      <c r="AD1653" s="14">
        <v>1045686</v>
      </c>
      <c r="AE1653" s="14">
        <v>-2653066</v>
      </c>
      <c r="AF1653" s="14"/>
      <c r="AG1653" s="14">
        <v>-2653066</v>
      </c>
    </row>
    <row r="1654" spans="1:33" hidden="1" x14ac:dyDescent="0.25">
      <c r="A1654" s="14" t="s">
        <v>33</v>
      </c>
      <c r="B1654" s="14" t="s">
        <v>34</v>
      </c>
      <c r="C1654" s="14">
        <v>830095934</v>
      </c>
      <c r="D1654" s="14" t="s">
        <v>2287</v>
      </c>
      <c r="E1654" s="14" t="s">
        <v>858</v>
      </c>
      <c r="F1654" s="14" t="s">
        <v>322</v>
      </c>
      <c r="G1654" s="14" t="s">
        <v>45</v>
      </c>
      <c r="H1654" s="14" t="s">
        <v>735</v>
      </c>
      <c r="I1654" s="14" t="s">
        <v>38</v>
      </c>
      <c r="J1654" s="14" t="s">
        <v>38</v>
      </c>
      <c r="K1654" s="14" t="s">
        <v>39</v>
      </c>
      <c r="L1654" s="14"/>
      <c r="M1654" s="14"/>
      <c r="N1654" s="14"/>
      <c r="O1654" s="14"/>
      <c r="P1654" s="14"/>
      <c r="Q1654" s="14">
        <v>49866</v>
      </c>
      <c r="R1654" s="14"/>
      <c r="S1654" s="14"/>
      <c r="T1654" s="14">
        <v>-49866</v>
      </c>
      <c r="U1654" s="14"/>
      <c r="V1654" s="14"/>
      <c r="W1654" s="14">
        <v>9333331</v>
      </c>
      <c r="X1654" s="14">
        <v>130</v>
      </c>
      <c r="Y1654" s="14"/>
      <c r="Z1654" s="14"/>
      <c r="AA1654" s="14"/>
      <c r="AB1654" s="14"/>
      <c r="AC1654" s="14">
        <v>9283335</v>
      </c>
      <c r="AD1654" s="14"/>
      <c r="AE1654" s="14">
        <v>9283335</v>
      </c>
      <c r="AF1654" s="14"/>
      <c r="AG1654" s="14">
        <v>9283335</v>
      </c>
    </row>
    <row r="1655" spans="1:33" hidden="1" x14ac:dyDescent="0.25">
      <c r="A1655" s="14" t="s">
        <v>33</v>
      </c>
      <c r="B1655" s="14" t="s">
        <v>34</v>
      </c>
      <c r="C1655" s="14">
        <v>830095934</v>
      </c>
      <c r="D1655" s="14" t="s">
        <v>2287</v>
      </c>
      <c r="E1655" s="14" t="s">
        <v>858</v>
      </c>
      <c r="F1655" s="14" t="s">
        <v>322</v>
      </c>
      <c r="G1655" s="14" t="s">
        <v>45</v>
      </c>
      <c r="H1655" s="14" t="s">
        <v>735</v>
      </c>
      <c r="I1655" s="14" t="s">
        <v>38</v>
      </c>
      <c r="J1655" s="14" t="s">
        <v>38</v>
      </c>
      <c r="K1655" s="14" t="s">
        <v>40</v>
      </c>
      <c r="L1655" s="14"/>
      <c r="M1655" s="14"/>
      <c r="N1655" s="14"/>
      <c r="O1655" s="14"/>
      <c r="P1655" s="14"/>
      <c r="Q1655" s="14">
        <v>37995</v>
      </c>
      <c r="R1655" s="14"/>
      <c r="S1655" s="14"/>
      <c r="T1655" s="14">
        <v>-37995</v>
      </c>
      <c r="U1655" s="14"/>
      <c r="V1655" s="14"/>
      <c r="W1655" s="14">
        <v>9747717</v>
      </c>
      <c r="X1655" s="14">
        <v>93</v>
      </c>
      <c r="Y1655" s="14"/>
      <c r="Z1655" s="14"/>
      <c r="AA1655" s="14"/>
      <c r="AB1655" s="14"/>
      <c r="AC1655" s="14">
        <v>9709629</v>
      </c>
      <c r="AD1655" s="14"/>
      <c r="AE1655" s="14">
        <v>9709629</v>
      </c>
      <c r="AF1655" s="14"/>
      <c r="AG1655" s="14">
        <v>9709629</v>
      </c>
    </row>
    <row r="1656" spans="1:33" hidden="1" x14ac:dyDescent="0.25">
      <c r="A1656" s="14" t="s">
        <v>33</v>
      </c>
      <c r="B1656" s="14" t="s">
        <v>34</v>
      </c>
      <c r="C1656" s="14">
        <v>830095970</v>
      </c>
      <c r="D1656" s="14" t="s">
        <v>2287</v>
      </c>
      <c r="E1656" s="14" t="s">
        <v>3370</v>
      </c>
      <c r="F1656" s="14" t="s">
        <v>125</v>
      </c>
      <c r="G1656" s="14" t="s">
        <v>45</v>
      </c>
      <c r="H1656" s="14" t="s">
        <v>126</v>
      </c>
      <c r="I1656" s="14" t="s">
        <v>38</v>
      </c>
      <c r="J1656" s="14" t="s">
        <v>38</v>
      </c>
      <c r="K1656" s="14" t="s">
        <v>39</v>
      </c>
      <c r="L1656" s="14">
        <v>22899684</v>
      </c>
      <c r="M1656" s="14">
        <v>3341449</v>
      </c>
      <c r="N1656" s="14">
        <v>19558235</v>
      </c>
      <c r="O1656" s="14"/>
      <c r="P1656" s="14">
        <v>11990296</v>
      </c>
      <c r="Q1656" s="14">
        <v>12053847</v>
      </c>
      <c r="R1656" s="14">
        <v>1321715</v>
      </c>
      <c r="S1656" s="14">
        <v>6349391</v>
      </c>
      <c r="T1656" s="14">
        <v>541768</v>
      </c>
      <c r="U1656" s="14"/>
      <c r="V1656" s="14"/>
      <c r="W1656" s="14">
        <v>53034</v>
      </c>
      <c r="X1656" s="14"/>
      <c r="Y1656" s="14"/>
      <c r="Z1656" s="14"/>
      <c r="AA1656" s="14"/>
      <c r="AB1656" s="14"/>
      <c r="AC1656" s="14">
        <v>594802</v>
      </c>
      <c r="AD1656" s="14">
        <v>421416</v>
      </c>
      <c r="AE1656" s="14">
        <v>173386</v>
      </c>
      <c r="AF1656" s="14"/>
      <c r="AG1656" s="14">
        <v>173386</v>
      </c>
    </row>
    <row r="1657" spans="1:33" hidden="1" x14ac:dyDescent="0.25">
      <c r="A1657" s="14" t="s">
        <v>33</v>
      </c>
      <c r="B1657" s="14" t="s">
        <v>34</v>
      </c>
      <c r="C1657" s="14">
        <v>830095970</v>
      </c>
      <c r="D1657" s="14" t="s">
        <v>2287</v>
      </c>
      <c r="E1657" s="14" t="s">
        <v>3370</v>
      </c>
      <c r="F1657" s="14" t="s">
        <v>125</v>
      </c>
      <c r="G1657" s="14" t="s">
        <v>45</v>
      </c>
      <c r="H1657" s="14" t="s">
        <v>126</v>
      </c>
      <c r="I1657" s="14" t="s">
        <v>38</v>
      </c>
      <c r="J1657" s="14" t="s">
        <v>38</v>
      </c>
      <c r="K1657" s="14" t="s">
        <v>40</v>
      </c>
      <c r="L1657" s="14">
        <v>22471571</v>
      </c>
      <c r="M1657" s="14">
        <v>3681614</v>
      </c>
      <c r="N1657" s="14">
        <v>18789957</v>
      </c>
      <c r="O1657" s="14"/>
      <c r="P1657" s="14">
        <v>11724750</v>
      </c>
      <c r="Q1657" s="14">
        <v>10107412</v>
      </c>
      <c r="R1657" s="14">
        <v>168036</v>
      </c>
      <c r="S1657" s="14">
        <v>5833352</v>
      </c>
      <c r="T1657" s="14">
        <v>2623111</v>
      </c>
      <c r="U1657" s="14"/>
      <c r="V1657" s="14"/>
      <c r="W1657" s="14">
        <v>52550</v>
      </c>
      <c r="X1657" s="14"/>
      <c r="Y1657" s="14"/>
      <c r="Z1657" s="14"/>
      <c r="AA1657" s="14"/>
      <c r="AB1657" s="14"/>
      <c r="AC1657" s="14">
        <v>2675661</v>
      </c>
      <c r="AD1657" s="14">
        <v>923323</v>
      </c>
      <c r="AE1657" s="14">
        <v>1752338</v>
      </c>
      <c r="AF1657" s="14"/>
      <c r="AG1657" s="14">
        <v>1752338</v>
      </c>
    </row>
    <row r="1658" spans="1:33" hidden="1" x14ac:dyDescent="0.25">
      <c r="A1658" s="14" t="s">
        <v>33</v>
      </c>
      <c r="B1658" s="14" t="s">
        <v>34</v>
      </c>
      <c r="C1658" s="14">
        <v>830096374</v>
      </c>
      <c r="D1658" s="14" t="s">
        <v>2287</v>
      </c>
      <c r="E1658" s="14" t="s">
        <v>3371</v>
      </c>
      <c r="F1658" s="14" t="s">
        <v>191</v>
      </c>
      <c r="G1658" s="14" t="s">
        <v>111</v>
      </c>
      <c r="H1658" s="14" t="s">
        <v>3372</v>
      </c>
      <c r="I1658" s="14" t="s">
        <v>38</v>
      </c>
      <c r="J1658" s="14" t="s">
        <v>38</v>
      </c>
      <c r="K1658" s="14" t="s">
        <v>39</v>
      </c>
      <c r="L1658" s="14">
        <v>75517402</v>
      </c>
      <c r="M1658" s="14">
        <v>46594779</v>
      </c>
      <c r="N1658" s="14">
        <v>28922623</v>
      </c>
      <c r="O1658" s="14">
        <v>2821872</v>
      </c>
      <c r="P1658" s="14"/>
      <c r="Q1658" s="14">
        <v>5821249</v>
      </c>
      <c r="R1658" s="14">
        <v>6078318</v>
      </c>
      <c r="S1658" s="14"/>
      <c r="T1658" s="14">
        <v>19844928</v>
      </c>
      <c r="U1658" s="14"/>
      <c r="V1658" s="14"/>
      <c r="W1658" s="14"/>
      <c r="X1658" s="14"/>
      <c r="Y1658" s="14"/>
      <c r="Z1658" s="14"/>
      <c r="AA1658" s="14"/>
      <c r="AB1658" s="14"/>
      <c r="AC1658" s="14">
        <v>19844928</v>
      </c>
      <c r="AD1658" s="14">
        <v>8601565</v>
      </c>
      <c r="AE1658" s="14">
        <v>11243363</v>
      </c>
      <c r="AF1658" s="14"/>
      <c r="AG1658" s="14">
        <v>11243363</v>
      </c>
    </row>
    <row r="1659" spans="1:33" hidden="1" x14ac:dyDescent="0.25">
      <c r="A1659" s="14" t="s">
        <v>33</v>
      </c>
      <c r="B1659" s="14" t="s">
        <v>34</v>
      </c>
      <c r="C1659" s="14">
        <v>830096374</v>
      </c>
      <c r="D1659" s="14" t="s">
        <v>2287</v>
      </c>
      <c r="E1659" s="14" t="s">
        <v>3371</v>
      </c>
      <c r="F1659" s="14" t="s">
        <v>191</v>
      </c>
      <c r="G1659" s="14" t="s">
        <v>111</v>
      </c>
      <c r="H1659" s="14" t="s">
        <v>3372</v>
      </c>
      <c r="I1659" s="14" t="s">
        <v>38</v>
      </c>
      <c r="J1659" s="14" t="s">
        <v>38</v>
      </c>
      <c r="K1659" s="14" t="s">
        <v>40</v>
      </c>
      <c r="L1659" s="14">
        <v>65713548</v>
      </c>
      <c r="M1659" s="14">
        <v>48285935</v>
      </c>
      <c r="N1659" s="14">
        <v>17427613</v>
      </c>
      <c r="O1659" s="14">
        <v>1098350</v>
      </c>
      <c r="P1659" s="14"/>
      <c r="Q1659" s="14">
        <v>5865757</v>
      </c>
      <c r="R1659" s="14">
        <v>1179649</v>
      </c>
      <c r="S1659" s="14"/>
      <c r="T1659" s="14">
        <v>11480557</v>
      </c>
      <c r="U1659" s="14"/>
      <c r="V1659" s="14"/>
      <c r="W1659" s="14"/>
      <c r="X1659" s="14"/>
      <c r="Y1659" s="14"/>
      <c r="Z1659" s="14"/>
      <c r="AA1659" s="14"/>
      <c r="AB1659" s="14"/>
      <c r="AC1659" s="14">
        <v>11480557</v>
      </c>
      <c r="AD1659" s="14">
        <v>4270855</v>
      </c>
      <c r="AE1659" s="14">
        <v>7209702</v>
      </c>
      <c r="AF1659" s="14"/>
      <c r="AG1659" s="14">
        <v>7209702</v>
      </c>
    </row>
    <row r="1660" spans="1:33" hidden="1" x14ac:dyDescent="0.25">
      <c r="A1660" s="14" t="s">
        <v>33</v>
      </c>
      <c r="B1660" s="14" t="s">
        <v>34</v>
      </c>
      <c r="C1660" s="14">
        <v>830096788</v>
      </c>
      <c r="D1660" s="14" t="s">
        <v>2287</v>
      </c>
      <c r="E1660" s="14" t="s">
        <v>3373</v>
      </c>
      <c r="F1660" s="14" t="s">
        <v>99</v>
      </c>
      <c r="G1660" s="14" t="s">
        <v>45</v>
      </c>
      <c r="H1660" s="14" t="s">
        <v>859</v>
      </c>
      <c r="I1660" s="14" t="s">
        <v>94</v>
      </c>
      <c r="J1660" s="14" t="s">
        <v>95</v>
      </c>
      <c r="K1660" s="14" t="s">
        <v>39</v>
      </c>
      <c r="L1660" s="14">
        <v>21869795</v>
      </c>
      <c r="M1660" s="14">
        <v>8512498</v>
      </c>
      <c r="N1660" s="14">
        <v>13357297</v>
      </c>
      <c r="O1660" s="14">
        <v>47722</v>
      </c>
      <c r="P1660" s="14">
        <v>2451520</v>
      </c>
      <c r="Q1660" s="14">
        <v>2687172</v>
      </c>
      <c r="R1660" s="14">
        <v>209</v>
      </c>
      <c r="S1660" s="14"/>
      <c r="T1660" s="14">
        <v>8266118</v>
      </c>
      <c r="U1660" s="14"/>
      <c r="V1660" s="14"/>
      <c r="W1660" s="14">
        <v>170715</v>
      </c>
      <c r="X1660" s="14">
        <v>554650</v>
      </c>
      <c r="Y1660" s="14"/>
      <c r="Z1660" s="14"/>
      <c r="AA1660" s="14"/>
      <c r="AB1660" s="14"/>
      <c r="AC1660" s="14">
        <v>7882183</v>
      </c>
      <c r="AD1660" s="14">
        <v>2769921</v>
      </c>
      <c r="AE1660" s="14">
        <v>5112262</v>
      </c>
      <c r="AF1660" s="14"/>
      <c r="AG1660" s="14">
        <v>5112262</v>
      </c>
    </row>
    <row r="1661" spans="1:33" hidden="1" x14ac:dyDescent="0.25">
      <c r="A1661" s="14" t="s">
        <v>33</v>
      </c>
      <c r="B1661" s="14" t="s">
        <v>34</v>
      </c>
      <c r="C1661" s="14">
        <v>830096788</v>
      </c>
      <c r="D1661" s="14" t="s">
        <v>2287</v>
      </c>
      <c r="E1661" s="14" t="s">
        <v>3373</v>
      </c>
      <c r="F1661" s="14" t="s">
        <v>99</v>
      </c>
      <c r="G1661" s="14" t="s">
        <v>45</v>
      </c>
      <c r="H1661" s="14" t="s">
        <v>859</v>
      </c>
      <c r="I1661" s="14" t="s">
        <v>94</v>
      </c>
      <c r="J1661" s="14" t="s">
        <v>95</v>
      </c>
      <c r="K1661" s="14" t="s">
        <v>40</v>
      </c>
      <c r="L1661" s="14">
        <v>20724713</v>
      </c>
      <c r="M1661" s="14">
        <v>7859400</v>
      </c>
      <c r="N1661" s="14">
        <v>12865313</v>
      </c>
      <c r="O1661" s="14">
        <v>109098</v>
      </c>
      <c r="P1661" s="14">
        <v>2453588</v>
      </c>
      <c r="Q1661" s="14">
        <v>2576650</v>
      </c>
      <c r="R1661" s="14">
        <v>2359</v>
      </c>
      <c r="S1661" s="14"/>
      <c r="T1661" s="14">
        <v>7941814</v>
      </c>
      <c r="U1661" s="14"/>
      <c r="V1661" s="14"/>
      <c r="W1661" s="14">
        <v>389132</v>
      </c>
      <c r="X1661" s="14">
        <v>304526</v>
      </c>
      <c r="Y1661" s="14"/>
      <c r="Z1661" s="14"/>
      <c r="AA1661" s="14"/>
      <c r="AB1661" s="14"/>
      <c r="AC1661" s="14">
        <v>8026420</v>
      </c>
      <c r="AD1661" s="14">
        <v>2777178</v>
      </c>
      <c r="AE1661" s="14">
        <v>5249242</v>
      </c>
      <c r="AF1661" s="14"/>
      <c r="AG1661" s="14">
        <v>5249242</v>
      </c>
    </row>
    <row r="1662" spans="1:33" hidden="1" x14ac:dyDescent="0.25">
      <c r="A1662" s="14" t="s">
        <v>33</v>
      </c>
      <c r="B1662" s="14" t="s">
        <v>34</v>
      </c>
      <c r="C1662" s="14">
        <v>830097673</v>
      </c>
      <c r="D1662" s="14" t="s">
        <v>2287</v>
      </c>
      <c r="E1662" s="14" t="s">
        <v>3374</v>
      </c>
      <c r="F1662" s="14" t="s">
        <v>132</v>
      </c>
      <c r="G1662" s="14" t="s">
        <v>45</v>
      </c>
      <c r="H1662" s="14" t="s">
        <v>3375</v>
      </c>
      <c r="I1662" s="14" t="s">
        <v>38</v>
      </c>
      <c r="J1662" s="14" t="s">
        <v>38</v>
      </c>
      <c r="K1662" s="14" t="s">
        <v>39</v>
      </c>
      <c r="L1662" s="14">
        <v>54758430</v>
      </c>
      <c r="M1662" s="14">
        <v>36176061</v>
      </c>
      <c r="N1662" s="14">
        <v>18582369</v>
      </c>
      <c r="O1662" s="14"/>
      <c r="P1662" s="14">
        <v>371889</v>
      </c>
      <c r="Q1662" s="14">
        <v>6458284</v>
      </c>
      <c r="R1662" s="14"/>
      <c r="S1662" s="14"/>
      <c r="T1662" s="14">
        <v>11752196</v>
      </c>
      <c r="U1662" s="14"/>
      <c r="V1662" s="14"/>
      <c r="W1662" s="14">
        <v>1449225</v>
      </c>
      <c r="X1662" s="14">
        <v>454184</v>
      </c>
      <c r="Y1662" s="14"/>
      <c r="Z1662" s="14"/>
      <c r="AA1662" s="14"/>
      <c r="AB1662" s="14"/>
      <c r="AC1662" s="14">
        <v>12747237</v>
      </c>
      <c r="AD1662" s="14">
        <v>4621920</v>
      </c>
      <c r="AE1662" s="14">
        <v>8125317</v>
      </c>
      <c r="AF1662" s="14"/>
      <c r="AG1662" s="14">
        <v>8125317</v>
      </c>
    </row>
    <row r="1663" spans="1:33" hidden="1" x14ac:dyDescent="0.25">
      <c r="A1663" s="14" t="s">
        <v>33</v>
      </c>
      <c r="B1663" s="14" t="s">
        <v>34</v>
      </c>
      <c r="C1663" s="14">
        <v>830097673</v>
      </c>
      <c r="D1663" s="14" t="s">
        <v>2287</v>
      </c>
      <c r="E1663" s="14" t="s">
        <v>3374</v>
      </c>
      <c r="F1663" s="14" t="s">
        <v>132</v>
      </c>
      <c r="G1663" s="14" t="s">
        <v>45</v>
      </c>
      <c r="H1663" s="14" t="s">
        <v>3375</v>
      </c>
      <c r="I1663" s="14" t="s">
        <v>38</v>
      </c>
      <c r="J1663" s="14" t="s">
        <v>38</v>
      </c>
      <c r="K1663" s="14" t="s">
        <v>40</v>
      </c>
      <c r="L1663" s="14">
        <v>37894234</v>
      </c>
      <c r="M1663" s="14">
        <v>27686405</v>
      </c>
      <c r="N1663" s="14">
        <v>10207829</v>
      </c>
      <c r="O1663" s="14"/>
      <c r="P1663" s="14">
        <v>364994</v>
      </c>
      <c r="Q1663" s="14">
        <v>6540395</v>
      </c>
      <c r="R1663" s="14"/>
      <c r="S1663" s="14"/>
      <c r="T1663" s="14">
        <v>3302440</v>
      </c>
      <c r="U1663" s="14"/>
      <c r="V1663" s="14"/>
      <c r="W1663" s="14">
        <v>1437688</v>
      </c>
      <c r="X1663" s="14">
        <v>561937</v>
      </c>
      <c r="Y1663" s="14"/>
      <c r="Z1663" s="14"/>
      <c r="AA1663" s="14"/>
      <c r="AB1663" s="14"/>
      <c r="AC1663" s="14">
        <v>4178191</v>
      </c>
      <c r="AD1663" s="14">
        <v>1451889</v>
      </c>
      <c r="AE1663" s="14">
        <v>2726302</v>
      </c>
      <c r="AF1663" s="14"/>
      <c r="AG1663" s="14">
        <v>2726302</v>
      </c>
    </row>
    <row r="1664" spans="1:33" hidden="1" x14ac:dyDescent="0.25">
      <c r="A1664" s="14" t="s">
        <v>33</v>
      </c>
      <c r="B1664" s="14" t="s">
        <v>34</v>
      </c>
      <c r="C1664" s="14">
        <v>830098290</v>
      </c>
      <c r="D1664" s="14" t="s">
        <v>2287</v>
      </c>
      <c r="E1664" s="14" t="s">
        <v>860</v>
      </c>
      <c r="F1664" s="14" t="s">
        <v>77</v>
      </c>
      <c r="G1664" s="14" t="s">
        <v>36</v>
      </c>
      <c r="H1664" s="14" t="s">
        <v>3376</v>
      </c>
      <c r="I1664" s="14" t="s">
        <v>94</v>
      </c>
      <c r="J1664" s="14" t="s">
        <v>227</v>
      </c>
      <c r="K1664" s="14" t="s">
        <v>39</v>
      </c>
      <c r="L1664" s="14">
        <v>184574184</v>
      </c>
      <c r="M1664" s="14">
        <v>167381044</v>
      </c>
      <c r="N1664" s="14">
        <v>17193140</v>
      </c>
      <c r="O1664" s="14">
        <v>147187</v>
      </c>
      <c r="P1664" s="14">
        <v>1614984</v>
      </c>
      <c r="Q1664" s="14">
        <v>1969138</v>
      </c>
      <c r="R1664" s="14">
        <v>39651</v>
      </c>
      <c r="S1664" s="14">
        <v>12620663</v>
      </c>
      <c r="T1664" s="14">
        <v>26337217</v>
      </c>
      <c r="U1664" s="14"/>
      <c r="V1664" s="14"/>
      <c r="W1664" s="14">
        <v>10696162</v>
      </c>
      <c r="X1664" s="14">
        <v>7187689</v>
      </c>
      <c r="Y1664" s="14"/>
      <c r="Z1664" s="14"/>
      <c r="AA1664" s="14"/>
      <c r="AB1664" s="14"/>
      <c r="AC1664" s="14">
        <v>29845690</v>
      </c>
      <c r="AD1664" s="14">
        <v>15596823</v>
      </c>
      <c r="AE1664" s="14">
        <v>14248867</v>
      </c>
      <c r="AF1664" s="14"/>
      <c r="AG1664" s="14">
        <v>14248867</v>
      </c>
    </row>
    <row r="1665" spans="1:33" hidden="1" x14ac:dyDescent="0.25">
      <c r="A1665" s="14" t="s">
        <v>33</v>
      </c>
      <c r="B1665" s="14" t="s">
        <v>34</v>
      </c>
      <c r="C1665" s="14">
        <v>830098290</v>
      </c>
      <c r="D1665" s="14" t="s">
        <v>2287</v>
      </c>
      <c r="E1665" s="14" t="s">
        <v>860</v>
      </c>
      <c r="F1665" s="14" t="s">
        <v>77</v>
      </c>
      <c r="G1665" s="14" t="s">
        <v>36</v>
      </c>
      <c r="H1665" s="14" t="s">
        <v>3376</v>
      </c>
      <c r="I1665" s="14" t="s">
        <v>94</v>
      </c>
      <c r="J1665" s="14" t="s">
        <v>227</v>
      </c>
      <c r="K1665" s="14" t="s">
        <v>40</v>
      </c>
      <c r="L1665" s="14">
        <v>210223384</v>
      </c>
      <c r="M1665" s="14">
        <v>190650313</v>
      </c>
      <c r="N1665" s="14">
        <v>19573071</v>
      </c>
      <c r="O1665" s="14">
        <v>22052</v>
      </c>
      <c r="P1665" s="14">
        <v>1618933</v>
      </c>
      <c r="Q1665" s="14">
        <v>1933476</v>
      </c>
      <c r="R1665" s="14">
        <v>67187</v>
      </c>
      <c r="S1665" s="14">
        <v>-16665633</v>
      </c>
      <c r="T1665" s="14">
        <v>-690106</v>
      </c>
      <c r="U1665" s="14"/>
      <c r="V1665" s="14"/>
      <c r="W1665" s="14">
        <v>6819201</v>
      </c>
      <c r="X1665" s="14">
        <v>4248948</v>
      </c>
      <c r="Y1665" s="14"/>
      <c r="Z1665" s="14"/>
      <c r="AA1665" s="14"/>
      <c r="AB1665" s="14"/>
      <c r="AC1665" s="14">
        <v>1880147</v>
      </c>
      <c r="AD1665" s="14">
        <v>1639283</v>
      </c>
      <c r="AE1665" s="14">
        <v>240864</v>
      </c>
      <c r="AF1665" s="14"/>
      <c r="AG1665" s="14">
        <v>240864</v>
      </c>
    </row>
    <row r="1666" spans="1:33" hidden="1" x14ac:dyDescent="0.25">
      <c r="A1666" s="14" t="s">
        <v>33</v>
      </c>
      <c r="B1666" s="14" t="s">
        <v>34</v>
      </c>
      <c r="C1666" s="14">
        <v>830098375</v>
      </c>
      <c r="D1666" s="14" t="s">
        <v>2287</v>
      </c>
      <c r="E1666" s="14" t="s">
        <v>3377</v>
      </c>
      <c r="F1666" s="14" t="s">
        <v>89</v>
      </c>
      <c r="G1666" s="14" t="s">
        <v>45</v>
      </c>
      <c r="H1666" s="14" t="s">
        <v>147</v>
      </c>
      <c r="I1666" s="14" t="s">
        <v>38</v>
      </c>
      <c r="J1666" s="14" t="s">
        <v>38</v>
      </c>
      <c r="K1666" s="14" t="s">
        <v>39</v>
      </c>
      <c r="L1666" s="14">
        <v>444036981</v>
      </c>
      <c r="M1666" s="14">
        <v>461661843</v>
      </c>
      <c r="N1666" s="14">
        <v>-17624862</v>
      </c>
      <c r="O1666" s="14">
        <v>3263005</v>
      </c>
      <c r="P1666" s="14"/>
      <c r="Q1666" s="14">
        <v>2604304</v>
      </c>
      <c r="R1666" s="14">
        <v>2083715</v>
      </c>
      <c r="S1666" s="14"/>
      <c r="T1666" s="14">
        <v>-19049876</v>
      </c>
      <c r="U1666" s="14"/>
      <c r="V1666" s="14"/>
      <c r="W1666" s="14">
        <v>114516249</v>
      </c>
      <c r="X1666" s="14">
        <v>93143358</v>
      </c>
      <c r="Y1666" s="14"/>
      <c r="Z1666" s="14"/>
      <c r="AA1666" s="14"/>
      <c r="AB1666" s="14"/>
      <c r="AC1666" s="14">
        <v>2323015</v>
      </c>
      <c r="AD1666" s="14">
        <v>1456262</v>
      </c>
      <c r="AE1666" s="14">
        <v>866753</v>
      </c>
      <c r="AF1666" s="14"/>
      <c r="AG1666" s="14">
        <v>866753</v>
      </c>
    </row>
    <row r="1667" spans="1:33" hidden="1" x14ac:dyDescent="0.25">
      <c r="A1667" s="14" t="s">
        <v>33</v>
      </c>
      <c r="B1667" s="14" t="s">
        <v>34</v>
      </c>
      <c r="C1667" s="14">
        <v>830098375</v>
      </c>
      <c r="D1667" s="14" t="s">
        <v>2287</v>
      </c>
      <c r="E1667" s="14" t="s">
        <v>3377</v>
      </c>
      <c r="F1667" s="14" t="s">
        <v>89</v>
      </c>
      <c r="G1667" s="14" t="s">
        <v>45</v>
      </c>
      <c r="H1667" s="14" t="s">
        <v>147</v>
      </c>
      <c r="I1667" s="14" t="s">
        <v>38</v>
      </c>
      <c r="J1667" s="14" t="s">
        <v>38</v>
      </c>
      <c r="K1667" s="14" t="s">
        <v>40</v>
      </c>
      <c r="L1667" s="14">
        <v>397603553</v>
      </c>
      <c r="M1667" s="14">
        <v>377407281</v>
      </c>
      <c r="N1667" s="14">
        <v>20196272</v>
      </c>
      <c r="O1667" s="14">
        <v>8794672</v>
      </c>
      <c r="P1667" s="14"/>
      <c r="Q1667" s="14">
        <v>2009098</v>
      </c>
      <c r="R1667" s="14">
        <v>1830474</v>
      </c>
      <c r="S1667" s="14"/>
      <c r="T1667" s="14">
        <v>25151372</v>
      </c>
      <c r="U1667" s="14"/>
      <c r="V1667" s="14"/>
      <c r="W1667" s="14">
        <v>85803518</v>
      </c>
      <c r="X1667" s="14">
        <v>94003547</v>
      </c>
      <c r="Y1667" s="14"/>
      <c r="Z1667" s="14"/>
      <c r="AA1667" s="14"/>
      <c r="AB1667" s="14"/>
      <c r="AC1667" s="14">
        <v>16951343</v>
      </c>
      <c r="AD1667" s="14">
        <v>4641981</v>
      </c>
      <c r="AE1667" s="14">
        <v>12309362</v>
      </c>
      <c r="AF1667" s="14"/>
      <c r="AG1667" s="14">
        <v>12309362</v>
      </c>
    </row>
    <row r="1668" spans="1:33" hidden="1" x14ac:dyDescent="0.25">
      <c r="A1668" s="14" t="s">
        <v>33</v>
      </c>
      <c r="B1668" s="14" t="s">
        <v>34</v>
      </c>
      <c r="C1668" s="14">
        <v>830098378</v>
      </c>
      <c r="D1668" s="14" t="s">
        <v>2287</v>
      </c>
      <c r="E1668" s="14" t="s">
        <v>861</v>
      </c>
      <c r="F1668" s="14" t="s">
        <v>152</v>
      </c>
      <c r="G1668" s="14" t="s">
        <v>45</v>
      </c>
      <c r="H1668" s="14" t="s">
        <v>147</v>
      </c>
      <c r="I1668" s="14" t="s">
        <v>38</v>
      </c>
      <c r="J1668" s="14" t="s">
        <v>38</v>
      </c>
      <c r="K1668" s="14" t="s">
        <v>39</v>
      </c>
      <c r="L1668" s="14">
        <v>19174089</v>
      </c>
      <c r="M1668" s="14"/>
      <c r="N1668" s="14">
        <v>19174089</v>
      </c>
      <c r="O1668" s="14">
        <v>547666</v>
      </c>
      <c r="P1668" s="14"/>
      <c r="Q1668" s="14">
        <v>717526</v>
      </c>
      <c r="R1668" s="14">
        <v>74474</v>
      </c>
      <c r="S1668" s="14"/>
      <c r="T1668" s="14">
        <v>18929755</v>
      </c>
      <c r="U1668" s="14"/>
      <c r="V1668" s="14"/>
      <c r="W1668" s="14">
        <v>67941</v>
      </c>
      <c r="X1668" s="14">
        <v>191</v>
      </c>
      <c r="Y1668" s="14"/>
      <c r="Z1668" s="14"/>
      <c r="AA1668" s="14"/>
      <c r="AB1668" s="14"/>
      <c r="AC1668" s="14">
        <v>18997505</v>
      </c>
      <c r="AD1668" s="14">
        <v>6480130</v>
      </c>
      <c r="AE1668" s="14">
        <v>12517375</v>
      </c>
      <c r="AF1668" s="14"/>
      <c r="AG1668" s="14">
        <v>12517375</v>
      </c>
    </row>
    <row r="1669" spans="1:33" hidden="1" x14ac:dyDescent="0.25">
      <c r="A1669" s="14" t="s">
        <v>33</v>
      </c>
      <c r="B1669" s="14" t="s">
        <v>34</v>
      </c>
      <c r="C1669" s="14">
        <v>830098378</v>
      </c>
      <c r="D1669" s="14" t="s">
        <v>2287</v>
      </c>
      <c r="E1669" s="14" t="s">
        <v>861</v>
      </c>
      <c r="F1669" s="14" t="s">
        <v>152</v>
      </c>
      <c r="G1669" s="14" t="s">
        <v>45</v>
      </c>
      <c r="H1669" s="14" t="s">
        <v>147</v>
      </c>
      <c r="I1669" s="14" t="s">
        <v>38</v>
      </c>
      <c r="J1669" s="14" t="s">
        <v>38</v>
      </c>
      <c r="K1669" s="14" t="s">
        <v>40</v>
      </c>
      <c r="L1669" s="14">
        <v>18402463</v>
      </c>
      <c r="M1669" s="14"/>
      <c r="N1669" s="14">
        <v>18402463</v>
      </c>
      <c r="O1669" s="14">
        <v>1010580</v>
      </c>
      <c r="P1669" s="14"/>
      <c r="Q1669" s="14">
        <v>1121310</v>
      </c>
      <c r="R1669" s="14">
        <v>37551</v>
      </c>
      <c r="S1669" s="14"/>
      <c r="T1669" s="14">
        <v>18254182</v>
      </c>
      <c r="U1669" s="14"/>
      <c r="V1669" s="14"/>
      <c r="W1669" s="14">
        <v>61558</v>
      </c>
      <c r="X1669" s="14"/>
      <c r="Y1669" s="14"/>
      <c r="Z1669" s="14"/>
      <c r="AA1669" s="14"/>
      <c r="AB1669" s="14"/>
      <c r="AC1669" s="14">
        <v>18315740</v>
      </c>
      <c r="AD1669" s="14">
        <v>6036910</v>
      </c>
      <c r="AE1669" s="14">
        <v>12278830</v>
      </c>
      <c r="AF1669" s="14"/>
      <c r="AG1669" s="14">
        <v>12278830</v>
      </c>
    </row>
    <row r="1670" spans="1:33" hidden="1" x14ac:dyDescent="0.25">
      <c r="A1670" s="14" t="s">
        <v>33</v>
      </c>
      <c r="B1670" s="14" t="s">
        <v>34</v>
      </c>
      <c r="C1670" s="14">
        <v>830098404</v>
      </c>
      <c r="D1670" s="14" t="s">
        <v>2287</v>
      </c>
      <c r="E1670" s="14" t="s">
        <v>6337</v>
      </c>
      <c r="F1670" s="14" t="s">
        <v>190</v>
      </c>
      <c r="G1670" s="14" t="s">
        <v>111</v>
      </c>
      <c r="H1670" s="14" t="s">
        <v>6338</v>
      </c>
      <c r="I1670" s="14" t="s">
        <v>38</v>
      </c>
      <c r="J1670" s="14" t="s">
        <v>38</v>
      </c>
      <c r="K1670" s="14" t="s">
        <v>39</v>
      </c>
      <c r="L1670" s="14">
        <v>0</v>
      </c>
      <c r="M1670" s="14">
        <v>1667321</v>
      </c>
      <c r="N1670" s="14">
        <v>-1667321</v>
      </c>
      <c r="O1670" s="14">
        <v>3056</v>
      </c>
      <c r="P1670" s="14"/>
      <c r="Q1670" s="14">
        <v>15536</v>
      </c>
      <c r="R1670" s="14">
        <v>2364814</v>
      </c>
      <c r="S1670" s="14"/>
      <c r="T1670" s="14">
        <v>-4044615</v>
      </c>
      <c r="U1670" s="14"/>
      <c r="V1670" s="14"/>
      <c r="W1670" s="14"/>
      <c r="X1670" s="14">
        <v>416357</v>
      </c>
      <c r="Y1670" s="14">
        <v>2298416</v>
      </c>
      <c r="Z1670" s="14"/>
      <c r="AA1670" s="14"/>
      <c r="AB1670" s="14"/>
      <c r="AC1670" s="14">
        <v>-6759388</v>
      </c>
      <c r="AD1670" s="14"/>
      <c r="AE1670" s="14">
        <v>-6759388</v>
      </c>
      <c r="AF1670" s="14"/>
      <c r="AG1670" s="14">
        <v>-6759388</v>
      </c>
    </row>
    <row r="1671" spans="1:33" hidden="1" x14ac:dyDescent="0.25">
      <c r="A1671" s="14" t="s">
        <v>33</v>
      </c>
      <c r="B1671" s="14" t="s">
        <v>34</v>
      </c>
      <c r="C1671" s="14">
        <v>830098404</v>
      </c>
      <c r="D1671" s="14" t="s">
        <v>2287</v>
      </c>
      <c r="E1671" s="14" t="s">
        <v>6337</v>
      </c>
      <c r="F1671" s="14" t="s">
        <v>190</v>
      </c>
      <c r="G1671" s="14" t="s">
        <v>111</v>
      </c>
      <c r="H1671" s="14" t="s">
        <v>6338</v>
      </c>
      <c r="I1671" s="14" t="s">
        <v>38</v>
      </c>
      <c r="J1671" s="14" t="s">
        <v>38</v>
      </c>
      <c r="K1671" s="14" t="s">
        <v>40</v>
      </c>
      <c r="L1671" s="14">
        <v>0</v>
      </c>
      <c r="M1671" s="14">
        <v>1678791</v>
      </c>
      <c r="N1671" s="14">
        <v>-1678791</v>
      </c>
      <c r="O1671" s="14">
        <v>1253879</v>
      </c>
      <c r="P1671" s="14"/>
      <c r="Q1671" s="14">
        <v>15459</v>
      </c>
      <c r="R1671" s="14"/>
      <c r="S1671" s="14"/>
      <c r="T1671" s="14">
        <v>-440371</v>
      </c>
      <c r="U1671" s="14"/>
      <c r="V1671" s="14"/>
      <c r="W1671" s="14"/>
      <c r="X1671" s="14">
        <v>276973</v>
      </c>
      <c r="Y1671" s="14">
        <v>27342</v>
      </c>
      <c r="Z1671" s="14"/>
      <c r="AA1671" s="14"/>
      <c r="AB1671" s="14"/>
      <c r="AC1671" s="14">
        <v>-744686</v>
      </c>
      <c r="AD1671" s="14"/>
      <c r="AE1671" s="14">
        <v>-744686</v>
      </c>
      <c r="AF1671" s="14"/>
      <c r="AG1671" s="14">
        <v>-744686</v>
      </c>
    </row>
    <row r="1672" spans="1:33" hidden="1" x14ac:dyDescent="0.25">
      <c r="A1672" s="14" t="s">
        <v>33</v>
      </c>
      <c r="B1672" s="14" t="s">
        <v>34</v>
      </c>
      <c r="C1672" s="14">
        <v>830099238</v>
      </c>
      <c r="D1672" s="14" t="s">
        <v>2287</v>
      </c>
      <c r="E1672" s="14" t="s">
        <v>3378</v>
      </c>
      <c r="F1672" s="14" t="s">
        <v>333</v>
      </c>
      <c r="G1672" s="14" t="s">
        <v>45</v>
      </c>
      <c r="H1672" s="14" t="s">
        <v>862</v>
      </c>
      <c r="I1672" s="14" t="s">
        <v>38</v>
      </c>
      <c r="J1672" s="14" t="s">
        <v>38</v>
      </c>
      <c r="K1672" s="14" t="s">
        <v>39</v>
      </c>
      <c r="L1672" s="14">
        <v>168868172</v>
      </c>
      <c r="M1672" s="14">
        <v>132557886</v>
      </c>
      <c r="N1672" s="14">
        <v>36310286</v>
      </c>
      <c r="O1672" s="14">
        <v>1538185</v>
      </c>
      <c r="P1672" s="14">
        <v>18142098</v>
      </c>
      <c r="Q1672" s="14">
        <v>14420078</v>
      </c>
      <c r="R1672" s="14">
        <v>6657010</v>
      </c>
      <c r="S1672" s="14">
        <v>0</v>
      </c>
      <c r="T1672" s="14">
        <v>-1370715</v>
      </c>
      <c r="U1672" s="14"/>
      <c r="V1672" s="14"/>
      <c r="W1672" s="14">
        <v>1235183</v>
      </c>
      <c r="X1672" s="14">
        <v>25413606</v>
      </c>
      <c r="Y1672" s="14"/>
      <c r="Z1672" s="14"/>
      <c r="AA1672" s="14"/>
      <c r="AB1672" s="14"/>
      <c r="AC1672" s="14">
        <v>-25549138</v>
      </c>
      <c r="AD1672" s="14">
        <v>21882033</v>
      </c>
      <c r="AE1672" s="14">
        <v>-47431171</v>
      </c>
      <c r="AF1672" s="14"/>
      <c r="AG1672" s="14">
        <v>-47431171</v>
      </c>
    </row>
    <row r="1673" spans="1:33" hidden="1" x14ac:dyDescent="0.25">
      <c r="A1673" s="14" t="s">
        <v>33</v>
      </c>
      <c r="B1673" s="14" t="s">
        <v>34</v>
      </c>
      <c r="C1673" s="14">
        <v>830099238</v>
      </c>
      <c r="D1673" s="14" t="s">
        <v>2287</v>
      </c>
      <c r="E1673" s="14" t="s">
        <v>3378</v>
      </c>
      <c r="F1673" s="14" t="s">
        <v>333</v>
      </c>
      <c r="G1673" s="14" t="s">
        <v>45</v>
      </c>
      <c r="H1673" s="14" t="s">
        <v>862</v>
      </c>
      <c r="I1673" s="14" t="s">
        <v>38</v>
      </c>
      <c r="J1673" s="14" t="s">
        <v>38</v>
      </c>
      <c r="K1673" s="14" t="s">
        <v>40</v>
      </c>
      <c r="L1673" s="14">
        <v>144563827</v>
      </c>
      <c r="M1673" s="14">
        <v>125405854</v>
      </c>
      <c r="N1673" s="14">
        <v>19157973</v>
      </c>
      <c r="O1673" s="14">
        <v>861371</v>
      </c>
      <c r="P1673" s="14">
        <v>15991724</v>
      </c>
      <c r="Q1673" s="14">
        <v>21733947</v>
      </c>
      <c r="R1673" s="14">
        <v>3626199</v>
      </c>
      <c r="S1673" s="14"/>
      <c r="T1673" s="14">
        <v>-21332526</v>
      </c>
      <c r="U1673" s="14"/>
      <c r="V1673" s="14"/>
      <c r="W1673" s="14">
        <v>758796</v>
      </c>
      <c r="X1673" s="14">
        <v>19850830</v>
      </c>
      <c r="Y1673" s="14"/>
      <c r="Z1673" s="14"/>
      <c r="AA1673" s="14"/>
      <c r="AB1673" s="14"/>
      <c r="AC1673" s="14">
        <v>-40424560</v>
      </c>
      <c r="AD1673" s="14"/>
      <c r="AE1673" s="14">
        <v>-40424560</v>
      </c>
      <c r="AF1673" s="14"/>
      <c r="AG1673" s="14">
        <v>-40424560</v>
      </c>
    </row>
    <row r="1674" spans="1:33" hidden="1" x14ac:dyDescent="0.25">
      <c r="A1674" s="14" t="s">
        <v>33</v>
      </c>
      <c r="B1674" s="14" t="s">
        <v>34</v>
      </c>
      <c r="C1674" s="14">
        <v>830100540</v>
      </c>
      <c r="D1674" s="14" t="s">
        <v>2287</v>
      </c>
      <c r="E1674" s="14" t="s">
        <v>863</v>
      </c>
      <c r="F1674" s="14" t="s">
        <v>2400</v>
      </c>
      <c r="G1674" s="14" t="s">
        <v>45</v>
      </c>
      <c r="H1674" s="14" t="s">
        <v>864</v>
      </c>
      <c r="I1674" s="14" t="s">
        <v>38</v>
      </c>
      <c r="J1674" s="14" t="s">
        <v>38</v>
      </c>
      <c r="K1674" s="14" t="s">
        <v>39</v>
      </c>
      <c r="L1674" s="14">
        <v>16380001</v>
      </c>
      <c r="M1674" s="14">
        <v>13108980</v>
      </c>
      <c r="N1674" s="14">
        <v>3271021</v>
      </c>
      <c r="O1674" s="14">
        <v>9559</v>
      </c>
      <c r="P1674" s="14"/>
      <c r="Q1674" s="14">
        <v>2773442</v>
      </c>
      <c r="R1674" s="14">
        <v>177098</v>
      </c>
      <c r="S1674" s="14"/>
      <c r="T1674" s="14">
        <v>330040</v>
      </c>
      <c r="U1674" s="14"/>
      <c r="V1674" s="14"/>
      <c r="W1674" s="14"/>
      <c r="X1674" s="14"/>
      <c r="Y1674" s="14"/>
      <c r="Z1674" s="14"/>
      <c r="AA1674" s="14"/>
      <c r="AB1674" s="14"/>
      <c r="AC1674" s="14">
        <v>330040</v>
      </c>
      <c r="AD1674" s="14"/>
      <c r="AE1674" s="14">
        <v>330040</v>
      </c>
      <c r="AF1674" s="14"/>
      <c r="AG1674" s="14">
        <v>330040</v>
      </c>
    </row>
    <row r="1675" spans="1:33" hidden="1" x14ac:dyDescent="0.25">
      <c r="A1675" s="14" t="s">
        <v>33</v>
      </c>
      <c r="B1675" s="14" t="s">
        <v>34</v>
      </c>
      <c r="C1675" s="14">
        <v>830100540</v>
      </c>
      <c r="D1675" s="14" t="s">
        <v>2287</v>
      </c>
      <c r="E1675" s="14" t="s">
        <v>863</v>
      </c>
      <c r="F1675" s="14" t="s">
        <v>2400</v>
      </c>
      <c r="G1675" s="14" t="s">
        <v>45</v>
      </c>
      <c r="H1675" s="14" t="s">
        <v>864</v>
      </c>
      <c r="I1675" s="14" t="s">
        <v>38</v>
      </c>
      <c r="J1675" s="14" t="s">
        <v>38</v>
      </c>
      <c r="K1675" s="14" t="s">
        <v>40</v>
      </c>
      <c r="L1675" s="14">
        <v>13424041</v>
      </c>
      <c r="M1675" s="14">
        <v>10576555</v>
      </c>
      <c r="N1675" s="14">
        <v>2847486</v>
      </c>
      <c r="O1675" s="14">
        <v>42175</v>
      </c>
      <c r="P1675" s="14">
        <v>0</v>
      </c>
      <c r="Q1675" s="14">
        <v>2108960</v>
      </c>
      <c r="R1675" s="14">
        <v>55278</v>
      </c>
      <c r="S1675" s="14"/>
      <c r="T1675" s="14">
        <v>725423</v>
      </c>
      <c r="U1675" s="14"/>
      <c r="V1675" s="14"/>
      <c r="W1675" s="14"/>
      <c r="X1675" s="14"/>
      <c r="Y1675" s="14"/>
      <c r="Z1675" s="14"/>
      <c r="AA1675" s="14"/>
      <c r="AB1675" s="14"/>
      <c r="AC1675" s="14">
        <v>725423</v>
      </c>
      <c r="AD1675" s="14"/>
      <c r="AE1675" s="14">
        <v>725423</v>
      </c>
      <c r="AF1675" s="14"/>
      <c r="AG1675" s="14">
        <v>725423</v>
      </c>
    </row>
    <row r="1676" spans="1:33" hidden="1" x14ac:dyDescent="0.25">
      <c r="A1676" s="14" t="s">
        <v>33</v>
      </c>
      <c r="B1676" s="14" t="s">
        <v>34</v>
      </c>
      <c r="C1676" s="14">
        <v>830101778</v>
      </c>
      <c r="D1676" s="14" t="s">
        <v>2287</v>
      </c>
      <c r="E1676" s="14" t="s">
        <v>3379</v>
      </c>
      <c r="F1676" s="14" t="s">
        <v>3380</v>
      </c>
      <c r="G1676" s="14" t="s">
        <v>45</v>
      </c>
      <c r="H1676" s="14" t="s">
        <v>369</v>
      </c>
      <c r="I1676" s="14" t="s">
        <v>38</v>
      </c>
      <c r="J1676" s="14" t="s">
        <v>38</v>
      </c>
      <c r="K1676" s="14" t="s">
        <v>39</v>
      </c>
      <c r="L1676" s="14">
        <v>99488616</v>
      </c>
      <c r="M1676" s="14">
        <v>37077803</v>
      </c>
      <c r="N1676" s="14">
        <v>62410813</v>
      </c>
      <c r="O1676" s="14">
        <v>1034178</v>
      </c>
      <c r="P1676" s="14">
        <v>61808191</v>
      </c>
      <c r="Q1676" s="14">
        <v>7984941</v>
      </c>
      <c r="R1676" s="14">
        <v>767609</v>
      </c>
      <c r="S1676" s="14">
        <v>0</v>
      </c>
      <c r="T1676" s="14">
        <v>-7115750</v>
      </c>
      <c r="U1676" s="14">
        <v>0</v>
      </c>
      <c r="V1676" s="14">
        <v>0</v>
      </c>
      <c r="W1676" s="14">
        <v>0</v>
      </c>
      <c r="X1676" s="14">
        <v>4051682</v>
      </c>
      <c r="Y1676" s="14">
        <v>0</v>
      </c>
      <c r="Z1676" s="14">
        <v>0</v>
      </c>
      <c r="AA1676" s="14">
        <v>0</v>
      </c>
      <c r="AB1676" s="14">
        <v>0</v>
      </c>
      <c r="AC1676" s="14">
        <v>-11167432</v>
      </c>
      <c r="AD1676" s="14">
        <v>-142070</v>
      </c>
      <c r="AE1676" s="14">
        <v>-11025362</v>
      </c>
      <c r="AF1676" s="14">
        <v>0</v>
      </c>
      <c r="AG1676" s="14">
        <v>-11025362</v>
      </c>
    </row>
    <row r="1677" spans="1:33" hidden="1" x14ac:dyDescent="0.25">
      <c r="A1677" s="14" t="s">
        <v>33</v>
      </c>
      <c r="B1677" s="14" t="s">
        <v>34</v>
      </c>
      <c r="C1677" s="14">
        <v>830101778</v>
      </c>
      <c r="D1677" s="14" t="s">
        <v>2287</v>
      </c>
      <c r="E1677" s="14" t="s">
        <v>3379</v>
      </c>
      <c r="F1677" s="14" t="s">
        <v>3380</v>
      </c>
      <c r="G1677" s="14" t="s">
        <v>45</v>
      </c>
      <c r="H1677" s="14" t="s">
        <v>369</v>
      </c>
      <c r="I1677" s="14" t="s">
        <v>38</v>
      </c>
      <c r="J1677" s="14" t="s">
        <v>38</v>
      </c>
      <c r="K1677" s="14" t="s">
        <v>40</v>
      </c>
      <c r="L1677" s="14">
        <v>120545539</v>
      </c>
      <c r="M1677" s="14">
        <v>46452137</v>
      </c>
      <c r="N1677" s="14">
        <v>74093402</v>
      </c>
      <c r="O1677" s="14">
        <v>44916</v>
      </c>
      <c r="P1677" s="14">
        <v>67605984</v>
      </c>
      <c r="Q1677" s="14">
        <v>7874220</v>
      </c>
      <c r="R1677" s="14">
        <v>939320</v>
      </c>
      <c r="S1677" s="14"/>
      <c r="T1677" s="14">
        <v>-2281206</v>
      </c>
      <c r="U1677" s="14">
        <v>0</v>
      </c>
      <c r="V1677" s="14">
        <v>0</v>
      </c>
      <c r="W1677" s="14">
        <v>0</v>
      </c>
      <c r="X1677" s="14">
        <v>4251411</v>
      </c>
      <c r="Y1677" s="14">
        <v>0</v>
      </c>
      <c r="Z1677" s="14">
        <v>0</v>
      </c>
      <c r="AA1677" s="14">
        <v>0</v>
      </c>
      <c r="AB1677" s="14">
        <v>0</v>
      </c>
      <c r="AC1677" s="14">
        <v>-6532617</v>
      </c>
      <c r="AD1677" s="14">
        <v>-4040420</v>
      </c>
      <c r="AE1677" s="14">
        <v>-2492197</v>
      </c>
      <c r="AF1677" s="14">
        <v>0</v>
      </c>
      <c r="AG1677" s="14">
        <v>-2492197</v>
      </c>
    </row>
    <row r="1678" spans="1:33" hidden="1" x14ac:dyDescent="0.25">
      <c r="A1678" s="14" t="s">
        <v>33</v>
      </c>
      <c r="B1678" s="14" t="s">
        <v>34</v>
      </c>
      <c r="C1678" s="14">
        <v>830102401</v>
      </c>
      <c r="D1678" s="14" t="s">
        <v>2287</v>
      </c>
      <c r="E1678" s="14" t="s">
        <v>3381</v>
      </c>
      <c r="F1678" s="14" t="s">
        <v>207</v>
      </c>
      <c r="G1678" s="14" t="s">
        <v>51</v>
      </c>
      <c r="H1678" s="14" t="s">
        <v>865</v>
      </c>
      <c r="I1678" s="14" t="s">
        <v>94</v>
      </c>
      <c r="J1678" s="14" t="s">
        <v>158</v>
      </c>
      <c r="K1678" s="14" t="s">
        <v>39</v>
      </c>
      <c r="L1678" s="14">
        <v>71192629</v>
      </c>
      <c r="M1678" s="14">
        <v>41015080</v>
      </c>
      <c r="N1678" s="14">
        <v>30177549</v>
      </c>
      <c r="O1678" s="14">
        <v>57011</v>
      </c>
      <c r="P1678" s="14">
        <v>24687452</v>
      </c>
      <c r="Q1678" s="14"/>
      <c r="R1678" s="14">
        <v>1203840</v>
      </c>
      <c r="S1678" s="14"/>
      <c r="T1678" s="14">
        <v>4343268</v>
      </c>
      <c r="U1678" s="14"/>
      <c r="V1678" s="14"/>
      <c r="W1678" s="14">
        <v>286801</v>
      </c>
      <c r="X1678" s="14">
        <v>5268058</v>
      </c>
      <c r="Y1678" s="14"/>
      <c r="Z1678" s="14"/>
      <c r="AA1678" s="14"/>
      <c r="AB1678" s="14"/>
      <c r="AC1678" s="14">
        <v>-637989</v>
      </c>
      <c r="AD1678" s="14">
        <v>-48619</v>
      </c>
      <c r="AE1678" s="14">
        <v>-589370</v>
      </c>
      <c r="AF1678" s="14"/>
      <c r="AG1678" s="14">
        <v>-589370</v>
      </c>
    </row>
    <row r="1679" spans="1:33" hidden="1" x14ac:dyDescent="0.25">
      <c r="A1679" s="14" t="s">
        <v>33</v>
      </c>
      <c r="B1679" s="14" t="s">
        <v>34</v>
      </c>
      <c r="C1679" s="14">
        <v>830102401</v>
      </c>
      <c r="D1679" s="14" t="s">
        <v>2287</v>
      </c>
      <c r="E1679" s="14" t="s">
        <v>3381</v>
      </c>
      <c r="F1679" s="14" t="s">
        <v>207</v>
      </c>
      <c r="G1679" s="14" t="s">
        <v>51</v>
      </c>
      <c r="H1679" s="14" t="s">
        <v>865</v>
      </c>
      <c r="I1679" s="14" t="s">
        <v>94</v>
      </c>
      <c r="J1679" s="14" t="s">
        <v>158</v>
      </c>
      <c r="K1679" s="14" t="s">
        <v>40</v>
      </c>
      <c r="L1679" s="14">
        <v>61915090</v>
      </c>
      <c r="M1679" s="14">
        <v>35184392</v>
      </c>
      <c r="N1679" s="14">
        <v>26730698</v>
      </c>
      <c r="O1679" s="14">
        <v>899753</v>
      </c>
      <c r="P1679" s="14">
        <v>21061127</v>
      </c>
      <c r="Q1679" s="14"/>
      <c r="R1679" s="14"/>
      <c r="S1679" s="14">
        <v>23440</v>
      </c>
      <c r="T1679" s="14">
        <v>6592764</v>
      </c>
      <c r="U1679" s="14"/>
      <c r="V1679" s="14"/>
      <c r="W1679" s="14">
        <v>68928</v>
      </c>
      <c r="X1679" s="14">
        <v>3289254</v>
      </c>
      <c r="Y1679" s="14"/>
      <c r="Z1679" s="14"/>
      <c r="AA1679" s="14"/>
      <c r="AB1679" s="14"/>
      <c r="AC1679" s="14">
        <v>3372438</v>
      </c>
      <c r="AD1679" s="14">
        <v>1125365</v>
      </c>
      <c r="AE1679" s="14">
        <v>2247073</v>
      </c>
      <c r="AF1679" s="14"/>
      <c r="AG1679" s="14">
        <v>2247073</v>
      </c>
    </row>
    <row r="1680" spans="1:33" hidden="1" x14ac:dyDescent="0.25">
      <c r="A1680" s="14" t="s">
        <v>33</v>
      </c>
      <c r="B1680" s="14" t="s">
        <v>34</v>
      </c>
      <c r="C1680" s="14">
        <v>830102565</v>
      </c>
      <c r="D1680" s="14" t="s">
        <v>2287</v>
      </c>
      <c r="E1680" s="14" t="s">
        <v>3382</v>
      </c>
      <c r="F1680" s="14" t="s">
        <v>191</v>
      </c>
      <c r="G1680" s="14" t="s">
        <v>45</v>
      </c>
      <c r="H1680" s="14" t="s">
        <v>3383</v>
      </c>
      <c r="I1680" s="14" t="s">
        <v>38</v>
      </c>
      <c r="J1680" s="14" t="s">
        <v>38</v>
      </c>
      <c r="K1680" s="14" t="s">
        <v>39</v>
      </c>
      <c r="L1680" s="14">
        <v>3411394</v>
      </c>
      <c r="M1680" s="14"/>
      <c r="N1680" s="14">
        <v>3411394</v>
      </c>
      <c r="O1680" s="14">
        <v>85938</v>
      </c>
      <c r="P1680" s="14"/>
      <c r="Q1680" s="14">
        <v>3123795</v>
      </c>
      <c r="R1680" s="14">
        <v>20629</v>
      </c>
      <c r="S1680" s="14"/>
      <c r="T1680" s="14">
        <v>352908</v>
      </c>
      <c r="U1680" s="14"/>
      <c r="V1680" s="14"/>
      <c r="W1680" s="14">
        <v>24920</v>
      </c>
      <c r="X1680" s="14">
        <v>304730</v>
      </c>
      <c r="Y1680" s="14"/>
      <c r="Z1680" s="14"/>
      <c r="AA1680" s="14"/>
      <c r="AB1680" s="14"/>
      <c r="AC1680" s="14">
        <v>73098</v>
      </c>
      <c r="AD1680" s="14">
        <v>53096</v>
      </c>
      <c r="AE1680" s="14">
        <v>20002</v>
      </c>
      <c r="AF1680" s="14"/>
      <c r="AG1680" s="14">
        <v>20002</v>
      </c>
    </row>
    <row r="1681" spans="1:33" hidden="1" x14ac:dyDescent="0.25">
      <c r="A1681" s="14" t="s">
        <v>33</v>
      </c>
      <c r="B1681" s="14" t="s">
        <v>34</v>
      </c>
      <c r="C1681" s="14">
        <v>830102565</v>
      </c>
      <c r="D1681" s="14" t="s">
        <v>2287</v>
      </c>
      <c r="E1681" s="14" t="s">
        <v>3382</v>
      </c>
      <c r="F1681" s="14" t="s">
        <v>191</v>
      </c>
      <c r="G1681" s="14" t="s">
        <v>45</v>
      </c>
      <c r="H1681" s="14" t="s">
        <v>3383</v>
      </c>
      <c r="I1681" s="14" t="s">
        <v>38</v>
      </c>
      <c r="J1681" s="14" t="s">
        <v>38</v>
      </c>
      <c r="K1681" s="14" t="s">
        <v>40</v>
      </c>
      <c r="L1681" s="14">
        <v>2638875</v>
      </c>
      <c r="M1681" s="14"/>
      <c r="N1681" s="14">
        <v>2638875</v>
      </c>
      <c r="O1681" s="14">
        <v>2277</v>
      </c>
      <c r="P1681" s="14"/>
      <c r="Q1681" s="14">
        <v>2550778</v>
      </c>
      <c r="R1681" s="14">
        <v>84214</v>
      </c>
      <c r="S1681" s="14"/>
      <c r="T1681" s="14">
        <v>6160</v>
      </c>
      <c r="U1681" s="14"/>
      <c r="V1681" s="14"/>
      <c r="W1681" s="14">
        <v>148885</v>
      </c>
      <c r="X1681" s="14">
        <v>44125</v>
      </c>
      <c r="Y1681" s="14"/>
      <c r="Z1681" s="14"/>
      <c r="AA1681" s="14"/>
      <c r="AB1681" s="14"/>
      <c r="AC1681" s="14">
        <v>110920</v>
      </c>
      <c r="AD1681" s="14">
        <v>61506</v>
      </c>
      <c r="AE1681" s="14">
        <v>49414</v>
      </c>
      <c r="AF1681" s="14"/>
      <c r="AG1681" s="14">
        <v>49414</v>
      </c>
    </row>
    <row r="1682" spans="1:33" hidden="1" x14ac:dyDescent="0.25">
      <c r="A1682" s="14" t="s">
        <v>33</v>
      </c>
      <c r="B1682" s="14" t="s">
        <v>34</v>
      </c>
      <c r="C1682" s="14">
        <v>830104409</v>
      </c>
      <c r="D1682" s="14" t="s">
        <v>2287</v>
      </c>
      <c r="E1682" s="14" t="s">
        <v>3384</v>
      </c>
      <c r="F1682" s="14" t="s">
        <v>81</v>
      </c>
      <c r="G1682" s="14" t="s">
        <v>45</v>
      </c>
      <c r="H1682" s="14" t="s">
        <v>3385</v>
      </c>
      <c r="I1682" s="14" t="s">
        <v>38</v>
      </c>
      <c r="J1682" s="14" t="s">
        <v>38</v>
      </c>
      <c r="K1682" s="14" t="s">
        <v>39</v>
      </c>
      <c r="L1682" s="14">
        <v>53107327</v>
      </c>
      <c r="M1682" s="14">
        <v>40250210</v>
      </c>
      <c r="N1682" s="14">
        <v>12857117</v>
      </c>
      <c r="O1682" s="14">
        <v>256197</v>
      </c>
      <c r="P1682" s="14">
        <v>4047625</v>
      </c>
      <c r="Q1682" s="14">
        <v>3655295</v>
      </c>
      <c r="R1682" s="14">
        <v>128459</v>
      </c>
      <c r="S1682" s="14"/>
      <c r="T1682" s="14">
        <v>5281935</v>
      </c>
      <c r="U1682" s="14"/>
      <c r="V1682" s="14"/>
      <c r="W1682" s="14">
        <v>86867</v>
      </c>
      <c r="X1682" s="14">
        <v>4458550</v>
      </c>
      <c r="Y1682" s="14"/>
      <c r="Z1682" s="14"/>
      <c r="AA1682" s="14"/>
      <c r="AB1682" s="14"/>
      <c r="AC1682" s="14">
        <v>910252</v>
      </c>
      <c r="AD1682" s="14">
        <v>122844</v>
      </c>
      <c r="AE1682" s="14">
        <v>787408</v>
      </c>
      <c r="AF1682" s="14"/>
      <c r="AG1682" s="14">
        <v>787408</v>
      </c>
    </row>
    <row r="1683" spans="1:33" hidden="1" x14ac:dyDescent="0.25">
      <c r="A1683" s="14" t="s">
        <v>33</v>
      </c>
      <c r="B1683" s="14" t="s">
        <v>34</v>
      </c>
      <c r="C1683" s="14">
        <v>830104409</v>
      </c>
      <c r="D1683" s="14" t="s">
        <v>2287</v>
      </c>
      <c r="E1683" s="14" t="s">
        <v>3384</v>
      </c>
      <c r="F1683" s="14" t="s">
        <v>81</v>
      </c>
      <c r="G1683" s="14" t="s">
        <v>45</v>
      </c>
      <c r="H1683" s="14" t="s">
        <v>3385</v>
      </c>
      <c r="I1683" s="14" t="s">
        <v>38</v>
      </c>
      <c r="J1683" s="14" t="s">
        <v>38</v>
      </c>
      <c r="K1683" s="14" t="s">
        <v>40</v>
      </c>
      <c r="L1683" s="14">
        <v>49094572</v>
      </c>
      <c r="M1683" s="14">
        <v>36336583</v>
      </c>
      <c r="N1683" s="14">
        <v>12757989</v>
      </c>
      <c r="O1683" s="14">
        <v>1048313</v>
      </c>
      <c r="P1683" s="14">
        <v>3406165</v>
      </c>
      <c r="Q1683" s="14">
        <v>3488921</v>
      </c>
      <c r="R1683" s="14">
        <v>388851</v>
      </c>
      <c r="S1683" s="14"/>
      <c r="T1683" s="14">
        <v>6522365</v>
      </c>
      <c r="U1683" s="14"/>
      <c r="V1683" s="14"/>
      <c r="W1683" s="14">
        <v>99990</v>
      </c>
      <c r="X1683" s="14">
        <v>2842545</v>
      </c>
      <c r="Y1683" s="14"/>
      <c r="Z1683" s="14"/>
      <c r="AA1683" s="14"/>
      <c r="AB1683" s="14"/>
      <c r="AC1683" s="14">
        <v>3779810</v>
      </c>
      <c r="AD1683" s="14">
        <v>1524471</v>
      </c>
      <c r="AE1683" s="14">
        <v>2255339</v>
      </c>
      <c r="AF1683" s="14"/>
      <c r="AG1683" s="14">
        <v>2255339</v>
      </c>
    </row>
    <row r="1684" spans="1:33" hidden="1" x14ac:dyDescent="0.25">
      <c r="A1684" s="14" t="s">
        <v>33</v>
      </c>
      <c r="B1684" s="14" t="s">
        <v>34</v>
      </c>
      <c r="C1684" s="14">
        <v>830104453</v>
      </c>
      <c r="D1684" s="14" t="s">
        <v>2287</v>
      </c>
      <c r="E1684" s="14" t="s">
        <v>3386</v>
      </c>
      <c r="F1684" s="14" t="s">
        <v>377</v>
      </c>
      <c r="G1684" s="14" t="s">
        <v>45</v>
      </c>
      <c r="H1684" s="14" t="s">
        <v>3387</v>
      </c>
      <c r="I1684" s="14" t="s">
        <v>38</v>
      </c>
      <c r="J1684" s="14" t="s">
        <v>38</v>
      </c>
      <c r="K1684" s="14" t="s">
        <v>39</v>
      </c>
      <c r="L1684" s="14">
        <v>70389494</v>
      </c>
      <c r="M1684" s="14">
        <v>40919289</v>
      </c>
      <c r="N1684" s="14">
        <v>29470205</v>
      </c>
      <c r="O1684" s="14">
        <v>1158154</v>
      </c>
      <c r="P1684" s="14">
        <v>4720379</v>
      </c>
      <c r="Q1684" s="14">
        <v>20894605</v>
      </c>
      <c r="R1684" s="14">
        <v>256172</v>
      </c>
      <c r="S1684" s="14">
        <v>217939</v>
      </c>
      <c r="T1684" s="14">
        <v>4975142</v>
      </c>
      <c r="U1684" s="14"/>
      <c r="V1684" s="14"/>
      <c r="W1684" s="14">
        <v>468676</v>
      </c>
      <c r="X1684" s="14">
        <v>1208011</v>
      </c>
      <c r="Y1684" s="14"/>
      <c r="Z1684" s="14"/>
      <c r="AA1684" s="14"/>
      <c r="AB1684" s="14"/>
      <c r="AC1684" s="14">
        <v>4235807</v>
      </c>
      <c r="AD1684" s="14">
        <v>1895412</v>
      </c>
      <c r="AE1684" s="14">
        <v>2340395</v>
      </c>
      <c r="AF1684" s="14">
        <v>395968</v>
      </c>
      <c r="AG1684" s="14">
        <v>2736363</v>
      </c>
    </row>
    <row r="1685" spans="1:33" hidden="1" x14ac:dyDescent="0.25">
      <c r="A1685" s="14" t="s">
        <v>33</v>
      </c>
      <c r="B1685" s="14" t="s">
        <v>34</v>
      </c>
      <c r="C1685" s="14">
        <v>830104453</v>
      </c>
      <c r="D1685" s="14" t="s">
        <v>2287</v>
      </c>
      <c r="E1685" s="14" t="s">
        <v>3386</v>
      </c>
      <c r="F1685" s="14" t="s">
        <v>377</v>
      </c>
      <c r="G1685" s="14" t="s">
        <v>45</v>
      </c>
      <c r="H1685" s="14" t="s">
        <v>3387</v>
      </c>
      <c r="I1685" s="14" t="s">
        <v>38</v>
      </c>
      <c r="J1685" s="14" t="s">
        <v>38</v>
      </c>
      <c r="K1685" s="14" t="s">
        <v>40</v>
      </c>
      <c r="L1685" s="14">
        <v>68595861</v>
      </c>
      <c r="M1685" s="14">
        <v>40537462</v>
      </c>
      <c r="N1685" s="14">
        <v>28058399</v>
      </c>
      <c r="O1685" s="14">
        <v>1042359</v>
      </c>
      <c r="P1685" s="14">
        <v>6080395</v>
      </c>
      <c r="Q1685" s="14">
        <v>16969367</v>
      </c>
      <c r="R1685" s="14">
        <v>153737</v>
      </c>
      <c r="S1685" s="14">
        <v>-73446</v>
      </c>
      <c r="T1685" s="14">
        <v>5823813</v>
      </c>
      <c r="U1685" s="14"/>
      <c r="V1685" s="14"/>
      <c r="W1685" s="14">
        <v>194242</v>
      </c>
      <c r="X1685" s="14">
        <v>736589</v>
      </c>
      <c r="Y1685" s="14">
        <v>0</v>
      </c>
      <c r="Z1685" s="14"/>
      <c r="AA1685" s="14"/>
      <c r="AB1685" s="14"/>
      <c r="AC1685" s="14">
        <v>5281466</v>
      </c>
      <c r="AD1685" s="14">
        <v>2007016</v>
      </c>
      <c r="AE1685" s="14">
        <v>3274450</v>
      </c>
      <c r="AF1685" s="14">
        <v>391421</v>
      </c>
      <c r="AG1685" s="14">
        <v>3665871</v>
      </c>
    </row>
    <row r="1686" spans="1:33" hidden="1" x14ac:dyDescent="0.25">
      <c r="A1686" s="14" t="s">
        <v>33</v>
      </c>
      <c r="B1686" s="14" t="s">
        <v>34</v>
      </c>
      <c r="C1686" s="14">
        <v>830107617</v>
      </c>
      <c r="D1686" s="14" t="s">
        <v>2287</v>
      </c>
      <c r="E1686" s="14" t="s">
        <v>3388</v>
      </c>
      <c r="F1686" s="14" t="s">
        <v>73</v>
      </c>
      <c r="G1686" s="14" t="s">
        <v>36</v>
      </c>
      <c r="H1686" s="14" t="s">
        <v>866</v>
      </c>
      <c r="I1686" s="14" t="s">
        <v>57</v>
      </c>
      <c r="J1686" s="14" t="s">
        <v>58</v>
      </c>
      <c r="K1686" s="14" t="s">
        <v>39</v>
      </c>
      <c r="L1686" s="14">
        <v>95009926</v>
      </c>
      <c r="M1686" s="14">
        <v>65660035</v>
      </c>
      <c r="N1686" s="14">
        <v>29349891</v>
      </c>
      <c r="O1686" s="14">
        <v>1037175</v>
      </c>
      <c r="P1686" s="14">
        <v>18226194</v>
      </c>
      <c r="Q1686" s="14">
        <v>11758513</v>
      </c>
      <c r="R1686" s="14">
        <v>476205</v>
      </c>
      <c r="S1686" s="14"/>
      <c r="T1686" s="14">
        <v>-73846</v>
      </c>
      <c r="U1686" s="14"/>
      <c r="V1686" s="14"/>
      <c r="W1686" s="14">
        <v>7698488</v>
      </c>
      <c r="X1686" s="14">
        <v>14330009</v>
      </c>
      <c r="Y1686" s="14"/>
      <c r="Z1686" s="14"/>
      <c r="AA1686" s="14"/>
      <c r="AB1686" s="14"/>
      <c r="AC1686" s="14">
        <v>-6705367</v>
      </c>
      <c r="AD1686" s="14">
        <v>-3585456</v>
      </c>
      <c r="AE1686" s="14">
        <v>-3119911</v>
      </c>
      <c r="AF1686" s="14"/>
      <c r="AG1686" s="14">
        <v>-3119911</v>
      </c>
    </row>
    <row r="1687" spans="1:33" hidden="1" x14ac:dyDescent="0.25">
      <c r="A1687" s="14" t="s">
        <v>33</v>
      </c>
      <c r="B1687" s="14" t="s">
        <v>34</v>
      </c>
      <c r="C1687" s="14">
        <v>830107617</v>
      </c>
      <c r="D1687" s="14" t="s">
        <v>2287</v>
      </c>
      <c r="E1687" s="14" t="s">
        <v>3388</v>
      </c>
      <c r="F1687" s="14" t="s">
        <v>73</v>
      </c>
      <c r="G1687" s="14" t="s">
        <v>36</v>
      </c>
      <c r="H1687" s="14" t="s">
        <v>866</v>
      </c>
      <c r="I1687" s="14" t="s">
        <v>57</v>
      </c>
      <c r="J1687" s="14" t="s">
        <v>58</v>
      </c>
      <c r="K1687" s="14" t="s">
        <v>40</v>
      </c>
      <c r="L1687" s="14">
        <v>83758174</v>
      </c>
      <c r="M1687" s="14">
        <v>60113415</v>
      </c>
      <c r="N1687" s="14">
        <v>23644759</v>
      </c>
      <c r="O1687" s="14">
        <v>308830</v>
      </c>
      <c r="P1687" s="14">
        <v>15638657</v>
      </c>
      <c r="Q1687" s="14">
        <v>12460229</v>
      </c>
      <c r="R1687" s="14">
        <v>299922</v>
      </c>
      <c r="S1687" s="14"/>
      <c r="T1687" s="14">
        <v>-4445219</v>
      </c>
      <c r="U1687" s="14"/>
      <c r="V1687" s="14"/>
      <c r="W1687" s="14">
        <v>7189439</v>
      </c>
      <c r="X1687" s="14">
        <v>8125678</v>
      </c>
      <c r="Y1687" s="14"/>
      <c r="Z1687" s="14"/>
      <c r="AA1687" s="14"/>
      <c r="AB1687" s="14"/>
      <c r="AC1687" s="14">
        <v>-5381458</v>
      </c>
      <c r="AD1687" s="14">
        <v>17508533</v>
      </c>
      <c r="AE1687" s="14">
        <v>-22889991</v>
      </c>
      <c r="AF1687" s="14"/>
      <c r="AG1687" s="14">
        <v>-22889991</v>
      </c>
    </row>
    <row r="1688" spans="1:33" hidden="1" x14ac:dyDescent="0.25">
      <c r="A1688" s="14" t="s">
        <v>33</v>
      </c>
      <c r="B1688" s="14" t="s">
        <v>34</v>
      </c>
      <c r="C1688" s="14">
        <v>830107903</v>
      </c>
      <c r="D1688" s="14" t="s">
        <v>2287</v>
      </c>
      <c r="E1688" s="14" t="s">
        <v>3389</v>
      </c>
      <c r="F1688" s="14" t="s">
        <v>228</v>
      </c>
      <c r="G1688" s="14" t="s">
        <v>45</v>
      </c>
      <c r="H1688" s="14" t="s">
        <v>3390</v>
      </c>
      <c r="I1688" s="14" t="s">
        <v>94</v>
      </c>
      <c r="J1688" s="14" t="s">
        <v>135</v>
      </c>
      <c r="K1688" s="14" t="s">
        <v>39</v>
      </c>
      <c r="L1688" s="14">
        <v>16800011</v>
      </c>
      <c r="M1688" s="14">
        <v>5132640</v>
      </c>
      <c r="N1688" s="14">
        <v>11667371</v>
      </c>
      <c r="O1688" s="14">
        <v>293130</v>
      </c>
      <c r="P1688" s="14">
        <v>2614568</v>
      </c>
      <c r="Q1688" s="14">
        <v>6702988</v>
      </c>
      <c r="R1688" s="14">
        <v>545871</v>
      </c>
      <c r="S1688" s="14"/>
      <c r="T1688" s="14">
        <v>2097074</v>
      </c>
      <c r="U1688" s="14"/>
      <c r="V1688" s="14"/>
      <c r="W1688" s="14"/>
      <c r="X1688" s="14">
        <v>204593</v>
      </c>
      <c r="Y1688" s="14"/>
      <c r="Z1688" s="14"/>
      <c r="AA1688" s="14"/>
      <c r="AB1688" s="14"/>
      <c r="AC1688" s="14">
        <v>1892481</v>
      </c>
      <c r="AD1688" s="14">
        <v>667505</v>
      </c>
      <c r="AE1688" s="14">
        <v>1224976</v>
      </c>
      <c r="AF1688" s="14"/>
      <c r="AG1688" s="14">
        <v>1224976</v>
      </c>
    </row>
    <row r="1689" spans="1:33" hidden="1" x14ac:dyDescent="0.25">
      <c r="A1689" s="14" t="s">
        <v>33</v>
      </c>
      <c r="B1689" s="14" t="s">
        <v>34</v>
      </c>
      <c r="C1689" s="14">
        <v>830107903</v>
      </c>
      <c r="D1689" s="14" t="s">
        <v>2287</v>
      </c>
      <c r="E1689" s="14" t="s">
        <v>3389</v>
      </c>
      <c r="F1689" s="14" t="s">
        <v>228</v>
      </c>
      <c r="G1689" s="14" t="s">
        <v>45</v>
      </c>
      <c r="H1689" s="14" t="s">
        <v>3390</v>
      </c>
      <c r="I1689" s="14" t="s">
        <v>94</v>
      </c>
      <c r="J1689" s="14" t="s">
        <v>135</v>
      </c>
      <c r="K1689" s="14" t="s">
        <v>40</v>
      </c>
      <c r="L1689" s="14">
        <v>12924638</v>
      </c>
      <c r="M1689" s="14">
        <v>4048137</v>
      </c>
      <c r="N1689" s="14">
        <v>8876501</v>
      </c>
      <c r="O1689" s="14">
        <v>56900</v>
      </c>
      <c r="P1689" s="14">
        <v>1375292</v>
      </c>
      <c r="Q1689" s="14">
        <v>4917495</v>
      </c>
      <c r="R1689" s="14">
        <v>654680</v>
      </c>
      <c r="S1689" s="14"/>
      <c r="T1689" s="14">
        <v>1985934</v>
      </c>
      <c r="U1689" s="14"/>
      <c r="V1689" s="14"/>
      <c r="W1689" s="14"/>
      <c r="X1689" s="14">
        <v>172788</v>
      </c>
      <c r="Y1689" s="14"/>
      <c r="Z1689" s="14"/>
      <c r="AA1689" s="14"/>
      <c r="AB1689" s="14"/>
      <c r="AC1689" s="14">
        <v>1813146</v>
      </c>
      <c r="AD1689" s="14">
        <v>659957</v>
      </c>
      <c r="AE1689" s="14">
        <v>1153189</v>
      </c>
      <c r="AF1689" s="14"/>
      <c r="AG1689" s="14">
        <v>1153189</v>
      </c>
    </row>
    <row r="1690" spans="1:33" hidden="1" x14ac:dyDescent="0.25">
      <c r="A1690" s="14" t="s">
        <v>33</v>
      </c>
      <c r="B1690" s="14" t="s">
        <v>34</v>
      </c>
      <c r="C1690" s="14">
        <v>830108866</v>
      </c>
      <c r="D1690" s="14" t="s">
        <v>2287</v>
      </c>
      <c r="E1690" s="14" t="s">
        <v>867</v>
      </c>
      <c r="F1690" s="14" t="s">
        <v>331</v>
      </c>
      <c r="G1690" s="14" t="s">
        <v>45</v>
      </c>
      <c r="H1690" s="14" t="s">
        <v>868</v>
      </c>
      <c r="I1690" s="14" t="s">
        <v>38</v>
      </c>
      <c r="J1690" s="14" t="s">
        <v>38</v>
      </c>
      <c r="K1690" s="14" t="s">
        <v>39</v>
      </c>
      <c r="L1690" s="14">
        <v>81154919</v>
      </c>
      <c r="M1690" s="14">
        <v>13359873</v>
      </c>
      <c r="N1690" s="14">
        <v>67795046</v>
      </c>
      <c r="O1690" s="14"/>
      <c r="P1690" s="14">
        <v>2158118</v>
      </c>
      <c r="Q1690" s="14">
        <v>58997716</v>
      </c>
      <c r="R1690" s="14"/>
      <c r="S1690" s="14"/>
      <c r="T1690" s="14">
        <v>6639212</v>
      </c>
      <c r="U1690" s="14"/>
      <c r="V1690" s="14"/>
      <c r="W1690" s="14"/>
      <c r="X1690" s="14"/>
      <c r="Y1690" s="14"/>
      <c r="Z1690" s="14"/>
      <c r="AA1690" s="14"/>
      <c r="AB1690" s="14"/>
      <c r="AC1690" s="14">
        <v>6639212</v>
      </c>
      <c r="AD1690" s="14">
        <v>4514612</v>
      </c>
      <c r="AE1690" s="14">
        <v>2124600</v>
      </c>
      <c r="AF1690" s="14"/>
      <c r="AG1690" s="14">
        <v>2124600</v>
      </c>
    </row>
    <row r="1691" spans="1:33" hidden="1" x14ac:dyDescent="0.25">
      <c r="A1691" s="14" t="s">
        <v>33</v>
      </c>
      <c r="B1691" s="14" t="s">
        <v>34</v>
      </c>
      <c r="C1691" s="14">
        <v>830108866</v>
      </c>
      <c r="D1691" s="14" t="s">
        <v>2287</v>
      </c>
      <c r="E1691" s="14" t="s">
        <v>867</v>
      </c>
      <c r="F1691" s="14" t="s">
        <v>331</v>
      </c>
      <c r="G1691" s="14" t="s">
        <v>45</v>
      </c>
      <c r="H1691" s="14" t="s">
        <v>868</v>
      </c>
      <c r="I1691" s="14" t="s">
        <v>38</v>
      </c>
      <c r="J1691" s="14" t="s">
        <v>38</v>
      </c>
      <c r="K1691" s="14" t="s">
        <v>40</v>
      </c>
      <c r="L1691" s="14">
        <v>60938585</v>
      </c>
      <c r="M1691" s="14">
        <v>10502101</v>
      </c>
      <c r="N1691" s="14">
        <v>50436484</v>
      </c>
      <c r="O1691" s="14">
        <v>2537432</v>
      </c>
      <c r="P1691" s="14"/>
      <c r="Q1691" s="14">
        <v>51979435</v>
      </c>
      <c r="R1691" s="14"/>
      <c r="S1691" s="14"/>
      <c r="T1691" s="14">
        <v>994481</v>
      </c>
      <c r="U1691" s="14"/>
      <c r="V1691" s="14"/>
      <c r="W1691" s="14"/>
      <c r="X1691" s="14"/>
      <c r="Y1691" s="14"/>
      <c r="Z1691" s="14"/>
      <c r="AA1691" s="14"/>
      <c r="AB1691" s="14"/>
      <c r="AC1691" s="14">
        <v>994481</v>
      </c>
      <c r="AD1691" s="14">
        <v>2417810</v>
      </c>
      <c r="AE1691" s="14">
        <v>-1423329</v>
      </c>
      <c r="AF1691" s="14"/>
      <c r="AG1691" s="14">
        <v>-1423329</v>
      </c>
    </row>
    <row r="1692" spans="1:33" hidden="1" x14ac:dyDescent="0.25">
      <c r="A1692" s="14" t="s">
        <v>33</v>
      </c>
      <c r="B1692" s="14" t="s">
        <v>34</v>
      </c>
      <c r="C1692" s="14">
        <v>830109723</v>
      </c>
      <c r="D1692" s="14" t="s">
        <v>2287</v>
      </c>
      <c r="E1692" s="14" t="s">
        <v>869</v>
      </c>
      <c r="F1692" s="14" t="s">
        <v>344</v>
      </c>
      <c r="G1692" s="14" t="s">
        <v>45</v>
      </c>
      <c r="H1692" s="14" t="s">
        <v>3391</v>
      </c>
      <c r="I1692" s="14" t="s">
        <v>38</v>
      </c>
      <c r="J1692" s="14" t="s">
        <v>38</v>
      </c>
      <c r="K1692" s="14" t="s">
        <v>39</v>
      </c>
      <c r="L1692" s="14">
        <v>250710926</v>
      </c>
      <c r="M1692" s="14">
        <v>71215695</v>
      </c>
      <c r="N1692" s="14">
        <v>179495231</v>
      </c>
      <c r="O1692" s="14"/>
      <c r="P1692" s="14">
        <v>16693770</v>
      </c>
      <c r="Q1692" s="14">
        <v>83277682</v>
      </c>
      <c r="R1692" s="14"/>
      <c r="S1692" s="14">
        <v>-30580206</v>
      </c>
      <c r="T1692" s="14">
        <v>48943573</v>
      </c>
      <c r="U1692" s="14"/>
      <c r="V1692" s="14"/>
      <c r="W1692" s="14"/>
      <c r="X1692" s="14">
        <v>6211077</v>
      </c>
      <c r="Y1692" s="14"/>
      <c r="Z1692" s="14"/>
      <c r="AA1692" s="14"/>
      <c r="AB1692" s="14"/>
      <c r="AC1692" s="14">
        <v>42732496</v>
      </c>
      <c r="AD1692" s="14">
        <v>29308866</v>
      </c>
      <c r="AE1692" s="14">
        <v>13423630</v>
      </c>
      <c r="AF1692" s="14"/>
      <c r="AG1692" s="14">
        <v>13423630</v>
      </c>
    </row>
    <row r="1693" spans="1:33" hidden="1" x14ac:dyDescent="0.25">
      <c r="A1693" s="14" t="s">
        <v>33</v>
      </c>
      <c r="B1693" s="14" t="s">
        <v>34</v>
      </c>
      <c r="C1693" s="14">
        <v>830109723</v>
      </c>
      <c r="D1693" s="14" t="s">
        <v>2287</v>
      </c>
      <c r="E1693" s="14" t="s">
        <v>869</v>
      </c>
      <c r="F1693" s="14" t="s">
        <v>344</v>
      </c>
      <c r="G1693" s="14" t="s">
        <v>45</v>
      </c>
      <c r="H1693" s="14" t="s">
        <v>3391</v>
      </c>
      <c r="I1693" s="14" t="s">
        <v>38</v>
      </c>
      <c r="J1693" s="14" t="s">
        <v>38</v>
      </c>
      <c r="K1693" s="14" t="s">
        <v>40</v>
      </c>
      <c r="L1693" s="14">
        <v>256533948</v>
      </c>
      <c r="M1693" s="14">
        <v>72479063</v>
      </c>
      <c r="N1693" s="14">
        <v>184054885</v>
      </c>
      <c r="O1693" s="14">
        <v>98917</v>
      </c>
      <c r="P1693" s="14">
        <v>12320504</v>
      </c>
      <c r="Q1693" s="14">
        <v>104812803</v>
      </c>
      <c r="R1693" s="14">
        <v>26987003</v>
      </c>
      <c r="S1693" s="14">
        <v>-98918</v>
      </c>
      <c r="T1693" s="14">
        <v>39934574</v>
      </c>
      <c r="U1693" s="14"/>
      <c r="V1693" s="14"/>
      <c r="W1693" s="14">
        <v>3769413</v>
      </c>
      <c r="X1693" s="14"/>
      <c r="Y1693" s="14"/>
      <c r="Z1693" s="14"/>
      <c r="AA1693" s="14"/>
      <c r="AB1693" s="14"/>
      <c r="AC1693" s="14">
        <v>43703987</v>
      </c>
      <c r="AD1693" s="14">
        <v>15670223</v>
      </c>
      <c r="AE1693" s="14">
        <v>28033764</v>
      </c>
      <c r="AF1693" s="14"/>
      <c r="AG1693" s="14">
        <v>28033764</v>
      </c>
    </row>
    <row r="1694" spans="1:33" hidden="1" x14ac:dyDescent="0.25">
      <c r="A1694" s="14" t="s">
        <v>33</v>
      </c>
      <c r="B1694" s="14" t="s">
        <v>34</v>
      </c>
      <c r="C1694" s="14">
        <v>830110347</v>
      </c>
      <c r="D1694" s="14" t="s">
        <v>2287</v>
      </c>
      <c r="E1694" s="14" t="s">
        <v>870</v>
      </c>
      <c r="F1694" s="14" t="s">
        <v>348</v>
      </c>
      <c r="G1694" s="14" t="s">
        <v>45</v>
      </c>
      <c r="H1694" s="14" t="s">
        <v>871</v>
      </c>
      <c r="I1694" s="14" t="s">
        <v>38</v>
      </c>
      <c r="J1694" s="14" t="s">
        <v>38</v>
      </c>
      <c r="K1694" s="14" t="s">
        <v>39</v>
      </c>
      <c r="L1694" s="14">
        <v>633023311</v>
      </c>
      <c r="M1694" s="14">
        <v>603350173</v>
      </c>
      <c r="N1694" s="14">
        <v>29673138</v>
      </c>
      <c r="O1694" s="14"/>
      <c r="P1694" s="14"/>
      <c r="Q1694" s="14">
        <v>23892344</v>
      </c>
      <c r="R1694" s="14"/>
      <c r="S1694" s="14">
        <v>-9475049</v>
      </c>
      <c r="T1694" s="14">
        <v>-3694255</v>
      </c>
      <c r="U1694" s="14"/>
      <c r="V1694" s="14"/>
      <c r="W1694" s="14"/>
      <c r="X1694" s="14"/>
      <c r="Y1694" s="14"/>
      <c r="Z1694" s="14"/>
      <c r="AA1694" s="14"/>
      <c r="AB1694" s="14"/>
      <c r="AC1694" s="14">
        <v>-3694255</v>
      </c>
      <c r="AD1694" s="14">
        <v>-1207933</v>
      </c>
      <c r="AE1694" s="14">
        <v>-2486322</v>
      </c>
      <c r="AF1694" s="14"/>
      <c r="AG1694" s="14">
        <v>-2486322</v>
      </c>
    </row>
    <row r="1695" spans="1:33" hidden="1" x14ac:dyDescent="0.25">
      <c r="A1695" s="14" t="s">
        <v>33</v>
      </c>
      <c r="B1695" s="14" t="s">
        <v>34</v>
      </c>
      <c r="C1695" s="14">
        <v>830110347</v>
      </c>
      <c r="D1695" s="14" t="s">
        <v>2287</v>
      </c>
      <c r="E1695" s="14" t="s">
        <v>870</v>
      </c>
      <c r="F1695" s="14" t="s">
        <v>348</v>
      </c>
      <c r="G1695" s="14" t="s">
        <v>45</v>
      </c>
      <c r="H1695" s="14" t="s">
        <v>871</v>
      </c>
      <c r="I1695" s="14" t="s">
        <v>38</v>
      </c>
      <c r="J1695" s="14" t="s">
        <v>38</v>
      </c>
      <c r="K1695" s="14" t="s">
        <v>40</v>
      </c>
      <c r="L1695" s="14">
        <v>318646648</v>
      </c>
      <c r="M1695" s="14">
        <v>299380605</v>
      </c>
      <c r="N1695" s="14">
        <v>19266043</v>
      </c>
      <c r="O1695" s="14"/>
      <c r="P1695" s="14"/>
      <c r="Q1695" s="14">
        <v>9758142</v>
      </c>
      <c r="R1695" s="14"/>
      <c r="S1695" s="14">
        <v>8419364</v>
      </c>
      <c r="T1695" s="14">
        <v>17927265</v>
      </c>
      <c r="U1695" s="14"/>
      <c r="V1695" s="14"/>
      <c r="W1695" s="14"/>
      <c r="X1695" s="14"/>
      <c r="Y1695" s="14"/>
      <c r="Z1695" s="14"/>
      <c r="AA1695" s="14"/>
      <c r="AB1695" s="14"/>
      <c r="AC1695" s="14">
        <v>17927265</v>
      </c>
      <c r="AD1695" s="14">
        <v>6285672</v>
      </c>
      <c r="AE1695" s="14">
        <v>11641593</v>
      </c>
      <c r="AF1695" s="14"/>
      <c r="AG1695" s="14">
        <v>11641593</v>
      </c>
    </row>
    <row r="1696" spans="1:33" hidden="1" x14ac:dyDescent="0.25">
      <c r="A1696" s="14" t="s">
        <v>33</v>
      </c>
      <c r="B1696" s="14" t="s">
        <v>34</v>
      </c>
      <c r="C1696" s="14">
        <v>830110433</v>
      </c>
      <c r="D1696" s="14" t="s">
        <v>2287</v>
      </c>
      <c r="E1696" s="14" t="s">
        <v>872</v>
      </c>
      <c r="F1696" s="14" t="s">
        <v>181</v>
      </c>
      <c r="G1696" s="14" t="s">
        <v>36</v>
      </c>
      <c r="H1696" s="14" t="s">
        <v>3392</v>
      </c>
      <c r="I1696" s="14" t="s">
        <v>38</v>
      </c>
      <c r="J1696" s="14" t="s">
        <v>38</v>
      </c>
      <c r="K1696" s="14" t="s">
        <v>39</v>
      </c>
      <c r="L1696" s="14">
        <v>89477884</v>
      </c>
      <c r="M1696" s="14">
        <v>70821249</v>
      </c>
      <c r="N1696" s="14">
        <v>18656635</v>
      </c>
      <c r="O1696" s="14">
        <v>6301429</v>
      </c>
      <c r="P1696" s="14">
        <v>4924406</v>
      </c>
      <c r="Q1696" s="14">
        <v>6836442</v>
      </c>
      <c r="R1696" s="14">
        <v>1443398</v>
      </c>
      <c r="S1696" s="14"/>
      <c r="T1696" s="14">
        <v>11753818</v>
      </c>
      <c r="U1696" s="14"/>
      <c r="V1696" s="14"/>
      <c r="W1696" s="14"/>
      <c r="X1696" s="14">
        <v>392365</v>
      </c>
      <c r="Y1696" s="14"/>
      <c r="Z1696" s="14"/>
      <c r="AA1696" s="14"/>
      <c r="AB1696" s="14"/>
      <c r="AC1696" s="14">
        <v>11361453</v>
      </c>
      <c r="AD1696" s="14">
        <v>4119293</v>
      </c>
      <c r="AE1696" s="14">
        <v>7242160</v>
      </c>
      <c r="AF1696" s="14">
        <v>0</v>
      </c>
      <c r="AG1696" s="14">
        <v>7242160</v>
      </c>
    </row>
    <row r="1697" spans="1:33" hidden="1" x14ac:dyDescent="0.25">
      <c r="A1697" s="14" t="s">
        <v>33</v>
      </c>
      <c r="B1697" s="14" t="s">
        <v>34</v>
      </c>
      <c r="C1697" s="14">
        <v>830110433</v>
      </c>
      <c r="D1697" s="14" t="s">
        <v>2287</v>
      </c>
      <c r="E1697" s="14" t="s">
        <v>872</v>
      </c>
      <c r="F1697" s="14" t="s">
        <v>181</v>
      </c>
      <c r="G1697" s="14" t="s">
        <v>36</v>
      </c>
      <c r="H1697" s="14" t="s">
        <v>3392</v>
      </c>
      <c r="I1697" s="14" t="s">
        <v>38</v>
      </c>
      <c r="J1697" s="14" t="s">
        <v>38</v>
      </c>
      <c r="K1697" s="14" t="s">
        <v>40</v>
      </c>
      <c r="L1697" s="14">
        <v>67446455</v>
      </c>
      <c r="M1697" s="14">
        <v>57411056</v>
      </c>
      <c r="N1697" s="14">
        <v>10035399</v>
      </c>
      <c r="O1697" s="14">
        <v>6420289</v>
      </c>
      <c r="P1697" s="14">
        <v>3466222</v>
      </c>
      <c r="Q1697" s="14">
        <v>4913764</v>
      </c>
      <c r="R1697" s="14">
        <v>1601075</v>
      </c>
      <c r="S1697" s="14"/>
      <c r="T1697" s="14">
        <v>6474627</v>
      </c>
      <c r="U1697" s="14"/>
      <c r="V1697" s="14"/>
      <c r="W1697" s="14"/>
      <c r="X1697" s="14">
        <v>371090</v>
      </c>
      <c r="Y1697" s="14"/>
      <c r="Z1697" s="14"/>
      <c r="AA1697" s="14"/>
      <c r="AB1697" s="14"/>
      <c r="AC1697" s="14">
        <v>6103537</v>
      </c>
      <c r="AD1697" s="14">
        <v>2319344</v>
      </c>
      <c r="AE1697" s="14">
        <v>3784193</v>
      </c>
      <c r="AF1697" s="14"/>
      <c r="AG1697" s="14">
        <v>3784193</v>
      </c>
    </row>
    <row r="1698" spans="1:33" hidden="1" x14ac:dyDescent="0.25">
      <c r="A1698" s="14" t="s">
        <v>33</v>
      </c>
      <c r="B1698" s="14" t="s">
        <v>34</v>
      </c>
      <c r="C1698" s="14">
        <v>830111367</v>
      </c>
      <c r="D1698" s="14" t="s">
        <v>2287</v>
      </c>
      <c r="E1698" s="14" t="s">
        <v>873</v>
      </c>
      <c r="F1698" s="14" t="s">
        <v>134</v>
      </c>
      <c r="G1698" s="14" t="s">
        <v>36</v>
      </c>
      <c r="H1698" s="14" t="s">
        <v>3393</v>
      </c>
      <c r="I1698" s="14" t="s">
        <v>38</v>
      </c>
      <c r="J1698" s="14" t="s">
        <v>38</v>
      </c>
      <c r="K1698" s="14" t="s">
        <v>39</v>
      </c>
      <c r="L1698" s="14">
        <v>317584704</v>
      </c>
      <c r="M1698" s="14">
        <v>271033780</v>
      </c>
      <c r="N1698" s="14">
        <v>46550924</v>
      </c>
      <c r="O1698" s="14">
        <v>623276</v>
      </c>
      <c r="P1698" s="14">
        <v>19257876</v>
      </c>
      <c r="Q1698" s="14">
        <v>18236849</v>
      </c>
      <c r="R1698" s="14">
        <v>165219</v>
      </c>
      <c r="S1698" s="14"/>
      <c r="T1698" s="14">
        <v>9514256</v>
      </c>
      <c r="U1698" s="14"/>
      <c r="V1698" s="14"/>
      <c r="W1698" s="14">
        <v>20089261</v>
      </c>
      <c r="X1698" s="14">
        <v>8764110</v>
      </c>
      <c r="Y1698" s="14"/>
      <c r="Z1698" s="14"/>
      <c r="AA1698" s="14"/>
      <c r="AB1698" s="14"/>
      <c r="AC1698" s="14">
        <v>20839407</v>
      </c>
      <c r="AD1698" s="14">
        <v>6703426</v>
      </c>
      <c r="AE1698" s="14">
        <v>14135981</v>
      </c>
      <c r="AF1698" s="14"/>
      <c r="AG1698" s="14">
        <v>14135981</v>
      </c>
    </row>
    <row r="1699" spans="1:33" hidden="1" x14ac:dyDescent="0.25">
      <c r="A1699" s="14" t="s">
        <v>33</v>
      </c>
      <c r="B1699" s="14" t="s">
        <v>34</v>
      </c>
      <c r="C1699" s="14">
        <v>830111367</v>
      </c>
      <c r="D1699" s="14" t="s">
        <v>2287</v>
      </c>
      <c r="E1699" s="14" t="s">
        <v>873</v>
      </c>
      <c r="F1699" s="14" t="s">
        <v>134</v>
      </c>
      <c r="G1699" s="14" t="s">
        <v>36</v>
      </c>
      <c r="H1699" s="14" t="s">
        <v>3393</v>
      </c>
      <c r="I1699" s="14" t="s">
        <v>38</v>
      </c>
      <c r="J1699" s="14" t="s">
        <v>38</v>
      </c>
      <c r="K1699" s="14" t="s">
        <v>40</v>
      </c>
      <c r="L1699" s="14">
        <v>309169368</v>
      </c>
      <c r="M1699" s="14">
        <v>246876702</v>
      </c>
      <c r="N1699" s="14">
        <v>62292666</v>
      </c>
      <c r="O1699" s="14">
        <v>502509</v>
      </c>
      <c r="P1699" s="14">
        <v>19070680</v>
      </c>
      <c r="Q1699" s="14">
        <v>14017474</v>
      </c>
      <c r="R1699" s="14">
        <v>91681</v>
      </c>
      <c r="S1699" s="14"/>
      <c r="T1699" s="14">
        <v>29615340</v>
      </c>
      <c r="U1699" s="14"/>
      <c r="V1699" s="14"/>
      <c r="W1699" s="14">
        <v>4555604</v>
      </c>
      <c r="X1699" s="14">
        <v>22460119</v>
      </c>
      <c r="Y1699" s="14"/>
      <c r="Z1699" s="14"/>
      <c r="AA1699" s="14"/>
      <c r="AB1699" s="14"/>
      <c r="AC1699" s="14">
        <v>11710825</v>
      </c>
      <c r="AD1699" s="14">
        <v>5653786</v>
      </c>
      <c r="AE1699" s="14">
        <v>6057039</v>
      </c>
      <c r="AF1699" s="14"/>
      <c r="AG1699" s="14">
        <v>6057039</v>
      </c>
    </row>
    <row r="1700" spans="1:33" hidden="1" x14ac:dyDescent="0.25">
      <c r="A1700" s="14" t="s">
        <v>33</v>
      </c>
      <c r="B1700" s="14" t="s">
        <v>34</v>
      </c>
      <c r="C1700" s="14">
        <v>830111642</v>
      </c>
      <c r="D1700" s="14" t="s">
        <v>2287</v>
      </c>
      <c r="E1700" s="14" t="s">
        <v>3394</v>
      </c>
      <c r="F1700" s="14" t="s">
        <v>289</v>
      </c>
      <c r="G1700" s="14" t="s">
        <v>111</v>
      </c>
      <c r="H1700" s="14" t="s">
        <v>874</v>
      </c>
      <c r="I1700" s="14" t="s">
        <v>38</v>
      </c>
      <c r="J1700" s="14" t="s">
        <v>38</v>
      </c>
      <c r="K1700" s="14" t="s">
        <v>39</v>
      </c>
      <c r="L1700" s="14"/>
      <c r="M1700" s="14"/>
      <c r="N1700" s="14"/>
      <c r="O1700" s="14">
        <v>288702</v>
      </c>
      <c r="P1700" s="14"/>
      <c r="Q1700" s="14">
        <v>2947468</v>
      </c>
      <c r="R1700" s="14">
        <v>19709997</v>
      </c>
      <c r="S1700" s="14"/>
      <c r="T1700" s="14">
        <v>-22368763</v>
      </c>
      <c r="U1700" s="14"/>
      <c r="V1700" s="14"/>
      <c r="W1700" s="14">
        <v>3460865</v>
      </c>
      <c r="X1700" s="14"/>
      <c r="Y1700" s="14"/>
      <c r="Z1700" s="14"/>
      <c r="AA1700" s="14"/>
      <c r="AB1700" s="14"/>
      <c r="AC1700" s="14">
        <v>-18907898</v>
      </c>
      <c r="AD1700" s="14">
        <v>-4937496</v>
      </c>
      <c r="AE1700" s="14">
        <v>-13970402</v>
      </c>
      <c r="AF1700" s="14"/>
      <c r="AG1700" s="14">
        <v>-13970402</v>
      </c>
    </row>
    <row r="1701" spans="1:33" hidden="1" x14ac:dyDescent="0.25">
      <c r="A1701" s="14" t="s">
        <v>33</v>
      </c>
      <c r="B1701" s="14" t="s">
        <v>34</v>
      </c>
      <c r="C1701" s="14">
        <v>830111642</v>
      </c>
      <c r="D1701" s="14" t="s">
        <v>2287</v>
      </c>
      <c r="E1701" s="14" t="s">
        <v>3394</v>
      </c>
      <c r="F1701" s="14" t="s">
        <v>289</v>
      </c>
      <c r="G1701" s="14" t="s">
        <v>111</v>
      </c>
      <c r="H1701" s="14" t="s">
        <v>874</v>
      </c>
      <c r="I1701" s="14" t="s">
        <v>38</v>
      </c>
      <c r="J1701" s="14" t="s">
        <v>38</v>
      </c>
      <c r="K1701" s="14" t="s">
        <v>40</v>
      </c>
      <c r="L1701" s="14"/>
      <c r="M1701" s="14"/>
      <c r="N1701" s="14"/>
      <c r="O1701" s="14">
        <v>7282938</v>
      </c>
      <c r="P1701" s="14"/>
      <c r="Q1701" s="14"/>
      <c r="R1701" s="14">
        <v>258401079</v>
      </c>
      <c r="S1701" s="14"/>
      <c r="T1701" s="14">
        <v>-251118141</v>
      </c>
      <c r="U1701" s="14"/>
      <c r="V1701" s="14"/>
      <c r="W1701" s="14">
        <v>19479960</v>
      </c>
      <c r="X1701" s="14"/>
      <c r="Y1701" s="14"/>
      <c r="Z1701" s="14"/>
      <c r="AA1701" s="14"/>
      <c r="AB1701" s="14"/>
      <c r="AC1701" s="14">
        <v>-231638181</v>
      </c>
      <c r="AD1701" s="14">
        <v>-32813666</v>
      </c>
      <c r="AE1701" s="14">
        <v>-198824515</v>
      </c>
      <c r="AF1701" s="14"/>
      <c r="AG1701" s="14">
        <v>-198824515</v>
      </c>
    </row>
    <row r="1702" spans="1:33" hidden="1" x14ac:dyDescent="0.25">
      <c r="A1702" s="14" t="s">
        <v>33</v>
      </c>
      <c r="B1702" s="14" t="s">
        <v>34</v>
      </c>
      <c r="C1702" s="14">
        <v>830111965</v>
      </c>
      <c r="D1702" s="14" t="s">
        <v>2287</v>
      </c>
      <c r="E1702" s="14" t="s">
        <v>3395</v>
      </c>
      <c r="F1702" s="14" t="s">
        <v>191</v>
      </c>
      <c r="G1702" s="14" t="s">
        <v>45</v>
      </c>
      <c r="H1702" s="14" t="s">
        <v>3396</v>
      </c>
      <c r="I1702" s="14" t="s">
        <v>38</v>
      </c>
      <c r="J1702" s="14" t="s">
        <v>38</v>
      </c>
      <c r="K1702" s="14" t="s">
        <v>39</v>
      </c>
      <c r="L1702" s="14">
        <v>95412403</v>
      </c>
      <c r="M1702" s="14">
        <v>49670529</v>
      </c>
      <c r="N1702" s="14">
        <v>45741874</v>
      </c>
      <c r="O1702" s="14">
        <v>717212</v>
      </c>
      <c r="P1702" s="14">
        <v>11981236</v>
      </c>
      <c r="Q1702" s="14">
        <v>15573656</v>
      </c>
      <c r="R1702" s="14">
        <v>5240644</v>
      </c>
      <c r="S1702" s="14"/>
      <c r="T1702" s="14">
        <v>13663550</v>
      </c>
      <c r="U1702" s="14"/>
      <c r="V1702" s="14"/>
      <c r="W1702" s="14">
        <v>53591</v>
      </c>
      <c r="X1702" s="14">
        <v>739605</v>
      </c>
      <c r="Y1702" s="14"/>
      <c r="Z1702" s="14"/>
      <c r="AA1702" s="14"/>
      <c r="AB1702" s="14"/>
      <c r="AC1702" s="14">
        <v>12977536</v>
      </c>
      <c r="AD1702" s="14">
        <v>5990761</v>
      </c>
      <c r="AE1702" s="14">
        <v>6986775</v>
      </c>
      <c r="AF1702" s="14"/>
      <c r="AG1702" s="14">
        <v>6986775</v>
      </c>
    </row>
    <row r="1703" spans="1:33" hidden="1" x14ac:dyDescent="0.25">
      <c r="A1703" s="14" t="s">
        <v>33</v>
      </c>
      <c r="B1703" s="14" t="s">
        <v>34</v>
      </c>
      <c r="C1703" s="14">
        <v>830111965</v>
      </c>
      <c r="D1703" s="14" t="s">
        <v>2287</v>
      </c>
      <c r="E1703" s="14" t="s">
        <v>3395</v>
      </c>
      <c r="F1703" s="14" t="s">
        <v>191</v>
      </c>
      <c r="G1703" s="14" t="s">
        <v>45</v>
      </c>
      <c r="H1703" s="14" t="s">
        <v>3396</v>
      </c>
      <c r="I1703" s="14" t="s">
        <v>38</v>
      </c>
      <c r="J1703" s="14" t="s">
        <v>38</v>
      </c>
      <c r="K1703" s="14" t="s">
        <v>40</v>
      </c>
      <c r="L1703" s="14">
        <v>95064475</v>
      </c>
      <c r="M1703" s="14">
        <v>56769158</v>
      </c>
      <c r="N1703" s="14">
        <v>38295317</v>
      </c>
      <c r="O1703" s="14">
        <v>2950555</v>
      </c>
      <c r="P1703" s="14">
        <v>12048272</v>
      </c>
      <c r="Q1703" s="14">
        <v>14603869</v>
      </c>
      <c r="R1703" s="14">
        <v>1252837</v>
      </c>
      <c r="S1703" s="14"/>
      <c r="T1703" s="14">
        <v>13340894</v>
      </c>
      <c r="U1703" s="14"/>
      <c r="V1703" s="14"/>
      <c r="W1703" s="14"/>
      <c r="X1703" s="14">
        <v>1010886</v>
      </c>
      <c r="Y1703" s="14"/>
      <c r="Z1703" s="14"/>
      <c r="AA1703" s="14"/>
      <c r="AB1703" s="14"/>
      <c r="AC1703" s="14">
        <v>12330008</v>
      </c>
      <c r="AD1703" s="14">
        <v>3172344</v>
      </c>
      <c r="AE1703" s="14">
        <v>9157664</v>
      </c>
      <c r="AF1703" s="14"/>
      <c r="AG1703" s="14">
        <v>9157664</v>
      </c>
    </row>
    <row r="1704" spans="1:33" hidden="1" x14ac:dyDescent="0.25">
      <c r="A1704" s="14" t="s">
        <v>33</v>
      </c>
      <c r="B1704" s="14" t="s">
        <v>34</v>
      </c>
      <c r="C1704" s="14">
        <v>830113035</v>
      </c>
      <c r="D1704" s="14" t="s">
        <v>2287</v>
      </c>
      <c r="E1704" s="14" t="s">
        <v>875</v>
      </c>
      <c r="F1704" s="14" t="s">
        <v>223</v>
      </c>
      <c r="G1704" s="14" t="s">
        <v>36</v>
      </c>
      <c r="H1704" s="14" t="s">
        <v>3397</v>
      </c>
      <c r="I1704" s="14" t="s">
        <v>38</v>
      </c>
      <c r="J1704" s="14" t="s">
        <v>38</v>
      </c>
      <c r="K1704" s="14" t="s">
        <v>39</v>
      </c>
      <c r="L1704" s="14">
        <v>300935530</v>
      </c>
      <c r="M1704" s="14">
        <v>130693205</v>
      </c>
      <c r="N1704" s="14">
        <v>170242325</v>
      </c>
      <c r="O1704" s="14">
        <v>1520118</v>
      </c>
      <c r="P1704" s="14">
        <v>62756392</v>
      </c>
      <c r="Q1704" s="14">
        <v>414579</v>
      </c>
      <c r="R1704" s="14">
        <v>3495558</v>
      </c>
      <c r="S1704" s="14"/>
      <c r="T1704" s="14">
        <v>105095914</v>
      </c>
      <c r="U1704" s="14"/>
      <c r="V1704" s="14"/>
      <c r="W1704" s="14">
        <v>24919375</v>
      </c>
      <c r="X1704" s="14">
        <v>229208</v>
      </c>
      <c r="Y1704" s="14"/>
      <c r="Z1704" s="14"/>
      <c r="AA1704" s="14"/>
      <c r="AB1704" s="14"/>
      <c r="AC1704" s="14">
        <v>129786081</v>
      </c>
      <c r="AD1704" s="14">
        <v>41245476</v>
      </c>
      <c r="AE1704" s="14">
        <v>88540605</v>
      </c>
      <c r="AF1704" s="14"/>
      <c r="AG1704" s="14">
        <v>88540605</v>
      </c>
    </row>
    <row r="1705" spans="1:33" hidden="1" x14ac:dyDescent="0.25">
      <c r="A1705" s="14" t="s">
        <v>33</v>
      </c>
      <c r="B1705" s="14" t="s">
        <v>34</v>
      </c>
      <c r="C1705" s="14">
        <v>830113035</v>
      </c>
      <c r="D1705" s="14" t="s">
        <v>2287</v>
      </c>
      <c r="E1705" s="14" t="s">
        <v>875</v>
      </c>
      <c r="F1705" s="14" t="s">
        <v>223</v>
      </c>
      <c r="G1705" s="14" t="s">
        <v>36</v>
      </c>
      <c r="H1705" s="14" t="s">
        <v>3397</v>
      </c>
      <c r="I1705" s="14" t="s">
        <v>38</v>
      </c>
      <c r="J1705" s="14" t="s">
        <v>38</v>
      </c>
      <c r="K1705" s="14" t="s">
        <v>40</v>
      </c>
      <c r="L1705" s="14">
        <v>103857398</v>
      </c>
      <c r="M1705" s="14">
        <v>61540485</v>
      </c>
      <c r="N1705" s="14">
        <v>42316913</v>
      </c>
      <c r="O1705" s="14">
        <v>345956</v>
      </c>
      <c r="P1705" s="14">
        <v>35787401</v>
      </c>
      <c r="Q1705" s="14">
        <v>358151</v>
      </c>
      <c r="R1705" s="14">
        <v>1074530</v>
      </c>
      <c r="S1705" s="14"/>
      <c r="T1705" s="14">
        <v>5442787</v>
      </c>
      <c r="U1705" s="14"/>
      <c r="V1705" s="14"/>
      <c r="W1705" s="14">
        <v>915686</v>
      </c>
      <c r="X1705" s="14">
        <v>30990400</v>
      </c>
      <c r="Y1705" s="14"/>
      <c r="Z1705" s="14"/>
      <c r="AA1705" s="14"/>
      <c r="AB1705" s="14"/>
      <c r="AC1705" s="14">
        <v>-24631927</v>
      </c>
      <c r="AD1705" s="14">
        <v>-8804961</v>
      </c>
      <c r="AE1705" s="14">
        <v>-15826966</v>
      </c>
      <c r="AF1705" s="14"/>
      <c r="AG1705" s="14">
        <v>-15826966</v>
      </c>
    </row>
    <row r="1706" spans="1:33" hidden="1" x14ac:dyDescent="0.25">
      <c r="A1706" s="14" t="s">
        <v>33</v>
      </c>
      <c r="B1706" s="14" t="s">
        <v>34</v>
      </c>
      <c r="C1706" s="14">
        <v>830113435</v>
      </c>
      <c r="D1706" s="14" t="s">
        <v>2287</v>
      </c>
      <c r="E1706" s="14" t="s">
        <v>3398</v>
      </c>
      <c r="F1706" s="14" t="s">
        <v>255</v>
      </c>
      <c r="G1706" s="14" t="s">
        <v>45</v>
      </c>
      <c r="H1706" s="14" t="s">
        <v>3399</v>
      </c>
      <c r="I1706" s="14" t="s">
        <v>38</v>
      </c>
      <c r="J1706" s="14" t="s">
        <v>38</v>
      </c>
      <c r="K1706" s="14" t="s">
        <v>39</v>
      </c>
      <c r="L1706" s="14"/>
      <c r="M1706" s="14">
        <v>16767</v>
      </c>
      <c r="N1706" s="14">
        <v>-16767</v>
      </c>
      <c r="O1706" s="14">
        <v>5624</v>
      </c>
      <c r="P1706" s="14"/>
      <c r="Q1706" s="14">
        <v>1059792</v>
      </c>
      <c r="R1706" s="14"/>
      <c r="S1706" s="14"/>
      <c r="T1706" s="14">
        <v>-1070935</v>
      </c>
      <c r="U1706" s="14"/>
      <c r="V1706" s="14"/>
      <c r="W1706" s="14"/>
      <c r="X1706" s="14"/>
      <c r="Y1706" s="14"/>
      <c r="Z1706" s="14"/>
      <c r="AA1706" s="14"/>
      <c r="AB1706" s="14"/>
      <c r="AC1706" s="14">
        <v>-1070935</v>
      </c>
      <c r="AD1706" s="14"/>
      <c r="AE1706" s="14">
        <v>-1070935</v>
      </c>
      <c r="AF1706" s="14"/>
      <c r="AG1706" s="14">
        <v>-1070935</v>
      </c>
    </row>
    <row r="1707" spans="1:33" hidden="1" x14ac:dyDescent="0.25">
      <c r="A1707" s="14" t="s">
        <v>33</v>
      </c>
      <c r="B1707" s="14" t="s">
        <v>34</v>
      </c>
      <c r="C1707" s="14">
        <v>830113435</v>
      </c>
      <c r="D1707" s="14" t="s">
        <v>2287</v>
      </c>
      <c r="E1707" s="14" t="s">
        <v>3398</v>
      </c>
      <c r="F1707" s="14" t="s">
        <v>255</v>
      </c>
      <c r="G1707" s="14" t="s">
        <v>45</v>
      </c>
      <c r="H1707" s="14" t="s">
        <v>3399</v>
      </c>
      <c r="I1707" s="14" t="s">
        <v>38</v>
      </c>
      <c r="J1707" s="14" t="s">
        <v>38</v>
      </c>
      <c r="K1707" s="14" t="s">
        <v>40</v>
      </c>
      <c r="L1707" s="14"/>
      <c r="M1707" s="14">
        <v>240024</v>
      </c>
      <c r="N1707" s="14">
        <v>-240024</v>
      </c>
      <c r="O1707" s="14">
        <v>3686153</v>
      </c>
      <c r="P1707" s="14"/>
      <c r="Q1707" s="14">
        <v>3419125</v>
      </c>
      <c r="R1707" s="14"/>
      <c r="S1707" s="14"/>
      <c r="T1707" s="14">
        <v>27004</v>
      </c>
      <c r="U1707" s="14"/>
      <c r="V1707" s="14"/>
      <c r="W1707" s="14"/>
      <c r="X1707" s="14">
        <v>160</v>
      </c>
      <c r="Y1707" s="14"/>
      <c r="Z1707" s="14"/>
      <c r="AA1707" s="14"/>
      <c r="AB1707" s="14"/>
      <c r="AC1707" s="14">
        <v>26844</v>
      </c>
      <c r="AD1707" s="14"/>
      <c r="AE1707" s="14">
        <v>26844</v>
      </c>
      <c r="AF1707" s="14"/>
      <c r="AG1707" s="14">
        <v>26844</v>
      </c>
    </row>
    <row r="1708" spans="1:33" hidden="1" x14ac:dyDescent="0.25">
      <c r="A1708" s="14" t="s">
        <v>33</v>
      </c>
      <c r="B1708" s="14" t="s">
        <v>34</v>
      </c>
      <c r="C1708" s="14">
        <v>830114005</v>
      </c>
      <c r="D1708" s="14" t="s">
        <v>2287</v>
      </c>
      <c r="E1708" s="14" t="s">
        <v>876</v>
      </c>
      <c r="F1708" s="14" t="s">
        <v>132</v>
      </c>
      <c r="G1708" s="14" t="s">
        <v>45</v>
      </c>
      <c r="H1708" s="14" t="s">
        <v>877</v>
      </c>
      <c r="I1708" s="14" t="s">
        <v>38</v>
      </c>
      <c r="J1708" s="14" t="s">
        <v>38</v>
      </c>
      <c r="K1708" s="14" t="s">
        <v>39</v>
      </c>
      <c r="L1708" s="14">
        <v>16265660</v>
      </c>
      <c r="M1708" s="14">
        <v>10664392</v>
      </c>
      <c r="N1708" s="14">
        <v>5601268</v>
      </c>
      <c r="O1708" s="14">
        <v>344044</v>
      </c>
      <c r="P1708" s="14">
        <v>2544383</v>
      </c>
      <c r="Q1708" s="14">
        <v>2401084</v>
      </c>
      <c r="R1708" s="14">
        <v>744458</v>
      </c>
      <c r="S1708" s="14"/>
      <c r="T1708" s="14">
        <v>255387</v>
      </c>
      <c r="U1708" s="14"/>
      <c r="V1708" s="14"/>
      <c r="W1708" s="14"/>
      <c r="X1708" s="14"/>
      <c r="Y1708" s="14"/>
      <c r="Z1708" s="14"/>
      <c r="AA1708" s="14"/>
      <c r="AB1708" s="14"/>
      <c r="AC1708" s="14">
        <v>255387</v>
      </c>
      <c r="AD1708" s="14">
        <v>122705</v>
      </c>
      <c r="AE1708" s="14">
        <v>132682</v>
      </c>
      <c r="AF1708" s="14"/>
      <c r="AG1708" s="14">
        <v>132682</v>
      </c>
    </row>
    <row r="1709" spans="1:33" hidden="1" x14ac:dyDescent="0.25">
      <c r="A1709" s="14" t="s">
        <v>33</v>
      </c>
      <c r="B1709" s="14" t="s">
        <v>34</v>
      </c>
      <c r="C1709" s="14">
        <v>830114005</v>
      </c>
      <c r="D1709" s="14" t="s">
        <v>2287</v>
      </c>
      <c r="E1709" s="14" t="s">
        <v>876</v>
      </c>
      <c r="F1709" s="14" t="s">
        <v>132</v>
      </c>
      <c r="G1709" s="14" t="s">
        <v>45</v>
      </c>
      <c r="H1709" s="14" t="s">
        <v>877</v>
      </c>
      <c r="I1709" s="14" t="s">
        <v>38</v>
      </c>
      <c r="J1709" s="14" t="s">
        <v>38</v>
      </c>
      <c r="K1709" s="14" t="s">
        <v>40</v>
      </c>
      <c r="L1709" s="14">
        <v>5448896</v>
      </c>
      <c r="M1709" s="14">
        <v>634011</v>
      </c>
      <c r="N1709" s="14">
        <v>4814885</v>
      </c>
      <c r="O1709" s="14">
        <v>389565</v>
      </c>
      <c r="P1709" s="14">
        <v>2183410</v>
      </c>
      <c r="Q1709" s="14">
        <v>1852088</v>
      </c>
      <c r="R1709" s="14">
        <v>324965</v>
      </c>
      <c r="S1709" s="14"/>
      <c r="T1709" s="14">
        <v>843987</v>
      </c>
      <c r="U1709" s="14"/>
      <c r="V1709" s="14"/>
      <c r="W1709" s="14"/>
      <c r="X1709" s="14"/>
      <c r="Y1709" s="14"/>
      <c r="Z1709" s="14"/>
      <c r="AA1709" s="14"/>
      <c r="AB1709" s="14"/>
      <c r="AC1709" s="14">
        <v>843987</v>
      </c>
      <c r="AD1709" s="14">
        <v>335626</v>
      </c>
      <c r="AE1709" s="14">
        <v>508361</v>
      </c>
      <c r="AF1709" s="14"/>
      <c r="AG1709" s="14">
        <v>508361</v>
      </c>
    </row>
    <row r="1710" spans="1:33" hidden="1" x14ac:dyDescent="0.25">
      <c r="A1710" s="14" t="s">
        <v>33</v>
      </c>
      <c r="B1710" s="14" t="s">
        <v>34</v>
      </c>
      <c r="C1710" s="14">
        <v>830114721</v>
      </c>
      <c r="D1710" s="14" t="s">
        <v>2287</v>
      </c>
      <c r="E1710" s="14" t="s">
        <v>3400</v>
      </c>
      <c r="F1710" s="14" t="s">
        <v>63</v>
      </c>
      <c r="G1710" s="14" t="s">
        <v>45</v>
      </c>
      <c r="H1710" s="14" t="s">
        <v>3401</v>
      </c>
      <c r="I1710" s="14" t="s">
        <v>94</v>
      </c>
      <c r="J1710" s="14" t="s">
        <v>227</v>
      </c>
      <c r="K1710" s="14" t="s">
        <v>39</v>
      </c>
      <c r="L1710" s="14">
        <v>82002831</v>
      </c>
      <c r="M1710" s="14">
        <v>63245164</v>
      </c>
      <c r="N1710" s="14">
        <v>18757667</v>
      </c>
      <c r="O1710" s="14">
        <v>401396</v>
      </c>
      <c r="P1710" s="14">
        <v>8656174</v>
      </c>
      <c r="Q1710" s="14">
        <v>2778445</v>
      </c>
      <c r="R1710" s="14">
        <v>223585</v>
      </c>
      <c r="S1710" s="14"/>
      <c r="T1710" s="14">
        <v>7500859</v>
      </c>
      <c r="U1710" s="14"/>
      <c r="V1710" s="14"/>
      <c r="W1710" s="14">
        <v>6191992</v>
      </c>
      <c r="X1710" s="14">
        <v>3853613</v>
      </c>
      <c r="Y1710" s="14"/>
      <c r="Z1710" s="14"/>
      <c r="AA1710" s="14"/>
      <c r="AB1710" s="14"/>
      <c r="AC1710" s="14">
        <v>9839238</v>
      </c>
      <c r="AD1710" s="14">
        <v>2940956</v>
      </c>
      <c r="AE1710" s="14">
        <v>6898282</v>
      </c>
      <c r="AF1710" s="14"/>
      <c r="AG1710" s="14">
        <v>6898282</v>
      </c>
    </row>
    <row r="1711" spans="1:33" hidden="1" x14ac:dyDescent="0.25">
      <c r="A1711" s="14" t="s">
        <v>33</v>
      </c>
      <c r="B1711" s="14" t="s">
        <v>34</v>
      </c>
      <c r="C1711" s="14">
        <v>830114721</v>
      </c>
      <c r="D1711" s="14" t="s">
        <v>2287</v>
      </c>
      <c r="E1711" s="14" t="s">
        <v>3400</v>
      </c>
      <c r="F1711" s="14" t="s">
        <v>63</v>
      </c>
      <c r="G1711" s="14" t="s">
        <v>45</v>
      </c>
      <c r="H1711" s="14" t="s">
        <v>3401</v>
      </c>
      <c r="I1711" s="14" t="s">
        <v>94</v>
      </c>
      <c r="J1711" s="14" t="s">
        <v>227</v>
      </c>
      <c r="K1711" s="14" t="s">
        <v>40</v>
      </c>
      <c r="L1711" s="14">
        <v>77072285</v>
      </c>
      <c r="M1711" s="14">
        <v>56127048</v>
      </c>
      <c r="N1711" s="14">
        <v>20945237</v>
      </c>
      <c r="O1711" s="14">
        <v>485384</v>
      </c>
      <c r="P1711" s="14">
        <v>7878626</v>
      </c>
      <c r="Q1711" s="14">
        <v>3206591</v>
      </c>
      <c r="R1711" s="14">
        <v>215195</v>
      </c>
      <c r="S1711" s="14"/>
      <c r="T1711" s="14">
        <v>10130209</v>
      </c>
      <c r="U1711" s="14"/>
      <c r="V1711" s="14"/>
      <c r="W1711" s="14">
        <v>1398869</v>
      </c>
      <c r="X1711" s="14">
        <v>6053060</v>
      </c>
      <c r="Y1711" s="14"/>
      <c r="Z1711" s="14"/>
      <c r="AA1711" s="14"/>
      <c r="AB1711" s="14"/>
      <c r="AC1711" s="14">
        <v>5476018</v>
      </c>
      <c r="AD1711" s="14">
        <v>2353938</v>
      </c>
      <c r="AE1711" s="14">
        <v>3122080</v>
      </c>
      <c r="AF1711" s="14"/>
      <c r="AG1711" s="14">
        <v>3122080</v>
      </c>
    </row>
    <row r="1712" spans="1:33" hidden="1" x14ac:dyDescent="0.25">
      <c r="A1712" s="14" t="s">
        <v>33</v>
      </c>
      <c r="B1712" s="14" t="s">
        <v>34</v>
      </c>
      <c r="C1712" s="14">
        <v>830114921</v>
      </c>
      <c r="D1712" s="14" t="s">
        <v>2287</v>
      </c>
      <c r="E1712" s="14" t="s">
        <v>3402</v>
      </c>
      <c r="F1712" s="14" t="s">
        <v>727</v>
      </c>
      <c r="G1712" s="14" t="s">
        <v>36</v>
      </c>
      <c r="H1712" s="14" t="s">
        <v>3403</v>
      </c>
      <c r="I1712" s="14" t="s">
        <v>38</v>
      </c>
      <c r="J1712" s="14" t="s">
        <v>38</v>
      </c>
      <c r="K1712" s="14" t="s">
        <v>39</v>
      </c>
      <c r="L1712" s="14">
        <v>2591077073</v>
      </c>
      <c r="M1712" s="14">
        <v>572477211</v>
      </c>
      <c r="N1712" s="14">
        <v>2018599862</v>
      </c>
      <c r="O1712" s="14">
        <v>104860081</v>
      </c>
      <c r="P1712" s="14">
        <v>521763255</v>
      </c>
      <c r="Q1712" s="14">
        <v>527863835</v>
      </c>
      <c r="R1712" s="14">
        <v>707779133</v>
      </c>
      <c r="S1712" s="14">
        <v>0</v>
      </c>
      <c r="T1712" s="14">
        <v>366053720</v>
      </c>
      <c r="U1712" s="14">
        <v>0</v>
      </c>
      <c r="V1712" s="14">
        <v>0</v>
      </c>
      <c r="W1712" s="14">
        <v>942249</v>
      </c>
      <c r="X1712" s="14">
        <v>533533424</v>
      </c>
      <c r="Y1712" s="14">
        <v>35693919</v>
      </c>
      <c r="Z1712" s="14">
        <v>0</v>
      </c>
      <c r="AA1712" s="14">
        <v>0</v>
      </c>
      <c r="AB1712" s="14">
        <v>0</v>
      </c>
      <c r="AC1712" s="14">
        <v>-202231374</v>
      </c>
      <c r="AD1712" s="14">
        <v>-297929</v>
      </c>
      <c r="AE1712" s="14">
        <v>-201933445</v>
      </c>
      <c r="AF1712" s="14">
        <v>0</v>
      </c>
      <c r="AG1712" s="14">
        <v>-201933445</v>
      </c>
    </row>
    <row r="1713" spans="1:33" hidden="1" x14ac:dyDescent="0.25">
      <c r="A1713" s="14" t="s">
        <v>33</v>
      </c>
      <c r="B1713" s="14" t="s">
        <v>34</v>
      </c>
      <c r="C1713" s="14">
        <v>830114921</v>
      </c>
      <c r="D1713" s="14" t="s">
        <v>2287</v>
      </c>
      <c r="E1713" s="14" t="s">
        <v>3402</v>
      </c>
      <c r="F1713" s="14" t="s">
        <v>727</v>
      </c>
      <c r="G1713" s="14" t="s">
        <v>36</v>
      </c>
      <c r="H1713" s="14" t="s">
        <v>3403</v>
      </c>
      <c r="I1713" s="14" t="s">
        <v>38</v>
      </c>
      <c r="J1713" s="14" t="s">
        <v>38</v>
      </c>
      <c r="K1713" s="14" t="s">
        <v>40</v>
      </c>
      <c r="L1713" s="14">
        <v>2592400452</v>
      </c>
      <c r="M1713" s="14">
        <v>764725478</v>
      </c>
      <c r="N1713" s="14">
        <v>1827674974</v>
      </c>
      <c r="O1713" s="14">
        <v>26142882</v>
      </c>
      <c r="P1713" s="14">
        <v>559796775</v>
      </c>
      <c r="Q1713" s="14">
        <v>455213689</v>
      </c>
      <c r="R1713" s="14">
        <v>664943316</v>
      </c>
      <c r="S1713" s="14">
        <v>0</v>
      </c>
      <c r="T1713" s="14">
        <v>173864076</v>
      </c>
      <c r="U1713" s="14">
        <v>0</v>
      </c>
      <c r="V1713" s="14">
        <v>0</v>
      </c>
      <c r="W1713" s="14">
        <v>598103</v>
      </c>
      <c r="X1713" s="14">
        <v>401237457</v>
      </c>
      <c r="Y1713" s="14">
        <v>27284116</v>
      </c>
      <c r="Z1713" s="14">
        <v>0</v>
      </c>
      <c r="AA1713" s="14">
        <v>0</v>
      </c>
      <c r="AB1713" s="14">
        <v>0</v>
      </c>
      <c r="AC1713" s="14">
        <v>-254059394</v>
      </c>
      <c r="AD1713" s="14">
        <v>13823</v>
      </c>
      <c r="AE1713" s="14">
        <v>-254073217</v>
      </c>
      <c r="AF1713" s="14">
        <v>0</v>
      </c>
      <c r="AG1713" s="14">
        <v>-254073217</v>
      </c>
    </row>
    <row r="1714" spans="1:33" hidden="1" x14ac:dyDescent="0.25">
      <c r="A1714" s="14" t="s">
        <v>33</v>
      </c>
      <c r="B1714" s="14" t="s">
        <v>34</v>
      </c>
      <c r="C1714" s="14">
        <v>830114969</v>
      </c>
      <c r="D1714" s="14" t="s">
        <v>2287</v>
      </c>
      <c r="E1714" s="14" t="s">
        <v>3404</v>
      </c>
      <c r="F1714" s="14" t="s">
        <v>181</v>
      </c>
      <c r="G1714" s="14" t="s">
        <v>36</v>
      </c>
      <c r="H1714" s="14" t="s">
        <v>3405</v>
      </c>
      <c r="I1714" s="14" t="s">
        <v>38</v>
      </c>
      <c r="J1714" s="14" t="s">
        <v>38</v>
      </c>
      <c r="K1714" s="14" t="s">
        <v>39</v>
      </c>
      <c r="L1714" s="14">
        <v>91516563</v>
      </c>
      <c r="M1714" s="14">
        <v>58780885</v>
      </c>
      <c r="N1714" s="14">
        <v>32735678</v>
      </c>
      <c r="O1714" s="14"/>
      <c r="P1714" s="14">
        <v>2196124</v>
      </c>
      <c r="Q1714" s="14">
        <v>9357271</v>
      </c>
      <c r="R1714" s="14">
        <v>3513768</v>
      </c>
      <c r="S1714" s="14"/>
      <c r="T1714" s="14">
        <v>17668515</v>
      </c>
      <c r="U1714" s="14"/>
      <c r="V1714" s="14"/>
      <c r="W1714" s="14">
        <v>1449866</v>
      </c>
      <c r="X1714" s="14">
        <v>11613665</v>
      </c>
      <c r="Y1714" s="14"/>
      <c r="Z1714" s="14"/>
      <c r="AA1714" s="14"/>
      <c r="AB1714" s="14"/>
      <c r="AC1714" s="14">
        <v>7504716</v>
      </c>
      <c r="AD1714" s="14">
        <v>-1971476</v>
      </c>
      <c r="AE1714" s="14">
        <v>9476192</v>
      </c>
      <c r="AF1714" s="14"/>
      <c r="AG1714" s="14">
        <v>9476192</v>
      </c>
    </row>
    <row r="1715" spans="1:33" hidden="1" x14ac:dyDescent="0.25">
      <c r="A1715" s="14" t="s">
        <v>33</v>
      </c>
      <c r="B1715" s="14" t="s">
        <v>34</v>
      </c>
      <c r="C1715" s="14">
        <v>830114969</v>
      </c>
      <c r="D1715" s="14" t="s">
        <v>2287</v>
      </c>
      <c r="E1715" s="14" t="s">
        <v>3404</v>
      </c>
      <c r="F1715" s="14" t="s">
        <v>181</v>
      </c>
      <c r="G1715" s="14" t="s">
        <v>36</v>
      </c>
      <c r="H1715" s="14" t="s">
        <v>3405</v>
      </c>
      <c r="I1715" s="14" t="s">
        <v>38</v>
      </c>
      <c r="J1715" s="14" t="s">
        <v>38</v>
      </c>
      <c r="K1715" s="14" t="s">
        <v>40</v>
      </c>
      <c r="L1715" s="14">
        <v>77567414</v>
      </c>
      <c r="M1715" s="14">
        <v>49330368</v>
      </c>
      <c r="N1715" s="14">
        <v>28237046</v>
      </c>
      <c r="O1715" s="14"/>
      <c r="P1715" s="14">
        <v>2169635</v>
      </c>
      <c r="Q1715" s="14">
        <v>8105977</v>
      </c>
      <c r="R1715" s="14">
        <v>444566</v>
      </c>
      <c r="S1715" s="14"/>
      <c r="T1715" s="14">
        <v>17516868</v>
      </c>
      <c r="U1715" s="14"/>
      <c r="V1715" s="14"/>
      <c r="W1715" s="14">
        <v>7160288</v>
      </c>
      <c r="X1715" s="14"/>
      <c r="Y1715" s="14"/>
      <c r="Z1715" s="14"/>
      <c r="AA1715" s="14"/>
      <c r="AB1715" s="14"/>
      <c r="AC1715" s="14">
        <v>24677156</v>
      </c>
      <c r="AD1715" s="14">
        <v>8658786</v>
      </c>
      <c r="AE1715" s="14">
        <v>16018370</v>
      </c>
      <c r="AF1715" s="14"/>
      <c r="AG1715" s="14">
        <v>16018370</v>
      </c>
    </row>
    <row r="1716" spans="1:33" hidden="1" x14ac:dyDescent="0.25">
      <c r="A1716" s="14" t="s">
        <v>33</v>
      </c>
      <c r="B1716" s="14" t="s">
        <v>34</v>
      </c>
      <c r="C1716" s="14">
        <v>830115253</v>
      </c>
      <c r="D1716" s="14" t="s">
        <v>2287</v>
      </c>
      <c r="E1716" s="14" t="s">
        <v>3406</v>
      </c>
      <c r="F1716" s="14" t="s">
        <v>225</v>
      </c>
      <c r="G1716" s="14" t="s">
        <v>36</v>
      </c>
      <c r="H1716" s="14" t="s">
        <v>3407</v>
      </c>
      <c r="I1716" s="14" t="s">
        <v>38</v>
      </c>
      <c r="J1716" s="14" t="s">
        <v>38</v>
      </c>
      <c r="K1716" s="14" t="s">
        <v>39</v>
      </c>
      <c r="L1716" s="14">
        <v>12351659</v>
      </c>
      <c r="M1716" s="14">
        <v>9251940</v>
      </c>
      <c r="N1716" s="14">
        <v>3099719</v>
      </c>
      <c r="O1716" s="14">
        <v>0</v>
      </c>
      <c r="P1716" s="14">
        <v>2051879</v>
      </c>
      <c r="Q1716" s="14">
        <v>701026</v>
      </c>
      <c r="R1716" s="14">
        <v>50004</v>
      </c>
      <c r="S1716" s="14"/>
      <c r="T1716" s="14">
        <v>296810</v>
      </c>
      <c r="U1716" s="14">
        <v>0</v>
      </c>
      <c r="V1716" s="14">
        <v>0</v>
      </c>
      <c r="W1716" s="14">
        <v>0</v>
      </c>
      <c r="X1716" s="14">
        <v>211753</v>
      </c>
      <c r="Y1716" s="14">
        <v>0</v>
      </c>
      <c r="Z1716" s="14">
        <v>0</v>
      </c>
      <c r="AA1716" s="14">
        <v>0</v>
      </c>
      <c r="AB1716" s="14">
        <v>0</v>
      </c>
      <c r="AC1716" s="14">
        <v>85057</v>
      </c>
      <c r="AD1716" s="14">
        <v>59101</v>
      </c>
      <c r="AE1716" s="14">
        <v>25956</v>
      </c>
      <c r="AF1716" s="14">
        <v>0</v>
      </c>
      <c r="AG1716" s="14">
        <v>25956</v>
      </c>
    </row>
    <row r="1717" spans="1:33" hidden="1" x14ac:dyDescent="0.25">
      <c r="A1717" s="14" t="s">
        <v>33</v>
      </c>
      <c r="B1717" s="14" t="s">
        <v>34</v>
      </c>
      <c r="C1717" s="14">
        <v>830115253</v>
      </c>
      <c r="D1717" s="14" t="s">
        <v>2287</v>
      </c>
      <c r="E1717" s="14" t="s">
        <v>3406</v>
      </c>
      <c r="F1717" s="14" t="s">
        <v>225</v>
      </c>
      <c r="G1717" s="14" t="s">
        <v>36</v>
      </c>
      <c r="H1717" s="14" t="s">
        <v>3407</v>
      </c>
      <c r="I1717" s="14" t="s">
        <v>38</v>
      </c>
      <c r="J1717" s="14" t="s">
        <v>38</v>
      </c>
      <c r="K1717" s="14" t="s">
        <v>40</v>
      </c>
      <c r="L1717" s="14">
        <v>12893723</v>
      </c>
      <c r="M1717" s="14">
        <v>8759625</v>
      </c>
      <c r="N1717" s="14">
        <v>4134098</v>
      </c>
      <c r="O1717" s="14">
        <v>0</v>
      </c>
      <c r="P1717" s="14">
        <v>1982204</v>
      </c>
      <c r="Q1717" s="14">
        <v>670273</v>
      </c>
      <c r="R1717" s="14">
        <v>25970</v>
      </c>
      <c r="S1717" s="14"/>
      <c r="T1717" s="14">
        <v>1455651</v>
      </c>
      <c r="U1717" s="14">
        <v>0</v>
      </c>
      <c r="V1717" s="14">
        <v>0</v>
      </c>
      <c r="W1717" s="14">
        <v>0</v>
      </c>
      <c r="X1717" s="14">
        <v>142770</v>
      </c>
      <c r="Y1717" s="14">
        <v>0</v>
      </c>
      <c r="Z1717" s="14">
        <v>0</v>
      </c>
      <c r="AA1717" s="14">
        <v>0</v>
      </c>
      <c r="AB1717" s="14">
        <v>0</v>
      </c>
      <c r="AC1717" s="14">
        <v>1312881</v>
      </c>
      <c r="AD1717" s="14">
        <v>464554</v>
      </c>
      <c r="AE1717" s="14">
        <v>848327</v>
      </c>
      <c r="AF1717" s="14">
        <v>0</v>
      </c>
      <c r="AG1717" s="14">
        <v>848327</v>
      </c>
    </row>
    <row r="1718" spans="1:33" hidden="1" x14ac:dyDescent="0.25">
      <c r="A1718" s="14" t="s">
        <v>33</v>
      </c>
      <c r="B1718" s="14" t="s">
        <v>34</v>
      </c>
      <c r="C1718" s="14">
        <v>830115570</v>
      </c>
      <c r="D1718" s="14" t="s">
        <v>2287</v>
      </c>
      <c r="E1718" s="14" t="s">
        <v>3408</v>
      </c>
      <c r="F1718" s="14" t="s">
        <v>878</v>
      </c>
      <c r="G1718" s="14" t="s">
        <v>45</v>
      </c>
      <c r="H1718" s="14" t="s">
        <v>3409</v>
      </c>
      <c r="I1718" s="14" t="s">
        <v>38</v>
      </c>
      <c r="J1718" s="14" t="s">
        <v>38</v>
      </c>
      <c r="K1718" s="14" t="s">
        <v>39</v>
      </c>
      <c r="L1718" s="14">
        <v>89478047</v>
      </c>
      <c r="M1718" s="14">
        <v>59641106</v>
      </c>
      <c r="N1718" s="14">
        <v>29836941</v>
      </c>
      <c r="O1718" s="14">
        <v>347740</v>
      </c>
      <c r="P1718" s="14">
        <v>7263346</v>
      </c>
      <c r="Q1718" s="14">
        <v>2984085</v>
      </c>
      <c r="R1718" s="14">
        <v>106970</v>
      </c>
      <c r="S1718" s="14"/>
      <c r="T1718" s="14">
        <v>19830280</v>
      </c>
      <c r="U1718" s="14"/>
      <c r="V1718" s="14"/>
      <c r="W1718" s="14">
        <v>634259</v>
      </c>
      <c r="X1718" s="14">
        <v>5154158</v>
      </c>
      <c r="Y1718" s="14"/>
      <c r="Z1718" s="14"/>
      <c r="AA1718" s="14"/>
      <c r="AB1718" s="14"/>
      <c r="AC1718" s="14">
        <v>15310381</v>
      </c>
      <c r="AD1718" s="14">
        <v>6873797</v>
      </c>
      <c r="AE1718" s="14">
        <v>8436584</v>
      </c>
      <c r="AF1718" s="14"/>
      <c r="AG1718" s="14">
        <v>8436584</v>
      </c>
    </row>
    <row r="1719" spans="1:33" hidden="1" x14ac:dyDescent="0.25">
      <c r="A1719" s="14" t="s">
        <v>33</v>
      </c>
      <c r="B1719" s="14" t="s">
        <v>34</v>
      </c>
      <c r="C1719" s="14">
        <v>830115570</v>
      </c>
      <c r="D1719" s="14" t="s">
        <v>2287</v>
      </c>
      <c r="E1719" s="14" t="s">
        <v>3408</v>
      </c>
      <c r="F1719" s="14" t="s">
        <v>878</v>
      </c>
      <c r="G1719" s="14" t="s">
        <v>45</v>
      </c>
      <c r="H1719" s="14" t="s">
        <v>3409</v>
      </c>
      <c r="I1719" s="14" t="s">
        <v>38</v>
      </c>
      <c r="J1719" s="14" t="s">
        <v>38</v>
      </c>
      <c r="K1719" s="14" t="s">
        <v>40</v>
      </c>
      <c r="L1719" s="14">
        <v>82940588</v>
      </c>
      <c r="M1719" s="14">
        <v>52395417</v>
      </c>
      <c r="N1719" s="14">
        <v>30545171</v>
      </c>
      <c r="O1719" s="14">
        <v>331938</v>
      </c>
      <c r="P1719" s="14">
        <v>5235315</v>
      </c>
      <c r="Q1719" s="14">
        <v>2801531</v>
      </c>
      <c r="R1719" s="14">
        <v>114261</v>
      </c>
      <c r="S1719" s="14"/>
      <c r="T1719" s="14">
        <v>22726002</v>
      </c>
      <c r="U1719" s="14"/>
      <c r="V1719" s="14"/>
      <c r="W1719" s="14">
        <v>3762657</v>
      </c>
      <c r="X1719" s="14">
        <v>892737</v>
      </c>
      <c r="Y1719" s="14"/>
      <c r="Z1719" s="14"/>
      <c r="AA1719" s="14"/>
      <c r="AB1719" s="14"/>
      <c r="AC1719" s="14">
        <v>25595922</v>
      </c>
      <c r="AD1719" s="14">
        <v>8193773</v>
      </c>
      <c r="AE1719" s="14">
        <v>17402149</v>
      </c>
      <c r="AF1719" s="14"/>
      <c r="AG1719" s="14">
        <v>17402149</v>
      </c>
    </row>
    <row r="1720" spans="1:33" hidden="1" x14ac:dyDescent="0.25">
      <c r="A1720" s="14" t="s">
        <v>33</v>
      </c>
      <c r="B1720" s="14" t="s">
        <v>34</v>
      </c>
      <c r="C1720" s="14">
        <v>830115764</v>
      </c>
      <c r="D1720" s="14" t="s">
        <v>2287</v>
      </c>
      <c r="E1720" s="14" t="s">
        <v>879</v>
      </c>
      <c r="F1720" s="14" t="s">
        <v>191</v>
      </c>
      <c r="G1720" s="14" t="s">
        <v>45</v>
      </c>
      <c r="H1720" s="14" t="s">
        <v>3410</v>
      </c>
      <c r="I1720" s="14" t="s">
        <v>38</v>
      </c>
      <c r="J1720" s="14" t="s">
        <v>38</v>
      </c>
      <c r="K1720" s="14" t="s">
        <v>39</v>
      </c>
      <c r="L1720" s="14">
        <v>26157682</v>
      </c>
      <c r="M1720" s="14">
        <v>21232716</v>
      </c>
      <c r="N1720" s="14">
        <v>4924966</v>
      </c>
      <c r="O1720" s="14">
        <v>0</v>
      </c>
      <c r="P1720" s="14">
        <v>1602573</v>
      </c>
      <c r="Q1720" s="14">
        <v>1137420</v>
      </c>
      <c r="R1720" s="14">
        <v>108192</v>
      </c>
      <c r="S1720" s="14"/>
      <c r="T1720" s="14">
        <v>2076781</v>
      </c>
      <c r="U1720" s="14">
        <v>0</v>
      </c>
      <c r="V1720" s="14">
        <v>0</v>
      </c>
      <c r="W1720" s="14">
        <v>195037</v>
      </c>
      <c r="X1720" s="14">
        <v>108089</v>
      </c>
      <c r="Y1720" s="14">
        <v>0</v>
      </c>
      <c r="Z1720" s="14">
        <v>0</v>
      </c>
      <c r="AA1720" s="14">
        <v>0</v>
      </c>
      <c r="AB1720" s="14">
        <v>0</v>
      </c>
      <c r="AC1720" s="14">
        <v>2163729</v>
      </c>
      <c r="AD1720" s="14">
        <v>1007441</v>
      </c>
      <c r="AE1720" s="14">
        <v>1156288</v>
      </c>
      <c r="AF1720" s="14">
        <v>0</v>
      </c>
      <c r="AG1720" s="14">
        <v>1156288</v>
      </c>
    </row>
    <row r="1721" spans="1:33" hidden="1" x14ac:dyDescent="0.25">
      <c r="A1721" s="14" t="s">
        <v>33</v>
      </c>
      <c r="B1721" s="14" t="s">
        <v>34</v>
      </c>
      <c r="C1721" s="14">
        <v>830115764</v>
      </c>
      <c r="D1721" s="14" t="s">
        <v>2287</v>
      </c>
      <c r="E1721" s="14" t="s">
        <v>879</v>
      </c>
      <c r="F1721" s="14" t="s">
        <v>191</v>
      </c>
      <c r="G1721" s="14" t="s">
        <v>45</v>
      </c>
      <c r="H1721" s="14" t="s">
        <v>3410</v>
      </c>
      <c r="I1721" s="14" t="s">
        <v>38</v>
      </c>
      <c r="J1721" s="14" t="s">
        <v>38</v>
      </c>
      <c r="K1721" s="14" t="s">
        <v>40</v>
      </c>
      <c r="L1721" s="14">
        <v>16370357</v>
      </c>
      <c r="M1721" s="14">
        <v>11169088</v>
      </c>
      <c r="N1721" s="14">
        <v>5201269</v>
      </c>
      <c r="O1721" s="14">
        <v>40313</v>
      </c>
      <c r="P1721" s="14">
        <v>1121105</v>
      </c>
      <c r="Q1721" s="14">
        <v>1725294</v>
      </c>
      <c r="R1721" s="14">
        <v>0</v>
      </c>
      <c r="S1721" s="14"/>
      <c r="T1721" s="14">
        <v>2395183</v>
      </c>
      <c r="U1721" s="14">
        <v>0</v>
      </c>
      <c r="V1721" s="14">
        <v>0</v>
      </c>
      <c r="W1721" s="14">
        <v>0</v>
      </c>
      <c r="X1721" s="14">
        <v>6944</v>
      </c>
      <c r="Y1721" s="14">
        <v>0</v>
      </c>
      <c r="Z1721" s="14">
        <v>0</v>
      </c>
      <c r="AA1721" s="14">
        <v>0</v>
      </c>
      <c r="AB1721" s="14">
        <v>0</v>
      </c>
      <c r="AC1721" s="14">
        <v>2388239</v>
      </c>
      <c r="AD1721" s="14">
        <v>547964</v>
      </c>
      <c r="AE1721" s="14">
        <v>1840275</v>
      </c>
      <c r="AF1721" s="14">
        <v>0</v>
      </c>
      <c r="AG1721" s="14">
        <v>1840275</v>
      </c>
    </row>
    <row r="1722" spans="1:33" hidden="1" x14ac:dyDescent="0.25">
      <c r="A1722" s="14" t="s">
        <v>33</v>
      </c>
      <c r="B1722" s="14" t="s">
        <v>34</v>
      </c>
      <c r="C1722" s="14">
        <v>830116122</v>
      </c>
      <c r="D1722" s="14" t="s">
        <v>2287</v>
      </c>
      <c r="E1722" s="14" t="s">
        <v>880</v>
      </c>
      <c r="F1722" s="14" t="s">
        <v>523</v>
      </c>
      <c r="G1722" s="14" t="s">
        <v>36</v>
      </c>
      <c r="H1722" s="14" t="s">
        <v>3411</v>
      </c>
      <c r="I1722" s="14" t="s">
        <v>38</v>
      </c>
      <c r="J1722" s="14" t="s">
        <v>38</v>
      </c>
      <c r="K1722" s="14" t="s">
        <v>39</v>
      </c>
      <c r="L1722" s="14">
        <v>4052777</v>
      </c>
      <c r="M1722" s="14"/>
      <c r="N1722" s="14">
        <v>4052777</v>
      </c>
      <c r="O1722" s="14">
        <v>42785</v>
      </c>
      <c r="P1722" s="14"/>
      <c r="Q1722" s="14">
        <v>3756564</v>
      </c>
      <c r="R1722" s="14">
        <v>53304</v>
      </c>
      <c r="S1722" s="14"/>
      <c r="T1722" s="14">
        <v>285694</v>
      </c>
      <c r="U1722" s="14"/>
      <c r="V1722" s="14"/>
      <c r="W1722" s="14">
        <v>58146</v>
      </c>
      <c r="X1722" s="14"/>
      <c r="Y1722" s="14"/>
      <c r="Z1722" s="14"/>
      <c r="AA1722" s="14"/>
      <c r="AB1722" s="14"/>
      <c r="AC1722" s="14">
        <v>343840</v>
      </c>
      <c r="AD1722" s="14">
        <v>102390</v>
      </c>
      <c r="AE1722" s="14">
        <v>241450</v>
      </c>
      <c r="AF1722" s="14"/>
      <c r="AG1722" s="14">
        <v>241450</v>
      </c>
    </row>
    <row r="1723" spans="1:33" hidden="1" x14ac:dyDescent="0.25">
      <c r="A1723" s="14" t="s">
        <v>33</v>
      </c>
      <c r="B1723" s="14" t="s">
        <v>34</v>
      </c>
      <c r="C1723" s="14">
        <v>830116122</v>
      </c>
      <c r="D1723" s="14" t="s">
        <v>2287</v>
      </c>
      <c r="E1723" s="14" t="s">
        <v>880</v>
      </c>
      <c r="F1723" s="14" t="s">
        <v>523</v>
      </c>
      <c r="G1723" s="14" t="s">
        <v>36</v>
      </c>
      <c r="H1723" s="14" t="s">
        <v>3411</v>
      </c>
      <c r="I1723" s="14" t="s">
        <v>38</v>
      </c>
      <c r="J1723" s="14" t="s">
        <v>38</v>
      </c>
      <c r="K1723" s="14" t="s">
        <v>40</v>
      </c>
      <c r="L1723" s="14">
        <v>5320182</v>
      </c>
      <c r="M1723" s="14"/>
      <c r="N1723" s="14">
        <v>5320182</v>
      </c>
      <c r="O1723" s="14">
        <v>32722</v>
      </c>
      <c r="P1723" s="14"/>
      <c r="Q1723" s="14">
        <v>5908131</v>
      </c>
      <c r="R1723" s="14">
        <v>11743</v>
      </c>
      <c r="S1723" s="14"/>
      <c r="T1723" s="14">
        <v>-566970</v>
      </c>
      <c r="U1723" s="14"/>
      <c r="V1723" s="14"/>
      <c r="W1723" s="14">
        <v>40074</v>
      </c>
      <c r="X1723" s="14"/>
      <c r="Y1723" s="14"/>
      <c r="Z1723" s="14"/>
      <c r="AA1723" s="14"/>
      <c r="AB1723" s="14"/>
      <c r="AC1723" s="14">
        <v>-526896</v>
      </c>
      <c r="AD1723" s="14">
        <v>-6710</v>
      </c>
      <c r="AE1723" s="14">
        <v>-520186</v>
      </c>
      <c r="AF1723" s="14"/>
      <c r="AG1723" s="14">
        <v>-520186</v>
      </c>
    </row>
    <row r="1724" spans="1:33" hidden="1" x14ac:dyDescent="0.25">
      <c r="A1724" s="14" t="s">
        <v>33</v>
      </c>
      <c r="B1724" s="14" t="s">
        <v>34</v>
      </c>
      <c r="C1724" s="14">
        <v>830116746</v>
      </c>
      <c r="D1724" s="14" t="s">
        <v>2287</v>
      </c>
      <c r="E1724" s="14" t="s">
        <v>3412</v>
      </c>
      <c r="F1724" s="14" t="s">
        <v>207</v>
      </c>
      <c r="G1724" s="14" t="s">
        <v>45</v>
      </c>
      <c r="H1724" s="14" t="s">
        <v>881</v>
      </c>
      <c r="I1724" s="14" t="s">
        <v>94</v>
      </c>
      <c r="J1724" s="14" t="s">
        <v>227</v>
      </c>
      <c r="K1724" s="14" t="s">
        <v>39</v>
      </c>
      <c r="L1724" s="14">
        <v>97200441</v>
      </c>
      <c r="M1724" s="14">
        <v>73939921</v>
      </c>
      <c r="N1724" s="14">
        <v>23260520</v>
      </c>
      <c r="O1724" s="14">
        <v>1705710</v>
      </c>
      <c r="P1724" s="14">
        <v>8811483</v>
      </c>
      <c r="Q1724" s="14">
        <v>2461885</v>
      </c>
      <c r="R1724" s="14">
        <v>470513</v>
      </c>
      <c r="S1724" s="14"/>
      <c r="T1724" s="14">
        <v>13222349</v>
      </c>
      <c r="U1724" s="14"/>
      <c r="V1724" s="14"/>
      <c r="W1724" s="14">
        <v>7194178</v>
      </c>
      <c r="X1724" s="14">
        <v>5321141</v>
      </c>
      <c r="Y1724" s="14"/>
      <c r="Z1724" s="14"/>
      <c r="AA1724" s="14"/>
      <c r="AB1724" s="14"/>
      <c r="AC1724" s="14">
        <v>15095386</v>
      </c>
      <c r="AD1724" s="14">
        <v>5177800</v>
      </c>
      <c r="AE1724" s="14">
        <v>9917586</v>
      </c>
      <c r="AF1724" s="14"/>
      <c r="AG1724" s="14">
        <v>9917586</v>
      </c>
    </row>
    <row r="1725" spans="1:33" hidden="1" x14ac:dyDescent="0.25">
      <c r="A1725" s="14" t="s">
        <v>33</v>
      </c>
      <c r="B1725" s="14" t="s">
        <v>34</v>
      </c>
      <c r="C1725" s="14">
        <v>830116746</v>
      </c>
      <c r="D1725" s="14" t="s">
        <v>2287</v>
      </c>
      <c r="E1725" s="14" t="s">
        <v>3412</v>
      </c>
      <c r="F1725" s="14" t="s">
        <v>207</v>
      </c>
      <c r="G1725" s="14" t="s">
        <v>45</v>
      </c>
      <c r="H1725" s="14" t="s">
        <v>881</v>
      </c>
      <c r="I1725" s="14" t="s">
        <v>94</v>
      </c>
      <c r="J1725" s="14" t="s">
        <v>227</v>
      </c>
      <c r="K1725" s="14" t="s">
        <v>40</v>
      </c>
      <c r="L1725" s="14">
        <v>102299509</v>
      </c>
      <c r="M1725" s="14">
        <v>70537988</v>
      </c>
      <c r="N1725" s="14">
        <v>31761521</v>
      </c>
      <c r="O1725" s="14">
        <v>543691</v>
      </c>
      <c r="P1725" s="14">
        <v>10529102</v>
      </c>
      <c r="Q1725" s="14">
        <v>2285178</v>
      </c>
      <c r="R1725" s="14">
        <v>433896</v>
      </c>
      <c r="S1725" s="14"/>
      <c r="T1725" s="14">
        <v>19057036</v>
      </c>
      <c r="U1725" s="14"/>
      <c r="V1725" s="14"/>
      <c r="W1725" s="14">
        <v>2886833</v>
      </c>
      <c r="X1725" s="14">
        <v>7252691</v>
      </c>
      <c r="Y1725" s="14"/>
      <c r="Z1725" s="14"/>
      <c r="AA1725" s="14"/>
      <c r="AB1725" s="14"/>
      <c r="AC1725" s="14">
        <v>14691178</v>
      </c>
      <c r="AD1725" s="14">
        <v>4977553</v>
      </c>
      <c r="AE1725" s="14">
        <v>9713625</v>
      </c>
      <c r="AF1725" s="14"/>
      <c r="AG1725" s="14">
        <v>9713625</v>
      </c>
    </row>
    <row r="1726" spans="1:33" hidden="1" x14ac:dyDescent="0.25">
      <c r="A1726" s="14" t="s">
        <v>33</v>
      </c>
      <c r="B1726" s="14" t="s">
        <v>34</v>
      </c>
      <c r="C1726" s="14">
        <v>830117019</v>
      </c>
      <c r="D1726" s="14" t="s">
        <v>2287</v>
      </c>
      <c r="E1726" s="14" t="s">
        <v>882</v>
      </c>
      <c r="F1726" s="14" t="s">
        <v>883</v>
      </c>
      <c r="G1726" s="14" t="s">
        <v>51</v>
      </c>
      <c r="H1726" s="14" t="s">
        <v>884</v>
      </c>
      <c r="I1726" s="14" t="s">
        <v>38</v>
      </c>
      <c r="J1726" s="14" t="s">
        <v>38</v>
      </c>
      <c r="K1726" s="14" t="s">
        <v>39</v>
      </c>
      <c r="L1726" s="14">
        <v>7191277</v>
      </c>
      <c r="M1726" s="14">
        <v>5844302</v>
      </c>
      <c r="N1726" s="14">
        <v>1346975</v>
      </c>
      <c r="O1726" s="14">
        <v>91885</v>
      </c>
      <c r="P1726" s="14"/>
      <c r="Q1726" s="14">
        <v>816732</v>
      </c>
      <c r="R1726" s="14">
        <v>13811</v>
      </c>
      <c r="S1726" s="14">
        <v>0</v>
      </c>
      <c r="T1726" s="14">
        <v>608317</v>
      </c>
      <c r="U1726" s="14"/>
      <c r="V1726" s="14"/>
      <c r="W1726" s="14">
        <v>26605</v>
      </c>
      <c r="X1726" s="14">
        <v>117608</v>
      </c>
      <c r="Y1726" s="14"/>
      <c r="Z1726" s="14"/>
      <c r="AA1726" s="14"/>
      <c r="AB1726" s="14"/>
      <c r="AC1726" s="14">
        <v>517314</v>
      </c>
      <c r="AD1726" s="14">
        <v>180310</v>
      </c>
      <c r="AE1726" s="14">
        <v>337004</v>
      </c>
      <c r="AF1726" s="14"/>
      <c r="AG1726" s="14">
        <v>337004</v>
      </c>
    </row>
    <row r="1727" spans="1:33" hidden="1" x14ac:dyDescent="0.25">
      <c r="A1727" s="14" t="s">
        <v>33</v>
      </c>
      <c r="B1727" s="14" t="s">
        <v>34</v>
      </c>
      <c r="C1727" s="14">
        <v>830117019</v>
      </c>
      <c r="D1727" s="14" t="s">
        <v>2287</v>
      </c>
      <c r="E1727" s="14" t="s">
        <v>882</v>
      </c>
      <c r="F1727" s="14" t="s">
        <v>883</v>
      </c>
      <c r="G1727" s="14" t="s">
        <v>51</v>
      </c>
      <c r="H1727" s="14" t="s">
        <v>884</v>
      </c>
      <c r="I1727" s="14" t="s">
        <v>38</v>
      </c>
      <c r="J1727" s="14" t="s">
        <v>38</v>
      </c>
      <c r="K1727" s="14" t="s">
        <v>40</v>
      </c>
      <c r="L1727" s="14">
        <v>7958345</v>
      </c>
      <c r="M1727" s="14">
        <v>6865158</v>
      </c>
      <c r="N1727" s="14">
        <v>1093187</v>
      </c>
      <c r="O1727" s="14">
        <v>119116</v>
      </c>
      <c r="P1727" s="14"/>
      <c r="Q1727" s="14">
        <v>744949</v>
      </c>
      <c r="R1727" s="14">
        <v>91775</v>
      </c>
      <c r="S1727" s="14"/>
      <c r="T1727" s="14">
        <v>375579</v>
      </c>
      <c r="U1727" s="14"/>
      <c r="V1727" s="14"/>
      <c r="W1727" s="14">
        <v>53246</v>
      </c>
      <c r="X1727" s="14">
        <v>21054</v>
      </c>
      <c r="Y1727" s="14"/>
      <c r="Z1727" s="14"/>
      <c r="AA1727" s="14"/>
      <c r="AB1727" s="14"/>
      <c r="AC1727" s="14">
        <v>407771</v>
      </c>
      <c r="AD1727" s="14">
        <v>164965</v>
      </c>
      <c r="AE1727" s="14">
        <v>242806</v>
      </c>
      <c r="AF1727" s="14"/>
      <c r="AG1727" s="14">
        <v>242806</v>
      </c>
    </row>
    <row r="1728" spans="1:33" hidden="1" x14ac:dyDescent="0.25">
      <c r="A1728" s="14" t="s">
        <v>33</v>
      </c>
      <c r="B1728" s="14" t="s">
        <v>34</v>
      </c>
      <c r="C1728" s="14">
        <v>830117139</v>
      </c>
      <c r="D1728" s="14" t="s">
        <v>2287</v>
      </c>
      <c r="E1728" s="14" t="s">
        <v>885</v>
      </c>
      <c r="F1728" s="14" t="s">
        <v>131</v>
      </c>
      <c r="G1728" s="14" t="s">
        <v>111</v>
      </c>
      <c r="H1728" s="14" t="s">
        <v>886</v>
      </c>
      <c r="I1728" s="14" t="s">
        <v>38</v>
      </c>
      <c r="J1728" s="14" t="s">
        <v>38</v>
      </c>
      <c r="K1728" s="14" t="s">
        <v>39</v>
      </c>
      <c r="L1728" s="14">
        <v>52201785</v>
      </c>
      <c r="M1728" s="14">
        <v>44264267</v>
      </c>
      <c r="N1728" s="14">
        <v>7937518</v>
      </c>
      <c r="O1728" s="14">
        <v>1587911</v>
      </c>
      <c r="P1728" s="14">
        <v>10888236</v>
      </c>
      <c r="Q1728" s="14">
        <v>2132469</v>
      </c>
      <c r="R1728" s="14">
        <v>1711893</v>
      </c>
      <c r="S1728" s="14"/>
      <c r="T1728" s="14">
        <v>-5207169</v>
      </c>
      <c r="U1728" s="14"/>
      <c r="V1728" s="14"/>
      <c r="W1728" s="14"/>
      <c r="X1728" s="14">
        <v>1041003</v>
      </c>
      <c r="Y1728" s="14"/>
      <c r="Z1728" s="14"/>
      <c r="AA1728" s="14"/>
      <c r="AB1728" s="14"/>
      <c r="AC1728" s="14">
        <v>-6248172</v>
      </c>
      <c r="AD1728" s="14"/>
      <c r="AE1728" s="14">
        <v>-6248172</v>
      </c>
      <c r="AF1728" s="14"/>
      <c r="AG1728" s="14">
        <v>-6248172</v>
      </c>
    </row>
    <row r="1729" spans="1:33" hidden="1" x14ac:dyDescent="0.25">
      <c r="A1729" s="14" t="s">
        <v>33</v>
      </c>
      <c r="B1729" s="14" t="s">
        <v>34</v>
      </c>
      <c r="C1729" s="14">
        <v>830117139</v>
      </c>
      <c r="D1729" s="14" t="s">
        <v>2287</v>
      </c>
      <c r="E1729" s="14" t="s">
        <v>885</v>
      </c>
      <c r="F1729" s="14" t="s">
        <v>131</v>
      </c>
      <c r="G1729" s="14" t="s">
        <v>111</v>
      </c>
      <c r="H1729" s="14" t="s">
        <v>886</v>
      </c>
      <c r="I1729" s="14" t="s">
        <v>38</v>
      </c>
      <c r="J1729" s="14" t="s">
        <v>38</v>
      </c>
      <c r="K1729" s="14" t="s">
        <v>40</v>
      </c>
      <c r="L1729" s="14">
        <v>68255559</v>
      </c>
      <c r="M1729" s="14">
        <v>56072411</v>
      </c>
      <c r="N1729" s="14">
        <v>12183148</v>
      </c>
      <c r="O1729" s="14">
        <v>2331737</v>
      </c>
      <c r="P1729" s="14">
        <v>11584908</v>
      </c>
      <c r="Q1729" s="14">
        <v>2477508</v>
      </c>
      <c r="R1729" s="14">
        <v>1764185</v>
      </c>
      <c r="S1729" s="14"/>
      <c r="T1729" s="14">
        <v>-1311716</v>
      </c>
      <c r="U1729" s="14"/>
      <c r="V1729" s="14"/>
      <c r="W1729" s="14"/>
      <c r="X1729" s="14">
        <v>7934190</v>
      </c>
      <c r="Y1729" s="14"/>
      <c r="Z1729" s="14"/>
      <c r="AA1729" s="14"/>
      <c r="AB1729" s="14"/>
      <c r="AC1729" s="14">
        <v>-9245906</v>
      </c>
      <c r="AD1729" s="14"/>
      <c r="AE1729" s="14">
        <v>-9245906</v>
      </c>
      <c r="AF1729" s="14"/>
      <c r="AG1729" s="14">
        <v>-9245906</v>
      </c>
    </row>
    <row r="1730" spans="1:33" hidden="1" x14ac:dyDescent="0.25">
      <c r="A1730" s="14" t="s">
        <v>33</v>
      </c>
      <c r="B1730" s="14" t="s">
        <v>34</v>
      </c>
      <c r="C1730" s="14">
        <v>830119070</v>
      </c>
      <c r="D1730" s="14" t="s">
        <v>2287</v>
      </c>
      <c r="E1730" s="14" t="s">
        <v>887</v>
      </c>
      <c r="F1730" s="14" t="s">
        <v>197</v>
      </c>
      <c r="G1730" s="14" t="s">
        <v>45</v>
      </c>
      <c r="H1730" s="14" t="s">
        <v>888</v>
      </c>
      <c r="I1730" s="14" t="s">
        <v>38</v>
      </c>
      <c r="J1730" s="14" t="s">
        <v>38</v>
      </c>
      <c r="K1730" s="14" t="s">
        <v>39</v>
      </c>
      <c r="L1730" s="14">
        <v>1157327</v>
      </c>
      <c r="M1730" s="14">
        <v>786457</v>
      </c>
      <c r="N1730" s="14">
        <v>370870</v>
      </c>
      <c r="O1730" s="14">
        <v>260237</v>
      </c>
      <c r="P1730" s="14"/>
      <c r="Q1730" s="14">
        <v>412040</v>
      </c>
      <c r="R1730" s="14">
        <v>56002</v>
      </c>
      <c r="S1730" s="14"/>
      <c r="T1730" s="14">
        <v>163065</v>
      </c>
      <c r="U1730" s="14"/>
      <c r="V1730" s="14"/>
      <c r="W1730" s="14"/>
      <c r="X1730" s="14"/>
      <c r="Y1730" s="14"/>
      <c r="Z1730" s="14"/>
      <c r="AA1730" s="14"/>
      <c r="AB1730" s="14"/>
      <c r="AC1730" s="14">
        <v>163065</v>
      </c>
      <c r="AD1730" s="14">
        <v>40085</v>
      </c>
      <c r="AE1730" s="14">
        <v>122980</v>
      </c>
      <c r="AF1730" s="14"/>
      <c r="AG1730" s="14">
        <v>122980</v>
      </c>
    </row>
    <row r="1731" spans="1:33" hidden="1" x14ac:dyDescent="0.25">
      <c r="A1731" s="14" t="s">
        <v>33</v>
      </c>
      <c r="B1731" s="14" t="s">
        <v>34</v>
      </c>
      <c r="C1731" s="14">
        <v>830119070</v>
      </c>
      <c r="D1731" s="14" t="s">
        <v>2287</v>
      </c>
      <c r="E1731" s="14" t="s">
        <v>887</v>
      </c>
      <c r="F1731" s="14" t="s">
        <v>197</v>
      </c>
      <c r="G1731" s="14" t="s">
        <v>45</v>
      </c>
      <c r="H1731" s="14" t="s">
        <v>888</v>
      </c>
      <c r="I1731" s="14" t="s">
        <v>38</v>
      </c>
      <c r="J1731" s="14" t="s">
        <v>38</v>
      </c>
      <c r="K1731" s="14" t="s">
        <v>40</v>
      </c>
      <c r="L1731" s="14">
        <v>5808255</v>
      </c>
      <c r="M1731" s="14">
        <v>4567006</v>
      </c>
      <c r="N1731" s="14">
        <v>1241249</v>
      </c>
      <c r="O1731" s="14"/>
      <c r="P1731" s="14"/>
      <c r="Q1731" s="14">
        <v>494366</v>
      </c>
      <c r="R1731" s="14">
        <v>355563</v>
      </c>
      <c r="S1731" s="14"/>
      <c r="T1731" s="14">
        <v>391320</v>
      </c>
      <c r="U1731" s="14"/>
      <c r="V1731" s="14"/>
      <c r="W1731" s="14">
        <v>33612</v>
      </c>
      <c r="X1731" s="14"/>
      <c r="Y1731" s="14"/>
      <c r="Z1731" s="14"/>
      <c r="AA1731" s="14"/>
      <c r="AB1731" s="14"/>
      <c r="AC1731" s="14">
        <v>424932</v>
      </c>
      <c r="AD1731" s="14">
        <v>54442</v>
      </c>
      <c r="AE1731" s="14">
        <v>370490</v>
      </c>
      <c r="AF1731" s="14"/>
      <c r="AG1731" s="14">
        <v>370490</v>
      </c>
    </row>
    <row r="1732" spans="1:33" hidden="1" x14ac:dyDescent="0.25">
      <c r="A1732" s="14" t="s">
        <v>33</v>
      </c>
      <c r="B1732" s="14" t="s">
        <v>34</v>
      </c>
      <c r="C1732" s="14">
        <v>830119227</v>
      </c>
      <c r="D1732" s="14" t="s">
        <v>2287</v>
      </c>
      <c r="E1732" s="14" t="s">
        <v>3413</v>
      </c>
      <c r="F1732" s="14" t="s">
        <v>283</v>
      </c>
      <c r="G1732" s="14" t="s">
        <v>36</v>
      </c>
      <c r="H1732" s="14" t="s">
        <v>3414</v>
      </c>
      <c r="I1732" s="14" t="s">
        <v>38</v>
      </c>
      <c r="J1732" s="14" t="s">
        <v>38</v>
      </c>
      <c r="K1732" s="14" t="s">
        <v>39</v>
      </c>
      <c r="L1732" s="14">
        <v>14280487</v>
      </c>
      <c r="M1732" s="14"/>
      <c r="N1732" s="14">
        <v>14280487</v>
      </c>
      <c r="O1732" s="14">
        <v>579018</v>
      </c>
      <c r="P1732" s="14"/>
      <c r="Q1732" s="14">
        <v>10345372</v>
      </c>
      <c r="R1732" s="14">
        <v>1679119</v>
      </c>
      <c r="S1732" s="14"/>
      <c r="T1732" s="14">
        <v>2835014</v>
      </c>
      <c r="U1732" s="14"/>
      <c r="V1732" s="14"/>
      <c r="W1732" s="14"/>
      <c r="X1732" s="14"/>
      <c r="Y1732" s="14"/>
      <c r="Z1732" s="14"/>
      <c r="AA1732" s="14"/>
      <c r="AB1732" s="14"/>
      <c r="AC1732" s="14">
        <v>2835014</v>
      </c>
      <c r="AD1732" s="14">
        <v>1541925</v>
      </c>
      <c r="AE1732" s="14">
        <v>1293089</v>
      </c>
      <c r="AF1732" s="14"/>
      <c r="AG1732" s="14">
        <v>1293089</v>
      </c>
    </row>
    <row r="1733" spans="1:33" hidden="1" x14ac:dyDescent="0.25">
      <c r="A1733" s="14" t="s">
        <v>33</v>
      </c>
      <c r="B1733" s="14" t="s">
        <v>34</v>
      </c>
      <c r="C1733" s="14">
        <v>830119227</v>
      </c>
      <c r="D1733" s="14" t="s">
        <v>2287</v>
      </c>
      <c r="E1733" s="14" t="s">
        <v>3413</v>
      </c>
      <c r="F1733" s="14" t="s">
        <v>283</v>
      </c>
      <c r="G1733" s="14" t="s">
        <v>36</v>
      </c>
      <c r="H1733" s="14" t="s">
        <v>3414</v>
      </c>
      <c r="I1733" s="14" t="s">
        <v>38</v>
      </c>
      <c r="J1733" s="14" t="s">
        <v>38</v>
      </c>
      <c r="K1733" s="14" t="s">
        <v>40</v>
      </c>
      <c r="L1733" s="14">
        <v>10018377</v>
      </c>
      <c r="M1733" s="14"/>
      <c r="N1733" s="14">
        <v>10018377</v>
      </c>
      <c r="O1733" s="14">
        <v>5850161</v>
      </c>
      <c r="P1733" s="14"/>
      <c r="Q1733" s="14">
        <v>9611915</v>
      </c>
      <c r="R1733" s="14">
        <v>1207744</v>
      </c>
      <c r="S1733" s="14"/>
      <c r="T1733" s="14">
        <v>5048879</v>
      </c>
      <c r="U1733" s="14"/>
      <c r="V1733" s="14"/>
      <c r="W1733" s="14"/>
      <c r="X1733" s="14"/>
      <c r="Y1733" s="14"/>
      <c r="Z1733" s="14"/>
      <c r="AA1733" s="14"/>
      <c r="AB1733" s="14"/>
      <c r="AC1733" s="14">
        <v>5048879</v>
      </c>
      <c r="AD1733" s="14">
        <v>2169011</v>
      </c>
      <c r="AE1733" s="14">
        <v>2879868</v>
      </c>
      <c r="AF1733" s="14"/>
      <c r="AG1733" s="14">
        <v>2879868</v>
      </c>
    </row>
    <row r="1734" spans="1:33" hidden="1" x14ac:dyDescent="0.25">
      <c r="A1734" s="14" t="s">
        <v>33</v>
      </c>
      <c r="B1734" s="14" t="s">
        <v>34</v>
      </c>
      <c r="C1734" s="14">
        <v>830119346</v>
      </c>
      <c r="D1734" s="14" t="s">
        <v>2287</v>
      </c>
      <c r="E1734" s="14" t="s">
        <v>3415</v>
      </c>
      <c r="F1734" s="14" t="s">
        <v>531</v>
      </c>
      <c r="G1734" s="14" t="s">
        <v>45</v>
      </c>
      <c r="H1734" s="14" t="s">
        <v>3416</v>
      </c>
      <c r="I1734" s="14" t="s">
        <v>38</v>
      </c>
      <c r="J1734" s="14" t="s">
        <v>38</v>
      </c>
      <c r="K1734" s="14" t="s">
        <v>39</v>
      </c>
      <c r="L1734" s="14">
        <v>13764878</v>
      </c>
      <c r="M1734" s="14">
        <v>12676993</v>
      </c>
      <c r="N1734" s="14">
        <v>1087885</v>
      </c>
      <c r="O1734" s="14">
        <v>3978858</v>
      </c>
      <c r="P1734" s="14">
        <v>171076</v>
      </c>
      <c r="Q1734" s="14">
        <v>5424094</v>
      </c>
      <c r="R1734" s="14">
        <v>1619597</v>
      </c>
      <c r="S1734" s="14"/>
      <c r="T1734" s="14">
        <v>-2148024</v>
      </c>
      <c r="U1734" s="14"/>
      <c r="V1734" s="14"/>
      <c r="W1734" s="14"/>
      <c r="X1734" s="14">
        <v>884117</v>
      </c>
      <c r="Y1734" s="14"/>
      <c r="Z1734" s="14"/>
      <c r="AA1734" s="14"/>
      <c r="AB1734" s="14"/>
      <c r="AC1734" s="14">
        <v>-3032141</v>
      </c>
      <c r="AD1734" s="14">
        <v>108609</v>
      </c>
      <c r="AE1734" s="14">
        <v>-3140750</v>
      </c>
      <c r="AF1734" s="14"/>
      <c r="AG1734" s="14">
        <v>-3140750</v>
      </c>
    </row>
    <row r="1735" spans="1:33" hidden="1" x14ac:dyDescent="0.25">
      <c r="A1735" s="14" t="s">
        <v>33</v>
      </c>
      <c r="B1735" s="14" t="s">
        <v>34</v>
      </c>
      <c r="C1735" s="14">
        <v>830119346</v>
      </c>
      <c r="D1735" s="14" t="s">
        <v>2287</v>
      </c>
      <c r="E1735" s="14" t="s">
        <v>3415</v>
      </c>
      <c r="F1735" s="14" t="s">
        <v>531</v>
      </c>
      <c r="G1735" s="14" t="s">
        <v>45</v>
      </c>
      <c r="H1735" s="14" t="s">
        <v>3416</v>
      </c>
      <c r="I1735" s="14" t="s">
        <v>38</v>
      </c>
      <c r="J1735" s="14" t="s">
        <v>38</v>
      </c>
      <c r="K1735" s="14" t="s">
        <v>40</v>
      </c>
      <c r="L1735" s="14">
        <v>6848494</v>
      </c>
      <c r="M1735" s="14">
        <v>7365314</v>
      </c>
      <c r="N1735" s="14">
        <v>-516820</v>
      </c>
      <c r="O1735" s="14">
        <v>1378861</v>
      </c>
      <c r="P1735" s="14">
        <v>67637</v>
      </c>
      <c r="Q1735" s="14">
        <v>1568861</v>
      </c>
      <c r="R1735" s="14">
        <v>2579874</v>
      </c>
      <c r="S1735" s="14"/>
      <c r="T1735" s="14">
        <v>-3354331</v>
      </c>
      <c r="U1735" s="14"/>
      <c r="V1735" s="14"/>
      <c r="W1735" s="14"/>
      <c r="X1735" s="14">
        <v>522303</v>
      </c>
      <c r="Y1735" s="14"/>
      <c r="Z1735" s="14"/>
      <c r="AA1735" s="14"/>
      <c r="AB1735" s="14"/>
      <c r="AC1735" s="14">
        <v>-3876634</v>
      </c>
      <c r="AD1735" s="14">
        <v>-3380938</v>
      </c>
      <c r="AE1735" s="14">
        <v>-495696</v>
      </c>
      <c r="AF1735" s="14"/>
      <c r="AG1735" s="14">
        <v>-495696</v>
      </c>
    </row>
    <row r="1736" spans="1:33" hidden="1" x14ac:dyDescent="0.25">
      <c r="A1736" s="14" t="s">
        <v>33</v>
      </c>
      <c r="B1736" s="14" t="s">
        <v>34</v>
      </c>
      <c r="C1736" s="14">
        <v>830120369</v>
      </c>
      <c r="D1736" s="14" t="s">
        <v>2287</v>
      </c>
      <c r="E1736" s="14" t="s">
        <v>3417</v>
      </c>
      <c r="F1736" s="14" t="s">
        <v>430</v>
      </c>
      <c r="G1736" s="14" t="s">
        <v>45</v>
      </c>
      <c r="H1736" s="14" t="s">
        <v>3418</v>
      </c>
      <c r="I1736" s="14" t="s">
        <v>38</v>
      </c>
      <c r="J1736" s="14" t="s">
        <v>38</v>
      </c>
      <c r="K1736" s="14" t="s">
        <v>39</v>
      </c>
      <c r="L1736" s="14">
        <v>133164241</v>
      </c>
      <c r="M1736" s="14">
        <v>124577944</v>
      </c>
      <c r="N1736" s="14">
        <v>8586297</v>
      </c>
      <c r="O1736" s="14">
        <v>2416299</v>
      </c>
      <c r="P1736" s="14">
        <v>5782222</v>
      </c>
      <c r="Q1736" s="14">
        <v>1408260</v>
      </c>
      <c r="R1736" s="14">
        <v>731779</v>
      </c>
      <c r="S1736" s="14"/>
      <c r="T1736" s="14">
        <v>3080335</v>
      </c>
      <c r="U1736" s="14"/>
      <c r="V1736" s="14"/>
      <c r="W1736" s="14">
        <v>14098482</v>
      </c>
      <c r="X1736" s="14">
        <v>15493059</v>
      </c>
      <c r="Y1736" s="14"/>
      <c r="Z1736" s="14"/>
      <c r="AA1736" s="14"/>
      <c r="AB1736" s="14"/>
      <c r="AC1736" s="14">
        <v>1685758</v>
      </c>
      <c r="AD1736" s="14">
        <v>984023</v>
      </c>
      <c r="AE1736" s="14">
        <v>701735</v>
      </c>
      <c r="AF1736" s="14"/>
      <c r="AG1736" s="14">
        <v>701735</v>
      </c>
    </row>
    <row r="1737" spans="1:33" hidden="1" x14ac:dyDescent="0.25">
      <c r="A1737" s="14" t="s">
        <v>33</v>
      </c>
      <c r="B1737" s="14" t="s">
        <v>34</v>
      </c>
      <c r="C1737" s="14">
        <v>830120369</v>
      </c>
      <c r="D1737" s="14" t="s">
        <v>2287</v>
      </c>
      <c r="E1737" s="14" t="s">
        <v>3417</v>
      </c>
      <c r="F1737" s="14" t="s">
        <v>430</v>
      </c>
      <c r="G1737" s="14" t="s">
        <v>45</v>
      </c>
      <c r="H1737" s="14" t="s">
        <v>3418</v>
      </c>
      <c r="I1737" s="14" t="s">
        <v>38</v>
      </c>
      <c r="J1737" s="14" t="s">
        <v>38</v>
      </c>
      <c r="K1737" s="14" t="s">
        <v>40</v>
      </c>
      <c r="L1737" s="14">
        <v>139721289</v>
      </c>
      <c r="M1737" s="14">
        <v>131781951</v>
      </c>
      <c r="N1737" s="14">
        <v>7939338</v>
      </c>
      <c r="O1737" s="14">
        <v>2165346</v>
      </c>
      <c r="P1737" s="14">
        <v>1747769</v>
      </c>
      <c r="Q1737" s="14">
        <v>2130628</v>
      </c>
      <c r="R1737" s="14">
        <v>735969</v>
      </c>
      <c r="S1737" s="14"/>
      <c r="T1737" s="14">
        <v>5490318</v>
      </c>
      <c r="U1737" s="14"/>
      <c r="V1737" s="14"/>
      <c r="W1737" s="14">
        <v>11483999</v>
      </c>
      <c r="X1737" s="14">
        <v>15022130</v>
      </c>
      <c r="Y1737" s="14"/>
      <c r="Z1737" s="14"/>
      <c r="AA1737" s="14"/>
      <c r="AB1737" s="14"/>
      <c r="AC1737" s="14">
        <v>1952187</v>
      </c>
      <c r="AD1737" s="14">
        <v>1216223</v>
      </c>
      <c r="AE1737" s="14">
        <v>735964</v>
      </c>
      <c r="AF1737" s="14"/>
      <c r="AG1737" s="14">
        <v>735964</v>
      </c>
    </row>
    <row r="1738" spans="1:33" hidden="1" x14ac:dyDescent="0.25">
      <c r="A1738" s="14" t="s">
        <v>33</v>
      </c>
      <c r="B1738" s="14" t="s">
        <v>34</v>
      </c>
      <c r="C1738" s="14">
        <v>830122777</v>
      </c>
      <c r="D1738" s="14" t="s">
        <v>2287</v>
      </c>
      <c r="E1738" s="14" t="s">
        <v>3419</v>
      </c>
      <c r="F1738" s="14" t="s">
        <v>207</v>
      </c>
      <c r="G1738" s="14" t="s">
        <v>51</v>
      </c>
      <c r="H1738" s="14" t="s">
        <v>3420</v>
      </c>
      <c r="I1738" s="14" t="s">
        <v>94</v>
      </c>
      <c r="J1738" s="14" t="s">
        <v>135</v>
      </c>
      <c r="K1738" s="14" t="s">
        <v>39</v>
      </c>
      <c r="L1738" s="14">
        <v>59335631</v>
      </c>
      <c r="M1738" s="14">
        <v>39965475</v>
      </c>
      <c r="N1738" s="14">
        <v>19370156</v>
      </c>
      <c r="O1738" s="14">
        <v>7637751</v>
      </c>
      <c r="P1738" s="14">
        <v>11923965</v>
      </c>
      <c r="Q1738" s="14">
        <v>2350605</v>
      </c>
      <c r="R1738" s="14">
        <v>10371066</v>
      </c>
      <c r="S1738" s="14"/>
      <c r="T1738" s="14">
        <v>2362271</v>
      </c>
      <c r="U1738" s="14"/>
      <c r="V1738" s="14"/>
      <c r="W1738" s="14"/>
      <c r="X1738" s="14"/>
      <c r="Y1738" s="14"/>
      <c r="Z1738" s="14"/>
      <c r="AA1738" s="14"/>
      <c r="AB1738" s="14"/>
      <c r="AC1738" s="14">
        <v>2362271</v>
      </c>
      <c r="AD1738" s="14">
        <v>897123</v>
      </c>
      <c r="AE1738" s="14">
        <v>1465148</v>
      </c>
      <c r="AF1738" s="14"/>
      <c r="AG1738" s="14">
        <v>1465148</v>
      </c>
    </row>
    <row r="1739" spans="1:33" hidden="1" x14ac:dyDescent="0.25">
      <c r="A1739" s="14" t="s">
        <v>33</v>
      </c>
      <c r="B1739" s="14" t="s">
        <v>34</v>
      </c>
      <c r="C1739" s="14">
        <v>830122777</v>
      </c>
      <c r="D1739" s="14" t="s">
        <v>2287</v>
      </c>
      <c r="E1739" s="14" t="s">
        <v>3419</v>
      </c>
      <c r="F1739" s="14" t="s">
        <v>207</v>
      </c>
      <c r="G1739" s="14" t="s">
        <v>51</v>
      </c>
      <c r="H1739" s="14" t="s">
        <v>3420</v>
      </c>
      <c r="I1739" s="14" t="s">
        <v>94</v>
      </c>
      <c r="J1739" s="14" t="s">
        <v>135</v>
      </c>
      <c r="K1739" s="14" t="s">
        <v>40</v>
      </c>
      <c r="L1739" s="14">
        <v>56962815</v>
      </c>
      <c r="M1739" s="14">
        <v>37237973</v>
      </c>
      <c r="N1739" s="14">
        <v>19724842</v>
      </c>
      <c r="O1739" s="14">
        <v>3399247</v>
      </c>
      <c r="P1739" s="14">
        <v>11202855</v>
      </c>
      <c r="Q1739" s="14">
        <v>2494567</v>
      </c>
      <c r="R1739" s="14">
        <v>8134424</v>
      </c>
      <c r="S1739" s="14"/>
      <c r="T1739" s="14">
        <v>1292243</v>
      </c>
      <c r="U1739" s="14"/>
      <c r="V1739" s="14"/>
      <c r="W1739" s="14"/>
      <c r="X1739" s="14"/>
      <c r="Y1739" s="14"/>
      <c r="Z1739" s="14"/>
      <c r="AA1739" s="14"/>
      <c r="AB1739" s="14"/>
      <c r="AC1739" s="14">
        <v>1292243</v>
      </c>
      <c r="AD1739" s="14">
        <v>259770</v>
      </c>
      <c r="AE1739" s="14">
        <v>1032473</v>
      </c>
      <c r="AF1739" s="14"/>
      <c r="AG1739" s="14">
        <v>1032473</v>
      </c>
    </row>
    <row r="1740" spans="1:33" hidden="1" x14ac:dyDescent="0.25">
      <c r="A1740" s="14" t="s">
        <v>33</v>
      </c>
      <c r="B1740" s="14" t="s">
        <v>34</v>
      </c>
      <c r="C1740" s="14">
        <v>830122983</v>
      </c>
      <c r="D1740" s="14" t="s">
        <v>2287</v>
      </c>
      <c r="E1740" s="14" t="s">
        <v>3421</v>
      </c>
      <c r="F1740" s="14" t="s">
        <v>181</v>
      </c>
      <c r="G1740" s="14" t="s">
        <v>45</v>
      </c>
      <c r="H1740" s="14" t="s">
        <v>3422</v>
      </c>
      <c r="I1740" s="14" t="s">
        <v>38</v>
      </c>
      <c r="J1740" s="14" t="s">
        <v>38</v>
      </c>
      <c r="K1740" s="14" t="s">
        <v>39</v>
      </c>
      <c r="L1740" s="14">
        <v>113224613</v>
      </c>
      <c r="M1740" s="14">
        <v>55666829</v>
      </c>
      <c r="N1740" s="14">
        <v>57557784</v>
      </c>
      <c r="O1740" s="14">
        <v>2805246</v>
      </c>
      <c r="P1740" s="14">
        <v>38963438</v>
      </c>
      <c r="Q1740" s="14">
        <v>7651457</v>
      </c>
      <c r="R1740" s="14">
        <v>230677</v>
      </c>
      <c r="S1740" s="14">
        <v>-4888212</v>
      </c>
      <c r="T1740" s="14">
        <v>8629246</v>
      </c>
      <c r="U1740" s="14"/>
      <c r="V1740" s="14"/>
      <c r="W1740" s="14">
        <v>3005663</v>
      </c>
      <c r="X1740" s="14">
        <v>625482</v>
      </c>
      <c r="Y1740" s="14"/>
      <c r="Z1740" s="14"/>
      <c r="AA1740" s="14"/>
      <c r="AB1740" s="14"/>
      <c r="AC1740" s="14">
        <v>11009427</v>
      </c>
      <c r="AD1740" s="14">
        <v>4974764</v>
      </c>
      <c r="AE1740" s="14">
        <v>6034663</v>
      </c>
      <c r="AF1740" s="14"/>
      <c r="AG1740" s="14">
        <v>6034663</v>
      </c>
    </row>
    <row r="1741" spans="1:33" hidden="1" x14ac:dyDescent="0.25">
      <c r="A1741" s="14" t="s">
        <v>33</v>
      </c>
      <c r="B1741" s="14" t="s">
        <v>34</v>
      </c>
      <c r="C1741" s="14">
        <v>830122983</v>
      </c>
      <c r="D1741" s="14" t="s">
        <v>2287</v>
      </c>
      <c r="E1741" s="14" t="s">
        <v>3421</v>
      </c>
      <c r="F1741" s="14" t="s">
        <v>181</v>
      </c>
      <c r="G1741" s="14" t="s">
        <v>45</v>
      </c>
      <c r="H1741" s="14" t="s">
        <v>3422</v>
      </c>
      <c r="I1741" s="14" t="s">
        <v>38</v>
      </c>
      <c r="J1741" s="14" t="s">
        <v>38</v>
      </c>
      <c r="K1741" s="14" t="s">
        <v>40</v>
      </c>
      <c r="L1741" s="14">
        <v>102387183</v>
      </c>
      <c r="M1741" s="14">
        <v>50077119</v>
      </c>
      <c r="N1741" s="14">
        <v>52310064</v>
      </c>
      <c r="O1741" s="14">
        <v>2073495</v>
      </c>
      <c r="P1741" s="14">
        <v>29167764</v>
      </c>
      <c r="Q1741" s="14">
        <v>6894886</v>
      </c>
      <c r="R1741" s="14">
        <v>66116</v>
      </c>
      <c r="S1741" s="14"/>
      <c r="T1741" s="14">
        <v>18254793</v>
      </c>
      <c r="U1741" s="14"/>
      <c r="V1741" s="14"/>
      <c r="W1741" s="14">
        <v>2468123</v>
      </c>
      <c r="X1741" s="14">
        <v>1550047</v>
      </c>
      <c r="Y1741" s="14"/>
      <c r="Z1741" s="14"/>
      <c r="AA1741" s="14"/>
      <c r="AB1741" s="14"/>
      <c r="AC1741" s="14">
        <v>19172869</v>
      </c>
      <c r="AD1741" s="14">
        <v>6193141</v>
      </c>
      <c r="AE1741" s="14">
        <v>12979728</v>
      </c>
      <c r="AF1741" s="14"/>
      <c r="AG1741" s="14">
        <v>12979728</v>
      </c>
    </row>
    <row r="1742" spans="1:33" hidden="1" x14ac:dyDescent="0.25">
      <c r="A1742" s="14" t="s">
        <v>33</v>
      </c>
      <c r="B1742" s="14" t="s">
        <v>34</v>
      </c>
      <c r="C1742" s="14">
        <v>830123806</v>
      </c>
      <c r="D1742" s="14" t="s">
        <v>2287</v>
      </c>
      <c r="E1742" s="14" t="s">
        <v>3423</v>
      </c>
      <c r="F1742" s="14" t="s">
        <v>223</v>
      </c>
      <c r="G1742" s="14" t="s">
        <v>45</v>
      </c>
      <c r="H1742" s="14" t="s">
        <v>3424</v>
      </c>
      <c r="I1742" s="14" t="s">
        <v>38</v>
      </c>
      <c r="J1742" s="14" t="s">
        <v>38</v>
      </c>
      <c r="K1742" s="14" t="s">
        <v>39</v>
      </c>
      <c r="L1742" s="14">
        <v>140475724</v>
      </c>
      <c r="M1742" s="14">
        <v>109021680</v>
      </c>
      <c r="N1742" s="14">
        <v>31454044</v>
      </c>
      <c r="O1742" s="14">
        <v>540576</v>
      </c>
      <c r="P1742" s="14">
        <v>9188320</v>
      </c>
      <c r="Q1742" s="14">
        <v>17253187</v>
      </c>
      <c r="R1742" s="14"/>
      <c r="S1742" s="14"/>
      <c r="T1742" s="14">
        <v>5553113</v>
      </c>
      <c r="U1742" s="14"/>
      <c r="V1742" s="14"/>
      <c r="W1742" s="14">
        <v>5459385</v>
      </c>
      <c r="X1742" s="14">
        <v>2246937</v>
      </c>
      <c r="Y1742" s="14"/>
      <c r="Z1742" s="14"/>
      <c r="AA1742" s="14"/>
      <c r="AB1742" s="14"/>
      <c r="AC1742" s="14">
        <v>8765561</v>
      </c>
      <c r="AD1742" s="14">
        <v>3649221</v>
      </c>
      <c r="AE1742" s="14">
        <v>5116340</v>
      </c>
      <c r="AF1742" s="14"/>
      <c r="AG1742" s="14">
        <v>5116340</v>
      </c>
    </row>
    <row r="1743" spans="1:33" hidden="1" x14ac:dyDescent="0.25">
      <c r="A1743" s="14" t="s">
        <v>33</v>
      </c>
      <c r="B1743" s="14" t="s">
        <v>34</v>
      </c>
      <c r="C1743" s="14">
        <v>830123806</v>
      </c>
      <c r="D1743" s="14" t="s">
        <v>2287</v>
      </c>
      <c r="E1743" s="14" t="s">
        <v>3423</v>
      </c>
      <c r="F1743" s="14" t="s">
        <v>223</v>
      </c>
      <c r="G1743" s="14" t="s">
        <v>45</v>
      </c>
      <c r="H1743" s="14" t="s">
        <v>3424</v>
      </c>
      <c r="I1743" s="14" t="s">
        <v>38</v>
      </c>
      <c r="J1743" s="14" t="s">
        <v>38</v>
      </c>
      <c r="K1743" s="14" t="s">
        <v>40</v>
      </c>
      <c r="L1743" s="14">
        <v>143054984</v>
      </c>
      <c r="M1743" s="14">
        <v>107614067</v>
      </c>
      <c r="N1743" s="14">
        <v>35440917</v>
      </c>
      <c r="O1743" s="14"/>
      <c r="P1743" s="14">
        <v>11231896</v>
      </c>
      <c r="Q1743" s="14">
        <v>19374354</v>
      </c>
      <c r="R1743" s="14"/>
      <c r="S1743" s="14"/>
      <c r="T1743" s="14">
        <v>4834667</v>
      </c>
      <c r="U1743" s="14"/>
      <c r="V1743" s="14"/>
      <c r="W1743" s="14">
        <v>1714854</v>
      </c>
      <c r="X1743" s="14">
        <v>16479859</v>
      </c>
      <c r="Y1743" s="14"/>
      <c r="Z1743" s="14"/>
      <c r="AA1743" s="14"/>
      <c r="AB1743" s="14"/>
      <c r="AC1743" s="14">
        <v>-9930338</v>
      </c>
      <c r="AD1743" s="14">
        <v>637402</v>
      </c>
      <c r="AE1743" s="14">
        <v>-10567740</v>
      </c>
      <c r="AF1743" s="14"/>
      <c r="AG1743" s="14">
        <v>-10567740</v>
      </c>
    </row>
    <row r="1744" spans="1:33" hidden="1" x14ac:dyDescent="0.25">
      <c r="A1744" s="14" t="s">
        <v>33</v>
      </c>
      <c r="B1744" s="14" t="s">
        <v>34</v>
      </c>
      <c r="C1744" s="14">
        <v>830124633</v>
      </c>
      <c r="D1744" s="14" t="s">
        <v>2287</v>
      </c>
      <c r="E1744" s="14" t="s">
        <v>3425</v>
      </c>
      <c r="F1744" s="14" t="s">
        <v>463</v>
      </c>
      <c r="G1744" s="14" t="s">
        <v>45</v>
      </c>
      <c r="H1744" s="14" t="s">
        <v>3426</v>
      </c>
      <c r="I1744" s="14" t="s">
        <v>38</v>
      </c>
      <c r="J1744" s="14" t="s">
        <v>38</v>
      </c>
      <c r="K1744" s="14" t="s">
        <v>39</v>
      </c>
      <c r="L1744" s="14">
        <v>19900966</v>
      </c>
      <c r="M1744" s="14">
        <v>8683529</v>
      </c>
      <c r="N1744" s="14">
        <v>11217437</v>
      </c>
      <c r="O1744" s="14">
        <v>13386</v>
      </c>
      <c r="P1744" s="14">
        <v>6721050</v>
      </c>
      <c r="Q1744" s="14">
        <v>4749920</v>
      </c>
      <c r="R1744" s="14">
        <v>60150</v>
      </c>
      <c r="S1744" s="14"/>
      <c r="T1744" s="14">
        <v>-300297</v>
      </c>
      <c r="U1744" s="14"/>
      <c r="V1744" s="14"/>
      <c r="W1744" s="14">
        <v>4425889</v>
      </c>
      <c r="X1744" s="14">
        <v>1935116</v>
      </c>
      <c r="Y1744" s="14"/>
      <c r="Z1744" s="14"/>
      <c r="AA1744" s="14"/>
      <c r="AB1744" s="14"/>
      <c r="AC1744" s="14">
        <v>2190476</v>
      </c>
      <c r="AD1744" s="14">
        <v>1247766</v>
      </c>
      <c r="AE1744" s="14">
        <v>942710</v>
      </c>
      <c r="AF1744" s="14"/>
      <c r="AG1744" s="14">
        <v>942710</v>
      </c>
    </row>
    <row r="1745" spans="1:33" hidden="1" x14ac:dyDescent="0.25">
      <c r="A1745" s="14" t="s">
        <v>33</v>
      </c>
      <c r="B1745" s="14" t="s">
        <v>34</v>
      </c>
      <c r="C1745" s="14">
        <v>830124633</v>
      </c>
      <c r="D1745" s="14" t="s">
        <v>2287</v>
      </c>
      <c r="E1745" s="14" t="s">
        <v>3425</v>
      </c>
      <c r="F1745" s="14" t="s">
        <v>463</v>
      </c>
      <c r="G1745" s="14" t="s">
        <v>45</v>
      </c>
      <c r="H1745" s="14" t="s">
        <v>3426</v>
      </c>
      <c r="I1745" s="14" t="s">
        <v>38</v>
      </c>
      <c r="J1745" s="14" t="s">
        <v>38</v>
      </c>
      <c r="K1745" s="14" t="s">
        <v>40</v>
      </c>
      <c r="L1745" s="14">
        <v>21441418</v>
      </c>
      <c r="M1745" s="14">
        <v>10315344</v>
      </c>
      <c r="N1745" s="14">
        <v>11126074</v>
      </c>
      <c r="O1745" s="14">
        <v>706053</v>
      </c>
      <c r="P1745" s="14">
        <v>6593161</v>
      </c>
      <c r="Q1745" s="14">
        <v>3573586</v>
      </c>
      <c r="R1745" s="14">
        <v>187346</v>
      </c>
      <c r="S1745" s="14"/>
      <c r="T1745" s="14">
        <v>1478034</v>
      </c>
      <c r="U1745" s="14"/>
      <c r="V1745" s="14"/>
      <c r="W1745" s="14">
        <v>682398</v>
      </c>
      <c r="X1745" s="14">
        <v>1889019</v>
      </c>
      <c r="Y1745" s="14"/>
      <c r="Z1745" s="14"/>
      <c r="AA1745" s="14"/>
      <c r="AB1745" s="14"/>
      <c r="AC1745" s="14">
        <v>271413</v>
      </c>
      <c r="AD1745" s="14">
        <v>166601</v>
      </c>
      <c r="AE1745" s="14">
        <v>104812</v>
      </c>
      <c r="AF1745" s="14"/>
      <c r="AG1745" s="14">
        <v>104812</v>
      </c>
    </row>
    <row r="1746" spans="1:33" hidden="1" x14ac:dyDescent="0.25">
      <c r="A1746" s="14" t="s">
        <v>33</v>
      </c>
      <c r="B1746" s="14" t="s">
        <v>34</v>
      </c>
      <c r="C1746" s="14">
        <v>830125529</v>
      </c>
      <c r="D1746" s="14" t="s">
        <v>2287</v>
      </c>
      <c r="E1746" s="14" t="s">
        <v>3427</v>
      </c>
      <c r="F1746" s="14" t="s">
        <v>356</v>
      </c>
      <c r="G1746" s="14" t="s">
        <v>36</v>
      </c>
      <c r="H1746" s="14" t="s">
        <v>889</v>
      </c>
      <c r="I1746" s="14" t="s">
        <v>38</v>
      </c>
      <c r="J1746" s="14" t="s">
        <v>38</v>
      </c>
      <c r="K1746" s="14" t="s">
        <v>39</v>
      </c>
      <c r="L1746" s="14">
        <v>77643013</v>
      </c>
      <c r="M1746" s="14">
        <v>53934951</v>
      </c>
      <c r="N1746" s="14">
        <v>23708062</v>
      </c>
      <c r="O1746" s="14">
        <v>1926247</v>
      </c>
      <c r="P1746" s="14">
        <v>8962880</v>
      </c>
      <c r="Q1746" s="14">
        <v>12826833</v>
      </c>
      <c r="R1746" s="14">
        <v>1078677</v>
      </c>
      <c r="S1746" s="14"/>
      <c r="T1746" s="14">
        <v>2765919</v>
      </c>
      <c r="U1746" s="14"/>
      <c r="V1746" s="14"/>
      <c r="W1746" s="14">
        <v>149095</v>
      </c>
      <c r="X1746" s="14">
        <v>416924</v>
      </c>
      <c r="Y1746" s="14"/>
      <c r="Z1746" s="14"/>
      <c r="AA1746" s="14"/>
      <c r="AB1746" s="14"/>
      <c r="AC1746" s="14">
        <v>2498090</v>
      </c>
      <c r="AD1746" s="14">
        <v>726049</v>
      </c>
      <c r="AE1746" s="14">
        <v>1772041</v>
      </c>
      <c r="AF1746" s="14"/>
      <c r="AG1746" s="14">
        <v>1772041</v>
      </c>
    </row>
    <row r="1747" spans="1:33" hidden="1" x14ac:dyDescent="0.25">
      <c r="A1747" s="14" t="s">
        <v>33</v>
      </c>
      <c r="B1747" s="14" t="s">
        <v>34</v>
      </c>
      <c r="C1747" s="14">
        <v>830125529</v>
      </c>
      <c r="D1747" s="14" t="s">
        <v>2287</v>
      </c>
      <c r="E1747" s="14" t="s">
        <v>3427</v>
      </c>
      <c r="F1747" s="14" t="s">
        <v>356</v>
      </c>
      <c r="G1747" s="14" t="s">
        <v>36</v>
      </c>
      <c r="H1747" s="14" t="s">
        <v>889</v>
      </c>
      <c r="I1747" s="14" t="s">
        <v>38</v>
      </c>
      <c r="J1747" s="14" t="s">
        <v>38</v>
      </c>
      <c r="K1747" s="14" t="s">
        <v>40</v>
      </c>
      <c r="L1747" s="14">
        <v>104200777</v>
      </c>
      <c r="M1747" s="14">
        <v>71191331</v>
      </c>
      <c r="N1747" s="14">
        <v>33009446</v>
      </c>
      <c r="O1747" s="14">
        <v>314919</v>
      </c>
      <c r="P1747" s="14">
        <v>611067</v>
      </c>
      <c r="Q1747" s="14">
        <v>22387572</v>
      </c>
      <c r="R1747" s="14">
        <v>2803560</v>
      </c>
      <c r="S1747" s="14"/>
      <c r="T1747" s="14">
        <v>7522166</v>
      </c>
      <c r="U1747" s="14"/>
      <c r="V1747" s="14"/>
      <c r="W1747" s="14">
        <v>471057</v>
      </c>
      <c r="X1747" s="14">
        <v>783782</v>
      </c>
      <c r="Y1747" s="14"/>
      <c r="Z1747" s="14"/>
      <c r="AA1747" s="14"/>
      <c r="AB1747" s="14"/>
      <c r="AC1747" s="14">
        <v>7209441</v>
      </c>
      <c r="AD1747" s="14">
        <v>1187276</v>
      </c>
      <c r="AE1747" s="14">
        <v>6022165</v>
      </c>
      <c r="AF1747" s="14"/>
      <c r="AG1747" s="14">
        <v>6022165</v>
      </c>
    </row>
    <row r="1748" spans="1:33" hidden="1" x14ac:dyDescent="0.25">
      <c r="A1748" s="14" t="s">
        <v>33</v>
      </c>
      <c r="B1748" s="14" t="s">
        <v>34</v>
      </c>
      <c r="C1748" s="14">
        <v>830126204</v>
      </c>
      <c r="D1748" s="14" t="s">
        <v>2287</v>
      </c>
      <c r="E1748" s="14" t="s">
        <v>3428</v>
      </c>
      <c r="F1748" s="14" t="s">
        <v>73</v>
      </c>
      <c r="G1748" s="14" t="s">
        <v>45</v>
      </c>
      <c r="H1748" s="14" t="s">
        <v>3429</v>
      </c>
      <c r="I1748" s="14" t="s">
        <v>38</v>
      </c>
      <c r="J1748" s="14" t="s">
        <v>38</v>
      </c>
      <c r="K1748" s="14" t="s">
        <v>39</v>
      </c>
      <c r="L1748" s="14">
        <v>125179439</v>
      </c>
      <c r="M1748" s="14">
        <v>109598524</v>
      </c>
      <c r="N1748" s="14">
        <v>15580915</v>
      </c>
      <c r="O1748" s="14">
        <v>3178212</v>
      </c>
      <c r="P1748" s="14">
        <v>931954</v>
      </c>
      <c r="Q1748" s="14">
        <v>5506435</v>
      </c>
      <c r="R1748" s="14">
        <v>1306383</v>
      </c>
      <c r="S1748" s="14"/>
      <c r="T1748" s="14">
        <v>11014355</v>
      </c>
      <c r="U1748" s="14"/>
      <c r="V1748" s="14"/>
      <c r="W1748" s="14">
        <v>1406657</v>
      </c>
      <c r="X1748" s="14">
        <v>6397861</v>
      </c>
      <c r="Y1748" s="14"/>
      <c r="Z1748" s="14"/>
      <c r="AA1748" s="14"/>
      <c r="AB1748" s="14"/>
      <c r="AC1748" s="14">
        <v>6023151</v>
      </c>
      <c r="AD1748" s="14">
        <v>2047514</v>
      </c>
      <c r="AE1748" s="14">
        <v>3975637</v>
      </c>
      <c r="AF1748" s="14"/>
      <c r="AG1748" s="14">
        <v>3975637</v>
      </c>
    </row>
    <row r="1749" spans="1:33" hidden="1" x14ac:dyDescent="0.25">
      <c r="A1749" s="14" t="s">
        <v>33</v>
      </c>
      <c r="B1749" s="14" t="s">
        <v>34</v>
      </c>
      <c r="C1749" s="14">
        <v>830126204</v>
      </c>
      <c r="D1749" s="14" t="s">
        <v>2287</v>
      </c>
      <c r="E1749" s="14" t="s">
        <v>3428</v>
      </c>
      <c r="F1749" s="14" t="s">
        <v>73</v>
      </c>
      <c r="G1749" s="14" t="s">
        <v>45</v>
      </c>
      <c r="H1749" s="14" t="s">
        <v>3429</v>
      </c>
      <c r="I1749" s="14" t="s">
        <v>38</v>
      </c>
      <c r="J1749" s="14" t="s">
        <v>38</v>
      </c>
      <c r="K1749" s="14" t="s">
        <v>40</v>
      </c>
      <c r="L1749" s="14">
        <v>114852944</v>
      </c>
      <c r="M1749" s="14">
        <v>90301809</v>
      </c>
      <c r="N1749" s="14">
        <v>24551135</v>
      </c>
      <c r="O1749" s="14">
        <v>2228474</v>
      </c>
      <c r="P1749" s="14">
        <v>772234</v>
      </c>
      <c r="Q1749" s="14">
        <v>4848748</v>
      </c>
      <c r="R1749" s="14">
        <v>1137243</v>
      </c>
      <c r="S1749" s="14"/>
      <c r="T1749" s="14">
        <v>20021384</v>
      </c>
      <c r="U1749" s="14"/>
      <c r="V1749" s="14"/>
      <c r="W1749" s="14">
        <v>415832</v>
      </c>
      <c r="X1749" s="14">
        <v>5366958</v>
      </c>
      <c r="Y1749" s="14"/>
      <c r="Z1749" s="14"/>
      <c r="AA1749" s="14"/>
      <c r="AB1749" s="14"/>
      <c r="AC1749" s="14">
        <v>15070258</v>
      </c>
      <c r="AD1749" s="14">
        <v>1783818</v>
      </c>
      <c r="AE1749" s="14">
        <v>13286440</v>
      </c>
      <c r="AF1749" s="14"/>
      <c r="AG1749" s="14">
        <v>13286440</v>
      </c>
    </row>
    <row r="1750" spans="1:33" hidden="1" x14ac:dyDescent="0.25">
      <c r="A1750" s="14" t="s">
        <v>33</v>
      </c>
      <c r="B1750" s="14" t="s">
        <v>34</v>
      </c>
      <c r="C1750" s="14">
        <v>830126302</v>
      </c>
      <c r="D1750" s="14" t="s">
        <v>2287</v>
      </c>
      <c r="E1750" s="14" t="s">
        <v>3430</v>
      </c>
      <c r="F1750" s="14" t="s">
        <v>289</v>
      </c>
      <c r="G1750" s="14" t="s">
        <v>111</v>
      </c>
      <c r="H1750" s="14" t="s">
        <v>3431</v>
      </c>
      <c r="I1750" s="14" t="s">
        <v>38</v>
      </c>
      <c r="J1750" s="14" t="s">
        <v>38</v>
      </c>
      <c r="K1750" s="14" t="s">
        <v>39</v>
      </c>
      <c r="L1750" s="14">
        <v>4609881028</v>
      </c>
      <c r="M1750" s="14">
        <v>2581652178</v>
      </c>
      <c r="N1750" s="14">
        <v>2028228850</v>
      </c>
      <c r="O1750" s="14">
        <v>0</v>
      </c>
      <c r="P1750" s="14">
        <v>0</v>
      </c>
      <c r="Q1750" s="14">
        <v>149577538</v>
      </c>
      <c r="R1750" s="14">
        <v>1132651034</v>
      </c>
      <c r="S1750" s="14">
        <v>131698891</v>
      </c>
      <c r="T1750" s="14">
        <v>877699169</v>
      </c>
      <c r="U1750" s="14">
        <v>0</v>
      </c>
      <c r="V1750" s="14">
        <v>0</v>
      </c>
      <c r="W1750" s="14">
        <v>23718147</v>
      </c>
      <c r="X1750" s="14">
        <v>53934799</v>
      </c>
      <c r="Y1750" s="14">
        <v>123922238</v>
      </c>
      <c r="Z1750" s="14">
        <v>0</v>
      </c>
      <c r="AA1750" s="14">
        <v>0</v>
      </c>
      <c r="AB1750" s="14">
        <v>0</v>
      </c>
      <c r="AC1750" s="14">
        <v>723560279</v>
      </c>
      <c r="AD1750" s="14">
        <v>143101758</v>
      </c>
      <c r="AE1750" s="14">
        <v>580458521</v>
      </c>
      <c r="AF1750" s="14">
        <v>0</v>
      </c>
      <c r="AG1750" s="14">
        <v>580458521</v>
      </c>
    </row>
    <row r="1751" spans="1:33" hidden="1" x14ac:dyDescent="0.25">
      <c r="A1751" s="14" t="s">
        <v>33</v>
      </c>
      <c r="B1751" s="14" t="s">
        <v>34</v>
      </c>
      <c r="C1751" s="14">
        <v>830126302</v>
      </c>
      <c r="D1751" s="14" t="s">
        <v>2287</v>
      </c>
      <c r="E1751" s="14" t="s">
        <v>3430</v>
      </c>
      <c r="F1751" s="14" t="s">
        <v>289</v>
      </c>
      <c r="G1751" s="14" t="s">
        <v>111</v>
      </c>
      <c r="H1751" s="14" t="s">
        <v>3431</v>
      </c>
      <c r="I1751" s="14" t="s">
        <v>38</v>
      </c>
      <c r="J1751" s="14" t="s">
        <v>38</v>
      </c>
      <c r="K1751" s="14" t="s">
        <v>40</v>
      </c>
      <c r="L1751" s="14">
        <v>5154382866</v>
      </c>
      <c r="M1751" s="14">
        <v>2296974927</v>
      </c>
      <c r="N1751" s="14">
        <v>2857407939</v>
      </c>
      <c r="O1751" s="14">
        <v>0</v>
      </c>
      <c r="P1751" s="14">
        <v>0</v>
      </c>
      <c r="Q1751" s="14">
        <v>142605681</v>
      </c>
      <c r="R1751" s="14">
        <v>810497535</v>
      </c>
      <c r="S1751" s="14">
        <v>-121046012</v>
      </c>
      <c r="T1751" s="14">
        <v>1783258711</v>
      </c>
      <c r="U1751" s="14">
        <v>0</v>
      </c>
      <c r="V1751" s="14">
        <v>0</v>
      </c>
      <c r="W1751" s="14">
        <v>18489582</v>
      </c>
      <c r="X1751" s="14">
        <v>41554773</v>
      </c>
      <c r="Y1751" s="14">
        <v>-797464548</v>
      </c>
      <c r="Z1751" s="14">
        <v>0</v>
      </c>
      <c r="AA1751" s="14">
        <v>0</v>
      </c>
      <c r="AB1751" s="14">
        <v>0</v>
      </c>
      <c r="AC1751" s="14">
        <v>2557658068</v>
      </c>
      <c r="AD1751" s="14">
        <v>936468777</v>
      </c>
      <c r="AE1751" s="14">
        <v>1621189291</v>
      </c>
      <c r="AF1751" s="14">
        <v>0</v>
      </c>
      <c r="AG1751" s="14">
        <v>1621189291</v>
      </c>
    </row>
    <row r="1752" spans="1:33" hidden="1" x14ac:dyDescent="0.25">
      <c r="A1752" s="14" t="s">
        <v>33</v>
      </c>
      <c r="B1752" s="14" t="s">
        <v>34</v>
      </c>
      <c r="C1752" s="14">
        <v>830126395</v>
      </c>
      <c r="D1752" s="14" t="s">
        <v>2287</v>
      </c>
      <c r="E1752" s="14" t="s">
        <v>3432</v>
      </c>
      <c r="F1752" s="14" t="s">
        <v>2709</v>
      </c>
      <c r="G1752" s="14" t="s">
        <v>36</v>
      </c>
      <c r="H1752" s="14" t="s">
        <v>3433</v>
      </c>
      <c r="I1752" s="14" t="s">
        <v>38</v>
      </c>
      <c r="J1752" s="14" t="s">
        <v>38</v>
      </c>
      <c r="K1752" s="14" t="s">
        <v>39</v>
      </c>
      <c r="L1752" s="14">
        <v>211720654</v>
      </c>
      <c r="M1752" s="14">
        <v>198909331</v>
      </c>
      <c r="N1752" s="14">
        <v>12811323</v>
      </c>
      <c r="O1752" s="14">
        <v>2388873</v>
      </c>
      <c r="P1752" s="14">
        <v>5687980</v>
      </c>
      <c r="Q1752" s="14">
        <v>23289294</v>
      </c>
      <c r="R1752" s="14">
        <v>217464</v>
      </c>
      <c r="S1752" s="14"/>
      <c r="T1752" s="14">
        <v>-13994542</v>
      </c>
      <c r="U1752" s="14"/>
      <c r="V1752" s="14"/>
      <c r="W1752" s="14">
        <v>44007</v>
      </c>
      <c r="X1752" s="14">
        <v>4081511</v>
      </c>
      <c r="Y1752" s="14"/>
      <c r="Z1752" s="14"/>
      <c r="AA1752" s="14"/>
      <c r="AB1752" s="14"/>
      <c r="AC1752" s="14">
        <v>-18032046</v>
      </c>
      <c r="AD1752" s="14">
        <v>-504787</v>
      </c>
      <c r="AE1752" s="14">
        <v>-17527259</v>
      </c>
      <c r="AF1752" s="14"/>
      <c r="AG1752" s="14">
        <v>-17527259</v>
      </c>
    </row>
    <row r="1753" spans="1:33" hidden="1" x14ac:dyDescent="0.25">
      <c r="A1753" s="14" t="s">
        <v>33</v>
      </c>
      <c r="B1753" s="14" t="s">
        <v>34</v>
      </c>
      <c r="C1753" s="14">
        <v>830126395</v>
      </c>
      <c r="D1753" s="14" t="s">
        <v>2287</v>
      </c>
      <c r="E1753" s="14" t="s">
        <v>3432</v>
      </c>
      <c r="F1753" s="14" t="s">
        <v>2709</v>
      </c>
      <c r="G1753" s="14" t="s">
        <v>36</v>
      </c>
      <c r="H1753" s="14" t="s">
        <v>3433</v>
      </c>
      <c r="I1753" s="14" t="s">
        <v>38</v>
      </c>
      <c r="J1753" s="14" t="s">
        <v>38</v>
      </c>
      <c r="K1753" s="14" t="s">
        <v>40</v>
      </c>
      <c r="L1753" s="14">
        <v>213780192</v>
      </c>
      <c r="M1753" s="14">
        <v>187453672</v>
      </c>
      <c r="N1753" s="14">
        <v>26326520</v>
      </c>
      <c r="O1753" s="14">
        <v>2096436</v>
      </c>
      <c r="P1753" s="14">
        <v>3598399</v>
      </c>
      <c r="Q1753" s="14">
        <v>22203683</v>
      </c>
      <c r="R1753" s="14">
        <v>155413</v>
      </c>
      <c r="S1753" s="14">
        <v>97082</v>
      </c>
      <c r="T1753" s="14">
        <v>2562543</v>
      </c>
      <c r="U1753" s="14"/>
      <c r="V1753" s="14"/>
      <c r="W1753" s="14">
        <v>26999</v>
      </c>
      <c r="X1753" s="14">
        <v>1655456</v>
      </c>
      <c r="Y1753" s="14"/>
      <c r="Z1753" s="14"/>
      <c r="AA1753" s="14"/>
      <c r="AB1753" s="14"/>
      <c r="AC1753" s="14">
        <v>934086</v>
      </c>
      <c r="AD1753" s="14">
        <v>838263</v>
      </c>
      <c r="AE1753" s="14">
        <v>95823</v>
      </c>
      <c r="AF1753" s="14"/>
      <c r="AG1753" s="14">
        <v>95823</v>
      </c>
    </row>
    <row r="1754" spans="1:33" hidden="1" x14ac:dyDescent="0.25">
      <c r="A1754" s="14" t="s">
        <v>33</v>
      </c>
      <c r="B1754" s="14" t="s">
        <v>34</v>
      </c>
      <c r="C1754" s="14">
        <v>830126832</v>
      </c>
      <c r="D1754" s="14" t="s">
        <v>2287</v>
      </c>
      <c r="E1754" s="14" t="s">
        <v>3434</v>
      </c>
      <c r="F1754" s="14" t="s">
        <v>891</v>
      </c>
      <c r="G1754" s="14" t="s">
        <v>45</v>
      </c>
      <c r="H1754" s="14" t="s">
        <v>3435</v>
      </c>
      <c r="I1754" s="14" t="s">
        <v>38</v>
      </c>
      <c r="J1754" s="14" t="s">
        <v>38</v>
      </c>
      <c r="K1754" s="14" t="s">
        <v>39</v>
      </c>
      <c r="L1754" s="14">
        <v>24902479</v>
      </c>
      <c r="M1754" s="14">
        <v>20055514</v>
      </c>
      <c r="N1754" s="14">
        <v>4846965</v>
      </c>
      <c r="O1754" s="14">
        <v>642191</v>
      </c>
      <c r="P1754" s="14">
        <v>2736298</v>
      </c>
      <c r="Q1754" s="14">
        <v>1444062</v>
      </c>
      <c r="R1754" s="14">
        <v>647981</v>
      </c>
      <c r="S1754" s="14">
        <v>2587371</v>
      </c>
      <c r="T1754" s="14">
        <v>3248186</v>
      </c>
      <c r="U1754" s="14"/>
      <c r="V1754" s="14"/>
      <c r="W1754" s="14">
        <v>16239</v>
      </c>
      <c r="X1754" s="14">
        <v>1330008</v>
      </c>
      <c r="Y1754" s="14"/>
      <c r="Z1754" s="14"/>
      <c r="AA1754" s="14"/>
      <c r="AB1754" s="14"/>
      <c r="AC1754" s="14">
        <v>1934417</v>
      </c>
      <c r="AD1754" s="14">
        <v>947495</v>
      </c>
      <c r="AE1754" s="14">
        <v>986922</v>
      </c>
      <c r="AF1754" s="14"/>
      <c r="AG1754" s="14">
        <v>986922</v>
      </c>
    </row>
    <row r="1755" spans="1:33" hidden="1" x14ac:dyDescent="0.25">
      <c r="A1755" s="14" t="s">
        <v>33</v>
      </c>
      <c r="B1755" s="14" t="s">
        <v>34</v>
      </c>
      <c r="C1755" s="14">
        <v>830126832</v>
      </c>
      <c r="D1755" s="14" t="s">
        <v>2287</v>
      </c>
      <c r="E1755" s="14" t="s">
        <v>3434</v>
      </c>
      <c r="F1755" s="14" t="s">
        <v>891</v>
      </c>
      <c r="G1755" s="14" t="s">
        <v>45</v>
      </c>
      <c r="H1755" s="14" t="s">
        <v>3435</v>
      </c>
      <c r="I1755" s="14" t="s">
        <v>38</v>
      </c>
      <c r="J1755" s="14" t="s">
        <v>38</v>
      </c>
      <c r="K1755" s="14" t="s">
        <v>40</v>
      </c>
      <c r="L1755" s="14">
        <v>31404534</v>
      </c>
      <c r="M1755" s="14">
        <v>24723451</v>
      </c>
      <c r="N1755" s="14">
        <v>6681083</v>
      </c>
      <c r="O1755" s="14">
        <v>487465</v>
      </c>
      <c r="P1755" s="14">
        <v>3081143</v>
      </c>
      <c r="Q1755" s="14">
        <v>1351474</v>
      </c>
      <c r="R1755" s="14">
        <v>1061512</v>
      </c>
      <c r="S1755" s="14">
        <v>-447728</v>
      </c>
      <c r="T1755" s="14">
        <v>1226691</v>
      </c>
      <c r="U1755" s="14"/>
      <c r="V1755" s="14"/>
      <c r="W1755" s="14">
        <v>7703</v>
      </c>
      <c r="X1755" s="14">
        <v>724021</v>
      </c>
      <c r="Y1755" s="14"/>
      <c r="Z1755" s="14"/>
      <c r="AA1755" s="14"/>
      <c r="AB1755" s="14"/>
      <c r="AC1755" s="14">
        <v>510373</v>
      </c>
      <c r="AD1755" s="14">
        <v>526521</v>
      </c>
      <c r="AE1755" s="14">
        <v>-16148</v>
      </c>
      <c r="AF1755" s="14">
        <v>0</v>
      </c>
      <c r="AG1755" s="14">
        <v>-16148</v>
      </c>
    </row>
    <row r="1756" spans="1:33" hidden="1" x14ac:dyDescent="0.25">
      <c r="A1756" s="14" t="s">
        <v>33</v>
      </c>
      <c r="B1756" s="14" t="s">
        <v>34</v>
      </c>
      <c r="C1756" s="14">
        <v>830127076</v>
      </c>
      <c r="D1756" s="14" t="s">
        <v>2287</v>
      </c>
      <c r="E1756" s="14" t="s">
        <v>3436</v>
      </c>
      <c r="F1756" s="14" t="s">
        <v>542</v>
      </c>
      <c r="G1756" s="14" t="s">
        <v>45</v>
      </c>
      <c r="H1756" s="14" t="s">
        <v>3437</v>
      </c>
      <c r="I1756" s="14" t="s">
        <v>47</v>
      </c>
      <c r="J1756" s="14" t="s">
        <v>62</v>
      </c>
      <c r="K1756" s="14" t="s">
        <v>39</v>
      </c>
      <c r="L1756" s="14">
        <v>6002958</v>
      </c>
      <c r="M1756" s="14">
        <v>27763419</v>
      </c>
      <c r="N1756" s="14">
        <v>-21760461</v>
      </c>
      <c r="O1756" s="14">
        <v>31404423</v>
      </c>
      <c r="P1756" s="14"/>
      <c r="Q1756" s="14"/>
      <c r="R1756" s="14"/>
      <c r="S1756" s="14">
        <v>-1195018</v>
      </c>
      <c r="T1756" s="14">
        <v>8448944</v>
      </c>
      <c r="U1756" s="14"/>
      <c r="V1756" s="14"/>
      <c r="W1756" s="14"/>
      <c r="X1756" s="14"/>
      <c r="Y1756" s="14">
        <v>1749578</v>
      </c>
      <c r="Z1756" s="14"/>
      <c r="AA1756" s="14"/>
      <c r="AB1756" s="14"/>
      <c r="AC1756" s="14">
        <v>6699366</v>
      </c>
      <c r="AD1756" s="14">
        <v>14018</v>
      </c>
      <c r="AE1756" s="14">
        <v>6685348</v>
      </c>
      <c r="AF1756" s="14"/>
      <c r="AG1756" s="14">
        <v>6685348</v>
      </c>
    </row>
    <row r="1757" spans="1:33" hidden="1" x14ac:dyDescent="0.25">
      <c r="A1757" s="14" t="s">
        <v>33</v>
      </c>
      <c r="B1757" s="14" t="s">
        <v>34</v>
      </c>
      <c r="C1757" s="14">
        <v>830127076</v>
      </c>
      <c r="D1757" s="14" t="s">
        <v>2287</v>
      </c>
      <c r="E1757" s="14" t="s">
        <v>3436</v>
      </c>
      <c r="F1757" s="14" t="s">
        <v>542</v>
      </c>
      <c r="G1757" s="14" t="s">
        <v>45</v>
      </c>
      <c r="H1757" s="14" t="s">
        <v>3437</v>
      </c>
      <c r="I1757" s="14" t="s">
        <v>47</v>
      </c>
      <c r="J1757" s="14" t="s">
        <v>62</v>
      </c>
      <c r="K1757" s="14" t="s">
        <v>40</v>
      </c>
      <c r="L1757" s="14">
        <v>3943667</v>
      </c>
      <c r="M1757" s="14">
        <v>17021244</v>
      </c>
      <c r="N1757" s="14">
        <v>-13077577</v>
      </c>
      <c r="O1757" s="14"/>
      <c r="P1757" s="14"/>
      <c r="Q1757" s="14"/>
      <c r="R1757" s="14">
        <v>168048500</v>
      </c>
      <c r="S1757" s="14">
        <v>-2313498</v>
      </c>
      <c r="T1757" s="14">
        <v>-183439575</v>
      </c>
      <c r="U1757" s="14"/>
      <c r="V1757" s="14"/>
      <c r="W1757" s="14"/>
      <c r="X1757" s="14"/>
      <c r="Y1757" s="14">
        <v>377432</v>
      </c>
      <c r="Z1757" s="14"/>
      <c r="AA1757" s="14"/>
      <c r="AB1757" s="14"/>
      <c r="AC1757" s="14">
        <v>-183817007</v>
      </c>
      <c r="AD1757" s="14"/>
      <c r="AE1757" s="14">
        <v>-183817007</v>
      </c>
      <c r="AF1757" s="14"/>
      <c r="AG1757" s="14">
        <v>-183817007</v>
      </c>
    </row>
    <row r="1758" spans="1:33" hidden="1" x14ac:dyDescent="0.25">
      <c r="A1758" s="14" t="s">
        <v>33</v>
      </c>
      <c r="B1758" s="14" t="s">
        <v>34</v>
      </c>
      <c r="C1758" s="14">
        <v>830127647</v>
      </c>
      <c r="D1758" s="14" t="s">
        <v>2287</v>
      </c>
      <c r="E1758" s="14" t="s">
        <v>892</v>
      </c>
      <c r="F1758" s="14" t="s">
        <v>207</v>
      </c>
      <c r="G1758" s="14" t="s">
        <v>45</v>
      </c>
      <c r="H1758" s="14" t="s">
        <v>3438</v>
      </c>
      <c r="I1758" s="14" t="s">
        <v>38</v>
      </c>
      <c r="J1758" s="14" t="s">
        <v>38</v>
      </c>
      <c r="K1758" s="14" t="s">
        <v>39</v>
      </c>
      <c r="L1758" s="14">
        <v>114397977</v>
      </c>
      <c r="M1758" s="14">
        <v>86595256</v>
      </c>
      <c r="N1758" s="14">
        <v>27802721</v>
      </c>
      <c r="O1758" s="14">
        <v>948287</v>
      </c>
      <c r="P1758" s="14">
        <v>19824882</v>
      </c>
      <c r="Q1758" s="14">
        <v>6923113</v>
      </c>
      <c r="R1758" s="14"/>
      <c r="S1758" s="14"/>
      <c r="T1758" s="14">
        <v>2003013</v>
      </c>
      <c r="U1758" s="14"/>
      <c r="V1758" s="14"/>
      <c r="W1758" s="14"/>
      <c r="X1758" s="14">
        <v>10138070</v>
      </c>
      <c r="Y1758" s="14"/>
      <c r="Z1758" s="14"/>
      <c r="AA1758" s="14"/>
      <c r="AB1758" s="14"/>
      <c r="AC1758" s="14">
        <v>-8135057</v>
      </c>
      <c r="AD1758" s="14">
        <v>554578</v>
      </c>
      <c r="AE1758" s="14">
        <v>-8689635</v>
      </c>
      <c r="AF1758" s="14"/>
      <c r="AG1758" s="14">
        <v>-8689635</v>
      </c>
    </row>
    <row r="1759" spans="1:33" hidden="1" x14ac:dyDescent="0.25">
      <c r="A1759" s="14" t="s">
        <v>33</v>
      </c>
      <c r="B1759" s="14" t="s">
        <v>34</v>
      </c>
      <c r="C1759" s="14">
        <v>830127647</v>
      </c>
      <c r="D1759" s="14" t="s">
        <v>2287</v>
      </c>
      <c r="E1759" s="14" t="s">
        <v>892</v>
      </c>
      <c r="F1759" s="14" t="s">
        <v>207</v>
      </c>
      <c r="G1759" s="14" t="s">
        <v>45</v>
      </c>
      <c r="H1759" s="14" t="s">
        <v>3438</v>
      </c>
      <c r="I1759" s="14" t="s">
        <v>38</v>
      </c>
      <c r="J1759" s="14" t="s">
        <v>38</v>
      </c>
      <c r="K1759" s="14" t="s">
        <v>40</v>
      </c>
      <c r="L1759" s="14">
        <v>79066527</v>
      </c>
      <c r="M1759" s="14">
        <v>46019240</v>
      </c>
      <c r="N1759" s="14">
        <v>33047287</v>
      </c>
      <c r="O1759" s="14">
        <v>4637212</v>
      </c>
      <c r="P1759" s="14">
        <v>17896308</v>
      </c>
      <c r="Q1759" s="14">
        <v>7687738</v>
      </c>
      <c r="R1759" s="14"/>
      <c r="S1759" s="14"/>
      <c r="T1759" s="14">
        <v>12100453</v>
      </c>
      <c r="U1759" s="14"/>
      <c r="V1759" s="14"/>
      <c r="W1759" s="14"/>
      <c r="X1759" s="14">
        <v>13079788</v>
      </c>
      <c r="Y1759" s="14"/>
      <c r="Z1759" s="14"/>
      <c r="AA1759" s="14"/>
      <c r="AB1759" s="14"/>
      <c r="AC1759" s="14">
        <v>-979335</v>
      </c>
      <c r="AD1759" s="14"/>
      <c r="AE1759" s="14">
        <v>-979335</v>
      </c>
      <c r="AF1759" s="14"/>
      <c r="AG1759" s="14">
        <v>-979335</v>
      </c>
    </row>
    <row r="1760" spans="1:33" hidden="1" x14ac:dyDescent="0.25">
      <c r="A1760" s="14" t="s">
        <v>33</v>
      </c>
      <c r="B1760" s="14" t="s">
        <v>34</v>
      </c>
      <c r="C1760" s="14">
        <v>830127761</v>
      </c>
      <c r="D1760" s="14" t="s">
        <v>2287</v>
      </c>
      <c r="E1760" s="14" t="s">
        <v>3439</v>
      </c>
      <c r="F1760" s="14" t="s">
        <v>152</v>
      </c>
      <c r="G1760" s="14" t="s">
        <v>45</v>
      </c>
      <c r="H1760" s="14" t="s">
        <v>3440</v>
      </c>
      <c r="I1760" s="14" t="s">
        <v>38</v>
      </c>
      <c r="J1760" s="14" t="s">
        <v>38</v>
      </c>
      <c r="K1760" s="14" t="s">
        <v>39</v>
      </c>
      <c r="L1760" s="14"/>
      <c r="M1760" s="14"/>
      <c r="N1760" s="14"/>
      <c r="O1760" s="14">
        <v>391283</v>
      </c>
      <c r="P1760" s="14"/>
      <c r="Q1760" s="14">
        <v>82085</v>
      </c>
      <c r="R1760" s="14">
        <v>8836</v>
      </c>
      <c r="S1760" s="14"/>
      <c r="T1760" s="14">
        <v>300362</v>
      </c>
      <c r="U1760" s="14"/>
      <c r="V1760" s="14"/>
      <c r="W1760" s="14">
        <v>842243</v>
      </c>
      <c r="X1760" s="14">
        <v>622998</v>
      </c>
      <c r="Y1760" s="14"/>
      <c r="Z1760" s="14"/>
      <c r="AA1760" s="14"/>
      <c r="AB1760" s="14"/>
      <c r="AC1760" s="14">
        <v>519607</v>
      </c>
      <c r="AD1760" s="14">
        <v>423706</v>
      </c>
      <c r="AE1760" s="14">
        <v>95901</v>
      </c>
      <c r="AF1760" s="14"/>
      <c r="AG1760" s="14">
        <v>95901</v>
      </c>
    </row>
    <row r="1761" spans="1:33" hidden="1" x14ac:dyDescent="0.25">
      <c r="A1761" s="14" t="s">
        <v>33</v>
      </c>
      <c r="B1761" s="14" t="s">
        <v>34</v>
      </c>
      <c r="C1761" s="14">
        <v>830127761</v>
      </c>
      <c r="D1761" s="14" t="s">
        <v>2287</v>
      </c>
      <c r="E1761" s="14" t="s">
        <v>3439</v>
      </c>
      <c r="F1761" s="14" t="s">
        <v>152</v>
      </c>
      <c r="G1761" s="14" t="s">
        <v>45</v>
      </c>
      <c r="H1761" s="14" t="s">
        <v>3440</v>
      </c>
      <c r="I1761" s="14" t="s">
        <v>38</v>
      </c>
      <c r="J1761" s="14" t="s">
        <v>38</v>
      </c>
      <c r="K1761" s="14" t="s">
        <v>40</v>
      </c>
      <c r="L1761" s="14"/>
      <c r="M1761" s="14"/>
      <c r="N1761" s="14"/>
      <c r="O1761" s="14">
        <v>572090</v>
      </c>
      <c r="P1761" s="14"/>
      <c r="Q1761" s="14">
        <v>75084</v>
      </c>
      <c r="R1761" s="14">
        <v>50286</v>
      </c>
      <c r="S1761" s="14"/>
      <c r="T1761" s="14">
        <v>446720</v>
      </c>
      <c r="U1761" s="14"/>
      <c r="V1761" s="14"/>
      <c r="W1761" s="14">
        <v>2681073</v>
      </c>
      <c r="X1761" s="14">
        <v>3701888</v>
      </c>
      <c r="Y1761" s="14"/>
      <c r="Z1761" s="14"/>
      <c r="AA1761" s="14"/>
      <c r="AB1761" s="14"/>
      <c r="AC1761" s="14">
        <v>-574095</v>
      </c>
      <c r="AD1761" s="14">
        <v>-450769</v>
      </c>
      <c r="AE1761" s="14">
        <v>-123326</v>
      </c>
      <c r="AF1761" s="14"/>
      <c r="AG1761" s="14">
        <v>-123326</v>
      </c>
    </row>
    <row r="1762" spans="1:33" hidden="1" x14ac:dyDescent="0.25">
      <c r="A1762" s="14" t="s">
        <v>33</v>
      </c>
      <c r="B1762" s="14" t="s">
        <v>34</v>
      </c>
      <c r="C1762" s="14">
        <v>830128434</v>
      </c>
      <c r="D1762" s="14" t="s">
        <v>2287</v>
      </c>
      <c r="E1762" s="14" t="s">
        <v>3441</v>
      </c>
      <c r="F1762" s="14" t="s">
        <v>131</v>
      </c>
      <c r="G1762" s="14" t="s">
        <v>45</v>
      </c>
      <c r="H1762" s="14" t="s">
        <v>3442</v>
      </c>
      <c r="I1762" s="14" t="s">
        <v>94</v>
      </c>
      <c r="J1762" s="14" t="s">
        <v>227</v>
      </c>
      <c r="K1762" s="14" t="s">
        <v>39</v>
      </c>
      <c r="L1762" s="14">
        <v>472356092</v>
      </c>
      <c r="M1762" s="14">
        <v>365992852</v>
      </c>
      <c r="N1762" s="14">
        <v>106363240</v>
      </c>
      <c r="O1762" s="14">
        <v>13538781</v>
      </c>
      <c r="P1762" s="14">
        <v>39626762</v>
      </c>
      <c r="Q1762" s="14">
        <v>9251173</v>
      </c>
      <c r="R1762" s="14">
        <v>5775440</v>
      </c>
      <c r="S1762" s="14">
        <v>0</v>
      </c>
      <c r="T1762" s="14">
        <v>65248646</v>
      </c>
      <c r="U1762" s="14">
        <v>0</v>
      </c>
      <c r="V1762" s="14">
        <v>0</v>
      </c>
      <c r="W1762" s="14">
        <v>37169425</v>
      </c>
      <c r="X1762" s="14">
        <v>49487861</v>
      </c>
      <c r="Y1762" s="14">
        <v>0</v>
      </c>
      <c r="Z1762" s="14">
        <v>0</v>
      </c>
      <c r="AA1762" s="14">
        <v>0</v>
      </c>
      <c r="AB1762" s="14">
        <v>0</v>
      </c>
      <c r="AC1762" s="14">
        <v>52930210</v>
      </c>
      <c r="AD1762" s="14">
        <v>21927562</v>
      </c>
      <c r="AE1762" s="14">
        <v>31002648</v>
      </c>
      <c r="AF1762" s="14">
        <v>0</v>
      </c>
      <c r="AG1762" s="14">
        <v>31002648</v>
      </c>
    </row>
    <row r="1763" spans="1:33" hidden="1" x14ac:dyDescent="0.25">
      <c r="A1763" s="14" t="s">
        <v>33</v>
      </c>
      <c r="B1763" s="14" t="s">
        <v>34</v>
      </c>
      <c r="C1763" s="14">
        <v>830128434</v>
      </c>
      <c r="D1763" s="14" t="s">
        <v>2287</v>
      </c>
      <c r="E1763" s="14" t="s">
        <v>3441</v>
      </c>
      <c r="F1763" s="14" t="s">
        <v>131</v>
      </c>
      <c r="G1763" s="14" t="s">
        <v>45</v>
      </c>
      <c r="H1763" s="14" t="s">
        <v>3442</v>
      </c>
      <c r="I1763" s="14" t="s">
        <v>94</v>
      </c>
      <c r="J1763" s="14" t="s">
        <v>227</v>
      </c>
      <c r="K1763" s="14" t="s">
        <v>40</v>
      </c>
      <c r="L1763" s="14">
        <v>390525885</v>
      </c>
      <c r="M1763" s="14">
        <v>339345926</v>
      </c>
      <c r="N1763" s="14">
        <v>51179959</v>
      </c>
      <c r="O1763" s="14">
        <v>2560546</v>
      </c>
      <c r="P1763" s="14">
        <v>24254535</v>
      </c>
      <c r="Q1763" s="14">
        <v>10470962</v>
      </c>
      <c r="R1763" s="14">
        <v>5442263</v>
      </c>
      <c r="S1763" s="14">
        <v>0</v>
      </c>
      <c r="T1763" s="14">
        <v>13572745</v>
      </c>
      <c r="U1763" s="14">
        <v>0</v>
      </c>
      <c r="V1763" s="14">
        <v>0</v>
      </c>
      <c r="W1763" s="14">
        <v>23946021</v>
      </c>
      <c r="X1763" s="14">
        <v>41985002</v>
      </c>
      <c r="Y1763" s="14">
        <v>0</v>
      </c>
      <c r="Z1763" s="14">
        <v>0</v>
      </c>
      <c r="AA1763" s="14">
        <v>0</v>
      </c>
      <c r="AB1763" s="14">
        <v>0</v>
      </c>
      <c r="AC1763" s="14">
        <v>-4466236</v>
      </c>
      <c r="AD1763" s="14">
        <v>-96788</v>
      </c>
      <c r="AE1763" s="14">
        <v>-4369448</v>
      </c>
      <c r="AF1763" s="14">
        <v>0</v>
      </c>
      <c r="AG1763" s="14">
        <v>-4369448</v>
      </c>
    </row>
    <row r="1764" spans="1:33" hidden="1" x14ac:dyDescent="0.25">
      <c r="A1764" s="14" t="s">
        <v>33</v>
      </c>
      <c r="B1764" s="14" t="s">
        <v>34</v>
      </c>
      <c r="C1764" s="14">
        <v>830129289</v>
      </c>
      <c r="D1764" s="14" t="s">
        <v>2287</v>
      </c>
      <c r="E1764" s="14" t="s">
        <v>894</v>
      </c>
      <c r="F1764" s="14" t="s">
        <v>86</v>
      </c>
      <c r="G1764" s="14" t="s">
        <v>45</v>
      </c>
      <c r="H1764" s="14" t="s">
        <v>895</v>
      </c>
      <c r="I1764" s="14" t="s">
        <v>38</v>
      </c>
      <c r="J1764" s="14" t="s">
        <v>38</v>
      </c>
      <c r="K1764" s="14" t="s">
        <v>39</v>
      </c>
      <c r="L1764" s="14">
        <v>119452780</v>
      </c>
      <c r="M1764" s="14">
        <v>101141468</v>
      </c>
      <c r="N1764" s="14">
        <v>18311312</v>
      </c>
      <c r="O1764" s="14">
        <v>2564314</v>
      </c>
      <c r="P1764" s="14"/>
      <c r="Q1764" s="14">
        <v>5891085</v>
      </c>
      <c r="R1764" s="14">
        <v>1648082</v>
      </c>
      <c r="S1764" s="14"/>
      <c r="T1764" s="14">
        <v>13336459</v>
      </c>
      <c r="U1764" s="14"/>
      <c r="V1764" s="14"/>
      <c r="W1764" s="14">
        <v>768702</v>
      </c>
      <c r="X1764" s="14">
        <v>11831046</v>
      </c>
      <c r="Y1764" s="14">
        <v>439540</v>
      </c>
      <c r="Z1764" s="14"/>
      <c r="AA1764" s="14"/>
      <c r="AB1764" s="14"/>
      <c r="AC1764" s="14">
        <v>1834575</v>
      </c>
      <c r="AD1764" s="14">
        <v>1091456</v>
      </c>
      <c r="AE1764" s="14">
        <v>743119</v>
      </c>
      <c r="AF1764" s="14"/>
      <c r="AG1764" s="14">
        <v>743119</v>
      </c>
    </row>
    <row r="1765" spans="1:33" hidden="1" x14ac:dyDescent="0.25">
      <c r="A1765" s="14" t="s">
        <v>33</v>
      </c>
      <c r="B1765" s="14" t="s">
        <v>34</v>
      </c>
      <c r="C1765" s="14">
        <v>830129289</v>
      </c>
      <c r="D1765" s="14" t="s">
        <v>2287</v>
      </c>
      <c r="E1765" s="14" t="s">
        <v>894</v>
      </c>
      <c r="F1765" s="14" t="s">
        <v>86</v>
      </c>
      <c r="G1765" s="14" t="s">
        <v>45</v>
      </c>
      <c r="H1765" s="14" t="s">
        <v>895</v>
      </c>
      <c r="I1765" s="14" t="s">
        <v>38</v>
      </c>
      <c r="J1765" s="14" t="s">
        <v>38</v>
      </c>
      <c r="K1765" s="14" t="s">
        <v>40</v>
      </c>
      <c r="L1765" s="14">
        <v>199353237</v>
      </c>
      <c r="M1765" s="14">
        <v>176311244</v>
      </c>
      <c r="N1765" s="14">
        <v>23041993</v>
      </c>
      <c r="O1765" s="14">
        <v>3452089</v>
      </c>
      <c r="P1765" s="14"/>
      <c r="Q1765" s="14">
        <v>7575708</v>
      </c>
      <c r="R1765" s="14">
        <v>2840872</v>
      </c>
      <c r="S1765" s="14"/>
      <c r="T1765" s="14">
        <v>16077502</v>
      </c>
      <c r="U1765" s="14"/>
      <c r="V1765" s="14"/>
      <c r="W1765" s="14">
        <v>317355</v>
      </c>
      <c r="X1765" s="14">
        <v>14557444</v>
      </c>
      <c r="Y1765" s="14">
        <v>298199</v>
      </c>
      <c r="Z1765" s="14"/>
      <c r="AA1765" s="14"/>
      <c r="AB1765" s="14"/>
      <c r="AC1765" s="14">
        <v>1539214</v>
      </c>
      <c r="AD1765" s="14">
        <v>1176567</v>
      </c>
      <c r="AE1765" s="14">
        <v>362647</v>
      </c>
      <c r="AF1765" s="14"/>
      <c r="AG1765" s="14">
        <v>362647</v>
      </c>
    </row>
    <row r="1766" spans="1:33" hidden="1" x14ac:dyDescent="0.25">
      <c r="A1766" s="14" t="s">
        <v>33</v>
      </c>
      <c r="B1766" s="14" t="s">
        <v>34</v>
      </c>
      <c r="C1766" s="14">
        <v>830129852</v>
      </c>
      <c r="D1766" s="14" t="s">
        <v>2287</v>
      </c>
      <c r="E1766" s="14" t="s">
        <v>3443</v>
      </c>
      <c r="F1766" s="14" t="s">
        <v>344</v>
      </c>
      <c r="G1766" s="14" t="s">
        <v>45</v>
      </c>
      <c r="H1766" s="14" t="s">
        <v>3444</v>
      </c>
      <c r="I1766" s="14" t="s">
        <v>38</v>
      </c>
      <c r="J1766" s="14" t="s">
        <v>38</v>
      </c>
      <c r="K1766" s="14" t="s">
        <v>39</v>
      </c>
      <c r="L1766" s="14">
        <v>5146226</v>
      </c>
      <c r="M1766" s="14">
        <v>3583284</v>
      </c>
      <c r="N1766" s="14">
        <v>1562942</v>
      </c>
      <c r="O1766" s="14">
        <v>0</v>
      </c>
      <c r="P1766" s="14">
        <v>0</v>
      </c>
      <c r="Q1766" s="14">
        <v>1367047</v>
      </c>
      <c r="R1766" s="14">
        <v>0</v>
      </c>
      <c r="S1766" s="14"/>
      <c r="T1766" s="14">
        <v>195895</v>
      </c>
      <c r="U1766" s="14">
        <v>0</v>
      </c>
      <c r="V1766" s="14">
        <v>0</v>
      </c>
      <c r="W1766" s="14">
        <v>54538</v>
      </c>
      <c r="X1766" s="14">
        <v>90559</v>
      </c>
      <c r="Y1766" s="14">
        <v>0</v>
      </c>
      <c r="Z1766" s="14">
        <v>0</v>
      </c>
      <c r="AA1766" s="14">
        <v>0</v>
      </c>
      <c r="AB1766" s="14">
        <v>0</v>
      </c>
      <c r="AC1766" s="14">
        <v>159874</v>
      </c>
      <c r="AD1766" s="14">
        <v>-2011</v>
      </c>
      <c r="AE1766" s="14">
        <v>161885</v>
      </c>
      <c r="AF1766" s="14">
        <v>0</v>
      </c>
      <c r="AG1766" s="14">
        <v>161885</v>
      </c>
    </row>
    <row r="1767" spans="1:33" hidden="1" x14ac:dyDescent="0.25">
      <c r="A1767" s="14" t="s">
        <v>33</v>
      </c>
      <c r="B1767" s="14" t="s">
        <v>34</v>
      </c>
      <c r="C1767" s="14">
        <v>830129852</v>
      </c>
      <c r="D1767" s="14" t="s">
        <v>2287</v>
      </c>
      <c r="E1767" s="14" t="s">
        <v>3443</v>
      </c>
      <c r="F1767" s="14" t="s">
        <v>344</v>
      </c>
      <c r="G1767" s="14" t="s">
        <v>45</v>
      </c>
      <c r="H1767" s="14" t="s">
        <v>3444</v>
      </c>
      <c r="I1767" s="14" t="s">
        <v>38</v>
      </c>
      <c r="J1767" s="14" t="s">
        <v>38</v>
      </c>
      <c r="K1767" s="14" t="s">
        <v>40</v>
      </c>
      <c r="L1767" s="14">
        <v>6239101</v>
      </c>
      <c r="M1767" s="14">
        <v>4869239</v>
      </c>
      <c r="N1767" s="14">
        <v>1369862</v>
      </c>
      <c r="O1767" s="14">
        <v>0</v>
      </c>
      <c r="P1767" s="14">
        <v>0</v>
      </c>
      <c r="Q1767" s="14">
        <v>1165800</v>
      </c>
      <c r="R1767" s="14">
        <v>0</v>
      </c>
      <c r="S1767" s="14"/>
      <c r="T1767" s="14">
        <v>204062</v>
      </c>
      <c r="U1767" s="14">
        <v>0</v>
      </c>
      <c r="V1767" s="14">
        <v>0</v>
      </c>
      <c r="W1767" s="14">
        <v>7573</v>
      </c>
      <c r="X1767" s="14">
        <v>71087</v>
      </c>
      <c r="Y1767" s="14">
        <v>0</v>
      </c>
      <c r="Z1767" s="14">
        <v>0</v>
      </c>
      <c r="AA1767" s="14">
        <v>0</v>
      </c>
      <c r="AB1767" s="14">
        <v>0</v>
      </c>
      <c r="AC1767" s="14">
        <v>140548</v>
      </c>
      <c r="AD1767" s="14">
        <v>42554</v>
      </c>
      <c r="AE1767" s="14">
        <v>97994</v>
      </c>
      <c r="AF1767" s="14">
        <v>0</v>
      </c>
      <c r="AG1767" s="14">
        <v>97994</v>
      </c>
    </row>
    <row r="1768" spans="1:33" hidden="1" x14ac:dyDescent="0.25">
      <c r="A1768" s="14" t="s">
        <v>33</v>
      </c>
      <c r="B1768" s="14" t="s">
        <v>34</v>
      </c>
      <c r="C1768" s="14">
        <v>830130106</v>
      </c>
      <c r="D1768" s="14" t="s">
        <v>2287</v>
      </c>
      <c r="E1768" s="14" t="s">
        <v>3445</v>
      </c>
      <c r="F1768" s="14" t="s">
        <v>452</v>
      </c>
      <c r="G1768" s="14" t="s">
        <v>45</v>
      </c>
      <c r="H1768" s="14" t="s">
        <v>3446</v>
      </c>
      <c r="I1768" s="14" t="s">
        <v>94</v>
      </c>
      <c r="J1768" s="14" t="s">
        <v>227</v>
      </c>
      <c r="K1768" s="14" t="s">
        <v>39</v>
      </c>
      <c r="L1768" s="14">
        <v>49046150</v>
      </c>
      <c r="M1768" s="14">
        <v>49621367</v>
      </c>
      <c r="N1768" s="14">
        <v>-575217</v>
      </c>
      <c r="O1768" s="14">
        <v>6756834</v>
      </c>
      <c r="P1768" s="14">
        <v>2111337</v>
      </c>
      <c r="Q1768" s="14">
        <v>6047759</v>
      </c>
      <c r="R1768" s="14">
        <v>1849684</v>
      </c>
      <c r="S1768" s="14">
        <v>0</v>
      </c>
      <c r="T1768" s="14">
        <v>-3827163</v>
      </c>
      <c r="U1768" s="14">
        <v>0</v>
      </c>
      <c r="V1768" s="14">
        <v>0</v>
      </c>
      <c r="W1768" s="14">
        <v>6657897</v>
      </c>
      <c r="X1768" s="14">
        <v>22480564</v>
      </c>
      <c r="Y1768" s="14">
        <v>0</v>
      </c>
      <c r="Z1768" s="14">
        <v>0</v>
      </c>
      <c r="AA1768" s="14">
        <v>0</v>
      </c>
      <c r="AB1768" s="14">
        <v>0</v>
      </c>
      <c r="AC1768" s="14">
        <v>-19649830</v>
      </c>
      <c r="AD1768" s="14">
        <v>-3629396</v>
      </c>
      <c r="AE1768" s="14">
        <v>-16020434</v>
      </c>
      <c r="AF1768" s="14"/>
      <c r="AG1768" s="14">
        <v>-16020434</v>
      </c>
    </row>
    <row r="1769" spans="1:33" hidden="1" x14ac:dyDescent="0.25">
      <c r="A1769" s="14" t="s">
        <v>33</v>
      </c>
      <c r="B1769" s="14" t="s">
        <v>34</v>
      </c>
      <c r="C1769" s="14">
        <v>830130106</v>
      </c>
      <c r="D1769" s="14" t="s">
        <v>2287</v>
      </c>
      <c r="E1769" s="14" t="s">
        <v>3445</v>
      </c>
      <c r="F1769" s="14" t="s">
        <v>452</v>
      </c>
      <c r="G1769" s="14" t="s">
        <v>45</v>
      </c>
      <c r="H1769" s="14" t="s">
        <v>3446</v>
      </c>
      <c r="I1769" s="14" t="s">
        <v>94</v>
      </c>
      <c r="J1769" s="14" t="s">
        <v>227</v>
      </c>
      <c r="K1769" s="14" t="s">
        <v>40</v>
      </c>
      <c r="L1769" s="14">
        <v>50033280</v>
      </c>
      <c r="M1769" s="14">
        <v>47026598</v>
      </c>
      <c r="N1769" s="14">
        <v>3006682</v>
      </c>
      <c r="O1769" s="14">
        <v>6227920</v>
      </c>
      <c r="P1769" s="14">
        <v>1627203</v>
      </c>
      <c r="Q1769" s="14">
        <v>7350347</v>
      </c>
      <c r="R1769" s="14">
        <v>1129858</v>
      </c>
      <c r="S1769" s="14"/>
      <c r="T1769" s="14">
        <v>-872806</v>
      </c>
      <c r="U1769" s="14">
        <v>0</v>
      </c>
      <c r="V1769" s="14">
        <v>0</v>
      </c>
      <c r="W1769" s="14">
        <v>20633827</v>
      </c>
      <c r="X1769" s="14">
        <v>13654370</v>
      </c>
      <c r="Y1769" s="14">
        <v>0</v>
      </c>
      <c r="Z1769" s="14">
        <v>0</v>
      </c>
      <c r="AA1769" s="14">
        <v>0</v>
      </c>
      <c r="AB1769" s="14">
        <v>0</v>
      </c>
      <c r="AC1769" s="14">
        <v>6106651</v>
      </c>
      <c r="AD1769" s="14">
        <v>1801915</v>
      </c>
      <c r="AE1769" s="14">
        <v>4304736</v>
      </c>
      <c r="AF1769" s="14"/>
      <c r="AG1769" s="14">
        <v>4304736</v>
      </c>
    </row>
    <row r="1770" spans="1:33" hidden="1" x14ac:dyDescent="0.25">
      <c r="A1770" s="14" t="s">
        <v>33</v>
      </c>
      <c r="B1770" s="14" t="s">
        <v>34</v>
      </c>
      <c r="C1770" s="14">
        <v>830130972</v>
      </c>
      <c r="D1770" s="14" t="s">
        <v>2287</v>
      </c>
      <c r="E1770" s="14" t="s">
        <v>3447</v>
      </c>
      <c r="F1770" s="14" t="s">
        <v>897</v>
      </c>
      <c r="G1770" s="14" t="s">
        <v>36</v>
      </c>
      <c r="H1770" s="14" t="s">
        <v>3448</v>
      </c>
      <c r="I1770" s="14" t="s">
        <v>38</v>
      </c>
      <c r="J1770" s="14" t="s">
        <v>38</v>
      </c>
      <c r="K1770" s="14" t="s">
        <v>39</v>
      </c>
      <c r="L1770" s="14">
        <v>66390</v>
      </c>
      <c r="M1770" s="14">
        <v>1203</v>
      </c>
      <c r="N1770" s="14">
        <v>65187</v>
      </c>
      <c r="O1770" s="14">
        <v>64932</v>
      </c>
      <c r="P1770" s="14">
        <v>1565</v>
      </c>
      <c r="Q1770" s="14">
        <v>685973</v>
      </c>
      <c r="R1770" s="14">
        <v>253211</v>
      </c>
      <c r="S1770" s="14"/>
      <c r="T1770" s="14">
        <v>-810630</v>
      </c>
      <c r="U1770" s="14"/>
      <c r="V1770" s="14"/>
      <c r="W1770" s="14"/>
      <c r="X1770" s="14"/>
      <c r="Y1770" s="14"/>
      <c r="Z1770" s="14"/>
      <c r="AA1770" s="14"/>
      <c r="AB1770" s="14"/>
      <c r="AC1770" s="14">
        <v>-810630</v>
      </c>
      <c r="AD1770" s="14"/>
      <c r="AE1770" s="14">
        <v>-810630</v>
      </c>
      <c r="AF1770" s="14"/>
      <c r="AG1770" s="14">
        <v>-810630</v>
      </c>
    </row>
    <row r="1771" spans="1:33" hidden="1" x14ac:dyDescent="0.25">
      <c r="A1771" s="14" t="s">
        <v>33</v>
      </c>
      <c r="B1771" s="14" t="s">
        <v>34</v>
      </c>
      <c r="C1771" s="14">
        <v>830130972</v>
      </c>
      <c r="D1771" s="14" t="s">
        <v>2287</v>
      </c>
      <c r="E1771" s="14" t="s">
        <v>3447</v>
      </c>
      <c r="F1771" s="14" t="s">
        <v>897</v>
      </c>
      <c r="G1771" s="14" t="s">
        <v>36</v>
      </c>
      <c r="H1771" s="14" t="s">
        <v>3448</v>
      </c>
      <c r="I1771" s="14" t="s">
        <v>38</v>
      </c>
      <c r="J1771" s="14" t="s">
        <v>38</v>
      </c>
      <c r="K1771" s="14" t="s">
        <v>40</v>
      </c>
      <c r="L1771" s="14">
        <v>140911</v>
      </c>
      <c r="M1771" s="14">
        <v>686</v>
      </c>
      <c r="N1771" s="14">
        <v>140225</v>
      </c>
      <c r="O1771" s="14">
        <v>57855</v>
      </c>
      <c r="P1771" s="14">
        <v>11465</v>
      </c>
      <c r="Q1771" s="14">
        <v>970789</v>
      </c>
      <c r="R1771" s="14">
        <v>267512</v>
      </c>
      <c r="S1771" s="14">
        <v>-2791</v>
      </c>
      <c r="T1771" s="14">
        <v>-1054477</v>
      </c>
      <c r="U1771" s="14"/>
      <c r="V1771" s="14"/>
      <c r="W1771" s="14"/>
      <c r="X1771" s="14"/>
      <c r="Y1771" s="14"/>
      <c r="Z1771" s="14"/>
      <c r="AA1771" s="14"/>
      <c r="AB1771" s="14"/>
      <c r="AC1771" s="14">
        <v>-1054477</v>
      </c>
      <c r="AD1771" s="14"/>
      <c r="AE1771" s="14">
        <v>-1054477</v>
      </c>
      <c r="AF1771" s="14"/>
      <c r="AG1771" s="14">
        <v>-1054477</v>
      </c>
    </row>
    <row r="1772" spans="1:33" hidden="1" x14ac:dyDescent="0.25">
      <c r="A1772" s="14" t="s">
        <v>33</v>
      </c>
      <c r="B1772" s="14" t="s">
        <v>34</v>
      </c>
      <c r="C1772" s="14">
        <v>830132355</v>
      </c>
      <c r="D1772" s="14" t="s">
        <v>2287</v>
      </c>
      <c r="E1772" s="14" t="s">
        <v>898</v>
      </c>
      <c r="F1772" s="14" t="s">
        <v>134</v>
      </c>
      <c r="G1772" s="14" t="s">
        <v>45</v>
      </c>
      <c r="H1772" s="14" t="s">
        <v>3449</v>
      </c>
      <c r="I1772" s="14" t="s">
        <v>38</v>
      </c>
      <c r="J1772" s="14" t="s">
        <v>38</v>
      </c>
      <c r="K1772" s="14" t="s">
        <v>39</v>
      </c>
      <c r="L1772" s="14">
        <v>27688787</v>
      </c>
      <c r="M1772" s="14">
        <v>13598873</v>
      </c>
      <c r="N1772" s="14">
        <v>14089914</v>
      </c>
      <c r="O1772" s="14">
        <v>1067359</v>
      </c>
      <c r="P1772" s="14">
        <v>6775390</v>
      </c>
      <c r="Q1772" s="14">
        <v>5172105</v>
      </c>
      <c r="R1772" s="14">
        <v>0</v>
      </c>
      <c r="S1772" s="14">
        <v>0</v>
      </c>
      <c r="T1772" s="14">
        <v>3209778</v>
      </c>
      <c r="U1772" s="14">
        <v>0</v>
      </c>
      <c r="V1772" s="14">
        <v>0</v>
      </c>
      <c r="W1772" s="14">
        <v>36084</v>
      </c>
      <c r="X1772" s="14">
        <v>23557</v>
      </c>
      <c r="Y1772" s="14">
        <v>0</v>
      </c>
      <c r="Z1772" s="14">
        <v>0</v>
      </c>
      <c r="AA1772" s="14">
        <v>0</v>
      </c>
      <c r="AB1772" s="14">
        <v>0</v>
      </c>
      <c r="AC1772" s="14">
        <v>3222305</v>
      </c>
      <c r="AD1772" s="14">
        <v>1106258</v>
      </c>
      <c r="AE1772" s="14">
        <v>2116047</v>
      </c>
      <c r="AF1772" s="14">
        <v>0</v>
      </c>
      <c r="AG1772" s="14">
        <v>2116047</v>
      </c>
    </row>
    <row r="1773" spans="1:33" hidden="1" x14ac:dyDescent="0.25">
      <c r="A1773" s="14" t="s">
        <v>33</v>
      </c>
      <c r="B1773" s="14" t="s">
        <v>34</v>
      </c>
      <c r="C1773" s="14">
        <v>830132355</v>
      </c>
      <c r="D1773" s="14" t="s">
        <v>2287</v>
      </c>
      <c r="E1773" s="14" t="s">
        <v>898</v>
      </c>
      <c r="F1773" s="14" t="s">
        <v>134</v>
      </c>
      <c r="G1773" s="14" t="s">
        <v>45</v>
      </c>
      <c r="H1773" s="14" t="s">
        <v>3449</v>
      </c>
      <c r="I1773" s="14" t="s">
        <v>38</v>
      </c>
      <c r="J1773" s="14" t="s">
        <v>38</v>
      </c>
      <c r="K1773" s="14" t="s">
        <v>40</v>
      </c>
      <c r="L1773" s="14">
        <v>24078368</v>
      </c>
      <c r="M1773" s="14">
        <v>12719559</v>
      </c>
      <c r="N1773" s="14">
        <v>11358809</v>
      </c>
      <c r="O1773" s="14">
        <v>226499</v>
      </c>
      <c r="P1773" s="14">
        <v>4539890</v>
      </c>
      <c r="Q1773" s="14">
        <v>5453132</v>
      </c>
      <c r="R1773" s="14">
        <v>803829</v>
      </c>
      <c r="S1773" s="14"/>
      <c r="T1773" s="14">
        <v>788457</v>
      </c>
      <c r="U1773" s="14">
        <v>0</v>
      </c>
      <c r="V1773" s="14">
        <v>0</v>
      </c>
      <c r="W1773" s="14">
        <v>25120</v>
      </c>
      <c r="X1773" s="14">
        <v>17915</v>
      </c>
      <c r="Y1773" s="14">
        <v>0</v>
      </c>
      <c r="Z1773" s="14">
        <v>0</v>
      </c>
      <c r="AA1773" s="14">
        <v>0</v>
      </c>
      <c r="AB1773" s="14">
        <v>0</v>
      </c>
      <c r="AC1773" s="14">
        <v>795662</v>
      </c>
      <c r="AD1773" s="14">
        <v>239081</v>
      </c>
      <c r="AE1773" s="14">
        <v>556581</v>
      </c>
      <c r="AF1773" s="14">
        <v>0</v>
      </c>
      <c r="AG1773" s="14">
        <v>556581</v>
      </c>
    </row>
    <row r="1774" spans="1:33" hidden="1" x14ac:dyDescent="0.25">
      <c r="A1774" s="14" t="s">
        <v>33</v>
      </c>
      <c r="B1774" s="14" t="s">
        <v>34</v>
      </c>
      <c r="C1774" s="14">
        <v>830133643</v>
      </c>
      <c r="D1774" s="14" t="s">
        <v>2287</v>
      </c>
      <c r="E1774" s="14" t="s">
        <v>3450</v>
      </c>
      <c r="F1774" s="14" t="s">
        <v>899</v>
      </c>
      <c r="G1774" s="14" t="s">
        <v>45</v>
      </c>
      <c r="H1774" s="14" t="s">
        <v>900</v>
      </c>
      <c r="I1774" s="14" t="s">
        <v>79</v>
      </c>
      <c r="J1774" s="14" t="s">
        <v>102</v>
      </c>
      <c r="K1774" s="14" t="s">
        <v>39</v>
      </c>
      <c r="L1774" s="14">
        <v>115800278</v>
      </c>
      <c r="M1774" s="14">
        <v>34363728</v>
      </c>
      <c r="N1774" s="14">
        <v>81436550</v>
      </c>
      <c r="O1774" s="14"/>
      <c r="P1774" s="14">
        <v>1148663</v>
      </c>
      <c r="Q1774" s="14">
        <v>69269743</v>
      </c>
      <c r="R1774" s="14">
        <v>17248</v>
      </c>
      <c r="S1774" s="14"/>
      <c r="T1774" s="14">
        <v>11000896</v>
      </c>
      <c r="U1774" s="14"/>
      <c r="V1774" s="14"/>
      <c r="W1774" s="14"/>
      <c r="X1774" s="14">
        <v>3375802</v>
      </c>
      <c r="Y1774" s="14"/>
      <c r="Z1774" s="14"/>
      <c r="AA1774" s="14"/>
      <c r="AB1774" s="14"/>
      <c r="AC1774" s="14">
        <v>7625094</v>
      </c>
      <c r="AD1774" s="14">
        <v>2460892</v>
      </c>
      <c r="AE1774" s="14">
        <v>5164202</v>
      </c>
      <c r="AF1774" s="14"/>
      <c r="AG1774" s="14">
        <v>5164202</v>
      </c>
    </row>
    <row r="1775" spans="1:33" hidden="1" x14ac:dyDescent="0.25">
      <c r="A1775" s="14" t="s">
        <v>33</v>
      </c>
      <c r="B1775" s="14" t="s">
        <v>34</v>
      </c>
      <c r="C1775" s="14">
        <v>830133643</v>
      </c>
      <c r="D1775" s="14" t="s">
        <v>2287</v>
      </c>
      <c r="E1775" s="14" t="s">
        <v>3450</v>
      </c>
      <c r="F1775" s="14" t="s">
        <v>899</v>
      </c>
      <c r="G1775" s="14" t="s">
        <v>45</v>
      </c>
      <c r="H1775" s="14" t="s">
        <v>900</v>
      </c>
      <c r="I1775" s="14" t="s">
        <v>79</v>
      </c>
      <c r="J1775" s="14" t="s">
        <v>102</v>
      </c>
      <c r="K1775" s="14" t="s">
        <v>40</v>
      </c>
      <c r="L1775" s="14">
        <v>102767118</v>
      </c>
      <c r="M1775" s="14">
        <v>35282108</v>
      </c>
      <c r="N1775" s="14">
        <v>67485010</v>
      </c>
      <c r="O1775" s="14"/>
      <c r="P1775" s="14">
        <v>1253902</v>
      </c>
      <c r="Q1775" s="14">
        <v>44796387</v>
      </c>
      <c r="R1775" s="14">
        <v>101003</v>
      </c>
      <c r="S1775" s="14"/>
      <c r="T1775" s="14">
        <v>21333718</v>
      </c>
      <c r="U1775" s="14"/>
      <c r="V1775" s="14"/>
      <c r="W1775" s="14"/>
      <c r="X1775" s="14">
        <v>177051</v>
      </c>
      <c r="Y1775" s="14"/>
      <c r="Z1775" s="14"/>
      <c r="AA1775" s="14"/>
      <c r="AB1775" s="14"/>
      <c r="AC1775" s="14">
        <v>21156667</v>
      </c>
      <c r="AD1775" s="14">
        <v>-7972964</v>
      </c>
      <c r="AE1775" s="14">
        <v>29129631</v>
      </c>
      <c r="AF1775" s="14"/>
      <c r="AG1775" s="14">
        <v>29129631</v>
      </c>
    </row>
    <row r="1776" spans="1:33" hidden="1" x14ac:dyDescent="0.25">
      <c r="A1776" s="14" t="s">
        <v>33</v>
      </c>
      <c r="B1776" s="14" t="s">
        <v>34</v>
      </c>
      <c r="C1776" s="14">
        <v>830134897</v>
      </c>
      <c r="D1776" s="14" t="s">
        <v>2287</v>
      </c>
      <c r="E1776" s="14" t="s">
        <v>901</v>
      </c>
      <c r="F1776" s="14" t="s">
        <v>305</v>
      </c>
      <c r="G1776" s="14" t="s">
        <v>111</v>
      </c>
      <c r="H1776" s="14" t="s">
        <v>902</v>
      </c>
      <c r="I1776" s="14" t="s">
        <v>38</v>
      </c>
      <c r="J1776" s="14" t="s">
        <v>38</v>
      </c>
      <c r="K1776" s="14" t="s">
        <v>39</v>
      </c>
      <c r="L1776" s="14">
        <v>189027697</v>
      </c>
      <c r="M1776" s="14">
        <v>163688089</v>
      </c>
      <c r="N1776" s="14">
        <v>25339608</v>
      </c>
      <c r="O1776" s="14">
        <v>320097</v>
      </c>
      <c r="P1776" s="14">
        <v>3768838</v>
      </c>
      <c r="Q1776" s="14">
        <v>16155858</v>
      </c>
      <c r="R1776" s="14"/>
      <c r="S1776" s="14">
        <v>453202</v>
      </c>
      <c r="T1776" s="14">
        <v>6188211</v>
      </c>
      <c r="U1776" s="14"/>
      <c r="V1776" s="14"/>
      <c r="W1776" s="14">
        <v>16473770</v>
      </c>
      <c r="X1776" s="14"/>
      <c r="Y1776" s="14"/>
      <c r="Z1776" s="14"/>
      <c r="AA1776" s="14"/>
      <c r="AB1776" s="14"/>
      <c r="AC1776" s="14">
        <v>22661981</v>
      </c>
      <c r="AD1776" s="14">
        <v>10122167</v>
      </c>
      <c r="AE1776" s="14">
        <v>12539814</v>
      </c>
      <c r="AF1776" s="14"/>
      <c r="AG1776" s="14">
        <v>12539814</v>
      </c>
    </row>
    <row r="1777" spans="1:33" hidden="1" x14ac:dyDescent="0.25">
      <c r="A1777" s="14" t="s">
        <v>33</v>
      </c>
      <c r="B1777" s="14" t="s">
        <v>34</v>
      </c>
      <c r="C1777" s="14">
        <v>830134897</v>
      </c>
      <c r="D1777" s="14" t="s">
        <v>2287</v>
      </c>
      <c r="E1777" s="14" t="s">
        <v>901</v>
      </c>
      <c r="F1777" s="14" t="s">
        <v>305</v>
      </c>
      <c r="G1777" s="14" t="s">
        <v>111</v>
      </c>
      <c r="H1777" s="14" t="s">
        <v>902</v>
      </c>
      <c r="I1777" s="14" t="s">
        <v>38</v>
      </c>
      <c r="J1777" s="14" t="s">
        <v>38</v>
      </c>
      <c r="K1777" s="14" t="s">
        <v>40</v>
      </c>
      <c r="L1777" s="14">
        <v>232443627</v>
      </c>
      <c r="M1777" s="14">
        <v>192166610</v>
      </c>
      <c r="N1777" s="14">
        <v>40277017</v>
      </c>
      <c r="O1777" s="14">
        <v>380824</v>
      </c>
      <c r="P1777" s="14">
        <v>15867643</v>
      </c>
      <c r="Q1777" s="14">
        <v>20247419</v>
      </c>
      <c r="R1777" s="14">
        <v>308265</v>
      </c>
      <c r="S1777" s="14"/>
      <c r="T1777" s="14">
        <v>4234514</v>
      </c>
      <c r="U1777" s="14"/>
      <c r="V1777" s="14"/>
      <c r="W1777" s="14"/>
      <c r="X1777" s="14">
        <v>21134839</v>
      </c>
      <c r="Y1777" s="14"/>
      <c r="Z1777" s="14"/>
      <c r="AA1777" s="14"/>
      <c r="AB1777" s="14"/>
      <c r="AC1777" s="14">
        <v>-16900325</v>
      </c>
      <c r="AD1777" s="14">
        <v>637486</v>
      </c>
      <c r="AE1777" s="14">
        <v>-17537811</v>
      </c>
      <c r="AF1777" s="14">
        <v>0</v>
      </c>
      <c r="AG1777" s="14">
        <v>-17537811</v>
      </c>
    </row>
    <row r="1778" spans="1:33" hidden="1" x14ac:dyDescent="0.25">
      <c r="A1778" s="14" t="s">
        <v>33</v>
      </c>
      <c r="B1778" s="14" t="s">
        <v>34</v>
      </c>
      <c r="C1778" s="14">
        <v>830136065</v>
      </c>
      <c r="D1778" s="14" t="s">
        <v>2287</v>
      </c>
      <c r="E1778" s="14" t="s">
        <v>3451</v>
      </c>
      <c r="F1778" s="14" t="s">
        <v>191</v>
      </c>
      <c r="G1778" s="14" t="s">
        <v>45</v>
      </c>
      <c r="H1778" s="14" t="s">
        <v>3452</v>
      </c>
      <c r="I1778" s="14" t="s">
        <v>38</v>
      </c>
      <c r="J1778" s="14" t="s">
        <v>38</v>
      </c>
      <c r="K1778" s="14" t="s">
        <v>39</v>
      </c>
      <c r="L1778" s="14">
        <v>42491859</v>
      </c>
      <c r="M1778" s="14">
        <v>38562308</v>
      </c>
      <c r="N1778" s="14">
        <v>3929551</v>
      </c>
      <c r="O1778" s="14">
        <v>1015192</v>
      </c>
      <c r="P1778" s="14"/>
      <c r="Q1778" s="14">
        <v>7656813</v>
      </c>
      <c r="R1778" s="14"/>
      <c r="S1778" s="14"/>
      <c r="T1778" s="14">
        <v>-2712070</v>
      </c>
      <c r="U1778" s="14"/>
      <c r="V1778" s="14"/>
      <c r="W1778" s="14"/>
      <c r="X1778" s="14"/>
      <c r="Y1778" s="14"/>
      <c r="Z1778" s="14"/>
      <c r="AA1778" s="14"/>
      <c r="AB1778" s="14"/>
      <c r="AC1778" s="14">
        <v>-2712070</v>
      </c>
      <c r="AD1778" s="14">
        <v>-1107177</v>
      </c>
      <c r="AE1778" s="14">
        <v>-1604893</v>
      </c>
      <c r="AF1778" s="14"/>
      <c r="AG1778" s="14">
        <v>-1604893</v>
      </c>
    </row>
    <row r="1779" spans="1:33" hidden="1" x14ac:dyDescent="0.25">
      <c r="A1779" s="14" t="s">
        <v>33</v>
      </c>
      <c r="B1779" s="14" t="s">
        <v>34</v>
      </c>
      <c r="C1779" s="14">
        <v>830136065</v>
      </c>
      <c r="D1779" s="14" t="s">
        <v>2287</v>
      </c>
      <c r="E1779" s="14" t="s">
        <v>3451</v>
      </c>
      <c r="F1779" s="14" t="s">
        <v>191</v>
      </c>
      <c r="G1779" s="14" t="s">
        <v>45</v>
      </c>
      <c r="H1779" s="14" t="s">
        <v>3452</v>
      </c>
      <c r="I1779" s="14" t="s">
        <v>38</v>
      </c>
      <c r="J1779" s="14" t="s">
        <v>38</v>
      </c>
      <c r="K1779" s="14" t="s">
        <v>40</v>
      </c>
      <c r="L1779" s="14">
        <v>36512867</v>
      </c>
      <c r="M1779" s="14">
        <v>28934566</v>
      </c>
      <c r="N1779" s="14">
        <v>7578301</v>
      </c>
      <c r="O1779" s="14">
        <v>1389000</v>
      </c>
      <c r="P1779" s="14"/>
      <c r="Q1779" s="14">
        <v>9953272</v>
      </c>
      <c r="R1779" s="14"/>
      <c r="S1779" s="14"/>
      <c r="T1779" s="14">
        <v>-985971</v>
      </c>
      <c r="U1779" s="14"/>
      <c r="V1779" s="14"/>
      <c r="W1779" s="14"/>
      <c r="X1779" s="14"/>
      <c r="Y1779" s="14"/>
      <c r="Z1779" s="14"/>
      <c r="AA1779" s="14"/>
      <c r="AB1779" s="14"/>
      <c r="AC1779" s="14">
        <v>-985971</v>
      </c>
      <c r="AD1779" s="14">
        <v>-44237</v>
      </c>
      <c r="AE1779" s="14">
        <v>-941734</v>
      </c>
      <c r="AF1779" s="14"/>
      <c r="AG1779" s="14">
        <v>-941734</v>
      </c>
    </row>
    <row r="1780" spans="1:33" hidden="1" x14ac:dyDescent="0.25">
      <c r="A1780" s="14" t="s">
        <v>33</v>
      </c>
      <c r="B1780" s="14" t="s">
        <v>34</v>
      </c>
      <c r="C1780" s="14">
        <v>830136200</v>
      </c>
      <c r="D1780" s="14" t="s">
        <v>2287</v>
      </c>
      <c r="E1780" s="14" t="s">
        <v>3453</v>
      </c>
      <c r="F1780" s="14" t="s">
        <v>422</v>
      </c>
      <c r="G1780" s="14" t="s">
        <v>45</v>
      </c>
      <c r="H1780" s="14" t="s">
        <v>3454</v>
      </c>
      <c r="I1780" s="14" t="s">
        <v>38</v>
      </c>
      <c r="J1780" s="14" t="s">
        <v>38</v>
      </c>
      <c r="K1780" s="14" t="s">
        <v>39</v>
      </c>
      <c r="L1780" s="14">
        <v>14654082</v>
      </c>
      <c r="M1780" s="14">
        <v>9819196</v>
      </c>
      <c r="N1780" s="14">
        <v>4834886</v>
      </c>
      <c r="O1780" s="14">
        <v>1111789</v>
      </c>
      <c r="P1780" s="14">
        <v>829222</v>
      </c>
      <c r="Q1780" s="14">
        <v>2480519</v>
      </c>
      <c r="R1780" s="14">
        <v>1347637</v>
      </c>
      <c r="S1780" s="14">
        <v>0</v>
      </c>
      <c r="T1780" s="14">
        <v>1289297</v>
      </c>
      <c r="U1780" s="14">
        <v>0</v>
      </c>
      <c r="V1780" s="14">
        <v>0</v>
      </c>
      <c r="W1780" s="14">
        <v>0</v>
      </c>
      <c r="X1780" s="14">
        <v>0</v>
      </c>
      <c r="Y1780" s="14">
        <v>0</v>
      </c>
      <c r="Z1780" s="14">
        <v>0</v>
      </c>
      <c r="AA1780" s="14">
        <v>0</v>
      </c>
      <c r="AB1780" s="14">
        <v>0</v>
      </c>
      <c r="AC1780" s="14">
        <v>1289297</v>
      </c>
      <c r="AD1780" s="14">
        <v>672306</v>
      </c>
      <c r="AE1780" s="14">
        <v>616991</v>
      </c>
      <c r="AF1780" s="14">
        <v>0</v>
      </c>
      <c r="AG1780" s="14">
        <v>616991</v>
      </c>
    </row>
    <row r="1781" spans="1:33" hidden="1" x14ac:dyDescent="0.25">
      <c r="A1781" s="14" t="s">
        <v>33</v>
      </c>
      <c r="B1781" s="14" t="s">
        <v>34</v>
      </c>
      <c r="C1781" s="14">
        <v>830136200</v>
      </c>
      <c r="D1781" s="14" t="s">
        <v>2287</v>
      </c>
      <c r="E1781" s="14" t="s">
        <v>3453</v>
      </c>
      <c r="F1781" s="14" t="s">
        <v>422</v>
      </c>
      <c r="G1781" s="14" t="s">
        <v>45</v>
      </c>
      <c r="H1781" s="14" t="s">
        <v>3454</v>
      </c>
      <c r="I1781" s="14" t="s">
        <v>38</v>
      </c>
      <c r="J1781" s="14" t="s">
        <v>38</v>
      </c>
      <c r="K1781" s="14" t="s">
        <v>40</v>
      </c>
      <c r="L1781" s="14">
        <v>13339032</v>
      </c>
      <c r="M1781" s="14">
        <v>8650674</v>
      </c>
      <c r="N1781" s="14">
        <v>4688358</v>
      </c>
      <c r="O1781" s="14">
        <v>284044</v>
      </c>
      <c r="P1781" s="14">
        <v>735229</v>
      </c>
      <c r="Q1781" s="14">
        <v>2273373</v>
      </c>
      <c r="R1781" s="14">
        <v>367492</v>
      </c>
      <c r="S1781" s="14"/>
      <c r="T1781" s="14">
        <v>1596308</v>
      </c>
      <c r="U1781" s="14">
        <v>0</v>
      </c>
      <c r="V1781" s="14">
        <v>0</v>
      </c>
      <c r="W1781" s="14">
        <v>0</v>
      </c>
      <c r="X1781" s="14">
        <v>1206662</v>
      </c>
      <c r="Y1781" s="14">
        <v>0</v>
      </c>
      <c r="Z1781" s="14">
        <v>0</v>
      </c>
      <c r="AA1781" s="14">
        <v>0</v>
      </c>
      <c r="AB1781" s="14">
        <v>0</v>
      </c>
      <c r="AC1781" s="14">
        <v>389646</v>
      </c>
      <c r="AD1781" s="14">
        <v>120863</v>
      </c>
      <c r="AE1781" s="14">
        <v>268783</v>
      </c>
      <c r="AF1781" s="14">
        <v>0</v>
      </c>
      <c r="AG1781" s="14">
        <v>268783</v>
      </c>
    </row>
    <row r="1782" spans="1:33" hidden="1" x14ac:dyDescent="0.25">
      <c r="A1782" s="14" t="s">
        <v>33</v>
      </c>
      <c r="B1782" s="14" t="s">
        <v>34</v>
      </c>
      <c r="C1782" s="14">
        <v>830136561</v>
      </c>
      <c r="D1782" s="14" t="s">
        <v>2287</v>
      </c>
      <c r="E1782" s="14" t="s">
        <v>903</v>
      </c>
      <c r="F1782" s="14" t="s">
        <v>89</v>
      </c>
      <c r="G1782" s="14" t="s">
        <v>45</v>
      </c>
      <c r="H1782" s="14" t="s">
        <v>3455</v>
      </c>
      <c r="I1782" s="14" t="s">
        <v>38</v>
      </c>
      <c r="J1782" s="14" t="s">
        <v>38</v>
      </c>
      <c r="K1782" s="14" t="s">
        <v>39</v>
      </c>
      <c r="L1782" s="14">
        <v>40119443</v>
      </c>
      <c r="M1782" s="14">
        <v>35928110</v>
      </c>
      <c r="N1782" s="14">
        <v>4191333</v>
      </c>
      <c r="O1782" s="14">
        <v>77757</v>
      </c>
      <c r="P1782" s="14">
        <v>2356191</v>
      </c>
      <c r="Q1782" s="14">
        <v>1763220</v>
      </c>
      <c r="R1782" s="14">
        <v>110111</v>
      </c>
      <c r="S1782" s="14"/>
      <c r="T1782" s="14">
        <v>39568</v>
      </c>
      <c r="U1782" s="14"/>
      <c r="V1782" s="14"/>
      <c r="W1782" s="14">
        <v>1797495</v>
      </c>
      <c r="X1782" s="14">
        <v>2698121</v>
      </c>
      <c r="Y1782" s="14"/>
      <c r="Z1782" s="14"/>
      <c r="AA1782" s="14"/>
      <c r="AB1782" s="14"/>
      <c r="AC1782" s="14">
        <v>-861058</v>
      </c>
      <c r="AD1782" s="14"/>
      <c r="AE1782" s="14">
        <v>-861058</v>
      </c>
      <c r="AF1782" s="14">
        <v>48070</v>
      </c>
      <c r="AG1782" s="14">
        <v>-812988</v>
      </c>
    </row>
    <row r="1783" spans="1:33" hidden="1" x14ac:dyDescent="0.25">
      <c r="A1783" s="14" t="s">
        <v>33</v>
      </c>
      <c r="B1783" s="14" t="s">
        <v>34</v>
      </c>
      <c r="C1783" s="14">
        <v>830136561</v>
      </c>
      <c r="D1783" s="14" t="s">
        <v>2287</v>
      </c>
      <c r="E1783" s="14" t="s">
        <v>903</v>
      </c>
      <c r="F1783" s="14" t="s">
        <v>89</v>
      </c>
      <c r="G1783" s="14" t="s">
        <v>45</v>
      </c>
      <c r="H1783" s="14" t="s">
        <v>3455</v>
      </c>
      <c r="I1783" s="14" t="s">
        <v>38</v>
      </c>
      <c r="J1783" s="14" t="s">
        <v>38</v>
      </c>
      <c r="K1783" s="14" t="s">
        <v>40</v>
      </c>
      <c r="L1783" s="14">
        <v>40007847</v>
      </c>
      <c r="M1783" s="14">
        <v>32568265</v>
      </c>
      <c r="N1783" s="14">
        <v>7439582</v>
      </c>
      <c r="O1783" s="14">
        <v>60820</v>
      </c>
      <c r="P1783" s="14">
        <v>1724891</v>
      </c>
      <c r="Q1783" s="14">
        <v>1541695</v>
      </c>
      <c r="R1783" s="14">
        <v>75096</v>
      </c>
      <c r="S1783" s="14"/>
      <c r="T1783" s="14">
        <v>4158720</v>
      </c>
      <c r="U1783" s="14"/>
      <c r="V1783" s="14"/>
      <c r="W1783" s="14">
        <v>1886105</v>
      </c>
      <c r="X1783" s="14">
        <v>2106623</v>
      </c>
      <c r="Y1783" s="14"/>
      <c r="Z1783" s="14"/>
      <c r="AA1783" s="14"/>
      <c r="AB1783" s="14"/>
      <c r="AC1783" s="14">
        <v>3938202</v>
      </c>
      <c r="AD1783" s="14">
        <v>1482989</v>
      </c>
      <c r="AE1783" s="14">
        <v>2455213</v>
      </c>
      <c r="AF1783" s="14">
        <v>45672</v>
      </c>
      <c r="AG1783" s="14">
        <v>2500885</v>
      </c>
    </row>
    <row r="1784" spans="1:33" hidden="1" x14ac:dyDescent="0.25">
      <c r="A1784" s="14" t="s">
        <v>33</v>
      </c>
      <c r="B1784" s="14" t="s">
        <v>34</v>
      </c>
      <c r="C1784" s="14">
        <v>830136865</v>
      </c>
      <c r="D1784" s="14" t="s">
        <v>2287</v>
      </c>
      <c r="E1784" s="14" t="s">
        <v>3456</v>
      </c>
      <c r="F1784" s="14" t="s">
        <v>377</v>
      </c>
      <c r="G1784" s="14" t="s">
        <v>45</v>
      </c>
      <c r="H1784" s="14" t="s">
        <v>3457</v>
      </c>
      <c r="I1784" s="14" t="s">
        <v>38</v>
      </c>
      <c r="J1784" s="14" t="s">
        <v>38</v>
      </c>
      <c r="K1784" s="14" t="s">
        <v>39</v>
      </c>
      <c r="L1784" s="14">
        <v>36913744</v>
      </c>
      <c r="M1784" s="14"/>
      <c r="N1784" s="14">
        <v>36913744</v>
      </c>
      <c r="O1784" s="14">
        <v>48131</v>
      </c>
      <c r="P1784" s="14"/>
      <c r="Q1784" s="14">
        <v>36075414</v>
      </c>
      <c r="R1784" s="14">
        <v>7741</v>
      </c>
      <c r="S1784" s="14"/>
      <c r="T1784" s="14">
        <v>878720</v>
      </c>
      <c r="U1784" s="14"/>
      <c r="V1784" s="14"/>
      <c r="W1784" s="14">
        <v>1979228</v>
      </c>
      <c r="X1784" s="14">
        <v>662807</v>
      </c>
      <c r="Y1784" s="14"/>
      <c r="Z1784" s="14"/>
      <c r="AA1784" s="14"/>
      <c r="AB1784" s="14"/>
      <c r="AC1784" s="14">
        <v>2195141</v>
      </c>
      <c r="AD1784" s="14">
        <v>900881</v>
      </c>
      <c r="AE1784" s="14">
        <v>1294260</v>
      </c>
      <c r="AF1784" s="14"/>
      <c r="AG1784" s="14">
        <v>1294260</v>
      </c>
    </row>
    <row r="1785" spans="1:33" hidden="1" x14ac:dyDescent="0.25">
      <c r="A1785" s="14" t="s">
        <v>33</v>
      </c>
      <c r="B1785" s="14" t="s">
        <v>34</v>
      </c>
      <c r="C1785" s="14">
        <v>830136865</v>
      </c>
      <c r="D1785" s="14" t="s">
        <v>2287</v>
      </c>
      <c r="E1785" s="14" t="s">
        <v>3456</v>
      </c>
      <c r="F1785" s="14" t="s">
        <v>377</v>
      </c>
      <c r="G1785" s="14" t="s">
        <v>45</v>
      </c>
      <c r="H1785" s="14" t="s">
        <v>3457</v>
      </c>
      <c r="I1785" s="14" t="s">
        <v>38</v>
      </c>
      <c r="J1785" s="14" t="s">
        <v>38</v>
      </c>
      <c r="K1785" s="14" t="s">
        <v>40</v>
      </c>
      <c r="L1785" s="14">
        <v>33538344</v>
      </c>
      <c r="M1785" s="14"/>
      <c r="N1785" s="14">
        <v>33538344</v>
      </c>
      <c r="O1785" s="14">
        <v>46656</v>
      </c>
      <c r="P1785" s="14"/>
      <c r="Q1785" s="14">
        <v>32616455</v>
      </c>
      <c r="R1785" s="14"/>
      <c r="S1785" s="14"/>
      <c r="T1785" s="14">
        <v>968545</v>
      </c>
      <c r="U1785" s="14"/>
      <c r="V1785" s="14"/>
      <c r="W1785" s="14">
        <v>2104601</v>
      </c>
      <c r="X1785" s="14">
        <v>1315494</v>
      </c>
      <c r="Y1785" s="14"/>
      <c r="Z1785" s="14"/>
      <c r="AA1785" s="14"/>
      <c r="AB1785" s="14"/>
      <c r="AC1785" s="14">
        <v>1757652</v>
      </c>
      <c r="AD1785" s="14">
        <v>2023881</v>
      </c>
      <c r="AE1785" s="14">
        <v>-266229</v>
      </c>
      <c r="AF1785" s="14"/>
      <c r="AG1785" s="14">
        <v>-266229</v>
      </c>
    </row>
    <row r="1786" spans="1:33" hidden="1" x14ac:dyDescent="0.25">
      <c r="A1786" s="14" t="s">
        <v>33</v>
      </c>
      <c r="B1786" s="14" t="s">
        <v>34</v>
      </c>
      <c r="C1786" s="14">
        <v>830138568</v>
      </c>
      <c r="D1786" s="14" t="s">
        <v>2287</v>
      </c>
      <c r="E1786" s="14" t="s">
        <v>904</v>
      </c>
      <c r="F1786" s="14" t="s">
        <v>492</v>
      </c>
      <c r="G1786" s="14" t="s">
        <v>51</v>
      </c>
      <c r="H1786" s="14" t="s">
        <v>3458</v>
      </c>
      <c r="I1786" s="14" t="s">
        <v>414</v>
      </c>
      <c r="J1786" s="14" t="s">
        <v>415</v>
      </c>
      <c r="K1786" s="14" t="s">
        <v>39</v>
      </c>
      <c r="L1786" s="14">
        <v>72692485</v>
      </c>
      <c r="M1786" s="14">
        <v>61799709</v>
      </c>
      <c r="N1786" s="14">
        <v>10892776</v>
      </c>
      <c r="O1786" s="14"/>
      <c r="P1786" s="14"/>
      <c r="Q1786" s="14">
        <v>6527714</v>
      </c>
      <c r="R1786" s="14"/>
      <c r="S1786" s="14"/>
      <c r="T1786" s="14">
        <v>4365062</v>
      </c>
      <c r="U1786" s="14"/>
      <c r="V1786" s="14"/>
      <c r="W1786" s="14">
        <v>741831</v>
      </c>
      <c r="X1786" s="14">
        <v>1137105</v>
      </c>
      <c r="Y1786" s="14"/>
      <c r="Z1786" s="14"/>
      <c r="AA1786" s="14"/>
      <c r="AB1786" s="14"/>
      <c r="AC1786" s="14">
        <v>3969788</v>
      </c>
      <c r="AD1786" s="14">
        <v>3221101</v>
      </c>
      <c r="AE1786" s="14">
        <v>748687</v>
      </c>
      <c r="AF1786" s="14"/>
      <c r="AG1786" s="14">
        <v>748687</v>
      </c>
    </row>
    <row r="1787" spans="1:33" hidden="1" x14ac:dyDescent="0.25">
      <c r="A1787" s="14" t="s">
        <v>33</v>
      </c>
      <c r="B1787" s="14" t="s">
        <v>34</v>
      </c>
      <c r="C1787" s="14">
        <v>830138568</v>
      </c>
      <c r="D1787" s="14" t="s">
        <v>2287</v>
      </c>
      <c r="E1787" s="14" t="s">
        <v>904</v>
      </c>
      <c r="F1787" s="14" t="s">
        <v>492</v>
      </c>
      <c r="G1787" s="14" t="s">
        <v>51</v>
      </c>
      <c r="H1787" s="14" t="s">
        <v>3458</v>
      </c>
      <c r="I1787" s="14" t="s">
        <v>414</v>
      </c>
      <c r="J1787" s="14" t="s">
        <v>415</v>
      </c>
      <c r="K1787" s="14" t="s">
        <v>40</v>
      </c>
      <c r="L1787" s="14">
        <v>70251783</v>
      </c>
      <c r="M1787" s="14">
        <v>60686917</v>
      </c>
      <c r="N1787" s="14">
        <v>9564866</v>
      </c>
      <c r="O1787" s="14"/>
      <c r="P1787" s="14"/>
      <c r="Q1787" s="14">
        <v>3893883</v>
      </c>
      <c r="R1787" s="14">
        <v>259896</v>
      </c>
      <c r="S1787" s="14"/>
      <c r="T1787" s="14">
        <v>5411087</v>
      </c>
      <c r="U1787" s="14"/>
      <c r="V1787" s="14"/>
      <c r="W1787" s="14">
        <v>14695</v>
      </c>
      <c r="X1787" s="14">
        <v>973393</v>
      </c>
      <c r="Y1787" s="14"/>
      <c r="Z1787" s="14"/>
      <c r="AA1787" s="14"/>
      <c r="AB1787" s="14"/>
      <c r="AC1787" s="14">
        <v>4452389</v>
      </c>
      <c r="AD1787" s="14">
        <v>1890320</v>
      </c>
      <c r="AE1787" s="14">
        <v>2562069</v>
      </c>
      <c r="AF1787" s="14"/>
      <c r="AG1787" s="14">
        <v>2562069</v>
      </c>
    </row>
    <row r="1788" spans="1:33" hidden="1" x14ac:dyDescent="0.25">
      <c r="A1788" s="14" t="s">
        <v>33</v>
      </c>
      <c r="B1788" s="14" t="s">
        <v>34</v>
      </c>
      <c r="C1788" s="14">
        <v>830138743</v>
      </c>
      <c r="D1788" s="14" t="s">
        <v>2287</v>
      </c>
      <c r="E1788" s="14" t="s">
        <v>3459</v>
      </c>
      <c r="F1788" s="14" t="s">
        <v>152</v>
      </c>
      <c r="G1788" s="14" t="s">
        <v>45</v>
      </c>
      <c r="H1788" s="14" t="s">
        <v>3460</v>
      </c>
      <c r="I1788" s="14" t="s">
        <v>38</v>
      </c>
      <c r="J1788" s="14" t="s">
        <v>38</v>
      </c>
      <c r="K1788" s="14" t="s">
        <v>39</v>
      </c>
      <c r="L1788" s="14">
        <v>833300</v>
      </c>
      <c r="M1788" s="14">
        <v>0</v>
      </c>
      <c r="N1788" s="14">
        <v>833300</v>
      </c>
      <c r="O1788" s="14">
        <v>54162</v>
      </c>
      <c r="P1788" s="14">
        <v>13000</v>
      </c>
      <c r="Q1788" s="14">
        <v>201134</v>
      </c>
      <c r="R1788" s="14">
        <v>1300083</v>
      </c>
      <c r="S1788" s="14"/>
      <c r="T1788" s="14">
        <v>-626755</v>
      </c>
      <c r="U1788" s="14"/>
      <c r="V1788" s="14"/>
      <c r="W1788" s="14"/>
      <c r="X1788" s="14"/>
      <c r="Y1788" s="14"/>
      <c r="Z1788" s="14"/>
      <c r="AA1788" s="14"/>
      <c r="AB1788" s="14"/>
      <c r="AC1788" s="14">
        <v>-626755</v>
      </c>
      <c r="AD1788" s="14"/>
      <c r="AE1788" s="14">
        <v>-626755</v>
      </c>
      <c r="AF1788" s="14"/>
      <c r="AG1788" s="14">
        <v>-626755</v>
      </c>
    </row>
    <row r="1789" spans="1:33" hidden="1" x14ac:dyDescent="0.25">
      <c r="A1789" s="14" t="s">
        <v>33</v>
      </c>
      <c r="B1789" s="14" t="s">
        <v>34</v>
      </c>
      <c r="C1789" s="14">
        <v>830138743</v>
      </c>
      <c r="D1789" s="14" t="s">
        <v>2287</v>
      </c>
      <c r="E1789" s="14" t="s">
        <v>3459</v>
      </c>
      <c r="F1789" s="14" t="s">
        <v>152</v>
      </c>
      <c r="G1789" s="14" t="s">
        <v>45</v>
      </c>
      <c r="H1789" s="14" t="s">
        <v>3460</v>
      </c>
      <c r="I1789" s="14" t="s">
        <v>38</v>
      </c>
      <c r="J1789" s="14" t="s">
        <v>38</v>
      </c>
      <c r="K1789" s="14" t="s">
        <v>40</v>
      </c>
      <c r="L1789" s="14">
        <v>837730</v>
      </c>
      <c r="M1789" s="14">
        <v>267487</v>
      </c>
      <c r="N1789" s="14">
        <v>570243</v>
      </c>
      <c r="O1789" s="14">
        <v>19979</v>
      </c>
      <c r="P1789" s="14"/>
      <c r="Q1789" s="14">
        <v>275544</v>
      </c>
      <c r="R1789" s="14">
        <v>4265434</v>
      </c>
      <c r="S1789" s="14"/>
      <c r="T1789" s="14">
        <v>-3950756</v>
      </c>
      <c r="U1789" s="14"/>
      <c r="V1789" s="14"/>
      <c r="W1789" s="14"/>
      <c r="X1789" s="14"/>
      <c r="Y1789" s="14"/>
      <c r="Z1789" s="14"/>
      <c r="AA1789" s="14"/>
      <c r="AB1789" s="14"/>
      <c r="AC1789" s="14">
        <v>-3950756</v>
      </c>
      <c r="AD1789" s="14"/>
      <c r="AE1789" s="14">
        <v>-3950756</v>
      </c>
      <c r="AF1789" s="14"/>
      <c r="AG1789" s="14">
        <v>-3950756</v>
      </c>
    </row>
    <row r="1790" spans="1:33" hidden="1" x14ac:dyDescent="0.25">
      <c r="A1790" s="14" t="s">
        <v>33</v>
      </c>
      <c r="B1790" s="14" t="s">
        <v>34</v>
      </c>
      <c r="C1790" s="14">
        <v>830139755</v>
      </c>
      <c r="D1790" s="14" t="s">
        <v>2287</v>
      </c>
      <c r="E1790" s="14" t="s">
        <v>3461</v>
      </c>
      <c r="F1790" s="14" t="s">
        <v>152</v>
      </c>
      <c r="G1790" s="14" t="s">
        <v>45</v>
      </c>
      <c r="H1790" s="14" t="s">
        <v>905</v>
      </c>
      <c r="I1790" s="14" t="s">
        <v>38</v>
      </c>
      <c r="J1790" s="14" t="s">
        <v>38</v>
      </c>
      <c r="K1790" s="14" t="s">
        <v>39</v>
      </c>
      <c r="L1790" s="14">
        <v>5420</v>
      </c>
      <c r="M1790" s="14"/>
      <c r="N1790" s="14">
        <v>5420</v>
      </c>
      <c r="O1790" s="14">
        <v>219991</v>
      </c>
      <c r="P1790" s="14"/>
      <c r="Q1790" s="14">
        <v>2345761</v>
      </c>
      <c r="R1790" s="14">
        <v>13616</v>
      </c>
      <c r="S1790" s="14"/>
      <c r="T1790" s="14">
        <v>-2133966</v>
      </c>
      <c r="U1790" s="14"/>
      <c r="V1790" s="14"/>
      <c r="W1790" s="14">
        <v>755109</v>
      </c>
      <c r="X1790" s="14">
        <v>614499</v>
      </c>
      <c r="Y1790" s="14"/>
      <c r="Z1790" s="14"/>
      <c r="AA1790" s="14"/>
      <c r="AB1790" s="14"/>
      <c r="AC1790" s="14">
        <v>-1993356</v>
      </c>
      <c r="AD1790" s="14">
        <v>6500</v>
      </c>
      <c r="AE1790" s="14">
        <v>-1999856</v>
      </c>
      <c r="AF1790" s="14">
        <v>372938</v>
      </c>
      <c r="AG1790" s="14">
        <v>-1626918</v>
      </c>
    </row>
    <row r="1791" spans="1:33" hidden="1" x14ac:dyDescent="0.25">
      <c r="A1791" s="14" t="s">
        <v>33</v>
      </c>
      <c r="B1791" s="14" t="s">
        <v>34</v>
      </c>
      <c r="C1791" s="14">
        <v>830139755</v>
      </c>
      <c r="D1791" s="14" t="s">
        <v>2287</v>
      </c>
      <c r="E1791" s="14" t="s">
        <v>3461</v>
      </c>
      <c r="F1791" s="14" t="s">
        <v>152</v>
      </c>
      <c r="G1791" s="14" t="s">
        <v>45</v>
      </c>
      <c r="H1791" s="14" t="s">
        <v>905</v>
      </c>
      <c r="I1791" s="14" t="s">
        <v>38</v>
      </c>
      <c r="J1791" s="14" t="s">
        <v>38</v>
      </c>
      <c r="K1791" s="14" t="s">
        <v>40</v>
      </c>
      <c r="L1791" s="14">
        <v>1920</v>
      </c>
      <c r="M1791" s="14"/>
      <c r="N1791" s="14">
        <v>1920</v>
      </c>
      <c r="O1791" s="14">
        <v>1067</v>
      </c>
      <c r="P1791" s="14"/>
      <c r="Q1791" s="14">
        <v>2251104</v>
      </c>
      <c r="R1791" s="14">
        <v>22916</v>
      </c>
      <c r="S1791" s="14"/>
      <c r="T1791" s="14">
        <v>-2271033</v>
      </c>
      <c r="U1791" s="14"/>
      <c r="V1791" s="14"/>
      <c r="W1791" s="14">
        <v>4912920</v>
      </c>
      <c r="X1791" s="14">
        <v>26932</v>
      </c>
      <c r="Y1791" s="14"/>
      <c r="Z1791" s="14"/>
      <c r="AA1791" s="14"/>
      <c r="AB1791" s="14"/>
      <c r="AC1791" s="14">
        <v>2614955</v>
      </c>
      <c r="AD1791" s="14">
        <v>1500</v>
      </c>
      <c r="AE1791" s="14">
        <v>2613455</v>
      </c>
      <c r="AF1791" s="14"/>
      <c r="AG1791" s="14">
        <v>2613455</v>
      </c>
    </row>
    <row r="1792" spans="1:33" hidden="1" x14ac:dyDescent="0.25">
      <c r="A1792" s="14" t="s">
        <v>33</v>
      </c>
      <c r="B1792" s="14" t="s">
        <v>34</v>
      </c>
      <c r="C1792" s="14">
        <v>830140289</v>
      </c>
      <c r="D1792" s="14" t="s">
        <v>2287</v>
      </c>
      <c r="E1792" s="14" t="s">
        <v>906</v>
      </c>
      <c r="F1792" s="14" t="s">
        <v>709</v>
      </c>
      <c r="G1792" s="14" t="s">
        <v>36</v>
      </c>
      <c r="H1792" s="14" t="s">
        <v>907</v>
      </c>
      <c r="I1792" s="14" t="s">
        <v>38</v>
      </c>
      <c r="J1792" s="14" t="s">
        <v>38</v>
      </c>
      <c r="K1792" s="14" t="s">
        <v>39</v>
      </c>
      <c r="L1792" s="14">
        <v>44479401</v>
      </c>
      <c r="M1792" s="14">
        <v>37248176</v>
      </c>
      <c r="N1792" s="14">
        <v>7231225</v>
      </c>
      <c r="O1792" s="14"/>
      <c r="P1792" s="14"/>
      <c r="Q1792" s="14">
        <v>4049838</v>
      </c>
      <c r="R1792" s="14">
        <v>30272</v>
      </c>
      <c r="S1792" s="14"/>
      <c r="T1792" s="14">
        <v>3151115</v>
      </c>
      <c r="U1792" s="14"/>
      <c r="V1792" s="14"/>
      <c r="W1792" s="14">
        <v>1040846</v>
      </c>
      <c r="X1792" s="14">
        <v>215295</v>
      </c>
      <c r="Y1792" s="14"/>
      <c r="Z1792" s="14"/>
      <c r="AA1792" s="14"/>
      <c r="AB1792" s="14"/>
      <c r="AC1792" s="14">
        <v>3976666</v>
      </c>
      <c r="AD1792" s="14">
        <v>1185391</v>
      </c>
      <c r="AE1792" s="14">
        <v>2791275</v>
      </c>
      <c r="AF1792" s="14"/>
      <c r="AG1792" s="14">
        <v>2791275</v>
      </c>
    </row>
    <row r="1793" spans="1:33" hidden="1" x14ac:dyDescent="0.25">
      <c r="A1793" s="14" t="s">
        <v>33</v>
      </c>
      <c r="B1793" s="14" t="s">
        <v>34</v>
      </c>
      <c r="C1793" s="14">
        <v>830140289</v>
      </c>
      <c r="D1793" s="14" t="s">
        <v>2287</v>
      </c>
      <c r="E1793" s="14" t="s">
        <v>906</v>
      </c>
      <c r="F1793" s="14" t="s">
        <v>709</v>
      </c>
      <c r="G1793" s="14" t="s">
        <v>36</v>
      </c>
      <c r="H1793" s="14" t="s">
        <v>907</v>
      </c>
      <c r="I1793" s="14" t="s">
        <v>38</v>
      </c>
      <c r="J1793" s="14" t="s">
        <v>38</v>
      </c>
      <c r="K1793" s="14" t="s">
        <v>40</v>
      </c>
      <c r="L1793" s="14">
        <v>41141520</v>
      </c>
      <c r="M1793" s="14">
        <v>33529031</v>
      </c>
      <c r="N1793" s="14">
        <v>7612489</v>
      </c>
      <c r="O1793" s="14"/>
      <c r="P1793" s="14"/>
      <c r="Q1793" s="14">
        <v>2974603</v>
      </c>
      <c r="R1793" s="14">
        <v>20175</v>
      </c>
      <c r="S1793" s="14"/>
      <c r="T1793" s="14">
        <v>4617711</v>
      </c>
      <c r="U1793" s="14"/>
      <c r="V1793" s="14"/>
      <c r="W1793" s="14">
        <v>15064</v>
      </c>
      <c r="X1793" s="14">
        <v>1125877</v>
      </c>
      <c r="Y1793" s="14"/>
      <c r="Z1793" s="14"/>
      <c r="AA1793" s="14"/>
      <c r="AB1793" s="14"/>
      <c r="AC1793" s="14">
        <v>3506898</v>
      </c>
      <c r="AD1793" s="14">
        <v>1453807</v>
      </c>
      <c r="AE1793" s="14">
        <v>2053091</v>
      </c>
      <c r="AF1793" s="14"/>
      <c r="AG1793" s="14">
        <v>2053091</v>
      </c>
    </row>
    <row r="1794" spans="1:33" hidden="1" x14ac:dyDescent="0.25">
      <c r="A1794" s="14" t="s">
        <v>33</v>
      </c>
      <c r="B1794" s="14" t="s">
        <v>34</v>
      </c>
      <c r="C1794" s="14">
        <v>830140321</v>
      </c>
      <c r="D1794" s="14" t="s">
        <v>2287</v>
      </c>
      <c r="E1794" s="14" t="s">
        <v>3462</v>
      </c>
      <c r="F1794" s="14" t="s">
        <v>305</v>
      </c>
      <c r="G1794" s="14" t="s">
        <v>45</v>
      </c>
      <c r="H1794" s="14" t="s">
        <v>3463</v>
      </c>
      <c r="I1794" s="14" t="s">
        <v>38</v>
      </c>
      <c r="J1794" s="14" t="s">
        <v>38</v>
      </c>
      <c r="K1794" s="14" t="s">
        <v>39</v>
      </c>
      <c r="L1794" s="14">
        <v>1290901984</v>
      </c>
      <c r="M1794" s="14">
        <v>1017389323</v>
      </c>
      <c r="N1794" s="14">
        <v>273512661</v>
      </c>
      <c r="O1794" s="14">
        <v>3722193</v>
      </c>
      <c r="P1794" s="14">
        <v>144131911</v>
      </c>
      <c r="Q1794" s="14">
        <v>74086944</v>
      </c>
      <c r="R1794" s="14">
        <v>988556</v>
      </c>
      <c r="S1794" s="14">
        <v>-271374</v>
      </c>
      <c r="T1794" s="14">
        <v>57756069</v>
      </c>
      <c r="U1794" s="14"/>
      <c r="V1794" s="14"/>
      <c r="W1794" s="14">
        <v>167744853</v>
      </c>
      <c r="X1794" s="14">
        <v>195320119</v>
      </c>
      <c r="Y1794" s="14"/>
      <c r="Z1794" s="14"/>
      <c r="AA1794" s="14"/>
      <c r="AB1794" s="14"/>
      <c r="AC1794" s="14">
        <v>30180803</v>
      </c>
      <c r="AD1794" s="14">
        <v>18324929</v>
      </c>
      <c r="AE1794" s="14">
        <v>11855874</v>
      </c>
      <c r="AF1794" s="14"/>
      <c r="AG1794" s="14">
        <v>11855874</v>
      </c>
    </row>
    <row r="1795" spans="1:33" hidden="1" x14ac:dyDescent="0.25">
      <c r="A1795" s="14" t="s">
        <v>33</v>
      </c>
      <c r="B1795" s="14" t="s">
        <v>34</v>
      </c>
      <c r="C1795" s="14">
        <v>830140321</v>
      </c>
      <c r="D1795" s="14" t="s">
        <v>2287</v>
      </c>
      <c r="E1795" s="14" t="s">
        <v>3462</v>
      </c>
      <c r="F1795" s="14" t="s">
        <v>305</v>
      </c>
      <c r="G1795" s="14" t="s">
        <v>45</v>
      </c>
      <c r="H1795" s="14" t="s">
        <v>3463</v>
      </c>
      <c r="I1795" s="14" t="s">
        <v>38</v>
      </c>
      <c r="J1795" s="14" t="s">
        <v>38</v>
      </c>
      <c r="K1795" s="14" t="s">
        <v>40</v>
      </c>
      <c r="L1795" s="14">
        <v>1590056278</v>
      </c>
      <c r="M1795" s="14">
        <v>1261406468</v>
      </c>
      <c r="N1795" s="14">
        <v>328649810</v>
      </c>
      <c r="O1795" s="14">
        <v>2545984</v>
      </c>
      <c r="P1795" s="14">
        <v>142658975</v>
      </c>
      <c r="Q1795" s="14">
        <v>55936044</v>
      </c>
      <c r="R1795" s="14">
        <v>1467464</v>
      </c>
      <c r="S1795" s="14">
        <v>-341531</v>
      </c>
      <c r="T1795" s="14">
        <v>130791780</v>
      </c>
      <c r="U1795" s="14"/>
      <c r="V1795" s="14"/>
      <c r="W1795" s="14">
        <v>142994798</v>
      </c>
      <c r="X1795" s="14">
        <v>201634892</v>
      </c>
      <c r="Y1795" s="14"/>
      <c r="Z1795" s="14"/>
      <c r="AA1795" s="14"/>
      <c r="AB1795" s="14"/>
      <c r="AC1795" s="14">
        <v>72151686</v>
      </c>
      <c r="AD1795" s="14">
        <v>31408090</v>
      </c>
      <c r="AE1795" s="14">
        <v>40743596</v>
      </c>
      <c r="AF1795" s="14"/>
      <c r="AG1795" s="14">
        <v>40743596</v>
      </c>
    </row>
    <row r="1796" spans="1:33" hidden="1" x14ac:dyDescent="0.25">
      <c r="A1796" s="14" t="s">
        <v>33</v>
      </c>
      <c r="B1796" s="14" t="s">
        <v>34</v>
      </c>
      <c r="C1796" s="14">
        <v>830140775</v>
      </c>
      <c r="D1796" s="14" t="s">
        <v>2287</v>
      </c>
      <c r="E1796" s="14" t="s">
        <v>3464</v>
      </c>
      <c r="F1796" s="14" t="s">
        <v>377</v>
      </c>
      <c r="G1796" s="14" t="s">
        <v>51</v>
      </c>
      <c r="H1796" s="14" t="s">
        <v>3465</v>
      </c>
      <c r="I1796" s="14" t="s">
        <v>38</v>
      </c>
      <c r="J1796" s="14" t="s">
        <v>38</v>
      </c>
      <c r="K1796" s="14" t="s">
        <v>39</v>
      </c>
      <c r="L1796" s="14"/>
      <c r="M1796" s="14"/>
      <c r="N1796" s="14"/>
      <c r="O1796" s="14"/>
      <c r="P1796" s="14"/>
      <c r="Q1796" s="14">
        <v>87508</v>
      </c>
      <c r="R1796" s="14">
        <v>156859</v>
      </c>
      <c r="S1796" s="14"/>
      <c r="T1796" s="14">
        <v>-244367</v>
      </c>
      <c r="U1796" s="14"/>
      <c r="V1796" s="14"/>
      <c r="W1796" s="14">
        <v>161234</v>
      </c>
      <c r="X1796" s="14"/>
      <c r="Y1796" s="14"/>
      <c r="Z1796" s="14"/>
      <c r="AA1796" s="14"/>
      <c r="AB1796" s="14"/>
      <c r="AC1796" s="14">
        <v>-83133</v>
      </c>
      <c r="AD1796" s="14">
        <v>415597</v>
      </c>
      <c r="AE1796" s="14">
        <v>-498730</v>
      </c>
      <c r="AF1796" s="14"/>
      <c r="AG1796" s="14">
        <v>-498730</v>
      </c>
    </row>
    <row r="1797" spans="1:33" hidden="1" x14ac:dyDescent="0.25">
      <c r="A1797" s="14" t="s">
        <v>33</v>
      </c>
      <c r="B1797" s="14" t="s">
        <v>34</v>
      </c>
      <c r="C1797" s="14">
        <v>830140775</v>
      </c>
      <c r="D1797" s="14" t="s">
        <v>2287</v>
      </c>
      <c r="E1797" s="14" t="s">
        <v>3464</v>
      </c>
      <c r="F1797" s="14" t="s">
        <v>377</v>
      </c>
      <c r="G1797" s="14" t="s">
        <v>51</v>
      </c>
      <c r="H1797" s="14" t="s">
        <v>3465</v>
      </c>
      <c r="I1797" s="14" t="s">
        <v>38</v>
      </c>
      <c r="J1797" s="14" t="s">
        <v>38</v>
      </c>
      <c r="K1797" s="14" t="s">
        <v>40</v>
      </c>
      <c r="L1797" s="14">
        <v>215611</v>
      </c>
      <c r="M1797" s="14"/>
      <c r="N1797" s="14">
        <v>215611</v>
      </c>
      <c r="O1797" s="14">
        <v>1350085</v>
      </c>
      <c r="P1797" s="14"/>
      <c r="Q1797" s="14">
        <v>2269166</v>
      </c>
      <c r="R1797" s="14">
        <v>62835</v>
      </c>
      <c r="S1797" s="14"/>
      <c r="T1797" s="14">
        <v>-766305</v>
      </c>
      <c r="U1797" s="14"/>
      <c r="V1797" s="14"/>
      <c r="W1797" s="14">
        <v>209373</v>
      </c>
      <c r="X1797" s="14"/>
      <c r="Y1797" s="14"/>
      <c r="Z1797" s="14"/>
      <c r="AA1797" s="14"/>
      <c r="AB1797" s="14"/>
      <c r="AC1797" s="14">
        <v>-556932</v>
      </c>
      <c r="AD1797" s="14">
        <v>398037</v>
      </c>
      <c r="AE1797" s="14">
        <v>-954969</v>
      </c>
      <c r="AF1797" s="14"/>
      <c r="AG1797" s="14">
        <v>-954969</v>
      </c>
    </row>
    <row r="1798" spans="1:33" hidden="1" x14ac:dyDescent="0.25">
      <c r="A1798" s="14" t="s">
        <v>33</v>
      </c>
      <c r="B1798" s="14" t="s">
        <v>34</v>
      </c>
      <c r="C1798" s="14">
        <v>830141093</v>
      </c>
      <c r="D1798" s="14" t="s">
        <v>2287</v>
      </c>
      <c r="E1798" s="14" t="s">
        <v>908</v>
      </c>
      <c r="F1798" s="14" t="s">
        <v>377</v>
      </c>
      <c r="G1798" s="14" t="s">
        <v>45</v>
      </c>
      <c r="H1798" s="14" t="s">
        <v>3466</v>
      </c>
      <c r="I1798" s="14" t="s">
        <v>38</v>
      </c>
      <c r="J1798" s="14" t="s">
        <v>38</v>
      </c>
      <c r="K1798" s="14" t="s">
        <v>39</v>
      </c>
      <c r="L1798" s="14">
        <v>25398517</v>
      </c>
      <c r="M1798" s="14">
        <v>3981210</v>
      </c>
      <c r="N1798" s="14">
        <v>21417307</v>
      </c>
      <c r="O1798" s="14">
        <v>73945</v>
      </c>
      <c r="P1798" s="14"/>
      <c r="Q1798" s="14">
        <v>16615055</v>
      </c>
      <c r="R1798" s="14">
        <v>164961</v>
      </c>
      <c r="S1798" s="14"/>
      <c r="T1798" s="14">
        <v>4711236</v>
      </c>
      <c r="U1798" s="14"/>
      <c r="V1798" s="14"/>
      <c r="W1798" s="14">
        <v>604604</v>
      </c>
      <c r="X1798" s="14">
        <v>773620</v>
      </c>
      <c r="Y1798" s="14"/>
      <c r="Z1798" s="14"/>
      <c r="AA1798" s="14"/>
      <c r="AB1798" s="14"/>
      <c r="AC1798" s="14">
        <v>4542220</v>
      </c>
      <c r="AD1798" s="14">
        <v>1891413</v>
      </c>
      <c r="AE1798" s="14">
        <v>2650807</v>
      </c>
      <c r="AF1798" s="14"/>
      <c r="AG1798" s="14">
        <v>2650807</v>
      </c>
    </row>
    <row r="1799" spans="1:33" hidden="1" x14ac:dyDescent="0.25">
      <c r="A1799" s="14" t="s">
        <v>33</v>
      </c>
      <c r="B1799" s="14" t="s">
        <v>34</v>
      </c>
      <c r="C1799" s="14">
        <v>830141093</v>
      </c>
      <c r="D1799" s="14" t="s">
        <v>2287</v>
      </c>
      <c r="E1799" s="14" t="s">
        <v>908</v>
      </c>
      <c r="F1799" s="14" t="s">
        <v>377</v>
      </c>
      <c r="G1799" s="14" t="s">
        <v>45</v>
      </c>
      <c r="H1799" s="14" t="s">
        <v>3466</v>
      </c>
      <c r="I1799" s="14" t="s">
        <v>38</v>
      </c>
      <c r="J1799" s="14" t="s">
        <v>38</v>
      </c>
      <c r="K1799" s="14" t="s">
        <v>40</v>
      </c>
      <c r="L1799" s="14">
        <v>21995478</v>
      </c>
      <c r="M1799" s="14">
        <v>2641245</v>
      </c>
      <c r="N1799" s="14">
        <v>19354233</v>
      </c>
      <c r="O1799" s="14">
        <v>142749</v>
      </c>
      <c r="P1799" s="14"/>
      <c r="Q1799" s="14">
        <v>15174871</v>
      </c>
      <c r="R1799" s="14">
        <v>349389</v>
      </c>
      <c r="S1799" s="14"/>
      <c r="T1799" s="14">
        <v>3972722</v>
      </c>
      <c r="U1799" s="14"/>
      <c r="V1799" s="14"/>
      <c r="W1799" s="14">
        <v>1447186</v>
      </c>
      <c r="X1799" s="14">
        <v>731283</v>
      </c>
      <c r="Y1799" s="14"/>
      <c r="Z1799" s="14"/>
      <c r="AA1799" s="14"/>
      <c r="AB1799" s="14"/>
      <c r="AC1799" s="14">
        <v>4688625</v>
      </c>
      <c r="AD1799" s="14">
        <v>1600690</v>
      </c>
      <c r="AE1799" s="14">
        <v>3087935</v>
      </c>
      <c r="AF1799" s="14"/>
      <c r="AG1799" s="14">
        <v>3087935</v>
      </c>
    </row>
    <row r="1800" spans="1:33" hidden="1" x14ac:dyDescent="0.25">
      <c r="A1800" s="14" t="s">
        <v>33</v>
      </c>
      <c r="B1800" s="14" t="s">
        <v>34</v>
      </c>
      <c r="C1800" s="14">
        <v>830141248</v>
      </c>
      <c r="D1800" s="14" t="s">
        <v>2287</v>
      </c>
      <c r="E1800" s="14" t="s">
        <v>909</v>
      </c>
      <c r="F1800" s="14" t="s">
        <v>125</v>
      </c>
      <c r="G1800" s="14" t="s">
        <v>45</v>
      </c>
      <c r="H1800" s="14" t="s">
        <v>3467</v>
      </c>
      <c r="I1800" s="14" t="s">
        <v>38</v>
      </c>
      <c r="J1800" s="14" t="s">
        <v>38</v>
      </c>
      <c r="K1800" s="14" t="s">
        <v>39</v>
      </c>
      <c r="L1800" s="14">
        <v>12084185</v>
      </c>
      <c r="M1800" s="14">
        <v>5678825</v>
      </c>
      <c r="N1800" s="14">
        <v>6405360</v>
      </c>
      <c r="O1800" s="14">
        <v>2703040</v>
      </c>
      <c r="P1800" s="14">
        <v>5342512</v>
      </c>
      <c r="Q1800" s="14">
        <v>3188932</v>
      </c>
      <c r="R1800" s="14">
        <v>426072</v>
      </c>
      <c r="S1800" s="14"/>
      <c r="T1800" s="14">
        <v>150884</v>
      </c>
      <c r="U1800" s="14"/>
      <c r="V1800" s="14"/>
      <c r="W1800" s="14">
        <v>1689691</v>
      </c>
      <c r="X1800" s="14">
        <v>1194955</v>
      </c>
      <c r="Y1800" s="14"/>
      <c r="Z1800" s="14"/>
      <c r="AA1800" s="14"/>
      <c r="AB1800" s="14"/>
      <c r="AC1800" s="14">
        <v>645620</v>
      </c>
      <c r="AD1800" s="14">
        <v>2059481</v>
      </c>
      <c r="AE1800" s="14">
        <v>-1413861</v>
      </c>
      <c r="AF1800" s="14"/>
      <c r="AG1800" s="14">
        <v>-1413861</v>
      </c>
    </row>
    <row r="1801" spans="1:33" hidden="1" x14ac:dyDescent="0.25">
      <c r="A1801" s="14" t="s">
        <v>33</v>
      </c>
      <c r="B1801" s="14" t="s">
        <v>34</v>
      </c>
      <c r="C1801" s="14">
        <v>830141248</v>
      </c>
      <c r="D1801" s="14" t="s">
        <v>2287</v>
      </c>
      <c r="E1801" s="14" t="s">
        <v>909</v>
      </c>
      <c r="F1801" s="14" t="s">
        <v>125</v>
      </c>
      <c r="G1801" s="14" t="s">
        <v>45</v>
      </c>
      <c r="H1801" s="14" t="s">
        <v>3467</v>
      </c>
      <c r="I1801" s="14" t="s">
        <v>38</v>
      </c>
      <c r="J1801" s="14" t="s">
        <v>38</v>
      </c>
      <c r="K1801" s="14" t="s">
        <v>40</v>
      </c>
      <c r="L1801" s="14">
        <v>9413666</v>
      </c>
      <c r="M1801" s="14">
        <v>4414830</v>
      </c>
      <c r="N1801" s="14">
        <v>4998836</v>
      </c>
      <c r="O1801" s="14">
        <v>694344</v>
      </c>
      <c r="P1801" s="14">
        <v>2727821</v>
      </c>
      <c r="Q1801" s="14">
        <v>2575225</v>
      </c>
      <c r="R1801" s="14">
        <v>85858</v>
      </c>
      <c r="S1801" s="14"/>
      <c r="T1801" s="14">
        <v>304276</v>
      </c>
      <c r="U1801" s="14"/>
      <c r="V1801" s="14"/>
      <c r="W1801" s="14">
        <v>529252</v>
      </c>
      <c r="X1801" s="14">
        <v>1157460</v>
      </c>
      <c r="Y1801" s="14"/>
      <c r="Z1801" s="14"/>
      <c r="AA1801" s="14"/>
      <c r="AB1801" s="14"/>
      <c r="AC1801" s="14">
        <v>-323932</v>
      </c>
      <c r="AD1801" s="14">
        <v>129302</v>
      </c>
      <c r="AE1801" s="14">
        <v>-453234</v>
      </c>
      <c r="AF1801" s="14"/>
      <c r="AG1801" s="14">
        <v>-453234</v>
      </c>
    </row>
    <row r="1802" spans="1:33" hidden="1" x14ac:dyDescent="0.25">
      <c r="A1802" s="14" t="s">
        <v>33</v>
      </c>
      <c r="B1802" s="14" t="s">
        <v>34</v>
      </c>
      <c r="C1802" s="14">
        <v>830142371</v>
      </c>
      <c r="D1802" s="14" t="s">
        <v>2287</v>
      </c>
      <c r="E1802" s="14" t="s">
        <v>3468</v>
      </c>
      <c r="F1802" s="14" t="s">
        <v>2709</v>
      </c>
      <c r="G1802" s="14" t="s">
        <v>45</v>
      </c>
      <c r="H1802" s="14" t="s">
        <v>3469</v>
      </c>
      <c r="I1802" s="14" t="s">
        <v>38</v>
      </c>
      <c r="J1802" s="14" t="s">
        <v>38</v>
      </c>
      <c r="K1802" s="14" t="s">
        <v>39</v>
      </c>
      <c r="L1802" s="14">
        <v>34788322</v>
      </c>
      <c r="M1802" s="14">
        <v>26968207</v>
      </c>
      <c r="N1802" s="14">
        <v>7820115</v>
      </c>
      <c r="O1802" s="14">
        <v>851093</v>
      </c>
      <c r="P1802" s="14"/>
      <c r="Q1802" s="14">
        <v>6192079</v>
      </c>
      <c r="R1802" s="14">
        <v>1996259</v>
      </c>
      <c r="S1802" s="14"/>
      <c r="T1802" s="14">
        <v>482870</v>
      </c>
      <c r="U1802" s="14"/>
      <c r="V1802" s="14"/>
      <c r="W1802" s="14"/>
      <c r="X1802" s="14"/>
      <c r="Y1802" s="14"/>
      <c r="Z1802" s="14"/>
      <c r="AA1802" s="14"/>
      <c r="AB1802" s="14"/>
      <c r="AC1802" s="14">
        <v>482870</v>
      </c>
      <c r="AD1802" s="14">
        <v>434179</v>
      </c>
      <c r="AE1802" s="14">
        <v>48691</v>
      </c>
      <c r="AF1802" s="14"/>
      <c r="AG1802" s="14">
        <v>48691</v>
      </c>
    </row>
    <row r="1803" spans="1:33" hidden="1" x14ac:dyDescent="0.25">
      <c r="A1803" s="14" t="s">
        <v>33</v>
      </c>
      <c r="B1803" s="14" t="s">
        <v>34</v>
      </c>
      <c r="C1803" s="14">
        <v>830142371</v>
      </c>
      <c r="D1803" s="14" t="s">
        <v>2287</v>
      </c>
      <c r="E1803" s="14" t="s">
        <v>3468</v>
      </c>
      <c r="F1803" s="14" t="s">
        <v>2709</v>
      </c>
      <c r="G1803" s="14" t="s">
        <v>45</v>
      </c>
      <c r="H1803" s="14" t="s">
        <v>3469</v>
      </c>
      <c r="I1803" s="14" t="s">
        <v>38</v>
      </c>
      <c r="J1803" s="14" t="s">
        <v>38</v>
      </c>
      <c r="K1803" s="14" t="s">
        <v>40</v>
      </c>
      <c r="L1803" s="14">
        <v>24546712</v>
      </c>
      <c r="M1803" s="14">
        <v>18436069</v>
      </c>
      <c r="N1803" s="14">
        <v>6110643</v>
      </c>
      <c r="O1803" s="14">
        <v>687649</v>
      </c>
      <c r="P1803" s="14"/>
      <c r="Q1803" s="14">
        <v>5612629</v>
      </c>
      <c r="R1803" s="14">
        <v>953115</v>
      </c>
      <c r="S1803" s="14"/>
      <c r="T1803" s="14">
        <v>232548</v>
      </c>
      <c r="U1803" s="14"/>
      <c r="V1803" s="14"/>
      <c r="W1803" s="14"/>
      <c r="X1803" s="14"/>
      <c r="Y1803" s="14"/>
      <c r="Z1803" s="14"/>
      <c r="AA1803" s="14"/>
      <c r="AB1803" s="14"/>
      <c r="AC1803" s="14">
        <v>232548</v>
      </c>
      <c r="AD1803" s="14">
        <v>131244</v>
      </c>
      <c r="AE1803" s="14">
        <v>101304</v>
      </c>
      <c r="AF1803" s="14"/>
      <c r="AG1803" s="14">
        <v>101304</v>
      </c>
    </row>
    <row r="1804" spans="1:33" hidden="1" x14ac:dyDescent="0.25">
      <c r="A1804" s="14" t="s">
        <v>33</v>
      </c>
      <c r="B1804" s="14" t="s">
        <v>34</v>
      </c>
      <c r="C1804" s="14">
        <v>830142761</v>
      </c>
      <c r="D1804" s="14" t="s">
        <v>2287</v>
      </c>
      <c r="E1804" s="14" t="s">
        <v>3470</v>
      </c>
      <c r="F1804" s="14" t="s">
        <v>121</v>
      </c>
      <c r="G1804" s="14" t="s">
        <v>45</v>
      </c>
      <c r="H1804" s="14" t="s">
        <v>3471</v>
      </c>
      <c r="I1804" s="14" t="s">
        <v>38</v>
      </c>
      <c r="J1804" s="14" t="s">
        <v>38</v>
      </c>
      <c r="K1804" s="14" t="s">
        <v>39</v>
      </c>
      <c r="L1804" s="14">
        <v>473612942</v>
      </c>
      <c r="M1804" s="14">
        <v>399129256</v>
      </c>
      <c r="N1804" s="14">
        <v>74483686</v>
      </c>
      <c r="O1804" s="14">
        <v>620122</v>
      </c>
      <c r="P1804" s="14">
        <v>62370726</v>
      </c>
      <c r="Q1804" s="14">
        <v>14318614</v>
      </c>
      <c r="R1804" s="14">
        <v>10215280</v>
      </c>
      <c r="S1804" s="14"/>
      <c r="T1804" s="14">
        <v>-11800812</v>
      </c>
      <c r="U1804" s="14"/>
      <c r="V1804" s="14"/>
      <c r="W1804" s="14">
        <v>57496648</v>
      </c>
      <c r="X1804" s="14">
        <v>55409179</v>
      </c>
      <c r="Y1804" s="14"/>
      <c r="Z1804" s="14"/>
      <c r="AA1804" s="14"/>
      <c r="AB1804" s="14"/>
      <c r="AC1804" s="14">
        <v>-9713343</v>
      </c>
      <c r="AD1804" s="14">
        <v>6143817</v>
      </c>
      <c r="AE1804" s="14">
        <v>-15857160</v>
      </c>
      <c r="AF1804" s="14"/>
      <c r="AG1804" s="14">
        <v>-15857160</v>
      </c>
    </row>
    <row r="1805" spans="1:33" hidden="1" x14ac:dyDescent="0.25">
      <c r="A1805" s="14" t="s">
        <v>33</v>
      </c>
      <c r="B1805" s="14" t="s">
        <v>34</v>
      </c>
      <c r="C1805" s="14">
        <v>830142761</v>
      </c>
      <c r="D1805" s="14" t="s">
        <v>2287</v>
      </c>
      <c r="E1805" s="14" t="s">
        <v>3470</v>
      </c>
      <c r="F1805" s="14" t="s">
        <v>121</v>
      </c>
      <c r="G1805" s="14" t="s">
        <v>45</v>
      </c>
      <c r="H1805" s="14" t="s">
        <v>3471</v>
      </c>
      <c r="I1805" s="14" t="s">
        <v>38</v>
      </c>
      <c r="J1805" s="14" t="s">
        <v>38</v>
      </c>
      <c r="K1805" s="14" t="s">
        <v>40</v>
      </c>
      <c r="L1805" s="14">
        <v>754051260</v>
      </c>
      <c r="M1805" s="14">
        <v>587278984</v>
      </c>
      <c r="N1805" s="14">
        <v>166772276</v>
      </c>
      <c r="O1805" s="14">
        <v>1660315</v>
      </c>
      <c r="P1805" s="14">
        <v>63204358</v>
      </c>
      <c r="Q1805" s="14">
        <v>13472719</v>
      </c>
      <c r="R1805" s="14">
        <v>15937564</v>
      </c>
      <c r="S1805" s="14"/>
      <c r="T1805" s="14">
        <v>75817950</v>
      </c>
      <c r="U1805" s="14"/>
      <c r="V1805" s="14"/>
      <c r="W1805" s="14">
        <v>69211404</v>
      </c>
      <c r="X1805" s="14">
        <v>67450587</v>
      </c>
      <c r="Y1805" s="14"/>
      <c r="Z1805" s="14"/>
      <c r="AA1805" s="14"/>
      <c r="AB1805" s="14"/>
      <c r="AC1805" s="14">
        <v>77578767</v>
      </c>
      <c r="AD1805" s="14">
        <v>26749145</v>
      </c>
      <c r="AE1805" s="14">
        <v>50829622</v>
      </c>
      <c r="AF1805" s="14"/>
      <c r="AG1805" s="14">
        <v>50829622</v>
      </c>
    </row>
    <row r="1806" spans="1:33" hidden="1" x14ac:dyDescent="0.25">
      <c r="A1806" s="14" t="s">
        <v>33</v>
      </c>
      <c r="B1806" s="14" t="s">
        <v>34</v>
      </c>
      <c r="C1806" s="14">
        <v>830142885</v>
      </c>
      <c r="D1806" s="14" t="s">
        <v>2287</v>
      </c>
      <c r="E1806" s="14" t="s">
        <v>3472</v>
      </c>
      <c r="F1806" s="14" t="s">
        <v>2358</v>
      </c>
      <c r="G1806" s="14" t="s">
        <v>45</v>
      </c>
      <c r="H1806" s="14" t="s">
        <v>3473</v>
      </c>
      <c r="I1806" s="14" t="s">
        <v>38</v>
      </c>
      <c r="J1806" s="14" t="s">
        <v>38</v>
      </c>
      <c r="K1806" s="14" t="s">
        <v>39</v>
      </c>
      <c r="L1806" s="14">
        <v>4593793</v>
      </c>
      <c r="M1806" s="14">
        <v>3335398</v>
      </c>
      <c r="N1806" s="14">
        <v>1258395</v>
      </c>
      <c r="O1806" s="14">
        <v>83666</v>
      </c>
      <c r="P1806" s="14">
        <v>112826</v>
      </c>
      <c r="Q1806" s="14">
        <v>976635</v>
      </c>
      <c r="R1806" s="14">
        <v>33945</v>
      </c>
      <c r="S1806" s="14"/>
      <c r="T1806" s="14">
        <v>218655</v>
      </c>
      <c r="U1806" s="14"/>
      <c r="V1806" s="14"/>
      <c r="W1806" s="14">
        <v>25670</v>
      </c>
      <c r="X1806" s="14">
        <v>116397</v>
      </c>
      <c r="Y1806" s="14"/>
      <c r="Z1806" s="14"/>
      <c r="AA1806" s="14"/>
      <c r="AB1806" s="14"/>
      <c r="AC1806" s="14">
        <v>127928</v>
      </c>
      <c r="AD1806" s="14">
        <v>69434</v>
      </c>
      <c r="AE1806" s="14">
        <v>58494</v>
      </c>
      <c r="AF1806" s="14"/>
      <c r="AG1806" s="14">
        <v>58494</v>
      </c>
    </row>
    <row r="1807" spans="1:33" hidden="1" x14ac:dyDescent="0.25">
      <c r="A1807" s="14" t="s">
        <v>33</v>
      </c>
      <c r="B1807" s="14" t="s">
        <v>34</v>
      </c>
      <c r="C1807" s="14">
        <v>830142885</v>
      </c>
      <c r="D1807" s="14" t="s">
        <v>2287</v>
      </c>
      <c r="E1807" s="14" t="s">
        <v>3472</v>
      </c>
      <c r="F1807" s="14" t="s">
        <v>2358</v>
      </c>
      <c r="G1807" s="14" t="s">
        <v>45</v>
      </c>
      <c r="H1807" s="14" t="s">
        <v>3473</v>
      </c>
      <c r="I1807" s="14" t="s">
        <v>38</v>
      </c>
      <c r="J1807" s="14" t="s">
        <v>38</v>
      </c>
      <c r="K1807" s="14" t="s">
        <v>40</v>
      </c>
      <c r="L1807" s="14">
        <v>3977470</v>
      </c>
      <c r="M1807" s="14">
        <v>2889058</v>
      </c>
      <c r="N1807" s="14">
        <v>1088412</v>
      </c>
      <c r="O1807" s="14">
        <v>197037</v>
      </c>
      <c r="P1807" s="14">
        <v>68882</v>
      </c>
      <c r="Q1807" s="14">
        <v>1005616</v>
      </c>
      <c r="R1807" s="14">
        <v>13982</v>
      </c>
      <c r="S1807" s="14">
        <v>0</v>
      </c>
      <c r="T1807" s="14">
        <v>196969</v>
      </c>
      <c r="U1807" s="14"/>
      <c r="V1807" s="14"/>
      <c r="W1807" s="14">
        <v>10070</v>
      </c>
      <c r="X1807" s="14">
        <v>120422</v>
      </c>
      <c r="Y1807" s="14"/>
      <c r="Z1807" s="14"/>
      <c r="AA1807" s="14"/>
      <c r="AB1807" s="14"/>
      <c r="AC1807" s="14">
        <v>86617</v>
      </c>
      <c r="AD1807" s="14">
        <v>52829</v>
      </c>
      <c r="AE1807" s="14">
        <v>33788</v>
      </c>
      <c r="AF1807" s="14"/>
      <c r="AG1807" s="14">
        <v>33788</v>
      </c>
    </row>
    <row r="1808" spans="1:33" hidden="1" x14ac:dyDescent="0.25">
      <c r="A1808" s="14" t="s">
        <v>33</v>
      </c>
      <c r="B1808" s="14" t="s">
        <v>34</v>
      </c>
      <c r="C1808" s="14">
        <v>830142945</v>
      </c>
      <c r="D1808" s="14" t="s">
        <v>2287</v>
      </c>
      <c r="E1808" s="14" t="s">
        <v>910</v>
      </c>
      <c r="F1808" s="14" t="s">
        <v>181</v>
      </c>
      <c r="G1808" s="14" t="s">
        <v>45</v>
      </c>
      <c r="H1808" s="14" t="s">
        <v>3474</v>
      </c>
      <c r="I1808" s="14" t="s">
        <v>38</v>
      </c>
      <c r="J1808" s="14" t="s">
        <v>38</v>
      </c>
      <c r="K1808" s="14" t="s">
        <v>39</v>
      </c>
      <c r="L1808" s="14">
        <v>7047624</v>
      </c>
      <c r="M1808" s="14">
        <v>4778988</v>
      </c>
      <c r="N1808" s="14">
        <v>2268636</v>
      </c>
      <c r="O1808" s="14">
        <v>11512</v>
      </c>
      <c r="P1808" s="14"/>
      <c r="Q1808" s="14">
        <v>887287</v>
      </c>
      <c r="R1808" s="14">
        <v>707527</v>
      </c>
      <c r="S1808" s="14"/>
      <c r="T1808" s="14">
        <v>685334</v>
      </c>
      <c r="U1808" s="14"/>
      <c r="V1808" s="14"/>
      <c r="W1808" s="14"/>
      <c r="X1808" s="14"/>
      <c r="Y1808" s="14"/>
      <c r="Z1808" s="14"/>
      <c r="AA1808" s="14"/>
      <c r="AB1808" s="14"/>
      <c r="AC1808" s="14">
        <v>685334</v>
      </c>
      <c r="AD1808" s="14">
        <v>226160</v>
      </c>
      <c r="AE1808" s="14">
        <v>459174</v>
      </c>
      <c r="AF1808" s="14"/>
      <c r="AG1808" s="14">
        <v>459174</v>
      </c>
    </row>
    <row r="1809" spans="1:33" hidden="1" x14ac:dyDescent="0.25">
      <c r="A1809" s="14" t="s">
        <v>33</v>
      </c>
      <c r="B1809" s="14" t="s">
        <v>34</v>
      </c>
      <c r="C1809" s="14">
        <v>830142945</v>
      </c>
      <c r="D1809" s="14" t="s">
        <v>2287</v>
      </c>
      <c r="E1809" s="14" t="s">
        <v>910</v>
      </c>
      <c r="F1809" s="14" t="s">
        <v>181</v>
      </c>
      <c r="G1809" s="14" t="s">
        <v>45</v>
      </c>
      <c r="H1809" s="14" t="s">
        <v>3474</v>
      </c>
      <c r="I1809" s="14" t="s">
        <v>38</v>
      </c>
      <c r="J1809" s="14" t="s">
        <v>38</v>
      </c>
      <c r="K1809" s="14" t="s">
        <v>40</v>
      </c>
      <c r="L1809" s="14">
        <v>6803310</v>
      </c>
      <c r="M1809" s="14">
        <v>4525571</v>
      </c>
      <c r="N1809" s="14">
        <v>2277739</v>
      </c>
      <c r="O1809" s="14">
        <v>41140</v>
      </c>
      <c r="P1809" s="14"/>
      <c r="Q1809" s="14">
        <v>1236340</v>
      </c>
      <c r="R1809" s="14">
        <v>381949</v>
      </c>
      <c r="S1809" s="14"/>
      <c r="T1809" s="14">
        <v>700590</v>
      </c>
      <c r="U1809" s="14"/>
      <c r="V1809" s="14"/>
      <c r="W1809" s="14"/>
      <c r="X1809" s="14"/>
      <c r="Y1809" s="14"/>
      <c r="Z1809" s="14"/>
      <c r="AA1809" s="14"/>
      <c r="AB1809" s="14"/>
      <c r="AC1809" s="14">
        <v>700590</v>
      </c>
      <c r="AD1809" s="14">
        <v>231194</v>
      </c>
      <c r="AE1809" s="14">
        <v>469396</v>
      </c>
      <c r="AF1809" s="14"/>
      <c r="AG1809" s="14">
        <v>469396</v>
      </c>
    </row>
    <row r="1810" spans="1:33" hidden="1" x14ac:dyDescent="0.25">
      <c r="A1810" s="14" t="s">
        <v>33</v>
      </c>
      <c r="B1810" s="14" t="s">
        <v>34</v>
      </c>
      <c r="C1810" s="14">
        <v>830143035</v>
      </c>
      <c r="D1810" s="14" t="s">
        <v>2287</v>
      </c>
      <c r="E1810" s="14" t="s">
        <v>911</v>
      </c>
      <c r="F1810" s="14" t="s">
        <v>63</v>
      </c>
      <c r="G1810" s="14" t="s">
        <v>51</v>
      </c>
      <c r="H1810" s="14" t="s">
        <v>3475</v>
      </c>
      <c r="I1810" s="14" t="s">
        <v>38</v>
      </c>
      <c r="J1810" s="14" t="s">
        <v>38</v>
      </c>
      <c r="K1810" s="14" t="s">
        <v>39</v>
      </c>
      <c r="L1810" s="14">
        <v>71989973</v>
      </c>
      <c r="M1810" s="14">
        <v>27633252</v>
      </c>
      <c r="N1810" s="14">
        <v>44356721</v>
      </c>
      <c r="O1810" s="14">
        <v>18911</v>
      </c>
      <c r="P1810" s="14">
        <v>32256812</v>
      </c>
      <c r="Q1810" s="14">
        <v>9915781</v>
      </c>
      <c r="R1810" s="14"/>
      <c r="S1810" s="14">
        <v>0</v>
      </c>
      <c r="T1810" s="14">
        <v>2203039</v>
      </c>
      <c r="U1810" s="14"/>
      <c r="V1810" s="14"/>
      <c r="W1810" s="14">
        <v>981442</v>
      </c>
      <c r="X1810" s="14"/>
      <c r="Y1810" s="14"/>
      <c r="Z1810" s="14"/>
      <c r="AA1810" s="14"/>
      <c r="AB1810" s="14"/>
      <c r="AC1810" s="14">
        <v>3184481</v>
      </c>
      <c r="AD1810" s="14">
        <v>1644313</v>
      </c>
      <c r="AE1810" s="14">
        <v>1540168</v>
      </c>
      <c r="AF1810" s="14"/>
      <c r="AG1810" s="14">
        <v>1540168</v>
      </c>
    </row>
    <row r="1811" spans="1:33" hidden="1" x14ac:dyDescent="0.25">
      <c r="A1811" s="14" t="s">
        <v>33</v>
      </c>
      <c r="B1811" s="14" t="s">
        <v>34</v>
      </c>
      <c r="C1811" s="14">
        <v>830143035</v>
      </c>
      <c r="D1811" s="14" t="s">
        <v>2287</v>
      </c>
      <c r="E1811" s="14" t="s">
        <v>911</v>
      </c>
      <c r="F1811" s="14" t="s">
        <v>63</v>
      </c>
      <c r="G1811" s="14" t="s">
        <v>51</v>
      </c>
      <c r="H1811" s="14" t="s">
        <v>3475</v>
      </c>
      <c r="I1811" s="14" t="s">
        <v>38</v>
      </c>
      <c r="J1811" s="14" t="s">
        <v>38</v>
      </c>
      <c r="K1811" s="14" t="s">
        <v>40</v>
      </c>
      <c r="L1811" s="14">
        <v>62262367</v>
      </c>
      <c r="M1811" s="14">
        <v>21693385</v>
      </c>
      <c r="N1811" s="14">
        <v>40568982</v>
      </c>
      <c r="O1811" s="14"/>
      <c r="P1811" s="14">
        <v>28458612</v>
      </c>
      <c r="Q1811" s="14">
        <v>9005265</v>
      </c>
      <c r="R1811" s="14">
        <v>314426</v>
      </c>
      <c r="S1811" s="14">
        <v>15000</v>
      </c>
      <c r="T1811" s="14">
        <v>2805679</v>
      </c>
      <c r="U1811" s="14"/>
      <c r="V1811" s="14"/>
      <c r="W1811" s="14"/>
      <c r="X1811" s="14">
        <v>950944</v>
      </c>
      <c r="Y1811" s="14"/>
      <c r="Z1811" s="14"/>
      <c r="AA1811" s="14"/>
      <c r="AB1811" s="14"/>
      <c r="AC1811" s="14">
        <v>1854735</v>
      </c>
      <c r="AD1811" s="14">
        <v>816834</v>
      </c>
      <c r="AE1811" s="14">
        <v>1037901</v>
      </c>
      <c r="AF1811" s="14"/>
      <c r="AG1811" s="14">
        <v>1037901</v>
      </c>
    </row>
    <row r="1812" spans="1:33" hidden="1" x14ac:dyDescent="0.25">
      <c r="A1812" s="14" t="s">
        <v>33</v>
      </c>
      <c r="B1812" s="14" t="s">
        <v>34</v>
      </c>
      <c r="C1812" s="14">
        <v>830146410</v>
      </c>
      <c r="D1812" s="14" t="s">
        <v>2287</v>
      </c>
      <c r="E1812" s="14" t="s">
        <v>912</v>
      </c>
      <c r="F1812" s="14" t="s">
        <v>289</v>
      </c>
      <c r="G1812" s="14" t="s">
        <v>111</v>
      </c>
      <c r="H1812" s="14" t="s">
        <v>3476</v>
      </c>
      <c r="I1812" s="14" t="s">
        <v>38</v>
      </c>
      <c r="J1812" s="14" t="s">
        <v>38</v>
      </c>
      <c r="K1812" s="14" t="s">
        <v>39</v>
      </c>
      <c r="L1812" s="14"/>
      <c r="M1812" s="14"/>
      <c r="N1812" s="14"/>
      <c r="O1812" s="14">
        <v>881352</v>
      </c>
      <c r="P1812" s="14"/>
      <c r="Q1812" s="14">
        <v>4722724</v>
      </c>
      <c r="R1812" s="14">
        <v>6795519</v>
      </c>
      <c r="S1812" s="14"/>
      <c r="T1812" s="14">
        <v>-10636891</v>
      </c>
      <c r="U1812" s="14"/>
      <c r="V1812" s="14"/>
      <c r="W1812" s="14"/>
      <c r="X1812" s="14"/>
      <c r="Y1812" s="14"/>
      <c r="Z1812" s="14"/>
      <c r="AA1812" s="14"/>
      <c r="AB1812" s="14"/>
      <c r="AC1812" s="14">
        <v>-10636891</v>
      </c>
      <c r="AD1812" s="14"/>
      <c r="AE1812" s="14">
        <v>-10636891</v>
      </c>
      <c r="AF1812" s="14"/>
      <c r="AG1812" s="14">
        <v>-10636891</v>
      </c>
    </row>
    <row r="1813" spans="1:33" hidden="1" x14ac:dyDescent="0.25">
      <c r="A1813" s="14" t="s">
        <v>33</v>
      </c>
      <c r="B1813" s="14" t="s">
        <v>34</v>
      </c>
      <c r="C1813" s="14">
        <v>830146410</v>
      </c>
      <c r="D1813" s="14" t="s">
        <v>2287</v>
      </c>
      <c r="E1813" s="14" t="s">
        <v>912</v>
      </c>
      <c r="F1813" s="14" t="s">
        <v>289</v>
      </c>
      <c r="G1813" s="14" t="s">
        <v>111</v>
      </c>
      <c r="H1813" s="14" t="s">
        <v>3476</v>
      </c>
      <c r="I1813" s="14" t="s">
        <v>38</v>
      </c>
      <c r="J1813" s="14" t="s">
        <v>38</v>
      </c>
      <c r="K1813" s="14" t="s">
        <v>40</v>
      </c>
      <c r="L1813" s="14"/>
      <c r="M1813" s="14"/>
      <c r="N1813" s="14"/>
      <c r="O1813" s="14">
        <v>0</v>
      </c>
      <c r="P1813" s="14"/>
      <c r="Q1813" s="14">
        <v>39767351</v>
      </c>
      <c r="R1813" s="14">
        <v>379148198</v>
      </c>
      <c r="S1813" s="14"/>
      <c r="T1813" s="14">
        <v>-418915549</v>
      </c>
      <c r="U1813" s="14"/>
      <c r="V1813" s="14"/>
      <c r="W1813" s="14"/>
      <c r="X1813" s="14"/>
      <c r="Y1813" s="14"/>
      <c r="Z1813" s="14"/>
      <c r="AA1813" s="14"/>
      <c r="AB1813" s="14"/>
      <c r="AC1813" s="14">
        <v>-418915549</v>
      </c>
      <c r="AD1813" s="14"/>
      <c r="AE1813" s="14">
        <v>-418915549</v>
      </c>
      <c r="AF1813" s="14"/>
      <c r="AG1813" s="14">
        <v>-418915549</v>
      </c>
    </row>
    <row r="1814" spans="1:33" hidden="1" x14ac:dyDescent="0.25">
      <c r="A1814" s="14" t="s">
        <v>33</v>
      </c>
      <c r="B1814" s="14" t="s">
        <v>34</v>
      </c>
      <c r="C1814" s="14">
        <v>830146782</v>
      </c>
      <c r="D1814" s="14" t="s">
        <v>2287</v>
      </c>
      <c r="E1814" s="14" t="s">
        <v>3477</v>
      </c>
      <c r="F1814" s="14" t="s">
        <v>44</v>
      </c>
      <c r="G1814" s="14" t="s">
        <v>45</v>
      </c>
      <c r="H1814" s="14" t="s">
        <v>913</v>
      </c>
      <c r="I1814" s="14" t="s">
        <v>38</v>
      </c>
      <c r="J1814" s="14" t="s">
        <v>38</v>
      </c>
      <c r="K1814" s="14" t="s">
        <v>39</v>
      </c>
      <c r="L1814" s="14">
        <v>15536142</v>
      </c>
      <c r="M1814" s="14">
        <v>12227262</v>
      </c>
      <c r="N1814" s="14">
        <v>3308880</v>
      </c>
      <c r="O1814" s="14">
        <v>788874</v>
      </c>
      <c r="P1814" s="14">
        <v>681213</v>
      </c>
      <c r="Q1814" s="14">
        <v>118815</v>
      </c>
      <c r="R1814" s="14">
        <v>937399</v>
      </c>
      <c r="S1814" s="14"/>
      <c r="T1814" s="14">
        <v>2360327</v>
      </c>
      <c r="U1814" s="14"/>
      <c r="V1814" s="14"/>
      <c r="W1814" s="14"/>
      <c r="X1814" s="14"/>
      <c r="Y1814" s="14"/>
      <c r="Z1814" s="14"/>
      <c r="AA1814" s="14"/>
      <c r="AB1814" s="14"/>
      <c r="AC1814" s="14">
        <v>2360327</v>
      </c>
      <c r="AD1814" s="14">
        <v>835838</v>
      </c>
      <c r="AE1814" s="14">
        <v>1524489</v>
      </c>
      <c r="AF1814" s="14"/>
      <c r="AG1814" s="14">
        <v>1524489</v>
      </c>
    </row>
    <row r="1815" spans="1:33" hidden="1" x14ac:dyDescent="0.25">
      <c r="A1815" s="14" t="s">
        <v>33</v>
      </c>
      <c r="B1815" s="14" t="s">
        <v>34</v>
      </c>
      <c r="C1815" s="14">
        <v>830146782</v>
      </c>
      <c r="D1815" s="14" t="s">
        <v>2287</v>
      </c>
      <c r="E1815" s="14" t="s">
        <v>3477</v>
      </c>
      <c r="F1815" s="14" t="s">
        <v>44</v>
      </c>
      <c r="G1815" s="14" t="s">
        <v>45</v>
      </c>
      <c r="H1815" s="14" t="s">
        <v>913</v>
      </c>
      <c r="I1815" s="14" t="s">
        <v>38</v>
      </c>
      <c r="J1815" s="14" t="s">
        <v>38</v>
      </c>
      <c r="K1815" s="14" t="s">
        <v>40</v>
      </c>
      <c r="L1815" s="14">
        <v>6777781</v>
      </c>
      <c r="M1815" s="14">
        <v>5139250</v>
      </c>
      <c r="N1815" s="14">
        <v>1638531</v>
      </c>
      <c r="O1815" s="14">
        <v>209240</v>
      </c>
      <c r="P1815" s="14">
        <v>330955</v>
      </c>
      <c r="Q1815" s="14">
        <v>40749</v>
      </c>
      <c r="R1815" s="14">
        <v>122493</v>
      </c>
      <c r="S1815" s="14"/>
      <c r="T1815" s="14">
        <v>1353574</v>
      </c>
      <c r="U1815" s="14"/>
      <c r="V1815" s="14"/>
      <c r="W1815" s="14"/>
      <c r="X1815" s="14"/>
      <c r="Y1815" s="14"/>
      <c r="Z1815" s="14"/>
      <c r="AA1815" s="14"/>
      <c r="AB1815" s="14"/>
      <c r="AC1815" s="14">
        <v>1353574</v>
      </c>
      <c r="AD1815" s="14">
        <v>495289</v>
      </c>
      <c r="AE1815" s="14">
        <v>858285</v>
      </c>
      <c r="AF1815" s="14"/>
      <c r="AG1815" s="14">
        <v>858285</v>
      </c>
    </row>
    <row r="1816" spans="1:33" hidden="1" x14ac:dyDescent="0.25">
      <c r="A1816" s="14" t="s">
        <v>33</v>
      </c>
      <c r="B1816" s="14" t="s">
        <v>34</v>
      </c>
      <c r="C1816" s="14">
        <v>830147625</v>
      </c>
      <c r="D1816" s="14" t="s">
        <v>2287</v>
      </c>
      <c r="E1816" s="14" t="s">
        <v>914</v>
      </c>
      <c r="F1816" s="14" t="s">
        <v>709</v>
      </c>
      <c r="G1816" s="14" t="s">
        <v>36</v>
      </c>
      <c r="H1816" s="14" t="s">
        <v>3478</v>
      </c>
      <c r="I1816" s="14" t="s">
        <v>38</v>
      </c>
      <c r="J1816" s="14" t="s">
        <v>38</v>
      </c>
      <c r="K1816" s="14" t="s">
        <v>39</v>
      </c>
      <c r="L1816" s="14">
        <v>2400</v>
      </c>
      <c r="M1816" s="14"/>
      <c r="N1816" s="14">
        <v>2400</v>
      </c>
      <c r="O1816" s="14">
        <v>256489</v>
      </c>
      <c r="P1816" s="14"/>
      <c r="Q1816" s="14">
        <v>513985</v>
      </c>
      <c r="R1816" s="14"/>
      <c r="S1816" s="14"/>
      <c r="T1816" s="14">
        <v>-255096</v>
      </c>
      <c r="U1816" s="14"/>
      <c r="V1816" s="14"/>
      <c r="W1816" s="14">
        <v>26713</v>
      </c>
      <c r="X1816" s="14">
        <v>3394</v>
      </c>
      <c r="Y1816" s="14"/>
      <c r="Z1816" s="14"/>
      <c r="AA1816" s="14"/>
      <c r="AB1816" s="14"/>
      <c r="AC1816" s="14">
        <v>-231777</v>
      </c>
      <c r="AD1816" s="14"/>
      <c r="AE1816" s="14">
        <v>-231777</v>
      </c>
      <c r="AF1816" s="14"/>
      <c r="AG1816" s="14">
        <v>-231777</v>
      </c>
    </row>
    <row r="1817" spans="1:33" hidden="1" x14ac:dyDescent="0.25">
      <c r="A1817" s="14" t="s">
        <v>33</v>
      </c>
      <c r="B1817" s="14" t="s">
        <v>34</v>
      </c>
      <c r="C1817" s="14">
        <v>830147625</v>
      </c>
      <c r="D1817" s="14" t="s">
        <v>2287</v>
      </c>
      <c r="E1817" s="14" t="s">
        <v>914</v>
      </c>
      <c r="F1817" s="14" t="s">
        <v>709</v>
      </c>
      <c r="G1817" s="14" t="s">
        <v>36</v>
      </c>
      <c r="H1817" s="14" t="s">
        <v>3478</v>
      </c>
      <c r="I1817" s="14" t="s">
        <v>38</v>
      </c>
      <c r="J1817" s="14" t="s">
        <v>38</v>
      </c>
      <c r="K1817" s="14" t="s">
        <v>40</v>
      </c>
      <c r="L1817" s="14">
        <v>45360</v>
      </c>
      <c r="M1817" s="14"/>
      <c r="N1817" s="14">
        <v>45360</v>
      </c>
      <c r="O1817" s="14">
        <v>152058</v>
      </c>
      <c r="P1817" s="14"/>
      <c r="Q1817" s="14">
        <v>1018344</v>
      </c>
      <c r="R1817" s="14"/>
      <c r="S1817" s="14"/>
      <c r="T1817" s="14">
        <v>-820926</v>
      </c>
      <c r="U1817" s="14"/>
      <c r="V1817" s="14"/>
      <c r="W1817" s="14">
        <v>19326</v>
      </c>
      <c r="X1817" s="14">
        <v>5220</v>
      </c>
      <c r="Y1817" s="14"/>
      <c r="Z1817" s="14"/>
      <c r="AA1817" s="14"/>
      <c r="AB1817" s="14"/>
      <c r="AC1817" s="14">
        <v>-806820</v>
      </c>
      <c r="AD1817" s="14"/>
      <c r="AE1817" s="14">
        <v>-806820</v>
      </c>
      <c r="AF1817" s="14"/>
      <c r="AG1817" s="14">
        <v>-806820</v>
      </c>
    </row>
    <row r="1818" spans="1:33" hidden="1" x14ac:dyDescent="0.25">
      <c r="A1818" s="14" t="s">
        <v>33</v>
      </c>
      <c r="B1818" s="14" t="s">
        <v>34</v>
      </c>
      <c r="C1818" s="14">
        <v>830501618</v>
      </c>
      <c r="D1818" s="14" t="s">
        <v>2287</v>
      </c>
      <c r="E1818" s="14" t="s">
        <v>3479</v>
      </c>
      <c r="F1818" s="14" t="s">
        <v>430</v>
      </c>
      <c r="G1818" s="14" t="s">
        <v>45</v>
      </c>
      <c r="H1818" s="14" t="s">
        <v>2374</v>
      </c>
      <c r="I1818" s="14" t="s">
        <v>38</v>
      </c>
      <c r="J1818" s="14" t="s">
        <v>38</v>
      </c>
      <c r="K1818" s="14" t="s">
        <v>39</v>
      </c>
      <c r="L1818" s="14">
        <v>206484640</v>
      </c>
      <c r="M1818" s="14">
        <v>202700259</v>
      </c>
      <c r="N1818" s="14">
        <v>3784381</v>
      </c>
      <c r="O1818" s="14">
        <v>877007</v>
      </c>
      <c r="P1818" s="14">
        <v>326782</v>
      </c>
      <c r="Q1818" s="14">
        <v>6519728</v>
      </c>
      <c r="R1818" s="14">
        <v>197469</v>
      </c>
      <c r="S1818" s="14"/>
      <c r="T1818" s="14">
        <v>-2382591</v>
      </c>
      <c r="U1818" s="14"/>
      <c r="V1818" s="14"/>
      <c r="W1818" s="14">
        <v>7979327</v>
      </c>
      <c r="X1818" s="14">
        <v>10334299</v>
      </c>
      <c r="Y1818" s="14"/>
      <c r="Z1818" s="14"/>
      <c r="AA1818" s="14"/>
      <c r="AB1818" s="14"/>
      <c r="AC1818" s="14">
        <v>-4737563</v>
      </c>
      <c r="AD1818" s="14">
        <v>-1383112</v>
      </c>
      <c r="AE1818" s="14">
        <v>-3354451</v>
      </c>
      <c r="AF1818" s="14"/>
      <c r="AG1818" s="14">
        <v>-3354451</v>
      </c>
    </row>
    <row r="1819" spans="1:33" hidden="1" x14ac:dyDescent="0.25">
      <c r="A1819" s="14" t="s">
        <v>33</v>
      </c>
      <c r="B1819" s="14" t="s">
        <v>34</v>
      </c>
      <c r="C1819" s="14">
        <v>830501618</v>
      </c>
      <c r="D1819" s="14" t="s">
        <v>2287</v>
      </c>
      <c r="E1819" s="14" t="s">
        <v>3479</v>
      </c>
      <c r="F1819" s="14" t="s">
        <v>430</v>
      </c>
      <c r="G1819" s="14" t="s">
        <v>45</v>
      </c>
      <c r="H1819" s="14" t="s">
        <v>2374</v>
      </c>
      <c r="I1819" s="14" t="s">
        <v>38</v>
      </c>
      <c r="J1819" s="14" t="s">
        <v>38</v>
      </c>
      <c r="K1819" s="14" t="s">
        <v>40</v>
      </c>
      <c r="L1819" s="14">
        <v>178831556</v>
      </c>
      <c r="M1819" s="14">
        <v>171836276</v>
      </c>
      <c r="N1819" s="14">
        <v>6995280</v>
      </c>
      <c r="O1819" s="14">
        <v>778383</v>
      </c>
      <c r="P1819" s="14">
        <v>272909</v>
      </c>
      <c r="Q1819" s="14">
        <v>4805900</v>
      </c>
      <c r="R1819" s="14">
        <v>224413</v>
      </c>
      <c r="S1819" s="14">
        <v>0</v>
      </c>
      <c r="T1819" s="14">
        <v>2470441</v>
      </c>
      <c r="U1819" s="14"/>
      <c r="V1819" s="14"/>
      <c r="W1819" s="14">
        <v>10191458</v>
      </c>
      <c r="X1819" s="14">
        <v>8589747</v>
      </c>
      <c r="Y1819" s="14"/>
      <c r="Z1819" s="14"/>
      <c r="AA1819" s="14"/>
      <c r="AB1819" s="14"/>
      <c r="AC1819" s="14">
        <v>4072152</v>
      </c>
      <c r="AD1819" s="14">
        <v>2679392</v>
      </c>
      <c r="AE1819" s="14">
        <v>1392760</v>
      </c>
      <c r="AF1819" s="14"/>
      <c r="AG1819" s="14">
        <v>1392760</v>
      </c>
    </row>
    <row r="1820" spans="1:33" hidden="1" x14ac:dyDescent="0.25">
      <c r="A1820" s="14" t="s">
        <v>33</v>
      </c>
      <c r="B1820" s="14" t="s">
        <v>34</v>
      </c>
      <c r="C1820" s="14">
        <v>830502453</v>
      </c>
      <c r="D1820" s="14" t="s">
        <v>2287</v>
      </c>
      <c r="E1820" s="14" t="s">
        <v>915</v>
      </c>
      <c r="F1820" s="14" t="s">
        <v>61</v>
      </c>
      <c r="G1820" s="14" t="s">
        <v>45</v>
      </c>
      <c r="H1820" s="14" t="s">
        <v>3480</v>
      </c>
      <c r="I1820" s="14" t="s">
        <v>241</v>
      </c>
      <c r="J1820" s="14" t="s">
        <v>242</v>
      </c>
      <c r="K1820" s="14" t="s">
        <v>39</v>
      </c>
      <c r="L1820" s="14">
        <v>0</v>
      </c>
      <c r="M1820" s="14">
        <v>0</v>
      </c>
      <c r="N1820" s="14">
        <v>0</v>
      </c>
      <c r="O1820" s="14">
        <v>433829</v>
      </c>
      <c r="P1820" s="14"/>
      <c r="Q1820" s="14">
        <v>31127</v>
      </c>
      <c r="R1820" s="14">
        <v>67211</v>
      </c>
      <c r="S1820" s="14"/>
      <c r="T1820" s="14">
        <v>335491</v>
      </c>
      <c r="U1820" s="14"/>
      <c r="V1820" s="14"/>
      <c r="W1820" s="14"/>
      <c r="X1820" s="14"/>
      <c r="Y1820" s="14"/>
      <c r="Z1820" s="14"/>
      <c r="AA1820" s="14"/>
      <c r="AB1820" s="14"/>
      <c r="AC1820" s="14">
        <v>335491</v>
      </c>
      <c r="AD1820" s="14"/>
      <c r="AE1820" s="14">
        <v>335491</v>
      </c>
      <c r="AF1820" s="14"/>
      <c r="AG1820" s="14">
        <v>335491</v>
      </c>
    </row>
    <row r="1821" spans="1:33" hidden="1" x14ac:dyDescent="0.25">
      <c r="A1821" s="14" t="s">
        <v>33</v>
      </c>
      <c r="B1821" s="14" t="s">
        <v>34</v>
      </c>
      <c r="C1821" s="14">
        <v>830502453</v>
      </c>
      <c r="D1821" s="14" t="s">
        <v>2287</v>
      </c>
      <c r="E1821" s="14" t="s">
        <v>915</v>
      </c>
      <c r="F1821" s="14" t="s">
        <v>61</v>
      </c>
      <c r="G1821" s="14" t="s">
        <v>45</v>
      </c>
      <c r="H1821" s="14" t="s">
        <v>3480</v>
      </c>
      <c r="I1821" s="14" t="s">
        <v>241</v>
      </c>
      <c r="J1821" s="14" t="s">
        <v>242</v>
      </c>
      <c r="K1821" s="14" t="s">
        <v>40</v>
      </c>
      <c r="L1821" s="14">
        <v>0</v>
      </c>
      <c r="M1821" s="14">
        <v>0</v>
      </c>
      <c r="N1821" s="14">
        <v>0</v>
      </c>
      <c r="O1821" s="14">
        <v>444268</v>
      </c>
      <c r="P1821" s="14"/>
      <c r="Q1821" s="14">
        <v>28681</v>
      </c>
      <c r="R1821" s="14">
        <v>286860</v>
      </c>
      <c r="S1821" s="14"/>
      <c r="T1821" s="14">
        <v>128727</v>
      </c>
      <c r="U1821" s="14"/>
      <c r="V1821" s="14"/>
      <c r="W1821" s="14">
        <v>1165</v>
      </c>
      <c r="X1821" s="14"/>
      <c r="Y1821" s="14"/>
      <c r="Z1821" s="14"/>
      <c r="AA1821" s="14"/>
      <c r="AB1821" s="14"/>
      <c r="AC1821" s="14">
        <v>129892</v>
      </c>
      <c r="AD1821" s="14"/>
      <c r="AE1821" s="14">
        <v>129892</v>
      </c>
      <c r="AF1821" s="14"/>
      <c r="AG1821" s="14">
        <v>129892</v>
      </c>
    </row>
    <row r="1822" spans="1:33" hidden="1" x14ac:dyDescent="0.25">
      <c r="A1822" s="14" t="s">
        <v>33</v>
      </c>
      <c r="B1822" s="14" t="s">
        <v>34</v>
      </c>
      <c r="C1822" s="14">
        <v>830503366</v>
      </c>
      <c r="D1822" s="14" t="s">
        <v>2287</v>
      </c>
      <c r="E1822" s="14" t="s">
        <v>3481</v>
      </c>
      <c r="F1822" s="14" t="s">
        <v>134</v>
      </c>
      <c r="G1822" s="14" t="s">
        <v>45</v>
      </c>
      <c r="H1822" s="14" t="s">
        <v>3482</v>
      </c>
      <c r="I1822" s="14" t="s">
        <v>231</v>
      </c>
      <c r="J1822" s="14" t="s">
        <v>232</v>
      </c>
      <c r="K1822" s="14" t="s">
        <v>39</v>
      </c>
      <c r="L1822" s="14">
        <v>231626680</v>
      </c>
      <c r="M1822" s="14">
        <v>198593473</v>
      </c>
      <c r="N1822" s="14">
        <v>33033207</v>
      </c>
      <c r="O1822" s="14">
        <v>559</v>
      </c>
      <c r="P1822" s="14">
        <v>11532985</v>
      </c>
      <c r="Q1822" s="14">
        <v>3125319</v>
      </c>
      <c r="R1822" s="14">
        <v>976985</v>
      </c>
      <c r="S1822" s="14"/>
      <c r="T1822" s="14">
        <v>17398477</v>
      </c>
      <c r="U1822" s="14"/>
      <c r="V1822" s="14"/>
      <c r="W1822" s="14">
        <v>66427</v>
      </c>
      <c r="X1822" s="14">
        <v>10443374</v>
      </c>
      <c r="Y1822" s="14"/>
      <c r="Z1822" s="14"/>
      <c r="AA1822" s="14"/>
      <c r="AB1822" s="14"/>
      <c r="AC1822" s="14">
        <v>7021530</v>
      </c>
      <c r="AD1822" s="14"/>
      <c r="AE1822" s="14">
        <v>7021530</v>
      </c>
      <c r="AF1822" s="14"/>
      <c r="AG1822" s="14">
        <v>7021530</v>
      </c>
    </row>
    <row r="1823" spans="1:33" hidden="1" x14ac:dyDescent="0.25">
      <c r="A1823" s="14" t="s">
        <v>33</v>
      </c>
      <c r="B1823" s="14" t="s">
        <v>34</v>
      </c>
      <c r="C1823" s="14">
        <v>830503366</v>
      </c>
      <c r="D1823" s="14" t="s">
        <v>2287</v>
      </c>
      <c r="E1823" s="14" t="s">
        <v>3481</v>
      </c>
      <c r="F1823" s="14" t="s">
        <v>134</v>
      </c>
      <c r="G1823" s="14" t="s">
        <v>45</v>
      </c>
      <c r="H1823" s="14" t="s">
        <v>3482</v>
      </c>
      <c r="I1823" s="14" t="s">
        <v>231</v>
      </c>
      <c r="J1823" s="14" t="s">
        <v>232</v>
      </c>
      <c r="K1823" s="14" t="s">
        <v>40</v>
      </c>
      <c r="L1823" s="14">
        <v>136723111</v>
      </c>
      <c r="M1823" s="14">
        <v>119160768</v>
      </c>
      <c r="N1823" s="14">
        <v>17562343</v>
      </c>
      <c r="O1823" s="14">
        <v>1621</v>
      </c>
      <c r="P1823" s="14">
        <v>4923119</v>
      </c>
      <c r="Q1823" s="14">
        <v>1929292</v>
      </c>
      <c r="R1823" s="14">
        <v>156118</v>
      </c>
      <c r="S1823" s="14"/>
      <c r="T1823" s="14">
        <v>10555435</v>
      </c>
      <c r="U1823" s="14"/>
      <c r="V1823" s="14"/>
      <c r="W1823" s="14">
        <v>57196</v>
      </c>
      <c r="X1823" s="14">
        <v>4948521</v>
      </c>
      <c r="Y1823" s="14"/>
      <c r="Z1823" s="14"/>
      <c r="AA1823" s="14"/>
      <c r="AB1823" s="14"/>
      <c r="AC1823" s="14">
        <v>5664110</v>
      </c>
      <c r="AD1823" s="14"/>
      <c r="AE1823" s="14">
        <v>5664110</v>
      </c>
      <c r="AF1823" s="14"/>
      <c r="AG1823" s="14">
        <v>5664110</v>
      </c>
    </row>
    <row r="1824" spans="1:33" hidden="1" x14ac:dyDescent="0.25">
      <c r="A1824" s="14" t="s">
        <v>33</v>
      </c>
      <c r="B1824" s="14" t="s">
        <v>34</v>
      </c>
      <c r="C1824" s="14">
        <v>830503734</v>
      </c>
      <c r="D1824" s="14" t="s">
        <v>2287</v>
      </c>
      <c r="E1824" s="14" t="s">
        <v>916</v>
      </c>
      <c r="F1824" s="14" t="s">
        <v>602</v>
      </c>
      <c r="G1824" s="14" t="s">
        <v>45</v>
      </c>
      <c r="H1824" s="14" t="s">
        <v>917</v>
      </c>
      <c r="I1824" s="14" t="s">
        <v>38</v>
      </c>
      <c r="J1824" s="14" t="s">
        <v>38</v>
      </c>
      <c r="K1824" s="14" t="s">
        <v>39</v>
      </c>
      <c r="L1824" s="14"/>
      <c r="M1824" s="14"/>
      <c r="N1824" s="14"/>
      <c r="O1824" s="14"/>
      <c r="P1824" s="14">
        <v>5521</v>
      </c>
      <c r="Q1824" s="14">
        <v>19707</v>
      </c>
      <c r="R1824" s="14"/>
      <c r="S1824" s="14">
        <v>-415</v>
      </c>
      <c r="T1824" s="14">
        <v>-25643</v>
      </c>
      <c r="U1824" s="14"/>
      <c r="V1824" s="14"/>
      <c r="W1824" s="14">
        <v>187532</v>
      </c>
      <c r="X1824" s="14">
        <v>2002</v>
      </c>
      <c r="Y1824" s="14"/>
      <c r="Z1824" s="14"/>
      <c r="AA1824" s="14"/>
      <c r="AB1824" s="14"/>
      <c r="AC1824" s="14">
        <v>159887</v>
      </c>
      <c r="AD1824" s="14"/>
      <c r="AE1824" s="14">
        <v>159887</v>
      </c>
      <c r="AF1824" s="14"/>
      <c r="AG1824" s="14">
        <v>159887</v>
      </c>
    </row>
    <row r="1825" spans="1:33" hidden="1" x14ac:dyDescent="0.25">
      <c r="A1825" s="14" t="s">
        <v>33</v>
      </c>
      <c r="B1825" s="14" t="s">
        <v>34</v>
      </c>
      <c r="C1825" s="14">
        <v>830503734</v>
      </c>
      <c r="D1825" s="14" t="s">
        <v>2287</v>
      </c>
      <c r="E1825" s="14" t="s">
        <v>916</v>
      </c>
      <c r="F1825" s="14" t="s">
        <v>602</v>
      </c>
      <c r="G1825" s="14" t="s">
        <v>45</v>
      </c>
      <c r="H1825" s="14" t="s">
        <v>917</v>
      </c>
      <c r="I1825" s="14" t="s">
        <v>38</v>
      </c>
      <c r="J1825" s="14" t="s">
        <v>38</v>
      </c>
      <c r="K1825" s="14" t="s">
        <v>40</v>
      </c>
      <c r="L1825" s="14">
        <v>88525</v>
      </c>
      <c r="M1825" s="14"/>
      <c r="N1825" s="14">
        <v>88525</v>
      </c>
      <c r="O1825" s="14"/>
      <c r="P1825" s="14">
        <v>7505</v>
      </c>
      <c r="Q1825" s="14">
        <v>40174</v>
      </c>
      <c r="R1825" s="14"/>
      <c r="S1825" s="14">
        <v>-16298</v>
      </c>
      <c r="T1825" s="14">
        <v>24548</v>
      </c>
      <c r="U1825" s="14"/>
      <c r="V1825" s="14"/>
      <c r="W1825" s="14">
        <v>4922</v>
      </c>
      <c r="X1825" s="14"/>
      <c r="Y1825" s="14"/>
      <c r="Z1825" s="14"/>
      <c r="AA1825" s="14"/>
      <c r="AB1825" s="14"/>
      <c r="AC1825" s="14">
        <v>29470</v>
      </c>
      <c r="AD1825" s="14"/>
      <c r="AE1825" s="14">
        <v>29470</v>
      </c>
      <c r="AF1825" s="14"/>
      <c r="AG1825" s="14">
        <v>29470</v>
      </c>
    </row>
    <row r="1826" spans="1:33" hidden="1" x14ac:dyDescent="0.25">
      <c r="A1826" s="14" t="s">
        <v>33</v>
      </c>
      <c r="B1826" s="14" t="s">
        <v>34</v>
      </c>
      <c r="C1826" s="14">
        <v>830504751</v>
      </c>
      <c r="D1826" s="14" t="s">
        <v>2287</v>
      </c>
      <c r="E1826" s="14" t="s">
        <v>918</v>
      </c>
      <c r="F1826" s="14" t="s">
        <v>197</v>
      </c>
      <c r="G1826" s="14" t="s">
        <v>45</v>
      </c>
      <c r="H1826" s="14" t="s">
        <v>3483</v>
      </c>
      <c r="I1826" s="14" t="s">
        <v>71</v>
      </c>
      <c r="J1826" s="14" t="s">
        <v>72</v>
      </c>
      <c r="K1826" s="14" t="s">
        <v>39</v>
      </c>
      <c r="L1826" s="14">
        <v>0</v>
      </c>
      <c r="M1826" s="14">
        <v>0</v>
      </c>
      <c r="N1826" s="14">
        <v>0</v>
      </c>
      <c r="O1826" s="14">
        <v>7551205</v>
      </c>
      <c r="P1826" s="14">
        <v>0</v>
      </c>
      <c r="Q1826" s="14">
        <v>1185819</v>
      </c>
      <c r="R1826" s="14">
        <v>0</v>
      </c>
      <c r="S1826" s="14"/>
      <c r="T1826" s="14">
        <v>6365386</v>
      </c>
      <c r="U1826" s="14">
        <v>0</v>
      </c>
      <c r="V1826" s="14">
        <v>0</v>
      </c>
      <c r="W1826" s="14">
        <v>86</v>
      </c>
      <c r="X1826" s="14">
        <v>1048027</v>
      </c>
      <c r="Y1826" s="14">
        <v>0</v>
      </c>
      <c r="Z1826" s="14">
        <v>0</v>
      </c>
      <c r="AA1826" s="14">
        <v>0</v>
      </c>
      <c r="AB1826" s="14">
        <v>0</v>
      </c>
      <c r="AC1826" s="14">
        <v>5317445</v>
      </c>
      <c r="AD1826" s="14">
        <v>30</v>
      </c>
      <c r="AE1826" s="14">
        <v>5317415</v>
      </c>
      <c r="AF1826" s="14">
        <v>0</v>
      </c>
      <c r="AG1826" s="14">
        <v>5317415</v>
      </c>
    </row>
    <row r="1827" spans="1:33" hidden="1" x14ac:dyDescent="0.25">
      <c r="A1827" s="14" t="s">
        <v>33</v>
      </c>
      <c r="B1827" s="14" t="s">
        <v>34</v>
      </c>
      <c r="C1827" s="14">
        <v>830504751</v>
      </c>
      <c r="D1827" s="14" t="s">
        <v>2287</v>
      </c>
      <c r="E1827" s="14" t="s">
        <v>918</v>
      </c>
      <c r="F1827" s="14" t="s">
        <v>197</v>
      </c>
      <c r="G1827" s="14" t="s">
        <v>45</v>
      </c>
      <c r="H1827" s="14" t="s">
        <v>3483</v>
      </c>
      <c r="I1827" s="14" t="s">
        <v>71</v>
      </c>
      <c r="J1827" s="14" t="s">
        <v>72</v>
      </c>
      <c r="K1827" s="14" t="s">
        <v>40</v>
      </c>
      <c r="L1827" s="14">
        <v>0</v>
      </c>
      <c r="M1827" s="14">
        <v>0</v>
      </c>
      <c r="N1827" s="14">
        <v>0</v>
      </c>
      <c r="O1827" s="14">
        <v>2479349</v>
      </c>
      <c r="P1827" s="14">
        <v>0</v>
      </c>
      <c r="Q1827" s="14">
        <v>700057</v>
      </c>
      <c r="R1827" s="14">
        <v>193886</v>
      </c>
      <c r="S1827" s="14"/>
      <c r="T1827" s="14">
        <v>1585406</v>
      </c>
      <c r="U1827" s="14">
        <v>0</v>
      </c>
      <c r="V1827" s="14">
        <v>0</v>
      </c>
      <c r="W1827" s="14">
        <v>1214</v>
      </c>
      <c r="X1827" s="14">
        <v>42889</v>
      </c>
      <c r="Y1827" s="14">
        <v>0</v>
      </c>
      <c r="Z1827" s="14">
        <v>0</v>
      </c>
      <c r="AA1827" s="14">
        <v>0</v>
      </c>
      <c r="AB1827" s="14">
        <v>0</v>
      </c>
      <c r="AC1827" s="14">
        <v>1543731</v>
      </c>
      <c r="AD1827" s="14">
        <v>425</v>
      </c>
      <c r="AE1827" s="14">
        <v>1543306</v>
      </c>
      <c r="AF1827" s="14">
        <v>0</v>
      </c>
      <c r="AG1827" s="14">
        <v>1543306</v>
      </c>
    </row>
    <row r="1828" spans="1:33" hidden="1" x14ac:dyDescent="0.25">
      <c r="A1828" s="14" t="s">
        <v>33</v>
      </c>
      <c r="B1828" s="14" t="s">
        <v>34</v>
      </c>
      <c r="C1828" s="14">
        <v>830507415</v>
      </c>
      <c r="D1828" s="14" t="s">
        <v>2287</v>
      </c>
      <c r="E1828" s="14" t="s">
        <v>919</v>
      </c>
      <c r="F1828" s="14" t="s">
        <v>134</v>
      </c>
      <c r="G1828" s="14" t="s">
        <v>45</v>
      </c>
      <c r="H1828" s="14" t="s">
        <v>3484</v>
      </c>
      <c r="I1828" s="14" t="s">
        <v>47</v>
      </c>
      <c r="J1828" s="14" t="s">
        <v>74</v>
      </c>
      <c r="K1828" s="14" t="s">
        <v>39</v>
      </c>
      <c r="L1828" s="14">
        <v>4048580</v>
      </c>
      <c r="M1828" s="14">
        <v>3301622</v>
      </c>
      <c r="N1828" s="14">
        <v>746958</v>
      </c>
      <c r="O1828" s="14"/>
      <c r="P1828" s="14">
        <v>274878</v>
      </c>
      <c r="Q1828" s="14">
        <v>233075</v>
      </c>
      <c r="R1828" s="14">
        <v>84979</v>
      </c>
      <c r="S1828" s="14"/>
      <c r="T1828" s="14">
        <v>154026</v>
      </c>
      <c r="U1828" s="14"/>
      <c r="V1828" s="14"/>
      <c r="W1828" s="14"/>
      <c r="X1828" s="14">
        <v>31961</v>
      </c>
      <c r="Y1828" s="14"/>
      <c r="Z1828" s="14"/>
      <c r="AA1828" s="14"/>
      <c r="AB1828" s="14"/>
      <c r="AC1828" s="14">
        <v>122065</v>
      </c>
      <c r="AD1828" s="14"/>
      <c r="AE1828" s="14">
        <v>122065</v>
      </c>
      <c r="AF1828" s="14"/>
      <c r="AG1828" s="14">
        <v>122065</v>
      </c>
    </row>
    <row r="1829" spans="1:33" hidden="1" x14ac:dyDescent="0.25">
      <c r="A1829" s="14" t="s">
        <v>33</v>
      </c>
      <c r="B1829" s="14" t="s">
        <v>34</v>
      </c>
      <c r="C1829" s="14">
        <v>830507415</v>
      </c>
      <c r="D1829" s="14" t="s">
        <v>2287</v>
      </c>
      <c r="E1829" s="14" t="s">
        <v>919</v>
      </c>
      <c r="F1829" s="14" t="s">
        <v>134</v>
      </c>
      <c r="G1829" s="14" t="s">
        <v>45</v>
      </c>
      <c r="H1829" s="14" t="s">
        <v>3484</v>
      </c>
      <c r="I1829" s="14" t="s">
        <v>47</v>
      </c>
      <c r="J1829" s="14" t="s">
        <v>74</v>
      </c>
      <c r="K1829" s="14" t="s">
        <v>40</v>
      </c>
      <c r="L1829" s="14">
        <v>3867917</v>
      </c>
      <c r="M1829" s="14">
        <v>3130153</v>
      </c>
      <c r="N1829" s="14">
        <v>737764</v>
      </c>
      <c r="O1829" s="14"/>
      <c r="P1829" s="14">
        <v>296705</v>
      </c>
      <c r="Q1829" s="14">
        <v>178868</v>
      </c>
      <c r="R1829" s="14">
        <v>84121</v>
      </c>
      <c r="S1829" s="14"/>
      <c r="T1829" s="14">
        <v>178070</v>
      </c>
      <c r="U1829" s="14"/>
      <c r="V1829" s="14"/>
      <c r="W1829" s="14"/>
      <c r="X1829" s="14">
        <v>26284</v>
      </c>
      <c r="Y1829" s="14"/>
      <c r="Z1829" s="14"/>
      <c r="AA1829" s="14"/>
      <c r="AB1829" s="14"/>
      <c r="AC1829" s="14">
        <v>151786</v>
      </c>
      <c r="AD1829" s="14"/>
      <c r="AE1829" s="14">
        <v>151786</v>
      </c>
      <c r="AF1829" s="14"/>
      <c r="AG1829" s="14">
        <v>151786</v>
      </c>
    </row>
    <row r="1830" spans="1:33" hidden="1" x14ac:dyDescent="0.25">
      <c r="A1830" s="14" t="s">
        <v>33</v>
      </c>
      <c r="B1830" s="14" t="s">
        <v>34</v>
      </c>
      <c r="C1830" s="14">
        <v>830507705</v>
      </c>
      <c r="D1830" s="14" t="s">
        <v>2287</v>
      </c>
      <c r="E1830" s="14" t="s">
        <v>3485</v>
      </c>
      <c r="F1830" s="14" t="s">
        <v>2400</v>
      </c>
      <c r="G1830" s="14" t="s">
        <v>45</v>
      </c>
      <c r="H1830" s="14" t="s">
        <v>3486</v>
      </c>
      <c r="I1830" s="14" t="s">
        <v>38</v>
      </c>
      <c r="J1830" s="14" t="s">
        <v>38</v>
      </c>
      <c r="K1830" s="14" t="s">
        <v>39</v>
      </c>
      <c r="L1830" s="14">
        <v>22961205</v>
      </c>
      <c r="M1830" s="14">
        <v>17031391</v>
      </c>
      <c r="N1830" s="14">
        <v>5929814</v>
      </c>
      <c r="O1830" s="14">
        <v>152150</v>
      </c>
      <c r="P1830" s="14"/>
      <c r="Q1830" s="14">
        <v>3371032</v>
      </c>
      <c r="R1830" s="14">
        <v>284702</v>
      </c>
      <c r="S1830" s="14"/>
      <c r="T1830" s="14">
        <v>2426230</v>
      </c>
      <c r="U1830" s="14"/>
      <c r="V1830" s="14"/>
      <c r="W1830" s="14">
        <v>160172</v>
      </c>
      <c r="X1830" s="14">
        <v>372326</v>
      </c>
      <c r="Y1830" s="14"/>
      <c r="Z1830" s="14"/>
      <c r="AA1830" s="14"/>
      <c r="AB1830" s="14"/>
      <c r="AC1830" s="14">
        <v>2214076</v>
      </c>
      <c r="AD1830" s="14">
        <v>785080</v>
      </c>
      <c r="AE1830" s="14">
        <v>1428996</v>
      </c>
      <c r="AF1830" s="14"/>
      <c r="AG1830" s="14">
        <v>1428996</v>
      </c>
    </row>
    <row r="1831" spans="1:33" hidden="1" x14ac:dyDescent="0.25">
      <c r="A1831" s="14" t="s">
        <v>33</v>
      </c>
      <c r="B1831" s="14" t="s">
        <v>34</v>
      </c>
      <c r="C1831" s="14">
        <v>830507705</v>
      </c>
      <c r="D1831" s="14" t="s">
        <v>2287</v>
      </c>
      <c r="E1831" s="14" t="s">
        <v>3485</v>
      </c>
      <c r="F1831" s="14" t="s">
        <v>2400</v>
      </c>
      <c r="G1831" s="14" t="s">
        <v>45</v>
      </c>
      <c r="H1831" s="14" t="s">
        <v>3486</v>
      </c>
      <c r="I1831" s="14" t="s">
        <v>38</v>
      </c>
      <c r="J1831" s="14" t="s">
        <v>38</v>
      </c>
      <c r="K1831" s="14" t="s">
        <v>40</v>
      </c>
      <c r="L1831" s="14">
        <v>13628917</v>
      </c>
      <c r="M1831" s="14">
        <v>10540771</v>
      </c>
      <c r="N1831" s="14">
        <v>3088146</v>
      </c>
      <c r="O1831" s="14">
        <v>79886</v>
      </c>
      <c r="P1831" s="14"/>
      <c r="Q1831" s="14">
        <v>1987241</v>
      </c>
      <c r="R1831" s="14">
        <v>144479</v>
      </c>
      <c r="S1831" s="14"/>
      <c r="T1831" s="14">
        <v>1036312</v>
      </c>
      <c r="U1831" s="14"/>
      <c r="V1831" s="14"/>
      <c r="W1831" s="14">
        <v>94727</v>
      </c>
      <c r="X1831" s="14">
        <v>214693</v>
      </c>
      <c r="Y1831" s="14"/>
      <c r="Z1831" s="14"/>
      <c r="AA1831" s="14"/>
      <c r="AB1831" s="14"/>
      <c r="AC1831" s="14">
        <v>916346</v>
      </c>
      <c r="AD1831" s="14">
        <v>312246</v>
      </c>
      <c r="AE1831" s="14">
        <v>604100</v>
      </c>
      <c r="AF1831" s="14"/>
      <c r="AG1831" s="14">
        <v>604100</v>
      </c>
    </row>
    <row r="1832" spans="1:33" hidden="1" x14ac:dyDescent="0.25">
      <c r="A1832" s="14" t="s">
        <v>33</v>
      </c>
      <c r="B1832" s="14" t="s">
        <v>34</v>
      </c>
      <c r="C1832" s="14">
        <v>830509112</v>
      </c>
      <c r="D1832" s="14" t="s">
        <v>2287</v>
      </c>
      <c r="E1832" s="14" t="s">
        <v>920</v>
      </c>
      <c r="F1832" s="14" t="s">
        <v>197</v>
      </c>
      <c r="G1832" s="14" t="s">
        <v>36</v>
      </c>
      <c r="H1832" s="14" t="s">
        <v>3487</v>
      </c>
      <c r="I1832" s="14" t="s">
        <v>129</v>
      </c>
      <c r="J1832" s="14" t="s">
        <v>130</v>
      </c>
      <c r="K1832" s="14" t="s">
        <v>39</v>
      </c>
      <c r="L1832" s="14">
        <v>11377027</v>
      </c>
      <c r="M1832" s="14">
        <v>9019102</v>
      </c>
      <c r="N1832" s="14">
        <v>2357925</v>
      </c>
      <c r="O1832" s="14">
        <v>216003</v>
      </c>
      <c r="P1832" s="14">
        <v>988195</v>
      </c>
      <c r="Q1832" s="14">
        <v>1328694</v>
      </c>
      <c r="R1832" s="14">
        <v>134485</v>
      </c>
      <c r="S1832" s="14"/>
      <c r="T1832" s="14">
        <v>122554</v>
      </c>
      <c r="U1832" s="14"/>
      <c r="V1832" s="14"/>
      <c r="W1832" s="14">
        <v>326939</v>
      </c>
      <c r="X1832" s="14">
        <v>110759</v>
      </c>
      <c r="Y1832" s="14"/>
      <c r="Z1832" s="14"/>
      <c r="AA1832" s="14"/>
      <c r="AB1832" s="14"/>
      <c r="AC1832" s="14">
        <v>338734</v>
      </c>
      <c r="AD1832" s="14">
        <v>143509</v>
      </c>
      <c r="AE1832" s="14">
        <v>195225</v>
      </c>
      <c r="AF1832" s="14"/>
      <c r="AG1832" s="14">
        <v>195225</v>
      </c>
    </row>
    <row r="1833" spans="1:33" hidden="1" x14ac:dyDescent="0.25">
      <c r="A1833" s="14" t="s">
        <v>33</v>
      </c>
      <c r="B1833" s="14" t="s">
        <v>34</v>
      </c>
      <c r="C1833" s="14">
        <v>830509112</v>
      </c>
      <c r="D1833" s="14" t="s">
        <v>2287</v>
      </c>
      <c r="E1833" s="14" t="s">
        <v>920</v>
      </c>
      <c r="F1833" s="14" t="s">
        <v>197</v>
      </c>
      <c r="G1833" s="14" t="s">
        <v>36</v>
      </c>
      <c r="H1833" s="14" t="s">
        <v>3487</v>
      </c>
      <c r="I1833" s="14" t="s">
        <v>129</v>
      </c>
      <c r="J1833" s="14" t="s">
        <v>130</v>
      </c>
      <c r="K1833" s="14" t="s">
        <v>40</v>
      </c>
      <c r="L1833" s="14">
        <v>12878929</v>
      </c>
      <c r="M1833" s="14">
        <v>10264171</v>
      </c>
      <c r="N1833" s="14">
        <v>2614758</v>
      </c>
      <c r="O1833" s="14">
        <v>381109</v>
      </c>
      <c r="P1833" s="14">
        <v>975469</v>
      </c>
      <c r="Q1833" s="14">
        <v>1502383</v>
      </c>
      <c r="R1833" s="14">
        <v>230403</v>
      </c>
      <c r="S1833" s="14"/>
      <c r="T1833" s="14">
        <v>287612</v>
      </c>
      <c r="U1833" s="14"/>
      <c r="V1833" s="14"/>
      <c r="W1833" s="14">
        <v>149897</v>
      </c>
      <c r="X1833" s="14">
        <v>72295</v>
      </c>
      <c r="Y1833" s="14"/>
      <c r="Z1833" s="14"/>
      <c r="AA1833" s="14"/>
      <c r="AB1833" s="14"/>
      <c r="AC1833" s="14">
        <v>365214</v>
      </c>
      <c r="AD1833" s="14">
        <v>234386</v>
      </c>
      <c r="AE1833" s="14">
        <v>130828</v>
      </c>
      <c r="AF1833" s="14"/>
      <c r="AG1833" s="14">
        <v>130828</v>
      </c>
    </row>
    <row r="1834" spans="1:33" hidden="1" x14ac:dyDescent="0.25">
      <c r="A1834" s="14" t="s">
        <v>33</v>
      </c>
      <c r="B1834" s="14" t="s">
        <v>34</v>
      </c>
      <c r="C1834" s="14">
        <v>830509277</v>
      </c>
      <c r="D1834" s="14" t="s">
        <v>2287</v>
      </c>
      <c r="E1834" s="14" t="s">
        <v>3488</v>
      </c>
      <c r="F1834" s="14" t="s">
        <v>3489</v>
      </c>
      <c r="G1834" s="14" t="s">
        <v>36</v>
      </c>
      <c r="H1834" s="14" t="s">
        <v>3490</v>
      </c>
      <c r="I1834" s="14" t="s">
        <v>71</v>
      </c>
      <c r="J1834" s="14" t="s">
        <v>72</v>
      </c>
      <c r="K1834" s="14" t="s">
        <v>39</v>
      </c>
      <c r="L1834" s="14">
        <v>31117036</v>
      </c>
      <c r="M1834" s="14">
        <v>24974654</v>
      </c>
      <c r="N1834" s="14">
        <v>6142382</v>
      </c>
      <c r="O1834" s="14">
        <v>638891</v>
      </c>
      <c r="P1834" s="14">
        <v>5157354</v>
      </c>
      <c r="Q1834" s="14">
        <v>766507</v>
      </c>
      <c r="R1834" s="14">
        <v>6282</v>
      </c>
      <c r="S1834" s="14"/>
      <c r="T1834" s="14">
        <v>851130</v>
      </c>
      <c r="U1834" s="14"/>
      <c r="V1834" s="14"/>
      <c r="W1834" s="14">
        <v>1888</v>
      </c>
      <c r="X1834" s="14">
        <v>780876</v>
      </c>
      <c r="Y1834" s="14"/>
      <c r="Z1834" s="14"/>
      <c r="AA1834" s="14"/>
      <c r="AB1834" s="14"/>
      <c r="AC1834" s="14">
        <v>72142</v>
      </c>
      <c r="AD1834" s="14">
        <v>44755</v>
      </c>
      <c r="AE1834" s="14">
        <v>27387</v>
      </c>
      <c r="AF1834" s="14"/>
      <c r="AG1834" s="14">
        <v>27387</v>
      </c>
    </row>
    <row r="1835" spans="1:33" hidden="1" x14ac:dyDescent="0.25">
      <c r="A1835" s="14" t="s">
        <v>33</v>
      </c>
      <c r="B1835" s="14" t="s">
        <v>34</v>
      </c>
      <c r="C1835" s="14">
        <v>830509277</v>
      </c>
      <c r="D1835" s="14" t="s">
        <v>2287</v>
      </c>
      <c r="E1835" s="14" t="s">
        <v>3488</v>
      </c>
      <c r="F1835" s="14" t="s">
        <v>3489</v>
      </c>
      <c r="G1835" s="14" t="s">
        <v>36</v>
      </c>
      <c r="H1835" s="14" t="s">
        <v>3490</v>
      </c>
      <c r="I1835" s="14" t="s">
        <v>71</v>
      </c>
      <c r="J1835" s="14" t="s">
        <v>72</v>
      </c>
      <c r="K1835" s="14" t="s">
        <v>40</v>
      </c>
      <c r="L1835" s="14">
        <v>32548088</v>
      </c>
      <c r="M1835" s="14">
        <v>26068471</v>
      </c>
      <c r="N1835" s="14">
        <v>6479617</v>
      </c>
      <c r="O1835" s="14">
        <v>802119</v>
      </c>
      <c r="P1835" s="14">
        <v>4519296</v>
      </c>
      <c r="Q1835" s="14">
        <v>618237</v>
      </c>
      <c r="R1835" s="14">
        <v>19988</v>
      </c>
      <c r="S1835" s="14"/>
      <c r="T1835" s="14">
        <v>2124215</v>
      </c>
      <c r="U1835" s="14"/>
      <c r="V1835" s="14"/>
      <c r="W1835" s="14">
        <v>1278</v>
      </c>
      <c r="X1835" s="14">
        <v>738583</v>
      </c>
      <c r="Y1835" s="14"/>
      <c r="Z1835" s="14"/>
      <c r="AA1835" s="14"/>
      <c r="AB1835" s="14"/>
      <c r="AC1835" s="14">
        <v>1386910</v>
      </c>
      <c r="AD1835" s="14">
        <v>661156</v>
      </c>
      <c r="AE1835" s="14">
        <v>725754</v>
      </c>
      <c r="AF1835" s="14"/>
      <c r="AG1835" s="14">
        <v>725754</v>
      </c>
    </row>
    <row r="1836" spans="1:33" hidden="1" x14ac:dyDescent="0.25">
      <c r="A1836" s="14" t="s">
        <v>33</v>
      </c>
      <c r="B1836" s="14" t="s">
        <v>34</v>
      </c>
      <c r="C1836" s="14">
        <v>830509518</v>
      </c>
      <c r="D1836" s="14" t="s">
        <v>2287</v>
      </c>
      <c r="E1836" s="14" t="s">
        <v>3491</v>
      </c>
      <c r="F1836" s="14" t="s">
        <v>152</v>
      </c>
      <c r="G1836" s="14" t="s">
        <v>45</v>
      </c>
      <c r="H1836" s="14" t="s">
        <v>2958</v>
      </c>
      <c r="I1836" s="14" t="s">
        <v>47</v>
      </c>
      <c r="J1836" s="14" t="s">
        <v>62</v>
      </c>
      <c r="K1836" s="14" t="s">
        <v>39</v>
      </c>
      <c r="L1836" s="14">
        <v>315089</v>
      </c>
      <c r="M1836" s="14"/>
      <c r="N1836" s="14">
        <v>315089</v>
      </c>
      <c r="O1836" s="14">
        <v>44777</v>
      </c>
      <c r="P1836" s="14"/>
      <c r="Q1836" s="14">
        <v>522183</v>
      </c>
      <c r="R1836" s="14">
        <v>13955</v>
      </c>
      <c r="S1836" s="14"/>
      <c r="T1836" s="14">
        <v>-176272</v>
      </c>
      <c r="U1836" s="14"/>
      <c r="V1836" s="14"/>
      <c r="W1836" s="14"/>
      <c r="X1836" s="14">
        <v>482</v>
      </c>
      <c r="Y1836" s="14"/>
      <c r="Z1836" s="14"/>
      <c r="AA1836" s="14"/>
      <c r="AB1836" s="14"/>
      <c r="AC1836" s="14">
        <v>-176754</v>
      </c>
      <c r="AD1836" s="14">
        <v>42033</v>
      </c>
      <c r="AE1836" s="14">
        <v>-218787</v>
      </c>
      <c r="AF1836" s="14"/>
      <c r="AG1836" s="14">
        <v>-218787</v>
      </c>
    </row>
    <row r="1837" spans="1:33" hidden="1" x14ac:dyDescent="0.25">
      <c r="A1837" s="14" t="s">
        <v>33</v>
      </c>
      <c r="B1837" s="14" t="s">
        <v>34</v>
      </c>
      <c r="C1837" s="14">
        <v>830509518</v>
      </c>
      <c r="D1837" s="14" t="s">
        <v>2287</v>
      </c>
      <c r="E1837" s="14" t="s">
        <v>3491</v>
      </c>
      <c r="F1837" s="14" t="s">
        <v>152</v>
      </c>
      <c r="G1837" s="14" t="s">
        <v>45</v>
      </c>
      <c r="H1837" s="14" t="s">
        <v>2958</v>
      </c>
      <c r="I1837" s="14" t="s">
        <v>47</v>
      </c>
      <c r="J1837" s="14" t="s">
        <v>62</v>
      </c>
      <c r="K1837" s="14" t="s">
        <v>40</v>
      </c>
      <c r="L1837" s="14">
        <v>539082</v>
      </c>
      <c r="M1837" s="14"/>
      <c r="N1837" s="14">
        <v>539082</v>
      </c>
      <c r="O1837" s="14">
        <v>2</v>
      </c>
      <c r="P1837" s="14"/>
      <c r="Q1837" s="14">
        <v>489511</v>
      </c>
      <c r="R1837" s="14">
        <v>23722</v>
      </c>
      <c r="S1837" s="14"/>
      <c r="T1837" s="14">
        <v>25851</v>
      </c>
      <c r="U1837" s="14"/>
      <c r="V1837" s="14"/>
      <c r="W1837" s="14"/>
      <c r="X1837" s="14">
        <v>1591</v>
      </c>
      <c r="Y1837" s="14"/>
      <c r="Z1837" s="14"/>
      <c r="AA1837" s="14"/>
      <c r="AB1837" s="14"/>
      <c r="AC1837" s="14">
        <v>24260</v>
      </c>
      <c r="AD1837" s="14">
        <v>28345</v>
      </c>
      <c r="AE1837" s="14">
        <v>-4085</v>
      </c>
      <c r="AF1837" s="14"/>
      <c r="AG1837" s="14">
        <v>-4085</v>
      </c>
    </row>
    <row r="1838" spans="1:33" hidden="1" x14ac:dyDescent="0.25">
      <c r="A1838" s="14" t="s">
        <v>33</v>
      </c>
      <c r="B1838" s="14" t="s">
        <v>34</v>
      </c>
      <c r="C1838" s="14">
        <v>830509575</v>
      </c>
      <c r="D1838" s="14" t="s">
        <v>2287</v>
      </c>
      <c r="E1838" s="14" t="s">
        <v>3492</v>
      </c>
      <c r="F1838" s="14" t="s">
        <v>121</v>
      </c>
      <c r="G1838" s="14" t="s">
        <v>36</v>
      </c>
      <c r="H1838" s="14" t="s">
        <v>3493</v>
      </c>
      <c r="I1838" s="14" t="s">
        <v>38</v>
      </c>
      <c r="J1838" s="14" t="s">
        <v>38</v>
      </c>
      <c r="K1838" s="14" t="s">
        <v>39</v>
      </c>
      <c r="L1838" s="14">
        <v>35619209</v>
      </c>
      <c r="M1838" s="14">
        <v>27048311</v>
      </c>
      <c r="N1838" s="14">
        <v>8570898</v>
      </c>
      <c r="O1838" s="14">
        <v>93483</v>
      </c>
      <c r="P1838" s="14">
        <v>1196602</v>
      </c>
      <c r="Q1838" s="14">
        <v>2049656</v>
      </c>
      <c r="R1838" s="14">
        <v>0</v>
      </c>
      <c r="S1838" s="14"/>
      <c r="T1838" s="14">
        <v>5418123</v>
      </c>
      <c r="U1838" s="14">
        <v>0</v>
      </c>
      <c r="V1838" s="14">
        <v>0</v>
      </c>
      <c r="W1838" s="14">
        <v>0</v>
      </c>
      <c r="X1838" s="14">
        <v>1859465</v>
      </c>
      <c r="Y1838" s="14">
        <v>0</v>
      </c>
      <c r="Z1838" s="14">
        <v>0</v>
      </c>
      <c r="AA1838" s="14">
        <v>0</v>
      </c>
      <c r="AB1838" s="14">
        <v>0</v>
      </c>
      <c r="AC1838" s="14">
        <v>3558658</v>
      </c>
      <c r="AD1838" s="14">
        <v>1351843</v>
      </c>
      <c r="AE1838" s="14">
        <v>2206815</v>
      </c>
      <c r="AF1838" s="14">
        <v>0</v>
      </c>
      <c r="AG1838" s="14">
        <v>2206815</v>
      </c>
    </row>
    <row r="1839" spans="1:33" hidden="1" x14ac:dyDescent="0.25">
      <c r="A1839" s="14" t="s">
        <v>33</v>
      </c>
      <c r="B1839" s="14" t="s">
        <v>34</v>
      </c>
      <c r="C1839" s="14">
        <v>830509575</v>
      </c>
      <c r="D1839" s="14" t="s">
        <v>2287</v>
      </c>
      <c r="E1839" s="14" t="s">
        <v>3492</v>
      </c>
      <c r="F1839" s="14" t="s">
        <v>121</v>
      </c>
      <c r="G1839" s="14" t="s">
        <v>36</v>
      </c>
      <c r="H1839" s="14" t="s">
        <v>3493</v>
      </c>
      <c r="I1839" s="14" t="s">
        <v>38</v>
      </c>
      <c r="J1839" s="14" t="s">
        <v>38</v>
      </c>
      <c r="K1839" s="14" t="s">
        <v>40</v>
      </c>
      <c r="L1839" s="14">
        <v>30480476</v>
      </c>
      <c r="M1839" s="14">
        <v>23668367</v>
      </c>
      <c r="N1839" s="14">
        <v>6812109</v>
      </c>
      <c r="O1839" s="14">
        <v>63789</v>
      </c>
      <c r="P1839" s="14">
        <v>1157982</v>
      </c>
      <c r="Q1839" s="14">
        <v>2145896</v>
      </c>
      <c r="R1839" s="14">
        <v>0</v>
      </c>
      <c r="S1839" s="14"/>
      <c r="T1839" s="14">
        <v>3572020</v>
      </c>
      <c r="U1839" s="14">
        <v>0</v>
      </c>
      <c r="V1839" s="14">
        <v>0</v>
      </c>
      <c r="W1839" s="14">
        <v>0</v>
      </c>
      <c r="X1839" s="14">
        <v>1412664</v>
      </c>
      <c r="Y1839" s="14">
        <v>0</v>
      </c>
      <c r="Z1839" s="14">
        <v>0</v>
      </c>
      <c r="AA1839" s="14">
        <v>0</v>
      </c>
      <c r="AB1839" s="14">
        <v>0</v>
      </c>
      <c r="AC1839" s="14">
        <v>2159356</v>
      </c>
      <c r="AD1839" s="14">
        <v>913761</v>
      </c>
      <c r="AE1839" s="14">
        <v>1245595</v>
      </c>
      <c r="AF1839" s="14">
        <v>0</v>
      </c>
      <c r="AG1839" s="14">
        <v>1245595</v>
      </c>
    </row>
    <row r="1840" spans="1:33" hidden="1" x14ac:dyDescent="0.25">
      <c r="A1840" s="14" t="s">
        <v>33</v>
      </c>
      <c r="B1840" s="14" t="s">
        <v>34</v>
      </c>
      <c r="C1840" s="14">
        <v>830509877</v>
      </c>
      <c r="D1840" s="14" t="s">
        <v>2287</v>
      </c>
      <c r="E1840" s="14" t="s">
        <v>3494</v>
      </c>
      <c r="F1840" s="14" t="s">
        <v>709</v>
      </c>
      <c r="G1840" s="14" t="s">
        <v>36</v>
      </c>
      <c r="H1840" s="14" t="s">
        <v>520</v>
      </c>
      <c r="I1840" s="14" t="s">
        <v>57</v>
      </c>
      <c r="J1840" s="14" t="s">
        <v>83</v>
      </c>
      <c r="K1840" s="14" t="s">
        <v>39</v>
      </c>
      <c r="L1840" s="14">
        <v>1448523</v>
      </c>
      <c r="M1840" s="14">
        <v>550035</v>
      </c>
      <c r="N1840" s="14">
        <v>898488</v>
      </c>
      <c r="O1840" s="14">
        <v>18499</v>
      </c>
      <c r="P1840" s="14">
        <v>47518</v>
      </c>
      <c r="Q1840" s="14">
        <v>155981</v>
      </c>
      <c r="R1840" s="14">
        <v>11310</v>
      </c>
      <c r="S1840" s="14"/>
      <c r="T1840" s="14">
        <v>702178</v>
      </c>
      <c r="U1840" s="14"/>
      <c r="V1840" s="14"/>
      <c r="W1840" s="14"/>
      <c r="X1840" s="14"/>
      <c r="Y1840" s="14"/>
      <c r="Z1840" s="14"/>
      <c r="AA1840" s="14"/>
      <c r="AB1840" s="14"/>
      <c r="AC1840" s="14">
        <v>702178</v>
      </c>
      <c r="AD1840" s="14">
        <v>244139</v>
      </c>
      <c r="AE1840" s="14">
        <v>458039</v>
      </c>
      <c r="AF1840" s="14"/>
      <c r="AG1840" s="14">
        <v>458039</v>
      </c>
    </row>
    <row r="1841" spans="1:33" hidden="1" x14ac:dyDescent="0.25">
      <c r="A1841" s="14" t="s">
        <v>33</v>
      </c>
      <c r="B1841" s="14" t="s">
        <v>34</v>
      </c>
      <c r="C1841" s="14">
        <v>830509877</v>
      </c>
      <c r="D1841" s="14" t="s">
        <v>2287</v>
      </c>
      <c r="E1841" s="14" t="s">
        <v>3494</v>
      </c>
      <c r="F1841" s="14" t="s">
        <v>709</v>
      </c>
      <c r="G1841" s="14" t="s">
        <v>36</v>
      </c>
      <c r="H1841" s="14" t="s">
        <v>520</v>
      </c>
      <c r="I1841" s="14" t="s">
        <v>57</v>
      </c>
      <c r="J1841" s="14" t="s">
        <v>83</v>
      </c>
      <c r="K1841" s="14" t="s">
        <v>40</v>
      </c>
      <c r="L1841" s="14">
        <v>1490692</v>
      </c>
      <c r="M1841" s="14">
        <v>544947</v>
      </c>
      <c r="N1841" s="14">
        <v>945745</v>
      </c>
      <c r="O1841" s="14">
        <v>50979</v>
      </c>
      <c r="P1841" s="14">
        <v>59930</v>
      </c>
      <c r="Q1841" s="14">
        <v>120504</v>
      </c>
      <c r="R1841" s="14">
        <v>37123</v>
      </c>
      <c r="S1841" s="14"/>
      <c r="T1841" s="14">
        <v>779167</v>
      </c>
      <c r="U1841" s="14"/>
      <c r="V1841" s="14"/>
      <c r="W1841" s="14"/>
      <c r="X1841" s="14"/>
      <c r="Y1841" s="14"/>
      <c r="Z1841" s="14"/>
      <c r="AA1841" s="14"/>
      <c r="AB1841" s="14"/>
      <c r="AC1841" s="14">
        <v>779167</v>
      </c>
      <c r="AD1841" s="14">
        <v>164681</v>
      </c>
      <c r="AE1841" s="14">
        <v>614486</v>
      </c>
      <c r="AF1841" s="14"/>
      <c r="AG1841" s="14">
        <v>614486</v>
      </c>
    </row>
    <row r="1842" spans="1:33" hidden="1" x14ac:dyDescent="0.25">
      <c r="A1842" s="14" t="s">
        <v>33</v>
      </c>
      <c r="B1842" s="14" t="s">
        <v>34</v>
      </c>
      <c r="C1842" s="14">
        <v>830509987</v>
      </c>
      <c r="D1842" s="14" t="s">
        <v>2287</v>
      </c>
      <c r="E1842" s="14" t="s">
        <v>921</v>
      </c>
      <c r="F1842" s="14" t="s">
        <v>89</v>
      </c>
      <c r="G1842" s="14" t="s">
        <v>45</v>
      </c>
      <c r="H1842" s="14" t="s">
        <v>3495</v>
      </c>
      <c r="I1842" s="14" t="s">
        <v>38</v>
      </c>
      <c r="J1842" s="14" t="s">
        <v>38</v>
      </c>
      <c r="K1842" s="14" t="s">
        <v>39</v>
      </c>
      <c r="L1842" s="14">
        <v>51259206</v>
      </c>
      <c r="M1842" s="14">
        <v>44483009</v>
      </c>
      <c r="N1842" s="14">
        <v>6776197</v>
      </c>
      <c r="O1842" s="14">
        <v>949085</v>
      </c>
      <c r="P1842" s="14">
        <v>112238</v>
      </c>
      <c r="Q1842" s="14">
        <v>3081214</v>
      </c>
      <c r="R1842" s="14">
        <v>13477</v>
      </c>
      <c r="S1842" s="14">
        <v>-118</v>
      </c>
      <c r="T1842" s="14">
        <v>4518235</v>
      </c>
      <c r="U1842" s="14"/>
      <c r="V1842" s="14"/>
      <c r="W1842" s="14">
        <v>2405655</v>
      </c>
      <c r="X1842" s="14">
        <v>997935</v>
      </c>
      <c r="Y1842" s="14"/>
      <c r="Z1842" s="14"/>
      <c r="AA1842" s="14"/>
      <c r="AB1842" s="14"/>
      <c r="AC1842" s="14">
        <v>5925955</v>
      </c>
      <c r="AD1842" s="14">
        <v>2134807</v>
      </c>
      <c r="AE1842" s="14">
        <v>3791148</v>
      </c>
      <c r="AF1842" s="14"/>
      <c r="AG1842" s="14">
        <v>3791148</v>
      </c>
    </row>
    <row r="1843" spans="1:33" hidden="1" x14ac:dyDescent="0.25">
      <c r="A1843" s="14" t="s">
        <v>33</v>
      </c>
      <c r="B1843" s="14" t="s">
        <v>34</v>
      </c>
      <c r="C1843" s="14">
        <v>830509987</v>
      </c>
      <c r="D1843" s="14" t="s">
        <v>2287</v>
      </c>
      <c r="E1843" s="14" t="s">
        <v>921</v>
      </c>
      <c r="F1843" s="14" t="s">
        <v>89</v>
      </c>
      <c r="G1843" s="14" t="s">
        <v>45</v>
      </c>
      <c r="H1843" s="14" t="s">
        <v>3495</v>
      </c>
      <c r="I1843" s="14" t="s">
        <v>38</v>
      </c>
      <c r="J1843" s="14" t="s">
        <v>38</v>
      </c>
      <c r="K1843" s="14" t="s">
        <v>40</v>
      </c>
      <c r="L1843" s="14">
        <v>51062126</v>
      </c>
      <c r="M1843" s="14">
        <v>41644388</v>
      </c>
      <c r="N1843" s="14">
        <v>9417738</v>
      </c>
      <c r="O1843" s="14">
        <v>674924</v>
      </c>
      <c r="P1843" s="14">
        <v>96093</v>
      </c>
      <c r="Q1843" s="14">
        <v>1918950</v>
      </c>
      <c r="R1843" s="14">
        <v>68872</v>
      </c>
      <c r="S1843" s="14"/>
      <c r="T1843" s="14">
        <v>8008747</v>
      </c>
      <c r="U1843" s="14"/>
      <c r="V1843" s="14"/>
      <c r="W1843" s="14">
        <v>830060</v>
      </c>
      <c r="X1843" s="14">
        <v>1099103</v>
      </c>
      <c r="Y1843" s="14"/>
      <c r="Z1843" s="14"/>
      <c r="AA1843" s="14"/>
      <c r="AB1843" s="14"/>
      <c r="AC1843" s="14">
        <v>7739704</v>
      </c>
      <c r="AD1843" s="14">
        <v>3607742</v>
      </c>
      <c r="AE1843" s="14">
        <v>4131962</v>
      </c>
      <c r="AF1843" s="14"/>
      <c r="AG1843" s="14">
        <v>4131962</v>
      </c>
    </row>
    <row r="1844" spans="1:33" hidden="1" x14ac:dyDescent="0.25">
      <c r="A1844" s="14" t="s">
        <v>33</v>
      </c>
      <c r="B1844" s="14" t="s">
        <v>34</v>
      </c>
      <c r="C1844" s="14">
        <v>830511110</v>
      </c>
      <c r="D1844" s="14" t="s">
        <v>2287</v>
      </c>
      <c r="E1844" s="14" t="s">
        <v>3496</v>
      </c>
      <c r="F1844" s="14" t="s">
        <v>131</v>
      </c>
      <c r="G1844" s="14" t="s">
        <v>45</v>
      </c>
      <c r="H1844" s="14" t="s">
        <v>3497</v>
      </c>
      <c r="I1844" s="14" t="s">
        <v>38</v>
      </c>
      <c r="J1844" s="14" t="s">
        <v>38</v>
      </c>
      <c r="K1844" s="14" t="s">
        <v>39</v>
      </c>
      <c r="L1844" s="14">
        <v>353281980</v>
      </c>
      <c r="M1844" s="14">
        <v>311774697</v>
      </c>
      <c r="N1844" s="14">
        <v>41507283</v>
      </c>
      <c r="O1844" s="14"/>
      <c r="P1844" s="14"/>
      <c r="Q1844" s="14">
        <v>23457083</v>
      </c>
      <c r="R1844" s="14"/>
      <c r="S1844" s="14">
        <v>-10026511</v>
      </c>
      <c r="T1844" s="14">
        <v>8023689</v>
      </c>
      <c r="U1844" s="14"/>
      <c r="V1844" s="14"/>
      <c r="W1844" s="14"/>
      <c r="X1844" s="14">
        <v>1208915</v>
      </c>
      <c r="Y1844" s="14"/>
      <c r="Z1844" s="14"/>
      <c r="AA1844" s="14"/>
      <c r="AB1844" s="14"/>
      <c r="AC1844" s="14">
        <v>6814774</v>
      </c>
      <c r="AD1844" s="14">
        <v>3326672</v>
      </c>
      <c r="AE1844" s="14">
        <v>3488102</v>
      </c>
      <c r="AF1844" s="14"/>
      <c r="AG1844" s="14">
        <v>3488102</v>
      </c>
    </row>
    <row r="1845" spans="1:33" hidden="1" x14ac:dyDescent="0.25">
      <c r="A1845" s="14" t="s">
        <v>33</v>
      </c>
      <c r="B1845" s="14" t="s">
        <v>34</v>
      </c>
      <c r="C1845" s="14">
        <v>830511110</v>
      </c>
      <c r="D1845" s="14" t="s">
        <v>2287</v>
      </c>
      <c r="E1845" s="14" t="s">
        <v>3496</v>
      </c>
      <c r="F1845" s="14" t="s">
        <v>131</v>
      </c>
      <c r="G1845" s="14" t="s">
        <v>45</v>
      </c>
      <c r="H1845" s="14" t="s">
        <v>3497</v>
      </c>
      <c r="I1845" s="14" t="s">
        <v>38</v>
      </c>
      <c r="J1845" s="14" t="s">
        <v>38</v>
      </c>
      <c r="K1845" s="14" t="s">
        <v>40</v>
      </c>
      <c r="L1845" s="14">
        <v>327015148</v>
      </c>
      <c r="M1845" s="14">
        <v>286200269</v>
      </c>
      <c r="N1845" s="14">
        <v>40814879</v>
      </c>
      <c r="O1845" s="14"/>
      <c r="P1845" s="14"/>
      <c r="Q1845" s="14">
        <v>22803277</v>
      </c>
      <c r="R1845" s="14"/>
      <c r="S1845" s="14">
        <v>4711495</v>
      </c>
      <c r="T1845" s="14">
        <v>22723097</v>
      </c>
      <c r="U1845" s="14"/>
      <c r="V1845" s="14"/>
      <c r="W1845" s="14"/>
      <c r="X1845" s="14">
        <v>2228709</v>
      </c>
      <c r="Y1845" s="14"/>
      <c r="Z1845" s="14"/>
      <c r="AA1845" s="14"/>
      <c r="AB1845" s="14"/>
      <c r="AC1845" s="14">
        <v>20494388</v>
      </c>
      <c r="AD1845" s="14">
        <v>5872280</v>
      </c>
      <c r="AE1845" s="14">
        <v>14622108</v>
      </c>
      <c r="AF1845" s="14"/>
      <c r="AG1845" s="14">
        <v>14622108</v>
      </c>
    </row>
    <row r="1846" spans="1:33" hidden="1" x14ac:dyDescent="0.25">
      <c r="A1846" s="14" t="s">
        <v>33</v>
      </c>
      <c r="B1846" s="14" t="s">
        <v>34</v>
      </c>
      <c r="C1846" s="14">
        <v>830511280</v>
      </c>
      <c r="D1846" s="14" t="s">
        <v>2287</v>
      </c>
      <c r="E1846" s="14" t="s">
        <v>3498</v>
      </c>
      <c r="F1846" s="14" t="s">
        <v>101</v>
      </c>
      <c r="G1846" s="14" t="s">
        <v>45</v>
      </c>
      <c r="H1846" s="14" t="s">
        <v>3499</v>
      </c>
      <c r="I1846" s="14" t="s">
        <v>38</v>
      </c>
      <c r="J1846" s="14" t="s">
        <v>38</v>
      </c>
      <c r="K1846" s="14" t="s">
        <v>39</v>
      </c>
      <c r="L1846" s="14">
        <v>35944985</v>
      </c>
      <c r="M1846" s="14">
        <v>3759409</v>
      </c>
      <c r="N1846" s="14">
        <v>32185576</v>
      </c>
      <c r="O1846" s="14">
        <v>342542</v>
      </c>
      <c r="P1846" s="14">
        <v>22730685</v>
      </c>
      <c r="Q1846" s="14">
        <v>2326591</v>
      </c>
      <c r="R1846" s="14">
        <v>237188</v>
      </c>
      <c r="S1846" s="14"/>
      <c r="T1846" s="14">
        <v>7233654</v>
      </c>
      <c r="U1846" s="14"/>
      <c r="V1846" s="14"/>
      <c r="W1846" s="14">
        <v>737123</v>
      </c>
      <c r="X1846" s="14">
        <v>1713237</v>
      </c>
      <c r="Y1846" s="14"/>
      <c r="Z1846" s="14"/>
      <c r="AA1846" s="14"/>
      <c r="AB1846" s="14"/>
      <c r="AC1846" s="14">
        <v>6257540</v>
      </c>
      <c r="AD1846" s="14">
        <v>854100</v>
      </c>
      <c r="AE1846" s="14">
        <v>5403440</v>
      </c>
      <c r="AF1846" s="14"/>
      <c r="AG1846" s="14">
        <v>5403440</v>
      </c>
    </row>
    <row r="1847" spans="1:33" hidden="1" x14ac:dyDescent="0.25">
      <c r="A1847" s="14" t="s">
        <v>33</v>
      </c>
      <c r="B1847" s="14" t="s">
        <v>34</v>
      </c>
      <c r="C1847" s="14">
        <v>830511280</v>
      </c>
      <c r="D1847" s="14" t="s">
        <v>2287</v>
      </c>
      <c r="E1847" s="14" t="s">
        <v>3498</v>
      </c>
      <c r="F1847" s="14" t="s">
        <v>101</v>
      </c>
      <c r="G1847" s="14" t="s">
        <v>45</v>
      </c>
      <c r="H1847" s="14" t="s">
        <v>3499</v>
      </c>
      <c r="I1847" s="14" t="s">
        <v>38</v>
      </c>
      <c r="J1847" s="14" t="s">
        <v>38</v>
      </c>
      <c r="K1847" s="14" t="s">
        <v>40</v>
      </c>
      <c r="L1847" s="14">
        <v>33444892</v>
      </c>
      <c r="M1847" s="14">
        <v>3514769</v>
      </c>
      <c r="N1847" s="14">
        <v>29930123</v>
      </c>
      <c r="O1847" s="14">
        <v>377974</v>
      </c>
      <c r="P1847" s="14">
        <v>20818789</v>
      </c>
      <c r="Q1847" s="14">
        <v>2351866</v>
      </c>
      <c r="R1847" s="14">
        <v>70562</v>
      </c>
      <c r="S1847" s="14"/>
      <c r="T1847" s="14">
        <v>7066880</v>
      </c>
      <c r="U1847" s="14"/>
      <c r="V1847" s="14"/>
      <c r="W1847" s="14">
        <v>551259</v>
      </c>
      <c r="X1847" s="14">
        <v>439579</v>
      </c>
      <c r="Y1847" s="14"/>
      <c r="Z1847" s="14"/>
      <c r="AA1847" s="14"/>
      <c r="AB1847" s="14"/>
      <c r="AC1847" s="14">
        <v>7178560</v>
      </c>
      <c r="AD1847" s="14">
        <v>457250</v>
      </c>
      <c r="AE1847" s="14">
        <v>6721310</v>
      </c>
      <c r="AF1847" s="14"/>
      <c r="AG1847" s="14">
        <v>6721310</v>
      </c>
    </row>
    <row r="1848" spans="1:33" hidden="1" x14ac:dyDescent="0.25">
      <c r="A1848" s="14" t="s">
        <v>33</v>
      </c>
      <c r="B1848" s="14" t="s">
        <v>34</v>
      </c>
      <c r="C1848" s="14">
        <v>830511597</v>
      </c>
      <c r="D1848" s="14" t="s">
        <v>2287</v>
      </c>
      <c r="E1848" s="14" t="s">
        <v>922</v>
      </c>
      <c r="F1848" s="14" t="s">
        <v>331</v>
      </c>
      <c r="G1848" s="14" t="s">
        <v>111</v>
      </c>
      <c r="H1848" s="14" t="s">
        <v>923</v>
      </c>
      <c r="I1848" s="14" t="s">
        <v>38</v>
      </c>
      <c r="J1848" s="14" t="s">
        <v>38</v>
      </c>
      <c r="K1848" s="14" t="s">
        <v>39</v>
      </c>
      <c r="L1848" s="14">
        <v>30847046</v>
      </c>
      <c r="M1848" s="14">
        <v>3271414</v>
      </c>
      <c r="N1848" s="14">
        <v>27575632</v>
      </c>
      <c r="O1848" s="14">
        <v>6119978</v>
      </c>
      <c r="P1848" s="14">
        <v>0</v>
      </c>
      <c r="Q1848" s="14">
        <v>23646224</v>
      </c>
      <c r="R1848" s="14">
        <v>0</v>
      </c>
      <c r="S1848" s="14"/>
      <c r="T1848" s="14">
        <v>10049386</v>
      </c>
      <c r="U1848" s="14">
        <v>0</v>
      </c>
      <c r="V1848" s="14">
        <v>0</v>
      </c>
      <c r="W1848" s="14">
        <v>0</v>
      </c>
      <c r="X1848" s="14">
        <v>252233</v>
      </c>
      <c r="Y1848" s="14">
        <v>0</v>
      </c>
      <c r="Z1848" s="14">
        <v>0</v>
      </c>
      <c r="AA1848" s="14">
        <v>0</v>
      </c>
      <c r="AB1848" s="14">
        <v>0</v>
      </c>
      <c r="AC1848" s="14">
        <v>9797153</v>
      </c>
      <c r="AD1848" s="14">
        <v>2665329</v>
      </c>
      <c r="AE1848" s="14">
        <v>7131824</v>
      </c>
      <c r="AF1848" s="14"/>
      <c r="AG1848" s="14">
        <v>7131824</v>
      </c>
    </row>
    <row r="1849" spans="1:33" hidden="1" x14ac:dyDescent="0.25">
      <c r="A1849" s="14" t="s">
        <v>33</v>
      </c>
      <c r="B1849" s="14" t="s">
        <v>34</v>
      </c>
      <c r="C1849" s="14">
        <v>830511597</v>
      </c>
      <c r="D1849" s="14" t="s">
        <v>2287</v>
      </c>
      <c r="E1849" s="14" t="s">
        <v>922</v>
      </c>
      <c r="F1849" s="14" t="s">
        <v>331</v>
      </c>
      <c r="G1849" s="14" t="s">
        <v>111</v>
      </c>
      <c r="H1849" s="14" t="s">
        <v>923</v>
      </c>
      <c r="I1849" s="14" t="s">
        <v>38</v>
      </c>
      <c r="J1849" s="14" t="s">
        <v>38</v>
      </c>
      <c r="K1849" s="14" t="s">
        <v>40</v>
      </c>
      <c r="L1849" s="14">
        <v>25799931</v>
      </c>
      <c r="M1849" s="14">
        <v>2753966</v>
      </c>
      <c r="N1849" s="14">
        <v>23045965</v>
      </c>
      <c r="O1849" s="14">
        <v>786510</v>
      </c>
      <c r="P1849" s="14">
        <v>0</v>
      </c>
      <c r="Q1849" s="14">
        <v>23332579</v>
      </c>
      <c r="R1849" s="14">
        <v>597724</v>
      </c>
      <c r="S1849" s="14"/>
      <c r="T1849" s="14">
        <v>-97828</v>
      </c>
      <c r="U1849" s="14">
        <v>0</v>
      </c>
      <c r="V1849" s="14">
        <v>0</v>
      </c>
      <c r="W1849" s="14">
        <v>0</v>
      </c>
      <c r="X1849" s="14">
        <v>170943</v>
      </c>
      <c r="Y1849" s="14">
        <v>0</v>
      </c>
      <c r="Z1849" s="14">
        <v>0</v>
      </c>
      <c r="AA1849" s="14">
        <v>0</v>
      </c>
      <c r="AB1849" s="14">
        <v>0</v>
      </c>
      <c r="AC1849" s="14">
        <v>-268771</v>
      </c>
      <c r="AD1849" s="14">
        <v>19367</v>
      </c>
      <c r="AE1849" s="14">
        <v>-288138</v>
      </c>
      <c r="AF1849" s="14"/>
      <c r="AG1849" s="14">
        <v>-288138</v>
      </c>
    </row>
    <row r="1850" spans="1:33" hidden="1" x14ac:dyDescent="0.25">
      <c r="A1850" s="14" t="s">
        <v>33</v>
      </c>
      <c r="B1850" s="14" t="s">
        <v>34</v>
      </c>
      <c r="C1850" s="14">
        <v>830511795</v>
      </c>
      <c r="D1850" s="14" t="s">
        <v>2287</v>
      </c>
      <c r="E1850" s="14" t="s">
        <v>924</v>
      </c>
      <c r="F1850" s="14" t="s">
        <v>925</v>
      </c>
      <c r="G1850" s="14" t="s">
        <v>45</v>
      </c>
      <c r="H1850" s="14" t="s">
        <v>926</v>
      </c>
      <c r="I1850" s="14" t="s">
        <v>47</v>
      </c>
      <c r="J1850" s="14" t="s">
        <v>62</v>
      </c>
      <c r="K1850" s="14" t="s">
        <v>39</v>
      </c>
      <c r="L1850" s="14">
        <v>19659001</v>
      </c>
      <c r="M1850" s="14">
        <v>10913913</v>
      </c>
      <c r="N1850" s="14">
        <v>8745088</v>
      </c>
      <c r="O1850" s="14"/>
      <c r="P1850" s="14">
        <v>2382298</v>
      </c>
      <c r="Q1850" s="14">
        <v>2818155</v>
      </c>
      <c r="R1850" s="14">
        <v>2799524</v>
      </c>
      <c r="S1850" s="14">
        <v>39067</v>
      </c>
      <c r="T1850" s="14">
        <v>784178</v>
      </c>
      <c r="U1850" s="14"/>
      <c r="V1850" s="14"/>
      <c r="W1850" s="14">
        <v>13652</v>
      </c>
      <c r="X1850" s="14">
        <v>431451</v>
      </c>
      <c r="Y1850" s="14"/>
      <c r="Z1850" s="14"/>
      <c r="AA1850" s="14"/>
      <c r="AB1850" s="14"/>
      <c r="AC1850" s="14">
        <v>366379</v>
      </c>
      <c r="AD1850" s="14">
        <v>284787</v>
      </c>
      <c r="AE1850" s="14">
        <v>81592</v>
      </c>
      <c r="AF1850" s="14"/>
      <c r="AG1850" s="14">
        <v>81592</v>
      </c>
    </row>
    <row r="1851" spans="1:33" hidden="1" x14ac:dyDescent="0.25">
      <c r="A1851" s="14" t="s">
        <v>33</v>
      </c>
      <c r="B1851" s="14" t="s">
        <v>34</v>
      </c>
      <c r="C1851" s="14">
        <v>830511795</v>
      </c>
      <c r="D1851" s="14" t="s">
        <v>2287</v>
      </c>
      <c r="E1851" s="14" t="s">
        <v>924</v>
      </c>
      <c r="F1851" s="14" t="s">
        <v>925</v>
      </c>
      <c r="G1851" s="14" t="s">
        <v>45</v>
      </c>
      <c r="H1851" s="14" t="s">
        <v>926</v>
      </c>
      <c r="I1851" s="14" t="s">
        <v>47</v>
      </c>
      <c r="J1851" s="14" t="s">
        <v>62</v>
      </c>
      <c r="K1851" s="14" t="s">
        <v>40</v>
      </c>
      <c r="L1851" s="14">
        <v>20542913</v>
      </c>
      <c r="M1851" s="14">
        <v>10713119</v>
      </c>
      <c r="N1851" s="14">
        <v>9829794</v>
      </c>
      <c r="O1851" s="14"/>
      <c r="P1851" s="14">
        <v>1979018</v>
      </c>
      <c r="Q1851" s="14">
        <v>2606607</v>
      </c>
      <c r="R1851" s="14">
        <v>2265703</v>
      </c>
      <c r="S1851" s="14">
        <v>-13665</v>
      </c>
      <c r="T1851" s="14">
        <v>2964801</v>
      </c>
      <c r="U1851" s="14"/>
      <c r="V1851" s="14"/>
      <c r="W1851" s="14">
        <v>35017</v>
      </c>
      <c r="X1851" s="14">
        <v>366353</v>
      </c>
      <c r="Y1851" s="14"/>
      <c r="Z1851" s="14"/>
      <c r="AA1851" s="14"/>
      <c r="AB1851" s="14"/>
      <c r="AC1851" s="14">
        <v>2633465</v>
      </c>
      <c r="AD1851" s="14">
        <v>999809</v>
      </c>
      <c r="AE1851" s="14">
        <v>1633656</v>
      </c>
      <c r="AF1851" s="14"/>
      <c r="AG1851" s="14">
        <v>1633656</v>
      </c>
    </row>
    <row r="1852" spans="1:33" hidden="1" x14ac:dyDescent="0.25">
      <c r="A1852" s="14" t="s">
        <v>33</v>
      </c>
      <c r="B1852" s="14" t="s">
        <v>34</v>
      </c>
      <c r="C1852" s="14">
        <v>830514150</v>
      </c>
      <c r="D1852" s="14" t="s">
        <v>2287</v>
      </c>
      <c r="E1852" s="14" t="s">
        <v>3500</v>
      </c>
      <c r="F1852" s="14" t="s">
        <v>197</v>
      </c>
      <c r="G1852" s="14" t="s">
        <v>36</v>
      </c>
      <c r="H1852" s="14" t="s">
        <v>3210</v>
      </c>
      <c r="I1852" s="14" t="s">
        <v>38</v>
      </c>
      <c r="J1852" s="14" t="s">
        <v>38</v>
      </c>
      <c r="K1852" s="14" t="s">
        <v>39</v>
      </c>
      <c r="L1852" s="14">
        <v>873</v>
      </c>
      <c r="M1852" s="14"/>
      <c r="N1852" s="14">
        <v>873</v>
      </c>
      <c r="O1852" s="14">
        <v>43635</v>
      </c>
      <c r="P1852" s="14"/>
      <c r="Q1852" s="14">
        <v>486833</v>
      </c>
      <c r="R1852" s="14">
        <v>910</v>
      </c>
      <c r="S1852" s="14"/>
      <c r="T1852" s="14">
        <v>-443235</v>
      </c>
      <c r="U1852" s="14"/>
      <c r="V1852" s="14"/>
      <c r="W1852" s="14"/>
      <c r="X1852" s="14">
        <v>9283</v>
      </c>
      <c r="Y1852" s="14"/>
      <c r="Z1852" s="14"/>
      <c r="AA1852" s="14"/>
      <c r="AB1852" s="14"/>
      <c r="AC1852" s="14">
        <v>-452518</v>
      </c>
      <c r="AD1852" s="14">
        <v>-477612</v>
      </c>
      <c r="AE1852" s="14">
        <v>25094</v>
      </c>
      <c r="AF1852" s="14"/>
      <c r="AG1852" s="14">
        <v>25094</v>
      </c>
    </row>
    <row r="1853" spans="1:33" hidden="1" x14ac:dyDescent="0.25">
      <c r="A1853" s="14" t="s">
        <v>33</v>
      </c>
      <c r="B1853" s="14" t="s">
        <v>34</v>
      </c>
      <c r="C1853" s="14">
        <v>830514150</v>
      </c>
      <c r="D1853" s="14" t="s">
        <v>2287</v>
      </c>
      <c r="E1853" s="14" t="s">
        <v>3500</v>
      </c>
      <c r="F1853" s="14" t="s">
        <v>197</v>
      </c>
      <c r="G1853" s="14" t="s">
        <v>36</v>
      </c>
      <c r="H1853" s="14" t="s">
        <v>3210</v>
      </c>
      <c r="I1853" s="14" t="s">
        <v>38</v>
      </c>
      <c r="J1853" s="14" t="s">
        <v>38</v>
      </c>
      <c r="K1853" s="14" t="s">
        <v>40</v>
      </c>
      <c r="L1853" s="14">
        <v>1361</v>
      </c>
      <c r="M1853" s="14"/>
      <c r="N1853" s="14">
        <v>1361</v>
      </c>
      <c r="O1853" s="14">
        <v>676597</v>
      </c>
      <c r="P1853" s="14"/>
      <c r="Q1853" s="14">
        <v>128749</v>
      </c>
      <c r="R1853" s="14">
        <v>71558</v>
      </c>
      <c r="S1853" s="14"/>
      <c r="T1853" s="14">
        <v>477651</v>
      </c>
      <c r="U1853" s="14"/>
      <c r="V1853" s="14"/>
      <c r="W1853" s="14"/>
      <c r="X1853" s="14">
        <v>12634</v>
      </c>
      <c r="Y1853" s="14"/>
      <c r="Z1853" s="14"/>
      <c r="AA1853" s="14"/>
      <c r="AB1853" s="14"/>
      <c r="AC1853" s="14">
        <v>465017</v>
      </c>
      <c r="AD1853" s="14"/>
      <c r="AE1853" s="14">
        <v>465017</v>
      </c>
      <c r="AF1853" s="14"/>
      <c r="AG1853" s="14">
        <v>465017</v>
      </c>
    </row>
    <row r="1854" spans="1:33" hidden="1" x14ac:dyDescent="0.25">
      <c r="A1854" s="14" t="s">
        <v>33</v>
      </c>
      <c r="B1854" s="14" t="s">
        <v>34</v>
      </c>
      <c r="C1854" s="14">
        <v>830514755</v>
      </c>
      <c r="D1854" s="14" t="s">
        <v>2287</v>
      </c>
      <c r="E1854" s="14" t="s">
        <v>3501</v>
      </c>
      <c r="F1854" s="14" t="s">
        <v>1859</v>
      </c>
      <c r="G1854" s="14" t="s">
        <v>45</v>
      </c>
      <c r="H1854" s="14" t="s">
        <v>3502</v>
      </c>
      <c r="I1854" s="14" t="s">
        <v>38</v>
      </c>
      <c r="J1854" s="14" t="s">
        <v>38</v>
      </c>
      <c r="K1854" s="14" t="s">
        <v>39</v>
      </c>
      <c r="L1854" s="14">
        <v>72605992</v>
      </c>
      <c r="M1854" s="14">
        <v>66302129</v>
      </c>
      <c r="N1854" s="14">
        <v>6303863</v>
      </c>
      <c r="O1854" s="14">
        <v>24910</v>
      </c>
      <c r="P1854" s="14"/>
      <c r="Q1854" s="14">
        <v>4026839</v>
      </c>
      <c r="R1854" s="14"/>
      <c r="S1854" s="14"/>
      <c r="T1854" s="14">
        <v>2301934</v>
      </c>
      <c r="U1854" s="14"/>
      <c r="V1854" s="14"/>
      <c r="W1854" s="14">
        <v>1066677</v>
      </c>
      <c r="X1854" s="14">
        <v>615068</v>
      </c>
      <c r="Y1854" s="14"/>
      <c r="Z1854" s="14"/>
      <c r="AA1854" s="14"/>
      <c r="AB1854" s="14"/>
      <c r="AC1854" s="14">
        <v>2753543</v>
      </c>
      <c r="AD1854" s="14">
        <v>1194715</v>
      </c>
      <c r="AE1854" s="14">
        <v>1558828</v>
      </c>
      <c r="AF1854" s="14"/>
      <c r="AG1854" s="14">
        <v>1558828</v>
      </c>
    </row>
    <row r="1855" spans="1:33" hidden="1" x14ac:dyDescent="0.25">
      <c r="A1855" s="14" t="s">
        <v>33</v>
      </c>
      <c r="B1855" s="14" t="s">
        <v>34</v>
      </c>
      <c r="C1855" s="14">
        <v>830514755</v>
      </c>
      <c r="D1855" s="14" t="s">
        <v>2287</v>
      </c>
      <c r="E1855" s="14" t="s">
        <v>3501</v>
      </c>
      <c r="F1855" s="14" t="s">
        <v>1859</v>
      </c>
      <c r="G1855" s="14" t="s">
        <v>45</v>
      </c>
      <c r="H1855" s="14" t="s">
        <v>3502</v>
      </c>
      <c r="I1855" s="14" t="s">
        <v>38</v>
      </c>
      <c r="J1855" s="14" t="s">
        <v>38</v>
      </c>
      <c r="K1855" s="14" t="s">
        <v>40</v>
      </c>
      <c r="L1855" s="14">
        <v>69948561</v>
      </c>
      <c r="M1855" s="14">
        <v>61899345</v>
      </c>
      <c r="N1855" s="14">
        <v>8049216</v>
      </c>
      <c r="O1855" s="14">
        <v>32298</v>
      </c>
      <c r="P1855" s="14"/>
      <c r="Q1855" s="14">
        <v>2679227</v>
      </c>
      <c r="R1855" s="14"/>
      <c r="S1855" s="14"/>
      <c r="T1855" s="14">
        <v>5402287</v>
      </c>
      <c r="U1855" s="14"/>
      <c r="V1855" s="14"/>
      <c r="W1855" s="14">
        <v>199566</v>
      </c>
      <c r="X1855" s="14">
        <v>646951</v>
      </c>
      <c r="Y1855" s="14"/>
      <c r="Z1855" s="14"/>
      <c r="AA1855" s="14"/>
      <c r="AB1855" s="14"/>
      <c r="AC1855" s="14">
        <v>4954902</v>
      </c>
      <c r="AD1855" s="14">
        <v>1502580</v>
      </c>
      <c r="AE1855" s="14">
        <v>3452322</v>
      </c>
      <c r="AF1855" s="14"/>
      <c r="AG1855" s="14">
        <v>3452322</v>
      </c>
    </row>
    <row r="1856" spans="1:33" hidden="1" x14ac:dyDescent="0.25">
      <c r="A1856" s="14" t="s">
        <v>33</v>
      </c>
      <c r="B1856" s="14" t="s">
        <v>34</v>
      </c>
      <c r="C1856" s="14">
        <v>830514823</v>
      </c>
      <c r="D1856" s="14" t="s">
        <v>2287</v>
      </c>
      <c r="E1856" s="14" t="s">
        <v>927</v>
      </c>
      <c r="F1856" s="14" t="s">
        <v>299</v>
      </c>
      <c r="G1856" s="14" t="s">
        <v>45</v>
      </c>
      <c r="H1856" s="14" t="s">
        <v>3503</v>
      </c>
      <c r="I1856" s="14" t="s">
        <v>57</v>
      </c>
      <c r="J1856" s="14" t="s">
        <v>83</v>
      </c>
      <c r="K1856" s="14" t="s">
        <v>39</v>
      </c>
      <c r="L1856" s="14">
        <v>36626265</v>
      </c>
      <c r="M1856" s="14">
        <v>28399585</v>
      </c>
      <c r="N1856" s="14">
        <v>8226680</v>
      </c>
      <c r="O1856" s="14">
        <v>1179318</v>
      </c>
      <c r="P1856" s="14">
        <v>28744</v>
      </c>
      <c r="Q1856" s="14">
        <v>5451824</v>
      </c>
      <c r="R1856" s="14">
        <v>44720</v>
      </c>
      <c r="S1856" s="14"/>
      <c r="T1856" s="14">
        <v>3880710</v>
      </c>
      <c r="U1856" s="14"/>
      <c r="V1856" s="14"/>
      <c r="W1856" s="14"/>
      <c r="X1856" s="14">
        <v>210214</v>
      </c>
      <c r="Y1856" s="14"/>
      <c r="Z1856" s="14"/>
      <c r="AA1856" s="14"/>
      <c r="AB1856" s="14"/>
      <c r="AC1856" s="14">
        <v>3670496</v>
      </c>
      <c r="AD1856" s="14">
        <v>1329330</v>
      </c>
      <c r="AE1856" s="14">
        <v>2341166</v>
      </c>
      <c r="AF1856" s="14"/>
      <c r="AG1856" s="14">
        <v>2341166</v>
      </c>
    </row>
    <row r="1857" spans="1:33" hidden="1" x14ac:dyDescent="0.25">
      <c r="A1857" s="14" t="s">
        <v>33</v>
      </c>
      <c r="B1857" s="14" t="s">
        <v>34</v>
      </c>
      <c r="C1857" s="14">
        <v>830514823</v>
      </c>
      <c r="D1857" s="14" t="s">
        <v>2287</v>
      </c>
      <c r="E1857" s="14" t="s">
        <v>927</v>
      </c>
      <c r="F1857" s="14" t="s">
        <v>299</v>
      </c>
      <c r="G1857" s="14" t="s">
        <v>45</v>
      </c>
      <c r="H1857" s="14" t="s">
        <v>3503</v>
      </c>
      <c r="I1857" s="14" t="s">
        <v>57</v>
      </c>
      <c r="J1857" s="14" t="s">
        <v>83</v>
      </c>
      <c r="K1857" s="14" t="s">
        <v>40</v>
      </c>
      <c r="L1857" s="14">
        <v>27110488</v>
      </c>
      <c r="M1857" s="14">
        <v>20458530</v>
      </c>
      <c r="N1857" s="14">
        <v>6651958</v>
      </c>
      <c r="O1857" s="14">
        <v>948973</v>
      </c>
      <c r="P1857" s="14">
        <v>15310</v>
      </c>
      <c r="Q1857" s="14">
        <v>4345246</v>
      </c>
      <c r="R1857" s="14">
        <v>302681</v>
      </c>
      <c r="S1857" s="14"/>
      <c r="T1857" s="14">
        <v>2937694</v>
      </c>
      <c r="U1857" s="14"/>
      <c r="V1857" s="14"/>
      <c r="W1857" s="14"/>
      <c r="X1857" s="14">
        <v>146020</v>
      </c>
      <c r="Y1857" s="14"/>
      <c r="Z1857" s="14"/>
      <c r="AA1857" s="14"/>
      <c r="AB1857" s="14"/>
      <c r="AC1857" s="14">
        <v>2791674</v>
      </c>
      <c r="AD1857" s="14">
        <v>985747</v>
      </c>
      <c r="AE1857" s="14">
        <v>1805927</v>
      </c>
      <c r="AF1857" s="14"/>
      <c r="AG1857" s="14">
        <v>1805927</v>
      </c>
    </row>
    <row r="1858" spans="1:33" hidden="1" x14ac:dyDescent="0.25">
      <c r="A1858" s="14" t="s">
        <v>33</v>
      </c>
      <c r="B1858" s="14" t="s">
        <v>34</v>
      </c>
      <c r="C1858" s="14">
        <v>830514890</v>
      </c>
      <c r="D1858" s="14" t="s">
        <v>2287</v>
      </c>
      <c r="E1858" s="14" t="s">
        <v>3504</v>
      </c>
      <c r="F1858" s="14" t="s">
        <v>61</v>
      </c>
      <c r="G1858" s="14" t="s">
        <v>45</v>
      </c>
      <c r="H1858" s="14" t="s">
        <v>2450</v>
      </c>
      <c r="I1858" s="14" t="s">
        <v>241</v>
      </c>
      <c r="J1858" s="14" t="s">
        <v>242</v>
      </c>
      <c r="K1858" s="14" t="s">
        <v>39</v>
      </c>
      <c r="L1858" s="14">
        <v>10486903</v>
      </c>
      <c r="M1858" s="14">
        <v>9257821</v>
      </c>
      <c r="N1858" s="14">
        <v>1229082</v>
      </c>
      <c r="O1858" s="14">
        <v>1256495</v>
      </c>
      <c r="P1858" s="14"/>
      <c r="Q1858" s="14">
        <v>1973335</v>
      </c>
      <c r="R1858" s="14">
        <v>130415</v>
      </c>
      <c r="S1858" s="14"/>
      <c r="T1858" s="14">
        <v>381827</v>
      </c>
      <c r="U1858" s="14"/>
      <c r="V1858" s="14"/>
      <c r="W1858" s="14">
        <v>3994</v>
      </c>
      <c r="X1858" s="14">
        <v>80736</v>
      </c>
      <c r="Y1858" s="14"/>
      <c r="Z1858" s="14"/>
      <c r="AA1858" s="14"/>
      <c r="AB1858" s="14"/>
      <c r="AC1858" s="14">
        <v>305085</v>
      </c>
      <c r="AD1858" s="14">
        <v>135517</v>
      </c>
      <c r="AE1858" s="14">
        <v>169568</v>
      </c>
      <c r="AF1858" s="14"/>
      <c r="AG1858" s="14">
        <v>169568</v>
      </c>
    </row>
    <row r="1859" spans="1:33" hidden="1" x14ac:dyDescent="0.25">
      <c r="A1859" s="14" t="s">
        <v>33</v>
      </c>
      <c r="B1859" s="14" t="s">
        <v>34</v>
      </c>
      <c r="C1859" s="14">
        <v>830514890</v>
      </c>
      <c r="D1859" s="14" t="s">
        <v>2287</v>
      </c>
      <c r="E1859" s="14" t="s">
        <v>3504</v>
      </c>
      <c r="F1859" s="14" t="s">
        <v>61</v>
      </c>
      <c r="G1859" s="14" t="s">
        <v>45</v>
      </c>
      <c r="H1859" s="14" t="s">
        <v>2450</v>
      </c>
      <c r="I1859" s="14" t="s">
        <v>241</v>
      </c>
      <c r="J1859" s="14" t="s">
        <v>242</v>
      </c>
      <c r="K1859" s="14" t="s">
        <v>40</v>
      </c>
      <c r="L1859" s="14">
        <v>14091754</v>
      </c>
      <c r="M1859" s="14">
        <v>11493117</v>
      </c>
      <c r="N1859" s="14">
        <v>2598637</v>
      </c>
      <c r="O1859" s="14">
        <v>283625</v>
      </c>
      <c r="P1859" s="14"/>
      <c r="Q1859" s="14">
        <v>2255415</v>
      </c>
      <c r="R1859" s="14">
        <v>137338</v>
      </c>
      <c r="S1859" s="14"/>
      <c r="T1859" s="14">
        <v>489509</v>
      </c>
      <c r="U1859" s="14"/>
      <c r="V1859" s="14"/>
      <c r="W1859" s="14">
        <v>3254</v>
      </c>
      <c r="X1859" s="14">
        <v>17919</v>
      </c>
      <c r="Y1859" s="14"/>
      <c r="Z1859" s="14"/>
      <c r="AA1859" s="14"/>
      <c r="AB1859" s="14"/>
      <c r="AC1859" s="14">
        <v>474844</v>
      </c>
      <c r="AD1859" s="14">
        <v>201998</v>
      </c>
      <c r="AE1859" s="14">
        <v>272846</v>
      </c>
      <c r="AF1859" s="14"/>
      <c r="AG1859" s="14">
        <v>272846</v>
      </c>
    </row>
    <row r="1860" spans="1:33" hidden="1" x14ac:dyDescent="0.25">
      <c r="A1860" s="14" t="s">
        <v>33</v>
      </c>
      <c r="B1860" s="14" t="s">
        <v>34</v>
      </c>
      <c r="C1860" s="14">
        <v>832000402</v>
      </c>
      <c r="D1860" s="14" t="s">
        <v>2287</v>
      </c>
      <c r="E1860" s="14" t="s">
        <v>3505</v>
      </c>
      <c r="F1860" s="14" t="s">
        <v>259</v>
      </c>
      <c r="G1860" s="14" t="s">
        <v>36</v>
      </c>
      <c r="H1860" s="14" t="s">
        <v>928</v>
      </c>
      <c r="I1860" s="14" t="s">
        <v>94</v>
      </c>
      <c r="J1860" s="14" t="s">
        <v>135</v>
      </c>
      <c r="K1860" s="14" t="s">
        <v>39</v>
      </c>
      <c r="L1860" s="14">
        <v>162744548</v>
      </c>
      <c r="M1860" s="14">
        <v>151678009</v>
      </c>
      <c r="N1860" s="14">
        <v>11066539</v>
      </c>
      <c r="O1860" s="14">
        <v>1622570</v>
      </c>
      <c r="P1860" s="14">
        <v>1121107</v>
      </c>
      <c r="Q1860" s="14">
        <v>8514899</v>
      </c>
      <c r="R1860" s="14">
        <v>436844</v>
      </c>
      <c r="S1860" s="14"/>
      <c r="T1860" s="14">
        <v>2616259</v>
      </c>
      <c r="U1860" s="14"/>
      <c r="V1860" s="14"/>
      <c r="W1860" s="14">
        <v>4895343</v>
      </c>
      <c r="X1860" s="14">
        <v>5716651</v>
      </c>
      <c r="Y1860" s="14"/>
      <c r="Z1860" s="14"/>
      <c r="AA1860" s="14"/>
      <c r="AB1860" s="14"/>
      <c r="AC1860" s="14">
        <v>1794951</v>
      </c>
      <c r="AD1860" s="14">
        <v>907379</v>
      </c>
      <c r="AE1860" s="14">
        <v>887572</v>
      </c>
      <c r="AF1860" s="14">
        <v>0</v>
      </c>
      <c r="AG1860" s="14">
        <v>887572</v>
      </c>
    </row>
    <row r="1861" spans="1:33" hidden="1" x14ac:dyDescent="0.25">
      <c r="A1861" s="14" t="s">
        <v>33</v>
      </c>
      <c r="B1861" s="14" t="s">
        <v>34</v>
      </c>
      <c r="C1861" s="14">
        <v>832000402</v>
      </c>
      <c r="D1861" s="14" t="s">
        <v>2287</v>
      </c>
      <c r="E1861" s="14" t="s">
        <v>3505</v>
      </c>
      <c r="F1861" s="14" t="s">
        <v>259</v>
      </c>
      <c r="G1861" s="14" t="s">
        <v>36</v>
      </c>
      <c r="H1861" s="14" t="s">
        <v>928</v>
      </c>
      <c r="I1861" s="14" t="s">
        <v>94</v>
      </c>
      <c r="J1861" s="14" t="s">
        <v>135</v>
      </c>
      <c r="K1861" s="14" t="s">
        <v>40</v>
      </c>
      <c r="L1861" s="14">
        <v>173422303</v>
      </c>
      <c r="M1861" s="14">
        <v>153724777</v>
      </c>
      <c r="N1861" s="14">
        <v>19697526</v>
      </c>
      <c r="O1861" s="14">
        <v>1466330</v>
      </c>
      <c r="P1861" s="14">
        <v>1666714</v>
      </c>
      <c r="Q1861" s="14">
        <v>8132080</v>
      </c>
      <c r="R1861" s="14">
        <v>148251</v>
      </c>
      <c r="S1861" s="14"/>
      <c r="T1861" s="14">
        <v>11216811</v>
      </c>
      <c r="U1861" s="14"/>
      <c r="V1861" s="14"/>
      <c r="W1861" s="14">
        <v>3216284</v>
      </c>
      <c r="X1861" s="14">
        <v>5247627</v>
      </c>
      <c r="Y1861" s="14"/>
      <c r="Z1861" s="14"/>
      <c r="AA1861" s="14"/>
      <c r="AB1861" s="14"/>
      <c r="AC1861" s="14">
        <v>9185468</v>
      </c>
      <c r="AD1861" s="14">
        <v>2295997</v>
      </c>
      <c r="AE1861" s="14">
        <v>6889471</v>
      </c>
      <c r="AF1861" s="14">
        <v>0</v>
      </c>
      <c r="AG1861" s="14">
        <v>6889471</v>
      </c>
    </row>
    <row r="1862" spans="1:33" hidden="1" x14ac:dyDescent="0.25">
      <c r="A1862" s="14" t="s">
        <v>33</v>
      </c>
      <c r="B1862" s="14" t="s">
        <v>34</v>
      </c>
      <c r="C1862" s="14">
        <v>832003882</v>
      </c>
      <c r="D1862" s="14" t="s">
        <v>2287</v>
      </c>
      <c r="E1862" s="14" t="s">
        <v>3506</v>
      </c>
      <c r="F1862" s="14" t="s">
        <v>756</v>
      </c>
      <c r="G1862" s="14" t="s">
        <v>45</v>
      </c>
      <c r="H1862" s="14" t="s">
        <v>3507</v>
      </c>
      <c r="I1862" s="14" t="s">
        <v>94</v>
      </c>
      <c r="J1862" s="14" t="s">
        <v>227</v>
      </c>
      <c r="K1862" s="14" t="s">
        <v>39</v>
      </c>
      <c r="L1862" s="14">
        <v>49600490</v>
      </c>
      <c r="M1862" s="14">
        <v>34812599</v>
      </c>
      <c r="N1862" s="14">
        <v>14787891</v>
      </c>
      <c r="O1862" s="14">
        <v>726693</v>
      </c>
      <c r="P1862" s="14">
        <v>3377562</v>
      </c>
      <c r="Q1862" s="14">
        <v>3867498</v>
      </c>
      <c r="R1862" s="14">
        <v>91030</v>
      </c>
      <c r="S1862" s="14"/>
      <c r="T1862" s="14">
        <v>8178494</v>
      </c>
      <c r="U1862" s="14"/>
      <c r="V1862" s="14"/>
      <c r="W1862" s="14">
        <v>1008380</v>
      </c>
      <c r="X1862" s="14">
        <v>1020426</v>
      </c>
      <c r="Y1862" s="14"/>
      <c r="Z1862" s="14"/>
      <c r="AA1862" s="14"/>
      <c r="AB1862" s="14"/>
      <c r="AC1862" s="14">
        <v>8166448</v>
      </c>
      <c r="AD1862" s="14">
        <v>3021794</v>
      </c>
      <c r="AE1862" s="14">
        <v>5144654</v>
      </c>
      <c r="AF1862" s="14"/>
      <c r="AG1862" s="14">
        <v>5144654</v>
      </c>
    </row>
    <row r="1863" spans="1:33" hidden="1" x14ac:dyDescent="0.25">
      <c r="A1863" s="14" t="s">
        <v>33</v>
      </c>
      <c r="B1863" s="14" t="s">
        <v>34</v>
      </c>
      <c r="C1863" s="14">
        <v>832003882</v>
      </c>
      <c r="D1863" s="14" t="s">
        <v>2287</v>
      </c>
      <c r="E1863" s="14" t="s">
        <v>3506</v>
      </c>
      <c r="F1863" s="14" t="s">
        <v>756</v>
      </c>
      <c r="G1863" s="14" t="s">
        <v>45</v>
      </c>
      <c r="H1863" s="14" t="s">
        <v>3507</v>
      </c>
      <c r="I1863" s="14" t="s">
        <v>94</v>
      </c>
      <c r="J1863" s="14" t="s">
        <v>227</v>
      </c>
      <c r="K1863" s="14" t="s">
        <v>40</v>
      </c>
      <c r="L1863" s="14">
        <v>52525857</v>
      </c>
      <c r="M1863" s="14">
        <v>39435704</v>
      </c>
      <c r="N1863" s="14">
        <v>13090153</v>
      </c>
      <c r="O1863" s="14">
        <v>1075360</v>
      </c>
      <c r="P1863" s="14">
        <v>3178051</v>
      </c>
      <c r="Q1863" s="14">
        <v>4004987</v>
      </c>
      <c r="R1863" s="14">
        <v>113112</v>
      </c>
      <c r="S1863" s="14"/>
      <c r="T1863" s="14">
        <v>6869363</v>
      </c>
      <c r="U1863" s="14"/>
      <c r="V1863" s="14"/>
      <c r="W1863" s="14">
        <v>1696428</v>
      </c>
      <c r="X1863" s="14">
        <v>1456572</v>
      </c>
      <c r="Y1863" s="14"/>
      <c r="Z1863" s="14"/>
      <c r="AA1863" s="14"/>
      <c r="AB1863" s="14"/>
      <c r="AC1863" s="14">
        <v>7109219</v>
      </c>
      <c r="AD1863" s="14">
        <v>2491652</v>
      </c>
      <c r="AE1863" s="14">
        <v>4617567</v>
      </c>
      <c r="AF1863" s="14"/>
      <c r="AG1863" s="14">
        <v>4617567</v>
      </c>
    </row>
    <row r="1864" spans="1:33" hidden="1" x14ac:dyDescent="0.25">
      <c r="A1864" s="14" t="s">
        <v>33</v>
      </c>
      <c r="B1864" s="14" t="s">
        <v>34</v>
      </c>
      <c r="C1864" s="14">
        <v>832005666</v>
      </c>
      <c r="D1864" s="14" t="s">
        <v>2287</v>
      </c>
      <c r="E1864" s="14" t="s">
        <v>929</v>
      </c>
      <c r="F1864" s="14" t="s">
        <v>452</v>
      </c>
      <c r="G1864" s="14" t="s">
        <v>45</v>
      </c>
      <c r="H1864" s="14" t="s">
        <v>930</v>
      </c>
      <c r="I1864" s="14" t="s">
        <v>47</v>
      </c>
      <c r="J1864" s="14" t="s">
        <v>48</v>
      </c>
      <c r="K1864" s="14" t="s">
        <v>39</v>
      </c>
      <c r="L1864" s="14">
        <v>30831307</v>
      </c>
      <c r="M1864" s="14">
        <v>29000354</v>
      </c>
      <c r="N1864" s="14">
        <v>1830953</v>
      </c>
      <c r="O1864" s="14">
        <v>10656</v>
      </c>
      <c r="P1864" s="14">
        <v>75218</v>
      </c>
      <c r="Q1864" s="14">
        <v>168646</v>
      </c>
      <c r="R1864" s="14"/>
      <c r="S1864" s="14"/>
      <c r="T1864" s="14">
        <v>1597745</v>
      </c>
      <c r="U1864" s="14"/>
      <c r="V1864" s="14"/>
      <c r="W1864" s="14">
        <v>104561</v>
      </c>
      <c r="X1864" s="14">
        <v>4653</v>
      </c>
      <c r="Y1864" s="14"/>
      <c r="Z1864" s="14"/>
      <c r="AA1864" s="14"/>
      <c r="AB1864" s="14"/>
      <c r="AC1864" s="14">
        <v>1697653</v>
      </c>
      <c r="AD1864" s="14">
        <v>612673</v>
      </c>
      <c r="AE1864" s="14">
        <v>1084980</v>
      </c>
      <c r="AF1864" s="14"/>
      <c r="AG1864" s="14">
        <v>1084980</v>
      </c>
    </row>
    <row r="1865" spans="1:33" hidden="1" x14ac:dyDescent="0.25">
      <c r="A1865" s="14" t="s">
        <v>33</v>
      </c>
      <c r="B1865" s="14" t="s">
        <v>34</v>
      </c>
      <c r="C1865" s="14">
        <v>832005666</v>
      </c>
      <c r="D1865" s="14" t="s">
        <v>2287</v>
      </c>
      <c r="E1865" s="14" t="s">
        <v>929</v>
      </c>
      <c r="F1865" s="14" t="s">
        <v>452</v>
      </c>
      <c r="G1865" s="14" t="s">
        <v>45</v>
      </c>
      <c r="H1865" s="14" t="s">
        <v>930</v>
      </c>
      <c r="I1865" s="14" t="s">
        <v>47</v>
      </c>
      <c r="J1865" s="14" t="s">
        <v>48</v>
      </c>
      <c r="K1865" s="14" t="s">
        <v>40</v>
      </c>
      <c r="L1865" s="14">
        <v>26889807</v>
      </c>
      <c r="M1865" s="14">
        <v>24824583</v>
      </c>
      <c r="N1865" s="14">
        <v>2065224</v>
      </c>
      <c r="O1865" s="14">
        <v>17742</v>
      </c>
      <c r="P1865" s="14">
        <v>63216</v>
      </c>
      <c r="Q1865" s="14">
        <v>126531</v>
      </c>
      <c r="R1865" s="14"/>
      <c r="S1865" s="14"/>
      <c r="T1865" s="14">
        <v>1893219</v>
      </c>
      <c r="U1865" s="14"/>
      <c r="V1865" s="14"/>
      <c r="W1865" s="14">
        <v>108109</v>
      </c>
      <c r="X1865" s="14">
        <v>39</v>
      </c>
      <c r="Y1865" s="14"/>
      <c r="Z1865" s="14"/>
      <c r="AA1865" s="14"/>
      <c r="AB1865" s="14"/>
      <c r="AC1865" s="14">
        <v>2001289</v>
      </c>
      <c r="AD1865" s="14">
        <v>971287</v>
      </c>
      <c r="AE1865" s="14">
        <v>1030002</v>
      </c>
      <c r="AF1865" s="14"/>
      <c r="AG1865" s="14">
        <v>1030002</v>
      </c>
    </row>
    <row r="1866" spans="1:33" hidden="1" x14ac:dyDescent="0.25">
      <c r="A1866" s="14" t="s">
        <v>33</v>
      </c>
      <c r="B1866" s="14" t="s">
        <v>34</v>
      </c>
      <c r="C1866" s="14">
        <v>832010320</v>
      </c>
      <c r="D1866" s="14" t="s">
        <v>2287</v>
      </c>
      <c r="E1866" s="14" t="s">
        <v>931</v>
      </c>
      <c r="F1866" s="14" t="s">
        <v>89</v>
      </c>
      <c r="G1866" s="14" t="s">
        <v>45</v>
      </c>
      <c r="H1866" s="14" t="s">
        <v>3508</v>
      </c>
      <c r="I1866" s="14" t="s">
        <v>38</v>
      </c>
      <c r="J1866" s="14" t="s">
        <v>38</v>
      </c>
      <c r="K1866" s="14" t="s">
        <v>39</v>
      </c>
      <c r="L1866" s="14">
        <v>11133005</v>
      </c>
      <c r="M1866" s="14">
        <v>11385406</v>
      </c>
      <c r="N1866" s="14">
        <v>-252401</v>
      </c>
      <c r="O1866" s="14">
        <v>182869</v>
      </c>
      <c r="P1866" s="14">
        <v>28521</v>
      </c>
      <c r="Q1866" s="14">
        <v>1239691</v>
      </c>
      <c r="R1866" s="14">
        <v>36376</v>
      </c>
      <c r="S1866" s="14"/>
      <c r="T1866" s="14">
        <v>-1374120</v>
      </c>
      <c r="U1866" s="14"/>
      <c r="V1866" s="14"/>
      <c r="W1866" s="14">
        <v>2017580</v>
      </c>
      <c r="X1866" s="14">
        <v>1506858</v>
      </c>
      <c r="Y1866" s="14"/>
      <c r="Z1866" s="14"/>
      <c r="AA1866" s="14"/>
      <c r="AB1866" s="14"/>
      <c r="AC1866" s="14">
        <v>-863398</v>
      </c>
      <c r="AD1866" s="14">
        <v>471312</v>
      </c>
      <c r="AE1866" s="14">
        <v>-1334710</v>
      </c>
      <c r="AF1866" s="14"/>
      <c r="AG1866" s="14">
        <v>-1334710</v>
      </c>
    </row>
    <row r="1867" spans="1:33" hidden="1" x14ac:dyDescent="0.25">
      <c r="A1867" s="14" t="s">
        <v>33</v>
      </c>
      <c r="B1867" s="14" t="s">
        <v>34</v>
      </c>
      <c r="C1867" s="14">
        <v>832010320</v>
      </c>
      <c r="D1867" s="14" t="s">
        <v>2287</v>
      </c>
      <c r="E1867" s="14" t="s">
        <v>931</v>
      </c>
      <c r="F1867" s="14" t="s">
        <v>89</v>
      </c>
      <c r="G1867" s="14" t="s">
        <v>45</v>
      </c>
      <c r="H1867" s="14" t="s">
        <v>3508</v>
      </c>
      <c r="I1867" s="14" t="s">
        <v>38</v>
      </c>
      <c r="J1867" s="14" t="s">
        <v>38</v>
      </c>
      <c r="K1867" s="14" t="s">
        <v>40</v>
      </c>
      <c r="L1867" s="14">
        <v>12502628</v>
      </c>
      <c r="M1867" s="14">
        <v>10881307</v>
      </c>
      <c r="N1867" s="14">
        <v>1621321</v>
      </c>
      <c r="O1867" s="14">
        <v>68191</v>
      </c>
      <c r="P1867" s="14">
        <v>0</v>
      </c>
      <c r="Q1867" s="14">
        <v>997358</v>
      </c>
      <c r="R1867" s="14">
        <v>194</v>
      </c>
      <c r="S1867" s="14"/>
      <c r="T1867" s="14">
        <v>691960</v>
      </c>
      <c r="U1867" s="14"/>
      <c r="V1867" s="14"/>
      <c r="W1867" s="14">
        <v>1155826</v>
      </c>
      <c r="X1867" s="14">
        <v>2473922</v>
      </c>
      <c r="Y1867" s="14"/>
      <c r="Z1867" s="14"/>
      <c r="AA1867" s="14"/>
      <c r="AB1867" s="14"/>
      <c r="AC1867" s="14">
        <v>-626136</v>
      </c>
      <c r="AD1867" s="14">
        <v>-304916</v>
      </c>
      <c r="AE1867" s="14">
        <v>-321220</v>
      </c>
      <c r="AF1867" s="14"/>
      <c r="AG1867" s="14">
        <v>-321220</v>
      </c>
    </row>
    <row r="1868" spans="1:33" hidden="1" x14ac:dyDescent="0.25">
      <c r="A1868" s="14" t="s">
        <v>33</v>
      </c>
      <c r="B1868" s="14" t="s">
        <v>34</v>
      </c>
      <c r="C1868" s="14">
        <v>832010819</v>
      </c>
      <c r="D1868" s="14" t="s">
        <v>2287</v>
      </c>
      <c r="E1868" s="14" t="s">
        <v>3509</v>
      </c>
      <c r="F1868" s="14" t="s">
        <v>167</v>
      </c>
      <c r="G1868" s="14" t="s">
        <v>36</v>
      </c>
      <c r="H1868" s="14" t="s">
        <v>932</v>
      </c>
      <c r="I1868" s="14" t="s">
        <v>94</v>
      </c>
      <c r="J1868" s="14" t="s">
        <v>188</v>
      </c>
      <c r="K1868" s="14" t="s">
        <v>39</v>
      </c>
      <c r="L1868" s="14">
        <v>30140537</v>
      </c>
      <c r="M1868" s="14">
        <v>23996991</v>
      </c>
      <c r="N1868" s="14">
        <v>6143546</v>
      </c>
      <c r="O1868" s="14"/>
      <c r="P1868" s="14">
        <v>1664771</v>
      </c>
      <c r="Q1868" s="14">
        <v>3712977</v>
      </c>
      <c r="R1868" s="14">
        <v>649953</v>
      </c>
      <c r="S1868" s="14"/>
      <c r="T1868" s="14">
        <v>115845</v>
      </c>
      <c r="U1868" s="14"/>
      <c r="V1868" s="14"/>
      <c r="W1868" s="14"/>
      <c r="X1868" s="14"/>
      <c r="Y1868" s="14"/>
      <c r="Z1868" s="14"/>
      <c r="AA1868" s="14"/>
      <c r="AB1868" s="14"/>
      <c r="AC1868" s="14">
        <v>115845</v>
      </c>
      <c r="AD1868" s="14">
        <v>156165</v>
      </c>
      <c r="AE1868" s="14">
        <v>-40320</v>
      </c>
      <c r="AF1868" s="14"/>
      <c r="AG1868" s="14">
        <v>-40320</v>
      </c>
    </row>
    <row r="1869" spans="1:33" hidden="1" x14ac:dyDescent="0.25">
      <c r="A1869" s="14" t="s">
        <v>33</v>
      </c>
      <c r="B1869" s="14" t="s">
        <v>34</v>
      </c>
      <c r="C1869" s="14">
        <v>832010819</v>
      </c>
      <c r="D1869" s="14" t="s">
        <v>2287</v>
      </c>
      <c r="E1869" s="14" t="s">
        <v>3509</v>
      </c>
      <c r="F1869" s="14" t="s">
        <v>167</v>
      </c>
      <c r="G1869" s="14" t="s">
        <v>36</v>
      </c>
      <c r="H1869" s="14" t="s">
        <v>932</v>
      </c>
      <c r="I1869" s="14" t="s">
        <v>94</v>
      </c>
      <c r="J1869" s="14" t="s">
        <v>188</v>
      </c>
      <c r="K1869" s="14" t="s">
        <v>40</v>
      </c>
      <c r="L1869" s="14">
        <v>33200111</v>
      </c>
      <c r="M1869" s="14">
        <v>27478849</v>
      </c>
      <c r="N1869" s="14">
        <v>5721262</v>
      </c>
      <c r="O1869" s="14">
        <v>1604660</v>
      </c>
      <c r="P1869" s="14">
        <v>1495376</v>
      </c>
      <c r="Q1869" s="14">
        <v>3106148</v>
      </c>
      <c r="R1869" s="14"/>
      <c r="S1869" s="14"/>
      <c r="T1869" s="14">
        <v>2724398</v>
      </c>
      <c r="U1869" s="14"/>
      <c r="V1869" s="14"/>
      <c r="W1869" s="14"/>
      <c r="X1869" s="14"/>
      <c r="Y1869" s="14"/>
      <c r="Z1869" s="14"/>
      <c r="AA1869" s="14"/>
      <c r="AB1869" s="14"/>
      <c r="AC1869" s="14">
        <v>2724398</v>
      </c>
      <c r="AD1869" s="14">
        <v>1008067</v>
      </c>
      <c r="AE1869" s="14">
        <v>1716331</v>
      </c>
      <c r="AF1869" s="14"/>
      <c r="AG1869" s="14">
        <v>1716331</v>
      </c>
    </row>
    <row r="1870" spans="1:33" hidden="1" x14ac:dyDescent="0.25">
      <c r="A1870" s="14" t="s">
        <v>33</v>
      </c>
      <c r="B1870" s="14" t="s">
        <v>34</v>
      </c>
      <c r="C1870" s="14">
        <v>835001216</v>
      </c>
      <c r="D1870" s="14" t="s">
        <v>2287</v>
      </c>
      <c r="E1870" s="14" t="s">
        <v>933</v>
      </c>
      <c r="F1870" s="14" t="s">
        <v>352</v>
      </c>
      <c r="G1870" s="14" t="s">
        <v>45</v>
      </c>
      <c r="H1870" s="14" t="s">
        <v>3510</v>
      </c>
      <c r="I1870" s="14" t="s">
        <v>57</v>
      </c>
      <c r="J1870" s="14" t="s">
        <v>83</v>
      </c>
      <c r="K1870" s="14" t="s">
        <v>39</v>
      </c>
      <c r="L1870" s="14">
        <v>295192319</v>
      </c>
      <c r="M1870" s="14">
        <v>243285659</v>
      </c>
      <c r="N1870" s="14">
        <v>51906660</v>
      </c>
      <c r="O1870" s="14">
        <v>4880459</v>
      </c>
      <c r="P1870" s="14">
        <v>33742634</v>
      </c>
      <c r="Q1870" s="14">
        <v>5332928</v>
      </c>
      <c r="R1870" s="14"/>
      <c r="S1870" s="14"/>
      <c r="T1870" s="14">
        <v>17711557</v>
      </c>
      <c r="U1870" s="14"/>
      <c r="V1870" s="14"/>
      <c r="W1870" s="14"/>
      <c r="X1870" s="14">
        <v>14843340</v>
      </c>
      <c r="Y1870" s="14">
        <v>1114435</v>
      </c>
      <c r="Z1870" s="14"/>
      <c r="AA1870" s="14"/>
      <c r="AB1870" s="14"/>
      <c r="AC1870" s="14">
        <v>1753782</v>
      </c>
      <c r="AD1870" s="14">
        <v>1048692</v>
      </c>
      <c r="AE1870" s="14">
        <v>705090</v>
      </c>
      <c r="AF1870" s="14"/>
      <c r="AG1870" s="14">
        <v>705090</v>
      </c>
    </row>
    <row r="1871" spans="1:33" hidden="1" x14ac:dyDescent="0.25">
      <c r="A1871" s="14" t="s">
        <v>33</v>
      </c>
      <c r="B1871" s="14" t="s">
        <v>34</v>
      </c>
      <c r="C1871" s="14">
        <v>835001216</v>
      </c>
      <c r="D1871" s="14" t="s">
        <v>2287</v>
      </c>
      <c r="E1871" s="14" t="s">
        <v>933</v>
      </c>
      <c r="F1871" s="14" t="s">
        <v>352</v>
      </c>
      <c r="G1871" s="14" t="s">
        <v>45</v>
      </c>
      <c r="H1871" s="14" t="s">
        <v>3510</v>
      </c>
      <c r="I1871" s="14" t="s">
        <v>57</v>
      </c>
      <c r="J1871" s="14" t="s">
        <v>83</v>
      </c>
      <c r="K1871" s="14" t="s">
        <v>40</v>
      </c>
      <c r="L1871" s="14">
        <v>296309622</v>
      </c>
      <c r="M1871" s="14">
        <v>241279511</v>
      </c>
      <c r="N1871" s="14">
        <v>55030111</v>
      </c>
      <c r="O1871" s="14">
        <v>2972249</v>
      </c>
      <c r="P1871" s="14">
        <v>29480769</v>
      </c>
      <c r="Q1871" s="14">
        <v>4549623</v>
      </c>
      <c r="R1871" s="14"/>
      <c r="S1871" s="14"/>
      <c r="T1871" s="14">
        <v>23971968</v>
      </c>
      <c r="U1871" s="14"/>
      <c r="V1871" s="14"/>
      <c r="W1871" s="14"/>
      <c r="X1871" s="14">
        <v>16826509</v>
      </c>
      <c r="Y1871" s="14">
        <v>987054</v>
      </c>
      <c r="Z1871" s="14"/>
      <c r="AA1871" s="14"/>
      <c r="AB1871" s="14"/>
      <c r="AC1871" s="14">
        <v>6158405</v>
      </c>
      <c r="AD1871" s="14"/>
      <c r="AE1871" s="14">
        <v>6158405</v>
      </c>
      <c r="AF1871" s="14"/>
      <c r="AG1871" s="14">
        <v>6158405</v>
      </c>
    </row>
    <row r="1872" spans="1:33" hidden="1" x14ac:dyDescent="0.25">
      <c r="A1872" s="14" t="s">
        <v>33</v>
      </c>
      <c r="B1872" s="14" t="s">
        <v>34</v>
      </c>
      <c r="C1872" s="14">
        <v>844002568</v>
      </c>
      <c r="D1872" s="14" t="s">
        <v>2287</v>
      </c>
      <c r="E1872" s="14" t="s">
        <v>3511</v>
      </c>
      <c r="F1872" s="14" t="s">
        <v>234</v>
      </c>
      <c r="G1872" s="14" t="s">
        <v>51</v>
      </c>
      <c r="H1872" s="14" t="s">
        <v>934</v>
      </c>
      <c r="I1872" s="14" t="s">
        <v>280</v>
      </c>
      <c r="J1872" s="14" t="s">
        <v>281</v>
      </c>
      <c r="K1872" s="14" t="s">
        <v>39</v>
      </c>
      <c r="L1872" s="14">
        <v>4154952</v>
      </c>
      <c r="M1872" s="14">
        <v>3191948</v>
      </c>
      <c r="N1872" s="14">
        <v>963004</v>
      </c>
      <c r="O1872" s="14">
        <v>410477</v>
      </c>
      <c r="P1872" s="14"/>
      <c r="Q1872" s="14">
        <v>1138739</v>
      </c>
      <c r="R1872" s="14">
        <v>117386</v>
      </c>
      <c r="S1872" s="14"/>
      <c r="T1872" s="14">
        <v>117356</v>
      </c>
      <c r="U1872" s="14"/>
      <c r="V1872" s="14"/>
      <c r="W1872" s="14">
        <v>65</v>
      </c>
      <c r="X1872" s="14">
        <v>41186</v>
      </c>
      <c r="Y1872" s="14"/>
      <c r="Z1872" s="14"/>
      <c r="AA1872" s="14"/>
      <c r="AB1872" s="14"/>
      <c r="AC1872" s="14">
        <v>76235</v>
      </c>
      <c r="AD1872" s="14">
        <v>5350</v>
      </c>
      <c r="AE1872" s="14">
        <v>70885</v>
      </c>
      <c r="AF1872" s="14"/>
      <c r="AG1872" s="14">
        <v>70885</v>
      </c>
    </row>
    <row r="1873" spans="1:33" hidden="1" x14ac:dyDescent="0.25">
      <c r="A1873" s="14" t="s">
        <v>33</v>
      </c>
      <c r="B1873" s="14" t="s">
        <v>34</v>
      </c>
      <c r="C1873" s="14">
        <v>844002568</v>
      </c>
      <c r="D1873" s="14" t="s">
        <v>2287</v>
      </c>
      <c r="E1873" s="14" t="s">
        <v>3511</v>
      </c>
      <c r="F1873" s="14" t="s">
        <v>234</v>
      </c>
      <c r="G1873" s="14" t="s">
        <v>51</v>
      </c>
      <c r="H1873" s="14" t="s">
        <v>934</v>
      </c>
      <c r="I1873" s="14" t="s">
        <v>280</v>
      </c>
      <c r="J1873" s="14" t="s">
        <v>281</v>
      </c>
      <c r="K1873" s="14" t="s">
        <v>40</v>
      </c>
      <c r="L1873" s="14">
        <v>3382941</v>
      </c>
      <c r="M1873" s="14">
        <v>3054831</v>
      </c>
      <c r="N1873" s="14">
        <v>328110</v>
      </c>
      <c r="O1873" s="14">
        <v>476978</v>
      </c>
      <c r="P1873" s="14"/>
      <c r="Q1873" s="14">
        <v>579323</v>
      </c>
      <c r="R1873" s="14">
        <v>288627</v>
      </c>
      <c r="S1873" s="14">
        <v>350000</v>
      </c>
      <c r="T1873" s="14">
        <v>287138</v>
      </c>
      <c r="U1873" s="14"/>
      <c r="V1873" s="14"/>
      <c r="W1873" s="14"/>
      <c r="X1873" s="14">
        <v>27542</v>
      </c>
      <c r="Y1873" s="14"/>
      <c r="Z1873" s="14"/>
      <c r="AA1873" s="14"/>
      <c r="AB1873" s="14"/>
      <c r="AC1873" s="14">
        <v>259596</v>
      </c>
      <c r="AD1873" s="14">
        <v>190871</v>
      </c>
      <c r="AE1873" s="14">
        <v>68725</v>
      </c>
      <c r="AF1873" s="14"/>
      <c r="AG1873" s="14">
        <v>68725</v>
      </c>
    </row>
    <row r="1874" spans="1:33" hidden="1" x14ac:dyDescent="0.25">
      <c r="A1874" s="14" t="s">
        <v>33</v>
      </c>
      <c r="B1874" s="14" t="s">
        <v>34</v>
      </c>
      <c r="C1874" s="14">
        <v>860000135</v>
      </c>
      <c r="D1874" s="14" t="s">
        <v>2287</v>
      </c>
      <c r="E1874" s="14" t="s">
        <v>3512</v>
      </c>
      <c r="F1874" s="14" t="s">
        <v>92</v>
      </c>
      <c r="G1874" s="14" t="s">
        <v>45</v>
      </c>
      <c r="H1874" s="14" t="s">
        <v>935</v>
      </c>
      <c r="I1874" s="14" t="s">
        <v>38</v>
      </c>
      <c r="J1874" s="14" t="s">
        <v>38</v>
      </c>
      <c r="K1874" s="14" t="s">
        <v>39</v>
      </c>
      <c r="L1874" s="14">
        <v>627224214</v>
      </c>
      <c r="M1874" s="14">
        <v>424513229</v>
      </c>
      <c r="N1874" s="14">
        <v>202710985</v>
      </c>
      <c r="O1874" s="14">
        <v>636809</v>
      </c>
      <c r="P1874" s="14">
        <v>88683427</v>
      </c>
      <c r="Q1874" s="14">
        <v>12391169</v>
      </c>
      <c r="R1874" s="14">
        <v>3186936</v>
      </c>
      <c r="S1874" s="14"/>
      <c r="T1874" s="14">
        <v>99086262</v>
      </c>
      <c r="U1874" s="14"/>
      <c r="V1874" s="14"/>
      <c r="W1874" s="14">
        <v>3283440</v>
      </c>
      <c r="X1874" s="14">
        <v>41710459</v>
      </c>
      <c r="Y1874" s="14"/>
      <c r="Z1874" s="14"/>
      <c r="AA1874" s="14"/>
      <c r="AB1874" s="14"/>
      <c r="AC1874" s="14">
        <v>60659243</v>
      </c>
      <c r="AD1874" s="14">
        <v>23262169</v>
      </c>
      <c r="AE1874" s="14">
        <v>37397074</v>
      </c>
      <c r="AF1874" s="14"/>
      <c r="AG1874" s="14">
        <v>37397074</v>
      </c>
    </row>
    <row r="1875" spans="1:33" hidden="1" x14ac:dyDescent="0.25">
      <c r="A1875" s="14" t="s">
        <v>33</v>
      </c>
      <c r="B1875" s="14" t="s">
        <v>34</v>
      </c>
      <c r="C1875" s="14">
        <v>860000135</v>
      </c>
      <c r="D1875" s="14" t="s">
        <v>2287</v>
      </c>
      <c r="E1875" s="14" t="s">
        <v>3512</v>
      </c>
      <c r="F1875" s="14" t="s">
        <v>92</v>
      </c>
      <c r="G1875" s="14" t="s">
        <v>45</v>
      </c>
      <c r="H1875" s="14" t="s">
        <v>935</v>
      </c>
      <c r="I1875" s="14" t="s">
        <v>38</v>
      </c>
      <c r="J1875" s="14" t="s">
        <v>38</v>
      </c>
      <c r="K1875" s="14" t="s">
        <v>40</v>
      </c>
      <c r="L1875" s="14">
        <v>509340288</v>
      </c>
      <c r="M1875" s="14">
        <v>401429191</v>
      </c>
      <c r="N1875" s="14">
        <v>107911097</v>
      </c>
      <c r="O1875" s="14">
        <v>517355</v>
      </c>
      <c r="P1875" s="14">
        <v>70847128</v>
      </c>
      <c r="Q1875" s="14">
        <v>10293349</v>
      </c>
      <c r="R1875" s="14">
        <v>21298</v>
      </c>
      <c r="S1875" s="14"/>
      <c r="T1875" s="14">
        <v>27266677</v>
      </c>
      <c r="U1875" s="14"/>
      <c r="V1875" s="14"/>
      <c r="W1875" s="14">
        <v>4890966</v>
      </c>
      <c r="X1875" s="14">
        <v>31318653</v>
      </c>
      <c r="Y1875" s="14"/>
      <c r="Z1875" s="14"/>
      <c r="AA1875" s="14"/>
      <c r="AB1875" s="14"/>
      <c r="AC1875" s="14">
        <v>838990</v>
      </c>
      <c r="AD1875" s="14">
        <v>7340</v>
      </c>
      <c r="AE1875" s="14">
        <v>831650</v>
      </c>
      <c r="AF1875" s="14"/>
      <c r="AG1875" s="14">
        <v>831650</v>
      </c>
    </row>
    <row r="1876" spans="1:33" hidden="1" x14ac:dyDescent="0.25">
      <c r="A1876" s="14" t="s">
        <v>33</v>
      </c>
      <c r="B1876" s="14" t="s">
        <v>34</v>
      </c>
      <c r="C1876" s="14">
        <v>860000315</v>
      </c>
      <c r="D1876" s="14" t="s">
        <v>2287</v>
      </c>
      <c r="E1876" s="14" t="s">
        <v>936</v>
      </c>
      <c r="F1876" s="14" t="s">
        <v>50</v>
      </c>
      <c r="G1876" s="14" t="s">
        <v>45</v>
      </c>
      <c r="H1876" s="14" t="s">
        <v>3513</v>
      </c>
      <c r="I1876" s="14" t="s">
        <v>94</v>
      </c>
      <c r="J1876" s="14" t="s">
        <v>151</v>
      </c>
      <c r="K1876" s="14" t="s">
        <v>39</v>
      </c>
      <c r="L1876" s="14">
        <v>8094632</v>
      </c>
      <c r="M1876" s="14">
        <v>5931105</v>
      </c>
      <c r="N1876" s="14">
        <v>2163527</v>
      </c>
      <c r="O1876" s="14"/>
      <c r="P1876" s="14">
        <v>1606384</v>
      </c>
      <c r="Q1876" s="14">
        <v>1141588</v>
      </c>
      <c r="R1876" s="14">
        <v>59711</v>
      </c>
      <c r="S1876" s="14"/>
      <c r="T1876" s="14">
        <v>-644156</v>
      </c>
      <c r="U1876" s="14"/>
      <c r="V1876" s="14"/>
      <c r="W1876" s="14">
        <v>21704</v>
      </c>
      <c r="X1876" s="14">
        <v>1390220</v>
      </c>
      <c r="Y1876" s="14"/>
      <c r="Z1876" s="14"/>
      <c r="AA1876" s="14"/>
      <c r="AB1876" s="14"/>
      <c r="AC1876" s="14">
        <v>-2012672</v>
      </c>
      <c r="AD1876" s="14"/>
      <c r="AE1876" s="14">
        <v>-2012672</v>
      </c>
      <c r="AF1876" s="14"/>
      <c r="AG1876" s="14">
        <v>-2012672</v>
      </c>
    </row>
    <row r="1877" spans="1:33" hidden="1" x14ac:dyDescent="0.25">
      <c r="A1877" s="14" t="s">
        <v>33</v>
      </c>
      <c r="B1877" s="14" t="s">
        <v>34</v>
      </c>
      <c r="C1877" s="14">
        <v>860000315</v>
      </c>
      <c r="D1877" s="14" t="s">
        <v>2287</v>
      </c>
      <c r="E1877" s="14" t="s">
        <v>936</v>
      </c>
      <c r="F1877" s="14" t="s">
        <v>50</v>
      </c>
      <c r="G1877" s="14" t="s">
        <v>45</v>
      </c>
      <c r="H1877" s="14" t="s">
        <v>3513</v>
      </c>
      <c r="I1877" s="14" t="s">
        <v>94</v>
      </c>
      <c r="J1877" s="14" t="s">
        <v>151</v>
      </c>
      <c r="K1877" s="14" t="s">
        <v>40</v>
      </c>
      <c r="L1877" s="14">
        <v>8765878</v>
      </c>
      <c r="M1877" s="14">
        <v>5721158</v>
      </c>
      <c r="N1877" s="14">
        <v>3044720</v>
      </c>
      <c r="O1877" s="14"/>
      <c r="P1877" s="14">
        <v>1623493</v>
      </c>
      <c r="Q1877" s="14">
        <v>1167753</v>
      </c>
      <c r="R1877" s="14"/>
      <c r="S1877" s="14"/>
      <c r="T1877" s="14">
        <v>253474</v>
      </c>
      <c r="U1877" s="14"/>
      <c r="V1877" s="14"/>
      <c r="W1877" s="14"/>
      <c r="X1877" s="14">
        <v>1331853</v>
      </c>
      <c r="Y1877" s="14"/>
      <c r="Z1877" s="14"/>
      <c r="AA1877" s="14"/>
      <c r="AB1877" s="14"/>
      <c r="AC1877" s="14">
        <v>-1078379</v>
      </c>
      <c r="AD1877" s="14"/>
      <c r="AE1877" s="14">
        <v>-1078379</v>
      </c>
      <c r="AF1877" s="14"/>
      <c r="AG1877" s="14">
        <v>-1078379</v>
      </c>
    </row>
    <row r="1878" spans="1:33" hidden="1" x14ac:dyDescent="0.25">
      <c r="A1878" s="14" t="s">
        <v>33</v>
      </c>
      <c r="B1878" s="14" t="s">
        <v>34</v>
      </c>
      <c r="C1878" s="14">
        <v>860000332</v>
      </c>
      <c r="D1878" s="14" t="s">
        <v>2287</v>
      </c>
      <c r="E1878" s="14" t="s">
        <v>937</v>
      </c>
      <c r="F1878" s="14" t="s">
        <v>77</v>
      </c>
      <c r="G1878" s="14" t="s">
        <v>51</v>
      </c>
      <c r="H1878" s="14" t="s">
        <v>938</v>
      </c>
      <c r="I1878" s="14" t="s">
        <v>38</v>
      </c>
      <c r="J1878" s="14" t="s">
        <v>38</v>
      </c>
      <c r="K1878" s="14" t="s">
        <v>39</v>
      </c>
      <c r="L1878" s="14">
        <v>93749537</v>
      </c>
      <c r="M1878" s="14">
        <v>64953992</v>
      </c>
      <c r="N1878" s="14">
        <v>28795545</v>
      </c>
      <c r="O1878" s="14">
        <v>981559</v>
      </c>
      <c r="P1878" s="14">
        <v>5973507</v>
      </c>
      <c r="Q1878" s="14">
        <v>9814326</v>
      </c>
      <c r="R1878" s="14"/>
      <c r="S1878" s="14"/>
      <c r="T1878" s="14">
        <v>13989271</v>
      </c>
      <c r="U1878" s="14"/>
      <c r="V1878" s="14"/>
      <c r="W1878" s="14"/>
      <c r="X1878" s="14"/>
      <c r="Y1878" s="14"/>
      <c r="Z1878" s="14"/>
      <c r="AA1878" s="14"/>
      <c r="AB1878" s="14"/>
      <c r="AC1878" s="14">
        <v>13989271</v>
      </c>
      <c r="AD1878" s="14">
        <v>6872790</v>
      </c>
      <c r="AE1878" s="14">
        <v>7116481</v>
      </c>
      <c r="AF1878" s="14"/>
      <c r="AG1878" s="14">
        <v>7116481</v>
      </c>
    </row>
    <row r="1879" spans="1:33" hidden="1" x14ac:dyDescent="0.25">
      <c r="A1879" s="14" t="s">
        <v>33</v>
      </c>
      <c r="B1879" s="14" t="s">
        <v>34</v>
      </c>
      <c r="C1879" s="14">
        <v>860000332</v>
      </c>
      <c r="D1879" s="14" t="s">
        <v>2287</v>
      </c>
      <c r="E1879" s="14" t="s">
        <v>937</v>
      </c>
      <c r="F1879" s="14" t="s">
        <v>77</v>
      </c>
      <c r="G1879" s="14" t="s">
        <v>51</v>
      </c>
      <c r="H1879" s="14" t="s">
        <v>938</v>
      </c>
      <c r="I1879" s="14" t="s">
        <v>38</v>
      </c>
      <c r="J1879" s="14" t="s">
        <v>38</v>
      </c>
      <c r="K1879" s="14" t="s">
        <v>40</v>
      </c>
      <c r="L1879" s="14">
        <v>93967842</v>
      </c>
      <c r="M1879" s="14">
        <v>58910621</v>
      </c>
      <c r="N1879" s="14">
        <v>35057221</v>
      </c>
      <c r="O1879" s="14"/>
      <c r="P1879" s="14">
        <v>5132284</v>
      </c>
      <c r="Q1879" s="14">
        <v>5098116</v>
      </c>
      <c r="R1879" s="14">
        <v>3740066</v>
      </c>
      <c r="S1879" s="14"/>
      <c r="T1879" s="14">
        <v>21086755</v>
      </c>
      <c r="U1879" s="14"/>
      <c r="V1879" s="14"/>
      <c r="W1879" s="14"/>
      <c r="X1879" s="14"/>
      <c r="Y1879" s="14"/>
      <c r="Z1879" s="14"/>
      <c r="AA1879" s="14"/>
      <c r="AB1879" s="14"/>
      <c r="AC1879" s="14">
        <v>21086755</v>
      </c>
      <c r="AD1879" s="14">
        <v>7706665</v>
      </c>
      <c r="AE1879" s="14">
        <v>13380090</v>
      </c>
      <c r="AF1879" s="14"/>
      <c r="AG1879" s="14">
        <v>13380090</v>
      </c>
    </row>
    <row r="1880" spans="1:33" hidden="1" x14ac:dyDescent="0.25">
      <c r="A1880" s="14" t="s">
        <v>33</v>
      </c>
      <c r="B1880" s="14" t="s">
        <v>34</v>
      </c>
      <c r="C1880" s="14">
        <v>860000452</v>
      </c>
      <c r="D1880" s="14" t="s">
        <v>2287</v>
      </c>
      <c r="E1880" s="14" t="s">
        <v>939</v>
      </c>
      <c r="F1880" s="14" t="s">
        <v>828</v>
      </c>
      <c r="G1880" s="14" t="s">
        <v>45</v>
      </c>
      <c r="H1880" s="14" t="s">
        <v>940</v>
      </c>
      <c r="I1880" s="14" t="s">
        <v>38</v>
      </c>
      <c r="J1880" s="14" t="s">
        <v>38</v>
      </c>
      <c r="K1880" s="14" t="s">
        <v>39</v>
      </c>
      <c r="L1880" s="14">
        <v>1241036300</v>
      </c>
      <c r="M1880" s="14">
        <v>962407450</v>
      </c>
      <c r="N1880" s="14">
        <v>278628850</v>
      </c>
      <c r="O1880" s="14">
        <v>15503830</v>
      </c>
      <c r="P1880" s="14">
        <v>102395608</v>
      </c>
      <c r="Q1880" s="14">
        <v>43819328</v>
      </c>
      <c r="R1880" s="14">
        <v>2716920</v>
      </c>
      <c r="S1880" s="14"/>
      <c r="T1880" s="14">
        <v>145200824</v>
      </c>
      <c r="U1880" s="14"/>
      <c r="V1880" s="14"/>
      <c r="W1880" s="14">
        <v>167242019</v>
      </c>
      <c r="X1880" s="14">
        <v>162219500</v>
      </c>
      <c r="Y1880" s="14"/>
      <c r="Z1880" s="14"/>
      <c r="AA1880" s="14"/>
      <c r="AB1880" s="14"/>
      <c r="AC1880" s="14">
        <v>150223343</v>
      </c>
      <c r="AD1880" s="14">
        <v>71416655</v>
      </c>
      <c r="AE1880" s="14">
        <v>78806688</v>
      </c>
      <c r="AF1880" s="14"/>
      <c r="AG1880" s="14">
        <v>78806688</v>
      </c>
    </row>
    <row r="1881" spans="1:33" hidden="1" x14ac:dyDescent="0.25">
      <c r="A1881" s="14" t="s">
        <v>33</v>
      </c>
      <c r="B1881" s="14" t="s">
        <v>34</v>
      </c>
      <c r="C1881" s="14">
        <v>860000452</v>
      </c>
      <c r="D1881" s="14" t="s">
        <v>2287</v>
      </c>
      <c r="E1881" s="14" t="s">
        <v>939</v>
      </c>
      <c r="F1881" s="14" t="s">
        <v>828</v>
      </c>
      <c r="G1881" s="14" t="s">
        <v>45</v>
      </c>
      <c r="H1881" s="14" t="s">
        <v>940</v>
      </c>
      <c r="I1881" s="14" t="s">
        <v>38</v>
      </c>
      <c r="J1881" s="14" t="s">
        <v>38</v>
      </c>
      <c r="K1881" s="14" t="s">
        <v>40</v>
      </c>
      <c r="L1881" s="14">
        <v>350094426</v>
      </c>
      <c r="M1881" s="14">
        <v>271907892</v>
      </c>
      <c r="N1881" s="14">
        <v>78186534</v>
      </c>
      <c r="O1881" s="14">
        <v>4830542</v>
      </c>
      <c r="P1881" s="14">
        <v>26251661</v>
      </c>
      <c r="Q1881" s="14">
        <v>13467856</v>
      </c>
      <c r="R1881" s="14">
        <v>1195458</v>
      </c>
      <c r="S1881" s="14"/>
      <c r="T1881" s="14">
        <v>42102101</v>
      </c>
      <c r="U1881" s="14"/>
      <c r="V1881" s="14"/>
      <c r="W1881" s="14">
        <v>18043133</v>
      </c>
      <c r="X1881" s="14">
        <v>45974371</v>
      </c>
      <c r="Y1881" s="14"/>
      <c r="Z1881" s="14"/>
      <c r="AA1881" s="14"/>
      <c r="AB1881" s="14"/>
      <c r="AC1881" s="14">
        <v>14170863</v>
      </c>
      <c r="AD1881" s="14">
        <v>8618506</v>
      </c>
      <c r="AE1881" s="14">
        <v>5552357</v>
      </c>
      <c r="AF1881" s="14"/>
      <c r="AG1881" s="14">
        <v>5552357</v>
      </c>
    </row>
    <row r="1882" spans="1:33" hidden="1" x14ac:dyDescent="0.25">
      <c r="A1882" s="14" t="s">
        <v>33</v>
      </c>
      <c r="B1882" s="14" t="s">
        <v>34</v>
      </c>
      <c r="C1882" s="14">
        <v>860000580</v>
      </c>
      <c r="D1882" s="14" t="s">
        <v>2287</v>
      </c>
      <c r="E1882" s="14" t="s">
        <v>3514</v>
      </c>
      <c r="F1882" s="14" t="s">
        <v>223</v>
      </c>
      <c r="G1882" s="14" t="s">
        <v>36</v>
      </c>
      <c r="H1882" s="14" t="s">
        <v>3515</v>
      </c>
      <c r="I1882" s="14" t="s">
        <v>38</v>
      </c>
      <c r="J1882" s="14" t="s">
        <v>38</v>
      </c>
      <c r="K1882" s="14" t="s">
        <v>39</v>
      </c>
      <c r="L1882" s="14">
        <v>365616170</v>
      </c>
      <c r="M1882" s="14">
        <v>250499503</v>
      </c>
      <c r="N1882" s="14">
        <v>115116667</v>
      </c>
      <c r="O1882" s="14">
        <v>428474</v>
      </c>
      <c r="P1882" s="14">
        <v>59607704</v>
      </c>
      <c r="Q1882" s="14">
        <v>24492770</v>
      </c>
      <c r="R1882" s="14">
        <v>151947</v>
      </c>
      <c r="S1882" s="14"/>
      <c r="T1882" s="14">
        <v>31292720</v>
      </c>
      <c r="U1882" s="14"/>
      <c r="V1882" s="14"/>
      <c r="W1882" s="14">
        <v>2723885</v>
      </c>
      <c r="X1882" s="14">
        <v>2814114</v>
      </c>
      <c r="Y1882" s="14"/>
      <c r="Z1882" s="14"/>
      <c r="AA1882" s="14"/>
      <c r="AB1882" s="14"/>
      <c r="AC1882" s="14">
        <v>31202491</v>
      </c>
      <c r="AD1882" s="14">
        <v>11445535</v>
      </c>
      <c r="AE1882" s="14">
        <v>19756956</v>
      </c>
      <c r="AF1882" s="14">
        <v>0</v>
      </c>
      <c r="AG1882" s="14">
        <v>19756956</v>
      </c>
    </row>
    <row r="1883" spans="1:33" hidden="1" x14ac:dyDescent="0.25">
      <c r="A1883" s="14" t="s">
        <v>33</v>
      </c>
      <c r="B1883" s="14" t="s">
        <v>34</v>
      </c>
      <c r="C1883" s="14">
        <v>860000580</v>
      </c>
      <c r="D1883" s="14" t="s">
        <v>2287</v>
      </c>
      <c r="E1883" s="14" t="s">
        <v>3514</v>
      </c>
      <c r="F1883" s="14" t="s">
        <v>223</v>
      </c>
      <c r="G1883" s="14" t="s">
        <v>36</v>
      </c>
      <c r="H1883" s="14" t="s">
        <v>3515</v>
      </c>
      <c r="I1883" s="14" t="s">
        <v>38</v>
      </c>
      <c r="J1883" s="14" t="s">
        <v>38</v>
      </c>
      <c r="K1883" s="14" t="s">
        <v>40</v>
      </c>
      <c r="L1883" s="14">
        <v>339867466</v>
      </c>
      <c r="M1883" s="14">
        <v>219871560</v>
      </c>
      <c r="N1883" s="14">
        <v>119995906</v>
      </c>
      <c r="O1883" s="14">
        <v>3229731</v>
      </c>
      <c r="P1883" s="14">
        <v>55712400</v>
      </c>
      <c r="Q1883" s="14">
        <v>23629731</v>
      </c>
      <c r="R1883" s="14">
        <v>165568</v>
      </c>
      <c r="S1883" s="14"/>
      <c r="T1883" s="14">
        <v>43717938</v>
      </c>
      <c r="U1883" s="14"/>
      <c r="V1883" s="14"/>
      <c r="W1883" s="14">
        <v>669578</v>
      </c>
      <c r="X1883" s="14">
        <v>3338692</v>
      </c>
      <c r="Y1883" s="14"/>
      <c r="Z1883" s="14"/>
      <c r="AA1883" s="14"/>
      <c r="AB1883" s="14"/>
      <c r="AC1883" s="14">
        <v>41048824</v>
      </c>
      <c r="AD1883" s="14">
        <v>14450317</v>
      </c>
      <c r="AE1883" s="14">
        <v>26598507</v>
      </c>
      <c r="AF1883" s="14">
        <v>4346021</v>
      </c>
      <c r="AG1883" s="14">
        <v>30944528</v>
      </c>
    </row>
    <row r="1884" spans="1:33" hidden="1" x14ac:dyDescent="0.25">
      <c r="A1884" s="14" t="s">
        <v>33</v>
      </c>
      <c r="B1884" s="14" t="s">
        <v>34</v>
      </c>
      <c r="C1884" s="14">
        <v>860000596</v>
      </c>
      <c r="D1884" s="14" t="s">
        <v>2287</v>
      </c>
      <c r="E1884" s="14" t="s">
        <v>3516</v>
      </c>
      <c r="F1884" s="14" t="s">
        <v>322</v>
      </c>
      <c r="G1884" s="14" t="s">
        <v>36</v>
      </c>
      <c r="H1884" s="14" t="s">
        <v>3517</v>
      </c>
      <c r="I1884" s="14" t="s">
        <v>94</v>
      </c>
      <c r="J1884" s="14" t="s">
        <v>151</v>
      </c>
      <c r="K1884" s="14" t="s">
        <v>39</v>
      </c>
      <c r="L1884" s="14">
        <v>58277646</v>
      </c>
      <c r="M1884" s="14">
        <v>44102565</v>
      </c>
      <c r="N1884" s="14">
        <v>14175081</v>
      </c>
      <c r="O1884" s="14">
        <v>757864</v>
      </c>
      <c r="P1884" s="14">
        <v>6124592</v>
      </c>
      <c r="Q1884" s="14">
        <v>4927235</v>
      </c>
      <c r="R1884" s="14">
        <v>315109</v>
      </c>
      <c r="S1884" s="14">
        <v>-98202</v>
      </c>
      <c r="T1884" s="14">
        <v>3467807</v>
      </c>
      <c r="U1884" s="14"/>
      <c r="V1884" s="14"/>
      <c r="W1884" s="14">
        <v>3003068</v>
      </c>
      <c r="X1884" s="14">
        <v>5526975</v>
      </c>
      <c r="Y1884" s="14"/>
      <c r="Z1884" s="14"/>
      <c r="AA1884" s="14"/>
      <c r="AB1884" s="14"/>
      <c r="AC1884" s="14">
        <v>943900</v>
      </c>
      <c r="AD1884" s="14">
        <v>534031</v>
      </c>
      <c r="AE1884" s="14">
        <v>409869</v>
      </c>
      <c r="AF1884" s="14"/>
      <c r="AG1884" s="14">
        <v>409869</v>
      </c>
    </row>
    <row r="1885" spans="1:33" hidden="1" x14ac:dyDescent="0.25">
      <c r="A1885" s="14" t="s">
        <v>33</v>
      </c>
      <c r="B1885" s="14" t="s">
        <v>34</v>
      </c>
      <c r="C1885" s="14">
        <v>860000596</v>
      </c>
      <c r="D1885" s="14" t="s">
        <v>2287</v>
      </c>
      <c r="E1885" s="14" t="s">
        <v>3516</v>
      </c>
      <c r="F1885" s="14" t="s">
        <v>322</v>
      </c>
      <c r="G1885" s="14" t="s">
        <v>36</v>
      </c>
      <c r="H1885" s="14" t="s">
        <v>3517</v>
      </c>
      <c r="I1885" s="14" t="s">
        <v>94</v>
      </c>
      <c r="J1885" s="14" t="s">
        <v>151</v>
      </c>
      <c r="K1885" s="14" t="s">
        <v>40</v>
      </c>
      <c r="L1885" s="14">
        <v>62511880</v>
      </c>
      <c r="M1885" s="14">
        <v>47753130</v>
      </c>
      <c r="N1885" s="14">
        <v>14758750</v>
      </c>
      <c r="O1885" s="14">
        <v>375191</v>
      </c>
      <c r="P1885" s="14">
        <v>6032224</v>
      </c>
      <c r="Q1885" s="14">
        <v>4248830</v>
      </c>
      <c r="R1885" s="14">
        <v>281325</v>
      </c>
      <c r="S1885" s="14">
        <v>-84874</v>
      </c>
      <c r="T1885" s="14">
        <v>4486688</v>
      </c>
      <c r="U1885" s="14"/>
      <c r="V1885" s="14"/>
      <c r="W1885" s="14">
        <v>2681805</v>
      </c>
      <c r="X1885" s="14">
        <v>3892772</v>
      </c>
      <c r="Y1885" s="14"/>
      <c r="Z1885" s="14"/>
      <c r="AA1885" s="14"/>
      <c r="AB1885" s="14"/>
      <c r="AC1885" s="14">
        <v>3275721</v>
      </c>
      <c r="AD1885" s="14">
        <v>1269428</v>
      </c>
      <c r="AE1885" s="14">
        <v>2006293</v>
      </c>
      <c r="AF1885" s="14"/>
      <c r="AG1885" s="14">
        <v>2006293</v>
      </c>
    </row>
    <row r="1886" spans="1:33" hidden="1" x14ac:dyDescent="0.25">
      <c r="A1886" s="14" t="s">
        <v>33</v>
      </c>
      <c r="B1886" s="14" t="s">
        <v>34</v>
      </c>
      <c r="C1886" s="14">
        <v>860000751</v>
      </c>
      <c r="D1886" s="14" t="s">
        <v>2287</v>
      </c>
      <c r="E1886" s="14" t="s">
        <v>3518</v>
      </c>
      <c r="F1886" s="14" t="s">
        <v>92</v>
      </c>
      <c r="G1886" s="14" t="s">
        <v>45</v>
      </c>
      <c r="H1886" s="14" t="s">
        <v>3519</v>
      </c>
      <c r="I1886" s="14" t="s">
        <v>38</v>
      </c>
      <c r="J1886" s="14" t="s">
        <v>38</v>
      </c>
      <c r="K1886" s="14" t="s">
        <v>39</v>
      </c>
      <c r="L1886" s="14">
        <v>608499730</v>
      </c>
      <c r="M1886" s="14">
        <v>409110636</v>
      </c>
      <c r="N1886" s="14">
        <v>199389094</v>
      </c>
      <c r="O1886" s="14">
        <v>27216015</v>
      </c>
      <c r="P1886" s="14">
        <v>130132765</v>
      </c>
      <c r="Q1886" s="14">
        <v>49704680</v>
      </c>
      <c r="R1886" s="14">
        <v>39107442</v>
      </c>
      <c r="S1886" s="14"/>
      <c r="T1886" s="14">
        <v>7660222</v>
      </c>
      <c r="U1886" s="14"/>
      <c r="V1886" s="14"/>
      <c r="W1886" s="14">
        <v>970802</v>
      </c>
      <c r="X1886" s="14">
        <v>477062</v>
      </c>
      <c r="Y1886" s="14"/>
      <c r="Z1886" s="14"/>
      <c r="AA1886" s="14"/>
      <c r="AB1886" s="14"/>
      <c r="AC1886" s="14">
        <v>8153962</v>
      </c>
      <c r="AD1886" s="14">
        <v>4581530</v>
      </c>
      <c r="AE1886" s="14">
        <v>3572432</v>
      </c>
      <c r="AF1886" s="14"/>
      <c r="AG1886" s="14">
        <v>3572432</v>
      </c>
    </row>
    <row r="1887" spans="1:33" hidden="1" x14ac:dyDescent="0.25">
      <c r="A1887" s="14" t="s">
        <v>33</v>
      </c>
      <c r="B1887" s="14" t="s">
        <v>34</v>
      </c>
      <c r="C1887" s="14">
        <v>860000751</v>
      </c>
      <c r="D1887" s="14" t="s">
        <v>2287</v>
      </c>
      <c r="E1887" s="14" t="s">
        <v>3518</v>
      </c>
      <c r="F1887" s="14" t="s">
        <v>92</v>
      </c>
      <c r="G1887" s="14" t="s">
        <v>45</v>
      </c>
      <c r="H1887" s="14" t="s">
        <v>3519</v>
      </c>
      <c r="I1887" s="14" t="s">
        <v>38</v>
      </c>
      <c r="J1887" s="14" t="s">
        <v>38</v>
      </c>
      <c r="K1887" s="14" t="s">
        <v>40</v>
      </c>
      <c r="L1887" s="14">
        <v>553053729</v>
      </c>
      <c r="M1887" s="14">
        <v>379168093</v>
      </c>
      <c r="N1887" s="14">
        <v>173885636</v>
      </c>
      <c r="O1887" s="14">
        <v>32129831</v>
      </c>
      <c r="P1887" s="14">
        <v>114680659</v>
      </c>
      <c r="Q1887" s="14">
        <v>44375310</v>
      </c>
      <c r="R1887" s="14">
        <v>36950154</v>
      </c>
      <c r="S1887" s="14"/>
      <c r="T1887" s="14">
        <v>10009344</v>
      </c>
      <c r="U1887" s="14"/>
      <c r="V1887" s="14"/>
      <c r="W1887" s="14">
        <v>645146</v>
      </c>
      <c r="X1887" s="14">
        <v>466984</v>
      </c>
      <c r="Y1887" s="14"/>
      <c r="Z1887" s="14"/>
      <c r="AA1887" s="14"/>
      <c r="AB1887" s="14"/>
      <c r="AC1887" s="14">
        <v>10187506</v>
      </c>
      <c r="AD1887" s="14">
        <v>4948030</v>
      </c>
      <c r="AE1887" s="14">
        <v>5239476</v>
      </c>
      <c r="AF1887" s="14"/>
      <c r="AG1887" s="14">
        <v>5239476</v>
      </c>
    </row>
    <row r="1888" spans="1:33" hidden="1" x14ac:dyDescent="0.25">
      <c r="A1888" s="14" t="s">
        <v>33</v>
      </c>
      <c r="B1888" s="14" t="s">
        <v>34</v>
      </c>
      <c r="C1888" s="14">
        <v>860000753</v>
      </c>
      <c r="D1888" s="14" t="s">
        <v>2287</v>
      </c>
      <c r="E1888" s="14" t="s">
        <v>3520</v>
      </c>
      <c r="F1888" s="14" t="s">
        <v>223</v>
      </c>
      <c r="G1888" s="14" t="s">
        <v>36</v>
      </c>
      <c r="H1888" s="14" t="s">
        <v>3521</v>
      </c>
      <c r="I1888" s="14" t="s">
        <v>38</v>
      </c>
      <c r="J1888" s="14" t="s">
        <v>38</v>
      </c>
      <c r="K1888" s="14" t="s">
        <v>39</v>
      </c>
      <c r="L1888" s="14">
        <v>1025240366</v>
      </c>
      <c r="M1888" s="14">
        <v>763113945</v>
      </c>
      <c r="N1888" s="14">
        <v>262126421</v>
      </c>
      <c r="O1888" s="14">
        <v>4313470</v>
      </c>
      <c r="P1888" s="14">
        <v>108295720</v>
      </c>
      <c r="Q1888" s="14">
        <v>88268300</v>
      </c>
      <c r="R1888" s="14">
        <v>266064</v>
      </c>
      <c r="S1888" s="14">
        <v>23945</v>
      </c>
      <c r="T1888" s="14">
        <v>69633752</v>
      </c>
      <c r="U1888" s="14"/>
      <c r="V1888" s="14"/>
      <c r="W1888" s="14">
        <v>805066</v>
      </c>
      <c r="X1888" s="14"/>
      <c r="Y1888" s="14"/>
      <c r="Z1888" s="14"/>
      <c r="AA1888" s="14"/>
      <c r="AB1888" s="14"/>
      <c r="AC1888" s="14">
        <v>70438818</v>
      </c>
      <c r="AD1888" s="14">
        <v>28145403</v>
      </c>
      <c r="AE1888" s="14">
        <v>42293415</v>
      </c>
      <c r="AF1888" s="14"/>
      <c r="AG1888" s="14">
        <v>42293415</v>
      </c>
    </row>
    <row r="1889" spans="1:33" hidden="1" x14ac:dyDescent="0.25">
      <c r="A1889" s="14" t="s">
        <v>33</v>
      </c>
      <c r="B1889" s="14" t="s">
        <v>34</v>
      </c>
      <c r="C1889" s="14">
        <v>860000753</v>
      </c>
      <c r="D1889" s="14" t="s">
        <v>2287</v>
      </c>
      <c r="E1889" s="14" t="s">
        <v>3520</v>
      </c>
      <c r="F1889" s="14" t="s">
        <v>223</v>
      </c>
      <c r="G1889" s="14" t="s">
        <v>36</v>
      </c>
      <c r="H1889" s="14" t="s">
        <v>3521</v>
      </c>
      <c r="I1889" s="14" t="s">
        <v>38</v>
      </c>
      <c r="J1889" s="14" t="s">
        <v>38</v>
      </c>
      <c r="K1889" s="14" t="s">
        <v>40</v>
      </c>
      <c r="L1889" s="14">
        <v>768087633</v>
      </c>
      <c r="M1889" s="14">
        <v>557585864</v>
      </c>
      <c r="N1889" s="14">
        <v>210501769</v>
      </c>
      <c r="O1889" s="14">
        <v>2766255</v>
      </c>
      <c r="P1889" s="14">
        <v>91511804</v>
      </c>
      <c r="Q1889" s="14">
        <v>80436685</v>
      </c>
      <c r="R1889" s="14">
        <v>497073</v>
      </c>
      <c r="S1889" s="14">
        <v>362691</v>
      </c>
      <c r="T1889" s="14">
        <v>41185153</v>
      </c>
      <c r="U1889" s="14"/>
      <c r="V1889" s="14"/>
      <c r="W1889" s="14">
        <v>786304</v>
      </c>
      <c r="X1889" s="14"/>
      <c r="Y1889" s="14"/>
      <c r="Z1889" s="14"/>
      <c r="AA1889" s="14"/>
      <c r="AB1889" s="14"/>
      <c r="AC1889" s="14">
        <v>41971457</v>
      </c>
      <c r="AD1889" s="14">
        <v>13988083</v>
      </c>
      <c r="AE1889" s="14">
        <v>27983374</v>
      </c>
      <c r="AF1889" s="14"/>
      <c r="AG1889" s="14">
        <v>27983374</v>
      </c>
    </row>
    <row r="1890" spans="1:33" hidden="1" x14ac:dyDescent="0.25">
      <c r="A1890" s="14" t="s">
        <v>33</v>
      </c>
      <c r="B1890" s="14" t="s">
        <v>34</v>
      </c>
      <c r="C1890" s="14">
        <v>860000760</v>
      </c>
      <c r="D1890" s="14" t="s">
        <v>2287</v>
      </c>
      <c r="E1890" s="14" t="s">
        <v>3522</v>
      </c>
      <c r="F1890" s="14" t="s">
        <v>228</v>
      </c>
      <c r="G1890" s="14" t="s">
        <v>45</v>
      </c>
      <c r="H1890" s="14" t="s">
        <v>941</v>
      </c>
      <c r="I1890" s="14" t="s">
        <v>38</v>
      </c>
      <c r="J1890" s="14" t="s">
        <v>38</v>
      </c>
      <c r="K1890" s="14" t="s">
        <v>39</v>
      </c>
      <c r="L1890" s="14">
        <v>128230133</v>
      </c>
      <c r="M1890" s="14">
        <v>91132874</v>
      </c>
      <c r="N1890" s="14">
        <v>37097259</v>
      </c>
      <c r="O1890" s="14"/>
      <c r="P1890" s="14">
        <v>10730723</v>
      </c>
      <c r="Q1890" s="14">
        <v>7857022</v>
      </c>
      <c r="R1890" s="14">
        <v>14315249</v>
      </c>
      <c r="S1890" s="14">
        <v>-17640</v>
      </c>
      <c r="T1890" s="14">
        <v>4176625</v>
      </c>
      <c r="U1890" s="14"/>
      <c r="V1890" s="14"/>
      <c r="W1890" s="14">
        <v>1644704</v>
      </c>
      <c r="X1890" s="14">
        <v>33168</v>
      </c>
      <c r="Y1890" s="14"/>
      <c r="Z1890" s="14"/>
      <c r="AA1890" s="14"/>
      <c r="AB1890" s="14">
        <v>-2017165</v>
      </c>
      <c r="AC1890" s="14">
        <v>3770996</v>
      </c>
      <c r="AD1890" s="14">
        <v>-6893072</v>
      </c>
      <c r="AE1890" s="14">
        <v>10664068</v>
      </c>
      <c r="AF1890" s="14"/>
      <c r="AG1890" s="14">
        <v>10664068</v>
      </c>
    </row>
    <row r="1891" spans="1:33" hidden="1" x14ac:dyDescent="0.25">
      <c r="A1891" s="14" t="s">
        <v>33</v>
      </c>
      <c r="B1891" s="14" t="s">
        <v>34</v>
      </c>
      <c r="C1891" s="14">
        <v>860000760</v>
      </c>
      <c r="D1891" s="14" t="s">
        <v>2287</v>
      </c>
      <c r="E1891" s="14" t="s">
        <v>3522</v>
      </c>
      <c r="F1891" s="14" t="s">
        <v>228</v>
      </c>
      <c r="G1891" s="14" t="s">
        <v>45</v>
      </c>
      <c r="H1891" s="14" t="s">
        <v>941</v>
      </c>
      <c r="I1891" s="14" t="s">
        <v>38</v>
      </c>
      <c r="J1891" s="14" t="s">
        <v>38</v>
      </c>
      <c r="K1891" s="14" t="s">
        <v>40</v>
      </c>
      <c r="L1891" s="14">
        <v>108496094</v>
      </c>
      <c r="M1891" s="14">
        <v>70759453</v>
      </c>
      <c r="N1891" s="14">
        <v>37736641</v>
      </c>
      <c r="O1891" s="14"/>
      <c r="P1891" s="14">
        <v>13742548</v>
      </c>
      <c r="Q1891" s="14">
        <v>4433778</v>
      </c>
      <c r="R1891" s="14">
        <v>7770259</v>
      </c>
      <c r="S1891" s="14">
        <v>122849</v>
      </c>
      <c r="T1891" s="14">
        <v>11912905</v>
      </c>
      <c r="U1891" s="14"/>
      <c r="V1891" s="14"/>
      <c r="W1891" s="14">
        <v>432427</v>
      </c>
      <c r="X1891" s="14">
        <v>6136936</v>
      </c>
      <c r="Y1891" s="14"/>
      <c r="Z1891" s="14"/>
      <c r="AA1891" s="14"/>
      <c r="AB1891" s="14">
        <v>3050929</v>
      </c>
      <c r="AC1891" s="14">
        <v>9259325</v>
      </c>
      <c r="AD1891" s="14">
        <v>7210778</v>
      </c>
      <c r="AE1891" s="14">
        <v>2048547</v>
      </c>
      <c r="AF1891" s="14"/>
      <c r="AG1891" s="14">
        <v>2048547</v>
      </c>
    </row>
    <row r="1892" spans="1:33" hidden="1" x14ac:dyDescent="0.25">
      <c r="A1892" s="14" t="s">
        <v>33</v>
      </c>
      <c r="B1892" s="14" t="s">
        <v>34</v>
      </c>
      <c r="C1892" s="14">
        <v>860000896</v>
      </c>
      <c r="D1892" s="14" t="s">
        <v>2287</v>
      </c>
      <c r="E1892" s="14" t="s">
        <v>942</v>
      </c>
      <c r="F1892" s="14" t="s">
        <v>99</v>
      </c>
      <c r="G1892" s="14" t="s">
        <v>45</v>
      </c>
      <c r="H1892" s="14" t="s">
        <v>943</v>
      </c>
      <c r="I1892" s="14" t="s">
        <v>94</v>
      </c>
      <c r="J1892" s="14" t="s">
        <v>95</v>
      </c>
      <c r="K1892" s="14" t="s">
        <v>39</v>
      </c>
      <c r="L1892" s="14">
        <v>488905576</v>
      </c>
      <c r="M1892" s="14">
        <v>233843524</v>
      </c>
      <c r="N1892" s="14">
        <v>255062052</v>
      </c>
      <c r="O1892" s="14">
        <v>9631937</v>
      </c>
      <c r="P1892" s="14">
        <v>20686597</v>
      </c>
      <c r="Q1892" s="14">
        <v>96999414</v>
      </c>
      <c r="R1892" s="14">
        <v>30700956</v>
      </c>
      <c r="S1892" s="14"/>
      <c r="T1892" s="14">
        <v>116307022</v>
      </c>
      <c r="U1892" s="14"/>
      <c r="V1892" s="14"/>
      <c r="W1892" s="14"/>
      <c r="X1892" s="14">
        <v>2553270</v>
      </c>
      <c r="Y1892" s="14"/>
      <c r="Z1892" s="14"/>
      <c r="AA1892" s="14"/>
      <c r="AB1892" s="14"/>
      <c r="AC1892" s="14">
        <v>113753752</v>
      </c>
      <c r="AD1892" s="14">
        <v>41512232</v>
      </c>
      <c r="AE1892" s="14">
        <v>72241520</v>
      </c>
      <c r="AF1892" s="14"/>
      <c r="AG1892" s="14">
        <v>72241520</v>
      </c>
    </row>
    <row r="1893" spans="1:33" hidden="1" x14ac:dyDescent="0.25">
      <c r="A1893" s="14" t="s">
        <v>33</v>
      </c>
      <c r="B1893" s="14" t="s">
        <v>34</v>
      </c>
      <c r="C1893" s="14">
        <v>860000896</v>
      </c>
      <c r="D1893" s="14" t="s">
        <v>2287</v>
      </c>
      <c r="E1893" s="14" t="s">
        <v>942</v>
      </c>
      <c r="F1893" s="14" t="s">
        <v>99</v>
      </c>
      <c r="G1893" s="14" t="s">
        <v>45</v>
      </c>
      <c r="H1893" s="14" t="s">
        <v>943</v>
      </c>
      <c r="I1893" s="14" t="s">
        <v>94</v>
      </c>
      <c r="J1893" s="14" t="s">
        <v>95</v>
      </c>
      <c r="K1893" s="14" t="s">
        <v>40</v>
      </c>
      <c r="L1893" s="14">
        <v>503748292</v>
      </c>
      <c r="M1893" s="14">
        <v>262710899</v>
      </c>
      <c r="N1893" s="14">
        <v>241037393</v>
      </c>
      <c r="O1893" s="14">
        <v>10163488</v>
      </c>
      <c r="P1893" s="14">
        <v>21877712</v>
      </c>
      <c r="Q1893" s="14">
        <v>90104584</v>
      </c>
      <c r="R1893" s="14">
        <v>31569578</v>
      </c>
      <c r="S1893" s="14"/>
      <c r="T1893" s="14">
        <v>107649007</v>
      </c>
      <c r="U1893" s="14"/>
      <c r="V1893" s="14"/>
      <c r="W1893" s="14"/>
      <c r="X1893" s="14">
        <v>1356042</v>
      </c>
      <c r="Y1893" s="14"/>
      <c r="Z1893" s="14"/>
      <c r="AA1893" s="14"/>
      <c r="AB1893" s="14"/>
      <c r="AC1893" s="14">
        <v>106292965</v>
      </c>
      <c r="AD1893" s="14">
        <v>37230325</v>
      </c>
      <c r="AE1893" s="14">
        <v>69062640</v>
      </c>
      <c r="AF1893" s="14"/>
      <c r="AG1893" s="14">
        <v>69062640</v>
      </c>
    </row>
    <row r="1894" spans="1:33" hidden="1" x14ac:dyDescent="0.25">
      <c r="A1894" s="14" t="s">
        <v>33</v>
      </c>
      <c r="B1894" s="14" t="s">
        <v>34</v>
      </c>
      <c r="C1894" s="14">
        <v>860000898</v>
      </c>
      <c r="D1894" s="14" t="s">
        <v>2287</v>
      </c>
      <c r="E1894" s="14" t="s">
        <v>3523</v>
      </c>
      <c r="F1894" s="14" t="s">
        <v>127</v>
      </c>
      <c r="G1894" s="14" t="s">
        <v>45</v>
      </c>
      <c r="H1894" s="14" t="s">
        <v>3524</v>
      </c>
      <c r="I1894" s="14" t="s">
        <v>38</v>
      </c>
      <c r="J1894" s="14" t="s">
        <v>38</v>
      </c>
      <c r="K1894" s="14" t="s">
        <v>39</v>
      </c>
      <c r="L1894" s="14">
        <v>658196770</v>
      </c>
      <c r="M1894" s="14">
        <v>604783287</v>
      </c>
      <c r="N1894" s="14">
        <v>53413483</v>
      </c>
      <c r="O1894" s="14">
        <v>4222372</v>
      </c>
      <c r="P1894" s="14">
        <v>9191809</v>
      </c>
      <c r="Q1894" s="14">
        <v>10096149</v>
      </c>
      <c r="R1894" s="14">
        <v>386642</v>
      </c>
      <c r="S1894" s="14">
        <v>-33207</v>
      </c>
      <c r="T1894" s="14">
        <v>37928048</v>
      </c>
      <c r="U1894" s="14"/>
      <c r="V1894" s="14"/>
      <c r="W1894" s="14">
        <v>380461</v>
      </c>
      <c r="X1894" s="14">
        <v>11746547</v>
      </c>
      <c r="Y1894" s="14"/>
      <c r="Z1894" s="14"/>
      <c r="AA1894" s="14"/>
      <c r="AB1894" s="14"/>
      <c r="AC1894" s="14">
        <v>26561962</v>
      </c>
      <c r="AD1894" s="14">
        <v>6592079</v>
      </c>
      <c r="AE1894" s="14">
        <v>19969883</v>
      </c>
      <c r="AF1894" s="14"/>
      <c r="AG1894" s="14">
        <v>19969883</v>
      </c>
    </row>
    <row r="1895" spans="1:33" hidden="1" x14ac:dyDescent="0.25">
      <c r="A1895" s="14" t="s">
        <v>33</v>
      </c>
      <c r="B1895" s="14" t="s">
        <v>34</v>
      </c>
      <c r="C1895" s="14">
        <v>860000898</v>
      </c>
      <c r="D1895" s="14" t="s">
        <v>2287</v>
      </c>
      <c r="E1895" s="14" t="s">
        <v>3523</v>
      </c>
      <c r="F1895" s="14" t="s">
        <v>127</v>
      </c>
      <c r="G1895" s="14" t="s">
        <v>45</v>
      </c>
      <c r="H1895" s="14" t="s">
        <v>3524</v>
      </c>
      <c r="I1895" s="14" t="s">
        <v>38</v>
      </c>
      <c r="J1895" s="14" t="s">
        <v>38</v>
      </c>
      <c r="K1895" s="14" t="s">
        <v>40</v>
      </c>
      <c r="L1895" s="14">
        <v>905854608</v>
      </c>
      <c r="M1895" s="14">
        <v>900702696</v>
      </c>
      <c r="N1895" s="14">
        <v>5151912</v>
      </c>
      <c r="O1895" s="14">
        <v>17760970</v>
      </c>
      <c r="P1895" s="14">
        <v>8782810</v>
      </c>
      <c r="Q1895" s="14">
        <v>8624339</v>
      </c>
      <c r="R1895" s="14">
        <v>346710</v>
      </c>
      <c r="S1895" s="14">
        <v>38092</v>
      </c>
      <c r="T1895" s="14">
        <v>5197115</v>
      </c>
      <c r="U1895" s="14"/>
      <c r="V1895" s="14"/>
      <c r="W1895" s="14">
        <v>943745</v>
      </c>
      <c r="X1895" s="14">
        <v>8996427</v>
      </c>
      <c r="Y1895" s="14"/>
      <c r="Z1895" s="14"/>
      <c r="AA1895" s="14"/>
      <c r="AB1895" s="14"/>
      <c r="AC1895" s="14">
        <v>-2855567</v>
      </c>
      <c r="AD1895" s="14">
        <v>1851938</v>
      </c>
      <c r="AE1895" s="14">
        <v>-4707505</v>
      </c>
      <c r="AF1895" s="14"/>
      <c r="AG1895" s="14">
        <v>-4707505</v>
      </c>
    </row>
    <row r="1896" spans="1:33" hidden="1" x14ac:dyDescent="0.25">
      <c r="A1896" s="14" t="s">
        <v>33</v>
      </c>
      <c r="B1896" s="14" t="s">
        <v>34</v>
      </c>
      <c r="C1896" s="14">
        <v>860001074</v>
      </c>
      <c r="D1896" s="14" t="s">
        <v>2287</v>
      </c>
      <c r="E1896" s="14" t="s">
        <v>3525</v>
      </c>
      <c r="F1896" s="14" t="s">
        <v>2400</v>
      </c>
      <c r="G1896" s="14" t="s">
        <v>45</v>
      </c>
      <c r="H1896" s="14" t="s">
        <v>2150</v>
      </c>
      <c r="I1896" s="14" t="s">
        <v>38</v>
      </c>
      <c r="J1896" s="14" t="s">
        <v>38</v>
      </c>
      <c r="K1896" s="14" t="s">
        <v>39</v>
      </c>
      <c r="L1896" s="14">
        <v>68002449</v>
      </c>
      <c r="M1896" s="14">
        <v>75942787</v>
      </c>
      <c r="N1896" s="14">
        <v>-7940338</v>
      </c>
      <c r="O1896" s="14">
        <v>202918</v>
      </c>
      <c r="P1896" s="14"/>
      <c r="Q1896" s="14">
        <v>13581745</v>
      </c>
      <c r="R1896" s="14">
        <v>45204</v>
      </c>
      <c r="S1896" s="14"/>
      <c r="T1896" s="14">
        <v>-21364369</v>
      </c>
      <c r="U1896" s="14"/>
      <c r="V1896" s="14"/>
      <c r="W1896" s="14">
        <v>2262608</v>
      </c>
      <c r="X1896" s="14">
        <v>3668978</v>
      </c>
      <c r="Y1896" s="14"/>
      <c r="Z1896" s="14"/>
      <c r="AA1896" s="14"/>
      <c r="AB1896" s="14"/>
      <c r="AC1896" s="14">
        <v>-22770739</v>
      </c>
      <c r="AD1896" s="14">
        <v>57997</v>
      </c>
      <c r="AE1896" s="14">
        <v>-22828736</v>
      </c>
      <c r="AF1896" s="14"/>
      <c r="AG1896" s="14">
        <v>-22828736</v>
      </c>
    </row>
    <row r="1897" spans="1:33" hidden="1" x14ac:dyDescent="0.25">
      <c r="A1897" s="14" t="s">
        <v>33</v>
      </c>
      <c r="B1897" s="14" t="s">
        <v>34</v>
      </c>
      <c r="C1897" s="14">
        <v>860001074</v>
      </c>
      <c r="D1897" s="14" t="s">
        <v>2287</v>
      </c>
      <c r="E1897" s="14" t="s">
        <v>3525</v>
      </c>
      <c r="F1897" s="14" t="s">
        <v>2400</v>
      </c>
      <c r="G1897" s="14" t="s">
        <v>45</v>
      </c>
      <c r="H1897" s="14" t="s">
        <v>2150</v>
      </c>
      <c r="I1897" s="14" t="s">
        <v>38</v>
      </c>
      <c r="J1897" s="14" t="s">
        <v>38</v>
      </c>
      <c r="K1897" s="14" t="s">
        <v>40</v>
      </c>
      <c r="L1897" s="14">
        <v>107980235</v>
      </c>
      <c r="M1897" s="14">
        <v>95915759</v>
      </c>
      <c r="N1897" s="14">
        <v>12064476</v>
      </c>
      <c r="O1897" s="14">
        <v>622131</v>
      </c>
      <c r="P1897" s="14"/>
      <c r="Q1897" s="14">
        <v>10697409</v>
      </c>
      <c r="R1897" s="14">
        <v>20340</v>
      </c>
      <c r="S1897" s="14"/>
      <c r="T1897" s="14">
        <v>1968858</v>
      </c>
      <c r="U1897" s="14"/>
      <c r="V1897" s="14"/>
      <c r="W1897" s="14">
        <v>3317050</v>
      </c>
      <c r="X1897" s="14">
        <v>4073685</v>
      </c>
      <c r="Y1897" s="14"/>
      <c r="Z1897" s="14"/>
      <c r="AA1897" s="14"/>
      <c r="AB1897" s="14"/>
      <c r="AC1897" s="14">
        <v>1212223</v>
      </c>
      <c r="AD1897" s="14">
        <v>767667</v>
      </c>
      <c r="AE1897" s="14">
        <v>444556</v>
      </c>
      <c r="AF1897" s="14"/>
      <c r="AG1897" s="14">
        <v>444556</v>
      </c>
    </row>
    <row r="1898" spans="1:33" hidden="1" x14ac:dyDescent="0.25">
      <c r="A1898" s="14" t="s">
        <v>33</v>
      </c>
      <c r="B1898" s="14" t="s">
        <v>34</v>
      </c>
      <c r="C1898" s="14">
        <v>860001498</v>
      </c>
      <c r="D1898" s="14" t="s">
        <v>2287</v>
      </c>
      <c r="E1898" s="14" t="s">
        <v>3526</v>
      </c>
      <c r="F1898" s="14" t="s">
        <v>56</v>
      </c>
      <c r="G1898" s="14" t="s">
        <v>36</v>
      </c>
      <c r="H1898" s="14" t="s">
        <v>3527</v>
      </c>
      <c r="I1898" s="14" t="s">
        <v>38</v>
      </c>
      <c r="J1898" s="14" t="s">
        <v>38</v>
      </c>
      <c r="K1898" s="14" t="s">
        <v>39</v>
      </c>
      <c r="L1898" s="14">
        <v>48375893</v>
      </c>
      <c r="M1898" s="14">
        <v>36974420</v>
      </c>
      <c r="N1898" s="14">
        <v>11401473</v>
      </c>
      <c r="O1898" s="14">
        <v>280875</v>
      </c>
      <c r="P1898" s="14">
        <v>7281701</v>
      </c>
      <c r="Q1898" s="14">
        <v>6973996</v>
      </c>
      <c r="R1898" s="14">
        <v>256025</v>
      </c>
      <c r="S1898" s="14"/>
      <c r="T1898" s="14">
        <v>-2829374</v>
      </c>
      <c r="U1898" s="14"/>
      <c r="V1898" s="14"/>
      <c r="W1898" s="14"/>
      <c r="X1898" s="14">
        <v>4064775</v>
      </c>
      <c r="Y1898" s="14"/>
      <c r="Z1898" s="14"/>
      <c r="AA1898" s="14"/>
      <c r="AB1898" s="14"/>
      <c r="AC1898" s="14">
        <v>-6894149</v>
      </c>
      <c r="AD1898" s="14">
        <v>696146</v>
      </c>
      <c r="AE1898" s="14">
        <v>-7590295</v>
      </c>
      <c r="AF1898" s="14"/>
      <c r="AG1898" s="14">
        <v>-7590295</v>
      </c>
    </row>
    <row r="1899" spans="1:33" hidden="1" x14ac:dyDescent="0.25">
      <c r="A1899" s="14" t="s">
        <v>33</v>
      </c>
      <c r="B1899" s="14" t="s">
        <v>34</v>
      </c>
      <c r="C1899" s="14">
        <v>860001498</v>
      </c>
      <c r="D1899" s="14" t="s">
        <v>2287</v>
      </c>
      <c r="E1899" s="14" t="s">
        <v>3526</v>
      </c>
      <c r="F1899" s="14" t="s">
        <v>56</v>
      </c>
      <c r="G1899" s="14" t="s">
        <v>36</v>
      </c>
      <c r="H1899" s="14" t="s">
        <v>3527</v>
      </c>
      <c r="I1899" s="14" t="s">
        <v>38</v>
      </c>
      <c r="J1899" s="14" t="s">
        <v>38</v>
      </c>
      <c r="K1899" s="14" t="s">
        <v>40</v>
      </c>
      <c r="L1899" s="14">
        <v>46863072</v>
      </c>
      <c r="M1899" s="14">
        <v>33016461</v>
      </c>
      <c r="N1899" s="14">
        <v>13846611</v>
      </c>
      <c r="O1899" s="14">
        <v>1031782</v>
      </c>
      <c r="P1899" s="14">
        <v>7754162</v>
      </c>
      <c r="Q1899" s="14">
        <v>6519426</v>
      </c>
      <c r="R1899" s="14">
        <v>765761</v>
      </c>
      <c r="S1899" s="14"/>
      <c r="T1899" s="14">
        <v>-160956</v>
      </c>
      <c r="U1899" s="14"/>
      <c r="V1899" s="14"/>
      <c r="W1899" s="14"/>
      <c r="X1899" s="14">
        <v>2052282</v>
      </c>
      <c r="Y1899" s="14"/>
      <c r="Z1899" s="14"/>
      <c r="AA1899" s="14"/>
      <c r="AB1899" s="14"/>
      <c r="AC1899" s="14">
        <v>-2213238</v>
      </c>
      <c r="AD1899" s="14">
        <v>837424</v>
      </c>
      <c r="AE1899" s="14">
        <v>-3050662</v>
      </c>
      <c r="AF1899" s="14"/>
      <c r="AG1899" s="14">
        <v>-3050662</v>
      </c>
    </row>
    <row r="1900" spans="1:33" hidden="1" x14ac:dyDescent="0.25">
      <c r="A1900" s="14" t="s">
        <v>33</v>
      </c>
      <c r="B1900" s="14" t="s">
        <v>34</v>
      </c>
      <c r="C1900" s="14">
        <v>860001552</v>
      </c>
      <c r="D1900" s="14" t="s">
        <v>2287</v>
      </c>
      <c r="E1900" s="14" t="s">
        <v>944</v>
      </c>
      <c r="F1900" s="14" t="s">
        <v>742</v>
      </c>
      <c r="G1900" s="14" t="s">
        <v>45</v>
      </c>
      <c r="H1900" s="14" t="s">
        <v>3528</v>
      </c>
      <c r="I1900" s="14" t="s">
        <v>47</v>
      </c>
      <c r="J1900" s="14" t="s">
        <v>74</v>
      </c>
      <c r="K1900" s="14" t="s">
        <v>39</v>
      </c>
      <c r="L1900" s="14">
        <v>32685961</v>
      </c>
      <c r="M1900" s="14">
        <v>23788685</v>
      </c>
      <c r="N1900" s="14">
        <v>8897276</v>
      </c>
      <c r="O1900" s="14">
        <v>170993</v>
      </c>
      <c r="P1900" s="14">
        <v>6402951</v>
      </c>
      <c r="Q1900" s="14">
        <v>1886612</v>
      </c>
      <c r="R1900" s="14">
        <v>523909</v>
      </c>
      <c r="S1900" s="14"/>
      <c r="T1900" s="14">
        <v>254797</v>
      </c>
      <c r="U1900" s="14"/>
      <c r="V1900" s="14"/>
      <c r="W1900" s="14">
        <v>35553</v>
      </c>
      <c r="X1900" s="14">
        <v>3137915</v>
      </c>
      <c r="Y1900" s="14"/>
      <c r="Z1900" s="14"/>
      <c r="AA1900" s="14"/>
      <c r="AB1900" s="14"/>
      <c r="AC1900" s="14">
        <v>-2847565</v>
      </c>
      <c r="AD1900" s="14">
        <v>-1198304</v>
      </c>
      <c r="AE1900" s="14">
        <v>-1649261</v>
      </c>
      <c r="AF1900" s="14"/>
      <c r="AG1900" s="14">
        <v>-1649261</v>
      </c>
    </row>
    <row r="1901" spans="1:33" hidden="1" x14ac:dyDescent="0.25">
      <c r="A1901" s="14" t="s">
        <v>33</v>
      </c>
      <c r="B1901" s="14" t="s">
        <v>34</v>
      </c>
      <c r="C1901" s="14">
        <v>860001552</v>
      </c>
      <c r="D1901" s="14" t="s">
        <v>2287</v>
      </c>
      <c r="E1901" s="14" t="s">
        <v>944</v>
      </c>
      <c r="F1901" s="14" t="s">
        <v>742</v>
      </c>
      <c r="G1901" s="14" t="s">
        <v>45</v>
      </c>
      <c r="H1901" s="14" t="s">
        <v>3528</v>
      </c>
      <c r="I1901" s="14" t="s">
        <v>47</v>
      </c>
      <c r="J1901" s="14" t="s">
        <v>74</v>
      </c>
      <c r="K1901" s="14" t="s">
        <v>40</v>
      </c>
      <c r="L1901" s="14">
        <v>41190797</v>
      </c>
      <c r="M1901" s="14">
        <v>29567878</v>
      </c>
      <c r="N1901" s="14">
        <v>11622919</v>
      </c>
      <c r="O1901" s="14">
        <v>539591</v>
      </c>
      <c r="P1901" s="14">
        <v>7591884</v>
      </c>
      <c r="Q1901" s="14">
        <v>1913227</v>
      </c>
      <c r="R1901" s="14">
        <v>458333</v>
      </c>
      <c r="S1901" s="14"/>
      <c r="T1901" s="14">
        <v>2199066</v>
      </c>
      <c r="U1901" s="14"/>
      <c r="V1901" s="14"/>
      <c r="W1901" s="14">
        <v>17953</v>
      </c>
      <c r="X1901" s="14">
        <v>2663446</v>
      </c>
      <c r="Y1901" s="14"/>
      <c r="Z1901" s="14"/>
      <c r="AA1901" s="14"/>
      <c r="AB1901" s="14"/>
      <c r="AC1901" s="14">
        <v>-446427</v>
      </c>
      <c r="AD1901" s="14">
        <v>-347434</v>
      </c>
      <c r="AE1901" s="14">
        <v>-98993</v>
      </c>
      <c r="AF1901" s="14"/>
      <c r="AG1901" s="14">
        <v>-98993</v>
      </c>
    </row>
    <row r="1902" spans="1:33" hidden="1" x14ac:dyDescent="0.25">
      <c r="A1902" s="14" t="s">
        <v>33</v>
      </c>
      <c r="B1902" s="14" t="s">
        <v>34</v>
      </c>
      <c r="C1902" s="14">
        <v>860001576</v>
      </c>
      <c r="D1902" s="14" t="s">
        <v>2287</v>
      </c>
      <c r="E1902" s="14" t="s">
        <v>945</v>
      </c>
      <c r="F1902" s="14" t="s">
        <v>142</v>
      </c>
      <c r="G1902" s="14" t="s">
        <v>36</v>
      </c>
      <c r="H1902" s="14" t="s">
        <v>946</v>
      </c>
      <c r="I1902" s="14" t="s">
        <v>38</v>
      </c>
      <c r="J1902" s="14" t="s">
        <v>38</v>
      </c>
      <c r="K1902" s="14" t="s">
        <v>39</v>
      </c>
      <c r="L1902" s="14">
        <v>68548692</v>
      </c>
      <c r="M1902" s="14">
        <v>53709653</v>
      </c>
      <c r="N1902" s="14">
        <v>14839039</v>
      </c>
      <c r="O1902" s="14"/>
      <c r="P1902" s="14">
        <v>2966340</v>
      </c>
      <c r="Q1902" s="14">
        <v>9648315</v>
      </c>
      <c r="R1902" s="14">
        <v>74309</v>
      </c>
      <c r="S1902" s="14"/>
      <c r="T1902" s="14">
        <v>2150075</v>
      </c>
      <c r="U1902" s="14"/>
      <c r="V1902" s="14"/>
      <c r="W1902" s="14"/>
      <c r="X1902" s="14">
        <v>4913707</v>
      </c>
      <c r="Y1902" s="14"/>
      <c r="Z1902" s="14"/>
      <c r="AA1902" s="14"/>
      <c r="AB1902" s="14"/>
      <c r="AC1902" s="14">
        <v>-2763632</v>
      </c>
      <c r="AD1902" s="14">
        <v>708</v>
      </c>
      <c r="AE1902" s="14">
        <v>-2764340</v>
      </c>
      <c r="AF1902" s="14"/>
      <c r="AG1902" s="14">
        <v>-2764340</v>
      </c>
    </row>
    <row r="1903" spans="1:33" hidden="1" x14ac:dyDescent="0.25">
      <c r="A1903" s="14" t="s">
        <v>33</v>
      </c>
      <c r="B1903" s="14" t="s">
        <v>34</v>
      </c>
      <c r="C1903" s="14">
        <v>860001576</v>
      </c>
      <c r="D1903" s="14" t="s">
        <v>2287</v>
      </c>
      <c r="E1903" s="14" t="s">
        <v>945</v>
      </c>
      <c r="F1903" s="14" t="s">
        <v>142</v>
      </c>
      <c r="G1903" s="14" t="s">
        <v>36</v>
      </c>
      <c r="H1903" s="14" t="s">
        <v>946</v>
      </c>
      <c r="I1903" s="14" t="s">
        <v>38</v>
      </c>
      <c r="J1903" s="14" t="s">
        <v>38</v>
      </c>
      <c r="K1903" s="14" t="s">
        <v>40</v>
      </c>
      <c r="L1903" s="14">
        <v>95963474</v>
      </c>
      <c r="M1903" s="14">
        <v>78201414</v>
      </c>
      <c r="N1903" s="14">
        <v>17762060</v>
      </c>
      <c r="O1903" s="14">
        <v>31719</v>
      </c>
      <c r="P1903" s="14">
        <v>3855612</v>
      </c>
      <c r="Q1903" s="14">
        <v>10222313</v>
      </c>
      <c r="R1903" s="14">
        <v>181205</v>
      </c>
      <c r="S1903" s="14"/>
      <c r="T1903" s="14">
        <v>3534649</v>
      </c>
      <c r="U1903" s="14"/>
      <c r="V1903" s="14"/>
      <c r="W1903" s="14"/>
      <c r="X1903" s="14">
        <v>1459433</v>
      </c>
      <c r="Y1903" s="14"/>
      <c r="Z1903" s="14"/>
      <c r="AA1903" s="14"/>
      <c r="AB1903" s="14"/>
      <c r="AC1903" s="14">
        <v>2075216</v>
      </c>
      <c r="AD1903" s="14">
        <v>882091</v>
      </c>
      <c r="AE1903" s="14">
        <v>1193125</v>
      </c>
      <c r="AF1903" s="14"/>
      <c r="AG1903" s="14">
        <v>1193125</v>
      </c>
    </row>
    <row r="1904" spans="1:33" hidden="1" x14ac:dyDescent="0.25">
      <c r="A1904" s="14" t="s">
        <v>33</v>
      </c>
      <c r="B1904" s="14" t="s">
        <v>34</v>
      </c>
      <c r="C1904" s="14">
        <v>860001584</v>
      </c>
      <c r="D1904" s="14" t="s">
        <v>2287</v>
      </c>
      <c r="E1904" s="14" t="s">
        <v>947</v>
      </c>
      <c r="F1904" s="14" t="s">
        <v>2622</v>
      </c>
      <c r="G1904" s="14" t="s">
        <v>45</v>
      </c>
      <c r="H1904" s="14" t="s">
        <v>948</v>
      </c>
      <c r="I1904" s="14" t="s">
        <v>38</v>
      </c>
      <c r="J1904" s="14" t="s">
        <v>38</v>
      </c>
      <c r="K1904" s="14" t="s">
        <v>39</v>
      </c>
      <c r="L1904" s="14">
        <v>164073540</v>
      </c>
      <c r="M1904" s="14">
        <v>107946934</v>
      </c>
      <c r="N1904" s="14">
        <v>56126606</v>
      </c>
      <c r="O1904" s="14">
        <v>26239322</v>
      </c>
      <c r="P1904" s="14">
        <v>4193506</v>
      </c>
      <c r="Q1904" s="14">
        <v>63819716</v>
      </c>
      <c r="R1904" s="14">
        <v>770981</v>
      </c>
      <c r="S1904" s="14"/>
      <c r="T1904" s="14">
        <v>13581725</v>
      </c>
      <c r="U1904" s="14"/>
      <c r="V1904" s="14"/>
      <c r="W1904" s="14">
        <v>1620066</v>
      </c>
      <c r="X1904" s="14">
        <v>494082</v>
      </c>
      <c r="Y1904" s="14"/>
      <c r="Z1904" s="14"/>
      <c r="AA1904" s="14"/>
      <c r="AB1904" s="14"/>
      <c r="AC1904" s="14">
        <v>14707709</v>
      </c>
      <c r="AD1904" s="14">
        <v>5858429</v>
      </c>
      <c r="AE1904" s="14">
        <v>8849280</v>
      </c>
      <c r="AF1904" s="14"/>
      <c r="AG1904" s="14">
        <v>8849280</v>
      </c>
    </row>
    <row r="1905" spans="1:33" hidden="1" x14ac:dyDescent="0.25">
      <c r="A1905" s="14" t="s">
        <v>33</v>
      </c>
      <c r="B1905" s="14" t="s">
        <v>34</v>
      </c>
      <c r="C1905" s="14">
        <v>860001584</v>
      </c>
      <c r="D1905" s="14" t="s">
        <v>2287</v>
      </c>
      <c r="E1905" s="14" t="s">
        <v>947</v>
      </c>
      <c r="F1905" s="14" t="s">
        <v>2622</v>
      </c>
      <c r="G1905" s="14" t="s">
        <v>45</v>
      </c>
      <c r="H1905" s="14" t="s">
        <v>948</v>
      </c>
      <c r="I1905" s="14" t="s">
        <v>38</v>
      </c>
      <c r="J1905" s="14" t="s">
        <v>38</v>
      </c>
      <c r="K1905" s="14" t="s">
        <v>40</v>
      </c>
      <c r="L1905" s="14">
        <v>199963927</v>
      </c>
      <c r="M1905" s="14">
        <v>131113370</v>
      </c>
      <c r="N1905" s="14">
        <v>68850557</v>
      </c>
      <c r="O1905" s="14">
        <v>14976818</v>
      </c>
      <c r="P1905" s="14">
        <v>3817125</v>
      </c>
      <c r="Q1905" s="14">
        <v>59797215</v>
      </c>
      <c r="R1905" s="14">
        <v>1289622</v>
      </c>
      <c r="S1905" s="14"/>
      <c r="T1905" s="14">
        <v>18923413</v>
      </c>
      <c r="U1905" s="14"/>
      <c r="V1905" s="14"/>
      <c r="W1905" s="14">
        <v>927052</v>
      </c>
      <c r="X1905" s="14">
        <v>2903876</v>
      </c>
      <c r="Y1905" s="14"/>
      <c r="Z1905" s="14"/>
      <c r="AA1905" s="14"/>
      <c r="AB1905" s="14"/>
      <c r="AC1905" s="14">
        <v>16946589</v>
      </c>
      <c r="AD1905" s="14">
        <v>6453882</v>
      </c>
      <c r="AE1905" s="14">
        <v>10492707</v>
      </c>
      <c r="AF1905" s="14"/>
      <c r="AG1905" s="14">
        <v>10492707</v>
      </c>
    </row>
    <row r="1906" spans="1:33" hidden="1" x14ac:dyDescent="0.25">
      <c r="A1906" s="14" t="s">
        <v>33</v>
      </c>
      <c r="B1906" s="14" t="s">
        <v>34</v>
      </c>
      <c r="C1906" s="14">
        <v>860001607</v>
      </c>
      <c r="D1906" s="14" t="s">
        <v>2287</v>
      </c>
      <c r="E1906" s="14" t="s">
        <v>3529</v>
      </c>
      <c r="F1906" s="14" t="s">
        <v>376</v>
      </c>
      <c r="G1906" s="14" t="s">
        <v>36</v>
      </c>
      <c r="H1906" s="14" t="s">
        <v>3530</v>
      </c>
      <c r="I1906" s="14" t="s">
        <v>38</v>
      </c>
      <c r="J1906" s="14" t="s">
        <v>38</v>
      </c>
      <c r="K1906" s="14" t="s">
        <v>39</v>
      </c>
      <c r="L1906" s="14">
        <v>11818023</v>
      </c>
      <c r="M1906" s="14">
        <v>5373004</v>
      </c>
      <c r="N1906" s="14">
        <v>6445019</v>
      </c>
      <c r="O1906" s="14">
        <v>450167</v>
      </c>
      <c r="P1906" s="14">
        <v>1700409</v>
      </c>
      <c r="Q1906" s="14">
        <v>4852541</v>
      </c>
      <c r="R1906" s="14">
        <v>610589</v>
      </c>
      <c r="S1906" s="14">
        <v>0</v>
      </c>
      <c r="T1906" s="14">
        <v>-268353</v>
      </c>
      <c r="U1906" s="14"/>
      <c r="V1906" s="14"/>
      <c r="W1906" s="14">
        <v>291885</v>
      </c>
      <c r="X1906" s="14"/>
      <c r="Y1906" s="14"/>
      <c r="Z1906" s="14"/>
      <c r="AA1906" s="14"/>
      <c r="AB1906" s="14"/>
      <c r="AC1906" s="14">
        <v>23532</v>
      </c>
      <c r="AD1906" s="14">
        <v>8584</v>
      </c>
      <c r="AE1906" s="14">
        <v>14948</v>
      </c>
      <c r="AF1906" s="14"/>
      <c r="AG1906" s="14">
        <v>14948</v>
      </c>
    </row>
    <row r="1907" spans="1:33" hidden="1" x14ac:dyDescent="0.25">
      <c r="A1907" s="14" t="s">
        <v>33</v>
      </c>
      <c r="B1907" s="14" t="s">
        <v>34</v>
      </c>
      <c r="C1907" s="14">
        <v>860001607</v>
      </c>
      <c r="D1907" s="14" t="s">
        <v>2287</v>
      </c>
      <c r="E1907" s="14" t="s">
        <v>3529</v>
      </c>
      <c r="F1907" s="14" t="s">
        <v>376</v>
      </c>
      <c r="G1907" s="14" t="s">
        <v>36</v>
      </c>
      <c r="H1907" s="14" t="s">
        <v>3530</v>
      </c>
      <c r="I1907" s="14" t="s">
        <v>38</v>
      </c>
      <c r="J1907" s="14" t="s">
        <v>38</v>
      </c>
      <c r="K1907" s="14" t="s">
        <v>40</v>
      </c>
      <c r="L1907" s="14">
        <v>13137582</v>
      </c>
      <c r="M1907" s="14">
        <v>5853356</v>
      </c>
      <c r="N1907" s="14">
        <v>7284226</v>
      </c>
      <c r="O1907" s="14"/>
      <c r="P1907" s="14">
        <v>1725129</v>
      </c>
      <c r="Q1907" s="14">
        <v>4035255</v>
      </c>
      <c r="R1907" s="14">
        <v>262554</v>
      </c>
      <c r="S1907" s="14"/>
      <c r="T1907" s="14">
        <v>1261288</v>
      </c>
      <c r="U1907" s="14"/>
      <c r="V1907" s="14"/>
      <c r="W1907" s="14">
        <v>925898</v>
      </c>
      <c r="X1907" s="14"/>
      <c r="Y1907" s="14"/>
      <c r="Z1907" s="14"/>
      <c r="AA1907" s="14"/>
      <c r="AB1907" s="14"/>
      <c r="AC1907" s="14">
        <v>2187186</v>
      </c>
      <c r="AD1907" s="14">
        <v>604687</v>
      </c>
      <c r="AE1907" s="14">
        <v>1582499</v>
      </c>
      <c r="AF1907" s="14">
        <v>2347334</v>
      </c>
      <c r="AG1907" s="14">
        <v>3929833</v>
      </c>
    </row>
    <row r="1908" spans="1:33" hidden="1" x14ac:dyDescent="0.25">
      <c r="A1908" s="14" t="s">
        <v>33</v>
      </c>
      <c r="B1908" s="14" t="s">
        <v>34</v>
      </c>
      <c r="C1908" s="14">
        <v>860001711</v>
      </c>
      <c r="D1908" s="14" t="s">
        <v>2287</v>
      </c>
      <c r="E1908" s="14" t="s">
        <v>949</v>
      </c>
      <c r="F1908" s="14" t="s">
        <v>50</v>
      </c>
      <c r="G1908" s="14" t="s">
        <v>45</v>
      </c>
      <c r="H1908" s="14" t="s">
        <v>950</v>
      </c>
      <c r="I1908" s="14" t="s">
        <v>94</v>
      </c>
      <c r="J1908" s="14" t="s">
        <v>95</v>
      </c>
      <c r="K1908" s="14" t="s">
        <v>39</v>
      </c>
      <c r="L1908" s="14">
        <v>25123390</v>
      </c>
      <c r="M1908" s="14">
        <v>15907554</v>
      </c>
      <c r="N1908" s="14">
        <v>9215836</v>
      </c>
      <c r="O1908" s="14">
        <v>1403500</v>
      </c>
      <c r="P1908" s="14">
        <v>2707434</v>
      </c>
      <c r="Q1908" s="14">
        <v>1332593</v>
      </c>
      <c r="R1908" s="14">
        <v>153190</v>
      </c>
      <c r="S1908" s="14"/>
      <c r="T1908" s="14">
        <v>6426119</v>
      </c>
      <c r="U1908" s="14"/>
      <c r="V1908" s="14"/>
      <c r="W1908" s="14"/>
      <c r="X1908" s="14">
        <v>997788</v>
      </c>
      <c r="Y1908" s="14"/>
      <c r="Z1908" s="14"/>
      <c r="AA1908" s="14"/>
      <c r="AB1908" s="14"/>
      <c r="AC1908" s="14">
        <v>5428331</v>
      </c>
      <c r="AD1908" s="14">
        <v>2032057</v>
      </c>
      <c r="AE1908" s="14">
        <v>3396274</v>
      </c>
      <c r="AF1908" s="14"/>
      <c r="AG1908" s="14">
        <v>3396274</v>
      </c>
    </row>
    <row r="1909" spans="1:33" hidden="1" x14ac:dyDescent="0.25">
      <c r="A1909" s="14" t="s">
        <v>33</v>
      </c>
      <c r="B1909" s="14" t="s">
        <v>34</v>
      </c>
      <c r="C1909" s="14">
        <v>860001711</v>
      </c>
      <c r="D1909" s="14" t="s">
        <v>2287</v>
      </c>
      <c r="E1909" s="14" t="s">
        <v>949</v>
      </c>
      <c r="F1909" s="14" t="s">
        <v>50</v>
      </c>
      <c r="G1909" s="14" t="s">
        <v>45</v>
      </c>
      <c r="H1909" s="14" t="s">
        <v>950</v>
      </c>
      <c r="I1909" s="14" t="s">
        <v>94</v>
      </c>
      <c r="J1909" s="14" t="s">
        <v>95</v>
      </c>
      <c r="K1909" s="14" t="s">
        <v>40</v>
      </c>
      <c r="L1909" s="14">
        <v>29965205</v>
      </c>
      <c r="M1909" s="14">
        <v>19362896</v>
      </c>
      <c r="N1909" s="14">
        <v>10602309</v>
      </c>
      <c r="O1909" s="14">
        <v>3304407</v>
      </c>
      <c r="P1909" s="14">
        <v>2432661</v>
      </c>
      <c r="Q1909" s="14">
        <v>1909141</v>
      </c>
      <c r="R1909" s="14">
        <v>145284</v>
      </c>
      <c r="S1909" s="14"/>
      <c r="T1909" s="14">
        <v>9419630</v>
      </c>
      <c r="U1909" s="14"/>
      <c r="V1909" s="14"/>
      <c r="W1909" s="14"/>
      <c r="X1909" s="14">
        <v>960321</v>
      </c>
      <c r="Y1909" s="14"/>
      <c r="Z1909" s="14"/>
      <c r="AA1909" s="14"/>
      <c r="AB1909" s="14"/>
      <c r="AC1909" s="14">
        <v>8459309</v>
      </c>
      <c r="AD1909" s="14">
        <v>3103897</v>
      </c>
      <c r="AE1909" s="14">
        <v>5355412</v>
      </c>
      <c r="AF1909" s="14"/>
      <c r="AG1909" s="14">
        <v>5355412</v>
      </c>
    </row>
    <row r="1910" spans="1:33" hidden="1" x14ac:dyDescent="0.25">
      <c r="A1910" s="14" t="s">
        <v>33</v>
      </c>
      <c r="B1910" s="14" t="s">
        <v>34</v>
      </c>
      <c r="C1910" s="14">
        <v>860001755</v>
      </c>
      <c r="D1910" s="14" t="s">
        <v>2287</v>
      </c>
      <c r="E1910" s="14" t="s">
        <v>3531</v>
      </c>
      <c r="F1910" s="14" t="s">
        <v>81</v>
      </c>
      <c r="G1910" s="14" t="s">
        <v>36</v>
      </c>
      <c r="H1910" s="14" t="s">
        <v>951</v>
      </c>
      <c r="I1910" s="14" t="s">
        <v>38</v>
      </c>
      <c r="J1910" s="14" t="s">
        <v>38</v>
      </c>
      <c r="K1910" s="14" t="s">
        <v>39</v>
      </c>
      <c r="L1910" s="14">
        <v>138670</v>
      </c>
      <c r="M1910" s="14">
        <v>62598</v>
      </c>
      <c r="N1910" s="14">
        <v>76072</v>
      </c>
      <c r="O1910" s="14"/>
      <c r="P1910" s="14"/>
      <c r="Q1910" s="14">
        <v>313464</v>
      </c>
      <c r="R1910" s="14">
        <v>152619</v>
      </c>
      <c r="S1910" s="14"/>
      <c r="T1910" s="14">
        <v>-390011</v>
      </c>
      <c r="U1910" s="14"/>
      <c r="V1910" s="14"/>
      <c r="W1910" s="14"/>
      <c r="X1910" s="14">
        <v>592283</v>
      </c>
      <c r="Y1910" s="14"/>
      <c r="Z1910" s="14"/>
      <c r="AA1910" s="14"/>
      <c r="AB1910" s="14"/>
      <c r="AC1910" s="14">
        <v>-982294</v>
      </c>
      <c r="AD1910" s="14">
        <v>3469</v>
      </c>
      <c r="AE1910" s="14">
        <v>-985763</v>
      </c>
      <c r="AF1910" s="14"/>
      <c r="AG1910" s="14">
        <v>-985763</v>
      </c>
    </row>
    <row r="1911" spans="1:33" hidden="1" x14ac:dyDescent="0.25">
      <c r="A1911" s="14" t="s">
        <v>33</v>
      </c>
      <c r="B1911" s="14" t="s">
        <v>34</v>
      </c>
      <c r="C1911" s="14">
        <v>860001755</v>
      </c>
      <c r="D1911" s="14" t="s">
        <v>2287</v>
      </c>
      <c r="E1911" s="14" t="s">
        <v>3531</v>
      </c>
      <c r="F1911" s="14" t="s">
        <v>81</v>
      </c>
      <c r="G1911" s="14" t="s">
        <v>36</v>
      </c>
      <c r="H1911" s="14" t="s">
        <v>951</v>
      </c>
      <c r="I1911" s="14" t="s">
        <v>38</v>
      </c>
      <c r="J1911" s="14" t="s">
        <v>38</v>
      </c>
      <c r="K1911" s="14" t="s">
        <v>40</v>
      </c>
      <c r="L1911" s="14">
        <v>49072</v>
      </c>
      <c r="M1911" s="14">
        <v>18306</v>
      </c>
      <c r="N1911" s="14">
        <v>30766</v>
      </c>
      <c r="O1911" s="14"/>
      <c r="P1911" s="14"/>
      <c r="Q1911" s="14">
        <v>218953</v>
      </c>
      <c r="R1911" s="14">
        <v>75590</v>
      </c>
      <c r="S1911" s="14"/>
      <c r="T1911" s="14">
        <v>-263777</v>
      </c>
      <c r="U1911" s="14"/>
      <c r="V1911" s="14"/>
      <c r="W1911" s="14"/>
      <c r="X1911" s="14">
        <v>268727</v>
      </c>
      <c r="Y1911" s="14"/>
      <c r="Z1911" s="14"/>
      <c r="AA1911" s="14"/>
      <c r="AB1911" s="14"/>
      <c r="AC1911" s="14">
        <v>-532504</v>
      </c>
      <c r="AD1911" s="14"/>
      <c r="AE1911" s="14">
        <v>-532504</v>
      </c>
      <c r="AF1911" s="14"/>
      <c r="AG1911" s="14">
        <v>-532504</v>
      </c>
    </row>
    <row r="1912" spans="1:33" hidden="1" x14ac:dyDescent="0.25">
      <c r="A1912" s="14" t="s">
        <v>33</v>
      </c>
      <c r="B1912" s="14" t="s">
        <v>34</v>
      </c>
      <c r="C1912" s="14">
        <v>860001777</v>
      </c>
      <c r="D1912" s="14" t="s">
        <v>2287</v>
      </c>
      <c r="E1912" s="14" t="s">
        <v>952</v>
      </c>
      <c r="F1912" s="14" t="s">
        <v>422</v>
      </c>
      <c r="G1912" s="14" t="s">
        <v>45</v>
      </c>
      <c r="H1912" s="14" t="s">
        <v>3532</v>
      </c>
      <c r="I1912" s="14" t="s">
        <v>94</v>
      </c>
      <c r="J1912" s="14" t="s">
        <v>158</v>
      </c>
      <c r="K1912" s="14" t="s">
        <v>39</v>
      </c>
      <c r="L1912" s="14">
        <v>284022774</v>
      </c>
      <c r="M1912" s="14">
        <v>150813550</v>
      </c>
      <c r="N1912" s="14">
        <v>133209224</v>
      </c>
      <c r="O1912" s="14">
        <v>1094090</v>
      </c>
      <c r="P1912" s="14">
        <v>4424216</v>
      </c>
      <c r="Q1912" s="14">
        <v>117579560</v>
      </c>
      <c r="R1912" s="14">
        <v>961988</v>
      </c>
      <c r="S1912" s="14"/>
      <c r="T1912" s="14">
        <v>11337550</v>
      </c>
      <c r="U1912" s="14"/>
      <c r="V1912" s="14"/>
      <c r="W1912" s="14">
        <v>133950</v>
      </c>
      <c r="X1912" s="14">
        <v>8899772</v>
      </c>
      <c r="Y1912" s="14"/>
      <c r="Z1912" s="14"/>
      <c r="AA1912" s="14"/>
      <c r="AB1912" s="14"/>
      <c r="AC1912" s="14">
        <v>2571728</v>
      </c>
      <c r="AD1912" s="14">
        <v>2765628</v>
      </c>
      <c r="AE1912" s="14">
        <v>-193900</v>
      </c>
      <c r="AF1912" s="14"/>
      <c r="AG1912" s="14">
        <v>-193900</v>
      </c>
    </row>
    <row r="1913" spans="1:33" hidden="1" x14ac:dyDescent="0.25">
      <c r="A1913" s="14" t="s">
        <v>33</v>
      </c>
      <c r="B1913" s="14" t="s">
        <v>34</v>
      </c>
      <c r="C1913" s="14">
        <v>860001777</v>
      </c>
      <c r="D1913" s="14" t="s">
        <v>2287</v>
      </c>
      <c r="E1913" s="14" t="s">
        <v>952</v>
      </c>
      <c r="F1913" s="14" t="s">
        <v>422</v>
      </c>
      <c r="G1913" s="14" t="s">
        <v>45</v>
      </c>
      <c r="H1913" s="14" t="s">
        <v>3532</v>
      </c>
      <c r="I1913" s="14" t="s">
        <v>94</v>
      </c>
      <c r="J1913" s="14" t="s">
        <v>158</v>
      </c>
      <c r="K1913" s="14" t="s">
        <v>40</v>
      </c>
      <c r="L1913" s="14">
        <v>301489911</v>
      </c>
      <c r="M1913" s="14">
        <v>163005477</v>
      </c>
      <c r="N1913" s="14">
        <v>138484434</v>
      </c>
      <c r="O1913" s="14">
        <v>1231111</v>
      </c>
      <c r="P1913" s="14">
        <v>3390708</v>
      </c>
      <c r="Q1913" s="14">
        <v>123737091</v>
      </c>
      <c r="R1913" s="14">
        <v>924980</v>
      </c>
      <c r="S1913" s="14"/>
      <c r="T1913" s="14">
        <v>11662766</v>
      </c>
      <c r="U1913" s="14"/>
      <c r="V1913" s="14"/>
      <c r="W1913" s="14">
        <v>1021192</v>
      </c>
      <c r="X1913" s="14">
        <v>4732460</v>
      </c>
      <c r="Y1913" s="14"/>
      <c r="Z1913" s="14"/>
      <c r="AA1913" s="14"/>
      <c r="AB1913" s="14"/>
      <c r="AC1913" s="14">
        <v>7951498</v>
      </c>
      <c r="AD1913" s="14">
        <v>1281895</v>
      </c>
      <c r="AE1913" s="14">
        <v>6669603</v>
      </c>
      <c r="AF1913" s="14"/>
      <c r="AG1913" s="14">
        <v>6669603</v>
      </c>
    </row>
    <row r="1914" spans="1:33" hidden="1" x14ac:dyDescent="0.25">
      <c r="A1914" s="14" t="s">
        <v>33</v>
      </c>
      <c r="B1914" s="14" t="s">
        <v>34</v>
      </c>
      <c r="C1914" s="14">
        <v>860001778</v>
      </c>
      <c r="D1914" s="14" t="s">
        <v>2287</v>
      </c>
      <c r="E1914" s="14" t="s">
        <v>3533</v>
      </c>
      <c r="F1914" s="14" t="s">
        <v>142</v>
      </c>
      <c r="G1914" s="14" t="s">
        <v>36</v>
      </c>
      <c r="H1914" s="14" t="s">
        <v>3534</v>
      </c>
      <c r="I1914" s="14" t="s">
        <v>94</v>
      </c>
      <c r="J1914" s="14" t="s">
        <v>151</v>
      </c>
      <c r="K1914" s="14" t="s">
        <v>39</v>
      </c>
      <c r="L1914" s="14">
        <v>230266652</v>
      </c>
      <c r="M1914" s="14">
        <v>180168235</v>
      </c>
      <c r="N1914" s="14">
        <v>50098417</v>
      </c>
      <c r="O1914" s="14">
        <v>12075425</v>
      </c>
      <c r="P1914" s="14"/>
      <c r="Q1914" s="14">
        <v>2255145</v>
      </c>
      <c r="R1914" s="14">
        <v>48168325</v>
      </c>
      <c r="S1914" s="14"/>
      <c r="T1914" s="14">
        <v>11750372</v>
      </c>
      <c r="U1914" s="14"/>
      <c r="V1914" s="14"/>
      <c r="W1914" s="14"/>
      <c r="X1914" s="14"/>
      <c r="Y1914" s="14"/>
      <c r="Z1914" s="14"/>
      <c r="AA1914" s="14"/>
      <c r="AB1914" s="14"/>
      <c r="AC1914" s="14">
        <v>11750372</v>
      </c>
      <c r="AD1914" s="14">
        <v>2935202</v>
      </c>
      <c r="AE1914" s="14">
        <v>8815170</v>
      </c>
      <c r="AF1914" s="14"/>
      <c r="AG1914" s="14">
        <v>8815170</v>
      </c>
    </row>
    <row r="1915" spans="1:33" hidden="1" x14ac:dyDescent="0.25">
      <c r="A1915" s="14" t="s">
        <v>33</v>
      </c>
      <c r="B1915" s="14" t="s">
        <v>34</v>
      </c>
      <c r="C1915" s="14">
        <v>860001778</v>
      </c>
      <c r="D1915" s="14" t="s">
        <v>2287</v>
      </c>
      <c r="E1915" s="14" t="s">
        <v>3533</v>
      </c>
      <c r="F1915" s="14" t="s">
        <v>142</v>
      </c>
      <c r="G1915" s="14" t="s">
        <v>36</v>
      </c>
      <c r="H1915" s="14" t="s">
        <v>3534</v>
      </c>
      <c r="I1915" s="14" t="s">
        <v>94</v>
      </c>
      <c r="J1915" s="14" t="s">
        <v>151</v>
      </c>
      <c r="K1915" s="14" t="s">
        <v>40</v>
      </c>
      <c r="L1915" s="14">
        <v>323006728</v>
      </c>
      <c r="M1915" s="14">
        <v>259770157</v>
      </c>
      <c r="N1915" s="14">
        <v>63236571</v>
      </c>
      <c r="O1915" s="14">
        <v>13312766</v>
      </c>
      <c r="P1915" s="14"/>
      <c r="Q1915" s="14">
        <v>1948681</v>
      </c>
      <c r="R1915" s="14">
        <v>48964101</v>
      </c>
      <c r="S1915" s="14"/>
      <c r="T1915" s="14">
        <v>25636555</v>
      </c>
      <c r="U1915" s="14"/>
      <c r="V1915" s="14"/>
      <c r="W1915" s="14"/>
      <c r="X1915" s="14"/>
      <c r="Y1915" s="14"/>
      <c r="Z1915" s="14"/>
      <c r="AA1915" s="14"/>
      <c r="AB1915" s="14"/>
      <c r="AC1915" s="14">
        <v>25636555</v>
      </c>
      <c r="AD1915" s="14">
        <v>4967051</v>
      </c>
      <c r="AE1915" s="14">
        <v>20669504</v>
      </c>
      <c r="AF1915" s="14"/>
      <c r="AG1915" s="14">
        <v>20669504</v>
      </c>
    </row>
    <row r="1916" spans="1:33" hidden="1" x14ac:dyDescent="0.25">
      <c r="A1916" s="14" t="s">
        <v>33</v>
      </c>
      <c r="B1916" s="14" t="s">
        <v>34</v>
      </c>
      <c r="C1916" s="14">
        <v>860001781</v>
      </c>
      <c r="D1916" s="14" t="s">
        <v>2287</v>
      </c>
      <c r="E1916" s="14" t="s">
        <v>953</v>
      </c>
      <c r="F1916" s="14" t="s">
        <v>259</v>
      </c>
      <c r="G1916" s="14" t="s">
        <v>36</v>
      </c>
      <c r="H1916" s="14" t="s">
        <v>3535</v>
      </c>
      <c r="I1916" s="14" t="s">
        <v>38</v>
      </c>
      <c r="J1916" s="14" t="s">
        <v>38</v>
      </c>
      <c r="K1916" s="14" t="s">
        <v>39</v>
      </c>
      <c r="L1916" s="14">
        <v>55198359</v>
      </c>
      <c r="M1916" s="14">
        <v>40893960</v>
      </c>
      <c r="N1916" s="14">
        <v>14304399</v>
      </c>
      <c r="O1916" s="14">
        <v>822390</v>
      </c>
      <c r="P1916" s="14">
        <v>7495525</v>
      </c>
      <c r="Q1916" s="14">
        <v>3304739</v>
      </c>
      <c r="R1916" s="14">
        <v>309500</v>
      </c>
      <c r="S1916" s="14">
        <v>-98518</v>
      </c>
      <c r="T1916" s="14">
        <v>3918507</v>
      </c>
      <c r="U1916" s="14"/>
      <c r="V1916" s="14"/>
      <c r="W1916" s="14">
        <v>66151</v>
      </c>
      <c r="X1916" s="14">
        <v>2948153</v>
      </c>
      <c r="Y1916" s="14"/>
      <c r="Z1916" s="14"/>
      <c r="AA1916" s="14"/>
      <c r="AB1916" s="14"/>
      <c r="AC1916" s="14">
        <v>1036505</v>
      </c>
      <c r="AD1916" s="14">
        <v>1184776</v>
      </c>
      <c r="AE1916" s="14">
        <v>-148271</v>
      </c>
      <c r="AF1916" s="14"/>
      <c r="AG1916" s="14">
        <v>-148271</v>
      </c>
    </row>
    <row r="1917" spans="1:33" hidden="1" x14ac:dyDescent="0.25">
      <c r="A1917" s="14" t="s">
        <v>33</v>
      </c>
      <c r="B1917" s="14" t="s">
        <v>34</v>
      </c>
      <c r="C1917" s="14">
        <v>860001781</v>
      </c>
      <c r="D1917" s="14" t="s">
        <v>2287</v>
      </c>
      <c r="E1917" s="14" t="s">
        <v>953</v>
      </c>
      <c r="F1917" s="14" t="s">
        <v>259</v>
      </c>
      <c r="G1917" s="14" t="s">
        <v>36</v>
      </c>
      <c r="H1917" s="14" t="s">
        <v>3535</v>
      </c>
      <c r="I1917" s="14" t="s">
        <v>38</v>
      </c>
      <c r="J1917" s="14" t="s">
        <v>38</v>
      </c>
      <c r="K1917" s="14" t="s">
        <v>40</v>
      </c>
      <c r="L1917" s="14">
        <v>78727820</v>
      </c>
      <c r="M1917" s="14">
        <v>62202572</v>
      </c>
      <c r="N1917" s="14">
        <v>16525248</v>
      </c>
      <c r="O1917" s="14">
        <v>1564138</v>
      </c>
      <c r="P1917" s="14">
        <v>7352023</v>
      </c>
      <c r="Q1917" s="14">
        <v>3261760</v>
      </c>
      <c r="R1917" s="14">
        <v>602767</v>
      </c>
      <c r="S1917" s="14"/>
      <c r="T1917" s="14">
        <v>6872836</v>
      </c>
      <c r="U1917" s="14"/>
      <c r="V1917" s="14"/>
      <c r="W1917" s="14">
        <v>53958</v>
      </c>
      <c r="X1917" s="14">
        <v>3093382</v>
      </c>
      <c r="Y1917" s="14"/>
      <c r="Z1917" s="14"/>
      <c r="AA1917" s="14"/>
      <c r="AB1917" s="14"/>
      <c r="AC1917" s="14">
        <v>3833412</v>
      </c>
      <c r="AD1917" s="14">
        <v>2197381</v>
      </c>
      <c r="AE1917" s="14">
        <v>1636031</v>
      </c>
      <c r="AF1917" s="14"/>
      <c r="AG1917" s="14">
        <v>1636031</v>
      </c>
    </row>
    <row r="1918" spans="1:33" hidden="1" x14ac:dyDescent="0.25">
      <c r="A1918" s="14" t="s">
        <v>33</v>
      </c>
      <c r="B1918" s="14" t="s">
        <v>34</v>
      </c>
      <c r="C1918" s="14">
        <v>860001789</v>
      </c>
      <c r="D1918" s="14" t="s">
        <v>2287</v>
      </c>
      <c r="E1918" s="14" t="s">
        <v>3536</v>
      </c>
      <c r="F1918" s="14" t="s">
        <v>322</v>
      </c>
      <c r="G1918" s="14" t="s">
        <v>45</v>
      </c>
      <c r="H1918" s="14" t="s">
        <v>3537</v>
      </c>
      <c r="I1918" s="14" t="s">
        <v>38</v>
      </c>
      <c r="J1918" s="14" t="s">
        <v>38</v>
      </c>
      <c r="K1918" s="14" t="s">
        <v>39</v>
      </c>
      <c r="L1918" s="14">
        <v>71030031</v>
      </c>
      <c r="M1918" s="14">
        <v>37704032</v>
      </c>
      <c r="N1918" s="14">
        <v>33325999</v>
      </c>
      <c r="O1918" s="14">
        <v>721342</v>
      </c>
      <c r="P1918" s="14">
        <v>14533055</v>
      </c>
      <c r="Q1918" s="14">
        <v>7255510</v>
      </c>
      <c r="R1918" s="14">
        <v>196489</v>
      </c>
      <c r="S1918" s="14"/>
      <c r="T1918" s="14">
        <v>12062287</v>
      </c>
      <c r="U1918" s="14"/>
      <c r="V1918" s="14"/>
      <c r="W1918" s="14">
        <v>3428517</v>
      </c>
      <c r="X1918" s="14">
        <v>5555326</v>
      </c>
      <c r="Y1918" s="14"/>
      <c r="Z1918" s="14"/>
      <c r="AA1918" s="14"/>
      <c r="AB1918" s="14"/>
      <c r="AC1918" s="14">
        <v>9935478</v>
      </c>
      <c r="AD1918" s="14">
        <v>3538122</v>
      </c>
      <c r="AE1918" s="14">
        <v>6397356</v>
      </c>
      <c r="AF1918" s="14"/>
      <c r="AG1918" s="14">
        <v>6397356</v>
      </c>
    </row>
    <row r="1919" spans="1:33" hidden="1" x14ac:dyDescent="0.25">
      <c r="A1919" s="14" t="s">
        <v>33</v>
      </c>
      <c r="B1919" s="14" t="s">
        <v>34</v>
      </c>
      <c r="C1919" s="14">
        <v>860001789</v>
      </c>
      <c r="D1919" s="14" t="s">
        <v>2287</v>
      </c>
      <c r="E1919" s="14" t="s">
        <v>3536</v>
      </c>
      <c r="F1919" s="14" t="s">
        <v>322</v>
      </c>
      <c r="G1919" s="14" t="s">
        <v>45</v>
      </c>
      <c r="H1919" s="14" t="s">
        <v>3537</v>
      </c>
      <c r="I1919" s="14" t="s">
        <v>38</v>
      </c>
      <c r="J1919" s="14" t="s">
        <v>38</v>
      </c>
      <c r="K1919" s="14" t="s">
        <v>40</v>
      </c>
      <c r="L1919" s="14">
        <v>58894127</v>
      </c>
      <c r="M1919" s="14">
        <v>33061873</v>
      </c>
      <c r="N1919" s="14">
        <v>25832254</v>
      </c>
      <c r="O1919" s="14">
        <v>477823</v>
      </c>
      <c r="P1919" s="14">
        <v>12717402</v>
      </c>
      <c r="Q1919" s="14">
        <v>7551611</v>
      </c>
      <c r="R1919" s="14">
        <v>105543</v>
      </c>
      <c r="S1919" s="14"/>
      <c r="T1919" s="14">
        <v>5935521</v>
      </c>
      <c r="U1919" s="14"/>
      <c r="V1919" s="14"/>
      <c r="W1919" s="14">
        <v>2172135</v>
      </c>
      <c r="X1919" s="14">
        <v>1206717</v>
      </c>
      <c r="Y1919" s="14"/>
      <c r="Z1919" s="14"/>
      <c r="AA1919" s="14"/>
      <c r="AB1919" s="14"/>
      <c r="AC1919" s="14">
        <v>6900939</v>
      </c>
      <c r="AD1919" s="14">
        <v>2810652</v>
      </c>
      <c r="AE1919" s="14">
        <v>4090287</v>
      </c>
      <c r="AF1919" s="14"/>
      <c r="AG1919" s="14">
        <v>4090287</v>
      </c>
    </row>
    <row r="1920" spans="1:33" hidden="1" x14ac:dyDescent="0.25">
      <c r="A1920" s="14" t="s">
        <v>33</v>
      </c>
      <c r="B1920" s="14" t="s">
        <v>34</v>
      </c>
      <c r="C1920" s="14">
        <v>860001899</v>
      </c>
      <c r="D1920" s="14" t="s">
        <v>2287</v>
      </c>
      <c r="E1920" s="14" t="s">
        <v>3538</v>
      </c>
      <c r="F1920" s="14" t="s">
        <v>77</v>
      </c>
      <c r="G1920" s="14" t="s">
        <v>45</v>
      </c>
      <c r="H1920" s="14" t="s">
        <v>954</v>
      </c>
      <c r="I1920" s="14" t="s">
        <v>71</v>
      </c>
      <c r="J1920" s="14" t="s">
        <v>72</v>
      </c>
      <c r="K1920" s="14" t="s">
        <v>39</v>
      </c>
      <c r="L1920" s="14">
        <v>346901594</v>
      </c>
      <c r="M1920" s="14">
        <v>326519676</v>
      </c>
      <c r="N1920" s="14">
        <v>20381918</v>
      </c>
      <c r="O1920" s="14">
        <v>543857</v>
      </c>
      <c r="P1920" s="14">
        <v>30871544</v>
      </c>
      <c r="Q1920" s="14">
        <v>7235803</v>
      </c>
      <c r="R1920" s="14">
        <v>1317971</v>
      </c>
      <c r="S1920" s="14">
        <v>23048040</v>
      </c>
      <c r="T1920" s="14">
        <v>4548497</v>
      </c>
      <c r="U1920" s="14"/>
      <c r="V1920" s="14"/>
      <c r="W1920" s="14">
        <v>297172</v>
      </c>
      <c r="X1920" s="14">
        <v>18083326</v>
      </c>
      <c r="Y1920" s="14"/>
      <c r="Z1920" s="14"/>
      <c r="AA1920" s="14"/>
      <c r="AB1920" s="14"/>
      <c r="AC1920" s="14">
        <v>-13237657</v>
      </c>
      <c r="AD1920" s="14"/>
      <c r="AE1920" s="14">
        <v>-13237657</v>
      </c>
      <c r="AF1920" s="14"/>
      <c r="AG1920" s="14">
        <v>-13237657</v>
      </c>
    </row>
    <row r="1921" spans="1:33" hidden="1" x14ac:dyDescent="0.25">
      <c r="A1921" s="14" t="s">
        <v>33</v>
      </c>
      <c r="B1921" s="14" t="s">
        <v>34</v>
      </c>
      <c r="C1921" s="14">
        <v>860001899</v>
      </c>
      <c r="D1921" s="14" t="s">
        <v>2287</v>
      </c>
      <c r="E1921" s="14" t="s">
        <v>3538</v>
      </c>
      <c r="F1921" s="14" t="s">
        <v>77</v>
      </c>
      <c r="G1921" s="14" t="s">
        <v>45</v>
      </c>
      <c r="H1921" s="14" t="s">
        <v>954</v>
      </c>
      <c r="I1921" s="14" t="s">
        <v>71</v>
      </c>
      <c r="J1921" s="14" t="s">
        <v>72</v>
      </c>
      <c r="K1921" s="14" t="s">
        <v>40</v>
      </c>
      <c r="L1921" s="14">
        <v>470034705</v>
      </c>
      <c r="M1921" s="14">
        <v>421103109</v>
      </c>
      <c r="N1921" s="14">
        <v>48931596</v>
      </c>
      <c r="O1921" s="14">
        <v>3595566</v>
      </c>
      <c r="P1921" s="14">
        <v>36724580</v>
      </c>
      <c r="Q1921" s="14">
        <v>6622145</v>
      </c>
      <c r="R1921" s="14">
        <v>307996</v>
      </c>
      <c r="S1921" s="14">
        <v>-7581367</v>
      </c>
      <c r="T1921" s="14">
        <v>1291074</v>
      </c>
      <c r="U1921" s="14"/>
      <c r="V1921" s="14"/>
      <c r="W1921" s="14">
        <v>200205</v>
      </c>
      <c r="X1921" s="14">
        <v>12625753</v>
      </c>
      <c r="Y1921" s="14"/>
      <c r="Z1921" s="14"/>
      <c r="AA1921" s="14"/>
      <c r="AB1921" s="14"/>
      <c r="AC1921" s="14">
        <v>-11134474</v>
      </c>
      <c r="AD1921" s="14">
        <v>-11845366</v>
      </c>
      <c r="AE1921" s="14">
        <v>710892</v>
      </c>
      <c r="AF1921" s="14"/>
      <c r="AG1921" s="14">
        <v>710892</v>
      </c>
    </row>
    <row r="1922" spans="1:33" hidden="1" x14ac:dyDescent="0.25">
      <c r="A1922" s="14" t="s">
        <v>33</v>
      </c>
      <c r="B1922" s="14" t="s">
        <v>34</v>
      </c>
      <c r="C1922" s="14">
        <v>860001911</v>
      </c>
      <c r="D1922" s="14" t="s">
        <v>2287</v>
      </c>
      <c r="E1922" s="14" t="s">
        <v>3539</v>
      </c>
      <c r="F1922" s="14" t="s">
        <v>131</v>
      </c>
      <c r="G1922" s="14" t="s">
        <v>45</v>
      </c>
      <c r="H1922" s="14" t="s">
        <v>3540</v>
      </c>
      <c r="I1922" s="14" t="s">
        <v>38</v>
      </c>
      <c r="J1922" s="14" t="s">
        <v>38</v>
      </c>
      <c r="K1922" s="14" t="s">
        <v>39</v>
      </c>
      <c r="L1922" s="14">
        <v>76532032</v>
      </c>
      <c r="M1922" s="14">
        <v>44922539</v>
      </c>
      <c r="N1922" s="14">
        <v>31609493</v>
      </c>
      <c r="O1922" s="14">
        <v>140311</v>
      </c>
      <c r="P1922" s="14">
        <v>13871821</v>
      </c>
      <c r="Q1922" s="14">
        <v>5522292</v>
      </c>
      <c r="R1922" s="14">
        <v>169599</v>
      </c>
      <c r="S1922" s="14"/>
      <c r="T1922" s="14">
        <v>12186092</v>
      </c>
      <c r="U1922" s="14"/>
      <c r="V1922" s="14"/>
      <c r="W1922" s="14">
        <v>3760598</v>
      </c>
      <c r="X1922" s="14">
        <v>5086309</v>
      </c>
      <c r="Y1922" s="14"/>
      <c r="Z1922" s="14"/>
      <c r="AA1922" s="14"/>
      <c r="AB1922" s="14"/>
      <c r="AC1922" s="14">
        <v>10860381</v>
      </c>
      <c r="AD1922" s="14">
        <v>3933893</v>
      </c>
      <c r="AE1922" s="14">
        <v>6926488</v>
      </c>
      <c r="AF1922" s="14"/>
      <c r="AG1922" s="14">
        <v>6926488</v>
      </c>
    </row>
    <row r="1923" spans="1:33" hidden="1" x14ac:dyDescent="0.25">
      <c r="A1923" s="14" t="s">
        <v>33</v>
      </c>
      <c r="B1923" s="14" t="s">
        <v>34</v>
      </c>
      <c r="C1923" s="14">
        <v>860001911</v>
      </c>
      <c r="D1923" s="14" t="s">
        <v>2287</v>
      </c>
      <c r="E1923" s="14" t="s">
        <v>3539</v>
      </c>
      <c r="F1923" s="14" t="s">
        <v>131</v>
      </c>
      <c r="G1923" s="14" t="s">
        <v>45</v>
      </c>
      <c r="H1923" s="14" t="s">
        <v>3540</v>
      </c>
      <c r="I1923" s="14" t="s">
        <v>38</v>
      </c>
      <c r="J1923" s="14" t="s">
        <v>38</v>
      </c>
      <c r="K1923" s="14" t="s">
        <v>40</v>
      </c>
      <c r="L1923" s="14">
        <v>59629674</v>
      </c>
      <c r="M1923" s="14">
        <v>34631995</v>
      </c>
      <c r="N1923" s="14">
        <v>24997679</v>
      </c>
      <c r="O1923" s="14">
        <v>215495</v>
      </c>
      <c r="P1923" s="14">
        <v>10723270</v>
      </c>
      <c r="Q1923" s="14">
        <v>4130293</v>
      </c>
      <c r="R1923" s="14">
        <v>237198</v>
      </c>
      <c r="S1923" s="14"/>
      <c r="T1923" s="14">
        <v>10122413</v>
      </c>
      <c r="U1923" s="14"/>
      <c r="V1923" s="14"/>
      <c r="W1923" s="14">
        <v>1327547</v>
      </c>
      <c r="X1923" s="14">
        <v>3357026</v>
      </c>
      <c r="Y1923" s="14"/>
      <c r="Z1923" s="14"/>
      <c r="AA1923" s="14"/>
      <c r="AB1923" s="14"/>
      <c r="AC1923" s="14">
        <v>8092934</v>
      </c>
      <c r="AD1923" s="14">
        <v>2922771</v>
      </c>
      <c r="AE1923" s="14">
        <v>5170163</v>
      </c>
      <c r="AF1923" s="14"/>
      <c r="AG1923" s="14">
        <v>5170163</v>
      </c>
    </row>
    <row r="1924" spans="1:33" hidden="1" x14ac:dyDescent="0.25">
      <c r="A1924" s="14" t="s">
        <v>33</v>
      </c>
      <c r="B1924" s="14" t="s">
        <v>34</v>
      </c>
      <c r="C1924" s="14">
        <v>860001942</v>
      </c>
      <c r="D1924" s="14" t="s">
        <v>2287</v>
      </c>
      <c r="E1924" s="14" t="s">
        <v>955</v>
      </c>
      <c r="F1924" s="14" t="s">
        <v>219</v>
      </c>
      <c r="G1924" s="14" t="s">
        <v>36</v>
      </c>
      <c r="H1924" s="14" t="s">
        <v>3541</v>
      </c>
      <c r="I1924" s="14" t="s">
        <v>38</v>
      </c>
      <c r="J1924" s="14" t="s">
        <v>38</v>
      </c>
      <c r="K1924" s="14" t="s">
        <v>39</v>
      </c>
      <c r="L1924" s="14">
        <v>1654712235</v>
      </c>
      <c r="M1924" s="14">
        <v>1132452373</v>
      </c>
      <c r="N1924" s="14">
        <v>522259862</v>
      </c>
      <c r="O1924" s="14"/>
      <c r="P1924" s="14">
        <v>290234117</v>
      </c>
      <c r="Q1924" s="14">
        <v>84365577</v>
      </c>
      <c r="R1924" s="14">
        <v>3049531</v>
      </c>
      <c r="S1924" s="14"/>
      <c r="T1924" s="14">
        <v>144610637</v>
      </c>
      <c r="U1924" s="14"/>
      <c r="V1924" s="14"/>
      <c r="W1924" s="14">
        <v>5302846</v>
      </c>
      <c r="X1924" s="14">
        <v>91260010</v>
      </c>
      <c r="Y1924" s="14"/>
      <c r="Z1924" s="14"/>
      <c r="AA1924" s="14"/>
      <c r="AB1924" s="14"/>
      <c r="AC1924" s="14">
        <v>58653473</v>
      </c>
      <c r="AD1924" s="14">
        <v>24800435</v>
      </c>
      <c r="AE1924" s="14">
        <v>33853038</v>
      </c>
      <c r="AF1924" s="14"/>
      <c r="AG1924" s="14">
        <v>33853038</v>
      </c>
    </row>
    <row r="1925" spans="1:33" hidden="1" x14ac:dyDescent="0.25">
      <c r="A1925" s="14" t="s">
        <v>33</v>
      </c>
      <c r="B1925" s="14" t="s">
        <v>34</v>
      </c>
      <c r="C1925" s="14">
        <v>860001942</v>
      </c>
      <c r="D1925" s="14" t="s">
        <v>2287</v>
      </c>
      <c r="E1925" s="14" t="s">
        <v>955</v>
      </c>
      <c r="F1925" s="14" t="s">
        <v>219</v>
      </c>
      <c r="G1925" s="14" t="s">
        <v>36</v>
      </c>
      <c r="H1925" s="14" t="s">
        <v>3541</v>
      </c>
      <c r="I1925" s="14" t="s">
        <v>38</v>
      </c>
      <c r="J1925" s="14" t="s">
        <v>38</v>
      </c>
      <c r="K1925" s="14" t="s">
        <v>40</v>
      </c>
      <c r="L1925" s="14">
        <v>1524692995</v>
      </c>
      <c r="M1925" s="14">
        <v>1025378863</v>
      </c>
      <c r="N1925" s="14">
        <v>499314132</v>
      </c>
      <c r="O1925" s="14">
        <v>3223862</v>
      </c>
      <c r="P1925" s="14">
        <v>296780878</v>
      </c>
      <c r="Q1925" s="14">
        <v>78805654</v>
      </c>
      <c r="R1925" s="14"/>
      <c r="S1925" s="14"/>
      <c r="T1925" s="14">
        <v>126951462</v>
      </c>
      <c r="U1925" s="14"/>
      <c r="V1925" s="14"/>
      <c r="W1925" s="14">
        <v>3922291</v>
      </c>
      <c r="X1925" s="14">
        <v>6326755</v>
      </c>
      <c r="Y1925" s="14"/>
      <c r="Z1925" s="14"/>
      <c r="AA1925" s="14"/>
      <c r="AB1925" s="14"/>
      <c r="AC1925" s="14">
        <v>124546998</v>
      </c>
      <c r="AD1925" s="14">
        <v>47969969</v>
      </c>
      <c r="AE1925" s="14">
        <v>76577029</v>
      </c>
      <c r="AF1925" s="14"/>
      <c r="AG1925" s="14">
        <v>76577029</v>
      </c>
    </row>
    <row r="1926" spans="1:33" hidden="1" x14ac:dyDescent="0.25">
      <c r="A1926" s="14" t="s">
        <v>33</v>
      </c>
      <c r="B1926" s="14" t="s">
        <v>34</v>
      </c>
      <c r="C1926" s="14">
        <v>860001999</v>
      </c>
      <c r="D1926" s="14" t="s">
        <v>2287</v>
      </c>
      <c r="E1926" s="14" t="s">
        <v>3542</v>
      </c>
      <c r="F1926" s="14" t="s">
        <v>99</v>
      </c>
      <c r="G1926" s="14" t="s">
        <v>45</v>
      </c>
      <c r="H1926" s="14" t="s">
        <v>956</v>
      </c>
      <c r="I1926" s="14" t="s">
        <v>94</v>
      </c>
      <c r="J1926" s="14" t="s">
        <v>95</v>
      </c>
      <c r="K1926" s="14" t="s">
        <v>39</v>
      </c>
      <c r="L1926" s="14">
        <v>234076438</v>
      </c>
      <c r="M1926" s="14">
        <v>145362575</v>
      </c>
      <c r="N1926" s="14">
        <v>88713863</v>
      </c>
      <c r="O1926" s="14"/>
      <c r="P1926" s="14">
        <v>40562474</v>
      </c>
      <c r="Q1926" s="14">
        <v>12933070</v>
      </c>
      <c r="R1926" s="14"/>
      <c r="S1926" s="14">
        <v>-5661846</v>
      </c>
      <c r="T1926" s="14">
        <v>29556473</v>
      </c>
      <c r="U1926" s="14"/>
      <c r="V1926" s="14"/>
      <c r="W1926" s="14">
        <v>508491</v>
      </c>
      <c r="X1926" s="14">
        <v>237126</v>
      </c>
      <c r="Y1926" s="14"/>
      <c r="Z1926" s="14"/>
      <c r="AA1926" s="14"/>
      <c r="AB1926" s="14"/>
      <c r="AC1926" s="14">
        <v>29827838</v>
      </c>
      <c r="AD1926" s="14">
        <v>11778902</v>
      </c>
      <c r="AE1926" s="14">
        <v>18048936</v>
      </c>
      <c r="AF1926" s="14"/>
      <c r="AG1926" s="14">
        <v>18048936</v>
      </c>
    </row>
    <row r="1927" spans="1:33" hidden="1" x14ac:dyDescent="0.25">
      <c r="A1927" s="14" t="s">
        <v>33</v>
      </c>
      <c r="B1927" s="14" t="s">
        <v>34</v>
      </c>
      <c r="C1927" s="14">
        <v>860001999</v>
      </c>
      <c r="D1927" s="14" t="s">
        <v>2287</v>
      </c>
      <c r="E1927" s="14" t="s">
        <v>3542</v>
      </c>
      <c r="F1927" s="14" t="s">
        <v>99</v>
      </c>
      <c r="G1927" s="14" t="s">
        <v>45</v>
      </c>
      <c r="H1927" s="14" t="s">
        <v>956</v>
      </c>
      <c r="I1927" s="14" t="s">
        <v>94</v>
      </c>
      <c r="J1927" s="14" t="s">
        <v>95</v>
      </c>
      <c r="K1927" s="14" t="s">
        <v>40</v>
      </c>
      <c r="L1927" s="14">
        <v>222009387</v>
      </c>
      <c r="M1927" s="14">
        <v>138708321</v>
      </c>
      <c r="N1927" s="14">
        <v>83301066</v>
      </c>
      <c r="O1927" s="14"/>
      <c r="P1927" s="14">
        <v>39192724</v>
      </c>
      <c r="Q1927" s="14">
        <v>11007589</v>
      </c>
      <c r="R1927" s="14"/>
      <c r="S1927" s="14">
        <v>10101086</v>
      </c>
      <c r="T1927" s="14">
        <v>43201839</v>
      </c>
      <c r="U1927" s="14"/>
      <c r="V1927" s="14"/>
      <c r="W1927" s="14">
        <v>128303</v>
      </c>
      <c r="X1927" s="14">
        <v>191757</v>
      </c>
      <c r="Y1927" s="14"/>
      <c r="Z1927" s="14"/>
      <c r="AA1927" s="14"/>
      <c r="AB1927" s="14"/>
      <c r="AC1927" s="14">
        <v>43138385</v>
      </c>
      <c r="AD1927" s="14">
        <v>13171689</v>
      </c>
      <c r="AE1927" s="14">
        <v>29966696</v>
      </c>
      <c r="AF1927" s="14"/>
      <c r="AG1927" s="14">
        <v>29966696</v>
      </c>
    </row>
    <row r="1928" spans="1:33" hidden="1" x14ac:dyDescent="0.25">
      <c r="A1928" s="14" t="s">
        <v>33</v>
      </c>
      <c r="B1928" s="14" t="s">
        <v>34</v>
      </c>
      <c r="C1928" s="14">
        <v>860002067</v>
      </c>
      <c r="D1928" s="14" t="s">
        <v>2287</v>
      </c>
      <c r="E1928" s="14" t="s">
        <v>3543</v>
      </c>
      <c r="F1928" s="14" t="s">
        <v>518</v>
      </c>
      <c r="G1928" s="14" t="s">
        <v>45</v>
      </c>
      <c r="H1928" s="14" t="s">
        <v>957</v>
      </c>
      <c r="I1928" s="14" t="s">
        <v>38</v>
      </c>
      <c r="J1928" s="14" t="s">
        <v>38</v>
      </c>
      <c r="K1928" s="14" t="s">
        <v>39</v>
      </c>
      <c r="L1928" s="14">
        <v>315297251</v>
      </c>
      <c r="M1928" s="14">
        <v>231237042</v>
      </c>
      <c r="N1928" s="14">
        <v>84060209</v>
      </c>
      <c r="O1928" s="14">
        <v>21967779</v>
      </c>
      <c r="P1928" s="14">
        <v>26364266</v>
      </c>
      <c r="Q1928" s="14">
        <v>33508923</v>
      </c>
      <c r="R1928" s="14">
        <v>9405138</v>
      </c>
      <c r="S1928" s="14">
        <v>-810980</v>
      </c>
      <c r="T1928" s="14">
        <v>35938681</v>
      </c>
      <c r="U1928" s="14"/>
      <c r="V1928" s="14"/>
      <c r="W1928" s="14">
        <v>1128078</v>
      </c>
      <c r="X1928" s="14">
        <v>6490039</v>
      </c>
      <c r="Y1928" s="14"/>
      <c r="Z1928" s="14"/>
      <c r="AA1928" s="14"/>
      <c r="AB1928" s="14"/>
      <c r="AC1928" s="14">
        <v>30576720</v>
      </c>
      <c r="AD1928" s="14">
        <v>-477393</v>
      </c>
      <c r="AE1928" s="14">
        <v>31054113</v>
      </c>
      <c r="AF1928" s="14"/>
      <c r="AG1928" s="14">
        <v>31054113</v>
      </c>
    </row>
    <row r="1929" spans="1:33" hidden="1" x14ac:dyDescent="0.25">
      <c r="A1929" s="14" t="s">
        <v>33</v>
      </c>
      <c r="B1929" s="14" t="s">
        <v>34</v>
      </c>
      <c r="C1929" s="14">
        <v>860002067</v>
      </c>
      <c r="D1929" s="14" t="s">
        <v>2287</v>
      </c>
      <c r="E1929" s="14" t="s">
        <v>3543</v>
      </c>
      <c r="F1929" s="14" t="s">
        <v>518</v>
      </c>
      <c r="G1929" s="14" t="s">
        <v>45</v>
      </c>
      <c r="H1929" s="14" t="s">
        <v>957</v>
      </c>
      <c r="I1929" s="14" t="s">
        <v>38</v>
      </c>
      <c r="J1929" s="14" t="s">
        <v>38</v>
      </c>
      <c r="K1929" s="14" t="s">
        <v>40</v>
      </c>
      <c r="L1929" s="14">
        <v>351634150</v>
      </c>
      <c r="M1929" s="14">
        <v>284085102</v>
      </c>
      <c r="N1929" s="14">
        <v>67549048</v>
      </c>
      <c r="O1929" s="14">
        <v>24453464</v>
      </c>
      <c r="P1929" s="14">
        <v>25246151</v>
      </c>
      <c r="Q1929" s="14">
        <v>28553929</v>
      </c>
      <c r="R1929" s="14">
        <v>12469849</v>
      </c>
      <c r="S1929" s="14">
        <v>-598706</v>
      </c>
      <c r="T1929" s="14">
        <v>25133877</v>
      </c>
      <c r="U1929" s="14"/>
      <c r="V1929" s="14"/>
      <c r="W1929" s="14">
        <v>403521</v>
      </c>
      <c r="X1929" s="14">
        <v>2896127</v>
      </c>
      <c r="Y1929" s="14"/>
      <c r="Z1929" s="14"/>
      <c r="AA1929" s="14"/>
      <c r="AB1929" s="14"/>
      <c r="AC1929" s="14">
        <v>22641271</v>
      </c>
      <c r="AD1929" s="14">
        <v>15234604</v>
      </c>
      <c r="AE1929" s="14">
        <v>7406667</v>
      </c>
      <c r="AF1929" s="14"/>
      <c r="AG1929" s="14">
        <v>7406667</v>
      </c>
    </row>
    <row r="1930" spans="1:33" hidden="1" x14ac:dyDescent="0.25">
      <c r="A1930" s="14" t="s">
        <v>33</v>
      </c>
      <c r="B1930" s="14" t="s">
        <v>34</v>
      </c>
      <c r="C1930" s="14">
        <v>860002101</v>
      </c>
      <c r="D1930" s="14" t="s">
        <v>2287</v>
      </c>
      <c r="E1930" s="14" t="s">
        <v>6339</v>
      </c>
      <c r="F1930" s="14" t="s">
        <v>494</v>
      </c>
      <c r="G1930" s="14" t="s">
        <v>36</v>
      </c>
      <c r="H1930" s="14" t="s">
        <v>6340</v>
      </c>
      <c r="I1930" s="14" t="s">
        <v>38</v>
      </c>
      <c r="J1930" s="14" t="s">
        <v>38</v>
      </c>
      <c r="K1930" s="14" t="s">
        <v>39</v>
      </c>
      <c r="L1930" s="14">
        <v>9574</v>
      </c>
      <c r="M1930" s="14">
        <v>9508</v>
      </c>
      <c r="N1930" s="14">
        <v>66</v>
      </c>
      <c r="O1930" s="14">
        <v>39278</v>
      </c>
      <c r="P1930" s="14">
        <v>0</v>
      </c>
      <c r="Q1930" s="14">
        <v>252093</v>
      </c>
      <c r="R1930" s="14">
        <v>0</v>
      </c>
      <c r="S1930" s="14">
        <v>0</v>
      </c>
      <c r="T1930" s="14">
        <v>-212749</v>
      </c>
      <c r="U1930" s="14">
        <v>0</v>
      </c>
      <c r="V1930" s="14">
        <v>0</v>
      </c>
      <c r="W1930" s="14">
        <v>0</v>
      </c>
      <c r="X1930" s="14">
        <v>0</v>
      </c>
      <c r="Y1930" s="14">
        <v>0</v>
      </c>
      <c r="Z1930" s="14">
        <v>0</v>
      </c>
      <c r="AA1930" s="14">
        <v>0</v>
      </c>
      <c r="AB1930" s="14">
        <v>0</v>
      </c>
      <c r="AC1930" s="14">
        <v>-212749</v>
      </c>
      <c r="AD1930" s="14">
        <v>-10241</v>
      </c>
      <c r="AE1930" s="14">
        <v>-202508</v>
      </c>
      <c r="AF1930" s="14">
        <v>0</v>
      </c>
      <c r="AG1930" s="14">
        <v>-202508</v>
      </c>
    </row>
    <row r="1931" spans="1:33" hidden="1" x14ac:dyDescent="0.25">
      <c r="A1931" s="14" t="s">
        <v>33</v>
      </c>
      <c r="B1931" s="14" t="s">
        <v>34</v>
      </c>
      <c r="C1931" s="14">
        <v>860002101</v>
      </c>
      <c r="D1931" s="14" t="s">
        <v>2287</v>
      </c>
      <c r="E1931" s="14" t="s">
        <v>6339</v>
      </c>
      <c r="F1931" s="14" t="s">
        <v>494</v>
      </c>
      <c r="G1931" s="14" t="s">
        <v>36</v>
      </c>
      <c r="H1931" s="14" t="s">
        <v>6340</v>
      </c>
      <c r="I1931" s="14" t="s">
        <v>38</v>
      </c>
      <c r="J1931" s="14" t="s">
        <v>38</v>
      </c>
      <c r="K1931" s="14" t="s">
        <v>40</v>
      </c>
      <c r="L1931" s="14">
        <v>0</v>
      </c>
      <c r="M1931" s="14">
        <v>0</v>
      </c>
      <c r="N1931" s="14">
        <v>0</v>
      </c>
      <c r="O1931" s="14">
        <v>235919</v>
      </c>
      <c r="P1931" s="14">
        <v>0</v>
      </c>
      <c r="Q1931" s="14">
        <v>632176</v>
      </c>
      <c r="R1931" s="14">
        <v>0</v>
      </c>
      <c r="S1931" s="14"/>
      <c r="T1931" s="14">
        <v>-396257</v>
      </c>
      <c r="U1931" s="14">
        <v>0</v>
      </c>
      <c r="V1931" s="14">
        <v>0</v>
      </c>
      <c r="W1931" s="14">
        <v>0</v>
      </c>
      <c r="X1931" s="14">
        <v>0</v>
      </c>
      <c r="Y1931" s="14">
        <v>0</v>
      </c>
      <c r="Z1931" s="14">
        <v>0</v>
      </c>
      <c r="AA1931" s="14">
        <v>0</v>
      </c>
      <c r="AB1931" s="14">
        <v>0</v>
      </c>
      <c r="AC1931" s="14">
        <v>-396257</v>
      </c>
      <c r="AD1931" s="14">
        <v>-7640</v>
      </c>
      <c r="AE1931" s="14">
        <v>-388617</v>
      </c>
      <c r="AF1931" s="14">
        <v>0</v>
      </c>
      <c r="AG1931" s="14">
        <v>-388617</v>
      </c>
    </row>
    <row r="1932" spans="1:33" hidden="1" x14ac:dyDescent="0.25">
      <c r="A1932" s="14" t="s">
        <v>33</v>
      </c>
      <c r="B1932" s="14" t="s">
        <v>34</v>
      </c>
      <c r="C1932" s="14">
        <v>860002119</v>
      </c>
      <c r="D1932" s="14" t="s">
        <v>2287</v>
      </c>
      <c r="E1932" s="14" t="s">
        <v>3544</v>
      </c>
      <c r="F1932" s="14" t="s">
        <v>342</v>
      </c>
      <c r="G1932" s="14" t="s">
        <v>45</v>
      </c>
      <c r="H1932" s="14" t="s">
        <v>958</v>
      </c>
      <c r="I1932" s="14" t="s">
        <v>94</v>
      </c>
      <c r="J1932" s="14" t="s">
        <v>151</v>
      </c>
      <c r="K1932" s="14" t="s">
        <v>39</v>
      </c>
      <c r="L1932" s="14">
        <v>84828711</v>
      </c>
      <c r="M1932" s="14">
        <v>57323822</v>
      </c>
      <c r="N1932" s="14">
        <v>27504889</v>
      </c>
      <c r="O1932" s="14">
        <v>544675</v>
      </c>
      <c r="P1932" s="14">
        <v>14286947</v>
      </c>
      <c r="Q1932" s="14">
        <v>7298262</v>
      </c>
      <c r="R1932" s="14">
        <v>151282</v>
      </c>
      <c r="S1932" s="14"/>
      <c r="T1932" s="14">
        <v>6313073</v>
      </c>
      <c r="U1932" s="14"/>
      <c r="V1932" s="14"/>
      <c r="W1932" s="14">
        <v>15560695</v>
      </c>
      <c r="X1932" s="14">
        <v>5793399</v>
      </c>
      <c r="Y1932" s="14"/>
      <c r="Z1932" s="14"/>
      <c r="AA1932" s="14"/>
      <c r="AB1932" s="14"/>
      <c r="AC1932" s="14">
        <v>16080369</v>
      </c>
      <c r="AD1932" s="14">
        <v>999698</v>
      </c>
      <c r="AE1932" s="14">
        <v>15080671</v>
      </c>
      <c r="AF1932" s="14"/>
      <c r="AG1932" s="14">
        <v>15080671</v>
      </c>
    </row>
    <row r="1933" spans="1:33" hidden="1" x14ac:dyDescent="0.25">
      <c r="A1933" s="14" t="s">
        <v>33</v>
      </c>
      <c r="B1933" s="14" t="s">
        <v>34</v>
      </c>
      <c r="C1933" s="14">
        <v>860002119</v>
      </c>
      <c r="D1933" s="14" t="s">
        <v>2287</v>
      </c>
      <c r="E1933" s="14" t="s">
        <v>3544</v>
      </c>
      <c r="F1933" s="14" t="s">
        <v>342</v>
      </c>
      <c r="G1933" s="14" t="s">
        <v>45</v>
      </c>
      <c r="H1933" s="14" t="s">
        <v>958</v>
      </c>
      <c r="I1933" s="14" t="s">
        <v>94</v>
      </c>
      <c r="J1933" s="14" t="s">
        <v>151</v>
      </c>
      <c r="K1933" s="14" t="s">
        <v>40</v>
      </c>
      <c r="L1933" s="14">
        <v>83667107</v>
      </c>
      <c r="M1933" s="14">
        <v>58205884</v>
      </c>
      <c r="N1933" s="14">
        <v>25461223</v>
      </c>
      <c r="O1933" s="14">
        <v>856475</v>
      </c>
      <c r="P1933" s="14">
        <v>12474722</v>
      </c>
      <c r="Q1933" s="14">
        <v>6212488</v>
      </c>
      <c r="R1933" s="14">
        <v>69810</v>
      </c>
      <c r="S1933" s="14"/>
      <c r="T1933" s="14">
        <v>7560678</v>
      </c>
      <c r="U1933" s="14"/>
      <c r="V1933" s="14"/>
      <c r="W1933" s="14">
        <v>1494794</v>
      </c>
      <c r="X1933" s="14">
        <v>15702447</v>
      </c>
      <c r="Y1933" s="14"/>
      <c r="Z1933" s="14"/>
      <c r="AA1933" s="14"/>
      <c r="AB1933" s="14"/>
      <c r="AC1933" s="14">
        <v>-6646975</v>
      </c>
      <c r="AD1933" s="14">
        <v>1841115</v>
      </c>
      <c r="AE1933" s="14">
        <v>-8488090</v>
      </c>
      <c r="AF1933" s="14"/>
      <c r="AG1933" s="14">
        <v>-8488090</v>
      </c>
    </row>
    <row r="1934" spans="1:33" hidden="1" x14ac:dyDescent="0.25">
      <c r="A1934" s="14" t="s">
        <v>33</v>
      </c>
      <c r="B1934" s="14" t="s">
        <v>34</v>
      </c>
      <c r="C1934" s="14">
        <v>860002122</v>
      </c>
      <c r="D1934" s="14" t="s">
        <v>2287</v>
      </c>
      <c r="E1934" s="14" t="s">
        <v>3545</v>
      </c>
      <c r="F1934" s="14" t="s">
        <v>410</v>
      </c>
      <c r="G1934" s="14" t="s">
        <v>45</v>
      </c>
      <c r="H1934" s="14" t="s">
        <v>3546</v>
      </c>
      <c r="I1934" s="14" t="s">
        <v>38</v>
      </c>
      <c r="J1934" s="14" t="s">
        <v>38</v>
      </c>
      <c r="K1934" s="14" t="s">
        <v>39</v>
      </c>
      <c r="L1934" s="14">
        <v>32920323</v>
      </c>
      <c r="M1934" s="14">
        <v>21947187</v>
      </c>
      <c r="N1934" s="14">
        <v>10973136</v>
      </c>
      <c r="O1934" s="14">
        <v>31331</v>
      </c>
      <c r="P1934" s="14">
        <v>218342</v>
      </c>
      <c r="Q1934" s="14">
        <v>4248305</v>
      </c>
      <c r="R1934" s="14">
        <v>513553</v>
      </c>
      <c r="S1934" s="14"/>
      <c r="T1934" s="14">
        <v>6024267</v>
      </c>
      <c r="U1934" s="14"/>
      <c r="V1934" s="14"/>
      <c r="W1934" s="14">
        <v>1505045</v>
      </c>
      <c r="X1934" s="14">
        <v>2689335</v>
      </c>
      <c r="Y1934" s="14"/>
      <c r="Z1934" s="14"/>
      <c r="AA1934" s="14"/>
      <c r="AB1934" s="14"/>
      <c r="AC1934" s="14">
        <v>4839977</v>
      </c>
      <c r="AD1934" s="14">
        <v>77079</v>
      </c>
      <c r="AE1934" s="14">
        <v>4762898</v>
      </c>
      <c r="AF1934" s="14"/>
      <c r="AG1934" s="14">
        <v>4762898</v>
      </c>
    </row>
    <row r="1935" spans="1:33" hidden="1" x14ac:dyDescent="0.25">
      <c r="A1935" s="14" t="s">
        <v>33</v>
      </c>
      <c r="B1935" s="14" t="s">
        <v>34</v>
      </c>
      <c r="C1935" s="14">
        <v>860002122</v>
      </c>
      <c r="D1935" s="14" t="s">
        <v>2287</v>
      </c>
      <c r="E1935" s="14" t="s">
        <v>3545</v>
      </c>
      <c r="F1935" s="14" t="s">
        <v>410</v>
      </c>
      <c r="G1935" s="14" t="s">
        <v>45</v>
      </c>
      <c r="H1935" s="14" t="s">
        <v>3546</v>
      </c>
      <c r="I1935" s="14" t="s">
        <v>38</v>
      </c>
      <c r="J1935" s="14" t="s">
        <v>38</v>
      </c>
      <c r="K1935" s="14" t="s">
        <v>40</v>
      </c>
      <c r="L1935" s="14">
        <v>33119773</v>
      </c>
      <c r="M1935" s="14">
        <v>22063191</v>
      </c>
      <c r="N1935" s="14">
        <v>11056582</v>
      </c>
      <c r="O1935" s="14">
        <v>32318</v>
      </c>
      <c r="P1935" s="14">
        <v>259237</v>
      </c>
      <c r="Q1935" s="14">
        <v>3010372</v>
      </c>
      <c r="R1935" s="14">
        <v>367982</v>
      </c>
      <c r="S1935" s="14"/>
      <c r="T1935" s="14">
        <v>7451309</v>
      </c>
      <c r="U1935" s="14"/>
      <c r="V1935" s="14"/>
      <c r="W1935" s="14">
        <v>981776</v>
      </c>
      <c r="X1935" s="14">
        <v>15015029</v>
      </c>
      <c r="Y1935" s="14"/>
      <c r="Z1935" s="14"/>
      <c r="AA1935" s="14"/>
      <c r="AB1935" s="14"/>
      <c r="AC1935" s="14">
        <v>-6581944</v>
      </c>
      <c r="AD1935" s="14">
        <v>0</v>
      </c>
      <c r="AE1935" s="14">
        <v>-6581944</v>
      </c>
      <c r="AF1935" s="14"/>
      <c r="AG1935" s="14">
        <v>-6581944</v>
      </c>
    </row>
    <row r="1936" spans="1:33" hidden="1" x14ac:dyDescent="0.25">
      <c r="A1936" s="14" t="s">
        <v>33</v>
      </c>
      <c r="B1936" s="14" t="s">
        <v>34</v>
      </c>
      <c r="C1936" s="14">
        <v>860002127</v>
      </c>
      <c r="D1936" s="14" t="s">
        <v>2287</v>
      </c>
      <c r="E1936" s="14" t="s">
        <v>959</v>
      </c>
      <c r="F1936" s="14" t="s">
        <v>81</v>
      </c>
      <c r="G1936" s="14" t="s">
        <v>36</v>
      </c>
      <c r="H1936" s="14" t="s">
        <v>960</v>
      </c>
      <c r="I1936" s="14" t="s">
        <v>38</v>
      </c>
      <c r="J1936" s="14" t="s">
        <v>38</v>
      </c>
      <c r="K1936" s="14" t="s">
        <v>39</v>
      </c>
      <c r="L1936" s="14">
        <v>198390412</v>
      </c>
      <c r="M1936" s="14">
        <v>150718752</v>
      </c>
      <c r="N1936" s="14">
        <v>47671660</v>
      </c>
      <c r="O1936" s="14">
        <v>1932529</v>
      </c>
      <c r="P1936" s="14">
        <v>29417898</v>
      </c>
      <c r="Q1936" s="14">
        <v>7769969</v>
      </c>
      <c r="R1936" s="14"/>
      <c r="S1936" s="14"/>
      <c r="T1936" s="14">
        <v>12416322</v>
      </c>
      <c r="U1936" s="14"/>
      <c r="V1936" s="14"/>
      <c r="W1936" s="14"/>
      <c r="X1936" s="14">
        <v>853424</v>
      </c>
      <c r="Y1936" s="14"/>
      <c r="Z1936" s="14"/>
      <c r="AA1936" s="14"/>
      <c r="AB1936" s="14"/>
      <c r="AC1936" s="14">
        <v>11562898</v>
      </c>
      <c r="AD1936" s="14">
        <v>3561423</v>
      </c>
      <c r="AE1936" s="14">
        <v>8001475</v>
      </c>
      <c r="AF1936" s="14"/>
      <c r="AG1936" s="14">
        <v>8001475</v>
      </c>
    </row>
    <row r="1937" spans="1:33" hidden="1" x14ac:dyDescent="0.25">
      <c r="A1937" s="14" t="s">
        <v>33</v>
      </c>
      <c r="B1937" s="14" t="s">
        <v>34</v>
      </c>
      <c r="C1937" s="14">
        <v>860002127</v>
      </c>
      <c r="D1937" s="14" t="s">
        <v>2287</v>
      </c>
      <c r="E1937" s="14" t="s">
        <v>959</v>
      </c>
      <c r="F1937" s="14" t="s">
        <v>81</v>
      </c>
      <c r="G1937" s="14" t="s">
        <v>36</v>
      </c>
      <c r="H1937" s="14" t="s">
        <v>960</v>
      </c>
      <c r="I1937" s="14" t="s">
        <v>38</v>
      </c>
      <c r="J1937" s="14" t="s">
        <v>38</v>
      </c>
      <c r="K1937" s="14" t="s">
        <v>40</v>
      </c>
      <c r="L1937" s="14">
        <v>274485787</v>
      </c>
      <c r="M1937" s="14">
        <v>242454219</v>
      </c>
      <c r="N1937" s="14">
        <v>32031568</v>
      </c>
      <c r="O1937" s="14">
        <v>6568004</v>
      </c>
      <c r="P1937" s="14">
        <v>29234868</v>
      </c>
      <c r="Q1937" s="14">
        <v>6285467</v>
      </c>
      <c r="R1937" s="14"/>
      <c r="S1937" s="14"/>
      <c r="T1937" s="14">
        <v>3079237</v>
      </c>
      <c r="U1937" s="14"/>
      <c r="V1937" s="14"/>
      <c r="W1937" s="14"/>
      <c r="X1937" s="14">
        <v>2692204</v>
      </c>
      <c r="Y1937" s="14"/>
      <c r="Z1937" s="14"/>
      <c r="AA1937" s="14"/>
      <c r="AB1937" s="14"/>
      <c r="AC1937" s="14">
        <v>387033</v>
      </c>
      <c r="AD1937" s="14">
        <v>-3039715</v>
      </c>
      <c r="AE1937" s="14">
        <v>3426748</v>
      </c>
      <c r="AF1937" s="14"/>
      <c r="AG1937" s="14">
        <v>3426748</v>
      </c>
    </row>
    <row r="1938" spans="1:33" hidden="1" x14ac:dyDescent="0.25">
      <c r="A1938" s="14" t="s">
        <v>33</v>
      </c>
      <c r="B1938" s="14" t="s">
        <v>34</v>
      </c>
      <c r="C1938" s="14">
        <v>860002175</v>
      </c>
      <c r="D1938" s="14" t="s">
        <v>2287</v>
      </c>
      <c r="E1938" s="14" t="s">
        <v>3547</v>
      </c>
      <c r="F1938" s="14" t="s">
        <v>190</v>
      </c>
      <c r="G1938" s="14" t="s">
        <v>111</v>
      </c>
      <c r="H1938" s="14" t="s">
        <v>961</v>
      </c>
      <c r="I1938" s="14" t="s">
        <v>38</v>
      </c>
      <c r="J1938" s="14" t="s">
        <v>38</v>
      </c>
      <c r="K1938" s="14" t="s">
        <v>39</v>
      </c>
      <c r="L1938" s="14">
        <v>1242128127</v>
      </c>
      <c r="M1938" s="14">
        <v>559046493</v>
      </c>
      <c r="N1938" s="14">
        <v>683081634</v>
      </c>
      <c r="O1938" s="14"/>
      <c r="P1938" s="14"/>
      <c r="Q1938" s="14">
        <v>484616734</v>
      </c>
      <c r="R1938" s="14">
        <v>323740065</v>
      </c>
      <c r="S1938" s="14">
        <v>0</v>
      </c>
      <c r="T1938" s="14">
        <v>-125275165</v>
      </c>
      <c r="U1938" s="14"/>
      <c r="V1938" s="14"/>
      <c r="W1938" s="14">
        <v>24621694</v>
      </c>
      <c r="X1938" s="14">
        <v>22000973</v>
      </c>
      <c r="Y1938" s="14"/>
      <c r="Z1938" s="14"/>
      <c r="AA1938" s="14"/>
      <c r="AB1938" s="14"/>
      <c r="AC1938" s="14">
        <v>-122654444</v>
      </c>
      <c r="AD1938" s="14">
        <v>-93464821</v>
      </c>
      <c r="AE1938" s="14">
        <v>-29189623</v>
      </c>
      <c r="AF1938" s="14"/>
      <c r="AG1938" s="14">
        <v>-29189623</v>
      </c>
    </row>
    <row r="1939" spans="1:33" hidden="1" x14ac:dyDescent="0.25">
      <c r="A1939" s="14" t="s">
        <v>33</v>
      </c>
      <c r="B1939" s="14" t="s">
        <v>34</v>
      </c>
      <c r="C1939" s="14">
        <v>860002175</v>
      </c>
      <c r="D1939" s="14" t="s">
        <v>2287</v>
      </c>
      <c r="E1939" s="14" t="s">
        <v>3547</v>
      </c>
      <c r="F1939" s="14" t="s">
        <v>190</v>
      </c>
      <c r="G1939" s="14" t="s">
        <v>111</v>
      </c>
      <c r="H1939" s="14" t="s">
        <v>961</v>
      </c>
      <c r="I1939" s="14" t="s">
        <v>38</v>
      </c>
      <c r="J1939" s="14" t="s">
        <v>38</v>
      </c>
      <c r="K1939" s="14" t="s">
        <v>40</v>
      </c>
      <c r="L1939" s="14">
        <v>1245606703</v>
      </c>
      <c r="M1939" s="14">
        <v>417721992</v>
      </c>
      <c r="N1939" s="14">
        <v>827884711</v>
      </c>
      <c r="O1939" s="14"/>
      <c r="P1939" s="14"/>
      <c r="Q1939" s="14">
        <v>508307451</v>
      </c>
      <c r="R1939" s="14">
        <v>270889225</v>
      </c>
      <c r="S1939" s="14"/>
      <c r="T1939" s="14">
        <v>48688035</v>
      </c>
      <c r="U1939" s="14"/>
      <c r="V1939" s="14"/>
      <c r="W1939" s="14">
        <v>8453849</v>
      </c>
      <c r="X1939" s="14">
        <v>14824977</v>
      </c>
      <c r="Y1939" s="14"/>
      <c r="Z1939" s="14"/>
      <c r="AA1939" s="14"/>
      <c r="AB1939" s="14"/>
      <c r="AC1939" s="14">
        <v>42316907</v>
      </c>
      <c r="AD1939" s="14">
        <v>91036664</v>
      </c>
      <c r="AE1939" s="14">
        <v>-48719757</v>
      </c>
      <c r="AF1939" s="14"/>
      <c r="AG1939" s="14">
        <v>-48719757</v>
      </c>
    </row>
    <row r="1940" spans="1:33" hidden="1" x14ac:dyDescent="0.25">
      <c r="A1940" s="14" t="s">
        <v>33</v>
      </c>
      <c r="B1940" s="14" t="s">
        <v>34</v>
      </c>
      <c r="C1940" s="14">
        <v>860002190</v>
      </c>
      <c r="D1940" s="14" t="s">
        <v>2287</v>
      </c>
      <c r="E1940" s="14" t="s">
        <v>3548</v>
      </c>
      <c r="F1940" s="14" t="s">
        <v>132</v>
      </c>
      <c r="G1940" s="14" t="s">
        <v>36</v>
      </c>
      <c r="H1940" s="14" t="s">
        <v>962</v>
      </c>
      <c r="I1940" s="14" t="s">
        <v>38</v>
      </c>
      <c r="J1940" s="14" t="s">
        <v>38</v>
      </c>
      <c r="K1940" s="14" t="s">
        <v>39</v>
      </c>
      <c r="L1940" s="14">
        <v>3876356</v>
      </c>
      <c r="M1940" s="14"/>
      <c r="N1940" s="14">
        <v>3876356</v>
      </c>
      <c r="O1940" s="14">
        <v>1852150</v>
      </c>
      <c r="P1940" s="14"/>
      <c r="Q1940" s="14">
        <v>6215379</v>
      </c>
      <c r="R1940" s="14">
        <v>148620</v>
      </c>
      <c r="S1940" s="14"/>
      <c r="T1940" s="14">
        <v>-635493</v>
      </c>
      <c r="U1940" s="14"/>
      <c r="V1940" s="14"/>
      <c r="W1940" s="14"/>
      <c r="X1940" s="14">
        <v>2107830</v>
      </c>
      <c r="Y1940" s="14"/>
      <c r="Z1940" s="14"/>
      <c r="AA1940" s="14"/>
      <c r="AB1940" s="14"/>
      <c r="AC1940" s="14">
        <v>-2743323</v>
      </c>
      <c r="AD1940" s="14"/>
      <c r="AE1940" s="14">
        <v>-2743323</v>
      </c>
      <c r="AF1940" s="14"/>
      <c r="AG1940" s="14">
        <v>-2743323</v>
      </c>
    </row>
    <row r="1941" spans="1:33" hidden="1" x14ac:dyDescent="0.25">
      <c r="A1941" s="14" t="s">
        <v>33</v>
      </c>
      <c r="B1941" s="14" t="s">
        <v>34</v>
      </c>
      <c r="C1941" s="14">
        <v>860002190</v>
      </c>
      <c r="D1941" s="14" t="s">
        <v>2287</v>
      </c>
      <c r="E1941" s="14" t="s">
        <v>3548</v>
      </c>
      <c r="F1941" s="14" t="s">
        <v>132</v>
      </c>
      <c r="G1941" s="14" t="s">
        <v>36</v>
      </c>
      <c r="H1941" s="14" t="s">
        <v>962</v>
      </c>
      <c r="I1941" s="14" t="s">
        <v>38</v>
      </c>
      <c r="J1941" s="14" t="s">
        <v>38</v>
      </c>
      <c r="K1941" s="14" t="s">
        <v>40</v>
      </c>
      <c r="L1941" s="14">
        <v>4992096</v>
      </c>
      <c r="M1941" s="14"/>
      <c r="N1941" s="14">
        <v>4992096</v>
      </c>
      <c r="O1941" s="14">
        <v>8160568</v>
      </c>
      <c r="P1941" s="14"/>
      <c r="Q1941" s="14">
        <v>7705358</v>
      </c>
      <c r="R1941" s="14">
        <v>1774520</v>
      </c>
      <c r="S1941" s="14"/>
      <c r="T1941" s="14">
        <v>3672786</v>
      </c>
      <c r="U1941" s="14"/>
      <c r="V1941" s="14"/>
      <c r="W1941" s="14"/>
      <c r="X1941" s="14">
        <v>814298</v>
      </c>
      <c r="Y1941" s="14"/>
      <c r="Z1941" s="14"/>
      <c r="AA1941" s="14"/>
      <c r="AB1941" s="14"/>
      <c r="AC1941" s="14">
        <v>2858488</v>
      </c>
      <c r="AD1941" s="14"/>
      <c r="AE1941" s="14">
        <v>2858488</v>
      </c>
      <c r="AF1941" s="14"/>
      <c r="AG1941" s="14">
        <v>2858488</v>
      </c>
    </row>
    <row r="1942" spans="1:33" hidden="1" x14ac:dyDescent="0.25">
      <c r="A1942" s="14" t="s">
        <v>33</v>
      </c>
      <c r="B1942" s="14" t="s">
        <v>34</v>
      </c>
      <c r="C1942" s="14">
        <v>860002302</v>
      </c>
      <c r="D1942" s="14" t="s">
        <v>2287</v>
      </c>
      <c r="E1942" s="14" t="s">
        <v>3549</v>
      </c>
      <c r="F1942" s="14" t="s">
        <v>494</v>
      </c>
      <c r="G1942" s="14" t="s">
        <v>36</v>
      </c>
      <c r="H1942" s="14" t="s">
        <v>963</v>
      </c>
      <c r="I1942" s="14" t="s">
        <v>94</v>
      </c>
      <c r="J1942" s="14" t="s">
        <v>964</v>
      </c>
      <c r="K1942" s="14" t="s">
        <v>39</v>
      </c>
      <c r="L1942" s="14">
        <v>324389058</v>
      </c>
      <c r="M1942" s="14">
        <v>256702900</v>
      </c>
      <c r="N1942" s="14">
        <v>67686158</v>
      </c>
      <c r="O1942" s="14">
        <v>11253048</v>
      </c>
      <c r="P1942" s="14">
        <v>33694734</v>
      </c>
      <c r="Q1942" s="14">
        <v>17718626</v>
      </c>
      <c r="R1942" s="14">
        <v>3053287</v>
      </c>
      <c r="S1942" s="14"/>
      <c r="T1942" s="14">
        <v>24472559</v>
      </c>
      <c r="U1942" s="14"/>
      <c r="V1942" s="14"/>
      <c r="W1942" s="14">
        <v>463025</v>
      </c>
      <c r="X1942" s="14">
        <v>3540406</v>
      </c>
      <c r="Y1942" s="14"/>
      <c r="Z1942" s="14"/>
      <c r="AA1942" s="14"/>
      <c r="AB1942" s="14"/>
      <c r="AC1942" s="14">
        <v>21395178</v>
      </c>
      <c r="AD1942" s="14">
        <v>11399267</v>
      </c>
      <c r="AE1942" s="14">
        <v>9995911</v>
      </c>
      <c r="AF1942" s="14"/>
      <c r="AG1942" s="14">
        <v>9995911</v>
      </c>
    </row>
    <row r="1943" spans="1:33" hidden="1" x14ac:dyDescent="0.25">
      <c r="A1943" s="14" t="s">
        <v>33</v>
      </c>
      <c r="B1943" s="14" t="s">
        <v>34</v>
      </c>
      <c r="C1943" s="14">
        <v>860002302</v>
      </c>
      <c r="D1943" s="14" t="s">
        <v>2287</v>
      </c>
      <c r="E1943" s="14" t="s">
        <v>3549</v>
      </c>
      <c r="F1943" s="14" t="s">
        <v>494</v>
      </c>
      <c r="G1943" s="14" t="s">
        <v>36</v>
      </c>
      <c r="H1943" s="14" t="s">
        <v>963</v>
      </c>
      <c r="I1943" s="14" t="s">
        <v>94</v>
      </c>
      <c r="J1943" s="14" t="s">
        <v>964</v>
      </c>
      <c r="K1943" s="14" t="s">
        <v>40</v>
      </c>
      <c r="L1943" s="14">
        <v>347595080</v>
      </c>
      <c r="M1943" s="14">
        <v>268685214</v>
      </c>
      <c r="N1943" s="14">
        <v>78909866</v>
      </c>
      <c r="O1943" s="14">
        <v>5386120</v>
      </c>
      <c r="P1943" s="14">
        <v>35606775</v>
      </c>
      <c r="Q1943" s="14">
        <v>18276156</v>
      </c>
      <c r="R1943" s="14">
        <v>4384514</v>
      </c>
      <c r="S1943" s="14"/>
      <c r="T1943" s="14">
        <v>26028541</v>
      </c>
      <c r="U1943" s="14"/>
      <c r="V1943" s="14"/>
      <c r="W1943" s="14">
        <v>148473</v>
      </c>
      <c r="X1943" s="14">
        <v>2590690</v>
      </c>
      <c r="Y1943" s="14"/>
      <c r="Z1943" s="14"/>
      <c r="AA1943" s="14"/>
      <c r="AB1943" s="14"/>
      <c r="AC1943" s="14">
        <v>23586324</v>
      </c>
      <c r="AD1943" s="14">
        <v>8795030</v>
      </c>
      <c r="AE1943" s="14">
        <v>14791294</v>
      </c>
      <c r="AF1943" s="14"/>
      <c r="AG1943" s="14">
        <v>14791294</v>
      </c>
    </row>
    <row r="1944" spans="1:33" hidden="1" x14ac:dyDescent="0.25">
      <c r="A1944" s="14" t="s">
        <v>33</v>
      </c>
      <c r="B1944" s="14" t="s">
        <v>34</v>
      </c>
      <c r="C1944" s="14">
        <v>860002392</v>
      </c>
      <c r="D1944" s="14" t="s">
        <v>2287</v>
      </c>
      <c r="E1944" s="14" t="s">
        <v>965</v>
      </c>
      <c r="F1944" s="14" t="s">
        <v>223</v>
      </c>
      <c r="G1944" s="14" t="s">
        <v>45</v>
      </c>
      <c r="H1944" s="14" t="s">
        <v>3550</v>
      </c>
      <c r="I1944" s="14" t="s">
        <v>38</v>
      </c>
      <c r="J1944" s="14" t="s">
        <v>38</v>
      </c>
      <c r="K1944" s="14" t="s">
        <v>39</v>
      </c>
      <c r="L1944" s="14">
        <v>1012827739</v>
      </c>
      <c r="M1944" s="14">
        <v>787791966</v>
      </c>
      <c r="N1944" s="14">
        <v>225035773</v>
      </c>
      <c r="O1944" s="14">
        <v>60692816</v>
      </c>
      <c r="P1944" s="14"/>
      <c r="Q1944" s="14">
        <v>173283665</v>
      </c>
      <c r="R1944" s="14">
        <v>7190305</v>
      </c>
      <c r="S1944" s="14"/>
      <c r="T1944" s="14">
        <v>105254619</v>
      </c>
      <c r="U1944" s="14"/>
      <c r="V1944" s="14"/>
      <c r="W1944" s="14">
        <v>1813926</v>
      </c>
      <c r="X1944" s="14">
        <v>9554279</v>
      </c>
      <c r="Y1944" s="14"/>
      <c r="Z1944" s="14"/>
      <c r="AA1944" s="14"/>
      <c r="AB1944" s="14"/>
      <c r="AC1944" s="14">
        <v>97514266</v>
      </c>
      <c r="AD1944" s="14">
        <v>41397581</v>
      </c>
      <c r="AE1944" s="14">
        <v>56116685</v>
      </c>
      <c r="AF1944" s="14"/>
      <c r="AG1944" s="14">
        <v>56116685</v>
      </c>
    </row>
    <row r="1945" spans="1:33" hidden="1" x14ac:dyDescent="0.25">
      <c r="A1945" s="14" t="s">
        <v>33</v>
      </c>
      <c r="B1945" s="14" t="s">
        <v>34</v>
      </c>
      <c r="C1945" s="14">
        <v>860002392</v>
      </c>
      <c r="D1945" s="14" t="s">
        <v>2287</v>
      </c>
      <c r="E1945" s="14" t="s">
        <v>965</v>
      </c>
      <c r="F1945" s="14" t="s">
        <v>223</v>
      </c>
      <c r="G1945" s="14" t="s">
        <v>45</v>
      </c>
      <c r="H1945" s="14" t="s">
        <v>3550</v>
      </c>
      <c r="I1945" s="14" t="s">
        <v>38</v>
      </c>
      <c r="J1945" s="14" t="s">
        <v>38</v>
      </c>
      <c r="K1945" s="14" t="s">
        <v>40</v>
      </c>
      <c r="L1945" s="14">
        <v>876576329</v>
      </c>
      <c r="M1945" s="14">
        <v>648152589</v>
      </c>
      <c r="N1945" s="14">
        <v>228423740</v>
      </c>
      <c r="O1945" s="14">
        <v>1958256</v>
      </c>
      <c r="P1945" s="14"/>
      <c r="Q1945" s="14">
        <v>151807455</v>
      </c>
      <c r="R1945" s="14">
        <v>47288997</v>
      </c>
      <c r="S1945" s="14"/>
      <c r="T1945" s="14">
        <v>31285544</v>
      </c>
      <c r="U1945" s="14"/>
      <c r="V1945" s="14"/>
      <c r="W1945" s="14">
        <v>7652101</v>
      </c>
      <c r="X1945" s="14">
        <v>3697336</v>
      </c>
      <c r="Y1945" s="14"/>
      <c r="Z1945" s="14"/>
      <c r="AA1945" s="14"/>
      <c r="AB1945" s="14"/>
      <c r="AC1945" s="14">
        <v>35240309</v>
      </c>
      <c r="AD1945" s="14">
        <v>20492177</v>
      </c>
      <c r="AE1945" s="14">
        <v>14748132</v>
      </c>
      <c r="AF1945" s="14"/>
      <c r="AG1945" s="14">
        <v>14748132</v>
      </c>
    </row>
    <row r="1946" spans="1:33" hidden="1" x14ac:dyDescent="0.25">
      <c r="A1946" s="14" t="s">
        <v>33</v>
      </c>
      <c r="B1946" s="14" t="s">
        <v>34</v>
      </c>
      <c r="C1946" s="14">
        <v>860002426</v>
      </c>
      <c r="D1946" s="14" t="s">
        <v>2287</v>
      </c>
      <c r="E1946" s="14" t="s">
        <v>966</v>
      </c>
      <c r="F1946" s="14" t="s">
        <v>121</v>
      </c>
      <c r="G1946" s="14" t="s">
        <v>111</v>
      </c>
      <c r="H1946" s="14" t="s">
        <v>967</v>
      </c>
      <c r="I1946" s="14" t="s">
        <v>38</v>
      </c>
      <c r="J1946" s="14" t="s">
        <v>38</v>
      </c>
      <c r="K1946" s="14" t="s">
        <v>39</v>
      </c>
      <c r="L1946" s="14">
        <v>11024</v>
      </c>
      <c r="M1946" s="14"/>
      <c r="N1946" s="14">
        <v>11024</v>
      </c>
      <c r="O1946" s="14"/>
      <c r="P1946" s="14"/>
      <c r="Q1946" s="14">
        <v>29033597</v>
      </c>
      <c r="R1946" s="14">
        <v>333206</v>
      </c>
      <c r="S1946" s="14">
        <v>438529</v>
      </c>
      <c r="T1946" s="14">
        <v>-28917250</v>
      </c>
      <c r="U1946" s="14"/>
      <c r="V1946" s="14"/>
      <c r="W1946" s="14">
        <v>2464745</v>
      </c>
      <c r="X1946" s="14">
        <v>1341912</v>
      </c>
      <c r="Y1946" s="14">
        <v>-6435418</v>
      </c>
      <c r="Z1946" s="14"/>
      <c r="AA1946" s="14"/>
      <c r="AB1946" s="14"/>
      <c r="AC1946" s="14">
        <v>-21358999</v>
      </c>
      <c r="AD1946" s="14"/>
      <c r="AE1946" s="14">
        <v>-21358999</v>
      </c>
      <c r="AF1946" s="14"/>
      <c r="AG1946" s="14">
        <v>-21358999</v>
      </c>
    </row>
    <row r="1947" spans="1:33" hidden="1" x14ac:dyDescent="0.25">
      <c r="A1947" s="14" t="s">
        <v>33</v>
      </c>
      <c r="B1947" s="14" t="s">
        <v>34</v>
      </c>
      <c r="C1947" s="14">
        <v>860002426</v>
      </c>
      <c r="D1947" s="14" t="s">
        <v>2287</v>
      </c>
      <c r="E1947" s="14" t="s">
        <v>966</v>
      </c>
      <c r="F1947" s="14" t="s">
        <v>121</v>
      </c>
      <c r="G1947" s="14" t="s">
        <v>111</v>
      </c>
      <c r="H1947" s="14" t="s">
        <v>967</v>
      </c>
      <c r="I1947" s="14" t="s">
        <v>38</v>
      </c>
      <c r="J1947" s="14" t="s">
        <v>38</v>
      </c>
      <c r="K1947" s="14" t="s">
        <v>40</v>
      </c>
      <c r="L1947" s="14">
        <v>4262604</v>
      </c>
      <c r="M1947" s="14"/>
      <c r="N1947" s="14">
        <v>4262604</v>
      </c>
      <c r="O1947" s="14"/>
      <c r="P1947" s="14"/>
      <c r="Q1947" s="14">
        <v>22778495</v>
      </c>
      <c r="R1947" s="14">
        <v>377316</v>
      </c>
      <c r="S1947" s="14">
        <v>551787</v>
      </c>
      <c r="T1947" s="14">
        <v>-18341420</v>
      </c>
      <c r="U1947" s="14"/>
      <c r="V1947" s="14"/>
      <c r="W1947" s="14">
        <v>874198</v>
      </c>
      <c r="X1947" s="14">
        <v>1095511</v>
      </c>
      <c r="Y1947" s="14">
        <v>1307</v>
      </c>
      <c r="Z1947" s="14"/>
      <c r="AA1947" s="14"/>
      <c r="AB1947" s="14"/>
      <c r="AC1947" s="14">
        <v>-18564040</v>
      </c>
      <c r="AD1947" s="14">
        <v>1694620</v>
      </c>
      <c r="AE1947" s="14">
        <v>-20258660</v>
      </c>
      <c r="AF1947" s="14"/>
      <c r="AG1947" s="14">
        <v>-20258660</v>
      </c>
    </row>
    <row r="1948" spans="1:33" hidden="1" x14ac:dyDescent="0.25">
      <c r="A1948" s="14" t="s">
        <v>33</v>
      </c>
      <c r="B1948" s="14" t="s">
        <v>34</v>
      </c>
      <c r="C1948" s="14">
        <v>860002428</v>
      </c>
      <c r="D1948" s="14" t="s">
        <v>2287</v>
      </c>
      <c r="E1948" s="14" t="s">
        <v>3551</v>
      </c>
      <c r="F1948" s="14" t="s">
        <v>223</v>
      </c>
      <c r="G1948" s="14" t="s">
        <v>36</v>
      </c>
      <c r="H1948" s="14" t="s">
        <v>3552</v>
      </c>
      <c r="I1948" s="14" t="s">
        <v>38</v>
      </c>
      <c r="J1948" s="14" t="s">
        <v>38</v>
      </c>
      <c r="K1948" s="14" t="s">
        <v>39</v>
      </c>
      <c r="L1948" s="14">
        <v>440548932</v>
      </c>
      <c r="M1948" s="14">
        <v>372122611</v>
      </c>
      <c r="N1948" s="14">
        <v>68426321</v>
      </c>
      <c r="O1948" s="14">
        <v>7363079</v>
      </c>
      <c r="P1948" s="14">
        <v>48258536</v>
      </c>
      <c r="Q1948" s="14">
        <v>11749625</v>
      </c>
      <c r="R1948" s="14">
        <v>2155885</v>
      </c>
      <c r="S1948" s="14"/>
      <c r="T1948" s="14">
        <v>13625354</v>
      </c>
      <c r="U1948" s="14"/>
      <c r="V1948" s="14"/>
      <c r="W1948" s="14">
        <v>38637534</v>
      </c>
      <c r="X1948" s="14">
        <v>51966659</v>
      </c>
      <c r="Y1948" s="14"/>
      <c r="Z1948" s="14"/>
      <c r="AA1948" s="14"/>
      <c r="AB1948" s="14"/>
      <c r="AC1948" s="14">
        <v>296229</v>
      </c>
      <c r="AD1948" s="14">
        <v>14802464</v>
      </c>
      <c r="AE1948" s="14">
        <v>-14506235</v>
      </c>
      <c r="AF1948" s="14"/>
      <c r="AG1948" s="14">
        <v>-14506235</v>
      </c>
    </row>
    <row r="1949" spans="1:33" hidden="1" x14ac:dyDescent="0.25">
      <c r="A1949" s="14" t="s">
        <v>33</v>
      </c>
      <c r="B1949" s="14" t="s">
        <v>34</v>
      </c>
      <c r="C1949" s="14">
        <v>860002428</v>
      </c>
      <c r="D1949" s="14" t="s">
        <v>2287</v>
      </c>
      <c r="E1949" s="14" t="s">
        <v>3551</v>
      </c>
      <c r="F1949" s="14" t="s">
        <v>223</v>
      </c>
      <c r="G1949" s="14" t="s">
        <v>36</v>
      </c>
      <c r="H1949" s="14" t="s">
        <v>3552</v>
      </c>
      <c r="I1949" s="14" t="s">
        <v>38</v>
      </c>
      <c r="J1949" s="14" t="s">
        <v>38</v>
      </c>
      <c r="K1949" s="14" t="s">
        <v>40</v>
      </c>
      <c r="L1949" s="14">
        <v>387157723</v>
      </c>
      <c r="M1949" s="14">
        <v>301070460</v>
      </c>
      <c r="N1949" s="14">
        <v>86087263</v>
      </c>
      <c r="O1949" s="14">
        <v>4356584</v>
      </c>
      <c r="P1949" s="14">
        <v>55908398</v>
      </c>
      <c r="Q1949" s="14">
        <v>12570955</v>
      </c>
      <c r="R1949" s="14">
        <v>9760049</v>
      </c>
      <c r="S1949" s="14"/>
      <c r="T1949" s="14">
        <v>12204445</v>
      </c>
      <c r="U1949" s="14"/>
      <c r="V1949" s="14"/>
      <c r="W1949" s="14">
        <v>4429942</v>
      </c>
      <c r="X1949" s="14">
        <v>25420204</v>
      </c>
      <c r="Y1949" s="14"/>
      <c r="Z1949" s="14"/>
      <c r="AA1949" s="14"/>
      <c r="AB1949" s="14"/>
      <c r="AC1949" s="14">
        <v>-8785817</v>
      </c>
      <c r="AD1949" s="14">
        <v>883606</v>
      </c>
      <c r="AE1949" s="14">
        <v>-9669423</v>
      </c>
      <c r="AF1949" s="14"/>
      <c r="AG1949" s="14">
        <v>-9669423</v>
      </c>
    </row>
    <row r="1950" spans="1:33" hidden="1" x14ac:dyDescent="0.25">
      <c r="A1950" s="14" t="s">
        <v>33</v>
      </c>
      <c r="B1950" s="14" t="s">
        <v>34</v>
      </c>
      <c r="C1950" s="14">
        <v>860002433</v>
      </c>
      <c r="D1950" s="14" t="s">
        <v>2287</v>
      </c>
      <c r="E1950" s="14" t="s">
        <v>3553</v>
      </c>
      <c r="F1950" s="14" t="s">
        <v>181</v>
      </c>
      <c r="G1950" s="14" t="s">
        <v>111</v>
      </c>
      <c r="H1950" s="14" t="s">
        <v>968</v>
      </c>
      <c r="I1950" s="14" t="s">
        <v>38</v>
      </c>
      <c r="J1950" s="14" t="s">
        <v>38</v>
      </c>
      <c r="K1950" s="14" t="s">
        <v>39</v>
      </c>
      <c r="L1950" s="14">
        <v>113915240</v>
      </c>
      <c r="M1950" s="14">
        <v>116195443</v>
      </c>
      <c r="N1950" s="14">
        <v>-2280203</v>
      </c>
      <c r="O1950" s="14">
        <v>626233</v>
      </c>
      <c r="P1950" s="14"/>
      <c r="Q1950" s="14">
        <v>16117770</v>
      </c>
      <c r="R1950" s="14">
        <v>3279945</v>
      </c>
      <c r="S1950" s="14"/>
      <c r="T1950" s="14">
        <v>-21051685</v>
      </c>
      <c r="U1950" s="14"/>
      <c r="V1950" s="14"/>
      <c r="W1950" s="14">
        <v>32219523</v>
      </c>
      <c r="X1950" s="14">
        <v>35505763</v>
      </c>
      <c r="Y1950" s="14"/>
      <c r="Z1950" s="14"/>
      <c r="AA1950" s="14"/>
      <c r="AB1950" s="14"/>
      <c r="AC1950" s="14">
        <v>-24337925</v>
      </c>
      <c r="AD1950" s="14">
        <v>-11858983</v>
      </c>
      <c r="AE1950" s="14">
        <v>-12478942</v>
      </c>
      <c r="AF1950" s="14"/>
      <c r="AG1950" s="14">
        <v>-12478942</v>
      </c>
    </row>
    <row r="1951" spans="1:33" hidden="1" x14ac:dyDescent="0.25">
      <c r="A1951" s="14" t="s">
        <v>33</v>
      </c>
      <c r="B1951" s="14" t="s">
        <v>34</v>
      </c>
      <c r="C1951" s="14">
        <v>860002433</v>
      </c>
      <c r="D1951" s="14" t="s">
        <v>2287</v>
      </c>
      <c r="E1951" s="14" t="s">
        <v>3553</v>
      </c>
      <c r="F1951" s="14" t="s">
        <v>181</v>
      </c>
      <c r="G1951" s="14" t="s">
        <v>111</v>
      </c>
      <c r="H1951" s="14" t="s">
        <v>968</v>
      </c>
      <c r="I1951" s="14" t="s">
        <v>38</v>
      </c>
      <c r="J1951" s="14" t="s">
        <v>38</v>
      </c>
      <c r="K1951" s="14" t="s">
        <v>40</v>
      </c>
      <c r="L1951" s="14">
        <v>109790457</v>
      </c>
      <c r="M1951" s="14">
        <v>124559713</v>
      </c>
      <c r="N1951" s="14">
        <v>-14769256</v>
      </c>
      <c r="O1951" s="14">
        <v>240269</v>
      </c>
      <c r="P1951" s="14"/>
      <c r="Q1951" s="14">
        <v>16136531</v>
      </c>
      <c r="R1951" s="14">
        <v>3286283</v>
      </c>
      <c r="S1951" s="14"/>
      <c r="T1951" s="14">
        <v>-33951801</v>
      </c>
      <c r="U1951" s="14"/>
      <c r="V1951" s="14"/>
      <c r="W1951" s="14">
        <v>30433871</v>
      </c>
      <c r="X1951" s="14">
        <v>29907337</v>
      </c>
      <c r="Y1951" s="14"/>
      <c r="Z1951" s="14"/>
      <c r="AA1951" s="14"/>
      <c r="AB1951" s="14"/>
      <c r="AC1951" s="14">
        <v>-33425267</v>
      </c>
      <c r="AD1951" s="14">
        <v>-5237920</v>
      </c>
      <c r="AE1951" s="14">
        <v>-28187347</v>
      </c>
      <c r="AF1951" s="14"/>
      <c r="AG1951" s="14">
        <v>-28187347</v>
      </c>
    </row>
    <row r="1952" spans="1:33" hidden="1" x14ac:dyDescent="0.25">
      <c r="A1952" s="14" t="s">
        <v>33</v>
      </c>
      <c r="B1952" s="14" t="s">
        <v>34</v>
      </c>
      <c r="C1952" s="14">
        <v>860002440</v>
      </c>
      <c r="D1952" s="14" t="s">
        <v>2287</v>
      </c>
      <c r="E1952" s="14" t="s">
        <v>3554</v>
      </c>
      <c r="F1952" s="14" t="s">
        <v>969</v>
      </c>
      <c r="G1952" s="14" t="s">
        <v>111</v>
      </c>
      <c r="H1952" s="14" t="s">
        <v>3555</v>
      </c>
      <c r="I1952" s="14" t="s">
        <v>38</v>
      </c>
      <c r="J1952" s="14" t="s">
        <v>38</v>
      </c>
      <c r="K1952" s="14" t="s">
        <v>39</v>
      </c>
      <c r="L1952" s="14"/>
      <c r="M1952" s="14"/>
      <c r="N1952" s="14"/>
      <c r="O1952" s="14"/>
      <c r="P1952" s="14"/>
      <c r="Q1952" s="14">
        <v>608902</v>
      </c>
      <c r="R1952" s="14">
        <v>2314</v>
      </c>
      <c r="S1952" s="14"/>
      <c r="T1952" s="14">
        <v>-611216</v>
      </c>
      <c r="U1952" s="14"/>
      <c r="V1952" s="14"/>
      <c r="W1952" s="14"/>
      <c r="X1952" s="14">
        <v>333</v>
      </c>
      <c r="Y1952" s="14"/>
      <c r="Z1952" s="14"/>
      <c r="AA1952" s="14"/>
      <c r="AB1952" s="14"/>
      <c r="AC1952" s="14">
        <v>-611549</v>
      </c>
      <c r="AD1952" s="14">
        <v>19379</v>
      </c>
      <c r="AE1952" s="14">
        <v>-630928</v>
      </c>
      <c r="AF1952" s="14"/>
      <c r="AG1952" s="14">
        <v>-630928</v>
      </c>
    </row>
    <row r="1953" spans="1:33" hidden="1" x14ac:dyDescent="0.25">
      <c r="A1953" s="14" t="s">
        <v>33</v>
      </c>
      <c r="B1953" s="14" t="s">
        <v>34</v>
      </c>
      <c r="C1953" s="14">
        <v>860002440</v>
      </c>
      <c r="D1953" s="14" t="s">
        <v>2287</v>
      </c>
      <c r="E1953" s="14" t="s">
        <v>3554</v>
      </c>
      <c r="F1953" s="14" t="s">
        <v>969</v>
      </c>
      <c r="G1953" s="14" t="s">
        <v>111</v>
      </c>
      <c r="H1953" s="14" t="s">
        <v>3555</v>
      </c>
      <c r="I1953" s="14" t="s">
        <v>38</v>
      </c>
      <c r="J1953" s="14" t="s">
        <v>38</v>
      </c>
      <c r="K1953" s="14" t="s">
        <v>40</v>
      </c>
      <c r="L1953" s="14"/>
      <c r="M1953" s="14"/>
      <c r="N1953" s="14"/>
      <c r="O1953" s="14"/>
      <c r="P1953" s="14"/>
      <c r="Q1953" s="14">
        <v>1068558</v>
      </c>
      <c r="R1953" s="14">
        <v>12153</v>
      </c>
      <c r="S1953" s="14"/>
      <c r="T1953" s="14">
        <v>-1080711</v>
      </c>
      <c r="U1953" s="14"/>
      <c r="V1953" s="14"/>
      <c r="W1953" s="14"/>
      <c r="X1953" s="14">
        <v>1367</v>
      </c>
      <c r="Y1953" s="14"/>
      <c r="Z1953" s="14"/>
      <c r="AA1953" s="14"/>
      <c r="AB1953" s="14"/>
      <c r="AC1953" s="14">
        <v>-1082078</v>
      </c>
      <c r="AD1953" s="14">
        <v>2704949</v>
      </c>
      <c r="AE1953" s="14">
        <v>-3787027</v>
      </c>
      <c r="AF1953" s="14"/>
      <c r="AG1953" s="14">
        <v>-3787027</v>
      </c>
    </row>
    <row r="1954" spans="1:33" hidden="1" x14ac:dyDescent="0.25">
      <c r="A1954" s="14" t="s">
        <v>33</v>
      </c>
      <c r="B1954" s="14" t="s">
        <v>34</v>
      </c>
      <c r="C1954" s="14">
        <v>860002445</v>
      </c>
      <c r="D1954" s="14" t="s">
        <v>2287</v>
      </c>
      <c r="E1954" s="14" t="s">
        <v>970</v>
      </c>
      <c r="F1954" s="14" t="s">
        <v>212</v>
      </c>
      <c r="G1954" s="14" t="s">
        <v>45</v>
      </c>
      <c r="H1954" s="14" t="s">
        <v>3556</v>
      </c>
      <c r="I1954" s="14" t="s">
        <v>129</v>
      </c>
      <c r="J1954" s="14" t="s">
        <v>130</v>
      </c>
      <c r="K1954" s="14" t="s">
        <v>39</v>
      </c>
      <c r="L1954" s="14">
        <v>51186877</v>
      </c>
      <c r="M1954" s="14">
        <v>34995987</v>
      </c>
      <c r="N1954" s="14">
        <v>16190890</v>
      </c>
      <c r="O1954" s="14">
        <v>687074</v>
      </c>
      <c r="P1954" s="14">
        <v>2748194</v>
      </c>
      <c r="Q1954" s="14">
        <v>7128439</v>
      </c>
      <c r="R1954" s="14">
        <v>652915</v>
      </c>
      <c r="S1954" s="14"/>
      <c r="T1954" s="14">
        <v>6348416</v>
      </c>
      <c r="U1954" s="14"/>
      <c r="V1954" s="14"/>
      <c r="W1954" s="14">
        <v>5754633</v>
      </c>
      <c r="X1954" s="14">
        <v>4192804</v>
      </c>
      <c r="Y1954" s="14">
        <v>119735</v>
      </c>
      <c r="Z1954" s="14"/>
      <c r="AA1954" s="14"/>
      <c r="AB1954" s="14"/>
      <c r="AC1954" s="14">
        <v>7790510</v>
      </c>
      <c r="AD1954" s="14">
        <v>3559979</v>
      </c>
      <c r="AE1954" s="14">
        <v>4230531</v>
      </c>
      <c r="AF1954" s="14"/>
      <c r="AG1954" s="14">
        <v>4230531</v>
      </c>
    </row>
    <row r="1955" spans="1:33" hidden="1" x14ac:dyDescent="0.25">
      <c r="A1955" s="14" t="s">
        <v>33</v>
      </c>
      <c r="B1955" s="14" t="s">
        <v>34</v>
      </c>
      <c r="C1955" s="14">
        <v>860002445</v>
      </c>
      <c r="D1955" s="14" t="s">
        <v>2287</v>
      </c>
      <c r="E1955" s="14" t="s">
        <v>970</v>
      </c>
      <c r="F1955" s="14" t="s">
        <v>212</v>
      </c>
      <c r="G1955" s="14" t="s">
        <v>45</v>
      </c>
      <c r="H1955" s="14" t="s">
        <v>3556</v>
      </c>
      <c r="I1955" s="14" t="s">
        <v>129</v>
      </c>
      <c r="J1955" s="14" t="s">
        <v>130</v>
      </c>
      <c r="K1955" s="14" t="s">
        <v>40</v>
      </c>
      <c r="L1955" s="14">
        <v>61917434</v>
      </c>
      <c r="M1955" s="14">
        <v>42625615</v>
      </c>
      <c r="N1955" s="14">
        <v>19291819</v>
      </c>
      <c r="O1955" s="14">
        <v>862867</v>
      </c>
      <c r="P1955" s="14">
        <v>3072025</v>
      </c>
      <c r="Q1955" s="14">
        <v>4396771</v>
      </c>
      <c r="R1955" s="14">
        <v>797810</v>
      </c>
      <c r="S1955" s="14"/>
      <c r="T1955" s="14">
        <v>11888080</v>
      </c>
      <c r="U1955" s="14"/>
      <c r="V1955" s="14"/>
      <c r="W1955" s="14">
        <v>1924805</v>
      </c>
      <c r="X1955" s="14">
        <v>5647134</v>
      </c>
      <c r="Y1955" s="14">
        <v>103418</v>
      </c>
      <c r="Z1955" s="14"/>
      <c r="AA1955" s="14"/>
      <c r="AB1955" s="14"/>
      <c r="AC1955" s="14">
        <v>8062333</v>
      </c>
      <c r="AD1955" s="14">
        <v>3919413</v>
      </c>
      <c r="AE1955" s="14">
        <v>4142920</v>
      </c>
      <c r="AF1955" s="14"/>
      <c r="AG1955" s="14">
        <v>4142920</v>
      </c>
    </row>
    <row r="1956" spans="1:33" hidden="1" x14ac:dyDescent="0.25">
      <c r="A1956" s="14" t="s">
        <v>33</v>
      </c>
      <c r="B1956" s="14" t="s">
        <v>34</v>
      </c>
      <c r="C1956" s="14">
        <v>860002459</v>
      </c>
      <c r="D1956" s="14" t="s">
        <v>2287</v>
      </c>
      <c r="E1956" s="14" t="s">
        <v>971</v>
      </c>
      <c r="F1956" s="14" t="s">
        <v>77</v>
      </c>
      <c r="G1956" s="14" t="s">
        <v>45</v>
      </c>
      <c r="H1956" s="14" t="s">
        <v>3557</v>
      </c>
      <c r="I1956" s="14" t="s">
        <v>38</v>
      </c>
      <c r="J1956" s="14" t="s">
        <v>38</v>
      </c>
      <c r="K1956" s="14" t="s">
        <v>39</v>
      </c>
      <c r="L1956" s="14">
        <v>335413479</v>
      </c>
      <c r="M1956" s="14">
        <v>309720563</v>
      </c>
      <c r="N1956" s="14">
        <v>25692916</v>
      </c>
      <c r="O1956" s="14">
        <v>3475679</v>
      </c>
      <c r="P1956" s="14">
        <v>11485545</v>
      </c>
      <c r="Q1956" s="14">
        <v>12550984</v>
      </c>
      <c r="R1956" s="14"/>
      <c r="S1956" s="14"/>
      <c r="T1956" s="14">
        <v>5132066</v>
      </c>
      <c r="U1956" s="14"/>
      <c r="V1956" s="14"/>
      <c r="W1956" s="14">
        <v>1062109</v>
      </c>
      <c r="X1956" s="14">
        <v>3682593</v>
      </c>
      <c r="Y1956" s="14"/>
      <c r="Z1956" s="14"/>
      <c r="AA1956" s="14"/>
      <c r="AB1956" s="14"/>
      <c r="AC1956" s="14">
        <v>2511582</v>
      </c>
      <c r="AD1956" s="14">
        <v>2096701</v>
      </c>
      <c r="AE1956" s="14">
        <v>414881</v>
      </c>
      <c r="AF1956" s="14"/>
      <c r="AG1956" s="14">
        <v>414881</v>
      </c>
    </row>
    <row r="1957" spans="1:33" hidden="1" x14ac:dyDescent="0.25">
      <c r="A1957" s="14" t="s">
        <v>33</v>
      </c>
      <c r="B1957" s="14" t="s">
        <v>34</v>
      </c>
      <c r="C1957" s="14">
        <v>860002459</v>
      </c>
      <c r="D1957" s="14" t="s">
        <v>2287</v>
      </c>
      <c r="E1957" s="14" t="s">
        <v>971</v>
      </c>
      <c r="F1957" s="14" t="s">
        <v>77</v>
      </c>
      <c r="G1957" s="14" t="s">
        <v>45</v>
      </c>
      <c r="H1957" s="14" t="s">
        <v>3557</v>
      </c>
      <c r="I1957" s="14" t="s">
        <v>38</v>
      </c>
      <c r="J1957" s="14" t="s">
        <v>38</v>
      </c>
      <c r="K1957" s="14" t="s">
        <v>40</v>
      </c>
      <c r="L1957" s="14">
        <v>427855016</v>
      </c>
      <c r="M1957" s="14">
        <v>388549162</v>
      </c>
      <c r="N1957" s="14">
        <v>39305854</v>
      </c>
      <c r="O1957" s="14">
        <v>1112899</v>
      </c>
      <c r="P1957" s="14">
        <v>12162419</v>
      </c>
      <c r="Q1957" s="14">
        <v>11419709</v>
      </c>
      <c r="R1957" s="14">
        <v>603675</v>
      </c>
      <c r="S1957" s="14"/>
      <c r="T1957" s="14">
        <v>16232950</v>
      </c>
      <c r="U1957" s="14"/>
      <c r="V1957" s="14"/>
      <c r="W1957" s="14">
        <v>6309992</v>
      </c>
      <c r="X1957" s="14">
        <v>11598510</v>
      </c>
      <c r="Y1957" s="14"/>
      <c r="Z1957" s="14"/>
      <c r="AA1957" s="14"/>
      <c r="AB1957" s="14"/>
      <c r="AC1957" s="14">
        <v>10944432</v>
      </c>
      <c r="AD1957" s="14">
        <v>4037981</v>
      </c>
      <c r="AE1957" s="14">
        <v>6906451</v>
      </c>
      <c r="AF1957" s="14"/>
      <c r="AG1957" s="14">
        <v>6906451</v>
      </c>
    </row>
    <row r="1958" spans="1:33" hidden="1" x14ac:dyDescent="0.25">
      <c r="A1958" s="14" t="s">
        <v>33</v>
      </c>
      <c r="B1958" s="14" t="s">
        <v>34</v>
      </c>
      <c r="C1958" s="14">
        <v>860002518</v>
      </c>
      <c r="D1958" s="14" t="s">
        <v>2287</v>
      </c>
      <c r="E1958" s="14" t="s">
        <v>972</v>
      </c>
      <c r="F1958" s="14" t="s">
        <v>223</v>
      </c>
      <c r="G1958" s="14" t="s">
        <v>51</v>
      </c>
      <c r="H1958" s="14" t="s">
        <v>3558</v>
      </c>
      <c r="I1958" s="14" t="s">
        <v>38</v>
      </c>
      <c r="J1958" s="14" t="s">
        <v>38</v>
      </c>
      <c r="K1958" s="14" t="s">
        <v>39</v>
      </c>
      <c r="L1958" s="14">
        <v>1964605304</v>
      </c>
      <c r="M1958" s="14">
        <v>1275003236</v>
      </c>
      <c r="N1958" s="14">
        <v>689602068</v>
      </c>
      <c r="O1958" s="14"/>
      <c r="P1958" s="14"/>
      <c r="Q1958" s="14">
        <v>535945295</v>
      </c>
      <c r="R1958" s="14"/>
      <c r="S1958" s="14">
        <v>2160335</v>
      </c>
      <c r="T1958" s="14">
        <v>155817108</v>
      </c>
      <c r="U1958" s="14"/>
      <c r="V1958" s="14"/>
      <c r="W1958" s="14"/>
      <c r="X1958" s="14">
        <v>18003511</v>
      </c>
      <c r="Y1958" s="14"/>
      <c r="Z1958" s="14"/>
      <c r="AA1958" s="14"/>
      <c r="AB1958" s="14"/>
      <c r="AC1958" s="14">
        <v>137813597</v>
      </c>
      <c r="AD1958" s="14">
        <v>54835450</v>
      </c>
      <c r="AE1958" s="14">
        <v>82978147</v>
      </c>
      <c r="AF1958" s="14"/>
      <c r="AG1958" s="14">
        <v>82978147</v>
      </c>
    </row>
    <row r="1959" spans="1:33" hidden="1" x14ac:dyDescent="0.25">
      <c r="A1959" s="14" t="s">
        <v>33</v>
      </c>
      <c r="B1959" s="14" t="s">
        <v>34</v>
      </c>
      <c r="C1959" s="14">
        <v>860002518</v>
      </c>
      <c r="D1959" s="14" t="s">
        <v>2287</v>
      </c>
      <c r="E1959" s="14" t="s">
        <v>972</v>
      </c>
      <c r="F1959" s="14" t="s">
        <v>223</v>
      </c>
      <c r="G1959" s="14" t="s">
        <v>51</v>
      </c>
      <c r="H1959" s="14" t="s">
        <v>3558</v>
      </c>
      <c r="I1959" s="14" t="s">
        <v>38</v>
      </c>
      <c r="J1959" s="14" t="s">
        <v>38</v>
      </c>
      <c r="K1959" s="14" t="s">
        <v>40</v>
      </c>
      <c r="L1959" s="14">
        <v>1934336313</v>
      </c>
      <c r="M1959" s="14">
        <v>1409750590</v>
      </c>
      <c r="N1959" s="14">
        <v>524585723</v>
      </c>
      <c r="O1959" s="14"/>
      <c r="P1959" s="14"/>
      <c r="Q1959" s="14">
        <v>453845079</v>
      </c>
      <c r="R1959" s="14"/>
      <c r="S1959" s="14">
        <v>54408561</v>
      </c>
      <c r="T1959" s="14">
        <v>125149205</v>
      </c>
      <c r="U1959" s="14"/>
      <c r="V1959" s="14"/>
      <c r="W1959" s="14"/>
      <c r="X1959" s="14">
        <v>15714711</v>
      </c>
      <c r="Y1959" s="14"/>
      <c r="Z1959" s="14"/>
      <c r="AA1959" s="14"/>
      <c r="AB1959" s="14"/>
      <c r="AC1959" s="14">
        <v>109434494</v>
      </c>
      <c r="AD1959" s="14">
        <v>30944795</v>
      </c>
      <c r="AE1959" s="14">
        <v>78489699</v>
      </c>
      <c r="AF1959" s="14"/>
      <c r="AG1959" s="14">
        <v>78489699</v>
      </c>
    </row>
    <row r="1960" spans="1:33" hidden="1" x14ac:dyDescent="0.25">
      <c r="A1960" s="14" t="s">
        <v>33</v>
      </c>
      <c r="B1960" s="14" t="s">
        <v>34</v>
      </c>
      <c r="C1960" s="14">
        <v>860002537</v>
      </c>
      <c r="D1960" s="14" t="s">
        <v>2287</v>
      </c>
      <c r="E1960" s="14" t="s">
        <v>3559</v>
      </c>
      <c r="F1960" s="14" t="s">
        <v>96</v>
      </c>
      <c r="G1960" s="14" t="s">
        <v>45</v>
      </c>
      <c r="H1960" s="14" t="s">
        <v>3560</v>
      </c>
      <c r="I1960" s="14" t="s">
        <v>57</v>
      </c>
      <c r="J1960" s="14" t="s">
        <v>58</v>
      </c>
      <c r="K1960" s="14" t="s">
        <v>39</v>
      </c>
      <c r="L1960" s="14">
        <v>181471125</v>
      </c>
      <c r="M1960" s="14">
        <v>135779452</v>
      </c>
      <c r="N1960" s="14">
        <v>45691673</v>
      </c>
      <c r="O1960" s="14">
        <v>6571446</v>
      </c>
      <c r="P1960" s="14">
        <v>7616559</v>
      </c>
      <c r="Q1960" s="14">
        <v>5405610</v>
      </c>
      <c r="R1960" s="14"/>
      <c r="S1960" s="14"/>
      <c r="T1960" s="14">
        <v>39240950</v>
      </c>
      <c r="U1960" s="14"/>
      <c r="V1960" s="14"/>
      <c r="W1960" s="14">
        <v>5279777</v>
      </c>
      <c r="X1960" s="14">
        <v>1581316</v>
      </c>
      <c r="Y1960" s="14"/>
      <c r="Z1960" s="14"/>
      <c r="AA1960" s="14">
        <v>14050638</v>
      </c>
      <c r="AB1960" s="14"/>
      <c r="AC1960" s="14">
        <v>56990049</v>
      </c>
      <c r="AD1960" s="14">
        <v>11777268</v>
      </c>
      <c r="AE1960" s="14">
        <v>45212781</v>
      </c>
      <c r="AF1960" s="14"/>
      <c r="AG1960" s="14">
        <v>45212781</v>
      </c>
    </row>
    <row r="1961" spans="1:33" hidden="1" x14ac:dyDescent="0.25">
      <c r="A1961" s="14" t="s">
        <v>33</v>
      </c>
      <c r="B1961" s="14" t="s">
        <v>34</v>
      </c>
      <c r="C1961" s="14">
        <v>860002537</v>
      </c>
      <c r="D1961" s="14" t="s">
        <v>2287</v>
      </c>
      <c r="E1961" s="14" t="s">
        <v>3559</v>
      </c>
      <c r="F1961" s="14" t="s">
        <v>96</v>
      </c>
      <c r="G1961" s="14" t="s">
        <v>45</v>
      </c>
      <c r="H1961" s="14" t="s">
        <v>3560</v>
      </c>
      <c r="I1961" s="14" t="s">
        <v>57</v>
      </c>
      <c r="J1961" s="14" t="s">
        <v>58</v>
      </c>
      <c r="K1961" s="14" t="s">
        <v>40</v>
      </c>
      <c r="L1961" s="14">
        <v>175604901</v>
      </c>
      <c r="M1961" s="14">
        <v>126954412</v>
      </c>
      <c r="N1961" s="14">
        <v>48650489</v>
      </c>
      <c r="O1961" s="14">
        <v>3046322</v>
      </c>
      <c r="P1961" s="14">
        <v>8113178</v>
      </c>
      <c r="Q1961" s="14">
        <v>3414750</v>
      </c>
      <c r="R1961" s="14"/>
      <c r="S1961" s="14"/>
      <c r="T1961" s="14">
        <v>40168883</v>
      </c>
      <c r="U1961" s="14"/>
      <c r="V1961" s="14"/>
      <c r="W1961" s="14">
        <v>4943269</v>
      </c>
      <c r="X1961" s="14">
        <v>1229257</v>
      </c>
      <c r="Y1961" s="14"/>
      <c r="Z1961" s="14"/>
      <c r="AA1961" s="14">
        <v>7235423</v>
      </c>
      <c r="AB1961" s="14"/>
      <c r="AC1961" s="14">
        <v>51118318</v>
      </c>
      <c r="AD1961" s="14">
        <v>15412954</v>
      </c>
      <c r="AE1961" s="14">
        <v>35705364</v>
      </c>
      <c r="AF1961" s="14"/>
      <c r="AG1961" s="14">
        <v>35705364</v>
      </c>
    </row>
    <row r="1962" spans="1:33" hidden="1" x14ac:dyDescent="0.25">
      <c r="A1962" s="14" t="s">
        <v>33</v>
      </c>
      <c r="B1962" s="14" t="s">
        <v>34</v>
      </c>
      <c r="C1962" s="14">
        <v>860002538</v>
      </c>
      <c r="D1962" s="14" t="s">
        <v>2287</v>
      </c>
      <c r="E1962" s="14" t="s">
        <v>3561</v>
      </c>
      <c r="F1962" s="14" t="s">
        <v>223</v>
      </c>
      <c r="G1962" s="14" t="s">
        <v>36</v>
      </c>
      <c r="H1962" s="14" t="s">
        <v>3562</v>
      </c>
      <c r="I1962" s="14" t="s">
        <v>38</v>
      </c>
      <c r="J1962" s="14" t="s">
        <v>38</v>
      </c>
      <c r="K1962" s="14" t="s">
        <v>39</v>
      </c>
      <c r="L1962" s="14">
        <v>1196059735</v>
      </c>
      <c r="M1962" s="14">
        <v>1070591259</v>
      </c>
      <c r="N1962" s="14">
        <v>125468476</v>
      </c>
      <c r="O1962" s="14">
        <v>117720966</v>
      </c>
      <c r="P1962" s="14">
        <v>109110258</v>
      </c>
      <c r="Q1962" s="14">
        <v>70023873</v>
      </c>
      <c r="R1962" s="14">
        <v>9477988</v>
      </c>
      <c r="S1962" s="14"/>
      <c r="T1962" s="14">
        <v>54577323</v>
      </c>
      <c r="U1962" s="14"/>
      <c r="V1962" s="14"/>
      <c r="W1962" s="14"/>
      <c r="X1962" s="14">
        <v>944496</v>
      </c>
      <c r="Y1962" s="14"/>
      <c r="Z1962" s="14"/>
      <c r="AA1962" s="14"/>
      <c r="AB1962" s="14"/>
      <c r="AC1962" s="14">
        <v>53632827</v>
      </c>
      <c r="AD1962" s="14">
        <v>23066519</v>
      </c>
      <c r="AE1962" s="14">
        <v>30566308</v>
      </c>
      <c r="AF1962" s="14"/>
      <c r="AG1962" s="14">
        <v>30566308</v>
      </c>
    </row>
    <row r="1963" spans="1:33" hidden="1" x14ac:dyDescent="0.25">
      <c r="A1963" s="14" t="s">
        <v>33</v>
      </c>
      <c r="B1963" s="14" t="s">
        <v>34</v>
      </c>
      <c r="C1963" s="14">
        <v>860002538</v>
      </c>
      <c r="D1963" s="14" t="s">
        <v>2287</v>
      </c>
      <c r="E1963" s="14" t="s">
        <v>3561</v>
      </c>
      <c r="F1963" s="14" t="s">
        <v>223</v>
      </c>
      <c r="G1963" s="14" t="s">
        <v>36</v>
      </c>
      <c r="H1963" s="14" t="s">
        <v>3562</v>
      </c>
      <c r="I1963" s="14" t="s">
        <v>38</v>
      </c>
      <c r="J1963" s="14" t="s">
        <v>38</v>
      </c>
      <c r="K1963" s="14" t="s">
        <v>40</v>
      </c>
      <c r="L1963" s="14">
        <v>1028736190</v>
      </c>
      <c r="M1963" s="14">
        <v>743602617</v>
      </c>
      <c r="N1963" s="14">
        <v>285133573</v>
      </c>
      <c r="O1963" s="14">
        <v>20221251</v>
      </c>
      <c r="P1963" s="14">
        <v>97434019</v>
      </c>
      <c r="Q1963" s="14">
        <v>65460667</v>
      </c>
      <c r="R1963" s="14">
        <v>104359230</v>
      </c>
      <c r="S1963" s="14"/>
      <c r="T1963" s="14">
        <v>38100908</v>
      </c>
      <c r="U1963" s="14"/>
      <c r="V1963" s="14"/>
      <c r="W1963" s="14"/>
      <c r="X1963" s="14">
        <v>7318938</v>
      </c>
      <c r="Y1963" s="14"/>
      <c r="Z1963" s="14"/>
      <c r="AA1963" s="14"/>
      <c r="AB1963" s="14"/>
      <c r="AC1963" s="14">
        <v>30781970</v>
      </c>
      <c r="AD1963" s="14">
        <v>17647293</v>
      </c>
      <c r="AE1963" s="14">
        <v>13134677</v>
      </c>
      <c r="AF1963" s="14"/>
      <c r="AG1963" s="14">
        <v>13134677</v>
      </c>
    </row>
    <row r="1964" spans="1:33" hidden="1" x14ac:dyDescent="0.25">
      <c r="A1964" s="14" t="s">
        <v>33</v>
      </c>
      <c r="B1964" s="14" t="s">
        <v>34</v>
      </c>
      <c r="C1964" s="14">
        <v>860002554</v>
      </c>
      <c r="D1964" s="14" t="s">
        <v>2287</v>
      </c>
      <c r="E1964" s="14" t="s">
        <v>973</v>
      </c>
      <c r="F1964" s="14" t="s">
        <v>121</v>
      </c>
      <c r="G1964" s="14" t="s">
        <v>36</v>
      </c>
      <c r="H1964" s="14" t="s">
        <v>3563</v>
      </c>
      <c r="I1964" s="14" t="s">
        <v>38</v>
      </c>
      <c r="J1964" s="14" t="s">
        <v>38</v>
      </c>
      <c r="K1964" s="14" t="s">
        <v>39</v>
      </c>
      <c r="L1964" s="14">
        <v>9016861868</v>
      </c>
      <c r="M1964" s="14">
        <v>8529634193</v>
      </c>
      <c r="N1964" s="14">
        <v>487227675</v>
      </c>
      <c r="O1964" s="14">
        <v>28517844</v>
      </c>
      <c r="P1964" s="14">
        <v>50085439</v>
      </c>
      <c r="Q1964" s="14">
        <v>277469946</v>
      </c>
      <c r="R1964" s="14"/>
      <c r="S1964" s="14"/>
      <c r="T1964" s="14">
        <v>188190134</v>
      </c>
      <c r="U1964" s="14"/>
      <c r="V1964" s="14"/>
      <c r="W1964" s="14"/>
      <c r="X1964" s="14">
        <v>60421198</v>
      </c>
      <c r="Y1964" s="14"/>
      <c r="Z1964" s="14"/>
      <c r="AA1964" s="14"/>
      <c r="AB1964" s="14"/>
      <c r="AC1964" s="14">
        <v>127768936</v>
      </c>
      <c r="AD1964" s="14">
        <v>39629466</v>
      </c>
      <c r="AE1964" s="14">
        <v>88139470</v>
      </c>
      <c r="AF1964" s="14"/>
      <c r="AG1964" s="14">
        <v>88139470</v>
      </c>
    </row>
    <row r="1965" spans="1:33" hidden="1" x14ac:dyDescent="0.25">
      <c r="A1965" s="14" t="s">
        <v>33</v>
      </c>
      <c r="B1965" s="14" t="s">
        <v>34</v>
      </c>
      <c r="C1965" s="14">
        <v>860002554</v>
      </c>
      <c r="D1965" s="14" t="s">
        <v>2287</v>
      </c>
      <c r="E1965" s="14" t="s">
        <v>973</v>
      </c>
      <c r="F1965" s="14" t="s">
        <v>121</v>
      </c>
      <c r="G1965" s="14" t="s">
        <v>36</v>
      </c>
      <c r="H1965" s="14" t="s">
        <v>3563</v>
      </c>
      <c r="I1965" s="14" t="s">
        <v>38</v>
      </c>
      <c r="J1965" s="14" t="s">
        <v>38</v>
      </c>
      <c r="K1965" s="14" t="s">
        <v>40</v>
      </c>
      <c r="L1965" s="14">
        <v>7744556857</v>
      </c>
      <c r="M1965" s="14">
        <v>7358146578</v>
      </c>
      <c r="N1965" s="14">
        <v>386410279</v>
      </c>
      <c r="O1965" s="14">
        <v>15851419</v>
      </c>
      <c r="P1965" s="14">
        <v>39041856</v>
      </c>
      <c r="Q1965" s="14">
        <v>225728548</v>
      </c>
      <c r="R1965" s="14"/>
      <c r="S1965" s="14"/>
      <c r="T1965" s="14">
        <v>137491294</v>
      </c>
      <c r="U1965" s="14"/>
      <c r="V1965" s="14"/>
      <c r="W1965" s="14"/>
      <c r="X1965" s="14">
        <v>47047787</v>
      </c>
      <c r="Y1965" s="14"/>
      <c r="Z1965" s="14"/>
      <c r="AA1965" s="14"/>
      <c r="AB1965" s="14"/>
      <c r="AC1965" s="14">
        <v>90443507</v>
      </c>
      <c r="AD1965" s="14">
        <v>42308720</v>
      </c>
      <c r="AE1965" s="14">
        <v>48134787</v>
      </c>
      <c r="AF1965" s="14"/>
      <c r="AG1965" s="14">
        <v>48134787</v>
      </c>
    </row>
    <row r="1966" spans="1:33" hidden="1" x14ac:dyDescent="0.25">
      <c r="A1966" s="14" t="s">
        <v>33</v>
      </c>
      <c r="B1966" s="14" t="s">
        <v>34</v>
      </c>
      <c r="C1966" s="14">
        <v>860002576</v>
      </c>
      <c r="D1966" s="14" t="s">
        <v>2287</v>
      </c>
      <c r="E1966" s="14" t="s">
        <v>3564</v>
      </c>
      <c r="F1966" s="14" t="s">
        <v>131</v>
      </c>
      <c r="G1966" s="14" t="s">
        <v>36</v>
      </c>
      <c r="H1966" s="14" t="s">
        <v>3565</v>
      </c>
      <c r="I1966" s="14" t="s">
        <v>38</v>
      </c>
      <c r="J1966" s="14" t="s">
        <v>38</v>
      </c>
      <c r="K1966" s="14" t="s">
        <v>39</v>
      </c>
      <c r="L1966" s="14">
        <v>908760587</v>
      </c>
      <c r="M1966" s="14">
        <v>758246656</v>
      </c>
      <c r="N1966" s="14">
        <v>150513931</v>
      </c>
      <c r="O1966" s="14">
        <v>10361632</v>
      </c>
      <c r="P1966" s="14">
        <v>96357548</v>
      </c>
      <c r="Q1966" s="14">
        <v>41836377</v>
      </c>
      <c r="R1966" s="14">
        <v>1886862</v>
      </c>
      <c r="S1966" s="14">
        <v>-1798910</v>
      </c>
      <c r="T1966" s="14">
        <v>18995866</v>
      </c>
      <c r="U1966" s="14"/>
      <c r="V1966" s="14">
        <v>-14015847</v>
      </c>
      <c r="W1966" s="14">
        <v>25709574</v>
      </c>
      <c r="X1966" s="14">
        <v>32807135</v>
      </c>
      <c r="Y1966" s="14"/>
      <c r="Z1966" s="14"/>
      <c r="AA1966" s="14"/>
      <c r="AB1966" s="14"/>
      <c r="AC1966" s="14">
        <v>-2117542</v>
      </c>
      <c r="AD1966" s="14">
        <v>-19950966</v>
      </c>
      <c r="AE1966" s="14">
        <v>17833424</v>
      </c>
      <c r="AF1966" s="14"/>
      <c r="AG1966" s="14">
        <v>17833424</v>
      </c>
    </row>
    <row r="1967" spans="1:33" hidden="1" x14ac:dyDescent="0.25">
      <c r="A1967" s="14" t="s">
        <v>33</v>
      </c>
      <c r="B1967" s="14" t="s">
        <v>34</v>
      </c>
      <c r="C1967" s="14">
        <v>860002576</v>
      </c>
      <c r="D1967" s="14" t="s">
        <v>2287</v>
      </c>
      <c r="E1967" s="14" t="s">
        <v>3564</v>
      </c>
      <c r="F1967" s="14" t="s">
        <v>131</v>
      </c>
      <c r="G1967" s="14" t="s">
        <v>36</v>
      </c>
      <c r="H1967" s="14" t="s">
        <v>3565</v>
      </c>
      <c r="I1967" s="14" t="s">
        <v>38</v>
      </c>
      <c r="J1967" s="14" t="s">
        <v>38</v>
      </c>
      <c r="K1967" s="14" t="s">
        <v>40</v>
      </c>
      <c r="L1967" s="14">
        <v>942844135</v>
      </c>
      <c r="M1967" s="14">
        <v>794834860</v>
      </c>
      <c r="N1967" s="14">
        <v>148009275</v>
      </c>
      <c r="O1967" s="14">
        <v>10482386</v>
      </c>
      <c r="P1967" s="14">
        <v>79824369</v>
      </c>
      <c r="Q1967" s="14">
        <v>32132536</v>
      </c>
      <c r="R1967" s="14">
        <v>1145573</v>
      </c>
      <c r="S1967" s="14">
        <v>-28290</v>
      </c>
      <c r="T1967" s="14">
        <v>45360893</v>
      </c>
      <c r="U1967" s="14"/>
      <c r="V1967" s="14"/>
      <c r="W1967" s="14">
        <v>13515771</v>
      </c>
      <c r="X1967" s="14">
        <v>43468569</v>
      </c>
      <c r="Y1967" s="14"/>
      <c r="Z1967" s="14"/>
      <c r="AA1967" s="14"/>
      <c r="AB1967" s="14"/>
      <c r="AC1967" s="14">
        <v>15408095</v>
      </c>
      <c r="AD1967" s="14">
        <v>20792443</v>
      </c>
      <c r="AE1967" s="14">
        <v>-5384348</v>
      </c>
      <c r="AF1967" s="14"/>
      <c r="AG1967" s="14">
        <v>-5384348</v>
      </c>
    </row>
    <row r="1968" spans="1:33" hidden="1" x14ac:dyDescent="0.25">
      <c r="A1968" s="14" t="s">
        <v>33</v>
      </c>
      <c r="B1968" s="14" t="s">
        <v>34</v>
      </c>
      <c r="C1968" s="14">
        <v>860002595</v>
      </c>
      <c r="D1968" s="14" t="s">
        <v>2287</v>
      </c>
      <c r="E1968" s="14" t="s">
        <v>3566</v>
      </c>
      <c r="F1968" s="14" t="s">
        <v>63</v>
      </c>
      <c r="G1968" s="14" t="s">
        <v>45</v>
      </c>
      <c r="H1968" s="14" t="s">
        <v>3567</v>
      </c>
      <c r="I1968" s="14" t="s">
        <v>38</v>
      </c>
      <c r="J1968" s="14" t="s">
        <v>38</v>
      </c>
      <c r="K1968" s="14" t="s">
        <v>39</v>
      </c>
      <c r="L1968" s="14">
        <v>296345574</v>
      </c>
      <c r="M1968" s="14">
        <v>225939883</v>
      </c>
      <c r="N1968" s="14">
        <v>70405691</v>
      </c>
      <c r="O1968" s="14"/>
      <c r="P1968" s="14">
        <v>46184664</v>
      </c>
      <c r="Q1968" s="14">
        <v>12189021</v>
      </c>
      <c r="R1968" s="14"/>
      <c r="S1968" s="14">
        <v>-239726</v>
      </c>
      <c r="T1968" s="14">
        <v>11792280</v>
      </c>
      <c r="U1968" s="14"/>
      <c r="V1968" s="14"/>
      <c r="W1968" s="14">
        <v>8444027</v>
      </c>
      <c r="X1968" s="14">
        <v>7071496</v>
      </c>
      <c r="Y1968" s="14"/>
      <c r="Z1968" s="14"/>
      <c r="AA1968" s="14"/>
      <c r="AB1968" s="14"/>
      <c r="AC1968" s="14">
        <v>13164811</v>
      </c>
      <c r="AD1968" s="14">
        <v>5225527</v>
      </c>
      <c r="AE1968" s="14">
        <v>7939284</v>
      </c>
      <c r="AF1968" s="14"/>
      <c r="AG1968" s="14">
        <v>7939284</v>
      </c>
    </row>
    <row r="1969" spans="1:33" hidden="1" x14ac:dyDescent="0.25">
      <c r="A1969" s="14" t="s">
        <v>33</v>
      </c>
      <c r="B1969" s="14" t="s">
        <v>34</v>
      </c>
      <c r="C1969" s="14">
        <v>860002595</v>
      </c>
      <c r="D1969" s="14" t="s">
        <v>2287</v>
      </c>
      <c r="E1969" s="14" t="s">
        <v>3566</v>
      </c>
      <c r="F1969" s="14" t="s">
        <v>63</v>
      </c>
      <c r="G1969" s="14" t="s">
        <v>45</v>
      </c>
      <c r="H1969" s="14" t="s">
        <v>3567</v>
      </c>
      <c r="I1969" s="14" t="s">
        <v>38</v>
      </c>
      <c r="J1969" s="14" t="s">
        <v>38</v>
      </c>
      <c r="K1969" s="14" t="s">
        <v>40</v>
      </c>
      <c r="L1969" s="14">
        <v>354805791</v>
      </c>
      <c r="M1969" s="14">
        <v>278481427</v>
      </c>
      <c r="N1969" s="14">
        <v>76324364</v>
      </c>
      <c r="O1969" s="14"/>
      <c r="P1969" s="14">
        <v>50356710</v>
      </c>
      <c r="Q1969" s="14">
        <v>11353552</v>
      </c>
      <c r="R1969" s="14"/>
      <c r="S1969" s="14">
        <v>1437050</v>
      </c>
      <c r="T1969" s="14">
        <v>16051152</v>
      </c>
      <c r="U1969" s="14"/>
      <c r="V1969" s="14"/>
      <c r="W1969" s="14">
        <v>4399177</v>
      </c>
      <c r="X1969" s="14">
        <v>5039985</v>
      </c>
      <c r="Y1969" s="14"/>
      <c r="Z1969" s="14"/>
      <c r="AA1969" s="14"/>
      <c r="AB1969" s="14"/>
      <c r="AC1969" s="14">
        <v>15410344</v>
      </c>
      <c r="AD1969" s="14">
        <v>3846573</v>
      </c>
      <c r="AE1969" s="14">
        <v>11563771</v>
      </c>
      <c r="AF1969" s="14"/>
      <c r="AG1969" s="14">
        <v>11563771</v>
      </c>
    </row>
    <row r="1970" spans="1:33" hidden="1" x14ac:dyDescent="0.25">
      <c r="A1970" s="14" t="s">
        <v>33</v>
      </c>
      <c r="B1970" s="14" t="s">
        <v>34</v>
      </c>
      <c r="C1970" s="14">
        <v>860002693</v>
      </c>
      <c r="D1970" s="14" t="s">
        <v>2287</v>
      </c>
      <c r="E1970" s="14" t="s">
        <v>974</v>
      </c>
      <c r="F1970" s="14" t="s">
        <v>50</v>
      </c>
      <c r="G1970" s="14" t="s">
        <v>36</v>
      </c>
      <c r="H1970" s="14" t="s">
        <v>975</v>
      </c>
      <c r="I1970" s="14" t="s">
        <v>38</v>
      </c>
      <c r="J1970" s="14" t="s">
        <v>38</v>
      </c>
      <c r="K1970" s="14" t="s">
        <v>39</v>
      </c>
      <c r="L1970" s="14">
        <v>543325580</v>
      </c>
      <c r="M1970" s="14">
        <v>437586397</v>
      </c>
      <c r="N1970" s="14">
        <v>105739183</v>
      </c>
      <c r="O1970" s="14"/>
      <c r="P1970" s="14">
        <v>84771741</v>
      </c>
      <c r="Q1970" s="14">
        <v>25394030</v>
      </c>
      <c r="R1970" s="14"/>
      <c r="S1970" s="14">
        <v>11986698</v>
      </c>
      <c r="T1970" s="14">
        <v>7560110</v>
      </c>
      <c r="U1970" s="14"/>
      <c r="V1970" s="14"/>
      <c r="W1970" s="14">
        <v>1845152</v>
      </c>
      <c r="X1970" s="14">
        <v>6520069</v>
      </c>
      <c r="Y1970" s="14"/>
      <c r="Z1970" s="14"/>
      <c r="AA1970" s="14"/>
      <c r="AB1970" s="14"/>
      <c r="AC1970" s="14">
        <v>2885193</v>
      </c>
      <c r="AD1970" s="14">
        <v>-1359641</v>
      </c>
      <c r="AE1970" s="14">
        <v>4244834</v>
      </c>
      <c r="AF1970" s="14"/>
      <c r="AG1970" s="14">
        <v>4244834</v>
      </c>
    </row>
    <row r="1971" spans="1:33" hidden="1" x14ac:dyDescent="0.25">
      <c r="A1971" s="14" t="s">
        <v>33</v>
      </c>
      <c r="B1971" s="14" t="s">
        <v>34</v>
      </c>
      <c r="C1971" s="14">
        <v>860002693</v>
      </c>
      <c r="D1971" s="14" t="s">
        <v>2287</v>
      </c>
      <c r="E1971" s="14" t="s">
        <v>974</v>
      </c>
      <c r="F1971" s="14" t="s">
        <v>50</v>
      </c>
      <c r="G1971" s="14" t="s">
        <v>36</v>
      </c>
      <c r="H1971" s="14" t="s">
        <v>975</v>
      </c>
      <c r="I1971" s="14" t="s">
        <v>38</v>
      </c>
      <c r="J1971" s="14" t="s">
        <v>38</v>
      </c>
      <c r="K1971" s="14" t="s">
        <v>40</v>
      </c>
      <c r="L1971" s="14">
        <v>555279474</v>
      </c>
      <c r="M1971" s="14">
        <v>406371954</v>
      </c>
      <c r="N1971" s="14">
        <v>148907520</v>
      </c>
      <c r="O1971" s="14"/>
      <c r="P1971" s="14">
        <v>82135119</v>
      </c>
      <c r="Q1971" s="14">
        <v>21444812</v>
      </c>
      <c r="R1971" s="14"/>
      <c r="S1971" s="14">
        <v>-3118126</v>
      </c>
      <c r="T1971" s="14">
        <v>42209463</v>
      </c>
      <c r="U1971" s="14"/>
      <c r="V1971" s="14"/>
      <c r="W1971" s="14">
        <v>85612</v>
      </c>
      <c r="X1971" s="14">
        <v>3154044</v>
      </c>
      <c r="Y1971" s="14"/>
      <c r="Z1971" s="14"/>
      <c r="AA1971" s="14"/>
      <c r="AB1971" s="14"/>
      <c r="AC1971" s="14">
        <v>39141031</v>
      </c>
      <c r="AD1971" s="14">
        <v>3127491</v>
      </c>
      <c r="AE1971" s="14">
        <v>36013540</v>
      </c>
      <c r="AF1971" s="14"/>
      <c r="AG1971" s="14">
        <v>36013540</v>
      </c>
    </row>
    <row r="1972" spans="1:33" hidden="1" x14ac:dyDescent="0.25">
      <c r="A1972" s="14" t="s">
        <v>33</v>
      </c>
      <c r="B1972" s="14" t="s">
        <v>34</v>
      </c>
      <c r="C1972" s="14">
        <v>860003216</v>
      </c>
      <c r="D1972" s="14" t="s">
        <v>2287</v>
      </c>
      <c r="E1972" s="14" t="s">
        <v>976</v>
      </c>
      <c r="F1972" s="14" t="s">
        <v>223</v>
      </c>
      <c r="G1972" s="14" t="s">
        <v>36</v>
      </c>
      <c r="H1972" s="14" t="s">
        <v>3568</v>
      </c>
      <c r="I1972" s="14" t="s">
        <v>38</v>
      </c>
      <c r="J1972" s="14" t="s">
        <v>38</v>
      </c>
      <c r="K1972" s="14" t="s">
        <v>39</v>
      </c>
      <c r="L1972" s="14">
        <v>1177687012</v>
      </c>
      <c r="M1972" s="14">
        <v>951216132</v>
      </c>
      <c r="N1972" s="14">
        <v>226470880</v>
      </c>
      <c r="O1972" s="14">
        <v>34821105</v>
      </c>
      <c r="P1972" s="14">
        <v>6445391</v>
      </c>
      <c r="Q1972" s="14">
        <v>178458282</v>
      </c>
      <c r="R1972" s="14">
        <v>3580038</v>
      </c>
      <c r="S1972" s="14"/>
      <c r="T1972" s="14">
        <v>72808274</v>
      </c>
      <c r="U1972" s="14"/>
      <c r="V1972" s="14"/>
      <c r="W1972" s="14"/>
      <c r="X1972" s="14">
        <v>3820168</v>
      </c>
      <c r="Y1972" s="14"/>
      <c r="Z1972" s="14"/>
      <c r="AA1972" s="14"/>
      <c r="AB1972" s="14"/>
      <c r="AC1972" s="14">
        <v>68988106</v>
      </c>
      <c r="AD1972" s="14">
        <v>19322895</v>
      </c>
      <c r="AE1972" s="14">
        <v>49665211</v>
      </c>
      <c r="AF1972" s="14"/>
      <c r="AG1972" s="14">
        <v>49665211</v>
      </c>
    </row>
    <row r="1973" spans="1:33" hidden="1" x14ac:dyDescent="0.25">
      <c r="A1973" s="14" t="s">
        <v>33</v>
      </c>
      <c r="B1973" s="14" t="s">
        <v>34</v>
      </c>
      <c r="C1973" s="14">
        <v>860003216</v>
      </c>
      <c r="D1973" s="14" t="s">
        <v>2287</v>
      </c>
      <c r="E1973" s="14" t="s">
        <v>976</v>
      </c>
      <c r="F1973" s="14" t="s">
        <v>223</v>
      </c>
      <c r="G1973" s="14" t="s">
        <v>36</v>
      </c>
      <c r="H1973" s="14" t="s">
        <v>3568</v>
      </c>
      <c r="I1973" s="14" t="s">
        <v>38</v>
      </c>
      <c r="J1973" s="14" t="s">
        <v>38</v>
      </c>
      <c r="K1973" s="14" t="s">
        <v>40</v>
      </c>
      <c r="L1973" s="14">
        <v>1059986529</v>
      </c>
      <c r="M1973" s="14">
        <v>862305954</v>
      </c>
      <c r="N1973" s="14">
        <v>197680575</v>
      </c>
      <c r="O1973" s="14">
        <v>30551629</v>
      </c>
      <c r="P1973" s="14">
        <v>7015066</v>
      </c>
      <c r="Q1973" s="14">
        <v>165142412</v>
      </c>
      <c r="R1973" s="14">
        <v>883526</v>
      </c>
      <c r="S1973" s="14"/>
      <c r="T1973" s="14">
        <v>55191200</v>
      </c>
      <c r="U1973" s="14"/>
      <c r="V1973" s="14"/>
      <c r="W1973" s="14"/>
      <c r="X1973" s="14">
        <v>6351033</v>
      </c>
      <c r="Y1973" s="14"/>
      <c r="Z1973" s="14"/>
      <c r="AA1973" s="14"/>
      <c r="AB1973" s="14"/>
      <c r="AC1973" s="14">
        <v>48840167</v>
      </c>
      <c r="AD1973" s="14">
        <v>23982991</v>
      </c>
      <c r="AE1973" s="14">
        <v>24857176</v>
      </c>
      <c r="AF1973" s="14"/>
      <c r="AG1973" s="14">
        <v>24857176</v>
      </c>
    </row>
    <row r="1974" spans="1:33" hidden="1" x14ac:dyDescent="0.25">
      <c r="A1974" s="14" t="s">
        <v>33</v>
      </c>
      <c r="B1974" s="14" t="s">
        <v>34</v>
      </c>
      <c r="C1974" s="14">
        <v>860003437</v>
      </c>
      <c r="D1974" s="14" t="s">
        <v>2287</v>
      </c>
      <c r="E1974" s="14" t="s">
        <v>977</v>
      </c>
      <c r="F1974" s="14" t="s">
        <v>131</v>
      </c>
      <c r="G1974" s="14" t="s">
        <v>45</v>
      </c>
      <c r="H1974" s="14" t="s">
        <v>3569</v>
      </c>
      <c r="I1974" s="14" t="s">
        <v>38</v>
      </c>
      <c r="J1974" s="14" t="s">
        <v>38</v>
      </c>
      <c r="K1974" s="14" t="s">
        <v>39</v>
      </c>
      <c r="L1974" s="14">
        <v>9101955</v>
      </c>
      <c r="M1974" s="14">
        <v>4350114</v>
      </c>
      <c r="N1974" s="14">
        <v>4751841</v>
      </c>
      <c r="O1974" s="14">
        <v>2179948</v>
      </c>
      <c r="P1974" s="14">
        <v>1478587</v>
      </c>
      <c r="Q1974" s="14">
        <v>2004365</v>
      </c>
      <c r="R1974" s="14">
        <v>2770892</v>
      </c>
      <c r="S1974" s="14"/>
      <c r="T1974" s="14">
        <v>677945</v>
      </c>
      <c r="U1974" s="14"/>
      <c r="V1974" s="14"/>
      <c r="W1974" s="14"/>
      <c r="X1974" s="14"/>
      <c r="Y1974" s="14"/>
      <c r="Z1974" s="14"/>
      <c r="AA1974" s="14"/>
      <c r="AB1974" s="14"/>
      <c r="AC1974" s="14">
        <v>677945</v>
      </c>
      <c r="AD1974" s="14">
        <v>547039</v>
      </c>
      <c r="AE1974" s="14">
        <v>130906</v>
      </c>
      <c r="AF1974" s="14"/>
      <c r="AG1974" s="14">
        <v>130906</v>
      </c>
    </row>
    <row r="1975" spans="1:33" hidden="1" x14ac:dyDescent="0.25">
      <c r="A1975" s="14" t="s">
        <v>33</v>
      </c>
      <c r="B1975" s="14" t="s">
        <v>34</v>
      </c>
      <c r="C1975" s="14">
        <v>860003437</v>
      </c>
      <c r="D1975" s="14" t="s">
        <v>2287</v>
      </c>
      <c r="E1975" s="14" t="s">
        <v>977</v>
      </c>
      <c r="F1975" s="14" t="s">
        <v>131</v>
      </c>
      <c r="G1975" s="14" t="s">
        <v>45</v>
      </c>
      <c r="H1975" s="14" t="s">
        <v>3569</v>
      </c>
      <c r="I1975" s="14" t="s">
        <v>38</v>
      </c>
      <c r="J1975" s="14" t="s">
        <v>38</v>
      </c>
      <c r="K1975" s="14" t="s">
        <v>40</v>
      </c>
      <c r="L1975" s="14">
        <v>15591796</v>
      </c>
      <c r="M1975" s="14">
        <v>8846765</v>
      </c>
      <c r="N1975" s="14">
        <v>6745031</v>
      </c>
      <c r="O1975" s="14">
        <v>4122134</v>
      </c>
      <c r="P1975" s="14">
        <v>2252762</v>
      </c>
      <c r="Q1975" s="14">
        <v>2415724</v>
      </c>
      <c r="R1975" s="14">
        <v>1392209</v>
      </c>
      <c r="S1975" s="14"/>
      <c r="T1975" s="14">
        <v>4806470</v>
      </c>
      <c r="U1975" s="14"/>
      <c r="V1975" s="14"/>
      <c r="W1975" s="14"/>
      <c r="X1975" s="14"/>
      <c r="Y1975" s="14"/>
      <c r="Z1975" s="14"/>
      <c r="AA1975" s="14"/>
      <c r="AB1975" s="14"/>
      <c r="AC1975" s="14">
        <v>4806470</v>
      </c>
      <c r="AD1975" s="14">
        <v>1583786</v>
      </c>
      <c r="AE1975" s="14">
        <v>3222684</v>
      </c>
      <c r="AF1975" s="14"/>
      <c r="AG1975" s="14">
        <v>3222684</v>
      </c>
    </row>
    <row r="1976" spans="1:33" hidden="1" x14ac:dyDescent="0.25">
      <c r="A1976" s="14" t="s">
        <v>33</v>
      </c>
      <c r="B1976" s="14" t="s">
        <v>34</v>
      </c>
      <c r="C1976" s="14">
        <v>860003563</v>
      </c>
      <c r="D1976" s="14" t="s">
        <v>2287</v>
      </c>
      <c r="E1976" s="14" t="s">
        <v>3570</v>
      </c>
      <c r="F1976" s="14" t="s">
        <v>693</v>
      </c>
      <c r="G1976" s="14" t="s">
        <v>51</v>
      </c>
      <c r="H1976" s="14" t="s">
        <v>3571</v>
      </c>
      <c r="I1976" s="14" t="s">
        <v>38</v>
      </c>
      <c r="J1976" s="14" t="s">
        <v>38</v>
      </c>
      <c r="K1976" s="14" t="s">
        <v>39</v>
      </c>
      <c r="L1976" s="14">
        <v>460545000</v>
      </c>
      <c r="M1976" s="14">
        <v>410377000</v>
      </c>
      <c r="N1976" s="14">
        <v>50168000</v>
      </c>
      <c r="O1976" s="14">
        <v>4095000</v>
      </c>
      <c r="P1976" s="14">
        <v>46814000</v>
      </c>
      <c r="Q1976" s="14">
        <v>21989000</v>
      </c>
      <c r="R1976" s="14">
        <v>781000</v>
      </c>
      <c r="S1976" s="14"/>
      <c r="T1976" s="14">
        <v>-15321000</v>
      </c>
      <c r="U1976" s="14"/>
      <c r="V1976" s="14"/>
      <c r="W1976" s="14">
        <v>174000</v>
      </c>
      <c r="X1976" s="14"/>
      <c r="Y1976" s="14"/>
      <c r="Z1976" s="14"/>
      <c r="AA1976" s="14">
        <v>37293000</v>
      </c>
      <c r="AB1976" s="14">
        <v>20020000</v>
      </c>
      <c r="AC1976" s="14">
        <v>42166000</v>
      </c>
      <c r="AD1976" s="14">
        <v>11879000</v>
      </c>
      <c r="AE1976" s="14">
        <v>30287000</v>
      </c>
      <c r="AF1976" s="14"/>
      <c r="AG1976" s="14">
        <v>30287000</v>
      </c>
    </row>
    <row r="1977" spans="1:33" hidden="1" x14ac:dyDescent="0.25">
      <c r="A1977" s="14" t="s">
        <v>33</v>
      </c>
      <c r="B1977" s="14" t="s">
        <v>34</v>
      </c>
      <c r="C1977" s="14">
        <v>860003563</v>
      </c>
      <c r="D1977" s="14" t="s">
        <v>2287</v>
      </c>
      <c r="E1977" s="14" t="s">
        <v>3570</v>
      </c>
      <c r="F1977" s="14" t="s">
        <v>693</v>
      </c>
      <c r="G1977" s="14" t="s">
        <v>51</v>
      </c>
      <c r="H1977" s="14" t="s">
        <v>3571</v>
      </c>
      <c r="I1977" s="14" t="s">
        <v>38</v>
      </c>
      <c r="J1977" s="14" t="s">
        <v>38</v>
      </c>
      <c r="K1977" s="14" t="s">
        <v>40</v>
      </c>
      <c r="L1977" s="14">
        <v>405329000</v>
      </c>
      <c r="M1977" s="14">
        <v>340221000</v>
      </c>
      <c r="N1977" s="14">
        <v>65108000</v>
      </c>
      <c r="O1977" s="14">
        <v>4160000</v>
      </c>
      <c r="P1977" s="14">
        <v>31292000</v>
      </c>
      <c r="Q1977" s="14">
        <v>14931000</v>
      </c>
      <c r="R1977" s="14"/>
      <c r="S1977" s="14"/>
      <c r="T1977" s="14">
        <v>23045000</v>
      </c>
      <c r="U1977" s="14"/>
      <c r="V1977" s="14"/>
      <c r="W1977" s="14">
        <v>71000</v>
      </c>
      <c r="X1977" s="14">
        <v>27713000</v>
      </c>
      <c r="Y1977" s="14">
        <v>13355000</v>
      </c>
      <c r="Z1977" s="14"/>
      <c r="AA1977" s="14"/>
      <c r="AB1977" s="14"/>
      <c r="AC1977" s="14">
        <v>-17952000</v>
      </c>
      <c r="AD1977" s="14">
        <v>3076000</v>
      </c>
      <c r="AE1977" s="14">
        <v>-21028000</v>
      </c>
      <c r="AF1977" s="14">
        <v>-395000</v>
      </c>
      <c r="AG1977" s="14">
        <v>-21423000</v>
      </c>
    </row>
    <row r="1978" spans="1:33" hidden="1" x14ac:dyDescent="0.25">
      <c r="A1978" s="14" t="s">
        <v>33</v>
      </c>
      <c r="B1978" s="14" t="s">
        <v>34</v>
      </c>
      <c r="C1978" s="14">
        <v>860004137</v>
      </c>
      <c r="D1978" s="14" t="s">
        <v>2287</v>
      </c>
      <c r="E1978" s="14" t="s">
        <v>978</v>
      </c>
      <c r="F1978" s="14" t="s">
        <v>683</v>
      </c>
      <c r="G1978" s="14" t="s">
        <v>45</v>
      </c>
      <c r="H1978" s="14" t="s">
        <v>979</v>
      </c>
      <c r="I1978" s="14" t="s">
        <v>94</v>
      </c>
      <c r="J1978" s="14" t="s">
        <v>421</v>
      </c>
      <c r="K1978" s="14" t="s">
        <v>39</v>
      </c>
      <c r="L1978" s="14">
        <v>109554047</v>
      </c>
      <c r="M1978" s="14">
        <v>59509759</v>
      </c>
      <c r="N1978" s="14">
        <v>50044288</v>
      </c>
      <c r="O1978" s="14">
        <v>12621872</v>
      </c>
      <c r="P1978" s="14">
        <v>32463010</v>
      </c>
      <c r="Q1978" s="14">
        <v>9126259</v>
      </c>
      <c r="R1978" s="14">
        <v>12034749</v>
      </c>
      <c r="S1978" s="14"/>
      <c r="T1978" s="14">
        <v>9042142</v>
      </c>
      <c r="U1978" s="14"/>
      <c r="V1978" s="14"/>
      <c r="W1978" s="14">
        <v>1538870</v>
      </c>
      <c r="X1978" s="14">
        <v>212645</v>
      </c>
      <c r="Y1978" s="14"/>
      <c r="Z1978" s="14"/>
      <c r="AA1978" s="14"/>
      <c r="AB1978" s="14"/>
      <c r="AC1978" s="14">
        <v>10368367</v>
      </c>
      <c r="AD1978" s="14">
        <v>4559465</v>
      </c>
      <c r="AE1978" s="14">
        <v>5808902</v>
      </c>
      <c r="AF1978" s="14"/>
      <c r="AG1978" s="14">
        <v>5808902</v>
      </c>
    </row>
    <row r="1979" spans="1:33" hidden="1" x14ac:dyDescent="0.25">
      <c r="A1979" s="14" t="s">
        <v>33</v>
      </c>
      <c r="B1979" s="14" t="s">
        <v>34</v>
      </c>
      <c r="C1979" s="14">
        <v>860004137</v>
      </c>
      <c r="D1979" s="14" t="s">
        <v>2287</v>
      </c>
      <c r="E1979" s="14" t="s">
        <v>978</v>
      </c>
      <c r="F1979" s="14" t="s">
        <v>683</v>
      </c>
      <c r="G1979" s="14" t="s">
        <v>45</v>
      </c>
      <c r="H1979" s="14" t="s">
        <v>979</v>
      </c>
      <c r="I1979" s="14" t="s">
        <v>94</v>
      </c>
      <c r="J1979" s="14" t="s">
        <v>421</v>
      </c>
      <c r="K1979" s="14" t="s">
        <v>40</v>
      </c>
      <c r="L1979" s="14">
        <v>105473347</v>
      </c>
      <c r="M1979" s="14">
        <v>68444351</v>
      </c>
      <c r="N1979" s="14">
        <v>37028996</v>
      </c>
      <c r="O1979" s="14">
        <v>4968575</v>
      </c>
      <c r="P1979" s="14">
        <v>20858805</v>
      </c>
      <c r="Q1979" s="14">
        <v>12261989</v>
      </c>
      <c r="R1979" s="14">
        <v>6679020</v>
      </c>
      <c r="S1979" s="14"/>
      <c r="T1979" s="14">
        <v>2197757</v>
      </c>
      <c r="U1979" s="14"/>
      <c r="V1979" s="14"/>
      <c r="W1979" s="14">
        <v>496853</v>
      </c>
      <c r="X1979" s="14">
        <v>328604</v>
      </c>
      <c r="Y1979" s="14"/>
      <c r="Z1979" s="14"/>
      <c r="AA1979" s="14"/>
      <c r="AB1979" s="14"/>
      <c r="AC1979" s="14">
        <v>2366006</v>
      </c>
      <c r="AD1979" s="14">
        <v>1631667</v>
      </c>
      <c r="AE1979" s="14">
        <v>734339</v>
      </c>
      <c r="AF1979" s="14"/>
      <c r="AG1979" s="14">
        <v>734339</v>
      </c>
    </row>
    <row r="1980" spans="1:33" hidden="1" x14ac:dyDescent="0.25">
      <c r="A1980" s="14" t="s">
        <v>33</v>
      </c>
      <c r="B1980" s="14" t="s">
        <v>34</v>
      </c>
      <c r="C1980" s="14">
        <v>860004655</v>
      </c>
      <c r="D1980" s="14" t="s">
        <v>2287</v>
      </c>
      <c r="E1980" s="14" t="s">
        <v>980</v>
      </c>
      <c r="F1980" s="14" t="s">
        <v>259</v>
      </c>
      <c r="G1980" s="14" t="s">
        <v>36</v>
      </c>
      <c r="H1980" s="14" t="s">
        <v>981</v>
      </c>
      <c r="I1980" s="14" t="s">
        <v>38</v>
      </c>
      <c r="J1980" s="14" t="s">
        <v>38</v>
      </c>
      <c r="K1980" s="14" t="s">
        <v>39</v>
      </c>
      <c r="L1980" s="14">
        <v>45051285</v>
      </c>
      <c r="M1980" s="14">
        <v>43559481</v>
      </c>
      <c r="N1980" s="14">
        <v>1491804</v>
      </c>
      <c r="O1980" s="14">
        <v>2362968</v>
      </c>
      <c r="P1980" s="14">
        <v>5164824</v>
      </c>
      <c r="Q1980" s="14">
        <v>2699768</v>
      </c>
      <c r="R1980" s="14">
        <v>863616</v>
      </c>
      <c r="S1980" s="14"/>
      <c r="T1980" s="14">
        <v>-4873436</v>
      </c>
      <c r="U1980" s="14"/>
      <c r="V1980" s="14"/>
      <c r="W1980" s="14">
        <v>533865</v>
      </c>
      <c r="X1980" s="14">
        <v>2920801</v>
      </c>
      <c r="Y1980" s="14"/>
      <c r="Z1980" s="14"/>
      <c r="AA1980" s="14"/>
      <c r="AB1980" s="14"/>
      <c r="AC1980" s="14">
        <v>-7260372</v>
      </c>
      <c r="AD1980" s="14">
        <v>-300423</v>
      </c>
      <c r="AE1980" s="14">
        <v>-6959949</v>
      </c>
      <c r="AF1980" s="14"/>
      <c r="AG1980" s="14">
        <v>-6959949</v>
      </c>
    </row>
    <row r="1981" spans="1:33" hidden="1" x14ac:dyDescent="0.25">
      <c r="A1981" s="14" t="s">
        <v>33</v>
      </c>
      <c r="B1981" s="14" t="s">
        <v>34</v>
      </c>
      <c r="C1981" s="14">
        <v>860004655</v>
      </c>
      <c r="D1981" s="14" t="s">
        <v>2287</v>
      </c>
      <c r="E1981" s="14" t="s">
        <v>980</v>
      </c>
      <c r="F1981" s="14" t="s">
        <v>259</v>
      </c>
      <c r="G1981" s="14" t="s">
        <v>36</v>
      </c>
      <c r="H1981" s="14" t="s">
        <v>981</v>
      </c>
      <c r="I1981" s="14" t="s">
        <v>38</v>
      </c>
      <c r="J1981" s="14" t="s">
        <v>38</v>
      </c>
      <c r="K1981" s="14" t="s">
        <v>40</v>
      </c>
      <c r="L1981" s="14">
        <v>62100875</v>
      </c>
      <c r="M1981" s="14">
        <v>57351592</v>
      </c>
      <c r="N1981" s="14">
        <v>4749283</v>
      </c>
      <c r="O1981" s="14">
        <v>2413498</v>
      </c>
      <c r="P1981" s="14">
        <v>4509140</v>
      </c>
      <c r="Q1981" s="14">
        <v>2936992</v>
      </c>
      <c r="R1981" s="14">
        <v>394774</v>
      </c>
      <c r="S1981" s="14"/>
      <c r="T1981" s="14">
        <v>-678125</v>
      </c>
      <c r="U1981" s="14"/>
      <c r="V1981" s="14"/>
      <c r="W1981" s="14">
        <v>2944</v>
      </c>
      <c r="X1981" s="14">
        <v>2711496</v>
      </c>
      <c r="Y1981" s="14"/>
      <c r="Z1981" s="14"/>
      <c r="AA1981" s="14"/>
      <c r="AB1981" s="14"/>
      <c r="AC1981" s="14">
        <v>-3386677</v>
      </c>
      <c r="AD1981" s="14">
        <v>172867</v>
      </c>
      <c r="AE1981" s="14">
        <v>-3559544</v>
      </c>
      <c r="AF1981" s="14"/>
      <c r="AG1981" s="14">
        <v>-3559544</v>
      </c>
    </row>
    <row r="1982" spans="1:33" hidden="1" x14ac:dyDescent="0.25">
      <c r="A1982" s="14" t="s">
        <v>33</v>
      </c>
      <c r="B1982" s="14" t="s">
        <v>34</v>
      </c>
      <c r="C1982" s="14">
        <v>860004828</v>
      </c>
      <c r="D1982" s="14" t="s">
        <v>2287</v>
      </c>
      <c r="E1982" s="14" t="s">
        <v>3572</v>
      </c>
      <c r="F1982" s="14" t="s">
        <v>157</v>
      </c>
      <c r="G1982" s="14" t="s">
        <v>45</v>
      </c>
      <c r="H1982" s="14" t="s">
        <v>3573</v>
      </c>
      <c r="I1982" s="14" t="s">
        <v>47</v>
      </c>
      <c r="J1982" s="14" t="s">
        <v>48</v>
      </c>
      <c r="K1982" s="14" t="s">
        <v>39</v>
      </c>
      <c r="L1982" s="14">
        <v>2562287852</v>
      </c>
      <c r="M1982" s="14">
        <v>2289753513</v>
      </c>
      <c r="N1982" s="14">
        <v>272534339</v>
      </c>
      <c r="O1982" s="14">
        <v>6808476</v>
      </c>
      <c r="P1982" s="14">
        <v>60354354</v>
      </c>
      <c r="Q1982" s="14">
        <v>29619879</v>
      </c>
      <c r="R1982" s="14">
        <v>3753797</v>
      </c>
      <c r="S1982" s="14">
        <v>1032014</v>
      </c>
      <c r="T1982" s="14">
        <v>186646799</v>
      </c>
      <c r="U1982" s="14"/>
      <c r="V1982" s="14"/>
      <c r="W1982" s="14">
        <v>11322230</v>
      </c>
      <c r="X1982" s="14">
        <v>86511563</v>
      </c>
      <c r="Y1982" s="14"/>
      <c r="Z1982" s="14"/>
      <c r="AA1982" s="14"/>
      <c r="AB1982" s="14"/>
      <c r="AC1982" s="14">
        <v>111457466</v>
      </c>
      <c r="AD1982" s="14">
        <v>34485728</v>
      </c>
      <c r="AE1982" s="14">
        <v>76971738</v>
      </c>
      <c r="AF1982" s="14"/>
      <c r="AG1982" s="14">
        <v>76971738</v>
      </c>
    </row>
    <row r="1983" spans="1:33" hidden="1" x14ac:dyDescent="0.25">
      <c r="A1983" s="14" t="s">
        <v>33</v>
      </c>
      <c r="B1983" s="14" t="s">
        <v>34</v>
      </c>
      <c r="C1983" s="14">
        <v>860004828</v>
      </c>
      <c r="D1983" s="14" t="s">
        <v>2287</v>
      </c>
      <c r="E1983" s="14" t="s">
        <v>3572</v>
      </c>
      <c r="F1983" s="14" t="s">
        <v>157</v>
      </c>
      <c r="G1983" s="14" t="s">
        <v>45</v>
      </c>
      <c r="H1983" s="14" t="s">
        <v>3573</v>
      </c>
      <c r="I1983" s="14" t="s">
        <v>47</v>
      </c>
      <c r="J1983" s="14" t="s">
        <v>48</v>
      </c>
      <c r="K1983" s="14" t="s">
        <v>40</v>
      </c>
      <c r="L1983" s="14">
        <v>2632171017</v>
      </c>
      <c r="M1983" s="14">
        <v>2410766949</v>
      </c>
      <c r="N1983" s="14">
        <v>221404068</v>
      </c>
      <c r="O1983" s="14">
        <v>9860639</v>
      </c>
      <c r="P1983" s="14">
        <v>54671684</v>
      </c>
      <c r="Q1983" s="14">
        <v>25413052</v>
      </c>
      <c r="R1983" s="14">
        <v>10358624</v>
      </c>
      <c r="S1983" s="14">
        <v>532079</v>
      </c>
      <c r="T1983" s="14">
        <v>141353426</v>
      </c>
      <c r="U1983" s="14"/>
      <c r="V1983" s="14"/>
      <c r="W1983" s="14">
        <v>3932409</v>
      </c>
      <c r="X1983" s="14">
        <v>43558445</v>
      </c>
      <c r="Y1983" s="14"/>
      <c r="Z1983" s="14"/>
      <c r="AA1983" s="14"/>
      <c r="AB1983" s="14"/>
      <c r="AC1983" s="14">
        <v>101727390</v>
      </c>
      <c r="AD1983" s="14">
        <v>37188551</v>
      </c>
      <c r="AE1983" s="14">
        <v>64538839</v>
      </c>
      <c r="AF1983" s="14"/>
      <c r="AG1983" s="14">
        <v>64538839</v>
      </c>
    </row>
    <row r="1984" spans="1:33" hidden="1" x14ac:dyDescent="0.25">
      <c r="A1984" s="14" t="s">
        <v>33</v>
      </c>
      <c r="B1984" s="14" t="s">
        <v>34</v>
      </c>
      <c r="C1984" s="14">
        <v>860004855</v>
      </c>
      <c r="D1984" s="14" t="s">
        <v>2287</v>
      </c>
      <c r="E1984" s="14" t="s">
        <v>3574</v>
      </c>
      <c r="F1984" s="14" t="s">
        <v>982</v>
      </c>
      <c r="G1984" s="14" t="s">
        <v>36</v>
      </c>
      <c r="H1984" s="14" t="s">
        <v>983</v>
      </c>
      <c r="I1984" s="14" t="s">
        <v>57</v>
      </c>
      <c r="J1984" s="14" t="s">
        <v>237</v>
      </c>
      <c r="K1984" s="14" t="s">
        <v>39</v>
      </c>
      <c r="L1984" s="14">
        <v>441574333</v>
      </c>
      <c r="M1984" s="14">
        <v>401497834</v>
      </c>
      <c r="N1984" s="14">
        <v>40076499</v>
      </c>
      <c r="O1984" s="14"/>
      <c r="P1984" s="14"/>
      <c r="Q1984" s="14">
        <v>12550597</v>
      </c>
      <c r="R1984" s="14">
        <v>26436706</v>
      </c>
      <c r="S1984" s="14">
        <v>5425165</v>
      </c>
      <c r="T1984" s="14">
        <v>6514361</v>
      </c>
      <c r="U1984" s="14"/>
      <c r="V1984" s="14"/>
      <c r="W1984" s="14"/>
      <c r="X1984" s="14">
        <v>33885952</v>
      </c>
      <c r="Y1984" s="14"/>
      <c r="Z1984" s="14"/>
      <c r="AA1984" s="14"/>
      <c r="AB1984" s="14"/>
      <c r="AC1984" s="14">
        <v>-27371591</v>
      </c>
      <c r="AD1984" s="14">
        <v>-4797044</v>
      </c>
      <c r="AE1984" s="14">
        <v>-22574547</v>
      </c>
      <c r="AF1984" s="14"/>
      <c r="AG1984" s="14">
        <v>-22574547</v>
      </c>
    </row>
    <row r="1985" spans="1:33" hidden="1" x14ac:dyDescent="0.25">
      <c r="A1985" s="14" t="s">
        <v>33</v>
      </c>
      <c r="B1985" s="14" t="s">
        <v>34</v>
      </c>
      <c r="C1985" s="14">
        <v>860004855</v>
      </c>
      <c r="D1985" s="14" t="s">
        <v>2287</v>
      </c>
      <c r="E1985" s="14" t="s">
        <v>3574</v>
      </c>
      <c r="F1985" s="14" t="s">
        <v>982</v>
      </c>
      <c r="G1985" s="14" t="s">
        <v>36</v>
      </c>
      <c r="H1985" s="14" t="s">
        <v>983</v>
      </c>
      <c r="I1985" s="14" t="s">
        <v>57</v>
      </c>
      <c r="J1985" s="14" t="s">
        <v>237</v>
      </c>
      <c r="K1985" s="14" t="s">
        <v>40</v>
      </c>
      <c r="L1985" s="14">
        <v>554584157</v>
      </c>
      <c r="M1985" s="14">
        <v>489489874</v>
      </c>
      <c r="N1985" s="14">
        <v>65094283</v>
      </c>
      <c r="O1985" s="14"/>
      <c r="P1985" s="14"/>
      <c r="Q1985" s="14">
        <v>13245799</v>
      </c>
      <c r="R1985" s="14">
        <v>27647803</v>
      </c>
      <c r="S1985" s="14">
        <v>10712414</v>
      </c>
      <c r="T1985" s="14">
        <v>34913095</v>
      </c>
      <c r="U1985" s="14"/>
      <c r="V1985" s="14"/>
      <c r="W1985" s="14"/>
      <c r="X1985" s="14">
        <v>16183481</v>
      </c>
      <c r="Y1985" s="14"/>
      <c r="Z1985" s="14"/>
      <c r="AA1985" s="14"/>
      <c r="AB1985" s="14"/>
      <c r="AC1985" s="14">
        <v>18729614</v>
      </c>
      <c r="AD1985" s="14">
        <v>2108804</v>
      </c>
      <c r="AE1985" s="14">
        <v>16620810</v>
      </c>
      <c r="AF1985" s="14"/>
      <c r="AG1985" s="14">
        <v>16620810</v>
      </c>
    </row>
    <row r="1986" spans="1:33" hidden="1" x14ac:dyDescent="0.25">
      <c r="A1986" s="14" t="s">
        <v>33</v>
      </c>
      <c r="B1986" s="14" t="s">
        <v>34</v>
      </c>
      <c r="C1986" s="14">
        <v>860004864</v>
      </c>
      <c r="D1986" s="14" t="s">
        <v>2287</v>
      </c>
      <c r="E1986" s="14" t="s">
        <v>3575</v>
      </c>
      <c r="F1986" s="14" t="s">
        <v>289</v>
      </c>
      <c r="G1986" s="14" t="s">
        <v>111</v>
      </c>
      <c r="H1986" s="14" t="s">
        <v>2610</v>
      </c>
      <c r="I1986" s="14" t="s">
        <v>38</v>
      </c>
      <c r="J1986" s="14" t="s">
        <v>38</v>
      </c>
      <c r="K1986" s="14" t="s">
        <v>39</v>
      </c>
      <c r="L1986" s="14">
        <v>1740930093</v>
      </c>
      <c r="M1986" s="14">
        <v>1002018097</v>
      </c>
      <c r="N1986" s="14">
        <v>738911996</v>
      </c>
      <c r="O1986" s="14">
        <v>428591834</v>
      </c>
      <c r="P1986" s="14"/>
      <c r="Q1986" s="14">
        <v>114438489</v>
      </c>
      <c r="R1986" s="14">
        <v>7471780</v>
      </c>
      <c r="S1986" s="14">
        <v>3999272</v>
      </c>
      <c r="T1986" s="14">
        <v>1049592833</v>
      </c>
      <c r="U1986" s="14"/>
      <c r="V1986" s="14"/>
      <c r="W1986" s="14">
        <v>26842525</v>
      </c>
      <c r="X1986" s="14">
        <v>24207280</v>
      </c>
      <c r="Y1986" s="14"/>
      <c r="Z1986" s="14"/>
      <c r="AA1986" s="14"/>
      <c r="AB1986" s="14"/>
      <c r="AC1986" s="14">
        <v>1052228078</v>
      </c>
      <c r="AD1986" s="14">
        <v>307939733</v>
      </c>
      <c r="AE1986" s="14">
        <v>744288345</v>
      </c>
      <c r="AF1986" s="14"/>
      <c r="AG1986" s="14">
        <v>744288345</v>
      </c>
    </row>
    <row r="1987" spans="1:33" hidden="1" x14ac:dyDescent="0.25">
      <c r="A1987" s="14" t="s">
        <v>33</v>
      </c>
      <c r="B1987" s="14" t="s">
        <v>34</v>
      </c>
      <c r="C1987" s="14">
        <v>860004864</v>
      </c>
      <c r="D1987" s="14" t="s">
        <v>2287</v>
      </c>
      <c r="E1987" s="14" t="s">
        <v>3575</v>
      </c>
      <c r="F1987" s="14" t="s">
        <v>289</v>
      </c>
      <c r="G1987" s="14" t="s">
        <v>111</v>
      </c>
      <c r="H1987" s="14" t="s">
        <v>2610</v>
      </c>
      <c r="I1987" s="14" t="s">
        <v>38</v>
      </c>
      <c r="J1987" s="14" t="s">
        <v>38</v>
      </c>
      <c r="K1987" s="14" t="s">
        <v>40</v>
      </c>
      <c r="L1987" s="14">
        <v>2014631550</v>
      </c>
      <c r="M1987" s="14">
        <v>1011320329</v>
      </c>
      <c r="N1987" s="14">
        <v>1003311221</v>
      </c>
      <c r="O1987" s="14">
        <v>9118861</v>
      </c>
      <c r="P1987" s="14"/>
      <c r="Q1987" s="14">
        <v>105522092</v>
      </c>
      <c r="R1987" s="14">
        <v>50771879</v>
      </c>
      <c r="S1987" s="14"/>
      <c r="T1987" s="14">
        <v>856136111</v>
      </c>
      <c r="U1987" s="14"/>
      <c r="V1987" s="14"/>
      <c r="W1987" s="14">
        <v>8543375</v>
      </c>
      <c r="X1987" s="14">
        <v>27199233</v>
      </c>
      <c r="Y1987" s="14"/>
      <c r="Z1987" s="14"/>
      <c r="AA1987" s="14"/>
      <c r="AB1987" s="14"/>
      <c r="AC1987" s="14">
        <v>837480253</v>
      </c>
      <c r="AD1987" s="14">
        <v>441894410</v>
      </c>
      <c r="AE1987" s="14">
        <v>395585843</v>
      </c>
      <c r="AF1987" s="14"/>
      <c r="AG1987" s="14">
        <v>395585843</v>
      </c>
    </row>
    <row r="1988" spans="1:33" hidden="1" x14ac:dyDescent="0.25">
      <c r="A1988" s="14" t="s">
        <v>33</v>
      </c>
      <c r="B1988" s="14" t="s">
        <v>34</v>
      </c>
      <c r="C1988" s="14">
        <v>860005060</v>
      </c>
      <c r="D1988" s="14" t="s">
        <v>2287</v>
      </c>
      <c r="E1988" s="14" t="s">
        <v>3576</v>
      </c>
      <c r="F1988" s="14" t="s">
        <v>76</v>
      </c>
      <c r="G1988" s="14" t="s">
        <v>45</v>
      </c>
      <c r="H1988" s="14" t="s">
        <v>1104</v>
      </c>
      <c r="I1988" s="14" t="s">
        <v>38</v>
      </c>
      <c r="J1988" s="14" t="s">
        <v>38</v>
      </c>
      <c r="K1988" s="14" t="s">
        <v>39</v>
      </c>
      <c r="L1988" s="14">
        <v>1205088</v>
      </c>
      <c r="M1988" s="14"/>
      <c r="N1988" s="14">
        <v>1205088</v>
      </c>
      <c r="O1988" s="14"/>
      <c r="P1988" s="14"/>
      <c r="Q1988" s="14">
        <v>1105974</v>
      </c>
      <c r="R1988" s="14"/>
      <c r="S1988" s="14"/>
      <c r="T1988" s="14">
        <v>99114</v>
      </c>
      <c r="U1988" s="14"/>
      <c r="V1988" s="14"/>
      <c r="W1988" s="14"/>
      <c r="X1988" s="14">
        <v>3</v>
      </c>
      <c r="Y1988" s="14"/>
      <c r="Z1988" s="14"/>
      <c r="AA1988" s="14"/>
      <c r="AB1988" s="14"/>
      <c r="AC1988" s="14">
        <v>99111</v>
      </c>
      <c r="AD1988" s="14">
        <v>36848</v>
      </c>
      <c r="AE1988" s="14">
        <v>62263</v>
      </c>
      <c r="AF1988" s="14"/>
      <c r="AG1988" s="14">
        <v>62263</v>
      </c>
    </row>
    <row r="1989" spans="1:33" hidden="1" x14ac:dyDescent="0.25">
      <c r="A1989" s="14" t="s">
        <v>33</v>
      </c>
      <c r="B1989" s="14" t="s">
        <v>34</v>
      </c>
      <c r="C1989" s="14">
        <v>860005060</v>
      </c>
      <c r="D1989" s="14" t="s">
        <v>2287</v>
      </c>
      <c r="E1989" s="14" t="s">
        <v>3576</v>
      </c>
      <c r="F1989" s="14" t="s">
        <v>76</v>
      </c>
      <c r="G1989" s="14" t="s">
        <v>45</v>
      </c>
      <c r="H1989" s="14" t="s">
        <v>1104</v>
      </c>
      <c r="I1989" s="14" t="s">
        <v>38</v>
      </c>
      <c r="J1989" s="14" t="s">
        <v>38</v>
      </c>
      <c r="K1989" s="14" t="s">
        <v>40</v>
      </c>
      <c r="L1989" s="14">
        <v>998322</v>
      </c>
      <c r="M1989" s="14"/>
      <c r="N1989" s="14">
        <v>998322</v>
      </c>
      <c r="O1989" s="14"/>
      <c r="P1989" s="14"/>
      <c r="Q1989" s="14">
        <v>964085</v>
      </c>
      <c r="R1989" s="14"/>
      <c r="S1989" s="14"/>
      <c r="T1989" s="14">
        <v>34237</v>
      </c>
      <c r="U1989" s="14"/>
      <c r="V1989" s="14"/>
      <c r="W1989" s="14">
        <v>92349</v>
      </c>
      <c r="X1989" s="14">
        <v>2081</v>
      </c>
      <c r="Y1989" s="14"/>
      <c r="Z1989" s="14"/>
      <c r="AA1989" s="14"/>
      <c r="AB1989" s="14"/>
      <c r="AC1989" s="14">
        <v>124505</v>
      </c>
      <c r="AD1989" s="14">
        <v>-48581</v>
      </c>
      <c r="AE1989" s="14">
        <v>173086</v>
      </c>
      <c r="AF1989" s="14"/>
      <c r="AG1989" s="14">
        <v>173086</v>
      </c>
    </row>
    <row r="1990" spans="1:33" hidden="1" x14ac:dyDescent="0.25">
      <c r="A1990" s="14" t="s">
        <v>33</v>
      </c>
      <c r="B1990" s="14" t="s">
        <v>34</v>
      </c>
      <c r="C1990" s="14">
        <v>860005062</v>
      </c>
      <c r="D1990" s="14" t="s">
        <v>2287</v>
      </c>
      <c r="E1990" s="14" t="s">
        <v>3577</v>
      </c>
      <c r="F1990" s="14" t="s">
        <v>99</v>
      </c>
      <c r="G1990" s="14" t="s">
        <v>36</v>
      </c>
      <c r="H1990" s="14" t="s">
        <v>984</v>
      </c>
      <c r="I1990" s="14" t="s">
        <v>71</v>
      </c>
      <c r="J1990" s="14" t="s">
        <v>72</v>
      </c>
      <c r="K1990" s="14" t="s">
        <v>39</v>
      </c>
      <c r="L1990" s="14">
        <v>123262518</v>
      </c>
      <c r="M1990" s="14">
        <v>103343748</v>
      </c>
      <c r="N1990" s="14">
        <v>19918770</v>
      </c>
      <c r="O1990" s="14">
        <v>1100621</v>
      </c>
      <c r="P1990" s="14"/>
      <c r="Q1990" s="14">
        <v>23539852</v>
      </c>
      <c r="R1990" s="14"/>
      <c r="S1990" s="14">
        <v>1489990</v>
      </c>
      <c r="T1990" s="14">
        <v>-1030471</v>
      </c>
      <c r="U1990" s="14"/>
      <c r="V1990" s="14"/>
      <c r="W1990" s="14">
        <v>10291370</v>
      </c>
      <c r="X1990" s="14">
        <v>11709311</v>
      </c>
      <c r="Y1990" s="14"/>
      <c r="Z1990" s="14"/>
      <c r="AA1990" s="14"/>
      <c r="AB1990" s="14"/>
      <c r="AC1990" s="14">
        <v>-2448412</v>
      </c>
      <c r="AD1990" s="14">
        <v>-2288295</v>
      </c>
      <c r="AE1990" s="14">
        <v>-160117</v>
      </c>
      <c r="AF1990" s="14"/>
      <c r="AG1990" s="14">
        <v>-160117</v>
      </c>
    </row>
    <row r="1991" spans="1:33" hidden="1" x14ac:dyDescent="0.25">
      <c r="A1991" s="14" t="s">
        <v>33</v>
      </c>
      <c r="B1991" s="14" t="s">
        <v>34</v>
      </c>
      <c r="C1991" s="14">
        <v>860005062</v>
      </c>
      <c r="D1991" s="14" t="s">
        <v>2287</v>
      </c>
      <c r="E1991" s="14" t="s">
        <v>3577</v>
      </c>
      <c r="F1991" s="14" t="s">
        <v>99</v>
      </c>
      <c r="G1991" s="14" t="s">
        <v>36</v>
      </c>
      <c r="H1991" s="14" t="s">
        <v>984</v>
      </c>
      <c r="I1991" s="14" t="s">
        <v>71</v>
      </c>
      <c r="J1991" s="14" t="s">
        <v>72</v>
      </c>
      <c r="K1991" s="14" t="s">
        <v>40</v>
      </c>
      <c r="L1991" s="14">
        <v>134892811</v>
      </c>
      <c r="M1991" s="14">
        <v>97880467</v>
      </c>
      <c r="N1991" s="14">
        <v>37012344</v>
      </c>
      <c r="O1991" s="14">
        <v>1442862</v>
      </c>
      <c r="P1991" s="14"/>
      <c r="Q1991" s="14">
        <v>20562920</v>
      </c>
      <c r="R1991" s="14"/>
      <c r="S1991" s="14">
        <v>587935</v>
      </c>
      <c r="T1991" s="14">
        <v>18480221</v>
      </c>
      <c r="U1991" s="14"/>
      <c r="V1991" s="14"/>
      <c r="W1991" s="14">
        <v>33847</v>
      </c>
      <c r="X1991" s="14">
        <v>17217461</v>
      </c>
      <c r="Y1991" s="14"/>
      <c r="Z1991" s="14"/>
      <c r="AA1991" s="14"/>
      <c r="AB1991" s="14"/>
      <c r="AC1991" s="14">
        <v>1296607</v>
      </c>
      <c r="AD1991" s="14">
        <v>6585256</v>
      </c>
      <c r="AE1991" s="14">
        <v>-5288649</v>
      </c>
      <c r="AF1991" s="14"/>
      <c r="AG1991" s="14">
        <v>-5288649</v>
      </c>
    </row>
    <row r="1992" spans="1:33" hidden="1" x14ac:dyDescent="0.25">
      <c r="A1992" s="14" t="s">
        <v>33</v>
      </c>
      <c r="B1992" s="14" t="s">
        <v>34</v>
      </c>
      <c r="C1992" s="14">
        <v>860005074</v>
      </c>
      <c r="D1992" s="14" t="s">
        <v>2287</v>
      </c>
      <c r="E1992" s="14" t="s">
        <v>985</v>
      </c>
      <c r="F1992" s="14" t="s">
        <v>161</v>
      </c>
      <c r="G1992" s="14" t="s">
        <v>51</v>
      </c>
      <c r="H1992" s="14" t="s">
        <v>3578</v>
      </c>
      <c r="I1992" s="14" t="s">
        <v>38</v>
      </c>
      <c r="J1992" s="14" t="s">
        <v>38</v>
      </c>
      <c r="K1992" s="14" t="s">
        <v>39</v>
      </c>
      <c r="L1992" s="14">
        <v>123121837</v>
      </c>
      <c r="M1992" s="14">
        <v>106543118</v>
      </c>
      <c r="N1992" s="14">
        <v>16578719</v>
      </c>
      <c r="O1992" s="14"/>
      <c r="P1992" s="14">
        <v>6936259</v>
      </c>
      <c r="Q1992" s="14">
        <v>5362632</v>
      </c>
      <c r="R1992" s="14"/>
      <c r="S1992" s="14"/>
      <c r="T1992" s="14">
        <v>4279828</v>
      </c>
      <c r="U1992" s="14"/>
      <c r="V1992" s="14"/>
      <c r="W1992" s="14">
        <v>1802158</v>
      </c>
      <c r="X1992" s="14">
        <v>10788887</v>
      </c>
      <c r="Y1992" s="14"/>
      <c r="Z1992" s="14"/>
      <c r="AA1992" s="14"/>
      <c r="AB1992" s="14"/>
      <c r="AC1992" s="14">
        <v>-4706901</v>
      </c>
      <c r="AD1992" s="14">
        <v>603251</v>
      </c>
      <c r="AE1992" s="14">
        <v>-5310152</v>
      </c>
      <c r="AF1992" s="14"/>
      <c r="AG1992" s="14">
        <v>-5310152</v>
      </c>
    </row>
    <row r="1993" spans="1:33" hidden="1" x14ac:dyDescent="0.25">
      <c r="A1993" s="14" t="s">
        <v>33</v>
      </c>
      <c r="B1993" s="14" t="s">
        <v>34</v>
      </c>
      <c r="C1993" s="14">
        <v>860005074</v>
      </c>
      <c r="D1993" s="14" t="s">
        <v>2287</v>
      </c>
      <c r="E1993" s="14" t="s">
        <v>985</v>
      </c>
      <c r="F1993" s="14" t="s">
        <v>161</v>
      </c>
      <c r="G1993" s="14" t="s">
        <v>51</v>
      </c>
      <c r="H1993" s="14" t="s">
        <v>3578</v>
      </c>
      <c r="I1993" s="14" t="s">
        <v>38</v>
      </c>
      <c r="J1993" s="14" t="s">
        <v>38</v>
      </c>
      <c r="K1993" s="14" t="s">
        <v>40</v>
      </c>
      <c r="L1993" s="14">
        <v>97433111</v>
      </c>
      <c r="M1993" s="14">
        <v>76343351</v>
      </c>
      <c r="N1993" s="14">
        <v>21089760</v>
      </c>
      <c r="O1993" s="14"/>
      <c r="P1993" s="14">
        <v>8780803</v>
      </c>
      <c r="Q1993" s="14">
        <v>4141087</v>
      </c>
      <c r="R1993" s="14"/>
      <c r="S1993" s="14"/>
      <c r="T1993" s="14">
        <v>8167870</v>
      </c>
      <c r="U1993" s="14"/>
      <c r="V1993" s="14"/>
      <c r="W1993" s="14">
        <v>9638796</v>
      </c>
      <c r="X1993" s="14">
        <v>15775991</v>
      </c>
      <c r="Y1993" s="14"/>
      <c r="Z1993" s="14"/>
      <c r="AA1993" s="14"/>
      <c r="AB1993" s="14"/>
      <c r="AC1993" s="14">
        <v>2030675</v>
      </c>
      <c r="AD1993" s="14">
        <v>8356002</v>
      </c>
      <c r="AE1993" s="14">
        <v>-6325327</v>
      </c>
      <c r="AF1993" s="14"/>
      <c r="AG1993" s="14">
        <v>-6325327</v>
      </c>
    </row>
    <row r="1994" spans="1:33" hidden="1" x14ac:dyDescent="0.25">
      <c r="A1994" s="14" t="s">
        <v>33</v>
      </c>
      <c r="B1994" s="14" t="s">
        <v>34</v>
      </c>
      <c r="C1994" s="14">
        <v>860005114</v>
      </c>
      <c r="D1994" s="14" t="s">
        <v>2287</v>
      </c>
      <c r="E1994" s="14" t="s">
        <v>986</v>
      </c>
      <c r="F1994" s="14" t="s">
        <v>167</v>
      </c>
      <c r="G1994" s="14" t="s">
        <v>36</v>
      </c>
      <c r="H1994" s="14" t="s">
        <v>987</v>
      </c>
      <c r="I1994" s="14" t="s">
        <v>38</v>
      </c>
      <c r="J1994" s="14" t="s">
        <v>38</v>
      </c>
      <c r="K1994" s="14" t="s">
        <v>39</v>
      </c>
      <c r="L1994" s="14">
        <v>499225126</v>
      </c>
      <c r="M1994" s="14">
        <v>289658004</v>
      </c>
      <c r="N1994" s="14">
        <v>209567122</v>
      </c>
      <c r="O1994" s="14"/>
      <c r="P1994" s="14">
        <v>110587400</v>
      </c>
      <c r="Q1994" s="14">
        <v>30309825</v>
      </c>
      <c r="R1994" s="14"/>
      <c r="S1994" s="14">
        <v>8208633</v>
      </c>
      <c r="T1994" s="14">
        <v>76878530</v>
      </c>
      <c r="U1994" s="14"/>
      <c r="V1994" s="14"/>
      <c r="W1994" s="14">
        <v>13722856</v>
      </c>
      <c r="X1994" s="14">
        <v>9210802</v>
      </c>
      <c r="Y1994" s="14"/>
      <c r="Z1994" s="14"/>
      <c r="AA1994" s="14"/>
      <c r="AB1994" s="14"/>
      <c r="AC1994" s="14">
        <v>81390584</v>
      </c>
      <c r="AD1994" s="14">
        <v>26356285</v>
      </c>
      <c r="AE1994" s="14">
        <v>55034299</v>
      </c>
      <c r="AF1994" s="14"/>
      <c r="AG1994" s="14">
        <v>55034299</v>
      </c>
    </row>
    <row r="1995" spans="1:33" hidden="1" x14ac:dyDescent="0.25">
      <c r="A1995" s="14" t="s">
        <v>33</v>
      </c>
      <c r="B1995" s="14" t="s">
        <v>34</v>
      </c>
      <c r="C1995" s="14">
        <v>860005114</v>
      </c>
      <c r="D1995" s="14" t="s">
        <v>2287</v>
      </c>
      <c r="E1995" s="14" t="s">
        <v>986</v>
      </c>
      <c r="F1995" s="14" t="s">
        <v>167</v>
      </c>
      <c r="G1995" s="14" t="s">
        <v>36</v>
      </c>
      <c r="H1995" s="14" t="s">
        <v>987</v>
      </c>
      <c r="I1995" s="14" t="s">
        <v>38</v>
      </c>
      <c r="J1995" s="14" t="s">
        <v>38</v>
      </c>
      <c r="K1995" s="14" t="s">
        <v>40</v>
      </c>
      <c r="L1995" s="14">
        <v>445888663</v>
      </c>
      <c r="M1995" s="14">
        <v>250757425</v>
      </c>
      <c r="N1995" s="14">
        <v>195131238</v>
      </c>
      <c r="O1995" s="14"/>
      <c r="P1995" s="14">
        <v>98402561</v>
      </c>
      <c r="Q1995" s="14">
        <v>28323882</v>
      </c>
      <c r="R1995" s="14"/>
      <c r="S1995" s="14">
        <v>5376964</v>
      </c>
      <c r="T1995" s="14">
        <v>73781759</v>
      </c>
      <c r="U1995" s="14"/>
      <c r="V1995" s="14"/>
      <c r="W1995" s="14">
        <v>2597858</v>
      </c>
      <c r="X1995" s="14">
        <v>3823599</v>
      </c>
      <c r="Y1995" s="14"/>
      <c r="Z1995" s="14"/>
      <c r="AA1995" s="14"/>
      <c r="AB1995" s="14"/>
      <c r="AC1995" s="14">
        <v>72556018</v>
      </c>
      <c r="AD1995" s="14">
        <v>27933668</v>
      </c>
      <c r="AE1995" s="14">
        <v>44622350</v>
      </c>
      <c r="AF1995" s="14"/>
      <c r="AG1995" s="14">
        <v>44622350</v>
      </c>
    </row>
    <row r="1996" spans="1:33" hidden="1" x14ac:dyDescent="0.25">
      <c r="A1996" s="14" t="s">
        <v>33</v>
      </c>
      <c r="B1996" s="14" t="s">
        <v>34</v>
      </c>
      <c r="C1996" s="14">
        <v>860005194</v>
      </c>
      <c r="D1996" s="14" t="s">
        <v>2287</v>
      </c>
      <c r="E1996" s="14" t="s">
        <v>988</v>
      </c>
      <c r="F1996" s="14" t="s">
        <v>104</v>
      </c>
      <c r="G1996" s="14" t="s">
        <v>36</v>
      </c>
      <c r="H1996" s="14" t="s">
        <v>3579</v>
      </c>
      <c r="I1996" s="14" t="s">
        <v>261</v>
      </c>
      <c r="J1996" s="14" t="s">
        <v>270</v>
      </c>
      <c r="K1996" s="14" t="s">
        <v>39</v>
      </c>
      <c r="L1996" s="14">
        <v>210392543</v>
      </c>
      <c r="M1996" s="14">
        <v>167686644</v>
      </c>
      <c r="N1996" s="14">
        <v>42705899</v>
      </c>
      <c r="O1996" s="14">
        <v>1981464</v>
      </c>
      <c r="P1996" s="14">
        <v>10220250</v>
      </c>
      <c r="Q1996" s="14">
        <v>4078426</v>
      </c>
      <c r="R1996" s="14">
        <v>3135084</v>
      </c>
      <c r="S1996" s="14">
        <v>-824</v>
      </c>
      <c r="T1996" s="14">
        <v>27252779</v>
      </c>
      <c r="U1996" s="14"/>
      <c r="V1996" s="14"/>
      <c r="W1996" s="14"/>
      <c r="X1996" s="14"/>
      <c r="Y1996" s="14"/>
      <c r="Z1996" s="14"/>
      <c r="AA1996" s="14"/>
      <c r="AB1996" s="14"/>
      <c r="AC1996" s="14">
        <v>27252779</v>
      </c>
      <c r="AD1996" s="14">
        <v>9818851</v>
      </c>
      <c r="AE1996" s="14">
        <v>17433928</v>
      </c>
      <c r="AF1996" s="14"/>
      <c r="AG1996" s="14">
        <v>17433928</v>
      </c>
    </row>
    <row r="1997" spans="1:33" hidden="1" x14ac:dyDescent="0.25">
      <c r="A1997" s="14" t="s">
        <v>33</v>
      </c>
      <c r="B1997" s="14" t="s">
        <v>34</v>
      </c>
      <c r="C1997" s="14">
        <v>860005194</v>
      </c>
      <c r="D1997" s="14" t="s">
        <v>2287</v>
      </c>
      <c r="E1997" s="14" t="s">
        <v>988</v>
      </c>
      <c r="F1997" s="14" t="s">
        <v>104</v>
      </c>
      <c r="G1997" s="14" t="s">
        <v>36</v>
      </c>
      <c r="H1997" s="14" t="s">
        <v>3579</v>
      </c>
      <c r="I1997" s="14" t="s">
        <v>261</v>
      </c>
      <c r="J1997" s="14" t="s">
        <v>270</v>
      </c>
      <c r="K1997" s="14" t="s">
        <v>40</v>
      </c>
      <c r="L1997" s="14">
        <v>197793858</v>
      </c>
      <c r="M1997" s="14">
        <v>164491801</v>
      </c>
      <c r="N1997" s="14">
        <v>33302057</v>
      </c>
      <c r="O1997" s="14">
        <v>895330</v>
      </c>
      <c r="P1997" s="14">
        <v>8845434</v>
      </c>
      <c r="Q1997" s="14">
        <v>3040237</v>
      </c>
      <c r="R1997" s="14">
        <v>5097783</v>
      </c>
      <c r="S1997" s="14">
        <v>-7270</v>
      </c>
      <c r="T1997" s="14">
        <v>17206663</v>
      </c>
      <c r="U1997" s="14"/>
      <c r="V1997" s="14"/>
      <c r="W1997" s="14"/>
      <c r="X1997" s="14"/>
      <c r="Y1997" s="14"/>
      <c r="Z1997" s="14"/>
      <c r="AA1997" s="14"/>
      <c r="AB1997" s="14"/>
      <c r="AC1997" s="14">
        <v>17206663</v>
      </c>
      <c r="AD1997" s="14">
        <v>6173328</v>
      </c>
      <c r="AE1997" s="14">
        <v>11033335</v>
      </c>
      <c r="AF1997" s="14"/>
      <c r="AG1997" s="14">
        <v>11033335</v>
      </c>
    </row>
    <row r="1998" spans="1:33" hidden="1" x14ac:dyDescent="0.25">
      <c r="A1998" s="14" t="s">
        <v>33</v>
      </c>
      <c r="B1998" s="14" t="s">
        <v>34</v>
      </c>
      <c r="C1998" s="14">
        <v>860005264</v>
      </c>
      <c r="D1998" s="14" t="s">
        <v>2287</v>
      </c>
      <c r="E1998" s="14" t="s">
        <v>3580</v>
      </c>
      <c r="F1998" s="14" t="s">
        <v>3581</v>
      </c>
      <c r="G1998" s="14" t="s">
        <v>51</v>
      </c>
      <c r="H1998" s="14" t="s">
        <v>989</v>
      </c>
      <c r="I1998" s="14" t="s">
        <v>38</v>
      </c>
      <c r="J1998" s="14" t="s">
        <v>38</v>
      </c>
      <c r="K1998" s="14" t="s">
        <v>39</v>
      </c>
      <c r="L1998" s="14">
        <v>296631436</v>
      </c>
      <c r="M1998" s="14">
        <v>250254950</v>
      </c>
      <c r="N1998" s="14">
        <v>46376486</v>
      </c>
      <c r="O1998" s="14">
        <v>3737081</v>
      </c>
      <c r="P1998" s="14">
        <v>20916401</v>
      </c>
      <c r="Q1998" s="14">
        <v>24880825</v>
      </c>
      <c r="R1998" s="14"/>
      <c r="S1998" s="14">
        <v>1556593</v>
      </c>
      <c r="T1998" s="14">
        <v>5872934</v>
      </c>
      <c r="U1998" s="14"/>
      <c r="V1998" s="14"/>
      <c r="W1998" s="14">
        <v>11499149</v>
      </c>
      <c r="X1998" s="14">
        <v>39593686</v>
      </c>
      <c r="Y1998" s="14"/>
      <c r="Z1998" s="14"/>
      <c r="AA1998" s="14"/>
      <c r="AB1998" s="14"/>
      <c r="AC1998" s="14">
        <v>-22221603</v>
      </c>
      <c r="AD1998" s="14">
        <v>753349</v>
      </c>
      <c r="AE1998" s="14">
        <v>-22974952</v>
      </c>
      <c r="AF1998" s="14"/>
      <c r="AG1998" s="14">
        <v>-22974952</v>
      </c>
    </row>
    <row r="1999" spans="1:33" hidden="1" x14ac:dyDescent="0.25">
      <c r="A1999" s="14" t="s">
        <v>33</v>
      </c>
      <c r="B1999" s="14" t="s">
        <v>34</v>
      </c>
      <c r="C1999" s="14">
        <v>860005264</v>
      </c>
      <c r="D1999" s="14" t="s">
        <v>2287</v>
      </c>
      <c r="E1999" s="14" t="s">
        <v>3580</v>
      </c>
      <c r="F1999" s="14" t="s">
        <v>3581</v>
      </c>
      <c r="G1999" s="14" t="s">
        <v>51</v>
      </c>
      <c r="H1999" s="14" t="s">
        <v>989</v>
      </c>
      <c r="I1999" s="14" t="s">
        <v>38</v>
      </c>
      <c r="J1999" s="14" t="s">
        <v>38</v>
      </c>
      <c r="K1999" s="14" t="s">
        <v>40</v>
      </c>
      <c r="L1999" s="14">
        <v>401307816</v>
      </c>
      <c r="M1999" s="14">
        <v>366572181</v>
      </c>
      <c r="N1999" s="14">
        <v>34735635</v>
      </c>
      <c r="O1999" s="14">
        <v>5802930</v>
      </c>
      <c r="P1999" s="14">
        <v>24502511</v>
      </c>
      <c r="Q1999" s="14">
        <v>22817387</v>
      </c>
      <c r="R1999" s="14"/>
      <c r="S1999" s="14">
        <v>363557</v>
      </c>
      <c r="T1999" s="14">
        <v>-6417776</v>
      </c>
      <c r="U1999" s="14"/>
      <c r="V1999" s="14"/>
      <c r="W1999" s="14">
        <v>10529870</v>
      </c>
      <c r="X1999" s="14">
        <v>43267639</v>
      </c>
      <c r="Y1999" s="14"/>
      <c r="Z1999" s="14"/>
      <c r="AA1999" s="14"/>
      <c r="AB1999" s="14"/>
      <c r="AC1999" s="14">
        <v>-39155545</v>
      </c>
      <c r="AD1999" s="14">
        <v>828657</v>
      </c>
      <c r="AE1999" s="14">
        <v>-39984202</v>
      </c>
      <c r="AF1999" s="14"/>
      <c r="AG1999" s="14">
        <v>-39984202</v>
      </c>
    </row>
    <row r="2000" spans="1:33" hidden="1" x14ac:dyDescent="0.25">
      <c r="A2000" s="14" t="s">
        <v>33</v>
      </c>
      <c r="B2000" s="14" t="s">
        <v>34</v>
      </c>
      <c r="C2000" s="14">
        <v>860005289</v>
      </c>
      <c r="D2000" s="14" t="s">
        <v>2287</v>
      </c>
      <c r="E2000" s="14" t="s">
        <v>3582</v>
      </c>
      <c r="F2000" s="14" t="s">
        <v>701</v>
      </c>
      <c r="G2000" s="14" t="s">
        <v>45</v>
      </c>
      <c r="H2000" s="14" t="s">
        <v>990</v>
      </c>
      <c r="I2000" s="14" t="s">
        <v>47</v>
      </c>
      <c r="J2000" s="14" t="s">
        <v>62</v>
      </c>
      <c r="K2000" s="14" t="s">
        <v>39</v>
      </c>
      <c r="L2000" s="14">
        <v>124512892</v>
      </c>
      <c r="M2000" s="14">
        <v>66237049</v>
      </c>
      <c r="N2000" s="14">
        <v>58275843</v>
      </c>
      <c r="O2000" s="14">
        <v>473593</v>
      </c>
      <c r="P2000" s="14"/>
      <c r="Q2000" s="14">
        <v>41972194</v>
      </c>
      <c r="R2000" s="14">
        <v>5149738</v>
      </c>
      <c r="S2000" s="14"/>
      <c r="T2000" s="14">
        <v>11627504</v>
      </c>
      <c r="U2000" s="14"/>
      <c r="V2000" s="14"/>
      <c r="W2000" s="14">
        <v>3153100</v>
      </c>
      <c r="X2000" s="14">
        <v>5525598</v>
      </c>
      <c r="Y2000" s="14"/>
      <c r="Z2000" s="14"/>
      <c r="AA2000" s="14"/>
      <c r="AB2000" s="14"/>
      <c r="AC2000" s="14">
        <v>9255006</v>
      </c>
      <c r="AD2000" s="14">
        <v>3355936</v>
      </c>
      <c r="AE2000" s="14">
        <v>5899070</v>
      </c>
      <c r="AF2000" s="14"/>
      <c r="AG2000" s="14">
        <v>5899070</v>
      </c>
    </row>
    <row r="2001" spans="1:33" hidden="1" x14ac:dyDescent="0.25">
      <c r="A2001" s="14" t="s">
        <v>33</v>
      </c>
      <c r="B2001" s="14" t="s">
        <v>34</v>
      </c>
      <c r="C2001" s="14">
        <v>860005289</v>
      </c>
      <c r="D2001" s="14" t="s">
        <v>2287</v>
      </c>
      <c r="E2001" s="14" t="s">
        <v>3582</v>
      </c>
      <c r="F2001" s="14" t="s">
        <v>701</v>
      </c>
      <c r="G2001" s="14" t="s">
        <v>45</v>
      </c>
      <c r="H2001" s="14" t="s">
        <v>990</v>
      </c>
      <c r="I2001" s="14" t="s">
        <v>47</v>
      </c>
      <c r="J2001" s="14" t="s">
        <v>62</v>
      </c>
      <c r="K2001" s="14" t="s">
        <v>40</v>
      </c>
      <c r="L2001" s="14">
        <v>113737489</v>
      </c>
      <c r="M2001" s="14">
        <v>63850416</v>
      </c>
      <c r="N2001" s="14">
        <v>49887073</v>
      </c>
      <c r="O2001" s="14">
        <v>1288417</v>
      </c>
      <c r="P2001" s="14"/>
      <c r="Q2001" s="14">
        <v>43099426</v>
      </c>
      <c r="R2001" s="14">
        <v>1397205</v>
      </c>
      <c r="S2001" s="14"/>
      <c r="T2001" s="14">
        <v>6678859</v>
      </c>
      <c r="U2001" s="14"/>
      <c r="V2001" s="14"/>
      <c r="W2001" s="14">
        <v>6679954</v>
      </c>
      <c r="X2001" s="14">
        <v>5005298</v>
      </c>
      <c r="Y2001" s="14"/>
      <c r="Z2001" s="14"/>
      <c r="AA2001" s="14"/>
      <c r="AB2001" s="14"/>
      <c r="AC2001" s="14">
        <v>8353515</v>
      </c>
      <c r="AD2001" s="14">
        <v>3188829</v>
      </c>
      <c r="AE2001" s="14">
        <v>5164686</v>
      </c>
      <c r="AF2001" s="14"/>
      <c r="AG2001" s="14">
        <v>5164686</v>
      </c>
    </row>
    <row r="2002" spans="1:33" hidden="1" x14ac:dyDescent="0.25">
      <c r="A2002" s="14" t="s">
        <v>33</v>
      </c>
      <c r="B2002" s="14" t="s">
        <v>34</v>
      </c>
      <c r="C2002" s="14">
        <v>860005396</v>
      </c>
      <c r="D2002" s="14" t="s">
        <v>2287</v>
      </c>
      <c r="E2002" s="14" t="s">
        <v>3583</v>
      </c>
      <c r="F2002" s="14" t="s">
        <v>50</v>
      </c>
      <c r="G2002" s="14" t="s">
        <v>45</v>
      </c>
      <c r="H2002" s="14" t="s">
        <v>992</v>
      </c>
      <c r="I2002" s="14" t="s">
        <v>38</v>
      </c>
      <c r="J2002" s="14" t="s">
        <v>38</v>
      </c>
      <c r="K2002" s="14" t="s">
        <v>39</v>
      </c>
      <c r="L2002" s="14">
        <v>137112701</v>
      </c>
      <c r="M2002" s="14">
        <v>69389300</v>
      </c>
      <c r="N2002" s="14">
        <v>67723401</v>
      </c>
      <c r="O2002" s="14"/>
      <c r="P2002" s="14">
        <v>61937997</v>
      </c>
      <c r="Q2002" s="14"/>
      <c r="R2002" s="14">
        <v>1065354</v>
      </c>
      <c r="S2002" s="14"/>
      <c r="T2002" s="14">
        <v>4720050</v>
      </c>
      <c r="U2002" s="14"/>
      <c r="V2002" s="14"/>
      <c r="W2002" s="14">
        <v>1533246</v>
      </c>
      <c r="X2002" s="14">
        <v>6542709</v>
      </c>
      <c r="Y2002" s="14"/>
      <c r="Z2002" s="14"/>
      <c r="AA2002" s="14"/>
      <c r="AB2002" s="14"/>
      <c r="AC2002" s="14">
        <v>-289413</v>
      </c>
      <c r="AD2002" s="14">
        <v>4600844</v>
      </c>
      <c r="AE2002" s="14">
        <v>-4890257</v>
      </c>
      <c r="AF2002" s="14"/>
      <c r="AG2002" s="14">
        <v>-4890257</v>
      </c>
    </row>
    <row r="2003" spans="1:33" hidden="1" x14ac:dyDescent="0.25">
      <c r="A2003" s="14" t="s">
        <v>33</v>
      </c>
      <c r="B2003" s="14" t="s">
        <v>34</v>
      </c>
      <c r="C2003" s="14">
        <v>860005396</v>
      </c>
      <c r="D2003" s="14" t="s">
        <v>2287</v>
      </c>
      <c r="E2003" s="14" t="s">
        <v>3583</v>
      </c>
      <c r="F2003" s="14" t="s">
        <v>50</v>
      </c>
      <c r="G2003" s="14" t="s">
        <v>45</v>
      </c>
      <c r="H2003" s="14" t="s">
        <v>992</v>
      </c>
      <c r="I2003" s="14" t="s">
        <v>38</v>
      </c>
      <c r="J2003" s="14" t="s">
        <v>38</v>
      </c>
      <c r="K2003" s="14" t="s">
        <v>40</v>
      </c>
      <c r="L2003" s="14">
        <v>138196093</v>
      </c>
      <c r="M2003" s="14">
        <v>73935989</v>
      </c>
      <c r="N2003" s="14">
        <v>64260104</v>
      </c>
      <c r="O2003" s="14"/>
      <c r="P2003" s="14">
        <v>56494295</v>
      </c>
      <c r="Q2003" s="14"/>
      <c r="R2003" s="14">
        <v>672622</v>
      </c>
      <c r="S2003" s="14"/>
      <c r="T2003" s="14">
        <v>7093187</v>
      </c>
      <c r="U2003" s="14"/>
      <c r="V2003" s="14"/>
      <c r="W2003" s="14">
        <v>6191966</v>
      </c>
      <c r="X2003" s="14">
        <v>391508</v>
      </c>
      <c r="Y2003" s="14"/>
      <c r="Z2003" s="14"/>
      <c r="AA2003" s="14"/>
      <c r="AB2003" s="14"/>
      <c r="AC2003" s="14">
        <v>12893645</v>
      </c>
      <c r="AD2003" s="14">
        <v>6194426</v>
      </c>
      <c r="AE2003" s="14">
        <v>6699219</v>
      </c>
      <c r="AF2003" s="14"/>
      <c r="AG2003" s="14">
        <v>6699219</v>
      </c>
    </row>
    <row r="2004" spans="1:33" hidden="1" x14ac:dyDescent="0.25">
      <c r="A2004" s="14" t="s">
        <v>33</v>
      </c>
      <c r="B2004" s="14" t="s">
        <v>34</v>
      </c>
      <c r="C2004" s="14">
        <v>860005669</v>
      </c>
      <c r="D2004" s="14" t="s">
        <v>2287</v>
      </c>
      <c r="E2004" s="14" t="s">
        <v>993</v>
      </c>
      <c r="F2004" s="14" t="s">
        <v>994</v>
      </c>
      <c r="G2004" s="14" t="s">
        <v>36</v>
      </c>
      <c r="H2004" s="14" t="s">
        <v>995</v>
      </c>
      <c r="I2004" s="14" t="s">
        <v>38</v>
      </c>
      <c r="J2004" s="14" t="s">
        <v>38</v>
      </c>
      <c r="K2004" s="14" t="s">
        <v>39</v>
      </c>
      <c r="L2004" s="14">
        <v>239149006</v>
      </c>
      <c r="M2004" s="14">
        <v>135819698</v>
      </c>
      <c r="N2004" s="14">
        <v>103329308</v>
      </c>
      <c r="O2004" s="14"/>
      <c r="P2004" s="14">
        <v>18623504</v>
      </c>
      <c r="Q2004" s="14">
        <v>27690478</v>
      </c>
      <c r="R2004" s="14">
        <v>14440072</v>
      </c>
      <c r="S2004" s="14"/>
      <c r="T2004" s="14">
        <v>42575254</v>
      </c>
      <c r="U2004" s="14"/>
      <c r="V2004" s="14"/>
      <c r="W2004" s="14"/>
      <c r="X2004" s="14"/>
      <c r="Y2004" s="14"/>
      <c r="Z2004" s="14"/>
      <c r="AA2004" s="14"/>
      <c r="AB2004" s="14"/>
      <c r="AC2004" s="14">
        <v>42575254</v>
      </c>
      <c r="AD2004" s="14">
        <v>15564155</v>
      </c>
      <c r="AE2004" s="14">
        <v>27011099</v>
      </c>
      <c r="AF2004" s="14"/>
      <c r="AG2004" s="14">
        <v>27011099</v>
      </c>
    </row>
    <row r="2005" spans="1:33" hidden="1" x14ac:dyDescent="0.25">
      <c r="A2005" s="14" t="s">
        <v>33</v>
      </c>
      <c r="B2005" s="14" t="s">
        <v>34</v>
      </c>
      <c r="C2005" s="14">
        <v>860005669</v>
      </c>
      <c r="D2005" s="14" t="s">
        <v>2287</v>
      </c>
      <c r="E2005" s="14" t="s">
        <v>993</v>
      </c>
      <c r="F2005" s="14" t="s">
        <v>994</v>
      </c>
      <c r="G2005" s="14" t="s">
        <v>36</v>
      </c>
      <c r="H2005" s="14" t="s">
        <v>995</v>
      </c>
      <c r="I2005" s="14" t="s">
        <v>38</v>
      </c>
      <c r="J2005" s="14" t="s">
        <v>38</v>
      </c>
      <c r="K2005" s="14" t="s">
        <v>40</v>
      </c>
      <c r="L2005" s="14">
        <v>246260587</v>
      </c>
      <c r="M2005" s="14">
        <v>142042312</v>
      </c>
      <c r="N2005" s="14">
        <v>104218275</v>
      </c>
      <c r="O2005" s="14"/>
      <c r="P2005" s="14">
        <v>18611946</v>
      </c>
      <c r="Q2005" s="14">
        <v>12053759</v>
      </c>
      <c r="R2005" s="14">
        <v>2137607</v>
      </c>
      <c r="S2005" s="14"/>
      <c r="T2005" s="14">
        <v>71414963</v>
      </c>
      <c r="U2005" s="14"/>
      <c r="V2005" s="14"/>
      <c r="W2005" s="14"/>
      <c r="X2005" s="14"/>
      <c r="Y2005" s="14"/>
      <c r="Z2005" s="14"/>
      <c r="AA2005" s="14"/>
      <c r="AB2005" s="14"/>
      <c r="AC2005" s="14">
        <v>71414963</v>
      </c>
      <c r="AD2005" s="14">
        <v>25764830</v>
      </c>
      <c r="AE2005" s="14">
        <v>45650133</v>
      </c>
      <c r="AF2005" s="14"/>
      <c r="AG2005" s="14">
        <v>45650133</v>
      </c>
    </row>
    <row r="2006" spans="1:33" hidden="1" x14ac:dyDescent="0.25">
      <c r="A2006" s="14" t="s">
        <v>33</v>
      </c>
      <c r="B2006" s="14" t="s">
        <v>34</v>
      </c>
      <c r="C2006" s="14">
        <v>860006628</v>
      </c>
      <c r="D2006" s="14" t="s">
        <v>2287</v>
      </c>
      <c r="E2006" s="14" t="s">
        <v>3584</v>
      </c>
      <c r="F2006" s="14" t="s">
        <v>377</v>
      </c>
      <c r="G2006" s="14" t="s">
        <v>111</v>
      </c>
      <c r="H2006" s="14" t="s">
        <v>3585</v>
      </c>
      <c r="I2006" s="14" t="s">
        <v>38</v>
      </c>
      <c r="J2006" s="14" t="s">
        <v>38</v>
      </c>
      <c r="K2006" s="14" t="s">
        <v>39</v>
      </c>
      <c r="L2006" s="14">
        <v>69396941</v>
      </c>
      <c r="M2006" s="14">
        <v>30659753</v>
      </c>
      <c r="N2006" s="14">
        <v>38737188</v>
      </c>
      <c r="O2006" s="14">
        <v>3518729</v>
      </c>
      <c r="P2006" s="14">
        <v>32662711</v>
      </c>
      <c r="Q2006" s="14">
        <v>8695503</v>
      </c>
      <c r="R2006" s="14"/>
      <c r="S2006" s="14"/>
      <c r="T2006" s="14">
        <v>897703</v>
      </c>
      <c r="U2006" s="14"/>
      <c r="V2006" s="14"/>
      <c r="W2006" s="14">
        <v>225410</v>
      </c>
      <c r="X2006" s="14"/>
      <c r="Y2006" s="14"/>
      <c r="Z2006" s="14"/>
      <c r="AA2006" s="14"/>
      <c r="AB2006" s="14"/>
      <c r="AC2006" s="14">
        <v>1123113</v>
      </c>
      <c r="AD2006" s="14">
        <v>579385</v>
      </c>
      <c r="AE2006" s="14">
        <v>543728</v>
      </c>
      <c r="AF2006" s="14"/>
      <c r="AG2006" s="14">
        <v>543728</v>
      </c>
    </row>
    <row r="2007" spans="1:33" hidden="1" x14ac:dyDescent="0.25">
      <c r="A2007" s="14" t="s">
        <v>33</v>
      </c>
      <c r="B2007" s="14" t="s">
        <v>34</v>
      </c>
      <c r="C2007" s="14">
        <v>860006628</v>
      </c>
      <c r="D2007" s="14" t="s">
        <v>2287</v>
      </c>
      <c r="E2007" s="14" t="s">
        <v>3584</v>
      </c>
      <c r="F2007" s="14" t="s">
        <v>377</v>
      </c>
      <c r="G2007" s="14" t="s">
        <v>111</v>
      </c>
      <c r="H2007" s="14" t="s">
        <v>3585</v>
      </c>
      <c r="I2007" s="14" t="s">
        <v>38</v>
      </c>
      <c r="J2007" s="14" t="s">
        <v>38</v>
      </c>
      <c r="K2007" s="14" t="s">
        <v>40</v>
      </c>
      <c r="L2007" s="14">
        <v>67314720</v>
      </c>
      <c r="M2007" s="14">
        <v>33133066</v>
      </c>
      <c r="N2007" s="14">
        <v>34181654</v>
      </c>
      <c r="O2007" s="14">
        <v>5672706</v>
      </c>
      <c r="P2007" s="14">
        <v>23601293</v>
      </c>
      <c r="Q2007" s="14">
        <v>10877446</v>
      </c>
      <c r="R2007" s="14"/>
      <c r="S2007" s="14"/>
      <c r="T2007" s="14">
        <v>5375621</v>
      </c>
      <c r="U2007" s="14"/>
      <c r="V2007" s="14"/>
      <c r="W2007" s="14">
        <v>266552</v>
      </c>
      <c r="X2007" s="14"/>
      <c r="Y2007" s="14"/>
      <c r="Z2007" s="14"/>
      <c r="AA2007" s="14"/>
      <c r="AB2007" s="14"/>
      <c r="AC2007" s="14">
        <v>5642173</v>
      </c>
      <c r="AD2007" s="14">
        <v>3022750</v>
      </c>
      <c r="AE2007" s="14">
        <v>2619423</v>
      </c>
      <c r="AF2007" s="14"/>
      <c r="AG2007" s="14">
        <v>2619423</v>
      </c>
    </row>
    <row r="2008" spans="1:33" hidden="1" x14ac:dyDescent="0.25">
      <c r="A2008" s="14" t="s">
        <v>33</v>
      </c>
      <c r="B2008" s="14" t="s">
        <v>34</v>
      </c>
      <c r="C2008" s="14">
        <v>860006853</v>
      </c>
      <c r="D2008" s="14" t="s">
        <v>2287</v>
      </c>
      <c r="E2008" s="14" t="s">
        <v>996</v>
      </c>
      <c r="F2008" s="14" t="s">
        <v>99</v>
      </c>
      <c r="G2008" s="14" t="s">
        <v>45</v>
      </c>
      <c r="H2008" s="14" t="s">
        <v>997</v>
      </c>
      <c r="I2008" s="14" t="s">
        <v>38</v>
      </c>
      <c r="J2008" s="14" t="s">
        <v>38</v>
      </c>
      <c r="K2008" s="14" t="s">
        <v>39</v>
      </c>
      <c r="L2008" s="14">
        <v>305065466</v>
      </c>
      <c r="M2008" s="14">
        <v>274403431</v>
      </c>
      <c r="N2008" s="14">
        <v>30662035</v>
      </c>
      <c r="O2008" s="14">
        <v>793894</v>
      </c>
      <c r="P2008" s="14">
        <v>18368971</v>
      </c>
      <c r="Q2008" s="14">
        <v>14729707</v>
      </c>
      <c r="R2008" s="14">
        <v>521501</v>
      </c>
      <c r="S2008" s="14"/>
      <c r="T2008" s="14">
        <v>-2164250</v>
      </c>
      <c r="U2008" s="14"/>
      <c r="V2008" s="14"/>
      <c r="W2008" s="14">
        <v>4292309</v>
      </c>
      <c r="X2008" s="14">
        <v>9870950</v>
      </c>
      <c r="Y2008" s="14"/>
      <c r="Z2008" s="14"/>
      <c r="AA2008" s="14"/>
      <c r="AB2008" s="14"/>
      <c r="AC2008" s="14">
        <v>-7742891</v>
      </c>
      <c r="AD2008" s="14">
        <v>-967055</v>
      </c>
      <c r="AE2008" s="14">
        <v>-6775836</v>
      </c>
      <c r="AF2008" s="14"/>
      <c r="AG2008" s="14">
        <v>-6775836</v>
      </c>
    </row>
    <row r="2009" spans="1:33" hidden="1" x14ac:dyDescent="0.25">
      <c r="A2009" s="14" t="s">
        <v>33</v>
      </c>
      <c r="B2009" s="14" t="s">
        <v>34</v>
      </c>
      <c r="C2009" s="14">
        <v>860006853</v>
      </c>
      <c r="D2009" s="14" t="s">
        <v>2287</v>
      </c>
      <c r="E2009" s="14" t="s">
        <v>996</v>
      </c>
      <c r="F2009" s="14" t="s">
        <v>99</v>
      </c>
      <c r="G2009" s="14" t="s">
        <v>45</v>
      </c>
      <c r="H2009" s="14" t="s">
        <v>997</v>
      </c>
      <c r="I2009" s="14" t="s">
        <v>38</v>
      </c>
      <c r="J2009" s="14" t="s">
        <v>38</v>
      </c>
      <c r="K2009" s="14" t="s">
        <v>40</v>
      </c>
      <c r="L2009" s="14">
        <v>398158082</v>
      </c>
      <c r="M2009" s="14">
        <v>293609171</v>
      </c>
      <c r="N2009" s="14">
        <v>104548911</v>
      </c>
      <c r="O2009" s="14">
        <v>539835</v>
      </c>
      <c r="P2009" s="14">
        <v>18955843</v>
      </c>
      <c r="Q2009" s="14">
        <v>11099879</v>
      </c>
      <c r="R2009" s="14">
        <v>1013126</v>
      </c>
      <c r="S2009" s="14"/>
      <c r="T2009" s="14">
        <v>74019898</v>
      </c>
      <c r="U2009" s="14"/>
      <c r="V2009" s="14"/>
      <c r="W2009" s="14">
        <v>279707</v>
      </c>
      <c r="X2009" s="14">
        <v>7785874</v>
      </c>
      <c r="Y2009" s="14"/>
      <c r="Z2009" s="14"/>
      <c r="AA2009" s="14"/>
      <c r="AB2009" s="14"/>
      <c r="AC2009" s="14">
        <v>66513731</v>
      </c>
      <c r="AD2009" s="14">
        <v>20502847</v>
      </c>
      <c r="AE2009" s="14">
        <v>46010884</v>
      </c>
      <c r="AF2009" s="14"/>
      <c r="AG2009" s="14">
        <v>46010884</v>
      </c>
    </row>
    <row r="2010" spans="1:33" hidden="1" x14ac:dyDescent="0.25">
      <c r="A2010" s="14" t="s">
        <v>33</v>
      </c>
      <c r="B2010" s="14" t="s">
        <v>34</v>
      </c>
      <c r="C2010" s="14">
        <v>860006965</v>
      </c>
      <c r="D2010" s="14" t="s">
        <v>2287</v>
      </c>
      <c r="E2010" s="14" t="s">
        <v>3586</v>
      </c>
      <c r="F2010" s="14" t="s">
        <v>99</v>
      </c>
      <c r="G2010" s="14" t="s">
        <v>45</v>
      </c>
      <c r="H2010" s="14" t="s">
        <v>3587</v>
      </c>
      <c r="I2010" s="14" t="s">
        <v>94</v>
      </c>
      <c r="J2010" s="14" t="s">
        <v>421</v>
      </c>
      <c r="K2010" s="14" t="s">
        <v>39</v>
      </c>
      <c r="L2010" s="14">
        <v>102565598</v>
      </c>
      <c r="M2010" s="14">
        <v>67069068</v>
      </c>
      <c r="N2010" s="14">
        <v>35496530</v>
      </c>
      <c r="O2010" s="14">
        <v>225164</v>
      </c>
      <c r="P2010" s="14">
        <v>3400441</v>
      </c>
      <c r="Q2010" s="14">
        <v>7026772</v>
      </c>
      <c r="R2010" s="14">
        <v>11880765</v>
      </c>
      <c r="S2010" s="14"/>
      <c r="T2010" s="14">
        <v>13413716</v>
      </c>
      <c r="U2010" s="14">
        <v>0</v>
      </c>
      <c r="V2010" s="14">
        <v>0</v>
      </c>
      <c r="W2010" s="14">
        <v>0</v>
      </c>
      <c r="X2010" s="14">
        <v>6284385</v>
      </c>
      <c r="Y2010" s="14">
        <v>0</v>
      </c>
      <c r="Z2010" s="14">
        <v>0</v>
      </c>
      <c r="AA2010" s="14">
        <v>0</v>
      </c>
      <c r="AB2010" s="14">
        <v>0</v>
      </c>
      <c r="AC2010" s="14">
        <v>7129331</v>
      </c>
      <c r="AD2010" s="14">
        <v>2861331</v>
      </c>
      <c r="AE2010" s="14">
        <v>4268000</v>
      </c>
      <c r="AF2010" s="14">
        <v>0</v>
      </c>
      <c r="AG2010" s="14">
        <v>4268000</v>
      </c>
    </row>
    <row r="2011" spans="1:33" hidden="1" x14ac:dyDescent="0.25">
      <c r="A2011" s="14" t="s">
        <v>33</v>
      </c>
      <c r="B2011" s="14" t="s">
        <v>34</v>
      </c>
      <c r="C2011" s="14">
        <v>860006965</v>
      </c>
      <c r="D2011" s="14" t="s">
        <v>2287</v>
      </c>
      <c r="E2011" s="14" t="s">
        <v>3586</v>
      </c>
      <c r="F2011" s="14" t="s">
        <v>99</v>
      </c>
      <c r="G2011" s="14" t="s">
        <v>45</v>
      </c>
      <c r="H2011" s="14" t="s">
        <v>3587</v>
      </c>
      <c r="I2011" s="14" t="s">
        <v>94</v>
      </c>
      <c r="J2011" s="14" t="s">
        <v>421</v>
      </c>
      <c r="K2011" s="14" t="s">
        <v>40</v>
      </c>
      <c r="L2011" s="14">
        <v>105620850</v>
      </c>
      <c r="M2011" s="14">
        <v>77726993</v>
      </c>
      <c r="N2011" s="14">
        <v>27893857</v>
      </c>
      <c r="O2011" s="14">
        <v>1312075</v>
      </c>
      <c r="P2011" s="14">
        <v>3214590</v>
      </c>
      <c r="Q2011" s="14">
        <v>5601028</v>
      </c>
      <c r="R2011" s="14">
        <v>11645369</v>
      </c>
      <c r="S2011" s="14"/>
      <c r="T2011" s="14">
        <v>8744945</v>
      </c>
      <c r="U2011" s="14">
        <v>0</v>
      </c>
      <c r="V2011" s="14">
        <v>0</v>
      </c>
      <c r="W2011" s="14">
        <v>0</v>
      </c>
      <c r="X2011" s="14">
        <v>2502471</v>
      </c>
      <c r="Y2011" s="14">
        <v>0</v>
      </c>
      <c r="Z2011" s="14">
        <v>0</v>
      </c>
      <c r="AA2011" s="14">
        <v>0</v>
      </c>
      <c r="AB2011" s="14">
        <v>0</v>
      </c>
      <c r="AC2011" s="14">
        <v>6242474</v>
      </c>
      <c r="AD2011" s="14">
        <v>2789767</v>
      </c>
      <c r="AE2011" s="14">
        <v>3452707</v>
      </c>
      <c r="AF2011" s="14">
        <v>0</v>
      </c>
      <c r="AG2011" s="14">
        <v>3452707</v>
      </c>
    </row>
    <row r="2012" spans="1:33" hidden="1" x14ac:dyDescent="0.25">
      <c r="A2012" s="14" t="s">
        <v>33</v>
      </c>
      <c r="B2012" s="14" t="s">
        <v>34</v>
      </c>
      <c r="C2012" s="14">
        <v>860007277</v>
      </c>
      <c r="D2012" s="14" t="s">
        <v>2287</v>
      </c>
      <c r="E2012" s="14" t="s">
        <v>3588</v>
      </c>
      <c r="F2012" s="14" t="s">
        <v>183</v>
      </c>
      <c r="G2012" s="14" t="s">
        <v>45</v>
      </c>
      <c r="H2012" s="14" t="s">
        <v>998</v>
      </c>
      <c r="I2012" s="14" t="s">
        <v>79</v>
      </c>
      <c r="J2012" s="14" t="s">
        <v>102</v>
      </c>
      <c r="K2012" s="14" t="s">
        <v>39</v>
      </c>
      <c r="L2012" s="14">
        <v>1862829027</v>
      </c>
      <c r="M2012" s="14">
        <v>1786702432</v>
      </c>
      <c r="N2012" s="14">
        <v>76126595</v>
      </c>
      <c r="O2012" s="14"/>
      <c r="P2012" s="14">
        <v>45577437</v>
      </c>
      <c r="Q2012" s="14">
        <v>63563873</v>
      </c>
      <c r="R2012" s="14">
        <v>19078606</v>
      </c>
      <c r="S2012" s="14"/>
      <c r="T2012" s="14">
        <v>-52093321</v>
      </c>
      <c r="U2012" s="14"/>
      <c r="V2012" s="14"/>
      <c r="W2012" s="14">
        <v>32851734</v>
      </c>
      <c r="X2012" s="14">
        <v>387353</v>
      </c>
      <c r="Y2012" s="14"/>
      <c r="Z2012" s="14"/>
      <c r="AA2012" s="14"/>
      <c r="AB2012" s="14"/>
      <c r="AC2012" s="14">
        <v>-19628940</v>
      </c>
      <c r="AD2012" s="14">
        <v>-17310851</v>
      </c>
      <c r="AE2012" s="14">
        <v>-2318089</v>
      </c>
      <c r="AF2012" s="14"/>
      <c r="AG2012" s="14">
        <v>-2318089</v>
      </c>
    </row>
    <row r="2013" spans="1:33" hidden="1" x14ac:dyDescent="0.25">
      <c r="A2013" s="14" t="s">
        <v>33</v>
      </c>
      <c r="B2013" s="14" t="s">
        <v>34</v>
      </c>
      <c r="C2013" s="14">
        <v>860007277</v>
      </c>
      <c r="D2013" s="14" t="s">
        <v>2287</v>
      </c>
      <c r="E2013" s="14" t="s">
        <v>3588</v>
      </c>
      <c r="F2013" s="14" t="s">
        <v>183</v>
      </c>
      <c r="G2013" s="14" t="s">
        <v>45</v>
      </c>
      <c r="H2013" s="14" t="s">
        <v>998</v>
      </c>
      <c r="I2013" s="14" t="s">
        <v>79</v>
      </c>
      <c r="J2013" s="14" t="s">
        <v>102</v>
      </c>
      <c r="K2013" s="14" t="s">
        <v>40</v>
      </c>
      <c r="L2013" s="14">
        <v>2732723329</v>
      </c>
      <c r="M2013" s="14">
        <v>2345167779</v>
      </c>
      <c r="N2013" s="14">
        <v>387555550</v>
      </c>
      <c r="O2013" s="14"/>
      <c r="P2013" s="14">
        <v>46122242</v>
      </c>
      <c r="Q2013" s="14">
        <v>47805729</v>
      </c>
      <c r="R2013" s="14">
        <v>37588599</v>
      </c>
      <c r="S2013" s="14"/>
      <c r="T2013" s="14">
        <v>256038980</v>
      </c>
      <c r="U2013" s="14"/>
      <c r="V2013" s="14"/>
      <c r="W2013" s="14">
        <v>99827632</v>
      </c>
      <c r="X2013" s="14">
        <v>11108982</v>
      </c>
      <c r="Y2013" s="14"/>
      <c r="Z2013" s="14"/>
      <c r="AA2013" s="14"/>
      <c r="AB2013" s="14"/>
      <c r="AC2013" s="14">
        <v>344757630</v>
      </c>
      <c r="AD2013" s="14">
        <v>145225989</v>
      </c>
      <c r="AE2013" s="14">
        <v>199531641</v>
      </c>
      <c r="AF2013" s="14"/>
      <c r="AG2013" s="14">
        <v>199531641</v>
      </c>
    </row>
    <row r="2014" spans="1:33" hidden="1" x14ac:dyDescent="0.25">
      <c r="A2014" s="14" t="s">
        <v>33</v>
      </c>
      <c r="B2014" s="14" t="s">
        <v>34</v>
      </c>
      <c r="C2014" s="14">
        <v>860007972</v>
      </c>
      <c r="D2014" s="14" t="s">
        <v>2287</v>
      </c>
      <c r="E2014" s="14" t="s">
        <v>999</v>
      </c>
      <c r="F2014" s="14" t="s">
        <v>1000</v>
      </c>
      <c r="G2014" s="14" t="s">
        <v>36</v>
      </c>
      <c r="H2014" s="14" t="s">
        <v>3589</v>
      </c>
      <c r="I2014" s="14" t="s">
        <v>38</v>
      </c>
      <c r="J2014" s="14" t="s">
        <v>38</v>
      </c>
      <c r="K2014" s="14" t="s">
        <v>39</v>
      </c>
      <c r="L2014" s="14">
        <v>99910231</v>
      </c>
      <c r="M2014" s="14">
        <v>67178447</v>
      </c>
      <c r="N2014" s="14">
        <v>32731784</v>
      </c>
      <c r="O2014" s="14">
        <v>1819402</v>
      </c>
      <c r="P2014" s="14">
        <v>0</v>
      </c>
      <c r="Q2014" s="14">
        <v>15321596</v>
      </c>
      <c r="R2014" s="14">
        <v>4131059</v>
      </c>
      <c r="S2014" s="14"/>
      <c r="T2014" s="14">
        <v>15098531</v>
      </c>
      <c r="U2014" s="14">
        <v>0</v>
      </c>
      <c r="V2014" s="14">
        <v>0</v>
      </c>
      <c r="W2014" s="14">
        <v>379411</v>
      </c>
      <c r="X2014" s="14">
        <v>252214</v>
      </c>
      <c r="Y2014" s="14">
        <v>0</v>
      </c>
      <c r="Z2014" s="14">
        <v>4106820</v>
      </c>
      <c r="AA2014" s="14">
        <v>0</v>
      </c>
      <c r="AB2014" s="14">
        <v>0</v>
      </c>
      <c r="AC2014" s="14">
        <v>19332548</v>
      </c>
      <c r="AD2014" s="14">
        <v>8759878</v>
      </c>
      <c r="AE2014" s="14">
        <v>10572670</v>
      </c>
      <c r="AF2014" s="14">
        <v>0</v>
      </c>
      <c r="AG2014" s="14">
        <v>10572670</v>
      </c>
    </row>
    <row r="2015" spans="1:33" hidden="1" x14ac:dyDescent="0.25">
      <c r="A2015" s="14" t="s">
        <v>33</v>
      </c>
      <c r="B2015" s="14" t="s">
        <v>34</v>
      </c>
      <c r="C2015" s="14">
        <v>860007972</v>
      </c>
      <c r="D2015" s="14" t="s">
        <v>2287</v>
      </c>
      <c r="E2015" s="14" t="s">
        <v>999</v>
      </c>
      <c r="F2015" s="14" t="s">
        <v>1000</v>
      </c>
      <c r="G2015" s="14" t="s">
        <v>36</v>
      </c>
      <c r="H2015" s="14" t="s">
        <v>3589</v>
      </c>
      <c r="I2015" s="14" t="s">
        <v>38</v>
      </c>
      <c r="J2015" s="14" t="s">
        <v>38</v>
      </c>
      <c r="K2015" s="14" t="s">
        <v>40</v>
      </c>
      <c r="L2015" s="14">
        <v>94700210</v>
      </c>
      <c r="M2015" s="14">
        <v>56589676</v>
      </c>
      <c r="N2015" s="14">
        <v>38110534</v>
      </c>
      <c r="O2015" s="14">
        <v>944364</v>
      </c>
      <c r="P2015" s="14">
        <v>0</v>
      </c>
      <c r="Q2015" s="14">
        <v>14127806</v>
      </c>
      <c r="R2015" s="14">
        <v>4846150</v>
      </c>
      <c r="S2015" s="14"/>
      <c r="T2015" s="14">
        <v>20080942</v>
      </c>
      <c r="U2015" s="14">
        <v>0</v>
      </c>
      <c r="V2015" s="14">
        <v>0</v>
      </c>
      <c r="W2015" s="14">
        <v>144113</v>
      </c>
      <c r="X2015" s="14">
        <v>237384</v>
      </c>
      <c r="Y2015" s="14">
        <v>0</v>
      </c>
      <c r="Z2015" s="14">
        <v>-4959634</v>
      </c>
      <c r="AA2015" s="14">
        <v>0</v>
      </c>
      <c r="AB2015" s="14">
        <v>0</v>
      </c>
      <c r="AC2015" s="14">
        <v>15028037</v>
      </c>
      <c r="AD2015" s="14">
        <v>5126436</v>
      </c>
      <c r="AE2015" s="14">
        <v>9901601</v>
      </c>
      <c r="AF2015" s="14">
        <v>0</v>
      </c>
      <c r="AG2015" s="14">
        <v>9901601</v>
      </c>
    </row>
    <row r="2016" spans="1:33" hidden="1" x14ac:dyDescent="0.25">
      <c r="A2016" s="14" t="s">
        <v>33</v>
      </c>
      <c r="B2016" s="14" t="s">
        <v>34</v>
      </c>
      <c r="C2016" s="14">
        <v>860008207</v>
      </c>
      <c r="D2016" s="14" t="s">
        <v>2287</v>
      </c>
      <c r="E2016" s="14" t="s">
        <v>3590</v>
      </c>
      <c r="F2016" s="14" t="s">
        <v>2283</v>
      </c>
      <c r="G2016" s="14" t="s">
        <v>51</v>
      </c>
      <c r="H2016" s="14" t="s">
        <v>3591</v>
      </c>
      <c r="I2016" s="14" t="s">
        <v>38</v>
      </c>
      <c r="J2016" s="14" t="s">
        <v>38</v>
      </c>
      <c r="K2016" s="14" t="s">
        <v>39</v>
      </c>
      <c r="L2016" s="14">
        <v>59565913</v>
      </c>
      <c r="M2016" s="14"/>
      <c r="N2016" s="14">
        <v>59565913</v>
      </c>
      <c r="O2016" s="14">
        <v>4025741</v>
      </c>
      <c r="P2016" s="14"/>
      <c r="Q2016" s="14">
        <v>41999017</v>
      </c>
      <c r="R2016" s="14">
        <v>5933203</v>
      </c>
      <c r="S2016" s="14">
        <v>-2038994</v>
      </c>
      <c r="T2016" s="14">
        <v>13620440</v>
      </c>
      <c r="U2016" s="14"/>
      <c r="V2016" s="14"/>
      <c r="W2016" s="14"/>
      <c r="X2016" s="14"/>
      <c r="Y2016" s="14"/>
      <c r="Z2016" s="14"/>
      <c r="AA2016" s="14"/>
      <c r="AB2016" s="14"/>
      <c r="AC2016" s="14">
        <v>13620440</v>
      </c>
      <c r="AD2016" s="14">
        <v>4089744</v>
      </c>
      <c r="AE2016" s="14">
        <v>9530696</v>
      </c>
      <c r="AF2016" s="14"/>
      <c r="AG2016" s="14">
        <v>9530696</v>
      </c>
    </row>
    <row r="2017" spans="1:33" hidden="1" x14ac:dyDescent="0.25">
      <c r="A2017" s="14" t="s">
        <v>33</v>
      </c>
      <c r="B2017" s="14" t="s">
        <v>34</v>
      </c>
      <c r="C2017" s="14">
        <v>860008207</v>
      </c>
      <c r="D2017" s="14" t="s">
        <v>2287</v>
      </c>
      <c r="E2017" s="14" t="s">
        <v>3590</v>
      </c>
      <c r="F2017" s="14" t="s">
        <v>2283</v>
      </c>
      <c r="G2017" s="14" t="s">
        <v>51</v>
      </c>
      <c r="H2017" s="14" t="s">
        <v>3591</v>
      </c>
      <c r="I2017" s="14" t="s">
        <v>38</v>
      </c>
      <c r="J2017" s="14" t="s">
        <v>38</v>
      </c>
      <c r="K2017" s="14" t="s">
        <v>40</v>
      </c>
      <c r="L2017" s="14">
        <v>44612938</v>
      </c>
      <c r="M2017" s="14"/>
      <c r="N2017" s="14">
        <v>44612938</v>
      </c>
      <c r="O2017" s="14">
        <v>4066044</v>
      </c>
      <c r="P2017" s="14"/>
      <c r="Q2017" s="14">
        <v>34752305</v>
      </c>
      <c r="R2017" s="14">
        <v>5353072</v>
      </c>
      <c r="S2017" s="14">
        <v>5361560</v>
      </c>
      <c r="T2017" s="14">
        <v>13935165</v>
      </c>
      <c r="U2017" s="14"/>
      <c r="V2017" s="14"/>
      <c r="W2017" s="14"/>
      <c r="X2017" s="14"/>
      <c r="Y2017" s="14"/>
      <c r="Z2017" s="14"/>
      <c r="AA2017" s="14"/>
      <c r="AB2017" s="14"/>
      <c r="AC2017" s="14">
        <v>13935165</v>
      </c>
      <c r="AD2017" s="14">
        <v>4357643</v>
      </c>
      <c r="AE2017" s="14">
        <v>9577522</v>
      </c>
      <c r="AF2017" s="14"/>
      <c r="AG2017" s="14">
        <v>9577522</v>
      </c>
    </row>
    <row r="2018" spans="1:33" hidden="1" x14ac:dyDescent="0.25">
      <c r="A2018" s="14" t="s">
        <v>33</v>
      </c>
      <c r="B2018" s="14" t="s">
        <v>34</v>
      </c>
      <c r="C2018" s="14">
        <v>860008386</v>
      </c>
      <c r="D2018" s="14" t="s">
        <v>2287</v>
      </c>
      <c r="E2018" s="14" t="s">
        <v>3592</v>
      </c>
      <c r="F2018" s="14" t="s">
        <v>104</v>
      </c>
      <c r="G2018" s="14" t="s">
        <v>36</v>
      </c>
      <c r="H2018" s="14" t="s">
        <v>3593</v>
      </c>
      <c r="I2018" s="14" t="s">
        <v>129</v>
      </c>
      <c r="J2018" s="14" t="s">
        <v>266</v>
      </c>
      <c r="K2018" s="14" t="s">
        <v>39</v>
      </c>
      <c r="L2018" s="14">
        <v>136677400</v>
      </c>
      <c r="M2018" s="14">
        <v>109670526</v>
      </c>
      <c r="N2018" s="14">
        <v>27006874</v>
      </c>
      <c r="O2018" s="14">
        <v>838976</v>
      </c>
      <c r="P2018" s="14">
        <v>6703878</v>
      </c>
      <c r="Q2018" s="14">
        <v>1565755</v>
      </c>
      <c r="R2018" s="14">
        <v>369695</v>
      </c>
      <c r="S2018" s="14"/>
      <c r="T2018" s="14">
        <v>19206522</v>
      </c>
      <c r="U2018" s="14"/>
      <c r="V2018" s="14"/>
      <c r="W2018" s="14">
        <v>8175772</v>
      </c>
      <c r="X2018" s="14">
        <v>14551476</v>
      </c>
      <c r="Y2018" s="14"/>
      <c r="Z2018" s="14"/>
      <c r="AA2018" s="14"/>
      <c r="AB2018" s="14"/>
      <c r="AC2018" s="14">
        <v>12830818</v>
      </c>
      <c r="AD2018" s="14">
        <v>4856321</v>
      </c>
      <c r="AE2018" s="14">
        <v>7974497</v>
      </c>
      <c r="AF2018" s="14"/>
      <c r="AG2018" s="14">
        <v>7974497</v>
      </c>
    </row>
    <row r="2019" spans="1:33" hidden="1" x14ac:dyDescent="0.25">
      <c r="A2019" s="14" t="s">
        <v>33</v>
      </c>
      <c r="B2019" s="14" t="s">
        <v>34</v>
      </c>
      <c r="C2019" s="14">
        <v>860008386</v>
      </c>
      <c r="D2019" s="14" t="s">
        <v>2287</v>
      </c>
      <c r="E2019" s="14" t="s">
        <v>3592</v>
      </c>
      <c r="F2019" s="14" t="s">
        <v>104</v>
      </c>
      <c r="G2019" s="14" t="s">
        <v>36</v>
      </c>
      <c r="H2019" s="14" t="s">
        <v>3593</v>
      </c>
      <c r="I2019" s="14" t="s">
        <v>129</v>
      </c>
      <c r="J2019" s="14" t="s">
        <v>266</v>
      </c>
      <c r="K2019" s="14" t="s">
        <v>40</v>
      </c>
      <c r="L2019" s="14">
        <v>117965688</v>
      </c>
      <c r="M2019" s="14">
        <v>102590995</v>
      </c>
      <c r="N2019" s="14">
        <v>15374693</v>
      </c>
      <c r="O2019" s="14">
        <v>9614980</v>
      </c>
      <c r="P2019" s="14">
        <v>5161147</v>
      </c>
      <c r="Q2019" s="14">
        <v>1464114</v>
      </c>
      <c r="R2019" s="14">
        <v>119138</v>
      </c>
      <c r="S2019" s="14"/>
      <c r="T2019" s="14">
        <v>18245274</v>
      </c>
      <c r="U2019" s="14"/>
      <c r="V2019" s="14"/>
      <c r="W2019" s="14"/>
      <c r="X2019" s="14">
        <v>12909789</v>
      </c>
      <c r="Y2019" s="14"/>
      <c r="Z2019" s="14"/>
      <c r="AA2019" s="14"/>
      <c r="AB2019" s="14"/>
      <c r="AC2019" s="14">
        <v>5335485</v>
      </c>
      <c r="AD2019" s="14">
        <v>1892195</v>
      </c>
      <c r="AE2019" s="14">
        <v>3443290</v>
      </c>
      <c r="AF2019" s="14"/>
      <c r="AG2019" s="14">
        <v>3443290</v>
      </c>
    </row>
    <row r="2020" spans="1:33" hidden="1" x14ac:dyDescent="0.25">
      <c r="A2020" s="14" t="s">
        <v>33</v>
      </c>
      <c r="B2020" s="14" t="s">
        <v>34</v>
      </c>
      <c r="C2020" s="14">
        <v>860008445</v>
      </c>
      <c r="D2020" s="14" t="s">
        <v>2287</v>
      </c>
      <c r="E2020" s="14" t="s">
        <v>3594</v>
      </c>
      <c r="F2020" s="14" t="s">
        <v>3595</v>
      </c>
      <c r="G2020" s="14" t="s">
        <v>36</v>
      </c>
      <c r="H2020" s="14" t="s">
        <v>1001</v>
      </c>
      <c r="I2020" s="14" t="s">
        <v>38</v>
      </c>
      <c r="J2020" s="14" t="s">
        <v>38</v>
      </c>
      <c r="K2020" s="14" t="s">
        <v>39</v>
      </c>
      <c r="L2020" s="14">
        <v>19849926</v>
      </c>
      <c r="M2020" s="14">
        <v>13184337</v>
      </c>
      <c r="N2020" s="14">
        <v>6665589</v>
      </c>
      <c r="O2020" s="14">
        <v>3572861</v>
      </c>
      <c r="P2020" s="14">
        <v>2189558</v>
      </c>
      <c r="Q2020" s="14">
        <v>2385984</v>
      </c>
      <c r="R2020" s="14">
        <v>4183607</v>
      </c>
      <c r="S2020" s="14"/>
      <c r="T2020" s="14">
        <v>1479301</v>
      </c>
      <c r="U2020" s="14"/>
      <c r="V2020" s="14"/>
      <c r="W2020" s="14"/>
      <c r="X2020" s="14"/>
      <c r="Y2020" s="14"/>
      <c r="Z2020" s="14"/>
      <c r="AA2020" s="14"/>
      <c r="AB2020" s="14"/>
      <c r="AC2020" s="14">
        <v>1479301</v>
      </c>
      <c r="AD2020" s="14">
        <v>403021</v>
      </c>
      <c r="AE2020" s="14">
        <v>1076280</v>
      </c>
      <c r="AF2020" s="14"/>
      <c r="AG2020" s="14">
        <v>1076280</v>
      </c>
    </row>
    <row r="2021" spans="1:33" hidden="1" x14ac:dyDescent="0.25">
      <c r="A2021" s="14" t="s">
        <v>33</v>
      </c>
      <c r="B2021" s="14" t="s">
        <v>34</v>
      </c>
      <c r="C2021" s="14">
        <v>860008445</v>
      </c>
      <c r="D2021" s="14" t="s">
        <v>2287</v>
      </c>
      <c r="E2021" s="14" t="s">
        <v>3594</v>
      </c>
      <c r="F2021" s="14" t="s">
        <v>3595</v>
      </c>
      <c r="G2021" s="14" t="s">
        <v>36</v>
      </c>
      <c r="H2021" s="14" t="s">
        <v>1001</v>
      </c>
      <c r="I2021" s="14" t="s">
        <v>38</v>
      </c>
      <c r="J2021" s="14" t="s">
        <v>38</v>
      </c>
      <c r="K2021" s="14" t="s">
        <v>40</v>
      </c>
      <c r="L2021" s="14">
        <v>20626104</v>
      </c>
      <c r="M2021" s="14">
        <v>13999176</v>
      </c>
      <c r="N2021" s="14">
        <v>6626928</v>
      </c>
      <c r="O2021" s="14">
        <v>1790353</v>
      </c>
      <c r="P2021" s="14">
        <v>1838814</v>
      </c>
      <c r="Q2021" s="14">
        <v>2131268</v>
      </c>
      <c r="R2021" s="14">
        <v>3420243</v>
      </c>
      <c r="S2021" s="14"/>
      <c r="T2021" s="14">
        <v>1026956</v>
      </c>
      <c r="U2021" s="14"/>
      <c r="V2021" s="14"/>
      <c r="W2021" s="14"/>
      <c r="X2021" s="14"/>
      <c r="Y2021" s="14"/>
      <c r="Z2021" s="14"/>
      <c r="AA2021" s="14"/>
      <c r="AB2021" s="14"/>
      <c r="AC2021" s="14">
        <v>1026956</v>
      </c>
      <c r="AD2021" s="14">
        <v>326795</v>
      </c>
      <c r="AE2021" s="14">
        <v>700161</v>
      </c>
      <c r="AF2021" s="14"/>
      <c r="AG2021" s="14">
        <v>700161</v>
      </c>
    </row>
    <row r="2022" spans="1:33" hidden="1" x14ac:dyDescent="0.25">
      <c r="A2022" s="14" t="s">
        <v>33</v>
      </c>
      <c r="B2022" s="14" t="s">
        <v>34</v>
      </c>
      <c r="C2022" s="14">
        <v>860008461</v>
      </c>
      <c r="D2022" s="14" t="s">
        <v>2287</v>
      </c>
      <c r="E2022" s="14" t="s">
        <v>3596</v>
      </c>
      <c r="F2022" s="14" t="s">
        <v>792</v>
      </c>
      <c r="G2022" s="14" t="s">
        <v>45</v>
      </c>
      <c r="H2022" s="14" t="s">
        <v>3597</v>
      </c>
      <c r="I2022" s="14" t="s">
        <v>38</v>
      </c>
      <c r="J2022" s="14" t="s">
        <v>38</v>
      </c>
      <c r="K2022" s="14" t="s">
        <v>39</v>
      </c>
      <c r="L2022" s="14">
        <v>771976</v>
      </c>
      <c r="M2022" s="14"/>
      <c r="N2022" s="14">
        <v>771976</v>
      </c>
      <c r="O2022" s="14">
        <v>242842</v>
      </c>
      <c r="P2022" s="14"/>
      <c r="Q2022" s="14">
        <v>3464797</v>
      </c>
      <c r="R2022" s="14"/>
      <c r="S2022" s="14"/>
      <c r="T2022" s="14">
        <v>-2449979</v>
      </c>
      <c r="U2022" s="14"/>
      <c r="V2022" s="14"/>
      <c r="W2022" s="14">
        <v>155</v>
      </c>
      <c r="X2022" s="14">
        <v>58003</v>
      </c>
      <c r="Y2022" s="14"/>
      <c r="Z2022" s="14"/>
      <c r="AA2022" s="14"/>
      <c r="AB2022" s="14"/>
      <c r="AC2022" s="14">
        <v>-2507827</v>
      </c>
      <c r="AD2022" s="14">
        <v>-4981</v>
      </c>
      <c r="AE2022" s="14">
        <v>-2502846</v>
      </c>
      <c r="AF2022" s="14"/>
      <c r="AG2022" s="14">
        <v>-2502846</v>
      </c>
    </row>
    <row r="2023" spans="1:33" hidden="1" x14ac:dyDescent="0.25">
      <c r="A2023" s="14" t="s">
        <v>33</v>
      </c>
      <c r="B2023" s="14" t="s">
        <v>34</v>
      </c>
      <c r="C2023" s="14">
        <v>860008461</v>
      </c>
      <c r="D2023" s="14" t="s">
        <v>2287</v>
      </c>
      <c r="E2023" s="14" t="s">
        <v>3596</v>
      </c>
      <c r="F2023" s="14" t="s">
        <v>792</v>
      </c>
      <c r="G2023" s="14" t="s">
        <v>45</v>
      </c>
      <c r="H2023" s="14" t="s">
        <v>3597</v>
      </c>
      <c r="I2023" s="14" t="s">
        <v>38</v>
      </c>
      <c r="J2023" s="14" t="s">
        <v>38</v>
      </c>
      <c r="K2023" s="14" t="s">
        <v>40</v>
      </c>
      <c r="L2023" s="14">
        <v>682440</v>
      </c>
      <c r="M2023" s="14"/>
      <c r="N2023" s="14">
        <v>682440</v>
      </c>
      <c r="O2023" s="14"/>
      <c r="P2023" s="14"/>
      <c r="Q2023" s="14">
        <v>2430571</v>
      </c>
      <c r="R2023" s="14"/>
      <c r="S2023" s="14"/>
      <c r="T2023" s="14">
        <v>-1748131</v>
      </c>
      <c r="U2023" s="14"/>
      <c r="V2023" s="14"/>
      <c r="W2023" s="14">
        <v>1194</v>
      </c>
      <c r="X2023" s="14">
        <v>22261</v>
      </c>
      <c r="Y2023" s="14"/>
      <c r="Z2023" s="14"/>
      <c r="AA2023" s="14"/>
      <c r="AB2023" s="14"/>
      <c r="AC2023" s="14">
        <v>-1769198</v>
      </c>
      <c r="AD2023" s="14">
        <v>-494</v>
      </c>
      <c r="AE2023" s="14">
        <v>-1768704</v>
      </c>
      <c r="AF2023" s="14"/>
      <c r="AG2023" s="14">
        <v>-1768704</v>
      </c>
    </row>
    <row r="2024" spans="1:33" hidden="1" x14ac:dyDescent="0.25">
      <c r="A2024" s="14" t="s">
        <v>33</v>
      </c>
      <c r="B2024" s="14" t="s">
        <v>34</v>
      </c>
      <c r="C2024" s="14">
        <v>860008890</v>
      </c>
      <c r="D2024" s="14" t="s">
        <v>2287</v>
      </c>
      <c r="E2024" s="14" t="s">
        <v>1002</v>
      </c>
      <c r="F2024" s="14" t="s">
        <v>632</v>
      </c>
      <c r="G2024" s="14" t="s">
        <v>45</v>
      </c>
      <c r="H2024" s="14" t="s">
        <v>1003</v>
      </c>
      <c r="I2024" s="14" t="s">
        <v>38</v>
      </c>
      <c r="J2024" s="14" t="s">
        <v>38</v>
      </c>
      <c r="K2024" s="14" t="s">
        <v>39</v>
      </c>
      <c r="L2024" s="14">
        <v>189291634</v>
      </c>
      <c r="M2024" s="14">
        <v>0</v>
      </c>
      <c r="N2024" s="14">
        <v>189291634</v>
      </c>
      <c r="O2024" s="14">
        <v>2429500</v>
      </c>
      <c r="P2024" s="14">
        <v>0</v>
      </c>
      <c r="Q2024" s="14">
        <v>183266481</v>
      </c>
      <c r="R2024" s="14">
        <v>1170212</v>
      </c>
      <c r="S2024" s="14">
        <v>0</v>
      </c>
      <c r="T2024" s="14">
        <v>7284441</v>
      </c>
      <c r="U2024" s="14">
        <v>0</v>
      </c>
      <c r="V2024" s="14">
        <v>0</v>
      </c>
      <c r="W2024" s="14">
        <v>9655635</v>
      </c>
      <c r="X2024" s="14">
        <v>12918412</v>
      </c>
      <c r="Y2024" s="14">
        <v>164471</v>
      </c>
      <c r="Z2024" s="14">
        <v>0</v>
      </c>
      <c r="AA2024" s="14">
        <v>0</v>
      </c>
      <c r="AB2024" s="14">
        <v>0</v>
      </c>
      <c r="AC2024" s="14">
        <v>3857193</v>
      </c>
      <c r="AD2024" s="14">
        <v>3859240</v>
      </c>
      <c r="AE2024" s="14">
        <v>-2047</v>
      </c>
      <c r="AF2024" s="14">
        <v>0</v>
      </c>
      <c r="AG2024" s="14">
        <v>-2047</v>
      </c>
    </row>
    <row r="2025" spans="1:33" hidden="1" x14ac:dyDescent="0.25">
      <c r="A2025" s="14" t="s">
        <v>33</v>
      </c>
      <c r="B2025" s="14" t="s">
        <v>34</v>
      </c>
      <c r="C2025" s="14">
        <v>860008890</v>
      </c>
      <c r="D2025" s="14" t="s">
        <v>2287</v>
      </c>
      <c r="E2025" s="14" t="s">
        <v>1002</v>
      </c>
      <c r="F2025" s="14" t="s">
        <v>632</v>
      </c>
      <c r="G2025" s="14" t="s">
        <v>45</v>
      </c>
      <c r="H2025" s="14" t="s">
        <v>1003</v>
      </c>
      <c r="I2025" s="14" t="s">
        <v>38</v>
      </c>
      <c r="J2025" s="14" t="s">
        <v>38</v>
      </c>
      <c r="K2025" s="14" t="s">
        <v>40</v>
      </c>
      <c r="L2025" s="14">
        <v>178239338</v>
      </c>
      <c r="M2025" s="14">
        <v>0</v>
      </c>
      <c r="N2025" s="14">
        <v>178239338</v>
      </c>
      <c r="O2025" s="14">
        <v>1557701</v>
      </c>
      <c r="P2025" s="14">
        <v>0</v>
      </c>
      <c r="Q2025" s="14">
        <v>151183054</v>
      </c>
      <c r="R2025" s="14">
        <v>1790982</v>
      </c>
      <c r="S2025" s="14"/>
      <c r="T2025" s="14">
        <v>26823003</v>
      </c>
      <c r="U2025" s="14">
        <v>0</v>
      </c>
      <c r="V2025" s="14">
        <v>0</v>
      </c>
      <c r="W2025" s="14">
        <v>11054216</v>
      </c>
      <c r="X2025" s="14">
        <v>9774429</v>
      </c>
      <c r="Y2025" s="14">
        <v>51042</v>
      </c>
      <c r="Z2025" s="14">
        <v>0</v>
      </c>
      <c r="AA2025" s="14">
        <v>0</v>
      </c>
      <c r="AB2025" s="14">
        <v>0</v>
      </c>
      <c r="AC2025" s="14">
        <v>28051748</v>
      </c>
      <c r="AD2025" s="14">
        <v>11018463</v>
      </c>
      <c r="AE2025" s="14">
        <v>17033285</v>
      </c>
      <c r="AF2025" s="14">
        <v>0</v>
      </c>
      <c r="AG2025" s="14">
        <v>17033285</v>
      </c>
    </row>
    <row r="2026" spans="1:33" hidden="1" x14ac:dyDescent="0.25">
      <c r="A2026" s="14" t="s">
        <v>33</v>
      </c>
      <c r="B2026" s="14" t="s">
        <v>34</v>
      </c>
      <c r="C2026" s="14">
        <v>860009008</v>
      </c>
      <c r="D2026" s="14" t="s">
        <v>2287</v>
      </c>
      <c r="E2026" s="14" t="s">
        <v>3598</v>
      </c>
      <c r="F2026" s="14" t="s">
        <v>679</v>
      </c>
      <c r="G2026" s="14" t="s">
        <v>36</v>
      </c>
      <c r="H2026" s="14" t="s">
        <v>3599</v>
      </c>
      <c r="I2026" s="14" t="s">
        <v>94</v>
      </c>
      <c r="J2026" s="14" t="s">
        <v>421</v>
      </c>
      <c r="K2026" s="14" t="s">
        <v>39</v>
      </c>
      <c r="L2026" s="14">
        <v>131438353</v>
      </c>
      <c r="M2026" s="14">
        <v>83031369</v>
      </c>
      <c r="N2026" s="14">
        <v>48406984</v>
      </c>
      <c r="O2026" s="14">
        <v>186601</v>
      </c>
      <c r="P2026" s="14">
        <v>18686646</v>
      </c>
      <c r="Q2026" s="14">
        <v>5513230</v>
      </c>
      <c r="R2026" s="14">
        <v>1255003</v>
      </c>
      <c r="S2026" s="14"/>
      <c r="T2026" s="14">
        <v>23138706</v>
      </c>
      <c r="U2026" s="14">
        <v>0</v>
      </c>
      <c r="V2026" s="14">
        <v>0</v>
      </c>
      <c r="W2026" s="14">
        <v>5990965</v>
      </c>
      <c r="X2026" s="14">
        <v>7277705</v>
      </c>
      <c r="Y2026" s="14">
        <v>0</v>
      </c>
      <c r="Z2026" s="14">
        <v>0</v>
      </c>
      <c r="AA2026" s="14">
        <v>0</v>
      </c>
      <c r="AB2026" s="14">
        <v>0</v>
      </c>
      <c r="AC2026" s="14">
        <v>21851966</v>
      </c>
      <c r="AD2026" s="14">
        <v>9054139</v>
      </c>
      <c r="AE2026" s="14">
        <v>12797827</v>
      </c>
      <c r="AF2026" s="14">
        <v>0</v>
      </c>
      <c r="AG2026" s="14">
        <v>12797827</v>
      </c>
    </row>
    <row r="2027" spans="1:33" hidden="1" x14ac:dyDescent="0.25">
      <c r="A2027" s="14" t="s">
        <v>33</v>
      </c>
      <c r="B2027" s="14" t="s">
        <v>34</v>
      </c>
      <c r="C2027" s="14">
        <v>860009008</v>
      </c>
      <c r="D2027" s="14" t="s">
        <v>2287</v>
      </c>
      <c r="E2027" s="14" t="s">
        <v>3598</v>
      </c>
      <c r="F2027" s="14" t="s">
        <v>679</v>
      </c>
      <c r="G2027" s="14" t="s">
        <v>36</v>
      </c>
      <c r="H2027" s="14" t="s">
        <v>3599</v>
      </c>
      <c r="I2027" s="14" t="s">
        <v>94</v>
      </c>
      <c r="J2027" s="14" t="s">
        <v>421</v>
      </c>
      <c r="K2027" s="14" t="s">
        <v>40</v>
      </c>
      <c r="L2027" s="14">
        <v>127117379</v>
      </c>
      <c r="M2027" s="14">
        <v>78668349</v>
      </c>
      <c r="N2027" s="14">
        <v>48449030</v>
      </c>
      <c r="O2027" s="14">
        <v>562181</v>
      </c>
      <c r="P2027" s="14">
        <v>18233392</v>
      </c>
      <c r="Q2027" s="14">
        <v>5476919</v>
      </c>
      <c r="R2027" s="14">
        <v>1026342</v>
      </c>
      <c r="S2027" s="14">
        <v>0</v>
      </c>
      <c r="T2027" s="14">
        <v>24274558</v>
      </c>
      <c r="U2027" s="14">
        <v>0</v>
      </c>
      <c r="V2027" s="14">
        <v>0</v>
      </c>
      <c r="W2027" s="14">
        <v>6859573</v>
      </c>
      <c r="X2027" s="14">
        <v>4199866</v>
      </c>
      <c r="Y2027" s="14">
        <v>0</v>
      </c>
      <c r="Z2027" s="14">
        <v>0</v>
      </c>
      <c r="AA2027" s="14">
        <v>0</v>
      </c>
      <c r="AB2027" s="14">
        <v>0</v>
      </c>
      <c r="AC2027" s="14">
        <v>26934265</v>
      </c>
      <c r="AD2027" s="14">
        <v>10775949</v>
      </c>
      <c r="AE2027" s="14">
        <v>16158316</v>
      </c>
      <c r="AF2027" s="14">
        <v>0</v>
      </c>
      <c r="AG2027" s="14">
        <v>16158316</v>
      </c>
    </row>
    <row r="2028" spans="1:33" hidden="1" x14ac:dyDescent="0.25">
      <c r="A2028" s="14" t="s">
        <v>33</v>
      </c>
      <c r="B2028" s="14" t="s">
        <v>34</v>
      </c>
      <c r="C2028" s="14">
        <v>860009034</v>
      </c>
      <c r="D2028" s="14" t="s">
        <v>2287</v>
      </c>
      <c r="E2028" s="14" t="s">
        <v>3600</v>
      </c>
      <c r="F2028" s="14" t="s">
        <v>230</v>
      </c>
      <c r="G2028" s="14" t="s">
        <v>45</v>
      </c>
      <c r="H2028" s="14" t="s">
        <v>1004</v>
      </c>
      <c r="I2028" s="14" t="s">
        <v>94</v>
      </c>
      <c r="J2028" s="14" t="s">
        <v>964</v>
      </c>
      <c r="K2028" s="14" t="s">
        <v>39</v>
      </c>
      <c r="L2028" s="14">
        <v>42929381</v>
      </c>
      <c r="M2028" s="14">
        <v>31283811</v>
      </c>
      <c r="N2028" s="14">
        <v>11645570</v>
      </c>
      <c r="O2028" s="14">
        <v>7001904</v>
      </c>
      <c r="P2028" s="14">
        <v>7949961</v>
      </c>
      <c r="Q2028" s="14">
        <v>11218740</v>
      </c>
      <c r="R2028" s="14">
        <v>2033327</v>
      </c>
      <c r="S2028" s="14"/>
      <c r="T2028" s="14">
        <v>-2554554</v>
      </c>
      <c r="U2028" s="14"/>
      <c r="V2028" s="14"/>
      <c r="W2028" s="14">
        <v>714197</v>
      </c>
      <c r="X2028" s="14">
        <v>13037630</v>
      </c>
      <c r="Y2028" s="14"/>
      <c r="Z2028" s="14"/>
      <c r="AA2028" s="14"/>
      <c r="AB2028" s="14"/>
      <c r="AC2028" s="14">
        <v>-14877987</v>
      </c>
      <c r="AD2028" s="14"/>
      <c r="AE2028" s="14">
        <v>-14877987</v>
      </c>
      <c r="AF2028" s="14"/>
      <c r="AG2028" s="14">
        <v>-14877987</v>
      </c>
    </row>
    <row r="2029" spans="1:33" hidden="1" x14ac:dyDescent="0.25">
      <c r="A2029" s="14" t="s">
        <v>33</v>
      </c>
      <c r="B2029" s="14" t="s">
        <v>34</v>
      </c>
      <c r="C2029" s="14">
        <v>860009034</v>
      </c>
      <c r="D2029" s="14" t="s">
        <v>2287</v>
      </c>
      <c r="E2029" s="14" t="s">
        <v>3600</v>
      </c>
      <c r="F2029" s="14" t="s">
        <v>230</v>
      </c>
      <c r="G2029" s="14" t="s">
        <v>45</v>
      </c>
      <c r="H2029" s="14" t="s">
        <v>1004</v>
      </c>
      <c r="I2029" s="14" t="s">
        <v>94</v>
      </c>
      <c r="J2029" s="14" t="s">
        <v>964</v>
      </c>
      <c r="K2029" s="14" t="s">
        <v>40</v>
      </c>
      <c r="L2029" s="14">
        <v>83244251</v>
      </c>
      <c r="M2029" s="14">
        <v>60372016</v>
      </c>
      <c r="N2029" s="14">
        <v>22872235</v>
      </c>
      <c r="O2029" s="14">
        <v>7509724</v>
      </c>
      <c r="P2029" s="14">
        <v>7870878</v>
      </c>
      <c r="Q2029" s="14">
        <v>9838040</v>
      </c>
      <c r="R2029" s="14">
        <v>1940144</v>
      </c>
      <c r="S2029" s="14"/>
      <c r="T2029" s="14">
        <v>10732897</v>
      </c>
      <c r="U2029" s="14"/>
      <c r="V2029" s="14"/>
      <c r="W2029" s="14">
        <v>381827</v>
      </c>
      <c r="X2029" s="14">
        <v>7999853</v>
      </c>
      <c r="Y2029" s="14"/>
      <c r="Z2029" s="14"/>
      <c r="AA2029" s="14"/>
      <c r="AB2029" s="14"/>
      <c r="AC2029" s="14">
        <v>3114871</v>
      </c>
      <c r="AD2029" s="14">
        <v>2872667</v>
      </c>
      <c r="AE2029" s="14">
        <v>242204</v>
      </c>
      <c r="AF2029" s="14"/>
      <c r="AG2029" s="14">
        <v>242204</v>
      </c>
    </row>
    <row r="2030" spans="1:33" hidden="1" x14ac:dyDescent="0.25">
      <c r="A2030" s="14" t="s">
        <v>33</v>
      </c>
      <c r="B2030" s="14" t="s">
        <v>34</v>
      </c>
      <c r="C2030" s="14">
        <v>860009186</v>
      </c>
      <c r="D2030" s="14" t="s">
        <v>2287</v>
      </c>
      <c r="E2030" s="14" t="s">
        <v>3601</v>
      </c>
      <c r="F2030" s="14" t="s">
        <v>255</v>
      </c>
      <c r="G2030" s="14" t="s">
        <v>36</v>
      </c>
      <c r="H2030" s="14" t="s">
        <v>1005</v>
      </c>
      <c r="I2030" s="14" t="s">
        <v>38</v>
      </c>
      <c r="J2030" s="14" t="s">
        <v>38</v>
      </c>
      <c r="K2030" s="14" t="s">
        <v>39</v>
      </c>
      <c r="L2030" s="14"/>
      <c r="M2030" s="14"/>
      <c r="N2030" s="14"/>
      <c r="O2030" s="14"/>
      <c r="P2030" s="14"/>
      <c r="Q2030" s="14">
        <v>311138</v>
      </c>
      <c r="R2030" s="14">
        <v>82</v>
      </c>
      <c r="S2030" s="14">
        <v>9589</v>
      </c>
      <c r="T2030" s="14">
        <v>-301631</v>
      </c>
      <c r="U2030" s="14"/>
      <c r="V2030" s="14"/>
      <c r="W2030" s="14">
        <v>3350128</v>
      </c>
      <c r="X2030" s="14"/>
      <c r="Y2030" s="14"/>
      <c r="Z2030" s="14"/>
      <c r="AA2030" s="14"/>
      <c r="AB2030" s="14"/>
      <c r="AC2030" s="14">
        <v>3048497</v>
      </c>
      <c r="AD2030" s="14">
        <v>1202164</v>
      </c>
      <c r="AE2030" s="14">
        <v>1846333</v>
      </c>
      <c r="AF2030" s="14"/>
      <c r="AG2030" s="14">
        <v>1846333</v>
      </c>
    </row>
    <row r="2031" spans="1:33" hidden="1" x14ac:dyDescent="0.25">
      <c r="A2031" s="14" t="s">
        <v>33</v>
      </c>
      <c r="B2031" s="14" t="s">
        <v>34</v>
      </c>
      <c r="C2031" s="14">
        <v>860009186</v>
      </c>
      <c r="D2031" s="14" t="s">
        <v>2287</v>
      </c>
      <c r="E2031" s="14" t="s">
        <v>3601</v>
      </c>
      <c r="F2031" s="14" t="s">
        <v>255</v>
      </c>
      <c r="G2031" s="14" t="s">
        <v>36</v>
      </c>
      <c r="H2031" s="14" t="s">
        <v>1005</v>
      </c>
      <c r="I2031" s="14" t="s">
        <v>38</v>
      </c>
      <c r="J2031" s="14" t="s">
        <v>38</v>
      </c>
      <c r="K2031" s="14" t="s">
        <v>40</v>
      </c>
      <c r="L2031" s="14"/>
      <c r="M2031" s="14"/>
      <c r="N2031" s="14"/>
      <c r="O2031" s="14"/>
      <c r="P2031" s="14"/>
      <c r="Q2031" s="14">
        <v>50078</v>
      </c>
      <c r="R2031" s="14">
        <v>78</v>
      </c>
      <c r="S2031" s="14">
        <v>8492</v>
      </c>
      <c r="T2031" s="14">
        <v>-41664</v>
      </c>
      <c r="U2031" s="14"/>
      <c r="V2031" s="14"/>
      <c r="W2031" s="14">
        <v>2341894</v>
      </c>
      <c r="X2031" s="14"/>
      <c r="Y2031" s="14"/>
      <c r="Z2031" s="14"/>
      <c r="AA2031" s="14"/>
      <c r="AB2031" s="14"/>
      <c r="AC2031" s="14">
        <v>2300230</v>
      </c>
      <c r="AD2031" s="14">
        <v>810680</v>
      </c>
      <c r="AE2031" s="14">
        <v>1489550</v>
      </c>
      <c r="AF2031" s="14"/>
      <c r="AG2031" s="14">
        <v>1489550</v>
      </c>
    </row>
    <row r="2032" spans="1:33" hidden="1" x14ac:dyDescent="0.25">
      <c r="A2032" s="14" t="s">
        <v>33</v>
      </c>
      <c r="B2032" s="14" t="s">
        <v>34</v>
      </c>
      <c r="C2032" s="14">
        <v>860009397</v>
      </c>
      <c r="D2032" s="14" t="s">
        <v>2287</v>
      </c>
      <c r="E2032" s="14" t="s">
        <v>3602</v>
      </c>
      <c r="F2032" s="14" t="s">
        <v>223</v>
      </c>
      <c r="G2032" s="14" t="s">
        <v>45</v>
      </c>
      <c r="H2032" s="14" t="s">
        <v>3603</v>
      </c>
      <c r="I2032" s="14" t="s">
        <v>38</v>
      </c>
      <c r="J2032" s="14" t="s">
        <v>38</v>
      </c>
      <c r="K2032" s="14" t="s">
        <v>39</v>
      </c>
      <c r="L2032" s="14">
        <v>217000863</v>
      </c>
      <c r="M2032" s="14">
        <v>116142286</v>
      </c>
      <c r="N2032" s="14">
        <v>100858577</v>
      </c>
      <c r="O2032" s="14">
        <v>8397485</v>
      </c>
      <c r="P2032" s="14">
        <v>52524671</v>
      </c>
      <c r="Q2032" s="14">
        <v>19785421</v>
      </c>
      <c r="R2032" s="14">
        <v>5997518</v>
      </c>
      <c r="S2032" s="14"/>
      <c r="T2032" s="14">
        <v>30948452</v>
      </c>
      <c r="U2032" s="14"/>
      <c r="V2032" s="14"/>
      <c r="W2032" s="14">
        <v>3249141</v>
      </c>
      <c r="X2032" s="14"/>
      <c r="Y2032" s="14"/>
      <c r="Z2032" s="14"/>
      <c r="AA2032" s="14"/>
      <c r="AB2032" s="14"/>
      <c r="AC2032" s="14">
        <v>34197593</v>
      </c>
      <c r="AD2032" s="14">
        <v>12370293</v>
      </c>
      <c r="AE2032" s="14">
        <v>21827300</v>
      </c>
      <c r="AF2032" s="14"/>
      <c r="AG2032" s="14">
        <v>21827300</v>
      </c>
    </row>
    <row r="2033" spans="1:33" hidden="1" x14ac:dyDescent="0.25">
      <c r="A2033" s="14" t="s">
        <v>33</v>
      </c>
      <c r="B2033" s="14" t="s">
        <v>34</v>
      </c>
      <c r="C2033" s="14">
        <v>860009397</v>
      </c>
      <c r="D2033" s="14" t="s">
        <v>2287</v>
      </c>
      <c r="E2033" s="14" t="s">
        <v>3602</v>
      </c>
      <c r="F2033" s="14" t="s">
        <v>223</v>
      </c>
      <c r="G2033" s="14" t="s">
        <v>45</v>
      </c>
      <c r="H2033" s="14" t="s">
        <v>3603</v>
      </c>
      <c r="I2033" s="14" t="s">
        <v>38</v>
      </c>
      <c r="J2033" s="14" t="s">
        <v>38</v>
      </c>
      <c r="K2033" s="14" t="s">
        <v>40</v>
      </c>
      <c r="L2033" s="14">
        <v>188186279</v>
      </c>
      <c r="M2033" s="14">
        <v>85741707</v>
      </c>
      <c r="N2033" s="14">
        <v>102444572</v>
      </c>
      <c r="O2033" s="14">
        <v>1398433</v>
      </c>
      <c r="P2033" s="14">
        <v>45812397</v>
      </c>
      <c r="Q2033" s="14">
        <v>14756241</v>
      </c>
      <c r="R2033" s="14">
        <v>1472143</v>
      </c>
      <c r="S2033" s="14"/>
      <c r="T2033" s="14">
        <v>41802224</v>
      </c>
      <c r="U2033" s="14"/>
      <c r="V2033" s="14"/>
      <c r="W2033" s="14">
        <v>7817</v>
      </c>
      <c r="X2033" s="14">
        <v>4083832</v>
      </c>
      <c r="Y2033" s="14"/>
      <c r="Z2033" s="14"/>
      <c r="AA2033" s="14"/>
      <c r="AB2033" s="14"/>
      <c r="AC2033" s="14">
        <v>37726209</v>
      </c>
      <c r="AD2033" s="14">
        <v>14335210</v>
      </c>
      <c r="AE2033" s="14">
        <v>23390999</v>
      </c>
      <c r="AF2033" s="14"/>
      <c r="AG2033" s="14">
        <v>23390999</v>
      </c>
    </row>
    <row r="2034" spans="1:33" hidden="1" x14ac:dyDescent="0.25">
      <c r="A2034" s="14" t="s">
        <v>33</v>
      </c>
      <c r="B2034" s="14" t="s">
        <v>34</v>
      </c>
      <c r="C2034" s="14">
        <v>860009694</v>
      </c>
      <c r="D2034" s="14" t="s">
        <v>2287</v>
      </c>
      <c r="E2034" s="14" t="s">
        <v>3604</v>
      </c>
      <c r="F2034" s="14" t="s">
        <v>214</v>
      </c>
      <c r="G2034" s="14" t="s">
        <v>45</v>
      </c>
      <c r="H2034" s="14" t="s">
        <v>1006</v>
      </c>
      <c r="I2034" s="14" t="s">
        <v>38</v>
      </c>
      <c r="J2034" s="14" t="s">
        <v>38</v>
      </c>
      <c r="K2034" s="14" t="s">
        <v>39</v>
      </c>
      <c r="L2034" s="14">
        <v>393481993</v>
      </c>
      <c r="M2034" s="14">
        <v>380675960</v>
      </c>
      <c r="N2034" s="14">
        <v>12806033</v>
      </c>
      <c r="O2034" s="14">
        <v>231085</v>
      </c>
      <c r="P2034" s="14">
        <v>11991838</v>
      </c>
      <c r="Q2034" s="14">
        <v>3455333</v>
      </c>
      <c r="R2034" s="14">
        <v>71440</v>
      </c>
      <c r="S2034" s="14"/>
      <c r="T2034" s="14">
        <v>-2481493</v>
      </c>
      <c r="U2034" s="14"/>
      <c r="V2034" s="14"/>
      <c r="W2034" s="14">
        <v>742770</v>
      </c>
      <c r="X2034" s="14">
        <v>4318365</v>
      </c>
      <c r="Y2034" s="14"/>
      <c r="Z2034" s="14"/>
      <c r="AA2034" s="14"/>
      <c r="AB2034" s="14"/>
      <c r="AC2034" s="14">
        <v>-6057088</v>
      </c>
      <c r="AD2034" s="14">
        <v>-586601</v>
      </c>
      <c r="AE2034" s="14">
        <v>-5470487</v>
      </c>
      <c r="AF2034" s="14">
        <v>0</v>
      </c>
      <c r="AG2034" s="14">
        <v>-5470487</v>
      </c>
    </row>
    <row r="2035" spans="1:33" hidden="1" x14ac:dyDescent="0.25">
      <c r="A2035" s="14" t="s">
        <v>33</v>
      </c>
      <c r="B2035" s="14" t="s">
        <v>34</v>
      </c>
      <c r="C2035" s="14">
        <v>860009694</v>
      </c>
      <c r="D2035" s="14" t="s">
        <v>2287</v>
      </c>
      <c r="E2035" s="14" t="s">
        <v>3604</v>
      </c>
      <c r="F2035" s="14" t="s">
        <v>214</v>
      </c>
      <c r="G2035" s="14" t="s">
        <v>45</v>
      </c>
      <c r="H2035" s="14" t="s">
        <v>1006</v>
      </c>
      <c r="I2035" s="14" t="s">
        <v>38</v>
      </c>
      <c r="J2035" s="14" t="s">
        <v>38</v>
      </c>
      <c r="K2035" s="14" t="s">
        <v>40</v>
      </c>
      <c r="L2035" s="14">
        <v>472223084</v>
      </c>
      <c r="M2035" s="14">
        <v>434985000</v>
      </c>
      <c r="N2035" s="14">
        <v>37238084</v>
      </c>
      <c r="O2035" s="14">
        <v>170823</v>
      </c>
      <c r="P2035" s="14">
        <v>11376495</v>
      </c>
      <c r="Q2035" s="14">
        <v>3260000</v>
      </c>
      <c r="R2035" s="14">
        <v>238353</v>
      </c>
      <c r="S2035" s="14"/>
      <c r="T2035" s="14">
        <v>22534059</v>
      </c>
      <c r="U2035" s="14"/>
      <c r="V2035" s="14"/>
      <c r="W2035" s="14">
        <v>387188</v>
      </c>
      <c r="X2035" s="14">
        <v>6439677</v>
      </c>
      <c r="Y2035" s="14"/>
      <c r="Z2035" s="14"/>
      <c r="AA2035" s="14"/>
      <c r="AB2035" s="14"/>
      <c r="AC2035" s="14">
        <v>16481570</v>
      </c>
      <c r="AD2035" s="14">
        <v>4805570</v>
      </c>
      <c r="AE2035" s="14">
        <v>11676000</v>
      </c>
      <c r="AF2035" s="14">
        <v>0</v>
      </c>
      <c r="AG2035" s="14">
        <v>11676000</v>
      </c>
    </row>
    <row r="2036" spans="1:33" hidden="1" x14ac:dyDescent="0.25">
      <c r="A2036" s="14" t="s">
        <v>33</v>
      </c>
      <c r="B2036" s="14" t="s">
        <v>34</v>
      </c>
      <c r="C2036" s="14">
        <v>860009826</v>
      </c>
      <c r="D2036" s="14" t="s">
        <v>2287</v>
      </c>
      <c r="E2036" s="14" t="s">
        <v>3605</v>
      </c>
      <c r="F2036" s="14" t="s">
        <v>386</v>
      </c>
      <c r="G2036" s="14" t="s">
        <v>45</v>
      </c>
      <c r="H2036" s="14" t="s">
        <v>3606</v>
      </c>
      <c r="I2036" s="14" t="s">
        <v>38</v>
      </c>
      <c r="J2036" s="14" t="s">
        <v>38</v>
      </c>
      <c r="K2036" s="14" t="s">
        <v>39</v>
      </c>
      <c r="L2036" s="14">
        <v>94754193</v>
      </c>
      <c r="M2036" s="14">
        <v>58145403</v>
      </c>
      <c r="N2036" s="14">
        <v>36608790</v>
      </c>
      <c r="O2036" s="14">
        <v>1048149</v>
      </c>
      <c r="P2036" s="14">
        <v>5971067</v>
      </c>
      <c r="Q2036" s="14">
        <v>21364960</v>
      </c>
      <c r="R2036" s="14">
        <v>1522758</v>
      </c>
      <c r="S2036" s="14"/>
      <c r="T2036" s="14">
        <v>8798154</v>
      </c>
      <c r="U2036" s="14"/>
      <c r="V2036" s="14"/>
      <c r="W2036" s="14">
        <v>264551</v>
      </c>
      <c r="X2036" s="14">
        <v>543083</v>
      </c>
      <c r="Y2036" s="14">
        <v>-497378</v>
      </c>
      <c r="Z2036" s="14"/>
      <c r="AA2036" s="14"/>
      <c r="AB2036" s="14"/>
      <c r="AC2036" s="14">
        <v>9017000</v>
      </c>
      <c r="AD2036" s="14">
        <v>6432870</v>
      </c>
      <c r="AE2036" s="14">
        <v>2584130</v>
      </c>
      <c r="AF2036" s="14"/>
      <c r="AG2036" s="14">
        <v>2584130</v>
      </c>
    </row>
    <row r="2037" spans="1:33" hidden="1" x14ac:dyDescent="0.25">
      <c r="A2037" s="14" t="s">
        <v>33</v>
      </c>
      <c r="B2037" s="14" t="s">
        <v>34</v>
      </c>
      <c r="C2037" s="14">
        <v>860009826</v>
      </c>
      <c r="D2037" s="14" t="s">
        <v>2287</v>
      </c>
      <c r="E2037" s="14" t="s">
        <v>3605</v>
      </c>
      <c r="F2037" s="14" t="s">
        <v>386</v>
      </c>
      <c r="G2037" s="14" t="s">
        <v>45</v>
      </c>
      <c r="H2037" s="14" t="s">
        <v>3606</v>
      </c>
      <c r="I2037" s="14" t="s">
        <v>38</v>
      </c>
      <c r="J2037" s="14" t="s">
        <v>38</v>
      </c>
      <c r="K2037" s="14" t="s">
        <v>40</v>
      </c>
      <c r="L2037" s="14">
        <v>94380913</v>
      </c>
      <c r="M2037" s="14">
        <v>55539534</v>
      </c>
      <c r="N2037" s="14">
        <v>38841379</v>
      </c>
      <c r="O2037" s="14">
        <v>408545</v>
      </c>
      <c r="P2037" s="14">
        <v>4981996</v>
      </c>
      <c r="Q2037" s="14">
        <v>17499775</v>
      </c>
      <c r="R2037" s="14">
        <v>1105979</v>
      </c>
      <c r="S2037" s="14"/>
      <c r="T2037" s="14">
        <v>15662174</v>
      </c>
      <c r="U2037" s="14"/>
      <c r="V2037" s="14"/>
      <c r="W2037" s="14">
        <v>161236</v>
      </c>
      <c r="X2037" s="14">
        <v>512012</v>
      </c>
      <c r="Y2037" s="14">
        <v>1062750</v>
      </c>
      <c r="Z2037" s="14"/>
      <c r="AA2037" s="14"/>
      <c r="AB2037" s="14"/>
      <c r="AC2037" s="14">
        <v>14248648</v>
      </c>
      <c r="AD2037" s="14">
        <v>5952338</v>
      </c>
      <c r="AE2037" s="14">
        <v>8296310</v>
      </c>
      <c r="AF2037" s="14"/>
      <c r="AG2037" s="14">
        <v>8296310</v>
      </c>
    </row>
    <row r="2038" spans="1:33" hidden="1" x14ac:dyDescent="0.25">
      <c r="A2038" s="14" t="s">
        <v>33</v>
      </c>
      <c r="B2038" s="14" t="s">
        <v>34</v>
      </c>
      <c r="C2038" s="14">
        <v>860010007</v>
      </c>
      <c r="D2038" s="14" t="s">
        <v>2287</v>
      </c>
      <c r="E2038" s="14" t="s">
        <v>3607</v>
      </c>
      <c r="F2038" s="14" t="s">
        <v>215</v>
      </c>
      <c r="G2038" s="14" t="s">
        <v>45</v>
      </c>
      <c r="H2038" s="14" t="s">
        <v>1007</v>
      </c>
      <c r="I2038" s="14" t="s">
        <v>94</v>
      </c>
      <c r="J2038" s="14" t="s">
        <v>135</v>
      </c>
      <c r="K2038" s="14" t="s">
        <v>39</v>
      </c>
      <c r="L2038" s="14">
        <v>110853403</v>
      </c>
      <c r="M2038" s="14">
        <v>93114393</v>
      </c>
      <c r="N2038" s="14">
        <v>17739010</v>
      </c>
      <c r="O2038" s="14"/>
      <c r="P2038" s="14"/>
      <c r="Q2038" s="14">
        <v>3109166</v>
      </c>
      <c r="R2038" s="14">
        <v>2592274</v>
      </c>
      <c r="S2038" s="14">
        <v>-2027089</v>
      </c>
      <c r="T2038" s="14">
        <v>10010481</v>
      </c>
      <c r="U2038" s="14"/>
      <c r="V2038" s="14"/>
      <c r="W2038" s="14"/>
      <c r="X2038" s="14">
        <v>1581079</v>
      </c>
      <c r="Y2038" s="14"/>
      <c r="Z2038" s="14"/>
      <c r="AA2038" s="14"/>
      <c r="AB2038" s="14"/>
      <c r="AC2038" s="14">
        <v>8429402</v>
      </c>
      <c r="AD2038" s="14">
        <v>4357269</v>
      </c>
      <c r="AE2038" s="14">
        <v>4072133</v>
      </c>
      <c r="AF2038" s="14"/>
      <c r="AG2038" s="14">
        <v>4072133</v>
      </c>
    </row>
    <row r="2039" spans="1:33" hidden="1" x14ac:dyDescent="0.25">
      <c r="A2039" s="14" t="s">
        <v>33</v>
      </c>
      <c r="B2039" s="14" t="s">
        <v>34</v>
      </c>
      <c r="C2039" s="14">
        <v>860010007</v>
      </c>
      <c r="D2039" s="14" t="s">
        <v>2287</v>
      </c>
      <c r="E2039" s="14" t="s">
        <v>3607</v>
      </c>
      <c r="F2039" s="14" t="s">
        <v>215</v>
      </c>
      <c r="G2039" s="14" t="s">
        <v>45</v>
      </c>
      <c r="H2039" s="14" t="s">
        <v>1007</v>
      </c>
      <c r="I2039" s="14" t="s">
        <v>94</v>
      </c>
      <c r="J2039" s="14" t="s">
        <v>135</v>
      </c>
      <c r="K2039" s="14" t="s">
        <v>40</v>
      </c>
      <c r="L2039" s="14">
        <v>98216994</v>
      </c>
      <c r="M2039" s="14">
        <v>76087623</v>
      </c>
      <c r="N2039" s="14">
        <v>22129371</v>
      </c>
      <c r="O2039" s="14">
        <v>11043930</v>
      </c>
      <c r="P2039" s="14"/>
      <c r="Q2039" s="14">
        <v>2719095</v>
      </c>
      <c r="R2039" s="14"/>
      <c r="S2039" s="14">
        <v>383721</v>
      </c>
      <c r="T2039" s="14">
        <v>30837927</v>
      </c>
      <c r="U2039" s="14"/>
      <c r="V2039" s="14"/>
      <c r="W2039" s="14"/>
      <c r="X2039" s="14">
        <v>1600842</v>
      </c>
      <c r="Y2039" s="14"/>
      <c r="Z2039" s="14"/>
      <c r="AA2039" s="14"/>
      <c r="AB2039" s="14"/>
      <c r="AC2039" s="14">
        <v>29237085</v>
      </c>
      <c r="AD2039" s="14">
        <v>7983405</v>
      </c>
      <c r="AE2039" s="14">
        <v>21253680</v>
      </c>
      <c r="AF2039" s="14"/>
      <c r="AG2039" s="14">
        <v>21253680</v>
      </c>
    </row>
    <row r="2040" spans="1:33" hidden="1" x14ac:dyDescent="0.25">
      <c r="A2040" s="14" t="s">
        <v>33</v>
      </c>
      <c r="B2040" s="14" t="s">
        <v>34</v>
      </c>
      <c r="C2040" s="14">
        <v>860010268</v>
      </c>
      <c r="D2040" s="14" t="s">
        <v>2287</v>
      </c>
      <c r="E2040" s="14" t="s">
        <v>3608</v>
      </c>
      <c r="F2040" s="14" t="s">
        <v>131</v>
      </c>
      <c r="G2040" s="14" t="s">
        <v>45</v>
      </c>
      <c r="H2040" s="14" t="s">
        <v>1008</v>
      </c>
      <c r="I2040" s="14" t="s">
        <v>38</v>
      </c>
      <c r="J2040" s="14" t="s">
        <v>38</v>
      </c>
      <c r="K2040" s="14" t="s">
        <v>39</v>
      </c>
      <c r="L2040" s="14">
        <v>46758802</v>
      </c>
      <c r="M2040" s="14">
        <v>26974105</v>
      </c>
      <c r="N2040" s="14">
        <v>19784697</v>
      </c>
      <c r="O2040" s="14">
        <v>195765</v>
      </c>
      <c r="P2040" s="14">
        <v>13647154</v>
      </c>
      <c r="Q2040" s="14">
        <v>4561557</v>
      </c>
      <c r="R2040" s="14">
        <v>316720</v>
      </c>
      <c r="S2040" s="14"/>
      <c r="T2040" s="14">
        <v>1455031</v>
      </c>
      <c r="U2040" s="14"/>
      <c r="V2040" s="14"/>
      <c r="W2040" s="14">
        <v>816824</v>
      </c>
      <c r="X2040" s="14">
        <v>1033266</v>
      </c>
      <c r="Y2040" s="14"/>
      <c r="Z2040" s="14"/>
      <c r="AA2040" s="14"/>
      <c r="AB2040" s="14"/>
      <c r="AC2040" s="14">
        <v>1238589</v>
      </c>
      <c r="AD2040" s="14">
        <v>-514237</v>
      </c>
      <c r="AE2040" s="14">
        <v>1752826</v>
      </c>
      <c r="AF2040" s="14"/>
      <c r="AG2040" s="14">
        <v>1752826</v>
      </c>
    </row>
    <row r="2041" spans="1:33" hidden="1" x14ac:dyDescent="0.25">
      <c r="A2041" s="14" t="s">
        <v>33</v>
      </c>
      <c r="B2041" s="14" t="s">
        <v>34</v>
      </c>
      <c r="C2041" s="14">
        <v>860010268</v>
      </c>
      <c r="D2041" s="14" t="s">
        <v>2287</v>
      </c>
      <c r="E2041" s="14" t="s">
        <v>3608</v>
      </c>
      <c r="F2041" s="14" t="s">
        <v>131</v>
      </c>
      <c r="G2041" s="14" t="s">
        <v>45</v>
      </c>
      <c r="H2041" s="14" t="s">
        <v>1008</v>
      </c>
      <c r="I2041" s="14" t="s">
        <v>38</v>
      </c>
      <c r="J2041" s="14" t="s">
        <v>38</v>
      </c>
      <c r="K2041" s="14" t="s">
        <v>40</v>
      </c>
      <c r="L2041" s="14">
        <v>38809951</v>
      </c>
      <c r="M2041" s="14">
        <v>21955780</v>
      </c>
      <c r="N2041" s="14">
        <v>16854171</v>
      </c>
      <c r="O2041" s="14">
        <v>2079</v>
      </c>
      <c r="P2041" s="14">
        <v>10172181</v>
      </c>
      <c r="Q2041" s="14">
        <v>3805646</v>
      </c>
      <c r="R2041" s="14">
        <v>41508</v>
      </c>
      <c r="S2041" s="14"/>
      <c r="T2041" s="14">
        <v>2836915</v>
      </c>
      <c r="U2041" s="14"/>
      <c r="V2041" s="14"/>
      <c r="W2041" s="14">
        <v>313073</v>
      </c>
      <c r="X2041" s="14">
        <v>736015</v>
      </c>
      <c r="Y2041" s="14"/>
      <c r="Z2041" s="14"/>
      <c r="AA2041" s="14"/>
      <c r="AB2041" s="14"/>
      <c r="AC2041" s="14">
        <v>2413973</v>
      </c>
      <c r="AD2041" s="14">
        <v>1155068</v>
      </c>
      <c r="AE2041" s="14">
        <v>1258905</v>
      </c>
      <c r="AF2041" s="14"/>
      <c r="AG2041" s="14">
        <v>1258905</v>
      </c>
    </row>
    <row r="2042" spans="1:33" hidden="1" x14ac:dyDescent="0.25">
      <c r="A2042" s="14" t="s">
        <v>33</v>
      </c>
      <c r="B2042" s="14" t="s">
        <v>34</v>
      </c>
      <c r="C2042" s="14">
        <v>860011109</v>
      </c>
      <c r="D2042" s="14" t="s">
        <v>2287</v>
      </c>
      <c r="E2042" s="14" t="s">
        <v>3609</v>
      </c>
      <c r="F2042" s="14" t="s">
        <v>604</v>
      </c>
      <c r="G2042" s="14" t="s">
        <v>36</v>
      </c>
      <c r="H2042" s="14" t="s">
        <v>3610</v>
      </c>
      <c r="I2042" s="14" t="s">
        <v>38</v>
      </c>
      <c r="J2042" s="14" t="s">
        <v>38</v>
      </c>
      <c r="K2042" s="14" t="s">
        <v>39</v>
      </c>
      <c r="L2042" s="14">
        <v>22381605</v>
      </c>
      <c r="M2042" s="14">
        <v>18622279</v>
      </c>
      <c r="N2042" s="14">
        <v>3759326</v>
      </c>
      <c r="O2042" s="14">
        <v>1121794</v>
      </c>
      <c r="P2042" s="14">
        <v>281604</v>
      </c>
      <c r="Q2042" s="14">
        <v>1897529</v>
      </c>
      <c r="R2042" s="14">
        <v>317859</v>
      </c>
      <c r="S2042" s="14"/>
      <c r="T2042" s="14">
        <v>2384128</v>
      </c>
      <c r="U2042" s="14"/>
      <c r="V2042" s="14"/>
      <c r="W2042" s="14">
        <v>565241</v>
      </c>
      <c r="X2042" s="14"/>
      <c r="Y2042" s="14"/>
      <c r="Z2042" s="14"/>
      <c r="AA2042" s="14"/>
      <c r="AB2042" s="14"/>
      <c r="AC2042" s="14">
        <v>2949369</v>
      </c>
      <c r="AD2042" s="14">
        <v>1323713</v>
      </c>
      <c r="AE2042" s="14">
        <v>1625656</v>
      </c>
      <c r="AF2042" s="14"/>
      <c r="AG2042" s="14">
        <v>1625656</v>
      </c>
    </row>
    <row r="2043" spans="1:33" hidden="1" x14ac:dyDescent="0.25">
      <c r="A2043" s="14" t="s">
        <v>33</v>
      </c>
      <c r="B2043" s="14" t="s">
        <v>34</v>
      </c>
      <c r="C2043" s="14">
        <v>860011109</v>
      </c>
      <c r="D2043" s="14" t="s">
        <v>2287</v>
      </c>
      <c r="E2043" s="14" t="s">
        <v>3609</v>
      </c>
      <c r="F2043" s="14" t="s">
        <v>604</v>
      </c>
      <c r="G2043" s="14" t="s">
        <v>36</v>
      </c>
      <c r="H2043" s="14" t="s">
        <v>3610</v>
      </c>
      <c r="I2043" s="14" t="s">
        <v>38</v>
      </c>
      <c r="J2043" s="14" t="s">
        <v>38</v>
      </c>
      <c r="K2043" s="14" t="s">
        <v>40</v>
      </c>
      <c r="L2043" s="14">
        <v>30207382</v>
      </c>
      <c r="M2043" s="14">
        <v>27919561</v>
      </c>
      <c r="N2043" s="14">
        <v>2287821</v>
      </c>
      <c r="O2043" s="14">
        <v>657697</v>
      </c>
      <c r="P2043" s="14">
        <v>434767</v>
      </c>
      <c r="Q2043" s="14">
        <v>1679585</v>
      </c>
      <c r="R2043" s="14">
        <v>28979</v>
      </c>
      <c r="S2043" s="14"/>
      <c r="T2043" s="14">
        <v>802187</v>
      </c>
      <c r="U2043" s="14"/>
      <c r="V2043" s="14"/>
      <c r="W2043" s="14">
        <v>394138</v>
      </c>
      <c r="X2043" s="14"/>
      <c r="Y2043" s="14"/>
      <c r="Z2043" s="14"/>
      <c r="AA2043" s="14"/>
      <c r="AB2043" s="14"/>
      <c r="AC2043" s="14">
        <v>1196325</v>
      </c>
      <c r="AD2043" s="14">
        <v>579664</v>
      </c>
      <c r="AE2043" s="14">
        <v>616661</v>
      </c>
      <c r="AF2043" s="14"/>
      <c r="AG2043" s="14">
        <v>616661</v>
      </c>
    </row>
    <row r="2044" spans="1:33" hidden="1" x14ac:dyDescent="0.25">
      <c r="A2044" s="14" t="s">
        <v>33</v>
      </c>
      <c r="B2044" s="14" t="s">
        <v>34</v>
      </c>
      <c r="C2044" s="14">
        <v>860013704</v>
      </c>
      <c r="D2044" s="14" t="s">
        <v>2287</v>
      </c>
      <c r="E2044" s="14" t="s">
        <v>3611</v>
      </c>
      <c r="F2044" s="14" t="s">
        <v>167</v>
      </c>
      <c r="G2044" s="14" t="s">
        <v>36</v>
      </c>
      <c r="H2044" s="14" t="s">
        <v>3612</v>
      </c>
      <c r="I2044" s="14" t="s">
        <v>47</v>
      </c>
      <c r="J2044" s="14" t="s">
        <v>48</v>
      </c>
      <c r="K2044" s="14" t="s">
        <v>39</v>
      </c>
      <c r="L2044" s="14">
        <v>187048989</v>
      </c>
      <c r="M2044" s="14">
        <v>85001166</v>
      </c>
      <c r="N2044" s="14">
        <v>102047823</v>
      </c>
      <c r="O2044" s="14">
        <v>0</v>
      </c>
      <c r="P2044" s="14">
        <v>25722584</v>
      </c>
      <c r="Q2044" s="14">
        <v>28689515</v>
      </c>
      <c r="R2044" s="14">
        <v>13817518</v>
      </c>
      <c r="S2044" s="14">
        <v>217279</v>
      </c>
      <c r="T2044" s="14">
        <v>34035485</v>
      </c>
      <c r="U2044" s="14">
        <v>0</v>
      </c>
      <c r="V2044" s="14">
        <v>0</v>
      </c>
      <c r="W2044" s="14">
        <v>2312723</v>
      </c>
      <c r="X2044" s="14">
        <v>1019797</v>
      </c>
      <c r="Y2044" s="14">
        <v>0</v>
      </c>
      <c r="Z2044" s="14">
        <v>0</v>
      </c>
      <c r="AA2044" s="14">
        <v>0</v>
      </c>
      <c r="AB2044" s="14">
        <v>0</v>
      </c>
      <c r="AC2044" s="14">
        <v>35328411</v>
      </c>
      <c r="AD2044" s="14">
        <v>13448068</v>
      </c>
      <c r="AE2044" s="14">
        <v>21880343</v>
      </c>
      <c r="AF2044" s="14">
        <v>0</v>
      </c>
      <c r="AG2044" s="14">
        <v>21880343</v>
      </c>
    </row>
    <row r="2045" spans="1:33" hidden="1" x14ac:dyDescent="0.25">
      <c r="A2045" s="14" t="s">
        <v>33</v>
      </c>
      <c r="B2045" s="14" t="s">
        <v>34</v>
      </c>
      <c r="C2045" s="14">
        <v>860013704</v>
      </c>
      <c r="D2045" s="14" t="s">
        <v>2287</v>
      </c>
      <c r="E2045" s="14" t="s">
        <v>3611</v>
      </c>
      <c r="F2045" s="14" t="s">
        <v>167</v>
      </c>
      <c r="G2045" s="14" t="s">
        <v>36</v>
      </c>
      <c r="H2045" s="14" t="s">
        <v>3612</v>
      </c>
      <c r="I2045" s="14" t="s">
        <v>47</v>
      </c>
      <c r="J2045" s="14" t="s">
        <v>48</v>
      </c>
      <c r="K2045" s="14" t="s">
        <v>40</v>
      </c>
      <c r="L2045" s="14">
        <v>170890225</v>
      </c>
      <c r="M2045" s="14">
        <v>84314264</v>
      </c>
      <c r="N2045" s="14">
        <v>86575961</v>
      </c>
      <c r="O2045" s="14">
        <v>0</v>
      </c>
      <c r="P2045" s="14">
        <v>23319626</v>
      </c>
      <c r="Q2045" s="14">
        <v>29637126</v>
      </c>
      <c r="R2045" s="14">
        <v>13475785</v>
      </c>
      <c r="S2045" s="14">
        <v>4167624</v>
      </c>
      <c r="T2045" s="14">
        <v>24311048</v>
      </c>
      <c r="U2045" s="14">
        <v>0</v>
      </c>
      <c r="V2045" s="14">
        <v>0</v>
      </c>
      <c r="W2045" s="14">
        <v>158112</v>
      </c>
      <c r="X2045" s="14">
        <v>990317</v>
      </c>
      <c r="Y2045" s="14">
        <v>0</v>
      </c>
      <c r="Z2045" s="14">
        <v>0</v>
      </c>
      <c r="AA2045" s="14">
        <v>0</v>
      </c>
      <c r="AB2045" s="14">
        <v>0</v>
      </c>
      <c r="AC2045" s="14">
        <v>23478843</v>
      </c>
      <c r="AD2045" s="14">
        <v>6974807</v>
      </c>
      <c r="AE2045" s="14">
        <v>16504036</v>
      </c>
      <c r="AF2045" s="14">
        <v>0</v>
      </c>
      <c r="AG2045" s="14">
        <v>16504036</v>
      </c>
    </row>
    <row r="2046" spans="1:33" hidden="1" x14ac:dyDescent="0.25">
      <c r="A2046" s="14" t="s">
        <v>33</v>
      </c>
      <c r="B2046" s="14" t="s">
        <v>34</v>
      </c>
      <c r="C2046" s="14">
        <v>860013711</v>
      </c>
      <c r="D2046" s="14" t="s">
        <v>2287</v>
      </c>
      <c r="E2046" s="14" t="s">
        <v>3613</v>
      </c>
      <c r="F2046" s="14" t="s">
        <v>152</v>
      </c>
      <c r="G2046" s="14" t="s">
        <v>45</v>
      </c>
      <c r="H2046" s="14" t="s">
        <v>3614</v>
      </c>
      <c r="I2046" s="14" t="s">
        <v>38</v>
      </c>
      <c r="J2046" s="14" t="s">
        <v>38</v>
      </c>
      <c r="K2046" s="14" t="s">
        <v>39</v>
      </c>
      <c r="L2046" s="14">
        <v>5546653</v>
      </c>
      <c r="M2046" s="14">
        <v>16844</v>
      </c>
      <c r="N2046" s="14">
        <v>5529809</v>
      </c>
      <c r="O2046" s="14">
        <v>78184</v>
      </c>
      <c r="P2046" s="14"/>
      <c r="Q2046" s="14">
        <v>730484</v>
      </c>
      <c r="R2046" s="14">
        <v>386340</v>
      </c>
      <c r="S2046" s="14"/>
      <c r="T2046" s="14">
        <v>4491169</v>
      </c>
      <c r="U2046" s="14"/>
      <c r="V2046" s="14"/>
      <c r="W2046" s="14">
        <v>421366</v>
      </c>
      <c r="X2046" s="14">
        <v>145450</v>
      </c>
      <c r="Y2046" s="14"/>
      <c r="Z2046" s="14"/>
      <c r="AA2046" s="14"/>
      <c r="AB2046" s="14"/>
      <c r="AC2046" s="14">
        <v>4767085</v>
      </c>
      <c r="AD2046" s="14">
        <v>12647</v>
      </c>
      <c r="AE2046" s="14">
        <v>4754438</v>
      </c>
      <c r="AF2046" s="14"/>
      <c r="AG2046" s="14">
        <v>4754438</v>
      </c>
    </row>
    <row r="2047" spans="1:33" hidden="1" x14ac:dyDescent="0.25">
      <c r="A2047" s="14" t="s">
        <v>33</v>
      </c>
      <c r="B2047" s="14" t="s">
        <v>34</v>
      </c>
      <c r="C2047" s="14">
        <v>860013711</v>
      </c>
      <c r="D2047" s="14" t="s">
        <v>2287</v>
      </c>
      <c r="E2047" s="14" t="s">
        <v>3613</v>
      </c>
      <c r="F2047" s="14" t="s">
        <v>152</v>
      </c>
      <c r="G2047" s="14" t="s">
        <v>45</v>
      </c>
      <c r="H2047" s="14" t="s">
        <v>3614</v>
      </c>
      <c r="I2047" s="14" t="s">
        <v>38</v>
      </c>
      <c r="J2047" s="14" t="s">
        <v>38</v>
      </c>
      <c r="K2047" s="14" t="s">
        <v>40</v>
      </c>
      <c r="L2047" s="14">
        <v>2157293</v>
      </c>
      <c r="M2047" s="14">
        <v>10809</v>
      </c>
      <c r="N2047" s="14">
        <v>2146484</v>
      </c>
      <c r="O2047" s="14">
        <v>2740730</v>
      </c>
      <c r="P2047" s="14"/>
      <c r="Q2047" s="14">
        <v>430967</v>
      </c>
      <c r="R2047" s="14">
        <v>8361</v>
      </c>
      <c r="S2047" s="14"/>
      <c r="T2047" s="14">
        <v>4447886</v>
      </c>
      <c r="U2047" s="14"/>
      <c r="V2047" s="14"/>
      <c r="W2047" s="14">
        <v>279799</v>
      </c>
      <c r="X2047" s="14">
        <v>308413</v>
      </c>
      <c r="Y2047" s="14"/>
      <c r="Z2047" s="14"/>
      <c r="AA2047" s="14"/>
      <c r="AB2047" s="14"/>
      <c r="AC2047" s="14">
        <v>4419272</v>
      </c>
      <c r="AD2047" s="14">
        <v>207132</v>
      </c>
      <c r="AE2047" s="14">
        <v>4212140</v>
      </c>
      <c r="AF2047" s="14"/>
      <c r="AG2047" s="14">
        <v>4212140</v>
      </c>
    </row>
    <row r="2048" spans="1:33" hidden="1" x14ac:dyDescent="0.25">
      <c r="A2048" s="14" t="s">
        <v>33</v>
      </c>
      <c r="B2048" s="14" t="s">
        <v>34</v>
      </c>
      <c r="C2048" s="14">
        <v>860013715</v>
      </c>
      <c r="D2048" s="14" t="s">
        <v>2287</v>
      </c>
      <c r="E2048" s="14" t="s">
        <v>3615</v>
      </c>
      <c r="F2048" s="14" t="s">
        <v>207</v>
      </c>
      <c r="G2048" s="14" t="s">
        <v>45</v>
      </c>
      <c r="H2048" s="14" t="s">
        <v>1009</v>
      </c>
      <c r="I2048" s="14" t="s">
        <v>38</v>
      </c>
      <c r="J2048" s="14" t="s">
        <v>38</v>
      </c>
      <c r="K2048" s="14" t="s">
        <v>39</v>
      </c>
      <c r="L2048" s="14">
        <v>111526905</v>
      </c>
      <c r="M2048" s="14">
        <v>89874130</v>
      </c>
      <c r="N2048" s="14">
        <v>21652775</v>
      </c>
      <c r="O2048" s="14">
        <v>11383637</v>
      </c>
      <c r="P2048" s="14">
        <v>11950285</v>
      </c>
      <c r="Q2048" s="14">
        <v>5482440</v>
      </c>
      <c r="R2048" s="14">
        <v>3913062</v>
      </c>
      <c r="S2048" s="14"/>
      <c r="T2048" s="14">
        <v>11690625</v>
      </c>
      <c r="U2048" s="14"/>
      <c r="V2048" s="14"/>
      <c r="W2048" s="14">
        <v>452156</v>
      </c>
      <c r="X2048" s="14">
        <v>2842767</v>
      </c>
      <c r="Y2048" s="14"/>
      <c r="Z2048" s="14"/>
      <c r="AA2048" s="14"/>
      <c r="AB2048" s="14"/>
      <c r="AC2048" s="14">
        <v>9300014</v>
      </c>
      <c r="AD2048" s="14">
        <v>2870029</v>
      </c>
      <c r="AE2048" s="14">
        <v>6429985</v>
      </c>
      <c r="AF2048" s="14"/>
      <c r="AG2048" s="14">
        <v>6429985</v>
      </c>
    </row>
    <row r="2049" spans="1:33" hidden="1" x14ac:dyDescent="0.25">
      <c r="A2049" s="14" t="s">
        <v>33</v>
      </c>
      <c r="B2049" s="14" t="s">
        <v>34</v>
      </c>
      <c r="C2049" s="14">
        <v>860013715</v>
      </c>
      <c r="D2049" s="14" t="s">
        <v>2287</v>
      </c>
      <c r="E2049" s="14" t="s">
        <v>3615</v>
      </c>
      <c r="F2049" s="14" t="s">
        <v>207</v>
      </c>
      <c r="G2049" s="14" t="s">
        <v>45</v>
      </c>
      <c r="H2049" s="14" t="s">
        <v>1009</v>
      </c>
      <c r="I2049" s="14" t="s">
        <v>38</v>
      </c>
      <c r="J2049" s="14" t="s">
        <v>38</v>
      </c>
      <c r="K2049" s="14" t="s">
        <v>40</v>
      </c>
      <c r="L2049" s="14">
        <v>99735579</v>
      </c>
      <c r="M2049" s="14">
        <v>74699407</v>
      </c>
      <c r="N2049" s="14">
        <v>25036172</v>
      </c>
      <c r="O2049" s="14">
        <v>4753638</v>
      </c>
      <c r="P2049" s="14">
        <v>8813055</v>
      </c>
      <c r="Q2049" s="14">
        <v>3937827</v>
      </c>
      <c r="R2049" s="14">
        <v>11156987</v>
      </c>
      <c r="S2049" s="14"/>
      <c r="T2049" s="14">
        <v>5881941</v>
      </c>
      <c r="U2049" s="14"/>
      <c r="V2049" s="14"/>
      <c r="W2049" s="14">
        <v>108435</v>
      </c>
      <c r="X2049" s="14">
        <v>1120829</v>
      </c>
      <c r="Y2049" s="14"/>
      <c r="Z2049" s="14"/>
      <c r="AA2049" s="14"/>
      <c r="AB2049" s="14"/>
      <c r="AC2049" s="14">
        <v>4869547</v>
      </c>
      <c r="AD2049" s="14">
        <v>1977587</v>
      </c>
      <c r="AE2049" s="14">
        <v>2891960</v>
      </c>
      <c r="AF2049" s="14"/>
      <c r="AG2049" s="14">
        <v>2891960</v>
      </c>
    </row>
    <row r="2050" spans="1:33" hidden="1" x14ac:dyDescent="0.25">
      <c r="A2050" s="14" t="s">
        <v>33</v>
      </c>
      <c r="B2050" s="14" t="s">
        <v>34</v>
      </c>
      <c r="C2050" s="14">
        <v>860013809</v>
      </c>
      <c r="D2050" s="14" t="s">
        <v>2287</v>
      </c>
      <c r="E2050" s="14" t="s">
        <v>3616</v>
      </c>
      <c r="F2050" s="14" t="s">
        <v>322</v>
      </c>
      <c r="G2050" s="14" t="s">
        <v>45</v>
      </c>
      <c r="H2050" s="14" t="s">
        <v>3617</v>
      </c>
      <c r="I2050" s="14" t="s">
        <v>47</v>
      </c>
      <c r="J2050" s="14" t="s">
        <v>62</v>
      </c>
      <c r="K2050" s="14" t="s">
        <v>39</v>
      </c>
      <c r="L2050" s="14">
        <v>156433477</v>
      </c>
      <c r="M2050" s="14">
        <v>120426068</v>
      </c>
      <c r="N2050" s="14">
        <v>36007409</v>
      </c>
      <c r="O2050" s="14">
        <v>3223187</v>
      </c>
      <c r="P2050" s="14">
        <v>3626475</v>
      </c>
      <c r="Q2050" s="14">
        <v>10880091</v>
      </c>
      <c r="R2050" s="14">
        <v>3089354</v>
      </c>
      <c r="S2050" s="14">
        <v>12163</v>
      </c>
      <c r="T2050" s="14">
        <v>21646839</v>
      </c>
      <c r="U2050" s="14"/>
      <c r="V2050" s="14"/>
      <c r="W2050" s="14">
        <v>6262877</v>
      </c>
      <c r="X2050" s="14">
        <v>16814390</v>
      </c>
      <c r="Y2050" s="14"/>
      <c r="Z2050" s="14"/>
      <c r="AA2050" s="14"/>
      <c r="AB2050" s="14"/>
      <c r="AC2050" s="14">
        <v>11095326</v>
      </c>
      <c r="AD2050" s="14">
        <v>4822090</v>
      </c>
      <c r="AE2050" s="14">
        <v>6273236</v>
      </c>
      <c r="AF2050" s="14"/>
      <c r="AG2050" s="14">
        <v>6273236</v>
      </c>
    </row>
    <row r="2051" spans="1:33" hidden="1" x14ac:dyDescent="0.25">
      <c r="A2051" s="14" t="s">
        <v>33</v>
      </c>
      <c r="B2051" s="14" t="s">
        <v>34</v>
      </c>
      <c r="C2051" s="14">
        <v>860013809</v>
      </c>
      <c r="D2051" s="14" t="s">
        <v>2287</v>
      </c>
      <c r="E2051" s="14" t="s">
        <v>3616</v>
      </c>
      <c r="F2051" s="14" t="s">
        <v>322</v>
      </c>
      <c r="G2051" s="14" t="s">
        <v>45</v>
      </c>
      <c r="H2051" s="14" t="s">
        <v>3617</v>
      </c>
      <c r="I2051" s="14" t="s">
        <v>47</v>
      </c>
      <c r="J2051" s="14" t="s">
        <v>62</v>
      </c>
      <c r="K2051" s="14" t="s">
        <v>40</v>
      </c>
      <c r="L2051" s="14">
        <v>176998358</v>
      </c>
      <c r="M2051" s="14">
        <v>128592797</v>
      </c>
      <c r="N2051" s="14">
        <v>48405561</v>
      </c>
      <c r="O2051" s="14">
        <v>3964648</v>
      </c>
      <c r="P2051" s="14">
        <v>4049722</v>
      </c>
      <c r="Q2051" s="14">
        <v>10130608</v>
      </c>
      <c r="R2051" s="14">
        <v>1909359</v>
      </c>
      <c r="S2051" s="14">
        <v>-422015</v>
      </c>
      <c r="T2051" s="14">
        <v>35858505</v>
      </c>
      <c r="U2051" s="14"/>
      <c r="V2051" s="14"/>
      <c r="W2051" s="14">
        <v>4057780</v>
      </c>
      <c r="X2051" s="14">
        <v>13137708</v>
      </c>
      <c r="Y2051" s="14"/>
      <c r="Z2051" s="14"/>
      <c r="AA2051" s="14"/>
      <c r="AB2051" s="14"/>
      <c r="AC2051" s="14">
        <v>26778577</v>
      </c>
      <c r="AD2051" s="14">
        <v>10387509</v>
      </c>
      <c r="AE2051" s="14">
        <v>16391068</v>
      </c>
      <c r="AF2051" s="14"/>
      <c r="AG2051" s="14">
        <v>16391068</v>
      </c>
    </row>
    <row r="2052" spans="1:33" hidden="1" x14ac:dyDescent="0.25">
      <c r="A2052" s="14" t="s">
        <v>33</v>
      </c>
      <c r="B2052" s="14" t="s">
        <v>34</v>
      </c>
      <c r="C2052" s="14">
        <v>860014195</v>
      </c>
      <c r="D2052" s="14" t="s">
        <v>2287</v>
      </c>
      <c r="E2052" s="14" t="s">
        <v>3618</v>
      </c>
      <c r="F2052" s="14" t="s">
        <v>101</v>
      </c>
      <c r="G2052" s="14" t="s">
        <v>45</v>
      </c>
      <c r="H2052" s="14" t="s">
        <v>3619</v>
      </c>
      <c r="I2052" s="14" t="s">
        <v>38</v>
      </c>
      <c r="J2052" s="14" t="s">
        <v>38</v>
      </c>
      <c r="K2052" s="14" t="s">
        <v>39</v>
      </c>
      <c r="L2052" s="14">
        <v>5285936</v>
      </c>
      <c r="M2052" s="14">
        <v>540166</v>
      </c>
      <c r="N2052" s="14">
        <v>4745770</v>
      </c>
      <c r="O2052" s="14">
        <v>83816</v>
      </c>
      <c r="P2052" s="14">
        <v>380085</v>
      </c>
      <c r="Q2052" s="14">
        <v>3770631</v>
      </c>
      <c r="R2052" s="14"/>
      <c r="S2052" s="14"/>
      <c r="T2052" s="14">
        <v>678870</v>
      </c>
      <c r="U2052" s="14"/>
      <c r="V2052" s="14"/>
      <c r="W2052" s="14"/>
      <c r="X2052" s="14">
        <v>178798</v>
      </c>
      <c r="Y2052" s="14"/>
      <c r="Z2052" s="14"/>
      <c r="AA2052" s="14"/>
      <c r="AB2052" s="14"/>
      <c r="AC2052" s="14">
        <v>500072</v>
      </c>
      <c r="AD2052" s="14">
        <v>295245</v>
      </c>
      <c r="AE2052" s="14">
        <v>204827</v>
      </c>
      <c r="AF2052" s="14"/>
      <c r="AG2052" s="14">
        <v>204827</v>
      </c>
    </row>
    <row r="2053" spans="1:33" hidden="1" x14ac:dyDescent="0.25">
      <c r="A2053" s="14" t="s">
        <v>33</v>
      </c>
      <c r="B2053" s="14" t="s">
        <v>34</v>
      </c>
      <c r="C2053" s="14">
        <v>860014195</v>
      </c>
      <c r="D2053" s="14" t="s">
        <v>2287</v>
      </c>
      <c r="E2053" s="14" t="s">
        <v>3618</v>
      </c>
      <c r="F2053" s="14" t="s">
        <v>101</v>
      </c>
      <c r="G2053" s="14" t="s">
        <v>45</v>
      </c>
      <c r="H2053" s="14" t="s">
        <v>3619</v>
      </c>
      <c r="I2053" s="14" t="s">
        <v>38</v>
      </c>
      <c r="J2053" s="14" t="s">
        <v>38</v>
      </c>
      <c r="K2053" s="14" t="s">
        <v>40</v>
      </c>
      <c r="L2053" s="14">
        <v>4523111</v>
      </c>
      <c r="M2053" s="14">
        <v>451833</v>
      </c>
      <c r="N2053" s="14">
        <v>4071278</v>
      </c>
      <c r="O2053" s="14">
        <v>109810</v>
      </c>
      <c r="P2053" s="14">
        <v>297426</v>
      </c>
      <c r="Q2053" s="14">
        <v>3274463</v>
      </c>
      <c r="R2053" s="14"/>
      <c r="S2053" s="14"/>
      <c r="T2053" s="14">
        <v>609199</v>
      </c>
      <c r="U2053" s="14"/>
      <c r="V2053" s="14"/>
      <c r="W2053" s="14"/>
      <c r="X2053" s="14">
        <v>54565</v>
      </c>
      <c r="Y2053" s="14"/>
      <c r="Z2053" s="14"/>
      <c r="AA2053" s="14"/>
      <c r="AB2053" s="14"/>
      <c r="AC2053" s="14">
        <v>554634</v>
      </c>
      <c r="AD2053" s="14"/>
      <c r="AE2053" s="14">
        <v>554634</v>
      </c>
      <c r="AF2053" s="14"/>
      <c r="AG2053" s="14">
        <v>554634</v>
      </c>
    </row>
    <row r="2054" spans="1:33" hidden="1" x14ac:dyDescent="0.25">
      <c r="A2054" s="14" t="s">
        <v>33</v>
      </c>
      <c r="B2054" s="14" t="s">
        <v>34</v>
      </c>
      <c r="C2054" s="14">
        <v>860014404</v>
      </c>
      <c r="D2054" s="14" t="s">
        <v>2287</v>
      </c>
      <c r="E2054" s="14" t="s">
        <v>3620</v>
      </c>
      <c r="F2054" s="14" t="s">
        <v>66</v>
      </c>
      <c r="G2054" s="14" t="s">
        <v>45</v>
      </c>
      <c r="H2054" s="14" t="s">
        <v>1010</v>
      </c>
      <c r="I2054" s="14" t="s">
        <v>94</v>
      </c>
      <c r="J2054" s="14" t="s">
        <v>421</v>
      </c>
      <c r="K2054" s="14" t="s">
        <v>39</v>
      </c>
      <c r="L2054" s="14">
        <v>215210303</v>
      </c>
      <c r="M2054" s="14">
        <v>183378251</v>
      </c>
      <c r="N2054" s="14">
        <v>31832052</v>
      </c>
      <c r="O2054" s="14"/>
      <c r="P2054" s="14">
        <v>1763464</v>
      </c>
      <c r="Q2054" s="14">
        <v>7672871</v>
      </c>
      <c r="R2054" s="14"/>
      <c r="S2054" s="14">
        <v>-215121</v>
      </c>
      <c r="T2054" s="14">
        <v>22180596</v>
      </c>
      <c r="U2054" s="14"/>
      <c r="V2054" s="14"/>
      <c r="W2054" s="14">
        <v>0</v>
      </c>
      <c r="X2054" s="14">
        <v>8338721</v>
      </c>
      <c r="Y2054" s="14"/>
      <c r="Z2054" s="14"/>
      <c r="AA2054" s="14"/>
      <c r="AB2054" s="14"/>
      <c r="AC2054" s="14">
        <v>13841875</v>
      </c>
      <c r="AD2054" s="14">
        <v>4979087</v>
      </c>
      <c r="AE2054" s="14">
        <v>8862788</v>
      </c>
      <c r="AF2054" s="14"/>
      <c r="AG2054" s="14">
        <v>8862788</v>
      </c>
    </row>
    <row r="2055" spans="1:33" hidden="1" x14ac:dyDescent="0.25">
      <c r="A2055" s="14" t="s">
        <v>33</v>
      </c>
      <c r="B2055" s="14" t="s">
        <v>34</v>
      </c>
      <c r="C2055" s="14">
        <v>860014404</v>
      </c>
      <c r="D2055" s="14" t="s">
        <v>2287</v>
      </c>
      <c r="E2055" s="14" t="s">
        <v>3620</v>
      </c>
      <c r="F2055" s="14" t="s">
        <v>66</v>
      </c>
      <c r="G2055" s="14" t="s">
        <v>45</v>
      </c>
      <c r="H2055" s="14" t="s">
        <v>1010</v>
      </c>
      <c r="I2055" s="14" t="s">
        <v>94</v>
      </c>
      <c r="J2055" s="14" t="s">
        <v>421</v>
      </c>
      <c r="K2055" s="14" t="s">
        <v>40</v>
      </c>
      <c r="L2055" s="14">
        <v>218233916</v>
      </c>
      <c r="M2055" s="14">
        <v>187689403</v>
      </c>
      <c r="N2055" s="14">
        <v>30544513</v>
      </c>
      <c r="O2055" s="14"/>
      <c r="P2055" s="14">
        <v>1779494</v>
      </c>
      <c r="Q2055" s="14">
        <v>6286969</v>
      </c>
      <c r="R2055" s="14"/>
      <c r="S2055" s="14">
        <v>-698421</v>
      </c>
      <c r="T2055" s="14">
        <v>21779629</v>
      </c>
      <c r="U2055" s="14"/>
      <c r="V2055" s="14"/>
      <c r="W2055" s="14">
        <v>13367810</v>
      </c>
      <c r="X2055" s="14">
        <v>91463</v>
      </c>
      <c r="Y2055" s="14"/>
      <c r="Z2055" s="14"/>
      <c r="AA2055" s="14"/>
      <c r="AB2055" s="14"/>
      <c r="AC2055" s="14">
        <v>35055976</v>
      </c>
      <c r="AD2055" s="14">
        <v>13419818</v>
      </c>
      <c r="AE2055" s="14">
        <v>21636158</v>
      </c>
      <c r="AF2055" s="14"/>
      <c r="AG2055" s="14">
        <v>21636158</v>
      </c>
    </row>
    <row r="2056" spans="1:33" hidden="1" x14ac:dyDescent="0.25">
      <c r="A2056" s="14" t="s">
        <v>33</v>
      </c>
      <c r="B2056" s="14" t="s">
        <v>34</v>
      </c>
      <c r="C2056" s="14">
        <v>860014659</v>
      </c>
      <c r="D2056" s="14" t="s">
        <v>2287</v>
      </c>
      <c r="E2056" s="14" t="s">
        <v>1011</v>
      </c>
      <c r="F2056" s="14" t="s">
        <v>183</v>
      </c>
      <c r="G2056" s="14" t="s">
        <v>36</v>
      </c>
      <c r="H2056" s="14" t="s">
        <v>1012</v>
      </c>
      <c r="I2056" s="14" t="s">
        <v>38</v>
      </c>
      <c r="J2056" s="14" t="s">
        <v>38</v>
      </c>
      <c r="K2056" s="14" t="s">
        <v>39</v>
      </c>
      <c r="L2056" s="14">
        <v>869960228</v>
      </c>
      <c r="M2056" s="14">
        <v>867838187</v>
      </c>
      <c r="N2056" s="14">
        <v>2122041</v>
      </c>
      <c r="O2056" s="14">
        <v>3467105</v>
      </c>
      <c r="P2056" s="14">
        <v>34937311</v>
      </c>
      <c r="Q2056" s="14">
        <v>8610498</v>
      </c>
      <c r="R2056" s="14"/>
      <c r="S2056" s="14"/>
      <c r="T2056" s="14">
        <v>-37958663</v>
      </c>
      <c r="U2056" s="14"/>
      <c r="V2056" s="14"/>
      <c r="W2056" s="14">
        <v>4899640</v>
      </c>
      <c r="X2056" s="14">
        <v>623751</v>
      </c>
      <c r="Y2056" s="14"/>
      <c r="Z2056" s="14"/>
      <c r="AA2056" s="14"/>
      <c r="AB2056" s="14"/>
      <c r="AC2056" s="14">
        <v>-33682774</v>
      </c>
      <c r="AD2056" s="14">
        <v>-1927116</v>
      </c>
      <c r="AE2056" s="14">
        <v>-31755658</v>
      </c>
      <c r="AF2056" s="14"/>
      <c r="AG2056" s="14">
        <v>-31755658</v>
      </c>
    </row>
    <row r="2057" spans="1:33" hidden="1" x14ac:dyDescent="0.25">
      <c r="A2057" s="14" t="s">
        <v>33</v>
      </c>
      <c r="B2057" s="14" t="s">
        <v>34</v>
      </c>
      <c r="C2057" s="14">
        <v>860014659</v>
      </c>
      <c r="D2057" s="14" t="s">
        <v>2287</v>
      </c>
      <c r="E2057" s="14" t="s">
        <v>1011</v>
      </c>
      <c r="F2057" s="14" t="s">
        <v>183</v>
      </c>
      <c r="G2057" s="14" t="s">
        <v>36</v>
      </c>
      <c r="H2057" s="14" t="s">
        <v>1012</v>
      </c>
      <c r="I2057" s="14" t="s">
        <v>38</v>
      </c>
      <c r="J2057" s="14" t="s">
        <v>38</v>
      </c>
      <c r="K2057" s="14" t="s">
        <v>40</v>
      </c>
      <c r="L2057" s="14">
        <v>1173027494</v>
      </c>
      <c r="M2057" s="14">
        <v>1051988205</v>
      </c>
      <c r="N2057" s="14">
        <v>121039289</v>
      </c>
      <c r="O2057" s="14"/>
      <c r="P2057" s="14">
        <v>28964342</v>
      </c>
      <c r="Q2057" s="14">
        <v>8650670</v>
      </c>
      <c r="R2057" s="14">
        <v>32775163</v>
      </c>
      <c r="S2057" s="14"/>
      <c r="T2057" s="14">
        <v>50649114</v>
      </c>
      <c r="U2057" s="14"/>
      <c r="V2057" s="14"/>
      <c r="W2057" s="14">
        <v>2763105</v>
      </c>
      <c r="X2057" s="14">
        <v>1017227</v>
      </c>
      <c r="Y2057" s="14"/>
      <c r="Z2057" s="14"/>
      <c r="AA2057" s="14"/>
      <c r="AB2057" s="14"/>
      <c r="AC2057" s="14">
        <v>52394992</v>
      </c>
      <c r="AD2057" s="14">
        <v>33265809</v>
      </c>
      <c r="AE2057" s="14">
        <v>19129183</v>
      </c>
      <c r="AF2057" s="14"/>
      <c r="AG2057" s="14">
        <v>19129183</v>
      </c>
    </row>
    <row r="2058" spans="1:33" hidden="1" x14ac:dyDescent="0.25">
      <c r="A2058" s="14" t="s">
        <v>33</v>
      </c>
      <c r="B2058" s="14" t="s">
        <v>34</v>
      </c>
      <c r="C2058" s="14">
        <v>860015067</v>
      </c>
      <c r="D2058" s="14" t="s">
        <v>2287</v>
      </c>
      <c r="E2058" s="14" t="s">
        <v>3621</v>
      </c>
      <c r="F2058" s="14" t="s">
        <v>86</v>
      </c>
      <c r="G2058" s="14" t="s">
        <v>45</v>
      </c>
      <c r="H2058" s="14" t="s">
        <v>1013</v>
      </c>
      <c r="I2058" s="14" t="s">
        <v>38</v>
      </c>
      <c r="J2058" s="14" t="s">
        <v>38</v>
      </c>
      <c r="K2058" s="14" t="s">
        <v>39</v>
      </c>
      <c r="L2058" s="14">
        <v>19657493</v>
      </c>
      <c r="M2058" s="14">
        <v>18452758</v>
      </c>
      <c r="N2058" s="14">
        <v>1204735</v>
      </c>
      <c r="O2058" s="14">
        <v>25748</v>
      </c>
      <c r="P2058" s="14"/>
      <c r="Q2058" s="14">
        <v>828113</v>
      </c>
      <c r="R2058" s="14">
        <v>76347</v>
      </c>
      <c r="S2058" s="14"/>
      <c r="T2058" s="14">
        <v>326023</v>
      </c>
      <c r="U2058" s="14"/>
      <c r="V2058" s="14"/>
      <c r="W2058" s="14"/>
      <c r="X2058" s="14"/>
      <c r="Y2058" s="14"/>
      <c r="Z2058" s="14"/>
      <c r="AA2058" s="14"/>
      <c r="AB2058" s="14"/>
      <c r="AC2058" s="14">
        <v>326023</v>
      </c>
      <c r="AD2058" s="14">
        <v>315640</v>
      </c>
      <c r="AE2058" s="14">
        <v>10383</v>
      </c>
      <c r="AF2058" s="14"/>
      <c r="AG2058" s="14">
        <v>10383</v>
      </c>
    </row>
    <row r="2059" spans="1:33" hidden="1" x14ac:dyDescent="0.25">
      <c r="A2059" s="14" t="s">
        <v>33</v>
      </c>
      <c r="B2059" s="14" t="s">
        <v>34</v>
      </c>
      <c r="C2059" s="14">
        <v>860015067</v>
      </c>
      <c r="D2059" s="14" t="s">
        <v>2287</v>
      </c>
      <c r="E2059" s="14" t="s">
        <v>3621</v>
      </c>
      <c r="F2059" s="14" t="s">
        <v>86</v>
      </c>
      <c r="G2059" s="14" t="s">
        <v>45</v>
      </c>
      <c r="H2059" s="14" t="s">
        <v>1013</v>
      </c>
      <c r="I2059" s="14" t="s">
        <v>38</v>
      </c>
      <c r="J2059" s="14" t="s">
        <v>38</v>
      </c>
      <c r="K2059" s="14" t="s">
        <v>40</v>
      </c>
      <c r="L2059" s="14">
        <v>16809183</v>
      </c>
      <c r="M2059" s="14">
        <v>15080975</v>
      </c>
      <c r="N2059" s="14">
        <v>1728208</v>
      </c>
      <c r="O2059" s="14">
        <v>88169</v>
      </c>
      <c r="P2059" s="14"/>
      <c r="Q2059" s="14">
        <v>1476405</v>
      </c>
      <c r="R2059" s="14">
        <v>391290</v>
      </c>
      <c r="S2059" s="14"/>
      <c r="T2059" s="14">
        <v>-51318</v>
      </c>
      <c r="U2059" s="14"/>
      <c r="V2059" s="14"/>
      <c r="W2059" s="14"/>
      <c r="X2059" s="14"/>
      <c r="Y2059" s="14"/>
      <c r="Z2059" s="14"/>
      <c r="AA2059" s="14"/>
      <c r="AB2059" s="14"/>
      <c r="AC2059" s="14">
        <v>-51318</v>
      </c>
      <c r="AD2059" s="14">
        <v>-62012</v>
      </c>
      <c r="AE2059" s="14">
        <v>10694</v>
      </c>
      <c r="AF2059" s="14"/>
      <c r="AG2059" s="14">
        <v>10694</v>
      </c>
    </row>
    <row r="2060" spans="1:33" hidden="1" x14ac:dyDescent="0.25">
      <c r="A2060" s="14" t="s">
        <v>33</v>
      </c>
      <c r="B2060" s="14" t="s">
        <v>34</v>
      </c>
      <c r="C2060" s="14">
        <v>860015547</v>
      </c>
      <c r="D2060" s="14" t="s">
        <v>2287</v>
      </c>
      <c r="E2060" s="14" t="s">
        <v>3622</v>
      </c>
      <c r="F2060" s="14" t="s">
        <v>377</v>
      </c>
      <c r="G2060" s="14" t="s">
        <v>45</v>
      </c>
      <c r="H2060" s="14" t="s">
        <v>3623</v>
      </c>
      <c r="I2060" s="14" t="s">
        <v>38</v>
      </c>
      <c r="J2060" s="14" t="s">
        <v>38</v>
      </c>
      <c r="K2060" s="14" t="s">
        <v>39</v>
      </c>
      <c r="L2060" s="14">
        <v>345308159</v>
      </c>
      <c r="M2060" s="14">
        <v>16114015</v>
      </c>
      <c r="N2060" s="14">
        <v>329194144</v>
      </c>
      <c r="O2060" s="14">
        <v>4824935</v>
      </c>
      <c r="P2060" s="14">
        <v>222164385</v>
      </c>
      <c r="Q2060" s="14">
        <v>59113051</v>
      </c>
      <c r="R2060" s="14">
        <v>4823535</v>
      </c>
      <c r="S2060" s="14"/>
      <c r="T2060" s="14">
        <v>47918108</v>
      </c>
      <c r="U2060" s="14"/>
      <c r="V2060" s="14"/>
      <c r="W2060" s="14">
        <v>96363201</v>
      </c>
      <c r="X2060" s="14">
        <v>108263387</v>
      </c>
      <c r="Y2060" s="14"/>
      <c r="Z2060" s="14"/>
      <c r="AA2060" s="14"/>
      <c r="AB2060" s="14"/>
      <c r="AC2060" s="14">
        <v>36017922</v>
      </c>
      <c r="AD2060" s="14">
        <v>16432017</v>
      </c>
      <c r="AE2060" s="14">
        <v>19585905</v>
      </c>
      <c r="AF2060" s="14"/>
      <c r="AG2060" s="14">
        <v>19585905</v>
      </c>
    </row>
    <row r="2061" spans="1:33" hidden="1" x14ac:dyDescent="0.25">
      <c r="A2061" s="14" t="s">
        <v>33</v>
      </c>
      <c r="B2061" s="14" t="s">
        <v>34</v>
      </c>
      <c r="C2061" s="14">
        <v>860015547</v>
      </c>
      <c r="D2061" s="14" t="s">
        <v>2287</v>
      </c>
      <c r="E2061" s="14" t="s">
        <v>3622</v>
      </c>
      <c r="F2061" s="14" t="s">
        <v>377</v>
      </c>
      <c r="G2061" s="14" t="s">
        <v>45</v>
      </c>
      <c r="H2061" s="14" t="s">
        <v>3623</v>
      </c>
      <c r="I2061" s="14" t="s">
        <v>38</v>
      </c>
      <c r="J2061" s="14" t="s">
        <v>38</v>
      </c>
      <c r="K2061" s="14" t="s">
        <v>40</v>
      </c>
      <c r="L2061" s="14">
        <v>240874133</v>
      </c>
      <c r="M2061" s="14">
        <v>10849894</v>
      </c>
      <c r="N2061" s="14">
        <v>230024239</v>
      </c>
      <c r="O2061" s="14">
        <v>8762468</v>
      </c>
      <c r="P2061" s="14">
        <v>157042721</v>
      </c>
      <c r="Q2061" s="14">
        <v>53078291</v>
      </c>
      <c r="R2061" s="14">
        <v>4592334</v>
      </c>
      <c r="S2061" s="14"/>
      <c r="T2061" s="14">
        <v>24073361</v>
      </c>
      <c r="U2061" s="14"/>
      <c r="V2061" s="14"/>
      <c r="W2061" s="14">
        <v>68836770</v>
      </c>
      <c r="X2061" s="14">
        <v>67947001</v>
      </c>
      <c r="Y2061" s="14"/>
      <c r="Z2061" s="14"/>
      <c r="AA2061" s="14"/>
      <c r="AB2061" s="14"/>
      <c r="AC2061" s="14">
        <v>24963130</v>
      </c>
      <c r="AD2061" s="14">
        <v>11331076</v>
      </c>
      <c r="AE2061" s="14">
        <v>13632054</v>
      </c>
      <c r="AF2061" s="14"/>
      <c r="AG2061" s="14">
        <v>13632054</v>
      </c>
    </row>
    <row r="2062" spans="1:33" hidden="1" x14ac:dyDescent="0.25">
      <c r="A2062" s="14" t="s">
        <v>33</v>
      </c>
      <c r="B2062" s="14" t="s">
        <v>34</v>
      </c>
      <c r="C2062" s="14">
        <v>860015732</v>
      </c>
      <c r="D2062" s="14" t="s">
        <v>2287</v>
      </c>
      <c r="E2062" s="14" t="s">
        <v>3624</v>
      </c>
      <c r="F2062" s="14" t="s">
        <v>283</v>
      </c>
      <c r="G2062" s="14" t="s">
        <v>111</v>
      </c>
      <c r="H2062" s="14" t="s">
        <v>3625</v>
      </c>
      <c r="I2062" s="14" t="s">
        <v>38</v>
      </c>
      <c r="J2062" s="14" t="s">
        <v>38</v>
      </c>
      <c r="K2062" s="14" t="s">
        <v>39</v>
      </c>
      <c r="L2062" s="14">
        <v>616462</v>
      </c>
      <c r="M2062" s="14"/>
      <c r="N2062" s="14">
        <v>616462</v>
      </c>
      <c r="O2062" s="14">
        <v>72</v>
      </c>
      <c r="P2062" s="14"/>
      <c r="Q2062" s="14">
        <v>111635</v>
      </c>
      <c r="R2062" s="14">
        <v>336833</v>
      </c>
      <c r="S2062" s="14"/>
      <c r="T2062" s="14">
        <v>168066</v>
      </c>
      <c r="U2062" s="14"/>
      <c r="V2062" s="14"/>
      <c r="W2062" s="14"/>
      <c r="X2062" s="14"/>
      <c r="Y2062" s="14"/>
      <c r="Z2062" s="14"/>
      <c r="AA2062" s="14"/>
      <c r="AB2062" s="14"/>
      <c r="AC2062" s="14">
        <v>168066</v>
      </c>
      <c r="AD2062" s="14">
        <v>-1531621</v>
      </c>
      <c r="AE2062" s="14">
        <v>1699687</v>
      </c>
      <c r="AF2062" s="14"/>
      <c r="AG2062" s="14">
        <v>1699687</v>
      </c>
    </row>
    <row r="2063" spans="1:33" hidden="1" x14ac:dyDescent="0.25">
      <c r="A2063" s="14" t="s">
        <v>33</v>
      </c>
      <c r="B2063" s="14" t="s">
        <v>34</v>
      </c>
      <c r="C2063" s="14">
        <v>860015732</v>
      </c>
      <c r="D2063" s="14" t="s">
        <v>2287</v>
      </c>
      <c r="E2063" s="14" t="s">
        <v>3624</v>
      </c>
      <c r="F2063" s="14" t="s">
        <v>283</v>
      </c>
      <c r="G2063" s="14" t="s">
        <v>111</v>
      </c>
      <c r="H2063" s="14" t="s">
        <v>3625</v>
      </c>
      <c r="I2063" s="14" t="s">
        <v>38</v>
      </c>
      <c r="J2063" s="14" t="s">
        <v>38</v>
      </c>
      <c r="K2063" s="14" t="s">
        <v>40</v>
      </c>
      <c r="L2063" s="14">
        <v>42241</v>
      </c>
      <c r="M2063" s="14"/>
      <c r="N2063" s="14">
        <v>42241</v>
      </c>
      <c r="O2063" s="14">
        <v>35098</v>
      </c>
      <c r="P2063" s="14"/>
      <c r="Q2063" s="14">
        <v>540204</v>
      </c>
      <c r="R2063" s="14">
        <v>361889</v>
      </c>
      <c r="S2063" s="14"/>
      <c r="T2063" s="14">
        <v>-824754</v>
      </c>
      <c r="U2063" s="14"/>
      <c r="V2063" s="14"/>
      <c r="W2063" s="14"/>
      <c r="X2063" s="14"/>
      <c r="Y2063" s="14"/>
      <c r="Z2063" s="14"/>
      <c r="AA2063" s="14"/>
      <c r="AB2063" s="14"/>
      <c r="AC2063" s="14">
        <v>-824754</v>
      </c>
      <c r="AD2063" s="14">
        <v>13291</v>
      </c>
      <c r="AE2063" s="14">
        <v>-838045</v>
      </c>
      <c r="AF2063" s="14"/>
      <c r="AG2063" s="14">
        <v>-838045</v>
      </c>
    </row>
    <row r="2064" spans="1:33" hidden="1" x14ac:dyDescent="0.25">
      <c r="A2064" s="14" t="s">
        <v>33</v>
      </c>
      <c r="B2064" s="14" t="s">
        <v>34</v>
      </c>
      <c r="C2064" s="14">
        <v>860017005</v>
      </c>
      <c r="D2064" s="14" t="s">
        <v>2287</v>
      </c>
      <c r="E2064" s="14" t="s">
        <v>3626</v>
      </c>
      <c r="F2064" s="14" t="s">
        <v>774</v>
      </c>
      <c r="G2064" s="14" t="s">
        <v>45</v>
      </c>
      <c r="H2064" s="14" t="s">
        <v>1014</v>
      </c>
      <c r="I2064" s="14" t="s">
        <v>38</v>
      </c>
      <c r="J2064" s="14" t="s">
        <v>38</v>
      </c>
      <c r="K2064" s="14" t="s">
        <v>39</v>
      </c>
      <c r="L2064" s="14">
        <v>719617960</v>
      </c>
      <c r="M2064" s="14">
        <v>508040036</v>
      </c>
      <c r="N2064" s="14">
        <v>211577924</v>
      </c>
      <c r="O2064" s="14">
        <v>30779597</v>
      </c>
      <c r="P2064" s="14">
        <v>122637524</v>
      </c>
      <c r="Q2064" s="14">
        <v>21656358</v>
      </c>
      <c r="R2064" s="14">
        <v>18489047</v>
      </c>
      <c r="S2064" s="14">
        <v>13140961</v>
      </c>
      <c r="T2064" s="14">
        <v>92715553</v>
      </c>
      <c r="U2064" s="14"/>
      <c r="V2064" s="14"/>
      <c r="W2064" s="14">
        <v>1987964</v>
      </c>
      <c r="X2064" s="14">
        <v>45198549</v>
      </c>
      <c r="Y2064" s="14"/>
      <c r="Z2064" s="14"/>
      <c r="AA2064" s="14"/>
      <c r="AB2064" s="14"/>
      <c r="AC2064" s="14">
        <v>49504968</v>
      </c>
      <c r="AD2064" s="14">
        <v>17747482</v>
      </c>
      <c r="AE2064" s="14">
        <v>31757486</v>
      </c>
      <c r="AF2064" s="14"/>
      <c r="AG2064" s="14">
        <v>31757486</v>
      </c>
    </row>
    <row r="2065" spans="1:33" hidden="1" x14ac:dyDescent="0.25">
      <c r="A2065" s="14" t="s">
        <v>33</v>
      </c>
      <c r="B2065" s="14" t="s">
        <v>34</v>
      </c>
      <c r="C2065" s="14">
        <v>860017005</v>
      </c>
      <c r="D2065" s="14" t="s">
        <v>2287</v>
      </c>
      <c r="E2065" s="14" t="s">
        <v>3626</v>
      </c>
      <c r="F2065" s="14" t="s">
        <v>774</v>
      </c>
      <c r="G2065" s="14" t="s">
        <v>45</v>
      </c>
      <c r="H2065" s="14" t="s">
        <v>1014</v>
      </c>
      <c r="I2065" s="14" t="s">
        <v>38</v>
      </c>
      <c r="J2065" s="14" t="s">
        <v>38</v>
      </c>
      <c r="K2065" s="14" t="s">
        <v>40</v>
      </c>
      <c r="L2065" s="14">
        <v>694182319</v>
      </c>
      <c r="M2065" s="14">
        <v>515117609</v>
      </c>
      <c r="N2065" s="14">
        <v>179064710</v>
      </c>
      <c r="O2065" s="14">
        <v>22288679</v>
      </c>
      <c r="P2065" s="14">
        <v>107719226</v>
      </c>
      <c r="Q2065" s="14">
        <v>16317863</v>
      </c>
      <c r="R2065" s="14">
        <v>47379699</v>
      </c>
      <c r="S2065" s="14">
        <v>2477606</v>
      </c>
      <c r="T2065" s="14">
        <v>32414207</v>
      </c>
      <c r="U2065" s="14"/>
      <c r="V2065" s="14"/>
      <c r="W2065" s="14">
        <v>6782473</v>
      </c>
      <c r="X2065" s="14">
        <v>18117001</v>
      </c>
      <c r="Y2065" s="14"/>
      <c r="Z2065" s="14"/>
      <c r="AA2065" s="14"/>
      <c r="AB2065" s="14"/>
      <c r="AC2065" s="14">
        <v>21079679</v>
      </c>
      <c r="AD2065" s="14">
        <v>8652288</v>
      </c>
      <c r="AE2065" s="14">
        <v>12427391</v>
      </c>
      <c r="AF2065" s="14"/>
      <c r="AG2065" s="14">
        <v>12427391</v>
      </c>
    </row>
    <row r="2066" spans="1:33" hidden="1" x14ac:dyDescent="0.25">
      <c r="A2066" s="14" t="s">
        <v>33</v>
      </c>
      <c r="B2066" s="14" t="s">
        <v>34</v>
      </c>
      <c r="C2066" s="14">
        <v>860019041</v>
      </c>
      <c r="D2066" s="14" t="s">
        <v>2287</v>
      </c>
      <c r="E2066" s="14" t="s">
        <v>6341</v>
      </c>
      <c r="F2066" s="14" t="s">
        <v>481</v>
      </c>
      <c r="G2066" s="14" t="s">
        <v>36</v>
      </c>
      <c r="H2066" s="14" t="s">
        <v>6342</v>
      </c>
      <c r="I2066" s="14" t="s">
        <v>38</v>
      </c>
      <c r="J2066" s="14" t="s">
        <v>38</v>
      </c>
      <c r="K2066" s="14" t="s">
        <v>39</v>
      </c>
      <c r="L2066" s="14">
        <v>202739671</v>
      </c>
      <c r="M2066" s="14">
        <v>150971804</v>
      </c>
      <c r="N2066" s="14">
        <v>51767867</v>
      </c>
      <c r="O2066" s="14"/>
      <c r="P2066" s="14">
        <v>36242997</v>
      </c>
      <c r="Q2066" s="14">
        <v>7492941</v>
      </c>
      <c r="R2066" s="14">
        <v>1669130</v>
      </c>
      <c r="S2066" s="14"/>
      <c r="T2066" s="14">
        <v>6362799</v>
      </c>
      <c r="U2066" s="14"/>
      <c r="V2066" s="14"/>
      <c r="W2066" s="14">
        <v>8312696</v>
      </c>
      <c r="X2066" s="14"/>
      <c r="Y2066" s="14"/>
      <c r="Z2066" s="14"/>
      <c r="AA2066" s="14"/>
      <c r="AB2066" s="14"/>
      <c r="AC2066" s="14">
        <v>14675495</v>
      </c>
      <c r="AD2066" s="14">
        <v>6583365</v>
      </c>
      <c r="AE2066" s="14">
        <v>8092130</v>
      </c>
      <c r="AF2066" s="14"/>
      <c r="AG2066" s="14">
        <v>8092130</v>
      </c>
    </row>
    <row r="2067" spans="1:33" hidden="1" x14ac:dyDescent="0.25">
      <c r="A2067" s="14" t="s">
        <v>33</v>
      </c>
      <c r="B2067" s="14" t="s">
        <v>34</v>
      </c>
      <c r="C2067" s="14">
        <v>860019041</v>
      </c>
      <c r="D2067" s="14" t="s">
        <v>2287</v>
      </c>
      <c r="E2067" s="14" t="s">
        <v>6341</v>
      </c>
      <c r="F2067" s="14" t="s">
        <v>481</v>
      </c>
      <c r="G2067" s="14" t="s">
        <v>36</v>
      </c>
      <c r="H2067" s="14" t="s">
        <v>6342</v>
      </c>
      <c r="I2067" s="14" t="s">
        <v>38</v>
      </c>
      <c r="J2067" s="14" t="s">
        <v>38</v>
      </c>
      <c r="K2067" s="14" t="s">
        <v>40</v>
      </c>
      <c r="L2067" s="14">
        <v>181566888</v>
      </c>
      <c r="M2067" s="14">
        <v>138947698</v>
      </c>
      <c r="N2067" s="14">
        <v>42619190</v>
      </c>
      <c r="O2067" s="14">
        <v>17914500</v>
      </c>
      <c r="P2067" s="14">
        <v>36810353</v>
      </c>
      <c r="Q2067" s="14">
        <v>7792292</v>
      </c>
      <c r="R2067" s="14"/>
      <c r="S2067" s="14"/>
      <c r="T2067" s="14">
        <v>15931045</v>
      </c>
      <c r="U2067" s="14"/>
      <c r="V2067" s="14"/>
      <c r="W2067" s="14"/>
      <c r="X2067" s="14">
        <v>11552856</v>
      </c>
      <c r="Y2067" s="14"/>
      <c r="Z2067" s="14"/>
      <c r="AA2067" s="14"/>
      <c r="AB2067" s="14"/>
      <c r="AC2067" s="14">
        <v>4378189</v>
      </c>
      <c r="AD2067" s="14">
        <v>3496881</v>
      </c>
      <c r="AE2067" s="14">
        <v>881308</v>
      </c>
      <c r="AF2067" s="14"/>
      <c r="AG2067" s="14">
        <v>881308</v>
      </c>
    </row>
    <row r="2068" spans="1:33" hidden="1" x14ac:dyDescent="0.25">
      <c r="A2068" s="14" t="s">
        <v>33</v>
      </c>
      <c r="B2068" s="14" t="s">
        <v>34</v>
      </c>
      <c r="C2068" s="14">
        <v>860019063</v>
      </c>
      <c r="D2068" s="14" t="s">
        <v>2287</v>
      </c>
      <c r="E2068" s="14" t="s">
        <v>3627</v>
      </c>
      <c r="F2068" s="14" t="s">
        <v>142</v>
      </c>
      <c r="G2068" s="14" t="s">
        <v>36</v>
      </c>
      <c r="H2068" s="14" t="s">
        <v>1015</v>
      </c>
      <c r="I2068" s="14" t="s">
        <v>38</v>
      </c>
      <c r="J2068" s="14" t="s">
        <v>38</v>
      </c>
      <c r="K2068" s="14" t="s">
        <v>39</v>
      </c>
      <c r="L2068" s="14">
        <v>706600872</v>
      </c>
      <c r="M2068" s="14">
        <v>578930981</v>
      </c>
      <c r="N2068" s="14">
        <v>127669891</v>
      </c>
      <c r="O2068" s="14"/>
      <c r="P2068" s="14">
        <v>81358778</v>
      </c>
      <c r="Q2068" s="14">
        <v>2985724</v>
      </c>
      <c r="R2068" s="14">
        <v>2486840</v>
      </c>
      <c r="S2068" s="14">
        <v>15087550</v>
      </c>
      <c r="T2068" s="14">
        <v>55926099</v>
      </c>
      <c r="U2068" s="14"/>
      <c r="V2068" s="14"/>
      <c r="W2068" s="14">
        <v>10503815</v>
      </c>
      <c r="X2068" s="14">
        <v>54327037</v>
      </c>
      <c r="Y2068" s="14"/>
      <c r="Z2068" s="14"/>
      <c r="AA2068" s="14"/>
      <c r="AB2068" s="14"/>
      <c r="AC2068" s="14">
        <v>12102877</v>
      </c>
      <c r="AD2068" s="14">
        <v>442107</v>
      </c>
      <c r="AE2068" s="14">
        <v>11660770</v>
      </c>
      <c r="AF2068" s="14"/>
      <c r="AG2068" s="14">
        <v>11660770</v>
      </c>
    </row>
    <row r="2069" spans="1:33" hidden="1" x14ac:dyDescent="0.25">
      <c r="A2069" s="14" t="s">
        <v>33</v>
      </c>
      <c r="B2069" s="14" t="s">
        <v>34</v>
      </c>
      <c r="C2069" s="14">
        <v>860019063</v>
      </c>
      <c r="D2069" s="14" t="s">
        <v>2287</v>
      </c>
      <c r="E2069" s="14" t="s">
        <v>3627</v>
      </c>
      <c r="F2069" s="14" t="s">
        <v>142</v>
      </c>
      <c r="G2069" s="14" t="s">
        <v>36</v>
      </c>
      <c r="H2069" s="14" t="s">
        <v>1015</v>
      </c>
      <c r="I2069" s="14" t="s">
        <v>38</v>
      </c>
      <c r="J2069" s="14" t="s">
        <v>38</v>
      </c>
      <c r="K2069" s="14" t="s">
        <v>40</v>
      </c>
      <c r="L2069" s="14">
        <v>689599510</v>
      </c>
      <c r="M2069" s="14">
        <v>569986591</v>
      </c>
      <c r="N2069" s="14">
        <v>119612919</v>
      </c>
      <c r="O2069" s="14"/>
      <c r="P2069" s="14">
        <v>66967886</v>
      </c>
      <c r="Q2069" s="14">
        <v>3043015</v>
      </c>
      <c r="R2069" s="14">
        <v>1456684</v>
      </c>
      <c r="S2069" s="14">
        <v>6068510</v>
      </c>
      <c r="T2069" s="14">
        <v>54213844</v>
      </c>
      <c r="U2069" s="14"/>
      <c r="V2069" s="14"/>
      <c r="W2069" s="14">
        <v>1126565</v>
      </c>
      <c r="X2069" s="14">
        <v>9738855</v>
      </c>
      <c r="Y2069" s="14"/>
      <c r="Z2069" s="14"/>
      <c r="AA2069" s="14"/>
      <c r="AB2069" s="14"/>
      <c r="AC2069" s="14">
        <v>45601554</v>
      </c>
      <c r="AD2069" s="14">
        <v>13459981</v>
      </c>
      <c r="AE2069" s="14">
        <v>32141573</v>
      </c>
      <c r="AF2069" s="14"/>
      <c r="AG2069" s="14">
        <v>32141573</v>
      </c>
    </row>
    <row r="2070" spans="1:33" hidden="1" x14ac:dyDescent="0.25">
      <c r="A2070" s="14" t="s">
        <v>33</v>
      </c>
      <c r="B2070" s="14" t="s">
        <v>34</v>
      </c>
      <c r="C2070" s="14">
        <v>860020309</v>
      </c>
      <c r="D2070" s="14" t="s">
        <v>2287</v>
      </c>
      <c r="E2070" s="14" t="s">
        <v>1016</v>
      </c>
      <c r="F2070" s="14" t="s">
        <v>223</v>
      </c>
      <c r="G2070" s="14" t="s">
        <v>51</v>
      </c>
      <c r="H2070" s="14" t="s">
        <v>3628</v>
      </c>
      <c r="I2070" s="14" t="s">
        <v>38</v>
      </c>
      <c r="J2070" s="14" t="s">
        <v>38</v>
      </c>
      <c r="K2070" s="14" t="s">
        <v>39</v>
      </c>
      <c r="L2070" s="14">
        <v>258627400</v>
      </c>
      <c r="M2070" s="14">
        <v>179895560</v>
      </c>
      <c r="N2070" s="14">
        <v>78731840</v>
      </c>
      <c r="O2070" s="14"/>
      <c r="P2070" s="14">
        <v>12747624</v>
      </c>
      <c r="Q2070" s="14">
        <v>62648105</v>
      </c>
      <c r="R2070" s="14"/>
      <c r="S2070" s="14">
        <v>18038910</v>
      </c>
      <c r="T2070" s="14">
        <v>21375021</v>
      </c>
      <c r="U2070" s="14"/>
      <c r="V2070" s="14"/>
      <c r="W2070" s="14">
        <v>15415</v>
      </c>
      <c r="X2070" s="14">
        <v>274125</v>
      </c>
      <c r="Y2070" s="14"/>
      <c r="Z2070" s="14"/>
      <c r="AA2070" s="14"/>
      <c r="AB2070" s="14"/>
      <c r="AC2070" s="14">
        <v>21116311</v>
      </c>
      <c r="AD2070" s="14">
        <v>8889721</v>
      </c>
      <c r="AE2070" s="14">
        <v>12226590</v>
      </c>
      <c r="AF2070" s="14"/>
      <c r="AG2070" s="14">
        <v>12226590</v>
      </c>
    </row>
    <row r="2071" spans="1:33" hidden="1" x14ac:dyDescent="0.25">
      <c r="A2071" s="14" t="s">
        <v>33</v>
      </c>
      <c r="B2071" s="14" t="s">
        <v>34</v>
      </c>
      <c r="C2071" s="14">
        <v>860020309</v>
      </c>
      <c r="D2071" s="14" t="s">
        <v>2287</v>
      </c>
      <c r="E2071" s="14" t="s">
        <v>1016</v>
      </c>
      <c r="F2071" s="14" t="s">
        <v>223</v>
      </c>
      <c r="G2071" s="14" t="s">
        <v>51</v>
      </c>
      <c r="H2071" s="14" t="s">
        <v>3628</v>
      </c>
      <c r="I2071" s="14" t="s">
        <v>38</v>
      </c>
      <c r="J2071" s="14" t="s">
        <v>38</v>
      </c>
      <c r="K2071" s="14" t="s">
        <v>40</v>
      </c>
      <c r="L2071" s="14">
        <v>237132681</v>
      </c>
      <c r="M2071" s="14">
        <v>136574399</v>
      </c>
      <c r="N2071" s="14">
        <v>100558282</v>
      </c>
      <c r="O2071" s="14"/>
      <c r="P2071" s="14">
        <v>9618411</v>
      </c>
      <c r="Q2071" s="14">
        <v>59171546</v>
      </c>
      <c r="R2071" s="14"/>
      <c r="S2071" s="14">
        <v>-14803880</v>
      </c>
      <c r="T2071" s="14">
        <v>16964445</v>
      </c>
      <c r="U2071" s="14"/>
      <c r="V2071" s="14"/>
      <c r="W2071" s="14">
        <v>15637</v>
      </c>
      <c r="X2071" s="14">
        <v>194913</v>
      </c>
      <c r="Y2071" s="14"/>
      <c r="Z2071" s="14"/>
      <c r="AA2071" s="14"/>
      <c r="AB2071" s="14"/>
      <c r="AC2071" s="14">
        <v>16785169</v>
      </c>
      <c r="AD2071" s="14">
        <v>6769218</v>
      </c>
      <c r="AE2071" s="14">
        <v>10015951</v>
      </c>
      <c r="AF2071" s="14"/>
      <c r="AG2071" s="14">
        <v>10015951</v>
      </c>
    </row>
    <row r="2072" spans="1:33" hidden="1" x14ac:dyDescent="0.25">
      <c r="A2072" s="14" t="s">
        <v>33</v>
      </c>
      <c r="B2072" s="14" t="s">
        <v>34</v>
      </c>
      <c r="C2072" s="14">
        <v>860022207</v>
      </c>
      <c r="D2072" s="14" t="s">
        <v>2287</v>
      </c>
      <c r="E2072" s="14" t="s">
        <v>3629</v>
      </c>
      <c r="F2072" s="14" t="s">
        <v>219</v>
      </c>
      <c r="G2072" s="14" t="s">
        <v>45</v>
      </c>
      <c r="H2072" s="14" t="s">
        <v>855</v>
      </c>
      <c r="I2072" s="14" t="s">
        <v>38</v>
      </c>
      <c r="J2072" s="14" t="s">
        <v>38</v>
      </c>
      <c r="K2072" s="14" t="s">
        <v>39</v>
      </c>
      <c r="L2072" s="14">
        <v>145125476</v>
      </c>
      <c r="M2072" s="14">
        <v>129049407</v>
      </c>
      <c r="N2072" s="14">
        <v>16076069</v>
      </c>
      <c r="O2072" s="14"/>
      <c r="P2072" s="14"/>
      <c r="Q2072" s="14">
        <v>8869433</v>
      </c>
      <c r="R2072" s="14"/>
      <c r="S2072" s="14"/>
      <c r="T2072" s="14">
        <v>7206636</v>
      </c>
      <c r="U2072" s="14"/>
      <c r="V2072" s="14"/>
      <c r="W2072" s="14">
        <v>2382893</v>
      </c>
      <c r="X2072" s="14">
        <v>2483036</v>
      </c>
      <c r="Y2072" s="14"/>
      <c r="Z2072" s="14"/>
      <c r="AA2072" s="14"/>
      <c r="AB2072" s="14"/>
      <c r="AC2072" s="14">
        <v>7106493</v>
      </c>
      <c r="AD2072" s="14">
        <v>739300</v>
      </c>
      <c r="AE2072" s="14">
        <v>6367193</v>
      </c>
      <c r="AF2072" s="14"/>
      <c r="AG2072" s="14">
        <v>6367193</v>
      </c>
    </row>
    <row r="2073" spans="1:33" hidden="1" x14ac:dyDescent="0.25">
      <c r="A2073" s="14" t="s">
        <v>33</v>
      </c>
      <c r="B2073" s="14" t="s">
        <v>34</v>
      </c>
      <c r="C2073" s="14">
        <v>860022207</v>
      </c>
      <c r="D2073" s="14" t="s">
        <v>2287</v>
      </c>
      <c r="E2073" s="14" t="s">
        <v>3629</v>
      </c>
      <c r="F2073" s="14" t="s">
        <v>219</v>
      </c>
      <c r="G2073" s="14" t="s">
        <v>45</v>
      </c>
      <c r="H2073" s="14" t="s">
        <v>855</v>
      </c>
      <c r="I2073" s="14" t="s">
        <v>38</v>
      </c>
      <c r="J2073" s="14" t="s">
        <v>38</v>
      </c>
      <c r="K2073" s="14" t="s">
        <v>40</v>
      </c>
      <c r="L2073" s="14">
        <v>126361018</v>
      </c>
      <c r="M2073" s="14">
        <v>109501096</v>
      </c>
      <c r="N2073" s="14">
        <v>16859922</v>
      </c>
      <c r="O2073" s="14"/>
      <c r="P2073" s="14"/>
      <c r="Q2073" s="14">
        <v>9812389</v>
      </c>
      <c r="R2073" s="14"/>
      <c r="S2073" s="14"/>
      <c r="T2073" s="14">
        <v>7047533</v>
      </c>
      <c r="U2073" s="14"/>
      <c r="V2073" s="14"/>
      <c r="W2073" s="14">
        <v>1755530</v>
      </c>
      <c r="X2073" s="14">
        <v>4062571</v>
      </c>
      <c r="Y2073" s="14"/>
      <c r="Z2073" s="14"/>
      <c r="AA2073" s="14"/>
      <c r="AB2073" s="14"/>
      <c r="AC2073" s="14">
        <v>4740492</v>
      </c>
      <c r="AD2073" s="14">
        <v>321244</v>
      </c>
      <c r="AE2073" s="14">
        <v>4419248</v>
      </c>
      <c r="AF2073" s="14"/>
      <c r="AG2073" s="14">
        <v>4419248</v>
      </c>
    </row>
    <row r="2074" spans="1:33" hidden="1" x14ac:dyDescent="0.25">
      <c r="A2074" s="14" t="s">
        <v>33</v>
      </c>
      <c r="B2074" s="14" t="s">
        <v>34</v>
      </c>
      <c r="C2074" s="14">
        <v>860023186</v>
      </c>
      <c r="D2074" s="14" t="s">
        <v>2287</v>
      </c>
      <c r="E2074" s="14" t="s">
        <v>1017</v>
      </c>
      <c r="F2074" s="14" t="s">
        <v>197</v>
      </c>
      <c r="G2074" s="14" t="s">
        <v>45</v>
      </c>
      <c r="H2074" s="14" t="s">
        <v>3630</v>
      </c>
      <c r="I2074" s="14" t="s">
        <v>38</v>
      </c>
      <c r="J2074" s="14" t="s">
        <v>38</v>
      </c>
      <c r="K2074" s="14" t="s">
        <v>39</v>
      </c>
      <c r="L2074" s="14">
        <v>2095712</v>
      </c>
      <c r="M2074" s="14">
        <v>81826</v>
      </c>
      <c r="N2074" s="14">
        <v>2013886</v>
      </c>
      <c r="O2074" s="14">
        <v>693845</v>
      </c>
      <c r="P2074" s="14">
        <v>10407</v>
      </c>
      <c r="Q2074" s="14">
        <v>2106434</v>
      </c>
      <c r="R2074" s="14">
        <v>86317</v>
      </c>
      <c r="S2074" s="14"/>
      <c r="T2074" s="14">
        <v>504573</v>
      </c>
      <c r="U2074" s="14"/>
      <c r="V2074" s="14"/>
      <c r="W2074" s="14">
        <v>81877</v>
      </c>
      <c r="X2074" s="14">
        <v>49101</v>
      </c>
      <c r="Y2074" s="14"/>
      <c r="Z2074" s="14"/>
      <c r="AA2074" s="14"/>
      <c r="AB2074" s="14"/>
      <c r="AC2074" s="14">
        <v>537349</v>
      </c>
      <c r="AD2074" s="14">
        <v>71327</v>
      </c>
      <c r="AE2074" s="14">
        <v>466022</v>
      </c>
      <c r="AF2074" s="14"/>
      <c r="AG2074" s="14">
        <v>466022</v>
      </c>
    </row>
    <row r="2075" spans="1:33" hidden="1" x14ac:dyDescent="0.25">
      <c r="A2075" s="14" t="s">
        <v>33</v>
      </c>
      <c r="B2075" s="14" t="s">
        <v>34</v>
      </c>
      <c r="C2075" s="14">
        <v>860023186</v>
      </c>
      <c r="D2075" s="14" t="s">
        <v>2287</v>
      </c>
      <c r="E2075" s="14" t="s">
        <v>1017</v>
      </c>
      <c r="F2075" s="14" t="s">
        <v>197</v>
      </c>
      <c r="G2075" s="14" t="s">
        <v>45</v>
      </c>
      <c r="H2075" s="14" t="s">
        <v>3630</v>
      </c>
      <c r="I2075" s="14" t="s">
        <v>38</v>
      </c>
      <c r="J2075" s="14" t="s">
        <v>38</v>
      </c>
      <c r="K2075" s="14" t="s">
        <v>40</v>
      </c>
      <c r="L2075" s="14">
        <v>3167145</v>
      </c>
      <c r="M2075" s="14"/>
      <c r="N2075" s="14">
        <v>3167145</v>
      </c>
      <c r="O2075" s="14">
        <v>482009</v>
      </c>
      <c r="P2075" s="14">
        <v>8097</v>
      </c>
      <c r="Q2075" s="14">
        <v>2571414</v>
      </c>
      <c r="R2075" s="14">
        <v>315959</v>
      </c>
      <c r="S2075" s="14"/>
      <c r="T2075" s="14">
        <v>753684</v>
      </c>
      <c r="U2075" s="14"/>
      <c r="V2075" s="14"/>
      <c r="W2075" s="14">
        <v>60429</v>
      </c>
      <c r="X2075" s="14">
        <v>29218</v>
      </c>
      <c r="Y2075" s="14"/>
      <c r="Z2075" s="14"/>
      <c r="AA2075" s="14"/>
      <c r="AB2075" s="14"/>
      <c r="AC2075" s="14">
        <v>784895</v>
      </c>
      <c r="AD2075" s="14">
        <v>-21832</v>
      </c>
      <c r="AE2075" s="14">
        <v>806727</v>
      </c>
      <c r="AF2075" s="14"/>
      <c r="AG2075" s="14">
        <v>806727</v>
      </c>
    </row>
    <row r="2076" spans="1:33" hidden="1" x14ac:dyDescent="0.25">
      <c r="A2076" s="14" t="s">
        <v>33</v>
      </c>
      <c r="B2076" s="14" t="s">
        <v>34</v>
      </c>
      <c r="C2076" s="14">
        <v>860023525</v>
      </c>
      <c r="D2076" s="14" t="s">
        <v>2287</v>
      </c>
      <c r="E2076" s="14" t="s">
        <v>3631</v>
      </c>
      <c r="F2076" s="14" t="s">
        <v>212</v>
      </c>
      <c r="G2076" s="14" t="s">
        <v>45</v>
      </c>
      <c r="H2076" s="14" t="s">
        <v>1018</v>
      </c>
      <c r="I2076" s="14" t="s">
        <v>94</v>
      </c>
      <c r="J2076" s="14" t="s">
        <v>227</v>
      </c>
      <c r="K2076" s="14" t="s">
        <v>39</v>
      </c>
      <c r="L2076" s="14">
        <v>62901523</v>
      </c>
      <c r="M2076" s="14">
        <v>50728326</v>
      </c>
      <c r="N2076" s="14">
        <v>12173197</v>
      </c>
      <c r="O2076" s="14">
        <v>548542</v>
      </c>
      <c r="P2076" s="14">
        <v>1038335</v>
      </c>
      <c r="Q2076" s="14">
        <v>8203428</v>
      </c>
      <c r="R2076" s="14">
        <v>262607</v>
      </c>
      <c r="S2076" s="14">
        <v>83958</v>
      </c>
      <c r="T2076" s="14">
        <v>3301327</v>
      </c>
      <c r="U2076" s="14"/>
      <c r="V2076" s="14"/>
      <c r="W2076" s="14">
        <v>5498253</v>
      </c>
      <c r="X2076" s="14">
        <v>6050489</v>
      </c>
      <c r="Y2076" s="14"/>
      <c r="Z2076" s="14"/>
      <c r="AA2076" s="14"/>
      <c r="AB2076" s="14"/>
      <c r="AC2076" s="14">
        <v>2749091</v>
      </c>
      <c r="AD2076" s="14">
        <v>1454247</v>
      </c>
      <c r="AE2076" s="14">
        <v>1294844</v>
      </c>
      <c r="AF2076" s="14"/>
      <c r="AG2076" s="14">
        <v>1294844</v>
      </c>
    </row>
    <row r="2077" spans="1:33" hidden="1" x14ac:dyDescent="0.25">
      <c r="A2077" s="14" t="s">
        <v>33</v>
      </c>
      <c r="B2077" s="14" t="s">
        <v>34</v>
      </c>
      <c r="C2077" s="14">
        <v>860023525</v>
      </c>
      <c r="D2077" s="14" t="s">
        <v>2287</v>
      </c>
      <c r="E2077" s="14" t="s">
        <v>3631</v>
      </c>
      <c r="F2077" s="14" t="s">
        <v>212</v>
      </c>
      <c r="G2077" s="14" t="s">
        <v>45</v>
      </c>
      <c r="H2077" s="14" t="s">
        <v>1018</v>
      </c>
      <c r="I2077" s="14" t="s">
        <v>94</v>
      </c>
      <c r="J2077" s="14" t="s">
        <v>227</v>
      </c>
      <c r="K2077" s="14" t="s">
        <v>40</v>
      </c>
      <c r="L2077" s="14">
        <v>73980087</v>
      </c>
      <c r="M2077" s="14">
        <v>62711405</v>
      </c>
      <c r="N2077" s="14">
        <v>11268682</v>
      </c>
      <c r="O2077" s="14">
        <v>2729395</v>
      </c>
      <c r="P2077" s="14">
        <v>780310</v>
      </c>
      <c r="Q2077" s="14">
        <v>8088379</v>
      </c>
      <c r="R2077" s="14">
        <v>2412032</v>
      </c>
      <c r="S2077" s="14">
        <v>113164</v>
      </c>
      <c r="T2077" s="14">
        <v>2830520</v>
      </c>
      <c r="U2077" s="14"/>
      <c r="V2077" s="14"/>
      <c r="W2077" s="14">
        <v>927638</v>
      </c>
      <c r="X2077" s="14">
        <v>3100284</v>
      </c>
      <c r="Y2077" s="14"/>
      <c r="Z2077" s="14"/>
      <c r="AA2077" s="14"/>
      <c r="AB2077" s="14"/>
      <c r="AC2077" s="14">
        <v>657874</v>
      </c>
      <c r="AD2077" s="14">
        <v>-247501</v>
      </c>
      <c r="AE2077" s="14">
        <v>905375</v>
      </c>
      <c r="AF2077" s="14"/>
      <c r="AG2077" s="14">
        <v>905375</v>
      </c>
    </row>
    <row r="2078" spans="1:33" hidden="1" x14ac:dyDescent="0.25">
      <c r="A2078" s="14" t="s">
        <v>33</v>
      </c>
      <c r="B2078" s="14" t="s">
        <v>34</v>
      </c>
      <c r="C2078" s="14">
        <v>860023981</v>
      </c>
      <c r="D2078" s="14" t="s">
        <v>2287</v>
      </c>
      <c r="E2078" s="14" t="s">
        <v>3632</v>
      </c>
      <c r="F2078" s="14" t="s">
        <v>422</v>
      </c>
      <c r="G2078" s="14" t="s">
        <v>45</v>
      </c>
      <c r="H2078" s="14" t="s">
        <v>3633</v>
      </c>
      <c r="I2078" s="14" t="s">
        <v>38</v>
      </c>
      <c r="J2078" s="14" t="s">
        <v>38</v>
      </c>
      <c r="K2078" s="14" t="s">
        <v>39</v>
      </c>
      <c r="L2078" s="14">
        <v>132081517</v>
      </c>
      <c r="M2078" s="14">
        <v>102541333</v>
      </c>
      <c r="N2078" s="14">
        <v>29540184</v>
      </c>
      <c r="O2078" s="14">
        <v>564934</v>
      </c>
      <c r="P2078" s="14"/>
      <c r="Q2078" s="14">
        <v>7585484</v>
      </c>
      <c r="R2078" s="14">
        <v>330128</v>
      </c>
      <c r="S2078" s="14"/>
      <c r="T2078" s="14">
        <v>22189506</v>
      </c>
      <c r="U2078" s="14"/>
      <c r="V2078" s="14"/>
      <c r="W2078" s="14">
        <v>4604455</v>
      </c>
      <c r="X2078" s="14">
        <v>5705526</v>
      </c>
      <c r="Y2078" s="14"/>
      <c r="Z2078" s="14"/>
      <c r="AA2078" s="14"/>
      <c r="AB2078" s="14"/>
      <c r="AC2078" s="14">
        <v>21088435</v>
      </c>
      <c r="AD2078" s="14">
        <v>8031799</v>
      </c>
      <c r="AE2078" s="14">
        <v>13056636</v>
      </c>
      <c r="AF2078" s="14"/>
      <c r="AG2078" s="14">
        <v>13056636</v>
      </c>
    </row>
    <row r="2079" spans="1:33" hidden="1" x14ac:dyDescent="0.25">
      <c r="A2079" s="14" t="s">
        <v>33</v>
      </c>
      <c r="B2079" s="14" t="s">
        <v>34</v>
      </c>
      <c r="C2079" s="14">
        <v>860023981</v>
      </c>
      <c r="D2079" s="14" t="s">
        <v>2287</v>
      </c>
      <c r="E2079" s="14" t="s">
        <v>3632</v>
      </c>
      <c r="F2079" s="14" t="s">
        <v>422</v>
      </c>
      <c r="G2079" s="14" t="s">
        <v>45</v>
      </c>
      <c r="H2079" s="14" t="s">
        <v>3633</v>
      </c>
      <c r="I2079" s="14" t="s">
        <v>38</v>
      </c>
      <c r="J2079" s="14" t="s">
        <v>38</v>
      </c>
      <c r="K2079" s="14" t="s">
        <v>40</v>
      </c>
      <c r="L2079" s="14">
        <v>117350850</v>
      </c>
      <c r="M2079" s="14">
        <v>84830448</v>
      </c>
      <c r="N2079" s="14">
        <v>32520402</v>
      </c>
      <c r="O2079" s="14">
        <v>4266774</v>
      </c>
      <c r="P2079" s="14"/>
      <c r="Q2079" s="14">
        <v>6202137</v>
      </c>
      <c r="R2079" s="14">
        <v>128294</v>
      </c>
      <c r="S2079" s="14"/>
      <c r="T2079" s="14">
        <v>30456745</v>
      </c>
      <c r="U2079" s="14"/>
      <c r="V2079" s="14"/>
      <c r="W2079" s="14">
        <v>553813</v>
      </c>
      <c r="X2079" s="14">
        <v>2548891</v>
      </c>
      <c r="Y2079" s="14"/>
      <c r="Z2079" s="14"/>
      <c r="AA2079" s="14"/>
      <c r="AB2079" s="14"/>
      <c r="AC2079" s="14">
        <v>28461667</v>
      </c>
      <c r="AD2079" s="14">
        <v>10462040</v>
      </c>
      <c r="AE2079" s="14">
        <v>17999627</v>
      </c>
      <c r="AF2079" s="14"/>
      <c r="AG2079" s="14">
        <v>17999627</v>
      </c>
    </row>
    <row r="2080" spans="1:33" hidden="1" x14ac:dyDescent="0.25">
      <c r="A2080" s="14" t="s">
        <v>33</v>
      </c>
      <c r="B2080" s="14" t="s">
        <v>34</v>
      </c>
      <c r="C2080" s="14">
        <v>860024862</v>
      </c>
      <c r="D2080" s="14" t="s">
        <v>2287</v>
      </c>
      <c r="E2080" s="14" t="s">
        <v>1019</v>
      </c>
      <c r="F2080" s="14" t="s">
        <v>131</v>
      </c>
      <c r="G2080" s="14" t="s">
        <v>51</v>
      </c>
      <c r="H2080" s="14" t="s">
        <v>3634</v>
      </c>
      <c r="I2080" s="14" t="s">
        <v>38</v>
      </c>
      <c r="J2080" s="14" t="s">
        <v>38</v>
      </c>
      <c r="K2080" s="14" t="s">
        <v>39</v>
      </c>
      <c r="L2080" s="14">
        <v>29742634</v>
      </c>
      <c r="M2080" s="14">
        <v>22484621</v>
      </c>
      <c r="N2080" s="14">
        <v>7258013</v>
      </c>
      <c r="O2080" s="14">
        <v>4354906</v>
      </c>
      <c r="P2080" s="14">
        <v>6273442</v>
      </c>
      <c r="Q2080" s="14">
        <v>3101055</v>
      </c>
      <c r="R2080" s="14">
        <v>434267</v>
      </c>
      <c r="S2080" s="14"/>
      <c r="T2080" s="14">
        <v>1804155</v>
      </c>
      <c r="U2080" s="14"/>
      <c r="V2080" s="14"/>
      <c r="W2080" s="14">
        <v>141808</v>
      </c>
      <c r="X2080" s="14">
        <v>92709</v>
      </c>
      <c r="Y2080" s="14"/>
      <c r="Z2080" s="14"/>
      <c r="AA2080" s="14"/>
      <c r="AB2080" s="14"/>
      <c r="AC2080" s="14">
        <v>1853254</v>
      </c>
      <c r="AD2080" s="14">
        <v>358773</v>
      </c>
      <c r="AE2080" s="14">
        <v>1494481</v>
      </c>
      <c r="AF2080" s="14"/>
      <c r="AG2080" s="14">
        <v>1494481</v>
      </c>
    </row>
    <row r="2081" spans="1:33" hidden="1" x14ac:dyDescent="0.25">
      <c r="A2081" s="14" t="s">
        <v>33</v>
      </c>
      <c r="B2081" s="14" t="s">
        <v>34</v>
      </c>
      <c r="C2081" s="14">
        <v>860024862</v>
      </c>
      <c r="D2081" s="14" t="s">
        <v>2287</v>
      </c>
      <c r="E2081" s="14" t="s">
        <v>1019</v>
      </c>
      <c r="F2081" s="14" t="s">
        <v>131</v>
      </c>
      <c r="G2081" s="14" t="s">
        <v>51</v>
      </c>
      <c r="H2081" s="14" t="s">
        <v>3634</v>
      </c>
      <c r="I2081" s="14" t="s">
        <v>38</v>
      </c>
      <c r="J2081" s="14" t="s">
        <v>38</v>
      </c>
      <c r="K2081" s="14" t="s">
        <v>40</v>
      </c>
      <c r="L2081" s="14">
        <v>46334434</v>
      </c>
      <c r="M2081" s="14">
        <v>23234722</v>
      </c>
      <c r="N2081" s="14">
        <v>23099712</v>
      </c>
      <c r="O2081" s="14">
        <v>1540467</v>
      </c>
      <c r="P2081" s="14">
        <v>10059835</v>
      </c>
      <c r="Q2081" s="14">
        <v>4320952</v>
      </c>
      <c r="R2081" s="14">
        <v>1048590</v>
      </c>
      <c r="S2081" s="14"/>
      <c r="T2081" s="14">
        <v>9210802</v>
      </c>
      <c r="U2081" s="14"/>
      <c r="V2081" s="14"/>
      <c r="W2081" s="14">
        <v>89599</v>
      </c>
      <c r="X2081" s="14">
        <v>373189</v>
      </c>
      <c r="Y2081" s="14"/>
      <c r="Z2081" s="14"/>
      <c r="AA2081" s="14"/>
      <c r="AB2081" s="14"/>
      <c r="AC2081" s="14">
        <v>8927212</v>
      </c>
      <c r="AD2081" s="14">
        <v>3203118</v>
      </c>
      <c r="AE2081" s="14">
        <v>5724094</v>
      </c>
      <c r="AF2081" s="14"/>
      <c r="AG2081" s="14">
        <v>5724094</v>
      </c>
    </row>
    <row r="2082" spans="1:33" hidden="1" x14ac:dyDescent="0.25">
      <c r="A2082" s="14" t="s">
        <v>33</v>
      </c>
      <c r="B2082" s="14" t="s">
        <v>34</v>
      </c>
      <c r="C2082" s="14">
        <v>860024986</v>
      </c>
      <c r="D2082" s="14" t="s">
        <v>2287</v>
      </c>
      <c r="E2082" s="14" t="s">
        <v>3635</v>
      </c>
      <c r="F2082" s="14" t="s">
        <v>66</v>
      </c>
      <c r="G2082" s="14" t="s">
        <v>45</v>
      </c>
      <c r="H2082" s="14" t="s">
        <v>1020</v>
      </c>
      <c r="I2082" s="14" t="s">
        <v>38</v>
      </c>
      <c r="J2082" s="14" t="s">
        <v>38</v>
      </c>
      <c r="K2082" s="14" t="s">
        <v>39</v>
      </c>
      <c r="L2082" s="14">
        <v>102222754</v>
      </c>
      <c r="M2082" s="14">
        <v>79799880</v>
      </c>
      <c r="N2082" s="14">
        <v>22422874</v>
      </c>
      <c r="O2082" s="14">
        <v>369750</v>
      </c>
      <c r="P2082" s="14">
        <v>4205672</v>
      </c>
      <c r="Q2082" s="14">
        <v>4088119</v>
      </c>
      <c r="R2082" s="14">
        <v>193055</v>
      </c>
      <c r="S2082" s="14"/>
      <c r="T2082" s="14">
        <v>14305778</v>
      </c>
      <c r="U2082" s="14"/>
      <c r="V2082" s="14"/>
      <c r="W2082" s="14">
        <v>5468582</v>
      </c>
      <c r="X2082" s="14">
        <v>8930778</v>
      </c>
      <c r="Y2082" s="14"/>
      <c r="Z2082" s="14"/>
      <c r="AA2082" s="14"/>
      <c r="AB2082" s="14"/>
      <c r="AC2082" s="14">
        <v>10843582</v>
      </c>
      <c r="AD2082" s="14">
        <v>4002433</v>
      </c>
      <c r="AE2082" s="14">
        <v>6841149</v>
      </c>
      <c r="AF2082" s="14"/>
      <c r="AG2082" s="14">
        <v>6841149</v>
      </c>
    </row>
    <row r="2083" spans="1:33" hidden="1" x14ac:dyDescent="0.25">
      <c r="A2083" s="14" t="s">
        <v>33</v>
      </c>
      <c r="B2083" s="14" t="s">
        <v>34</v>
      </c>
      <c r="C2083" s="14">
        <v>860024986</v>
      </c>
      <c r="D2083" s="14" t="s">
        <v>2287</v>
      </c>
      <c r="E2083" s="14" t="s">
        <v>3635</v>
      </c>
      <c r="F2083" s="14" t="s">
        <v>66</v>
      </c>
      <c r="G2083" s="14" t="s">
        <v>45</v>
      </c>
      <c r="H2083" s="14" t="s">
        <v>1020</v>
      </c>
      <c r="I2083" s="14" t="s">
        <v>38</v>
      </c>
      <c r="J2083" s="14" t="s">
        <v>38</v>
      </c>
      <c r="K2083" s="14" t="s">
        <v>40</v>
      </c>
      <c r="L2083" s="14">
        <v>96882282</v>
      </c>
      <c r="M2083" s="14">
        <v>76454091</v>
      </c>
      <c r="N2083" s="14">
        <v>20428191</v>
      </c>
      <c r="O2083" s="14">
        <v>311919</v>
      </c>
      <c r="P2083" s="14">
        <v>4350287</v>
      </c>
      <c r="Q2083" s="14">
        <v>3451644</v>
      </c>
      <c r="R2083" s="14">
        <v>75137</v>
      </c>
      <c r="S2083" s="14"/>
      <c r="T2083" s="14">
        <v>12863042</v>
      </c>
      <c r="U2083" s="14"/>
      <c r="V2083" s="14"/>
      <c r="W2083" s="14">
        <v>4039933</v>
      </c>
      <c r="X2083" s="14">
        <v>6265110</v>
      </c>
      <c r="Y2083" s="14"/>
      <c r="Z2083" s="14"/>
      <c r="AA2083" s="14"/>
      <c r="AB2083" s="14"/>
      <c r="AC2083" s="14">
        <v>10637865</v>
      </c>
      <c r="AD2083" s="14">
        <v>4453958</v>
      </c>
      <c r="AE2083" s="14">
        <v>6183907</v>
      </c>
      <c r="AF2083" s="14"/>
      <c r="AG2083" s="14">
        <v>6183907</v>
      </c>
    </row>
    <row r="2084" spans="1:33" hidden="1" x14ac:dyDescent="0.25">
      <c r="A2084" s="14" t="s">
        <v>33</v>
      </c>
      <c r="B2084" s="14" t="s">
        <v>34</v>
      </c>
      <c r="C2084" s="14">
        <v>860025285</v>
      </c>
      <c r="D2084" s="14" t="s">
        <v>2287</v>
      </c>
      <c r="E2084" s="14" t="s">
        <v>1021</v>
      </c>
      <c r="F2084" s="14" t="s">
        <v>283</v>
      </c>
      <c r="G2084" s="14" t="s">
        <v>45</v>
      </c>
      <c r="H2084" s="14" t="s">
        <v>3636</v>
      </c>
      <c r="I2084" s="14" t="s">
        <v>38</v>
      </c>
      <c r="J2084" s="14" t="s">
        <v>38</v>
      </c>
      <c r="K2084" s="14" t="s">
        <v>39</v>
      </c>
      <c r="L2084" s="14">
        <v>192828560</v>
      </c>
      <c r="M2084" s="14">
        <v>167812038</v>
      </c>
      <c r="N2084" s="14">
        <v>25016522</v>
      </c>
      <c r="O2084" s="14"/>
      <c r="P2084" s="14">
        <v>7325490</v>
      </c>
      <c r="Q2084" s="14">
        <v>10193297</v>
      </c>
      <c r="R2084" s="14">
        <v>13140031</v>
      </c>
      <c r="S2084" s="14">
        <v>0</v>
      </c>
      <c r="T2084" s="14">
        <v>-5642296</v>
      </c>
      <c r="U2084" s="14"/>
      <c r="V2084" s="14"/>
      <c r="W2084" s="14">
        <v>543730</v>
      </c>
      <c r="X2084" s="14"/>
      <c r="Y2084" s="14"/>
      <c r="Z2084" s="14"/>
      <c r="AA2084" s="14"/>
      <c r="AB2084" s="14"/>
      <c r="AC2084" s="14">
        <v>-5098566</v>
      </c>
      <c r="AD2084" s="14">
        <v>-5070412</v>
      </c>
      <c r="AE2084" s="14">
        <v>-28154</v>
      </c>
      <c r="AF2084" s="14"/>
      <c r="AG2084" s="14">
        <v>-28154</v>
      </c>
    </row>
    <row r="2085" spans="1:33" hidden="1" x14ac:dyDescent="0.25">
      <c r="A2085" s="14" t="s">
        <v>33</v>
      </c>
      <c r="B2085" s="14" t="s">
        <v>34</v>
      </c>
      <c r="C2085" s="14">
        <v>860025285</v>
      </c>
      <c r="D2085" s="14" t="s">
        <v>2287</v>
      </c>
      <c r="E2085" s="14" t="s">
        <v>1021</v>
      </c>
      <c r="F2085" s="14" t="s">
        <v>283</v>
      </c>
      <c r="G2085" s="14" t="s">
        <v>45</v>
      </c>
      <c r="H2085" s="14" t="s">
        <v>3636</v>
      </c>
      <c r="I2085" s="14" t="s">
        <v>38</v>
      </c>
      <c r="J2085" s="14" t="s">
        <v>38</v>
      </c>
      <c r="K2085" s="14" t="s">
        <v>40</v>
      </c>
      <c r="L2085" s="14">
        <v>256664160</v>
      </c>
      <c r="M2085" s="14">
        <v>212894439</v>
      </c>
      <c r="N2085" s="14">
        <v>43769721</v>
      </c>
      <c r="O2085" s="14">
        <v>7530801</v>
      </c>
      <c r="P2085" s="14">
        <v>8657125</v>
      </c>
      <c r="Q2085" s="14">
        <v>25272554</v>
      </c>
      <c r="R2085" s="14"/>
      <c r="S2085" s="14"/>
      <c r="T2085" s="14">
        <v>17370843</v>
      </c>
      <c r="U2085" s="14"/>
      <c r="V2085" s="14"/>
      <c r="W2085" s="14"/>
      <c r="X2085" s="14">
        <v>75939</v>
      </c>
      <c r="Y2085" s="14"/>
      <c r="Z2085" s="14"/>
      <c r="AA2085" s="14"/>
      <c r="AB2085" s="14"/>
      <c r="AC2085" s="14">
        <v>17294904</v>
      </c>
      <c r="AD2085" s="14">
        <v>346207</v>
      </c>
      <c r="AE2085" s="14">
        <v>16948697</v>
      </c>
      <c r="AF2085" s="14"/>
      <c r="AG2085" s="14">
        <v>16948697</v>
      </c>
    </row>
    <row r="2086" spans="1:33" hidden="1" x14ac:dyDescent="0.25">
      <c r="A2086" s="14" t="s">
        <v>33</v>
      </c>
      <c r="B2086" s="14" t="s">
        <v>34</v>
      </c>
      <c r="C2086" s="14">
        <v>860025565</v>
      </c>
      <c r="D2086" s="14" t="s">
        <v>2287</v>
      </c>
      <c r="E2086" s="14" t="s">
        <v>3637</v>
      </c>
      <c r="F2086" s="14" t="s">
        <v>89</v>
      </c>
      <c r="G2086" s="14" t="s">
        <v>45</v>
      </c>
      <c r="H2086" s="14" t="s">
        <v>1022</v>
      </c>
      <c r="I2086" s="14" t="s">
        <v>38</v>
      </c>
      <c r="J2086" s="14" t="s">
        <v>38</v>
      </c>
      <c r="K2086" s="14" t="s">
        <v>39</v>
      </c>
      <c r="L2086" s="14">
        <v>60807252</v>
      </c>
      <c r="M2086" s="14">
        <v>49509808</v>
      </c>
      <c r="N2086" s="14">
        <v>11297444</v>
      </c>
      <c r="O2086" s="14">
        <v>504679</v>
      </c>
      <c r="P2086" s="14">
        <v>4250134</v>
      </c>
      <c r="Q2086" s="14">
        <v>4342176</v>
      </c>
      <c r="R2086" s="14">
        <v>2344011</v>
      </c>
      <c r="S2086" s="14">
        <v>0</v>
      </c>
      <c r="T2086" s="14">
        <v>865802</v>
      </c>
      <c r="U2086" s="14"/>
      <c r="V2086" s="14"/>
      <c r="W2086" s="14"/>
      <c r="X2086" s="14"/>
      <c r="Y2086" s="14"/>
      <c r="Z2086" s="14"/>
      <c r="AA2086" s="14"/>
      <c r="AB2086" s="14"/>
      <c r="AC2086" s="14">
        <v>865802</v>
      </c>
      <c r="AD2086" s="14">
        <v>341944</v>
      </c>
      <c r="AE2086" s="14">
        <v>523858</v>
      </c>
      <c r="AF2086" s="14"/>
      <c r="AG2086" s="14">
        <v>523858</v>
      </c>
    </row>
    <row r="2087" spans="1:33" hidden="1" x14ac:dyDescent="0.25">
      <c r="A2087" s="14" t="s">
        <v>33</v>
      </c>
      <c r="B2087" s="14" t="s">
        <v>34</v>
      </c>
      <c r="C2087" s="14">
        <v>860025565</v>
      </c>
      <c r="D2087" s="14" t="s">
        <v>2287</v>
      </c>
      <c r="E2087" s="14" t="s">
        <v>3637</v>
      </c>
      <c r="F2087" s="14" t="s">
        <v>89</v>
      </c>
      <c r="G2087" s="14" t="s">
        <v>45</v>
      </c>
      <c r="H2087" s="14" t="s">
        <v>1022</v>
      </c>
      <c r="I2087" s="14" t="s">
        <v>38</v>
      </c>
      <c r="J2087" s="14" t="s">
        <v>38</v>
      </c>
      <c r="K2087" s="14" t="s">
        <v>40</v>
      </c>
      <c r="L2087" s="14">
        <v>59547462</v>
      </c>
      <c r="M2087" s="14">
        <v>45201023</v>
      </c>
      <c r="N2087" s="14">
        <v>14346439</v>
      </c>
      <c r="O2087" s="14">
        <v>2306267</v>
      </c>
      <c r="P2087" s="14">
        <v>4320311</v>
      </c>
      <c r="Q2087" s="14">
        <v>3803571</v>
      </c>
      <c r="R2087" s="14">
        <v>2310670</v>
      </c>
      <c r="S2087" s="14"/>
      <c r="T2087" s="14">
        <v>6218154</v>
      </c>
      <c r="U2087" s="14"/>
      <c r="V2087" s="14"/>
      <c r="W2087" s="14"/>
      <c r="X2087" s="14"/>
      <c r="Y2087" s="14"/>
      <c r="Z2087" s="14"/>
      <c r="AA2087" s="14"/>
      <c r="AB2087" s="14"/>
      <c r="AC2087" s="14">
        <v>6218154</v>
      </c>
      <c r="AD2087" s="14">
        <v>2240591</v>
      </c>
      <c r="AE2087" s="14">
        <v>3977563</v>
      </c>
      <c r="AF2087" s="14"/>
      <c r="AG2087" s="14">
        <v>3977563</v>
      </c>
    </row>
    <row r="2088" spans="1:33" hidden="1" x14ac:dyDescent="0.25">
      <c r="A2088" s="14" t="s">
        <v>33</v>
      </c>
      <c r="B2088" s="14" t="s">
        <v>34</v>
      </c>
      <c r="C2088" s="14">
        <v>860025954</v>
      </c>
      <c r="D2088" s="14" t="s">
        <v>2287</v>
      </c>
      <c r="E2088" s="14" t="s">
        <v>6343</v>
      </c>
      <c r="F2088" s="14" t="s">
        <v>437</v>
      </c>
      <c r="G2088" s="14" t="s">
        <v>45</v>
      </c>
      <c r="H2088" s="14" t="s">
        <v>6344</v>
      </c>
      <c r="I2088" s="14" t="s">
        <v>38</v>
      </c>
      <c r="J2088" s="14" t="s">
        <v>38</v>
      </c>
      <c r="K2088" s="14" t="s">
        <v>39</v>
      </c>
      <c r="L2088" s="14"/>
      <c r="M2088" s="14"/>
      <c r="N2088" s="14"/>
      <c r="O2088" s="14"/>
      <c r="P2088" s="14"/>
      <c r="Q2088" s="14">
        <v>90229</v>
      </c>
      <c r="R2088" s="14">
        <v>848</v>
      </c>
      <c r="S2088" s="14"/>
      <c r="T2088" s="14">
        <v>-91077</v>
      </c>
      <c r="U2088" s="14"/>
      <c r="V2088" s="14"/>
      <c r="W2088" s="14">
        <v>3007</v>
      </c>
      <c r="X2088" s="14"/>
      <c r="Y2088" s="14"/>
      <c r="Z2088" s="14"/>
      <c r="AA2088" s="14"/>
      <c r="AB2088" s="14"/>
      <c r="AC2088" s="14">
        <v>-88070</v>
      </c>
      <c r="AD2088" s="14">
        <v>-26747</v>
      </c>
      <c r="AE2088" s="14">
        <v>-61323</v>
      </c>
      <c r="AF2088" s="14"/>
      <c r="AG2088" s="14">
        <v>-61323</v>
      </c>
    </row>
    <row r="2089" spans="1:33" hidden="1" x14ac:dyDescent="0.25">
      <c r="A2089" s="14" t="s">
        <v>33</v>
      </c>
      <c r="B2089" s="14" t="s">
        <v>34</v>
      </c>
      <c r="C2089" s="14">
        <v>860025954</v>
      </c>
      <c r="D2089" s="14" t="s">
        <v>2287</v>
      </c>
      <c r="E2089" s="14" t="s">
        <v>6343</v>
      </c>
      <c r="F2089" s="14" t="s">
        <v>437</v>
      </c>
      <c r="G2089" s="14" t="s">
        <v>45</v>
      </c>
      <c r="H2089" s="14" t="s">
        <v>6344</v>
      </c>
      <c r="I2089" s="14" t="s">
        <v>38</v>
      </c>
      <c r="J2089" s="14" t="s">
        <v>38</v>
      </c>
      <c r="K2089" s="14" t="s">
        <v>40</v>
      </c>
      <c r="L2089" s="14"/>
      <c r="M2089" s="14"/>
      <c r="N2089" s="14"/>
      <c r="O2089" s="14"/>
      <c r="P2089" s="14"/>
      <c r="Q2089" s="14">
        <v>89387</v>
      </c>
      <c r="R2089" s="14">
        <v>8104</v>
      </c>
      <c r="S2089" s="14"/>
      <c r="T2089" s="14">
        <v>-97491</v>
      </c>
      <c r="U2089" s="14"/>
      <c r="V2089" s="14"/>
      <c r="W2089" s="14">
        <v>2183</v>
      </c>
      <c r="X2089" s="14"/>
      <c r="Y2089" s="14"/>
      <c r="Z2089" s="14"/>
      <c r="AA2089" s="14"/>
      <c r="AB2089" s="14"/>
      <c r="AC2089" s="14">
        <v>-95308</v>
      </c>
      <c r="AD2089" s="14">
        <v>-30776</v>
      </c>
      <c r="AE2089" s="14">
        <v>-64532</v>
      </c>
      <c r="AF2089" s="14"/>
      <c r="AG2089" s="14">
        <v>-64532</v>
      </c>
    </row>
    <row r="2090" spans="1:33" hidden="1" x14ac:dyDescent="0.25">
      <c r="A2090" s="14" t="s">
        <v>33</v>
      </c>
      <c r="B2090" s="14" t="s">
        <v>34</v>
      </c>
      <c r="C2090" s="14">
        <v>860026442</v>
      </c>
      <c r="D2090" s="14" t="s">
        <v>2287</v>
      </c>
      <c r="E2090" s="14" t="s">
        <v>3638</v>
      </c>
      <c r="F2090" s="14" t="s">
        <v>131</v>
      </c>
      <c r="G2090" s="14" t="s">
        <v>36</v>
      </c>
      <c r="H2090" s="14" t="s">
        <v>3639</v>
      </c>
      <c r="I2090" s="14" t="s">
        <v>38</v>
      </c>
      <c r="J2090" s="14" t="s">
        <v>38</v>
      </c>
      <c r="K2090" s="14" t="s">
        <v>39</v>
      </c>
      <c r="L2090" s="14">
        <v>193488322</v>
      </c>
      <c r="M2090" s="14">
        <v>114964166</v>
      </c>
      <c r="N2090" s="14">
        <v>78524156</v>
      </c>
      <c r="O2090" s="14"/>
      <c r="P2090" s="14">
        <v>55803393</v>
      </c>
      <c r="Q2090" s="14">
        <v>5732326</v>
      </c>
      <c r="R2090" s="14">
        <v>2273180</v>
      </c>
      <c r="S2090" s="14">
        <v>5247273</v>
      </c>
      <c r="T2090" s="14">
        <v>19962530</v>
      </c>
      <c r="U2090" s="14"/>
      <c r="V2090" s="14"/>
      <c r="W2090" s="14">
        <v>1436</v>
      </c>
      <c r="X2090" s="14">
        <v>3444395</v>
      </c>
      <c r="Y2090" s="14"/>
      <c r="Z2090" s="14"/>
      <c r="AA2090" s="14"/>
      <c r="AB2090" s="14"/>
      <c r="AC2090" s="14">
        <v>16519571</v>
      </c>
      <c r="AD2090" s="14">
        <v>5615047</v>
      </c>
      <c r="AE2090" s="14">
        <v>10904524</v>
      </c>
      <c r="AF2090" s="14"/>
      <c r="AG2090" s="14">
        <v>10904524</v>
      </c>
    </row>
    <row r="2091" spans="1:33" hidden="1" x14ac:dyDescent="0.25">
      <c r="A2091" s="14" t="s">
        <v>33</v>
      </c>
      <c r="B2091" s="14" t="s">
        <v>34</v>
      </c>
      <c r="C2091" s="14">
        <v>860026442</v>
      </c>
      <c r="D2091" s="14" t="s">
        <v>2287</v>
      </c>
      <c r="E2091" s="14" t="s">
        <v>3638</v>
      </c>
      <c r="F2091" s="14" t="s">
        <v>131</v>
      </c>
      <c r="G2091" s="14" t="s">
        <v>36</v>
      </c>
      <c r="H2091" s="14" t="s">
        <v>3639</v>
      </c>
      <c r="I2091" s="14" t="s">
        <v>38</v>
      </c>
      <c r="J2091" s="14" t="s">
        <v>38</v>
      </c>
      <c r="K2091" s="14" t="s">
        <v>40</v>
      </c>
      <c r="L2091" s="14">
        <v>166775277</v>
      </c>
      <c r="M2091" s="14">
        <v>108794559</v>
      </c>
      <c r="N2091" s="14">
        <v>57980718</v>
      </c>
      <c r="O2091" s="14"/>
      <c r="P2091" s="14">
        <v>42705679</v>
      </c>
      <c r="Q2091" s="14">
        <v>5062361</v>
      </c>
      <c r="R2091" s="14">
        <v>1015189</v>
      </c>
      <c r="S2091" s="14">
        <v>-3283270</v>
      </c>
      <c r="T2091" s="14">
        <v>5914219</v>
      </c>
      <c r="U2091" s="14"/>
      <c r="V2091" s="14"/>
      <c r="W2091" s="14">
        <v>874</v>
      </c>
      <c r="X2091" s="14">
        <v>3589699</v>
      </c>
      <c r="Y2091" s="14"/>
      <c r="Z2091" s="14"/>
      <c r="AA2091" s="14"/>
      <c r="AB2091" s="14"/>
      <c r="AC2091" s="14">
        <v>2325394</v>
      </c>
      <c r="AD2091" s="14">
        <v>952379</v>
      </c>
      <c r="AE2091" s="14">
        <v>1373015</v>
      </c>
      <c r="AF2091" s="14"/>
      <c r="AG2091" s="14">
        <v>1373015</v>
      </c>
    </row>
    <row r="2092" spans="1:33" hidden="1" x14ac:dyDescent="0.25">
      <c r="A2092" s="14" t="s">
        <v>33</v>
      </c>
      <c r="B2092" s="14" t="s">
        <v>34</v>
      </c>
      <c r="C2092" s="14">
        <v>860026892</v>
      </c>
      <c r="D2092" s="14" t="s">
        <v>2287</v>
      </c>
      <c r="E2092" s="14" t="s">
        <v>3640</v>
      </c>
      <c r="F2092" s="14" t="s">
        <v>259</v>
      </c>
      <c r="G2092" s="14" t="s">
        <v>45</v>
      </c>
      <c r="H2092" s="14" t="s">
        <v>3641</v>
      </c>
      <c r="I2092" s="14" t="s">
        <v>38</v>
      </c>
      <c r="J2092" s="14" t="s">
        <v>38</v>
      </c>
      <c r="K2092" s="14" t="s">
        <v>39</v>
      </c>
      <c r="L2092" s="14">
        <v>14820181</v>
      </c>
      <c r="M2092" s="14">
        <v>11760315</v>
      </c>
      <c r="N2092" s="14">
        <v>3059866</v>
      </c>
      <c r="O2092" s="14">
        <v>336443</v>
      </c>
      <c r="P2092" s="14">
        <v>371992</v>
      </c>
      <c r="Q2092" s="14">
        <v>1872006</v>
      </c>
      <c r="R2092" s="14">
        <v>0</v>
      </c>
      <c r="S2092" s="14"/>
      <c r="T2092" s="14">
        <v>1152311</v>
      </c>
      <c r="U2092" s="14"/>
      <c r="V2092" s="14"/>
      <c r="W2092" s="14">
        <v>297433</v>
      </c>
      <c r="X2092" s="14">
        <v>1336459</v>
      </c>
      <c r="Y2092" s="14">
        <v>14221</v>
      </c>
      <c r="Z2092" s="14"/>
      <c r="AA2092" s="14"/>
      <c r="AB2092" s="14"/>
      <c r="AC2092" s="14">
        <v>99064</v>
      </c>
      <c r="AD2092" s="14">
        <v>228353</v>
      </c>
      <c r="AE2092" s="14">
        <v>-129289</v>
      </c>
      <c r="AF2092" s="14"/>
      <c r="AG2092" s="14">
        <v>-129289</v>
      </c>
    </row>
    <row r="2093" spans="1:33" hidden="1" x14ac:dyDescent="0.25">
      <c r="A2093" s="14" t="s">
        <v>33</v>
      </c>
      <c r="B2093" s="14" t="s">
        <v>34</v>
      </c>
      <c r="C2093" s="14">
        <v>860026892</v>
      </c>
      <c r="D2093" s="14" t="s">
        <v>2287</v>
      </c>
      <c r="E2093" s="14" t="s">
        <v>3640</v>
      </c>
      <c r="F2093" s="14" t="s">
        <v>259</v>
      </c>
      <c r="G2093" s="14" t="s">
        <v>45</v>
      </c>
      <c r="H2093" s="14" t="s">
        <v>3641</v>
      </c>
      <c r="I2093" s="14" t="s">
        <v>38</v>
      </c>
      <c r="J2093" s="14" t="s">
        <v>38</v>
      </c>
      <c r="K2093" s="14" t="s">
        <v>40</v>
      </c>
      <c r="L2093" s="14">
        <v>16251219</v>
      </c>
      <c r="M2093" s="14">
        <v>13365312</v>
      </c>
      <c r="N2093" s="14">
        <v>2885907</v>
      </c>
      <c r="O2093" s="14">
        <v>544593</v>
      </c>
      <c r="P2093" s="14">
        <v>554000</v>
      </c>
      <c r="Q2093" s="14">
        <v>1475090</v>
      </c>
      <c r="R2093" s="14">
        <v>0</v>
      </c>
      <c r="S2093" s="14"/>
      <c r="T2093" s="14">
        <v>1401410</v>
      </c>
      <c r="U2093" s="14"/>
      <c r="V2093" s="14"/>
      <c r="W2093" s="14">
        <v>565556</v>
      </c>
      <c r="X2093" s="14">
        <v>729679</v>
      </c>
      <c r="Y2093" s="14">
        <v>42825</v>
      </c>
      <c r="Z2093" s="14"/>
      <c r="AA2093" s="14"/>
      <c r="AB2093" s="14"/>
      <c r="AC2093" s="14">
        <v>1194462</v>
      </c>
      <c r="AD2093" s="14">
        <v>383655</v>
      </c>
      <c r="AE2093" s="14">
        <v>810807</v>
      </c>
      <c r="AF2093" s="14"/>
      <c r="AG2093" s="14">
        <v>810807</v>
      </c>
    </row>
    <row r="2094" spans="1:33" hidden="1" x14ac:dyDescent="0.25">
      <c r="A2094" s="14" t="s">
        <v>33</v>
      </c>
      <c r="B2094" s="14" t="s">
        <v>34</v>
      </c>
      <c r="C2094" s="14">
        <v>860026958</v>
      </c>
      <c r="D2094" s="14" t="s">
        <v>2287</v>
      </c>
      <c r="E2094" s="14" t="s">
        <v>3642</v>
      </c>
      <c r="F2094" s="14" t="s">
        <v>50</v>
      </c>
      <c r="G2094" s="14" t="s">
        <v>36</v>
      </c>
      <c r="H2094" s="14" t="s">
        <v>3643</v>
      </c>
      <c r="I2094" s="14" t="s">
        <v>94</v>
      </c>
      <c r="J2094" s="14" t="s">
        <v>227</v>
      </c>
      <c r="K2094" s="14" t="s">
        <v>39</v>
      </c>
      <c r="L2094" s="14">
        <v>6773136</v>
      </c>
      <c r="M2094" s="14">
        <v>4396377</v>
      </c>
      <c r="N2094" s="14">
        <v>2376759</v>
      </c>
      <c r="O2094" s="14">
        <v>115669</v>
      </c>
      <c r="P2094" s="14">
        <v>1130345</v>
      </c>
      <c r="Q2094" s="14">
        <v>1078487</v>
      </c>
      <c r="R2094" s="14">
        <v>632419</v>
      </c>
      <c r="S2094" s="14"/>
      <c r="T2094" s="14">
        <v>-348823</v>
      </c>
      <c r="U2094" s="14"/>
      <c r="V2094" s="14"/>
      <c r="W2094" s="14">
        <v>123044</v>
      </c>
      <c r="X2094" s="14">
        <v>3017047</v>
      </c>
      <c r="Y2094" s="14"/>
      <c r="Z2094" s="14">
        <v>0</v>
      </c>
      <c r="AA2094" s="14"/>
      <c r="AB2094" s="14"/>
      <c r="AC2094" s="14">
        <v>-3242826</v>
      </c>
      <c r="AD2094" s="14">
        <v>147423</v>
      </c>
      <c r="AE2094" s="14">
        <v>-3390249</v>
      </c>
      <c r="AF2094" s="14"/>
      <c r="AG2094" s="14">
        <v>-3390249</v>
      </c>
    </row>
    <row r="2095" spans="1:33" hidden="1" x14ac:dyDescent="0.25">
      <c r="A2095" s="14" t="s">
        <v>33</v>
      </c>
      <c r="B2095" s="14" t="s">
        <v>34</v>
      </c>
      <c r="C2095" s="14">
        <v>860026958</v>
      </c>
      <c r="D2095" s="14" t="s">
        <v>2287</v>
      </c>
      <c r="E2095" s="14" t="s">
        <v>3642</v>
      </c>
      <c r="F2095" s="14" t="s">
        <v>50</v>
      </c>
      <c r="G2095" s="14" t="s">
        <v>36</v>
      </c>
      <c r="H2095" s="14" t="s">
        <v>3643</v>
      </c>
      <c r="I2095" s="14" t="s">
        <v>94</v>
      </c>
      <c r="J2095" s="14" t="s">
        <v>227</v>
      </c>
      <c r="K2095" s="14" t="s">
        <v>40</v>
      </c>
      <c r="L2095" s="14">
        <v>6789171</v>
      </c>
      <c r="M2095" s="14">
        <v>4063940</v>
      </c>
      <c r="N2095" s="14">
        <v>2725231</v>
      </c>
      <c r="O2095" s="14">
        <v>1540644</v>
      </c>
      <c r="P2095" s="14">
        <v>1284003</v>
      </c>
      <c r="Q2095" s="14">
        <v>1230800</v>
      </c>
      <c r="R2095" s="14">
        <v>1044746</v>
      </c>
      <c r="S2095" s="14"/>
      <c r="T2095" s="14">
        <v>706326</v>
      </c>
      <c r="U2095" s="14"/>
      <c r="V2095" s="14"/>
      <c r="W2095" s="14">
        <v>2008901</v>
      </c>
      <c r="X2095" s="14">
        <v>312081</v>
      </c>
      <c r="Y2095" s="14"/>
      <c r="Z2095" s="14"/>
      <c r="AA2095" s="14"/>
      <c r="AB2095" s="14"/>
      <c r="AC2095" s="14">
        <v>2403146</v>
      </c>
      <c r="AD2095" s="14">
        <v>393404</v>
      </c>
      <c r="AE2095" s="14">
        <v>2009742</v>
      </c>
      <c r="AF2095" s="14"/>
      <c r="AG2095" s="14">
        <v>2009742</v>
      </c>
    </row>
    <row r="2096" spans="1:33" hidden="1" x14ac:dyDescent="0.25">
      <c r="A2096" s="14" t="s">
        <v>33</v>
      </c>
      <c r="B2096" s="14" t="s">
        <v>34</v>
      </c>
      <c r="C2096" s="14">
        <v>860027908</v>
      </c>
      <c r="D2096" s="14" t="s">
        <v>2287</v>
      </c>
      <c r="E2096" s="14" t="s">
        <v>3644</v>
      </c>
      <c r="F2096" s="14" t="s">
        <v>76</v>
      </c>
      <c r="G2096" s="14" t="s">
        <v>45</v>
      </c>
      <c r="H2096" s="14" t="s">
        <v>1104</v>
      </c>
      <c r="I2096" s="14" t="s">
        <v>38</v>
      </c>
      <c r="J2096" s="14" t="s">
        <v>38</v>
      </c>
      <c r="K2096" s="14" t="s">
        <v>39</v>
      </c>
      <c r="L2096" s="14">
        <v>1372908</v>
      </c>
      <c r="M2096" s="14"/>
      <c r="N2096" s="14">
        <v>1372908</v>
      </c>
      <c r="O2096" s="14">
        <v>25</v>
      </c>
      <c r="P2096" s="14"/>
      <c r="Q2096" s="14">
        <v>1371165</v>
      </c>
      <c r="R2096" s="14"/>
      <c r="S2096" s="14"/>
      <c r="T2096" s="14">
        <v>1768</v>
      </c>
      <c r="U2096" s="14"/>
      <c r="V2096" s="14"/>
      <c r="W2096" s="14"/>
      <c r="X2096" s="14">
        <v>88</v>
      </c>
      <c r="Y2096" s="14"/>
      <c r="Z2096" s="14"/>
      <c r="AA2096" s="14"/>
      <c r="AB2096" s="14"/>
      <c r="AC2096" s="14">
        <v>1680</v>
      </c>
      <c r="AD2096" s="14">
        <v>75750</v>
      </c>
      <c r="AE2096" s="14">
        <v>-74070</v>
      </c>
      <c r="AF2096" s="14"/>
      <c r="AG2096" s="14">
        <v>-74070</v>
      </c>
    </row>
    <row r="2097" spans="1:33" hidden="1" x14ac:dyDescent="0.25">
      <c r="A2097" s="14" t="s">
        <v>33</v>
      </c>
      <c r="B2097" s="14" t="s">
        <v>34</v>
      </c>
      <c r="C2097" s="14">
        <v>860027908</v>
      </c>
      <c r="D2097" s="14" t="s">
        <v>2287</v>
      </c>
      <c r="E2097" s="14" t="s">
        <v>3644</v>
      </c>
      <c r="F2097" s="14" t="s">
        <v>76</v>
      </c>
      <c r="G2097" s="14" t="s">
        <v>45</v>
      </c>
      <c r="H2097" s="14" t="s">
        <v>1104</v>
      </c>
      <c r="I2097" s="14" t="s">
        <v>38</v>
      </c>
      <c r="J2097" s="14" t="s">
        <v>38</v>
      </c>
      <c r="K2097" s="14" t="s">
        <v>40</v>
      </c>
      <c r="L2097" s="14">
        <v>1385719</v>
      </c>
      <c r="M2097" s="14"/>
      <c r="N2097" s="14">
        <v>1385719</v>
      </c>
      <c r="O2097" s="14">
        <v>53454</v>
      </c>
      <c r="P2097" s="14"/>
      <c r="Q2097" s="14">
        <v>1590433</v>
      </c>
      <c r="R2097" s="14"/>
      <c r="S2097" s="14"/>
      <c r="T2097" s="14">
        <v>-151260</v>
      </c>
      <c r="U2097" s="14"/>
      <c r="V2097" s="14"/>
      <c r="W2097" s="14"/>
      <c r="X2097" s="14">
        <v>2521</v>
      </c>
      <c r="Y2097" s="14"/>
      <c r="Z2097" s="14"/>
      <c r="AA2097" s="14"/>
      <c r="AB2097" s="14"/>
      <c r="AC2097" s="14">
        <v>-153781</v>
      </c>
      <c r="AD2097" s="14">
        <v>40161</v>
      </c>
      <c r="AE2097" s="14">
        <v>-193942</v>
      </c>
      <c r="AF2097" s="14"/>
      <c r="AG2097" s="14">
        <v>-193942</v>
      </c>
    </row>
    <row r="2098" spans="1:33" hidden="1" x14ac:dyDescent="0.25">
      <c r="A2098" s="14" t="s">
        <v>33</v>
      </c>
      <c r="B2098" s="14" t="s">
        <v>34</v>
      </c>
      <c r="C2098" s="14">
        <v>860027917</v>
      </c>
      <c r="D2098" s="14" t="s">
        <v>2287</v>
      </c>
      <c r="E2098" s="14" t="s">
        <v>3645</v>
      </c>
      <c r="F2098" s="14" t="s">
        <v>212</v>
      </c>
      <c r="G2098" s="14" t="s">
        <v>36</v>
      </c>
      <c r="H2098" s="14" t="s">
        <v>3646</v>
      </c>
      <c r="I2098" s="14" t="s">
        <v>38</v>
      </c>
      <c r="J2098" s="14" t="s">
        <v>38</v>
      </c>
      <c r="K2098" s="14" t="s">
        <v>39</v>
      </c>
      <c r="L2098" s="14">
        <v>50227766</v>
      </c>
      <c r="M2098" s="14">
        <v>38893587</v>
      </c>
      <c r="N2098" s="14">
        <v>11334179</v>
      </c>
      <c r="O2098" s="14">
        <v>840739</v>
      </c>
      <c r="P2098" s="14">
        <v>2191697</v>
      </c>
      <c r="Q2098" s="14">
        <v>2874669</v>
      </c>
      <c r="R2098" s="14">
        <v>379988</v>
      </c>
      <c r="S2098" s="14"/>
      <c r="T2098" s="14">
        <v>6728564</v>
      </c>
      <c r="U2098" s="14"/>
      <c r="V2098" s="14"/>
      <c r="W2098" s="14">
        <v>2573681</v>
      </c>
      <c r="X2098" s="14">
        <v>477610</v>
      </c>
      <c r="Y2098" s="14"/>
      <c r="Z2098" s="14"/>
      <c r="AA2098" s="14"/>
      <c r="AB2098" s="14"/>
      <c r="AC2098" s="14">
        <v>8824635</v>
      </c>
      <c r="AD2098" s="14">
        <v>3215892</v>
      </c>
      <c r="AE2098" s="14">
        <v>5608743</v>
      </c>
      <c r="AF2098" s="14"/>
      <c r="AG2098" s="14">
        <v>5608743</v>
      </c>
    </row>
    <row r="2099" spans="1:33" hidden="1" x14ac:dyDescent="0.25">
      <c r="A2099" s="14" t="s">
        <v>33</v>
      </c>
      <c r="B2099" s="14" t="s">
        <v>34</v>
      </c>
      <c r="C2099" s="14">
        <v>860027917</v>
      </c>
      <c r="D2099" s="14" t="s">
        <v>2287</v>
      </c>
      <c r="E2099" s="14" t="s">
        <v>3645</v>
      </c>
      <c r="F2099" s="14" t="s">
        <v>212</v>
      </c>
      <c r="G2099" s="14" t="s">
        <v>36</v>
      </c>
      <c r="H2099" s="14" t="s">
        <v>3646</v>
      </c>
      <c r="I2099" s="14" t="s">
        <v>38</v>
      </c>
      <c r="J2099" s="14" t="s">
        <v>38</v>
      </c>
      <c r="K2099" s="14" t="s">
        <v>40</v>
      </c>
      <c r="L2099" s="14">
        <v>57974063</v>
      </c>
      <c r="M2099" s="14">
        <v>43524379</v>
      </c>
      <c r="N2099" s="14">
        <v>14449684</v>
      </c>
      <c r="O2099" s="14">
        <v>1047759</v>
      </c>
      <c r="P2099" s="14">
        <v>1863332</v>
      </c>
      <c r="Q2099" s="14">
        <v>2397146</v>
      </c>
      <c r="R2099" s="14">
        <v>342849</v>
      </c>
      <c r="S2099" s="14"/>
      <c r="T2099" s="14">
        <v>10894116</v>
      </c>
      <c r="U2099" s="14"/>
      <c r="V2099" s="14"/>
      <c r="W2099" s="14">
        <v>1241113</v>
      </c>
      <c r="X2099" s="14">
        <v>808221</v>
      </c>
      <c r="Y2099" s="14"/>
      <c r="Z2099" s="14"/>
      <c r="AA2099" s="14"/>
      <c r="AB2099" s="14"/>
      <c r="AC2099" s="14">
        <v>11327008</v>
      </c>
      <c r="AD2099" s="14">
        <v>4109097</v>
      </c>
      <c r="AE2099" s="14">
        <v>7217911</v>
      </c>
      <c r="AF2099" s="14"/>
      <c r="AG2099" s="14">
        <v>7217911</v>
      </c>
    </row>
    <row r="2100" spans="1:33" hidden="1" x14ac:dyDescent="0.25">
      <c r="A2100" s="14" t="s">
        <v>33</v>
      </c>
      <c r="B2100" s="14" t="s">
        <v>34</v>
      </c>
      <c r="C2100" s="14">
        <v>860028171</v>
      </c>
      <c r="D2100" s="14" t="s">
        <v>2287</v>
      </c>
      <c r="E2100" s="14" t="s">
        <v>3647</v>
      </c>
      <c r="F2100" s="14" t="s">
        <v>259</v>
      </c>
      <c r="G2100" s="14" t="s">
        <v>45</v>
      </c>
      <c r="H2100" s="14" t="s">
        <v>3648</v>
      </c>
      <c r="I2100" s="14" t="s">
        <v>38</v>
      </c>
      <c r="J2100" s="14" t="s">
        <v>38</v>
      </c>
      <c r="K2100" s="14" t="s">
        <v>39</v>
      </c>
      <c r="L2100" s="14">
        <v>37830376</v>
      </c>
      <c r="M2100" s="14">
        <v>32923956</v>
      </c>
      <c r="N2100" s="14">
        <v>4906420</v>
      </c>
      <c r="O2100" s="14">
        <v>495542</v>
      </c>
      <c r="P2100" s="14">
        <v>1453124</v>
      </c>
      <c r="Q2100" s="14">
        <v>5926955</v>
      </c>
      <c r="R2100" s="14"/>
      <c r="S2100" s="14"/>
      <c r="T2100" s="14">
        <v>-1978117</v>
      </c>
      <c r="U2100" s="14"/>
      <c r="V2100" s="14"/>
      <c r="W2100" s="14">
        <v>4293132</v>
      </c>
      <c r="X2100" s="14">
        <v>1146994</v>
      </c>
      <c r="Y2100" s="14"/>
      <c r="Z2100" s="14"/>
      <c r="AA2100" s="14"/>
      <c r="AB2100" s="14"/>
      <c r="AC2100" s="14">
        <v>1168021</v>
      </c>
      <c r="AD2100" s="14">
        <v>170261</v>
      </c>
      <c r="AE2100" s="14">
        <v>997760</v>
      </c>
      <c r="AF2100" s="14"/>
      <c r="AG2100" s="14">
        <v>997760</v>
      </c>
    </row>
    <row r="2101" spans="1:33" hidden="1" x14ac:dyDescent="0.25">
      <c r="A2101" s="14" t="s">
        <v>33</v>
      </c>
      <c r="B2101" s="14" t="s">
        <v>34</v>
      </c>
      <c r="C2101" s="14">
        <v>860028171</v>
      </c>
      <c r="D2101" s="14" t="s">
        <v>2287</v>
      </c>
      <c r="E2101" s="14" t="s">
        <v>3647</v>
      </c>
      <c r="F2101" s="14" t="s">
        <v>259</v>
      </c>
      <c r="G2101" s="14" t="s">
        <v>45</v>
      </c>
      <c r="H2101" s="14" t="s">
        <v>3648</v>
      </c>
      <c r="I2101" s="14" t="s">
        <v>38</v>
      </c>
      <c r="J2101" s="14" t="s">
        <v>38</v>
      </c>
      <c r="K2101" s="14" t="s">
        <v>40</v>
      </c>
      <c r="L2101" s="14">
        <v>23846990</v>
      </c>
      <c r="M2101" s="14">
        <v>20298112</v>
      </c>
      <c r="N2101" s="14">
        <v>3548878</v>
      </c>
      <c r="O2101" s="14">
        <v>1186933</v>
      </c>
      <c r="P2101" s="14">
        <v>676025</v>
      </c>
      <c r="Q2101" s="14">
        <v>5476958</v>
      </c>
      <c r="R2101" s="14"/>
      <c r="S2101" s="14"/>
      <c r="T2101" s="14">
        <v>-1417172</v>
      </c>
      <c r="U2101" s="14"/>
      <c r="V2101" s="14"/>
      <c r="W2101" s="14">
        <v>2234654</v>
      </c>
      <c r="X2101" s="14">
        <v>372342</v>
      </c>
      <c r="Y2101" s="14"/>
      <c r="Z2101" s="14"/>
      <c r="AA2101" s="14"/>
      <c r="AB2101" s="14"/>
      <c r="AC2101" s="14">
        <v>445140</v>
      </c>
      <c r="AD2101" s="14">
        <v>-64585</v>
      </c>
      <c r="AE2101" s="14">
        <v>509725</v>
      </c>
      <c r="AF2101" s="14"/>
      <c r="AG2101" s="14">
        <v>509725</v>
      </c>
    </row>
    <row r="2102" spans="1:33" hidden="1" x14ac:dyDescent="0.25">
      <c r="A2102" s="14" t="s">
        <v>33</v>
      </c>
      <c r="B2102" s="14" t="s">
        <v>34</v>
      </c>
      <c r="C2102" s="14">
        <v>860028399</v>
      </c>
      <c r="D2102" s="14" t="s">
        <v>2287</v>
      </c>
      <c r="E2102" s="14" t="s">
        <v>3649</v>
      </c>
      <c r="F2102" s="14" t="s">
        <v>152</v>
      </c>
      <c r="G2102" s="14" t="s">
        <v>36</v>
      </c>
      <c r="H2102" s="14" t="s">
        <v>3650</v>
      </c>
      <c r="I2102" s="14" t="s">
        <v>38</v>
      </c>
      <c r="J2102" s="14" t="s">
        <v>38</v>
      </c>
      <c r="K2102" s="14" t="s">
        <v>39</v>
      </c>
      <c r="L2102" s="14">
        <v>650268</v>
      </c>
      <c r="M2102" s="14"/>
      <c r="N2102" s="14">
        <v>650268</v>
      </c>
      <c r="O2102" s="14">
        <v>91100</v>
      </c>
      <c r="P2102" s="14"/>
      <c r="Q2102" s="14">
        <v>478235</v>
      </c>
      <c r="R2102" s="14">
        <v>23978</v>
      </c>
      <c r="S2102" s="14"/>
      <c r="T2102" s="14">
        <v>239155</v>
      </c>
      <c r="U2102" s="14"/>
      <c r="V2102" s="14"/>
      <c r="W2102" s="14">
        <v>174911</v>
      </c>
      <c r="X2102" s="14">
        <v>240782</v>
      </c>
      <c r="Y2102" s="14"/>
      <c r="Z2102" s="14"/>
      <c r="AA2102" s="14"/>
      <c r="AB2102" s="14">
        <v>123511</v>
      </c>
      <c r="AC2102" s="14">
        <v>296795</v>
      </c>
      <c r="AD2102" s="14">
        <v>208427</v>
      </c>
      <c r="AE2102" s="14">
        <v>88368</v>
      </c>
      <c r="AF2102" s="14"/>
      <c r="AG2102" s="14">
        <v>88368</v>
      </c>
    </row>
    <row r="2103" spans="1:33" hidden="1" x14ac:dyDescent="0.25">
      <c r="A2103" s="14" t="s">
        <v>33</v>
      </c>
      <c r="B2103" s="14" t="s">
        <v>34</v>
      </c>
      <c r="C2103" s="14">
        <v>860028399</v>
      </c>
      <c r="D2103" s="14" t="s">
        <v>2287</v>
      </c>
      <c r="E2103" s="14" t="s">
        <v>3649</v>
      </c>
      <c r="F2103" s="14" t="s">
        <v>152</v>
      </c>
      <c r="G2103" s="14" t="s">
        <v>36</v>
      </c>
      <c r="H2103" s="14" t="s">
        <v>3650</v>
      </c>
      <c r="I2103" s="14" t="s">
        <v>38</v>
      </c>
      <c r="J2103" s="14" t="s">
        <v>38</v>
      </c>
      <c r="K2103" s="14" t="s">
        <v>40</v>
      </c>
      <c r="L2103" s="14">
        <v>542944</v>
      </c>
      <c r="M2103" s="14"/>
      <c r="N2103" s="14">
        <v>542944</v>
      </c>
      <c r="O2103" s="14">
        <v>636690</v>
      </c>
      <c r="P2103" s="14"/>
      <c r="Q2103" s="14">
        <v>499481</v>
      </c>
      <c r="R2103" s="14">
        <v>1311685</v>
      </c>
      <c r="S2103" s="14"/>
      <c r="T2103" s="14">
        <v>-631532</v>
      </c>
      <c r="U2103" s="14"/>
      <c r="V2103" s="14"/>
      <c r="W2103" s="14">
        <v>68167</v>
      </c>
      <c r="X2103" s="14">
        <v>154973</v>
      </c>
      <c r="Y2103" s="14"/>
      <c r="Z2103" s="14"/>
      <c r="AA2103" s="14"/>
      <c r="AB2103" s="14">
        <v>932</v>
      </c>
      <c r="AC2103" s="14">
        <v>-717406</v>
      </c>
      <c r="AD2103" s="14">
        <v>81960</v>
      </c>
      <c r="AE2103" s="14">
        <v>-799366</v>
      </c>
      <c r="AF2103" s="14"/>
      <c r="AG2103" s="14">
        <v>-799366</v>
      </c>
    </row>
    <row r="2104" spans="1:33" hidden="1" x14ac:dyDescent="0.25">
      <c r="A2104" s="14" t="s">
        <v>33</v>
      </c>
      <c r="B2104" s="14" t="s">
        <v>34</v>
      </c>
      <c r="C2104" s="14">
        <v>860028581</v>
      </c>
      <c r="D2104" s="14" t="s">
        <v>2287</v>
      </c>
      <c r="E2104" s="14" t="s">
        <v>1023</v>
      </c>
      <c r="F2104" s="14" t="s">
        <v>131</v>
      </c>
      <c r="G2104" s="14" t="s">
        <v>45</v>
      </c>
      <c r="H2104" s="14" t="s">
        <v>3651</v>
      </c>
      <c r="I2104" s="14" t="s">
        <v>38</v>
      </c>
      <c r="J2104" s="14" t="s">
        <v>38</v>
      </c>
      <c r="K2104" s="14" t="s">
        <v>39</v>
      </c>
      <c r="L2104" s="14">
        <v>12665599</v>
      </c>
      <c r="M2104" s="14">
        <v>8947479</v>
      </c>
      <c r="N2104" s="14">
        <v>3718120</v>
      </c>
      <c r="O2104" s="14">
        <v>13862929</v>
      </c>
      <c r="P2104" s="14">
        <v>456608</v>
      </c>
      <c r="Q2104" s="14">
        <v>2552428</v>
      </c>
      <c r="R2104" s="14">
        <v>4028137</v>
      </c>
      <c r="S2104" s="14"/>
      <c r="T2104" s="14">
        <v>10543876</v>
      </c>
      <c r="U2104" s="14"/>
      <c r="V2104" s="14"/>
      <c r="W2104" s="14"/>
      <c r="X2104" s="14"/>
      <c r="Y2104" s="14"/>
      <c r="Z2104" s="14"/>
      <c r="AA2104" s="14"/>
      <c r="AB2104" s="14"/>
      <c r="AC2104" s="14">
        <v>10543876</v>
      </c>
      <c r="AD2104" s="14">
        <v>252940</v>
      </c>
      <c r="AE2104" s="14">
        <v>10290936</v>
      </c>
      <c r="AF2104" s="14"/>
      <c r="AG2104" s="14">
        <v>10290936</v>
      </c>
    </row>
    <row r="2105" spans="1:33" hidden="1" x14ac:dyDescent="0.25">
      <c r="A2105" s="14" t="s">
        <v>33</v>
      </c>
      <c r="B2105" s="14" t="s">
        <v>34</v>
      </c>
      <c r="C2105" s="14">
        <v>860028581</v>
      </c>
      <c r="D2105" s="14" t="s">
        <v>2287</v>
      </c>
      <c r="E2105" s="14" t="s">
        <v>1023</v>
      </c>
      <c r="F2105" s="14" t="s">
        <v>131</v>
      </c>
      <c r="G2105" s="14" t="s">
        <v>45</v>
      </c>
      <c r="H2105" s="14" t="s">
        <v>3651</v>
      </c>
      <c r="I2105" s="14" t="s">
        <v>38</v>
      </c>
      <c r="J2105" s="14" t="s">
        <v>38</v>
      </c>
      <c r="K2105" s="14" t="s">
        <v>40</v>
      </c>
      <c r="L2105" s="14">
        <v>13207204</v>
      </c>
      <c r="M2105" s="14">
        <v>8877170</v>
      </c>
      <c r="N2105" s="14">
        <v>4330034</v>
      </c>
      <c r="O2105" s="14">
        <v>2055500</v>
      </c>
      <c r="P2105" s="14">
        <v>352429</v>
      </c>
      <c r="Q2105" s="14">
        <v>2281310</v>
      </c>
      <c r="R2105" s="14">
        <v>3772321</v>
      </c>
      <c r="S2105" s="14"/>
      <c r="T2105" s="14">
        <v>-20526</v>
      </c>
      <c r="U2105" s="14"/>
      <c r="V2105" s="14"/>
      <c r="W2105" s="14"/>
      <c r="X2105" s="14"/>
      <c r="Y2105" s="14"/>
      <c r="Z2105" s="14"/>
      <c r="AA2105" s="14"/>
      <c r="AB2105" s="14"/>
      <c r="AC2105" s="14">
        <v>-20526</v>
      </c>
      <c r="AD2105" s="14">
        <v>155775</v>
      </c>
      <c r="AE2105" s="14">
        <v>-176301</v>
      </c>
      <c r="AF2105" s="14"/>
      <c r="AG2105" s="14">
        <v>-176301</v>
      </c>
    </row>
    <row r="2106" spans="1:33" hidden="1" x14ac:dyDescent="0.25">
      <c r="A2106" s="14" t="s">
        <v>33</v>
      </c>
      <c r="B2106" s="14" t="s">
        <v>34</v>
      </c>
      <c r="C2106" s="14">
        <v>860029002</v>
      </c>
      <c r="D2106" s="14" t="s">
        <v>2287</v>
      </c>
      <c r="E2106" s="14" t="s">
        <v>3652</v>
      </c>
      <c r="F2106" s="14" t="s">
        <v>401</v>
      </c>
      <c r="G2106" s="14" t="s">
        <v>45</v>
      </c>
      <c r="H2106" s="14" t="s">
        <v>3653</v>
      </c>
      <c r="I2106" s="14" t="s">
        <v>38</v>
      </c>
      <c r="J2106" s="14" t="s">
        <v>38</v>
      </c>
      <c r="K2106" s="14" t="s">
        <v>39</v>
      </c>
      <c r="L2106" s="14">
        <v>60823876</v>
      </c>
      <c r="M2106" s="14"/>
      <c r="N2106" s="14">
        <v>60823876</v>
      </c>
      <c r="O2106" s="14">
        <v>1899210</v>
      </c>
      <c r="P2106" s="14">
        <v>42481888</v>
      </c>
      <c r="Q2106" s="14"/>
      <c r="R2106" s="14">
        <v>17824937</v>
      </c>
      <c r="S2106" s="14"/>
      <c r="T2106" s="14">
        <v>2416261</v>
      </c>
      <c r="U2106" s="14"/>
      <c r="V2106" s="14"/>
      <c r="W2106" s="14"/>
      <c r="X2106" s="14"/>
      <c r="Y2106" s="14"/>
      <c r="Z2106" s="14"/>
      <c r="AA2106" s="14">
        <v>1431920</v>
      </c>
      <c r="AB2106" s="14"/>
      <c r="AC2106" s="14">
        <v>3848181</v>
      </c>
      <c r="AD2106" s="14">
        <v>536723</v>
      </c>
      <c r="AE2106" s="14">
        <v>3311458</v>
      </c>
      <c r="AF2106" s="14"/>
      <c r="AG2106" s="14">
        <v>3311458</v>
      </c>
    </row>
    <row r="2107" spans="1:33" hidden="1" x14ac:dyDescent="0.25">
      <c r="A2107" s="14" t="s">
        <v>33</v>
      </c>
      <c r="B2107" s="14" t="s">
        <v>34</v>
      </c>
      <c r="C2107" s="14">
        <v>860029002</v>
      </c>
      <c r="D2107" s="14" t="s">
        <v>2287</v>
      </c>
      <c r="E2107" s="14" t="s">
        <v>3652</v>
      </c>
      <c r="F2107" s="14" t="s">
        <v>401</v>
      </c>
      <c r="G2107" s="14" t="s">
        <v>45</v>
      </c>
      <c r="H2107" s="14" t="s">
        <v>3653</v>
      </c>
      <c r="I2107" s="14" t="s">
        <v>38</v>
      </c>
      <c r="J2107" s="14" t="s">
        <v>38</v>
      </c>
      <c r="K2107" s="14" t="s">
        <v>40</v>
      </c>
      <c r="L2107" s="14">
        <v>65193274</v>
      </c>
      <c r="M2107" s="14"/>
      <c r="N2107" s="14">
        <v>65193274</v>
      </c>
      <c r="O2107" s="14">
        <v>4442569</v>
      </c>
      <c r="P2107" s="14">
        <v>54401482</v>
      </c>
      <c r="Q2107" s="14"/>
      <c r="R2107" s="14">
        <v>11732332</v>
      </c>
      <c r="S2107" s="14"/>
      <c r="T2107" s="14">
        <v>3502029</v>
      </c>
      <c r="U2107" s="14"/>
      <c r="V2107" s="14"/>
      <c r="W2107" s="14"/>
      <c r="X2107" s="14"/>
      <c r="Y2107" s="14"/>
      <c r="Z2107" s="14"/>
      <c r="AA2107" s="14">
        <v>5234353</v>
      </c>
      <c r="AB2107" s="14"/>
      <c r="AC2107" s="14">
        <v>8736382</v>
      </c>
      <c r="AD2107" s="14">
        <v>1343848</v>
      </c>
      <c r="AE2107" s="14">
        <v>7392534</v>
      </c>
      <c r="AF2107" s="14"/>
      <c r="AG2107" s="14">
        <v>7392534</v>
      </c>
    </row>
    <row r="2108" spans="1:33" hidden="1" x14ac:dyDescent="0.25">
      <c r="A2108" s="14" t="s">
        <v>33</v>
      </c>
      <c r="B2108" s="14" t="s">
        <v>34</v>
      </c>
      <c r="C2108" s="14">
        <v>860029045</v>
      </c>
      <c r="D2108" s="14" t="s">
        <v>2287</v>
      </c>
      <c r="E2108" s="14" t="s">
        <v>3654</v>
      </c>
      <c r="F2108" s="14" t="s">
        <v>50</v>
      </c>
      <c r="G2108" s="14" t="s">
        <v>45</v>
      </c>
      <c r="H2108" s="14" t="s">
        <v>3655</v>
      </c>
      <c r="I2108" s="14" t="s">
        <v>38</v>
      </c>
      <c r="J2108" s="14" t="s">
        <v>38</v>
      </c>
      <c r="K2108" s="14" t="s">
        <v>39</v>
      </c>
      <c r="L2108" s="14">
        <v>115305407</v>
      </c>
      <c r="M2108" s="14">
        <v>83910782</v>
      </c>
      <c r="N2108" s="14">
        <v>31394625</v>
      </c>
      <c r="O2108" s="14">
        <v>3130803</v>
      </c>
      <c r="P2108" s="14"/>
      <c r="Q2108" s="14">
        <v>27353366</v>
      </c>
      <c r="R2108" s="14">
        <v>9394545</v>
      </c>
      <c r="S2108" s="14"/>
      <c r="T2108" s="14">
        <v>-2222483</v>
      </c>
      <c r="U2108" s="14"/>
      <c r="V2108" s="14"/>
      <c r="W2108" s="14"/>
      <c r="X2108" s="14">
        <v>2496871</v>
      </c>
      <c r="Y2108" s="14"/>
      <c r="Z2108" s="14"/>
      <c r="AA2108" s="14"/>
      <c r="AB2108" s="14"/>
      <c r="AC2108" s="14">
        <v>-4719354</v>
      </c>
      <c r="AD2108" s="14">
        <v>-482145</v>
      </c>
      <c r="AE2108" s="14">
        <v>-4237209</v>
      </c>
      <c r="AF2108" s="14"/>
      <c r="AG2108" s="14">
        <v>-4237209</v>
      </c>
    </row>
    <row r="2109" spans="1:33" hidden="1" x14ac:dyDescent="0.25">
      <c r="A2109" s="14" t="s">
        <v>33</v>
      </c>
      <c r="B2109" s="14" t="s">
        <v>34</v>
      </c>
      <c r="C2109" s="14">
        <v>860029045</v>
      </c>
      <c r="D2109" s="14" t="s">
        <v>2287</v>
      </c>
      <c r="E2109" s="14" t="s">
        <v>3654</v>
      </c>
      <c r="F2109" s="14" t="s">
        <v>50</v>
      </c>
      <c r="G2109" s="14" t="s">
        <v>45</v>
      </c>
      <c r="H2109" s="14" t="s">
        <v>3655</v>
      </c>
      <c r="I2109" s="14" t="s">
        <v>38</v>
      </c>
      <c r="J2109" s="14" t="s">
        <v>38</v>
      </c>
      <c r="K2109" s="14" t="s">
        <v>40</v>
      </c>
      <c r="L2109" s="14">
        <v>134035375</v>
      </c>
      <c r="M2109" s="14">
        <v>89065390</v>
      </c>
      <c r="N2109" s="14">
        <v>44969985</v>
      </c>
      <c r="O2109" s="14"/>
      <c r="P2109" s="14"/>
      <c r="Q2109" s="14">
        <v>21851711</v>
      </c>
      <c r="R2109" s="14">
        <v>21306270</v>
      </c>
      <c r="S2109" s="14"/>
      <c r="T2109" s="14">
        <v>1812004</v>
      </c>
      <c r="U2109" s="14"/>
      <c r="V2109" s="14"/>
      <c r="W2109" s="14"/>
      <c r="X2109" s="14">
        <v>1720362</v>
      </c>
      <c r="Y2109" s="14"/>
      <c r="Z2109" s="14"/>
      <c r="AA2109" s="14"/>
      <c r="AB2109" s="14"/>
      <c r="AC2109" s="14">
        <v>91642</v>
      </c>
      <c r="AD2109" s="14">
        <v>818480</v>
      </c>
      <c r="AE2109" s="14">
        <v>-726838</v>
      </c>
      <c r="AF2109" s="14"/>
      <c r="AG2109" s="14">
        <v>-726838</v>
      </c>
    </row>
    <row r="2110" spans="1:33" hidden="1" x14ac:dyDescent="0.25">
      <c r="A2110" s="14" t="s">
        <v>33</v>
      </c>
      <c r="B2110" s="14" t="s">
        <v>34</v>
      </c>
      <c r="C2110" s="14">
        <v>860029449</v>
      </c>
      <c r="D2110" s="14" t="s">
        <v>2287</v>
      </c>
      <c r="E2110" s="14" t="s">
        <v>6345</v>
      </c>
      <c r="F2110" s="14" t="s">
        <v>6346</v>
      </c>
      <c r="G2110" s="14" t="s">
        <v>45</v>
      </c>
      <c r="H2110" s="14" t="s">
        <v>6347</v>
      </c>
      <c r="I2110" s="14" t="s">
        <v>38</v>
      </c>
      <c r="J2110" s="14" t="s">
        <v>38</v>
      </c>
      <c r="K2110" s="14" t="s">
        <v>39</v>
      </c>
      <c r="L2110" s="14"/>
      <c r="M2110" s="14"/>
      <c r="N2110" s="14"/>
      <c r="O2110" s="14"/>
      <c r="P2110" s="14"/>
      <c r="Q2110" s="14">
        <v>182153</v>
      </c>
      <c r="R2110" s="14">
        <v>3</v>
      </c>
      <c r="S2110" s="14"/>
      <c r="T2110" s="14">
        <v>-182156</v>
      </c>
      <c r="U2110" s="14"/>
      <c r="V2110" s="14"/>
      <c r="W2110" s="14"/>
      <c r="X2110" s="14"/>
      <c r="Y2110" s="14"/>
      <c r="Z2110" s="14"/>
      <c r="AA2110" s="14"/>
      <c r="AB2110" s="14"/>
      <c r="AC2110" s="14">
        <v>-182156</v>
      </c>
      <c r="AD2110" s="14">
        <v>-104978</v>
      </c>
      <c r="AE2110" s="14">
        <v>-77178</v>
      </c>
      <c r="AF2110" s="14"/>
      <c r="AG2110" s="14">
        <v>-77178</v>
      </c>
    </row>
    <row r="2111" spans="1:33" hidden="1" x14ac:dyDescent="0.25">
      <c r="A2111" s="14" t="s">
        <v>33</v>
      </c>
      <c r="B2111" s="14" t="s">
        <v>34</v>
      </c>
      <c r="C2111" s="14">
        <v>860029449</v>
      </c>
      <c r="D2111" s="14" t="s">
        <v>2287</v>
      </c>
      <c r="E2111" s="14" t="s">
        <v>6345</v>
      </c>
      <c r="F2111" s="14" t="s">
        <v>6346</v>
      </c>
      <c r="G2111" s="14" t="s">
        <v>45</v>
      </c>
      <c r="H2111" s="14" t="s">
        <v>6347</v>
      </c>
      <c r="I2111" s="14" t="s">
        <v>38</v>
      </c>
      <c r="J2111" s="14" t="s">
        <v>38</v>
      </c>
      <c r="K2111" s="14" t="s">
        <v>40</v>
      </c>
      <c r="L2111" s="14"/>
      <c r="M2111" s="14"/>
      <c r="N2111" s="14"/>
      <c r="O2111" s="14"/>
      <c r="P2111" s="14"/>
      <c r="Q2111" s="14">
        <v>181147</v>
      </c>
      <c r="R2111" s="14">
        <v>3</v>
      </c>
      <c r="S2111" s="14"/>
      <c r="T2111" s="14">
        <v>-181150</v>
      </c>
      <c r="U2111" s="14"/>
      <c r="V2111" s="14"/>
      <c r="W2111" s="14"/>
      <c r="X2111" s="14"/>
      <c r="Y2111" s="14"/>
      <c r="Z2111" s="14"/>
      <c r="AA2111" s="14"/>
      <c r="AB2111" s="14"/>
      <c r="AC2111" s="14">
        <v>-181150</v>
      </c>
      <c r="AD2111" s="14">
        <v>13472</v>
      </c>
      <c r="AE2111" s="14">
        <v>-194622</v>
      </c>
      <c r="AF2111" s="14"/>
      <c r="AG2111" s="14">
        <v>-194622</v>
      </c>
    </row>
    <row r="2112" spans="1:33" hidden="1" x14ac:dyDescent="0.25">
      <c r="A2112" s="14" t="s">
        <v>33</v>
      </c>
      <c r="B2112" s="14" t="s">
        <v>34</v>
      </c>
      <c r="C2112" s="14">
        <v>860029949</v>
      </c>
      <c r="D2112" s="14" t="s">
        <v>2287</v>
      </c>
      <c r="E2112" s="14" t="s">
        <v>3656</v>
      </c>
      <c r="F2112" s="14" t="s">
        <v>66</v>
      </c>
      <c r="G2112" s="14" t="s">
        <v>318</v>
      </c>
      <c r="H2112" s="14" t="s">
        <v>3657</v>
      </c>
      <c r="I2112" s="14" t="s">
        <v>38</v>
      </c>
      <c r="J2112" s="14" t="s">
        <v>38</v>
      </c>
      <c r="K2112" s="14" t="s">
        <v>39</v>
      </c>
      <c r="L2112" s="14">
        <v>49675348</v>
      </c>
      <c r="M2112" s="14">
        <v>31311565</v>
      </c>
      <c r="N2112" s="14">
        <v>18363783</v>
      </c>
      <c r="O2112" s="14">
        <v>120676</v>
      </c>
      <c r="P2112" s="14">
        <v>876046</v>
      </c>
      <c r="Q2112" s="14">
        <v>1312785</v>
      </c>
      <c r="R2112" s="14">
        <v>1199949</v>
      </c>
      <c r="S2112" s="14"/>
      <c r="T2112" s="14">
        <v>15095679</v>
      </c>
      <c r="U2112" s="14"/>
      <c r="V2112" s="14"/>
      <c r="W2112" s="14">
        <v>408373</v>
      </c>
      <c r="X2112" s="14">
        <v>2230061</v>
      </c>
      <c r="Y2112" s="14"/>
      <c r="Z2112" s="14"/>
      <c r="AA2112" s="14"/>
      <c r="AB2112" s="14"/>
      <c r="AC2112" s="14">
        <v>13273991</v>
      </c>
      <c r="AD2112" s="14">
        <v>5376008</v>
      </c>
      <c r="AE2112" s="14">
        <v>7897983</v>
      </c>
      <c r="AF2112" s="14"/>
      <c r="AG2112" s="14">
        <v>7897983</v>
      </c>
    </row>
    <row r="2113" spans="1:33" hidden="1" x14ac:dyDescent="0.25">
      <c r="A2113" s="14" t="s">
        <v>33</v>
      </c>
      <c r="B2113" s="14" t="s">
        <v>34</v>
      </c>
      <c r="C2113" s="14">
        <v>860029949</v>
      </c>
      <c r="D2113" s="14" t="s">
        <v>2287</v>
      </c>
      <c r="E2113" s="14" t="s">
        <v>3656</v>
      </c>
      <c r="F2113" s="14" t="s">
        <v>66</v>
      </c>
      <c r="G2113" s="14" t="s">
        <v>318</v>
      </c>
      <c r="H2113" s="14" t="s">
        <v>3657</v>
      </c>
      <c r="I2113" s="14" t="s">
        <v>38</v>
      </c>
      <c r="J2113" s="14" t="s">
        <v>38</v>
      </c>
      <c r="K2113" s="14" t="s">
        <v>40</v>
      </c>
      <c r="L2113" s="14">
        <v>71402840</v>
      </c>
      <c r="M2113" s="14">
        <v>50402403</v>
      </c>
      <c r="N2113" s="14">
        <v>21000437</v>
      </c>
      <c r="O2113" s="14">
        <v>139713</v>
      </c>
      <c r="P2113" s="14">
        <v>1437708</v>
      </c>
      <c r="Q2113" s="14">
        <v>1258205</v>
      </c>
      <c r="R2113" s="14">
        <v>1126256</v>
      </c>
      <c r="S2113" s="14"/>
      <c r="T2113" s="14">
        <v>17317981</v>
      </c>
      <c r="U2113" s="14"/>
      <c r="V2113" s="14"/>
      <c r="W2113" s="14">
        <v>1268260</v>
      </c>
      <c r="X2113" s="14">
        <v>21699</v>
      </c>
      <c r="Y2113" s="14"/>
      <c r="Z2113" s="14"/>
      <c r="AA2113" s="14"/>
      <c r="AB2113" s="14"/>
      <c r="AC2113" s="14">
        <v>18564542</v>
      </c>
      <c r="AD2113" s="14">
        <v>6188403</v>
      </c>
      <c r="AE2113" s="14">
        <v>12376139</v>
      </c>
      <c r="AF2113" s="14"/>
      <c r="AG2113" s="14">
        <v>12376139</v>
      </c>
    </row>
    <row r="2114" spans="1:33" hidden="1" x14ac:dyDescent="0.25">
      <c r="A2114" s="14" t="s">
        <v>33</v>
      </c>
      <c r="B2114" s="14" t="s">
        <v>34</v>
      </c>
      <c r="C2114" s="14">
        <v>860029964</v>
      </c>
      <c r="D2114" s="14" t="s">
        <v>2287</v>
      </c>
      <c r="E2114" s="14" t="s">
        <v>3658</v>
      </c>
      <c r="F2114" s="14" t="s">
        <v>348</v>
      </c>
      <c r="G2114" s="14" t="s">
        <v>45</v>
      </c>
      <c r="H2114" s="14" t="s">
        <v>1024</v>
      </c>
      <c r="I2114" s="14" t="s">
        <v>38</v>
      </c>
      <c r="J2114" s="14" t="s">
        <v>38</v>
      </c>
      <c r="K2114" s="14" t="s">
        <v>39</v>
      </c>
      <c r="L2114" s="14">
        <v>46427538</v>
      </c>
      <c r="M2114" s="14">
        <v>27254877</v>
      </c>
      <c r="N2114" s="14">
        <v>19172661</v>
      </c>
      <c r="O2114" s="14">
        <v>190458</v>
      </c>
      <c r="P2114" s="14">
        <v>19042405</v>
      </c>
      <c r="Q2114" s="14">
        <v>2034631</v>
      </c>
      <c r="R2114" s="14">
        <v>361074</v>
      </c>
      <c r="S2114" s="14"/>
      <c r="T2114" s="14">
        <v>-2074991</v>
      </c>
      <c r="U2114" s="14"/>
      <c r="V2114" s="14"/>
      <c r="W2114" s="14">
        <v>93</v>
      </c>
      <c r="X2114" s="14">
        <v>686063</v>
      </c>
      <c r="Y2114" s="14"/>
      <c r="Z2114" s="14"/>
      <c r="AA2114" s="14"/>
      <c r="AB2114" s="14"/>
      <c r="AC2114" s="14">
        <v>-2760961</v>
      </c>
      <c r="AD2114" s="14">
        <v>-33975</v>
      </c>
      <c r="AE2114" s="14">
        <v>-2726986</v>
      </c>
      <c r="AF2114" s="14"/>
      <c r="AG2114" s="14">
        <v>-2726986</v>
      </c>
    </row>
    <row r="2115" spans="1:33" hidden="1" x14ac:dyDescent="0.25">
      <c r="A2115" s="14" t="s">
        <v>33</v>
      </c>
      <c r="B2115" s="14" t="s">
        <v>34</v>
      </c>
      <c r="C2115" s="14">
        <v>860029964</v>
      </c>
      <c r="D2115" s="14" t="s">
        <v>2287</v>
      </c>
      <c r="E2115" s="14" t="s">
        <v>3658</v>
      </c>
      <c r="F2115" s="14" t="s">
        <v>348</v>
      </c>
      <c r="G2115" s="14" t="s">
        <v>45</v>
      </c>
      <c r="H2115" s="14" t="s">
        <v>1024</v>
      </c>
      <c r="I2115" s="14" t="s">
        <v>38</v>
      </c>
      <c r="J2115" s="14" t="s">
        <v>38</v>
      </c>
      <c r="K2115" s="14" t="s">
        <v>40</v>
      </c>
      <c r="L2115" s="14">
        <v>57692182</v>
      </c>
      <c r="M2115" s="14">
        <v>38352882</v>
      </c>
      <c r="N2115" s="14">
        <v>19339300</v>
      </c>
      <c r="O2115" s="14">
        <v>885297</v>
      </c>
      <c r="P2115" s="14">
        <v>16720887</v>
      </c>
      <c r="Q2115" s="14">
        <v>2382424</v>
      </c>
      <c r="R2115" s="14">
        <v>992293</v>
      </c>
      <c r="S2115" s="14"/>
      <c r="T2115" s="14">
        <v>128993</v>
      </c>
      <c r="U2115" s="14"/>
      <c r="V2115" s="14"/>
      <c r="W2115" s="14">
        <v>154</v>
      </c>
      <c r="X2115" s="14">
        <v>610071</v>
      </c>
      <c r="Y2115" s="14"/>
      <c r="Z2115" s="14"/>
      <c r="AA2115" s="14"/>
      <c r="AB2115" s="14"/>
      <c r="AC2115" s="14">
        <v>-480924</v>
      </c>
      <c r="AD2115" s="14">
        <v>35740</v>
      </c>
      <c r="AE2115" s="14">
        <v>-516664</v>
      </c>
      <c r="AF2115" s="14"/>
      <c r="AG2115" s="14">
        <v>-516664</v>
      </c>
    </row>
    <row r="2116" spans="1:33" hidden="1" x14ac:dyDescent="0.25">
      <c r="A2116" s="14" t="s">
        <v>33</v>
      </c>
      <c r="B2116" s="14" t="s">
        <v>34</v>
      </c>
      <c r="C2116" s="14">
        <v>860029978</v>
      </c>
      <c r="D2116" s="14" t="s">
        <v>2287</v>
      </c>
      <c r="E2116" s="14" t="s">
        <v>1025</v>
      </c>
      <c r="F2116" s="14" t="s">
        <v>63</v>
      </c>
      <c r="G2116" s="14" t="s">
        <v>36</v>
      </c>
      <c r="H2116" s="14" t="s">
        <v>3659</v>
      </c>
      <c r="I2116" s="14" t="s">
        <v>38</v>
      </c>
      <c r="J2116" s="14" t="s">
        <v>38</v>
      </c>
      <c r="K2116" s="14" t="s">
        <v>39</v>
      </c>
      <c r="L2116" s="14">
        <v>233391410</v>
      </c>
      <c r="M2116" s="14">
        <v>138329964</v>
      </c>
      <c r="N2116" s="14">
        <v>95061446</v>
      </c>
      <c r="O2116" s="14">
        <v>2800033</v>
      </c>
      <c r="P2116" s="14">
        <v>72409469</v>
      </c>
      <c r="Q2116" s="14">
        <v>12953860</v>
      </c>
      <c r="R2116" s="14">
        <v>29618105</v>
      </c>
      <c r="S2116" s="14">
        <v>0</v>
      </c>
      <c r="T2116" s="14">
        <v>-17119955</v>
      </c>
      <c r="U2116" s="14"/>
      <c r="V2116" s="14"/>
      <c r="W2116" s="14">
        <v>914916</v>
      </c>
      <c r="X2116" s="14">
        <v>2800070</v>
      </c>
      <c r="Y2116" s="14"/>
      <c r="Z2116" s="14"/>
      <c r="AA2116" s="14"/>
      <c r="AB2116" s="14">
        <v>-8739894</v>
      </c>
      <c r="AC2116" s="14">
        <v>-27745003</v>
      </c>
      <c r="AD2116" s="14"/>
      <c r="AE2116" s="14">
        <v>-27745003</v>
      </c>
      <c r="AF2116" s="14">
        <v>-2234729</v>
      </c>
      <c r="AG2116" s="14">
        <v>-29979732</v>
      </c>
    </row>
    <row r="2117" spans="1:33" hidden="1" x14ac:dyDescent="0.25">
      <c r="A2117" s="14" t="s">
        <v>33</v>
      </c>
      <c r="B2117" s="14" t="s">
        <v>34</v>
      </c>
      <c r="C2117" s="14">
        <v>860029978</v>
      </c>
      <c r="D2117" s="14" t="s">
        <v>2287</v>
      </c>
      <c r="E2117" s="14" t="s">
        <v>1025</v>
      </c>
      <c r="F2117" s="14" t="s">
        <v>63</v>
      </c>
      <c r="G2117" s="14" t="s">
        <v>36</v>
      </c>
      <c r="H2117" s="14" t="s">
        <v>3659</v>
      </c>
      <c r="I2117" s="14" t="s">
        <v>38</v>
      </c>
      <c r="J2117" s="14" t="s">
        <v>38</v>
      </c>
      <c r="K2117" s="14" t="s">
        <v>40</v>
      </c>
      <c r="L2117" s="14">
        <v>228675757</v>
      </c>
      <c r="M2117" s="14">
        <v>128877104</v>
      </c>
      <c r="N2117" s="14">
        <v>99798653</v>
      </c>
      <c r="O2117" s="14">
        <v>1740702</v>
      </c>
      <c r="P2117" s="14">
        <v>80050702</v>
      </c>
      <c r="Q2117" s="14">
        <v>14656307</v>
      </c>
      <c r="R2117" s="14">
        <v>15939451</v>
      </c>
      <c r="S2117" s="14"/>
      <c r="T2117" s="14">
        <v>-9107105</v>
      </c>
      <c r="U2117" s="14"/>
      <c r="V2117" s="14"/>
      <c r="W2117" s="14">
        <v>3046024</v>
      </c>
      <c r="X2117" s="14">
        <v>1467507</v>
      </c>
      <c r="Y2117" s="14"/>
      <c r="Z2117" s="14"/>
      <c r="AA2117" s="14"/>
      <c r="AB2117" s="14">
        <v>1398195</v>
      </c>
      <c r="AC2117" s="14">
        <v>-6130393</v>
      </c>
      <c r="AD2117" s="14"/>
      <c r="AE2117" s="14">
        <v>-6130393</v>
      </c>
      <c r="AF2117" s="14">
        <v>978935</v>
      </c>
      <c r="AG2117" s="14">
        <v>-5151458</v>
      </c>
    </row>
    <row r="2118" spans="1:33" hidden="1" x14ac:dyDescent="0.25">
      <c r="A2118" s="14" t="s">
        <v>33</v>
      </c>
      <c r="B2118" s="14" t="s">
        <v>34</v>
      </c>
      <c r="C2118" s="14">
        <v>860029997</v>
      </c>
      <c r="D2118" s="14" t="s">
        <v>2287</v>
      </c>
      <c r="E2118" s="14" t="s">
        <v>1026</v>
      </c>
      <c r="F2118" s="14" t="s">
        <v>92</v>
      </c>
      <c r="G2118" s="14" t="s">
        <v>45</v>
      </c>
      <c r="H2118" s="14" t="s">
        <v>1027</v>
      </c>
      <c r="I2118" s="14" t="s">
        <v>94</v>
      </c>
      <c r="J2118" s="14" t="s">
        <v>158</v>
      </c>
      <c r="K2118" s="14" t="s">
        <v>39</v>
      </c>
      <c r="L2118" s="14">
        <v>210728587</v>
      </c>
      <c r="M2118" s="14">
        <v>213677298</v>
      </c>
      <c r="N2118" s="14">
        <v>-2948711</v>
      </c>
      <c r="O2118" s="14">
        <v>20191157</v>
      </c>
      <c r="P2118" s="14"/>
      <c r="Q2118" s="14">
        <v>8053200</v>
      </c>
      <c r="R2118" s="14"/>
      <c r="S2118" s="14"/>
      <c r="T2118" s="14">
        <v>9189246</v>
      </c>
      <c r="U2118" s="14"/>
      <c r="V2118" s="14"/>
      <c r="W2118" s="14"/>
      <c r="X2118" s="14">
        <v>18680283</v>
      </c>
      <c r="Y2118" s="14"/>
      <c r="Z2118" s="14"/>
      <c r="AA2118" s="14"/>
      <c r="AB2118" s="14"/>
      <c r="AC2118" s="14">
        <v>-9491037</v>
      </c>
      <c r="AD2118" s="14">
        <v>4709150</v>
      </c>
      <c r="AE2118" s="14">
        <v>-14200187</v>
      </c>
      <c r="AF2118" s="14"/>
      <c r="AG2118" s="14">
        <v>-14200187</v>
      </c>
    </row>
    <row r="2119" spans="1:33" hidden="1" x14ac:dyDescent="0.25">
      <c r="A2119" s="14" t="s">
        <v>33</v>
      </c>
      <c r="B2119" s="14" t="s">
        <v>34</v>
      </c>
      <c r="C2119" s="14">
        <v>860029997</v>
      </c>
      <c r="D2119" s="14" t="s">
        <v>2287</v>
      </c>
      <c r="E2119" s="14" t="s">
        <v>1026</v>
      </c>
      <c r="F2119" s="14" t="s">
        <v>92</v>
      </c>
      <c r="G2119" s="14" t="s">
        <v>45</v>
      </c>
      <c r="H2119" s="14" t="s">
        <v>1027</v>
      </c>
      <c r="I2119" s="14" t="s">
        <v>94</v>
      </c>
      <c r="J2119" s="14" t="s">
        <v>158</v>
      </c>
      <c r="K2119" s="14" t="s">
        <v>40</v>
      </c>
      <c r="L2119" s="14">
        <v>176823349</v>
      </c>
      <c r="M2119" s="14">
        <v>164153221</v>
      </c>
      <c r="N2119" s="14">
        <v>12670128</v>
      </c>
      <c r="O2119" s="14"/>
      <c r="P2119" s="14"/>
      <c r="Q2119" s="14">
        <v>3192937</v>
      </c>
      <c r="R2119" s="14">
        <v>4556598</v>
      </c>
      <c r="S2119" s="14"/>
      <c r="T2119" s="14">
        <v>4920593</v>
      </c>
      <c r="U2119" s="14"/>
      <c r="V2119" s="14"/>
      <c r="W2119" s="14"/>
      <c r="X2119" s="14">
        <v>5396200</v>
      </c>
      <c r="Y2119" s="14"/>
      <c r="Z2119" s="14"/>
      <c r="AA2119" s="14"/>
      <c r="AB2119" s="14"/>
      <c r="AC2119" s="14">
        <v>-475607</v>
      </c>
      <c r="AD2119" s="14">
        <v>573803</v>
      </c>
      <c r="AE2119" s="14">
        <v>-1049410</v>
      </c>
      <c r="AF2119" s="14"/>
      <c r="AG2119" s="14">
        <v>-1049410</v>
      </c>
    </row>
    <row r="2120" spans="1:33" hidden="1" x14ac:dyDescent="0.25">
      <c r="A2120" s="14" t="s">
        <v>33</v>
      </c>
      <c r="B2120" s="14" t="s">
        <v>34</v>
      </c>
      <c r="C2120" s="14">
        <v>860030380</v>
      </c>
      <c r="D2120" s="14" t="s">
        <v>2287</v>
      </c>
      <c r="E2120" s="14" t="s">
        <v>3660</v>
      </c>
      <c r="F2120" s="14" t="s">
        <v>422</v>
      </c>
      <c r="G2120" s="14" t="s">
        <v>36</v>
      </c>
      <c r="H2120" s="14" t="s">
        <v>697</v>
      </c>
      <c r="I2120" s="14" t="s">
        <v>38</v>
      </c>
      <c r="J2120" s="14" t="s">
        <v>38</v>
      </c>
      <c r="K2120" s="14" t="s">
        <v>39</v>
      </c>
      <c r="L2120" s="14">
        <v>426259464</v>
      </c>
      <c r="M2120" s="14">
        <v>302590181</v>
      </c>
      <c r="N2120" s="14">
        <v>123669283</v>
      </c>
      <c r="O2120" s="14"/>
      <c r="P2120" s="14"/>
      <c r="Q2120" s="14">
        <v>34960509</v>
      </c>
      <c r="R2120" s="14">
        <v>54807302</v>
      </c>
      <c r="S2120" s="14"/>
      <c r="T2120" s="14">
        <v>33901472</v>
      </c>
      <c r="U2120" s="14"/>
      <c r="V2120" s="14"/>
      <c r="W2120" s="14">
        <v>3101849</v>
      </c>
      <c r="X2120" s="14">
        <v>2870282</v>
      </c>
      <c r="Y2120" s="14"/>
      <c r="Z2120" s="14"/>
      <c r="AA2120" s="14"/>
      <c r="AB2120" s="14"/>
      <c r="AC2120" s="14">
        <v>34133039</v>
      </c>
      <c r="AD2120" s="14">
        <v>13117801</v>
      </c>
      <c r="AE2120" s="14">
        <v>21015238</v>
      </c>
      <c r="AF2120" s="14"/>
      <c r="AG2120" s="14">
        <v>21015238</v>
      </c>
    </row>
    <row r="2121" spans="1:33" hidden="1" x14ac:dyDescent="0.25">
      <c r="A2121" s="14" t="s">
        <v>33</v>
      </c>
      <c r="B2121" s="14" t="s">
        <v>34</v>
      </c>
      <c r="C2121" s="14">
        <v>860030380</v>
      </c>
      <c r="D2121" s="14" t="s">
        <v>2287</v>
      </c>
      <c r="E2121" s="14" t="s">
        <v>3660</v>
      </c>
      <c r="F2121" s="14" t="s">
        <v>422</v>
      </c>
      <c r="G2121" s="14" t="s">
        <v>36</v>
      </c>
      <c r="H2121" s="14" t="s">
        <v>697</v>
      </c>
      <c r="I2121" s="14" t="s">
        <v>38</v>
      </c>
      <c r="J2121" s="14" t="s">
        <v>38</v>
      </c>
      <c r="K2121" s="14" t="s">
        <v>40</v>
      </c>
      <c r="L2121" s="14">
        <v>605395511</v>
      </c>
      <c r="M2121" s="14">
        <v>475409748</v>
      </c>
      <c r="N2121" s="14">
        <v>129985763</v>
      </c>
      <c r="O2121" s="14"/>
      <c r="P2121" s="14"/>
      <c r="Q2121" s="14">
        <v>38150255</v>
      </c>
      <c r="R2121" s="14">
        <v>46394841</v>
      </c>
      <c r="S2121" s="14"/>
      <c r="T2121" s="14">
        <v>45440667</v>
      </c>
      <c r="U2121" s="14"/>
      <c r="V2121" s="14"/>
      <c r="W2121" s="14"/>
      <c r="X2121" s="14">
        <v>3147420</v>
      </c>
      <c r="Y2121" s="14"/>
      <c r="Z2121" s="14"/>
      <c r="AA2121" s="14"/>
      <c r="AB2121" s="14"/>
      <c r="AC2121" s="14">
        <v>42293247</v>
      </c>
      <c r="AD2121" s="14">
        <v>15687864</v>
      </c>
      <c r="AE2121" s="14">
        <v>26605383</v>
      </c>
      <c r="AF2121" s="14"/>
      <c r="AG2121" s="14">
        <v>26605383</v>
      </c>
    </row>
    <row r="2122" spans="1:33" hidden="1" x14ac:dyDescent="0.25">
      <c r="A2122" s="14" t="s">
        <v>33</v>
      </c>
      <c r="B2122" s="14" t="s">
        <v>34</v>
      </c>
      <c r="C2122" s="14">
        <v>860030412</v>
      </c>
      <c r="D2122" s="14" t="s">
        <v>2287</v>
      </c>
      <c r="E2122" s="14" t="s">
        <v>3661</v>
      </c>
      <c r="F2122" s="14" t="s">
        <v>132</v>
      </c>
      <c r="G2122" s="14" t="s">
        <v>36</v>
      </c>
      <c r="H2122" s="14" t="s">
        <v>3662</v>
      </c>
      <c r="I2122" s="14" t="s">
        <v>38</v>
      </c>
      <c r="J2122" s="14" t="s">
        <v>38</v>
      </c>
      <c r="K2122" s="14" t="s">
        <v>39</v>
      </c>
      <c r="L2122" s="14">
        <v>26831467</v>
      </c>
      <c r="M2122" s="14">
        <v>0</v>
      </c>
      <c r="N2122" s="14">
        <v>26831467</v>
      </c>
      <c r="O2122" s="14">
        <v>1444051</v>
      </c>
      <c r="P2122" s="14">
        <v>18692074</v>
      </c>
      <c r="Q2122" s="14">
        <v>8154964</v>
      </c>
      <c r="R2122" s="14">
        <v>18619</v>
      </c>
      <c r="S2122" s="14">
        <v>0</v>
      </c>
      <c r="T2122" s="14">
        <v>1409861</v>
      </c>
      <c r="U2122" s="14">
        <v>0</v>
      </c>
      <c r="V2122" s="14">
        <v>0</v>
      </c>
      <c r="W2122" s="14">
        <v>5696797</v>
      </c>
      <c r="X2122" s="14">
        <v>839174</v>
      </c>
      <c r="Y2122" s="14">
        <v>0</v>
      </c>
      <c r="Z2122" s="14">
        <v>0</v>
      </c>
      <c r="AA2122" s="14">
        <v>0</v>
      </c>
      <c r="AB2122" s="14">
        <v>0</v>
      </c>
      <c r="AC2122" s="14">
        <v>6267484</v>
      </c>
      <c r="AD2122" s="14">
        <v>2282456</v>
      </c>
      <c r="AE2122" s="14">
        <v>3985028</v>
      </c>
      <c r="AF2122" s="14">
        <v>0</v>
      </c>
      <c r="AG2122" s="14">
        <v>3985028</v>
      </c>
    </row>
    <row r="2123" spans="1:33" hidden="1" x14ac:dyDescent="0.25">
      <c r="A2123" s="14" t="s">
        <v>33</v>
      </c>
      <c r="B2123" s="14" t="s">
        <v>34</v>
      </c>
      <c r="C2123" s="14">
        <v>860030412</v>
      </c>
      <c r="D2123" s="14" t="s">
        <v>2287</v>
      </c>
      <c r="E2123" s="14" t="s">
        <v>3661</v>
      </c>
      <c r="F2123" s="14" t="s">
        <v>132</v>
      </c>
      <c r="G2123" s="14" t="s">
        <v>36</v>
      </c>
      <c r="H2123" s="14" t="s">
        <v>3662</v>
      </c>
      <c r="I2123" s="14" t="s">
        <v>38</v>
      </c>
      <c r="J2123" s="14" t="s">
        <v>38</v>
      </c>
      <c r="K2123" s="14" t="s">
        <v>40</v>
      </c>
      <c r="L2123" s="14">
        <v>24075107</v>
      </c>
      <c r="M2123" s="14">
        <v>0</v>
      </c>
      <c r="N2123" s="14">
        <v>24075107</v>
      </c>
      <c r="O2123" s="14">
        <v>1087509</v>
      </c>
      <c r="P2123" s="14">
        <v>16307775</v>
      </c>
      <c r="Q2123" s="14">
        <v>5221869</v>
      </c>
      <c r="R2123" s="14">
        <v>226324</v>
      </c>
      <c r="S2123" s="14"/>
      <c r="T2123" s="14">
        <v>3406648</v>
      </c>
      <c r="U2123" s="14">
        <v>0</v>
      </c>
      <c r="V2123" s="14">
        <v>0</v>
      </c>
      <c r="W2123" s="14">
        <v>2131854</v>
      </c>
      <c r="X2123" s="14">
        <v>731277</v>
      </c>
      <c r="Y2123" s="14">
        <v>0</v>
      </c>
      <c r="Z2123" s="14">
        <v>0</v>
      </c>
      <c r="AA2123" s="14">
        <v>0</v>
      </c>
      <c r="AB2123" s="14">
        <v>0</v>
      </c>
      <c r="AC2123" s="14">
        <v>4807225</v>
      </c>
      <c r="AD2123" s="14">
        <v>1705247</v>
      </c>
      <c r="AE2123" s="14">
        <v>3101978</v>
      </c>
      <c r="AF2123" s="14">
        <v>0</v>
      </c>
      <c r="AG2123" s="14">
        <v>3101978</v>
      </c>
    </row>
    <row r="2124" spans="1:33" hidden="1" x14ac:dyDescent="0.25">
      <c r="A2124" s="14" t="s">
        <v>33</v>
      </c>
      <c r="B2124" s="14" t="s">
        <v>34</v>
      </c>
      <c r="C2124" s="14">
        <v>860030605</v>
      </c>
      <c r="D2124" s="14" t="s">
        <v>2287</v>
      </c>
      <c r="E2124" s="14" t="s">
        <v>1028</v>
      </c>
      <c r="F2124" s="14" t="s">
        <v>99</v>
      </c>
      <c r="G2124" s="14" t="s">
        <v>36</v>
      </c>
      <c r="H2124" s="14" t="s">
        <v>3663</v>
      </c>
      <c r="I2124" s="14" t="s">
        <v>38</v>
      </c>
      <c r="J2124" s="14" t="s">
        <v>38</v>
      </c>
      <c r="K2124" s="14" t="s">
        <v>39</v>
      </c>
      <c r="L2124" s="14">
        <v>266550016</v>
      </c>
      <c r="M2124" s="14">
        <v>167269097</v>
      </c>
      <c r="N2124" s="14">
        <v>99280919</v>
      </c>
      <c r="O2124" s="14"/>
      <c r="P2124" s="14"/>
      <c r="Q2124" s="14">
        <v>46486935</v>
      </c>
      <c r="R2124" s="14">
        <v>30509444</v>
      </c>
      <c r="S2124" s="14"/>
      <c r="T2124" s="14">
        <v>22284540</v>
      </c>
      <c r="U2124" s="14"/>
      <c r="V2124" s="14"/>
      <c r="W2124" s="14"/>
      <c r="X2124" s="14">
        <v>5702516</v>
      </c>
      <c r="Y2124" s="14"/>
      <c r="Z2124" s="14"/>
      <c r="AA2124" s="14"/>
      <c r="AB2124" s="14"/>
      <c r="AC2124" s="14">
        <v>16582024</v>
      </c>
      <c r="AD2124" s="14">
        <v>6018353</v>
      </c>
      <c r="AE2124" s="14">
        <v>10563671</v>
      </c>
      <c r="AF2124" s="14"/>
      <c r="AG2124" s="14">
        <v>10563671</v>
      </c>
    </row>
    <row r="2125" spans="1:33" hidden="1" x14ac:dyDescent="0.25">
      <c r="A2125" s="14" t="s">
        <v>33</v>
      </c>
      <c r="B2125" s="14" t="s">
        <v>34</v>
      </c>
      <c r="C2125" s="14">
        <v>860030605</v>
      </c>
      <c r="D2125" s="14" t="s">
        <v>2287</v>
      </c>
      <c r="E2125" s="14" t="s">
        <v>1028</v>
      </c>
      <c r="F2125" s="14" t="s">
        <v>99</v>
      </c>
      <c r="G2125" s="14" t="s">
        <v>36</v>
      </c>
      <c r="H2125" s="14" t="s">
        <v>3663</v>
      </c>
      <c r="I2125" s="14" t="s">
        <v>38</v>
      </c>
      <c r="J2125" s="14" t="s">
        <v>38</v>
      </c>
      <c r="K2125" s="14" t="s">
        <v>40</v>
      </c>
      <c r="L2125" s="14">
        <v>253337486</v>
      </c>
      <c r="M2125" s="14">
        <v>154911156</v>
      </c>
      <c r="N2125" s="14">
        <v>98426330</v>
      </c>
      <c r="O2125" s="14"/>
      <c r="P2125" s="14"/>
      <c r="Q2125" s="14">
        <v>42029683</v>
      </c>
      <c r="R2125" s="14">
        <v>29651006</v>
      </c>
      <c r="S2125" s="14"/>
      <c r="T2125" s="14">
        <v>26745641</v>
      </c>
      <c r="U2125" s="14"/>
      <c r="V2125" s="14"/>
      <c r="W2125" s="14"/>
      <c r="X2125" s="14">
        <v>2764725</v>
      </c>
      <c r="Y2125" s="14"/>
      <c r="Z2125" s="14"/>
      <c r="AA2125" s="14"/>
      <c r="AB2125" s="14"/>
      <c r="AC2125" s="14">
        <v>23980916</v>
      </c>
      <c r="AD2125" s="14">
        <v>8348651</v>
      </c>
      <c r="AE2125" s="14">
        <v>15632265</v>
      </c>
      <c r="AF2125" s="14"/>
      <c r="AG2125" s="14">
        <v>15632265</v>
      </c>
    </row>
    <row r="2126" spans="1:33" hidden="1" x14ac:dyDescent="0.25">
      <c r="A2126" s="14" t="s">
        <v>33</v>
      </c>
      <c r="B2126" s="14" t="s">
        <v>34</v>
      </c>
      <c r="C2126" s="14">
        <v>860030723</v>
      </c>
      <c r="D2126" s="14" t="s">
        <v>2287</v>
      </c>
      <c r="E2126" s="14" t="s">
        <v>3664</v>
      </c>
      <c r="F2126" s="14" t="s">
        <v>305</v>
      </c>
      <c r="G2126" s="14" t="s">
        <v>45</v>
      </c>
      <c r="H2126" s="14" t="s">
        <v>3665</v>
      </c>
      <c r="I2126" s="14" t="s">
        <v>38</v>
      </c>
      <c r="J2126" s="14" t="s">
        <v>38</v>
      </c>
      <c r="K2126" s="14" t="s">
        <v>39</v>
      </c>
      <c r="L2126" s="14">
        <v>123943077</v>
      </c>
      <c r="M2126" s="14">
        <v>102872185</v>
      </c>
      <c r="N2126" s="14">
        <v>21070892</v>
      </c>
      <c r="O2126" s="14">
        <v>3038489</v>
      </c>
      <c r="P2126" s="14">
        <v>15999646</v>
      </c>
      <c r="Q2126" s="14">
        <v>0</v>
      </c>
      <c r="R2126" s="14">
        <v>0</v>
      </c>
      <c r="S2126" s="14"/>
      <c r="T2126" s="14">
        <v>8109735</v>
      </c>
      <c r="U2126" s="14">
        <v>0</v>
      </c>
      <c r="V2126" s="14">
        <v>0</v>
      </c>
      <c r="W2126" s="14">
        <v>0</v>
      </c>
      <c r="X2126" s="14">
        <v>2735937</v>
      </c>
      <c r="Y2126" s="14">
        <v>0</v>
      </c>
      <c r="Z2126" s="14">
        <v>0</v>
      </c>
      <c r="AA2126" s="14">
        <v>0</v>
      </c>
      <c r="AB2126" s="14">
        <v>0</v>
      </c>
      <c r="AC2126" s="14">
        <v>5373798</v>
      </c>
      <c r="AD2126" s="14">
        <v>1907235</v>
      </c>
      <c r="AE2126" s="14">
        <v>3466563</v>
      </c>
      <c r="AF2126" s="14">
        <v>0</v>
      </c>
      <c r="AG2126" s="14">
        <v>3466563</v>
      </c>
    </row>
    <row r="2127" spans="1:33" hidden="1" x14ac:dyDescent="0.25">
      <c r="A2127" s="14" t="s">
        <v>33</v>
      </c>
      <c r="B2127" s="14" t="s">
        <v>34</v>
      </c>
      <c r="C2127" s="14">
        <v>860030723</v>
      </c>
      <c r="D2127" s="14" t="s">
        <v>2287</v>
      </c>
      <c r="E2127" s="14" t="s">
        <v>3664</v>
      </c>
      <c r="F2127" s="14" t="s">
        <v>305</v>
      </c>
      <c r="G2127" s="14" t="s">
        <v>45</v>
      </c>
      <c r="H2127" s="14" t="s">
        <v>3665</v>
      </c>
      <c r="I2127" s="14" t="s">
        <v>38</v>
      </c>
      <c r="J2127" s="14" t="s">
        <v>38</v>
      </c>
      <c r="K2127" s="14" t="s">
        <v>40</v>
      </c>
      <c r="L2127" s="14">
        <v>111507788</v>
      </c>
      <c r="M2127" s="14">
        <v>88927525</v>
      </c>
      <c r="N2127" s="14">
        <v>22580263</v>
      </c>
      <c r="O2127" s="14">
        <v>1907228</v>
      </c>
      <c r="P2127" s="14">
        <v>15003326</v>
      </c>
      <c r="Q2127" s="14">
        <v>0</v>
      </c>
      <c r="R2127" s="14">
        <v>0</v>
      </c>
      <c r="S2127" s="14"/>
      <c r="T2127" s="14">
        <v>9484165</v>
      </c>
      <c r="U2127" s="14">
        <v>0</v>
      </c>
      <c r="V2127" s="14">
        <v>0</v>
      </c>
      <c r="W2127" s="14">
        <v>0</v>
      </c>
      <c r="X2127" s="14">
        <v>2661394</v>
      </c>
      <c r="Y2127" s="14">
        <v>0</v>
      </c>
      <c r="Z2127" s="14">
        <v>0</v>
      </c>
      <c r="AA2127" s="14">
        <v>0</v>
      </c>
      <c r="AB2127" s="14">
        <v>0</v>
      </c>
      <c r="AC2127" s="14">
        <v>6822771</v>
      </c>
      <c r="AD2127" s="14">
        <v>2534829</v>
      </c>
      <c r="AE2127" s="14">
        <v>4287942</v>
      </c>
      <c r="AF2127" s="14">
        <v>0</v>
      </c>
      <c r="AG2127" s="14">
        <v>4287942</v>
      </c>
    </row>
    <row r="2128" spans="1:33" hidden="1" x14ac:dyDescent="0.25">
      <c r="A2128" s="14" t="s">
        <v>33</v>
      </c>
      <c r="B2128" s="14" t="s">
        <v>34</v>
      </c>
      <c r="C2128" s="14">
        <v>860030808</v>
      </c>
      <c r="D2128" s="14" t="s">
        <v>2287</v>
      </c>
      <c r="E2128" s="14" t="s">
        <v>3666</v>
      </c>
      <c r="F2128" s="14" t="s">
        <v>99</v>
      </c>
      <c r="G2128" s="14" t="s">
        <v>51</v>
      </c>
      <c r="H2128" s="14" t="s">
        <v>3667</v>
      </c>
      <c r="I2128" s="14" t="s">
        <v>38</v>
      </c>
      <c r="J2128" s="14" t="s">
        <v>38</v>
      </c>
      <c r="K2128" s="14" t="s">
        <v>39</v>
      </c>
      <c r="L2128" s="14">
        <v>349018105</v>
      </c>
      <c r="M2128" s="14">
        <v>274903872</v>
      </c>
      <c r="N2128" s="14">
        <v>74114233</v>
      </c>
      <c r="O2128" s="14"/>
      <c r="P2128" s="14">
        <v>15353375</v>
      </c>
      <c r="Q2128" s="14">
        <v>32710432</v>
      </c>
      <c r="R2128" s="14"/>
      <c r="S2128" s="14">
        <v>-383820</v>
      </c>
      <c r="T2128" s="14">
        <v>25666606</v>
      </c>
      <c r="U2128" s="14"/>
      <c r="V2128" s="14"/>
      <c r="W2128" s="14">
        <v>4204860</v>
      </c>
      <c r="X2128" s="14"/>
      <c r="Y2128" s="14"/>
      <c r="Z2128" s="14"/>
      <c r="AA2128" s="14"/>
      <c r="AB2128" s="14"/>
      <c r="AC2128" s="14">
        <v>29871466</v>
      </c>
      <c r="AD2128" s="14">
        <v>9847420</v>
      </c>
      <c r="AE2128" s="14">
        <v>20024046</v>
      </c>
      <c r="AF2128" s="14"/>
      <c r="AG2128" s="14">
        <v>20024046</v>
      </c>
    </row>
    <row r="2129" spans="1:33" hidden="1" x14ac:dyDescent="0.25">
      <c r="A2129" s="14" t="s">
        <v>33</v>
      </c>
      <c r="B2129" s="14" t="s">
        <v>34</v>
      </c>
      <c r="C2129" s="14">
        <v>860030808</v>
      </c>
      <c r="D2129" s="14" t="s">
        <v>2287</v>
      </c>
      <c r="E2129" s="14" t="s">
        <v>3666</v>
      </c>
      <c r="F2129" s="14" t="s">
        <v>99</v>
      </c>
      <c r="G2129" s="14" t="s">
        <v>51</v>
      </c>
      <c r="H2129" s="14" t="s">
        <v>3667</v>
      </c>
      <c r="I2129" s="14" t="s">
        <v>38</v>
      </c>
      <c r="J2129" s="14" t="s">
        <v>38</v>
      </c>
      <c r="K2129" s="14" t="s">
        <v>40</v>
      </c>
      <c r="L2129" s="14">
        <v>307434417</v>
      </c>
      <c r="M2129" s="14">
        <v>250597169</v>
      </c>
      <c r="N2129" s="14">
        <v>56837248</v>
      </c>
      <c r="O2129" s="14"/>
      <c r="P2129" s="14">
        <v>14122980</v>
      </c>
      <c r="Q2129" s="14">
        <v>22729274</v>
      </c>
      <c r="R2129" s="14">
        <v>1488424</v>
      </c>
      <c r="S2129" s="14"/>
      <c r="T2129" s="14">
        <v>18496570</v>
      </c>
      <c r="U2129" s="14"/>
      <c r="V2129" s="14"/>
      <c r="W2129" s="14">
        <v>14484708</v>
      </c>
      <c r="X2129" s="14">
        <v>19032363</v>
      </c>
      <c r="Y2129" s="14"/>
      <c r="Z2129" s="14"/>
      <c r="AA2129" s="14"/>
      <c r="AB2129" s="14"/>
      <c r="AC2129" s="14">
        <v>13948915</v>
      </c>
      <c r="AD2129" s="14">
        <v>4769759</v>
      </c>
      <c r="AE2129" s="14">
        <v>9179156</v>
      </c>
      <c r="AF2129" s="14"/>
      <c r="AG2129" s="14">
        <v>9179156</v>
      </c>
    </row>
    <row r="2130" spans="1:33" hidden="1" x14ac:dyDescent="0.25">
      <c r="A2130" s="14" t="s">
        <v>33</v>
      </c>
      <c r="B2130" s="14" t="s">
        <v>34</v>
      </c>
      <c r="C2130" s="14">
        <v>860031028</v>
      </c>
      <c r="D2130" s="14" t="s">
        <v>2287</v>
      </c>
      <c r="E2130" s="14" t="s">
        <v>3668</v>
      </c>
      <c r="F2130" s="14" t="s">
        <v>663</v>
      </c>
      <c r="G2130" s="14" t="s">
        <v>45</v>
      </c>
      <c r="H2130" s="14" t="s">
        <v>1029</v>
      </c>
      <c r="I2130" s="14" t="s">
        <v>94</v>
      </c>
      <c r="J2130" s="14" t="s">
        <v>3669</v>
      </c>
      <c r="K2130" s="14" t="s">
        <v>39</v>
      </c>
      <c r="L2130" s="14">
        <v>536270827</v>
      </c>
      <c r="M2130" s="14">
        <v>384497604</v>
      </c>
      <c r="N2130" s="14">
        <v>151773223</v>
      </c>
      <c r="O2130" s="14">
        <v>24948</v>
      </c>
      <c r="P2130" s="14"/>
      <c r="Q2130" s="14">
        <v>85762802</v>
      </c>
      <c r="R2130" s="14">
        <v>7823710</v>
      </c>
      <c r="S2130" s="14"/>
      <c r="T2130" s="14">
        <v>58211659</v>
      </c>
      <c r="U2130" s="14"/>
      <c r="V2130" s="14"/>
      <c r="W2130" s="14">
        <v>2987415</v>
      </c>
      <c r="X2130" s="14">
        <v>5480400</v>
      </c>
      <c r="Y2130" s="14"/>
      <c r="Z2130" s="14"/>
      <c r="AA2130" s="14"/>
      <c r="AB2130" s="14"/>
      <c r="AC2130" s="14">
        <v>55718674</v>
      </c>
      <c r="AD2130" s="14">
        <v>29351823</v>
      </c>
      <c r="AE2130" s="14">
        <v>26366851</v>
      </c>
      <c r="AF2130" s="14">
        <v>159499</v>
      </c>
      <c r="AG2130" s="14">
        <v>26526350</v>
      </c>
    </row>
    <row r="2131" spans="1:33" hidden="1" x14ac:dyDescent="0.25">
      <c r="A2131" s="14" t="s">
        <v>33</v>
      </c>
      <c r="B2131" s="14" t="s">
        <v>34</v>
      </c>
      <c r="C2131" s="14">
        <v>860031028</v>
      </c>
      <c r="D2131" s="14" t="s">
        <v>2287</v>
      </c>
      <c r="E2131" s="14" t="s">
        <v>3668</v>
      </c>
      <c r="F2131" s="14" t="s">
        <v>663</v>
      </c>
      <c r="G2131" s="14" t="s">
        <v>45</v>
      </c>
      <c r="H2131" s="14" t="s">
        <v>1029</v>
      </c>
      <c r="I2131" s="14" t="s">
        <v>94</v>
      </c>
      <c r="J2131" s="14" t="s">
        <v>3669</v>
      </c>
      <c r="K2131" s="14" t="s">
        <v>40</v>
      </c>
      <c r="L2131" s="14">
        <v>553986422</v>
      </c>
      <c r="M2131" s="14">
        <v>456927555</v>
      </c>
      <c r="N2131" s="14">
        <v>97058867</v>
      </c>
      <c r="O2131" s="14">
        <v>7398251</v>
      </c>
      <c r="P2131" s="14"/>
      <c r="Q2131" s="14">
        <v>80310826</v>
      </c>
      <c r="R2131" s="14">
        <v>8471290</v>
      </c>
      <c r="S2131" s="14"/>
      <c r="T2131" s="14">
        <v>15675002</v>
      </c>
      <c r="U2131" s="14"/>
      <c r="V2131" s="14"/>
      <c r="W2131" s="14">
        <v>381011</v>
      </c>
      <c r="X2131" s="14">
        <v>1493866</v>
      </c>
      <c r="Y2131" s="14"/>
      <c r="Z2131" s="14"/>
      <c r="AA2131" s="14"/>
      <c r="AB2131" s="14"/>
      <c r="AC2131" s="14">
        <v>14562147</v>
      </c>
      <c r="AD2131" s="14">
        <v>12502485</v>
      </c>
      <c r="AE2131" s="14">
        <v>2059662</v>
      </c>
      <c r="AF2131" s="14">
        <v>1917705</v>
      </c>
      <c r="AG2131" s="14">
        <v>3977367</v>
      </c>
    </row>
    <row r="2132" spans="1:33" hidden="1" x14ac:dyDescent="0.25">
      <c r="A2132" s="14" t="s">
        <v>33</v>
      </c>
      <c r="B2132" s="14" t="s">
        <v>34</v>
      </c>
      <c r="C2132" s="14">
        <v>860031451</v>
      </c>
      <c r="D2132" s="14" t="s">
        <v>2287</v>
      </c>
      <c r="E2132" s="14" t="s">
        <v>6348</v>
      </c>
      <c r="F2132" s="14" t="s">
        <v>152</v>
      </c>
      <c r="G2132" s="14" t="s">
        <v>51</v>
      </c>
      <c r="H2132" s="14" t="s">
        <v>6349</v>
      </c>
      <c r="I2132" s="14" t="s">
        <v>38</v>
      </c>
      <c r="J2132" s="14" t="s">
        <v>38</v>
      </c>
      <c r="K2132" s="14" t="s">
        <v>39</v>
      </c>
      <c r="L2132" s="14">
        <v>0</v>
      </c>
      <c r="M2132" s="14">
        <v>0</v>
      </c>
      <c r="N2132" s="14">
        <v>0</v>
      </c>
      <c r="O2132" s="14">
        <v>128</v>
      </c>
      <c r="P2132" s="14">
        <v>0</v>
      </c>
      <c r="Q2132" s="14">
        <v>342197</v>
      </c>
      <c r="R2132" s="14">
        <v>0</v>
      </c>
      <c r="S2132" s="14">
        <v>0</v>
      </c>
      <c r="T2132" s="14">
        <v>-342069</v>
      </c>
      <c r="U2132" s="14">
        <v>0</v>
      </c>
      <c r="V2132" s="14">
        <v>0</v>
      </c>
      <c r="W2132" s="14">
        <v>914234</v>
      </c>
      <c r="X2132" s="14">
        <v>149428</v>
      </c>
      <c r="Y2132" s="14">
        <v>0</v>
      </c>
      <c r="Z2132" s="14">
        <v>0</v>
      </c>
      <c r="AA2132" s="14">
        <v>0</v>
      </c>
      <c r="AB2132" s="14">
        <v>0</v>
      </c>
      <c r="AC2132" s="14">
        <v>422737</v>
      </c>
      <c r="AD2132" s="14">
        <v>-3058</v>
      </c>
      <c r="AE2132" s="14">
        <v>425795</v>
      </c>
      <c r="AF2132" s="14">
        <v>0</v>
      </c>
      <c r="AG2132" s="14">
        <v>425795</v>
      </c>
    </row>
    <row r="2133" spans="1:33" hidden="1" x14ac:dyDescent="0.25">
      <c r="A2133" s="14" t="s">
        <v>33</v>
      </c>
      <c r="B2133" s="14" t="s">
        <v>34</v>
      </c>
      <c r="C2133" s="14">
        <v>860031451</v>
      </c>
      <c r="D2133" s="14" t="s">
        <v>2287</v>
      </c>
      <c r="E2133" s="14" t="s">
        <v>6348</v>
      </c>
      <c r="F2133" s="14" t="s">
        <v>152</v>
      </c>
      <c r="G2133" s="14" t="s">
        <v>51</v>
      </c>
      <c r="H2133" s="14" t="s">
        <v>6349</v>
      </c>
      <c r="I2133" s="14" t="s">
        <v>38</v>
      </c>
      <c r="J2133" s="14" t="s">
        <v>38</v>
      </c>
      <c r="K2133" s="14" t="s">
        <v>40</v>
      </c>
      <c r="L2133" s="14">
        <v>0</v>
      </c>
      <c r="M2133" s="14">
        <v>0</v>
      </c>
      <c r="N2133" s="14">
        <v>0</v>
      </c>
      <c r="O2133" s="14">
        <v>0</v>
      </c>
      <c r="P2133" s="14">
        <v>0</v>
      </c>
      <c r="Q2133" s="14">
        <v>330902</v>
      </c>
      <c r="R2133" s="14">
        <v>0</v>
      </c>
      <c r="S2133" s="14">
        <v>0</v>
      </c>
      <c r="T2133" s="14">
        <v>-330902</v>
      </c>
      <c r="U2133" s="14">
        <v>0</v>
      </c>
      <c r="V2133" s="14">
        <v>0</v>
      </c>
      <c r="W2133" s="14">
        <v>0</v>
      </c>
      <c r="X2133" s="14">
        <v>71398</v>
      </c>
      <c r="Y2133" s="14">
        <v>0</v>
      </c>
      <c r="Z2133" s="14">
        <v>0</v>
      </c>
      <c r="AA2133" s="14">
        <v>0</v>
      </c>
      <c r="AB2133" s="14">
        <v>0</v>
      </c>
      <c r="AC2133" s="14">
        <v>-402300</v>
      </c>
      <c r="AD2133" s="14">
        <v>-3077</v>
      </c>
      <c r="AE2133" s="14">
        <v>-399223</v>
      </c>
      <c r="AF2133" s="14">
        <v>0</v>
      </c>
      <c r="AG2133" s="14">
        <v>-399223</v>
      </c>
    </row>
    <row r="2134" spans="1:33" hidden="1" x14ac:dyDescent="0.25">
      <c r="A2134" s="14" t="s">
        <v>33</v>
      </c>
      <c r="B2134" s="14" t="s">
        <v>34</v>
      </c>
      <c r="C2134" s="14">
        <v>860031885</v>
      </c>
      <c r="D2134" s="14" t="s">
        <v>2287</v>
      </c>
      <c r="E2134" s="14" t="s">
        <v>3670</v>
      </c>
      <c r="F2134" s="14" t="s">
        <v>211</v>
      </c>
      <c r="G2134" s="14" t="s">
        <v>36</v>
      </c>
      <c r="H2134" s="14" t="s">
        <v>3671</v>
      </c>
      <c r="I2134" s="14" t="s">
        <v>38</v>
      </c>
      <c r="J2134" s="14" t="s">
        <v>38</v>
      </c>
      <c r="K2134" s="14" t="s">
        <v>39</v>
      </c>
      <c r="L2134" s="14">
        <v>42811339</v>
      </c>
      <c r="M2134" s="14">
        <v>22523829</v>
      </c>
      <c r="N2134" s="14">
        <v>20287510</v>
      </c>
      <c r="O2134" s="14">
        <v>208022</v>
      </c>
      <c r="P2134" s="14">
        <v>14666197</v>
      </c>
      <c r="Q2134" s="14">
        <v>2843418</v>
      </c>
      <c r="R2134" s="14">
        <v>2420177</v>
      </c>
      <c r="S2134" s="14">
        <v>161865</v>
      </c>
      <c r="T2134" s="14">
        <v>727605</v>
      </c>
      <c r="U2134" s="14"/>
      <c r="V2134" s="14"/>
      <c r="W2134" s="14">
        <v>62831</v>
      </c>
      <c r="X2134" s="14">
        <v>8556484</v>
      </c>
      <c r="Y2134" s="14">
        <v>-921839</v>
      </c>
      <c r="Z2134" s="14"/>
      <c r="AA2134" s="14"/>
      <c r="AB2134" s="14"/>
      <c r="AC2134" s="14">
        <v>-6844209</v>
      </c>
      <c r="AD2134" s="14"/>
      <c r="AE2134" s="14">
        <v>-6844209</v>
      </c>
      <c r="AF2134" s="14"/>
      <c r="AG2134" s="14">
        <v>-6844209</v>
      </c>
    </row>
    <row r="2135" spans="1:33" hidden="1" x14ac:dyDescent="0.25">
      <c r="A2135" s="14" t="s">
        <v>33</v>
      </c>
      <c r="B2135" s="14" t="s">
        <v>34</v>
      </c>
      <c r="C2135" s="14">
        <v>860031885</v>
      </c>
      <c r="D2135" s="14" t="s">
        <v>2287</v>
      </c>
      <c r="E2135" s="14" t="s">
        <v>3670</v>
      </c>
      <c r="F2135" s="14" t="s">
        <v>211</v>
      </c>
      <c r="G2135" s="14" t="s">
        <v>36</v>
      </c>
      <c r="H2135" s="14" t="s">
        <v>3671</v>
      </c>
      <c r="I2135" s="14" t="s">
        <v>38</v>
      </c>
      <c r="J2135" s="14" t="s">
        <v>38</v>
      </c>
      <c r="K2135" s="14" t="s">
        <v>40</v>
      </c>
      <c r="L2135" s="14">
        <v>41428380</v>
      </c>
      <c r="M2135" s="14">
        <v>22580490</v>
      </c>
      <c r="N2135" s="14">
        <v>18847890</v>
      </c>
      <c r="O2135" s="14">
        <v>190047</v>
      </c>
      <c r="P2135" s="14">
        <v>13371428</v>
      </c>
      <c r="Q2135" s="14">
        <v>2553207</v>
      </c>
      <c r="R2135" s="14">
        <v>2432386</v>
      </c>
      <c r="S2135" s="14">
        <v>-94823</v>
      </c>
      <c r="T2135" s="14">
        <v>586093</v>
      </c>
      <c r="U2135" s="14"/>
      <c r="V2135" s="14"/>
      <c r="W2135" s="14"/>
      <c r="X2135" s="14">
        <v>5550864</v>
      </c>
      <c r="Y2135" s="14">
        <v>-2432636</v>
      </c>
      <c r="Z2135" s="14"/>
      <c r="AA2135" s="14"/>
      <c r="AB2135" s="14"/>
      <c r="AC2135" s="14">
        <v>-2532135</v>
      </c>
      <c r="AD2135" s="14"/>
      <c r="AE2135" s="14">
        <v>-2532135</v>
      </c>
      <c r="AF2135" s="14"/>
      <c r="AG2135" s="14">
        <v>-2532135</v>
      </c>
    </row>
    <row r="2136" spans="1:33" hidden="1" x14ac:dyDescent="0.25">
      <c r="A2136" s="14" t="s">
        <v>33</v>
      </c>
      <c r="B2136" s="14" t="s">
        <v>34</v>
      </c>
      <c r="C2136" s="14">
        <v>860032463</v>
      </c>
      <c r="D2136" s="14" t="s">
        <v>2287</v>
      </c>
      <c r="E2136" s="14" t="s">
        <v>1030</v>
      </c>
      <c r="F2136" s="14" t="s">
        <v>289</v>
      </c>
      <c r="G2136" s="14" t="s">
        <v>111</v>
      </c>
      <c r="H2136" s="14" t="s">
        <v>1031</v>
      </c>
      <c r="I2136" s="14" t="s">
        <v>38</v>
      </c>
      <c r="J2136" s="14" t="s">
        <v>38</v>
      </c>
      <c r="K2136" s="14" t="s">
        <v>39</v>
      </c>
      <c r="L2136" s="14">
        <v>994986770</v>
      </c>
      <c r="M2136" s="14">
        <v>491444785</v>
      </c>
      <c r="N2136" s="14">
        <v>503541985</v>
      </c>
      <c r="O2136" s="14">
        <v>231364955</v>
      </c>
      <c r="P2136" s="14"/>
      <c r="Q2136" s="14">
        <v>17721554</v>
      </c>
      <c r="R2136" s="14">
        <v>132740177</v>
      </c>
      <c r="S2136" s="14"/>
      <c r="T2136" s="14">
        <v>584445209</v>
      </c>
      <c r="U2136" s="14"/>
      <c r="V2136" s="14"/>
      <c r="W2136" s="14">
        <v>52498820</v>
      </c>
      <c r="X2136" s="14">
        <v>1300363</v>
      </c>
      <c r="Y2136" s="14"/>
      <c r="Z2136" s="14"/>
      <c r="AA2136" s="14"/>
      <c r="AB2136" s="14"/>
      <c r="AC2136" s="14">
        <v>635643666</v>
      </c>
      <c r="AD2136" s="14">
        <v>256207816</v>
      </c>
      <c r="AE2136" s="14">
        <v>379435850</v>
      </c>
      <c r="AF2136" s="14"/>
      <c r="AG2136" s="14">
        <v>379435850</v>
      </c>
    </row>
    <row r="2137" spans="1:33" hidden="1" x14ac:dyDescent="0.25">
      <c r="A2137" s="14" t="s">
        <v>33</v>
      </c>
      <c r="B2137" s="14" t="s">
        <v>34</v>
      </c>
      <c r="C2137" s="14">
        <v>860032463</v>
      </c>
      <c r="D2137" s="14" t="s">
        <v>2287</v>
      </c>
      <c r="E2137" s="14" t="s">
        <v>1030</v>
      </c>
      <c r="F2137" s="14" t="s">
        <v>289</v>
      </c>
      <c r="G2137" s="14" t="s">
        <v>111</v>
      </c>
      <c r="H2137" s="14" t="s">
        <v>1031</v>
      </c>
      <c r="I2137" s="14" t="s">
        <v>38</v>
      </c>
      <c r="J2137" s="14" t="s">
        <v>38</v>
      </c>
      <c r="K2137" s="14" t="s">
        <v>40</v>
      </c>
      <c r="L2137" s="14">
        <v>438290921</v>
      </c>
      <c r="M2137" s="14">
        <v>318420978</v>
      </c>
      <c r="N2137" s="14">
        <v>119869943</v>
      </c>
      <c r="O2137" s="14">
        <v>66111427</v>
      </c>
      <c r="P2137" s="14"/>
      <c r="Q2137" s="14">
        <v>14955242</v>
      </c>
      <c r="R2137" s="14">
        <v>37207343</v>
      </c>
      <c r="S2137" s="14"/>
      <c r="T2137" s="14">
        <v>133818785</v>
      </c>
      <c r="U2137" s="14"/>
      <c r="V2137" s="14"/>
      <c r="W2137" s="14">
        <v>9501702</v>
      </c>
      <c r="X2137" s="14">
        <v>604728</v>
      </c>
      <c r="Y2137" s="14"/>
      <c r="Z2137" s="14"/>
      <c r="AA2137" s="14"/>
      <c r="AB2137" s="14"/>
      <c r="AC2137" s="14">
        <v>142715759</v>
      </c>
      <c r="AD2137" s="14">
        <v>64924847</v>
      </c>
      <c r="AE2137" s="14">
        <v>77790912</v>
      </c>
      <c r="AF2137" s="14"/>
      <c r="AG2137" s="14">
        <v>77790912</v>
      </c>
    </row>
    <row r="2138" spans="1:33" hidden="1" x14ac:dyDescent="0.25">
      <c r="A2138" s="14" t="s">
        <v>33</v>
      </c>
      <c r="B2138" s="14" t="s">
        <v>34</v>
      </c>
      <c r="C2138" s="14">
        <v>860033230</v>
      </c>
      <c r="D2138" s="14" t="s">
        <v>2287</v>
      </c>
      <c r="E2138" s="14" t="s">
        <v>3672</v>
      </c>
      <c r="F2138" s="14" t="s">
        <v>255</v>
      </c>
      <c r="G2138" s="14" t="s">
        <v>45</v>
      </c>
      <c r="H2138" s="14" t="s">
        <v>3673</v>
      </c>
      <c r="I2138" s="14" t="s">
        <v>38</v>
      </c>
      <c r="J2138" s="14" t="s">
        <v>38</v>
      </c>
      <c r="K2138" s="14" t="s">
        <v>39</v>
      </c>
      <c r="L2138" s="14">
        <v>16526515</v>
      </c>
      <c r="M2138" s="14"/>
      <c r="N2138" s="14">
        <v>16526515</v>
      </c>
      <c r="O2138" s="14">
        <v>3600</v>
      </c>
      <c r="P2138" s="14"/>
      <c r="Q2138" s="14">
        <v>619647</v>
      </c>
      <c r="R2138" s="14"/>
      <c r="S2138" s="14"/>
      <c r="T2138" s="14">
        <v>15910468</v>
      </c>
      <c r="U2138" s="14"/>
      <c r="V2138" s="14"/>
      <c r="W2138" s="14">
        <v>214695</v>
      </c>
      <c r="X2138" s="14">
        <v>46942</v>
      </c>
      <c r="Y2138" s="14"/>
      <c r="Z2138" s="14"/>
      <c r="AA2138" s="14"/>
      <c r="AB2138" s="14"/>
      <c r="AC2138" s="14">
        <v>16078221</v>
      </c>
      <c r="AD2138" s="14">
        <v>73297</v>
      </c>
      <c r="AE2138" s="14">
        <v>16004924</v>
      </c>
      <c r="AF2138" s="14"/>
      <c r="AG2138" s="14">
        <v>16004924</v>
      </c>
    </row>
    <row r="2139" spans="1:33" hidden="1" x14ac:dyDescent="0.25">
      <c r="A2139" s="14" t="s">
        <v>33</v>
      </c>
      <c r="B2139" s="14" t="s">
        <v>34</v>
      </c>
      <c r="C2139" s="14">
        <v>860033230</v>
      </c>
      <c r="D2139" s="14" t="s">
        <v>2287</v>
      </c>
      <c r="E2139" s="14" t="s">
        <v>3672</v>
      </c>
      <c r="F2139" s="14" t="s">
        <v>255</v>
      </c>
      <c r="G2139" s="14" t="s">
        <v>45</v>
      </c>
      <c r="H2139" s="14" t="s">
        <v>3673</v>
      </c>
      <c r="I2139" s="14" t="s">
        <v>38</v>
      </c>
      <c r="J2139" s="14" t="s">
        <v>38</v>
      </c>
      <c r="K2139" s="14" t="s">
        <v>40</v>
      </c>
      <c r="L2139" s="14">
        <v>13366155</v>
      </c>
      <c r="M2139" s="14"/>
      <c r="N2139" s="14">
        <v>13366155</v>
      </c>
      <c r="O2139" s="14"/>
      <c r="P2139" s="14"/>
      <c r="Q2139" s="14">
        <v>503409</v>
      </c>
      <c r="R2139" s="14"/>
      <c r="S2139" s="14"/>
      <c r="T2139" s="14">
        <v>12862746</v>
      </c>
      <c r="U2139" s="14"/>
      <c r="V2139" s="14"/>
      <c r="W2139" s="14">
        <v>51220</v>
      </c>
      <c r="X2139" s="14">
        <v>113212</v>
      </c>
      <c r="Y2139" s="14"/>
      <c r="Z2139" s="14"/>
      <c r="AA2139" s="14"/>
      <c r="AB2139" s="14"/>
      <c r="AC2139" s="14">
        <v>12800754</v>
      </c>
      <c r="AD2139" s="14">
        <v>34881</v>
      </c>
      <c r="AE2139" s="14">
        <v>12765873</v>
      </c>
      <c r="AF2139" s="14"/>
      <c r="AG2139" s="14">
        <v>12765873</v>
      </c>
    </row>
    <row r="2140" spans="1:33" hidden="1" x14ac:dyDescent="0.25">
      <c r="A2140" s="14" t="s">
        <v>33</v>
      </c>
      <c r="B2140" s="14" t="s">
        <v>34</v>
      </c>
      <c r="C2140" s="14">
        <v>860033245</v>
      </c>
      <c r="D2140" s="14" t="s">
        <v>2287</v>
      </c>
      <c r="E2140" s="14" t="s">
        <v>3674</v>
      </c>
      <c r="F2140" s="14" t="s">
        <v>828</v>
      </c>
      <c r="G2140" s="14" t="s">
        <v>45</v>
      </c>
      <c r="H2140" s="14" t="s">
        <v>3675</v>
      </c>
      <c r="I2140" s="14" t="s">
        <v>94</v>
      </c>
      <c r="J2140" s="14" t="s">
        <v>227</v>
      </c>
      <c r="K2140" s="14" t="s">
        <v>39</v>
      </c>
      <c r="L2140" s="14">
        <v>66462140</v>
      </c>
      <c r="M2140" s="14">
        <v>49797348</v>
      </c>
      <c r="N2140" s="14">
        <v>16664792</v>
      </c>
      <c r="O2140" s="14">
        <v>225225</v>
      </c>
      <c r="P2140" s="14">
        <v>3531938</v>
      </c>
      <c r="Q2140" s="14">
        <v>2437299</v>
      </c>
      <c r="R2140" s="14">
        <v>5452689</v>
      </c>
      <c r="S2140" s="14"/>
      <c r="T2140" s="14">
        <v>5468091</v>
      </c>
      <c r="U2140" s="14"/>
      <c r="V2140" s="14"/>
      <c r="W2140" s="14">
        <v>6037583</v>
      </c>
      <c r="X2140" s="14"/>
      <c r="Y2140" s="14"/>
      <c r="Z2140" s="14"/>
      <c r="AA2140" s="14"/>
      <c r="AB2140" s="14"/>
      <c r="AC2140" s="14">
        <v>11505674</v>
      </c>
      <c r="AD2140" s="14">
        <v>1685784</v>
      </c>
      <c r="AE2140" s="14">
        <v>9819890</v>
      </c>
      <c r="AF2140" s="14"/>
      <c r="AG2140" s="14">
        <v>9819890</v>
      </c>
    </row>
    <row r="2141" spans="1:33" hidden="1" x14ac:dyDescent="0.25">
      <c r="A2141" s="14" t="s">
        <v>33</v>
      </c>
      <c r="B2141" s="14" t="s">
        <v>34</v>
      </c>
      <c r="C2141" s="14">
        <v>860033245</v>
      </c>
      <c r="D2141" s="14" t="s">
        <v>2287</v>
      </c>
      <c r="E2141" s="14" t="s">
        <v>3674</v>
      </c>
      <c r="F2141" s="14" t="s">
        <v>828</v>
      </c>
      <c r="G2141" s="14" t="s">
        <v>45</v>
      </c>
      <c r="H2141" s="14" t="s">
        <v>3675</v>
      </c>
      <c r="I2141" s="14" t="s">
        <v>94</v>
      </c>
      <c r="J2141" s="14" t="s">
        <v>227</v>
      </c>
      <c r="K2141" s="14" t="s">
        <v>40</v>
      </c>
      <c r="L2141" s="14">
        <v>101420384</v>
      </c>
      <c r="M2141" s="14">
        <v>80421782</v>
      </c>
      <c r="N2141" s="14">
        <v>20998602</v>
      </c>
      <c r="O2141" s="14">
        <v>395383</v>
      </c>
      <c r="P2141" s="14">
        <v>4447412</v>
      </c>
      <c r="Q2141" s="14">
        <v>2589012</v>
      </c>
      <c r="R2141" s="14">
        <v>9972331</v>
      </c>
      <c r="S2141" s="14"/>
      <c r="T2141" s="14">
        <v>4385230</v>
      </c>
      <c r="U2141" s="14"/>
      <c r="V2141" s="14"/>
      <c r="W2141" s="14">
        <v>11934620</v>
      </c>
      <c r="X2141" s="14"/>
      <c r="Y2141" s="14"/>
      <c r="Z2141" s="14"/>
      <c r="AA2141" s="14"/>
      <c r="AB2141" s="14"/>
      <c r="AC2141" s="14">
        <v>16319850</v>
      </c>
      <c r="AD2141" s="14">
        <v>3098722</v>
      </c>
      <c r="AE2141" s="14">
        <v>13221128</v>
      </c>
      <c r="AF2141" s="14"/>
      <c r="AG2141" s="14">
        <v>13221128</v>
      </c>
    </row>
    <row r="2142" spans="1:33" hidden="1" x14ac:dyDescent="0.25">
      <c r="A2142" s="14" t="s">
        <v>33</v>
      </c>
      <c r="B2142" s="14" t="s">
        <v>34</v>
      </c>
      <c r="C2142" s="14">
        <v>860033653</v>
      </c>
      <c r="D2142" s="14" t="s">
        <v>2287</v>
      </c>
      <c r="E2142" s="14" t="s">
        <v>3676</v>
      </c>
      <c r="F2142" s="14" t="s">
        <v>214</v>
      </c>
      <c r="G2142" s="14" t="s">
        <v>45</v>
      </c>
      <c r="H2142" s="14" t="s">
        <v>1032</v>
      </c>
      <c r="I2142" s="14" t="s">
        <v>38</v>
      </c>
      <c r="J2142" s="14" t="s">
        <v>38</v>
      </c>
      <c r="K2142" s="14" t="s">
        <v>39</v>
      </c>
      <c r="L2142" s="14">
        <v>73239542</v>
      </c>
      <c r="M2142" s="14">
        <v>44822221</v>
      </c>
      <c r="N2142" s="14">
        <v>28417321</v>
      </c>
      <c r="O2142" s="14">
        <v>2248903</v>
      </c>
      <c r="P2142" s="14">
        <v>11284114</v>
      </c>
      <c r="Q2142" s="14">
        <v>3991618</v>
      </c>
      <c r="R2142" s="14">
        <v>6193849</v>
      </c>
      <c r="S2142" s="14">
        <v>0</v>
      </c>
      <c r="T2142" s="14">
        <v>9196643</v>
      </c>
      <c r="U2142" s="14">
        <v>0</v>
      </c>
      <c r="V2142" s="14">
        <v>0</v>
      </c>
      <c r="W2142" s="14">
        <v>1645571</v>
      </c>
      <c r="X2142" s="14">
        <v>403</v>
      </c>
      <c r="Y2142" s="14">
        <v>141072</v>
      </c>
      <c r="Z2142" s="14">
        <v>0</v>
      </c>
      <c r="AA2142" s="14">
        <v>0</v>
      </c>
      <c r="AB2142" s="14">
        <v>0</v>
      </c>
      <c r="AC2142" s="14">
        <v>10700739</v>
      </c>
      <c r="AD2142" s="14">
        <v>4893892</v>
      </c>
      <c r="AE2142" s="14">
        <v>5806847</v>
      </c>
      <c r="AF2142" s="14">
        <v>0</v>
      </c>
      <c r="AG2142" s="14">
        <v>5806847</v>
      </c>
    </row>
    <row r="2143" spans="1:33" hidden="1" x14ac:dyDescent="0.25">
      <c r="A2143" s="14" t="s">
        <v>33</v>
      </c>
      <c r="B2143" s="14" t="s">
        <v>34</v>
      </c>
      <c r="C2143" s="14">
        <v>860033653</v>
      </c>
      <c r="D2143" s="14" t="s">
        <v>2287</v>
      </c>
      <c r="E2143" s="14" t="s">
        <v>3676</v>
      </c>
      <c r="F2143" s="14" t="s">
        <v>214</v>
      </c>
      <c r="G2143" s="14" t="s">
        <v>45</v>
      </c>
      <c r="H2143" s="14" t="s">
        <v>1032</v>
      </c>
      <c r="I2143" s="14" t="s">
        <v>38</v>
      </c>
      <c r="J2143" s="14" t="s">
        <v>38</v>
      </c>
      <c r="K2143" s="14" t="s">
        <v>40</v>
      </c>
      <c r="L2143" s="14">
        <v>77943576</v>
      </c>
      <c r="M2143" s="14">
        <v>45665894</v>
      </c>
      <c r="N2143" s="14">
        <v>32277682</v>
      </c>
      <c r="O2143" s="14">
        <v>5281095</v>
      </c>
      <c r="P2143" s="14">
        <v>10931823</v>
      </c>
      <c r="Q2143" s="14">
        <v>3464086</v>
      </c>
      <c r="R2143" s="14">
        <v>2134756</v>
      </c>
      <c r="S2143" s="14">
        <v>0</v>
      </c>
      <c r="T2143" s="14">
        <v>21028112</v>
      </c>
      <c r="U2143" s="14">
        <v>0</v>
      </c>
      <c r="V2143" s="14">
        <v>0</v>
      </c>
      <c r="W2143" s="14">
        <v>878038</v>
      </c>
      <c r="X2143" s="14">
        <v>237</v>
      </c>
      <c r="Y2143" s="14">
        <v>113832</v>
      </c>
      <c r="Z2143" s="14">
        <v>0</v>
      </c>
      <c r="AA2143" s="14">
        <v>0</v>
      </c>
      <c r="AB2143" s="14">
        <v>0</v>
      </c>
      <c r="AC2143" s="14">
        <v>21792081</v>
      </c>
      <c r="AD2143" s="14">
        <v>6207583</v>
      </c>
      <c r="AE2143" s="14">
        <v>15584498</v>
      </c>
      <c r="AF2143" s="14">
        <v>0</v>
      </c>
      <c r="AG2143" s="14">
        <v>15584498</v>
      </c>
    </row>
    <row r="2144" spans="1:33" hidden="1" x14ac:dyDescent="0.25">
      <c r="A2144" s="14" t="s">
        <v>33</v>
      </c>
      <c r="B2144" s="14" t="s">
        <v>34</v>
      </c>
      <c r="C2144" s="14">
        <v>860033740</v>
      </c>
      <c r="D2144" s="14" t="s">
        <v>2287</v>
      </c>
      <c r="E2144" s="14" t="s">
        <v>3677</v>
      </c>
      <c r="F2144" s="14" t="s">
        <v>167</v>
      </c>
      <c r="G2144" s="14" t="s">
        <v>45</v>
      </c>
      <c r="H2144" s="14" t="s">
        <v>1033</v>
      </c>
      <c r="I2144" s="14" t="s">
        <v>94</v>
      </c>
      <c r="J2144" s="14" t="s">
        <v>421</v>
      </c>
      <c r="K2144" s="14" t="s">
        <v>39</v>
      </c>
      <c r="L2144" s="14">
        <v>279789181</v>
      </c>
      <c r="M2144" s="14">
        <v>205267207</v>
      </c>
      <c r="N2144" s="14">
        <v>74521974</v>
      </c>
      <c r="O2144" s="14">
        <v>1250556</v>
      </c>
      <c r="P2144" s="14">
        <v>8230394</v>
      </c>
      <c r="Q2144" s="14">
        <v>4090114</v>
      </c>
      <c r="R2144" s="14">
        <v>1781232</v>
      </c>
      <c r="S2144" s="14"/>
      <c r="T2144" s="14">
        <v>61670790</v>
      </c>
      <c r="U2144" s="14"/>
      <c r="V2144" s="14"/>
      <c r="W2144" s="14">
        <v>41023374</v>
      </c>
      <c r="X2144" s="14">
        <v>32383980</v>
      </c>
      <c r="Y2144" s="14"/>
      <c r="Z2144" s="14"/>
      <c r="AA2144" s="14"/>
      <c r="AB2144" s="14"/>
      <c r="AC2144" s="14">
        <v>70310184</v>
      </c>
      <c r="AD2144" s="14">
        <v>24631134</v>
      </c>
      <c r="AE2144" s="14">
        <v>45679050</v>
      </c>
      <c r="AF2144" s="14"/>
      <c r="AG2144" s="14">
        <v>45679050</v>
      </c>
    </row>
    <row r="2145" spans="1:33" hidden="1" x14ac:dyDescent="0.25">
      <c r="A2145" s="14" t="s">
        <v>33</v>
      </c>
      <c r="B2145" s="14" t="s">
        <v>34</v>
      </c>
      <c r="C2145" s="14">
        <v>860033740</v>
      </c>
      <c r="D2145" s="14" t="s">
        <v>2287</v>
      </c>
      <c r="E2145" s="14" t="s">
        <v>3677</v>
      </c>
      <c r="F2145" s="14" t="s">
        <v>167</v>
      </c>
      <c r="G2145" s="14" t="s">
        <v>45</v>
      </c>
      <c r="H2145" s="14" t="s">
        <v>1033</v>
      </c>
      <c r="I2145" s="14" t="s">
        <v>94</v>
      </c>
      <c r="J2145" s="14" t="s">
        <v>421</v>
      </c>
      <c r="K2145" s="14" t="s">
        <v>40</v>
      </c>
      <c r="L2145" s="14">
        <v>89537836</v>
      </c>
      <c r="M2145" s="14">
        <v>60516529</v>
      </c>
      <c r="N2145" s="14">
        <v>29021307</v>
      </c>
      <c r="O2145" s="14">
        <v>388288</v>
      </c>
      <c r="P2145" s="14">
        <v>2894146</v>
      </c>
      <c r="Q2145" s="14">
        <v>1238046</v>
      </c>
      <c r="R2145" s="14">
        <v>7684</v>
      </c>
      <c r="S2145" s="14"/>
      <c r="T2145" s="14">
        <v>25269719</v>
      </c>
      <c r="U2145" s="14"/>
      <c r="V2145" s="14"/>
      <c r="W2145" s="14">
        <v>4501429</v>
      </c>
      <c r="X2145" s="14">
        <v>9500432</v>
      </c>
      <c r="Y2145" s="14"/>
      <c r="Z2145" s="14"/>
      <c r="AA2145" s="14"/>
      <c r="AB2145" s="14"/>
      <c r="AC2145" s="14">
        <v>20270716</v>
      </c>
      <c r="AD2145" s="14">
        <v>7403281</v>
      </c>
      <c r="AE2145" s="14">
        <v>12867435</v>
      </c>
      <c r="AF2145" s="14"/>
      <c r="AG2145" s="14">
        <v>12867435</v>
      </c>
    </row>
    <row r="2146" spans="1:33" hidden="1" x14ac:dyDescent="0.25">
      <c r="A2146" s="14" t="s">
        <v>33</v>
      </c>
      <c r="B2146" s="14" t="s">
        <v>34</v>
      </c>
      <c r="C2146" s="14">
        <v>860034812</v>
      </c>
      <c r="D2146" s="14" t="s">
        <v>2287</v>
      </c>
      <c r="E2146" s="14" t="s">
        <v>3678</v>
      </c>
      <c r="F2146" s="14" t="s">
        <v>159</v>
      </c>
      <c r="G2146" s="14" t="s">
        <v>45</v>
      </c>
      <c r="H2146" s="14" t="s">
        <v>3679</v>
      </c>
      <c r="I2146" s="14" t="s">
        <v>38</v>
      </c>
      <c r="J2146" s="14" t="s">
        <v>38</v>
      </c>
      <c r="K2146" s="14" t="s">
        <v>39</v>
      </c>
      <c r="L2146" s="14">
        <v>140122600</v>
      </c>
      <c r="M2146" s="14">
        <v>109994227</v>
      </c>
      <c r="N2146" s="14">
        <v>30128373</v>
      </c>
      <c r="O2146" s="14">
        <v>527452</v>
      </c>
      <c r="P2146" s="14">
        <v>6489538</v>
      </c>
      <c r="Q2146" s="14">
        <v>3150794</v>
      </c>
      <c r="R2146" s="14">
        <v>2682978</v>
      </c>
      <c r="S2146" s="14">
        <v>0</v>
      </c>
      <c r="T2146" s="14">
        <v>18332515</v>
      </c>
      <c r="U2146" s="14">
        <v>0</v>
      </c>
      <c r="V2146" s="14">
        <v>0</v>
      </c>
      <c r="W2146" s="14">
        <v>4716917</v>
      </c>
      <c r="X2146" s="14">
        <v>5827829</v>
      </c>
      <c r="Y2146" s="14">
        <v>0</v>
      </c>
      <c r="Z2146" s="14">
        <v>0</v>
      </c>
      <c r="AA2146" s="14">
        <v>0</v>
      </c>
      <c r="AB2146" s="14">
        <v>0</v>
      </c>
      <c r="AC2146" s="14">
        <v>17221603</v>
      </c>
      <c r="AD2146" s="14">
        <v>7395500</v>
      </c>
      <c r="AE2146" s="14">
        <v>9826103</v>
      </c>
      <c r="AF2146" s="14">
        <v>0</v>
      </c>
      <c r="AG2146" s="14">
        <v>9826103</v>
      </c>
    </row>
    <row r="2147" spans="1:33" hidden="1" x14ac:dyDescent="0.25">
      <c r="A2147" s="14" t="s">
        <v>33</v>
      </c>
      <c r="B2147" s="14" t="s">
        <v>34</v>
      </c>
      <c r="C2147" s="14">
        <v>860034812</v>
      </c>
      <c r="D2147" s="14" t="s">
        <v>2287</v>
      </c>
      <c r="E2147" s="14" t="s">
        <v>3678</v>
      </c>
      <c r="F2147" s="14" t="s">
        <v>159</v>
      </c>
      <c r="G2147" s="14" t="s">
        <v>45</v>
      </c>
      <c r="H2147" s="14" t="s">
        <v>3679</v>
      </c>
      <c r="I2147" s="14" t="s">
        <v>38</v>
      </c>
      <c r="J2147" s="14" t="s">
        <v>38</v>
      </c>
      <c r="K2147" s="14" t="s">
        <v>40</v>
      </c>
      <c r="L2147" s="14">
        <v>165802250</v>
      </c>
      <c r="M2147" s="14">
        <v>143923319</v>
      </c>
      <c r="N2147" s="14">
        <v>21878931</v>
      </c>
      <c r="O2147" s="14">
        <v>651206</v>
      </c>
      <c r="P2147" s="14">
        <v>5264872</v>
      </c>
      <c r="Q2147" s="14">
        <v>2910358</v>
      </c>
      <c r="R2147" s="14">
        <v>141825</v>
      </c>
      <c r="S2147" s="14">
        <v>10000</v>
      </c>
      <c r="T2147" s="14">
        <v>14223082</v>
      </c>
      <c r="U2147" s="14">
        <v>0</v>
      </c>
      <c r="V2147" s="14">
        <v>0</v>
      </c>
      <c r="W2147" s="14">
        <v>5705655</v>
      </c>
      <c r="X2147" s="14">
        <v>5139747</v>
      </c>
      <c r="Y2147" s="14">
        <v>0</v>
      </c>
      <c r="Z2147" s="14">
        <v>0</v>
      </c>
      <c r="AA2147" s="14">
        <v>0</v>
      </c>
      <c r="AB2147" s="14">
        <v>0</v>
      </c>
      <c r="AC2147" s="14">
        <v>14788990</v>
      </c>
      <c r="AD2147" s="14">
        <v>5601034</v>
      </c>
      <c r="AE2147" s="14">
        <v>9187956</v>
      </c>
      <c r="AF2147" s="14">
        <v>0</v>
      </c>
      <c r="AG2147" s="14">
        <v>9187956</v>
      </c>
    </row>
    <row r="2148" spans="1:33" hidden="1" x14ac:dyDescent="0.25">
      <c r="A2148" s="14" t="s">
        <v>33</v>
      </c>
      <c r="B2148" s="14" t="s">
        <v>34</v>
      </c>
      <c r="C2148" s="14">
        <v>860034944</v>
      </c>
      <c r="D2148" s="14" t="s">
        <v>2287</v>
      </c>
      <c r="E2148" s="14" t="s">
        <v>1034</v>
      </c>
      <c r="F2148" s="14" t="s">
        <v>657</v>
      </c>
      <c r="G2148" s="14" t="s">
        <v>45</v>
      </c>
      <c r="H2148" s="14" t="s">
        <v>1035</v>
      </c>
      <c r="I2148" s="14" t="s">
        <v>38</v>
      </c>
      <c r="J2148" s="14" t="s">
        <v>38</v>
      </c>
      <c r="K2148" s="14" t="s">
        <v>39</v>
      </c>
      <c r="L2148" s="14">
        <v>730261800</v>
      </c>
      <c r="M2148" s="14">
        <v>595927371</v>
      </c>
      <c r="N2148" s="14">
        <v>134334429</v>
      </c>
      <c r="O2148" s="14">
        <v>1742570</v>
      </c>
      <c r="P2148" s="14">
        <v>42462967</v>
      </c>
      <c r="Q2148" s="14">
        <v>24535334</v>
      </c>
      <c r="R2148" s="14">
        <v>2085221</v>
      </c>
      <c r="S2148" s="14"/>
      <c r="T2148" s="14">
        <v>66993477</v>
      </c>
      <c r="U2148" s="14"/>
      <c r="V2148" s="14"/>
      <c r="W2148" s="14">
        <v>206855</v>
      </c>
      <c r="X2148" s="14">
        <v>18104626</v>
      </c>
      <c r="Y2148" s="14"/>
      <c r="Z2148" s="14"/>
      <c r="AA2148" s="14"/>
      <c r="AB2148" s="14"/>
      <c r="AC2148" s="14">
        <v>49095706</v>
      </c>
      <c r="AD2148" s="14">
        <v>17632851</v>
      </c>
      <c r="AE2148" s="14">
        <v>31462855</v>
      </c>
      <c r="AF2148" s="14"/>
      <c r="AG2148" s="14">
        <v>31462855</v>
      </c>
    </row>
    <row r="2149" spans="1:33" hidden="1" x14ac:dyDescent="0.25">
      <c r="A2149" s="14" t="s">
        <v>33</v>
      </c>
      <c r="B2149" s="14" t="s">
        <v>34</v>
      </c>
      <c r="C2149" s="14">
        <v>860034944</v>
      </c>
      <c r="D2149" s="14" t="s">
        <v>2287</v>
      </c>
      <c r="E2149" s="14" t="s">
        <v>1034</v>
      </c>
      <c r="F2149" s="14" t="s">
        <v>657</v>
      </c>
      <c r="G2149" s="14" t="s">
        <v>45</v>
      </c>
      <c r="H2149" s="14" t="s">
        <v>1035</v>
      </c>
      <c r="I2149" s="14" t="s">
        <v>38</v>
      </c>
      <c r="J2149" s="14" t="s">
        <v>38</v>
      </c>
      <c r="K2149" s="14" t="s">
        <v>40</v>
      </c>
      <c r="L2149" s="14">
        <v>664282515</v>
      </c>
      <c r="M2149" s="14">
        <v>564066470</v>
      </c>
      <c r="N2149" s="14">
        <v>100216045</v>
      </c>
      <c r="O2149" s="14">
        <v>943378</v>
      </c>
      <c r="P2149" s="14">
        <v>29040584</v>
      </c>
      <c r="Q2149" s="14">
        <v>15959524</v>
      </c>
      <c r="R2149" s="14">
        <v>1723316</v>
      </c>
      <c r="S2149" s="14"/>
      <c r="T2149" s="14">
        <v>54435999</v>
      </c>
      <c r="U2149" s="14"/>
      <c r="V2149" s="14"/>
      <c r="W2149" s="14">
        <v>209180</v>
      </c>
      <c r="X2149" s="14">
        <v>17773420</v>
      </c>
      <c r="Y2149" s="14"/>
      <c r="Z2149" s="14"/>
      <c r="AA2149" s="14"/>
      <c r="AB2149" s="14"/>
      <c r="AC2149" s="14">
        <v>36871759</v>
      </c>
      <c r="AD2149" s="14">
        <v>14385902</v>
      </c>
      <c r="AE2149" s="14">
        <v>22485857</v>
      </c>
      <c r="AF2149" s="14"/>
      <c r="AG2149" s="14">
        <v>22485857</v>
      </c>
    </row>
    <row r="2150" spans="1:33" hidden="1" x14ac:dyDescent="0.25">
      <c r="A2150" s="14" t="s">
        <v>33</v>
      </c>
      <c r="B2150" s="14" t="s">
        <v>34</v>
      </c>
      <c r="C2150" s="14">
        <v>860035047</v>
      </c>
      <c r="D2150" s="14" t="s">
        <v>2287</v>
      </c>
      <c r="E2150" s="14" t="s">
        <v>3680</v>
      </c>
      <c r="F2150" s="14" t="s">
        <v>99</v>
      </c>
      <c r="G2150" s="14" t="s">
        <v>45</v>
      </c>
      <c r="H2150" s="14" t="s">
        <v>1036</v>
      </c>
      <c r="I2150" s="14" t="s">
        <v>47</v>
      </c>
      <c r="J2150" s="14" t="s">
        <v>588</v>
      </c>
      <c r="K2150" s="14" t="s">
        <v>39</v>
      </c>
      <c r="L2150" s="14">
        <v>178866364</v>
      </c>
      <c r="M2150" s="14">
        <v>130372342</v>
      </c>
      <c r="N2150" s="14">
        <v>48494022</v>
      </c>
      <c r="O2150" s="14">
        <v>10940189</v>
      </c>
      <c r="P2150" s="14">
        <v>21863204</v>
      </c>
      <c r="Q2150" s="14">
        <v>9983470</v>
      </c>
      <c r="R2150" s="14">
        <v>8403079</v>
      </c>
      <c r="S2150" s="14"/>
      <c r="T2150" s="14">
        <v>19184458</v>
      </c>
      <c r="U2150" s="14"/>
      <c r="V2150" s="14"/>
      <c r="W2150" s="14">
        <v>1787179</v>
      </c>
      <c r="X2150" s="14">
        <v>74004</v>
      </c>
      <c r="Y2150" s="14"/>
      <c r="Z2150" s="14"/>
      <c r="AA2150" s="14"/>
      <c r="AB2150" s="14"/>
      <c r="AC2150" s="14">
        <v>20897633</v>
      </c>
      <c r="AD2150" s="14">
        <v>7834353</v>
      </c>
      <c r="AE2150" s="14">
        <v>13063280</v>
      </c>
      <c r="AF2150" s="14"/>
      <c r="AG2150" s="14">
        <v>13063280</v>
      </c>
    </row>
    <row r="2151" spans="1:33" hidden="1" x14ac:dyDescent="0.25">
      <c r="A2151" s="14" t="s">
        <v>33</v>
      </c>
      <c r="B2151" s="14" t="s">
        <v>34</v>
      </c>
      <c r="C2151" s="14">
        <v>860035047</v>
      </c>
      <c r="D2151" s="14" t="s">
        <v>2287</v>
      </c>
      <c r="E2151" s="14" t="s">
        <v>3680</v>
      </c>
      <c r="F2151" s="14" t="s">
        <v>99</v>
      </c>
      <c r="G2151" s="14" t="s">
        <v>45</v>
      </c>
      <c r="H2151" s="14" t="s">
        <v>1036</v>
      </c>
      <c r="I2151" s="14" t="s">
        <v>47</v>
      </c>
      <c r="J2151" s="14" t="s">
        <v>588</v>
      </c>
      <c r="K2151" s="14" t="s">
        <v>40</v>
      </c>
      <c r="L2151" s="14">
        <v>226665566</v>
      </c>
      <c r="M2151" s="14">
        <v>168858704</v>
      </c>
      <c r="N2151" s="14">
        <v>57806862</v>
      </c>
      <c r="O2151" s="14"/>
      <c r="P2151" s="14">
        <v>14776799</v>
      </c>
      <c r="Q2151" s="14">
        <v>11876775</v>
      </c>
      <c r="R2151" s="14">
        <v>625029</v>
      </c>
      <c r="S2151" s="14"/>
      <c r="T2151" s="14">
        <v>30528259</v>
      </c>
      <c r="U2151" s="14"/>
      <c r="V2151" s="14"/>
      <c r="W2151" s="14"/>
      <c r="X2151" s="14">
        <v>784259</v>
      </c>
      <c r="Y2151" s="14"/>
      <c r="Z2151" s="14"/>
      <c r="AA2151" s="14"/>
      <c r="AB2151" s="14"/>
      <c r="AC2151" s="14">
        <v>29744000</v>
      </c>
      <c r="AD2151" s="14">
        <v>12459903</v>
      </c>
      <c r="AE2151" s="14">
        <v>17284097</v>
      </c>
      <c r="AF2151" s="14"/>
      <c r="AG2151" s="14">
        <v>17284097</v>
      </c>
    </row>
    <row r="2152" spans="1:33" hidden="1" x14ac:dyDescent="0.25">
      <c r="A2152" s="14" t="s">
        <v>33</v>
      </c>
      <c r="B2152" s="14" t="s">
        <v>34</v>
      </c>
      <c r="C2152" s="14">
        <v>860037740</v>
      </c>
      <c r="D2152" s="14" t="s">
        <v>2287</v>
      </c>
      <c r="E2152" s="14" t="s">
        <v>1037</v>
      </c>
      <c r="F2152" s="14" t="s">
        <v>119</v>
      </c>
      <c r="G2152" s="14" t="s">
        <v>45</v>
      </c>
      <c r="H2152" s="14" t="s">
        <v>1038</v>
      </c>
      <c r="I2152" s="14" t="s">
        <v>38</v>
      </c>
      <c r="J2152" s="14" t="s">
        <v>38</v>
      </c>
      <c r="K2152" s="14" t="s">
        <v>39</v>
      </c>
      <c r="L2152" s="14">
        <v>24296001</v>
      </c>
      <c r="M2152" s="14">
        <v>14907957</v>
      </c>
      <c r="N2152" s="14">
        <v>9388044</v>
      </c>
      <c r="O2152" s="14">
        <v>167319</v>
      </c>
      <c r="P2152" s="14">
        <v>2223326</v>
      </c>
      <c r="Q2152" s="14">
        <v>3370980</v>
      </c>
      <c r="R2152" s="14">
        <v>440128</v>
      </c>
      <c r="S2152" s="14"/>
      <c r="T2152" s="14">
        <v>3520929</v>
      </c>
      <c r="U2152" s="14"/>
      <c r="V2152" s="14"/>
      <c r="W2152" s="14">
        <v>363853</v>
      </c>
      <c r="X2152" s="14">
        <v>2021417</v>
      </c>
      <c r="Y2152" s="14"/>
      <c r="Z2152" s="14"/>
      <c r="AA2152" s="14"/>
      <c r="AB2152" s="14"/>
      <c r="AC2152" s="14">
        <v>1863365</v>
      </c>
      <c r="AD2152" s="14">
        <v>827467</v>
      </c>
      <c r="AE2152" s="14">
        <v>1035898</v>
      </c>
      <c r="AF2152" s="14"/>
      <c r="AG2152" s="14">
        <v>1035898</v>
      </c>
    </row>
    <row r="2153" spans="1:33" hidden="1" x14ac:dyDescent="0.25">
      <c r="A2153" s="14" t="s">
        <v>33</v>
      </c>
      <c r="B2153" s="14" t="s">
        <v>34</v>
      </c>
      <c r="C2153" s="14">
        <v>860037740</v>
      </c>
      <c r="D2153" s="14" t="s">
        <v>2287</v>
      </c>
      <c r="E2153" s="14" t="s">
        <v>1037</v>
      </c>
      <c r="F2153" s="14" t="s">
        <v>119</v>
      </c>
      <c r="G2153" s="14" t="s">
        <v>45</v>
      </c>
      <c r="H2153" s="14" t="s">
        <v>1038</v>
      </c>
      <c r="I2153" s="14" t="s">
        <v>38</v>
      </c>
      <c r="J2153" s="14" t="s">
        <v>38</v>
      </c>
      <c r="K2153" s="14" t="s">
        <v>40</v>
      </c>
      <c r="L2153" s="14">
        <v>23902730</v>
      </c>
      <c r="M2153" s="14">
        <v>14638455</v>
      </c>
      <c r="N2153" s="14">
        <v>9264275</v>
      </c>
      <c r="O2153" s="14">
        <v>14866</v>
      </c>
      <c r="P2153" s="14">
        <v>2028985</v>
      </c>
      <c r="Q2153" s="14">
        <v>3182155</v>
      </c>
      <c r="R2153" s="14">
        <v>500384</v>
      </c>
      <c r="S2153" s="14"/>
      <c r="T2153" s="14">
        <v>3567617</v>
      </c>
      <c r="U2153" s="14"/>
      <c r="V2153" s="14"/>
      <c r="W2153" s="14">
        <v>606312</v>
      </c>
      <c r="X2153" s="14">
        <v>3137124</v>
      </c>
      <c r="Y2153" s="14"/>
      <c r="Z2153" s="14"/>
      <c r="AA2153" s="14"/>
      <c r="AB2153" s="14"/>
      <c r="AC2153" s="14">
        <v>1036805</v>
      </c>
      <c r="AD2153" s="14">
        <v>473933</v>
      </c>
      <c r="AE2153" s="14">
        <v>562872</v>
      </c>
      <c r="AF2153" s="14"/>
      <c r="AG2153" s="14">
        <v>562872</v>
      </c>
    </row>
    <row r="2154" spans="1:33" hidden="1" x14ac:dyDescent="0.25">
      <c r="A2154" s="14" t="s">
        <v>33</v>
      </c>
      <c r="B2154" s="14" t="s">
        <v>34</v>
      </c>
      <c r="C2154" s="14">
        <v>860037914</v>
      </c>
      <c r="D2154" s="14" t="s">
        <v>2287</v>
      </c>
      <c r="E2154" s="14" t="s">
        <v>1039</v>
      </c>
      <c r="F2154" s="14" t="s">
        <v>1040</v>
      </c>
      <c r="G2154" s="14" t="s">
        <v>36</v>
      </c>
      <c r="H2154" s="14" t="s">
        <v>3681</v>
      </c>
      <c r="I2154" s="14" t="s">
        <v>38</v>
      </c>
      <c r="J2154" s="14" t="s">
        <v>38</v>
      </c>
      <c r="K2154" s="14" t="s">
        <v>39</v>
      </c>
      <c r="L2154" s="14">
        <v>135389482</v>
      </c>
      <c r="M2154" s="14">
        <v>119227499</v>
      </c>
      <c r="N2154" s="14">
        <v>16161983</v>
      </c>
      <c r="O2154" s="14">
        <v>635718463</v>
      </c>
      <c r="P2154" s="14"/>
      <c r="Q2154" s="14">
        <v>4055786</v>
      </c>
      <c r="R2154" s="14">
        <v>592438482</v>
      </c>
      <c r="S2154" s="14"/>
      <c r="T2154" s="14">
        <v>55386178</v>
      </c>
      <c r="U2154" s="14"/>
      <c r="V2154" s="14"/>
      <c r="W2154" s="14"/>
      <c r="X2154" s="14"/>
      <c r="Y2154" s="14"/>
      <c r="Z2154" s="14"/>
      <c r="AA2154" s="14"/>
      <c r="AB2154" s="14"/>
      <c r="AC2154" s="14">
        <v>55386178</v>
      </c>
      <c r="AD2154" s="14">
        <v>13865341</v>
      </c>
      <c r="AE2154" s="14">
        <v>41520837</v>
      </c>
      <c r="AF2154" s="14"/>
      <c r="AG2154" s="14">
        <v>41520837</v>
      </c>
    </row>
    <row r="2155" spans="1:33" hidden="1" x14ac:dyDescent="0.25">
      <c r="A2155" s="14" t="s">
        <v>33</v>
      </c>
      <c r="B2155" s="14" t="s">
        <v>34</v>
      </c>
      <c r="C2155" s="14">
        <v>860037914</v>
      </c>
      <c r="D2155" s="14" t="s">
        <v>2287</v>
      </c>
      <c r="E2155" s="14" t="s">
        <v>1039</v>
      </c>
      <c r="F2155" s="14" t="s">
        <v>1040</v>
      </c>
      <c r="G2155" s="14" t="s">
        <v>36</v>
      </c>
      <c r="H2155" s="14" t="s">
        <v>3681</v>
      </c>
      <c r="I2155" s="14" t="s">
        <v>38</v>
      </c>
      <c r="J2155" s="14" t="s">
        <v>38</v>
      </c>
      <c r="K2155" s="14" t="s">
        <v>40</v>
      </c>
      <c r="L2155" s="14">
        <v>107605574</v>
      </c>
      <c r="M2155" s="14">
        <v>102731435</v>
      </c>
      <c r="N2155" s="14">
        <v>4874139</v>
      </c>
      <c r="O2155" s="14">
        <v>131873728</v>
      </c>
      <c r="P2155" s="14"/>
      <c r="Q2155" s="14">
        <v>4242606</v>
      </c>
      <c r="R2155" s="14">
        <v>172997567</v>
      </c>
      <c r="S2155" s="14"/>
      <c r="T2155" s="14">
        <v>-40492306</v>
      </c>
      <c r="U2155" s="14"/>
      <c r="V2155" s="14"/>
      <c r="W2155" s="14"/>
      <c r="X2155" s="14"/>
      <c r="Y2155" s="14"/>
      <c r="Z2155" s="14"/>
      <c r="AA2155" s="14"/>
      <c r="AB2155" s="14"/>
      <c r="AC2155" s="14">
        <v>-40492306</v>
      </c>
      <c r="AD2155" s="14">
        <v>-20717253</v>
      </c>
      <c r="AE2155" s="14">
        <v>-19775053</v>
      </c>
      <c r="AF2155" s="14"/>
      <c r="AG2155" s="14">
        <v>-19775053</v>
      </c>
    </row>
    <row r="2156" spans="1:33" hidden="1" x14ac:dyDescent="0.25">
      <c r="A2156" s="14" t="s">
        <v>33</v>
      </c>
      <c r="B2156" s="14" t="s">
        <v>34</v>
      </c>
      <c r="C2156" s="14">
        <v>860038023</v>
      </c>
      <c r="D2156" s="14" t="s">
        <v>2287</v>
      </c>
      <c r="E2156" s="14" t="s">
        <v>1041</v>
      </c>
      <c r="F2156" s="14" t="s">
        <v>190</v>
      </c>
      <c r="G2156" s="14" t="s">
        <v>111</v>
      </c>
      <c r="H2156" s="14" t="s">
        <v>3682</v>
      </c>
      <c r="I2156" s="14" t="s">
        <v>38</v>
      </c>
      <c r="J2156" s="14" t="s">
        <v>38</v>
      </c>
      <c r="K2156" s="14" t="s">
        <v>39</v>
      </c>
      <c r="L2156" s="14">
        <v>156001031</v>
      </c>
      <c r="M2156" s="14">
        <v>121842862</v>
      </c>
      <c r="N2156" s="14">
        <v>34158169</v>
      </c>
      <c r="O2156" s="14"/>
      <c r="P2156" s="14">
        <v>46440954</v>
      </c>
      <c r="Q2156" s="14">
        <v>16326365</v>
      </c>
      <c r="R2156" s="14"/>
      <c r="S2156" s="14"/>
      <c r="T2156" s="14">
        <v>-28609150</v>
      </c>
      <c r="U2156" s="14"/>
      <c r="V2156" s="14"/>
      <c r="W2156" s="14">
        <v>9651415</v>
      </c>
      <c r="X2156" s="14"/>
      <c r="Y2156" s="14"/>
      <c r="Z2156" s="14"/>
      <c r="AA2156" s="14"/>
      <c r="AB2156" s="14"/>
      <c r="AC2156" s="14">
        <v>-18957735</v>
      </c>
      <c r="AD2156" s="14">
        <v>-33764741</v>
      </c>
      <c r="AE2156" s="14">
        <v>14807006</v>
      </c>
      <c r="AF2156" s="14"/>
      <c r="AG2156" s="14">
        <v>14807006</v>
      </c>
    </row>
    <row r="2157" spans="1:33" hidden="1" x14ac:dyDescent="0.25">
      <c r="A2157" s="14" t="s">
        <v>33</v>
      </c>
      <c r="B2157" s="14" t="s">
        <v>34</v>
      </c>
      <c r="C2157" s="14">
        <v>860038023</v>
      </c>
      <c r="D2157" s="14" t="s">
        <v>2287</v>
      </c>
      <c r="E2157" s="14" t="s">
        <v>1041</v>
      </c>
      <c r="F2157" s="14" t="s">
        <v>190</v>
      </c>
      <c r="G2157" s="14" t="s">
        <v>111</v>
      </c>
      <c r="H2157" s="14" t="s">
        <v>3682</v>
      </c>
      <c r="I2157" s="14" t="s">
        <v>38</v>
      </c>
      <c r="J2157" s="14" t="s">
        <v>38</v>
      </c>
      <c r="K2157" s="14" t="s">
        <v>40</v>
      </c>
      <c r="L2157" s="14">
        <v>151782881</v>
      </c>
      <c r="M2157" s="14">
        <v>135598048</v>
      </c>
      <c r="N2157" s="14">
        <v>16184833</v>
      </c>
      <c r="O2157" s="14">
        <v>5867597</v>
      </c>
      <c r="P2157" s="14"/>
      <c r="Q2157" s="14">
        <v>14408209</v>
      </c>
      <c r="R2157" s="14"/>
      <c r="S2157" s="14"/>
      <c r="T2157" s="14">
        <v>7644221</v>
      </c>
      <c r="U2157" s="14"/>
      <c r="V2157" s="14"/>
      <c r="W2157" s="14"/>
      <c r="X2157" s="14">
        <v>3981972</v>
      </c>
      <c r="Y2157" s="14"/>
      <c r="Z2157" s="14"/>
      <c r="AA2157" s="14"/>
      <c r="AB2157" s="14"/>
      <c r="AC2157" s="14">
        <v>3662249</v>
      </c>
      <c r="AD2157" s="14">
        <v>10623783</v>
      </c>
      <c r="AE2157" s="14">
        <v>-6961534</v>
      </c>
      <c r="AF2157" s="14"/>
      <c r="AG2157" s="14">
        <v>-6961534</v>
      </c>
    </row>
    <row r="2158" spans="1:33" hidden="1" x14ac:dyDescent="0.25">
      <c r="A2158" s="14" t="s">
        <v>33</v>
      </c>
      <c r="B2158" s="14" t="s">
        <v>34</v>
      </c>
      <c r="C2158" s="14">
        <v>860038063</v>
      </c>
      <c r="D2158" s="14" t="s">
        <v>2287</v>
      </c>
      <c r="E2158" s="14" t="s">
        <v>3683</v>
      </c>
      <c r="F2158" s="14" t="s">
        <v>673</v>
      </c>
      <c r="G2158" s="14" t="s">
        <v>36</v>
      </c>
      <c r="H2158" s="14" t="s">
        <v>3684</v>
      </c>
      <c r="I2158" s="14" t="s">
        <v>38</v>
      </c>
      <c r="J2158" s="14" t="s">
        <v>38</v>
      </c>
      <c r="K2158" s="14" t="s">
        <v>39</v>
      </c>
      <c r="L2158" s="14">
        <v>4815858</v>
      </c>
      <c r="M2158" s="14">
        <v>2402</v>
      </c>
      <c r="N2158" s="14">
        <v>4813456</v>
      </c>
      <c r="O2158" s="14">
        <v>49744</v>
      </c>
      <c r="P2158" s="14"/>
      <c r="Q2158" s="14">
        <v>3804365</v>
      </c>
      <c r="R2158" s="14"/>
      <c r="S2158" s="14"/>
      <c r="T2158" s="14">
        <v>1058835</v>
      </c>
      <c r="U2158" s="14"/>
      <c r="V2158" s="14"/>
      <c r="W2158" s="14"/>
      <c r="X2158" s="14">
        <v>146241</v>
      </c>
      <c r="Y2158" s="14"/>
      <c r="Z2158" s="14"/>
      <c r="AA2158" s="14"/>
      <c r="AB2158" s="14"/>
      <c r="AC2158" s="14">
        <v>912594</v>
      </c>
      <c r="AD2158" s="14">
        <v>370537</v>
      </c>
      <c r="AE2158" s="14">
        <v>542057</v>
      </c>
      <c r="AF2158" s="14"/>
      <c r="AG2158" s="14">
        <v>542057</v>
      </c>
    </row>
    <row r="2159" spans="1:33" hidden="1" x14ac:dyDescent="0.25">
      <c r="A2159" s="14" t="s">
        <v>33</v>
      </c>
      <c r="B2159" s="14" t="s">
        <v>34</v>
      </c>
      <c r="C2159" s="14">
        <v>860038063</v>
      </c>
      <c r="D2159" s="14" t="s">
        <v>2287</v>
      </c>
      <c r="E2159" s="14" t="s">
        <v>3683</v>
      </c>
      <c r="F2159" s="14" t="s">
        <v>673</v>
      </c>
      <c r="G2159" s="14" t="s">
        <v>36</v>
      </c>
      <c r="H2159" s="14" t="s">
        <v>3684</v>
      </c>
      <c r="I2159" s="14" t="s">
        <v>38</v>
      </c>
      <c r="J2159" s="14" t="s">
        <v>38</v>
      </c>
      <c r="K2159" s="14" t="s">
        <v>40</v>
      </c>
      <c r="L2159" s="14">
        <v>3972235</v>
      </c>
      <c r="M2159" s="14"/>
      <c r="N2159" s="14">
        <v>3972235</v>
      </c>
      <c r="O2159" s="14">
        <v>1427686</v>
      </c>
      <c r="P2159" s="14"/>
      <c r="Q2159" s="14">
        <v>3463581</v>
      </c>
      <c r="R2159" s="14"/>
      <c r="S2159" s="14"/>
      <c r="T2159" s="14">
        <v>1936340</v>
      </c>
      <c r="U2159" s="14"/>
      <c r="V2159" s="14"/>
      <c r="W2159" s="14"/>
      <c r="X2159" s="14">
        <v>142688</v>
      </c>
      <c r="Y2159" s="14"/>
      <c r="Z2159" s="14"/>
      <c r="AA2159" s="14"/>
      <c r="AB2159" s="14"/>
      <c r="AC2159" s="14">
        <v>1793652</v>
      </c>
      <c r="AD2159" s="14">
        <v>209082</v>
      </c>
      <c r="AE2159" s="14">
        <v>1584570</v>
      </c>
      <c r="AF2159" s="14"/>
      <c r="AG2159" s="14">
        <v>1584570</v>
      </c>
    </row>
    <row r="2160" spans="1:33" hidden="1" x14ac:dyDescent="0.25">
      <c r="A2160" s="14" t="s">
        <v>33</v>
      </c>
      <c r="B2160" s="14" t="s">
        <v>34</v>
      </c>
      <c r="C2160" s="14">
        <v>860038626</v>
      </c>
      <c r="D2160" s="14" t="s">
        <v>2287</v>
      </c>
      <c r="E2160" s="14" t="s">
        <v>3685</v>
      </c>
      <c r="F2160" s="14" t="s">
        <v>1042</v>
      </c>
      <c r="G2160" s="14" t="s">
        <v>45</v>
      </c>
      <c r="H2160" s="14" t="s">
        <v>1043</v>
      </c>
      <c r="I2160" s="14" t="s">
        <v>38</v>
      </c>
      <c r="J2160" s="14" t="s">
        <v>38</v>
      </c>
      <c r="K2160" s="14" t="s">
        <v>39</v>
      </c>
      <c r="L2160" s="14">
        <v>68615548</v>
      </c>
      <c r="M2160" s="14">
        <v>60682150</v>
      </c>
      <c r="N2160" s="14">
        <v>7933398</v>
      </c>
      <c r="O2160" s="14">
        <v>1163417</v>
      </c>
      <c r="P2160" s="14">
        <v>2809295</v>
      </c>
      <c r="Q2160" s="14">
        <v>1951660</v>
      </c>
      <c r="R2160" s="14">
        <v>1482296</v>
      </c>
      <c r="S2160" s="14"/>
      <c r="T2160" s="14">
        <v>2853564</v>
      </c>
      <c r="U2160" s="14"/>
      <c r="V2160" s="14"/>
      <c r="W2160" s="14">
        <v>22564</v>
      </c>
      <c r="X2160" s="14">
        <v>816686</v>
      </c>
      <c r="Y2160" s="14"/>
      <c r="Z2160" s="14"/>
      <c r="AA2160" s="14"/>
      <c r="AB2160" s="14"/>
      <c r="AC2160" s="14">
        <v>2059442</v>
      </c>
      <c r="AD2160" s="14">
        <v>729945</v>
      </c>
      <c r="AE2160" s="14">
        <v>1329497</v>
      </c>
      <c r="AF2160" s="14"/>
      <c r="AG2160" s="14">
        <v>1329497</v>
      </c>
    </row>
    <row r="2161" spans="1:33" hidden="1" x14ac:dyDescent="0.25">
      <c r="A2161" s="14" t="s">
        <v>33</v>
      </c>
      <c r="B2161" s="14" t="s">
        <v>34</v>
      </c>
      <c r="C2161" s="14">
        <v>860038626</v>
      </c>
      <c r="D2161" s="14" t="s">
        <v>2287</v>
      </c>
      <c r="E2161" s="14" t="s">
        <v>3685</v>
      </c>
      <c r="F2161" s="14" t="s">
        <v>1042</v>
      </c>
      <c r="G2161" s="14" t="s">
        <v>45</v>
      </c>
      <c r="H2161" s="14" t="s">
        <v>1043</v>
      </c>
      <c r="I2161" s="14" t="s">
        <v>38</v>
      </c>
      <c r="J2161" s="14" t="s">
        <v>38</v>
      </c>
      <c r="K2161" s="14" t="s">
        <v>40</v>
      </c>
      <c r="L2161" s="14">
        <v>68540074</v>
      </c>
      <c r="M2161" s="14">
        <v>56366176</v>
      </c>
      <c r="N2161" s="14">
        <v>12173898</v>
      </c>
      <c r="O2161" s="14">
        <v>1458081</v>
      </c>
      <c r="P2161" s="14">
        <v>2175539</v>
      </c>
      <c r="Q2161" s="14">
        <v>2140364</v>
      </c>
      <c r="R2161" s="14">
        <v>1160738</v>
      </c>
      <c r="S2161" s="14"/>
      <c r="T2161" s="14">
        <v>8155338</v>
      </c>
      <c r="U2161" s="14"/>
      <c r="V2161" s="14"/>
      <c r="W2161" s="14">
        <v>7254</v>
      </c>
      <c r="X2161" s="14">
        <v>361944</v>
      </c>
      <c r="Y2161" s="14"/>
      <c r="Z2161" s="14"/>
      <c r="AA2161" s="14"/>
      <c r="AB2161" s="14"/>
      <c r="AC2161" s="14">
        <v>7800648</v>
      </c>
      <c r="AD2161" s="14">
        <v>2270283</v>
      </c>
      <c r="AE2161" s="14">
        <v>5530365</v>
      </c>
      <c r="AF2161" s="14"/>
      <c r="AG2161" s="14">
        <v>5530365</v>
      </c>
    </row>
    <row r="2162" spans="1:33" hidden="1" x14ac:dyDescent="0.25">
      <c r="A2162" s="14" t="s">
        <v>33</v>
      </c>
      <c r="B2162" s="14" t="s">
        <v>34</v>
      </c>
      <c r="C2162" s="14">
        <v>860039071</v>
      </c>
      <c r="D2162" s="14" t="s">
        <v>2287</v>
      </c>
      <c r="E2162" s="14" t="s">
        <v>1044</v>
      </c>
      <c r="F2162" s="14" t="s">
        <v>76</v>
      </c>
      <c r="G2162" s="14" t="s">
        <v>45</v>
      </c>
      <c r="H2162" s="14" t="s">
        <v>2303</v>
      </c>
      <c r="I2162" s="14" t="s">
        <v>38</v>
      </c>
      <c r="J2162" s="14" t="s">
        <v>38</v>
      </c>
      <c r="K2162" s="14" t="s">
        <v>39</v>
      </c>
      <c r="L2162" s="14">
        <v>601250</v>
      </c>
      <c r="M2162" s="14"/>
      <c r="N2162" s="14">
        <v>601250</v>
      </c>
      <c r="O2162" s="14">
        <v>111590</v>
      </c>
      <c r="P2162" s="14"/>
      <c r="Q2162" s="14">
        <v>232035</v>
      </c>
      <c r="R2162" s="14">
        <v>47</v>
      </c>
      <c r="S2162" s="14"/>
      <c r="T2162" s="14">
        <v>480758</v>
      </c>
      <c r="U2162" s="14"/>
      <c r="V2162" s="14"/>
      <c r="W2162" s="14">
        <v>226871</v>
      </c>
      <c r="X2162" s="14">
        <v>129</v>
      </c>
      <c r="Y2162" s="14"/>
      <c r="Z2162" s="14"/>
      <c r="AA2162" s="14"/>
      <c r="AB2162" s="14"/>
      <c r="AC2162" s="14">
        <v>707500</v>
      </c>
      <c r="AD2162" s="14">
        <v>248038</v>
      </c>
      <c r="AE2162" s="14">
        <v>459462</v>
      </c>
      <c r="AF2162" s="14"/>
      <c r="AG2162" s="14">
        <v>459462</v>
      </c>
    </row>
    <row r="2163" spans="1:33" hidden="1" x14ac:dyDescent="0.25">
      <c r="A2163" s="14" t="s">
        <v>33</v>
      </c>
      <c r="B2163" s="14" t="s">
        <v>34</v>
      </c>
      <c r="C2163" s="14">
        <v>860039071</v>
      </c>
      <c r="D2163" s="14" t="s">
        <v>2287</v>
      </c>
      <c r="E2163" s="14" t="s">
        <v>1044</v>
      </c>
      <c r="F2163" s="14" t="s">
        <v>76</v>
      </c>
      <c r="G2163" s="14" t="s">
        <v>45</v>
      </c>
      <c r="H2163" s="14" t="s">
        <v>2303</v>
      </c>
      <c r="I2163" s="14" t="s">
        <v>38</v>
      </c>
      <c r="J2163" s="14" t="s">
        <v>38</v>
      </c>
      <c r="K2163" s="14" t="s">
        <v>40</v>
      </c>
      <c r="L2163" s="14">
        <v>601250</v>
      </c>
      <c r="M2163" s="14"/>
      <c r="N2163" s="14">
        <v>601250</v>
      </c>
      <c r="O2163" s="14">
        <v>2</v>
      </c>
      <c r="P2163" s="14"/>
      <c r="Q2163" s="14">
        <v>199744</v>
      </c>
      <c r="R2163" s="14">
        <v>177</v>
      </c>
      <c r="S2163" s="14"/>
      <c r="T2163" s="14">
        <v>401331</v>
      </c>
      <c r="U2163" s="14"/>
      <c r="V2163" s="14"/>
      <c r="W2163" s="14">
        <v>134977</v>
      </c>
      <c r="X2163" s="14">
        <v>24765</v>
      </c>
      <c r="Y2163" s="14"/>
      <c r="Z2163" s="14"/>
      <c r="AA2163" s="14"/>
      <c r="AB2163" s="14"/>
      <c r="AC2163" s="14">
        <v>511543</v>
      </c>
      <c r="AD2163" s="14">
        <v>198818</v>
      </c>
      <c r="AE2163" s="14">
        <v>312725</v>
      </c>
      <c r="AF2163" s="14"/>
      <c r="AG2163" s="14">
        <v>312725</v>
      </c>
    </row>
    <row r="2164" spans="1:33" hidden="1" x14ac:dyDescent="0.25">
      <c r="A2164" s="14" t="s">
        <v>33</v>
      </c>
      <c r="B2164" s="14" t="s">
        <v>34</v>
      </c>
      <c r="C2164" s="14">
        <v>860039561</v>
      </c>
      <c r="D2164" s="14" t="s">
        <v>2287</v>
      </c>
      <c r="E2164" s="14" t="s">
        <v>1045</v>
      </c>
      <c r="F2164" s="14" t="s">
        <v>223</v>
      </c>
      <c r="G2164" s="14" t="s">
        <v>45</v>
      </c>
      <c r="H2164" s="14" t="s">
        <v>1046</v>
      </c>
      <c r="I2164" s="14" t="s">
        <v>38</v>
      </c>
      <c r="J2164" s="14" t="s">
        <v>38</v>
      </c>
      <c r="K2164" s="14" t="s">
        <v>39</v>
      </c>
      <c r="L2164" s="14">
        <v>913195865</v>
      </c>
      <c r="M2164" s="14">
        <v>731902814</v>
      </c>
      <c r="N2164" s="14">
        <v>181293051</v>
      </c>
      <c r="O2164" s="14">
        <v>57599085</v>
      </c>
      <c r="P2164" s="14">
        <v>168514429</v>
      </c>
      <c r="Q2164" s="14">
        <v>50460970</v>
      </c>
      <c r="R2164" s="14">
        <v>6897968</v>
      </c>
      <c r="S2164" s="14"/>
      <c r="T2164" s="14">
        <v>13018769</v>
      </c>
      <c r="U2164" s="14"/>
      <c r="V2164" s="14"/>
      <c r="W2164" s="14">
        <v>32490726</v>
      </c>
      <c r="X2164" s="14">
        <v>14049712</v>
      </c>
      <c r="Y2164" s="14"/>
      <c r="Z2164" s="14"/>
      <c r="AA2164" s="14"/>
      <c r="AB2164" s="14"/>
      <c r="AC2164" s="14">
        <v>31459783</v>
      </c>
      <c r="AD2164" s="14">
        <v>14232398</v>
      </c>
      <c r="AE2164" s="14">
        <v>17227385</v>
      </c>
      <c r="AF2164" s="14"/>
      <c r="AG2164" s="14">
        <v>17227385</v>
      </c>
    </row>
    <row r="2165" spans="1:33" hidden="1" x14ac:dyDescent="0.25">
      <c r="A2165" s="14" t="s">
        <v>33</v>
      </c>
      <c r="B2165" s="14" t="s">
        <v>34</v>
      </c>
      <c r="C2165" s="14">
        <v>860039561</v>
      </c>
      <c r="D2165" s="14" t="s">
        <v>2287</v>
      </c>
      <c r="E2165" s="14" t="s">
        <v>1045</v>
      </c>
      <c r="F2165" s="14" t="s">
        <v>223</v>
      </c>
      <c r="G2165" s="14" t="s">
        <v>45</v>
      </c>
      <c r="H2165" s="14" t="s">
        <v>1046</v>
      </c>
      <c r="I2165" s="14" t="s">
        <v>38</v>
      </c>
      <c r="J2165" s="14" t="s">
        <v>38</v>
      </c>
      <c r="K2165" s="14" t="s">
        <v>40</v>
      </c>
      <c r="L2165" s="14">
        <v>872302305</v>
      </c>
      <c r="M2165" s="14">
        <v>642808028</v>
      </c>
      <c r="N2165" s="14">
        <v>229494277</v>
      </c>
      <c r="O2165" s="14">
        <v>61521068</v>
      </c>
      <c r="P2165" s="14">
        <v>161907293</v>
      </c>
      <c r="Q2165" s="14">
        <v>42059633</v>
      </c>
      <c r="R2165" s="14">
        <v>6141440</v>
      </c>
      <c r="S2165" s="14"/>
      <c r="T2165" s="14">
        <v>80906979</v>
      </c>
      <c r="U2165" s="14"/>
      <c r="V2165" s="14"/>
      <c r="W2165" s="14">
        <v>7482915</v>
      </c>
      <c r="X2165" s="14">
        <v>25116413</v>
      </c>
      <c r="Y2165" s="14"/>
      <c r="Z2165" s="14"/>
      <c r="AA2165" s="14"/>
      <c r="AB2165" s="14"/>
      <c r="AC2165" s="14">
        <v>63273481</v>
      </c>
      <c r="AD2165" s="14">
        <v>19757594</v>
      </c>
      <c r="AE2165" s="14">
        <v>43515887</v>
      </c>
      <c r="AF2165" s="14"/>
      <c r="AG2165" s="14">
        <v>43515887</v>
      </c>
    </row>
    <row r="2166" spans="1:33" hidden="1" x14ac:dyDescent="0.25">
      <c r="A2166" s="14" t="s">
        <v>33</v>
      </c>
      <c r="B2166" s="14" t="s">
        <v>34</v>
      </c>
      <c r="C2166" s="14">
        <v>860039794</v>
      </c>
      <c r="D2166" s="14" t="s">
        <v>2287</v>
      </c>
      <c r="E2166" s="14" t="s">
        <v>3686</v>
      </c>
      <c r="F2166" s="14" t="s">
        <v>2622</v>
      </c>
      <c r="G2166" s="14" t="s">
        <v>45</v>
      </c>
      <c r="H2166" s="14" t="s">
        <v>3687</v>
      </c>
      <c r="I2166" s="14" t="s">
        <v>38</v>
      </c>
      <c r="J2166" s="14" t="s">
        <v>38</v>
      </c>
      <c r="K2166" s="14" t="s">
        <v>39</v>
      </c>
      <c r="L2166" s="14">
        <v>31427686</v>
      </c>
      <c r="M2166" s="14">
        <v>19780915</v>
      </c>
      <c r="N2166" s="14">
        <v>11646771</v>
      </c>
      <c r="O2166" s="14">
        <v>60933</v>
      </c>
      <c r="P2166" s="14">
        <v>6031262</v>
      </c>
      <c r="Q2166" s="14">
        <v>1580589</v>
      </c>
      <c r="R2166" s="14">
        <v>189446</v>
      </c>
      <c r="S2166" s="14"/>
      <c r="T2166" s="14">
        <v>3906407</v>
      </c>
      <c r="U2166" s="14"/>
      <c r="V2166" s="14"/>
      <c r="W2166" s="14"/>
      <c r="X2166" s="14">
        <v>17645</v>
      </c>
      <c r="Y2166" s="14"/>
      <c r="Z2166" s="14"/>
      <c r="AA2166" s="14"/>
      <c r="AB2166" s="14"/>
      <c r="AC2166" s="14">
        <v>3888762</v>
      </c>
      <c r="AD2166" s="14">
        <v>1403553</v>
      </c>
      <c r="AE2166" s="14">
        <v>2485209</v>
      </c>
      <c r="AF2166" s="14"/>
      <c r="AG2166" s="14">
        <v>2485209</v>
      </c>
    </row>
    <row r="2167" spans="1:33" hidden="1" x14ac:dyDescent="0.25">
      <c r="A2167" s="14" t="s">
        <v>33</v>
      </c>
      <c r="B2167" s="14" t="s">
        <v>34</v>
      </c>
      <c r="C2167" s="14">
        <v>860039794</v>
      </c>
      <c r="D2167" s="14" t="s">
        <v>2287</v>
      </c>
      <c r="E2167" s="14" t="s">
        <v>3686</v>
      </c>
      <c r="F2167" s="14" t="s">
        <v>2622</v>
      </c>
      <c r="G2167" s="14" t="s">
        <v>45</v>
      </c>
      <c r="H2167" s="14" t="s">
        <v>3687</v>
      </c>
      <c r="I2167" s="14" t="s">
        <v>38</v>
      </c>
      <c r="J2167" s="14" t="s">
        <v>38</v>
      </c>
      <c r="K2167" s="14" t="s">
        <v>40</v>
      </c>
      <c r="L2167" s="14">
        <v>32351972</v>
      </c>
      <c r="M2167" s="14">
        <v>20993094</v>
      </c>
      <c r="N2167" s="14">
        <v>11358878</v>
      </c>
      <c r="O2167" s="14">
        <v>51820</v>
      </c>
      <c r="P2167" s="14">
        <v>5301492</v>
      </c>
      <c r="Q2167" s="14">
        <v>1365105</v>
      </c>
      <c r="R2167" s="14">
        <v>216275</v>
      </c>
      <c r="S2167" s="14"/>
      <c r="T2167" s="14">
        <v>4527826</v>
      </c>
      <c r="U2167" s="14"/>
      <c r="V2167" s="14"/>
      <c r="W2167" s="14"/>
      <c r="X2167" s="14">
        <v>138728</v>
      </c>
      <c r="Y2167" s="14"/>
      <c r="Z2167" s="14"/>
      <c r="AA2167" s="14"/>
      <c r="AB2167" s="14"/>
      <c r="AC2167" s="14">
        <v>4389098</v>
      </c>
      <c r="AD2167" s="14">
        <v>1529649</v>
      </c>
      <c r="AE2167" s="14">
        <v>2859449</v>
      </c>
      <c r="AF2167" s="14"/>
      <c r="AG2167" s="14">
        <v>2859449</v>
      </c>
    </row>
    <row r="2168" spans="1:33" hidden="1" x14ac:dyDescent="0.25">
      <c r="A2168" s="14" t="s">
        <v>33</v>
      </c>
      <c r="B2168" s="14" t="s">
        <v>34</v>
      </c>
      <c r="C2168" s="14">
        <v>860040048</v>
      </c>
      <c r="D2168" s="14" t="s">
        <v>2287</v>
      </c>
      <c r="E2168" s="14" t="s">
        <v>1047</v>
      </c>
      <c r="F2168" s="14" t="s">
        <v>197</v>
      </c>
      <c r="G2168" s="14" t="s">
        <v>45</v>
      </c>
      <c r="H2168" s="14" t="s">
        <v>1048</v>
      </c>
      <c r="I2168" s="14" t="s">
        <v>38</v>
      </c>
      <c r="J2168" s="14" t="s">
        <v>38</v>
      </c>
      <c r="K2168" s="14" t="s">
        <v>39</v>
      </c>
      <c r="L2168" s="14">
        <v>51606765</v>
      </c>
      <c r="M2168" s="14">
        <v>49685881</v>
      </c>
      <c r="N2168" s="14">
        <v>1920884</v>
      </c>
      <c r="O2168" s="14"/>
      <c r="P2168" s="14">
        <v>317993</v>
      </c>
      <c r="Q2168" s="14">
        <v>2449093</v>
      </c>
      <c r="R2168" s="14">
        <v>11882</v>
      </c>
      <c r="S2168" s="14"/>
      <c r="T2168" s="14">
        <v>-858084</v>
      </c>
      <c r="U2168" s="14"/>
      <c r="V2168" s="14"/>
      <c r="W2168" s="14">
        <v>637268</v>
      </c>
      <c r="X2168" s="14">
        <v>4964</v>
      </c>
      <c r="Y2168" s="14"/>
      <c r="Z2168" s="14"/>
      <c r="AA2168" s="14"/>
      <c r="AB2168" s="14"/>
      <c r="AC2168" s="14">
        <v>-225780</v>
      </c>
      <c r="AD2168" s="14">
        <v>36533</v>
      </c>
      <c r="AE2168" s="14">
        <v>-262313</v>
      </c>
      <c r="AF2168" s="14"/>
      <c r="AG2168" s="14">
        <v>-262313</v>
      </c>
    </row>
    <row r="2169" spans="1:33" hidden="1" x14ac:dyDescent="0.25">
      <c r="A2169" s="14" t="s">
        <v>33</v>
      </c>
      <c r="B2169" s="14" t="s">
        <v>34</v>
      </c>
      <c r="C2169" s="14">
        <v>860040048</v>
      </c>
      <c r="D2169" s="14" t="s">
        <v>2287</v>
      </c>
      <c r="E2169" s="14" t="s">
        <v>1047</v>
      </c>
      <c r="F2169" s="14" t="s">
        <v>197</v>
      </c>
      <c r="G2169" s="14" t="s">
        <v>45</v>
      </c>
      <c r="H2169" s="14" t="s">
        <v>1048</v>
      </c>
      <c r="I2169" s="14" t="s">
        <v>38</v>
      </c>
      <c r="J2169" s="14" t="s">
        <v>38</v>
      </c>
      <c r="K2169" s="14" t="s">
        <v>40</v>
      </c>
      <c r="L2169" s="14">
        <v>55354387</v>
      </c>
      <c r="M2169" s="14">
        <v>52355282</v>
      </c>
      <c r="N2169" s="14">
        <v>2999105</v>
      </c>
      <c r="O2169" s="14"/>
      <c r="P2169" s="14">
        <v>484902</v>
      </c>
      <c r="Q2169" s="14">
        <v>1735882</v>
      </c>
      <c r="R2169" s="14">
        <v>19755</v>
      </c>
      <c r="S2169" s="14"/>
      <c r="T2169" s="14">
        <v>758566</v>
      </c>
      <c r="U2169" s="14"/>
      <c r="V2169" s="14"/>
      <c r="W2169" s="14">
        <v>642486</v>
      </c>
      <c r="X2169" s="14">
        <v>1130</v>
      </c>
      <c r="Y2169" s="14"/>
      <c r="Z2169" s="14"/>
      <c r="AA2169" s="14"/>
      <c r="AB2169" s="14"/>
      <c r="AC2169" s="14">
        <v>1399922</v>
      </c>
      <c r="AD2169" s="14">
        <v>460159</v>
      </c>
      <c r="AE2169" s="14">
        <v>939763</v>
      </c>
      <c r="AF2169" s="14"/>
      <c r="AG2169" s="14">
        <v>939763</v>
      </c>
    </row>
    <row r="2170" spans="1:33" hidden="1" x14ac:dyDescent="0.25">
      <c r="A2170" s="14" t="s">
        <v>33</v>
      </c>
      <c r="B2170" s="14" t="s">
        <v>34</v>
      </c>
      <c r="C2170" s="14">
        <v>860040347</v>
      </c>
      <c r="D2170" s="14" t="s">
        <v>2287</v>
      </c>
      <c r="E2170" s="14" t="s">
        <v>3688</v>
      </c>
      <c r="F2170" s="14" t="s">
        <v>152</v>
      </c>
      <c r="G2170" s="14" t="s">
        <v>45</v>
      </c>
      <c r="H2170" s="14" t="s">
        <v>3689</v>
      </c>
      <c r="I2170" s="14" t="s">
        <v>38</v>
      </c>
      <c r="J2170" s="14" t="s">
        <v>38</v>
      </c>
      <c r="K2170" s="14" t="s">
        <v>39</v>
      </c>
      <c r="L2170" s="14"/>
      <c r="M2170" s="14"/>
      <c r="N2170" s="14"/>
      <c r="O2170" s="14">
        <v>1439103</v>
      </c>
      <c r="P2170" s="14"/>
      <c r="Q2170" s="14">
        <v>603821</v>
      </c>
      <c r="R2170" s="14"/>
      <c r="S2170" s="14"/>
      <c r="T2170" s="14">
        <v>835282</v>
      </c>
      <c r="U2170" s="14"/>
      <c r="V2170" s="14"/>
      <c r="W2170" s="14">
        <v>2589</v>
      </c>
      <c r="X2170" s="14"/>
      <c r="Y2170" s="14"/>
      <c r="Z2170" s="14"/>
      <c r="AA2170" s="14"/>
      <c r="AB2170" s="14"/>
      <c r="AC2170" s="14">
        <v>837871</v>
      </c>
      <c r="AD2170" s="14">
        <v>188159</v>
      </c>
      <c r="AE2170" s="14">
        <v>649712</v>
      </c>
      <c r="AF2170" s="14"/>
      <c r="AG2170" s="14">
        <v>649712</v>
      </c>
    </row>
    <row r="2171" spans="1:33" hidden="1" x14ac:dyDescent="0.25">
      <c r="A2171" s="14" t="s">
        <v>33</v>
      </c>
      <c r="B2171" s="14" t="s">
        <v>34</v>
      </c>
      <c r="C2171" s="14">
        <v>860040347</v>
      </c>
      <c r="D2171" s="14" t="s">
        <v>2287</v>
      </c>
      <c r="E2171" s="14" t="s">
        <v>3688</v>
      </c>
      <c r="F2171" s="14" t="s">
        <v>152</v>
      </c>
      <c r="G2171" s="14" t="s">
        <v>45</v>
      </c>
      <c r="H2171" s="14" t="s">
        <v>3689</v>
      </c>
      <c r="I2171" s="14" t="s">
        <v>38</v>
      </c>
      <c r="J2171" s="14" t="s">
        <v>38</v>
      </c>
      <c r="K2171" s="14" t="s">
        <v>40</v>
      </c>
      <c r="L2171" s="14">
        <v>80619</v>
      </c>
      <c r="M2171" s="14"/>
      <c r="N2171" s="14">
        <v>80619</v>
      </c>
      <c r="O2171" s="14">
        <v>1030775</v>
      </c>
      <c r="P2171" s="14"/>
      <c r="Q2171" s="14">
        <v>726567</v>
      </c>
      <c r="R2171" s="14"/>
      <c r="S2171" s="14"/>
      <c r="T2171" s="14">
        <v>384827</v>
      </c>
      <c r="U2171" s="14"/>
      <c r="V2171" s="14"/>
      <c r="W2171" s="14">
        <v>2369</v>
      </c>
      <c r="X2171" s="14"/>
      <c r="Y2171" s="14"/>
      <c r="Z2171" s="14"/>
      <c r="AA2171" s="14"/>
      <c r="AB2171" s="14"/>
      <c r="AC2171" s="14">
        <v>387196</v>
      </c>
      <c r="AD2171" s="14">
        <v>338747</v>
      </c>
      <c r="AE2171" s="14">
        <v>48449</v>
      </c>
      <c r="AF2171" s="14"/>
      <c r="AG2171" s="14">
        <v>48449</v>
      </c>
    </row>
    <row r="2172" spans="1:33" hidden="1" x14ac:dyDescent="0.25">
      <c r="A2172" s="14" t="s">
        <v>33</v>
      </c>
      <c r="B2172" s="14" t="s">
        <v>34</v>
      </c>
      <c r="C2172" s="14">
        <v>860040407</v>
      </c>
      <c r="D2172" s="14" t="s">
        <v>2287</v>
      </c>
      <c r="E2172" s="14" t="s">
        <v>1049</v>
      </c>
      <c r="F2172" s="14" t="s">
        <v>89</v>
      </c>
      <c r="G2172" s="14" t="s">
        <v>45</v>
      </c>
      <c r="H2172" s="14" t="s">
        <v>1050</v>
      </c>
      <c r="I2172" s="14" t="s">
        <v>94</v>
      </c>
      <c r="J2172" s="14" t="s">
        <v>116</v>
      </c>
      <c r="K2172" s="14" t="s">
        <v>39</v>
      </c>
      <c r="L2172" s="14">
        <v>52165868</v>
      </c>
      <c r="M2172" s="14">
        <v>44880227</v>
      </c>
      <c r="N2172" s="14">
        <v>7285641</v>
      </c>
      <c r="O2172" s="14">
        <v>1278938</v>
      </c>
      <c r="P2172" s="14">
        <v>1478518</v>
      </c>
      <c r="Q2172" s="14">
        <v>3833282</v>
      </c>
      <c r="R2172" s="14">
        <v>116739</v>
      </c>
      <c r="S2172" s="14"/>
      <c r="T2172" s="14">
        <v>3136040</v>
      </c>
      <c r="U2172" s="14"/>
      <c r="V2172" s="14"/>
      <c r="W2172" s="14">
        <v>1634698</v>
      </c>
      <c r="X2172" s="14">
        <v>2685631</v>
      </c>
      <c r="Y2172" s="14"/>
      <c r="Z2172" s="14"/>
      <c r="AA2172" s="14"/>
      <c r="AB2172" s="14"/>
      <c r="AC2172" s="14">
        <v>2085107</v>
      </c>
      <c r="AD2172" s="14">
        <v>795091</v>
      </c>
      <c r="AE2172" s="14">
        <v>1290016</v>
      </c>
      <c r="AF2172" s="14"/>
      <c r="AG2172" s="14">
        <v>1290016</v>
      </c>
    </row>
    <row r="2173" spans="1:33" hidden="1" x14ac:dyDescent="0.25">
      <c r="A2173" s="14" t="s">
        <v>33</v>
      </c>
      <c r="B2173" s="14" t="s">
        <v>34</v>
      </c>
      <c r="C2173" s="14">
        <v>860040407</v>
      </c>
      <c r="D2173" s="14" t="s">
        <v>2287</v>
      </c>
      <c r="E2173" s="14" t="s">
        <v>1049</v>
      </c>
      <c r="F2173" s="14" t="s">
        <v>89</v>
      </c>
      <c r="G2173" s="14" t="s">
        <v>45</v>
      </c>
      <c r="H2173" s="14" t="s">
        <v>1050</v>
      </c>
      <c r="I2173" s="14" t="s">
        <v>94</v>
      </c>
      <c r="J2173" s="14" t="s">
        <v>116</v>
      </c>
      <c r="K2173" s="14" t="s">
        <v>40</v>
      </c>
      <c r="L2173" s="14">
        <v>56589014</v>
      </c>
      <c r="M2173" s="14">
        <v>32292765</v>
      </c>
      <c r="N2173" s="14">
        <v>24296249</v>
      </c>
      <c r="O2173" s="14">
        <v>888642</v>
      </c>
      <c r="P2173" s="14">
        <v>9403575</v>
      </c>
      <c r="Q2173" s="14">
        <v>3399069</v>
      </c>
      <c r="R2173" s="14">
        <v>180601</v>
      </c>
      <c r="S2173" s="14"/>
      <c r="T2173" s="14">
        <v>12201646</v>
      </c>
      <c r="U2173" s="14"/>
      <c r="V2173" s="14"/>
      <c r="W2173" s="14">
        <v>1590118</v>
      </c>
      <c r="X2173" s="14">
        <v>3105850</v>
      </c>
      <c r="Y2173" s="14"/>
      <c r="Z2173" s="14"/>
      <c r="AA2173" s="14"/>
      <c r="AB2173" s="14"/>
      <c r="AC2173" s="14">
        <v>10685914</v>
      </c>
      <c r="AD2173" s="14">
        <v>3563257</v>
      </c>
      <c r="AE2173" s="14">
        <v>7122657</v>
      </c>
      <c r="AF2173" s="14"/>
      <c r="AG2173" s="14">
        <v>7122657</v>
      </c>
    </row>
    <row r="2174" spans="1:33" hidden="1" x14ac:dyDescent="0.25">
      <c r="A2174" s="14" t="s">
        <v>33</v>
      </c>
      <c r="B2174" s="14" t="s">
        <v>34</v>
      </c>
      <c r="C2174" s="14">
        <v>860040585</v>
      </c>
      <c r="D2174" s="14" t="s">
        <v>2287</v>
      </c>
      <c r="E2174" s="14" t="s">
        <v>1051</v>
      </c>
      <c r="F2174" s="14" t="s">
        <v>422</v>
      </c>
      <c r="G2174" s="14" t="s">
        <v>45</v>
      </c>
      <c r="H2174" s="14" t="s">
        <v>1052</v>
      </c>
      <c r="I2174" s="14" t="s">
        <v>38</v>
      </c>
      <c r="J2174" s="14" t="s">
        <v>38</v>
      </c>
      <c r="K2174" s="14" t="s">
        <v>39</v>
      </c>
      <c r="L2174" s="14">
        <v>42176918</v>
      </c>
      <c r="M2174" s="14">
        <v>13230931</v>
      </c>
      <c r="N2174" s="14">
        <v>28945987</v>
      </c>
      <c r="O2174" s="14">
        <v>168089</v>
      </c>
      <c r="P2174" s="14">
        <v>3562498</v>
      </c>
      <c r="Q2174" s="14">
        <v>13352325</v>
      </c>
      <c r="R2174" s="14">
        <v>205085</v>
      </c>
      <c r="S2174" s="14"/>
      <c r="T2174" s="14">
        <v>11994168</v>
      </c>
      <c r="U2174" s="14"/>
      <c r="V2174" s="14"/>
      <c r="W2174" s="14">
        <v>2276874</v>
      </c>
      <c r="X2174" s="14">
        <v>1052629</v>
      </c>
      <c r="Y2174" s="14"/>
      <c r="Z2174" s="14"/>
      <c r="AA2174" s="14"/>
      <c r="AB2174" s="14"/>
      <c r="AC2174" s="14">
        <v>13218413</v>
      </c>
      <c r="AD2174" s="14">
        <v>4642664</v>
      </c>
      <c r="AE2174" s="14">
        <v>8575749</v>
      </c>
      <c r="AF2174" s="14"/>
      <c r="AG2174" s="14">
        <v>8575749</v>
      </c>
    </row>
    <row r="2175" spans="1:33" hidden="1" x14ac:dyDescent="0.25">
      <c r="A2175" s="14" t="s">
        <v>33</v>
      </c>
      <c r="B2175" s="14" t="s">
        <v>34</v>
      </c>
      <c r="C2175" s="14">
        <v>860040585</v>
      </c>
      <c r="D2175" s="14" t="s">
        <v>2287</v>
      </c>
      <c r="E2175" s="14" t="s">
        <v>1051</v>
      </c>
      <c r="F2175" s="14" t="s">
        <v>422</v>
      </c>
      <c r="G2175" s="14" t="s">
        <v>45</v>
      </c>
      <c r="H2175" s="14" t="s">
        <v>1052</v>
      </c>
      <c r="I2175" s="14" t="s">
        <v>38</v>
      </c>
      <c r="J2175" s="14" t="s">
        <v>38</v>
      </c>
      <c r="K2175" s="14" t="s">
        <v>40</v>
      </c>
      <c r="L2175" s="14">
        <v>46438467</v>
      </c>
      <c r="M2175" s="14">
        <v>14085739</v>
      </c>
      <c r="N2175" s="14">
        <v>32352728</v>
      </c>
      <c r="O2175" s="14">
        <v>195045</v>
      </c>
      <c r="P2175" s="14">
        <v>3308607</v>
      </c>
      <c r="Q2175" s="14">
        <v>12257266</v>
      </c>
      <c r="R2175" s="14">
        <v>270877</v>
      </c>
      <c r="S2175" s="14"/>
      <c r="T2175" s="14">
        <v>16711023</v>
      </c>
      <c r="U2175" s="14"/>
      <c r="V2175" s="14"/>
      <c r="W2175" s="14">
        <v>2610932</v>
      </c>
      <c r="X2175" s="14">
        <v>3410154</v>
      </c>
      <c r="Y2175" s="14"/>
      <c r="Z2175" s="14"/>
      <c r="AA2175" s="14"/>
      <c r="AB2175" s="14"/>
      <c r="AC2175" s="14">
        <v>15911801</v>
      </c>
      <c r="AD2175" s="14">
        <v>5596307</v>
      </c>
      <c r="AE2175" s="14">
        <v>10315494</v>
      </c>
      <c r="AF2175" s="14"/>
      <c r="AG2175" s="14">
        <v>10315494</v>
      </c>
    </row>
    <row r="2176" spans="1:33" hidden="1" x14ac:dyDescent="0.25">
      <c r="A2176" s="14" t="s">
        <v>33</v>
      </c>
      <c r="B2176" s="14" t="s">
        <v>34</v>
      </c>
      <c r="C2176" s="14">
        <v>860041127</v>
      </c>
      <c r="D2176" s="14" t="s">
        <v>2287</v>
      </c>
      <c r="E2176" s="14" t="s">
        <v>3690</v>
      </c>
      <c r="F2176" s="14" t="s">
        <v>152</v>
      </c>
      <c r="G2176" s="14" t="s">
        <v>51</v>
      </c>
      <c r="H2176" s="14" t="s">
        <v>3691</v>
      </c>
      <c r="I2176" s="14" t="s">
        <v>38</v>
      </c>
      <c r="J2176" s="14" t="s">
        <v>38</v>
      </c>
      <c r="K2176" s="14" t="s">
        <v>39</v>
      </c>
      <c r="L2176" s="14"/>
      <c r="M2176" s="14"/>
      <c r="N2176" s="14"/>
      <c r="O2176" s="14"/>
      <c r="P2176" s="14"/>
      <c r="Q2176" s="14">
        <v>138442</v>
      </c>
      <c r="R2176" s="14"/>
      <c r="S2176" s="14"/>
      <c r="T2176" s="14">
        <v>-138442</v>
      </c>
      <c r="U2176" s="14"/>
      <c r="V2176" s="14"/>
      <c r="W2176" s="14">
        <v>501423</v>
      </c>
      <c r="X2176" s="14">
        <v>664345</v>
      </c>
      <c r="Y2176" s="14"/>
      <c r="Z2176" s="14"/>
      <c r="AA2176" s="14"/>
      <c r="AB2176" s="14"/>
      <c r="AC2176" s="14">
        <v>-301364</v>
      </c>
      <c r="AD2176" s="14">
        <v>-105125</v>
      </c>
      <c r="AE2176" s="14">
        <v>-196239</v>
      </c>
      <c r="AF2176" s="14"/>
      <c r="AG2176" s="14">
        <v>-196239</v>
      </c>
    </row>
    <row r="2177" spans="1:33" hidden="1" x14ac:dyDescent="0.25">
      <c r="A2177" s="14" t="s">
        <v>33</v>
      </c>
      <c r="B2177" s="14" t="s">
        <v>34</v>
      </c>
      <c r="C2177" s="14">
        <v>860041127</v>
      </c>
      <c r="D2177" s="14" t="s">
        <v>2287</v>
      </c>
      <c r="E2177" s="14" t="s">
        <v>3690</v>
      </c>
      <c r="F2177" s="14" t="s">
        <v>152</v>
      </c>
      <c r="G2177" s="14" t="s">
        <v>51</v>
      </c>
      <c r="H2177" s="14" t="s">
        <v>3691</v>
      </c>
      <c r="I2177" s="14" t="s">
        <v>38</v>
      </c>
      <c r="J2177" s="14" t="s">
        <v>38</v>
      </c>
      <c r="K2177" s="14" t="s">
        <v>40</v>
      </c>
      <c r="L2177" s="14"/>
      <c r="M2177" s="14"/>
      <c r="N2177" s="14"/>
      <c r="O2177" s="14"/>
      <c r="P2177" s="14"/>
      <c r="Q2177" s="14">
        <v>182125</v>
      </c>
      <c r="R2177" s="14"/>
      <c r="S2177" s="14"/>
      <c r="T2177" s="14">
        <v>-182125</v>
      </c>
      <c r="U2177" s="14"/>
      <c r="V2177" s="14"/>
      <c r="W2177" s="14">
        <v>480754</v>
      </c>
      <c r="X2177" s="14">
        <v>157439</v>
      </c>
      <c r="Y2177" s="14"/>
      <c r="Z2177" s="14"/>
      <c r="AA2177" s="14"/>
      <c r="AB2177" s="14"/>
      <c r="AC2177" s="14">
        <v>141190</v>
      </c>
      <c r="AD2177" s="14"/>
      <c r="AE2177" s="14">
        <v>141190</v>
      </c>
      <c r="AF2177" s="14"/>
      <c r="AG2177" s="14">
        <v>141190</v>
      </c>
    </row>
    <row r="2178" spans="1:33" hidden="1" x14ac:dyDescent="0.25">
      <c r="A2178" s="14" t="s">
        <v>33</v>
      </c>
      <c r="B2178" s="14" t="s">
        <v>34</v>
      </c>
      <c r="C2178" s="14">
        <v>860041391</v>
      </c>
      <c r="D2178" s="14" t="s">
        <v>2287</v>
      </c>
      <c r="E2178" s="14" t="s">
        <v>3692</v>
      </c>
      <c r="F2178" s="14" t="s">
        <v>512</v>
      </c>
      <c r="G2178" s="14" t="s">
        <v>45</v>
      </c>
      <c r="H2178" s="14" t="s">
        <v>1053</v>
      </c>
      <c r="I2178" s="14" t="s">
        <v>94</v>
      </c>
      <c r="J2178" s="14" t="s">
        <v>1054</v>
      </c>
      <c r="K2178" s="14" t="s">
        <v>39</v>
      </c>
      <c r="L2178" s="14">
        <v>331097</v>
      </c>
      <c r="M2178" s="14">
        <v>152575</v>
      </c>
      <c r="N2178" s="14">
        <v>178522</v>
      </c>
      <c r="O2178" s="14"/>
      <c r="P2178" s="14"/>
      <c r="Q2178" s="14">
        <v>232655</v>
      </c>
      <c r="R2178" s="14">
        <v>6447</v>
      </c>
      <c r="S2178" s="14"/>
      <c r="T2178" s="14">
        <v>-60580</v>
      </c>
      <c r="U2178" s="14"/>
      <c r="V2178" s="14"/>
      <c r="W2178" s="14"/>
      <c r="X2178" s="14"/>
      <c r="Y2178" s="14"/>
      <c r="Z2178" s="14"/>
      <c r="AA2178" s="14"/>
      <c r="AB2178" s="14"/>
      <c r="AC2178" s="14">
        <v>-60580</v>
      </c>
      <c r="AD2178" s="14">
        <v>461128</v>
      </c>
      <c r="AE2178" s="14">
        <v>-521708</v>
      </c>
      <c r="AF2178" s="14"/>
      <c r="AG2178" s="14">
        <v>-521708</v>
      </c>
    </row>
    <row r="2179" spans="1:33" hidden="1" x14ac:dyDescent="0.25">
      <c r="A2179" s="14" t="s">
        <v>33</v>
      </c>
      <c r="B2179" s="14" t="s">
        <v>34</v>
      </c>
      <c r="C2179" s="14">
        <v>860041391</v>
      </c>
      <c r="D2179" s="14" t="s">
        <v>2287</v>
      </c>
      <c r="E2179" s="14" t="s">
        <v>3692</v>
      </c>
      <c r="F2179" s="14" t="s">
        <v>512</v>
      </c>
      <c r="G2179" s="14" t="s">
        <v>45</v>
      </c>
      <c r="H2179" s="14" t="s">
        <v>1053</v>
      </c>
      <c r="I2179" s="14" t="s">
        <v>94</v>
      </c>
      <c r="J2179" s="14" t="s">
        <v>1054</v>
      </c>
      <c r="K2179" s="14" t="s">
        <v>40</v>
      </c>
      <c r="L2179" s="14">
        <v>273846</v>
      </c>
      <c r="M2179" s="14">
        <v>141348</v>
      </c>
      <c r="N2179" s="14">
        <v>132498</v>
      </c>
      <c r="O2179" s="14">
        <v>5448</v>
      </c>
      <c r="P2179" s="14"/>
      <c r="Q2179" s="14">
        <v>201775</v>
      </c>
      <c r="R2179" s="14">
        <v>3625</v>
      </c>
      <c r="S2179" s="14"/>
      <c r="T2179" s="14">
        <v>-67454</v>
      </c>
      <c r="U2179" s="14"/>
      <c r="V2179" s="14"/>
      <c r="W2179" s="14"/>
      <c r="X2179" s="14"/>
      <c r="Y2179" s="14"/>
      <c r="Z2179" s="14"/>
      <c r="AA2179" s="14"/>
      <c r="AB2179" s="14"/>
      <c r="AC2179" s="14">
        <v>-67454</v>
      </c>
      <c r="AD2179" s="14">
        <v>2646</v>
      </c>
      <c r="AE2179" s="14">
        <v>-70100</v>
      </c>
      <c r="AF2179" s="14"/>
      <c r="AG2179" s="14">
        <v>-70100</v>
      </c>
    </row>
    <row r="2180" spans="1:33" hidden="1" x14ac:dyDescent="0.25">
      <c r="A2180" s="14" t="s">
        <v>33</v>
      </c>
      <c r="B2180" s="14" t="s">
        <v>34</v>
      </c>
      <c r="C2180" s="14">
        <v>860041662</v>
      </c>
      <c r="D2180" s="14" t="s">
        <v>2287</v>
      </c>
      <c r="E2180" s="14" t="s">
        <v>3693</v>
      </c>
      <c r="F2180" s="14" t="s">
        <v>66</v>
      </c>
      <c r="G2180" s="14" t="s">
        <v>45</v>
      </c>
      <c r="H2180" s="14" t="s">
        <v>3694</v>
      </c>
      <c r="I2180" s="14" t="s">
        <v>261</v>
      </c>
      <c r="J2180" s="14" t="s">
        <v>270</v>
      </c>
      <c r="K2180" s="14" t="s">
        <v>39</v>
      </c>
      <c r="L2180" s="14">
        <v>44175126</v>
      </c>
      <c r="M2180" s="14">
        <v>28272660</v>
      </c>
      <c r="N2180" s="14">
        <v>15902466</v>
      </c>
      <c r="O2180" s="14">
        <v>2015388</v>
      </c>
      <c r="P2180" s="14">
        <v>2878345</v>
      </c>
      <c r="Q2180" s="14">
        <v>7920598</v>
      </c>
      <c r="R2180" s="14">
        <v>199134</v>
      </c>
      <c r="S2180" s="14">
        <v>-5651</v>
      </c>
      <c r="T2180" s="14">
        <v>6914126</v>
      </c>
      <c r="U2180" s="14"/>
      <c r="V2180" s="14"/>
      <c r="W2180" s="14">
        <v>9666</v>
      </c>
      <c r="X2180" s="14">
        <v>2507167</v>
      </c>
      <c r="Y2180" s="14"/>
      <c r="Z2180" s="14"/>
      <c r="AA2180" s="14"/>
      <c r="AB2180" s="14"/>
      <c r="AC2180" s="14">
        <v>4416625</v>
      </c>
      <c r="AD2180" s="14">
        <v>1597001</v>
      </c>
      <c r="AE2180" s="14">
        <v>2819624</v>
      </c>
      <c r="AF2180" s="14"/>
      <c r="AG2180" s="14">
        <v>2819624</v>
      </c>
    </row>
    <row r="2181" spans="1:33" hidden="1" x14ac:dyDescent="0.25">
      <c r="A2181" s="14" t="s">
        <v>33</v>
      </c>
      <c r="B2181" s="14" t="s">
        <v>34</v>
      </c>
      <c r="C2181" s="14">
        <v>860041662</v>
      </c>
      <c r="D2181" s="14" t="s">
        <v>2287</v>
      </c>
      <c r="E2181" s="14" t="s">
        <v>3693</v>
      </c>
      <c r="F2181" s="14" t="s">
        <v>66</v>
      </c>
      <c r="G2181" s="14" t="s">
        <v>45</v>
      </c>
      <c r="H2181" s="14" t="s">
        <v>3694</v>
      </c>
      <c r="I2181" s="14" t="s">
        <v>261</v>
      </c>
      <c r="J2181" s="14" t="s">
        <v>270</v>
      </c>
      <c r="K2181" s="14" t="s">
        <v>40</v>
      </c>
      <c r="L2181" s="14">
        <v>41661981</v>
      </c>
      <c r="M2181" s="14">
        <v>29911043</v>
      </c>
      <c r="N2181" s="14">
        <v>11750938</v>
      </c>
      <c r="O2181" s="14">
        <v>1080077</v>
      </c>
      <c r="P2181" s="14">
        <v>2796582</v>
      </c>
      <c r="Q2181" s="14">
        <v>6438288</v>
      </c>
      <c r="R2181" s="14">
        <v>839477</v>
      </c>
      <c r="S2181" s="14"/>
      <c r="T2181" s="14">
        <v>2756668</v>
      </c>
      <c r="U2181" s="14"/>
      <c r="V2181" s="14"/>
      <c r="W2181" s="14">
        <v>4868</v>
      </c>
      <c r="X2181" s="14">
        <v>1960597</v>
      </c>
      <c r="Y2181" s="14">
        <v>16549</v>
      </c>
      <c r="Z2181" s="14"/>
      <c r="AA2181" s="14"/>
      <c r="AB2181" s="14"/>
      <c r="AC2181" s="14">
        <v>784390</v>
      </c>
      <c r="AD2181" s="14">
        <v>190249</v>
      </c>
      <c r="AE2181" s="14">
        <v>594141</v>
      </c>
      <c r="AF2181" s="14"/>
      <c r="AG2181" s="14">
        <v>594141</v>
      </c>
    </row>
    <row r="2182" spans="1:33" hidden="1" x14ac:dyDescent="0.25">
      <c r="A2182" s="14" t="s">
        <v>33</v>
      </c>
      <c r="B2182" s="14" t="s">
        <v>34</v>
      </c>
      <c r="C2182" s="14">
        <v>860041899</v>
      </c>
      <c r="D2182" s="14" t="s">
        <v>2287</v>
      </c>
      <c r="E2182" s="14" t="s">
        <v>3695</v>
      </c>
      <c r="F2182" s="14" t="s">
        <v>56</v>
      </c>
      <c r="G2182" s="14" t="s">
        <v>45</v>
      </c>
      <c r="H2182" s="14" t="s">
        <v>3696</v>
      </c>
      <c r="I2182" s="14" t="s">
        <v>94</v>
      </c>
      <c r="J2182" s="14" t="s">
        <v>227</v>
      </c>
      <c r="K2182" s="14" t="s">
        <v>39</v>
      </c>
      <c r="L2182" s="14">
        <v>17076140</v>
      </c>
      <c r="M2182" s="14">
        <v>13614774</v>
      </c>
      <c r="N2182" s="14">
        <v>3461366</v>
      </c>
      <c r="O2182" s="14">
        <v>3652036</v>
      </c>
      <c r="P2182" s="14"/>
      <c r="Q2182" s="14">
        <v>1305229</v>
      </c>
      <c r="R2182" s="14">
        <v>388112</v>
      </c>
      <c r="S2182" s="14"/>
      <c r="T2182" s="14">
        <v>5420061</v>
      </c>
      <c r="U2182" s="14"/>
      <c r="V2182" s="14"/>
      <c r="W2182" s="14"/>
      <c r="X2182" s="14">
        <v>2748448</v>
      </c>
      <c r="Y2182" s="14"/>
      <c r="Z2182" s="14"/>
      <c r="AA2182" s="14"/>
      <c r="AB2182" s="14"/>
      <c r="AC2182" s="14">
        <v>2671613</v>
      </c>
      <c r="AD2182" s="14">
        <v>846021</v>
      </c>
      <c r="AE2182" s="14">
        <v>1825592</v>
      </c>
      <c r="AF2182" s="14"/>
      <c r="AG2182" s="14">
        <v>1825592</v>
      </c>
    </row>
    <row r="2183" spans="1:33" hidden="1" x14ac:dyDescent="0.25">
      <c r="A2183" s="14" t="s">
        <v>33</v>
      </c>
      <c r="B2183" s="14" t="s">
        <v>34</v>
      </c>
      <c r="C2183" s="14">
        <v>860041899</v>
      </c>
      <c r="D2183" s="14" t="s">
        <v>2287</v>
      </c>
      <c r="E2183" s="14" t="s">
        <v>3695</v>
      </c>
      <c r="F2183" s="14" t="s">
        <v>56</v>
      </c>
      <c r="G2183" s="14" t="s">
        <v>45</v>
      </c>
      <c r="H2183" s="14" t="s">
        <v>3696</v>
      </c>
      <c r="I2183" s="14" t="s">
        <v>94</v>
      </c>
      <c r="J2183" s="14" t="s">
        <v>227</v>
      </c>
      <c r="K2183" s="14" t="s">
        <v>40</v>
      </c>
      <c r="L2183" s="14">
        <v>15258640</v>
      </c>
      <c r="M2183" s="14">
        <v>11539997</v>
      </c>
      <c r="N2183" s="14">
        <v>3718643</v>
      </c>
      <c r="O2183" s="14">
        <v>5357368</v>
      </c>
      <c r="P2183" s="14"/>
      <c r="Q2183" s="14">
        <v>1270508</v>
      </c>
      <c r="R2183" s="14">
        <v>263987</v>
      </c>
      <c r="S2183" s="14"/>
      <c r="T2183" s="14">
        <v>7541516</v>
      </c>
      <c r="U2183" s="14"/>
      <c r="V2183" s="14"/>
      <c r="W2183" s="14"/>
      <c r="X2183" s="14">
        <v>1658779</v>
      </c>
      <c r="Y2183" s="14"/>
      <c r="Z2183" s="14"/>
      <c r="AA2183" s="14"/>
      <c r="AB2183" s="14"/>
      <c r="AC2183" s="14">
        <v>5882737</v>
      </c>
      <c r="AD2183" s="14">
        <v>1858922</v>
      </c>
      <c r="AE2183" s="14">
        <v>4023815</v>
      </c>
      <c r="AF2183" s="14"/>
      <c r="AG2183" s="14">
        <v>4023815</v>
      </c>
    </row>
    <row r="2184" spans="1:33" hidden="1" x14ac:dyDescent="0.25">
      <c r="A2184" s="14" t="s">
        <v>33</v>
      </c>
      <c r="B2184" s="14" t="s">
        <v>34</v>
      </c>
      <c r="C2184" s="14">
        <v>860042155</v>
      </c>
      <c r="D2184" s="14" t="s">
        <v>2287</v>
      </c>
      <c r="E2184" s="14" t="s">
        <v>1055</v>
      </c>
      <c r="F2184" s="14" t="s">
        <v>66</v>
      </c>
      <c r="G2184" s="14" t="s">
        <v>45</v>
      </c>
      <c r="H2184" s="14" t="s">
        <v>3697</v>
      </c>
      <c r="I2184" s="14" t="s">
        <v>38</v>
      </c>
      <c r="J2184" s="14" t="s">
        <v>38</v>
      </c>
      <c r="K2184" s="14" t="s">
        <v>39</v>
      </c>
      <c r="L2184" s="14">
        <v>44406582</v>
      </c>
      <c r="M2184" s="14">
        <v>26802272</v>
      </c>
      <c r="N2184" s="14">
        <v>17604310</v>
      </c>
      <c r="O2184" s="14">
        <v>197482</v>
      </c>
      <c r="P2184" s="14">
        <v>2977590</v>
      </c>
      <c r="Q2184" s="14">
        <v>2195269</v>
      </c>
      <c r="R2184" s="14"/>
      <c r="S2184" s="14"/>
      <c r="T2184" s="14">
        <v>12628933</v>
      </c>
      <c r="U2184" s="14"/>
      <c r="V2184" s="14"/>
      <c r="W2184" s="14">
        <v>107220</v>
      </c>
      <c r="X2184" s="14"/>
      <c r="Y2184" s="14"/>
      <c r="Z2184" s="14"/>
      <c r="AA2184" s="14"/>
      <c r="AB2184" s="14"/>
      <c r="AC2184" s="14">
        <v>12736153</v>
      </c>
      <c r="AD2184" s="14">
        <v>4990507</v>
      </c>
      <c r="AE2184" s="14">
        <v>7745646</v>
      </c>
      <c r="AF2184" s="14"/>
      <c r="AG2184" s="14">
        <v>7745646</v>
      </c>
    </row>
    <row r="2185" spans="1:33" hidden="1" x14ac:dyDescent="0.25">
      <c r="A2185" s="14" t="s">
        <v>33</v>
      </c>
      <c r="B2185" s="14" t="s">
        <v>34</v>
      </c>
      <c r="C2185" s="14">
        <v>860042155</v>
      </c>
      <c r="D2185" s="14" t="s">
        <v>2287</v>
      </c>
      <c r="E2185" s="14" t="s">
        <v>1055</v>
      </c>
      <c r="F2185" s="14" t="s">
        <v>66</v>
      </c>
      <c r="G2185" s="14" t="s">
        <v>45</v>
      </c>
      <c r="H2185" s="14" t="s">
        <v>3697</v>
      </c>
      <c r="I2185" s="14" t="s">
        <v>38</v>
      </c>
      <c r="J2185" s="14" t="s">
        <v>38</v>
      </c>
      <c r="K2185" s="14" t="s">
        <v>40</v>
      </c>
      <c r="L2185" s="14">
        <v>48162522</v>
      </c>
      <c r="M2185" s="14">
        <v>28083601</v>
      </c>
      <c r="N2185" s="14">
        <v>20078921</v>
      </c>
      <c r="O2185" s="14">
        <v>125607</v>
      </c>
      <c r="P2185" s="14">
        <v>2715462</v>
      </c>
      <c r="Q2185" s="14">
        <v>2170237</v>
      </c>
      <c r="R2185" s="14"/>
      <c r="S2185" s="14"/>
      <c r="T2185" s="14">
        <v>15318829</v>
      </c>
      <c r="U2185" s="14"/>
      <c r="V2185" s="14"/>
      <c r="W2185" s="14">
        <v>920260</v>
      </c>
      <c r="X2185" s="14">
        <v>1</v>
      </c>
      <c r="Y2185" s="14"/>
      <c r="Z2185" s="14"/>
      <c r="AA2185" s="14"/>
      <c r="AB2185" s="14"/>
      <c r="AC2185" s="14">
        <v>16239088</v>
      </c>
      <c r="AD2185" s="14">
        <v>5611684</v>
      </c>
      <c r="AE2185" s="14">
        <v>10627404</v>
      </c>
      <c r="AF2185" s="14">
        <v>0</v>
      </c>
      <c r="AG2185" s="14">
        <v>10627404</v>
      </c>
    </row>
    <row r="2186" spans="1:33" hidden="1" x14ac:dyDescent="0.25">
      <c r="A2186" s="14" t="s">
        <v>33</v>
      </c>
      <c r="B2186" s="14" t="s">
        <v>34</v>
      </c>
      <c r="C2186" s="14">
        <v>860042209</v>
      </c>
      <c r="D2186" s="14" t="s">
        <v>2287</v>
      </c>
      <c r="E2186" s="14" t="s">
        <v>1056</v>
      </c>
      <c r="F2186" s="14" t="s">
        <v>125</v>
      </c>
      <c r="G2186" s="14" t="s">
        <v>36</v>
      </c>
      <c r="H2186" s="14" t="s">
        <v>3698</v>
      </c>
      <c r="I2186" s="14" t="s">
        <v>38</v>
      </c>
      <c r="J2186" s="14" t="s">
        <v>38</v>
      </c>
      <c r="K2186" s="14" t="s">
        <v>39</v>
      </c>
      <c r="L2186" s="14">
        <v>26429715</v>
      </c>
      <c r="M2186" s="14">
        <v>9991488</v>
      </c>
      <c r="N2186" s="14">
        <v>16438227</v>
      </c>
      <c r="O2186" s="14">
        <v>30664</v>
      </c>
      <c r="P2186" s="14">
        <v>11890610</v>
      </c>
      <c r="Q2186" s="14">
        <v>3545841</v>
      </c>
      <c r="R2186" s="14">
        <v>96147</v>
      </c>
      <c r="S2186" s="14"/>
      <c r="T2186" s="14">
        <v>936293</v>
      </c>
      <c r="U2186" s="14"/>
      <c r="V2186" s="14"/>
      <c r="W2186" s="14"/>
      <c r="X2186" s="14">
        <v>1028537</v>
      </c>
      <c r="Y2186" s="14"/>
      <c r="Z2186" s="14"/>
      <c r="AA2186" s="14"/>
      <c r="AB2186" s="14"/>
      <c r="AC2186" s="14">
        <v>-92244</v>
      </c>
      <c r="AD2186" s="14">
        <v>2431</v>
      </c>
      <c r="AE2186" s="14">
        <v>-94675</v>
      </c>
      <c r="AF2186" s="14"/>
      <c r="AG2186" s="14">
        <v>-94675</v>
      </c>
    </row>
    <row r="2187" spans="1:33" hidden="1" x14ac:dyDescent="0.25">
      <c r="A2187" s="14" t="s">
        <v>33</v>
      </c>
      <c r="B2187" s="14" t="s">
        <v>34</v>
      </c>
      <c r="C2187" s="14">
        <v>860042209</v>
      </c>
      <c r="D2187" s="14" t="s">
        <v>2287</v>
      </c>
      <c r="E2187" s="14" t="s">
        <v>1056</v>
      </c>
      <c r="F2187" s="14" t="s">
        <v>125</v>
      </c>
      <c r="G2187" s="14" t="s">
        <v>36</v>
      </c>
      <c r="H2187" s="14" t="s">
        <v>3698</v>
      </c>
      <c r="I2187" s="14" t="s">
        <v>38</v>
      </c>
      <c r="J2187" s="14" t="s">
        <v>38</v>
      </c>
      <c r="K2187" s="14" t="s">
        <v>40</v>
      </c>
      <c r="L2187" s="14">
        <v>28237680</v>
      </c>
      <c r="M2187" s="14">
        <v>9198407</v>
      </c>
      <c r="N2187" s="14">
        <v>19039273</v>
      </c>
      <c r="O2187" s="14">
        <v>255707</v>
      </c>
      <c r="P2187" s="14">
        <v>13818795</v>
      </c>
      <c r="Q2187" s="14">
        <v>4376396</v>
      </c>
      <c r="R2187" s="14">
        <v>93054</v>
      </c>
      <c r="S2187" s="14"/>
      <c r="T2187" s="14">
        <v>1006735</v>
      </c>
      <c r="U2187" s="14"/>
      <c r="V2187" s="14"/>
      <c r="W2187" s="14"/>
      <c r="X2187" s="14">
        <v>200376</v>
      </c>
      <c r="Y2187" s="14"/>
      <c r="Z2187" s="14"/>
      <c r="AA2187" s="14"/>
      <c r="AB2187" s="14"/>
      <c r="AC2187" s="14">
        <v>806359</v>
      </c>
      <c r="AD2187" s="14">
        <v>129449</v>
      </c>
      <c r="AE2187" s="14">
        <v>676910</v>
      </c>
      <c r="AF2187" s="14"/>
      <c r="AG2187" s="14">
        <v>676910</v>
      </c>
    </row>
    <row r="2188" spans="1:33" hidden="1" x14ac:dyDescent="0.25">
      <c r="A2188" s="14" t="s">
        <v>33</v>
      </c>
      <c r="B2188" s="14" t="s">
        <v>34</v>
      </c>
      <c r="C2188" s="14">
        <v>860042603</v>
      </c>
      <c r="D2188" s="14" t="s">
        <v>2287</v>
      </c>
      <c r="E2188" s="14" t="s">
        <v>3699</v>
      </c>
      <c r="F2188" s="14" t="s">
        <v>452</v>
      </c>
      <c r="G2188" s="14" t="s">
        <v>45</v>
      </c>
      <c r="H2188" s="14" t="s">
        <v>3700</v>
      </c>
      <c r="I2188" s="14" t="s">
        <v>38</v>
      </c>
      <c r="J2188" s="14" t="s">
        <v>38</v>
      </c>
      <c r="K2188" s="14" t="s">
        <v>39</v>
      </c>
      <c r="L2188" s="14">
        <v>859092</v>
      </c>
      <c r="M2188" s="14">
        <v>412214</v>
      </c>
      <c r="N2188" s="14">
        <v>446878</v>
      </c>
      <c r="O2188" s="14">
        <v>326266</v>
      </c>
      <c r="P2188" s="14"/>
      <c r="Q2188" s="14">
        <v>908727</v>
      </c>
      <c r="R2188" s="14">
        <v>559158</v>
      </c>
      <c r="S2188" s="14"/>
      <c r="T2188" s="14">
        <v>-694741</v>
      </c>
      <c r="U2188" s="14"/>
      <c r="V2188" s="14"/>
      <c r="W2188" s="14">
        <v>5231253</v>
      </c>
      <c r="X2188" s="14">
        <v>309372</v>
      </c>
      <c r="Y2188" s="14"/>
      <c r="Z2188" s="14"/>
      <c r="AA2188" s="14"/>
      <c r="AB2188" s="14"/>
      <c r="AC2188" s="14">
        <v>4227140</v>
      </c>
      <c r="AD2188" s="14">
        <v>1353</v>
      </c>
      <c r="AE2188" s="14">
        <v>4225787</v>
      </c>
      <c r="AF2188" s="14"/>
      <c r="AG2188" s="14">
        <v>4225787</v>
      </c>
    </row>
    <row r="2189" spans="1:33" hidden="1" x14ac:dyDescent="0.25">
      <c r="A2189" s="14" t="s">
        <v>33</v>
      </c>
      <c r="B2189" s="14" t="s">
        <v>34</v>
      </c>
      <c r="C2189" s="14">
        <v>860042603</v>
      </c>
      <c r="D2189" s="14" t="s">
        <v>2287</v>
      </c>
      <c r="E2189" s="14" t="s">
        <v>3699</v>
      </c>
      <c r="F2189" s="14" t="s">
        <v>452</v>
      </c>
      <c r="G2189" s="14" t="s">
        <v>45</v>
      </c>
      <c r="H2189" s="14" t="s">
        <v>3700</v>
      </c>
      <c r="I2189" s="14" t="s">
        <v>38</v>
      </c>
      <c r="J2189" s="14" t="s">
        <v>38</v>
      </c>
      <c r="K2189" s="14" t="s">
        <v>40</v>
      </c>
      <c r="L2189" s="14">
        <v>1542688</v>
      </c>
      <c r="M2189" s="14">
        <v>1426863</v>
      </c>
      <c r="N2189" s="14">
        <v>115825</v>
      </c>
      <c r="O2189" s="14">
        <v>5631949</v>
      </c>
      <c r="P2189" s="14"/>
      <c r="Q2189" s="14">
        <v>2775171</v>
      </c>
      <c r="R2189" s="14">
        <v>540547</v>
      </c>
      <c r="S2189" s="14"/>
      <c r="T2189" s="14">
        <v>2432056</v>
      </c>
      <c r="U2189" s="14"/>
      <c r="V2189" s="14"/>
      <c r="W2189" s="14">
        <v>55222</v>
      </c>
      <c r="X2189" s="14">
        <v>3680077</v>
      </c>
      <c r="Y2189" s="14"/>
      <c r="Z2189" s="14"/>
      <c r="AA2189" s="14"/>
      <c r="AB2189" s="14"/>
      <c r="AC2189" s="14">
        <v>-1192799</v>
      </c>
      <c r="AD2189" s="14">
        <v>301989</v>
      </c>
      <c r="AE2189" s="14">
        <v>-1494788</v>
      </c>
      <c r="AF2189" s="14"/>
      <c r="AG2189" s="14">
        <v>-1494788</v>
      </c>
    </row>
    <row r="2190" spans="1:33" hidden="1" x14ac:dyDescent="0.25">
      <c r="A2190" s="14" t="s">
        <v>33</v>
      </c>
      <c r="B2190" s="14" t="s">
        <v>34</v>
      </c>
      <c r="C2190" s="14">
        <v>860043588</v>
      </c>
      <c r="D2190" s="14" t="s">
        <v>2287</v>
      </c>
      <c r="E2190" s="14" t="s">
        <v>1057</v>
      </c>
      <c r="F2190" s="14" t="s">
        <v>89</v>
      </c>
      <c r="G2190" s="14" t="s">
        <v>45</v>
      </c>
      <c r="H2190" s="14" t="s">
        <v>2374</v>
      </c>
      <c r="I2190" s="14" t="s">
        <v>38</v>
      </c>
      <c r="J2190" s="14" t="s">
        <v>38</v>
      </c>
      <c r="K2190" s="14" t="s">
        <v>39</v>
      </c>
      <c r="L2190" s="14">
        <v>51055122</v>
      </c>
      <c r="M2190" s="14">
        <v>45568868</v>
      </c>
      <c r="N2190" s="14">
        <v>5486254</v>
      </c>
      <c r="O2190" s="14">
        <v>106991</v>
      </c>
      <c r="P2190" s="14">
        <v>283781</v>
      </c>
      <c r="Q2190" s="14">
        <v>2861768</v>
      </c>
      <c r="R2190" s="14">
        <v>14523</v>
      </c>
      <c r="S2190" s="14">
        <v>-99495</v>
      </c>
      <c r="T2190" s="14">
        <v>2333678</v>
      </c>
      <c r="U2190" s="14"/>
      <c r="V2190" s="14"/>
      <c r="W2190" s="14">
        <v>278927</v>
      </c>
      <c r="X2190" s="14">
        <v>421266</v>
      </c>
      <c r="Y2190" s="14"/>
      <c r="Z2190" s="14"/>
      <c r="AA2190" s="14"/>
      <c r="AB2190" s="14"/>
      <c r="AC2190" s="14">
        <v>2191339</v>
      </c>
      <c r="AD2190" s="14">
        <v>846179</v>
      </c>
      <c r="AE2190" s="14">
        <v>1345160</v>
      </c>
      <c r="AF2190" s="14"/>
      <c r="AG2190" s="14">
        <v>1345160</v>
      </c>
    </row>
    <row r="2191" spans="1:33" hidden="1" x14ac:dyDescent="0.25">
      <c r="A2191" s="14" t="s">
        <v>33</v>
      </c>
      <c r="B2191" s="14" t="s">
        <v>34</v>
      </c>
      <c r="C2191" s="14">
        <v>860043588</v>
      </c>
      <c r="D2191" s="14" t="s">
        <v>2287</v>
      </c>
      <c r="E2191" s="14" t="s">
        <v>1057</v>
      </c>
      <c r="F2191" s="14" t="s">
        <v>89</v>
      </c>
      <c r="G2191" s="14" t="s">
        <v>45</v>
      </c>
      <c r="H2191" s="14" t="s">
        <v>2374</v>
      </c>
      <c r="I2191" s="14" t="s">
        <v>38</v>
      </c>
      <c r="J2191" s="14" t="s">
        <v>38</v>
      </c>
      <c r="K2191" s="14" t="s">
        <v>40</v>
      </c>
      <c r="L2191" s="14">
        <v>49233537</v>
      </c>
      <c r="M2191" s="14">
        <v>38805205</v>
      </c>
      <c r="N2191" s="14">
        <v>10428332</v>
      </c>
      <c r="O2191" s="14">
        <v>90760</v>
      </c>
      <c r="P2191" s="14">
        <v>280789</v>
      </c>
      <c r="Q2191" s="14">
        <v>2683594</v>
      </c>
      <c r="R2191" s="14">
        <v>1618</v>
      </c>
      <c r="S2191" s="14">
        <v>-379726</v>
      </c>
      <c r="T2191" s="14">
        <v>7173365</v>
      </c>
      <c r="U2191" s="14"/>
      <c r="V2191" s="14"/>
      <c r="W2191" s="14">
        <v>3610</v>
      </c>
      <c r="X2191" s="14">
        <v>492691</v>
      </c>
      <c r="Y2191" s="14"/>
      <c r="Z2191" s="14"/>
      <c r="AA2191" s="14"/>
      <c r="AB2191" s="14"/>
      <c r="AC2191" s="14">
        <v>6684284</v>
      </c>
      <c r="AD2191" s="14">
        <v>2379713</v>
      </c>
      <c r="AE2191" s="14">
        <v>4304571</v>
      </c>
      <c r="AF2191" s="14"/>
      <c r="AG2191" s="14">
        <v>4304571</v>
      </c>
    </row>
    <row r="2192" spans="1:33" hidden="1" x14ac:dyDescent="0.25">
      <c r="A2192" s="14" t="s">
        <v>33</v>
      </c>
      <c r="B2192" s="14" t="s">
        <v>34</v>
      </c>
      <c r="C2192" s="14">
        <v>860044349</v>
      </c>
      <c r="D2192" s="14" t="s">
        <v>2287</v>
      </c>
      <c r="E2192" s="14" t="s">
        <v>3701</v>
      </c>
      <c r="F2192" s="14" t="s">
        <v>131</v>
      </c>
      <c r="G2192" s="14" t="s">
        <v>36</v>
      </c>
      <c r="H2192" s="14" t="s">
        <v>1058</v>
      </c>
      <c r="I2192" s="14" t="s">
        <v>38</v>
      </c>
      <c r="J2192" s="14" t="s">
        <v>38</v>
      </c>
      <c r="K2192" s="14" t="s">
        <v>39</v>
      </c>
      <c r="L2192" s="14">
        <v>107828634</v>
      </c>
      <c r="M2192" s="14">
        <v>65709964</v>
      </c>
      <c r="N2192" s="14">
        <v>42118670</v>
      </c>
      <c r="O2192" s="14">
        <v>1951891</v>
      </c>
      <c r="P2192" s="14">
        <v>13915140</v>
      </c>
      <c r="Q2192" s="14">
        <v>8519042</v>
      </c>
      <c r="R2192" s="14">
        <v>1025916</v>
      </c>
      <c r="S2192" s="14"/>
      <c r="T2192" s="14">
        <v>20610463</v>
      </c>
      <c r="U2192" s="14"/>
      <c r="V2192" s="14"/>
      <c r="W2192" s="14">
        <v>4210184</v>
      </c>
      <c r="X2192" s="14">
        <v>1556318</v>
      </c>
      <c r="Y2192" s="14"/>
      <c r="Z2192" s="14"/>
      <c r="AA2192" s="14"/>
      <c r="AB2192" s="14"/>
      <c r="AC2192" s="14">
        <v>23264329</v>
      </c>
      <c r="AD2192" s="14">
        <v>8343096</v>
      </c>
      <c r="AE2192" s="14">
        <v>14921233</v>
      </c>
      <c r="AF2192" s="14"/>
      <c r="AG2192" s="14">
        <v>14921233</v>
      </c>
    </row>
    <row r="2193" spans="1:33" hidden="1" x14ac:dyDescent="0.25">
      <c r="A2193" s="14" t="s">
        <v>33</v>
      </c>
      <c r="B2193" s="14" t="s">
        <v>34</v>
      </c>
      <c r="C2193" s="14">
        <v>860044349</v>
      </c>
      <c r="D2193" s="14" t="s">
        <v>2287</v>
      </c>
      <c r="E2193" s="14" t="s">
        <v>3701</v>
      </c>
      <c r="F2193" s="14" t="s">
        <v>131</v>
      </c>
      <c r="G2193" s="14" t="s">
        <v>36</v>
      </c>
      <c r="H2193" s="14" t="s">
        <v>1058</v>
      </c>
      <c r="I2193" s="14" t="s">
        <v>38</v>
      </c>
      <c r="J2193" s="14" t="s">
        <v>38</v>
      </c>
      <c r="K2193" s="14" t="s">
        <v>40</v>
      </c>
      <c r="L2193" s="14">
        <v>103461099</v>
      </c>
      <c r="M2193" s="14">
        <v>63286541</v>
      </c>
      <c r="N2193" s="14">
        <v>40174558</v>
      </c>
      <c r="O2193" s="14">
        <v>364634</v>
      </c>
      <c r="P2193" s="14">
        <v>14997174</v>
      </c>
      <c r="Q2193" s="14">
        <v>6831221</v>
      </c>
      <c r="R2193" s="14">
        <v>855175</v>
      </c>
      <c r="S2193" s="14"/>
      <c r="T2193" s="14">
        <v>17855622</v>
      </c>
      <c r="U2193" s="14"/>
      <c r="V2193" s="14"/>
      <c r="W2193" s="14">
        <v>531772</v>
      </c>
      <c r="X2193" s="14">
        <v>3473369</v>
      </c>
      <c r="Y2193" s="14"/>
      <c r="Z2193" s="14"/>
      <c r="AA2193" s="14"/>
      <c r="AB2193" s="14"/>
      <c r="AC2193" s="14">
        <v>14914025</v>
      </c>
      <c r="AD2193" s="14">
        <v>5284319</v>
      </c>
      <c r="AE2193" s="14">
        <v>9629706</v>
      </c>
      <c r="AF2193" s="14"/>
      <c r="AG2193" s="14">
        <v>9629706</v>
      </c>
    </row>
    <row r="2194" spans="1:33" hidden="1" x14ac:dyDescent="0.25">
      <c r="A2194" s="14" t="s">
        <v>33</v>
      </c>
      <c r="B2194" s="14" t="s">
        <v>34</v>
      </c>
      <c r="C2194" s="14">
        <v>860045187</v>
      </c>
      <c r="D2194" s="14" t="s">
        <v>2287</v>
      </c>
      <c r="E2194" s="14" t="s">
        <v>3702</v>
      </c>
      <c r="F2194" s="14" t="s">
        <v>1516</v>
      </c>
      <c r="G2194" s="14" t="s">
        <v>45</v>
      </c>
      <c r="H2194" s="14" t="s">
        <v>3703</v>
      </c>
      <c r="I2194" s="14" t="s">
        <v>38</v>
      </c>
      <c r="J2194" s="14" t="s">
        <v>38</v>
      </c>
      <c r="K2194" s="14" t="s">
        <v>39</v>
      </c>
      <c r="L2194" s="14"/>
      <c r="M2194" s="14"/>
      <c r="N2194" s="14"/>
      <c r="O2194" s="14">
        <v>2</v>
      </c>
      <c r="P2194" s="14"/>
      <c r="Q2194" s="14">
        <v>18307</v>
      </c>
      <c r="R2194" s="14"/>
      <c r="S2194" s="14"/>
      <c r="T2194" s="14">
        <v>-18305</v>
      </c>
      <c r="U2194" s="14"/>
      <c r="V2194" s="14"/>
      <c r="W2194" s="14"/>
      <c r="X2194" s="14"/>
      <c r="Y2194" s="14"/>
      <c r="Z2194" s="14"/>
      <c r="AA2194" s="14"/>
      <c r="AB2194" s="14"/>
      <c r="AC2194" s="14">
        <v>-18305</v>
      </c>
      <c r="AD2194" s="14"/>
      <c r="AE2194" s="14">
        <v>-18305</v>
      </c>
      <c r="AF2194" s="14"/>
      <c r="AG2194" s="14">
        <v>-18305</v>
      </c>
    </row>
    <row r="2195" spans="1:33" hidden="1" x14ac:dyDescent="0.25">
      <c r="A2195" s="14" t="s">
        <v>33</v>
      </c>
      <c r="B2195" s="14" t="s">
        <v>34</v>
      </c>
      <c r="C2195" s="14">
        <v>860045187</v>
      </c>
      <c r="D2195" s="14" t="s">
        <v>2287</v>
      </c>
      <c r="E2195" s="14" t="s">
        <v>3702</v>
      </c>
      <c r="F2195" s="14" t="s">
        <v>1516</v>
      </c>
      <c r="G2195" s="14" t="s">
        <v>45</v>
      </c>
      <c r="H2195" s="14" t="s">
        <v>3703</v>
      </c>
      <c r="I2195" s="14" t="s">
        <v>38</v>
      </c>
      <c r="J2195" s="14" t="s">
        <v>38</v>
      </c>
      <c r="K2195" s="14" t="s">
        <v>40</v>
      </c>
      <c r="L2195" s="14"/>
      <c r="M2195" s="14"/>
      <c r="N2195" s="14"/>
      <c r="O2195" s="14">
        <v>1</v>
      </c>
      <c r="P2195" s="14"/>
      <c r="Q2195" s="14">
        <v>15994</v>
      </c>
      <c r="R2195" s="14"/>
      <c r="S2195" s="14"/>
      <c r="T2195" s="14">
        <v>-15993</v>
      </c>
      <c r="U2195" s="14"/>
      <c r="V2195" s="14"/>
      <c r="W2195" s="14"/>
      <c r="X2195" s="14"/>
      <c r="Y2195" s="14"/>
      <c r="Z2195" s="14"/>
      <c r="AA2195" s="14"/>
      <c r="AB2195" s="14"/>
      <c r="AC2195" s="14">
        <v>-15993</v>
      </c>
      <c r="AD2195" s="14"/>
      <c r="AE2195" s="14">
        <v>-15993</v>
      </c>
      <c r="AF2195" s="14"/>
      <c r="AG2195" s="14">
        <v>-15993</v>
      </c>
    </row>
    <row r="2196" spans="1:33" hidden="1" x14ac:dyDescent="0.25">
      <c r="A2196" s="14" t="s">
        <v>33</v>
      </c>
      <c r="B2196" s="14" t="s">
        <v>34</v>
      </c>
      <c r="C2196" s="14">
        <v>860045623</v>
      </c>
      <c r="D2196" s="14" t="s">
        <v>2287</v>
      </c>
      <c r="E2196" s="14" t="s">
        <v>3704</v>
      </c>
      <c r="F2196" s="14" t="s">
        <v>356</v>
      </c>
      <c r="G2196" s="14" t="s">
        <v>36</v>
      </c>
      <c r="H2196" s="14" t="s">
        <v>3705</v>
      </c>
      <c r="I2196" s="14" t="s">
        <v>94</v>
      </c>
      <c r="J2196" s="14" t="s">
        <v>1740</v>
      </c>
      <c r="K2196" s="14" t="s">
        <v>39</v>
      </c>
      <c r="L2196" s="14">
        <v>105364537</v>
      </c>
      <c r="M2196" s="14">
        <v>87167402</v>
      </c>
      <c r="N2196" s="14">
        <v>18197135</v>
      </c>
      <c r="O2196" s="14">
        <v>483264</v>
      </c>
      <c r="P2196" s="14"/>
      <c r="Q2196" s="14">
        <v>6947457</v>
      </c>
      <c r="R2196" s="14">
        <v>246484</v>
      </c>
      <c r="S2196" s="14"/>
      <c r="T2196" s="14">
        <v>11486458</v>
      </c>
      <c r="U2196" s="14"/>
      <c r="V2196" s="14"/>
      <c r="W2196" s="14">
        <v>3789973</v>
      </c>
      <c r="X2196" s="14">
        <v>6905831</v>
      </c>
      <c r="Y2196" s="14"/>
      <c r="Z2196" s="14"/>
      <c r="AA2196" s="14"/>
      <c r="AB2196" s="14"/>
      <c r="AC2196" s="14">
        <v>8370600</v>
      </c>
      <c r="AD2196" s="14">
        <v>4043911</v>
      </c>
      <c r="AE2196" s="14">
        <v>4326689</v>
      </c>
      <c r="AF2196" s="14"/>
      <c r="AG2196" s="14">
        <v>4326689</v>
      </c>
    </row>
    <row r="2197" spans="1:33" hidden="1" x14ac:dyDescent="0.25">
      <c r="A2197" s="14" t="s">
        <v>33</v>
      </c>
      <c r="B2197" s="14" t="s">
        <v>34</v>
      </c>
      <c r="C2197" s="14">
        <v>860045623</v>
      </c>
      <c r="D2197" s="14" t="s">
        <v>2287</v>
      </c>
      <c r="E2197" s="14" t="s">
        <v>3704</v>
      </c>
      <c r="F2197" s="14" t="s">
        <v>356</v>
      </c>
      <c r="G2197" s="14" t="s">
        <v>36</v>
      </c>
      <c r="H2197" s="14" t="s">
        <v>3705</v>
      </c>
      <c r="I2197" s="14" t="s">
        <v>94</v>
      </c>
      <c r="J2197" s="14" t="s">
        <v>1740</v>
      </c>
      <c r="K2197" s="14" t="s">
        <v>40</v>
      </c>
      <c r="L2197" s="14">
        <v>129847490</v>
      </c>
      <c r="M2197" s="14">
        <v>98532003</v>
      </c>
      <c r="N2197" s="14">
        <v>31315487</v>
      </c>
      <c r="O2197" s="14">
        <v>1305091</v>
      </c>
      <c r="P2197" s="14"/>
      <c r="Q2197" s="14">
        <v>8093764</v>
      </c>
      <c r="R2197" s="14">
        <v>288923</v>
      </c>
      <c r="S2197" s="14"/>
      <c r="T2197" s="14">
        <v>24237891</v>
      </c>
      <c r="U2197" s="14"/>
      <c r="V2197" s="14"/>
      <c r="W2197" s="14">
        <v>1740713</v>
      </c>
      <c r="X2197" s="14">
        <v>7904744</v>
      </c>
      <c r="Y2197" s="14"/>
      <c r="Z2197" s="14"/>
      <c r="AA2197" s="14"/>
      <c r="AB2197" s="14"/>
      <c r="AC2197" s="14">
        <v>18073860</v>
      </c>
      <c r="AD2197" s="14">
        <v>5381696</v>
      </c>
      <c r="AE2197" s="14">
        <v>12692164</v>
      </c>
      <c r="AF2197" s="14"/>
      <c r="AG2197" s="14">
        <v>12692164</v>
      </c>
    </row>
    <row r="2198" spans="1:33" x14ac:dyDescent="0.25">
      <c r="A2198" s="14" t="s">
        <v>33</v>
      </c>
      <c r="B2198" s="14" t="s">
        <v>34</v>
      </c>
      <c r="C2198" s="14">
        <v>860045758</v>
      </c>
      <c r="D2198" s="14" t="s">
        <v>2287</v>
      </c>
      <c r="E2198" s="14" t="s">
        <v>1059</v>
      </c>
      <c r="F2198" s="14" t="s">
        <v>320</v>
      </c>
      <c r="G2198" s="14" t="s">
        <v>36</v>
      </c>
      <c r="H2198" s="14" t="s">
        <v>1060</v>
      </c>
      <c r="I2198" s="14" t="s">
        <v>38</v>
      </c>
      <c r="J2198" s="14" t="s">
        <v>38</v>
      </c>
      <c r="K2198" s="14" t="s">
        <v>39</v>
      </c>
      <c r="L2198" s="14">
        <v>95084246</v>
      </c>
      <c r="M2198" s="14">
        <v>44912313</v>
      </c>
      <c r="N2198" s="14">
        <v>50171933</v>
      </c>
      <c r="O2198" s="14">
        <v>201816</v>
      </c>
      <c r="P2198" s="14">
        <v>25171818</v>
      </c>
      <c r="Q2198" s="14">
        <v>7707675</v>
      </c>
      <c r="R2198" s="14"/>
      <c r="S2198" s="14"/>
      <c r="T2198" s="14">
        <v>17494256</v>
      </c>
      <c r="U2198" s="14"/>
      <c r="V2198" s="14"/>
      <c r="W2198" s="14">
        <v>764711</v>
      </c>
      <c r="X2198" s="14">
        <v>2385963</v>
      </c>
      <c r="Y2198" s="14"/>
      <c r="Z2198" s="14"/>
      <c r="AA2198" s="14"/>
      <c r="AB2198" s="14"/>
      <c r="AC2198" s="14">
        <v>15873004</v>
      </c>
      <c r="AD2198" s="14">
        <v>6251284</v>
      </c>
      <c r="AE2198" s="14">
        <v>9621720</v>
      </c>
      <c r="AF2198" s="14"/>
      <c r="AG2198" s="14">
        <v>9621720</v>
      </c>
    </row>
    <row r="2199" spans="1:33" hidden="1" x14ac:dyDescent="0.25">
      <c r="A2199" s="14" t="s">
        <v>33</v>
      </c>
      <c r="B2199" s="14" t="s">
        <v>34</v>
      </c>
      <c r="C2199" s="14">
        <v>860045758</v>
      </c>
      <c r="D2199" s="14" t="s">
        <v>2287</v>
      </c>
      <c r="E2199" s="14" t="s">
        <v>1059</v>
      </c>
      <c r="F2199" s="14" t="s">
        <v>320</v>
      </c>
      <c r="G2199" s="14" t="s">
        <v>36</v>
      </c>
      <c r="H2199" s="14" t="s">
        <v>1060</v>
      </c>
      <c r="I2199" s="14" t="s">
        <v>38</v>
      </c>
      <c r="J2199" s="14" t="s">
        <v>38</v>
      </c>
      <c r="K2199" s="14" t="s">
        <v>40</v>
      </c>
      <c r="L2199" s="14">
        <v>79801064</v>
      </c>
      <c r="M2199" s="14">
        <v>32489459</v>
      </c>
      <c r="N2199" s="14">
        <v>47311605</v>
      </c>
      <c r="O2199" s="14">
        <v>133735</v>
      </c>
      <c r="P2199" s="14">
        <v>24414643</v>
      </c>
      <c r="Q2199" s="14">
        <v>6444088</v>
      </c>
      <c r="R2199" s="14"/>
      <c r="S2199" s="14"/>
      <c r="T2199" s="14">
        <v>16586609</v>
      </c>
      <c r="U2199" s="14"/>
      <c r="V2199" s="14"/>
      <c r="W2199" s="14">
        <v>706889</v>
      </c>
      <c r="X2199" s="14">
        <v>824894</v>
      </c>
      <c r="Y2199" s="14"/>
      <c r="Z2199" s="14"/>
      <c r="AA2199" s="14"/>
      <c r="AB2199" s="14"/>
      <c r="AC2199" s="14">
        <v>16468604</v>
      </c>
      <c r="AD2199" s="14">
        <v>6201580</v>
      </c>
      <c r="AE2199" s="14">
        <v>10267024</v>
      </c>
      <c r="AF2199" s="14"/>
      <c r="AG2199" s="14">
        <v>10267024</v>
      </c>
    </row>
    <row r="2200" spans="1:33" hidden="1" x14ac:dyDescent="0.25">
      <c r="A2200" s="14" t="s">
        <v>33</v>
      </c>
      <c r="B2200" s="14" t="s">
        <v>34</v>
      </c>
      <c r="C2200" s="14">
        <v>860046509</v>
      </c>
      <c r="D2200" s="14" t="s">
        <v>2287</v>
      </c>
      <c r="E2200" s="14" t="s">
        <v>3706</v>
      </c>
      <c r="F2200" s="14" t="s">
        <v>673</v>
      </c>
      <c r="G2200" s="14" t="s">
        <v>45</v>
      </c>
      <c r="H2200" s="14" t="s">
        <v>1061</v>
      </c>
      <c r="I2200" s="14" t="s">
        <v>38</v>
      </c>
      <c r="J2200" s="14" t="s">
        <v>38</v>
      </c>
      <c r="K2200" s="14" t="s">
        <v>39</v>
      </c>
      <c r="L2200" s="14">
        <v>35026914</v>
      </c>
      <c r="M2200" s="14">
        <v>17771519</v>
      </c>
      <c r="N2200" s="14">
        <v>17255395</v>
      </c>
      <c r="O2200" s="14">
        <v>245401</v>
      </c>
      <c r="P2200" s="14"/>
      <c r="Q2200" s="14">
        <v>16836518</v>
      </c>
      <c r="R2200" s="14">
        <v>664776</v>
      </c>
      <c r="S2200" s="14"/>
      <c r="T2200" s="14">
        <v>-498</v>
      </c>
      <c r="U2200" s="14"/>
      <c r="V2200" s="14"/>
      <c r="W2200" s="14">
        <v>158329</v>
      </c>
      <c r="X2200" s="14">
        <v>600313</v>
      </c>
      <c r="Y2200" s="14"/>
      <c r="Z2200" s="14"/>
      <c r="AA2200" s="14"/>
      <c r="AB2200" s="14"/>
      <c r="AC2200" s="14">
        <v>-442482</v>
      </c>
      <c r="AD2200" s="14">
        <v>496244</v>
      </c>
      <c r="AE2200" s="14">
        <v>-938726</v>
      </c>
      <c r="AF2200" s="14"/>
      <c r="AG2200" s="14">
        <v>-938726</v>
      </c>
    </row>
    <row r="2201" spans="1:33" hidden="1" x14ac:dyDescent="0.25">
      <c r="A2201" s="14" t="s">
        <v>33</v>
      </c>
      <c r="B2201" s="14" t="s">
        <v>34</v>
      </c>
      <c r="C2201" s="14">
        <v>860046509</v>
      </c>
      <c r="D2201" s="14" t="s">
        <v>2287</v>
      </c>
      <c r="E2201" s="14" t="s">
        <v>3706</v>
      </c>
      <c r="F2201" s="14" t="s">
        <v>673</v>
      </c>
      <c r="G2201" s="14" t="s">
        <v>45</v>
      </c>
      <c r="H2201" s="14" t="s">
        <v>1061</v>
      </c>
      <c r="I2201" s="14" t="s">
        <v>38</v>
      </c>
      <c r="J2201" s="14" t="s">
        <v>38</v>
      </c>
      <c r="K2201" s="14" t="s">
        <v>40</v>
      </c>
      <c r="L2201" s="14">
        <v>34547936</v>
      </c>
      <c r="M2201" s="14">
        <v>17205944</v>
      </c>
      <c r="N2201" s="14">
        <v>17341992</v>
      </c>
      <c r="O2201" s="14">
        <v>181766</v>
      </c>
      <c r="P2201" s="14"/>
      <c r="Q2201" s="14">
        <v>15173060</v>
      </c>
      <c r="R2201" s="14">
        <v>95246</v>
      </c>
      <c r="S2201" s="14"/>
      <c r="T2201" s="14">
        <v>2255452</v>
      </c>
      <c r="U2201" s="14"/>
      <c r="V2201" s="14"/>
      <c r="W2201" s="14">
        <v>91219</v>
      </c>
      <c r="X2201" s="14">
        <v>628250</v>
      </c>
      <c r="Y2201" s="14"/>
      <c r="Z2201" s="14"/>
      <c r="AA2201" s="14"/>
      <c r="AB2201" s="14"/>
      <c r="AC2201" s="14">
        <v>1718421</v>
      </c>
      <c r="AD2201" s="14">
        <v>499311</v>
      </c>
      <c r="AE2201" s="14">
        <v>1219110</v>
      </c>
      <c r="AF2201" s="14"/>
      <c r="AG2201" s="14">
        <v>1219110</v>
      </c>
    </row>
    <row r="2202" spans="1:33" hidden="1" x14ac:dyDescent="0.25">
      <c r="A2202" s="14" t="s">
        <v>33</v>
      </c>
      <c r="B2202" s="14" t="s">
        <v>34</v>
      </c>
      <c r="C2202" s="14">
        <v>860046927</v>
      </c>
      <c r="D2202" s="14" t="s">
        <v>2287</v>
      </c>
      <c r="E2202" s="14" t="s">
        <v>3707</v>
      </c>
      <c r="F2202" s="14" t="s">
        <v>2400</v>
      </c>
      <c r="G2202" s="14" t="s">
        <v>36</v>
      </c>
      <c r="H2202" s="14" t="s">
        <v>1062</v>
      </c>
      <c r="I2202" s="14" t="s">
        <v>38</v>
      </c>
      <c r="J2202" s="14" t="s">
        <v>38</v>
      </c>
      <c r="K2202" s="14" t="s">
        <v>39</v>
      </c>
      <c r="L2202" s="14">
        <v>158979520</v>
      </c>
      <c r="M2202" s="14">
        <v>85821182</v>
      </c>
      <c r="N2202" s="14">
        <v>73158338</v>
      </c>
      <c r="O2202" s="14">
        <v>40791</v>
      </c>
      <c r="P2202" s="14"/>
      <c r="Q2202" s="14">
        <v>35166110</v>
      </c>
      <c r="R2202" s="14">
        <v>232158</v>
      </c>
      <c r="S2202" s="14"/>
      <c r="T2202" s="14">
        <v>37800861</v>
      </c>
      <c r="U2202" s="14"/>
      <c r="V2202" s="14"/>
      <c r="W2202" s="14">
        <v>42719128</v>
      </c>
      <c r="X2202" s="14">
        <v>35301637</v>
      </c>
      <c r="Y2202" s="14"/>
      <c r="Z2202" s="14"/>
      <c r="AA2202" s="14"/>
      <c r="AB2202" s="14"/>
      <c r="AC2202" s="14">
        <v>45218352</v>
      </c>
      <c r="AD2202" s="14">
        <v>17461406</v>
      </c>
      <c r="AE2202" s="14">
        <v>27756946</v>
      </c>
      <c r="AF2202" s="14"/>
      <c r="AG2202" s="14">
        <v>27756946</v>
      </c>
    </row>
    <row r="2203" spans="1:33" hidden="1" x14ac:dyDescent="0.25">
      <c r="A2203" s="14" t="s">
        <v>33</v>
      </c>
      <c r="B2203" s="14" t="s">
        <v>34</v>
      </c>
      <c r="C2203" s="14">
        <v>860046927</v>
      </c>
      <c r="D2203" s="14" t="s">
        <v>2287</v>
      </c>
      <c r="E2203" s="14" t="s">
        <v>3707</v>
      </c>
      <c r="F2203" s="14" t="s">
        <v>2400</v>
      </c>
      <c r="G2203" s="14" t="s">
        <v>36</v>
      </c>
      <c r="H2203" s="14" t="s">
        <v>1062</v>
      </c>
      <c r="I2203" s="14" t="s">
        <v>38</v>
      </c>
      <c r="J2203" s="14" t="s">
        <v>38</v>
      </c>
      <c r="K2203" s="14" t="s">
        <v>40</v>
      </c>
      <c r="L2203" s="14">
        <v>114132562</v>
      </c>
      <c r="M2203" s="14">
        <v>89803463</v>
      </c>
      <c r="N2203" s="14">
        <v>24329099</v>
      </c>
      <c r="O2203" s="14">
        <v>3188</v>
      </c>
      <c r="P2203" s="14"/>
      <c r="Q2203" s="14">
        <v>16772768</v>
      </c>
      <c r="R2203" s="14">
        <v>241129</v>
      </c>
      <c r="S2203" s="14"/>
      <c r="T2203" s="14">
        <v>7318390</v>
      </c>
      <c r="U2203" s="14"/>
      <c r="V2203" s="14"/>
      <c r="W2203" s="14">
        <v>29902463</v>
      </c>
      <c r="X2203" s="14">
        <v>23971890</v>
      </c>
      <c r="Y2203" s="14"/>
      <c r="Z2203" s="14"/>
      <c r="AA2203" s="14"/>
      <c r="AB2203" s="14"/>
      <c r="AC2203" s="14">
        <v>13248963</v>
      </c>
      <c r="AD2203" s="14">
        <v>4697372</v>
      </c>
      <c r="AE2203" s="14">
        <v>8551591</v>
      </c>
      <c r="AF2203" s="14"/>
      <c r="AG2203" s="14">
        <v>8551591</v>
      </c>
    </row>
    <row r="2204" spans="1:33" hidden="1" x14ac:dyDescent="0.25">
      <c r="A2204" s="14" t="s">
        <v>33</v>
      </c>
      <c r="B2204" s="14" t="s">
        <v>34</v>
      </c>
      <c r="C2204" s="14">
        <v>860047595</v>
      </c>
      <c r="D2204" s="14" t="s">
        <v>2287</v>
      </c>
      <c r="E2204" s="14" t="s">
        <v>6350</v>
      </c>
      <c r="F2204" s="14" t="s">
        <v>152</v>
      </c>
      <c r="G2204" s="14" t="s">
        <v>51</v>
      </c>
      <c r="H2204" s="14" t="s">
        <v>6351</v>
      </c>
      <c r="I2204" s="14" t="s">
        <v>38</v>
      </c>
      <c r="J2204" s="14" t="s">
        <v>38</v>
      </c>
      <c r="K2204" s="14" t="s">
        <v>39</v>
      </c>
      <c r="L2204" s="14">
        <v>0</v>
      </c>
      <c r="M2204" s="14"/>
      <c r="N2204" s="14">
        <v>0</v>
      </c>
      <c r="O2204" s="14"/>
      <c r="P2204" s="14"/>
      <c r="Q2204" s="14">
        <v>0</v>
      </c>
      <c r="R2204" s="14"/>
      <c r="S2204" s="14"/>
      <c r="T2204" s="14">
        <v>0</v>
      </c>
      <c r="U2204" s="14"/>
      <c r="V2204" s="14"/>
      <c r="W2204" s="14"/>
      <c r="X2204" s="14"/>
      <c r="Y2204" s="14"/>
      <c r="Z2204" s="14"/>
      <c r="AA2204" s="14"/>
      <c r="AB2204" s="14"/>
      <c r="AC2204" s="14">
        <v>0</v>
      </c>
      <c r="AD2204" s="14"/>
      <c r="AE2204" s="14">
        <v>0</v>
      </c>
      <c r="AF2204" s="14"/>
      <c r="AG2204" s="14">
        <v>0</v>
      </c>
    </row>
    <row r="2205" spans="1:33" hidden="1" x14ac:dyDescent="0.25">
      <c r="A2205" s="14" t="s">
        <v>33</v>
      </c>
      <c r="B2205" s="14" t="s">
        <v>34</v>
      </c>
      <c r="C2205" s="14">
        <v>860047595</v>
      </c>
      <c r="D2205" s="14" t="s">
        <v>2287</v>
      </c>
      <c r="E2205" s="14" t="s">
        <v>6350</v>
      </c>
      <c r="F2205" s="14" t="s">
        <v>152</v>
      </c>
      <c r="G2205" s="14" t="s">
        <v>51</v>
      </c>
      <c r="H2205" s="14" t="s">
        <v>6351</v>
      </c>
      <c r="I2205" s="14" t="s">
        <v>38</v>
      </c>
      <c r="J2205" s="14" t="s">
        <v>38</v>
      </c>
      <c r="K2205" s="14" t="s">
        <v>40</v>
      </c>
      <c r="L2205" s="14">
        <v>397237</v>
      </c>
      <c r="M2205" s="14"/>
      <c r="N2205" s="14">
        <v>397237</v>
      </c>
      <c r="O2205" s="14"/>
      <c r="P2205" s="14"/>
      <c r="Q2205" s="14">
        <v>421062</v>
      </c>
      <c r="R2205" s="14"/>
      <c r="S2205" s="14"/>
      <c r="T2205" s="14">
        <v>-23825</v>
      </c>
      <c r="U2205" s="14"/>
      <c r="V2205" s="14"/>
      <c r="W2205" s="14"/>
      <c r="X2205" s="14"/>
      <c r="Y2205" s="14"/>
      <c r="Z2205" s="14"/>
      <c r="AA2205" s="14"/>
      <c r="AB2205" s="14"/>
      <c r="AC2205" s="14">
        <v>-23825</v>
      </c>
      <c r="AD2205" s="14"/>
      <c r="AE2205" s="14">
        <v>-23825</v>
      </c>
      <c r="AF2205" s="14"/>
      <c r="AG2205" s="14">
        <v>-23825</v>
      </c>
    </row>
    <row r="2206" spans="1:33" hidden="1" x14ac:dyDescent="0.25">
      <c r="A2206" s="14" t="s">
        <v>33</v>
      </c>
      <c r="B2206" s="14" t="s">
        <v>34</v>
      </c>
      <c r="C2206" s="14">
        <v>860048015</v>
      </c>
      <c r="D2206" s="14" t="s">
        <v>2287</v>
      </c>
      <c r="E2206" s="14" t="s">
        <v>3708</v>
      </c>
      <c r="F2206" s="14" t="s">
        <v>89</v>
      </c>
      <c r="G2206" s="14" t="s">
        <v>45</v>
      </c>
      <c r="H2206" s="14" t="s">
        <v>2374</v>
      </c>
      <c r="I2206" s="14" t="s">
        <v>38</v>
      </c>
      <c r="J2206" s="14" t="s">
        <v>38</v>
      </c>
      <c r="K2206" s="14" t="s">
        <v>39</v>
      </c>
      <c r="L2206" s="14">
        <v>15605478</v>
      </c>
      <c r="M2206" s="14">
        <v>13685741</v>
      </c>
      <c r="N2206" s="14">
        <v>1919737</v>
      </c>
      <c r="O2206" s="14">
        <v>15643</v>
      </c>
      <c r="P2206" s="14">
        <v>97845</v>
      </c>
      <c r="Q2206" s="14">
        <v>1455679</v>
      </c>
      <c r="R2206" s="14">
        <v>209278</v>
      </c>
      <c r="S2206" s="14"/>
      <c r="T2206" s="14">
        <v>172578</v>
      </c>
      <c r="U2206" s="14"/>
      <c r="V2206" s="14"/>
      <c r="W2206" s="14">
        <v>64482</v>
      </c>
      <c r="X2206" s="14">
        <v>196759</v>
      </c>
      <c r="Y2206" s="14"/>
      <c r="Z2206" s="14"/>
      <c r="AA2206" s="14"/>
      <c r="AB2206" s="14"/>
      <c r="AC2206" s="14">
        <v>40301</v>
      </c>
      <c r="AD2206" s="14">
        <v>32939</v>
      </c>
      <c r="AE2206" s="14">
        <v>7362</v>
      </c>
      <c r="AF2206" s="14"/>
      <c r="AG2206" s="14">
        <v>7362</v>
      </c>
    </row>
    <row r="2207" spans="1:33" hidden="1" x14ac:dyDescent="0.25">
      <c r="A2207" s="14" t="s">
        <v>33</v>
      </c>
      <c r="B2207" s="14" t="s">
        <v>34</v>
      </c>
      <c r="C2207" s="14">
        <v>860048015</v>
      </c>
      <c r="D2207" s="14" t="s">
        <v>2287</v>
      </c>
      <c r="E2207" s="14" t="s">
        <v>3708</v>
      </c>
      <c r="F2207" s="14" t="s">
        <v>89</v>
      </c>
      <c r="G2207" s="14" t="s">
        <v>45</v>
      </c>
      <c r="H2207" s="14" t="s">
        <v>2374</v>
      </c>
      <c r="I2207" s="14" t="s">
        <v>38</v>
      </c>
      <c r="J2207" s="14" t="s">
        <v>38</v>
      </c>
      <c r="K2207" s="14" t="s">
        <v>40</v>
      </c>
      <c r="L2207" s="14">
        <v>15710279</v>
      </c>
      <c r="M2207" s="14">
        <v>13216014</v>
      </c>
      <c r="N2207" s="14">
        <v>2494265</v>
      </c>
      <c r="O2207" s="14">
        <v>208610</v>
      </c>
      <c r="P2207" s="14">
        <v>124638</v>
      </c>
      <c r="Q2207" s="14">
        <v>1360591</v>
      </c>
      <c r="R2207" s="14">
        <v>282132</v>
      </c>
      <c r="S2207" s="14">
        <v>-3</v>
      </c>
      <c r="T2207" s="14">
        <v>935511</v>
      </c>
      <c r="U2207" s="14"/>
      <c r="V2207" s="14"/>
      <c r="W2207" s="14">
        <v>27</v>
      </c>
      <c r="X2207" s="14">
        <v>116500</v>
      </c>
      <c r="Y2207" s="14"/>
      <c r="Z2207" s="14"/>
      <c r="AA2207" s="14"/>
      <c r="AB2207" s="14"/>
      <c r="AC2207" s="14">
        <v>819038</v>
      </c>
      <c r="AD2207" s="14">
        <v>300151</v>
      </c>
      <c r="AE2207" s="14">
        <v>518887</v>
      </c>
      <c r="AF2207" s="14"/>
      <c r="AG2207" s="14">
        <v>518887</v>
      </c>
    </row>
    <row r="2208" spans="1:33" hidden="1" x14ac:dyDescent="0.25">
      <c r="A2208" s="14" t="s">
        <v>33</v>
      </c>
      <c r="B2208" s="14" t="s">
        <v>34</v>
      </c>
      <c r="C2208" s="14">
        <v>860048081</v>
      </c>
      <c r="D2208" s="14" t="s">
        <v>2287</v>
      </c>
      <c r="E2208" s="14" t="s">
        <v>1063</v>
      </c>
      <c r="F2208" s="14" t="s">
        <v>2400</v>
      </c>
      <c r="G2208" s="14" t="s">
        <v>36</v>
      </c>
      <c r="H2208" s="14" t="s">
        <v>3709</v>
      </c>
      <c r="I2208" s="14" t="s">
        <v>38</v>
      </c>
      <c r="J2208" s="14" t="s">
        <v>38</v>
      </c>
      <c r="K2208" s="14" t="s">
        <v>39</v>
      </c>
      <c r="L2208" s="14">
        <v>75606527</v>
      </c>
      <c r="M2208" s="14">
        <v>67982537</v>
      </c>
      <c r="N2208" s="14">
        <v>7623990</v>
      </c>
      <c r="O2208" s="14">
        <v>3191806</v>
      </c>
      <c r="P2208" s="14"/>
      <c r="Q2208" s="14">
        <v>3444421</v>
      </c>
      <c r="R2208" s="14"/>
      <c r="S2208" s="14"/>
      <c r="T2208" s="14">
        <v>7371375</v>
      </c>
      <c r="U2208" s="14"/>
      <c r="V2208" s="14"/>
      <c r="W2208" s="14">
        <v>90092</v>
      </c>
      <c r="X2208" s="14">
        <v>2997510</v>
      </c>
      <c r="Y2208" s="14"/>
      <c r="Z2208" s="14"/>
      <c r="AA2208" s="14"/>
      <c r="AB2208" s="14"/>
      <c r="AC2208" s="14">
        <v>4463957</v>
      </c>
      <c r="AD2208" s="14">
        <v>1838190</v>
      </c>
      <c r="AE2208" s="14">
        <v>2625767</v>
      </c>
      <c r="AF2208" s="14"/>
      <c r="AG2208" s="14">
        <v>2625767</v>
      </c>
    </row>
    <row r="2209" spans="1:33" hidden="1" x14ac:dyDescent="0.25">
      <c r="A2209" s="14" t="s">
        <v>33</v>
      </c>
      <c r="B2209" s="14" t="s">
        <v>34</v>
      </c>
      <c r="C2209" s="14">
        <v>860048081</v>
      </c>
      <c r="D2209" s="14" t="s">
        <v>2287</v>
      </c>
      <c r="E2209" s="14" t="s">
        <v>1063</v>
      </c>
      <c r="F2209" s="14" t="s">
        <v>2400</v>
      </c>
      <c r="G2209" s="14" t="s">
        <v>36</v>
      </c>
      <c r="H2209" s="14" t="s">
        <v>3709</v>
      </c>
      <c r="I2209" s="14" t="s">
        <v>38</v>
      </c>
      <c r="J2209" s="14" t="s">
        <v>38</v>
      </c>
      <c r="K2209" s="14" t="s">
        <v>40</v>
      </c>
      <c r="L2209" s="14">
        <v>36446926</v>
      </c>
      <c r="M2209" s="14">
        <v>31771571</v>
      </c>
      <c r="N2209" s="14">
        <v>4675355</v>
      </c>
      <c r="O2209" s="14">
        <v>2088784</v>
      </c>
      <c r="P2209" s="14"/>
      <c r="Q2209" s="14">
        <v>3102317</v>
      </c>
      <c r="R2209" s="14"/>
      <c r="S2209" s="14"/>
      <c r="T2209" s="14">
        <v>3661822</v>
      </c>
      <c r="U2209" s="14"/>
      <c r="V2209" s="14"/>
      <c r="W2209" s="14">
        <v>43484</v>
      </c>
      <c r="X2209" s="14">
        <v>1233531</v>
      </c>
      <c r="Y2209" s="14"/>
      <c r="Z2209" s="14"/>
      <c r="AA2209" s="14"/>
      <c r="AB2209" s="14"/>
      <c r="AC2209" s="14">
        <v>2471775</v>
      </c>
      <c r="AD2209" s="14">
        <v>1149117</v>
      </c>
      <c r="AE2209" s="14">
        <v>1322658</v>
      </c>
      <c r="AF2209" s="14"/>
      <c r="AG2209" s="14">
        <v>1322658</v>
      </c>
    </row>
    <row r="2210" spans="1:33" hidden="1" x14ac:dyDescent="0.25">
      <c r="A2210" s="14" t="s">
        <v>33</v>
      </c>
      <c r="B2210" s="14" t="s">
        <v>34</v>
      </c>
      <c r="C2210" s="14">
        <v>860048245</v>
      </c>
      <c r="D2210" s="14" t="s">
        <v>2287</v>
      </c>
      <c r="E2210" s="14" t="s">
        <v>3710</v>
      </c>
      <c r="F2210" s="14" t="s">
        <v>348</v>
      </c>
      <c r="G2210" s="14" t="s">
        <v>36</v>
      </c>
      <c r="H2210" s="14" t="s">
        <v>1064</v>
      </c>
      <c r="I2210" s="14" t="s">
        <v>38</v>
      </c>
      <c r="J2210" s="14" t="s">
        <v>38</v>
      </c>
      <c r="K2210" s="14" t="s">
        <v>39</v>
      </c>
      <c r="L2210" s="14">
        <v>31614815</v>
      </c>
      <c r="M2210" s="14">
        <v>13163568</v>
      </c>
      <c r="N2210" s="14">
        <v>18451247</v>
      </c>
      <c r="O2210" s="14">
        <v>2006340</v>
      </c>
      <c r="P2210" s="14">
        <v>8782238</v>
      </c>
      <c r="Q2210" s="14">
        <v>5293189</v>
      </c>
      <c r="R2210" s="14">
        <v>1071175</v>
      </c>
      <c r="S2210" s="14"/>
      <c r="T2210" s="14">
        <v>5310985</v>
      </c>
      <c r="U2210" s="14">
        <v>0</v>
      </c>
      <c r="V2210" s="14">
        <v>0</v>
      </c>
      <c r="W2210" s="14">
        <v>774498</v>
      </c>
      <c r="X2210" s="14">
        <v>2759149</v>
      </c>
      <c r="Y2210" s="14">
        <v>0</v>
      </c>
      <c r="Z2210" s="14">
        <v>0</v>
      </c>
      <c r="AA2210" s="14">
        <v>0</v>
      </c>
      <c r="AB2210" s="14">
        <v>0</v>
      </c>
      <c r="AC2210" s="14">
        <v>3326334</v>
      </c>
      <c r="AD2210" s="14">
        <v>1984720</v>
      </c>
      <c r="AE2210" s="14">
        <v>1341614</v>
      </c>
      <c r="AF2210" s="14">
        <v>0</v>
      </c>
      <c r="AG2210" s="14">
        <v>1341614</v>
      </c>
    </row>
    <row r="2211" spans="1:33" hidden="1" x14ac:dyDescent="0.25">
      <c r="A2211" s="14" t="s">
        <v>33</v>
      </c>
      <c r="B2211" s="14" t="s">
        <v>34</v>
      </c>
      <c r="C2211" s="14">
        <v>860048245</v>
      </c>
      <c r="D2211" s="14" t="s">
        <v>2287</v>
      </c>
      <c r="E2211" s="14" t="s">
        <v>3710</v>
      </c>
      <c r="F2211" s="14" t="s">
        <v>348</v>
      </c>
      <c r="G2211" s="14" t="s">
        <v>36</v>
      </c>
      <c r="H2211" s="14" t="s">
        <v>1064</v>
      </c>
      <c r="I2211" s="14" t="s">
        <v>38</v>
      </c>
      <c r="J2211" s="14" t="s">
        <v>38</v>
      </c>
      <c r="K2211" s="14" t="s">
        <v>40</v>
      </c>
      <c r="L2211" s="14">
        <v>32334791</v>
      </c>
      <c r="M2211" s="14">
        <v>12653405</v>
      </c>
      <c r="N2211" s="14">
        <v>19681386</v>
      </c>
      <c r="O2211" s="14">
        <v>1670099</v>
      </c>
      <c r="P2211" s="14">
        <v>7723556</v>
      </c>
      <c r="Q2211" s="14">
        <v>5011553</v>
      </c>
      <c r="R2211" s="14">
        <v>1098174</v>
      </c>
      <c r="S2211" s="14"/>
      <c r="T2211" s="14">
        <v>7518202</v>
      </c>
      <c r="U2211" s="14">
        <v>0</v>
      </c>
      <c r="V2211" s="14">
        <v>0</v>
      </c>
      <c r="W2211" s="14">
        <v>2050066</v>
      </c>
      <c r="X2211" s="14">
        <v>4140428</v>
      </c>
      <c r="Y2211" s="14">
        <v>0</v>
      </c>
      <c r="Z2211" s="14">
        <v>0</v>
      </c>
      <c r="AA2211" s="14">
        <v>0</v>
      </c>
      <c r="AB2211" s="14">
        <v>0</v>
      </c>
      <c r="AC2211" s="14">
        <v>5427840</v>
      </c>
      <c r="AD2211" s="14">
        <v>2608031</v>
      </c>
      <c r="AE2211" s="14">
        <v>2819809</v>
      </c>
      <c r="AF2211" s="14">
        <v>0</v>
      </c>
      <c r="AG2211" s="14">
        <v>2819809</v>
      </c>
    </row>
    <row r="2212" spans="1:33" hidden="1" x14ac:dyDescent="0.25">
      <c r="A2212" s="14" t="s">
        <v>33</v>
      </c>
      <c r="B2212" s="14" t="s">
        <v>34</v>
      </c>
      <c r="C2212" s="14">
        <v>860048626</v>
      </c>
      <c r="D2212" s="14" t="s">
        <v>2287</v>
      </c>
      <c r="E2212" s="14" t="s">
        <v>3711</v>
      </c>
      <c r="F2212" s="14" t="s">
        <v>159</v>
      </c>
      <c r="G2212" s="14" t="s">
        <v>45</v>
      </c>
      <c r="H2212" s="14" t="s">
        <v>3712</v>
      </c>
      <c r="I2212" s="14" t="s">
        <v>38</v>
      </c>
      <c r="J2212" s="14" t="s">
        <v>38</v>
      </c>
      <c r="K2212" s="14" t="s">
        <v>39</v>
      </c>
      <c r="L2212" s="14">
        <v>292313534</v>
      </c>
      <c r="M2212" s="14">
        <v>201823887</v>
      </c>
      <c r="N2212" s="14">
        <v>90489647</v>
      </c>
      <c r="O2212" s="14">
        <v>1410295</v>
      </c>
      <c r="P2212" s="14">
        <v>12027719</v>
      </c>
      <c r="Q2212" s="14">
        <v>9581120</v>
      </c>
      <c r="R2212" s="14">
        <v>411146</v>
      </c>
      <c r="S2212" s="14"/>
      <c r="T2212" s="14">
        <v>69879957</v>
      </c>
      <c r="U2212" s="14"/>
      <c r="V2212" s="14"/>
      <c r="W2212" s="14">
        <v>2718675</v>
      </c>
      <c r="X2212" s="14">
        <v>23080082</v>
      </c>
      <c r="Y2212" s="14"/>
      <c r="Z2212" s="14"/>
      <c r="AA2212" s="14"/>
      <c r="AB2212" s="14"/>
      <c r="AC2212" s="14">
        <v>49518550</v>
      </c>
      <c r="AD2212" s="14">
        <v>18472046</v>
      </c>
      <c r="AE2212" s="14">
        <v>31046504</v>
      </c>
      <c r="AF2212" s="14"/>
      <c r="AG2212" s="14">
        <v>31046504</v>
      </c>
    </row>
    <row r="2213" spans="1:33" hidden="1" x14ac:dyDescent="0.25">
      <c r="A2213" s="14" t="s">
        <v>33</v>
      </c>
      <c r="B2213" s="14" t="s">
        <v>34</v>
      </c>
      <c r="C2213" s="14">
        <v>860048626</v>
      </c>
      <c r="D2213" s="14" t="s">
        <v>2287</v>
      </c>
      <c r="E2213" s="14" t="s">
        <v>3711</v>
      </c>
      <c r="F2213" s="14" t="s">
        <v>159</v>
      </c>
      <c r="G2213" s="14" t="s">
        <v>45</v>
      </c>
      <c r="H2213" s="14" t="s">
        <v>3712</v>
      </c>
      <c r="I2213" s="14" t="s">
        <v>38</v>
      </c>
      <c r="J2213" s="14" t="s">
        <v>38</v>
      </c>
      <c r="K2213" s="14" t="s">
        <v>40</v>
      </c>
      <c r="L2213" s="14">
        <v>303785832</v>
      </c>
      <c r="M2213" s="14">
        <v>212811567</v>
      </c>
      <c r="N2213" s="14">
        <v>90974265</v>
      </c>
      <c r="O2213" s="14">
        <v>1054244</v>
      </c>
      <c r="P2213" s="14">
        <v>8150514</v>
      </c>
      <c r="Q2213" s="14">
        <v>15829866</v>
      </c>
      <c r="R2213" s="14">
        <v>226065</v>
      </c>
      <c r="S2213" s="14"/>
      <c r="T2213" s="14">
        <v>67822064</v>
      </c>
      <c r="U2213" s="14"/>
      <c r="V2213" s="14"/>
      <c r="W2213" s="14">
        <v>23712462</v>
      </c>
      <c r="X2213" s="14">
        <v>13076473</v>
      </c>
      <c r="Y2213" s="14"/>
      <c r="Z2213" s="14"/>
      <c r="AA2213" s="14"/>
      <c r="AB2213" s="14"/>
      <c r="AC2213" s="14">
        <v>78458053</v>
      </c>
      <c r="AD2213" s="14">
        <v>28099511</v>
      </c>
      <c r="AE2213" s="14">
        <v>50358542</v>
      </c>
      <c r="AF2213" s="14"/>
      <c r="AG2213" s="14">
        <v>50358542</v>
      </c>
    </row>
    <row r="2214" spans="1:33" hidden="1" x14ac:dyDescent="0.25">
      <c r="A2214" s="14" t="s">
        <v>33</v>
      </c>
      <c r="B2214" s="14" t="s">
        <v>34</v>
      </c>
      <c r="C2214" s="14">
        <v>860049042</v>
      </c>
      <c r="D2214" s="14" t="s">
        <v>2287</v>
      </c>
      <c r="E2214" s="14" t="s">
        <v>3713</v>
      </c>
      <c r="F2214" s="14" t="s">
        <v>236</v>
      </c>
      <c r="G2214" s="14" t="s">
        <v>36</v>
      </c>
      <c r="H2214" s="14" t="s">
        <v>3714</v>
      </c>
      <c r="I2214" s="14" t="s">
        <v>38</v>
      </c>
      <c r="J2214" s="14" t="s">
        <v>38</v>
      </c>
      <c r="K2214" s="14" t="s">
        <v>39</v>
      </c>
      <c r="L2214" s="14">
        <v>99259404</v>
      </c>
      <c r="M2214" s="14">
        <v>65685431</v>
      </c>
      <c r="N2214" s="14">
        <v>33573973</v>
      </c>
      <c r="O2214" s="14">
        <v>1391248</v>
      </c>
      <c r="P2214" s="14">
        <v>17258544</v>
      </c>
      <c r="Q2214" s="14">
        <v>15253943</v>
      </c>
      <c r="R2214" s="14">
        <v>1495107</v>
      </c>
      <c r="S2214" s="14"/>
      <c r="T2214" s="14">
        <v>957627</v>
      </c>
      <c r="U2214" s="14"/>
      <c r="V2214" s="14"/>
      <c r="W2214" s="14">
        <v>2564963</v>
      </c>
      <c r="X2214" s="14">
        <v>5877530</v>
      </c>
      <c r="Y2214" s="14"/>
      <c r="Z2214" s="14"/>
      <c r="AA2214" s="14"/>
      <c r="AB2214" s="14"/>
      <c r="AC2214" s="14">
        <v>-2354940</v>
      </c>
      <c r="AD2214" s="14"/>
      <c r="AE2214" s="14">
        <v>-2354940</v>
      </c>
      <c r="AF2214" s="14"/>
      <c r="AG2214" s="14">
        <v>-2354940</v>
      </c>
    </row>
    <row r="2215" spans="1:33" hidden="1" x14ac:dyDescent="0.25">
      <c r="A2215" s="14" t="s">
        <v>33</v>
      </c>
      <c r="B2215" s="14" t="s">
        <v>34</v>
      </c>
      <c r="C2215" s="14">
        <v>860049042</v>
      </c>
      <c r="D2215" s="14" t="s">
        <v>2287</v>
      </c>
      <c r="E2215" s="14" t="s">
        <v>3713</v>
      </c>
      <c r="F2215" s="14" t="s">
        <v>236</v>
      </c>
      <c r="G2215" s="14" t="s">
        <v>36</v>
      </c>
      <c r="H2215" s="14" t="s">
        <v>3714</v>
      </c>
      <c r="I2215" s="14" t="s">
        <v>38</v>
      </c>
      <c r="J2215" s="14" t="s">
        <v>38</v>
      </c>
      <c r="K2215" s="14" t="s">
        <v>40</v>
      </c>
      <c r="L2215" s="14">
        <v>113351170</v>
      </c>
      <c r="M2215" s="14">
        <v>75751578</v>
      </c>
      <c r="N2215" s="14">
        <v>37599592</v>
      </c>
      <c r="O2215" s="14">
        <v>2188358</v>
      </c>
      <c r="P2215" s="14">
        <v>18146190</v>
      </c>
      <c r="Q2215" s="14">
        <v>15335834</v>
      </c>
      <c r="R2215" s="14">
        <v>2405611</v>
      </c>
      <c r="S2215" s="14"/>
      <c r="T2215" s="14">
        <v>3900315</v>
      </c>
      <c r="U2215" s="14"/>
      <c r="V2215" s="14"/>
      <c r="W2215" s="14">
        <v>787733</v>
      </c>
      <c r="X2215" s="14">
        <v>3756878</v>
      </c>
      <c r="Y2215" s="14"/>
      <c r="Z2215" s="14"/>
      <c r="AA2215" s="14"/>
      <c r="AB2215" s="14"/>
      <c r="AC2215" s="14">
        <v>931170</v>
      </c>
      <c r="AD2215" s="14">
        <v>718049</v>
      </c>
      <c r="AE2215" s="14">
        <v>213121</v>
      </c>
      <c r="AF2215" s="14"/>
      <c r="AG2215" s="14">
        <v>213121</v>
      </c>
    </row>
    <row r="2216" spans="1:33" hidden="1" x14ac:dyDescent="0.25">
      <c r="A2216" s="14" t="s">
        <v>33</v>
      </c>
      <c r="B2216" s="14" t="s">
        <v>34</v>
      </c>
      <c r="C2216" s="14">
        <v>860049210</v>
      </c>
      <c r="D2216" s="14" t="s">
        <v>2287</v>
      </c>
      <c r="E2216" s="14" t="s">
        <v>3715</v>
      </c>
      <c r="F2216" s="14" t="s">
        <v>63</v>
      </c>
      <c r="G2216" s="14" t="s">
        <v>51</v>
      </c>
      <c r="H2216" s="14" t="s">
        <v>3716</v>
      </c>
      <c r="I2216" s="14" t="s">
        <v>38</v>
      </c>
      <c r="J2216" s="14" t="s">
        <v>38</v>
      </c>
      <c r="K2216" s="14" t="s">
        <v>39</v>
      </c>
      <c r="L2216" s="14">
        <v>39877391</v>
      </c>
      <c r="M2216" s="14">
        <v>22117825</v>
      </c>
      <c r="N2216" s="14">
        <v>17759566</v>
      </c>
      <c r="O2216" s="14">
        <v>274313</v>
      </c>
      <c r="P2216" s="14">
        <v>11329173</v>
      </c>
      <c r="Q2216" s="14">
        <v>3788497</v>
      </c>
      <c r="R2216" s="14">
        <v>701751</v>
      </c>
      <c r="S2216" s="14"/>
      <c r="T2216" s="14">
        <v>2214458</v>
      </c>
      <c r="U2216" s="14"/>
      <c r="V2216" s="14"/>
      <c r="W2216" s="14">
        <v>1282942</v>
      </c>
      <c r="X2216" s="14">
        <v>2611366</v>
      </c>
      <c r="Y2216" s="14"/>
      <c r="Z2216" s="14"/>
      <c r="AA2216" s="14"/>
      <c r="AB2216" s="14"/>
      <c r="AC2216" s="14">
        <v>886034</v>
      </c>
      <c r="AD2216" s="14">
        <v>717149</v>
      </c>
      <c r="AE2216" s="14">
        <v>168885</v>
      </c>
      <c r="AF2216" s="14"/>
      <c r="AG2216" s="14">
        <v>168885</v>
      </c>
    </row>
    <row r="2217" spans="1:33" hidden="1" x14ac:dyDescent="0.25">
      <c r="A2217" s="14" t="s">
        <v>33</v>
      </c>
      <c r="B2217" s="14" t="s">
        <v>34</v>
      </c>
      <c r="C2217" s="14">
        <v>860049210</v>
      </c>
      <c r="D2217" s="14" t="s">
        <v>2287</v>
      </c>
      <c r="E2217" s="14" t="s">
        <v>3715</v>
      </c>
      <c r="F2217" s="14" t="s">
        <v>63</v>
      </c>
      <c r="G2217" s="14" t="s">
        <v>51</v>
      </c>
      <c r="H2217" s="14" t="s">
        <v>3716</v>
      </c>
      <c r="I2217" s="14" t="s">
        <v>38</v>
      </c>
      <c r="J2217" s="14" t="s">
        <v>38</v>
      </c>
      <c r="K2217" s="14" t="s">
        <v>40</v>
      </c>
      <c r="L2217" s="14">
        <v>35619718</v>
      </c>
      <c r="M2217" s="14">
        <v>19104480</v>
      </c>
      <c r="N2217" s="14">
        <v>16515238</v>
      </c>
      <c r="O2217" s="14">
        <v>233775</v>
      </c>
      <c r="P2217" s="14">
        <v>8950845</v>
      </c>
      <c r="Q2217" s="14">
        <v>3150007</v>
      </c>
      <c r="R2217" s="14">
        <v>388209</v>
      </c>
      <c r="S2217" s="14"/>
      <c r="T2217" s="14">
        <v>4259952</v>
      </c>
      <c r="U2217" s="14"/>
      <c r="V2217" s="14"/>
      <c r="W2217" s="14">
        <v>891432</v>
      </c>
      <c r="X2217" s="14">
        <v>2119834</v>
      </c>
      <c r="Y2217" s="14"/>
      <c r="Z2217" s="14"/>
      <c r="AA2217" s="14"/>
      <c r="AB2217" s="14"/>
      <c r="AC2217" s="14">
        <v>3031550</v>
      </c>
      <c r="AD2217" s="14">
        <v>697376</v>
      </c>
      <c r="AE2217" s="14">
        <v>2334174</v>
      </c>
      <c r="AF2217" s="14"/>
      <c r="AG2217" s="14">
        <v>2334174</v>
      </c>
    </row>
    <row r="2218" spans="1:33" hidden="1" x14ac:dyDescent="0.25">
      <c r="A2218" s="14" t="s">
        <v>33</v>
      </c>
      <c r="B2218" s="14" t="s">
        <v>34</v>
      </c>
      <c r="C2218" s="14">
        <v>860049313</v>
      </c>
      <c r="D2218" s="14" t="s">
        <v>2287</v>
      </c>
      <c r="E2218" s="14" t="s">
        <v>3717</v>
      </c>
      <c r="F2218" s="14" t="s">
        <v>159</v>
      </c>
      <c r="G2218" s="14" t="s">
        <v>45</v>
      </c>
      <c r="H2218" s="14" t="s">
        <v>3718</v>
      </c>
      <c r="I2218" s="14" t="s">
        <v>38</v>
      </c>
      <c r="J2218" s="14" t="s">
        <v>38</v>
      </c>
      <c r="K2218" s="14" t="s">
        <v>39</v>
      </c>
      <c r="L2218" s="14">
        <v>98228347</v>
      </c>
      <c r="M2218" s="14">
        <v>75733678</v>
      </c>
      <c r="N2218" s="14">
        <v>22494669</v>
      </c>
      <c r="O2218" s="14">
        <v>4890682</v>
      </c>
      <c r="P2218" s="14">
        <v>10045678</v>
      </c>
      <c r="Q2218" s="14">
        <v>10373340</v>
      </c>
      <c r="R2218" s="14">
        <v>4810627</v>
      </c>
      <c r="S2218" s="14"/>
      <c r="T2218" s="14">
        <v>2155706</v>
      </c>
      <c r="U2218" s="14"/>
      <c r="V2218" s="14"/>
      <c r="W2218" s="14">
        <v>3272605</v>
      </c>
      <c r="X2218" s="14">
        <v>6786296</v>
      </c>
      <c r="Y2218" s="14"/>
      <c r="Z2218" s="14"/>
      <c r="AA2218" s="14"/>
      <c r="AB2218" s="14"/>
      <c r="AC2218" s="14">
        <v>-1357985</v>
      </c>
      <c r="AD2218" s="14">
        <v>482386</v>
      </c>
      <c r="AE2218" s="14">
        <v>-1840371</v>
      </c>
      <c r="AF2218" s="14"/>
      <c r="AG2218" s="14">
        <v>-1840371</v>
      </c>
    </row>
    <row r="2219" spans="1:33" hidden="1" x14ac:dyDescent="0.25">
      <c r="A2219" s="14" t="s">
        <v>33</v>
      </c>
      <c r="B2219" s="14" t="s">
        <v>34</v>
      </c>
      <c r="C2219" s="14">
        <v>860049313</v>
      </c>
      <c r="D2219" s="14" t="s">
        <v>2287</v>
      </c>
      <c r="E2219" s="14" t="s">
        <v>3717</v>
      </c>
      <c r="F2219" s="14" t="s">
        <v>159</v>
      </c>
      <c r="G2219" s="14" t="s">
        <v>45</v>
      </c>
      <c r="H2219" s="14" t="s">
        <v>3718</v>
      </c>
      <c r="I2219" s="14" t="s">
        <v>38</v>
      </c>
      <c r="J2219" s="14" t="s">
        <v>38</v>
      </c>
      <c r="K2219" s="14" t="s">
        <v>40</v>
      </c>
      <c r="L2219" s="14">
        <v>133857904</v>
      </c>
      <c r="M2219" s="14">
        <v>99817364</v>
      </c>
      <c r="N2219" s="14">
        <v>34040540</v>
      </c>
      <c r="O2219" s="14">
        <v>9873139</v>
      </c>
      <c r="P2219" s="14">
        <v>13639762</v>
      </c>
      <c r="Q2219" s="14">
        <v>8551251</v>
      </c>
      <c r="R2219" s="14">
        <v>8128427</v>
      </c>
      <c r="S2219" s="14"/>
      <c r="T2219" s="14">
        <v>13594239</v>
      </c>
      <c r="U2219" s="14"/>
      <c r="V2219" s="14"/>
      <c r="W2219" s="14">
        <v>1744612</v>
      </c>
      <c r="X2219" s="14">
        <v>8478492</v>
      </c>
      <c r="Y2219" s="14"/>
      <c r="Z2219" s="14"/>
      <c r="AA2219" s="14"/>
      <c r="AB2219" s="14"/>
      <c r="AC2219" s="14">
        <v>6860359</v>
      </c>
      <c r="AD2219" s="14">
        <v>2259695</v>
      </c>
      <c r="AE2219" s="14">
        <v>4600664</v>
      </c>
      <c r="AF2219" s="14"/>
      <c r="AG2219" s="14">
        <v>4600664</v>
      </c>
    </row>
    <row r="2220" spans="1:33" hidden="1" x14ac:dyDescent="0.25">
      <c r="A2220" s="14" t="s">
        <v>33</v>
      </c>
      <c r="B2220" s="14" t="s">
        <v>34</v>
      </c>
      <c r="C2220" s="14">
        <v>860050420</v>
      </c>
      <c r="D2220" s="14" t="s">
        <v>2287</v>
      </c>
      <c r="E2220" s="14" t="s">
        <v>3719</v>
      </c>
      <c r="F2220" s="14" t="s">
        <v>3720</v>
      </c>
      <c r="G2220" s="14" t="s">
        <v>36</v>
      </c>
      <c r="H2220" s="14" t="s">
        <v>3721</v>
      </c>
      <c r="I2220" s="14" t="s">
        <v>38</v>
      </c>
      <c r="J2220" s="14" t="s">
        <v>38</v>
      </c>
      <c r="K2220" s="14" t="s">
        <v>39</v>
      </c>
      <c r="L2220" s="14">
        <v>294529878</v>
      </c>
      <c r="M2220" s="14">
        <v>254475667</v>
      </c>
      <c r="N2220" s="14">
        <v>40054211</v>
      </c>
      <c r="O2220" s="14">
        <v>491432</v>
      </c>
      <c r="P2220" s="14">
        <v>0</v>
      </c>
      <c r="Q2220" s="14">
        <v>41330351</v>
      </c>
      <c r="R2220" s="14">
        <v>0</v>
      </c>
      <c r="S2220" s="14">
        <v>0</v>
      </c>
      <c r="T2220" s="14">
        <v>-784708</v>
      </c>
      <c r="U2220" s="14">
        <v>0</v>
      </c>
      <c r="V2220" s="14">
        <v>0</v>
      </c>
      <c r="W2220" s="14">
        <v>1158914</v>
      </c>
      <c r="X2220" s="14">
        <v>1588042</v>
      </c>
      <c r="Y2220" s="14">
        <v>0</v>
      </c>
      <c r="Z2220" s="14">
        <v>0</v>
      </c>
      <c r="AA2220" s="14">
        <v>0</v>
      </c>
      <c r="AB2220" s="14">
        <v>0</v>
      </c>
      <c r="AC2220" s="14">
        <v>-1213836</v>
      </c>
      <c r="AD2220" s="14">
        <v>-841140</v>
      </c>
      <c r="AE2220" s="14">
        <v>-372696</v>
      </c>
      <c r="AF2220" s="14">
        <v>0</v>
      </c>
      <c r="AG2220" s="14">
        <v>-372696</v>
      </c>
    </row>
    <row r="2221" spans="1:33" hidden="1" x14ac:dyDescent="0.25">
      <c r="A2221" s="14" t="s">
        <v>33</v>
      </c>
      <c r="B2221" s="14" t="s">
        <v>34</v>
      </c>
      <c r="C2221" s="14">
        <v>860050420</v>
      </c>
      <c r="D2221" s="14" t="s">
        <v>2287</v>
      </c>
      <c r="E2221" s="14" t="s">
        <v>3719</v>
      </c>
      <c r="F2221" s="14" t="s">
        <v>3720</v>
      </c>
      <c r="G2221" s="14" t="s">
        <v>36</v>
      </c>
      <c r="H2221" s="14" t="s">
        <v>3721</v>
      </c>
      <c r="I2221" s="14" t="s">
        <v>38</v>
      </c>
      <c r="J2221" s="14" t="s">
        <v>38</v>
      </c>
      <c r="K2221" s="14" t="s">
        <v>40</v>
      </c>
      <c r="L2221" s="14">
        <v>317608677</v>
      </c>
      <c r="M2221" s="14">
        <v>282691465</v>
      </c>
      <c r="N2221" s="14">
        <v>34917212</v>
      </c>
      <c r="O2221" s="14">
        <v>1023882</v>
      </c>
      <c r="P2221" s="14">
        <v>0</v>
      </c>
      <c r="Q2221" s="14">
        <v>32517015</v>
      </c>
      <c r="R2221" s="14">
        <v>0</v>
      </c>
      <c r="S2221" s="14"/>
      <c r="T2221" s="14">
        <v>3424079</v>
      </c>
      <c r="U2221" s="14">
        <v>0</v>
      </c>
      <c r="V2221" s="14">
        <v>0</v>
      </c>
      <c r="W2221" s="14">
        <v>719675</v>
      </c>
      <c r="X2221" s="14">
        <v>1057608</v>
      </c>
      <c r="Y2221" s="14">
        <v>0</v>
      </c>
      <c r="Z2221" s="14">
        <v>0</v>
      </c>
      <c r="AA2221" s="14">
        <v>0</v>
      </c>
      <c r="AB2221" s="14">
        <v>0</v>
      </c>
      <c r="AC2221" s="14">
        <v>3086146</v>
      </c>
      <c r="AD2221" s="14">
        <v>1178037</v>
      </c>
      <c r="AE2221" s="14">
        <v>1908109</v>
      </c>
      <c r="AF2221" s="14">
        <v>0</v>
      </c>
      <c r="AG2221" s="14">
        <v>1908109</v>
      </c>
    </row>
    <row r="2222" spans="1:33" hidden="1" x14ac:dyDescent="0.25">
      <c r="A2222" s="14" t="s">
        <v>33</v>
      </c>
      <c r="B2222" s="14" t="s">
        <v>34</v>
      </c>
      <c r="C2222" s="14">
        <v>860050625</v>
      </c>
      <c r="D2222" s="14" t="s">
        <v>2287</v>
      </c>
      <c r="E2222" s="14" t="s">
        <v>3722</v>
      </c>
      <c r="F2222" s="14" t="s">
        <v>310</v>
      </c>
      <c r="G2222" s="14" t="s">
        <v>45</v>
      </c>
      <c r="H2222" s="14" t="s">
        <v>3723</v>
      </c>
      <c r="I2222" s="14" t="s">
        <v>38</v>
      </c>
      <c r="J2222" s="14" t="s">
        <v>38</v>
      </c>
      <c r="K2222" s="14" t="s">
        <v>39</v>
      </c>
      <c r="L2222" s="14">
        <v>90572627</v>
      </c>
      <c r="M2222" s="14">
        <v>57138063</v>
      </c>
      <c r="N2222" s="14">
        <v>33434564</v>
      </c>
      <c r="O2222" s="14">
        <v>1804984</v>
      </c>
      <c r="P2222" s="14">
        <v>31153360</v>
      </c>
      <c r="Q2222" s="14">
        <v>2329243</v>
      </c>
      <c r="R2222" s="14">
        <v>98111</v>
      </c>
      <c r="S2222" s="14"/>
      <c r="T2222" s="14">
        <v>1658834</v>
      </c>
      <c r="U2222" s="14"/>
      <c r="V2222" s="14"/>
      <c r="W2222" s="14"/>
      <c r="X2222" s="14">
        <v>405747</v>
      </c>
      <c r="Y2222" s="14"/>
      <c r="Z2222" s="14"/>
      <c r="AA2222" s="14"/>
      <c r="AB2222" s="14"/>
      <c r="AC2222" s="14">
        <v>1253087</v>
      </c>
      <c r="AD2222" s="14">
        <v>134342</v>
      </c>
      <c r="AE2222" s="14">
        <v>1118745</v>
      </c>
      <c r="AF2222" s="14"/>
      <c r="AG2222" s="14">
        <v>1118745</v>
      </c>
    </row>
    <row r="2223" spans="1:33" hidden="1" x14ac:dyDescent="0.25">
      <c r="A2223" s="14" t="s">
        <v>33</v>
      </c>
      <c r="B2223" s="14" t="s">
        <v>34</v>
      </c>
      <c r="C2223" s="14">
        <v>860050625</v>
      </c>
      <c r="D2223" s="14" t="s">
        <v>2287</v>
      </c>
      <c r="E2223" s="14" t="s">
        <v>3722</v>
      </c>
      <c r="F2223" s="14" t="s">
        <v>310</v>
      </c>
      <c r="G2223" s="14" t="s">
        <v>45</v>
      </c>
      <c r="H2223" s="14" t="s">
        <v>3723</v>
      </c>
      <c r="I2223" s="14" t="s">
        <v>38</v>
      </c>
      <c r="J2223" s="14" t="s">
        <v>38</v>
      </c>
      <c r="K2223" s="14" t="s">
        <v>40</v>
      </c>
      <c r="L2223" s="14">
        <v>73482591</v>
      </c>
      <c r="M2223" s="14">
        <v>47784537</v>
      </c>
      <c r="N2223" s="14">
        <v>25698054</v>
      </c>
      <c r="O2223" s="14">
        <v>962897</v>
      </c>
      <c r="P2223" s="14">
        <v>22359946</v>
      </c>
      <c r="Q2223" s="14">
        <v>2118511</v>
      </c>
      <c r="R2223" s="14">
        <v>343601</v>
      </c>
      <c r="S2223" s="14"/>
      <c r="T2223" s="14">
        <v>1838893</v>
      </c>
      <c r="U2223" s="14"/>
      <c r="V2223" s="14"/>
      <c r="W2223" s="14"/>
      <c r="X2223" s="14">
        <v>375667</v>
      </c>
      <c r="Y2223" s="14"/>
      <c r="Z2223" s="14"/>
      <c r="AA2223" s="14"/>
      <c r="AB2223" s="14"/>
      <c r="AC2223" s="14">
        <v>1463226</v>
      </c>
      <c r="AD2223" s="14"/>
      <c r="AE2223" s="14">
        <v>1463226</v>
      </c>
      <c r="AF2223" s="14"/>
      <c r="AG2223" s="14">
        <v>1463226</v>
      </c>
    </row>
    <row r="2224" spans="1:33" hidden="1" x14ac:dyDescent="0.25">
      <c r="A2224" s="14" t="s">
        <v>33</v>
      </c>
      <c r="B2224" s="14" t="s">
        <v>34</v>
      </c>
      <c r="C2224" s="14">
        <v>860050906</v>
      </c>
      <c r="D2224" s="14" t="s">
        <v>2287</v>
      </c>
      <c r="E2224" s="14" t="s">
        <v>1065</v>
      </c>
      <c r="F2224" s="14" t="s">
        <v>2625</v>
      </c>
      <c r="G2224" s="14" t="s">
        <v>36</v>
      </c>
      <c r="H2224" s="14" t="s">
        <v>1066</v>
      </c>
      <c r="I2224" s="14" t="s">
        <v>38</v>
      </c>
      <c r="J2224" s="14" t="s">
        <v>38</v>
      </c>
      <c r="K2224" s="14" t="s">
        <v>39</v>
      </c>
      <c r="L2224" s="14">
        <v>638656567</v>
      </c>
      <c r="M2224" s="14">
        <v>592666169</v>
      </c>
      <c r="N2224" s="14">
        <v>45990398</v>
      </c>
      <c r="O2224" s="14">
        <v>6420711</v>
      </c>
      <c r="P2224" s="14"/>
      <c r="Q2224" s="14">
        <v>51040767</v>
      </c>
      <c r="R2224" s="14">
        <v>4135741</v>
      </c>
      <c r="S2224" s="14"/>
      <c r="T2224" s="14">
        <v>-2765399</v>
      </c>
      <c r="U2224" s="14"/>
      <c r="V2224" s="14"/>
      <c r="W2224" s="14">
        <v>3253565</v>
      </c>
      <c r="X2224" s="14">
        <v>3045394</v>
      </c>
      <c r="Y2224" s="14"/>
      <c r="Z2224" s="14"/>
      <c r="AA2224" s="14"/>
      <c r="AB2224" s="14"/>
      <c r="AC2224" s="14">
        <v>-2557228</v>
      </c>
      <c r="AD2224" s="14">
        <v>993299</v>
      </c>
      <c r="AE2224" s="14">
        <v>-3550527</v>
      </c>
      <c r="AF2224" s="14"/>
      <c r="AG2224" s="14">
        <v>-3550527</v>
      </c>
    </row>
    <row r="2225" spans="1:33" hidden="1" x14ac:dyDescent="0.25">
      <c r="A2225" s="14" t="s">
        <v>33</v>
      </c>
      <c r="B2225" s="14" t="s">
        <v>34</v>
      </c>
      <c r="C2225" s="14">
        <v>860050906</v>
      </c>
      <c r="D2225" s="14" t="s">
        <v>2287</v>
      </c>
      <c r="E2225" s="14" t="s">
        <v>1065</v>
      </c>
      <c r="F2225" s="14" t="s">
        <v>2625</v>
      </c>
      <c r="G2225" s="14" t="s">
        <v>36</v>
      </c>
      <c r="H2225" s="14" t="s">
        <v>1066</v>
      </c>
      <c r="I2225" s="14" t="s">
        <v>38</v>
      </c>
      <c r="J2225" s="14" t="s">
        <v>38</v>
      </c>
      <c r="K2225" s="14" t="s">
        <v>40</v>
      </c>
      <c r="L2225" s="14">
        <v>573036790</v>
      </c>
      <c r="M2225" s="14">
        <v>528044246</v>
      </c>
      <c r="N2225" s="14">
        <v>44992544</v>
      </c>
      <c r="O2225" s="14">
        <v>20334083</v>
      </c>
      <c r="P2225" s="14"/>
      <c r="Q2225" s="14">
        <v>61387938</v>
      </c>
      <c r="R2225" s="14">
        <v>6574105</v>
      </c>
      <c r="S2225" s="14"/>
      <c r="T2225" s="14">
        <v>-2635416</v>
      </c>
      <c r="U2225" s="14"/>
      <c r="V2225" s="14"/>
      <c r="W2225" s="14">
        <v>1007226</v>
      </c>
      <c r="X2225" s="14">
        <v>3486481</v>
      </c>
      <c r="Y2225" s="14"/>
      <c r="Z2225" s="14"/>
      <c r="AA2225" s="14"/>
      <c r="AB2225" s="14"/>
      <c r="AC2225" s="14">
        <v>-5114671</v>
      </c>
      <c r="AD2225" s="14">
        <v>1430686</v>
      </c>
      <c r="AE2225" s="14">
        <v>-6545357</v>
      </c>
      <c r="AF2225" s="14"/>
      <c r="AG2225" s="14">
        <v>-6545357</v>
      </c>
    </row>
    <row r="2226" spans="1:33" hidden="1" x14ac:dyDescent="0.25">
      <c r="A2226" s="14" t="s">
        <v>33</v>
      </c>
      <c r="B2226" s="14" t="s">
        <v>34</v>
      </c>
      <c r="C2226" s="14">
        <v>860051306</v>
      </c>
      <c r="D2226" s="14" t="s">
        <v>2287</v>
      </c>
      <c r="E2226" s="14" t="s">
        <v>1067</v>
      </c>
      <c r="F2226" s="14" t="s">
        <v>398</v>
      </c>
      <c r="G2226" s="14" t="s">
        <v>45</v>
      </c>
      <c r="H2226" s="14" t="s">
        <v>179</v>
      </c>
      <c r="I2226" s="14" t="s">
        <v>38</v>
      </c>
      <c r="J2226" s="14" t="s">
        <v>38</v>
      </c>
      <c r="K2226" s="14" t="s">
        <v>39</v>
      </c>
      <c r="L2226" s="14">
        <v>2063586</v>
      </c>
      <c r="M2226" s="14">
        <v>1650869</v>
      </c>
      <c r="N2226" s="14">
        <v>412717</v>
      </c>
      <c r="O2226" s="14">
        <v>14289</v>
      </c>
      <c r="P2226" s="14"/>
      <c r="Q2226" s="14">
        <v>2099135</v>
      </c>
      <c r="R2226" s="14">
        <v>4</v>
      </c>
      <c r="S2226" s="14"/>
      <c r="T2226" s="14">
        <v>-1672133</v>
      </c>
      <c r="U2226" s="14"/>
      <c r="V2226" s="14"/>
      <c r="W2226" s="14"/>
      <c r="X2226" s="14">
        <v>344</v>
      </c>
      <c r="Y2226" s="14"/>
      <c r="Z2226" s="14"/>
      <c r="AA2226" s="14"/>
      <c r="AB2226" s="14"/>
      <c r="AC2226" s="14">
        <v>-1672477</v>
      </c>
      <c r="AD2226" s="14">
        <v>77758</v>
      </c>
      <c r="AE2226" s="14">
        <v>-1750235</v>
      </c>
      <c r="AF2226" s="14"/>
      <c r="AG2226" s="14">
        <v>-1750235</v>
      </c>
    </row>
    <row r="2227" spans="1:33" hidden="1" x14ac:dyDescent="0.25">
      <c r="A2227" s="14" t="s">
        <v>33</v>
      </c>
      <c r="B2227" s="14" t="s">
        <v>34</v>
      </c>
      <c r="C2227" s="14">
        <v>860051306</v>
      </c>
      <c r="D2227" s="14" t="s">
        <v>2287</v>
      </c>
      <c r="E2227" s="14" t="s">
        <v>1067</v>
      </c>
      <c r="F2227" s="14" t="s">
        <v>398</v>
      </c>
      <c r="G2227" s="14" t="s">
        <v>45</v>
      </c>
      <c r="H2227" s="14" t="s">
        <v>179</v>
      </c>
      <c r="I2227" s="14" t="s">
        <v>38</v>
      </c>
      <c r="J2227" s="14" t="s">
        <v>38</v>
      </c>
      <c r="K2227" s="14" t="s">
        <v>40</v>
      </c>
      <c r="L2227" s="14"/>
      <c r="M2227" s="14"/>
      <c r="N2227" s="14"/>
      <c r="O2227" s="14">
        <v>4027</v>
      </c>
      <c r="P2227" s="14"/>
      <c r="Q2227" s="14">
        <v>1515833</v>
      </c>
      <c r="R2227" s="14">
        <v>284</v>
      </c>
      <c r="S2227" s="14"/>
      <c r="T2227" s="14">
        <v>-1512090</v>
      </c>
      <c r="U2227" s="14"/>
      <c r="V2227" s="14"/>
      <c r="W2227" s="14"/>
      <c r="X2227" s="14">
        <v>324</v>
      </c>
      <c r="Y2227" s="14"/>
      <c r="Z2227" s="14"/>
      <c r="AA2227" s="14"/>
      <c r="AB2227" s="14"/>
      <c r="AC2227" s="14">
        <v>-1512414</v>
      </c>
      <c r="AD2227" s="14">
        <v>7401</v>
      </c>
      <c r="AE2227" s="14">
        <v>-1519815</v>
      </c>
      <c r="AF2227" s="14"/>
      <c r="AG2227" s="14">
        <v>-1519815</v>
      </c>
    </row>
    <row r="2228" spans="1:33" hidden="1" x14ac:dyDescent="0.25">
      <c r="A2228" s="14" t="s">
        <v>33</v>
      </c>
      <c r="B2228" s="14" t="s">
        <v>34</v>
      </c>
      <c r="C2228" s="14">
        <v>860051688</v>
      </c>
      <c r="D2228" s="14" t="s">
        <v>2287</v>
      </c>
      <c r="E2228" s="14" t="s">
        <v>3724</v>
      </c>
      <c r="F2228" s="14" t="s">
        <v>322</v>
      </c>
      <c r="G2228" s="14" t="s">
        <v>36</v>
      </c>
      <c r="H2228" s="14" t="s">
        <v>1068</v>
      </c>
      <c r="I2228" s="14" t="s">
        <v>94</v>
      </c>
      <c r="J2228" s="14" t="s">
        <v>227</v>
      </c>
      <c r="K2228" s="14" t="s">
        <v>39</v>
      </c>
      <c r="L2228" s="14">
        <v>20312435</v>
      </c>
      <c r="M2228" s="14">
        <v>14538085</v>
      </c>
      <c r="N2228" s="14">
        <v>5774350</v>
      </c>
      <c r="O2228" s="14">
        <v>161865</v>
      </c>
      <c r="P2228" s="14">
        <v>1915846</v>
      </c>
      <c r="Q2228" s="14">
        <v>2750342</v>
      </c>
      <c r="R2228" s="14">
        <v>255671</v>
      </c>
      <c r="S2228" s="14"/>
      <c r="T2228" s="14">
        <v>1014356</v>
      </c>
      <c r="U2228" s="14"/>
      <c r="V2228" s="14"/>
      <c r="W2228" s="14">
        <v>142937</v>
      </c>
      <c r="X2228" s="14">
        <v>450705</v>
      </c>
      <c r="Y2228" s="14"/>
      <c r="Z2228" s="14"/>
      <c r="AA2228" s="14"/>
      <c r="AB2228" s="14"/>
      <c r="AC2228" s="14">
        <v>706588</v>
      </c>
      <c r="AD2228" s="14">
        <v>347312</v>
      </c>
      <c r="AE2228" s="14">
        <v>359276</v>
      </c>
      <c r="AF2228" s="14"/>
      <c r="AG2228" s="14">
        <v>359276</v>
      </c>
    </row>
    <row r="2229" spans="1:33" hidden="1" x14ac:dyDescent="0.25">
      <c r="A2229" s="14" t="s">
        <v>33</v>
      </c>
      <c r="B2229" s="14" t="s">
        <v>34</v>
      </c>
      <c r="C2229" s="14">
        <v>860051688</v>
      </c>
      <c r="D2229" s="14" t="s">
        <v>2287</v>
      </c>
      <c r="E2229" s="14" t="s">
        <v>3724</v>
      </c>
      <c r="F2229" s="14" t="s">
        <v>322</v>
      </c>
      <c r="G2229" s="14" t="s">
        <v>36</v>
      </c>
      <c r="H2229" s="14" t="s">
        <v>1068</v>
      </c>
      <c r="I2229" s="14" t="s">
        <v>94</v>
      </c>
      <c r="J2229" s="14" t="s">
        <v>227</v>
      </c>
      <c r="K2229" s="14" t="s">
        <v>40</v>
      </c>
      <c r="L2229" s="14">
        <v>20867608</v>
      </c>
      <c r="M2229" s="14">
        <v>15549337</v>
      </c>
      <c r="N2229" s="14">
        <v>5318271</v>
      </c>
      <c r="O2229" s="14">
        <v>123191</v>
      </c>
      <c r="P2229" s="14">
        <v>1858231</v>
      </c>
      <c r="Q2229" s="14">
        <v>2391370</v>
      </c>
      <c r="R2229" s="14">
        <v>233666</v>
      </c>
      <c r="S2229" s="14"/>
      <c r="T2229" s="14">
        <v>958195</v>
      </c>
      <c r="U2229" s="14"/>
      <c r="V2229" s="14"/>
      <c r="W2229" s="14">
        <v>152519</v>
      </c>
      <c r="X2229" s="14">
        <v>489660</v>
      </c>
      <c r="Y2229" s="14"/>
      <c r="Z2229" s="14"/>
      <c r="AA2229" s="14"/>
      <c r="AB2229" s="14"/>
      <c r="AC2229" s="14">
        <v>621054</v>
      </c>
      <c r="AD2229" s="14">
        <v>293930</v>
      </c>
      <c r="AE2229" s="14">
        <v>327124</v>
      </c>
      <c r="AF2229" s="14"/>
      <c r="AG2229" s="14">
        <v>327124</v>
      </c>
    </row>
    <row r="2230" spans="1:33" hidden="1" x14ac:dyDescent="0.25">
      <c r="A2230" s="14" t="s">
        <v>33</v>
      </c>
      <c r="B2230" s="14" t="s">
        <v>34</v>
      </c>
      <c r="C2230" s="14">
        <v>860051704</v>
      </c>
      <c r="D2230" s="14" t="s">
        <v>2287</v>
      </c>
      <c r="E2230" s="14" t="s">
        <v>1069</v>
      </c>
      <c r="F2230" s="14" t="s">
        <v>76</v>
      </c>
      <c r="G2230" s="14" t="s">
        <v>45</v>
      </c>
      <c r="H2230" s="14" t="s">
        <v>2303</v>
      </c>
      <c r="I2230" s="14" t="s">
        <v>38</v>
      </c>
      <c r="J2230" s="14" t="s">
        <v>38</v>
      </c>
      <c r="K2230" s="14" t="s">
        <v>39</v>
      </c>
      <c r="L2230" s="14">
        <v>338203</v>
      </c>
      <c r="M2230" s="14"/>
      <c r="N2230" s="14">
        <v>338203</v>
      </c>
      <c r="O2230" s="14">
        <v>66911</v>
      </c>
      <c r="P2230" s="14"/>
      <c r="Q2230" s="14">
        <v>213795</v>
      </c>
      <c r="R2230" s="14">
        <v>15</v>
      </c>
      <c r="S2230" s="14"/>
      <c r="T2230" s="14">
        <v>191304</v>
      </c>
      <c r="U2230" s="14"/>
      <c r="V2230" s="14"/>
      <c r="W2230" s="14">
        <v>136095</v>
      </c>
      <c r="X2230" s="14">
        <v>450</v>
      </c>
      <c r="Y2230" s="14"/>
      <c r="Z2230" s="14"/>
      <c r="AA2230" s="14"/>
      <c r="AB2230" s="14"/>
      <c r="AC2230" s="14">
        <v>326949</v>
      </c>
      <c r="AD2230" s="14">
        <v>104460</v>
      </c>
      <c r="AE2230" s="14">
        <v>222489</v>
      </c>
      <c r="AF2230" s="14"/>
      <c r="AG2230" s="14">
        <v>222489</v>
      </c>
    </row>
    <row r="2231" spans="1:33" hidden="1" x14ac:dyDescent="0.25">
      <c r="A2231" s="14" t="s">
        <v>33</v>
      </c>
      <c r="B2231" s="14" t="s">
        <v>34</v>
      </c>
      <c r="C2231" s="14">
        <v>860051704</v>
      </c>
      <c r="D2231" s="14" t="s">
        <v>2287</v>
      </c>
      <c r="E2231" s="14" t="s">
        <v>1069</v>
      </c>
      <c r="F2231" s="14" t="s">
        <v>76</v>
      </c>
      <c r="G2231" s="14" t="s">
        <v>45</v>
      </c>
      <c r="H2231" s="14" t="s">
        <v>2303</v>
      </c>
      <c r="I2231" s="14" t="s">
        <v>38</v>
      </c>
      <c r="J2231" s="14" t="s">
        <v>38</v>
      </c>
      <c r="K2231" s="14" t="s">
        <v>40</v>
      </c>
      <c r="L2231" s="14">
        <v>338203</v>
      </c>
      <c r="M2231" s="14"/>
      <c r="N2231" s="14">
        <v>338203</v>
      </c>
      <c r="O2231" s="14">
        <v>1</v>
      </c>
      <c r="P2231" s="14"/>
      <c r="Q2231" s="14">
        <v>181603</v>
      </c>
      <c r="R2231" s="14">
        <v>283</v>
      </c>
      <c r="S2231" s="14"/>
      <c r="T2231" s="14">
        <v>156318</v>
      </c>
      <c r="U2231" s="14"/>
      <c r="V2231" s="14"/>
      <c r="W2231" s="14">
        <v>185</v>
      </c>
      <c r="X2231" s="14">
        <v>2481</v>
      </c>
      <c r="Y2231" s="14"/>
      <c r="Z2231" s="14"/>
      <c r="AA2231" s="14"/>
      <c r="AB2231" s="14"/>
      <c r="AC2231" s="14">
        <v>154022</v>
      </c>
      <c r="AD2231" s="14">
        <v>36508</v>
      </c>
      <c r="AE2231" s="14">
        <v>117514</v>
      </c>
      <c r="AF2231" s="14"/>
      <c r="AG2231" s="14">
        <v>117514</v>
      </c>
    </row>
    <row r="2232" spans="1:33" hidden="1" x14ac:dyDescent="0.25">
      <c r="A2232" s="14" t="s">
        <v>33</v>
      </c>
      <c r="B2232" s="14" t="s">
        <v>34</v>
      </c>
      <c r="C2232" s="14">
        <v>860051812</v>
      </c>
      <c r="D2232" s="14" t="s">
        <v>2287</v>
      </c>
      <c r="E2232" s="14" t="s">
        <v>3725</v>
      </c>
      <c r="F2232" s="14" t="s">
        <v>190</v>
      </c>
      <c r="G2232" s="14" t="s">
        <v>111</v>
      </c>
      <c r="H2232" s="14" t="s">
        <v>3726</v>
      </c>
      <c r="I2232" s="14" t="s">
        <v>38</v>
      </c>
      <c r="J2232" s="14" t="s">
        <v>38</v>
      </c>
      <c r="K2232" s="14" t="s">
        <v>39</v>
      </c>
      <c r="L2232" s="14">
        <v>1375435436</v>
      </c>
      <c r="M2232" s="14">
        <v>1326070149</v>
      </c>
      <c r="N2232" s="14">
        <v>49365287</v>
      </c>
      <c r="O2232" s="14">
        <v>53365495</v>
      </c>
      <c r="P2232" s="14"/>
      <c r="Q2232" s="14">
        <v>51325401</v>
      </c>
      <c r="R2232" s="14">
        <v>1820097</v>
      </c>
      <c r="S2232" s="14"/>
      <c r="T2232" s="14">
        <v>49585284</v>
      </c>
      <c r="U2232" s="14"/>
      <c r="V2232" s="14"/>
      <c r="W2232" s="14">
        <v>226274827</v>
      </c>
      <c r="X2232" s="14">
        <v>201935219</v>
      </c>
      <c r="Y2232" s="14"/>
      <c r="Z2232" s="14"/>
      <c r="AA2232" s="14"/>
      <c r="AB2232" s="14"/>
      <c r="AC2232" s="14">
        <v>73924892</v>
      </c>
      <c r="AD2232" s="14">
        <v>-14688508</v>
      </c>
      <c r="AE2232" s="14">
        <v>88613400</v>
      </c>
      <c r="AF2232" s="14"/>
      <c r="AG2232" s="14">
        <v>88613400</v>
      </c>
    </row>
    <row r="2233" spans="1:33" hidden="1" x14ac:dyDescent="0.25">
      <c r="A2233" s="14" t="s">
        <v>33</v>
      </c>
      <c r="B2233" s="14" t="s">
        <v>34</v>
      </c>
      <c r="C2233" s="14">
        <v>860051812</v>
      </c>
      <c r="D2233" s="14" t="s">
        <v>2287</v>
      </c>
      <c r="E2233" s="14" t="s">
        <v>3725</v>
      </c>
      <c r="F2233" s="14" t="s">
        <v>190</v>
      </c>
      <c r="G2233" s="14" t="s">
        <v>111</v>
      </c>
      <c r="H2233" s="14" t="s">
        <v>3726</v>
      </c>
      <c r="I2233" s="14" t="s">
        <v>38</v>
      </c>
      <c r="J2233" s="14" t="s">
        <v>38</v>
      </c>
      <c r="K2233" s="14" t="s">
        <v>40</v>
      </c>
      <c r="L2233" s="14">
        <v>1259802173</v>
      </c>
      <c r="M2233" s="14">
        <v>1105212068</v>
      </c>
      <c r="N2233" s="14">
        <v>154590105</v>
      </c>
      <c r="O2233" s="14">
        <v>66564926</v>
      </c>
      <c r="P2233" s="14"/>
      <c r="Q2233" s="14">
        <v>47657130</v>
      </c>
      <c r="R2233" s="14">
        <v>2305101</v>
      </c>
      <c r="S2233" s="14"/>
      <c r="T2233" s="14">
        <v>171192800</v>
      </c>
      <c r="U2233" s="14"/>
      <c r="V2233" s="14"/>
      <c r="W2233" s="14">
        <v>106042656</v>
      </c>
      <c r="X2233" s="14">
        <v>169604367</v>
      </c>
      <c r="Y2233" s="14"/>
      <c r="Z2233" s="14"/>
      <c r="AA2233" s="14"/>
      <c r="AB2233" s="14"/>
      <c r="AC2233" s="14">
        <v>107631089</v>
      </c>
      <c r="AD2233" s="14">
        <v>83674341</v>
      </c>
      <c r="AE2233" s="14">
        <v>23956748</v>
      </c>
      <c r="AF2233" s="14"/>
      <c r="AG2233" s="14">
        <v>23956748</v>
      </c>
    </row>
    <row r="2234" spans="1:33" hidden="1" x14ac:dyDescent="0.25">
      <c r="A2234" s="14" t="s">
        <v>33</v>
      </c>
      <c r="B2234" s="14" t="s">
        <v>34</v>
      </c>
      <c r="C2234" s="14">
        <v>860052070</v>
      </c>
      <c r="D2234" s="14" t="s">
        <v>2287</v>
      </c>
      <c r="E2234" s="14" t="s">
        <v>1070</v>
      </c>
      <c r="F2234" s="14" t="s">
        <v>157</v>
      </c>
      <c r="G2234" s="14" t="s">
        <v>51</v>
      </c>
      <c r="H2234" s="14" t="s">
        <v>3727</v>
      </c>
      <c r="I2234" s="14" t="s">
        <v>38</v>
      </c>
      <c r="J2234" s="14" t="s">
        <v>38</v>
      </c>
      <c r="K2234" s="14" t="s">
        <v>39</v>
      </c>
      <c r="L2234" s="14">
        <v>130457593</v>
      </c>
      <c r="M2234" s="14">
        <v>109948625</v>
      </c>
      <c r="N2234" s="14">
        <v>20508968</v>
      </c>
      <c r="O2234" s="14">
        <v>2300</v>
      </c>
      <c r="P2234" s="14">
        <v>2126992</v>
      </c>
      <c r="Q2234" s="14">
        <v>626276</v>
      </c>
      <c r="R2234" s="14"/>
      <c r="S2234" s="14"/>
      <c r="T2234" s="14">
        <v>17758000</v>
      </c>
      <c r="U2234" s="14"/>
      <c r="V2234" s="14"/>
      <c r="W2234" s="14">
        <v>784666</v>
      </c>
      <c r="X2234" s="14">
        <v>1950685</v>
      </c>
      <c r="Y2234" s="14"/>
      <c r="Z2234" s="14"/>
      <c r="AA2234" s="14"/>
      <c r="AB2234" s="14"/>
      <c r="AC2234" s="14">
        <v>16591981</v>
      </c>
      <c r="AD2234" s="14">
        <v>6331230</v>
      </c>
      <c r="AE2234" s="14">
        <v>10260751</v>
      </c>
      <c r="AF2234" s="14"/>
      <c r="AG2234" s="14">
        <v>10260751</v>
      </c>
    </row>
    <row r="2235" spans="1:33" hidden="1" x14ac:dyDescent="0.25">
      <c r="A2235" s="14" t="s">
        <v>33</v>
      </c>
      <c r="B2235" s="14" t="s">
        <v>34</v>
      </c>
      <c r="C2235" s="14">
        <v>860052070</v>
      </c>
      <c r="D2235" s="14" t="s">
        <v>2287</v>
      </c>
      <c r="E2235" s="14" t="s">
        <v>1070</v>
      </c>
      <c r="F2235" s="14" t="s">
        <v>157</v>
      </c>
      <c r="G2235" s="14" t="s">
        <v>51</v>
      </c>
      <c r="H2235" s="14" t="s">
        <v>3727</v>
      </c>
      <c r="I2235" s="14" t="s">
        <v>38</v>
      </c>
      <c r="J2235" s="14" t="s">
        <v>38</v>
      </c>
      <c r="K2235" s="14" t="s">
        <v>40</v>
      </c>
      <c r="L2235" s="14">
        <v>127156664</v>
      </c>
      <c r="M2235" s="14">
        <v>114629035</v>
      </c>
      <c r="N2235" s="14">
        <v>12527629</v>
      </c>
      <c r="O2235" s="14">
        <v>2834</v>
      </c>
      <c r="P2235" s="14">
        <v>2338791</v>
      </c>
      <c r="Q2235" s="14">
        <v>788989</v>
      </c>
      <c r="R2235" s="14"/>
      <c r="S2235" s="14"/>
      <c r="T2235" s="14">
        <v>9402683</v>
      </c>
      <c r="U2235" s="14"/>
      <c r="V2235" s="14"/>
      <c r="W2235" s="14">
        <v>958775</v>
      </c>
      <c r="X2235" s="14">
        <v>779298</v>
      </c>
      <c r="Y2235" s="14"/>
      <c r="Z2235" s="14"/>
      <c r="AA2235" s="14"/>
      <c r="AB2235" s="14"/>
      <c r="AC2235" s="14">
        <v>9582160</v>
      </c>
      <c r="AD2235" s="14">
        <v>3490758</v>
      </c>
      <c r="AE2235" s="14">
        <v>6091402</v>
      </c>
      <c r="AF2235" s="14"/>
      <c r="AG2235" s="14">
        <v>6091402</v>
      </c>
    </row>
    <row r="2236" spans="1:33" hidden="1" x14ac:dyDescent="0.25">
      <c r="A2236" s="14" t="s">
        <v>33</v>
      </c>
      <c r="B2236" s="14" t="s">
        <v>34</v>
      </c>
      <c r="C2236" s="14">
        <v>860052634</v>
      </c>
      <c r="D2236" s="14" t="s">
        <v>2287</v>
      </c>
      <c r="E2236" s="14" t="s">
        <v>3728</v>
      </c>
      <c r="F2236" s="14" t="s">
        <v>142</v>
      </c>
      <c r="G2236" s="14" t="s">
        <v>45</v>
      </c>
      <c r="H2236" s="14" t="s">
        <v>1825</v>
      </c>
      <c r="I2236" s="14" t="s">
        <v>38</v>
      </c>
      <c r="J2236" s="14" t="s">
        <v>38</v>
      </c>
      <c r="K2236" s="14" t="s">
        <v>39</v>
      </c>
      <c r="L2236" s="14">
        <v>699605757</v>
      </c>
      <c r="M2236" s="14">
        <v>592067417</v>
      </c>
      <c r="N2236" s="14">
        <v>107538340</v>
      </c>
      <c r="O2236" s="14">
        <v>848817</v>
      </c>
      <c r="P2236" s="14">
        <v>72454812</v>
      </c>
      <c r="Q2236" s="14">
        <v>15049455</v>
      </c>
      <c r="R2236" s="14">
        <v>1111542</v>
      </c>
      <c r="S2236" s="14"/>
      <c r="T2236" s="14">
        <v>19771348</v>
      </c>
      <c r="U2236" s="14"/>
      <c r="V2236" s="14"/>
      <c r="W2236" s="14">
        <v>1263157</v>
      </c>
      <c r="X2236" s="14">
        <v>35982835</v>
      </c>
      <c r="Y2236" s="14"/>
      <c r="Z2236" s="14"/>
      <c r="AA2236" s="14"/>
      <c r="AB2236" s="14"/>
      <c r="AC2236" s="14">
        <v>-14948330</v>
      </c>
      <c r="AD2236" s="14">
        <v>-400046</v>
      </c>
      <c r="AE2236" s="14">
        <v>-14548284</v>
      </c>
      <c r="AF2236" s="14"/>
      <c r="AG2236" s="14">
        <v>-14548284</v>
      </c>
    </row>
    <row r="2237" spans="1:33" hidden="1" x14ac:dyDescent="0.25">
      <c r="A2237" s="14" t="s">
        <v>33</v>
      </c>
      <c r="B2237" s="14" t="s">
        <v>34</v>
      </c>
      <c r="C2237" s="14">
        <v>860052634</v>
      </c>
      <c r="D2237" s="14" t="s">
        <v>2287</v>
      </c>
      <c r="E2237" s="14" t="s">
        <v>3728</v>
      </c>
      <c r="F2237" s="14" t="s">
        <v>142</v>
      </c>
      <c r="G2237" s="14" t="s">
        <v>45</v>
      </c>
      <c r="H2237" s="14" t="s">
        <v>1825</v>
      </c>
      <c r="I2237" s="14" t="s">
        <v>38</v>
      </c>
      <c r="J2237" s="14" t="s">
        <v>38</v>
      </c>
      <c r="K2237" s="14" t="s">
        <v>40</v>
      </c>
      <c r="L2237" s="14">
        <v>779842333</v>
      </c>
      <c r="M2237" s="14">
        <v>664407627</v>
      </c>
      <c r="N2237" s="14">
        <v>115434706</v>
      </c>
      <c r="O2237" s="14">
        <v>776905</v>
      </c>
      <c r="P2237" s="14">
        <v>68353310</v>
      </c>
      <c r="Q2237" s="14">
        <v>13750215</v>
      </c>
      <c r="R2237" s="14">
        <v>1242395</v>
      </c>
      <c r="S2237" s="14"/>
      <c r="T2237" s="14">
        <v>32865691</v>
      </c>
      <c r="U2237" s="14"/>
      <c r="V2237" s="14"/>
      <c r="W2237" s="14">
        <v>1609366</v>
      </c>
      <c r="X2237" s="14">
        <v>18466313</v>
      </c>
      <c r="Y2237" s="14"/>
      <c r="Z2237" s="14"/>
      <c r="AA2237" s="14"/>
      <c r="AB2237" s="14"/>
      <c r="AC2237" s="14">
        <v>16008744</v>
      </c>
      <c r="AD2237" s="14">
        <v>-61782</v>
      </c>
      <c r="AE2237" s="14">
        <v>16070526</v>
      </c>
      <c r="AF2237" s="14"/>
      <c r="AG2237" s="14">
        <v>16070526</v>
      </c>
    </row>
    <row r="2238" spans="1:33" hidden="1" x14ac:dyDescent="0.25">
      <c r="A2238" s="14" t="s">
        <v>33</v>
      </c>
      <c r="B2238" s="14" t="s">
        <v>34</v>
      </c>
      <c r="C2238" s="14">
        <v>860052764</v>
      </c>
      <c r="D2238" s="14" t="s">
        <v>2287</v>
      </c>
      <c r="E2238" s="14" t="s">
        <v>3729</v>
      </c>
      <c r="F2238" s="14" t="s">
        <v>494</v>
      </c>
      <c r="G2238" s="14" t="s">
        <v>36</v>
      </c>
      <c r="H2238" s="14" t="s">
        <v>1071</v>
      </c>
      <c r="I2238" s="14" t="s">
        <v>94</v>
      </c>
      <c r="J2238" s="14" t="s">
        <v>174</v>
      </c>
      <c r="K2238" s="14" t="s">
        <v>39</v>
      </c>
      <c r="L2238" s="14">
        <v>26680118</v>
      </c>
      <c r="M2238" s="14">
        <v>16886849</v>
      </c>
      <c r="N2238" s="14">
        <v>9793269</v>
      </c>
      <c r="O2238" s="14">
        <v>1229087</v>
      </c>
      <c r="P2238" s="14">
        <v>6104159</v>
      </c>
      <c r="Q2238" s="14">
        <v>801877</v>
      </c>
      <c r="R2238" s="14">
        <v>405802</v>
      </c>
      <c r="S2238" s="14"/>
      <c r="T2238" s="14">
        <v>3710518</v>
      </c>
      <c r="U2238" s="14"/>
      <c r="V2238" s="14"/>
      <c r="W2238" s="14">
        <v>6285250</v>
      </c>
      <c r="X2238" s="14">
        <v>2825424</v>
      </c>
      <c r="Y2238" s="14"/>
      <c r="Z2238" s="14"/>
      <c r="AA2238" s="14"/>
      <c r="AB2238" s="14"/>
      <c r="AC2238" s="14">
        <v>7170344</v>
      </c>
      <c r="AD2238" s="14">
        <v>2896538</v>
      </c>
      <c r="AE2238" s="14">
        <v>4273806</v>
      </c>
      <c r="AF2238" s="14"/>
      <c r="AG2238" s="14">
        <v>4273806</v>
      </c>
    </row>
    <row r="2239" spans="1:33" hidden="1" x14ac:dyDescent="0.25">
      <c r="A2239" s="14" t="s">
        <v>33</v>
      </c>
      <c r="B2239" s="14" t="s">
        <v>34</v>
      </c>
      <c r="C2239" s="14">
        <v>860052764</v>
      </c>
      <c r="D2239" s="14" t="s">
        <v>2287</v>
      </c>
      <c r="E2239" s="14" t="s">
        <v>3729</v>
      </c>
      <c r="F2239" s="14" t="s">
        <v>494</v>
      </c>
      <c r="G2239" s="14" t="s">
        <v>36</v>
      </c>
      <c r="H2239" s="14" t="s">
        <v>1071</v>
      </c>
      <c r="I2239" s="14" t="s">
        <v>94</v>
      </c>
      <c r="J2239" s="14" t="s">
        <v>174</v>
      </c>
      <c r="K2239" s="14" t="s">
        <v>40</v>
      </c>
      <c r="L2239" s="14">
        <v>31252983</v>
      </c>
      <c r="M2239" s="14">
        <v>20664906</v>
      </c>
      <c r="N2239" s="14">
        <v>10588077</v>
      </c>
      <c r="O2239" s="14">
        <v>1244685</v>
      </c>
      <c r="P2239" s="14">
        <v>7556067</v>
      </c>
      <c r="Q2239" s="14">
        <v>700696</v>
      </c>
      <c r="R2239" s="14">
        <v>613009</v>
      </c>
      <c r="S2239" s="14"/>
      <c r="T2239" s="14">
        <v>2962990</v>
      </c>
      <c r="U2239" s="14"/>
      <c r="V2239" s="14"/>
      <c r="W2239" s="14">
        <v>2754080</v>
      </c>
      <c r="X2239" s="14">
        <v>1772342</v>
      </c>
      <c r="Y2239" s="14"/>
      <c r="Z2239" s="14"/>
      <c r="AA2239" s="14"/>
      <c r="AB2239" s="14"/>
      <c r="AC2239" s="14">
        <v>3944728</v>
      </c>
      <c r="AD2239" s="14">
        <v>1570031</v>
      </c>
      <c r="AE2239" s="14">
        <v>2374697</v>
      </c>
      <c r="AF2239" s="14"/>
      <c r="AG2239" s="14">
        <v>2374697</v>
      </c>
    </row>
    <row r="2240" spans="1:33" hidden="1" x14ac:dyDescent="0.25">
      <c r="A2240" s="14" t="s">
        <v>33</v>
      </c>
      <c r="B2240" s="14" t="s">
        <v>34</v>
      </c>
      <c r="C2240" s="14">
        <v>860052872</v>
      </c>
      <c r="D2240" s="14" t="s">
        <v>2287</v>
      </c>
      <c r="E2240" s="14" t="s">
        <v>1072</v>
      </c>
      <c r="F2240" s="14" t="s">
        <v>190</v>
      </c>
      <c r="G2240" s="14" t="s">
        <v>111</v>
      </c>
      <c r="H2240" s="14" t="s">
        <v>3730</v>
      </c>
      <c r="I2240" s="14" t="s">
        <v>38</v>
      </c>
      <c r="J2240" s="14" t="s">
        <v>38</v>
      </c>
      <c r="K2240" s="14" t="s">
        <v>39</v>
      </c>
      <c r="L2240" s="14">
        <v>124189347</v>
      </c>
      <c r="M2240" s="14">
        <v>64826773</v>
      </c>
      <c r="N2240" s="14">
        <v>59362574</v>
      </c>
      <c r="O2240" s="14">
        <v>3923491</v>
      </c>
      <c r="P2240" s="14">
        <v>30550708</v>
      </c>
      <c r="Q2240" s="14">
        <v>7223650</v>
      </c>
      <c r="R2240" s="14">
        <v>161154</v>
      </c>
      <c r="S2240" s="14">
        <v>120551</v>
      </c>
      <c r="T2240" s="14">
        <v>25471104</v>
      </c>
      <c r="U2240" s="14"/>
      <c r="V2240" s="14"/>
      <c r="W2240" s="14">
        <v>1455081</v>
      </c>
      <c r="X2240" s="14">
        <v>174771</v>
      </c>
      <c r="Y2240" s="14"/>
      <c r="Z2240" s="14"/>
      <c r="AA2240" s="14"/>
      <c r="AB2240" s="14"/>
      <c r="AC2240" s="14">
        <v>26751414</v>
      </c>
      <c r="AD2240" s="14">
        <v>9838596</v>
      </c>
      <c r="AE2240" s="14">
        <v>16912818</v>
      </c>
      <c r="AF2240" s="14"/>
      <c r="AG2240" s="14">
        <v>16912818</v>
      </c>
    </row>
    <row r="2241" spans="1:33" hidden="1" x14ac:dyDescent="0.25">
      <c r="A2241" s="14" t="s">
        <v>33</v>
      </c>
      <c r="B2241" s="14" t="s">
        <v>34</v>
      </c>
      <c r="C2241" s="14">
        <v>860052872</v>
      </c>
      <c r="D2241" s="14" t="s">
        <v>2287</v>
      </c>
      <c r="E2241" s="14" t="s">
        <v>1072</v>
      </c>
      <c r="F2241" s="14" t="s">
        <v>190</v>
      </c>
      <c r="G2241" s="14" t="s">
        <v>111</v>
      </c>
      <c r="H2241" s="14" t="s">
        <v>3730</v>
      </c>
      <c r="I2241" s="14" t="s">
        <v>38</v>
      </c>
      <c r="J2241" s="14" t="s">
        <v>38</v>
      </c>
      <c r="K2241" s="14" t="s">
        <v>40</v>
      </c>
      <c r="L2241" s="14">
        <v>144900055</v>
      </c>
      <c r="M2241" s="14">
        <v>65966797</v>
      </c>
      <c r="N2241" s="14">
        <v>78933258</v>
      </c>
      <c r="O2241" s="14">
        <v>3845555</v>
      </c>
      <c r="P2241" s="14">
        <v>23805208</v>
      </c>
      <c r="Q2241" s="14">
        <v>5869050</v>
      </c>
      <c r="R2241" s="14">
        <v>432377</v>
      </c>
      <c r="S2241" s="14">
        <v>43210</v>
      </c>
      <c r="T2241" s="14">
        <v>52715388</v>
      </c>
      <c r="U2241" s="14"/>
      <c r="V2241" s="14"/>
      <c r="W2241" s="14">
        <v>824870</v>
      </c>
      <c r="X2241" s="14">
        <v>73604</v>
      </c>
      <c r="Y2241" s="14"/>
      <c r="Z2241" s="14"/>
      <c r="AA2241" s="14"/>
      <c r="AB2241" s="14"/>
      <c r="AC2241" s="14">
        <v>53466654</v>
      </c>
      <c r="AD2241" s="14">
        <v>18816513</v>
      </c>
      <c r="AE2241" s="14">
        <v>34650141</v>
      </c>
      <c r="AF2241" s="14"/>
      <c r="AG2241" s="14">
        <v>34650141</v>
      </c>
    </row>
    <row r="2242" spans="1:33" hidden="1" x14ac:dyDescent="0.25">
      <c r="A2242" s="14" t="s">
        <v>33</v>
      </c>
      <c r="B2242" s="14" t="s">
        <v>34</v>
      </c>
      <c r="C2242" s="14">
        <v>860053930</v>
      </c>
      <c r="D2242" s="14" t="s">
        <v>2287</v>
      </c>
      <c r="E2242" s="14" t="s">
        <v>3731</v>
      </c>
      <c r="F2242" s="14" t="s">
        <v>289</v>
      </c>
      <c r="G2242" s="14" t="s">
        <v>111</v>
      </c>
      <c r="H2242" s="14" t="s">
        <v>2610</v>
      </c>
      <c r="I2242" s="14" t="s">
        <v>38</v>
      </c>
      <c r="J2242" s="14" t="s">
        <v>38</v>
      </c>
      <c r="K2242" s="14" t="s">
        <v>39</v>
      </c>
      <c r="L2242" s="14">
        <v>1883878563</v>
      </c>
      <c r="M2242" s="14">
        <v>682931602</v>
      </c>
      <c r="N2242" s="14">
        <v>1200946961</v>
      </c>
      <c r="O2242" s="14">
        <v>24885251</v>
      </c>
      <c r="P2242" s="14"/>
      <c r="Q2242" s="14">
        <v>42557347</v>
      </c>
      <c r="R2242" s="14">
        <v>6030992</v>
      </c>
      <c r="S2242" s="14">
        <v>660579</v>
      </c>
      <c r="T2242" s="14">
        <v>1177904452</v>
      </c>
      <c r="U2242" s="14"/>
      <c r="V2242" s="14"/>
      <c r="W2242" s="14">
        <v>26304130</v>
      </c>
      <c r="X2242" s="14">
        <v>17038301</v>
      </c>
      <c r="Y2242" s="14"/>
      <c r="Z2242" s="14"/>
      <c r="AA2242" s="14"/>
      <c r="AB2242" s="14"/>
      <c r="AC2242" s="14">
        <v>1187170281</v>
      </c>
      <c r="AD2242" s="14">
        <v>578816216</v>
      </c>
      <c r="AE2242" s="14">
        <v>608354065</v>
      </c>
      <c r="AF2242" s="14"/>
      <c r="AG2242" s="14">
        <v>608354065</v>
      </c>
    </row>
    <row r="2243" spans="1:33" hidden="1" x14ac:dyDescent="0.25">
      <c r="A2243" s="14" t="s">
        <v>33</v>
      </c>
      <c r="B2243" s="14" t="s">
        <v>34</v>
      </c>
      <c r="C2243" s="14">
        <v>860053930</v>
      </c>
      <c r="D2243" s="14" t="s">
        <v>2287</v>
      </c>
      <c r="E2243" s="14" t="s">
        <v>3731</v>
      </c>
      <c r="F2243" s="14" t="s">
        <v>289</v>
      </c>
      <c r="G2243" s="14" t="s">
        <v>111</v>
      </c>
      <c r="H2243" s="14" t="s">
        <v>2610</v>
      </c>
      <c r="I2243" s="14" t="s">
        <v>38</v>
      </c>
      <c r="J2243" s="14" t="s">
        <v>38</v>
      </c>
      <c r="K2243" s="14" t="s">
        <v>40</v>
      </c>
      <c r="L2243" s="14">
        <v>2269181895</v>
      </c>
      <c r="M2243" s="14">
        <v>696841425</v>
      </c>
      <c r="N2243" s="14">
        <v>1572340470</v>
      </c>
      <c r="O2243" s="14">
        <v>10217029</v>
      </c>
      <c r="P2243" s="14"/>
      <c r="Q2243" s="14">
        <v>37264821</v>
      </c>
      <c r="R2243" s="14">
        <v>24751209</v>
      </c>
      <c r="S2243" s="14">
        <v>949999</v>
      </c>
      <c r="T2243" s="14">
        <v>1521491468</v>
      </c>
      <c r="U2243" s="14"/>
      <c r="V2243" s="14"/>
      <c r="W2243" s="14">
        <v>16266667</v>
      </c>
      <c r="X2243" s="14">
        <v>8655128</v>
      </c>
      <c r="Y2243" s="14"/>
      <c r="Z2243" s="14"/>
      <c r="AA2243" s="14"/>
      <c r="AB2243" s="14"/>
      <c r="AC2243" s="14">
        <v>1529103007</v>
      </c>
      <c r="AD2243" s="14">
        <v>559988587</v>
      </c>
      <c r="AE2243" s="14">
        <v>969114420</v>
      </c>
      <c r="AF2243" s="14"/>
      <c r="AG2243" s="14">
        <v>969114420</v>
      </c>
    </row>
    <row r="2244" spans="1:33" hidden="1" x14ac:dyDescent="0.25">
      <c r="A2244" s="14" t="s">
        <v>33</v>
      </c>
      <c r="B2244" s="14" t="s">
        <v>34</v>
      </c>
      <c r="C2244" s="14">
        <v>860053966</v>
      </c>
      <c r="D2244" s="14" t="s">
        <v>2287</v>
      </c>
      <c r="E2244" s="14" t="s">
        <v>1073</v>
      </c>
      <c r="F2244" s="14" t="s">
        <v>3732</v>
      </c>
      <c r="G2244" s="14" t="s">
        <v>36</v>
      </c>
      <c r="H2244" s="14" t="s">
        <v>273</v>
      </c>
      <c r="I2244" s="14" t="s">
        <v>94</v>
      </c>
      <c r="J2244" s="14" t="s">
        <v>135</v>
      </c>
      <c r="K2244" s="14" t="s">
        <v>39</v>
      </c>
      <c r="L2244" s="14">
        <v>16722695</v>
      </c>
      <c r="M2244" s="14">
        <v>15537988</v>
      </c>
      <c r="N2244" s="14">
        <v>1184707</v>
      </c>
      <c r="O2244" s="14">
        <v>204316</v>
      </c>
      <c r="P2244" s="14">
        <v>645995</v>
      </c>
      <c r="Q2244" s="14">
        <v>2642923</v>
      </c>
      <c r="R2244" s="14">
        <v>78156</v>
      </c>
      <c r="S2244" s="14">
        <v>53778</v>
      </c>
      <c r="T2244" s="14">
        <v>-1924273</v>
      </c>
      <c r="U2244" s="14"/>
      <c r="V2244" s="14"/>
      <c r="W2244" s="14">
        <v>684420</v>
      </c>
      <c r="X2244" s="14">
        <v>610563</v>
      </c>
      <c r="Y2244" s="14">
        <v>687457</v>
      </c>
      <c r="Z2244" s="14"/>
      <c r="AA2244" s="14"/>
      <c r="AB2244" s="14"/>
      <c r="AC2244" s="14">
        <v>-2537873</v>
      </c>
      <c r="AD2244" s="14">
        <v>52623</v>
      </c>
      <c r="AE2244" s="14">
        <v>-2590496</v>
      </c>
      <c r="AF2244" s="14"/>
      <c r="AG2244" s="14">
        <v>-2590496</v>
      </c>
    </row>
    <row r="2245" spans="1:33" hidden="1" x14ac:dyDescent="0.25">
      <c r="A2245" s="14" t="s">
        <v>33</v>
      </c>
      <c r="B2245" s="14" t="s">
        <v>34</v>
      </c>
      <c r="C2245" s="14">
        <v>860053966</v>
      </c>
      <c r="D2245" s="14" t="s">
        <v>2287</v>
      </c>
      <c r="E2245" s="14" t="s">
        <v>1073</v>
      </c>
      <c r="F2245" s="14" t="s">
        <v>3732</v>
      </c>
      <c r="G2245" s="14" t="s">
        <v>36</v>
      </c>
      <c r="H2245" s="14" t="s">
        <v>273</v>
      </c>
      <c r="I2245" s="14" t="s">
        <v>94</v>
      </c>
      <c r="J2245" s="14" t="s">
        <v>135</v>
      </c>
      <c r="K2245" s="14" t="s">
        <v>40</v>
      </c>
      <c r="L2245" s="14">
        <v>17041063</v>
      </c>
      <c r="M2245" s="14">
        <v>14367066</v>
      </c>
      <c r="N2245" s="14">
        <v>2673997</v>
      </c>
      <c r="O2245" s="14">
        <v>956511</v>
      </c>
      <c r="P2245" s="14">
        <v>464048</v>
      </c>
      <c r="Q2245" s="14">
        <v>2644763</v>
      </c>
      <c r="R2245" s="14">
        <v>43570</v>
      </c>
      <c r="S2245" s="14">
        <v>357200</v>
      </c>
      <c r="T2245" s="14">
        <v>835327</v>
      </c>
      <c r="U2245" s="14"/>
      <c r="V2245" s="14"/>
      <c r="W2245" s="14">
        <v>838377</v>
      </c>
      <c r="X2245" s="14">
        <v>301020</v>
      </c>
      <c r="Y2245" s="14">
        <v>120141</v>
      </c>
      <c r="Z2245" s="14"/>
      <c r="AA2245" s="14"/>
      <c r="AB2245" s="14"/>
      <c r="AC2245" s="14">
        <v>1252543</v>
      </c>
      <c r="AD2245" s="14">
        <v>320145</v>
      </c>
      <c r="AE2245" s="14">
        <v>932398</v>
      </c>
      <c r="AF2245" s="14"/>
      <c r="AG2245" s="14">
        <v>932398</v>
      </c>
    </row>
    <row r="2246" spans="1:33" hidden="1" x14ac:dyDescent="0.25">
      <c r="A2246" s="14" t="s">
        <v>33</v>
      </c>
      <c r="B2246" s="14" t="s">
        <v>34</v>
      </c>
      <c r="C2246" s="14">
        <v>860054249</v>
      </c>
      <c r="D2246" s="14" t="s">
        <v>2287</v>
      </c>
      <c r="E2246" s="14" t="s">
        <v>3733</v>
      </c>
      <c r="F2246" s="14" t="s">
        <v>88</v>
      </c>
      <c r="G2246" s="14" t="s">
        <v>45</v>
      </c>
      <c r="H2246" s="14" t="s">
        <v>3734</v>
      </c>
      <c r="I2246" s="14" t="s">
        <v>38</v>
      </c>
      <c r="J2246" s="14" t="s">
        <v>38</v>
      </c>
      <c r="K2246" s="14" t="s">
        <v>39</v>
      </c>
      <c r="L2246" s="14">
        <v>215167741</v>
      </c>
      <c r="M2246" s="14">
        <v>136949781</v>
      </c>
      <c r="N2246" s="14">
        <v>78217960</v>
      </c>
      <c r="O2246" s="14">
        <v>17126986</v>
      </c>
      <c r="P2246" s="14">
        <v>45992752</v>
      </c>
      <c r="Q2246" s="14">
        <v>11299289</v>
      </c>
      <c r="R2246" s="14">
        <v>9222456</v>
      </c>
      <c r="S2246" s="14"/>
      <c r="T2246" s="14">
        <v>28830449</v>
      </c>
      <c r="U2246" s="14"/>
      <c r="V2246" s="14"/>
      <c r="W2246" s="14">
        <v>7632419</v>
      </c>
      <c r="X2246" s="14">
        <v>28326455</v>
      </c>
      <c r="Y2246" s="14"/>
      <c r="Z2246" s="14"/>
      <c r="AA2246" s="14"/>
      <c r="AB2246" s="14"/>
      <c r="AC2246" s="14">
        <v>8136413</v>
      </c>
      <c r="AD2246" s="14">
        <v>3862140</v>
      </c>
      <c r="AE2246" s="14">
        <v>4274273</v>
      </c>
      <c r="AF2246" s="14"/>
      <c r="AG2246" s="14">
        <v>4274273</v>
      </c>
    </row>
    <row r="2247" spans="1:33" hidden="1" x14ac:dyDescent="0.25">
      <c r="A2247" s="14" t="s">
        <v>33</v>
      </c>
      <c r="B2247" s="14" t="s">
        <v>34</v>
      </c>
      <c r="C2247" s="14">
        <v>860054249</v>
      </c>
      <c r="D2247" s="14" t="s">
        <v>2287</v>
      </c>
      <c r="E2247" s="14" t="s">
        <v>3733</v>
      </c>
      <c r="F2247" s="14" t="s">
        <v>88</v>
      </c>
      <c r="G2247" s="14" t="s">
        <v>45</v>
      </c>
      <c r="H2247" s="14" t="s">
        <v>3734</v>
      </c>
      <c r="I2247" s="14" t="s">
        <v>38</v>
      </c>
      <c r="J2247" s="14" t="s">
        <v>38</v>
      </c>
      <c r="K2247" s="14" t="s">
        <v>40</v>
      </c>
      <c r="L2247" s="14">
        <v>223950124</v>
      </c>
      <c r="M2247" s="14">
        <v>144081597</v>
      </c>
      <c r="N2247" s="14">
        <v>79868527</v>
      </c>
      <c r="O2247" s="14">
        <v>33341515</v>
      </c>
      <c r="P2247" s="14">
        <v>44770619</v>
      </c>
      <c r="Q2247" s="14">
        <v>11425285</v>
      </c>
      <c r="R2247" s="14">
        <v>12608781</v>
      </c>
      <c r="S2247" s="14"/>
      <c r="T2247" s="14">
        <v>44405357</v>
      </c>
      <c r="U2247" s="14"/>
      <c r="V2247" s="14"/>
      <c r="W2247" s="14">
        <v>526717</v>
      </c>
      <c r="X2247" s="14">
        <v>9100902</v>
      </c>
      <c r="Y2247" s="14"/>
      <c r="Z2247" s="14"/>
      <c r="AA2247" s="14"/>
      <c r="AB2247" s="14"/>
      <c r="AC2247" s="14">
        <v>35831172</v>
      </c>
      <c r="AD2247" s="14">
        <v>9407430</v>
      </c>
      <c r="AE2247" s="14">
        <v>26423742</v>
      </c>
      <c r="AF2247" s="14"/>
      <c r="AG2247" s="14">
        <v>26423742</v>
      </c>
    </row>
    <row r="2248" spans="1:33" hidden="1" x14ac:dyDescent="0.25">
      <c r="A2248" s="14" t="s">
        <v>33</v>
      </c>
      <c r="B2248" s="14" t="s">
        <v>34</v>
      </c>
      <c r="C2248" s="14">
        <v>860054546</v>
      </c>
      <c r="D2248" s="14" t="s">
        <v>2287</v>
      </c>
      <c r="E2248" s="14" t="s">
        <v>3735</v>
      </c>
      <c r="F2248" s="14" t="s">
        <v>89</v>
      </c>
      <c r="G2248" s="14" t="s">
        <v>45</v>
      </c>
      <c r="H2248" s="14" t="s">
        <v>3736</v>
      </c>
      <c r="I2248" s="14" t="s">
        <v>38</v>
      </c>
      <c r="J2248" s="14" t="s">
        <v>38</v>
      </c>
      <c r="K2248" s="14" t="s">
        <v>39</v>
      </c>
      <c r="L2248" s="14">
        <v>189022877</v>
      </c>
      <c r="M2248" s="14">
        <v>179054199</v>
      </c>
      <c r="N2248" s="14">
        <v>9968678</v>
      </c>
      <c r="O2248" s="14">
        <v>4242197</v>
      </c>
      <c r="P2248" s="14">
        <v>869903</v>
      </c>
      <c r="Q2248" s="14">
        <v>15169129</v>
      </c>
      <c r="R2248" s="14">
        <v>8996</v>
      </c>
      <c r="S2248" s="14">
        <v>-11809</v>
      </c>
      <c r="T2248" s="14">
        <v>-1848962</v>
      </c>
      <c r="U2248" s="14"/>
      <c r="V2248" s="14"/>
      <c r="W2248" s="14">
        <v>4573249</v>
      </c>
      <c r="X2248" s="14">
        <v>4938660</v>
      </c>
      <c r="Y2248" s="14"/>
      <c r="Z2248" s="14"/>
      <c r="AA2248" s="14"/>
      <c r="AB2248" s="14"/>
      <c r="AC2248" s="14">
        <v>-2214373</v>
      </c>
      <c r="AD2248" s="14">
        <v>-466557</v>
      </c>
      <c r="AE2248" s="14">
        <v>-1747816</v>
      </c>
      <c r="AF2248" s="14"/>
      <c r="AG2248" s="14">
        <v>-1747816</v>
      </c>
    </row>
    <row r="2249" spans="1:33" hidden="1" x14ac:dyDescent="0.25">
      <c r="A2249" s="14" t="s">
        <v>33</v>
      </c>
      <c r="B2249" s="14" t="s">
        <v>34</v>
      </c>
      <c r="C2249" s="14">
        <v>860054546</v>
      </c>
      <c r="D2249" s="14" t="s">
        <v>2287</v>
      </c>
      <c r="E2249" s="14" t="s">
        <v>3735</v>
      </c>
      <c r="F2249" s="14" t="s">
        <v>89</v>
      </c>
      <c r="G2249" s="14" t="s">
        <v>45</v>
      </c>
      <c r="H2249" s="14" t="s">
        <v>3736</v>
      </c>
      <c r="I2249" s="14" t="s">
        <v>38</v>
      </c>
      <c r="J2249" s="14" t="s">
        <v>38</v>
      </c>
      <c r="K2249" s="14" t="s">
        <v>40</v>
      </c>
      <c r="L2249" s="14">
        <v>186899600</v>
      </c>
      <c r="M2249" s="14">
        <v>172184419</v>
      </c>
      <c r="N2249" s="14">
        <v>14715181</v>
      </c>
      <c r="O2249" s="14">
        <v>1021536</v>
      </c>
      <c r="P2249" s="14">
        <v>883830</v>
      </c>
      <c r="Q2249" s="14">
        <v>11644152</v>
      </c>
      <c r="R2249" s="14">
        <v>3546944</v>
      </c>
      <c r="S2249" s="14">
        <v>-7340</v>
      </c>
      <c r="T2249" s="14">
        <v>-345549</v>
      </c>
      <c r="U2249" s="14"/>
      <c r="V2249" s="14"/>
      <c r="W2249" s="14">
        <v>27594</v>
      </c>
      <c r="X2249" s="14">
        <v>2280137</v>
      </c>
      <c r="Y2249" s="14"/>
      <c r="Z2249" s="14"/>
      <c r="AA2249" s="14"/>
      <c r="AB2249" s="14"/>
      <c r="AC2249" s="14">
        <v>-2598092</v>
      </c>
      <c r="AD2249" s="14">
        <v>-733443</v>
      </c>
      <c r="AE2249" s="14">
        <v>-1864649</v>
      </c>
      <c r="AF2249" s="14"/>
      <c r="AG2249" s="14">
        <v>-1864649</v>
      </c>
    </row>
    <row r="2250" spans="1:33" hidden="1" x14ac:dyDescent="0.25">
      <c r="A2250" s="14" t="s">
        <v>33</v>
      </c>
      <c r="B2250" s="14" t="s">
        <v>34</v>
      </c>
      <c r="C2250" s="14">
        <v>860054854</v>
      </c>
      <c r="D2250" s="14" t="s">
        <v>2287</v>
      </c>
      <c r="E2250" s="14" t="s">
        <v>1074</v>
      </c>
      <c r="F2250" s="14" t="s">
        <v>214</v>
      </c>
      <c r="G2250" s="14" t="s">
        <v>45</v>
      </c>
      <c r="H2250" s="14" t="s">
        <v>3737</v>
      </c>
      <c r="I2250" s="14" t="s">
        <v>38</v>
      </c>
      <c r="J2250" s="14" t="s">
        <v>38</v>
      </c>
      <c r="K2250" s="14" t="s">
        <v>39</v>
      </c>
      <c r="L2250" s="14">
        <v>54069455</v>
      </c>
      <c r="M2250" s="14">
        <v>40950214</v>
      </c>
      <c r="N2250" s="14">
        <v>13119241</v>
      </c>
      <c r="O2250" s="14">
        <v>100604</v>
      </c>
      <c r="P2250" s="14"/>
      <c r="Q2250" s="14">
        <v>14812444</v>
      </c>
      <c r="R2250" s="14"/>
      <c r="S2250" s="14"/>
      <c r="T2250" s="14">
        <v>-1592599</v>
      </c>
      <c r="U2250" s="14"/>
      <c r="V2250" s="14"/>
      <c r="W2250" s="14"/>
      <c r="X2250" s="14">
        <v>1283785</v>
      </c>
      <c r="Y2250" s="14"/>
      <c r="Z2250" s="14"/>
      <c r="AA2250" s="14"/>
      <c r="AB2250" s="14"/>
      <c r="AC2250" s="14">
        <v>-2876384</v>
      </c>
      <c r="AD2250" s="14">
        <v>174587</v>
      </c>
      <c r="AE2250" s="14">
        <v>-3050971</v>
      </c>
      <c r="AF2250" s="14"/>
      <c r="AG2250" s="14">
        <v>-3050971</v>
      </c>
    </row>
    <row r="2251" spans="1:33" hidden="1" x14ac:dyDescent="0.25">
      <c r="A2251" s="14" t="s">
        <v>33</v>
      </c>
      <c r="B2251" s="14" t="s">
        <v>34</v>
      </c>
      <c r="C2251" s="14">
        <v>860054854</v>
      </c>
      <c r="D2251" s="14" t="s">
        <v>2287</v>
      </c>
      <c r="E2251" s="14" t="s">
        <v>1074</v>
      </c>
      <c r="F2251" s="14" t="s">
        <v>214</v>
      </c>
      <c r="G2251" s="14" t="s">
        <v>45</v>
      </c>
      <c r="H2251" s="14" t="s">
        <v>3737</v>
      </c>
      <c r="I2251" s="14" t="s">
        <v>38</v>
      </c>
      <c r="J2251" s="14" t="s">
        <v>38</v>
      </c>
      <c r="K2251" s="14" t="s">
        <v>40</v>
      </c>
      <c r="L2251" s="14">
        <v>59430166</v>
      </c>
      <c r="M2251" s="14">
        <v>45255562</v>
      </c>
      <c r="N2251" s="14">
        <v>14174604</v>
      </c>
      <c r="O2251" s="14">
        <v>213902</v>
      </c>
      <c r="P2251" s="14"/>
      <c r="Q2251" s="14">
        <v>15909856</v>
      </c>
      <c r="R2251" s="14"/>
      <c r="S2251" s="14"/>
      <c r="T2251" s="14">
        <v>-1521350</v>
      </c>
      <c r="U2251" s="14"/>
      <c r="V2251" s="14"/>
      <c r="W2251" s="14"/>
      <c r="X2251" s="14">
        <v>1574242</v>
      </c>
      <c r="Y2251" s="14"/>
      <c r="Z2251" s="14"/>
      <c r="AA2251" s="14"/>
      <c r="AB2251" s="14"/>
      <c r="AC2251" s="14">
        <v>-3095592</v>
      </c>
      <c r="AD2251" s="14">
        <v>-1320516</v>
      </c>
      <c r="AE2251" s="14">
        <v>-1775076</v>
      </c>
      <c r="AF2251" s="14"/>
      <c r="AG2251" s="14">
        <v>-1775076</v>
      </c>
    </row>
    <row r="2252" spans="1:33" hidden="1" x14ac:dyDescent="0.25">
      <c r="A2252" s="14" t="s">
        <v>33</v>
      </c>
      <c r="B2252" s="14" t="s">
        <v>34</v>
      </c>
      <c r="C2252" s="14">
        <v>860055583</v>
      </c>
      <c r="D2252" s="14" t="s">
        <v>2287</v>
      </c>
      <c r="E2252" s="14" t="s">
        <v>1075</v>
      </c>
      <c r="F2252" s="14" t="s">
        <v>131</v>
      </c>
      <c r="G2252" s="14" t="s">
        <v>36</v>
      </c>
      <c r="H2252" s="14" t="s">
        <v>3738</v>
      </c>
      <c r="I2252" s="14" t="s">
        <v>38</v>
      </c>
      <c r="J2252" s="14" t="s">
        <v>38</v>
      </c>
      <c r="K2252" s="14" t="s">
        <v>39</v>
      </c>
      <c r="L2252" s="14">
        <v>47793625</v>
      </c>
      <c r="M2252" s="14">
        <v>30737311</v>
      </c>
      <c r="N2252" s="14">
        <v>17056314</v>
      </c>
      <c r="O2252" s="14">
        <v>2143467</v>
      </c>
      <c r="P2252" s="14">
        <v>7410608</v>
      </c>
      <c r="Q2252" s="14">
        <v>4776866</v>
      </c>
      <c r="R2252" s="14">
        <v>402432</v>
      </c>
      <c r="S2252" s="14"/>
      <c r="T2252" s="14">
        <v>6609875</v>
      </c>
      <c r="U2252" s="14">
        <v>0</v>
      </c>
      <c r="V2252" s="14">
        <v>0</v>
      </c>
      <c r="W2252" s="14">
        <v>1514925</v>
      </c>
      <c r="X2252" s="14">
        <v>3511610</v>
      </c>
      <c r="Y2252" s="14">
        <v>470941</v>
      </c>
      <c r="Z2252" s="14">
        <v>0</v>
      </c>
      <c r="AA2252" s="14">
        <v>0</v>
      </c>
      <c r="AB2252" s="14">
        <v>0</v>
      </c>
      <c r="AC2252" s="14">
        <v>4142249</v>
      </c>
      <c r="AD2252" s="14">
        <v>1846926</v>
      </c>
      <c r="AE2252" s="14">
        <v>2295323</v>
      </c>
      <c r="AF2252" s="14">
        <v>2001086</v>
      </c>
      <c r="AG2252" s="14">
        <v>4296409</v>
      </c>
    </row>
    <row r="2253" spans="1:33" hidden="1" x14ac:dyDescent="0.25">
      <c r="A2253" s="14" t="s">
        <v>33</v>
      </c>
      <c r="B2253" s="14" t="s">
        <v>34</v>
      </c>
      <c r="C2253" s="14">
        <v>860055583</v>
      </c>
      <c r="D2253" s="14" t="s">
        <v>2287</v>
      </c>
      <c r="E2253" s="14" t="s">
        <v>1075</v>
      </c>
      <c r="F2253" s="14" t="s">
        <v>131</v>
      </c>
      <c r="G2253" s="14" t="s">
        <v>36</v>
      </c>
      <c r="H2253" s="14" t="s">
        <v>3738</v>
      </c>
      <c r="I2253" s="14" t="s">
        <v>38</v>
      </c>
      <c r="J2253" s="14" t="s">
        <v>38</v>
      </c>
      <c r="K2253" s="14" t="s">
        <v>40</v>
      </c>
      <c r="L2253" s="14">
        <v>44930151</v>
      </c>
      <c r="M2253" s="14">
        <v>29453750</v>
      </c>
      <c r="N2253" s="14">
        <v>15476401</v>
      </c>
      <c r="O2253" s="14">
        <v>2661361</v>
      </c>
      <c r="P2253" s="14">
        <v>5758350</v>
      </c>
      <c r="Q2253" s="14">
        <v>4522195</v>
      </c>
      <c r="R2253" s="14">
        <v>58160</v>
      </c>
      <c r="S2253" s="14"/>
      <c r="T2253" s="14">
        <v>7799057</v>
      </c>
      <c r="U2253" s="14">
        <v>0</v>
      </c>
      <c r="V2253" s="14">
        <v>0</v>
      </c>
      <c r="W2253" s="14">
        <v>1475652</v>
      </c>
      <c r="X2253" s="14">
        <v>543994</v>
      </c>
      <c r="Y2253" s="14">
        <v>3094879</v>
      </c>
      <c r="Z2253" s="14">
        <v>0</v>
      </c>
      <c r="AA2253" s="14">
        <v>0</v>
      </c>
      <c r="AB2253" s="14">
        <v>0</v>
      </c>
      <c r="AC2253" s="14">
        <v>5635836</v>
      </c>
      <c r="AD2253" s="14">
        <v>1982735</v>
      </c>
      <c r="AE2253" s="14">
        <v>3653101</v>
      </c>
      <c r="AF2253" s="14">
        <v>-2488019</v>
      </c>
      <c r="AG2253" s="14">
        <v>1165082</v>
      </c>
    </row>
    <row r="2254" spans="1:33" hidden="1" x14ac:dyDescent="0.25">
      <c r="A2254" s="14" t="s">
        <v>33</v>
      </c>
      <c r="B2254" s="14" t="s">
        <v>34</v>
      </c>
      <c r="C2254" s="14">
        <v>860056150</v>
      </c>
      <c r="D2254" s="14" t="s">
        <v>2287</v>
      </c>
      <c r="E2254" s="14" t="s">
        <v>1076</v>
      </c>
      <c r="F2254" s="14" t="s">
        <v>207</v>
      </c>
      <c r="G2254" s="14" t="s">
        <v>36</v>
      </c>
      <c r="H2254" s="14" t="s">
        <v>1077</v>
      </c>
      <c r="I2254" s="14" t="s">
        <v>38</v>
      </c>
      <c r="J2254" s="14" t="s">
        <v>38</v>
      </c>
      <c r="K2254" s="14" t="s">
        <v>39</v>
      </c>
      <c r="L2254" s="14">
        <v>888434580</v>
      </c>
      <c r="M2254" s="14">
        <v>741589715</v>
      </c>
      <c r="N2254" s="14">
        <v>146844865</v>
      </c>
      <c r="O2254" s="14">
        <v>8284795</v>
      </c>
      <c r="P2254" s="14">
        <v>105022041</v>
      </c>
      <c r="Q2254" s="14">
        <v>20121526</v>
      </c>
      <c r="R2254" s="14">
        <v>26520403</v>
      </c>
      <c r="S2254" s="14">
        <v>0</v>
      </c>
      <c r="T2254" s="14">
        <v>3465690</v>
      </c>
      <c r="U2254" s="14">
        <v>0</v>
      </c>
      <c r="V2254" s="14">
        <v>0</v>
      </c>
      <c r="W2254" s="14">
        <v>5280178</v>
      </c>
      <c r="X2254" s="14">
        <v>6710272</v>
      </c>
      <c r="Y2254" s="14">
        <v>0</v>
      </c>
      <c r="Z2254" s="14">
        <v>0</v>
      </c>
      <c r="AA2254" s="14">
        <v>0</v>
      </c>
      <c r="AB2254" s="14">
        <v>0</v>
      </c>
      <c r="AC2254" s="14">
        <v>2035596</v>
      </c>
      <c r="AD2254" s="14">
        <v>3929728</v>
      </c>
      <c r="AE2254" s="14">
        <v>-1894132</v>
      </c>
      <c r="AF2254" s="14">
        <v>0</v>
      </c>
      <c r="AG2254" s="14">
        <v>-1894132</v>
      </c>
    </row>
    <row r="2255" spans="1:33" hidden="1" x14ac:dyDescent="0.25">
      <c r="A2255" s="14" t="s">
        <v>33</v>
      </c>
      <c r="B2255" s="14" t="s">
        <v>34</v>
      </c>
      <c r="C2255" s="14">
        <v>860056150</v>
      </c>
      <c r="D2255" s="14" t="s">
        <v>2287</v>
      </c>
      <c r="E2255" s="14" t="s">
        <v>1076</v>
      </c>
      <c r="F2255" s="14" t="s">
        <v>207</v>
      </c>
      <c r="G2255" s="14" t="s">
        <v>36</v>
      </c>
      <c r="H2255" s="14" t="s">
        <v>1077</v>
      </c>
      <c r="I2255" s="14" t="s">
        <v>38</v>
      </c>
      <c r="J2255" s="14" t="s">
        <v>38</v>
      </c>
      <c r="K2255" s="14" t="s">
        <v>40</v>
      </c>
      <c r="L2255" s="14">
        <v>1116108223</v>
      </c>
      <c r="M2255" s="14">
        <v>934722600</v>
      </c>
      <c r="N2255" s="14">
        <v>181385623</v>
      </c>
      <c r="O2255" s="14">
        <v>5479486</v>
      </c>
      <c r="P2255" s="14">
        <v>102962008</v>
      </c>
      <c r="Q2255" s="14">
        <v>16531991</v>
      </c>
      <c r="R2255" s="14">
        <v>33885558</v>
      </c>
      <c r="S2255" s="14">
        <v>0</v>
      </c>
      <c r="T2255" s="14">
        <v>33485552</v>
      </c>
      <c r="U2255" s="14">
        <v>0</v>
      </c>
      <c r="V2255" s="14">
        <v>0</v>
      </c>
      <c r="W2255" s="14">
        <v>2895958</v>
      </c>
      <c r="X2255" s="14">
        <v>240732</v>
      </c>
      <c r="Y2255" s="14">
        <v>0</v>
      </c>
      <c r="Z2255" s="14">
        <v>0</v>
      </c>
      <c r="AA2255" s="14">
        <v>0</v>
      </c>
      <c r="AB2255" s="14">
        <v>0</v>
      </c>
      <c r="AC2255" s="14">
        <v>36140778</v>
      </c>
      <c r="AD2255" s="14">
        <v>11183047</v>
      </c>
      <c r="AE2255" s="14">
        <v>24957731</v>
      </c>
      <c r="AF2255" s="14">
        <v>0</v>
      </c>
      <c r="AG2255" s="14">
        <v>24957731</v>
      </c>
    </row>
    <row r="2256" spans="1:33" hidden="1" x14ac:dyDescent="0.25">
      <c r="A2256" s="14" t="s">
        <v>33</v>
      </c>
      <c r="B2256" s="14" t="s">
        <v>34</v>
      </c>
      <c r="C2256" s="14">
        <v>860059539</v>
      </c>
      <c r="D2256" s="14" t="s">
        <v>2287</v>
      </c>
      <c r="E2256" s="14" t="s">
        <v>3739</v>
      </c>
      <c r="F2256" s="14" t="s">
        <v>492</v>
      </c>
      <c r="G2256" s="14" t="s">
        <v>45</v>
      </c>
      <c r="H2256" s="14" t="s">
        <v>3740</v>
      </c>
      <c r="I2256" s="14" t="s">
        <v>94</v>
      </c>
      <c r="J2256" s="14" t="s">
        <v>3741</v>
      </c>
      <c r="K2256" s="14" t="s">
        <v>39</v>
      </c>
      <c r="L2256" s="14">
        <v>5670170</v>
      </c>
      <c r="M2256" s="14">
        <v>5054820</v>
      </c>
      <c r="N2256" s="14">
        <v>615350</v>
      </c>
      <c r="O2256" s="14">
        <v>1129477</v>
      </c>
      <c r="P2256" s="14">
        <v>0</v>
      </c>
      <c r="Q2256" s="14">
        <v>2003439</v>
      </c>
      <c r="R2256" s="14">
        <v>70410</v>
      </c>
      <c r="S2256" s="14"/>
      <c r="T2256" s="14">
        <v>-329022</v>
      </c>
      <c r="U2256" s="14"/>
      <c r="V2256" s="14"/>
      <c r="W2256" s="14">
        <v>3785000</v>
      </c>
      <c r="X2256" s="14">
        <v>1423408</v>
      </c>
      <c r="Y2256" s="14"/>
      <c r="Z2256" s="14"/>
      <c r="AA2256" s="14"/>
      <c r="AB2256" s="14"/>
      <c r="AC2256" s="14">
        <v>2032570</v>
      </c>
      <c r="AD2256" s="14">
        <v>52401</v>
      </c>
      <c r="AE2256" s="14">
        <v>1980169</v>
      </c>
      <c r="AF2256" s="14"/>
      <c r="AG2256" s="14">
        <v>1980169</v>
      </c>
    </row>
    <row r="2257" spans="1:33" hidden="1" x14ac:dyDescent="0.25">
      <c r="A2257" s="14" t="s">
        <v>33</v>
      </c>
      <c r="B2257" s="14" t="s">
        <v>34</v>
      </c>
      <c r="C2257" s="14">
        <v>860059539</v>
      </c>
      <c r="D2257" s="14" t="s">
        <v>2287</v>
      </c>
      <c r="E2257" s="14" t="s">
        <v>3739</v>
      </c>
      <c r="F2257" s="14" t="s">
        <v>492</v>
      </c>
      <c r="G2257" s="14" t="s">
        <v>45</v>
      </c>
      <c r="H2257" s="14" t="s">
        <v>3740</v>
      </c>
      <c r="I2257" s="14" t="s">
        <v>94</v>
      </c>
      <c r="J2257" s="14" t="s">
        <v>3741</v>
      </c>
      <c r="K2257" s="14" t="s">
        <v>40</v>
      </c>
      <c r="L2257" s="14">
        <v>19084499</v>
      </c>
      <c r="M2257" s="14">
        <v>19041995</v>
      </c>
      <c r="N2257" s="14">
        <v>42504</v>
      </c>
      <c r="O2257" s="14">
        <v>0</v>
      </c>
      <c r="P2257" s="14">
        <v>0</v>
      </c>
      <c r="Q2257" s="14">
        <v>1765396</v>
      </c>
      <c r="R2257" s="14">
        <v>295129</v>
      </c>
      <c r="S2257" s="14"/>
      <c r="T2257" s="14">
        <v>-2018021</v>
      </c>
      <c r="U2257" s="14"/>
      <c r="V2257" s="14"/>
      <c r="W2257" s="14"/>
      <c r="X2257" s="14">
        <v>3355350</v>
      </c>
      <c r="Y2257" s="14"/>
      <c r="Z2257" s="14"/>
      <c r="AA2257" s="14"/>
      <c r="AB2257" s="14"/>
      <c r="AC2257" s="14">
        <v>-5373371</v>
      </c>
      <c r="AD2257" s="14">
        <v>50404</v>
      </c>
      <c r="AE2257" s="14">
        <v>-5423775</v>
      </c>
      <c r="AF2257" s="14"/>
      <c r="AG2257" s="14">
        <v>-5423775</v>
      </c>
    </row>
    <row r="2258" spans="1:33" hidden="1" x14ac:dyDescent="0.25">
      <c r="A2258" s="14" t="s">
        <v>33</v>
      </c>
      <c r="B2258" s="14" t="s">
        <v>34</v>
      </c>
      <c r="C2258" s="14">
        <v>860061140</v>
      </c>
      <c r="D2258" s="14" t="s">
        <v>2287</v>
      </c>
      <c r="E2258" s="14" t="s">
        <v>3742</v>
      </c>
      <c r="F2258" s="14" t="s">
        <v>2625</v>
      </c>
      <c r="G2258" s="14" t="s">
        <v>45</v>
      </c>
      <c r="H2258" s="14" t="s">
        <v>3743</v>
      </c>
      <c r="I2258" s="14" t="s">
        <v>38</v>
      </c>
      <c r="J2258" s="14" t="s">
        <v>38</v>
      </c>
      <c r="K2258" s="14" t="s">
        <v>39</v>
      </c>
      <c r="L2258" s="14">
        <v>159498402</v>
      </c>
      <c r="M2258" s="14">
        <v>149836998</v>
      </c>
      <c r="N2258" s="14">
        <v>9661404</v>
      </c>
      <c r="O2258" s="14">
        <v>320480</v>
      </c>
      <c r="P2258" s="14"/>
      <c r="Q2258" s="14">
        <v>6073380</v>
      </c>
      <c r="R2258" s="14"/>
      <c r="S2258" s="14"/>
      <c r="T2258" s="14">
        <v>3908504</v>
      </c>
      <c r="U2258" s="14"/>
      <c r="V2258" s="14"/>
      <c r="W2258" s="14"/>
      <c r="X2258" s="14">
        <v>1906038</v>
      </c>
      <c r="Y2258" s="14"/>
      <c r="Z2258" s="14"/>
      <c r="AA2258" s="14"/>
      <c r="AB2258" s="14"/>
      <c r="AC2258" s="14">
        <v>2002466</v>
      </c>
      <c r="AD2258" s="14">
        <v>1076310</v>
      </c>
      <c r="AE2258" s="14">
        <v>926156</v>
      </c>
      <c r="AF2258" s="14"/>
      <c r="AG2258" s="14">
        <v>926156</v>
      </c>
    </row>
    <row r="2259" spans="1:33" hidden="1" x14ac:dyDescent="0.25">
      <c r="A2259" s="14" t="s">
        <v>33</v>
      </c>
      <c r="B2259" s="14" t="s">
        <v>34</v>
      </c>
      <c r="C2259" s="14">
        <v>860061140</v>
      </c>
      <c r="D2259" s="14" t="s">
        <v>2287</v>
      </c>
      <c r="E2259" s="14" t="s">
        <v>3742</v>
      </c>
      <c r="F2259" s="14" t="s">
        <v>2625</v>
      </c>
      <c r="G2259" s="14" t="s">
        <v>45</v>
      </c>
      <c r="H2259" s="14" t="s">
        <v>3743</v>
      </c>
      <c r="I2259" s="14" t="s">
        <v>38</v>
      </c>
      <c r="J2259" s="14" t="s">
        <v>38</v>
      </c>
      <c r="K2259" s="14" t="s">
        <v>40</v>
      </c>
      <c r="L2259" s="14">
        <v>72991709</v>
      </c>
      <c r="M2259" s="14">
        <v>69452530</v>
      </c>
      <c r="N2259" s="14">
        <v>3539179</v>
      </c>
      <c r="O2259" s="14"/>
      <c r="P2259" s="14"/>
      <c r="Q2259" s="14">
        <v>4379252</v>
      </c>
      <c r="R2259" s="14">
        <v>53743</v>
      </c>
      <c r="S2259" s="14"/>
      <c r="T2259" s="14">
        <v>-893816</v>
      </c>
      <c r="U2259" s="14"/>
      <c r="V2259" s="14"/>
      <c r="W2259" s="14"/>
      <c r="X2259" s="14">
        <v>625903</v>
      </c>
      <c r="Y2259" s="14"/>
      <c r="Z2259" s="14"/>
      <c r="AA2259" s="14"/>
      <c r="AB2259" s="14"/>
      <c r="AC2259" s="14">
        <v>-1519719</v>
      </c>
      <c r="AD2259" s="14">
        <v>-127710</v>
      </c>
      <c r="AE2259" s="14">
        <v>-1392009</v>
      </c>
      <c r="AF2259" s="14"/>
      <c r="AG2259" s="14">
        <v>-1392009</v>
      </c>
    </row>
    <row r="2260" spans="1:33" hidden="1" x14ac:dyDescent="0.25">
      <c r="A2260" s="14" t="s">
        <v>33</v>
      </c>
      <c r="B2260" s="14" t="s">
        <v>34</v>
      </c>
      <c r="C2260" s="14">
        <v>860061651</v>
      </c>
      <c r="D2260" s="14" t="s">
        <v>2287</v>
      </c>
      <c r="E2260" s="14" t="s">
        <v>1078</v>
      </c>
      <c r="F2260" s="14" t="s">
        <v>53</v>
      </c>
      <c r="G2260" s="14" t="s">
        <v>45</v>
      </c>
      <c r="H2260" s="14" t="s">
        <v>1079</v>
      </c>
      <c r="I2260" s="14" t="s">
        <v>38</v>
      </c>
      <c r="J2260" s="14" t="s">
        <v>38</v>
      </c>
      <c r="K2260" s="14" t="s">
        <v>39</v>
      </c>
      <c r="L2260" s="14">
        <v>19262546</v>
      </c>
      <c r="M2260" s="14">
        <v>21802853</v>
      </c>
      <c r="N2260" s="14">
        <v>-2540307</v>
      </c>
      <c r="O2260" s="14"/>
      <c r="P2260" s="14"/>
      <c r="Q2260" s="14"/>
      <c r="R2260" s="14"/>
      <c r="S2260" s="14"/>
      <c r="T2260" s="14">
        <v>-2540307</v>
      </c>
      <c r="U2260" s="14"/>
      <c r="V2260" s="14"/>
      <c r="W2260" s="14"/>
      <c r="X2260" s="14"/>
      <c r="Y2260" s="14"/>
      <c r="Z2260" s="14"/>
      <c r="AA2260" s="14"/>
      <c r="AB2260" s="14"/>
      <c r="AC2260" s="14">
        <v>-2540307</v>
      </c>
      <c r="AD2260" s="14"/>
      <c r="AE2260" s="14">
        <v>-2540307</v>
      </c>
      <c r="AF2260" s="14"/>
      <c r="AG2260" s="14">
        <v>-2540307</v>
      </c>
    </row>
    <row r="2261" spans="1:33" hidden="1" x14ac:dyDescent="0.25">
      <c r="A2261" s="14" t="s">
        <v>33</v>
      </c>
      <c r="B2261" s="14" t="s">
        <v>34</v>
      </c>
      <c r="C2261" s="14">
        <v>860061651</v>
      </c>
      <c r="D2261" s="14" t="s">
        <v>2287</v>
      </c>
      <c r="E2261" s="14" t="s">
        <v>1078</v>
      </c>
      <c r="F2261" s="14" t="s">
        <v>53</v>
      </c>
      <c r="G2261" s="14" t="s">
        <v>45</v>
      </c>
      <c r="H2261" s="14" t="s">
        <v>1079</v>
      </c>
      <c r="I2261" s="14" t="s">
        <v>38</v>
      </c>
      <c r="J2261" s="14" t="s">
        <v>38</v>
      </c>
      <c r="K2261" s="14" t="s">
        <v>40</v>
      </c>
      <c r="L2261" s="14">
        <v>14025536</v>
      </c>
      <c r="M2261" s="14">
        <v>15114946</v>
      </c>
      <c r="N2261" s="14">
        <v>-1089410</v>
      </c>
      <c r="O2261" s="14"/>
      <c r="P2261" s="14"/>
      <c r="Q2261" s="14"/>
      <c r="R2261" s="14"/>
      <c r="S2261" s="14"/>
      <c r="T2261" s="14">
        <v>-1089410</v>
      </c>
      <c r="U2261" s="14"/>
      <c r="V2261" s="14"/>
      <c r="W2261" s="14"/>
      <c r="X2261" s="14"/>
      <c r="Y2261" s="14"/>
      <c r="Z2261" s="14"/>
      <c r="AA2261" s="14"/>
      <c r="AB2261" s="14"/>
      <c r="AC2261" s="14">
        <v>-1089410</v>
      </c>
      <c r="AD2261" s="14">
        <v>9062</v>
      </c>
      <c r="AE2261" s="14">
        <v>-1098472</v>
      </c>
      <c r="AF2261" s="14"/>
      <c r="AG2261" s="14">
        <v>-1098472</v>
      </c>
    </row>
    <row r="2262" spans="1:33" hidden="1" x14ac:dyDescent="0.25">
      <c r="A2262" s="14" t="s">
        <v>33</v>
      </c>
      <c r="B2262" s="14" t="s">
        <v>34</v>
      </c>
      <c r="C2262" s="14">
        <v>860062001</v>
      </c>
      <c r="D2262" s="14" t="s">
        <v>2287</v>
      </c>
      <c r="E2262" s="14" t="s">
        <v>1080</v>
      </c>
      <c r="F2262" s="14" t="s">
        <v>303</v>
      </c>
      <c r="G2262" s="14" t="s">
        <v>36</v>
      </c>
      <c r="H2262" s="14" t="s">
        <v>3744</v>
      </c>
      <c r="I2262" s="14" t="s">
        <v>38</v>
      </c>
      <c r="J2262" s="14" t="s">
        <v>38</v>
      </c>
      <c r="K2262" s="14" t="s">
        <v>39</v>
      </c>
      <c r="L2262" s="14">
        <v>9636945</v>
      </c>
      <c r="M2262" s="14">
        <v>2340202</v>
      </c>
      <c r="N2262" s="14">
        <v>7296743</v>
      </c>
      <c r="O2262" s="14">
        <v>165678</v>
      </c>
      <c r="P2262" s="14">
        <v>1275948</v>
      </c>
      <c r="Q2262" s="14">
        <v>5227221</v>
      </c>
      <c r="R2262" s="14">
        <v>41053</v>
      </c>
      <c r="S2262" s="14"/>
      <c r="T2262" s="14">
        <v>918199</v>
      </c>
      <c r="U2262" s="14"/>
      <c r="V2262" s="14"/>
      <c r="W2262" s="14">
        <v>298820</v>
      </c>
      <c r="X2262" s="14">
        <v>105072</v>
      </c>
      <c r="Y2262" s="14"/>
      <c r="Z2262" s="14"/>
      <c r="AA2262" s="14"/>
      <c r="AB2262" s="14"/>
      <c r="AC2262" s="14">
        <v>1111947</v>
      </c>
      <c r="AD2262" s="14">
        <v>343422</v>
      </c>
      <c r="AE2262" s="14">
        <v>768525</v>
      </c>
      <c r="AF2262" s="14"/>
      <c r="AG2262" s="14">
        <v>768525</v>
      </c>
    </row>
    <row r="2263" spans="1:33" hidden="1" x14ac:dyDescent="0.25">
      <c r="A2263" s="14" t="s">
        <v>33</v>
      </c>
      <c r="B2263" s="14" t="s">
        <v>34</v>
      </c>
      <c r="C2263" s="14">
        <v>860062001</v>
      </c>
      <c r="D2263" s="14" t="s">
        <v>2287</v>
      </c>
      <c r="E2263" s="14" t="s">
        <v>1080</v>
      </c>
      <c r="F2263" s="14" t="s">
        <v>303</v>
      </c>
      <c r="G2263" s="14" t="s">
        <v>36</v>
      </c>
      <c r="H2263" s="14" t="s">
        <v>3744</v>
      </c>
      <c r="I2263" s="14" t="s">
        <v>38</v>
      </c>
      <c r="J2263" s="14" t="s">
        <v>38</v>
      </c>
      <c r="K2263" s="14" t="s">
        <v>40</v>
      </c>
      <c r="L2263" s="14">
        <v>8324305</v>
      </c>
      <c r="M2263" s="14">
        <v>1021903</v>
      </c>
      <c r="N2263" s="14">
        <v>7302402</v>
      </c>
      <c r="O2263" s="14">
        <v>79542</v>
      </c>
      <c r="P2263" s="14">
        <v>986940</v>
      </c>
      <c r="Q2263" s="14">
        <v>5259911</v>
      </c>
      <c r="R2263" s="14">
        <v>43970</v>
      </c>
      <c r="S2263" s="14">
        <v>0</v>
      </c>
      <c r="T2263" s="14">
        <v>1091123</v>
      </c>
      <c r="U2263" s="14"/>
      <c r="V2263" s="14"/>
      <c r="W2263" s="14">
        <v>85276</v>
      </c>
      <c r="X2263" s="14">
        <v>44314</v>
      </c>
      <c r="Y2263" s="14"/>
      <c r="Z2263" s="14"/>
      <c r="AA2263" s="14"/>
      <c r="AB2263" s="14"/>
      <c r="AC2263" s="14">
        <v>1132085</v>
      </c>
      <c r="AD2263" s="14">
        <v>296918</v>
      </c>
      <c r="AE2263" s="14">
        <v>835167</v>
      </c>
      <c r="AF2263" s="14">
        <v>0</v>
      </c>
      <c r="AG2263" s="14">
        <v>835167</v>
      </c>
    </row>
    <row r="2264" spans="1:33" hidden="1" x14ac:dyDescent="0.25">
      <c r="A2264" s="14" t="s">
        <v>33</v>
      </c>
      <c r="B2264" s="14" t="s">
        <v>34</v>
      </c>
      <c r="C2264" s="14">
        <v>860063830</v>
      </c>
      <c r="D2264" s="14" t="s">
        <v>2287</v>
      </c>
      <c r="E2264" s="14" t="s">
        <v>3745</v>
      </c>
      <c r="F2264" s="14" t="s">
        <v>701</v>
      </c>
      <c r="G2264" s="14" t="s">
        <v>36</v>
      </c>
      <c r="H2264" s="14" t="s">
        <v>1081</v>
      </c>
      <c r="I2264" s="14" t="s">
        <v>38</v>
      </c>
      <c r="J2264" s="14" t="s">
        <v>38</v>
      </c>
      <c r="K2264" s="14" t="s">
        <v>39</v>
      </c>
      <c r="L2264" s="14">
        <v>133108042</v>
      </c>
      <c r="M2264" s="14">
        <v>90033493</v>
      </c>
      <c r="N2264" s="14">
        <v>43074549</v>
      </c>
      <c r="O2264" s="14">
        <v>1906090</v>
      </c>
      <c r="P2264" s="14">
        <v>7518819</v>
      </c>
      <c r="Q2264" s="14">
        <v>23372336</v>
      </c>
      <c r="R2264" s="14">
        <v>517349</v>
      </c>
      <c r="S2264" s="14"/>
      <c r="T2264" s="14">
        <v>13572135</v>
      </c>
      <c r="U2264" s="14"/>
      <c r="V2264" s="14"/>
      <c r="W2264" s="14">
        <v>2618201</v>
      </c>
      <c r="X2264" s="14">
        <v>3172757</v>
      </c>
      <c r="Y2264" s="14"/>
      <c r="Z2264" s="14"/>
      <c r="AA2264" s="14"/>
      <c r="AB2264" s="14"/>
      <c r="AC2264" s="14">
        <v>13017579</v>
      </c>
      <c r="AD2264" s="14">
        <v>4493490</v>
      </c>
      <c r="AE2264" s="14">
        <v>8524089</v>
      </c>
      <c r="AF2264" s="14"/>
      <c r="AG2264" s="14">
        <v>8524089</v>
      </c>
    </row>
    <row r="2265" spans="1:33" hidden="1" x14ac:dyDescent="0.25">
      <c r="A2265" s="14" t="s">
        <v>33</v>
      </c>
      <c r="B2265" s="14" t="s">
        <v>34</v>
      </c>
      <c r="C2265" s="14">
        <v>860063830</v>
      </c>
      <c r="D2265" s="14" t="s">
        <v>2287</v>
      </c>
      <c r="E2265" s="14" t="s">
        <v>3745</v>
      </c>
      <c r="F2265" s="14" t="s">
        <v>701</v>
      </c>
      <c r="G2265" s="14" t="s">
        <v>36</v>
      </c>
      <c r="H2265" s="14" t="s">
        <v>1081</v>
      </c>
      <c r="I2265" s="14" t="s">
        <v>38</v>
      </c>
      <c r="J2265" s="14" t="s">
        <v>38</v>
      </c>
      <c r="K2265" s="14" t="s">
        <v>40</v>
      </c>
      <c r="L2265" s="14">
        <v>116395795</v>
      </c>
      <c r="M2265" s="14">
        <v>76430410</v>
      </c>
      <c r="N2265" s="14">
        <v>39965385</v>
      </c>
      <c r="O2265" s="14">
        <v>2334241</v>
      </c>
      <c r="P2265" s="14">
        <v>7157789</v>
      </c>
      <c r="Q2265" s="14">
        <v>22363138</v>
      </c>
      <c r="R2265" s="14">
        <v>267229</v>
      </c>
      <c r="S2265" s="14"/>
      <c r="T2265" s="14">
        <v>12511470</v>
      </c>
      <c r="U2265" s="14"/>
      <c r="V2265" s="14"/>
      <c r="W2265" s="14">
        <v>835297</v>
      </c>
      <c r="X2265" s="14">
        <v>2937519</v>
      </c>
      <c r="Y2265" s="14"/>
      <c r="Z2265" s="14"/>
      <c r="AA2265" s="14"/>
      <c r="AB2265" s="14"/>
      <c r="AC2265" s="14">
        <v>10409248</v>
      </c>
      <c r="AD2265" s="14">
        <v>4644650</v>
      </c>
      <c r="AE2265" s="14">
        <v>5764598</v>
      </c>
      <c r="AF2265" s="14"/>
      <c r="AG2265" s="14">
        <v>5764598</v>
      </c>
    </row>
    <row r="2266" spans="1:33" hidden="1" x14ac:dyDescent="0.25">
      <c r="A2266" s="14" t="s">
        <v>33</v>
      </c>
      <c r="B2266" s="14" t="s">
        <v>34</v>
      </c>
      <c r="C2266" s="14">
        <v>860064038</v>
      </c>
      <c r="D2266" s="14" t="s">
        <v>2287</v>
      </c>
      <c r="E2266" s="14" t="s">
        <v>1082</v>
      </c>
      <c r="F2266" s="14" t="s">
        <v>590</v>
      </c>
      <c r="G2266" s="14" t="s">
        <v>45</v>
      </c>
      <c r="H2266" s="14" t="s">
        <v>3746</v>
      </c>
      <c r="I2266" s="14" t="s">
        <v>94</v>
      </c>
      <c r="J2266" s="14" t="s">
        <v>227</v>
      </c>
      <c r="K2266" s="14" t="s">
        <v>39</v>
      </c>
      <c r="L2266" s="14">
        <v>67495148</v>
      </c>
      <c r="M2266" s="14">
        <v>54042917</v>
      </c>
      <c r="N2266" s="14">
        <v>13452231</v>
      </c>
      <c r="O2266" s="14">
        <v>725</v>
      </c>
      <c r="P2266" s="14">
        <v>1353265</v>
      </c>
      <c r="Q2266" s="14">
        <v>3904115</v>
      </c>
      <c r="R2266" s="14"/>
      <c r="S2266" s="14">
        <v>-380217</v>
      </c>
      <c r="T2266" s="14">
        <v>7815359</v>
      </c>
      <c r="U2266" s="14"/>
      <c r="V2266" s="14"/>
      <c r="W2266" s="14"/>
      <c r="X2266" s="14">
        <v>7328771</v>
      </c>
      <c r="Y2266" s="14"/>
      <c r="Z2266" s="14"/>
      <c r="AA2266" s="14"/>
      <c r="AB2266" s="14"/>
      <c r="AC2266" s="14">
        <v>486588</v>
      </c>
      <c r="AD2266" s="14">
        <v>1724118</v>
      </c>
      <c r="AE2266" s="14">
        <v>-1237530</v>
      </c>
      <c r="AF2266" s="14"/>
      <c r="AG2266" s="14">
        <v>-1237530</v>
      </c>
    </row>
    <row r="2267" spans="1:33" hidden="1" x14ac:dyDescent="0.25">
      <c r="A2267" s="14" t="s">
        <v>33</v>
      </c>
      <c r="B2267" s="14" t="s">
        <v>34</v>
      </c>
      <c r="C2267" s="14">
        <v>860064038</v>
      </c>
      <c r="D2267" s="14" t="s">
        <v>2287</v>
      </c>
      <c r="E2267" s="14" t="s">
        <v>1082</v>
      </c>
      <c r="F2267" s="14" t="s">
        <v>590</v>
      </c>
      <c r="G2267" s="14" t="s">
        <v>45</v>
      </c>
      <c r="H2267" s="14" t="s">
        <v>3746</v>
      </c>
      <c r="I2267" s="14" t="s">
        <v>94</v>
      </c>
      <c r="J2267" s="14" t="s">
        <v>227</v>
      </c>
      <c r="K2267" s="14" t="s">
        <v>40</v>
      </c>
      <c r="L2267" s="14">
        <v>57036168</v>
      </c>
      <c r="M2267" s="14">
        <v>44987953</v>
      </c>
      <c r="N2267" s="14">
        <v>12048215</v>
      </c>
      <c r="O2267" s="14">
        <v>1778</v>
      </c>
      <c r="P2267" s="14">
        <v>624745</v>
      </c>
      <c r="Q2267" s="14">
        <v>4000520</v>
      </c>
      <c r="R2267" s="14"/>
      <c r="S2267" s="14">
        <v>-405196</v>
      </c>
      <c r="T2267" s="14">
        <v>7019532</v>
      </c>
      <c r="U2267" s="14"/>
      <c r="V2267" s="14"/>
      <c r="W2267" s="14">
        <v>2025774</v>
      </c>
      <c r="X2267" s="14"/>
      <c r="Y2267" s="14"/>
      <c r="Z2267" s="14"/>
      <c r="AA2267" s="14"/>
      <c r="AB2267" s="14"/>
      <c r="AC2267" s="14">
        <v>9045306</v>
      </c>
      <c r="AD2267" s="14">
        <v>2712574</v>
      </c>
      <c r="AE2267" s="14">
        <v>6332732</v>
      </c>
      <c r="AF2267" s="14"/>
      <c r="AG2267" s="14">
        <v>6332732</v>
      </c>
    </row>
    <row r="2268" spans="1:33" hidden="1" x14ac:dyDescent="0.25">
      <c r="A2268" s="14" t="s">
        <v>33</v>
      </c>
      <c r="B2268" s="14" t="s">
        <v>34</v>
      </c>
      <c r="C2268" s="14">
        <v>860065736</v>
      </c>
      <c r="D2268" s="14" t="s">
        <v>2287</v>
      </c>
      <c r="E2268" s="14" t="s">
        <v>3747</v>
      </c>
      <c r="F2268" s="14" t="s">
        <v>121</v>
      </c>
      <c r="G2268" s="14" t="s">
        <v>45</v>
      </c>
      <c r="H2268" s="14" t="s">
        <v>3748</v>
      </c>
      <c r="I2268" s="14" t="s">
        <v>38</v>
      </c>
      <c r="J2268" s="14" t="s">
        <v>38</v>
      </c>
      <c r="K2268" s="14" t="s">
        <v>39</v>
      </c>
      <c r="L2268" s="14">
        <v>305745782</v>
      </c>
      <c r="M2268" s="14">
        <v>291217966</v>
      </c>
      <c r="N2268" s="14">
        <v>14527816</v>
      </c>
      <c r="O2268" s="14">
        <v>618717</v>
      </c>
      <c r="P2268" s="14">
        <v>0</v>
      </c>
      <c r="Q2268" s="14">
        <v>5381226</v>
      </c>
      <c r="R2268" s="14">
        <v>222239</v>
      </c>
      <c r="S2268" s="14">
        <v>0</v>
      </c>
      <c r="T2268" s="14">
        <v>9543068</v>
      </c>
      <c r="U2268" s="14"/>
      <c r="V2268" s="14"/>
      <c r="W2268" s="14">
        <v>12072058</v>
      </c>
      <c r="X2268" s="14">
        <v>19119896</v>
      </c>
      <c r="Y2268" s="14"/>
      <c r="Z2268" s="14"/>
      <c r="AA2268" s="14"/>
      <c r="AB2268" s="14"/>
      <c r="AC2268" s="14">
        <v>2495230</v>
      </c>
      <c r="AD2268" s="14">
        <v>6386994</v>
      </c>
      <c r="AE2268" s="14">
        <v>-3891764</v>
      </c>
      <c r="AF2268" s="14"/>
      <c r="AG2268" s="14">
        <v>-3891764</v>
      </c>
    </row>
    <row r="2269" spans="1:33" hidden="1" x14ac:dyDescent="0.25">
      <c r="A2269" s="14" t="s">
        <v>33</v>
      </c>
      <c r="B2269" s="14" t="s">
        <v>34</v>
      </c>
      <c r="C2269" s="14">
        <v>860065736</v>
      </c>
      <c r="D2269" s="14" t="s">
        <v>2287</v>
      </c>
      <c r="E2269" s="14" t="s">
        <v>3747</v>
      </c>
      <c r="F2269" s="14" t="s">
        <v>121</v>
      </c>
      <c r="G2269" s="14" t="s">
        <v>45</v>
      </c>
      <c r="H2269" s="14" t="s">
        <v>3748</v>
      </c>
      <c r="I2269" s="14" t="s">
        <v>38</v>
      </c>
      <c r="J2269" s="14" t="s">
        <v>38</v>
      </c>
      <c r="K2269" s="14" t="s">
        <v>40</v>
      </c>
      <c r="L2269" s="14">
        <v>379340020</v>
      </c>
      <c r="M2269" s="14">
        <v>297364137</v>
      </c>
      <c r="N2269" s="14">
        <v>81975883</v>
      </c>
      <c r="O2269" s="14">
        <v>3829417</v>
      </c>
      <c r="P2269" s="14">
        <v>0</v>
      </c>
      <c r="Q2269" s="14">
        <v>15460017</v>
      </c>
      <c r="R2269" s="14">
        <v>794147</v>
      </c>
      <c r="S2269" s="14">
        <v>0</v>
      </c>
      <c r="T2269" s="14">
        <v>69551136</v>
      </c>
      <c r="U2269" s="14"/>
      <c r="V2269" s="14"/>
      <c r="W2269" s="14">
        <v>15697845</v>
      </c>
      <c r="X2269" s="14">
        <v>13488769</v>
      </c>
      <c r="Y2269" s="14"/>
      <c r="Z2269" s="14"/>
      <c r="AA2269" s="14"/>
      <c r="AB2269" s="14"/>
      <c r="AC2269" s="14">
        <v>71760212</v>
      </c>
      <c r="AD2269" s="14">
        <v>17060625</v>
      </c>
      <c r="AE2269" s="14">
        <v>54699587</v>
      </c>
      <c r="AF2269" s="14">
        <v>0</v>
      </c>
      <c r="AG2269" s="14">
        <v>54699587</v>
      </c>
    </row>
    <row r="2270" spans="1:33" hidden="1" x14ac:dyDescent="0.25">
      <c r="A2270" s="14" t="s">
        <v>33</v>
      </c>
      <c r="B2270" s="14" t="s">
        <v>34</v>
      </c>
      <c r="C2270" s="14">
        <v>860065746</v>
      </c>
      <c r="D2270" s="14" t="s">
        <v>2287</v>
      </c>
      <c r="E2270" s="14" t="s">
        <v>3749</v>
      </c>
      <c r="F2270" s="14" t="s">
        <v>81</v>
      </c>
      <c r="G2270" s="14" t="s">
        <v>36</v>
      </c>
      <c r="H2270" s="14" t="s">
        <v>3750</v>
      </c>
      <c r="I2270" s="14" t="s">
        <v>38</v>
      </c>
      <c r="J2270" s="14" t="s">
        <v>38</v>
      </c>
      <c r="K2270" s="14" t="s">
        <v>39</v>
      </c>
      <c r="L2270" s="14">
        <v>31709286</v>
      </c>
      <c r="M2270" s="14">
        <v>17574881</v>
      </c>
      <c r="N2270" s="14">
        <v>14134405</v>
      </c>
      <c r="O2270" s="14">
        <v>408</v>
      </c>
      <c r="P2270" s="14">
        <v>5936163</v>
      </c>
      <c r="Q2270" s="14">
        <v>2157546</v>
      </c>
      <c r="R2270" s="14">
        <v>21177</v>
      </c>
      <c r="S2270" s="14">
        <v>0</v>
      </c>
      <c r="T2270" s="14">
        <v>6019927</v>
      </c>
      <c r="U2270" s="14"/>
      <c r="V2270" s="14"/>
      <c r="W2270" s="14">
        <v>550451</v>
      </c>
      <c r="X2270" s="14">
        <v>88530</v>
      </c>
      <c r="Y2270" s="14"/>
      <c r="Z2270" s="14"/>
      <c r="AA2270" s="14"/>
      <c r="AB2270" s="14"/>
      <c r="AC2270" s="14">
        <v>6481848</v>
      </c>
      <c r="AD2270" s="14">
        <v>2416748</v>
      </c>
      <c r="AE2270" s="14">
        <v>4065100</v>
      </c>
      <c r="AF2270" s="14"/>
      <c r="AG2270" s="14">
        <v>4065100</v>
      </c>
    </row>
    <row r="2271" spans="1:33" hidden="1" x14ac:dyDescent="0.25">
      <c r="A2271" s="14" t="s">
        <v>33</v>
      </c>
      <c r="B2271" s="14" t="s">
        <v>34</v>
      </c>
      <c r="C2271" s="14">
        <v>860065746</v>
      </c>
      <c r="D2271" s="14" t="s">
        <v>2287</v>
      </c>
      <c r="E2271" s="14" t="s">
        <v>3749</v>
      </c>
      <c r="F2271" s="14" t="s">
        <v>81</v>
      </c>
      <c r="G2271" s="14" t="s">
        <v>36</v>
      </c>
      <c r="H2271" s="14" t="s">
        <v>3750</v>
      </c>
      <c r="I2271" s="14" t="s">
        <v>38</v>
      </c>
      <c r="J2271" s="14" t="s">
        <v>38</v>
      </c>
      <c r="K2271" s="14" t="s">
        <v>40</v>
      </c>
      <c r="L2271" s="14">
        <v>32571756</v>
      </c>
      <c r="M2271" s="14">
        <v>17208777</v>
      </c>
      <c r="N2271" s="14">
        <v>15362979</v>
      </c>
      <c r="O2271" s="14">
        <v>35349</v>
      </c>
      <c r="P2271" s="14">
        <v>5236819</v>
      </c>
      <c r="Q2271" s="14">
        <v>1717342</v>
      </c>
      <c r="R2271" s="14">
        <v>77133</v>
      </c>
      <c r="S2271" s="14"/>
      <c r="T2271" s="14">
        <v>8367034</v>
      </c>
      <c r="U2271" s="14"/>
      <c r="V2271" s="14"/>
      <c r="W2271" s="14">
        <v>176543</v>
      </c>
      <c r="X2271" s="14">
        <v>1769976</v>
      </c>
      <c r="Y2271" s="14"/>
      <c r="Z2271" s="14"/>
      <c r="AA2271" s="14"/>
      <c r="AB2271" s="14"/>
      <c r="AC2271" s="14">
        <v>6773601</v>
      </c>
      <c r="AD2271" s="14">
        <v>2276064</v>
      </c>
      <c r="AE2271" s="14">
        <v>4497537</v>
      </c>
      <c r="AF2271" s="14"/>
      <c r="AG2271" s="14">
        <v>4497537</v>
      </c>
    </row>
    <row r="2272" spans="1:33" hidden="1" x14ac:dyDescent="0.25">
      <c r="A2272" s="14" t="s">
        <v>33</v>
      </c>
      <c r="B2272" s="14" t="s">
        <v>34</v>
      </c>
      <c r="C2272" s="14">
        <v>860066323</v>
      </c>
      <c r="D2272" s="14" t="s">
        <v>2287</v>
      </c>
      <c r="E2272" s="14" t="s">
        <v>3751</v>
      </c>
      <c r="F2272" s="14" t="s">
        <v>159</v>
      </c>
      <c r="G2272" s="14" t="s">
        <v>36</v>
      </c>
      <c r="H2272" s="14" t="s">
        <v>3752</v>
      </c>
      <c r="I2272" s="14" t="s">
        <v>57</v>
      </c>
      <c r="J2272" s="14" t="s">
        <v>83</v>
      </c>
      <c r="K2272" s="14" t="s">
        <v>39</v>
      </c>
      <c r="L2272" s="14">
        <v>19790314</v>
      </c>
      <c r="M2272" s="14">
        <v>16334551</v>
      </c>
      <c r="N2272" s="14">
        <v>3455763</v>
      </c>
      <c r="O2272" s="14">
        <v>44037</v>
      </c>
      <c r="P2272" s="14">
        <v>1055414</v>
      </c>
      <c r="Q2272" s="14">
        <v>1136083</v>
      </c>
      <c r="R2272" s="14">
        <v>10734</v>
      </c>
      <c r="S2272" s="14"/>
      <c r="T2272" s="14">
        <v>1297569</v>
      </c>
      <c r="U2272" s="14"/>
      <c r="V2272" s="14"/>
      <c r="W2272" s="14">
        <v>567350</v>
      </c>
      <c r="X2272" s="14">
        <v>1329726</v>
      </c>
      <c r="Y2272" s="14"/>
      <c r="Z2272" s="14"/>
      <c r="AA2272" s="14"/>
      <c r="AB2272" s="14"/>
      <c r="AC2272" s="14">
        <v>535193</v>
      </c>
      <c r="AD2272" s="14">
        <v>-78708</v>
      </c>
      <c r="AE2272" s="14">
        <v>613901</v>
      </c>
      <c r="AF2272" s="14"/>
      <c r="AG2272" s="14">
        <v>613901</v>
      </c>
    </row>
    <row r="2273" spans="1:33" hidden="1" x14ac:dyDescent="0.25">
      <c r="A2273" s="14" t="s">
        <v>33</v>
      </c>
      <c r="B2273" s="14" t="s">
        <v>34</v>
      </c>
      <c r="C2273" s="14">
        <v>860066323</v>
      </c>
      <c r="D2273" s="14" t="s">
        <v>2287</v>
      </c>
      <c r="E2273" s="14" t="s">
        <v>3751</v>
      </c>
      <c r="F2273" s="14" t="s">
        <v>159</v>
      </c>
      <c r="G2273" s="14" t="s">
        <v>36</v>
      </c>
      <c r="H2273" s="14" t="s">
        <v>3752</v>
      </c>
      <c r="I2273" s="14" t="s">
        <v>57</v>
      </c>
      <c r="J2273" s="14" t="s">
        <v>83</v>
      </c>
      <c r="K2273" s="14" t="s">
        <v>40</v>
      </c>
      <c r="L2273" s="14">
        <v>23508969</v>
      </c>
      <c r="M2273" s="14">
        <v>19314726</v>
      </c>
      <c r="N2273" s="14">
        <v>4194243</v>
      </c>
      <c r="O2273" s="14">
        <v>21373</v>
      </c>
      <c r="P2273" s="14">
        <v>1133368</v>
      </c>
      <c r="Q2273" s="14">
        <v>1004599</v>
      </c>
      <c r="R2273" s="14">
        <v>10792</v>
      </c>
      <c r="S2273" s="14"/>
      <c r="T2273" s="14">
        <v>2066857</v>
      </c>
      <c r="U2273" s="14"/>
      <c r="V2273" s="14"/>
      <c r="W2273" s="14">
        <v>304393</v>
      </c>
      <c r="X2273" s="14">
        <v>1374143</v>
      </c>
      <c r="Y2273" s="14"/>
      <c r="Z2273" s="14"/>
      <c r="AA2273" s="14"/>
      <c r="AB2273" s="14"/>
      <c r="AC2273" s="14">
        <v>997107</v>
      </c>
      <c r="AD2273" s="14">
        <v>194861</v>
      </c>
      <c r="AE2273" s="14">
        <v>802246</v>
      </c>
      <c r="AF2273" s="14"/>
      <c r="AG2273" s="14">
        <v>802246</v>
      </c>
    </row>
    <row r="2274" spans="1:33" hidden="1" x14ac:dyDescent="0.25">
      <c r="A2274" s="14" t="s">
        <v>33</v>
      </c>
      <c r="B2274" s="14" t="s">
        <v>34</v>
      </c>
      <c r="C2274" s="14">
        <v>860066471</v>
      </c>
      <c r="D2274" s="14" t="s">
        <v>2287</v>
      </c>
      <c r="E2274" s="14" t="s">
        <v>3753</v>
      </c>
      <c r="F2274" s="14" t="s">
        <v>1083</v>
      </c>
      <c r="G2274" s="14" t="s">
        <v>45</v>
      </c>
      <c r="H2274" s="14" t="s">
        <v>1084</v>
      </c>
      <c r="I2274" s="14" t="s">
        <v>38</v>
      </c>
      <c r="J2274" s="14" t="s">
        <v>38</v>
      </c>
      <c r="K2274" s="14" t="s">
        <v>39</v>
      </c>
      <c r="L2274" s="14">
        <v>106107008</v>
      </c>
      <c r="M2274" s="14">
        <v>42693651</v>
      </c>
      <c r="N2274" s="14">
        <v>63413357</v>
      </c>
      <c r="O2274" s="14">
        <v>2949774</v>
      </c>
      <c r="P2274" s="14">
        <v>38161737</v>
      </c>
      <c r="Q2274" s="14">
        <v>6889387</v>
      </c>
      <c r="R2274" s="14">
        <v>744670</v>
      </c>
      <c r="S2274" s="14">
        <v>253290</v>
      </c>
      <c r="T2274" s="14">
        <v>20820627</v>
      </c>
      <c r="U2274" s="14"/>
      <c r="V2274" s="14"/>
      <c r="W2274" s="14">
        <v>7440010</v>
      </c>
      <c r="X2274" s="14">
        <v>20304723</v>
      </c>
      <c r="Y2274" s="14">
        <v>267906</v>
      </c>
      <c r="Z2274" s="14"/>
      <c r="AA2274" s="14"/>
      <c r="AB2274" s="14"/>
      <c r="AC2274" s="14">
        <v>7688008</v>
      </c>
      <c r="AD2274" s="14">
        <v>3250497</v>
      </c>
      <c r="AE2274" s="14">
        <v>4437511</v>
      </c>
      <c r="AF2274" s="14"/>
      <c r="AG2274" s="14">
        <v>4437511</v>
      </c>
    </row>
    <row r="2275" spans="1:33" hidden="1" x14ac:dyDescent="0.25">
      <c r="A2275" s="14" t="s">
        <v>33</v>
      </c>
      <c r="B2275" s="14" t="s">
        <v>34</v>
      </c>
      <c r="C2275" s="14">
        <v>860066471</v>
      </c>
      <c r="D2275" s="14" t="s">
        <v>2287</v>
      </c>
      <c r="E2275" s="14" t="s">
        <v>3753</v>
      </c>
      <c r="F2275" s="14" t="s">
        <v>1083</v>
      </c>
      <c r="G2275" s="14" t="s">
        <v>45</v>
      </c>
      <c r="H2275" s="14" t="s">
        <v>1084</v>
      </c>
      <c r="I2275" s="14" t="s">
        <v>38</v>
      </c>
      <c r="J2275" s="14" t="s">
        <v>38</v>
      </c>
      <c r="K2275" s="14" t="s">
        <v>40</v>
      </c>
      <c r="L2275" s="14">
        <v>107126766</v>
      </c>
      <c r="M2275" s="14">
        <v>41427472</v>
      </c>
      <c r="N2275" s="14">
        <v>65699294</v>
      </c>
      <c r="O2275" s="14">
        <v>4859110</v>
      </c>
      <c r="P2275" s="14">
        <v>31651662</v>
      </c>
      <c r="Q2275" s="14">
        <v>6078096</v>
      </c>
      <c r="R2275" s="14">
        <v>340912</v>
      </c>
      <c r="S2275" s="14">
        <v>686846</v>
      </c>
      <c r="T2275" s="14">
        <v>33174580</v>
      </c>
      <c r="U2275" s="14"/>
      <c r="V2275" s="14"/>
      <c r="W2275" s="14">
        <v>8362501</v>
      </c>
      <c r="X2275" s="14">
        <v>22631092</v>
      </c>
      <c r="Y2275" s="14">
        <v>400074</v>
      </c>
      <c r="Z2275" s="14"/>
      <c r="AA2275" s="14"/>
      <c r="AB2275" s="14"/>
      <c r="AC2275" s="14">
        <v>18505915</v>
      </c>
      <c r="AD2275" s="14">
        <v>7123513</v>
      </c>
      <c r="AE2275" s="14">
        <v>11382402</v>
      </c>
      <c r="AF2275" s="14"/>
      <c r="AG2275" s="14">
        <v>11382402</v>
      </c>
    </row>
    <row r="2276" spans="1:33" hidden="1" x14ac:dyDescent="0.25">
      <c r="A2276" s="14" t="s">
        <v>33</v>
      </c>
      <c r="B2276" s="14" t="s">
        <v>34</v>
      </c>
      <c r="C2276" s="14">
        <v>860066524</v>
      </c>
      <c r="D2276" s="14" t="s">
        <v>2287</v>
      </c>
      <c r="E2276" s="14" t="s">
        <v>3754</v>
      </c>
      <c r="F2276" s="14" t="s">
        <v>152</v>
      </c>
      <c r="G2276" s="14" t="s">
        <v>318</v>
      </c>
      <c r="H2276" s="14" t="s">
        <v>3755</v>
      </c>
      <c r="I2276" s="14" t="s">
        <v>38</v>
      </c>
      <c r="J2276" s="14" t="s">
        <v>38</v>
      </c>
      <c r="K2276" s="14" t="s">
        <v>39</v>
      </c>
      <c r="L2276" s="14">
        <v>4689174</v>
      </c>
      <c r="M2276" s="14"/>
      <c r="N2276" s="14">
        <v>4689174</v>
      </c>
      <c r="O2276" s="14">
        <v>5339106</v>
      </c>
      <c r="P2276" s="14">
        <v>64600</v>
      </c>
      <c r="Q2276" s="14">
        <v>1306267</v>
      </c>
      <c r="R2276" s="14">
        <v>6051184</v>
      </c>
      <c r="S2276" s="14"/>
      <c r="T2276" s="14">
        <v>2606229</v>
      </c>
      <c r="U2276" s="14"/>
      <c r="V2276" s="14"/>
      <c r="W2276" s="14">
        <v>635779</v>
      </c>
      <c r="X2276" s="14">
        <v>2871160</v>
      </c>
      <c r="Y2276" s="14"/>
      <c r="Z2276" s="14"/>
      <c r="AA2276" s="14"/>
      <c r="AB2276" s="14"/>
      <c r="AC2276" s="14">
        <v>370848</v>
      </c>
      <c r="AD2276" s="14">
        <v>-1042882</v>
      </c>
      <c r="AE2276" s="14">
        <v>1413730</v>
      </c>
      <c r="AF2276" s="14"/>
      <c r="AG2276" s="14">
        <v>1413730</v>
      </c>
    </row>
    <row r="2277" spans="1:33" hidden="1" x14ac:dyDescent="0.25">
      <c r="A2277" s="14" t="s">
        <v>33</v>
      </c>
      <c r="B2277" s="14" t="s">
        <v>34</v>
      </c>
      <c r="C2277" s="14">
        <v>860066524</v>
      </c>
      <c r="D2277" s="14" t="s">
        <v>2287</v>
      </c>
      <c r="E2277" s="14" t="s">
        <v>3754</v>
      </c>
      <c r="F2277" s="14" t="s">
        <v>152</v>
      </c>
      <c r="G2277" s="14" t="s">
        <v>318</v>
      </c>
      <c r="H2277" s="14" t="s">
        <v>3755</v>
      </c>
      <c r="I2277" s="14" t="s">
        <v>38</v>
      </c>
      <c r="J2277" s="14" t="s">
        <v>38</v>
      </c>
      <c r="K2277" s="14" t="s">
        <v>40</v>
      </c>
      <c r="L2277" s="14">
        <v>6507308</v>
      </c>
      <c r="M2277" s="14"/>
      <c r="N2277" s="14">
        <v>6507308</v>
      </c>
      <c r="O2277" s="14">
        <v>3988264</v>
      </c>
      <c r="P2277" s="14">
        <v>56728</v>
      </c>
      <c r="Q2277" s="14">
        <v>3037229</v>
      </c>
      <c r="R2277" s="14">
        <v>792964</v>
      </c>
      <c r="S2277" s="14"/>
      <c r="T2277" s="14">
        <v>6608651</v>
      </c>
      <c r="U2277" s="14"/>
      <c r="V2277" s="14"/>
      <c r="W2277" s="14">
        <v>179170</v>
      </c>
      <c r="X2277" s="14">
        <v>2016053</v>
      </c>
      <c r="Y2277" s="14"/>
      <c r="Z2277" s="14"/>
      <c r="AA2277" s="14"/>
      <c r="AB2277" s="14"/>
      <c r="AC2277" s="14">
        <v>4771768</v>
      </c>
      <c r="AD2277" s="14">
        <v>1104860</v>
      </c>
      <c r="AE2277" s="14">
        <v>3666908</v>
      </c>
      <c r="AF2277" s="14"/>
      <c r="AG2277" s="14">
        <v>3666908</v>
      </c>
    </row>
    <row r="2278" spans="1:33" hidden="1" x14ac:dyDescent="0.25">
      <c r="A2278" s="14" t="s">
        <v>33</v>
      </c>
      <c r="B2278" s="14" t="s">
        <v>34</v>
      </c>
      <c r="C2278" s="14">
        <v>860066633</v>
      </c>
      <c r="D2278" s="14" t="s">
        <v>2287</v>
      </c>
      <c r="E2278" s="14" t="s">
        <v>3756</v>
      </c>
      <c r="F2278" s="14" t="s">
        <v>430</v>
      </c>
      <c r="G2278" s="14" t="s">
        <v>45</v>
      </c>
      <c r="H2278" s="14" t="s">
        <v>3757</v>
      </c>
      <c r="I2278" s="14" t="s">
        <v>94</v>
      </c>
      <c r="J2278" s="14" t="s">
        <v>95</v>
      </c>
      <c r="K2278" s="14" t="s">
        <v>39</v>
      </c>
      <c r="L2278" s="14">
        <v>63658194</v>
      </c>
      <c r="M2278" s="14">
        <v>39040056</v>
      </c>
      <c r="N2278" s="14">
        <v>24618138</v>
      </c>
      <c r="O2278" s="14">
        <v>1314731</v>
      </c>
      <c r="P2278" s="14">
        <v>9641749</v>
      </c>
      <c r="Q2278" s="14">
        <v>7351129</v>
      </c>
      <c r="R2278" s="14">
        <v>4016196</v>
      </c>
      <c r="S2278" s="14"/>
      <c r="T2278" s="14">
        <v>4923795</v>
      </c>
      <c r="U2278" s="14"/>
      <c r="V2278" s="14"/>
      <c r="W2278" s="14">
        <v>16374</v>
      </c>
      <c r="X2278" s="14"/>
      <c r="Y2278" s="14"/>
      <c r="Z2278" s="14"/>
      <c r="AA2278" s="14"/>
      <c r="AB2278" s="14"/>
      <c r="AC2278" s="14">
        <v>4940169</v>
      </c>
      <c r="AD2278" s="14">
        <v>1305493</v>
      </c>
      <c r="AE2278" s="14">
        <v>3634676</v>
      </c>
      <c r="AF2278" s="14"/>
      <c r="AG2278" s="14">
        <v>3634676</v>
      </c>
    </row>
    <row r="2279" spans="1:33" hidden="1" x14ac:dyDescent="0.25">
      <c r="A2279" s="14" t="s">
        <v>33</v>
      </c>
      <c r="B2279" s="14" t="s">
        <v>34</v>
      </c>
      <c r="C2279" s="14">
        <v>860066633</v>
      </c>
      <c r="D2279" s="14" t="s">
        <v>2287</v>
      </c>
      <c r="E2279" s="14" t="s">
        <v>3756</v>
      </c>
      <c r="F2279" s="14" t="s">
        <v>430</v>
      </c>
      <c r="G2279" s="14" t="s">
        <v>45</v>
      </c>
      <c r="H2279" s="14" t="s">
        <v>3757</v>
      </c>
      <c r="I2279" s="14" t="s">
        <v>94</v>
      </c>
      <c r="J2279" s="14" t="s">
        <v>95</v>
      </c>
      <c r="K2279" s="14" t="s">
        <v>40</v>
      </c>
      <c r="L2279" s="14">
        <v>74148421</v>
      </c>
      <c r="M2279" s="14">
        <v>46078998</v>
      </c>
      <c r="N2279" s="14">
        <v>28069423</v>
      </c>
      <c r="O2279" s="14">
        <v>1593303</v>
      </c>
      <c r="P2279" s="14">
        <v>9794240</v>
      </c>
      <c r="Q2279" s="14">
        <v>7003463</v>
      </c>
      <c r="R2279" s="14">
        <v>2454999</v>
      </c>
      <c r="S2279" s="14"/>
      <c r="T2279" s="14">
        <v>10410024</v>
      </c>
      <c r="U2279" s="14"/>
      <c r="V2279" s="14"/>
      <c r="W2279" s="14">
        <v>73473</v>
      </c>
      <c r="X2279" s="14"/>
      <c r="Y2279" s="14"/>
      <c r="Z2279" s="14"/>
      <c r="AA2279" s="14"/>
      <c r="AB2279" s="14"/>
      <c r="AC2279" s="14">
        <v>10483497</v>
      </c>
      <c r="AD2279" s="14">
        <v>3997691</v>
      </c>
      <c r="AE2279" s="14">
        <v>6485806</v>
      </c>
      <c r="AF2279" s="14"/>
      <c r="AG2279" s="14">
        <v>6485806</v>
      </c>
    </row>
    <row r="2280" spans="1:33" hidden="1" x14ac:dyDescent="0.25">
      <c r="A2280" s="14" t="s">
        <v>33</v>
      </c>
      <c r="B2280" s="14" t="s">
        <v>34</v>
      </c>
      <c r="C2280" s="14">
        <v>860067998</v>
      </c>
      <c r="D2280" s="14" t="s">
        <v>2287</v>
      </c>
      <c r="E2280" s="14" t="s">
        <v>3758</v>
      </c>
      <c r="F2280" s="14" t="s">
        <v>212</v>
      </c>
      <c r="G2280" s="14" t="s">
        <v>45</v>
      </c>
      <c r="H2280" s="14" t="s">
        <v>1085</v>
      </c>
      <c r="I2280" s="14" t="s">
        <v>94</v>
      </c>
      <c r="J2280" s="14" t="s">
        <v>227</v>
      </c>
      <c r="K2280" s="14" t="s">
        <v>39</v>
      </c>
      <c r="L2280" s="14">
        <v>257738972</v>
      </c>
      <c r="M2280" s="14">
        <v>237583934</v>
      </c>
      <c r="N2280" s="14">
        <v>20155038</v>
      </c>
      <c r="O2280" s="14">
        <v>337326</v>
      </c>
      <c r="P2280" s="14">
        <v>1342525</v>
      </c>
      <c r="Q2280" s="14">
        <v>19084486</v>
      </c>
      <c r="R2280" s="14">
        <v>43519</v>
      </c>
      <c r="S2280" s="14">
        <v>-5968</v>
      </c>
      <c r="T2280" s="14">
        <v>15866</v>
      </c>
      <c r="U2280" s="14">
        <v>0</v>
      </c>
      <c r="V2280" s="14">
        <v>0</v>
      </c>
      <c r="W2280" s="14">
        <v>1164147</v>
      </c>
      <c r="X2280" s="14">
        <v>8937672</v>
      </c>
      <c r="Y2280" s="14">
        <v>0</v>
      </c>
      <c r="Z2280" s="14">
        <v>0</v>
      </c>
      <c r="AA2280" s="14">
        <v>0</v>
      </c>
      <c r="AB2280" s="14">
        <v>0</v>
      </c>
      <c r="AC2280" s="14">
        <v>-7757659</v>
      </c>
      <c r="AD2280" s="14">
        <v>31810</v>
      </c>
      <c r="AE2280" s="14">
        <v>-7789469</v>
      </c>
      <c r="AF2280" s="14">
        <v>0</v>
      </c>
      <c r="AG2280" s="14">
        <v>-7789469</v>
      </c>
    </row>
    <row r="2281" spans="1:33" hidden="1" x14ac:dyDescent="0.25">
      <c r="A2281" s="14" t="s">
        <v>33</v>
      </c>
      <c r="B2281" s="14" t="s">
        <v>34</v>
      </c>
      <c r="C2281" s="14">
        <v>860067998</v>
      </c>
      <c r="D2281" s="14" t="s">
        <v>2287</v>
      </c>
      <c r="E2281" s="14" t="s">
        <v>3758</v>
      </c>
      <c r="F2281" s="14" t="s">
        <v>212</v>
      </c>
      <c r="G2281" s="14" t="s">
        <v>45</v>
      </c>
      <c r="H2281" s="14" t="s">
        <v>1085</v>
      </c>
      <c r="I2281" s="14" t="s">
        <v>94</v>
      </c>
      <c r="J2281" s="14" t="s">
        <v>227</v>
      </c>
      <c r="K2281" s="14" t="s">
        <v>40</v>
      </c>
      <c r="L2281" s="14">
        <v>310972868</v>
      </c>
      <c r="M2281" s="14">
        <v>268839500</v>
      </c>
      <c r="N2281" s="14">
        <v>42133368</v>
      </c>
      <c r="O2281" s="14">
        <v>347309</v>
      </c>
      <c r="P2281" s="14">
        <v>928034</v>
      </c>
      <c r="Q2281" s="14">
        <v>17077339</v>
      </c>
      <c r="R2281" s="14">
        <v>145890</v>
      </c>
      <c r="S2281" s="14">
        <v>-352113</v>
      </c>
      <c r="T2281" s="14">
        <v>23977301</v>
      </c>
      <c r="U2281" s="14">
        <v>0</v>
      </c>
      <c r="V2281" s="14">
        <v>0</v>
      </c>
      <c r="W2281" s="14">
        <v>5472751</v>
      </c>
      <c r="X2281" s="14">
        <v>9882618</v>
      </c>
      <c r="Y2281" s="14">
        <v>0</v>
      </c>
      <c r="Z2281" s="14">
        <v>0</v>
      </c>
      <c r="AA2281" s="14">
        <v>0</v>
      </c>
      <c r="AB2281" s="14">
        <v>0</v>
      </c>
      <c r="AC2281" s="14">
        <v>19567434</v>
      </c>
      <c r="AD2281" s="14">
        <v>8507299</v>
      </c>
      <c r="AE2281" s="14">
        <v>11060135</v>
      </c>
      <c r="AF2281" s="14">
        <v>0</v>
      </c>
      <c r="AG2281" s="14">
        <v>11060135</v>
      </c>
    </row>
    <row r="2282" spans="1:33" hidden="1" x14ac:dyDescent="0.25">
      <c r="A2282" s="14" t="s">
        <v>33</v>
      </c>
      <c r="B2282" s="14" t="s">
        <v>34</v>
      </c>
      <c r="C2282" s="14">
        <v>860068070</v>
      </c>
      <c r="D2282" s="14" t="s">
        <v>2287</v>
      </c>
      <c r="E2282" s="14" t="s">
        <v>3759</v>
      </c>
      <c r="F2282" s="14" t="s">
        <v>283</v>
      </c>
      <c r="G2282" s="14" t="s">
        <v>111</v>
      </c>
      <c r="H2282" s="14" t="s">
        <v>3760</v>
      </c>
      <c r="I2282" s="14" t="s">
        <v>38</v>
      </c>
      <c r="J2282" s="14" t="s">
        <v>38</v>
      </c>
      <c r="K2282" s="14" t="s">
        <v>39</v>
      </c>
      <c r="L2282" s="14">
        <v>7527048</v>
      </c>
      <c r="M2282" s="14">
        <v>6588592</v>
      </c>
      <c r="N2282" s="14">
        <v>938456</v>
      </c>
      <c r="O2282" s="14">
        <v>502549</v>
      </c>
      <c r="P2282" s="14">
        <v>0</v>
      </c>
      <c r="Q2282" s="14">
        <v>517139</v>
      </c>
      <c r="R2282" s="14">
        <v>337603</v>
      </c>
      <c r="S2282" s="14"/>
      <c r="T2282" s="14">
        <v>586263</v>
      </c>
      <c r="U2282" s="14"/>
      <c r="V2282" s="14"/>
      <c r="W2282" s="14">
        <v>497</v>
      </c>
      <c r="X2282" s="14">
        <v>316294</v>
      </c>
      <c r="Y2282" s="14"/>
      <c r="Z2282" s="14"/>
      <c r="AA2282" s="14"/>
      <c r="AB2282" s="14"/>
      <c r="AC2282" s="14">
        <v>270466</v>
      </c>
      <c r="AD2282" s="14">
        <v>1064788</v>
      </c>
      <c r="AE2282" s="14">
        <v>-794322</v>
      </c>
      <c r="AF2282" s="14"/>
      <c r="AG2282" s="14">
        <v>-794322</v>
      </c>
    </row>
    <row r="2283" spans="1:33" hidden="1" x14ac:dyDescent="0.25">
      <c r="A2283" s="14" t="s">
        <v>33</v>
      </c>
      <c r="B2283" s="14" t="s">
        <v>34</v>
      </c>
      <c r="C2283" s="14">
        <v>860068070</v>
      </c>
      <c r="D2283" s="14" t="s">
        <v>2287</v>
      </c>
      <c r="E2283" s="14" t="s">
        <v>3759</v>
      </c>
      <c r="F2283" s="14" t="s">
        <v>283</v>
      </c>
      <c r="G2283" s="14" t="s">
        <v>111</v>
      </c>
      <c r="H2283" s="14" t="s">
        <v>3760</v>
      </c>
      <c r="I2283" s="14" t="s">
        <v>38</v>
      </c>
      <c r="J2283" s="14" t="s">
        <v>38</v>
      </c>
      <c r="K2283" s="14" t="s">
        <v>40</v>
      </c>
      <c r="L2283" s="14">
        <v>22642327</v>
      </c>
      <c r="M2283" s="14">
        <v>17920158</v>
      </c>
      <c r="N2283" s="14">
        <v>4722169</v>
      </c>
      <c r="O2283" s="14">
        <v>1345569</v>
      </c>
      <c r="P2283" s="14">
        <v>2825121</v>
      </c>
      <c r="Q2283" s="14">
        <v>2203775</v>
      </c>
      <c r="R2283" s="14">
        <v>1254127</v>
      </c>
      <c r="S2283" s="14"/>
      <c r="T2283" s="14">
        <v>-215285</v>
      </c>
      <c r="U2283" s="14"/>
      <c r="V2283" s="14"/>
      <c r="W2283" s="14">
        <v>30264</v>
      </c>
      <c r="X2283" s="14">
        <v>279366</v>
      </c>
      <c r="Y2283" s="14"/>
      <c r="Z2283" s="14"/>
      <c r="AA2283" s="14"/>
      <c r="AB2283" s="14"/>
      <c r="AC2283" s="14">
        <v>-464387</v>
      </c>
      <c r="AD2283" s="14">
        <v>376889</v>
      </c>
      <c r="AE2283" s="14">
        <v>-841276</v>
      </c>
      <c r="AF2283" s="14"/>
      <c r="AG2283" s="14">
        <v>-841276</v>
      </c>
    </row>
    <row r="2284" spans="1:33" hidden="1" x14ac:dyDescent="0.25">
      <c r="A2284" s="14" t="s">
        <v>33</v>
      </c>
      <c r="B2284" s="14" t="s">
        <v>34</v>
      </c>
      <c r="C2284" s="14">
        <v>860069182</v>
      </c>
      <c r="D2284" s="14" t="s">
        <v>2287</v>
      </c>
      <c r="E2284" s="14" t="s">
        <v>3761</v>
      </c>
      <c r="F2284" s="14" t="s">
        <v>77</v>
      </c>
      <c r="G2284" s="14" t="s">
        <v>36</v>
      </c>
      <c r="H2284" s="14" t="s">
        <v>3762</v>
      </c>
      <c r="I2284" s="14" t="s">
        <v>38</v>
      </c>
      <c r="J2284" s="14" t="s">
        <v>38</v>
      </c>
      <c r="K2284" s="14" t="s">
        <v>39</v>
      </c>
      <c r="L2284" s="14">
        <v>64540764</v>
      </c>
      <c r="M2284" s="14">
        <v>46754448</v>
      </c>
      <c r="N2284" s="14">
        <v>17786316</v>
      </c>
      <c r="O2284" s="14">
        <v>217763</v>
      </c>
      <c r="P2284" s="14">
        <v>7455479</v>
      </c>
      <c r="Q2284" s="14">
        <v>7795268</v>
      </c>
      <c r="R2284" s="14">
        <v>17246</v>
      </c>
      <c r="S2284" s="14"/>
      <c r="T2284" s="14">
        <v>2736086</v>
      </c>
      <c r="U2284" s="14"/>
      <c r="V2284" s="14"/>
      <c r="W2284" s="14"/>
      <c r="X2284" s="14">
        <v>277345</v>
      </c>
      <c r="Y2284" s="14"/>
      <c r="Z2284" s="14"/>
      <c r="AA2284" s="14"/>
      <c r="AB2284" s="14"/>
      <c r="AC2284" s="14">
        <v>2458741</v>
      </c>
      <c r="AD2284" s="14">
        <v>2227634</v>
      </c>
      <c r="AE2284" s="14">
        <v>231107</v>
      </c>
      <c r="AF2284" s="14"/>
      <c r="AG2284" s="14">
        <v>231107</v>
      </c>
    </row>
    <row r="2285" spans="1:33" hidden="1" x14ac:dyDescent="0.25">
      <c r="A2285" s="14" t="s">
        <v>33</v>
      </c>
      <c r="B2285" s="14" t="s">
        <v>34</v>
      </c>
      <c r="C2285" s="14">
        <v>860069182</v>
      </c>
      <c r="D2285" s="14" t="s">
        <v>2287</v>
      </c>
      <c r="E2285" s="14" t="s">
        <v>3761</v>
      </c>
      <c r="F2285" s="14" t="s">
        <v>77</v>
      </c>
      <c r="G2285" s="14" t="s">
        <v>36</v>
      </c>
      <c r="H2285" s="14" t="s">
        <v>3762</v>
      </c>
      <c r="I2285" s="14" t="s">
        <v>38</v>
      </c>
      <c r="J2285" s="14" t="s">
        <v>38</v>
      </c>
      <c r="K2285" s="14" t="s">
        <v>40</v>
      </c>
      <c r="L2285" s="14">
        <v>64173059</v>
      </c>
      <c r="M2285" s="14">
        <v>44230037</v>
      </c>
      <c r="N2285" s="14">
        <v>19943022</v>
      </c>
      <c r="O2285" s="14">
        <v>810087</v>
      </c>
      <c r="P2285" s="14">
        <v>6978021</v>
      </c>
      <c r="Q2285" s="14">
        <v>6587982</v>
      </c>
      <c r="R2285" s="14">
        <v>61669</v>
      </c>
      <c r="S2285" s="14"/>
      <c r="T2285" s="14">
        <v>7125437</v>
      </c>
      <c r="U2285" s="14"/>
      <c r="V2285" s="14"/>
      <c r="W2285" s="14"/>
      <c r="X2285" s="14">
        <v>3910908</v>
      </c>
      <c r="Y2285" s="14"/>
      <c r="Z2285" s="14"/>
      <c r="AA2285" s="14"/>
      <c r="AB2285" s="14"/>
      <c r="AC2285" s="14">
        <v>3214529</v>
      </c>
      <c r="AD2285" s="14">
        <v>807545</v>
      </c>
      <c r="AE2285" s="14">
        <v>2406984</v>
      </c>
      <c r="AF2285" s="14"/>
      <c r="AG2285" s="14">
        <v>2406984</v>
      </c>
    </row>
    <row r="2286" spans="1:33" hidden="1" x14ac:dyDescent="0.25">
      <c r="A2286" s="14" t="s">
        <v>33</v>
      </c>
      <c r="B2286" s="14" t="s">
        <v>34</v>
      </c>
      <c r="C2286" s="14">
        <v>860069378</v>
      </c>
      <c r="D2286" s="14" t="s">
        <v>2287</v>
      </c>
      <c r="E2286" s="14" t="s">
        <v>3763</v>
      </c>
      <c r="F2286" s="14" t="s">
        <v>1086</v>
      </c>
      <c r="G2286" s="14" t="s">
        <v>36</v>
      </c>
      <c r="H2286" s="14" t="s">
        <v>3764</v>
      </c>
      <c r="I2286" s="14" t="s">
        <v>38</v>
      </c>
      <c r="J2286" s="14" t="s">
        <v>38</v>
      </c>
      <c r="K2286" s="14" t="s">
        <v>39</v>
      </c>
      <c r="L2286" s="14">
        <v>2310938000</v>
      </c>
      <c r="M2286" s="14">
        <v>1832409000</v>
      </c>
      <c r="N2286" s="14">
        <v>478529000</v>
      </c>
      <c r="O2286" s="14">
        <v>11690000</v>
      </c>
      <c r="P2286" s="14"/>
      <c r="Q2286" s="14">
        <v>269459000</v>
      </c>
      <c r="R2286" s="14">
        <v>16582000</v>
      </c>
      <c r="S2286" s="14"/>
      <c r="T2286" s="14">
        <v>204178000</v>
      </c>
      <c r="U2286" s="14"/>
      <c r="V2286" s="14"/>
      <c r="W2286" s="14">
        <v>91152000</v>
      </c>
      <c r="X2286" s="14">
        <v>194472000</v>
      </c>
      <c r="Y2286" s="14"/>
      <c r="Z2286" s="14"/>
      <c r="AA2286" s="14"/>
      <c r="AB2286" s="14"/>
      <c r="AC2286" s="14">
        <v>100858000</v>
      </c>
      <c r="AD2286" s="14">
        <v>-119139000</v>
      </c>
      <c r="AE2286" s="14">
        <v>219997000</v>
      </c>
      <c r="AF2286" s="14"/>
      <c r="AG2286" s="14">
        <v>219997000</v>
      </c>
    </row>
    <row r="2287" spans="1:33" hidden="1" x14ac:dyDescent="0.25">
      <c r="A2287" s="14" t="s">
        <v>33</v>
      </c>
      <c r="B2287" s="14" t="s">
        <v>34</v>
      </c>
      <c r="C2287" s="14">
        <v>860069378</v>
      </c>
      <c r="D2287" s="14" t="s">
        <v>2287</v>
      </c>
      <c r="E2287" s="14" t="s">
        <v>3763</v>
      </c>
      <c r="F2287" s="14" t="s">
        <v>1086</v>
      </c>
      <c r="G2287" s="14" t="s">
        <v>36</v>
      </c>
      <c r="H2287" s="14" t="s">
        <v>3764</v>
      </c>
      <c r="I2287" s="14" t="s">
        <v>38</v>
      </c>
      <c r="J2287" s="14" t="s">
        <v>38</v>
      </c>
      <c r="K2287" s="14" t="s">
        <v>40</v>
      </c>
      <c r="L2287" s="14">
        <v>3894898000</v>
      </c>
      <c r="M2287" s="14">
        <v>1643231000</v>
      </c>
      <c r="N2287" s="14">
        <v>2251667000</v>
      </c>
      <c r="O2287" s="14">
        <v>6890000</v>
      </c>
      <c r="P2287" s="14"/>
      <c r="Q2287" s="14">
        <v>303204000</v>
      </c>
      <c r="R2287" s="14">
        <v>18501000</v>
      </c>
      <c r="S2287" s="14"/>
      <c r="T2287" s="14">
        <v>1936852000</v>
      </c>
      <c r="U2287" s="14"/>
      <c r="V2287" s="14"/>
      <c r="W2287" s="14">
        <v>206773000</v>
      </c>
      <c r="X2287" s="14">
        <v>90411000</v>
      </c>
      <c r="Y2287" s="14"/>
      <c r="Z2287" s="14"/>
      <c r="AA2287" s="14"/>
      <c r="AB2287" s="14"/>
      <c r="AC2287" s="14">
        <v>2053214000</v>
      </c>
      <c r="AD2287" s="14">
        <v>768101000</v>
      </c>
      <c r="AE2287" s="14">
        <v>1285113000</v>
      </c>
      <c r="AF2287" s="14"/>
      <c r="AG2287" s="14">
        <v>1285113000</v>
      </c>
    </row>
    <row r="2288" spans="1:33" hidden="1" x14ac:dyDescent="0.25">
      <c r="A2288" s="14" t="s">
        <v>33</v>
      </c>
      <c r="B2288" s="14" t="s">
        <v>34</v>
      </c>
      <c r="C2288" s="14">
        <v>860069804</v>
      </c>
      <c r="D2288" s="14" t="s">
        <v>2287</v>
      </c>
      <c r="E2288" s="14" t="s">
        <v>1087</v>
      </c>
      <c r="F2288" s="14" t="s">
        <v>43</v>
      </c>
      <c r="G2288" s="14" t="s">
        <v>111</v>
      </c>
      <c r="H2288" s="14" t="s">
        <v>2281</v>
      </c>
      <c r="I2288" s="14" t="s">
        <v>38</v>
      </c>
      <c r="J2288" s="14" t="s">
        <v>38</v>
      </c>
      <c r="K2288" s="14" t="s">
        <v>39</v>
      </c>
      <c r="L2288" s="14">
        <v>7468899608</v>
      </c>
      <c r="M2288" s="14">
        <v>5452573282</v>
      </c>
      <c r="N2288" s="14">
        <v>2016326326</v>
      </c>
      <c r="O2288" s="14"/>
      <c r="P2288" s="14">
        <v>1007228473</v>
      </c>
      <c r="Q2288" s="14">
        <v>11826093</v>
      </c>
      <c r="R2288" s="14"/>
      <c r="S2288" s="14">
        <v>-492774349</v>
      </c>
      <c r="T2288" s="14">
        <v>504497411</v>
      </c>
      <c r="U2288" s="14"/>
      <c r="V2288" s="14"/>
      <c r="W2288" s="14">
        <v>7761301</v>
      </c>
      <c r="X2288" s="14">
        <v>118346136</v>
      </c>
      <c r="Y2288" s="14"/>
      <c r="Z2288" s="14"/>
      <c r="AA2288" s="14"/>
      <c r="AB2288" s="14"/>
      <c r="AC2288" s="14">
        <v>393912576</v>
      </c>
      <c r="AD2288" s="14">
        <v>136652968</v>
      </c>
      <c r="AE2288" s="14">
        <v>257259608</v>
      </c>
      <c r="AF2288" s="14"/>
      <c r="AG2288" s="14">
        <v>257259608</v>
      </c>
    </row>
    <row r="2289" spans="1:33" hidden="1" x14ac:dyDescent="0.25">
      <c r="A2289" s="14" t="s">
        <v>33</v>
      </c>
      <c r="B2289" s="14" t="s">
        <v>34</v>
      </c>
      <c r="C2289" s="14">
        <v>860069804</v>
      </c>
      <c r="D2289" s="14" t="s">
        <v>2287</v>
      </c>
      <c r="E2289" s="14" t="s">
        <v>1087</v>
      </c>
      <c r="F2289" s="14" t="s">
        <v>43</v>
      </c>
      <c r="G2289" s="14" t="s">
        <v>111</v>
      </c>
      <c r="H2289" s="14" t="s">
        <v>2281</v>
      </c>
      <c r="I2289" s="14" t="s">
        <v>38</v>
      </c>
      <c r="J2289" s="14" t="s">
        <v>38</v>
      </c>
      <c r="K2289" s="14" t="s">
        <v>40</v>
      </c>
      <c r="L2289" s="14">
        <v>16387614251</v>
      </c>
      <c r="M2289" s="14">
        <v>5419835168</v>
      </c>
      <c r="N2289" s="14">
        <v>10967779083</v>
      </c>
      <c r="O2289" s="14"/>
      <c r="P2289" s="14">
        <v>1082410664</v>
      </c>
      <c r="Q2289" s="14">
        <v>10635492</v>
      </c>
      <c r="R2289" s="14"/>
      <c r="S2289" s="14">
        <v>303130823</v>
      </c>
      <c r="T2289" s="14">
        <v>10177863750</v>
      </c>
      <c r="U2289" s="14"/>
      <c r="V2289" s="14"/>
      <c r="W2289" s="14">
        <v>2003081</v>
      </c>
      <c r="X2289" s="14">
        <v>52624083</v>
      </c>
      <c r="Y2289" s="14"/>
      <c r="Z2289" s="14"/>
      <c r="AA2289" s="14"/>
      <c r="AB2289" s="14"/>
      <c r="AC2289" s="14">
        <v>10127242748</v>
      </c>
      <c r="AD2289" s="14">
        <v>4078208029</v>
      </c>
      <c r="AE2289" s="14">
        <v>6049034719</v>
      </c>
      <c r="AF2289" s="14"/>
      <c r="AG2289" s="14">
        <v>6049034719</v>
      </c>
    </row>
    <row r="2290" spans="1:33" hidden="1" x14ac:dyDescent="0.25">
      <c r="A2290" s="14" t="s">
        <v>33</v>
      </c>
      <c r="B2290" s="14" t="s">
        <v>34</v>
      </c>
      <c r="C2290" s="14">
        <v>860070078</v>
      </c>
      <c r="D2290" s="14" t="s">
        <v>2287</v>
      </c>
      <c r="E2290" s="14" t="s">
        <v>3765</v>
      </c>
      <c r="F2290" s="14" t="s">
        <v>131</v>
      </c>
      <c r="G2290" s="14" t="s">
        <v>36</v>
      </c>
      <c r="H2290" s="14" t="s">
        <v>3766</v>
      </c>
      <c r="I2290" s="14" t="s">
        <v>38</v>
      </c>
      <c r="J2290" s="14" t="s">
        <v>38</v>
      </c>
      <c r="K2290" s="14" t="s">
        <v>39</v>
      </c>
      <c r="L2290" s="14">
        <v>50301933</v>
      </c>
      <c r="M2290" s="14">
        <v>39143517</v>
      </c>
      <c r="N2290" s="14">
        <v>11158416</v>
      </c>
      <c r="O2290" s="14">
        <v>235145</v>
      </c>
      <c r="P2290" s="14">
        <v>4469990</v>
      </c>
      <c r="Q2290" s="14">
        <v>2993526</v>
      </c>
      <c r="R2290" s="14">
        <v>512056</v>
      </c>
      <c r="S2290" s="14"/>
      <c r="T2290" s="14">
        <v>3417989</v>
      </c>
      <c r="U2290" s="14"/>
      <c r="V2290" s="14"/>
      <c r="W2290" s="14">
        <v>1005354</v>
      </c>
      <c r="X2290" s="14">
        <v>2307395</v>
      </c>
      <c r="Y2290" s="14"/>
      <c r="Z2290" s="14"/>
      <c r="AA2290" s="14"/>
      <c r="AB2290" s="14"/>
      <c r="AC2290" s="14">
        <v>2115948</v>
      </c>
      <c r="AD2290" s="14">
        <v>974484</v>
      </c>
      <c r="AE2290" s="14">
        <v>1141464</v>
      </c>
      <c r="AF2290" s="14"/>
      <c r="AG2290" s="14">
        <v>1141464</v>
      </c>
    </row>
    <row r="2291" spans="1:33" hidden="1" x14ac:dyDescent="0.25">
      <c r="A2291" s="14" t="s">
        <v>33</v>
      </c>
      <c r="B2291" s="14" t="s">
        <v>34</v>
      </c>
      <c r="C2291" s="14">
        <v>860070078</v>
      </c>
      <c r="D2291" s="14" t="s">
        <v>2287</v>
      </c>
      <c r="E2291" s="14" t="s">
        <v>3765</v>
      </c>
      <c r="F2291" s="14" t="s">
        <v>131</v>
      </c>
      <c r="G2291" s="14" t="s">
        <v>36</v>
      </c>
      <c r="H2291" s="14" t="s">
        <v>3766</v>
      </c>
      <c r="I2291" s="14" t="s">
        <v>38</v>
      </c>
      <c r="J2291" s="14" t="s">
        <v>38</v>
      </c>
      <c r="K2291" s="14" t="s">
        <v>40</v>
      </c>
      <c r="L2291" s="14">
        <v>46890944</v>
      </c>
      <c r="M2291" s="14">
        <v>37283631</v>
      </c>
      <c r="N2291" s="14">
        <v>9607313</v>
      </c>
      <c r="O2291" s="14">
        <v>227689</v>
      </c>
      <c r="P2291" s="14">
        <v>4079422</v>
      </c>
      <c r="Q2291" s="14">
        <v>2917966</v>
      </c>
      <c r="R2291" s="14">
        <v>413935</v>
      </c>
      <c r="S2291" s="14"/>
      <c r="T2291" s="14">
        <v>2423679</v>
      </c>
      <c r="U2291" s="14"/>
      <c r="V2291" s="14"/>
      <c r="W2291" s="14">
        <v>670662</v>
      </c>
      <c r="X2291" s="14">
        <v>1810087</v>
      </c>
      <c r="Y2291" s="14"/>
      <c r="Z2291" s="14"/>
      <c r="AA2291" s="14"/>
      <c r="AB2291" s="14"/>
      <c r="AC2291" s="14">
        <v>1284254</v>
      </c>
      <c r="AD2291" s="14">
        <v>440878</v>
      </c>
      <c r="AE2291" s="14">
        <v>843376</v>
      </c>
      <c r="AF2291" s="14"/>
      <c r="AG2291" s="14">
        <v>843376</v>
      </c>
    </row>
    <row r="2292" spans="1:33" hidden="1" x14ac:dyDescent="0.25">
      <c r="A2292" s="14" t="s">
        <v>33</v>
      </c>
      <c r="B2292" s="14" t="s">
        <v>34</v>
      </c>
      <c r="C2292" s="14">
        <v>860070698</v>
      </c>
      <c r="D2292" s="14" t="s">
        <v>2287</v>
      </c>
      <c r="E2292" s="14" t="s">
        <v>1088</v>
      </c>
      <c r="F2292" s="14" t="s">
        <v>131</v>
      </c>
      <c r="G2292" s="14" t="s">
        <v>45</v>
      </c>
      <c r="H2292" s="14" t="s">
        <v>1089</v>
      </c>
      <c r="I2292" s="14" t="s">
        <v>38</v>
      </c>
      <c r="J2292" s="14" t="s">
        <v>38</v>
      </c>
      <c r="K2292" s="14" t="s">
        <v>39</v>
      </c>
      <c r="L2292" s="14">
        <v>211420508</v>
      </c>
      <c r="M2292" s="14">
        <v>137436634</v>
      </c>
      <c r="N2292" s="14">
        <v>73983874</v>
      </c>
      <c r="O2292" s="14">
        <v>1051450</v>
      </c>
      <c r="P2292" s="14">
        <v>40735091</v>
      </c>
      <c r="Q2292" s="14">
        <v>11980492</v>
      </c>
      <c r="R2292" s="14">
        <v>1013654</v>
      </c>
      <c r="S2292" s="14"/>
      <c r="T2292" s="14">
        <v>21306087</v>
      </c>
      <c r="U2292" s="14"/>
      <c r="V2292" s="14"/>
      <c r="W2292" s="14">
        <v>268817940</v>
      </c>
      <c r="X2292" s="14">
        <v>275000752</v>
      </c>
      <c r="Y2292" s="14"/>
      <c r="Z2292" s="14"/>
      <c r="AA2292" s="14"/>
      <c r="AB2292" s="14"/>
      <c r="AC2292" s="14">
        <v>15123275</v>
      </c>
      <c r="AD2292" s="14">
        <v>4585981</v>
      </c>
      <c r="AE2292" s="14">
        <v>10537294</v>
      </c>
      <c r="AF2292" s="14"/>
      <c r="AG2292" s="14">
        <v>10537294</v>
      </c>
    </row>
    <row r="2293" spans="1:33" hidden="1" x14ac:dyDescent="0.25">
      <c r="A2293" s="14" t="s">
        <v>33</v>
      </c>
      <c r="B2293" s="14" t="s">
        <v>34</v>
      </c>
      <c r="C2293" s="14">
        <v>860070698</v>
      </c>
      <c r="D2293" s="14" t="s">
        <v>2287</v>
      </c>
      <c r="E2293" s="14" t="s">
        <v>1088</v>
      </c>
      <c r="F2293" s="14" t="s">
        <v>131</v>
      </c>
      <c r="G2293" s="14" t="s">
        <v>45</v>
      </c>
      <c r="H2293" s="14" t="s">
        <v>1089</v>
      </c>
      <c r="I2293" s="14" t="s">
        <v>38</v>
      </c>
      <c r="J2293" s="14" t="s">
        <v>38</v>
      </c>
      <c r="K2293" s="14" t="s">
        <v>40</v>
      </c>
      <c r="L2293" s="14">
        <v>224858518</v>
      </c>
      <c r="M2293" s="14">
        <v>143494378</v>
      </c>
      <c r="N2293" s="14">
        <v>81364140</v>
      </c>
      <c r="O2293" s="14">
        <v>952136</v>
      </c>
      <c r="P2293" s="14">
        <v>37327796</v>
      </c>
      <c r="Q2293" s="14">
        <v>10490766</v>
      </c>
      <c r="R2293" s="14">
        <v>486826</v>
      </c>
      <c r="S2293" s="14"/>
      <c r="T2293" s="14">
        <v>34010888</v>
      </c>
      <c r="U2293" s="14"/>
      <c r="V2293" s="14"/>
      <c r="W2293" s="14">
        <v>258142810</v>
      </c>
      <c r="X2293" s="14">
        <v>241599736</v>
      </c>
      <c r="Y2293" s="14"/>
      <c r="Z2293" s="14"/>
      <c r="AA2293" s="14"/>
      <c r="AB2293" s="14"/>
      <c r="AC2293" s="14">
        <v>50553962</v>
      </c>
      <c r="AD2293" s="14">
        <v>17876674</v>
      </c>
      <c r="AE2293" s="14">
        <v>32677288</v>
      </c>
      <c r="AF2293" s="14"/>
      <c r="AG2293" s="14">
        <v>32677288</v>
      </c>
    </row>
    <row r="2294" spans="1:33" hidden="1" x14ac:dyDescent="0.25">
      <c r="A2294" s="14" t="s">
        <v>33</v>
      </c>
      <c r="B2294" s="14" t="s">
        <v>34</v>
      </c>
      <c r="C2294" s="14">
        <v>860071029</v>
      </c>
      <c r="D2294" s="14" t="s">
        <v>2287</v>
      </c>
      <c r="E2294" s="14" t="s">
        <v>3767</v>
      </c>
      <c r="F2294" s="14" t="s">
        <v>430</v>
      </c>
      <c r="G2294" s="14" t="s">
        <v>45</v>
      </c>
      <c r="H2294" s="14" t="s">
        <v>2374</v>
      </c>
      <c r="I2294" s="14" t="s">
        <v>38</v>
      </c>
      <c r="J2294" s="14" t="s">
        <v>38</v>
      </c>
      <c r="K2294" s="14" t="s">
        <v>39</v>
      </c>
      <c r="L2294" s="14">
        <v>345133177</v>
      </c>
      <c r="M2294" s="14">
        <v>329871576</v>
      </c>
      <c r="N2294" s="14">
        <v>15261601</v>
      </c>
      <c r="O2294" s="14">
        <v>759695</v>
      </c>
      <c r="P2294" s="14">
        <v>1587869</v>
      </c>
      <c r="Q2294" s="14">
        <v>7481042</v>
      </c>
      <c r="R2294" s="14">
        <v>11290</v>
      </c>
      <c r="S2294" s="14">
        <v>551998</v>
      </c>
      <c r="T2294" s="14">
        <v>7493093</v>
      </c>
      <c r="U2294" s="14"/>
      <c r="V2294" s="14"/>
      <c r="W2294" s="14">
        <v>3839942</v>
      </c>
      <c r="X2294" s="14">
        <v>50616</v>
      </c>
      <c r="Y2294" s="14"/>
      <c r="Z2294" s="14"/>
      <c r="AA2294" s="14"/>
      <c r="AB2294" s="14"/>
      <c r="AC2294" s="14">
        <v>11282419</v>
      </c>
      <c r="AD2294" s="14">
        <v>4230227</v>
      </c>
      <c r="AE2294" s="14">
        <v>7052192</v>
      </c>
      <c r="AF2294" s="14"/>
      <c r="AG2294" s="14">
        <v>7052192</v>
      </c>
    </row>
    <row r="2295" spans="1:33" hidden="1" x14ac:dyDescent="0.25">
      <c r="A2295" s="14" t="s">
        <v>33</v>
      </c>
      <c r="B2295" s="14" t="s">
        <v>34</v>
      </c>
      <c r="C2295" s="14">
        <v>860071029</v>
      </c>
      <c r="D2295" s="14" t="s">
        <v>2287</v>
      </c>
      <c r="E2295" s="14" t="s">
        <v>3767</v>
      </c>
      <c r="F2295" s="14" t="s">
        <v>430</v>
      </c>
      <c r="G2295" s="14" t="s">
        <v>45</v>
      </c>
      <c r="H2295" s="14" t="s">
        <v>2374</v>
      </c>
      <c r="I2295" s="14" t="s">
        <v>38</v>
      </c>
      <c r="J2295" s="14" t="s">
        <v>38</v>
      </c>
      <c r="K2295" s="14" t="s">
        <v>40</v>
      </c>
      <c r="L2295" s="14">
        <v>308221501</v>
      </c>
      <c r="M2295" s="14">
        <v>288529221</v>
      </c>
      <c r="N2295" s="14">
        <v>19692280</v>
      </c>
      <c r="O2295" s="14"/>
      <c r="P2295" s="14">
        <v>1330111</v>
      </c>
      <c r="Q2295" s="14">
        <v>5225719</v>
      </c>
      <c r="R2295" s="14"/>
      <c r="S2295" s="14">
        <v>-1955748</v>
      </c>
      <c r="T2295" s="14">
        <v>11180702</v>
      </c>
      <c r="U2295" s="14"/>
      <c r="V2295" s="14"/>
      <c r="W2295" s="14">
        <v>183</v>
      </c>
      <c r="X2295" s="14">
        <v>151499</v>
      </c>
      <c r="Y2295" s="14"/>
      <c r="Z2295" s="14"/>
      <c r="AA2295" s="14"/>
      <c r="AB2295" s="14"/>
      <c r="AC2295" s="14">
        <v>11029386</v>
      </c>
      <c r="AD2295" s="14">
        <v>4156259</v>
      </c>
      <c r="AE2295" s="14">
        <v>6873127</v>
      </c>
      <c r="AF2295" s="14"/>
      <c r="AG2295" s="14">
        <v>6873127</v>
      </c>
    </row>
    <row r="2296" spans="1:33" hidden="1" x14ac:dyDescent="0.25">
      <c r="A2296" s="14" t="s">
        <v>33</v>
      </c>
      <c r="B2296" s="14" t="s">
        <v>34</v>
      </c>
      <c r="C2296" s="14">
        <v>860071864</v>
      </c>
      <c r="D2296" s="14" t="s">
        <v>2287</v>
      </c>
      <c r="E2296" s="14" t="s">
        <v>3768</v>
      </c>
      <c r="F2296" s="14" t="s">
        <v>152</v>
      </c>
      <c r="G2296" s="14" t="s">
        <v>45</v>
      </c>
      <c r="H2296" s="14" t="s">
        <v>1090</v>
      </c>
      <c r="I2296" s="14" t="s">
        <v>38</v>
      </c>
      <c r="J2296" s="14" t="s">
        <v>38</v>
      </c>
      <c r="K2296" s="14" t="s">
        <v>39</v>
      </c>
      <c r="L2296" s="14">
        <v>171677</v>
      </c>
      <c r="M2296" s="14"/>
      <c r="N2296" s="14">
        <v>171677</v>
      </c>
      <c r="O2296" s="14"/>
      <c r="P2296" s="14"/>
      <c r="Q2296" s="14">
        <v>59372</v>
      </c>
      <c r="R2296" s="14"/>
      <c r="S2296" s="14"/>
      <c r="T2296" s="14">
        <v>112305</v>
      </c>
      <c r="U2296" s="14"/>
      <c r="V2296" s="14"/>
      <c r="W2296" s="14">
        <v>247</v>
      </c>
      <c r="X2296" s="14">
        <v>356</v>
      </c>
      <c r="Y2296" s="14"/>
      <c r="Z2296" s="14"/>
      <c r="AA2296" s="14"/>
      <c r="AB2296" s="14"/>
      <c r="AC2296" s="14">
        <v>112196</v>
      </c>
      <c r="AD2296" s="14">
        <v>238522</v>
      </c>
      <c r="AE2296" s="14">
        <v>-126326</v>
      </c>
      <c r="AF2296" s="14"/>
      <c r="AG2296" s="14">
        <v>-126326</v>
      </c>
    </row>
    <row r="2297" spans="1:33" hidden="1" x14ac:dyDescent="0.25">
      <c r="A2297" s="14" t="s">
        <v>33</v>
      </c>
      <c r="B2297" s="14" t="s">
        <v>34</v>
      </c>
      <c r="C2297" s="14">
        <v>860071864</v>
      </c>
      <c r="D2297" s="14" t="s">
        <v>2287</v>
      </c>
      <c r="E2297" s="14" t="s">
        <v>3768</v>
      </c>
      <c r="F2297" s="14" t="s">
        <v>152</v>
      </c>
      <c r="G2297" s="14" t="s">
        <v>45</v>
      </c>
      <c r="H2297" s="14" t="s">
        <v>1090</v>
      </c>
      <c r="I2297" s="14" t="s">
        <v>38</v>
      </c>
      <c r="J2297" s="14" t="s">
        <v>38</v>
      </c>
      <c r="K2297" s="14" t="s">
        <v>40</v>
      </c>
      <c r="L2297" s="14">
        <v>153583</v>
      </c>
      <c r="M2297" s="14"/>
      <c r="N2297" s="14">
        <v>153583</v>
      </c>
      <c r="O2297" s="14"/>
      <c r="P2297" s="14"/>
      <c r="Q2297" s="14">
        <v>2540275</v>
      </c>
      <c r="R2297" s="14"/>
      <c r="S2297" s="14"/>
      <c r="T2297" s="14">
        <v>-2386692</v>
      </c>
      <c r="U2297" s="14"/>
      <c r="V2297" s="14"/>
      <c r="W2297" s="14">
        <v>382978</v>
      </c>
      <c r="X2297" s="14">
        <v>774</v>
      </c>
      <c r="Y2297" s="14"/>
      <c r="Z2297" s="14"/>
      <c r="AA2297" s="14"/>
      <c r="AB2297" s="14"/>
      <c r="AC2297" s="14">
        <v>-2004488</v>
      </c>
      <c r="AD2297" s="14"/>
      <c r="AE2297" s="14">
        <v>-2004488</v>
      </c>
      <c r="AF2297" s="14"/>
      <c r="AG2297" s="14">
        <v>-2004488</v>
      </c>
    </row>
    <row r="2298" spans="1:33" hidden="1" x14ac:dyDescent="0.25">
      <c r="A2298" s="14" t="s">
        <v>33</v>
      </c>
      <c r="B2298" s="14" t="s">
        <v>34</v>
      </c>
      <c r="C2298" s="14">
        <v>860072045</v>
      </c>
      <c r="D2298" s="14" t="s">
        <v>2287</v>
      </c>
      <c r="E2298" s="14" t="s">
        <v>3769</v>
      </c>
      <c r="F2298" s="14" t="s">
        <v>2400</v>
      </c>
      <c r="G2298" s="14" t="s">
        <v>36</v>
      </c>
      <c r="H2298" s="14" t="s">
        <v>1091</v>
      </c>
      <c r="I2298" s="14" t="s">
        <v>38</v>
      </c>
      <c r="J2298" s="14" t="s">
        <v>38</v>
      </c>
      <c r="K2298" s="14" t="s">
        <v>39</v>
      </c>
      <c r="L2298" s="14">
        <v>7473838</v>
      </c>
      <c r="M2298" s="14">
        <v>5154231</v>
      </c>
      <c r="N2298" s="14">
        <v>2319607</v>
      </c>
      <c r="O2298" s="14">
        <v>917814</v>
      </c>
      <c r="P2298" s="14">
        <v>0</v>
      </c>
      <c r="Q2298" s="14">
        <v>949305</v>
      </c>
      <c r="R2298" s="14">
        <v>2627869</v>
      </c>
      <c r="S2298" s="14"/>
      <c r="T2298" s="14">
        <v>-339753</v>
      </c>
      <c r="U2298" s="14">
        <v>0</v>
      </c>
      <c r="V2298" s="14">
        <v>0</v>
      </c>
      <c r="W2298" s="14">
        <v>3067190</v>
      </c>
      <c r="X2298" s="14">
        <v>5696012</v>
      </c>
      <c r="Y2298" s="14">
        <v>0</v>
      </c>
      <c r="Z2298" s="14">
        <v>0</v>
      </c>
      <c r="AA2298" s="14">
        <v>0</v>
      </c>
      <c r="AB2298" s="14">
        <v>0</v>
      </c>
      <c r="AC2298" s="14">
        <v>-2968575</v>
      </c>
      <c r="AD2298" s="14">
        <v>248446</v>
      </c>
      <c r="AE2298" s="14">
        <v>-3217021</v>
      </c>
      <c r="AF2298" s="14">
        <v>0</v>
      </c>
      <c r="AG2298" s="14">
        <v>-3217021</v>
      </c>
    </row>
    <row r="2299" spans="1:33" hidden="1" x14ac:dyDescent="0.25">
      <c r="A2299" s="14" t="s">
        <v>33</v>
      </c>
      <c r="B2299" s="14" t="s">
        <v>34</v>
      </c>
      <c r="C2299" s="14">
        <v>860072045</v>
      </c>
      <c r="D2299" s="14" t="s">
        <v>2287</v>
      </c>
      <c r="E2299" s="14" t="s">
        <v>3769</v>
      </c>
      <c r="F2299" s="14" t="s">
        <v>2400</v>
      </c>
      <c r="G2299" s="14" t="s">
        <v>36</v>
      </c>
      <c r="H2299" s="14" t="s">
        <v>1091</v>
      </c>
      <c r="I2299" s="14" t="s">
        <v>38</v>
      </c>
      <c r="J2299" s="14" t="s">
        <v>38</v>
      </c>
      <c r="K2299" s="14" t="s">
        <v>40</v>
      </c>
      <c r="L2299" s="14">
        <v>9398542</v>
      </c>
      <c r="M2299" s="14">
        <v>6145027</v>
      </c>
      <c r="N2299" s="14">
        <v>3253515</v>
      </c>
      <c r="O2299" s="14">
        <v>552002</v>
      </c>
      <c r="P2299" s="14">
        <v>0</v>
      </c>
      <c r="Q2299" s="14">
        <v>663758</v>
      </c>
      <c r="R2299" s="14">
        <v>954148</v>
      </c>
      <c r="S2299" s="14"/>
      <c r="T2299" s="14">
        <v>2187611</v>
      </c>
      <c r="U2299" s="14">
        <v>0</v>
      </c>
      <c r="V2299" s="14">
        <v>0</v>
      </c>
      <c r="W2299" s="14">
        <v>2126032</v>
      </c>
      <c r="X2299" s="14">
        <v>8356135</v>
      </c>
      <c r="Y2299" s="14">
        <v>0</v>
      </c>
      <c r="Z2299" s="14">
        <v>0</v>
      </c>
      <c r="AA2299" s="14">
        <v>0</v>
      </c>
      <c r="AB2299" s="14">
        <v>0</v>
      </c>
      <c r="AC2299" s="14">
        <v>-4042492</v>
      </c>
      <c r="AD2299" s="14">
        <v>-4363138</v>
      </c>
      <c r="AE2299" s="14">
        <v>320646</v>
      </c>
      <c r="AF2299" s="14">
        <v>0</v>
      </c>
      <c r="AG2299" s="14">
        <v>320646</v>
      </c>
    </row>
    <row r="2300" spans="1:33" hidden="1" x14ac:dyDescent="0.25">
      <c r="A2300" s="14" t="s">
        <v>33</v>
      </c>
      <c r="B2300" s="14" t="s">
        <v>34</v>
      </c>
      <c r="C2300" s="14">
        <v>860072122</v>
      </c>
      <c r="D2300" s="14" t="s">
        <v>2287</v>
      </c>
      <c r="E2300" s="14" t="s">
        <v>3770</v>
      </c>
      <c r="F2300" s="14" t="s">
        <v>131</v>
      </c>
      <c r="G2300" s="14" t="s">
        <v>45</v>
      </c>
      <c r="H2300" s="14" t="s">
        <v>3771</v>
      </c>
      <c r="I2300" s="14" t="s">
        <v>38</v>
      </c>
      <c r="J2300" s="14" t="s">
        <v>38</v>
      </c>
      <c r="K2300" s="14" t="s">
        <v>39</v>
      </c>
      <c r="L2300" s="14">
        <v>4657555</v>
      </c>
      <c r="M2300" s="14">
        <v>3512136</v>
      </c>
      <c r="N2300" s="14">
        <v>1145419</v>
      </c>
      <c r="O2300" s="14">
        <v>25452</v>
      </c>
      <c r="P2300" s="14">
        <v>446160</v>
      </c>
      <c r="Q2300" s="14">
        <v>609805</v>
      </c>
      <c r="R2300" s="14">
        <v>97842</v>
      </c>
      <c r="S2300" s="14"/>
      <c r="T2300" s="14">
        <v>17064</v>
      </c>
      <c r="U2300" s="14"/>
      <c r="V2300" s="14"/>
      <c r="W2300" s="14"/>
      <c r="X2300" s="14"/>
      <c r="Y2300" s="14"/>
      <c r="Z2300" s="14"/>
      <c r="AA2300" s="14"/>
      <c r="AB2300" s="14"/>
      <c r="AC2300" s="14">
        <v>17064</v>
      </c>
      <c r="AD2300" s="14">
        <v>24291</v>
      </c>
      <c r="AE2300" s="14">
        <v>-7227</v>
      </c>
      <c r="AF2300" s="14"/>
      <c r="AG2300" s="14">
        <v>-7227</v>
      </c>
    </row>
    <row r="2301" spans="1:33" hidden="1" x14ac:dyDescent="0.25">
      <c r="A2301" s="14" t="s">
        <v>33</v>
      </c>
      <c r="B2301" s="14" t="s">
        <v>34</v>
      </c>
      <c r="C2301" s="14">
        <v>860072122</v>
      </c>
      <c r="D2301" s="14" t="s">
        <v>2287</v>
      </c>
      <c r="E2301" s="14" t="s">
        <v>3770</v>
      </c>
      <c r="F2301" s="14" t="s">
        <v>131</v>
      </c>
      <c r="G2301" s="14" t="s">
        <v>45</v>
      </c>
      <c r="H2301" s="14" t="s">
        <v>3771</v>
      </c>
      <c r="I2301" s="14" t="s">
        <v>38</v>
      </c>
      <c r="J2301" s="14" t="s">
        <v>38</v>
      </c>
      <c r="K2301" s="14" t="s">
        <v>40</v>
      </c>
      <c r="L2301" s="14">
        <v>4207294</v>
      </c>
      <c r="M2301" s="14">
        <v>3145139</v>
      </c>
      <c r="N2301" s="14">
        <v>1062155</v>
      </c>
      <c r="O2301" s="14">
        <v>932864</v>
      </c>
      <c r="P2301" s="14">
        <v>442623</v>
      </c>
      <c r="Q2301" s="14">
        <v>612979</v>
      </c>
      <c r="R2301" s="14">
        <v>135215</v>
      </c>
      <c r="S2301" s="14"/>
      <c r="T2301" s="14">
        <v>804202</v>
      </c>
      <c r="U2301" s="14"/>
      <c r="V2301" s="14"/>
      <c r="W2301" s="14"/>
      <c r="X2301" s="14"/>
      <c r="Y2301" s="14"/>
      <c r="Z2301" s="14"/>
      <c r="AA2301" s="14"/>
      <c r="AB2301" s="14"/>
      <c r="AC2301" s="14">
        <v>804202</v>
      </c>
      <c r="AD2301" s="14">
        <v>-79105</v>
      </c>
      <c r="AE2301" s="14">
        <v>883307</v>
      </c>
      <c r="AF2301" s="14"/>
      <c r="AG2301" s="14">
        <v>883307</v>
      </c>
    </row>
    <row r="2302" spans="1:33" hidden="1" x14ac:dyDescent="0.25">
      <c r="A2302" s="14" t="s">
        <v>33</v>
      </c>
      <c r="B2302" s="14" t="s">
        <v>34</v>
      </c>
      <c r="C2302" s="14">
        <v>860072876</v>
      </c>
      <c r="D2302" s="14" t="s">
        <v>2287</v>
      </c>
      <c r="E2302" s="14" t="s">
        <v>3772</v>
      </c>
      <c r="F2302" s="14" t="s">
        <v>701</v>
      </c>
      <c r="G2302" s="14" t="s">
        <v>36</v>
      </c>
      <c r="H2302" s="14" t="s">
        <v>3773</v>
      </c>
      <c r="I2302" s="14" t="s">
        <v>38</v>
      </c>
      <c r="J2302" s="14" t="s">
        <v>38</v>
      </c>
      <c r="K2302" s="14" t="s">
        <v>39</v>
      </c>
      <c r="L2302" s="14">
        <v>50728567</v>
      </c>
      <c r="M2302" s="14">
        <v>31730208</v>
      </c>
      <c r="N2302" s="14">
        <v>18998359</v>
      </c>
      <c r="O2302" s="14">
        <v>1207460</v>
      </c>
      <c r="P2302" s="14">
        <v>5884825</v>
      </c>
      <c r="Q2302" s="14">
        <v>7632018</v>
      </c>
      <c r="R2302" s="14">
        <v>1622856</v>
      </c>
      <c r="S2302" s="14"/>
      <c r="T2302" s="14">
        <v>5066120</v>
      </c>
      <c r="U2302" s="14"/>
      <c r="V2302" s="14"/>
      <c r="W2302" s="14">
        <v>161096</v>
      </c>
      <c r="X2302" s="14">
        <v>693343</v>
      </c>
      <c r="Y2302" s="14"/>
      <c r="Z2302" s="14"/>
      <c r="AA2302" s="14"/>
      <c r="AB2302" s="14"/>
      <c r="AC2302" s="14">
        <v>4533873</v>
      </c>
      <c r="AD2302" s="14">
        <v>3357392</v>
      </c>
      <c r="AE2302" s="14">
        <v>1176481</v>
      </c>
      <c r="AF2302" s="14"/>
      <c r="AG2302" s="14">
        <v>1176481</v>
      </c>
    </row>
    <row r="2303" spans="1:33" hidden="1" x14ac:dyDescent="0.25">
      <c r="A2303" s="14" t="s">
        <v>33</v>
      </c>
      <c r="B2303" s="14" t="s">
        <v>34</v>
      </c>
      <c r="C2303" s="14">
        <v>860072876</v>
      </c>
      <c r="D2303" s="14" t="s">
        <v>2287</v>
      </c>
      <c r="E2303" s="14" t="s">
        <v>3772</v>
      </c>
      <c r="F2303" s="14" t="s">
        <v>701</v>
      </c>
      <c r="G2303" s="14" t="s">
        <v>36</v>
      </c>
      <c r="H2303" s="14" t="s">
        <v>3773</v>
      </c>
      <c r="I2303" s="14" t="s">
        <v>38</v>
      </c>
      <c r="J2303" s="14" t="s">
        <v>38</v>
      </c>
      <c r="K2303" s="14" t="s">
        <v>40</v>
      </c>
      <c r="L2303" s="14">
        <v>53384086</v>
      </c>
      <c r="M2303" s="14">
        <v>40316595</v>
      </c>
      <c r="N2303" s="14">
        <v>13067491</v>
      </c>
      <c r="O2303" s="14">
        <v>3123060</v>
      </c>
      <c r="P2303" s="14">
        <v>5119131</v>
      </c>
      <c r="Q2303" s="14">
        <v>7576885</v>
      </c>
      <c r="R2303" s="14">
        <v>8053567</v>
      </c>
      <c r="S2303" s="14"/>
      <c r="T2303" s="14">
        <v>-4559032</v>
      </c>
      <c r="U2303" s="14"/>
      <c r="V2303" s="14"/>
      <c r="W2303" s="14">
        <v>128833</v>
      </c>
      <c r="X2303" s="14">
        <v>443737</v>
      </c>
      <c r="Y2303" s="14"/>
      <c r="Z2303" s="14"/>
      <c r="AA2303" s="14"/>
      <c r="AB2303" s="14"/>
      <c r="AC2303" s="14">
        <v>-4873936</v>
      </c>
      <c r="AD2303" s="14">
        <v>1999900</v>
      </c>
      <c r="AE2303" s="14">
        <v>-6873836</v>
      </c>
      <c r="AF2303" s="14"/>
      <c r="AG2303" s="14">
        <v>-6873836</v>
      </c>
    </row>
    <row r="2304" spans="1:33" hidden="1" x14ac:dyDescent="0.25">
      <c r="A2304" s="14" t="s">
        <v>33</v>
      </c>
      <c r="B2304" s="14" t="s">
        <v>34</v>
      </c>
      <c r="C2304" s="14">
        <v>860074358</v>
      </c>
      <c r="D2304" s="14" t="s">
        <v>2287</v>
      </c>
      <c r="E2304" s="14" t="s">
        <v>3774</v>
      </c>
      <c r="F2304" s="14" t="s">
        <v>228</v>
      </c>
      <c r="G2304" s="14" t="s">
        <v>36</v>
      </c>
      <c r="H2304" s="14" t="s">
        <v>1092</v>
      </c>
      <c r="I2304" s="14" t="s">
        <v>38</v>
      </c>
      <c r="J2304" s="14" t="s">
        <v>38</v>
      </c>
      <c r="K2304" s="14" t="s">
        <v>39</v>
      </c>
      <c r="L2304" s="14">
        <v>161520871</v>
      </c>
      <c r="M2304" s="14">
        <v>77641171</v>
      </c>
      <c r="N2304" s="14">
        <v>83879700</v>
      </c>
      <c r="O2304" s="14"/>
      <c r="P2304" s="14">
        <v>42760672</v>
      </c>
      <c r="Q2304" s="14">
        <v>21983603</v>
      </c>
      <c r="R2304" s="14"/>
      <c r="S2304" s="14">
        <v>831578</v>
      </c>
      <c r="T2304" s="14">
        <v>19967003</v>
      </c>
      <c r="U2304" s="14"/>
      <c r="V2304" s="14"/>
      <c r="W2304" s="14">
        <v>7240940</v>
      </c>
      <c r="X2304" s="14"/>
      <c r="Y2304" s="14"/>
      <c r="Z2304" s="14"/>
      <c r="AA2304" s="14"/>
      <c r="AB2304" s="14"/>
      <c r="AC2304" s="14">
        <v>27207943</v>
      </c>
      <c r="AD2304" s="14">
        <v>8891147</v>
      </c>
      <c r="AE2304" s="14">
        <v>18316796</v>
      </c>
      <c r="AF2304" s="14"/>
      <c r="AG2304" s="14">
        <v>18316796</v>
      </c>
    </row>
    <row r="2305" spans="1:33" hidden="1" x14ac:dyDescent="0.25">
      <c r="A2305" s="14" t="s">
        <v>33</v>
      </c>
      <c r="B2305" s="14" t="s">
        <v>34</v>
      </c>
      <c r="C2305" s="14">
        <v>860074358</v>
      </c>
      <c r="D2305" s="14" t="s">
        <v>2287</v>
      </c>
      <c r="E2305" s="14" t="s">
        <v>3774</v>
      </c>
      <c r="F2305" s="14" t="s">
        <v>228</v>
      </c>
      <c r="G2305" s="14" t="s">
        <v>36</v>
      </c>
      <c r="H2305" s="14" t="s">
        <v>1092</v>
      </c>
      <c r="I2305" s="14" t="s">
        <v>38</v>
      </c>
      <c r="J2305" s="14" t="s">
        <v>38</v>
      </c>
      <c r="K2305" s="14" t="s">
        <v>40</v>
      </c>
      <c r="L2305" s="14">
        <v>153007670</v>
      </c>
      <c r="M2305" s="14">
        <v>74370066</v>
      </c>
      <c r="N2305" s="14">
        <v>78637604</v>
      </c>
      <c r="O2305" s="14">
        <v>9837863</v>
      </c>
      <c r="P2305" s="14">
        <v>42992527</v>
      </c>
      <c r="Q2305" s="14">
        <v>17698612</v>
      </c>
      <c r="R2305" s="14">
        <v>9140821</v>
      </c>
      <c r="S2305" s="14"/>
      <c r="T2305" s="14">
        <v>18643507</v>
      </c>
      <c r="U2305" s="14"/>
      <c r="V2305" s="14"/>
      <c r="W2305" s="14"/>
      <c r="X2305" s="14">
        <v>3011817</v>
      </c>
      <c r="Y2305" s="14"/>
      <c r="Z2305" s="14"/>
      <c r="AA2305" s="14"/>
      <c r="AB2305" s="14"/>
      <c r="AC2305" s="14">
        <v>15631690</v>
      </c>
      <c r="AD2305" s="14">
        <v>5996951</v>
      </c>
      <c r="AE2305" s="14">
        <v>9634739</v>
      </c>
      <c r="AF2305" s="14"/>
      <c r="AG2305" s="14">
        <v>9634739</v>
      </c>
    </row>
    <row r="2306" spans="1:33" hidden="1" x14ac:dyDescent="0.25">
      <c r="A2306" s="14" t="s">
        <v>33</v>
      </c>
      <c r="B2306" s="14" t="s">
        <v>34</v>
      </c>
      <c r="C2306" s="14">
        <v>860074408</v>
      </c>
      <c r="D2306" s="14" t="s">
        <v>2287</v>
      </c>
      <c r="E2306" s="14" t="s">
        <v>3775</v>
      </c>
      <c r="F2306" s="14" t="s">
        <v>2625</v>
      </c>
      <c r="G2306" s="14" t="s">
        <v>45</v>
      </c>
      <c r="H2306" s="14" t="s">
        <v>1093</v>
      </c>
      <c r="I2306" s="14" t="s">
        <v>38</v>
      </c>
      <c r="J2306" s="14" t="s">
        <v>38</v>
      </c>
      <c r="K2306" s="14" t="s">
        <v>39</v>
      </c>
      <c r="L2306" s="14">
        <v>58630018</v>
      </c>
      <c r="M2306" s="14">
        <v>53763203</v>
      </c>
      <c r="N2306" s="14">
        <v>4866815</v>
      </c>
      <c r="O2306" s="14">
        <v>38</v>
      </c>
      <c r="P2306" s="14"/>
      <c r="Q2306" s="14">
        <v>4534561</v>
      </c>
      <c r="R2306" s="14"/>
      <c r="S2306" s="14"/>
      <c r="T2306" s="14">
        <v>332292</v>
      </c>
      <c r="U2306" s="14"/>
      <c r="V2306" s="14"/>
      <c r="W2306" s="14"/>
      <c r="X2306" s="14">
        <v>73478</v>
      </c>
      <c r="Y2306" s="14"/>
      <c r="Z2306" s="14"/>
      <c r="AA2306" s="14"/>
      <c r="AB2306" s="14"/>
      <c r="AC2306" s="14">
        <v>258814</v>
      </c>
      <c r="AD2306" s="14">
        <v>138876</v>
      </c>
      <c r="AE2306" s="14">
        <v>119938</v>
      </c>
      <c r="AF2306" s="14"/>
      <c r="AG2306" s="14">
        <v>119938</v>
      </c>
    </row>
    <row r="2307" spans="1:33" hidden="1" x14ac:dyDescent="0.25">
      <c r="A2307" s="14" t="s">
        <v>33</v>
      </c>
      <c r="B2307" s="14" t="s">
        <v>34</v>
      </c>
      <c r="C2307" s="14">
        <v>860074408</v>
      </c>
      <c r="D2307" s="14" t="s">
        <v>2287</v>
      </c>
      <c r="E2307" s="14" t="s">
        <v>3775</v>
      </c>
      <c r="F2307" s="14" t="s">
        <v>2625</v>
      </c>
      <c r="G2307" s="14" t="s">
        <v>45</v>
      </c>
      <c r="H2307" s="14" t="s">
        <v>1093</v>
      </c>
      <c r="I2307" s="14" t="s">
        <v>38</v>
      </c>
      <c r="J2307" s="14" t="s">
        <v>38</v>
      </c>
      <c r="K2307" s="14" t="s">
        <v>40</v>
      </c>
      <c r="L2307" s="14">
        <v>55418134</v>
      </c>
      <c r="M2307" s="14">
        <v>50942790</v>
      </c>
      <c r="N2307" s="14">
        <v>4475344</v>
      </c>
      <c r="O2307" s="14">
        <v>30</v>
      </c>
      <c r="P2307" s="14"/>
      <c r="Q2307" s="14">
        <v>3992784</v>
      </c>
      <c r="R2307" s="14"/>
      <c r="S2307" s="14"/>
      <c r="T2307" s="14">
        <v>482590</v>
      </c>
      <c r="U2307" s="14"/>
      <c r="V2307" s="14"/>
      <c r="W2307" s="14"/>
      <c r="X2307" s="14">
        <v>72651</v>
      </c>
      <c r="Y2307" s="14"/>
      <c r="Z2307" s="14"/>
      <c r="AA2307" s="14"/>
      <c r="AB2307" s="14"/>
      <c r="AC2307" s="14">
        <v>409939</v>
      </c>
      <c r="AD2307" s="14">
        <v>183064</v>
      </c>
      <c r="AE2307" s="14">
        <v>226875</v>
      </c>
      <c r="AF2307" s="14"/>
      <c r="AG2307" s="14">
        <v>226875</v>
      </c>
    </row>
    <row r="2308" spans="1:33" hidden="1" x14ac:dyDescent="0.25">
      <c r="A2308" s="14" t="s">
        <v>33</v>
      </c>
      <c r="B2308" s="14" t="s">
        <v>34</v>
      </c>
      <c r="C2308" s="14">
        <v>860074450</v>
      </c>
      <c r="D2308" s="14" t="s">
        <v>2287</v>
      </c>
      <c r="E2308" s="14" t="s">
        <v>3776</v>
      </c>
      <c r="F2308" s="14" t="s">
        <v>73</v>
      </c>
      <c r="G2308" s="14" t="s">
        <v>36</v>
      </c>
      <c r="H2308" s="14" t="s">
        <v>1094</v>
      </c>
      <c r="I2308" s="14" t="s">
        <v>38</v>
      </c>
      <c r="J2308" s="14" t="s">
        <v>38</v>
      </c>
      <c r="K2308" s="14" t="s">
        <v>39</v>
      </c>
      <c r="L2308" s="14">
        <v>1574446228</v>
      </c>
      <c r="M2308" s="14">
        <v>1080943112</v>
      </c>
      <c r="N2308" s="14">
        <v>493503116</v>
      </c>
      <c r="O2308" s="14">
        <v>15050474</v>
      </c>
      <c r="P2308" s="14">
        <v>187060392</v>
      </c>
      <c r="Q2308" s="14">
        <v>286181101</v>
      </c>
      <c r="R2308" s="14">
        <v>30687749</v>
      </c>
      <c r="S2308" s="14"/>
      <c r="T2308" s="14">
        <v>4624348</v>
      </c>
      <c r="U2308" s="14"/>
      <c r="V2308" s="14"/>
      <c r="W2308" s="14">
        <v>71283830</v>
      </c>
      <c r="X2308" s="14">
        <v>39281344</v>
      </c>
      <c r="Y2308" s="14">
        <v>1316662</v>
      </c>
      <c r="Z2308" s="14"/>
      <c r="AA2308" s="14"/>
      <c r="AB2308" s="14"/>
      <c r="AC2308" s="14">
        <v>35310172</v>
      </c>
      <c r="AD2308" s="14">
        <v>25078259</v>
      </c>
      <c r="AE2308" s="14">
        <v>10231913</v>
      </c>
      <c r="AF2308" s="14"/>
      <c r="AG2308" s="14">
        <v>10231913</v>
      </c>
    </row>
    <row r="2309" spans="1:33" hidden="1" x14ac:dyDescent="0.25">
      <c r="A2309" s="14" t="s">
        <v>33</v>
      </c>
      <c r="B2309" s="14" t="s">
        <v>34</v>
      </c>
      <c r="C2309" s="14">
        <v>860074450</v>
      </c>
      <c r="D2309" s="14" t="s">
        <v>2287</v>
      </c>
      <c r="E2309" s="14" t="s">
        <v>3776</v>
      </c>
      <c r="F2309" s="14" t="s">
        <v>73</v>
      </c>
      <c r="G2309" s="14" t="s">
        <v>36</v>
      </c>
      <c r="H2309" s="14" t="s">
        <v>1094</v>
      </c>
      <c r="I2309" s="14" t="s">
        <v>38</v>
      </c>
      <c r="J2309" s="14" t="s">
        <v>38</v>
      </c>
      <c r="K2309" s="14" t="s">
        <v>40</v>
      </c>
      <c r="L2309" s="14">
        <v>1361814278</v>
      </c>
      <c r="M2309" s="14">
        <v>941810271</v>
      </c>
      <c r="N2309" s="14">
        <v>420004007</v>
      </c>
      <c r="O2309" s="14">
        <v>10653893</v>
      </c>
      <c r="P2309" s="14">
        <v>139066319</v>
      </c>
      <c r="Q2309" s="14">
        <v>257873083</v>
      </c>
      <c r="R2309" s="14">
        <v>6058476</v>
      </c>
      <c r="S2309" s="14"/>
      <c r="T2309" s="14">
        <v>27660022</v>
      </c>
      <c r="U2309" s="14"/>
      <c r="V2309" s="14"/>
      <c r="W2309" s="14">
        <v>28039763</v>
      </c>
      <c r="X2309" s="14">
        <v>49426004</v>
      </c>
      <c r="Y2309" s="14">
        <v>876697</v>
      </c>
      <c r="Z2309" s="14"/>
      <c r="AA2309" s="14"/>
      <c r="AB2309" s="14"/>
      <c r="AC2309" s="14">
        <v>5397084</v>
      </c>
      <c r="AD2309" s="14">
        <v>1508104</v>
      </c>
      <c r="AE2309" s="14">
        <v>3888980</v>
      </c>
      <c r="AF2309" s="14"/>
      <c r="AG2309" s="14">
        <v>3888980</v>
      </c>
    </row>
    <row r="2310" spans="1:33" hidden="1" x14ac:dyDescent="0.25">
      <c r="A2310" s="14" t="s">
        <v>33</v>
      </c>
      <c r="B2310" s="14" t="s">
        <v>34</v>
      </c>
      <c r="C2310" s="14">
        <v>860074578</v>
      </c>
      <c r="D2310" s="14" t="s">
        <v>2287</v>
      </c>
      <c r="E2310" s="14" t="s">
        <v>3777</v>
      </c>
      <c r="F2310" s="14" t="s">
        <v>1095</v>
      </c>
      <c r="G2310" s="14" t="s">
        <v>45</v>
      </c>
      <c r="H2310" s="14" t="s">
        <v>1096</v>
      </c>
      <c r="I2310" s="14" t="s">
        <v>94</v>
      </c>
      <c r="J2310" s="14" t="s">
        <v>286</v>
      </c>
      <c r="K2310" s="14" t="s">
        <v>39</v>
      </c>
      <c r="L2310" s="14">
        <v>116197821</v>
      </c>
      <c r="M2310" s="14">
        <v>57920079</v>
      </c>
      <c r="N2310" s="14">
        <v>58277742</v>
      </c>
      <c r="O2310" s="14">
        <v>565293</v>
      </c>
      <c r="P2310" s="14">
        <v>38762176</v>
      </c>
      <c r="Q2310" s="14">
        <v>11702684</v>
      </c>
      <c r="R2310" s="14">
        <v>1780963</v>
      </c>
      <c r="S2310" s="14"/>
      <c r="T2310" s="14">
        <v>6597212</v>
      </c>
      <c r="U2310" s="14"/>
      <c r="V2310" s="14"/>
      <c r="W2310" s="14">
        <v>1355941</v>
      </c>
      <c r="X2310" s="14">
        <v>9033774</v>
      </c>
      <c r="Y2310" s="14"/>
      <c r="Z2310" s="14"/>
      <c r="AA2310" s="14"/>
      <c r="AB2310" s="14"/>
      <c r="AC2310" s="14">
        <v>-1080621</v>
      </c>
      <c r="AD2310" s="14">
        <v>405743</v>
      </c>
      <c r="AE2310" s="14">
        <v>-1486364</v>
      </c>
      <c r="AF2310" s="14"/>
      <c r="AG2310" s="14">
        <v>-1486364</v>
      </c>
    </row>
    <row r="2311" spans="1:33" hidden="1" x14ac:dyDescent="0.25">
      <c r="A2311" s="14" t="s">
        <v>33</v>
      </c>
      <c r="B2311" s="14" t="s">
        <v>34</v>
      </c>
      <c r="C2311" s="14">
        <v>860074578</v>
      </c>
      <c r="D2311" s="14" t="s">
        <v>2287</v>
      </c>
      <c r="E2311" s="14" t="s">
        <v>3777</v>
      </c>
      <c r="F2311" s="14" t="s">
        <v>1095</v>
      </c>
      <c r="G2311" s="14" t="s">
        <v>45</v>
      </c>
      <c r="H2311" s="14" t="s">
        <v>1096</v>
      </c>
      <c r="I2311" s="14" t="s">
        <v>94</v>
      </c>
      <c r="J2311" s="14" t="s">
        <v>286</v>
      </c>
      <c r="K2311" s="14" t="s">
        <v>40</v>
      </c>
      <c r="L2311" s="14">
        <v>122182405</v>
      </c>
      <c r="M2311" s="14">
        <v>61074180</v>
      </c>
      <c r="N2311" s="14">
        <v>61108225</v>
      </c>
      <c r="O2311" s="14">
        <v>705698</v>
      </c>
      <c r="P2311" s="14">
        <v>39031258</v>
      </c>
      <c r="Q2311" s="14">
        <v>11021921</v>
      </c>
      <c r="R2311" s="14">
        <v>875020</v>
      </c>
      <c r="S2311" s="14"/>
      <c r="T2311" s="14">
        <v>10885724</v>
      </c>
      <c r="U2311" s="14"/>
      <c r="V2311" s="14"/>
      <c r="W2311" s="14">
        <v>931606</v>
      </c>
      <c r="X2311" s="14">
        <v>7791349</v>
      </c>
      <c r="Y2311" s="14"/>
      <c r="Z2311" s="14"/>
      <c r="AA2311" s="14"/>
      <c r="AB2311" s="14"/>
      <c r="AC2311" s="14">
        <v>4025981</v>
      </c>
      <c r="AD2311" s="14">
        <v>1430551</v>
      </c>
      <c r="AE2311" s="14">
        <v>2595430</v>
      </c>
      <c r="AF2311" s="14"/>
      <c r="AG2311" s="14">
        <v>2595430</v>
      </c>
    </row>
    <row r="2312" spans="1:33" hidden="1" x14ac:dyDescent="0.25">
      <c r="A2312" s="14" t="s">
        <v>33</v>
      </c>
      <c r="B2312" s="14" t="s">
        <v>34</v>
      </c>
      <c r="C2312" s="14">
        <v>860075203</v>
      </c>
      <c r="D2312" s="14" t="s">
        <v>2287</v>
      </c>
      <c r="E2312" s="14" t="s">
        <v>3778</v>
      </c>
      <c r="F2312" s="14" t="s">
        <v>65</v>
      </c>
      <c r="G2312" s="14" t="s">
        <v>36</v>
      </c>
      <c r="H2312" s="14" t="s">
        <v>3779</v>
      </c>
      <c r="I2312" s="14" t="s">
        <v>38</v>
      </c>
      <c r="J2312" s="14" t="s">
        <v>38</v>
      </c>
      <c r="K2312" s="14" t="s">
        <v>39</v>
      </c>
      <c r="L2312" s="14">
        <v>4590455</v>
      </c>
      <c r="M2312" s="14">
        <v>2103107</v>
      </c>
      <c r="N2312" s="14">
        <v>2487348</v>
      </c>
      <c r="O2312" s="14">
        <v>1960</v>
      </c>
      <c r="P2312" s="14"/>
      <c r="Q2312" s="14">
        <v>103254</v>
      </c>
      <c r="R2312" s="14">
        <v>26240</v>
      </c>
      <c r="S2312" s="14"/>
      <c r="T2312" s="14">
        <v>2359814</v>
      </c>
      <c r="U2312" s="14"/>
      <c r="V2312" s="14"/>
      <c r="W2312" s="14"/>
      <c r="X2312" s="14"/>
      <c r="Y2312" s="14"/>
      <c r="Z2312" s="14"/>
      <c r="AA2312" s="14"/>
      <c r="AB2312" s="14"/>
      <c r="AC2312" s="14">
        <v>2359814</v>
      </c>
      <c r="AD2312" s="14">
        <v>840857</v>
      </c>
      <c r="AE2312" s="14">
        <v>1518957</v>
      </c>
      <c r="AF2312" s="14"/>
      <c r="AG2312" s="14">
        <v>1518957</v>
      </c>
    </row>
    <row r="2313" spans="1:33" hidden="1" x14ac:dyDescent="0.25">
      <c r="A2313" s="14" t="s">
        <v>33</v>
      </c>
      <c r="B2313" s="14" t="s">
        <v>34</v>
      </c>
      <c r="C2313" s="14">
        <v>860075203</v>
      </c>
      <c r="D2313" s="14" t="s">
        <v>2287</v>
      </c>
      <c r="E2313" s="14" t="s">
        <v>3778</v>
      </c>
      <c r="F2313" s="14" t="s">
        <v>65</v>
      </c>
      <c r="G2313" s="14" t="s">
        <v>36</v>
      </c>
      <c r="H2313" s="14" t="s">
        <v>3779</v>
      </c>
      <c r="I2313" s="14" t="s">
        <v>38</v>
      </c>
      <c r="J2313" s="14" t="s">
        <v>38</v>
      </c>
      <c r="K2313" s="14" t="s">
        <v>40</v>
      </c>
      <c r="L2313" s="14">
        <v>5533202</v>
      </c>
      <c r="M2313" s="14">
        <v>1806928</v>
      </c>
      <c r="N2313" s="14">
        <v>3726274</v>
      </c>
      <c r="O2313" s="14">
        <v>44862</v>
      </c>
      <c r="P2313" s="14"/>
      <c r="Q2313" s="14">
        <v>120557</v>
      </c>
      <c r="R2313" s="14">
        <v>16881</v>
      </c>
      <c r="S2313" s="14"/>
      <c r="T2313" s="14">
        <v>3633698</v>
      </c>
      <c r="U2313" s="14"/>
      <c r="V2313" s="14"/>
      <c r="W2313" s="14"/>
      <c r="X2313" s="14"/>
      <c r="Y2313" s="14"/>
      <c r="Z2313" s="14"/>
      <c r="AA2313" s="14"/>
      <c r="AB2313" s="14"/>
      <c r="AC2313" s="14">
        <v>3633698</v>
      </c>
      <c r="AD2313" s="14">
        <v>1293583</v>
      </c>
      <c r="AE2313" s="14">
        <v>2340115</v>
      </c>
      <c r="AF2313" s="14"/>
      <c r="AG2313" s="14">
        <v>2340115</v>
      </c>
    </row>
    <row r="2314" spans="1:33" hidden="1" x14ac:dyDescent="0.25">
      <c r="A2314" s="14" t="s">
        <v>33</v>
      </c>
      <c r="B2314" s="14" t="s">
        <v>34</v>
      </c>
      <c r="C2314" s="14">
        <v>860077126</v>
      </c>
      <c r="D2314" s="14" t="s">
        <v>2287</v>
      </c>
      <c r="E2314" s="14" t="s">
        <v>3780</v>
      </c>
      <c r="F2314" s="14" t="s">
        <v>1097</v>
      </c>
      <c r="G2314" s="14" t="s">
        <v>45</v>
      </c>
      <c r="H2314" s="14" t="s">
        <v>1098</v>
      </c>
      <c r="I2314" s="14" t="s">
        <v>38</v>
      </c>
      <c r="J2314" s="14" t="s">
        <v>38</v>
      </c>
      <c r="K2314" s="14" t="s">
        <v>39</v>
      </c>
      <c r="L2314" s="14">
        <v>59896394</v>
      </c>
      <c r="M2314" s="14">
        <v>30074397</v>
      </c>
      <c r="N2314" s="14">
        <v>29821997</v>
      </c>
      <c r="O2314" s="14">
        <v>37306823</v>
      </c>
      <c r="P2314" s="14"/>
      <c r="Q2314" s="14">
        <v>57696304</v>
      </c>
      <c r="R2314" s="14">
        <v>3839602</v>
      </c>
      <c r="S2314" s="14"/>
      <c r="T2314" s="14">
        <v>5592914</v>
      </c>
      <c r="U2314" s="14"/>
      <c r="V2314" s="14"/>
      <c r="W2314" s="14">
        <v>416248</v>
      </c>
      <c r="X2314" s="14">
        <v>3862670</v>
      </c>
      <c r="Y2314" s="14"/>
      <c r="Z2314" s="14"/>
      <c r="AA2314" s="14"/>
      <c r="AB2314" s="14"/>
      <c r="AC2314" s="14">
        <v>2146492</v>
      </c>
      <c r="AD2314" s="14">
        <v>44898</v>
      </c>
      <c r="AE2314" s="14">
        <v>2101594</v>
      </c>
      <c r="AF2314" s="14"/>
      <c r="AG2314" s="14">
        <v>2101594</v>
      </c>
    </row>
    <row r="2315" spans="1:33" hidden="1" x14ac:dyDescent="0.25">
      <c r="A2315" s="14" t="s">
        <v>33</v>
      </c>
      <c r="B2315" s="14" t="s">
        <v>34</v>
      </c>
      <c r="C2315" s="14">
        <v>860077126</v>
      </c>
      <c r="D2315" s="14" t="s">
        <v>2287</v>
      </c>
      <c r="E2315" s="14" t="s">
        <v>3780</v>
      </c>
      <c r="F2315" s="14" t="s">
        <v>1097</v>
      </c>
      <c r="G2315" s="14" t="s">
        <v>45</v>
      </c>
      <c r="H2315" s="14" t="s">
        <v>1098</v>
      </c>
      <c r="I2315" s="14" t="s">
        <v>38</v>
      </c>
      <c r="J2315" s="14" t="s">
        <v>38</v>
      </c>
      <c r="K2315" s="14" t="s">
        <v>40</v>
      </c>
      <c r="L2315" s="14">
        <v>62912876</v>
      </c>
      <c r="M2315" s="14">
        <v>11976149</v>
      </c>
      <c r="N2315" s="14">
        <v>50936727</v>
      </c>
      <c r="O2315" s="14">
        <v>3340835</v>
      </c>
      <c r="P2315" s="14"/>
      <c r="Q2315" s="14">
        <v>43440710</v>
      </c>
      <c r="R2315" s="14">
        <v>15759124</v>
      </c>
      <c r="S2315" s="14"/>
      <c r="T2315" s="14">
        <v>-4922272</v>
      </c>
      <c r="U2315" s="14"/>
      <c r="V2315" s="14"/>
      <c r="W2315" s="14">
        <v>106657</v>
      </c>
      <c r="X2315" s="14">
        <v>2162938</v>
      </c>
      <c r="Y2315" s="14"/>
      <c r="Z2315" s="14"/>
      <c r="AA2315" s="14"/>
      <c r="AB2315" s="14"/>
      <c r="AC2315" s="14">
        <v>-6978553</v>
      </c>
      <c r="AD2315" s="14">
        <v>-2575426</v>
      </c>
      <c r="AE2315" s="14">
        <v>-4403127</v>
      </c>
      <c r="AF2315" s="14"/>
      <c r="AG2315" s="14">
        <v>-4403127</v>
      </c>
    </row>
    <row r="2316" spans="1:33" hidden="1" x14ac:dyDescent="0.25">
      <c r="A2316" s="14" t="s">
        <v>33</v>
      </c>
      <c r="B2316" s="14" t="s">
        <v>34</v>
      </c>
      <c r="C2316" s="14">
        <v>860079486</v>
      </c>
      <c r="D2316" s="14" t="s">
        <v>2287</v>
      </c>
      <c r="E2316" s="14" t="s">
        <v>1099</v>
      </c>
      <c r="F2316" s="14" t="s">
        <v>228</v>
      </c>
      <c r="G2316" s="14" t="s">
        <v>36</v>
      </c>
      <c r="H2316" s="14" t="s">
        <v>1100</v>
      </c>
      <c r="I2316" s="14" t="s">
        <v>38</v>
      </c>
      <c r="J2316" s="14" t="s">
        <v>38</v>
      </c>
      <c r="K2316" s="14" t="s">
        <v>39</v>
      </c>
      <c r="L2316" s="14">
        <v>22921862</v>
      </c>
      <c r="M2316" s="14">
        <v>15691239</v>
      </c>
      <c r="N2316" s="14">
        <v>7230623</v>
      </c>
      <c r="O2316" s="14">
        <v>39134</v>
      </c>
      <c r="P2316" s="14"/>
      <c r="Q2316" s="14">
        <v>2802069</v>
      </c>
      <c r="R2316" s="14">
        <v>135897</v>
      </c>
      <c r="S2316" s="14"/>
      <c r="T2316" s="14">
        <v>4331791</v>
      </c>
      <c r="U2316" s="14"/>
      <c r="V2316" s="14"/>
      <c r="W2316" s="14">
        <v>30337</v>
      </c>
      <c r="X2316" s="14">
        <v>967363</v>
      </c>
      <c r="Y2316" s="14"/>
      <c r="Z2316" s="14"/>
      <c r="AA2316" s="14"/>
      <c r="AB2316" s="14"/>
      <c r="AC2316" s="14">
        <v>3394765</v>
      </c>
      <c r="AD2316" s="14">
        <v>1310461</v>
      </c>
      <c r="AE2316" s="14">
        <v>2084304</v>
      </c>
      <c r="AF2316" s="14"/>
      <c r="AG2316" s="14">
        <v>2084304</v>
      </c>
    </row>
    <row r="2317" spans="1:33" hidden="1" x14ac:dyDescent="0.25">
      <c r="A2317" s="14" t="s">
        <v>33</v>
      </c>
      <c r="B2317" s="14" t="s">
        <v>34</v>
      </c>
      <c r="C2317" s="14">
        <v>860079486</v>
      </c>
      <c r="D2317" s="14" t="s">
        <v>2287</v>
      </c>
      <c r="E2317" s="14" t="s">
        <v>1099</v>
      </c>
      <c r="F2317" s="14" t="s">
        <v>228</v>
      </c>
      <c r="G2317" s="14" t="s">
        <v>36</v>
      </c>
      <c r="H2317" s="14" t="s">
        <v>1100</v>
      </c>
      <c r="I2317" s="14" t="s">
        <v>38</v>
      </c>
      <c r="J2317" s="14" t="s">
        <v>38</v>
      </c>
      <c r="K2317" s="14" t="s">
        <v>40</v>
      </c>
      <c r="L2317" s="14">
        <v>16333660</v>
      </c>
      <c r="M2317" s="14">
        <v>10709420</v>
      </c>
      <c r="N2317" s="14">
        <v>5624240</v>
      </c>
      <c r="O2317" s="14">
        <v>111671</v>
      </c>
      <c r="P2317" s="14"/>
      <c r="Q2317" s="14">
        <v>2170423</v>
      </c>
      <c r="R2317" s="14">
        <v>160974</v>
      </c>
      <c r="S2317" s="14"/>
      <c r="T2317" s="14">
        <v>3404514</v>
      </c>
      <c r="U2317" s="14"/>
      <c r="V2317" s="14"/>
      <c r="W2317" s="14">
        <v>1838</v>
      </c>
      <c r="X2317" s="14">
        <v>785020</v>
      </c>
      <c r="Y2317" s="14"/>
      <c r="Z2317" s="14"/>
      <c r="AA2317" s="14"/>
      <c r="AB2317" s="14"/>
      <c r="AC2317" s="14">
        <v>2621332</v>
      </c>
      <c r="AD2317" s="14">
        <v>1054459</v>
      </c>
      <c r="AE2317" s="14">
        <v>1566873</v>
      </c>
      <c r="AF2317" s="14"/>
      <c r="AG2317" s="14">
        <v>1566873</v>
      </c>
    </row>
    <row r="2318" spans="1:33" hidden="1" x14ac:dyDescent="0.25">
      <c r="A2318" s="14" t="s">
        <v>33</v>
      </c>
      <c r="B2318" s="14" t="s">
        <v>34</v>
      </c>
      <c r="C2318" s="14">
        <v>860079793</v>
      </c>
      <c r="D2318" s="14" t="s">
        <v>2287</v>
      </c>
      <c r="E2318" s="14" t="s">
        <v>1101</v>
      </c>
      <c r="F2318" s="14" t="s">
        <v>331</v>
      </c>
      <c r="G2318" s="14" t="s">
        <v>51</v>
      </c>
      <c r="H2318" s="14" t="s">
        <v>3781</v>
      </c>
      <c r="I2318" s="14" t="s">
        <v>38</v>
      </c>
      <c r="J2318" s="14" t="s">
        <v>38</v>
      </c>
      <c r="K2318" s="14" t="s">
        <v>39</v>
      </c>
      <c r="L2318" s="14">
        <v>129213774</v>
      </c>
      <c r="M2318" s="14">
        <v>75794352</v>
      </c>
      <c r="N2318" s="14">
        <v>53419422</v>
      </c>
      <c r="O2318" s="14">
        <v>25693704</v>
      </c>
      <c r="P2318" s="14">
        <v>38968720</v>
      </c>
      <c r="Q2318" s="14">
        <v>16309127</v>
      </c>
      <c r="R2318" s="14">
        <v>19009225</v>
      </c>
      <c r="S2318" s="14"/>
      <c r="T2318" s="14">
        <v>4826054</v>
      </c>
      <c r="U2318" s="14">
        <v>0</v>
      </c>
      <c r="V2318" s="14">
        <v>0</v>
      </c>
      <c r="W2318" s="14">
        <v>1061234</v>
      </c>
      <c r="X2318" s="14">
        <v>5865307</v>
      </c>
      <c r="Y2318" s="14">
        <v>0</v>
      </c>
      <c r="Z2318" s="14">
        <v>0</v>
      </c>
      <c r="AA2318" s="14">
        <v>0</v>
      </c>
      <c r="AB2318" s="14">
        <v>0</v>
      </c>
      <c r="AC2318" s="14">
        <v>21981</v>
      </c>
      <c r="AD2318" s="14">
        <v>4065177</v>
      </c>
      <c r="AE2318" s="14">
        <v>-4043196</v>
      </c>
      <c r="AF2318" s="14">
        <v>0</v>
      </c>
      <c r="AG2318" s="14">
        <v>-4043196</v>
      </c>
    </row>
    <row r="2319" spans="1:33" hidden="1" x14ac:dyDescent="0.25">
      <c r="A2319" s="14" t="s">
        <v>33</v>
      </c>
      <c r="B2319" s="14" t="s">
        <v>34</v>
      </c>
      <c r="C2319" s="14">
        <v>860079793</v>
      </c>
      <c r="D2319" s="14" t="s">
        <v>2287</v>
      </c>
      <c r="E2319" s="14" t="s">
        <v>1101</v>
      </c>
      <c r="F2319" s="14" t="s">
        <v>331</v>
      </c>
      <c r="G2319" s="14" t="s">
        <v>51</v>
      </c>
      <c r="H2319" s="14" t="s">
        <v>3781</v>
      </c>
      <c r="I2319" s="14" t="s">
        <v>38</v>
      </c>
      <c r="J2319" s="14" t="s">
        <v>38</v>
      </c>
      <c r="K2319" s="14" t="s">
        <v>40</v>
      </c>
      <c r="L2319" s="14">
        <v>117014010</v>
      </c>
      <c r="M2319" s="14">
        <v>75599014</v>
      </c>
      <c r="N2319" s="14">
        <v>41414996</v>
      </c>
      <c r="O2319" s="14">
        <v>23673269</v>
      </c>
      <c r="P2319" s="14">
        <v>31475261</v>
      </c>
      <c r="Q2319" s="14">
        <v>16818648</v>
      </c>
      <c r="R2319" s="14">
        <v>17609416</v>
      </c>
      <c r="S2319" s="14"/>
      <c r="T2319" s="14">
        <v>-815060</v>
      </c>
      <c r="U2319" s="14">
        <v>0</v>
      </c>
      <c r="V2319" s="14">
        <v>0</v>
      </c>
      <c r="W2319" s="14">
        <v>7881443</v>
      </c>
      <c r="X2319" s="14">
        <v>4081658</v>
      </c>
      <c r="Y2319" s="14">
        <v>0</v>
      </c>
      <c r="Z2319" s="14">
        <v>0</v>
      </c>
      <c r="AA2319" s="14">
        <v>0</v>
      </c>
      <c r="AB2319" s="14">
        <v>0</v>
      </c>
      <c r="AC2319" s="14">
        <v>2984725</v>
      </c>
      <c r="AD2319" s="14">
        <v>3707675</v>
      </c>
      <c r="AE2319" s="14">
        <v>-722950</v>
      </c>
      <c r="AF2319" s="14">
        <v>0</v>
      </c>
      <c r="AG2319" s="14">
        <v>-722950</v>
      </c>
    </row>
    <row r="2320" spans="1:33" hidden="1" x14ac:dyDescent="0.25">
      <c r="A2320" s="14" t="s">
        <v>33</v>
      </c>
      <c r="B2320" s="14" t="s">
        <v>34</v>
      </c>
      <c r="C2320" s="14">
        <v>860079889</v>
      </c>
      <c r="D2320" s="14" t="s">
        <v>2287</v>
      </c>
      <c r="E2320" s="14" t="s">
        <v>1102</v>
      </c>
      <c r="F2320" s="14" t="s">
        <v>186</v>
      </c>
      <c r="G2320" s="14" t="s">
        <v>45</v>
      </c>
      <c r="H2320" s="14" t="s">
        <v>1103</v>
      </c>
      <c r="I2320" s="14" t="s">
        <v>38</v>
      </c>
      <c r="J2320" s="14" t="s">
        <v>38</v>
      </c>
      <c r="K2320" s="14" t="s">
        <v>39</v>
      </c>
      <c r="L2320" s="14"/>
      <c r="M2320" s="14"/>
      <c r="N2320" s="14"/>
      <c r="O2320" s="14">
        <v>4673819</v>
      </c>
      <c r="P2320" s="14"/>
      <c r="Q2320" s="14">
        <v>2376358</v>
      </c>
      <c r="R2320" s="14">
        <v>582397</v>
      </c>
      <c r="S2320" s="14"/>
      <c r="T2320" s="14">
        <v>1715064</v>
      </c>
      <c r="U2320" s="14"/>
      <c r="V2320" s="14"/>
      <c r="W2320" s="14"/>
      <c r="X2320" s="14">
        <v>262643</v>
      </c>
      <c r="Y2320" s="14"/>
      <c r="Z2320" s="14"/>
      <c r="AA2320" s="14"/>
      <c r="AB2320" s="14"/>
      <c r="AC2320" s="14">
        <v>1452421</v>
      </c>
      <c r="AD2320" s="14">
        <v>380487</v>
      </c>
      <c r="AE2320" s="14">
        <v>1071934</v>
      </c>
      <c r="AF2320" s="14"/>
      <c r="AG2320" s="14">
        <v>1071934</v>
      </c>
    </row>
    <row r="2321" spans="1:33" hidden="1" x14ac:dyDescent="0.25">
      <c r="A2321" s="14" t="s">
        <v>33</v>
      </c>
      <c r="B2321" s="14" t="s">
        <v>34</v>
      </c>
      <c r="C2321" s="14">
        <v>860079889</v>
      </c>
      <c r="D2321" s="14" t="s">
        <v>2287</v>
      </c>
      <c r="E2321" s="14" t="s">
        <v>1102</v>
      </c>
      <c r="F2321" s="14" t="s">
        <v>186</v>
      </c>
      <c r="G2321" s="14" t="s">
        <v>45</v>
      </c>
      <c r="H2321" s="14" t="s">
        <v>1103</v>
      </c>
      <c r="I2321" s="14" t="s">
        <v>38</v>
      </c>
      <c r="J2321" s="14" t="s">
        <v>38</v>
      </c>
      <c r="K2321" s="14" t="s">
        <v>40</v>
      </c>
      <c r="L2321" s="14"/>
      <c r="M2321" s="14"/>
      <c r="N2321" s="14"/>
      <c r="O2321" s="14">
        <v>4291486</v>
      </c>
      <c r="P2321" s="14"/>
      <c r="Q2321" s="14">
        <v>1392806</v>
      </c>
      <c r="R2321" s="14">
        <v>558717</v>
      </c>
      <c r="S2321" s="14"/>
      <c r="T2321" s="14">
        <v>2339963</v>
      </c>
      <c r="U2321" s="14"/>
      <c r="V2321" s="14"/>
      <c r="W2321" s="14"/>
      <c r="X2321" s="14">
        <v>240924</v>
      </c>
      <c r="Y2321" s="14"/>
      <c r="Z2321" s="14"/>
      <c r="AA2321" s="14"/>
      <c r="AB2321" s="14"/>
      <c r="AC2321" s="14">
        <v>2099039</v>
      </c>
      <c r="AD2321" s="14">
        <v>555220</v>
      </c>
      <c r="AE2321" s="14">
        <v>1543819</v>
      </c>
      <c r="AF2321" s="14"/>
      <c r="AG2321" s="14">
        <v>1543819</v>
      </c>
    </row>
    <row r="2322" spans="1:33" hidden="1" x14ac:dyDescent="0.25">
      <c r="A2322" s="14" t="s">
        <v>33</v>
      </c>
      <c r="B2322" s="14" t="s">
        <v>34</v>
      </c>
      <c r="C2322" s="14">
        <v>860079896</v>
      </c>
      <c r="D2322" s="14" t="s">
        <v>2287</v>
      </c>
      <c r="E2322" s="14" t="s">
        <v>3782</v>
      </c>
      <c r="F2322" s="14" t="s">
        <v>76</v>
      </c>
      <c r="G2322" s="14" t="s">
        <v>45</v>
      </c>
      <c r="H2322" s="14" t="s">
        <v>1104</v>
      </c>
      <c r="I2322" s="14" t="s">
        <v>38</v>
      </c>
      <c r="J2322" s="14" t="s">
        <v>38</v>
      </c>
      <c r="K2322" s="14" t="s">
        <v>39</v>
      </c>
      <c r="L2322" s="14">
        <v>3297379</v>
      </c>
      <c r="M2322" s="14"/>
      <c r="N2322" s="14">
        <v>3297379</v>
      </c>
      <c r="O2322" s="14"/>
      <c r="P2322" s="14"/>
      <c r="Q2322" s="14">
        <v>2035983</v>
      </c>
      <c r="R2322" s="14"/>
      <c r="S2322" s="14"/>
      <c r="T2322" s="14">
        <v>1261396</v>
      </c>
      <c r="U2322" s="14"/>
      <c r="V2322" s="14"/>
      <c r="W2322" s="14"/>
      <c r="X2322" s="14">
        <v>538</v>
      </c>
      <c r="Y2322" s="14"/>
      <c r="Z2322" s="14"/>
      <c r="AA2322" s="14"/>
      <c r="AB2322" s="14"/>
      <c r="AC2322" s="14">
        <v>1260858</v>
      </c>
      <c r="AD2322" s="14">
        <v>363366</v>
      </c>
      <c r="AE2322" s="14">
        <v>897492</v>
      </c>
      <c r="AF2322" s="14"/>
      <c r="AG2322" s="14">
        <v>897492</v>
      </c>
    </row>
    <row r="2323" spans="1:33" hidden="1" x14ac:dyDescent="0.25">
      <c r="A2323" s="14" t="s">
        <v>33</v>
      </c>
      <c r="B2323" s="14" t="s">
        <v>34</v>
      </c>
      <c r="C2323" s="14">
        <v>860079896</v>
      </c>
      <c r="D2323" s="14" t="s">
        <v>2287</v>
      </c>
      <c r="E2323" s="14" t="s">
        <v>3782</v>
      </c>
      <c r="F2323" s="14" t="s">
        <v>76</v>
      </c>
      <c r="G2323" s="14" t="s">
        <v>45</v>
      </c>
      <c r="H2323" s="14" t="s">
        <v>1104</v>
      </c>
      <c r="I2323" s="14" t="s">
        <v>38</v>
      </c>
      <c r="J2323" s="14" t="s">
        <v>38</v>
      </c>
      <c r="K2323" s="14" t="s">
        <v>40</v>
      </c>
      <c r="L2323" s="14">
        <v>3298068</v>
      </c>
      <c r="M2323" s="14"/>
      <c r="N2323" s="14">
        <v>3298068</v>
      </c>
      <c r="O2323" s="14"/>
      <c r="P2323" s="14"/>
      <c r="Q2323" s="14">
        <v>2050228</v>
      </c>
      <c r="R2323" s="14"/>
      <c r="S2323" s="14"/>
      <c r="T2323" s="14">
        <v>1247840</v>
      </c>
      <c r="U2323" s="14"/>
      <c r="V2323" s="14"/>
      <c r="W2323" s="14">
        <v>1</v>
      </c>
      <c r="X2323" s="14">
        <v>7776</v>
      </c>
      <c r="Y2323" s="14"/>
      <c r="Z2323" s="14"/>
      <c r="AA2323" s="14"/>
      <c r="AB2323" s="14"/>
      <c r="AC2323" s="14">
        <v>1240065</v>
      </c>
      <c r="AD2323" s="14">
        <v>449709</v>
      </c>
      <c r="AE2323" s="14">
        <v>790356</v>
      </c>
      <c r="AF2323" s="14"/>
      <c r="AG2323" s="14">
        <v>790356</v>
      </c>
    </row>
    <row r="2324" spans="1:33" hidden="1" x14ac:dyDescent="0.25">
      <c r="A2324" s="14" t="s">
        <v>33</v>
      </c>
      <c r="B2324" s="14" t="s">
        <v>34</v>
      </c>
      <c r="C2324" s="14">
        <v>860079943</v>
      </c>
      <c r="D2324" s="14" t="s">
        <v>2287</v>
      </c>
      <c r="E2324" s="14" t="s">
        <v>3783</v>
      </c>
      <c r="F2324" s="14" t="s">
        <v>152</v>
      </c>
      <c r="G2324" s="14" t="s">
        <v>45</v>
      </c>
      <c r="H2324" s="14" t="s">
        <v>3784</v>
      </c>
      <c r="I2324" s="14" t="s">
        <v>38</v>
      </c>
      <c r="J2324" s="14" t="s">
        <v>38</v>
      </c>
      <c r="K2324" s="14" t="s">
        <v>39</v>
      </c>
      <c r="L2324" s="14">
        <v>1784877</v>
      </c>
      <c r="M2324" s="14"/>
      <c r="N2324" s="14">
        <v>1784877</v>
      </c>
      <c r="O2324" s="14">
        <v>6070</v>
      </c>
      <c r="P2324" s="14"/>
      <c r="Q2324" s="14">
        <v>370358</v>
      </c>
      <c r="R2324" s="14"/>
      <c r="S2324" s="14">
        <v>-560033</v>
      </c>
      <c r="T2324" s="14">
        <v>860556</v>
      </c>
      <c r="U2324" s="14"/>
      <c r="V2324" s="14"/>
      <c r="W2324" s="14">
        <v>557494</v>
      </c>
      <c r="X2324" s="14">
        <v>78744</v>
      </c>
      <c r="Y2324" s="14"/>
      <c r="Z2324" s="14"/>
      <c r="AA2324" s="14"/>
      <c r="AB2324" s="14"/>
      <c r="AC2324" s="14">
        <v>1339306</v>
      </c>
      <c r="AD2324" s="14">
        <v>128556</v>
      </c>
      <c r="AE2324" s="14">
        <v>1210750</v>
      </c>
      <c r="AF2324" s="14">
        <v>286371</v>
      </c>
      <c r="AG2324" s="14">
        <v>1497121</v>
      </c>
    </row>
    <row r="2325" spans="1:33" hidden="1" x14ac:dyDescent="0.25">
      <c r="A2325" s="14" t="s">
        <v>33</v>
      </c>
      <c r="B2325" s="14" t="s">
        <v>34</v>
      </c>
      <c r="C2325" s="14">
        <v>860079943</v>
      </c>
      <c r="D2325" s="14" t="s">
        <v>2287</v>
      </c>
      <c r="E2325" s="14" t="s">
        <v>3783</v>
      </c>
      <c r="F2325" s="14" t="s">
        <v>152</v>
      </c>
      <c r="G2325" s="14" t="s">
        <v>45</v>
      </c>
      <c r="H2325" s="14" t="s">
        <v>3784</v>
      </c>
      <c r="I2325" s="14" t="s">
        <v>38</v>
      </c>
      <c r="J2325" s="14" t="s">
        <v>38</v>
      </c>
      <c r="K2325" s="14" t="s">
        <v>40</v>
      </c>
      <c r="L2325" s="14">
        <v>0</v>
      </c>
      <c r="M2325" s="14">
        <v>0</v>
      </c>
      <c r="N2325" s="14">
        <v>0</v>
      </c>
      <c r="O2325" s="14">
        <v>0</v>
      </c>
      <c r="P2325" s="14">
        <v>0</v>
      </c>
      <c r="Q2325" s="14">
        <v>0</v>
      </c>
      <c r="R2325" s="14">
        <v>0</v>
      </c>
      <c r="S2325" s="14">
        <v>0</v>
      </c>
      <c r="T2325" s="14">
        <v>0</v>
      </c>
      <c r="U2325" s="14">
        <v>0</v>
      </c>
      <c r="V2325" s="14">
        <v>0</v>
      </c>
      <c r="W2325" s="14">
        <v>0</v>
      </c>
      <c r="X2325" s="14">
        <v>0</v>
      </c>
      <c r="Y2325" s="14">
        <v>0</v>
      </c>
      <c r="Z2325" s="14">
        <v>0</v>
      </c>
      <c r="AA2325" s="14">
        <v>0</v>
      </c>
      <c r="AB2325" s="14">
        <v>0</v>
      </c>
      <c r="AC2325" s="14">
        <v>0</v>
      </c>
      <c r="AD2325" s="14">
        <v>-1953075</v>
      </c>
      <c r="AE2325" s="14">
        <v>1953075</v>
      </c>
      <c r="AF2325" s="14">
        <v>2008763</v>
      </c>
      <c r="AG2325" s="14">
        <v>3961838</v>
      </c>
    </row>
    <row r="2326" spans="1:33" hidden="1" x14ac:dyDescent="0.25">
      <c r="A2326" s="14" t="s">
        <v>33</v>
      </c>
      <c r="B2326" s="14" t="s">
        <v>34</v>
      </c>
      <c r="C2326" s="14">
        <v>860079968</v>
      </c>
      <c r="D2326" s="14" t="s">
        <v>2287</v>
      </c>
      <c r="E2326" s="14" t="s">
        <v>3785</v>
      </c>
      <c r="F2326" s="14" t="s">
        <v>125</v>
      </c>
      <c r="G2326" s="14" t="s">
        <v>45</v>
      </c>
      <c r="H2326" s="14" t="s">
        <v>3786</v>
      </c>
      <c r="I2326" s="14" t="s">
        <v>38</v>
      </c>
      <c r="J2326" s="14" t="s">
        <v>38</v>
      </c>
      <c r="K2326" s="14" t="s">
        <v>39</v>
      </c>
      <c r="L2326" s="14">
        <v>4406824</v>
      </c>
      <c r="M2326" s="14">
        <v>1956865</v>
      </c>
      <c r="N2326" s="14">
        <v>2449959</v>
      </c>
      <c r="O2326" s="14">
        <v>23191</v>
      </c>
      <c r="P2326" s="14">
        <v>1152402</v>
      </c>
      <c r="Q2326" s="14">
        <v>702968</v>
      </c>
      <c r="R2326" s="14"/>
      <c r="S2326" s="14">
        <v>259109</v>
      </c>
      <c r="T2326" s="14">
        <v>876889</v>
      </c>
      <c r="U2326" s="14">
        <v>0</v>
      </c>
      <c r="V2326" s="14">
        <v>0</v>
      </c>
      <c r="W2326" s="14">
        <v>5074</v>
      </c>
      <c r="X2326" s="14">
        <v>41756</v>
      </c>
      <c r="Y2326" s="14">
        <v>0</v>
      </c>
      <c r="Z2326" s="14">
        <v>0</v>
      </c>
      <c r="AA2326" s="14">
        <v>0</v>
      </c>
      <c r="AB2326" s="14">
        <v>0</v>
      </c>
      <c r="AC2326" s="14">
        <v>840207</v>
      </c>
      <c r="AD2326" s="14">
        <v>159064</v>
      </c>
      <c r="AE2326" s="14">
        <v>681143</v>
      </c>
      <c r="AF2326" s="14">
        <v>0</v>
      </c>
      <c r="AG2326" s="14">
        <v>681143</v>
      </c>
    </row>
    <row r="2327" spans="1:33" hidden="1" x14ac:dyDescent="0.25">
      <c r="A2327" s="14" t="s">
        <v>33</v>
      </c>
      <c r="B2327" s="14" t="s">
        <v>34</v>
      </c>
      <c r="C2327" s="14">
        <v>860079968</v>
      </c>
      <c r="D2327" s="14" t="s">
        <v>2287</v>
      </c>
      <c r="E2327" s="14" t="s">
        <v>3785</v>
      </c>
      <c r="F2327" s="14" t="s">
        <v>125</v>
      </c>
      <c r="G2327" s="14" t="s">
        <v>45</v>
      </c>
      <c r="H2327" s="14" t="s">
        <v>3786</v>
      </c>
      <c r="I2327" s="14" t="s">
        <v>38</v>
      </c>
      <c r="J2327" s="14" t="s">
        <v>38</v>
      </c>
      <c r="K2327" s="14" t="s">
        <v>40</v>
      </c>
      <c r="L2327" s="14">
        <v>4514537</v>
      </c>
      <c r="M2327" s="14">
        <v>2255289</v>
      </c>
      <c r="N2327" s="14">
        <v>2259248</v>
      </c>
      <c r="O2327" s="14">
        <v>3734</v>
      </c>
      <c r="P2327" s="14">
        <v>1079456</v>
      </c>
      <c r="Q2327" s="14">
        <v>618593</v>
      </c>
      <c r="R2327" s="14">
        <v>1937327</v>
      </c>
      <c r="S2327" s="14">
        <v>-67313</v>
      </c>
      <c r="T2327" s="14">
        <v>-1439707</v>
      </c>
      <c r="U2327" s="14">
        <v>0</v>
      </c>
      <c r="V2327" s="14">
        <v>0</v>
      </c>
      <c r="W2327" s="14">
        <v>2201</v>
      </c>
      <c r="X2327" s="14">
        <v>6681</v>
      </c>
      <c r="Y2327" s="14">
        <v>0</v>
      </c>
      <c r="Z2327" s="14">
        <v>0</v>
      </c>
      <c r="AA2327" s="14">
        <v>0</v>
      </c>
      <c r="AB2327" s="14">
        <v>0</v>
      </c>
      <c r="AC2327" s="14">
        <v>-1444187</v>
      </c>
      <c r="AD2327" s="14">
        <v>28814</v>
      </c>
      <c r="AE2327" s="14">
        <v>-1473001</v>
      </c>
      <c r="AF2327" s="14">
        <v>0</v>
      </c>
      <c r="AG2327" s="14">
        <v>-1473001</v>
      </c>
    </row>
    <row r="2328" spans="1:33" hidden="1" x14ac:dyDescent="0.25">
      <c r="A2328" s="14" t="s">
        <v>33</v>
      </c>
      <c r="B2328" s="14" t="s">
        <v>34</v>
      </c>
      <c r="C2328" s="14">
        <v>860080273</v>
      </c>
      <c r="D2328" s="14" t="s">
        <v>2287</v>
      </c>
      <c r="E2328" s="14" t="s">
        <v>3787</v>
      </c>
      <c r="F2328" s="14" t="s">
        <v>152</v>
      </c>
      <c r="G2328" s="14" t="s">
        <v>51</v>
      </c>
      <c r="H2328" s="14" t="s">
        <v>274</v>
      </c>
      <c r="I2328" s="14" t="s">
        <v>38</v>
      </c>
      <c r="J2328" s="14" t="s">
        <v>38</v>
      </c>
      <c r="K2328" s="14" t="s">
        <v>39</v>
      </c>
      <c r="L2328" s="14">
        <v>7840828</v>
      </c>
      <c r="M2328" s="14">
        <v>3273281</v>
      </c>
      <c r="N2328" s="14">
        <v>4567547</v>
      </c>
      <c r="O2328" s="14">
        <v>1484462</v>
      </c>
      <c r="P2328" s="14"/>
      <c r="Q2328" s="14">
        <v>3057407</v>
      </c>
      <c r="R2328" s="14">
        <v>135542</v>
      </c>
      <c r="S2328" s="14"/>
      <c r="T2328" s="14">
        <v>2859060</v>
      </c>
      <c r="U2328" s="14"/>
      <c r="V2328" s="14"/>
      <c r="W2328" s="14">
        <v>7345645</v>
      </c>
      <c r="X2328" s="14">
        <v>13489383</v>
      </c>
      <c r="Y2328" s="14"/>
      <c r="Z2328" s="14">
        <v>311327</v>
      </c>
      <c r="AA2328" s="14"/>
      <c r="AB2328" s="14"/>
      <c r="AC2328" s="14">
        <v>-2973351</v>
      </c>
      <c r="AD2328" s="14">
        <v>332723</v>
      </c>
      <c r="AE2328" s="14">
        <v>-3306074</v>
      </c>
      <c r="AF2328" s="14"/>
      <c r="AG2328" s="14">
        <v>-3306074</v>
      </c>
    </row>
    <row r="2329" spans="1:33" hidden="1" x14ac:dyDescent="0.25">
      <c r="A2329" s="14" t="s">
        <v>33</v>
      </c>
      <c r="B2329" s="14" t="s">
        <v>34</v>
      </c>
      <c r="C2329" s="14">
        <v>860080273</v>
      </c>
      <c r="D2329" s="14" t="s">
        <v>2287</v>
      </c>
      <c r="E2329" s="14" t="s">
        <v>3787</v>
      </c>
      <c r="F2329" s="14" t="s">
        <v>152</v>
      </c>
      <c r="G2329" s="14" t="s">
        <v>51</v>
      </c>
      <c r="H2329" s="14" t="s">
        <v>274</v>
      </c>
      <c r="I2329" s="14" t="s">
        <v>38</v>
      </c>
      <c r="J2329" s="14" t="s">
        <v>38</v>
      </c>
      <c r="K2329" s="14" t="s">
        <v>40</v>
      </c>
      <c r="L2329" s="14">
        <v>10027486</v>
      </c>
      <c r="M2329" s="14">
        <v>2662646</v>
      </c>
      <c r="N2329" s="14">
        <v>7364840</v>
      </c>
      <c r="O2329" s="14">
        <v>20560</v>
      </c>
      <c r="P2329" s="14"/>
      <c r="Q2329" s="14">
        <v>4905870</v>
      </c>
      <c r="R2329" s="14">
        <v>206762</v>
      </c>
      <c r="S2329" s="14"/>
      <c r="T2329" s="14">
        <v>2272768</v>
      </c>
      <c r="U2329" s="14"/>
      <c r="V2329" s="14"/>
      <c r="W2329" s="14">
        <v>9447185</v>
      </c>
      <c r="X2329" s="14">
        <v>1165052</v>
      </c>
      <c r="Y2329" s="14"/>
      <c r="Z2329" s="14">
        <v>13887798</v>
      </c>
      <c r="AA2329" s="14"/>
      <c r="AB2329" s="14"/>
      <c r="AC2329" s="14">
        <v>24442699</v>
      </c>
      <c r="AD2329" s="14">
        <v>3507783</v>
      </c>
      <c r="AE2329" s="14">
        <v>20934916</v>
      </c>
      <c r="AF2329" s="14"/>
      <c r="AG2329" s="14">
        <v>20934916</v>
      </c>
    </row>
    <row r="2330" spans="1:33" hidden="1" x14ac:dyDescent="0.25">
      <c r="A2330" s="14" t="s">
        <v>33</v>
      </c>
      <c r="B2330" s="14" t="s">
        <v>34</v>
      </c>
      <c r="C2330" s="14">
        <v>860090342</v>
      </c>
      <c r="D2330" s="14" t="s">
        <v>2287</v>
      </c>
      <c r="E2330" s="14" t="s">
        <v>1105</v>
      </c>
      <c r="F2330" s="14" t="s">
        <v>492</v>
      </c>
      <c r="G2330" s="14" t="s">
        <v>51</v>
      </c>
      <c r="H2330" s="14" t="s">
        <v>1106</v>
      </c>
      <c r="I2330" s="14" t="s">
        <v>94</v>
      </c>
      <c r="J2330" s="14" t="s">
        <v>135</v>
      </c>
      <c r="K2330" s="14" t="s">
        <v>39</v>
      </c>
      <c r="L2330" s="14">
        <v>6055854</v>
      </c>
      <c r="M2330" s="14">
        <v>3430907</v>
      </c>
      <c r="N2330" s="14">
        <v>2624947</v>
      </c>
      <c r="O2330" s="14">
        <v>27128</v>
      </c>
      <c r="P2330" s="14">
        <v>370484</v>
      </c>
      <c r="Q2330" s="14">
        <v>577463</v>
      </c>
      <c r="R2330" s="14">
        <v>2126658</v>
      </c>
      <c r="S2330" s="14">
        <v>3223</v>
      </c>
      <c r="T2330" s="14">
        <v>-419307</v>
      </c>
      <c r="U2330" s="14"/>
      <c r="V2330" s="14"/>
      <c r="W2330" s="14">
        <v>2447</v>
      </c>
      <c r="X2330" s="14">
        <v>149634</v>
      </c>
      <c r="Y2330" s="14"/>
      <c r="Z2330" s="14"/>
      <c r="AA2330" s="14"/>
      <c r="AB2330" s="14"/>
      <c r="AC2330" s="14">
        <v>-566494</v>
      </c>
      <c r="AD2330" s="14">
        <v>-161319</v>
      </c>
      <c r="AE2330" s="14">
        <v>-405175</v>
      </c>
      <c r="AF2330" s="14"/>
      <c r="AG2330" s="14">
        <v>-405175</v>
      </c>
    </row>
    <row r="2331" spans="1:33" hidden="1" x14ac:dyDescent="0.25">
      <c r="A2331" s="14" t="s">
        <v>33</v>
      </c>
      <c r="B2331" s="14" t="s">
        <v>34</v>
      </c>
      <c r="C2331" s="14">
        <v>860090342</v>
      </c>
      <c r="D2331" s="14" t="s">
        <v>2287</v>
      </c>
      <c r="E2331" s="14" t="s">
        <v>1105</v>
      </c>
      <c r="F2331" s="14" t="s">
        <v>492</v>
      </c>
      <c r="G2331" s="14" t="s">
        <v>51</v>
      </c>
      <c r="H2331" s="14" t="s">
        <v>1106</v>
      </c>
      <c r="I2331" s="14" t="s">
        <v>94</v>
      </c>
      <c r="J2331" s="14" t="s">
        <v>135</v>
      </c>
      <c r="K2331" s="14" t="s">
        <v>40</v>
      </c>
      <c r="L2331" s="14">
        <v>13197095</v>
      </c>
      <c r="M2331" s="14">
        <v>10221496</v>
      </c>
      <c r="N2331" s="14">
        <v>2975599</v>
      </c>
      <c r="O2331" s="14">
        <v>68951</v>
      </c>
      <c r="P2331" s="14">
        <v>595609</v>
      </c>
      <c r="Q2331" s="14">
        <v>528988</v>
      </c>
      <c r="R2331" s="14">
        <v>2017484</v>
      </c>
      <c r="S2331" s="14">
        <v>5660</v>
      </c>
      <c r="T2331" s="14">
        <v>-91871</v>
      </c>
      <c r="U2331" s="14"/>
      <c r="V2331" s="14"/>
      <c r="W2331" s="14">
        <v>5110</v>
      </c>
      <c r="X2331" s="14">
        <v>189634</v>
      </c>
      <c r="Y2331" s="14"/>
      <c r="Z2331" s="14"/>
      <c r="AA2331" s="14"/>
      <c r="AB2331" s="14"/>
      <c r="AC2331" s="14">
        <v>-276395</v>
      </c>
      <c r="AD2331" s="14">
        <v>-88585</v>
      </c>
      <c r="AE2331" s="14">
        <v>-187810</v>
      </c>
      <c r="AF2331" s="14"/>
      <c r="AG2331" s="14">
        <v>-187810</v>
      </c>
    </row>
    <row r="2332" spans="1:33" hidden="1" x14ac:dyDescent="0.25">
      <c r="A2332" s="14" t="s">
        <v>33</v>
      </c>
      <c r="B2332" s="14" t="s">
        <v>34</v>
      </c>
      <c r="C2332" s="14">
        <v>860090365</v>
      </c>
      <c r="D2332" s="14" t="s">
        <v>2287</v>
      </c>
      <c r="E2332" s="14" t="s">
        <v>3788</v>
      </c>
      <c r="F2332" s="14" t="s">
        <v>3581</v>
      </c>
      <c r="G2332" s="14" t="s">
        <v>45</v>
      </c>
      <c r="H2332" s="14" t="s">
        <v>3789</v>
      </c>
      <c r="I2332" s="14" t="s">
        <v>38</v>
      </c>
      <c r="J2332" s="14" t="s">
        <v>38</v>
      </c>
      <c r="K2332" s="14" t="s">
        <v>39</v>
      </c>
      <c r="L2332" s="14">
        <v>515660142</v>
      </c>
      <c r="M2332" s="14">
        <v>484701270</v>
      </c>
      <c r="N2332" s="14">
        <v>30958872</v>
      </c>
      <c r="O2332" s="14">
        <v>2680531</v>
      </c>
      <c r="P2332" s="14">
        <v>7037579</v>
      </c>
      <c r="Q2332" s="14">
        <v>8055091</v>
      </c>
      <c r="R2332" s="14">
        <v>829620</v>
      </c>
      <c r="S2332" s="14"/>
      <c r="T2332" s="14">
        <v>17717113</v>
      </c>
      <c r="U2332" s="14"/>
      <c r="V2332" s="14"/>
      <c r="W2332" s="14"/>
      <c r="X2332" s="14">
        <v>12748473</v>
      </c>
      <c r="Y2332" s="14"/>
      <c r="Z2332" s="14"/>
      <c r="AA2332" s="14"/>
      <c r="AB2332" s="14"/>
      <c r="AC2332" s="14">
        <v>4968640</v>
      </c>
      <c r="AD2332" s="14">
        <v>2050831</v>
      </c>
      <c r="AE2332" s="14">
        <v>2917809</v>
      </c>
      <c r="AF2332" s="14"/>
      <c r="AG2332" s="14">
        <v>2917809</v>
      </c>
    </row>
    <row r="2333" spans="1:33" hidden="1" x14ac:dyDescent="0.25">
      <c r="A2333" s="14" t="s">
        <v>33</v>
      </c>
      <c r="B2333" s="14" t="s">
        <v>34</v>
      </c>
      <c r="C2333" s="14">
        <v>860090365</v>
      </c>
      <c r="D2333" s="14" t="s">
        <v>2287</v>
      </c>
      <c r="E2333" s="14" t="s">
        <v>3788</v>
      </c>
      <c r="F2333" s="14" t="s">
        <v>3581</v>
      </c>
      <c r="G2333" s="14" t="s">
        <v>45</v>
      </c>
      <c r="H2333" s="14" t="s">
        <v>3789</v>
      </c>
      <c r="I2333" s="14" t="s">
        <v>38</v>
      </c>
      <c r="J2333" s="14" t="s">
        <v>38</v>
      </c>
      <c r="K2333" s="14" t="s">
        <v>40</v>
      </c>
      <c r="L2333" s="14">
        <v>592878814</v>
      </c>
      <c r="M2333" s="14">
        <v>586735228</v>
      </c>
      <c r="N2333" s="14">
        <v>6143586</v>
      </c>
      <c r="O2333" s="14">
        <v>1498786</v>
      </c>
      <c r="P2333" s="14">
        <v>6657133</v>
      </c>
      <c r="Q2333" s="14">
        <v>6518253</v>
      </c>
      <c r="R2333" s="14">
        <v>1124706</v>
      </c>
      <c r="S2333" s="14"/>
      <c r="T2333" s="14">
        <v>-6657720</v>
      </c>
      <c r="U2333" s="14"/>
      <c r="V2333" s="14"/>
      <c r="W2333" s="14">
        <v>14412733</v>
      </c>
      <c r="X2333" s="14"/>
      <c r="Y2333" s="14"/>
      <c r="Z2333" s="14"/>
      <c r="AA2333" s="14"/>
      <c r="AB2333" s="14"/>
      <c r="AC2333" s="14">
        <v>7755013</v>
      </c>
      <c r="AD2333" s="14">
        <v>8455156</v>
      </c>
      <c r="AE2333" s="14">
        <v>-700143</v>
      </c>
      <c r="AF2333" s="14"/>
      <c r="AG2333" s="14">
        <v>-700143</v>
      </c>
    </row>
    <row r="2334" spans="1:33" hidden="1" x14ac:dyDescent="0.25">
      <c r="A2334" s="14" t="s">
        <v>33</v>
      </c>
      <c r="B2334" s="14" t="s">
        <v>34</v>
      </c>
      <c r="C2334" s="14">
        <v>860090784</v>
      </c>
      <c r="D2334" s="14" t="s">
        <v>2287</v>
      </c>
      <c r="E2334" s="14" t="s">
        <v>3790</v>
      </c>
      <c r="F2334" s="14" t="s">
        <v>410</v>
      </c>
      <c r="G2334" s="14" t="s">
        <v>45</v>
      </c>
      <c r="H2334" s="14" t="s">
        <v>3791</v>
      </c>
      <c r="I2334" s="14" t="s">
        <v>94</v>
      </c>
      <c r="J2334" s="14" t="s">
        <v>151</v>
      </c>
      <c r="K2334" s="14" t="s">
        <v>39</v>
      </c>
      <c r="L2334" s="14">
        <v>12484728</v>
      </c>
      <c r="M2334" s="14">
        <v>11272690</v>
      </c>
      <c r="N2334" s="14">
        <v>1212038</v>
      </c>
      <c r="O2334" s="14">
        <v>191421</v>
      </c>
      <c r="P2334" s="14">
        <v>890865</v>
      </c>
      <c r="Q2334" s="14">
        <v>1092951</v>
      </c>
      <c r="R2334" s="14">
        <v>14554</v>
      </c>
      <c r="S2334" s="14"/>
      <c r="T2334" s="14">
        <v>-594911</v>
      </c>
      <c r="U2334" s="14"/>
      <c r="V2334" s="14"/>
      <c r="W2334" s="14"/>
      <c r="X2334" s="14">
        <v>61394</v>
      </c>
      <c r="Y2334" s="14"/>
      <c r="Z2334" s="14"/>
      <c r="AA2334" s="14"/>
      <c r="AB2334" s="14"/>
      <c r="AC2334" s="14">
        <v>-656305</v>
      </c>
      <c r="AD2334" s="14">
        <v>107483</v>
      </c>
      <c r="AE2334" s="14">
        <v>-763788</v>
      </c>
      <c r="AF2334" s="14"/>
      <c r="AG2334" s="14">
        <v>-763788</v>
      </c>
    </row>
    <row r="2335" spans="1:33" hidden="1" x14ac:dyDescent="0.25">
      <c r="A2335" s="14" t="s">
        <v>33</v>
      </c>
      <c r="B2335" s="14" t="s">
        <v>34</v>
      </c>
      <c r="C2335" s="14">
        <v>860090784</v>
      </c>
      <c r="D2335" s="14" t="s">
        <v>2287</v>
      </c>
      <c r="E2335" s="14" t="s">
        <v>3790</v>
      </c>
      <c r="F2335" s="14" t="s">
        <v>410</v>
      </c>
      <c r="G2335" s="14" t="s">
        <v>45</v>
      </c>
      <c r="H2335" s="14" t="s">
        <v>3791</v>
      </c>
      <c r="I2335" s="14" t="s">
        <v>94</v>
      </c>
      <c r="J2335" s="14" t="s">
        <v>151</v>
      </c>
      <c r="K2335" s="14" t="s">
        <v>40</v>
      </c>
      <c r="L2335" s="14">
        <v>16231934</v>
      </c>
      <c r="M2335" s="14">
        <v>12271760</v>
      </c>
      <c r="N2335" s="14">
        <v>3960174</v>
      </c>
      <c r="O2335" s="14">
        <v>216503</v>
      </c>
      <c r="P2335" s="14">
        <v>984788</v>
      </c>
      <c r="Q2335" s="14">
        <v>1019293</v>
      </c>
      <c r="R2335" s="14">
        <v>13556</v>
      </c>
      <c r="S2335" s="14"/>
      <c r="T2335" s="14">
        <v>2159040</v>
      </c>
      <c r="U2335" s="14"/>
      <c r="V2335" s="14"/>
      <c r="W2335" s="14"/>
      <c r="X2335" s="14">
        <v>52316</v>
      </c>
      <c r="Y2335" s="14"/>
      <c r="Z2335" s="14"/>
      <c r="AA2335" s="14"/>
      <c r="AB2335" s="14"/>
      <c r="AC2335" s="14">
        <v>2106724</v>
      </c>
      <c r="AD2335" s="14">
        <v>512151</v>
      </c>
      <c r="AE2335" s="14">
        <v>1594573</v>
      </c>
      <c r="AF2335" s="14"/>
      <c r="AG2335" s="14">
        <v>1594573</v>
      </c>
    </row>
    <row r="2336" spans="1:33" hidden="1" x14ac:dyDescent="0.25">
      <c r="A2336" s="14" t="s">
        <v>33</v>
      </c>
      <c r="B2336" s="14" t="s">
        <v>34</v>
      </c>
      <c r="C2336" s="14">
        <v>860091461</v>
      </c>
      <c r="D2336" s="14" t="s">
        <v>2287</v>
      </c>
      <c r="E2336" s="14" t="s">
        <v>3792</v>
      </c>
      <c r="F2336" s="14" t="s">
        <v>132</v>
      </c>
      <c r="G2336" s="14" t="s">
        <v>45</v>
      </c>
      <c r="H2336" s="14" t="s">
        <v>3793</v>
      </c>
      <c r="I2336" s="14" t="s">
        <v>47</v>
      </c>
      <c r="J2336" s="14" t="s">
        <v>62</v>
      </c>
      <c r="K2336" s="14" t="s">
        <v>39</v>
      </c>
      <c r="L2336" s="14">
        <v>3613814</v>
      </c>
      <c r="M2336" s="14"/>
      <c r="N2336" s="14">
        <v>3613814</v>
      </c>
      <c r="O2336" s="14">
        <v>12691</v>
      </c>
      <c r="P2336" s="14"/>
      <c r="Q2336" s="14">
        <v>1293838</v>
      </c>
      <c r="R2336" s="14">
        <v>79481</v>
      </c>
      <c r="S2336" s="14"/>
      <c r="T2336" s="14">
        <v>2253186</v>
      </c>
      <c r="U2336" s="14"/>
      <c r="V2336" s="14"/>
      <c r="W2336" s="14"/>
      <c r="X2336" s="14">
        <v>8672</v>
      </c>
      <c r="Y2336" s="14"/>
      <c r="Z2336" s="14"/>
      <c r="AA2336" s="14">
        <v>-4606313</v>
      </c>
      <c r="AB2336" s="14"/>
      <c r="AC2336" s="14">
        <v>-2361799</v>
      </c>
      <c r="AD2336" s="14">
        <v>713631</v>
      </c>
      <c r="AE2336" s="14">
        <v>-3075430</v>
      </c>
      <c r="AF2336" s="14"/>
      <c r="AG2336" s="14">
        <v>-3075430</v>
      </c>
    </row>
    <row r="2337" spans="1:33" hidden="1" x14ac:dyDescent="0.25">
      <c r="A2337" s="14" t="s">
        <v>33</v>
      </c>
      <c r="B2337" s="14" t="s">
        <v>34</v>
      </c>
      <c r="C2337" s="14">
        <v>860091461</v>
      </c>
      <c r="D2337" s="14" t="s">
        <v>2287</v>
      </c>
      <c r="E2337" s="14" t="s">
        <v>3792</v>
      </c>
      <c r="F2337" s="14" t="s">
        <v>132</v>
      </c>
      <c r="G2337" s="14" t="s">
        <v>45</v>
      </c>
      <c r="H2337" s="14" t="s">
        <v>3793</v>
      </c>
      <c r="I2337" s="14" t="s">
        <v>47</v>
      </c>
      <c r="J2337" s="14" t="s">
        <v>62</v>
      </c>
      <c r="K2337" s="14" t="s">
        <v>40</v>
      </c>
      <c r="L2337" s="14">
        <v>2195677</v>
      </c>
      <c r="M2337" s="14"/>
      <c r="N2337" s="14">
        <v>2195677</v>
      </c>
      <c r="O2337" s="14">
        <v>12824</v>
      </c>
      <c r="P2337" s="14"/>
      <c r="Q2337" s="14">
        <v>426822</v>
      </c>
      <c r="R2337" s="14">
        <v>18591</v>
      </c>
      <c r="S2337" s="14"/>
      <c r="T2337" s="14">
        <v>1763088</v>
      </c>
      <c r="U2337" s="14"/>
      <c r="V2337" s="14"/>
      <c r="W2337" s="14">
        <v>244</v>
      </c>
      <c r="X2337" s="14">
        <v>8724</v>
      </c>
      <c r="Y2337" s="14"/>
      <c r="Z2337" s="14"/>
      <c r="AA2337" s="14">
        <v>4961057</v>
      </c>
      <c r="AB2337" s="14"/>
      <c r="AC2337" s="14">
        <v>6715665</v>
      </c>
      <c r="AD2337" s="14">
        <v>265703</v>
      </c>
      <c r="AE2337" s="14">
        <v>6449962</v>
      </c>
      <c r="AF2337" s="14"/>
      <c r="AG2337" s="14">
        <v>6449962</v>
      </c>
    </row>
    <row r="2338" spans="1:33" hidden="1" x14ac:dyDescent="0.25">
      <c r="A2338" s="14" t="s">
        <v>33</v>
      </c>
      <c r="B2338" s="14" t="s">
        <v>34</v>
      </c>
      <c r="C2338" s="14">
        <v>860091590</v>
      </c>
      <c r="D2338" s="14" t="s">
        <v>2287</v>
      </c>
      <c r="E2338" s="14" t="s">
        <v>3794</v>
      </c>
      <c r="F2338" s="14" t="s">
        <v>152</v>
      </c>
      <c r="G2338" s="14" t="s">
        <v>45</v>
      </c>
      <c r="H2338" s="14" t="s">
        <v>292</v>
      </c>
      <c r="I2338" s="14" t="s">
        <v>38</v>
      </c>
      <c r="J2338" s="14" t="s">
        <v>38</v>
      </c>
      <c r="K2338" s="14" t="s">
        <v>39</v>
      </c>
      <c r="L2338" s="14">
        <v>211113</v>
      </c>
      <c r="M2338" s="14">
        <v>389813</v>
      </c>
      <c r="N2338" s="14">
        <v>-178700</v>
      </c>
      <c r="O2338" s="14">
        <v>43</v>
      </c>
      <c r="P2338" s="14">
        <v>83083</v>
      </c>
      <c r="Q2338" s="14">
        <v>41821</v>
      </c>
      <c r="R2338" s="14">
        <v>32297</v>
      </c>
      <c r="S2338" s="14"/>
      <c r="T2338" s="14">
        <v>-335858</v>
      </c>
      <c r="U2338" s="14"/>
      <c r="V2338" s="14"/>
      <c r="W2338" s="14"/>
      <c r="X2338" s="14">
        <v>6363</v>
      </c>
      <c r="Y2338" s="14"/>
      <c r="Z2338" s="14"/>
      <c r="AA2338" s="14"/>
      <c r="AB2338" s="14"/>
      <c r="AC2338" s="14">
        <v>-342221</v>
      </c>
      <c r="AD2338" s="14">
        <v>578</v>
      </c>
      <c r="AE2338" s="14">
        <v>-342799</v>
      </c>
      <c r="AF2338" s="14"/>
      <c r="AG2338" s="14">
        <v>-342799</v>
      </c>
    </row>
    <row r="2339" spans="1:33" hidden="1" x14ac:dyDescent="0.25">
      <c r="A2339" s="14" t="s">
        <v>33</v>
      </c>
      <c r="B2339" s="14" t="s">
        <v>34</v>
      </c>
      <c r="C2339" s="14">
        <v>860091590</v>
      </c>
      <c r="D2339" s="14" t="s">
        <v>2287</v>
      </c>
      <c r="E2339" s="14" t="s">
        <v>3794</v>
      </c>
      <c r="F2339" s="14" t="s">
        <v>152</v>
      </c>
      <c r="G2339" s="14" t="s">
        <v>45</v>
      </c>
      <c r="H2339" s="14" t="s">
        <v>292</v>
      </c>
      <c r="I2339" s="14" t="s">
        <v>38</v>
      </c>
      <c r="J2339" s="14" t="s">
        <v>38</v>
      </c>
      <c r="K2339" s="14" t="s">
        <v>40</v>
      </c>
      <c r="L2339" s="14">
        <v>926439</v>
      </c>
      <c r="M2339" s="14">
        <v>848282</v>
      </c>
      <c r="N2339" s="14">
        <v>78157</v>
      </c>
      <c r="O2339" s="14">
        <v>154</v>
      </c>
      <c r="P2339" s="14">
        <v>86960</v>
      </c>
      <c r="Q2339" s="14">
        <v>83603</v>
      </c>
      <c r="R2339" s="14">
        <v>3404</v>
      </c>
      <c r="S2339" s="14"/>
      <c r="T2339" s="14">
        <v>-95656</v>
      </c>
      <c r="U2339" s="14"/>
      <c r="V2339" s="14"/>
      <c r="W2339" s="14">
        <v>1583</v>
      </c>
      <c r="X2339" s="14">
        <v>4871</v>
      </c>
      <c r="Y2339" s="14"/>
      <c r="Z2339" s="14"/>
      <c r="AA2339" s="14"/>
      <c r="AB2339" s="14"/>
      <c r="AC2339" s="14">
        <v>-98944</v>
      </c>
      <c r="AD2339" s="14">
        <v>-24506</v>
      </c>
      <c r="AE2339" s="14">
        <v>-74438</v>
      </c>
      <c r="AF2339" s="14"/>
      <c r="AG2339" s="14">
        <v>-74438</v>
      </c>
    </row>
    <row r="2340" spans="1:33" hidden="1" x14ac:dyDescent="0.25">
      <c r="A2340" s="14" t="s">
        <v>33</v>
      </c>
      <c r="B2340" s="14" t="s">
        <v>34</v>
      </c>
      <c r="C2340" s="14">
        <v>860350170</v>
      </c>
      <c r="D2340" s="14" t="s">
        <v>2287</v>
      </c>
      <c r="E2340" s="14" t="s">
        <v>1108</v>
      </c>
      <c r="F2340" s="14" t="s">
        <v>81</v>
      </c>
      <c r="G2340" s="14" t="s">
        <v>45</v>
      </c>
      <c r="H2340" s="14" t="s">
        <v>3795</v>
      </c>
      <c r="I2340" s="14" t="s">
        <v>38</v>
      </c>
      <c r="J2340" s="14" t="s">
        <v>38</v>
      </c>
      <c r="K2340" s="14" t="s">
        <v>39</v>
      </c>
      <c r="L2340" s="14">
        <v>44153326</v>
      </c>
      <c r="M2340" s="14">
        <v>25860330</v>
      </c>
      <c r="N2340" s="14">
        <v>18292996</v>
      </c>
      <c r="O2340" s="14">
        <v>1325979</v>
      </c>
      <c r="P2340" s="14">
        <v>10751695</v>
      </c>
      <c r="Q2340" s="14">
        <v>2589551</v>
      </c>
      <c r="R2340" s="14">
        <v>55285</v>
      </c>
      <c r="S2340" s="14"/>
      <c r="T2340" s="14">
        <v>6222444</v>
      </c>
      <c r="U2340" s="14">
        <v>0</v>
      </c>
      <c r="V2340" s="14">
        <v>0</v>
      </c>
      <c r="W2340" s="14">
        <v>22207</v>
      </c>
      <c r="X2340" s="14">
        <v>1492305</v>
      </c>
      <c r="Y2340" s="14">
        <v>0</v>
      </c>
      <c r="Z2340" s="14">
        <v>0</v>
      </c>
      <c r="AA2340" s="14">
        <v>0</v>
      </c>
      <c r="AB2340" s="14">
        <v>0</v>
      </c>
      <c r="AC2340" s="14">
        <v>4752346</v>
      </c>
      <c r="AD2340" s="14">
        <v>1674644</v>
      </c>
      <c r="AE2340" s="14">
        <v>3077702</v>
      </c>
      <c r="AF2340" s="14"/>
      <c r="AG2340" s="14">
        <v>3077702</v>
      </c>
    </row>
    <row r="2341" spans="1:33" hidden="1" x14ac:dyDescent="0.25">
      <c r="A2341" s="14" t="s">
        <v>33</v>
      </c>
      <c r="B2341" s="14" t="s">
        <v>34</v>
      </c>
      <c r="C2341" s="14">
        <v>860350170</v>
      </c>
      <c r="D2341" s="14" t="s">
        <v>2287</v>
      </c>
      <c r="E2341" s="14" t="s">
        <v>1108</v>
      </c>
      <c r="F2341" s="14" t="s">
        <v>81</v>
      </c>
      <c r="G2341" s="14" t="s">
        <v>45</v>
      </c>
      <c r="H2341" s="14" t="s">
        <v>3795</v>
      </c>
      <c r="I2341" s="14" t="s">
        <v>38</v>
      </c>
      <c r="J2341" s="14" t="s">
        <v>38</v>
      </c>
      <c r="K2341" s="14" t="s">
        <v>40</v>
      </c>
      <c r="L2341" s="14">
        <v>40440774</v>
      </c>
      <c r="M2341" s="14">
        <v>23442277</v>
      </c>
      <c r="N2341" s="14">
        <v>16998497</v>
      </c>
      <c r="O2341" s="14">
        <v>1042728</v>
      </c>
      <c r="P2341" s="14">
        <v>10168647</v>
      </c>
      <c r="Q2341" s="14">
        <v>2558748</v>
      </c>
      <c r="R2341" s="14">
        <v>152292</v>
      </c>
      <c r="S2341" s="14">
        <v>0</v>
      </c>
      <c r="T2341" s="14">
        <v>5161538</v>
      </c>
      <c r="U2341" s="14">
        <v>0</v>
      </c>
      <c r="V2341" s="14">
        <v>0</v>
      </c>
      <c r="W2341" s="14">
        <v>1538030</v>
      </c>
      <c r="X2341" s="14">
        <v>2802507</v>
      </c>
      <c r="Y2341" s="14">
        <v>0</v>
      </c>
      <c r="Z2341" s="14">
        <v>0</v>
      </c>
      <c r="AA2341" s="14">
        <v>0</v>
      </c>
      <c r="AB2341" s="14">
        <v>0</v>
      </c>
      <c r="AC2341" s="14">
        <v>3897061</v>
      </c>
      <c r="AD2341" s="14">
        <v>1352569</v>
      </c>
      <c r="AE2341" s="14">
        <v>2544492</v>
      </c>
      <c r="AF2341" s="14">
        <v>0</v>
      </c>
      <c r="AG2341" s="14">
        <v>2544492</v>
      </c>
    </row>
    <row r="2342" spans="1:33" hidden="1" x14ac:dyDescent="0.25">
      <c r="A2342" s="14" t="s">
        <v>33</v>
      </c>
      <c r="B2342" s="14" t="s">
        <v>34</v>
      </c>
      <c r="C2342" s="14">
        <v>860350564</v>
      </c>
      <c r="D2342" s="14" t="s">
        <v>2287</v>
      </c>
      <c r="E2342" s="14" t="s">
        <v>1109</v>
      </c>
      <c r="F2342" s="14" t="s">
        <v>89</v>
      </c>
      <c r="G2342" s="14" t="s">
        <v>45</v>
      </c>
      <c r="H2342" s="14" t="s">
        <v>1110</v>
      </c>
      <c r="I2342" s="14" t="s">
        <v>38</v>
      </c>
      <c r="J2342" s="14" t="s">
        <v>38</v>
      </c>
      <c r="K2342" s="14" t="s">
        <v>39</v>
      </c>
      <c r="L2342" s="14">
        <v>45816494</v>
      </c>
      <c r="M2342" s="14">
        <v>37734707</v>
      </c>
      <c r="N2342" s="14">
        <v>8081787</v>
      </c>
      <c r="O2342" s="14">
        <v>42459</v>
      </c>
      <c r="P2342" s="14">
        <v>1281356</v>
      </c>
      <c r="Q2342" s="14">
        <v>1931143</v>
      </c>
      <c r="R2342" s="14">
        <v>36396</v>
      </c>
      <c r="S2342" s="14">
        <v>295738</v>
      </c>
      <c r="T2342" s="14">
        <v>5171089</v>
      </c>
      <c r="U2342" s="14"/>
      <c r="V2342" s="14"/>
      <c r="W2342" s="14">
        <v>2077249</v>
      </c>
      <c r="X2342" s="14">
        <v>5095561</v>
      </c>
      <c r="Y2342" s="14"/>
      <c r="Z2342" s="14"/>
      <c r="AA2342" s="14"/>
      <c r="AB2342" s="14"/>
      <c r="AC2342" s="14">
        <v>2152777</v>
      </c>
      <c r="AD2342" s="14">
        <v>-112447</v>
      </c>
      <c r="AE2342" s="14">
        <v>2265224</v>
      </c>
      <c r="AF2342" s="14"/>
      <c r="AG2342" s="14">
        <v>2265224</v>
      </c>
    </row>
    <row r="2343" spans="1:33" hidden="1" x14ac:dyDescent="0.25">
      <c r="A2343" s="14" t="s">
        <v>33</v>
      </c>
      <c r="B2343" s="14" t="s">
        <v>34</v>
      </c>
      <c r="C2343" s="14">
        <v>860350564</v>
      </c>
      <c r="D2343" s="14" t="s">
        <v>2287</v>
      </c>
      <c r="E2343" s="14" t="s">
        <v>1109</v>
      </c>
      <c r="F2343" s="14" t="s">
        <v>89</v>
      </c>
      <c r="G2343" s="14" t="s">
        <v>45</v>
      </c>
      <c r="H2343" s="14" t="s">
        <v>1110</v>
      </c>
      <c r="I2343" s="14" t="s">
        <v>38</v>
      </c>
      <c r="J2343" s="14" t="s">
        <v>38</v>
      </c>
      <c r="K2343" s="14" t="s">
        <v>40</v>
      </c>
      <c r="L2343" s="14">
        <v>44903087</v>
      </c>
      <c r="M2343" s="14">
        <v>36785844</v>
      </c>
      <c r="N2343" s="14">
        <v>8117243</v>
      </c>
      <c r="O2343" s="14">
        <v>51355</v>
      </c>
      <c r="P2343" s="14">
        <v>1645974</v>
      </c>
      <c r="Q2343" s="14">
        <v>2286967</v>
      </c>
      <c r="R2343" s="14">
        <v>14398</v>
      </c>
      <c r="S2343" s="14">
        <v>111590</v>
      </c>
      <c r="T2343" s="14">
        <v>4332849</v>
      </c>
      <c r="U2343" s="14"/>
      <c r="V2343" s="14"/>
      <c r="W2343" s="14">
        <v>5988782</v>
      </c>
      <c r="X2343" s="14">
        <v>2467067</v>
      </c>
      <c r="Y2343" s="14"/>
      <c r="Z2343" s="14"/>
      <c r="AA2343" s="14"/>
      <c r="AB2343" s="14"/>
      <c r="AC2343" s="14">
        <v>7854564</v>
      </c>
      <c r="AD2343" s="14">
        <v>2529860</v>
      </c>
      <c r="AE2343" s="14">
        <v>5324704</v>
      </c>
      <c r="AF2343" s="14"/>
      <c r="AG2343" s="14">
        <v>5324704</v>
      </c>
    </row>
    <row r="2344" spans="1:33" hidden="1" x14ac:dyDescent="0.25">
      <c r="A2344" s="14" t="s">
        <v>33</v>
      </c>
      <c r="B2344" s="14" t="s">
        <v>34</v>
      </c>
      <c r="C2344" s="14">
        <v>860351040</v>
      </c>
      <c r="D2344" s="14" t="s">
        <v>2287</v>
      </c>
      <c r="E2344" s="14" t="s">
        <v>3796</v>
      </c>
      <c r="F2344" s="14" t="s">
        <v>89</v>
      </c>
      <c r="G2344" s="14" t="s">
        <v>51</v>
      </c>
      <c r="H2344" s="14" t="s">
        <v>3797</v>
      </c>
      <c r="I2344" s="14" t="s">
        <v>94</v>
      </c>
      <c r="J2344" s="14" t="s">
        <v>194</v>
      </c>
      <c r="K2344" s="14" t="s">
        <v>39</v>
      </c>
      <c r="L2344" s="14">
        <v>36130946</v>
      </c>
      <c r="M2344" s="14">
        <v>31517851</v>
      </c>
      <c r="N2344" s="14">
        <v>4613095</v>
      </c>
      <c r="O2344" s="14">
        <v>902934</v>
      </c>
      <c r="P2344" s="14">
        <v>417041</v>
      </c>
      <c r="Q2344" s="14">
        <v>3776417</v>
      </c>
      <c r="R2344" s="14">
        <v>1511264</v>
      </c>
      <c r="S2344" s="14"/>
      <c r="T2344" s="14">
        <v>-188693</v>
      </c>
      <c r="U2344" s="14"/>
      <c r="V2344" s="14"/>
      <c r="W2344" s="14"/>
      <c r="X2344" s="14"/>
      <c r="Y2344" s="14"/>
      <c r="Z2344" s="14"/>
      <c r="AA2344" s="14"/>
      <c r="AB2344" s="14"/>
      <c r="AC2344" s="14">
        <v>-188693</v>
      </c>
      <c r="AD2344" s="14"/>
      <c r="AE2344" s="14">
        <v>-188693</v>
      </c>
      <c r="AF2344" s="14"/>
      <c r="AG2344" s="14">
        <v>-188693</v>
      </c>
    </row>
    <row r="2345" spans="1:33" hidden="1" x14ac:dyDescent="0.25">
      <c r="A2345" s="14" t="s">
        <v>33</v>
      </c>
      <c r="B2345" s="14" t="s">
        <v>34</v>
      </c>
      <c r="C2345" s="14">
        <v>860351040</v>
      </c>
      <c r="D2345" s="14" t="s">
        <v>2287</v>
      </c>
      <c r="E2345" s="14" t="s">
        <v>3796</v>
      </c>
      <c r="F2345" s="14" t="s">
        <v>89</v>
      </c>
      <c r="G2345" s="14" t="s">
        <v>51</v>
      </c>
      <c r="H2345" s="14" t="s">
        <v>3797</v>
      </c>
      <c r="I2345" s="14" t="s">
        <v>94</v>
      </c>
      <c r="J2345" s="14" t="s">
        <v>194</v>
      </c>
      <c r="K2345" s="14" t="s">
        <v>40</v>
      </c>
      <c r="L2345" s="14">
        <v>35280831</v>
      </c>
      <c r="M2345" s="14">
        <v>32777760</v>
      </c>
      <c r="N2345" s="14">
        <v>2503071</v>
      </c>
      <c r="O2345" s="14">
        <v>2143823</v>
      </c>
      <c r="P2345" s="14">
        <v>212088</v>
      </c>
      <c r="Q2345" s="14">
        <v>3430415</v>
      </c>
      <c r="R2345" s="14">
        <v>712614</v>
      </c>
      <c r="S2345" s="14"/>
      <c r="T2345" s="14">
        <v>291777</v>
      </c>
      <c r="U2345" s="14"/>
      <c r="V2345" s="14"/>
      <c r="W2345" s="14"/>
      <c r="X2345" s="14"/>
      <c r="Y2345" s="14"/>
      <c r="Z2345" s="14"/>
      <c r="AA2345" s="14"/>
      <c r="AB2345" s="14"/>
      <c r="AC2345" s="14">
        <v>291777</v>
      </c>
      <c r="AD2345" s="14">
        <v>117062</v>
      </c>
      <c r="AE2345" s="14">
        <v>174715</v>
      </c>
      <c r="AF2345" s="14"/>
      <c r="AG2345" s="14">
        <v>174715</v>
      </c>
    </row>
    <row r="2346" spans="1:33" hidden="1" x14ac:dyDescent="0.25">
      <c r="A2346" s="14" t="s">
        <v>33</v>
      </c>
      <c r="B2346" s="14" t="s">
        <v>34</v>
      </c>
      <c r="C2346" s="14">
        <v>860351680</v>
      </c>
      <c r="D2346" s="14" t="s">
        <v>2287</v>
      </c>
      <c r="E2346" s="14" t="s">
        <v>3798</v>
      </c>
      <c r="F2346" s="14" t="s">
        <v>89</v>
      </c>
      <c r="G2346" s="14" t="s">
        <v>45</v>
      </c>
      <c r="H2346" s="14" t="s">
        <v>3799</v>
      </c>
      <c r="I2346" s="14" t="s">
        <v>38</v>
      </c>
      <c r="J2346" s="14" t="s">
        <v>38</v>
      </c>
      <c r="K2346" s="14" t="s">
        <v>39</v>
      </c>
      <c r="L2346" s="14">
        <v>23262524</v>
      </c>
      <c r="M2346" s="14">
        <v>16994906</v>
      </c>
      <c r="N2346" s="14">
        <v>6267618</v>
      </c>
      <c r="O2346" s="14">
        <v>369504</v>
      </c>
      <c r="P2346" s="14"/>
      <c r="Q2346" s="14">
        <v>3046587</v>
      </c>
      <c r="R2346" s="14">
        <v>104965</v>
      </c>
      <c r="S2346" s="14"/>
      <c r="T2346" s="14">
        <v>3485570</v>
      </c>
      <c r="U2346" s="14"/>
      <c r="V2346" s="14"/>
      <c r="W2346" s="14">
        <v>869312</v>
      </c>
      <c r="X2346" s="14">
        <v>1806664</v>
      </c>
      <c r="Y2346" s="14"/>
      <c r="Z2346" s="14"/>
      <c r="AA2346" s="14"/>
      <c r="AB2346" s="14"/>
      <c r="AC2346" s="14">
        <v>2548218</v>
      </c>
      <c r="AD2346" s="14">
        <v>932940</v>
      </c>
      <c r="AE2346" s="14">
        <v>1615278</v>
      </c>
      <c r="AF2346" s="14"/>
      <c r="AG2346" s="14">
        <v>1615278</v>
      </c>
    </row>
    <row r="2347" spans="1:33" hidden="1" x14ac:dyDescent="0.25">
      <c r="A2347" s="14" t="s">
        <v>33</v>
      </c>
      <c r="B2347" s="14" t="s">
        <v>34</v>
      </c>
      <c r="C2347" s="14">
        <v>860351680</v>
      </c>
      <c r="D2347" s="14" t="s">
        <v>2287</v>
      </c>
      <c r="E2347" s="14" t="s">
        <v>3798</v>
      </c>
      <c r="F2347" s="14" t="s">
        <v>89</v>
      </c>
      <c r="G2347" s="14" t="s">
        <v>45</v>
      </c>
      <c r="H2347" s="14" t="s">
        <v>3799</v>
      </c>
      <c r="I2347" s="14" t="s">
        <v>38</v>
      </c>
      <c r="J2347" s="14" t="s">
        <v>38</v>
      </c>
      <c r="K2347" s="14" t="s">
        <v>40</v>
      </c>
      <c r="L2347" s="14">
        <v>22624731</v>
      </c>
      <c r="M2347" s="14">
        <v>16355230</v>
      </c>
      <c r="N2347" s="14">
        <v>6269501</v>
      </c>
      <c r="O2347" s="14">
        <v>266856</v>
      </c>
      <c r="P2347" s="14"/>
      <c r="Q2347" s="14">
        <v>3162869</v>
      </c>
      <c r="R2347" s="14">
        <v>105122</v>
      </c>
      <c r="S2347" s="14"/>
      <c r="T2347" s="14">
        <v>3268366</v>
      </c>
      <c r="U2347" s="14"/>
      <c r="V2347" s="14"/>
      <c r="W2347" s="14">
        <v>1497079</v>
      </c>
      <c r="X2347" s="14">
        <v>1201998</v>
      </c>
      <c r="Y2347" s="14"/>
      <c r="Z2347" s="14"/>
      <c r="AA2347" s="14"/>
      <c r="AB2347" s="14"/>
      <c r="AC2347" s="14">
        <v>3563447</v>
      </c>
      <c r="AD2347" s="14">
        <v>1279984</v>
      </c>
      <c r="AE2347" s="14">
        <v>2283463</v>
      </c>
      <c r="AF2347" s="14"/>
      <c r="AG2347" s="14">
        <v>2283463</v>
      </c>
    </row>
    <row r="2348" spans="1:33" hidden="1" x14ac:dyDescent="0.25">
      <c r="A2348" s="14" t="s">
        <v>33</v>
      </c>
      <c r="B2348" s="14" t="s">
        <v>34</v>
      </c>
      <c r="C2348" s="14">
        <v>860352419</v>
      </c>
      <c r="D2348" s="14" t="s">
        <v>2287</v>
      </c>
      <c r="E2348" s="14" t="s">
        <v>1111</v>
      </c>
      <c r="F2348" s="14" t="s">
        <v>289</v>
      </c>
      <c r="G2348" s="14" t="s">
        <v>45</v>
      </c>
      <c r="H2348" s="14" t="s">
        <v>3800</v>
      </c>
      <c r="I2348" s="14" t="s">
        <v>38</v>
      </c>
      <c r="J2348" s="14" t="s">
        <v>38</v>
      </c>
      <c r="K2348" s="14" t="s">
        <v>39</v>
      </c>
      <c r="L2348" s="14">
        <v>3093296</v>
      </c>
      <c r="M2348" s="14">
        <v>5961835</v>
      </c>
      <c r="N2348" s="14">
        <v>-2868539</v>
      </c>
      <c r="O2348" s="14">
        <v>882131</v>
      </c>
      <c r="P2348" s="14"/>
      <c r="Q2348" s="14">
        <v>5637925</v>
      </c>
      <c r="R2348" s="14">
        <v>563894</v>
      </c>
      <c r="S2348" s="14">
        <v>-14264</v>
      </c>
      <c r="T2348" s="14">
        <v>-8202491</v>
      </c>
      <c r="U2348" s="14"/>
      <c r="V2348" s="14"/>
      <c r="W2348" s="14">
        <v>2015518</v>
      </c>
      <c r="X2348" s="14">
        <v>1028787</v>
      </c>
      <c r="Y2348" s="14"/>
      <c r="Z2348" s="14"/>
      <c r="AA2348" s="14"/>
      <c r="AB2348" s="14"/>
      <c r="AC2348" s="14">
        <v>-7215760</v>
      </c>
      <c r="AD2348" s="14"/>
      <c r="AE2348" s="14">
        <v>-7215760</v>
      </c>
      <c r="AF2348" s="14"/>
      <c r="AG2348" s="14">
        <v>-7215760</v>
      </c>
    </row>
    <row r="2349" spans="1:33" hidden="1" x14ac:dyDescent="0.25">
      <c r="A2349" s="14" t="s">
        <v>33</v>
      </c>
      <c r="B2349" s="14" t="s">
        <v>34</v>
      </c>
      <c r="C2349" s="14">
        <v>860352419</v>
      </c>
      <c r="D2349" s="14" t="s">
        <v>2287</v>
      </c>
      <c r="E2349" s="14" t="s">
        <v>1111</v>
      </c>
      <c r="F2349" s="14" t="s">
        <v>289</v>
      </c>
      <c r="G2349" s="14" t="s">
        <v>45</v>
      </c>
      <c r="H2349" s="14" t="s">
        <v>3800</v>
      </c>
      <c r="I2349" s="14" t="s">
        <v>38</v>
      </c>
      <c r="J2349" s="14" t="s">
        <v>38</v>
      </c>
      <c r="K2349" s="14" t="s">
        <v>40</v>
      </c>
      <c r="L2349" s="14">
        <v>295</v>
      </c>
      <c r="M2349" s="14">
        <v>2470016</v>
      </c>
      <c r="N2349" s="14">
        <v>-2469721</v>
      </c>
      <c r="O2349" s="14">
        <v>1583956</v>
      </c>
      <c r="P2349" s="14"/>
      <c r="Q2349" s="14">
        <v>4843119</v>
      </c>
      <c r="R2349" s="14">
        <v>1158988</v>
      </c>
      <c r="S2349" s="14">
        <v>143</v>
      </c>
      <c r="T2349" s="14">
        <v>-6887729</v>
      </c>
      <c r="U2349" s="14"/>
      <c r="V2349" s="14"/>
      <c r="W2349" s="14">
        <v>2087572</v>
      </c>
      <c r="X2349" s="14">
        <v>2946453</v>
      </c>
      <c r="Y2349" s="14"/>
      <c r="Z2349" s="14"/>
      <c r="AA2349" s="14"/>
      <c r="AB2349" s="14"/>
      <c r="AC2349" s="14">
        <v>-7746610</v>
      </c>
      <c r="AD2349" s="14"/>
      <c r="AE2349" s="14">
        <v>-7746610</v>
      </c>
      <c r="AF2349" s="14"/>
      <c r="AG2349" s="14">
        <v>-7746610</v>
      </c>
    </row>
    <row r="2350" spans="1:33" hidden="1" x14ac:dyDescent="0.25">
      <c r="A2350" s="14" t="s">
        <v>33</v>
      </c>
      <c r="B2350" s="14" t="s">
        <v>34</v>
      </c>
      <c r="C2350" s="14">
        <v>860352432</v>
      </c>
      <c r="D2350" s="14" t="s">
        <v>2287</v>
      </c>
      <c r="E2350" s="14" t="s">
        <v>1112</v>
      </c>
      <c r="F2350" s="14" t="s">
        <v>255</v>
      </c>
      <c r="G2350" s="14" t="s">
        <v>45</v>
      </c>
      <c r="H2350" s="14" t="s">
        <v>3801</v>
      </c>
      <c r="I2350" s="14" t="s">
        <v>38</v>
      </c>
      <c r="J2350" s="14" t="s">
        <v>38</v>
      </c>
      <c r="K2350" s="14" t="s">
        <v>39</v>
      </c>
      <c r="L2350" s="14"/>
      <c r="M2350" s="14"/>
      <c r="N2350" s="14"/>
      <c r="O2350" s="14">
        <v>1829447</v>
      </c>
      <c r="P2350" s="14"/>
      <c r="Q2350" s="14">
        <v>717602</v>
      </c>
      <c r="R2350" s="14">
        <v>227420</v>
      </c>
      <c r="S2350" s="14"/>
      <c r="T2350" s="14">
        <v>884425</v>
      </c>
      <c r="U2350" s="14"/>
      <c r="V2350" s="14"/>
      <c r="W2350" s="14"/>
      <c r="X2350" s="14"/>
      <c r="Y2350" s="14"/>
      <c r="Z2350" s="14"/>
      <c r="AA2350" s="14"/>
      <c r="AB2350" s="14"/>
      <c r="AC2350" s="14">
        <v>884425</v>
      </c>
      <c r="AD2350" s="14">
        <v>-496519</v>
      </c>
      <c r="AE2350" s="14">
        <v>1380944</v>
      </c>
      <c r="AF2350" s="14"/>
      <c r="AG2350" s="14">
        <v>1380944</v>
      </c>
    </row>
    <row r="2351" spans="1:33" hidden="1" x14ac:dyDescent="0.25">
      <c r="A2351" s="14" t="s">
        <v>33</v>
      </c>
      <c r="B2351" s="14" t="s">
        <v>34</v>
      </c>
      <c r="C2351" s="14">
        <v>860352432</v>
      </c>
      <c r="D2351" s="14" t="s">
        <v>2287</v>
      </c>
      <c r="E2351" s="14" t="s">
        <v>1112</v>
      </c>
      <c r="F2351" s="14" t="s">
        <v>255</v>
      </c>
      <c r="G2351" s="14" t="s">
        <v>45</v>
      </c>
      <c r="H2351" s="14" t="s">
        <v>3801</v>
      </c>
      <c r="I2351" s="14" t="s">
        <v>38</v>
      </c>
      <c r="J2351" s="14" t="s">
        <v>38</v>
      </c>
      <c r="K2351" s="14" t="s">
        <v>40</v>
      </c>
      <c r="L2351" s="14"/>
      <c r="M2351" s="14"/>
      <c r="N2351" s="14"/>
      <c r="O2351" s="14">
        <v>5830799</v>
      </c>
      <c r="P2351" s="14"/>
      <c r="Q2351" s="14">
        <v>89245</v>
      </c>
      <c r="R2351" s="14">
        <v>6184</v>
      </c>
      <c r="S2351" s="14"/>
      <c r="T2351" s="14">
        <v>5735370</v>
      </c>
      <c r="U2351" s="14"/>
      <c r="V2351" s="14"/>
      <c r="W2351" s="14"/>
      <c r="X2351" s="14"/>
      <c r="Y2351" s="14"/>
      <c r="Z2351" s="14"/>
      <c r="AA2351" s="14"/>
      <c r="AB2351" s="14"/>
      <c r="AC2351" s="14">
        <v>5735370</v>
      </c>
      <c r="AD2351" s="14">
        <v>914317</v>
      </c>
      <c r="AE2351" s="14">
        <v>4821053</v>
      </c>
      <c r="AF2351" s="14"/>
      <c r="AG2351" s="14">
        <v>4821053</v>
      </c>
    </row>
    <row r="2352" spans="1:33" hidden="1" x14ac:dyDescent="0.25">
      <c r="A2352" s="14" t="s">
        <v>33</v>
      </c>
      <c r="B2352" s="14" t="s">
        <v>34</v>
      </c>
      <c r="C2352" s="14">
        <v>860353641</v>
      </c>
      <c r="D2352" s="14" t="s">
        <v>2287</v>
      </c>
      <c r="E2352" s="14" t="s">
        <v>3802</v>
      </c>
      <c r="F2352" s="14" t="s">
        <v>89</v>
      </c>
      <c r="G2352" s="14" t="s">
        <v>45</v>
      </c>
      <c r="H2352" s="14" t="s">
        <v>3803</v>
      </c>
      <c r="I2352" s="14" t="s">
        <v>94</v>
      </c>
      <c r="J2352" s="14" t="s">
        <v>116</v>
      </c>
      <c r="K2352" s="14" t="s">
        <v>39</v>
      </c>
      <c r="L2352" s="14">
        <v>43045758</v>
      </c>
      <c r="M2352" s="14">
        <v>43249386</v>
      </c>
      <c r="N2352" s="14">
        <v>-203628</v>
      </c>
      <c r="O2352" s="14">
        <v>34268</v>
      </c>
      <c r="P2352" s="14">
        <v>75357</v>
      </c>
      <c r="Q2352" s="14">
        <v>956038</v>
      </c>
      <c r="R2352" s="14">
        <v>92416</v>
      </c>
      <c r="S2352" s="14"/>
      <c r="T2352" s="14">
        <v>-1293171</v>
      </c>
      <c r="U2352" s="14"/>
      <c r="V2352" s="14"/>
      <c r="W2352" s="14">
        <v>749525</v>
      </c>
      <c r="X2352" s="14">
        <v>110562</v>
      </c>
      <c r="Y2352" s="14"/>
      <c r="Z2352" s="14"/>
      <c r="AA2352" s="14"/>
      <c r="AB2352" s="14"/>
      <c r="AC2352" s="14">
        <v>-654208</v>
      </c>
      <c r="AD2352" s="14">
        <v>-135447</v>
      </c>
      <c r="AE2352" s="14">
        <v>-518761</v>
      </c>
      <c r="AF2352" s="14"/>
      <c r="AG2352" s="14">
        <v>-518761</v>
      </c>
    </row>
    <row r="2353" spans="1:33" hidden="1" x14ac:dyDescent="0.25">
      <c r="A2353" s="14" t="s">
        <v>33</v>
      </c>
      <c r="B2353" s="14" t="s">
        <v>34</v>
      </c>
      <c r="C2353" s="14">
        <v>860353641</v>
      </c>
      <c r="D2353" s="14" t="s">
        <v>2287</v>
      </c>
      <c r="E2353" s="14" t="s">
        <v>3802</v>
      </c>
      <c r="F2353" s="14" t="s">
        <v>89</v>
      </c>
      <c r="G2353" s="14" t="s">
        <v>45</v>
      </c>
      <c r="H2353" s="14" t="s">
        <v>3803</v>
      </c>
      <c r="I2353" s="14" t="s">
        <v>94</v>
      </c>
      <c r="J2353" s="14" t="s">
        <v>116</v>
      </c>
      <c r="K2353" s="14" t="s">
        <v>40</v>
      </c>
      <c r="L2353" s="14">
        <v>36579577</v>
      </c>
      <c r="M2353" s="14">
        <v>35580290</v>
      </c>
      <c r="N2353" s="14">
        <v>999287</v>
      </c>
      <c r="O2353" s="14">
        <v>33032</v>
      </c>
      <c r="P2353" s="14">
        <v>65842</v>
      </c>
      <c r="Q2353" s="14">
        <v>1127352</v>
      </c>
      <c r="R2353" s="14">
        <v>109831</v>
      </c>
      <c r="S2353" s="14"/>
      <c r="T2353" s="14">
        <v>-270706</v>
      </c>
      <c r="U2353" s="14"/>
      <c r="V2353" s="14"/>
      <c r="W2353" s="14">
        <v>104235</v>
      </c>
      <c r="X2353" s="14">
        <v>104501</v>
      </c>
      <c r="Y2353" s="14"/>
      <c r="Z2353" s="14"/>
      <c r="AA2353" s="14"/>
      <c r="AB2353" s="14"/>
      <c r="AC2353" s="14">
        <v>-270972</v>
      </c>
      <c r="AD2353" s="14">
        <v>579329</v>
      </c>
      <c r="AE2353" s="14">
        <v>-850301</v>
      </c>
      <c r="AF2353" s="14"/>
      <c r="AG2353" s="14">
        <v>-850301</v>
      </c>
    </row>
    <row r="2354" spans="1:33" hidden="1" x14ac:dyDescent="0.25">
      <c r="A2354" s="14" t="s">
        <v>33</v>
      </c>
      <c r="B2354" s="14" t="s">
        <v>34</v>
      </c>
      <c r="C2354" s="14">
        <v>860353804</v>
      </c>
      <c r="D2354" s="14" t="s">
        <v>2287</v>
      </c>
      <c r="E2354" s="14" t="s">
        <v>1113</v>
      </c>
      <c r="F2354" s="14" t="s">
        <v>89</v>
      </c>
      <c r="G2354" s="14" t="s">
        <v>45</v>
      </c>
      <c r="H2354" s="14" t="s">
        <v>3804</v>
      </c>
      <c r="I2354" s="14" t="s">
        <v>94</v>
      </c>
      <c r="J2354" s="14" t="s">
        <v>2076</v>
      </c>
      <c r="K2354" s="14" t="s">
        <v>39</v>
      </c>
      <c r="L2354" s="14">
        <v>26771494</v>
      </c>
      <c r="M2354" s="14">
        <v>14909367</v>
      </c>
      <c r="N2354" s="14">
        <v>11862127</v>
      </c>
      <c r="O2354" s="14">
        <v>308709</v>
      </c>
      <c r="P2354" s="14">
        <v>0</v>
      </c>
      <c r="Q2354" s="14">
        <v>10014031</v>
      </c>
      <c r="R2354" s="14"/>
      <c r="S2354" s="14"/>
      <c r="T2354" s="14">
        <v>2156805</v>
      </c>
      <c r="U2354" s="14"/>
      <c r="V2354" s="14"/>
      <c r="W2354" s="14">
        <v>307687</v>
      </c>
      <c r="X2354" s="14">
        <v>2283381</v>
      </c>
      <c r="Y2354" s="14"/>
      <c r="Z2354" s="14"/>
      <c r="AA2354" s="14"/>
      <c r="AB2354" s="14"/>
      <c r="AC2354" s="14">
        <v>181111</v>
      </c>
      <c r="AD2354" s="14">
        <v>158528</v>
      </c>
      <c r="AE2354" s="14">
        <v>22583</v>
      </c>
      <c r="AF2354" s="14"/>
      <c r="AG2354" s="14">
        <v>22583</v>
      </c>
    </row>
    <row r="2355" spans="1:33" hidden="1" x14ac:dyDescent="0.25">
      <c r="A2355" s="14" t="s">
        <v>33</v>
      </c>
      <c r="B2355" s="14" t="s">
        <v>34</v>
      </c>
      <c r="C2355" s="14">
        <v>860353804</v>
      </c>
      <c r="D2355" s="14" t="s">
        <v>2287</v>
      </c>
      <c r="E2355" s="14" t="s">
        <v>1113</v>
      </c>
      <c r="F2355" s="14" t="s">
        <v>89</v>
      </c>
      <c r="G2355" s="14" t="s">
        <v>45</v>
      </c>
      <c r="H2355" s="14" t="s">
        <v>3804</v>
      </c>
      <c r="I2355" s="14" t="s">
        <v>94</v>
      </c>
      <c r="J2355" s="14" t="s">
        <v>2076</v>
      </c>
      <c r="K2355" s="14" t="s">
        <v>40</v>
      </c>
      <c r="L2355" s="14">
        <v>30752256</v>
      </c>
      <c r="M2355" s="14">
        <v>18855645</v>
      </c>
      <c r="N2355" s="14">
        <v>11896611</v>
      </c>
      <c r="O2355" s="14">
        <v>126544</v>
      </c>
      <c r="P2355" s="14">
        <v>0</v>
      </c>
      <c r="Q2355" s="14">
        <v>10475217</v>
      </c>
      <c r="R2355" s="14"/>
      <c r="S2355" s="14"/>
      <c r="T2355" s="14">
        <v>1547938</v>
      </c>
      <c r="U2355" s="14"/>
      <c r="V2355" s="14"/>
      <c r="W2355" s="14">
        <v>788648</v>
      </c>
      <c r="X2355" s="14">
        <v>1590455</v>
      </c>
      <c r="Y2355" s="14"/>
      <c r="Z2355" s="14"/>
      <c r="AA2355" s="14"/>
      <c r="AB2355" s="14"/>
      <c r="AC2355" s="14">
        <v>746131</v>
      </c>
      <c r="AD2355" s="14">
        <v>335771</v>
      </c>
      <c r="AE2355" s="14">
        <v>410360</v>
      </c>
      <c r="AF2355" s="14"/>
      <c r="AG2355" s="14">
        <v>410360</v>
      </c>
    </row>
    <row r="2356" spans="1:33" hidden="1" x14ac:dyDescent="0.25">
      <c r="A2356" s="14" t="s">
        <v>33</v>
      </c>
      <c r="B2356" s="14" t="s">
        <v>34</v>
      </c>
      <c r="C2356" s="14">
        <v>860354025</v>
      </c>
      <c r="D2356" s="14" t="s">
        <v>2287</v>
      </c>
      <c r="E2356" s="14" t="s">
        <v>3805</v>
      </c>
      <c r="F2356" s="14" t="s">
        <v>152</v>
      </c>
      <c r="G2356" s="14" t="s">
        <v>51</v>
      </c>
      <c r="H2356" s="14" t="s">
        <v>3806</v>
      </c>
      <c r="I2356" s="14" t="s">
        <v>38</v>
      </c>
      <c r="J2356" s="14" t="s">
        <v>38</v>
      </c>
      <c r="K2356" s="14" t="s">
        <v>39</v>
      </c>
      <c r="L2356" s="14">
        <v>294564</v>
      </c>
      <c r="M2356" s="14">
        <v>62836</v>
      </c>
      <c r="N2356" s="14">
        <v>231728</v>
      </c>
      <c r="O2356" s="14">
        <v>2440</v>
      </c>
      <c r="P2356" s="14"/>
      <c r="Q2356" s="14"/>
      <c r="R2356" s="14">
        <v>59263</v>
      </c>
      <c r="S2356" s="14"/>
      <c r="T2356" s="14">
        <v>174905</v>
      </c>
      <c r="U2356" s="14"/>
      <c r="V2356" s="14"/>
      <c r="W2356" s="14"/>
      <c r="X2356" s="14">
        <v>77909</v>
      </c>
      <c r="Y2356" s="14"/>
      <c r="Z2356" s="14"/>
      <c r="AA2356" s="14"/>
      <c r="AB2356" s="14"/>
      <c r="AC2356" s="14">
        <v>96996</v>
      </c>
      <c r="AD2356" s="14">
        <v>37331</v>
      </c>
      <c r="AE2356" s="14">
        <v>59665</v>
      </c>
      <c r="AF2356" s="14"/>
      <c r="AG2356" s="14">
        <v>59665</v>
      </c>
    </row>
    <row r="2357" spans="1:33" hidden="1" x14ac:dyDescent="0.25">
      <c r="A2357" s="14" t="s">
        <v>33</v>
      </c>
      <c r="B2357" s="14" t="s">
        <v>34</v>
      </c>
      <c r="C2357" s="14">
        <v>860354025</v>
      </c>
      <c r="D2357" s="14" t="s">
        <v>2287</v>
      </c>
      <c r="E2357" s="14" t="s">
        <v>3805</v>
      </c>
      <c r="F2357" s="14" t="s">
        <v>152</v>
      </c>
      <c r="G2357" s="14" t="s">
        <v>51</v>
      </c>
      <c r="H2357" s="14" t="s">
        <v>3806</v>
      </c>
      <c r="I2357" s="14" t="s">
        <v>38</v>
      </c>
      <c r="J2357" s="14" t="s">
        <v>38</v>
      </c>
      <c r="K2357" s="14" t="s">
        <v>40</v>
      </c>
      <c r="L2357" s="14">
        <v>260400</v>
      </c>
      <c r="M2357" s="14">
        <v>87236</v>
      </c>
      <c r="N2357" s="14">
        <v>173164</v>
      </c>
      <c r="O2357" s="14">
        <v>65</v>
      </c>
      <c r="P2357" s="14"/>
      <c r="Q2357" s="14"/>
      <c r="R2357" s="14">
        <v>1021</v>
      </c>
      <c r="S2357" s="14"/>
      <c r="T2357" s="14">
        <v>172208</v>
      </c>
      <c r="U2357" s="14"/>
      <c r="V2357" s="14"/>
      <c r="W2357" s="14">
        <v>12694</v>
      </c>
      <c r="X2357" s="14"/>
      <c r="Y2357" s="14"/>
      <c r="Z2357" s="14"/>
      <c r="AA2357" s="14"/>
      <c r="AB2357" s="14"/>
      <c r="AC2357" s="14">
        <v>184902</v>
      </c>
      <c r="AD2357" s="14">
        <v>60971</v>
      </c>
      <c r="AE2357" s="14">
        <v>123931</v>
      </c>
      <c r="AF2357" s="14"/>
      <c r="AG2357" s="14">
        <v>123931</v>
      </c>
    </row>
    <row r="2358" spans="1:33" hidden="1" x14ac:dyDescent="0.25">
      <c r="A2358" s="14" t="s">
        <v>33</v>
      </c>
      <c r="B2358" s="14" t="s">
        <v>34</v>
      </c>
      <c r="C2358" s="14">
        <v>860354073</v>
      </c>
      <c r="D2358" s="14" t="s">
        <v>2287</v>
      </c>
      <c r="E2358" s="14" t="s">
        <v>1114</v>
      </c>
      <c r="F2358" s="14" t="s">
        <v>89</v>
      </c>
      <c r="G2358" s="14" t="s">
        <v>45</v>
      </c>
      <c r="H2358" s="14" t="s">
        <v>3807</v>
      </c>
      <c r="I2358" s="14" t="s">
        <v>38</v>
      </c>
      <c r="J2358" s="14" t="s">
        <v>38</v>
      </c>
      <c r="K2358" s="14" t="s">
        <v>39</v>
      </c>
      <c r="L2358" s="14">
        <v>26851737</v>
      </c>
      <c r="M2358" s="14">
        <v>19130269</v>
      </c>
      <c r="N2358" s="14">
        <v>7721468</v>
      </c>
      <c r="O2358" s="14">
        <v>142910</v>
      </c>
      <c r="P2358" s="14">
        <v>99086</v>
      </c>
      <c r="Q2358" s="14">
        <v>1542926</v>
      </c>
      <c r="R2358" s="14">
        <v>495971</v>
      </c>
      <c r="S2358" s="14"/>
      <c r="T2358" s="14">
        <v>5726395</v>
      </c>
      <c r="U2358" s="14"/>
      <c r="V2358" s="14"/>
      <c r="W2358" s="14">
        <v>41927</v>
      </c>
      <c r="X2358" s="14">
        <v>372958</v>
      </c>
      <c r="Y2358" s="14"/>
      <c r="Z2358" s="14"/>
      <c r="AA2358" s="14"/>
      <c r="AB2358" s="14"/>
      <c r="AC2358" s="14">
        <v>5395364</v>
      </c>
      <c r="AD2358" s="14">
        <v>1912366</v>
      </c>
      <c r="AE2358" s="14">
        <v>3482998</v>
      </c>
      <c r="AF2358" s="14"/>
      <c r="AG2358" s="14">
        <v>3482998</v>
      </c>
    </row>
    <row r="2359" spans="1:33" hidden="1" x14ac:dyDescent="0.25">
      <c r="A2359" s="14" t="s">
        <v>33</v>
      </c>
      <c r="B2359" s="14" t="s">
        <v>34</v>
      </c>
      <c r="C2359" s="14">
        <v>860354073</v>
      </c>
      <c r="D2359" s="14" t="s">
        <v>2287</v>
      </c>
      <c r="E2359" s="14" t="s">
        <v>1114</v>
      </c>
      <c r="F2359" s="14" t="s">
        <v>89</v>
      </c>
      <c r="G2359" s="14" t="s">
        <v>45</v>
      </c>
      <c r="H2359" s="14" t="s">
        <v>3807</v>
      </c>
      <c r="I2359" s="14" t="s">
        <v>38</v>
      </c>
      <c r="J2359" s="14" t="s">
        <v>38</v>
      </c>
      <c r="K2359" s="14" t="s">
        <v>40</v>
      </c>
      <c r="L2359" s="14">
        <v>26036583</v>
      </c>
      <c r="M2359" s="14">
        <v>16273532</v>
      </c>
      <c r="N2359" s="14">
        <v>9763051</v>
      </c>
      <c r="O2359" s="14">
        <v>1260532</v>
      </c>
      <c r="P2359" s="14">
        <v>89528</v>
      </c>
      <c r="Q2359" s="14">
        <v>1369840</v>
      </c>
      <c r="R2359" s="14">
        <v>798105</v>
      </c>
      <c r="S2359" s="14"/>
      <c r="T2359" s="14">
        <v>8766110</v>
      </c>
      <c r="U2359" s="14"/>
      <c r="V2359" s="14"/>
      <c r="W2359" s="14">
        <v>20</v>
      </c>
      <c r="X2359" s="14">
        <v>122660</v>
      </c>
      <c r="Y2359" s="14"/>
      <c r="Z2359" s="14"/>
      <c r="AA2359" s="14"/>
      <c r="AB2359" s="14"/>
      <c r="AC2359" s="14">
        <v>8643470</v>
      </c>
      <c r="AD2359" s="14">
        <v>3046018</v>
      </c>
      <c r="AE2359" s="14">
        <v>5597452</v>
      </c>
      <c r="AF2359" s="14"/>
      <c r="AG2359" s="14">
        <v>5597452</v>
      </c>
    </row>
    <row r="2360" spans="1:33" hidden="1" x14ac:dyDescent="0.25">
      <c r="A2360" s="14" t="s">
        <v>33</v>
      </c>
      <c r="B2360" s="14" t="s">
        <v>34</v>
      </c>
      <c r="C2360" s="14">
        <v>860354289</v>
      </c>
      <c r="D2360" s="14" t="s">
        <v>2287</v>
      </c>
      <c r="E2360" s="14" t="s">
        <v>3808</v>
      </c>
      <c r="F2360" s="14" t="s">
        <v>398</v>
      </c>
      <c r="G2360" s="14" t="s">
        <v>45</v>
      </c>
      <c r="H2360" s="14" t="s">
        <v>1115</v>
      </c>
      <c r="I2360" s="14" t="s">
        <v>38</v>
      </c>
      <c r="J2360" s="14" t="s">
        <v>38</v>
      </c>
      <c r="K2360" s="14" t="s">
        <v>39</v>
      </c>
      <c r="L2360" s="14"/>
      <c r="M2360" s="14"/>
      <c r="N2360" s="14"/>
      <c r="O2360" s="14">
        <v>1876</v>
      </c>
      <c r="P2360" s="14"/>
      <c r="Q2360" s="14">
        <v>2515</v>
      </c>
      <c r="R2360" s="14">
        <v>232819</v>
      </c>
      <c r="S2360" s="14"/>
      <c r="T2360" s="14">
        <v>-233458</v>
      </c>
      <c r="U2360" s="14"/>
      <c r="V2360" s="14"/>
      <c r="W2360" s="14"/>
      <c r="X2360" s="14"/>
      <c r="Y2360" s="14"/>
      <c r="Z2360" s="14"/>
      <c r="AA2360" s="14"/>
      <c r="AB2360" s="14"/>
      <c r="AC2360" s="14">
        <v>-233458</v>
      </c>
      <c r="AD2360" s="14"/>
      <c r="AE2360" s="14">
        <v>-233458</v>
      </c>
      <c r="AF2360" s="14"/>
      <c r="AG2360" s="14">
        <v>-233458</v>
      </c>
    </row>
    <row r="2361" spans="1:33" hidden="1" x14ac:dyDescent="0.25">
      <c r="A2361" s="14" t="s">
        <v>33</v>
      </c>
      <c r="B2361" s="14" t="s">
        <v>34</v>
      </c>
      <c r="C2361" s="14">
        <v>860354289</v>
      </c>
      <c r="D2361" s="14" t="s">
        <v>2287</v>
      </c>
      <c r="E2361" s="14" t="s">
        <v>3808</v>
      </c>
      <c r="F2361" s="14" t="s">
        <v>398</v>
      </c>
      <c r="G2361" s="14" t="s">
        <v>45</v>
      </c>
      <c r="H2361" s="14" t="s">
        <v>1115</v>
      </c>
      <c r="I2361" s="14" t="s">
        <v>38</v>
      </c>
      <c r="J2361" s="14" t="s">
        <v>38</v>
      </c>
      <c r="K2361" s="14" t="s">
        <v>40</v>
      </c>
      <c r="L2361" s="14"/>
      <c r="M2361" s="14"/>
      <c r="N2361" s="14"/>
      <c r="O2361" s="14"/>
      <c r="P2361" s="14"/>
      <c r="Q2361" s="14">
        <v>38482</v>
      </c>
      <c r="R2361" s="14">
        <v>1</v>
      </c>
      <c r="S2361" s="14"/>
      <c r="T2361" s="14">
        <v>-38483</v>
      </c>
      <c r="U2361" s="14"/>
      <c r="V2361" s="14"/>
      <c r="W2361" s="14"/>
      <c r="X2361" s="14">
        <v>300</v>
      </c>
      <c r="Y2361" s="14"/>
      <c r="Z2361" s="14"/>
      <c r="AA2361" s="14"/>
      <c r="AB2361" s="14"/>
      <c r="AC2361" s="14">
        <v>-38783</v>
      </c>
      <c r="AD2361" s="14"/>
      <c r="AE2361" s="14">
        <v>-38783</v>
      </c>
      <c r="AF2361" s="14"/>
      <c r="AG2361" s="14">
        <v>-38783</v>
      </c>
    </row>
    <row r="2362" spans="1:33" hidden="1" x14ac:dyDescent="0.25">
      <c r="A2362" s="14" t="s">
        <v>33</v>
      </c>
      <c r="B2362" s="14" t="s">
        <v>34</v>
      </c>
      <c r="C2362" s="14">
        <v>860400008</v>
      </c>
      <c r="D2362" s="14" t="s">
        <v>2287</v>
      </c>
      <c r="E2362" s="14" t="s">
        <v>3809</v>
      </c>
      <c r="F2362" s="14" t="s">
        <v>104</v>
      </c>
      <c r="G2362" s="14" t="s">
        <v>36</v>
      </c>
      <c r="H2362" s="14" t="s">
        <v>3810</v>
      </c>
      <c r="I2362" s="14" t="s">
        <v>38</v>
      </c>
      <c r="J2362" s="14" t="s">
        <v>38</v>
      </c>
      <c r="K2362" s="14" t="s">
        <v>39</v>
      </c>
      <c r="L2362" s="14">
        <v>303782468</v>
      </c>
      <c r="M2362" s="14">
        <v>241599727</v>
      </c>
      <c r="N2362" s="14">
        <v>62182741</v>
      </c>
      <c r="O2362" s="14">
        <v>1649358</v>
      </c>
      <c r="P2362" s="14">
        <v>12917581</v>
      </c>
      <c r="Q2362" s="14">
        <v>4898612</v>
      </c>
      <c r="R2362" s="14">
        <v>393381</v>
      </c>
      <c r="S2362" s="14"/>
      <c r="T2362" s="14">
        <v>45622525</v>
      </c>
      <c r="U2362" s="14"/>
      <c r="V2362" s="14"/>
      <c r="W2362" s="14">
        <v>4300998</v>
      </c>
      <c r="X2362" s="14">
        <v>13287439</v>
      </c>
      <c r="Y2362" s="14"/>
      <c r="Z2362" s="14"/>
      <c r="AA2362" s="14"/>
      <c r="AB2362" s="14"/>
      <c r="AC2362" s="14">
        <v>36636084</v>
      </c>
      <c r="AD2362" s="14">
        <v>12983584</v>
      </c>
      <c r="AE2362" s="14">
        <v>23652500</v>
      </c>
      <c r="AF2362" s="14"/>
      <c r="AG2362" s="14">
        <v>23652500</v>
      </c>
    </row>
    <row r="2363" spans="1:33" hidden="1" x14ac:dyDescent="0.25">
      <c r="A2363" s="14" t="s">
        <v>33</v>
      </c>
      <c r="B2363" s="14" t="s">
        <v>34</v>
      </c>
      <c r="C2363" s="14">
        <v>860400008</v>
      </c>
      <c r="D2363" s="14" t="s">
        <v>2287</v>
      </c>
      <c r="E2363" s="14" t="s">
        <v>3809</v>
      </c>
      <c r="F2363" s="14" t="s">
        <v>104</v>
      </c>
      <c r="G2363" s="14" t="s">
        <v>36</v>
      </c>
      <c r="H2363" s="14" t="s">
        <v>3810</v>
      </c>
      <c r="I2363" s="14" t="s">
        <v>38</v>
      </c>
      <c r="J2363" s="14" t="s">
        <v>38</v>
      </c>
      <c r="K2363" s="14" t="s">
        <v>40</v>
      </c>
      <c r="L2363" s="14">
        <v>326399934</v>
      </c>
      <c r="M2363" s="14">
        <v>288779094</v>
      </c>
      <c r="N2363" s="14">
        <v>37620840</v>
      </c>
      <c r="O2363" s="14">
        <v>880260</v>
      </c>
      <c r="P2363" s="14">
        <v>11464252</v>
      </c>
      <c r="Q2363" s="14">
        <v>4408854</v>
      </c>
      <c r="R2363" s="14">
        <v>327015</v>
      </c>
      <c r="S2363" s="14"/>
      <c r="T2363" s="14">
        <v>22300979</v>
      </c>
      <c r="U2363" s="14"/>
      <c r="V2363" s="14"/>
      <c r="W2363" s="14">
        <v>7011804</v>
      </c>
      <c r="X2363" s="14">
        <v>11196816</v>
      </c>
      <c r="Y2363" s="14"/>
      <c r="Z2363" s="14"/>
      <c r="AA2363" s="14"/>
      <c r="AB2363" s="14"/>
      <c r="AC2363" s="14">
        <v>18115967</v>
      </c>
      <c r="AD2363" s="14">
        <v>6174636</v>
      </c>
      <c r="AE2363" s="14">
        <v>11941331</v>
      </c>
      <c r="AF2363" s="14"/>
      <c r="AG2363" s="14">
        <v>11941331</v>
      </c>
    </row>
    <row r="2364" spans="1:33" hidden="1" x14ac:dyDescent="0.25">
      <c r="A2364" s="14" t="s">
        <v>33</v>
      </c>
      <c r="B2364" s="14" t="s">
        <v>34</v>
      </c>
      <c r="C2364" s="14">
        <v>860400204</v>
      </c>
      <c r="D2364" s="14" t="s">
        <v>2287</v>
      </c>
      <c r="E2364" s="14" t="s">
        <v>3811</v>
      </c>
      <c r="F2364" s="14" t="s">
        <v>430</v>
      </c>
      <c r="G2364" s="14" t="s">
        <v>45</v>
      </c>
      <c r="H2364" s="14" t="s">
        <v>1116</v>
      </c>
      <c r="I2364" s="14" t="s">
        <v>38</v>
      </c>
      <c r="J2364" s="14" t="s">
        <v>38</v>
      </c>
      <c r="K2364" s="14" t="s">
        <v>39</v>
      </c>
      <c r="L2364" s="14">
        <v>77277178</v>
      </c>
      <c r="M2364" s="14">
        <v>49517456</v>
      </c>
      <c r="N2364" s="14">
        <v>27759722</v>
      </c>
      <c r="O2364" s="14">
        <v>848695</v>
      </c>
      <c r="P2364" s="14">
        <v>16421404</v>
      </c>
      <c r="Q2364" s="14">
        <v>5526495</v>
      </c>
      <c r="R2364" s="14">
        <v>105000</v>
      </c>
      <c r="S2364" s="14"/>
      <c r="T2364" s="14">
        <v>6555518</v>
      </c>
      <c r="U2364" s="14"/>
      <c r="V2364" s="14"/>
      <c r="W2364" s="14">
        <v>4094414</v>
      </c>
      <c r="X2364" s="14">
        <v>10023977</v>
      </c>
      <c r="Y2364" s="14"/>
      <c r="Z2364" s="14"/>
      <c r="AA2364" s="14"/>
      <c r="AB2364" s="14"/>
      <c r="AC2364" s="14">
        <v>625955</v>
      </c>
      <c r="AD2364" s="14">
        <v>137602</v>
      </c>
      <c r="AE2364" s="14">
        <v>488353</v>
      </c>
      <c r="AF2364" s="14"/>
      <c r="AG2364" s="14">
        <v>488353</v>
      </c>
    </row>
    <row r="2365" spans="1:33" hidden="1" x14ac:dyDescent="0.25">
      <c r="A2365" s="14" t="s">
        <v>33</v>
      </c>
      <c r="B2365" s="14" t="s">
        <v>34</v>
      </c>
      <c r="C2365" s="14">
        <v>860400204</v>
      </c>
      <c r="D2365" s="14" t="s">
        <v>2287</v>
      </c>
      <c r="E2365" s="14" t="s">
        <v>3811</v>
      </c>
      <c r="F2365" s="14" t="s">
        <v>430</v>
      </c>
      <c r="G2365" s="14" t="s">
        <v>45</v>
      </c>
      <c r="H2365" s="14" t="s">
        <v>1116</v>
      </c>
      <c r="I2365" s="14" t="s">
        <v>38</v>
      </c>
      <c r="J2365" s="14" t="s">
        <v>38</v>
      </c>
      <c r="K2365" s="14" t="s">
        <v>40</v>
      </c>
      <c r="L2365" s="14">
        <v>79809304</v>
      </c>
      <c r="M2365" s="14">
        <v>48576112</v>
      </c>
      <c r="N2365" s="14">
        <v>31233192</v>
      </c>
      <c r="O2365" s="14">
        <v>471426</v>
      </c>
      <c r="P2365" s="14">
        <v>14226968</v>
      </c>
      <c r="Q2365" s="14">
        <v>5252674</v>
      </c>
      <c r="R2365" s="14">
        <v>207507</v>
      </c>
      <c r="S2365" s="14"/>
      <c r="T2365" s="14">
        <v>12017469</v>
      </c>
      <c r="U2365" s="14"/>
      <c r="V2365" s="14"/>
      <c r="W2365" s="14">
        <v>1849351</v>
      </c>
      <c r="X2365" s="14">
        <v>6864728</v>
      </c>
      <c r="Y2365" s="14"/>
      <c r="Z2365" s="14"/>
      <c r="AA2365" s="14"/>
      <c r="AB2365" s="14"/>
      <c r="AC2365" s="14">
        <v>7002092</v>
      </c>
      <c r="AD2365" s="14">
        <v>2576721</v>
      </c>
      <c r="AE2365" s="14">
        <v>4425371</v>
      </c>
      <c r="AF2365" s="14"/>
      <c r="AG2365" s="14">
        <v>4425371</v>
      </c>
    </row>
    <row r="2366" spans="1:33" hidden="1" x14ac:dyDescent="0.25">
      <c r="A2366" s="14" t="s">
        <v>33</v>
      </c>
      <c r="B2366" s="14" t="s">
        <v>34</v>
      </c>
      <c r="C2366" s="14">
        <v>860400249</v>
      </c>
      <c r="D2366" s="14" t="s">
        <v>2287</v>
      </c>
      <c r="E2366" s="14" t="s">
        <v>1117</v>
      </c>
      <c r="F2366" s="14" t="s">
        <v>883</v>
      </c>
      <c r="G2366" s="14" t="s">
        <v>51</v>
      </c>
      <c r="H2366" s="14" t="s">
        <v>1118</v>
      </c>
      <c r="I2366" s="14" t="s">
        <v>38</v>
      </c>
      <c r="J2366" s="14" t="s">
        <v>38</v>
      </c>
      <c r="K2366" s="14" t="s">
        <v>39</v>
      </c>
      <c r="L2366" s="14">
        <v>3571540</v>
      </c>
      <c r="M2366" s="14"/>
      <c r="N2366" s="14">
        <v>3571540</v>
      </c>
      <c r="O2366" s="14">
        <v>5646</v>
      </c>
      <c r="P2366" s="14"/>
      <c r="Q2366" s="14">
        <v>3321995</v>
      </c>
      <c r="R2366" s="14">
        <v>8052</v>
      </c>
      <c r="S2366" s="14"/>
      <c r="T2366" s="14">
        <v>247139</v>
      </c>
      <c r="U2366" s="14"/>
      <c r="V2366" s="14"/>
      <c r="W2366" s="14">
        <v>57986</v>
      </c>
      <c r="X2366" s="14">
        <v>3538</v>
      </c>
      <c r="Y2366" s="14"/>
      <c r="Z2366" s="14"/>
      <c r="AA2366" s="14"/>
      <c r="AB2366" s="14"/>
      <c r="AC2366" s="14">
        <v>301587</v>
      </c>
      <c r="AD2366" s="14">
        <v>107871</v>
      </c>
      <c r="AE2366" s="14">
        <v>193716</v>
      </c>
      <c r="AF2366" s="14"/>
      <c r="AG2366" s="14">
        <v>193716</v>
      </c>
    </row>
    <row r="2367" spans="1:33" hidden="1" x14ac:dyDescent="0.25">
      <c r="A2367" s="14" t="s">
        <v>33</v>
      </c>
      <c r="B2367" s="14" t="s">
        <v>34</v>
      </c>
      <c r="C2367" s="14">
        <v>860400249</v>
      </c>
      <c r="D2367" s="14" t="s">
        <v>2287</v>
      </c>
      <c r="E2367" s="14" t="s">
        <v>1117</v>
      </c>
      <c r="F2367" s="14" t="s">
        <v>883</v>
      </c>
      <c r="G2367" s="14" t="s">
        <v>51</v>
      </c>
      <c r="H2367" s="14" t="s">
        <v>1118</v>
      </c>
      <c r="I2367" s="14" t="s">
        <v>38</v>
      </c>
      <c r="J2367" s="14" t="s">
        <v>38</v>
      </c>
      <c r="K2367" s="14" t="s">
        <v>40</v>
      </c>
      <c r="L2367" s="14">
        <v>3008332</v>
      </c>
      <c r="M2367" s="14"/>
      <c r="N2367" s="14">
        <v>3008332</v>
      </c>
      <c r="O2367" s="14">
        <v>42097</v>
      </c>
      <c r="P2367" s="14"/>
      <c r="Q2367" s="14">
        <v>3096287</v>
      </c>
      <c r="R2367" s="14">
        <v>11161</v>
      </c>
      <c r="S2367" s="14"/>
      <c r="T2367" s="14">
        <v>-57019</v>
      </c>
      <c r="U2367" s="14"/>
      <c r="V2367" s="14"/>
      <c r="W2367" s="14">
        <v>28537</v>
      </c>
      <c r="X2367" s="14">
        <v>3505</v>
      </c>
      <c r="Y2367" s="14"/>
      <c r="Z2367" s="14"/>
      <c r="AA2367" s="14"/>
      <c r="AB2367" s="14"/>
      <c r="AC2367" s="14">
        <v>-31987</v>
      </c>
      <c r="AD2367" s="14">
        <v>26371</v>
      </c>
      <c r="AE2367" s="14">
        <v>-58358</v>
      </c>
      <c r="AF2367" s="14"/>
      <c r="AG2367" s="14">
        <v>-58358</v>
      </c>
    </row>
    <row r="2368" spans="1:33" hidden="1" x14ac:dyDescent="0.25">
      <c r="A2368" s="14" t="s">
        <v>33</v>
      </c>
      <c r="B2368" s="14" t="s">
        <v>34</v>
      </c>
      <c r="C2368" s="14">
        <v>860404848</v>
      </c>
      <c r="D2368" s="14" t="s">
        <v>2287</v>
      </c>
      <c r="E2368" s="14" t="s">
        <v>3812</v>
      </c>
      <c r="F2368" s="14" t="s">
        <v>259</v>
      </c>
      <c r="G2368" s="14" t="s">
        <v>45</v>
      </c>
      <c r="H2368" s="14" t="s">
        <v>3813</v>
      </c>
      <c r="I2368" s="14" t="s">
        <v>47</v>
      </c>
      <c r="J2368" s="14" t="s">
        <v>90</v>
      </c>
      <c r="K2368" s="14" t="s">
        <v>39</v>
      </c>
      <c r="L2368" s="14">
        <v>17993673</v>
      </c>
      <c r="M2368" s="14">
        <v>15129330</v>
      </c>
      <c r="N2368" s="14">
        <v>2864343</v>
      </c>
      <c r="O2368" s="14"/>
      <c r="P2368" s="14">
        <v>1126251</v>
      </c>
      <c r="Q2368" s="14">
        <v>2240669</v>
      </c>
      <c r="R2368" s="14"/>
      <c r="S2368" s="14"/>
      <c r="T2368" s="14">
        <v>-502577</v>
      </c>
      <c r="U2368" s="14"/>
      <c r="V2368" s="14"/>
      <c r="W2368" s="14">
        <v>1779669</v>
      </c>
      <c r="X2368" s="14">
        <v>3119215</v>
      </c>
      <c r="Y2368" s="14"/>
      <c r="Z2368" s="14"/>
      <c r="AA2368" s="14"/>
      <c r="AB2368" s="14"/>
      <c r="AC2368" s="14">
        <v>-1842123</v>
      </c>
      <c r="AD2368" s="14"/>
      <c r="AE2368" s="14">
        <v>-1842123</v>
      </c>
      <c r="AF2368" s="14"/>
      <c r="AG2368" s="14">
        <v>-1842123</v>
      </c>
    </row>
    <row r="2369" spans="1:33" hidden="1" x14ac:dyDescent="0.25">
      <c r="A2369" s="14" t="s">
        <v>33</v>
      </c>
      <c r="B2369" s="14" t="s">
        <v>34</v>
      </c>
      <c r="C2369" s="14">
        <v>860404848</v>
      </c>
      <c r="D2369" s="14" t="s">
        <v>2287</v>
      </c>
      <c r="E2369" s="14" t="s">
        <v>3812</v>
      </c>
      <c r="F2369" s="14" t="s">
        <v>259</v>
      </c>
      <c r="G2369" s="14" t="s">
        <v>45</v>
      </c>
      <c r="H2369" s="14" t="s">
        <v>3813</v>
      </c>
      <c r="I2369" s="14" t="s">
        <v>47</v>
      </c>
      <c r="J2369" s="14" t="s">
        <v>90</v>
      </c>
      <c r="K2369" s="14" t="s">
        <v>40</v>
      </c>
      <c r="L2369" s="14">
        <v>17803383</v>
      </c>
      <c r="M2369" s="14">
        <v>15645695</v>
      </c>
      <c r="N2369" s="14">
        <v>2157688</v>
      </c>
      <c r="O2369" s="14"/>
      <c r="P2369" s="14">
        <v>952180</v>
      </c>
      <c r="Q2369" s="14">
        <v>2133854</v>
      </c>
      <c r="R2369" s="14"/>
      <c r="S2369" s="14"/>
      <c r="T2369" s="14">
        <v>-928346</v>
      </c>
      <c r="U2369" s="14"/>
      <c r="V2369" s="14"/>
      <c r="W2369" s="14">
        <v>15297935</v>
      </c>
      <c r="X2369" s="14">
        <v>16806805</v>
      </c>
      <c r="Y2369" s="14"/>
      <c r="Z2369" s="14"/>
      <c r="AA2369" s="14"/>
      <c r="AB2369" s="14"/>
      <c r="AC2369" s="14">
        <v>-2437216</v>
      </c>
      <c r="AD2369" s="14"/>
      <c r="AE2369" s="14">
        <v>-2437216</v>
      </c>
      <c r="AF2369" s="14"/>
      <c r="AG2369" s="14">
        <v>-2437216</v>
      </c>
    </row>
    <row r="2370" spans="1:33" hidden="1" x14ac:dyDescent="0.25">
      <c r="A2370" s="14" t="s">
        <v>33</v>
      </c>
      <c r="B2370" s="14" t="s">
        <v>34</v>
      </c>
      <c r="C2370" s="14">
        <v>860450450</v>
      </c>
      <c r="D2370" s="14" t="s">
        <v>2287</v>
      </c>
      <c r="E2370" s="14" t="s">
        <v>1119</v>
      </c>
      <c r="F2370" s="14" t="s">
        <v>131</v>
      </c>
      <c r="G2370" s="14" t="s">
        <v>36</v>
      </c>
      <c r="H2370" s="14" t="s">
        <v>3814</v>
      </c>
      <c r="I2370" s="14" t="s">
        <v>38</v>
      </c>
      <c r="J2370" s="14" t="s">
        <v>38</v>
      </c>
      <c r="K2370" s="14" t="s">
        <v>39</v>
      </c>
      <c r="L2370" s="14">
        <v>69377590</v>
      </c>
      <c r="M2370" s="14">
        <v>46402782</v>
      </c>
      <c r="N2370" s="14">
        <v>22974808</v>
      </c>
      <c r="O2370" s="14">
        <v>2958757</v>
      </c>
      <c r="P2370" s="14">
        <v>8012622</v>
      </c>
      <c r="Q2370" s="14">
        <v>3999601</v>
      </c>
      <c r="R2370" s="14">
        <v>4543246</v>
      </c>
      <c r="S2370" s="14"/>
      <c r="T2370" s="14">
        <v>9378096</v>
      </c>
      <c r="U2370" s="14">
        <v>0</v>
      </c>
      <c r="V2370" s="14">
        <v>0</v>
      </c>
      <c r="W2370" s="14">
        <v>2014120</v>
      </c>
      <c r="X2370" s="14">
        <v>0</v>
      </c>
      <c r="Y2370" s="14">
        <v>0</v>
      </c>
      <c r="Z2370" s="14">
        <v>0</v>
      </c>
      <c r="AA2370" s="14">
        <v>0</v>
      </c>
      <c r="AB2370" s="14">
        <v>0</v>
      </c>
      <c r="AC2370" s="14">
        <v>11392216</v>
      </c>
      <c r="AD2370" s="14">
        <v>4337299</v>
      </c>
      <c r="AE2370" s="14">
        <v>7054917</v>
      </c>
      <c r="AF2370" s="14"/>
      <c r="AG2370" s="14">
        <v>7054917</v>
      </c>
    </row>
    <row r="2371" spans="1:33" hidden="1" x14ac:dyDescent="0.25">
      <c r="A2371" s="14" t="s">
        <v>33</v>
      </c>
      <c r="B2371" s="14" t="s">
        <v>34</v>
      </c>
      <c r="C2371" s="14">
        <v>860450450</v>
      </c>
      <c r="D2371" s="14" t="s">
        <v>2287</v>
      </c>
      <c r="E2371" s="14" t="s">
        <v>1119</v>
      </c>
      <c r="F2371" s="14" t="s">
        <v>131</v>
      </c>
      <c r="G2371" s="14" t="s">
        <v>36</v>
      </c>
      <c r="H2371" s="14" t="s">
        <v>3814</v>
      </c>
      <c r="I2371" s="14" t="s">
        <v>38</v>
      </c>
      <c r="J2371" s="14" t="s">
        <v>38</v>
      </c>
      <c r="K2371" s="14" t="s">
        <v>40</v>
      </c>
      <c r="L2371" s="14">
        <v>76288853</v>
      </c>
      <c r="M2371" s="14">
        <v>52195810</v>
      </c>
      <c r="N2371" s="14">
        <v>24093043</v>
      </c>
      <c r="O2371" s="14">
        <v>5034796</v>
      </c>
      <c r="P2371" s="14">
        <v>7770064</v>
      </c>
      <c r="Q2371" s="14">
        <v>3768712</v>
      </c>
      <c r="R2371" s="14">
        <v>4145516</v>
      </c>
      <c r="S2371" s="14"/>
      <c r="T2371" s="14">
        <v>13443547</v>
      </c>
      <c r="U2371" s="14">
        <v>0</v>
      </c>
      <c r="V2371" s="14">
        <v>0</v>
      </c>
      <c r="W2371" s="14">
        <v>1571498</v>
      </c>
      <c r="X2371" s="14">
        <v>0</v>
      </c>
      <c r="Y2371" s="14">
        <v>0</v>
      </c>
      <c r="Z2371" s="14">
        <v>0</v>
      </c>
      <c r="AA2371" s="14">
        <v>0</v>
      </c>
      <c r="AB2371" s="14"/>
      <c r="AC2371" s="14">
        <v>15015045</v>
      </c>
      <c r="AD2371" s="14">
        <v>4785958</v>
      </c>
      <c r="AE2371" s="14">
        <v>10229087</v>
      </c>
      <c r="AF2371" s="14"/>
      <c r="AG2371" s="14">
        <v>10229087</v>
      </c>
    </row>
    <row r="2372" spans="1:33" hidden="1" x14ac:dyDescent="0.25">
      <c r="A2372" s="14" t="s">
        <v>33</v>
      </c>
      <c r="B2372" s="14" t="s">
        <v>34</v>
      </c>
      <c r="C2372" s="14">
        <v>860500480</v>
      </c>
      <c r="D2372" s="14" t="s">
        <v>2287</v>
      </c>
      <c r="E2372" s="14" t="s">
        <v>3815</v>
      </c>
      <c r="F2372" s="14" t="s">
        <v>376</v>
      </c>
      <c r="G2372" s="14" t="s">
        <v>45</v>
      </c>
      <c r="H2372" s="14" t="s">
        <v>1120</v>
      </c>
      <c r="I2372" s="14" t="s">
        <v>38</v>
      </c>
      <c r="J2372" s="14" t="s">
        <v>38</v>
      </c>
      <c r="K2372" s="14" t="s">
        <v>39</v>
      </c>
      <c r="L2372" s="14">
        <v>156953481</v>
      </c>
      <c r="M2372" s="14">
        <v>33387656</v>
      </c>
      <c r="N2372" s="14">
        <v>123565825</v>
      </c>
      <c r="O2372" s="14">
        <v>3356434</v>
      </c>
      <c r="P2372" s="14">
        <v>84714261</v>
      </c>
      <c r="Q2372" s="14">
        <v>25217227</v>
      </c>
      <c r="R2372" s="14">
        <v>19766</v>
      </c>
      <c r="S2372" s="14"/>
      <c r="T2372" s="14">
        <v>16971005</v>
      </c>
      <c r="U2372" s="14"/>
      <c r="V2372" s="14">
        <v>0</v>
      </c>
      <c r="W2372" s="14">
        <v>6300077</v>
      </c>
      <c r="X2372" s="14">
        <v>3752080</v>
      </c>
      <c r="Y2372" s="14"/>
      <c r="Z2372" s="14"/>
      <c r="AA2372" s="14"/>
      <c r="AB2372" s="14">
        <v>-12675</v>
      </c>
      <c r="AC2372" s="14">
        <v>19506327</v>
      </c>
      <c r="AD2372" s="14"/>
      <c r="AE2372" s="14">
        <v>19506327</v>
      </c>
      <c r="AF2372" s="14">
        <v>-6831241</v>
      </c>
      <c r="AG2372" s="14">
        <v>12675086</v>
      </c>
    </row>
    <row r="2373" spans="1:33" hidden="1" x14ac:dyDescent="0.25">
      <c r="A2373" s="14" t="s">
        <v>33</v>
      </c>
      <c r="B2373" s="14" t="s">
        <v>34</v>
      </c>
      <c r="C2373" s="14">
        <v>860500480</v>
      </c>
      <c r="D2373" s="14" t="s">
        <v>2287</v>
      </c>
      <c r="E2373" s="14" t="s">
        <v>3815</v>
      </c>
      <c r="F2373" s="14" t="s">
        <v>376</v>
      </c>
      <c r="G2373" s="14" t="s">
        <v>45</v>
      </c>
      <c r="H2373" s="14" t="s">
        <v>1120</v>
      </c>
      <c r="I2373" s="14" t="s">
        <v>38</v>
      </c>
      <c r="J2373" s="14" t="s">
        <v>38</v>
      </c>
      <c r="K2373" s="14" t="s">
        <v>40</v>
      </c>
      <c r="L2373" s="14">
        <v>329278390</v>
      </c>
      <c r="M2373" s="14">
        <v>203784895</v>
      </c>
      <c r="N2373" s="14">
        <v>125493495</v>
      </c>
      <c r="O2373" s="14">
        <v>2488331</v>
      </c>
      <c r="P2373" s="14">
        <v>80577155</v>
      </c>
      <c r="Q2373" s="14">
        <v>20452607</v>
      </c>
      <c r="R2373" s="14"/>
      <c r="S2373" s="14"/>
      <c r="T2373" s="14">
        <v>26952064</v>
      </c>
      <c r="U2373" s="14"/>
      <c r="V2373" s="14">
        <v>-63688</v>
      </c>
      <c r="W2373" s="14">
        <v>1979531</v>
      </c>
      <c r="X2373" s="14">
        <v>3191474</v>
      </c>
      <c r="Y2373" s="14"/>
      <c r="Z2373" s="14"/>
      <c r="AA2373" s="14"/>
      <c r="AB2373" s="14">
        <v>-616704</v>
      </c>
      <c r="AC2373" s="14">
        <v>25059729</v>
      </c>
      <c r="AD2373" s="14"/>
      <c r="AE2373" s="14">
        <v>25059729</v>
      </c>
      <c r="AF2373" s="14">
        <v>-7751964</v>
      </c>
      <c r="AG2373" s="14">
        <v>17307765</v>
      </c>
    </row>
    <row r="2374" spans="1:33" hidden="1" x14ac:dyDescent="0.25">
      <c r="A2374" s="14" t="s">
        <v>33</v>
      </c>
      <c r="B2374" s="14" t="s">
        <v>34</v>
      </c>
      <c r="C2374" s="14">
        <v>860500630</v>
      </c>
      <c r="D2374" s="14" t="s">
        <v>2287</v>
      </c>
      <c r="E2374" s="14" t="s">
        <v>3816</v>
      </c>
      <c r="F2374" s="14" t="s">
        <v>305</v>
      </c>
      <c r="G2374" s="14" t="s">
        <v>36</v>
      </c>
      <c r="H2374" s="14" t="s">
        <v>3817</v>
      </c>
      <c r="I2374" s="14" t="s">
        <v>38</v>
      </c>
      <c r="J2374" s="14" t="s">
        <v>38</v>
      </c>
      <c r="K2374" s="14" t="s">
        <v>39</v>
      </c>
      <c r="L2374" s="14">
        <v>43304357</v>
      </c>
      <c r="M2374" s="14">
        <v>27885586</v>
      </c>
      <c r="N2374" s="14">
        <v>15418771</v>
      </c>
      <c r="O2374" s="14">
        <v>45420</v>
      </c>
      <c r="P2374" s="14">
        <v>8101357</v>
      </c>
      <c r="Q2374" s="14">
        <v>2998695</v>
      </c>
      <c r="R2374" s="14">
        <v>2015422</v>
      </c>
      <c r="S2374" s="14"/>
      <c r="T2374" s="14">
        <v>2348717</v>
      </c>
      <c r="U2374" s="14"/>
      <c r="V2374" s="14"/>
      <c r="W2374" s="14">
        <v>1945219</v>
      </c>
      <c r="X2374" s="14">
        <v>1655304</v>
      </c>
      <c r="Y2374" s="14"/>
      <c r="Z2374" s="14"/>
      <c r="AA2374" s="14"/>
      <c r="AB2374" s="14"/>
      <c r="AC2374" s="14">
        <v>2638632</v>
      </c>
      <c r="AD2374" s="14">
        <v>923521</v>
      </c>
      <c r="AE2374" s="14">
        <v>1715111</v>
      </c>
      <c r="AF2374" s="14"/>
      <c r="AG2374" s="14">
        <v>1715111</v>
      </c>
    </row>
    <row r="2375" spans="1:33" hidden="1" x14ac:dyDescent="0.25">
      <c r="A2375" s="14" t="s">
        <v>33</v>
      </c>
      <c r="B2375" s="14" t="s">
        <v>34</v>
      </c>
      <c r="C2375" s="14">
        <v>860500630</v>
      </c>
      <c r="D2375" s="14" t="s">
        <v>2287</v>
      </c>
      <c r="E2375" s="14" t="s">
        <v>3816</v>
      </c>
      <c r="F2375" s="14" t="s">
        <v>305</v>
      </c>
      <c r="G2375" s="14" t="s">
        <v>36</v>
      </c>
      <c r="H2375" s="14" t="s">
        <v>3817</v>
      </c>
      <c r="I2375" s="14" t="s">
        <v>38</v>
      </c>
      <c r="J2375" s="14" t="s">
        <v>38</v>
      </c>
      <c r="K2375" s="14" t="s">
        <v>40</v>
      </c>
      <c r="L2375" s="14">
        <v>40081575</v>
      </c>
      <c r="M2375" s="14">
        <v>23789499</v>
      </c>
      <c r="N2375" s="14">
        <v>16292076</v>
      </c>
      <c r="O2375" s="14"/>
      <c r="P2375" s="14">
        <v>8793841</v>
      </c>
      <c r="Q2375" s="14">
        <v>2241257</v>
      </c>
      <c r="R2375" s="14"/>
      <c r="S2375" s="14">
        <v>-1757154</v>
      </c>
      <c r="T2375" s="14">
        <v>3499824</v>
      </c>
      <c r="U2375" s="14"/>
      <c r="V2375" s="14"/>
      <c r="W2375" s="14">
        <v>1135338</v>
      </c>
      <c r="X2375" s="14">
        <v>1005419</v>
      </c>
      <c r="Y2375" s="14"/>
      <c r="Z2375" s="14"/>
      <c r="AA2375" s="14"/>
      <c r="AB2375" s="14"/>
      <c r="AC2375" s="14">
        <v>3629743</v>
      </c>
      <c r="AD2375" s="14">
        <v>1270410</v>
      </c>
      <c r="AE2375" s="14">
        <v>2359333</v>
      </c>
      <c r="AF2375" s="14"/>
      <c r="AG2375" s="14">
        <v>2359333</v>
      </c>
    </row>
    <row r="2376" spans="1:33" hidden="1" x14ac:dyDescent="0.25">
      <c r="A2376" s="14" t="s">
        <v>33</v>
      </c>
      <c r="B2376" s="14" t="s">
        <v>34</v>
      </c>
      <c r="C2376" s="14">
        <v>860500862</v>
      </c>
      <c r="D2376" s="14" t="s">
        <v>2287</v>
      </c>
      <c r="E2376" s="14" t="s">
        <v>1121</v>
      </c>
      <c r="F2376" s="14" t="s">
        <v>63</v>
      </c>
      <c r="G2376" s="14" t="s">
        <v>45</v>
      </c>
      <c r="H2376" s="14" t="s">
        <v>3818</v>
      </c>
      <c r="I2376" s="14" t="s">
        <v>38</v>
      </c>
      <c r="J2376" s="14" t="s">
        <v>38</v>
      </c>
      <c r="K2376" s="14" t="s">
        <v>39</v>
      </c>
      <c r="L2376" s="14">
        <v>57182466</v>
      </c>
      <c r="M2376" s="14">
        <v>30597277</v>
      </c>
      <c r="N2376" s="14">
        <v>26585189</v>
      </c>
      <c r="O2376" s="14">
        <v>11223196</v>
      </c>
      <c r="P2376" s="14">
        <v>14278957</v>
      </c>
      <c r="Q2376" s="14">
        <v>2536842</v>
      </c>
      <c r="R2376" s="14">
        <v>206604</v>
      </c>
      <c r="S2376" s="14"/>
      <c r="T2376" s="14">
        <v>20785982</v>
      </c>
      <c r="U2376" s="14"/>
      <c r="V2376" s="14"/>
      <c r="W2376" s="14"/>
      <c r="X2376" s="14">
        <v>4573149</v>
      </c>
      <c r="Y2376" s="14"/>
      <c r="Z2376" s="14"/>
      <c r="AA2376" s="14"/>
      <c r="AB2376" s="14"/>
      <c r="AC2376" s="14">
        <v>16212833</v>
      </c>
      <c r="AD2376" s="14">
        <v>3369617</v>
      </c>
      <c r="AE2376" s="14">
        <v>12843216</v>
      </c>
      <c r="AF2376" s="14"/>
      <c r="AG2376" s="14">
        <v>12843216</v>
      </c>
    </row>
    <row r="2377" spans="1:33" hidden="1" x14ac:dyDescent="0.25">
      <c r="A2377" s="14" t="s">
        <v>33</v>
      </c>
      <c r="B2377" s="14" t="s">
        <v>34</v>
      </c>
      <c r="C2377" s="14">
        <v>860500862</v>
      </c>
      <c r="D2377" s="14" t="s">
        <v>2287</v>
      </c>
      <c r="E2377" s="14" t="s">
        <v>1121</v>
      </c>
      <c r="F2377" s="14" t="s">
        <v>63</v>
      </c>
      <c r="G2377" s="14" t="s">
        <v>45</v>
      </c>
      <c r="H2377" s="14" t="s">
        <v>3818</v>
      </c>
      <c r="I2377" s="14" t="s">
        <v>38</v>
      </c>
      <c r="J2377" s="14" t="s">
        <v>38</v>
      </c>
      <c r="K2377" s="14" t="s">
        <v>40</v>
      </c>
      <c r="L2377" s="14">
        <v>51410667</v>
      </c>
      <c r="M2377" s="14">
        <v>33570894</v>
      </c>
      <c r="N2377" s="14">
        <v>17839773</v>
      </c>
      <c r="O2377" s="14">
        <v>9455370</v>
      </c>
      <c r="P2377" s="14">
        <v>12185558</v>
      </c>
      <c r="Q2377" s="14">
        <v>2057291</v>
      </c>
      <c r="R2377" s="14">
        <v>974699</v>
      </c>
      <c r="S2377" s="14"/>
      <c r="T2377" s="14">
        <v>12077595</v>
      </c>
      <c r="U2377" s="14"/>
      <c r="V2377" s="14"/>
      <c r="W2377" s="14"/>
      <c r="X2377" s="14">
        <v>12814199</v>
      </c>
      <c r="Y2377" s="14"/>
      <c r="Z2377" s="14"/>
      <c r="AA2377" s="14"/>
      <c r="AB2377" s="14"/>
      <c r="AC2377" s="14">
        <v>-736604</v>
      </c>
      <c r="AD2377" s="14">
        <v>1543645</v>
      </c>
      <c r="AE2377" s="14">
        <v>-2280249</v>
      </c>
      <c r="AF2377" s="14"/>
      <c r="AG2377" s="14">
        <v>-2280249</v>
      </c>
    </row>
    <row r="2378" spans="1:33" hidden="1" x14ac:dyDescent="0.25">
      <c r="A2378" s="14" t="s">
        <v>33</v>
      </c>
      <c r="B2378" s="14" t="s">
        <v>34</v>
      </c>
      <c r="C2378" s="14">
        <v>860501682</v>
      </c>
      <c r="D2378" s="14" t="s">
        <v>2287</v>
      </c>
      <c r="E2378" s="14" t="s">
        <v>1122</v>
      </c>
      <c r="F2378" s="14" t="s">
        <v>214</v>
      </c>
      <c r="G2378" s="14" t="s">
        <v>45</v>
      </c>
      <c r="H2378" s="14" t="s">
        <v>1123</v>
      </c>
      <c r="I2378" s="14" t="s">
        <v>38</v>
      </c>
      <c r="J2378" s="14" t="s">
        <v>38</v>
      </c>
      <c r="K2378" s="14" t="s">
        <v>39</v>
      </c>
      <c r="L2378" s="14">
        <v>173757471</v>
      </c>
      <c r="M2378" s="14">
        <v>135221457</v>
      </c>
      <c r="N2378" s="14">
        <v>38536014</v>
      </c>
      <c r="O2378" s="14">
        <v>630149</v>
      </c>
      <c r="P2378" s="14">
        <v>18081131</v>
      </c>
      <c r="Q2378" s="14">
        <v>4084623</v>
      </c>
      <c r="R2378" s="14">
        <v>68753</v>
      </c>
      <c r="S2378" s="14"/>
      <c r="T2378" s="14">
        <v>16931656</v>
      </c>
      <c r="U2378" s="14"/>
      <c r="V2378" s="14"/>
      <c r="W2378" s="14">
        <v>20368680</v>
      </c>
      <c r="X2378" s="14">
        <v>16834427</v>
      </c>
      <c r="Y2378" s="14"/>
      <c r="Z2378" s="14"/>
      <c r="AA2378" s="14"/>
      <c r="AB2378" s="14"/>
      <c r="AC2378" s="14">
        <v>20465909</v>
      </c>
      <c r="AD2378" s="14">
        <v>6757278</v>
      </c>
      <c r="AE2378" s="14">
        <v>13708631</v>
      </c>
      <c r="AF2378" s="14"/>
      <c r="AG2378" s="14">
        <v>13708631</v>
      </c>
    </row>
    <row r="2379" spans="1:33" hidden="1" x14ac:dyDescent="0.25">
      <c r="A2379" s="14" t="s">
        <v>33</v>
      </c>
      <c r="B2379" s="14" t="s">
        <v>34</v>
      </c>
      <c r="C2379" s="14">
        <v>860501682</v>
      </c>
      <c r="D2379" s="14" t="s">
        <v>2287</v>
      </c>
      <c r="E2379" s="14" t="s">
        <v>1122</v>
      </c>
      <c r="F2379" s="14" t="s">
        <v>214</v>
      </c>
      <c r="G2379" s="14" t="s">
        <v>45</v>
      </c>
      <c r="H2379" s="14" t="s">
        <v>1123</v>
      </c>
      <c r="I2379" s="14" t="s">
        <v>38</v>
      </c>
      <c r="J2379" s="14" t="s">
        <v>38</v>
      </c>
      <c r="K2379" s="14" t="s">
        <v>40</v>
      </c>
      <c r="L2379" s="14">
        <v>173014506</v>
      </c>
      <c r="M2379" s="14">
        <v>125238994</v>
      </c>
      <c r="N2379" s="14">
        <v>47775512</v>
      </c>
      <c r="O2379" s="14">
        <v>239886</v>
      </c>
      <c r="P2379" s="14">
        <v>14782204</v>
      </c>
      <c r="Q2379" s="14">
        <v>3348409</v>
      </c>
      <c r="R2379" s="14">
        <v>81233</v>
      </c>
      <c r="S2379" s="14"/>
      <c r="T2379" s="14">
        <v>29803552</v>
      </c>
      <c r="U2379" s="14"/>
      <c r="V2379" s="14"/>
      <c r="W2379" s="14">
        <v>7257836</v>
      </c>
      <c r="X2379" s="14">
        <v>25400118</v>
      </c>
      <c r="Y2379" s="14"/>
      <c r="Z2379" s="14"/>
      <c r="AA2379" s="14"/>
      <c r="AB2379" s="14"/>
      <c r="AC2379" s="14">
        <v>11661270</v>
      </c>
      <c r="AD2379" s="14">
        <v>2925793</v>
      </c>
      <c r="AE2379" s="14">
        <v>8735477</v>
      </c>
      <c r="AF2379" s="14"/>
      <c r="AG2379" s="14">
        <v>8735477</v>
      </c>
    </row>
    <row r="2380" spans="1:33" hidden="1" x14ac:dyDescent="0.25">
      <c r="A2380" s="14" t="s">
        <v>33</v>
      </c>
      <c r="B2380" s="14" t="s">
        <v>34</v>
      </c>
      <c r="C2380" s="14">
        <v>860502105</v>
      </c>
      <c r="D2380" s="14" t="s">
        <v>2287</v>
      </c>
      <c r="E2380" s="14" t="s">
        <v>3819</v>
      </c>
      <c r="F2380" s="14" t="s">
        <v>2855</v>
      </c>
      <c r="G2380" s="14" t="s">
        <v>45</v>
      </c>
      <c r="H2380" s="14" t="s">
        <v>1124</v>
      </c>
      <c r="I2380" s="14" t="s">
        <v>38</v>
      </c>
      <c r="J2380" s="14" t="s">
        <v>38</v>
      </c>
      <c r="K2380" s="14" t="s">
        <v>39</v>
      </c>
      <c r="L2380" s="14">
        <v>225990658</v>
      </c>
      <c r="M2380" s="14">
        <v>119631077</v>
      </c>
      <c r="N2380" s="14">
        <v>106359581</v>
      </c>
      <c r="O2380" s="14"/>
      <c r="P2380" s="14">
        <v>98359378</v>
      </c>
      <c r="Q2380" s="14">
        <v>2148325</v>
      </c>
      <c r="R2380" s="14"/>
      <c r="S2380" s="14">
        <v>-650917</v>
      </c>
      <c r="T2380" s="14">
        <v>5200961</v>
      </c>
      <c r="U2380" s="14"/>
      <c r="V2380" s="14"/>
      <c r="W2380" s="14">
        <v>43346</v>
      </c>
      <c r="X2380" s="14">
        <v>8890578</v>
      </c>
      <c r="Y2380" s="14"/>
      <c r="Z2380" s="14"/>
      <c r="AA2380" s="14"/>
      <c r="AB2380" s="14"/>
      <c r="AC2380" s="14">
        <v>-3646271</v>
      </c>
      <c r="AD2380" s="14">
        <v>-725923</v>
      </c>
      <c r="AE2380" s="14">
        <v>-2920348</v>
      </c>
      <c r="AF2380" s="14"/>
      <c r="AG2380" s="14">
        <v>-2920348</v>
      </c>
    </row>
    <row r="2381" spans="1:33" hidden="1" x14ac:dyDescent="0.25">
      <c r="A2381" s="14" t="s">
        <v>33</v>
      </c>
      <c r="B2381" s="14" t="s">
        <v>34</v>
      </c>
      <c r="C2381" s="14">
        <v>860502105</v>
      </c>
      <c r="D2381" s="14" t="s">
        <v>2287</v>
      </c>
      <c r="E2381" s="14" t="s">
        <v>3819</v>
      </c>
      <c r="F2381" s="14" t="s">
        <v>2855</v>
      </c>
      <c r="G2381" s="14" t="s">
        <v>45</v>
      </c>
      <c r="H2381" s="14" t="s">
        <v>1124</v>
      </c>
      <c r="I2381" s="14" t="s">
        <v>38</v>
      </c>
      <c r="J2381" s="14" t="s">
        <v>38</v>
      </c>
      <c r="K2381" s="14" t="s">
        <v>40</v>
      </c>
      <c r="L2381" s="14">
        <v>179564003</v>
      </c>
      <c r="M2381" s="14">
        <v>87187589</v>
      </c>
      <c r="N2381" s="14">
        <v>92376414</v>
      </c>
      <c r="O2381" s="14"/>
      <c r="P2381" s="14">
        <v>78577781</v>
      </c>
      <c r="Q2381" s="14">
        <v>1375349</v>
      </c>
      <c r="R2381" s="14"/>
      <c r="S2381" s="14">
        <v>73601</v>
      </c>
      <c r="T2381" s="14">
        <v>12496885</v>
      </c>
      <c r="U2381" s="14"/>
      <c r="V2381" s="14"/>
      <c r="W2381" s="14">
        <v>11497</v>
      </c>
      <c r="X2381" s="14">
        <v>12136641</v>
      </c>
      <c r="Y2381" s="14"/>
      <c r="Z2381" s="14"/>
      <c r="AA2381" s="14"/>
      <c r="AB2381" s="14"/>
      <c r="AC2381" s="14">
        <v>371741</v>
      </c>
      <c r="AD2381" s="14">
        <v>250108</v>
      </c>
      <c r="AE2381" s="14">
        <v>121633</v>
      </c>
      <c r="AF2381" s="14"/>
      <c r="AG2381" s="14">
        <v>121633</v>
      </c>
    </row>
    <row r="2382" spans="1:33" hidden="1" x14ac:dyDescent="0.25">
      <c r="A2382" s="14" t="s">
        <v>33</v>
      </c>
      <c r="B2382" s="14" t="s">
        <v>34</v>
      </c>
      <c r="C2382" s="14">
        <v>860503565</v>
      </c>
      <c r="D2382" s="14" t="s">
        <v>2287</v>
      </c>
      <c r="E2382" s="14" t="s">
        <v>1125</v>
      </c>
      <c r="F2382" s="14" t="s">
        <v>131</v>
      </c>
      <c r="G2382" s="14" t="s">
        <v>45</v>
      </c>
      <c r="H2382" s="14" t="s">
        <v>3820</v>
      </c>
      <c r="I2382" s="14" t="s">
        <v>38</v>
      </c>
      <c r="J2382" s="14" t="s">
        <v>38</v>
      </c>
      <c r="K2382" s="14" t="s">
        <v>39</v>
      </c>
      <c r="L2382" s="14">
        <v>34519596</v>
      </c>
      <c r="M2382" s="14">
        <v>16162348</v>
      </c>
      <c r="N2382" s="14">
        <v>18357248</v>
      </c>
      <c r="O2382" s="14">
        <v>4170350</v>
      </c>
      <c r="P2382" s="14">
        <v>12893065</v>
      </c>
      <c r="Q2382" s="14">
        <v>2525538</v>
      </c>
      <c r="R2382" s="14">
        <v>187566</v>
      </c>
      <c r="S2382" s="14"/>
      <c r="T2382" s="14">
        <v>6921429</v>
      </c>
      <c r="U2382" s="14"/>
      <c r="V2382" s="14"/>
      <c r="W2382" s="14"/>
      <c r="X2382" s="14">
        <v>664199</v>
      </c>
      <c r="Y2382" s="14"/>
      <c r="Z2382" s="14"/>
      <c r="AA2382" s="14"/>
      <c r="AB2382" s="14"/>
      <c r="AC2382" s="14">
        <v>6257230</v>
      </c>
      <c r="AD2382" s="14">
        <v>1551738</v>
      </c>
      <c r="AE2382" s="14">
        <v>4705492</v>
      </c>
      <c r="AF2382" s="14"/>
      <c r="AG2382" s="14">
        <v>4705492</v>
      </c>
    </row>
    <row r="2383" spans="1:33" hidden="1" x14ac:dyDescent="0.25">
      <c r="A2383" s="14" t="s">
        <v>33</v>
      </c>
      <c r="B2383" s="14" t="s">
        <v>34</v>
      </c>
      <c r="C2383" s="14">
        <v>860503565</v>
      </c>
      <c r="D2383" s="14" t="s">
        <v>2287</v>
      </c>
      <c r="E2383" s="14" t="s">
        <v>1125</v>
      </c>
      <c r="F2383" s="14" t="s">
        <v>131</v>
      </c>
      <c r="G2383" s="14" t="s">
        <v>45</v>
      </c>
      <c r="H2383" s="14" t="s">
        <v>3820</v>
      </c>
      <c r="I2383" s="14" t="s">
        <v>38</v>
      </c>
      <c r="J2383" s="14" t="s">
        <v>38</v>
      </c>
      <c r="K2383" s="14" t="s">
        <v>40</v>
      </c>
      <c r="L2383" s="14">
        <v>32081460</v>
      </c>
      <c r="M2383" s="14">
        <v>14420773</v>
      </c>
      <c r="N2383" s="14">
        <v>17660687</v>
      </c>
      <c r="O2383" s="14">
        <v>379316</v>
      </c>
      <c r="P2383" s="14">
        <v>10890144</v>
      </c>
      <c r="Q2383" s="14">
        <v>2747213</v>
      </c>
      <c r="R2383" s="14">
        <v>376962</v>
      </c>
      <c r="S2383" s="14"/>
      <c r="T2383" s="14">
        <v>4025684</v>
      </c>
      <c r="U2383" s="14"/>
      <c r="V2383" s="14"/>
      <c r="W2383" s="14"/>
      <c r="X2383" s="14">
        <v>810016</v>
      </c>
      <c r="Y2383" s="14"/>
      <c r="Z2383" s="14"/>
      <c r="AA2383" s="14"/>
      <c r="AB2383" s="14"/>
      <c r="AC2383" s="14">
        <v>3215668</v>
      </c>
      <c r="AD2383" s="14">
        <v>1341408</v>
      </c>
      <c r="AE2383" s="14">
        <v>1874260</v>
      </c>
      <c r="AF2383" s="14"/>
      <c r="AG2383" s="14">
        <v>1874260</v>
      </c>
    </row>
    <row r="2384" spans="1:33" hidden="1" x14ac:dyDescent="0.25">
      <c r="A2384" s="14" t="s">
        <v>33</v>
      </c>
      <c r="B2384" s="14" t="s">
        <v>34</v>
      </c>
      <c r="C2384" s="14">
        <v>860504946</v>
      </c>
      <c r="D2384" s="14" t="s">
        <v>2287</v>
      </c>
      <c r="E2384" s="14" t="s">
        <v>3821</v>
      </c>
      <c r="F2384" s="14" t="s">
        <v>88</v>
      </c>
      <c r="G2384" s="14" t="s">
        <v>36</v>
      </c>
      <c r="H2384" s="14" t="s">
        <v>1126</v>
      </c>
      <c r="I2384" s="14" t="s">
        <v>38</v>
      </c>
      <c r="J2384" s="14" t="s">
        <v>38</v>
      </c>
      <c r="K2384" s="14" t="s">
        <v>39</v>
      </c>
      <c r="L2384" s="14"/>
      <c r="M2384" s="14"/>
      <c r="N2384" s="14"/>
      <c r="O2384" s="14">
        <v>617243</v>
      </c>
      <c r="P2384" s="14"/>
      <c r="Q2384" s="14">
        <v>332528</v>
      </c>
      <c r="R2384" s="14"/>
      <c r="S2384" s="14"/>
      <c r="T2384" s="14">
        <v>284715</v>
      </c>
      <c r="U2384" s="14"/>
      <c r="V2384" s="14"/>
      <c r="W2384" s="14">
        <v>905465</v>
      </c>
      <c r="X2384" s="14"/>
      <c r="Y2384" s="14"/>
      <c r="Z2384" s="14"/>
      <c r="AA2384" s="14"/>
      <c r="AB2384" s="14"/>
      <c r="AC2384" s="14">
        <v>1190180</v>
      </c>
      <c r="AD2384" s="14">
        <v>440278</v>
      </c>
      <c r="AE2384" s="14">
        <v>749902</v>
      </c>
      <c r="AF2384" s="14"/>
      <c r="AG2384" s="14">
        <v>749902</v>
      </c>
    </row>
    <row r="2385" spans="1:33" hidden="1" x14ac:dyDescent="0.25">
      <c r="A2385" s="14" t="s">
        <v>33</v>
      </c>
      <c r="B2385" s="14" t="s">
        <v>34</v>
      </c>
      <c r="C2385" s="14">
        <v>860504946</v>
      </c>
      <c r="D2385" s="14" t="s">
        <v>2287</v>
      </c>
      <c r="E2385" s="14" t="s">
        <v>3821</v>
      </c>
      <c r="F2385" s="14" t="s">
        <v>88</v>
      </c>
      <c r="G2385" s="14" t="s">
        <v>36</v>
      </c>
      <c r="H2385" s="14" t="s">
        <v>1126</v>
      </c>
      <c r="I2385" s="14" t="s">
        <v>38</v>
      </c>
      <c r="J2385" s="14" t="s">
        <v>38</v>
      </c>
      <c r="K2385" s="14" t="s">
        <v>40</v>
      </c>
      <c r="L2385" s="14"/>
      <c r="M2385" s="14"/>
      <c r="N2385" s="14"/>
      <c r="O2385" s="14">
        <v>552647</v>
      </c>
      <c r="P2385" s="14"/>
      <c r="Q2385" s="14">
        <v>313196</v>
      </c>
      <c r="R2385" s="14"/>
      <c r="S2385" s="14"/>
      <c r="T2385" s="14">
        <v>239451</v>
      </c>
      <c r="U2385" s="14"/>
      <c r="V2385" s="14"/>
      <c r="W2385" s="14">
        <v>195624</v>
      </c>
      <c r="X2385" s="14"/>
      <c r="Y2385" s="14"/>
      <c r="Z2385" s="14"/>
      <c r="AA2385" s="14"/>
      <c r="AB2385" s="14"/>
      <c r="AC2385" s="14">
        <v>435075</v>
      </c>
      <c r="AD2385" s="14">
        <v>152554</v>
      </c>
      <c r="AE2385" s="14">
        <v>282521</v>
      </c>
      <c r="AF2385" s="14"/>
      <c r="AG2385" s="14">
        <v>282521</v>
      </c>
    </row>
    <row r="2386" spans="1:33" hidden="1" x14ac:dyDescent="0.25">
      <c r="A2386" s="14" t="s">
        <v>33</v>
      </c>
      <c r="B2386" s="14" t="s">
        <v>34</v>
      </c>
      <c r="C2386" s="14">
        <v>860505170</v>
      </c>
      <c r="D2386" s="14" t="s">
        <v>2287</v>
      </c>
      <c r="E2386" s="14" t="s">
        <v>3822</v>
      </c>
      <c r="F2386" s="14" t="s">
        <v>132</v>
      </c>
      <c r="G2386" s="14" t="s">
        <v>36</v>
      </c>
      <c r="H2386" s="14" t="s">
        <v>3823</v>
      </c>
      <c r="I2386" s="14" t="s">
        <v>38</v>
      </c>
      <c r="J2386" s="14" t="s">
        <v>38</v>
      </c>
      <c r="K2386" s="14" t="s">
        <v>39</v>
      </c>
      <c r="L2386" s="14">
        <v>129122278</v>
      </c>
      <c r="M2386" s="14">
        <v>2355</v>
      </c>
      <c r="N2386" s="14">
        <v>129119923</v>
      </c>
      <c r="O2386" s="14">
        <v>81055</v>
      </c>
      <c r="P2386" s="14"/>
      <c r="Q2386" s="14">
        <v>124098691</v>
      </c>
      <c r="R2386" s="14">
        <v>4006420</v>
      </c>
      <c r="S2386" s="14"/>
      <c r="T2386" s="14">
        <v>1095867</v>
      </c>
      <c r="U2386" s="14"/>
      <c r="V2386" s="14"/>
      <c r="W2386" s="14">
        <v>150993</v>
      </c>
      <c r="X2386" s="14">
        <v>74706</v>
      </c>
      <c r="Y2386" s="14">
        <v>-99219</v>
      </c>
      <c r="Z2386" s="14"/>
      <c r="AA2386" s="14"/>
      <c r="AB2386" s="14"/>
      <c r="AC2386" s="14">
        <v>1271373</v>
      </c>
      <c r="AD2386" s="14">
        <v>544156</v>
      </c>
      <c r="AE2386" s="14">
        <v>727217</v>
      </c>
      <c r="AF2386" s="14"/>
      <c r="AG2386" s="14">
        <v>727217</v>
      </c>
    </row>
    <row r="2387" spans="1:33" hidden="1" x14ac:dyDescent="0.25">
      <c r="A2387" s="14" t="s">
        <v>33</v>
      </c>
      <c r="B2387" s="14" t="s">
        <v>34</v>
      </c>
      <c r="C2387" s="14">
        <v>860505170</v>
      </c>
      <c r="D2387" s="14" t="s">
        <v>2287</v>
      </c>
      <c r="E2387" s="14" t="s">
        <v>3822</v>
      </c>
      <c r="F2387" s="14" t="s">
        <v>132</v>
      </c>
      <c r="G2387" s="14" t="s">
        <v>36</v>
      </c>
      <c r="H2387" s="14" t="s">
        <v>3823</v>
      </c>
      <c r="I2387" s="14" t="s">
        <v>38</v>
      </c>
      <c r="J2387" s="14" t="s">
        <v>38</v>
      </c>
      <c r="K2387" s="14" t="s">
        <v>40</v>
      </c>
      <c r="L2387" s="14">
        <v>139371550</v>
      </c>
      <c r="M2387" s="14">
        <v>29379</v>
      </c>
      <c r="N2387" s="14">
        <v>139342171</v>
      </c>
      <c r="O2387" s="14">
        <v>14853</v>
      </c>
      <c r="P2387" s="14"/>
      <c r="Q2387" s="14">
        <v>135447464</v>
      </c>
      <c r="R2387" s="14">
        <v>2858732</v>
      </c>
      <c r="S2387" s="14"/>
      <c r="T2387" s="14">
        <v>1050828</v>
      </c>
      <c r="U2387" s="14"/>
      <c r="V2387" s="14"/>
      <c r="W2387" s="14">
        <v>91855</v>
      </c>
      <c r="X2387" s="14">
        <v>74088</v>
      </c>
      <c r="Y2387" s="14">
        <v>134666</v>
      </c>
      <c r="Z2387" s="14"/>
      <c r="AA2387" s="14"/>
      <c r="AB2387" s="14"/>
      <c r="AC2387" s="14">
        <v>933929</v>
      </c>
      <c r="AD2387" s="14">
        <v>411606</v>
      </c>
      <c r="AE2387" s="14">
        <v>522323</v>
      </c>
      <c r="AF2387" s="14"/>
      <c r="AG2387" s="14">
        <v>522323</v>
      </c>
    </row>
    <row r="2388" spans="1:33" hidden="1" x14ac:dyDescent="0.25">
      <c r="A2388" s="14" t="s">
        <v>33</v>
      </c>
      <c r="B2388" s="14" t="s">
        <v>34</v>
      </c>
      <c r="C2388" s="14">
        <v>860506204</v>
      </c>
      <c r="D2388" s="14" t="s">
        <v>2287</v>
      </c>
      <c r="E2388" s="14" t="s">
        <v>3824</v>
      </c>
      <c r="F2388" s="14" t="s">
        <v>422</v>
      </c>
      <c r="G2388" s="14" t="s">
        <v>45</v>
      </c>
      <c r="H2388" s="14" t="s">
        <v>3321</v>
      </c>
      <c r="I2388" s="14" t="s">
        <v>38</v>
      </c>
      <c r="J2388" s="14" t="s">
        <v>38</v>
      </c>
      <c r="K2388" s="14" t="s">
        <v>39</v>
      </c>
      <c r="L2388" s="14">
        <v>14375419</v>
      </c>
      <c r="M2388" s="14">
        <v>1529839</v>
      </c>
      <c r="N2388" s="14">
        <v>12845580</v>
      </c>
      <c r="O2388" s="14"/>
      <c r="P2388" s="14"/>
      <c r="Q2388" s="14">
        <v>11443643</v>
      </c>
      <c r="R2388" s="14"/>
      <c r="S2388" s="14">
        <v>37201</v>
      </c>
      <c r="T2388" s="14">
        <v>1439138</v>
      </c>
      <c r="U2388" s="14"/>
      <c r="V2388" s="14"/>
      <c r="W2388" s="14"/>
      <c r="X2388" s="14">
        <v>145053</v>
      </c>
      <c r="Y2388" s="14"/>
      <c r="Z2388" s="14"/>
      <c r="AA2388" s="14"/>
      <c r="AB2388" s="14"/>
      <c r="AC2388" s="14">
        <v>1294085</v>
      </c>
      <c r="AD2388" s="14">
        <v>580482</v>
      </c>
      <c r="AE2388" s="14">
        <v>713603</v>
      </c>
      <c r="AF2388" s="14"/>
      <c r="AG2388" s="14">
        <v>713603</v>
      </c>
    </row>
    <row r="2389" spans="1:33" hidden="1" x14ac:dyDescent="0.25">
      <c r="A2389" s="14" t="s">
        <v>33</v>
      </c>
      <c r="B2389" s="14" t="s">
        <v>34</v>
      </c>
      <c r="C2389" s="14">
        <v>860506204</v>
      </c>
      <c r="D2389" s="14" t="s">
        <v>2287</v>
      </c>
      <c r="E2389" s="14" t="s">
        <v>3824</v>
      </c>
      <c r="F2389" s="14" t="s">
        <v>422</v>
      </c>
      <c r="G2389" s="14" t="s">
        <v>45</v>
      </c>
      <c r="H2389" s="14" t="s">
        <v>3321</v>
      </c>
      <c r="I2389" s="14" t="s">
        <v>38</v>
      </c>
      <c r="J2389" s="14" t="s">
        <v>38</v>
      </c>
      <c r="K2389" s="14" t="s">
        <v>40</v>
      </c>
      <c r="L2389" s="14">
        <v>14467061</v>
      </c>
      <c r="M2389" s="14">
        <v>1067974</v>
      </c>
      <c r="N2389" s="14">
        <v>13399087</v>
      </c>
      <c r="O2389" s="14"/>
      <c r="P2389" s="14"/>
      <c r="Q2389" s="14">
        <v>11280581</v>
      </c>
      <c r="R2389" s="14">
        <v>76203</v>
      </c>
      <c r="S2389" s="14"/>
      <c r="T2389" s="14">
        <v>2042303</v>
      </c>
      <c r="U2389" s="14"/>
      <c r="V2389" s="14"/>
      <c r="W2389" s="14"/>
      <c r="X2389" s="14">
        <v>200069</v>
      </c>
      <c r="Y2389" s="14"/>
      <c r="Z2389" s="14"/>
      <c r="AA2389" s="14"/>
      <c r="AB2389" s="14"/>
      <c r="AC2389" s="14">
        <v>1842234</v>
      </c>
      <c r="AD2389" s="14">
        <v>791800</v>
      </c>
      <c r="AE2389" s="14">
        <v>1050434</v>
      </c>
      <c r="AF2389" s="14"/>
      <c r="AG2389" s="14">
        <v>1050434</v>
      </c>
    </row>
    <row r="2390" spans="1:33" hidden="1" x14ac:dyDescent="0.25">
      <c r="A2390" s="14" t="s">
        <v>33</v>
      </c>
      <c r="B2390" s="14" t="s">
        <v>34</v>
      </c>
      <c r="C2390" s="14">
        <v>860506831</v>
      </c>
      <c r="D2390" s="14" t="s">
        <v>2287</v>
      </c>
      <c r="E2390" s="14" t="s">
        <v>3825</v>
      </c>
      <c r="F2390" s="14" t="s">
        <v>131</v>
      </c>
      <c r="G2390" s="14" t="s">
        <v>45</v>
      </c>
      <c r="H2390" s="14" t="s">
        <v>1127</v>
      </c>
      <c r="I2390" s="14" t="s">
        <v>38</v>
      </c>
      <c r="J2390" s="14" t="s">
        <v>38</v>
      </c>
      <c r="K2390" s="14" t="s">
        <v>39</v>
      </c>
      <c r="L2390" s="14">
        <v>92862665</v>
      </c>
      <c r="M2390" s="14">
        <v>47079540</v>
      </c>
      <c r="N2390" s="14">
        <v>45783125</v>
      </c>
      <c r="O2390" s="14"/>
      <c r="P2390" s="14">
        <v>13634325</v>
      </c>
      <c r="Q2390" s="14">
        <v>12235893</v>
      </c>
      <c r="R2390" s="14"/>
      <c r="S2390" s="14">
        <v>-1735414</v>
      </c>
      <c r="T2390" s="14">
        <v>18177493</v>
      </c>
      <c r="U2390" s="14"/>
      <c r="V2390" s="14"/>
      <c r="W2390" s="14">
        <v>218541</v>
      </c>
      <c r="X2390" s="14">
        <v>456495</v>
      </c>
      <c r="Y2390" s="14"/>
      <c r="Z2390" s="14"/>
      <c r="AA2390" s="14"/>
      <c r="AB2390" s="14"/>
      <c r="AC2390" s="14">
        <v>17939539</v>
      </c>
      <c r="AD2390" s="14">
        <v>6702097</v>
      </c>
      <c r="AE2390" s="14">
        <v>11237442</v>
      </c>
      <c r="AF2390" s="14"/>
      <c r="AG2390" s="14">
        <v>11237442</v>
      </c>
    </row>
    <row r="2391" spans="1:33" hidden="1" x14ac:dyDescent="0.25">
      <c r="A2391" s="14" t="s">
        <v>33</v>
      </c>
      <c r="B2391" s="14" t="s">
        <v>34</v>
      </c>
      <c r="C2391" s="14">
        <v>860506831</v>
      </c>
      <c r="D2391" s="14" t="s">
        <v>2287</v>
      </c>
      <c r="E2391" s="14" t="s">
        <v>3825</v>
      </c>
      <c r="F2391" s="14" t="s">
        <v>131</v>
      </c>
      <c r="G2391" s="14" t="s">
        <v>45</v>
      </c>
      <c r="H2391" s="14" t="s">
        <v>1127</v>
      </c>
      <c r="I2391" s="14" t="s">
        <v>38</v>
      </c>
      <c r="J2391" s="14" t="s">
        <v>38</v>
      </c>
      <c r="K2391" s="14" t="s">
        <v>40</v>
      </c>
      <c r="L2391" s="14">
        <v>82784522</v>
      </c>
      <c r="M2391" s="14">
        <v>40518966</v>
      </c>
      <c r="N2391" s="14">
        <v>42265556</v>
      </c>
      <c r="O2391" s="14">
        <v>36680</v>
      </c>
      <c r="P2391" s="14">
        <v>13151995</v>
      </c>
      <c r="Q2391" s="14">
        <v>9408374</v>
      </c>
      <c r="R2391" s="14"/>
      <c r="S2391" s="14">
        <v>-3135589</v>
      </c>
      <c r="T2391" s="14">
        <v>16606278</v>
      </c>
      <c r="U2391" s="14"/>
      <c r="V2391" s="14">
        <v>51293</v>
      </c>
      <c r="W2391" s="14">
        <v>105207</v>
      </c>
      <c r="X2391" s="14">
        <v>193180</v>
      </c>
      <c r="Y2391" s="14"/>
      <c r="Z2391" s="14"/>
      <c r="AA2391" s="14"/>
      <c r="AB2391" s="14"/>
      <c r="AC2391" s="14">
        <v>16569598</v>
      </c>
      <c r="AD2391" s="14">
        <v>6076856</v>
      </c>
      <c r="AE2391" s="14">
        <v>10492742</v>
      </c>
      <c r="AF2391" s="14"/>
      <c r="AG2391" s="14">
        <v>10492742</v>
      </c>
    </row>
    <row r="2392" spans="1:33" hidden="1" x14ac:dyDescent="0.25">
      <c r="A2392" s="14" t="s">
        <v>33</v>
      </c>
      <c r="B2392" s="14" t="s">
        <v>34</v>
      </c>
      <c r="C2392" s="14">
        <v>860507991</v>
      </c>
      <c r="D2392" s="14" t="s">
        <v>2287</v>
      </c>
      <c r="E2392" s="14" t="s">
        <v>1128</v>
      </c>
      <c r="F2392" s="14" t="s">
        <v>132</v>
      </c>
      <c r="G2392" s="14" t="s">
        <v>111</v>
      </c>
      <c r="H2392" s="14" t="s">
        <v>967</v>
      </c>
      <c r="I2392" s="14" t="s">
        <v>38</v>
      </c>
      <c r="J2392" s="14" t="s">
        <v>38</v>
      </c>
      <c r="K2392" s="14" t="s">
        <v>39</v>
      </c>
      <c r="L2392" s="14"/>
      <c r="M2392" s="14"/>
      <c r="N2392" s="14"/>
      <c r="O2392" s="14"/>
      <c r="P2392" s="14"/>
      <c r="Q2392" s="14">
        <v>403375</v>
      </c>
      <c r="R2392" s="14">
        <v>105321</v>
      </c>
      <c r="S2392" s="14">
        <v>45039</v>
      </c>
      <c r="T2392" s="14">
        <v>-463657</v>
      </c>
      <c r="U2392" s="14"/>
      <c r="V2392" s="14"/>
      <c r="W2392" s="14">
        <v>266100</v>
      </c>
      <c r="X2392" s="14">
        <v>4464</v>
      </c>
      <c r="Y2392" s="14">
        <v>-142401</v>
      </c>
      <c r="Z2392" s="14"/>
      <c r="AA2392" s="14"/>
      <c r="AB2392" s="14"/>
      <c r="AC2392" s="14">
        <v>-59620</v>
      </c>
      <c r="AD2392" s="14"/>
      <c r="AE2392" s="14">
        <v>-59620</v>
      </c>
      <c r="AF2392" s="14"/>
      <c r="AG2392" s="14">
        <v>-59620</v>
      </c>
    </row>
    <row r="2393" spans="1:33" hidden="1" x14ac:dyDescent="0.25">
      <c r="A2393" s="14" t="s">
        <v>33</v>
      </c>
      <c r="B2393" s="14" t="s">
        <v>34</v>
      </c>
      <c r="C2393" s="14">
        <v>860507991</v>
      </c>
      <c r="D2393" s="14" t="s">
        <v>2287</v>
      </c>
      <c r="E2393" s="14" t="s">
        <v>1128</v>
      </c>
      <c r="F2393" s="14" t="s">
        <v>132</v>
      </c>
      <c r="G2393" s="14" t="s">
        <v>111</v>
      </c>
      <c r="H2393" s="14" t="s">
        <v>967</v>
      </c>
      <c r="I2393" s="14" t="s">
        <v>38</v>
      </c>
      <c r="J2393" s="14" t="s">
        <v>38</v>
      </c>
      <c r="K2393" s="14" t="s">
        <v>40</v>
      </c>
      <c r="L2393" s="14"/>
      <c r="M2393" s="14"/>
      <c r="N2393" s="14"/>
      <c r="O2393" s="14"/>
      <c r="P2393" s="14"/>
      <c r="Q2393" s="14">
        <v>138737</v>
      </c>
      <c r="R2393" s="14">
        <v>63271</v>
      </c>
      <c r="S2393" s="14">
        <v>121909</v>
      </c>
      <c r="T2393" s="14">
        <v>-80099</v>
      </c>
      <c r="U2393" s="14"/>
      <c r="V2393" s="14"/>
      <c r="W2393" s="14">
        <v>281676</v>
      </c>
      <c r="X2393" s="14">
        <v>9387</v>
      </c>
      <c r="Y2393" s="14"/>
      <c r="Z2393" s="14"/>
      <c r="AA2393" s="14"/>
      <c r="AB2393" s="14"/>
      <c r="AC2393" s="14">
        <v>192190</v>
      </c>
      <c r="AD2393" s="14"/>
      <c r="AE2393" s="14">
        <v>192190</v>
      </c>
      <c r="AF2393" s="14"/>
      <c r="AG2393" s="14">
        <v>192190</v>
      </c>
    </row>
    <row r="2394" spans="1:33" hidden="1" x14ac:dyDescent="0.25">
      <c r="A2394" s="14" t="s">
        <v>33</v>
      </c>
      <c r="B2394" s="14" t="s">
        <v>34</v>
      </c>
      <c r="C2394" s="14">
        <v>860508043</v>
      </c>
      <c r="D2394" s="14" t="s">
        <v>2287</v>
      </c>
      <c r="E2394" s="14" t="s">
        <v>3826</v>
      </c>
      <c r="F2394" s="14" t="s">
        <v>157</v>
      </c>
      <c r="G2394" s="14" t="s">
        <v>45</v>
      </c>
      <c r="H2394" s="14" t="s">
        <v>1129</v>
      </c>
      <c r="I2394" s="14" t="s">
        <v>38</v>
      </c>
      <c r="J2394" s="14" t="s">
        <v>38</v>
      </c>
      <c r="K2394" s="14" t="s">
        <v>39</v>
      </c>
      <c r="L2394" s="14">
        <v>69236066</v>
      </c>
      <c r="M2394" s="14">
        <v>53861952</v>
      </c>
      <c r="N2394" s="14">
        <v>15374114</v>
      </c>
      <c r="O2394" s="14">
        <v>1193921</v>
      </c>
      <c r="P2394" s="14">
        <v>1373186</v>
      </c>
      <c r="Q2394" s="14">
        <v>6492696</v>
      </c>
      <c r="R2394" s="14">
        <v>779614</v>
      </c>
      <c r="S2394" s="14"/>
      <c r="T2394" s="14">
        <v>7922539</v>
      </c>
      <c r="U2394" s="14"/>
      <c r="V2394" s="14"/>
      <c r="W2394" s="14"/>
      <c r="X2394" s="14">
        <v>2018786</v>
      </c>
      <c r="Y2394" s="14"/>
      <c r="Z2394" s="14"/>
      <c r="AA2394" s="14"/>
      <c r="AB2394" s="14"/>
      <c r="AC2394" s="14">
        <v>5903753</v>
      </c>
      <c r="AD2394" s="14">
        <v>1948473</v>
      </c>
      <c r="AE2394" s="14">
        <v>3955280</v>
      </c>
      <c r="AF2394" s="14"/>
      <c r="AG2394" s="14">
        <v>3955280</v>
      </c>
    </row>
    <row r="2395" spans="1:33" hidden="1" x14ac:dyDescent="0.25">
      <c r="A2395" s="14" t="s">
        <v>33</v>
      </c>
      <c r="B2395" s="14" t="s">
        <v>34</v>
      </c>
      <c r="C2395" s="14">
        <v>860508043</v>
      </c>
      <c r="D2395" s="14" t="s">
        <v>2287</v>
      </c>
      <c r="E2395" s="14" t="s">
        <v>3826</v>
      </c>
      <c r="F2395" s="14" t="s">
        <v>157</v>
      </c>
      <c r="G2395" s="14" t="s">
        <v>45</v>
      </c>
      <c r="H2395" s="14" t="s">
        <v>1129</v>
      </c>
      <c r="I2395" s="14" t="s">
        <v>38</v>
      </c>
      <c r="J2395" s="14" t="s">
        <v>38</v>
      </c>
      <c r="K2395" s="14" t="s">
        <v>40</v>
      </c>
      <c r="L2395" s="14">
        <v>75992308</v>
      </c>
      <c r="M2395" s="14">
        <v>54618248</v>
      </c>
      <c r="N2395" s="14">
        <v>21374060</v>
      </c>
      <c r="O2395" s="14">
        <v>1123684</v>
      </c>
      <c r="P2395" s="14">
        <v>1883823</v>
      </c>
      <c r="Q2395" s="14">
        <v>9011794</v>
      </c>
      <c r="R2395" s="14"/>
      <c r="S2395" s="14"/>
      <c r="T2395" s="14">
        <v>11602127</v>
      </c>
      <c r="U2395" s="14"/>
      <c r="V2395" s="14"/>
      <c r="W2395" s="14">
        <v>225013</v>
      </c>
      <c r="X2395" s="14">
        <v>536283</v>
      </c>
      <c r="Y2395" s="14"/>
      <c r="Z2395" s="14"/>
      <c r="AA2395" s="14"/>
      <c r="AB2395" s="14"/>
      <c r="AC2395" s="14">
        <v>11290857</v>
      </c>
      <c r="AD2395" s="14">
        <v>4113225</v>
      </c>
      <c r="AE2395" s="14">
        <v>7177632</v>
      </c>
      <c r="AF2395" s="14"/>
      <c r="AG2395" s="14">
        <v>7177632</v>
      </c>
    </row>
    <row r="2396" spans="1:33" hidden="1" x14ac:dyDescent="0.25">
      <c r="A2396" s="14" t="s">
        <v>33</v>
      </c>
      <c r="B2396" s="14" t="s">
        <v>34</v>
      </c>
      <c r="C2396" s="14">
        <v>860508382</v>
      </c>
      <c r="D2396" s="14" t="s">
        <v>2287</v>
      </c>
      <c r="E2396" s="14" t="s">
        <v>1130</v>
      </c>
      <c r="F2396" s="14" t="s">
        <v>348</v>
      </c>
      <c r="G2396" s="14" t="s">
        <v>45</v>
      </c>
      <c r="H2396" s="14" t="s">
        <v>1131</v>
      </c>
      <c r="I2396" s="14" t="s">
        <v>38</v>
      </c>
      <c r="J2396" s="14" t="s">
        <v>38</v>
      </c>
      <c r="K2396" s="14" t="s">
        <v>39</v>
      </c>
      <c r="L2396" s="14">
        <v>86221138</v>
      </c>
      <c r="M2396" s="14">
        <v>44569465</v>
      </c>
      <c r="N2396" s="14">
        <v>41651673</v>
      </c>
      <c r="O2396" s="14">
        <v>2881040</v>
      </c>
      <c r="P2396" s="14">
        <v>29383639</v>
      </c>
      <c r="Q2396" s="14">
        <v>7997167</v>
      </c>
      <c r="R2396" s="14">
        <v>948389</v>
      </c>
      <c r="S2396" s="14"/>
      <c r="T2396" s="14">
        <v>6203518</v>
      </c>
      <c r="U2396" s="14"/>
      <c r="V2396" s="14"/>
      <c r="W2396" s="14"/>
      <c r="X2396" s="14">
        <v>1142836</v>
      </c>
      <c r="Y2396" s="14"/>
      <c r="Z2396" s="14"/>
      <c r="AA2396" s="14"/>
      <c r="AB2396" s="14"/>
      <c r="AC2396" s="14">
        <v>5060682</v>
      </c>
      <c r="AD2396" s="14">
        <v>1850944</v>
      </c>
      <c r="AE2396" s="14">
        <v>3209738</v>
      </c>
      <c r="AF2396" s="14"/>
      <c r="AG2396" s="14">
        <v>3209738</v>
      </c>
    </row>
    <row r="2397" spans="1:33" hidden="1" x14ac:dyDescent="0.25">
      <c r="A2397" s="14" t="s">
        <v>33</v>
      </c>
      <c r="B2397" s="14" t="s">
        <v>34</v>
      </c>
      <c r="C2397" s="14">
        <v>860508382</v>
      </c>
      <c r="D2397" s="14" t="s">
        <v>2287</v>
      </c>
      <c r="E2397" s="14" t="s">
        <v>1130</v>
      </c>
      <c r="F2397" s="14" t="s">
        <v>348</v>
      </c>
      <c r="G2397" s="14" t="s">
        <v>45</v>
      </c>
      <c r="H2397" s="14" t="s">
        <v>1131</v>
      </c>
      <c r="I2397" s="14" t="s">
        <v>38</v>
      </c>
      <c r="J2397" s="14" t="s">
        <v>38</v>
      </c>
      <c r="K2397" s="14" t="s">
        <v>40</v>
      </c>
      <c r="L2397" s="14">
        <v>85766127</v>
      </c>
      <c r="M2397" s="14">
        <v>45688329</v>
      </c>
      <c r="N2397" s="14">
        <v>40077798</v>
      </c>
      <c r="O2397" s="14">
        <v>1555561</v>
      </c>
      <c r="P2397" s="14">
        <v>26815833</v>
      </c>
      <c r="Q2397" s="14">
        <v>5610318</v>
      </c>
      <c r="R2397" s="14">
        <v>1035065</v>
      </c>
      <c r="S2397" s="14"/>
      <c r="T2397" s="14">
        <v>8172143</v>
      </c>
      <c r="U2397" s="14"/>
      <c r="V2397" s="14"/>
      <c r="W2397" s="14"/>
      <c r="X2397" s="14">
        <v>2200670</v>
      </c>
      <c r="Y2397" s="14"/>
      <c r="Z2397" s="14"/>
      <c r="AA2397" s="14"/>
      <c r="AB2397" s="14"/>
      <c r="AC2397" s="14">
        <v>5971473</v>
      </c>
      <c r="AD2397" s="14">
        <v>2253840</v>
      </c>
      <c r="AE2397" s="14">
        <v>3717633</v>
      </c>
      <c r="AF2397" s="14"/>
      <c r="AG2397" s="14">
        <v>3717633</v>
      </c>
    </row>
    <row r="2398" spans="1:33" hidden="1" x14ac:dyDescent="0.25">
      <c r="A2398" s="14" t="s">
        <v>33</v>
      </c>
      <c r="B2398" s="14" t="s">
        <v>34</v>
      </c>
      <c r="C2398" s="14">
        <v>860508392</v>
      </c>
      <c r="D2398" s="14" t="s">
        <v>2287</v>
      </c>
      <c r="E2398" s="14" t="s">
        <v>1132</v>
      </c>
      <c r="F2398" s="14" t="s">
        <v>186</v>
      </c>
      <c r="G2398" s="14" t="s">
        <v>45</v>
      </c>
      <c r="H2398" s="14" t="s">
        <v>3827</v>
      </c>
      <c r="I2398" s="14" t="s">
        <v>38</v>
      </c>
      <c r="J2398" s="14" t="s">
        <v>38</v>
      </c>
      <c r="K2398" s="14" t="s">
        <v>39</v>
      </c>
      <c r="L2398" s="14">
        <v>354892092</v>
      </c>
      <c r="M2398" s="14">
        <v>237296249</v>
      </c>
      <c r="N2398" s="14">
        <v>117595843</v>
      </c>
      <c r="O2398" s="14"/>
      <c r="P2398" s="14"/>
      <c r="Q2398" s="14">
        <v>90706205</v>
      </c>
      <c r="R2398" s="14"/>
      <c r="S2398" s="14">
        <v>15817066</v>
      </c>
      <c r="T2398" s="14">
        <v>42706704</v>
      </c>
      <c r="U2398" s="14"/>
      <c r="V2398" s="14"/>
      <c r="W2398" s="14"/>
      <c r="X2398" s="14">
        <v>8171335</v>
      </c>
      <c r="Y2398" s="14"/>
      <c r="Z2398" s="14"/>
      <c r="AA2398" s="14"/>
      <c r="AB2398" s="14"/>
      <c r="AC2398" s="14">
        <v>34535369</v>
      </c>
      <c r="AD2398" s="14">
        <v>18972062</v>
      </c>
      <c r="AE2398" s="14">
        <v>15563307</v>
      </c>
      <c r="AF2398" s="14"/>
      <c r="AG2398" s="14">
        <v>15563307</v>
      </c>
    </row>
    <row r="2399" spans="1:33" hidden="1" x14ac:dyDescent="0.25">
      <c r="A2399" s="14" t="s">
        <v>33</v>
      </c>
      <c r="B2399" s="14" t="s">
        <v>34</v>
      </c>
      <c r="C2399" s="14">
        <v>860508392</v>
      </c>
      <c r="D2399" s="14" t="s">
        <v>2287</v>
      </c>
      <c r="E2399" s="14" t="s">
        <v>1132</v>
      </c>
      <c r="F2399" s="14" t="s">
        <v>186</v>
      </c>
      <c r="G2399" s="14" t="s">
        <v>45</v>
      </c>
      <c r="H2399" s="14" t="s">
        <v>3827</v>
      </c>
      <c r="I2399" s="14" t="s">
        <v>38</v>
      </c>
      <c r="J2399" s="14" t="s">
        <v>38</v>
      </c>
      <c r="K2399" s="14" t="s">
        <v>40</v>
      </c>
      <c r="L2399" s="14">
        <v>236732214</v>
      </c>
      <c r="M2399" s="14">
        <v>158997979</v>
      </c>
      <c r="N2399" s="14">
        <v>77734235</v>
      </c>
      <c r="O2399" s="14"/>
      <c r="P2399" s="14"/>
      <c r="Q2399" s="14">
        <v>76306910</v>
      </c>
      <c r="R2399" s="14">
        <v>1446339</v>
      </c>
      <c r="S2399" s="14"/>
      <c r="T2399" s="14">
        <v>-19014</v>
      </c>
      <c r="U2399" s="14"/>
      <c r="V2399" s="14"/>
      <c r="W2399" s="14"/>
      <c r="X2399" s="14">
        <v>3929325</v>
      </c>
      <c r="Y2399" s="14"/>
      <c r="Z2399" s="14"/>
      <c r="AA2399" s="14"/>
      <c r="AB2399" s="14"/>
      <c r="AC2399" s="14">
        <v>-3948339</v>
      </c>
      <c r="AD2399" s="14">
        <v>-2288958</v>
      </c>
      <c r="AE2399" s="14">
        <v>-1659381</v>
      </c>
      <c r="AF2399" s="14"/>
      <c r="AG2399" s="14">
        <v>-1659381</v>
      </c>
    </row>
    <row r="2400" spans="1:33" hidden="1" x14ac:dyDescent="0.25">
      <c r="A2400" s="14" t="s">
        <v>33</v>
      </c>
      <c r="B2400" s="14" t="s">
        <v>34</v>
      </c>
      <c r="C2400" s="14">
        <v>860508462</v>
      </c>
      <c r="D2400" s="14" t="s">
        <v>2287</v>
      </c>
      <c r="E2400" s="14" t="s">
        <v>3828</v>
      </c>
      <c r="F2400" s="14" t="s">
        <v>53</v>
      </c>
      <c r="G2400" s="14" t="s">
        <v>45</v>
      </c>
      <c r="H2400" s="14" t="s">
        <v>3829</v>
      </c>
      <c r="I2400" s="14" t="s">
        <v>38</v>
      </c>
      <c r="J2400" s="14" t="s">
        <v>38</v>
      </c>
      <c r="K2400" s="14" t="s">
        <v>39</v>
      </c>
      <c r="L2400" s="14">
        <v>12161367</v>
      </c>
      <c r="M2400" s="14"/>
      <c r="N2400" s="14">
        <v>12161367</v>
      </c>
      <c r="O2400" s="14">
        <v>293133</v>
      </c>
      <c r="P2400" s="14">
        <v>3703711</v>
      </c>
      <c r="Q2400" s="14">
        <v>263827</v>
      </c>
      <c r="R2400" s="14"/>
      <c r="S2400" s="14"/>
      <c r="T2400" s="14">
        <v>8486962</v>
      </c>
      <c r="U2400" s="14"/>
      <c r="V2400" s="14"/>
      <c r="W2400" s="14"/>
      <c r="X2400" s="14"/>
      <c r="Y2400" s="14"/>
      <c r="Z2400" s="14"/>
      <c r="AA2400" s="14"/>
      <c r="AB2400" s="14"/>
      <c r="AC2400" s="14">
        <v>8486962</v>
      </c>
      <c r="AD2400" s="14">
        <v>3158955</v>
      </c>
      <c r="AE2400" s="14">
        <v>5328007</v>
      </c>
      <c r="AF2400" s="14"/>
      <c r="AG2400" s="14">
        <v>5328007</v>
      </c>
    </row>
    <row r="2401" spans="1:33" hidden="1" x14ac:dyDescent="0.25">
      <c r="A2401" s="14" t="s">
        <v>33</v>
      </c>
      <c r="B2401" s="14" t="s">
        <v>34</v>
      </c>
      <c r="C2401" s="14">
        <v>860508462</v>
      </c>
      <c r="D2401" s="14" t="s">
        <v>2287</v>
      </c>
      <c r="E2401" s="14" t="s">
        <v>3828</v>
      </c>
      <c r="F2401" s="14" t="s">
        <v>53</v>
      </c>
      <c r="G2401" s="14" t="s">
        <v>45</v>
      </c>
      <c r="H2401" s="14" t="s">
        <v>3829</v>
      </c>
      <c r="I2401" s="14" t="s">
        <v>38</v>
      </c>
      <c r="J2401" s="14" t="s">
        <v>38</v>
      </c>
      <c r="K2401" s="14" t="s">
        <v>40</v>
      </c>
      <c r="L2401" s="14">
        <v>8821954</v>
      </c>
      <c r="M2401" s="14"/>
      <c r="N2401" s="14">
        <v>8821954</v>
      </c>
      <c r="O2401" s="14">
        <v>295121</v>
      </c>
      <c r="P2401" s="14">
        <v>2949369</v>
      </c>
      <c r="Q2401" s="14">
        <v>263828</v>
      </c>
      <c r="R2401" s="14"/>
      <c r="S2401" s="14"/>
      <c r="T2401" s="14">
        <v>5903878</v>
      </c>
      <c r="U2401" s="14"/>
      <c r="V2401" s="14"/>
      <c r="W2401" s="14"/>
      <c r="X2401" s="14"/>
      <c r="Y2401" s="14"/>
      <c r="Z2401" s="14"/>
      <c r="AA2401" s="14"/>
      <c r="AB2401" s="14"/>
      <c r="AC2401" s="14">
        <v>5903878</v>
      </c>
      <c r="AD2401" s="14">
        <v>2214213</v>
      </c>
      <c r="AE2401" s="14">
        <v>3689665</v>
      </c>
      <c r="AF2401" s="14"/>
      <c r="AG2401" s="14">
        <v>3689665</v>
      </c>
    </row>
    <row r="2402" spans="1:33" hidden="1" x14ac:dyDescent="0.25">
      <c r="A2402" s="14" t="s">
        <v>33</v>
      </c>
      <c r="B2402" s="14" t="s">
        <v>34</v>
      </c>
      <c r="C2402" s="14">
        <v>860508470</v>
      </c>
      <c r="D2402" s="14" t="s">
        <v>2287</v>
      </c>
      <c r="E2402" s="14" t="s">
        <v>3830</v>
      </c>
      <c r="F2402" s="14" t="s">
        <v>99</v>
      </c>
      <c r="G2402" s="14" t="s">
        <v>45</v>
      </c>
      <c r="H2402" s="14" t="s">
        <v>3831</v>
      </c>
      <c r="I2402" s="14" t="s">
        <v>94</v>
      </c>
      <c r="J2402" s="14" t="s">
        <v>174</v>
      </c>
      <c r="K2402" s="14" t="s">
        <v>39</v>
      </c>
      <c r="L2402" s="14">
        <v>215290726</v>
      </c>
      <c r="M2402" s="14">
        <v>149620325</v>
      </c>
      <c r="N2402" s="14">
        <v>65670401</v>
      </c>
      <c r="O2402" s="14">
        <v>1808032</v>
      </c>
      <c r="P2402" s="14">
        <v>27522121</v>
      </c>
      <c r="Q2402" s="14">
        <v>10281120</v>
      </c>
      <c r="R2402" s="14">
        <v>1531836</v>
      </c>
      <c r="S2402" s="14"/>
      <c r="T2402" s="14">
        <v>28143356</v>
      </c>
      <c r="U2402" s="14"/>
      <c r="V2402" s="14"/>
      <c r="W2402" s="14">
        <v>24107748</v>
      </c>
      <c r="X2402" s="14">
        <v>33563376</v>
      </c>
      <c r="Y2402" s="14"/>
      <c r="Z2402" s="14"/>
      <c r="AA2402" s="14"/>
      <c r="AB2402" s="14"/>
      <c r="AC2402" s="14">
        <v>18687728</v>
      </c>
      <c r="AD2402" s="14">
        <v>5962122</v>
      </c>
      <c r="AE2402" s="14">
        <v>12725606</v>
      </c>
      <c r="AF2402" s="14"/>
      <c r="AG2402" s="14">
        <v>12725606</v>
      </c>
    </row>
    <row r="2403" spans="1:33" hidden="1" x14ac:dyDescent="0.25">
      <c r="A2403" s="14" t="s">
        <v>33</v>
      </c>
      <c r="B2403" s="14" t="s">
        <v>34</v>
      </c>
      <c r="C2403" s="14">
        <v>860508470</v>
      </c>
      <c r="D2403" s="14" t="s">
        <v>2287</v>
      </c>
      <c r="E2403" s="14" t="s">
        <v>3830</v>
      </c>
      <c r="F2403" s="14" t="s">
        <v>99</v>
      </c>
      <c r="G2403" s="14" t="s">
        <v>45</v>
      </c>
      <c r="H2403" s="14" t="s">
        <v>3831</v>
      </c>
      <c r="I2403" s="14" t="s">
        <v>94</v>
      </c>
      <c r="J2403" s="14" t="s">
        <v>174</v>
      </c>
      <c r="K2403" s="14" t="s">
        <v>40</v>
      </c>
      <c r="L2403" s="14">
        <v>186662403</v>
      </c>
      <c r="M2403" s="14">
        <v>142386788</v>
      </c>
      <c r="N2403" s="14">
        <v>44275615</v>
      </c>
      <c r="O2403" s="14">
        <v>633740</v>
      </c>
      <c r="P2403" s="14">
        <v>16693999</v>
      </c>
      <c r="Q2403" s="14">
        <v>6486066</v>
      </c>
      <c r="R2403" s="14">
        <v>1090366</v>
      </c>
      <c r="S2403" s="14"/>
      <c r="T2403" s="14">
        <v>20638924</v>
      </c>
      <c r="U2403" s="14"/>
      <c r="V2403" s="14"/>
      <c r="W2403" s="14">
        <v>16493090</v>
      </c>
      <c r="X2403" s="14">
        <v>19135016</v>
      </c>
      <c r="Y2403" s="14"/>
      <c r="Z2403" s="14"/>
      <c r="AA2403" s="14"/>
      <c r="AB2403" s="14"/>
      <c r="AC2403" s="14">
        <v>17996998</v>
      </c>
      <c r="AD2403" s="14">
        <v>5422378</v>
      </c>
      <c r="AE2403" s="14">
        <v>12574620</v>
      </c>
      <c r="AF2403" s="14"/>
      <c r="AG2403" s="14">
        <v>12574620</v>
      </c>
    </row>
    <row r="2404" spans="1:33" hidden="1" x14ac:dyDescent="0.25">
      <c r="A2404" s="14" t="s">
        <v>33</v>
      </c>
      <c r="B2404" s="14" t="s">
        <v>34</v>
      </c>
      <c r="C2404" s="14">
        <v>860508936</v>
      </c>
      <c r="D2404" s="14" t="s">
        <v>2287</v>
      </c>
      <c r="E2404" s="14" t="s">
        <v>1133</v>
      </c>
      <c r="F2404" s="14" t="s">
        <v>142</v>
      </c>
      <c r="G2404" s="14" t="s">
        <v>36</v>
      </c>
      <c r="H2404" s="14" t="s">
        <v>1134</v>
      </c>
      <c r="I2404" s="14" t="s">
        <v>38</v>
      </c>
      <c r="J2404" s="14" t="s">
        <v>38</v>
      </c>
      <c r="K2404" s="14" t="s">
        <v>39</v>
      </c>
      <c r="L2404" s="14">
        <v>14394324</v>
      </c>
      <c r="M2404" s="14">
        <v>10459775</v>
      </c>
      <c r="N2404" s="14">
        <v>3934549</v>
      </c>
      <c r="O2404" s="14">
        <v>199870</v>
      </c>
      <c r="P2404" s="14">
        <v>2277928</v>
      </c>
      <c r="Q2404" s="14">
        <v>1244424</v>
      </c>
      <c r="R2404" s="14">
        <v>75227</v>
      </c>
      <c r="S2404" s="14">
        <v>57966</v>
      </c>
      <c r="T2404" s="14">
        <v>594806</v>
      </c>
      <c r="U2404" s="14"/>
      <c r="V2404" s="14"/>
      <c r="W2404" s="14">
        <v>3330</v>
      </c>
      <c r="X2404" s="14">
        <v>415752</v>
      </c>
      <c r="Y2404" s="14"/>
      <c r="Z2404" s="14"/>
      <c r="AA2404" s="14"/>
      <c r="AB2404" s="14"/>
      <c r="AC2404" s="14">
        <v>182384</v>
      </c>
      <c r="AD2404" s="14">
        <v>110238</v>
      </c>
      <c r="AE2404" s="14">
        <v>72146</v>
      </c>
      <c r="AF2404" s="14"/>
      <c r="AG2404" s="14">
        <v>72146</v>
      </c>
    </row>
    <row r="2405" spans="1:33" hidden="1" x14ac:dyDescent="0.25">
      <c r="A2405" s="14" t="s">
        <v>33</v>
      </c>
      <c r="B2405" s="14" t="s">
        <v>34</v>
      </c>
      <c r="C2405" s="14">
        <v>860508936</v>
      </c>
      <c r="D2405" s="14" t="s">
        <v>2287</v>
      </c>
      <c r="E2405" s="14" t="s">
        <v>1133</v>
      </c>
      <c r="F2405" s="14" t="s">
        <v>142</v>
      </c>
      <c r="G2405" s="14" t="s">
        <v>36</v>
      </c>
      <c r="H2405" s="14" t="s">
        <v>1134</v>
      </c>
      <c r="I2405" s="14" t="s">
        <v>38</v>
      </c>
      <c r="J2405" s="14" t="s">
        <v>38</v>
      </c>
      <c r="K2405" s="14" t="s">
        <v>40</v>
      </c>
      <c r="L2405" s="14">
        <v>20575769</v>
      </c>
      <c r="M2405" s="14">
        <v>16344521</v>
      </c>
      <c r="N2405" s="14">
        <v>4231248</v>
      </c>
      <c r="O2405" s="14">
        <v>274429</v>
      </c>
      <c r="P2405" s="14">
        <v>2441687</v>
      </c>
      <c r="Q2405" s="14">
        <v>1137760</v>
      </c>
      <c r="R2405" s="14">
        <v>152030</v>
      </c>
      <c r="S2405" s="14">
        <v>11685</v>
      </c>
      <c r="T2405" s="14">
        <v>785885</v>
      </c>
      <c r="U2405" s="14"/>
      <c r="V2405" s="14"/>
      <c r="W2405" s="14">
        <v>3189</v>
      </c>
      <c r="X2405" s="14">
        <v>144219</v>
      </c>
      <c r="Y2405" s="14"/>
      <c r="Z2405" s="14"/>
      <c r="AA2405" s="14"/>
      <c r="AB2405" s="14"/>
      <c r="AC2405" s="14">
        <v>644855</v>
      </c>
      <c r="AD2405" s="14">
        <v>287898</v>
      </c>
      <c r="AE2405" s="14">
        <v>356957</v>
      </c>
      <c r="AF2405" s="14"/>
      <c r="AG2405" s="14">
        <v>356957</v>
      </c>
    </row>
    <row r="2406" spans="1:33" hidden="1" x14ac:dyDescent="0.25">
      <c r="A2406" s="14" t="s">
        <v>33</v>
      </c>
      <c r="B2406" s="14" t="s">
        <v>34</v>
      </c>
      <c r="C2406" s="14">
        <v>860509514</v>
      </c>
      <c r="D2406" s="14" t="s">
        <v>2287</v>
      </c>
      <c r="E2406" s="14" t="s">
        <v>3832</v>
      </c>
      <c r="F2406" s="14" t="s">
        <v>142</v>
      </c>
      <c r="G2406" s="14" t="s">
        <v>45</v>
      </c>
      <c r="H2406" s="14" t="s">
        <v>2087</v>
      </c>
      <c r="I2406" s="14" t="s">
        <v>38</v>
      </c>
      <c r="J2406" s="14" t="s">
        <v>38</v>
      </c>
      <c r="K2406" s="14" t="s">
        <v>39</v>
      </c>
      <c r="L2406" s="14">
        <v>942665043</v>
      </c>
      <c r="M2406" s="14">
        <v>721544839</v>
      </c>
      <c r="N2406" s="14">
        <v>221120204</v>
      </c>
      <c r="O2406" s="14">
        <v>40809222</v>
      </c>
      <c r="P2406" s="14"/>
      <c r="Q2406" s="14">
        <v>116234636</v>
      </c>
      <c r="R2406" s="14">
        <v>1068015</v>
      </c>
      <c r="S2406" s="14">
        <v>-19583437</v>
      </c>
      <c r="T2406" s="14">
        <v>125043338</v>
      </c>
      <c r="U2406" s="14"/>
      <c r="V2406" s="14">
        <v>-9246</v>
      </c>
      <c r="W2406" s="14">
        <v>28925679</v>
      </c>
      <c r="X2406" s="14">
        <v>27058205</v>
      </c>
      <c r="Y2406" s="14"/>
      <c r="Z2406" s="14"/>
      <c r="AA2406" s="14">
        <v>-32600795</v>
      </c>
      <c r="AB2406" s="14"/>
      <c r="AC2406" s="14">
        <v>94300771</v>
      </c>
      <c r="AD2406" s="14">
        <v>24571615</v>
      </c>
      <c r="AE2406" s="14">
        <v>69729156</v>
      </c>
      <c r="AF2406" s="14"/>
      <c r="AG2406" s="14">
        <v>69729156</v>
      </c>
    </row>
    <row r="2407" spans="1:33" hidden="1" x14ac:dyDescent="0.25">
      <c r="A2407" s="14" t="s">
        <v>33</v>
      </c>
      <c r="B2407" s="14" t="s">
        <v>34</v>
      </c>
      <c r="C2407" s="14">
        <v>860509514</v>
      </c>
      <c r="D2407" s="14" t="s">
        <v>2287</v>
      </c>
      <c r="E2407" s="14" t="s">
        <v>3832</v>
      </c>
      <c r="F2407" s="14" t="s">
        <v>142</v>
      </c>
      <c r="G2407" s="14" t="s">
        <v>45</v>
      </c>
      <c r="H2407" s="14" t="s">
        <v>2087</v>
      </c>
      <c r="I2407" s="14" t="s">
        <v>38</v>
      </c>
      <c r="J2407" s="14" t="s">
        <v>38</v>
      </c>
      <c r="K2407" s="14" t="s">
        <v>40</v>
      </c>
      <c r="L2407" s="14">
        <v>835100430</v>
      </c>
      <c r="M2407" s="14">
        <v>659269335</v>
      </c>
      <c r="N2407" s="14">
        <v>175831095</v>
      </c>
      <c r="O2407" s="14">
        <v>47713173</v>
      </c>
      <c r="P2407" s="14"/>
      <c r="Q2407" s="14">
        <v>100961928</v>
      </c>
      <c r="R2407" s="14">
        <v>10154229</v>
      </c>
      <c r="S2407" s="14">
        <v>-14745427</v>
      </c>
      <c r="T2407" s="14">
        <v>97682684</v>
      </c>
      <c r="U2407" s="14"/>
      <c r="V2407" s="14">
        <v>-1853</v>
      </c>
      <c r="W2407" s="14">
        <v>11408612</v>
      </c>
      <c r="X2407" s="14">
        <v>9235625</v>
      </c>
      <c r="Y2407" s="14"/>
      <c r="Z2407" s="14"/>
      <c r="AA2407" s="14">
        <v>-3019988</v>
      </c>
      <c r="AB2407" s="14"/>
      <c r="AC2407" s="14">
        <v>96833830</v>
      </c>
      <c r="AD2407" s="14">
        <v>29699262</v>
      </c>
      <c r="AE2407" s="14">
        <v>67134568</v>
      </c>
      <c r="AF2407" s="14"/>
      <c r="AG2407" s="14">
        <v>67134568</v>
      </c>
    </row>
    <row r="2408" spans="1:33" hidden="1" x14ac:dyDescent="0.25">
      <c r="A2408" s="14" t="s">
        <v>33</v>
      </c>
      <c r="B2408" s="14" t="s">
        <v>34</v>
      </c>
      <c r="C2408" s="14">
        <v>860509583</v>
      </c>
      <c r="D2408" s="14" t="s">
        <v>2287</v>
      </c>
      <c r="E2408" s="14" t="s">
        <v>3833</v>
      </c>
      <c r="F2408" s="14" t="s">
        <v>234</v>
      </c>
      <c r="G2408" s="14" t="s">
        <v>45</v>
      </c>
      <c r="H2408" s="14" t="s">
        <v>3834</v>
      </c>
      <c r="I2408" s="14" t="s">
        <v>38</v>
      </c>
      <c r="J2408" s="14" t="s">
        <v>38</v>
      </c>
      <c r="K2408" s="14" t="s">
        <v>39</v>
      </c>
      <c r="L2408" s="14"/>
      <c r="M2408" s="14"/>
      <c r="N2408" s="14"/>
      <c r="O2408" s="14">
        <v>337028</v>
      </c>
      <c r="P2408" s="14"/>
      <c r="Q2408" s="14">
        <v>2951717</v>
      </c>
      <c r="R2408" s="14">
        <v>124566800</v>
      </c>
      <c r="S2408" s="14">
        <v>3564302</v>
      </c>
      <c r="T2408" s="14">
        <v>-123617187</v>
      </c>
      <c r="U2408" s="14"/>
      <c r="V2408" s="14"/>
      <c r="W2408" s="14">
        <v>15497617</v>
      </c>
      <c r="X2408" s="14">
        <v>7913582</v>
      </c>
      <c r="Y2408" s="14"/>
      <c r="Z2408" s="14"/>
      <c r="AA2408" s="14"/>
      <c r="AB2408" s="14"/>
      <c r="AC2408" s="14">
        <v>-116033152</v>
      </c>
      <c r="AD2408" s="14"/>
      <c r="AE2408" s="14">
        <v>-116033152</v>
      </c>
      <c r="AF2408" s="14"/>
      <c r="AG2408" s="14">
        <v>-116033152</v>
      </c>
    </row>
    <row r="2409" spans="1:33" hidden="1" x14ac:dyDescent="0.25">
      <c r="A2409" s="14" t="s">
        <v>33</v>
      </c>
      <c r="B2409" s="14" t="s">
        <v>34</v>
      </c>
      <c r="C2409" s="14">
        <v>860509583</v>
      </c>
      <c r="D2409" s="14" t="s">
        <v>2287</v>
      </c>
      <c r="E2409" s="14" t="s">
        <v>3833</v>
      </c>
      <c r="F2409" s="14" t="s">
        <v>234</v>
      </c>
      <c r="G2409" s="14" t="s">
        <v>45</v>
      </c>
      <c r="H2409" s="14" t="s">
        <v>3834</v>
      </c>
      <c r="I2409" s="14" t="s">
        <v>38</v>
      </c>
      <c r="J2409" s="14" t="s">
        <v>38</v>
      </c>
      <c r="K2409" s="14" t="s">
        <v>40</v>
      </c>
      <c r="L2409" s="14"/>
      <c r="M2409" s="14"/>
      <c r="N2409" s="14"/>
      <c r="O2409" s="14">
        <v>1225620</v>
      </c>
      <c r="P2409" s="14"/>
      <c r="Q2409" s="14">
        <v>5544395</v>
      </c>
      <c r="R2409" s="14">
        <v>400874</v>
      </c>
      <c r="S2409" s="14">
        <v>207242</v>
      </c>
      <c r="T2409" s="14">
        <v>-4512407</v>
      </c>
      <c r="U2409" s="14"/>
      <c r="V2409" s="14"/>
      <c r="W2409" s="14">
        <v>4110314</v>
      </c>
      <c r="X2409" s="14">
        <v>16246582</v>
      </c>
      <c r="Y2409" s="14"/>
      <c r="Z2409" s="14"/>
      <c r="AA2409" s="14"/>
      <c r="AB2409" s="14"/>
      <c r="AC2409" s="14">
        <v>-16648675</v>
      </c>
      <c r="AD2409" s="14"/>
      <c r="AE2409" s="14">
        <v>-16648675</v>
      </c>
      <c r="AF2409" s="14"/>
      <c r="AG2409" s="14">
        <v>-16648675</v>
      </c>
    </row>
    <row r="2410" spans="1:33" hidden="1" x14ac:dyDescent="0.25">
      <c r="A2410" s="14" t="s">
        <v>33</v>
      </c>
      <c r="B2410" s="14" t="s">
        <v>34</v>
      </c>
      <c r="C2410" s="14">
        <v>860509804</v>
      </c>
      <c r="D2410" s="14" t="s">
        <v>2287</v>
      </c>
      <c r="E2410" s="14" t="s">
        <v>3835</v>
      </c>
      <c r="F2410" s="14" t="s">
        <v>44</v>
      </c>
      <c r="G2410" s="14" t="s">
        <v>45</v>
      </c>
      <c r="H2410" s="14" t="s">
        <v>3836</v>
      </c>
      <c r="I2410" s="14" t="s">
        <v>38</v>
      </c>
      <c r="J2410" s="14" t="s">
        <v>38</v>
      </c>
      <c r="K2410" s="14" t="s">
        <v>39</v>
      </c>
      <c r="L2410" s="14">
        <v>17716559</v>
      </c>
      <c r="M2410" s="14">
        <v>0</v>
      </c>
      <c r="N2410" s="14">
        <v>17716559</v>
      </c>
      <c r="O2410" s="14">
        <v>780402</v>
      </c>
      <c r="P2410" s="14"/>
      <c r="Q2410" s="14">
        <v>20102546</v>
      </c>
      <c r="R2410" s="14">
        <v>1413359</v>
      </c>
      <c r="S2410" s="14"/>
      <c r="T2410" s="14">
        <v>-3018944</v>
      </c>
      <c r="U2410" s="14"/>
      <c r="V2410" s="14"/>
      <c r="W2410" s="14">
        <v>2503158</v>
      </c>
      <c r="X2410" s="14"/>
      <c r="Y2410" s="14"/>
      <c r="Z2410" s="14"/>
      <c r="AA2410" s="14"/>
      <c r="AB2410" s="14"/>
      <c r="AC2410" s="14">
        <v>-515786</v>
      </c>
      <c r="AD2410" s="14">
        <v>2808277</v>
      </c>
      <c r="AE2410" s="14">
        <v>-3324063</v>
      </c>
      <c r="AF2410" s="14"/>
      <c r="AG2410" s="14">
        <v>-3324063</v>
      </c>
    </row>
    <row r="2411" spans="1:33" hidden="1" x14ac:dyDescent="0.25">
      <c r="A2411" s="14" t="s">
        <v>33</v>
      </c>
      <c r="B2411" s="14" t="s">
        <v>34</v>
      </c>
      <c r="C2411" s="14">
        <v>860509804</v>
      </c>
      <c r="D2411" s="14" t="s">
        <v>2287</v>
      </c>
      <c r="E2411" s="14" t="s">
        <v>3835</v>
      </c>
      <c r="F2411" s="14" t="s">
        <v>44</v>
      </c>
      <c r="G2411" s="14" t="s">
        <v>45</v>
      </c>
      <c r="H2411" s="14" t="s">
        <v>3836</v>
      </c>
      <c r="I2411" s="14" t="s">
        <v>38</v>
      </c>
      <c r="J2411" s="14" t="s">
        <v>38</v>
      </c>
      <c r="K2411" s="14" t="s">
        <v>40</v>
      </c>
      <c r="L2411" s="14">
        <v>18549962</v>
      </c>
      <c r="M2411" s="14">
        <v>0</v>
      </c>
      <c r="N2411" s="14">
        <v>18549962</v>
      </c>
      <c r="O2411" s="14">
        <v>933039</v>
      </c>
      <c r="P2411" s="14"/>
      <c r="Q2411" s="14">
        <v>17752368</v>
      </c>
      <c r="R2411" s="14">
        <v>906049</v>
      </c>
      <c r="S2411" s="14"/>
      <c r="T2411" s="14">
        <v>824584</v>
      </c>
      <c r="U2411" s="14"/>
      <c r="V2411" s="14"/>
      <c r="W2411" s="14">
        <v>1504</v>
      </c>
      <c r="X2411" s="14">
        <v>2707618</v>
      </c>
      <c r="Y2411" s="14"/>
      <c r="Z2411" s="14"/>
      <c r="AA2411" s="14"/>
      <c r="AB2411" s="14"/>
      <c r="AC2411" s="14">
        <v>-1881530</v>
      </c>
      <c r="AD2411" s="14">
        <v>116818</v>
      </c>
      <c r="AE2411" s="14">
        <v>-1998348</v>
      </c>
      <c r="AF2411" s="14">
        <v>-93055</v>
      </c>
      <c r="AG2411" s="14">
        <v>-2091403</v>
      </c>
    </row>
    <row r="2412" spans="1:33" hidden="1" x14ac:dyDescent="0.25">
      <c r="A2412" s="14" t="s">
        <v>33</v>
      </c>
      <c r="B2412" s="14" t="s">
        <v>34</v>
      </c>
      <c r="C2412" s="14">
        <v>860510628</v>
      </c>
      <c r="D2412" s="14" t="s">
        <v>2287</v>
      </c>
      <c r="E2412" s="14" t="s">
        <v>3837</v>
      </c>
      <c r="F2412" s="14" t="s">
        <v>132</v>
      </c>
      <c r="G2412" s="14" t="s">
        <v>36</v>
      </c>
      <c r="H2412" s="14" t="s">
        <v>1135</v>
      </c>
      <c r="I2412" s="14" t="s">
        <v>38</v>
      </c>
      <c r="J2412" s="14" t="s">
        <v>38</v>
      </c>
      <c r="K2412" s="14" t="s">
        <v>39</v>
      </c>
      <c r="L2412" s="14">
        <v>5372911</v>
      </c>
      <c r="M2412" s="14"/>
      <c r="N2412" s="14">
        <v>5372911</v>
      </c>
      <c r="O2412" s="14">
        <v>612</v>
      </c>
      <c r="P2412" s="14"/>
      <c r="Q2412" s="14">
        <v>113479</v>
      </c>
      <c r="R2412" s="14">
        <v>3507</v>
      </c>
      <c r="S2412" s="14"/>
      <c r="T2412" s="14">
        <v>5256537</v>
      </c>
      <c r="U2412" s="14"/>
      <c r="V2412" s="14"/>
      <c r="W2412" s="14">
        <v>280</v>
      </c>
      <c r="X2412" s="14">
        <v>27365</v>
      </c>
      <c r="Y2412" s="14"/>
      <c r="Z2412" s="14"/>
      <c r="AA2412" s="14"/>
      <c r="AB2412" s="14"/>
      <c r="AC2412" s="14">
        <v>5229452</v>
      </c>
      <c r="AD2412" s="14">
        <v>1770567</v>
      </c>
      <c r="AE2412" s="14">
        <v>3458885</v>
      </c>
      <c r="AF2412" s="14"/>
      <c r="AG2412" s="14">
        <v>3458885</v>
      </c>
    </row>
    <row r="2413" spans="1:33" hidden="1" x14ac:dyDescent="0.25">
      <c r="A2413" s="14" t="s">
        <v>33</v>
      </c>
      <c r="B2413" s="14" t="s">
        <v>34</v>
      </c>
      <c r="C2413" s="14">
        <v>860510628</v>
      </c>
      <c r="D2413" s="14" t="s">
        <v>2287</v>
      </c>
      <c r="E2413" s="14" t="s">
        <v>3837</v>
      </c>
      <c r="F2413" s="14" t="s">
        <v>132</v>
      </c>
      <c r="G2413" s="14" t="s">
        <v>36</v>
      </c>
      <c r="H2413" s="14" t="s">
        <v>1135</v>
      </c>
      <c r="I2413" s="14" t="s">
        <v>38</v>
      </c>
      <c r="J2413" s="14" t="s">
        <v>38</v>
      </c>
      <c r="K2413" s="14" t="s">
        <v>40</v>
      </c>
      <c r="L2413" s="14">
        <v>2602728</v>
      </c>
      <c r="M2413" s="14"/>
      <c r="N2413" s="14">
        <v>2602728</v>
      </c>
      <c r="O2413" s="14">
        <v>209129</v>
      </c>
      <c r="P2413" s="14"/>
      <c r="Q2413" s="14">
        <v>138648</v>
      </c>
      <c r="R2413" s="14">
        <v>6799</v>
      </c>
      <c r="S2413" s="14"/>
      <c r="T2413" s="14">
        <v>2666410</v>
      </c>
      <c r="U2413" s="14"/>
      <c r="V2413" s="14"/>
      <c r="W2413" s="14">
        <v>73</v>
      </c>
      <c r="X2413" s="14">
        <v>1068</v>
      </c>
      <c r="Y2413" s="14"/>
      <c r="Z2413" s="14"/>
      <c r="AA2413" s="14"/>
      <c r="AB2413" s="14"/>
      <c r="AC2413" s="14">
        <v>2665415</v>
      </c>
      <c r="AD2413" s="14">
        <v>859853</v>
      </c>
      <c r="AE2413" s="14">
        <v>1805562</v>
      </c>
      <c r="AF2413" s="14"/>
      <c r="AG2413" s="14">
        <v>1805562</v>
      </c>
    </row>
    <row r="2414" spans="1:33" hidden="1" x14ac:dyDescent="0.25">
      <c r="A2414" s="14" t="s">
        <v>33</v>
      </c>
      <c r="B2414" s="14" t="s">
        <v>34</v>
      </c>
      <c r="C2414" s="14">
        <v>860510826</v>
      </c>
      <c r="D2414" s="14" t="s">
        <v>2287</v>
      </c>
      <c r="E2414" s="14" t="s">
        <v>3838</v>
      </c>
      <c r="F2414" s="14" t="s">
        <v>131</v>
      </c>
      <c r="G2414" s="14" t="s">
        <v>45</v>
      </c>
      <c r="H2414" s="14" t="s">
        <v>3839</v>
      </c>
      <c r="I2414" s="14" t="s">
        <v>38</v>
      </c>
      <c r="J2414" s="14" t="s">
        <v>38</v>
      </c>
      <c r="K2414" s="14" t="s">
        <v>39</v>
      </c>
      <c r="L2414" s="14">
        <v>41358526</v>
      </c>
      <c r="M2414" s="14">
        <v>19833979</v>
      </c>
      <c r="N2414" s="14">
        <v>21524547</v>
      </c>
      <c r="O2414" s="14"/>
      <c r="P2414" s="14">
        <v>8119549</v>
      </c>
      <c r="Q2414" s="14">
        <v>8420607</v>
      </c>
      <c r="R2414" s="14">
        <v>0</v>
      </c>
      <c r="S2414" s="14">
        <v>1460907</v>
      </c>
      <c r="T2414" s="14">
        <v>6445298</v>
      </c>
      <c r="U2414" s="14">
        <v>0</v>
      </c>
      <c r="V2414" s="14">
        <v>0</v>
      </c>
      <c r="W2414" s="14">
        <v>394939</v>
      </c>
      <c r="X2414" s="14">
        <v>0</v>
      </c>
      <c r="Y2414" s="14">
        <v>0</v>
      </c>
      <c r="Z2414" s="14">
        <v>0</v>
      </c>
      <c r="AA2414" s="14">
        <v>0</v>
      </c>
      <c r="AB2414" s="14">
        <v>0</v>
      </c>
      <c r="AC2414" s="14">
        <v>6840237</v>
      </c>
      <c r="AD2414" s="14">
        <v>2630807</v>
      </c>
      <c r="AE2414" s="14">
        <v>4209430</v>
      </c>
      <c r="AF2414" s="14"/>
      <c r="AG2414" s="14">
        <v>4209430</v>
      </c>
    </row>
    <row r="2415" spans="1:33" hidden="1" x14ac:dyDescent="0.25">
      <c r="A2415" s="14" t="s">
        <v>33</v>
      </c>
      <c r="B2415" s="14" t="s">
        <v>34</v>
      </c>
      <c r="C2415" s="14">
        <v>860510826</v>
      </c>
      <c r="D2415" s="14" t="s">
        <v>2287</v>
      </c>
      <c r="E2415" s="14" t="s">
        <v>3838</v>
      </c>
      <c r="F2415" s="14" t="s">
        <v>131</v>
      </c>
      <c r="G2415" s="14" t="s">
        <v>45</v>
      </c>
      <c r="H2415" s="14" t="s">
        <v>3839</v>
      </c>
      <c r="I2415" s="14" t="s">
        <v>38</v>
      </c>
      <c r="J2415" s="14" t="s">
        <v>38</v>
      </c>
      <c r="K2415" s="14" t="s">
        <v>40</v>
      </c>
      <c r="L2415" s="14">
        <v>51408357</v>
      </c>
      <c r="M2415" s="14">
        <v>29551927</v>
      </c>
      <c r="N2415" s="14">
        <v>21856430</v>
      </c>
      <c r="O2415" s="14">
        <v>0</v>
      </c>
      <c r="P2415" s="14">
        <v>8387614</v>
      </c>
      <c r="Q2415" s="14">
        <v>7378648</v>
      </c>
      <c r="R2415" s="14"/>
      <c r="S2415" s="14">
        <v>-364526</v>
      </c>
      <c r="T2415" s="14">
        <v>5725642</v>
      </c>
      <c r="U2415" s="14">
        <v>0</v>
      </c>
      <c r="V2415" s="14">
        <v>0</v>
      </c>
      <c r="W2415" s="14">
        <v>563980</v>
      </c>
      <c r="X2415" s="14">
        <v>0</v>
      </c>
      <c r="Y2415" s="14">
        <v>0</v>
      </c>
      <c r="Z2415" s="14">
        <v>0</v>
      </c>
      <c r="AA2415" s="14">
        <v>0</v>
      </c>
      <c r="AB2415" s="14"/>
      <c r="AC2415" s="14">
        <v>6289622</v>
      </c>
      <c r="AD2415" s="14">
        <v>2205180</v>
      </c>
      <c r="AE2415" s="14">
        <v>4084442</v>
      </c>
      <c r="AF2415" s="14"/>
      <c r="AG2415" s="14">
        <v>4084442</v>
      </c>
    </row>
    <row r="2416" spans="1:33" hidden="1" x14ac:dyDescent="0.25">
      <c r="A2416" s="14" t="s">
        <v>33</v>
      </c>
      <c r="B2416" s="14" t="s">
        <v>34</v>
      </c>
      <c r="C2416" s="14">
        <v>860511124</v>
      </c>
      <c r="D2416" s="14" t="s">
        <v>2287</v>
      </c>
      <c r="E2416" s="14" t="s">
        <v>3840</v>
      </c>
      <c r="F2416" s="14" t="s">
        <v>897</v>
      </c>
      <c r="G2416" s="14" t="s">
        <v>45</v>
      </c>
      <c r="H2416" s="14" t="s">
        <v>1136</v>
      </c>
      <c r="I2416" s="14" t="s">
        <v>38</v>
      </c>
      <c r="J2416" s="14" t="s">
        <v>38</v>
      </c>
      <c r="K2416" s="14" t="s">
        <v>39</v>
      </c>
      <c r="L2416" s="14">
        <v>42083911</v>
      </c>
      <c r="M2416" s="14">
        <v>18467080</v>
      </c>
      <c r="N2416" s="14">
        <v>23616831</v>
      </c>
      <c r="O2416" s="14">
        <v>642448</v>
      </c>
      <c r="P2416" s="14">
        <v>0</v>
      </c>
      <c r="Q2416" s="14">
        <v>11037689</v>
      </c>
      <c r="R2416" s="14">
        <v>631338</v>
      </c>
      <c r="S2416" s="14">
        <v>0</v>
      </c>
      <c r="T2416" s="14">
        <v>12590252</v>
      </c>
      <c r="U2416" s="14">
        <v>0</v>
      </c>
      <c r="V2416" s="14">
        <v>0</v>
      </c>
      <c r="W2416" s="14">
        <v>47997</v>
      </c>
      <c r="X2416" s="14">
        <v>3089097</v>
      </c>
      <c r="Y2416" s="14">
        <v>0</v>
      </c>
      <c r="Z2416" s="14">
        <v>0</v>
      </c>
      <c r="AA2416" s="14">
        <v>0</v>
      </c>
      <c r="AB2416" s="14">
        <v>0</v>
      </c>
      <c r="AC2416" s="14">
        <v>9549152</v>
      </c>
      <c r="AD2416" s="14">
        <v>3331313</v>
      </c>
      <c r="AE2416" s="14">
        <v>6217839</v>
      </c>
      <c r="AF2416" s="14"/>
      <c r="AG2416" s="14">
        <v>6217839</v>
      </c>
    </row>
    <row r="2417" spans="1:33" hidden="1" x14ac:dyDescent="0.25">
      <c r="A2417" s="14" t="s">
        <v>33</v>
      </c>
      <c r="B2417" s="14" t="s">
        <v>34</v>
      </c>
      <c r="C2417" s="14">
        <v>860511124</v>
      </c>
      <c r="D2417" s="14" t="s">
        <v>2287</v>
      </c>
      <c r="E2417" s="14" t="s">
        <v>3840</v>
      </c>
      <c r="F2417" s="14" t="s">
        <v>897</v>
      </c>
      <c r="G2417" s="14" t="s">
        <v>45</v>
      </c>
      <c r="H2417" s="14" t="s">
        <v>1136</v>
      </c>
      <c r="I2417" s="14" t="s">
        <v>38</v>
      </c>
      <c r="J2417" s="14" t="s">
        <v>38</v>
      </c>
      <c r="K2417" s="14" t="s">
        <v>40</v>
      </c>
      <c r="L2417" s="14">
        <v>38030966</v>
      </c>
      <c r="M2417" s="14">
        <v>15897358</v>
      </c>
      <c r="N2417" s="14">
        <v>22133608</v>
      </c>
      <c r="O2417" s="14">
        <v>620686</v>
      </c>
      <c r="P2417" s="14">
        <v>0</v>
      </c>
      <c r="Q2417" s="14">
        <v>13335098</v>
      </c>
      <c r="R2417" s="14">
        <v>334530</v>
      </c>
      <c r="S2417" s="14">
        <v>0</v>
      </c>
      <c r="T2417" s="14">
        <v>9084666</v>
      </c>
      <c r="U2417" s="14">
        <v>0</v>
      </c>
      <c r="V2417" s="14">
        <v>0</v>
      </c>
      <c r="W2417" s="14">
        <v>5049</v>
      </c>
      <c r="X2417" s="14">
        <v>1171031</v>
      </c>
      <c r="Y2417" s="14">
        <v>0</v>
      </c>
      <c r="Z2417" s="14">
        <v>0</v>
      </c>
      <c r="AA2417" s="14">
        <v>0</v>
      </c>
      <c r="AB2417" s="14">
        <v>0</v>
      </c>
      <c r="AC2417" s="14">
        <v>7918684</v>
      </c>
      <c r="AD2417" s="14">
        <v>2740827</v>
      </c>
      <c r="AE2417" s="14">
        <v>5177857</v>
      </c>
      <c r="AF2417" s="14">
        <v>0</v>
      </c>
      <c r="AG2417" s="14">
        <v>5177857</v>
      </c>
    </row>
    <row r="2418" spans="1:33" hidden="1" x14ac:dyDescent="0.25">
      <c r="A2418" s="14" t="s">
        <v>33</v>
      </c>
      <c r="B2418" s="14" t="s">
        <v>34</v>
      </c>
      <c r="C2418" s="14">
        <v>860511458</v>
      </c>
      <c r="D2418" s="14" t="s">
        <v>2287</v>
      </c>
      <c r="E2418" s="14" t="s">
        <v>1137</v>
      </c>
      <c r="F2418" s="14" t="s">
        <v>207</v>
      </c>
      <c r="G2418" s="14" t="s">
        <v>45</v>
      </c>
      <c r="H2418" s="14" t="s">
        <v>3841</v>
      </c>
      <c r="I2418" s="14" t="s">
        <v>94</v>
      </c>
      <c r="J2418" s="14" t="s">
        <v>227</v>
      </c>
      <c r="K2418" s="14" t="s">
        <v>39</v>
      </c>
      <c r="L2418" s="14">
        <v>579438974</v>
      </c>
      <c r="M2418" s="14">
        <v>487404295</v>
      </c>
      <c r="N2418" s="14">
        <v>92034679</v>
      </c>
      <c r="O2418" s="14">
        <v>6144498</v>
      </c>
      <c r="P2418" s="14">
        <v>40723283</v>
      </c>
      <c r="Q2418" s="14">
        <v>15855504</v>
      </c>
      <c r="R2418" s="14">
        <v>6360330</v>
      </c>
      <c r="S2418" s="14">
        <v>-362011</v>
      </c>
      <c r="T2418" s="14">
        <v>34878049</v>
      </c>
      <c r="U2418" s="14"/>
      <c r="V2418" s="14"/>
      <c r="W2418" s="14"/>
      <c r="X2418" s="14">
        <v>13772066</v>
      </c>
      <c r="Y2418" s="14"/>
      <c r="Z2418" s="14"/>
      <c r="AA2418" s="14"/>
      <c r="AB2418" s="14"/>
      <c r="AC2418" s="14">
        <v>21105983</v>
      </c>
      <c r="AD2418" s="14">
        <v>8414298</v>
      </c>
      <c r="AE2418" s="14">
        <v>12691685</v>
      </c>
      <c r="AF2418" s="14"/>
      <c r="AG2418" s="14">
        <v>12691685</v>
      </c>
    </row>
    <row r="2419" spans="1:33" hidden="1" x14ac:dyDescent="0.25">
      <c r="A2419" s="14" t="s">
        <v>33</v>
      </c>
      <c r="B2419" s="14" t="s">
        <v>34</v>
      </c>
      <c r="C2419" s="14">
        <v>860511458</v>
      </c>
      <c r="D2419" s="14" t="s">
        <v>2287</v>
      </c>
      <c r="E2419" s="14" t="s">
        <v>1137</v>
      </c>
      <c r="F2419" s="14" t="s">
        <v>207</v>
      </c>
      <c r="G2419" s="14" t="s">
        <v>45</v>
      </c>
      <c r="H2419" s="14" t="s">
        <v>3841</v>
      </c>
      <c r="I2419" s="14" t="s">
        <v>94</v>
      </c>
      <c r="J2419" s="14" t="s">
        <v>227</v>
      </c>
      <c r="K2419" s="14" t="s">
        <v>40</v>
      </c>
      <c r="L2419" s="14">
        <v>620415268</v>
      </c>
      <c r="M2419" s="14">
        <v>515953030</v>
      </c>
      <c r="N2419" s="14">
        <v>104462238</v>
      </c>
      <c r="O2419" s="14">
        <v>4010918</v>
      </c>
      <c r="P2419" s="14">
        <v>38534418</v>
      </c>
      <c r="Q2419" s="14">
        <v>13163036</v>
      </c>
      <c r="R2419" s="14">
        <v>2800490</v>
      </c>
      <c r="S2419" s="14">
        <v>-942692</v>
      </c>
      <c r="T2419" s="14">
        <v>53032520</v>
      </c>
      <c r="U2419" s="14"/>
      <c r="V2419" s="14"/>
      <c r="W2419" s="14"/>
      <c r="X2419" s="14">
        <v>14903554</v>
      </c>
      <c r="Y2419" s="14"/>
      <c r="Z2419" s="14"/>
      <c r="AA2419" s="14"/>
      <c r="AB2419" s="14"/>
      <c r="AC2419" s="14">
        <v>38128966</v>
      </c>
      <c r="AD2419" s="14">
        <v>15279210</v>
      </c>
      <c r="AE2419" s="14">
        <v>22849756</v>
      </c>
      <c r="AF2419" s="14"/>
      <c r="AG2419" s="14">
        <v>22849756</v>
      </c>
    </row>
    <row r="2420" spans="1:33" hidden="1" x14ac:dyDescent="0.25">
      <c r="A2420" s="14" t="s">
        <v>33</v>
      </c>
      <c r="B2420" s="14" t="s">
        <v>34</v>
      </c>
      <c r="C2420" s="14">
        <v>860511541</v>
      </c>
      <c r="D2420" s="14" t="s">
        <v>2287</v>
      </c>
      <c r="E2420" s="14" t="s">
        <v>3842</v>
      </c>
      <c r="F2420" s="14" t="s">
        <v>134</v>
      </c>
      <c r="G2420" s="14" t="s">
        <v>45</v>
      </c>
      <c r="H2420" s="14" t="s">
        <v>1138</v>
      </c>
      <c r="I2420" s="14" t="s">
        <v>94</v>
      </c>
      <c r="J2420" s="14" t="s">
        <v>421</v>
      </c>
      <c r="K2420" s="14" t="s">
        <v>39</v>
      </c>
      <c r="L2420" s="14">
        <v>70530827</v>
      </c>
      <c r="M2420" s="14">
        <v>50386729</v>
      </c>
      <c r="N2420" s="14">
        <v>20144098</v>
      </c>
      <c r="O2420" s="14">
        <v>8186750</v>
      </c>
      <c r="P2420" s="14">
        <v>6685786</v>
      </c>
      <c r="Q2420" s="14">
        <v>7061847</v>
      </c>
      <c r="R2420" s="14">
        <v>5207848</v>
      </c>
      <c r="S2420" s="14"/>
      <c r="T2420" s="14">
        <v>9375367</v>
      </c>
      <c r="U2420" s="14">
        <v>0</v>
      </c>
      <c r="V2420" s="14">
        <v>0</v>
      </c>
      <c r="W2420" s="14">
        <v>0</v>
      </c>
      <c r="X2420" s="14">
        <v>0</v>
      </c>
      <c r="Y2420" s="14">
        <v>0</v>
      </c>
      <c r="Z2420" s="14">
        <v>0</v>
      </c>
      <c r="AA2420" s="14">
        <v>0</v>
      </c>
      <c r="AB2420" s="14">
        <v>0</v>
      </c>
      <c r="AC2420" s="14">
        <v>9375367</v>
      </c>
      <c r="AD2420" s="14">
        <v>3949093</v>
      </c>
      <c r="AE2420" s="14">
        <v>5426274</v>
      </c>
      <c r="AF2420" s="14">
        <v>0</v>
      </c>
      <c r="AG2420" s="14">
        <v>5426274</v>
      </c>
    </row>
    <row r="2421" spans="1:33" hidden="1" x14ac:dyDescent="0.25">
      <c r="A2421" s="14" t="s">
        <v>33</v>
      </c>
      <c r="B2421" s="14" t="s">
        <v>34</v>
      </c>
      <c r="C2421" s="14">
        <v>860511541</v>
      </c>
      <c r="D2421" s="14" t="s">
        <v>2287</v>
      </c>
      <c r="E2421" s="14" t="s">
        <v>3842</v>
      </c>
      <c r="F2421" s="14" t="s">
        <v>134</v>
      </c>
      <c r="G2421" s="14" t="s">
        <v>45</v>
      </c>
      <c r="H2421" s="14" t="s">
        <v>1138</v>
      </c>
      <c r="I2421" s="14" t="s">
        <v>94</v>
      </c>
      <c r="J2421" s="14" t="s">
        <v>421</v>
      </c>
      <c r="K2421" s="14" t="s">
        <v>40</v>
      </c>
      <c r="L2421" s="14">
        <v>69335701</v>
      </c>
      <c r="M2421" s="14">
        <v>45911736</v>
      </c>
      <c r="N2421" s="14">
        <v>23423965</v>
      </c>
      <c r="O2421" s="14">
        <v>2049631</v>
      </c>
      <c r="P2421" s="14">
        <v>5845413</v>
      </c>
      <c r="Q2421" s="14">
        <v>5479327</v>
      </c>
      <c r="R2421" s="14">
        <v>8274814</v>
      </c>
      <c r="S2421" s="14"/>
      <c r="T2421" s="14">
        <v>5874042</v>
      </c>
      <c r="U2421" s="14">
        <v>0</v>
      </c>
      <c r="V2421" s="14">
        <v>0</v>
      </c>
      <c r="W2421" s="14">
        <v>0</v>
      </c>
      <c r="X2421" s="14">
        <v>0</v>
      </c>
      <c r="Y2421" s="14">
        <v>0</v>
      </c>
      <c r="Z2421" s="14">
        <v>0</v>
      </c>
      <c r="AA2421" s="14">
        <v>0</v>
      </c>
      <c r="AB2421" s="14">
        <v>0</v>
      </c>
      <c r="AC2421" s="14">
        <v>5874042</v>
      </c>
      <c r="AD2421" s="14">
        <v>2802567</v>
      </c>
      <c r="AE2421" s="14">
        <v>3071475</v>
      </c>
      <c r="AF2421" s="14">
        <v>0</v>
      </c>
      <c r="AG2421" s="14">
        <v>3071475</v>
      </c>
    </row>
    <row r="2422" spans="1:33" hidden="1" x14ac:dyDescent="0.25">
      <c r="A2422" s="14" t="s">
        <v>33</v>
      </c>
      <c r="B2422" s="14" t="s">
        <v>34</v>
      </c>
      <c r="C2422" s="14">
        <v>860511571</v>
      </c>
      <c r="D2422" s="14" t="s">
        <v>2287</v>
      </c>
      <c r="E2422" s="14" t="s">
        <v>1139</v>
      </c>
      <c r="F2422" s="14" t="s">
        <v>131</v>
      </c>
      <c r="G2422" s="14" t="s">
        <v>51</v>
      </c>
      <c r="H2422" s="14" t="s">
        <v>1140</v>
      </c>
      <c r="I2422" s="14" t="s">
        <v>38</v>
      </c>
      <c r="J2422" s="14" t="s">
        <v>38</v>
      </c>
      <c r="K2422" s="14" t="s">
        <v>39</v>
      </c>
      <c r="L2422" s="14">
        <v>72114268</v>
      </c>
      <c r="M2422" s="14">
        <v>41616252</v>
      </c>
      <c r="N2422" s="14">
        <v>30498016</v>
      </c>
      <c r="O2422" s="14">
        <v>1233319</v>
      </c>
      <c r="P2422" s="14">
        <v>11471168</v>
      </c>
      <c r="Q2422" s="14">
        <v>4385819</v>
      </c>
      <c r="R2422" s="14">
        <v>186737</v>
      </c>
      <c r="S2422" s="14"/>
      <c r="T2422" s="14">
        <v>15687611</v>
      </c>
      <c r="U2422" s="14"/>
      <c r="V2422" s="14"/>
      <c r="W2422" s="14">
        <v>548672</v>
      </c>
      <c r="X2422" s="14">
        <v>843164</v>
      </c>
      <c r="Y2422" s="14"/>
      <c r="Z2422" s="14"/>
      <c r="AA2422" s="14"/>
      <c r="AB2422" s="14"/>
      <c r="AC2422" s="14">
        <v>15393119</v>
      </c>
      <c r="AD2422" s="14">
        <v>5511870</v>
      </c>
      <c r="AE2422" s="14">
        <v>9881249</v>
      </c>
      <c r="AF2422" s="14"/>
      <c r="AG2422" s="14">
        <v>9881249</v>
      </c>
    </row>
    <row r="2423" spans="1:33" hidden="1" x14ac:dyDescent="0.25">
      <c r="A2423" s="14" t="s">
        <v>33</v>
      </c>
      <c r="B2423" s="14" t="s">
        <v>34</v>
      </c>
      <c r="C2423" s="14">
        <v>860511571</v>
      </c>
      <c r="D2423" s="14" t="s">
        <v>2287</v>
      </c>
      <c r="E2423" s="14" t="s">
        <v>1139</v>
      </c>
      <c r="F2423" s="14" t="s">
        <v>131</v>
      </c>
      <c r="G2423" s="14" t="s">
        <v>51</v>
      </c>
      <c r="H2423" s="14" t="s">
        <v>1140</v>
      </c>
      <c r="I2423" s="14" t="s">
        <v>38</v>
      </c>
      <c r="J2423" s="14" t="s">
        <v>38</v>
      </c>
      <c r="K2423" s="14" t="s">
        <v>40</v>
      </c>
      <c r="L2423" s="14">
        <v>65403140</v>
      </c>
      <c r="M2423" s="14">
        <v>38426489</v>
      </c>
      <c r="N2423" s="14">
        <v>26976651</v>
      </c>
      <c r="O2423" s="14">
        <v>426863</v>
      </c>
      <c r="P2423" s="14">
        <v>9585452</v>
      </c>
      <c r="Q2423" s="14">
        <v>3777913</v>
      </c>
      <c r="R2423" s="14">
        <v>70064</v>
      </c>
      <c r="S2423" s="14"/>
      <c r="T2423" s="14">
        <v>13970085</v>
      </c>
      <c r="U2423" s="14"/>
      <c r="V2423" s="14"/>
      <c r="W2423" s="14">
        <v>461276</v>
      </c>
      <c r="X2423" s="14">
        <v>796141</v>
      </c>
      <c r="Y2423" s="14"/>
      <c r="Z2423" s="14"/>
      <c r="AA2423" s="14"/>
      <c r="AB2423" s="14"/>
      <c r="AC2423" s="14">
        <v>13635220</v>
      </c>
      <c r="AD2423" s="14">
        <v>4639461</v>
      </c>
      <c r="AE2423" s="14">
        <v>8995759</v>
      </c>
      <c r="AF2423" s="14"/>
      <c r="AG2423" s="14">
        <v>8995759</v>
      </c>
    </row>
    <row r="2424" spans="1:33" hidden="1" x14ac:dyDescent="0.25">
      <c r="A2424" s="14" t="s">
        <v>33</v>
      </c>
      <c r="B2424" s="14" t="s">
        <v>34</v>
      </c>
      <c r="C2424" s="14">
        <v>860511886</v>
      </c>
      <c r="D2424" s="14" t="s">
        <v>2287</v>
      </c>
      <c r="E2424" s="14" t="s">
        <v>3843</v>
      </c>
      <c r="F2424" s="14" t="s">
        <v>221</v>
      </c>
      <c r="G2424" s="14" t="s">
        <v>45</v>
      </c>
      <c r="H2424" s="14" t="s">
        <v>1141</v>
      </c>
      <c r="I2424" s="14" t="s">
        <v>94</v>
      </c>
      <c r="J2424" s="14" t="s">
        <v>158</v>
      </c>
      <c r="K2424" s="14" t="s">
        <v>39</v>
      </c>
      <c r="L2424" s="14">
        <v>63728338</v>
      </c>
      <c r="M2424" s="14">
        <v>40467139</v>
      </c>
      <c r="N2424" s="14">
        <v>23261199</v>
      </c>
      <c r="O2424" s="14">
        <v>159505</v>
      </c>
      <c r="P2424" s="14">
        <v>12728295</v>
      </c>
      <c r="Q2424" s="14">
        <v>2165020</v>
      </c>
      <c r="R2424" s="14">
        <v>487599</v>
      </c>
      <c r="S2424" s="14"/>
      <c r="T2424" s="14">
        <v>8039790</v>
      </c>
      <c r="U2424" s="14"/>
      <c r="V2424" s="14"/>
      <c r="W2424" s="14">
        <v>342247</v>
      </c>
      <c r="X2424" s="14">
        <v>2885736</v>
      </c>
      <c r="Y2424" s="14"/>
      <c r="Z2424" s="14"/>
      <c r="AA2424" s="14"/>
      <c r="AB2424" s="14"/>
      <c r="AC2424" s="14">
        <v>5496301</v>
      </c>
      <c r="AD2424" s="14">
        <v>1991366</v>
      </c>
      <c r="AE2424" s="14">
        <v>3504935</v>
      </c>
      <c r="AF2424" s="14"/>
      <c r="AG2424" s="14">
        <v>3504935</v>
      </c>
    </row>
    <row r="2425" spans="1:33" hidden="1" x14ac:dyDescent="0.25">
      <c r="A2425" s="14" t="s">
        <v>33</v>
      </c>
      <c r="B2425" s="14" t="s">
        <v>34</v>
      </c>
      <c r="C2425" s="14">
        <v>860511886</v>
      </c>
      <c r="D2425" s="14" t="s">
        <v>2287</v>
      </c>
      <c r="E2425" s="14" t="s">
        <v>3843</v>
      </c>
      <c r="F2425" s="14" t="s">
        <v>221</v>
      </c>
      <c r="G2425" s="14" t="s">
        <v>45</v>
      </c>
      <c r="H2425" s="14" t="s">
        <v>1141</v>
      </c>
      <c r="I2425" s="14" t="s">
        <v>94</v>
      </c>
      <c r="J2425" s="14" t="s">
        <v>158</v>
      </c>
      <c r="K2425" s="14" t="s">
        <v>40</v>
      </c>
      <c r="L2425" s="14">
        <v>62500233</v>
      </c>
      <c r="M2425" s="14">
        <v>41505895</v>
      </c>
      <c r="N2425" s="14">
        <v>20994338</v>
      </c>
      <c r="O2425" s="14">
        <v>341048</v>
      </c>
      <c r="P2425" s="14">
        <v>11453360</v>
      </c>
      <c r="Q2425" s="14">
        <v>2511636</v>
      </c>
      <c r="R2425" s="14">
        <v>455392</v>
      </c>
      <c r="S2425" s="14"/>
      <c r="T2425" s="14">
        <v>6914998</v>
      </c>
      <c r="U2425" s="14"/>
      <c r="V2425" s="14"/>
      <c r="W2425" s="14">
        <v>265569</v>
      </c>
      <c r="X2425" s="14">
        <v>2185484</v>
      </c>
      <c r="Y2425" s="14"/>
      <c r="Z2425" s="14"/>
      <c r="AA2425" s="14"/>
      <c r="AB2425" s="14"/>
      <c r="AC2425" s="14">
        <v>4995083</v>
      </c>
      <c r="AD2425" s="14">
        <v>1861858</v>
      </c>
      <c r="AE2425" s="14">
        <v>3133225</v>
      </c>
      <c r="AF2425" s="14"/>
      <c r="AG2425" s="14">
        <v>3133225</v>
      </c>
    </row>
    <row r="2426" spans="1:33" hidden="1" x14ac:dyDescent="0.25">
      <c r="A2426" s="14" t="s">
        <v>33</v>
      </c>
      <c r="B2426" s="14" t="s">
        <v>34</v>
      </c>
      <c r="C2426" s="14">
        <v>860512249</v>
      </c>
      <c r="D2426" s="14" t="s">
        <v>2287</v>
      </c>
      <c r="E2426" s="14" t="s">
        <v>3844</v>
      </c>
      <c r="F2426" s="14" t="s">
        <v>92</v>
      </c>
      <c r="G2426" s="14" t="s">
        <v>45</v>
      </c>
      <c r="H2426" s="14" t="s">
        <v>3845</v>
      </c>
      <c r="I2426" s="14" t="s">
        <v>94</v>
      </c>
      <c r="J2426" s="14" t="s">
        <v>116</v>
      </c>
      <c r="K2426" s="14" t="s">
        <v>39</v>
      </c>
      <c r="L2426" s="14">
        <v>756685608</v>
      </c>
      <c r="M2426" s="14">
        <v>351555119</v>
      </c>
      <c r="N2426" s="14">
        <v>405130489</v>
      </c>
      <c r="O2426" s="14">
        <v>15367578</v>
      </c>
      <c r="P2426" s="14">
        <v>184933331</v>
      </c>
      <c r="Q2426" s="14">
        <v>172703166</v>
      </c>
      <c r="R2426" s="14">
        <v>1679221</v>
      </c>
      <c r="S2426" s="14"/>
      <c r="T2426" s="14">
        <v>61182349</v>
      </c>
      <c r="U2426" s="14"/>
      <c r="V2426" s="14"/>
      <c r="W2426" s="14"/>
      <c r="X2426" s="14">
        <v>11149801</v>
      </c>
      <c r="Y2426" s="14"/>
      <c r="Z2426" s="14"/>
      <c r="AA2426" s="14"/>
      <c r="AB2426" s="14"/>
      <c r="AC2426" s="14">
        <v>50032548</v>
      </c>
      <c r="AD2426" s="14">
        <v>19613145</v>
      </c>
      <c r="AE2426" s="14">
        <v>30419403</v>
      </c>
      <c r="AF2426" s="14"/>
      <c r="AG2426" s="14">
        <v>30419403</v>
      </c>
    </row>
    <row r="2427" spans="1:33" hidden="1" x14ac:dyDescent="0.25">
      <c r="A2427" s="14" t="s">
        <v>33</v>
      </c>
      <c r="B2427" s="14" t="s">
        <v>34</v>
      </c>
      <c r="C2427" s="14">
        <v>860512249</v>
      </c>
      <c r="D2427" s="14" t="s">
        <v>2287</v>
      </c>
      <c r="E2427" s="14" t="s">
        <v>3844</v>
      </c>
      <c r="F2427" s="14" t="s">
        <v>92</v>
      </c>
      <c r="G2427" s="14" t="s">
        <v>45</v>
      </c>
      <c r="H2427" s="14" t="s">
        <v>3845</v>
      </c>
      <c r="I2427" s="14" t="s">
        <v>94</v>
      </c>
      <c r="J2427" s="14" t="s">
        <v>116</v>
      </c>
      <c r="K2427" s="14" t="s">
        <v>40</v>
      </c>
      <c r="L2427" s="14">
        <v>611225917</v>
      </c>
      <c r="M2427" s="14">
        <v>270880882</v>
      </c>
      <c r="N2427" s="14">
        <v>340345035</v>
      </c>
      <c r="O2427" s="14">
        <v>10094825</v>
      </c>
      <c r="P2427" s="14">
        <v>149825345</v>
      </c>
      <c r="Q2427" s="14">
        <v>160281529</v>
      </c>
      <c r="R2427" s="14">
        <v>10709060</v>
      </c>
      <c r="S2427" s="14"/>
      <c r="T2427" s="14">
        <v>29623926</v>
      </c>
      <c r="U2427" s="14"/>
      <c r="V2427" s="14"/>
      <c r="W2427" s="14"/>
      <c r="X2427" s="14">
        <v>38004046</v>
      </c>
      <c r="Y2427" s="14"/>
      <c r="Z2427" s="14"/>
      <c r="AA2427" s="14"/>
      <c r="AB2427" s="14"/>
      <c r="AC2427" s="14">
        <v>-8380120</v>
      </c>
      <c r="AD2427" s="14">
        <v>-277027</v>
      </c>
      <c r="AE2427" s="14">
        <v>-8103093</v>
      </c>
      <c r="AF2427" s="14"/>
      <c r="AG2427" s="14">
        <v>-8103093</v>
      </c>
    </row>
    <row r="2428" spans="1:33" hidden="1" x14ac:dyDescent="0.25">
      <c r="A2428" s="14" t="s">
        <v>33</v>
      </c>
      <c r="B2428" s="14" t="s">
        <v>34</v>
      </c>
      <c r="C2428" s="14">
        <v>860512699</v>
      </c>
      <c r="D2428" s="14" t="s">
        <v>2287</v>
      </c>
      <c r="E2428" s="14" t="s">
        <v>3846</v>
      </c>
      <c r="F2428" s="14" t="s">
        <v>99</v>
      </c>
      <c r="G2428" s="14" t="s">
        <v>36</v>
      </c>
      <c r="H2428" s="14" t="s">
        <v>1142</v>
      </c>
      <c r="I2428" s="14" t="s">
        <v>38</v>
      </c>
      <c r="J2428" s="14" t="s">
        <v>38</v>
      </c>
      <c r="K2428" s="14" t="s">
        <v>39</v>
      </c>
      <c r="L2428" s="14">
        <v>39503391</v>
      </c>
      <c r="M2428" s="14">
        <v>17627201</v>
      </c>
      <c r="N2428" s="14">
        <v>21876190</v>
      </c>
      <c r="O2428" s="14"/>
      <c r="P2428" s="14"/>
      <c r="Q2428" s="14">
        <v>5001516</v>
      </c>
      <c r="R2428" s="14">
        <v>6236507</v>
      </c>
      <c r="S2428" s="14"/>
      <c r="T2428" s="14">
        <v>10638167</v>
      </c>
      <c r="U2428" s="14"/>
      <c r="V2428" s="14"/>
      <c r="W2428" s="14">
        <v>2130718</v>
      </c>
      <c r="X2428" s="14">
        <v>3142170</v>
      </c>
      <c r="Y2428" s="14"/>
      <c r="Z2428" s="14"/>
      <c r="AA2428" s="14"/>
      <c r="AB2428" s="14"/>
      <c r="AC2428" s="14">
        <v>9626715</v>
      </c>
      <c r="AD2428" s="14">
        <v>3451596</v>
      </c>
      <c r="AE2428" s="14">
        <v>6175119</v>
      </c>
      <c r="AF2428" s="14"/>
      <c r="AG2428" s="14">
        <v>6175119</v>
      </c>
    </row>
    <row r="2429" spans="1:33" hidden="1" x14ac:dyDescent="0.25">
      <c r="A2429" s="14" t="s">
        <v>33</v>
      </c>
      <c r="B2429" s="14" t="s">
        <v>34</v>
      </c>
      <c r="C2429" s="14">
        <v>860512699</v>
      </c>
      <c r="D2429" s="14" t="s">
        <v>2287</v>
      </c>
      <c r="E2429" s="14" t="s">
        <v>3846</v>
      </c>
      <c r="F2429" s="14" t="s">
        <v>99</v>
      </c>
      <c r="G2429" s="14" t="s">
        <v>36</v>
      </c>
      <c r="H2429" s="14" t="s">
        <v>1142</v>
      </c>
      <c r="I2429" s="14" t="s">
        <v>38</v>
      </c>
      <c r="J2429" s="14" t="s">
        <v>38</v>
      </c>
      <c r="K2429" s="14" t="s">
        <v>40</v>
      </c>
      <c r="L2429" s="14">
        <v>37589191</v>
      </c>
      <c r="M2429" s="14">
        <v>17469720</v>
      </c>
      <c r="N2429" s="14">
        <v>20119471</v>
      </c>
      <c r="O2429" s="14"/>
      <c r="P2429" s="14"/>
      <c r="Q2429" s="14">
        <v>4401314</v>
      </c>
      <c r="R2429" s="14">
        <v>5260892</v>
      </c>
      <c r="S2429" s="14"/>
      <c r="T2429" s="14">
        <v>10457265</v>
      </c>
      <c r="U2429" s="14"/>
      <c r="V2429" s="14"/>
      <c r="W2429" s="14">
        <v>2940266</v>
      </c>
      <c r="X2429" s="14">
        <v>1506681</v>
      </c>
      <c r="Y2429" s="14"/>
      <c r="Z2429" s="14"/>
      <c r="AA2429" s="14"/>
      <c r="AB2429" s="14"/>
      <c r="AC2429" s="14">
        <v>11890850</v>
      </c>
      <c r="AD2429" s="14">
        <v>4128554</v>
      </c>
      <c r="AE2429" s="14">
        <v>7762296</v>
      </c>
      <c r="AF2429" s="14"/>
      <c r="AG2429" s="14">
        <v>7762296</v>
      </c>
    </row>
    <row r="2430" spans="1:33" hidden="1" x14ac:dyDescent="0.25">
      <c r="A2430" s="14" t="s">
        <v>33</v>
      </c>
      <c r="B2430" s="14" t="s">
        <v>34</v>
      </c>
      <c r="C2430" s="14">
        <v>860512748</v>
      </c>
      <c r="D2430" s="14" t="s">
        <v>2287</v>
      </c>
      <c r="E2430" s="14" t="s">
        <v>1143</v>
      </c>
      <c r="F2430" s="14" t="s">
        <v>152</v>
      </c>
      <c r="G2430" s="14" t="s">
        <v>36</v>
      </c>
      <c r="H2430" s="14" t="s">
        <v>735</v>
      </c>
      <c r="I2430" s="14" t="s">
        <v>38</v>
      </c>
      <c r="J2430" s="14" t="s">
        <v>38</v>
      </c>
      <c r="K2430" s="14" t="s">
        <v>39</v>
      </c>
      <c r="L2430" s="14">
        <v>1800395</v>
      </c>
      <c r="M2430" s="14">
        <v>243537</v>
      </c>
      <c r="N2430" s="14">
        <v>1556858</v>
      </c>
      <c r="O2430" s="14"/>
      <c r="P2430" s="14"/>
      <c r="Q2430" s="14">
        <v>1498411</v>
      </c>
      <c r="R2430" s="14"/>
      <c r="S2430" s="14"/>
      <c r="T2430" s="14">
        <v>58447</v>
      </c>
      <c r="U2430" s="14"/>
      <c r="V2430" s="14"/>
      <c r="W2430" s="14">
        <v>608418</v>
      </c>
      <c r="X2430" s="14">
        <v>7818</v>
      </c>
      <c r="Y2430" s="14"/>
      <c r="Z2430" s="14"/>
      <c r="AA2430" s="14"/>
      <c r="AB2430" s="14"/>
      <c r="AC2430" s="14">
        <v>659047</v>
      </c>
      <c r="AD2430" s="14">
        <v>263494</v>
      </c>
      <c r="AE2430" s="14">
        <v>395553</v>
      </c>
      <c r="AF2430" s="14"/>
      <c r="AG2430" s="14">
        <v>395553</v>
      </c>
    </row>
    <row r="2431" spans="1:33" hidden="1" x14ac:dyDescent="0.25">
      <c r="A2431" s="14" t="s">
        <v>33</v>
      </c>
      <c r="B2431" s="14" t="s">
        <v>34</v>
      </c>
      <c r="C2431" s="14">
        <v>860512748</v>
      </c>
      <c r="D2431" s="14" t="s">
        <v>2287</v>
      </c>
      <c r="E2431" s="14" t="s">
        <v>1143</v>
      </c>
      <c r="F2431" s="14" t="s">
        <v>152</v>
      </c>
      <c r="G2431" s="14" t="s">
        <v>36</v>
      </c>
      <c r="H2431" s="14" t="s">
        <v>735</v>
      </c>
      <c r="I2431" s="14" t="s">
        <v>38</v>
      </c>
      <c r="J2431" s="14" t="s">
        <v>38</v>
      </c>
      <c r="K2431" s="14" t="s">
        <v>40</v>
      </c>
      <c r="L2431" s="14">
        <v>1749881</v>
      </c>
      <c r="M2431" s="14">
        <v>221667</v>
      </c>
      <c r="N2431" s="14">
        <v>1528214</v>
      </c>
      <c r="O2431" s="14"/>
      <c r="P2431" s="14"/>
      <c r="Q2431" s="14">
        <v>1183721</v>
      </c>
      <c r="R2431" s="14"/>
      <c r="S2431" s="14"/>
      <c r="T2431" s="14">
        <v>344493</v>
      </c>
      <c r="U2431" s="14"/>
      <c r="V2431" s="14"/>
      <c r="W2431" s="14">
        <v>503931</v>
      </c>
      <c r="X2431" s="14">
        <v>25252</v>
      </c>
      <c r="Y2431" s="14"/>
      <c r="Z2431" s="14"/>
      <c r="AA2431" s="14"/>
      <c r="AB2431" s="14"/>
      <c r="AC2431" s="14">
        <v>823172</v>
      </c>
      <c r="AD2431" s="14">
        <v>318303</v>
      </c>
      <c r="AE2431" s="14">
        <v>504869</v>
      </c>
      <c r="AF2431" s="14"/>
      <c r="AG2431" s="14">
        <v>504869</v>
      </c>
    </row>
    <row r="2432" spans="1:33" hidden="1" x14ac:dyDescent="0.25">
      <c r="A2432" s="14" t="s">
        <v>33</v>
      </c>
      <c r="B2432" s="14" t="s">
        <v>34</v>
      </c>
      <c r="C2432" s="14">
        <v>860513970</v>
      </c>
      <c r="D2432" s="14" t="s">
        <v>2287</v>
      </c>
      <c r="E2432" s="14" t="s">
        <v>3847</v>
      </c>
      <c r="F2432" s="14" t="s">
        <v>121</v>
      </c>
      <c r="G2432" s="14" t="s">
        <v>36</v>
      </c>
      <c r="H2432" s="14" t="s">
        <v>3848</v>
      </c>
      <c r="I2432" s="14" t="s">
        <v>38</v>
      </c>
      <c r="J2432" s="14" t="s">
        <v>38</v>
      </c>
      <c r="K2432" s="14" t="s">
        <v>39</v>
      </c>
      <c r="L2432" s="14">
        <v>1376198781</v>
      </c>
      <c r="M2432" s="14">
        <v>1159682435</v>
      </c>
      <c r="N2432" s="14">
        <v>216516346</v>
      </c>
      <c r="O2432" s="14">
        <v>20120539</v>
      </c>
      <c r="P2432" s="14">
        <v>21430408</v>
      </c>
      <c r="Q2432" s="14">
        <v>71538571</v>
      </c>
      <c r="R2432" s="14">
        <v>18443476</v>
      </c>
      <c r="S2432" s="14">
        <v>2187649</v>
      </c>
      <c r="T2432" s="14">
        <v>127412079</v>
      </c>
      <c r="U2432" s="14"/>
      <c r="V2432" s="14"/>
      <c r="W2432" s="14">
        <v>77261771</v>
      </c>
      <c r="X2432" s="14">
        <v>138758160</v>
      </c>
      <c r="Y2432" s="14"/>
      <c r="Z2432" s="14"/>
      <c r="AA2432" s="14"/>
      <c r="AB2432" s="14"/>
      <c r="AC2432" s="14">
        <v>65915690</v>
      </c>
      <c r="AD2432" s="14">
        <v>24017601</v>
      </c>
      <c r="AE2432" s="14">
        <v>41898089</v>
      </c>
      <c r="AF2432" s="14"/>
      <c r="AG2432" s="14">
        <v>41898089</v>
      </c>
    </row>
    <row r="2433" spans="1:33" hidden="1" x14ac:dyDescent="0.25">
      <c r="A2433" s="14" t="s">
        <v>33</v>
      </c>
      <c r="B2433" s="14" t="s">
        <v>34</v>
      </c>
      <c r="C2433" s="14">
        <v>860513970</v>
      </c>
      <c r="D2433" s="14" t="s">
        <v>2287</v>
      </c>
      <c r="E2433" s="14" t="s">
        <v>3847</v>
      </c>
      <c r="F2433" s="14" t="s">
        <v>121</v>
      </c>
      <c r="G2433" s="14" t="s">
        <v>36</v>
      </c>
      <c r="H2433" s="14" t="s">
        <v>3848</v>
      </c>
      <c r="I2433" s="14" t="s">
        <v>38</v>
      </c>
      <c r="J2433" s="14" t="s">
        <v>38</v>
      </c>
      <c r="K2433" s="14" t="s">
        <v>40</v>
      </c>
      <c r="L2433" s="14">
        <v>1832968495</v>
      </c>
      <c r="M2433" s="14">
        <v>1199201075</v>
      </c>
      <c r="N2433" s="14">
        <v>633767420</v>
      </c>
      <c r="O2433" s="14">
        <v>17651713</v>
      </c>
      <c r="P2433" s="14">
        <v>40712625</v>
      </c>
      <c r="Q2433" s="14">
        <v>118982479</v>
      </c>
      <c r="R2433" s="14">
        <v>3860392</v>
      </c>
      <c r="S2433" s="14">
        <v>2455035</v>
      </c>
      <c r="T2433" s="14">
        <v>490318672</v>
      </c>
      <c r="U2433" s="14"/>
      <c r="V2433" s="14"/>
      <c r="W2433" s="14">
        <v>108244212</v>
      </c>
      <c r="X2433" s="14">
        <v>86347426</v>
      </c>
      <c r="Y2433" s="14"/>
      <c r="Z2433" s="14"/>
      <c r="AA2433" s="14"/>
      <c r="AB2433" s="14"/>
      <c r="AC2433" s="14">
        <v>512215458</v>
      </c>
      <c r="AD2433" s="14">
        <v>191600275</v>
      </c>
      <c r="AE2433" s="14">
        <v>320615183</v>
      </c>
      <c r="AF2433" s="14"/>
      <c r="AG2433" s="14">
        <v>320615183</v>
      </c>
    </row>
    <row r="2434" spans="1:33" hidden="1" x14ac:dyDescent="0.25">
      <c r="A2434" s="14" t="s">
        <v>33</v>
      </c>
      <c r="B2434" s="14" t="s">
        <v>34</v>
      </c>
      <c r="C2434" s="14">
        <v>860514325</v>
      </c>
      <c r="D2434" s="14" t="s">
        <v>2287</v>
      </c>
      <c r="E2434" s="14" t="s">
        <v>1145</v>
      </c>
      <c r="F2434" s="14" t="s">
        <v>223</v>
      </c>
      <c r="G2434" s="14" t="s">
        <v>51</v>
      </c>
      <c r="H2434" s="14" t="s">
        <v>3849</v>
      </c>
      <c r="I2434" s="14" t="s">
        <v>38</v>
      </c>
      <c r="J2434" s="14" t="s">
        <v>38</v>
      </c>
      <c r="K2434" s="14" t="s">
        <v>39</v>
      </c>
      <c r="L2434" s="14">
        <v>86476547</v>
      </c>
      <c r="M2434" s="14">
        <v>46061207</v>
      </c>
      <c r="N2434" s="14">
        <v>40415340</v>
      </c>
      <c r="O2434" s="14">
        <v>3743930</v>
      </c>
      <c r="P2434" s="14">
        <v>20363909</v>
      </c>
      <c r="Q2434" s="14">
        <v>6404479</v>
      </c>
      <c r="R2434" s="14">
        <v>104329</v>
      </c>
      <c r="S2434" s="14"/>
      <c r="T2434" s="14">
        <v>17286553</v>
      </c>
      <c r="U2434" s="14">
        <v>0</v>
      </c>
      <c r="V2434" s="14">
        <v>0</v>
      </c>
      <c r="W2434" s="14">
        <v>2123933</v>
      </c>
      <c r="X2434" s="14">
        <v>1988221</v>
      </c>
      <c r="Y2434" s="14">
        <v>0</v>
      </c>
      <c r="Z2434" s="14">
        <v>0</v>
      </c>
      <c r="AA2434" s="14">
        <v>0</v>
      </c>
      <c r="AB2434" s="14">
        <v>0</v>
      </c>
      <c r="AC2434" s="14">
        <v>17422265</v>
      </c>
      <c r="AD2434" s="14">
        <v>6150733</v>
      </c>
      <c r="AE2434" s="14">
        <v>11271532</v>
      </c>
      <c r="AF2434" s="14"/>
      <c r="AG2434" s="14">
        <v>11271532</v>
      </c>
    </row>
    <row r="2435" spans="1:33" hidden="1" x14ac:dyDescent="0.25">
      <c r="A2435" s="14" t="s">
        <v>33</v>
      </c>
      <c r="B2435" s="14" t="s">
        <v>34</v>
      </c>
      <c r="C2435" s="14">
        <v>860514325</v>
      </c>
      <c r="D2435" s="14" t="s">
        <v>2287</v>
      </c>
      <c r="E2435" s="14" t="s">
        <v>1145</v>
      </c>
      <c r="F2435" s="14" t="s">
        <v>223</v>
      </c>
      <c r="G2435" s="14" t="s">
        <v>51</v>
      </c>
      <c r="H2435" s="14" t="s">
        <v>3849</v>
      </c>
      <c r="I2435" s="14" t="s">
        <v>38</v>
      </c>
      <c r="J2435" s="14" t="s">
        <v>38</v>
      </c>
      <c r="K2435" s="14" t="s">
        <v>40</v>
      </c>
      <c r="L2435" s="14">
        <v>78731458</v>
      </c>
      <c r="M2435" s="14">
        <v>42611105</v>
      </c>
      <c r="N2435" s="14">
        <v>36120353</v>
      </c>
      <c r="O2435" s="14">
        <v>1766348</v>
      </c>
      <c r="P2435" s="14">
        <v>19299327</v>
      </c>
      <c r="Q2435" s="14">
        <v>6539151</v>
      </c>
      <c r="R2435" s="14">
        <v>407215</v>
      </c>
      <c r="S2435" s="14"/>
      <c r="T2435" s="14">
        <v>11641008</v>
      </c>
      <c r="U2435" s="14">
        <v>0</v>
      </c>
      <c r="V2435" s="14">
        <v>0</v>
      </c>
      <c r="W2435" s="14">
        <v>1686990</v>
      </c>
      <c r="X2435" s="14">
        <v>2535284</v>
      </c>
      <c r="Y2435" s="14">
        <v>0</v>
      </c>
      <c r="Z2435" s="14">
        <v>0</v>
      </c>
      <c r="AA2435" s="14">
        <v>0</v>
      </c>
      <c r="AB2435" s="14">
        <v>0</v>
      </c>
      <c r="AC2435" s="14">
        <v>10792714</v>
      </c>
      <c r="AD2435" s="14">
        <v>3681950</v>
      </c>
      <c r="AE2435" s="14">
        <v>7110764</v>
      </c>
      <c r="AF2435" s="14">
        <v>0</v>
      </c>
      <c r="AG2435" s="14">
        <v>7110764</v>
      </c>
    </row>
    <row r="2436" spans="1:33" hidden="1" x14ac:dyDescent="0.25">
      <c r="A2436" s="14" t="s">
        <v>33</v>
      </c>
      <c r="B2436" s="14" t="s">
        <v>34</v>
      </c>
      <c r="C2436" s="14">
        <v>860514604</v>
      </c>
      <c r="D2436" s="14" t="s">
        <v>2287</v>
      </c>
      <c r="E2436" s="14" t="s">
        <v>3850</v>
      </c>
      <c r="F2436" s="14" t="s">
        <v>190</v>
      </c>
      <c r="G2436" s="14" t="s">
        <v>45</v>
      </c>
      <c r="H2436" s="14" t="s">
        <v>1146</v>
      </c>
      <c r="I2436" s="14" t="s">
        <v>94</v>
      </c>
      <c r="J2436" s="14" t="s">
        <v>227</v>
      </c>
      <c r="K2436" s="14" t="s">
        <v>39</v>
      </c>
      <c r="L2436" s="14">
        <v>246907885</v>
      </c>
      <c r="M2436" s="14">
        <v>176692352</v>
      </c>
      <c r="N2436" s="14">
        <v>70215533</v>
      </c>
      <c r="O2436" s="14">
        <v>644121</v>
      </c>
      <c r="P2436" s="14">
        <v>10083604</v>
      </c>
      <c r="Q2436" s="14">
        <v>9091107</v>
      </c>
      <c r="R2436" s="14">
        <v>4200176</v>
      </c>
      <c r="S2436" s="14"/>
      <c r="T2436" s="14">
        <v>47484767</v>
      </c>
      <c r="U2436" s="14">
        <v>0</v>
      </c>
      <c r="V2436" s="14">
        <v>0</v>
      </c>
      <c r="W2436" s="14">
        <v>9910542</v>
      </c>
      <c r="X2436" s="14">
        <v>23838997</v>
      </c>
      <c r="Y2436" s="14">
        <v>0</v>
      </c>
      <c r="Z2436" s="14">
        <v>0</v>
      </c>
      <c r="AA2436" s="14">
        <v>0</v>
      </c>
      <c r="AB2436" s="14">
        <v>0</v>
      </c>
      <c r="AC2436" s="14">
        <v>33556312</v>
      </c>
      <c r="AD2436" s="14">
        <v>13708094</v>
      </c>
      <c r="AE2436" s="14">
        <v>19848218</v>
      </c>
      <c r="AF2436" s="14">
        <v>0</v>
      </c>
      <c r="AG2436" s="14">
        <v>19848218</v>
      </c>
    </row>
    <row r="2437" spans="1:33" hidden="1" x14ac:dyDescent="0.25">
      <c r="A2437" s="14" t="s">
        <v>33</v>
      </c>
      <c r="B2437" s="14" t="s">
        <v>34</v>
      </c>
      <c r="C2437" s="14">
        <v>860514604</v>
      </c>
      <c r="D2437" s="14" t="s">
        <v>2287</v>
      </c>
      <c r="E2437" s="14" t="s">
        <v>3850</v>
      </c>
      <c r="F2437" s="14" t="s">
        <v>190</v>
      </c>
      <c r="G2437" s="14" t="s">
        <v>45</v>
      </c>
      <c r="H2437" s="14" t="s">
        <v>1146</v>
      </c>
      <c r="I2437" s="14" t="s">
        <v>94</v>
      </c>
      <c r="J2437" s="14" t="s">
        <v>227</v>
      </c>
      <c r="K2437" s="14" t="s">
        <v>40</v>
      </c>
      <c r="L2437" s="14">
        <v>199079724</v>
      </c>
      <c r="M2437" s="14">
        <v>152478558</v>
      </c>
      <c r="N2437" s="14">
        <v>46601166</v>
      </c>
      <c r="O2437" s="14">
        <v>357162</v>
      </c>
      <c r="P2437" s="14">
        <v>6333101</v>
      </c>
      <c r="Q2437" s="14">
        <v>8253976</v>
      </c>
      <c r="R2437" s="14">
        <v>263792</v>
      </c>
      <c r="S2437" s="14"/>
      <c r="T2437" s="14">
        <v>32107459</v>
      </c>
      <c r="U2437" s="14">
        <v>0</v>
      </c>
      <c r="V2437" s="14">
        <v>0</v>
      </c>
      <c r="W2437" s="14">
        <v>9513355</v>
      </c>
      <c r="X2437" s="14">
        <v>11150865</v>
      </c>
      <c r="Y2437" s="14">
        <v>0</v>
      </c>
      <c r="Z2437" s="14">
        <v>0</v>
      </c>
      <c r="AA2437" s="14">
        <v>0</v>
      </c>
      <c r="AB2437" s="14">
        <v>0</v>
      </c>
      <c r="AC2437" s="14">
        <v>30469949</v>
      </c>
      <c r="AD2437" s="14">
        <v>9774447</v>
      </c>
      <c r="AE2437" s="14">
        <v>20695502</v>
      </c>
      <c r="AF2437" s="14">
        <v>0</v>
      </c>
      <c r="AG2437" s="14">
        <v>20695502</v>
      </c>
    </row>
    <row r="2438" spans="1:33" hidden="1" x14ac:dyDescent="0.25">
      <c r="A2438" s="14" t="s">
        <v>33</v>
      </c>
      <c r="B2438" s="14" t="s">
        <v>34</v>
      </c>
      <c r="C2438" s="14">
        <v>860515523</v>
      </c>
      <c r="D2438" s="14" t="s">
        <v>2287</v>
      </c>
      <c r="E2438" s="14" t="s">
        <v>3851</v>
      </c>
      <c r="F2438" s="14" t="s">
        <v>2727</v>
      </c>
      <c r="G2438" s="14" t="s">
        <v>45</v>
      </c>
      <c r="H2438" s="14" t="s">
        <v>3852</v>
      </c>
      <c r="I2438" s="14" t="s">
        <v>38</v>
      </c>
      <c r="J2438" s="14" t="s">
        <v>38</v>
      </c>
      <c r="K2438" s="14" t="s">
        <v>39</v>
      </c>
      <c r="L2438" s="14">
        <v>18938210</v>
      </c>
      <c r="M2438" s="14">
        <v>10234171</v>
      </c>
      <c r="N2438" s="14">
        <v>8704039</v>
      </c>
      <c r="O2438" s="14">
        <v>196996</v>
      </c>
      <c r="P2438" s="14"/>
      <c r="Q2438" s="14">
        <v>5318800</v>
      </c>
      <c r="R2438" s="14">
        <v>108906</v>
      </c>
      <c r="S2438" s="14"/>
      <c r="T2438" s="14">
        <v>3473329</v>
      </c>
      <c r="U2438" s="14"/>
      <c r="V2438" s="14"/>
      <c r="W2438" s="14">
        <v>20133</v>
      </c>
      <c r="X2438" s="14">
        <v>1397067</v>
      </c>
      <c r="Y2438" s="14"/>
      <c r="Z2438" s="14">
        <v>875167</v>
      </c>
      <c r="AA2438" s="14"/>
      <c r="AB2438" s="14"/>
      <c r="AC2438" s="14">
        <v>2971562</v>
      </c>
      <c r="AD2438" s="14">
        <v>158684</v>
      </c>
      <c r="AE2438" s="14">
        <v>2812878</v>
      </c>
      <c r="AF2438" s="14"/>
      <c r="AG2438" s="14">
        <v>2812878</v>
      </c>
    </row>
    <row r="2439" spans="1:33" hidden="1" x14ac:dyDescent="0.25">
      <c r="A2439" s="14" t="s">
        <v>33</v>
      </c>
      <c r="B2439" s="14" t="s">
        <v>34</v>
      </c>
      <c r="C2439" s="14">
        <v>860515523</v>
      </c>
      <c r="D2439" s="14" t="s">
        <v>2287</v>
      </c>
      <c r="E2439" s="14" t="s">
        <v>3851</v>
      </c>
      <c r="F2439" s="14" t="s">
        <v>2727</v>
      </c>
      <c r="G2439" s="14" t="s">
        <v>45</v>
      </c>
      <c r="H2439" s="14" t="s">
        <v>3852</v>
      </c>
      <c r="I2439" s="14" t="s">
        <v>38</v>
      </c>
      <c r="J2439" s="14" t="s">
        <v>38</v>
      </c>
      <c r="K2439" s="14" t="s">
        <v>40</v>
      </c>
      <c r="L2439" s="14">
        <v>19474176</v>
      </c>
      <c r="M2439" s="14">
        <v>11173407</v>
      </c>
      <c r="N2439" s="14">
        <v>8300769</v>
      </c>
      <c r="O2439" s="14">
        <v>115741</v>
      </c>
      <c r="P2439" s="14"/>
      <c r="Q2439" s="14">
        <v>6075612</v>
      </c>
      <c r="R2439" s="14">
        <v>211264</v>
      </c>
      <c r="S2439" s="14"/>
      <c r="T2439" s="14">
        <v>2129634</v>
      </c>
      <c r="U2439" s="14"/>
      <c r="V2439" s="14"/>
      <c r="W2439" s="14">
        <v>4490</v>
      </c>
      <c r="X2439" s="14">
        <v>862285</v>
      </c>
      <c r="Y2439" s="14"/>
      <c r="Z2439" s="14"/>
      <c r="AA2439" s="14"/>
      <c r="AB2439" s="14"/>
      <c r="AC2439" s="14">
        <v>1271839</v>
      </c>
      <c r="AD2439" s="14">
        <v>36524</v>
      </c>
      <c r="AE2439" s="14">
        <v>1235315</v>
      </c>
      <c r="AF2439" s="14"/>
      <c r="AG2439" s="14">
        <v>1235315</v>
      </c>
    </row>
    <row r="2440" spans="1:33" hidden="1" x14ac:dyDescent="0.25">
      <c r="A2440" s="14" t="s">
        <v>33</v>
      </c>
      <c r="B2440" s="14" t="s">
        <v>34</v>
      </c>
      <c r="C2440" s="14">
        <v>860515770</v>
      </c>
      <c r="D2440" s="14" t="s">
        <v>2287</v>
      </c>
      <c r="E2440" s="14" t="s">
        <v>1147</v>
      </c>
      <c r="F2440" s="14" t="s">
        <v>190</v>
      </c>
      <c r="G2440" s="14" t="s">
        <v>111</v>
      </c>
      <c r="H2440" s="14" t="s">
        <v>1148</v>
      </c>
      <c r="I2440" s="14" t="s">
        <v>38</v>
      </c>
      <c r="J2440" s="14" t="s">
        <v>38</v>
      </c>
      <c r="K2440" s="14" t="s">
        <v>39</v>
      </c>
      <c r="L2440" s="14">
        <v>128544143</v>
      </c>
      <c r="M2440" s="14">
        <v>145348370</v>
      </c>
      <c r="N2440" s="14">
        <v>-16804227</v>
      </c>
      <c r="O2440" s="14"/>
      <c r="P2440" s="14"/>
      <c r="Q2440" s="14">
        <v>12554235</v>
      </c>
      <c r="R2440" s="14">
        <v>18149774</v>
      </c>
      <c r="S2440" s="14"/>
      <c r="T2440" s="14">
        <v>-47508236</v>
      </c>
      <c r="U2440" s="14"/>
      <c r="V2440" s="14"/>
      <c r="W2440" s="14"/>
      <c r="X2440" s="14">
        <v>15628309</v>
      </c>
      <c r="Y2440" s="14">
        <v>10678885</v>
      </c>
      <c r="Z2440" s="14"/>
      <c r="AA2440" s="14"/>
      <c r="AB2440" s="14"/>
      <c r="AC2440" s="14">
        <v>-73815430</v>
      </c>
      <c r="AD2440" s="14">
        <v>-75616259</v>
      </c>
      <c r="AE2440" s="14">
        <v>1800829</v>
      </c>
      <c r="AF2440" s="14"/>
      <c r="AG2440" s="14">
        <v>1800829</v>
      </c>
    </row>
    <row r="2441" spans="1:33" hidden="1" x14ac:dyDescent="0.25">
      <c r="A2441" s="14" t="s">
        <v>33</v>
      </c>
      <c r="B2441" s="14" t="s">
        <v>34</v>
      </c>
      <c r="C2441" s="14">
        <v>860515770</v>
      </c>
      <c r="D2441" s="14" t="s">
        <v>2287</v>
      </c>
      <c r="E2441" s="14" t="s">
        <v>1147</v>
      </c>
      <c r="F2441" s="14" t="s">
        <v>190</v>
      </c>
      <c r="G2441" s="14" t="s">
        <v>111</v>
      </c>
      <c r="H2441" s="14" t="s">
        <v>1148</v>
      </c>
      <c r="I2441" s="14" t="s">
        <v>38</v>
      </c>
      <c r="J2441" s="14" t="s">
        <v>38</v>
      </c>
      <c r="K2441" s="14" t="s">
        <v>40</v>
      </c>
      <c r="L2441" s="14">
        <v>221491218</v>
      </c>
      <c r="M2441" s="14">
        <v>205713517</v>
      </c>
      <c r="N2441" s="14">
        <v>15777701</v>
      </c>
      <c r="O2441" s="14">
        <v>18766463</v>
      </c>
      <c r="P2441" s="14"/>
      <c r="Q2441" s="14">
        <v>10291571</v>
      </c>
      <c r="R2441" s="14"/>
      <c r="S2441" s="14"/>
      <c r="T2441" s="14">
        <v>24252593</v>
      </c>
      <c r="U2441" s="14"/>
      <c r="V2441" s="14"/>
      <c r="W2441" s="14"/>
      <c r="X2441" s="14">
        <v>10579711</v>
      </c>
      <c r="Y2441" s="14"/>
      <c r="Z2441" s="14"/>
      <c r="AA2441" s="14"/>
      <c r="AB2441" s="14"/>
      <c r="AC2441" s="14">
        <v>13672882</v>
      </c>
      <c r="AD2441" s="14"/>
      <c r="AE2441" s="14">
        <v>13672882</v>
      </c>
      <c r="AF2441" s="14"/>
      <c r="AG2441" s="14">
        <v>13672882</v>
      </c>
    </row>
    <row r="2442" spans="1:33" hidden="1" x14ac:dyDescent="0.25">
      <c r="A2442" s="14" t="s">
        <v>33</v>
      </c>
      <c r="B2442" s="14" t="s">
        <v>34</v>
      </c>
      <c r="C2442" s="14">
        <v>860515812</v>
      </c>
      <c r="D2442" s="14" t="s">
        <v>2287</v>
      </c>
      <c r="E2442" s="14" t="s">
        <v>1149</v>
      </c>
      <c r="F2442" s="14" t="s">
        <v>259</v>
      </c>
      <c r="G2442" s="14" t="s">
        <v>36</v>
      </c>
      <c r="H2442" s="14" t="s">
        <v>3853</v>
      </c>
      <c r="I2442" s="14" t="s">
        <v>38</v>
      </c>
      <c r="J2442" s="14" t="s">
        <v>38</v>
      </c>
      <c r="K2442" s="14" t="s">
        <v>39</v>
      </c>
      <c r="L2442" s="14">
        <v>68364370</v>
      </c>
      <c r="M2442" s="14">
        <v>55332372</v>
      </c>
      <c r="N2442" s="14">
        <v>13031998</v>
      </c>
      <c r="O2442" s="14">
        <v>1663466</v>
      </c>
      <c r="P2442" s="14">
        <v>6947169</v>
      </c>
      <c r="Q2442" s="14">
        <v>3843834</v>
      </c>
      <c r="R2442" s="14">
        <v>341679</v>
      </c>
      <c r="S2442" s="14">
        <v>50552</v>
      </c>
      <c r="T2442" s="14">
        <v>3613334</v>
      </c>
      <c r="U2442" s="14"/>
      <c r="V2442" s="14"/>
      <c r="W2442" s="14">
        <v>430645</v>
      </c>
      <c r="X2442" s="14">
        <v>2898644</v>
      </c>
      <c r="Y2442" s="14"/>
      <c r="Z2442" s="14"/>
      <c r="AA2442" s="14"/>
      <c r="AB2442" s="14"/>
      <c r="AC2442" s="14">
        <v>1145335</v>
      </c>
      <c r="AD2442" s="14">
        <v>578428</v>
      </c>
      <c r="AE2442" s="14">
        <v>566907</v>
      </c>
      <c r="AF2442" s="14"/>
      <c r="AG2442" s="14">
        <v>566907</v>
      </c>
    </row>
    <row r="2443" spans="1:33" hidden="1" x14ac:dyDescent="0.25">
      <c r="A2443" s="14" t="s">
        <v>33</v>
      </c>
      <c r="B2443" s="14" t="s">
        <v>34</v>
      </c>
      <c r="C2443" s="14">
        <v>860515812</v>
      </c>
      <c r="D2443" s="14" t="s">
        <v>2287</v>
      </c>
      <c r="E2443" s="14" t="s">
        <v>1149</v>
      </c>
      <c r="F2443" s="14" t="s">
        <v>259</v>
      </c>
      <c r="G2443" s="14" t="s">
        <v>36</v>
      </c>
      <c r="H2443" s="14" t="s">
        <v>3853</v>
      </c>
      <c r="I2443" s="14" t="s">
        <v>38</v>
      </c>
      <c r="J2443" s="14" t="s">
        <v>38</v>
      </c>
      <c r="K2443" s="14" t="s">
        <v>40</v>
      </c>
      <c r="L2443" s="14">
        <v>82565308</v>
      </c>
      <c r="M2443" s="14">
        <v>64175742</v>
      </c>
      <c r="N2443" s="14">
        <v>18389566</v>
      </c>
      <c r="O2443" s="14">
        <v>359019</v>
      </c>
      <c r="P2443" s="14">
        <v>7270474</v>
      </c>
      <c r="Q2443" s="14">
        <v>3022761</v>
      </c>
      <c r="R2443" s="14">
        <v>435174</v>
      </c>
      <c r="S2443" s="14">
        <v>60323</v>
      </c>
      <c r="T2443" s="14">
        <v>8080499</v>
      </c>
      <c r="U2443" s="14"/>
      <c r="V2443" s="14"/>
      <c r="W2443" s="14">
        <v>2345</v>
      </c>
      <c r="X2443" s="14">
        <v>1760635</v>
      </c>
      <c r="Y2443" s="14"/>
      <c r="Z2443" s="14"/>
      <c r="AA2443" s="14"/>
      <c r="AB2443" s="14"/>
      <c r="AC2443" s="14">
        <v>6322209</v>
      </c>
      <c r="AD2443" s="14">
        <v>2866217</v>
      </c>
      <c r="AE2443" s="14">
        <v>3455992</v>
      </c>
      <c r="AF2443" s="14"/>
      <c r="AG2443" s="14">
        <v>3455992</v>
      </c>
    </row>
    <row r="2444" spans="1:33" hidden="1" x14ac:dyDescent="0.25">
      <c r="A2444" s="14" t="s">
        <v>33</v>
      </c>
      <c r="B2444" s="14" t="s">
        <v>34</v>
      </c>
      <c r="C2444" s="14">
        <v>860516431</v>
      </c>
      <c r="D2444" s="14" t="s">
        <v>2287</v>
      </c>
      <c r="E2444" s="14" t="s">
        <v>3854</v>
      </c>
      <c r="F2444" s="14" t="s">
        <v>289</v>
      </c>
      <c r="G2444" s="14" t="s">
        <v>111</v>
      </c>
      <c r="H2444" s="14" t="s">
        <v>846</v>
      </c>
      <c r="I2444" s="14" t="s">
        <v>38</v>
      </c>
      <c r="J2444" s="14" t="s">
        <v>38</v>
      </c>
      <c r="K2444" s="14" t="s">
        <v>39</v>
      </c>
      <c r="L2444" s="14">
        <v>1579512000</v>
      </c>
      <c r="M2444" s="14">
        <v>1074159000</v>
      </c>
      <c r="N2444" s="14">
        <v>505353000</v>
      </c>
      <c r="O2444" s="14"/>
      <c r="P2444" s="14"/>
      <c r="Q2444" s="14">
        <v>165043000</v>
      </c>
      <c r="R2444" s="14"/>
      <c r="S2444" s="14">
        <v>73348000</v>
      </c>
      <c r="T2444" s="14">
        <v>413658000</v>
      </c>
      <c r="U2444" s="14"/>
      <c r="V2444" s="14"/>
      <c r="W2444" s="14">
        <v>73046000</v>
      </c>
      <c r="X2444" s="14">
        <v>23281000</v>
      </c>
      <c r="Y2444" s="14">
        <v>12207000</v>
      </c>
      <c r="Z2444" s="14"/>
      <c r="AA2444" s="14"/>
      <c r="AB2444" s="14"/>
      <c r="AC2444" s="14">
        <v>451216000</v>
      </c>
      <c r="AD2444" s="14">
        <v>-132788000</v>
      </c>
      <c r="AE2444" s="14">
        <v>584004000</v>
      </c>
      <c r="AF2444" s="14"/>
      <c r="AG2444" s="14">
        <v>584004000</v>
      </c>
    </row>
    <row r="2445" spans="1:33" hidden="1" x14ac:dyDescent="0.25">
      <c r="A2445" s="14" t="s">
        <v>33</v>
      </c>
      <c r="B2445" s="14" t="s">
        <v>34</v>
      </c>
      <c r="C2445" s="14">
        <v>860516431</v>
      </c>
      <c r="D2445" s="14" t="s">
        <v>2287</v>
      </c>
      <c r="E2445" s="14" t="s">
        <v>3854</v>
      </c>
      <c r="F2445" s="14" t="s">
        <v>289</v>
      </c>
      <c r="G2445" s="14" t="s">
        <v>111</v>
      </c>
      <c r="H2445" s="14" t="s">
        <v>846</v>
      </c>
      <c r="I2445" s="14" t="s">
        <v>38</v>
      </c>
      <c r="J2445" s="14" t="s">
        <v>38</v>
      </c>
      <c r="K2445" s="14" t="s">
        <v>40</v>
      </c>
      <c r="L2445" s="14">
        <v>1784466000</v>
      </c>
      <c r="M2445" s="14">
        <v>824879000</v>
      </c>
      <c r="N2445" s="14">
        <v>959587000</v>
      </c>
      <c r="O2445" s="14"/>
      <c r="P2445" s="14"/>
      <c r="Q2445" s="14">
        <v>106573000</v>
      </c>
      <c r="R2445" s="14"/>
      <c r="S2445" s="14">
        <v>72384000</v>
      </c>
      <c r="T2445" s="14">
        <v>925398000</v>
      </c>
      <c r="U2445" s="14"/>
      <c r="V2445" s="14"/>
      <c r="W2445" s="14">
        <v>32192000</v>
      </c>
      <c r="X2445" s="14"/>
      <c r="Y2445" s="14">
        <v>-21600000</v>
      </c>
      <c r="Z2445" s="14"/>
      <c r="AA2445" s="14"/>
      <c r="AB2445" s="14"/>
      <c r="AC2445" s="14">
        <v>979190000</v>
      </c>
      <c r="AD2445" s="14">
        <v>530882000</v>
      </c>
      <c r="AE2445" s="14">
        <v>448308000</v>
      </c>
      <c r="AF2445" s="14"/>
      <c r="AG2445" s="14">
        <v>448308000</v>
      </c>
    </row>
    <row r="2446" spans="1:33" hidden="1" x14ac:dyDescent="0.25">
      <c r="A2446" s="14" t="s">
        <v>33</v>
      </c>
      <c r="B2446" s="14" t="s">
        <v>34</v>
      </c>
      <c r="C2446" s="14">
        <v>860516806</v>
      </c>
      <c r="D2446" s="14" t="s">
        <v>2287</v>
      </c>
      <c r="E2446" s="14" t="s">
        <v>1150</v>
      </c>
      <c r="F2446" s="14" t="s">
        <v>211</v>
      </c>
      <c r="G2446" s="14" t="s">
        <v>51</v>
      </c>
      <c r="H2446" s="14" t="s">
        <v>1151</v>
      </c>
      <c r="I2446" s="14" t="s">
        <v>38</v>
      </c>
      <c r="J2446" s="14" t="s">
        <v>38</v>
      </c>
      <c r="K2446" s="14" t="s">
        <v>39</v>
      </c>
      <c r="L2446" s="14">
        <v>924224916</v>
      </c>
      <c r="M2446" s="14">
        <v>602951280</v>
      </c>
      <c r="N2446" s="14">
        <v>321273636</v>
      </c>
      <c r="O2446" s="14">
        <v>15977626</v>
      </c>
      <c r="P2446" s="14">
        <v>232977863</v>
      </c>
      <c r="Q2446" s="14">
        <v>65209829</v>
      </c>
      <c r="R2446" s="14">
        <v>6274354</v>
      </c>
      <c r="S2446" s="14">
        <v>-341956</v>
      </c>
      <c r="T2446" s="14">
        <v>32447260</v>
      </c>
      <c r="U2446" s="14"/>
      <c r="V2446" s="14">
        <v>-224798</v>
      </c>
      <c r="W2446" s="14">
        <v>38669470</v>
      </c>
      <c r="X2446" s="14">
        <v>94043158</v>
      </c>
      <c r="Y2446" s="14"/>
      <c r="Z2446" s="14"/>
      <c r="AA2446" s="14"/>
      <c r="AB2446" s="14"/>
      <c r="AC2446" s="14">
        <v>-23151226</v>
      </c>
      <c r="AD2446" s="14">
        <v>-4114021</v>
      </c>
      <c r="AE2446" s="14">
        <v>-19037205</v>
      </c>
      <c r="AF2446" s="14"/>
      <c r="AG2446" s="14">
        <v>-19037205</v>
      </c>
    </row>
    <row r="2447" spans="1:33" hidden="1" x14ac:dyDescent="0.25">
      <c r="A2447" s="14" t="s">
        <v>33</v>
      </c>
      <c r="B2447" s="14" t="s">
        <v>34</v>
      </c>
      <c r="C2447" s="14">
        <v>860516806</v>
      </c>
      <c r="D2447" s="14" t="s">
        <v>2287</v>
      </c>
      <c r="E2447" s="14" t="s">
        <v>1150</v>
      </c>
      <c r="F2447" s="14" t="s">
        <v>211</v>
      </c>
      <c r="G2447" s="14" t="s">
        <v>51</v>
      </c>
      <c r="H2447" s="14" t="s">
        <v>1151</v>
      </c>
      <c r="I2447" s="14" t="s">
        <v>38</v>
      </c>
      <c r="J2447" s="14" t="s">
        <v>38</v>
      </c>
      <c r="K2447" s="14" t="s">
        <v>40</v>
      </c>
      <c r="L2447" s="14">
        <v>913758497</v>
      </c>
      <c r="M2447" s="14">
        <v>575050906</v>
      </c>
      <c r="N2447" s="14">
        <v>338707591</v>
      </c>
      <c r="O2447" s="14">
        <v>17807909</v>
      </c>
      <c r="P2447" s="14">
        <v>205991655</v>
      </c>
      <c r="Q2447" s="14">
        <v>63229493</v>
      </c>
      <c r="R2447" s="14">
        <v>3945307</v>
      </c>
      <c r="S2447" s="14">
        <v>-1399359</v>
      </c>
      <c r="T2447" s="14">
        <v>81949686</v>
      </c>
      <c r="U2447" s="14"/>
      <c r="V2447" s="14">
        <v>-337285</v>
      </c>
      <c r="W2447" s="14">
        <v>2364169</v>
      </c>
      <c r="X2447" s="14">
        <v>72311792</v>
      </c>
      <c r="Y2447" s="14"/>
      <c r="Z2447" s="14"/>
      <c r="AA2447" s="14"/>
      <c r="AB2447" s="14"/>
      <c r="AC2447" s="14">
        <v>11664778</v>
      </c>
      <c r="AD2447" s="14">
        <v>6003432</v>
      </c>
      <c r="AE2447" s="14">
        <v>5661346</v>
      </c>
      <c r="AF2447" s="14"/>
      <c r="AG2447" s="14">
        <v>5661346</v>
      </c>
    </row>
    <row r="2448" spans="1:33" hidden="1" x14ac:dyDescent="0.25">
      <c r="A2448" s="14" t="s">
        <v>33</v>
      </c>
      <c r="B2448" s="14" t="s">
        <v>34</v>
      </c>
      <c r="C2448" s="14">
        <v>860517030</v>
      </c>
      <c r="D2448" s="14" t="s">
        <v>2287</v>
      </c>
      <c r="E2448" s="14" t="s">
        <v>1152</v>
      </c>
      <c r="F2448" s="14" t="s">
        <v>101</v>
      </c>
      <c r="G2448" s="14" t="s">
        <v>36</v>
      </c>
      <c r="H2448" s="14" t="s">
        <v>3855</v>
      </c>
      <c r="I2448" s="14" t="s">
        <v>38</v>
      </c>
      <c r="J2448" s="14" t="s">
        <v>38</v>
      </c>
      <c r="K2448" s="14" t="s">
        <v>39</v>
      </c>
      <c r="L2448" s="14">
        <v>15328181</v>
      </c>
      <c r="M2448" s="14">
        <v>4487247</v>
      </c>
      <c r="N2448" s="14">
        <v>10840934</v>
      </c>
      <c r="O2448" s="14">
        <v>19989</v>
      </c>
      <c r="P2448" s="14">
        <v>0</v>
      </c>
      <c r="Q2448" s="14">
        <v>10983326</v>
      </c>
      <c r="R2448" s="14">
        <v>0</v>
      </c>
      <c r="S2448" s="14"/>
      <c r="T2448" s="14">
        <v>-122403</v>
      </c>
      <c r="U2448" s="14">
        <v>0</v>
      </c>
      <c r="V2448" s="14">
        <v>0</v>
      </c>
      <c r="W2448" s="14">
        <v>0</v>
      </c>
      <c r="X2448" s="14">
        <v>1018713</v>
      </c>
      <c r="Y2448" s="14">
        <v>0</v>
      </c>
      <c r="Z2448" s="14">
        <v>0</v>
      </c>
      <c r="AA2448" s="14">
        <v>0</v>
      </c>
      <c r="AB2448" s="14">
        <v>0</v>
      </c>
      <c r="AC2448" s="14">
        <v>-1141116</v>
      </c>
      <c r="AD2448" s="14">
        <v>-106876</v>
      </c>
      <c r="AE2448" s="14">
        <v>-1034240</v>
      </c>
      <c r="AF2448" s="14">
        <v>0</v>
      </c>
      <c r="AG2448" s="14">
        <v>-1034240</v>
      </c>
    </row>
    <row r="2449" spans="1:33" hidden="1" x14ac:dyDescent="0.25">
      <c r="A2449" s="14" t="s">
        <v>33</v>
      </c>
      <c r="B2449" s="14" t="s">
        <v>34</v>
      </c>
      <c r="C2449" s="14">
        <v>860517030</v>
      </c>
      <c r="D2449" s="14" t="s">
        <v>2287</v>
      </c>
      <c r="E2449" s="14" t="s">
        <v>1152</v>
      </c>
      <c r="F2449" s="14" t="s">
        <v>101</v>
      </c>
      <c r="G2449" s="14" t="s">
        <v>36</v>
      </c>
      <c r="H2449" s="14" t="s">
        <v>3855</v>
      </c>
      <c r="I2449" s="14" t="s">
        <v>38</v>
      </c>
      <c r="J2449" s="14" t="s">
        <v>38</v>
      </c>
      <c r="K2449" s="14" t="s">
        <v>40</v>
      </c>
      <c r="L2449" s="14">
        <v>11288877</v>
      </c>
      <c r="M2449" s="14">
        <v>3295915</v>
      </c>
      <c r="N2449" s="14">
        <v>7992962</v>
      </c>
      <c r="O2449" s="14">
        <v>1719906</v>
      </c>
      <c r="P2449" s="14">
        <v>0</v>
      </c>
      <c r="Q2449" s="14">
        <v>9063437</v>
      </c>
      <c r="R2449" s="14">
        <v>0</v>
      </c>
      <c r="S2449" s="14"/>
      <c r="T2449" s="14">
        <v>649431</v>
      </c>
      <c r="U2449" s="14">
        <v>0</v>
      </c>
      <c r="V2449" s="14">
        <v>0</v>
      </c>
      <c r="W2449" s="14">
        <v>0</v>
      </c>
      <c r="X2449" s="14">
        <v>1196778</v>
      </c>
      <c r="Y2449" s="14">
        <v>0</v>
      </c>
      <c r="Z2449" s="14">
        <v>0</v>
      </c>
      <c r="AA2449" s="14">
        <v>0</v>
      </c>
      <c r="AB2449" s="14">
        <v>0</v>
      </c>
      <c r="AC2449" s="14">
        <v>-547347</v>
      </c>
      <c r="AD2449" s="14">
        <v>992813</v>
      </c>
      <c r="AE2449" s="14">
        <v>-1540160</v>
      </c>
      <c r="AF2449" s="14">
        <v>0</v>
      </c>
      <c r="AG2449" s="14">
        <v>-1540160</v>
      </c>
    </row>
    <row r="2450" spans="1:33" hidden="1" x14ac:dyDescent="0.25">
      <c r="A2450" s="14" t="s">
        <v>33</v>
      </c>
      <c r="B2450" s="14" t="s">
        <v>34</v>
      </c>
      <c r="C2450" s="14">
        <v>860518811</v>
      </c>
      <c r="D2450" s="14" t="s">
        <v>2287</v>
      </c>
      <c r="E2450" s="14" t="s">
        <v>1153</v>
      </c>
      <c r="F2450" s="14" t="s">
        <v>293</v>
      </c>
      <c r="G2450" s="14" t="s">
        <v>36</v>
      </c>
      <c r="H2450" s="14" t="s">
        <v>3856</v>
      </c>
      <c r="I2450" s="14" t="s">
        <v>94</v>
      </c>
      <c r="J2450" s="14" t="s">
        <v>227</v>
      </c>
      <c r="K2450" s="14" t="s">
        <v>39</v>
      </c>
      <c r="L2450" s="14">
        <v>181726672</v>
      </c>
      <c r="M2450" s="14">
        <v>141362146</v>
      </c>
      <c r="N2450" s="14">
        <v>40364526</v>
      </c>
      <c r="O2450" s="14">
        <v>653570</v>
      </c>
      <c r="P2450" s="14">
        <v>14741769</v>
      </c>
      <c r="Q2450" s="14">
        <v>4910880</v>
      </c>
      <c r="R2450" s="14">
        <v>0</v>
      </c>
      <c r="S2450" s="14"/>
      <c r="T2450" s="14">
        <v>21365447</v>
      </c>
      <c r="U2450" s="14"/>
      <c r="V2450" s="14"/>
      <c r="W2450" s="14">
        <v>4023614</v>
      </c>
      <c r="X2450" s="14">
        <v>4120701</v>
      </c>
      <c r="Y2450" s="14"/>
      <c r="Z2450" s="14"/>
      <c r="AA2450" s="14"/>
      <c r="AB2450" s="14"/>
      <c r="AC2450" s="14">
        <v>21268360</v>
      </c>
      <c r="AD2450" s="14">
        <v>8145700</v>
      </c>
      <c r="AE2450" s="14">
        <v>13122660</v>
      </c>
      <c r="AF2450" s="14"/>
      <c r="AG2450" s="14">
        <v>13122660</v>
      </c>
    </row>
    <row r="2451" spans="1:33" hidden="1" x14ac:dyDescent="0.25">
      <c r="A2451" s="14" t="s">
        <v>33</v>
      </c>
      <c r="B2451" s="14" t="s">
        <v>34</v>
      </c>
      <c r="C2451" s="14">
        <v>860518811</v>
      </c>
      <c r="D2451" s="14" t="s">
        <v>2287</v>
      </c>
      <c r="E2451" s="14" t="s">
        <v>1153</v>
      </c>
      <c r="F2451" s="14" t="s">
        <v>293</v>
      </c>
      <c r="G2451" s="14" t="s">
        <v>36</v>
      </c>
      <c r="H2451" s="14" t="s">
        <v>3856</v>
      </c>
      <c r="I2451" s="14" t="s">
        <v>94</v>
      </c>
      <c r="J2451" s="14" t="s">
        <v>227</v>
      </c>
      <c r="K2451" s="14" t="s">
        <v>40</v>
      </c>
      <c r="L2451" s="14">
        <v>169362242</v>
      </c>
      <c r="M2451" s="14">
        <v>134797834</v>
      </c>
      <c r="N2451" s="14">
        <v>34564408</v>
      </c>
      <c r="O2451" s="14">
        <v>871182</v>
      </c>
      <c r="P2451" s="14">
        <v>11857838</v>
      </c>
      <c r="Q2451" s="14">
        <v>4437106</v>
      </c>
      <c r="R2451" s="14">
        <v>0</v>
      </c>
      <c r="S2451" s="14"/>
      <c r="T2451" s="14">
        <v>19140646</v>
      </c>
      <c r="U2451" s="14">
        <v>0</v>
      </c>
      <c r="V2451" s="14">
        <v>0</v>
      </c>
      <c r="W2451" s="14">
        <v>1428528</v>
      </c>
      <c r="X2451" s="14">
        <v>6213148</v>
      </c>
      <c r="Y2451" s="14"/>
      <c r="Z2451" s="14"/>
      <c r="AA2451" s="14"/>
      <c r="AB2451" s="14"/>
      <c r="AC2451" s="14">
        <v>14356026</v>
      </c>
      <c r="AD2451" s="14">
        <v>5345770</v>
      </c>
      <c r="AE2451" s="14">
        <v>9010256</v>
      </c>
      <c r="AF2451" s="14"/>
      <c r="AG2451" s="14">
        <v>9010256</v>
      </c>
    </row>
    <row r="2452" spans="1:33" hidden="1" x14ac:dyDescent="0.25">
      <c r="A2452" s="14" t="s">
        <v>33</v>
      </c>
      <c r="B2452" s="14" t="s">
        <v>34</v>
      </c>
      <c r="C2452" s="14">
        <v>860520344</v>
      </c>
      <c r="D2452" s="14" t="s">
        <v>2287</v>
      </c>
      <c r="E2452" s="14" t="s">
        <v>3857</v>
      </c>
      <c r="F2452" s="14" t="s">
        <v>132</v>
      </c>
      <c r="G2452" s="14" t="s">
        <v>45</v>
      </c>
      <c r="H2452" s="14" t="s">
        <v>3858</v>
      </c>
      <c r="I2452" s="14" t="s">
        <v>38</v>
      </c>
      <c r="J2452" s="14" t="s">
        <v>38</v>
      </c>
      <c r="K2452" s="14" t="s">
        <v>39</v>
      </c>
      <c r="L2452" s="14">
        <v>16405548</v>
      </c>
      <c r="M2452" s="14">
        <v>10365609</v>
      </c>
      <c r="N2452" s="14">
        <v>6039939</v>
      </c>
      <c r="O2452" s="14">
        <v>398413</v>
      </c>
      <c r="P2452" s="14"/>
      <c r="Q2452" s="14">
        <v>1268649</v>
      </c>
      <c r="R2452" s="14">
        <v>151291</v>
      </c>
      <c r="S2452" s="14"/>
      <c r="T2452" s="14">
        <v>5018412</v>
      </c>
      <c r="U2452" s="14"/>
      <c r="V2452" s="14"/>
      <c r="W2452" s="14">
        <v>498951</v>
      </c>
      <c r="X2452" s="14">
        <v>377455</v>
      </c>
      <c r="Y2452" s="14"/>
      <c r="Z2452" s="14">
        <v>-1563257</v>
      </c>
      <c r="AA2452" s="14"/>
      <c r="AB2452" s="14"/>
      <c r="AC2452" s="14">
        <v>3576651</v>
      </c>
      <c r="AD2452" s="14">
        <v>1814090</v>
      </c>
      <c r="AE2452" s="14">
        <v>1762561</v>
      </c>
      <c r="AF2452" s="14"/>
      <c r="AG2452" s="14">
        <v>1762561</v>
      </c>
    </row>
    <row r="2453" spans="1:33" hidden="1" x14ac:dyDescent="0.25">
      <c r="A2453" s="14" t="s">
        <v>33</v>
      </c>
      <c r="B2453" s="14" t="s">
        <v>34</v>
      </c>
      <c r="C2453" s="14">
        <v>860520344</v>
      </c>
      <c r="D2453" s="14" t="s">
        <v>2287</v>
      </c>
      <c r="E2453" s="14" t="s">
        <v>3857</v>
      </c>
      <c r="F2453" s="14" t="s">
        <v>132</v>
      </c>
      <c r="G2453" s="14" t="s">
        <v>45</v>
      </c>
      <c r="H2453" s="14" t="s">
        <v>3858</v>
      </c>
      <c r="I2453" s="14" t="s">
        <v>38</v>
      </c>
      <c r="J2453" s="14" t="s">
        <v>38</v>
      </c>
      <c r="K2453" s="14" t="s">
        <v>40</v>
      </c>
      <c r="L2453" s="14">
        <v>9351274</v>
      </c>
      <c r="M2453" s="14">
        <v>4860677</v>
      </c>
      <c r="N2453" s="14">
        <v>4490597</v>
      </c>
      <c r="O2453" s="14">
        <v>10451649</v>
      </c>
      <c r="P2453" s="14"/>
      <c r="Q2453" s="14">
        <v>2847838</v>
      </c>
      <c r="R2453" s="14">
        <v>638148</v>
      </c>
      <c r="S2453" s="14"/>
      <c r="T2453" s="14">
        <v>11456260</v>
      </c>
      <c r="U2453" s="14"/>
      <c r="V2453" s="14"/>
      <c r="W2453" s="14">
        <v>271447</v>
      </c>
      <c r="X2453" s="14">
        <v>412180</v>
      </c>
      <c r="Y2453" s="14"/>
      <c r="Z2453" s="14">
        <v>-879621</v>
      </c>
      <c r="AA2453" s="14"/>
      <c r="AB2453" s="14"/>
      <c r="AC2453" s="14">
        <v>10435906</v>
      </c>
      <c r="AD2453" s="14">
        <v>2023715</v>
      </c>
      <c r="AE2453" s="14">
        <v>8412191</v>
      </c>
      <c r="AF2453" s="14"/>
      <c r="AG2453" s="14">
        <v>8412191</v>
      </c>
    </row>
    <row r="2454" spans="1:33" hidden="1" x14ac:dyDescent="0.25">
      <c r="A2454" s="14" t="s">
        <v>33</v>
      </c>
      <c r="B2454" s="14" t="s">
        <v>34</v>
      </c>
      <c r="C2454" s="14">
        <v>860521658</v>
      </c>
      <c r="D2454" s="14" t="s">
        <v>2287</v>
      </c>
      <c r="E2454" s="14" t="s">
        <v>1154</v>
      </c>
      <c r="F2454" s="14" t="s">
        <v>289</v>
      </c>
      <c r="G2454" s="14" t="s">
        <v>111</v>
      </c>
      <c r="H2454" s="14" t="s">
        <v>3859</v>
      </c>
      <c r="I2454" s="14" t="s">
        <v>38</v>
      </c>
      <c r="J2454" s="14" t="s">
        <v>38</v>
      </c>
      <c r="K2454" s="14" t="s">
        <v>39</v>
      </c>
      <c r="L2454" s="14">
        <v>298940884</v>
      </c>
      <c r="M2454" s="14">
        <v>231781881</v>
      </c>
      <c r="N2454" s="14">
        <v>67159003</v>
      </c>
      <c r="O2454" s="14">
        <v>107260109</v>
      </c>
      <c r="P2454" s="14"/>
      <c r="Q2454" s="14">
        <v>9548274</v>
      </c>
      <c r="R2454" s="14">
        <v>30486842</v>
      </c>
      <c r="S2454" s="14"/>
      <c r="T2454" s="14">
        <v>134383996</v>
      </c>
      <c r="U2454" s="14"/>
      <c r="V2454" s="14"/>
      <c r="W2454" s="14">
        <v>4938180</v>
      </c>
      <c r="X2454" s="14">
        <v>360660</v>
      </c>
      <c r="Y2454" s="14"/>
      <c r="Z2454" s="14"/>
      <c r="AA2454" s="14"/>
      <c r="AB2454" s="14"/>
      <c r="AC2454" s="14">
        <v>138961516</v>
      </c>
      <c r="AD2454" s="14">
        <v>37019341</v>
      </c>
      <c r="AE2454" s="14">
        <v>101942175</v>
      </c>
      <c r="AF2454" s="14"/>
      <c r="AG2454" s="14">
        <v>101942175</v>
      </c>
    </row>
    <row r="2455" spans="1:33" hidden="1" x14ac:dyDescent="0.25">
      <c r="A2455" s="14" t="s">
        <v>33</v>
      </c>
      <c r="B2455" s="14" t="s">
        <v>34</v>
      </c>
      <c r="C2455" s="14">
        <v>860521658</v>
      </c>
      <c r="D2455" s="14" t="s">
        <v>2287</v>
      </c>
      <c r="E2455" s="14" t="s">
        <v>1154</v>
      </c>
      <c r="F2455" s="14" t="s">
        <v>289</v>
      </c>
      <c r="G2455" s="14" t="s">
        <v>111</v>
      </c>
      <c r="H2455" s="14" t="s">
        <v>3859</v>
      </c>
      <c r="I2455" s="14" t="s">
        <v>38</v>
      </c>
      <c r="J2455" s="14" t="s">
        <v>38</v>
      </c>
      <c r="K2455" s="14" t="s">
        <v>40</v>
      </c>
      <c r="L2455" s="14">
        <v>390508121</v>
      </c>
      <c r="M2455" s="14">
        <v>175138814</v>
      </c>
      <c r="N2455" s="14">
        <v>215369307</v>
      </c>
      <c r="O2455" s="14">
        <v>80949398</v>
      </c>
      <c r="P2455" s="14"/>
      <c r="Q2455" s="14">
        <v>9409381</v>
      </c>
      <c r="R2455" s="14">
        <v>54017481</v>
      </c>
      <c r="S2455" s="14"/>
      <c r="T2455" s="14">
        <v>232891843</v>
      </c>
      <c r="U2455" s="14"/>
      <c r="V2455" s="14"/>
      <c r="W2455" s="14">
        <v>1709060</v>
      </c>
      <c r="X2455" s="14">
        <v>467085</v>
      </c>
      <c r="Y2455" s="14"/>
      <c r="Z2455" s="14"/>
      <c r="AA2455" s="14"/>
      <c r="AB2455" s="14"/>
      <c r="AC2455" s="14">
        <v>234133818</v>
      </c>
      <c r="AD2455" s="14">
        <v>91158041</v>
      </c>
      <c r="AE2455" s="14">
        <v>142975777</v>
      </c>
      <c r="AF2455" s="14"/>
      <c r="AG2455" s="14">
        <v>142975777</v>
      </c>
    </row>
    <row r="2456" spans="1:33" hidden="1" x14ac:dyDescent="0.25">
      <c r="A2456" s="14" t="s">
        <v>33</v>
      </c>
      <c r="B2456" s="14" t="s">
        <v>34</v>
      </c>
      <c r="C2456" s="14">
        <v>860521813</v>
      </c>
      <c r="D2456" s="14" t="s">
        <v>2287</v>
      </c>
      <c r="E2456" s="14" t="s">
        <v>3860</v>
      </c>
      <c r="F2456" s="14" t="s">
        <v>89</v>
      </c>
      <c r="G2456" s="14" t="s">
        <v>45</v>
      </c>
      <c r="H2456" s="14" t="s">
        <v>3861</v>
      </c>
      <c r="I2456" s="14" t="s">
        <v>94</v>
      </c>
      <c r="J2456" s="14" t="s">
        <v>3862</v>
      </c>
      <c r="K2456" s="14" t="s">
        <v>39</v>
      </c>
      <c r="L2456" s="14">
        <v>35218600</v>
      </c>
      <c r="M2456" s="14">
        <v>32221873</v>
      </c>
      <c r="N2456" s="14">
        <v>2996727</v>
      </c>
      <c r="O2456" s="14">
        <v>194512</v>
      </c>
      <c r="P2456" s="14">
        <v>1186807</v>
      </c>
      <c r="Q2456" s="14">
        <v>1958848</v>
      </c>
      <c r="R2456" s="14">
        <v>345494</v>
      </c>
      <c r="S2456" s="14"/>
      <c r="T2456" s="14">
        <v>-299910</v>
      </c>
      <c r="U2456" s="14"/>
      <c r="V2456" s="14"/>
      <c r="W2456" s="14">
        <v>879359</v>
      </c>
      <c r="X2456" s="14">
        <v>2615817</v>
      </c>
      <c r="Y2456" s="14"/>
      <c r="Z2456" s="14"/>
      <c r="AA2456" s="14"/>
      <c r="AB2456" s="14"/>
      <c r="AC2456" s="14">
        <v>-2036368</v>
      </c>
      <c r="AD2456" s="14">
        <v>197053</v>
      </c>
      <c r="AE2456" s="14">
        <v>-2233421</v>
      </c>
      <c r="AF2456" s="14"/>
      <c r="AG2456" s="14">
        <v>-2233421</v>
      </c>
    </row>
    <row r="2457" spans="1:33" hidden="1" x14ac:dyDescent="0.25">
      <c r="A2457" s="14" t="s">
        <v>33</v>
      </c>
      <c r="B2457" s="14" t="s">
        <v>34</v>
      </c>
      <c r="C2457" s="14">
        <v>860521813</v>
      </c>
      <c r="D2457" s="14" t="s">
        <v>2287</v>
      </c>
      <c r="E2457" s="14" t="s">
        <v>3860</v>
      </c>
      <c r="F2457" s="14" t="s">
        <v>89</v>
      </c>
      <c r="G2457" s="14" t="s">
        <v>45</v>
      </c>
      <c r="H2457" s="14" t="s">
        <v>3861</v>
      </c>
      <c r="I2457" s="14" t="s">
        <v>94</v>
      </c>
      <c r="J2457" s="14" t="s">
        <v>3862</v>
      </c>
      <c r="K2457" s="14" t="s">
        <v>40</v>
      </c>
      <c r="L2457" s="14">
        <v>36036518</v>
      </c>
      <c r="M2457" s="14">
        <v>28561685</v>
      </c>
      <c r="N2457" s="14">
        <v>7474833</v>
      </c>
      <c r="O2457" s="14">
        <v>149528</v>
      </c>
      <c r="P2457" s="14">
        <v>2000466</v>
      </c>
      <c r="Q2457" s="14">
        <v>1123425</v>
      </c>
      <c r="R2457" s="14">
        <v>79256</v>
      </c>
      <c r="S2457" s="14"/>
      <c r="T2457" s="14">
        <v>4421214</v>
      </c>
      <c r="U2457" s="14"/>
      <c r="V2457" s="14"/>
      <c r="W2457" s="14">
        <v>2059324</v>
      </c>
      <c r="X2457" s="14">
        <v>1057359</v>
      </c>
      <c r="Y2457" s="14"/>
      <c r="Z2457" s="14"/>
      <c r="AA2457" s="14"/>
      <c r="AB2457" s="14"/>
      <c r="AC2457" s="14">
        <v>5423179</v>
      </c>
      <c r="AD2457" s="14">
        <v>1734070</v>
      </c>
      <c r="AE2457" s="14">
        <v>3689109</v>
      </c>
      <c r="AF2457" s="14">
        <v>0</v>
      </c>
      <c r="AG2457" s="14">
        <v>3689109</v>
      </c>
    </row>
    <row r="2458" spans="1:33" hidden="1" x14ac:dyDescent="0.25">
      <c r="A2458" s="14" t="s">
        <v>33</v>
      </c>
      <c r="B2458" s="14" t="s">
        <v>34</v>
      </c>
      <c r="C2458" s="14">
        <v>860522602</v>
      </c>
      <c r="D2458" s="14" t="s">
        <v>2287</v>
      </c>
      <c r="E2458" s="14" t="s">
        <v>3863</v>
      </c>
      <c r="F2458" s="14" t="s">
        <v>50</v>
      </c>
      <c r="G2458" s="14" t="s">
        <v>45</v>
      </c>
      <c r="H2458" s="14" t="s">
        <v>3864</v>
      </c>
      <c r="I2458" s="14" t="s">
        <v>38</v>
      </c>
      <c r="J2458" s="14" t="s">
        <v>38</v>
      </c>
      <c r="K2458" s="14" t="s">
        <v>39</v>
      </c>
      <c r="L2458" s="14">
        <v>865614</v>
      </c>
      <c r="M2458" s="14">
        <v>728775</v>
      </c>
      <c r="N2458" s="14">
        <v>136839</v>
      </c>
      <c r="O2458" s="14">
        <v>461808</v>
      </c>
      <c r="P2458" s="14">
        <v>45622</v>
      </c>
      <c r="Q2458" s="14">
        <v>471091</v>
      </c>
      <c r="R2458" s="14">
        <v>29566</v>
      </c>
      <c r="S2458" s="14"/>
      <c r="T2458" s="14">
        <v>52368</v>
      </c>
      <c r="U2458" s="14"/>
      <c r="V2458" s="14"/>
      <c r="W2458" s="14">
        <v>14125</v>
      </c>
      <c r="X2458" s="14">
        <v>2558</v>
      </c>
      <c r="Y2458" s="14"/>
      <c r="Z2458" s="14"/>
      <c r="AA2458" s="14"/>
      <c r="AB2458" s="14"/>
      <c r="AC2458" s="14">
        <v>63935</v>
      </c>
      <c r="AD2458" s="14">
        <v>26043</v>
      </c>
      <c r="AE2458" s="14">
        <v>37892</v>
      </c>
      <c r="AF2458" s="14"/>
      <c r="AG2458" s="14">
        <v>37892</v>
      </c>
    </row>
    <row r="2459" spans="1:33" hidden="1" x14ac:dyDescent="0.25">
      <c r="A2459" s="14" t="s">
        <v>33</v>
      </c>
      <c r="B2459" s="14" t="s">
        <v>34</v>
      </c>
      <c r="C2459" s="14">
        <v>860522602</v>
      </c>
      <c r="D2459" s="14" t="s">
        <v>2287</v>
      </c>
      <c r="E2459" s="14" t="s">
        <v>3863</v>
      </c>
      <c r="F2459" s="14" t="s">
        <v>50</v>
      </c>
      <c r="G2459" s="14" t="s">
        <v>45</v>
      </c>
      <c r="H2459" s="14" t="s">
        <v>3864</v>
      </c>
      <c r="I2459" s="14" t="s">
        <v>38</v>
      </c>
      <c r="J2459" s="14" t="s">
        <v>38</v>
      </c>
      <c r="K2459" s="14" t="s">
        <v>40</v>
      </c>
      <c r="L2459" s="14">
        <v>1536875</v>
      </c>
      <c r="M2459" s="14">
        <v>1077517</v>
      </c>
      <c r="N2459" s="14">
        <v>459358</v>
      </c>
      <c r="O2459" s="14">
        <v>589573</v>
      </c>
      <c r="P2459" s="14">
        <v>146724</v>
      </c>
      <c r="Q2459" s="14">
        <v>225539</v>
      </c>
      <c r="R2459" s="14">
        <v>49552</v>
      </c>
      <c r="S2459" s="14"/>
      <c r="T2459" s="14">
        <v>627116</v>
      </c>
      <c r="U2459" s="14"/>
      <c r="V2459" s="14"/>
      <c r="W2459" s="14">
        <v>1752</v>
      </c>
      <c r="X2459" s="14">
        <v>480</v>
      </c>
      <c r="Y2459" s="14"/>
      <c r="Z2459" s="14"/>
      <c r="AA2459" s="14"/>
      <c r="AB2459" s="14"/>
      <c r="AC2459" s="14">
        <v>628388</v>
      </c>
      <c r="AD2459" s="14">
        <v>122095</v>
      </c>
      <c r="AE2459" s="14">
        <v>506293</v>
      </c>
      <c r="AF2459" s="14"/>
      <c r="AG2459" s="14">
        <v>506293</v>
      </c>
    </row>
    <row r="2460" spans="1:33" hidden="1" x14ac:dyDescent="0.25">
      <c r="A2460" s="14" t="s">
        <v>33</v>
      </c>
      <c r="B2460" s="14" t="s">
        <v>34</v>
      </c>
      <c r="C2460" s="14">
        <v>860522815</v>
      </c>
      <c r="D2460" s="14" t="s">
        <v>2287</v>
      </c>
      <c r="E2460" s="14" t="s">
        <v>1155</v>
      </c>
      <c r="F2460" s="14" t="s">
        <v>89</v>
      </c>
      <c r="G2460" s="14" t="s">
        <v>45</v>
      </c>
      <c r="H2460" s="14" t="s">
        <v>1156</v>
      </c>
      <c r="I2460" s="14" t="s">
        <v>94</v>
      </c>
      <c r="J2460" s="14" t="s">
        <v>775</v>
      </c>
      <c r="K2460" s="14" t="s">
        <v>39</v>
      </c>
      <c r="L2460" s="14">
        <v>18964835</v>
      </c>
      <c r="M2460" s="14">
        <v>10738210</v>
      </c>
      <c r="N2460" s="14">
        <v>8226625</v>
      </c>
      <c r="O2460" s="14">
        <v>984518</v>
      </c>
      <c r="P2460" s="14">
        <v>4994302</v>
      </c>
      <c r="Q2460" s="14">
        <v>2883040</v>
      </c>
      <c r="R2460" s="14">
        <v>171561</v>
      </c>
      <c r="S2460" s="14"/>
      <c r="T2460" s="14">
        <v>1162240</v>
      </c>
      <c r="U2460" s="14"/>
      <c r="V2460" s="14"/>
      <c r="W2460" s="14">
        <v>30309</v>
      </c>
      <c r="X2460" s="14">
        <v>461775</v>
      </c>
      <c r="Y2460" s="14"/>
      <c r="Z2460" s="14"/>
      <c r="AA2460" s="14"/>
      <c r="AB2460" s="14"/>
      <c r="AC2460" s="14">
        <v>730774</v>
      </c>
      <c r="AD2460" s="14">
        <v>456621</v>
      </c>
      <c r="AE2460" s="14">
        <v>274153</v>
      </c>
      <c r="AF2460" s="14"/>
      <c r="AG2460" s="14">
        <v>274153</v>
      </c>
    </row>
    <row r="2461" spans="1:33" hidden="1" x14ac:dyDescent="0.25">
      <c r="A2461" s="14" t="s">
        <v>33</v>
      </c>
      <c r="B2461" s="14" t="s">
        <v>34</v>
      </c>
      <c r="C2461" s="14">
        <v>860522815</v>
      </c>
      <c r="D2461" s="14" t="s">
        <v>2287</v>
      </c>
      <c r="E2461" s="14" t="s">
        <v>1155</v>
      </c>
      <c r="F2461" s="14" t="s">
        <v>89</v>
      </c>
      <c r="G2461" s="14" t="s">
        <v>45</v>
      </c>
      <c r="H2461" s="14" t="s">
        <v>1156</v>
      </c>
      <c r="I2461" s="14" t="s">
        <v>94</v>
      </c>
      <c r="J2461" s="14" t="s">
        <v>775</v>
      </c>
      <c r="K2461" s="14" t="s">
        <v>40</v>
      </c>
      <c r="L2461" s="14">
        <v>21565355</v>
      </c>
      <c r="M2461" s="14">
        <v>9513615</v>
      </c>
      <c r="N2461" s="14">
        <v>12051740</v>
      </c>
      <c r="O2461" s="14">
        <v>112820</v>
      </c>
      <c r="P2461" s="14">
        <v>4252509</v>
      </c>
      <c r="Q2461" s="14">
        <v>2605055</v>
      </c>
      <c r="R2461" s="14">
        <v>520320</v>
      </c>
      <c r="S2461" s="14"/>
      <c r="T2461" s="14">
        <v>4786676</v>
      </c>
      <c r="U2461" s="14"/>
      <c r="V2461" s="14"/>
      <c r="W2461" s="14">
        <v>376710</v>
      </c>
      <c r="X2461" s="14">
        <v>54012</v>
      </c>
      <c r="Y2461" s="14"/>
      <c r="Z2461" s="14"/>
      <c r="AA2461" s="14"/>
      <c r="AB2461" s="14"/>
      <c r="AC2461" s="14">
        <v>5109374</v>
      </c>
      <c r="AD2461" s="14">
        <v>1891342</v>
      </c>
      <c r="AE2461" s="14">
        <v>3218032</v>
      </c>
      <c r="AF2461" s="14"/>
      <c r="AG2461" s="14">
        <v>3218032</v>
      </c>
    </row>
    <row r="2462" spans="1:33" hidden="1" x14ac:dyDescent="0.25">
      <c r="A2462" s="14" t="s">
        <v>33</v>
      </c>
      <c r="B2462" s="14" t="s">
        <v>34</v>
      </c>
      <c r="C2462" s="14">
        <v>860523122</v>
      </c>
      <c r="D2462" s="14" t="s">
        <v>2287</v>
      </c>
      <c r="E2462" s="14" t="s">
        <v>1157</v>
      </c>
      <c r="F2462" s="14" t="s">
        <v>197</v>
      </c>
      <c r="G2462" s="14" t="s">
        <v>45</v>
      </c>
      <c r="H2462" s="14" t="s">
        <v>3865</v>
      </c>
      <c r="I2462" s="14" t="s">
        <v>38</v>
      </c>
      <c r="J2462" s="14" t="s">
        <v>38</v>
      </c>
      <c r="K2462" s="14" t="s">
        <v>39</v>
      </c>
      <c r="L2462" s="14">
        <v>7709444</v>
      </c>
      <c r="M2462" s="14">
        <v>5597528</v>
      </c>
      <c r="N2462" s="14">
        <v>2111916</v>
      </c>
      <c r="O2462" s="14">
        <v>685094</v>
      </c>
      <c r="P2462" s="14"/>
      <c r="Q2462" s="14">
        <v>404467</v>
      </c>
      <c r="R2462" s="14">
        <v>47379</v>
      </c>
      <c r="S2462" s="14"/>
      <c r="T2462" s="14">
        <v>2345164</v>
      </c>
      <c r="U2462" s="14"/>
      <c r="V2462" s="14"/>
      <c r="W2462" s="14">
        <v>435557</v>
      </c>
      <c r="X2462" s="14">
        <v>345842</v>
      </c>
      <c r="Y2462" s="14"/>
      <c r="Z2462" s="14">
        <v>314788</v>
      </c>
      <c r="AA2462" s="14">
        <v>247743</v>
      </c>
      <c r="AB2462" s="14"/>
      <c r="AC2462" s="14">
        <v>2997410</v>
      </c>
      <c r="AD2462" s="14">
        <v>599041</v>
      </c>
      <c r="AE2462" s="14">
        <v>2398369</v>
      </c>
      <c r="AF2462" s="14"/>
      <c r="AG2462" s="14">
        <v>2398369</v>
      </c>
    </row>
    <row r="2463" spans="1:33" hidden="1" x14ac:dyDescent="0.25">
      <c r="A2463" s="14" t="s">
        <v>33</v>
      </c>
      <c r="B2463" s="14" t="s">
        <v>34</v>
      </c>
      <c r="C2463" s="14">
        <v>860523122</v>
      </c>
      <c r="D2463" s="14" t="s">
        <v>2287</v>
      </c>
      <c r="E2463" s="14" t="s">
        <v>1157</v>
      </c>
      <c r="F2463" s="14" t="s">
        <v>197</v>
      </c>
      <c r="G2463" s="14" t="s">
        <v>45</v>
      </c>
      <c r="H2463" s="14" t="s">
        <v>3865</v>
      </c>
      <c r="I2463" s="14" t="s">
        <v>38</v>
      </c>
      <c r="J2463" s="14" t="s">
        <v>38</v>
      </c>
      <c r="K2463" s="14" t="s">
        <v>40</v>
      </c>
      <c r="L2463" s="14">
        <v>11554669</v>
      </c>
      <c r="M2463" s="14">
        <v>8881198</v>
      </c>
      <c r="N2463" s="14">
        <v>2673471</v>
      </c>
      <c r="O2463" s="14">
        <v>1514979</v>
      </c>
      <c r="P2463" s="14"/>
      <c r="Q2463" s="14">
        <v>534220</v>
      </c>
      <c r="R2463" s="14">
        <v>153601</v>
      </c>
      <c r="S2463" s="14"/>
      <c r="T2463" s="14">
        <v>3500629</v>
      </c>
      <c r="U2463" s="14"/>
      <c r="V2463" s="14"/>
      <c r="W2463" s="14">
        <v>169826</v>
      </c>
      <c r="X2463" s="14">
        <v>202979</v>
      </c>
      <c r="Y2463" s="14"/>
      <c r="Z2463" s="14"/>
      <c r="AA2463" s="14"/>
      <c r="AB2463" s="14"/>
      <c r="AC2463" s="14">
        <v>3467476</v>
      </c>
      <c r="AD2463" s="14">
        <v>1108841</v>
      </c>
      <c r="AE2463" s="14">
        <v>2358635</v>
      </c>
      <c r="AF2463" s="14"/>
      <c r="AG2463" s="14">
        <v>2358635</v>
      </c>
    </row>
    <row r="2464" spans="1:33" hidden="1" x14ac:dyDescent="0.25">
      <c r="A2464" s="14" t="s">
        <v>33</v>
      </c>
      <c r="B2464" s="14" t="s">
        <v>34</v>
      </c>
      <c r="C2464" s="14">
        <v>860523227</v>
      </c>
      <c r="D2464" s="14" t="s">
        <v>2287</v>
      </c>
      <c r="E2464" s="14" t="s">
        <v>3866</v>
      </c>
      <c r="F2464" s="14" t="s">
        <v>81</v>
      </c>
      <c r="G2464" s="14" t="s">
        <v>45</v>
      </c>
      <c r="H2464" s="14" t="s">
        <v>3867</v>
      </c>
      <c r="I2464" s="14" t="s">
        <v>38</v>
      </c>
      <c r="J2464" s="14" t="s">
        <v>38</v>
      </c>
      <c r="K2464" s="14" t="s">
        <v>39</v>
      </c>
      <c r="L2464" s="14">
        <v>3492081</v>
      </c>
      <c r="M2464" s="14"/>
      <c r="N2464" s="14">
        <v>3492081</v>
      </c>
      <c r="O2464" s="14"/>
      <c r="P2464" s="14">
        <v>10747</v>
      </c>
      <c r="Q2464" s="14">
        <v>3238838</v>
      </c>
      <c r="R2464" s="14">
        <v>27079</v>
      </c>
      <c r="S2464" s="14"/>
      <c r="T2464" s="14">
        <v>215417</v>
      </c>
      <c r="U2464" s="14"/>
      <c r="V2464" s="14"/>
      <c r="W2464" s="14"/>
      <c r="X2464" s="14">
        <v>10076</v>
      </c>
      <c r="Y2464" s="14"/>
      <c r="Z2464" s="14"/>
      <c r="AA2464" s="14"/>
      <c r="AB2464" s="14"/>
      <c r="AC2464" s="14">
        <v>205341</v>
      </c>
      <c r="AD2464" s="14">
        <v>174435</v>
      </c>
      <c r="AE2464" s="14">
        <v>30906</v>
      </c>
      <c r="AF2464" s="14"/>
      <c r="AG2464" s="14">
        <v>30906</v>
      </c>
    </row>
    <row r="2465" spans="1:33" hidden="1" x14ac:dyDescent="0.25">
      <c r="A2465" s="14" t="s">
        <v>33</v>
      </c>
      <c r="B2465" s="14" t="s">
        <v>34</v>
      </c>
      <c r="C2465" s="14">
        <v>860523227</v>
      </c>
      <c r="D2465" s="14" t="s">
        <v>2287</v>
      </c>
      <c r="E2465" s="14" t="s">
        <v>3866</v>
      </c>
      <c r="F2465" s="14" t="s">
        <v>81</v>
      </c>
      <c r="G2465" s="14" t="s">
        <v>45</v>
      </c>
      <c r="H2465" s="14" t="s">
        <v>3867</v>
      </c>
      <c r="I2465" s="14" t="s">
        <v>38</v>
      </c>
      <c r="J2465" s="14" t="s">
        <v>38</v>
      </c>
      <c r="K2465" s="14" t="s">
        <v>40</v>
      </c>
      <c r="L2465" s="14">
        <v>3045287</v>
      </c>
      <c r="M2465" s="14"/>
      <c r="N2465" s="14">
        <v>3045287</v>
      </c>
      <c r="O2465" s="14">
        <v>34348</v>
      </c>
      <c r="P2465" s="14">
        <v>2221</v>
      </c>
      <c r="Q2465" s="14">
        <v>2906457</v>
      </c>
      <c r="R2465" s="14">
        <v>21054</v>
      </c>
      <c r="S2465" s="14"/>
      <c r="T2465" s="14">
        <v>149903</v>
      </c>
      <c r="U2465" s="14"/>
      <c r="V2465" s="14"/>
      <c r="W2465" s="14">
        <v>188</v>
      </c>
      <c r="X2465" s="14">
        <v>1283</v>
      </c>
      <c r="Y2465" s="14"/>
      <c r="Z2465" s="14"/>
      <c r="AA2465" s="14"/>
      <c r="AB2465" s="14"/>
      <c r="AC2465" s="14">
        <v>148808</v>
      </c>
      <c r="AD2465" s="14">
        <v>72825</v>
      </c>
      <c r="AE2465" s="14">
        <v>75983</v>
      </c>
      <c r="AF2465" s="14"/>
      <c r="AG2465" s="14">
        <v>75983</v>
      </c>
    </row>
    <row r="2466" spans="1:33" hidden="1" x14ac:dyDescent="0.25">
      <c r="A2466" s="14" t="s">
        <v>33</v>
      </c>
      <c r="B2466" s="14" t="s">
        <v>34</v>
      </c>
      <c r="C2466" s="14">
        <v>860524163</v>
      </c>
      <c r="D2466" s="14" t="s">
        <v>2287</v>
      </c>
      <c r="E2466" s="14" t="s">
        <v>1158</v>
      </c>
      <c r="F2466" s="14" t="s">
        <v>89</v>
      </c>
      <c r="G2466" s="14" t="s">
        <v>45</v>
      </c>
      <c r="H2466" s="14" t="s">
        <v>1159</v>
      </c>
      <c r="I2466" s="14" t="s">
        <v>38</v>
      </c>
      <c r="J2466" s="14" t="s">
        <v>38</v>
      </c>
      <c r="K2466" s="14" t="s">
        <v>39</v>
      </c>
      <c r="L2466" s="14">
        <v>50061293</v>
      </c>
      <c r="M2466" s="14">
        <v>47407170</v>
      </c>
      <c r="N2466" s="14">
        <v>2654123</v>
      </c>
      <c r="O2466" s="14">
        <v>70808</v>
      </c>
      <c r="P2466" s="14">
        <v>1081839</v>
      </c>
      <c r="Q2466" s="14">
        <v>2262852</v>
      </c>
      <c r="R2466" s="14">
        <v>38120</v>
      </c>
      <c r="S2466" s="14">
        <v>-2318245</v>
      </c>
      <c r="T2466" s="14">
        <v>-2976125</v>
      </c>
      <c r="U2466" s="14"/>
      <c r="V2466" s="14"/>
      <c r="W2466" s="14">
        <v>151308</v>
      </c>
      <c r="X2466" s="14">
        <v>146110</v>
      </c>
      <c r="Y2466" s="14"/>
      <c r="Z2466" s="14"/>
      <c r="AA2466" s="14"/>
      <c r="AB2466" s="14">
        <v>3179377</v>
      </c>
      <c r="AC2466" s="14">
        <v>208450</v>
      </c>
      <c r="AD2466" s="14">
        <v>324364</v>
      </c>
      <c r="AE2466" s="14">
        <v>-115914</v>
      </c>
      <c r="AF2466" s="14"/>
      <c r="AG2466" s="14">
        <v>-115914</v>
      </c>
    </row>
    <row r="2467" spans="1:33" hidden="1" x14ac:dyDescent="0.25">
      <c r="A2467" s="14" t="s">
        <v>33</v>
      </c>
      <c r="B2467" s="14" t="s">
        <v>34</v>
      </c>
      <c r="C2467" s="14">
        <v>860524163</v>
      </c>
      <c r="D2467" s="14" t="s">
        <v>2287</v>
      </c>
      <c r="E2467" s="14" t="s">
        <v>1158</v>
      </c>
      <c r="F2467" s="14" t="s">
        <v>89</v>
      </c>
      <c r="G2467" s="14" t="s">
        <v>45</v>
      </c>
      <c r="H2467" s="14" t="s">
        <v>1159</v>
      </c>
      <c r="I2467" s="14" t="s">
        <v>38</v>
      </c>
      <c r="J2467" s="14" t="s">
        <v>38</v>
      </c>
      <c r="K2467" s="14" t="s">
        <v>40</v>
      </c>
      <c r="L2467" s="14">
        <v>33692710</v>
      </c>
      <c r="M2467" s="14">
        <v>30635235</v>
      </c>
      <c r="N2467" s="14">
        <v>3057475</v>
      </c>
      <c r="O2467" s="14">
        <v>56735</v>
      </c>
      <c r="P2467" s="14">
        <v>675013</v>
      </c>
      <c r="Q2467" s="14">
        <v>2195042</v>
      </c>
      <c r="R2467" s="14">
        <v>23285</v>
      </c>
      <c r="S2467" s="14">
        <v>865878</v>
      </c>
      <c r="T2467" s="14">
        <v>1086748</v>
      </c>
      <c r="U2467" s="14"/>
      <c r="V2467" s="14"/>
      <c r="W2467" s="14">
        <v>27656</v>
      </c>
      <c r="X2467" s="14">
        <v>99062</v>
      </c>
      <c r="Y2467" s="14"/>
      <c r="Z2467" s="14"/>
      <c r="AA2467" s="14"/>
      <c r="AB2467" s="14">
        <v>-1977622</v>
      </c>
      <c r="AC2467" s="14">
        <v>-962280</v>
      </c>
      <c r="AD2467" s="14">
        <v>-464833</v>
      </c>
      <c r="AE2467" s="14">
        <v>-497447</v>
      </c>
      <c r="AF2467" s="14"/>
      <c r="AG2467" s="14">
        <v>-497447</v>
      </c>
    </row>
    <row r="2468" spans="1:33" hidden="1" x14ac:dyDescent="0.25">
      <c r="A2468" s="14" t="s">
        <v>33</v>
      </c>
      <c r="B2468" s="14" t="s">
        <v>34</v>
      </c>
      <c r="C2468" s="14">
        <v>860525814</v>
      </c>
      <c r="D2468" s="14" t="s">
        <v>2287</v>
      </c>
      <c r="E2468" s="14" t="s">
        <v>3868</v>
      </c>
      <c r="F2468" s="14" t="s">
        <v>604</v>
      </c>
      <c r="G2468" s="14" t="s">
        <v>45</v>
      </c>
      <c r="H2468" s="14" t="s">
        <v>1090</v>
      </c>
      <c r="I2468" s="14" t="s">
        <v>38</v>
      </c>
      <c r="J2468" s="14" t="s">
        <v>38</v>
      </c>
      <c r="K2468" s="14" t="s">
        <v>39</v>
      </c>
      <c r="L2468" s="14">
        <v>81775946</v>
      </c>
      <c r="M2468" s="14">
        <v>68908704</v>
      </c>
      <c r="N2468" s="14">
        <v>12867242</v>
      </c>
      <c r="O2468" s="14"/>
      <c r="P2468" s="14">
        <v>1289070</v>
      </c>
      <c r="Q2468" s="14">
        <v>22113021</v>
      </c>
      <c r="R2468" s="14">
        <v>689998</v>
      </c>
      <c r="S2468" s="14"/>
      <c r="T2468" s="14">
        <v>-11224847</v>
      </c>
      <c r="U2468" s="14"/>
      <c r="V2468" s="14"/>
      <c r="W2468" s="14">
        <v>7766907</v>
      </c>
      <c r="X2468" s="14">
        <v>16467618</v>
      </c>
      <c r="Y2468" s="14"/>
      <c r="Z2468" s="14"/>
      <c r="AA2468" s="14"/>
      <c r="AB2468" s="14"/>
      <c r="AC2468" s="14">
        <v>-19925558</v>
      </c>
      <c r="AD2468" s="14">
        <v>105774</v>
      </c>
      <c r="AE2468" s="14">
        <v>-20031332</v>
      </c>
      <c r="AF2468" s="14"/>
      <c r="AG2468" s="14">
        <v>-20031332</v>
      </c>
    </row>
    <row r="2469" spans="1:33" hidden="1" x14ac:dyDescent="0.25">
      <c r="A2469" s="14" t="s">
        <v>33</v>
      </c>
      <c r="B2469" s="14" t="s">
        <v>34</v>
      </c>
      <c r="C2469" s="14">
        <v>860525814</v>
      </c>
      <c r="D2469" s="14" t="s">
        <v>2287</v>
      </c>
      <c r="E2469" s="14" t="s">
        <v>3868</v>
      </c>
      <c r="F2469" s="14" t="s">
        <v>604</v>
      </c>
      <c r="G2469" s="14" t="s">
        <v>45</v>
      </c>
      <c r="H2469" s="14" t="s">
        <v>1090</v>
      </c>
      <c r="I2469" s="14" t="s">
        <v>38</v>
      </c>
      <c r="J2469" s="14" t="s">
        <v>38</v>
      </c>
      <c r="K2469" s="14" t="s">
        <v>40</v>
      </c>
      <c r="L2469" s="14">
        <v>103175184</v>
      </c>
      <c r="M2469" s="14">
        <v>86709835</v>
      </c>
      <c r="N2469" s="14">
        <v>16465349</v>
      </c>
      <c r="O2469" s="14"/>
      <c r="P2469" s="14">
        <v>1191829</v>
      </c>
      <c r="Q2469" s="14">
        <v>30420599</v>
      </c>
      <c r="R2469" s="14">
        <v>678042</v>
      </c>
      <c r="S2469" s="14"/>
      <c r="T2469" s="14">
        <v>-15825121</v>
      </c>
      <c r="U2469" s="14"/>
      <c r="V2469" s="14"/>
      <c r="W2469" s="14">
        <v>19632369</v>
      </c>
      <c r="X2469" s="14">
        <v>9875972</v>
      </c>
      <c r="Y2469" s="14"/>
      <c r="Z2469" s="14"/>
      <c r="AA2469" s="14"/>
      <c r="AB2469" s="14"/>
      <c r="AC2469" s="14">
        <v>-6068724</v>
      </c>
      <c r="AD2469" s="14">
        <v>80546</v>
      </c>
      <c r="AE2469" s="14">
        <v>-6149270</v>
      </c>
      <c r="AF2469" s="14"/>
      <c r="AG2469" s="14">
        <v>-6149270</v>
      </c>
    </row>
    <row r="2470" spans="1:33" hidden="1" x14ac:dyDescent="0.25">
      <c r="A2470" s="14" t="s">
        <v>33</v>
      </c>
      <c r="B2470" s="14" t="s">
        <v>34</v>
      </c>
      <c r="C2470" s="14">
        <v>860526757</v>
      </c>
      <c r="D2470" s="14" t="s">
        <v>2287</v>
      </c>
      <c r="E2470" s="14" t="s">
        <v>3869</v>
      </c>
      <c r="F2470" s="14" t="s">
        <v>152</v>
      </c>
      <c r="G2470" s="14" t="s">
        <v>45</v>
      </c>
      <c r="H2470" s="14" t="s">
        <v>3870</v>
      </c>
      <c r="I2470" s="14" t="s">
        <v>38</v>
      </c>
      <c r="J2470" s="14" t="s">
        <v>38</v>
      </c>
      <c r="K2470" s="14" t="s">
        <v>39</v>
      </c>
      <c r="L2470" s="14">
        <v>73600</v>
      </c>
      <c r="M2470" s="14"/>
      <c r="N2470" s="14">
        <v>73600</v>
      </c>
      <c r="O2470" s="14">
        <v>6</v>
      </c>
      <c r="P2470" s="14">
        <v>1920</v>
      </c>
      <c r="Q2470" s="14">
        <v>156024</v>
      </c>
      <c r="R2470" s="14"/>
      <c r="S2470" s="14"/>
      <c r="T2470" s="14">
        <v>-84338</v>
      </c>
      <c r="U2470" s="14"/>
      <c r="V2470" s="14"/>
      <c r="W2470" s="14">
        <v>327964</v>
      </c>
      <c r="X2470" s="14">
        <v>416507</v>
      </c>
      <c r="Y2470" s="14"/>
      <c r="Z2470" s="14"/>
      <c r="AA2470" s="14"/>
      <c r="AB2470" s="14"/>
      <c r="AC2470" s="14">
        <v>-172881</v>
      </c>
      <c r="AD2470" s="14">
        <v>68196</v>
      </c>
      <c r="AE2470" s="14">
        <v>-241077</v>
      </c>
      <c r="AF2470" s="14"/>
      <c r="AG2470" s="14">
        <v>-241077</v>
      </c>
    </row>
    <row r="2471" spans="1:33" hidden="1" x14ac:dyDescent="0.25">
      <c r="A2471" s="14" t="s">
        <v>33</v>
      </c>
      <c r="B2471" s="14" t="s">
        <v>34</v>
      </c>
      <c r="C2471" s="14">
        <v>860526757</v>
      </c>
      <c r="D2471" s="14" t="s">
        <v>2287</v>
      </c>
      <c r="E2471" s="14" t="s">
        <v>3869</v>
      </c>
      <c r="F2471" s="14" t="s">
        <v>152</v>
      </c>
      <c r="G2471" s="14" t="s">
        <v>45</v>
      </c>
      <c r="H2471" s="14" t="s">
        <v>3870</v>
      </c>
      <c r="I2471" s="14" t="s">
        <v>38</v>
      </c>
      <c r="J2471" s="14" t="s">
        <v>38</v>
      </c>
      <c r="K2471" s="14" t="s">
        <v>40</v>
      </c>
      <c r="L2471" s="14"/>
      <c r="M2471" s="14"/>
      <c r="N2471" s="14"/>
      <c r="O2471" s="14">
        <v>553196</v>
      </c>
      <c r="P2471" s="14">
        <v>8943</v>
      </c>
      <c r="Q2471" s="14">
        <v>406286</v>
      </c>
      <c r="R2471" s="14">
        <v>1</v>
      </c>
      <c r="S2471" s="14"/>
      <c r="T2471" s="14">
        <v>137966</v>
      </c>
      <c r="U2471" s="14"/>
      <c r="V2471" s="14"/>
      <c r="W2471" s="14">
        <v>704925</v>
      </c>
      <c r="X2471" s="14">
        <v>117018</v>
      </c>
      <c r="Y2471" s="14"/>
      <c r="Z2471" s="14"/>
      <c r="AA2471" s="14"/>
      <c r="AB2471" s="14"/>
      <c r="AC2471" s="14">
        <v>725873</v>
      </c>
      <c r="AD2471" s="14">
        <v>98582</v>
      </c>
      <c r="AE2471" s="14">
        <v>627291</v>
      </c>
      <c r="AF2471" s="14"/>
      <c r="AG2471" s="14">
        <v>627291</v>
      </c>
    </row>
    <row r="2472" spans="1:33" hidden="1" x14ac:dyDescent="0.25">
      <c r="A2472" s="14" t="s">
        <v>33</v>
      </c>
      <c r="B2472" s="14" t="s">
        <v>34</v>
      </c>
      <c r="C2472" s="14">
        <v>860526787</v>
      </c>
      <c r="D2472" s="14" t="s">
        <v>2287</v>
      </c>
      <c r="E2472" s="14" t="s">
        <v>3871</v>
      </c>
      <c r="F2472" s="14" t="s">
        <v>190</v>
      </c>
      <c r="G2472" s="14" t="s">
        <v>45</v>
      </c>
      <c r="H2472" s="14" t="s">
        <v>3872</v>
      </c>
      <c r="I2472" s="14" t="s">
        <v>94</v>
      </c>
      <c r="J2472" s="14" t="s">
        <v>95</v>
      </c>
      <c r="K2472" s="14" t="s">
        <v>39</v>
      </c>
      <c r="L2472" s="14">
        <v>24553531</v>
      </c>
      <c r="M2472" s="14">
        <v>15686560</v>
      </c>
      <c r="N2472" s="14">
        <v>8866971</v>
      </c>
      <c r="O2472" s="14">
        <v>56771</v>
      </c>
      <c r="P2472" s="14">
        <v>114303</v>
      </c>
      <c r="Q2472" s="14">
        <v>4019771</v>
      </c>
      <c r="R2472" s="14">
        <v>754359</v>
      </c>
      <c r="S2472" s="14">
        <v>0</v>
      </c>
      <c r="T2472" s="14">
        <v>4035309</v>
      </c>
      <c r="U2472" s="14">
        <v>0</v>
      </c>
      <c r="V2472" s="14">
        <v>0</v>
      </c>
      <c r="W2472" s="14">
        <v>136080</v>
      </c>
      <c r="X2472" s="14">
        <v>1398820</v>
      </c>
      <c r="Y2472" s="14">
        <v>0</v>
      </c>
      <c r="Z2472" s="14">
        <v>0</v>
      </c>
      <c r="AA2472" s="14">
        <v>0</v>
      </c>
      <c r="AB2472" s="14">
        <v>0</v>
      </c>
      <c r="AC2472" s="14">
        <v>2772569</v>
      </c>
      <c r="AD2472" s="14">
        <v>1402810</v>
      </c>
      <c r="AE2472" s="14">
        <v>1369759</v>
      </c>
      <c r="AF2472" s="14">
        <v>0</v>
      </c>
      <c r="AG2472" s="14">
        <v>1369759</v>
      </c>
    </row>
    <row r="2473" spans="1:33" hidden="1" x14ac:dyDescent="0.25">
      <c r="A2473" s="14" t="s">
        <v>33</v>
      </c>
      <c r="B2473" s="14" t="s">
        <v>34</v>
      </c>
      <c r="C2473" s="14">
        <v>860526787</v>
      </c>
      <c r="D2473" s="14" t="s">
        <v>2287</v>
      </c>
      <c r="E2473" s="14" t="s">
        <v>3871</v>
      </c>
      <c r="F2473" s="14" t="s">
        <v>190</v>
      </c>
      <c r="G2473" s="14" t="s">
        <v>45</v>
      </c>
      <c r="H2473" s="14" t="s">
        <v>3872</v>
      </c>
      <c r="I2473" s="14" t="s">
        <v>94</v>
      </c>
      <c r="J2473" s="14" t="s">
        <v>95</v>
      </c>
      <c r="K2473" s="14" t="s">
        <v>40</v>
      </c>
      <c r="L2473" s="14">
        <v>30191575</v>
      </c>
      <c r="M2473" s="14">
        <v>21796201</v>
      </c>
      <c r="N2473" s="14">
        <v>8395374</v>
      </c>
      <c r="O2473" s="14">
        <v>507690</v>
      </c>
      <c r="P2473" s="14">
        <v>91896</v>
      </c>
      <c r="Q2473" s="14">
        <v>3354319</v>
      </c>
      <c r="R2473" s="14">
        <v>687579</v>
      </c>
      <c r="S2473" s="14">
        <v>0</v>
      </c>
      <c r="T2473" s="14">
        <v>4769270</v>
      </c>
      <c r="U2473" s="14">
        <v>0</v>
      </c>
      <c r="V2473" s="14">
        <v>0</v>
      </c>
      <c r="W2473" s="14">
        <v>23838</v>
      </c>
      <c r="X2473" s="14">
        <v>1110974</v>
      </c>
      <c r="Y2473" s="14">
        <v>0</v>
      </c>
      <c r="Z2473" s="14">
        <v>0</v>
      </c>
      <c r="AA2473" s="14">
        <v>0</v>
      </c>
      <c r="AB2473" s="14">
        <v>0</v>
      </c>
      <c r="AC2473" s="14">
        <v>3682134</v>
      </c>
      <c r="AD2473" s="14">
        <v>1298201</v>
      </c>
      <c r="AE2473" s="14">
        <v>2383933</v>
      </c>
      <c r="AF2473" s="14">
        <v>0</v>
      </c>
      <c r="AG2473" s="14">
        <v>2383933</v>
      </c>
    </row>
    <row r="2474" spans="1:33" hidden="1" x14ac:dyDescent="0.25">
      <c r="A2474" s="14" t="s">
        <v>33</v>
      </c>
      <c r="B2474" s="14" t="s">
        <v>34</v>
      </c>
      <c r="C2474" s="14">
        <v>860527377</v>
      </c>
      <c r="D2474" s="14" t="s">
        <v>2287</v>
      </c>
      <c r="E2474" s="14" t="s">
        <v>3873</v>
      </c>
      <c r="F2474" s="14" t="s">
        <v>131</v>
      </c>
      <c r="G2474" s="14" t="s">
        <v>45</v>
      </c>
      <c r="H2474" s="14" t="s">
        <v>1161</v>
      </c>
      <c r="I2474" s="14" t="s">
        <v>38</v>
      </c>
      <c r="J2474" s="14" t="s">
        <v>38</v>
      </c>
      <c r="K2474" s="14" t="s">
        <v>39</v>
      </c>
      <c r="L2474" s="14">
        <v>75516108</v>
      </c>
      <c r="M2474" s="14">
        <v>55917923</v>
      </c>
      <c r="N2474" s="14">
        <v>19598185</v>
      </c>
      <c r="O2474" s="14"/>
      <c r="P2474" s="14">
        <v>9864369</v>
      </c>
      <c r="Q2474" s="14">
        <v>4585697</v>
      </c>
      <c r="R2474" s="14"/>
      <c r="S2474" s="14"/>
      <c r="T2474" s="14">
        <v>5148119</v>
      </c>
      <c r="U2474" s="14"/>
      <c r="V2474" s="14"/>
      <c r="W2474" s="14">
        <v>867333</v>
      </c>
      <c r="X2474" s="14">
        <v>4005749</v>
      </c>
      <c r="Y2474" s="14"/>
      <c r="Z2474" s="14"/>
      <c r="AA2474" s="14"/>
      <c r="AB2474" s="14"/>
      <c r="AC2474" s="14">
        <v>2009703</v>
      </c>
      <c r="AD2474" s="14">
        <v>873333</v>
      </c>
      <c r="AE2474" s="14">
        <v>1136370</v>
      </c>
      <c r="AF2474" s="14"/>
      <c r="AG2474" s="14">
        <v>1136370</v>
      </c>
    </row>
    <row r="2475" spans="1:33" hidden="1" x14ac:dyDescent="0.25">
      <c r="A2475" s="14" t="s">
        <v>33</v>
      </c>
      <c r="B2475" s="14" t="s">
        <v>34</v>
      </c>
      <c r="C2475" s="14">
        <v>860527377</v>
      </c>
      <c r="D2475" s="14" t="s">
        <v>2287</v>
      </c>
      <c r="E2475" s="14" t="s">
        <v>3873</v>
      </c>
      <c r="F2475" s="14" t="s">
        <v>131</v>
      </c>
      <c r="G2475" s="14" t="s">
        <v>45</v>
      </c>
      <c r="H2475" s="14" t="s">
        <v>1161</v>
      </c>
      <c r="I2475" s="14" t="s">
        <v>38</v>
      </c>
      <c r="J2475" s="14" t="s">
        <v>38</v>
      </c>
      <c r="K2475" s="14" t="s">
        <v>40</v>
      </c>
      <c r="L2475" s="14">
        <v>67905798</v>
      </c>
      <c r="M2475" s="14">
        <v>49702886</v>
      </c>
      <c r="N2475" s="14">
        <v>18202912</v>
      </c>
      <c r="O2475" s="14"/>
      <c r="P2475" s="14">
        <v>7729491</v>
      </c>
      <c r="Q2475" s="14">
        <v>3893971</v>
      </c>
      <c r="R2475" s="14"/>
      <c r="S2475" s="14"/>
      <c r="T2475" s="14">
        <v>6579450</v>
      </c>
      <c r="U2475" s="14"/>
      <c r="V2475" s="14"/>
      <c r="W2475" s="14">
        <v>1222800</v>
      </c>
      <c r="X2475" s="14">
        <v>3242920</v>
      </c>
      <c r="Y2475" s="14"/>
      <c r="Z2475" s="14"/>
      <c r="AA2475" s="14"/>
      <c r="AB2475" s="14"/>
      <c r="AC2475" s="14">
        <v>4559330</v>
      </c>
      <c r="AD2475" s="14">
        <v>2027094</v>
      </c>
      <c r="AE2475" s="14">
        <v>2532236</v>
      </c>
      <c r="AF2475" s="14"/>
      <c r="AG2475" s="14">
        <v>2532236</v>
      </c>
    </row>
    <row r="2476" spans="1:33" hidden="1" x14ac:dyDescent="0.25">
      <c r="A2476" s="14" t="s">
        <v>33</v>
      </c>
      <c r="B2476" s="14" t="s">
        <v>34</v>
      </c>
      <c r="C2476" s="14">
        <v>860527701</v>
      </c>
      <c r="D2476" s="14" t="s">
        <v>2287</v>
      </c>
      <c r="E2476" s="14" t="s">
        <v>3874</v>
      </c>
      <c r="F2476" s="14" t="s">
        <v>1042</v>
      </c>
      <c r="G2476" s="14" t="s">
        <v>45</v>
      </c>
      <c r="H2476" s="14" t="s">
        <v>1162</v>
      </c>
      <c r="I2476" s="14" t="s">
        <v>94</v>
      </c>
      <c r="J2476" s="14" t="s">
        <v>1163</v>
      </c>
      <c r="K2476" s="14" t="s">
        <v>39</v>
      </c>
      <c r="L2476" s="14">
        <v>153160733</v>
      </c>
      <c r="M2476" s="14">
        <v>141701604</v>
      </c>
      <c r="N2476" s="14">
        <v>11459129</v>
      </c>
      <c r="O2476" s="14">
        <v>729545</v>
      </c>
      <c r="P2476" s="14"/>
      <c r="Q2476" s="14">
        <v>12947435</v>
      </c>
      <c r="R2476" s="14">
        <v>771323</v>
      </c>
      <c r="S2476" s="14"/>
      <c r="T2476" s="14">
        <v>-1530084</v>
      </c>
      <c r="U2476" s="14"/>
      <c r="V2476" s="14"/>
      <c r="W2476" s="14">
        <v>144210</v>
      </c>
      <c r="X2476" s="14">
        <v>1976879</v>
      </c>
      <c r="Y2476" s="14"/>
      <c r="Z2476" s="14"/>
      <c r="AA2476" s="14"/>
      <c r="AB2476" s="14">
        <v>159335</v>
      </c>
      <c r="AC2476" s="14">
        <v>-3203418</v>
      </c>
      <c r="AD2476" s="14"/>
      <c r="AE2476" s="14">
        <v>-3203418</v>
      </c>
      <c r="AF2476" s="14"/>
      <c r="AG2476" s="14">
        <v>-3203418</v>
      </c>
    </row>
    <row r="2477" spans="1:33" hidden="1" x14ac:dyDescent="0.25">
      <c r="A2477" s="14" t="s">
        <v>33</v>
      </c>
      <c r="B2477" s="14" t="s">
        <v>34</v>
      </c>
      <c r="C2477" s="14">
        <v>860527701</v>
      </c>
      <c r="D2477" s="14" t="s">
        <v>2287</v>
      </c>
      <c r="E2477" s="14" t="s">
        <v>3874</v>
      </c>
      <c r="F2477" s="14" t="s">
        <v>1042</v>
      </c>
      <c r="G2477" s="14" t="s">
        <v>45</v>
      </c>
      <c r="H2477" s="14" t="s">
        <v>1162</v>
      </c>
      <c r="I2477" s="14" t="s">
        <v>94</v>
      </c>
      <c r="J2477" s="14" t="s">
        <v>1163</v>
      </c>
      <c r="K2477" s="14" t="s">
        <v>40</v>
      </c>
      <c r="L2477" s="14">
        <v>134877778</v>
      </c>
      <c r="M2477" s="14">
        <v>120039372</v>
      </c>
      <c r="N2477" s="14">
        <v>14838406</v>
      </c>
      <c r="O2477" s="14">
        <v>1496016</v>
      </c>
      <c r="P2477" s="14"/>
      <c r="Q2477" s="14">
        <v>12899637</v>
      </c>
      <c r="R2477" s="14">
        <v>643610</v>
      </c>
      <c r="S2477" s="14"/>
      <c r="T2477" s="14">
        <v>2791175</v>
      </c>
      <c r="U2477" s="14"/>
      <c r="V2477" s="14"/>
      <c r="W2477" s="14">
        <v>59233</v>
      </c>
      <c r="X2477" s="14">
        <v>1270749</v>
      </c>
      <c r="Y2477" s="14"/>
      <c r="Z2477" s="14"/>
      <c r="AA2477" s="14">
        <v>178453</v>
      </c>
      <c r="AB2477" s="14"/>
      <c r="AC2477" s="14">
        <v>1758112</v>
      </c>
      <c r="AD2477" s="14">
        <v>569052</v>
      </c>
      <c r="AE2477" s="14">
        <v>1189060</v>
      </c>
      <c r="AF2477" s="14"/>
      <c r="AG2477" s="14">
        <v>1189060</v>
      </c>
    </row>
    <row r="2478" spans="1:33" hidden="1" x14ac:dyDescent="0.25">
      <c r="A2478" s="14" t="s">
        <v>33</v>
      </c>
      <c r="B2478" s="14" t="s">
        <v>34</v>
      </c>
      <c r="C2478" s="14">
        <v>860528871</v>
      </c>
      <c r="D2478" s="14" t="s">
        <v>2287</v>
      </c>
      <c r="E2478" s="14" t="s">
        <v>3875</v>
      </c>
      <c r="F2478" s="14" t="s">
        <v>190</v>
      </c>
      <c r="G2478" s="14" t="s">
        <v>45</v>
      </c>
      <c r="H2478" s="14" t="s">
        <v>3876</v>
      </c>
      <c r="I2478" s="14" t="s">
        <v>38</v>
      </c>
      <c r="J2478" s="14" t="s">
        <v>38</v>
      </c>
      <c r="K2478" s="14" t="s">
        <v>39</v>
      </c>
      <c r="L2478" s="14">
        <v>23332771</v>
      </c>
      <c r="M2478" s="14">
        <v>16330270</v>
      </c>
      <c r="N2478" s="14">
        <v>7002501</v>
      </c>
      <c r="O2478" s="14">
        <v>541810</v>
      </c>
      <c r="P2478" s="14">
        <v>851011</v>
      </c>
      <c r="Q2478" s="14">
        <v>4768042</v>
      </c>
      <c r="R2478" s="14">
        <v>71485</v>
      </c>
      <c r="S2478" s="14"/>
      <c r="T2478" s="14">
        <v>1853773</v>
      </c>
      <c r="U2478" s="14"/>
      <c r="V2478" s="14"/>
      <c r="W2478" s="14">
        <v>55632</v>
      </c>
      <c r="X2478" s="14">
        <v>224175</v>
      </c>
      <c r="Y2478" s="14"/>
      <c r="Z2478" s="14"/>
      <c r="AA2478" s="14"/>
      <c r="AB2478" s="14"/>
      <c r="AC2478" s="14">
        <v>1685230</v>
      </c>
      <c r="AD2478" s="14">
        <v>211752</v>
      </c>
      <c r="AE2478" s="14">
        <v>1473478</v>
      </c>
      <c r="AF2478" s="14"/>
      <c r="AG2478" s="14">
        <v>1473478</v>
      </c>
    </row>
    <row r="2479" spans="1:33" hidden="1" x14ac:dyDescent="0.25">
      <c r="A2479" s="14" t="s">
        <v>33</v>
      </c>
      <c r="B2479" s="14" t="s">
        <v>34</v>
      </c>
      <c r="C2479" s="14">
        <v>860528871</v>
      </c>
      <c r="D2479" s="14" t="s">
        <v>2287</v>
      </c>
      <c r="E2479" s="14" t="s">
        <v>3875</v>
      </c>
      <c r="F2479" s="14" t="s">
        <v>190</v>
      </c>
      <c r="G2479" s="14" t="s">
        <v>45</v>
      </c>
      <c r="H2479" s="14" t="s">
        <v>3876</v>
      </c>
      <c r="I2479" s="14" t="s">
        <v>38</v>
      </c>
      <c r="J2479" s="14" t="s">
        <v>38</v>
      </c>
      <c r="K2479" s="14" t="s">
        <v>40</v>
      </c>
      <c r="L2479" s="14">
        <v>23117140</v>
      </c>
      <c r="M2479" s="14">
        <v>15438505</v>
      </c>
      <c r="N2479" s="14">
        <v>7678635</v>
      </c>
      <c r="O2479" s="14">
        <v>126786</v>
      </c>
      <c r="P2479" s="14">
        <v>564001</v>
      </c>
      <c r="Q2479" s="14">
        <v>2774516</v>
      </c>
      <c r="R2479" s="14">
        <v>210349</v>
      </c>
      <c r="S2479" s="14"/>
      <c r="T2479" s="14">
        <v>4256555</v>
      </c>
      <c r="U2479" s="14"/>
      <c r="V2479" s="14"/>
      <c r="W2479" s="14">
        <v>255336</v>
      </c>
      <c r="X2479" s="14">
        <v>307743</v>
      </c>
      <c r="Y2479" s="14"/>
      <c r="Z2479" s="14"/>
      <c r="AA2479" s="14"/>
      <c r="AB2479" s="14"/>
      <c r="AC2479" s="14">
        <v>4204148</v>
      </c>
      <c r="AD2479" s="14">
        <v>1728930</v>
      </c>
      <c r="AE2479" s="14">
        <v>2475218</v>
      </c>
      <c r="AF2479" s="14"/>
      <c r="AG2479" s="14">
        <v>2475218</v>
      </c>
    </row>
    <row r="2480" spans="1:33" hidden="1" x14ac:dyDescent="0.25">
      <c r="A2480" s="14" t="s">
        <v>33</v>
      </c>
      <c r="B2480" s="14" t="s">
        <v>34</v>
      </c>
      <c r="C2480" s="14">
        <v>860529657</v>
      </c>
      <c r="D2480" s="14" t="s">
        <v>2287</v>
      </c>
      <c r="E2480" s="14" t="s">
        <v>1164</v>
      </c>
      <c r="F2480" s="14" t="s">
        <v>289</v>
      </c>
      <c r="G2480" s="14" t="s">
        <v>111</v>
      </c>
      <c r="H2480" s="14" t="s">
        <v>3877</v>
      </c>
      <c r="I2480" s="14" t="s">
        <v>38</v>
      </c>
      <c r="J2480" s="14" t="s">
        <v>38</v>
      </c>
      <c r="K2480" s="14" t="s">
        <v>39</v>
      </c>
      <c r="L2480" s="14">
        <v>47012041</v>
      </c>
      <c r="M2480" s="14">
        <v>33447865</v>
      </c>
      <c r="N2480" s="14">
        <v>13564176</v>
      </c>
      <c r="O2480" s="14"/>
      <c r="P2480" s="14"/>
      <c r="Q2480" s="14">
        <v>5730534</v>
      </c>
      <c r="R2480" s="14">
        <v>5614909</v>
      </c>
      <c r="S2480" s="14"/>
      <c r="T2480" s="14">
        <v>2218733</v>
      </c>
      <c r="U2480" s="14"/>
      <c r="V2480" s="14"/>
      <c r="W2480" s="14"/>
      <c r="X2480" s="14">
        <v>839172</v>
      </c>
      <c r="Y2480" s="14"/>
      <c r="Z2480" s="14"/>
      <c r="AA2480" s="14"/>
      <c r="AB2480" s="14"/>
      <c r="AC2480" s="14">
        <v>1379561</v>
      </c>
      <c r="AD2480" s="14">
        <v>7226435</v>
      </c>
      <c r="AE2480" s="14">
        <v>-5846874</v>
      </c>
      <c r="AF2480" s="14"/>
      <c r="AG2480" s="14">
        <v>-5846874</v>
      </c>
    </row>
    <row r="2481" spans="1:33" hidden="1" x14ac:dyDescent="0.25">
      <c r="A2481" s="14" t="s">
        <v>33</v>
      </c>
      <c r="B2481" s="14" t="s">
        <v>34</v>
      </c>
      <c r="C2481" s="14">
        <v>860529657</v>
      </c>
      <c r="D2481" s="14" t="s">
        <v>2287</v>
      </c>
      <c r="E2481" s="14" t="s">
        <v>1164</v>
      </c>
      <c r="F2481" s="14" t="s">
        <v>289</v>
      </c>
      <c r="G2481" s="14" t="s">
        <v>111</v>
      </c>
      <c r="H2481" s="14" t="s">
        <v>3877</v>
      </c>
      <c r="I2481" s="14" t="s">
        <v>38</v>
      </c>
      <c r="J2481" s="14" t="s">
        <v>38</v>
      </c>
      <c r="K2481" s="14" t="s">
        <v>40</v>
      </c>
      <c r="L2481" s="14">
        <v>76220562</v>
      </c>
      <c r="M2481" s="14">
        <v>39819355</v>
      </c>
      <c r="N2481" s="14">
        <v>36401207</v>
      </c>
      <c r="O2481" s="14">
        <v>3621654</v>
      </c>
      <c r="P2481" s="14"/>
      <c r="Q2481" s="14">
        <v>6936143</v>
      </c>
      <c r="R2481" s="14"/>
      <c r="S2481" s="14"/>
      <c r="T2481" s="14">
        <v>33086718</v>
      </c>
      <c r="U2481" s="14"/>
      <c r="V2481" s="14"/>
      <c r="W2481" s="14"/>
      <c r="X2481" s="14">
        <v>1024992</v>
      </c>
      <c r="Y2481" s="14"/>
      <c r="Z2481" s="14"/>
      <c r="AA2481" s="14"/>
      <c r="AB2481" s="14"/>
      <c r="AC2481" s="14">
        <v>32061726</v>
      </c>
      <c r="AD2481" s="14">
        <v>12107745</v>
      </c>
      <c r="AE2481" s="14">
        <v>19953981</v>
      </c>
      <c r="AF2481" s="14"/>
      <c r="AG2481" s="14">
        <v>19953981</v>
      </c>
    </row>
    <row r="2482" spans="1:33" hidden="1" x14ac:dyDescent="0.25">
      <c r="A2482" s="14" t="s">
        <v>33</v>
      </c>
      <c r="B2482" s="14" t="s">
        <v>34</v>
      </c>
      <c r="C2482" s="14">
        <v>860529890</v>
      </c>
      <c r="D2482" s="14" t="s">
        <v>2287</v>
      </c>
      <c r="E2482" s="14" t="s">
        <v>3878</v>
      </c>
      <c r="F2482" s="14" t="s">
        <v>223</v>
      </c>
      <c r="G2482" s="14" t="s">
        <v>45</v>
      </c>
      <c r="H2482" s="14" t="s">
        <v>3879</v>
      </c>
      <c r="I2482" s="14" t="s">
        <v>38</v>
      </c>
      <c r="J2482" s="14" t="s">
        <v>38</v>
      </c>
      <c r="K2482" s="14" t="s">
        <v>39</v>
      </c>
      <c r="L2482" s="14">
        <v>136218042</v>
      </c>
      <c r="M2482" s="14">
        <v>73211187</v>
      </c>
      <c r="N2482" s="14">
        <v>63006855</v>
      </c>
      <c r="O2482" s="14">
        <v>2315026</v>
      </c>
      <c r="P2482" s="14">
        <v>32457757</v>
      </c>
      <c r="Q2482" s="14">
        <v>5211709</v>
      </c>
      <c r="R2482" s="14">
        <v>762448</v>
      </c>
      <c r="S2482" s="14"/>
      <c r="T2482" s="14">
        <v>26889967</v>
      </c>
      <c r="U2482" s="14"/>
      <c r="V2482" s="14"/>
      <c r="W2482" s="14">
        <v>8587886</v>
      </c>
      <c r="X2482" s="14">
        <v>1216482</v>
      </c>
      <c r="Y2482" s="14"/>
      <c r="Z2482" s="14"/>
      <c r="AA2482" s="14"/>
      <c r="AB2482" s="14"/>
      <c r="AC2482" s="14">
        <v>34261371</v>
      </c>
      <c r="AD2482" s="14">
        <v>12269331</v>
      </c>
      <c r="AE2482" s="14">
        <v>21992040</v>
      </c>
      <c r="AF2482" s="14"/>
      <c r="AG2482" s="14">
        <v>21992040</v>
      </c>
    </row>
    <row r="2483" spans="1:33" hidden="1" x14ac:dyDescent="0.25">
      <c r="A2483" s="14" t="s">
        <v>33</v>
      </c>
      <c r="B2483" s="14" t="s">
        <v>34</v>
      </c>
      <c r="C2483" s="14">
        <v>860529890</v>
      </c>
      <c r="D2483" s="14" t="s">
        <v>2287</v>
      </c>
      <c r="E2483" s="14" t="s">
        <v>3878</v>
      </c>
      <c r="F2483" s="14" t="s">
        <v>223</v>
      </c>
      <c r="G2483" s="14" t="s">
        <v>45</v>
      </c>
      <c r="H2483" s="14" t="s">
        <v>3879</v>
      </c>
      <c r="I2483" s="14" t="s">
        <v>38</v>
      </c>
      <c r="J2483" s="14" t="s">
        <v>38</v>
      </c>
      <c r="K2483" s="14" t="s">
        <v>40</v>
      </c>
      <c r="L2483" s="14">
        <v>103179796</v>
      </c>
      <c r="M2483" s="14">
        <v>60234956</v>
      </c>
      <c r="N2483" s="14">
        <v>42944840</v>
      </c>
      <c r="O2483" s="14">
        <v>4469549</v>
      </c>
      <c r="P2483" s="14">
        <v>28979614</v>
      </c>
      <c r="Q2483" s="14">
        <v>4406396</v>
      </c>
      <c r="R2483" s="14">
        <v>1307405</v>
      </c>
      <c r="S2483" s="14"/>
      <c r="T2483" s="14">
        <v>12720974</v>
      </c>
      <c r="U2483" s="14"/>
      <c r="V2483" s="14"/>
      <c r="W2483" s="14">
        <v>4032976</v>
      </c>
      <c r="X2483" s="14">
        <v>5257874</v>
      </c>
      <c r="Y2483" s="14">
        <v>0</v>
      </c>
      <c r="Z2483" s="14">
        <v>0</v>
      </c>
      <c r="AA2483" s="14">
        <v>0</v>
      </c>
      <c r="AB2483" s="14">
        <v>0</v>
      </c>
      <c r="AC2483" s="14">
        <v>11496076</v>
      </c>
      <c r="AD2483" s="14">
        <v>5149136</v>
      </c>
      <c r="AE2483" s="14">
        <v>6346940</v>
      </c>
      <c r="AF2483" s="14"/>
      <c r="AG2483" s="14">
        <v>6346940</v>
      </c>
    </row>
    <row r="2484" spans="1:33" hidden="1" x14ac:dyDescent="0.25">
      <c r="A2484" s="14" t="s">
        <v>33</v>
      </c>
      <c r="B2484" s="14" t="s">
        <v>34</v>
      </c>
      <c r="C2484" s="14">
        <v>860530034</v>
      </c>
      <c r="D2484" s="14" t="s">
        <v>2287</v>
      </c>
      <c r="E2484" s="14" t="s">
        <v>3880</v>
      </c>
      <c r="F2484" s="14" t="s">
        <v>223</v>
      </c>
      <c r="G2484" s="14" t="s">
        <v>45</v>
      </c>
      <c r="H2484" s="14" t="s">
        <v>3881</v>
      </c>
      <c r="I2484" s="14" t="s">
        <v>38</v>
      </c>
      <c r="J2484" s="14" t="s">
        <v>38</v>
      </c>
      <c r="K2484" s="14" t="s">
        <v>39</v>
      </c>
      <c r="L2484" s="14">
        <v>29820619</v>
      </c>
      <c r="M2484" s="14">
        <v>15644741</v>
      </c>
      <c r="N2484" s="14">
        <v>14175878</v>
      </c>
      <c r="O2484" s="14">
        <v>117328</v>
      </c>
      <c r="P2484" s="14">
        <v>6250699</v>
      </c>
      <c r="Q2484" s="14">
        <v>2373891</v>
      </c>
      <c r="R2484" s="14">
        <v>1120662</v>
      </c>
      <c r="S2484" s="14"/>
      <c r="T2484" s="14">
        <v>4547954</v>
      </c>
      <c r="U2484" s="14"/>
      <c r="V2484" s="14"/>
      <c r="W2484" s="14">
        <v>5574</v>
      </c>
      <c r="X2484" s="14">
        <v>179851</v>
      </c>
      <c r="Y2484" s="14"/>
      <c r="Z2484" s="14"/>
      <c r="AA2484" s="14"/>
      <c r="AB2484" s="14"/>
      <c r="AC2484" s="14">
        <v>4373677</v>
      </c>
      <c r="AD2484" s="14">
        <v>1540556</v>
      </c>
      <c r="AE2484" s="14">
        <v>2833121</v>
      </c>
      <c r="AF2484" s="14"/>
      <c r="AG2484" s="14">
        <v>2833121</v>
      </c>
    </row>
    <row r="2485" spans="1:33" hidden="1" x14ac:dyDescent="0.25">
      <c r="A2485" s="14" t="s">
        <v>33</v>
      </c>
      <c r="B2485" s="14" t="s">
        <v>34</v>
      </c>
      <c r="C2485" s="14">
        <v>860530034</v>
      </c>
      <c r="D2485" s="14" t="s">
        <v>2287</v>
      </c>
      <c r="E2485" s="14" t="s">
        <v>3880</v>
      </c>
      <c r="F2485" s="14" t="s">
        <v>223</v>
      </c>
      <c r="G2485" s="14" t="s">
        <v>45</v>
      </c>
      <c r="H2485" s="14" t="s">
        <v>3881</v>
      </c>
      <c r="I2485" s="14" t="s">
        <v>38</v>
      </c>
      <c r="J2485" s="14" t="s">
        <v>38</v>
      </c>
      <c r="K2485" s="14" t="s">
        <v>40</v>
      </c>
      <c r="L2485" s="14">
        <v>29276043</v>
      </c>
      <c r="M2485" s="14">
        <v>15211200</v>
      </c>
      <c r="N2485" s="14">
        <v>14064843</v>
      </c>
      <c r="O2485" s="14">
        <v>38643</v>
      </c>
      <c r="P2485" s="14">
        <v>4366162</v>
      </c>
      <c r="Q2485" s="14">
        <v>1758175</v>
      </c>
      <c r="R2485" s="14">
        <v>1120840</v>
      </c>
      <c r="S2485" s="14"/>
      <c r="T2485" s="14">
        <v>6858309</v>
      </c>
      <c r="U2485" s="14"/>
      <c r="V2485" s="14"/>
      <c r="W2485" s="14">
        <v>7023</v>
      </c>
      <c r="X2485" s="14">
        <v>184679</v>
      </c>
      <c r="Y2485" s="14"/>
      <c r="Z2485" s="14"/>
      <c r="AA2485" s="14"/>
      <c r="AB2485" s="14"/>
      <c r="AC2485" s="14">
        <v>6680653</v>
      </c>
      <c r="AD2485" s="14">
        <v>2515022</v>
      </c>
      <c r="AE2485" s="14">
        <v>4165631</v>
      </c>
      <c r="AF2485" s="14"/>
      <c r="AG2485" s="14">
        <v>4165631</v>
      </c>
    </row>
    <row r="2486" spans="1:33" hidden="1" x14ac:dyDescent="0.25">
      <c r="A2486" s="14" t="s">
        <v>33</v>
      </c>
      <c r="B2486" s="14" t="s">
        <v>34</v>
      </c>
      <c r="C2486" s="14">
        <v>860531287</v>
      </c>
      <c r="D2486" s="14" t="s">
        <v>2287</v>
      </c>
      <c r="E2486" s="14" t="s">
        <v>1165</v>
      </c>
      <c r="F2486" s="14" t="s">
        <v>214</v>
      </c>
      <c r="G2486" s="14" t="s">
        <v>45</v>
      </c>
      <c r="H2486" s="14" t="s">
        <v>1166</v>
      </c>
      <c r="I2486" s="14" t="s">
        <v>38</v>
      </c>
      <c r="J2486" s="14" t="s">
        <v>38</v>
      </c>
      <c r="K2486" s="14" t="s">
        <v>39</v>
      </c>
      <c r="L2486" s="14">
        <v>492518776</v>
      </c>
      <c r="M2486" s="14">
        <v>412739469</v>
      </c>
      <c r="N2486" s="14">
        <v>79779307</v>
      </c>
      <c r="O2486" s="14">
        <v>3359811</v>
      </c>
      <c r="P2486" s="14">
        <v>48940443</v>
      </c>
      <c r="Q2486" s="14">
        <v>22115443</v>
      </c>
      <c r="R2486" s="14">
        <v>1904865</v>
      </c>
      <c r="S2486" s="14"/>
      <c r="T2486" s="14">
        <v>10178367</v>
      </c>
      <c r="U2486" s="14"/>
      <c r="V2486" s="14"/>
      <c r="W2486" s="14">
        <v>22284491</v>
      </c>
      <c r="X2486" s="14">
        <v>29916414</v>
      </c>
      <c r="Y2486" s="14"/>
      <c r="Z2486" s="14"/>
      <c r="AA2486" s="14"/>
      <c r="AB2486" s="14"/>
      <c r="AC2486" s="14">
        <v>2546444</v>
      </c>
      <c r="AD2486" s="14">
        <v>1815633</v>
      </c>
      <c r="AE2486" s="14">
        <v>730811</v>
      </c>
      <c r="AF2486" s="14"/>
      <c r="AG2486" s="14">
        <v>730811</v>
      </c>
    </row>
    <row r="2487" spans="1:33" hidden="1" x14ac:dyDescent="0.25">
      <c r="A2487" s="14" t="s">
        <v>33</v>
      </c>
      <c r="B2487" s="14" t="s">
        <v>34</v>
      </c>
      <c r="C2487" s="14">
        <v>860531287</v>
      </c>
      <c r="D2487" s="14" t="s">
        <v>2287</v>
      </c>
      <c r="E2487" s="14" t="s">
        <v>1165</v>
      </c>
      <c r="F2487" s="14" t="s">
        <v>214</v>
      </c>
      <c r="G2487" s="14" t="s">
        <v>45</v>
      </c>
      <c r="H2487" s="14" t="s">
        <v>1166</v>
      </c>
      <c r="I2487" s="14" t="s">
        <v>38</v>
      </c>
      <c r="J2487" s="14" t="s">
        <v>38</v>
      </c>
      <c r="K2487" s="14" t="s">
        <v>40</v>
      </c>
      <c r="L2487" s="14">
        <v>487856459</v>
      </c>
      <c r="M2487" s="14">
        <v>390148458</v>
      </c>
      <c r="N2487" s="14">
        <v>97708001</v>
      </c>
      <c r="O2487" s="14">
        <v>3239091</v>
      </c>
      <c r="P2487" s="14">
        <v>43033901</v>
      </c>
      <c r="Q2487" s="14">
        <v>18912676</v>
      </c>
      <c r="R2487" s="14">
        <v>689458</v>
      </c>
      <c r="S2487" s="14"/>
      <c r="T2487" s="14">
        <v>38311057</v>
      </c>
      <c r="U2487" s="14"/>
      <c r="V2487" s="14"/>
      <c r="W2487" s="14">
        <v>4478927</v>
      </c>
      <c r="X2487" s="14">
        <v>23739442</v>
      </c>
      <c r="Y2487" s="14"/>
      <c r="Z2487" s="14"/>
      <c r="AA2487" s="14"/>
      <c r="AB2487" s="14"/>
      <c r="AC2487" s="14">
        <v>19050542</v>
      </c>
      <c r="AD2487" s="14">
        <v>10594430</v>
      </c>
      <c r="AE2487" s="14">
        <v>8456112</v>
      </c>
      <c r="AF2487" s="14"/>
      <c r="AG2487" s="14">
        <v>8456112</v>
      </c>
    </row>
    <row r="2488" spans="1:33" hidden="1" x14ac:dyDescent="0.25">
      <c r="A2488" s="14" t="s">
        <v>33</v>
      </c>
      <c r="B2488" s="14" t="s">
        <v>34</v>
      </c>
      <c r="C2488" s="14">
        <v>860531602</v>
      </c>
      <c r="D2488" s="14" t="s">
        <v>2287</v>
      </c>
      <c r="E2488" s="14" t="s">
        <v>3882</v>
      </c>
      <c r="F2488" s="14" t="s">
        <v>228</v>
      </c>
      <c r="G2488" s="14" t="s">
        <v>36</v>
      </c>
      <c r="H2488" s="14" t="s">
        <v>1167</v>
      </c>
      <c r="I2488" s="14" t="s">
        <v>38</v>
      </c>
      <c r="J2488" s="14" t="s">
        <v>38</v>
      </c>
      <c r="K2488" s="14" t="s">
        <v>39</v>
      </c>
      <c r="L2488" s="14">
        <v>221146374</v>
      </c>
      <c r="M2488" s="14">
        <v>94049420</v>
      </c>
      <c r="N2488" s="14">
        <v>127096954</v>
      </c>
      <c r="O2488" s="14">
        <v>533469</v>
      </c>
      <c r="P2488" s="14">
        <v>33330895</v>
      </c>
      <c r="Q2488" s="14">
        <v>10201317</v>
      </c>
      <c r="R2488" s="14">
        <v>4412799</v>
      </c>
      <c r="S2488" s="14"/>
      <c r="T2488" s="14">
        <v>79685412</v>
      </c>
      <c r="U2488" s="14"/>
      <c r="V2488" s="14"/>
      <c r="W2488" s="14">
        <v>7007705</v>
      </c>
      <c r="X2488" s="14">
        <v>11106980</v>
      </c>
      <c r="Y2488" s="14"/>
      <c r="Z2488" s="14"/>
      <c r="AA2488" s="14"/>
      <c r="AB2488" s="14"/>
      <c r="AC2488" s="14">
        <v>75586137</v>
      </c>
      <c r="AD2488" s="14">
        <v>25612524</v>
      </c>
      <c r="AE2488" s="14">
        <v>49973613</v>
      </c>
      <c r="AF2488" s="14"/>
      <c r="AG2488" s="14">
        <v>49973613</v>
      </c>
    </row>
    <row r="2489" spans="1:33" hidden="1" x14ac:dyDescent="0.25">
      <c r="A2489" s="14" t="s">
        <v>33</v>
      </c>
      <c r="B2489" s="14" t="s">
        <v>34</v>
      </c>
      <c r="C2489" s="14">
        <v>860531602</v>
      </c>
      <c r="D2489" s="14" t="s">
        <v>2287</v>
      </c>
      <c r="E2489" s="14" t="s">
        <v>3882</v>
      </c>
      <c r="F2489" s="14" t="s">
        <v>228</v>
      </c>
      <c r="G2489" s="14" t="s">
        <v>36</v>
      </c>
      <c r="H2489" s="14" t="s">
        <v>1167</v>
      </c>
      <c r="I2489" s="14" t="s">
        <v>38</v>
      </c>
      <c r="J2489" s="14" t="s">
        <v>38</v>
      </c>
      <c r="K2489" s="14" t="s">
        <v>40</v>
      </c>
      <c r="L2489" s="14">
        <v>171473933</v>
      </c>
      <c r="M2489" s="14">
        <v>74142440</v>
      </c>
      <c r="N2489" s="14">
        <v>97331493</v>
      </c>
      <c r="O2489" s="14">
        <v>1284262</v>
      </c>
      <c r="P2489" s="14">
        <v>27786375</v>
      </c>
      <c r="Q2489" s="14">
        <v>9553370</v>
      </c>
      <c r="R2489" s="14">
        <v>4240493</v>
      </c>
      <c r="S2489" s="14"/>
      <c r="T2489" s="14">
        <v>57035517</v>
      </c>
      <c r="U2489" s="14"/>
      <c r="V2489" s="14"/>
      <c r="W2489" s="14">
        <v>8414424</v>
      </c>
      <c r="X2489" s="14">
        <v>11262700</v>
      </c>
      <c r="Y2489" s="14"/>
      <c r="Z2489" s="14"/>
      <c r="AA2489" s="14"/>
      <c r="AB2489" s="14"/>
      <c r="AC2489" s="14">
        <v>54187241</v>
      </c>
      <c r="AD2489" s="14">
        <v>17395808</v>
      </c>
      <c r="AE2489" s="14">
        <v>36791433</v>
      </c>
      <c r="AF2489" s="14"/>
      <c r="AG2489" s="14">
        <v>36791433</v>
      </c>
    </row>
    <row r="2490" spans="1:33" hidden="1" x14ac:dyDescent="0.25">
      <c r="A2490" s="14" t="s">
        <v>33</v>
      </c>
      <c r="B2490" s="14" t="s">
        <v>34</v>
      </c>
      <c r="C2490" s="14">
        <v>860533955</v>
      </c>
      <c r="D2490" s="14" t="s">
        <v>2287</v>
      </c>
      <c r="E2490" s="14" t="s">
        <v>3883</v>
      </c>
      <c r="F2490" s="14" t="s">
        <v>211</v>
      </c>
      <c r="G2490" s="14" t="s">
        <v>36</v>
      </c>
      <c r="H2490" s="14" t="s">
        <v>3884</v>
      </c>
      <c r="I2490" s="14" t="s">
        <v>38</v>
      </c>
      <c r="J2490" s="14" t="s">
        <v>38</v>
      </c>
      <c r="K2490" s="14" t="s">
        <v>39</v>
      </c>
      <c r="L2490" s="14">
        <v>45931565</v>
      </c>
      <c r="M2490" s="14">
        <v>22492844</v>
      </c>
      <c r="N2490" s="14">
        <v>23438721</v>
      </c>
      <c r="O2490" s="14">
        <v>460765</v>
      </c>
      <c r="P2490" s="14">
        <v>13740851</v>
      </c>
      <c r="Q2490" s="14">
        <v>3617984</v>
      </c>
      <c r="R2490" s="14">
        <v>85422</v>
      </c>
      <c r="S2490" s="14"/>
      <c r="T2490" s="14">
        <v>6455229</v>
      </c>
      <c r="U2490" s="14">
        <v>0</v>
      </c>
      <c r="V2490" s="14">
        <v>0</v>
      </c>
      <c r="W2490" s="14">
        <v>0</v>
      </c>
      <c r="X2490" s="14">
        <v>2833916</v>
      </c>
      <c r="Y2490" s="14">
        <v>0</v>
      </c>
      <c r="Z2490" s="14">
        <v>0</v>
      </c>
      <c r="AA2490" s="14">
        <v>0</v>
      </c>
      <c r="AB2490" s="14">
        <v>0</v>
      </c>
      <c r="AC2490" s="14">
        <v>3621313</v>
      </c>
      <c r="AD2490" s="14">
        <v>1182000</v>
      </c>
      <c r="AE2490" s="14">
        <v>2439313</v>
      </c>
      <c r="AF2490" s="14">
        <v>0</v>
      </c>
      <c r="AG2490" s="14">
        <v>2439313</v>
      </c>
    </row>
    <row r="2491" spans="1:33" hidden="1" x14ac:dyDescent="0.25">
      <c r="A2491" s="14" t="s">
        <v>33</v>
      </c>
      <c r="B2491" s="14" t="s">
        <v>34</v>
      </c>
      <c r="C2491" s="14">
        <v>860533955</v>
      </c>
      <c r="D2491" s="14" t="s">
        <v>2287</v>
      </c>
      <c r="E2491" s="14" t="s">
        <v>3883</v>
      </c>
      <c r="F2491" s="14" t="s">
        <v>211</v>
      </c>
      <c r="G2491" s="14" t="s">
        <v>36</v>
      </c>
      <c r="H2491" s="14" t="s">
        <v>3884</v>
      </c>
      <c r="I2491" s="14" t="s">
        <v>38</v>
      </c>
      <c r="J2491" s="14" t="s">
        <v>38</v>
      </c>
      <c r="K2491" s="14" t="s">
        <v>40</v>
      </c>
      <c r="L2491" s="14">
        <v>40104383</v>
      </c>
      <c r="M2491" s="14">
        <v>17849389</v>
      </c>
      <c r="N2491" s="14">
        <v>22254994</v>
      </c>
      <c r="O2491" s="14">
        <v>26119</v>
      </c>
      <c r="P2491" s="14">
        <v>12632742</v>
      </c>
      <c r="Q2491" s="14">
        <v>3875612</v>
      </c>
      <c r="R2491" s="14">
        <v>0</v>
      </c>
      <c r="S2491" s="14"/>
      <c r="T2491" s="14">
        <v>5772759</v>
      </c>
      <c r="U2491" s="14">
        <v>0</v>
      </c>
      <c r="V2491" s="14">
        <v>0</v>
      </c>
      <c r="W2491" s="14">
        <v>0</v>
      </c>
      <c r="X2491" s="14">
        <v>2835648</v>
      </c>
      <c r="Y2491" s="14">
        <v>0</v>
      </c>
      <c r="Z2491" s="14">
        <v>0</v>
      </c>
      <c r="AA2491" s="14">
        <v>0</v>
      </c>
      <c r="AB2491" s="14">
        <v>0</v>
      </c>
      <c r="AC2491" s="14">
        <v>2937111</v>
      </c>
      <c r="AD2491" s="14">
        <v>1272518</v>
      </c>
      <c r="AE2491" s="14">
        <v>1664593</v>
      </c>
      <c r="AF2491" s="14">
        <v>0</v>
      </c>
      <c r="AG2491" s="14">
        <v>1664593</v>
      </c>
    </row>
    <row r="2492" spans="1:33" hidden="1" x14ac:dyDescent="0.25">
      <c r="A2492" s="14" t="s">
        <v>33</v>
      </c>
      <c r="B2492" s="14" t="s">
        <v>34</v>
      </c>
      <c r="C2492" s="14">
        <v>860534244</v>
      </c>
      <c r="D2492" s="14" t="s">
        <v>2287</v>
      </c>
      <c r="E2492" s="14" t="s">
        <v>1168</v>
      </c>
      <c r="F2492" s="14" t="s">
        <v>131</v>
      </c>
      <c r="G2492" s="14" t="s">
        <v>51</v>
      </c>
      <c r="H2492" s="14" t="s">
        <v>3885</v>
      </c>
      <c r="I2492" s="14" t="s">
        <v>38</v>
      </c>
      <c r="J2492" s="14" t="s">
        <v>38</v>
      </c>
      <c r="K2492" s="14" t="s">
        <v>39</v>
      </c>
      <c r="L2492" s="14">
        <v>68145474</v>
      </c>
      <c r="M2492" s="14">
        <v>46436157</v>
      </c>
      <c r="N2492" s="14">
        <v>21709317</v>
      </c>
      <c r="O2492" s="14"/>
      <c r="P2492" s="14">
        <v>6438151</v>
      </c>
      <c r="Q2492" s="14">
        <v>11052794</v>
      </c>
      <c r="R2492" s="14"/>
      <c r="S2492" s="14">
        <v>772138</v>
      </c>
      <c r="T2492" s="14">
        <v>4990510</v>
      </c>
      <c r="U2492" s="14"/>
      <c r="V2492" s="14"/>
      <c r="W2492" s="14"/>
      <c r="X2492" s="14">
        <v>877865</v>
      </c>
      <c r="Y2492" s="14"/>
      <c r="Z2492" s="14"/>
      <c r="AA2492" s="14"/>
      <c r="AB2492" s="14"/>
      <c r="AC2492" s="14">
        <v>4112645</v>
      </c>
      <c r="AD2492" s="14">
        <v>1591758</v>
      </c>
      <c r="AE2492" s="14">
        <v>2520887</v>
      </c>
      <c r="AF2492" s="14"/>
      <c r="AG2492" s="14">
        <v>2520887</v>
      </c>
    </row>
    <row r="2493" spans="1:33" hidden="1" x14ac:dyDescent="0.25">
      <c r="A2493" s="14" t="s">
        <v>33</v>
      </c>
      <c r="B2493" s="14" t="s">
        <v>34</v>
      </c>
      <c r="C2493" s="14">
        <v>860534244</v>
      </c>
      <c r="D2493" s="14" t="s">
        <v>2287</v>
      </c>
      <c r="E2493" s="14" t="s">
        <v>1168</v>
      </c>
      <c r="F2493" s="14" t="s">
        <v>131</v>
      </c>
      <c r="G2493" s="14" t="s">
        <v>51</v>
      </c>
      <c r="H2493" s="14" t="s">
        <v>3885</v>
      </c>
      <c r="I2493" s="14" t="s">
        <v>38</v>
      </c>
      <c r="J2493" s="14" t="s">
        <v>38</v>
      </c>
      <c r="K2493" s="14" t="s">
        <v>40</v>
      </c>
      <c r="L2493" s="14">
        <v>66275517</v>
      </c>
      <c r="M2493" s="14">
        <v>42261488</v>
      </c>
      <c r="N2493" s="14">
        <v>24014029</v>
      </c>
      <c r="O2493" s="14"/>
      <c r="P2493" s="14">
        <v>8364353</v>
      </c>
      <c r="Q2493" s="14">
        <v>5279638</v>
      </c>
      <c r="R2493" s="14"/>
      <c r="S2493" s="14">
        <v>-2367982</v>
      </c>
      <c r="T2493" s="14">
        <v>8002056</v>
      </c>
      <c r="U2493" s="14"/>
      <c r="V2493" s="14"/>
      <c r="W2493" s="14"/>
      <c r="X2493" s="14">
        <v>1658252</v>
      </c>
      <c r="Y2493" s="14"/>
      <c r="Z2493" s="14"/>
      <c r="AA2493" s="14"/>
      <c r="AB2493" s="14"/>
      <c r="AC2493" s="14">
        <v>6343804</v>
      </c>
      <c r="AD2493" s="14">
        <v>2269885</v>
      </c>
      <c r="AE2493" s="14">
        <v>4073919</v>
      </c>
      <c r="AF2493" s="14"/>
      <c r="AG2493" s="14">
        <v>4073919</v>
      </c>
    </row>
    <row r="2494" spans="1:33" hidden="1" x14ac:dyDescent="0.25">
      <c r="A2494" s="14" t="s">
        <v>33</v>
      </c>
      <c r="B2494" s="14" t="s">
        <v>34</v>
      </c>
      <c r="C2494" s="14">
        <v>860534759</v>
      </c>
      <c r="D2494" s="14" t="s">
        <v>2287</v>
      </c>
      <c r="E2494" s="14" t="s">
        <v>3886</v>
      </c>
      <c r="F2494" s="14" t="s">
        <v>234</v>
      </c>
      <c r="G2494" s="14" t="s">
        <v>45</v>
      </c>
      <c r="H2494" s="14" t="s">
        <v>3887</v>
      </c>
      <c r="I2494" s="14" t="s">
        <v>38</v>
      </c>
      <c r="J2494" s="14" t="s">
        <v>38</v>
      </c>
      <c r="K2494" s="14" t="s">
        <v>39</v>
      </c>
      <c r="L2494" s="14">
        <v>568878</v>
      </c>
      <c r="M2494" s="14">
        <v>191390</v>
      </c>
      <c r="N2494" s="14">
        <v>377488</v>
      </c>
      <c r="O2494" s="14">
        <v>0</v>
      </c>
      <c r="P2494" s="14"/>
      <c r="Q2494" s="14">
        <v>435973</v>
      </c>
      <c r="R2494" s="14"/>
      <c r="S2494" s="14"/>
      <c r="T2494" s="14">
        <v>-58485</v>
      </c>
      <c r="U2494" s="14"/>
      <c r="V2494" s="14"/>
      <c r="W2494" s="14"/>
      <c r="X2494" s="14"/>
      <c r="Y2494" s="14"/>
      <c r="Z2494" s="14"/>
      <c r="AA2494" s="14"/>
      <c r="AB2494" s="14"/>
      <c r="AC2494" s="14">
        <v>-58485</v>
      </c>
      <c r="AD2494" s="14"/>
      <c r="AE2494" s="14">
        <v>-58485</v>
      </c>
      <c r="AF2494" s="14"/>
      <c r="AG2494" s="14">
        <v>-58485</v>
      </c>
    </row>
    <row r="2495" spans="1:33" hidden="1" x14ac:dyDescent="0.25">
      <c r="A2495" s="14" t="s">
        <v>33</v>
      </c>
      <c r="B2495" s="14" t="s">
        <v>34</v>
      </c>
      <c r="C2495" s="14">
        <v>860534759</v>
      </c>
      <c r="D2495" s="14" t="s">
        <v>2287</v>
      </c>
      <c r="E2495" s="14" t="s">
        <v>3886</v>
      </c>
      <c r="F2495" s="14" t="s">
        <v>234</v>
      </c>
      <c r="G2495" s="14" t="s">
        <v>45</v>
      </c>
      <c r="H2495" s="14" t="s">
        <v>3887</v>
      </c>
      <c r="I2495" s="14" t="s">
        <v>38</v>
      </c>
      <c r="J2495" s="14" t="s">
        <v>38</v>
      </c>
      <c r="K2495" s="14" t="s">
        <v>40</v>
      </c>
      <c r="L2495" s="14">
        <v>739265</v>
      </c>
      <c r="M2495" s="14">
        <v>359378</v>
      </c>
      <c r="N2495" s="14">
        <v>379887</v>
      </c>
      <c r="O2495" s="14">
        <v>150000</v>
      </c>
      <c r="P2495" s="14"/>
      <c r="Q2495" s="14">
        <v>367023</v>
      </c>
      <c r="R2495" s="14">
        <v>150000</v>
      </c>
      <c r="S2495" s="14"/>
      <c r="T2495" s="14">
        <v>12864</v>
      </c>
      <c r="U2495" s="14"/>
      <c r="V2495" s="14"/>
      <c r="W2495" s="14"/>
      <c r="X2495" s="14">
        <v>5172</v>
      </c>
      <c r="Y2495" s="14"/>
      <c r="Z2495" s="14"/>
      <c r="AA2495" s="14"/>
      <c r="AB2495" s="14"/>
      <c r="AC2495" s="14">
        <v>7692</v>
      </c>
      <c r="AD2495" s="14">
        <v>2692</v>
      </c>
      <c r="AE2495" s="14">
        <v>5000</v>
      </c>
      <c r="AF2495" s="14">
        <v>0</v>
      </c>
      <c r="AG2495" s="14">
        <v>5000</v>
      </c>
    </row>
    <row r="2496" spans="1:33" hidden="1" x14ac:dyDescent="0.25">
      <c r="A2496" s="14" t="s">
        <v>33</v>
      </c>
      <c r="B2496" s="14" t="s">
        <v>34</v>
      </c>
      <c r="C2496" s="14">
        <v>860535609</v>
      </c>
      <c r="D2496" s="14" t="s">
        <v>2287</v>
      </c>
      <c r="E2496" s="14" t="s">
        <v>1169</v>
      </c>
      <c r="F2496" s="14" t="s">
        <v>152</v>
      </c>
      <c r="G2496" s="14" t="s">
        <v>51</v>
      </c>
      <c r="H2496" s="14" t="s">
        <v>3888</v>
      </c>
      <c r="I2496" s="14" t="s">
        <v>38</v>
      </c>
      <c r="J2496" s="14" t="s">
        <v>38</v>
      </c>
      <c r="K2496" s="14" t="s">
        <v>39</v>
      </c>
      <c r="L2496" s="14">
        <v>254703</v>
      </c>
      <c r="M2496" s="14">
        <v>51031</v>
      </c>
      <c r="N2496" s="14">
        <v>203672</v>
      </c>
      <c r="O2496" s="14">
        <v>2758</v>
      </c>
      <c r="P2496" s="14"/>
      <c r="Q2496" s="14">
        <v>1190258</v>
      </c>
      <c r="R2496" s="14">
        <v>361</v>
      </c>
      <c r="S2496" s="14"/>
      <c r="T2496" s="14">
        <v>-984189</v>
      </c>
      <c r="U2496" s="14"/>
      <c r="V2496" s="14"/>
      <c r="W2496" s="14">
        <v>2167504</v>
      </c>
      <c r="X2496" s="14">
        <v>1744139</v>
      </c>
      <c r="Y2496" s="14"/>
      <c r="Z2496" s="14"/>
      <c r="AA2496" s="14"/>
      <c r="AB2496" s="14"/>
      <c r="AC2496" s="14">
        <v>-560824</v>
      </c>
      <c r="AD2496" s="14">
        <v>-462</v>
      </c>
      <c r="AE2496" s="14">
        <v>-560362</v>
      </c>
      <c r="AF2496" s="14"/>
      <c r="AG2496" s="14">
        <v>-560362</v>
      </c>
    </row>
    <row r="2497" spans="1:33" hidden="1" x14ac:dyDescent="0.25">
      <c r="A2497" s="14" t="s">
        <v>33</v>
      </c>
      <c r="B2497" s="14" t="s">
        <v>34</v>
      </c>
      <c r="C2497" s="14">
        <v>860535609</v>
      </c>
      <c r="D2497" s="14" t="s">
        <v>2287</v>
      </c>
      <c r="E2497" s="14" t="s">
        <v>1169</v>
      </c>
      <c r="F2497" s="14" t="s">
        <v>152</v>
      </c>
      <c r="G2497" s="14" t="s">
        <v>51</v>
      </c>
      <c r="H2497" s="14" t="s">
        <v>3888</v>
      </c>
      <c r="I2497" s="14" t="s">
        <v>38</v>
      </c>
      <c r="J2497" s="14" t="s">
        <v>38</v>
      </c>
      <c r="K2497" s="14" t="s">
        <v>40</v>
      </c>
      <c r="L2497" s="14">
        <v>255985</v>
      </c>
      <c r="M2497" s="14">
        <v>45266</v>
      </c>
      <c r="N2497" s="14">
        <v>210719</v>
      </c>
      <c r="O2497" s="14">
        <v>3842</v>
      </c>
      <c r="P2497" s="14"/>
      <c r="Q2497" s="14">
        <v>1121208</v>
      </c>
      <c r="R2497" s="14">
        <v>6030</v>
      </c>
      <c r="S2497" s="14">
        <v>11224663</v>
      </c>
      <c r="T2497" s="14">
        <v>10311986</v>
      </c>
      <c r="U2497" s="14"/>
      <c r="V2497" s="14"/>
      <c r="W2497" s="14">
        <v>2022804</v>
      </c>
      <c r="X2497" s="14">
        <v>1174663</v>
      </c>
      <c r="Y2497" s="14"/>
      <c r="Z2497" s="14"/>
      <c r="AA2497" s="14"/>
      <c r="AB2497" s="14"/>
      <c r="AC2497" s="14">
        <v>11160127</v>
      </c>
      <c r="AD2497" s="14">
        <v>330261</v>
      </c>
      <c r="AE2497" s="14">
        <v>10829866</v>
      </c>
      <c r="AF2497" s="14"/>
      <c r="AG2497" s="14">
        <v>10829866</v>
      </c>
    </row>
    <row r="2498" spans="1:33" hidden="1" x14ac:dyDescent="0.25">
      <c r="A2498" s="14" t="s">
        <v>33</v>
      </c>
      <c r="B2498" s="14" t="s">
        <v>34</v>
      </c>
      <c r="C2498" s="14">
        <v>860535706</v>
      </c>
      <c r="D2498" s="14" t="s">
        <v>2287</v>
      </c>
      <c r="E2498" s="14" t="s">
        <v>3889</v>
      </c>
      <c r="F2498" s="14" t="s">
        <v>259</v>
      </c>
      <c r="G2498" s="14" t="s">
        <v>36</v>
      </c>
      <c r="H2498" s="14" t="s">
        <v>1170</v>
      </c>
      <c r="I2498" s="14" t="s">
        <v>38</v>
      </c>
      <c r="J2498" s="14" t="s">
        <v>38</v>
      </c>
      <c r="K2498" s="14" t="s">
        <v>39</v>
      </c>
      <c r="L2498" s="14">
        <v>130168136</v>
      </c>
      <c r="M2498" s="14">
        <v>116372141</v>
      </c>
      <c r="N2498" s="14">
        <v>13795995</v>
      </c>
      <c r="O2498" s="14">
        <v>11191837</v>
      </c>
      <c r="P2498" s="14">
        <v>1642626</v>
      </c>
      <c r="Q2498" s="14">
        <v>9504090</v>
      </c>
      <c r="R2498" s="14">
        <v>9624059</v>
      </c>
      <c r="S2498" s="14"/>
      <c r="T2498" s="14">
        <v>4217057</v>
      </c>
      <c r="U2498" s="14"/>
      <c r="V2498" s="14"/>
      <c r="W2498" s="14">
        <v>56375</v>
      </c>
      <c r="X2498" s="14">
        <v>1642126</v>
      </c>
      <c r="Y2498" s="14"/>
      <c r="Z2498" s="14"/>
      <c r="AA2498" s="14"/>
      <c r="AB2498" s="14"/>
      <c r="AC2498" s="14">
        <v>2631306</v>
      </c>
      <c r="AD2498" s="14">
        <v>2184729</v>
      </c>
      <c r="AE2498" s="14">
        <v>446577</v>
      </c>
      <c r="AF2498" s="14"/>
      <c r="AG2498" s="14">
        <v>446577</v>
      </c>
    </row>
    <row r="2499" spans="1:33" hidden="1" x14ac:dyDescent="0.25">
      <c r="A2499" s="14" t="s">
        <v>33</v>
      </c>
      <c r="B2499" s="14" t="s">
        <v>34</v>
      </c>
      <c r="C2499" s="14">
        <v>860535706</v>
      </c>
      <c r="D2499" s="14" t="s">
        <v>2287</v>
      </c>
      <c r="E2499" s="14" t="s">
        <v>3889</v>
      </c>
      <c r="F2499" s="14" t="s">
        <v>259</v>
      </c>
      <c r="G2499" s="14" t="s">
        <v>36</v>
      </c>
      <c r="H2499" s="14" t="s">
        <v>1170</v>
      </c>
      <c r="I2499" s="14" t="s">
        <v>38</v>
      </c>
      <c r="J2499" s="14" t="s">
        <v>38</v>
      </c>
      <c r="K2499" s="14" t="s">
        <v>40</v>
      </c>
      <c r="L2499" s="14">
        <v>118770850</v>
      </c>
      <c r="M2499" s="14">
        <v>107058322</v>
      </c>
      <c r="N2499" s="14">
        <v>11712528</v>
      </c>
      <c r="O2499" s="14">
        <v>5176939</v>
      </c>
      <c r="P2499" s="14">
        <v>2981302</v>
      </c>
      <c r="Q2499" s="14">
        <v>11780650</v>
      </c>
      <c r="R2499" s="14">
        <v>2961783</v>
      </c>
      <c r="S2499" s="14"/>
      <c r="T2499" s="14">
        <v>-834268</v>
      </c>
      <c r="U2499" s="14"/>
      <c r="V2499" s="14"/>
      <c r="W2499" s="14">
        <v>2202</v>
      </c>
      <c r="X2499" s="14">
        <v>3940087</v>
      </c>
      <c r="Y2499" s="14"/>
      <c r="Z2499" s="14"/>
      <c r="AA2499" s="14"/>
      <c r="AB2499" s="14"/>
      <c r="AC2499" s="14">
        <v>-4772153</v>
      </c>
      <c r="AD2499" s="14">
        <v>-338611</v>
      </c>
      <c r="AE2499" s="14">
        <v>-4433542</v>
      </c>
      <c r="AF2499" s="14"/>
      <c r="AG2499" s="14">
        <v>-4433542</v>
      </c>
    </row>
    <row r="2500" spans="1:33" hidden="1" x14ac:dyDescent="0.25">
      <c r="A2500" s="14" t="s">
        <v>33</v>
      </c>
      <c r="B2500" s="14" t="s">
        <v>34</v>
      </c>
      <c r="C2500" s="14">
        <v>860536195</v>
      </c>
      <c r="D2500" s="14" t="s">
        <v>2287</v>
      </c>
      <c r="E2500" s="14" t="s">
        <v>3890</v>
      </c>
      <c r="F2500" s="14" t="s">
        <v>89</v>
      </c>
      <c r="G2500" s="14" t="s">
        <v>36</v>
      </c>
      <c r="H2500" s="14" t="s">
        <v>3891</v>
      </c>
      <c r="I2500" s="14" t="s">
        <v>38</v>
      </c>
      <c r="J2500" s="14" t="s">
        <v>38</v>
      </c>
      <c r="K2500" s="14" t="s">
        <v>39</v>
      </c>
      <c r="L2500" s="14">
        <v>47778382</v>
      </c>
      <c r="M2500" s="14">
        <v>38886114</v>
      </c>
      <c r="N2500" s="14">
        <v>8892268</v>
      </c>
      <c r="O2500" s="14">
        <v>226</v>
      </c>
      <c r="P2500" s="14">
        <v>1306184</v>
      </c>
      <c r="Q2500" s="14">
        <v>3009450</v>
      </c>
      <c r="R2500" s="14">
        <v>7028</v>
      </c>
      <c r="S2500" s="14">
        <v>17691</v>
      </c>
      <c r="T2500" s="14">
        <v>4587523</v>
      </c>
      <c r="U2500" s="14">
        <v>0</v>
      </c>
      <c r="V2500" s="14"/>
      <c r="W2500" s="14">
        <v>1519545</v>
      </c>
      <c r="X2500" s="14">
        <v>2177944</v>
      </c>
      <c r="Y2500" s="14"/>
      <c r="Z2500" s="14"/>
      <c r="AA2500" s="14"/>
      <c r="AB2500" s="14"/>
      <c r="AC2500" s="14">
        <v>3929124</v>
      </c>
      <c r="AD2500" s="14">
        <v>1431937</v>
      </c>
      <c r="AE2500" s="14">
        <v>2497187</v>
      </c>
      <c r="AF2500" s="14"/>
      <c r="AG2500" s="14">
        <v>2497187</v>
      </c>
    </row>
    <row r="2501" spans="1:33" hidden="1" x14ac:dyDescent="0.25">
      <c r="A2501" s="14" t="s">
        <v>33</v>
      </c>
      <c r="B2501" s="14" t="s">
        <v>34</v>
      </c>
      <c r="C2501" s="14">
        <v>860536195</v>
      </c>
      <c r="D2501" s="14" t="s">
        <v>2287</v>
      </c>
      <c r="E2501" s="14" t="s">
        <v>3890</v>
      </c>
      <c r="F2501" s="14" t="s">
        <v>89</v>
      </c>
      <c r="G2501" s="14" t="s">
        <v>36</v>
      </c>
      <c r="H2501" s="14" t="s">
        <v>3891</v>
      </c>
      <c r="I2501" s="14" t="s">
        <v>38</v>
      </c>
      <c r="J2501" s="14" t="s">
        <v>38</v>
      </c>
      <c r="K2501" s="14" t="s">
        <v>40</v>
      </c>
      <c r="L2501" s="14">
        <v>47426156</v>
      </c>
      <c r="M2501" s="14">
        <v>35736144</v>
      </c>
      <c r="N2501" s="14">
        <v>11690012</v>
      </c>
      <c r="O2501" s="14">
        <v>3742</v>
      </c>
      <c r="P2501" s="14">
        <v>1315151</v>
      </c>
      <c r="Q2501" s="14">
        <v>2422179</v>
      </c>
      <c r="R2501" s="14">
        <v>10249</v>
      </c>
      <c r="S2501" s="14">
        <v>67432</v>
      </c>
      <c r="T2501" s="14">
        <v>8013607</v>
      </c>
      <c r="U2501" s="14"/>
      <c r="V2501" s="14"/>
      <c r="W2501" s="14">
        <v>1647270</v>
      </c>
      <c r="X2501" s="14">
        <v>2041621</v>
      </c>
      <c r="Y2501" s="14"/>
      <c r="Z2501" s="14"/>
      <c r="AA2501" s="14"/>
      <c r="AB2501" s="14"/>
      <c r="AC2501" s="14">
        <v>7619256</v>
      </c>
      <c r="AD2501" s="14">
        <v>2814560</v>
      </c>
      <c r="AE2501" s="14">
        <v>4804696</v>
      </c>
      <c r="AF2501" s="14"/>
      <c r="AG2501" s="14">
        <v>4804696</v>
      </c>
    </row>
    <row r="2502" spans="1:33" hidden="1" x14ac:dyDescent="0.25">
      <c r="A2502" s="14" t="s">
        <v>33</v>
      </c>
      <c r="B2502" s="14" t="s">
        <v>34</v>
      </c>
      <c r="C2502" s="14">
        <v>860536256</v>
      </c>
      <c r="D2502" s="14" t="s">
        <v>2287</v>
      </c>
      <c r="E2502" s="14" t="s">
        <v>3892</v>
      </c>
      <c r="F2502" s="14" t="s">
        <v>211</v>
      </c>
      <c r="G2502" s="14" t="s">
        <v>45</v>
      </c>
      <c r="H2502" s="14" t="s">
        <v>3893</v>
      </c>
      <c r="I2502" s="14" t="s">
        <v>38</v>
      </c>
      <c r="J2502" s="14" t="s">
        <v>38</v>
      </c>
      <c r="K2502" s="14" t="s">
        <v>39</v>
      </c>
      <c r="L2502" s="14">
        <v>31382498</v>
      </c>
      <c r="M2502" s="14">
        <v>22728251</v>
      </c>
      <c r="N2502" s="14">
        <v>8654247</v>
      </c>
      <c r="O2502" s="14">
        <v>310560</v>
      </c>
      <c r="P2502" s="14">
        <v>259598</v>
      </c>
      <c r="Q2502" s="14">
        <v>1993933</v>
      </c>
      <c r="R2502" s="14"/>
      <c r="S2502" s="14">
        <v>-89334</v>
      </c>
      <c r="T2502" s="14">
        <v>6621942</v>
      </c>
      <c r="U2502" s="14">
        <v>0</v>
      </c>
      <c r="V2502" s="14">
        <v>0</v>
      </c>
      <c r="W2502" s="14">
        <v>599731</v>
      </c>
      <c r="X2502" s="14">
        <v>249754</v>
      </c>
      <c r="Y2502" s="14">
        <v>0</v>
      </c>
      <c r="Z2502" s="14">
        <v>0</v>
      </c>
      <c r="AA2502" s="14">
        <v>0</v>
      </c>
      <c r="AB2502" s="14">
        <v>0</v>
      </c>
      <c r="AC2502" s="14">
        <v>6971919</v>
      </c>
      <c r="AD2502" s="14">
        <v>2493968</v>
      </c>
      <c r="AE2502" s="14">
        <v>4477951</v>
      </c>
      <c r="AF2502" s="14">
        <v>0</v>
      </c>
      <c r="AG2502" s="14">
        <v>4477951</v>
      </c>
    </row>
    <row r="2503" spans="1:33" hidden="1" x14ac:dyDescent="0.25">
      <c r="A2503" s="14" t="s">
        <v>33</v>
      </c>
      <c r="B2503" s="14" t="s">
        <v>34</v>
      </c>
      <c r="C2503" s="14">
        <v>860536256</v>
      </c>
      <c r="D2503" s="14" t="s">
        <v>2287</v>
      </c>
      <c r="E2503" s="14" t="s">
        <v>3892</v>
      </c>
      <c r="F2503" s="14" t="s">
        <v>211</v>
      </c>
      <c r="G2503" s="14" t="s">
        <v>45</v>
      </c>
      <c r="H2503" s="14" t="s">
        <v>3893</v>
      </c>
      <c r="I2503" s="14" t="s">
        <v>38</v>
      </c>
      <c r="J2503" s="14" t="s">
        <v>38</v>
      </c>
      <c r="K2503" s="14" t="s">
        <v>40</v>
      </c>
      <c r="L2503" s="14">
        <v>24623276</v>
      </c>
      <c r="M2503" s="14">
        <v>19435693</v>
      </c>
      <c r="N2503" s="14">
        <v>5187583</v>
      </c>
      <c r="O2503" s="14">
        <v>298820</v>
      </c>
      <c r="P2503" s="14">
        <v>523863</v>
      </c>
      <c r="Q2503" s="14">
        <v>1679386</v>
      </c>
      <c r="R2503" s="14">
        <v>0</v>
      </c>
      <c r="S2503" s="14">
        <v>-108404</v>
      </c>
      <c r="T2503" s="14">
        <v>3174750</v>
      </c>
      <c r="U2503" s="14">
        <v>0</v>
      </c>
      <c r="V2503" s="14">
        <v>0</v>
      </c>
      <c r="W2503" s="14">
        <v>395982</v>
      </c>
      <c r="X2503" s="14">
        <v>427567</v>
      </c>
      <c r="Y2503" s="14">
        <v>0</v>
      </c>
      <c r="Z2503" s="14">
        <v>0</v>
      </c>
      <c r="AA2503" s="14">
        <v>0</v>
      </c>
      <c r="AB2503" s="14">
        <v>0</v>
      </c>
      <c r="AC2503" s="14">
        <v>3143165</v>
      </c>
      <c r="AD2503" s="14">
        <v>1101106</v>
      </c>
      <c r="AE2503" s="14">
        <v>2042059</v>
      </c>
      <c r="AF2503" s="14">
        <v>0</v>
      </c>
      <c r="AG2503" s="14">
        <v>2042059</v>
      </c>
    </row>
    <row r="2504" spans="1:33" hidden="1" x14ac:dyDescent="0.25">
      <c r="A2504" s="14" t="s">
        <v>33</v>
      </c>
      <c r="B2504" s="14" t="s">
        <v>34</v>
      </c>
      <c r="C2504" s="14">
        <v>860536371</v>
      </c>
      <c r="D2504" s="14" t="s">
        <v>2287</v>
      </c>
      <c r="E2504" s="14" t="s">
        <v>3894</v>
      </c>
      <c r="F2504" s="14" t="s">
        <v>512</v>
      </c>
      <c r="G2504" s="14" t="s">
        <v>45</v>
      </c>
      <c r="H2504" s="14" t="s">
        <v>3895</v>
      </c>
      <c r="I2504" s="14" t="s">
        <v>38</v>
      </c>
      <c r="J2504" s="14" t="s">
        <v>38</v>
      </c>
      <c r="K2504" s="14" t="s">
        <v>39</v>
      </c>
      <c r="L2504" s="14">
        <v>89084409</v>
      </c>
      <c r="M2504" s="14">
        <v>81277852</v>
      </c>
      <c r="N2504" s="14">
        <v>7806557</v>
      </c>
      <c r="O2504" s="14">
        <v>2497805</v>
      </c>
      <c r="P2504" s="14">
        <v>0</v>
      </c>
      <c r="Q2504" s="14">
        <v>2485055</v>
      </c>
      <c r="R2504" s="14">
        <v>527279</v>
      </c>
      <c r="S2504" s="14"/>
      <c r="T2504" s="14">
        <v>7292028</v>
      </c>
      <c r="U2504" s="14"/>
      <c r="V2504" s="14"/>
      <c r="W2504" s="14">
        <v>293172</v>
      </c>
      <c r="X2504" s="14">
        <v>1339775</v>
      </c>
      <c r="Y2504" s="14"/>
      <c r="Z2504" s="14"/>
      <c r="AA2504" s="14"/>
      <c r="AB2504" s="14"/>
      <c r="AC2504" s="14">
        <v>6245425</v>
      </c>
      <c r="AD2504" s="14">
        <v>2001516</v>
      </c>
      <c r="AE2504" s="14">
        <v>4243909</v>
      </c>
      <c r="AF2504" s="14"/>
      <c r="AG2504" s="14">
        <v>4243909</v>
      </c>
    </row>
    <row r="2505" spans="1:33" hidden="1" x14ac:dyDescent="0.25">
      <c r="A2505" s="14" t="s">
        <v>33</v>
      </c>
      <c r="B2505" s="14" t="s">
        <v>34</v>
      </c>
      <c r="C2505" s="14">
        <v>860536371</v>
      </c>
      <c r="D2505" s="14" t="s">
        <v>2287</v>
      </c>
      <c r="E2505" s="14" t="s">
        <v>3894</v>
      </c>
      <c r="F2505" s="14" t="s">
        <v>512</v>
      </c>
      <c r="G2505" s="14" t="s">
        <v>45</v>
      </c>
      <c r="H2505" s="14" t="s">
        <v>3895</v>
      </c>
      <c r="I2505" s="14" t="s">
        <v>38</v>
      </c>
      <c r="J2505" s="14" t="s">
        <v>38</v>
      </c>
      <c r="K2505" s="14" t="s">
        <v>40</v>
      </c>
      <c r="L2505" s="14">
        <v>70905601</v>
      </c>
      <c r="M2505" s="14">
        <v>59583917</v>
      </c>
      <c r="N2505" s="14">
        <v>11321684</v>
      </c>
      <c r="O2505" s="14">
        <v>1666711</v>
      </c>
      <c r="P2505" s="14">
        <v>260391</v>
      </c>
      <c r="Q2505" s="14">
        <v>2376886</v>
      </c>
      <c r="R2505" s="14">
        <v>552632</v>
      </c>
      <c r="S2505" s="14"/>
      <c r="T2505" s="14">
        <v>9798486</v>
      </c>
      <c r="U2505" s="14"/>
      <c r="V2505" s="14"/>
      <c r="W2505" s="14">
        <v>78343</v>
      </c>
      <c r="X2505" s="14">
        <v>793021</v>
      </c>
      <c r="Y2505" s="14"/>
      <c r="Z2505" s="14"/>
      <c r="AA2505" s="14"/>
      <c r="AB2505" s="14"/>
      <c r="AC2505" s="14">
        <v>9083808</v>
      </c>
      <c r="AD2505" s="14">
        <v>4050192</v>
      </c>
      <c r="AE2505" s="14">
        <v>5033616</v>
      </c>
      <c r="AF2505" s="14"/>
      <c r="AG2505" s="14">
        <v>5033616</v>
      </c>
    </row>
    <row r="2506" spans="1:33" hidden="1" x14ac:dyDescent="0.25">
      <c r="A2506" s="14" t="s">
        <v>33</v>
      </c>
      <c r="B2506" s="14" t="s">
        <v>34</v>
      </c>
      <c r="C2506" s="14">
        <v>890100454</v>
      </c>
      <c r="D2506" s="14" t="s">
        <v>2287</v>
      </c>
      <c r="E2506" s="14" t="s">
        <v>3896</v>
      </c>
      <c r="F2506" s="14" t="s">
        <v>207</v>
      </c>
      <c r="G2506" s="14" t="s">
        <v>36</v>
      </c>
      <c r="H2506" s="14" t="s">
        <v>1171</v>
      </c>
      <c r="I2506" s="14" t="s">
        <v>38</v>
      </c>
      <c r="J2506" s="14" t="s">
        <v>38</v>
      </c>
      <c r="K2506" s="14" t="s">
        <v>39</v>
      </c>
      <c r="L2506" s="14">
        <v>196712051</v>
      </c>
      <c r="M2506" s="14">
        <v>139219411</v>
      </c>
      <c r="N2506" s="14">
        <v>57492640</v>
      </c>
      <c r="O2506" s="14"/>
      <c r="P2506" s="14">
        <v>24839869</v>
      </c>
      <c r="Q2506" s="14">
        <v>6870492</v>
      </c>
      <c r="R2506" s="14"/>
      <c r="S2506" s="14">
        <v>-961418</v>
      </c>
      <c r="T2506" s="14">
        <v>24820861</v>
      </c>
      <c r="U2506" s="14"/>
      <c r="V2506" s="14"/>
      <c r="W2506" s="14">
        <v>3830</v>
      </c>
      <c r="X2506" s="14">
        <v>515938</v>
      </c>
      <c r="Y2506" s="14"/>
      <c r="Z2506" s="14"/>
      <c r="AA2506" s="14"/>
      <c r="AB2506" s="14"/>
      <c r="AC2506" s="14">
        <v>24308753</v>
      </c>
      <c r="AD2506" s="14">
        <v>10295029</v>
      </c>
      <c r="AE2506" s="14">
        <v>14013724</v>
      </c>
      <c r="AF2506" s="14"/>
      <c r="AG2506" s="14">
        <v>14013724</v>
      </c>
    </row>
    <row r="2507" spans="1:33" hidden="1" x14ac:dyDescent="0.25">
      <c r="A2507" s="14" t="s">
        <v>33</v>
      </c>
      <c r="B2507" s="14" t="s">
        <v>34</v>
      </c>
      <c r="C2507" s="14">
        <v>890100454</v>
      </c>
      <c r="D2507" s="14" t="s">
        <v>2287</v>
      </c>
      <c r="E2507" s="14" t="s">
        <v>3896</v>
      </c>
      <c r="F2507" s="14" t="s">
        <v>207</v>
      </c>
      <c r="G2507" s="14" t="s">
        <v>36</v>
      </c>
      <c r="H2507" s="14" t="s">
        <v>1171</v>
      </c>
      <c r="I2507" s="14" t="s">
        <v>38</v>
      </c>
      <c r="J2507" s="14" t="s">
        <v>38</v>
      </c>
      <c r="K2507" s="14" t="s">
        <v>40</v>
      </c>
      <c r="L2507" s="14">
        <v>226180495</v>
      </c>
      <c r="M2507" s="14">
        <v>169085753</v>
      </c>
      <c r="N2507" s="14">
        <v>57094742</v>
      </c>
      <c r="O2507" s="14"/>
      <c r="P2507" s="14">
        <v>21996891</v>
      </c>
      <c r="Q2507" s="14">
        <v>4556277</v>
      </c>
      <c r="R2507" s="14"/>
      <c r="S2507" s="14">
        <v>-9194879</v>
      </c>
      <c r="T2507" s="14">
        <v>21346695</v>
      </c>
      <c r="U2507" s="14"/>
      <c r="V2507" s="14"/>
      <c r="W2507" s="14">
        <v>2956</v>
      </c>
      <c r="X2507" s="14">
        <v>419739</v>
      </c>
      <c r="Y2507" s="14"/>
      <c r="Z2507" s="14"/>
      <c r="AA2507" s="14"/>
      <c r="AB2507" s="14"/>
      <c r="AC2507" s="14">
        <v>20929912</v>
      </c>
      <c r="AD2507" s="14">
        <v>11166925</v>
      </c>
      <c r="AE2507" s="14">
        <v>9762987</v>
      </c>
      <c r="AF2507" s="14"/>
      <c r="AG2507" s="14">
        <v>9762987</v>
      </c>
    </row>
    <row r="2508" spans="1:33" hidden="1" x14ac:dyDescent="0.25">
      <c r="A2508" s="14" t="s">
        <v>33</v>
      </c>
      <c r="B2508" s="14" t="s">
        <v>34</v>
      </c>
      <c r="C2508" s="14">
        <v>890100783</v>
      </c>
      <c r="D2508" s="14" t="s">
        <v>2287</v>
      </c>
      <c r="E2508" s="14" t="s">
        <v>1172</v>
      </c>
      <c r="F2508" s="14" t="s">
        <v>342</v>
      </c>
      <c r="G2508" s="14" t="s">
        <v>36</v>
      </c>
      <c r="H2508" s="14" t="s">
        <v>1173</v>
      </c>
      <c r="I2508" s="14" t="s">
        <v>71</v>
      </c>
      <c r="J2508" s="14" t="s">
        <v>72</v>
      </c>
      <c r="K2508" s="14" t="s">
        <v>39</v>
      </c>
      <c r="L2508" s="14">
        <v>344883048</v>
      </c>
      <c r="M2508" s="14">
        <v>298654581</v>
      </c>
      <c r="N2508" s="14">
        <v>46228467</v>
      </c>
      <c r="O2508" s="14">
        <v>284284</v>
      </c>
      <c r="P2508" s="14">
        <v>5572876</v>
      </c>
      <c r="Q2508" s="14">
        <v>12075950</v>
      </c>
      <c r="R2508" s="14">
        <v>8822753</v>
      </c>
      <c r="S2508" s="14">
        <v>12583</v>
      </c>
      <c r="T2508" s="14">
        <v>20053755</v>
      </c>
      <c r="U2508" s="14"/>
      <c r="V2508" s="14"/>
      <c r="W2508" s="14"/>
      <c r="X2508" s="14">
        <v>8264208</v>
      </c>
      <c r="Y2508" s="14"/>
      <c r="Z2508" s="14"/>
      <c r="AA2508" s="14"/>
      <c r="AB2508" s="14"/>
      <c r="AC2508" s="14">
        <v>11789547</v>
      </c>
      <c r="AD2508" s="14">
        <v>3493060</v>
      </c>
      <c r="AE2508" s="14">
        <v>8296487</v>
      </c>
      <c r="AF2508" s="14"/>
      <c r="AG2508" s="14">
        <v>8296487</v>
      </c>
    </row>
    <row r="2509" spans="1:33" hidden="1" x14ac:dyDescent="0.25">
      <c r="A2509" s="14" t="s">
        <v>33</v>
      </c>
      <c r="B2509" s="14" t="s">
        <v>34</v>
      </c>
      <c r="C2509" s="14">
        <v>890100783</v>
      </c>
      <c r="D2509" s="14" t="s">
        <v>2287</v>
      </c>
      <c r="E2509" s="14" t="s">
        <v>1172</v>
      </c>
      <c r="F2509" s="14" t="s">
        <v>342</v>
      </c>
      <c r="G2509" s="14" t="s">
        <v>36</v>
      </c>
      <c r="H2509" s="14" t="s">
        <v>1173</v>
      </c>
      <c r="I2509" s="14" t="s">
        <v>71</v>
      </c>
      <c r="J2509" s="14" t="s">
        <v>72</v>
      </c>
      <c r="K2509" s="14" t="s">
        <v>40</v>
      </c>
      <c r="L2509" s="14">
        <v>340880588</v>
      </c>
      <c r="M2509" s="14">
        <v>298461451</v>
      </c>
      <c r="N2509" s="14">
        <v>42419137</v>
      </c>
      <c r="O2509" s="14">
        <v>627763</v>
      </c>
      <c r="P2509" s="14">
        <v>5180266</v>
      </c>
      <c r="Q2509" s="14">
        <v>10512890</v>
      </c>
      <c r="R2509" s="14">
        <v>7559591</v>
      </c>
      <c r="S2509" s="14">
        <v>-954995</v>
      </c>
      <c r="T2509" s="14">
        <v>18839158</v>
      </c>
      <c r="U2509" s="14"/>
      <c r="V2509" s="14"/>
      <c r="W2509" s="14"/>
      <c r="X2509" s="14">
        <v>17743857</v>
      </c>
      <c r="Y2509" s="14"/>
      <c r="Z2509" s="14"/>
      <c r="AA2509" s="14"/>
      <c r="AB2509" s="14"/>
      <c r="AC2509" s="14">
        <v>1095301</v>
      </c>
      <c r="AD2509" s="14">
        <v>1059250</v>
      </c>
      <c r="AE2509" s="14">
        <v>36051</v>
      </c>
      <c r="AF2509" s="14"/>
      <c r="AG2509" s="14">
        <v>36051</v>
      </c>
    </row>
    <row r="2510" spans="1:33" hidden="1" x14ac:dyDescent="0.25">
      <c r="A2510" s="14" t="s">
        <v>33</v>
      </c>
      <c r="B2510" s="14" t="s">
        <v>34</v>
      </c>
      <c r="C2510" s="14">
        <v>890100889</v>
      </c>
      <c r="D2510" s="14" t="s">
        <v>2287</v>
      </c>
      <c r="E2510" s="14" t="s">
        <v>3897</v>
      </c>
      <c r="F2510" s="14" t="s">
        <v>255</v>
      </c>
      <c r="G2510" s="14" t="s">
        <v>36</v>
      </c>
      <c r="H2510" s="14" t="s">
        <v>3898</v>
      </c>
      <c r="I2510" s="14" t="s">
        <v>71</v>
      </c>
      <c r="J2510" s="14" t="s">
        <v>72</v>
      </c>
      <c r="K2510" s="14" t="s">
        <v>39</v>
      </c>
      <c r="L2510" s="14">
        <v>2417892</v>
      </c>
      <c r="M2510" s="14"/>
      <c r="N2510" s="14">
        <v>2417892</v>
      </c>
      <c r="O2510" s="14">
        <v>48</v>
      </c>
      <c r="P2510" s="14"/>
      <c r="Q2510" s="14">
        <v>807729</v>
      </c>
      <c r="R2510" s="14">
        <v>13266</v>
      </c>
      <c r="S2510" s="14"/>
      <c r="T2510" s="14">
        <v>1596945</v>
      </c>
      <c r="U2510" s="14"/>
      <c r="V2510" s="14"/>
      <c r="W2510" s="14"/>
      <c r="X2510" s="14">
        <v>117039</v>
      </c>
      <c r="Y2510" s="14"/>
      <c r="Z2510" s="14"/>
      <c r="AA2510" s="14"/>
      <c r="AB2510" s="14"/>
      <c r="AC2510" s="14">
        <v>1479906</v>
      </c>
      <c r="AD2510" s="14">
        <v>526983</v>
      </c>
      <c r="AE2510" s="14">
        <v>952923</v>
      </c>
      <c r="AF2510" s="14"/>
      <c r="AG2510" s="14">
        <v>952923</v>
      </c>
    </row>
    <row r="2511" spans="1:33" hidden="1" x14ac:dyDescent="0.25">
      <c r="A2511" s="14" t="s">
        <v>33</v>
      </c>
      <c r="B2511" s="14" t="s">
        <v>34</v>
      </c>
      <c r="C2511" s="14">
        <v>890100889</v>
      </c>
      <c r="D2511" s="14" t="s">
        <v>2287</v>
      </c>
      <c r="E2511" s="14" t="s">
        <v>3897</v>
      </c>
      <c r="F2511" s="14" t="s">
        <v>255</v>
      </c>
      <c r="G2511" s="14" t="s">
        <v>36</v>
      </c>
      <c r="H2511" s="14" t="s">
        <v>3898</v>
      </c>
      <c r="I2511" s="14" t="s">
        <v>71</v>
      </c>
      <c r="J2511" s="14" t="s">
        <v>72</v>
      </c>
      <c r="K2511" s="14" t="s">
        <v>40</v>
      </c>
      <c r="L2511" s="14">
        <v>917093</v>
      </c>
      <c r="M2511" s="14"/>
      <c r="N2511" s="14">
        <v>917093</v>
      </c>
      <c r="O2511" s="14">
        <v>10584741</v>
      </c>
      <c r="P2511" s="14"/>
      <c r="Q2511" s="14">
        <v>707869</v>
      </c>
      <c r="R2511" s="14">
        <v>370458</v>
      </c>
      <c r="S2511" s="14"/>
      <c r="T2511" s="14">
        <v>10423507</v>
      </c>
      <c r="U2511" s="14"/>
      <c r="V2511" s="14"/>
      <c r="W2511" s="14"/>
      <c r="X2511" s="14">
        <v>106047</v>
      </c>
      <c r="Y2511" s="14"/>
      <c r="Z2511" s="14"/>
      <c r="AA2511" s="14"/>
      <c r="AB2511" s="14"/>
      <c r="AC2511" s="14">
        <v>10317460</v>
      </c>
      <c r="AD2511" s="14">
        <v>38948</v>
      </c>
      <c r="AE2511" s="14">
        <v>10278512</v>
      </c>
      <c r="AF2511" s="14"/>
      <c r="AG2511" s="14">
        <v>10278512</v>
      </c>
    </row>
    <row r="2512" spans="1:33" hidden="1" x14ac:dyDescent="0.25">
      <c r="A2512" s="14" t="s">
        <v>33</v>
      </c>
      <c r="B2512" s="14" t="s">
        <v>34</v>
      </c>
      <c r="C2512" s="14">
        <v>890101058</v>
      </c>
      <c r="D2512" s="14" t="s">
        <v>2287</v>
      </c>
      <c r="E2512" s="14" t="s">
        <v>3899</v>
      </c>
      <c r="F2512" s="14" t="s">
        <v>563</v>
      </c>
      <c r="G2512" s="14" t="s">
        <v>45</v>
      </c>
      <c r="H2512" s="14" t="s">
        <v>1174</v>
      </c>
      <c r="I2512" s="14" t="s">
        <v>71</v>
      </c>
      <c r="J2512" s="14" t="s">
        <v>72</v>
      </c>
      <c r="K2512" s="14" t="s">
        <v>39</v>
      </c>
      <c r="L2512" s="14">
        <v>7366863</v>
      </c>
      <c r="M2512" s="14">
        <v>12618123</v>
      </c>
      <c r="N2512" s="14">
        <v>-5251260</v>
      </c>
      <c r="O2512" s="14">
        <v>920855</v>
      </c>
      <c r="P2512" s="14">
        <v>6382139</v>
      </c>
      <c r="Q2512" s="14">
        <v>3413743</v>
      </c>
      <c r="R2512" s="14">
        <v>2004429</v>
      </c>
      <c r="S2512" s="14">
        <v>-534153</v>
      </c>
      <c r="T2512" s="14">
        <v>-16664869</v>
      </c>
      <c r="U2512" s="14"/>
      <c r="V2512" s="14"/>
      <c r="W2512" s="14"/>
      <c r="X2512" s="14"/>
      <c r="Y2512" s="14"/>
      <c r="Z2512" s="14"/>
      <c r="AA2512" s="14"/>
      <c r="AB2512" s="14"/>
      <c r="AC2512" s="14">
        <v>-16664869</v>
      </c>
      <c r="AD2512" s="14">
        <v>1078251</v>
      </c>
      <c r="AE2512" s="14">
        <v>-17743120</v>
      </c>
      <c r="AF2512" s="14"/>
      <c r="AG2512" s="14">
        <v>-17743120</v>
      </c>
    </row>
    <row r="2513" spans="1:33" hidden="1" x14ac:dyDescent="0.25">
      <c r="A2513" s="14" t="s">
        <v>33</v>
      </c>
      <c r="B2513" s="14" t="s">
        <v>34</v>
      </c>
      <c r="C2513" s="14">
        <v>890101058</v>
      </c>
      <c r="D2513" s="14" t="s">
        <v>2287</v>
      </c>
      <c r="E2513" s="14" t="s">
        <v>3899</v>
      </c>
      <c r="F2513" s="14" t="s">
        <v>563</v>
      </c>
      <c r="G2513" s="14" t="s">
        <v>45</v>
      </c>
      <c r="H2513" s="14" t="s">
        <v>1174</v>
      </c>
      <c r="I2513" s="14" t="s">
        <v>71</v>
      </c>
      <c r="J2513" s="14" t="s">
        <v>72</v>
      </c>
      <c r="K2513" s="14" t="s">
        <v>40</v>
      </c>
      <c r="L2513" s="14">
        <v>19023997</v>
      </c>
      <c r="M2513" s="14">
        <v>19224975</v>
      </c>
      <c r="N2513" s="14">
        <v>-200978</v>
      </c>
      <c r="O2513" s="14">
        <v>309057</v>
      </c>
      <c r="P2513" s="14">
        <v>1139908</v>
      </c>
      <c r="Q2513" s="14">
        <v>2238763</v>
      </c>
      <c r="R2513" s="14">
        <v>369565</v>
      </c>
      <c r="S2513" s="14">
        <v>434318</v>
      </c>
      <c r="T2513" s="14">
        <v>-3205839</v>
      </c>
      <c r="U2513" s="14"/>
      <c r="V2513" s="14"/>
      <c r="W2513" s="14"/>
      <c r="X2513" s="14"/>
      <c r="Y2513" s="14"/>
      <c r="Z2513" s="14"/>
      <c r="AA2513" s="14"/>
      <c r="AB2513" s="14"/>
      <c r="AC2513" s="14">
        <v>-3205839</v>
      </c>
      <c r="AD2513" s="14">
        <v>217445</v>
      </c>
      <c r="AE2513" s="14">
        <v>-3423284</v>
      </c>
      <c r="AF2513" s="14"/>
      <c r="AG2513" s="14">
        <v>-3423284</v>
      </c>
    </row>
    <row r="2514" spans="1:33" hidden="1" x14ac:dyDescent="0.25">
      <c r="A2514" s="14" t="s">
        <v>33</v>
      </c>
      <c r="B2514" s="14" t="s">
        <v>34</v>
      </c>
      <c r="C2514" s="14">
        <v>890101553</v>
      </c>
      <c r="D2514" s="14" t="s">
        <v>2287</v>
      </c>
      <c r="E2514" s="14" t="s">
        <v>6352</v>
      </c>
      <c r="F2514" s="14" t="s">
        <v>223</v>
      </c>
      <c r="G2514" s="14" t="s">
        <v>36</v>
      </c>
      <c r="H2514" s="14" t="s">
        <v>6353</v>
      </c>
      <c r="I2514" s="14" t="s">
        <v>38</v>
      </c>
      <c r="J2514" s="14" t="s">
        <v>38</v>
      </c>
      <c r="K2514" s="14" t="s">
        <v>39</v>
      </c>
      <c r="L2514" s="14">
        <v>724843995</v>
      </c>
      <c r="M2514" s="14">
        <v>508449109</v>
      </c>
      <c r="N2514" s="14">
        <v>216394886</v>
      </c>
      <c r="O2514" s="14">
        <v>4952895</v>
      </c>
      <c r="P2514" s="14"/>
      <c r="Q2514" s="14">
        <v>177421218</v>
      </c>
      <c r="R2514" s="14"/>
      <c r="S2514" s="14"/>
      <c r="T2514" s="14">
        <v>43926563</v>
      </c>
      <c r="U2514" s="14"/>
      <c r="V2514" s="14"/>
      <c r="W2514" s="14">
        <v>2356421</v>
      </c>
      <c r="X2514" s="14"/>
      <c r="Y2514" s="14"/>
      <c r="Z2514" s="14"/>
      <c r="AA2514" s="14"/>
      <c r="AB2514" s="14"/>
      <c r="AC2514" s="14">
        <v>46282984</v>
      </c>
      <c r="AD2514" s="14">
        <v>15078413</v>
      </c>
      <c r="AE2514" s="14">
        <v>31204571</v>
      </c>
      <c r="AF2514" s="14"/>
      <c r="AG2514" s="14">
        <v>31204571</v>
      </c>
    </row>
    <row r="2515" spans="1:33" hidden="1" x14ac:dyDescent="0.25">
      <c r="A2515" s="14" t="s">
        <v>33</v>
      </c>
      <c r="B2515" s="14" t="s">
        <v>34</v>
      </c>
      <c r="C2515" s="14">
        <v>890101553</v>
      </c>
      <c r="D2515" s="14" t="s">
        <v>2287</v>
      </c>
      <c r="E2515" s="14" t="s">
        <v>6352</v>
      </c>
      <c r="F2515" s="14" t="s">
        <v>223</v>
      </c>
      <c r="G2515" s="14" t="s">
        <v>36</v>
      </c>
      <c r="H2515" s="14" t="s">
        <v>6353</v>
      </c>
      <c r="I2515" s="14" t="s">
        <v>38</v>
      </c>
      <c r="J2515" s="14" t="s">
        <v>38</v>
      </c>
      <c r="K2515" s="14" t="s">
        <v>40</v>
      </c>
      <c r="L2515" s="14">
        <v>610112188</v>
      </c>
      <c r="M2515" s="14">
        <v>414078709</v>
      </c>
      <c r="N2515" s="14">
        <v>196033479</v>
      </c>
      <c r="O2515" s="14"/>
      <c r="P2515" s="14"/>
      <c r="Q2515" s="14">
        <v>146381783</v>
      </c>
      <c r="R2515" s="14"/>
      <c r="S2515" s="14">
        <v>-2199579</v>
      </c>
      <c r="T2515" s="14">
        <v>47452117</v>
      </c>
      <c r="U2515" s="14"/>
      <c r="V2515" s="14"/>
      <c r="W2515" s="14">
        <v>205494</v>
      </c>
      <c r="X2515" s="14"/>
      <c r="Y2515" s="14"/>
      <c r="Z2515" s="14"/>
      <c r="AA2515" s="14"/>
      <c r="AB2515" s="14"/>
      <c r="AC2515" s="14">
        <v>47657611</v>
      </c>
      <c r="AD2515" s="14">
        <v>17007943</v>
      </c>
      <c r="AE2515" s="14">
        <v>30649668</v>
      </c>
      <c r="AF2515" s="14"/>
      <c r="AG2515" s="14">
        <v>30649668</v>
      </c>
    </row>
    <row r="2516" spans="1:33" hidden="1" x14ac:dyDescent="0.25">
      <c r="A2516" s="14" t="s">
        <v>33</v>
      </c>
      <c r="B2516" s="14" t="s">
        <v>34</v>
      </c>
      <c r="C2516" s="14">
        <v>890101573</v>
      </c>
      <c r="D2516" s="14" t="s">
        <v>2287</v>
      </c>
      <c r="E2516" s="14" t="s">
        <v>3900</v>
      </c>
      <c r="F2516" s="14" t="s">
        <v>152</v>
      </c>
      <c r="G2516" s="14" t="s">
        <v>45</v>
      </c>
      <c r="H2516" s="14" t="s">
        <v>3901</v>
      </c>
      <c r="I2516" s="14" t="s">
        <v>71</v>
      </c>
      <c r="J2516" s="14" t="s">
        <v>72</v>
      </c>
      <c r="K2516" s="14" t="s">
        <v>39</v>
      </c>
      <c r="L2516" s="14">
        <v>589294</v>
      </c>
      <c r="M2516" s="14">
        <v>110453</v>
      </c>
      <c r="N2516" s="14">
        <v>478841</v>
      </c>
      <c r="O2516" s="14">
        <v>456693</v>
      </c>
      <c r="P2516" s="14">
        <v>346369</v>
      </c>
      <c r="Q2516" s="14">
        <v>133286</v>
      </c>
      <c r="R2516" s="14">
        <v>0</v>
      </c>
      <c r="S2516" s="14"/>
      <c r="T2516" s="14">
        <v>455879</v>
      </c>
      <c r="U2516" s="14">
        <v>0</v>
      </c>
      <c r="V2516" s="14">
        <v>0</v>
      </c>
      <c r="W2516" s="14">
        <v>0</v>
      </c>
      <c r="X2516" s="14">
        <v>187937</v>
      </c>
      <c r="Y2516" s="14">
        <v>0</v>
      </c>
      <c r="Z2516" s="14">
        <v>0</v>
      </c>
      <c r="AA2516" s="14">
        <v>0</v>
      </c>
      <c r="AB2516" s="14">
        <v>0</v>
      </c>
      <c r="AC2516" s="14">
        <v>267942</v>
      </c>
      <c r="AD2516" s="14">
        <v>-6386</v>
      </c>
      <c r="AE2516" s="14">
        <v>274328</v>
      </c>
      <c r="AF2516" s="14">
        <v>0</v>
      </c>
      <c r="AG2516" s="14">
        <v>274328</v>
      </c>
    </row>
    <row r="2517" spans="1:33" hidden="1" x14ac:dyDescent="0.25">
      <c r="A2517" s="14" t="s">
        <v>33</v>
      </c>
      <c r="B2517" s="14" t="s">
        <v>34</v>
      </c>
      <c r="C2517" s="14">
        <v>890101573</v>
      </c>
      <c r="D2517" s="14" t="s">
        <v>2287</v>
      </c>
      <c r="E2517" s="14" t="s">
        <v>3900</v>
      </c>
      <c r="F2517" s="14" t="s">
        <v>152</v>
      </c>
      <c r="G2517" s="14" t="s">
        <v>45</v>
      </c>
      <c r="H2517" s="14" t="s">
        <v>3901</v>
      </c>
      <c r="I2517" s="14" t="s">
        <v>71</v>
      </c>
      <c r="J2517" s="14" t="s">
        <v>72</v>
      </c>
      <c r="K2517" s="14" t="s">
        <v>40</v>
      </c>
      <c r="L2517" s="14">
        <v>616992</v>
      </c>
      <c r="M2517" s="14">
        <v>103478</v>
      </c>
      <c r="N2517" s="14">
        <v>513514</v>
      </c>
      <c r="O2517" s="14">
        <v>236404</v>
      </c>
      <c r="P2517" s="14">
        <v>313431</v>
      </c>
      <c r="Q2517" s="14">
        <v>94759</v>
      </c>
      <c r="R2517" s="14">
        <v>4576</v>
      </c>
      <c r="S2517" s="14"/>
      <c r="T2517" s="14">
        <v>337152</v>
      </c>
      <c r="U2517" s="14">
        <v>0</v>
      </c>
      <c r="V2517" s="14">
        <v>0</v>
      </c>
      <c r="W2517" s="14">
        <v>0</v>
      </c>
      <c r="X2517" s="14">
        <v>126330</v>
      </c>
      <c r="Y2517" s="14">
        <v>0</v>
      </c>
      <c r="Z2517" s="14">
        <v>0</v>
      </c>
      <c r="AA2517" s="14">
        <v>0</v>
      </c>
      <c r="AB2517" s="14">
        <v>0</v>
      </c>
      <c r="AC2517" s="14">
        <v>210822</v>
      </c>
      <c r="AD2517" s="14">
        <v>36984</v>
      </c>
      <c r="AE2517" s="14">
        <v>173838</v>
      </c>
      <c r="AF2517" s="14">
        <v>0</v>
      </c>
      <c r="AG2517" s="14">
        <v>173838</v>
      </c>
    </row>
    <row r="2518" spans="1:33" hidden="1" x14ac:dyDescent="0.25">
      <c r="A2518" s="14" t="s">
        <v>33</v>
      </c>
      <c r="B2518" s="14" t="s">
        <v>34</v>
      </c>
      <c r="C2518" s="14">
        <v>890101648</v>
      </c>
      <c r="D2518" s="14" t="s">
        <v>2287</v>
      </c>
      <c r="E2518" s="14" t="s">
        <v>3902</v>
      </c>
      <c r="F2518" s="14" t="s">
        <v>2887</v>
      </c>
      <c r="G2518" s="14" t="s">
        <v>45</v>
      </c>
      <c r="H2518" s="14" t="s">
        <v>1176</v>
      </c>
      <c r="I2518" s="14" t="s">
        <v>71</v>
      </c>
      <c r="J2518" s="14" t="s">
        <v>321</v>
      </c>
      <c r="K2518" s="14" t="s">
        <v>39</v>
      </c>
      <c r="L2518" s="14">
        <v>9988169</v>
      </c>
      <c r="M2518" s="14">
        <v>9642655</v>
      </c>
      <c r="N2518" s="14">
        <v>345514</v>
      </c>
      <c r="O2518" s="14">
        <v>43182</v>
      </c>
      <c r="P2518" s="14">
        <v>28266</v>
      </c>
      <c r="Q2518" s="14">
        <v>110012</v>
      </c>
      <c r="R2518" s="14">
        <v>5265</v>
      </c>
      <c r="S2518" s="14"/>
      <c r="T2518" s="14">
        <v>245153</v>
      </c>
      <c r="U2518" s="14"/>
      <c r="V2518" s="14"/>
      <c r="W2518" s="14">
        <v>4132</v>
      </c>
      <c r="X2518" s="14">
        <v>89963</v>
      </c>
      <c r="Y2518" s="14"/>
      <c r="Z2518" s="14"/>
      <c r="AA2518" s="14"/>
      <c r="AB2518" s="14"/>
      <c r="AC2518" s="14">
        <v>159322</v>
      </c>
      <c r="AD2518" s="14">
        <v>62742</v>
      </c>
      <c r="AE2518" s="14">
        <v>96580</v>
      </c>
      <c r="AF2518" s="14"/>
      <c r="AG2518" s="14">
        <v>96580</v>
      </c>
    </row>
    <row r="2519" spans="1:33" hidden="1" x14ac:dyDescent="0.25">
      <c r="A2519" s="14" t="s">
        <v>33</v>
      </c>
      <c r="B2519" s="14" t="s">
        <v>34</v>
      </c>
      <c r="C2519" s="14">
        <v>890101648</v>
      </c>
      <c r="D2519" s="14" t="s">
        <v>2287</v>
      </c>
      <c r="E2519" s="14" t="s">
        <v>3902</v>
      </c>
      <c r="F2519" s="14" t="s">
        <v>2887</v>
      </c>
      <c r="G2519" s="14" t="s">
        <v>45</v>
      </c>
      <c r="H2519" s="14" t="s">
        <v>1176</v>
      </c>
      <c r="I2519" s="14" t="s">
        <v>71</v>
      </c>
      <c r="J2519" s="14" t="s">
        <v>321</v>
      </c>
      <c r="K2519" s="14" t="s">
        <v>40</v>
      </c>
      <c r="L2519" s="14">
        <v>8908777</v>
      </c>
      <c r="M2519" s="14">
        <v>8272565</v>
      </c>
      <c r="N2519" s="14">
        <v>636212</v>
      </c>
      <c r="O2519" s="14">
        <v>58290</v>
      </c>
      <c r="P2519" s="14">
        <v>28393</v>
      </c>
      <c r="Q2519" s="14">
        <v>89436</v>
      </c>
      <c r="R2519" s="14">
        <v>31289</v>
      </c>
      <c r="S2519" s="14"/>
      <c r="T2519" s="14">
        <v>545384</v>
      </c>
      <c r="U2519" s="14"/>
      <c r="V2519" s="14"/>
      <c r="W2519" s="14">
        <v>87</v>
      </c>
      <c r="X2519" s="14">
        <v>100465</v>
      </c>
      <c r="Y2519" s="14"/>
      <c r="Z2519" s="14"/>
      <c r="AA2519" s="14"/>
      <c r="AB2519" s="14"/>
      <c r="AC2519" s="14">
        <v>445006</v>
      </c>
      <c r="AD2519" s="14">
        <v>555747</v>
      </c>
      <c r="AE2519" s="14">
        <v>-110741</v>
      </c>
      <c r="AF2519" s="14"/>
      <c r="AG2519" s="14">
        <v>-110741</v>
      </c>
    </row>
    <row r="2520" spans="1:33" hidden="1" x14ac:dyDescent="0.25">
      <c r="A2520" s="14" t="s">
        <v>33</v>
      </c>
      <c r="B2520" s="14" t="s">
        <v>34</v>
      </c>
      <c r="C2520" s="14">
        <v>890101676</v>
      </c>
      <c r="D2520" s="14" t="s">
        <v>2287</v>
      </c>
      <c r="E2520" s="14" t="s">
        <v>1177</v>
      </c>
      <c r="F2520" s="14" t="s">
        <v>641</v>
      </c>
      <c r="G2520" s="14" t="s">
        <v>45</v>
      </c>
      <c r="H2520" s="14" t="s">
        <v>1178</v>
      </c>
      <c r="I2520" s="14" t="s">
        <v>71</v>
      </c>
      <c r="J2520" s="14" t="s">
        <v>321</v>
      </c>
      <c r="K2520" s="14" t="s">
        <v>39</v>
      </c>
      <c r="L2520" s="14">
        <v>253912642</v>
      </c>
      <c r="M2520" s="14">
        <v>182972679</v>
      </c>
      <c r="N2520" s="14">
        <v>70939963</v>
      </c>
      <c r="O2520" s="14">
        <v>10184948</v>
      </c>
      <c r="P2520" s="14">
        <v>30815195</v>
      </c>
      <c r="Q2520" s="14">
        <v>14473754</v>
      </c>
      <c r="R2520" s="14">
        <v>26308277</v>
      </c>
      <c r="S2520" s="14"/>
      <c r="T2520" s="14">
        <v>9527685</v>
      </c>
      <c r="U2520" s="14"/>
      <c r="V2520" s="14"/>
      <c r="W2520" s="14"/>
      <c r="X2520" s="14"/>
      <c r="Y2520" s="14"/>
      <c r="Z2520" s="14"/>
      <c r="AA2520" s="14"/>
      <c r="AB2520" s="14"/>
      <c r="AC2520" s="14">
        <v>9527685</v>
      </c>
      <c r="AD2520" s="14">
        <v>3019853</v>
      </c>
      <c r="AE2520" s="14">
        <v>6507832</v>
      </c>
      <c r="AF2520" s="14"/>
      <c r="AG2520" s="14">
        <v>6507832</v>
      </c>
    </row>
    <row r="2521" spans="1:33" hidden="1" x14ac:dyDescent="0.25">
      <c r="A2521" s="14" t="s">
        <v>33</v>
      </c>
      <c r="B2521" s="14" t="s">
        <v>34</v>
      </c>
      <c r="C2521" s="14">
        <v>890101676</v>
      </c>
      <c r="D2521" s="14" t="s">
        <v>2287</v>
      </c>
      <c r="E2521" s="14" t="s">
        <v>1177</v>
      </c>
      <c r="F2521" s="14" t="s">
        <v>641</v>
      </c>
      <c r="G2521" s="14" t="s">
        <v>45</v>
      </c>
      <c r="H2521" s="14" t="s">
        <v>1178</v>
      </c>
      <c r="I2521" s="14" t="s">
        <v>71</v>
      </c>
      <c r="J2521" s="14" t="s">
        <v>321</v>
      </c>
      <c r="K2521" s="14" t="s">
        <v>40</v>
      </c>
      <c r="L2521" s="14">
        <v>247111795</v>
      </c>
      <c r="M2521" s="14">
        <v>179798815</v>
      </c>
      <c r="N2521" s="14">
        <v>67312980</v>
      </c>
      <c r="O2521" s="14">
        <v>9752902</v>
      </c>
      <c r="P2521" s="14">
        <v>31029336</v>
      </c>
      <c r="Q2521" s="14">
        <v>13911376</v>
      </c>
      <c r="R2521" s="14">
        <v>14534663</v>
      </c>
      <c r="S2521" s="14"/>
      <c r="T2521" s="14">
        <v>17590507</v>
      </c>
      <c r="U2521" s="14"/>
      <c r="V2521" s="14"/>
      <c r="W2521" s="14"/>
      <c r="X2521" s="14"/>
      <c r="Y2521" s="14"/>
      <c r="Z2521" s="14"/>
      <c r="AA2521" s="14"/>
      <c r="AB2521" s="14"/>
      <c r="AC2521" s="14">
        <v>17590507</v>
      </c>
      <c r="AD2521" s="14">
        <v>7780144</v>
      </c>
      <c r="AE2521" s="14">
        <v>9810363</v>
      </c>
      <c r="AF2521" s="14"/>
      <c r="AG2521" s="14">
        <v>9810363</v>
      </c>
    </row>
    <row r="2522" spans="1:33" hidden="1" x14ac:dyDescent="0.25">
      <c r="A2522" s="14" t="s">
        <v>33</v>
      </c>
      <c r="B2522" s="14" t="s">
        <v>34</v>
      </c>
      <c r="C2522" s="14">
        <v>890101778</v>
      </c>
      <c r="D2522" s="14" t="s">
        <v>2287</v>
      </c>
      <c r="E2522" s="14" t="s">
        <v>3903</v>
      </c>
      <c r="F2522" s="14" t="s">
        <v>377</v>
      </c>
      <c r="G2522" s="14" t="s">
        <v>36</v>
      </c>
      <c r="H2522" s="14" t="s">
        <v>1179</v>
      </c>
      <c r="I2522" s="14" t="s">
        <v>71</v>
      </c>
      <c r="J2522" s="14" t="s">
        <v>72</v>
      </c>
      <c r="K2522" s="14" t="s">
        <v>39</v>
      </c>
      <c r="L2522" s="14">
        <v>22862094</v>
      </c>
      <c r="M2522" s="14">
        <v>5599967</v>
      </c>
      <c r="N2522" s="14">
        <v>17262127</v>
      </c>
      <c r="O2522" s="14"/>
      <c r="P2522" s="14"/>
      <c r="Q2522" s="14">
        <v>6763146</v>
      </c>
      <c r="R2522" s="14">
        <v>1004300</v>
      </c>
      <c r="S2522" s="14">
        <v>35340</v>
      </c>
      <c r="T2522" s="14">
        <v>9530021</v>
      </c>
      <c r="U2522" s="14"/>
      <c r="V2522" s="14"/>
      <c r="W2522" s="14">
        <v>1365225</v>
      </c>
      <c r="X2522" s="14"/>
      <c r="Y2522" s="14"/>
      <c r="Z2522" s="14"/>
      <c r="AA2522" s="14"/>
      <c r="AB2522" s="14"/>
      <c r="AC2522" s="14">
        <v>10895246</v>
      </c>
      <c r="AD2522" s="14">
        <v>4102317</v>
      </c>
      <c r="AE2522" s="14">
        <v>6792929</v>
      </c>
      <c r="AF2522" s="14"/>
      <c r="AG2522" s="14">
        <v>6792929</v>
      </c>
    </row>
    <row r="2523" spans="1:33" hidden="1" x14ac:dyDescent="0.25">
      <c r="A2523" s="14" t="s">
        <v>33</v>
      </c>
      <c r="B2523" s="14" t="s">
        <v>34</v>
      </c>
      <c r="C2523" s="14">
        <v>890101778</v>
      </c>
      <c r="D2523" s="14" t="s">
        <v>2287</v>
      </c>
      <c r="E2523" s="14" t="s">
        <v>3903</v>
      </c>
      <c r="F2523" s="14" t="s">
        <v>377</v>
      </c>
      <c r="G2523" s="14" t="s">
        <v>36</v>
      </c>
      <c r="H2523" s="14" t="s">
        <v>1179</v>
      </c>
      <c r="I2523" s="14" t="s">
        <v>71</v>
      </c>
      <c r="J2523" s="14" t="s">
        <v>72</v>
      </c>
      <c r="K2523" s="14" t="s">
        <v>40</v>
      </c>
      <c r="L2523" s="14">
        <v>24917077</v>
      </c>
      <c r="M2523" s="14">
        <v>7357777</v>
      </c>
      <c r="N2523" s="14">
        <v>17559300</v>
      </c>
      <c r="O2523" s="14"/>
      <c r="P2523" s="14"/>
      <c r="Q2523" s="14">
        <v>5899243</v>
      </c>
      <c r="R2523" s="14">
        <v>347406</v>
      </c>
      <c r="S2523" s="14">
        <v>656236</v>
      </c>
      <c r="T2523" s="14">
        <v>11968887</v>
      </c>
      <c r="U2523" s="14"/>
      <c r="V2523" s="14"/>
      <c r="W2523" s="14">
        <v>651667</v>
      </c>
      <c r="X2523" s="14"/>
      <c r="Y2523" s="14"/>
      <c r="Z2523" s="14"/>
      <c r="AA2523" s="14"/>
      <c r="AB2523" s="14"/>
      <c r="AC2523" s="14">
        <v>12620554</v>
      </c>
      <c r="AD2523" s="14">
        <v>4203063</v>
      </c>
      <c r="AE2523" s="14">
        <v>8417491</v>
      </c>
      <c r="AF2523" s="14"/>
      <c r="AG2523" s="14">
        <v>8417491</v>
      </c>
    </row>
    <row r="2524" spans="1:33" hidden="1" x14ac:dyDescent="0.25">
      <c r="A2524" s="14" t="s">
        <v>33</v>
      </c>
      <c r="B2524" s="14" t="s">
        <v>34</v>
      </c>
      <c r="C2524" s="14">
        <v>890101815</v>
      </c>
      <c r="D2524" s="14" t="s">
        <v>2287</v>
      </c>
      <c r="E2524" s="14" t="s">
        <v>3904</v>
      </c>
      <c r="F2524" s="14" t="s">
        <v>92</v>
      </c>
      <c r="G2524" s="14" t="s">
        <v>36</v>
      </c>
      <c r="H2524" s="14" t="s">
        <v>1180</v>
      </c>
      <c r="I2524" s="14" t="s">
        <v>57</v>
      </c>
      <c r="J2524" s="14" t="s">
        <v>237</v>
      </c>
      <c r="K2524" s="14" t="s">
        <v>39</v>
      </c>
      <c r="L2524" s="14">
        <v>989763317</v>
      </c>
      <c r="M2524" s="14">
        <v>657369206</v>
      </c>
      <c r="N2524" s="14">
        <v>332394111</v>
      </c>
      <c r="O2524" s="14">
        <v>2719223</v>
      </c>
      <c r="P2524" s="14">
        <v>141008939</v>
      </c>
      <c r="Q2524" s="14">
        <v>119215066</v>
      </c>
      <c r="R2524" s="14"/>
      <c r="S2524" s="14"/>
      <c r="T2524" s="14">
        <v>74889329</v>
      </c>
      <c r="U2524" s="14"/>
      <c r="V2524" s="14"/>
      <c r="W2524" s="14">
        <v>12513929</v>
      </c>
      <c r="X2524" s="14">
        <v>39152883</v>
      </c>
      <c r="Y2524" s="14"/>
      <c r="Z2524" s="14"/>
      <c r="AA2524" s="14"/>
      <c r="AB2524" s="14"/>
      <c r="AC2524" s="14">
        <v>48250375</v>
      </c>
      <c r="AD2524" s="14">
        <v>5054032</v>
      </c>
      <c r="AE2524" s="14">
        <v>43196343</v>
      </c>
      <c r="AF2524" s="14"/>
      <c r="AG2524" s="14">
        <v>43196343</v>
      </c>
    </row>
    <row r="2525" spans="1:33" hidden="1" x14ac:dyDescent="0.25">
      <c r="A2525" s="14" t="s">
        <v>33</v>
      </c>
      <c r="B2525" s="14" t="s">
        <v>34</v>
      </c>
      <c r="C2525" s="14">
        <v>890101815</v>
      </c>
      <c r="D2525" s="14" t="s">
        <v>2287</v>
      </c>
      <c r="E2525" s="14" t="s">
        <v>3904</v>
      </c>
      <c r="F2525" s="14" t="s">
        <v>92</v>
      </c>
      <c r="G2525" s="14" t="s">
        <v>36</v>
      </c>
      <c r="H2525" s="14" t="s">
        <v>1180</v>
      </c>
      <c r="I2525" s="14" t="s">
        <v>57</v>
      </c>
      <c r="J2525" s="14" t="s">
        <v>237</v>
      </c>
      <c r="K2525" s="14" t="s">
        <v>40</v>
      </c>
      <c r="L2525" s="14">
        <v>1368637336</v>
      </c>
      <c r="M2525" s="14">
        <v>799693669</v>
      </c>
      <c r="N2525" s="14">
        <v>568943667</v>
      </c>
      <c r="O2525" s="14">
        <v>3940263</v>
      </c>
      <c r="P2525" s="14">
        <v>285403454</v>
      </c>
      <c r="Q2525" s="14">
        <v>173477374</v>
      </c>
      <c r="R2525" s="14"/>
      <c r="S2525" s="14"/>
      <c r="T2525" s="14">
        <v>114003102</v>
      </c>
      <c r="U2525" s="14"/>
      <c r="V2525" s="14"/>
      <c r="W2525" s="14">
        <v>32001585</v>
      </c>
      <c r="X2525" s="14">
        <v>33132419</v>
      </c>
      <c r="Y2525" s="14"/>
      <c r="Z2525" s="14"/>
      <c r="AA2525" s="14"/>
      <c r="AB2525" s="14"/>
      <c r="AC2525" s="14">
        <v>112872268</v>
      </c>
      <c r="AD2525" s="14">
        <v>52777327</v>
      </c>
      <c r="AE2525" s="14">
        <v>60094941</v>
      </c>
      <c r="AF2525" s="14"/>
      <c r="AG2525" s="14">
        <v>60094941</v>
      </c>
    </row>
    <row r="2526" spans="1:33" hidden="1" x14ac:dyDescent="0.25">
      <c r="A2526" s="14" t="s">
        <v>33</v>
      </c>
      <c r="B2526" s="14" t="s">
        <v>34</v>
      </c>
      <c r="C2526" s="14">
        <v>890101890</v>
      </c>
      <c r="D2526" s="14" t="s">
        <v>2287</v>
      </c>
      <c r="E2526" s="14" t="s">
        <v>1181</v>
      </c>
      <c r="F2526" s="14" t="s">
        <v>152</v>
      </c>
      <c r="G2526" s="14" t="s">
        <v>36</v>
      </c>
      <c r="H2526" s="14" t="s">
        <v>3905</v>
      </c>
      <c r="I2526" s="14" t="s">
        <v>71</v>
      </c>
      <c r="J2526" s="14" t="s">
        <v>72</v>
      </c>
      <c r="K2526" s="14" t="s">
        <v>39</v>
      </c>
      <c r="L2526" s="14">
        <v>3482063</v>
      </c>
      <c r="M2526" s="14"/>
      <c r="N2526" s="14">
        <v>3482063</v>
      </c>
      <c r="O2526" s="14">
        <v>104965</v>
      </c>
      <c r="P2526" s="14"/>
      <c r="Q2526" s="14">
        <v>2847563</v>
      </c>
      <c r="R2526" s="14">
        <v>25175</v>
      </c>
      <c r="S2526" s="14"/>
      <c r="T2526" s="14">
        <v>714290</v>
      </c>
      <c r="U2526" s="14"/>
      <c r="V2526" s="14"/>
      <c r="W2526" s="14">
        <v>26595</v>
      </c>
      <c r="X2526" s="14">
        <v>479900</v>
      </c>
      <c r="Y2526" s="14"/>
      <c r="Z2526" s="14"/>
      <c r="AA2526" s="14"/>
      <c r="AB2526" s="14"/>
      <c r="AC2526" s="14">
        <v>260985</v>
      </c>
      <c r="AD2526" s="14">
        <v>270270</v>
      </c>
      <c r="AE2526" s="14">
        <v>-9285</v>
      </c>
      <c r="AF2526" s="14"/>
      <c r="AG2526" s="14">
        <v>-9285</v>
      </c>
    </row>
    <row r="2527" spans="1:33" hidden="1" x14ac:dyDescent="0.25">
      <c r="A2527" s="14" t="s">
        <v>33</v>
      </c>
      <c r="B2527" s="14" t="s">
        <v>34</v>
      </c>
      <c r="C2527" s="14">
        <v>890101890</v>
      </c>
      <c r="D2527" s="14" t="s">
        <v>2287</v>
      </c>
      <c r="E2527" s="14" t="s">
        <v>1181</v>
      </c>
      <c r="F2527" s="14" t="s">
        <v>152</v>
      </c>
      <c r="G2527" s="14" t="s">
        <v>36</v>
      </c>
      <c r="H2527" s="14" t="s">
        <v>3905</v>
      </c>
      <c r="I2527" s="14" t="s">
        <v>71</v>
      </c>
      <c r="J2527" s="14" t="s">
        <v>72</v>
      </c>
      <c r="K2527" s="14" t="s">
        <v>40</v>
      </c>
      <c r="L2527" s="14">
        <v>2480384</v>
      </c>
      <c r="M2527" s="14"/>
      <c r="N2527" s="14">
        <v>2480384</v>
      </c>
      <c r="O2527" s="14">
        <v>116873</v>
      </c>
      <c r="P2527" s="14"/>
      <c r="Q2527" s="14">
        <v>2247699</v>
      </c>
      <c r="R2527" s="14">
        <v>61559</v>
      </c>
      <c r="S2527" s="14"/>
      <c r="T2527" s="14">
        <v>287999</v>
      </c>
      <c r="U2527" s="14"/>
      <c r="V2527" s="14"/>
      <c r="W2527" s="14">
        <v>2194</v>
      </c>
      <c r="X2527" s="14">
        <v>425521</v>
      </c>
      <c r="Y2527" s="14"/>
      <c r="Z2527" s="14"/>
      <c r="AA2527" s="14"/>
      <c r="AB2527" s="14"/>
      <c r="AC2527" s="14">
        <v>-135328</v>
      </c>
      <c r="AD2527" s="14">
        <v>106169</v>
      </c>
      <c r="AE2527" s="14">
        <v>-241497</v>
      </c>
      <c r="AF2527" s="14"/>
      <c r="AG2527" s="14">
        <v>-241497</v>
      </c>
    </row>
    <row r="2528" spans="1:33" hidden="1" x14ac:dyDescent="0.25">
      <c r="A2528" s="14" t="s">
        <v>33</v>
      </c>
      <c r="B2528" s="14" t="s">
        <v>34</v>
      </c>
      <c r="C2528" s="14">
        <v>890103697</v>
      </c>
      <c r="D2528" s="14" t="s">
        <v>2287</v>
      </c>
      <c r="E2528" s="14" t="s">
        <v>3906</v>
      </c>
      <c r="F2528" s="14" t="s">
        <v>437</v>
      </c>
      <c r="G2528" s="14" t="s">
        <v>36</v>
      </c>
      <c r="H2528" s="14" t="s">
        <v>3907</v>
      </c>
      <c r="I2528" s="14" t="s">
        <v>71</v>
      </c>
      <c r="J2528" s="14" t="s">
        <v>72</v>
      </c>
      <c r="K2528" s="14" t="s">
        <v>39</v>
      </c>
      <c r="L2528" s="14">
        <v>44735509</v>
      </c>
      <c r="M2528" s="14">
        <v>37776966</v>
      </c>
      <c r="N2528" s="14">
        <v>6958543</v>
      </c>
      <c r="O2528" s="14">
        <v>242494</v>
      </c>
      <c r="P2528" s="14"/>
      <c r="Q2528" s="14">
        <v>5436195</v>
      </c>
      <c r="R2528" s="14">
        <v>486070</v>
      </c>
      <c r="S2528" s="14"/>
      <c r="T2528" s="14">
        <v>1278772</v>
      </c>
      <c r="U2528" s="14"/>
      <c r="V2528" s="14"/>
      <c r="W2528" s="14">
        <v>81846</v>
      </c>
      <c r="X2528" s="14">
        <v>767953</v>
      </c>
      <c r="Y2528" s="14"/>
      <c r="Z2528" s="14"/>
      <c r="AA2528" s="14"/>
      <c r="AB2528" s="14"/>
      <c r="AC2528" s="14">
        <v>592665</v>
      </c>
      <c r="AD2528" s="14">
        <v>238419</v>
      </c>
      <c r="AE2528" s="14">
        <v>354246</v>
      </c>
      <c r="AF2528" s="14"/>
      <c r="AG2528" s="14">
        <v>354246</v>
      </c>
    </row>
    <row r="2529" spans="1:33" hidden="1" x14ac:dyDescent="0.25">
      <c r="A2529" s="14" t="s">
        <v>33</v>
      </c>
      <c r="B2529" s="14" t="s">
        <v>34</v>
      </c>
      <c r="C2529" s="14">
        <v>890103697</v>
      </c>
      <c r="D2529" s="14" t="s">
        <v>2287</v>
      </c>
      <c r="E2529" s="14" t="s">
        <v>3906</v>
      </c>
      <c r="F2529" s="14" t="s">
        <v>437</v>
      </c>
      <c r="G2529" s="14" t="s">
        <v>36</v>
      </c>
      <c r="H2529" s="14" t="s">
        <v>3907</v>
      </c>
      <c r="I2529" s="14" t="s">
        <v>71</v>
      </c>
      <c r="J2529" s="14" t="s">
        <v>72</v>
      </c>
      <c r="K2529" s="14" t="s">
        <v>40</v>
      </c>
      <c r="L2529" s="14">
        <v>39582185</v>
      </c>
      <c r="M2529" s="14">
        <v>33395433</v>
      </c>
      <c r="N2529" s="14">
        <v>6186752</v>
      </c>
      <c r="O2529" s="14">
        <v>43268</v>
      </c>
      <c r="P2529" s="14"/>
      <c r="Q2529" s="14">
        <v>4867789</v>
      </c>
      <c r="R2529" s="14">
        <v>206262</v>
      </c>
      <c r="S2529" s="14"/>
      <c r="T2529" s="14">
        <v>1155969</v>
      </c>
      <c r="U2529" s="14"/>
      <c r="V2529" s="14"/>
      <c r="W2529" s="14">
        <v>165234</v>
      </c>
      <c r="X2529" s="14">
        <v>810689</v>
      </c>
      <c r="Y2529" s="14"/>
      <c r="Z2529" s="14"/>
      <c r="AA2529" s="14"/>
      <c r="AB2529" s="14"/>
      <c r="AC2529" s="14">
        <v>510514</v>
      </c>
      <c r="AD2529" s="14">
        <v>200306</v>
      </c>
      <c r="AE2529" s="14">
        <v>310208</v>
      </c>
      <c r="AF2529" s="14"/>
      <c r="AG2529" s="14">
        <v>310208</v>
      </c>
    </row>
    <row r="2530" spans="1:33" hidden="1" x14ac:dyDescent="0.25">
      <c r="A2530" s="14" t="s">
        <v>33</v>
      </c>
      <c r="B2530" s="14" t="s">
        <v>34</v>
      </c>
      <c r="C2530" s="14">
        <v>890104438</v>
      </c>
      <c r="D2530" s="14" t="s">
        <v>2287</v>
      </c>
      <c r="E2530" s="14" t="s">
        <v>3908</v>
      </c>
      <c r="F2530" s="14" t="s">
        <v>66</v>
      </c>
      <c r="G2530" s="14" t="s">
        <v>36</v>
      </c>
      <c r="H2530" s="14" t="s">
        <v>3909</v>
      </c>
      <c r="I2530" s="14" t="s">
        <v>71</v>
      </c>
      <c r="J2530" s="14" t="s">
        <v>72</v>
      </c>
      <c r="K2530" s="14" t="s">
        <v>39</v>
      </c>
      <c r="L2530" s="14">
        <v>58267267</v>
      </c>
      <c r="M2530" s="14">
        <v>44937852</v>
      </c>
      <c r="N2530" s="14">
        <v>13329415</v>
      </c>
      <c r="O2530" s="14"/>
      <c r="P2530" s="14">
        <v>2332655</v>
      </c>
      <c r="Q2530" s="14">
        <v>2680665</v>
      </c>
      <c r="R2530" s="14"/>
      <c r="S2530" s="14"/>
      <c r="T2530" s="14">
        <v>8316095</v>
      </c>
      <c r="U2530" s="14"/>
      <c r="V2530" s="14"/>
      <c r="W2530" s="14">
        <v>93231</v>
      </c>
      <c r="X2530" s="14">
        <v>4261721</v>
      </c>
      <c r="Y2530" s="14"/>
      <c r="Z2530" s="14"/>
      <c r="AA2530" s="14"/>
      <c r="AB2530" s="14"/>
      <c r="AC2530" s="14">
        <v>4147605</v>
      </c>
      <c r="AD2530" s="14">
        <v>1469493</v>
      </c>
      <c r="AE2530" s="14">
        <v>2678112</v>
      </c>
      <c r="AF2530" s="14"/>
      <c r="AG2530" s="14">
        <v>2678112</v>
      </c>
    </row>
    <row r="2531" spans="1:33" hidden="1" x14ac:dyDescent="0.25">
      <c r="A2531" s="14" t="s">
        <v>33</v>
      </c>
      <c r="B2531" s="14" t="s">
        <v>34</v>
      </c>
      <c r="C2531" s="14">
        <v>890104438</v>
      </c>
      <c r="D2531" s="14" t="s">
        <v>2287</v>
      </c>
      <c r="E2531" s="14" t="s">
        <v>3908</v>
      </c>
      <c r="F2531" s="14" t="s">
        <v>66</v>
      </c>
      <c r="G2531" s="14" t="s">
        <v>36</v>
      </c>
      <c r="H2531" s="14" t="s">
        <v>3909</v>
      </c>
      <c r="I2531" s="14" t="s">
        <v>71</v>
      </c>
      <c r="J2531" s="14" t="s">
        <v>72</v>
      </c>
      <c r="K2531" s="14" t="s">
        <v>40</v>
      </c>
      <c r="L2531" s="14">
        <v>60593159</v>
      </c>
      <c r="M2531" s="14">
        <v>51430923</v>
      </c>
      <c r="N2531" s="14">
        <v>9162236</v>
      </c>
      <c r="O2531" s="14"/>
      <c r="P2531" s="14">
        <v>2367579</v>
      </c>
      <c r="Q2531" s="14">
        <v>2377641</v>
      </c>
      <c r="R2531" s="14"/>
      <c r="S2531" s="14"/>
      <c r="T2531" s="14">
        <v>4417016</v>
      </c>
      <c r="U2531" s="14"/>
      <c r="V2531" s="14"/>
      <c r="W2531" s="14">
        <v>0</v>
      </c>
      <c r="X2531" s="14">
        <v>3101445</v>
      </c>
      <c r="Y2531" s="14"/>
      <c r="Z2531" s="14"/>
      <c r="AA2531" s="14"/>
      <c r="AB2531" s="14"/>
      <c r="AC2531" s="14">
        <v>1315571</v>
      </c>
      <c r="AD2531" s="14">
        <v>499456</v>
      </c>
      <c r="AE2531" s="14">
        <v>816115</v>
      </c>
      <c r="AF2531" s="14"/>
      <c r="AG2531" s="14">
        <v>816115</v>
      </c>
    </row>
    <row r="2532" spans="1:33" hidden="1" x14ac:dyDescent="0.25">
      <c r="A2532" s="14" t="s">
        <v>33</v>
      </c>
      <c r="B2532" s="14" t="s">
        <v>34</v>
      </c>
      <c r="C2532" s="14">
        <v>890105214</v>
      </c>
      <c r="D2532" s="14" t="s">
        <v>2287</v>
      </c>
      <c r="E2532" s="14" t="s">
        <v>1182</v>
      </c>
      <c r="F2532" s="14" t="s">
        <v>221</v>
      </c>
      <c r="G2532" s="14" t="s">
        <v>45</v>
      </c>
      <c r="H2532" s="14" t="s">
        <v>3910</v>
      </c>
      <c r="I2532" s="14" t="s">
        <v>71</v>
      </c>
      <c r="J2532" s="14" t="s">
        <v>72</v>
      </c>
      <c r="K2532" s="14" t="s">
        <v>39</v>
      </c>
      <c r="L2532" s="14">
        <v>90994389</v>
      </c>
      <c r="M2532" s="14">
        <v>67449426</v>
      </c>
      <c r="N2532" s="14">
        <v>23544963</v>
      </c>
      <c r="O2532" s="14">
        <v>687150</v>
      </c>
      <c r="P2532" s="14">
        <v>12948230</v>
      </c>
      <c r="Q2532" s="14">
        <v>3319990</v>
      </c>
      <c r="R2532" s="14">
        <v>1684432</v>
      </c>
      <c r="S2532" s="14"/>
      <c r="T2532" s="14">
        <v>6279461</v>
      </c>
      <c r="U2532" s="14"/>
      <c r="V2532" s="14"/>
      <c r="W2532" s="14">
        <v>2741009</v>
      </c>
      <c r="X2532" s="14">
        <v>4866823</v>
      </c>
      <c r="Y2532" s="14"/>
      <c r="Z2532" s="14"/>
      <c r="AA2532" s="14"/>
      <c r="AB2532" s="14"/>
      <c r="AC2532" s="14">
        <v>4153647</v>
      </c>
      <c r="AD2532" s="14">
        <v>1804275</v>
      </c>
      <c r="AE2532" s="14">
        <v>2349372</v>
      </c>
      <c r="AF2532" s="14"/>
      <c r="AG2532" s="14">
        <v>2349372</v>
      </c>
    </row>
    <row r="2533" spans="1:33" hidden="1" x14ac:dyDescent="0.25">
      <c r="A2533" s="14" t="s">
        <v>33</v>
      </c>
      <c r="B2533" s="14" t="s">
        <v>34</v>
      </c>
      <c r="C2533" s="14">
        <v>890105214</v>
      </c>
      <c r="D2533" s="14" t="s">
        <v>2287</v>
      </c>
      <c r="E2533" s="14" t="s">
        <v>1182</v>
      </c>
      <c r="F2533" s="14" t="s">
        <v>221</v>
      </c>
      <c r="G2533" s="14" t="s">
        <v>45</v>
      </c>
      <c r="H2533" s="14" t="s">
        <v>3910</v>
      </c>
      <c r="I2533" s="14" t="s">
        <v>71</v>
      </c>
      <c r="J2533" s="14" t="s">
        <v>72</v>
      </c>
      <c r="K2533" s="14" t="s">
        <v>40</v>
      </c>
      <c r="L2533" s="14">
        <v>69096911</v>
      </c>
      <c r="M2533" s="14">
        <v>51551507</v>
      </c>
      <c r="N2533" s="14">
        <v>17545404</v>
      </c>
      <c r="O2533" s="14">
        <v>515346</v>
      </c>
      <c r="P2533" s="14">
        <v>10155520</v>
      </c>
      <c r="Q2533" s="14">
        <v>2751764</v>
      </c>
      <c r="R2533" s="14">
        <v>112849</v>
      </c>
      <c r="S2533" s="14"/>
      <c r="T2533" s="14">
        <v>5040617</v>
      </c>
      <c r="U2533" s="14"/>
      <c r="V2533" s="14"/>
      <c r="W2533" s="14">
        <v>1202060</v>
      </c>
      <c r="X2533" s="14">
        <v>4610598</v>
      </c>
      <c r="Y2533" s="14"/>
      <c r="Z2533" s="14"/>
      <c r="AA2533" s="14"/>
      <c r="AB2533" s="14"/>
      <c r="AC2533" s="14">
        <v>1632079</v>
      </c>
      <c r="AD2533" s="14">
        <v>767176</v>
      </c>
      <c r="AE2533" s="14">
        <v>864903</v>
      </c>
      <c r="AF2533" s="14"/>
      <c r="AG2533" s="14">
        <v>864903</v>
      </c>
    </row>
    <row r="2534" spans="1:33" hidden="1" x14ac:dyDescent="0.25">
      <c r="A2534" s="14" t="s">
        <v>33</v>
      </c>
      <c r="B2534" s="14" t="s">
        <v>34</v>
      </c>
      <c r="C2534" s="14">
        <v>890105500</v>
      </c>
      <c r="D2534" s="14" t="s">
        <v>2287</v>
      </c>
      <c r="E2534" s="14" t="s">
        <v>3911</v>
      </c>
      <c r="F2534" s="14" t="s">
        <v>65</v>
      </c>
      <c r="G2534" s="14" t="s">
        <v>36</v>
      </c>
      <c r="H2534" s="14" t="s">
        <v>1183</v>
      </c>
      <c r="I2534" s="14" t="s">
        <v>71</v>
      </c>
      <c r="J2534" s="14" t="s">
        <v>72</v>
      </c>
      <c r="K2534" s="14" t="s">
        <v>39</v>
      </c>
      <c r="L2534" s="14">
        <v>25326886</v>
      </c>
      <c r="M2534" s="14">
        <v>16325677</v>
      </c>
      <c r="N2534" s="14">
        <v>9001209</v>
      </c>
      <c r="O2534" s="14">
        <v>929393</v>
      </c>
      <c r="P2534" s="14"/>
      <c r="Q2534" s="14">
        <v>3783595</v>
      </c>
      <c r="R2534" s="14">
        <v>454547</v>
      </c>
      <c r="S2534" s="14">
        <v>8005</v>
      </c>
      <c r="T2534" s="14">
        <v>5700465</v>
      </c>
      <c r="U2534" s="14"/>
      <c r="V2534" s="14"/>
      <c r="W2534" s="14">
        <v>610248</v>
      </c>
      <c r="X2534" s="14">
        <v>171681</v>
      </c>
      <c r="Y2534" s="14"/>
      <c r="Z2534" s="14"/>
      <c r="AA2534" s="14"/>
      <c r="AB2534" s="14"/>
      <c r="AC2534" s="14">
        <v>6139032</v>
      </c>
      <c r="AD2534" s="14">
        <v>1915957</v>
      </c>
      <c r="AE2534" s="14">
        <v>4223075</v>
      </c>
      <c r="AF2534" s="14"/>
      <c r="AG2534" s="14">
        <v>4223075</v>
      </c>
    </row>
    <row r="2535" spans="1:33" hidden="1" x14ac:dyDescent="0.25">
      <c r="A2535" s="14" t="s">
        <v>33</v>
      </c>
      <c r="B2535" s="14" t="s">
        <v>34</v>
      </c>
      <c r="C2535" s="14">
        <v>890105500</v>
      </c>
      <c r="D2535" s="14" t="s">
        <v>2287</v>
      </c>
      <c r="E2535" s="14" t="s">
        <v>3911</v>
      </c>
      <c r="F2535" s="14" t="s">
        <v>65</v>
      </c>
      <c r="G2535" s="14" t="s">
        <v>36</v>
      </c>
      <c r="H2535" s="14" t="s">
        <v>1183</v>
      </c>
      <c r="I2535" s="14" t="s">
        <v>71</v>
      </c>
      <c r="J2535" s="14" t="s">
        <v>72</v>
      </c>
      <c r="K2535" s="14" t="s">
        <v>40</v>
      </c>
      <c r="L2535" s="14">
        <v>29101386</v>
      </c>
      <c r="M2535" s="14">
        <v>17403322</v>
      </c>
      <c r="N2535" s="14">
        <v>11698064</v>
      </c>
      <c r="O2535" s="14">
        <v>714974</v>
      </c>
      <c r="P2535" s="14"/>
      <c r="Q2535" s="14">
        <v>3053793</v>
      </c>
      <c r="R2535" s="14">
        <v>514938</v>
      </c>
      <c r="S2535" s="14">
        <v>94388</v>
      </c>
      <c r="T2535" s="14">
        <v>8938695</v>
      </c>
      <c r="U2535" s="14"/>
      <c r="V2535" s="14"/>
      <c r="W2535" s="14">
        <v>515645</v>
      </c>
      <c r="X2535" s="14">
        <v>253194</v>
      </c>
      <c r="Y2535" s="14"/>
      <c r="Z2535" s="14"/>
      <c r="AA2535" s="14"/>
      <c r="AB2535" s="14"/>
      <c r="AC2535" s="14">
        <v>9201146</v>
      </c>
      <c r="AD2535" s="14">
        <v>2461727</v>
      </c>
      <c r="AE2535" s="14">
        <v>6739419</v>
      </c>
      <c r="AF2535" s="14"/>
      <c r="AG2535" s="14">
        <v>6739419</v>
      </c>
    </row>
    <row r="2536" spans="1:33" hidden="1" x14ac:dyDescent="0.25">
      <c r="A2536" s="14" t="s">
        <v>33</v>
      </c>
      <c r="B2536" s="14" t="s">
        <v>34</v>
      </c>
      <c r="C2536" s="14">
        <v>890105927</v>
      </c>
      <c r="D2536" s="14" t="s">
        <v>2287</v>
      </c>
      <c r="E2536" s="14" t="s">
        <v>3912</v>
      </c>
      <c r="F2536" s="14" t="s">
        <v>228</v>
      </c>
      <c r="G2536" s="14" t="s">
        <v>45</v>
      </c>
      <c r="H2536" s="14" t="s">
        <v>3913</v>
      </c>
      <c r="I2536" s="14" t="s">
        <v>71</v>
      </c>
      <c r="J2536" s="14" t="s">
        <v>72</v>
      </c>
      <c r="K2536" s="14" t="s">
        <v>39</v>
      </c>
      <c r="L2536" s="14">
        <v>545143679</v>
      </c>
      <c r="M2536" s="14">
        <v>410949844</v>
      </c>
      <c r="N2536" s="14">
        <v>134193835</v>
      </c>
      <c r="O2536" s="14">
        <v>7220832</v>
      </c>
      <c r="P2536" s="14">
        <v>62679991</v>
      </c>
      <c r="Q2536" s="14">
        <v>21969878</v>
      </c>
      <c r="R2536" s="14">
        <v>181845</v>
      </c>
      <c r="S2536" s="14"/>
      <c r="T2536" s="14">
        <v>56582953</v>
      </c>
      <c r="U2536" s="14"/>
      <c r="V2536" s="14"/>
      <c r="W2536" s="14">
        <v>19590496</v>
      </c>
      <c r="X2536" s="14">
        <v>15378170</v>
      </c>
      <c r="Y2536" s="14">
        <v>0</v>
      </c>
      <c r="Z2536" s="14"/>
      <c r="AA2536" s="14"/>
      <c r="AB2536" s="14"/>
      <c r="AC2536" s="14">
        <v>60795279</v>
      </c>
      <c r="AD2536" s="14">
        <v>21781452</v>
      </c>
      <c r="AE2536" s="14">
        <v>39013827</v>
      </c>
      <c r="AF2536" s="14"/>
      <c r="AG2536" s="14">
        <v>39013827</v>
      </c>
    </row>
    <row r="2537" spans="1:33" hidden="1" x14ac:dyDescent="0.25">
      <c r="A2537" s="14" t="s">
        <v>33</v>
      </c>
      <c r="B2537" s="14" t="s">
        <v>34</v>
      </c>
      <c r="C2537" s="14">
        <v>890105927</v>
      </c>
      <c r="D2537" s="14" t="s">
        <v>2287</v>
      </c>
      <c r="E2537" s="14" t="s">
        <v>3912</v>
      </c>
      <c r="F2537" s="14" t="s">
        <v>228</v>
      </c>
      <c r="G2537" s="14" t="s">
        <v>45</v>
      </c>
      <c r="H2537" s="14" t="s">
        <v>3913</v>
      </c>
      <c r="I2537" s="14" t="s">
        <v>71</v>
      </c>
      <c r="J2537" s="14" t="s">
        <v>72</v>
      </c>
      <c r="K2537" s="14" t="s">
        <v>40</v>
      </c>
      <c r="L2537" s="14">
        <v>500637207</v>
      </c>
      <c r="M2537" s="14">
        <v>357993917</v>
      </c>
      <c r="N2537" s="14">
        <v>142643290</v>
      </c>
      <c r="O2537" s="14">
        <v>2610878</v>
      </c>
      <c r="P2537" s="14">
        <v>64851094</v>
      </c>
      <c r="Q2537" s="14">
        <v>20247574</v>
      </c>
      <c r="R2537" s="14">
        <v>295090</v>
      </c>
      <c r="S2537" s="14"/>
      <c r="T2537" s="14">
        <v>59860410</v>
      </c>
      <c r="U2537" s="14"/>
      <c r="V2537" s="14"/>
      <c r="W2537" s="14">
        <v>12</v>
      </c>
      <c r="X2537" s="14">
        <v>18862210</v>
      </c>
      <c r="Y2537" s="14">
        <v>0</v>
      </c>
      <c r="Z2537" s="14"/>
      <c r="AA2537" s="14"/>
      <c r="AB2537" s="14"/>
      <c r="AC2537" s="14">
        <v>40998212</v>
      </c>
      <c r="AD2537" s="14">
        <v>15741287</v>
      </c>
      <c r="AE2537" s="14">
        <v>25256925</v>
      </c>
      <c r="AF2537" s="14"/>
      <c r="AG2537" s="14">
        <v>25256925</v>
      </c>
    </row>
    <row r="2538" spans="1:33" hidden="1" x14ac:dyDescent="0.25">
      <c r="A2538" s="14" t="s">
        <v>33</v>
      </c>
      <c r="B2538" s="14" t="s">
        <v>34</v>
      </c>
      <c r="C2538" s="14">
        <v>890106132</v>
      </c>
      <c r="D2538" s="14" t="s">
        <v>2287</v>
      </c>
      <c r="E2538" s="14" t="s">
        <v>1184</v>
      </c>
      <c r="F2538" s="14" t="s">
        <v>452</v>
      </c>
      <c r="G2538" s="14" t="s">
        <v>36</v>
      </c>
      <c r="H2538" s="14" t="s">
        <v>3914</v>
      </c>
      <c r="I2538" s="14" t="s">
        <v>38</v>
      </c>
      <c r="J2538" s="14" t="s">
        <v>38</v>
      </c>
      <c r="K2538" s="14" t="s">
        <v>39</v>
      </c>
      <c r="L2538" s="14">
        <v>1356000</v>
      </c>
      <c r="M2538" s="14">
        <v>300869</v>
      </c>
      <c r="N2538" s="14">
        <v>1055131</v>
      </c>
      <c r="O2538" s="14">
        <v>0</v>
      </c>
      <c r="P2538" s="14">
        <v>334453</v>
      </c>
      <c r="Q2538" s="14">
        <v>12427</v>
      </c>
      <c r="R2538" s="14">
        <v>0</v>
      </c>
      <c r="S2538" s="14">
        <v>-46878</v>
      </c>
      <c r="T2538" s="14">
        <v>661373</v>
      </c>
      <c r="U2538" s="14">
        <v>0</v>
      </c>
      <c r="V2538" s="14">
        <v>0</v>
      </c>
      <c r="W2538" s="14">
        <v>0</v>
      </c>
      <c r="X2538" s="14">
        <v>1010</v>
      </c>
      <c r="Y2538" s="14">
        <v>0</v>
      </c>
      <c r="Z2538" s="14">
        <v>0</v>
      </c>
      <c r="AA2538" s="14">
        <v>0</v>
      </c>
      <c r="AB2538" s="14">
        <v>0</v>
      </c>
      <c r="AC2538" s="14">
        <v>660363</v>
      </c>
      <c r="AD2538" s="14">
        <v>287347</v>
      </c>
      <c r="AE2538" s="14">
        <v>373016</v>
      </c>
      <c r="AF2538" s="14">
        <v>0</v>
      </c>
      <c r="AG2538" s="14">
        <v>373016</v>
      </c>
    </row>
    <row r="2539" spans="1:33" hidden="1" x14ac:dyDescent="0.25">
      <c r="A2539" s="14" t="s">
        <v>33</v>
      </c>
      <c r="B2539" s="14" t="s">
        <v>34</v>
      </c>
      <c r="C2539" s="14">
        <v>890106132</v>
      </c>
      <c r="D2539" s="14" t="s">
        <v>2287</v>
      </c>
      <c r="E2539" s="14" t="s">
        <v>1184</v>
      </c>
      <c r="F2539" s="14" t="s">
        <v>452</v>
      </c>
      <c r="G2539" s="14" t="s">
        <v>36</v>
      </c>
      <c r="H2539" s="14" t="s">
        <v>3914</v>
      </c>
      <c r="I2539" s="14" t="s">
        <v>38</v>
      </c>
      <c r="J2539" s="14" t="s">
        <v>38</v>
      </c>
      <c r="K2539" s="14" t="s">
        <v>40</v>
      </c>
      <c r="L2539" s="14">
        <v>1356000</v>
      </c>
      <c r="M2539" s="14">
        <v>517093</v>
      </c>
      <c r="N2539" s="14">
        <v>838907</v>
      </c>
      <c r="O2539" s="14">
        <v>0</v>
      </c>
      <c r="P2539" s="14">
        <v>296222</v>
      </c>
      <c r="Q2539" s="14">
        <v>29439</v>
      </c>
      <c r="R2539" s="14">
        <v>0</v>
      </c>
      <c r="S2539" s="14">
        <v>1607</v>
      </c>
      <c r="T2539" s="14">
        <v>514853</v>
      </c>
      <c r="U2539" s="14">
        <v>0</v>
      </c>
      <c r="V2539" s="14">
        <v>0</v>
      </c>
      <c r="W2539" s="14">
        <v>0</v>
      </c>
      <c r="X2539" s="14">
        <v>1083</v>
      </c>
      <c r="Y2539" s="14">
        <v>0</v>
      </c>
      <c r="Z2539" s="14">
        <v>0</v>
      </c>
      <c r="AA2539" s="14">
        <v>0</v>
      </c>
      <c r="AB2539" s="14">
        <v>0</v>
      </c>
      <c r="AC2539" s="14">
        <v>513770</v>
      </c>
      <c r="AD2539" s="14">
        <v>202949</v>
      </c>
      <c r="AE2539" s="14">
        <v>310821</v>
      </c>
      <c r="AF2539" s="14">
        <v>0</v>
      </c>
      <c r="AG2539" s="14">
        <v>310821</v>
      </c>
    </row>
    <row r="2540" spans="1:33" hidden="1" x14ac:dyDescent="0.25">
      <c r="A2540" s="14" t="s">
        <v>33</v>
      </c>
      <c r="B2540" s="14" t="s">
        <v>34</v>
      </c>
      <c r="C2540" s="14">
        <v>890106778</v>
      </c>
      <c r="D2540" s="14" t="s">
        <v>2287</v>
      </c>
      <c r="E2540" s="14" t="s">
        <v>1185</v>
      </c>
      <c r="F2540" s="14" t="s">
        <v>186</v>
      </c>
      <c r="G2540" s="14" t="s">
        <v>36</v>
      </c>
      <c r="H2540" s="14" t="s">
        <v>1186</v>
      </c>
      <c r="I2540" s="14" t="s">
        <v>71</v>
      </c>
      <c r="J2540" s="14" t="s">
        <v>72</v>
      </c>
      <c r="K2540" s="14" t="s">
        <v>39</v>
      </c>
      <c r="L2540" s="14">
        <v>735576</v>
      </c>
      <c r="M2540" s="14">
        <v>475919</v>
      </c>
      <c r="N2540" s="14">
        <v>259657</v>
      </c>
      <c r="O2540" s="14">
        <v>1549517</v>
      </c>
      <c r="P2540" s="14">
        <v>1695250</v>
      </c>
      <c r="Q2540" s="14">
        <v>50910</v>
      </c>
      <c r="R2540" s="14">
        <v>958093</v>
      </c>
      <c r="S2540" s="14"/>
      <c r="T2540" s="14">
        <v>-895079</v>
      </c>
      <c r="U2540" s="14"/>
      <c r="V2540" s="14"/>
      <c r="W2540" s="14"/>
      <c r="X2540" s="14">
        <v>705405</v>
      </c>
      <c r="Y2540" s="14"/>
      <c r="Z2540" s="14"/>
      <c r="AA2540" s="14"/>
      <c r="AB2540" s="14"/>
      <c r="AC2540" s="14">
        <v>-1600484</v>
      </c>
      <c r="AD2540" s="14">
        <v>1252</v>
      </c>
      <c r="AE2540" s="14">
        <v>-1601736</v>
      </c>
      <c r="AF2540" s="14"/>
      <c r="AG2540" s="14">
        <v>-1601736</v>
      </c>
    </row>
    <row r="2541" spans="1:33" hidden="1" x14ac:dyDescent="0.25">
      <c r="A2541" s="14" t="s">
        <v>33</v>
      </c>
      <c r="B2541" s="14" t="s">
        <v>34</v>
      </c>
      <c r="C2541" s="14">
        <v>890106778</v>
      </c>
      <c r="D2541" s="14" t="s">
        <v>2287</v>
      </c>
      <c r="E2541" s="14" t="s">
        <v>1185</v>
      </c>
      <c r="F2541" s="14" t="s">
        <v>186</v>
      </c>
      <c r="G2541" s="14" t="s">
        <v>36</v>
      </c>
      <c r="H2541" s="14" t="s">
        <v>1186</v>
      </c>
      <c r="I2541" s="14" t="s">
        <v>71</v>
      </c>
      <c r="J2541" s="14" t="s">
        <v>72</v>
      </c>
      <c r="K2541" s="14" t="s">
        <v>40</v>
      </c>
      <c r="L2541" s="14">
        <v>12428580</v>
      </c>
      <c r="M2541" s="14">
        <v>10646929</v>
      </c>
      <c r="N2541" s="14">
        <v>1781651</v>
      </c>
      <c r="O2541" s="14">
        <v>1719484</v>
      </c>
      <c r="P2541" s="14">
        <v>337954</v>
      </c>
      <c r="Q2541" s="14">
        <v>47321</v>
      </c>
      <c r="R2541" s="14">
        <v>3356489</v>
      </c>
      <c r="S2541" s="14"/>
      <c r="T2541" s="14">
        <v>-240629</v>
      </c>
      <c r="U2541" s="14"/>
      <c r="V2541" s="14"/>
      <c r="W2541" s="14"/>
      <c r="X2541" s="14">
        <v>31668</v>
      </c>
      <c r="Y2541" s="14"/>
      <c r="Z2541" s="14"/>
      <c r="AA2541" s="14"/>
      <c r="AB2541" s="14"/>
      <c r="AC2541" s="14">
        <v>-272297</v>
      </c>
      <c r="AD2541" s="14"/>
      <c r="AE2541" s="14">
        <v>-272297</v>
      </c>
      <c r="AF2541" s="14"/>
      <c r="AG2541" s="14">
        <v>-272297</v>
      </c>
    </row>
    <row r="2542" spans="1:33" hidden="1" x14ac:dyDescent="0.25">
      <c r="A2542" s="14" t="s">
        <v>33</v>
      </c>
      <c r="B2542" s="14" t="s">
        <v>34</v>
      </c>
      <c r="C2542" s="14">
        <v>890108078</v>
      </c>
      <c r="D2542" s="14" t="s">
        <v>2287</v>
      </c>
      <c r="E2542" s="14" t="s">
        <v>3915</v>
      </c>
      <c r="F2542" s="14" t="s">
        <v>255</v>
      </c>
      <c r="G2542" s="14" t="s">
        <v>45</v>
      </c>
      <c r="H2542" s="14" t="s">
        <v>3916</v>
      </c>
      <c r="I2542" s="14" t="s">
        <v>71</v>
      </c>
      <c r="J2542" s="14" t="s">
        <v>72</v>
      </c>
      <c r="K2542" s="14" t="s">
        <v>39</v>
      </c>
      <c r="L2542" s="14">
        <v>4324570</v>
      </c>
      <c r="M2542" s="14"/>
      <c r="N2542" s="14">
        <v>4324570</v>
      </c>
      <c r="O2542" s="14">
        <v>132</v>
      </c>
      <c r="P2542" s="14"/>
      <c r="Q2542" s="14">
        <v>907906</v>
      </c>
      <c r="R2542" s="14">
        <v>47933</v>
      </c>
      <c r="S2542" s="14"/>
      <c r="T2542" s="14">
        <v>3368863</v>
      </c>
      <c r="U2542" s="14"/>
      <c r="V2542" s="14"/>
      <c r="W2542" s="14"/>
      <c r="X2542" s="14">
        <v>124267</v>
      </c>
      <c r="Y2542" s="14"/>
      <c r="Z2542" s="14"/>
      <c r="AA2542" s="14"/>
      <c r="AB2542" s="14"/>
      <c r="AC2542" s="14">
        <v>3244596</v>
      </c>
      <c r="AD2542" s="14">
        <v>1337372</v>
      </c>
      <c r="AE2542" s="14">
        <v>1907224</v>
      </c>
      <c r="AF2542" s="14"/>
      <c r="AG2542" s="14">
        <v>1907224</v>
      </c>
    </row>
    <row r="2543" spans="1:33" hidden="1" x14ac:dyDescent="0.25">
      <c r="A2543" s="14" t="s">
        <v>33</v>
      </c>
      <c r="B2543" s="14" t="s">
        <v>34</v>
      </c>
      <c r="C2543" s="14">
        <v>890108078</v>
      </c>
      <c r="D2543" s="14" t="s">
        <v>2287</v>
      </c>
      <c r="E2543" s="14" t="s">
        <v>3915</v>
      </c>
      <c r="F2543" s="14" t="s">
        <v>255</v>
      </c>
      <c r="G2543" s="14" t="s">
        <v>45</v>
      </c>
      <c r="H2543" s="14" t="s">
        <v>3916</v>
      </c>
      <c r="I2543" s="14" t="s">
        <v>71</v>
      </c>
      <c r="J2543" s="14" t="s">
        <v>72</v>
      </c>
      <c r="K2543" s="14" t="s">
        <v>40</v>
      </c>
      <c r="L2543" s="14">
        <v>2585277</v>
      </c>
      <c r="M2543" s="14"/>
      <c r="N2543" s="14">
        <v>2585277</v>
      </c>
      <c r="O2543" s="14">
        <v>11053976</v>
      </c>
      <c r="P2543" s="14"/>
      <c r="Q2543" s="14">
        <v>910262</v>
      </c>
      <c r="R2543" s="14">
        <v>576761</v>
      </c>
      <c r="S2543" s="14"/>
      <c r="T2543" s="14">
        <v>12152230</v>
      </c>
      <c r="U2543" s="14"/>
      <c r="V2543" s="14"/>
      <c r="W2543" s="14"/>
      <c r="X2543" s="14">
        <v>96804</v>
      </c>
      <c r="Y2543" s="14"/>
      <c r="Z2543" s="14"/>
      <c r="AA2543" s="14"/>
      <c r="AB2543" s="14"/>
      <c r="AC2543" s="14">
        <v>12055426</v>
      </c>
      <c r="AD2543" s="14">
        <v>134699</v>
      </c>
      <c r="AE2543" s="14">
        <v>11920727</v>
      </c>
      <c r="AF2543" s="14"/>
      <c r="AG2543" s="14">
        <v>11920727</v>
      </c>
    </row>
    <row r="2544" spans="1:33" hidden="1" x14ac:dyDescent="0.25">
      <c r="A2544" s="14" t="s">
        <v>33</v>
      </c>
      <c r="B2544" s="14" t="s">
        <v>34</v>
      </c>
      <c r="C2544" s="14">
        <v>890109640</v>
      </c>
      <c r="D2544" s="14" t="s">
        <v>2287</v>
      </c>
      <c r="E2544" s="14" t="s">
        <v>3917</v>
      </c>
      <c r="F2544" s="14" t="s">
        <v>256</v>
      </c>
      <c r="G2544" s="14" t="s">
        <v>36</v>
      </c>
      <c r="H2544" s="14" t="s">
        <v>1187</v>
      </c>
      <c r="I2544" s="14" t="s">
        <v>71</v>
      </c>
      <c r="J2544" s="14" t="s">
        <v>72</v>
      </c>
      <c r="K2544" s="14" t="s">
        <v>39</v>
      </c>
      <c r="L2544" s="14">
        <v>8092424</v>
      </c>
      <c r="M2544" s="14">
        <v>3673104</v>
      </c>
      <c r="N2544" s="14">
        <v>4419320</v>
      </c>
      <c r="O2544" s="14">
        <v>21130960</v>
      </c>
      <c r="P2544" s="14">
        <v>5422994</v>
      </c>
      <c r="Q2544" s="14">
        <v>4191438</v>
      </c>
      <c r="R2544" s="14">
        <v>663811</v>
      </c>
      <c r="S2544" s="14"/>
      <c r="T2544" s="14">
        <v>15272037</v>
      </c>
      <c r="U2544" s="14"/>
      <c r="V2544" s="14"/>
      <c r="W2544" s="14">
        <v>628555</v>
      </c>
      <c r="X2544" s="14">
        <v>17857765</v>
      </c>
      <c r="Y2544" s="14"/>
      <c r="Z2544" s="14"/>
      <c r="AA2544" s="14"/>
      <c r="AB2544" s="14"/>
      <c r="AC2544" s="14">
        <v>-1957173</v>
      </c>
      <c r="AD2544" s="14"/>
      <c r="AE2544" s="14">
        <v>-1957173</v>
      </c>
      <c r="AF2544" s="14"/>
      <c r="AG2544" s="14">
        <v>-1957173</v>
      </c>
    </row>
    <row r="2545" spans="1:33" hidden="1" x14ac:dyDescent="0.25">
      <c r="A2545" s="14" t="s">
        <v>33</v>
      </c>
      <c r="B2545" s="14" t="s">
        <v>34</v>
      </c>
      <c r="C2545" s="14">
        <v>890109640</v>
      </c>
      <c r="D2545" s="14" t="s">
        <v>2287</v>
      </c>
      <c r="E2545" s="14" t="s">
        <v>3917</v>
      </c>
      <c r="F2545" s="14" t="s">
        <v>256</v>
      </c>
      <c r="G2545" s="14" t="s">
        <v>36</v>
      </c>
      <c r="H2545" s="14" t="s">
        <v>1187</v>
      </c>
      <c r="I2545" s="14" t="s">
        <v>71</v>
      </c>
      <c r="J2545" s="14" t="s">
        <v>72</v>
      </c>
      <c r="K2545" s="14" t="s">
        <v>40</v>
      </c>
      <c r="L2545" s="14">
        <v>6512907</v>
      </c>
      <c r="M2545" s="14">
        <v>3506421</v>
      </c>
      <c r="N2545" s="14">
        <v>3006486</v>
      </c>
      <c r="O2545" s="14">
        <v>5089932</v>
      </c>
      <c r="P2545" s="14">
        <v>4465887</v>
      </c>
      <c r="Q2545" s="14">
        <v>3913844</v>
      </c>
      <c r="R2545" s="14">
        <v>861080</v>
      </c>
      <c r="S2545" s="14"/>
      <c r="T2545" s="14">
        <v>-1144393</v>
      </c>
      <c r="U2545" s="14"/>
      <c r="V2545" s="14"/>
      <c r="W2545" s="14">
        <v>631204</v>
      </c>
      <c r="X2545" s="14">
        <v>897449</v>
      </c>
      <c r="Y2545" s="14"/>
      <c r="Z2545" s="14"/>
      <c r="AA2545" s="14"/>
      <c r="AB2545" s="14"/>
      <c r="AC2545" s="14">
        <v>-1410638</v>
      </c>
      <c r="AD2545" s="14"/>
      <c r="AE2545" s="14">
        <v>-1410638</v>
      </c>
      <c r="AF2545" s="14"/>
      <c r="AG2545" s="14">
        <v>-1410638</v>
      </c>
    </row>
    <row r="2546" spans="1:33" hidden="1" x14ac:dyDescent="0.25">
      <c r="A2546" s="14" t="s">
        <v>33</v>
      </c>
      <c r="B2546" s="14" t="s">
        <v>34</v>
      </c>
      <c r="C2546" s="14">
        <v>890110188</v>
      </c>
      <c r="D2546" s="14" t="s">
        <v>2287</v>
      </c>
      <c r="E2546" s="14" t="s">
        <v>3918</v>
      </c>
      <c r="F2546" s="14" t="s">
        <v>190</v>
      </c>
      <c r="G2546" s="14" t="s">
        <v>36</v>
      </c>
      <c r="H2546" s="14" t="s">
        <v>1188</v>
      </c>
      <c r="I2546" s="14" t="s">
        <v>38</v>
      </c>
      <c r="J2546" s="14" t="s">
        <v>38</v>
      </c>
      <c r="K2546" s="14" t="s">
        <v>39</v>
      </c>
      <c r="L2546" s="14">
        <v>511960928</v>
      </c>
      <c r="M2546" s="14">
        <v>423626946</v>
      </c>
      <c r="N2546" s="14">
        <v>88333982</v>
      </c>
      <c r="O2546" s="14">
        <v>4866691</v>
      </c>
      <c r="P2546" s="14">
        <v>49345</v>
      </c>
      <c r="Q2546" s="14">
        <v>41698321</v>
      </c>
      <c r="R2546" s="14">
        <v>13866208</v>
      </c>
      <c r="S2546" s="14"/>
      <c r="T2546" s="14">
        <v>37586799</v>
      </c>
      <c r="U2546" s="14"/>
      <c r="V2546" s="14"/>
      <c r="W2546" s="14">
        <v>25499324</v>
      </c>
      <c r="X2546" s="14">
        <v>56329130</v>
      </c>
      <c r="Y2546" s="14"/>
      <c r="Z2546" s="14"/>
      <c r="AA2546" s="14"/>
      <c r="AB2546" s="14"/>
      <c r="AC2546" s="14">
        <v>6756993</v>
      </c>
      <c r="AD2546" s="14">
        <v>5820093</v>
      </c>
      <c r="AE2546" s="14">
        <v>936900</v>
      </c>
      <c r="AF2546" s="14"/>
      <c r="AG2546" s="14">
        <v>936900</v>
      </c>
    </row>
    <row r="2547" spans="1:33" hidden="1" x14ac:dyDescent="0.25">
      <c r="A2547" s="14" t="s">
        <v>33</v>
      </c>
      <c r="B2547" s="14" t="s">
        <v>34</v>
      </c>
      <c r="C2547" s="14">
        <v>890110188</v>
      </c>
      <c r="D2547" s="14" t="s">
        <v>2287</v>
      </c>
      <c r="E2547" s="14" t="s">
        <v>3918</v>
      </c>
      <c r="F2547" s="14" t="s">
        <v>190</v>
      </c>
      <c r="G2547" s="14" t="s">
        <v>36</v>
      </c>
      <c r="H2547" s="14" t="s">
        <v>1188</v>
      </c>
      <c r="I2547" s="14" t="s">
        <v>38</v>
      </c>
      <c r="J2547" s="14" t="s">
        <v>38</v>
      </c>
      <c r="K2547" s="14" t="s">
        <v>40</v>
      </c>
      <c r="L2547" s="14">
        <v>505983445</v>
      </c>
      <c r="M2547" s="14">
        <v>426234584</v>
      </c>
      <c r="N2547" s="14">
        <v>79748861</v>
      </c>
      <c r="O2547" s="14">
        <v>8040243</v>
      </c>
      <c r="P2547" s="14">
        <v>8378</v>
      </c>
      <c r="Q2547" s="14">
        <v>49543641</v>
      </c>
      <c r="R2547" s="14">
        <v>5129818</v>
      </c>
      <c r="S2547" s="14"/>
      <c r="T2547" s="14">
        <v>33107267</v>
      </c>
      <c r="U2547" s="14"/>
      <c r="V2547" s="14"/>
      <c r="W2547" s="14">
        <v>9908998</v>
      </c>
      <c r="X2547" s="14">
        <v>63805404</v>
      </c>
      <c r="Y2547" s="14"/>
      <c r="Z2547" s="14"/>
      <c r="AA2547" s="14"/>
      <c r="AB2547" s="14"/>
      <c r="AC2547" s="14">
        <v>-20789139</v>
      </c>
      <c r="AD2547" s="14">
        <v>-7754290</v>
      </c>
      <c r="AE2547" s="14">
        <v>-13034849</v>
      </c>
      <c r="AF2547" s="14"/>
      <c r="AG2547" s="14">
        <v>-13034849</v>
      </c>
    </row>
    <row r="2548" spans="1:33" hidden="1" x14ac:dyDescent="0.25">
      <c r="A2548" s="14" t="s">
        <v>33</v>
      </c>
      <c r="B2548" s="14" t="s">
        <v>34</v>
      </c>
      <c r="C2548" s="14">
        <v>890110294</v>
      </c>
      <c r="D2548" s="14" t="s">
        <v>2287</v>
      </c>
      <c r="E2548" s="14" t="s">
        <v>3919</v>
      </c>
      <c r="F2548" s="14" t="s">
        <v>63</v>
      </c>
      <c r="G2548" s="14" t="s">
        <v>69</v>
      </c>
      <c r="H2548" s="14" t="s">
        <v>3920</v>
      </c>
      <c r="I2548" s="14" t="s">
        <v>71</v>
      </c>
      <c r="J2548" s="14" t="s">
        <v>72</v>
      </c>
      <c r="K2548" s="14" t="s">
        <v>39</v>
      </c>
      <c r="L2548" s="14">
        <v>65418640</v>
      </c>
      <c r="M2548" s="14">
        <v>46062674</v>
      </c>
      <c r="N2548" s="14">
        <v>19355966</v>
      </c>
      <c r="O2548" s="14">
        <v>417612</v>
      </c>
      <c r="P2548" s="14">
        <v>5936069</v>
      </c>
      <c r="Q2548" s="14">
        <v>9521753</v>
      </c>
      <c r="R2548" s="14">
        <v>79513</v>
      </c>
      <c r="S2548" s="14"/>
      <c r="T2548" s="14">
        <v>4236243</v>
      </c>
      <c r="U2548" s="14"/>
      <c r="V2548" s="14"/>
      <c r="W2548" s="14">
        <v>667990</v>
      </c>
      <c r="X2548" s="14">
        <v>4350749</v>
      </c>
      <c r="Y2548" s="14"/>
      <c r="Z2548" s="14"/>
      <c r="AA2548" s="14"/>
      <c r="AB2548" s="14"/>
      <c r="AC2548" s="14">
        <v>553484</v>
      </c>
      <c r="AD2548" s="14">
        <v>99431</v>
      </c>
      <c r="AE2548" s="14">
        <v>454053</v>
      </c>
      <c r="AF2548" s="14"/>
      <c r="AG2548" s="14">
        <v>454053</v>
      </c>
    </row>
    <row r="2549" spans="1:33" hidden="1" x14ac:dyDescent="0.25">
      <c r="A2549" s="14" t="s">
        <v>33</v>
      </c>
      <c r="B2549" s="14" t="s">
        <v>34</v>
      </c>
      <c r="C2549" s="14">
        <v>890110294</v>
      </c>
      <c r="D2549" s="14" t="s">
        <v>2287</v>
      </c>
      <c r="E2549" s="14" t="s">
        <v>3919</v>
      </c>
      <c r="F2549" s="14" t="s">
        <v>63</v>
      </c>
      <c r="G2549" s="14" t="s">
        <v>69</v>
      </c>
      <c r="H2549" s="14" t="s">
        <v>3920</v>
      </c>
      <c r="I2549" s="14" t="s">
        <v>71</v>
      </c>
      <c r="J2549" s="14" t="s">
        <v>72</v>
      </c>
      <c r="K2549" s="14" t="s">
        <v>40</v>
      </c>
      <c r="L2549" s="14">
        <v>77178190</v>
      </c>
      <c r="M2549" s="14">
        <v>54368297</v>
      </c>
      <c r="N2549" s="14">
        <v>22809893</v>
      </c>
      <c r="O2549" s="14">
        <v>432624</v>
      </c>
      <c r="P2549" s="14">
        <v>10978796</v>
      </c>
      <c r="Q2549" s="14">
        <v>6436860</v>
      </c>
      <c r="R2549" s="14">
        <v>175747</v>
      </c>
      <c r="S2549" s="14"/>
      <c r="T2549" s="14">
        <v>5651114</v>
      </c>
      <c r="U2549" s="14"/>
      <c r="V2549" s="14"/>
      <c r="W2549" s="14">
        <v>988716</v>
      </c>
      <c r="X2549" s="14">
        <v>5879932</v>
      </c>
      <c r="Y2549" s="14"/>
      <c r="Z2549" s="14"/>
      <c r="AA2549" s="14"/>
      <c r="AB2549" s="14"/>
      <c r="AC2549" s="14">
        <v>759898</v>
      </c>
      <c r="AD2549" s="14">
        <v>338302</v>
      </c>
      <c r="AE2549" s="14">
        <v>421596</v>
      </c>
      <c r="AF2549" s="14"/>
      <c r="AG2549" s="14">
        <v>421596</v>
      </c>
    </row>
    <row r="2550" spans="1:33" hidden="1" x14ac:dyDescent="0.25">
      <c r="A2550" s="14" t="s">
        <v>33</v>
      </c>
      <c r="B2550" s="14" t="s">
        <v>34</v>
      </c>
      <c r="C2550" s="14">
        <v>890110985</v>
      </c>
      <c r="D2550" s="14" t="s">
        <v>2287</v>
      </c>
      <c r="E2550" s="14" t="s">
        <v>3921</v>
      </c>
      <c r="F2550" s="14" t="s">
        <v>43</v>
      </c>
      <c r="G2550" s="14" t="s">
        <v>45</v>
      </c>
      <c r="H2550" s="14" t="s">
        <v>3922</v>
      </c>
      <c r="I2550" s="14" t="s">
        <v>47</v>
      </c>
      <c r="J2550" s="14" t="s">
        <v>62</v>
      </c>
      <c r="K2550" s="14" t="s">
        <v>39</v>
      </c>
      <c r="L2550" s="14">
        <v>176648567</v>
      </c>
      <c r="M2550" s="14">
        <v>135001851</v>
      </c>
      <c r="N2550" s="14">
        <v>41646716</v>
      </c>
      <c r="O2550" s="14">
        <v>3828673</v>
      </c>
      <c r="P2550" s="14">
        <v>1451771</v>
      </c>
      <c r="Q2550" s="14">
        <v>16791532</v>
      </c>
      <c r="R2550" s="14">
        <v>2316738</v>
      </c>
      <c r="S2550" s="14"/>
      <c r="T2550" s="14">
        <v>24915348</v>
      </c>
      <c r="U2550" s="14"/>
      <c r="V2550" s="14"/>
      <c r="W2550" s="14">
        <v>31003685</v>
      </c>
      <c r="X2550" s="14">
        <v>13405384</v>
      </c>
      <c r="Y2550" s="14"/>
      <c r="Z2550" s="14">
        <v>468101</v>
      </c>
      <c r="AA2550" s="14"/>
      <c r="AB2550" s="14"/>
      <c r="AC2550" s="14">
        <v>42981750</v>
      </c>
      <c r="AD2550" s="14">
        <v>12010120</v>
      </c>
      <c r="AE2550" s="14">
        <v>30971630</v>
      </c>
      <c r="AF2550" s="14"/>
      <c r="AG2550" s="14">
        <v>30971630</v>
      </c>
    </row>
    <row r="2551" spans="1:33" hidden="1" x14ac:dyDescent="0.25">
      <c r="A2551" s="14" t="s">
        <v>33</v>
      </c>
      <c r="B2551" s="14" t="s">
        <v>34</v>
      </c>
      <c r="C2551" s="14">
        <v>890110985</v>
      </c>
      <c r="D2551" s="14" t="s">
        <v>2287</v>
      </c>
      <c r="E2551" s="14" t="s">
        <v>3921</v>
      </c>
      <c r="F2551" s="14" t="s">
        <v>43</v>
      </c>
      <c r="G2551" s="14" t="s">
        <v>45</v>
      </c>
      <c r="H2551" s="14" t="s">
        <v>3922</v>
      </c>
      <c r="I2551" s="14" t="s">
        <v>47</v>
      </c>
      <c r="J2551" s="14" t="s">
        <v>62</v>
      </c>
      <c r="K2551" s="14" t="s">
        <v>40</v>
      </c>
      <c r="L2551" s="14">
        <v>166738822</v>
      </c>
      <c r="M2551" s="14">
        <v>131070198</v>
      </c>
      <c r="N2551" s="14">
        <v>35668624</v>
      </c>
      <c r="O2551" s="14">
        <v>2925609</v>
      </c>
      <c r="P2551" s="14">
        <v>1291665</v>
      </c>
      <c r="Q2551" s="14">
        <v>37439159</v>
      </c>
      <c r="R2551" s="14">
        <v>6426106</v>
      </c>
      <c r="S2551" s="14"/>
      <c r="T2551" s="14">
        <v>-6562697</v>
      </c>
      <c r="U2551" s="14"/>
      <c r="V2551" s="14"/>
      <c r="W2551" s="14">
        <v>54648504</v>
      </c>
      <c r="X2551" s="14">
        <v>8250136</v>
      </c>
      <c r="Y2551" s="14"/>
      <c r="Z2551" s="14">
        <v>2595531</v>
      </c>
      <c r="AA2551" s="14"/>
      <c r="AB2551" s="14"/>
      <c r="AC2551" s="14">
        <v>42431202</v>
      </c>
      <c r="AD2551" s="14">
        <v>-4307918</v>
      </c>
      <c r="AE2551" s="14">
        <v>46739120</v>
      </c>
      <c r="AF2551" s="14"/>
      <c r="AG2551" s="14">
        <v>46739120</v>
      </c>
    </row>
    <row r="2552" spans="1:33" hidden="1" x14ac:dyDescent="0.25">
      <c r="A2552" s="14" t="s">
        <v>33</v>
      </c>
      <c r="B2552" s="14" t="s">
        <v>34</v>
      </c>
      <c r="C2552" s="14">
        <v>890113508</v>
      </c>
      <c r="D2552" s="14" t="s">
        <v>2287</v>
      </c>
      <c r="E2552" s="14" t="s">
        <v>3923</v>
      </c>
      <c r="F2552" s="14" t="s">
        <v>342</v>
      </c>
      <c r="G2552" s="14" t="s">
        <v>36</v>
      </c>
      <c r="H2552" s="14" t="s">
        <v>1189</v>
      </c>
      <c r="I2552" s="14" t="s">
        <v>71</v>
      </c>
      <c r="J2552" s="14" t="s">
        <v>72</v>
      </c>
      <c r="K2552" s="14" t="s">
        <v>39</v>
      </c>
      <c r="L2552" s="14">
        <v>30656460</v>
      </c>
      <c r="M2552" s="14">
        <v>21417756</v>
      </c>
      <c r="N2552" s="14">
        <v>9238704</v>
      </c>
      <c r="O2552" s="14"/>
      <c r="P2552" s="14">
        <v>3551079</v>
      </c>
      <c r="Q2552" s="14">
        <v>3329958</v>
      </c>
      <c r="R2552" s="14"/>
      <c r="S2552" s="14"/>
      <c r="T2552" s="14">
        <v>2357667</v>
      </c>
      <c r="U2552" s="14"/>
      <c r="V2552" s="14"/>
      <c r="W2552" s="14">
        <v>2218187</v>
      </c>
      <c r="X2552" s="14">
        <v>3601537</v>
      </c>
      <c r="Y2552" s="14"/>
      <c r="Z2552" s="14"/>
      <c r="AA2552" s="14"/>
      <c r="AB2552" s="14"/>
      <c r="AC2552" s="14">
        <v>974317</v>
      </c>
      <c r="AD2552" s="14">
        <v>923436</v>
      </c>
      <c r="AE2552" s="14">
        <v>50881</v>
      </c>
      <c r="AF2552" s="14"/>
      <c r="AG2552" s="14">
        <v>50881</v>
      </c>
    </row>
    <row r="2553" spans="1:33" hidden="1" x14ac:dyDescent="0.25">
      <c r="A2553" s="14" t="s">
        <v>33</v>
      </c>
      <c r="B2553" s="14" t="s">
        <v>34</v>
      </c>
      <c r="C2553" s="14">
        <v>890113508</v>
      </c>
      <c r="D2553" s="14" t="s">
        <v>2287</v>
      </c>
      <c r="E2553" s="14" t="s">
        <v>3923</v>
      </c>
      <c r="F2553" s="14" t="s">
        <v>342</v>
      </c>
      <c r="G2553" s="14" t="s">
        <v>36</v>
      </c>
      <c r="H2553" s="14" t="s">
        <v>1189</v>
      </c>
      <c r="I2553" s="14" t="s">
        <v>71</v>
      </c>
      <c r="J2553" s="14" t="s">
        <v>72</v>
      </c>
      <c r="K2553" s="14" t="s">
        <v>40</v>
      </c>
      <c r="L2553" s="14">
        <v>31210481</v>
      </c>
      <c r="M2553" s="14">
        <v>22441926</v>
      </c>
      <c r="N2553" s="14">
        <v>8768555</v>
      </c>
      <c r="O2553" s="14"/>
      <c r="P2553" s="14">
        <v>3741265</v>
      </c>
      <c r="Q2553" s="14">
        <v>3233092</v>
      </c>
      <c r="R2553" s="14"/>
      <c r="S2553" s="14"/>
      <c r="T2553" s="14">
        <v>1794198</v>
      </c>
      <c r="U2553" s="14"/>
      <c r="V2553" s="14"/>
      <c r="W2553" s="14">
        <v>1541039</v>
      </c>
      <c r="X2553" s="14">
        <v>1511325</v>
      </c>
      <c r="Y2553" s="14"/>
      <c r="Z2553" s="14"/>
      <c r="AA2553" s="14"/>
      <c r="AB2553" s="14"/>
      <c r="AC2553" s="14">
        <v>1823912</v>
      </c>
      <c r="AD2553" s="14">
        <v>1614422</v>
      </c>
      <c r="AE2553" s="14">
        <v>209490</v>
      </c>
      <c r="AF2553" s="14"/>
      <c r="AG2553" s="14">
        <v>209490</v>
      </c>
    </row>
    <row r="2554" spans="1:33" hidden="1" x14ac:dyDescent="0.25">
      <c r="A2554" s="14" t="s">
        <v>33</v>
      </c>
      <c r="B2554" s="14" t="s">
        <v>34</v>
      </c>
      <c r="C2554" s="14">
        <v>890114642</v>
      </c>
      <c r="D2554" s="14" t="s">
        <v>2287</v>
      </c>
      <c r="E2554" s="14" t="s">
        <v>3924</v>
      </c>
      <c r="F2554" s="14" t="s">
        <v>542</v>
      </c>
      <c r="G2554" s="14" t="s">
        <v>45</v>
      </c>
      <c r="H2554" s="14" t="s">
        <v>3925</v>
      </c>
      <c r="I2554" s="14" t="s">
        <v>172</v>
      </c>
      <c r="J2554" s="14" t="s">
        <v>173</v>
      </c>
      <c r="K2554" s="14" t="s">
        <v>39</v>
      </c>
      <c r="L2554" s="14">
        <v>192885216</v>
      </c>
      <c r="M2554" s="14">
        <v>207769764</v>
      </c>
      <c r="N2554" s="14">
        <v>-14884548</v>
      </c>
      <c r="O2554" s="14"/>
      <c r="P2554" s="14">
        <v>32662</v>
      </c>
      <c r="Q2554" s="14">
        <v>4783809</v>
      </c>
      <c r="R2554" s="14">
        <v>2353842</v>
      </c>
      <c r="S2554" s="14">
        <v>-3628657</v>
      </c>
      <c r="T2554" s="14">
        <v>-25683518</v>
      </c>
      <c r="U2554" s="14"/>
      <c r="V2554" s="14"/>
      <c r="W2554" s="14">
        <v>7199776</v>
      </c>
      <c r="X2554" s="14">
        <v>5989116</v>
      </c>
      <c r="Y2554" s="14"/>
      <c r="Z2554" s="14"/>
      <c r="AA2554" s="14"/>
      <c r="AB2554" s="14"/>
      <c r="AC2554" s="14">
        <v>-24472858</v>
      </c>
      <c r="AD2554" s="14">
        <v>-2406010</v>
      </c>
      <c r="AE2554" s="14">
        <v>-22066848</v>
      </c>
      <c r="AF2554" s="14"/>
      <c r="AG2554" s="14">
        <v>-22066848</v>
      </c>
    </row>
    <row r="2555" spans="1:33" hidden="1" x14ac:dyDescent="0.25">
      <c r="A2555" s="14" t="s">
        <v>33</v>
      </c>
      <c r="B2555" s="14" t="s">
        <v>34</v>
      </c>
      <c r="C2555" s="14">
        <v>890114642</v>
      </c>
      <c r="D2555" s="14" t="s">
        <v>2287</v>
      </c>
      <c r="E2555" s="14" t="s">
        <v>3924</v>
      </c>
      <c r="F2555" s="14" t="s">
        <v>542</v>
      </c>
      <c r="G2555" s="14" t="s">
        <v>45</v>
      </c>
      <c r="H2555" s="14" t="s">
        <v>3925</v>
      </c>
      <c r="I2555" s="14" t="s">
        <v>172</v>
      </c>
      <c r="J2555" s="14" t="s">
        <v>173</v>
      </c>
      <c r="K2555" s="14" t="s">
        <v>40</v>
      </c>
      <c r="L2555" s="14">
        <v>197717347</v>
      </c>
      <c r="M2555" s="14">
        <v>180200678</v>
      </c>
      <c r="N2555" s="14">
        <v>17516669</v>
      </c>
      <c r="O2555" s="14"/>
      <c r="P2555" s="14">
        <v>251951</v>
      </c>
      <c r="Q2555" s="14">
        <v>12659926</v>
      </c>
      <c r="R2555" s="14">
        <v>14150366</v>
      </c>
      <c r="S2555" s="14"/>
      <c r="T2555" s="14">
        <v>-9545574</v>
      </c>
      <c r="U2555" s="14"/>
      <c r="V2555" s="14"/>
      <c r="W2555" s="14">
        <v>1169376</v>
      </c>
      <c r="X2555" s="14">
        <v>3330088</v>
      </c>
      <c r="Y2555" s="14"/>
      <c r="Z2555" s="14"/>
      <c r="AA2555" s="14"/>
      <c r="AB2555" s="14"/>
      <c r="AC2555" s="14">
        <v>-11706286</v>
      </c>
      <c r="AD2555" s="14">
        <v>-608252</v>
      </c>
      <c r="AE2555" s="14">
        <v>-11098034</v>
      </c>
      <c r="AF2555" s="14"/>
      <c r="AG2555" s="14">
        <v>-11098034</v>
      </c>
    </row>
    <row r="2556" spans="1:33" hidden="1" x14ac:dyDescent="0.25">
      <c r="A2556" s="14" t="s">
        <v>33</v>
      </c>
      <c r="B2556" s="14" t="s">
        <v>34</v>
      </c>
      <c r="C2556" s="14">
        <v>890114924</v>
      </c>
      <c r="D2556" s="14" t="s">
        <v>2287</v>
      </c>
      <c r="E2556" s="14" t="s">
        <v>3926</v>
      </c>
      <c r="F2556" s="14" t="s">
        <v>479</v>
      </c>
      <c r="G2556" s="14" t="s">
        <v>45</v>
      </c>
      <c r="H2556" s="14" t="s">
        <v>1190</v>
      </c>
      <c r="I2556" s="14" t="s">
        <v>71</v>
      </c>
      <c r="J2556" s="14" t="s">
        <v>321</v>
      </c>
      <c r="K2556" s="14" t="s">
        <v>39</v>
      </c>
      <c r="L2556" s="14"/>
      <c r="M2556" s="14">
        <v>65255</v>
      </c>
      <c r="N2556" s="14">
        <v>-65255</v>
      </c>
      <c r="O2556" s="14">
        <v>176087</v>
      </c>
      <c r="P2556" s="14">
        <v>165173</v>
      </c>
      <c r="Q2556" s="14">
        <v>40044</v>
      </c>
      <c r="R2556" s="14">
        <v>68922</v>
      </c>
      <c r="S2556" s="14"/>
      <c r="T2556" s="14">
        <v>-163307</v>
      </c>
      <c r="U2556" s="14"/>
      <c r="V2556" s="14"/>
      <c r="W2556" s="14"/>
      <c r="X2556" s="14">
        <v>25805</v>
      </c>
      <c r="Y2556" s="14"/>
      <c r="Z2556" s="14"/>
      <c r="AA2556" s="14"/>
      <c r="AB2556" s="14"/>
      <c r="AC2556" s="14">
        <v>-189112</v>
      </c>
      <c r="AD2556" s="14">
        <v>60074</v>
      </c>
      <c r="AE2556" s="14">
        <v>-249186</v>
      </c>
      <c r="AF2556" s="14"/>
      <c r="AG2556" s="14">
        <v>-249186</v>
      </c>
    </row>
    <row r="2557" spans="1:33" hidden="1" x14ac:dyDescent="0.25">
      <c r="A2557" s="14" t="s">
        <v>33</v>
      </c>
      <c r="B2557" s="14" t="s">
        <v>34</v>
      </c>
      <c r="C2557" s="14">
        <v>890114924</v>
      </c>
      <c r="D2557" s="14" t="s">
        <v>2287</v>
      </c>
      <c r="E2557" s="14" t="s">
        <v>3926</v>
      </c>
      <c r="F2557" s="14" t="s">
        <v>479</v>
      </c>
      <c r="G2557" s="14" t="s">
        <v>45</v>
      </c>
      <c r="H2557" s="14" t="s">
        <v>1190</v>
      </c>
      <c r="I2557" s="14" t="s">
        <v>71</v>
      </c>
      <c r="J2557" s="14" t="s">
        <v>321</v>
      </c>
      <c r="K2557" s="14" t="s">
        <v>40</v>
      </c>
      <c r="L2557" s="14">
        <v>5632573</v>
      </c>
      <c r="M2557" s="14">
        <v>3470448</v>
      </c>
      <c r="N2557" s="14">
        <v>2162125</v>
      </c>
      <c r="O2557" s="14">
        <v>311852</v>
      </c>
      <c r="P2557" s="14">
        <v>1980396</v>
      </c>
      <c r="Q2557" s="14">
        <v>260378</v>
      </c>
      <c r="R2557" s="14">
        <v>95536</v>
      </c>
      <c r="S2557" s="14"/>
      <c r="T2557" s="14">
        <v>137667</v>
      </c>
      <c r="U2557" s="14"/>
      <c r="V2557" s="14"/>
      <c r="W2557" s="14"/>
      <c r="X2557" s="14">
        <v>75917</v>
      </c>
      <c r="Y2557" s="14"/>
      <c r="Z2557" s="14"/>
      <c r="AA2557" s="14"/>
      <c r="AB2557" s="14"/>
      <c r="AC2557" s="14">
        <v>61750</v>
      </c>
      <c r="AD2557" s="14">
        <v>11717</v>
      </c>
      <c r="AE2557" s="14">
        <v>50033</v>
      </c>
      <c r="AF2557" s="14"/>
      <c r="AG2557" s="14">
        <v>50033</v>
      </c>
    </row>
    <row r="2558" spans="1:33" hidden="1" x14ac:dyDescent="0.25">
      <c r="A2558" s="14" t="s">
        <v>33</v>
      </c>
      <c r="B2558" s="14" t="s">
        <v>34</v>
      </c>
      <c r="C2558" s="14">
        <v>890116102</v>
      </c>
      <c r="D2558" s="14" t="s">
        <v>2287</v>
      </c>
      <c r="E2558" s="14" t="s">
        <v>3927</v>
      </c>
      <c r="F2558" s="14" t="s">
        <v>140</v>
      </c>
      <c r="G2558" s="14" t="s">
        <v>45</v>
      </c>
      <c r="H2558" s="14" t="s">
        <v>1191</v>
      </c>
      <c r="I2558" s="14" t="s">
        <v>71</v>
      </c>
      <c r="J2558" s="14" t="s">
        <v>72</v>
      </c>
      <c r="K2558" s="14" t="s">
        <v>39</v>
      </c>
      <c r="L2558" s="14">
        <v>65464364</v>
      </c>
      <c r="M2558" s="14">
        <v>51199887</v>
      </c>
      <c r="N2558" s="14">
        <v>14264477</v>
      </c>
      <c r="O2558" s="14">
        <v>3186300</v>
      </c>
      <c r="P2558" s="14">
        <v>789421</v>
      </c>
      <c r="Q2558" s="14">
        <v>6404396</v>
      </c>
      <c r="R2558" s="14">
        <v>3778105</v>
      </c>
      <c r="S2558" s="14"/>
      <c r="T2558" s="14">
        <v>6478855</v>
      </c>
      <c r="U2558" s="14"/>
      <c r="V2558" s="14"/>
      <c r="W2558" s="14">
        <v>505655</v>
      </c>
      <c r="X2558" s="14">
        <v>3401315</v>
      </c>
      <c r="Y2558" s="14"/>
      <c r="Z2558" s="14"/>
      <c r="AA2558" s="14"/>
      <c r="AB2558" s="14"/>
      <c r="AC2558" s="14">
        <v>3583195</v>
      </c>
      <c r="AD2558" s="14">
        <v>1068454</v>
      </c>
      <c r="AE2558" s="14">
        <v>2514741</v>
      </c>
      <c r="AF2558" s="14"/>
      <c r="AG2558" s="14">
        <v>2514741</v>
      </c>
    </row>
    <row r="2559" spans="1:33" hidden="1" x14ac:dyDescent="0.25">
      <c r="A2559" s="14" t="s">
        <v>33</v>
      </c>
      <c r="B2559" s="14" t="s">
        <v>34</v>
      </c>
      <c r="C2559" s="14">
        <v>890116102</v>
      </c>
      <c r="D2559" s="14" t="s">
        <v>2287</v>
      </c>
      <c r="E2559" s="14" t="s">
        <v>3927</v>
      </c>
      <c r="F2559" s="14" t="s">
        <v>140</v>
      </c>
      <c r="G2559" s="14" t="s">
        <v>45</v>
      </c>
      <c r="H2559" s="14" t="s">
        <v>1191</v>
      </c>
      <c r="I2559" s="14" t="s">
        <v>71</v>
      </c>
      <c r="J2559" s="14" t="s">
        <v>72</v>
      </c>
      <c r="K2559" s="14" t="s">
        <v>40</v>
      </c>
      <c r="L2559" s="14">
        <v>84066120</v>
      </c>
      <c r="M2559" s="14">
        <v>71898737</v>
      </c>
      <c r="N2559" s="14">
        <v>12167383</v>
      </c>
      <c r="O2559" s="14">
        <v>6332604</v>
      </c>
      <c r="P2559" s="14">
        <v>663308</v>
      </c>
      <c r="Q2559" s="14">
        <v>5816213</v>
      </c>
      <c r="R2559" s="14">
        <v>3218715</v>
      </c>
      <c r="S2559" s="14"/>
      <c r="T2559" s="14">
        <v>8801751</v>
      </c>
      <c r="U2559" s="14"/>
      <c r="V2559" s="14"/>
      <c r="W2559" s="14">
        <v>191158</v>
      </c>
      <c r="X2559" s="14">
        <v>2339343</v>
      </c>
      <c r="Y2559" s="14"/>
      <c r="Z2559" s="14"/>
      <c r="AA2559" s="14"/>
      <c r="AB2559" s="14"/>
      <c r="AC2559" s="14">
        <v>6653566</v>
      </c>
      <c r="AD2559" s="14">
        <v>2475675</v>
      </c>
      <c r="AE2559" s="14">
        <v>4177891</v>
      </c>
      <c r="AF2559" s="14"/>
      <c r="AG2559" s="14">
        <v>4177891</v>
      </c>
    </row>
    <row r="2560" spans="1:33" hidden="1" x14ac:dyDescent="0.25">
      <c r="A2560" s="14" t="s">
        <v>33</v>
      </c>
      <c r="B2560" s="14" t="s">
        <v>34</v>
      </c>
      <c r="C2560" s="14">
        <v>890117431</v>
      </c>
      <c r="D2560" s="14" t="s">
        <v>2287</v>
      </c>
      <c r="E2560" s="14" t="s">
        <v>1192</v>
      </c>
      <c r="F2560" s="14" t="s">
        <v>214</v>
      </c>
      <c r="G2560" s="14" t="s">
        <v>36</v>
      </c>
      <c r="H2560" s="14" t="s">
        <v>3928</v>
      </c>
      <c r="I2560" s="14" t="s">
        <v>71</v>
      </c>
      <c r="J2560" s="14" t="s">
        <v>72</v>
      </c>
      <c r="K2560" s="14" t="s">
        <v>39</v>
      </c>
      <c r="L2560" s="14">
        <v>38025859</v>
      </c>
      <c r="M2560" s="14">
        <v>28632304</v>
      </c>
      <c r="N2560" s="14">
        <v>9393555</v>
      </c>
      <c r="O2560" s="14">
        <v>1656005</v>
      </c>
      <c r="P2560" s="14">
        <v>2047645</v>
      </c>
      <c r="Q2560" s="14">
        <v>3594730</v>
      </c>
      <c r="R2560" s="14">
        <v>2662308</v>
      </c>
      <c r="S2560" s="14"/>
      <c r="T2560" s="14">
        <v>2744877</v>
      </c>
      <c r="U2560" s="14"/>
      <c r="V2560" s="14"/>
      <c r="W2560" s="14"/>
      <c r="X2560" s="14"/>
      <c r="Y2560" s="14"/>
      <c r="Z2560" s="14"/>
      <c r="AA2560" s="14"/>
      <c r="AB2560" s="14"/>
      <c r="AC2560" s="14">
        <v>2744877</v>
      </c>
      <c r="AD2560" s="14">
        <v>646695</v>
      </c>
      <c r="AE2560" s="14">
        <v>2098182</v>
      </c>
      <c r="AF2560" s="14"/>
      <c r="AG2560" s="14">
        <v>2098182</v>
      </c>
    </row>
    <row r="2561" spans="1:33" hidden="1" x14ac:dyDescent="0.25">
      <c r="A2561" s="14" t="s">
        <v>33</v>
      </c>
      <c r="B2561" s="14" t="s">
        <v>34</v>
      </c>
      <c r="C2561" s="14">
        <v>890117431</v>
      </c>
      <c r="D2561" s="14" t="s">
        <v>2287</v>
      </c>
      <c r="E2561" s="14" t="s">
        <v>1192</v>
      </c>
      <c r="F2561" s="14" t="s">
        <v>214</v>
      </c>
      <c r="G2561" s="14" t="s">
        <v>36</v>
      </c>
      <c r="H2561" s="14" t="s">
        <v>3928</v>
      </c>
      <c r="I2561" s="14" t="s">
        <v>71</v>
      </c>
      <c r="J2561" s="14" t="s">
        <v>72</v>
      </c>
      <c r="K2561" s="14" t="s">
        <v>40</v>
      </c>
      <c r="L2561" s="14">
        <v>40831123</v>
      </c>
      <c r="M2561" s="14">
        <v>28483948</v>
      </c>
      <c r="N2561" s="14">
        <v>12347175</v>
      </c>
      <c r="O2561" s="14">
        <v>2521405</v>
      </c>
      <c r="P2561" s="14">
        <v>2725081</v>
      </c>
      <c r="Q2561" s="14">
        <v>3569724</v>
      </c>
      <c r="R2561" s="14">
        <v>4985372</v>
      </c>
      <c r="S2561" s="14"/>
      <c r="T2561" s="14">
        <v>3588403</v>
      </c>
      <c r="U2561" s="14"/>
      <c r="V2561" s="14"/>
      <c r="W2561" s="14"/>
      <c r="X2561" s="14"/>
      <c r="Y2561" s="14"/>
      <c r="Z2561" s="14"/>
      <c r="AA2561" s="14"/>
      <c r="AB2561" s="14"/>
      <c r="AC2561" s="14">
        <v>3588403</v>
      </c>
      <c r="AD2561" s="14">
        <v>623154</v>
      </c>
      <c r="AE2561" s="14">
        <v>2965249</v>
      </c>
      <c r="AF2561" s="14"/>
      <c r="AG2561" s="14">
        <v>2965249</v>
      </c>
    </row>
    <row r="2562" spans="1:33" hidden="1" x14ac:dyDescent="0.25">
      <c r="A2562" s="14" t="s">
        <v>33</v>
      </c>
      <c r="B2562" s="14" t="s">
        <v>34</v>
      </c>
      <c r="C2562" s="14">
        <v>890200179</v>
      </c>
      <c r="D2562" s="14" t="s">
        <v>2287</v>
      </c>
      <c r="E2562" s="14" t="s">
        <v>3929</v>
      </c>
      <c r="F2562" s="14" t="s">
        <v>142</v>
      </c>
      <c r="G2562" s="14" t="s">
        <v>36</v>
      </c>
      <c r="H2562" s="14" t="s">
        <v>3930</v>
      </c>
      <c r="I2562" s="14" t="s">
        <v>38</v>
      </c>
      <c r="J2562" s="14" t="s">
        <v>38</v>
      </c>
      <c r="K2562" s="14" t="s">
        <v>39</v>
      </c>
      <c r="L2562" s="14">
        <v>396552980</v>
      </c>
      <c r="M2562" s="14">
        <v>336345275</v>
      </c>
      <c r="N2562" s="14">
        <v>60207705</v>
      </c>
      <c r="O2562" s="14">
        <v>9623153</v>
      </c>
      <c r="P2562" s="14">
        <v>44523270</v>
      </c>
      <c r="Q2562" s="14">
        <v>16428351</v>
      </c>
      <c r="R2562" s="14">
        <v>144942</v>
      </c>
      <c r="S2562" s="14"/>
      <c r="T2562" s="14">
        <v>8734295</v>
      </c>
      <c r="U2562" s="14"/>
      <c r="V2562" s="14"/>
      <c r="W2562" s="14">
        <v>125970</v>
      </c>
      <c r="X2562" s="14">
        <v>13795342</v>
      </c>
      <c r="Y2562" s="14"/>
      <c r="Z2562" s="14"/>
      <c r="AA2562" s="14"/>
      <c r="AB2562" s="14"/>
      <c r="AC2562" s="14">
        <v>-4935077</v>
      </c>
      <c r="AD2562" s="14">
        <v>885942</v>
      </c>
      <c r="AE2562" s="14">
        <v>-5821019</v>
      </c>
      <c r="AF2562" s="14"/>
      <c r="AG2562" s="14">
        <v>-5821019</v>
      </c>
    </row>
    <row r="2563" spans="1:33" hidden="1" x14ac:dyDescent="0.25">
      <c r="A2563" s="14" t="s">
        <v>33</v>
      </c>
      <c r="B2563" s="14" t="s">
        <v>34</v>
      </c>
      <c r="C2563" s="14">
        <v>890200179</v>
      </c>
      <c r="D2563" s="14" t="s">
        <v>2287</v>
      </c>
      <c r="E2563" s="14" t="s">
        <v>3929</v>
      </c>
      <c r="F2563" s="14" t="s">
        <v>142</v>
      </c>
      <c r="G2563" s="14" t="s">
        <v>36</v>
      </c>
      <c r="H2563" s="14" t="s">
        <v>3930</v>
      </c>
      <c r="I2563" s="14" t="s">
        <v>38</v>
      </c>
      <c r="J2563" s="14" t="s">
        <v>38</v>
      </c>
      <c r="K2563" s="14" t="s">
        <v>40</v>
      </c>
      <c r="L2563" s="14">
        <v>536013827</v>
      </c>
      <c r="M2563" s="14">
        <v>455519033</v>
      </c>
      <c r="N2563" s="14">
        <v>80494794</v>
      </c>
      <c r="O2563" s="14">
        <v>4826027</v>
      </c>
      <c r="P2563" s="14">
        <v>49706164</v>
      </c>
      <c r="Q2563" s="14">
        <v>15704111</v>
      </c>
      <c r="R2563" s="14">
        <v>346373</v>
      </c>
      <c r="S2563" s="14"/>
      <c r="T2563" s="14">
        <v>19564173</v>
      </c>
      <c r="U2563" s="14"/>
      <c r="V2563" s="14"/>
      <c r="W2563" s="14">
        <v>87145</v>
      </c>
      <c r="X2563" s="14">
        <v>5450843</v>
      </c>
      <c r="Y2563" s="14"/>
      <c r="Z2563" s="14"/>
      <c r="AA2563" s="14"/>
      <c r="AB2563" s="14"/>
      <c r="AC2563" s="14">
        <v>14200475</v>
      </c>
      <c r="AD2563" s="14">
        <v>5823488</v>
      </c>
      <c r="AE2563" s="14">
        <v>8376987</v>
      </c>
      <c r="AF2563" s="14"/>
      <c r="AG2563" s="14">
        <v>8376987</v>
      </c>
    </row>
    <row r="2564" spans="1:33" hidden="1" x14ac:dyDescent="0.25">
      <c r="A2564" s="14" t="s">
        <v>33</v>
      </c>
      <c r="B2564" s="14" t="s">
        <v>34</v>
      </c>
      <c r="C2564" s="14">
        <v>890200686</v>
      </c>
      <c r="D2564" s="14" t="s">
        <v>2287</v>
      </c>
      <c r="E2564" s="14" t="s">
        <v>1193</v>
      </c>
      <c r="F2564" s="14" t="s">
        <v>107</v>
      </c>
      <c r="G2564" s="14" t="s">
        <v>45</v>
      </c>
      <c r="H2564" s="14" t="s">
        <v>3931</v>
      </c>
      <c r="I2564" s="14" t="s">
        <v>261</v>
      </c>
      <c r="J2564" s="14" t="s">
        <v>3932</v>
      </c>
      <c r="K2564" s="14" t="s">
        <v>39</v>
      </c>
      <c r="L2564" s="14">
        <v>48030530</v>
      </c>
      <c r="M2564" s="14">
        <v>26034350</v>
      </c>
      <c r="N2564" s="14">
        <v>21996180</v>
      </c>
      <c r="O2564" s="14">
        <v>2483826</v>
      </c>
      <c r="P2564" s="14">
        <v>12725115</v>
      </c>
      <c r="Q2564" s="14">
        <v>6778484</v>
      </c>
      <c r="R2564" s="14">
        <v>350794</v>
      </c>
      <c r="S2564" s="14">
        <v>0</v>
      </c>
      <c r="T2564" s="14">
        <v>4625613</v>
      </c>
      <c r="U2564" s="14"/>
      <c r="V2564" s="14"/>
      <c r="W2564" s="14">
        <v>1528344</v>
      </c>
      <c r="X2564" s="14">
        <v>1572496</v>
      </c>
      <c r="Y2564" s="14"/>
      <c r="Z2564" s="14"/>
      <c r="AA2564" s="14"/>
      <c r="AB2564" s="14"/>
      <c r="AC2564" s="14">
        <v>4581461</v>
      </c>
      <c r="AD2564" s="14">
        <v>1772510</v>
      </c>
      <c r="AE2564" s="14">
        <v>2808951</v>
      </c>
      <c r="AF2564" s="14"/>
      <c r="AG2564" s="14">
        <v>2808951</v>
      </c>
    </row>
    <row r="2565" spans="1:33" hidden="1" x14ac:dyDescent="0.25">
      <c r="A2565" s="14" t="s">
        <v>33</v>
      </c>
      <c r="B2565" s="14" t="s">
        <v>34</v>
      </c>
      <c r="C2565" s="14">
        <v>890200686</v>
      </c>
      <c r="D2565" s="14" t="s">
        <v>2287</v>
      </c>
      <c r="E2565" s="14" t="s">
        <v>1193</v>
      </c>
      <c r="F2565" s="14" t="s">
        <v>107</v>
      </c>
      <c r="G2565" s="14" t="s">
        <v>45</v>
      </c>
      <c r="H2565" s="14" t="s">
        <v>3931</v>
      </c>
      <c r="I2565" s="14" t="s">
        <v>261</v>
      </c>
      <c r="J2565" s="14" t="s">
        <v>3932</v>
      </c>
      <c r="K2565" s="14" t="s">
        <v>40</v>
      </c>
      <c r="L2565" s="14">
        <v>49501850</v>
      </c>
      <c r="M2565" s="14">
        <v>27211512</v>
      </c>
      <c r="N2565" s="14">
        <v>22290338</v>
      </c>
      <c r="O2565" s="14">
        <v>3786651</v>
      </c>
      <c r="P2565" s="14">
        <v>11546082</v>
      </c>
      <c r="Q2565" s="14">
        <v>6378522</v>
      </c>
      <c r="R2565" s="14">
        <v>595776</v>
      </c>
      <c r="S2565" s="14"/>
      <c r="T2565" s="14">
        <v>7556609</v>
      </c>
      <c r="U2565" s="14"/>
      <c r="V2565" s="14"/>
      <c r="W2565" s="14">
        <v>2448224</v>
      </c>
      <c r="X2565" s="14">
        <v>4374307</v>
      </c>
      <c r="Y2565" s="14"/>
      <c r="Z2565" s="14"/>
      <c r="AA2565" s="14"/>
      <c r="AB2565" s="14"/>
      <c r="AC2565" s="14">
        <v>5630526</v>
      </c>
      <c r="AD2565" s="14">
        <v>2436436</v>
      </c>
      <c r="AE2565" s="14">
        <v>3194090</v>
      </c>
      <c r="AF2565" s="14"/>
      <c r="AG2565" s="14">
        <v>3194090</v>
      </c>
    </row>
    <row r="2566" spans="1:33" hidden="1" x14ac:dyDescent="0.25">
      <c r="A2566" s="14" t="s">
        <v>33</v>
      </c>
      <c r="B2566" s="14" t="s">
        <v>34</v>
      </c>
      <c r="C2566" s="14">
        <v>890201111</v>
      </c>
      <c r="D2566" s="14" t="s">
        <v>2287</v>
      </c>
      <c r="E2566" s="14" t="s">
        <v>1194</v>
      </c>
      <c r="F2566" s="14" t="s">
        <v>704</v>
      </c>
      <c r="G2566" s="14" t="s">
        <v>36</v>
      </c>
      <c r="H2566" s="14" t="s">
        <v>3933</v>
      </c>
      <c r="I2566" s="14" t="s">
        <v>57</v>
      </c>
      <c r="J2566" s="14" t="s">
        <v>290</v>
      </c>
      <c r="K2566" s="14" t="s">
        <v>39</v>
      </c>
      <c r="L2566" s="14">
        <v>21554</v>
      </c>
      <c r="M2566" s="14">
        <v>5386</v>
      </c>
      <c r="N2566" s="14">
        <v>16168</v>
      </c>
      <c r="O2566" s="14">
        <v>3340965</v>
      </c>
      <c r="P2566" s="14"/>
      <c r="Q2566" s="14">
        <v>67969</v>
      </c>
      <c r="R2566" s="14">
        <v>3</v>
      </c>
      <c r="S2566" s="14"/>
      <c r="T2566" s="14">
        <v>3289161</v>
      </c>
      <c r="U2566" s="14"/>
      <c r="V2566" s="14"/>
      <c r="W2566" s="14"/>
      <c r="X2566" s="14">
        <v>19586</v>
      </c>
      <c r="Y2566" s="14"/>
      <c r="Z2566" s="14"/>
      <c r="AA2566" s="14"/>
      <c r="AB2566" s="14"/>
      <c r="AC2566" s="14">
        <v>3269575</v>
      </c>
      <c r="AD2566" s="14">
        <v>-4690</v>
      </c>
      <c r="AE2566" s="14">
        <v>3274265</v>
      </c>
      <c r="AF2566" s="14"/>
      <c r="AG2566" s="14">
        <v>3274265</v>
      </c>
    </row>
    <row r="2567" spans="1:33" hidden="1" x14ac:dyDescent="0.25">
      <c r="A2567" s="14" t="s">
        <v>33</v>
      </c>
      <c r="B2567" s="14" t="s">
        <v>34</v>
      </c>
      <c r="C2567" s="14">
        <v>890201111</v>
      </c>
      <c r="D2567" s="14" t="s">
        <v>2287</v>
      </c>
      <c r="E2567" s="14" t="s">
        <v>1194</v>
      </c>
      <c r="F2567" s="14" t="s">
        <v>704</v>
      </c>
      <c r="G2567" s="14" t="s">
        <v>36</v>
      </c>
      <c r="H2567" s="14" t="s">
        <v>3933</v>
      </c>
      <c r="I2567" s="14" t="s">
        <v>57</v>
      </c>
      <c r="J2567" s="14" t="s">
        <v>290</v>
      </c>
      <c r="K2567" s="14" t="s">
        <v>40</v>
      </c>
      <c r="L2567" s="14">
        <v>30544</v>
      </c>
      <c r="M2567" s="14">
        <v>46027</v>
      </c>
      <c r="N2567" s="14">
        <v>-15483</v>
      </c>
      <c r="O2567" s="14">
        <v>2709536</v>
      </c>
      <c r="P2567" s="14"/>
      <c r="Q2567" s="14">
        <v>73570</v>
      </c>
      <c r="R2567" s="14">
        <v>3</v>
      </c>
      <c r="S2567" s="14"/>
      <c r="T2567" s="14">
        <v>2620480</v>
      </c>
      <c r="U2567" s="14"/>
      <c r="V2567" s="14"/>
      <c r="W2567" s="14"/>
      <c r="X2567" s="14">
        <v>12928</v>
      </c>
      <c r="Y2567" s="14"/>
      <c r="Z2567" s="14"/>
      <c r="AA2567" s="14"/>
      <c r="AB2567" s="14"/>
      <c r="AC2567" s="14">
        <v>2607552</v>
      </c>
      <c r="AD2567" s="14">
        <v>-16601</v>
      </c>
      <c r="AE2567" s="14">
        <v>2624153</v>
      </c>
      <c r="AF2567" s="14"/>
      <c r="AG2567" s="14">
        <v>2624153</v>
      </c>
    </row>
    <row r="2568" spans="1:33" hidden="1" x14ac:dyDescent="0.25">
      <c r="A2568" s="14" t="s">
        <v>33</v>
      </c>
      <c r="B2568" s="14" t="s">
        <v>34</v>
      </c>
      <c r="C2568" s="14">
        <v>890201201</v>
      </c>
      <c r="D2568" s="14" t="s">
        <v>2287</v>
      </c>
      <c r="E2568" s="14" t="s">
        <v>3934</v>
      </c>
      <c r="F2568" s="14" t="s">
        <v>234</v>
      </c>
      <c r="G2568" s="14" t="s">
        <v>45</v>
      </c>
      <c r="H2568" s="14" t="s">
        <v>1195</v>
      </c>
      <c r="I2568" s="14" t="s">
        <v>261</v>
      </c>
      <c r="J2568" s="14" t="s">
        <v>270</v>
      </c>
      <c r="K2568" s="14" t="s">
        <v>39</v>
      </c>
      <c r="L2568" s="14">
        <v>186516171</v>
      </c>
      <c r="M2568" s="14">
        <v>162739155</v>
      </c>
      <c r="N2568" s="14">
        <v>23777016</v>
      </c>
      <c r="O2568" s="14">
        <v>1482941</v>
      </c>
      <c r="P2568" s="14"/>
      <c r="Q2568" s="14">
        <v>10374407</v>
      </c>
      <c r="R2568" s="14">
        <v>2025953</v>
      </c>
      <c r="S2568" s="14">
        <v>26000</v>
      </c>
      <c r="T2568" s="14">
        <v>12885597</v>
      </c>
      <c r="U2568" s="14"/>
      <c r="V2568" s="14"/>
      <c r="W2568" s="14">
        <v>5058879</v>
      </c>
      <c r="X2568" s="14">
        <v>2236</v>
      </c>
      <c r="Y2568" s="14"/>
      <c r="Z2568" s="14"/>
      <c r="AA2568" s="14"/>
      <c r="AB2568" s="14"/>
      <c r="AC2568" s="14">
        <v>17942240</v>
      </c>
      <c r="AD2568" s="14">
        <v>6953534</v>
      </c>
      <c r="AE2568" s="14">
        <v>10988706</v>
      </c>
      <c r="AF2568" s="14"/>
      <c r="AG2568" s="14">
        <v>10988706</v>
      </c>
    </row>
    <row r="2569" spans="1:33" hidden="1" x14ac:dyDescent="0.25">
      <c r="A2569" s="14" t="s">
        <v>33</v>
      </c>
      <c r="B2569" s="14" t="s">
        <v>34</v>
      </c>
      <c r="C2569" s="14">
        <v>890201201</v>
      </c>
      <c r="D2569" s="14" t="s">
        <v>2287</v>
      </c>
      <c r="E2569" s="14" t="s">
        <v>3934</v>
      </c>
      <c r="F2569" s="14" t="s">
        <v>234</v>
      </c>
      <c r="G2569" s="14" t="s">
        <v>45</v>
      </c>
      <c r="H2569" s="14" t="s">
        <v>1195</v>
      </c>
      <c r="I2569" s="14" t="s">
        <v>261</v>
      </c>
      <c r="J2569" s="14" t="s">
        <v>270</v>
      </c>
      <c r="K2569" s="14" t="s">
        <v>40</v>
      </c>
      <c r="L2569" s="14">
        <v>231186907</v>
      </c>
      <c r="M2569" s="14">
        <v>205194937</v>
      </c>
      <c r="N2569" s="14">
        <v>25991970</v>
      </c>
      <c r="O2569" s="14">
        <v>3130738</v>
      </c>
      <c r="P2569" s="14"/>
      <c r="Q2569" s="14">
        <v>7346480</v>
      </c>
      <c r="R2569" s="14">
        <v>91368</v>
      </c>
      <c r="S2569" s="14"/>
      <c r="T2569" s="14">
        <v>21684860</v>
      </c>
      <c r="U2569" s="14"/>
      <c r="V2569" s="14"/>
      <c r="W2569" s="14">
        <v>1438464</v>
      </c>
      <c r="X2569" s="14">
        <v>5153</v>
      </c>
      <c r="Y2569" s="14"/>
      <c r="Z2569" s="14"/>
      <c r="AA2569" s="14"/>
      <c r="AB2569" s="14"/>
      <c r="AC2569" s="14">
        <v>23118171</v>
      </c>
      <c r="AD2569" s="14">
        <v>8451437</v>
      </c>
      <c r="AE2569" s="14">
        <v>14666734</v>
      </c>
      <c r="AF2569" s="14"/>
      <c r="AG2569" s="14">
        <v>14666734</v>
      </c>
    </row>
    <row r="2570" spans="1:33" hidden="1" x14ac:dyDescent="0.25">
      <c r="A2570" s="14" t="s">
        <v>33</v>
      </c>
      <c r="B2570" s="14" t="s">
        <v>34</v>
      </c>
      <c r="C2570" s="14">
        <v>890201311</v>
      </c>
      <c r="D2570" s="14" t="s">
        <v>2287</v>
      </c>
      <c r="E2570" s="14" t="s">
        <v>3935</v>
      </c>
      <c r="F2570" s="14" t="s">
        <v>63</v>
      </c>
      <c r="G2570" s="14" t="s">
        <v>45</v>
      </c>
      <c r="H2570" s="14" t="s">
        <v>3936</v>
      </c>
      <c r="I2570" s="14" t="s">
        <v>261</v>
      </c>
      <c r="J2570" s="14" t="s">
        <v>270</v>
      </c>
      <c r="K2570" s="14" t="s">
        <v>39</v>
      </c>
      <c r="L2570" s="14">
        <v>139746123</v>
      </c>
      <c r="M2570" s="14">
        <v>100593106</v>
      </c>
      <c r="N2570" s="14">
        <v>39153017</v>
      </c>
      <c r="O2570" s="14">
        <v>710723</v>
      </c>
      <c r="P2570" s="14">
        <v>8857009</v>
      </c>
      <c r="Q2570" s="14">
        <v>9952125</v>
      </c>
      <c r="R2570" s="14">
        <v>19011006</v>
      </c>
      <c r="S2570" s="14"/>
      <c r="T2570" s="14">
        <v>2043600</v>
      </c>
      <c r="U2570" s="14"/>
      <c r="V2570" s="14"/>
      <c r="W2570" s="14"/>
      <c r="X2570" s="14"/>
      <c r="Y2570" s="14"/>
      <c r="Z2570" s="14"/>
      <c r="AA2570" s="14"/>
      <c r="AB2570" s="14"/>
      <c r="AC2570" s="14">
        <v>2043600</v>
      </c>
      <c r="AD2570" s="14">
        <v>1005017</v>
      </c>
      <c r="AE2570" s="14">
        <v>1038583</v>
      </c>
      <c r="AF2570" s="14"/>
      <c r="AG2570" s="14">
        <v>1038583</v>
      </c>
    </row>
    <row r="2571" spans="1:33" hidden="1" x14ac:dyDescent="0.25">
      <c r="A2571" s="14" t="s">
        <v>33</v>
      </c>
      <c r="B2571" s="14" t="s">
        <v>34</v>
      </c>
      <c r="C2571" s="14">
        <v>890201311</v>
      </c>
      <c r="D2571" s="14" t="s">
        <v>2287</v>
      </c>
      <c r="E2571" s="14" t="s">
        <v>3935</v>
      </c>
      <c r="F2571" s="14" t="s">
        <v>63</v>
      </c>
      <c r="G2571" s="14" t="s">
        <v>45</v>
      </c>
      <c r="H2571" s="14" t="s">
        <v>3936</v>
      </c>
      <c r="I2571" s="14" t="s">
        <v>261</v>
      </c>
      <c r="J2571" s="14" t="s">
        <v>270</v>
      </c>
      <c r="K2571" s="14" t="s">
        <v>40</v>
      </c>
      <c r="L2571" s="14">
        <v>145333365</v>
      </c>
      <c r="M2571" s="14">
        <v>115036710</v>
      </c>
      <c r="N2571" s="14">
        <v>30296655</v>
      </c>
      <c r="O2571" s="14">
        <v>626655</v>
      </c>
      <c r="P2571" s="14">
        <v>8374326</v>
      </c>
      <c r="Q2571" s="14">
        <v>9476343</v>
      </c>
      <c r="R2571" s="14">
        <v>10186741</v>
      </c>
      <c r="S2571" s="14"/>
      <c r="T2571" s="14">
        <v>2885900</v>
      </c>
      <c r="U2571" s="14"/>
      <c r="V2571" s="14"/>
      <c r="W2571" s="14"/>
      <c r="X2571" s="14"/>
      <c r="Y2571" s="14"/>
      <c r="Z2571" s="14"/>
      <c r="AA2571" s="14"/>
      <c r="AB2571" s="14"/>
      <c r="AC2571" s="14">
        <v>2885900</v>
      </c>
      <c r="AD2571" s="14">
        <v>1003596</v>
      </c>
      <c r="AE2571" s="14">
        <v>1882304</v>
      </c>
      <c r="AF2571" s="14"/>
      <c r="AG2571" s="14">
        <v>1882304</v>
      </c>
    </row>
    <row r="2572" spans="1:33" hidden="1" x14ac:dyDescent="0.25">
      <c r="A2572" s="14" t="s">
        <v>33</v>
      </c>
      <c r="B2572" s="14" t="s">
        <v>34</v>
      </c>
      <c r="C2572" s="14">
        <v>890201312</v>
      </c>
      <c r="D2572" s="14" t="s">
        <v>2287</v>
      </c>
      <c r="E2572" s="14" t="s">
        <v>3937</v>
      </c>
      <c r="F2572" s="14" t="s">
        <v>197</v>
      </c>
      <c r="G2572" s="14" t="s">
        <v>45</v>
      </c>
      <c r="H2572" s="14" t="s">
        <v>292</v>
      </c>
      <c r="I2572" s="14" t="s">
        <v>38</v>
      </c>
      <c r="J2572" s="14" t="s">
        <v>38</v>
      </c>
      <c r="K2572" s="14" t="s">
        <v>39</v>
      </c>
      <c r="L2572" s="14"/>
      <c r="M2572" s="14"/>
      <c r="N2572" s="14"/>
      <c r="O2572" s="14">
        <v>1037</v>
      </c>
      <c r="P2572" s="14"/>
      <c r="Q2572" s="14">
        <v>11083</v>
      </c>
      <c r="R2572" s="14">
        <v>0</v>
      </c>
      <c r="S2572" s="14"/>
      <c r="T2572" s="14">
        <v>-10046</v>
      </c>
      <c r="U2572" s="14"/>
      <c r="V2572" s="14"/>
      <c r="W2572" s="14"/>
      <c r="X2572" s="14"/>
      <c r="Y2572" s="14"/>
      <c r="Z2572" s="14"/>
      <c r="AA2572" s="14"/>
      <c r="AB2572" s="14"/>
      <c r="AC2572" s="14">
        <v>-10046</v>
      </c>
      <c r="AD2572" s="14">
        <v>-107215</v>
      </c>
      <c r="AE2572" s="14">
        <v>97169</v>
      </c>
      <c r="AF2572" s="14"/>
      <c r="AG2572" s="14">
        <v>97169</v>
      </c>
    </row>
    <row r="2573" spans="1:33" hidden="1" x14ac:dyDescent="0.25">
      <c r="A2573" s="14" t="s">
        <v>33</v>
      </c>
      <c r="B2573" s="14" t="s">
        <v>34</v>
      </c>
      <c r="C2573" s="14">
        <v>890201312</v>
      </c>
      <c r="D2573" s="14" t="s">
        <v>2287</v>
      </c>
      <c r="E2573" s="14" t="s">
        <v>3937</v>
      </c>
      <c r="F2573" s="14" t="s">
        <v>197</v>
      </c>
      <c r="G2573" s="14" t="s">
        <v>45</v>
      </c>
      <c r="H2573" s="14" t="s">
        <v>292</v>
      </c>
      <c r="I2573" s="14" t="s">
        <v>38</v>
      </c>
      <c r="J2573" s="14" t="s">
        <v>38</v>
      </c>
      <c r="K2573" s="14" t="s">
        <v>40</v>
      </c>
      <c r="L2573" s="14"/>
      <c r="M2573" s="14"/>
      <c r="N2573" s="14"/>
      <c r="O2573" s="14">
        <v>490</v>
      </c>
      <c r="P2573" s="14"/>
      <c r="Q2573" s="14">
        <v>130143</v>
      </c>
      <c r="R2573" s="14">
        <v>807</v>
      </c>
      <c r="S2573" s="14"/>
      <c r="T2573" s="14">
        <v>-130460</v>
      </c>
      <c r="U2573" s="14"/>
      <c r="V2573" s="14"/>
      <c r="W2573" s="14"/>
      <c r="X2573" s="14"/>
      <c r="Y2573" s="14"/>
      <c r="Z2573" s="14"/>
      <c r="AA2573" s="14"/>
      <c r="AB2573" s="14"/>
      <c r="AC2573" s="14">
        <v>-130460</v>
      </c>
      <c r="AD2573" s="14">
        <v>-118323</v>
      </c>
      <c r="AE2573" s="14">
        <v>-12137</v>
      </c>
      <c r="AF2573" s="14"/>
      <c r="AG2573" s="14">
        <v>-12137</v>
      </c>
    </row>
    <row r="2574" spans="1:33" hidden="1" x14ac:dyDescent="0.25">
      <c r="A2574" s="14" t="s">
        <v>33</v>
      </c>
      <c r="B2574" s="14" t="s">
        <v>34</v>
      </c>
      <c r="C2574" s="14">
        <v>890203194</v>
      </c>
      <c r="D2574" s="14" t="s">
        <v>2287</v>
      </c>
      <c r="E2574" s="14" t="s">
        <v>3938</v>
      </c>
      <c r="F2574" s="14" t="s">
        <v>228</v>
      </c>
      <c r="G2574" s="14" t="s">
        <v>45</v>
      </c>
      <c r="H2574" s="14" t="s">
        <v>1196</v>
      </c>
      <c r="I2574" s="14" t="s">
        <v>38</v>
      </c>
      <c r="J2574" s="14" t="s">
        <v>38</v>
      </c>
      <c r="K2574" s="14" t="s">
        <v>39</v>
      </c>
      <c r="L2574" s="14">
        <v>207267727</v>
      </c>
      <c r="M2574" s="14">
        <v>117019318</v>
      </c>
      <c r="N2574" s="14">
        <v>90248409</v>
      </c>
      <c r="O2574" s="14">
        <v>805844</v>
      </c>
      <c r="P2574" s="14">
        <v>31288349</v>
      </c>
      <c r="Q2574" s="14">
        <v>27205428</v>
      </c>
      <c r="R2574" s="14">
        <v>1345962</v>
      </c>
      <c r="S2574" s="14">
        <v>629770</v>
      </c>
      <c r="T2574" s="14">
        <v>31844284</v>
      </c>
      <c r="U2574" s="14">
        <v>0</v>
      </c>
      <c r="V2574" s="14">
        <v>0</v>
      </c>
      <c r="W2574" s="14">
        <v>1916030</v>
      </c>
      <c r="X2574" s="14">
        <v>4106076</v>
      </c>
      <c r="Y2574" s="14">
        <v>0</v>
      </c>
      <c r="Z2574" s="14">
        <v>0</v>
      </c>
      <c r="AA2574" s="14">
        <v>0</v>
      </c>
      <c r="AB2574" s="14">
        <v>0</v>
      </c>
      <c r="AC2574" s="14">
        <v>29654238</v>
      </c>
      <c r="AD2574" s="14">
        <v>10047046</v>
      </c>
      <c r="AE2574" s="14">
        <v>19607192</v>
      </c>
      <c r="AF2574" s="14">
        <v>0</v>
      </c>
      <c r="AG2574" s="14">
        <v>19607192</v>
      </c>
    </row>
    <row r="2575" spans="1:33" hidden="1" x14ac:dyDescent="0.25">
      <c r="A2575" s="14" t="s">
        <v>33</v>
      </c>
      <c r="B2575" s="14" t="s">
        <v>34</v>
      </c>
      <c r="C2575" s="14">
        <v>890203194</v>
      </c>
      <c r="D2575" s="14" t="s">
        <v>2287</v>
      </c>
      <c r="E2575" s="14" t="s">
        <v>3938</v>
      </c>
      <c r="F2575" s="14" t="s">
        <v>228</v>
      </c>
      <c r="G2575" s="14" t="s">
        <v>45</v>
      </c>
      <c r="H2575" s="14" t="s">
        <v>1196</v>
      </c>
      <c r="I2575" s="14" t="s">
        <v>38</v>
      </c>
      <c r="J2575" s="14" t="s">
        <v>38</v>
      </c>
      <c r="K2575" s="14" t="s">
        <v>40</v>
      </c>
      <c r="L2575" s="14">
        <v>202249025</v>
      </c>
      <c r="M2575" s="14">
        <v>112815995</v>
      </c>
      <c r="N2575" s="14">
        <v>89433030</v>
      </c>
      <c r="O2575" s="14">
        <v>2707942</v>
      </c>
      <c r="P2575" s="14">
        <v>26081430</v>
      </c>
      <c r="Q2575" s="14">
        <v>21837434</v>
      </c>
      <c r="R2575" s="14">
        <v>1330943</v>
      </c>
      <c r="S2575" s="14">
        <v>-2248002</v>
      </c>
      <c r="T2575" s="14">
        <v>40643163</v>
      </c>
      <c r="U2575" s="14">
        <v>0</v>
      </c>
      <c r="V2575" s="14">
        <v>0</v>
      </c>
      <c r="W2575" s="14">
        <v>4748133</v>
      </c>
      <c r="X2575" s="14">
        <v>2228713</v>
      </c>
      <c r="Y2575" s="14">
        <v>0</v>
      </c>
      <c r="Z2575" s="14">
        <v>0</v>
      </c>
      <c r="AA2575" s="14">
        <v>0</v>
      </c>
      <c r="AB2575" s="14">
        <v>0</v>
      </c>
      <c r="AC2575" s="14">
        <v>43162583</v>
      </c>
      <c r="AD2575" s="14">
        <v>16896047</v>
      </c>
      <c r="AE2575" s="14">
        <v>26266536</v>
      </c>
      <c r="AF2575" s="14">
        <v>0</v>
      </c>
      <c r="AG2575" s="14">
        <v>26266536</v>
      </c>
    </row>
    <row r="2576" spans="1:33" hidden="1" x14ac:dyDescent="0.25">
      <c r="A2576" s="14" t="s">
        <v>33</v>
      </c>
      <c r="B2576" s="14" t="s">
        <v>34</v>
      </c>
      <c r="C2576" s="14">
        <v>890204118</v>
      </c>
      <c r="D2576" s="14" t="s">
        <v>2287</v>
      </c>
      <c r="E2576" s="14" t="s">
        <v>1197</v>
      </c>
      <c r="F2576" s="14" t="s">
        <v>1198</v>
      </c>
      <c r="G2576" s="14" t="s">
        <v>45</v>
      </c>
      <c r="H2576" s="14" t="s">
        <v>1199</v>
      </c>
      <c r="I2576" s="14" t="s">
        <v>261</v>
      </c>
      <c r="J2576" s="14" t="s">
        <v>270</v>
      </c>
      <c r="K2576" s="14" t="s">
        <v>39</v>
      </c>
      <c r="L2576" s="14">
        <v>29930286</v>
      </c>
      <c r="M2576" s="14">
        <v>22396110</v>
      </c>
      <c r="N2576" s="14">
        <v>7534176</v>
      </c>
      <c r="O2576" s="14">
        <v>1773215</v>
      </c>
      <c r="P2576" s="14">
        <v>1335824</v>
      </c>
      <c r="Q2576" s="14">
        <v>1890996</v>
      </c>
      <c r="R2576" s="14">
        <v>314831</v>
      </c>
      <c r="S2576" s="14">
        <v>20995</v>
      </c>
      <c r="T2576" s="14">
        <v>5786735</v>
      </c>
      <c r="U2576" s="14"/>
      <c r="V2576" s="14"/>
      <c r="W2576" s="14"/>
      <c r="X2576" s="14">
        <v>1234105</v>
      </c>
      <c r="Y2576" s="14">
        <v>497747</v>
      </c>
      <c r="Z2576" s="14"/>
      <c r="AA2576" s="14"/>
      <c r="AB2576" s="14"/>
      <c r="AC2576" s="14">
        <v>4054883</v>
      </c>
      <c r="AD2576" s="14">
        <v>949337</v>
      </c>
      <c r="AE2576" s="14">
        <v>3105546</v>
      </c>
      <c r="AF2576" s="14"/>
      <c r="AG2576" s="14">
        <v>3105546</v>
      </c>
    </row>
    <row r="2577" spans="1:33" hidden="1" x14ac:dyDescent="0.25">
      <c r="A2577" s="14" t="s">
        <v>33</v>
      </c>
      <c r="B2577" s="14" t="s">
        <v>34</v>
      </c>
      <c r="C2577" s="14">
        <v>890204118</v>
      </c>
      <c r="D2577" s="14" t="s">
        <v>2287</v>
      </c>
      <c r="E2577" s="14" t="s">
        <v>1197</v>
      </c>
      <c r="F2577" s="14" t="s">
        <v>1198</v>
      </c>
      <c r="G2577" s="14" t="s">
        <v>45</v>
      </c>
      <c r="H2577" s="14" t="s">
        <v>1199</v>
      </c>
      <c r="I2577" s="14" t="s">
        <v>261</v>
      </c>
      <c r="J2577" s="14" t="s">
        <v>270</v>
      </c>
      <c r="K2577" s="14" t="s">
        <v>40</v>
      </c>
      <c r="L2577" s="14">
        <v>38786694</v>
      </c>
      <c r="M2577" s="14">
        <v>28087806</v>
      </c>
      <c r="N2577" s="14">
        <v>10698888</v>
      </c>
      <c r="O2577" s="14">
        <v>871232</v>
      </c>
      <c r="P2577" s="14">
        <v>1263655</v>
      </c>
      <c r="Q2577" s="14">
        <v>1918573</v>
      </c>
      <c r="R2577" s="14">
        <v>1034461</v>
      </c>
      <c r="S2577" s="14"/>
      <c r="T2577" s="14">
        <v>7353431</v>
      </c>
      <c r="U2577" s="14"/>
      <c r="V2577" s="14"/>
      <c r="W2577" s="14"/>
      <c r="X2577" s="14">
        <v>770117</v>
      </c>
      <c r="Y2577" s="14"/>
      <c r="Z2577" s="14"/>
      <c r="AA2577" s="14"/>
      <c r="AB2577" s="14"/>
      <c r="AC2577" s="14">
        <v>6583314</v>
      </c>
      <c r="AD2577" s="14">
        <v>3372990</v>
      </c>
      <c r="AE2577" s="14">
        <v>3210324</v>
      </c>
      <c r="AF2577" s="14"/>
      <c r="AG2577" s="14">
        <v>3210324</v>
      </c>
    </row>
    <row r="2578" spans="1:33" hidden="1" x14ac:dyDescent="0.25">
      <c r="A2578" s="14" t="s">
        <v>33</v>
      </c>
      <c r="B2578" s="14" t="s">
        <v>34</v>
      </c>
      <c r="C2578" s="14">
        <v>890204396</v>
      </c>
      <c r="D2578" s="14" t="s">
        <v>2287</v>
      </c>
      <c r="E2578" s="14" t="s">
        <v>3939</v>
      </c>
      <c r="F2578" s="14" t="s">
        <v>104</v>
      </c>
      <c r="G2578" s="14" t="s">
        <v>45</v>
      </c>
      <c r="H2578" s="14" t="s">
        <v>3940</v>
      </c>
      <c r="I2578" s="14" t="s">
        <v>261</v>
      </c>
      <c r="J2578" s="14" t="s">
        <v>270</v>
      </c>
      <c r="K2578" s="14" t="s">
        <v>39</v>
      </c>
      <c r="L2578" s="14">
        <v>259158210</v>
      </c>
      <c r="M2578" s="14">
        <v>216600669</v>
      </c>
      <c r="N2578" s="14">
        <v>42557541</v>
      </c>
      <c r="O2578" s="14"/>
      <c r="P2578" s="14">
        <v>7764898</v>
      </c>
      <c r="Q2578" s="14">
        <v>2335088</v>
      </c>
      <c r="R2578" s="14">
        <v>2476852</v>
      </c>
      <c r="S2578" s="14">
        <v>3347766</v>
      </c>
      <c r="T2578" s="14">
        <v>33328469</v>
      </c>
      <c r="U2578" s="14"/>
      <c r="V2578" s="14"/>
      <c r="W2578" s="14"/>
      <c r="X2578" s="14"/>
      <c r="Y2578" s="14"/>
      <c r="Z2578" s="14"/>
      <c r="AA2578" s="14"/>
      <c r="AB2578" s="14"/>
      <c r="AC2578" s="14">
        <v>33328469</v>
      </c>
      <c r="AD2578" s="14">
        <v>5554999</v>
      </c>
      <c r="AE2578" s="14">
        <v>27773470</v>
      </c>
      <c r="AF2578" s="14"/>
      <c r="AG2578" s="14">
        <v>27773470</v>
      </c>
    </row>
    <row r="2579" spans="1:33" hidden="1" x14ac:dyDescent="0.25">
      <c r="A2579" s="14" t="s">
        <v>33</v>
      </c>
      <c r="B2579" s="14" t="s">
        <v>34</v>
      </c>
      <c r="C2579" s="14">
        <v>890204396</v>
      </c>
      <c r="D2579" s="14" t="s">
        <v>2287</v>
      </c>
      <c r="E2579" s="14" t="s">
        <v>3939</v>
      </c>
      <c r="F2579" s="14" t="s">
        <v>104</v>
      </c>
      <c r="G2579" s="14" t="s">
        <v>45</v>
      </c>
      <c r="H2579" s="14" t="s">
        <v>3940</v>
      </c>
      <c r="I2579" s="14" t="s">
        <v>261</v>
      </c>
      <c r="J2579" s="14" t="s">
        <v>270</v>
      </c>
      <c r="K2579" s="14" t="s">
        <v>40</v>
      </c>
      <c r="L2579" s="14">
        <v>238660220</v>
      </c>
      <c r="M2579" s="14">
        <v>213506186</v>
      </c>
      <c r="N2579" s="14">
        <v>25154034</v>
      </c>
      <c r="O2579" s="14"/>
      <c r="P2579" s="14">
        <v>5080863</v>
      </c>
      <c r="Q2579" s="14">
        <v>1757743</v>
      </c>
      <c r="R2579" s="14">
        <v>4313804</v>
      </c>
      <c r="S2579" s="14">
        <v>3167128</v>
      </c>
      <c r="T2579" s="14">
        <v>17168752</v>
      </c>
      <c r="U2579" s="14"/>
      <c r="V2579" s="14"/>
      <c r="W2579" s="14"/>
      <c r="X2579" s="14"/>
      <c r="Y2579" s="14"/>
      <c r="Z2579" s="14"/>
      <c r="AA2579" s="14"/>
      <c r="AB2579" s="14"/>
      <c r="AC2579" s="14">
        <v>17168752</v>
      </c>
      <c r="AD2579" s="14">
        <v>4681416</v>
      </c>
      <c r="AE2579" s="14">
        <v>12487336</v>
      </c>
      <c r="AF2579" s="14"/>
      <c r="AG2579" s="14">
        <v>12487336</v>
      </c>
    </row>
    <row r="2580" spans="1:33" hidden="1" x14ac:dyDescent="0.25">
      <c r="A2580" s="14" t="s">
        <v>33</v>
      </c>
      <c r="B2580" s="14" t="s">
        <v>34</v>
      </c>
      <c r="C2580" s="14">
        <v>890204797</v>
      </c>
      <c r="D2580" s="14" t="s">
        <v>2287</v>
      </c>
      <c r="E2580" s="14" t="s">
        <v>3941</v>
      </c>
      <c r="F2580" s="14" t="s">
        <v>119</v>
      </c>
      <c r="G2580" s="14" t="s">
        <v>45</v>
      </c>
      <c r="H2580" s="14" t="s">
        <v>1200</v>
      </c>
      <c r="I2580" s="14" t="s">
        <v>261</v>
      </c>
      <c r="J2580" s="14" t="s">
        <v>317</v>
      </c>
      <c r="K2580" s="14" t="s">
        <v>39</v>
      </c>
      <c r="L2580" s="14">
        <v>120697178</v>
      </c>
      <c r="M2580" s="14">
        <v>88692282</v>
      </c>
      <c r="N2580" s="14">
        <v>32004896</v>
      </c>
      <c r="O2580" s="14">
        <v>1730807</v>
      </c>
      <c r="P2580" s="14">
        <v>17266549</v>
      </c>
      <c r="Q2580" s="14">
        <v>9156527</v>
      </c>
      <c r="R2580" s="14">
        <v>120569</v>
      </c>
      <c r="S2580" s="14">
        <v>-9904</v>
      </c>
      <c r="T2580" s="14">
        <v>7182154</v>
      </c>
      <c r="U2580" s="14"/>
      <c r="V2580" s="14"/>
      <c r="W2580" s="14">
        <v>6368335</v>
      </c>
      <c r="X2580" s="14">
        <v>11255104</v>
      </c>
      <c r="Y2580" s="14"/>
      <c r="Z2580" s="14"/>
      <c r="AA2580" s="14"/>
      <c r="AB2580" s="14"/>
      <c r="AC2580" s="14">
        <v>2295385</v>
      </c>
      <c r="AD2580" s="14">
        <v>936752</v>
      </c>
      <c r="AE2580" s="14">
        <v>1358633</v>
      </c>
      <c r="AF2580" s="14"/>
      <c r="AG2580" s="14">
        <v>1358633</v>
      </c>
    </row>
    <row r="2581" spans="1:33" hidden="1" x14ac:dyDescent="0.25">
      <c r="A2581" s="14" t="s">
        <v>33</v>
      </c>
      <c r="B2581" s="14" t="s">
        <v>34</v>
      </c>
      <c r="C2581" s="14">
        <v>890204797</v>
      </c>
      <c r="D2581" s="14" t="s">
        <v>2287</v>
      </c>
      <c r="E2581" s="14" t="s">
        <v>3941</v>
      </c>
      <c r="F2581" s="14" t="s">
        <v>119</v>
      </c>
      <c r="G2581" s="14" t="s">
        <v>45</v>
      </c>
      <c r="H2581" s="14" t="s">
        <v>1200</v>
      </c>
      <c r="I2581" s="14" t="s">
        <v>261</v>
      </c>
      <c r="J2581" s="14" t="s">
        <v>317</v>
      </c>
      <c r="K2581" s="14" t="s">
        <v>40</v>
      </c>
      <c r="L2581" s="14">
        <v>146079760</v>
      </c>
      <c r="M2581" s="14">
        <v>109263414</v>
      </c>
      <c r="N2581" s="14">
        <v>36816346</v>
      </c>
      <c r="O2581" s="14">
        <v>724787</v>
      </c>
      <c r="P2581" s="14">
        <v>18156402</v>
      </c>
      <c r="Q2581" s="14">
        <v>7961532</v>
      </c>
      <c r="R2581" s="14">
        <v>96779</v>
      </c>
      <c r="S2581" s="14">
        <v>-4894</v>
      </c>
      <c r="T2581" s="14">
        <v>11321526</v>
      </c>
      <c r="U2581" s="14"/>
      <c r="V2581" s="14"/>
      <c r="W2581" s="14">
        <v>5409006</v>
      </c>
      <c r="X2581" s="14">
        <v>9342416</v>
      </c>
      <c r="Y2581" s="14"/>
      <c r="Z2581" s="14"/>
      <c r="AA2581" s="14"/>
      <c r="AB2581" s="14"/>
      <c r="AC2581" s="14">
        <v>7388116</v>
      </c>
      <c r="AD2581" s="14">
        <v>2200018</v>
      </c>
      <c r="AE2581" s="14">
        <v>5188098</v>
      </c>
      <c r="AF2581" s="14"/>
      <c r="AG2581" s="14">
        <v>5188098</v>
      </c>
    </row>
    <row r="2582" spans="1:33" hidden="1" x14ac:dyDescent="0.25">
      <c r="A2582" s="14" t="s">
        <v>33</v>
      </c>
      <c r="B2582" s="14" t="s">
        <v>34</v>
      </c>
      <c r="C2582" s="14">
        <v>890204988</v>
      </c>
      <c r="D2582" s="14" t="s">
        <v>2287</v>
      </c>
      <c r="E2582" s="14" t="s">
        <v>6354</v>
      </c>
      <c r="F2582" s="14" t="s">
        <v>197</v>
      </c>
      <c r="G2582" s="14" t="s">
        <v>45</v>
      </c>
      <c r="H2582" s="14" t="s">
        <v>6355</v>
      </c>
      <c r="I2582" s="14" t="s">
        <v>261</v>
      </c>
      <c r="J2582" s="14" t="s">
        <v>270</v>
      </c>
      <c r="K2582" s="14" t="s">
        <v>39</v>
      </c>
      <c r="L2582" s="14"/>
      <c r="M2582" s="14"/>
      <c r="N2582" s="14"/>
      <c r="O2582" s="14">
        <v>596633</v>
      </c>
      <c r="P2582" s="14"/>
      <c r="Q2582" s="14"/>
      <c r="R2582" s="14">
        <v>13931</v>
      </c>
      <c r="S2582" s="14">
        <v>0</v>
      </c>
      <c r="T2582" s="14">
        <v>582702</v>
      </c>
      <c r="U2582" s="14"/>
      <c r="V2582" s="14"/>
      <c r="W2582" s="14"/>
      <c r="X2582" s="14"/>
      <c r="Y2582" s="14"/>
      <c r="Z2582" s="14"/>
      <c r="AA2582" s="14"/>
      <c r="AB2582" s="14"/>
      <c r="AC2582" s="14">
        <v>582702</v>
      </c>
      <c r="AD2582" s="14"/>
      <c r="AE2582" s="14">
        <v>582702</v>
      </c>
      <c r="AF2582" s="14"/>
      <c r="AG2582" s="14">
        <v>582702</v>
      </c>
    </row>
    <row r="2583" spans="1:33" hidden="1" x14ac:dyDescent="0.25">
      <c r="A2583" s="14" t="s">
        <v>33</v>
      </c>
      <c r="B2583" s="14" t="s">
        <v>34</v>
      </c>
      <c r="C2583" s="14">
        <v>890204988</v>
      </c>
      <c r="D2583" s="14" t="s">
        <v>2287</v>
      </c>
      <c r="E2583" s="14" t="s">
        <v>6354</v>
      </c>
      <c r="F2583" s="14" t="s">
        <v>197</v>
      </c>
      <c r="G2583" s="14" t="s">
        <v>45</v>
      </c>
      <c r="H2583" s="14" t="s">
        <v>6355</v>
      </c>
      <c r="I2583" s="14" t="s">
        <v>261</v>
      </c>
      <c r="J2583" s="14" t="s">
        <v>270</v>
      </c>
      <c r="K2583" s="14" t="s">
        <v>40</v>
      </c>
      <c r="L2583" s="14"/>
      <c r="M2583" s="14"/>
      <c r="N2583" s="14"/>
      <c r="O2583" s="14">
        <v>849</v>
      </c>
      <c r="P2583" s="14"/>
      <c r="Q2583" s="14">
        <v>19715</v>
      </c>
      <c r="R2583" s="14">
        <v>1087</v>
      </c>
      <c r="S2583" s="14"/>
      <c r="T2583" s="14">
        <v>-19953</v>
      </c>
      <c r="U2583" s="14"/>
      <c r="V2583" s="14"/>
      <c r="W2583" s="14"/>
      <c r="X2583" s="14">
        <v>501243</v>
      </c>
      <c r="Y2583" s="14"/>
      <c r="Z2583" s="14"/>
      <c r="AA2583" s="14"/>
      <c r="AB2583" s="14"/>
      <c r="AC2583" s="14">
        <v>-521196</v>
      </c>
      <c r="AD2583" s="14">
        <v>58</v>
      </c>
      <c r="AE2583" s="14">
        <v>-521254</v>
      </c>
      <c r="AF2583" s="14"/>
      <c r="AG2583" s="14">
        <v>-521254</v>
      </c>
    </row>
    <row r="2584" spans="1:33" hidden="1" x14ac:dyDescent="0.25">
      <c r="A2584" s="14" t="s">
        <v>33</v>
      </c>
      <c r="B2584" s="14" t="s">
        <v>34</v>
      </c>
      <c r="C2584" s="14">
        <v>890205459</v>
      </c>
      <c r="D2584" s="14" t="s">
        <v>2287</v>
      </c>
      <c r="E2584" s="14" t="s">
        <v>3942</v>
      </c>
      <c r="F2584" s="14" t="s">
        <v>152</v>
      </c>
      <c r="G2584" s="14" t="s">
        <v>45</v>
      </c>
      <c r="H2584" s="14" t="s">
        <v>3943</v>
      </c>
      <c r="I2584" s="14" t="s">
        <v>261</v>
      </c>
      <c r="J2584" s="14" t="s">
        <v>270</v>
      </c>
      <c r="K2584" s="14" t="s">
        <v>39</v>
      </c>
      <c r="L2584" s="14">
        <v>530308</v>
      </c>
      <c r="M2584" s="14">
        <v>170000</v>
      </c>
      <c r="N2584" s="14">
        <v>360308</v>
      </c>
      <c r="O2584" s="14">
        <v>3941</v>
      </c>
      <c r="P2584" s="14"/>
      <c r="Q2584" s="14">
        <v>358992</v>
      </c>
      <c r="R2584" s="14">
        <v>3882</v>
      </c>
      <c r="S2584" s="14"/>
      <c r="T2584" s="14">
        <v>1375</v>
      </c>
      <c r="U2584" s="14"/>
      <c r="V2584" s="14"/>
      <c r="W2584" s="14">
        <v>44031</v>
      </c>
      <c r="X2584" s="14">
        <v>2938</v>
      </c>
      <c r="Y2584" s="14"/>
      <c r="Z2584" s="14"/>
      <c r="AA2584" s="14"/>
      <c r="AB2584" s="14"/>
      <c r="AC2584" s="14">
        <v>42468</v>
      </c>
      <c r="AD2584" s="14">
        <v>15713</v>
      </c>
      <c r="AE2584" s="14">
        <v>26755</v>
      </c>
      <c r="AF2584" s="14"/>
      <c r="AG2584" s="14">
        <v>26755</v>
      </c>
    </row>
    <row r="2585" spans="1:33" hidden="1" x14ac:dyDescent="0.25">
      <c r="A2585" s="14" t="s">
        <v>33</v>
      </c>
      <c r="B2585" s="14" t="s">
        <v>34</v>
      </c>
      <c r="C2585" s="14">
        <v>890205459</v>
      </c>
      <c r="D2585" s="14" t="s">
        <v>2287</v>
      </c>
      <c r="E2585" s="14" t="s">
        <v>3942</v>
      </c>
      <c r="F2585" s="14" t="s">
        <v>152</v>
      </c>
      <c r="G2585" s="14" t="s">
        <v>45</v>
      </c>
      <c r="H2585" s="14" t="s">
        <v>3943</v>
      </c>
      <c r="I2585" s="14" t="s">
        <v>261</v>
      </c>
      <c r="J2585" s="14" t="s">
        <v>270</v>
      </c>
      <c r="K2585" s="14" t="s">
        <v>40</v>
      </c>
      <c r="L2585" s="14">
        <v>595633</v>
      </c>
      <c r="M2585" s="14">
        <v>162565</v>
      </c>
      <c r="N2585" s="14">
        <v>433068</v>
      </c>
      <c r="O2585" s="14">
        <v>2239</v>
      </c>
      <c r="P2585" s="14"/>
      <c r="Q2585" s="14">
        <v>359864</v>
      </c>
      <c r="R2585" s="14">
        <v>3720</v>
      </c>
      <c r="S2585" s="14"/>
      <c r="T2585" s="14">
        <v>71723</v>
      </c>
      <c r="U2585" s="14"/>
      <c r="V2585" s="14"/>
      <c r="W2585" s="14">
        <v>7718</v>
      </c>
      <c r="X2585" s="14">
        <v>3800</v>
      </c>
      <c r="Y2585" s="14"/>
      <c r="Z2585" s="14"/>
      <c r="AA2585" s="14"/>
      <c r="AB2585" s="14"/>
      <c r="AC2585" s="14">
        <v>75641</v>
      </c>
      <c r="AD2585" s="14">
        <v>27690</v>
      </c>
      <c r="AE2585" s="14">
        <v>47951</v>
      </c>
      <c r="AF2585" s="14"/>
      <c r="AG2585" s="14">
        <v>47951</v>
      </c>
    </row>
    <row r="2586" spans="1:33" hidden="1" x14ac:dyDescent="0.25">
      <c r="A2586" s="14" t="s">
        <v>33</v>
      </c>
      <c r="B2586" s="14" t="s">
        <v>34</v>
      </c>
      <c r="C2586" s="14">
        <v>890205512</v>
      </c>
      <c r="D2586" s="14" t="s">
        <v>2287</v>
      </c>
      <c r="E2586" s="14" t="s">
        <v>3944</v>
      </c>
      <c r="F2586" s="14" t="s">
        <v>1201</v>
      </c>
      <c r="G2586" s="14" t="s">
        <v>36</v>
      </c>
      <c r="H2586" s="14" t="s">
        <v>3945</v>
      </c>
      <c r="I2586" s="14" t="s">
        <v>38</v>
      </c>
      <c r="J2586" s="14" t="s">
        <v>38</v>
      </c>
      <c r="K2586" s="14" t="s">
        <v>39</v>
      </c>
      <c r="L2586" s="14">
        <v>13016805</v>
      </c>
      <c r="M2586" s="14">
        <v>4841601</v>
      </c>
      <c r="N2586" s="14">
        <v>8175204</v>
      </c>
      <c r="O2586" s="14">
        <v>89075</v>
      </c>
      <c r="P2586" s="14">
        <v>4792314</v>
      </c>
      <c r="Q2586" s="14">
        <v>962351</v>
      </c>
      <c r="R2586" s="14">
        <v>322279</v>
      </c>
      <c r="S2586" s="14"/>
      <c r="T2586" s="14">
        <v>2187335</v>
      </c>
      <c r="U2586" s="14"/>
      <c r="V2586" s="14"/>
      <c r="W2586" s="14">
        <v>1219289</v>
      </c>
      <c r="X2586" s="14">
        <v>2079889</v>
      </c>
      <c r="Y2586" s="14"/>
      <c r="Z2586" s="14"/>
      <c r="AA2586" s="14"/>
      <c r="AB2586" s="14"/>
      <c r="AC2586" s="14">
        <v>1326735</v>
      </c>
      <c r="AD2586" s="14">
        <v>464357</v>
      </c>
      <c r="AE2586" s="14">
        <v>862378</v>
      </c>
      <c r="AF2586" s="14"/>
      <c r="AG2586" s="14">
        <v>862378</v>
      </c>
    </row>
    <row r="2587" spans="1:33" hidden="1" x14ac:dyDescent="0.25">
      <c r="A2587" s="14" t="s">
        <v>33</v>
      </c>
      <c r="B2587" s="14" t="s">
        <v>34</v>
      </c>
      <c r="C2587" s="14">
        <v>890205512</v>
      </c>
      <c r="D2587" s="14" t="s">
        <v>2287</v>
      </c>
      <c r="E2587" s="14" t="s">
        <v>3944</v>
      </c>
      <c r="F2587" s="14" t="s">
        <v>1201</v>
      </c>
      <c r="G2587" s="14" t="s">
        <v>36</v>
      </c>
      <c r="H2587" s="14" t="s">
        <v>3945</v>
      </c>
      <c r="I2587" s="14" t="s">
        <v>38</v>
      </c>
      <c r="J2587" s="14" t="s">
        <v>38</v>
      </c>
      <c r="K2587" s="14" t="s">
        <v>40</v>
      </c>
      <c r="L2587" s="14">
        <v>9997205</v>
      </c>
      <c r="M2587" s="14">
        <v>3452041</v>
      </c>
      <c r="N2587" s="14">
        <v>6545164</v>
      </c>
      <c r="O2587" s="14">
        <v>86769</v>
      </c>
      <c r="P2587" s="14">
        <v>2398926</v>
      </c>
      <c r="Q2587" s="14">
        <v>727377</v>
      </c>
      <c r="R2587" s="14">
        <v>107220</v>
      </c>
      <c r="S2587" s="14"/>
      <c r="T2587" s="14">
        <v>3398410</v>
      </c>
      <c r="U2587" s="14"/>
      <c r="V2587" s="14"/>
      <c r="W2587" s="14">
        <v>506586</v>
      </c>
      <c r="X2587" s="14">
        <v>2379106</v>
      </c>
      <c r="Y2587" s="14"/>
      <c r="Z2587" s="14"/>
      <c r="AA2587" s="14"/>
      <c r="AB2587" s="14"/>
      <c r="AC2587" s="14">
        <v>1525890</v>
      </c>
      <c r="AD2587" s="14">
        <v>390555</v>
      </c>
      <c r="AE2587" s="14">
        <v>1135335</v>
      </c>
      <c r="AF2587" s="14"/>
      <c r="AG2587" s="14">
        <v>1135335</v>
      </c>
    </row>
    <row r="2588" spans="1:33" hidden="1" x14ac:dyDescent="0.25">
      <c r="A2588" s="14" t="s">
        <v>33</v>
      </c>
      <c r="B2588" s="14" t="s">
        <v>34</v>
      </c>
      <c r="C2588" s="14">
        <v>890206611</v>
      </c>
      <c r="D2588" s="14" t="s">
        <v>2287</v>
      </c>
      <c r="E2588" s="14" t="s">
        <v>1202</v>
      </c>
      <c r="F2588" s="14" t="s">
        <v>3352</v>
      </c>
      <c r="G2588" s="14" t="s">
        <v>45</v>
      </c>
      <c r="H2588" s="14" t="s">
        <v>3946</v>
      </c>
      <c r="I2588" s="14" t="s">
        <v>261</v>
      </c>
      <c r="J2588" s="14" t="s">
        <v>262</v>
      </c>
      <c r="K2588" s="14" t="s">
        <v>39</v>
      </c>
      <c r="L2588" s="14">
        <v>34527385</v>
      </c>
      <c r="M2588" s="14">
        <v>19181199</v>
      </c>
      <c r="N2588" s="14">
        <v>15346186</v>
      </c>
      <c r="O2588" s="14">
        <v>2448040</v>
      </c>
      <c r="P2588" s="14">
        <v>15754280</v>
      </c>
      <c r="Q2588" s="14">
        <v>5315326</v>
      </c>
      <c r="R2588" s="14">
        <v>242999</v>
      </c>
      <c r="S2588" s="14"/>
      <c r="T2588" s="14">
        <v>-3518379</v>
      </c>
      <c r="U2588" s="14">
        <v>0</v>
      </c>
      <c r="V2588" s="14">
        <v>0</v>
      </c>
      <c r="W2588" s="14">
        <v>265904</v>
      </c>
      <c r="X2588" s="14">
        <v>9401148</v>
      </c>
      <c r="Y2588" s="14">
        <v>0</v>
      </c>
      <c r="Z2588" s="14">
        <v>0</v>
      </c>
      <c r="AA2588" s="14">
        <v>0</v>
      </c>
      <c r="AB2588" s="14">
        <v>0</v>
      </c>
      <c r="AC2588" s="14">
        <v>-12653623</v>
      </c>
      <c r="AD2588" s="14">
        <v>-14781</v>
      </c>
      <c r="AE2588" s="14">
        <v>-12638842</v>
      </c>
      <c r="AF2588" s="14">
        <v>0</v>
      </c>
      <c r="AG2588" s="14">
        <v>-12638842</v>
      </c>
    </row>
    <row r="2589" spans="1:33" hidden="1" x14ac:dyDescent="0.25">
      <c r="A2589" s="14" t="s">
        <v>33</v>
      </c>
      <c r="B2589" s="14" t="s">
        <v>34</v>
      </c>
      <c r="C2589" s="14">
        <v>890206611</v>
      </c>
      <c r="D2589" s="14" t="s">
        <v>2287</v>
      </c>
      <c r="E2589" s="14" t="s">
        <v>1202</v>
      </c>
      <c r="F2589" s="14" t="s">
        <v>3352</v>
      </c>
      <c r="G2589" s="14" t="s">
        <v>45</v>
      </c>
      <c r="H2589" s="14" t="s">
        <v>3946</v>
      </c>
      <c r="I2589" s="14" t="s">
        <v>261</v>
      </c>
      <c r="J2589" s="14" t="s">
        <v>262</v>
      </c>
      <c r="K2589" s="14" t="s">
        <v>40</v>
      </c>
      <c r="L2589" s="14">
        <v>58047742</v>
      </c>
      <c r="M2589" s="14">
        <v>28933077</v>
      </c>
      <c r="N2589" s="14">
        <v>29114665</v>
      </c>
      <c r="O2589" s="14">
        <v>3001223</v>
      </c>
      <c r="P2589" s="14">
        <v>19879640</v>
      </c>
      <c r="Q2589" s="14">
        <v>5191028</v>
      </c>
      <c r="R2589" s="14">
        <v>124247</v>
      </c>
      <c r="S2589" s="14"/>
      <c r="T2589" s="14">
        <v>6920973</v>
      </c>
      <c r="U2589" s="14">
        <v>0</v>
      </c>
      <c r="V2589" s="14">
        <v>0</v>
      </c>
      <c r="W2589" s="14">
        <v>34898</v>
      </c>
      <c r="X2589" s="14">
        <v>6729400</v>
      </c>
      <c r="Y2589" s="14">
        <v>0</v>
      </c>
      <c r="Z2589" s="14">
        <v>0</v>
      </c>
      <c r="AA2589" s="14">
        <v>0</v>
      </c>
      <c r="AB2589" s="14">
        <v>0</v>
      </c>
      <c r="AC2589" s="14">
        <v>226471</v>
      </c>
      <c r="AD2589" s="14">
        <v>-24746</v>
      </c>
      <c r="AE2589" s="14">
        <v>251217</v>
      </c>
      <c r="AF2589" s="14">
        <v>0</v>
      </c>
      <c r="AG2589" s="14">
        <v>251217</v>
      </c>
    </row>
    <row r="2590" spans="1:33" hidden="1" x14ac:dyDescent="0.25">
      <c r="A2590" s="14" t="s">
        <v>33</v>
      </c>
      <c r="B2590" s="14" t="s">
        <v>34</v>
      </c>
      <c r="C2590" s="14">
        <v>890206735</v>
      </c>
      <c r="D2590" s="14" t="s">
        <v>2287</v>
      </c>
      <c r="E2590" s="14" t="s">
        <v>1203</v>
      </c>
      <c r="F2590" s="14" t="s">
        <v>214</v>
      </c>
      <c r="G2590" s="14" t="s">
        <v>45</v>
      </c>
      <c r="H2590" s="14" t="s">
        <v>3947</v>
      </c>
      <c r="I2590" s="14" t="s">
        <v>261</v>
      </c>
      <c r="J2590" s="14" t="s">
        <v>270</v>
      </c>
      <c r="K2590" s="14" t="s">
        <v>39</v>
      </c>
      <c r="L2590" s="14">
        <v>29549328</v>
      </c>
      <c r="M2590" s="14">
        <v>25354855</v>
      </c>
      <c r="N2590" s="14">
        <v>4194473</v>
      </c>
      <c r="O2590" s="14">
        <v>296081</v>
      </c>
      <c r="P2590" s="14">
        <v>1966016</v>
      </c>
      <c r="Q2590" s="14">
        <v>2841149</v>
      </c>
      <c r="R2590" s="14">
        <v>399131</v>
      </c>
      <c r="S2590" s="14"/>
      <c r="T2590" s="14">
        <v>-715742</v>
      </c>
      <c r="U2590" s="14">
        <v>0</v>
      </c>
      <c r="V2590" s="14">
        <v>0</v>
      </c>
      <c r="W2590" s="14">
        <v>121913</v>
      </c>
      <c r="X2590" s="14">
        <v>2630428</v>
      </c>
      <c r="Y2590" s="14">
        <v>0</v>
      </c>
      <c r="Z2590" s="14">
        <v>0</v>
      </c>
      <c r="AA2590" s="14">
        <v>43154</v>
      </c>
      <c r="AB2590" s="14">
        <v>0</v>
      </c>
      <c r="AC2590" s="14">
        <v>-3181103</v>
      </c>
      <c r="AD2590" s="14">
        <v>-132094</v>
      </c>
      <c r="AE2590" s="14">
        <v>-3049009</v>
      </c>
      <c r="AF2590" s="14">
        <v>0</v>
      </c>
      <c r="AG2590" s="14">
        <v>-3049009</v>
      </c>
    </row>
    <row r="2591" spans="1:33" hidden="1" x14ac:dyDescent="0.25">
      <c r="A2591" s="14" t="s">
        <v>33</v>
      </c>
      <c r="B2591" s="14" t="s">
        <v>34</v>
      </c>
      <c r="C2591" s="14">
        <v>890206735</v>
      </c>
      <c r="D2591" s="14" t="s">
        <v>2287</v>
      </c>
      <c r="E2591" s="14" t="s">
        <v>1203</v>
      </c>
      <c r="F2591" s="14" t="s">
        <v>214</v>
      </c>
      <c r="G2591" s="14" t="s">
        <v>45</v>
      </c>
      <c r="H2591" s="14" t="s">
        <v>3947</v>
      </c>
      <c r="I2591" s="14" t="s">
        <v>261</v>
      </c>
      <c r="J2591" s="14" t="s">
        <v>270</v>
      </c>
      <c r="K2591" s="14" t="s">
        <v>40</v>
      </c>
      <c r="L2591" s="14">
        <v>35076010</v>
      </c>
      <c r="M2591" s="14">
        <v>28324489</v>
      </c>
      <c r="N2591" s="14">
        <v>6751521</v>
      </c>
      <c r="O2591" s="14">
        <v>253041</v>
      </c>
      <c r="P2591" s="14">
        <v>674752</v>
      </c>
      <c r="Q2591" s="14">
        <v>4074675</v>
      </c>
      <c r="R2591" s="14">
        <v>716720</v>
      </c>
      <c r="S2591" s="14"/>
      <c r="T2591" s="14">
        <v>1538415</v>
      </c>
      <c r="U2591" s="14"/>
      <c r="V2591" s="14"/>
      <c r="W2591" s="14">
        <v>180054</v>
      </c>
      <c r="X2591" s="14">
        <v>2020830</v>
      </c>
      <c r="Y2591" s="14"/>
      <c r="Z2591" s="14"/>
      <c r="AA2591" s="14">
        <v>99015</v>
      </c>
      <c r="AB2591" s="14"/>
      <c r="AC2591" s="14">
        <v>-203346</v>
      </c>
      <c r="AD2591" s="14">
        <v>-223250</v>
      </c>
      <c r="AE2591" s="14">
        <v>19904</v>
      </c>
      <c r="AF2591" s="14"/>
      <c r="AG2591" s="14">
        <v>19904</v>
      </c>
    </row>
    <row r="2592" spans="1:33" hidden="1" x14ac:dyDescent="0.25">
      <c r="A2592" s="14" t="s">
        <v>33</v>
      </c>
      <c r="B2592" s="14" t="s">
        <v>34</v>
      </c>
      <c r="C2592" s="14">
        <v>890207037</v>
      </c>
      <c r="D2592" s="14" t="s">
        <v>2287</v>
      </c>
      <c r="E2592" s="14" t="s">
        <v>3948</v>
      </c>
      <c r="F2592" s="14" t="s">
        <v>509</v>
      </c>
      <c r="G2592" s="14" t="s">
        <v>36</v>
      </c>
      <c r="H2592" s="14" t="s">
        <v>3949</v>
      </c>
      <c r="I2592" s="14" t="s">
        <v>261</v>
      </c>
      <c r="J2592" s="14" t="s">
        <v>262</v>
      </c>
      <c r="K2592" s="14" t="s">
        <v>39</v>
      </c>
      <c r="L2592" s="14">
        <v>702566552</v>
      </c>
      <c r="M2592" s="14">
        <v>553125401</v>
      </c>
      <c r="N2592" s="14">
        <v>149441151</v>
      </c>
      <c r="O2592" s="14">
        <v>5670249</v>
      </c>
      <c r="P2592" s="14">
        <v>53632382</v>
      </c>
      <c r="Q2592" s="14">
        <v>25877886</v>
      </c>
      <c r="R2592" s="14">
        <v>3977328</v>
      </c>
      <c r="S2592" s="14"/>
      <c r="T2592" s="14">
        <v>71623804</v>
      </c>
      <c r="U2592" s="14"/>
      <c r="V2592" s="14"/>
      <c r="W2592" s="14">
        <v>385877</v>
      </c>
      <c r="X2592" s="14">
        <v>131776603</v>
      </c>
      <c r="Y2592" s="14"/>
      <c r="Z2592" s="14"/>
      <c r="AA2592" s="14"/>
      <c r="AB2592" s="14"/>
      <c r="AC2592" s="14">
        <v>-59766922</v>
      </c>
      <c r="AD2592" s="14">
        <v>-18862006</v>
      </c>
      <c r="AE2592" s="14">
        <v>-40904916</v>
      </c>
      <c r="AF2592" s="14"/>
      <c r="AG2592" s="14">
        <v>-40904916</v>
      </c>
    </row>
    <row r="2593" spans="1:33" hidden="1" x14ac:dyDescent="0.25">
      <c r="A2593" s="14" t="s">
        <v>33</v>
      </c>
      <c r="B2593" s="14" t="s">
        <v>34</v>
      </c>
      <c r="C2593" s="14">
        <v>890207037</v>
      </c>
      <c r="D2593" s="14" t="s">
        <v>2287</v>
      </c>
      <c r="E2593" s="14" t="s">
        <v>3948</v>
      </c>
      <c r="F2593" s="14" t="s">
        <v>509</v>
      </c>
      <c r="G2593" s="14" t="s">
        <v>36</v>
      </c>
      <c r="H2593" s="14" t="s">
        <v>3949</v>
      </c>
      <c r="I2593" s="14" t="s">
        <v>261</v>
      </c>
      <c r="J2593" s="14" t="s">
        <v>262</v>
      </c>
      <c r="K2593" s="14" t="s">
        <v>40</v>
      </c>
      <c r="L2593" s="14">
        <v>719557838</v>
      </c>
      <c r="M2593" s="14">
        <v>499213445</v>
      </c>
      <c r="N2593" s="14">
        <v>220344393</v>
      </c>
      <c r="O2593" s="14">
        <v>1360892</v>
      </c>
      <c r="P2593" s="14">
        <v>48546719</v>
      </c>
      <c r="Q2593" s="14">
        <v>20431136</v>
      </c>
      <c r="R2593" s="14">
        <v>3560432</v>
      </c>
      <c r="S2593" s="14"/>
      <c r="T2593" s="14">
        <v>149166998</v>
      </c>
      <c r="U2593" s="14"/>
      <c r="V2593" s="14"/>
      <c r="W2593" s="14">
        <v>1295404</v>
      </c>
      <c r="X2593" s="14">
        <v>77891480</v>
      </c>
      <c r="Y2593" s="14"/>
      <c r="Z2593" s="14"/>
      <c r="AA2593" s="14"/>
      <c r="AB2593" s="14"/>
      <c r="AC2593" s="14">
        <v>72570922</v>
      </c>
      <c r="AD2593" s="14">
        <v>25860705</v>
      </c>
      <c r="AE2593" s="14">
        <v>46710217</v>
      </c>
      <c r="AF2593" s="14"/>
      <c r="AG2593" s="14">
        <v>46710217</v>
      </c>
    </row>
    <row r="2594" spans="1:33" hidden="1" x14ac:dyDescent="0.25">
      <c r="A2594" s="14" t="s">
        <v>33</v>
      </c>
      <c r="B2594" s="14" t="s">
        <v>34</v>
      </c>
      <c r="C2594" s="14">
        <v>890208596</v>
      </c>
      <c r="D2594" s="14" t="s">
        <v>2287</v>
      </c>
      <c r="E2594" s="14" t="s">
        <v>1204</v>
      </c>
      <c r="F2594" s="14" t="s">
        <v>3581</v>
      </c>
      <c r="G2594" s="14" t="s">
        <v>45</v>
      </c>
      <c r="H2594" s="14" t="s">
        <v>3950</v>
      </c>
      <c r="I2594" s="14" t="s">
        <v>261</v>
      </c>
      <c r="J2594" s="14" t="s">
        <v>317</v>
      </c>
      <c r="K2594" s="14" t="s">
        <v>39</v>
      </c>
      <c r="L2594" s="14">
        <v>174235883</v>
      </c>
      <c r="M2594" s="14">
        <v>153450183</v>
      </c>
      <c r="N2594" s="14">
        <v>20785700</v>
      </c>
      <c r="O2594" s="14">
        <v>312625</v>
      </c>
      <c r="P2594" s="14">
        <v>8496901</v>
      </c>
      <c r="Q2594" s="14">
        <v>4739936</v>
      </c>
      <c r="R2594" s="14">
        <v>784580</v>
      </c>
      <c r="S2594" s="14"/>
      <c r="T2594" s="14">
        <v>7076908</v>
      </c>
      <c r="U2594" s="14"/>
      <c r="V2594" s="14"/>
      <c r="W2594" s="14">
        <v>1463416</v>
      </c>
      <c r="X2594" s="14">
        <v>5828789</v>
      </c>
      <c r="Y2594" s="14"/>
      <c r="Z2594" s="14"/>
      <c r="AA2594" s="14"/>
      <c r="AB2594" s="14"/>
      <c r="AC2594" s="14">
        <v>2711535</v>
      </c>
      <c r="AD2594" s="14">
        <v>1225816</v>
      </c>
      <c r="AE2594" s="14">
        <v>1485719</v>
      </c>
      <c r="AF2594" s="14"/>
      <c r="AG2594" s="14">
        <v>1485719</v>
      </c>
    </row>
    <row r="2595" spans="1:33" hidden="1" x14ac:dyDescent="0.25">
      <c r="A2595" s="14" t="s">
        <v>33</v>
      </c>
      <c r="B2595" s="14" t="s">
        <v>34</v>
      </c>
      <c r="C2595" s="14">
        <v>890208596</v>
      </c>
      <c r="D2595" s="14" t="s">
        <v>2287</v>
      </c>
      <c r="E2595" s="14" t="s">
        <v>1204</v>
      </c>
      <c r="F2595" s="14" t="s">
        <v>3581</v>
      </c>
      <c r="G2595" s="14" t="s">
        <v>45</v>
      </c>
      <c r="H2595" s="14" t="s">
        <v>3950</v>
      </c>
      <c r="I2595" s="14" t="s">
        <v>261</v>
      </c>
      <c r="J2595" s="14" t="s">
        <v>317</v>
      </c>
      <c r="K2595" s="14" t="s">
        <v>40</v>
      </c>
      <c r="L2595" s="14">
        <v>195629986</v>
      </c>
      <c r="M2595" s="14">
        <v>178208615</v>
      </c>
      <c r="N2595" s="14">
        <v>17421371</v>
      </c>
      <c r="O2595" s="14">
        <v>447752</v>
      </c>
      <c r="P2595" s="14">
        <v>8828008</v>
      </c>
      <c r="Q2595" s="14">
        <v>4465452</v>
      </c>
      <c r="R2595" s="14">
        <v>916671</v>
      </c>
      <c r="S2595" s="14"/>
      <c r="T2595" s="14">
        <v>3658992</v>
      </c>
      <c r="U2595" s="14"/>
      <c r="V2595" s="14"/>
      <c r="W2595" s="14">
        <v>2420700</v>
      </c>
      <c r="X2595" s="14">
        <v>5542390</v>
      </c>
      <c r="Y2595" s="14"/>
      <c r="Z2595" s="14"/>
      <c r="AA2595" s="14"/>
      <c r="AB2595" s="14"/>
      <c r="AC2595" s="14">
        <v>537302</v>
      </c>
      <c r="AD2595" s="14">
        <v>201687</v>
      </c>
      <c r="AE2595" s="14">
        <v>335615</v>
      </c>
      <c r="AF2595" s="14"/>
      <c r="AG2595" s="14">
        <v>335615</v>
      </c>
    </row>
    <row r="2596" spans="1:33" hidden="1" x14ac:dyDescent="0.25">
      <c r="A2596" s="14" t="s">
        <v>33</v>
      </c>
      <c r="B2596" s="14" t="s">
        <v>34</v>
      </c>
      <c r="C2596" s="14">
        <v>890208788</v>
      </c>
      <c r="D2596" s="14" t="s">
        <v>2287</v>
      </c>
      <c r="E2596" s="14" t="s">
        <v>3951</v>
      </c>
      <c r="F2596" s="14" t="s">
        <v>223</v>
      </c>
      <c r="G2596" s="14" t="s">
        <v>45</v>
      </c>
      <c r="H2596" s="14" t="s">
        <v>3952</v>
      </c>
      <c r="I2596" s="14" t="s">
        <v>261</v>
      </c>
      <c r="J2596" s="14" t="s">
        <v>262</v>
      </c>
      <c r="K2596" s="14" t="s">
        <v>39</v>
      </c>
      <c r="L2596" s="14">
        <v>851913703</v>
      </c>
      <c r="M2596" s="14">
        <v>571002896</v>
      </c>
      <c r="N2596" s="14">
        <v>280910807</v>
      </c>
      <c r="O2596" s="14">
        <v>6659744</v>
      </c>
      <c r="P2596" s="14">
        <v>185936913</v>
      </c>
      <c r="Q2596" s="14">
        <v>42711414</v>
      </c>
      <c r="R2596" s="14">
        <v>3985907</v>
      </c>
      <c r="S2596" s="14"/>
      <c r="T2596" s="14">
        <v>54936317</v>
      </c>
      <c r="U2596" s="14"/>
      <c r="V2596" s="14"/>
      <c r="W2596" s="14">
        <v>696062</v>
      </c>
      <c r="X2596" s="14">
        <v>23766275</v>
      </c>
      <c r="Y2596" s="14"/>
      <c r="Z2596" s="14"/>
      <c r="AA2596" s="14"/>
      <c r="AB2596" s="14"/>
      <c r="AC2596" s="14">
        <v>31866104</v>
      </c>
      <c r="AD2596" s="14">
        <v>13056141</v>
      </c>
      <c r="AE2596" s="14">
        <v>18809963</v>
      </c>
      <c r="AF2596" s="14"/>
      <c r="AG2596" s="14">
        <v>18809963</v>
      </c>
    </row>
    <row r="2597" spans="1:33" hidden="1" x14ac:dyDescent="0.25">
      <c r="A2597" s="14" t="s">
        <v>33</v>
      </c>
      <c r="B2597" s="14" t="s">
        <v>34</v>
      </c>
      <c r="C2597" s="14">
        <v>890208788</v>
      </c>
      <c r="D2597" s="14" t="s">
        <v>2287</v>
      </c>
      <c r="E2597" s="14" t="s">
        <v>3951</v>
      </c>
      <c r="F2597" s="14" t="s">
        <v>223</v>
      </c>
      <c r="G2597" s="14" t="s">
        <v>45</v>
      </c>
      <c r="H2597" s="14" t="s">
        <v>3952</v>
      </c>
      <c r="I2597" s="14" t="s">
        <v>261</v>
      </c>
      <c r="J2597" s="14" t="s">
        <v>262</v>
      </c>
      <c r="K2597" s="14" t="s">
        <v>40</v>
      </c>
      <c r="L2597" s="14">
        <v>816197496</v>
      </c>
      <c r="M2597" s="14">
        <v>570437374</v>
      </c>
      <c r="N2597" s="14">
        <v>245760122</v>
      </c>
      <c r="O2597" s="14">
        <v>5462737</v>
      </c>
      <c r="P2597" s="14">
        <v>174662084</v>
      </c>
      <c r="Q2597" s="14">
        <v>35310151</v>
      </c>
      <c r="R2597" s="14">
        <v>3640079</v>
      </c>
      <c r="S2597" s="14"/>
      <c r="T2597" s="14">
        <v>37610545</v>
      </c>
      <c r="U2597" s="14"/>
      <c r="V2597" s="14"/>
      <c r="W2597" s="14">
        <v>87645</v>
      </c>
      <c r="X2597" s="14">
        <v>14984114</v>
      </c>
      <c r="Y2597" s="14"/>
      <c r="Z2597" s="14"/>
      <c r="AA2597" s="14"/>
      <c r="AB2597" s="14"/>
      <c r="AC2597" s="14">
        <v>22714076</v>
      </c>
      <c r="AD2597" s="14">
        <v>8692317</v>
      </c>
      <c r="AE2597" s="14">
        <v>14021759</v>
      </c>
      <c r="AF2597" s="14"/>
      <c r="AG2597" s="14">
        <v>14021759</v>
      </c>
    </row>
    <row r="2598" spans="1:33" hidden="1" x14ac:dyDescent="0.25">
      <c r="A2598" s="14" t="s">
        <v>33</v>
      </c>
      <c r="B2598" s="14" t="s">
        <v>34</v>
      </c>
      <c r="C2598" s="14">
        <v>890208890</v>
      </c>
      <c r="D2598" s="14" t="s">
        <v>2287</v>
      </c>
      <c r="E2598" s="14" t="s">
        <v>3953</v>
      </c>
      <c r="F2598" s="14" t="s">
        <v>214</v>
      </c>
      <c r="G2598" s="14" t="s">
        <v>45</v>
      </c>
      <c r="H2598" s="14" t="s">
        <v>3954</v>
      </c>
      <c r="I2598" s="14" t="s">
        <v>261</v>
      </c>
      <c r="J2598" s="14" t="s">
        <v>270</v>
      </c>
      <c r="K2598" s="14" t="s">
        <v>39</v>
      </c>
      <c r="L2598" s="14">
        <v>55585002</v>
      </c>
      <c r="M2598" s="14">
        <v>47274185</v>
      </c>
      <c r="N2598" s="14">
        <v>8310817</v>
      </c>
      <c r="O2598" s="14">
        <v>379247</v>
      </c>
      <c r="P2598" s="14">
        <v>5095778</v>
      </c>
      <c r="Q2598" s="14">
        <v>5570276</v>
      </c>
      <c r="R2598" s="14">
        <v>247692</v>
      </c>
      <c r="S2598" s="14"/>
      <c r="T2598" s="14">
        <v>-2223682</v>
      </c>
      <c r="U2598" s="14"/>
      <c r="V2598" s="14"/>
      <c r="W2598" s="14">
        <v>674775</v>
      </c>
      <c r="X2598" s="14">
        <v>6321192</v>
      </c>
      <c r="Y2598" s="14"/>
      <c r="Z2598" s="14"/>
      <c r="AA2598" s="14"/>
      <c r="AB2598" s="14"/>
      <c r="AC2598" s="14">
        <v>-7870099</v>
      </c>
      <c r="AD2598" s="14">
        <v>-1782618</v>
      </c>
      <c r="AE2598" s="14">
        <v>-6087481</v>
      </c>
      <c r="AF2598" s="14"/>
      <c r="AG2598" s="14">
        <v>-6087481</v>
      </c>
    </row>
    <row r="2599" spans="1:33" hidden="1" x14ac:dyDescent="0.25">
      <c r="A2599" s="14" t="s">
        <v>33</v>
      </c>
      <c r="B2599" s="14" t="s">
        <v>34</v>
      </c>
      <c r="C2599" s="14">
        <v>890208890</v>
      </c>
      <c r="D2599" s="14" t="s">
        <v>2287</v>
      </c>
      <c r="E2599" s="14" t="s">
        <v>3953</v>
      </c>
      <c r="F2599" s="14" t="s">
        <v>214</v>
      </c>
      <c r="G2599" s="14" t="s">
        <v>45</v>
      </c>
      <c r="H2599" s="14" t="s">
        <v>3954</v>
      </c>
      <c r="I2599" s="14" t="s">
        <v>261</v>
      </c>
      <c r="J2599" s="14" t="s">
        <v>270</v>
      </c>
      <c r="K2599" s="14" t="s">
        <v>40</v>
      </c>
      <c r="L2599" s="14">
        <v>80802637</v>
      </c>
      <c r="M2599" s="14">
        <v>67093875</v>
      </c>
      <c r="N2599" s="14">
        <v>13708762</v>
      </c>
      <c r="O2599" s="14">
        <v>1189408</v>
      </c>
      <c r="P2599" s="14">
        <v>4211350</v>
      </c>
      <c r="Q2599" s="14">
        <v>7820058</v>
      </c>
      <c r="R2599" s="14">
        <v>420324</v>
      </c>
      <c r="S2599" s="14"/>
      <c r="T2599" s="14">
        <v>2446438</v>
      </c>
      <c r="U2599" s="14"/>
      <c r="V2599" s="14"/>
      <c r="W2599" s="14">
        <v>574922</v>
      </c>
      <c r="X2599" s="14">
        <v>8005171</v>
      </c>
      <c r="Y2599" s="14"/>
      <c r="Z2599" s="14"/>
      <c r="AA2599" s="14"/>
      <c r="AB2599" s="14"/>
      <c r="AC2599" s="14">
        <v>-4983811</v>
      </c>
      <c r="AD2599" s="14">
        <v>-2363221</v>
      </c>
      <c r="AE2599" s="14">
        <v>-2620590</v>
      </c>
      <c r="AF2599" s="14"/>
      <c r="AG2599" s="14">
        <v>-2620590</v>
      </c>
    </row>
    <row r="2600" spans="1:33" hidden="1" x14ac:dyDescent="0.25">
      <c r="A2600" s="14" t="s">
        <v>33</v>
      </c>
      <c r="B2600" s="14" t="s">
        <v>34</v>
      </c>
      <c r="C2600" s="14">
        <v>890209612</v>
      </c>
      <c r="D2600" s="14" t="s">
        <v>2287</v>
      </c>
      <c r="E2600" s="14" t="s">
        <v>3955</v>
      </c>
      <c r="F2600" s="14" t="s">
        <v>657</v>
      </c>
      <c r="G2600" s="14" t="s">
        <v>36</v>
      </c>
      <c r="H2600" s="14" t="s">
        <v>3956</v>
      </c>
      <c r="I2600" s="14" t="s">
        <v>261</v>
      </c>
      <c r="J2600" s="14" t="s">
        <v>270</v>
      </c>
      <c r="K2600" s="14" t="s">
        <v>39</v>
      </c>
      <c r="L2600" s="14">
        <v>436356386</v>
      </c>
      <c r="M2600" s="14">
        <v>376526084</v>
      </c>
      <c r="N2600" s="14">
        <v>59830302</v>
      </c>
      <c r="O2600" s="14">
        <v>14076096</v>
      </c>
      <c r="P2600" s="14">
        <v>15914780</v>
      </c>
      <c r="Q2600" s="14">
        <v>20313052</v>
      </c>
      <c r="R2600" s="14"/>
      <c r="S2600" s="14"/>
      <c r="T2600" s="14">
        <v>37678566</v>
      </c>
      <c r="U2600" s="14"/>
      <c r="V2600" s="14"/>
      <c r="W2600" s="14">
        <v>8480370</v>
      </c>
      <c r="X2600" s="14">
        <v>22741611</v>
      </c>
      <c r="Y2600" s="14"/>
      <c r="Z2600" s="14"/>
      <c r="AA2600" s="14"/>
      <c r="AB2600" s="14"/>
      <c r="AC2600" s="14">
        <v>23417325</v>
      </c>
      <c r="AD2600" s="14">
        <v>10057812</v>
      </c>
      <c r="AE2600" s="14">
        <v>13359513</v>
      </c>
      <c r="AF2600" s="14"/>
      <c r="AG2600" s="14">
        <v>13359513</v>
      </c>
    </row>
    <row r="2601" spans="1:33" hidden="1" x14ac:dyDescent="0.25">
      <c r="A2601" s="14" t="s">
        <v>33</v>
      </c>
      <c r="B2601" s="14" t="s">
        <v>34</v>
      </c>
      <c r="C2601" s="14">
        <v>890209612</v>
      </c>
      <c r="D2601" s="14" t="s">
        <v>2287</v>
      </c>
      <c r="E2601" s="14" t="s">
        <v>3955</v>
      </c>
      <c r="F2601" s="14" t="s">
        <v>657</v>
      </c>
      <c r="G2601" s="14" t="s">
        <v>36</v>
      </c>
      <c r="H2601" s="14" t="s">
        <v>3956</v>
      </c>
      <c r="I2601" s="14" t="s">
        <v>261</v>
      </c>
      <c r="J2601" s="14" t="s">
        <v>270</v>
      </c>
      <c r="K2601" s="14" t="s">
        <v>40</v>
      </c>
      <c r="L2601" s="14">
        <v>432437235</v>
      </c>
      <c r="M2601" s="14">
        <v>379500881</v>
      </c>
      <c r="N2601" s="14">
        <v>52936354</v>
      </c>
      <c r="O2601" s="14">
        <v>4304485</v>
      </c>
      <c r="P2601" s="14">
        <v>20503213</v>
      </c>
      <c r="Q2601" s="14">
        <v>22852161</v>
      </c>
      <c r="R2601" s="14"/>
      <c r="S2601" s="14"/>
      <c r="T2601" s="14">
        <v>13885465</v>
      </c>
      <c r="U2601" s="14"/>
      <c r="V2601" s="14"/>
      <c r="W2601" s="14"/>
      <c r="X2601" s="14">
        <v>8365923</v>
      </c>
      <c r="Y2601" s="14"/>
      <c r="Z2601" s="14"/>
      <c r="AA2601" s="14"/>
      <c r="AB2601" s="14"/>
      <c r="AC2601" s="14">
        <v>5519542</v>
      </c>
      <c r="AD2601" s="14">
        <v>3238393</v>
      </c>
      <c r="AE2601" s="14">
        <v>2281149</v>
      </c>
      <c r="AF2601" s="14"/>
      <c r="AG2601" s="14">
        <v>2281149</v>
      </c>
    </row>
    <row r="2602" spans="1:33" hidden="1" x14ac:dyDescent="0.25">
      <c r="A2602" s="14" t="s">
        <v>33</v>
      </c>
      <c r="B2602" s="14" t="s">
        <v>34</v>
      </c>
      <c r="C2602" s="14">
        <v>890210493</v>
      </c>
      <c r="D2602" s="14" t="s">
        <v>2287</v>
      </c>
      <c r="E2602" s="14" t="s">
        <v>3957</v>
      </c>
      <c r="F2602" s="14" t="s">
        <v>602</v>
      </c>
      <c r="G2602" s="14" t="s">
        <v>36</v>
      </c>
      <c r="H2602" s="14" t="s">
        <v>3958</v>
      </c>
      <c r="I2602" s="14" t="s">
        <v>261</v>
      </c>
      <c r="J2602" s="14" t="s">
        <v>262</v>
      </c>
      <c r="K2602" s="14" t="s">
        <v>39</v>
      </c>
      <c r="L2602" s="14">
        <v>2633</v>
      </c>
      <c r="M2602" s="14"/>
      <c r="N2602" s="14">
        <v>2633</v>
      </c>
      <c r="O2602" s="14">
        <v>103958</v>
      </c>
      <c r="P2602" s="14"/>
      <c r="Q2602" s="14">
        <v>458361</v>
      </c>
      <c r="R2602" s="14">
        <v>28419</v>
      </c>
      <c r="S2602" s="14">
        <v>-3531364</v>
      </c>
      <c r="T2602" s="14">
        <v>-3911553</v>
      </c>
      <c r="U2602" s="14"/>
      <c r="V2602" s="14"/>
      <c r="W2602" s="14">
        <v>319763</v>
      </c>
      <c r="X2602" s="14">
        <v>10820</v>
      </c>
      <c r="Y2602" s="14"/>
      <c r="Z2602" s="14"/>
      <c r="AA2602" s="14"/>
      <c r="AB2602" s="14"/>
      <c r="AC2602" s="14">
        <v>-3602610</v>
      </c>
      <c r="AD2602" s="14">
        <v>-600070</v>
      </c>
      <c r="AE2602" s="14">
        <v>-3002540</v>
      </c>
      <c r="AF2602" s="14"/>
      <c r="AG2602" s="14">
        <v>-3002540</v>
      </c>
    </row>
    <row r="2603" spans="1:33" hidden="1" x14ac:dyDescent="0.25">
      <c r="A2603" s="14" t="s">
        <v>33</v>
      </c>
      <c r="B2603" s="14" t="s">
        <v>34</v>
      </c>
      <c r="C2603" s="14">
        <v>890210493</v>
      </c>
      <c r="D2603" s="14" t="s">
        <v>2287</v>
      </c>
      <c r="E2603" s="14" t="s">
        <v>3957</v>
      </c>
      <c r="F2603" s="14" t="s">
        <v>602</v>
      </c>
      <c r="G2603" s="14" t="s">
        <v>36</v>
      </c>
      <c r="H2603" s="14" t="s">
        <v>3958</v>
      </c>
      <c r="I2603" s="14" t="s">
        <v>261</v>
      </c>
      <c r="J2603" s="14" t="s">
        <v>262</v>
      </c>
      <c r="K2603" s="14" t="s">
        <v>40</v>
      </c>
      <c r="L2603" s="14">
        <v>1953530</v>
      </c>
      <c r="M2603" s="14"/>
      <c r="N2603" s="14">
        <v>1953530</v>
      </c>
      <c r="O2603" s="14">
        <v>143252</v>
      </c>
      <c r="P2603" s="14"/>
      <c r="Q2603" s="14">
        <v>497710</v>
      </c>
      <c r="R2603" s="14">
        <v>26702</v>
      </c>
      <c r="S2603" s="14"/>
      <c r="T2603" s="14">
        <v>1572370</v>
      </c>
      <c r="U2603" s="14"/>
      <c r="V2603" s="14"/>
      <c r="W2603" s="14">
        <v>87779</v>
      </c>
      <c r="X2603" s="14">
        <v>19396</v>
      </c>
      <c r="Y2603" s="14"/>
      <c r="Z2603" s="14"/>
      <c r="AA2603" s="14"/>
      <c r="AB2603" s="14"/>
      <c r="AC2603" s="14">
        <v>1640753</v>
      </c>
      <c r="AD2603" s="14">
        <v>38244</v>
      </c>
      <c r="AE2603" s="14">
        <v>1602509</v>
      </c>
      <c r="AF2603" s="14"/>
      <c r="AG2603" s="14">
        <v>1602509</v>
      </c>
    </row>
    <row r="2604" spans="1:33" hidden="1" x14ac:dyDescent="0.25">
      <c r="A2604" s="14" t="s">
        <v>33</v>
      </c>
      <c r="B2604" s="14" t="s">
        <v>34</v>
      </c>
      <c r="C2604" s="14">
        <v>890210534</v>
      </c>
      <c r="D2604" s="14" t="s">
        <v>2287</v>
      </c>
      <c r="E2604" s="14" t="s">
        <v>3959</v>
      </c>
      <c r="F2604" s="14" t="s">
        <v>131</v>
      </c>
      <c r="G2604" s="14" t="s">
        <v>45</v>
      </c>
      <c r="H2604" s="14" t="s">
        <v>3960</v>
      </c>
      <c r="I2604" s="14" t="s">
        <v>261</v>
      </c>
      <c r="J2604" s="14" t="s">
        <v>317</v>
      </c>
      <c r="K2604" s="14" t="s">
        <v>39</v>
      </c>
      <c r="L2604" s="14">
        <v>173091336</v>
      </c>
      <c r="M2604" s="14">
        <v>107338413</v>
      </c>
      <c r="N2604" s="14">
        <v>65752923</v>
      </c>
      <c r="O2604" s="14">
        <v>6170622</v>
      </c>
      <c r="P2604" s="14">
        <v>29468591</v>
      </c>
      <c r="Q2604" s="14">
        <v>13654982</v>
      </c>
      <c r="R2604" s="14">
        <v>423177</v>
      </c>
      <c r="S2604" s="14"/>
      <c r="T2604" s="14">
        <v>28376795</v>
      </c>
      <c r="U2604" s="14"/>
      <c r="V2604" s="14"/>
      <c r="W2604" s="14"/>
      <c r="X2604" s="14">
        <v>12858427</v>
      </c>
      <c r="Y2604" s="14"/>
      <c r="Z2604" s="14"/>
      <c r="AA2604" s="14"/>
      <c r="AB2604" s="14"/>
      <c r="AC2604" s="14">
        <v>15518368</v>
      </c>
      <c r="AD2604" s="14">
        <v>6080812</v>
      </c>
      <c r="AE2604" s="14">
        <v>9437556</v>
      </c>
      <c r="AF2604" s="14"/>
      <c r="AG2604" s="14">
        <v>9437556</v>
      </c>
    </row>
    <row r="2605" spans="1:33" hidden="1" x14ac:dyDescent="0.25">
      <c r="A2605" s="14" t="s">
        <v>33</v>
      </c>
      <c r="B2605" s="14" t="s">
        <v>34</v>
      </c>
      <c r="C2605" s="14">
        <v>890210534</v>
      </c>
      <c r="D2605" s="14" t="s">
        <v>2287</v>
      </c>
      <c r="E2605" s="14" t="s">
        <v>3959</v>
      </c>
      <c r="F2605" s="14" t="s">
        <v>131</v>
      </c>
      <c r="G2605" s="14" t="s">
        <v>45</v>
      </c>
      <c r="H2605" s="14" t="s">
        <v>3960</v>
      </c>
      <c r="I2605" s="14" t="s">
        <v>261</v>
      </c>
      <c r="J2605" s="14" t="s">
        <v>317</v>
      </c>
      <c r="K2605" s="14" t="s">
        <v>40</v>
      </c>
      <c r="L2605" s="14">
        <v>125298933</v>
      </c>
      <c r="M2605" s="14">
        <v>74778435</v>
      </c>
      <c r="N2605" s="14">
        <v>50520498</v>
      </c>
      <c r="O2605" s="14">
        <v>18273112</v>
      </c>
      <c r="P2605" s="14">
        <v>21560648</v>
      </c>
      <c r="Q2605" s="14">
        <v>10919411</v>
      </c>
      <c r="R2605" s="14">
        <v>8560581</v>
      </c>
      <c r="S2605" s="14"/>
      <c r="T2605" s="14">
        <v>27752970</v>
      </c>
      <c r="U2605" s="14"/>
      <c r="V2605" s="14"/>
      <c r="W2605" s="14"/>
      <c r="X2605" s="14">
        <v>6619045</v>
      </c>
      <c r="Y2605" s="14"/>
      <c r="Z2605" s="14"/>
      <c r="AA2605" s="14"/>
      <c r="AB2605" s="14"/>
      <c r="AC2605" s="14">
        <v>21133925</v>
      </c>
      <c r="AD2605" s="14">
        <v>7126961</v>
      </c>
      <c r="AE2605" s="14">
        <v>14006964</v>
      </c>
      <c r="AF2605" s="14"/>
      <c r="AG2605" s="14">
        <v>14006964</v>
      </c>
    </row>
    <row r="2606" spans="1:33" hidden="1" x14ac:dyDescent="0.25">
      <c r="A2606" s="14" t="s">
        <v>33</v>
      </c>
      <c r="B2606" s="14" t="s">
        <v>34</v>
      </c>
      <c r="C2606" s="14">
        <v>890211495</v>
      </c>
      <c r="D2606" s="14" t="s">
        <v>2287</v>
      </c>
      <c r="E2606" s="14" t="s">
        <v>3961</v>
      </c>
      <c r="F2606" s="14" t="s">
        <v>152</v>
      </c>
      <c r="G2606" s="14" t="s">
        <v>36</v>
      </c>
      <c r="H2606" s="14" t="s">
        <v>1205</v>
      </c>
      <c r="I2606" s="14" t="s">
        <v>261</v>
      </c>
      <c r="J2606" s="14" t="s">
        <v>270</v>
      </c>
      <c r="K2606" s="14" t="s">
        <v>39</v>
      </c>
      <c r="L2606" s="14">
        <v>3099053</v>
      </c>
      <c r="M2606" s="14"/>
      <c r="N2606" s="14">
        <v>3099053</v>
      </c>
      <c r="O2606" s="14"/>
      <c r="P2606" s="14"/>
      <c r="Q2606" s="14">
        <v>562887</v>
      </c>
      <c r="R2606" s="14">
        <v>90788</v>
      </c>
      <c r="S2606" s="14"/>
      <c r="T2606" s="14">
        <v>2445378</v>
      </c>
      <c r="U2606" s="14"/>
      <c r="V2606" s="14"/>
      <c r="W2606" s="14">
        <v>250604</v>
      </c>
      <c r="X2606" s="14">
        <v>205</v>
      </c>
      <c r="Y2606" s="14"/>
      <c r="Z2606" s="14"/>
      <c r="AA2606" s="14"/>
      <c r="AB2606" s="14"/>
      <c r="AC2606" s="14">
        <v>2695777</v>
      </c>
      <c r="AD2606" s="14">
        <v>1012659</v>
      </c>
      <c r="AE2606" s="14">
        <v>1683118</v>
      </c>
      <c r="AF2606" s="14"/>
      <c r="AG2606" s="14">
        <v>1683118</v>
      </c>
    </row>
    <row r="2607" spans="1:33" hidden="1" x14ac:dyDescent="0.25">
      <c r="A2607" s="14" t="s">
        <v>33</v>
      </c>
      <c r="B2607" s="14" t="s">
        <v>34</v>
      </c>
      <c r="C2607" s="14">
        <v>890211495</v>
      </c>
      <c r="D2607" s="14" t="s">
        <v>2287</v>
      </c>
      <c r="E2607" s="14" t="s">
        <v>3961</v>
      </c>
      <c r="F2607" s="14" t="s">
        <v>152</v>
      </c>
      <c r="G2607" s="14" t="s">
        <v>36</v>
      </c>
      <c r="H2607" s="14" t="s">
        <v>1205</v>
      </c>
      <c r="I2607" s="14" t="s">
        <v>261</v>
      </c>
      <c r="J2607" s="14" t="s">
        <v>270</v>
      </c>
      <c r="K2607" s="14" t="s">
        <v>40</v>
      </c>
      <c r="L2607" s="14">
        <v>2354969</v>
      </c>
      <c r="M2607" s="14"/>
      <c r="N2607" s="14">
        <v>2354969</v>
      </c>
      <c r="O2607" s="14"/>
      <c r="P2607" s="14"/>
      <c r="Q2607" s="14">
        <v>692261</v>
      </c>
      <c r="R2607" s="14">
        <v>40745</v>
      </c>
      <c r="S2607" s="14"/>
      <c r="T2607" s="14">
        <v>1621963</v>
      </c>
      <c r="U2607" s="14"/>
      <c r="V2607" s="14"/>
      <c r="W2607" s="14">
        <v>118880</v>
      </c>
      <c r="X2607" s="14">
        <v>133</v>
      </c>
      <c r="Y2607" s="14"/>
      <c r="Z2607" s="14"/>
      <c r="AA2607" s="14"/>
      <c r="AB2607" s="14"/>
      <c r="AC2607" s="14">
        <v>1740710</v>
      </c>
      <c r="AD2607" s="14">
        <v>661307</v>
      </c>
      <c r="AE2607" s="14">
        <v>1079403</v>
      </c>
      <c r="AF2607" s="14"/>
      <c r="AG2607" s="14">
        <v>1079403</v>
      </c>
    </row>
    <row r="2608" spans="1:33" hidden="1" x14ac:dyDescent="0.25">
      <c r="A2608" s="14" t="s">
        <v>33</v>
      </c>
      <c r="B2608" s="14" t="s">
        <v>34</v>
      </c>
      <c r="C2608" s="14">
        <v>890211562</v>
      </c>
      <c r="D2608" s="14" t="s">
        <v>2287</v>
      </c>
      <c r="E2608" s="14" t="s">
        <v>3962</v>
      </c>
      <c r="F2608" s="14" t="s">
        <v>66</v>
      </c>
      <c r="G2608" s="14" t="s">
        <v>36</v>
      </c>
      <c r="H2608" s="14" t="s">
        <v>1206</v>
      </c>
      <c r="I2608" s="14" t="s">
        <v>261</v>
      </c>
      <c r="J2608" s="14" t="s">
        <v>317</v>
      </c>
      <c r="K2608" s="14" t="s">
        <v>39</v>
      </c>
      <c r="L2608" s="14">
        <v>60827436</v>
      </c>
      <c r="M2608" s="14">
        <v>41367287</v>
      </c>
      <c r="N2608" s="14">
        <v>19460149</v>
      </c>
      <c r="O2608" s="14">
        <v>67564</v>
      </c>
      <c r="P2608" s="14">
        <v>5142315</v>
      </c>
      <c r="Q2608" s="14">
        <v>4051849</v>
      </c>
      <c r="R2608" s="14">
        <v>134591</v>
      </c>
      <c r="S2608" s="14"/>
      <c r="T2608" s="14">
        <v>10198958</v>
      </c>
      <c r="U2608" s="14"/>
      <c r="V2608" s="14"/>
      <c r="W2608" s="14">
        <v>2548756</v>
      </c>
      <c r="X2608" s="14">
        <v>3083319</v>
      </c>
      <c r="Y2608" s="14"/>
      <c r="Z2608" s="14"/>
      <c r="AA2608" s="14"/>
      <c r="AB2608" s="14"/>
      <c r="AC2608" s="14">
        <v>9664395</v>
      </c>
      <c r="AD2608" s="14">
        <v>3418803</v>
      </c>
      <c r="AE2608" s="14">
        <v>6245592</v>
      </c>
      <c r="AF2608" s="14"/>
      <c r="AG2608" s="14">
        <v>6245592</v>
      </c>
    </row>
    <row r="2609" spans="1:33" hidden="1" x14ac:dyDescent="0.25">
      <c r="A2609" s="14" t="s">
        <v>33</v>
      </c>
      <c r="B2609" s="14" t="s">
        <v>34</v>
      </c>
      <c r="C2609" s="14">
        <v>890211562</v>
      </c>
      <c r="D2609" s="14" t="s">
        <v>2287</v>
      </c>
      <c r="E2609" s="14" t="s">
        <v>3962</v>
      </c>
      <c r="F2609" s="14" t="s">
        <v>66</v>
      </c>
      <c r="G2609" s="14" t="s">
        <v>36</v>
      </c>
      <c r="H2609" s="14" t="s">
        <v>1206</v>
      </c>
      <c r="I2609" s="14" t="s">
        <v>261</v>
      </c>
      <c r="J2609" s="14" t="s">
        <v>317</v>
      </c>
      <c r="K2609" s="14" t="s">
        <v>40</v>
      </c>
      <c r="L2609" s="14">
        <v>64094045</v>
      </c>
      <c r="M2609" s="14">
        <v>46549616</v>
      </c>
      <c r="N2609" s="14">
        <v>17544429</v>
      </c>
      <c r="O2609" s="14">
        <v>108777</v>
      </c>
      <c r="P2609" s="14">
        <v>5324032</v>
      </c>
      <c r="Q2609" s="14">
        <v>3415322</v>
      </c>
      <c r="R2609" s="14">
        <v>85549</v>
      </c>
      <c r="S2609" s="14"/>
      <c r="T2609" s="14">
        <v>8828303</v>
      </c>
      <c r="U2609" s="14"/>
      <c r="V2609" s="14"/>
      <c r="W2609" s="14">
        <v>2811526</v>
      </c>
      <c r="X2609" s="14">
        <v>2829498</v>
      </c>
      <c r="Y2609" s="14"/>
      <c r="Z2609" s="14"/>
      <c r="AA2609" s="14"/>
      <c r="AB2609" s="14"/>
      <c r="AC2609" s="14">
        <v>8810331</v>
      </c>
      <c r="AD2609" s="14">
        <v>2983340</v>
      </c>
      <c r="AE2609" s="14">
        <v>5826991</v>
      </c>
      <c r="AF2609" s="14"/>
      <c r="AG2609" s="14">
        <v>5826991</v>
      </c>
    </row>
    <row r="2610" spans="1:33" hidden="1" x14ac:dyDescent="0.25">
      <c r="A2610" s="14" t="s">
        <v>33</v>
      </c>
      <c r="B2610" s="14" t="s">
        <v>34</v>
      </c>
      <c r="C2610" s="14">
        <v>890211777</v>
      </c>
      <c r="D2610" s="14" t="s">
        <v>2287</v>
      </c>
      <c r="E2610" s="14" t="s">
        <v>3963</v>
      </c>
      <c r="F2610" s="14" t="s">
        <v>197</v>
      </c>
      <c r="G2610" s="14" t="s">
        <v>45</v>
      </c>
      <c r="H2610" s="14" t="s">
        <v>1205</v>
      </c>
      <c r="I2610" s="14" t="s">
        <v>261</v>
      </c>
      <c r="J2610" s="14" t="s">
        <v>270</v>
      </c>
      <c r="K2610" s="14" t="s">
        <v>39</v>
      </c>
      <c r="L2610" s="14">
        <v>391901997</v>
      </c>
      <c r="M2610" s="14">
        <v>260758130</v>
      </c>
      <c r="N2610" s="14">
        <v>131143867</v>
      </c>
      <c r="O2610" s="14"/>
      <c r="P2610" s="14">
        <v>6830971</v>
      </c>
      <c r="Q2610" s="14">
        <v>21771794</v>
      </c>
      <c r="R2610" s="14">
        <v>11020881</v>
      </c>
      <c r="S2610" s="14"/>
      <c r="T2610" s="14">
        <v>91520221</v>
      </c>
      <c r="U2610" s="14"/>
      <c r="V2610" s="14"/>
      <c r="W2610" s="14">
        <v>6264919</v>
      </c>
      <c r="X2610" s="14">
        <v>27022090</v>
      </c>
      <c r="Y2610" s="14">
        <v>335299</v>
      </c>
      <c r="Z2610" s="14"/>
      <c r="AA2610" s="14"/>
      <c r="AB2610" s="14"/>
      <c r="AC2610" s="14">
        <v>70427751</v>
      </c>
      <c r="AD2610" s="14">
        <v>4979283</v>
      </c>
      <c r="AE2610" s="14">
        <v>65448468</v>
      </c>
      <c r="AF2610" s="14"/>
      <c r="AG2610" s="14">
        <v>65448468</v>
      </c>
    </row>
    <row r="2611" spans="1:33" hidden="1" x14ac:dyDescent="0.25">
      <c r="A2611" s="14" t="s">
        <v>33</v>
      </c>
      <c r="B2611" s="14" t="s">
        <v>34</v>
      </c>
      <c r="C2611" s="14">
        <v>890211777</v>
      </c>
      <c r="D2611" s="14" t="s">
        <v>2287</v>
      </c>
      <c r="E2611" s="14" t="s">
        <v>3963</v>
      </c>
      <c r="F2611" s="14" t="s">
        <v>197</v>
      </c>
      <c r="G2611" s="14" t="s">
        <v>45</v>
      </c>
      <c r="H2611" s="14" t="s">
        <v>1205</v>
      </c>
      <c r="I2611" s="14" t="s">
        <v>261</v>
      </c>
      <c r="J2611" s="14" t="s">
        <v>270</v>
      </c>
      <c r="K2611" s="14" t="s">
        <v>40</v>
      </c>
      <c r="L2611" s="14">
        <v>388348533</v>
      </c>
      <c r="M2611" s="14">
        <v>247044435</v>
      </c>
      <c r="N2611" s="14">
        <v>141304098</v>
      </c>
      <c r="O2611" s="14"/>
      <c r="P2611" s="14">
        <v>9619983</v>
      </c>
      <c r="Q2611" s="14">
        <v>11937913</v>
      </c>
      <c r="R2611" s="14">
        <v>9861803</v>
      </c>
      <c r="S2611" s="14"/>
      <c r="T2611" s="14">
        <v>109884399</v>
      </c>
      <c r="U2611" s="14"/>
      <c r="V2611" s="14"/>
      <c r="W2611" s="14">
        <v>4397518</v>
      </c>
      <c r="X2611" s="14">
        <v>16449717</v>
      </c>
      <c r="Y2611" s="14">
        <v>-2682301</v>
      </c>
      <c r="Z2611" s="14"/>
      <c r="AA2611" s="14"/>
      <c r="AB2611" s="14"/>
      <c r="AC2611" s="14">
        <v>100514501</v>
      </c>
      <c r="AD2611" s="14">
        <v>62440428</v>
      </c>
      <c r="AE2611" s="14">
        <v>38074073</v>
      </c>
      <c r="AF2611" s="14"/>
      <c r="AG2611" s="14">
        <v>38074073</v>
      </c>
    </row>
    <row r="2612" spans="1:33" hidden="1" x14ac:dyDescent="0.25">
      <c r="A2612" s="14" t="s">
        <v>33</v>
      </c>
      <c r="B2612" s="14" t="s">
        <v>34</v>
      </c>
      <c r="C2612" s="14">
        <v>890212673</v>
      </c>
      <c r="D2612" s="14" t="s">
        <v>2287</v>
      </c>
      <c r="E2612" s="14" t="s">
        <v>1207</v>
      </c>
      <c r="F2612" s="14" t="s">
        <v>104</v>
      </c>
      <c r="G2612" s="14" t="s">
        <v>45</v>
      </c>
      <c r="H2612" s="14" t="s">
        <v>3964</v>
      </c>
      <c r="I2612" s="14" t="s">
        <v>261</v>
      </c>
      <c r="J2612" s="14" t="s">
        <v>317</v>
      </c>
      <c r="K2612" s="14" t="s">
        <v>39</v>
      </c>
      <c r="L2612" s="14">
        <v>216965951</v>
      </c>
      <c r="M2612" s="14">
        <v>172941117</v>
      </c>
      <c r="N2612" s="14">
        <v>44024834</v>
      </c>
      <c r="O2612" s="14">
        <v>2814640</v>
      </c>
      <c r="P2612" s="14">
        <v>7161968</v>
      </c>
      <c r="Q2612" s="14">
        <v>5954543</v>
      </c>
      <c r="R2612" s="14">
        <v>2772371</v>
      </c>
      <c r="S2612" s="14"/>
      <c r="T2612" s="14">
        <v>30950592</v>
      </c>
      <c r="U2612" s="14"/>
      <c r="V2612" s="14"/>
      <c r="W2612" s="14">
        <v>8196517</v>
      </c>
      <c r="X2612" s="14">
        <v>12462755</v>
      </c>
      <c r="Y2612" s="14"/>
      <c r="Z2612" s="14"/>
      <c r="AA2612" s="14"/>
      <c r="AB2612" s="14"/>
      <c r="AC2612" s="14">
        <v>26684354</v>
      </c>
      <c r="AD2612" s="14">
        <v>9235420</v>
      </c>
      <c r="AE2612" s="14">
        <v>17448934</v>
      </c>
      <c r="AF2612" s="14"/>
      <c r="AG2612" s="14">
        <v>17448934</v>
      </c>
    </row>
    <row r="2613" spans="1:33" hidden="1" x14ac:dyDescent="0.25">
      <c r="A2613" s="14" t="s">
        <v>33</v>
      </c>
      <c r="B2613" s="14" t="s">
        <v>34</v>
      </c>
      <c r="C2613" s="14">
        <v>890212673</v>
      </c>
      <c r="D2613" s="14" t="s">
        <v>2287</v>
      </c>
      <c r="E2613" s="14" t="s">
        <v>1207</v>
      </c>
      <c r="F2613" s="14" t="s">
        <v>104</v>
      </c>
      <c r="G2613" s="14" t="s">
        <v>45</v>
      </c>
      <c r="H2613" s="14" t="s">
        <v>3964</v>
      </c>
      <c r="I2613" s="14" t="s">
        <v>261</v>
      </c>
      <c r="J2613" s="14" t="s">
        <v>317</v>
      </c>
      <c r="K2613" s="14" t="s">
        <v>40</v>
      </c>
      <c r="L2613" s="14">
        <v>184556929</v>
      </c>
      <c r="M2613" s="14">
        <v>159481524</v>
      </c>
      <c r="N2613" s="14">
        <v>25075405</v>
      </c>
      <c r="O2613" s="14">
        <v>3720147</v>
      </c>
      <c r="P2613" s="14">
        <v>5097988</v>
      </c>
      <c r="Q2613" s="14">
        <v>3425485</v>
      </c>
      <c r="R2613" s="14">
        <v>4049570</v>
      </c>
      <c r="S2613" s="14"/>
      <c r="T2613" s="14">
        <v>16222509</v>
      </c>
      <c r="U2613" s="14"/>
      <c r="V2613" s="14"/>
      <c r="W2613" s="14">
        <v>2968795</v>
      </c>
      <c r="X2613" s="14">
        <v>7720573</v>
      </c>
      <c r="Y2613" s="14"/>
      <c r="Z2613" s="14"/>
      <c r="AA2613" s="14"/>
      <c r="AB2613" s="14"/>
      <c r="AC2613" s="14">
        <v>11470731</v>
      </c>
      <c r="AD2613" s="14">
        <v>4096499</v>
      </c>
      <c r="AE2613" s="14">
        <v>7374232</v>
      </c>
      <c r="AF2613" s="14"/>
      <c r="AG2613" s="14">
        <v>7374232</v>
      </c>
    </row>
    <row r="2614" spans="1:33" hidden="1" x14ac:dyDescent="0.25">
      <c r="A2614" s="14" t="s">
        <v>33</v>
      </c>
      <c r="B2614" s="14" t="s">
        <v>34</v>
      </c>
      <c r="C2614" s="14">
        <v>890213074</v>
      </c>
      <c r="D2614" s="14" t="s">
        <v>2287</v>
      </c>
      <c r="E2614" s="14" t="s">
        <v>3965</v>
      </c>
      <c r="F2614" s="14" t="s">
        <v>507</v>
      </c>
      <c r="G2614" s="14" t="s">
        <v>45</v>
      </c>
      <c r="H2614" s="14" t="s">
        <v>3966</v>
      </c>
      <c r="I2614" s="14" t="s">
        <v>261</v>
      </c>
      <c r="J2614" s="14" t="s">
        <v>270</v>
      </c>
      <c r="K2614" s="14" t="s">
        <v>39</v>
      </c>
      <c r="L2614" s="14">
        <v>87191195</v>
      </c>
      <c r="M2614" s="14">
        <v>72726796</v>
      </c>
      <c r="N2614" s="14">
        <v>14464399</v>
      </c>
      <c r="O2614" s="14">
        <v>830508</v>
      </c>
      <c r="P2614" s="14">
        <v>5000</v>
      </c>
      <c r="Q2614" s="14">
        <v>10968938</v>
      </c>
      <c r="R2614" s="14">
        <v>986732</v>
      </c>
      <c r="S2614" s="14"/>
      <c r="T2614" s="14">
        <v>3334237</v>
      </c>
      <c r="U2614" s="14"/>
      <c r="V2614" s="14"/>
      <c r="W2614" s="14">
        <v>688349</v>
      </c>
      <c r="X2614" s="14">
        <v>616978</v>
      </c>
      <c r="Y2614" s="14"/>
      <c r="Z2614" s="14"/>
      <c r="AA2614" s="14"/>
      <c r="AB2614" s="14"/>
      <c r="AC2614" s="14">
        <v>3405608</v>
      </c>
      <c r="AD2614" s="14">
        <v>1434401</v>
      </c>
      <c r="AE2614" s="14">
        <v>1971207</v>
      </c>
      <c r="AF2614" s="14"/>
      <c r="AG2614" s="14">
        <v>1971207</v>
      </c>
    </row>
    <row r="2615" spans="1:33" hidden="1" x14ac:dyDescent="0.25">
      <c r="A2615" s="14" t="s">
        <v>33</v>
      </c>
      <c r="B2615" s="14" t="s">
        <v>34</v>
      </c>
      <c r="C2615" s="14">
        <v>890213074</v>
      </c>
      <c r="D2615" s="14" t="s">
        <v>2287</v>
      </c>
      <c r="E2615" s="14" t="s">
        <v>3965</v>
      </c>
      <c r="F2615" s="14" t="s">
        <v>507</v>
      </c>
      <c r="G2615" s="14" t="s">
        <v>45</v>
      </c>
      <c r="H2615" s="14" t="s">
        <v>3966</v>
      </c>
      <c r="I2615" s="14" t="s">
        <v>261</v>
      </c>
      <c r="J2615" s="14" t="s">
        <v>270</v>
      </c>
      <c r="K2615" s="14" t="s">
        <v>40</v>
      </c>
      <c r="L2615" s="14">
        <v>79138939</v>
      </c>
      <c r="M2615" s="14">
        <v>64538110</v>
      </c>
      <c r="N2615" s="14">
        <v>14600829</v>
      </c>
      <c r="O2615" s="14">
        <v>938485</v>
      </c>
      <c r="P2615" s="14"/>
      <c r="Q2615" s="14">
        <v>10287820</v>
      </c>
      <c r="R2615" s="14">
        <v>1095314</v>
      </c>
      <c r="S2615" s="14"/>
      <c r="T2615" s="14">
        <v>4156180</v>
      </c>
      <c r="U2615" s="14"/>
      <c r="V2615" s="14"/>
      <c r="W2615" s="14">
        <v>98465</v>
      </c>
      <c r="X2615" s="14">
        <v>418254</v>
      </c>
      <c r="Y2615" s="14"/>
      <c r="Z2615" s="14"/>
      <c r="AA2615" s="14"/>
      <c r="AB2615" s="14"/>
      <c r="AC2615" s="14">
        <v>3836391</v>
      </c>
      <c r="AD2615" s="14">
        <v>1503588</v>
      </c>
      <c r="AE2615" s="14">
        <v>2332803</v>
      </c>
      <c r="AF2615" s="14"/>
      <c r="AG2615" s="14">
        <v>2332803</v>
      </c>
    </row>
    <row r="2616" spans="1:33" hidden="1" x14ac:dyDescent="0.25">
      <c r="A2616" s="14" t="s">
        <v>33</v>
      </c>
      <c r="B2616" s="14" t="s">
        <v>34</v>
      </c>
      <c r="C2616" s="14">
        <v>890213122</v>
      </c>
      <c r="D2616" s="14" t="s">
        <v>2287</v>
      </c>
      <c r="E2616" s="14" t="s">
        <v>3967</v>
      </c>
      <c r="F2616" s="14" t="s">
        <v>197</v>
      </c>
      <c r="G2616" s="14" t="s">
        <v>45</v>
      </c>
      <c r="H2616" s="14" t="s">
        <v>3968</v>
      </c>
      <c r="I2616" s="14" t="s">
        <v>261</v>
      </c>
      <c r="J2616" s="14" t="s">
        <v>270</v>
      </c>
      <c r="K2616" s="14" t="s">
        <v>39</v>
      </c>
      <c r="L2616" s="14">
        <v>185000</v>
      </c>
      <c r="M2616" s="14">
        <v>156160</v>
      </c>
      <c r="N2616" s="14">
        <v>28840</v>
      </c>
      <c r="O2616" s="14">
        <v>0</v>
      </c>
      <c r="P2616" s="14"/>
      <c r="Q2616" s="14">
        <v>27001</v>
      </c>
      <c r="R2616" s="14">
        <v>3449</v>
      </c>
      <c r="S2616" s="14"/>
      <c r="T2616" s="14">
        <v>-1610</v>
      </c>
      <c r="U2616" s="14"/>
      <c r="V2616" s="14"/>
      <c r="W2616" s="14">
        <v>74493</v>
      </c>
      <c r="X2616" s="14">
        <v>56376</v>
      </c>
      <c r="Y2616" s="14"/>
      <c r="Z2616" s="14"/>
      <c r="AA2616" s="14"/>
      <c r="AB2616" s="14"/>
      <c r="AC2616" s="14">
        <v>16507</v>
      </c>
      <c r="AD2616" s="14">
        <v>2349</v>
      </c>
      <c r="AE2616" s="14">
        <v>14158</v>
      </c>
      <c r="AF2616" s="14">
        <v>0</v>
      </c>
      <c r="AG2616" s="14">
        <v>14158</v>
      </c>
    </row>
    <row r="2617" spans="1:33" hidden="1" x14ac:dyDescent="0.25">
      <c r="A2617" s="14" t="s">
        <v>33</v>
      </c>
      <c r="B2617" s="14" t="s">
        <v>34</v>
      </c>
      <c r="C2617" s="14">
        <v>890213122</v>
      </c>
      <c r="D2617" s="14" t="s">
        <v>2287</v>
      </c>
      <c r="E2617" s="14" t="s">
        <v>3967</v>
      </c>
      <c r="F2617" s="14" t="s">
        <v>197</v>
      </c>
      <c r="G2617" s="14" t="s">
        <v>45</v>
      </c>
      <c r="H2617" s="14" t="s">
        <v>3968</v>
      </c>
      <c r="I2617" s="14" t="s">
        <v>261</v>
      </c>
      <c r="J2617" s="14" t="s">
        <v>270</v>
      </c>
      <c r="K2617" s="14" t="s">
        <v>40</v>
      </c>
      <c r="L2617" s="14">
        <v>185000</v>
      </c>
      <c r="M2617" s="14">
        <v>170500</v>
      </c>
      <c r="N2617" s="14">
        <v>14500</v>
      </c>
      <c r="O2617" s="14">
        <v>6</v>
      </c>
      <c r="P2617" s="14"/>
      <c r="Q2617" s="14">
        <v>23287</v>
      </c>
      <c r="R2617" s="14">
        <v>1588</v>
      </c>
      <c r="S2617" s="14"/>
      <c r="T2617" s="14">
        <v>-10369</v>
      </c>
      <c r="U2617" s="14"/>
      <c r="V2617" s="14"/>
      <c r="W2617" s="14">
        <v>26122</v>
      </c>
      <c r="X2617" s="14">
        <v>2579</v>
      </c>
      <c r="Y2617" s="14"/>
      <c r="Z2617" s="14"/>
      <c r="AA2617" s="14"/>
      <c r="AB2617" s="14"/>
      <c r="AC2617" s="14">
        <v>13174</v>
      </c>
      <c r="AD2617" s="14">
        <v>4833</v>
      </c>
      <c r="AE2617" s="14">
        <v>8341</v>
      </c>
      <c r="AF2617" s="14">
        <v>0</v>
      </c>
      <c r="AG2617" s="14">
        <v>8341</v>
      </c>
    </row>
    <row r="2618" spans="1:33" hidden="1" x14ac:dyDescent="0.25">
      <c r="A2618" s="14" t="s">
        <v>33</v>
      </c>
      <c r="B2618" s="14" t="s">
        <v>34</v>
      </c>
      <c r="C2618" s="14">
        <v>890300012</v>
      </c>
      <c r="D2618" s="14" t="s">
        <v>2287</v>
      </c>
      <c r="E2618" s="14" t="s">
        <v>3969</v>
      </c>
      <c r="F2618" s="14" t="s">
        <v>234</v>
      </c>
      <c r="G2618" s="14" t="s">
        <v>45</v>
      </c>
      <c r="H2618" s="14" t="s">
        <v>1208</v>
      </c>
      <c r="I2618" s="14" t="s">
        <v>57</v>
      </c>
      <c r="J2618" s="14" t="s">
        <v>83</v>
      </c>
      <c r="K2618" s="14" t="s">
        <v>39</v>
      </c>
      <c r="L2618" s="14">
        <v>78701461</v>
      </c>
      <c r="M2618" s="14">
        <v>62815019</v>
      </c>
      <c r="N2618" s="14">
        <v>15886442</v>
      </c>
      <c r="O2618" s="14">
        <v>371566</v>
      </c>
      <c r="P2618" s="14">
        <v>5530524</v>
      </c>
      <c r="Q2618" s="14">
        <v>5810361</v>
      </c>
      <c r="R2618" s="14"/>
      <c r="S2618" s="14"/>
      <c r="T2618" s="14">
        <v>4917123</v>
      </c>
      <c r="U2618" s="14"/>
      <c r="V2618" s="14"/>
      <c r="W2618" s="14">
        <v>14949585</v>
      </c>
      <c r="X2618" s="14">
        <v>590028</v>
      </c>
      <c r="Y2618" s="14"/>
      <c r="Z2618" s="14"/>
      <c r="AA2618" s="14"/>
      <c r="AB2618" s="14"/>
      <c r="AC2618" s="14">
        <v>19276680</v>
      </c>
      <c r="AD2618" s="14">
        <v>6879629</v>
      </c>
      <c r="AE2618" s="14">
        <v>12397051</v>
      </c>
      <c r="AF2618" s="14"/>
      <c r="AG2618" s="14">
        <v>12397051</v>
      </c>
    </row>
    <row r="2619" spans="1:33" hidden="1" x14ac:dyDescent="0.25">
      <c r="A2619" s="14" t="s">
        <v>33</v>
      </c>
      <c r="B2619" s="14" t="s">
        <v>34</v>
      </c>
      <c r="C2619" s="14">
        <v>890300012</v>
      </c>
      <c r="D2619" s="14" t="s">
        <v>2287</v>
      </c>
      <c r="E2619" s="14" t="s">
        <v>3969</v>
      </c>
      <c r="F2619" s="14" t="s">
        <v>234</v>
      </c>
      <c r="G2619" s="14" t="s">
        <v>45</v>
      </c>
      <c r="H2619" s="14" t="s">
        <v>1208</v>
      </c>
      <c r="I2619" s="14" t="s">
        <v>57</v>
      </c>
      <c r="J2619" s="14" t="s">
        <v>83</v>
      </c>
      <c r="K2619" s="14" t="s">
        <v>40</v>
      </c>
      <c r="L2619" s="14">
        <v>75136807</v>
      </c>
      <c r="M2619" s="14">
        <v>49577708</v>
      </c>
      <c r="N2619" s="14">
        <v>25559099</v>
      </c>
      <c r="O2619" s="14">
        <v>531411</v>
      </c>
      <c r="P2619" s="14">
        <v>6280856</v>
      </c>
      <c r="Q2619" s="14">
        <v>8047281</v>
      </c>
      <c r="R2619" s="14"/>
      <c r="S2619" s="14"/>
      <c r="T2619" s="14">
        <v>11762373</v>
      </c>
      <c r="U2619" s="14"/>
      <c r="V2619" s="14"/>
      <c r="W2619" s="14"/>
      <c r="X2619" s="14">
        <v>11675523</v>
      </c>
      <c r="Y2619" s="14"/>
      <c r="Z2619" s="14"/>
      <c r="AA2619" s="14"/>
      <c r="AB2619" s="14"/>
      <c r="AC2619" s="14">
        <v>86850</v>
      </c>
      <c r="AD2619" s="14">
        <v>828565</v>
      </c>
      <c r="AE2619" s="14">
        <v>-741715</v>
      </c>
      <c r="AF2619" s="14"/>
      <c r="AG2619" s="14">
        <v>-741715</v>
      </c>
    </row>
    <row r="2620" spans="1:33" hidden="1" x14ac:dyDescent="0.25">
      <c r="A2620" s="14" t="s">
        <v>33</v>
      </c>
      <c r="B2620" s="14" t="s">
        <v>34</v>
      </c>
      <c r="C2620" s="14">
        <v>890300225</v>
      </c>
      <c r="D2620" s="14" t="s">
        <v>2287</v>
      </c>
      <c r="E2620" s="14" t="s">
        <v>3970</v>
      </c>
      <c r="F2620" s="14" t="s">
        <v>81</v>
      </c>
      <c r="G2620" s="14" t="s">
        <v>45</v>
      </c>
      <c r="H2620" s="14" t="s">
        <v>1209</v>
      </c>
      <c r="I2620" s="14" t="s">
        <v>57</v>
      </c>
      <c r="J2620" s="14" t="s">
        <v>83</v>
      </c>
      <c r="K2620" s="14" t="s">
        <v>39</v>
      </c>
      <c r="L2620" s="14">
        <v>780460652</v>
      </c>
      <c r="M2620" s="14">
        <v>567374422</v>
      </c>
      <c r="N2620" s="14">
        <v>213086230</v>
      </c>
      <c r="O2620" s="14">
        <v>1575659</v>
      </c>
      <c r="P2620" s="14">
        <v>121064554</v>
      </c>
      <c r="Q2620" s="14">
        <v>36147422</v>
      </c>
      <c r="R2620" s="14">
        <v>485348</v>
      </c>
      <c r="S2620" s="14">
        <v>8952</v>
      </c>
      <c r="T2620" s="14">
        <v>56973517</v>
      </c>
      <c r="U2620" s="14"/>
      <c r="V2620" s="14"/>
      <c r="W2620" s="14"/>
      <c r="X2620" s="14">
        <v>5513638</v>
      </c>
      <c r="Y2620" s="14">
        <v>263293</v>
      </c>
      <c r="Z2620" s="14"/>
      <c r="AA2620" s="14"/>
      <c r="AB2620" s="14"/>
      <c r="AC2620" s="14">
        <v>51196586</v>
      </c>
      <c r="AD2620" s="14">
        <v>18287815</v>
      </c>
      <c r="AE2620" s="14">
        <v>32908771</v>
      </c>
      <c r="AF2620" s="14"/>
      <c r="AG2620" s="14">
        <v>32908771</v>
      </c>
    </row>
    <row r="2621" spans="1:33" hidden="1" x14ac:dyDescent="0.25">
      <c r="A2621" s="14" t="s">
        <v>33</v>
      </c>
      <c r="B2621" s="14" t="s">
        <v>34</v>
      </c>
      <c r="C2621" s="14">
        <v>890300225</v>
      </c>
      <c r="D2621" s="14" t="s">
        <v>2287</v>
      </c>
      <c r="E2621" s="14" t="s">
        <v>3970</v>
      </c>
      <c r="F2621" s="14" t="s">
        <v>81</v>
      </c>
      <c r="G2621" s="14" t="s">
        <v>45</v>
      </c>
      <c r="H2621" s="14" t="s">
        <v>1209</v>
      </c>
      <c r="I2621" s="14" t="s">
        <v>57</v>
      </c>
      <c r="J2621" s="14" t="s">
        <v>83</v>
      </c>
      <c r="K2621" s="14" t="s">
        <v>40</v>
      </c>
      <c r="L2621" s="14">
        <v>746005082</v>
      </c>
      <c r="M2621" s="14">
        <v>526968608</v>
      </c>
      <c r="N2621" s="14">
        <v>219036474</v>
      </c>
      <c r="O2621" s="14">
        <v>2187831</v>
      </c>
      <c r="P2621" s="14">
        <v>131735188</v>
      </c>
      <c r="Q2621" s="14">
        <v>11438239</v>
      </c>
      <c r="R2621" s="14">
        <v>963761</v>
      </c>
      <c r="S2621" s="14">
        <v>1383661</v>
      </c>
      <c r="T2621" s="14">
        <v>78470778</v>
      </c>
      <c r="U2621" s="14"/>
      <c r="V2621" s="14"/>
      <c r="W2621" s="14"/>
      <c r="X2621" s="14">
        <v>6819594</v>
      </c>
      <c r="Y2621" s="14">
        <v>-23026</v>
      </c>
      <c r="Z2621" s="14"/>
      <c r="AA2621" s="14"/>
      <c r="AB2621" s="14"/>
      <c r="AC2621" s="14">
        <v>71674210</v>
      </c>
      <c r="AD2621" s="14">
        <v>24103630</v>
      </c>
      <c r="AE2621" s="14">
        <v>47570580</v>
      </c>
      <c r="AF2621" s="14"/>
      <c r="AG2621" s="14">
        <v>47570580</v>
      </c>
    </row>
    <row r="2622" spans="1:33" hidden="1" x14ac:dyDescent="0.25">
      <c r="A2622" s="14" t="s">
        <v>33</v>
      </c>
      <c r="B2622" s="14" t="s">
        <v>34</v>
      </c>
      <c r="C2622" s="14">
        <v>890300292</v>
      </c>
      <c r="D2622" s="14" t="s">
        <v>2287</v>
      </c>
      <c r="E2622" s="14" t="s">
        <v>3971</v>
      </c>
      <c r="F2622" s="14" t="s">
        <v>228</v>
      </c>
      <c r="G2622" s="14" t="s">
        <v>111</v>
      </c>
      <c r="H2622" s="14" t="s">
        <v>3972</v>
      </c>
      <c r="I2622" s="14" t="s">
        <v>57</v>
      </c>
      <c r="J2622" s="14" t="s">
        <v>83</v>
      </c>
      <c r="K2622" s="14" t="s">
        <v>39</v>
      </c>
      <c r="L2622" s="14">
        <v>799761002</v>
      </c>
      <c r="M2622" s="14">
        <v>590053580</v>
      </c>
      <c r="N2622" s="14">
        <v>209707422</v>
      </c>
      <c r="O2622" s="14">
        <v>10842792</v>
      </c>
      <c r="P2622" s="14">
        <v>44481664</v>
      </c>
      <c r="Q2622" s="14">
        <v>103434405</v>
      </c>
      <c r="R2622" s="14">
        <v>624023</v>
      </c>
      <c r="S2622" s="14"/>
      <c r="T2622" s="14">
        <v>72010122</v>
      </c>
      <c r="U2622" s="14"/>
      <c r="V2622" s="14"/>
      <c r="W2622" s="14">
        <v>5120040</v>
      </c>
      <c r="X2622" s="14">
        <v>27309790</v>
      </c>
      <c r="Y2622" s="14"/>
      <c r="Z2622" s="14"/>
      <c r="AA2622" s="14"/>
      <c r="AB2622" s="14"/>
      <c r="AC2622" s="14">
        <v>49820372</v>
      </c>
      <c r="AD2622" s="14">
        <v>20624327</v>
      </c>
      <c r="AE2622" s="14">
        <v>29196045</v>
      </c>
      <c r="AF2622" s="14"/>
      <c r="AG2622" s="14">
        <v>29196045</v>
      </c>
    </row>
    <row r="2623" spans="1:33" hidden="1" x14ac:dyDescent="0.25">
      <c r="A2623" s="14" t="s">
        <v>33</v>
      </c>
      <c r="B2623" s="14" t="s">
        <v>34</v>
      </c>
      <c r="C2623" s="14">
        <v>890300292</v>
      </c>
      <c r="D2623" s="14" t="s">
        <v>2287</v>
      </c>
      <c r="E2623" s="14" t="s">
        <v>3971</v>
      </c>
      <c r="F2623" s="14" t="s">
        <v>228</v>
      </c>
      <c r="G2623" s="14" t="s">
        <v>111</v>
      </c>
      <c r="H2623" s="14" t="s">
        <v>3972</v>
      </c>
      <c r="I2623" s="14" t="s">
        <v>57</v>
      </c>
      <c r="J2623" s="14" t="s">
        <v>83</v>
      </c>
      <c r="K2623" s="14" t="s">
        <v>40</v>
      </c>
      <c r="L2623" s="14">
        <v>723162527</v>
      </c>
      <c r="M2623" s="14">
        <v>526562107</v>
      </c>
      <c r="N2623" s="14">
        <v>196600420</v>
      </c>
      <c r="O2623" s="14">
        <v>8948483</v>
      </c>
      <c r="P2623" s="14">
        <v>41393502</v>
      </c>
      <c r="Q2623" s="14">
        <v>101324451</v>
      </c>
      <c r="R2623" s="14">
        <v>1983462</v>
      </c>
      <c r="S2623" s="14"/>
      <c r="T2623" s="14">
        <v>60847488</v>
      </c>
      <c r="U2623" s="14"/>
      <c r="V2623" s="14"/>
      <c r="W2623" s="14">
        <v>19378957</v>
      </c>
      <c r="X2623" s="14">
        <v>13755627</v>
      </c>
      <c r="Y2623" s="14"/>
      <c r="Z2623" s="14"/>
      <c r="AA2623" s="14"/>
      <c r="AB2623" s="14"/>
      <c r="AC2623" s="14">
        <v>66470818</v>
      </c>
      <c r="AD2623" s="14">
        <v>28874840</v>
      </c>
      <c r="AE2623" s="14">
        <v>37595978</v>
      </c>
      <c r="AF2623" s="14"/>
      <c r="AG2623" s="14">
        <v>37595978</v>
      </c>
    </row>
    <row r="2624" spans="1:33" hidden="1" x14ac:dyDescent="0.25">
      <c r="A2624" s="14" t="s">
        <v>33</v>
      </c>
      <c r="B2624" s="14" t="s">
        <v>34</v>
      </c>
      <c r="C2624" s="14">
        <v>890300329</v>
      </c>
      <c r="D2624" s="14" t="s">
        <v>2287</v>
      </c>
      <c r="E2624" s="14" t="s">
        <v>3973</v>
      </c>
      <c r="F2624" s="14" t="s">
        <v>152</v>
      </c>
      <c r="G2624" s="14" t="s">
        <v>36</v>
      </c>
      <c r="H2624" s="14" t="s">
        <v>3974</v>
      </c>
      <c r="I2624" s="14" t="s">
        <v>57</v>
      </c>
      <c r="J2624" s="14" t="s">
        <v>83</v>
      </c>
      <c r="K2624" s="14" t="s">
        <v>39</v>
      </c>
      <c r="L2624" s="14">
        <v>2717672</v>
      </c>
      <c r="M2624" s="14">
        <v>0</v>
      </c>
      <c r="N2624" s="14">
        <v>2717672</v>
      </c>
      <c r="O2624" s="14">
        <v>0</v>
      </c>
      <c r="P2624" s="14">
        <v>0</v>
      </c>
      <c r="Q2624" s="14">
        <v>1525608</v>
      </c>
      <c r="R2624" s="14">
        <v>0</v>
      </c>
      <c r="S2624" s="14">
        <v>0</v>
      </c>
      <c r="T2624" s="14">
        <v>1192064</v>
      </c>
      <c r="U2624" s="14">
        <v>0</v>
      </c>
      <c r="V2624" s="14">
        <v>0</v>
      </c>
      <c r="W2624" s="14">
        <v>1388532</v>
      </c>
      <c r="X2624" s="14">
        <v>3537</v>
      </c>
      <c r="Y2624" s="14">
        <v>0</v>
      </c>
      <c r="Z2624" s="14">
        <v>0</v>
      </c>
      <c r="AA2624" s="14">
        <v>0</v>
      </c>
      <c r="AB2624" s="14">
        <v>200057</v>
      </c>
      <c r="AC2624" s="14">
        <v>2777116</v>
      </c>
      <c r="AD2624" s="14">
        <v>795936</v>
      </c>
      <c r="AE2624" s="14">
        <v>1981180</v>
      </c>
      <c r="AF2624" s="14">
        <v>0</v>
      </c>
      <c r="AG2624" s="14">
        <v>1981180</v>
      </c>
    </row>
    <row r="2625" spans="1:33" hidden="1" x14ac:dyDescent="0.25">
      <c r="A2625" s="14" t="s">
        <v>33</v>
      </c>
      <c r="B2625" s="14" t="s">
        <v>34</v>
      </c>
      <c r="C2625" s="14">
        <v>890300329</v>
      </c>
      <c r="D2625" s="14" t="s">
        <v>2287</v>
      </c>
      <c r="E2625" s="14" t="s">
        <v>3973</v>
      </c>
      <c r="F2625" s="14" t="s">
        <v>152</v>
      </c>
      <c r="G2625" s="14" t="s">
        <v>36</v>
      </c>
      <c r="H2625" s="14" t="s">
        <v>3974</v>
      </c>
      <c r="I2625" s="14" t="s">
        <v>57</v>
      </c>
      <c r="J2625" s="14" t="s">
        <v>83</v>
      </c>
      <c r="K2625" s="14" t="s">
        <v>40</v>
      </c>
      <c r="L2625" s="14">
        <v>2461796</v>
      </c>
      <c r="M2625" s="14">
        <v>0</v>
      </c>
      <c r="N2625" s="14">
        <v>2461796</v>
      </c>
      <c r="O2625" s="14">
        <v>0</v>
      </c>
      <c r="P2625" s="14">
        <v>0</v>
      </c>
      <c r="Q2625" s="14">
        <v>1309227</v>
      </c>
      <c r="R2625" s="14">
        <v>0</v>
      </c>
      <c r="S2625" s="14">
        <v>0</v>
      </c>
      <c r="T2625" s="14">
        <v>1152569</v>
      </c>
      <c r="U2625" s="14">
        <v>0</v>
      </c>
      <c r="V2625" s="14">
        <v>0</v>
      </c>
      <c r="W2625" s="14">
        <v>251690</v>
      </c>
      <c r="X2625" s="14">
        <v>26843</v>
      </c>
      <c r="Y2625" s="14">
        <v>0</v>
      </c>
      <c r="Z2625" s="14">
        <v>0</v>
      </c>
      <c r="AA2625" s="14">
        <v>0</v>
      </c>
      <c r="AB2625" s="14">
        <v>313816</v>
      </c>
      <c r="AC2625" s="14">
        <v>1691232</v>
      </c>
      <c r="AD2625" s="14">
        <v>523326</v>
      </c>
      <c r="AE2625" s="14">
        <v>1167906</v>
      </c>
      <c r="AF2625" s="14">
        <v>0</v>
      </c>
      <c r="AG2625" s="14">
        <v>1167906</v>
      </c>
    </row>
    <row r="2626" spans="1:33" hidden="1" x14ac:dyDescent="0.25">
      <c r="A2626" s="14" t="s">
        <v>33</v>
      </c>
      <c r="B2626" s="14" t="s">
        <v>34</v>
      </c>
      <c r="C2626" s="14">
        <v>890300484</v>
      </c>
      <c r="D2626" s="14" t="s">
        <v>2287</v>
      </c>
      <c r="E2626" s="14" t="s">
        <v>3975</v>
      </c>
      <c r="F2626" s="14" t="s">
        <v>293</v>
      </c>
      <c r="G2626" s="14" t="s">
        <v>111</v>
      </c>
      <c r="H2626" s="14" t="s">
        <v>3976</v>
      </c>
      <c r="I2626" s="14" t="s">
        <v>57</v>
      </c>
      <c r="J2626" s="14" t="s">
        <v>237</v>
      </c>
      <c r="K2626" s="14" t="s">
        <v>39</v>
      </c>
      <c r="L2626" s="14">
        <v>83605748</v>
      </c>
      <c r="M2626" s="14">
        <v>62040996</v>
      </c>
      <c r="N2626" s="14">
        <v>21564752</v>
      </c>
      <c r="O2626" s="14">
        <v>3818057</v>
      </c>
      <c r="P2626" s="14">
        <v>12278790</v>
      </c>
      <c r="Q2626" s="14">
        <v>2358521</v>
      </c>
      <c r="R2626" s="14">
        <v>4592470</v>
      </c>
      <c r="S2626" s="14"/>
      <c r="T2626" s="14">
        <v>6153028</v>
      </c>
      <c r="U2626" s="14"/>
      <c r="V2626" s="14"/>
      <c r="W2626" s="14">
        <v>10331</v>
      </c>
      <c r="X2626" s="14">
        <v>2172066</v>
      </c>
      <c r="Y2626" s="14"/>
      <c r="Z2626" s="14"/>
      <c r="AA2626" s="14"/>
      <c r="AB2626" s="14"/>
      <c r="AC2626" s="14">
        <v>3991293</v>
      </c>
      <c r="AD2626" s="14">
        <v>2272132</v>
      </c>
      <c r="AE2626" s="14">
        <v>1719161</v>
      </c>
      <c r="AF2626" s="14"/>
      <c r="AG2626" s="14">
        <v>1719161</v>
      </c>
    </row>
    <row r="2627" spans="1:33" hidden="1" x14ac:dyDescent="0.25">
      <c r="A2627" s="14" t="s">
        <v>33</v>
      </c>
      <c r="B2627" s="14" t="s">
        <v>34</v>
      </c>
      <c r="C2627" s="14">
        <v>890300484</v>
      </c>
      <c r="D2627" s="14" t="s">
        <v>2287</v>
      </c>
      <c r="E2627" s="14" t="s">
        <v>3975</v>
      </c>
      <c r="F2627" s="14" t="s">
        <v>293</v>
      </c>
      <c r="G2627" s="14" t="s">
        <v>111</v>
      </c>
      <c r="H2627" s="14" t="s">
        <v>3976</v>
      </c>
      <c r="I2627" s="14" t="s">
        <v>57</v>
      </c>
      <c r="J2627" s="14" t="s">
        <v>237</v>
      </c>
      <c r="K2627" s="14" t="s">
        <v>40</v>
      </c>
      <c r="L2627" s="14">
        <v>74674293</v>
      </c>
      <c r="M2627" s="14">
        <v>61810121</v>
      </c>
      <c r="N2627" s="14">
        <v>12864172</v>
      </c>
      <c r="O2627" s="14">
        <v>3864568</v>
      </c>
      <c r="P2627" s="14">
        <v>9377098</v>
      </c>
      <c r="Q2627" s="14">
        <v>1935659</v>
      </c>
      <c r="R2627" s="14">
        <v>4900213</v>
      </c>
      <c r="S2627" s="14"/>
      <c r="T2627" s="14">
        <v>515770</v>
      </c>
      <c r="U2627" s="14"/>
      <c r="V2627" s="14"/>
      <c r="W2627" s="14">
        <v>22945</v>
      </c>
      <c r="X2627" s="14">
        <v>1596425</v>
      </c>
      <c r="Y2627" s="14"/>
      <c r="Z2627" s="14"/>
      <c r="AA2627" s="14"/>
      <c r="AB2627" s="14"/>
      <c r="AC2627" s="14">
        <v>-1057710</v>
      </c>
      <c r="AD2627" s="14">
        <v>-327878</v>
      </c>
      <c r="AE2627" s="14">
        <v>-729832</v>
      </c>
      <c r="AF2627" s="14"/>
      <c r="AG2627" s="14">
        <v>-729832</v>
      </c>
    </row>
    <row r="2628" spans="1:33" hidden="1" x14ac:dyDescent="0.25">
      <c r="A2628" s="14" t="s">
        <v>33</v>
      </c>
      <c r="B2628" s="14" t="s">
        <v>34</v>
      </c>
      <c r="C2628" s="14">
        <v>890300510</v>
      </c>
      <c r="D2628" s="14" t="s">
        <v>2287</v>
      </c>
      <c r="E2628" s="14" t="s">
        <v>3977</v>
      </c>
      <c r="F2628" s="14" t="s">
        <v>212</v>
      </c>
      <c r="G2628" s="14" t="s">
        <v>36</v>
      </c>
      <c r="H2628" s="14" t="s">
        <v>3978</v>
      </c>
      <c r="I2628" s="14" t="s">
        <v>57</v>
      </c>
      <c r="J2628" s="14" t="s">
        <v>83</v>
      </c>
      <c r="K2628" s="14" t="s">
        <v>39</v>
      </c>
      <c r="L2628" s="14">
        <v>29999526</v>
      </c>
      <c r="M2628" s="14">
        <v>21103930</v>
      </c>
      <c r="N2628" s="14">
        <v>8895596</v>
      </c>
      <c r="O2628" s="14"/>
      <c r="P2628" s="14"/>
      <c r="Q2628" s="14">
        <v>8014868</v>
      </c>
      <c r="R2628" s="14"/>
      <c r="S2628" s="14"/>
      <c r="T2628" s="14">
        <v>880728</v>
      </c>
      <c r="U2628" s="14"/>
      <c r="V2628" s="14"/>
      <c r="W2628" s="14">
        <v>2287440</v>
      </c>
      <c r="X2628" s="14">
        <v>2465204</v>
      </c>
      <c r="Y2628" s="14"/>
      <c r="Z2628" s="14"/>
      <c r="AA2628" s="14"/>
      <c r="AB2628" s="14"/>
      <c r="AC2628" s="14">
        <v>702964</v>
      </c>
      <c r="AD2628" s="14">
        <v>347532</v>
      </c>
      <c r="AE2628" s="14">
        <v>355432</v>
      </c>
      <c r="AF2628" s="14"/>
      <c r="AG2628" s="14">
        <v>355432</v>
      </c>
    </row>
    <row r="2629" spans="1:33" hidden="1" x14ac:dyDescent="0.25">
      <c r="A2629" s="14" t="s">
        <v>33</v>
      </c>
      <c r="B2629" s="14" t="s">
        <v>34</v>
      </c>
      <c r="C2629" s="14">
        <v>890300510</v>
      </c>
      <c r="D2629" s="14" t="s">
        <v>2287</v>
      </c>
      <c r="E2629" s="14" t="s">
        <v>3977</v>
      </c>
      <c r="F2629" s="14" t="s">
        <v>212</v>
      </c>
      <c r="G2629" s="14" t="s">
        <v>36</v>
      </c>
      <c r="H2629" s="14" t="s">
        <v>3978</v>
      </c>
      <c r="I2629" s="14" t="s">
        <v>57</v>
      </c>
      <c r="J2629" s="14" t="s">
        <v>83</v>
      </c>
      <c r="K2629" s="14" t="s">
        <v>40</v>
      </c>
      <c r="L2629" s="14">
        <v>33455582</v>
      </c>
      <c r="M2629" s="14">
        <v>22867205</v>
      </c>
      <c r="N2629" s="14">
        <v>10588377</v>
      </c>
      <c r="O2629" s="14"/>
      <c r="P2629" s="14"/>
      <c r="Q2629" s="14">
        <v>7575263</v>
      </c>
      <c r="R2629" s="14"/>
      <c r="S2629" s="14"/>
      <c r="T2629" s="14">
        <v>3013114</v>
      </c>
      <c r="U2629" s="14"/>
      <c r="V2629" s="14"/>
      <c r="W2629" s="14">
        <v>2671761</v>
      </c>
      <c r="X2629" s="14">
        <v>4360882</v>
      </c>
      <c r="Y2629" s="14"/>
      <c r="Z2629" s="14"/>
      <c r="AA2629" s="14"/>
      <c r="AB2629" s="14"/>
      <c r="AC2629" s="14">
        <v>1323993</v>
      </c>
      <c r="AD2629" s="14">
        <v>262804</v>
      </c>
      <c r="AE2629" s="14">
        <v>1061189</v>
      </c>
      <c r="AF2629" s="14"/>
      <c r="AG2629" s="14">
        <v>1061189</v>
      </c>
    </row>
    <row r="2630" spans="1:33" hidden="1" x14ac:dyDescent="0.25">
      <c r="A2630" s="14" t="s">
        <v>33</v>
      </c>
      <c r="B2630" s="14" t="s">
        <v>34</v>
      </c>
      <c r="C2630" s="14">
        <v>890300534</v>
      </c>
      <c r="D2630" s="14" t="s">
        <v>2287</v>
      </c>
      <c r="E2630" s="14" t="s">
        <v>1210</v>
      </c>
      <c r="F2630" s="14" t="s">
        <v>1211</v>
      </c>
      <c r="G2630" s="14" t="s">
        <v>45</v>
      </c>
      <c r="H2630" s="14" t="s">
        <v>3979</v>
      </c>
      <c r="I2630" s="14" t="s">
        <v>57</v>
      </c>
      <c r="J2630" s="14" t="s">
        <v>237</v>
      </c>
      <c r="K2630" s="14" t="s">
        <v>39</v>
      </c>
      <c r="L2630" s="14">
        <v>90506143</v>
      </c>
      <c r="M2630" s="14">
        <v>76647430</v>
      </c>
      <c r="N2630" s="14">
        <v>13858713</v>
      </c>
      <c r="O2630" s="14">
        <v>228315</v>
      </c>
      <c r="P2630" s="14">
        <v>3066524</v>
      </c>
      <c r="Q2630" s="14">
        <v>3079459</v>
      </c>
      <c r="R2630" s="14">
        <v>449466</v>
      </c>
      <c r="S2630" s="14"/>
      <c r="T2630" s="14">
        <v>7491579</v>
      </c>
      <c r="U2630" s="14"/>
      <c r="V2630" s="14"/>
      <c r="W2630" s="14">
        <v>1025183</v>
      </c>
      <c r="X2630" s="14">
        <v>1044082</v>
      </c>
      <c r="Y2630" s="14"/>
      <c r="Z2630" s="14"/>
      <c r="AA2630" s="14"/>
      <c r="AB2630" s="14"/>
      <c r="AC2630" s="14">
        <v>7472680</v>
      </c>
      <c r="AD2630" s="14">
        <v>2777742</v>
      </c>
      <c r="AE2630" s="14">
        <v>4694938</v>
      </c>
      <c r="AF2630" s="14"/>
      <c r="AG2630" s="14">
        <v>4694938</v>
      </c>
    </row>
    <row r="2631" spans="1:33" hidden="1" x14ac:dyDescent="0.25">
      <c r="A2631" s="14" t="s">
        <v>33</v>
      </c>
      <c r="B2631" s="14" t="s">
        <v>34</v>
      </c>
      <c r="C2631" s="14">
        <v>890300534</v>
      </c>
      <c r="D2631" s="14" t="s">
        <v>2287</v>
      </c>
      <c r="E2631" s="14" t="s">
        <v>1210</v>
      </c>
      <c r="F2631" s="14" t="s">
        <v>1211</v>
      </c>
      <c r="G2631" s="14" t="s">
        <v>45</v>
      </c>
      <c r="H2631" s="14" t="s">
        <v>3979</v>
      </c>
      <c r="I2631" s="14" t="s">
        <v>57</v>
      </c>
      <c r="J2631" s="14" t="s">
        <v>237</v>
      </c>
      <c r="K2631" s="14" t="s">
        <v>40</v>
      </c>
      <c r="L2631" s="14">
        <v>102750703</v>
      </c>
      <c r="M2631" s="14">
        <v>87797367</v>
      </c>
      <c r="N2631" s="14">
        <v>14953336</v>
      </c>
      <c r="O2631" s="14">
        <v>587903</v>
      </c>
      <c r="P2631" s="14">
        <v>3600182</v>
      </c>
      <c r="Q2631" s="14">
        <v>1795963</v>
      </c>
      <c r="R2631" s="14">
        <v>219885</v>
      </c>
      <c r="S2631" s="14"/>
      <c r="T2631" s="14">
        <v>9925209</v>
      </c>
      <c r="U2631" s="14"/>
      <c r="V2631" s="14"/>
      <c r="W2631" s="14"/>
      <c r="X2631" s="14">
        <v>388501</v>
      </c>
      <c r="Y2631" s="14">
        <v>-599139</v>
      </c>
      <c r="Z2631" s="14"/>
      <c r="AA2631" s="14"/>
      <c r="AB2631" s="14"/>
      <c r="AC2631" s="14">
        <v>10135847</v>
      </c>
      <c r="AD2631" s="14">
        <v>3971388</v>
      </c>
      <c r="AE2631" s="14">
        <v>6164459</v>
      </c>
      <c r="AF2631" s="14"/>
      <c r="AG2631" s="14">
        <v>6164459</v>
      </c>
    </row>
    <row r="2632" spans="1:33" hidden="1" x14ac:dyDescent="0.25">
      <c r="A2632" s="14" t="s">
        <v>33</v>
      </c>
      <c r="B2632" s="14" t="s">
        <v>34</v>
      </c>
      <c r="C2632" s="14">
        <v>890300546</v>
      </c>
      <c r="D2632" s="14" t="s">
        <v>2287</v>
      </c>
      <c r="E2632" s="14" t="s">
        <v>1212</v>
      </c>
      <c r="F2632" s="14" t="s">
        <v>92</v>
      </c>
      <c r="G2632" s="14" t="s">
        <v>111</v>
      </c>
      <c r="H2632" s="14" t="s">
        <v>1213</v>
      </c>
      <c r="I2632" s="14" t="s">
        <v>57</v>
      </c>
      <c r="J2632" s="14" t="s">
        <v>83</v>
      </c>
      <c r="K2632" s="14" t="s">
        <v>39</v>
      </c>
      <c r="L2632" s="14">
        <v>2283602500</v>
      </c>
      <c r="M2632" s="14">
        <v>1475279827</v>
      </c>
      <c r="N2632" s="14">
        <v>808322673</v>
      </c>
      <c r="O2632" s="14">
        <v>38036460</v>
      </c>
      <c r="P2632" s="14">
        <v>351879222</v>
      </c>
      <c r="Q2632" s="14">
        <v>340775923</v>
      </c>
      <c r="R2632" s="14">
        <v>7386299</v>
      </c>
      <c r="S2632" s="14">
        <v>1655044</v>
      </c>
      <c r="T2632" s="14">
        <v>147972733</v>
      </c>
      <c r="U2632" s="14"/>
      <c r="V2632" s="14"/>
      <c r="W2632" s="14">
        <v>1478457</v>
      </c>
      <c r="X2632" s="14">
        <v>12570476</v>
      </c>
      <c r="Y2632" s="14"/>
      <c r="Z2632" s="14"/>
      <c r="AA2632" s="14"/>
      <c r="AB2632" s="14"/>
      <c r="AC2632" s="14">
        <v>136880714</v>
      </c>
      <c r="AD2632" s="14">
        <v>45944635</v>
      </c>
      <c r="AE2632" s="14">
        <v>90936079</v>
      </c>
      <c r="AF2632" s="14"/>
      <c r="AG2632" s="14">
        <v>90936079</v>
      </c>
    </row>
    <row r="2633" spans="1:33" hidden="1" x14ac:dyDescent="0.25">
      <c r="A2633" s="14" t="s">
        <v>33</v>
      </c>
      <c r="B2633" s="14" t="s">
        <v>34</v>
      </c>
      <c r="C2633" s="14">
        <v>890300546</v>
      </c>
      <c r="D2633" s="14" t="s">
        <v>2287</v>
      </c>
      <c r="E2633" s="14" t="s">
        <v>1212</v>
      </c>
      <c r="F2633" s="14" t="s">
        <v>92</v>
      </c>
      <c r="G2633" s="14" t="s">
        <v>111</v>
      </c>
      <c r="H2633" s="14" t="s">
        <v>1213</v>
      </c>
      <c r="I2633" s="14" t="s">
        <v>57</v>
      </c>
      <c r="J2633" s="14" t="s">
        <v>83</v>
      </c>
      <c r="K2633" s="14" t="s">
        <v>40</v>
      </c>
      <c r="L2633" s="14">
        <v>1957811354</v>
      </c>
      <c r="M2633" s="14">
        <v>1331991050</v>
      </c>
      <c r="N2633" s="14">
        <v>625820304</v>
      </c>
      <c r="O2633" s="14">
        <v>36927032</v>
      </c>
      <c r="P2633" s="14">
        <v>310217790</v>
      </c>
      <c r="Q2633" s="14">
        <v>195659014</v>
      </c>
      <c r="R2633" s="14">
        <v>31046533</v>
      </c>
      <c r="S2633" s="14">
        <v>1398808</v>
      </c>
      <c r="T2633" s="14">
        <v>127222807</v>
      </c>
      <c r="U2633" s="14"/>
      <c r="V2633" s="14"/>
      <c r="W2633" s="14">
        <v>2119252</v>
      </c>
      <c r="X2633" s="14">
        <v>8462795</v>
      </c>
      <c r="Y2633" s="14"/>
      <c r="Z2633" s="14"/>
      <c r="AA2633" s="14"/>
      <c r="AB2633" s="14"/>
      <c r="AC2633" s="14">
        <v>120879264</v>
      </c>
      <c r="AD2633" s="14">
        <v>47854232</v>
      </c>
      <c r="AE2633" s="14">
        <v>73025032</v>
      </c>
      <c r="AF2633" s="14"/>
      <c r="AG2633" s="14">
        <v>73025032</v>
      </c>
    </row>
    <row r="2634" spans="1:33" hidden="1" x14ac:dyDescent="0.25">
      <c r="A2634" s="14" t="s">
        <v>33</v>
      </c>
      <c r="B2634" s="14" t="s">
        <v>34</v>
      </c>
      <c r="C2634" s="14">
        <v>890300684</v>
      </c>
      <c r="D2634" s="14" t="s">
        <v>2287</v>
      </c>
      <c r="E2634" s="14" t="s">
        <v>1214</v>
      </c>
      <c r="F2634" s="14" t="s">
        <v>92</v>
      </c>
      <c r="G2634" s="14" t="s">
        <v>36</v>
      </c>
      <c r="H2634" s="14" t="s">
        <v>3980</v>
      </c>
      <c r="I2634" s="14" t="s">
        <v>57</v>
      </c>
      <c r="J2634" s="14" t="s">
        <v>83</v>
      </c>
      <c r="K2634" s="14" t="s">
        <v>39</v>
      </c>
      <c r="L2634" s="14">
        <v>162224161</v>
      </c>
      <c r="M2634" s="14">
        <v>99029970</v>
      </c>
      <c r="N2634" s="14">
        <v>63194191</v>
      </c>
      <c r="O2634" s="14">
        <v>4824621</v>
      </c>
      <c r="P2634" s="14"/>
      <c r="Q2634" s="14">
        <v>51627624</v>
      </c>
      <c r="R2634" s="14">
        <v>1883795</v>
      </c>
      <c r="S2634" s="14"/>
      <c r="T2634" s="14">
        <v>14507393</v>
      </c>
      <c r="U2634" s="14"/>
      <c r="V2634" s="14"/>
      <c r="W2634" s="14">
        <v>2367933</v>
      </c>
      <c r="X2634" s="14">
        <v>9119723</v>
      </c>
      <c r="Y2634" s="14"/>
      <c r="Z2634" s="14"/>
      <c r="AA2634" s="14"/>
      <c r="AB2634" s="14"/>
      <c r="AC2634" s="14">
        <v>7755603</v>
      </c>
      <c r="AD2634" s="14">
        <v>2768017</v>
      </c>
      <c r="AE2634" s="14">
        <v>4987586</v>
      </c>
      <c r="AF2634" s="14"/>
      <c r="AG2634" s="14">
        <v>4987586</v>
      </c>
    </row>
    <row r="2635" spans="1:33" hidden="1" x14ac:dyDescent="0.25">
      <c r="A2635" s="14" t="s">
        <v>33</v>
      </c>
      <c r="B2635" s="14" t="s">
        <v>34</v>
      </c>
      <c r="C2635" s="14">
        <v>890300684</v>
      </c>
      <c r="D2635" s="14" t="s">
        <v>2287</v>
      </c>
      <c r="E2635" s="14" t="s">
        <v>1214</v>
      </c>
      <c r="F2635" s="14" t="s">
        <v>92</v>
      </c>
      <c r="G2635" s="14" t="s">
        <v>36</v>
      </c>
      <c r="H2635" s="14" t="s">
        <v>3980</v>
      </c>
      <c r="I2635" s="14" t="s">
        <v>57</v>
      </c>
      <c r="J2635" s="14" t="s">
        <v>83</v>
      </c>
      <c r="K2635" s="14" t="s">
        <v>40</v>
      </c>
      <c r="L2635" s="14">
        <v>151777301</v>
      </c>
      <c r="M2635" s="14">
        <v>97281528</v>
      </c>
      <c r="N2635" s="14">
        <v>54495773</v>
      </c>
      <c r="O2635" s="14">
        <v>11078953</v>
      </c>
      <c r="P2635" s="14"/>
      <c r="Q2635" s="14">
        <v>50108422</v>
      </c>
      <c r="R2635" s="14">
        <v>6500108</v>
      </c>
      <c r="S2635" s="14"/>
      <c r="T2635" s="14">
        <v>8966196</v>
      </c>
      <c r="U2635" s="14"/>
      <c r="V2635" s="14"/>
      <c r="W2635" s="14">
        <v>4131698</v>
      </c>
      <c r="X2635" s="14">
        <v>4336052</v>
      </c>
      <c r="Y2635" s="14"/>
      <c r="Z2635" s="14"/>
      <c r="AA2635" s="14"/>
      <c r="AB2635" s="14"/>
      <c r="AC2635" s="14">
        <v>8761842</v>
      </c>
      <c r="AD2635" s="14">
        <v>3623994</v>
      </c>
      <c r="AE2635" s="14">
        <v>5137848</v>
      </c>
      <c r="AF2635" s="14"/>
      <c r="AG2635" s="14">
        <v>5137848</v>
      </c>
    </row>
    <row r="2636" spans="1:33" hidden="1" x14ac:dyDescent="0.25">
      <c r="A2636" s="14" t="s">
        <v>33</v>
      </c>
      <c r="B2636" s="14" t="s">
        <v>34</v>
      </c>
      <c r="C2636" s="14">
        <v>890300686</v>
      </c>
      <c r="D2636" s="14" t="s">
        <v>2287</v>
      </c>
      <c r="E2636" s="14" t="s">
        <v>3981</v>
      </c>
      <c r="F2636" s="14" t="s">
        <v>134</v>
      </c>
      <c r="G2636" s="14" t="s">
        <v>45</v>
      </c>
      <c r="H2636" s="14" t="s">
        <v>3982</v>
      </c>
      <c r="I2636" s="14" t="s">
        <v>57</v>
      </c>
      <c r="J2636" s="14" t="s">
        <v>83</v>
      </c>
      <c r="K2636" s="14" t="s">
        <v>39</v>
      </c>
      <c r="L2636" s="14">
        <v>703664851</v>
      </c>
      <c r="M2636" s="14">
        <v>387055705</v>
      </c>
      <c r="N2636" s="14">
        <v>316609146</v>
      </c>
      <c r="O2636" s="14">
        <v>87733321</v>
      </c>
      <c r="P2636" s="14"/>
      <c r="Q2636" s="14">
        <v>303199727</v>
      </c>
      <c r="R2636" s="14">
        <v>90521665</v>
      </c>
      <c r="S2636" s="14">
        <v>145855</v>
      </c>
      <c r="T2636" s="14">
        <v>10766930</v>
      </c>
      <c r="U2636" s="14"/>
      <c r="V2636" s="14"/>
      <c r="W2636" s="14"/>
      <c r="X2636" s="14">
        <v>73128801</v>
      </c>
      <c r="Y2636" s="14"/>
      <c r="Z2636" s="14"/>
      <c r="AA2636" s="14"/>
      <c r="AB2636" s="14"/>
      <c r="AC2636" s="14">
        <v>-62361871</v>
      </c>
      <c r="AD2636" s="14">
        <v>-5219328</v>
      </c>
      <c r="AE2636" s="14">
        <v>-57142543</v>
      </c>
      <c r="AF2636" s="14"/>
      <c r="AG2636" s="14">
        <v>-57142543</v>
      </c>
    </row>
    <row r="2637" spans="1:33" hidden="1" x14ac:dyDescent="0.25">
      <c r="A2637" s="14" t="s">
        <v>33</v>
      </c>
      <c r="B2637" s="14" t="s">
        <v>34</v>
      </c>
      <c r="C2637" s="14">
        <v>890300686</v>
      </c>
      <c r="D2637" s="14" t="s">
        <v>2287</v>
      </c>
      <c r="E2637" s="14" t="s">
        <v>3981</v>
      </c>
      <c r="F2637" s="14" t="s">
        <v>134</v>
      </c>
      <c r="G2637" s="14" t="s">
        <v>45</v>
      </c>
      <c r="H2637" s="14" t="s">
        <v>3982</v>
      </c>
      <c r="I2637" s="14" t="s">
        <v>57</v>
      </c>
      <c r="J2637" s="14" t="s">
        <v>83</v>
      </c>
      <c r="K2637" s="14" t="s">
        <v>40</v>
      </c>
      <c r="L2637" s="14">
        <v>538995766</v>
      </c>
      <c r="M2637" s="14">
        <v>337043811</v>
      </c>
      <c r="N2637" s="14">
        <v>201951955</v>
      </c>
      <c r="O2637" s="14">
        <v>73140510</v>
      </c>
      <c r="P2637" s="14"/>
      <c r="Q2637" s="14">
        <v>216037453</v>
      </c>
      <c r="R2637" s="14">
        <v>77245811</v>
      </c>
      <c r="S2637" s="14">
        <v>1395728</v>
      </c>
      <c r="T2637" s="14">
        <v>-16795071</v>
      </c>
      <c r="U2637" s="14"/>
      <c r="V2637" s="14"/>
      <c r="W2637" s="14">
        <v>11467319</v>
      </c>
      <c r="X2637" s="14"/>
      <c r="Y2637" s="14"/>
      <c r="Z2637" s="14"/>
      <c r="AA2637" s="14"/>
      <c r="AB2637" s="14"/>
      <c r="AC2637" s="14">
        <v>-5327752</v>
      </c>
      <c r="AD2637" s="14">
        <v>-4828972</v>
      </c>
      <c r="AE2637" s="14">
        <v>-498780</v>
      </c>
      <c r="AF2637" s="14"/>
      <c r="AG2637" s="14">
        <v>-498780</v>
      </c>
    </row>
    <row r="2638" spans="1:33" hidden="1" x14ac:dyDescent="0.25">
      <c r="A2638" s="14" t="s">
        <v>33</v>
      </c>
      <c r="B2638" s="14" t="s">
        <v>34</v>
      </c>
      <c r="C2638" s="14">
        <v>890300794</v>
      </c>
      <c r="D2638" s="14" t="s">
        <v>2287</v>
      </c>
      <c r="E2638" s="14" t="s">
        <v>1215</v>
      </c>
      <c r="F2638" s="14" t="s">
        <v>66</v>
      </c>
      <c r="G2638" s="14" t="s">
        <v>45</v>
      </c>
      <c r="H2638" s="14" t="s">
        <v>1216</v>
      </c>
      <c r="I2638" s="14" t="s">
        <v>57</v>
      </c>
      <c r="J2638" s="14" t="s">
        <v>237</v>
      </c>
      <c r="K2638" s="14" t="s">
        <v>39</v>
      </c>
      <c r="L2638" s="14">
        <v>267071483</v>
      </c>
      <c r="M2638" s="14">
        <v>169801708</v>
      </c>
      <c r="N2638" s="14">
        <v>97269775</v>
      </c>
      <c r="O2638" s="14">
        <v>2644098</v>
      </c>
      <c r="P2638" s="14">
        <v>39599740</v>
      </c>
      <c r="Q2638" s="14">
        <v>7759110</v>
      </c>
      <c r="R2638" s="14">
        <v>904007</v>
      </c>
      <c r="S2638" s="14"/>
      <c r="T2638" s="14">
        <v>51651016</v>
      </c>
      <c r="U2638" s="14"/>
      <c r="V2638" s="14"/>
      <c r="W2638" s="14"/>
      <c r="X2638" s="14">
        <v>5611800</v>
      </c>
      <c r="Y2638" s="14"/>
      <c r="Z2638" s="14"/>
      <c r="AA2638" s="14"/>
      <c r="AB2638" s="14"/>
      <c r="AC2638" s="14">
        <v>46039216</v>
      </c>
      <c r="AD2638" s="14">
        <v>16510659</v>
      </c>
      <c r="AE2638" s="14">
        <v>29528557</v>
      </c>
      <c r="AF2638" s="14"/>
      <c r="AG2638" s="14">
        <v>29528557</v>
      </c>
    </row>
    <row r="2639" spans="1:33" hidden="1" x14ac:dyDescent="0.25">
      <c r="A2639" s="14" t="s">
        <v>33</v>
      </c>
      <c r="B2639" s="14" t="s">
        <v>34</v>
      </c>
      <c r="C2639" s="14">
        <v>890300794</v>
      </c>
      <c r="D2639" s="14" t="s">
        <v>2287</v>
      </c>
      <c r="E2639" s="14" t="s">
        <v>1215</v>
      </c>
      <c r="F2639" s="14" t="s">
        <v>66</v>
      </c>
      <c r="G2639" s="14" t="s">
        <v>45</v>
      </c>
      <c r="H2639" s="14" t="s">
        <v>1216</v>
      </c>
      <c r="I2639" s="14" t="s">
        <v>57</v>
      </c>
      <c r="J2639" s="14" t="s">
        <v>237</v>
      </c>
      <c r="K2639" s="14" t="s">
        <v>40</v>
      </c>
      <c r="L2639" s="14">
        <v>268832307</v>
      </c>
      <c r="M2639" s="14">
        <v>184083738</v>
      </c>
      <c r="N2639" s="14">
        <v>84748569</v>
      </c>
      <c r="O2639" s="14">
        <v>3100086</v>
      </c>
      <c r="P2639" s="14">
        <v>36457774</v>
      </c>
      <c r="Q2639" s="14">
        <v>6774998</v>
      </c>
      <c r="R2639" s="14">
        <v>910389</v>
      </c>
      <c r="S2639" s="14"/>
      <c r="T2639" s="14">
        <v>43705494</v>
      </c>
      <c r="U2639" s="14"/>
      <c r="V2639" s="14"/>
      <c r="W2639" s="14"/>
      <c r="X2639" s="14">
        <v>3641587</v>
      </c>
      <c r="Y2639" s="14"/>
      <c r="Z2639" s="14"/>
      <c r="AA2639" s="14"/>
      <c r="AB2639" s="14"/>
      <c r="AC2639" s="14">
        <v>40063907</v>
      </c>
      <c r="AD2639" s="14">
        <v>15182695</v>
      </c>
      <c r="AE2639" s="14">
        <v>24881212</v>
      </c>
      <c r="AF2639" s="14"/>
      <c r="AG2639" s="14">
        <v>24881212</v>
      </c>
    </row>
    <row r="2640" spans="1:33" hidden="1" x14ac:dyDescent="0.25">
      <c r="A2640" s="14" t="s">
        <v>33</v>
      </c>
      <c r="B2640" s="14" t="s">
        <v>34</v>
      </c>
      <c r="C2640" s="14">
        <v>890301163</v>
      </c>
      <c r="D2640" s="14" t="s">
        <v>2287</v>
      </c>
      <c r="E2640" s="14" t="s">
        <v>3983</v>
      </c>
      <c r="F2640" s="14" t="s">
        <v>134</v>
      </c>
      <c r="G2640" s="14" t="s">
        <v>51</v>
      </c>
      <c r="H2640" s="14" t="s">
        <v>1217</v>
      </c>
      <c r="I2640" s="14" t="s">
        <v>57</v>
      </c>
      <c r="J2640" s="14" t="s">
        <v>290</v>
      </c>
      <c r="K2640" s="14" t="s">
        <v>39</v>
      </c>
      <c r="L2640" s="14">
        <v>235170959</v>
      </c>
      <c r="M2640" s="14">
        <v>207268194</v>
      </c>
      <c r="N2640" s="14">
        <v>27902765</v>
      </c>
      <c r="O2640" s="14">
        <v>0</v>
      </c>
      <c r="P2640" s="14">
        <v>3536088</v>
      </c>
      <c r="Q2640" s="14">
        <v>31188</v>
      </c>
      <c r="R2640" s="14">
        <v>0</v>
      </c>
      <c r="S2640" s="14">
        <v>71187</v>
      </c>
      <c r="T2640" s="14">
        <v>24406676</v>
      </c>
      <c r="U2640" s="14">
        <v>0</v>
      </c>
      <c r="V2640" s="14">
        <v>0</v>
      </c>
      <c r="W2640" s="14">
        <v>1966</v>
      </c>
      <c r="X2640" s="14">
        <v>2093525</v>
      </c>
      <c r="Y2640" s="14">
        <v>0</v>
      </c>
      <c r="Z2640" s="14">
        <v>0</v>
      </c>
      <c r="AA2640" s="14">
        <v>0</v>
      </c>
      <c r="AB2640" s="14">
        <v>5386</v>
      </c>
      <c r="AC2640" s="14">
        <v>22320503</v>
      </c>
      <c r="AD2640" s="14">
        <v>6358342</v>
      </c>
      <c r="AE2640" s="14">
        <v>15962161</v>
      </c>
      <c r="AF2640" s="14">
        <v>0</v>
      </c>
      <c r="AG2640" s="14">
        <v>15962161</v>
      </c>
    </row>
    <row r="2641" spans="1:33" hidden="1" x14ac:dyDescent="0.25">
      <c r="A2641" s="14" t="s">
        <v>33</v>
      </c>
      <c r="B2641" s="14" t="s">
        <v>34</v>
      </c>
      <c r="C2641" s="14">
        <v>890301163</v>
      </c>
      <c r="D2641" s="14" t="s">
        <v>2287</v>
      </c>
      <c r="E2641" s="14" t="s">
        <v>3983</v>
      </c>
      <c r="F2641" s="14" t="s">
        <v>134</v>
      </c>
      <c r="G2641" s="14" t="s">
        <v>51</v>
      </c>
      <c r="H2641" s="14" t="s">
        <v>1217</v>
      </c>
      <c r="I2641" s="14" t="s">
        <v>57</v>
      </c>
      <c r="J2641" s="14" t="s">
        <v>290</v>
      </c>
      <c r="K2641" s="14" t="s">
        <v>40</v>
      </c>
      <c r="L2641" s="14">
        <v>257155303</v>
      </c>
      <c r="M2641" s="14">
        <v>240180055</v>
      </c>
      <c r="N2641" s="14">
        <v>16975248</v>
      </c>
      <c r="O2641" s="14">
        <v>0</v>
      </c>
      <c r="P2641" s="14">
        <v>3626535</v>
      </c>
      <c r="Q2641" s="14">
        <v>34811</v>
      </c>
      <c r="R2641" s="14">
        <v>0</v>
      </c>
      <c r="S2641" s="14">
        <v>1150687</v>
      </c>
      <c r="T2641" s="14">
        <v>14464589</v>
      </c>
      <c r="U2641" s="14">
        <v>0</v>
      </c>
      <c r="V2641" s="14">
        <v>0</v>
      </c>
      <c r="W2641" s="14">
        <v>1133</v>
      </c>
      <c r="X2641" s="14">
        <v>1971660</v>
      </c>
      <c r="Y2641" s="14">
        <v>0</v>
      </c>
      <c r="Z2641" s="14">
        <v>0</v>
      </c>
      <c r="AA2641" s="14">
        <v>0</v>
      </c>
      <c r="AB2641" s="14">
        <v>21185</v>
      </c>
      <c r="AC2641" s="14">
        <v>12515247</v>
      </c>
      <c r="AD2641" s="14">
        <v>4777445</v>
      </c>
      <c r="AE2641" s="14">
        <v>7737802</v>
      </c>
      <c r="AF2641" s="14">
        <v>0</v>
      </c>
      <c r="AG2641" s="14">
        <v>7737802</v>
      </c>
    </row>
    <row r="2642" spans="1:33" hidden="1" x14ac:dyDescent="0.25">
      <c r="A2642" s="14" t="s">
        <v>33</v>
      </c>
      <c r="B2642" s="14" t="s">
        <v>34</v>
      </c>
      <c r="C2642" s="14">
        <v>890301291</v>
      </c>
      <c r="D2642" s="14" t="s">
        <v>2287</v>
      </c>
      <c r="E2642" s="14" t="s">
        <v>1218</v>
      </c>
      <c r="F2642" s="14" t="s">
        <v>223</v>
      </c>
      <c r="G2642" s="14" t="s">
        <v>111</v>
      </c>
      <c r="H2642" s="14" t="s">
        <v>1219</v>
      </c>
      <c r="I2642" s="14" t="s">
        <v>38</v>
      </c>
      <c r="J2642" s="14" t="s">
        <v>38</v>
      </c>
      <c r="K2642" s="14" t="s">
        <v>39</v>
      </c>
      <c r="L2642" s="14">
        <v>227790238</v>
      </c>
      <c r="M2642" s="14">
        <v>153216295</v>
      </c>
      <c r="N2642" s="14">
        <v>74573943</v>
      </c>
      <c r="O2642" s="14"/>
      <c r="P2642" s="14">
        <v>39014804</v>
      </c>
      <c r="Q2642" s="14">
        <v>21331244</v>
      </c>
      <c r="R2642" s="14"/>
      <c r="S2642" s="14"/>
      <c r="T2642" s="14">
        <v>14227895</v>
      </c>
      <c r="U2642" s="14"/>
      <c r="V2642" s="14"/>
      <c r="W2642" s="14">
        <v>1218796</v>
      </c>
      <c r="X2642" s="14"/>
      <c r="Y2642" s="14"/>
      <c r="Z2642" s="14"/>
      <c r="AA2642" s="14"/>
      <c r="AB2642" s="14"/>
      <c r="AC2642" s="14">
        <v>15446691</v>
      </c>
      <c r="AD2642" s="14">
        <v>7667922</v>
      </c>
      <c r="AE2642" s="14">
        <v>7778769</v>
      </c>
      <c r="AF2642" s="14"/>
      <c r="AG2642" s="14">
        <v>7778769</v>
      </c>
    </row>
    <row r="2643" spans="1:33" hidden="1" x14ac:dyDescent="0.25">
      <c r="A2643" s="14" t="s">
        <v>33</v>
      </c>
      <c r="B2643" s="14" t="s">
        <v>34</v>
      </c>
      <c r="C2643" s="14">
        <v>890301291</v>
      </c>
      <c r="D2643" s="14" t="s">
        <v>2287</v>
      </c>
      <c r="E2643" s="14" t="s">
        <v>1218</v>
      </c>
      <c r="F2643" s="14" t="s">
        <v>223</v>
      </c>
      <c r="G2643" s="14" t="s">
        <v>111</v>
      </c>
      <c r="H2643" s="14" t="s">
        <v>1219</v>
      </c>
      <c r="I2643" s="14" t="s">
        <v>38</v>
      </c>
      <c r="J2643" s="14" t="s">
        <v>38</v>
      </c>
      <c r="K2643" s="14" t="s">
        <v>40</v>
      </c>
      <c r="L2643" s="14">
        <v>194038482</v>
      </c>
      <c r="M2643" s="14">
        <v>131272897</v>
      </c>
      <c r="N2643" s="14">
        <v>62765585</v>
      </c>
      <c r="O2643" s="14"/>
      <c r="P2643" s="14">
        <v>41023650</v>
      </c>
      <c r="Q2643" s="14">
        <v>15244977</v>
      </c>
      <c r="R2643" s="14"/>
      <c r="S2643" s="14"/>
      <c r="T2643" s="14">
        <v>6496958</v>
      </c>
      <c r="U2643" s="14"/>
      <c r="V2643" s="14"/>
      <c r="W2643" s="14"/>
      <c r="X2643" s="14">
        <v>1680573</v>
      </c>
      <c r="Y2643" s="14"/>
      <c r="Z2643" s="14"/>
      <c r="AA2643" s="14"/>
      <c r="AB2643" s="14"/>
      <c r="AC2643" s="14">
        <v>4816385</v>
      </c>
      <c r="AD2643" s="14">
        <v>2699212</v>
      </c>
      <c r="AE2643" s="14">
        <v>2117173</v>
      </c>
      <c r="AF2643" s="14"/>
      <c r="AG2643" s="14">
        <v>2117173</v>
      </c>
    </row>
    <row r="2644" spans="1:33" hidden="1" x14ac:dyDescent="0.25">
      <c r="A2644" s="14" t="s">
        <v>33</v>
      </c>
      <c r="B2644" s="14" t="s">
        <v>34</v>
      </c>
      <c r="C2644" s="14">
        <v>890301680</v>
      </c>
      <c r="D2644" s="14" t="s">
        <v>2287</v>
      </c>
      <c r="E2644" s="14" t="s">
        <v>3984</v>
      </c>
      <c r="F2644" s="14" t="s">
        <v>142</v>
      </c>
      <c r="G2644" s="14" t="s">
        <v>45</v>
      </c>
      <c r="H2644" s="14" t="s">
        <v>3985</v>
      </c>
      <c r="I2644" s="14" t="s">
        <v>57</v>
      </c>
      <c r="J2644" s="14" t="s">
        <v>83</v>
      </c>
      <c r="K2644" s="14" t="s">
        <v>39</v>
      </c>
      <c r="L2644" s="14">
        <v>959010</v>
      </c>
      <c r="M2644" s="14">
        <v>640982</v>
      </c>
      <c r="N2644" s="14">
        <v>318028</v>
      </c>
      <c r="O2644" s="14">
        <v>1741057</v>
      </c>
      <c r="P2644" s="14">
        <v>984576</v>
      </c>
      <c r="Q2644" s="14">
        <v>2178599</v>
      </c>
      <c r="R2644" s="14">
        <v>229119</v>
      </c>
      <c r="S2644" s="14"/>
      <c r="T2644" s="14">
        <v>-1333209</v>
      </c>
      <c r="U2644" s="14"/>
      <c r="V2644" s="14"/>
      <c r="W2644" s="14"/>
      <c r="X2644" s="14"/>
      <c r="Y2644" s="14"/>
      <c r="Z2644" s="14"/>
      <c r="AA2644" s="14"/>
      <c r="AB2644" s="14"/>
      <c r="AC2644" s="14">
        <v>-1333209</v>
      </c>
      <c r="AD2644" s="14"/>
      <c r="AE2644" s="14">
        <v>-1333209</v>
      </c>
      <c r="AF2644" s="14"/>
      <c r="AG2644" s="14">
        <v>-1333209</v>
      </c>
    </row>
    <row r="2645" spans="1:33" hidden="1" x14ac:dyDescent="0.25">
      <c r="A2645" s="14" t="s">
        <v>33</v>
      </c>
      <c r="B2645" s="14" t="s">
        <v>34</v>
      </c>
      <c r="C2645" s="14">
        <v>890301680</v>
      </c>
      <c r="D2645" s="14" t="s">
        <v>2287</v>
      </c>
      <c r="E2645" s="14" t="s">
        <v>3984</v>
      </c>
      <c r="F2645" s="14" t="s">
        <v>142</v>
      </c>
      <c r="G2645" s="14" t="s">
        <v>45</v>
      </c>
      <c r="H2645" s="14" t="s">
        <v>3985</v>
      </c>
      <c r="I2645" s="14" t="s">
        <v>57</v>
      </c>
      <c r="J2645" s="14" t="s">
        <v>83</v>
      </c>
      <c r="K2645" s="14" t="s">
        <v>40</v>
      </c>
      <c r="L2645" s="14">
        <v>79360233</v>
      </c>
      <c r="M2645" s="14">
        <v>63621345</v>
      </c>
      <c r="N2645" s="14">
        <v>15738888</v>
      </c>
      <c r="O2645" s="14">
        <v>2782207</v>
      </c>
      <c r="P2645" s="14">
        <v>14803704</v>
      </c>
      <c r="Q2645" s="14">
        <v>5803164</v>
      </c>
      <c r="R2645" s="14">
        <v>9617170</v>
      </c>
      <c r="S2645" s="14"/>
      <c r="T2645" s="14">
        <v>-11702943</v>
      </c>
      <c r="U2645" s="14"/>
      <c r="V2645" s="14"/>
      <c r="W2645" s="14"/>
      <c r="X2645" s="14"/>
      <c r="Y2645" s="14"/>
      <c r="Z2645" s="14"/>
      <c r="AA2645" s="14"/>
      <c r="AB2645" s="14"/>
      <c r="AC2645" s="14">
        <v>-11702943</v>
      </c>
      <c r="AD2645" s="14"/>
      <c r="AE2645" s="14">
        <v>-11702943</v>
      </c>
      <c r="AF2645" s="14"/>
      <c r="AG2645" s="14">
        <v>-11702943</v>
      </c>
    </row>
    <row r="2646" spans="1:33" hidden="1" x14ac:dyDescent="0.25">
      <c r="A2646" s="14" t="s">
        <v>33</v>
      </c>
      <c r="B2646" s="14" t="s">
        <v>34</v>
      </c>
      <c r="C2646" s="14">
        <v>890301690</v>
      </c>
      <c r="D2646" s="14" t="s">
        <v>2287</v>
      </c>
      <c r="E2646" s="14" t="s">
        <v>3986</v>
      </c>
      <c r="F2646" s="14" t="s">
        <v>1220</v>
      </c>
      <c r="G2646" s="14" t="s">
        <v>36</v>
      </c>
      <c r="H2646" s="14" t="s">
        <v>1221</v>
      </c>
      <c r="I2646" s="14" t="s">
        <v>57</v>
      </c>
      <c r="J2646" s="14" t="s">
        <v>83</v>
      </c>
      <c r="K2646" s="14" t="s">
        <v>39</v>
      </c>
      <c r="L2646" s="14">
        <v>1466709183</v>
      </c>
      <c r="M2646" s="14">
        <v>1031685230</v>
      </c>
      <c r="N2646" s="14">
        <v>435023953</v>
      </c>
      <c r="O2646" s="14">
        <v>10459103</v>
      </c>
      <c r="P2646" s="14">
        <v>82021548</v>
      </c>
      <c r="Q2646" s="14">
        <v>137094659</v>
      </c>
      <c r="R2646" s="14">
        <v>449422</v>
      </c>
      <c r="S2646" s="14"/>
      <c r="T2646" s="14">
        <v>225917427</v>
      </c>
      <c r="U2646" s="14"/>
      <c r="V2646" s="14"/>
      <c r="W2646" s="14">
        <v>64331346</v>
      </c>
      <c r="X2646" s="14">
        <v>76299674</v>
      </c>
      <c r="Y2646" s="14"/>
      <c r="Z2646" s="14"/>
      <c r="AA2646" s="14"/>
      <c r="AB2646" s="14"/>
      <c r="AC2646" s="14">
        <v>213949099</v>
      </c>
      <c r="AD2646" s="14">
        <v>85718623</v>
      </c>
      <c r="AE2646" s="14">
        <v>128230476</v>
      </c>
      <c r="AF2646" s="14"/>
      <c r="AG2646" s="14">
        <v>128230476</v>
      </c>
    </row>
    <row r="2647" spans="1:33" hidden="1" x14ac:dyDescent="0.25">
      <c r="A2647" s="14" t="s">
        <v>33</v>
      </c>
      <c r="B2647" s="14" t="s">
        <v>34</v>
      </c>
      <c r="C2647" s="14">
        <v>890301690</v>
      </c>
      <c r="D2647" s="14" t="s">
        <v>2287</v>
      </c>
      <c r="E2647" s="14" t="s">
        <v>3986</v>
      </c>
      <c r="F2647" s="14" t="s">
        <v>1220</v>
      </c>
      <c r="G2647" s="14" t="s">
        <v>36</v>
      </c>
      <c r="H2647" s="14" t="s">
        <v>1221</v>
      </c>
      <c r="I2647" s="14" t="s">
        <v>57</v>
      </c>
      <c r="J2647" s="14" t="s">
        <v>83</v>
      </c>
      <c r="K2647" s="14" t="s">
        <v>40</v>
      </c>
      <c r="L2647" s="14">
        <v>1480904626</v>
      </c>
      <c r="M2647" s="14">
        <v>1044283255</v>
      </c>
      <c r="N2647" s="14">
        <v>436621371</v>
      </c>
      <c r="O2647" s="14">
        <v>5400026</v>
      </c>
      <c r="P2647" s="14">
        <v>77328800</v>
      </c>
      <c r="Q2647" s="14">
        <v>125747400</v>
      </c>
      <c r="R2647" s="14">
        <v>936216</v>
      </c>
      <c r="S2647" s="14"/>
      <c r="T2647" s="14">
        <v>238008981</v>
      </c>
      <c r="U2647" s="14"/>
      <c r="V2647" s="14"/>
      <c r="W2647" s="14">
        <v>42132334</v>
      </c>
      <c r="X2647" s="14">
        <v>80827147</v>
      </c>
      <c r="Y2647" s="14"/>
      <c r="Z2647" s="14"/>
      <c r="AA2647" s="14"/>
      <c r="AB2647" s="14"/>
      <c r="AC2647" s="14">
        <v>199314168</v>
      </c>
      <c r="AD2647" s="14">
        <v>74052258</v>
      </c>
      <c r="AE2647" s="14">
        <v>125261910</v>
      </c>
      <c r="AF2647" s="14"/>
      <c r="AG2647" s="14">
        <v>125261910</v>
      </c>
    </row>
    <row r="2648" spans="1:33" hidden="1" x14ac:dyDescent="0.25">
      <c r="A2648" s="14" t="s">
        <v>33</v>
      </c>
      <c r="B2648" s="14" t="s">
        <v>34</v>
      </c>
      <c r="C2648" s="14">
        <v>890301753</v>
      </c>
      <c r="D2648" s="14" t="s">
        <v>2287</v>
      </c>
      <c r="E2648" s="14" t="s">
        <v>3987</v>
      </c>
      <c r="F2648" s="14" t="s">
        <v>225</v>
      </c>
      <c r="G2648" s="14" t="s">
        <v>45</v>
      </c>
      <c r="H2648" s="14" t="s">
        <v>3988</v>
      </c>
      <c r="I2648" s="14" t="s">
        <v>57</v>
      </c>
      <c r="J2648" s="14" t="s">
        <v>83</v>
      </c>
      <c r="K2648" s="14" t="s">
        <v>39</v>
      </c>
      <c r="L2648" s="14">
        <v>160236257</v>
      </c>
      <c r="M2648" s="14">
        <v>92421682</v>
      </c>
      <c r="N2648" s="14">
        <v>67814575</v>
      </c>
      <c r="O2648" s="14">
        <v>1150476</v>
      </c>
      <c r="P2648" s="14">
        <v>31692206</v>
      </c>
      <c r="Q2648" s="14">
        <v>24823072</v>
      </c>
      <c r="R2648" s="14">
        <v>206851</v>
      </c>
      <c r="S2648" s="14"/>
      <c r="T2648" s="14">
        <v>12242922</v>
      </c>
      <c r="U2648" s="14"/>
      <c r="V2648" s="14"/>
      <c r="W2648" s="14">
        <v>7020247</v>
      </c>
      <c r="X2648" s="14">
        <v>18704829</v>
      </c>
      <c r="Y2648" s="14"/>
      <c r="Z2648" s="14"/>
      <c r="AA2648" s="14"/>
      <c r="AB2648" s="14"/>
      <c r="AC2648" s="14">
        <v>558340</v>
      </c>
      <c r="AD2648" s="14">
        <v>-1552097</v>
      </c>
      <c r="AE2648" s="14">
        <v>2110437</v>
      </c>
      <c r="AF2648" s="14"/>
      <c r="AG2648" s="14">
        <v>2110437</v>
      </c>
    </row>
    <row r="2649" spans="1:33" hidden="1" x14ac:dyDescent="0.25">
      <c r="A2649" s="14" t="s">
        <v>33</v>
      </c>
      <c r="B2649" s="14" t="s">
        <v>34</v>
      </c>
      <c r="C2649" s="14">
        <v>890301753</v>
      </c>
      <c r="D2649" s="14" t="s">
        <v>2287</v>
      </c>
      <c r="E2649" s="14" t="s">
        <v>3987</v>
      </c>
      <c r="F2649" s="14" t="s">
        <v>225</v>
      </c>
      <c r="G2649" s="14" t="s">
        <v>45</v>
      </c>
      <c r="H2649" s="14" t="s">
        <v>3988</v>
      </c>
      <c r="I2649" s="14" t="s">
        <v>57</v>
      </c>
      <c r="J2649" s="14" t="s">
        <v>83</v>
      </c>
      <c r="K2649" s="14" t="s">
        <v>40</v>
      </c>
      <c r="L2649" s="14">
        <v>160043598</v>
      </c>
      <c r="M2649" s="14">
        <v>91690362</v>
      </c>
      <c r="N2649" s="14">
        <v>68353236</v>
      </c>
      <c r="O2649" s="14">
        <v>784605</v>
      </c>
      <c r="P2649" s="14">
        <v>26825431</v>
      </c>
      <c r="Q2649" s="14">
        <v>23434162</v>
      </c>
      <c r="R2649" s="14">
        <v>324734</v>
      </c>
      <c r="S2649" s="14"/>
      <c r="T2649" s="14">
        <v>18553514</v>
      </c>
      <c r="U2649" s="14"/>
      <c r="V2649" s="14"/>
      <c r="W2649" s="14">
        <v>5518137</v>
      </c>
      <c r="X2649" s="14">
        <v>12733453</v>
      </c>
      <c r="Y2649" s="14"/>
      <c r="Z2649" s="14"/>
      <c r="AA2649" s="14"/>
      <c r="AB2649" s="14"/>
      <c r="AC2649" s="14">
        <v>11338198</v>
      </c>
      <c r="AD2649" s="14">
        <v>4196154</v>
      </c>
      <c r="AE2649" s="14">
        <v>7142044</v>
      </c>
      <c r="AF2649" s="14"/>
      <c r="AG2649" s="14">
        <v>7142044</v>
      </c>
    </row>
    <row r="2650" spans="1:33" hidden="1" x14ac:dyDescent="0.25">
      <c r="A2650" s="14" t="s">
        <v>33</v>
      </c>
      <c r="B2650" s="14" t="s">
        <v>34</v>
      </c>
      <c r="C2650" s="14">
        <v>890301918</v>
      </c>
      <c r="D2650" s="14" t="s">
        <v>2287</v>
      </c>
      <c r="E2650" s="14" t="s">
        <v>1222</v>
      </c>
      <c r="F2650" s="14" t="s">
        <v>63</v>
      </c>
      <c r="G2650" s="14" t="s">
        <v>51</v>
      </c>
      <c r="H2650" s="14" t="s">
        <v>1223</v>
      </c>
      <c r="I2650" s="14" t="s">
        <v>38</v>
      </c>
      <c r="J2650" s="14" t="s">
        <v>38</v>
      </c>
      <c r="K2650" s="14" t="s">
        <v>39</v>
      </c>
      <c r="L2650" s="14">
        <v>325460658</v>
      </c>
      <c r="M2650" s="14">
        <v>197317419</v>
      </c>
      <c r="N2650" s="14">
        <v>128143239</v>
      </c>
      <c r="O2650" s="14">
        <v>2317682</v>
      </c>
      <c r="P2650" s="14">
        <v>95690100</v>
      </c>
      <c r="Q2650" s="14">
        <v>24751491</v>
      </c>
      <c r="R2650" s="14">
        <v>1668566</v>
      </c>
      <c r="S2650" s="14"/>
      <c r="T2650" s="14">
        <v>8350764</v>
      </c>
      <c r="U2650" s="14"/>
      <c r="V2650" s="14"/>
      <c r="W2650" s="14">
        <v>37040420</v>
      </c>
      <c r="X2650" s="14">
        <v>10481531</v>
      </c>
      <c r="Y2650" s="14"/>
      <c r="Z2650" s="14"/>
      <c r="AA2650" s="14"/>
      <c r="AB2650" s="14"/>
      <c r="AC2650" s="14">
        <v>34909653</v>
      </c>
      <c r="AD2650" s="14">
        <v>11739265</v>
      </c>
      <c r="AE2650" s="14">
        <v>23170388</v>
      </c>
      <c r="AF2650" s="14"/>
      <c r="AG2650" s="14">
        <v>23170388</v>
      </c>
    </row>
    <row r="2651" spans="1:33" hidden="1" x14ac:dyDescent="0.25">
      <c r="A2651" s="14" t="s">
        <v>33</v>
      </c>
      <c r="B2651" s="14" t="s">
        <v>34</v>
      </c>
      <c r="C2651" s="14">
        <v>890301918</v>
      </c>
      <c r="D2651" s="14" t="s">
        <v>2287</v>
      </c>
      <c r="E2651" s="14" t="s">
        <v>1222</v>
      </c>
      <c r="F2651" s="14" t="s">
        <v>63</v>
      </c>
      <c r="G2651" s="14" t="s">
        <v>51</v>
      </c>
      <c r="H2651" s="14" t="s">
        <v>1223</v>
      </c>
      <c r="I2651" s="14" t="s">
        <v>38</v>
      </c>
      <c r="J2651" s="14" t="s">
        <v>38</v>
      </c>
      <c r="K2651" s="14" t="s">
        <v>40</v>
      </c>
      <c r="L2651" s="14">
        <v>264599941</v>
      </c>
      <c r="M2651" s="14">
        <v>165380450</v>
      </c>
      <c r="N2651" s="14">
        <v>99219491</v>
      </c>
      <c r="O2651" s="14">
        <v>6915679</v>
      </c>
      <c r="P2651" s="14">
        <v>73632249</v>
      </c>
      <c r="Q2651" s="14">
        <v>19734061</v>
      </c>
      <c r="R2651" s="14">
        <v>1356321</v>
      </c>
      <c r="S2651" s="14"/>
      <c r="T2651" s="14">
        <v>11412539</v>
      </c>
      <c r="U2651" s="14"/>
      <c r="V2651" s="14"/>
      <c r="W2651" s="14">
        <v>4111356</v>
      </c>
      <c r="X2651" s="14">
        <v>17693760</v>
      </c>
      <c r="Y2651" s="14"/>
      <c r="Z2651" s="14"/>
      <c r="AA2651" s="14"/>
      <c r="AB2651" s="14"/>
      <c r="AC2651" s="14">
        <v>-2169865</v>
      </c>
      <c r="AD2651" s="14">
        <v>1753608</v>
      </c>
      <c r="AE2651" s="14">
        <v>-3923473</v>
      </c>
      <c r="AF2651" s="14"/>
      <c r="AG2651" s="14">
        <v>-3923473</v>
      </c>
    </row>
    <row r="2652" spans="1:33" hidden="1" x14ac:dyDescent="0.25">
      <c r="A2652" s="14" t="s">
        <v>33</v>
      </c>
      <c r="B2652" s="14" t="s">
        <v>34</v>
      </c>
      <c r="C2652" s="14">
        <v>890302311</v>
      </c>
      <c r="D2652" s="14" t="s">
        <v>2287</v>
      </c>
      <c r="E2652" s="14" t="s">
        <v>1224</v>
      </c>
      <c r="F2652" s="14" t="s">
        <v>140</v>
      </c>
      <c r="G2652" s="14" t="s">
        <v>45</v>
      </c>
      <c r="H2652" s="14" t="s">
        <v>1586</v>
      </c>
      <c r="I2652" s="14" t="s">
        <v>57</v>
      </c>
      <c r="J2652" s="14" t="s">
        <v>83</v>
      </c>
      <c r="K2652" s="14" t="s">
        <v>39</v>
      </c>
      <c r="L2652" s="14">
        <v>9627482</v>
      </c>
      <c r="M2652" s="14">
        <v>3929073</v>
      </c>
      <c r="N2652" s="14">
        <v>5698409</v>
      </c>
      <c r="O2652" s="14">
        <v>55637</v>
      </c>
      <c r="P2652" s="14">
        <v>1150981</v>
      </c>
      <c r="Q2652" s="14">
        <v>3249886</v>
      </c>
      <c r="R2652" s="14">
        <v>72486</v>
      </c>
      <c r="S2652" s="14"/>
      <c r="T2652" s="14">
        <v>1280693</v>
      </c>
      <c r="U2652" s="14"/>
      <c r="V2652" s="14"/>
      <c r="W2652" s="14">
        <v>42156</v>
      </c>
      <c r="X2652" s="14">
        <v>1306053</v>
      </c>
      <c r="Y2652" s="14"/>
      <c r="Z2652" s="14"/>
      <c r="AA2652" s="14"/>
      <c r="AB2652" s="14"/>
      <c r="AC2652" s="14">
        <v>16796</v>
      </c>
      <c r="AD2652" s="14">
        <v>265711</v>
      </c>
      <c r="AE2652" s="14">
        <v>-248915</v>
      </c>
      <c r="AF2652" s="14"/>
      <c r="AG2652" s="14">
        <v>-248915</v>
      </c>
    </row>
    <row r="2653" spans="1:33" hidden="1" x14ac:dyDescent="0.25">
      <c r="A2653" s="14" t="s">
        <v>33</v>
      </c>
      <c r="B2653" s="14" t="s">
        <v>34</v>
      </c>
      <c r="C2653" s="14">
        <v>890302311</v>
      </c>
      <c r="D2653" s="14" t="s">
        <v>2287</v>
      </c>
      <c r="E2653" s="14" t="s">
        <v>1224</v>
      </c>
      <c r="F2653" s="14" t="s">
        <v>140</v>
      </c>
      <c r="G2653" s="14" t="s">
        <v>45</v>
      </c>
      <c r="H2653" s="14" t="s">
        <v>1586</v>
      </c>
      <c r="I2653" s="14" t="s">
        <v>57</v>
      </c>
      <c r="J2653" s="14" t="s">
        <v>83</v>
      </c>
      <c r="K2653" s="14" t="s">
        <v>40</v>
      </c>
      <c r="L2653" s="14">
        <v>9123362</v>
      </c>
      <c r="M2653" s="14">
        <v>4250079</v>
      </c>
      <c r="N2653" s="14">
        <v>4873283</v>
      </c>
      <c r="O2653" s="14">
        <v>966805</v>
      </c>
      <c r="P2653" s="14">
        <v>1019891</v>
      </c>
      <c r="Q2653" s="14">
        <v>1455751</v>
      </c>
      <c r="R2653" s="14">
        <v>80349</v>
      </c>
      <c r="S2653" s="14"/>
      <c r="T2653" s="14">
        <v>3284097</v>
      </c>
      <c r="U2653" s="14"/>
      <c r="V2653" s="14"/>
      <c r="W2653" s="14">
        <v>302778</v>
      </c>
      <c r="X2653" s="14">
        <v>1344415</v>
      </c>
      <c r="Y2653" s="14"/>
      <c r="Z2653" s="14"/>
      <c r="AA2653" s="14"/>
      <c r="AB2653" s="14"/>
      <c r="AC2653" s="14">
        <v>2242460</v>
      </c>
      <c r="AD2653" s="14">
        <v>1257363</v>
      </c>
      <c r="AE2653" s="14">
        <v>985097</v>
      </c>
      <c r="AF2653" s="14"/>
      <c r="AG2653" s="14">
        <v>985097</v>
      </c>
    </row>
    <row r="2654" spans="1:33" x14ac:dyDescent="0.25">
      <c r="A2654" s="14" t="s">
        <v>33</v>
      </c>
      <c r="B2654" s="14" t="s">
        <v>34</v>
      </c>
      <c r="C2654" s="14">
        <v>890302546</v>
      </c>
      <c r="D2654" s="14" t="s">
        <v>2287</v>
      </c>
      <c r="E2654" s="14" t="s">
        <v>1225</v>
      </c>
      <c r="F2654" s="14" t="s">
        <v>150</v>
      </c>
      <c r="G2654" s="14" t="s">
        <v>36</v>
      </c>
      <c r="H2654" s="14" t="s">
        <v>3989</v>
      </c>
      <c r="I2654" s="14" t="s">
        <v>38</v>
      </c>
      <c r="J2654" s="14" t="s">
        <v>38</v>
      </c>
      <c r="K2654" s="14" t="s">
        <v>39</v>
      </c>
      <c r="L2654" s="14">
        <v>83417469</v>
      </c>
      <c r="M2654" s="14">
        <v>55783509</v>
      </c>
      <c r="N2654" s="14">
        <v>27633960</v>
      </c>
      <c r="O2654" s="14"/>
      <c r="P2654" s="14">
        <v>15415141</v>
      </c>
      <c r="Q2654" s="14">
        <v>7007372</v>
      </c>
      <c r="R2654" s="14"/>
      <c r="S2654" s="14">
        <v>-370306</v>
      </c>
      <c r="T2654" s="14">
        <v>4841141</v>
      </c>
      <c r="U2654" s="14"/>
      <c r="V2654" s="14"/>
      <c r="W2654" s="14"/>
      <c r="X2654" s="14">
        <v>679764</v>
      </c>
      <c r="Y2654" s="14"/>
      <c r="Z2654" s="14"/>
      <c r="AA2654" s="14"/>
      <c r="AB2654" s="14"/>
      <c r="AC2654" s="14">
        <v>4161377</v>
      </c>
      <c r="AD2654" s="14">
        <v>2446587</v>
      </c>
      <c r="AE2654" s="14">
        <v>1714790</v>
      </c>
      <c r="AF2654" s="14"/>
      <c r="AG2654" s="14">
        <v>1714790</v>
      </c>
    </row>
    <row r="2655" spans="1:33" hidden="1" x14ac:dyDescent="0.25">
      <c r="A2655" s="14" t="s">
        <v>33</v>
      </c>
      <c r="B2655" s="14" t="s">
        <v>34</v>
      </c>
      <c r="C2655" s="14">
        <v>890302546</v>
      </c>
      <c r="D2655" s="14" t="s">
        <v>2287</v>
      </c>
      <c r="E2655" s="14" t="s">
        <v>1225</v>
      </c>
      <c r="F2655" s="14" t="s">
        <v>150</v>
      </c>
      <c r="G2655" s="14" t="s">
        <v>36</v>
      </c>
      <c r="H2655" s="14" t="s">
        <v>3989</v>
      </c>
      <c r="I2655" s="14" t="s">
        <v>38</v>
      </c>
      <c r="J2655" s="14" t="s">
        <v>38</v>
      </c>
      <c r="K2655" s="14" t="s">
        <v>40</v>
      </c>
      <c r="L2655" s="14">
        <v>90680867</v>
      </c>
      <c r="M2655" s="14">
        <v>64438468</v>
      </c>
      <c r="N2655" s="14">
        <v>26242399</v>
      </c>
      <c r="O2655" s="14"/>
      <c r="P2655" s="14">
        <v>15043634</v>
      </c>
      <c r="Q2655" s="14">
        <v>5273824</v>
      </c>
      <c r="R2655" s="14"/>
      <c r="S2655" s="14">
        <v>-2693886</v>
      </c>
      <c r="T2655" s="14">
        <v>3231055</v>
      </c>
      <c r="U2655" s="14"/>
      <c r="V2655" s="14"/>
      <c r="W2655" s="14"/>
      <c r="X2655" s="14">
        <v>286629</v>
      </c>
      <c r="Y2655" s="14"/>
      <c r="Z2655" s="14"/>
      <c r="AA2655" s="14"/>
      <c r="AB2655" s="14"/>
      <c r="AC2655" s="14">
        <v>2944426</v>
      </c>
      <c r="AD2655" s="14">
        <v>1294074</v>
      </c>
      <c r="AE2655" s="14">
        <v>1650352</v>
      </c>
      <c r="AF2655" s="14"/>
      <c r="AG2655" s="14">
        <v>1650352</v>
      </c>
    </row>
    <row r="2656" spans="1:33" hidden="1" x14ac:dyDescent="0.25">
      <c r="A2656" s="14" t="s">
        <v>33</v>
      </c>
      <c r="B2656" s="14" t="s">
        <v>34</v>
      </c>
      <c r="C2656" s="14">
        <v>890302571</v>
      </c>
      <c r="D2656" s="14" t="s">
        <v>2287</v>
      </c>
      <c r="E2656" s="14" t="s">
        <v>3990</v>
      </c>
      <c r="F2656" s="14" t="s">
        <v>114</v>
      </c>
      <c r="G2656" s="14" t="s">
        <v>36</v>
      </c>
      <c r="H2656" s="14" t="s">
        <v>3991</v>
      </c>
      <c r="I2656" s="14" t="s">
        <v>57</v>
      </c>
      <c r="J2656" s="14" t="s">
        <v>83</v>
      </c>
      <c r="K2656" s="14" t="s">
        <v>39</v>
      </c>
      <c r="L2656" s="14">
        <v>4228015</v>
      </c>
      <c r="M2656" s="14">
        <v>1218020</v>
      </c>
      <c r="N2656" s="14">
        <v>3009995</v>
      </c>
      <c r="O2656" s="14">
        <v>307024</v>
      </c>
      <c r="P2656" s="14"/>
      <c r="Q2656" s="14">
        <v>1640565</v>
      </c>
      <c r="R2656" s="14">
        <v>7922</v>
      </c>
      <c r="S2656" s="14">
        <v>-209541</v>
      </c>
      <c r="T2656" s="14">
        <v>1458991</v>
      </c>
      <c r="U2656" s="14"/>
      <c r="V2656" s="14"/>
      <c r="W2656" s="14">
        <v>286603</v>
      </c>
      <c r="X2656" s="14">
        <v>158952</v>
      </c>
      <c r="Y2656" s="14"/>
      <c r="Z2656" s="14"/>
      <c r="AA2656" s="14"/>
      <c r="AB2656" s="14"/>
      <c r="AC2656" s="14">
        <v>1586642</v>
      </c>
      <c r="AD2656" s="14">
        <v>-62847</v>
      </c>
      <c r="AE2656" s="14">
        <v>1649489</v>
      </c>
      <c r="AF2656" s="14"/>
      <c r="AG2656" s="14">
        <v>1649489</v>
      </c>
    </row>
    <row r="2657" spans="1:33" hidden="1" x14ac:dyDescent="0.25">
      <c r="A2657" s="14" t="s">
        <v>33</v>
      </c>
      <c r="B2657" s="14" t="s">
        <v>34</v>
      </c>
      <c r="C2657" s="14">
        <v>890302571</v>
      </c>
      <c r="D2657" s="14" t="s">
        <v>2287</v>
      </c>
      <c r="E2657" s="14" t="s">
        <v>3990</v>
      </c>
      <c r="F2657" s="14" t="s">
        <v>114</v>
      </c>
      <c r="G2657" s="14" t="s">
        <v>36</v>
      </c>
      <c r="H2657" s="14" t="s">
        <v>3991</v>
      </c>
      <c r="I2657" s="14" t="s">
        <v>57</v>
      </c>
      <c r="J2657" s="14" t="s">
        <v>83</v>
      </c>
      <c r="K2657" s="14" t="s">
        <v>40</v>
      </c>
      <c r="L2657" s="14">
        <v>5181657</v>
      </c>
      <c r="M2657" s="14">
        <v>987714</v>
      </c>
      <c r="N2657" s="14">
        <v>4193943</v>
      </c>
      <c r="O2657" s="14">
        <v>193197</v>
      </c>
      <c r="P2657" s="14"/>
      <c r="Q2657" s="14">
        <v>1061189</v>
      </c>
      <c r="R2657" s="14">
        <v>79367</v>
      </c>
      <c r="S2657" s="14">
        <v>-380484</v>
      </c>
      <c r="T2657" s="14">
        <v>2866100</v>
      </c>
      <c r="U2657" s="14"/>
      <c r="V2657" s="14"/>
      <c r="W2657" s="14">
        <v>101123</v>
      </c>
      <c r="X2657" s="14">
        <v>123305</v>
      </c>
      <c r="Y2657" s="14"/>
      <c r="Z2657" s="14"/>
      <c r="AA2657" s="14"/>
      <c r="AB2657" s="14"/>
      <c r="AC2657" s="14">
        <v>2843918</v>
      </c>
      <c r="AD2657" s="14">
        <v>1970271</v>
      </c>
      <c r="AE2657" s="14">
        <v>873647</v>
      </c>
      <c r="AF2657" s="14"/>
      <c r="AG2657" s="14">
        <v>873647</v>
      </c>
    </row>
    <row r="2658" spans="1:33" hidden="1" x14ac:dyDescent="0.25">
      <c r="A2658" s="14" t="s">
        <v>33</v>
      </c>
      <c r="B2658" s="14" t="s">
        <v>34</v>
      </c>
      <c r="C2658" s="14">
        <v>890302608</v>
      </c>
      <c r="D2658" s="14" t="s">
        <v>2287</v>
      </c>
      <c r="E2658" s="14" t="s">
        <v>3992</v>
      </c>
      <c r="F2658" s="14" t="s">
        <v>159</v>
      </c>
      <c r="G2658" s="14" t="s">
        <v>45</v>
      </c>
      <c r="H2658" s="14" t="s">
        <v>483</v>
      </c>
      <c r="I2658" s="14" t="s">
        <v>57</v>
      </c>
      <c r="J2658" s="14" t="s">
        <v>83</v>
      </c>
      <c r="K2658" s="14" t="s">
        <v>39</v>
      </c>
      <c r="L2658" s="14">
        <v>15013945</v>
      </c>
      <c r="M2658" s="14">
        <v>13687389</v>
      </c>
      <c r="N2658" s="14">
        <v>1326556</v>
      </c>
      <c r="O2658" s="14">
        <v>1276296</v>
      </c>
      <c r="P2658" s="14">
        <v>594731</v>
      </c>
      <c r="Q2658" s="14">
        <v>1302247</v>
      </c>
      <c r="R2658" s="14">
        <v>120566</v>
      </c>
      <c r="S2658" s="14"/>
      <c r="T2658" s="14">
        <v>585308</v>
      </c>
      <c r="U2658" s="14"/>
      <c r="V2658" s="14"/>
      <c r="W2658" s="14">
        <v>115175</v>
      </c>
      <c r="X2658" s="14">
        <v>165347</v>
      </c>
      <c r="Y2658" s="14"/>
      <c r="Z2658" s="14"/>
      <c r="AA2658" s="14"/>
      <c r="AB2658" s="14"/>
      <c r="AC2658" s="14">
        <v>535136</v>
      </c>
      <c r="AD2658" s="14">
        <v>226410</v>
      </c>
      <c r="AE2658" s="14">
        <v>308726</v>
      </c>
      <c r="AF2658" s="14"/>
      <c r="AG2658" s="14">
        <v>308726</v>
      </c>
    </row>
    <row r="2659" spans="1:33" hidden="1" x14ac:dyDescent="0.25">
      <c r="A2659" s="14" t="s">
        <v>33</v>
      </c>
      <c r="B2659" s="14" t="s">
        <v>34</v>
      </c>
      <c r="C2659" s="14">
        <v>890302608</v>
      </c>
      <c r="D2659" s="14" t="s">
        <v>2287</v>
      </c>
      <c r="E2659" s="14" t="s">
        <v>3992</v>
      </c>
      <c r="F2659" s="14" t="s">
        <v>159</v>
      </c>
      <c r="G2659" s="14" t="s">
        <v>45</v>
      </c>
      <c r="H2659" s="14" t="s">
        <v>483</v>
      </c>
      <c r="I2659" s="14" t="s">
        <v>57</v>
      </c>
      <c r="J2659" s="14" t="s">
        <v>83</v>
      </c>
      <c r="K2659" s="14" t="s">
        <v>40</v>
      </c>
      <c r="L2659" s="14">
        <v>19850698</v>
      </c>
      <c r="M2659" s="14">
        <v>15248186</v>
      </c>
      <c r="N2659" s="14">
        <v>4602512</v>
      </c>
      <c r="O2659" s="14">
        <v>941124</v>
      </c>
      <c r="P2659" s="14">
        <v>561186</v>
      </c>
      <c r="Q2659" s="14">
        <v>1062246</v>
      </c>
      <c r="R2659" s="14">
        <v>32934</v>
      </c>
      <c r="S2659" s="14"/>
      <c r="T2659" s="14">
        <v>3887270</v>
      </c>
      <c r="U2659" s="14"/>
      <c r="V2659" s="14"/>
      <c r="W2659" s="14">
        <v>471788</v>
      </c>
      <c r="X2659" s="14">
        <v>435768</v>
      </c>
      <c r="Y2659" s="14"/>
      <c r="Z2659" s="14"/>
      <c r="AA2659" s="14"/>
      <c r="AB2659" s="14"/>
      <c r="AC2659" s="14">
        <v>3923290</v>
      </c>
      <c r="AD2659" s="14">
        <v>1357684</v>
      </c>
      <c r="AE2659" s="14">
        <v>2565606</v>
      </c>
      <c r="AF2659" s="14"/>
      <c r="AG2659" s="14">
        <v>2565606</v>
      </c>
    </row>
    <row r="2660" spans="1:33" hidden="1" x14ac:dyDescent="0.25">
      <c r="A2660" s="14" t="s">
        <v>33</v>
      </c>
      <c r="B2660" s="14" t="s">
        <v>34</v>
      </c>
      <c r="C2660" s="14">
        <v>890302609</v>
      </c>
      <c r="D2660" s="14" t="s">
        <v>2287</v>
      </c>
      <c r="E2660" s="14" t="s">
        <v>3993</v>
      </c>
      <c r="F2660" s="14" t="s">
        <v>96</v>
      </c>
      <c r="G2660" s="14" t="s">
        <v>51</v>
      </c>
      <c r="H2660" s="14" t="s">
        <v>3994</v>
      </c>
      <c r="I2660" s="14" t="s">
        <v>57</v>
      </c>
      <c r="J2660" s="14" t="s">
        <v>83</v>
      </c>
      <c r="K2660" s="14" t="s">
        <v>39</v>
      </c>
      <c r="L2660" s="14">
        <v>139502466</v>
      </c>
      <c r="M2660" s="14">
        <v>81174436</v>
      </c>
      <c r="N2660" s="14">
        <v>58328030</v>
      </c>
      <c r="O2660" s="14">
        <v>2354328</v>
      </c>
      <c r="P2660" s="14">
        <v>15226279</v>
      </c>
      <c r="Q2660" s="14">
        <v>14369570</v>
      </c>
      <c r="R2660" s="14"/>
      <c r="S2660" s="14"/>
      <c r="T2660" s="14">
        <v>31086509</v>
      </c>
      <c r="U2660" s="14"/>
      <c r="V2660" s="14"/>
      <c r="W2660" s="14">
        <v>198655</v>
      </c>
      <c r="X2660" s="14"/>
      <c r="Y2660" s="14"/>
      <c r="Z2660" s="14"/>
      <c r="AA2660" s="14"/>
      <c r="AB2660" s="14"/>
      <c r="AC2660" s="14">
        <v>31285164</v>
      </c>
      <c r="AD2660" s="14">
        <v>9987891</v>
      </c>
      <c r="AE2660" s="14">
        <v>21297273</v>
      </c>
      <c r="AF2660" s="14"/>
      <c r="AG2660" s="14">
        <v>21297273</v>
      </c>
    </row>
    <row r="2661" spans="1:33" hidden="1" x14ac:dyDescent="0.25">
      <c r="A2661" s="14" t="s">
        <v>33</v>
      </c>
      <c r="B2661" s="14" t="s">
        <v>34</v>
      </c>
      <c r="C2661" s="14">
        <v>890302609</v>
      </c>
      <c r="D2661" s="14" t="s">
        <v>2287</v>
      </c>
      <c r="E2661" s="14" t="s">
        <v>3993</v>
      </c>
      <c r="F2661" s="14" t="s">
        <v>96</v>
      </c>
      <c r="G2661" s="14" t="s">
        <v>51</v>
      </c>
      <c r="H2661" s="14" t="s">
        <v>3994</v>
      </c>
      <c r="I2661" s="14" t="s">
        <v>57</v>
      </c>
      <c r="J2661" s="14" t="s">
        <v>83</v>
      </c>
      <c r="K2661" s="14" t="s">
        <v>40</v>
      </c>
      <c r="L2661" s="14">
        <v>151170848</v>
      </c>
      <c r="M2661" s="14">
        <v>89475863</v>
      </c>
      <c r="N2661" s="14">
        <v>61694985</v>
      </c>
      <c r="O2661" s="14">
        <v>2697001</v>
      </c>
      <c r="P2661" s="14">
        <v>14007832</v>
      </c>
      <c r="Q2661" s="14">
        <v>15707686</v>
      </c>
      <c r="R2661" s="14"/>
      <c r="S2661" s="14"/>
      <c r="T2661" s="14">
        <v>34676468</v>
      </c>
      <c r="U2661" s="14"/>
      <c r="V2661" s="14"/>
      <c r="W2661" s="14">
        <v>11145587</v>
      </c>
      <c r="X2661" s="14">
        <v>9532738</v>
      </c>
      <c r="Y2661" s="14"/>
      <c r="Z2661" s="14"/>
      <c r="AA2661" s="14"/>
      <c r="AB2661" s="14"/>
      <c r="AC2661" s="14">
        <v>36289317</v>
      </c>
      <c r="AD2661" s="14">
        <v>13188823</v>
      </c>
      <c r="AE2661" s="14">
        <v>23100494</v>
      </c>
      <c r="AF2661" s="14"/>
      <c r="AG2661" s="14">
        <v>23100494</v>
      </c>
    </row>
    <row r="2662" spans="1:33" hidden="1" x14ac:dyDescent="0.25">
      <c r="A2662" s="14" t="s">
        <v>33</v>
      </c>
      <c r="B2662" s="14" t="s">
        <v>34</v>
      </c>
      <c r="C2662" s="14">
        <v>890302646</v>
      </c>
      <c r="D2662" s="14" t="s">
        <v>2287</v>
      </c>
      <c r="E2662" s="14" t="s">
        <v>3995</v>
      </c>
      <c r="F2662" s="14" t="s">
        <v>65</v>
      </c>
      <c r="G2662" s="14" t="s">
        <v>36</v>
      </c>
      <c r="H2662" s="14" t="s">
        <v>1226</v>
      </c>
      <c r="I2662" s="14" t="s">
        <v>38</v>
      </c>
      <c r="J2662" s="14" t="s">
        <v>38</v>
      </c>
      <c r="K2662" s="14" t="s">
        <v>39</v>
      </c>
      <c r="L2662" s="14">
        <v>134126592</v>
      </c>
      <c r="M2662" s="14">
        <v>104523295</v>
      </c>
      <c r="N2662" s="14">
        <v>29603297</v>
      </c>
      <c r="O2662" s="14">
        <v>5661561</v>
      </c>
      <c r="P2662" s="14"/>
      <c r="Q2662" s="14">
        <v>18701360</v>
      </c>
      <c r="R2662" s="14">
        <v>4131202</v>
      </c>
      <c r="S2662" s="14">
        <v>-193348</v>
      </c>
      <c r="T2662" s="14">
        <v>12238948</v>
      </c>
      <c r="U2662" s="14"/>
      <c r="V2662" s="14"/>
      <c r="W2662" s="14">
        <v>750744</v>
      </c>
      <c r="X2662" s="14">
        <v>3900472</v>
      </c>
      <c r="Y2662" s="14"/>
      <c r="Z2662" s="14"/>
      <c r="AA2662" s="14"/>
      <c r="AB2662" s="14"/>
      <c r="AC2662" s="14">
        <v>9089220</v>
      </c>
      <c r="AD2662" s="14">
        <v>3648907</v>
      </c>
      <c r="AE2662" s="14">
        <v>5440313</v>
      </c>
      <c r="AF2662" s="14"/>
      <c r="AG2662" s="14">
        <v>5440313</v>
      </c>
    </row>
    <row r="2663" spans="1:33" hidden="1" x14ac:dyDescent="0.25">
      <c r="A2663" s="14" t="s">
        <v>33</v>
      </c>
      <c r="B2663" s="14" t="s">
        <v>34</v>
      </c>
      <c r="C2663" s="14">
        <v>890302646</v>
      </c>
      <c r="D2663" s="14" t="s">
        <v>2287</v>
      </c>
      <c r="E2663" s="14" t="s">
        <v>3995</v>
      </c>
      <c r="F2663" s="14" t="s">
        <v>65</v>
      </c>
      <c r="G2663" s="14" t="s">
        <v>36</v>
      </c>
      <c r="H2663" s="14" t="s">
        <v>1226</v>
      </c>
      <c r="I2663" s="14" t="s">
        <v>38</v>
      </c>
      <c r="J2663" s="14" t="s">
        <v>38</v>
      </c>
      <c r="K2663" s="14" t="s">
        <v>40</v>
      </c>
      <c r="L2663" s="14">
        <v>143526821</v>
      </c>
      <c r="M2663" s="14">
        <v>93117105</v>
      </c>
      <c r="N2663" s="14">
        <v>50409716</v>
      </c>
      <c r="O2663" s="14">
        <v>27365035</v>
      </c>
      <c r="P2663" s="14"/>
      <c r="Q2663" s="14">
        <v>16964577</v>
      </c>
      <c r="R2663" s="14">
        <v>6203986</v>
      </c>
      <c r="S2663" s="14"/>
      <c r="T2663" s="14">
        <v>54606188</v>
      </c>
      <c r="U2663" s="14"/>
      <c r="V2663" s="14"/>
      <c r="W2663" s="14">
        <v>860838</v>
      </c>
      <c r="X2663" s="14">
        <v>3088134</v>
      </c>
      <c r="Y2663" s="14"/>
      <c r="Z2663" s="14"/>
      <c r="AA2663" s="14"/>
      <c r="AB2663" s="14"/>
      <c r="AC2663" s="14">
        <v>52378892</v>
      </c>
      <c r="AD2663" s="14">
        <v>18565098</v>
      </c>
      <c r="AE2663" s="14">
        <v>33813794</v>
      </c>
      <c r="AF2663" s="14"/>
      <c r="AG2663" s="14">
        <v>33813794</v>
      </c>
    </row>
    <row r="2664" spans="1:33" hidden="1" x14ac:dyDescent="0.25">
      <c r="A2664" s="14" t="s">
        <v>33</v>
      </c>
      <c r="B2664" s="14" t="s">
        <v>34</v>
      </c>
      <c r="C2664" s="14">
        <v>890304345</v>
      </c>
      <c r="D2664" s="14" t="s">
        <v>2287</v>
      </c>
      <c r="E2664" s="14" t="s">
        <v>3996</v>
      </c>
      <c r="F2664" s="14" t="s">
        <v>63</v>
      </c>
      <c r="G2664" s="14" t="s">
        <v>45</v>
      </c>
      <c r="H2664" s="14" t="s">
        <v>3997</v>
      </c>
      <c r="I2664" s="14" t="s">
        <v>57</v>
      </c>
      <c r="J2664" s="14" t="s">
        <v>83</v>
      </c>
      <c r="K2664" s="14" t="s">
        <v>39</v>
      </c>
      <c r="L2664" s="14">
        <v>85738839</v>
      </c>
      <c r="M2664" s="14">
        <v>67748510</v>
      </c>
      <c r="N2664" s="14">
        <v>17990329</v>
      </c>
      <c r="O2664" s="14">
        <v>485575</v>
      </c>
      <c r="P2664" s="14">
        <v>10267470</v>
      </c>
      <c r="Q2664" s="14">
        <v>2694856</v>
      </c>
      <c r="R2664" s="14">
        <v>804230</v>
      </c>
      <c r="S2664" s="14"/>
      <c r="T2664" s="14">
        <v>4709348</v>
      </c>
      <c r="U2664" s="14"/>
      <c r="V2664" s="14"/>
      <c r="W2664" s="14">
        <v>630054</v>
      </c>
      <c r="X2664" s="14">
        <v>2987506</v>
      </c>
      <c r="Y2664" s="14"/>
      <c r="Z2664" s="14"/>
      <c r="AA2664" s="14"/>
      <c r="AB2664" s="14">
        <v>-373213</v>
      </c>
      <c r="AC2664" s="14">
        <v>1978683</v>
      </c>
      <c r="AD2664" s="14">
        <v>713808</v>
      </c>
      <c r="AE2664" s="14">
        <v>1264875</v>
      </c>
      <c r="AF2664" s="14"/>
      <c r="AG2664" s="14">
        <v>1264875</v>
      </c>
    </row>
    <row r="2665" spans="1:33" hidden="1" x14ac:dyDescent="0.25">
      <c r="A2665" s="14" t="s">
        <v>33</v>
      </c>
      <c r="B2665" s="14" t="s">
        <v>34</v>
      </c>
      <c r="C2665" s="14">
        <v>890304345</v>
      </c>
      <c r="D2665" s="14" t="s">
        <v>2287</v>
      </c>
      <c r="E2665" s="14" t="s">
        <v>3996</v>
      </c>
      <c r="F2665" s="14" t="s">
        <v>63</v>
      </c>
      <c r="G2665" s="14" t="s">
        <v>45</v>
      </c>
      <c r="H2665" s="14" t="s">
        <v>3997</v>
      </c>
      <c r="I2665" s="14" t="s">
        <v>57</v>
      </c>
      <c r="J2665" s="14" t="s">
        <v>83</v>
      </c>
      <c r="K2665" s="14" t="s">
        <v>40</v>
      </c>
      <c r="L2665" s="14">
        <v>86851389</v>
      </c>
      <c r="M2665" s="14">
        <v>68326399</v>
      </c>
      <c r="N2665" s="14">
        <v>18524990</v>
      </c>
      <c r="O2665" s="14">
        <v>572504</v>
      </c>
      <c r="P2665" s="14">
        <v>9196516</v>
      </c>
      <c r="Q2665" s="14">
        <v>2601243</v>
      </c>
      <c r="R2665" s="14">
        <v>1138802</v>
      </c>
      <c r="S2665" s="14"/>
      <c r="T2665" s="14">
        <v>6160933</v>
      </c>
      <c r="U2665" s="14"/>
      <c r="V2665" s="14"/>
      <c r="W2665" s="14">
        <v>346936</v>
      </c>
      <c r="X2665" s="14">
        <v>2339926</v>
      </c>
      <c r="Y2665" s="14"/>
      <c r="Z2665" s="14"/>
      <c r="AA2665" s="14"/>
      <c r="AB2665" s="14">
        <v>-89786</v>
      </c>
      <c r="AC2665" s="14">
        <v>4078157</v>
      </c>
      <c r="AD2665" s="14">
        <v>1602098</v>
      </c>
      <c r="AE2665" s="14">
        <v>2476059</v>
      </c>
      <c r="AF2665" s="14"/>
      <c r="AG2665" s="14">
        <v>2476059</v>
      </c>
    </row>
    <row r="2666" spans="1:33" hidden="1" x14ac:dyDescent="0.25">
      <c r="A2666" s="14" t="s">
        <v>33</v>
      </c>
      <c r="B2666" s="14" t="s">
        <v>34</v>
      </c>
      <c r="C2666" s="14">
        <v>890304375</v>
      </c>
      <c r="D2666" s="14" t="s">
        <v>2287</v>
      </c>
      <c r="E2666" s="14" t="s">
        <v>3998</v>
      </c>
      <c r="F2666" s="14" t="s">
        <v>1227</v>
      </c>
      <c r="G2666" s="14" t="s">
        <v>45</v>
      </c>
      <c r="H2666" s="14" t="s">
        <v>1228</v>
      </c>
      <c r="I2666" s="14" t="s">
        <v>57</v>
      </c>
      <c r="J2666" s="14" t="s">
        <v>83</v>
      </c>
      <c r="K2666" s="14" t="s">
        <v>39</v>
      </c>
      <c r="L2666" s="14">
        <v>45774152</v>
      </c>
      <c r="M2666" s="14">
        <v>34086717</v>
      </c>
      <c r="N2666" s="14">
        <v>11687435</v>
      </c>
      <c r="O2666" s="14">
        <v>487509</v>
      </c>
      <c r="P2666" s="14">
        <v>2329601</v>
      </c>
      <c r="Q2666" s="14">
        <v>2195488</v>
      </c>
      <c r="R2666" s="14">
        <v>49215</v>
      </c>
      <c r="S2666" s="14">
        <v>-3617</v>
      </c>
      <c r="T2666" s="14">
        <v>7597023</v>
      </c>
      <c r="U2666" s="14"/>
      <c r="V2666" s="14"/>
      <c r="W2666" s="14">
        <v>2560155</v>
      </c>
      <c r="X2666" s="14">
        <v>1866689</v>
      </c>
      <c r="Y2666" s="14"/>
      <c r="Z2666" s="14"/>
      <c r="AA2666" s="14"/>
      <c r="AB2666" s="14"/>
      <c r="AC2666" s="14">
        <v>8290489</v>
      </c>
      <c r="AD2666" s="14">
        <v>2989160</v>
      </c>
      <c r="AE2666" s="14">
        <v>5301329</v>
      </c>
      <c r="AF2666" s="14"/>
      <c r="AG2666" s="14">
        <v>5301329</v>
      </c>
    </row>
    <row r="2667" spans="1:33" hidden="1" x14ac:dyDescent="0.25">
      <c r="A2667" s="14" t="s">
        <v>33</v>
      </c>
      <c r="B2667" s="14" t="s">
        <v>34</v>
      </c>
      <c r="C2667" s="14">
        <v>890304375</v>
      </c>
      <c r="D2667" s="14" t="s">
        <v>2287</v>
      </c>
      <c r="E2667" s="14" t="s">
        <v>3998</v>
      </c>
      <c r="F2667" s="14" t="s">
        <v>1227</v>
      </c>
      <c r="G2667" s="14" t="s">
        <v>45</v>
      </c>
      <c r="H2667" s="14" t="s">
        <v>1228</v>
      </c>
      <c r="I2667" s="14" t="s">
        <v>57</v>
      </c>
      <c r="J2667" s="14" t="s">
        <v>83</v>
      </c>
      <c r="K2667" s="14" t="s">
        <v>40</v>
      </c>
      <c r="L2667" s="14">
        <v>44644182</v>
      </c>
      <c r="M2667" s="14">
        <v>32740102</v>
      </c>
      <c r="N2667" s="14">
        <v>11904080</v>
      </c>
      <c r="O2667" s="14">
        <v>513882</v>
      </c>
      <c r="P2667" s="14">
        <v>2001818</v>
      </c>
      <c r="Q2667" s="14">
        <v>1846374</v>
      </c>
      <c r="R2667" s="14">
        <v>16048</v>
      </c>
      <c r="S2667" s="14">
        <v>26839</v>
      </c>
      <c r="T2667" s="14">
        <v>8580561</v>
      </c>
      <c r="U2667" s="14"/>
      <c r="V2667" s="14"/>
      <c r="W2667" s="14">
        <v>1606371</v>
      </c>
      <c r="X2667" s="14">
        <v>1889938</v>
      </c>
      <c r="Y2667" s="14"/>
      <c r="Z2667" s="14"/>
      <c r="AA2667" s="14"/>
      <c r="AB2667" s="14"/>
      <c r="AC2667" s="14">
        <v>8296994</v>
      </c>
      <c r="AD2667" s="14">
        <v>2907049</v>
      </c>
      <c r="AE2667" s="14">
        <v>5389945</v>
      </c>
      <c r="AF2667" s="14"/>
      <c r="AG2667" s="14">
        <v>5389945</v>
      </c>
    </row>
    <row r="2668" spans="1:33" hidden="1" x14ac:dyDescent="0.25">
      <c r="A2668" s="14" t="s">
        <v>33</v>
      </c>
      <c r="B2668" s="14" t="s">
        <v>34</v>
      </c>
      <c r="C2668" s="14">
        <v>890304855</v>
      </c>
      <c r="D2668" s="14" t="s">
        <v>2287</v>
      </c>
      <c r="E2668" s="14" t="s">
        <v>1229</v>
      </c>
      <c r="F2668" s="14" t="s">
        <v>81</v>
      </c>
      <c r="G2668" s="14" t="s">
        <v>36</v>
      </c>
      <c r="H2668" s="14" t="s">
        <v>3999</v>
      </c>
      <c r="I2668" s="14" t="s">
        <v>57</v>
      </c>
      <c r="J2668" s="14" t="s">
        <v>83</v>
      </c>
      <c r="K2668" s="14" t="s">
        <v>39</v>
      </c>
      <c r="L2668" s="14">
        <v>54830236</v>
      </c>
      <c r="M2668" s="14">
        <v>36643202</v>
      </c>
      <c r="N2668" s="14">
        <v>18187034</v>
      </c>
      <c r="O2668" s="14">
        <v>871806</v>
      </c>
      <c r="P2668" s="14">
        <v>7864123</v>
      </c>
      <c r="Q2668" s="14">
        <v>2582097</v>
      </c>
      <c r="R2668" s="14">
        <v>116592</v>
      </c>
      <c r="S2668" s="14"/>
      <c r="T2668" s="14">
        <v>8496028</v>
      </c>
      <c r="U2668" s="14"/>
      <c r="V2668" s="14"/>
      <c r="W2668" s="14">
        <v>1422787</v>
      </c>
      <c r="X2668" s="14">
        <v>277567</v>
      </c>
      <c r="Y2668" s="14"/>
      <c r="Z2668" s="14"/>
      <c r="AA2668" s="14"/>
      <c r="AB2668" s="14"/>
      <c r="AC2668" s="14">
        <v>9641248</v>
      </c>
      <c r="AD2668" s="14">
        <v>2831192</v>
      </c>
      <c r="AE2668" s="14">
        <v>6810056</v>
      </c>
      <c r="AF2668" s="14"/>
      <c r="AG2668" s="14">
        <v>6810056</v>
      </c>
    </row>
    <row r="2669" spans="1:33" hidden="1" x14ac:dyDescent="0.25">
      <c r="A2669" s="14" t="s">
        <v>33</v>
      </c>
      <c r="B2669" s="14" t="s">
        <v>34</v>
      </c>
      <c r="C2669" s="14">
        <v>890304855</v>
      </c>
      <c r="D2669" s="14" t="s">
        <v>2287</v>
      </c>
      <c r="E2669" s="14" t="s">
        <v>1229</v>
      </c>
      <c r="F2669" s="14" t="s">
        <v>81</v>
      </c>
      <c r="G2669" s="14" t="s">
        <v>36</v>
      </c>
      <c r="H2669" s="14" t="s">
        <v>3999</v>
      </c>
      <c r="I2669" s="14" t="s">
        <v>57</v>
      </c>
      <c r="J2669" s="14" t="s">
        <v>83</v>
      </c>
      <c r="K2669" s="14" t="s">
        <v>40</v>
      </c>
      <c r="L2669" s="14">
        <v>71547193</v>
      </c>
      <c r="M2669" s="14">
        <v>47042928</v>
      </c>
      <c r="N2669" s="14">
        <v>24504265</v>
      </c>
      <c r="O2669" s="14">
        <v>287978</v>
      </c>
      <c r="P2669" s="14">
        <v>8075109</v>
      </c>
      <c r="Q2669" s="14">
        <v>3041241</v>
      </c>
      <c r="R2669" s="14">
        <v>457832</v>
      </c>
      <c r="S2669" s="14"/>
      <c r="T2669" s="14">
        <v>13218061</v>
      </c>
      <c r="U2669" s="14"/>
      <c r="V2669" s="14"/>
      <c r="W2669" s="14">
        <v>346615</v>
      </c>
      <c r="X2669" s="14">
        <v>310859</v>
      </c>
      <c r="Y2669" s="14"/>
      <c r="Z2669" s="14"/>
      <c r="AA2669" s="14"/>
      <c r="AB2669" s="14"/>
      <c r="AC2669" s="14">
        <v>13253817</v>
      </c>
      <c r="AD2669" s="14">
        <v>5587610</v>
      </c>
      <c r="AE2669" s="14">
        <v>7666207</v>
      </c>
      <c r="AF2669" s="14"/>
      <c r="AG2669" s="14">
        <v>7666207</v>
      </c>
    </row>
    <row r="2670" spans="1:33" hidden="1" x14ac:dyDescent="0.25">
      <c r="A2670" s="14" t="s">
        <v>33</v>
      </c>
      <c r="B2670" s="14" t="s">
        <v>34</v>
      </c>
      <c r="C2670" s="14">
        <v>890305124</v>
      </c>
      <c r="D2670" s="14" t="s">
        <v>2287</v>
      </c>
      <c r="E2670" s="14" t="s">
        <v>4000</v>
      </c>
      <c r="F2670" s="14" t="s">
        <v>348</v>
      </c>
      <c r="G2670" s="14" t="s">
        <v>45</v>
      </c>
      <c r="H2670" s="14" t="s">
        <v>4001</v>
      </c>
      <c r="I2670" s="14" t="s">
        <v>57</v>
      </c>
      <c r="J2670" s="14" t="s">
        <v>83</v>
      </c>
      <c r="K2670" s="14" t="s">
        <v>39</v>
      </c>
      <c r="L2670" s="14">
        <v>47310067</v>
      </c>
      <c r="M2670" s="14">
        <v>22423115</v>
      </c>
      <c r="N2670" s="14">
        <v>24886952</v>
      </c>
      <c r="O2670" s="14">
        <v>363524</v>
      </c>
      <c r="P2670" s="14">
        <v>11459009</v>
      </c>
      <c r="Q2670" s="14">
        <v>5249364</v>
      </c>
      <c r="R2670" s="14">
        <v>551846</v>
      </c>
      <c r="S2670" s="14"/>
      <c r="T2670" s="14">
        <v>7990257</v>
      </c>
      <c r="U2670" s="14">
        <v>0</v>
      </c>
      <c r="V2670" s="14">
        <v>0</v>
      </c>
      <c r="W2670" s="14">
        <v>21869</v>
      </c>
      <c r="X2670" s="14">
        <v>3432064</v>
      </c>
      <c r="Y2670" s="14">
        <v>0</v>
      </c>
      <c r="Z2670" s="14">
        <v>0</v>
      </c>
      <c r="AA2670" s="14">
        <v>0</v>
      </c>
      <c r="AB2670" s="14">
        <v>0</v>
      </c>
      <c r="AC2670" s="14">
        <v>4580062</v>
      </c>
      <c r="AD2670" s="14">
        <v>2022789</v>
      </c>
      <c r="AE2670" s="14">
        <v>2557273</v>
      </c>
      <c r="AF2670" s="14"/>
      <c r="AG2670" s="14">
        <v>2557273</v>
      </c>
    </row>
    <row r="2671" spans="1:33" hidden="1" x14ac:dyDescent="0.25">
      <c r="A2671" s="14" t="s">
        <v>33</v>
      </c>
      <c r="B2671" s="14" t="s">
        <v>34</v>
      </c>
      <c r="C2671" s="14">
        <v>890305124</v>
      </c>
      <c r="D2671" s="14" t="s">
        <v>2287</v>
      </c>
      <c r="E2671" s="14" t="s">
        <v>4000</v>
      </c>
      <c r="F2671" s="14" t="s">
        <v>348</v>
      </c>
      <c r="G2671" s="14" t="s">
        <v>45</v>
      </c>
      <c r="H2671" s="14" t="s">
        <v>4001</v>
      </c>
      <c r="I2671" s="14" t="s">
        <v>57</v>
      </c>
      <c r="J2671" s="14" t="s">
        <v>83</v>
      </c>
      <c r="K2671" s="14" t="s">
        <v>40</v>
      </c>
      <c r="L2671" s="14">
        <v>42961615</v>
      </c>
      <c r="M2671" s="14">
        <v>20524556</v>
      </c>
      <c r="N2671" s="14">
        <v>22437059</v>
      </c>
      <c r="O2671" s="14">
        <v>1421031</v>
      </c>
      <c r="P2671" s="14">
        <v>9914076</v>
      </c>
      <c r="Q2671" s="14">
        <v>4134009</v>
      </c>
      <c r="R2671" s="14">
        <v>425653</v>
      </c>
      <c r="S2671" s="14"/>
      <c r="T2671" s="14">
        <v>9384352</v>
      </c>
      <c r="U2671" s="14">
        <v>0</v>
      </c>
      <c r="V2671" s="14">
        <v>0</v>
      </c>
      <c r="W2671" s="14">
        <v>17729</v>
      </c>
      <c r="X2671" s="14">
        <v>2274302</v>
      </c>
      <c r="Y2671" s="14">
        <v>0</v>
      </c>
      <c r="Z2671" s="14">
        <v>0</v>
      </c>
      <c r="AA2671" s="14">
        <v>0</v>
      </c>
      <c r="AB2671" s="14">
        <v>0</v>
      </c>
      <c r="AC2671" s="14">
        <v>7127779</v>
      </c>
      <c r="AD2671" s="14">
        <v>2945791</v>
      </c>
      <c r="AE2671" s="14">
        <v>4181988</v>
      </c>
      <c r="AF2671" s="14">
        <v>0</v>
      </c>
      <c r="AG2671" s="14">
        <v>4181988</v>
      </c>
    </row>
    <row r="2672" spans="1:33" hidden="1" x14ac:dyDescent="0.25">
      <c r="A2672" s="14" t="s">
        <v>33</v>
      </c>
      <c r="B2672" s="14" t="s">
        <v>34</v>
      </c>
      <c r="C2672" s="14">
        <v>890305202</v>
      </c>
      <c r="D2672" s="14" t="s">
        <v>2287</v>
      </c>
      <c r="E2672" s="14" t="s">
        <v>4002</v>
      </c>
      <c r="F2672" s="14" t="s">
        <v>81</v>
      </c>
      <c r="G2672" s="14" t="s">
        <v>45</v>
      </c>
      <c r="H2672" s="14" t="s">
        <v>1230</v>
      </c>
      <c r="I2672" s="14" t="s">
        <v>57</v>
      </c>
      <c r="J2672" s="14" t="s">
        <v>83</v>
      </c>
      <c r="K2672" s="14" t="s">
        <v>39</v>
      </c>
      <c r="L2672" s="14">
        <v>14221239</v>
      </c>
      <c r="M2672" s="14">
        <v>9911354</v>
      </c>
      <c r="N2672" s="14">
        <v>4309885</v>
      </c>
      <c r="O2672" s="14">
        <v>183534</v>
      </c>
      <c r="P2672" s="14">
        <v>2059614</v>
      </c>
      <c r="Q2672" s="14">
        <v>987805</v>
      </c>
      <c r="R2672" s="14">
        <v>76412</v>
      </c>
      <c r="S2672" s="14"/>
      <c r="T2672" s="14">
        <v>1369588</v>
      </c>
      <c r="U2672" s="14">
        <v>0</v>
      </c>
      <c r="V2672" s="14">
        <v>0</v>
      </c>
      <c r="W2672" s="14">
        <v>74924</v>
      </c>
      <c r="X2672" s="14">
        <v>513613</v>
      </c>
      <c r="Y2672" s="14">
        <v>0</v>
      </c>
      <c r="Z2672" s="14">
        <v>0</v>
      </c>
      <c r="AA2672" s="14">
        <v>0</v>
      </c>
      <c r="AB2672" s="14">
        <v>0</v>
      </c>
      <c r="AC2672" s="14">
        <v>930899</v>
      </c>
      <c r="AD2672" s="14">
        <v>340279</v>
      </c>
      <c r="AE2672" s="14">
        <v>590620</v>
      </c>
      <c r="AF2672" s="14">
        <v>0</v>
      </c>
      <c r="AG2672" s="14">
        <v>590620</v>
      </c>
    </row>
    <row r="2673" spans="1:33" hidden="1" x14ac:dyDescent="0.25">
      <c r="A2673" s="14" t="s">
        <v>33</v>
      </c>
      <c r="B2673" s="14" t="s">
        <v>34</v>
      </c>
      <c r="C2673" s="14">
        <v>890305202</v>
      </c>
      <c r="D2673" s="14" t="s">
        <v>2287</v>
      </c>
      <c r="E2673" s="14" t="s">
        <v>4002</v>
      </c>
      <c r="F2673" s="14" t="s">
        <v>81</v>
      </c>
      <c r="G2673" s="14" t="s">
        <v>45</v>
      </c>
      <c r="H2673" s="14" t="s">
        <v>1230</v>
      </c>
      <c r="I2673" s="14" t="s">
        <v>57</v>
      </c>
      <c r="J2673" s="14" t="s">
        <v>83</v>
      </c>
      <c r="K2673" s="14" t="s">
        <v>40</v>
      </c>
      <c r="L2673" s="14">
        <v>11310213</v>
      </c>
      <c r="M2673" s="14">
        <v>7507976</v>
      </c>
      <c r="N2673" s="14">
        <v>3802237</v>
      </c>
      <c r="O2673" s="14">
        <v>89093</v>
      </c>
      <c r="P2673" s="14">
        <v>1713643</v>
      </c>
      <c r="Q2673" s="14">
        <v>818221</v>
      </c>
      <c r="R2673" s="14">
        <v>85808</v>
      </c>
      <c r="S2673" s="14"/>
      <c r="T2673" s="14">
        <v>1273658</v>
      </c>
      <c r="U2673" s="14">
        <v>0</v>
      </c>
      <c r="V2673" s="14">
        <v>0</v>
      </c>
      <c r="W2673" s="14">
        <v>34720</v>
      </c>
      <c r="X2673" s="14">
        <v>238797</v>
      </c>
      <c r="Y2673" s="14">
        <v>0</v>
      </c>
      <c r="Z2673" s="14">
        <v>0</v>
      </c>
      <c r="AA2673" s="14">
        <v>0</v>
      </c>
      <c r="AB2673" s="14">
        <v>0</v>
      </c>
      <c r="AC2673" s="14">
        <v>1069581</v>
      </c>
      <c r="AD2673" s="14">
        <v>393902</v>
      </c>
      <c r="AE2673" s="14">
        <v>675679</v>
      </c>
      <c r="AF2673" s="14">
        <v>0</v>
      </c>
      <c r="AG2673" s="14">
        <v>675679</v>
      </c>
    </row>
    <row r="2674" spans="1:33" hidden="1" x14ac:dyDescent="0.25">
      <c r="A2674" s="14" t="s">
        <v>33</v>
      </c>
      <c r="B2674" s="14" t="s">
        <v>34</v>
      </c>
      <c r="C2674" s="14">
        <v>890306162</v>
      </c>
      <c r="D2674" s="14" t="s">
        <v>2287</v>
      </c>
      <c r="E2674" s="14" t="s">
        <v>4003</v>
      </c>
      <c r="F2674" s="14" t="s">
        <v>377</v>
      </c>
      <c r="G2674" s="14" t="s">
        <v>45</v>
      </c>
      <c r="H2674" s="14" t="s">
        <v>1231</v>
      </c>
      <c r="I2674" s="14" t="s">
        <v>38</v>
      </c>
      <c r="J2674" s="14" t="s">
        <v>38</v>
      </c>
      <c r="K2674" s="14" t="s">
        <v>39</v>
      </c>
      <c r="L2674" s="14">
        <v>42435308</v>
      </c>
      <c r="M2674" s="14">
        <v>11214177</v>
      </c>
      <c r="N2674" s="14">
        <v>31221131</v>
      </c>
      <c r="O2674" s="14">
        <v>4426785</v>
      </c>
      <c r="P2674" s="14">
        <v>418366</v>
      </c>
      <c r="Q2674" s="14">
        <v>24719790</v>
      </c>
      <c r="R2674" s="14">
        <v>3370434</v>
      </c>
      <c r="S2674" s="14">
        <v>0</v>
      </c>
      <c r="T2674" s="14">
        <v>7139326</v>
      </c>
      <c r="U2674" s="14"/>
      <c r="V2674" s="14"/>
      <c r="W2674" s="14"/>
      <c r="X2674" s="14"/>
      <c r="Y2674" s="14"/>
      <c r="Z2674" s="14"/>
      <c r="AA2674" s="14"/>
      <c r="AB2674" s="14"/>
      <c r="AC2674" s="14">
        <v>7139326</v>
      </c>
      <c r="AD2674" s="14">
        <v>2312723</v>
      </c>
      <c r="AE2674" s="14">
        <v>4826603</v>
      </c>
      <c r="AF2674" s="14"/>
      <c r="AG2674" s="14">
        <v>4826603</v>
      </c>
    </row>
    <row r="2675" spans="1:33" hidden="1" x14ac:dyDescent="0.25">
      <c r="A2675" s="14" t="s">
        <v>33</v>
      </c>
      <c r="B2675" s="14" t="s">
        <v>34</v>
      </c>
      <c r="C2675" s="14">
        <v>890306162</v>
      </c>
      <c r="D2675" s="14" t="s">
        <v>2287</v>
      </c>
      <c r="E2675" s="14" t="s">
        <v>4003</v>
      </c>
      <c r="F2675" s="14" t="s">
        <v>377</v>
      </c>
      <c r="G2675" s="14" t="s">
        <v>45</v>
      </c>
      <c r="H2675" s="14" t="s">
        <v>1231</v>
      </c>
      <c r="I2675" s="14" t="s">
        <v>38</v>
      </c>
      <c r="J2675" s="14" t="s">
        <v>38</v>
      </c>
      <c r="K2675" s="14" t="s">
        <v>40</v>
      </c>
      <c r="L2675" s="14">
        <v>33360001</v>
      </c>
      <c r="M2675" s="14">
        <v>14484194</v>
      </c>
      <c r="N2675" s="14">
        <v>18875807</v>
      </c>
      <c r="O2675" s="14">
        <v>4606595</v>
      </c>
      <c r="P2675" s="14">
        <v>368346</v>
      </c>
      <c r="Q2675" s="14">
        <v>21321202</v>
      </c>
      <c r="R2675" s="14">
        <v>3109989</v>
      </c>
      <c r="S2675" s="14">
        <v>0</v>
      </c>
      <c r="T2675" s="14">
        <v>-1317135</v>
      </c>
      <c r="U2675" s="14"/>
      <c r="V2675" s="14"/>
      <c r="W2675" s="14"/>
      <c r="X2675" s="14"/>
      <c r="Y2675" s="14"/>
      <c r="Z2675" s="14"/>
      <c r="AA2675" s="14"/>
      <c r="AB2675" s="14"/>
      <c r="AC2675" s="14">
        <v>-1317135</v>
      </c>
      <c r="AD2675" s="14">
        <v>1717734</v>
      </c>
      <c r="AE2675" s="14">
        <v>-3034869</v>
      </c>
      <c r="AF2675" s="14"/>
      <c r="AG2675" s="14">
        <v>-3034869</v>
      </c>
    </row>
    <row r="2676" spans="1:33" hidden="1" x14ac:dyDescent="0.25">
      <c r="A2676" s="14" t="s">
        <v>33</v>
      </c>
      <c r="B2676" s="14" t="s">
        <v>34</v>
      </c>
      <c r="C2676" s="14">
        <v>890306231</v>
      </c>
      <c r="D2676" s="14" t="s">
        <v>2287</v>
      </c>
      <c r="E2676" s="14" t="s">
        <v>4004</v>
      </c>
      <c r="F2676" s="14" t="s">
        <v>4005</v>
      </c>
      <c r="G2676" s="14" t="s">
        <v>36</v>
      </c>
      <c r="H2676" s="14" t="s">
        <v>4006</v>
      </c>
      <c r="I2676" s="14" t="s">
        <v>57</v>
      </c>
      <c r="J2676" s="14" t="s">
        <v>237</v>
      </c>
      <c r="K2676" s="14" t="s">
        <v>39</v>
      </c>
      <c r="L2676" s="14">
        <v>29857634</v>
      </c>
      <c r="M2676" s="14">
        <v>17841952</v>
      </c>
      <c r="N2676" s="14">
        <v>12015682</v>
      </c>
      <c r="O2676" s="14">
        <v>1289997</v>
      </c>
      <c r="P2676" s="14">
        <v>3452067</v>
      </c>
      <c r="Q2676" s="14">
        <v>5688655</v>
      </c>
      <c r="R2676" s="14">
        <v>1565191</v>
      </c>
      <c r="S2676" s="14"/>
      <c r="T2676" s="14">
        <v>2599766</v>
      </c>
      <c r="U2676" s="14"/>
      <c r="V2676" s="14"/>
      <c r="W2676" s="14"/>
      <c r="X2676" s="14">
        <v>6911598</v>
      </c>
      <c r="Y2676" s="14"/>
      <c r="Z2676" s="14"/>
      <c r="AA2676" s="14"/>
      <c r="AB2676" s="14"/>
      <c r="AC2676" s="14">
        <v>-4311832</v>
      </c>
      <c r="AD2676" s="14">
        <v>591590</v>
      </c>
      <c r="AE2676" s="14">
        <v>-4903422</v>
      </c>
      <c r="AF2676" s="14"/>
      <c r="AG2676" s="14">
        <v>-4903422</v>
      </c>
    </row>
    <row r="2677" spans="1:33" hidden="1" x14ac:dyDescent="0.25">
      <c r="A2677" s="14" t="s">
        <v>33</v>
      </c>
      <c r="B2677" s="14" t="s">
        <v>34</v>
      </c>
      <c r="C2677" s="14">
        <v>890306231</v>
      </c>
      <c r="D2677" s="14" t="s">
        <v>2287</v>
      </c>
      <c r="E2677" s="14" t="s">
        <v>4004</v>
      </c>
      <c r="F2677" s="14" t="s">
        <v>4005</v>
      </c>
      <c r="G2677" s="14" t="s">
        <v>36</v>
      </c>
      <c r="H2677" s="14" t="s">
        <v>4006</v>
      </c>
      <c r="I2677" s="14" t="s">
        <v>57</v>
      </c>
      <c r="J2677" s="14" t="s">
        <v>237</v>
      </c>
      <c r="K2677" s="14" t="s">
        <v>40</v>
      </c>
      <c r="L2677" s="14">
        <v>28145890</v>
      </c>
      <c r="M2677" s="14">
        <v>20857521</v>
      </c>
      <c r="N2677" s="14">
        <v>7288369</v>
      </c>
      <c r="O2677" s="14">
        <v>6426563</v>
      </c>
      <c r="P2677" s="14">
        <v>3579727</v>
      </c>
      <c r="Q2677" s="14">
        <v>5886097</v>
      </c>
      <c r="R2677" s="14">
        <v>1712931</v>
      </c>
      <c r="S2677" s="14"/>
      <c r="T2677" s="14">
        <v>2536177</v>
      </c>
      <c r="U2677" s="14"/>
      <c r="V2677" s="14"/>
      <c r="W2677" s="14"/>
      <c r="X2677" s="14">
        <v>6723661</v>
      </c>
      <c r="Y2677" s="14"/>
      <c r="Z2677" s="14"/>
      <c r="AA2677" s="14"/>
      <c r="AB2677" s="14"/>
      <c r="AC2677" s="14">
        <v>-4187484</v>
      </c>
      <c r="AD2677" s="14">
        <v>16667</v>
      </c>
      <c r="AE2677" s="14">
        <v>-4204151</v>
      </c>
      <c r="AF2677" s="14"/>
      <c r="AG2677" s="14">
        <v>-4204151</v>
      </c>
    </row>
    <row r="2678" spans="1:33" hidden="1" x14ac:dyDescent="0.25">
      <c r="A2678" s="14" t="s">
        <v>33</v>
      </c>
      <c r="B2678" s="14" t="s">
        <v>34</v>
      </c>
      <c r="C2678" s="14">
        <v>890306372</v>
      </c>
      <c r="D2678" s="14" t="s">
        <v>2287</v>
      </c>
      <c r="E2678" s="14" t="s">
        <v>4007</v>
      </c>
      <c r="F2678" s="14" t="s">
        <v>3352</v>
      </c>
      <c r="G2678" s="14" t="s">
        <v>36</v>
      </c>
      <c r="H2678" s="14" t="s">
        <v>4008</v>
      </c>
      <c r="I2678" s="14" t="s">
        <v>57</v>
      </c>
      <c r="J2678" s="14" t="s">
        <v>83</v>
      </c>
      <c r="K2678" s="14" t="s">
        <v>39</v>
      </c>
      <c r="L2678" s="14">
        <v>200456955</v>
      </c>
      <c r="M2678" s="14">
        <v>161244349</v>
      </c>
      <c r="N2678" s="14">
        <v>39212606</v>
      </c>
      <c r="O2678" s="14">
        <v>4229595</v>
      </c>
      <c r="P2678" s="14">
        <v>25512302</v>
      </c>
      <c r="Q2678" s="14">
        <v>7009349</v>
      </c>
      <c r="R2678" s="14">
        <v>2807668</v>
      </c>
      <c r="S2678" s="14">
        <v>-97630</v>
      </c>
      <c r="T2678" s="14">
        <v>8015252</v>
      </c>
      <c r="U2678" s="14"/>
      <c r="V2678" s="14"/>
      <c r="W2678" s="14">
        <v>555509</v>
      </c>
      <c r="X2678" s="14">
        <v>8011629</v>
      </c>
      <c r="Y2678" s="14"/>
      <c r="Z2678" s="14"/>
      <c r="AA2678" s="14"/>
      <c r="AB2678" s="14"/>
      <c r="AC2678" s="14">
        <v>559132</v>
      </c>
      <c r="AD2678" s="14">
        <v>-69054</v>
      </c>
      <c r="AE2678" s="14">
        <v>628186</v>
      </c>
      <c r="AF2678" s="14"/>
      <c r="AG2678" s="14">
        <v>628186</v>
      </c>
    </row>
    <row r="2679" spans="1:33" hidden="1" x14ac:dyDescent="0.25">
      <c r="A2679" s="14" t="s">
        <v>33</v>
      </c>
      <c r="B2679" s="14" t="s">
        <v>34</v>
      </c>
      <c r="C2679" s="14">
        <v>890306372</v>
      </c>
      <c r="D2679" s="14" t="s">
        <v>2287</v>
      </c>
      <c r="E2679" s="14" t="s">
        <v>4007</v>
      </c>
      <c r="F2679" s="14" t="s">
        <v>3352</v>
      </c>
      <c r="G2679" s="14" t="s">
        <v>36</v>
      </c>
      <c r="H2679" s="14" t="s">
        <v>4008</v>
      </c>
      <c r="I2679" s="14" t="s">
        <v>57</v>
      </c>
      <c r="J2679" s="14" t="s">
        <v>83</v>
      </c>
      <c r="K2679" s="14" t="s">
        <v>40</v>
      </c>
      <c r="L2679" s="14">
        <v>248835068</v>
      </c>
      <c r="M2679" s="14">
        <v>205411988</v>
      </c>
      <c r="N2679" s="14">
        <v>43423080</v>
      </c>
      <c r="O2679" s="14">
        <v>2305862</v>
      </c>
      <c r="P2679" s="14">
        <v>27255200</v>
      </c>
      <c r="Q2679" s="14">
        <v>6240921</v>
      </c>
      <c r="R2679" s="14">
        <v>734425</v>
      </c>
      <c r="S2679" s="14"/>
      <c r="T2679" s="14">
        <v>11498396</v>
      </c>
      <c r="U2679" s="14"/>
      <c r="V2679" s="14"/>
      <c r="W2679" s="14">
        <v>1161935</v>
      </c>
      <c r="X2679" s="14">
        <v>6250376</v>
      </c>
      <c r="Y2679" s="14"/>
      <c r="Z2679" s="14"/>
      <c r="AA2679" s="14"/>
      <c r="AB2679" s="14"/>
      <c r="AC2679" s="14">
        <v>6409955</v>
      </c>
      <c r="AD2679" s="14">
        <v>2361454</v>
      </c>
      <c r="AE2679" s="14">
        <v>4048501</v>
      </c>
      <c r="AF2679" s="14"/>
      <c r="AG2679" s="14">
        <v>4048501</v>
      </c>
    </row>
    <row r="2680" spans="1:33" hidden="1" x14ac:dyDescent="0.25">
      <c r="A2680" s="14" t="s">
        <v>33</v>
      </c>
      <c r="B2680" s="14" t="s">
        <v>34</v>
      </c>
      <c r="C2680" s="14">
        <v>890306920</v>
      </c>
      <c r="D2680" s="14" t="s">
        <v>2287</v>
      </c>
      <c r="E2680" s="14" t="s">
        <v>1232</v>
      </c>
      <c r="F2680" s="14" t="s">
        <v>114</v>
      </c>
      <c r="G2680" s="14" t="s">
        <v>45</v>
      </c>
      <c r="H2680" s="14" t="s">
        <v>1233</v>
      </c>
      <c r="I2680" s="14" t="s">
        <v>57</v>
      </c>
      <c r="J2680" s="14" t="s">
        <v>83</v>
      </c>
      <c r="K2680" s="14" t="s">
        <v>39</v>
      </c>
      <c r="L2680" s="14">
        <v>8205823</v>
      </c>
      <c r="M2680" s="14">
        <v>5942139</v>
      </c>
      <c r="N2680" s="14">
        <v>2263684</v>
      </c>
      <c r="O2680" s="14">
        <v>909279</v>
      </c>
      <c r="P2680" s="14"/>
      <c r="Q2680" s="14">
        <v>1390928</v>
      </c>
      <c r="R2680" s="14">
        <v>233755</v>
      </c>
      <c r="S2680" s="14">
        <v>308221</v>
      </c>
      <c r="T2680" s="14">
        <v>1856501</v>
      </c>
      <c r="U2680" s="14"/>
      <c r="V2680" s="14"/>
      <c r="W2680" s="14"/>
      <c r="X2680" s="14"/>
      <c r="Y2680" s="14"/>
      <c r="Z2680" s="14"/>
      <c r="AA2680" s="14"/>
      <c r="AB2680" s="14"/>
      <c r="AC2680" s="14">
        <v>1856501</v>
      </c>
      <c r="AD2680" s="14">
        <v>573825</v>
      </c>
      <c r="AE2680" s="14">
        <v>1282676</v>
      </c>
      <c r="AF2680" s="14"/>
      <c r="AG2680" s="14">
        <v>1282676</v>
      </c>
    </row>
    <row r="2681" spans="1:33" hidden="1" x14ac:dyDescent="0.25">
      <c r="A2681" s="14" t="s">
        <v>33</v>
      </c>
      <c r="B2681" s="14" t="s">
        <v>34</v>
      </c>
      <c r="C2681" s="14">
        <v>890306920</v>
      </c>
      <c r="D2681" s="14" t="s">
        <v>2287</v>
      </c>
      <c r="E2681" s="14" t="s">
        <v>1232</v>
      </c>
      <c r="F2681" s="14" t="s">
        <v>114</v>
      </c>
      <c r="G2681" s="14" t="s">
        <v>45</v>
      </c>
      <c r="H2681" s="14" t="s">
        <v>1233</v>
      </c>
      <c r="I2681" s="14" t="s">
        <v>57</v>
      </c>
      <c r="J2681" s="14" t="s">
        <v>83</v>
      </c>
      <c r="K2681" s="14" t="s">
        <v>40</v>
      </c>
      <c r="L2681" s="14">
        <v>7739391</v>
      </c>
      <c r="M2681" s="14">
        <v>5226962</v>
      </c>
      <c r="N2681" s="14">
        <v>2512429</v>
      </c>
      <c r="O2681" s="14">
        <v>1196642</v>
      </c>
      <c r="P2681" s="14"/>
      <c r="Q2681" s="14">
        <v>1317203</v>
      </c>
      <c r="R2681" s="14">
        <v>273010</v>
      </c>
      <c r="S2681" s="14">
        <v>51592</v>
      </c>
      <c r="T2681" s="14">
        <v>2170450</v>
      </c>
      <c r="U2681" s="14"/>
      <c r="V2681" s="14"/>
      <c r="W2681" s="14"/>
      <c r="X2681" s="14"/>
      <c r="Y2681" s="14"/>
      <c r="Z2681" s="14"/>
      <c r="AA2681" s="14"/>
      <c r="AB2681" s="14"/>
      <c r="AC2681" s="14">
        <v>2170450</v>
      </c>
      <c r="AD2681" s="14">
        <v>450973</v>
      </c>
      <c r="AE2681" s="14">
        <v>1719477</v>
      </c>
      <c r="AF2681" s="14"/>
      <c r="AG2681" s="14">
        <v>1719477</v>
      </c>
    </row>
    <row r="2682" spans="1:33" hidden="1" x14ac:dyDescent="0.25">
      <c r="A2682" s="14" t="s">
        <v>33</v>
      </c>
      <c r="B2682" s="14" t="s">
        <v>34</v>
      </c>
      <c r="C2682" s="14">
        <v>890307682</v>
      </c>
      <c r="D2682" s="14" t="s">
        <v>2287</v>
      </c>
      <c r="E2682" s="14" t="s">
        <v>4009</v>
      </c>
      <c r="F2682" s="14" t="s">
        <v>1234</v>
      </c>
      <c r="G2682" s="14" t="s">
        <v>45</v>
      </c>
      <c r="H2682" s="14" t="s">
        <v>4010</v>
      </c>
      <c r="I2682" s="14" t="s">
        <v>435</v>
      </c>
      <c r="J2682" s="14" t="s">
        <v>436</v>
      </c>
      <c r="K2682" s="14" t="s">
        <v>39</v>
      </c>
      <c r="L2682" s="14">
        <v>27833807</v>
      </c>
      <c r="M2682" s="14">
        <v>19548502</v>
      </c>
      <c r="N2682" s="14">
        <v>8285305</v>
      </c>
      <c r="O2682" s="14">
        <v>821087</v>
      </c>
      <c r="P2682" s="14">
        <v>2910024</v>
      </c>
      <c r="Q2682" s="14">
        <v>1441383</v>
      </c>
      <c r="R2682" s="14">
        <v>4307166</v>
      </c>
      <c r="S2682" s="14"/>
      <c r="T2682" s="14">
        <v>447819</v>
      </c>
      <c r="U2682" s="14"/>
      <c r="V2682" s="14"/>
      <c r="W2682" s="14"/>
      <c r="X2682" s="14"/>
      <c r="Y2682" s="14"/>
      <c r="Z2682" s="14"/>
      <c r="AA2682" s="14"/>
      <c r="AB2682" s="14"/>
      <c r="AC2682" s="14">
        <v>447819</v>
      </c>
      <c r="AD2682" s="14">
        <v>389824</v>
      </c>
      <c r="AE2682" s="14">
        <v>57995</v>
      </c>
      <c r="AF2682" s="14"/>
      <c r="AG2682" s="14">
        <v>57995</v>
      </c>
    </row>
    <row r="2683" spans="1:33" hidden="1" x14ac:dyDescent="0.25">
      <c r="A2683" s="14" t="s">
        <v>33</v>
      </c>
      <c r="B2683" s="14" t="s">
        <v>34</v>
      </c>
      <c r="C2683" s="14">
        <v>890307682</v>
      </c>
      <c r="D2683" s="14" t="s">
        <v>2287</v>
      </c>
      <c r="E2683" s="14" t="s">
        <v>4009</v>
      </c>
      <c r="F2683" s="14" t="s">
        <v>1234</v>
      </c>
      <c r="G2683" s="14" t="s">
        <v>45</v>
      </c>
      <c r="H2683" s="14" t="s">
        <v>4010</v>
      </c>
      <c r="I2683" s="14" t="s">
        <v>435</v>
      </c>
      <c r="J2683" s="14" t="s">
        <v>436</v>
      </c>
      <c r="K2683" s="14" t="s">
        <v>40</v>
      </c>
      <c r="L2683" s="14">
        <v>23819050</v>
      </c>
      <c r="M2683" s="14">
        <v>16629567</v>
      </c>
      <c r="N2683" s="14">
        <v>7189483</v>
      </c>
      <c r="O2683" s="14">
        <v>599638</v>
      </c>
      <c r="P2683" s="14">
        <v>4419771</v>
      </c>
      <c r="Q2683" s="14">
        <v>1465484</v>
      </c>
      <c r="R2683" s="14">
        <v>1619288</v>
      </c>
      <c r="S2683" s="14"/>
      <c r="T2683" s="14">
        <v>284578</v>
      </c>
      <c r="U2683" s="14"/>
      <c r="V2683" s="14"/>
      <c r="W2683" s="14"/>
      <c r="X2683" s="14"/>
      <c r="Y2683" s="14"/>
      <c r="Z2683" s="14"/>
      <c r="AA2683" s="14"/>
      <c r="AB2683" s="14"/>
      <c r="AC2683" s="14">
        <v>284578</v>
      </c>
      <c r="AD2683" s="14">
        <v>248921</v>
      </c>
      <c r="AE2683" s="14">
        <v>35657</v>
      </c>
      <c r="AF2683" s="14"/>
      <c r="AG2683" s="14">
        <v>35657</v>
      </c>
    </row>
    <row r="2684" spans="1:33" hidden="1" x14ac:dyDescent="0.25">
      <c r="A2684" s="14" t="s">
        <v>33</v>
      </c>
      <c r="B2684" s="14" t="s">
        <v>34</v>
      </c>
      <c r="C2684" s="14">
        <v>890307885</v>
      </c>
      <c r="D2684" s="14" t="s">
        <v>2287</v>
      </c>
      <c r="E2684" s="14" t="s">
        <v>4011</v>
      </c>
      <c r="F2684" s="14" t="s">
        <v>99</v>
      </c>
      <c r="G2684" s="14" t="s">
        <v>45</v>
      </c>
      <c r="H2684" s="14" t="s">
        <v>4012</v>
      </c>
      <c r="I2684" s="14" t="s">
        <v>57</v>
      </c>
      <c r="J2684" s="14" t="s">
        <v>237</v>
      </c>
      <c r="K2684" s="14" t="s">
        <v>39</v>
      </c>
      <c r="L2684" s="14">
        <v>234318989</v>
      </c>
      <c r="M2684" s="14">
        <v>189483947</v>
      </c>
      <c r="N2684" s="14">
        <v>44835042</v>
      </c>
      <c r="O2684" s="14">
        <v>919427</v>
      </c>
      <c r="P2684" s="14">
        <v>9310153</v>
      </c>
      <c r="Q2684" s="14">
        <v>10570374</v>
      </c>
      <c r="R2684" s="14"/>
      <c r="S2684" s="14">
        <v>-6307446</v>
      </c>
      <c r="T2684" s="14">
        <v>19566496</v>
      </c>
      <c r="U2684" s="14"/>
      <c r="V2684" s="14"/>
      <c r="W2684" s="14"/>
      <c r="X2684" s="14">
        <v>11951448</v>
      </c>
      <c r="Y2684" s="14"/>
      <c r="Z2684" s="14"/>
      <c r="AA2684" s="14"/>
      <c r="AB2684" s="14"/>
      <c r="AC2684" s="14">
        <v>7615048</v>
      </c>
      <c r="AD2684" s="14">
        <v>3497054</v>
      </c>
      <c r="AE2684" s="14">
        <v>4117994</v>
      </c>
      <c r="AF2684" s="14"/>
      <c r="AG2684" s="14">
        <v>4117994</v>
      </c>
    </row>
    <row r="2685" spans="1:33" hidden="1" x14ac:dyDescent="0.25">
      <c r="A2685" s="14" t="s">
        <v>33</v>
      </c>
      <c r="B2685" s="14" t="s">
        <v>34</v>
      </c>
      <c r="C2685" s="14">
        <v>890307885</v>
      </c>
      <c r="D2685" s="14" t="s">
        <v>2287</v>
      </c>
      <c r="E2685" s="14" t="s">
        <v>4011</v>
      </c>
      <c r="F2685" s="14" t="s">
        <v>99</v>
      </c>
      <c r="G2685" s="14" t="s">
        <v>45</v>
      </c>
      <c r="H2685" s="14" t="s">
        <v>4012</v>
      </c>
      <c r="I2685" s="14" t="s">
        <v>57</v>
      </c>
      <c r="J2685" s="14" t="s">
        <v>237</v>
      </c>
      <c r="K2685" s="14" t="s">
        <v>40</v>
      </c>
      <c r="L2685" s="14">
        <v>253462660</v>
      </c>
      <c r="M2685" s="14">
        <v>216968509</v>
      </c>
      <c r="N2685" s="14">
        <v>36494151</v>
      </c>
      <c r="O2685" s="14">
        <v>688391</v>
      </c>
      <c r="P2685" s="14">
        <v>9511707</v>
      </c>
      <c r="Q2685" s="14">
        <v>8611188</v>
      </c>
      <c r="R2685" s="14"/>
      <c r="S2685" s="14">
        <v>-2260106</v>
      </c>
      <c r="T2685" s="14">
        <v>16799541</v>
      </c>
      <c r="U2685" s="14"/>
      <c r="V2685" s="14"/>
      <c r="W2685" s="14"/>
      <c r="X2685" s="14">
        <v>7146611</v>
      </c>
      <c r="Y2685" s="14"/>
      <c r="Z2685" s="14"/>
      <c r="AA2685" s="14"/>
      <c r="AB2685" s="14"/>
      <c r="AC2685" s="14">
        <v>9652930</v>
      </c>
      <c r="AD2685" s="14">
        <v>5172141</v>
      </c>
      <c r="AE2685" s="14">
        <v>4480789</v>
      </c>
      <c r="AF2685" s="14"/>
      <c r="AG2685" s="14">
        <v>4480789</v>
      </c>
    </row>
    <row r="2686" spans="1:33" hidden="1" x14ac:dyDescent="0.25">
      <c r="A2686" s="14" t="s">
        <v>33</v>
      </c>
      <c r="B2686" s="14" t="s">
        <v>34</v>
      </c>
      <c r="C2686" s="14">
        <v>890308155</v>
      </c>
      <c r="D2686" s="14" t="s">
        <v>2287</v>
      </c>
      <c r="E2686" s="14" t="s">
        <v>4013</v>
      </c>
      <c r="F2686" s="14" t="s">
        <v>589</v>
      </c>
      <c r="G2686" s="14" t="s">
        <v>45</v>
      </c>
      <c r="H2686" s="14" t="s">
        <v>4014</v>
      </c>
      <c r="I2686" s="14" t="s">
        <v>57</v>
      </c>
      <c r="J2686" s="14" t="s">
        <v>237</v>
      </c>
      <c r="K2686" s="14" t="s">
        <v>39</v>
      </c>
      <c r="L2686" s="14">
        <v>67646013</v>
      </c>
      <c r="M2686" s="14">
        <v>50137085</v>
      </c>
      <c r="N2686" s="14">
        <v>17508928</v>
      </c>
      <c r="O2686" s="14">
        <v>59163</v>
      </c>
      <c r="P2686" s="14">
        <v>5931501</v>
      </c>
      <c r="Q2686" s="14">
        <v>3715485</v>
      </c>
      <c r="R2686" s="14">
        <v>1098552</v>
      </c>
      <c r="S2686" s="14"/>
      <c r="T2686" s="14">
        <v>6822553</v>
      </c>
      <c r="U2686" s="14"/>
      <c r="V2686" s="14"/>
      <c r="W2686" s="14">
        <v>4048782</v>
      </c>
      <c r="X2686" s="14">
        <v>9592339</v>
      </c>
      <c r="Y2686" s="14"/>
      <c r="Z2686" s="14"/>
      <c r="AA2686" s="14"/>
      <c r="AB2686" s="14"/>
      <c r="AC2686" s="14">
        <v>1278996</v>
      </c>
      <c r="AD2686" s="14">
        <v>734993</v>
      </c>
      <c r="AE2686" s="14">
        <v>544003</v>
      </c>
      <c r="AF2686" s="14"/>
      <c r="AG2686" s="14">
        <v>544003</v>
      </c>
    </row>
    <row r="2687" spans="1:33" hidden="1" x14ac:dyDescent="0.25">
      <c r="A2687" s="14" t="s">
        <v>33</v>
      </c>
      <c r="B2687" s="14" t="s">
        <v>34</v>
      </c>
      <c r="C2687" s="14">
        <v>890308155</v>
      </c>
      <c r="D2687" s="14" t="s">
        <v>2287</v>
      </c>
      <c r="E2687" s="14" t="s">
        <v>4013</v>
      </c>
      <c r="F2687" s="14" t="s">
        <v>589</v>
      </c>
      <c r="G2687" s="14" t="s">
        <v>45</v>
      </c>
      <c r="H2687" s="14" t="s">
        <v>4014</v>
      </c>
      <c r="I2687" s="14" t="s">
        <v>57</v>
      </c>
      <c r="J2687" s="14" t="s">
        <v>237</v>
      </c>
      <c r="K2687" s="14" t="s">
        <v>40</v>
      </c>
      <c r="L2687" s="14">
        <v>59266769</v>
      </c>
      <c r="M2687" s="14">
        <v>45322149</v>
      </c>
      <c r="N2687" s="14">
        <v>13944620</v>
      </c>
      <c r="O2687" s="14">
        <v>778521</v>
      </c>
      <c r="P2687" s="14">
        <v>5794933</v>
      </c>
      <c r="Q2687" s="14">
        <v>3306986</v>
      </c>
      <c r="R2687" s="14">
        <v>168604</v>
      </c>
      <c r="S2687" s="14"/>
      <c r="T2687" s="14">
        <v>5452618</v>
      </c>
      <c r="U2687" s="14"/>
      <c r="V2687" s="14"/>
      <c r="W2687" s="14">
        <v>3169457</v>
      </c>
      <c r="X2687" s="14">
        <v>7789775</v>
      </c>
      <c r="Y2687" s="14"/>
      <c r="Z2687" s="14"/>
      <c r="AA2687" s="14"/>
      <c r="AB2687" s="14"/>
      <c r="AC2687" s="14">
        <v>832300</v>
      </c>
      <c r="AD2687" s="14">
        <v>1010257</v>
      </c>
      <c r="AE2687" s="14">
        <v>-177957</v>
      </c>
      <c r="AF2687" s="14"/>
      <c r="AG2687" s="14">
        <v>-177957</v>
      </c>
    </row>
    <row r="2688" spans="1:33" hidden="1" x14ac:dyDescent="0.25">
      <c r="A2688" s="14" t="s">
        <v>33</v>
      </c>
      <c r="B2688" s="14" t="s">
        <v>34</v>
      </c>
      <c r="C2688" s="14">
        <v>890309282</v>
      </c>
      <c r="D2688" s="14" t="s">
        <v>2287</v>
      </c>
      <c r="E2688" s="14" t="s">
        <v>4015</v>
      </c>
      <c r="F2688" s="14" t="s">
        <v>139</v>
      </c>
      <c r="G2688" s="14" t="s">
        <v>36</v>
      </c>
      <c r="H2688" s="14" t="s">
        <v>1235</v>
      </c>
      <c r="I2688" s="14" t="s">
        <v>57</v>
      </c>
      <c r="J2688" s="14" t="s">
        <v>83</v>
      </c>
      <c r="K2688" s="14" t="s">
        <v>39</v>
      </c>
      <c r="L2688" s="14">
        <v>75528169</v>
      </c>
      <c r="M2688" s="14"/>
      <c r="N2688" s="14">
        <v>75528169</v>
      </c>
      <c r="O2688" s="14">
        <v>557529</v>
      </c>
      <c r="P2688" s="14"/>
      <c r="Q2688" s="14">
        <v>2643793</v>
      </c>
      <c r="R2688" s="14">
        <v>1641927</v>
      </c>
      <c r="S2688" s="14"/>
      <c r="T2688" s="14">
        <v>71799978</v>
      </c>
      <c r="U2688" s="14"/>
      <c r="V2688" s="14"/>
      <c r="W2688" s="14">
        <v>1538697</v>
      </c>
      <c r="X2688" s="14">
        <v>1216295</v>
      </c>
      <c r="Y2688" s="14"/>
      <c r="Z2688" s="14"/>
      <c r="AA2688" s="14"/>
      <c r="AB2688" s="14"/>
      <c r="AC2688" s="14">
        <v>72122380</v>
      </c>
      <c r="AD2688" s="14">
        <v>-86671</v>
      </c>
      <c r="AE2688" s="14">
        <v>72209051</v>
      </c>
      <c r="AF2688" s="14"/>
      <c r="AG2688" s="14">
        <v>72209051</v>
      </c>
    </row>
    <row r="2689" spans="1:33" hidden="1" x14ac:dyDescent="0.25">
      <c r="A2689" s="14" t="s">
        <v>33</v>
      </c>
      <c r="B2689" s="14" t="s">
        <v>34</v>
      </c>
      <c r="C2689" s="14">
        <v>890309282</v>
      </c>
      <c r="D2689" s="14" t="s">
        <v>2287</v>
      </c>
      <c r="E2689" s="14" t="s">
        <v>4015</v>
      </c>
      <c r="F2689" s="14" t="s">
        <v>139</v>
      </c>
      <c r="G2689" s="14" t="s">
        <v>36</v>
      </c>
      <c r="H2689" s="14" t="s">
        <v>1235</v>
      </c>
      <c r="I2689" s="14" t="s">
        <v>57</v>
      </c>
      <c r="J2689" s="14" t="s">
        <v>83</v>
      </c>
      <c r="K2689" s="14" t="s">
        <v>40</v>
      </c>
      <c r="L2689" s="14">
        <v>55421995</v>
      </c>
      <c r="M2689" s="14"/>
      <c r="N2689" s="14">
        <v>55421995</v>
      </c>
      <c r="O2689" s="14">
        <v>1063447</v>
      </c>
      <c r="P2689" s="14"/>
      <c r="Q2689" s="14">
        <v>2729793</v>
      </c>
      <c r="R2689" s="14">
        <v>1892109</v>
      </c>
      <c r="S2689" s="14"/>
      <c r="T2689" s="14">
        <v>51863540</v>
      </c>
      <c r="U2689" s="14"/>
      <c r="V2689" s="14"/>
      <c r="W2689" s="14">
        <v>2145651</v>
      </c>
      <c r="X2689" s="14">
        <v>48040</v>
      </c>
      <c r="Y2689" s="14"/>
      <c r="Z2689" s="14"/>
      <c r="AA2689" s="14"/>
      <c r="AB2689" s="14"/>
      <c r="AC2689" s="14">
        <v>53961151</v>
      </c>
      <c r="AD2689" s="14">
        <v>496671</v>
      </c>
      <c r="AE2689" s="14">
        <v>53464480</v>
      </c>
      <c r="AF2689" s="14"/>
      <c r="AG2689" s="14">
        <v>53464480</v>
      </c>
    </row>
    <row r="2690" spans="1:33" hidden="1" x14ac:dyDescent="0.25">
      <c r="A2690" s="14" t="s">
        <v>33</v>
      </c>
      <c r="B2690" s="14" t="s">
        <v>34</v>
      </c>
      <c r="C2690" s="14">
        <v>890310041</v>
      </c>
      <c r="D2690" s="14" t="s">
        <v>2287</v>
      </c>
      <c r="E2690" s="14" t="s">
        <v>1236</v>
      </c>
      <c r="F2690" s="14" t="s">
        <v>1237</v>
      </c>
      <c r="G2690" s="14" t="s">
        <v>36</v>
      </c>
      <c r="H2690" s="14" t="s">
        <v>4016</v>
      </c>
      <c r="I2690" s="14" t="s">
        <v>57</v>
      </c>
      <c r="J2690" s="14" t="s">
        <v>83</v>
      </c>
      <c r="K2690" s="14" t="s">
        <v>39</v>
      </c>
      <c r="L2690" s="14">
        <v>333662</v>
      </c>
      <c r="M2690" s="14">
        <v>106449</v>
      </c>
      <c r="N2690" s="14">
        <v>227213</v>
      </c>
      <c r="O2690" s="14">
        <v>3905</v>
      </c>
      <c r="P2690" s="14">
        <v>20271</v>
      </c>
      <c r="Q2690" s="14">
        <v>181412</v>
      </c>
      <c r="R2690" s="14">
        <v>7</v>
      </c>
      <c r="S2690" s="14">
        <v>83644</v>
      </c>
      <c r="T2690" s="14">
        <v>113072</v>
      </c>
      <c r="U2690" s="14"/>
      <c r="V2690" s="14"/>
      <c r="W2690" s="14">
        <v>2602</v>
      </c>
      <c r="X2690" s="14">
        <v>1966</v>
      </c>
      <c r="Y2690" s="14"/>
      <c r="Z2690" s="14"/>
      <c r="AA2690" s="14"/>
      <c r="AB2690" s="14"/>
      <c r="AC2690" s="14">
        <v>113708</v>
      </c>
      <c r="AD2690" s="14"/>
      <c r="AE2690" s="14">
        <v>113708</v>
      </c>
      <c r="AF2690" s="14"/>
      <c r="AG2690" s="14">
        <v>113708</v>
      </c>
    </row>
    <row r="2691" spans="1:33" hidden="1" x14ac:dyDescent="0.25">
      <c r="A2691" s="14" t="s">
        <v>33</v>
      </c>
      <c r="B2691" s="14" t="s">
        <v>34</v>
      </c>
      <c r="C2691" s="14">
        <v>890310041</v>
      </c>
      <c r="D2691" s="14" t="s">
        <v>2287</v>
      </c>
      <c r="E2691" s="14" t="s">
        <v>1236</v>
      </c>
      <c r="F2691" s="14" t="s">
        <v>1237</v>
      </c>
      <c r="G2691" s="14" t="s">
        <v>36</v>
      </c>
      <c r="H2691" s="14" t="s">
        <v>4016</v>
      </c>
      <c r="I2691" s="14" t="s">
        <v>57</v>
      </c>
      <c r="J2691" s="14" t="s">
        <v>83</v>
      </c>
      <c r="K2691" s="14" t="s">
        <v>40</v>
      </c>
      <c r="L2691" s="14">
        <v>935</v>
      </c>
      <c r="M2691" s="14">
        <v>245</v>
      </c>
      <c r="N2691" s="14">
        <v>690</v>
      </c>
      <c r="O2691" s="14">
        <v>4385</v>
      </c>
      <c r="P2691" s="14">
        <v>10024</v>
      </c>
      <c r="Q2691" s="14">
        <v>188538</v>
      </c>
      <c r="R2691" s="14">
        <v>46</v>
      </c>
      <c r="S2691" s="14">
        <v>81562</v>
      </c>
      <c r="T2691" s="14">
        <v>-111971</v>
      </c>
      <c r="U2691" s="14"/>
      <c r="V2691" s="14"/>
      <c r="W2691" s="14">
        <v>5034</v>
      </c>
      <c r="X2691" s="14">
        <v>1925</v>
      </c>
      <c r="Y2691" s="14"/>
      <c r="Z2691" s="14"/>
      <c r="AA2691" s="14"/>
      <c r="AB2691" s="14"/>
      <c r="AC2691" s="14">
        <v>-108862</v>
      </c>
      <c r="AD2691" s="14"/>
      <c r="AE2691" s="14">
        <v>-108862</v>
      </c>
      <c r="AF2691" s="14"/>
      <c r="AG2691" s="14">
        <v>-108862</v>
      </c>
    </row>
    <row r="2692" spans="1:33" hidden="1" x14ac:dyDescent="0.25">
      <c r="A2692" s="14" t="s">
        <v>33</v>
      </c>
      <c r="B2692" s="14" t="s">
        <v>34</v>
      </c>
      <c r="C2692" s="14">
        <v>890311366</v>
      </c>
      <c r="D2692" s="14" t="s">
        <v>2287</v>
      </c>
      <c r="E2692" s="14" t="s">
        <v>4017</v>
      </c>
      <c r="F2692" s="14" t="s">
        <v>214</v>
      </c>
      <c r="G2692" s="14" t="s">
        <v>45</v>
      </c>
      <c r="H2692" s="14" t="s">
        <v>1238</v>
      </c>
      <c r="I2692" s="14" t="s">
        <v>38</v>
      </c>
      <c r="J2692" s="14" t="s">
        <v>38</v>
      </c>
      <c r="K2692" s="14" t="s">
        <v>39</v>
      </c>
      <c r="L2692" s="14">
        <v>54006145</v>
      </c>
      <c r="M2692" s="14">
        <v>41601422</v>
      </c>
      <c r="N2692" s="14">
        <v>12404723</v>
      </c>
      <c r="O2692" s="14">
        <v>3653820</v>
      </c>
      <c r="P2692" s="14">
        <v>10153607</v>
      </c>
      <c r="Q2692" s="14">
        <v>2125663</v>
      </c>
      <c r="R2692" s="14">
        <v>392665</v>
      </c>
      <c r="S2692" s="14"/>
      <c r="T2692" s="14">
        <v>3386608</v>
      </c>
      <c r="U2692" s="14"/>
      <c r="V2692" s="14"/>
      <c r="W2692" s="14"/>
      <c r="X2692" s="14">
        <v>209554</v>
      </c>
      <c r="Y2692" s="14"/>
      <c r="Z2692" s="14"/>
      <c r="AA2692" s="14"/>
      <c r="AB2692" s="14"/>
      <c r="AC2692" s="14">
        <v>3177054</v>
      </c>
      <c r="AD2692" s="14">
        <v>1717962</v>
      </c>
      <c r="AE2692" s="14">
        <v>1459092</v>
      </c>
      <c r="AF2692" s="14"/>
      <c r="AG2692" s="14">
        <v>1459092</v>
      </c>
    </row>
    <row r="2693" spans="1:33" hidden="1" x14ac:dyDescent="0.25">
      <c r="A2693" s="14" t="s">
        <v>33</v>
      </c>
      <c r="B2693" s="14" t="s">
        <v>34</v>
      </c>
      <c r="C2693" s="14">
        <v>890311366</v>
      </c>
      <c r="D2693" s="14" t="s">
        <v>2287</v>
      </c>
      <c r="E2693" s="14" t="s">
        <v>4017</v>
      </c>
      <c r="F2693" s="14" t="s">
        <v>214</v>
      </c>
      <c r="G2693" s="14" t="s">
        <v>45</v>
      </c>
      <c r="H2693" s="14" t="s">
        <v>1238</v>
      </c>
      <c r="I2693" s="14" t="s">
        <v>38</v>
      </c>
      <c r="J2693" s="14" t="s">
        <v>38</v>
      </c>
      <c r="K2693" s="14" t="s">
        <v>40</v>
      </c>
      <c r="L2693" s="14">
        <v>56175848</v>
      </c>
      <c r="M2693" s="14">
        <v>42659789</v>
      </c>
      <c r="N2693" s="14">
        <v>13516059</v>
      </c>
      <c r="O2693" s="14">
        <v>78941</v>
      </c>
      <c r="P2693" s="14">
        <v>9368397</v>
      </c>
      <c r="Q2693" s="14">
        <v>2009360</v>
      </c>
      <c r="R2693" s="14">
        <v>3466615</v>
      </c>
      <c r="S2693" s="14"/>
      <c r="T2693" s="14">
        <v>-1249372</v>
      </c>
      <c r="U2693" s="14"/>
      <c r="V2693" s="14"/>
      <c r="W2693" s="14"/>
      <c r="X2693" s="14">
        <v>176206</v>
      </c>
      <c r="Y2693" s="14"/>
      <c r="Z2693" s="14"/>
      <c r="AA2693" s="14"/>
      <c r="AB2693" s="14"/>
      <c r="AC2693" s="14">
        <v>-1425578</v>
      </c>
      <c r="AD2693" s="14">
        <v>-655554</v>
      </c>
      <c r="AE2693" s="14">
        <v>-770024</v>
      </c>
      <c r="AF2693" s="14"/>
      <c r="AG2693" s="14">
        <v>-770024</v>
      </c>
    </row>
    <row r="2694" spans="1:33" hidden="1" x14ac:dyDescent="0.25">
      <c r="A2694" s="14" t="s">
        <v>33</v>
      </c>
      <c r="B2694" s="14" t="s">
        <v>34</v>
      </c>
      <c r="C2694" s="14">
        <v>890311875</v>
      </c>
      <c r="D2694" s="14" t="s">
        <v>2287</v>
      </c>
      <c r="E2694" s="14" t="s">
        <v>4018</v>
      </c>
      <c r="F2694" s="14" t="s">
        <v>663</v>
      </c>
      <c r="G2694" s="14" t="s">
        <v>45</v>
      </c>
      <c r="H2694" s="14" t="s">
        <v>4019</v>
      </c>
      <c r="I2694" s="14" t="s">
        <v>38</v>
      </c>
      <c r="J2694" s="14" t="s">
        <v>38</v>
      </c>
      <c r="K2694" s="14" t="s">
        <v>39</v>
      </c>
      <c r="L2694" s="14">
        <v>651299504</v>
      </c>
      <c r="M2694" s="14">
        <v>435688448</v>
      </c>
      <c r="N2694" s="14">
        <v>215611056</v>
      </c>
      <c r="O2694" s="14"/>
      <c r="P2694" s="14">
        <v>88367740</v>
      </c>
      <c r="Q2694" s="14">
        <v>23490158</v>
      </c>
      <c r="R2694" s="14">
        <v>1411591</v>
      </c>
      <c r="S2694" s="14"/>
      <c r="T2694" s="14">
        <v>102341567</v>
      </c>
      <c r="U2694" s="14"/>
      <c r="V2694" s="14"/>
      <c r="W2694" s="14">
        <v>3313630</v>
      </c>
      <c r="X2694" s="14">
        <v>15254480</v>
      </c>
      <c r="Y2694" s="14"/>
      <c r="Z2694" s="14"/>
      <c r="AA2694" s="14"/>
      <c r="AB2694" s="14"/>
      <c r="AC2694" s="14">
        <v>90400717</v>
      </c>
      <c r="AD2694" s="14">
        <v>35236508</v>
      </c>
      <c r="AE2694" s="14">
        <v>55164209</v>
      </c>
      <c r="AF2694" s="14"/>
      <c r="AG2694" s="14">
        <v>55164209</v>
      </c>
    </row>
    <row r="2695" spans="1:33" hidden="1" x14ac:dyDescent="0.25">
      <c r="A2695" s="14" t="s">
        <v>33</v>
      </c>
      <c r="B2695" s="14" t="s">
        <v>34</v>
      </c>
      <c r="C2695" s="14">
        <v>890311875</v>
      </c>
      <c r="D2695" s="14" t="s">
        <v>2287</v>
      </c>
      <c r="E2695" s="14" t="s">
        <v>4018</v>
      </c>
      <c r="F2695" s="14" t="s">
        <v>663</v>
      </c>
      <c r="G2695" s="14" t="s">
        <v>45</v>
      </c>
      <c r="H2695" s="14" t="s">
        <v>4019</v>
      </c>
      <c r="I2695" s="14" t="s">
        <v>38</v>
      </c>
      <c r="J2695" s="14" t="s">
        <v>38</v>
      </c>
      <c r="K2695" s="14" t="s">
        <v>40</v>
      </c>
      <c r="L2695" s="14">
        <v>533101638</v>
      </c>
      <c r="M2695" s="14">
        <v>381672828</v>
      </c>
      <c r="N2695" s="14">
        <v>151428810</v>
      </c>
      <c r="O2695" s="14"/>
      <c r="P2695" s="14">
        <v>70932622</v>
      </c>
      <c r="Q2695" s="14">
        <v>18824068</v>
      </c>
      <c r="R2695" s="14">
        <v>890091</v>
      </c>
      <c r="S2695" s="14"/>
      <c r="T2695" s="14">
        <v>60782029</v>
      </c>
      <c r="U2695" s="14"/>
      <c r="V2695" s="14"/>
      <c r="W2695" s="14">
        <v>1312724</v>
      </c>
      <c r="X2695" s="14">
        <v>22321809</v>
      </c>
      <c r="Y2695" s="14"/>
      <c r="Z2695" s="14"/>
      <c r="AA2695" s="14"/>
      <c r="AB2695" s="14"/>
      <c r="AC2695" s="14">
        <v>39772944</v>
      </c>
      <c r="AD2695" s="14">
        <v>17537661</v>
      </c>
      <c r="AE2695" s="14">
        <v>22235283</v>
      </c>
      <c r="AF2695" s="14"/>
      <c r="AG2695" s="14">
        <v>22235283</v>
      </c>
    </row>
    <row r="2696" spans="1:33" hidden="1" x14ac:dyDescent="0.25">
      <c r="A2696" s="14" t="s">
        <v>33</v>
      </c>
      <c r="B2696" s="14" t="s">
        <v>34</v>
      </c>
      <c r="C2696" s="14">
        <v>890312630</v>
      </c>
      <c r="D2696" s="14" t="s">
        <v>2287</v>
      </c>
      <c r="E2696" s="14" t="s">
        <v>4020</v>
      </c>
      <c r="F2696" s="14" t="s">
        <v>99</v>
      </c>
      <c r="G2696" s="14" t="s">
        <v>45</v>
      </c>
      <c r="H2696" s="14" t="s">
        <v>1239</v>
      </c>
      <c r="I2696" s="14" t="s">
        <v>57</v>
      </c>
      <c r="J2696" s="14" t="s">
        <v>237</v>
      </c>
      <c r="K2696" s="14" t="s">
        <v>39</v>
      </c>
      <c r="L2696" s="14">
        <v>189188590</v>
      </c>
      <c r="M2696" s="14">
        <v>141225438</v>
      </c>
      <c r="N2696" s="14">
        <v>47963152</v>
      </c>
      <c r="O2696" s="14">
        <v>3478155</v>
      </c>
      <c r="P2696" s="14">
        <v>12766354</v>
      </c>
      <c r="Q2696" s="14">
        <v>8836365</v>
      </c>
      <c r="R2696" s="14">
        <v>583859</v>
      </c>
      <c r="S2696" s="14"/>
      <c r="T2696" s="14">
        <v>29254729</v>
      </c>
      <c r="U2696" s="14"/>
      <c r="V2696" s="14"/>
      <c r="W2696" s="14">
        <v>10040204</v>
      </c>
      <c r="X2696" s="14">
        <v>10257934</v>
      </c>
      <c r="Y2696" s="14"/>
      <c r="Z2696" s="14"/>
      <c r="AA2696" s="14"/>
      <c r="AB2696" s="14"/>
      <c r="AC2696" s="14">
        <v>29036999</v>
      </c>
      <c r="AD2696" s="14">
        <v>9761047</v>
      </c>
      <c r="AE2696" s="14">
        <v>19275952</v>
      </c>
      <c r="AF2696" s="14"/>
      <c r="AG2696" s="14">
        <v>19275952</v>
      </c>
    </row>
    <row r="2697" spans="1:33" hidden="1" x14ac:dyDescent="0.25">
      <c r="A2697" s="14" t="s">
        <v>33</v>
      </c>
      <c r="B2697" s="14" t="s">
        <v>34</v>
      </c>
      <c r="C2697" s="14">
        <v>890312630</v>
      </c>
      <c r="D2697" s="14" t="s">
        <v>2287</v>
      </c>
      <c r="E2697" s="14" t="s">
        <v>4020</v>
      </c>
      <c r="F2697" s="14" t="s">
        <v>99</v>
      </c>
      <c r="G2697" s="14" t="s">
        <v>45</v>
      </c>
      <c r="H2697" s="14" t="s">
        <v>1239</v>
      </c>
      <c r="I2697" s="14" t="s">
        <v>57</v>
      </c>
      <c r="J2697" s="14" t="s">
        <v>237</v>
      </c>
      <c r="K2697" s="14" t="s">
        <v>40</v>
      </c>
      <c r="L2697" s="14">
        <v>192939393</v>
      </c>
      <c r="M2697" s="14">
        <v>146640505</v>
      </c>
      <c r="N2697" s="14">
        <v>46298888</v>
      </c>
      <c r="O2697" s="14">
        <v>4870895</v>
      </c>
      <c r="P2697" s="14">
        <v>11627332</v>
      </c>
      <c r="Q2697" s="14">
        <v>9208966</v>
      </c>
      <c r="R2697" s="14">
        <v>674591</v>
      </c>
      <c r="S2697" s="14"/>
      <c r="T2697" s="14">
        <v>29658894</v>
      </c>
      <c r="U2697" s="14"/>
      <c r="V2697" s="14"/>
      <c r="W2697" s="14">
        <v>8091002</v>
      </c>
      <c r="X2697" s="14">
        <v>11005272</v>
      </c>
      <c r="Y2697" s="14"/>
      <c r="Z2697" s="14"/>
      <c r="AA2697" s="14"/>
      <c r="AB2697" s="14"/>
      <c r="AC2697" s="14">
        <v>26744624</v>
      </c>
      <c r="AD2697" s="14">
        <v>9327008</v>
      </c>
      <c r="AE2697" s="14">
        <v>17417616</v>
      </c>
      <c r="AF2697" s="14"/>
      <c r="AG2697" s="14">
        <v>17417616</v>
      </c>
    </row>
    <row r="2698" spans="1:33" hidden="1" x14ac:dyDescent="0.25">
      <c r="A2698" s="14" t="s">
        <v>33</v>
      </c>
      <c r="B2698" s="14" t="s">
        <v>34</v>
      </c>
      <c r="C2698" s="14">
        <v>890315430</v>
      </c>
      <c r="D2698" s="14" t="s">
        <v>2287</v>
      </c>
      <c r="E2698" s="14" t="s">
        <v>4021</v>
      </c>
      <c r="F2698" s="14" t="s">
        <v>1042</v>
      </c>
      <c r="G2698" s="14" t="s">
        <v>36</v>
      </c>
      <c r="H2698" s="14" t="s">
        <v>4022</v>
      </c>
      <c r="I2698" s="14" t="s">
        <v>57</v>
      </c>
      <c r="J2698" s="14" t="s">
        <v>83</v>
      </c>
      <c r="K2698" s="14" t="s">
        <v>39</v>
      </c>
      <c r="L2698" s="14">
        <v>186558023</v>
      </c>
      <c r="M2698" s="14">
        <v>167557924</v>
      </c>
      <c r="N2698" s="14">
        <v>19000099</v>
      </c>
      <c r="O2698" s="14">
        <v>2909284</v>
      </c>
      <c r="P2698" s="14">
        <v>3783104</v>
      </c>
      <c r="Q2698" s="14">
        <v>1949843</v>
      </c>
      <c r="R2698" s="14">
        <v>17385</v>
      </c>
      <c r="S2698" s="14">
        <v>0</v>
      </c>
      <c r="T2698" s="14">
        <v>16159051</v>
      </c>
      <c r="U2698" s="14"/>
      <c r="V2698" s="14"/>
      <c r="W2698" s="14">
        <v>5051612</v>
      </c>
      <c r="X2698" s="14">
        <v>3660062</v>
      </c>
      <c r="Y2698" s="14"/>
      <c r="Z2698" s="14"/>
      <c r="AA2698" s="14"/>
      <c r="AB2698" s="14"/>
      <c r="AC2698" s="14">
        <v>17550601</v>
      </c>
      <c r="AD2698" s="14">
        <v>6392447</v>
      </c>
      <c r="AE2698" s="14">
        <v>11158154</v>
      </c>
      <c r="AF2698" s="14">
        <v>0</v>
      </c>
      <c r="AG2698" s="14">
        <v>11158154</v>
      </c>
    </row>
    <row r="2699" spans="1:33" hidden="1" x14ac:dyDescent="0.25">
      <c r="A2699" s="14" t="s">
        <v>33</v>
      </c>
      <c r="B2699" s="14" t="s">
        <v>34</v>
      </c>
      <c r="C2699" s="14">
        <v>890315430</v>
      </c>
      <c r="D2699" s="14" t="s">
        <v>2287</v>
      </c>
      <c r="E2699" s="14" t="s">
        <v>4021</v>
      </c>
      <c r="F2699" s="14" t="s">
        <v>1042</v>
      </c>
      <c r="G2699" s="14" t="s">
        <v>36</v>
      </c>
      <c r="H2699" s="14" t="s">
        <v>4022</v>
      </c>
      <c r="I2699" s="14" t="s">
        <v>57</v>
      </c>
      <c r="J2699" s="14" t="s">
        <v>83</v>
      </c>
      <c r="K2699" s="14" t="s">
        <v>40</v>
      </c>
      <c r="L2699" s="14">
        <v>169272606</v>
      </c>
      <c r="M2699" s="14">
        <v>146613679</v>
      </c>
      <c r="N2699" s="14">
        <v>22658927</v>
      </c>
      <c r="O2699" s="14">
        <v>1804325</v>
      </c>
      <c r="P2699" s="14">
        <v>3800431</v>
      </c>
      <c r="Q2699" s="14">
        <v>2144261</v>
      </c>
      <c r="R2699" s="14">
        <v>110632</v>
      </c>
      <c r="S2699" s="14"/>
      <c r="T2699" s="14">
        <v>18407928</v>
      </c>
      <c r="U2699" s="14"/>
      <c r="V2699" s="14"/>
      <c r="W2699" s="14">
        <v>1993719</v>
      </c>
      <c r="X2699" s="14">
        <v>6769891</v>
      </c>
      <c r="Y2699" s="14"/>
      <c r="Z2699" s="14"/>
      <c r="AA2699" s="14"/>
      <c r="AB2699" s="14"/>
      <c r="AC2699" s="14">
        <v>13631756</v>
      </c>
      <c r="AD2699" s="14">
        <v>4521268</v>
      </c>
      <c r="AE2699" s="14">
        <v>9110488</v>
      </c>
      <c r="AF2699" s="14">
        <v>0</v>
      </c>
      <c r="AG2699" s="14">
        <v>9110488</v>
      </c>
    </row>
    <row r="2700" spans="1:33" hidden="1" x14ac:dyDescent="0.25">
      <c r="A2700" s="14" t="s">
        <v>33</v>
      </c>
      <c r="B2700" s="14" t="s">
        <v>34</v>
      </c>
      <c r="C2700" s="14">
        <v>890316468</v>
      </c>
      <c r="D2700" s="14" t="s">
        <v>2287</v>
      </c>
      <c r="E2700" s="14" t="s">
        <v>4023</v>
      </c>
      <c r="F2700" s="14" t="s">
        <v>255</v>
      </c>
      <c r="G2700" s="14" t="s">
        <v>128</v>
      </c>
      <c r="H2700" s="14" t="s">
        <v>4024</v>
      </c>
      <c r="I2700" s="14" t="s">
        <v>57</v>
      </c>
      <c r="J2700" s="14" t="s">
        <v>83</v>
      </c>
      <c r="K2700" s="14" t="s">
        <v>39</v>
      </c>
      <c r="L2700" s="14">
        <v>7823882</v>
      </c>
      <c r="M2700" s="14">
        <v>488994</v>
      </c>
      <c r="N2700" s="14">
        <v>7334888</v>
      </c>
      <c r="O2700" s="14"/>
      <c r="P2700" s="14"/>
      <c r="Q2700" s="14">
        <v>1582114</v>
      </c>
      <c r="R2700" s="14"/>
      <c r="S2700" s="14">
        <v>0</v>
      </c>
      <c r="T2700" s="14">
        <v>5752774</v>
      </c>
      <c r="U2700" s="14"/>
      <c r="V2700" s="14"/>
      <c r="W2700" s="14"/>
      <c r="X2700" s="14">
        <v>573092</v>
      </c>
      <c r="Y2700" s="14"/>
      <c r="Z2700" s="14"/>
      <c r="AA2700" s="14"/>
      <c r="AB2700" s="14"/>
      <c r="AC2700" s="14">
        <v>5179682</v>
      </c>
      <c r="AD2700" s="14">
        <v>98941</v>
      </c>
      <c r="AE2700" s="14">
        <v>5080741</v>
      </c>
      <c r="AF2700" s="14"/>
      <c r="AG2700" s="14">
        <v>5080741</v>
      </c>
    </row>
    <row r="2701" spans="1:33" hidden="1" x14ac:dyDescent="0.25">
      <c r="A2701" s="14" t="s">
        <v>33</v>
      </c>
      <c r="B2701" s="14" t="s">
        <v>34</v>
      </c>
      <c r="C2701" s="14">
        <v>890316468</v>
      </c>
      <c r="D2701" s="14" t="s">
        <v>2287</v>
      </c>
      <c r="E2701" s="14" t="s">
        <v>4023</v>
      </c>
      <c r="F2701" s="14" t="s">
        <v>255</v>
      </c>
      <c r="G2701" s="14" t="s">
        <v>128</v>
      </c>
      <c r="H2701" s="14" t="s">
        <v>4024</v>
      </c>
      <c r="I2701" s="14" t="s">
        <v>57</v>
      </c>
      <c r="J2701" s="14" t="s">
        <v>83</v>
      </c>
      <c r="K2701" s="14" t="s">
        <v>40</v>
      </c>
      <c r="L2701" s="14">
        <v>5654441</v>
      </c>
      <c r="M2701" s="14">
        <v>451160</v>
      </c>
      <c r="N2701" s="14">
        <v>5203281</v>
      </c>
      <c r="O2701" s="14"/>
      <c r="P2701" s="14"/>
      <c r="Q2701" s="14">
        <v>1395183</v>
      </c>
      <c r="R2701" s="14"/>
      <c r="S2701" s="14">
        <v>0</v>
      </c>
      <c r="T2701" s="14">
        <v>3808098</v>
      </c>
      <c r="U2701" s="14"/>
      <c r="V2701" s="14"/>
      <c r="W2701" s="14"/>
      <c r="X2701" s="14">
        <v>576394</v>
      </c>
      <c r="Y2701" s="14"/>
      <c r="Z2701" s="14"/>
      <c r="AA2701" s="14"/>
      <c r="AB2701" s="14"/>
      <c r="AC2701" s="14">
        <v>3231704</v>
      </c>
      <c r="AD2701" s="14">
        <v>0</v>
      </c>
      <c r="AE2701" s="14">
        <v>3231704</v>
      </c>
      <c r="AF2701" s="14"/>
      <c r="AG2701" s="14">
        <v>3231704</v>
      </c>
    </row>
    <row r="2702" spans="1:33" hidden="1" x14ac:dyDescent="0.25">
      <c r="A2702" s="14" t="s">
        <v>33</v>
      </c>
      <c r="B2702" s="14" t="s">
        <v>34</v>
      </c>
      <c r="C2702" s="14">
        <v>890316597</v>
      </c>
      <c r="D2702" s="14" t="s">
        <v>2287</v>
      </c>
      <c r="E2702" s="14" t="s">
        <v>1240</v>
      </c>
      <c r="F2702" s="14" t="s">
        <v>437</v>
      </c>
      <c r="G2702" s="14" t="s">
        <v>36</v>
      </c>
      <c r="H2702" s="14" t="s">
        <v>1241</v>
      </c>
      <c r="I2702" s="14" t="s">
        <v>57</v>
      </c>
      <c r="J2702" s="14" t="s">
        <v>83</v>
      </c>
      <c r="K2702" s="14" t="s">
        <v>39</v>
      </c>
      <c r="L2702" s="14">
        <v>6358608</v>
      </c>
      <c r="M2702" s="14"/>
      <c r="N2702" s="14">
        <v>6358608</v>
      </c>
      <c r="O2702" s="14">
        <v>1011941</v>
      </c>
      <c r="P2702" s="14">
        <v>10625</v>
      </c>
      <c r="Q2702" s="14">
        <v>4436207</v>
      </c>
      <c r="R2702" s="14"/>
      <c r="S2702" s="14"/>
      <c r="T2702" s="14">
        <v>2923717</v>
      </c>
      <c r="U2702" s="14"/>
      <c r="V2702" s="14"/>
      <c r="W2702" s="14">
        <v>19213</v>
      </c>
      <c r="X2702" s="14">
        <v>3152784</v>
      </c>
      <c r="Y2702" s="14"/>
      <c r="Z2702" s="14"/>
      <c r="AA2702" s="14"/>
      <c r="AB2702" s="14"/>
      <c r="AC2702" s="14">
        <v>-209854</v>
      </c>
      <c r="AD2702" s="14"/>
      <c r="AE2702" s="14">
        <v>-209854</v>
      </c>
      <c r="AF2702" s="14"/>
      <c r="AG2702" s="14">
        <v>-209854</v>
      </c>
    </row>
    <row r="2703" spans="1:33" hidden="1" x14ac:dyDescent="0.25">
      <c r="A2703" s="14" t="s">
        <v>33</v>
      </c>
      <c r="B2703" s="14" t="s">
        <v>34</v>
      </c>
      <c r="C2703" s="14">
        <v>890316597</v>
      </c>
      <c r="D2703" s="14" t="s">
        <v>2287</v>
      </c>
      <c r="E2703" s="14" t="s">
        <v>1240</v>
      </c>
      <c r="F2703" s="14" t="s">
        <v>437</v>
      </c>
      <c r="G2703" s="14" t="s">
        <v>36</v>
      </c>
      <c r="H2703" s="14" t="s">
        <v>1241</v>
      </c>
      <c r="I2703" s="14" t="s">
        <v>57</v>
      </c>
      <c r="J2703" s="14" t="s">
        <v>83</v>
      </c>
      <c r="K2703" s="14" t="s">
        <v>40</v>
      </c>
      <c r="L2703" s="14">
        <v>23591132</v>
      </c>
      <c r="M2703" s="14"/>
      <c r="N2703" s="14">
        <v>23591132</v>
      </c>
      <c r="O2703" s="14">
        <v>6945</v>
      </c>
      <c r="P2703" s="14">
        <v>43216</v>
      </c>
      <c r="Q2703" s="14">
        <v>24012420</v>
      </c>
      <c r="R2703" s="14"/>
      <c r="S2703" s="14"/>
      <c r="T2703" s="14">
        <v>-457559</v>
      </c>
      <c r="U2703" s="14"/>
      <c r="V2703" s="14"/>
      <c r="W2703" s="14">
        <v>9623</v>
      </c>
      <c r="X2703" s="14">
        <v>1587122</v>
      </c>
      <c r="Y2703" s="14"/>
      <c r="Z2703" s="14"/>
      <c r="AA2703" s="14"/>
      <c r="AB2703" s="14"/>
      <c r="AC2703" s="14">
        <v>-2035058</v>
      </c>
      <c r="AD2703" s="14"/>
      <c r="AE2703" s="14">
        <v>-2035058</v>
      </c>
      <c r="AF2703" s="14"/>
      <c r="AG2703" s="14">
        <v>-2035058</v>
      </c>
    </row>
    <row r="2704" spans="1:33" hidden="1" x14ac:dyDescent="0.25">
      <c r="A2704" s="14" t="s">
        <v>33</v>
      </c>
      <c r="B2704" s="14" t="s">
        <v>34</v>
      </c>
      <c r="C2704" s="14">
        <v>890316958</v>
      </c>
      <c r="D2704" s="14" t="s">
        <v>2287</v>
      </c>
      <c r="E2704" s="14" t="s">
        <v>6356</v>
      </c>
      <c r="F2704" s="14" t="s">
        <v>1237</v>
      </c>
      <c r="G2704" s="14" t="s">
        <v>36</v>
      </c>
      <c r="H2704" s="14" t="s">
        <v>6357</v>
      </c>
      <c r="I2704" s="14" t="s">
        <v>57</v>
      </c>
      <c r="J2704" s="14" t="s">
        <v>83</v>
      </c>
      <c r="K2704" s="14" t="s">
        <v>39</v>
      </c>
      <c r="L2704" s="14">
        <v>61759921</v>
      </c>
      <c r="M2704" s="14">
        <v>45259708</v>
      </c>
      <c r="N2704" s="14">
        <v>16500213</v>
      </c>
      <c r="O2704" s="14">
        <v>2087944</v>
      </c>
      <c r="P2704" s="14"/>
      <c r="Q2704" s="14">
        <v>332005</v>
      </c>
      <c r="R2704" s="14"/>
      <c r="S2704" s="14">
        <v>144179105</v>
      </c>
      <c r="T2704" s="14">
        <v>162435257</v>
      </c>
      <c r="U2704" s="14"/>
      <c r="V2704" s="14"/>
      <c r="W2704" s="14">
        <v>7138256</v>
      </c>
      <c r="X2704" s="14"/>
      <c r="Y2704" s="14"/>
      <c r="Z2704" s="14"/>
      <c r="AA2704" s="14"/>
      <c r="AB2704" s="14"/>
      <c r="AC2704" s="14">
        <v>169573513</v>
      </c>
      <c r="AD2704" s="14">
        <v>3378008</v>
      </c>
      <c r="AE2704" s="14">
        <v>166195505</v>
      </c>
      <c r="AF2704" s="14"/>
      <c r="AG2704" s="14">
        <v>166195505</v>
      </c>
    </row>
    <row r="2705" spans="1:33" hidden="1" x14ac:dyDescent="0.25">
      <c r="A2705" s="14" t="s">
        <v>33</v>
      </c>
      <c r="B2705" s="14" t="s">
        <v>34</v>
      </c>
      <c r="C2705" s="14">
        <v>890316958</v>
      </c>
      <c r="D2705" s="14" t="s">
        <v>2287</v>
      </c>
      <c r="E2705" s="14" t="s">
        <v>6356</v>
      </c>
      <c r="F2705" s="14" t="s">
        <v>1237</v>
      </c>
      <c r="G2705" s="14" t="s">
        <v>36</v>
      </c>
      <c r="H2705" s="14" t="s">
        <v>6357</v>
      </c>
      <c r="I2705" s="14" t="s">
        <v>57</v>
      </c>
      <c r="J2705" s="14" t="s">
        <v>83</v>
      </c>
      <c r="K2705" s="14" t="s">
        <v>40</v>
      </c>
      <c r="L2705" s="14">
        <v>62989783</v>
      </c>
      <c r="M2705" s="14">
        <v>40709152</v>
      </c>
      <c r="N2705" s="14">
        <v>22280631</v>
      </c>
      <c r="O2705" s="14">
        <v>7479422</v>
      </c>
      <c r="P2705" s="14"/>
      <c r="Q2705" s="14">
        <v>84078</v>
      </c>
      <c r="R2705" s="14"/>
      <c r="S2705" s="14">
        <v>69853136</v>
      </c>
      <c r="T2705" s="14">
        <v>99529111</v>
      </c>
      <c r="U2705" s="14"/>
      <c r="V2705" s="14"/>
      <c r="W2705" s="14">
        <v>20547267</v>
      </c>
      <c r="X2705" s="14"/>
      <c r="Y2705" s="14"/>
      <c r="Z2705" s="14"/>
      <c r="AA2705" s="14"/>
      <c r="AB2705" s="14"/>
      <c r="AC2705" s="14">
        <v>120076378</v>
      </c>
      <c r="AD2705" s="14">
        <v>11652133</v>
      </c>
      <c r="AE2705" s="14">
        <v>108424245</v>
      </c>
      <c r="AF2705" s="14"/>
      <c r="AG2705" s="14">
        <v>108424245</v>
      </c>
    </row>
    <row r="2706" spans="1:33" hidden="1" x14ac:dyDescent="0.25">
      <c r="A2706" s="14" t="s">
        <v>33</v>
      </c>
      <c r="B2706" s="14" t="s">
        <v>34</v>
      </c>
      <c r="C2706" s="14">
        <v>890317339</v>
      </c>
      <c r="D2706" s="14" t="s">
        <v>2287</v>
      </c>
      <c r="E2706" s="14" t="s">
        <v>4025</v>
      </c>
      <c r="F2706" s="14" t="s">
        <v>348</v>
      </c>
      <c r="G2706" s="14" t="s">
        <v>36</v>
      </c>
      <c r="H2706" s="14" t="s">
        <v>4026</v>
      </c>
      <c r="I2706" s="14" t="s">
        <v>57</v>
      </c>
      <c r="J2706" s="14" t="s">
        <v>83</v>
      </c>
      <c r="K2706" s="14" t="s">
        <v>39</v>
      </c>
      <c r="L2706" s="14">
        <v>96871349</v>
      </c>
      <c r="M2706" s="14">
        <v>53366838</v>
      </c>
      <c r="N2706" s="14">
        <v>43504511</v>
      </c>
      <c r="O2706" s="14">
        <v>655389</v>
      </c>
      <c r="P2706" s="14">
        <v>17442834</v>
      </c>
      <c r="Q2706" s="14">
        <v>6602935</v>
      </c>
      <c r="R2706" s="14">
        <v>355774</v>
      </c>
      <c r="S2706" s="14"/>
      <c r="T2706" s="14">
        <v>19758357</v>
      </c>
      <c r="U2706" s="14"/>
      <c r="V2706" s="14"/>
      <c r="W2706" s="14">
        <v>7460985</v>
      </c>
      <c r="X2706" s="14">
        <v>8455354</v>
      </c>
      <c r="Y2706" s="14"/>
      <c r="Z2706" s="14"/>
      <c r="AA2706" s="14"/>
      <c r="AB2706" s="14"/>
      <c r="AC2706" s="14">
        <v>18763988</v>
      </c>
      <c r="AD2706" s="14">
        <v>6791120</v>
      </c>
      <c r="AE2706" s="14">
        <v>11972868</v>
      </c>
      <c r="AF2706" s="14"/>
      <c r="AG2706" s="14">
        <v>11972868</v>
      </c>
    </row>
    <row r="2707" spans="1:33" hidden="1" x14ac:dyDescent="0.25">
      <c r="A2707" s="14" t="s">
        <v>33</v>
      </c>
      <c r="B2707" s="14" t="s">
        <v>34</v>
      </c>
      <c r="C2707" s="14">
        <v>890317339</v>
      </c>
      <c r="D2707" s="14" t="s">
        <v>2287</v>
      </c>
      <c r="E2707" s="14" t="s">
        <v>4025</v>
      </c>
      <c r="F2707" s="14" t="s">
        <v>348</v>
      </c>
      <c r="G2707" s="14" t="s">
        <v>36</v>
      </c>
      <c r="H2707" s="14" t="s">
        <v>4026</v>
      </c>
      <c r="I2707" s="14" t="s">
        <v>57</v>
      </c>
      <c r="J2707" s="14" t="s">
        <v>83</v>
      </c>
      <c r="K2707" s="14" t="s">
        <v>40</v>
      </c>
      <c r="L2707" s="14">
        <v>80879082</v>
      </c>
      <c r="M2707" s="14">
        <v>44005682</v>
      </c>
      <c r="N2707" s="14">
        <v>36873400</v>
      </c>
      <c r="O2707" s="14">
        <v>859446</v>
      </c>
      <c r="P2707" s="14">
        <v>13934729</v>
      </c>
      <c r="Q2707" s="14">
        <v>5299352</v>
      </c>
      <c r="R2707" s="14">
        <v>756964</v>
      </c>
      <c r="S2707" s="14"/>
      <c r="T2707" s="14">
        <v>17741801</v>
      </c>
      <c r="U2707" s="14"/>
      <c r="V2707" s="14"/>
      <c r="W2707" s="14">
        <v>5785318</v>
      </c>
      <c r="X2707" s="14">
        <v>7296096</v>
      </c>
      <c r="Y2707" s="14"/>
      <c r="Z2707" s="14"/>
      <c r="AA2707" s="14"/>
      <c r="AB2707" s="14"/>
      <c r="AC2707" s="14">
        <v>16231023</v>
      </c>
      <c r="AD2707" s="14">
        <v>6108799</v>
      </c>
      <c r="AE2707" s="14">
        <v>10122224</v>
      </c>
      <c r="AF2707" s="14"/>
      <c r="AG2707" s="14">
        <v>10122224</v>
      </c>
    </row>
    <row r="2708" spans="1:33" hidden="1" x14ac:dyDescent="0.25">
      <c r="A2708" s="14" t="s">
        <v>33</v>
      </c>
      <c r="B2708" s="14" t="s">
        <v>34</v>
      </c>
      <c r="C2708" s="14">
        <v>890317417</v>
      </c>
      <c r="D2708" s="14" t="s">
        <v>2287</v>
      </c>
      <c r="E2708" s="14" t="s">
        <v>4027</v>
      </c>
      <c r="F2708" s="14" t="s">
        <v>131</v>
      </c>
      <c r="G2708" s="14" t="s">
        <v>45</v>
      </c>
      <c r="H2708" s="14" t="s">
        <v>4028</v>
      </c>
      <c r="I2708" s="14" t="s">
        <v>57</v>
      </c>
      <c r="J2708" s="14" t="s">
        <v>237</v>
      </c>
      <c r="K2708" s="14" t="s">
        <v>39</v>
      </c>
      <c r="L2708" s="14">
        <v>48775541</v>
      </c>
      <c r="M2708" s="14">
        <v>27009789</v>
      </c>
      <c r="N2708" s="14">
        <v>21765752</v>
      </c>
      <c r="O2708" s="14">
        <v>1501489</v>
      </c>
      <c r="P2708" s="14">
        <v>12252772</v>
      </c>
      <c r="Q2708" s="14">
        <v>6388671</v>
      </c>
      <c r="R2708" s="14">
        <v>7244926</v>
      </c>
      <c r="S2708" s="14"/>
      <c r="T2708" s="14">
        <v>-2619128</v>
      </c>
      <c r="U2708" s="14"/>
      <c r="V2708" s="14"/>
      <c r="W2708" s="14">
        <v>2584111</v>
      </c>
      <c r="X2708" s="14">
        <v>584867</v>
      </c>
      <c r="Y2708" s="14"/>
      <c r="Z2708" s="14"/>
      <c r="AA2708" s="14"/>
      <c r="AB2708" s="14"/>
      <c r="AC2708" s="14">
        <v>-619884</v>
      </c>
      <c r="AD2708" s="14">
        <v>-180386</v>
      </c>
      <c r="AE2708" s="14">
        <v>-439498</v>
      </c>
      <c r="AF2708" s="14"/>
      <c r="AG2708" s="14">
        <v>-439498</v>
      </c>
    </row>
    <row r="2709" spans="1:33" hidden="1" x14ac:dyDescent="0.25">
      <c r="A2709" s="14" t="s">
        <v>33</v>
      </c>
      <c r="B2709" s="14" t="s">
        <v>34</v>
      </c>
      <c r="C2709" s="14">
        <v>890317417</v>
      </c>
      <c r="D2709" s="14" t="s">
        <v>2287</v>
      </c>
      <c r="E2709" s="14" t="s">
        <v>4027</v>
      </c>
      <c r="F2709" s="14" t="s">
        <v>131</v>
      </c>
      <c r="G2709" s="14" t="s">
        <v>45</v>
      </c>
      <c r="H2709" s="14" t="s">
        <v>4028</v>
      </c>
      <c r="I2709" s="14" t="s">
        <v>57</v>
      </c>
      <c r="J2709" s="14" t="s">
        <v>237</v>
      </c>
      <c r="K2709" s="14" t="s">
        <v>40</v>
      </c>
      <c r="L2709" s="14">
        <v>64531066</v>
      </c>
      <c r="M2709" s="14">
        <v>37649537</v>
      </c>
      <c r="N2709" s="14">
        <v>26881529</v>
      </c>
      <c r="O2709" s="14">
        <v>7520618</v>
      </c>
      <c r="P2709" s="14">
        <v>12391214</v>
      </c>
      <c r="Q2709" s="14">
        <v>6019945</v>
      </c>
      <c r="R2709" s="14">
        <v>495860</v>
      </c>
      <c r="S2709" s="14"/>
      <c r="T2709" s="14">
        <v>15495128</v>
      </c>
      <c r="U2709" s="14"/>
      <c r="V2709" s="14"/>
      <c r="W2709" s="14">
        <v>853776</v>
      </c>
      <c r="X2709" s="14">
        <v>264836</v>
      </c>
      <c r="Y2709" s="14"/>
      <c r="Z2709" s="14"/>
      <c r="AA2709" s="14"/>
      <c r="AB2709" s="14"/>
      <c r="AC2709" s="14">
        <v>16084068</v>
      </c>
      <c r="AD2709" s="14">
        <v>5769789</v>
      </c>
      <c r="AE2709" s="14">
        <v>10314279</v>
      </c>
      <c r="AF2709" s="14"/>
      <c r="AG2709" s="14">
        <v>10314279</v>
      </c>
    </row>
    <row r="2710" spans="1:33" hidden="1" x14ac:dyDescent="0.25">
      <c r="A2710" s="14" t="s">
        <v>33</v>
      </c>
      <c r="B2710" s="14" t="s">
        <v>34</v>
      </c>
      <c r="C2710" s="14">
        <v>890317665</v>
      </c>
      <c r="D2710" s="14" t="s">
        <v>2287</v>
      </c>
      <c r="E2710" s="14" t="s">
        <v>4029</v>
      </c>
      <c r="F2710" s="14" t="s">
        <v>214</v>
      </c>
      <c r="G2710" s="14" t="s">
        <v>45</v>
      </c>
      <c r="H2710" s="14" t="s">
        <v>1242</v>
      </c>
      <c r="I2710" s="14" t="s">
        <v>38</v>
      </c>
      <c r="J2710" s="14" t="s">
        <v>38</v>
      </c>
      <c r="K2710" s="14" t="s">
        <v>39</v>
      </c>
      <c r="L2710" s="14">
        <v>43515277</v>
      </c>
      <c r="M2710" s="14">
        <v>37693062</v>
      </c>
      <c r="N2710" s="14">
        <v>5822215</v>
      </c>
      <c r="O2710" s="14">
        <v>115281</v>
      </c>
      <c r="P2710" s="14">
        <v>2546609</v>
      </c>
      <c r="Q2710" s="14">
        <v>1853716</v>
      </c>
      <c r="R2710" s="14">
        <v>225593</v>
      </c>
      <c r="S2710" s="14"/>
      <c r="T2710" s="14">
        <v>1311578</v>
      </c>
      <c r="U2710" s="14"/>
      <c r="V2710" s="14"/>
      <c r="W2710" s="14">
        <v>2902054</v>
      </c>
      <c r="X2710" s="14">
        <v>2331176</v>
      </c>
      <c r="Y2710" s="14"/>
      <c r="Z2710" s="14"/>
      <c r="AA2710" s="14"/>
      <c r="AB2710" s="14"/>
      <c r="AC2710" s="14">
        <v>1882456</v>
      </c>
      <c r="AD2710" s="14">
        <v>554753</v>
      </c>
      <c r="AE2710" s="14">
        <v>1327703</v>
      </c>
      <c r="AF2710" s="14"/>
      <c r="AG2710" s="14">
        <v>1327703</v>
      </c>
    </row>
    <row r="2711" spans="1:33" hidden="1" x14ac:dyDescent="0.25">
      <c r="A2711" s="14" t="s">
        <v>33</v>
      </c>
      <c r="B2711" s="14" t="s">
        <v>34</v>
      </c>
      <c r="C2711" s="14">
        <v>890317665</v>
      </c>
      <c r="D2711" s="14" t="s">
        <v>2287</v>
      </c>
      <c r="E2711" s="14" t="s">
        <v>4029</v>
      </c>
      <c r="F2711" s="14" t="s">
        <v>214</v>
      </c>
      <c r="G2711" s="14" t="s">
        <v>45</v>
      </c>
      <c r="H2711" s="14" t="s">
        <v>1242</v>
      </c>
      <c r="I2711" s="14" t="s">
        <v>38</v>
      </c>
      <c r="J2711" s="14" t="s">
        <v>38</v>
      </c>
      <c r="K2711" s="14" t="s">
        <v>40</v>
      </c>
      <c r="L2711" s="14">
        <v>62219889</v>
      </c>
      <c r="M2711" s="14">
        <v>53012354</v>
      </c>
      <c r="N2711" s="14">
        <v>9207535</v>
      </c>
      <c r="O2711" s="14">
        <v>162937</v>
      </c>
      <c r="P2711" s="14">
        <v>2840324</v>
      </c>
      <c r="Q2711" s="14">
        <v>1843687</v>
      </c>
      <c r="R2711" s="14">
        <v>97425</v>
      </c>
      <c r="S2711" s="14"/>
      <c r="T2711" s="14">
        <v>4589036</v>
      </c>
      <c r="U2711" s="14"/>
      <c r="V2711" s="14"/>
      <c r="W2711" s="14">
        <v>285497</v>
      </c>
      <c r="X2711" s="14">
        <v>1658579</v>
      </c>
      <c r="Y2711" s="14"/>
      <c r="Z2711" s="14"/>
      <c r="AA2711" s="14"/>
      <c r="AB2711" s="14"/>
      <c r="AC2711" s="14">
        <v>3215954</v>
      </c>
      <c r="AD2711" s="14">
        <v>1162692</v>
      </c>
      <c r="AE2711" s="14">
        <v>2053262</v>
      </c>
      <c r="AF2711" s="14"/>
      <c r="AG2711" s="14">
        <v>2053262</v>
      </c>
    </row>
    <row r="2712" spans="1:33" hidden="1" x14ac:dyDescent="0.25">
      <c r="A2712" s="14" t="s">
        <v>33</v>
      </c>
      <c r="B2712" s="14" t="s">
        <v>34</v>
      </c>
      <c r="C2712" s="14">
        <v>890317831</v>
      </c>
      <c r="D2712" s="14" t="s">
        <v>2287</v>
      </c>
      <c r="E2712" s="14" t="s">
        <v>1243</v>
      </c>
      <c r="F2712" s="14" t="s">
        <v>134</v>
      </c>
      <c r="G2712" s="14" t="s">
        <v>36</v>
      </c>
      <c r="H2712" s="14" t="s">
        <v>4030</v>
      </c>
      <c r="I2712" s="14" t="s">
        <v>57</v>
      </c>
      <c r="J2712" s="14" t="s">
        <v>83</v>
      </c>
      <c r="K2712" s="14" t="s">
        <v>39</v>
      </c>
      <c r="L2712" s="14">
        <v>60639000</v>
      </c>
      <c r="M2712" s="14">
        <v>49718000</v>
      </c>
      <c r="N2712" s="14">
        <v>10921000</v>
      </c>
      <c r="O2712" s="14">
        <v>113000</v>
      </c>
      <c r="P2712" s="14">
        <v>2724000</v>
      </c>
      <c r="Q2712" s="14">
        <v>4600000</v>
      </c>
      <c r="R2712" s="14">
        <v>344000</v>
      </c>
      <c r="S2712" s="14"/>
      <c r="T2712" s="14">
        <v>3366000</v>
      </c>
      <c r="U2712" s="14"/>
      <c r="V2712" s="14"/>
      <c r="W2712" s="14">
        <v>1498000</v>
      </c>
      <c r="X2712" s="14">
        <v>0</v>
      </c>
      <c r="Y2712" s="14">
        <v>0</v>
      </c>
      <c r="Z2712" s="14"/>
      <c r="AA2712" s="14"/>
      <c r="AB2712" s="14"/>
      <c r="AC2712" s="14">
        <v>4864000</v>
      </c>
      <c r="AD2712" s="14">
        <v>1691000</v>
      </c>
      <c r="AE2712" s="14">
        <v>3173000</v>
      </c>
      <c r="AF2712" s="14"/>
      <c r="AG2712" s="14">
        <v>3173000</v>
      </c>
    </row>
    <row r="2713" spans="1:33" hidden="1" x14ac:dyDescent="0.25">
      <c r="A2713" s="14" t="s">
        <v>33</v>
      </c>
      <c r="B2713" s="14" t="s">
        <v>34</v>
      </c>
      <c r="C2713" s="14">
        <v>890317831</v>
      </c>
      <c r="D2713" s="14" t="s">
        <v>2287</v>
      </c>
      <c r="E2713" s="14" t="s">
        <v>1243</v>
      </c>
      <c r="F2713" s="14" t="s">
        <v>134</v>
      </c>
      <c r="G2713" s="14" t="s">
        <v>36</v>
      </c>
      <c r="H2713" s="14" t="s">
        <v>4030</v>
      </c>
      <c r="I2713" s="14" t="s">
        <v>57</v>
      </c>
      <c r="J2713" s="14" t="s">
        <v>83</v>
      </c>
      <c r="K2713" s="14" t="s">
        <v>40</v>
      </c>
      <c r="L2713" s="14">
        <v>59014000</v>
      </c>
      <c r="M2713" s="14">
        <v>50473000</v>
      </c>
      <c r="N2713" s="14">
        <v>8541000</v>
      </c>
      <c r="O2713" s="14">
        <v>179000</v>
      </c>
      <c r="P2713" s="14">
        <v>3469000</v>
      </c>
      <c r="Q2713" s="14">
        <v>3469000</v>
      </c>
      <c r="R2713" s="14">
        <v>199000</v>
      </c>
      <c r="S2713" s="14"/>
      <c r="T2713" s="14">
        <v>1583000</v>
      </c>
      <c r="U2713" s="14"/>
      <c r="V2713" s="14"/>
      <c r="W2713" s="14">
        <v>718000</v>
      </c>
      <c r="X2713" s="14"/>
      <c r="Y2713" s="14"/>
      <c r="Z2713" s="14"/>
      <c r="AA2713" s="14"/>
      <c r="AB2713" s="14"/>
      <c r="AC2713" s="14">
        <v>2301000</v>
      </c>
      <c r="AD2713" s="14">
        <v>800000</v>
      </c>
      <c r="AE2713" s="14">
        <v>1501000</v>
      </c>
      <c r="AF2713" s="14"/>
      <c r="AG2713" s="14">
        <v>1501000</v>
      </c>
    </row>
    <row r="2714" spans="1:33" hidden="1" x14ac:dyDescent="0.25">
      <c r="A2714" s="14" t="s">
        <v>33</v>
      </c>
      <c r="B2714" s="14" t="s">
        <v>34</v>
      </c>
      <c r="C2714" s="14">
        <v>890317986</v>
      </c>
      <c r="D2714" s="14" t="s">
        <v>2287</v>
      </c>
      <c r="E2714" s="14" t="s">
        <v>4031</v>
      </c>
      <c r="F2714" s="14" t="s">
        <v>86</v>
      </c>
      <c r="G2714" s="14" t="s">
        <v>36</v>
      </c>
      <c r="H2714" s="14" t="s">
        <v>4032</v>
      </c>
      <c r="I2714" s="14" t="s">
        <v>57</v>
      </c>
      <c r="J2714" s="14" t="s">
        <v>237</v>
      </c>
      <c r="K2714" s="14" t="s">
        <v>39</v>
      </c>
      <c r="L2714" s="14">
        <v>3081667</v>
      </c>
      <c r="M2714" s="14">
        <v>2609073</v>
      </c>
      <c r="N2714" s="14">
        <v>472594</v>
      </c>
      <c r="O2714" s="14">
        <v>2125</v>
      </c>
      <c r="P2714" s="14"/>
      <c r="Q2714" s="14">
        <v>29028</v>
      </c>
      <c r="R2714" s="14">
        <v>414853</v>
      </c>
      <c r="S2714" s="14"/>
      <c r="T2714" s="14">
        <v>30838</v>
      </c>
      <c r="U2714" s="14"/>
      <c r="V2714" s="14"/>
      <c r="W2714" s="14"/>
      <c r="X2714" s="14"/>
      <c r="Y2714" s="14"/>
      <c r="Z2714" s="14"/>
      <c r="AA2714" s="14"/>
      <c r="AB2714" s="14"/>
      <c r="AC2714" s="14">
        <v>30838</v>
      </c>
      <c r="AD2714" s="14">
        <v>10793</v>
      </c>
      <c r="AE2714" s="14">
        <v>20045</v>
      </c>
      <c r="AF2714" s="14"/>
      <c r="AG2714" s="14">
        <v>20045</v>
      </c>
    </row>
    <row r="2715" spans="1:33" hidden="1" x14ac:dyDescent="0.25">
      <c r="A2715" s="14" t="s">
        <v>33</v>
      </c>
      <c r="B2715" s="14" t="s">
        <v>34</v>
      </c>
      <c r="C2715" s="14">
        <v>890317986</v>
      </c>
      <c r="D2715" s="14" t="s">
        <v>2287</v>
      </c>
      <c r="E2715" s="14" t="s">
        <v>4031</v>
      </c>
      <c r="F2715" s="14" t="s">
        <v>86</v>
      </c>
      <c r="G2715" s="14" t="s">
        <v>36</v>
      </c>
      <c r="H2715" s="14" t="s">
        <v>4032</v>
      </c>
      <c r="I2715" s="14" t="s">
        <v>57</v>
      </c>
      <c r="J2715" s="14" t="s">
        <v>237</v>
      </c>
      <c r="K2715" s="14" t="s">
        <v>40</v>
      </c>
      <c r="L2715" s="14">
        <v>8493291</v>
      </c>
      <c r="M2715" s="14">
        <v>39118</v>
      </c>
      <c r="N2715" s="14">
        <v>8454173</v>
      </c>
      <c r="O2715" s="14">
        <v>8643</v>
      </c>
      <c r="P2715" s="14"/>
      <c r="Q2715" s="14">
        <v>93291</v>
      </c>
      <c r="R2715" s="14">
        <v>8105972</v>
      </c>
      <c r="S2715" s="14"/>
      <c r="T2715" s="14">
        <v>263553</v>
      </c>
      <c r="U2715" s="14"/>
      <c r="V2715" s="14"/>
      <c r="W2715" s="14"/>
      <c r="X2715" s="14"/>
      <c r="Y2715" s="14"/>
      <c r="Z2715" s="14"/>
      <c r="AA2715" s="14"/>
      <c r="AB2715" s="14"/>
      <c r="AC2715" s="14">
        <v>263553</v>
      </c>
      <c r="AD2715" s="14">
        <v>92244</v>
      </c>
      <c r="AE2715" s="14">
        <v>171309</v>
      </c>
      <c r="AF2715" s="14"/>
      <c r="AG2715" s="14">
        <v>171309</v>
      </c>
    </row>
    <row r="2716" spans="1:33" hidden="1" x14ac:dyDescent="0.25">
      <c r="A2716" s="14" t="s">
        <v>33</v>
      </c>
      <c r="B2716" s="14" t="s">
        <v>34</v>
      </c>
      <c r="C2716" s="14">
        <v>890318329</v>
      </c>
      <c r="D2716" s="14" t="s">
        <v>2287</v>
      </c>
      <c r="E2716" s="14" t="s">
        <v>4033</v>
      </c>
      <c r="F2716" s="14" t="s">
        <v>1244</v>
      </c>
      <c r="G2716" s="14" t="s">
        <v>45</v>
      </c>
      <c r="H2716" s="14" t="s">
        <v>4034</v>
      </c>
      <c r="I2716" s="14" t="s">
        <v>57</v>
      </c>
      <c r="J2716" s="14" t="s">
        <v>237</v>
      </c>
      <c r="K2716" s="14" t="s">
        <v>39</v>
      </c>
      <c r="L2716" s="14">
        <v>91555712</v>
      </c>
      <c r="M2716" s="14">
        <v>69733084</v>
      </c>
      <c r="N2716" s="14">
        <v>21822628</v>
      </c>
      <c r="O2716" s="14">
        <v>231848</v>
      </c>
      <c r="P2716" s="14">
        <v>3089168</v>
      </c>
      <c r="Q2716" s="14">
        <v>4484067</v>
      </c>
      <c r="R2716" s="14">
        <v>77420</v>
      </c>
      <c r="S2716" s="14"/>
      <c r="T2716" s="14">
        <v>14403821</v>
      </c>
      <c r="U2716" s="14"/>
      <c r="V2716" s="14"/>
      <c r="W2716" s="14">
        <v>1750216</v>
      </c>
      <c r="X2716" s="14">
        <v>7268342</v>
      </c>
      <c r="Y2716" s="14"/>
      <c r="Z2716" s="14"/>
      <c r="AA2716" s="14"/>
      <c r="AB2716" s="14"/>
      <c r="AC2716" s="14">
        <v>8885695</v>
      </c>
      <c r="AD2716" s="14">
        <v>3030875</v>
      </c>
      <c r="AE2716" s="14">
        <v>5854820</v>
      </c>
      <c r="AF2716" s="14"/>
      <c r="AG2716" s="14">
        <v>5854820</v>
      </c>
    </row>
    <row r="2717" spans="1:33" hidden="1" x14ac:dyDescent="0.25">
      <c r="A2717" s="14" t="s">
        <v>33</v>
      </c>
      <c r="B2717" s="14" t="s">
        <v>34</v>
      </c>
      <c r="C2717" s="14">
        <v>890318329</v>
      </c>
      <c r="D2717" s="14" t="s">
        <v>2287</v>
      </c>
      <c r="E2717" s="14" t="s">
        <v>4033</v>
      </c>
      <c r="F2717" s="14" t="s">
        <v>1244</v>
      </c>
      <c r="G2717" s="14" t="s">
        <v>45</v>
      </c>
      <c r="H2717" s="14" t="s">
        <v>4034</v>
      </c>
      <c r="I2717" s="14" t="s">
        <v>57</v>
      </c>
      <c r="J2717" s="14" t="s">
        <v>237</v>
      </c>
      <c r="K2717" s="14" t="s">
        <v>40</v>
      </c>
      <c r="L2717" s="14">
        <v>129201685</v>
      </c>
      <c r="M2717" s="14">
        <v>105062753</v>
      </c>
      <c r="N2717" s="14">
        <v>24138932</v>
      </c>
      <c r="O2717" s="14">
        <v>367958</v>
      </c>
      <c r="P2717" s="14">
        <v>3357380</v>
      </c>
      <c r="Q2717" s="14">
        <v>4505835</v>
      </c>
      <c r="R2717" s="14">
        <v>68762</v>
      </c>
      <c r="S2717" s="14"/>
      <c r="T2717" s="14">
        <v>16574913</v>
      </c>
      <c r="U2717" s="14"/>
      <c r="V2717" s="14"/>
      <c r="W2717" s="14">
        <v>2561300</v>
      </c>
      <c r="X2717" s="14">
        <v>1077632</v>
      </c>
      <c r="Y2717" s="14"/>
      <c r="Z2717" s="14"/>
      <c r="AA2717" s="14"/>
      <c r="AB2717" s="14"/>
      <c r="AC2717" s="14">
        <v>18058581</v>
      </c>
      <c r="AD2717" s="14">
        <v>6820818</v>
      </c>
      <c r="AE2717" s="14">
        <v>11237763</v>
      </c>
      <c r="AF2717" s="14"/>
      <c r="AG2717" s="14">
        <v>11237763</v>
      </c>
    </row>
    <row r="2718" spans="1:33" hidden="1" x14ac:dyDescent="0.25">
      <c r="A2718" s="14" t="s">
        <v>33</v>
      </c>
      <c r="B2718" s="14" t="s">
        <v>34</v>
      </c>
      <c r="C2718" s="14">
        <v>890319494</v>
      </c>
      <c r="D2718" s="14" t="s">
        <v>2287</v>
      </c>
      <c r="E2718" s="14" t="s">
        <v>4035</v>
      </c>
      <c r="F2718" s="14" t="s">
        <v>331</v>
      </c>
      <c r="G2718" s="14" t="s">
        <v>45</v>
      </c>
      <c r="H2718" s="14" t="s">
        <v>4036</v>
      </c>
      <c r="I2718" s="14" t="s">
        <v>38</v>
      </c>
      <c r="J2718" s="14" t="s">
        <v>38</v>
      </c>
      <c r="K2718" s="14" t="s">
        <v>39</v>
      </c>
      <c r="L2718" s="14">
        <v>53255224</v>
      </c>
      <c r="M2718" s="14">
        <v>22260573</v>
      </c>
      <c r="N2718" s="14">
        <v>30994651</v>
      </c>
      <c r="O2718" s="14">
        <v>721297</v>
      </c>
      <c r="P2718" s="14">
        <v>16022153</v>
      </c>
      <c r="Q2718" s="14">
        <v>9288568</v>
      </c>
      <c r="R2718" s="14">
        <v>467163</v>
      </c>
      <c r="S2718" s="14"/>
      <c r="T2718" s="14">
        <v>5938064</v>
      </c>
      <c r="U2718" s="14"/>
      <c r="V2718" s="14"/>
      <c r="W2718" s="14">
        <v>795048</v>
      </c>
      <c r="X2718" s="14">
        <v>1664513</v>
      </c>
      <c r="Y2718" s="14"/>
      <c r="Z2718" s="14"/>
      <c r="AA2718" s="14"/>
      <c r="AB2718" s="14"/>
      <c r="AC2718" s="14">
        <v>5068599</v>
      </c>
      <c r="AD2718" s="14">
        <v>2093348</v>
      </c>
      <c r="AE2718" s="14">
        <v>2975251</v>
      </c>
      <c r="AF2718" s="14"/>
      <c r="AG2718" s="14">
        <v>2975251</v>
      </c>
    </row>
    <row r="2719" spans="1:33" hidden="1" x14ac:dyDescent="0.25">
      <c r="A2719" s="14" t="s">
        <v>33</v>
      </c>
      <c r="B2719" s="14" t="s">
        <v>34</v>
      </c>
      <c r="C2719" s="14">
        <v>890319494</v>
      </c>
      <c r="D2719" s="14" t="s">
        <v>2287</v>
      </c>
      <c r="E2719" s="14" t="s">
        <v>4035</v>
      </c>
      <c r="F2719" s="14" t="s">
        <v>331</v>
      </c>
      <c r="G2719" s="14" t="s">
        <v>45</v>
      </c>
      <c r="H2719" s="14" t="s">
        <v>4036</v>
      </c>
      <c r="I2719" s="14" t="s">
        <v>38</v>
      </c>
      <c r="J2719" s="14" t="s">
        <v>38</v>
      </c>
      <c r="K2719" s="14" t="s">
        <v>40</v>
      </c>
      <c r="L2719" s="14">
        <v>45717344</v>
      </c>
      <c r="M2719" s="14">
        <v>20274573</v>
      </c>
      <c r="N2719" s="14">
        <v>25442771</v>
      </c>
      <c r="O2719" s="14">
        <v>471644</v>
      </c>
      <c r="P2719" s="14">
        <v>13821225</v>
      </c>
      <c r="Q2719" s="14">
        <v>9163386</v>
      </c>
      <c r="R2719" s="14">
        <v>293940</v>
      </c>
      <c r="S2719" s="14"/>
      <c r="T2719" s="14">
        <v>2635864</v>
      </c>
      <c r="U2719" s="14"/>
      <c r="V2719" s="14"/>
      <c r="W2719" s="14">
        <v>2316944</v>
      </c>
      <c r="X2719" s="14">
        <v>844113</v>
      </c>
      <c r="Y2719" s="14"/>
      <c r="Z2719" s="14"/>
      <c r="AA2719" s="14"/>
      <c r="AB2719" s="14"/>
      <c r="AC2719" s="14">
        <v>4108695</v>
      </c>
      <c r="AD2719" s="14">
        <v>3054278</v>
      </c>
      <c r="AE2719" s="14">
        <v>1054417</v>
      </c>
      <c r="AF2719" s="14"/>
      <c r="AG2719" s="14">
        <v>1054417</v>
      </c>
    </row>
    <row r="2720" spans="1:33" hidden="1" x14ac:dyDescent="0.25">
      <c r="A2720" s="14" t="s">
        <v>33</v>
      </c>
      <c r="B2720" s="14" t="s">
        <v>34</v>
      </c>
      <c r="C2720" s="14">
        <v>890319797</v>
      </c>
      <c r="D2720" s="14" t="s">
        <v>2287</v>
      </c>
      <c r="E2720" s="14" t="s">
        <v>4037</v>
      </c>
      <c r="F2720" s="14" t="s">
        <v>481</v>
      </c>
      <c r="G2720" s="14" t="s">
        <v>45</v>
      </c>
      <c r="H2720" s="14" t="s">
        <v>1245</v>
      </c>
      <c r="I2720" s="14" t="s">
        <v>57</v>
      </c>
      <c r="J2720" s="14" t="s">
        <v>237</v>
      </c>
      <c r="K2720" s="14" t="s">
        <v>39</v>
      </c>
      <c r="L2720" s="14">
        <v>113839025</v>
      </c>
      <c r="M2720" s="14">
        <v>93654010</v>
      </c>
      <c r="N2720" s="14">
        <v>20185015</v>
      </c>
      <c r="O2720" s="14">
        <v>360255</v>
      </c>
      <c r="P2720" s="14">
        <v>10229366</v>
      </c>
      <c r="Q2720" s="14">
        <v>3283018</v>
      </c>
      <c r="R2720" s="14"/>
      <c r="S2720" s="14"/>
      <c r="T2720" s="14">
        <v>7032886</v>
      </c>
      <c r="U2720" s="14"/>
      <c r="V2720" s="14"/>
      <c r="W2720" s="14">
        <v>1383175</v>
      </c>
      <c r="X2720" s="14">
        <v>497016</v>
      </c>
      <c r="Y2720" s="14"/>
      <c r="Z2720" s="14"/>
      <c r="AA2720" s="14"/>
      <c r="AB2720" s="14"/>
      <c r="AC2720" s="14">
        <v>7919045</v>
      </c>
      <c r="AD2720" s="14">
        <v>2793790</v>
      </c>
      <c r="AE2720" s="14">
        <v>5125255</v>
      </c>
      <c r="AF2720" s="14"/>
      <c r="AG2720" s="14">
        <v>5125255</v>
      </c>
    </row>
    <row r="2721" spans="1:33" hidden="1" x14ac:dyDescent="0.25">
      <c r="A2721" s="14" t="s">
        <v>33</v>
      </c>
      <c r="B2721" s="14" t="s">
        <v>34</v>
      </c>
      <c r="C2721" s="14">
        <v>890319797</v>
      </c>
      <c r="D2721" s="14" t="s">
        <v>2287</v>
      </c>
      <c r="E2721" s="14" t="s">
        <v>4037</v>
      </c>
      <c r="F2721" s="14" t="s">
        <v>481</v>
      </c>
      <c r="G2721" s="14" t="s">
        <v>45</v>
      </c>
      <c r="H2721" s="14" t="s">
        <v>1245</v>
      </c>
      <c r="I2721" s="14" t="s">
        <v>57</v>
      </c>
      <c r="J2721" s="14" t="s">
        <v>237</v>
      </c>
      <c r="K2721" s="14" t="s">
        <v>40</v>
      </c>
      <c r="L2721" s="14">
        <v>139249989</v>
      </c>
      <c r="M2721" s="14">
        <v>122573093</v>
      </c>
      <c r="N2721" s="14">
        <v>16676896</v>
      </c>
      <c r="O2721" s="14">
        <v>751255</v>
      </c>
      <c r="P2721" s="14">
        <v>9450558</v>
      </c>
      <c r="Q2721" s="14">
        <v>2810489</v>
      </c>
      <c r="R2721" s="14">
        <v>637922</v>
      </c>
      <c r="S2721" s="14"/>
      <c r="T2721" s="14">
        <v>4529182</v>
      </c>
      <c r="U2721" s="14"/>
      <c r="V2721" s="14"/>
      <c r="W2721" s="14">
        <v>999993</v>
      </c>
      <c r="X2721" s="14">
        <v>234069</v>
      </c>
      <c r="Y2721" s="14"/>
      <c r="Z2721" s="14"/>
      <c r="AA2721" s="14"/>
      <c r="AB2721" s="14"/>
      <c r="AC2721" s="14">
        <v>5295106</v>
      </c>
      <c r="AD2721" s="14">
        <v>2242724</v>
      </c>
      <c r="AE2721" s="14">
        <v>3052382</v>
      </c>
      <c r="AF2721" s="14"/>
      <c r="AG2721" s="14">
        <v>3052382</v>
      </c>
    </row>
    <row r="2722" spans="1:33" hidden="1" x14ac:dyDescent="0.25">
      <c r="A2722" s="14" t="s">
        <v>33</v>
      </c>
      <c r="B2722" s="14" t="s">
        <v>34</v>
      </c>
      <c r="C2722" s="14">
        <v>890322238</v>
      </c>
      <c r="D2722" s="14" t="s">
        <v>2287</v>
      </c>
      <c r="E2722" s="14" t="s">
        <v>4038</v>
      </c>
      <c r="F2722" s="14" t="s">
        <v>255</v>
      </c>
      <c r="G2722" s="14" t="s">
        <v>45</v>
      </c>
      <c r="H2722" s="14" t="s">
        <v>4039</v>
      </c>
      <c r="I2722" s="14" t="s">
        <v>57</v>
      </c>
      <c r="J2722" s="14" t="s">
        <v>83</v>
      </c>
      <c r="K2722" s="14" t="s">
        <v>39</v>
      </c>
      <c r="L2722" s="14"/>
      <c r="M2722" s="14"/>
      <c r="N2722" s="14"/>
      <c r="O2722" s="14">
        <v>30997</v>
      </c>
      <c r="P2722" s="14"/>
      <c r="Q2722" s="14">
        <v>19215</v>
      </c>
      <c r="R2722" s="14">
        <v>8226</v>
      </c>
      <c r="S2722" s="14"/>
      <c r="T2722" s="14">
        <v>3556</v>
      </c>
      <c r="U2722" s="14"/>
      <c r="V2722" s="14"/>
      <c r="W2722" s="14">
        <v>0</v>
      </c>
      <c r="X2722" s="14"/>
      <c r="Y2722" s="14"/>
      <c r="Z2722" s="14"/>
      <c r="AA2722" s="14"/>
      <c r="AB2722" s="14"/>
      <c r="AC2722" s="14">
        <v>3556</v>
      </c>
      <c r="AD2722" s="14"/>
      <c r="AE2722" s="14">
        <v>3556</v>
      </c>
      <c r="AF2722" s="14"/>
      <c r="AG2722" s="14">
        <v>3556</v>
      </c>
    </row>
    <row r="2723" spans="1:33" hidden="1" x14ac:dyDescent="0.25">
      <c r="A2723" s="14" t="s">
        <v>33</v>
      </c>
      <c r="B2723" s="14" t="s">
        <v>34</v>
      </c>
      <c r="C2723" s="14">
        <v>890322238</v>
      </c>
      <c r="D2723" s="14" t="s">
        <v>2287</v>
      </c>
      <c r="E2723" s="14" t="s">
        <v>4038</v>
      </c>
      <c r="F2723" s="14" t="s">
        <v>255</v>
      </c>
      <c r="G2723" s="14" t="s">
        <v>45</v>
      </c>
      <c r="H2723" s="14" t="s">
        <v>4039</v>
      </c>
      <c r="I2723" s="14" t="s">
        <v>57</v>
      </c>
      <c r="J2723" s="14" t="s">
        <v>83</v>
      </c>
      <c r="K2723" s="14" t="s">
        <v>40</v>
      </c>
      <c r="L2723" s="14"/>
      <c r="M2723" s="14"/>
      <c r="N2723" s="14"/>
      <c r="O2723" s="14">
        <v>3275317</v>
      </c>
      <c r="P2723" s="14"/>
      <c r="Q2723" s="14">
        <v>678984</v>
      </c>
      <c r="R2723" s="14">
        <v>340800</v>
      </c>
      <c r="S2723" s="14"/>
      <c r="T2723" s="14">
        <v>2255533</v>
      </c>
      <c r="U2723" s="14"/>
      <c r="V2723" s="14"/>
      <c r="W2723" s="14">
        <v>1323</v>
      </c>
      <c r="X2723" s="14"/>
      <c r="Y2723" s="14"/>
      <c r="Z2723" s="14"/>
      <c r="AA2723" s="14"/>
      <c r="AB2723" s="14"/>
      <c r="AC2723" s="14">
        <v>2256856</v>
      </c>
      <c r="AD2723" s="14">
        <v>0</v>
      </c>
      <c r="AE2723" s="14">
        <v>2256856</v>
      </c>
      <c r="AF2723" s="14"/>
      <c r="AG2723" s="14">
        <v>2256856</v>
      </c>
    </row>
    <row r="2724" spans="1:33" hidden="1" x14ac:dyDescent="0.25">
      <c r="A2724" s="14" t="s">
        <v>33</v>
      </c>
      <c r="B2724" s="14" t="s">
        <v>34</v>
      </c>
      <c r="C2724" s="14">
        <v>890322484</v>
      </c>
      <c r="D2724" s="14" t="s">
        <v>2287</v>
      </c>
      <c r="E2724" s="14" t="s">
        <v>1246</v>
      </c>
      <c r="F2724" s="14" t="s">
        <v>81</v>
      </c>
      <c r="G2724" s="14" t="s">
        <v>45</v>
      </c>
      <c r="H2724" s="14" t="s">
        <v>1247</v>
      </c>
      <c r="I2724" s="14" t="s">
        <v>57</v>
      </c>
      <c r="J2724" s="14" t="s">
        <v>83</v>
      </c>
      <c r="K2724" s="14" t="s">
        <v>39</v>
      </c>
      <c r="L2724" s="14">
        <v>20021017</v>
      </c>
      <c r="M2724" s="14">
        <v>14069529</v>
      </c>
      <c r="N2724" s="14">
        <v>5951488</v>
      </c>
      <c r="O2724" s="14">
        <v>161767</v>
      </c>
      <c r="P2724" s="14">
        <v>3377039</v>
      </c>
      <c r="Q2724" s="14">
        <v>1631445</v>
      </c>
      <c r="R2724" s="14">
        <v>56681</v>
      </c>
      <c r="S2724" s="14"/>
      <c r="T2724" s="14">
        <v>1048090</v>
      </c>
      <c r="U2724" s="14"/>
      <c r="V2724" s="14"/>
      <c r="W2724" s="14">
        <v>2430</v>
      </c>
      <c r="X2724" s="14">
        <v>356424</v>
      </c>
      <c r="Y2724" s="14"/>
      <c r="Z2724" s="14"/>
      <c r="AA2724" s="14"/>
      <c r="AB2724" s="14"/>
      <c r="AC2724" s="14">
        <v>694096</v>
      </c>
      <c r="AD2724" s="14">
        <v>169669</v>
      </c>
      <c r="AE2724" s="14">
        <v>524427</v>
      </c>
      <c r="AF2724" s="14"/>
      <c r="AG2724" s="14">
        <v>524427</v>
      </c>
    </row>
    <row r="2725" spans="1:33" hidden="1" x14ac:dyDescent="0.25">
      <c r="A2725" s="14" t="s">
        <v>33</v>
      </c>
      <c r="B2725" s="14" t="s">
        <v>34</v>
      </c>
      <c r="C2725" s="14">
        <v>890322484</v>
      </c>
      <c r="D2725" s="14" t="s">
        <v>2287</v>
      </c>
      <c r="E2725" s="14" t="s">
        <v>1246</v>
      </c>
      <c r="F2725" s="14" t="s">
        <v>81</v>
      </c>
      <c r="G2725" s="14" t="s">
        <v>45</v>
      </c>
      <c r="H2725" s="14" t="s">
        <v>1247</v>
      </c>
      <c r="I2725" s="14" t="s">
        <v>57</v>
      </c>
      <c r="J2725" s="14" t="s">
        <v>83</v>
      </c>
      <c r="K2725" s="14" t="s">
        <v>40</v>
      </c>
      <c r="L2725" s="14">
        <v>19429440</v>
      </c>
      <c r="M2725" s="14">
        <v>14142141</v>
      </c>
      <c r="N2725" s="14">
        <v>5287299</v>
      </c>
      <c r="O2725" s="14">
        <v>119642</v>
      </c>
      <c r="P2725" s="14">
        <v>3235114</v>
      </c>
      <c r="Q2725" s="14">
        <v>1349466</v>
      </c>
      <c r="R2725" s="14">
        <v>52497</v>
      </c>
      <c r="S2725" s="14"/>
      <c r="T2725" s="14">
        <v>769864</v>
      </c>
      <c r="U2725" s="14"/>
      <c r="V2725" s="14"/>
      <c r="W2725" s="14">
        <v>4686</v>
      </c>
      <c r="X2725" s="14">
        <v>195695</v>
      </c>
      <c r="Y2725" s="14"/>
      <c r="Z2725" s="14"/>
      <c r="AA2725" s="14"/>
      <c r="AB2725" s="14"/>
      <c r="AC2725" s="14">
        <v>578855</v>
      </c>
      <c r="AD2725" s="14">
        <v>175434</v>
      </c>
      <c r="AE2725" s="14">
        <v>403421</v>
      </c>
      <c r="AF2725" s="14"/>
      <c r="AG2725" s="14">
        <v>403421</v>
      </c>
    </row>
    <row r="2726" spans="1:33" hidden="1" x14ac:dyDescent="0.25">
      <c r="A2726" s="14" t="s">
        <v>33</v>
      </c>
      <c r="B2726" s="14" t="s">
        <v>34</v>
      </c>
      <c r="C2726" s="14">
        <v>890323239</v>
      </c>
      <c r="D2726" s="14" t="s">
        <v>2287</v>
      </c>
      <c r="E2726" s="14" t="s">
        <v>4040</v>
      </c>
      <c r="F2726" s="14" t="s">
        <v>2625</v>
      </c>
      <c r="G2726" s="14" t="s">
        <v>45</v>
      </c>
      <c r="H2726" s="14" t="s">
        <v>4041</v>
      </c>
      <c r="I2726" s="14" t="s">
        <v>38</v>
      </c>
      <c r="J2726" s="14" t="s">
        <v>38</v>
      </c>
      <c r="K2726" s="14" t="s">
        <v>39</v>
      </c>
      <c r="L2726" s="14">
        <v>218751806</v>
      </c>
      <c r="M2726" s="14">
        <v>203686854</v>
      </c>
      <c r="N2726" s="14">
        <v>15064952</v>
      </c>
      <c r="O2726" s="14">
        <v>27</v>
      </c>
      <c r="P2726" s="14">
        <v>2947758</v>
      </c>
      <c r="Q2726" s="14">
        <v>8864851</v>
      </c>
      <c r="R2726" s="14"/>
      <c r="S2726" s="14"/>
      <c r="T2726" s="14">
        <v>3252370</v>
      </c>
      <c r="U2726" s="14"/>
      <c r="V2726" s="14"/>
      <c r="W2726" s="14">
        <v>486091</v>
      </c>
      <c r="X2726" s="14">
        <v>2635517</v>
      </c>
      <c r="Y2726" s="14"/>
      <c r="Z2726" s="14"/>
      <c r="AA2726" s="14"/>
      <c r="AB2726" s="14"/>
      <c r="AC2726" s="14">
        <v>1102944</v>
      </c>
      <c r="AD2726" s="14">
        <v>455493</v>
      </c>
      <c r="AE2726" s="14">
        <v>647451</v>
      </c>
      <c r="AF2726" s="14"/>
      <c r="AG2726" s="14">
        <v>647451</v>
      </c>
    </row>
    <row r="2727" spans="1:33" hidden="1" x14ac:dyDescent="0.25">
      <c r="A2727" s="14" t="s">
        <v>33</v>
      </c>
      <c r="B2727" s="14" t="s">
        <v>34</v>
      </c>
      <c r="C2727" s="14">
        <v>890323239</v>
      </c>
      <c r="D2727" s="14" t="s">
        <v>2287</v>
      </c>
      <c r="E2727" s="14" t="s">
        <v>4040</v>
      </c>
      <c r="F2727" s="14" t="s">
        <v>2625</v>
      </c>
      <c r="G2727" s="14" t="s">
        <v>45</v>
      </c>
      <c r="H2727" s="14" t="s">
        <v>4041</v>
      </c>
      <c r="I2727" s="14" t="s">
        <v>38</v>
      </c>
      <c r="J2727" s="14" t="s">
        <v>38</v>
      </c>
      <c r="K2727" s="14" t="s">
        <v>40</v>
      </c>
      <c r="L2727" s="14">
        <v>197192089</v>
      </c>
      <c r="M2727" s="14">
        <v>182903748</v>
      </c>
      <c r="N2727" s="14">
        <v>14288341</v>
      </c>
      <c r="O2727" s="14">
        <v>991023</v>
      </c>
      <c r="P2727" s="14">
        <v>3429359</v>
      </c>
      <c r="Q2727" s="14">
        <v>7539049</v>
      </c>
      <c r="R2727" s="14"/>
      <c r="S2727" s="14"/>
      <c r="T2727" s="14">
        <v>4310956</v>
      </c>
      <c r="U2727" s="14"/>
      <c r="V2727" s="14"/>
      <c r="W2727" s="14">
        <v>214368</v>
      </c>
      <c r="X2727" s="14">
        <v>1744951</v>
      </c>
      <c r="Y2727" s="14"/>
      <c r="Z2727" s="14"/>
      <c r="AA2727" s="14"/>
      <c r="AB2727" s="14"/>
      <c r="AC2727" s="14">
        <v>2780373</v>
      </c>
      <c r="AD2727" s="14">
        <v>1018511</v>
      </c>
      <c r="AE2727" s="14">
        <v>1761862</v>
      </c>
      <c r="AF2727" s="14"/>
      <c r="AG2727" s="14">
        <v>1761862</v>
      </c>
    </row>
    <row r="2728" spans="1:33" hidden="1" x14ac:dyDescent="0.25">
      <c r="A2728" s="14" t="s">
        <v>33</v>
      </c>
      <c r="B2728" s="14" t="s">
        <v>34</v>
      </c>
      <c r="C2728" s="14">
        <v>890324611</v>
      </c>
      <c r="D2728" s="14" t="s">
        <v>2287</v>
      </c>
      <c r="E2728" s="14" t="s">
        <v>4042</v>
      </c>
      <c r="F2728" s="14" t="s">
        <v>1042</v>
      </c>
      <c r="G2728" s="14" t="s">
        <v>45</v>
      </c>
      <c r="H2728" s="14" t="s">
        <v>1248</v>
      </c>
      <c r="I2728" s="14" t="s">
        <v>57</v>
      </c>
      <c r="J2728" s="14" t="s">
        <v>83</v>
      </c>
      <c r="K2728" s="14" t="s">
        <v>39</v>
      </c>
      <c r="L2728" s="14">
        <v>16597395</v>
      </c>
      <c r="M2728" s="14">
        <v>14498286</v>
      </c>
      <c r="N2728" s="14">
        <v>2099109</v>
      </c>
      <c r="O2728" s="14">
        <v>491456</v>
      </c>
      <c r="P2728" s="14"/>
      <c r="Q2728" s="14">
        <v>742340</v>
      </c>
      <c r="R2728" s="14">
        <v>20882</v>
      </c>
      <c r="S2728" s="14">
        <v>0</v>
      </c>
      <c r="T2728" s="14">
        <v>1827343</v>
      </c>
      <c r="U2728" s="14"/>
      <c r="V2728" s="14"/>
      <c r="W2728" s="14">
        <v>135445</v>
      </c>
      <c r="X2728" s="14">
        <v>175167</v>
      </c>
      <c r="Y2728" s="14"/>
      <c r="Z2728" s="14"/>
      <c r="AA2728" s="14"/>
      <c r="AB2728" s="14"/>
      <c r="AC2728" s="14">
        <v>1787621</v>
      </c>
      <c r="AD2728" s="14">
        <v>551167</v>
      </c>
      <c r="AE2728" s="14">
        <v>1236454</v>
      </c>
      <c r="AF2728" s="14"/>
      <c r="AG2728" s="14">
        <v>1236454</v>
      </c>
    </row>
    <row r="2729" spans="1:33" hidden="1" x14ac:dyDescent="0.25">
      <c r="A2729" s="14" t="s">
        <v>33</v>
      </c>
      <c r="B2729" s="14" t="s">
        <v>34</v>
      </c>
      <c r="C2729" s="14">
        <v>890324611</v>
      </c>
      <c r="D2729" s="14" t="s">
        <v>2287</v>
      </c>
      <c r="E2729" s="14" t="s">
        <v>4042</v>
      </c>
      <c r="F2729" s="14" t="s">
        <v>1042</v>
      </c>
      <c r="G2729" s="14" t="s">
        <v>45</v>
      </c>
      <c r="H2729" s="14" t="s">
        <v>1248</v>
      </c>
      <c r="I2729" s="14" t="s">
        <v>57</v>
      </c>
      <c r="J2729" s="14" t="s">
        <v>83</v>
      </c>
      <c r="K2729" s="14" t="s">
        <v>40</v>
      </c>
      <c r="L2729" s="14">
        <v>14398459</v>
      </c>
      <c r="M2729" s="14">
        <v>13742131</v>
      </c>
      <c r="N2729" s="14">
        <v>656328</v>
      </c>
      <c r="O2729" s="14">
        <v>299231</v>
      </c>
      <c r="P2729" s="14"/>
      <c r="Q2729" s="14">
        <v>609929</v>
      </c>
      <c r="R2729" s="14">
        <v>15137</v>
      </c>
      <c r="S2729" s="14"/>
      <c r="T2729" s="14">
        <v>330493</v>
      </c>
      <c r="U2729" s="14"/>
      <c r="V2729" s="14"/>
      <c r="W2729" s="14">
        <v>28183</v>
      </c>
      <c r="X2729" s="14">
        <v>105766</v>
      </c>
      <c r="Y2729" s="14"/>
      <c r="Z2729" s="14"/>
      <c r="AA2729" s="14"/>
      <c r="AB2729" s="14"/>
      <c r="AC2729" s="14">
        <v>252910</v>
      </c>
      <c r="AD2729" s="14">
        <v>140568</v>
      </c>
      <c r="AE2729" s="14">
        <v>112342</v>
      </c>
      <c r="AF2729" s="14"/>
      <c r="AG2729" s="14">
        <v>112342</v>
      </c>
    </row>
    <row r="2730" spans="1:33" hidden="1" x14ac:dyDescent="0.25">
      <c r="A2730" s="14" t="s">
        <v>33</v>
      </c>
      <c r="B2730" s="14" t="s">
        <v>34</v>
      </c>
      <c r="C2730" s="14">
        <v>890327120</v>
      </c>
      <c r="D2730" s="14" t="s">
        <v>2287</v>
      </c>
      <c r="E2730" s="14" t="s">
        <v>4043</v>
      </c>
      <c r="F2730" s="14" t="s">
        <v>2625</v>
      </c>
      <c r="G2730" s="14" t="s">
        <v>45</v>
      </c>
      <c r="H2730" s="14" t="s">
        <v>4044</v>
      </c>
      <c r="I2730" s="14" t="s">
        <v>57</v>
      </c>
      <c r="J2730" s="14" t="s">
        <v>83</v>
      </c>
      <c r="K2730" s="14" t="s">
        <v>39</v>
      </c>
      <c r="L2730" s="14">
        <v>218386431</v>
      </c>
      <c r="M2730" s="14">
        <v>206747415</v>
      </c>
      <c r="N2730" s="14">
        <v>11639016</v>
      </c>
      <c r="O2730" s="14">
        <v>24568</v>
      </c>
      <c r="P2730" s="14"/>
      <c r="Q2730" s="14">
        <v>9845042</v>
      </c>
      <c r="R2730" s="14">
        <v>15462</v>
      </c>
      <c r="S2730" s="14"/>
      <c r="T2730" s="14">
        <v>1803080</v>
      </c>
      <c r="U2730" s="14"/>
      <c r="V2730" s="14"/>
      <c r="W2730" s="14">
        <v>161508</v>
      </c>
      <c r="X2730" s="14">
        <v>1147123</v>
      </c>
      <c r="Y2730" s="14"/>
      <c r="Z2730" s="14"/>
      <c r="AA2730" s="14"/>
      <c r="AB2730" s="14"/>
      <c r="AC2730" s="14">
        <v>817465</v>
      </c>
      <c r="AD2730" s="14">
        <v>540880</v>
      </c>
      <c r="AE2730" s="14">
        <v>276585</v>
      </c>
      <c r="AF2730" s="14"/>
      <c r="AG2730" s="14">
        <v>276585</v>
      </c>
    </row>
    <row r="2731" spans="1:33" hidden="1" x14ac:dyDescent="0.25">
      <c r="A2731" s="14" t="s">
        <v>33</v>
      </c>
      <c r="B2731" s="14" t="s">
        <v>34</v>
      </c>
      <c r="C2731" s="14">
        <v>890327120</v>
      </c>
      <c r="D2731" s="14" t="s">
        <v>2287</v>
      </c>
      <c r="E2731" s="14" t="s">
        <v>4043</v>
      </c>
      <c r="F2731" s="14" t="s">
        <v>2625</v>
      </c>
      <c r="G2731" s="14" t="s">
        <v>45</v>
      </c>
      <c r="H2731" s="14" t="s">
        <v>4044</v>
      </c>
      <c r="I2731" s="14" t="s">
        <v>57</v>
      </c>
      <c r="J2731" s="14" t="s">
        <v>83</v>
      </c>
      <c r="K2731" s="14" t="s">
        <v>40</v>
      </c>
      <c r="L2731" s="14">
        <v>248870576</v>
      </c>
      <c r="M2731" s="14">
        <v>235007923</v>
      </c>
      <c r="N2731" s="14">
        <v>13862653</v>
      </c>
      <c r="O2731" s="14">
        <v>2466547</v>
      </c>
      <c r="P2731" s="14"/>
      <c r="Q2731" s="14">
        <v>10936933</v>
      </c>
      <c r="R2731" s="14">
        <v>35352</v>
      </c>
      <c r="S2731" s="14"/>
      <c r="T2731" s="14">
        <v>5356915</v>
      </c>
      <c r="U2731" s="14"/>
      <c r="V2731" s="14"/>
      <c r="W2731" s="14">
        <v>81172</v>
      </c>
      <c r="X2731" s="14">
        <v>847769</v>
      </c>
      <c r="Y2731" s="14"/>
      <c r="Z2731" s="14"/>
      <c r="AA2731" s="14"/>
      <c r="AB2731" s="14"/>
      <c r="AC2731" s="14">
        <v>4590318</v>
      </c>
      <c r="AD2731" s="14">
        <v>1632014</v>
      </c>
      <c r="AE2731" s="14">
        <v>2958304</v>
      </c>
      <c r="AF2731" s="14"/>
      <c r="AG2731" s="14">
        <v>2958304</v>
      </c>
    </row>
    <row r="2732" spans="1:33" hidden="1" x14ac:dyDescent="0.25">
      <c r="A2732" s="14" t="s">
        <v>33</v>
      </c>
      <c r="B2732" s="14" t="s">
        <v>34</v>
      </c>
      <c r="C2732" s="14">
        <v>890329438</v>
      </c>
      <c r="D2732" s="14" t="s">
        <v>2287</v>
      </c>
      <c r="E2732" s="14" t="s">
        <v>4045</v>
      </c>
      <c r="F2732" s="14" t="s">
        <v>92</v>
      </c>
      <c r="G2732" s="14" t="s">
        <v>36</v>
      </c>
      <c r="H2732" s="14" t="s">
        <v>1249</v>
      </c>
      <c r="I2732" s="14" t="s">
        <v>38</v>
      </c>
      <c r="J2732" s="14" t="s">
        <v>38</v>
      </c>
      <c r="K2732" s="14" t="s">
        <v>39</v>
      </c>
      <c r="L2732" s="14">
        <v>106941697</v>
      </c>
      <c r="M2732" s="14">
        <v>76687837</v>
      </c>
      <c r="N2732" s="14">
        <v>30253860</v>
      </c>
      <c r="O2732" s="14">
        <v>3439876</v>
      </c>
      <c r="P2732" s="14">
        <v>26050231</v>
      </c>
      <c r="Q2732" s="14">
        <v>10440397</v>
      </c>
      <c r="R2732" s="14">
        <v>161781</v>
      </c>
      <c r="S2732" s="14">
        <v>-23156</v>
      </c>
      <c r="T2732" s="14">
        <v>-2981829</v>
      </c>
      <c r="U2732" s="14"/>
      <c r="V2732" s="14"/>
      <c r="W2732" s="14">
        <v>1341365</v>
      </c>
      <c r="X2732" s="14">
        <v>484683</v>
      </c>
      <c r="Y2732" s="14"/>
      <c r="Z2732" s="14"/>
      <c r="AA2732" s="14"/>
      <c r="AB2732" s="14"/>
      <c r="AC2732" s="14">
        <v>-2125147</v>
      </c>
      <c r="AD2732" s="14">
        <v>246187</v>
      </c>
      <c r="AE2732" s="14">
        <v>-2371334</v>
      </c>
      <c r="AF2732" s="14"/>
      <c r="AG2732" s="14">
        <v>-2371334</v>
      </c>
    </row>
    <row r="2733" spans="1:33" hidden="1" x14ac:dyDescent="0.25">
      <c r="A2733" s="14" t="s">
        <v>33</v>
      </c>
      <c r="B2733" s="14" t="s">
        <v>34</v>
      </c>
      <c r="C2733" s="14">
        <v>890329438</v>
      </c>
      <c r="D2733" s="14" t="s">
        <v>2287</v>
      </c>
      <c r="E2733" s="14" t="s">
        <v>4045</v>
      </c>
      <c r="F2733" s="14" t="s">
        <v>92</v>
      </c>
      <c r="G2733" s="14" t="s">
        <v>36</v>
      </c>
      <c r="H2733" s="14" t="s">
        <v>1249</v>
      </c>
      <c r="I2733" s="14" t="s">
        <v>38</v>
      </c>
      <c r="J2733" s="14" t="s">
        <v>38</v>
      </c>
      <c r="K2733" s="14" t="s">
        <v>40</v>
      </c>
      <c r="L2733" s="14">
        <v>112008957</v>
      </c>
      <c r="M2733" s="14">
        <v>83762742</v>
      </c>
      <c r="N2733" s="14">
        <v>28246215</v>
      </c>
      <c r="O2733" s="14">
        <v>3357384</v>
      </c>
      <c r="P2733" s="14">
        <v>22433962</v>
      </c>
      <c r="Q2733" s="14">
        <v>13061795</v>
      </c>
      <c r="R2733" s="14">
        <v>437183</v>
      </c>
      <c r="S2733" s="14">
        <v>-76966</v>
      </c>
      <c r="T2733" s="14">
        <v>-4406307</v>
      </c>
      <c r="U2733" s="14"/>
      <c r="V2733" s="14"/>
      <c r="W2733" s="14">
        <v>58178</v>
      </c>
      <c r="X2733" s="14">
        <v>1264339</v>
      </c>
      <c r="Y2733" s="14"/>
      <c r="Z2733" s="14"/>
      <c r="AA2733" s="14"/>
      <c r="AB2733" s="14"/>
      <c r="AC2733" s="14">
        <v>-5612468</v>
      </c>
      <c r="AD2733" s="14"/>
      <c r="AE2733" s="14">
        <v>-5612468</v>
      </c>
      <c r="AF2733" s="14"/>
      <c r="AG2733" s="14">
        <v>-5612468</v>
      </c>
    </row>
    <row r="2734" spans="1:33" hidden="1" x14ac:dyDescent="0.25">
      <c r="A2734" s="14" t="s">
        <v>33</v>
      </c>
      <c r="B2734" s="14" t="s">
        <v>34</v>
      </c>
      <c r="C2734" s="14">
        <v>890329874</v>
      </c>
      <c r="D2734" s="14" t="s">
        <v>2287</v>
      </c>
      <c r="E2734" s="14" t="s">
        <v>4046</v>
      </c>
      <c r="F2734" s="14" t="s">
        <v>437</v>
      </c>
      <c r="G2734" s="14" t="s">
        <v>45</v>
      </c>
      <c r="H2734" s="14" t="s">
        <v>1250</v>
      </c>
      <c r="I2734" s="14" t="s">
        <v>57</v>
      </c>
      <c r="J2734" s="14" t="s">
        <v>58</v>
      </c>
      <c r="K2734" s="14" t="s">
        <v>39</v>
      </c>
      <c r="L2734" s="14">
        <v>60246811</v>
      </c>
      <c r="M2734" s="14">
        <v>42738499</v>
      </c>
      <c r="N2734" s="14">
        <v>17508312</v>
      </c>
      <c r="O2734" s="14">
        <v>371168</v>
      </c>
      <c r="P2734" s="14">
        <v>11716242</v>
      </c>
      <c r="Q2734" s="14">
        <v>3180984</v>
      </c>
      <c r="R2734" s="14">
        <v>4991461</v>
      </c>
      <c r="S2734" s="14"/>
      <c r="T2734" s="14">
        <v>-2009207</v>
      </c>
      <c r="U2734" s="14"/>
      <c r="V2734" s="14"/>
      <c r="W2734" s="14">
        <v>559422</v>
      </c>
      <c r="X2734" s="14"/>
      <c r="Y2734" s="14"/>
      <c r="Z2734" s="14"/>
      <c r="AA2734" s="14"/>
      <c r="AB2734" s="14"/>
      <c r="AC2734" s="14">
        <v>-1449785</v>
      </c>
      <c r="AD2734" s="14">
        <v>-258067</v>
      </c>
      <c r="AE2734" s="14">
        <v>-1191718</v>
      </c>
      <c r="AF2734" s="14"/>
      <c r="AG2734" s="14">
        <v>-1191718</v>
      </c>
    </row>
    <row r="2735" spans="1:33" hidden="1" x14ac:dyDescent="0.25">
      <c r="A2735" s="14" t="s">
        <v>33</v>
      </c>
      <c r="B2735" s="14" t="s">
        <v>34</v>
      </c>
      <c r="C2735" s="14">
        <v>890329874</v>
      </c>
      <c r="D2735" s="14" t="s">
        <v>2287</v>
      </c>
      <c r="E2735" s="14" t="s">
        <v>4046</v>
      </c>
      <c r="F2735" s="14" t="s">
        <v>437</v>
      </c>
      <c r="G2735" s="14" t="s">
        <v>45</v>
      </c>
      <c r="H2735" s="14" t="s">
        <v>1250</v>
      </c>
      <c r="I2735" s="14" t="s">
        <v>57</v>
      </c>
      <c r="J2735" s="14" t="s">
        <v>58</v>
      </c>
      <c r="K2735" s="14" t="s">
        <v>40</v>
      </c>
      <c r="L2735" s="14">
        <v>68540218</v>
      </c>
      <c r="M2735" s="14">
        <v>50334644</v>
      </c>
      <c r="N2735" s="14">
        <v>18205574</v>
      </c>
      <c r="O2735" s="14">
        <v>576580</v>
      </c>
      <c r="P2735" s="14">
        <v>12194535</v>
      </c>
      <c r="Q2735" s="14">
        <v>2743635</v>
      </c>
      <c r="R2735" s="14">
        <v>5789029</v>
      </c>
      <c r="S2735" s="14"/>
      <c r="T2735" s="14">
        <v>-1945045</v>
      </c>
      <c r="U2735" s="14"/>
      <c r="V2735" s="14"/>
      <c r="W2735" s="14">
        <v>8768</v>
      </c>
      <c r="X2735" s="14"/>
      <c r="Y2735" s="14"/>
      <c r="Z2735" s="14"/>
      <c r="AA2735" s="14"/>
      <c r="AB2735" s="14"/>
      <c r="AC2735" s="14">
        <v>-1936277</v>
      </c>
      <c r="AD2735" s="14">
        <v>-141400</v>
      </c>
      <c r="AE2735" s="14">
        <v>-1794877</v>
      </c>
      <c r="AF2735" s="14"/>
      <c r="AG2735" s="14">
        <v>-1794877</v>
      </c>
    </row>
    <row r="2736" spans="1:33" hidden="1" x14ac:dyDescent="0.25">
      <c r="A2736" s="14" t="s">
        <v>33</v>
      </c>
      <c r="B2736" s="14" t="s">
        <v>34</v>
      </c>
      <c r="C2736" s="14">
        <v>890330938</v>
      </c>
      <c r="D2736" s="14" t="s">
        <v>2287</v>
      </c>
      <c r="E2736" s="14" t="s">
        <v>4047</v>
      </c>
      <c r="F2736" s="14" t="s">
        <v>152</v>
      </c>
      <c r="G2736" s="14" t="s">
        <v>45</v>
      </c>
      <c r="H2736" s="14" t="s">
        <v>1251</v>
      </c>
      <c r="I2736" s="14" t="s">
        <v>57</v>
      </c>
      <c r="J2736" s="14" t="s">
        <v>83</v>
      </c>
      <c r="K2736" s="14" t="s">
        <v>39</v>
      </c>
      <c r="L2736" s="14">
        <v>2567907</v>
      </c>
      <c r="M2736" s="14"/>
      <c r="N2736" s="14">
        <v>2567907</v>
      </c>
      <c r="O2736" s="14">
        <v>40045</v>
      </c>
      <c r="P2736" s="14"/>
      <c r="Q2736" s="14">
        <v>1326969</v>
      </c>
      <c r="R2736" s="14">
        <v>779</v>
      </c>
      <c r="S2736" s="14"/>
      <c r="T2736" s="14">
        <v>1280204</v>
      </c>
      <c r="U2736" s="14"/>
      <c r="V2736" s="14"/>
      <c r="W2736" s="14">
        <v>23495</v>
      </c>
      <c r="X2736" s="14">
        <v>532</v>
      </c>
      <c r="Y2736" s="14"/>
      <c r="Z2736" s="14"/>
      <c r="AA2736" s="14"/>
      <c r="AB2736" s="14"/>
      <c r="AC2736" s="14">
        <v>1303167</v>
      </c>
      <c r="AD2736" s="14">
        <v>148913</v>
      </c>
      <c r="AE2736" s="14">
        <v>1154254</v>
      </c>
      <c r="AF2736" s="14"/>
      <c r="AG2736" s="14">
        <v>1154254</v>
      </c>
    </row>
    <row r="2737" spans="1:33" hidden="1" x14ac:dyDescent="0.25">
      <c r="A2737" s="14" t="s">
        <v>33</v>
      </c>
      <c r="B2737" s="14" t="s">
        <v>34</v>
      </c>
      <c r="C2737" s="14">
        <v>890330938</v>
      </c>
      <c r="D2737" s="14" t="s">
        <v>2287</v>
      </c>
      <c r="E2737" s="14" t="s">
        <v>4047</v>
      </c>
      <c r="F2737" s="14" t="s">
        <v>152</v>
      </c>
      <c r="G2737" s="14" t="s">
        <v>45</v>
      </c>
      <c r="H2737" s="14" t="s">
        <v>1251</v>
      </c>
      <c r="I2737" s="14" t="s">
        <v>57</v>
      </c>
      <c r="J2737" s="14" t="s">
        <v>83</v>
      </c>
      <c r="K2737" s="14" t="s">
        <v>40</v>
      </c>
      <c r="L2737" s="14">
        <v>2151836</v>
      </c>
      <c r="M2737" s="14"/>
      <c r="N2737" s="14">
        <v>2151836</v>
      </c>
      <c r="O2737" s="14">
        <v>42068</v>
      </c>
      <c r="P2737" s="14"/>
      <c r="Q2737" s="14">
        <v>1165496</v>
      </c>
      <c r="R2737" s="14">
        <v>7100</v>
      </c>
      <c r="S2737" s="14"/>
      <c r="T2737" s="14">
        <v>1021308</v>
      </c>
      <c r="U2737" s="14"/>
      <c r="V2737" s="14"/>
      <c r="W2737" s="14">
        <v>5574</v>
      </c>
      <c r="X2737" s="14">
        <v>2039</v>
      </c>
      <c r="Y2737" s="14"/>
      <c r="Z2737" s="14"/>
      <c r="AA2737" s="14"/>
      <c r="AB2737" s="14"/>
      <c r="AC2737" s="14">
        <v>1024843</v>
      </c>
      <c r="AD2737" s="14">
        <v>149587</v>
      </c>
      <c r="AE2737" s="14">
        <v>875256</v>
      </c>
      <c r="AF2737" s="14"/>
      <c r="AG2737" s="14">
        <v>875256</v>
      </c>
    </row>
    <row r="2738" spans="1:33" hidden="1" x14ac:dyDescent="0.25">
      <c r="A2738" s="14" t="s">
        <v>33</v>
      </c>
      <c r="B2738" s="14" t="s">
        <v>34</v>
      </c>
      <c r="C2738" s="14">
        <v>890332769</v>
      </c>
      <c r="D2738" s="14" t="s">
        <v>2287</v>
      </c>
      <c r="E2738" s="14" t="s">
        <v>4048</v>
      </c>
      <c r="F2738" s="14" t="s">
        <v>1252</v>
      </c>
      <c r="G2738" s="14" t="s">
        <v>45</v>
      </c>
      <c r="H2738" s="14" t="s">
        <v>1253</v>
      </c>
      <c r="I2738" s="14" t="s">
        <v>534</v>
      </c>
      <c r="J2738" s="14" t="s">
        <v>1254</v>
      </c>
      <c r="K2738" s="14" t="s">
        <v>39</v>
      </c>
      <c r="L2738" s="14">
        <v>90738257</v>
      </c>
      <c r="M2738" s="14">
        <v>85119405</v>
      </c>
      <c r="N2738" s="14">
        <v>5618852</v>
      </c>
      <c r="O2738" s="14">
        <v>2028404</v>
      </c>
      <c r="P2738" s="14"/>
      <c r="Q2738" s="14">
        <v>3580261</v>
      </c>
      <c r="R2738" s="14">
        <v>575530</v>
      </c>
      <c r="S2738" s="14"/>
      <c r="T2738" s="14">
        <v>3491465</v>
      </c>
      <c r="U2738" s="14"/>
      <c r="V2738" s="14"/>
      <c r="W2738" s="14"/>
      <c r="X2738" s="14">
        <v>4327373</v>
      </c>
      <c r="Y2738" s="14"/>
      <c r="Z2738" s="14"/>
      <c r="AA2738" s="14"/>
      <c r="AB2738" s="14"/>
      <c r="AC2738" s="14">
        <v>-835908</v>
      </c>
      <c r="AD2738" s="14">
        <v>-424578</v>
      </c>
      <c r="AE2738" s="14">
        <v>-411330</v>
      </c>
      <c r="AF2738" s="14"/>
      <c r="AG2738" s="14">
        <v>-411330</v>
      </c>
    </row>
    <row r="2739" spans="1:33" hidden="1" x14ac:dyDescent="0.25">
      <c r="A2739" s="14" t="s">
        <v>33</v>
      </c>
      <c r="B2739" s="14" t="s">
        <v>34</v>
      </c>
      <c r="C2739" s="14">
        <v>890332769</v>
      </c>
      <c r="D2739" s="14" t="s">
        <v>2287</v>
      </c>
      <c r="E2739" s="14" t="s">
        <v>4048</v>
      </c>
      <c r="F2739" s="14" t="s">
        <v>1252</v>
      </c>
      <c r="G2739" s="14" t="s">
        <v>45</v>
      </c>
      <c r="H2739" s="14" t="s">
        <v>1253</v>
      </c>
      <c r="I2739" s="14" t="s">
        <v>534</v>
      </c>
      <c r="J2739" s="14" t="s">
        <v>1254</v>
      </c>
      <c r="K2739" s="14" t="s">
        <v>40</v>
      </c>
      <c r="L2739" s="14">
        <v>84801503</v>
      </c>
      <c r="M2739" s="14">
        <v>76899359</v>
      </c>
      <c r="N2739" s="14">
        <v>7902144</v>
      </c>
      <c r="O2739" s="14">
        <v>3424839</v>
      </c>
      <c r="P2739" s="14"/>
      <c r="Q2739" s="14">
        <v>2920505</v>
      </c>
      <c r="R2739" s="14">
        <v>680521</v>
      </c>
      <c r="S2739" s="14"/>
      <c r="T2739" s="14">
        <v>7725957</v>
      </c>
      <c r="U2739" s="14"/>
      <c r="V2739" s="14"/>
      <c r="W2739" s="14"/>
      <c r="X2739" s="14">
        <v>2002382</v>
      </c>
      <c r="Y2739" s="14"/>
      <c r="Z2739" s="14"/>
      <c r="AA2739" s="14"/>
      <c r="AB2739" s="14"/>
      <c r="AC2739" s="14">
        <v>5723575</v>
      </c>
      <c r="AD2739" s="14">
        <v>2247871</v>
      </c>
      <c r="AE2739" s="14">
        <v>3475704</v>
      </c>
      <c r="AF2739" s="14"/>
      <c r="AG2739" s="14">
        <v>3475704</v>
      </c>
    </row>
    <row r="2740" spans="1:33" hidden="1" x14ac:dyDescent="0.25">
      <c r="A2740" s="14" t="s">
        <v>33</v>
      </c>
      <c r="B2740" s="14" t="s">
        <v>34</v>
      </c>
      <c r="C2740" s="14">
        <v>890400080</v>
      </c>
      <c r="D2740" s="14" t="s">
        <v>2287</v>
      </c>
      <c r="E2740" s="14" t="s">
        <v>4049</v>
      </c>
      <c r="F2740" s="14" t="s">
        <v>1198</v>
      </c>
      <c r="G2740" s="14" t="s">
        <v>36</v>
      </c>
      <c r="H2740" s="14" t="s">
        <v>1255</v>
      </c>
      <c r="I2740" s="14" t="s">
        <v>79</v>
      </c>
      <c r="J2740" s="14" t="s">
        <v>102</v>
      </c>
      <c r="K2740" s="14" t="s">
        <v>39</v>
      </c>
      <c r="L2740" s="14">
        <v>408397519</v>
      </c>
      <c r="M2740" s="14">
        <v>245539941</v>
      </c>
      <c r="N2740" s="14">
        <v>162857578</v>
      </c>
      <c r="O2740" s="14">
        <v>184401</v>
      </c>
      <c r="P2740" s="14">
        <v>16945744</v>
      </c>
      <c r="Q2740" s="14">
        <v>6912633</v>
      </c>
      <c r="R2740" s="14">
        <v>10881839</v>
      </c>
      <c r="S2740" s="14"/>
      <c r="T2740" s="14">
        <v>128301763</v>
      </c>
      <c r="U2740" s="14"/>
      <c r="V2740" s="14"/>
      <c r="W2740" s="14">
        <v>13767686</v>
      </c>
      <c r="X2740" s="14">
        <v>43540090</v>
      </c>
      <c r="Y2740" s="14"/>
      <c r="Z2740" s="14"/>
      <c r="AA2740" s="14"/>
      <c r="AB2740" s="14"/>
      <c r="AC2740" s="14">
        <v>98529359</v>
      </c>
      <c r="AD2740" s="14">
        <v>34831922</v>
      </c>
      <c r="AE2740" s="14">
        <v>63697437</v>
      </c>
      <c r="AF2740" s="14"/>
      <c r="AG2740" s="14">
        <v>63697437</v>
      </c>
    </row>
    <row r="2741" spans="1:33" hidden="1" x14ac:dyDescent="0.25">
      <c r="A2741" s="14" t="s">
        <v>33</v>
      </c>
      <c r="B2741" s="14" t="s">
        <v>34</v>
      </c>
      <c r="C2741" s="14">
        <v>890400080</v>
      </c>
      <c r="D2741" s="14" t="s">
        <v>2287</v>
      </c>
      <c r="E2741" s="14" t="s">
        <v>4049</v>
      </c>
      <c r="F2741" s="14" t="s">
        <v>1198</v>
      </c>
      <c r="G2741" s="14" t="s">
        <v>36</v>
      </c>
      <c r="H2741" s="14" t="s">
        <v>1255</v>
      </c>
      <c r="I2741" s="14" t="s">
        <v>79</v>
      </c>
      <c r="J2741" s="14" t="s">
        <v>102</v>
      </c>
      <c r="K2741" s="14" t="s">
        <v>40</v>
      </c>
      <c r="L2741" s="14">
        <v>432521539</v>
      </c>
      <c r="M2741" s="14">
        <v>276251894</v>
      </c>
      <c r="N2741" s="14">
        <v>156269645</v>
      </c>
      <c r="O2741" s="14">
        <v>395067</v>
      </c>
      <c r="P2741" s="14">
        <v>29927149</v>
      </c>
      <c r="Q2741" s="14">
        <v>5814124</v>
      </c>
      <c r="R2741" s="14">
        <v>11824599</v>
      </c>
      <c r="S2741" s="14"/>
      <c r="T2741" s="14">
        <v>109098840</v>
      </c>
      <c r="U2741" s="14"/>
      <c r="V2741" s="14"/>
      <c r="W2741" s="14">
        <v>24405169</v>
      </c>
      <c r="X2741" s="14">
        <v>12748719</v>
      </c>
      <c r="Y2741" s="14"/>
      <c r="Z2741" s="14"/>
      <c r="AA2741" s="14"/>
      <c r="AB2741" s="14"/>
      <c r="AC2741" s="14">
        <v>120755290</v>
      </c>
      <c r="AD2741" s="14">
        <v>41036056</v>
      </c>
      <c r="AE2741" s="14">
        <v>79719234</v>
      </c>
      <c r="AF2741" s="14"/>
      <c r="AG2741" s="14">
        <v>79719234</v>
      </c>
    </row>
    <row r="2742" spans="1:33" hidden="1" x14ac:dyDescent="0.25">
      <c r="A2742" s="14" t="s">
        <v>33</v>
      </c>
      <c r="B2742" s="14" t="s">
        <v>34</v>
      </c>
      <c r="C2742" s="14">
        <v>890400372</v>
      </c>
      <c r="D2742" s="14" t="s">
        <v>2287</v>
      </c>
      <c r="E2742" s="14" t="s">
        <v>4050</v>
      </c>
      <c r="F2742" s="14" t="s">
        <v>104</v>
      </c>
      <c r="G2742" s="14" t="s">
        <v>36</v>
      </c>
      <c r="H2742" s="14" t="s">
        <v>1256</v>
      </c>
      <c r="I2742" s="14" t="s">
        <v>79</v>
      </c>
      <c r="J2742" s="14" t="s">
        <v>102</v>
      </c>
      <c r="K2742" s="14" t="s">
        <v>39</v>
      </c>
      <c r="L2742" s="14">
        <v>386643832</v>
      </c>
      <c r="M2742" s="14">
        <v>337863614</v>
      </c>
      <c r="N2742" s="14">
        <v>48780218</v>
      </c>
      <c r="O2742" s="14"/>
      <c r="P2742" s="14">
        <v>30115828</v>
      </c>
      <c r="Q2742" s="14">
        <v>10264807</v>
      </c>
      <c r="R2742" s="14">
        <v>10929805</v>
      </c>
      <c r="S2742" s="14"/>
      <c r="T2742" s="14">
        <v>-2530222</v>
      </c>
      <c r="U2742" s="14"/>
      <c r="V2742" s="14"/>
      <c r="W2742" s="14"/>
      <c r="X2742" s="14">
        <v>21091870</v>
      </c>
      <c r="Y2742" s="14"/>
      <c r="Z2742" s="14"/>
      <c r="AA2742" s="14"/>
      <c r="AB2742" s="14"/>
      <c r="AC2742" s="14">
        <v>-23622092</v>
      </c>
      <c r="AD2742" s="14">
        <v>-9745480</v>
      </c>
      <c r="AE2742" s="14">
        <v>-13876612</v>
      </c>
      <c r="AF2742" s="14"/>
      <c r="AG2742" s="14">
        <v>-13876612</v>
      </c>
    </row>
    <row r="2743" spans="1:33" hidden="1" x14ac:dyDescent="0.25">
      <c r="A2743" s="14" t="s">
        <v>33</v>
      </c>
      <c r="B2743" s="14" t="s">
        <v>34</v>
      </c>
      <c r="C2743" s="14">
        <v>890400372</v>
      </c>
      <c r="D2743" s="14" t="s">
        <v>2287</v>
      </c>
      <c r="E2743" s="14" t="s">
        <v>4050</v>
      </c>
      <c r="F2743" s="14" t="s">
        <v>104</v>
      </c>
      <c r="G2743" s="14" t="s">
        <v>36</v>
      </c>
      <c r="H2743" s="14" t="s">
        <v>1256</v>
      </c>
      <c r="I2743" s="14" t="s">
        <v>79</v>
      </c>
      <c r="J2743" s="14" t="s">
        <v>102</v>
      </c>
      <c r="K2743" s="14" t="s">
        <v>40</v>
      </c>
      <c r="L2743" s="14">
        <v>394936041</v>
      </c>
      <c r="M2743" s="14">
        <v>327784748</v>
      </c>
      <c r="N2743" s="14">
        <v>67151293</v>
      </c>
      <c r="O2743" s="14"/>
      <c r="P2743" s="14">
        <v>27887771</v>
      </c>
      <c r="Q2743" s="14">
        <v>8573826</v>
      </c>
      <c r="R2743" s="14">
        <v>4431479</v>
      </c>
      <c r="S2743" s="14"/>
      <c r="T2743" s="14">
        <v>26258217</v>
      </c>
      <c r="U2743" s="14"/>
      <c r="V2743" s="14"/>
      <c r="W2743" s="14"/>
      <c r="X2743" s="14">
        <v>7432252</v>
      </c>
      <c r="Y2743" s="14"/>
      <c r="Z2743" s="14"/>
      <c r="AA2743" s="14"/>
      <c r="AB2743" s="14"/>
      <c r="AC2743" s="14">
        <v>18825965</v>
      </c>
      <c r="AD2743" s="14">
        <v>10645772</v>
      </c>
      <c r="AE2743" s="14">
        <v>8180193</v>
      </c>
      <c r="AF2743" s="14"/>
      <c r="AG2743" s="14">
        <v>8180193</v>
      </c>
    </row>
    <row r="2744" spans="1:33" hidden="1" x14ac:dyDescent="0.25">
      <c r="A2744" s="14" t="s">
        <v>33</v>
      </c>
      <c r="B2744" s="14" t="s">
        <v>34</v>
      </c>
      <c r="C2744" s="14">
        <v>890400514</v>
      </c>
      <c r="D2744" s="14" t="s">
        <v>2287</v>
      </c>
      <c r="E2744" s="14" t="s">
        <v>1257</v>
      </c>
      <c r="F2744" s="14" t="s">
        <v>132</v>
      </c>
      <c r="G2744" s="14" t="s">
        <v>45</v>
      </c>
      <c r="H2744" s="14" t="s">
        <v>4051</v>
      </c>
      <c r="I2744" s="14" t="s">
        <v>47</v>
      </c>
      <c r="J2744" s="14" t="s">
        <v>74</v>
      </c>
      <c r="K2744" s="14" t="s">
        <v>39</v>
      </c>
      <c r="L2744" s="14">
        <v>2183771</v>
      </c>
      <c r="M2744" s="14">
        <v>2089685</v>
      </c>
      <c r="N2744" s="14">
        <v>94086</v>
      </c>
      <c r="O2744" s="14">
        <v>1680168</v>
      </c>
      <c r="P2744" s="14">
        <v>773055</v>
      </c>
      <c r="Q2744" s="14">
        <v>980684</v>
      </c>
      <c r="R2744" s="14">
        <v>11225</v>
      </c>
      <c r="S2744" s="14">
        <v>1916367</v>
      </c>
      <c r="T2744" s="14">
        <v>1925657</v>
      </c>
      <c r="U2744" s="14">
        <v>0</v>
      </c>
      <c r="V2744" s="14">
        <v>0</v>
      </c>
      <c r="W2744" s="14">
        <v>463</v>
      </c>
      <c r="X2744" s="14">
        <v>9862</v>
      </c>
      <c r="Y2744" s="14">
        <v>0</v>
      </c>
      <c r="Z2744" s="14">
        <v>0</v>
      </c>
      <c r="AA2744" s="14">
        <v>0</v>
      </c>
      <c r="AB2744" s="14">
        <v>0</v>
      </c>
      <c r="AC2744" s="14">
        <v>1916258</v>
      </c>
      <c r="AD2744" s="14">
        <v>7987</v>
      </c>
      <c r="AE2744" s="14">
        <v>1908271</v>
      </c>
      <c r="AF2744" s="14">
        <v>0</v>
      </c>
      <c r="AG2744" s="14">
        <v>1908271</v>
      </c>
    </row>
    <row r="2745" spans="1:33" hidden="1" x14ac:dyDescent="0.25">
      <c r="A2745" s="14" t="s">
        <v>33</v>
      </c>
      <c r="B2745" s="14" t="s">
        <v>34</v>
      </c>
      <c r="C2745" s="14">
        <v>890400514</v>
      </c>
      <c r="D2745" s="14" t="s">
        <v>2287</v>
      </c>
      <c r="E2745" s="14" t="s">
        <v>1257</v>
      </c>
      <c r="F2745" s="14" t="s">
        <v>132</v>
      </c>
      <c r="G2745" s="14" t="s">
        <v>45</v>
      </c>
      <c r="H2745" s="14" t="s">
        <v>4051</v>
      </c>
      <c r="I2745" s="14" t="s">
        <v>47</v>
      </c>
      <c r="J2745" s="14" t="s">
        <v>74</v>
      </c>
      <c r="K2745" s="14" t="s">
        <v>40</v>
      </c>
      <c r="L2745" s="14">
        <v>2001515</v>
      </c>
      <c r="M2745" s="14">
        <v>1923317</v>
      </c>
      <c r="N2745" s="14">
        <v>78198</v>
      </c>
      <c r="O2745" s="14">
        <v>1546032</v>
      </c>
      <c r="P2745" s="14">
        <v>766744</v>
      </c>
      <c r="Q2745" s="14">
        <v>851290</v>
      </c>
      <c r="R2745" s="14">
        <v>7732</v>
      </c>
      <c r="S2745" s="14">
        <v>3551734</v>
      </c>
      <c r="T2745" s="14">
        <v>3550198</v>
      </c>
      <c r="U2745" s="14">
        <v>0</v>
      </c>
      <c r="V2745" s="14">
        <v>0</v>
      </c>
      <c r="W2745" s="14">
        <v>0</v>
      </c>
      <c r="X2745" s="14">
        <v>5844</v>
      </c>
      <c r="Y2745" s="14">
        <v>0</v>
      </c>
      <c r="Z2745" s="14">
        <v>0</v>
      </c>
      <c r="AA2745" s="14">
        <v>0</v>
      </c>
      <c r="AB2745" s="14">
        <v>0</v>
      </c>
      <c r="AC2745" s="14">
        <v>3544354</v>
      </c>
      <c r="AD2745" s="14">
        <v>448600</v>
      </c>
      <c r="AE2745" s="14">
        <v>3095754</v>
      </c>
      <c r="AF2745" s="14">
        <v>0</v>
      </c>
      <c r="AG2745" s="14">
        <v>3095754</v>
      </c>
    </row>
    <row r="2746" spans="1:33" hidden="1" x14ac:dyDescent="0.25">
      <c r="A2746" s="14" t="s">
        <v>33</v>
      </c>
      <c r="B2746" s="14" t="s">
        <v>34</v>
      </c>
      <c r="C2746" s="14">
        <v>890401229</v>
      </c>
      <c r="D2746" s="14" t="s">
        <v>2287</v>
      </c>
      <c r="E2746" s="14" t="s">
        <v>4052</v>
      </c>
      <c r="F2746" s="14" t="s">
        <v>152</v>
      </c>
      <c r="G2746" s="14" t="s">
        <v>45</v>
      </c>
      <c r="H2746" s="14" t="s">
        <v>1258</v>
      </c>
      <c r="I2746" s="14" t="s">
        <v>79</v>
      </c>
      <c r="J2746" s="14" t="s">
        <v>102</v>
      </c>
      <c r="K2746" s="14" t="s">
        <v>39</v>
      </c>
      <c r="L2746" s="14">
        <v>21651</v>
      </c>
      <c r="M2746" s="14"/>
      <c r="N2746" s="14">
        <v>21651</v>
      </c>
      <c r="O2746" s="14">
        <v>36148</v>
      </c>
      <c r="P2746" s="14"/>
      <c r="Q2746" s="14">
        <v>298299</v>
      </c>
      <c r="R2746" s="14">
        <v>16827</v>
      </c>
      <c r="S2746" s="14"/>
      <c r="T2746" s="14">
        <v>-257327</v>
      </c>
      <c r="U2746" s="14"/>
      <c r="V2746" s="14"/>
      <c r="W2746" s="14"/>
      <c r="X2746" s="14"/>
      <c r="Y2746" s="14"/>
      <c r="Z2746" s="14"/>
      <c r="AA2746" s="14"/>
      <c r="AB2746" s="14"/>
      <c r="AC2746" s="14">
        <v>-257327</v>
      </c>
      <c r="AD2746" s="14">
        <v>4957</v>
      </c>
      <c r="AE2746" s="14">
        <v>-262284</v>
      </c>
      <c r="AF2746" s="14"/>
      <c r="AG2746" s="14">
        <v>-262284</v>
      </c>
    </row>
    <row r="2747" spans="1:33" hidden="1" x14ac:dyDescent="0.25">
      <c r="A2747" s="14" t="s">
        <v>33</v>
      </c>
      <c r="B2747" s="14" t="s">
        <v>34</v>
      </c>
      <c r="C2747" s="14">
        <v>890401229</v>
      </c>
      <c r="D2747" s="14" t="s">
        <v>2287</v>
      </c>
      <c r="E2747" s="14" t="s">
        <v>4052</v>
      </c>
      <c r="F2747" s="14" t="s">
        <v>152</v>
      </c>
      <c r="G2747" s="14" t="s">
        <v>45</v>
      </c>
      <c r="H2747" s="14" t="s">
        <v>1258</v>
      </c>
      <c r="I2747" s="14" t="s">
        <v>79</v>
      </c>
      <c r="J2747" s="14" t="s">
        <v>102</v>
      </c>
      <c r="K2747" s="14" t="s">
        <v>40</v>
      </c>
      <c r="L2747" s="14">
        <v>24477</v>
      </c>
      <c r="M2747" s="14"/>
      <c r="N2747" s="14">
        <v>24477</v>
      </c>
      <c r="O2747" s="14">
        <v>287066</v>
      </c>
      <c r="P2747" s="14"/>
      <c r="Q2747" s="14">
        <v>234444</v>
      </c>
      <c r="R2747" s="14">
        <v>32870</v>
      </c>
      <c r="S2747" s="14"/>
      <c r="T2747" s="14">
        <v>44229</v>
      </c>
      <c r="U2747" s="14"/>
      <c r="V2747" s="14"/>
      <c r="W2747" s="14"/>
      <c r="X2747" s="14"/>
      <c r="Y2747" s="14"/>
      <c r="Z2747" s="14"/>
      <c r="AA2747" s="14"/>
      <c r="AB2747" s="14"/>
      <c r="AC2747" s="14">
        <v>44229</v>
      </c>
      <c r="AD2747" s="14">
        <v>32471</v>
      </c>
      <c r="AE2747" s="14">
        <v>11758</v>
      </c>
      <c r="AF2747" s="14"/>
      <c r="AG2747" s="14">
        <v>11758</v>
      </c>
    </row>
    <row r="2748" spans="1:33" hidden="1" x14ac:dyDescent="0.25">
      <c r="A2748" s="14" t="s">
        <v>33</v>
      </c>
      <c r="B2748" s="14" t="s">
        <v>34</v>
      </c>
      <c r="C2748" s="14">
        <v>890401427</v>
      </c>
      <c r="D2748" s="14" t="s">
        <v>2287</v>
      </c>
      <c r="E2748" s="14" t="s">
        <v>4053</v>
      </c>
      <c r="F2748" s="14" t="s">
        <v>101</v>
      </c>
      <c r="G2748" s="14" t="s">
        <v>36</v>
      </c>
      <c r="H2748" s="14" t="s">
        <v>1259</v>
      </c>
      <c r="I2748" s="14" t="s">
        <v>79</v>
      </c>
      <c r="J2748" s="14" t="s">
        <v>102</v>
      </c>
      <c r="K2748" s="14" t="s">
        <v>39</v>
      </c>
      <c r="L2748" s="14">
        <v>88030487</v>
      </c>
      <c r="M2748" s="14">
        <v>26032803</v>
      </c>
      <c r="N2748" s="14">
        <v>61997684</v>
      </c>
      <c r="O2748" s="14">
        <v>308504</v>
      </c>
      <c r="P2748" s="14">
        <v>5510743</v>
      </c>
      <c r="Q2748" s="14">
        <v>27015858</v>
      </c>
      <c r="R2748" s="14">
        <v>2354984</v>
      </c>
      <c r="S2748" s="14"/>
      <c r="T2748" s="14">
        <v>27424603</v>
      </c>
      <c r="U2748" s="14"/>
      <c r="V2748" s="14"/>
      <c r="W2748" s="14">
        <v>4885685</v>
      </c>
      <c r="X2748" s="14">
        <v>2006633</v>
      </c>
      <c r="Y2748" s="14"/>
      <c r="Z2748" s="14"/>
      <c r="AA2748" s="14"/>
      <c r="AB2748" s="14"/>
      <c r="AC2748" s="14">
        <v>30303655</v>
      </c>
      <c r="AD2748" s="14">
        <v>3784421</v>
      </c>
      <c r="AE2748" s="14">
        <v>26519234</v>
      </c>
      <c r="AF2748" s="14"/>
      <c r="AG2748" s="14">
        <v>26519234</v>
      </c>
    </row>
    <row r="2749" spans="1:33" hidden="1" x14ac:dyDescent="0.25">
      <c r="A2749" s="14" t="s">
        <v>33</v>
      </c>
      <c r="B2749" s="14" t="s">
        <v>34</v>
      </c>
      <c r="C2749" s="14">
        <v>890401427</v>
      </c>
      <c r="D2749" s="14" t="s">
        <v>2287</v>
      </c>
      <c r="E2749" s="14" t="s">
        <v>4053</v>
      </c>
      <c r="F2749" s="14" t="s">
        <v>101</v>
      </c>
      <c r="G2749" s="14" t="s">
        <v>36</v>
      </c>
      <c r="H2749" s="14" t="s">
        <v>1259</v>
      </c>
      <c r="I2749" s="14" t="s">
        <v>79</v>
      </c>
      <c r="J2749" s="14" t="s">
        <v>102</v>
      </c>
      <c r="K2749" s="14" t="s">
        <v>40</v>
      </c>
      <c r="L2749" s="14">
        <v>82932264</v>
      </c>
      <c r="M2749" s="14">
        <v>23918289</v>
      </c>
      <c r="N2749" s="14">
        <v>59013975</v>
      </c>
      <c r="O2749" s="14">
        <v>858480</v>
      </c>
      <c r="P2749" s="14">
        <v>4883691</v>
      </c>
      <c r="Q2749" s="14">
        <v>24369492</v>
      </c>
      <c r="R2749" s="14">
        <v>1199244</v>
      </c>
      <c r="S2749" s="14"/>
      <c r="T2749" s="14">
        <v>29420028</v>
      </c>
      <c r="U2749" s="14"/>
      <c r="V2749" s="14"/>
      <c r="W2749" s="14">
        <v>2131632</v>
      </c>
      <c r="X2749" s="14">
        <v>10759604</v>
      </c>
      <c r="Y2749" s="14"/>
      <c r="Z2749" s="14"/>
      <c r="AA2749" s="14"/>
      <c r="AB2749" s="14"/>
      <c r="AC2749" s="14">
        <v>20792056</v>
      </c>
      <c r="AD2749" s="14">
        <v>2936317</v>
      </c>
      <c r="AE2749" s="14">
        <v>17855739</v>
      </c>
      <c r="AF2749" s="14"/>
      <c r="AG2749" s="14">
        <v>17855739</v>
      </c>
    </row>
    <row r="2750" spans="1:33" hidden="1" x14ac:dyDescent="0.25">
      <c r="A2750" s="14" t="s">
        <v>33</v>
      </c>
      <c r="B2750" s="14" t="s">
        <v>34</v>
      </c>
      <c r="C2750" s="14">
        <v>890401608</v>
      </c>
      <c r="D2750" s="14" t="s">
        <v>2287</v>
      </c>
      <c r="E2750" s="14" t="s">
        <v>4054</v>
      </c>
      <c r="F2750" s="14" t="s">
        <v>1260</v>
      </c>
      <c r="G2750" s="14" t="s">
        <v>36</v>
      </c>
      <c r="H2750" s="14" t="s">
        <v>1261</v>
      </c>
      <c r="I2750" s="14" t="s">
        <v>79</v>
      </c>
      <c r="J2750" s="14" t="s">
        <v>102</v>
      </c>
      <c r="K2750" s="14" t="s">
        <v>39</v>
      </c>
      <c r="L2750" s="14">
        <v>70871377</v>
      </c>
      <c r="M2750" s="14">
        <v>55347306</v>
      </c>
      <c r="N2750" s="14">
        <v>15524071</v>
      </c>
      <c r="O2750" s="14">
        <v>7712998</v>
      </c>
      <c r="P2750" s="14">
        <v>1844150</v>
      </c>
      <c r="Q2750" s="14">
        <v>7459268</v>
      </c>
      <c r="R2750" s="14">
        <v>809220</v>
      </c>
      <c r="S2750" s="14"/>
      <c r="T2750" s="14">
        <v>13124431</v>
      </c>
      <c r="U2750" s="14"/>
      <c r="V2750" s="14"/>
      <c r="W2750" s="14"/>
      <c r="X2750" s="14">
        <v>7087988</v>
      </c>
      <c r="Y2750" s="14"/>
      <c r="Z2750" s="14"/>
      <c r="AA2750" s="14"/>
      <c r="AB2750" s="14"/>
      <c r="AC2750" s="14">
        <v>6036443</v>
      </c>
      <c r="AD2750" s="14">
        <v>2267234</v>
      </c>
      <c r="AE2750" s="14">
        <v>3769209</v>
      </c>
      <c r="AF2750" s="14"/>
      <c r="AG2750" s="14">
        <v>3769209</v>
      </c>
    </row>
    <row r="2751" spans="1:33" hidden="1" x14ac:dyDescent="0.25">
      <c r="A2751" s="14" t="s">
        <v>33</v>
      </c>
      <c r="B2751" s="14" t="s">
        <v>34</v>
      </c>
      <c r="C2751" s="14">
        <v>890401608</v>
      </c>
      <c r="D2751" s="14" t="s">
        <v>2287</v>
      </c>
      <c r="E2751" s="14" t="s">
        <v>4054</v>
      </c>
      <c r="F2751" s="14" t="s">
        <v>1260</v>
      </c>
      <c r="G2751" s="14" t="s">
        <v>36</v>
      </c>
      <c r="H2751" s="14" t="s">
        <v>1261</v>
      </c>
      <c r="I2751" s="14" t="s">
        <v>79</v>
      </c>
      <c r="J2751" s="14" t="s">
        <v>102</v>
      </c>
      <c r="K2751" s="14" t="s">
        <v>40</v>
      </c>
      <c r="L2751" s="14">
        <v>50742401</v>
      </c>
      <c r="M2751" s="14">
        <v>38136022</v>
      </c>
      <c r="N2751" s="14">
        <v>12606379</v>
      </c>
      <c r="O2751" s="14">
        <v>7369859</v>
      </c>
      <c r="P2751" s="14">
        <v>1886326</v>
      </c>
      <c r="Q2751" s="14">
        <v>6626311</v>
      </c>
      <c r="R2751" s="14">
        <v>604579</v>
      </c>
      <c r="S2751" s="14"/>
      <c r="T2751" s="14">
        <v>10859022</v>
      </c>
      <c r="U2751" s="14"/>
      <c r="V2751" s="14"/>
      <c r="W2751" s="14"/>
      <c r="X2751" s="14">
        <v>1859889</v>
      </c>
      <c r="Y2751" s="14"/>
      <c r="Z2751" s="14"/>
      <c r="AA2751" s="14"/>
      <c r="AB2751" s="14"/>
      <c r="AC2751" s="14">
        <v>8999133</v>
      </c>
      <c r="AD2751" s="14">
        <v>2018818</v>
      </c>
      <c r="AE2751" s="14">
        <v>6980315</v>
      </c>
      <c r="AF2751" s="14"/>
      <c r="AG2751" s="14">
        <v>6980315</v>
      </c>
    </row>
    <row r="2752" spans="1:33" hidden="1" x14ac:dyDescent="0.25">
      <c r="A2752" s="14" t="s">
        <v>33</v>
      </c>
      <c r="B2752" s="14" t="s">
        <v>34</v>
      </c>
      <c r="C2752" s="14">
        <v>890402974</v>
      </c>
      <c r="D2752" s="14" t="s">
        <v>2287</v>
      </c>
      <c r="E2752" s="14" t="s">
        <v>4055</v>
      </c>
      <c r="F2752" s="14" t="s">
        <v>66</v>
      </c>
      <c r="G2752" s="14" t="s">
        <v>45</v>
      </c>
      <c r="H2752" s="14" t="s">
        <v>4056</v>
      </c>
      <c r="I2752" s="14" t="s">
        <v>79</v>
      </c>
      <c r="J2752" s="14" t="s">
        <v>102</v>
      </c>
      <c r="K2752" s="14" t="s">
        <v>39</v>
      </c>
      <c r="L2752" s="14">
        <v>1678575</v>
      </c>
      <c r="M2752" s="14">
        <v>59901</v>
      </c>
      <c r="N2752" s="14">
        <v>1618674</v>
      </c>
      <c r="O2752" s="14">
        <v>43539</v>
      </c>
      <c r="P2752" s="14"/>
      <c r="Q2752" s="14">
        <v>825903</v>
      </c>
      <c r="R2752" s="14">
        <v>9406</v>
      </c>
      <c r="S2752" s="14"/>
      <c r="T2752" s="14">
        <v>826904</v>
      </c>
      <c r="U2752" s="14"/>
      <c r="V2752" s="14"/>
      <c r="W2752" s="14">
        <v>68814</v>
      </c>
      <c r="X2752" s="14">
        <v>737221</v>
      </c>
      <c r="Y2752" s="14"/>
      <c r="Z2752" s="14"/>
      <c r="AA2752" s="14"/>
      <c r="AB2752" s="14"/>
      <c r="AC2752" s="14">
        <v>158497</v>
      </c>
      <c r="AD2752" s="14"/>
      <c r="AE2752" s="14">
        <v>158497</v>
      </c>
      <c r="AF2752" s="14"/>
      <c r="AG2752" s="14">
        <v>158497</v>
      </c>
    </row>
    <row r="2753" spans="1:33" hidden="1" x14ac:dyDescent="0.25">
      <c r="A2753" s="14" t="s">
        <v>33</v>
      </c>
      <c r="B2753" s="14" t="s">
        <v>34</v>
      </c>
      <c r="C2753" s="14">
        <v>890402974</v>
      </c>
      <c r="D2753" s="14" t="s">
        <v>2287</v>
      </c>
      <c r="E2753" s="14" t="s">
        <v>4055</v>
      </c>
      <c r="F2753" s="14" t="s">
        <v>66</v>
      </c>
      <c r="G2753" s="14" t="s">
        <v>45</v>
      </c>
      <c r="H2753" s="14" t="s">
        <v>4056</v>
      </c>
      <c r="I2753" s="14" t="s">
        <v>79</v>
      </c>
      <c r="J2753" s="14" t="s">
        <v>102</v>
      </c>
      <c r="K2753" s="14" t="s">
        <v>40</v>
      </c>
      <c r="L2753" s="14">
        <v>1571859</v>
      </c>
      <c r="M2753" s="14">
        <v>69393</v>
      </c>
      <c r="N2753" s="14">
        <v>1502466</v>
      </c>
      <c r="O2753" s="14">
        <v>177346</v>
      </c>
      <c r="P2753" s="14"/>
      <c r="Q2753" s="14">
        <v>254081</v>
      </c>
      <c r="R2753" s="14">
        <v>714924</v>
      </c>
      <c r="S2753" s="14"/>
      <c r="T2753" s="14">
        <v>710807</v>
      </c>
      <c r="U2753" s="14"/>
      <c r="V2753" s="14"/>
      <c r="W2753" s="14">
        <v>19454</v>
      </c>
      <c r="X2753" s="14">
        <v>486520</v>
      </c>
      <c r="Y2753" s="14"/>
      <c r="Z2753" s="14"/>
      <c r="AA2753" s="14"/>
      <c r="AB2753" s="14"/>
      <c r="AC2753" s="14">
        <v>243741</v>
      </c>
      <c r="AD2753" s="14"/>
      <c r="AE2753" s="14">
        <v>243741</v>
      </c>
      <c r="AF2753" s="14"/>
      <c r="AG2753" s="14">
        <v>243741</v>
      </c>
    </row>
    <row r="2754" spans="1:33" hidden="1" x14ac:dyDescent="0.25">
      <c r="A2754" s="14" t="s">
        <v>33</v>
      </c>
      <c r="B2754" s="14" t="s">
        <v>34</v>
      </c>
      <c r="C2754" s="14">
        <v>890406589</v>
      </c>
      <c r="D2754" s="14" t="s">
        <v>2287</v>
      </c>
      <c r="E2754" s="14" t="s">
        <v>4057</v>
      </c>
      <c r="F2754" s="14" t="s">
        <v>683</v>
      </c>
      <c r="G2754" s="14" t="s">
        <v>45</v>
      </c>
      <c r="H2754" s="14" t="s">
        <v>1262</v>
      </c>
      <c r="I2754" s="14" t="s">
        <v>79</v>
      </c>
      <c r="J2754" s="14" t="s">
        <v>102</v>
      </c>
      <c r="K2754" s="14" t="s">
        <v>39</v>
      </c>
      <c r="L2754" s="14">
        <v>70907784</v>
      </c>
      <c r="M2754" s="14">
        <v>61946878</v>
      </c>
      <c r="N2754" s="14">
        <v>8960906</v>
      </c>
      <c r="O2754" s="14">
        <v>1649174</v>
      </c>
      <c r="P2754" s="14">
        <v>5277698</v>
      </c>
      <c r="Q2754" s="14">
        <v>5674843</v>
      </c>
      <c r="R2754" s="14">
        <v>298113</v>
      </c>
      <c r="S2754" s="14">
        <v>-20979</v>
      </c>
      <c r="T2754" s="14">
        <v>-661553</v>
      </c>
      <c r="U2754" s="14"/>
      <c r="V2754" s="14"/>
      <c r="W2754" s="14">
        <v>14927818</v>
      </c>
      <c r="X2754" s="14">
        <v>12922472</v>
      </c>
      <c r="Y2754" s="14"/>
      <c r="Z2754" s="14"/>
      <c r="AA2754" s="14"/>
      <c r="AB2754" s="14"/>
      <c r="AC2754" s="14">
        <v>1343793</v>
      </c>
      <c r="AD2754" s="14">
        <v>1211639</v>
      </c>
      <c r="AE2754" s="14">
        <v>132154</v>
      </c>
      <c r="AF2754" s="14"/>
      <c r="AG2754" s="14">
        <v>132154</v>
      </c>
    </row>
    <row r="2755" spans="1:33" hidden="1" x14ac:dyDescent="0.25">
      <c r="A2755" s="14" t="s">
        <v>33</v>
      </c>
      <c r="B2755" s="14" t="s">
        <v>34</v>
      </c>
      <c r="C2755" s="14">
        <v>890406589</v>
      </c>
      <c r="D2755" s="14" t="s">
        <v>2287</v>
      </c>
      <c r="E2755" s="14" t="s">
        <v>4057</v>
      </c>
      <c r="F2755" s="14" t="s">
        <v>683</v>
      </c>
      <c r="G2755" s="14" t="s">
        <v>45</v>
      </c>
      <c r="H2755" s="14" t="s">
        <v>1262</v>
      </c>
      <c r="I2755" s="14" t="s">
        <v>79</v>
      </c>
      <c r="J2755" s="14" t="s">
        <v>102</v>
      </c>
      <c r="K2755" s="14" t="s">
        <v>40</v>
      </c>
      <c r="L2755" s="14">
        <v>60565243</v>
      </c>
      <c r="M2755" s="14">
        <v>44740944</v>
      </c>
      <c r="N2755" s="14">
        <v>15824299</v>
      </c>
      <c r="O2755" s="14">
        <v>312780</v>
      </c>
      <c r="P2755" s="14">
        <v>4847875</v>
      </c>
      <c r="Q2755" s="14">
        <v>3660657</v>
      </c>
      <c r="R2755" s="14">
        <v>368354</v>
      </c>
      <c r="S2755" s="14">
        <v>22972</v>
      </c>
      <c r="T2755" s="14">
        <v>7283165</v>
      </c>
      <c r="U2755" s="14"/>
      <c r="V2755" s="14"/>
      <c r="W2755" s="14">
        <v>12429763</v>
      </c>
      <c r="X2755" s="14">
        <v>15013238</v>
      </c>
      <c r="Y2755" s="14"/>
      <c r="Z2755" s="14"/>
      <c r="AA2755" s="14"/>
      <c r="AB2755" s="14"/>
      <c r="AC2755" s="14">
        <v>4699690</v>
      </c>
      <c r="AD2755" s="14">
        <v>1821312</v>
      </c>
      <c r="AE2755" s="14">
        <v>2878378</v>
      </c>
      <c r="AF2755" s="14"/>
      <c r="AG2755" s="14">
        <v>2878378</v>
      </c>
    </row>
    <row r="2756" spans="1:33" hidden="1" x14ac:dyDescent="0.25">
      <c r="A2756" s="14" t="s">
        <v>33</v>
      </c>
      <c r="B2756" s="14" t="s">
        <v>34</v>
      </c>
      <c r="C2756" s="14">
        <v>890406759</v>
      </c>
      <c r="D2756" s="14" t="s">
        <v>2287</v>
      </c>
      <c r="E2756" s="14" t="s">
        <v>4058</v>
      </c>
      <c r="F2756" s="14" t="s">
        <v>602</v>
      </c>
      <c r="G2756" s="14" t="s">
        <v>45</v>
      </c>
      <c r="H2756" s="14" t="s">
        <v>4059</v>
      </c>
      <c r="I2756" s="14" t="s">
        <v>38</v>
      </c>
      <c r="J2756" s="14" t="s">
        <v>38</v>
      </c>
      <c r="K2756" s="14" t="s">
        <v>39</v>
      </c>
      <c r="L2756" s="14">
        <v>18417081</v>
      </c>
      <c r="M2756" s="14">
        <v>0</v>
      </c>
      <c r="N2756" s="14">
        <v>18417081</v>
      </c>
      <c r="O2756" s="14">
        <v>602198</v>
      </c>
      <c r="P2756" s="14">
        <v>0</v>
      </c>
      <c r="Q2756" s="14">
        <v>83826</v>
      </c>
      <c r="R2756" s="14">
        <v>0</v>
      </c>
      <c r="S2756" s="14"/>
      <c r="T2756" s="14">
        <v>18935453</v>
      </c>
      <c r="U2756" s="14">
        <v>0</v>
      </c>
      <c r="V2756" s="14">
        <v>0</v>
      </c>
      <c r="W2756" s="14">
        <v>870</v>
      </c>
      <c r="X2756" s="14">
        <v>4054</v>
      </c>
      <c r="Y2756" s="14">
        <v>0</v>
      </c>
      <c r="Z2756" s="14">
        <v>0</v>
      </c>
      <c r="AA2756" s="14">
        <v>0</v>
      </c>
      <c r="AB2756" s="14">
        <v>0</v>
      </c>
      <c r="AC2756" s="14">
        <v>18932269</v>
      </c>
      <c r="AD2756" s="14">
        <v>96790</v>
      </c>
      <c r="AE2756" s="14">
        <v>18835479</v>
      </c>
      <c r="AF2756" s="14">
        <v>0</v>
      </c>
      <c r="AG2756" s="14">
        <v>18835479</v>
      </c>
    </row>
    <row r="2757" spans="1:33" hidden="1" x14ac:dyDescent="0.25">
      <c r="A2757" s="14" t="s">
        <v>33</v>
      </c>
      <c r="B2757" s="14" t="s">
        <v>34</v>
      </c>
      <c r="C2757" s="14">
        <v>890406759</v>
      </c>
      <c r="D2757" s="14" t="s">
        <v>2287</v>
      </c>
      <c r="E2757" s="14" t="s">
        <v>4058</v>
      </c>
      <c r="F2757" s="14" t="s">
        <v>602</v>
      </c>
      <c r="G2757" s="14" t="s">
        <v>45</v>
      </c>
      <c r="H2757" s="14" t="s">
        <v>4059</v>
      </c>
      <c r="I2757" s="14" t="s">
        <v>38</v>
      </c>
      <c r="J2757" s="14" t="s">
        <v>38</v>
      </c>
      <c r="K2757" s="14" t="s">
        <v>40</v>
      </c>
      <c r="L2757" s="14">
        <v>9971167</v>
      </c>
      <c r="M2757" s="14">
        <v>0</v>
      </c>
      <c r="N2757" s="14">
        <v>9971167</v>
      </c>
      <c r="O2757" s="14">
        <v>0</v>
      </c>
      <c r="P2757" s="14">
        <v>0</v>
      </c>
      <c r="Q2757" s="14">
        <v>90449</v>
      </c>
      <c r="R2757" s="14">
        <v>0</v>
      </c>
      <c r="S2757" s="14"/>
      <c r="T2757" s="14">
        <v>9880718</v>
      </c>
      <c r="U2757" s="14">
        <v>0</v>
      </c>
      <c r="V2757" s="14">
        <v>0</v>
      </c>
      <c r="W2757" s="14">
        <v>173424</v>
      </c>
      <c r="X2757" s="14">
        <v>128139</v>
      </c>
      <c r="Y2757" s="14">
        <v>0</v>
      </c>
      <c r="Z2757" s="14">
        <v>0</v>
      </c>
      <c r="AA2757" s="14">
        <v>0</v>
      </c>
      <c r="AB2757" s="14">
        <v>0</v>
      </c>
      <c r="AC2757" s="14">
        <v>9926003</v>
      </c>
      <c r="AD2757" s="14">
        <v>-22630</v>
      </c>
      <c r="AE2757" s="14">
        <v>9948633</v>
      </c>
      <c r="AF2757" s="14">
        <v>0</v>
      </c>
      <c r="AG2757" s="14">
        <v>9948633</v>
      </c>
    </row>
    <row r="2758" spans="1:33" hidden="1" x14ac:dyDescent="0.25">
      <c r="A2758" s="14" t="s">
        <v>33</v>
      </c>
      <c r="B2758" s="14" t="s">
        <v>34</v>
      </c>
      <c r="C2758" s="14">
        <v>890501073</v>
      </c>
      <c r="D2758" s="14" t="s">
        <v>2287</v>
      </c>
      <c r="E2758" s="14" t="s">
        <v>4060</v>
      </c>
      <c r="F2758" s="14" t="s">
        <v>4061</v>
      </c>
      <c r="G2758" s="14" t="s">
        <v>45</v>
      </c>
      <c r="H2758" s="14" t="s">
        <v>1263</v>
      </c>
      <c r="I2758" s="14" t="s">
        <v>231</v>
      </c>
      <c r="J2758" s="14" t="s">
        <v>232</v>
      </c>
      <c r="K2758" s="14" t="s">
        <v>39</v>
      </c>
      <c r="L2758" s="14">
        <v>42533374</v>
      </c>
      <c r="M2758" s="14">
        <v>30519838</v>
      </c>
      <c r="N2758" s="14">
        <v>12013536</v>
      </c>
      <c r="O2758" s="14">
        <v>662225</v>
      </c>
      <c r="P2758" s="14">
        <v>1466465</v>
      </c>
      <c r="Q2758" s="14">
        <v>4408489</v>
      </c>
      <c r="R2758" s="14">
        <v>219228</v>
      </c>
      <c r="S2758" s="14"/>
      <c r="T2758" s="14">
        <v>6581579</v>
      </c>
      <c r="U2758" s="14"/>
      <c r="V2758" s="14"/>
      <c r="W2758" s="14">
        <v>171027</v>
      </c>
      <c r="X2758" s="14">
        <v>126172</v>
      </c>
      <c r="Y2758" s="14"/>
      <c r="Z2758" s="14"/>
      <c r="AA2758" s="14"/>
      <c r="AB2758" s="14"/>
      <c r="AC2758" s="14">
        <v>6626434</v>
      </c>
      <c r="AD2758" s="14">
        <v>2384485</v>
      </c>
      <c r="AE2758" s="14">
        <v>4241949</v>
      </c>
      <c r="AF2758" s="14"/>
      <c r="AG2758" s="14">
        <v>4241949</v>
      </c>
    </row>
    <row r="2759" spans="1:33" hidden="1" x14ac:dyDescent="0.25">
      <c r="A2759" s="14" t="s">
        <v>33</v>
      </c>
      <c r="B2759" s="14" t="s">
        <v>34</v>
      </c>
      <c r="C2759" s="14">
        <v>890501073</v>
      </c>
      <c r="D2759" s="14" t="s">
        <v>2287</v>
      </c>
      <c r="E2759" s="14" t="s">
        <v>4060</v>
      </c>
      <c r="F2759" s="14" t="s">
        <v>4061</v>
      </c>
      <c r="G2759" s="14" t="s">
        <v>45</v>
      </c>
      <c r="H2759" s="14" t="s">
        <v>1263</v>
      </c>
      <c r="I2759" s="14" t="s">
        <v>231</v>
      </c>
      <c r="J2759" s="14" t="s">
        <v>232</v>
      </c>
      <c r="K2759" s="14" t="s">
        <v>40</v>
      </c>
      <c r="L2759" s="14">
        <v>41931014</v>
      </c>
      <c r="M2759" s="14">
        <v>31248412</v>
      </c>
      <c r="N2759" s="14">
        <v>10682602</v>
      </c>
      <c r="O2759" s="14">
        <v>1119781</v>
      </c>
      <c r="P2759" s="14">
        <v>1385844</v>
      </c>
      <c r="Q2759" s="14">
        <v>3836844</v>
      </c>
      <c r="R2759" s="14">
        <v>353548</v>
      </c>
      <c r="S2759" s="14"/>
      <c r="T2759" s="14">
        <v>6226147</v>
      </c>
      <c r="U2759" s="14"/>
      <c r="V2759" s="14"/>
      <c r="W2759" s="14">
        <v>109391</v>
      </c>
      <c r="X2759" s="14">
        <v>8253</v>
      </c>
      <c r="Y2759" s="14"/>
      <c r="Z2759" s="14"/>
      <c r="AA2759" s="14"/>
      <c r="AB2759" s="14"/>
      <c r="AC2759" s="14">
        <v>6327285</v>
      </c>
      <c r="AD2759" s="14">
        <v>2167761</v>
      </c>
      <c r="AE2759" s="14">
        <v>4159524</v>
      </c>
      <c r="AF2759" s="14"/>
      <c r="AG2759" s="14">
        <v>4159524</v>
      </c>
    </row>
    <row r="2760" spans="1:33" hidden="1" x14ac:dyDescent="0.25">
      <c r="A2760" s="14" t="s">
        <v>33</v>
      </c>
      <c r="B2760" s="14" t="s">
        <v>34</v>
      </c>
      <c r="C2760" s="14">
        <v>890503178</v>
      </c>
      <c r="D2760" s="14" t="s">
        <v>2287</v>
      </c>
      <c r="E2760" s="14" t="s">
        <v>1264</v>
      </c>
      <c r="F2760" s="14" t="s">
        <v>234</v>
      </c>
      <c r="G2760" s="14" t="s">
        <v>45</v>
      </c>
      <c r="H2760" s="14" t="s">
        <v>1265</v>
      </c>
      <c r="I2760" s="14" t="s">
        <v>231</v>
      </c>
      <c r="J2760" s="14" t="s">
        <v>232</v>
      </c>
      <c r="K2760" s="14" t="s">
        <v>39</v>
      </c>
      <c r="L2760" s="14">
        <v>2953811</v>
      </c>
      <c r="M2760" s="14">
        <v>2562888</v>
      </c>
      <c r="N2760" s="14">
        <v>390923</v>
      </c>
      <c r="O2760" s="14">
        <v>25933</v>
      </c>
      <c r="P2760" s="14"/>
      <c r="Q2760" s="14">
        <v>307603</v>
      </c>
      <c r="R2760" s="14">
        <v>29014</v>
      </c>
      <c r="S2760" s="14"/>
      <c r="T2760" s="14">
        <v>80239</v>
      </c>
      <c r="U2760" s="14"/>
      <c r="V2760" s="14"/>
      <c r="W2760" s="14">
        <v>180458</v>
      </c>
      <c r="X2760" s="14">
        <v>24822</v>
      </c>
      <c r="Y2760" s="14"/>
      <c r="Z2760" s="14"/>
      <c r="AA2760" s="14"/>
      <c r="AB2760" s="14"/>
      <c r="AC2760" s="14">
        <v>235875</v>
      </c>
      <c r="AD2760" s="14">
        <v>108621</v>
      </c>
      <c r="AE2760" s="14">
        <v>127254</v>
      </c>
      <c r="AF2760" s="14"/>
      <c r="AG2760" s="14">
        <v>127254</v>
      </c>
    </row>
    <row r="2761" spans="1:33" hidden="1" x14ac:dyDescent="0.25">
      <c r="A2761" s="14" t="s">
        <v>33</v>
      </c>
      <c r="B2761" s="14" t="s">
        <v>34</v>
      </c>
      <c r="C2761" s="14">
        <v>890503178</v>
      </c>
      <c r="D2761" s="14" t="s">
        <v>2287</v>
      </c>
      <c r="E2761" s="14" t="s">
        <v>1264</v>
      </c>
      <c r="F2761" s="14" t="s">
        <v>234</v>
      </c>
      <c r="G2761" s="14" t="s">
        <v>45</v>
      </c>
      <c r="H2761" s="14" t="s">
        <v>1265</v>
      </c>
      <c r="I2761" s="14" t="s">
        <v>231</v>
      </c>
      <c r="J2761" s="14" t="s">
        <v>232</v>
      </c>
      <c r="K2761" s="14" t="s">
        <v>40</v>
      </c>
      <c r="L2761" s="14">
        <v>4313524</v>
      </c>
      <c r="M2761" s="14">
        <v>3630677</v>
      </c>
      <c r="N2761" s="14">
        <v>682847</v>
      </c>
      <c r="O2761" s="14">
        <v>20836</v>
      </c>
      <c r="P2761" s="14"/>
      <c r="Q2761" s="14">
        <v>367404</v>
      </c>
      <c r="R2761" s="14">
        <v>33031</v>
      </c>
      <c r="S2761" s="14"/>
      <c r="T2761" s="14">
        <v>303248</v>
      </c>
      <c r="U2761" s="14"/>
      <c r="V2761" s="14"/>
      <c r="W2761" s="14">
        <v>621</v>
      </c>
      <c r="X2761" s="14">
        <v>41473</v>
      </c>
      <c r="Y2761" s="14"/>
      <c r="Z2761" s="14"/>
      <c r="AA2761" s="14"/>
      <c r="AB2761" s="14"/>
      <c r="AC2761" s="14">
        <v>262396</v>
      </c>
      <c r="AD2761" s="14">
        <v>123137</v>
      </c>
      <c r="AE2761" s="14">
        <v>139259</v>
      </c>
      <c r="AF2761" s="14"/>
      <c r="AG2761" s="14">
        <v>139259</v>
      </c>
    </row>
    <row r="2762" spans="1:33" hidden="1" x14ac:dyDescent="0.25">
      <c r="A2762" s="14" t="s">
        <v>33</v>
      </c>
      <c r="B2762" s="14" t="s">
        <v>34</v>
      </c>
      <c r="C2762" s="14">
        <v>890704858</v>
      </c>
      <c r="D2762" s="14" t="s">
        <v>2287</v>
      </c>
      <c r="E2762" s="14" t="s">
        <v>4062</v>
      </c>
      <c r="F2762" s="14" t="s">
        <v>211</v>
      </c>
      <c r="G2762" s="14" t="s">
        <v>45</v>
      </c>
      <c r="H2762" s="14" t="s">
        <v>4063</v>
      </c>
      <c r="I2762" s="14" t="s">
        <v>38</v>
      </c>
      <c r="J2762" s="14" t="s">
        <v>38</v>
      </c>
      <c r="K2762" s="14" t="s">
        <v>39</v>
      </c>
      <c r="L2762" s="14">
        <v>64970751</v>
      </c>
      <c r="M2762" s="14">
        <v>28407546</v>
      </c>
      <c r="N2762" s="14">
        <v>36563205</v>
      </c>
      <c r="O2762" s="14">
        <v>508018</v>
      </c>
      <c r="P2762" s="14">
        <v>18574628</v>
      </c>
      <c r="Q2762" s="14">
        <v>3740719</v>
      </c>
      <c r="R2762" s="14">
        <v>129767</v>
      </c>
      <c r="S2762" s="14"/>
      <c r="T2762" s="14">
        <v>14626109</v>
      </c>
      <c r="U2762" s="14"/>
      <c r="V2762" s="14"/>
      <c r="W2762" s="14">
        <v>1619734</v>
      </c>
      <c r="X2762" s="14">
        <v>1852679</v>
      </c>
      <c r="Y2762" s="14"/>
      <c r="Z2762" s="14"/>
      <c r="AA2762" s="14"/>
      <c r="AB2762" s="14"/>
      <c r="AC2762" s="14">
        <v>14393164</v>
      </c>
      <c r="AD2762" s="14">
        <v>5220220</v>
      </c>
      <c r="AE2762" s="14">
        <v>9172944</v>
      </c>
      <c r="AF2762" s="14"/>
      <c r="AG2762" s="14">
        <v>9172944</v>
      </c>
    </row>
    <row r="2763" spans="1:33" hidden="1" x14ac:dyDescent="0.25">
      <c r="A2763" s="14" t="s">
        <v>33</v>
      </c>
      <c r="B2763" s="14" t="s">
        <v>34</v>
      </c>
      <c r="C2763" s="14">
        <v>890704858</v>
      </c>
      <c r="D2763" s="14" t="s">
        <v>2287</v>
      </c>
      <c r="E2763" s="14" t="s">
        <v>4062</v>
      </c>
      <c r="F2763" s="14" t="s">
        <v>211</v>
      </c>
      <c r="G2763" s="14" t="s">
        <v>45</v>
      </c>
      <c r="H2763" s="14" t="s">
        <v>4063</v>
      </c>
      <c r="I2763" s="14" t="s">
        <v>38</v>
      </c>
      <c r="J2763" s="14" t="s">
        <v>38</v>
      </c>
      <c r="K2763" s="14" t="s">
        <v>40</v>
      </c>
      <c r="L2763" s="14">
        <v>66732574</v>
      </c>
      <c r="M2763" s="14">
        <v>36310512</v>
      </c>
      <c r="N2763" s="14">
        <v>30422062</v>
      </c>
      <c r="O2763" s="14">
        <v>1324624</v>
      </c>
      <c r="P2763" s="14">
        <v>15437340</v>
      </c>
      <c r="Q2763" s="14">
        <v>3380781</v>
      </c>
      <c r="R2763" s="14">
        <v>100700</v>
      </c>
      <c r="S2763" s="14"/>
      <c r="T2763" s="14">
        <v>12827865</v>
      </c>
      <c r="U2763" s="14"/>
      <c r="V2763" s="14"/>
      <c r="W2763" s="14">
        <v>701954</v>
      </c>
      <c r="X2763" s="14">
        <v>2256431</v>
      </c>
      <c r="Y2763" s="14"/>
      <c r="Z2763" s="14"/>
      <c r="AA2763" s="14"/>
      <c r="AB2763" s="14"/>
      <c r="AC2763" s="14">
        <v>11273388</v>
      </c>
      <c r="AD2763" s="14">
        <v>4021196</v>
      </c>
      <c r="AE2763" s="14">
        <v>7252192</v>
      </c>
      <c r="AF2763" s="14"/>
      <c r="AG2763" s="14">
        <v>7252192</v>
      </c>
    </row>
    <row r="2764" spans="1:33" hidden="1" x14ac:dyDescent="0.25">
      <c r="A2764" s="14" t="s">
        <v>33</v>
      </c>
      <c r="B2764" s="14" t="s">
        <v>34</v>
      </c>
      <c r="C2764" s="14">
        <v>890705577</v>
      </c>
      <c r="D2764" s="14" t="s">
        <v>2287</v>
      </c>
      <c r="E2764" s="14" t="s">
        <v>1266</v>
      </c>
      <c r="F2764" s="14" t="s">
        <v>144</v>
      </c>
      <c r="G2764" s="14" t="s">
        <v>45</v>
      </c>
      <c r="H2764" s="14" t="s">
        <v>1267</v>
      </c>
      <c r="I2764" s="14" t="s">
        <v>1268</v>
      </c>
      <c r="J2764" s="14" t="s">
        <v>1269</v>
      </c>
      <c r="K2764" s="14" t="s">
        <v>39</v>
      </c>
      <c r="L2764" s="14">
        <v>13910803</v>
      </c>
      <c r="M2764" s="14">
        <v>11228670</v>
      </c>
      <c r="N2764" s="14">
        <v>2682133</v>
      </c>
      <c r="O2764" s="14">
        <v>24905</v>
      </c>
      <c r="P2764" s="14">
        <v>1056727</v>
      </c>
      <c r="Q2764" s="14">
        <v>1269228</v>
      </c>
      <c r="R2764" s="14">
        <v>116644</v>
      </c>
      <c r="S2764" s="14"/>
      <c r="T2764" s="14">
        <v>264439</v>
      </c>
      <c r="U2764" s="14"/>
      <c r="V2764" s="14"/>
      <c r="W2764" s="14">
        <v>550</v>
      </c>
      <c r="X2764" s="14">
        <v>106788</v>
      </c>
      <c r="Y2764" s="14"/>
      <c r="Z2764" s="14"/>
      <c r="AA2764" s="14"/>
      <c r="AB2764" s="14"/>
      <c r="AC2764" s="14">
        <v>158201</v>
      </c>
      <c r="AD2764" s="14">
        <v>138459</v>
      </c>
      <c r="AE2764" s="14">
        <v>19742</v>
      </c>
      <c r="AF2764" s="14"/>
      <c r="AG2764" s="14">
        <v>19742</v>
      </c>
    </row>
    <row r="2765" spans="1:33" hidden="1" x14ac:dyDescent="0.25">
      <c r="A2765" s="14" t="s">
        <v>33</v>
      </c>
      <c r="B2765" s="14" t="s">
        <v>34</v>
      </c>
      <c r="C2765" s="14">
        <v>890705577</v>
      </c>
      <c r="D2765" s="14" t="s">
        <v>2287</v>
      </c>
      <c r="E2765" s="14" t="s">
        <v>1266</v>
      </c>
      <c r="F2765" s="14" t="s">
        <v>144</v>
      </c>
      <c r="G2765" s="14" t="s">
        <v>45</v>
      </c>
      <c r="H2765" s="14" t="s">
        <v>1267</v>
      </c>
      <c r="I2765" s="14" t="s">
        <v>1268</v>
      </c>
      <c r="J2765" s="14" t="s">
        <v>1269</v>
      </c>
      <c r="K2765" s="14" t="s">
        <v>40</v>
      </c>
      <c r="L2765" s="14">
        <v>21568158</v>
      </c>
      <c r="M2765" s="14">
        <v>17406371</v>
      </c>
      <c r="N2765" s="14">
        <v>4161787</v>
      </c>
      <c r="O2765" s="14">
        <v>10578</v>
      </c>
      <c r="P2765" s="14">
        <v>1293676</v>
      </c>
      <c r="Q2765" s="14">
        <v>1118269</v>
      </c>
      <c r="R2765" s="14">
        <v>130119</v>
      </c>
      <c r="S2765" s="14"/>
      <c r="T2765" s="14">
        <v>1630301</v>
      </c>
      <c r="U2765" s="14"/>
      <c r="V2765" s="14"/>
      <c r="W2765" s="14">
        <v>2289</v>
      </c>
      <c r="X2765" s="14">
        <v>143545</v>
      </c>
      <c r="Y2765" s="14"/>
      <c r="Z2765" s="14"/>
      <c r="AA2765" s="14"/>
      <c r="AB2765" s="14"/>
      <c r="AC2765" s="14">
        <v>1489045</v>
      </c>
      <c r="AD2765" s="14">
        <v>493281</v>
      </c>
      <c r="AE2765" s="14">
        <v>995764</v>
      </c>
      <c r="AF2765" s="14"/>
      <c r="AG2765" s="14">
        <v>995764</v>
      </c>
    </row>
    <row r="2766" spans="1:33" hidden="1" x14ac:dyDescent="0.25">
      <c r="A2766" s="14" t="s">
        <v>33</v>
      </c>
      <c r="B2766" s="14" t="s">
        <v>34</v>
      </c>
      <c r="C2766" s="14">
        <v>890800450</v>
      </c>
      <c r="D2766" s="14" t="s">
        <v>2287</v>
      </c>
      <c r="E2766" s="14" t="s">
        <v>4064</v>
      </c>
      <c r="F2766" s="14" t="s">
        <v>212</v>
      </c>
      <c r="G2766" s="14" t="s">
        <v>45</v>
      </c>
      <c r="H2766" s="14" t="s">
        <v>4065</v>
      </c>
      <c r="I2766" s="14" t="s">
        <v>172</v>
      </c>
      <c r="J2766" s="14" t="s">
        <v>173</v>
      </c>
      <c r="K2766" s="14" t="s">
        <v>39</v>
      </c>
      <c r="L2766" s="14">
        <v>78171616</v>
      </c>
      <c r="M2766" s="14">
        <v>59517828</v>
      </c>
      <c r="N2766" s="14">
        <v>18653788</v>
      </c>
      <c r="O2766" s="14">
        <v>1363942</v>
      </c>
      <c r="P2766" s="14"/>
      <c r="Q2766" s="14">
        <v>8308161</v>
      </c>
      <c r="R2766" s="14">
        <v>6754374</v>
      </c>
      <c r="S2766" s="14"/>
      <c r="T2766" s="14">
        <v>4955195</v>
      </c>
      <c r="U2766" s="14"/>
      <c r="V2766" s="14"/>
      <c r="W2766" s="14">
        <v>111671</v>
      </c>
      <c r="X2766" s="14">
        <v>3109689</v>
      </c>
      <c r="Y2766" s="14"/>
      <c r="Z2766" s="14"/>
      <c r="AA2766" s="14"/>
      <c r="AB2766" s="14"/>
      <c r="AC2766" s="14">
        <v>1957177</v>
      </c>
      <c r="AD2766" s="14">
        <v>903593</v>
      </c>
      <c r="AE2766" s="14">
        <v>1053584</v>
      </c>
      <c r="AF2766" s="14"/>
      <c r="AG2766" s="14">
        <v>1053584</v>
      </c>
    </row>
    <row r="2767" spans="1:33" hidden="1" x14ac:dyDescent="0.25">
      <c r="A2767" s="14" t="s">
        <v>33</v>
      </c>
      <c r="B2767" s="14" t="s">
        <v>34</v>
      </c>
      <c r="C2767" s="14">
        <v>890800450</v>
      </c>
      <c r="D2767" s="14" t="s">
        <v>2287</v>
      </c>
      <c r="E2767" s="14" t="s">
        <v>4064</v>
      </c>
      <c r="F2767" s="14" t="s">
        <v>212</v>
      </c>
      <c r="G2767" s="14" t="s">
        <v>45</v>
      </c>
      <c r="H2767" s="14" t="s">
        <v>4065</v>
      </c>
      <c r="I2767" s="14" t="s">
        <v>172</v>
      </c>
      <c r="J2767" s="14" t="s">
        <v>173</v>
      </c>
      <c r="K2767" s="14" t="s">
        <v>40</v>
      </c>
      <c r="L2767" s="14">
        <v>82181868</v>
      </c>
      <c r="M2767" s="14">
        <v>59698429</v>
      </c>
      <c r="N2767" s="14">
        <v>22483439</v>
      </c>
      <c r="O2767" s="14">
        <v>469077</v>
      </c>
      <c r="P2767" s="14"/>
      <c r="Q2767" s="14">
        <v>7345335</v>
      </c>
      <c r="R2767" s="14">
        <v>6343929</v>
      </c>
      <c r="S2767" s="14"/>
      <c r="T2767" s="14">
        <v>9263252</v>
      </c>
      <c r="U2767" s="14"/>
      <c r="V2767" s="14"/>
      <c r="W2767" s="14">
        <v>325155</v>
      </c>
      <c r="X2767" s="14">
        <v>1282582</v>
      </c>
      <c r="Y2767" s="14"/>
      <c r="Z2767" s="14"/>
      <c r="AA2767" s="14"/>
      <c r="AB2767" s="14"/>
      <c r="AC2767" s="14">
        <v>8305825</v>
      </c>
      <c r="AD2767" s="14">
        <v>2986700</v>
      </c>
      <c r="AE2767" s="14">
        <v>5319125</v>
      </c>
      <c r="AF2767" s="14"/>
      <c r="AG2767" s="14">
        <v>5319125</v>
      </c>
    </row>
    <row r="2768" spans="1:33" hidden="1" x14ac:dyDescent="0.25">
      <c r="A2768" s="14" t="s">
        <v>33</v>
      </c>
      <c r="B2768" s="14" t="s">
        <v>34</v>
      </c>
      <c r="C2768" s="14">
        <v>890800999</v>
      </c>
      <c r="D2768" s="14" t="s">
        <v>2287</v>
      </c>
      <c r="E2768" s="14" t="s">
        <v>4066</v>
      </c>
      <c r="F2768" s="14" t="s">
        <v>654</v>
      </c>
      <c r="G2768" s="14" t="s">
        <v>36</v>
      </c>
      <c r="H2768" s="14" t="s">
        <v>1270</v>
      </c>
      <c r="I2768" s="14" t="s">
        <v>172</v>
      </c>
      <c r="J2768" s="14" t="s">
        <v>173</v>
      </c>
      <c r="K2768" s="14" t="s">
        <v>39</v>
      </c>
      <c r="L2768" s="14">
        <v>21770008</v>
      </c>
      <c r="M2768" s="14">
        <v>13489565</v>
      </c>
      <c r="N2768" s="14">
        <v>8280443</v>
      </c>
      <c r="O2768" s="14"/>
      <c r="P2768" s="14">
        <v>2342097</v>
      </c>
      <c r="Q2768" s="14">
        <v>2353322</v>
      </c>
      <c r="R2768" s="14">
        <v>736967</v>
      </c>
      <c r="S2768" s="14">
        <v>213356</v>
      </c>
      <c r="T2768" s="14">
        <v>3061413</v>
      </c>
      <c r="U2768" s="14"/>
      <c r="V2768" s="14"/>
      <c r="W2768" s="14">
        <v>111929</v>
      </c>
      <c r="X2768" s="14">
        <v>499153</v>
      </c>
      <c r="Y2768" s="14"/>
      <c r="Z2768" s="14"/>
      <c r="AA2768" s="14">
        <v>263700</v>
      </c>
      <c r="AB2768" s="14"/>
      <c r="AC2768" s="14">
        <v>2937889</v>
      </c>
      <c r="AD2768" s="14">
        <v>1078926</v>
      </c>
      <c r="AE2768" s="14">
        <v>1858963</v>
      </c>
      <c r="AF2768" s="14"/>
      <c r="AG2768" s="14">
        <v>1858963</v>
      </c>
    </row>
    <row r="2769" spans="1:33" hidden="1" x14ac:dyDescent="0.25">
      <c r="A2769" s="14" t="s">
        <v>33</v>
      </c>
      <c r="B2769" s="14" t="s">
        <v>34</v>
      </c>
      <c r="C2769" s="14">
        <v>890800999</v>
      </c>
      <c r="D2769" s="14" t="s">
        <v>2287</v>
      </c>
      <c r="E2769" s="14" t="s">
        <v>4066</v>
      </c>
      <c r="F2769" s="14" t="s">
        <v>654</v>
      </c>
      <c r="G2769" s="14" t="s">
        <v>36</v>
      </c>
      <c r="H2769" s="14" t="s">
        <v>1270</v>
      </c>
      <c r="I2769" s="14" t="s">
        <v>172</v>
      </c>
      <c r="J2769" s="14" t="s">
        <v>173</v>
      </c>
      <c r="K2769" s="14" t="s">
        <v>40</v>
      </c>
      <c r="L2769" s="14">
        <v>20636885</v>
      </c>
      <c r="M2769" s="14">
        <v>13768163</v>
      </c>
      <c r="N2769" s="14">
        <v>6868722</v>
      </c>
      <c r="O2769" s="14">
        <v>131705</v>
      </c>
      <c r="P2769" s="14">
        <v>1977392</v>
      </c>
      <c r="Q2769" s="14">
        <v>2565290</v>
      </c>
      <c r="R2769" s="14"/>
      <c r="S2769" s="14"/>
      <c r="T2769" s="14">
        <v>2457745</v>
      </c>
      <c r="U2769" s="14"/>
      <c r="V2769" s="14"/>
      <c r="W2769" s="14">
        <v>220084</v>
      </c>
      <c r="X2769" s="14">
        <v>427229</v>
      </c>
      <c r="Y2769" s="14"/>
      <c r="Z2769" s="14"/>
      <c r="AA2769" s="14"/>
      <c r="AB2769" s="14"/>
      <c r="AC2769" s="14">
        <v>2250600</v>
      </c>
      <c r="AD2769" s="14">
        <v>1014390</v>
      </c>
      <c r="AE2769" s="14">
        <v>1236210</v>
      </c>
      <c r="AF2769" s="14"/>
      <c r="AG2769" s="14">
        <v>1236210</v>
      </c>
    </row>
    <row r="2770" spans="1:33" hidden="1" x14ac:dyDescent="0.25">
      <c r="A2770" s="14" t="s">
        <v>33</v>
      </c>
      <c r="B2770" s="14" t="s">
        <v>34</v>
      </c>
      <c r="C2770" s="14">
        <v>890801339</v>
      </c>
      <c r="D2770" s="14" t="s">
        <v>2287</v>
      </c>
      <c r="E2770" s="14" t="s">
        <v>4067</v>
      </c>
      <c r="F2770" s="14" t="s">
        <v>479</v>
      </c>
      <c r="G2770" s="14" t="s">
        <v>45</v>
      </c>
      <c r="H2770" s="14" t="s">
        <v>4068</v>
      </c>
      <c r="I2770" s="14" t="s">
        <v>172</v>
      </c>
      <c r="J2770" s="14" t="s">
        <v>173</v>
      </c>
      <c r="K2770" s="14" t="s">
        <v>39</v>
      </c>
      <c r="L2770" s="14">
        <v>535285855</v>
      </c>
      <c r="M2770" s="14">
        <v>305620655</v>
      </c>
      <c r="N2770" s="14">
        <v>229665200</v>
      </c>
      <c r="O2770" s="14">
        <v>1086592</v>
      </c>
      <c r="P2770" s="14">
        <v>149782611</v>
      </c>
      <c r="Q2770" s="14">
        <v>51231139</v>
      </c>
      <c r="R2770" s="14">
        <v>577076</v>
      </c>
      <c r="S2770" s="14"/>
      <c r="T2770" s="14">
        <v>29160966</v>
      </c>
      <c r="U2770" s="14"/>
      <c r="V2770" s="14"/>
      <c r="W2770" s="14">
        <v>307338</v>
      </c>
      <c r="X2770" s="14">
        <v>18271722</v>
      </c>
      <c r="Y2770" s="14"/>
      <c r="Z2770" s="14"/>
      <c r="AA2770" s="14"/>
      <c r="AB2770" s="14">
        <v>3342078</v>
      </c>
      <c r="AC2770" s="14">
        <v>14538660</v>
      </c>
      <c r="AD2770" s="14">
        <v>2342503</v>
      </c>
      <c r="AE2770" s="14">
        <v>12196157</v>
      </c>
      <c r="AF2770" s="14"/>
      <c r="AG2770" s="14">
        <v>12196157</v>
      </c>
    </row>
    <row r="2771" spans="1:33" hidden="1" x14ac:dyDescent="0.25">
      <c r="A2771" s="14" t="s">
        <v>33</v>
      </c>
      <c r="B2771" s="14" t="s">
        <v>34</v>
      </c>
      <c r="C2771" s="14">
        <v>890801339</v>
      </c>
      <c r="D2771" s="14" t="s">
        <v>2287</v>
      </c>
      <c r="E2771" s="14" t="s">
        <v>4067</v>
      </c>
      <c r="F2771" s="14" t="s">
        <v>479</v>
      </c>
      <c r="G2771" s="14" t="s">
        <v>45</v>
      </c>
      <c r="H2771" s="14" t="s">
        <v>4068</v>
      </c>
      <c r="I2771" s="14" t="s">
        <v>172</v>
      </c>
      <c r="J2771" s="14" t="s">
        <v>173</v>
      </c>
      <c r="K2771" s="14" t="s">
        <v>40</v>
      </c>
      <c r="L2771" s="14">
        <v>506486836</v>
      </c>
      <c r="M2771" s="14">
        <v>284096721</v>
      </c>
      <c r="N2771" s="14">
        <v>222390115</v>
      </c>
      <c r="O2771" s="14">
        <v>650597</v>
      </c>
      <c r="P2771" s="14">
        <v>135562188</v>
      </c>
      <c r="Q2771" s="14">
        <v>47036080</v>
      </c>
      <c r="R2771" s="14">
        <v>2597197</v>
      </c>
      <c r="S2771" s="14"/>
      <c r="T2771" s="14">
        <v>37845247</v>
      </c>
      <c r="U2771" s="14"/>
      <c r="V2771" s="14"/>
      <c r="W2771" s="14">
        <v>217583</v>
      </c>
      <c r="X2771" s="14">
        <v>14834178</v>
      </c>
      <c r="Y2771" s="14"/>
      <c r="Z2771" s="14"/>
      <c r="AA2771" s="14"/>
      <c r="AB2771" s="14">
        <v>-5623236</v>
      </c>
      <c r="AC2771" s="14">
        <v>17605416</v>
      </c>
      <c r="AD2771" s="14">
        <v>11132881</v>
      </c>
      <c r="AE2771" s="14">
        <v>6472535</v>
      </c>
      <c r="AF2771" s="14"/>
      <c r="AG2771" s="14">
        <v>6472535</v>
      </c>
    </row>
    <row r="2772" spans="1:33" hidden="1" x14ac:dyDescent="0.25">
      <c r="A2772" s="14" t="s">
        <v>33</v>
      </c>
      <c r="B2772" s="14" t="s">
        <v>34</v>
      </c>
      <c r="C2772" s="14">
        <v>890801748</v>
      </c>
      <c r="D2772" s="14" t="s">
        <v>2287</v>
      </c>
      <c r="E2772" s="14" t="s">
        <v>1271</v>
      </c>
      <c r="F2772" s="14" t="s">
        <v>774</v>
      </c>
      <c r="G2772" s="14" t="s">
        <v>45</v>
      </c>
      <c r="H2772" s="14" t="s">
        <v>1272</v>
      </c>
      <c r="I2772" s="14" t="s">
        <v>172</v>
      </c>
      <c r="J2772" s="14" t="s">
        <v>173</v>
      </c>
      <c r="K2772" s="14" t="s">
        <v>39</v>
      </c>
      <c r="L2772" s="14">
        <v>1205882248</v>
      </c>
      <c r="M2772" s="14">
        <v>961330167</v>
      </c>
      <c r="N2772" s="14">
        <v>244552081</v>
      </c>
      <c r="O2772" s="14"/>
      <c r="P2772" s="14">
        <v>111894795</v>
      </c>
      <c r="Q2772" s="14">
        <v>46952314</v>
      </c>
      <c r="R2772" s="14">
        <v>18561208</v>
      </c>
      <c r="S2772" s="14"/>
      <c r="T2772" s="14">
        <v>67143764</v>
      </c>
      <c r="U2772" s="14"/>
      <c r="V2772" s="14"/>
      <c r="W2772" s="14"/>
      <c r="X2772" s="14">
        <v>5130926</v>
      </c>
      <c r="Y2772" s="14"/>
      <c r="Z2772" s="14"/>
      <c r="AA2772" s="14"/>
      <c r="AB2772" s="14"/>
      <c r="AC2772" s="14">
        <v>62012838</v>
      </c>
      <c r="AD2772" s="14">
        <v>19302328</v>
      </c>
      <c r="AE2772" s="14">
        <v>42710510</v>
      </c>
      <c r="AF2772" s="14"/>
      <c r="AG2772" s="14">
        <v>42710510</v>
      </c>
    </row>
    <row r="2773" spans="1:33" hidden="1" x14ac:dyDescent="0.25">
      <c r="A2773" s="14" t="s">
        <v>33</v>
      </c>
      <c r="B2773" s="14" t="s">
        <v>34</v>
      </c>
      <c r="C2773" s="14">
        <v>890801748</v>
      </c>
      <c r="D2773" s="14" t="s">
        <v>2287</v>
      </c>
      <c r="E2773" s="14" t="s">
        <v>1271</v>
      </c>
      <c r="F2773" s="14" t="s">
        <v>774</v>
      </c>
      <c r="G2773" s="14" t="s">
        <v>45</v>
      </c>
      <c r="H2773" s="14" t="s">
        <v>1272</v>
      </c>
      <c r="I2773" s="14" t="s">
        <v>172</v>
      </c>
      <c r="J2773" s="14" t="s">
        <v>173</v>
      </c>
      <c r="K2773" s="14" t="s">
        <v>40</v>
      </c>
      <c r="L2773" s="14">
        <v>1080793331</v>
      </c>
      <c r="M2773" s="14">
        <v>916754904</v>
      </c>
      <c r="N2773" s="14">
        <v>164038427</v>
      </c>
      <c r="O2773" s="14">
        <v>3648402</v>
      </c>
      <c r="P2773" s="14">
        <v>94358831</v>
      </c>
      <c r="Q2773" s="14">
        <v>46893347</v>
      </c>
      <c r="R2773" s="14"/>
      <c r="S2773" s="14"/>
      <c r="T2773" s="14">
        <v>26434651</v>
      </c>
      <c r="U2773" s="14"/>
      <c r="V2773" s="14"/>
      <c r="W2773" s="14"/>
      <c r="X2773" s="14">
        <v>5858692</v>
      </c>
      <c r="Y2773" s="14"/>
      <c r="Z2773" s="14"/>
      <c r="AA2773" s="14"/>
      <c r="AB2773" s="14"/>
      <c r="AC2773" s="14">
        <v>20575959</v>
      </c>
      <c r="AD2773" s="14">
        <v>3074498</v>
      </c>
      <c r="AE2773" s="14">
        <v>17501461</v>
      </c>
      <c r="AF2773" s="14"/>
      <c r="AG2773" s="14">
        <v>17501461</v>
      </c>
    </row>
    <row r="2774" spans="1:33" hidden="1" x14ac:dyDescent="0.25">
      <c r="A2774" s="14" t="s">
        <v>33</v>
      </c>
      <c r="B2774" s="14" t="s">
        <v>34</v>
      </c>
      <c r="C2774" s="14">
        <v>890801783</v>
      </c>
      <c r="D2774" s="14" t="s">
        <v>2287</v>
      </c>
      <c r="E2774" s="14" t="s">
        <v>4069</v>
      </c>
      <c r="F2774" s="14" t="s">
        <v>377</v>
      </c>
      <c r="G2774" s="14" t="s">
        <v>45</v>
      </c>
      <c r="H2774" s="14" t="s">
        <v>4070</v>
      </c>
      <c r="I2774" s="14" t="s">
        <v>38</v>
      </c>
      <c r="J2774" s="14" t="s">
        <v>38</v>
      </c>
      <c r="K2774" s="14" t="s">
        <v>39</v>
      </c>
      <c r="L2774" s="14">
        <v>112667220</v>
      </c>
      <c r="M2774" s="14">
        <v>33506731</v>
      </c>
      <c r="N2774" s="14">
        <v>79160489</v>
      </c>
      <c r="O2774" s="14">
        <v>9513</v>
      </c>
      <c r="P2774" s="14"/>
      <c r="Q2774" s="14">
        <v>61294125</v>
      </c>
      <c r="R2774" s="14">
        <v>1609688</v>
      </c>
      <c r="S2774" s="14"/>
      <c r="T2774" s="14">
        <v>16266189</v>
      </c>
      <c r="U2774" s="14"/>
      <c r="V2774" s="14"/>
      <c r="W2774" s="14">
        <v>316751</v>
      </c>
      <c r="X2774" s="14">
        <v>3792891</v>
      </c>
      <c r="Y2774" s="14"/>
      <c r="Z2774" s="14"/>
      <c r="AA2774" s="14"/>
      <c r="AB2774" s="14"/>
      <c r="AC2774" s="14">
        <v>12790049</v>
      </c>
      <c r="AD2774" s="14">
        <v>5385281</v>
      </c>
      <c r="AE2774" s="14">
        <v>7404768</v>
      </c>
      <c r="AF2774" s="14"/>
      <c r="AG2774" s="14">
        <v>7404768</v>
      </c>
    </row>
    <row r="2775" spans="1:33" hidden="1" x14ac:dyDescent="0.25">
      <c r="A2775" s="14" t="s">
        <v>33</v>
      </c>
      <c r="B2775" s="14" t="s">
        <v>34</v>
      </c>
      <c r="C2775" s="14">
        <v>890801783</v>
      </c>
      <c r="D2775" s="14" t="s">
        <v>2287</v>
      </c>
      <c r="E2775" s="14" t="s">
        <v>4069</v>
      </c>
      <c r="F2775" s="14" t="s">
        <v>377</v>
      </c>
      <c r="G2775" s="14" t="s">
        <v>45</v>
      </c>
      <c r="H2775" s="14" t="s">
        <v>4070</v>
      </c>
      <c r="I2775" s="14" t="s">
        <v>38</v>
      </c>
      <c r="J2775" s="14" t="s">
        <v>38</v>
      </c>
      <c r="K2775" s="14" t="s">
        <v>40</v>
      </c>
      <c r="L2775" s="14">
        <v>101182961</v>
      </c>
      <c r="M2775" s="14">
        <v>29515402</v>
      </c>
      <c r="N2775" s="14">
        <v>71667559</v>
      </c>
      <c r="O2775" s="14">
        <v>107347</v>
      </c>
      <c r="P2775" s="14"/>
      <c r="Q2775" s="14">
        <v>57883571</v>
      </c>
      <c r="R2775" s="14">
        <v>1957642</v>
      </c>
      <c r="S2775" s="14"/>
      <c r="T2775" s="14">
        <v>11933693</v>
      </c>
      <c r="U2775" s="14"/>
      <c r="V2775" s="14"/>
      <c r="W2775" s="14">
        <v>1114653</v>
      </c>
      <c r="X2775" s="14">
        <v>3623619</v>
      </c>
      <c r="Y2775" s="14"/>
      <c r="Z2775" s="14"/>
      <c r="AA2775" s="14"/>
      <c r="AB2775" s="14"/>
      <c r="AC2775" s="14">
        <v>9424727</v>
      </c>
      <c r="AD2775" s="14">
        <v>3539595</v>
      </c>
      <c r="AE2775" s="14">
        <v>5885132</v>
      </c>
      <c r="AF2775" s="14"/>
      <c r="AG2775" s="14">
        <v>5885132</v>
      </c>
    </row>
    <row r="2776" spans="1:33" hidden="1" x14ac:dyDescent="0.25">
      <c r="A2776" s="14" t="s">
        <v>33</v>
      </c>
      <c r="B2776" s="14" t="s">
        <v>34</v>
      </c>
      <c r="C2776" s="14">
        <v>890803029</v>
      </c>
      <c r="D2776" s="14" t="s">
        <v>2287</v>
      </c>
      <c r="E2776" s="14" t="s">
        <v>4071</v>
      </c>
      <c r="F2776" s="14" t="s">
        <v>63</v>
      </c>
      <c r="G2776" s="14" t="s">
        <v>45</v>
      </c>
      <c r="H2776" s="14" t="s">
        <v>4072</v>
      </c>
      <c r="I2776" s="14" t="s">
        <v>38</v>
      </c>
      <c r="J2776" s="14" t="s">
        <v>38</v>
      </c>
      <c r="K2776" s="14" t="s">
        <v>39</v>
      </c>
      <c r="L2776" s="14">
        <v>2332333</v>
      </c>
      <c r="M2776" s="14"/>
      <c r="N2776" s="14">
        <v>2332333</v>
      </c>
      <c r="O2776" s="14"/>
      <c r="P2776" s="14"/>
      <c r="Q2776" s="14">
        <v>144341</v>
      </c>
      <c r="R2776" s="14">
        <v>6498</v>
      </c>
      <c r="S2776" s="14"/>
      <c r="T2776" s="14">
        <v>2181494</v>
      </c>
      <c r="U2776" s="14"/>
      <c r="V2776" s="14"/>
      <c r="W2776" s="14"/>
      <c r="X2776" s="14">
        <v>8137090</v>
      </c>
      <c r="Y2776" s="14"/>
      <c r="Z2776" s="14"/>
      <c r="AA2776" s="14"/>
      <c r="AB2776" s="14"/>
      <c r="AC2776" s="14">
        <v>-5955596</v>
      </c>
      <c r="AD2776" s="14">
        <v>-2065613</v>
      </c>
      <c r="AE2776" s="14">
        <v>-3889983</v>
      </c>
      <c r="AF2776" s="14"/>
      <c r="AG2776" s="14">
        <v>-3889983</v>
      </c>
    </row>
    <row r="2777" spans="1:33" hidden="1" x14ac:dyDescent="0.25">
      <c r="A2777" s="14" t="s">
        <v>33</v>
      </c>
      <c r="B2777" s="14" t="s">
        <v>34</v>
      </c>
      <c r="C2777" s="14">
        <v>890803029</v>
      </c>
      <c r="D2777" s="14" t="s">
        <v>2287</v>
      </c>
      <c r="E2777" s="14" t="s">
        <v>4071</v>
      </c>
      <c r="F2777" s="14" t="s">
        <v>63</v>
      </c>
      <c r="G2777" s="14" t="s">
        <v>45</v>
      </c>
      <c r="H2777" s="14" t="s">
        <v>4072</v>
      </c>
      <c r="I2777" s="14" t="s">
        <v>38</v>
      </c>
      <c r="J2777" s="14" t="s">
        <v>38</v>
      </c>
      <c r="K2777" s="14" t="s">
        <v>40</v>
      </c>
      <c r="L2777" s="14">
        <v>1074293</v>
      </c>
      <c r="M2777" s="14"/>
      <c r="N2777" s="14">
        <v>1074293</v>
      </c>
      <c r="O2777" s="14">
        <v>15231</v>
      </c>
      <c r="P2777" s="14"/>
      <c r="Q2777" s="14">
        <v>110134</v>
      </c>
      <c r="R2777" s="14">
        <v>30355</v>
      </c>
      <c r="S2777" s="14"/>
      <c r="T2777" s="14">
        <v>949035</v>
      </c>
      <c r="U2777" s="14"/>
      <c r="V2777" s="14"/>
      <c r="W2777" s="14">
        <v>6684533</v>
      </c>
      <c r="X2777" s="14"/>
      <c r="Y2777" s="14"/>
      <c r="Z2777" s="14"/>
      <c r="AA2777" s="14"/>
      <c r="AB2777" s="14"/>
      <c r="AC2777" s="14">
        <v>7633568</v>
      </c>
      <c r="AD2777" s="14">
        <v>2596374</v>
      </c>
      <c r="AE2777" s="14">
        <v>5037194</v>
      </c>
      <c r="AF2777" s="14"/>
      <c r="AG2777" s="14">
        <v>5037194</v>
      </c>
    </row>
    <row r="2778" spans="1:33" hidden="1" x14ac:dyDescent="0.25">
      <c r="A2778" s="14" t="s">
        <v>33</v>
      </c>
      <c r="B2778" s="14" t="s">
        <v>34</v>
      </c>
      <c r="C2778" s="14">
        <v>890804199</v>
      </c>
      <c r="D2778" s="14" t="s">
        <v>2287</v>
      </c>
      <c r="E2778" s="14" t="s">
        <v>4073</v>
      </c>
      <c r="F2778" s="14" t="s">
        <v>77</v>
      </c>
      <c r="G2778" s="14" t="s">
        <v>45</v>
      </c>
      <c r="H2778" s="14" t="s">
        <v>1273</v>
      </c>
      <c r="I2778" s="14" t="s">
        <v>94</v>
      </c>
      <c r="J2778" s="14" t="s">
        <v>964</v>
      </c>
      <c r="K2778" s="14" t="s">
        <v>39</v>
      </c>
      <c r="L2778" s="14">
        <v>439800627</v>
      </c>
      <c r="M2778" s="14">
        <v>396801282</v>
      </c>
      <c r="N2778" s="14">
        <v>42999345</v>
      </c>
      <c r="O2778" s="14">
        <v>934763</v>
      </c>
      <c r="P2778" s="14">
        <v>13221626</v>
      </c>
      <c r="Q2778" s="14">
        <v>3484056</v>
      </c>
      <c r="R2778" s="14">
        <v>1462995</v>
      </c>
      <c r="S2778" s="14">
        <v>-8313031</v>
      </c>
      <c r="T2778" s="14">
        <v>17452400</v>
      </c>
      <c r="U2778" s="14"/>
      <c r="V2778" s="14"/>
      <c r="W2778" s="14"/>
      <c r="X2778" s="14">
        <v>17788477</v>
      </c>
      <c r="Y2778" s="14"/>
      <c r="Z2778" s="14"/>
      <c r="AA2778" s="14"/>
      <c r="AB2778" s="14"/>
      <c r="AC2778" s="14">
        <v>-336077</v>
      </c>
      <c r="AD2778" s="14">
        <v>16284</v>
      </c>
      <c r="AE2778" s="14">
        <v>-352361</v>
      </c>
      <c r="AF2778" s="14"/>
      <c r="AG2778" s="14">
        <v>-352361</v>
      </c>
    </row>
    <row r="2779" spans="1:33" hidden="1" x14ac:dyDescent="0.25">
      <c r="A2779" s="14" t="s">
        <v>33</v>
      </c>
      <c r="B2779" s="14" t="s">
        <v>34</v>
      </c>
      <c r="C2779" s="14">
        <v>890804199</v>
      </c>
      <c r="D2779" s="14" t="s">
        <v>2287</v>
      </c>
      <c r="E2779" s="14" t="s">
        <v>4073</v>
      </c>
      <c r="F2779" s="14" t="s">
        <v>77</v>
      </c>
      <c r="G2779" s="14" t="s">
        <v>45</v>
      </c>
      <c r="H2779" s="14" t="s">
        <v>1273</v>
      </c>
      <c r="I2779" s="14" t="s">
        <v>94</v>
      </c>
      <c r="J2779" s="14" t="s">
        <v>964</v>
      </c>
      <c r="K2779" s="14" t="s">
        <v>40</v>
      </c>
      <c r="L2779" s="14">
        <v>571314398</v>
      </c>
      <c r="M2779" s="14">
        <v>506912415</v>
      </c>
      <c r="N2779" s="14">
        <v>64401983</v>
      </c>
      <c r="O2779" s="14">
        <v>2342339</v>
      </c>
      <c r="P2779" s="14">
        <v>13410264</v>
      </c>
      <c r="Q2779" s="14">
        <v>3829634</v>
      </c>
      <c r="R2779" s="14">
        <v>453656</v>
      </c>
      <c r="S2779" s="14">
        <v>-9964755</v>
      </c>
      <c r="T2779" s="14">
        <v>39086013</v>
      </c>
      <c r="U2779" s="14"/>
      <c r="V2779" s="14"/>
      <c r="W2779" s="14"/>
      <c r="X2779" s="14">
        <v>15200055</v>
      </c>
      <c r="Y2779" s="14"/>
      <c r="Z2779" s="14"/>
      <c r="AA2779" s="14"/>
      <c r="AB2779" s="14"/>
      <c r="AC2779" s="14">
        <v>23885958</v>
      </c>
      <c r="AD2779" s="14">
        <v>4511514</v>
      </c>
      <c r="AE2779" s="14">
        <v>19374444</v>
      </c>
      <c r="AF2779" s="14"/>
      <c r="AG2779" s="14">
        <v>19374444</v>
      </c>
    </row>
    <row r="2780" spans="1:33" hidden="1" x14ac:dyDescent="0.25">
      <c r="A2780" s="14" t="s">
        <v>33</v>
      </c>
      <c r="B2780" s="14" t="s">
        <v>34</v>
      </c>
      <c r="C2780" s="14">
        <v>890805453</v>
      </c>
      <c r="D2780" s="14" t="s">
        <v>2287</v>
      </c>
      <c r="E2780" s="14" t="s">
        <v>4074</v>
      </c>
      <c r="F2780" s="14" t="s">
        <v>494</v>
      </c>
      <c r="G2780" s="14" t="s">
        <v>36</v>
      </c>
      <c r="H2780" s="14" t="s">
        <v>4075</v>
      </c>
      <c r="I2780" s="14" t="s">
        <v>172</v>
      </c>
      <c r="J2780" s="14" t="s">
        <v>173</v>
      </c>
      <c r="K2780" s="14" t="s">
        <v>39</v>
      </c>
      <c r="L2780" s="14">
        <v>132690249</v>
      </c>
      <c r="M2780" s="14">
        <v>98541570</v>
      </c>
      <c r="N2780" s="14">
        <v>34148679</v>
      </c>
      <c r="O2780" s="14">
        <v>1154398</v>
      </c>
      <c r="P2780" s="14">
        <v>15576457</v>
      </c>
      <c r="Q2780" s="14">
        <v>6770205</v>
      </c>
      <c r="R2780" s="14">
        <v>431691</v>
      </c>
      <c r="S2780" s="14"/>
      <c r="T2780" s="14">
        <v>12524724</v>
      </c>
      <c r="U2780" s="14"/>
      <c r="V2780" s="14"/>
      <c r="W2780" s="14">
        <v>272616</v>
      </c>
      <c r="X2780" s="14">
        <v>1715869</v>
      </c>
      <c r="Y2780" s="14"/>
      <c r="Z2780" s="14"/>
      <c r="AA2780" s="14"/>
      <c r="AB2780" s="14"/>
      <c r="AC2780" s="14">
        <v>11081471</v>
      </c>
      <c r="AD2780" s="14">
        <v>4033000</v>
      </c>
      <c r="AE2780" s="14">
        <v>7048471</v>
      </c>
      <c r="AF2780" s="14"/>
      <c r="AG2780" s="14">
        <v>7048471</v>
      </c>
    </row>
    <row r="2781" spans="1:33" hidden="1" x14ac:dyDescent="0.25">
      <c r="A2781" s="14" t="s">
        <v>33</v>
      </c>
      <c r="B2781" s="14" t="s">
        <v>34</v>
      </c>
      <c r="C2781" s="14">
        <v>890805453</v>
      </c>
      <c r="D2781" s="14" t="s">
        <v>2287</v>
      </c>
      <c r="E2781" s="14" t="s">
        <v>4074</v>
      </c>
      <c r="F2781" s="14" t="s">
        <v>494</v>
      </c>
      <c r="G2781" s="14" t="s">
        <v>36</v>
      </c>
      <c r="H2781" s="14" t="s">
        <v>4075</v>
      </c>
      <c r="I2781" s="14" t="s">
        <v>172</v>
      </c>
      <c r="J2781" s="14" t="s">
        <v>173</v>
      </c>
      <c r="K2781" s="14" t="s">
        <v>40</v>
      </c>
      <c r="L2781" s="14">
        <v>148661830</v>
      </c>
      <c r="M2781" s="14">
        <v>106763891</v>
      </c>
      <c r="N2781" s="14">
        <v>41897939</v>
      </c>
      <c r="O2781" s="14">
        <v>967872</v>
      </c>
      <c r="P2781" s="14">
        <v>18135084</v>
      </c>
      <c r="Q2781" s="14">
        <v>5084390</v>
      </c>
      <c r="R2781" s="14">
        <v>774917</v>
      </c>
      <c r="S2781" s="14"/>
      <c r="T2781" s="14">
        <v>18871420</v>
      </c>
      <c r="U2781" s="14"/>
      <c r="V2781" s="14"/>
      <c r="W2781" s="14">
        <v>143375</v>
      </c>
      <c r="X2781" s="14">
        <v>1376197</v>
      </c>
      <c r="Y2781" s="14"/>
      <c r="Z2781" s="14"/>
      <c r="AA2781" s="14"/>
      <c r="AB2781" s="14"/>
      <c r="AC2781" s="14">
        <v>17638598</v>
      </c>
      <c r="AD2781" s="14">
        <v>6356601</v>
      </c>
      <c r="AE2781" s="14">
        <v>11281997</v>
      </c>
      <c r="AF2781" s="14"/>
      <c r="AG2781" s="14">
        <v>11281997</v>
      </c>
    </row>
    <row r="2782" spans="1:33" hidden="1" x14ac:dyDescent="0.25">
      <c r="A2782" s="14" t="s">
        <v>33</v>
      </c>
      <c r="B2782" s="14" t="s">
        <v>34</v>
      </c>
      <c r="C2782" s="14">
        <v>890806999</v>
      </c>
      <c r="D2782" s="14" t="s">
        <v>2287</v>
      </c>
      <c r="E2782" s="14" t="s">
        <v>4076</v>
      </c>
      <c r="F2782" s="14" t="s">
        <v>214</v>
      </c>
      <c r="G2782" s="14" t="s">
        <v>45</v>
      </c>
      <c r="H2782" s="14" t="s">
        <v>1274</v>
      </c>
      <c r="I2782" s="14" t="s">
        <v>172</v>
      </c>
      <c r="J2782" s="14" t="s">
        <v>173</v>
      </c>
      <c r="K2782" s="14" t="s">
        <v>39</v>
      </c>
      <c r="L2782" s="14">
        <v>256020297</v>
      </c>
      <c r="M2782" s="14">
        <v>228029088</v>
      </c>
      <c r="N2782" s="14">
        <v>27991209</v>
      </c>
      <c r="O2782" s="14">
        <v>2989598</v>
      </c>
      <c r="P2782" s="14">
        <v>21716431</v>
      </c>
      <c r="Q2782" s="14">
        <v>3131646</v>
      </c>
      <c r="R2782" s="14">
        <v>279013</v>
      </c>
      <c r="S2782" s="14"/>
      <c r="T2782" s="14">
        <v>5853717</v>
      </c>
      <c r="U2782" s="14"/>
      <c r="V2782" s="14"/>
      <c r="W2782" s="14"/>
      <c r="X2782" s="14">
        <v>7017382</v>
      </c>
      <c r="Y2782" s="14"/>
      <c r="Z2782" s="14"/>
      <c r="AA2782" s="14"/>
      <c r="AB2782" s="14"/>
      <c r="AC2782" s="14">
        <v>-1163665</v>
      </c>
      <c r="AD2782" s="14"/>
      <c r="AE2782" s="14">
        <v>-1163665</v>
      </c>
      <c r="AF2782" s="14"/>
      <c r="AG2782" s="14">
        <v>-1163665</v>
      </c>
    </row>
    <row r="2783" spans="1:33" hidden="1" x14ac:dyDescent="0.25">
      <c r="A2783" s="14" t="s">
        <v>33</v>
      </c>
      <c r="B2783" s="14" t="s">
        <v>34</v>
      </c>
      <c r="C2783" s="14">
        <v>890806999</v>
      </c>
      <c r="D2783" s="14" t="s">
        <v>2287</v>
      </c>
      <c r="E2783" s="14" t="s">
        <v>4076</v>
      </c>
      <c r="F2783" s="14" t="s">
        <v>214</v>
      </c>
      <c r="G2783" s="14" t="s">
        <v>45</v>
      </c>
      <c r="H2783" s="14" t="s">
        <v>1274</v>
      </c>
      <c r="I2783" s="14" t="s">
        <v>172</v>
      </c>
      <c r="J2783" s="14" t="s">
        <v>173</v>
      </c>
      <c r="K2783" s="14" t="s">
        <v>40</v>
      </c>
      <c r="L2783" s="14">
        <v>309251125</v>
      </c>
      <c r="M2783" s="14">
        <v>270804153</v>
      </c>
      <c r="N2783" s="14">
        <v>38446972</v>
      </c>
      <c r="O2783" s="14">
        <v>1920297</v>
      </c>
      <c r="P2783" s="14">
        <v>21769549</v>
      </c>
      <c r="Q2783" s="14">
        <v>3437640</v>
      </c>
      <c r="R2783" s="14">
        <v>59493</v>
      </c>
      <c r="S2783" s="14"/>
      <c r="T2783" s="14">
        <v>15100587</v>
      </c>
      <c r="U2783" s="14"/>
      <c r="V2783" s="14"/>
      <c r="W2783" s="14"/>
      <c r="X2783" s="14">
        <v>5907494</v>
      </c>
      <c r="Y2783" s="14"/>
      <c r="Z2783" s="14"/>
      <c r="AA2783" s="14"/>
      <c r="AB2783" s="14"/>
      <c r="AC2783" s="14">
        <v>9193093</v>
      </c>
      <c r="AD2783" s="14">
        <v>3415729</v>
      </c>
      <c r="AE2783" s="14">
        <v>5777364</v>
      </c>
      <c r="AF2783" s="14"/>
      <c r="AG2783" s="14">
        <v>5777364</v>
      </c>
    </row>
    <row r="2784" spans="1:33" hidden="1" x14ac:dyDescent="0.25">
      <c r="A2784" s="14" t="s">
        <v>33</v>
      </c>
      <c r="B2784" s="14" t="s">
        <v>34</v>
      </c>
      <c r="C2784" s="14">
        <v>890807047</v>
      </c>
      <c r="D2784" s="14" t="s">
        <v>2287</v>
      </c>
      <c r="E2784" s="14" t="s">
        <v>1275</v>
      </c>
      <c r="F2784" s="14" t="s">
        <v>2855</v>
      </c>
      <c r="G2784" s="14" t="s">
        <v>45</v>
      </c>
      <c r="H2784" s="14" t="s">
        <v>4077</v>
      </c>
      <c r="I2784" s="14" t="s">
        <v>172</v>
      </c>
      <c r="J2784" s="14" t="s">
        <v>1276</v>
      </c>
      <c r="K2784" s="14" t="s">
        <v>39</v>
      </c>
      <c r="L2784" s="14">
        <v>77323396</v>
      </c>
      <c r="M2784" s="14">
        <v>67774628</v>
      </c>
      <c r="N2784" s="14">
        <v>9548768</v>
      </c>
      <c r="O2784" s="14">
        <v>1169507</v>
      </c>
      <c r="P2784" s="14">
        <v>5934523</v>
      </c>
      <c r="Q2784" s="14">
        <v>1535955</v>
      </c>
      <c r="R2784" s="14">
        <v>580580</v>
      </c>
      <c r="S2784" s="14">
        <v>0</v>
      </c>
      <c r="T2784" s="14">
        <v>2667217</v>
      </c>
      <c r="U2784" s="14">
        <v>0</v>
      </c>
      <c r="V2784" s="14">
        <v>0</v>
      </c>
      <c r="W2784" s="14">
        <v>0</v>
      </c>
      <c r="X2784" s="14">
        <v>0</v>
      </c>
      <c r="Y2784" s="14">
        <v>0</v>
      </c>
      <c r="Z2784" s="14">
        <v>0</v>
      </c>
      <c r="AA2784" s="14">
        <v>0</v>
      </c>
      <c r="AB2784" s="14">
        <v>0</v>
      </c>
      <c r="AC2784" s="14">
        <v>2667217</v>
      </c>
      <c r="AD2784" s="14">
        <v>888206</v>
      </c>
      <c r="AE2784" s="14">
        <v>1779011</v>
      </c>
      <c r="AF2784" s="14">
        <v>0</v>
      </c>
      <c r="AG2784" s="14">
        <v>1779011</v>
      </c>
    </row>
    <row r="2785" spans="1:33" hidden="1" x14ac:dyDescent="0.25">
      <c r="A2785" s="14" t="s">
        <v>33</v>
      </c>
      <c r="B2785" s="14" t="s">
        <v>34</v>
      </c>
      <c r="C2785" s="14">
        <v>890807047</v>
      </c>
      <c r="D2785" s="14" t="s">
        <v>2287</v>
      </c>
      <c r="E2785" s="14" t="s">
        <v>1275</v>
      </c>
      <c r="F2785" s="14" t="s">
        <v>2855</v>
      </c>
      <c r="G2785" s="14" t="s">
        <v>45</v>
      </c>
      <c r="H2785" s="14" t="s">
        <v>4077</v>
      </c>
      <c r="I2785" s="14" t="s">
        <v>172</v>
      </c>
      <c r="J2785" s="14" t="s">
        <v>1276</v>
      </c>
      <c r="K2785" s="14" t="s">
        <v>40</v>
      </c>
      <c r="L2785" s="14">
        <v>71928510</v>
      </c>
      <c r="M2785" s="14">
        <v>63114288</v>
      </c>
      <c r="N2785" s="14">
        <v>8814222</v>
      </c>
      <c r="O2785" s="14">
        <v>899909</v>
      </c>
      <c r="P2785" s="14">
        <v>5407676</v>
      </c>
      <c r="Q2785" s="14">
        <v>1628947</v>
      </c>
      <c r="R2785" s="14">
        <v>458989</v>
      </c>
      <c r="S2785" s="14">
        <v>0</v>
      </c>
      <c r="T2785" s="14">
        <v>2218519</v>
      </c>
      <c r="U2785" s="14">
        <v>0</v>
      </c>
      <c r="V2785" s="14">
        <v>0</v>
      </c>
      <c r="W2785" s="14">
        <v>0</v>
      </c>
      <c r="X2785" s="14">
        <v>0</v>
      </c>
      <c r="Y2785" s="14">
        <v>0</v>
      </c>
      <c r="Z2785" s="14">
        <v>0</v>
      </c>
      <c r="AA2785" s="14">
        <v>0</v>
      </c>
      <c r="AB2785" s="14">
        <v>0</v>
      </c>
      <c r="AC2785" s="14">
        <v>2218519</v>
      </c>
      <c r="AD2785" s="14">
        <v>1299326</v>
      </c>
      <c r="AE2785" s="14">
        <v>919193</v>
      </c>
      <c r="AF2785" s="14">
        <v>0</v>
      </c>
      <c r="AG2785" s="14">
        <v>919193</v>
      </c>
    </row>
    <row r="2786" spans="1:33" hidden="1" x14ac:dyDescent="0.25">
      <c r="A2786" s="14" t="s">
        <v>33</v>
      </c>
      <c r="B2786" s="14" t="s">
        <v>34</v>
      </c>
      <c r="C2786" s="14">
        <v>890807976</v>
      </c>
      <c r="D2786" s="14" t="s">
        <v>2287</v>
      </c>
      <c r="E2786" s="14" t="s">
        <v>4078</v>
      </c>
      <c r="F2786" s="14" t="s">
        <v>386</v>
      </c>
      <c r="G2786" s="14" t="s">
        <v>45</v>
      </c>
      <c r="H2786" s="14" t="s">
        <v>4079</v>
      </c>
      <c r="I2786" s="14" t="s">
        <v>172</v>
      </c>
      <c r="J2786" s="14" t="s">
        <v>173</v>
      </c>
      <c r="K2786" s="14" t="s">
        <v>39</v>
      </c>
      <c r="L2786" s="14">
        <v>126384520</v>
      </c>
      <c r="M2786" s="14">
        <v>91322345</v>
      </c>
      <c r="N2786" s="14">
        <v>35062175</v>
      </c>
      <c r="O2786" s="14">
        <v>1252095</v>
      </c>
      <c r="P2786" s="14">
        <v>6277702</v>
      </c>
      <c r="Q2786" s="14">
        <v>12642331</v>
      </c>
      <c r="R2786" s="14">
        <v>411415</v>
      </c>
      <c r="S2786" s="14"/>
      <c r="T2786" s="14">
        <v>16982822</v>
      </c>
      <c r="U2786" s="14"/>
      <c r="V2786" s="14"/>
      <c r="W2786" s="14">
        <v>217823</v>
      </c>
      <c r="X2786" s="14">
        <v>498484</v>
      </c>
      <c r="Y2786" s="14"/>
      <c r="Z2786" s="14"/>
      <c r="AA2786" s="14"/>
      <c r="AB2786" s="14"/>
      <c r="AC2786" s="14">
        <v>16702161</v>
      </c>
      <c r="AD2786" s="14">
        <v>6087529</v>
      </c>
      <c r="AE2786" s="14">
        <v>10614632</v>
      </c>
      <c r="AF2786" s="14"/>
      <c r="AG2786" s="14">
        <v>10614632</v>
      </c>
    </row>
    <row r="2787" spans="1:33" hidden="1" x14ac:dyDescent="0.25">
      <c r="A2787" s="14" t="s">
        <v>33</v>
      </c>
      <c r="B2787" s="14" t="s">
        <v>34</v>
      </c>
      <c r="C2787" s="14">
        <v>890807976</v>
      </c>
      <c r="D2787" s="14" t="s">
        <v>2287</v>
      </c>
      <c r="E2787" s="14" t="s">
        <v>4078</v>
      </c>
      <c r="F2787" s="14" t="s">
        <v>386</v>
      </c>
      <c r="G2787" s="14" t="s">
        <v>45</v>
      </c>
      <c r="H2787" s="14" t="s">
        <v>4079</v>
      </c>
      <c r="I2787" s="14" t="s">
        <v>172</v>
      </c>
      <c r="J2787" s="14" t="s">
        <v>173</v>
      </c>
      <c r="K2787" s="14" t="s">
        <v>40</v>
      </c>
      <c r="L2787" s="14">
        <v>154572982</v>
      </c>
      <c r="M2787" s="14">
        <v>111885640</v>
      </c>
      <c r="N2787" s="14">
        <v>42687342</v>
      </c>
      <c r="O2787" s="14">
        <v>715410</v>
      </c>
      <c r="P2787" s="14">
        <v>7181685</v>
      </c>
      <c r="Q2787" s="14">
        <v>11566633</v>
      </c>
      <c r="R2787" s="14">
        <v>575279</v>
      </c>
      <c r="S2787" s="14"/>
      <c r="T2787" s="14">
        <v>24079155</v>
      </c>
      <c r="U2787" s="14"/>
      <c r="V2787" s="14"/>
      <c r="W2787" s="14">
        <v>78515</v>
      </c>
      <c r="X2787" s="14">
        <v>3769395</v>
      </c>
      <c r="Y2787" s="14"/>
      <c r="Z2787" s="14"/>
      <c r="AA2787" s="14"/>
      <c r="AB2787" s="14"/>
      <c r="AC2787" s="14">
        <v>20388275</v>
      </c>
      <c r="AD2787" s="14">
        <v>7344119</v>
      </c>
      <c r="AE2787" s="14">
        <v>13044156</v>
      </c>
      <c r="AF2787" s="14"/>
      <c r="AG2787" s="14">
        <v>13044156</v>
      </c>
    </row>
    <row r="2788" spans="1:33" hidden="1" x14ac:dyDescent="0.25">
      <c r="A2788" s="14" t="s">
        <v>33</v>
      </c>
      <c r="B2788" s="14" t="s">
        <v>34</v>
      </c>
      <c r="C2788" s="14">
        <v>890900071</v>
      </c>
      <c r="D2788" s="14" t="s">
        <v>2287</v>
      </c>
      <c r="E2788" s="14" t="s">
        <v>4080</v>
      </c>
      <c r="F2788" s="14" t="s">
        <v>66</v>
      </c>
      <c r="G2788" s="14" t="s">
        <v>36</v>
      </c>
      <c r="H2788" s="14" t="s">
        <v>1277</v>
      </c>
      <c r="I2788" s="14" t="s">
        <v>47</v>
      </c>
      <c r="J2788" s="14" t="s">
        <v>48</v>
      </c>
      <c r="K2788" s="14" t="s">
        <v>39</v>
      </c>
      <c r="L2788" s="14">
        <v>20545606</v>
      </c>
      <c r="M2788" s="14">
        <v>13112078</v>
      </c>
      <c r="N2788" s="14">
        <v>7433528</v>
      </c>
      <c r="O2788" s="14">
        <v>376867</v>
      </c>
      <c r="P2788" s="14">
        <v>5190065</v>
      </c>
      <c r="Q2788" s="14">
        <v>1686711</v>
      </c>
      <c r="R2788" s="14">
        <v>24596</v>
      </c>
      <c r="S2788" s="14"/>
      <c r="T2788" s="14">
        <v>909023</v>
      </c>
      <c r="U2788" s="14"/>
      <c r="V2788" s="14"/>
      <c r="W2788" s="14">
        <v>336364</v>
      </c>
      <c r="X2788" s="14">
        <v>937837</v>
      </c>
      <c r="Y2788" s="14"/>
      <c r="Z2788" s="14"/>
      <c r="AA2788" s="14"/>
      <c r="AB2788" s="14"/>
      <c r="AC2788" s="14">
        <v>307550</v>
      </c>
      <c r="AD2788" s="14">
        <v>125839</v>
      </c>
      <c r="AE2788" s="14">
        <v>181711</v>
      </c>
      <c r="AF2788" s="14"/>
      <c r="AG2788" s="14">
        <v>181711</v>
      </c>
    </row>
    <row r="2789" spans="1:33" hidden="1" x14ac:dyDescent="0.25">
      <c r="A2789" s="14" t="s">
        <v>33</v>
      </c>
      <c r="B2789" s="14" t="s">
        <v>34</v>
      </c>
      <c r="C2789" s="14">
        <v>890900071</v>
      </c>
      <c r="D2789" s="14" t="s">
        <v>2287</v>
      </c>
      <c r="E2789" s="14" t="s">
        <v>4080</v>
      </c>
      <c r="F2789" s="14" t="s">
        <v>66</v>
      </c>
      <c r="G2789" s="14" t="s">
        <v>36</v>
      </c>
      <c r="H2789" s="14" t="s">
        <v>1277</v>
      </c>
      <c r="I2789" s="14" t="s">
        <v>47</v>
      </c>
      <c r="J2789" s="14" t="s">
        <v>48</v>
      </c>
      <c r="K2789" s="14" t="s">
        <v>40</v>
      </c>
      <c r="L2789" s="14">
        <v>21378410</v>
      </c>
      <c r="M2789" s="14">
        <v>14006336</v>
      </c>
      <c r="N2789" s="14">
        <v>7372074</v>
      </c>
      <c r="O2789" s="14">
        <v>64413</v>
      </c>
      <c r="P2789" s="14">
        <v>4995091</v>
      </c>
      <c r="Q2789" s="14">
        <v>1470049</v>
      </c>
      <c r="R2789" s="14">
        <v>25398</v>
      </c>
      <c r="S2789" s="14"/>
      <c r="T2789" s="14">
        <v>945949</v>
      </c>
      <c r="U2789" s="14"/>
      <c r="V2789" s="14"/>
      <c r="W2789" s="14">
        <v>228874</v>
      </c>
      <c r="X2789" s="14">
        <v>852136</v>
      </c>
      <c r="Y2789" s="14"/>
      <c r="Z2789" s="14"/>
      <c r="AA2789" s="14"/>
      <c r="AB2789" s="14"/>
      <c r="AC2789" s="14">
        <v>322687</v>
      </c>
      <c r="AD2789" s="14">
        <v>38684</v>
      </c>
      <c r="AE2789" s="14">
        <v>284003</v>
      </c>
      <c r="AF2789" s="14"/>
      <c r="AG2789" s="14">
        <v>284003</v>
      </c>
    </row>
    <row r="2790" spans="1:33" hidden="1" x14ac:dyDescent="0.25">
      <c r="A2790" s="14" t="s">
        <v>33</v>
      </c>
      <c r="B2790" s="14" t="s">
        <v>34</v>
      </c>
      <c r="C2790" s="14">
        <v>890900076</v>
      </c>
      <c r="D2790" s="14" t="s">
        <v>2287</v>
      </c>
      <c r="E2790" s="14" t="s">
        <v>1278</v>
      </c>
      <c r="F2790" s="14" t="s">
        <v>1339</v>
      </c>
      <c r="G2790" s="14" t="s">
        <v>45</v>
      </c>
      <c r="H2790" s="14" t="s">
        <v>4081</v>
      </c>
      <c r="I2790" s="14" t="s">
        <v>38</v>
      </c>
      <c r="J2790" s="14" t="s">
        <v>38</v>
      </c>
      <c r="K2790" s="14" t="s">
        <v>39</v>
      </c>
      <c r="L2790" s="14">
        <v>604172720</v>
      </c>
      <c r="M2790" s="14">
        <v>403645822</v>
      </c>
      <c r="N2790" s="14">
        <v>200526898</v>
      </c>
      <c r="O2790" s="14">
        <v>2062670</v>
      </c>
      <c r="P2790" s="14">
        <v>20920254</v>
      </c>
      <c r="Q2790" s="14">
        <v>31416459</v>
      </c>
      <c r="R2790" s="14"/>
      <c r="S2790" s="14">
        <v>0</v>
      </c>
      <c r="T2790" s="14">
        <v>150252855</v>
      </c>
      <c r="U2790" s="14"/>
      <c r="V2790" s="14"/>
      <c r="W2790" s="14">
        <v>5735422</v>
      </c>
      <c r="X2790" s="14">
        <v>45117172</v>
      </c>
      <c r="Y2790" s="14"/>
      <c r="Z2790" s="14"/>
      <c r="AA2790" s="14"/>
      <c r="AB2790" s="14"/>
      <c r="AC2790" s="14">
        <v>110871105</v>
      </c>
      <c r="AD2790" s="14">
        <v>18151053</v>
      </c>
      <c r="AE2790" s="14">
        <v>92720052</v>
      </c>
      <c r="AF2790" s="14"/>
      <c r="AG2790" s="14">
        <v>92720052</v>
      </c>
    </row>
    <row r="2791" spans="1:33" hidden="1" x14ac:dyDescent="0.25">
      <c r="A2791" s="14" t="s">
        <v>33</v>
      </c>
      <c r="B2791" s="14" t="s">
        <v>34</v>
      </c>
      <c r="C2791" s="14">
        <v>890900076</v>
      </c>
      <c r="D2791" s="14" t="s">
        <v>2287</v>
      </c>
      <c r="E2791" s="14" t="s">
        <v>1278</v>
      </c>
      <c r="F2791" s="14" t="s">
        <v>1339</v>
      </c>
      <c r="G2791" s="14" t="s">
        <v>45</v>
      </c>
      <c r="H2791" s="14" t="s">
        <v>4081</v>
      </c>
      <c r="I2791" s="14" t="s">
        <v>38</v>
      </c>
      <c r="J2791" s="14" t="s">
        <v>38</v>
      </c>
      <c r="K2791" s="14" t="s">
        <v>40</v>
      </c>
      <c r="L2791" s="14">
        <v>442859986</v>
      </c>
      <c r="M2791" s="14">
        <v>309074052</v>
      </c>
      <c r="N2791" s="14">
        <v>133785934</v>
      </c>
      <c r="O2791" s="14">
        <v>4333140</v>
      </c>
      <c r="P2791" s="14">
        <v>18044027</v>
      </c>
      <c r="Q2791" s="14">
        <v>26424950</v>
      </c>
      <c r="R2791" s="14"/>
      <c r="S2791" s="14"/>
      <c r="T2791" s="14">
        <v>93650097</v>
      </c>
      <c r="U2791" s="14"/>
      <c r="V2791" s="14"/>
      <c r="W2791" s="14">
        <v>5514857</v>
      </c>
      <c r="X2791" s="14">
        <v>35141626</v>
      </c>
      <c r="Y2791" s="14"/>
      <c r="Z2791" s="14"/>
      <c r="AA2791" s="14"/>
      <c r="AB2791" s="14"/>
      <c r="AC2791" s="14">
        <v>64023328</v>
      </c>
      <c r="AD2791" s="14">
        <v>5659189</v>
      </c>
      <c r="AE2791" s="14">
        <v>58364139</v>
      </c>
      <c r="AF2791" s="14"/>
      <c r="AG2791" s="14">
        <v>58364139</v>
      </c>
    </row>
    <row r="2792" spans="1:33" hidden="1" x14ac:dyDescent="0.25">
      <c r="A2792" s="14" t="s">
        <v>33</v>
      </c>
      <c r="B2792" s="14" t="s">
        <v>34</v>
      </c>
      <c r="C2792" s="14">
        <v>890900097</v>
      </c>
      <c r="D2792" s="14" t="s">
        <v>2287</v>
      </c>
      <c r="E2792" s="14" t="s">
        <v>4082</v>
      </c>
      <c r="F2792" s="14" t="s">
        <v>386</v>
      </c>
      <c r="G2792" s="14" t="s">
        <v>45</v>
      </c>
      <c r="H2792" s="14" t="s">
        <v>1279</v>
      </c>
      <c r="I2792" s="14" t="s">
        <v>47</v>
      </c>
      <c r="J2792" s="14" t="s">
        <v>74</v>
      </c>
      <c r="K2792" s="14" t="s">
        <v>39</v>
      </c>
      <c r="L2792" s="14">
        <v>63433975</v>
      </c>
      <c r="M2792" s="14">
        <v>45843911</v>
      </c>
      <c r="N2792" s="14">
        <v>17590064</v>
      </c>
      <c r="O2792" s="14">
        <v>1573715</v>
      </c>
      <c r="P2792" s="14">
        <v>8600544</v>
      </c>
      <c r="Q2792" s="14">
        <v>4253220</v>
      </c>
      <c r="R2792" s="14">
        <v>1458387</v>
      </c>
      <c r="S2792" s="14"/>
      <c r="T2792" s="14">
        <v>4851628</v>
      </c>
      <c r="U2792" s="14">
        <v>0</v>
      </c>
      <c r="V2792" s="14">
        <v>0</v>
      </c>
      <c r="W2792" s="14">
        <v>1972832</v>
      </c>
      <c r="X2792" s="14">
        <v>4083063</v>
      </c>
      <c r="Y2792" s="14">
        <v>0</v>
      </c>
      <c r="Z2792" s="14">
        <v>0</v>
      </c>
      <c r="AA2792" s="14">
        <v>0</v>
      </c>
      <c r="AB2792" s="14">
        <v>0</v>
      </c>
      <c r="AC2792" s="14">
        <v>2741397</v>
      </c>
      <c r="AD2792" s="14">
        <v>1069005</v>
      </c>
      <c r="AE2792" s="14">
        <v>1672392</v>
      </c>
      <c r="AF2792" s="14">
        <v>0</v>
      </c>
      <c r="AG2792" s="14">
        <v>1672392</v>
      </c>
    </row>
    <row r="2793" spans="1:33" hidden="1" x14ac:dyDescent="0.25">
      <c r="A2793" s="14" t="s">
        <v>33</v>
      </c>
      <c r="B2793" s="14" t="s">
        <v>34</v>
      </c>
      <c r="C2793" s="14">
        <v>890900097</v>
      </c>
      <c r="D2793" s="14" t="s">
        <v>2287</v>
      </c>
      <c r="E2793" s="14" t="s">
        <v>4082</v>
      </c>
      <c r="F2793" s="14" t="s">
        <v>386</v>
      </c>
      <c r="G2793" s="14" t="s">
        <v>45</v>
      </c>
      <c r="H2793" s="14" t="s">
        <v>1279</v>
      </c>
      <c r="I2793" s="14" t="s">
        <v>47</v>
      </c>
      <c r="J2793" s="14" t="s">
        <v>74</v>
      </c>
      <c r="K2793" s="14" t="s">
        <v>40</v>
      </c>
      <c r="L2793" s="14">
        <v>65569744</v>
      </c>
      <c r="M2793" s="14">
        <v>47748884</v>
      </c>
      <c r="N2793" s="14">
        <v>17820860</v>
      </c>
      <c r="O2793" s="14">
        <v>1585319</v>
      </c>
      <c r="P2793" s="14">
        <v>8392388</v>
      </c>
      <c r="Q2793" s="14">
        <v>3891651</v>
      </c>
      <c r="R2793" s="14">
        <v>1046767</v>
      </c>
      <c r="S2793" s="14"/>
      <c r="T2793" s="14">
        <v>6075373</v>
      </c>
      <c r="U2793" s="14">
        <v>0</v>
      </c>
      <c r="V2793" s="14">
        <v>0</v>
      </c>
      <c r="W2793" s="14">
        <v>2104460</v>
      </c>
      <c r="X2793" s="14">
        <v>4479958</v>
      </c>
      <c r="Y2793" s="14">
        <v>0</v>
      </c>
      <c r="Z2793" s="14">
        <v>0</v>
      </c>
      <c r="AA2793" s="14">
        <v>0</v>
      </c>
      <c r="AB2793" s="14">
        <v>0</v>
      </c>
      <c r="AC2793" s="14">
        <v>3699875</v>
      </c>
      <c r="AD2793" s="14">
        <v>1267413</v>
      </c>
      <c r="AE2793" s="14">
        <v>2432462</v>
      </c>
      <c r="AF2793" s="14">
        <v>0</v>
      </c>
      <c r="AG2793" s="14">
        <v>2432462</v>
      </c>
    </row>
    <row r="2794" spans="1:33" hidden="1" x14ac:dyDescent="0.25">
      <c r="A2794" s="14" t="s">
        <v>33</v>
      </c>
      <c r="B2794" s="14" t="s">
        <v>34</v>
      </c>
      <c r="C2794" s="14">
        <v>890900104</v>
      </c>
      <c r="D2794" s="14" t="s">
        <v>2287</v>
      </c>
      <c r="E2794" s="14" t="s">
        <v>1280</v>
      </c>
      <c r="F2794" s="14" t="s">
        <v>386</v>
      </c>
      <c r="G2794" s="14" t="s">
        <v>45</v>
      </c>
      <c r="H2794" s="14" t="s">
        <v>4083</v>
      </c>
      <c r="I2794" s="14" t="s">
        <v>47</v>
      </c>
      <c r="J2794" s="14" t="s">
        <v>1281</v>
      </c>
      <c r="K2794" s="14" t="s">
        <v>39</v>
      </c>
      <c r="L2794" s="14">
        <v>35464064</v>
      </c>
      <c r="M2794" s="14">
        <v>26748514</v>
      </c>
      <c r="N2794" s="14">
        <v>8715550</v>
      </c>
      <c r="O2794" s="14">
        <v>3303669</v>
      </c>
      <c r="P2794" s="14">
        <v>7593811</v>
      </c>
      <c r="Q2794" s="14">
        <v>1984345</v>
      </c>
      <c r="R2794" s="14">
        <v>1449208</v>
      </c>
      <c r="S2794" s="14">
        <v>275479</v>
      </c>
      <c r="T2794" s="14">
        <v>1267334</v>
      </c>
      <c r="U2794" s="14"/>
      <c r="V2794" s="14"/>
      <c r="W2794" s="14">
        <v>6847</v>
      </c>
      <c r="X2794" s="14">
        <v>25807</v>
      </c>
      <c r="Y2794" s="14"/>
      <c r="Z2794" s="14"/>
      <c r="AA2794" s="14"/>
      <c r="AB2794" s="14"/>
      <c r="AC2794" s="14">
        <v>1248374</v>
      </c>
      <c r="AD2794" s="14">
        <v>2129200</v>
      </c>
      <c r="AE2794" s="14">
        <v>-880826</v>
      </c>
      <c r="AF2794" s="14"/>
      <c r="AG2794" s="14">
        <v>-880826</v>
      </c>
    </row>
    <row r="2795" spans="1:33" hidden="1" x14ac:dyDescent="0.25">
      <c r="A2795" s="14" t="s">
        <v>33</v>
      </c>
      <c r="B2795" s="14" t="s">
        <v>34</v>
      </c>
      <c r="C2795" s="14">
        <v>890900104</v>
      </c>
      <c r="D2795" s="14" t="s">
        <v>2287</v>
      </c>
      <c r="E2795" s="14" t="s">
        <v>1280</v>
      </c>
      <c r="F2795" s="14" t="s">
        <v>386</v>
      </c>
      <c r="G2795" s="14" t="s">
        <v>45</v>
      </c>
      <c r="H2795" s="14" t="s">
        <v>4083</v>
      </c>
      <c r="I2795" s="14" t="s">
        <v>47</v>
      </c>
      <c r="J2795" s="14" t="s">
        <v>1281</v>
      </c>
      <c r="K2795" s="14" t="s">
        <v>40</v>
      </c>
      <c r="L2795" s="14">
        <v>35117493</v>
      </c>
      <c r="M2795" s="14">
        <v>27012764</v>
      </c>
      <c r="N2795" s="14">
        <v>8104729</v>
      </c>
      <c r="O2795" s="14">
        <v>3496936</v>
      </c>
      <c r="P2795" s="14">
        <v>6834605</v>
      </c>
      <c r="Q2795" s="14">
        <v>1670891</v>
      </c>
      <c r="R2795" s="14">
        <v>1019295</v>
      </c>
      <c r="S2795" s="14">
        <v>-385967</v>
      </c>
      <c r="T2795" s="14">
        <v>1690907</v>
      </c>
      <c r="U2795" s="14"/>
      <c r="V2795" s="14"/>
      <c r="W2795" s="14">
        <v>2135</v>
      </c>
      <c r="X2795" s="14">
        <v>29874</v>
      </c>
      <c r="Y2795" s="14"/>
      <c r="Z2795" s="14"/>
      <c r="AA2795" s="14"/>
      <c r="AB2795" s="14"/>
      <c r="AC2795" s="14">
        <v>1663168</v>
      </c>
      <c r="AD2795" s="14">
        <v>-199835</v>
      </c>
      <c r="AE2795" s="14">
        <v>1863003</v>
      </c>
      <c r="AF2795" s="14"/>
      <c r="AG2795" s="14">
        <v>1863003</v>
      </c>
    </row>
    <row r="2796" spans="1:33" hidden="1" x14ac:dyDescent="0.25">
      <c r="A2796" s="14" t="s">
        <v>33</v>
      </c>
      <c r="B2796" s="14" t="s">
        <v>34</v>
      </c>
      <c r="C2796" s="14">
        <v>890900115</v>
      </c>
      <c r="D2796" s="14" t="s">
        <v>2287</v>
      </c>
      <c r="E2796" s="14" t="s">
        <v>4084</v>
      </c>
      <c r="F2796" s="14" t="s">
        <v>430</v>
      </c>
      <c r="G2796" s="14" t="s">
        <v>45</v>
      </c>
      <c r="H2796" s="14" t="s">
        <v>1282</v>
      </c>
      <c r="I2796" s="14" t="s">
        <v>47</v>
      </c>
      <c r="J2796" s="14" t="s">
        <v>62</v>
      </c>
      <c r="K2796" s="14" t="s">
        <v>39</v>
      </c>
      <c r="L2796" s="14">
        <v>478346772</v>
      </c>
      <c r="M2796" s="14">
        <v>448240269</v>
      </c>
      <c r="N2796" s="14">
        <v>30106503</v>
      </c>
      <c r="O2796" s="14">
        <v>3386009</v>
      </c>
      <c r="P2796" s="14">
        <v>18200572</v>
      </c>
      <c r="Q2796" s="14">
        <v>4566869</v>
      </c>
      <c r="R2796" s="14">
        <v>968012</v>
      </c>
      <c r="S2796" s="14">
        <v>0</v>
      </c>
      <c r="T2796" s="14">
        <v>9757059</v>
      </c>
      <c r="U2796" s="14">
        <v>0</v>
      </c>
      <c r="V2796" s="14">
        <v>0</v>
      </c>
      <c r="W2796" s="14">
        <v>1118818</v>
      </c>
      <c r="X2796" s="14">
        <v>7514414</v>
      </c>
      <c r="Y2796" s="14">
        <v>0</v>
      </c>
      <c r="Z2796" s="14">
        <v>0</v>
      </c>
      <c r="AA2796" s="14">
        <v>0</v>
      </c>
      <c r="AB2796" s="14">
        <v>7203947</v>
      </c>
      <c r="AC2796" s="14">
        <v>10565410</v>
      </c>
      <c r="AD2796" s="14">
        <v>4363409</v>
      </c>
      <c r="AE2796" s="14">
        <v>6202001</v>
      </c>
      <c r="AF2796" s="14">
        <v>0</v>
      </c>
      <c r="AG2796" s="14">
        <v>6202001</v>
      </c>
    </row>
    <row r="2797" spans="1:33" hidden="1" x14ac:dyDescent="0.25">
      <c r="A2797" s="14" t="s">
        <v>33</v>
      </c>
      <c r="B2797" s="14" t="s">
        <v>34</v>
      </c>
      <c r="C2797" s="14">
        <v>890900115</v>
      </c>
      <c r="D2797" s="14" t="s">
        <v>2287</v>
      </c>
      <c r="E2797" s="14" t="s">
        <v>4084</v>
      </c>
      <c r="F2797" s="14" t="s">
        <v>430</v>
      </c>
      <c r="G2797" s="14" t="s">
        <v>45</v>
      </c>
      <c r="H2797" s="14" t="s">
        <v>1282</v>
      </c>
      <c r="I2797" s="14" t="s">
        <v>47</v>
      </c>
      <c r="J2797" s="14" t="s">
        <v>62</v>
      </c>
      <c r="K2797" s="14" t="s">
        <v>40</v>
      </c>
      <c r="L2797" s="14">
        <v>567009779</v>
      </c>
      <c r="M2797" s="14">
        <v>520723514</v>
      </c>
      <c r="N2797" s="14">
        <v>46286265</v>
      </c>
      <c r="O2797" s="14">
        <v>626128</v>
      </c>
      <c r="P2797" s="14">
        <v>17461049</v>
      </c>
      <c r="Q2797" s="14">
        <v>4899516</v>
      </c>
      <c r="R2797" s="14">
        <v>46453</v>
      </c>
      <c r="S2797" s="14">
        <v>0</v>
      </c>
      <c r="T2797" s="14">
        <v>24505375</v>
      </c>
      <c r="U2797" s="14">
        <v>0</v>
      </c>
      <c r="V2797" s="14">
        <v>0</v>
      </c>
      <c r="W2797" s="14">
        <v>1974053</v>
      </c>
      <c r="X2797" s="14">
        <v>6463078</v>
      </c>
      <c r="Y2797" s="14">
        <v>0</v>
      </c>
      <c r="Z2797" s="14">
        <v>0</v>
      </c>
      <c r="AA2797" s="14">
        <v>0</v>
      </c>
      <c r="AB2797" s="14">
        <v>-11087143</v>
      </c>
      <c r="AC2797" s="14">
        <v>8929207</v>
      </c>
      <c r="AD2797" s="14">
        <v>3497053</v>
      </c>
      <c r="AE2797" s="14">
        <v>5432154</v>
      </c>
      <c r="AF2797" s="14">
        <v>0</v>
      </c>
      <c r="AG2797" s="14">
        <v>5432154</v>
      </c>
    </row>
    <row r="2798" spans="1:33" hidden="1" x14ac:dyDescent="0.25">
      <c r="A2798" s="14" t="s">
        <v>33</v>
      </c>
      <c r="B2798" s="14" t="s">
        <v>34</v>
      </c>
      <c r="C2798" s="14">
        <v>890900135</v>
      </c>
      <c r="D2798" s="14" t="s">
        <v>2287</v>
      </c>
      <c r="E2798" s="14" t="s">
        <v>4085</v>
      </c>
      <c r="F2798" s="14" t="s">
        <v>1042</v>
      </c>
      <c r="G2798" s="14" t="s">
        <v>36</v>
      </c>
      <c r="H2798" s="14" t="s">
        <v>4086</v>
      </c>
      <c r="I2798" s="14" t="s">
        <v>38</v>
      </c>
      <c r="J2798" s="14" t="s">
        <v>38</v>
      </c>
      <c r="K2798" s="14" t="s">
        <v>39</v>
      </c>
      <c r="L2798" s="14">
        <v>188345720</v>
      </c>
      <c r="M2798" s="14">
        <v>127418402</v>
      </c>
      <c r="N2798" s="14">
        <v>60927318</v>
      </c>
      <c r="O2798" s="14">
        <v>3948807</v>
      </c>
      <c r="P2798" s="14">
        <v>7476826</v>
      </c>
      <c r="Q2798" s="14">
        <v>4562407</v>
      </c>
      <c r="R2798" s="14">
        <v>336073</v>
      </c>
      <c r="S2798" s="14"/>
      <c r="T2798" s="14">
        <v>52500819</v>
      </c>
      <c r="U2798" s="14"/>
      <c r="V2798" s="14"/>
      <c r="W2798" s="14"/>
      <c r="X2798" s="14">
        <v>1833066</v>
      </c>
      <c r="Y2798" s="14"/>
      <c r="Z2798" s="14"/>
      <c r="AA2798" s="14"/>
      <c r="AB2798" s="14"/>
      <c r="AC2798" s="14">
        <v>50667753</v>
      </c>
      <c r="AD2798" s="14">
        <v>20424852</v>
      </c>
      <c r="AE2798" s="14">
        <v>30242901</v>
      </c>
      <c r="AF2798" s="14"/>
      <c r="AG2798" s="14">
        <v>30242901</v>
      </c>
    </row>
    <row r="2799" spans="1:33" hidden="1" x14ac:dyDescent="0.25">
      <c r="A2799" s="14" t="s">
        <v>33</v>
      </c>
      <c r="B2799" s="14" t="s">
        <v>34</v>
      </c>
      <c r="C2799" s="14">
        <v>890900135</v>
      </c>
      <c r="D2799" s="14" t="s">
        <v>2287</v>
      </c>
      <c r="E2799" s="14" t="s">
        <v>4085</v>
      </c>
      <c r="F2799" s="14" t="s">
        <v>1042</v>
      </c>
      <c r="G2799" s="14" t="s">
        <v>36</v>
      </c>
      <c r="H2799" s="14" t="s">
        <v>4086</v>
      </c>
      <c r="I2799" s="14" t="s">
        <v>38</v>
      </c>
      <c r="J2799" s="14" t="s">
        <v>38</v>
      </c>
      <c r="K2799" s="14" t="s">
        <v>40</v>
      </c>
      <c r="L2799" s="14">
        <v>157010909</v>
      </c>
      <c r="M2799" s="14">
        <v>95864170</v>
      </c>
      <c r="N2799" s="14">
        <v>61146739</v>
      </c>
      <c r="O2799" s="14">
        <v>1674412</v>
      </c>
      <c r="P2799" s="14">
        <v>6349653</v>
      </c>
      <c r="Q2799" s="14">
        <v>4020073</v>
      </c>
      <c r="R2799" s="14">
        <v>208684</v>
      </c>
      <c r="S2799" s="14"/>
      <c r="T2799" s="14">
        <v>52242741</v>
      </c>
      <c r="U2799" s="14"/>
      <c r="V2799" s="14"/>
      <c r="W2799" s="14"/>
      <c r="X2799" s="14">
        <v>551621</v>
      </c>
      <c r="Y2799" s="14"/>
      <c r="Z2799" s="14"/>
      <c r="AA2799" s="14"/>
      <c r="AB2799" s="14"/>
      <c r="AC2799" s="14">
        <v>51691120</v>
      </c>
      <c r="AD2799" s="14">
        <v>19467349</v>
      </c>
      <c r="AE2799" s="14">
        <v>32223771</v>
      </c>
      <c r="AF2799" s="14"/>
      <c r="AG2799" s="14">
        <v>32223771</v>
      </c>
    </row>
    <row r="2800" spans="1:33" hidden="1" x14ac:dyDescent="0.25">
      <c r="A2800" s="14" t="s">
        <v>33</v>
      </c>
      <c r="B2800" s="14" t="s">
        <v>34</v>
      </c>
      <c r="C2800" s="14">
        <v>890900265</v>
      </c>
      <c r="D2800" s="14" t="s">
        <v>2287</v>
      </c>
      <c r="E2800" s="14" t="s">
        <v>1283</v>
      </c>
      <c r="F2800" s="14" t="s">
        <v>604</v>
      </c>
      <c r="G2800" s="14" t="s">
        <v>36</v>
      </c>
      <c r="H2800" s="14" t="s">
        <v>1284</v>
      </c>
      <c r="I2800" s="14" t="s">
        <v>129</v>
      </c>
      <c r="J2800" s="14" t="s">
        <v>130</v>
      </c>
      <c r="K2800" s="14" t="s">
        <v>39</v>
      </c>
      <c r="L2800" s="14">
        <v>113170090</v>
      </c>
      <c r="M2800" s="14">
        <v>69636507</v>
      </c>
      <c r="N2800" s="14">
        <v>43533583</v>
      </c>
      <c r="O2800" s="14">
        <v>781237</v>
      </c>
      <c r="P2800" s="14">
        <v>13429429</v>
      </c>
      <c r="Q2800" s="14">
        <v>10232001</v>
      </c>
      <c r="R2800" s="14">
        <v>6195903</v>
      </c>
      <c r="S2800" s="14"/>
      <c r="T2800" s="14">
        <v>14457487</v>
      </c>
      <c r="U2800" s="14"/>
      <c r="V2800" s="14"/>
      <c r="W2800" s="14"/>
      <c r="X2800" s="14"/>
      <c r="Y2800" s="14"/>
      <c r="Z2800" s="14"/>
      <c r="AA2800" s="14"/>
      <c r="AB2800" s="14"/>
      <c r="AC2800" s="14">
        <v>14457487</v>
      </c>
      <c r="AD2800" s="14">
        <v>5207414</v>
      </c>
      <c r="AE2800" s="14">
        <v>9250073</v>
      </c>
      <c r="AF2800" s="14"/>
      <c r="AG2800" s="14">
        <v>9250073</v>
      </c>
    </row>
    <row r="2801" spans="1:33" hidden="1" x14ac:dyDescent="0.25">
      <c r="A2801" s="14" t="s">
        <v>33</v>
      </c>
      <c r="B2801" s="14" t="s">
        <v>34</v>
      </c>
      <c r="C2801" s="14">
        <v>890900265</v>
      </c>
      <c r="D2801" s="14" t="s">
        <v>2287</v>
      </c>
      <c r="E2801" s="14" t="s">
        <v>1283</v>
      </c>
      <c r="F2801" s="14" t="s">
        <v>604</v>
      </c>
      <c r="G2801" s="14" t="s">
        <v>36</v>
      </c>
      <c r="H2801" s="14" t="s">
        <v>1284</v>
      </c>
      <c r="I2801" s="14" t="s">
        <v>129</v>
      </c>
      <c r="J2801" s="14" t="s">
        <v>130</v>
      </c>
      <c r="K2801" s="14" t="s">
        <v>40</v>
      </c>
      <c r="L2801" s="14">
        <v>118678641</v>
      </c>
      <c r="M2801" s="14">
        <v>72699808</v>
      </c>
      <c r="N2801" s="14">
        <v>45978833</v>
      </c>
      <c r="O2801" s="14">
        <v>2634878</v>
      </c>
      <c r="P2801" s="14"/>
      <c r="Q2801" s="14">
        <v>22106494</v>
      </c>
      <c r="R2801" s="14">
        <v>963186</v>
      </c>
      <c r="S2801" s="14"/>
      <c r="T2801" s="14">
        <v>25544031</v>
      </c>
      <c r="U2801" s="14"/>
      <c r="V2801" s="14"/>
      <c r="W2801" s="14"/>
      <c r="X2801" s="14"/>
      <c r="Y2801" s="14"/>
      <c r="Z2801" s="14"/>
      <c r="AA2801" s="14"/>
      <c r="AB2801" s="14"/>
      <c r="AC2801" s="14">
        <v>25544031</v>
      </c>
      <c r="AD2801" s="14">
        <v>8982515</v>
      </c>
      <c r="AE2801" s="14">
        <v>16561516</v>
      </c>
      <c r="AF2801" s="14"/>
      <c r="AG2801" s="14">
        <v>16561516</v>
      </c>
    </row>
    <row r="2802" spans="1:33" hidden="1" x14ac:dyDescent="0.25">
      <c r="A2802" s="14" t="s">
        <v>33</v>
      </c>
      <c r="B2802" s="14" t="s">
        <v>34</v>
      </c>
      <c r="C2802" s="14">
        <v>890900307</v>
      </c>
      <c r="D2802" s="14" t="s">
        <v>2287</v>
      </c>
      <c r="E2802" s="14" t="s">
        <v>1285</v>
      </c>
      <c r="F2802" s="14" t="s">
        <v>774</v>
      </c>
      <c r="G2802" s="14" t="s">
        <v>36</v>
      </c>
      <c r="H2802" s="14" t="s">
        <v>4087</v>
      </c>
      <c r="I2802" s="14" t="s">
        <v>47</v>
      </c>
      <c r="J2802" s="14" t="s">
        <v>90</v>
      </c>
      <c r="K2802" s="14" t="s">
        <v>39</v>
      </c>
      <c r="L2802" s="14">
        <v>765175073</v>
      </c>
      <c r="M2802" s="14">
        <v>522759341</v>
      </c>
      <c r="N2802" s="14">
        <v>242415732</v>
      </c>
      <c r="O2802" s="14">
        <v>16960592</v>
      </c>
      <c r="P2802" s="14">
        <v>108984391</v>
      </c>
      <c r="Q2802" s="14">
        <v>66169386</v>
      </c>
      <c r="R2802" s="14">
        <v>7211156</v>
      </c>
      <c r="S2802" s="14"/>
      <c r="T2802" s="14">
        <v>77011391</v>
      </c>
      <c r="U2802" s="14"/>
      <c r="V2802" s="14"/>
      <c r="W2802" s="14"/>
      <c r="X2802" s="14">
        <v>32305734</v>
      </c>
      <c r="Y2802" s="14"/>
      <c r="Z2802" s="14"/>
      <c r="AA2802" s="14"/>
      <c r="AB2802" s="14"/>
      <c r="AC2802" s="14">
        <v>44705657</v>
      </c>
      <c r="AD2802" s="14">
        <v>16862447</v>
      </c>
      <c r="AE2802" s="14">
        <v>27843210</v>
      </c>
      <c r="AF2802" s="14"/>
      <c r="AG2802" s="14">
        <v>27843210</v>
      </c>
    </row>
    <row r="2803" spans="1:33" hidden="1" x14ac:dyDescent="0.25">
      <c r="A2803" s="14" t="s">
        <v>33</v>
      </c>
      <c r="B2803" s="14" t="s">
        <v>34</v>
      </c>
      <c r="C2803" s="14">
        <v>890900307</v>
      </c>
      <c r="D2803" s="14" t="s">
        <v>2287</v>
      </c>
      <c r="E2803" s="14" t="s">
        <v>1285</v>
      </c>
      <c r="F2803" s="14" t="s">
        <v>774</v>
      </c>
      <c r="G2803" s="14" t="s">
        <v>36</v>
      </c>
      <c r="H2803" s="14" t="s">
        <v>4087</v>
      </c>
      <c r="I2803" s="14" t="s">
        <v>47</v>
      </c>
      <c r="J2803" s="14" t="s">
        <v>90</v>
      </c>
      <c r="K2803" s="14" t="s">
        <v>40</v>
      </c>
      <c r="L2803" s="14">
        <v>687637127</v>
      </c>
      <c r="M2803" s="14">
        <v>481057463</v>
      </c>
      <c r="N2803" s="14">
        <v>206579664</v>
      </c>
      <c r="O2803" s="14">
        <v>5676943</v>
      </c>
      <c r="P2803" s="14">
        <v>96283595</v>
      </c>
      <c r="Q2803" s="14">
        <v>53003006</v>
      </c>
      <c r="R2803" s="14">
        <v>1108073</v>
      </c>
      <c r="S2803" s="14"/>
      <c r="T2803" s="14">
        <v>61861933</v>
      </c>
      <c r="U2803" s="14"/>
      <c r="V2803" s="14"/>
      <c r="W2803" s="14">
        <v>6083550</v>
      </c>
      <c r="X2803" s="14">
        <v>12812791</v>
      </c>
      <c r="Y2803" s="14"/>
      <c r="Z2803" s="14"/>
      <c r="AA2803" s="14"/>
      <c r="AB2803" s="14"/>
      <c r="AC2803" s="14">
        <v>55132692</v>
      </c>
      <c r="AD2803" s="14">
        <v>22919645</v>
      </c>
      <c r="AE2803" s="14">
        <v>32213047</v>
      </c>
      <c r="AF2803" s="14"/>
      <c r="AG2803" s="14">
        <v>32213047</v>
      </c>
    </row>
    <row r="2804" spans="1:33" hidden="1" x14ac:dyDescent="0.25">
      <c r="A2804" s="14" t="s">
        <v>33</v>
      </c>
      <c r="B2804" s="14" t="s">
        <v>34</v>
      </c>
      <c r="C2804" s="14">
        <v>890900317</v>
      </c>
      <c r="D2804" s="14" t="s">
        <v>2287</v>
      </c>
      <c r="E2804" s="14" t="s">
        <v>1286</v>
      </c>
      <c r="F2804" s="14" t="s">
        <v>1287</v>
      </c>
      <c r="G2804" s="14" t="s">
        <v>45</v>
      </c>
      <c r="H2804" s="14" t="s">
        <v>4088</v>
      </c>
      <c r="I2804" s="14" t="s">
        <v>47</v>
      </c>
      <c r="J2804" s="14" t="s">
        <v>74</v>
      </c>
      <c r="K2804" s="14" t="s">
        <v>39</v>
      </c>
      <c r="L2804" s="14">
        <v>489553677</v>
      </c>
      <c r="M2804" s="14">
        <v>416642041</v>
      </c>
      <c r="N2804" s="14">
        <v>72911636</v>
      </c>
      <c r="O2804" s="14">
        <v>8463127</v>
      </c>
      <c r="P2804" s="14">
        <v>43060098</v>
      </c>
      <c r="Q2804" s="14">
        <v>29568366</v>
      </c>
      <c r="R2804" s="14">
        <v>928290</v>
      </c>
      <c r="S2804" s="14"/>
      <c r="T2804" s="14">
        <v>7818009</v>
      </c>
      <c r="U2804" s="14"/>
      <c r="V2804" s="14"/>
      <c r="W2804" s="14">
        <v>33127798</v>
      </c>
      <c r="X2804" s="14">
        <v>25207052</v>
      </c>
      <c r="Y2804" s="14"/>
      <c r="Z2804" s="14"/>
      <c r="AA2804" s="14"/>
      <c r="AB2804" s="14"/>
      <c r="AC2804" s="14">
        <v>15738755</v>
      </c>
      <c r="AD2804" s="14">
        <v>1579340</v>
      </c>
      <c r="AE2804" s="14">
        <v>14159415</v>
      </c>
      <c r="AF2804" s="14"/>
      <c r="AG2804" s="14">
        <v>14159415</v>
      </c>
    </row>
    <row r="2805" spans="1:33" hidden="1" x14ac:dyDescent="0.25">
      <c r="A2805" s="14" t="s">
        <v>33</v>
      </c>
      <c r="B2805" s="14" t="s">
        <v>34</v>
      </c>
      <c r="C2805" s="14">
        <v>890900317</v>
      </c>
      <c r="D2805" s="14" t="s">
        <v>2287</v>
      </c>
      <c r="E2805" s="14" t="s">
        <v>1286</v>
      </c>
      <c r="F2805" s="14" t="s">
        <v>1287</v>
      </c>
      <c r="G2805" s="14" t="s">
        <v>45</v>
      </c>
      <c r="H2805" s="14" t="s">
        <v>4088</v>
      </c>
      <c r="I2805" s="14" t="s">
        <v>47</v>
      </c>
      <c r="J2805" s="14" t="s">
        <v>74</v>
      </c>
      <c r="K2805" s="14" t="s">
        <v>40</v>
      </c>
      <c r="L2805" s="14">
        <v>546161712</v>
      </c>
      <c r="M2805" s="14">
        <v>451296410</v>
      </c>
      <c r="N2805" s="14">
        <v>94865302</v>
      </c>
      <c r="O2805" s="14">
        <v>5171374</v>
      </c>
      <c r="P2805" s="14">
        <v>51344454</v>
      </c>
      <c r="Q2805" s="14">
        <v>27947748</v>
      </c>
      <c r="R2805" s="14">
        <v>737817</v>
      </c>
      <c r="S2805" s="14"/>
      <c r="T2805" s="14">
        <v>20006657</v>
      </c>
      <c r="U2805" s="14"/>
      <c r="V2805" s="14"/>
      <c r="W2805" s="14">
        <v>14844316</v>
      </c>
      <c r="X2805" s="14">
        <v>29772596</v>
      </c>
      <c r="Y2805" s="14"/>
      <c r="Z2805" s="14"/>
      <c r="AA2805" s="14"/>
      <c r="AB2805" s="14"/>
      <c r="AC2805" s="14">
        <v>5078377</v>
      </c>
      <c r="AD2805" s="14">
        <v>3223077</v>
      </c>
      <c r="AE2805" s="14">
        <v>1855300</v>
      </c>
      <c r="AF2805" s="14"/>
      <c r="AG2805" s="14">
        <v>1855300</v>
      </c>
    </row>
    <row r="2806" spans="1:33" hidden="1" x14ac:dyDescent="0.25">
      <c r="A2806" s="14" t="s">
        <v>33</v>
      </c>
      <c r="B2806" s="14" t="s">
        <v>34</v>
      </c>
      <c r="C2806" s="14">
        <v>890900342</v>
      </c>
      <c r="D2806" s="14" t="s">
        <v>2287</v>
      </c>
      <c r="E2806" s="14" t="s">
        <v>4089</v>
      </c>
      <c r="F2806" s="14" t="s">
        <v>518</v>
      </c>
      <c r="G2806" s="14" t="s">
        <v>36</v>
      </c>
      <c r="H2806" s="14" t="s">
        <v>4090</v>
      </c>
      <c r="I2806" s="14" t="s">
        <v>47</v>
      </c>
      <c r="J2806" s="14" t="s">
        <v>163</v>
      </c>
      <c r="K2806" s="14" t="s">
        <v>39</v>
      </c>
      <c r="L2806" s="14">
        <v>11567095</v>
      </c>
      <c r="M2806" s="14">
        <v>7697721</v>
      </c>
      <c r="N2806" s="14">
        <v>3869374</v>
      </c>
      <c r="O2806" s="14">
        <v>136813</v>
      </c>
      <c r="P2806" s="14">
        <v>1247104</v>
      </c>
      <c r="Q2806" s="14">
        <v>2039019</v>
      </c>
      <c r="R2806" s="14">
        <v>6637</v>
      </c>
      <c r="S2806" s="14"/>
      <c r="T2806" s="14">
        <v>713427</v>
      </c>
      <c r="U2806" s="14"/>
      <c r="V2806" s="14"/>
      <c r="W2806" s="14">
        <v>5083</v>
      </c>
      <c r="X2806" s="14">
        <v>521836</v>
      </c>
      <c r="Y2806" s="14"/>
      <c r="Z2806" s="14"/>
      <c r="AA2806" s="14"/>
      <c r="AB2806" s="14"/>
      <c r="AC2806" s="14">
        <v>196674</v>
      </c>
      <c r="AD2806" s="14">
        <v>80628</v>
      </c>
      <c r="AE2806" s="14">
        <v>116046</v>
      </c>
      <c r="AF2806" s="14"/>
      <c r="AG2806" s="14">
        <v>116046</v>
      </c>
    </row>
    <row r="2807" spans="1:33" hidden="1" x14ac:dyDescent="0.25">
      <c r="A2807" s="14" t="s">
        <v>33</v>
      </c>
      <c r="B2807" s="14" t="s">
        <v>34</v>
      </c>
      <c r="C2807" s="14">
        <v>890900342</v>
      </c>
      <c r="D2807" s="14" t="s">
        <v>2287</v>
      </c>
      <c r="E2807" s="14" t="s">
        <v>4089</v>
      </c>
      <c r="F2807" s="14" t="s">
        <v>518</v>
      </c>
      <c r="G2807" s="14" t="s">
        <v>36</v>
      </c>
      <c r="H2807" s="14" t="s">
        <v>4090</v>
      </c>
      <c r="I2807" s="14" t="s">
        <v>47</v>
      </c>
      <c r="J2807" s="14" t="s">
        <v>163</v>
      </c>
      <c r="K2807" s="14" t="s">
        <v>40</v>
      </c>
      <c r="L2807" s="14">
        <v>11888776</v>
      </c>
      <c r="M2807" s="14">
        <v>8078979</v>
      </c>
      <c r="N2807" s="14">
        <v>3809797</v>
      </c>
      <c r="O2807" s="14">
        <v>51670</v>
      </c>
      <c r="P2807" s="14">
        <v>1286829</v>
      </c>
      <c r="Q2807" s="14">
        <v>1906396</v>
      </c>
      <c r="R2807" s="14">
        <v>70616</v>
      </c>
      <c r="S2807" s="14"/>
      <c r="T2807" s="14">
        <v>597626</v>
      </c>
      <c r="U2807" s="14"/>
      <c r="V2807" s="14"/>
      <c r="W2807" s="14">
        <v>146</v>
      </c>
      <c r="X2807" s="14">
        <v>434516</v>
      </c>
      <c r="Y2807" s="14"/>
      <c r="Z2807" s="14"/>
      <c r="AA2807" s="14"/>
      <c r="AB2807" s="14"/>
      <c r="AC2807" s="14">
        <v>163256</v>
      </c>
      <c r="AD2807" s="14">
        <v>-10234</v>
      </c>
      <c r="AE2807" s="14">
        <v>173490</v>
      </c>
      <c r="AF2807" s="14"/>
      <c r="AG2807" s="14">
        <v>173490</v>
      </c>
    </row>
    <row r="2808" spans="1:33" hidden="1" x14ac:dyDescent="0.25">
      <c r="A2808" s="14" t="s">
        <v>33</v>
      </c>
      <c r="B2808" s="14" t="s">
        <v>34</v>
      </c>
      <c r="C2808" s="14">
        <v>890900344</v>
      </c>
      <c r="D2808" s="14" t="s">
        <v>2287</v>
      </c>
      <c r="E2808" s="14" t="s">
        <v>4091</v>
      </c>
      <c r="F2808" s="14" t="s">
        <v>211</v>
      </c>
      <c r="G2808" s="14" t="s">
        <v>45</v>
      </c>
      <c r="H2808" s="14" t="s">
        <v>4092</v>
      </c>
      <c r="I2808" s="14" t="s">
        <v>47</v>
      </c>
      <c r="J2808" s="14" t="s">
        <v>108</v>
      </c>
      <c r="K2808" s="14" t="s">
        <v>39</v>
      </c>
      <c r="L2808" s="14"/>
      <c r="M2808" s="14"/>
      <c r="N2808" s="14"/>
      <c r="O2808" s="14">
        <v>1097</v>
      </c>
      <c r="P2808" s="14"/>
      <c r="Q2808" s="14">
        <v>19126</v>
      </c>
      <c r="R2808" s="14"/>
      <c r="S2808" s="14"/>
      <c r="T2808" s="14">
        <v>-18029</v>
      </c>
      <c r="U2808" s="14"/>
      <c r="V2808" s="14"/>
      <c r="W2808" s="14"/>
      <c r="X2808" s="14">
        <v>93</v>
      </c>
      <c r="Y2808" s="14"/>
      <c r="Z2808" s="14"/>
      <c r="AA2808" s="14"/>
      <c r="AB2808" s="14"/>
      <c r="AC2808" s="14">
        <v>-18122</v>
      </c>
      <c r="AD2808" s="14"/>
      <c r="AE2808" s="14">
        <v>-18122</v>
      </c>
      <c r="AF2808" s="14"/>
      <c r="AG2808" s="14">
        <v>-18122</v>
      </c>
    </row>
    <row r="2809" spans="1:33" hidden="1" x14ac:dyDescent="0.25">
      <c r="A2809" s="14" t="s">
        <v>33</v>
      </c>
      <c r="B2809" s="14" t="s">
        <v>34</v>
      </c>
      <c r="C2809" s="14">
        <v>890900344</v>
      </c>
      <c r="D2809" s="14" t="s">
        <v>2287</v>
      </c>
      <c r="E2809" s="14" t="s">
        <v>4091</v>
      </c>
      <c r="F2809" s="14" t="s">
        <v>211</v>
      </c>
      <c r="G2809" s="14" t="s">
        <v>45</v>
      </c>
      <c r="H2809" s="14" t="s">
        <v>4092</v>
      </c>
      <c r="I2809" s="14" t="s">
        <v>47</v>
      </c>
      <c r="J2809" s="14" t="s">
        <v>108</v>
      </c>
      <c r="K2809" s="14" t="s">
        <v>40</v>
      </c>
      <c r="L2809" s="14"/>
      <c r="M2809" s="14"/>
      <c r="N2809" s="14"/>
      <c r="O2809" s="14">
        <v>2</v>
      </c>
      <c r="P2809" s="14"/>
      <c r="Q2809" s="14">
        <v>17071</v>
      </c>
      <c r="R2809" s="14"/>
      <c r="S2809" s="14"/>
      <c r="T2809" s="14">
        <v>-17069</v>
      </c>
      <c r="U2809" s="14"/>
      <c r="V2809" s="14"/>
      <c r="W2809" s="14">
        <v>1</v>
      </c>
      <c r="X2809" s="14">
        <v>88</v>
      </c>
      <c r="Y2809" s="14"/>
      <c r="Z2809" s="14"/>
      <c r="AA2809" s="14"/>
      <c r="AB2809" s="14"/>
      <c r="AC2809" s="14">
        <v>-17156</v>
      </c>
      <c r="AD2809" s="14"/>
      <c r="AE2809" s="14">
        <v>-17156</v>
      </c>
      <c r="AF2809" s="14">
        <v>1732</v>
      </c>
      <c r="AG2809" s="14">
        <v>-15424</v>
      </c>
    </row>
    <row r="2810" spans="1:33" hidden="1" x14ac:dyDescent="0.25">
      <c r="A2810" s="14" t="s">
        <v>33</v>
      </c>
      <c r="B2810" s="14" t="s">
        <v>34</v>
      </c>
      <c r="C2810" s="14">
        <v>890900395</v>
      </c>
      <c r="D2810" s="14" t="s">
        <v>2287</v>
      </c>
      <c r="E2810" s="14" t="s">
        <v>1288</v>
      </c>
      <c r="F2810" s="14" t="s">
        <v>63</v>
      </c>
      <c r="G2810" s="14" t="s">
        <v>45</v>
      </c>
      <c r="H2810" s="14" t="s">
        <v>4093</v>
      </c>
      <c r="I2810" s="14" t="s">
        <v>47</v>
      </c>
      <c r="J2810" s="14" t="s">
        <v>48</v>
      </c>
      <c r="K2810" s="14" t="s">
        <v>39</v>
      </c>
      <c r="L2810" s="14">
        <v>97279677</v>
      </c>
      <c r="M2810" s="14">
        <v>77140797</v>
      </c>
      <c r="N2810" s="14">
        <v>20138880</v>
      </c>
      <c r="O2810" s="14">
        <v>5728001</v>
      </c>
      <c r="P2810" s="14">
        <v>9861038</v>
      </c>
      <c r="Q2810" s="14">
        <v>7227781</v>
      </c>
      <c r="R2810" s="14">
        <v>1248331</v>
      </c>
      <c r="S2810" s="14"/>
      <c r="T2810" s="14">
        <v>7529731</v>
      </c>
      <c r="U2810" s="14"/>
      <c r="V2810" s="14"/>
      <c r="W2810" s="14">
        <v>506852</v>
      </c>
      <c r="X2810" s="14">
        <v>1609555</v>
      </c>
      <c r="Y2810" s="14"/>
      <c r="Z2810" s="14"/>
      <c r="AA2810" s="14"/>
      <c r="AB2810" s="14"/>
      <c r="AC2810" s="14">
        <v>6427028</v>
      </c>
      <c r="AD2810" s="14">
        <v>2484478</v>
      </c>
      <c r="AE2810" s="14">
        <v>3942550</v>
      </c>
      <c r="AF2810" s="14"/>
      <c r="AG2810" s="14">
        <v>3942550</v>
      </c>
    </row>
    <row r="2811" spans="1:33" hidden="1" x14ac:dyDescent="0.25">
      <c r="A2811" s="14" t="s">
        <v>33</v>
      </c>
      <c r="B2811" s="14" t="s">
        <v>34</v>
      </c>
      <c r="C2811" s="14">
        <v>890900395</v>
      </c>
      <c r="D2811" s="14" t="s">
        <v>2287</v>
      </c>
      <c r="E2811" s="14" t="s">
        <v>1288</v>
      </c>
      <c r="F2811" s="14" t="s">
        <v>63</v>
      </c>
      <c r="G2811" s="14" t="s">
        <v>45</v>
      </c>
      <c r="H2811" s="14" t="s">
        <v>4093</v>
      </c>
      <c r="I2811" s="14" t="s">
        <v>47</v>
      </c>
      <c r="J2811" s="14" t="s">
        <v>48</v>
      </c>
      <c r="K2811" s="14" t="s">
        <v>40</v>
      </c>
      <c r="L2811" s="14">
        <v>109371184</v>
      </c>
      <c r="M2811" s="14">
        <v>82091527</v>
      </c>
      <c r="N2811" s="14">
        <v>27279657</v>
      </c>
      <c r="O2811" s="14">
        <v>362297</v>
      </c>
      <c r="P2811" s="14">
        <v>8908587</v>
      </c>
      <c r="Q2811" s="14">
        <v>6772350</v>
      </c>
      <c r="R2811" s="14">
        <v>228983</v>
      </c>
      <c r="S2811" s="14"/>
      <c r="T2811" s="14">
        <v>11732034</v>
      </c>
      <c r="U2811" s="14"/>
      <c r="V2811" s="14"/>
      <c r="W2811" s="14">
        <v>173618</v>
      </c>
      <c r="X2811" s="14">
        <v>5805198</v>
      </c>
      <c r="Y2811" s="14"/>
      <c r="Z2811" s="14"/>
      <c r="AA2811" s="14"/>
      <c r="AB2811" s="14"/>
      <c r="AC2811" s="14">
        <v>6100454</v>
      </c>
      <c r="AD2811" s="14">
        <v>2846776</v>
      </c>
      <c r="AE2811" s="14">
        <v>3253678</v>
      </c>
      <c r="AF2811" s="14"/>
      <c r="AG2811" s="14">
        <v>3253678</v>
      </c>
    </row>
    <row r="2812" spans="1:33" hidden="1" x14ac:dyDescent="0.25">
      <c r="A2812" s="14" t="s">
        <v>33</v>
      </c>
      <c r="B2812" s="14" t="s">
        <v>34</v>
      </c>
      <c r="C2812" s="14">
        <v>890900486</v>
      </c>
      <c r="D2812" s="14" t="s">
        <v>2287</v>
      </c>
      <c r="E2812" s="14" t="s">
        <v>1289</v>
      </c>
      <c r="F2812" s="14" t="s">
        <v>1290</v>
      </c>
      <c r="G2812" s="14" t="s">
        <v>45</v>
      </c>
      <c r="H2812" s="14" t="s">
        <v>1291</v>
      </c>
      <c r="I2812" s="14" t="s">
        <v>47</v>
      </c>
      <c r="J2812" s="14" t="s">
        <v>74</v>
      </c>
      <c r="K2812" s="14" t="s">
        <v>39</v>
      </c>
      <c r="L2812" s="14">
        <v>23701743</v>
      </c>
      <c r="M2812" s="14">
        <v>19326175</v>
      </c>
      <c r="N2812" s="14">
        <v>4375568</v>
      </c>
      <c r="O2812" s="14">
        <v>769744</v>
      </c>
      <c r="P2812" s="14">
        <v>1102742</v>
      </c>
      <c r="Q2812" s="14">
        <v>2650715</v>
      </c>
      <c r="R2812" s="14">
        <v>83655</v>
      </c>
      <c r="S2812" s="14"/>
      <c r="T2812" s="14">
        <v>1308200</v>
      </c>
      <c r="U2812" s="14"/>
      <c r="V2812" s="14"/>
      <c r="W2812" s="14">
        <v>769575</v>
      </c>
      <c r="X2812" s="14">
        <v>637790</v>
      </c>
      <c r="Y2812" s="14"/>
      <c r="Z2812" s="14"/>
      <c r="AA2812" s="14"/>
      <c r="AB2812" s="14"/>
      <c r="AC2812" s="14">
        <v>1439985</v>
      </c>
      <c r="AD2812" s="14">
        <v>495563</v>
      </c>
      <c r="AE2812" s="14">
        <v>944422</v>
      </c>
      <c r="AF2812" s="14"/>
      <c r="AG2812" s="14">
        <v>944422</v>
      </c>
    </row>
    <row r="2813" spans="1:33" hidden="1" x14ac:dyDescent="0.25">
      <c r="A2813" s="14" t="s">
        <v>33</v>
      </c>
      <c r="B2813" s="14" t="s">
        <v>34</v>
      </c>
      <c r="C2813" s="14">
        <v>890900486</v>
      </c>
      <c r="D2813" s="14" t="s">
        <v>2287</v>
      </c>
      <c r="E2813" s="14" t="s">
        <v>1289</v>
      </c>
      <c r="F2813" s="14" t="s">
        <v>1290</v>
      </c>
      <c r="G2813" s="14" t="s">
        <v>45</v>
      </c>
      <c r="H2813" s="14" t="s">
        <v>1291</v>
      </c>
      <c r="I2813" s="14" t="s">
        <v>47</v>
      </c>
      <c r="J2813" s="14" t="s">
        <v>74</v>
      </c>
      <c r="K2813" s="14" t="s">
        <v>40</v>
      </c>
      <c r="L2813" s="14">
        <v>27528153</v>
      </c>
      <c r="M2813" s="14">
        <v>22662265</v>
      </c>
      <c r="N2813" s="14">
        <v>4865888</v>
      </c>
      <c r="O2813" s="14">
        <v>693265</v>
      </c>
      <c r="P2813" s="14">
        <v>998925</v>
      </c>
      <c r="Q2813" s="14">
        <v>2286464</v>
      </c>
      <c r="R2813" s="14">
        <v>103524</v>
      </c>
      <c r="S2813" s="14"/>
      <c r="T2813" s="14">
        <v>2170240</v>
      </c>
      <c r="U2813" s="14"/>
      <c r="V2813" s="14"/>
      <c r="W2813" s="14">
        <v>182688</v>
      </c>
      <c r="X2813" s="14">
        <v>1106702</v>
      </c>
      <c r="Y2813" s="14"/>
      <c r="Z2813" s="14">
        <v>682037</v>
      </c>
      <c r="AA2813" s="14"/>
      <c r="AB2813" s="14"/>
      <c r="AC2813" s="14">
        <v>1928263</v>
      </c>
      <c r="AD2813" s="14">
        <v>560086</v>
      </c>
      <c r="AE2813" s="14">
        <v>1368177</v>
      </c>
      <c r="AF2813" s="14"/>
      <c r="AG2813" s="14">
        <v>1368177</v>
      </c>
    </row>
    <row r="2814" spans="1:33" hidden="1" x14ac:dyDescent="0.25">
      <c r="A2814" s="14" t="s">
        <v>33</v>
      </c>
      <c r="B2814" s="14" t="s">
        <v>34</v>
      </c>
      <c r="C2814" s="14">
        <v>890900535</v>
      </c>
      <c r="D2814" s="14" t="s">
        <v>2287</v>
      </c>
      <c r="E2814" s="14" t="s">
        <v>4094</v>
      </c>
      <c r="F2814" s="14" t="s">
        <v>73</v>
      </c>
      <c r="G2814" s="14" t="s">
        <v>36</v>
      </c>
      <c r="H2814" s="14" t="s">
        <v>1292</v>
      </c>
      <c r="I2814" s="14" t="s">
        <v>38</v>
      </c>
      <c r="J2814" s="14" t="s">
        <v>38</v>
      </c>
      <c r="K2814" s="14" t="s">
        <v>39</v>
      </c>
      <c r="L2814" s="14">
        <v>277704291</v>
      </c>
      <c r="M2814" s="14">
        <v>176518311</v>
      </c>
      <c r="N2814" s="14">
        <v>101185980</v>
      </c>
      <c r="O2814" s="14"/>
      <c r="P2814" s="14">
        <v>27854817</v>
      </c>
      <c r="Q2814" s="14">
        <v>51277976</v>
      </c>
      <c r="R2814" s="14">
        <v>46378059</v>
      </c>
      <c r="S2814" s="14">
        <v>3159160</v>
      </c>
      <c r="T2814" s="14">
        <v>-21165712</v>
      </c>
      <c r="U2814" s="14"/>
      <c r="V2814" s="14"/>
      <c r="W2814" s="14">
        <v>7561173</v>
      </c>
      <c r="X2814" s="14">
        <v>6444599</v>
      </c>
      <c r="Y2814" s="14"/>
      <c r="Z2814" s="14"/>
      <c r="AA2814" s="14"/>
      <c r="AB2814" s="14"/>
      <c r="AC2814" s="14">
        <v>-20049138</v>
      </c>
      <c r="AD2814" s="14">
        <v>285272</v>
      </c>
      <c r="AE2814" s="14">
        <v>-20334410</v>
      </c>
      <c r="AF2814" s="14"/>
      <c r="AG2814" s="14">
        <v>-20334410</v>
      </c>
    </row>
    <row r="2815" spans="1:33" hidden="1" x14ac:dyDescent="0.25">
      <c r="A2815" s="14" t="s">
        <v>33</v>
      </c>
      <c r="B2815" s="14" t="s">
        <v>34</v>
      </c>
      <c r="C2815" s="14">
        <v>890900535</v>
      </c>
      <c r="D2815" s="14" t="s">
        <v>2287</v>
      </c>
      <c r="E2815" s="14" t="s">
        <v>4094</v>
      </c>
      <c r="F2815" s="14" t="s">
        <v>73</v>
      </c>
      <c r="G2815" s="14" t="s">
        <v>36</v>
      </c>
      <c r="H2815" s="14" t="s">
        <v>1292</v>
      </c>
      <c r="I2815" s="14" t="s">
        <v>38</v>
      </c>
      <c r="J2815" s="14" t="s">
        <v>38</v>
      </c>
      <c r="K2815" s="14" t="s">
        <v>40</v>
      </c>
      <c r="L2815" s="14">
        <v>305748469</v>
      </c>
      <c r="M2815" s="14">
        <v>181261629</v>
      </c>
      <c r="N2815" s="14">
        <v>124486840</v>
      </c>
      <c r="O2815" s="14"/>
      <c r="P2815" s="14">
        <v>22115494</v>
      </c>
      <c r="Q2815" s="14">
        <v>44208502</v>
      </c>
      <c r="R2815" s="14">
        <v>49709320</v>
      </c>
      <c r="S2815" s="14">
        <v>3910728</v>
      </c>
      <c r="T2815" s="14">
        <v>12364252</v>
      </c>
      <c r="U2815" s="14"/>
      <c r="V2815" s="14"/>
      <c r="W2815" s="14">
        <v>7472426</v>
      </c>
      <c r="X2815" s="14">
        <v>7568229</v>
      </c>
      <c r="Y2815" s="14"/>
      <c r="Z2815" s="14"/>
      <c r="AA2815" s="14"/>
      <c r="AB2815" s="14"/>
      <c r="AC2815" s="14">
        <v>12268449</v>
      </c>
      <c r="AD2815" s="14">
        <v>5778634</v>
      </c>
      <c r="AE2815" s="14">
        <v>6489815</v>
      </c>
      <c r="AF2815" s="14"/>
      <c r="AG2815" s="14">
        <v>6489815</v>
      </c>
    </row>
    <row r="2816" spans="1:33" hidden="1" x14ac:dyDescent="0.25">
      <c r="A2816" s="14" t="s">
        <v>33</v>
      </c>
      <c r="B2816" s="14" t="s">
        <v>34</v>
      </c>
      <c r="C2816" s="14">
        <v>890900769</v>
      </c>
      <c r="D2816" s="14" t="s">
        <v>2287</v>
      </c>
      <c r="E2816" s="14" t="s">
        <v>4095</v>
      </c>
      <c r="F2816" s="14" t="s">
        <v>131</v>
      </c>
      <c r="G2816" s="14" t="s">
        <v>36</v>
      </c>
      <c r="H2816" s="14" t="s">
        <v>4096</v>
      </c>
      <c r="I2816" s="14" t="s">
        <v>47</v>
      </c>
      <c r="J2816" s="14" t="s">
        <v>108</v>
      </c>
      <c r="K2816" s="14" t="s">
        <v>39</v>
      </c>
      <c r="L2816" s="14">
        <v>66425022</v>
      </c>
      <c r="M2816" s="14">
        <v>49251141</v>
      </c>
      <c r="N2816" s="14">
        <v>17173881</v>
      </c>
      <c r="O2816" s="14"/>
      <c r="P2816" s="14">
        <v>6459976</v>
      </c>
      <c r="Q2816" s="14">
        <v>4420128</v>
      </c>
      <c r="R2816" s="14"/>
      <c r="S2816" s="14"/>
      <c r="T2816" s="14">
        <v>6293777</v>
      </c>
      <c r="U2816" s="14"/>
      <c r="V2816" s="14"/>
      <c r="W2816" s="14">
        <v>1037268</v>
      </c>
      <c r="X2816" s="14">
        <v>1016752</v>
      </c>
      <c r="Y2816" s="14"/>
      <c r="Z2816" s="14"/>
      <c r="AA2816" s="14"/>
      <c r="AB2816" s="14"/>
      <c r="AC2816" s="14">
        <v>6314293</v>
      </c>
      <c r="AD2816" s="14">
        <v>2629878</v>
      </c>
      <c r="AE2816" s="14">
        <v>3684415</v>
      </c>
      <c r="AF2816" s="14"/>
      <c r="AG2816" s="14">
        <v>3684415</v>
      </c>
    </row>
    <row r="2817" spans="1:33" hidden="1" x14ac:dyDescent="0.25">
      <c r="A2817" s="14" t="s">
        <v>33</v>
      </c>
      <c r="B2817" s="14" t="s">
        <v>34</v>
      </c>
      <c r="C2817" s="14">
        <v>890900769</v>
      </c>
      <c r="D2817" s="14" t="s">
        <v>2287</v>
      </c>
      <c r="E2817" s="14" t="s">
        <v>4095</v>
      </c>
      <c r="F2817" s="14" t="s">
        <v>131</v>
      </c>
      <c r="G2817" s="14" t="s">
        <v>36</v>
      </c>
      <c r="H2817" s="14" t="s">
        <v>4096</v>
      </c>
      <c r="I2817" s="14" t="s">
        <v>47</v>
      </c>
      <c r="J2817" s="14" t="s">
        <v>108</v>
      </c>
      <c r="K2817" s="14" t="s">
        <v>40</v>
      </c>
      <c r="L2817" s="14">
        <v>55334094</v>
      </c>
      <c r="M2817" s="14">
        <v>41631181</v>
      </c>
      <c r="N2817" s="14">
        <v>13702913</v>
      </c>
      <c r="O2817" s="14"/>
      <c r="P2817" s="14">
        <v>5569125</v>
      </c>
      <c r="Q2817" s="14">
        <v>3744372</v>
      </c>
      <c r="R2817" s="14"/>
      <c r="S2817" s="14"/>
      <c r="T2817" s="14">
        <v>4389416</v>
      </c>
      <c r="U2817" s="14"/>
      <c r="V2817" s="14"/>
      <c r="W2817" s="14">
        <v>743698</v>
      </c>
      <c r="X2817" s="14">
        <v>831500</v>
      </c>
      <c r="Y2817" s="14"/>
      <c r="Z2817" s="14"/>
      <c r="AA2817" s="14"/>
      <c r="AB2817" s="14"/>
      <c r="AC2817" s="14">
        <v>4301614</v>
      </c>
      <c r="AD2817" s="14">
        <v>1763355</v>
      </c>
      <c r="AE2817" s="14">
        <v>2538259</v>
      </c>
      <c r="AF2817" s="14"/>
      <c r="AG2817" s="14">
        <v>2538259</v>
      </c>
    </row>
    <row r="2818" spans="1:33" hidden="1" x14ac:dyDescent="0.25">
      <c r="A2818" s="14" t="s">
        <v>33</v>
      </c>
      <c r="B2818" s="14" t="s">
        <v>34</v>
      </c>
      <c r="C2818" s="14">
        <v>890901271</v>
      </c>
      <c r="D2818" s="14" t="s">
        <v>2287</v>
      </c>
      <c r="E2818" s="14" t="s">
        <v>4097</v>
      </c>
      <c r="F2818" s="14" t="s">
        <v>157</v>
      </c>
      <c r="G2818" s="14" t="s">
        <v>45</v>
      </c>
      <c r="H2818" s="14" t="s">
        <v>3573</v>
      </c>
      <c r="I2818" s="14" t="s">
        <v>47</v>
      </c>
      <c r="J2818" s="14" t="s">
        <v>48</v>
      </c>
      <c r="K2818" s="14" t="s">
        <v>39</v>
      </c>
      <c r="L2818" s="14">
        <v>3585958400</v>
      </c>
      <c r="M2818" s="14">
        <v>3212697201</v>
      </c>
      <c r="N2818" s="14">
        <v>373261199</v>
      </c>
      <c r="O2818" s="14">
        <v>75060416</v>
      </c>
      <c r="P2818" s="14">
        <v>75945701</v>
      </c>
      <c r="Q2818" s="14">
        <v>39354147</v>
      </c>
      <c r="R2818" s="14">
        <v>47028716</v>
      </c>
      <c r="S2818" s="14">
        <v>674575</v>
      </c>
      <c r="T2818" s="14">
        <v>286667626</v>
      </c>
      <c r="U2818" s="14"/>
      <c r="V2818" s="14"/>
      <c r="W2818" s="14">
        <v>25238914</v>
      </c>
      <c r="X2818" s="14">
        <v>97431137</v>
      </c>
      <c r="Y2818" s="14"/>
      <c r="Z2818" s="14"/>
      <c r="AA2818" s="14"/>
      <c r="AB2818" s="14"/>
      <c r="AC2818" s="14">
        <v>214475403</v>
      </c>
      <c r="AD2818" s="14">
        <v>63713476</v>
      </c>
      <c r="AE2818" s="14">
        <v>150761927</v>
      </c>
      <c r="AF2818" s="14"/>
      <c r="AG2818" s="14">
        <v>150761927</v>
      </c>
    </row>
    <row r="2819" spans="1:33" hidden="1" x14ac:dyDescent="0.25">
      <c r="A2819" s="14" t="s">
        <v>33</v>
      </c>
      <c r="B2819" s="14" t="s">
        <v>34</v>
      </c>
      <c r="C2819" s="14">
        <v>890901271</v>
      </c>
      <c r="D2819" s="14" t="s">
        <v>2287</v>
      </c>
      <c r="E2819" s="14" t="s">
        <v>4097</v>
      </c>
      <c r="F2819" s="14" t="s">
        <v>157</v>
      </c>
      <c r="G2819" s="14" t="s">
        <v>45</v>
      </c>
      <c r="H2819" s="14" t="s">
        <v>3573</v>
      </c>
      <c r="I2819" s="14" t="s">
        <v>47</v>
      </c>
      <c r="J2819" s="14" t="s">
        <v>48</v>
      </c>
      <c r="K2819" s="14" t="s">
        <v>40</v>
      </c>
      <c r="L2819" s="14">
        <v>3458992327</v>
      </c>
      <c r="M2819" s="14">
        <v>3150922349</v>
      </c>
      <c r="N2819" s="14">
        <v>308069978</v>
      </c>
      <c r="O2819" s="14">
        <v>63276821</v>
      </c>
      <c r="P2819" s="14">
        <v>78955832</v>
      </c>
      <c r="Q2819" s="14">
        <v>33408033</v>
      </c>
      <c r="R2819" s="14">
        <v>61433432</v>
      </c>
      <c r="S2819" s="14">
        <v>158490</v>
      </c>
      <c r="T2819" s="14">
        <v>197707992</v>
      </c>
      <c r="U2819" s="14"/>
      <c r="V2819" s="14"/>
      <c r="W2819" s="14">
        <v>8203480</v>
      </c>
      <c r="X2819" s="14">
        <v>35173486</v>
      </c>
      <c r="Y2819" s="14"/>
      <c r="Z2819" s="14"/>
      <c r="AA2819" s="14"/>
      <c r="AB2819" s="14"/>
      <c r="AC2819" s="14">
        <v>170737986</v>
      </c>
      <c r="AD2819" s="14">
        <v>62443855</v>
      </c>
      <c r="AE2819" s="14">
        <v>108294131</v>
      </c>
      <c r="AF2819" s="14"/>
      <c r="AG2819" s="14">
        <v>108294131</v>
      </c>
    </row>
    <row r="2820" spans="1:33" hidden="1" x14ac:dyDescent="0.25">
      <c r="A2820" s="14" t="s">
        <v>33</v>
      </c>
      <c r="B2820" s="14" t="s">
        <v>34</v>
      </c>
      <c r="C2820" s="14">
        <v>890901335</v>
      </c>
      <c r="D2820" s="14" t="s">
        <v>2287</v>
      </c>
      <c r="E2820" s="14" t="s">
        <v>4098</v>
      </c>
      <c r="F2820" s="14" t="s">
        <v>556</v>
      </c>
      <c r="G2820" s="14" t="s">
        <v>45</v>
      </c>
      <c r="H2820" s="14" t="s">
        <v>1293</v>
      </c>
      <c r="I2820" s="14" t="s">
        <v>47</v>
      </c>
      <c r="J2820" s="14" t="s">
        <v>337</v>
      </c>
      <c r="K2820" s="14" t="s">
        <v>39</v>
      </c>
      <c r="L2820" s="14">
        <v>32959120</v>
      </c>
      <c r="M2820" s="14">
        <v>23036062</v>
      </c>
      <c r="N2820" s="14">
        <v>9923058</v>
      </c>
      <c r="O2820" s="14">
        <v>1561214</v>
      </c>
      <c r="P2820" s="14"/>
      <c r="Q2820" s="14">
        <v>7057178</v>
      </c>
      <c r="R2820" s="14">
        <v>993314</v>
      </c>
      <c r="S2820" s="14"/>
      <c r="T2820" s="14">
        <v>3433780</v>
      </c>
      <c r="U2820" s="14"/>
      <c r="V2820" s="14"/>
      <c r="W2820" s="14"/>
      <c r="X2820" s="14">
        <v>186852</v>
      </c>
      <c r="Y2820" s="14"/>
      <c r="Z2820" s="14"/>
      <c r="AA2820" s="14"/>
      <c r="AB2820" s="14"/>
      <c r="AC2820" s="14">
        <v>3246928</v>
      </c>
      <c r="AD2820" s="14">
        <v>1110310</v>
      </c>
      <c r="AE2820" s="14">
        <v>2136618</v>
      </c>
      <c r="AF2820" s="14"/>
      <c r="AG2820" s="14">
        <v>2136618</v>
      </c>
    </row>
    <row r="2821" spans="1:33" hidden="1" x14ac:dyDescent="0.25">
      <c r="A2821" s="14" t="s">
        <v>33</v>
      </c>
      <c r="B2821" s="14" t="s">
        <v>34</v>
      </c>
      <c r="C2821" s="14">
        <v>890901335</v>
      </c>
      <c r="D2821" s="14" t="s">
        <v>2287</v>
      </c>
      <c r="E2821" s="14" t="s">
        <v>4098</v>
      </c>
      <c r="F2821" s="14" t="s">
        <v>556</v>
      </c>
      <c r="G2821" s="14" t="s">
        <v>45</v>
      </c>
      <c r="H2821" s="14" t="s">
        <v>1293</v>
      </c>
      <c r="I2821" s="14" t="s">
        <v>47</v>
      </c>
      <c r="J2821" s="14" t="s">
        <v>337</v>
      </c>
      <c r="K2821" s="14" t="s">
        <v>40</v>
      </c>
      <c r="L2821" s="14">
        <v>37467163</v>
      </c>
      <c r="M2821" s="14">
        <v>26383199</v>
      </c>
      <c r="N2821" s="14">
        <v>11083964</v>
      </c>
      <c r="O2821" s="14">
        <v>987404</v>
      </c>
      <c r="P2821" s="14"/>
      <c r="Q2821" s="14">
        <v>6945767</v>
      </c>
      <c r="R2821" s="14">
        <v>1289900</v>
      </c>
      <c r="S2821" s="14"/>
      <c r="T2821" s="14">
        <v>3835701</v>
      </c>
      <c r="U2821" s="14"/>
      <c r="V2821" s="14"/>
      <c r="W2821" s="14"/>
      <c r="X2821" s="14">
        <v>320067</v>
      </c>
      <c r="Y2821" s="14"/>
      <c r="Z2821" s="14"/>
      <c r="AA2821" s="14"/>
      <c r="AB2821" s="14"/>
      <c r="AC2821" s="14">
        <v>3515634</v>
      </c>
      <c r="AD2821" s="14">
        <v>1235004</v>
      </c>
      <c r="AE2821" s="14">
        <v>2280630</v>
      </c>
      <c r="AF2821" s="14"/>
      <c r="AG2821" s="14">
        <v>2280630</v>
      </c>
    </row>
    <row r="2822" spans="1:33" hidden="1" x14ac:dyDescent="0.25">
      <c r="A2822" s="14" t="s">
        <v>33</v>
      </c>
      <c r="B2822" s="14" t="s">
        <v>34</v>
      </c>
      <c r="C2822" s="14">
        <v>890901446</v>
      </c>
      <c r="D2822" s="14" t="s">
        <v>2287</v>
      </c>
      <c r="E2822" s="14" t="s">
        <v>1294</v>
      </c>
      <c r="F2822" s="14" t="s">
        <v>170</v>
      </c>
      <c r="G2822" s="14" t="s">
        <v>45</v>
      </c>
      <c r="H2822" s="14" t="s">
        <v>1295</v>
      </c>
      <c r="I2822" s="14" t="s">
        <v>47</v>
      </c>
      <c r="J2822" s="14" t="s">
        <v>62</v>
      </c>
      <c r="K2822" s="14" t="s">
        <v>39</v>
      </c>
      <c r="L2822" s="14">
        <v>18232086</v>
      </c>
      <c r="M2822" s="14">
        <v>9354883</v>
      </c>
      <c r="N2822" s="14">
        <v>8877203</v>
      </c>
      <c r="O2822" s="14"/>
      <c r="P2822" s="14">
        <v>452473</v>
      </c>
      <c r="Q2822" s="14">
        <v>6028138</v>
      </c>
      <c r="R2822" s="14"/>
      <c r="S2822" s="14">
        <v>745282</v>
      </c>
      <c r="T2822" s="14">
        <v>3141874</v>
      </c>
      <c r="U2822" s="14"/>
      <c r="V2822" s="14"/>
      <c r="W2822" s="14">
        <v>47448</v>
      </c>
      <c r="X2822" s="14">
        <v>298381</v>
      </c>
      <c r="Y2822" s="14"/>
      <c r="Z2822" s="14"/>
      <c r="AA2822" s="14"/>
      <c r="AB2822" s="14"/>
      <c r="AC2822" s="14">
        <v>2890941</v>
      </c>
      <c r="AD2822" s="14">
        <v>896089</v>
      </c>
      <c r="AE2822" s="14">
        <v>1994852</v>
      </c>
      <c r="AF2822" s="14"/>
      <c r="AG2822" s="14">
        <v>1994852</v>
      </c>
    </row>
    <row r="2823" spans="1:33" hidden="1" x14ac:dyDescent="0.25">
      <c r="A2823" s="14" t="s">
        <v>33</v>
      </c>
      <c r="B2823" s="14" t="s">
        <v>34</v>
      </c>
      <c r="C2823" s="14">
        <v>890901446</v>
      </c>
      <c r="D2823" s="14" t="s">
        <v>2287</v>
      </c>
      <c r="E2823" s="14" t="s">
        <v>1294</v>
      </c>
      <c r="F2823" s="14" t="s">
        <v>170</v>
      </c>
      <c r="G2823" s="14" t="s">
        <v>45</v>
      </c>
      <c r="H2823" s="14" t="s">
        <v>1295</v>
      </c>
      <c r="I2823" s="14" t="s">
        <v>47</v>
      </c>
      <c r="J2823" s="14" t="s">
        <v>62</v>
      </c>
      <c r="K2823" s="14" t="s">
        <v>40</v>
      </c>
      <c r="L2823" s="14">
        <v>18402962</v>
      </c>
      <c r="M2823" s="14">
        <v>8552519</v>
      </c>
      <c r="N2823" s="14">
        <v>9850443</v>
      </c>
      <c r="O2823" s="14"/>
      <c r="P2823" s="14">
        <v>429540</v>
      </c>
      <c r="Q2823" s="14">
        <v>5392511</v>
      </c>
      <c r="R2823" s="14"/>
      <c r="S2823" s="14">
        <v>13185</v>
      </c>
      <c r="T2823" s="14">
        <v>4041577</v>
      </c>
      <c r="U2823" s="14"/>
      <c r="V2823" s="14"/>
      <c r="W2823" s="14">
        <v>153647</v>
      </c>
      <c r="X2823" s="14">
        <v>136507</v>
      </c>
      <c r="Y2823" s="14"/>
      <c r="Z2823" s="14"/>
      <c r="AA2823" s="14"/>
      <c r="AB2823" s="14"/>
      <c r="AC2823" s="14">
        <v>4058717</v>
      </c>
      <c r="AD2823" s="14">
        <v>1481782</v>
      </c>
      <c r="AE2823" s="14">
        <v>2576935</v>
      </c>
      <c r="AF2823" s="14"/>
      <c r="AG2823" s="14">
        <v>2576935</v>
      </c>
    </row>
    <row r="2824" spans="1:33" hidden="1" x14ac:dyDescent="0.25">
      <c r="A2824" s="14" t="s">
        <v>33</v>
      </c>
      <c r="B2824" s="14" t="s">
        <v>34</v>
      </c>
      <c r="C2824" s="14">
        <v>890901672</v>
      </c>
      <c r="D2824" s="14" t="s">
        <v>2287</v>
      </c>
      <c r="E2824" s="14" t="s">
        <v>4099</v>
      </c>
      <c r="F2824" s="14" t="s">
        <v>211</v>
      </c>
      <c r="G2824" s="14" t="s">
        <v>45</v>
      </c>
      <c r="H2824" s="14" t="s">
        <v>4100</v>
      </c>
      <c r="I2824" s="14" t="s">
        <v>47</v>
      </c>
      <c r="J2824" s="14" t="s">
        <v>108</v>
      </c>
      <c r="K2824" s="14" t="s">
        <v>39</v>
      </c>
      <c r="L2824" s="14">
        <v>975790061</v>
      </c>
      <c r="M2824" s="14">
        <v>529669088</v>
      </c>
      <c r="N2824" s="14">
        <v>446120973</v>
      </c>
      <c r="O2824" s="14">
        <v>13965199</v>
      </c>
      <c r="P2824" s="14">
        <v>341355047</v>
      </c>
      <c r="Q2824" s="14">
        <v>49595106</v>
      </c>
      <c r="R2824" s="14">
        <v>5670250</v>
      </c>
      <c r="S2824" s="14"/>
      <c r="T2824" s="14">
        <v>63465769</v>
      </c>
      <c r="U2824" s="14"/>
      <c r="V2824" s="14"/>
      <c r="W2824" s="14">
        <v>43583231</v>
      </c>
      <c r="X2824" s="14">
        <v>65424233</v>
      </c>
      <c r="Y2824" s="14"/>
      <c r="Z2824" s="14"/>
      <c r="AA2824" s="14"/>
      <c r="AB2824" s="14"/>
      <c r="AC2824" s="14">
        <v>41624767</v>
      </c>
      <c r="AD2824" s="14">
        <v>14799859</v>
      </c>
      <c r="AE2824" s="14">
        <v>26824908</v>
      </c>
      <c r="AF2824" s="14"/>
      <c r="AG2824" s="14">
        <v>26824908</v>
      </c>
    </row>
    <row r="2825" spans="1:33" hidden="1" x14ac:dyDescent="0.25">
      <c r="A2825" s="14" t="s">
        <v>33</v>
      </c>
      <c r="B2825" s="14" t="s">
        <v>34</v>
      </c>
      <c r="C2825" s="14">
        <v>890901672</v>
      </c>
      <c r="D2825" s="14" t="s">
        <v>2287</v>
      </c>
      <c r="E2825" s="14" t="s">
        <v>4099</v>
      </c>
      <c r="F2825" s="14" t="s">
        <v>211</v>
      </c>
      <c r="G2825" s="14" t="s">
        <v>45</v>
      </c>
      <c r="H2825" s="14" t="s">
        <v>4100</v>
      </c>
      <c r="I2825" s="14" t="s">
        <v>47</v>
      </c>
      <c r="J2825" s="14" t="s">
        <v>108</v>
      </c>
      <c r="K2825" s="14" t="s">
        <v>40</v>
      </c>
      <c r="L2825" s="14">
        <v>1001721119</v>
      </c>
      <c r="M2825" s="14">
        <v>524200553</v>
      </c>
      <c r="N2825" s="14">
        <v>477520566</v>
      </c>
      <c r="O2825" s="14">
        <v>14749876</v>
      </c>
      <c r="P2825" s="14">
        <v>314256837</v>
      </c>
      <c r="Q2825" s="14">
        <v>45608400</v>
      </c>
      <c r="R2825" s="14">
        <v>17563035</v>
      </c>
      <c r="S2825" s="14"/>
      <c r="T2825" s="14">
        <v>114842170</v>
      </c>
      <c r="U2825" s="14"/>
      <c r="V2825" s="14"/>
      <c r="W2825" s="14">
        <v>61332915</v>
      </c>
      <c r="X2825" s="14">
        <v>72523300</v>
      </c>
      <c r="Y2825" s="14"/>
      <c r="Z2825" s="14"/>
      <c r="AA2825" s="14"/>
      <c r="AB2825" s="14"/>
      <c r="AC2825" s="14">
        <v>103651785</v>
      </c>
      <c r="AD2825" s="14">
        <v>43616649</v>
      </c>
      <c r="AE2825" s="14">
        <v>60035136</v>
      </c>
      <c r="AF2825" s="14"/>
      <c r="AG2825" s="14">
        <v>60035136</v>
      </c>
    </row>
    <row r="2826" spans="1:33" hidden="1" x14ac:dyDescent="0.25">
      <c r="A2826" s="14" t="s">
        <v>33</v>
      </c>
      <c r="B2826" s="14" t="s">
        <v>34</v>
      </c>
      <c r="C2826" s="14">
        <v>890901756</v>
      </c>
      <c r="D2826" s="14" t="s">
        <v>2287</v>
      </c>
      <c r="E2826" s="14" t="s">
        <v>4101</v>
      </c>
      <c r="F2826" s="14" t="s">
        <v>61</v>
      </c>
      <c r="G2826" s="14" t="s">
        <v>45</v>
      </c>
      <c r="H2826" s="14" t="s">
        <v>248</v>
      </c>
      <c r="I2826" s="14" t="s">
        <v>47</v>
      </c>
      <c r="J2826" s="14" t="s">
        <v>62</v>
      </c>
      <c r="K2826" s="14" t="s">
        <v>39</v>
      </c>
      <c r="L2826" s="14">
        <v>47331900</v>
      </c>
      <c r="M2826" s="14">
        <v>35772006</v>
      </c>
      <c r="N2826" s="14">
        <v>11559894</v>
      </c>
      <c r="O2826" s="14">
        <v>62765</v>
      </c>
      <c r="P2826" s="14"/>
      <c r="Q2826" s="14">
        <v>6112210</v>
      </c>
      <c r="R2826" s="14">
        <v>1041198</v>
      </c>
      <c r="S2826" s="14"/>
      <c r="T2826" s="14">
        <v>4469251</v>
      </c>
      <c r="U2826" s="14"/>
      <c r="V2826" s="14"/>
      <c r="W2826" s="14"/>
      <c r="X2826" s="14"/>
      <c r="Y2826" s="14"/>
      <c r="Z2826" s="14"/>
      <c r="AA2826" s="14"/>
      <c r="AB2826" s="14"/>
      <c r="AC2826" s="14">
        <v>4469251</v>
      </c>
      <c r="AD2826" s="14">
        <v>3075497</v>
      </c>
      <c r="AE2826" s="14">
        <v>1393754</v>
      </c>
      <c r="AF2826" s="14"/>
      <c r="AG2826" s="14">
        <v>1393754</v>
      </c>
    </row>
    <row r="2827" spans="1:33" hidden="1" x14ac:dyDescent="0.25">
      <c r="A2827" s="14" t="s">
        <v>33</v>
      </c>
      <c r="B2827" s="14" t="s">
        <v>34</v>
      </c>
      <c r="C2827" s="14">
        <v>890901756</v>
      </c>
      <c r="D2827" s="14" t="s">
        <v>2287</v>
      </c>
      <c r="E2827" s="14" t="s">
        <v>4101</v>
      </c>
      <c r="F2827" s="14" t="s">
        <v>61</v>
      </c>
      <c r="G2827" s="14" t="s">
        <v>45</v>
      </c>
      <c r="H2827" s="14" t="s">
        <v>248</v>
      </c>
      <c r="I2827" s="14" t="s">
        <v>47</v>
      </c>
      <c r="J2827" s="14" t="s">
        <v>62</v>
      </c>
      <c r="K2827" s="14" t="s">
        <v>40</v>
      </c>
      <c r="L2827" s="14">
        <v>33137615</v>
      </c>
      <c r="M2827" s="14">
        <v>28018913</v>
      </c>
      <c r="N2827" s="14">
        <v>5118702</v>
      </c>
      <c r="O2827" s="14">
        <v>551769</v>
      </c>
      <c r="P2827" s="14"/>
      <c r="Q2827" s="14">
        <v>4489257</v>
      </c>
      <c r="R2827" s="14">
        <v>596544</v>
      </c>
      <c r="S2827" s="14"/>
      <c r="T2827" s="14">
        <v>584670</v>
      </c>
      <c r="U2827" s="14"/>
      <c r="V2827" s="14"/>
      <c r="W2827" s="14"/>
      <c r="X2827" s="14"/>
      <c r="Y2827" s="14"/>
      <c r="Z2827" s="14"/>
      <c r="AA2827" s="14"/>
      <c r="AB2827" s="14"/>
      <c r="AC2827" s="14">
        <v>584670</v>
      </c>
      <c r="AD2827" s="14">
        <v>200097</v>
      </c>
      <c r="AE2827" s="14">
        <v>384573</v>
      </c>
      <c r="AF2827" s="14"/>
      <c r="AG2827" s="14">
        <v>384573</v>
      </c>
    </row>
    <row r="2828" spans="1:33" hidden="1" x14ac:dyDescent="0.25">
      <c r="A2828" s="14" t="s">
        <v>33</v>
      </c>
      <c r="B2828" s="14" t="s">
        <v>34</v>
      </c>
      <c r="C2828" s="14">
        <v>890901866</v>
      </c>
      <c r="D2828" s="14" t="s">
        <v>2287</v>
      </c>
      <c r="E2828" s="14" t="s">
        <v>4102</v>
      </c>
      <c r="F2828" s="14" t="s">
        <v>259</v>
      </c>
      <c r="G2828" s="14" t="s">
        <v>36</v>
      </c>
      <c r="H2828" s="14" t="s">
        <v>1296</v>
      </c>
      <c r="I2828" s="14" t="s">
        <v>47</v>
      </c>
      <c r="J2828" s="14" t="s">
        <v>62</v>
      </c>
      <c r="K2828" s="14" t="s">
        <v>39</v>
      </c>
      <c r="L2828" s="14">
        <v>88239022</v>
      </c>
      <c r="M2828" s="14">
        <v>67356671</v>
      </c>
      <c r="N2828" s="14">
        <v>20882351</v>
      </c>
      <c r="O2828" s="14">
        <v>811333</v>
      </c>
      <c r="P2828" s="14">
        <v>9040664</v>
      </c>
      <c r="Q2828" s="14">
        <v>4697483</v>
      </c>
      <c r="R2828" s="14">
        <v>605404</v>
      </c>
      <c r="S2828" s="14"/>
      <c r="T2828" s="14">
        <v>7350133</v>
      </c>
      <c r="U2828" s="14"/>
      <c r="V2828" s="14"/>
      <c r="W2828" s="14">
        <v>2291512</v>
      </c>
      <c r="X2828" s="14">
        <v>4125615</v>
      </c>
      <c r="Y2828" s="14"/>
      <c r="Z2828" s="14"/>
      <c r="AA2828" s="14"/>
      <c r="AB2828" s="14"/>
      <c r="AC2828" s="14">
        <v>5516030</v>
      </c>
      <c r="AD2828" s="14">
        <v>2137797</v>
      </c>
      <c r="AE2828" s="14">
        <v>3378233</v>
      </c>
      <c r="AF2828" s="14"/>
      <c r="AG2828" s="14">
        <v>3378233</v>
      </c>
    </row>
    <row r="2829" spans="1:33" hidden="1" x14ac:dyDescent="0.25">
      <c r="A2829" s="14" t="s">
        <v>33</v>
      </c>
      <c r="B2829" s="14" t="s">
        <v>34</v>
      </c>
      <c r="C2829" s="14">
        <v>890901866</v>
      </c>
      <c r="D2829" s="14" t="s">
        <v>2287</v>
      </c>
      <c r="E2829" s="14" t="s">
        <v>4102</v>
      </c>
      <c r="F2829" s="14" t="s">
        <v>259</v>
      </c>
      <c r="G2829" s="14" t="s">
        <v>36</v>
      </c>
      <c r="H2829" s="14" t="s">
        <v>1296</v>
      </c>
      <c r="I2829" s="14" t="s">
        <v>47</v>
      </c>
      <c r="J2829" s="14" t="s">
        <v>62</v>
      </c>
      <c r="K2829" s="14" t="s">
        <v>40</v>
      </c>
      <c r="L2829" s="14">
        <v>91925538</v>
      </c>
      <c r="M2829" s="14">
        <v>66171148</v>
      </c>
      <c r="N2829" s="14">
        <v>25754390</v>
      </c>
      <c r="O2829" s="14">
        <v>1008776</v>
      </c>
      <c r="P2829" s="14">
        <v>8432059</v>
      </c>
      <c r="Q2829" s="14">
        <v>3356817</v>
      </c>
      <c r="R2829" s="14">
        <v>810834</v>
      </c>
      <c r="S2829" s="14"/>
      <c r="T2829" s="14">
        <v>14163456</v>
      </c>
      <c r="U2829" s="14"/>
      <c r="V2829" s="14"/>
      <c r="W2829" s="14">
        <v>3307</v>
      </c>
      <c r="X2829" s="14">
        <v>2798807</v>
      </c>
      <c r="Y2829" s="14"/>
      <c r="Z2829" s="14"/>
      <c r="AA2829" s="14"/>
      <c r="AB2829" s="14"/>
      <c r="AC2829" s="14">
        <v>11367956</v>
      </c>
      <c r="AD2829" s="14">
        <v>4282336</v>
      </c>
      <c r="AE2829" s="14">
        <v>7085620</v>
      </c>
      <c r="AF2829" s="14"/>
      <c r="AG2829" s="14">
        <v>7085620</v>
      </c>
    </row>
    <row r="2830" spans="1:33" hidden="1" x14ac:dyDescent="0.25">
      <c r="A2830" s="14" t="s">
        <v>33</v>
      </c>
      <c r="B2830" s="14" t="s">
        <v>34</v>
      </c>
      <c r="C2830" s="14">
        <v>890903253</v>
      </c>
      <c r="D2830" s="14" t="s">
        <v>2287</v>
      </c>
      <c r="E2830" s="14" t="s">
        <v>4103</v>
      </c>
      <c r="F2830" s="14" t="s">
        <v>73</v>
      </c>
      <c r="G2830" s="14" t="s">
        <v>36</v>
      </c>
      <c r="H2830" s="14" t="s">
        <v>4104</v>
      </c>
      <c r="I2830" s="14" t="s">
        <v>47</v>
      </c>
      <c r="J2830" s="14" t="s">
        <v>74</v>
      </c>
      <c r="K2830" s="14" t="s">
        <v>39</v>
      </c>
      <c r="L2830" s="14">
        <v>22167754</v>
      </c>
      <c r="M2830" s="14">
        <v>13105643</v>
      </c>
      <c r="N2830" s="14">
        <v>9062111</v>
      </c>
      <c r="O2830" s="14">
        <v>791399</v>
      </c>
      <c r="P2830" s="14">
        <v>3406100</v>
      </c>
      <c r="Q2830" s="14">
        <v>1872794</v>
      </c>
      <c r="R2830" s="14">
        <v>230384</v>
      </c>
      <c r="S2830" s="14">
        <v>-2596</v>
      </c>
      <c r="T2830" s="14">
        <v>4341636</v>
      </c>
      <c r="U2830" s="14"/>
      <c r="V2830" s="14"/>
      <c r="W2830" s="14">
        <v>1987786</v>
      </c>
      <c r="X2830" s="14">
        <v>1690188</v>
      </c>
      <c r="Y2830" s="14"/>
      <c r="Z2830" s="14"/>
      <c r="AA2830" s="14"/>
      <c r="AB2830" s="14"/>
      <c r="AC2830" s="14">
        <v>4639234</v>
      </c>
      <c r="AD2830" s="14">
        <v>1774678</v>
      </c>
      <c r="AE2830" s="14">
        <v>2864556</v>
      </c>
      <c r="AF2830" s="14"/>
      <c r="AG2830" s="14">
        <v>2864556</v>
      </c>
    </row>
    <row r="2831" spans="1:33" hidden="1" x14ac:dyDescent="0.25">
      <c r="A2831" s="14" t="s">
        <v>33</v>
      </c>
      <c r="B2831" s="14" t="s">
        <v>34</v>
      </c>
      <c r="C2831" s="14">
        <v>890903253</v>
      </c>
      <c r="D2831" s="14" t="s">
        <v>2287</v>
      </c>
      <c r="E2831" s="14" t="s">
        <v>4103</v>
      </c>
      <c r="F2831" s="14" t="s">
        <v>73</v>
      </c>
      <c r="G2831" s="14" t="s">
        <v>36</v>
      </c>
      <c r="H2831" s="14" t="s">
        <v>4104</v>
      </c>
      <c r="I2831" s="14" t="s">
        <v>47</v>
      </c>
      <c r="J2831" s="14" t="s">
        <v>74</v>
      </c>
      <c r="K2831" s="14" t="s">
        <v>40</v>
      </c>
      <c r="L2831" s="14">
        <v>18836963</v>
      </c>
      <c r="M2831" s="14">
        <v>12002538</v>
      </c>
      <c r="N2831" s="14">
        <v>6834425</v>
      </c>
      <c r="O2831" s="14">
        <v>24715</v>
      </c>
      <c r="P2831" s="14">
        <v>3588476</v>
      </c>
      <c r="Q2831" s="14">
        <v>1727402</v>
      </c>
      <c r="R2831" s="14">
        <v>259466</v>
      </c>
      <c r="S2831" s="14">
        <v>-122235</v>
      </c>
      <c r="T2831" s="14">
        <v>1161561</v>
      </c>
      <c r="U2831" s="14"/>
      <c r="V2831" s="14"/>
      <c r="W2831" s="14">
        <v>1616982</v>
      </c>
      <c r="X2831" s="14">
        <v>534632</v>
      </c>
      <c r="Y2831" s="14"/>
      <c r="Z2831" s="14"/>
      <c r="AA2831" s="14"/>
      <c r="AB2831" s="14"/>
      <c r="AC2831" s="14">
        <v>2243911</v>
      </c>
      <c r="AD2831" s="14">
        <v>931836</v>
      </c>
      <c r="AE2831" s="14">
        <v>1312075</v>
      </c>
      <c r="AF2831" s="14"/>
      <c r="AG2831" s="14">
        <v>1312075</v>
      </c>
    </row>
    <row r="2832" spans="1:33" hidden="1" x14ac:dyDescent="0.25">
      <c r="A2832" s="14" t="s">
        <v>33</v>
      </c>
      <c r="B2832" s="14" t="s">
        <v>34</v>
      </c>
      <c r="C2832" s="14">
        <v>890903329</v>
      </c>
      <c r="D2832" s="14" t="s">
        <v>2287</v>
      </c>
      <c r="E2832" s="14" t="s">
        <v>4105</v>
      </c>
      <c r="F2832" s="14" t="s">
        <v>61</v>
      </c>
      <c r="G2832" s="14" t="s">
        <v>45</v>
      </c>
      <c r="H2832" s="14" t="s">
        <v>4106</v>
      </c>
      <c r="I2832" s="14" t="s">
        <v>47</v>
      </c>
      <c r="J2832" s="14" t="s">
        <v>62</v>
      </c>
      <c r="K2832" s="14" t="s">
        <v>39</v>
      </c>
      <c r="L2832" s="14">
        <v>32572673</v>
      </c>
      <c r="M2832" s="14">
        <v>26567180</v>
      </c>
      <c r="N2832" s="14">
        <v>6005493</v>
      </c>
      <c r="O2832" s="14">
        <v>1087479</v>
      </c>
      <c r="P2832" s="14">
        <v>1605254</v>
      </c>
      <c r="Q2832" s="14">
        <v>4731458</v>
      </c>
      <c r="R2832" s="14">
        <v>1271072</v>
      </c>
      <c r="S2832" s="14"/>
      <c r="T2832" s="14">
        <v>-514812</v>
      </c>
      <c r="U2832" s="14"/>
      <c r="V2832" s="14"/>
      <c r="W2832" s="14">
        <v>263725</v>
      </c>
      <c r="X2832" s="14">
        <v>3562594</v>
      </c>
      <c r="Y2832" s="14"/>
      <c r="Z2832" s="14"/>
      <c r="AA2832" s="14"/>
      <c r="AB2832" s="14"/>
      <c r="AC2832" s="14">
        <v>-3813681</v>
      </c>
      <c r="AD2832" s="14">
        <v>-1982386</v>
      </c>
      <c r="AE2832" s="14">
        <v>-1831295</v>
      </c>
      <c r="AF2832" s="14"/>
      <c r="AG2832" s="14">
        <v>-1831295</v>
      </c>
    </row>
    <row r="2833" spans="1:33" hidden="1" x14ac:dyDescent="0.25">
      <c r="A2833" s="14" t="s">
        <v>33</v>
      </c>
      <c r="B2833" s="14" t="s">
        <v>34</v>
      </c>
      <c r="C2833" s="14">
        <v>890903329</v>
      </c>
      <c r="D2833" s="14" t="s">
        <v>2287</v>
      </c>
      <c r="E2833" s="14" t="s">
        <v>4105</v>
      </c>
      <c r="F2833" s="14" t="s">
        <v>61</v>
      </c>
      <c r="G2833" s="14" t="s">
        <v>45</v>
      </c>
      <c r="H2833" s="14" t="s">
        <v>4106</v>
      </c>
      <c r="I2833" s="14" t="s">
        <v>47</v>
      </c>
      <c r="J2833" s="14" t="s">
        <v>62</v>
      </c>
      <c r="K2833" s="14" t="s">
        <v>40</v>
      </c>
      <c r="L2833" s="14">
        <v>32525415</v>
      </c>
      <c r="M2833" s="14">
        <v>26277569</v>
      </c>
      <c r="N2833" s="14">
        <v>6247846</v>
      </c>
      <c r="O2833" s="14">
        <v>3599206</v>
      </c>
      <c r="P2833" s="14">
        <v>2050113</v>
      </c>
      <c r="Q2833" s="14">
        <v>3580468</v>
      </c>
      <c r="R2833" s="14">
        <v>695181</v>
      </c>
      <c r="S2833" s="14"/>
      <c r="T2833" s="14">
        <v>3521290</v>
      </c>
      <c r="U2833" s="14"/>
      <c r="V2833" s="14"/>
      <c r="W2833" s="14">
        <v>270608</v>
      </c>
      <c r="X2833" s="14">
        <v>2051406</v>
      </c>
      <c r="Y2833" s="14"/>
      <c r="Z2833" s="14"/>
      <c r="AA2833" s="14"/>
      <c r="AB2833" s="14"/>
      <c r="AC2833" s="14">
        <v>1740492</v>
      </c>
      <c r="AD2833" s="14">
        <v>1085136</v>
      </c>
      <c r="AE2833" s="14">
        <v>655356</v>
      </c>
      <c r="AF2833" s="14"/>
      <c r="AG2833" s="14">
        <v>655356</v>
      </c>
    </row>
    <row r="2834" spans="1:33" hidden="1" x14ac:dyDescent="0.25">
      <c r="A2834" s="14" t="s">
        <v>33</v>
      </c>
      <c r="B2834" s="14" t="s">
        <v>34</v>
      </c>
      <c r="C2834" s="14">
        <v>890903436</v>
      </c>
      <c r="D2834" s="14" t="s">
        <v>2287</v>
      </c>
      <c r="E2834" s="14" t="s">
        <v>4107</v>
      </c>
      <c r="F2834" s="14" t="s">
        <v>99</v>
      </c>
      <c r="G2834" s="14" t="s">
        <v>45</v>
      </c>
      <c r="H2834" s="14" t="s">
        <v>4108</v>
      </c>
      <c r="I2834" s="14" t="s">
        <v>47</v>
      </c>
      <c r="J2834" s="14" t="s">
        <v>62</v>
      </c>
      <c r="K2834" s="14" t="s">
        <v>39</v>
      </c>
      <c r="L2834" s="14">
        <v>106576511</v>
      </c>
      <c r="M2834" s="14">
        <v>70436832</v>
      </c>
      <c r="N2834" s="14">
        <v>36139679</v>
      </c>
      <c r="O2834" s="14">
        <v>228253</v>
      </c>
      <c r="P2834" s="14">
        <v>18553796</v>
      </c>
      <c r="Q2834" s="14">
        <v>7474662</v>
      </c>
      <c r="R2834" s="14">
        <v>596182</v>
      </c>
      <c r="S2834" s="14">
        <v>4199</v>
      </c>
      <c r="T2834" s="14">
        <v>9747491</v>
      </c>
      <c r="U2834" s="14"/>
      <c r="V2834" s="14"/>
      <c r="W2834" s="14">
        <v>1167398</v>
      </c>
      <c r="X2834" s="14">
        <v>879350</v>
      </c>
      <c r="Y2834" s="14"/>
      <c r="Z2834" s="14"/>
      <c r="AA2834" s="14"/>
      <c r="AB2834" s="14"/>
      <c r="AC2834" s="14">
        <v>10035539</v>
      </c>
      <c r="AD2834" s="14">
        <v>3471439</v>
      </c>
      <c r="AE2834" s="14">
        <v>6564100</v>
      </c>
      <c r="AF2834" s="14"/>
      <c r="AG2834" s="14">
        <v>6564100</v>
      </c>
    </row>
    <row r="2835" spans="1:33" hidden="1" x14ac:dyDescent="0.25">
      <c r="A2835" s="14" t="s">
        <v>33</v>
      </c>
      <c r="B2835" s="14" t="s">
        <v>34</v>
      </c>
      <c r="C2835" s="14">
        <v>890903436</v>
      </c>
      <c r="D2835" s="14" t="s">
        <v>2287</v>
      </c>
      <c r="E2835" s="14" t="s">
        <v>4107</v>
      </c>
      <c r="F2835" s="14" t="s">
        <v>99</v>
      </c>
      <c r="G2835" s="14" t="s">
        <v>45</v>
      </c>
      <c r="H2835" s="14" t="s">
        <v>4108</v>
      </c>
      <c r="I2835" s="14" t="s">
        <v>47</v>
      </c>
      <c r="J2835" s="14" t="s">
        <v>62</v>
      </c>
      <c r="K2835" s="14" t="s">
        <v>40</v>
      </c>
      <c r="L2835" s="14">
        <v>92502701</v>
      </c>
      <c r="M2835" s="14">
        <v>68130830</v>
      </c>
      <c r="N2835" s="14">
        <v>24371871</v>
      </c>
      <c r="O2835" s="14">
        <v>1373047</v>
      </c>
      <c r="P2835" s="14">
        <v>15055159</v>
      </c>
      <c r="Q2835" s="14">
        <v>5375711</v>
      </c>
      <c r="R2835" s="14">
        <v>513790</v>
      </c>
      <c r="S2835" s="14">
        <v>349465</v>
      </c>
      <c r="T2835" s="14">
        <v>5149723</v>
      </c>
      <c r="U2835" s="14"/>
      <c r="V2835" s="14"/>
      <c r="W2835" s="14">
        <v>629203</v>
      </c>
      <c r="X2835" s="14">
        <v>307312</v>
      </c>
      <c r="Y2835" s="14"/>
      <c r="Z2835" s="14"/>
      <c r="AA2835" s="14"/>
      <c r="AB2835" s="14"/>
      <c r="AC2835" s="14">
        <v>5471614</v>
      </c>
      <c r="AD2835" s="14">
        <v>2083303</v>
      </c>
      <c r="AE2835" s="14">
        <v>3388311</v>
      </c>
      <c r="AF2835" s="14"/>
      <c r="AG2835" s="14">
        <v>3388311</v>
      </c>
    </row>
    <row r="2836" spans="1:33" hidden="1" x14ac:dyDescent="0.25">
      <c r="A2836" s="14" t="s">
        <v>33</v>
      </c>
      <c r="B2836" s="14" t="s">
        <v>34</v>
      </c>
      <c r="C2836" s="14">
        <v>890903471</v>
      </c>
      <c r="D2836" s="14" t="s">
        <v>2287</v>
      </c>
      <c r="E2836" s="14" t="s">
        <v>4109</v>
      </c>
      <c r="F2836" s="14" t="s">
        <v>152</v>
      </c>
      <c r="G2836" s="14" t="s">
        <v>45</v>
      </c>
      <c r="H2836" s="14" t="s">
        <v>1297</v>
      </c>
      <c r="I2836" s="14" t="s">
        <v>47</v>
      </c>
      <c r="J2836" s="14" t="s">
        <v>108</v>
      </c>
      <c r="K2836" s="14" t="s">
        <v>39</v>
      </c>
      <c r="L2836" s="14"/>
      <c r="M2836" s="14"/>
      <c r="N2836" s="14"/>
      <c r="O2836" s="14">
        <v>324285</v>
      </c>
      <c r="P2836" s="14"/>
      <c r="Q2836" s="14">
        <v>440417</v>
      </c>
      <c r="R2836" s="14"/>
      <c r="S2836" s="14"/>
      <c r="T2836" s="14">
        <v>-116132</v>
      </c>
      <c r="U2836" s="14"/>
      <c r="V2836" s="14"/>
      <c r="W2836" s="14">
        <v>2384906</v>
      </c>
      <c r="X2836" s="14">
        <v>3200</v>
      </c>
      <c r="Y2836" s="14"/>
      <c r="Z2836" s="14"/>
      <c r="AA2836" s="14"/>
      <c r="AB2836" s="14"/>
      <c r="AC2836" s="14">
        <v>2265574</v>
      </c>
      <c r="AD2836" s="14">
        <v>800230</v>
      </c>
      <c r="AE2836" s="14">
        <v>1465344</v>
      </c>
      <c r="AF2836" s="14"/>
      <c r="AG2836" s="14">
        <v>1465344</v>
      </c>
    </row>
    <row r="2837" spans="1:33" hidden="1" x14ac:dyDescent="0.25">
      <c r="A2837" s="14" t="s">
        <v>33</v>
      </c>
      <c r="B2837" s="14" t="s">
        <v>34</v>
      </c>
      <c r="C2837" s="14">
        <v>890903471</v>
      </c>
      <c r="D2837" s="14" t="s">
        <v>2287</v>
      </c>
      <c r="E2837" s="14" t="s">
        <v>4109</v>
      </c>
      <c r="F2837" s="14" t="s">
        <v>152</v>
      </c>
      <c r="G2837" s="14" t="s">
        <v>45</v>
      </c>
      <c r="H2837" s="14" t="s">
        <v>1297</v>
      </c>
      <c r="I2837" s="14" t="s">
        <v>47</v>
      </c>
      <c r="J2837" s="14" t="s">
        <v>108</v>
      </c>
      <c r="K2837" s="14" t="s">
        <v>40</v>
      </c>
      <c r="L2837" s="14"/>
      <c r="M2837" s="14"/>
      <c r="N2837" s="14"/>
      <c r="O2837" s="14">
        <v>258270</v>
      </c>
      <c r="P2837" s="14"/>
      <c r="Q2837" s="14">
        <v>346800</v>
      </c>
      <c r="R2837" s="14"/>
      <c r="S2837" s="14"/>
      <c r="T2837" s="14">
        <v>-88530</v>
      </c>
      <c r="U2837" s="14"/>
      <c r="V2837" s="14"/>
      <c r="W2837" s="14">
        <v>996179</v>
      </c>
      <c r="X2837" s="14">
        <v>1046</v>
      </c>
      <c r="Y2837" s="14"/>
      <c r="Z2837" s="14"/>
      <c r="AA2837" s="14"/>
      <c r="AB2837" s="14"/>
      <c r="AC2837" s="14">
        <v>906603</v>
      </c>
      <c r="AD2837" s="14">
        <v>325551</v>
      </c>
      <c r="AE2837" s="14">
        <v>581052</v>
      </c>
      <c r="AF2837" s="14"/>
      <c r="AG2837" s="14">
        <v>581052</v>
      </c>
    </row>
    <row r="2838" spans="1:33" hidden="1" x14ac:dyDescent="0.25">
      <c r="A2838" s="14" t="s">
        <v>33</v>
      </c>
      <c r="B2838" s="14" t="s">
        <v>34</v>
      </c>
      <c r="C2838" s="14">
        <v>890903475</v>
      </c>
      <c r="D2838" s="14" t="s">
        <v>2287</v>
      </c>
      <c r="E2838" s="14" t="s">
        <v>4110</v>
      </c>
      <c r="F2838" s="14" t="s">
        <v>452</v>
      </c>
      <c r="G2838" s="14" t="s">
        <v>36</v>
      </c>
      <c r="H2838" s="14" t="s">
        <v>4111</v>
      </c>
      <c r="I2838" s="14" t="s">
        <v>47</v>
      </c>
      <c r="J2838" s="14" t="s">
        <v>62</v>
      </c>
      <c r="K2838" s="14" t="s">
        <v>39</v>
      </c>
      <c r="L2838" s="14">
        <v>44150965</v>
      </c>
      <c r="M2838" s="14">
        <v>25785017</v>
      </c>
      <c r="N2838" s="14">
        <v>18365948</v>
      </c>
      <c r="O2838" s="14">
        <v>513481</v>
      </c>
      <c r="P2838" s="14">
        <v>4430131</v>
      </c>
      <c r="Q2838" s="14">
        <v>2897125</v>
      </c>
      <c r="R2838" s="14">
        <v>293189</v>
      </c>
      <c r="S2838" s="14"/>
      <c r="T2838" s="14">
        <v>11258984</v>
      </c>
      <c r="U2838" s="14">
        <v>0</v>
      </c>
      <c r="V2838" s="14">
        <v>0</v>
      </c>
      <c r="W2838" s="14">
        <v>0</v>
      </c>
      <c r="X2838" s="14">
        <v>1048324</v>
      </c>
      <c r="Y2838" s="14">
        <v>0</v>
      </c>
      <c r="Z2838" s="14">
        <v>0</v>
      </c>
      <c r="AA2838" s="14">
        <v>0</v>
      </c>
      <c r="AB2838" s="14">
        <v>0</v>
      </c>
      <c r="AC2838" s="14">
        <v>10210660</v>
      </c>
      <c r="AD2838" s="14">
        <v>3449061</v>
      </c>
      <c r="AE2838" s="14">
        <v>6761599</v>
      </c>
      <c r="AF2838" s="14"/>
      <c r="AG2838" s="14">
        <v>6761599</v>
      </c>
    </row>
    <row r="2839" spans="1:33" hidden="1" x14ac:dyDescent="0.25">
      <c r="A2839" s="14" t="s">
        <v>33</v>
      </c>
      <c r="B2839" s="14" t="s">
        <v>34</v>
      </c>
      <c r="C2839" s="14">
        <v>890903475</v>
      </c>
      <c r="D2839" s="14" t="s">
        <v>2287</v>
      </c>
      <c r="E2839" s="14" t="s">
        <v>4110</v>
      </c>
      <c r="F2839" s="14" t="s">
        <v>452</v>
      </c>
      <c r="G2839" s="14" t="s">
        <v>36</v>
      </c>
      <c r="H2839" s="14" t="s">
        <v>4111</v>
      </c>
      <c r="I2839" s="14" t="s">
        <v>47</v>
      </c>
      <c r="J2839" s="14" t="s">
        <v>62</v>
      </c>
      <c r="K2839" s="14" t="s">
        <v>40</v>
      </c>
      <c r="L2839" s="14">
        <v>36136682</v>
      </c>
      <c r="M2839" s="14">
        <v>22816768</v>
      </c>
      <c r="N2839" s="14">
        <v>13319914</v>
      </c>
      <c r="O2839" s="14">
        <v>268818</v>
      </c>
      <c r="P2839" s="14">
        <v>2789367</v>
      </c>
      <c r="Q2839" s="14">
        <v>2848319</v>
      </c>
      <c r="R2839" s="14">
        <v>214762</v>
      </c>
      <c r="S2839" s="14"/>
      <c r="T2839" s="14">
        <v>7736284</v>
      </c>
      <c r="U2839" s="14">
        <v>0</v>
      </c>
      <c r="V2839" s="14">
        <v>0</v>
      </c>
      <c r="W2839" s="14">
        <v>0</v>
      </c>
      <c r="X2839" s="14">
        <v>1146696</v>
      </c>
      <c r="Y2839" s="14">
        <v>0</v>
      </c>
      <c r="Z2839" s="14">
        <v>0</v>
      </c>
      <c r="AA2839" s="14">
        <v>0</v>
      </c>
      <c r="AB2839" s="14">
        <v>0</v>
      </c>
      <c r="AC2839" s="14">
        <v>6589588</v>
      </c>
      <c r="AD2839" s="14">
        <v>2438093</v>
      </c>
      <c r="AE2839" s="14">
        <v>4151495</v>
      </c>
      <c r="AF2839" s="14"/>
      <c r="AG2839" s="14">
        <v>4151495</v>
      </c>
    </row>
    <row r="2840" spans="1:33" hidden="1" x14ac:dyDescent="0.25">
      <c r="A2840" s="14" t="s">
        <v>33</v>
      </c>
      <c r="B2840" s="14" t="s">
        <v>34</v>
      </c>
      <c r="C2840" s="14">
        <v>890903711</v>
      </c>
      <c r="D2840" s="14" t="s">
        <v>2287</v>
      </c>
      <c r="E2840" s="14" t="s">
        <v>4112</v>
      </c>
      <c r="F2840" s="14" t="s">
        <v>492</v>
      </c>
      <c r="G2840" s="14" t="s">
        <v>36</v>
      </c>
      <c r="H2840" s="14" t="s">
        <v>4113</v>
      </c>
      <c r="I2840" s="14" t="s">
        <v>38</v>
      </c>
      <c r="J2840" s="14" t="s">
        <v>38</v>
      </c>
      <c r="K2840" s="14" t="s">
        <v>39</v>
      </c>
      <c r="L2840" s="14">
        <v>339576935</v>
      </c>
      <c r="M2840" s="14">
        <v>261346748</v>
      </c>
      <c r="N2840" s="14">
        <v>78230187</v>
      </c>
      <c r="O2840" s="14">
        <v>509736</v>
      </c>
      <c r="P2840" s="14">
        <v>49970653</v>
      </c>
      <c r="Q2840" s="14">
        <v>13704473</v>
      </c>
      <c r="R2840" s="14">
        <v>421982</v>
      </c>
      <c r="S2840" s="14">
        <v>0</v>
      </c>
      <c r="T2840" s="14">
        <v>14642815</v>
      </c>
      <c r="U2840" s="14">
        <v>0</v>
      </c>
      <c r="V2840" s="14">
        <v>0</v>
      </c>
      <c r="W2840" s="14">
        <v>0</v>
      </c>
      <c r="X2840" s="14">
        <v>4328223</v>
      </c>
      <c r="Y2840" s="14">
        <v>1198863</v>
      </c>
      <c r="Z2840" s="14">
        <v>0</v>
      </c>
      <c r="AA2840" s="14">
        <v>0</v>
      </c>
      <c r="AB2840" s="14">
        <v>0</v>
      </c>
      <c r="AC2840" s="14">
        <v>9115729</v>
      </c>
      <c r="AD2840" s="14">
        <v>1355768</v>
      </c>
      <c r="AE2840" s="14">
        <v>7759961</v>
      </c>
      <c r="AF2840" s="14">
        <v>0</v>
      </c>
      <c r="AG2840" s="14">
        <v>7759961</v>
      </c>
    </row>
    <row r="2841" spans="1:33" hidden="1" x14ac:dyDescent="0.25">
      <c r="A2841" s="14" t="s">
        <v>33</v>
      </c>
      <c r="B2841" s="14" t="s">
        <v>34</v>
      </c>
      <c r="C2841" s="14">
        <v>890903711</v>
      </c>
      <c r="D2841" s="14" t="s">
        <v>2287</v>
      </c>
      <c r="E2841" s="14" t="s">
        <v>4112</v>
      </c>
      <c r="F2841" s="14" t="s">
        <v>492</v>
      </c>
      <c r="G2841" s="14" t="s">
        <v>36</v>
      </c>
      <c r="H2841" s="14" t="s">
        <v>4113</v>
      </c>
      <c r="I2841" s="14" t="s">
        <v>38</v>
      </c>
      <c r="J2841" s="14" t="s">
        <v>38</v>
      </c>
      <c r="K2841" s="14" t="s">
        <v>40</v>
      </c>
      <c r="L2841" s="14">
        <v>292075395</v>
      </c>
      <c r="M2841" s="14">
        <v>221101931</v>
      </c>
      <c r="N2841" s="14">
        <v>70973464</v>
      </c>
      <c r="O2841" s="14">
        <v>1367325</v>
      </c>
      <c r="P2841" s="14">
        <v>37491502</v>
      </c>
      <c r="Q2841" s="14">
        <v>10010997</v>
      </c>
      <c r="R2841" s="14">
        <v>1488885</v>
      </c>
      <c r="S2841" s="14"/>
      <c r="T2841" s="14">
        <v>23349405</v>
      </c>
      <c r="U2841" s="14">
        <v>0</v>
      </c>
      <c r="V2841" s="14">
        <v>0</v>
      </c>
      <c r="W2841" s="14">
        <v>0</v>
      </c>
      <c r="X2841" s="14">
        <v>3265880</v>
      </c>
      <c r="Y2841" s="14">
        <v>2971254</v>
      </c>
      <c r="Z2841" s="14">
        <v>0</v>
      </c>
      <c r="AA2841" s="14">
        <v>0</v>
      </c>
      <c r="AB2841" s="14">
        <v>0</v>
      </c>
      <c r="AC2841" s="14">
        <v>17112271</v>
      </c>
      <c r="AD2841" s="14">
        <v>-5783359</v>
      </c>
      <c r="AE2841" s="14">
        <v>22895630</v>
      </c>
      <c r="AF2841" s="14">
        <v>0</v>
      </c>
      <c r="AG2841" s="14">
        <v>22895630</v>
      </c>
    </row>
    <row r="2842" spans="1:33" hidden="1" x14ac:dyDescent="0.25">
      <c r="A2842" s="14" t="s">
        <v>33</v>
      </c>
      <c r="B2842" s="14" t="s">
        <v>34</v>
      </c>
      <c r="C2842" s="14">
        <v>890903736</v>
      </c>
      <c r="D2842" s="14" t="s">
        <v>2287</v>
      </c>
      <c r="E2842" s="14" t="s">
        <v>1298</v>
      </c>
      <c r="F2842" s="14" t="s">
        <v>101</v>
      </c>
      <c r="G2842" s="14" t="s">
        <v>36</v>
      </c>
      <c r="H2842" s="14" t="s">
        <v>1299</v>
      </c>
      <c r="I2842" s="14" t="s">
        <v>47</v>
      </c>
      <c r="J2842" s="14" t="s">
        <v>62</v>
      </c>
      <c r="K2842" s="14" t="s">
        <v>39</v>
      </c>
      <c r="L2842" s="14">
        <v>25200343</v>
      </c>
      <c r="M2842" s="14"/>
      <c r="N2842" s="14">
        <v>25200343</v>
      </c>
      <c r="O2842" s="14">
        <v>2380</v>
      </c>
      <c r="P2842" s="14">
        <v>1500000</v>
      </c>
      <c r="Q2842" s="14">
        <v>6221578</v>
      </c>
      <c r="R2842" s="14"/>
      <c r="S2842" s="14"/>
      <c r="T2842" s="14">
        <v>17481145</v>
      </c>
      <c r="U2842" s="14"/>
      <c r="V2842" s="14"/>
      <c r="W2842" s="14"/>
      <c r="X2842" s="14">
        <v>2757331</v>
      </c>
      <c r="Y2842" s="14"/>
      <c r="Z2842" s="14"/>
      <c r="AA2842" s="14"/>
      <c r="AB2842" s="14"/>
      <c r="AC2842" s="14">
        <v>14723814</v>
      </c>
      <c r="AD2842" s="14">
        <v>-360439</v>
      </c>
      <c r="AE2842" s="14">
        <v>15084253</v>
      </c>
      <c r="AF2842" s="14"/>
      <c r="AG2842" s="14">
        <v>15084253</v>
      </c>
    </row>
    <row r="2843" spans="1:33" hidden="1" x14ac:dyDescent="0.25">
      <c r="A2843" s="14" t="s">
        <v>33</v>
      </c>
      <c r="B2843" s="14" t="s">
        <v>34</v>
      </c>
      <c r="C2843" s="14">
        <v>890903736</v>
      </c>
      <c r="D2843" s="14" t="s">
        <v>2287</v>
      </c>
      <c r="E2843" s="14" t="s">
        <v>1298</v>
      </c>
      <c r="F2843" s="14" t="s">
        <v>101</v>
      </c>
      <c r="G2843" s="14" t="s">
        <v>36</v>
      </c>
      <c r="H2843" s="14" t="s">
        <v>1299</v>
      </c>
      <c r="I2843" s="14" t="s">
        <v>47</v>
      </c>
      <c r="J2843" s="14" t="s">
        <v>62</v>
      </c>
      <c r="K2843" s="14" t="s">
        <v>40</v>
      </c>
      <c r="L2843" s="14">
        <v>22990469</v>
      </c>
      <c r="M2843" s="14"/>
      <c r="N2843" s="14">
        <v>22990469</v>
      </c>
      <c r="O2843" s="14"/>
      <c r="P2843" s="14"/>
      <c r="Q2843" s="14">
        <v>5041102</v>
      </c>
      <c r="R2843" s="14"/>
      <c r="S2843" s="14">
        <v>-320426</v>
      </c>
      <c r="T2843" s="14">
        <v>17628941</v>
      </c>
      <c r="U2843" s="14"/>
      <c r="V2843" s="14"/>
      <c r="W2843" s="14"/>
      <c r="X2843" s="14">
        <v>1637801</v>
      </c>
      <c r="Y2843" s="14"/>
      <c r="Z2843" s="14"/>
      <c r="AA2843" s="14"/>
      <c r="AB2843" s="14"/>
      <c r="AC2843" s="14">
        <v>15991140</v>
      </c>
      <c r="AD2843" s="14">
        <v>488127</v>
      </c>
      <c r="AE2843" s="14">
        <v>15503013</v>
      </c>
      <c r="AF2843" s="14"/>
      <c r="AG2843" s="14">
        <v>15503013</v>
      </c>
    </row>
    <row r="2844" spans="1:33" hidden="1" x14ac:dyDescent="0.25">
      <c r="A2844" s="14" t="s">
        <v>33</v>
      </c>
      <c r="B2844" s="14" t="s">
        <v>34</v>
      </c>
      <c r="C2844" s="14">
        <v>890903995</v>
      </c>
      <c r="D2844" s="14" t="s">
        <v>2287</v>
      </c>
      <c r="E2844" s="14" t="s">
        <v>4114</v>
      </c>
      <c r="F2844" s="14" t="s">
        <v>479</v>
      </c>
      <c r="G2844" s="14" t="s">
        <v>36</v>
      </c>
      <c r="H2844" s="14" t="s">
        <v>4115</v>
      </c>
      <c r="I2844" s="14" t="s">
        <v>47</v>
      </c>
      <c r="J2844" s="14" t="s">
        <v>62</v>
      </c>
      <c r="K2844" s="14" t="s">
        <v>39</v>
      </c>
      <c r="L2844" s="14">
        <v>209677509</v>
      </c>
      <c r="M2844" s="14">
        <v>132064490</v>
      </c>
      <c r="N2844" s="14">
        <v>77613019</v>
      </c>
      <c r="O2844" s="14">
        <v>7388006</v>
      </c>
      <c r="P2844" s="14">
        <v>49649023</v>
      </c>
      <c r="Q2844" s="14">
        <v>18068716</v>
      </c>
      <c r="R2844" s="14">
        <v>2373725</v>
      </c>
      <c r="S2844" s="14"/>
      <c r="T2844" s="14">
        <v>14909561</v>
      </c>
      <c r="U2844" s="14"/>
      <c r="V2844" s="14"/>
      <c r="W2844" s="14">
        <v>4465448</v>
      </c>
      <c r="X2844" s="14">
        <v>13995686</v>
      </c>
      <c r="Y2844" s="14"/>
      <c r="Z2844" s="14"/>
      <c r="AA2844" s="14"/>
      <c r="AB2844" s="14"/>
      <c r="AC2844" s="14">
        <v>5379323</v>
      </c>
      <c r="AD2844" s="14">
        <v>1785665</v>
      </c>
      <c r="AE2844" s="14">
        <v>3593658</v>
      </c>
      <c r="AF2844" s="14"/>
      <c r="AG2844" s="14">
        <v>3593658</v>
      </c>
    </row>
    <row r="2845" spans="1:33" hidden="1" x14ac:dyDescent="0.25">
      <c r="A2845" s="14" t="s">
        <v>33</v>
      </c>
      <c r="B2845" s="14" t="s">
        <v>34</v>
      </c>
      <c r="C2845" s="14">
        <v>890903995</v>
      </c>
      <c r="D2845" s="14" t="s">
        <v>2287</v>
      </c>
      <c r="E2845" s="14" t="s">
        <v>4114</v>
      </c>
      <c r="F2845" s="14" t="s">
        <v>479</v>
      </c>
      <c r="G2845" s="14" t="s">
        <v>36</v>
      </c>
      <c r="H2845" s="14" t="s">
        <v>4115</v>
      </c>
      <c r="I2845" s="14" t="s">
        <v>47</v>
      </c>
      <c r="J2845" s="14" t="s">
        <v>62</v>
      </c>
      <c r="K2845" s="14" t="s">
        <v>40</v>
      </c>
      <c r="L2845" s="14">
        <v>209245670</v>
      </c>
      <c r="M2845" s="14">
        <v>134716343</v>
      </c>
      <c r="N2845" s="14">
        <v>74529327</v>
      </c>
      <c r="O2845" s="14">
        <v>7188764</v>
      </c>
      <c r="P2845" s="14">
        <v>45011284</v>
      </c>
      <c r="Q2845" s="14">
        <v>19614702</v>
      </c>
      <c r="R2845" s="14">
        <v>2147457</v>
      </c>
      <c r="S2845" s="14"/>
      <c r="T2845" s="14">
        <v>14944648</v>
      </c>
      <c r="U2845" s="14"/>
      <c r="V2845" s="14"/>
      <c r="W2845" s="14">
        <v>4591451</v>
      </c>
      <c r="X2845" s="14">
        <v>7897756</v>
      </c>
      <c r="Y2845" s="14"/>
      <c r="Z2845" s="14"/>
      <c r="AA2845" s="14"/>
      <c r="AB2845" s="14"/>
      <c r="AC2845" s="14">
        <v>11638343</v>
      </c>
      <c r="AD2845" s="14">
        <v>4458624</v>
      </c>
      <c r="AE2845" s="14">
        <v>7179719</v>
      </c>
      <c r="AF2845" s="14"/>
      <c r="AG2845" s="14">
        <v>7179719</v>
      </c>
    </row>
    <row r="2846" spans="1:33" hidden="1" x14ac:dyDescent="0.25">
      <c r="A2846" s="14" t="s">
        <v>33</v>
      </c>
      <c r="B2846" s="14" t="s">
        <v>34</v>
      </c>
      <c r="C2846" s="14">
        <v>890904138</v>
      </c>
      <c r="D2846" s="14" t="s">
        <v>2287</v>
      </c>
      <c r="E2846" s="14" t="s">
        <v>4116</v>
      </c>
      <c r="F2846" s="14" t="s">
        <v>99</v>
      </c>
      <c r="G2846" s="14" t="s">
        <v>45</v>
      </c>
      <c r="H2846" s="14" t="s">
        <v>4117</v>
      </c>
      <c r="I2846" s="14" t="s">
        <v>47</v>
      </c>
      <c r="J2846" s="14" t="s">
        <v>62</v>
      </c>
      <c r="K2846" s="14" t="s">
        <v>39</v>
      </c>
      <c r="L2846" s="14">
        <v>224246396</v>
      </c>
      <c r="M2846" s="14">
        <v>185990391</v>
      </c>
      <c r="N2846" s="14">
        <v>38256005</v>
      </c>
      <c r="O2846" s="14">
        <v>2188651</v>
      </c>
      <c r="P2846" s="14">
        <v>15211036</v>
      </c>
      <c r="Q2846" s="14">
        <v>13948778</v>
      </c>
      <c r="R2846" s="14">
        <v>1677244</v>
      </c>
      <c r="S2846" s="14">
        <v>-11179</v>
      </c>
      <c r="T2846" s="14">
        <v>9596419</v>
      </c>
      <c r="U2846" s="14"/>
      <c r="V2846" s="14"/>
      <c r="W2846" s="14">
        <v>4902694</v>
      </c>
      <c r="X2846" s="14">
        <v>4002758</v>
      </c>
      <c r="Y2846" s="14"/>
      <c r="Z2846" s="14"/>
      <c r="AA2846" s="14"/>
      <c r="AB2846" s="14"/>
      <c r="AC2846" s="14">
        <v>10496355</v>
      </c>
      <c r="AD2846" s="14">
        <v>5081669</v>
      </c>
      <c r="AE2846" s="14">
        <v>5414686</v>
      </c>
      <c r="AF2846" s="14"/>
      <c r="AG2846" s="14">
        <v>5414686</v>
      </c>
    </row>
    <row r="2847" spans="1:33" hidden="1" x14ac:dyDescent="0.25">
      <c r="A2847" s="14" t="s">
        <v>33</v>
      </c>
      <c r="B2847" s="14" t="s">
        <v>34</v>
      </c>
      <c r="C2847" s="14">
        <v>890904138</v>
      </c>
      <c r="D2847" s="14" t="s">
        <v>2287</v>
      </c>
      <c r="E2847" s="14" t="s">
        <v>4116</v>
      </c>
      <c r="F2847" s="14" t="s">
        <v>99</v>
      </c>
      <c r="G2847" s="14" t="s">
        <v>45</v>
      </c>
      <c r="H2847" s="14" t="s">
        <v>4117</v>
      </c>
      <c r="I2847" s="14" t="s">
        <v>47</v>
      </c>
      <c r="J2847" s="14" t="s">
        <v>62</v>
      </c>
      <c r="K2847" s="14" t="s">
        <v>40</v>
      </c>
      <c r="L2847" s="14">
        <v>275063690</v>
      </c>
      <c r="M2847" s="14">
        <v>188313396</v>
      </c>
      <c r="N2847" s="14">
        <v>86750294</v>
      </c>
      <c r="O2847" s="14">
        <v>1722239</v>
      </c>
      <c r="P2847" s="14">
        <v>16651280</v>
      </c>
      <c r="Q2847" s="14">
        <v>12230791</v>
      </c>
      <c r="R2847" s="14">
        <v>4075481</v>
      </c>
      <c r="S2847" s="14">
        <v>-25223</v>
      </c>
      <c r="T2847" s="14">
        <v>55489758</v>
      </c>
      <c r="U2847" s="14"/>
      <c r="V2847" s="14"/>
      <c r="W2847" s="14">
        <v>152540</v>
      </c>
      <c r="X2847" s="14">
        <v>2959778</v>
      </c>
      <c r="Y2847" s="14"/>
      <c r="Z2847" s="14"/>
      <c r="AA2847" s="14"/>
      <c r="AB2847" s="14"/>
      <c r="AC2847" s="14">
        <v>52682520</v>
      </c>
      <c r="AD2847" s="14">
        <v>21304687</v>
      </c>
      <c r="AE2847" s="14">
        <v>31377833</v>
      </c>
      <c r="AF2847" s="14"/>
      <c r="AG2847" s="14">
        <v>31377833</v>
      </c>
    </row>
    <row r="2848" spans="1:33" hidden="1" x14ac:dyDescent="0.25">
      <c r="A2848" s="14" t="s">
        <v>33</v>
      </c>
      <c r="B2848" s="14" t="s">
        <v>34</v>
      </c>
      <c r="C2848" s="14">
        <v>890904459</v>
      </c>
      <c r="D2848" s="14" t="s">
        <v>2287</v>
      </c>
      <c r="E2848" s="14" t="s">
        <v>4118</v>
      </c>
      <c r="F2848" s="14" t="s">
        <v>214</v>
      </c>
      <c r="G2848" s="14" t="s">
        <v>36</v>
      </c>
      <c r="H2848" s="14" t="s">
        <v>4119</v>
      </c>
      <c r="I2848" s="14" t="s">
        <v>47</v>
      </c>
      <c r="J2848" s="14" t="s">
        <v>74</v>
      </c>
      <c r="K2848" s="14" t="s">
        <v>39</v>
      </c>
      <c r="L2848" s="14">
        <v>179722866</v>
      </c>
      <c r="M2848" s="14">
        <v>151588809</v>
      </c>
      <c r="N2848" s="14">
        <v>28134057</v>
      </c>
      <c r="O2848" s="14">
        <v>539280</v>
      </c>
      <c r="P2848" s="14">
        <v>13931619</v>
      </c>
      <c r="Q2848" s="14">
        <v>2752848</v>
      </c>
      <c r="R2848" s="14">
        <v>713415</v>
      </c>
      <c r="S2848" s="14">
        <v>364891</v>
      </c>
      <c r="T2848" s="14">
        <v>11640346</v>
      </c>
      <c r="U2848" s="14"/>
      <c r="V2848" s="14"/>
      <c r="W2848" s="14">
        <v>6585494</v>
      </c>
      <c r="X2848" s="14">
        <v>7633293</v>
      </c>
      <c r="Y2848" s="14"/>
      <c r="Z2848" s="14"/>
      <c r="AA2848" s="14"/>
      <c r="AB2848" s="14"/>
      <c r="AC2848" s="14">
        <v>10592547</v>
      </c>
      <c r="AD2848" s="14">
        <v>3991363</v>
      </c>
      <c r="AE2848" s="14">
        <v>6601184</v>
      </c>
      <c r="AF2848" s="14"/>
      <c r="AG2848" s="14">
        <v>6601184</v>
      </c>
    </row>
    <row r="2849" spans="1:33" hidden="1" x14ac:dyDescent="0.25">
      <c r="A2849" s="14" t="s">
        <v>33</v>
      </c>
      <c r="B2849" s="14" t="s">
        <v>34</v>
      </c>
      <c r="C2849" s="14">
        <v>890904459</v>
      </c>
      <c r="D2849" s="14" t="s">
        <v>2287</v>
      </c>
      <c r="E2849" s="14" t="s">
        <v>4118</v>
      </c>
      <c r="F2849" s="14" t="s">
        <v>214</v>
      </c>
      <c r="G2849" s="14" t="s">
        <v>36</v>
      </c>
      <c r="H2849" s="14" t="s">
        <v>4119</v>
      </c>
      <c r="I2849" s="14" t="s">
        <v>47</v>
      </c>
      <c r="J2849" s="14" t="s">
        <v>74</v>
      </c>
      <c r="K2849" s="14" t="s">
        <v>40</v>
      </c>
      <c r="L2849" s="14">
        <v>202157705</v>
      </c>
      <c r="M2849" s="14">
        <v>167504099</v>
      </c>
      <c r="N2849" s="14">
        <v>34653606</v>
      </c>
      <c r="O2849" s="14">
        <v>1383873</v>
      </c>
      <c r="P2849" s="14">
        <v>12910663</v>
      </c>
      <c r="Q2849" s="14">
        <v>2449034</v>
      </c>
      <c r="R2849" s="14">
        <v>176180</v>
      </c>
      <c r="S2849" s="14">
        <v>91912</v>
      </c>
      <c r="T2849" s="14">
        <v>20593514</v>
      </c>
      <c r="U2849" s="14"/>
      <c r="V2849" s="14"/>
      <c r="W2849" s="14">
        <v>6035315</v>
      </c>
      <c r="X2849" s="14">
        <v>8882812</v>
      </c>
      <c r="Y2849" s="14"/>
      <c r="Z2849" s="14"/>
      <c r="AA2849" s="14"/>
      <c r="AB2849" s="14"/>
      <c r="AC2849" s="14">
        <v>17746017</v>
      </c>
      <c r="AD2849" s="14">
        <v>4974060</v>
      </c>
      <c r="AE2849" s="14">
        <v>12771957</v>
      </c>
      <c r="AF2849" s="14"/>
      <c r="AG2849" s="14">
        <v>12771957</v>
      </c>
    </row>
    <row r="2850" spans="1:33" hidden="1" x14ac:dyDescent="0.25">
      <c r="A2850" s="14" t="s">
        <v>33</v>
      </c>
      <c r="B2850" s="14" t="s">
        <v>34</v>
      </c>
      <c r="C2850" s="14">
        <v>890905022</v>
      </c>
      <c r="D2850" s="14" t="s">
        <v>2287</v>
      </c>
      <c r="E2850" s="14" t="s">
        <v>4120</v>
      </c>
      <c r="F2850" s="14" t="s">
        <v>197</v>
      </c>
      <c r="G2850" s="14" t="s">
        <v>45</v>
      </c>
      <c r="H2850" s="14" t="s">
        <v>4121</v>
      </c>
      <c r="I2850" s="14" t="s">
        <v>47</v>
      </c>
      <c r="J2850" s="14" t="s">
        <v>62</v>
      </c>
      <c r="K2850" s="14" t="s">
        <v>39</v>
      </c>
      <c r="L2850" s="14">
        <v>85433973</v>
      </c>
      <c r="M2850" s="14">
        <v>77218131</v>
      </c>
      <c r="N2850" s="14">
        <v>8215842</v>
      </c>
      <c r="O2850" s="14">
        <v>3463962</v>
      </c>
      <c r="P2850" s="14"/>
      <c r="Q2850" s="14">
        <v>10022836</v>
      </c>
      <c r="R2850" s="14">
        <v>2686378</v>
      </c>
      <c r="S2850" s="14"/>
      <c r="T2850" s="14">
        <v>-1029410</v>
      </c>
      <c r="U2850" s="14"/>
      <c r="V2850" s="14"/>
      <c r="W2850" s="14">
        <v>1057012</v>
      </c>
      <c r="X2850" s="14"/>
      <c r="Y2850" s="14"/>
      <c r="Z2850" s="14"/>
      <c r="AA2850" s="14"/>
      <c r="AB2850" s="14"/>
      <c r="AC2850" s="14">
        <v>27602</v>
      </c>
      <c r="AD2850" s="14">
        <v>-845443</v>
      </c>
      <c r="AE2850" s="14">
        <v>873045</v>
      </c>
      <c r="AF2850" s="14"/>
      <c r="AG2850" s="14">
        <v>873045</v>
      </c>
    </row>
    <row r="2851" spans="1:33" hidden="1" x14ac:dyDescent="0.25">
      <c r="A2851" s="14" t="s">
        <v>33</v>
      </c>
      <c r="B2851" s="14" t="s">
        <v>34</v>
      </c>
      <c r="C2851" s="14">
        <v>890905022</v>
      </c>
      <c r="D2851" s="14" t="s">
        <v>2287</v>
      </c>
      <c r="E2851" s="14" t="s">
        <v>4120</v>
      </c>
      <c r="F2851" s="14" t="s">
        <v>197</v>
      </c>
      <c r="G2851" s="14" t="s">
        <v>45</v>
      </c>
      <c r="H2851" s="14" t="s">
        <v>4121</v>
      </c>
      <c r="I2851" s="14" t="s">
        <v>47</v>
      </c>
      <c r="J2851" s="14" t="s">
        <v>62</v>
      </c>
      <c r="K2851" s="14" t="s">
        <v>40</v>
      </c>
      <c r="L2851" s="14">
        <v>31142754</v>
      </c>
      <c r="M2851" s="14">
        <v>21786573</v>
      </c>
      <c r="N2851" s="14">
        <v>9356181</v>
      </c>
      <c r="O2851" s="14">
        <v>3722126</v>
      </c>
      <c r="P2851" s="14"/>
      <c r="Q2851" s="14">
        <v>8089815</v>
      </c>
      <c r="R2851" s="14">
        <v>2359283</v>
      </c>
      <c r="S2851" s="14"/>
      <c r="T2851" s="14">
        <v>2629209</v>
      </c>
      <c r="U2851" s="14"/>
      <c r="V2851" s="14"/>
      <c r="W2851" s="14">
        <v>636175</v>
      </c>
      <c r="X2851" s="14"/>
      <c r="Y2851" s="14"/>
      <c r="Z2851" s="14"/>
      <c r="AA2851" s="14"/>
      <c r="AB2851" s="14"/>
      <c r="AC2851" s="14">
        <v>3265384</v>
      </c>
      <c r="AD2851" s="14">
        <v>-260366</v>
      </c>
      <c r="AE2851" s="14">
        <v>3525750</v>
      </c>
      <c r="AF2851" s="14"/>
      <c r="AG2851" s="14">
        <v>3525750</v>
      </c>
    </row>
    <row r="2852" spans="1:33" hidden="1" x14ac:dyDescent="0.25">
      <c r="A2852" s="14" t="s">
        <v>33</v>
      </c>
      <c r="B2852" s="14" t="s">
        <v>34</v>
      </c>
      <c r="C2852" s="14">
        <v>890905065</v>
      </c>
      <c r="D2852" s="14" t="s">
        <v>2287</v>
      </c>
      <c r="E2852" s="14" t="s">
        <v>1300</v>
      </c>
      <c r="F2852" s="14" t="s">
        <v>574</v>
      </c>
      <c r="G2852" s="14" t="s">
        <v>36</v>
      </c>
      <c r="H2852" s="14" t="s">
        <v>4122</v>
      </c>
      <c r="I2852" s="14" t="s">
        <v>47</v>
      </c>
      <c r="J2852" s="14" t="s">
        <v>62</v>
      </c>
      <c r="K2852" s="14" t="s">
        <v>39</v>
      </c>
      <c r="L2852" s="14">
        <v>132528770</v>
      </c>
      <c r="M2852" s="14">
        <v>24826886</v>
      </c>
      <c r="N2852" s="14">
        <v>107701884</v>
      </c>
      <c r="O2852" s="14"/>
      <c r="P2852" s="14">
        <v>41182311</v>
      </c>
      <c r="Q2852" s="14">
        <v>64059737</v>
      </c>
      <c r="R2852" s="14">
        <v>35805772</v>
      </c>
      <c r="S2852" s="14"/>
      <c r="T2852" s="14">
        <v>-33345936</v>
      </c>
      <c r="U2852" s="14"/>
      <c r="V2852" s="14"/>
      <c r="W2852" s="14">
        <v>17805667</v>
      </c>
      <c r="X2852" s="14">
        <v>21646482</v>
      </c>
      <c r="Y2852" s="14"/>
      <c r="Z2852" s="14"/>
      <c r="AA2852" s="14"/>
      <c r="AB2852" s="14"/>
      <c r="AC2852" s="14">
        <v>-37186751</v>
      </c>
      <c r="AD2852" s="14">
        <v>-5786185</v>
      </c>
      <c r="AE2852" s="14">
        <v>-31400566</v>
      </c>
      <c r="AF2852" s="14"/>
      <c r="AG2852" s="14">
        <v>-31400566</v>
      </c>
    </row>
    <row r="2853" spans="1:33" hidden="1" x14ac:dyDescent="0.25">
      <c r="A2853" s="14" t="s">
        <v>33</v>
      </c>
      <c r="B2853" s="14" t="s">
        <v>34</v>
      </c>
      <c r="C2853" s="14">
        <v>890905065</v>
      </c>
      <c r="D2853" s="14" t="s">
        <v>2287</v>
      </c>
      <c r="E2853" s="14" t="s">
        <v>1300</v>
      </c>
      <c r="F2853" s="14" t="s">
        <v>574</v>
      </c>
      <c r="G2853" s="14" t="s">
        <v>36</v>
      </c>
      <c r="H2853" s="14" t="s">
        <v>4122</v>
      </c>
      <c r="I2853" s="14" t="s">
        <v>47</v>
      </c>
      <c r="J2853" s="14" t="s">
        <v>62</v>
      </c>
      <c r="K2853" s="14" t="s">
        <v>40</v>
      </c>
      <c r="L2853" s="14">
        <v>152336955</v>
      </c>
      <c r="M2853" s="14">
        <v>20578097</v>
      </c>
      <c r="N2853" s="14">
        <v>131758858</v>
      </c>
      <c r="O2853" s="14"/>
      <c r="P2853" s="14">
        <v>42842383</v>
      </c>
      <c r="Q2853" s="14">
        <v>57623063</v>
      </c>
      <c r="R2853" s="14">
        <v>35209134</v>
      </c>
      <c r="S2853" s="14"/>
      <c r="T2853" s="14">
        <v>-3915722</v>
      </c>
      <c r="U2853" s="14"/>
      <c r="V2853" s="14"/>
      <c r="W2853" s="14">
        <v>10026229</v>
      </c>
      <c r="X2853" s="14">
        <v>12344479</v>
      </c>
      <c r="Y2853" s="14"/>
      <c r="Z2853" s="14"/>
      <c r="AA2853" s="14"/>
      <c r="AB2853" s="14"/>
      <c r="AC2853" s="14">
        <v>-6233972</v>
      </c>
      <c r="AD2853" s="14">
        <v>-134807</v>
      </c>
      <c r="AE2853" s="14">
        <v>-6099165</v>
      </c>
      <c r="AF2853" s="14"/>
      <c r="AG2853" s="14">
        <v>-6099165</v>
      </c>
    </row>
    <row r="2854" spans="1:33" hidden="1" x14ac:dyDescent="0.25">
      <c r="A2854" s="14" t="s">
        <v>33</v>
      </c>
      <c r="B2854" s="14" t="s">
        <v>34</v>
      </c>
      <c r="C2854" s="14">
        <v>890905360</v>
      </c>
      <c r="D2854" s="14" t="s">
        <v>2287</v>
      </c>
      <c r="E2854" s="14" t="s">
        <v>4123</v>
      </c>
      <c r="F2854" s="14" t="s">
        <v>63</v>
      </c>
      <c r="G2854" s="14" t="s">
        <v>36</v>
      </c>
      <c r="H2854" s="14" t="s">
        <v>1301</v>
      </c>
      <c r="I2854" s="14" t="s">
        <v>47</v>
      </c>
      <c r="J2854" s="14" t="s">
        <v>62</v>
      </c>
      <c r="K2854" s="14" t="s">
        <v>39</v>
      </c>
      <c r="L2854" s="14">
        <v>619618288</v>
      </c>
      <c r="M2854" s="14">
        <v>428237137</v>
      </c>
      <c r="N2854" s="14">
        <v>191381151</v>
      </c>
      <c r="O2854" s="14">
        <v>11855319</v>
      </c>
      <c r="P2854" s="14">
        <v>81550696</v>
      </c>
      <c r="Q2854" s="14">
        <v>11671755</v>
      </c>
      <c r="R2854" s="14">
        <v>9773024</v>
      </c>
      <c r="S2854" s="14"/>
      <c r="T2854" s="14">
        <v>100240995</v>
      </c>
      <c r="U2854" s="14"/>
      <c r="V2854" s="14"/>
      <c r="W2854" s="14">
        <v>26774942</v>
      </c>
      <c r="X2854" s="14">
        <v>4044971</v>
      </c>
      <c r="Y2854" s="14"/>
      <c r="Z2854" s="14"/>
      <c r="AA2854" s="14"/>
      <c r="AB2854" s="14"/>
      <c r="AC2854" s="14">
        <v>122970966</v>
      </c>
      <c r="AD2854" s="14">
        <v>42168158</v>
      </c>
      <c r="AE2854" s="14">
        <v>80802808</v>
      </c>
      <c r="AF2854" s="14"/>
      <c r="AG2854" s="14">
        <v>80802808</v>
      </c>
    </row>
    <row r="2855" spans="1:33" hidden="1" x14ac:dyDescent="0.25">
      <c r="A2855" s="14" t="s">
        <v>33</v>
      </c>
      <c r="B2855" s="14" t="s">
        <v>34</v>
      </c>
      <c r="C2855" s="14">
        <v>890905360</v>
      </c>
      <c r="D2855" s="14" t="s">
        <v>2287</v>
      </c>
      <c r="E2855" s="14" t="s">
        <v>4123</v>
      </c>
      <c r="F2855" s="14" t="s">
        <v>63</v>
      </c>
      <c r="G2855" s="14" t="s">
        <v>36</v>
      </c>
      <c r="H2855" s="14" t="s">
        <v>1301</v>
      </c>
      <c r="I2855" s="14" t="s">
        <v>47</v>
      </c>
      <c r="J2855" s="14" t="s">
        <v>62</v>
      </c>
      <c r="K2855" s="14" t="s">
        <v>40</v>
      </c>
      <c r="L2855" s="14">
        <v>702401876</v>
      </c>
      <c r="M2855" s="14">
        <v>478970359</v>
      </c>
      <c r="N2855" s="14">
        <v>223431517</v>
      </c>
      <c r="O2855" s="14">
        <v>2506267</v>
      </c>
      <c r="P2855" s="14">
        <v>84677769</v>
      </c>
      <c r="Q2855" s="14">
        <v>12438889</v>
      </c>
      <c r="R2855" s="14">
        <v>11445793</v>
      </c>
      <c r="S2855" s="14"/>
      <c r="T2855" s="14">
        <v>117375333</v>
      </c>
      <c r="U2855" s="14"/>
      <c r="V2855" s="14"/>
      <c r="W2855" s="14">
        <v>8214580</v>
      </c>
      <c r="X2855" s="14">
        <v>4950176</v>
      </c>
      <c r="Y2855" s="14"/>
      <c r="Z2855" s="14"/>
      <c r="AA2855" s="14"/>
      <c r="AB2855" s="14"/>
      <c r="AC2855" s="14">
        <v>120639737</v>
      </c>
      <c r="AD2855" s="14">
        <v>41930544</v>
      </c>
      <c r="AE2855" s="14">
        <v>78709193</v>
      </c>
      <c r="AF2855" s="14"/>
      <c r="AG2855" s="14">
        <v>78709193</v>
      </c>
    </row>
    <row r="2856" spans="1:33" hidden="1" x14ac:dyDescent="0.25">
      <c r="A2856" s="14" t="s">
        <v>33</v>
      </c>
      <c r="B2856" s="14" t="s">
        <v>34</v>
      </c>
      <c r="C2856" s="14">
        <v>890905790</v>
      </c>
      <c r="D2856" s="14" t="s">
        <v>2287</v>
      </c>
      <c r="E2856" s="14" t="s">
        <v>1302</v>
      </c>
      <c r="F2856" s="14" t="s">
        <v>66</v>
      </c>
      <c r="G2856" s="14" t="s">
        <v>45</v>
      </c>
      <c r="H2856" s="14" t="s">
        <v>1303</v>
      </c>
      <c r="I2856" s="14" t="s">
        <v>47</v>
      </c>
      <c r="J2856" s="14" t="s">
        <v>74</v>
      </c>
      <c r="K2856" s="14" t="s">
        <v>39</v>
      </c>
      <c r="L2856" s="14">
        <v>138655916</v>
      </c>
      <c r="M2856" s="14">
        <v>119838440</v>
      </c>
      <c r="N2856" s="14">
        <v>18817476</v>
      </c>
      <c r="O2856" s="14">
        <v>4042839</v>
      </c>
      <c r="P2856" s="14">
        <v>6348892</v>
      </c>
      <c r="Q2856" s="14">
        <v>9458748</v>
      </c>
      <c r="R2856" s="14">
        <v>1166531</v>
      </c>
      <c r="S2856" s="14">
        <v>158498</v>
      </c>
      <c r="T2856" s="14">
        <v>6044642</v>
      </c>
      <c r="U2856" s="14"/>
      <c r="V2856" s="14"/>
      <c r="W2856" s="14">
        <v>12209906</v>
      </c>
      <c r="X2856" s="14">
        <v>16939635</v>
      </c>
      <c r="Y2856" s="14"/>
      <c r="Z2856" s="14"/>
      <c r="AA2856" s="14"/>
      <c r="AB2856" s="14"/>
      <c r="AC2856" s="14">
        <v>1314913</v>
      </c>
      <c r="AD2856" s="14">
        <v>-356364</v>
      </c>
      <c r="AE2856" s="14">
        <v>1671277</v>
      </c>
      <c r="AF2856" s="14"/>
      <c r="AG2856" s="14">
        <v>1671277</v>
      </c>
    </row>
    <row r="2857" spans="1:33" hidden="1" x14ac:dyDescent="0.25">
      <c r="A2857" s="14" t="s">
        <v>33</v>
      </c>
      <c r="B2857" s="14" t="s">
        <v>34</v>
      </c>
      <c r="C2857" s="14">
        <v>890905790</v>
      </c>
      <c r="D2857" s="14" t="s">
        <v>2287</v>
      </c>
      <c r="E2857" s="14" t="s">
        <v>1302</v>
      </c>
      <c r="F2857" s="14" t="s">
        <v>66</v>
      </c>
      <c r="G2857" s="14" t="s">
        <v>45</v>
      </c>
      <c r="H2857" s="14" t="s">
        <v>1303</v>
      </c>
      <c r="I2857" s="14" t="s">
        <v>47</v>
      </c>
      <c r="J2857" s="14" t="s">
        <v>74</v>
      </c>
      <c r="K2857" s="14" t="s">
        <v>40</v>
      </c>
      <c r="L2857" s="14">
        <v>148979785</v>
      </c>
      <c r="M2857" s="14">
        <v>127495947</v>
      </c>
      <c r="N2857" s="14">
        <v>21483838</v>
      </c>
      <c r="O2857" s="14">
        <v>3876844</v>
      </c>
      <c r="P2857" s="14">
        <v>6377748</v>
      </c>
      <c r="Q2857" s="14">
        <v>7890199</v>
      </c>
      <c r="R2857" s="14">
        <v>910699</v>
      </c>
      <c r="S2857" s="14">
        <v>12948</v>
      </c>
      <c r="T2857" s="14">
        <v>10194984</v>
      </c>
      <c r="U2857" s="14"/>
      <c r="V2857" s="14"/>
      <c r="W2857" s="14">
        <v>11303020</v>
      </c>
      <c r="X2857" s="14">
        <v>17436424</v>
      </c>
      <c r="Y2857" s="14"/>
      <c r="Z2857" s="14"/>
      <c r="AA2857" s="14"/>
      <c r="AB2857" s="14"/>
      <c r="AC2857" s="14">
        <v>4061580</v>
      </c>
      <c r="AD2857" s="14">
        <v>1754921</v>
      </c>
      <c r="AE2857" s="14">
        <v>2306659</v>
      </c>
      <c r="AF2857" s="14"/>
      <c r="AG2857" s="14">
        <v>2306659</v>
      </c>
    </row>
    <row r="2858" spans="1:33" hidden="1" x14ac:dyDescent="0.25">
      <c r="A2858" s="14" t="s">
        <v>33</v>
      </c>
      <c r="B2858" s="14" t="s">
        <v>34</v>
      </c>
      <c r="C2858" s="14">
        <v>890906197</v>
      </c>
      <c r="D2858" s="14" t="s">
        <v>2287</v>
      </c>
      <c r="E2858" s="14" t="s">
        <v>4124</v>
      </c>
      <c r="F2858" s="14" t="s">
        <v>259</v>
      </c>
      <c r="G2858" s="14" t="s">
        <v>36</v>
      </c>
      <c r="H2858" s="14" t="s">
        <v>4125</v>
      </c>
      <c r="I2858" s="14" t="s">
        <v>47</v>
      </c>
      <c r="J2858" s="14" t="s">
        <v>149</v>
      </c>
      <c r="K2858" s="14" t="s">
        <v>39</v>
      </c>
      <c r="L2858" s="14">
        <v>78353786</v>
      </c>
      <c r="M2858" s="14">
        <v>60531032</v>
      </c>
      <c r="N2858" s="14">
        <v>17822754</v>
      </c>
      <c r="O2858" s="14">
        <v>1052225</v>
      </c>
      <c r="P2858" s="14">
        <v>0</v>
      </c>
      <c r="Q2858" s="14">
        <v>11016141</v>
      </c>
      <c r="R2858" s="14">
        <v>88817</v>
      </c>
      <c r="S2858" s="14">
        <v>0</v>
      </c>
      <c r="T2858" s="14">
        <v>7770021</v>
      </c>
      <c r="U2858" s="14">
        <v>0</v>
      </c>
      <c r="V2858" s="14">
        <v>0</v>
      </c>
      <c r="W2858" s="14">
        <v>510900</v>
      </c>
      <c r="X2858" s="14">
        <v>7639529</v>
      </c>
      <c r="Y2858" s="14">
        <v>0</v>
      </c>
      <c r="Z2858" s="14">
        <v>0</v>
      </c>
      <c r="AA2858" s="14">
        <v>0</v>
      </c>
      <c r="AB2858" s="14">
        <v>0</v>
      </c>
      <c r="AC2858" s="14">
        <v>641392</v>
      </c>
      <c r="AD2858" s="14">
        <v>139859</v>
      </c>
      <c r="AE2858" s="14">
        <v>501533</v>
      </c>
      <c r="AF2858" s="14">
        <v>0</v>
      </c>
      <c r="AG2858" s="14">
        <v>501533</v>
      </c>
    </row>
    <row r="2859" spans="1:33" hidden="1" x14ac:dyDescent="0.25">
      <c r="A2859" s="14" t="s">
        <v>33</v>
      </c>
      <c r="B2859" s="14" t="s">
        <v>34</v>
      </c>
      <c r="C2859" s="14">
        <v>890906197</v>
      </c>
      <c r="D2859" s="14" t="s">
        <v>2287</v>
      </c>
      <c r="E2859" s="14" t="s">
        <v>4124</v>
      </c>
      <c r="F2859" s="14" t="s">
        <v>259</v>
      </c>
      <c r="G2859" s="14" t="s">
        <v>36</v>
      </c>
      <c r="H2859" s="14" t="s">
        <v>4125</v>
      </c>
      <c r="I2859" s="14" t="s">
        <v>47</v>
      </c>
      <c r="J2859" s="14" t="s">
        <v>149</v>
      </c>
      <c r="K2859" s="14" t="s">
        <v>40</v>
      </c>
      <c r="L2859" s="14">
        <v>68354492</v>
      </c>
      <c r="M2859" s="14">
        <v>54851749</v>
      </c>
      <c r="N2859" s="14">
        <v>13502743</v>
      </c>
      <c r="O2859" s="14">
        <v>926841</v>
      </c>
      <c r="P2859" s="14">
        <v>0</v>
      </c>
      <c r="Q2859" s="14">
        <v>9428350</v>
      </c>
      <c r="R2859" s="14">
        <v>752503</v>
      </c>
      <c r="S2859" s="14"/>
      <c r="T2859" s="14">
        <v>4248731</v>
      </c>
      <c r="U2859" s="14">
        <v>0</v>
      </c>
      <c r="V2859" s="14">
        <v>0</v>
      </c>
      <c r="W2859" s="14">
        <v>579750</v>
      </c>
      <c r="X2859" s="14">
        <v>4936939</v>
      </c>
      <c r="Y2859" s="14">
        <v>0</v>
      </c>
      <c r="Z2859" s="14">
        <v>0</v>
      </c>
      <c r="AA2859" s="14">
        <v>0</v>
      </c>
      <c r="AB2859" s="14">
        <v>0</v>
      </c>
      <c r="AC2859" s="14">
        <v>-108458</v>
      </c>
      <c r="AD2859" s="14">
        <v>420000</v>
      </c>
      <c r="AE2859" s="14">
        <v>-528458</v>
      </c>
      <c r="AF2859" s="14">
        <v>0</v>
      </c>
      <c r="AG2859" s="14">
        <v>-528458</v>
      </c>
    </row>
    <row r="2860" spans="1:33" hidden="1" x14ac:dyDescent="0.25">
      <c r="A2860" s="14" t="s">
        <v>33</v>
      </c>
      <c r="B2860" s="14" t="s">
        <v>34</v>
      </c>
      <c r="C2860" s="14">
        <v>890906397</v>
      </c>
      <c r="D2860" s="14" t="s">
        <v>2287</v>
      </c>
      <c r="E2860" s="14" t="s">
        <v>4126</v>
      </c>
      <c r="F2860" s="14" t="s">
        <v>167</v>
      </c>
      <c r="G2860" s="14" t="s">
        <v>45</v>
      </c>
      <c r="H2860" s="14" t="s">
        <v>4127</v>
      </c>
      <c r="I2860" s="14" t="s">
        <v>47</v>
      </c>
      <c r="J2860" s="14" t="s">
        <v>588</v>
      </c>
      <c r="K2860" s="14" t="s">
        <v>39</v>
      </c>
      <c r="L2860" s="14">
        <v>256938600</v>
      </c>
      <c r="M2860" s="14">
        <v>218956215</v>
      </c>
      <c r="N2860" s="14">
        <v>37982385</v>
      </c>
      <c r="O2860" s="14">
        <v>15696361</v>
      </c>
      <c r="P2860" s="14">
        <v>15681413</v>
      </c>
      <c r="Q2860" s="14">
        <v>11123340</v>
      </c>
      <c r="R2860" s="14">
        <v>2567725</v>
      </c>
      <c r="S2860" s="14"/>
      <c r="T2860" s="14">
        <v>24306268</v>
      </c>
      <c r="U2860" s="14"/>
      <c r="V2860" s="14"/>
      <c r="W2860" s="14"/>
      <c r="X2860" s="14">
        <v>829227</v>
      </c>
      <c r="Y2860" s="14"/>
      <c r="Z2860" s="14"/>
      <c r="AA2860" s="14"/>
      <c r="AB2860" s="14"/>
      <c r="AC2860" s="14">
        <v>23477041</v>
      </c>
      <c r="AD2860" s="14">
        <v>12416297</v>
      </c>
      <c r="AE2860" s="14">
        <v>11060744</v>
      </c>
      <c r="AF2860" s="14"/>
      <c r="AG2860" s="14">
        <v>11060744</v>
      </c>
    </row>
    <row r="2861" spans="1:33" hidden="1" x14ac:dyDescent="0.25">
      <c r="A2861" s="14" t="s">
        <v>33</v>
      </c>
      <c r="B2861" s="14" t="s">
        <v>34</v>
      </c>
      <c r="C2861" s="14">
        <v>890906397</v>
      </c>
      <c r="D2861" s="14" t="s">
        <v>2287</v>
      </c>
      <c r="E2861" s="14" t="s">
        <v>4126</v>
      </c>
      <c r="F2861" s="14" t="s">
        <v>167</v>
      </c>
      <c r="G2861" s="14" t="s">
        <v>45</v>
      </c>
      <c r="H2861" s="14" t="s">
        <v>4127</v>
      </c>
      <c r="I2861" s="14" t="s">
        <v>47</v>
      </c>
      <c r="J2861" s="14" t="s">
        <v>588</v>
      </c>
      <c r="K2861" s="14" t="s">
        <v>40</v>
      </c>
      <c r="L2861" s="14">
        <v>266193569</v>
      </c>
      <c r="M2861" s="14">
        <v>223530089</v>
      </c>
      <c r="N2861" s="14">
        <v>42663480</v>
      </c>
      <c r="O2861" s="14">
        <v>11433371</v>
      </c>
      <c r="P2861" s="14">
        <v>16598981</v>
      </c>
      <c r="Q2861" s="14">
        <v>10672626</v>
      </c>
      <c r="R2861" s="14">
        <v>7887893</v>
      </c>
      <c r="S2861" s="14"/>
      <c r="T2861" s="14">
        <v>18937351</v>
      </c>
      <c r="U2861" s="14"/>
      <c r="V2861" s="14"/>
      <c r="W2861" s="14"/>
      <c r="X2861" s="14">
        <v>10769363</v>
      </c>
      <c r="Y2861" s="14"/>
      <c r="Z2861" s="14"/>
      <c r="AA2861" s="14"/>
      <c r="AB2861" s="14"/>
      <c r="AC2861" s="14">
        <v>8167988</v>
      </c>
      <c r="AD2861" s="14">
        <v>5046778</v>
      </c>
      <c r="AE2861" s="14">
        <v>3121210</v>
      </c>
      <c r="AF2861" s="14"/>
      <c r="AG2861" s="14">
        <v>3121210</v>
      </c>
    </row>
    <row r="2862" spans="1:33" hidden="1" x14ac:dyDescent="0.25">
      <c r="A2862" s="14" t="s">
        <v>33</v>
      </c>
      <c r="B2862" s="14" t="s">
        <v>34</v>
      </c>
      <c r="C2862" s="14">
        <v>890906752</v>
      </c>
      <c r="D2862" s="14" t="s">
        <v>2287</v>
      </c>
      <c r="E2862" s="14" t="s">
        <v>4128</v>
      </c>
      <c r="F2862" s="14" t="s">
        <v>602</v>
      </c>
      <c r="G2862" s="14" t="s">
        <v>45</v>
      </c>
      <c r="H2862" s="14" t="s">
        <v>4129</v>
      </c>
      <c r="I2862" s="14" t="s">
        <v>47</v>
      </c>
      <c r="J2862" s="14" t="s">
        <v>62</v>
      </c>
      <c r="K2862" s="14" t="s">
        <v>39</v>
      </c>
      <c r="L2862" s="14">
        <v>0</v>
      </c>
      <c r="M2862" s="14">
        <v>0</v>
      </c>
      <c r="N2862" s="14">
        <v>0</v>
      </c>
      <c r="O2862" s="14">
        <v>2293131</v>
      </c>
      <c r="P2862" s="14"/>
      <c r="Q2862" s="14">
        <v>2659904</v>
      </c>
      <c r="R2862" s="14">
        <v>7377</v>
      </c>
      <c r="S2862" s="14">
        <v>-22658</v>
      </c>
      <c r="T2862" s="14">
        <v>-396808</v>
      </c>
      <c r="U2862" s="14"/>
      <c r="V2862" s="14"/>
      <c r="W2862" s="14">
        <v>4959273</v>
      </c>
      <c r="X2862" s="14">
        <v>5460585</v>
      </c>
      <c r="Y2862" s="14"/>
      <c r="Z2862" s="14"/>
      <c r="AA2862" s="14"/>
      <c r="AB2862" s="14"/>
      <c r="AC2862" s="14">
        <v>-898120</v>
      </c>
      <c r="AD2862" s="14">
        <v>472587</v>
      </c>
      <c r="AE2862" s="14">
        <v>-1370707</v>
      </c>
      <c r="AF2862" s="14"/>
      <c r="AG2862" s="14">
        <v>-1370707</v>
      </c>
    </row>
    <row r="2863" spans="1:33" hidden="1" x14ac:dyDescent="0.25">
      <c r="A2863" s="14" t="s">
        <v>33</v>
      </c>
      <c r="B2863" s="14" t="s">
        <v>34</v>
      </c>
      <c r="C2863" s="14">
        <v>890906752</v>
      </c>
      <c r="D2863" s="14" t="s">
        <v>2287</v>
      </c>
      <c r="E2863" s="14" t="s">
        <v>4128</v>
      </c>
      <c r="F2863" s="14" t="s">
        <v>602</v>
      </c>
      <c r="G2863" s="14" t="s">
        <v>45</v>
      </c>
      <c r="H2863" s="14" t="s">
        <v>4129</v>
      </c>
      <c r="I2863" s="14" t="s">
        <v>47</v>
      </c>
      <c r="J2863" s="14" t="s">
        <v>62</v>
      </c>
      <c r="K2863" s="14" t="s">
        <v>40</v>
      </c>
      <c r="L2863" s="14">
        <v>0</v>
      </c>
      <c r="M2863" s="14">
        <v>0</v>
      </c>
      <c r="N2863" s="14">
        <v>0</v>
      </c>
      <c r="O2863" s="14">
        <v>3523841</v>
      </c>
      <c r="P2863" s="14"/>
      <c r="Q2863" s="14">
        <v>7942093</v>
      </c>
      <c r="R2863" s="14">
        <v>39398</v>
      </c>
      <c r="S2863" s="14">
        <v>-61201189</v>
      </c>
      <c r="T2863" s="14">
        <v>-65658839</v>
      </c>
      <c r="U2863" s="14"/>
      <c r="V2863" s="14"/>
      <c r="W2863" s="14">
        <v>13209920</v>
      </c>
      <c r="X2863" s="14">
        <v>7268495</v>
      </c>
      <c r="Y2863" s="14"/>
      <c r="Z2863" s="14"/>
      <c r="AA2863" s="14"/>
      <c r="AB2863" s="14"/>
      <c r="AC2863" s="14">
        <v>-59717414</v>
      </c>
      <c r="AD2863" s="14">
        <v>-14976748</v>
      </c>
      <c r="AE2863" s="14">
        <v>-44740666</v>
      </c>
      <c r="AF2863" s="14"/>
      <c r="AG2863" s="14">
        <v>-44740666</v>
      </c>
    </row>
    <row r="2864" spans="1:33" hidden="1" x14ac:dyDescent="0.25">
      <c r="A2864" s="14" t="s">
        <v>33</v>
      </c>
      <c r="B2864" s="14" t="s">
        <v>34</v>
      </c>
      <c r="C2864" s="14">
        <v>890907163</v>
      </c>
      <c r="D2864" s="14" t="s">
        <v>2287</v>
      </c>
      <c r="E2864" s="14" t="s">
        <v>4130</v>
      </c>
      <c r="F2864" s="14" t="s">
        <v>157</v>
      </c>
      <c r="G2864" s="14" t="s">
        <v>36</v>
      </c>
      <c r="H2864" s="14" t="s">
        <v>4131</v>
      </c>
      <c r="I2864" s="14" t="s">
        <v>47</v>
      </c>
      <c r="J2864" s="14" t="s">
        <v>1281</v>
      </c>
      <c r="K2864" s="14" t="s">
        <v>39</v>
      </c>
      <c r="L2864" s="14">
        <v>860341454</v>
      </c>
      <c r="M2864" s="14">
        <v>765893285</v>
      </c>
      <c r="N2864" s="14">
        <v>94448169</v>
      </c>
      <c r="O2864" s="14">
        <v>1645653</v>
      </c>
      <c r="P2864" s="14">
        <v>20653802</v>
      </c>
      <c r="Q2864" s="14">
        <v>16818694</v>
      </c>
      <c r="R2864" s="14">
        <v>2055207</v>
      </c>
      <c r="S2864" s="14">
        <v>-9288061</v>
      </c>
      <c r="T2864" s="14">
        <v>47278058</v>
      </c>
      <c r="U2864" s="14"/>
      <c r="V2864" s="14"/>
      <c r="W2864" s="14">
        <v>987334</v>
      </c>
      <c r="X2864" s="14">
        <v>23752232</v>
      </c>
      <c r="Y2864" s="14"/>
      <c r="Z2864" s="14"/>
      <c r="AA2864" s="14"/>
      <c r="AB2864" s="14"/>
      <c r="AC2864" s="14">
        <v>24513160</v>
      </c>
      <c r="AD2864" s="14">
        <v>8792632</v>
      </c>
      <c r="AE2864" s="14">
        <v>15720528</v>
      </c>
      <c r="AF2864" s="14"/>
      <c r="AG2864" s="14">
        <v>15720528</v>
      </c>
    </row>
    <row r="2865" spans="1:33" hidden="1" x14ac:dyDescent="0.25">
      <c r="A2865" s="14" t="s">
        <v>33</v>
      </c>
      <c r="B2865" s="14" t="s">
        <v>34</v>
      </c>
      <c r="C2865" s="14">
        <v>890907163</v>
      </c>
      <c r="D2865" s="14" t="s">
        <v>2287</v>
      </c>
      <c r="E2865" s="14" t="s">
        <v>4130</v>
      </c>
      <c r="F2865" s="14" t="s">
        <v>157</v>
      </c>
      <c r="G2865" s="14" t="s">
        <v>36</v>
      </c>
      <c r="H2865" s="14" t="s">
        <v>4131</v>
      </c>
      <c r="I2865" s="14" t="s">
        <v>47</v>
      </c>
      <c r="J2865" s="14" t="s">
        <v>1281</v>
      </c>
      <c r="K2865" s="14" t="s">
        <v>40</v>
      </c>
      <c r="L2865" s="14">
        <v>761947414</v>
      </c>
      <c r="M2865" s="14">
        <v>718634517</v>
      </c>
      <c r="N2865" s="14">
        <v>43312897</v>
      </c>
      <c r="O2865" s="14">
        <v>3770417</v>
      </c>
      <c r="P2865" s="14">
        <v>17083878</v>
      </c>
      <c r="Q2865" s="14">
        <v>12870177</v>
      </c>
      <c r="R2865" s="14">
        <v>950194</v>
      </c>
      <c r="S2865" s="14">
        <v>-5793317</v>
      </c>
      <c r="T2865" s="14">
        <v>10385748</v>
      </c>
      <c r="U2865" s="14"/>
      <c r="V2865" s="14"/>
      <c r="W2865" s="14">
        <v>4305635</v>
      </c>
      <c r="X2865" s="14">
        <v>17041299</v>
      </c>
      <c r="Y2865" s="14"/>
      <c r="Z2865" s="14"/>
      <c r="AA2865" s="14"/>
      <c r="AB2865" s="14"/>
      <c r="AC2865" s="14">
        <v>-2349916</v>
      </c>
      <c r="AD2865" s="14">
        <v>-8796810</v>
      </c>
      <c r="AE2865" s="14">
        <v>6446894</v>
      </c>
      <c r="AF2865" s="14"/>
      <c r="AG2865" s="14">
        <v>6446894</v>
      </c>
    </row>
    <row r="2866" spans="1:33" hidden="1" x14ac:dyDescent="0.25">
      <c r="A2866" s="14" t="s">
        <v>33</v>
      </c>
      <c r="B2866" s="14" t="s">
        <v>34</v>
      </c>
      <c r="C2866" s="14">
        <v>890907406</v>
      </c>
      <c r="D2866" s="14" t="s">
        <v>2287</v>
      </c>
      <c r="E2866" s="14" t="s">
        <v>1304</v>
      </c>
      <c r="F2866" s="14" t="s">
        <v>66</v>
      </c>
      <c r="G2866" s="14" t="s">
        <v>36</v>
      </c>
      <c r="H2866" s="14" t="s">
        <v>1305</v>
      </c>
      <c r="I2866" s="14" t="s">
        <v>47</v>
      </c>
      <c r="J2866" s="14" t="s">
        <v>108</v>
      </c>
      <c r="K2866" s="14" t="s">
        <v>39</v>
      </c>
      <c r="L2866" s="14">
        <v>104311777</v>
      </c>
      <c r="M2866" s="14">
        <v>84199164</v>
      </c>
      <c r="N2866" s="14">
        <v>20112613</v>
      </c>
      <c r="O2866" s="14">
        <v>1611773</v>
      </c>
      <c r="P2866" s="14">
        <v>5287256</v>
      </c>
      <c r="Q2866" s="14">
        <v>7259161</v>
      </c>
      <c r="R2866" s="14">
        <v>565952</v>
      </c>
      <c r="S2866" s="14"/>
      <c r="T2866" s="14">
        <v>8612017</v>
      </c>
      <c r="U2866" s="14"/>
      <c r="V2866" s="14"/>
      <c r="W2866" s="14">
        <v>10539399</v>
      </c>
      <c r="X2866" s="14">
        <v>19483021</v>
      </c>
      <c r="Y2866" s="14"/>
      <c r="Z2866" s="14"/>
      <c r="AA2866" s="14"/>
      <c r="AB2866" s="14"/>
      <c r="AC2866" s="14">
        <v>-331605</v>
      </c>
      <c r="AD2866" s="14">
        <v>-282663</v>
      </c>
      <c r="AE2866" s="14">
        <v>-48942</v>
      </c>
      <c r="AF2866" s="14"/>
      <c r="AG2866" s="14">
        <v>-48942</v>
      </c>
    </row>
    <row r="2867" spans="1:33" hidden="1" x14ac:dyDescent="0.25">
      <c r="A2867" s="14" t="s">
        <v>33</v>
      </c>
      <c r="B2867" s="14" t="s">
        <v>34</v>
      </c>
      <c r="C2867" s="14">
        <v>890907406</v>
      </c>
      <c r="D2867" s="14" t="s">
        <v>2287</v>
      </c>
      <c r="E2867" s="14" t="s">
        <v>1304</v>
      </c>
      <c r="F2867" s="14" t="s">
        <v>66</v>
      </c>
      <c r="G2867" s="14" t="s">
        <v>36</v>
      </c>
      <c r="H2867" s="14" t="s">
        <v>1305</v>
      </c>
      <c r="I2867" s="14" t="s">
        <v>47</v>
      </c>
      <c r="J2867" s="14" t="s">
        <v>108</v>
      </c>
      <c r="K2867" s="14" t="s">
        <v>40</v>
      </c>
      <c r="L2867" s="14">
        <v>109315380</v>
      </c>
      <c r="M2867" s="14">
        <v>94332853</v>
      </c>
      <c r="N2867" s="14">
        <v>14982527</v>
      </c>
      <c r="O2867" s="14">
        <v>1197859</v>
      </c>
      <c r="P2867" s="14">
        <v>4669338</v>
      </c>
      <c r="Q2867" s="14">
        <v>6306688</v>
      </c>
      <c r="R2867" s="14">
        <v>278899</v>
      </c>
      <c r="S2867" s="14"/>
      <c r="T2867" s="14">
        <v>4925461</v>
      </c>
      <c r="U2867" s="14"/>
      <c r="V2867" s="14"/>
      <c r="W2867" s="14">
        <v>11028132</v>
      </c>
      <c r="X2867" s="14">
        <v>15255820</v>
      </c>
      <c r="Y2867" s="14"/>
      <c r="Z2867" s="14"/>
      <c r="AA2867" s="14"/>
      <c r="AB2867" s="14"/>
      <c r="AC2867" s="14">
        <v>697773</v>
      </c>
      <c r="AD2867" s="14">
        <v>-85904</v>
      </c>
      <c r="AE2867" s="14">
        <v>783677</v>
      </c>
      <c r="AF2867" s="14"/>
      <c r="AG2867" s="14">
        <v>783677</v>
      </c>
    </row>
    <row r="2868" spans="1:33" hidden="1" x14ac:dyDescent="0.25">
      <c r="A2868" s="14" t="s">
        <v>33</v>
      </c>
      <c r="B2868" s="14" t="s">
        <v>34</v>
      </c>
      <c r="C2868" s="14">
        <v>890907797</v>
      </c>
      <c r="D2868" s="14" t="s">
        <v>2287</v>
      </c>
      <c r="E2868" s="14" t="s">
        <v>4132</v>
      </c>
      <c r="F2868" s="14" t="s">
        <v>212</v>
      </c>
      <c r="G2868" s="14" t="s">
        <v>36</v>
      </c>
      <c r="H2868" s="14" t="s">
        <v>4133</v>
      </c>
      <c r="I2868" s="14" t="s">
        <v>47</v>
      </c>
      <c r="J2868" s="14" t="s">
        <v>74</v>
      </c>
      <c r="K2868" s="14" t="s">
        <v>39</v>
      </c>
      <c r="L2868" s="14">
        <v>37891903</v>
      </c>
      <c r="M2868" s="14">
        <v>28548179</v>
      </c>
      <c r="N2868" s="14">
        <v>9343724</v>
      </c>
      <c r="O2868" s="14">
        <v>256011</v>
      </c>
      <c r="P2868" s="14">
        <v>8444934</v>
      </c>
      <c r="Q2868" s="14">
        <v>5582579</v>
      </c>
      <c r="R2868" s="14">
        <v>365724</v>
      </c>
      <c r="S2868" s="14"/>
      <c r="T2868" s="14">
        <v>-4793502</v>
      </c>
      <c r="U2868" s="14"/>
      <c r="V2868" s="14"/>
      <c r="W2868" s="14">
        <v>375848</v>
      </c>
      <c r="X2868" s="14">
        <v>4329853</v>
      </c>
      <c r="Y2868" s="14"/>
      <c r="Z2868" s="14"/>
      <c r="AA2868" s="14"/>
      <c r="AB2868" s="14"/>
      <c r="AC2868" s="14">
        <v>-8747507</v>
      </c>
      <c r="AD2868" s="14">
        <v>-2721219</v>
      </c>
      <c r="AE2868" s="14">
        <v>-6026288</v>
      </c>
      <c r="AF2868" s="14"/>
      <c r="AG2868" s="14">
        <v>-6026288</v>
      </c>
    </row>
    <row r="2869" spans="1:33" hidden="1" x14ac:dyDescent="0.25">
      <c r="A2869" s="14" t="s">
        <v>33</v>
      </c>
      <c r="B2869" s="14" t="s">
        <v>34</v>
      </c>
      <c r="C2869" s="14">
        <v>890907797</v>
      </c>
      <c r="D2869" s="14" t="s">
        <v>2287</v>
      </c>
      <c r="E2869" s="14" t="s">
        <v>4132</v>
      </c>
      <c r="F2869" s="14" t="s">
        <v>212</v>
      </c>
      <c r="G2869" s="14" t="s">
        <v>36</v>
      </c>
      <c r="H2869" s="14" t="s">
        <v>4133</v>
      </c>
      <c r="I2869" s="14" t="s">
        <v>47</v>
      </c>
      <c r="J2869" s="14" t="s">
        <v>74</v>
      </c>
      <c r="K2869" s="14" t="s">
        <v>40</v>
      </c>
      <c r="L2869" s="14">
        <v>46202629</v>
      </c>
      <c r="M2869" s="14">
        <v>35823382</v>
      </c>
      <c r="N2869" s="14">
        <v>10379247</v>
      </c>
      <c r="O2869" s="14">
        <v>614910</v>
      </c>
      <c r="P2869" s="14">
        <v>6568441</v>
      </c>
      <c r="Q2869" s="14">
        <v>12851637</v>
      </c>
      <c r="R2869" s="14">
        <v>554885</v>
      </c>
      <c r="S2869" s="14"/>
      <c r="T2869" s="14">
        <v>-8980806</v>
      </c>
      <c r="U2869" s="14"/>
      <c r="V2869" s="14"/>
      <c r="W2869" s="14">
        <v>444391</v>
      </c>
      <c r="X2869" s="14">
        <v>3129168</v>
      </c>
      <c r="Y2869" s="14"/>
      <c r="Z2869" s="14"/>
      <c r="AA2869" s="14"/>
      <c r="AB2869" s="14"/>
      <c r="AC2869" s="14">
        <v>-11665583</v>
      </c>
      <c r="AD2869" s="14">
        <v>-2770203</v>
      </c>
      <c r="AE2869" s="14">
        <v>-8895380</v>
      </c>
      <c r="AF2869" s="14"/>
      <c r="AG2869" s="14">
        <v>-8895380</v>
      </c>
    </row>
    <row r="2870" spans="1:33" hidden="1" x14ac:dyDescent="0.25">
      <c r="A2870" s="14" t="s">
        <v>33</v>
      </c>
      <c r="B2870" s="14" t="s">
        <v>34</v>
      </c>
      <c r="C2870" s="14">
        <v>890908196</v>
      </c>
      <c r="D2870" s="14" t="s">
        <v>2287</v>
      </c>
      <c r="E2870" s="14" t="s">
        <v>4134</v>
      </c>
      <c r="F2870" s="14" t="s">
        <v>228</v>
      </c>
      <c r="G2870" s="14" t="s">
        <v>45</v>
      </c>
      <c r="H2870" s="14" t="s">
        <v>1306</v>
      </c>
      <c r="I2870" s="14" t="s">
        <v>47</v>
      </c>
      <c r="J2870" s="14" t="s">
        <v>74</v>
      </c>
      <c r="K2870" s="14" t="s">
        <v>39</v>
      </c>
      <c r="L2870" s="14">
        <v>40659334</v>
      </c>
      <c r="M2870" s="14">
        <v>29715721</v>
      </c>
      <c r="N2870" s="14">
        <v>10943613</v>
      </c>
      <c r="O2870" s="14"/>
      <c r="P2870" s="14">
        <v>4795281</v>
      </c>
      <c r="Q2870" s="14">
        <v>4231868</v>
      </c>
      <c r="R2870" s="14"/>
      <c r="S2870" s="14">
        <v>848250</v>
      </c>
      <c r="T2870" s="14">
        <v>2764714</v>
      </c>
      <c r="U2870" s="14"/>
      <c r="V2870" s="14"/>
      <c r="W2870" s="14">
        <v>68114</v>
      </c>
      <c r="X2870" s="14">
        <v>1238872</v>
      </c>
      <c r="Y2870" s="14"/>
      <c r="Z2870" s="14"/>
      <c r="AA2870" s="14"/>
      <c r="AB2870" s="14"/>
      <c r="AC2870" s="14">
        <v>1593956</v>
      </c>
      <c r="AD2870" s="14">
        <v>653434</v>
      </c>
      <c r="AE2870" s="14">
        <v>940522</v>
      </c>
      <c r="AF2870" s="14"/>
      <c r="AG2870" s="14">
        <v>940522</v>
      </c>
    </row>
    <row r="2871" spans="1:33" hidden="1" x14ac:dyDescent="0.25">
      <c r="A2871" s="14" t="s">
        <v>33</v>
      </c>
      <c r="B2871" s="14" t="s">
        <v>34</v>
      </c>
      <c r="C2871" s="14">
        <v>890908196</v>
      </c>
      <c r="D2871" s="14" t="s">
        <v>2287</v>
      </c>
      <c r="E2871" s="14" t="s">
        <v>4134</v>
      </c>
      <c r="F2871" s="14" t="s">
        <v>228</v>
      </c>
      <c r="G2871" s="14" t="s">
        <v>45</v>
      </c>
      <c r="H2871" s="14" t="s">
        <v>1306</v>
      </c>
      <c r="I2871" s="14" t="s">
        <v>47</v>
      </c>
      <c r="J2871" s="14" t="s">
        <v>74</v>
      </c>
      <c r="K2871" s="14" t="s">
        <v>40</v>
      </c>
      <c r="L2871" s="14">
        <v>36999043</v>
      </c>
      <c r="M2871" s="14">
        <v>27399750</v>
      </c>
      <c r="N2871" s="14">
        <v>9599293</v>
      </c>
      <c r="O2871" s="14"/>
      <c r="P2871" s="14">
        <v>4411653</v>
      </c>
      <c r="Q2871" s="14">
        <v>3395862</v>
      </c>
      <c r="R2871" s="14"/>
      <c r="S2871" s="14">
        <v>-2329039</v>
      </c>
      <c r="T2871" s="14">
        <v>-537261</v>
      </c>
      <c r="U2871" s="14"/>
      <c r="V2871" s="14"/>
      <c r="W2871" s="14">
        <v>186870</v>
      </c>
      <c r="X2871" s="14">
        <v>764377</v>
      </c>
      <c r="Y2871" s="14"/>
      <c r="Z2871" s="14"/>
      <c r="AA2871" s="14"/>
      <c r="AB2871" s="14"/>
      <c r="AC2871" s="14">
        <v>-1114768</v>
      </c>
      <c r="AD2871" s="14">
        <v>-325388</v>
      </c>
      <c r="AE2871" s="14">
        <v>-789380</v>
      </c>
      <c r="AF2871" s="14"/>
      <c r="AG2871" s="14">
        <v>-789380</v>
      </c>
    </row>
    <row r="2872" spans="1:33" hidden="1" x14ac:dyDescent="0.25">
      <c r="A2872" s="14" t="s">
        <v>33</v>
      </c>
      <c r="B2872" s="14" t="s">
        <v>34</v>
      </c>
      <c r="C2872" s="14">
        <v>890908493</v>
      </c>
      <c r="D2872" s="14" t="s">
        <v>2287</v>
      </c>
      <c r="E2872" s="14" t="s">
        <v>1307</v>
      </c>
      <c r="F2872" s="14" t="s">
        <v>437</v>
      </c>
      <c r="G2872" s="14" t="s">
        <v>36</v>
      </c>
      <c r="H2872" s="14" t="s">
        <v>1308</v>
      </c>
      <c r="I2872" s="14" t="s">
        <v>47</v>
      </c>
      <c r="J2872" s="14" t="s">
        <v>74</v>
      </c>
      <c r="K2872" s="14" t="s">
        <v>39</v>
      </c>
      <c r="L2872" s="14">
        <v>147054544</v>
      </c>
      <c r="M2872" s="14">
        <v>117452256</v>
      </c>
      <c r="N2872" s="14">
        <v>29602288</v>
      </c>
      <c r="O2872" s="14">
        <v>871291</v>
      </c>
      <c r="P2872" s="14">
        <v>22166047</v>
      </c>
      <c r="Q2872" s="14">
        <v>6011365</v>
      </c>
      <c r="R2872" s="14">
        <v>138145</v>
      </c>
      <c r="S2872" s="14"/>
      <c r="T2872" s="14">
        <v>2158022</v>
      </c>
      <c r="U2872" s="14"/>
      <c r="V2872" s="14"/>
      <c r="W2872" s="14">
        <v>4373233</v>
      </c>
      <c r="X2872" s="14">
        <v>12346002</v>
      </c>
      <c r="Y2872" s="14"/>
      <c r="Z2872" s="14"/>
      <c r="AA2872" s="14"/>
      <c r="AB2872" s="14"/>
      <c r="AC2872" s="14">
        <v>-5814747</v>
      </c>
      <c r="AD2872" s="14">
        <v>-2837518</v>
      </c>
      <c r="AE2872" s="14">
        <v>-2977229</v>
      </c>
      <c r="AF2872" s="14">
        <v>1175130</v>
      </c>
      <c r="AG2872" s="14">
        <v>-1802099</v>
      </c>
    </row>
    <row r="2873" spans="1:33" hidden="1" x14ac:dyDescent="0.25">
      <c r="A2873" s="14" t="s">
        <v>33</v>
      </c>
      <c r="B2873" s="14" t="s">
        <v>34</v>
      </c>
      <c r="C2873" s="14">
        <v>890908493</v>
      </c>
      <c r="D2873" s="14" t="s">
        <v>2287</v>
      </c>
      <c r="E2873" s="14" t="s">
        <v>1307</v>
      </c>
      <c r="F2873" s="14" t="s">
        <v>437</v>
      </c>
      <c r="G2873" s="14" t="s">
        <v>36</v>
      </c>
      <c r="H2873" s="14" t="s">
        <v>1308</v>
      </c>
      <c r="I2873" s="14" t="s">
        <v>47</v>
      </c>
      <c r="J2873" s="14" t="s">
        <v>74</v>
      </c>
      <c r="K2873" s="14" t="s">
        <v>40</v>
      </c>
      <c r="L2873" s="14">
        <v>189541199</v>
      </c>
      <c r="M2873" s="14">
        <v>156866135</v>
      </c>
      <c r="N2873" s="14">
        <v>32675064</v>
      </c>
      <c r="O2873" s="14">
        <v>703330</v>
      </c>
      <c r="P2873" s="14">
        <v>24149096</v>
      </c>
      <c r="Q2873" s="14">
        <v>6143020</v>
      </c>
      <c r="R2873" s="14">
        <v>198467</v>
      </c>
      <c r="S2873" s="14"/>
      <c r="T2873" s="14">
        <v>2887811</v>
      </c>
      <c r="U2873" s="14"/>
      <c r="V2873" s="14"/>
      <c r="W2873" s="14">
        <v>6760224</v>
      </c>
      <c r="X2873" s="14">
        <v>11290206</v>
      </c>
      <c r="Y2873" s="14"/>
      <c r="Z2873" s="14"/>
      <c r="AA2873" s="14"/>
      <c r="AB2873" s="14"/>
      <c r="AC2873" s="14">
        <v>-1642171</v>
      </c>
      <c r="AD2873" s="14">
        <v>-595978</v>
      </c>
      <c r="AE2873" s="14">
        <v>-1046193</v>
      </c>
      <c r="AF2873" s="14">
        <v>1596592</v>
      </c>
      <c r="AG2873" s="14">
        <v>550399</v>
      </c>
    </row>
    <row r="2874" spans="1:33" hidden="1" x14ac:dyDescent="0.25">
      <c r="A2874" s="14" t="s">
        <v>33</v>
      </c>
      <c r="B2874" s="14" t="s">
        <v>34</v>
      </c>
      <c r="C2874" s="14">
        <v>890909034</v>
      </c>
      <c r="D2874" s="14" t="s">
        <v>2287</v>
      </c>
      <c r="E2874" s="14" t="s">
        <v>4135</v>
      </c>
      <c r="F2874" s="14" t="s">
        <v>197</v>
      </c>
      <c r="G2874" s="14" t="s">
        <v>45</v>
      </c>
      <c r="H2874" s="14" t="s">
        <v>4136</v>
      </c>
      <c r="I2874" s="14" t="s">
        <v>47</v>
      </c>
      <c r="J2874" s="14" t="s">
        <v>62</v>
      </c>
      <c r="K2874" s="14" t="s">
        <v>39</v>
      </c>
      <c r="L2874" s="14">
        <v>82849591</v>
      </c>
      <c r="M2874" s="14">
        <v>76623914</v>
      </c>
      <c r="N2874" s="14">
        <v>6225677</v>
      </c>
      <c r="O2874" s="14">
        <v>697850</v>
      </c>
      <c r="P2874" s="14">
        <v>418308</v>
      </c>
      <c r="Q2874" s="14">
        <v>2725191</v>
      </c>
      <c r="R2874" s="14">
        <v>209095</v>
      </c>
      <c r="S2874" s="14"/>
      <c r="T2874" s="14">
        <v>3570933</v>
      </c>
      <c r="U2874" s="14"/>
      <c r="V2874" s="14"/>
      <c r="W2874" s="14"/>
      <c r="X2874" s="14"/>
      <c r="Y2874" s="14"/>
      <c r="Z2874" s="14"/>
      <c r="AA2874" s="14"/>
      <c r="AB2874" s="14"/>
      <c r="AC2874" s="14">
        <v>3570933</v>
      </c>
      <c r="AD2874" s="14">
        <v>1185294</v>
      </c>
      <c r="AE2874" s="14">
        <v>2385639</v>
      </c>
      <c r="AF2874" s="14"/>
      <c r="AG2874" s="14">
        <v>2385639</v>
      </c>
    </row>
    <row r="2875" spans="1:33" hidden="1" x14ac:dyDescent="0.25">
      <c r="A2875" s="14" t="s">
        <v>33</v>
      </c>
      <c r="B2875" s="14" t="s">
        <v>34</v>
      </c>
      <c r="C2875" s="14">
        <v>890909034</v>
      </c>
      <c r="D2875" s="14" t="s">
        <v>2287</v>
      </c>
      <c r="E2875" s="14" t="s">
        <v>4135</v>
      </c>
      <c r="F2875" s="14" t="s">
        <v>197</v>
      </c>
      <c r="G2875" s="14" t="s">
        <v>45</v>
      </c>
      <c r="H2875" s="14" t="s">
        <v>4136</v>
      </c>
      <c r="I2875" s="14" t="s">
        <v>47</v>
      </c>
      <c r="J2875" s="14" t="s">
        <v>62</v>
      </c>
      <c r="K2875" s="14" t="s">
        <v>40</v>
      </c>
      <c r="L2875" s="14">
        <v>38508243</v>
      </c>
      <c r="M2875" s="14">
        <v>34137782</v>
      </c>
      <c r="N2875" s="14">
        <v>4370461</v>
      </c>
      <c r="O2875" s="14">
        <v>894579</v>
      </c>
      <c r="P2875" s="14">
        <v>96527</v>
      </c>
      <c r="Q2875" s="14">
        <v>2450140</v>
      </c>
      <c r="R2875" s="14">
        <v>212820</v>
      </c>
      <c r="S2875" s="14"/>
      <c r="T2875" s="14">
        <v>2505553</v>
      </c>
      <c r="U2875" s="14"/>
      <c r="V2875" s="14"/>
      <c r="W2875" s="14"/>
      <c r="X2875" s="14"/>
      <c r="Y2875" s="14"/>
      <c r="Z2875" s="14"/>
      <c r="AA2875" s="14"/>
      <c r="AB2875" s="14"/>
      <c r="AC2875" s="14">
        <v>2505553</v>
      </c>
      <c r="AD2875" s="14">
        <v>496973</v>
      </c>
      <c r="AE2875" s="14">
        <v>2008580</v>
      </c>
      <c r="AF2875" s="14"/>
      <c r="AG2875" s="14">
        <v>2008580</v>
      </c>
    </row>
    <row r="2876" spans="1:33" hidden="1" x14ac:dyDescent="0.25">
      <c r="A2876" s="14" t="s">
        <v>33</v>
      </c>
      <c r="B2876" s="14" t="s">
        <v>34</v>
      </c>
      <c r="C2876" s="14">
        <v>890909099</v>
      </c>
      <c r="D2876" s="14" t="s">
        <v>2287</v>
      </c>
      <c r="E2876" s="14" t="s">
        <v>4137</v>
      </c>
      <c r="F2876" s="14" t="s">
        <v>331</v>
      </c>
      <c r="G2876" s="14" t="s">
        <v>45</v>
      </c>
      <c r="H2876" s="14" t="s">
        <v>1309</v>
      </c>
      <c r="I2876" s="14" t="s">
        <v>47</v>
      </c>
      <c r="J2876" s="14" t="s">
        <v>62</v>
      </c>
      <c r="K2876" s="14" t="s">
        <v>39</v>
      </c>
      <c r="L2876" s="14">
        <v>15227483</v>
      </c>
      <c r="M2876" s="14">
        <v>8436399</v>
      </c>
      <c r="N2876" s="14">
        <v>6791084</v>
      </c>
      <c r="O2876" s="14"/>
      <c r="P2876" s="14">
        <v>1206545</v>
      </c>
      <c r="Q2876" s="14">
        <v>3301341</v>
      </c>
      <c r="R2876" s="14"/>
      <c r="S2876" s="14"/>
      <c r="T2876" s="14">
        <v>2283198</v>
      </c>
      <c r="U2876" s="14"/>
      <c r="V2876" s="14"/>
      <c r="W2876" s="14">
        <v>29872</v>
      </c>
      <c r="X2876" s="14"/>
      <c r="Y2876" s="14"/>
      <c r="Z2876" s="14"/>
      <c r="AA2876" s="14"/>
      <c r="AB2876" s="14"/>
      <c r="AC2876" s="14">
        <v>2313070</v>
      </c>
      <c r="AD2876" s="14">
        <v>802757</v>
      </c>
      <c r="AE2876" s="14">
        <v>1510313</v>
      </c>
      <c r="AF2876" s="14">
        <v>-581950</v>
      </c>
      <c r="AG2876" s="14">
        <v>928363</v>
      </c>
    </row>
    <row r="2877" spans="1:33" hidden="1" x14ac:dyDescent="0.25">
      <c r="A2877" s="14" t="s">
        <v>33</v>
      </c>
      <c r="B2877" s="14" t="s">
        <v>34</v>
      </c>
      <c r="C2877" s="14">
        <v>890909099</v>
      </c>
      <c r="D2877" s="14" t="s">
        <v>2287</v>
      </c>
      <c r="E2877" s="14" t="s">
        <v>4137</v>
      </c>
      <c r="F2877" s="14" t="s">
        <v>331</v>
      </c>
      <c r="G2877" s="14" t="s">
        <v>45</v>
      </c>
      <c r="H2877" s="14" t="s">
        <v>1309</v>
      </c>
      <c r="I2877" s="14" t="s">
        <v>47</v>
      </c>
      <c r="J2877" s="14" t="s">
        <v>62</v>
      </c>
      <c r="K2877" s="14" t="s">
        <v>40</v>
      </c>
      <c r="L2877" s="14">
        <v>12289097</v>
      </c>
      <c r="M2877" s="14">
        <v>7342439</v>
      </c>
      <c r="N2877" s="14">
        <v>4946658</v>
      </c>
      <c r="O2877" s="14"/>
      <c r="P2877" s="14">
        <v>1010333</v>
      </c>
      <c r="Q2877" s="14">
        <v>2994439</v>
      </c>
      <c r="R2877" s="14"/>
      <c r="S2877" s="14"/>
      <c r="T2877" s="14">
        <v>941886</v>
      </c>
      <c r="U2877" s="14"/>
      <c r="V2877" s="14"/>
      <c r="W2877" s="14">
        <v>3721</v>
      </c>
      <c r="X2877" s="14"/>
      <c r="Y2877" s="14"/>
      <c r="Z2877" s="14"/>
      <c r="AA2877" s="14"/>
      <c r="AB2877" s="14"/>
      <c r="AC2877" s="14">
        <v>945607</v>
      </c>
      <c r="AD2877" s="14">
        <v>244189</v>
      </c>
      <c r="AE2877" s="14">
        <v>701418</v>
      </c>
      <c r="AF2877" s="14">
        <v>-262401</v>
      </c>
      <c r="AG2877" s="14">
        <v>439017</v>
      </c>
    </row>
    <row r="2878" spans="1:33" hidden="1" x14ac:dyDescent="0.25">
      <c r="A2878" s="14" t="s">
        <v>33</v>
      </c>
      <c r="B2878" s="14" t="s">
        <v>34</v>
      </c>
      <c r="C2878" s="14">
        <v>890911705</v>
      </c>
      <c r="D2878" s="14" t="s">
        <v>2287</v>
      </c>
      <c r="E2878" s="14" t="s">
        <v>1310</v>
      </c>
      <c r="F2878" s="14" t="s">
        <v>152</v>
      </c>
      <c r="G2878" s="14" t="s">
        <v>45</v>
      </c>
      <c r="H2878" s="14" t="s">
        <v>4138</v>
      </c>
      <c r="I2878" s="14" t="s">
        <v>47</v>
      </c>
      <c r="J2878" s="14" t="s">
        <v>118</v>
      </c>
      <c r="K2878" s="14" t="s">
        <v>39</v>
      </c>
      <c r="L2878" s="14">
        <v>1586158</v>
      </c>
      <c r="M2878" s="14">
        <v>0</v>
      </c>
      <c r="N2878" s="14">
        <v>1586158</v>
      </c>
      <c r="O2878" s="14">
        <v>16952</v>
      </c>
      <c r="P2878" s="14">
        <v>808771</v>
      </c>
      <c r="Q2878" s="14">
        <v>429204</v>
      </c>
      <c r="R2878" s="14">
        <v>54948</v>
      </c>
      <c r="S2878" s="14"/>
      <c r="T2878" s="14">
        <v>310187</v>
      </c>
      <c r="U2878" s="14"/>
      <c r="V2878" s="14"/>
      <c r="W2878" s="14">
        <v>671587</v>
      </c>
      <c r="X2878" s="14">
        <v>725392</v>
      </c>
      <c r="Y2878" s="14"/>
      <c r="Z2878" s="14"/>
      <c r="AA2878" s="14"/>
      <c r="AB2878" s="14"/>
      <c r="AC2878" s="14">
        <v>256382</v>
      </c>
      <c r="AD2878" s="14">
        <v>-667187</v>
      </c>
      <c r="AE2878" s="14">
        <v>923569</v>
      </c>
      <c r="AF2878" s="14"/>
      <c r="AG2878" s="14">
        <v>923569</v>
      </c>
    </row>
    <row r="2879" spans="1:33" hidden="1" x14ac:dyDescent="0.25">
      <c r="A2879" s="14" t="s">
        <v>33</v>
      </c>
      <c r="B2879" s="14" t="s">
        <v>34</v>
      </c>
      <c r="C2879" s="14">
        <v>890911705</v>
      </c>
      <c r="D2879" s="14" t="s">
        <v>2287</v>
      </c>
      <c r="E2879" s="14" t="s">
        <v>1310</v>
      </c>
      <c r="F2879" s="14" t="s">
        <v>152</v>
      </c>
      <c r="G2879" s="14" t="s">
        <v>45</v>
      </c>
      <c r="H2879" s="14" t="s">
        <v>4138</v>
      </c>
      <c r="I2879" s="14" t="s">
        <v>47</v>
      </c>
      <c r="J2879" s="14" t="s">
        <v>118</v>
      </c>
      <c r="K2879" s="14" t="s">
        <v>40</v>
      </c>
      <c r="L2879" s="14">
        <v>1533866</v>
      </c>
      <c r="M2879" s="14">
        <v>12062</v>
      </c>
      <c r="N2879" s="14">
        <v>1521804</v>
      </c>
      <c r="O2879" s="14">
        <v>38400</v>
      </c>
      <c r="P2879" s="14">
        <v>810380</v>
      </c>
      <c r="Q2879" s="14">
        <v>868897</v>
      </c>
      <c r="R2879" s="14">
        <v>11455</v>
      </c>
      <c r="S2879" s="14"/>
      <c r="T2879" s="14">
        <v>-130528</v>
      </c>
      <c r="U2879" s="14"/>
      <c r="V2879" s="14"/>
      <c r="W2879" s="14">
        <v>654365</v>
      </c>
      <c r="X2879" s="14">
        <v>164686</v>
      </c>
      <c r="Y2879" s="14"/>
      <c r="Z2879" s="14"/>
      <c r="AA2879" s="14"/>
      <c r="AB2879" s="14"/>
      <c r="AC2879" s="14">
        <v>359151</v>
      </c>
      <c r="AD2879" s="14">
        <v>-229659</v>
      </c>
      <c r="AE2879" s="14">
        <v>588810</v>
      </c>
      <c r="AF2879" s="14"/>
      <c r="AG2879" s="14">
        <v>588810</v>
      </c>
    </row>
    <row r="2880" spans="1:33" hidden="1" x14ac:dyDescent="0.25">
      <c r="A2880" s="14" t="s">
        <v>33</v>
      </c>
      <c r="B2880" s="14" t="s">
        <v>34</v>
      </c>
      <c r="C2880" s="14">
        <v>890911899</v>
      </c>
      <c r="D2880" s="14" t="s">
        <v>2287</v>
      </c>
      <c r="E2880" s="14" t="s">
        <v>4139</v>
      </c>
      <c r="F2880" s="14" t="s">
        <v>96</v>
      </c>
      <c r="G2880" s="14" t="s">
        <v>45</v>
      </c>
      <c r="H2880" s="14" t="s">
        <v>4140</v>
      </c>
      <c r="I2880" s="14" t="s">
        <v>47</v>
      </c>
      <c r="J2880" s="14" t="s">
        <v>588</v>
      </c>
      <c r="K2880" s="14" t="s">
        <v>39</v>
      </c>
      <c r="L2880" s="14">
        <v>61374134</v>
      </c>
      <c r="M2880" s="14">
        <v>46515000</v>
      </c>
      <c r="N2880" s="14">
        <v>14859134</v>
      </c>
      <c r="O2880" s="14">
        <v>16511656</v>
      </c>
      <c r="P2880" s="14">
        <v>2539328</v>
      </c>
      <c r="Q2880" s="14">
        <v>4211500</v>
      </c>
      <c r="R2880" s="14">
        <v>71034</v>
      </c>
      <c r="S2880" s="14"/>
      <c r="T2880" s="14">
        <v>24548928</v>
      </c>
      <c r="U2880" s="14">
        <v>0</v>
      </c>
      <c r="V2880" s="14">
        <v>0</v>
      </c>
      <c r="W2880" s="14">
        <v>595236</v>
      </c>
      <c r="X2880" s="14">
        <v>337036</v>
      </c>
      <c r="Y2880" s="14">
        <v>0</v>
      </c>
      <c r="Z2880" s="14">
        <v>0</v>
      </c>
      <c r="AA2880" s="14">
        <v>0</v>
      </c>
      <c r="AB2880" s="14">
        <v>0</v>
      </c>
      <c r="AC2880" s="14">
        <v>24807128</v>
      </c>
      <c r="AD2880" s="14">
        <v>3988067</v>
      </c>
      <c r="AE2880" s="14">
        <v>20819061</v>
      </c>
      <c r="AF2880" s="14">
        <v>0</v>
      </c>
      <c r="AG2880" s="14">
        <v>20819061</v>
      </c>
    </row>
    <row r="2881" spans="1:33" hidden="1" x14ac:dyDescent="0.25">
      <c r="A2881" s="14" t="s">
        <v>33</v>
      </c>
      <c r="B2881" s="14" t="s">
        <v>34</v>
      </c>
      <c r="C2881" s="14">
        <v>890911899</v>
      </c>
      <c r="D2881" s="14" t="s">
        <v>2287</v>
      </c>
      <c r="E2881" s="14" t="s">
        <v>4139</v>
      </c>
      <c r="F2881" s="14" t="s">
        <v>96</v>
      </c>
      <c r="G2881" s="14" t="s">
        <v>45</v>
      </c>
      <c r="H2881" s="14" t="s">
        <v>4140</v>
      </c>
      <c r="I2881" s="14" t="s">
        <v>47</v>
      </c>
      <c r="J2881" s="14" t="s">
        <v>588</v>
      </c>
      <c r="K2881" s="14" t="s">
        <v>40</v>
      </c>
      <c r="L2881" s="14">
        <v>61545394</v>
      </c>
      <c r="M2881" s="14">
        <v>48368988</v>
      </c>
      <c r="N2881" s="14">
        <v>13176406</v>
      </c>
      <c r="O2881" s="14">
        <v>844456</v>
      </c>
      <c r="P2881" s="14">
        <v>1929386</v>
      </c>
      <c r="Q2881" s="14">
        <v>2662809</v>
      </c>
      <c r="R2881" s="14">
        <v>78557</v>
      </c>
      <c r="S2881" s="14"/>
      <c r="T2881" s="14">
        <v>9350110</v>
      </c>
      <c r="U2881" s="14">
        <v>0</v>
      </c>
      <c r="V2881" s="14">
        <v>0</v>
      </c>
      <c r="W2881" s="14">
        <v>68</v>
      </c>
      <c r="X2881" s="14">
        <v>360499</v>
      </c>
      <c r="Y2881" s="14">
        <v>0</v>
      </c>
      <c r="Z2881" s="14">
        <v>0</v>
      </c>
      <c r="AA2881" s="14">
        <v>0</v>
      </c>
      <c r="AB2881" s="14">
        <v>0</v>
      </c>
      <c r="AC2881" s="14">
        <v>8989679</v>
      </c>
      <c r="AD2881" s="14">
        <v>3571502</v>
      </c>
      <c r="AE2881" s="14">
        <v>5418177</v>
      </c>
      <c r="AF2881" s="14">
        <v>0</v>
      </c>
      <c r="AG2881" s="14">
        <v>5418177</v>
      </c>
    </row>
    <row r="2882" spans="1:33" hidden="1" x14ac:dyDescent="0.25">
      <c r="A2882" s="14" t="s">
        <v>33</v>
      </c>
      <c r="B2882" s="14" t="s">
        <v>34</v>
      </c>
      <c r="C2882" s="14">
        <v>890912508</v>
      </c>
      <c r="D2882" s="14" t="s">
        <v>2287</v>
      </c>
      <c r="E2882" s="14" t="s">
        <v>1311</v>
      </c>
      <c r="F2882" s="14" t="s">
        <v>342</v>
      </c>
      <c r="G2882" s="14" t="s">
        <v>45</v>
      </c>
      <c r="H2882" s="14" t="s">
        <v>1312</v>
      </c>
      <c r="I2882" s="14" t="s">
        <v>47</v>
      </c>
      <c r="J2882" s="14" t="s">
        <v>62</v>
      </c>
      <c r="K2882" s="14" t="s">
        <v>39</v>
      </c>
      <c r="L2882" s="14">
        <v>51353634</v>
      </c>
      <c r="M2882" s="14">
        <v>29754824</v>
      </c>
      <c r="N2882" s="14">
        <v>21598810</v>
      </c>
      <c r="O2882" s="14">
        <v>47088</v>
      </c>
      <c r="P2882" s="14">
        <v>6613235</v>
      </c>
      <c r="Q2882" s="14">
        <v>5010139</v>
      </c>
      <c r="R2882" s="14">
        <v>167019</v>
      </c>
      <c r="S2882" s="14"/>
      <c r="T2882" s="14">
        <v>9855505</v>
      </c>
      <c r="U2882" s="14"/>
      <c r="V2882" s="14"/>
      <c r="W2882" s="14">
        <v>1281126</v>
      </c>
      <c r="X2882" s="14">
        <v>2413418</v>
      </c>
      <c r="Y2882" s="14"/>
      <c r="Z2882" s="14"/>
      <c r="AA2882" s="14"/>
      <c r="AB2882" s="14"/>
      <c r="AC2882" s="14">
        <v>8723213</v>
      </c>
      <c r="AD2882" s="14">
        <v>3558053</v>
      </c>
      <c r="AE2882" s="14">
        <v>5165160</v>
      </c>
      <c r="AF2882" s="14"/>
      <c r="AG2882" s="14">
        <v>5165160</v>
      </c>
    </row>
    <row r="2883" spans="1:33" hidden="1" x14ac:dyDescent="0.25">
      <c r="A2883" s="14" t="s">
        <v>33</v>
      </c>
      <c r="B2883" s="14" t="s">
        <v>34</v>
      </c>
      <c r="C2883" s="14">
        <v>890912508</v>
      </c>
      <c r="D2883" s="14" t="s">
        <v>2287</v>
      </c>
      <c r="E2883" s="14" t="s">
        <v>1311</v>
      </c>
      <c r="F2883" s="14" t="s">
        <v>342</v>
      </c>
      <c r="G2883" s="14" t="s">
        <v>45</v>
      </c>
      <c r="H2883" s="14" t="s">
        <v>1312</v>
      </c>
      <c r="I2883" s="14" t="s">
        <v>47</v>
      </c>
      <c r="J2883" s="14" t="s">
        <v>62</v>
      </c>
      <c r="K2883" s="14" t="s">
        <v>40</v>
      </c>
      <c r="L2883" s="14">
        <v>53491276</v>
      </c>
      <c r="M2883" s="14">
        <v>32445890</v>
      </c>
      <c r="N2883" s="14">
        <v>21045386</v>
      </c>
      <c r="O2883" s="14">
        <v>93277</v>
      </c>
      <c r="P2883" s="14">
        <v>6606753</v>
      </c>
      <c r="Q2883" s="14">
        <v>4264217</v>
      </c>
      <c r="R2883" s="14">
        <v>237076</v>
      </c>
      <c r="S2883" s="14"/>
      <c r="T2883" s="14">
        <v>10030617</v>
      </c>
      <c r="U2883" s="14"/>
      <c r="V2883" s="14"/>
      <c r="W2883" s="14">
        <v>1707076</v>
      </c>
      <c r="X2883" s="14">
        <v>1307327</v>
      </c>
      <c r="Y2883" s="14"/>
      <c r="Z2883" s="14"/>
      <c r="AA2883" s="14"/>
      <c r="AB2883" s="14"/>
      <c r="AC2883" s="14">
        <v>10430366</v>
      </c>
      <c r="AD2883" s="14">
        <v>5007205</v>
      </c>
      <c r="AE2883" s="14">
        <v>5423161</v>
      </c>
      <c r="AF2883" s="14"/>
      <c r="AG2883" s="14">
        <v>5423161</v>
      </c>
    </row>
    <row r="2884" spans="1:33" hidden="1" x14ac:dyDescent="0.25">
      <c r="A2884" s="14" t="s">
        <v>33</v>
      </c>
      <c r="B2884" s="14" t="s">
        <v>34</v>
      </c>
      <c r="C2884" s="14">
        <v>890912837</v>
      </c>
      <c r="D2884" s="14" t="s">
        <v>2287</v>
      </c>
      <c r="E2884" s="14" t="s">
        <v>4141</v>
      </c>
      <c r="F2884" s="14" t="s">
        <v>152</v>
      </c>
      <c r="G2884" s="14" t="s">
        <v>45</v>
      </c>
      <c r="H2884" s="14" t="s">
        <v>4142</v>
      </c>
      <c r="I2884" s="14" t="s">
        <v>47</v>
      </c>
      <c r="J2884" s="14" t="s">
        <v>62</v>
      </c>
      <c r="K2884" s="14" t="s">
        <v>39</v>
      </c>
      <c r="L2884" s="14">
        <v>1809671</v>
      </c>
      <c r="M2884" s="14"/>
      <c r="N2884" s="14">
        <v>1809671</v>
      </c>
      <c r="O2884" s="14">
        <v>162343</v>
      </c>
      <c r="P2884" s="14"/>
      <c r="Q2884" s="14">
        <v>836431</v>
      </c>
      <c r="R2884" s="14">
        <v>33464</v>
      </c>
      <c r="S2884" s="14"/>
      <c r="T2884" s="14">
        <v>1102119</v>
      </c>
      <c r="U2884" s="14"/>
      <c r="V2884" s="14"/>
      <c r="W2884" s="14"/>
      <c r="X2884" s="14"/>
      <c r="Y2884" s="14"/>
      <c r="Z2884" s="14"/>
      <c r="AA2884" s="14"/>
      <c r="AB2884" s="14"/>
      <c r="AC2884" s="14">
        <v>1102119</v>
      </c>
      <c r="AD2884" s="14">
        <v>399081</v>
      </c>
      <c r="AE2884" s="14">
        <v>703038</v>
      </c>
      <c r="AF2884" s="14"/>
      <c r="AG2884" s="14">
        <v>703038</v>
      </c>
    </row>
    <row r="2885" spans="1:33" hidden="1" x14ac:dyDescent="0.25">
      <c r="A2885" s="14" t="s">
        <v>33</v>
      </c>
      <c r="B2885" s="14" t="s">
        <v>34</v>
      </c>
      <c r="C2885" s="14">
        <v>890912837</v>
      </c>
      <c r="D2885" s="14" t="s">
        <v>2287</v>
      </c>
      <c r="E2885" s="14" t="s">
        <v>4141</v>
      </c>
      <c r="F2885" s="14" t="s">
        <v>152</v>
      </c>
      <c r="G2885" s="14" t="s">
        <v>45</v>
      </c>
      <c r="H2885" s="14" t="s">
        <v>4142</v>
      </c>
      <c r="I2885" s="14" t="s">
        <v>47</v>
      </c>
      <c r="J2885" s="14" t="s">
        <v>62</v>
      </c>
      <c r="K2885" s="14" t="s">
        <v>40</v>
      </c>
      <c r="L2885" s="14">
        <v>1678788</v>
      </c>
      <c r="M2885" s="14"/>
      <c r="N2885" s="14">
        <v>1678788</v>
      </c>
      <c r="O2885" s="14">
        <v>87671</v>
      </c>
      <c r="P2885" s="14"/>
      <c r="Q2885" s="14">
        <v>381529</v>
      </c>
      <c r="R2885" s="14">
        <v>28661</v>
      </c>
      <c r="S2885" s="14"/>
      <c r="T2885" s="14">
        <v>1356269</v>
      </c>
      <c r="U2885" s="14"/>
      <c r="V2885" s="14"/>
      <c r="W2885" s="14"/>
      <c r="X2885" s="14"/>
      <c r="Y2885" s="14"/>
      <c r="Z2885" s="14"/>
      <c r="AA2885" s="14"/>
      <c r="AB2885" s="14"/>
      <c r="AC2885" s="14">
        <v>1356269</v>
      </c>
      <c r="AD2885" s="14">
        <v>511781</v>
      </c>
      <c r="AE2885" s="14">
        <v>844488</v>
      </c>
      <c r="AF2885" s="14"/>
      <c r="AG2885" s="14">
        <v>844488</v>
      </c>
    </row>
    <row r="2886" spans="1:33" hidden="1" x14ac:dyDescent="0.25">
      <c r="A2886" s="14" t="s">
        <v>33</v>
      </c>
      <c r="B2886" s="14" t="s">
        <v>34</v>
      </c>
      <c r="C2886" s="14">
        <v>890913319</v>
      </c>
      <c r="D2886" s="14" t="s">
        <v>2287</v>
      </c>
      <c r="E2886" s="14" t="s">
        <v>4143</v>
      </c>
      <c r="F2886" s="14" t="s">
        <v>4144</v>
      </c>
      <c r="G2886" s="14" t="s">
        <v>45</v>
      </c>
      <c r="H2886" s="14" t="s">
        <v>4145</v>
      </c>
      <c r="I2886" s="14" t="s">
        <v>47</v>
      </c>
      <c r="J2886" s="14" t="s">
        <v>62</v>
      </c>
      <c r="K2886" s="14" t="s">
        <v>39</v>
      </c>
      <c r="L2886" s="14">
        <v>65171018</v>
      </c>
      <c r="M2886" s="14">
        <v>44889726</v>
      </c>
      <c r="N2886" s="14">
        <v>20281292</v>
      </c>
      <c r="O2886" s="14">
        <v>511720</v>
      </c>
      <c r="P2886" s="14">
        <v>0</v>
      </c>
      <c r="Q2886" s="14">
        <v>15755954</v>
      </c>
      <c r="R2886" s="14">
        <v>528516</v>
      </c>
      <c r="S2886" s="14"/>
      <c r="T2886" s="14">
        <v>4508542</v>
      </c>
      <c r="U2886" s="14"/>
      <c r="V2886" s="14"/>
      <c r="W2886" s="14">
        <v>17702</v>
      </c>
      <c r="X2886" s="14">
        <v>2349394</v>
      </c>
      <c r="Y2886" s="14"/>
      <c r="Z2886" s="14"/>
      <c r="AA2886" s="14"/>
      <c r="AB2886" s="14"/>
      <c r="AC2886" s="14">
        <v>2176850</v>
      </c>
      <c r="AD2886" s="14">
        <v>592709</v>
      </c>
      <c r="AE2886" s="14">
        <v>1584141</v>
      </c>
      <c r="AF2886" s="14"/>
      <c r="AG2886" s="14">
        <v>1584141</v>
      </c>
    </row>
    <row r="2887" spans="1:33" hidden="1" x14ac:dyDescent="0.25">
      <c r="A2887" s="14" t="s">
        <v>33</v>
      </c>
      <c r="B2887" s="14" t="s">
        <v>34</v>
      </c>
      <c r="C2887" s="14">
        <v>890913319</v>
      </c>
      <c r="D2887" s="14" t="s">
        <v>2287</v>
      </c>
      <c r="E2887" s="14" t="s">
        <v>4143</v>
      </c>
      <c r="F2887" s="14" t="s">
        <v>4144</v>
      </c>
      <c r="G2887" s="14" t="s">
        <v>45</v>
      </c>
      <c r="H2887" s="14" t="s">
        <v>4145</v>
      </c>
      <c r="I2887" s="14" t="s">
        <v>47</v>
      </c>
      <c r="J2887" s="14" t="s">
        <v>62</v>
      </c>
      <c r="K2887" s="14" t="s">
        <v>40</v>
      </c>
      <c r="L2887" s="14">
        <v>47193900</v>
      </c>
      <c r="M2887" s="14">
        <v>31683378</v>
      </c>
      <c r="N2887" s="14">
        <v>15510522</v>
      </c>
      <c r="O2887" s="14">
        <v>675427</v>
      </c>
      <c r="P2887" s="14">
        <v>0</v>
      </c>
      <c r="Q2887" s="14">
        <v>11160667</v>
      </c>
      <c r="R2887" s="14">
        <v>277099</v>
      </c>
      <c r="S2887" s="14"/>
      <c r="T2887" s="14">
        <v>4748183</v>
      </c>
      <c r="U2887" s="14"/>
      <c r="V2887" s="14"/>
      <c r="W2887" s="14">
        <v>175917</v>
      </c>
      <c r="X2887" s="14">
        <v>1229831</v>
      </c>
      <c r="Y2887" s="14"/>
      <c r="Z2887" s="14"/>
      <c r="AA2887" s="14"/>
      <c r="AB2887" s="14"/>
      <c r="AC2887" s="14">
        <v>3694269</v>
      </c>
      <c r="AD2887" s="14">
        <v>1347616</v>
      </c>
      <c r="AE2887" s="14">
        <v>2346653</v>
      </c>
      <c r="AF2887" s="14"/>
      <c r="AG2887" s="14">
        <v>2346653</v>
      </c>
    </row>
    <row r="2888" spans="1:33" hidden="1" x14ac:dyDescent="0.25">
      <c r="A2888" s="14" t="s">
        <v>33</v>
      </c>
      <c r="B2888" s="14" t="s">
        <v>34</v>
      </c>
      <c r="C2888" s="14">
        <v>890914336</v>
      </c>
      <c r="D2888" s="14" t="s">
        <v>2287</v>
      </c>
      <c r="E2888" s="14" t="s">
        <v>1313</v>
      </c>
      <c r="F2888" s="14" t="s">
        <v>742</v>
      </c>
      <c r="G2888" s="14" t="s">
        <v>36</v>
      </c>
      <c r="H2888" s="14" t="s">
        <v>1314</v>
      </c>
      <c r="I2888" s="14" t="s">
        <v>47</v>
      </c>
      <c r="J2888" s="14" t="s">
        <v>74</v>
      </c>
      <c r="K2888" s="14" t="s">
        <v>39</v>
      </c>
      <c r="L2888" s="14">
        <v>32702527</v>
      </c>
      <c r="M2888" s="14">
        <v>19426829</v>
      </c>
      <c r="N2888" s="14">
        <v>13275698</v>
      </c>
      <c r="O2888" s="14">
        <v>11227</v>
      </c>
      <c r="P2888" s="14">
        <v>7147874</v>
      </c>
      <c r="Q2888" s="14">
        <v>3753500</v>
      </c>
      <c r="R2888" s="14">
        <v>82150</v>
      </c>
      <c r="S2888" s="14">
        <v>-110</v>
      </c>
      <c r="T2888" s="14">
        <v>2303291</v>
      </c>
      <c r="U2888" s="14"/>
      <c r="V2888" s="14"/>
      <c r="W2888" s="14">
        <v>482671</v>
      </c>
      <c r="X2888" s="14">
        <v>87190</v>
      </c>
      <c r="Y2888" s="14"/>
      <c r="Z2888" s="14"/>
      <c r="AA2888" s="14"/>
      <c r="AB2888" s="14"/>
      <c r="AC2888" s="14">
        <v>2698772</v>
      </c>
      <c r="AD2888" s="14">
        <v>870890</v>
      </c>
      <c r="AE2888" s="14">
        <v>1827882</v>
      </c>
      <c r="AF2888" s="14"/>
      <c r="AG2888" s="14">
        <v>1827882</v>
      </c>
    </row>
    <row r="2889" spans="1:33" hidden="1" x14ac:dyDescent="0.25">
      <c r="A2889" s="14" t="s">
        <v>33</v>
      </c>
      <c r="B2889" s="14" t="s">
        <v>34</v>
      </c>
      <c r="C2889" s="14">
        <v>890914336</v>
      </c>
      <c r="D2889" s="14" t="s">
        <v>2287</v>
      </c>
      <c r="E2889" s="14" t="s">
        <v>1313</v>
      </c>
      <c r="F2889" s="14" t="s">
        <v>742</v>
      </c>
      <c r="G2889" s="14" t="s">
        <v>36</v>
      </c>
      <c r="H2889" s="14" t="s">
        <v>1314</v>
      </c>
      <c r="I2889" s="14" t="s">
        <v>47</v>
      </c>
      <c r="J2889" s="14" t="s">
        <v>74</v>
      </c>
      <c r="K2889" s="14" t="s">
        <v>40</v>
      </c>
      <c r="L2889" s="14">
        <v>34073268</v>
      </c>
      <c r="M2889" s="14">
        <v>20524272</v>
      </c>
      <c r="N2889" s="14">
        <v>13548996</v>
      </c>
      <c r="O2889" s="14">
        <v>15845</v>
      </c>
      <c r="P2889" s="14">
        <v>6950480</v>
      </c>
      <c r="Q2889" s="14">
        <v>3395795</v>
      </c>
      <c r="R2889" s="14">
        <v>48403</v>
      </c>
      <c r="S2889" s="14">
        <v>3224501</v>
      </c>
      <c r="T2889" s="14">
        <v>6394664</v>
      </c>
      <c r="U2889" s="14"/>
      <c r="V2889" s="14"/>
      <c r="W2889" s="14">
        <v>142810</v>
      </c>
      <c r="X2889" s="14">
        <v>89236</v>
      </c>
      <c r="Y2889" s="14"/>
      <c r="Z2889" s="14"/>
      <c r="AA2889" s="14"/>
      <c r="AB2889" s="14"/>
      <c r="AC2889" s="14">
        <v>6448238</v>
      </c>
      <c r="AD2889" s="14">
        <v>1770076</v>
      </c>
      <c r="AE2889" s="14">
        <v>4678162</v>
      </c>
      <c r="AF2889" s="14"/>
      <c r="AG2889" s="14">
        <v>4678162</v>
      </c>
    </row>
    <row r="2890" spans="1:33" hidden="1" x14ac:dyDescent="0.25">
      <c r="A2890" s="14" t="s">
        <v>33</v>
      </c>
      <c r="B2890" s="14" t="s">
        <v>34</v>
      </c>
      <c r="C2890" s="14">
        <v>890914515</v>
      </c>
      <c r="D2890" s="14" t="s">
        <v>2287</v>
      </c>
      <c r="E2890" s="14" t="s">
        <v>4146</v>
      </c>
      <c r="F2890" s="14" t="s">
        <v>410</v>
      </c>
      <c r="G2890" s="14" t="s">
        <v>45</v>
      </c>
      <c r="H2890" s="14" t="s">
        <v>4147</v>
      </c>
      <c r="I2890" s="14" t="s">
        <v>47</v>
      </c>
      <c r="J2890" s="14" t="s">
        <v>149</v>
      </c>
      <c r="K2890" s="14" t="s">
        <v>39</v>
      </c>
      <c r="L2890" s="14">
        <v>109172355</v>
      </c>
      <c r="M2890" s="14">
        <v>74550583</v>
      </c>
      <c r="N2890" s="14">
        <v>34621772</v>
      </c>
      <c r="O2890" s="14">
        <v>1616921</v>
      </c>
      <c r="P2890" s="14">
        <v>29513432</v>
      </c>
      <c r="Q2890" s="14">
        <v>5506889</v>
      </c>
      <c r="R2890" s="14">
        <v>678131</v>
      </c>
      <c r="S2890" s="14">
        <v>8710</v>
      </c>
      <c r="T2890" s="14">
        <v>548951</v>
      </c>
      <c r="U2890" s="14">
        <v>0</v>
      </c>
      <c r="V2890" s="14">
        <v>0</v>
      </c>
      <c r="W2890" s="14">
        <v>18163257</v>
      </c>
      <c r="X2890" s="14">
        <v>19319381</v>
      </c>
      <c r="Y2890" s="14">
        <v>0</v>
      </c>
      <c r="Z2890" s="14">
        <v>0</v>
      </c>
      <c r="AA2890" s="14">
        <v>0</v>
      </c>
      <c r="AB2890" s="14">
        <v>0</v>
      </c>
      <c r="AC2890" s="14">
        <v>-607173</v>
      </c>
      <c r="AD2890" s="14">
        <v>542593</v>
      </c>
      <c r="AE2890" s="14">
        <v>-1149766</v>
      </c>
      <c r="AF2890" s="14">
        <v>0</v>
      </c>
      <c r="AG2890" s="14">
        <v>-1149766</v>
      </c>
    </row>
    <row r="2891" spans="1:33" hidden="1" x14ac:dyDescent="0.25">
      <c r="A2891" s="14" t="s">
        <v>33</v>
      </c>
      <c r="B2891" s="14" t="s">
        <v>34</v>
      </c>
      <c r="C2891" s="14">
        <v>890914515</v>
      </c>
      <c r="D2891" s="14" t="s">
        <v>2287</v>
      </c>
      <c r="E2891" s="14" t="s">
        <v>4146</v>
      </c>
      <c r="F2891" s="14" t="s">
        <v>410</v>
      </c>
      <c r="G2891" s="14" t="s">
        <v>45</v>
      </c>
      <c r="H2891" s="14" t="s">
        <v>4147</v>
      </c>
      <c r="I2891" s="14" t="s">
        <v>47</v>
      </c>
      <c r="J2891" s="14" t="s">
        <v>149</v>
      </c>
      <c r="K2891" s="14" t="s">
        <v>40</v>
      </c>
      <c r="L2891" s="14">
        <v>115876629</v>
      </c>
      <c r="M2891" s="14">
        <v>80297315</v>
      </c>
      <c r="N2891" s="14">
        <v>35579314</v>
      </c>
      <c r="O2891" s="14">
        <v>1183163</v>
      </c>
      <c r="P2891" s="14">
        <v>31281365</v>
      </c>
      <c r="Q2891" s="14">
        <v>6114137</v>
      </c>
      <c r="R2891" s="14">
        <v>295625</v>
      </c>
      <c r="S2891" s="14">
        <v>3518450</v>
      </c>
      <c r="T2891" s="14">
        <v>2589800</v>
      </c>
      <c r="U2891" s="14">
        <v>0</v>
      </c>
      <c r="V2891" s="14">
        <v>0</v>
      </c>
      <c r="W2891" s="14">
        <v>7492709</v>
      </c>
      <c r="X2891" s="14">
        <v>12938923</v>
      </c>
      <c r="Y2891" s="14">
        <v>0</v>
      </c>
      <c r="Z2891" s="14">
        <v>0</v>
      </c>
      <c r="AA2891" s="14">
        <v>0</v>
      </c>
      <c r="AB2891" s="14">
        <v>0</v>
      </c>
      <c r="AC2891" s="14">
        <v>-2856414</v>
      </c>
      <c r="AD2891" s="14">
        <v>-260738</v>
      </c>
      <c r="AE2891" s="14">
        <v>-2595676</v>
      </c>
      <c r="AF2891" s="14">
        <v>0</v>
      </c>
      <c r="AG2891" s="14">
        <v>-2595676</v>
      </c>
    </row>
    <row r="2892" spans="1:33" hidden="1" x14ac:dyDescent="0.25">
      <c r="A2892" s="14" t="s">
        <v>33</v>
      </c>
      <c r="B2892" s="14" t="s">
        <v>34</v>
      </c>
      <c r="C2892" s="14">
        <v>890914614</v>
      </c>
      <c r="D2892" s="14" t="s">
        <v>2287</v>
      </c>
      <c r="E2892" s="14" t="s">
        <v>1315</v>
      </c>
      <c r="F2892" s="14" t="s">
        <v>63</v>
      </c>
      <c r="G2892" s="14" t="s">
        <v>36</v>
      </c>
      <c r="H2892" s="14" t="s">
        <v>1316</v>
      </c>
      <c r="I2892" s="14" t="s">
        <v>38</v>
      </c>
      <c r="J2892" s="14" t="s">
        <v>38</v>
      </c>
      <c r="K2892" s="14" t="s">
        <v>39</v>
      </c>
      <c r="L2892" s="14">
        <v>34153983</v>
      </c>
      <c r="M2892" s="14">
        <v>20092005</v>
      </c>
      <c r="N2892" s="14">
        <v>14061978</v>
      </c>
      <c r="O2892" s="14">
        <v>0</v>
      </c>
      <c r="P2892" s="14">
        <v>7372094</v>
      </c>
      <c r="Q2892" s="14">
        <v>2800656</v>
      </c>
      <c r="R2892" s="14">
        <v>668536</v>
      </c>
      <c r="S2892" s="14">
        <v>218202</v>
      </c>
      <c r="T2892" s="14">
        <v>3438894</v>
      </c>
      <c r="U2892" s="14">
        <v>0</v>
      </c>
      <c r="V2892" s="14">
        <v>0</v>
      </c>
      <c r="W2892" s="14">
        <v>0</v>
      </c>
      <c r="X2892" s="14">
        <v>1167146</v>
      </c>
      <c r="Y2892" s="14">
        <v>0</v>
      </c>
      <c r="Z2892" s="14">
        <v>0</v>
      </c>
      <c r="AA2892" s="14">
        <v>0</v>
      </c>
      <c r="AB2892" s="14">
        <v>0</v>
      </c>
      <c r="AC2892" s="14">
        <v>2271748</v>
      </c>
      <c r="AD2892" s="14">
        <v>1197357</v>
      </c>
      <c r="AE2892" s="14">
        <v>1074391</v>
      </c>
      <c r="AF2892" s="14">
        <v>0</v>
      </c>
      <c r="AG2892" s="14">
        <v>1074391</v>
      </c>
    </row>
    <row r="2893" spans="1:33" hidden="1" x14ac:dyDescent="0.25">
      <c r="A2893" s="14" t="s">
        <v>33</v>
      </c>
      <c r="B2893" s="14" t="s">
        <v>34</v>
      </c>
      <c r="C2893" s="14">
        <v>890914614</v>
      </c>
      <c r="D2893" s="14" t="s">
        <v>2287</v>
      </c>
      <c r="E2893" s="14" t="s">
        <v>1315</v>
      </c>
      <c r="F2893" s="14" t="s">
        <v>63</v>
      </c>
      <c r="G2893" s="14" t="s">
        <v>36</v>
      </c>
      <c r="H2893" s="14" t="s">
        <v>1316</v>
      </c>
      <c r="I2893" s="14" t="s">
        <v>38</v>
      </c>
      <c r="J2893" s="14" t="s">
        <v>38</v>
      </c>
      <c r="K2893" s="14" t="s">
        <v>40</v>
      </c>
      <c r="L2893" s="14">
        <v>33006792</v>
      </c>
      <c r="M2893" s="14">
        <v>19205790</v>
      </c>
      <c r="N2893" s="14">
        <v>13801002</v>
      </c>
      <c r="O2893" s="14">
        <v>0</v>
      </c>
      <c r="P2893" s="14">
        <v>6386052</v>
      </c>
      <c r="Q2893" s="14">
        <v>2273672</v>
      </c>
      <c r="R2893" s="14">
        <v>1500832</v>
      </c>
      <c r="S2893" s="14">
        <v>2803171</v>
      </c>
      <c r="T2893" s="14">
        <v>6443617</v>
      </c>
      <c r="U2893" s="14">
        <v>0</v>
      </c>
      <c r="V2893" s="14">
        <v>0</v>
      </c>
      <c r="W2893" s="14">
        <v>0</v>
      </c>
      <c r="X2893" s="14">
        <v>920394</v>
      </c>
      <c r="Y2893" s="14">
        <v>0</v>
      </c>
      <c r="Z2893" s="14">
        <v>0</v>
      </c>
      <c r="AA2893" s="14">
        <v>0</v>
      </c>
      <c r="AB2893" s="14">
        <v>0</v>
      </c>
      <c r="AC2893" s="14">
        <v>5523223</v>
      </c>
      <c r="AD2893" s="14">
        <v>2080239</v>
      </c>
      <c r="AE2893" s="14">
        <v>3442984</v>
      </c>
      <c r="AF2893" s="14"/>
      <c r="AG2893" s="14">
        <v>3442984</v>
      </c>
    </row>
    <row r="2894" spans="1:33" hidden="1" x14ac:dyDescent="0.25">
      <c r="A2894" s="14" t="s">
        <v>33</v>
      </c>
      <c r="B2894" s="14" t="s">
        <v>34</v>
      </c>
      <c r="C2894" s="14">
        <v>890914711</v>
      </c>
      <c r="D2894" s="14" t="s">
        <v>2287</v>
      </c>
      <c r="E2894" s="14" t="s">
        <v>4148</v>
      </c>
      <c r="F2894" s="14" t="s">
        <v>50</v>
      </c>
      <c r="G2894" s="14" t="s">
        <v>36</v>
      </c>
      <c r="H2894" s="14" t="s">
        <v>1317</v>
      </c>
      <c r="I2894" s="14" t="s">
        <v>47</v>
      </c>
      <c r="J2894" s="14" t="s">
        <v>74</v>
      </c>
      <c r="K2894" s="14" t="s">
        <v>39</v>
      </c>
      <c r="L2894" s="14">
        <v>23370871</v>
      </c>
      <c r="M2894" s="14">
        <v>12989634</v>
      </c>
      <c r="N2894" s="14">
        <v>10381237</v>
      </c>
      <c r="O2894" s="14">
        <v>985493</v>
      </c>
      <c r="P2894" s="14">
        <v>5664048</v>
      </c>
      <c r="Q2894" s="14">
        <v>2479361</v>
      </c>
      <c r="R2894" s="14">
        <v>54958</v>
      </c>
      <c r="S2894" s="14">
        <v>2790</v>
      </c>
      <c r="T2894" s="14">
        <v>3171153</v>
      </c>
      <c r="U2894" s="14"/>
      <c r="V2894" s="14"/>
      <c r="W2894" s="14">
        <v>999079</v>
      </c>
      <c r="X2894" s="14">
        <v>2152515</v>
      </c>
      <c r="Y2894" s="14"/>
      <c r="Z2894" s="14"/>
      <c r="AA2894" s="14"/>
      <c r="AB2894" s="14"/>
      <c r="AC2894" s="14">
        <v>2017717</v>
      </c>
      <c r="AD2894" s="14">
        <v>596098</v>
      </c>
      <c r="AE2894" s="14">
        <v>1421619</v>
      </c>
      <c r="AF2894" s="14"/>
      <c r="AG2894" s="14">
        <v>1421619</v>
      </c>
    </row>
    <row r="2895" spans="1:33" hidden="1" x14ac:dyDescent="0.25">
      <c r="A2895" s="14" t="s">
        <v>33</v>
      </c>
      <c r="B2895" s="14" t="s">
        <v>34</v>
      </c>
      <c r="C2895" s="14">
        <v>890914711</v>
      </c>
      <c r="D2895" s="14" t="s">
        <v>2287</v>
      </c>
      <c r="E2895" s="14" t="s">
        <v>4148</v>
      </c>
      <c r="F2895" s="14" t="s">
        <v>50</v>
      </c>
      <c r="G2895" s="14" t="s">
        <v>36</v>
      </c>
      <c r="H2895" s="14" t="s">
        <v>1317</v>
      </c>
      <c r="I2895" s="14" t="s">
        <v>47</v>
      </c>
      <c r="J2895" s="14" t="s">
        <v>74</v>
      </c>
      <c r="K2895" s="14" t="s">
        <v>40</v>
      </c>
      <c r="L2895" s="14">
        <v>23094727</v>
      </c>
      <c r="M2895" s="14">
        <v>13110352</v>
      </c>
      <c r="N2895" s="14">
        <v>9984375</v>
      </c>
      <c r="O2895" s="14">
        <v>524767</v>
      </c>
      <c r="P2895" s="14">
        <v>5394269</v>
      </c>
      <c r="Q2895" s="14">
        <v>2184885</v>
      </c>
      <c r="R2895" s="14">
        <v>44264</v>
      </c>
      <c r="S2895" s="14">
        <v>2617</v>
      </c>
      <c r="T2895" s="14">
        <v>2888341</v>
      </c>
      <c r="U2895" s="14"/>
      <c r="V2895" s="14"/>
      <c r="W2895" s="14">
        <v>820104</v>
      </c>
      <c r="X2895" s="14">
        <v>1244452</v>
      </c>
      <c r="Y2895" s="14"/>
      <c r="Z2895" s="14"/>
      <c r="AA2895" s="14"/>
      <c r="AB2895" s="14"/>
      <c r="AC2895" s="14">
        <v>2463993</v>
      </c>
      <c r="AD2895" s="14">
        <v>979412</v>
      </c>
      <c r="AE2895" s="14">
        <v>1484581</v>
      </c>
      <c r="AF2895" s="14"/>
      <c r="AG2895" s="14">
        <v>1484581</v>
      </c>
    </row>
    <row r="2896" spans="1:33" hidden="1" x14ac:dyDescent="0.25">
      <c r="A2896" s="14" t="s">
        <v>33</v>
      </c>
      <c r="B2896" s="14" t="s">
        <v>34</v>
      </c>
      <c r="C2896" s="14">
        <v>890915475</v>
      </c>
      <c r="D2896" s="14" t="s">
        <v>2287</v>
      </c>
      <c r="E2896" s="14" t="s">
        <v>4149</v>
      </c>
      <c r="F2896" s="14" t="s">
        <v>63</v>
      </c>
      <c r="G2896" s="14" t="s">
        <v>36</v>
      </c>
      <c r="H2896" s="14" t="s">
        <v>4150</v>
      </c>
      <c r="I2896" s="14" t="s">
        <v>47</v>
      </c>
      <c r="J2896" s="14" t="s">
        <v>62</v>
      </c>
      <c r="K2896" s="14" t="s">
        <v>39</v>
      </c>
      <c r="L2896" s="14">
        <v>238618921</v>
      </c>
      <c r="M2896" s="14">
        <v>164323119</v>
      </c>
      <c r="N2896" s="14">
        <v>74295802</v>
      </c>
      <c r="O2896" s="14">
        <v>1096462</v>
      </c>
      <c r="P2896" s="14">
        <v>29164650</v>
      </c>
      <c r="Q2896" s="14">
        <v>18976305</v>
      </c>
      <c r="R2896" s="14">
        <v>43016</v>
      </c>
      <c r="S2896" s="14"/>
      <c r="T2896" s="14">
        <v>27208293</v>
      </c>
      <c r="U2896" s="14"/>
      <c r="V2896" s="14"/>
      <c r="W2896" s="14">
        <v>925388</v>
      </c>
      <c r="X2896" s="14">
        <v>12591746</v>
      </c>
      <c r="Y2896" s="14">
        <v>386525</v>
      </c>
      <c r="Z2896" s="14"/>
      <c r="AA2896" s="14"/>
      <c r="AB2896" s="14"/>
      <c r="AC2896" s="14">
        <v>15155410</v>
      </c>
      <c r="AD2896" s="14">
        <v>5835175</v>
      </c>
      <c r="AE2896" s="14">
        <v>9320235</v>
      </c>
      <c r="AF2896" s="14"/>
      <c r="AG2896" s="14">
        <v>9320235</v>
      </c>
    </row>
    <row r="2897" spans="1:33" hidden="1" x14ac:dyDescent="0.25">
      <c r="A2897" s="14" t="s">
        <v>33</v>
      </c>
      <c r="B2897" s="14" t="s">
        <v>34</v>
      </c>
      <c r="C2897" s="14">
        <v>890915475</v>
      </c>
      <c r="D2897" s="14" t="s">
        <v>2287</v>
      </c>
      <c r="E2897" s="14" t="s">
        <v>4149</v>
      </c>
      <c r="F2897" s="14" t="s">
        <v>63</v>
      </c>
      <c r="G2897" s="14" t="s">
        <v>36</v>
      </c>
      <c r="H2897" s="14" t="s">
        <v>4150</v>
      </c>
      <c r="I2897" s="14" t="s">
        <v>47</v>
      </c>
      <c r="J2897" s="14" t="s">
        <v>62</v>
      </c>
      <c r="K2897" s="14" t="s">
        <v>40</v>
      </c>
      <c r="L2897" s="14">
        <v>236388938</v>
      </c>
      <c r="M2897" s="14">
        <v>160611517</v>
      </c>
      <c r="N2897" s="14">
        <v>75777421</v>
      </c>
      <c r="O2897" s="14">
        <v>1310869</v>
      </c>
      <c r="P2897" s="14">
        <v>27693486</v>
      </c>
      <c r="Q2897" s="14">
        <v>16796089</v>
      </c>
      <c r="R2897" s="14">
        <v>191071</v>
      </c>
      <c r="S2897" s="14">
        <v>-77010</v>
      </c>
      <c r="T2897" s="14">
        <v>32330634</v>
      </c>
      <c r="U2897" s="14"/>
      <c r="V2897" s="14"/>
      <c r="W2897" s="14">
        <v>552375</v>
      </c>
      <c r="X2897" s="14">
        <v>7154071</v>
      </c>
      <c r="Y2897" s="14">
        <v>-92345</v>
      </c>
      <c r="Z2897" s="14"/>
      <c r="AA2897" s="14"/>
      <c r="AB2897" s="14"/>
      <c r="AC2897" s="14">
        <v>25821283</v>
      </c>
      <c r="AD2897" s="14">
        <v>9482911</v>
      </c>
      <c r="AE2897" s="14">
        <v>16338372</v>
      </c>
      <c r="AF2897" s="14"/>
      <c r="AG2897" s="14">
        <v>16338372</v>
      </c>
    </row>
    <row r="2898" spans="1:33" hidden="1" x14ac:dyDescent="0.25">
      <c r="A2898" s="14" t="s">
        <v>33</v>
      </c>
      <c r="B2898" s="14" t="s">
        <v>34</v>
      </c>
      <c r="C2898" s="14">
        <v>890915791</v>
      </c>
      <c r="D2898" s="14" t="s">
        <v>2287</v>
      </c>
      <c r="E2898" s="14" t="s">
        <v>4151</v>
      </c>
      <c r="F2898" s="14" t="s">
        <v>293</v>
      </c>
      <c r="G2898" s="14" t="s">
        <v>36</v>
      </c>
      <c r="H2898" s="14" t="s">
        <v>1318</v>
      </c>
      <c r="I2898" s="14" t="s">
        <v>47</v>
      </c>
      <c r="J2898" s="14" t="s">
        <v>163</v>
      </c>
      <c r="K2898" s="14" t="s">
        <v>39</v>
      </c>
      <c r="L2898" s="14">
        <v>8423915</v>
      </c>
      <c r="M2898" s="14">
        <v>4827820</v>
      </c>
      <c r="N2898" s="14">
        <v>3596095</v>
      </c>
      <c r="O2898" s="14"/>
      <c r="P2898" s="14">
        <v>707989</v>
      </c>
      <c r="Q2898" s="14">
        <v>1988897</v>
      </c>
      <c r="R2898" s="14"/>
      <c r="S2898" s="14"/>
      <c r="T2898" s="14">
        <v>899209</v>
      </c>
      <c r="U2898" s="14"/>
      <c r="V2898" s="14"/>
      <c r="W2898" s="14">
        <v>3195575</v>
      </c>
      <c r="X2898" s="14">
        <v>305606</v>
      </c>
      <c r="Y2898" s="14"/>
      <c r="Z2898" s="14"/>
      <c r="AA2898" s="14"/>
      <c r="AB2898" s="14"/>
      <c r="AC2898" s="14">
        <v>3789178</v>
      </c>
      <c r="AD2898" s="14">
        <v>1364325</v>
      </c>
      <c r="AE2898" s="14">
        <v>2424853</v>
      </c>
      <c r="AF2898" s="14"/>
      <c r="AG2898" s="14">
        <v>2424853</v>
      </c>
    </row>
    <row r="2899" spans="1:33" hidden="1" x14ac:dyDescent="0.25">
      <c r="A2899" s="14" t="s">
        <v>33</v>
      </c>
      <c r="B2899" s="14" t="s">
        <v>34</v>
      </c>
      <c r="C2899" s="14">
        <v>890915791</v>
      </c>
      <c r="D2899" s="14" t="s">
        <v>2287</v>
      </c>
      <c r="E2899" s="14" t="s">
        <v>4151</v>
      </c>
      <c r="F2899" s="14" t="s">
        <v>293</v>
      </c>
      <c r="G2899" s="14" t="s">
        <v>36</v>
      </c>
      <c r="H2899" s="14" t="s">
        <v>1318</v>
      </c>
      <c r="I2899" s="14" t="s">
        <v>47</v>
      </c>
      <c r="J2899" s="14" t="s">
        <v>163</v>
      </c>
      <c r="K2899" s="14" t="s">
        <v>40</v>
      </c>
      <c r="L2899" s="14">
        <v>10282925</v>
      </c>
      <c r="M2899" s="14">
        <v>6246947</v>
      </c>
      <c r="N2899" s="14">
        <v>4035978</v>
      </c>
      <c r="O2899" s="14"/>
      <c r="P2899" s="14">
        <v>442399</v>
      </c>
      <c r="Q2899" s="14">
        <v>1916243</v>
      </c>
      <c r="R2899" s="14"/>
      <c r="S2899" s="14"/>
      <c r="T2899" s="14">
        <v>1677336</v>
      </c>
      <c r="U2899" s="14"/>
      <c r="V2899" s="14"/>
      <c r="W2899" s="14">
        <v>3523214</v>
      </c>
      <c r="X2899" s="14">
        <v>636856</v>
      </c>
      <c r="Y2899" s="14"/>
      <c r="Z2899" s="14"/>
      <c r="AA2899" s="14"/>
      <c r="AB2899" s="14"/>
      <c r="AC2899" s="14">
        <v>4563694</v>
      </c>
      <c r="AD2899" s="14">
        <v>1650119</v>
      </c>
      <c r="AE2899" s="14">
        <v>2913575</v>
      </c>
      <c r="AF2899" s="14"/>
      <c r="AG2899" s="14">
        <v>2913575</v>
      </c>
    </row>
    <row r="2900" spans="1:33" hidden="1" x14ac:dyDescent="0.25">
      <c r="A2900" s="14" t="s">
        <v>33</v>
      </c>
      <c r="B2900" s="14" t="s">
        <v>34</v>
      </c>
      <c r="C2900" s="14">
        <v>890915815</v>
      </c>
      <c r="D2900" s="14" t="s">
        <v>2287</v>
      </c>
      <c r="E2900" s="14" t="s">
        <v>4152</v>
      </c>
      <c r="F2900" s="14" t="s">
        <v>604</v>
      </c>
      <c r="G2900" s="14" t="s">
        <v>36</v>
      </c>
      <c r="H2900" s="14" t="s">
        <v>4153</v>
      </c>
      <c r="I2900" s="14" t="s">
        <v>47</v>
      </c>
      <c r="J2900" s="14" t="s">
        <v>62</v>
      </c>
      <c r="K2900" s="14" t="s">
        <v>39</v>
      </c>
      <c r="L2900" s="14">
        <v>20461548</v>
      </c>
      <c r="M2900" s="14">
        <v>14869815</v>
      </c>
      <c r="N2900" s="14">
        <v>5591733</v>
      </c>
      <c r="O2900" s="14">
        <v>193391</v>
      </c>
      <c r="P2900" s="14">
        <v>1927127</v>
      </c>
      <c r="Q2900" s="14">
        <v>1949318</v>
      </c>
      <c r="R2900" s="14">
        <v>199225</v>
      </c>
      <c r="S2900" s="14"/>
      <c r="T2900" s="14">
        <v>1709454</v>
      </c>
      <c r="U2900" s="14"/>
      <c r="V2900" s="14"/>
      <c r="W2900" s="14">
        <v>601996</v>
      </c>
      <c r="X2900" s="14"/>
      <c r="Y2900" s="14"/>
      <c r="Z2900" s="14"/>
      <c r="AA2900" s="14"/>
      <c r="AB2900" s="14"/>
      <c r="AC2900" s="14">
        <v>2311450</v>
      </c>
      <c r="AD2900" s="14">
        <v>833893</v>
      </c>
      <c r="AE2900" s="14">
        <v>1477557</v>
      </c>
      <c r="AF2900" s="14"/>
      <c r="AG2900" s="14">
        <v>1477557</v>
      </c>
    </row>
    <row r="2901" spans="1:33" hidden="1" x14ac:dyDescent="0.25">
      <c r="A2901" s="14" t="s">
        <v>33</v>
      </c>
      <c r="B2901" s="14" t="s">
        <v>34</v>
      </c>
      <c r="C2901" s="14">
        <v>890915815</v>
      </c>
      <c r="D2901" s="14" t="s">
        <v>2287</v>
      </c>
      <c r="E2901" s="14" t="s">
        <v>4152</v>
      </c>
      <c r="F2901" s="14" t="s">
        <v>604</v>
      </c>
      <c r="G2901" s="14" t="s">
        <v>36</v>
      </c>
      <c r="H2901" s="14" t="s">
        <v>4153</v>
      </c>
      <c r="I2901" s="14" t="s">
        <v>47</v>
      </c>
      <c r="J2901" s="14" t="s">
        <v>62</v>
      </c>
      <c r="K2901" s="14" t="s">
        <v>40</v>
      </c>
      <c r="L2901" s="14">
        <v>33345198</v>
      </c>
      <c r="M2901" s="14">
        <v>23666507</v>
      </c>
      <c r="N2901" s="14">
        <v>9678691</v>
      </c>
      <c r="O2901" s="14">
        <v>403518</v>
      </c>
      <c r="P2901" s="14">
        <v>2399396</v>
      </c>
      <c r="Q2901" s="14">
        <v>2516719</v>
      </c>
      <c r="R2901" s="14">
        <v>137788</v>
      </c>
      <c r="S2901" s="14"/>
      <c r="T2901" s="14">
        <v>5028306</v>
      </c>
      <c r="U2901" s="14"/>
      <c r="V2901" s="14"/>
      <c r="W2901" s="14">
        <v>151046</v>
      </c>
      <c r="X2901" s="14"/>
      <c r="Y2901" s="14"/>
      <c r="Z2901" s="14"/>
      <c r="AA2901" s="14"/>
      <c r="AB2901" s="14"/>
      <c r="AC2901" s="14">
        <v>5179352</v>
      </c>
      <c r="AD2901" s="14">
        <v>1723650</v>
      </c>
      <c r="AE2901" s="14">
        <v>3455702</v>
      </c>
      <c r="AF2901" s="14"/>
      <c r="AG2901" s="14">
        <v>3455702</v>
      </c>
    </row>
    <row r="2902" spans="1:33" hidden="1" x14ac:dyDescent="0.25">
      <c r="A2902" s="14" t="s">
        <v>33</v>
      </c>
      <c r="B2902" s="14" t="s">
        <v>34</v>
      </c>
      <c r="C2902" s="14">
        <v>890916269</v>
      </c>
      <c r="D2902" s="14" t="s">
        <v>2287</v>
      </c>
      <c r="E2902" s="14" t="s">
        <v>1319</v>
      </c>
      <c r="F2902" s="14" t="s">
        <v>1095</v>
      </c>
      <c r="G2902" s="14" t="s">
        <v>45</v>
      </c>
      <c r="H2902" s="14" t="s">
        <v>4154</v>
      </c>
      <c r="I2902" s="14" t="s">
        <v>47</v>
      </c>
      <c r="J2902" s="14" t="s">
        <v>74</v>
      </c>
      <c r="K2902" s="14" t="s">
        <v>39</v>
      </c>
      <c r="L2902" s="14">
        <v>178936484</v>
      </c>
      <c r="M2902" s="14">
        <v>66799672</v>
      </c>
      <c r="N2902" s="14">
        <v>112136812</v>
      </c>
      <c r="O2902" s="14">
        <v>4865355</v>
      </c>
      <c r="P2902" s="14">
        <v>57088507</v>
      </c>
      <c r="Q2902" s="14">
        <v>12533625</v>
      </c>
      <c r="R2902" s="14">
        <v>4893774</v>
      </c>
      <c r="S2902" s="14"/>
      <c r="T2902" s="14">
        <v>42486261</v>
      </c>
      <c r="U2902" s="14"/>
      <c r="V2902" s="14"/>
      <c r="W2902" s="14">
        <v>8339646</v>
      </c>
      <c r="X2902" s="14">
        <v>9587832</v>
      </c>
      <c r="Y2902" s="14"/>
      <c r="Z2902" s="14"/>
      <c r="AA2902" s="14"/>
      <c r="AB2902" s="14"/>
      <c r="AC2902" s="14">
        <v>41238075</v>
      </c>
      <c r="AD2902" s="14">
        <v>14461988</v>
      </c>
      <c r="AE2902" s="14">
        <v>26776087</v>
      </c>
      <c r="AF2902" s="14"/>
      <c r="AG2902" s="14">
        <v>26776087</v>
      </c>
    </row>
    <row r="2903" spans="1:33" hidden="1" x14ac:dyDescent="0.25">
      <c r="A2903" s="14" t="s">
        <v>33</v>
      </c>
      <c r="B2903" s="14" t="s">
        <v>34</v>
      </c>
      <c r="C2903" s="14">
        <v>890916269</v>
      </c>
      <c r="D2903" s="14" t="s">
        <v>2287</v>
      </c>
      <c r="E2903" s="14" t="s">
        <v>1319</v>
      </c>
      <c r="F2903" s="14" t="s">
        <v>1095</v>
      </c>
      <c r="G2903" s="14" t="s">
        <v>45</v>
      </c>
      <c r="H2903" s="14" t="s">
        <v>4154</v>
      </c>
      <c r="I2903" s="14" t="s">
        <v>47</v>
      </c>
      <c r="J2903" s="14" t="s">
        <v>74</v>
      </c>
      <c r="K2903" s="14" t="s">
        <v>40</v>
      </c>
      <c r="L2903" s="14">
        <v>170460857</v>
      </c>
      <c r="M2903" s="14">
        <v>68303315</v>
      </c>
      <c r="N2903" s="14">
        <v>102157542</v>
      </c>
      <c r="O2903" s="14">
        <v>5124852</v>
      </c>
      <c r="P2903" s="14">
        <v>49875379</v>
      </c>
      <c r="Q2903" s="14">
        <v>11490544</v>
      </c>
      <c r="R2903" s="14">
        <v>1961832</v>
      </c>
      <c r="S2903" s="14"/>
      <c r="T2903" s="14">
        <v>43954639</v>
      </c>
      <c r="U2903" s="14"/>
      <c r="V2903" s="14"/>
      <c r="W2903" s="14">
        <v>4671017</v>
      </c>
      <c r="X2903" s="14">
        <v>5382626</v>
      </c>
      <c r="Y2903" s="14"/>
      <c r="Z2903" s="14"/>
      <c r="AA2903" s="14"/>
      <c r="AB2903" s="14"/>
      <c r="AC2903" s="14">
        <v>43243030</v>
      </c>
      <c r="AD2903" s="14">
        <v>14327500</v>
      </c>
      <c r="AE2903" s="14">
        <v>28915530</v>
      </c>
      <c r="AF2903" s="14"/>
      <c r="AG2903" s="14">
        <v>28915530</v>
      </c>
    </row>
    <row r="2904" spans="1:33" hidden="1" x14ac:dyDescent="0.25">
      <c r="A2904" s="14" t="s">
        <v>33</v>
      </c>
      <c r="B2904" s="14" t="s">
        <v>34</v>
      </c>
      <c r="C2904" s="14">
        <v>890916883</v>
      </c>
      <c r="D2904" s="14" t="s">
        <v>2287</v>
      </c>
      <c r="E2904" s="14" t="s">
        <v>1320</v>
      </c>
      <c r="F2904" s="14" t="s">
        <v>2625</v>
      </c>
      <c r="G2904" s="14" t="s">
        <v>51</v>
      </c>
      <c r="H2904" s="14" t="s">
        <v>4155</v>
      </c>
      <c r="I2904" s="14" t="s">
        <v>47</v>
      </c>
      <c r="J2904" s="14" t="s">
        <v>48</v>
      </c>
      <c r="K2904" s="14" t="s">
        <v>39</v>
      </c>
      <c r="L2904" s="14">
        <v>389789265</v>
      </c>
      <c r="M2904" s="14">
        <v>362699133</v>
      </c>
      <c r="N2904" s="14">
        <v>27090132</v>
      </c>
      <c r="O2904" s="14"/>
      <c r="P2904" s="14"/>
      <c r="Q2904" s="14">
        <v>24066870</v>
      </c>
      <c r="R2904" s="14">
        <v>334898</v>
      </c>
      <c r="S2904" s="14">
        <v>372529</v>
      </c>
      <c r="T2904" s="14">
        <v>3060893</v>
      </c>
      <c r="U2904" s="14"/>
      <c r="V2904" s="14"/>
      <c r="W2904" s="14"/>
      <c r="X2904" s="14">
        <v>162785</v>
      </c>
      <c r="Y2904" s="14"/>
      <c r="Z2904" s="14"/>
      <c r="AA2904" s="14"/>
      <c r="AB2904" s="14"/>
      <c r="AC2904" s="14">
        <v>2898108</v>
      </c>
      <c r="AD2904" s="14">
        <v>905209</v>
      </c>
      <c r="AE2904" s="14">
        <v>1992899</v>
      </c>
      <c r="AF2904" s="14"/>
      <c r="AG2904" s="14">
        <v>1992899</v>
      </c>
    </row>
    <row r="2905" spans="1:33" hidden="1" x14ac:dyDescent="0.25">
      <c r="A2905" s="14" t="s">
        <v>33</v>
      </c>
      <c r="B2905" s="14" t="s">
        <v>34</v>
      </c>
      <c r="C2905" s="14">
        <v>890916883</v>
      </c>
      <c r="D2905" s="14" t="s">
        <v>2287</v>
      </c>
      <c r="E2905" s="14" t="s">
        <v>1320</v>
      </c>
      <c r="F2905" s="14" t="s">
        <v>2625</v>
      </c>
      <c r="G2905" s="14" t="s">
        <v>51</v>
      </c>
      <c r="H2905" s="14" t="s">
        <v>4155</v>
      </c>
      <c r="I2905" s="14" t="s">
        <v>47</v>
      </c>
      <c r="J2905" s="14" t="s">
        <v>48</v>
      </c>
      <c r="K2905" s="14" t="s">
        <v>40</v>
      </c>
      <c r="L2905" s="14">
        <v>429725855</v>
      </c>
      <c r="M2905" s="14">
        <v>399030776</v>
      </c>
      <c r="N2905" s="14">
        <v>30695079</v>
      </c>
      <c r="O2905" s="14"/>
      <c r="P2905" s="14"/>
      <c r="Q2905" s="14">
        <v>23235321</v>
      </c>
      <c r="R2905" s="14">
        <v>148073</v>
      </c>
      <c r="S2905" s="14">
        <v>1042378</v>
      </c>
      <c r="T2905" s="14">
        <v>8354063</v>
      </c>
      <c r="U2905" s="14"/>
      <c r="V2905" s="14"/>
      <c r="W2905" s="14"/>
      <c r="X2905" s="14">
        <v>78900</v>
      </c>
      <c r="Y2905" s="14"/>
      <c r="Z2905" s="14"/>
      <c r="AA2905" s="14"/>
      <c r="AB2905" s="14"/>
      <c r="AC2905" s="14">
        <v>8275163</v>
      </c>
      <c r="AD2905" s="14">
        <v>2693536</v>
      </c>
      <c r="AE2905" s="14">
        <v>5581627</v>
      </c>
      <c r="AF2905" s="14"/>
      <c r="AG2905" s="14">
        <v>5581627</v>
      </c>
    </row>
    <row r="2906" spans="1:33" hidden="1" x14ac:dyDescent="0.25">
      <c r="A2906" s="14" t="s">
        <v>33</v>
      </c>
      <c r="B2906" s="14" t="s">
        <v>34</v>
      </c>
      <c r="C2906" s="14">
        <v>890917398</v>
      </c>
      <c r="D2906" s="14" t="s">
        <v>2287</v>
      </c>
      <c r="E2906" s="14" t="s">
        <v>4156</v>
      </c>
      <c r="F2906" s="14" t="s">
        <v>1321</v>
      </c>
      <c r="G2906" s="14" t="s">
        <v>36</v>
      </c>
      <c r="H2906" s="14" t="s">
        <v>1322</v>
      </c>
      <c r="I2906" s="14" t="s">
        <v>47</v>
      </c>
      <c r="J2906" s="14" t="s">
        <v>108</v>
      </c>
      <c r="K2906" s="14" t="s">
        <v>39</v>
      </c>
      <c r="L2906" s="14">
        <v>33853826</v>
      </c>
      <c r="M2906" s="14">
        <v>23823691</v>
      </c>
      <c r="N2906" s="14">
        <v>10030135</v>
      </c>
      <c r="O2906" s="14">
        <v>1410716</v>
      </c>
      <c r="P2906" s="14">
        <v>2590510</v>
      </c>
      <c r="Q2906" s="14">
        <v>3461376</v>
      </c>
      <c r="R2906" s="14"/>
      <c r="S2906" s="14"/>
      <c r="T2906" s="14">
        <v>5388965</v>
      </c>
      <c r="U2906" s="14"/>
      <c r="V2906" s="14"/>
      <c r="W2906" s="14">
        <v>896920</v>
      </c>
      <c r="X2906" s="14">
        <v>56191</v>
      </c>
      <c r="Y2906" s="14"/>
      <c r="Z2906" s="14">
        <v>214674</v>
      </c>
      <c r="AA2906" s="14"/>
      <c r="AB2906" s="14"/>
      <c r="AC2906" s="14">
        <v>6444368</v>
      </c>
      <c r="AD2906" s="14">
        <v>2361089</v>
      </c>
      <c r="AE2906" s="14">
        <v>4083279</v>
      </c>
      <c r="AF2906" s="14"/>
      <c r="AG2906" s="14">
        <v>4083279</v>
      </c>
    </row>
    <row r="2907" spans="1:33" hidden="1" x14ac:dyDescent="0.25">
      <c r="A2907" s="14" t="s">
        <v>33</v>
      </c>
      <c r="B2907" s="14" t="s">
        <v>34</v>
      </c>
      <c r="C2907" s="14">
        <v>890917398</v>
      </c>
      <c r="D2907" s="14" t="s">
        <v>2287</v>
      </c>
      <c r="E2907" s="14" t="s">
        <v>4156</v>
      </c>
      <c r="F2907" s="14" t="s">
        <v>1321</v>
      </c>
      <c r="G2907" s="14" t="s">
        <v>36</v>
      </c>
      <c r="H2907" s="14" t="s">
        <v>1322</v>
      </c>
      <c r="I2907" s="14" t="s">
        <v>47</v>
      </c>
      <c r="J2907" s="14" t="s">
        <v>108</v>
      </c>
      <c r="K2907" s="14" t="s">
        <v>40</v>
      </c>
      <c r="L2907" s="14">
        <v>33850572</v>
      </c>
      <c r="M2907" s="14">
        <v>23924689</v>
      </c>
      <c r="N2907" s="14">
        <v>9925883</v>
      </c>
      <c r="O2907" s="14">
        <v>1874465</v>
      </c>
      <c r="P2907" s="14">
        <v>2506188</v>
      </c>
      <c r="Q2907" s="14">
        <v>3234053</v>
      </c>
      <c r="R2907" s="14"/>
      <c r="S2907" s="14">
        <v>14760</v>
      </c>
      <c r="T2907" s="14">
        <v>6074867</v>
      </c>
      <c r="U2907" s="14"/>
      <c r="V2907" s="14"/>
      <c r="W2907" s="14">
        <v>217173</v>
      </c>
      <c r="X2907" s="14">
        <v>80624</v>
      </c>
      <c r="Y2907" s="14">
        <v>115627</v>
      </c>
      <c r="Z2907" s="14"/>
      <c r="AA2907" s="14"/>
      <c r="AB2907" s="14"/>
      <c r="AC2907" s="14">
        <v>6095789</v>
      </c>
      <c r="AD2907" s="14">
        <v>2083467</v>
      </c>
      <c r="AE2907" s="14">
        <v>4012322</v>
      </c>
      <c r="AF2907" s="14"/>
      <c r="AG2907" s="14">
        <v>4012322</v>
      </c>
    </row>
    <row r="2908" spans="1:33" hidden="1" x14ac:dyDescent="0.25">
      <c r="A2908" s="14" t="s">
        <v>33</v>
      </c>
      <c r="B2908" s="14" t="s">
        <v>34</v>
      </c>
      <c r="C2908" s="14">
        <v>890917909</v>
      </c>
      <c r="D2908" s="14" t="s">
        <v>2287</v>
      </c>
      <c r="E2908" s="14" t="s">
        <v>6358</v>
      </c>
      <c r="F2908" s="14" t="s">
        <v>430</v>
      </c>
      <c r="G2908" s="14" t="s">
        <v>318</v>
      </c>
      <c r="H2908" s="14" t="s">
        <v>1323</v>
      </c>
      <c r="I2908" s="14" t="s">
        <v>241</v>
      </c>
      <c r="J2908" s="14" t="s">
        <v>242</v>
      </c>
      <c r="K2908" s="14" t="s">
        <v>39</v>
      </c>
      <c r="L2908" s="14">
        <v>0</v>
      </c>
      <c r="M2908" s="14">
        <v>0</v>
      </c>
      <c r="N2908" s="14">
        <v>0</v>
      </c>
      <c r="O2908" s="14">
        <v>0</v>
      </c>
      <c r="P2908" s="14">
        <v>0</v>
      </c>
      <c r="Q2908" s="14">
        <v>8940</v>
      </c>
      <c r="R2908" s="14">
        <v>0</v>
      </c>
      <c r="S2908" s="14"/>
      <c r="T2908" s="14">
        <v>-8940</v>
      </c>
      <c r="U2908" s="14">
        <v>0</v>
      </c>
      <c r="V2908" s="14">
        <v>0</v>
      </c>
      <c r="W2908" s="14">
        <v>0</v>
      </c>
      <c r="X2908" s="14">
        <v>0</v>
      </c>
      <c r="Y2908" s="14">
        <v>0</v>
      </c>
      <c r="Z2908" s="14">
        <v>0</v>
      </c>
      <c r="AA2908" s="14">
        <v>0</v>
      </c>
      <c r="AB2908" s="14">
        <v>0</v>
      </c>
      <c r="AC2908" s="14">
        <v>-8940</v>
      </c>
      <c r="AD2908" s="14">
        <v>1341</v>
      </c>
      <c r="AE2908" s="14">
        <v>-10281</v>
      </c>
      <c r="AF2908" s="14">
        <v>0</v>
      </c>
      <c r="AG2908" s="14">
        <v>-10281</v>
      </c>
    </row>
    <row r="2909" spans="1:33" hidden="1" x14ac:dyDescent="0.25">
      <c r="A2909" s="14" t="s">
        <v>33</v>
      </c>
      <c r="B2909" s="14" t="s">
        <v>34</v>
      </c>
      <c r="C2909" s="14">
        <v>890917909</v>
      </c>
      <c r="D2909" s="14" t="s">
        <v>2287</v>
      </c>
      <c r="E2909" s="14" t="s">
        <v>6358</v>
      </c>
      <c r="F2909" s="14" t="s">
        <v>430</v>
      </c>
      <c r="G2909" s="14" t="s">
        <v>318</v>
      </c>
      <c r="H2909" s="14" t="s">
        <v>1323</v>
      </c>
      <c r="I2909" s="14" t="s">
        <v>241</v>
      </c>
      <c r="J2909" s="14" t="s">
        <v>242</v>
      </c>
      <c r="K2909" s="14" t="s">
        <v>40</v>
      </c>
      <c r="L2909" s="14">
        <v>0</v>
      </c>
      <c r="M2909" s="14">
        <v>0</v>
      </c>
      <c r="N2909" s="14">
        <v>0</v>
      </c>
      <c r="O2909" s="14">
        <v>36169</v>
      </c>
      <c r="P2909" s="14">
        <v>0</v>
      </c>
      <c r="Q2909" s="14">
        <v>8561</v>
      </c>
      <c r="R2909" s="14">
        <v>0</v>
      </c>
      <c r="S2909" s="14"/>
      <c r="T2909" s="14">
        <v>27608</v>
      </c>
      <c r="U2909" s="14">
        <v>0</v>
      </c>
      <c r="V2909" s="14">
        <v>0</v>
      </c>
      <c r="W2909" s="14">
        <v>0</v>
      </c>
      <c r="X2909" s="14">
        <v>0</v>
      </c>
      <c r="Y2909" s="14">
        <v>0</v>
      </c>
      <c r="Z2909" s="14">
        <v>0</v>
      </c>
      <c r="AA2909" s="14">
        <v>0</v>
      </c>
      <c r="AB2909" s="14">
        <v>0</v>
      </c>
      <c r="AC2909" s="14">
        <v>27608</v>
      </c>
      <c r="AD2909" s="14">
        <v>0</v>
      </c>
      <c r="AE2909" s="14">
        <v>27608</v>
      </c>
      <c r="AF2909" s="14">
        <v>0</v>
      </c>
      <c r="AG2909" s="14">
        <v>27608</v>
      </c>
    </row>
    <row r="2910" spans="1:33" hidden="1" x14ac:dyDescent="0.25">
      <c r="A2910" s="14" t="s">
        <v>33</v>
      </c>
      <c r="B2910" s="14" t="s">
        <v>34</v>
      </c>
      <c r="C2910" s="14">
        <v>890918272</v>
      </c>
      <c r="D2910" s="14" t="s">
        <v>2287</v>
      </c>
      <c r="E2910" s="14" t="s">
        <v>1324</v>
      </c>
      <c r="F2910" s="14" t="s">
        <v>212</v>
      </c>
      <c r="G2910" s="14" t="s">
        <v>45</v>
      </c>
      <c r="H2910" s="14" t="s">
        <v>1325</v>
      </c>
      <c r="I2910" s="14" t="s">
        <v>47</v>
      </c>
      <c r="J2910" s="14" t="s">
        <v>74</v>
      </c>
      <c r="K2910" s="14" t="s">
        <v>39</v>
      </c>
      <c r="L2910" s="14">
        <v>85280505</v>
      </c>
      <c r="M2910" s="14">
        <v>67837585</v>
      </c>
      <c r="N2910" s="14">
        <v>17442920</v>
      </c>
      <c r="O2910" s="14">
        <v>520259</v>
      </c>
      <c r="P2910" s="14">
        <v>8608856</v>
      </c>
      <c r="Q2910" s="14">
        <v>2582783</v>
      </c>
      <c r="R2910" s="14">
        <v>1238842</v>
      </c>
      <c r="S2910" s="14"/>
      <c r="T2910" s="14">
        <v>5532698</v>
      </c>
      <c r="U2910" s="14"/>
      <c r="V2910" s="14"/>
      <c r="W2910" s="14"/>
      <c r="X2910" s="14">
        <v>2827398</v>
      </c>
      <c r="Y2910" s="14"/>
      <c r="Z2910" s="14"/>
      <c r="AA2910" s="14"/>
      <c r="AB2910" s="14"/>
      <c r="AC2910" s="14">
        <v>2705300</v>
      </c>
      <c r="AD2910" s="14">
        <v>1242608</v>
      </c>
      <c r="AE2910" s="14">
        <v>1462692</v>
      </c>
      <c r="AF2910" s="14"/>
      <c r="AG2910" s="14">
        <v>1462692</v>
      </c>
    </row>
    <row r="2911" spans="1:33" hidden="1" x14ac:dyDescent="0.25">
      <c r="A2911" s="14" t="s">
        <v>33</v>
      </c>
      <c r="B2911" s="14" t="s">
        <v>34</v>
      </c>
      <c r="C2911" s="14">
        <v>890918272</v>
      </c>
      <c r="D2911" s="14" t="s">
        <v>2287</v>
      </c>
      <c r="E2911" s="14" t="s">
        <v>1324</v>
      </c>
      <c r="F2911" s="14" t="s">
        <v>212</v>
      </c>
      <c r="G2911" s="14" t="s">
        <v>45</v>
      </c>
      <c r="H2911" s="14" t="s">
        <v>1325</v>
      </c>
      <c r="I2911" s="14" t="s">
        <v>47</v>
      </c>
      <c r="J2911" s="14" t="s">
        <v>74</v>
      </c>
      <c r="K2911" s="14" t="s">
        <v>40</v>
      </c>
      <c r="L2911" s="14">
        <v>94347976</v>
      </c>
      <c r="M2911" s="14">
        <v>77566626</v>
      </c>
      <c r="N2911" s="14">
        <v>16781350</v>
      </c>
      <c r="O2911" s="14">
        <v>385288</v>
      </c>
      <c r="P2911" s="14">
        <v>8587166</v>
      </c>
      <c r="Q2911" s="14">
        <v>2460091</v>
      </c>
      <c r="R2911" s="14">
        <v>1147846</v>
      </c>
      <c r="S2911" s="14"/>
      <c r="T2911" s="14">
        <v>4971535</v>
      </c>
      <c r="U2911" s="14"/>
      <c r="V2911" s="14"/>
      <c r="W2911" s="14"/>
      <c r="X2911" s="14">
        <v>2049393</v>
      </c>
      <c r="Y2911" s="14"/>
      <c r="Z2911" s="14"/>
      <c r="AA2911" s="14"/>
      <c r="AB2911" s="14"/>
      <c r="AC2911" s="14">
        <v>2922142</v>
      </c>
      <c r="AD2911" s="14">
        <v>1022749</v>
      </c>
      <c r="AE2911" s="14">
        <v>1899393</v>
      </c>
      <c r="AF2911" s="14"/>
      <c r="AG2911" s="14">
        <v>1899393</v>
      </c>
    </row>
    <row r="2912" spans="1:33" hidden="1" x14ac:dyDescent="0.25">
      <c r="A2912" s="14" t="s">
        <v>33</v>
      </c>
      <c r="B2912" s="14" t="s">
        <v>34</v>
      </c>
      <c r="C2912" s="14">
        <v>890918965</v>
      </c>
      <c r="D2912" s="14" t="s">
        <v>2287</v>
      </c>
      <c r="E2912" s="14" t="s">
        <v>4157</v>
      </c>
      <c r="F2912" s="14" t="s">
        <v>430</v>
      </c>
      <c r="G2912" s="14" t="s">
        <v>36</v>
      </c>
      <c r="H2912" s="14" t="s">
        <v>1323</v>
      </c>
      <c r="I2912" s="14" t="s">
        <v>241</v>
      </c>
      <c r="J2912" s="14" t="s">
        <v>242</v>
      </c>
      <c r="K2912" s="14" t="s">
        <v>39</v>
      </c>
      <c r="L2912" s="14">
        <v>1139099769</v>
      </c>
      <c r="M2912" s="14">
        <v>1049769153</v>
      </c>
      <c r="N2912" s="14">
        <v>89330616</v>
      </c>
      <c r="O2912" s="14">
        <v>10256903</v>
      </c>
      <c r="P2912" s="14"/>
      <c r="Q2912" s="14">
        <v>51366096</v>
      </c>
      <c r="R2912" s="14">
        <v>6500691</v>
      </c>
      <c r="S2912" s="14"/>
      <c r="T2912" s="14">
        <v>41720732</v>
      </c>
      <c r="U2912" s="14"/>
      <c r="V2912" s="14"/>
      <c r="W2912" s="14">
        <v>50137910</v>
      </c>
      <c r="X2912" s="14">
        <v>47878253</v>
      </c>
      <c r="Y2912" s="14"/>
      <c r="Z2912" s="14"/>
      <c r="AA2912" s="14"/>
      <c r="AB2912" s="14"/>
      <c r="AC2912" s="14">
        <v>43980389</v>
      </c>
      <c r="AD2912" s="14">
        <v>15539740</v>
      </c>
      <c r="AE2912" s="14">
        <v>28440649</v>
      </c>
      <c r="AF2912" s="14"/>
      <c r="AG2912" s="14">
        <v>28440649</v>
      </c>
    </row>
    <row r="2913" spans="1:33" hidden="1" x14ac:dyDescent="0.25">
      <c r="A2913" s="14" t="s">
        <v>33</v>
      </c>
      <c r="B2913" s="14" t="s">
        <v>34</v>
      </c>
      <c r="C2913" s="14">
        <v>890918965</v>
      </c>
      <c r="D2913" s="14" t="s">
        <v>2287</v>
      </c>
      <c r="E2913" s="14" t="s">
        <v>4157</v>
      </c>
      <c r="F2913" s="14" t="s">
        <v>430</v>
      </c>
      <c r="G2913" s="14" t="s">
        <v>36</v>
      </c>
      <c r="H2913" s="14" t="s">
        <v>1323</v>
      </c>
      <c r="I2913" s="14" t="s">
        <v>241</v>
      </c>
      <c r="J2913" s="14" t="s">
        <v>242</v>
      </c>
      <c r="K2913" s="14" t="s">
        <v>40</v>
      </c>
      <c r="L2913" s="14">
        <v>1053289653</v>
      </c>
      <c r="M2913" s="14">
        <v>954534167</v>
      </c>
      <c r="N2913" s="14">
        <v>98755486</v>
      </c>
      <c r="O2913" s="14">
        <v>5377865</v>
      </c>
      <c r="P2913" s="14"/>
      <c r="Q2913" s="14">
        <v>47835412</v>
      </c>
      <c r="R2913" s="14">
        <v>5733456</v>
      </c>
      <c r="S2913" s="14"/>
      <c r="T2913" s="14">
        <v>50564483</v>
      </c>
      <c r="U2913" s="14"/>
      <c r="V2913" s="14"/>
      <c r="W2913" s="14">
        <v>33771741</v>
      </c>
      <c r="X2913" s="14">
        <v>70102685</v>
      </c>
      <c r="Y2913" s="14"/>
      <c r="Z2913" s="14"/>
      <c r="AA2913" s="14"/>
      <c r="AB2913" s="14"/>
      <c r="AC2913" s="14">
        <v>14233539</v>
      </c>
      <c r="AD2913" s="14">
        <v>4415529</v>
      </c>
      <c r="AE2913" s="14">
        <v>9818010</v>
      </c>
      <c r="AF2913" s="14"/>
      <c r="AG2913" s="14">
        <v>9818010</v>
      </c>
    </row>
    <row r="2914" spans="1:33" hidden="1" x14ac:dyDescent="0.25">
      <c r="A2914" s="14" t="s">
        <v>33</v>
      </c>
      <c r="B2914" s="14" t="s">
        <v>34</v>
      </c>
      <c r="C2914" s="14">
        <v>890919437</v>
      </c>
      <c r="D2914" s="14" t="s">
        <v>2287</v>
      </c>
      <c r="E2914" s="14" t="s">
        <v>1326</v>
      </c>
      <c r="F2914" s="14" t="s">
        <v>693</v>
      </c>
      <c r="G2914" s="14" t="s">
        <v>45</v>
      </c>
      <c r="H2914" s="14" t="s">
        <v>1327</v>
      </c>
      <c r="I2914" s="14" t="s">
        <v>47</v>
      </c>
      <c r="J2914" s="14" t="s">
        <v>337</v>
      </c>
      <c r="K2914" s="14" t="s">
        <v>39</v>
      </c>
      <c r="L2914" s="14">
        <v>281914328</v>
      </c>
      <c r="M2914" s="14">
        <v>185577067</v>
      </c>
      <c r="N2914" s="14">
        <v>96337261</v>
      </c>
      <c r="O2914" s="14">
        <v>1685023</v>
      </c>
      <c r="P2914" s="14">
        <v>14758302</v>
      </c>
      <c r="Q2914" s="14">
        <v>6632690</v>
      </c>
      <c r="R2914" s="14">
        <v>268181</v>
      </c>
      <c r="S2914" s="14"/>
      <c r="T2914" s="14">
        <v>76363111</v>
      </c>
      <c r="U2914" s="14"/>
      <c r="V2914" s="14"/>
      <c r="W2914" s="14">
        <v>18692354</v>
      </c>
      <c r="X2914" s="14">
        <v>22264699</v>
      </c>
      <c r="Y2914" s="14"/>
      <c r="Z2914" s="14"/>
      <c r="AA2914" s="14"/>
      <c r="AB2914" s="14"/>
      <c r="AC2914" s="14">
        <v>72790766</v>
      </c>
      <c r="AD2914" s="14">
        <v>25744430</v>
      </c>
      <c r="AE2914" s="14">
        <v>47046336</v>
      </c>
      <c r="AF2914" s="14"/>
      <c r="AG2914" s="14">
        <v>47046336</v>
      </c>
    </row>
    <row r="2915" spans="1:33" hidden="1" x14ac:dyDescent="0.25">
      <c r="A2915" s="14" t="s">
        <v>33</v>
      </c>
      <c r="B2915" s="14" t="s">
        <v>34</v>
      </c>
      <c r="C2915" s="14">
        <v>890919437</v>
      </c>
      <c r="D2915" s="14" t="s">
        <v>2287</v>
      </c>
      <c r="E2915" s="14" t="s">
        <v>1326</v>
      </c>
      <c r="F2915" s="14" t="s">
        <v>693</v>
      </c>
      <c r="G2915" s="14" t="s">
        <v>45</v>
      </c>
      <c r="H2915" s="14" t="s">
        <v>1327</v>
      </c>
      <c r="I2915" s="14" t="s">
        <v>47</v>
      </c>
      <c r="J2915" s="14" t="s">
        <v>337</v>
      </c>
      <c r="K2915" s="14" t="s">
        <v>40</v>
      </c>
      <c r="L2915" s="14">
        <v>181335536</v>
      </c>
      <c r="M2915" s="14">
        <v>126920538</v>
      </c>
      <c r="N2915" s="14">
        <v>54414998</v>
      </c>
      <c r="O2915" s="14">
        <v>1420728</v>
      </c>
      <c r="P2915" s="14">
        <v>10912278</v>
      </c>
      <c r="Q2915" s="14">
        <v>5864297</v>
      </c>
      <c r="R2915" s="14">
        <v>69235</v>
      </c>
      <c r="S2915" s="14"/>
      <c r="T2915" s="14">
        <v>38989916</v>
      </c>
      <c r="U2915" s="14"/>
      <c r="V2915" s="14"/>
      <c r="W2915" s="14">
        <v>13083347</v>
      </c>
      <c r="X2915" s="14">
        <v>15684310</v>
      </c>
      <c r="Y2915" s="14"/>
      <c r="Z2915" s="14"/>
      <c r="AA2915" s="14"/>
      <c r="AB2915" s="14"/>
      <c r="AC2915" s="14">
        <v>36388953</v>
      </c>
      <c r="AD2915" s="14">
        <v>12348571</v>
      </c>
      <c r="AE2915" s="14">
        <v>24040382</v>
      </c>
      <c r="AF2915" s="14"/>
      <c r="AG2915" s="14">
        <v>24040382</v>
      </c>
    </row>
    <row r="2916" spans="1:33" hidden="1" x14ac:dyDescent="0.25">
      <c r="A2916" s="14" t="s">
        <v>33</v>
      </c>
      <c r="B2916" s="14" t="s">
        <v>34</v>
      </c>
      <c r="C2916" s="14">
        <v>890919549</v>
      </c>
      <c r="D2916" s="14" t="s">
        <v>2287</v>
      </c>
      <c r="E2916" s="14" t="s">
        <v>4158</v>
      </c>
      <c r="F2916" s="14" t="s">
        <v>207</v>
      </c>
      <c r="G2916" s="14" t="s">
        <v>45</v>
      </c>
      <c r="H2916" s="14" t="s">
        <v>4159</v>
      </c>
      <c r="I2916" s="14" t="s">
        <v>47</v>
      </c>
      <c r="J2916" s="14" t="s">
        <v>74</v>
      </c>
      <c r="K2916" s="14" t="s">
        <v>39</v>
      </c>
      <c r="L2916" s="14">
        <v>179885261</v>
      </c>
      <c r="M2916" s="14">
        <v>146138050</v>
      </c>
      <c r="N2916" s="14">
        <v>33747211</v>
      </c>
      <c r="O2916" s="14"/>
      <c r="P2916" s="14">
        <v>20297199</v>
      </c>
      <c r="Q2916" s="14">
        <v>3066378</v>
      </c>
      <c r="R2916" s="14">
        <v>92107</v>
      </c>
      <c r="S2916" s="14"/>
      <c r="T2916" s="14">
        <v>10291527</v>
      </c>
      <c r="U2916" s="14"/>
      <c r="V2916" s="14"/>
      <c r="W2916" s="14"/>
      <c r="X2916" s="14">
        <v>1956654</v>
      </c>
      <c r="Y2916" s="14"/>
      <c r="Z2916" s="14"/>
      <c r="AA2916" s="14"/>
      <c r="AB2916" s="14"/>
      <c r="AC2916" s="14">
        <v>8334873</v>
      </c>
      <c r="AD2916" s="14">
        <v>2833235</v>
      </c>
      <c r="AE2916" s="14">
        <v>5501638</v>
      </c>
      <c r="AF2916" s="14"/>
      <c r="AG2916" s="14">
        <v>5501638</v>
      </c>
    </row>
    <row r="2917" spans="1:33" hidden="1" x14ac:dyDescent="0.25">
      <c r="A2917" s="14" t="s">
        <v>33</v>
      </c>
      <c r="B2917" s="14" t="s">
        <v>34</v>
      </c>
      <c r="C2917" s="14">
        <v>890919549</v>
      </c>
      <c r="D2917" s="14" t="s">
        <v>2287</v>
      </c>
      <c r="E2917" s="14" t="s">
        <v>4158</v>
      </c>
      <c r="F2917" s="14" t="s">
        <v>207</v>
      </c>
      <c r="G2917" s="14" t="s">
        <v>45</v>
      </c>
      <c r="H2917" s="14" t="s">
        <v>4159</v>
      </c>
      <c r="I2917" s="14" t="s">
        <v>47</v>
      </c>
      <c r="J2917" s="14" t="s">
        <v>74</v>
      </c>
      <c r="K2917" s="14" t="s">
        <v>40</v>
      </c>
      <c r="L2917" s="14">
        <v>217117995</v>
      </c>
      <c r="M2917" s="14">
        <v>174274944</v>
      </c>
      <c r="N2917" s="14">
        <v>42843051</v>
      </c>
      <c r="O2917" s="14"/>
      <c r="P2917" s="14">
        <v>20259560</v>
      </c>
      <c r="Q2917" s="14">
        <v>3628866</v>
      </c>
      <c r="R2917" s="14">
        <v>3851371</v>
      </c>
      <c r="S2917" s="14"/>
      <c r="T2917" s="14">
        <v>15103254</v>
      </c>
      <c r="U2917" s="14"/>
      <c r="V2917" s="14"/>
      <c r="W2917" s="14"/>
      <c r="X2917" s="14">
        <v>1890569</v>
      </c>
      <c r="Y2917" s="14"/>
      <c r="Z2917" s="14"/>
      <c r="AA2917" s="14"/>
      <c r="AB2917" s="14"/>
      <c r="AC2917" s="14">
        <v>13212685</v>
      </c>
      <c r="AD2917" s="14">
        <v>7010961</v>
      </c>
      <c r="AE2917" s="14">
        <v>6201724</v>
      </c>
      <c r="AF2917" s="14"/>
      <c r="AG2917" s="14">
        <v>6201724</v>
      </c>
    </row>
    <row r="2918" spans="1:33" hidden="1" x14ac:dyDescent="0.25">
      <c r="A2918" s="14" t="s">
        <v>33</v>
      </c>
      <c r="B2918" s="14" t="s">
        <v>34</v>
      </c>
      <c r="C2918" s="14">
        <v>890920043</v>
      </c>
      <c r="D2918" s="14" t="s">
        <v>2287</v>
      </c>
      <c r="E2918" s="14" t="s">
        <v>4160</v>
      </c>
      <c r="F2918" s="14" t="s">
        <v>211</v>
      </c>
      <c r="G2918" s="14" t="s">
        <v>36</v>
      </c>
      <c r="H2918" s="14" t="s">
        <v>4161</v>
      </c>
      <c r="I2918" s="14" t="s">
        <v>47</v>
      </c>
      <c r="J2918" s="14" t="s">
        <v>48</v>
      </c>
      <c r="K2918" s="14" t="s">
        <v>39</v>
      </c>
      <c r="L2918" s="14">
        <v>279682237</v>
      </c>
      <c r="M2918" s="14">
        <v>148529281</v>
      </c>
      <c r="N2918" s="14">
        <v>131152956</v>
      </c>
      <c r="O2918" s="14">
        <v>1086748</v>
      </c>
      <c r="P2918" s="14">
        <v>91955787</v>
      </c>
      <c r="Q2918" s="14">
        <v>19752535</v>
      </c>
      <c r="R2918" s="14">
        <v>1710172</v>
      </c>
      <c r="S2918" s="14"/>
      <c r="T2918" s="14">
        <v>18821210</v>
      </c>
      <c r="U2918" s="14"/>
      <c r="V2918" s="14"/>
      <c r="W2918" s="14">
        <v>3333042</v>
      </c>
      <c r="X2918" s="14">
        <v>13289326</v>
      </c>
      <c r="Y2918" s="14"/>
      <c r="Z2918" s="14"/>
      <c r="AA2918" s="14"/>
      <c r="AB2918" s="14"/>
      <c r="AC2918" s="14">
        <v>8864926</v>
      </c>
      <c r="AD2918" s="14">
        <v>4501665</v>
      </c>
      <c r="AE2918" s="14">
        <v>4363261</v>
      </c>
      <c r="AF2918" s="14"/>
      <c r="AG2918" s="14">
        <v>4363261</v>
      </c>
    </row>
    <row r="2919" spans="1:33" hidden="1" x14ac:dyDescent="0.25">
      <c r="A2919" s="14" t="s">
        <v>33</v>
      </c>
      <c r="B2919" s="14" t="s">
        <v>34</v>
      </c>
      <c r="C2919" s="14">
        <v>890920043</v>
      </c>
      <c r="D2919" s="14" t="s">
        <v>2287</v>
      </c>
      <c r="E2919" s="14" t="s">
        <v>4160</v>
      </c>
      <c r="F2919" s="14" t="s">
        <v>211</v>
      </c>
      <c r="G2919" s="14" t="s">
        <v>36</v>
      </c>
      <c r="H2919" s="14" t="s">
        <v>4161</v>
      </c>
      <c r="I2919" s="14" t="s">
        <v>47</v>
      </c>
      <c r="J2919" s="14" t="s">
        <v>48</v>
      </c>
      <c r="K2919" s="14" t="s">
        <v>40</v>
      </c>
      <c r="L2919" s="14">
        <v>259476431</v>
      </c>
      <c r="M2919" s="14">
        <v>127892222</v>
      </c>
      <c r="N2919" s="14">
        <v>131584209</v>
      </c>
      <c r="O2919" s="14">
        <v>2249453</v>
      </c>
      <c r="P2919" s="14">
        <v>83484489</v>
      </c>
      <c r="Q2919" s="14">
        <v>18454575</v>
      </c>
      <c r="R2919" s="14">
        <v>1513078</v>
      </c>
      <c r="S2919" s="14"/>
      <c r="T2919" s="14">
        <v>30381520</v>
      </c>
      <c r="U2919" s="14"/>
      <c r="V2919" s="14"/>
      <c r="W2919" s="14">
        <v>6074387</v>
      </c>
      <c r="X2919" s="14">
        <v>7262062</v>
      </c>
      <c r="Y2919" s="14"/>
      <c r="Z2919" s="14"/>
      <c r="AA2919" s="14"/>
      <c r="AB2919" s="14"/>
      <c r="AC2919" s="14">
        <v>29193845</v>
      </c>
      <c r="AD2919" s="14">
        <v>18463184</v>
      </c>
      <c r="AE2919" s="14">
        <v>10730661</v>
      </c>
      <c r="AF2919" s="14"/>
      <c r="AG2919" s="14">
        <v>10730661</v>
      </c>
    </row>
    <row r="2920" spans="1:33" hidden="1" x14ac:dyDescent="0.25">
      <c r="A2920" s="14" t="s">
        <v>33</v>
      </c>
      <c r="B2920" s="14" t="s">
        <v>34</v>
      </c>
      <c r="C2920" s="14">
        <v>890920304</v>
      </c>
      <c r="D2920" s="14" t="s">
        <v>2287</v>
      </c>
      <c r="E2920" s="14" t="s">
        <v>4162</v>
      </c>
      <c r="F2920" s="14" t="s">
        <v>73</v>
      </c>
      <c r="G2920" s="14" t="s">
        <v>51</v>
      </c>
      <c r="H2920" s="14" t="s">
        <v>4163</v>
      </c>
      <c r="I2920" s="14" t="s">
        <v>38</v>
      </c>
      <c r="J2920" s="14" t="s">
        <v>38</v>
      </c>
      <c r="K2920" s="14" t="s">
        <v>39</v>
      </c>
      <c r="L2920" s="14">
        <v>1956126096</v>
      </c>
      <c r="M2920" s="14">
        <v>1348138107</v>
      </c>
      <c r="N2920" s="14">
        <v>607987989</v>
      </c>
      <c r="O2920" s="14"/>
      <c r="P2920" s="14">
        <v>491647453</v>
      </c>
      <c r="Q2920" s="14">
        <v>98732459</v>
      </c>
      <c r="R2920" s="14">
        <v>16760424</v>
      </c>
      <c r="S2920" s="14">
        <v>67095374</v>
      </c>
      <c r="T2920" s="14">
        <v>67943027</v>
      </c>
      <c r="U2920" s="14"/>
      <c r="V2920" s="14"/>
      <c r="W2920" s="14">
        <v>28027924</v>
      </c>
      <c r="X2920" s="14">
        <v>31596352</v>
      </c>
      <c r="Y2920" s="14"/>
      <c r="Z2920" s="14"/>
      <c r="AA2920" s="14"/>
      <c r="AB2920" s="14"/>
      <c r="AC2920" s="14">
        <v>64374599</v>
      </c>
      <c r="AD2920" s="14">
        <v>31693977</v>
      </c>
      <c r="AE2920" s="14">
        <v>32680622</v>
      </c>
      <c r="AF2920" s="14"/>
      <c r="AG2920" s="14">
        <v>32680622</v>
      </c>
    </row>
    <row r="2921" spans="1:33" hidden="1" x14ac:dyDescent="0.25">
      <c r="A2921" s="14" t="s">
        <v>33</v>
      </c>
      <c r="B2921" s="14" t="s">
        <v>34</v>
      </c>
      <c r="C2921" s="14">
        <v>890920304</v>
      </c>
      <c r="D2921" s="14" t="s">
        <v>2287</v>
      </c>
      <c r="E2921" s="14" t="s">
        <v>4162</v>
      </c>
      <c r="F2921" s="14" t="s">
        <v>73</v>
      </c>
      <c r="G2921" s="14" t="s">
        <v>51</v>
      </c>
      <c r="H2921" s="14" t="s">
        <v>4163</v>
      </c>
      <c r="I2921" s="14" t="s">
        <v>38</v>
      </c>
      <c r="J2921" s="14" t="s">
        <v>38</v>
      </c>
      <c r="K2921" s="14" t="s">
        <v>40</v>
      </c>
      <c r="L2921" s="14">
        <v>1954285209</v>
      </c>
      <c r="M2921" s="14">
        <v>1308077183</v>
      </c>
      <c r="N2921" s="14">
        <v>646208026</v>
      </c>
      <c r="O2921" s="14"/>
      <c r="P2921" s="14">
        <v>460723374</v>
      </c>
      <c r="Q2921" s="14">
        <v>95618224</v>
      </c>
      <c r="R2921" s="14">
        <v>18988721</v>
      </c>
      <c r="S2921" s="14">
        <v>63665297</v>
      </c>
      <c r="T2921" s="14">
        <v>134543004</v>
      </c>
      <c r="U2921" s="14"/>
      <c r="V2921" s="14"/>
      <c r="W2921" s="14">
        <v>5391450</v>
      </c>
      <c r="X2921" s="14">
        <v>30403648</v>
      </c>
      <c r="Y2921" s="14"/>
      <c r="Z2921" s="14"/>
      <c r="AA2921" s="14"/>
      <c r="AB2921" s="14"/>
      <c r="AC2921" s="14">
        <v>109530806</v>
      </c>
      <c r="AD2921" s="14">
        <v>50231605</v>
      </c>
      <c r="AE2921" s="14">
        <v>59299201</v>
      </c>
      <c r="AF2921" s="14"/>
      <c r="AG2921" s="14">
        <v>59299201</v>
      </c>
    </row>
    <row r="2922" spans="1:33" hidden="1" x14ac:dyDescent="0.25">
      <c r="A2922" s="14" t="s">
        <v>33</v>
      </c>
      <c r="B2922" s="14" t="s">
        <v>34</v>
      </c>
      <c r="C2922" s="14">
        <v>890920879</v>
      </c>
      <c r="D2922" s="14" t="s">
        <v>2287</v>
      </c>
      <c r="E2922" s="14" t="s">
        <v>4164</v>
      </c>
      <c r="F2922" s="14" t="s">
        <v>200</v>
      </c>
      <c r="G2922" s="14" t="s">
        <v>36</v>
      </c>
      <c r="H2922" s="14" t="s">
        <v>1328</v>
      </c>
      <c r="I2922" s="14" t="s">
        <v>47</v>
      </c>
      <c r="J2922" s="14" t="s">
        <v>74</v>
      </c>
      <c r="K2922" s="14" t="s">
        <v>39</v>
      </c>
      <c r="L2922" s="14">
        <v>45843252</v>
      </c>
      <c r="M2922" s="14">
        <v>35740240</v>
      </c>
      <c r="N2922" s="14">
        <v>10103012</v>
      </c>
      <c r="O2922" s="14">
        <v>1011738</v>
      </c>
      <c r="P2922" s="14">
        <v>6116374</v>
      </c>
      <c r="Q2922" s="14">
        <v>2521153</v>
      </c>
      <c r="R2922" s="14">
        <v>1199117</v>
      </c>
      <c r="S2922" s="14"/>
      <c r="T2922" s="14">
        <v>1278106</v>
      </c>
      <c r="U2922" s="14"/>
      <c r="V2922" s="14"/>
      <c r="W2922" s="14"/>
      <c r="X2922" s="14"/>
      <c r="Y2922" s="14"/>
      <c r="Z2922" s="14"/>
      <c r="AA2922" s="14"/>
      <c r="AB2922" s="14"/>
      <c r="AC2922" s="14">
        <v>1278106</v>
      </c>
      <c r="AD2922" s="14">
        <v>541177</v>
      </c>
      <c r="AE2922" s="14">
        <v>736929</v>
      </c>
      <c r="AF2922" s="14"/>
      <c r="AG2922" s="14">
        <v>736929</v>
      </c>
    </row>
    <row r="2923" spans="1:33" hidden="1" x14ac:dyDescent="0.25">
      <c r="A2923" s="14" t="s">
        <v>33</v>
      </c>
      <c r="B2923" s="14" t="s">
        <v>34</v>
      </c>
      <c r="C2923" s="14">
        <v>890920879</v>
      </c>
      <c r="D2923" s="14" t="s">
        <v>2287</v>
      </c>
      <c r="E2923" s="14" t="s">
        <v>4164</v>
      </c>
      <c r="F2923" s="14" t="s">
        <v>200</v>
      </c>
      <c r="G2923" s="14" t="s">
        <v>36</v>
      </c>
      <c r="H2923" s="14" t="s">
        <v>1328</v>
      </c>
      <c r="I2923" s="14" t="s">
        <v>47</v>
      </c>
      <c r="J2923" s="14" t="s">
        <v>74</v>
      </c>
      <c r="K2923" s="14" t="s">
        <v>40</v>
      </c>
      <c r="L2923" s="14">
        <v>45097601</v>
      </c>
      <c r="M2923" s="14">
        <v>35384689</v>
      </c>
      <c r="N2923" s="14">
        <v>9712912</v>
      </c>
      <c r="O2923" s="14">
        <v>359746</v>
      </c>
      <c r="P2923" s="14">
        <v>6105201</v>
      </c>
      <c r="Q2923" s="14">
        <v>2285116</v>
      </c>
      <c r="R2923" s="14">
        <v>1702713</v>
      </c>
      <c r="S2923" s="14"/>
      <c r="T2923" s="14">
        <v>-20372</v>
      </c>
      <c r="U2923" s="14"/>
      <c r="V2923" s="14"/>
      <c r="W2923" s="14"/>
      <c r="X2923" s="14"/>
      <c r="Y2923" s="14"/>
      <c r="Z2923" s="14"/>
      <c r="AA2923" s="14"/>
      <c r="AB2923" s="14"/>
      <c r="AC2923" s="14">
        <v>-20372</v>
      </c>
      <c r="AD2923" s="14">
        <v>67508</v>
      </c>
      <c r="AE2923" s="14">
        <v>-87880</v>
      </c>
      <c r="AF2923" s="14"/>
      <c r="AG2923" s="14">
        <v>-87880</v>
      </c>
    </row>
    <row r="2924" spans="1:33" hidden="1" x14ac:dyDescent="0.25">
      <c r="A2924" s="14" t="s">
        <v>33</v>
      </c>
      <c r="B2924" s="14" t="s">
        <v>34</v>
      </c>
      <c r="C2924" s="14">
        <v>890922549</v>
      </c>
      <c r="D2924" s="14" t="s">
        <v>2287</v>
      </c>
      <c r="E2924" s="14" t="s">
        <v>4165</v>
      </c>
      <c r="F2924" s="14" t="s">
        <v>157</v>
      </c>
      <c r="G2924" s="14" t="s">
        <v>45</v>
      </c>
      <c r="H2924" s="14" t="s">
        <v>1329</v>
      </c>
      <c r="I2924" s="14" t="s">
        <v>47</v>
      </c>
      <c r="J2924" s="14" t="s">
        <v>62</v>
      </c>
      <c r="K2924" s="14" t="s">
        <v>39</v>
      </c>
      <c r="L2924" s="14">
        <v>446184853</v>
      </c>
      <c r="M2924" s="14">
        <v>331846682</v>
      </c>
      <c r="N2924" s="14">
        <v>114338171</v>
      </c>
      <c r="O2924" s="14">
        <v>6384614</v>
      </c>
      <c r="P2924" s="14">
        <v>4550598</v>
      </c>
      <c r="Q2924" s="14">
        <v>45856382</v>
      </c>
      <c r="R2924" s="14">
        <v>25223071</v>
      </c>
      <c r="S2924" s="14">
        <v>41202</v>
      </c>
      <c r="T2924" s="14">
        <v>45133936</v>
      </c>
      <c r="U2924" s="14"/>
      <c r="V2924" s="14"/>
      <c r="W2924" s="14">
        <v>32556504</v>
      </c>
      <c r="X2924" s="14">
        <v>39701955</v>
      </c>
      <c r="Y2924" s="14"/>
      <c r="Z2924" s="14"/>
      <c r="AA2924" s="14"/>
      <c r="AB2924" s="14"/>
      <c r="AC2924" s="14">
        <v>37988485</v>
      </c>
      <c r="AD2924" s="14">
        <v>7921124</v>
      </c>
      <c r="AE2924" s="14">
        <v>30067361</v>
      </c>
      <c r="AF2924" s="14"/>
      <c r="AG2924" s="14">
        <v>30067361</v>
      </c>
    </row>
    <row r="2925" spans="1:33" hidden="1" x14ac:dyDescent="0.25">
      <c r="A2925" s="14" t="s">
        <v>33</v>
      </c>
      <c r="B2925" s="14" t="s">
        <v>34</v>
      </c>
      <c r="C2925" s="14">
        <v>890922549</v>
      </c>
      <c r="D2925" s="14" t="s">
        <v>2287</v>
      </c>
      <c r="E2925" s="14" t="s">
        <v>4165</v>
      </c>
      <c r="F2925" s="14" t="s">
        <v>157</v>
      </c>
      <c r="G2925" s="14" t="s">
        <v>45</v>
      </c>
      <c r="H2925" s="14" t="s">
        <v>1329</v>
      </c>
      <c r="I2925" s="14" t="s">
        <v>47</v>
      </c>
      <c r="J2925" s="14" t="s">
        <v>62</v>
      </c>
      <c r="K2925" s="14" t="s">
        <v>40</v>
      </c>
      <c r="L2925" s="14">
        <v>400478768</v>
      </c>
      <c r="M2925" s="14">
        <v>323445970</v>
      </c>
      <c r="N2925" s="14">
        <v>77032798</v>
      </c>
      <c r="O2925" s="14">
        <v>6004171</v>
      </c>
      <c r="P2925" s="14">
        <v>4146697</v>
      </c>
      <c r="Q2925" s="14">
        <v>31691220</v>
      </c>
      <c r="R2925" s="14">
        <v>21099642</v>
      </c>
      <c r="S2925" s="14">
        <v>45950</v>
      </c>
      <c r="T2925" s="14">
        <v>26145360</v>
      </c>
      <c r="U2925" s="14"/>
      <c r="V2925" s="14"/>
      <c r="W2925" s="14">
        <v>21752936</v>
      </c>
      <c r="X2925" s="14">
        <v>21551066</v>
      </c>
      <c r="Y2925" s="14"/>
      <c r="Z2925" s="14"/>
      <c r="AA2925" s="14"/>
      <c r="AB2925" s="14"/>
      <c r="AC2925" s="14">
        <v>26347230</v>
      </c>
      <c r="AD2925" s="14">
        <v>10437292</v>
      </c>
      <c r="AE2925" s="14">
        <v>15909938</v>
      </c>
      <c r="AF2925" s="14"/>
      <c r="AG2925" s="14">
        <v>15909938</v>
      </c>
    </row>
    <row r="2926" spans="1:33" hidden="1" x14ac:dyDescent="0.25">
      <c r="A2926" s="14" t="s">
        <v>33</v>
      </c>
      <c r="B2926" s="14" t="s">
        <v>34</v>
      </c>
      <c r="C2926" s="14">
        <v>890923691</v>
      </c>
      <c r="D2926" s="14" t="s">
        <v>2287</v>
      </c>
      <c r="E2926" s="14" t="s">
        <v>4166</v>
      </c>
      <c r="F2926" s="14" t="s">
        <v>131</v>
      </c>
      <c r="G2926" s="14" t="s">
        <v>36</v>
      </c>
      <c r="H2926" s="14" t="s">
        <v>4167</v>
      </c>
      <c r="I2926" s="14" t="s">
        <v>38</v>
      </c>
      <c r="J2926" s="14" t="s">
        <v>38</v>
      </c>
      <c r="K2926" s="14" t="s">
        <v>39</v>
      </c>
      <c r="L2926" s="14">
        <v>192500507</v>
      </c>
      <c r="M2926" s="14">
        <v>153095716</v>
      </c>
      <c r="N2926" s="14">
        <v>39404791</v>
      </c>
      <c r="O2926" s="14">
        <v>546444</v>
      </c>
      <c r="P2926" s="14">
        <v>15115994</v>
      </c>
      <c r="Q2926" s="14">
        <v>9247239</v>
      </c>
      <c r="R2926" s="14">
        <v>1987604</v>
      </c>
      <c r="S2926" s="14"/>
      <c r="T2926" s="14">
        <v>13600398</v>
      </c>
      <c r="U2926" s="14"/>
      <c r="V2926" s="14"/>
      <c r="W2926" s="14">
        <v>42113</v>
      </c>
      <c r="X2926" s="14">
        <v>13139632</v>
      </c>
      <c r="Y2926" s="14"/>
      <c r="Z2926" s="14"/>
      <c r="AA2926" s="14"/>
      <c r="AB2926" s="14"/>
      <c r="AC2926" s="14">
        <v>502879</v>
      </c>
      <c r="AD2926" s="14">
        <v>292804</v>
      </c>
      <c r="AE2926" s="14">
        <v>210075</v>
      </c>
      <c r="AF2926" s="14"/>
      <c r="AG2926" s="14">
        <v>210075</v>
      </c>
    </row>
    <row r="2927" spans="1:33" hidden="1" x14ac:dyDescent="0.25">
      <c r="A2927" s="14" t="s">
        <v>33</v>
      </c>
      <c r="B2927" s="14" t="s">
        <v>34</v>
      </c>
      <c r="C2927" s="14">
        <v>890923691</v>
      </c>
      <c r="D2927" s="14" t="s">
        <v>2287</v>
      </c>
      <c r="E2927" s="14" t="s">
        <v>4166</v>
      </c>
      <c r="F2927" s="14" t="s">
        <v>131</v>
      </c>
      <c r="G2927" s="14" t="s">
        <v>36</v>
      </c>
      <c r="H2927" s="14" t="s">
        <v>4167</v>
      </c>
      <c r="I2927" s="14" t="s">
        <v>38</v>
      </c>
      <c r="J2927" s="14" t="s">
        <v>38</v>
      </c>
      <c r="K2927" s="14" t="s">
        <v>40</v>
      </c>
      <c r="L2927" s="14">
        <v>224774198</v>
      </c>
      <c r="M2927" s="14">
        <v>175306146</v>
      </c>
      <c r="N2927" s="14">
        <v>49468052</v>
      </c>
      <c r="O2927" s="14">
        <v>293169</v>
      </c>
      <c r="P2927" s="14">
        <v>16021812</v>
      </c>
      <c r="Q2927" s="14">
        <v>8122547</v>
      </c>
      <c r="R2927" s="14">
        <v>12384086</v>
      </c>
      <c r="S2927" s="14">
        <v>-178797</v>
      </c>
      <c r="T2927" s="14">
        <v>13053979</v>
      </c>
      <c r="U2927" s="14"/>
      <c r="V2927" s="14"/>
      <c r="W2927" s="14">
        <v>39392</v>
      </c>
      <c r="X2927" s="14">
        <v>7977147</v>
      </c>
      <c r="Y2927" s="14"/>
      <c r="Z2927" s="14"/>
      <c r="AA2927" s="14"/>
      <c r="AB2927" s="14"/>
      <c r="AC2927" s="14">
        <v>5116224</v>
      </c>
      <c r="AD2927" s="14">
        <v>2368797</v>
      </c>
      <c r="AE2927" s="14">
        <v>2747427</v>
      </c>
      <c r="AF2927" s="14"/>
      <c r="AG2927" s="14">
        <v>2747427</v>
      </c>
    </row>
    <row r="2928" spans="1:33" hidden="1" x14ac:dyDescent="0.25">
      <c r="A2928" s="14" t="s">
        <v>33</v>
      </c>
      <c r="B2928" s="14" t="s">
        <v>34</v>
      </c>
      <c r="C2928" s="14">
        <v>890923937</v>
      </c>
      <c r="D2928" s="14" t="s">
        <v>2287</v>
      </c>
      <c r="E2928" s="14" t="s">
        <v>4168</v>
      </c>
      <c r="F2928" s="14" t="s">
        <v>191</v>
      </c>
      <c r="G2928" s="14" t="s">
        <v>45</v>
      </c>
      <c r="H2928" s="14" t="s">
        <v>4169</v>
      </c>
      <c r="I2928" s="14" t="s">
        <v>47</v>
      </c>
      <c r="J2928" s="14" t="s">
        <v>74</v>
      </c>
      <c r="K2928" s="14" t="s">
        <v>39</v>
      </c>
      <c r="L2928" s="14">
        <v>274884267</v>
      </c>
      <c r="M2928" s="14">
        <v>232545924</v>
      </c>
      <c r="N2928" s="14">
        <v>42338343</v>
      </c>
      <c r="O2928" s="14">
        <v>8789495</v>
      </c>
      <c r="P2928" s="14"/>
      <c r="Q2928" s="14">
        <v>19828864</v>
      </c>
      <c r="R2928" s="14">
        <v>5647429</v>
      </c>
      <c r="S2928" s="14"/>
      <c r="T2928" s="14">
        <v>25651545</v>
      </c>
      <c r="U2928" s="14"/>
      <c r="V2928" s="14"/>
      <c r="W2928" s="14"/>
      <c r="X2928" s="14"/>
      <c r="Y2928" s="14"/>
      <c r="Z2928" s="14"/>
      <c r="AA2928" s="14"/>
      <c r="AB2928" s="14"/>
      <c r="AC2928" s="14">
        <v>25651545</v>
      </c>
      <c r="AD2928" s="14">
        <v>9861643</v>
      </c>
      <c r="AE2928" s="14">
        <v>15789902</v>
      </c>
      <c r="AF2928" s="14"/>
      <c r="AG2928" s="14">
        <v>15789902</v>
      </c>
    </row>
    <row r="2929" spans="1:33" hidden="1" x14ac:dyDescent="0.25">
      <c r="A2929" s="14" t="s">
        <v>33</v>
      </c>
      <c r="B2929" s="14" t="s">
        <v>34</v>
      </c>
      <c r="C2929" s="14">
        <v>890923937</v>
      </c>
      <c r="D2929" s="14" t="s">
        <v>2287</v>
      </c>
      <c r="E2929" s="14" t="s">
        <v>4168</v>
      </c>
      <c r="F2929" s="14" t="s">
        <v>191</v>
      </c>
      <c r="G2929" s="14" t="s">
        <v>45</v>
      </c>
      <c r="H2929" s="14" t="s">
        <v>4169</v>
      </c>
      <c r="I2929" s="14" t="s">
        <v>47</v>
      </c>
      <c r="J2929" s="14" t="s">
        <v>74</v>
      </c>
      <c r="K2929" s="14" t="s">
        <v>40</v>
      </c>
      <c r="L2929" s="14">
        <v>214333432</v>
      </c>
      <c r="M2929" s="14">
        <v>147672890</v>
      </c>
      <c r="N2929" s="14">
        <v>66660542</v>
      </c>
      <c r="O2929" s="14">
        <v>10689996</v>
      </c>
      <c r="P2929" s="14"/>
      <c r="Q2929" s="14">
        <v>20909514</v>
      </c>
      <c r="R2929" s="14">
        <v>9349878</v>
      </c>
      <c r="S2929" s="14">
        <v>319540</v>
      </c>
      <c r="T2929" s="14">
        <v>47410686</v>
      </c>
      <c r="U2929" s="14"/>
      <c r="V2929" s="14"/>
      <c r="W2929" s="14">
        <v>363854</v>
      </c>
      <c r="X2929" s="14">
        <v>2355828</v>
      </c>
      <c r="Y2929" s="14">
        <v>1273602</v>
      </c>
      <c r="Z2929" s="14"/>
      <c r="AA2929" s="14"/>
      <c r="AB2929" s="14"/>
      <c r="AC2929" s="14">
        <v>44145110</v>
      </c>
      <c r="AD2929" s="14">
        <v>15099512</v>
      </c>
      <c r="AE2929" s="14">
        <v>29045598</v>
      </c>
      <c r="AF2929" s="14"/>
      <c r="AG2929" s="14">
        <v>29045598</v>
      </c>
    </row>
    <row r="2930" spans="1:33" hidden="1" x14ac:dyDescent="0.25">
      <c r="A2930" s="14" t="s">
        <v>33</v>
      </c>
      <c r="B2930" s="14" t="s">
        <v>34</v>
      </c>
      <c r="C2930" s="14">
        <v>890926122</v>
      </c>
      <c r="D2930" s="14" t="s">
        <v>2287</v>
      </c>
      <c r="E2930" s="14" t="s">
        <v>4170</v>
      </c>
      <c r="F2930" s="14" t="s">
        <v>89</v>
      </c>
      <c r="G2930" s="14" t="s">
        <v>45</v>
      </c>
      <c r="H2930" s="14" t="s">
        <v>1330</v>
      </c>
      <c r="I2930" s="14" t="s">
        <v>47</v>
      </c>
      <c r="J2930" s="14" t="s">
        <v>90</v>
      </c>
      <c r="K2930" s="14" t="s">
        <v>39</v>
      </c>
      <c r="L2930" s="14">
        <v>31549126</v>
      </c>
      <c r="M2930" s="14">
        <v>23143077</v>
      </c>
      <c r="N2930" s="14">
        <v>8406049</v>
      </c>
      <c r="O2930" s="14">
        <v>22374</v>
      </c>
      <c r="P2930" s="14">
        <v>9229867</v>
      </c>
      <c r="Q2930" s="14">
        <v>1675684</v>
      </c>
      <c r="R2930" s="14">
        <v>1089108</v>
      </c>
      <c r="S2930" s="14"/>
      <c r="T2930" s="14">
        <v>-3566236</v>
      </c>
      <c r="U2930" s="14"/>
      <c r="V2930" s="14"/>
      <c r="W2930" s="14">
        <v>136771</v>
      </c>
      <c r="X2930" s="14">
        <v>715399</v>
      </c>
      <c r="Y2930" s="14"/>
      <c r="Z2930" s="14"/>
      <c r="AA2930" s="14"/>
      <c r="AB2930" s="14"/>
      <c r="AC2930" s="14">
        <v>-4144864</v>
      </c>
      <c r="AD2930" s="14">
        <v>406363</v>
      </c>
      <c r="AE2930" s="14">
        <v>-4551227</v>
      </c>
      <c r="AF2930" s="14"/>
      <c r="AG2930" s="14">
        <v>-4551227</v>
      </c>
    </row>
    <row r="2931" spans="1:33" hidden="1" x14ac:dyDescent="0.25">
      <c r="A2931" s="14" t="s">
        <v>33</v>
      </c>
      <c r="B2931" s="14" t="s">
        <v>34</v>
      </c>
      <c r="C2931" s="14">
        <v>890926122</v>
      </c>
      <c r="D2931" s="14" t="s">
        <v>2287</v>
      </c>
      <c r="E2931" s="14" t="s">
        <v>4170</v>
      </c>
      <c r="F2931" s="14" t="s">
        <v>89</v>
      </c>
      <c r="G2931" s="14" t="s">
        <v>45</v>
      </c>
      <c r="H2931" s="14" t="s">
        <v>1330</v>
      </c>
      <c r="I2931" s="14" t="s">
        <v>47</v>
      </c>
      <c r="J2931" s="14" t="s">
        <v>90</v>
      </c>
      <c r="K2931" s="14" t="s">
        <v>40</v>
      </c>
      <c r="L2931" s="14">
        <v>31785135</v>
      </c>
      <c r="M2931" s="14">
        <v>21147269</v>
      </c>
      <c r="N2931" s="14">
        <v>10637866</v>
      </c>
      <c r="O2931" s="14">
        <v>292216</v>
      </c>
      <c r="P2931" s="14">
        <v>8053028</v>
      </c>
      <c r="Q2931" s="14">
        <v>1353748</v>
      </c>
      <c r="R2931" s="14">
        <v>8858</v>
      </c>
      <c r="S2931" s="14"/>
      <c r="T2931" s="14">
        <v>1514448</v>
      </c>
      <c r="U2931" s="14"/>
      <c r="V2931" s="14"/>
      <c r="W2931" s="14">
        <v>74116</v>
      </c>
      <c r="X2931" s="14">
        <v>696942</v>
      </c>
      <c r="Y2931" s="14"/>
      <c r="Z2931" s="14"/>
      <c r="AA2931" s="14"/>
      <c r="AB2931" s="14"/>
      <c r="AC2931" s="14">
        <v>891622</v>
      </c>
      <c r="AD2931" s="14">
        <v>173991</v>
      </c>
      <c r="AE2931" s="14">
        <v>717631</v>
      </c>
      <c r="AF2931" s="14"/>
      <c r="AG2931" s="14">
        <v>717631</v>
      </c>
    </row>
    <row r="2932" spans="1:33" hidden="1" x14ac:dyDescent="0.25">
      <c r="A2932" s="14" t="s">
        <v>33</v>
      </c>
      <c r="B2932" s="14" t="s">
        <v>34</v>
      </c>
      <c r="C2932" s="14">
        <v>890926628</v>
      </c>
      <c r="D2932" s="14" t="s">
        <v>2287</v>
      </c>
      <c r="E2932" s="14" t="s">
        <v>4171</v>
      </c>
      <c r="F2932" s="14" t="s">
        <v>148</v>
      </c>
      <c r="G2932" s="14" t="s">
        <v>45</v>
      </c>
      <c r="H2932" s="14" t="s">
        <v>4172</v>
      </c>
      <c r="I2932" s="14" t="s">
        <v>47</v>
      </c>
      <c r="J2932" s="14" t="s">
        <v>149</v>
      </c>
      <c r="K2932" s="14" t="s">
        <v>39</v>
      </c>
      <c r="L2932" s="14">
        <v>50073821</v>
      </c>
      <c r="M2932" s="14">
        <v>39025009</v>
      </c>
      <c r="N2932" s="14">
        <v>11048812</v>
      </c>
      <c r="O2932" s="14">
        <v>2152002</v>
      </c>
      <c r="P2932" s="14">
        <v>7693810</v>
      </c>
      <c r="Q2932" s="14">
        <v>3786167</v>
      </c>
      <c r="R2932" s="14">
        <v>948692</v>
      </c>
      <c r="S2932" s="14"/>
      <c r="T2932" s="14">
        <v>772145</v>
      </c>
      <c r="U2932" s="14"/>
      <c r="V2932" s="14"/>
      <c r="W2932" s="14">
        <v>380643</v>
      </c>
      <c r="X2932" s="14">
        <v>2262319</v>
      </c>
      <c r="Y2932" s="14"/>
      <c r="Z2932" s="14"/>
      <c r="AA2932" s="14"/>
      <c r="AB2932" s="14"/>
      <c r="AC2932" s="14">
        <v>-1109531</v>
      </c>
      <c r="AD2932" s="14"/>
      <c r="AE2932" s="14">
        <v>-1109531</v>
      </c>
      <c r="AF2932" s="14"/>
      <c r="AG2932" s="14">
        <v>-1109531</v>
      </c>
    </row>
    <row r="2933" spans="1:33" hidden="1" x14ac:dyDescent="0.25">
      <c r="A2933" s="14" t="s">
        <v>33</v>
      </c>
      <c r="B2933" s="14" t="s">
        <v>34</v>
      </c>
      <c r="C2933" s="14">
        <v>890926628</v>
      </c>
      <c r="D2933" s="14" t="s">
        <v>2287</v>
      </c>
      <c r="E2933" s="14" t="s">
        <v>4171</v>
      </c>
      <c r="F2933" s="14" t="s">
        <v>148</v>
      </c>
      <c r="G2933" s="14" t="s">
        <v>45</v>
      </c>
      <c r="H2933" s="14" t="s">
        <v>4172</v>
      </c>
      <c r="I2933" s="14" t="s">
        <v>47</v>
      </c>
      <c r="J2933" s="14" t="s">
        <v>149</v>
      </c>
      <c r="K2933" s="14" t="s">
        <v>40</v>
      </c>
      <c r="L2933" s="14">
        <v>48248258</v>
      </c>
      <c r="M2933" s="14">
        <v>37870648</v>
      </c>
      <c r="N2933" s="14">
        <v>10377610</v>
      </c>
      <c r="O2933" s="14">
        <v>4782054</v>
      </c>
      <c r="P2933" s="14">
        <v>6612133</v>
      </c>
      <c r="Q2933" s="14">
        <v>2760231</v>
      </c>
      <c r="R2933" s="14">
        <v>506115</v>
      </c>
      <c r="S2933" s="14"/>
      <c r="T2933" s="14">
        <v>5281185</v>
      </c>
      <c r="U2933" s="14"/>
      <c r="V2933" s="14"/>
      <c r="W2933" s="14">
        <v>207310</v>
      </c>
      <c r="X2933" s="14">
        <v>1222296</v>
      </c>
      <c r="Y2933" s="14"/>
      <c r="Z2933" s="14"/>
      <c r="AA2933" s="14"/>
      <c r="AB2933" s="14"/>
      <c r="AC2933" s="14">
        <v>4266199</v>
      </c>
      <c r="AD2933" s="14">
        <v>393043</v>
      </c>
      <c r="AE2933" s="14">
        <v>3873156</v>
      </c>
      <c r="AF2933" s="14"/>
      <c r="AG2933" s="14">
        <v>3873156</v>
      </c>
    </row>
    <row r="2934" spans="1:33" hidden="1" x14ac:dyDescent="0.25">
      <c r="A2934" s="14" t="s">
        <v>33</v>
      </c>
      <c r="B2934" s="14" t="s">
        <v>34</v>
      </c>
      <c r="C2934" s="14">
        <v>890926766</v>
      </c>
      <c r="D2934" s="14" t="s">
        <v>2287</v>
      </c>
      <c r="E2934" s="14" t="s">
        <v>4173</v>
      </c>
      <c r="F2934" s="14" t="s">
        <v>430</v>
      </c>
      <c r="G2934" s="14" t="s">
        <v>45</v>
      </c>
      <c r="H2934" s="14" t="s">
        <v>201</v>
      </c>
      <c r="I2934" s="14" t="s">
        <v>47</v>
      </c>
      <c r="J2934" s="14" t="s">
        <v>48</v>
      </c>
      <c r="K2934" s="14" t="s">
        <v>39</v>
      </c>
      <c r="L2934" s="14">
        <v>637609728</v>
      </c>
      <c r="M2934" s="14">
        <v>603392941</v>
      </c>
      <c r="N2934" s="14">
        <v>34216787</v>
      </c>
      <c r="O2934" s="14">
        <v>4413468</v>
      </c>
      <c r="P2934" s="14">
        <v>5349879</v>
      </c>
      <c r="Q2934" s="14">
        <v>10283619</v>
      </c>
      <c r="R2934" s="14">
        <v>2695953</v>
      </c>
      <c r="S2934" s="14"/>
      <c r="T2934" s="14">
        <v>20300804</v>
      </c>
      <c r="U2934" s="14">
        <v>0</v>
      </c>
      <c r="V2934" s="14">
        <v>0</v>
      </c>
      <c r="W2934" s="14">
        <v>43212662</v>
      </c>
      <c r="X2934" s="14">
        <v>17209763</v>
      </c>
      <c r="Y2934" s="14">
        <v>0</v>
      </c>
      <c r="Z2934" s="14">
        <v>6131657</v>
      </c>
      <c r="AA2934" s="14">
        <v>0</v>
      </c>
      <c r="AB2934" s="14">
        <v>0</v>
      </c>
      <c r="AC2934" s="14">
        <v>52435360</v>
      </c>
      <c r="AD2934" s="14">
        <v>10583037</v>
      </c>
      <c r="AE2934" s="14">
        <v>41852323</v>
      </c>
      <c r="AF2934" s="14">
        <v>0</v>
      </c>
      <c r="AG2934" s="14">
        <v>41852323</v>
      </c>
    </row>
    <row r="2935" spans="1:33" hidden="1" x14ac:dyDescent="0.25">
      <c r="A2935" s="14" t="s">
        <v>33</v>
      </c>
      <c r="B2935" s="14" t="s">
        <v>34</v>
      </c>
      <c r="C2935" s="14">
        <v>890926766</v>
      </c>
      <c r="D2935" s="14" t="s">
        <v>2287</v>
      </c>
      <c r="E2935" s="14" t="s">
        <v>4173</v>
      </c>
      <c r="F2935" s="14" t="s">
        <v>430</v>
      </c>
      <c r="G2935" s="14" t="s">
        <v>45</v>
      </c>
      <c r="H2935" s="14" t="s">
        <v>201</v>
      </c>
      <c r="I2935" s="14" t="s">
        <v>47</v>
      </c>
      <c r="J2935" s="14" t="s">
        <v>48</v>
      </c>
      <c r="K2935" s="14" t="s">
        <v>40</v>
      </c>
      <c r="L2935" s="14">
        <v>674628638</v>
      </c>
      <c r="M2935" s="14">
        <v>626236530</v>
      </c>
      <c r="N2935" s="14">
        <v>48392108</v>
      </c>
      <c r="O2935" s="14">
        <v>5058497</v>
      </c>
      <c r="P2935" s="14">
        <v>7076312</v>
      </c>
      <c r="Q2935" s="14">
        <v>14285713</v>
      </c>
      <c r="R2935" s="14">
        <v>3497677</v>
      </c>
      <c r="S2935" s="14"/>
      <c r="T2935" s="14">
        <v>28590903</v>
      </c>
      <c r="U2935" s="14">
        <v>0</v>
      </c>
      <c r="V2935" s="14">
        <v>30965276</v>
      </c>
      <c r="W2935" s="14">
        <v>8594937</v>
      </c>
      <c r="X2935" s="14">
        <v>49230216</v>
      </c>
      <c r="Y2935" s="14">
        <v>0</v>
      </c>
      <c r="Z2935" s="14">
        <v>-6618475</v>
      </c>
      <c r="AA2935" s="14">
        <v>0</v>
      </c>
      <c r="AB2935" s="14">
        <v>0</v>
      </c>
      <c r="AC2935" s="14">
        <v>12302425</v>
      </c>
      <c r="AD2935" s="14">
        <v>-2067389</v>
      </c>
      <c r="AE2935" s="14">
        <v>14369814</v>
      </c>
      <c r="AF2935" s="14">
        <v>0</v>
      </c>
      <c r="AG2935" s="14">
        <v>14369814</v>
      </c>
    </row>
    <row r="2936" spans="1:33" hidden="1" x14ac:dyDescent="0.25">
      <c r="A2936" s="14" t="s">
        <v>33</v>
      </c>
      <c r="B2936" s="14" t="s">
        <v>34</v>
      </c>
      <c r="C2936" s="14">
        <v>890926803</v>
      </c>
      <c r="D2936" s="14" t="s">
        <v>2287</v>
      </c>
      <c r="E2936" s="14" t="s">
        <v>4174</v>
      </c>
      <c r="F2936" s="14" t="s">
        <v>277</v>
      </c>
      <c r="G2936" s="14" t="s">
        <v>45</v>
      </c>
      <c r="H2936" s="14" t="s">
        <v>4175</v>
      </c>
      <c r="I2936" s="14" t="s">
        <v>47</v>
      </c>
      <c r="J2936" s="14" t="s">
        <v>62</v>
      </c>
      <c r="K2936" s="14" t="s">
        <v>39</v>
      </c>
      <c r="L2936" s="14">
        <v>220271742</v>
      </c>
      <c r="M2936" s="14">
        <v>109231284</v>
      </c>
      <c r="N2936" s="14">
        <v>111040458</v>
      </c>
      <c r="O2936" s="14">
        <v>4315932</v>
      </c>
      <c r="P2936" s="14">
        <v>67582974</v>
      </c>
      <c r="Q2936" s="14">
        <v>19147008</v>
      </c>
      <c r="R2936" s="14">
        <v>4978678</v>
      </c>
      <c r="S2936" s="14"/>
      <c r="T2936" s="14">
        <v>23647730</v>
      </c>
      <c r="U2936" s="14"/>
      <c r="V2936" s="14"/>
      <c r="W2936" s="14">
        <v>3966609</v>
      </c>
      <c r="X2936" s="14">
        <v>37217344</v>
      </c>
      <c r="Y2936" s="14"/>
      <c r="Z2936" s="14"/>
      <c r="AA2936" s="14"/>
      <c r="AB2936" s="14"/>
      <c r="AC2936" s="14">
        <v>-9603005</v>
      </c>
      <c r="AD2936" s="14">
        <v>-728432</v>
      </c>
      <c r="AE2936" s="14">
        <v>-8874573</v>
      </c>
      <c r="AF2936" s="14"/>
      <c r="AG2936" s="14">
        <v>-8874573</v>
      </c>
    </row>
    <row r="2937" spans="1:33" hidden="1" x14ac:dyDescent="0.25">
      <c r="A2937" s="14" t="s">
        <v>33</v>
      </c>
      <c r="B2937" s="14" t="s">
        <v>34</v>
      </c>
      <c r="C2937" s="14">
        <v>890926803</v>
      </c>
      <c r="D2937" s="14" t="s">
        <v>2287</v>
      </c>
      <c r="E2937" s="14" t="s">
        <v>4174</v>
      </c>
      <c r="F2937" s="14" t="s">
        <v>277</v>
      </c>
      <c r="G2937" s="14" t="s">
        <v>45</v>
      </c>
      <c r="H2937" s="14" t="s">
        <v>4175</v>
      </c>
      <c r="I2937" s="14" t="s">
        <v>47</v>
      </c>
      <c r="J2937" s="14" t="s">
        <v>62</v>
      </c>
      <c r="K2937" s="14" t="s">
        <v>40</v>
      </c>
      <c r="L2937" s="14">
        <v>231857390</v>
      </c>
      <c r="M2937" s="14">
        <v>109593620</v>
      </c>
      <c r="N2937" s="14">
        <v>122263770</v>
      </c>
      <c r="O2937" s="14">
        <v>4252682</v>
      </c>
      <c r="P2937" s="14">
        <v>65785392</v>
      </c>
      <c r="Q2937" s="14">
        <v>17632268</v>
      </c>
      <c r="R2937" s="14">
        <v>5434892</v>
      </c>
      <c r="S2937" s="14"/>
      <c r="T2937" s="14">
        <v>37663900</v>
      </c>
      <c r="U2937" s="14"/>
      <c r="V2937" s="14"/>
      <c r="W2937" s="14">
        <v>4876142</v>
      </c>
      <c r="X2937" s="14">
        <v>31785568</v>
      </c>
      <c r="Y2937" s="14"/>
      <c r="Z2937" s="14"/>
      <c r="AA2937" s="14"/>
      <c r="AB2937" s="14"/>
      <c r="AC2937" s="14">
        <v>10754474</v>
      </c>
      <c r="AD2937" s="14">
        <v>4317388</v>
      </c>
      <c r="AE2937" s="14">
        <v>6437086</v>
      </c>
      <c r="AF2937" s="14"/>
      <c r="AG2937" s="14">
        <v>6437086</v>
      </c>
    </row>
    <row r="2938" spans="1:33" hidden="1" x14ac:dyDescent="0.25">
      <c r="A2938" s="14" t="s">
        <v>33</v>
      </c>
      <c r="B2938" s="14" t="s">
        <v>34</v>
      </c>
      <c r="C2938" s="14">
        <v>890926985</v>
      </c>
      <c r="D2938" s="14" t="s">
        <v>2287</v>
      </c>
      <c r="E2938" s="14" t="s">
        <v>1331</v>
      </c>
      <c r="F2938" s="14" t="s">
        <v>1599</v>
      </c>
      <c r="G2938" s="14" t="s">
        <v>45</v>
      </c>
      <c r="H2938" s="14" t="s">
        <v>4176</v>
      </c>
      <c r="I2938" s="14" t="s">
        <v>47</v>
      </c>
      <c r="J2938" s="14" t="s">
        <v>48</v>
      </c>
      <c r="K2938" s="14" t="s">
        <v>39</v>
      </c>
      <c r="L2938" s="14">
        <v>21213666</v>
      </c>
      <c r="M2938" s="14">
        <v>11333479</v>
      </c>
      <c r="N2938" s="14">
        <v>9880187</v>
      </c>
      <c r="O2938" s="14">
        <v>1467371</v>
      </c>
      <c r="P2938" s="14">
        <v>3781412</v>
      </c>
      <c r="Q2938" s="14">
        <v>1393287</v>
      </c>
      <c r="R2938" s="14">
        <v>5193458</v>
      </c>
      <c r="S2938" s="14"/>
      <c r="T2938" s="14">
        <v>979401</v>
      </c>
      <c r="U2938" s="14"/>
      <c r="V2938" s="14"/>
      <c r="W2938" s="14"/>
      <c r="X2938" s="14"/>
      <c r="Y2938" s="14"/>
      <c r="Z2938" s="14"/>
      <c r="AA2938" s="14"/>
      <c r="AB2938" s="14"/>
      <c r="AC2938" s="14">
        <v>979401</v>
      </c>
      <c r="AD2938" s="14">
        <v>2002087</v>
      </c>
      <c r="AE2938" s="14">
        <v>-1022686</v>
      </c>
      <c r="AF2938" s="14"/>
      <c r="AG2938" s="14">
        <v>-1022686</v>
      </c>
    </row>
    <row r="2939" spans="1:33" hidden="1" x14ac:dyDescent="0.25">
      <c r="A2939" s="14" t="s">
        <v>33</v>
      </c>
      <c r="B2939" s="14" t="s">
        <v>34</v>
      </c>
      <c r="C2939" s="14">
        <v>890926985</v>
      </c>
      <c r="D2939" s="14" t="s">
        <v>2287</v>
      </c>
      <c r="E2939" s="14" t="s">
        <v>1331</v>
      </c>
      <c r="F2939" s="14" t="s">
        <v>1599</v>
      </c>
      <c r="G2939" s="14" t="s">
        <v>45</v>
      </c>
      <c r="H2939" s="14" t="s">
        <v>4176</v>
      </c>
      <c r="I2939" s="14" t="s">
        <v>47</v>
      </c>
      <c r="J2939" s="14" t="s">
        <v>48</v>
      </c>
      <c r="K2939" s="14" t="s">
        <v>40</v>
      </c>
      <c r="L2939" s="14">
        <v>21913927</v>
      </c>
      <c r="M2939" s="14">
        <v>12429884</v>
      </c>
      <c r="N2939" s="14">
        <v>9484043</v>
      </c>
      <c r="O2939" s="14">
        <v>443257</v>
      </c>
      <c r="P2939" s="14">
        <v>8506263</v>
      </c>
      <c r="Q2939" s="14">
        <v>1581241</v>
      </c>
      <c r="R2939" s="14">
        <v>676745</v>
      </c>
      <c r="S2939" s="14">
        <v>-322091</v>
      </c>
      <c r="T2939" s="14">
        <v>-1159040</v>
      </c>
      <c r="U2939" s="14"/>
      <c r="V2939" s="14"/>
      <c r="W2939" s="14">
        <v>90363</v>
      </c>
      <c r="X2939" s="14">
        <v>4516636</v>
      </c>
      <c r="Y2939" s="14"/>
      <c r="Z2939" s="14"/>
      <c r="AA2939" s="14"/>
      <c r="AB2939" s="14"/>
      <c r="AC2939" s="14">
        <v>-5585313</v>
      </c>
      <c r="AD2939" s="14">
        <v>-1431296</v>
      </c>
      <c r="AE2939" s="14">
        <v>-4154017</v>
      </c>
      <c r="AF2939" s="14"/>
      <c r="AG2939" s="14">
        <v>-4154017</v>
      </c>
    </row>
    <row r="2940" spans="1:33" hidden="1" x14ac:dyDescent="0.25">
      <c r="A2940" s="14" t="s">
        <v>33</v>
      </c>
      <c r="B2940" s="14" t="s">
        <v>34</v>
      </c>
      <c r="C2940" s="14">
        <v>890927158</v>
      </c>
      <c r="D2940" s="14" t="s">
        <v>2287</v>
      </c>
      <c r="E2940" s="14" t="s">
        <v>4177</v>
      </c>
      <c r="F2940" s="14" t="s">
        <v>56</v>
      </c>
      <c r="G2940" s="14" t="s">
        <v>45</v>
      </c>
      <c r="H2940" s="14" t="s">
        <v>4178</v>
      </c>
      <c r="I2940" s="14" t="s">
        <v>47</v>
      </c>
      <c r="J2940" s="14" t="s">
        <v>62</v>
      </c>
      <c r="K2940" s="14" t="s">
        <v>39</v>
      </c>
      <c r="L2940" s="14">
        <v>42185674</v>
      </c>
      <c r="M2940" s="14">
        <v>29783701</v>
      </c>
      <c r="N2940" s="14">
        <v>12401973</v>
      </c>
      <c r="O2940" s="14">
        <v>601434</v>
      </c>
      <c r="P2940" s="14">
        <v>3741515</v>
      </c>
      <c r="Q2940" s="14">
        <v>2713563</v>
      </c>
      <c r="R2940" s="14"/>
      <c r="S2940" s="14"/>
      <c r="T2940" s="14">
        <v>6548329</v>
      </c>
      <c r="U2940" s="14"/>
      <c r="V2940" s="14"/>
      <c r="W2940" s="14"/>
      <c r="X2940" s="14">
        <v>2294297</v>
      </c>
      <c r="Y2940" s="14"/>
      <c r="Z2940" s="14"/>
      <c r="AA2940" s="14"/>
      <c r="AB2940" s="14"/>
      <c r="AC2940" s="14">
        <v>4254032</v>
      </c>
      <c r="AD2940" s="14">
        <v>1636030</v>
      </c>
      <c r="AE2940" s="14">
        <v>2618002</v>
      </c>
      <c r="AF2940" s="14"/>
      <c r="AG2940" s="14">
        <v>2618002</v>
      </c>
    </row>
    <row r="2941" spans="1:33" hidden="1" x14ac:dyDescent="0.25">
      <c r="A2941" s="14" t="s">
        <v>33</v>
      </c>
      <c r="B2941" s="14" t="s">
        <v>34</v>
      </c>
      <c r="C2941" s="14">
        <v>890927158</v>
      </c>
      <c r="D2941" s="14" t="s">
        <v>2287</v>
      </c>
      <c r="E2941" s="14" t="s">
        <v>4177</v>
      </c>
      <c r="F2941" s="14" t="s">
        <v>56</v>
      </c>
      <c r="G2941" s="14" t="s">
        <v>45</v>
      </c>
      <c r="H2941" s="14" t="s">
        <v>4178</v>
      </c>
      <c r="I2941" s="14" t="s">
        <v>47</v>
      </c>
      <c r="J2941" s="14" t="s">
        <v>62</v>
      </c>
      <c r="K2941" s="14" t="s">
        <v>40</v>
      </c>
      <c r="L2941" s="14">
        <v>49599854</v>
      </c>
      <c r="M2941" s="14">
        <v>37307188</v>
      </c>
      <c r="N2941" s="14">
        <v>12292666</v>
      </c>
      <c r="O2941" s="14">
        <v>427801</v>
      </c>
      <c r="P2941" s="14">
        <v>4829377</v>
      </c>
      <c r="Q2941" s="14">
        <v>3281092</v>
      </c>
      <c r="R2941" s="14"/>
      <c r="S2941" s="14"/>
      <c r="T2941" s="14">
        <v>4609998</v>
      </c>
      <c r="U2941" s="14"/>
      <c r="V2941" s="14"/>
      <c r="W2941" s="14">
        <v>28866</v>
      </c>
      <c r="X2941" s="14">
        <v>1604244</v>
      </c>
      <c r="Y2941" s="14"/>
      <c r="Z2941" s="14"/>
      <c r="AA2941" s="14"/>
      <c r="AB2941" s="14"/>
      <c r="AC2941" s="14">
        <v>3034620</v>
      </c>
      <c r="AD2941" s="14">
        <v>1119281</v>
      </c>
      <c r="AE2941" s="14">
        <v>1915339</v>
      </c>
      <c r="AF2941" s="14"/>
      <c r="AG2941" s="14">
        <v>1915339</v>
      </c>
    </row>
    <row r="2942" spans="1:33" hidden="1" x14ac:dyDescent="0.25">
      <c r="A2942" s="14" t="s">
        <v>33</v>
      </c>
      <c r="B2942" s="14" t="s">
        <v>34</v>
      </c>
      <c r="C2942" s="14">
        <v>890927793</v>
      </c>
      <c r="D2942" s="14" t="s">
        <v>2287</v>
      </c>
      <c r="E2942" s="14" t="s">
        <v>6359</v>
      </c>
      <c r="F2942" s="14" t="s">
        <v>89</v>
      </c>
      <c r="G2942" s="14" t="s">
        <v>45</v>
      </c>
      <c r="H2942" s="14" t="s">
        <v>6087</v>
      </c>
      <c r="I2942" s="14" t="s">
        <v>38</v>
      </c>
      <c r="J2942" s="14" t="s">
        <v>38</v>
      </c>
      <c r="K2942" s="14" t="s">
        <v>39</v>
      </c>
      <c r="L2942" s="14"/>
      <c r="M2942" s="14"/>
      <c r="N2942" s="14"/>
      <c r="O2942" s="14">
        <v>1</v>
      </c>
      <c r="P2942" s="14"/>
      <c r="Q2942" s="14">
        <v>3309</v>
      </c>
      <c r="R2942" s="14"/>
      <c r="S2942" s="14"/>
      <c r="T2942" s="14">
        <v>-3308</v>
      </c>
      <c r="U2942" s="14"/>
      <c r="V2942" s="14"/>
      <c r="W2942" s="14"/>
      <c r="X2942" s="14">
        <v>13920</v>
      </c>
      <c r="Y2942" s="14"/>
      <c r="Z2942" s="14"/>
      <c r="AA2942" s="14"/>
      <c r="AB2942" s="14"/>
      <c r="AC2942" s="14">
        <v>-17228</v>
      </c>
      <c r="AD2942" s="14"/>
      <c r="AE2942" s="14">
        <v>-17228</v>
      </c>
      <c r="AF2942" s="14"/>
      <c r="AG2942" s="14">
        <v>-17228</v>
      </c>
    </row>
    <row r="2943" spans="1:33" hidden="1" x14ac:dyDescent="0.25">
      <c r="A2943" s="14" t="s">
        <v>33</v>
      </c>
      <c r="B2943" s="14" t="s">
        <v>34</v>
      </c>
      <c r="C2943" s="14">
        <v>890927793</v>
      </c>
      <c r="D2943" s="14" t="s">
        <v>2287</v>
      </c>
      <c r="E2943" s="14" t="s">
        <v>6359</v>
      </c>
      <c r="F2943" s="14" t="s">
        <v>89</v>
      </c>
      <c r="G2943" s="14" t="s">
        <v>45</v>
      </c>
      <c r="H2943" s="14" t="s">
        <v>6087</v>
      </c>
      <c r="I2943" s="14" t="s">
        <v>38</v>
      </c>
      <c r="J2943" s="14" t="s">
        <v>38</v>
      </c>
      <c r="K2943" s="14" t="s">
        <v>40</v>
      </c>
      <c r="L2943" s="14"/>
      <c r="M2943" s="14"/>
      <c r="N2943" s="14"/>
      <c r="O2943" s="14"/>
      <c r="P2943" s="14"/>
      <c r="Q2943" s="14">
        <v>2850</v>
      </c>
      <c r="R2943" s="14"/>
      <c r="S2943" s="14"/>
      <c r="T2943" s="14">
        <v>-2850</v>
      </c>
      <c r="U2943" s="14"/>
      <c r="V2943" s="14"/>
      <c r="W2943" s="14"/>
      <c r="X2943" s="14">
        <v>12000</v>
      </c>
      <c r="Y2943" s="14"/>
      <c r="Z2943" s="14"/>
      <c r="AA2943" s="14"/>
      <c r="AB2943" s="14"/>
      <c r="AC2943" s="14">
        <v>-14850</v>
      </c>
      <c r="AD2943" s="14">
        <v>139958</v>
      </c>
      <c r="AE2943" s="14">
        <v>-154808</v>
      </c>
      <c r="AF2943" s="14"/>
      <c r="AG2943" s="14">
        <v>-154808</v>
      </c>
    </row>
    <row r="2944" spans="1:33" hidden="1" x14ac:dyDescent="0.25">
      <c r="A2944" s="14" t="s">
        <v>33</v>
      </c>
      <c r="B2944" s="14" t="s">
        <v>34</v>
      </c>
      <c r="C2944" s="14">
        <v>890928257</v>
      </c>
      <c r="D2944" s="14" t="s">
        <v>2287</v>
      </c>
      <c r="E2944" s="14" t="s">
        <v>4179</v>
      </c>
      <c r="F2944" s="14" t="s">
        <v>66</v>
      </c>
      <c r="G2944" s="14" t="s">
        <v>45</v>
      </c>
      <c r="H2944" s="14" t="s">
        <v>4180</v>
      </c>
      <c r="I2944" s="14" t="s">
        <v>47</v>
      </c>
      <c r="J2944" s="14" t="s">
        <v>62</v>
      </c>
      <c r="K2944" s="14" t="s">
        <v>39</v>
      </c>
      <c r="L2944" s="14">
        <v>412233492</v>
      </c>
      <c r="M2944" s="14">
        <v>312339177</v>
      </c>
      <c r="N2944" s="14">
        <v>99894315</v>
      </c>
      <c r="O2944" s="14">
        <v>4429092</v>
      </c>
      <c r="P2944" s="14">
        <v>29452741</v>
      </c>
      <c r="Q2944" s="14">
        <v>22991580</v>
      </c>
      <c r="R2944" s="14">
        <v>476416</v>
      </c>
      <c r="S2944" s="14">
        <v>816501</v>
      </c>
      <c r="T2944" s="14">
        <v>52219171</v>
      </c>
      <c r="U2944" s="14">
        <v>0</v>
      </c>
      <c r="V2944" s="14">
        <v>0</v>
      </c>
      <c r="W2944" s="14">
        <v>15812254</v>
      </c>
      <c r="X2944" s="14">
        <v>21071045</v>
      </c>
      <c r="Y2944" s="14">
        <v>0</v>
      </c>
      <c r="Z2944" s="14">
        <v>0</v>
      </c>
      <c r="AA2944" s="14">
        <v>0</v>
      </c>
      <c r="AB2944" s="14">
        <v>0</v>
      </c>
      <c r="AC2944" s="14">
        <v>46960380</v>
      </c>
      <c r="AD2944" s="14">
        <v>14968364</v>
      </c>
      <c r="AE2944" s="14">
        <v>31992016</v>
      </c>
      <c r="AF2944" s="14"/>
      <c r="AG2944" s="14">
        <v>31992016</v>
      </c>
    </row>
    <row r="2945" spans="1:33" hidden="1" x14ac:dyDescent="0.25">
      <c r="A2945" s="14" t="s">
        <v>33</v>
      </c>
      <c r="B2945" s="14" t="s">
        <v>34</v>
      </c>
      <c r="C2945" s="14">
        <v>890928257</v>
      </c>
      <c r="D2945" s="14" t="s">
        <v>2287</v>
      </c>
      <c r="E2945" s="14" t="s">
        <v>4179</v>
      </c>
      <c r="F2945" s="14" t="s">
        <v>66</v>
      </c>
      <c r="G2945" s="14" t="s">
        <v>45</v>
      </c>
      <c r="H2945" s="14" t="s">
        <v>4180</v>
      </c>
      <c r="I2945" s="14" t="s">
        <v>47</v>
      </c>
      <c r="J2945" s="14" t="s">
        <v>62</v>
      </c>
      <c r="K2945" s="14" t="s">
        <v>40</v>
      </c>
      <c r="L2945" s="14">
        <v>405964436</v>
      </c>
      <c r="M2945" s="14">
        <v>306534413</v>
      </c>
      <c r="N2945" s="14">
        <v>99430023</v>
      </c>
      <c r="O2945" s="14">
        <v>4659416</v>
      </c>
      <c r="P2945" s="14">
        <v>26252120</v>
      </c>
      <c r="Q2945" s="14">
        <v>18721108</v>
      </c>
      <c r="R2945" s="14">
        <v>522638</v>
      </c>
      <c r="S2945" s="14">
        <v>39433</v>
      </c>
      <c r="T2945" s="14">
        <v>58633006</v>
      </c>
      <c r="U2945" s="14">
        <v>0</v>
      </c>
      <c r="V2945" s="14">
        <v>0</v>
      </c>
      <c r="W2945" s="14">
        <v>11234034</v>
      </c>
      <c r="X2945" s="14">
        <v>21169949</v>
      </c>
      <c r="Y2945" s="14">
        <v>0</v>
      </c>
      <c r="Z2945" s="14">
        <v>0</v>
      </c>
      <c r="AA2945" s="14">
        <v>0</v>
      </c>
      <c r="AB2945" s="14">
        <v>0</v>
      </c>
      <c r="AC2945" s="14">
        <v>48697091</v>
      </c>
      <c r="AD2945" s="14">
        <v>12753304</v>
      </c>
      <c r="AE2945" s="14">
        <v>35943787</v>
      </c>
      <c r="AF2945" s="14">
        <v>0</v>
      </c>
      <c r="AG2945" s="14">
        <v>35943787</v>
      </c>
    </row>
    <row r="2946" spans="1:33" hidden="1" x14ac:dyDescent="0.25">
      <c r="A2946" s="14" t="s">
        <v>33</v>
      </c>
      <c r="B2946" s="14" t="s">
        <v>34</v>
      </c>
      <c r="C2946" s="14">
        <v>890928577</v>
      </c>
      <c r="D2946" s="14" t="s">
        <v>2287</v>
      </c>
      <c r="E2946" s="14" t="s">
        <v>4181</v>
      </c>
      <c r="F2946" s="14" t="s">
        <v>73</v>
      </c>
      <c r="G2946" s="14" t="s">
        <v>45</v>
      </c>
      <c r="H2946" s="14" t="s">
        <v>1332</v>
      </c>
      <c r="I2946" s="14" t="s">
        <v>47</v>
      </c>
      <c r="J2946" s="14" t="s">
        <v>163</v>
      </c>
      <c r="K2946" s="14" t="s">
        <v>39</v>
      </c>
      <c r="L2946" s="14">
        <v>112924216</v>
      </c>
      <c r="M2946" s="14">
        <v>74513113</v>
      </c>
      <c r="N2946" s="14">
        <v>38411103</v>
      </c>
      <c r="O2946" s="14"/>
      <c r="P2946" s="14">
        <v>20170884</v>
      </c>
      <c r="Q2946" s="14">
        <v>5271265</v>
      </c>
      <c r="R2946" s="14">
        <v>3733572</v>
      </c>
      <c r="S2946" s="14"/>
      <c r="T2946" s="14">
        <v>9235382</v>
      </c>
      <c r="U2946" s="14"/>
      <c r="V2946" s="14"/>
      <c r="W2946" s="14"/>
      <c r="X2946" s="14">
        <v>10572764</v>
      </c>
      <c r="Y2946" s="14"/>
      <c r="Z2946" s="14"/>
      <c r="AA2946" s="14"/>
      <c r="AB2946" s="14"/>
      <c r="AC2946" s="14">
        <v>-1337382</v>
      </c>
      <c r="AD2946" s="14">
        <v>1407712</v>
      </c>
      <c r="AE2946" s="14">
        <v>-2745094</v>
      </c>
      <c r="AF2946" s="14"/>
      <c r="AG2946" s="14">
        <v>-2745094</v>
      </c>
    </row>
    <row r="2947" spans="1:33" hidden="1" x14ac:dyDescent="0.25">
      <c r="A2947" s="14" t="s">
        <v>33</v>
      </c>
      <c r="B2947" s="14" t="s">
        <v>34</v>
      </c>
      <c r="C2947" s="14">
        <v>890928577</v>
      </c>
      <c r="D2947" s="14" t="s">
        <v>2287</v>
      </c>
      <c r="E2947" s="14" t="s">
        <v>4181</v>
      </c>
      <c r="F2947" s="14" t="s">
        <v>73</v>
      </c>
      <c r="G2947" s="14" t="s">
        <v>45</v>
      </c>
      <c r="H2947" s="14" t="s">
        <v>1332</v>
      </c>
      <c r="I2947" s="14" t="s">
        <v>47</v>
      </c>
      <c r="J2947" s="14" t="s">
        <v>163</v>
      </c>
      <c r="K2947" s="14" t="s">
        <v>40</v>
      </c>
      <c r="L2947" s="14">
        <v>100184421</v>
      </c>
      <c r="M2947" s="14">
        <v>67329707</v>
      </c>
      <c r="N2947" s="14">
        <v>32854714</v>
      </c>
      <c r="O2947" s="14"/>
      <c r="P2947" s="14">
        <v>15940001</v>
      </c>
      <c r="Q2947" s="14">
        <v>5613837</v>
      </c>
      <c r="R2947" s="14">
        <v>275304</v>
      </c>
      <c r="S2947" s="14"/>
      <c r="T2947" s="14">
        <v>11025572</v>
      </c>
      <c r="U2947" s="14"/>
      <c r="V2947" s="14"/>
      <c r="W2947" s="14"/>
      <c r="X2947" s="14">
        <v>5964091</v>
      </c>
      <c r="Y2947" s="14"/>
      <c r="Z2947" s="14"/>
      <c r="AA2947" s="14"/>
      <c r="AB2947" s="14"/>
      <c r="AC2947" s="14">
        <v>5061481</v>
      </c>
      <c r="AD2947" s="14">
        <v>1695567</v>
      </c>
      <c r="AE2947" s="14">
        <v>3365914</v>
      </c>
      <c r="AF2947" s="14"/>
      <c r="AG2947" s="14">
        <v>3365914</v>
      </c>
    </row>
    <row r="2948" spans="1:33" hidden="1" x14ac:dyDescent="0.25">
      <c r="A2948" s="14" t="s">
        <v>33</v>
      </c>
      <c r="B2948" s="14" t="s">
        <v>34</v>
      </c>
      <c r="C2948" s="14">
        <v>890928717</v>
      </c>
      <c r="D2948" s="14" t="s">
        <v>2287</v>
      </c>
      <c r="E2948" s="14" t="s">
        <v>4182</v>
      </c>
      <c r="F2948" s="14" t="s">
        <v>134</v>
      </c>
      <c r="G2948" s="14" t="s">
        <v>45</v>
      </c>
      <c r="H2948" s="14" t="s">
        <v>4183</v>
      </c>
      <c r="I2948" s="14" t="s">
        <v>47</v>
      </c>
      <c r="J2948" s="14" t="s">
        <v>74</v>
      </c>
      <c r="K2948" s="14" t="s">
        <v>39</v>
      </c>
      <c r="L2948" s="14">
        <v>52494528</v>
      </c>
      <c r="M2948" s="14">
        <v>47327894</v>
      </c>
      <c r="N2948" s="14">
        <v>5166634</v>
      </c>
      <c r="O2948" s="14">
        <v>2150365</v>
      </c>
      <c r="P2948" s="14">
        <v>2396337</v>
      </c>
      <c r="Q2948" s="14">
        <v>3640359</v>
      </c>
      <c r="R2948" s="14">
        <v>199105</v>
      </c>
      <c r="S2948" s="14"/>
      <c r="T2948" s="14">
        <v>1081198</v>
      </c>
      <c r="U2948" s="14"/>
      <c r="V2948" s="14"/>
      <c r="W2948" s="14"/>
      <c r="X2948" s="14">
        <v>1995254</v>
      </c>
      <c r="Y2948" s="14"/>
      <c r="Z2948" s="14"/>
      <c r="AA2948" s="14"/>
      <c r="AB2948" s="14"/>
      <c r="AC2948" s="14">
        <v>-914056</v>
      </c>
      <c r="AD2948" s="14"/>
      <c r="AE2948" s="14">
        <v>-914056</v>
      </c>
      <c r="AF2948" s="14"/>
      <c r="AG2948" s="14">
        <v>-914056</v>
      </c>
    </row>
    <row r="2949" spans="1:33" hidden="1" x14ac:dyDescent="0.25">
      <c r="A2949" s="14" t="s">
        <v>33</v>
      </c>
      <c r="B2949" s="14" t="s">
        <v>34</v>
      </c>
      <c r="C2949" s="14">
        <v>890928717</v>
      </c>
      <c r="D2949" s="14" t="s">
        <v>2287</v>
      </c>
      <c r="E2949" s="14" t="s">
        <v>4182</v>
      </c>
      <c r="F2949" s="14" t="s">
        <v>134</v>
      </c>
      <c r="G2949" s="14" t="s">
        <v>45</v>
      </c>
      <c r="H2949" s="14" t="s">
        <v>4183</v>
      </c>
      <c r="I2949" s="14" t="s">
        <v>47</v>
      </c>
      <c r="J2949" s="14" t="s">
        <v>74</v>
      </c>
      <c r="K2949" s="14" t="s">
        <v>40</v>
      </c>
      <c r="L2949" s="14">
        <v>59158207</v>
      </c>
      <c r="M2949" s="14">
        <v>51447765</v>
      </c>
      <c r="N2949" s="14">
        <v>7710442</v>
      </c>
      <c r="O2949" s="14">
        <v>1425568</v>
      </c>
      <c r="P2949" s="14">
        <v>1754539</v>
      </c>
      <c r="Q2949" s="14">
        <v>3760571</v>
      </c>
      <c r="R2949" s="14">
        <v>212362</v>
      </c>
      <c r="S2949" s="14"/>
      <c r="T2949" s="14">
        <v>3408538</v>
      </c>
      <c r="U2949" s="14"/>
      <c r="V2949" s="14"/>
      <c r="W2949" s="14"/>
      <c r="X2949" s="14">
        <v>6516676</v>
      </c>
      <c r="Y2949" s="14"/>
      <c r="Z2949" s="14"/>
      <c r="AA2949" s="14"/>
      <c r="AB2949" s="14"/>
      <c r="AC2949" s="14">
        <v>-3108138</v>
      </c>
      <c r="AD2949" s="14"/>
      <c r="AE2949" s="14">
        <v>-3108138</v>
      </c>
      <c r="AF2949" s="14"/>
      <c r="AG2949" s="14">
        <v>-3108138</v>
      </c>
    </row>
    <row r="2950" spans="1:33" hidden="1" x14ac:dyDescent="0.25">
      <c r="A2950" s="14" t="s">
        <v>33</v>
      </c>
      <c r="B2950" s="14" t="s">
        <v>34</v>
      </c>
      <c r="C2950" s="14">
        <v>890929052</v>
      </c>
      <c r="D2950" s="14" t="s">
        <v>2287</v>
      </c>
      <c r="E2950" s="14" t="s">
        <v>4184</v>
      </c>
      <c r="F2950" s="14" t="s">
        <v>139</v>
      </c>
      <c r="G2950" s="14" t="s">
        <v>36</v>
      </c>
      <c r="H2950" s="14" t="s">
        <v>4185</v>
      </c>
      <c r="I2950" s="14" t="s">
        <v>47</v>
      </c>
      <c r="J2950" s="14" t="s">
        <v>62</v>
      </c>
      <c r="K2950" s="14" t="s">
        <v>39</v>
      </c>
      <c r="L2950" s="14">
        <v>5562258</v>
      </c>
      <c r="M2950" s="14">
        <v>2421656</v>
      </c>
      <c r="N2950" s="14">
        <v>3140602</v>
      </c>
      <c r="O2950" s="14">
        <v>196088</v>
      </c>
      <c r="P2950" s="14">
        <v>1582585</v>
      </c>
      <c r="Q2950" s="14">
        <v>332582</v>
      </c>
      <c r="R2950" s="14">
        <v>84787</v>
      </c>
      <c r="S2950" s="14"/>
      <c r="T2950" s="14">
        <v>1336736</v>
      </c>
      <c r="U2950" s="14"/>
      <c r="V2950" s="14"/>
      <c r="W2950" s="14"/>
      <c r="X2950" s="14">
        <v>48714</v>
      </c>
      <c r="Y2950" s="14"/>
      <c r="Z2950" s="14"/>
      <c r="AA2950" s="14"/>
      <c r="AB2950" s="14"/>
      <c r="AC2950" s="14">
        <v>1288022</v>
      </c>
      <c r="AD2950" s="14">
        <v>40267</v>
      </c>
      <c r="AE2950" s="14">
        <v>1247755</v>
      </c>
      <c r="AF2950" s="14"/>
      <c r="AG2950" s="14">
        <v>1247755</v>
      </c>
    </row>
    <row r="2951" spans="1:33" hidden="1" x14ac:dyDescent="0.25">
      <c r="A2951" s="14" t="s">
        <v>33</v>
      </c>
      <c r="B2951" s="14" t="s">
        <v>34</v>
      </c>
      <c r="C2951" s="14">
        <v>890929052</v>
      </c>
      <c r="D2951" s="14" t="s">
        <v>2287</v>
      </c>
      <c r="E2951" s="14" t="s">
        <v>4184</v>
      </c>
      <c r="F2951" s="14" t="s">
        <v>139</v>
      </c>
      <c r="G2951" s="14" t="s">
        <v>36</v>
      </c>
      <c r="H2951" s="14" t="s">
        <v>4185</v>
      </c>
      <c r="I2951" s="14" t="s">
        <v>47</v>
      </c>
      <c r="J2951" s="14" t="s">
        <v>62</v>
      </c>
      <c r="K2951" s="14" t="s">
        <v>40</v>
      </c>
      <c r="L2951" s="14">
        <v>3796799</v>
      </c>
      <c r="M2951" s="14">
        <v>864273</v>
      </c>
      <c r="N2951" s="14">
        <v>2932526</v>
      </c>
      <c r="O2951" s="14">
        <v>2503881</v>
      </c>
      <c r="P2951" s="14">
        <v>189744</v>
      </c>
      <c r="Q2951" s="14">
        <v>1191187</v>
      </c>
      <c r="R2951" s="14">
        <v>11504</v>
      </c>
      <c r="S2951" s="14"/>
      <c r="T2951" s="14">
        <v>4043972</v>
      </c>
      <c r="U2951" s="14"/>
      <c r="V2951" s="14"/>
      <c r="W2951" s="14"/>
      <c r="X2951" s="14">
        <v>30887</v>
      </c>
      <c r="Y2951" s="14"/>
      <c r="Z2951" s="14"/>
      <c r="AA2951" s="14"/>
      <c r="AB2951" s="14"/>
      <c r="AC2951" s="14">
        <v>4013085</v>
      </c>
      <c r="AD2951" s="14">
        <v>1710994</v>
      </c>
      <c r="AE2951" s="14">
        <v>2302091</v>
      </c>
      <c r="AF2951" s="14"/>
      <c r="AG2951" s="14">
        <v>2302091</v>
      </c>
    </row>
    <row r="2952" spans="1:33" hidden="1" x14ac:dyDescent="0.25">
      <c r="A2952" s="14" t="s">
        <v>33</v>
      </c>
      <c r="B2952" s="14" t="s">
        <v>34</v>
      </c>
      <c r="C2952" s="14">
        <v>890929055</v>
      </c>
      <c r="D2952" s="14" t="s">
        <v>2287</v>
      </c>
      <c r="E2952" s="14" t="s">
        <v>1334</v>
      </c>
      <c r="F2952" s="14" t="s">
        <v>565</v>
      </c>
      <c r="G2952" s="14" t="s">
        <v>45</v>
      </c>
      <c r="H2952" s="14" t="s">
        <v>1335</v>
      </c>
      <c r="I2952" s="14" t="s">
        <v>47</v>
      </c>
      <c r="J2952" s="14" t="s">
        <v>1333</v>
      </c>
      <c r="K2952" s="14" t="s">
        <v>39</v>
      </c>
      <c r="L2952" s="14">
        <v>5819536</v>
      </c>
      <c r="M2952" s="14">
        <v>4025719</v>
      </c>
      <c r="N2952" s="14">
        <v>1793817</v>
      </c>
      <c r="O2952" s="14">
        <v>336210</v>
      </c>
      <c r="P2952" s="14">
        <v>169625</v>
      </c>
      <c r="Q2952" s="14">
        <v>1329532</v>
      </c>
      <c r="R2952" s="14">
        <v>26332</v>
      </c>
      <c r="S2952" s="14"/>
      <c r="T2952" s="14">
        <v>604538</v>
      </c>
      <c r="U2952" s="14"/>
      <c r="V2952" s="14"/>
      <c r="W2952" s="14">
        <v>232177</v>
      </c>
      <c r="X2952" s="14">
        <v>504037</v>
      </c>
      <c r="Y2952" s="14"/>
      <c r="Z2952" s="14"/>
      <c r="AA2952" s="14"/>
      <c r="AB2952" s="14"/>
      <c r="AC2952" s="14">
        <v>332678</v>
      </c>
      <c r="AD2952" s="14">
        <v>-224829</v>
      </c>
      <c r="AE2952" s="14">
        <v>557507</v>
      </c>
      <c r="AF2952" s="14"/>
      <c r="AG2952" s="14">
        <v>557507</v>
      </c>
    </row>
    <row r="2953" spans="1:33" hidden="1" x14ac:dyDescent="0.25">
      <c r="A2953" s="14" t="s">
        <v>33</v>
      </c>
      <c r="B2953" s="14" t="s">
        <v>34</v>
      </c>
      <c r="C2953" s="14">
        <v>890929055</v>
      </c>
      <c r="D2953" s="14" t="s">
        <v>2287</v>
      </c>
      <c r="E2953" s="14" t="s">
        <v>1334</v>
      </c>
      <c r="F2953" s="14" t="s">
        <v>565</v>
      </c>
      <c r="G2953" s="14" t="s">
        <v>45</v>
      </c>
      <c r="H2953" s="14" t="s">
        <v>1335</v>
      </c>
      <c r="I2953" s="14" t="s">
        <v>47</v>
      </c>
      <c r="J2953" s="14" t="s">
        <v>1333</v>
      </c>
      <c r="K2953" s="14" t="s">
        <v>40</v>
      </c>
      <c r="L2953" s="14">
        <v>4686491</v>
      </c>
      <c r="M2953" s="14">
        <v>3513434</v>
      </c>
      <c r="N2953" s="14">
        <v>1173057</v>
      </c>
      <c r="O2953" s="14">
        <v>12427222</v>
      </c>
      <c r="P2953" s="14">
        <v>172091</v>
      </c>
      <c r="Q2953" s="14">
        <v>1098085</v>
      </c>
      <c r="R2953" s="14">
        <v>27689</v>
      </c>
      <c r="S2953" s="14"/>
      <c r="T2953" s="14">
        <v>12302414</v>
      </c>
      <c r="U2953" s="14"/>
      <c r="V2953" s="14"/>
      <c r="W2953" s="14">
        <v>1515190</v>
      </c>
      <c r="X2953" s="14">
        <v>606890</v>
      </c>
      <c r="Y2953" s="14"/>
      <c r="Z2953" s="14"/>
      <c r="AA2953" s="14"/>
      <c r="AB2953" s="14"/>
      <c r="AC2953" s="14">
        <v>13210714</v>
      </c>
      <c r="AD2953" s="14">
        <v>1418753</v>
      </c>
      <c r="AE2953" s="14">
        <v>11791961</v>
      </c>
      <c r="AF2953" s="14"/>
      <c r="AG2953" s="14">
        <v>11791961</v>
      </c>
    </row>
    <row r="2954" spans="1:33" hidden="1" x14ac:dyDescent="0.25">
      <c r="A2954" s="14" t="s">
        <v>33</v>
      </c>
      <c r="B2954" s="14" t="s">
        <v>34</v>
      </c>
      <c r="C2954" s="14">
        <v>890929073</v>
      </c>
      <c r="D2954" s="14" t="s">
        <v>2287</v>
      </c>
      <c r="E2954" s="14" t="s">
        <v>4186</v>
      </c>
      <c r="F2954" s="14" t="s">
        <v>223</v>
      </c>
      <c r="G2954" s="14" t="s">
        <v>45</v>
      </c>
      <c r="H2954" s="14" t="s">
        <v>4187</v>
      </c>
      <c r="I2954" s="14" t="s">
        <v>47</v>
      </c>
      <c r="J2954" s="14" t="s">
        <v>48</v>
      </c>
      <c r="K2954" s="14" t="s">
        <v>39</v>
      </c>
      <c r="L2954" s="14">
        <v>87936722</v>
      </c>
      <c r="M2954" s="14">
        <v>70734127</v>
      </c>
      <c r="N2954" s="14">
        <v>17202595</v>
      </c>
      <c r="O2954" s="14"/>
      <c r="P2954" s="14">
        <v>4522050</v>
      </c>
      <c r="Q2954" s="14">
        <v>3246234</v>
      </c>
      <c r="R2954" s="14">
        <v>330267</v>
      </c>
      <c r="S2954" s="14">
        <v>0</v>
      </c>
      <c r="T2954" s="14">
        <v>9104044</v>
      </c>
      <c r="U2954" s="14"/>
      <c r="V2954" s="14"/>
      <c r="W2954" s="14">
        <v>487180</v>
      </c>
      <c r="X2954" s="14">
        <v>276249</v>
      </c>
      <c r="Y2954" s="14"/>
      <c r="Z2954" s="14"/>
      <c r="AA2954" s="14"/>
      <c r="AB2954" s="14"/>
      <c r="AC2954" s="14">
        <v>9314975</v>
      </c>
      <c r="AD2954" s="14">
        <v>3194336</v>
      </c>
      <c r="AE2954" s="14">
        <v>6120639</v>
      </c>
      <c r="AF2954" s="14"/>
      <c r="AG2954" s="14">
        <v>6120639</v>
      </c>
    </row>
    <row r="2955" spans="1:33" hidden="1" x14ac:dyDescent="0.25">
      <c r="A2955" s="14" t="s">
        <v>33</v>
      </c>
      <c r="B2955" s="14" t="s">
        <v>34</v>
      </c>
      <c r="C2955" s="14">
        <v>890929073</v>
      </c>
      <c r="D2955" s="14" t="s">
        <v>2287</v>
      </c>
      <c r="E2955" s="14" t="s">
        <v>4186</v>
      </c>
      <c r="F2955" s="14" t="s">
        <v>223</v>
      </c>
      <c r="G2955" s="14" t="s">
        <v>45</v>
      </c>
      <c r="H2955" s="14" t="s">
        <v>4187</v>
      </c>
      <c r="I2955" s="14" t="s">
        <v>47</v>
      </c>
      <c r="J2955" s="14" t="s">
        <v>48</v>
      </c>
      <c r="K2955" s="14" t="s">
        <v>40</v>
      </c>
      <c r="L2955" s="14">
        <v>50296560</v>
      </c>
      <c r="M2955" s="14">
        <v>38123008</v>
      </c>
      <c r="N2955" s="14">
        <v>12173552</v>
      </c>
      <c r="O2955" s="14"/>
      <c r="P2955" s="14">
        <v>4488055</v>
      </c>
      <c r="Q2955" s="14">
        <v>2809160</v>
      </c>
      <c r="R2955" s="14">
        <v>149010</v>
      </c>
      <c r="S2955" s="14">
        <v>0</v>
      </c>
      <c r="T2955" s="14">
        <v>4727327</v>
      </c>
      <c r="U2955" s="14"/>
      <c r="V2955" s="14"/>
      <c r="W2955" s="14">
        <v>141280</v>
      </c>
      <c r="X2955" s="14">
        <v>135596</v>
      </c>
      <c r="Y2955" s="14"/>
      <c r="Z2955" s="14"/>
      <c r="AA2955" s="14"/>
      <c r="AB2955" s="14"/>
      <c r="AC2955" s="14">
        <v>4733011</v>
      </c>
      <c r="AD2955" s="14">
        <v>1792251</v>
      </c>
      <c r="AE2955" s="14">
        <v>2940760</v>
      </c>
      <c r="AF2955" s="14"/>
      <c r="AG2955" s="14">
        <v>2940760</v>
      </c>
    </row>
    <row r="2956" spans="1:33" hidden="1" x14ac:dyDescent="0.25">
      <c r="A2956" s="14" t="s">
        <v>33</v>
      </c>
      <c r="B2956" s="14" t="s">
        <v>34</v>
      </c>
      <c r="C2956" s="14">
        <v>890929171</v>
      </c>
      <c r="D2956" s="14" t="s">
        <v>2287</v>
      </c>
      <c r="E2956" s="14" t="s">
        <v>4188</v>
      </c>
      <c r="F2956" s="14" t="s">
        <v>89</v>
      </c>
      <c r="G2956" s="14" t="s">
        <v>45</v>
      </c>
      <c r="H2956" s="14" t="s">
        <v>4189</v>
      </c>
      <c r="I2956" s="14" t="s">
        <v>47</v>
      </c>
      <c r="J2956" s="14" t="s">
        <v>90</v>
      </c>
      <c r="K2956" s="14" t="s">
        <v>39</v>
      </c>
      <c r="L2956" s="14">
        <v>37102028</v>
      </c>
      <c r="M2956" s="14">
        <v>24010653</v>
      </c>
      <c r="N2956" s="14">
        <v>13091375</v>
      </c>
      <c r="O2956" s="14">
        <v>1320805</v>
      </c>
      <c r="P2956" s="14">
        <v>77755</v>
      </c>
      <c r="Q2956" s="14">
        <v>3360060</v>
      </c>
      <c r="R2956" s="14">
        <v>6507239</v>
      </c>
      <c r="S2956" s="14"/>
      <c r="T2956" s="14">
        <v>4467126</v>
      </c>
      <c r="U2956" s="14"/>
      <c r="V2956" s="14"/>
      <c r="W2956" s="14"/>
      <c r="X2956" s="14">
        <v>3086064</v>
      </c>
      <c r="Y2956" s="14"/>
      <c r="Z2956" s="14"/>
      <c r="AA2956" s="14"/>
      <c r="AB2956" s="14"/>
      <c r="AC2956" s="14">
        <v>1381062</v>
      </c>
      <c r="AD2956" s="14">
        <v>394820</v>
      </c>
      <c r="AE2956" s="14">
        <v>986242</v>
      </c>
      <c r="AF2956" s="14"/>
      <c r="AG2956" s="14">
        <v>986242</v>
      </c>
    </row>
    <row r="2957" spans="1:33" hidden="1" x14ac:dyDescent="0.25">
      <c r="A2957" s="14" t="s">
        <v>33</v>
      </c>
      <c r="B2957" s="14" t="s">
        <v>34</v>
      </c>
      <c r="C2957" s="14">
        <v>890929171</v>
      </c>
      <c r="D2957" s="14" t="s">
        <v>2287</v>
      </c>
      <c r="E2957" s="14" t="s">
        <v>4188</v>
      </c>
      <c r="F2957" s="14" t="s">
        <v>89</v>
      </c>
      <c r="G2957" s="14" t="s">
        <v>45</v>
      </c>
      <c r="H2957" s="14" t="s">
        <v>4189</v>
      </c>
      <c r="I2957" s="14" t="s">
        <v>47</v>
      </c>
      <c r="J2957" s="14" t="s">
        <v>90</v>
      </c>
      <c r="K2957" s="14" t="s">
        <v>40</v>
      </c>
      <c r="L2957" s="14">
        <v>39213943</v>
      </c>
      <c r="M2957" s="14">
        <v>26020848</v>
      </c>
      <c r="N2957" s="14">
        <v>13193095</v>
      </c>
      <c r="O2957" s="14">
        <v>1541277</v>
      </c>
      <c r="P2957" s="14">
        <v>477932</v>
      </c>
      <c r="Q2957" s="14">
        <v>3342408</v>
      </c>
      <c r="R2957" s="14">
        <v>6624584</v>
      </c>
      <c r="S2957" s="14"/>
      <c r="T2957" s="14">
        <v>4289448</v>
      </c>
      <c r="U2957" s="14"/>
      <c r="V2957" s="14"/>
      <c r="W2957" s="14"/>
      <c r="X2957" s="14">
        <v>1199267</v>
      </c>
      <c r="Y2957" s="14"/>
      <c r="Z2957" s="14"/>
      <c r="AA2957" s="14"/>
      <c r="AB2957" s="14"/>
      <c r="AC2957" s="14">
        <v>3090181</v>
      </c>
      <c r="AD2957" s="14">
        <v>2625301</v>
      </c>
      <c r="AE2957" s="14">
        <v>464880</v>
      </c>
      <c r="AF2957" s="14"/>
      <c r="AG2957" s="14">
        <v>464880</v>
      </c>
    </row>
    <row r="2958" spans="1:33" hidden="1" x14ac:dyDescent="0.25">
      <c r="A2958" s="14" t="s">
        <v>33</v>
      </c>
      <c r="B2958" s="14" t="s">
        <v>34</v>
      </c>
      <c r="C2958" s="14">
        <v>890929455</v>
      </c>
      <c r="D2958" s="14" t="s">
        <v>2287</v>
      </c>
      <c r="E2958" s="14" t="s">
        <v>1336</v>
      </c>
      <c r="F2958" s="14" t="s">
        <v>310</v>
      </c>
      <c r="G2958" s="14" t="s">
        <v>36</v>
      </c>
      <c r="H2958" s="14" t="s">
        <v>4190</v>
      </c>
      <c r="I2958" s="14" t="s">
        <v>47</v>
      </c>
      <c r="J2958" s="14" t="s">
        <v>62</v>
      </c>
      <c r="K2958" s="14" t="s">
        <v>39</v>
      </c>
      <c r="L2958" s="14">
        <v>20975187</v>
      </c>
      <c r="M2958" s="14">
        <v>13181759</v>
      </c>
      <c r="N2958" s="14">
        <v>7793428</v>
      </c>
      <c r="O2958" s="14">
        <v>623291</v>
      </c>
      <c r="P2958" s="14">
        <v>4210176</v>
      </c>
      <c r="Q2958" s="14">
        <v>3222850</v>
      </c>
      <c r="R2958" s="14">
        <v>147999</v>
      </c>
      <c r="S2958" s="14"/>
      <c r="T2958" s="14">
        <v>835694</v>
      </c>
      <c r="U2958" s="14"/>
      <c r="V2958" s="14"/>
      <c r="W2958" s="14">
        <v>7647</v>
      </c>
      <c r="X2958" s="14">
        <v>453185</v>
      </c>
      <c r="Y2958" s="14"/>
      <c r="Z2958" s="14"/>
      <c r="AA2958" s="14"/>
      <c r="AB2958" s="14"/>
      <c r="AC2958" s="14">
        <v>390156</v>
      </c>
      <c r="AD2958" s="14">
        <v>156117</v>
      </c>
      <c r="AE2958" s="14">
        <v>234039</v>
      </c>
      <c r="AF2958" s="14"/>
      <c r="AG2958" s="14">
        <v>234039</v>
      </c>
    </row>
    <row r="2959" spans="1:33" hidden="1" x14ac:dyDescent="0.25">
      <c r="A2959" s="14" t="s">
        <v>33</v>
      </c>
      <c r="B2959" s="14" t="s">
        <v>34</v>
      </c>
      <c r="C2959" s="14">
        <v>890929455</v>
      </c>
      <c r="D2959" s="14" t="s">
        <v>2287</v>
      </c>
      <c r="E2959" s="14" t="s">
        <v>1336</v>
      </c>
      <c r="F2959" s="14" t="s">
        <v>310</v>
      </c>
      <c r="G2959" s="14" t="s">
        <v>36</v>
      </c>
      <c r="H2959" s="14" t="s">
        <v>4190</v>
      </c>
      <c r="I2959" s="14" t="s">
        <v>47</v>
      </c>
      <c r="J2959" s="14" t="s">
        <v>62</v>
      </c>
      <c r="K2959" s="14" t="s">
        <v>40</v>
      </c>
      <c r="L2959" s="14">
        <v>24231203</v>
      </c>
      <c r="M2959" s="14">
        <v>13789517</v>
      </c>
      <c r="N2959" s="14">
        <v>10441686</v>
      </c>
      <c r="O2959" s="14">
        <v>402284</v>
      </c>
      <c r="P2959" s="14">
        <v>6911513</v>
      </c>
      <c r="Q2959" s="14">
        <v>3275805</v>
      </c>
      <c r="R2959" s="14">
        <v>214571</v>
      </c>
      <c r="S2959" s="14">
        <v>0</v>
      </c>
      <c r="T2959" s="14">
        <v>442081</v>
      </c>
      <c r="U2959" s="14"/>
      <c r="V2959" s="14"/>
      <c r="W2959" s="14">
        <v>4482</v>
      </c>
      <c r="X2959" s="14">
        <v>362001</v>
      </c>
      <c r="Y2959" s="14"/>
      <c r="Z2959" s="14"/>
      <c r="AA2959" s="14"/>
      <c r="AB2959" s="14"/>
      <c r="AC2959" s="14">
        <v>84562</v>
      </c>
      <c r="AD2959" s="14">
        <v>65840</v>
      </c>
      <c r="AE2959" s="14">
        <v>18722</v>
      </c>
      <c r="AF2959" s="14"/>
      <c r="AG2959" s="14">
        <v>18722</v>
      </c>
    </row>
    <row r="2960" spans="1:33" hidden="1" x14ac:dyDescent="0.25">
      <c r="A2960" s="14" t="s">
        <v>33</v>
      </c>
      <c r="B2960" s="14" t="s">
        <v>34</v>
      </c>
      <c r="C2960" s="14">
        <v>890929647</v>
      </c>
      <c r="D2960" s="14" t="s">
        <v>2287</v>
      </c>
      <c r="E2960" s="14" t="s">
        <v>4191</v>
      </c>
      <c r="F2960" s="14" t="s">
        <v>207</v>
      </c>
      <c r="G2960" s="14" t="s">
        <v>45</v>
      </c>
      <c r="H2960" s="14" t="s">
        <v>1337</v>
      </c>
      <c r="I2960" s="14" t="s">
        <v>47</v>
      </c>
      <c r="J2960" s="14" t="s">
        <v>48</v>
      </c>
      <c r="K2960" s="14" t="s">
        <v>39</v>
      </c>
      <c r="L2960" s="14">
        <v>136537741</v>
      </c>
      <c r="M2960" s="14">
        <v>113994148</v>
      </c>
      <c r="N2960" s="14">
        <v>22543593</v>
      </c>
      <c r="O2960" s="14"/>
      <c r="P2960" s="14">
        <v>9476080</v>
      </c>
      <c r="Q2960" s="14">
        <v>4305745</v>
      </c>
      <c r="R2960" s="14">
        <v>3300272</v>
      </c>
      <c r="S2960" s="14"/>
      <c r="T2960" s="14">
        <v>5461496</v>
      </c>
      <c r="U2960" s="14"/>
      <c r="V2960" s="14"/>
      <c r="W2960" s="14">
        <v>4507745</v>
      </c>
      <c r="X2960" s="14">
        <v>1024450</v>
      </c>
      <c r="Y2960" s="14"/>
      <c r="Z2960" s="14"/>
      <c r="AA2960" s="14"/>
      <c r="AB2960" s="14"/>
      <c r="AC2960" s="14">
        <v>8944791</v>
      </c>
      <c r="AD2960" s="14">
        <v>2710308</v>
      </c>
      <c r="AE2960" s="14">
        <v>6234483</v>
      </c>
      <c r="AF2960" s="14"/>
      <c r="AG2960" s="14">
        <v>6234483</v>
      </c>
    </row>
    <row r="2961" spans="1:33" hidden="1" x14ac:dyDescent="0.25">
      <c r="A2961" s="14" t="s">
        <v>33</v>
      </c>
      <c r="B2961" s="14" t="s">
        <v>34</v>
      </c>
      <c r="C2961" s="14">
        <v>890929647</v>
      </c>
      <c r="D2961" s="14" t="s">
        <v>2287</v>
      </c>
      <c r="E2961" s="14" t="s">
        <v>4191</v>
      </c>
      <c r="F2961" s="14" t="s">
        <v>207</v>
      </c>
      <c r="G2961" s="14" t="s">
        <v>45</v>
      </c>
      <c r="H2961" s="14" t="s">
        <v>1337</v>
      </c>
      <c r="I2961" s="14" t="s">
        <v>47</v>
      </c>
      <c r="J2961" s="14" t="s">
        <v>48</v>
      </c>
      <c r="K2961" s="14" t="s">
        <v>40</v>
      </c>
      <c r="L2961" s="14">
        <v>191506218</v>
      </c>
      <c r="M2961" s="14">
        <v>163166997</v>
      </c>
      <c r="N2961" s="14">
        <v>28339221</v>
      </c>
      <c r="O2961" s="14"/>
      <c r="P2961" s="14">
        <v>8485526</v>
      </c>
      <c r="Q2961" s="14">
        <v>4448007</v>
      </c>
      <c r="R2961" s="14">
        <v>1536689</v>
      </c>
      <c r="S2961" s="14"/>
      <c r="T2961" s="14">
        <v>13868999</v>
      </c>
      <c r="U2961" s="14"/>
      <c r="V2961" s="14"/>
      <c r="W2961" s="14">
        <v>5035387</v>
      </c>
      <c r="X2961" s="14">
        <v>8045275</v>
      </c>
      <c r="Y2961" s="14"/>
      <c r="Z2961" s="14"/>
      <c r="AA2961" s="14"/>
      <c r="AB2961" s="14"/>
      <c r="AC2961" s="14">
        <v>10859111</v>
      </c>
      <c r="AD2961" s="14">
        <v>4023849</v>
      </c>
      <c r="AE2961" s="14">
        <v>6835262</v>
      </c>
      <c r="AF2961" s="14"/>
      <c r="AG2961" s="14">
        <v>6835262</v>
      </c>
    </row>
    <row r="2962" spans="1:33" hidden="1" x14ac:dyDescent="0.25">
      <c r="A2962" s="14" t="s">
        <v>33</v>
      </c>
      <c r="B2962" s="14" t="s">
        <v>34</v>
      </c>
      <c r="C2962" s="14">
        <v>890929809</v>
      </c>
      <c r="D2962" s="14" t="s">
        <v>2287</v>
      </c>
      <c r="E2962" s="14" t="s">
        <v>4192</v>
      </c>
      <c r="F2962" s="14" t="s">
        <v>61</v>
      </c>
      <c r="G2962" s="14" t="s">
        <v>45</v>
      </c>
      <c r="H2962" s="14" t="s">
        <v>4193</v>
      </c>
      <c r="I2962" s="14" t="s">
        <v>47</v>
      </c>
      <c r="J2962" s="14" t="s">
        <v>62</v>
      </c>
      <c r="K2962" s="14" t="s">
        <v>39</v>
      </c>
      <c r="L2962" s="14">
        <v>32727616</v>
      </c>
      <c r="M2962" s="14">
        <v>26477215</v>
      </c>
      <c r="N2962" s="14">
        <v>6250401</v>
      </c>
      <c r="O2962" s="14">
        <v>416087</v>
      </c>
      <c r="P2962" s="14">
        <v>2138425</v>
      </c>
      <c r="Q2962" s="14">
        <v>3089876</v>
      </c>
      <c r="R2962" s="14">
        <v>213212</v>
      </c>
      <c r="S2962" s="14"/>
      <c r="T2962" s="14">
        <v>1224975</v>
      </c>
      <c r="U2962" s="14"/>
      <c r="V2962" s="14"/>
      <c r="W2962" s="14">
        <v>306041</v>
      </c>
      <c r="X2962" s="14">
        <v>123806</v>
      </c>
      <c r="Y2962" s="14"/>
      <c r="Z2962" s="14"/>
      <c r="AA2962" s="14"/>
      <c r="AB2962" s="14"/>
      <c r="AC2962" s="14">
        <v>1407210</v>
      </c>
      <c r="AD2962" s="14"/>
      <c r="AE2962" s="14">
        <v>1407210</v>
      </c>
      <c r="AF2962" s="14">
        <v>537245</v>
      </c>
      <c r="AG2962" s="14">
        <v>1944455</v>
      </c>
    </row>
    <row r="2963" spans="1:33" hidden="1" x14ac:dyDescent="0.25">
      <c r="A2963" s="14" t="s">
        <v>33</v>
      </c>
      <c r="B2963" s="14" t="s">
        <v>34</v>
      </c>
      <c r="C2963" s="14">
        <v>890929809</v>
      </c>
      <c r="D2963" s="14" t="s">
        <v>2287</v>
      </c>
      <c r="E2963" s="14" t="s">
        <v>4192</v>
      </c>
      <c r="F2963" s="14" t="s">
        <v>61</v>
      </c>
      <c r="G2963" s="14" t="s">
        <v>45</v>
      </c>
      <c r="H2963" s="14" t="s">
        <v>4193</v>
      </c>
      <c r="I2963" s="14" t="s">
        <v>47</v>
      </c>
      <c r="J2963" s="14" t="s">
        <v>62</v>
      </c>
      <c r="K2963" s="14" t="s">
        <v>40</v>
      </c>
      <c r="L2963" s="14">
        <v>27014069</v>
      </c>
      <c r="M2963" s="14">
        <v>24861616</v>
      </c>
      <c r="N2963" s="14">
        <v>2152453</v>
      </c>
      <c r="O2963" s="14">
        <v>2185986</v>
      </c>
      <c r="P2963" s="14">
        <v>2010522</v>
      </c>
      <c r="Q2963" s="14">
        <v>3218077</v>
      </c>
      <c r="R2963" s="14">
        <v>3048325</v>
      </c>
      <c r="S2963" s="14"/>
      <c r="T2963" s="14">
        <v>-3938485</v>
      </c>
      <c r="U2963" s="14"/>
      <c r="V2963" s="14"/>
      <c r="W2963" s="14">
        <v>118341</v>
      </c>
      <c r="X2963" s="14">
        <v>185110</v>
      </c>
      <c r="Y2963" s="14"/>
      <c r="Z2963" s="14"/>
      <c r="AA2963" s="14"/>
      <c r="AB2963" s="14"/>
      <c r="AC2963" s="14">
        <v>-4005254</v>
      </c>
      <c r="AD2963" s="14"/>
      <c r="AE2963" s="14">
        <v>-4005254</v>
      </c>
      <c r="AF2963" s="14">
        <v>680024</v>
      </c>
      <c r="AG2963" s="14">
        <v>-3325230</v>
      </c>
    </row>
    <row r="2964" spans="1:33" hidden="1" x14ac:dyDescent="0.25">
      <c r="A2964" s="14" t="s">
        <v>33</v>
      </c>
      <c r="B2964" s="14" t="s">
        <v>34</v>
      </c>
      <c r="C2964" s="14">
        <v>890929877</v>
      </c>
      <c r="D2964" s="14" t="s">
        <v>2287</v>
      </c>
      <c r="E2964" s="14" t="s">
        <v>1338</v>
      </c>
      <c r="F2964" s="14" t="s">
        <v>1339</v>
      </c>
      <c r="G2964" s="14" t="s">
        <v>36</v>
      </c>
      <c r="H2964" s="14" t="s">
        <v>1340</v>
      </c>
      <c r="I2964" s="14" t="s">
        <v>38</v>
      </c>
      <c r="J2964" s="14" t="s">
        <v>38</v>
      </c>
      <c r="K2964" s="14" t="s">
        <v>39</v>
      </c>
      <c r="L2964" s="14">
        <v>677186282</v>
      </c>
      <c r="M2964" s="14">
        <v>603951498</v>
      </c>
      <c r="N2964" s="14">
        <v>73234784</v>
      </c>
      <c r="O2964" s="14">
        <v>1572741</v>
      </c>
      <c r="P2964" s="14">
        <v>16209735</v>
      </c>
      <c r="Q2964" s="14">
        <v>24458332</v>
      </c>
      <c r="R2964" s="14">
        <v>776691</v>
      </c>
      <c r="S2964" s="14">
        <v>-241169</v>
      </c>
      <c r="T2964" s="14">
        <v>33121598</v>
      </c>
      <c r="U2964" s="14"/>
      <c r="V2964" s="14"/>
      <c r="W2964" s="14">
        <v>1159953</v>
      </c>
      <c r="X2964" s="14">
        <v>1553949</v>
      </c>
      <c r="Y2964" s="14"/>
      <c r="Z2964" s="14"/>
      <c r="AA2964" s="14"/>
      <c r="AB2964" s="14"/>
      <c r="AC2964" s="14">
        <v>32727602</v>
      </c>
      <c r="AD2964" s="14">
        <v>11937874</v>
      </c>
      <c r="AE2964" s="14">
        <v>20789728</v>
      </c>
      <c r="AF2964" s="14"/>
      <c r="AG2964" s="14">
        <v>20789728</v>
      </c>
    </row>
    <row r="2965" spans="1:33" hidden="1" x14ac:dyDescent="0.25">
      <c r="A2965" s="14" t="s">
        <v>33</v>
      </c>
      <c r="B2965" s="14" t="s">
        <v>34</v>
      </c>
      <c r="C2965" s="14">
        <v>890929877</v>
      </c>
      <c r="D2965" s="14" t="s">
        <v>2287</v>
      </c>
      <c r="E2965" s="14" t="s">
        <v>1338</v>
      </c>
      <c r="F2965" s="14" t="s">
        <v>1339</v>
      </c>
      <c r="G2965" s="14" t="s">
        <v>36</v>
      </c>
      <c r="H2965" s="14" t="s">
        <v>1340</v>
      </c>
      <c r="I2965" s="14" t="s">
        <v>38</v>
      </c>
      <c r="J2965" s="14" t="s">
        <v>38</v>
      </c>
      <c r="K2965" s="14" t="s">
        <v>40</v>
      </c>
      <c r="L2965" s="14">
        <v>555551155</v>
      </c>
      <c r="M2965" s="14">
        <v>501366742</v>
      </c>
      <c r="N2965" s="14">
        <v>54184413</v>
      </c>
      <c r="O2965" s="14">
        <v>1508939</v>
      </c>
      <c r="P2965" s="14">
        <v>12883604</v>
      </c>
      <c r="Q2965" s="14">
        <v>23738330</v>
      </c>
      <c r="R2965" s="14">
        <v>73028</v>
      </c>
      <c r="S2965" s="14">
        <v>1468960</v>
      </c>
      <c r="T2965" s="14">
        <v>20467350</v>
      </c>
      <c r="U2965" s="14"/>
      <c r="V2965" s="14"/>
      <c r="W2965" s="14">
        <v>743175</v>
      </c>
      <c r="X2965" s="14">
        <v>861046</v>
      </c>
      <c r="Y2965" s="14"/>
      <c r="Z2965" s="14"/>
      <c r="AA2965" s="14"/>
      <c r="AB2965" s="14"/>
      <c r="AC2965" s="14">
        <v>20349479</v>
      </c>
      <c r="AD2965" s="14">
        <v>8976213</v>
      </c>
      <c r="AE2965" s="14">
        <v>11373266</v>
      </c>
      <c r="AF2965" s="14"/>
      <c r="AG2965" s="14">
        <v>11373266</v>
      </c>
    </row>
    <row r="2966" spans="1:33" hidden="1" x14ac:dyDescent="0.25">
      <c r="A2966" s="14" t="s">
        <v>33</v>
      </c>
      <c r="B2966" s="14" t="s">
        <v>34</v>
      </c>
      <c r="C2966" s="14">
        <v>890929922</v>
      </c>
      <c r="D2966" s="14" t="s">
        <v>2287</v>
      </c>
      <c r="E2966" s="14" t="s">
        <v>1341</v>
      </c>
      <c r="F2966" s="14" t="s">
        <v>376</v>
      </c>
      <c r="G2966" s="14" t="s">
        <v>36</v>
      </c>
      <c r="H2966" s="14" t="s">
        <v>4194</v>
      </c>
      <c r="I2966" s="14" t="s">
        <v>47</v>
      </c>
      <c r="J2966" s="14" t="s">
        <v>62</v>
      </c>
      <c r="K2966" s="14" t="s">
        <v>39</v>
      </c>
      <c r="L2966" s="14">
        <v>31064793</v>
      </c>
      <c r="M2966" s="14">
        <v>25108718</v>
      </c>
      <c r="N2966" s="14">
        <v>5956075</v>
      </c>
      <c r="O2966" s="14">
        <v>272593</v>
      </c>
      <c r="P2966" s="14">
        <v>1892987</v>
      </c>
      <c r="Q2966" s="14">
        <v>1956320</v>
      </c>
      <c r="R2966" s="14">
        <v>496921</v>
      </c>
      <c r="S2966" s="14"/>
      <c r="T2966" s="14">
        <v>1882440</v>
      </c>
      <c r="U2966" s="14"/>
      <c r="V2966" s="14"/>
      <c r="W2966" s="14"/>
      <c r="X2966" s="14"/>
      <c r="Y2966" s="14"/>
      <c r="Z2966" s="14"/>
      <c r="AA2966" s="14"/>
      <c r="AB2966" s="14"/>
      <c r="AC2966" s="14">
        <v>1882440</v>
      </c>
      <c r="AD2966" s="14">
        <v>797907</v>
      </c>
      <c r="AE2966" s="14">
        <v>1084533</v>
      </c>
      <c r="AF2966" s="14"/>
      <c r="AG2966" s="14">
        <v>1084533</v>
      </c>
    </row>
    <row r="2967" spans="1:33" hidden="1" x14ac:dyDescent="0.25">
      <c r="A2967" s="14" t="s">
        <v>33</v>
      </c>
      <c r="B2967" s="14" t="s">
        <v>34</v>
      </c>
      <c r="C2967" s="14">
        <v>890929922</v>
      </c>
      <c r="D2967" s="14" t="s">
        <v>2287</v>
      </c>
      <c r="E2967" s="14" t="s">
        <v>1341</v>
      </c>
      <c r="F2967" s="14" t="s">
        <v>376</v>
      </c>
      <c r="G2967" s="14" t="s">
        <v>36</v>
      </c>
      <c r="H2967" s="14" t="s">
        <v>4194</v>
      </c>
      <c r="I2967" s="14" t="s">
        <v>47</v>
      </c>
      <c r="J2967" s="14" t="s">
        <v>62</v>
      </c>
      <c r="K2967" s="14" t="s">
        <v>40</v>
      </c>
      <c r="L2967" s="14">
        <v>29492125</v>
      </c>
      <c r="M2967" s="14">
        <v>24223850</v>
      </c>
      <c r="N2967" s="14">
        <v>5268275</v>
      </c>
      <c r="O2967" s="14">
        <v>135693</v>
      </c>
      <c r="P2967" s="14">
        <v>1591317</v>
      </c>
      <c r="Q2967" s="14">
        <v>1659470</v>
      </c>
      <c r="R2967" s="14">
        <v>316119</v>
      </c>
      <c r="S2967" s="14"/>
      <c r="T2967" s="14">
        <v>1837062</v>
      </c>
      <c r="U2967" s="14"/>
      <c r="V2967" s="14"/>
      <c r="W2967" s="14"/>
      <c r="X2967" s="14"/>
      <c r="Y2967" s="14"/>
      <c r="Z2967" s="14"/>
      <c r="AA2967" s="14"/>
      <c r="AB2967" s="14"/>
      <c r="AC2967" s="14">
        <v>1837062</v>
      </c>
      <c r="AD2967" s="14">
        <v>688378</v>
      </c>
      <c r="AE2967" s="14">
        <v>1148684</v>
      </c>
      <c r="AF2967" s="14"/>
      <c r="AG2967" s="14">
        <v>1148684</v>
      </c>
    </row>
    <row r="2968" spans="1:33" hidden="1" x14ac:dyDescent="0.25">
      <c r="A2968" s="14" t="s">
        <v>33</v>
      </c>
      <c r="B2968" s="14" t="s">
        <v>34</v>
      </c>
      <c r="C2968" s="14">
        <v>890929951</v>
      </c>
      <c r="D2968" s="14" t="s">
        <v>2287</v>
      </c>
      <c r="E2968" s="14" t="s">
        <v>4195</v>
      </c>
      <c r="F2968" s="14" t="s">
        <v>86</v>
      </c>
      <c r="G2968" s="14" t="s">
        <v>36</v>
      </c>
      <c r="H2968" s="14" t="s">
        <v>4196</v>
      </c>
      <c r="I2968" s="14" t="s">
        <v>47</v>
      </c>
      <c r="J2968" s="14" t="s">
        <v>1281</v>
      </c>
      <c r="K2968" s="14" t="s">
        <v>39</v>
      </c>
      <c r="L2968" s="14">
        <v>63018602</v>
      </c>
      <c r="M2968" s="14">
        <v>58264117</v>
      </c>
      <c r="N2968" s="14">
        <v>4754485</v>
      </c>
      <c r="O2968" s="14">
        <v>6226731</v>
      </c>
      <c r="P2968" s="14">
        <v>894420</v>
      </c>
      <c r="Q2968" s="14">
        <v>4857223</v>
      </c>
      <c r="R2968" s="14">
        <v>1646293</v>
      </c>
      <c r="S2968" s="14"/>
      <c r="T2968" s="14">
        <v>3583280</v>
      </c>
      <c r="U2968" s="14"/>
      <c r="V2968" s="14"/>
      <c r="W2968" s="14"/>
      <c r="X2968" s="14">
        <v>2191683</v>
      </c>
      <c r="Y2968" s="14"/>
      <c r="Z2968" s="14"/>
      <c r="AA2968" s="14"/>
      <c r="AB2968" s="14"/>
      <c r="AC2968" s="14">
        <v>1391597</v>
      </c>
      <c r="AD2968" s="14">
        <v>-354003</v>
      </c>
      <c r="AE2968" s="14">
        <v>1745600</v>
      </c>
      <c r="AF2968" s="14"/>
      <c r="AG2968" s="14">
        <v>1745600</v>
      </c>
    </row>
    <row r="2969" spans="1:33" hidden="1" x14ac:dyDescent="0.25">
      <c r="A2969" s="14" t="s">
        <v>33</v>
      </c>
      <c r="B2969" s="14" t="s">
        <v>34</v>
      </c>
      <c r="C2969" s="14">
        <v>890929951</v>
      </c>
      <c r="D2969" s="14" t="s">
        <v>2287</v>
      </c>
      <c r="E2969" s="14" t="s">
        <v>4195</v>
      </c>
      <c r="F2969" s="14" t="s">
        <v>86</v>
      </c>
      <c r="G2969" s="14" t="s">
        <v>36</v>
      </c>
      <c r="H2969" s="14" t="s">
        <v>4196</v>
      </c>
      <c r="I2969" s="14" t="s">
        <v>47</v>
      </c>
      <c r="J2969" s="14" t="s">
        <v>1281</v>
      </c>
      <c r="K2969" s="14" t="s">
        <v>40</v>
      </c>
      <c r="L2969" s="14">
        <v>46635968</v>
      </c>
      <c r="M2969" s="14">
        <v>46395194</v>
      </c>
      <c r="N2969" s="14">
        <v>240774</v>
      </c>
      <c r="O2969" s="14">
        <v>1470496</v>
      </c>
      <c r="P2969" s="14">
        <v>993990</v>
      </c>
      <c r="Q2969" s="14">
        <v>5078745</v>
      </c>
      <c r="R2969" s="14">
        <v>2538739</v>
      </c>
      <c r="S2969" s="14"/>
      <c r="T2969" s="14">
        <v>-6900204</v>
      </c>
      <c r="U2969" s="14"/>
      <c r="V2969" s="14"/>
      <c r="W2969" s="14"/>
      <c r="X2969" s="14">
        <v>1689350</v>
      </c>
      <c r="Y2969" s="14"/>
      <c r="Z2969" s="14"/>
      <c r="AA2969" s="14"/>
      <c r="AB2969" s="14"/>
      <c r="AC2969" s="14">
        <v>-8589554</v>
      </c>
      <c r="AD2969" s="14"/>
      <c r="AE2969" s="14">
        <v>-8589554</v>
      </c>
      <c r="AF2969" s="14"/>
      <c r="AG2969" s="14">
        <v>-8589554</v>
      </c>
    </row>
    <row r="2970" spans="1:33" hidden="1" x14ac:dyDescent="0.25">
      <c r="A2970" s="14" t="s">
        <v>33</v>
      </c>
      <c r="B2970" s="14" t="s">
        <v>34</v>
      </c>
      <c r="C2970" s="14">
        <v>890930086</v>
      </c>
      <c r="D2970" s="14" t="s">
        <v>2287</v>
      </c>
      <c r="E2970" s="14" t="s">
        <v>4197</v>
      </c>
      <c r="F2970" s="14" t="s">
        <v>1342</v>
      </c>
      <c r="G2970" s="14" t="s">
        <v>45</v>
      </c>
      <c r="H2970" s="14" t="s">
        <v>1343</v>
      </c>
      <c r="I2970" s="14" t="s">
        <v>47</v>
      </c>
      <c r="J2970" s="14" t="s">
        <v>74</v>
      </c>
      <c r="K2970" s="14" t="s">
        <v>39</v>
      </c>
      <c r="L2970" s="14">
        <v>90612340</v>
      </c>
      <c r="M2970" s="14">
        <v>62333003</v>
      </c>
      <c r="N2970" s="14">
        <v>28279337</v>
      </c>
      <c r="O2970" s="14">
        <v>503532</v>
      </c>
      <c r="P2970" s="14">
        <v>5639043</v>
      </c>
      <c r="Q2970" s="14">
        <v>6381792</v>
      </c>
      <c r="R2970" s="14">
        <v>563939</v>
      </c>
      <c r="S2970" s="14"/>
      <c r="T2970" s="14">
        <v>16198095</v>
      </c>
      <c r="U2970" s="14"/>
      <c r="V2970" s="14"/>
      <c r="W2970" s="14">
        <v>963761</v>
      </c>
      <c r="X2970" s="14">
        <v>4005213</v>
      </c>
      <c r="Y2970" s="14"/>
      <c r="Z2970" s="14"/>
      <c r="AA2970" s="14"/>
      <c r="AB2970" s="14"/>
      <c r="AC2970" s="14">
        <v>13156643</v>
      </c>
      <c r="AD2970" s="14">
        <v>4648105</v>
      </c>
      <c r="AE2970" s="14">
        <v>8508538</v>
      </c>
      <c r="AF2970" s="14"/>
      <c r="AG2970" s="14">
        <v>8508538</v>
      </c>
    </row>
    <row r="2971" spans="1:33" hidden="1" x14ac:dyDescent="0.25">
      <c r="A2971" s="14" t="s">
        <v>33</v>
      </c>
      <c r="B2971" s="14" t="s">
        <v>34</v>
      </c>
      <c r="C2971" s="14">
        <v>890930086</v>
      </c>
      <c r="D2971" s="14" t="s">
        <v>2287</v>
      </c>
      <c r="E2971" s="14" t="s">
        <v>4197</v>
      </c>
      <c r="F2971" s="14" t="s">
        <v>1342</v>
      </c>
      <c r="G2971" s="14" t="s">
        <v>45</v>
      </c>
      <c r="H2971" s="14" t="s">
        <v>1343</v>
      </c>
      <c r="I2971" s="14" t="s">
        <v>47</v>
      </c>
      <c r="J2971" s="14" t="s">
        <v>74</v>
      </c>
      <c r="K2971" s="14" t="s">
        <v>40</v>
      </c>
      <c r="L2971" s="14">
        <v>105698775</v>
      </c>
      <c r="M2971" s="14">
        <v>75808757</v>
      </c>
      <c r="N2971" s="14">
        <v>29890018</v>
      </c>
      <c r="O2971" s="14">
        <v>946176</v>
      </c>
      <c r="P2971" s="14">
        <v>5606957</v>
      </c>
      <c r="Q2971" s="14">
        <v>6205561</v>
      </c>
      <c r="R2971" s="14">
        <v>664509</v>
      </c>
      <c r="S2971" s="14"/>
      <c r="T2971" s="14">
        <v>18359167</v>
      </c>
      <c r="U2971" s="14"/>
      <c r="V2971" s="14"/>
      <c r="W2971" s="14">
        <v>54716</v>
      </c>
      <c r="X2971" s="14">
        <v>2492297</v>
      </c>
      <c r="Y2971" s="14"/>
      <c r="Z2971" s="14"/>
      <c r="AA2971" s="14"/>
      <c r="AB2971" s="14"/>
      <c r="AC2971" s="14">
        <v>15921586</v>
      </c>
      <c r="AD2971" s="14">
        <v>5388034</v>
      </c>
      <c r="AE2971" s="14">
        <v>10533552</v>
      </c>
      <c r="AF2971" s="14"/>
      <c r="AG2971" s="14">
        <v>10533552</v>
      </c>
    </row>
    <row r="2972" spans="1:33" x14ac:dyDescent="0.25">
      <c r="A2972" s="14" t="s">
        <v>33</v>
      </c>
      <c r="B2972" s="14" t="s">
        <v>34</v>
      </c>
      <c r="C2972" s="14">
        <v>890930448</v>
      </c>
      <c r="D2972" s="14" t="s">
        <v>2287</v>
      </c>
      <c r="E2972" s="14" t="s">
        <v>1344</v>
      </c>
      <c r="F2972" s="14" t="s">
        <v>1345</v>
      </c>
      <c r="G2972" s="14" t="s">
        <v>45</v>
      </c>
      <c r="H2972" s="14" t="s">
        <v>1346</v>
      </c>
      <c r="I2972" s="14" t="s">
        <v>47</v>
      </c>
      <c r="J2972" s="14" t="s">
        <v>74</v>
      </c>
      <c r="K2972" s="14" t="s">
        <v>39</v>
      </c>
      <c r="L2972" s="14">
        <v>69964489</v>
      </c>
      <c r="M2972" s="14">
        <v>41972430</v>
      </c>
      <c r="N2972" s="14">
        <v>27992059</v>
      </c>
      <c r="O2972" s="14">
        <v>209195</v>
      </c>
      <c r="P2972" s="14">
        <v>4728763</v>
      </c>
      <c r="Q2972" s="14">
        <v>8841616</v>
      </c>
      <c r="R2972" s="14">
        <v>811403</v>
      </c>
      <c r="S2972" s="14"/>
      <c r="T2972" s="14">
        <v>13819472</v>
      </c>
      <c r="U2972" s="14"/>
      <c r="V2972" s="14"/>
      <c r="W2972" s="14">
        <v>2264218</v>
      </c>
      <c r="X2972" s="14">
        <v>13651411</v>
      </c>
      <c r="Y2972" s="14"/>
      <c r="Z2972" s="14"/>
      <c r="AA2972" s="14"/>
      <c r="AB2972" s="14"/>
      <c r="AC2972" s="14">
        <v>2432279</v>
      </c>
      <c r="AD2972" s="14">
        <v>-3542400</v>
      </c>
      <c r="AE2972" s="14">
        <v>5974679</v>
      </c>
      <c r="AF2972" s="14"/>
      <c r="AG2972" s="14">
        <v>5974679</v>
      </c>
    </row>
    <row r="2973" spans="1:33" hidden="1" x14ac:dyDescent="0.25">
      <c r="A2973" s="14" t="s">
        <v>33</v>
      </c>
      <c r="B2973" s="14" t="s">
        <v>34</v>
      </c>
      <c r="C2973" s="14">
        <v>890930448</v>
      </c>
      <c r="D2973" s="14" t="s">
        <v>2287</v>
      </c>
      <c r="E2973" s="14" t="s">
        <v>1344</v>
      </c>
      <c r="F2973" s="14" t="s">
        <v>1345</v>
      </c>
      <c r="G2973" s="14" t="s">
        <v>45</v>
      </c>
      <c r="H2973" s="14" t="s">
        <v>1346</v>
      </c>
      <c r="I2973" s="14" t="s">
        <v>47</v>
      </c>
      <c r="J2973" s="14" t="s">
        <v>74</v>
      </c>
      <c r="K2973" s="14" t="s">
        <v>40</v>
      </c>
      <c r="L2973" s="14">
        <v>67352493</v>
      </c>
      <c r="M2973" s="14">
        <v>39440013</v>
      </c>
      <c r="N2973" s="14">
        <v>27912480</v>
      </c>
      <c r="O2973" s="14">
        <v>591894</v>
      </c>
      <c r="P2973" s="14">
        <v>4326296</v>
      </c>
      <c r="Q2973" s="14">
        <v>7954663</v>
      </c>
      <c r="R2973" s="14">
        <v>1395112</v>
      </c>
      <c r="S2973" s="14"/>
      <c r="T2973" s="14">
        <v>14828303</v>
      </c>
      <c r="U2973" s="14"/>
      <c r="V2973" s="14"/>
      <c r="W2973" s="14">
        <v>467270</v>
      </c>
      <c r="X2973" s="14">
        <v>6591796</v>
      </c>
      <c r="Y2973" s="14"/>
      <c r="Z2973" s="14"/>
      <c r="AA2973" s="14"/>
      <c r="AB2973" s="14"/>
      <c r="AC2973" s="14">
        <v>8703777</v>
      </c>
      <c r="AD2973" s="14">
        <v>1434976</v>
      </c>
      <c r="AE2973" s="14">
        <v>7268801</v>
      </c>
      <c r="AF2973" s="14"/>
      <c r="AG2973" s="14">
        <v>7268801</v>
      </c>
    </row>
    <row r="2974" spans="1:33" hidden="1" x14ac:dyDescent="0.25">
      <c r="A2974" s="14" t="s">
        <v>33</v>
      </c>
      <c r="B2974" s="14" t="s">
        <v>34</v>
      </c>
      <c r="C2974" s="14">
        <v>890930691</v>
      </c>
      <c r="D2974" s="14" t="s">
        <v>2287</v>
      </c>
      <c r="E2974" s="14" t="s">
        <v>4198</v>
      </c>
      <c r="F2974" s="14" t="s">
        <v>73</v>
      </c>
      <c r="G2974" s="14" t="s">
        <v>45</v>
      </c>
      <c r="H2974" s="14" t="s">
        <v>4199</v>
      </c>
      <c r="I2974" s="14" t="s">
        <v>47</v>
      </c>
      <c r="J2974" s="14" t="s">
        <v>108</v>
      </c>
      <c r="K2974" s="14" t="s">
        <v>39</v>
      </c>
      <c r="L2974" s="14">
        <v>8375786</v>
      </c>
      <c r="M2974" s="14">
        <v>9162075</v>
      </c>
      <c r="N2974" s="14">
        <v>-786289</v>
      </c>
      <c r="O2974" s="14">
        <v>2834137</v>
      </c>
      <c r="P2974" s="14">
        <v>847383</v>
      </c>
      <c r="Q2974" s="14">
        <v>940315</v>
      </c>
      <c r="R2974" s="14">
        <v>10448821</v>
      </c>
      <c r="S2974" s="14">
        <v>0</v>
      </c>
      <c r="T2974" s="14">
        <v>-10188671</v>
      </c>
      <c r="U2974" s="14">
        <v>0</v>
      </c>
      <c r="V2974" s="14">
        <v>0</v>
      </c>
      <c r="W2974" s="14">
        <v>3190</v>
      </c>
      <c r="X2974" s="14">
        <v>375485</v>
      </c>
      <c r="Y2974" s="14">
        <v>0</v>
      </c>
      <c r="Z2974" s="14">
        <v>0</v>
      </c>
      <c r="AA2974" s="14">
        <v>0</v>
      </c>
      <c r="AB2974" s="14">
        <v>0</v>
      </c>
      <c r="AC2974" s="14">
        <v>-10560966</v>
      </c>
      <c r="AD2974" s="14">
        <v>38902</v>
      </c>
      <c r="AE2974" s="14">
        <v>-10599868</v>
      </c>
      <c r="AF2974" s="14">
        <v>0</v>
      </c>
      <c r="AG2974" s="14">
        <v>-10599868</v>
      </c>
    </row>
    <row r="2975" spans="1:33" hidden="1" x14ac:dyDescent="0.25">
      <c r="A2975" s="14" t="s">
        <v>33</v>
      </c>
      <c r="B2975" s="14" t="s">
        <v>34</v>
      </c>
      <c r="C2975" s="14">
        <v>890930691</v>
      </c>
      <c r="D2975" s="14" t="s">
        <v>2287</v>
      </c>
      <c r="E2975" s="14" t="s">
        <v>4198</v>
      </c>
      <c r="F2975" s="14" t="s">
        <v>73</v>
      </c>
      <c r="G2975" s="14" t="s">
        <v>45</v>
      </c>
      <c r="H2975" s="14" t="s">
        <v>4199</v>
      </c>
      <c r="I2975" s="14" t="s">
        <v>47</v>
      </c>
      <c r="J2975" s="14" t="s">
        <v>108</v>
      </c>
      <c r="K2975" s="14" t="s">
        <v>40</v>
      </c>
      <c r="L2975" s="14">
        <v>15030599</v>
      </c>
      <c r="M2975" s="14">
        <v>16047642</v>
      </c>
      <c r="N2975" s="14">
        <v>-1017043</v>
      </c>
      <c r="O2975" s="14">
        <v>5860642</v>
      </c>
      <c r="P2975" s="14">
        <v>1524837</v>
      </c>
      <c r="Q2975" s="14">
        <v>846754</v>
      </c>
      <c r="R2975" s="14">
        <v>5419257</v>
      </c>
      <c r="S2975" s="14">
        <v>0</v>
      </c>
      <c r="T2975" s="14">
        <v>-2947249</v>
      </c>
      <c r="U2975" s="14">
        <v>0</v>
      </c>
      <c r="V2975" s="14">
        <v>0</v>
      </c>
      <c r="W2975" s="14">
        <v>3747</v>
      </c>
      <c r="X2975" s="14">
        <v>528115</v>
      </c>
      <c r="Y2975" s="14">
        <v>0</v>
      </c>
      <c r="Z2975" s="14">
        <v>0</v>
      </c>
      <c r="AA2975" s="14">
        <v>0</v>
      </c>
      <c r="AB2975" s="14">
        <v>0</v>
      </c>
      <c r="AC2975" s="14">
        <v>-3471617</v>
      </c>
      <c r="AD2975" s="14">
        <v>-678927</v>
      </c>
      <c r="AE2975" s="14">
        <v>-2792690</v>
      </c>
      <c r="AF2975" s="14">
        <v>0</v>
      </c>
      <c r="AG2975" s="14">
        <v>-2792690</v>
      </c>
    </row>
    <row r="2976" spans="1:33" hidden="1" x14ac:dyDescent="0.25">
      <c r="A2976" s="14" t="s">
        <v>33</v>
      </c>
      <c r="B2976" s="14" t="s">
        <v>34</v>
      </c>
      <c r="C2976" s="14">
        <v>890931057</v>
      </c>
      <c r="D2976" s="14" t="s">
        <v>2287</v>
      </c>
      <c r="E2976" s="14" t="s">
        <v>4200</v>
      </c>
      <c r="F2976" s="14" t="s">
        <v>152</v>
      </c>
      <c r="G2976" s="14" t="s">
        <v>45</v>
      </c>
      <c r="H2976" s="14" t="s">
        <v>4201</v>
      </c>
      <c r="I2976" s="14" t="s">
        <v>47</v>
      </c>
      <c r="J2976" s="14" t="s">
        <v>62</v>
      </c>
      <c r="K2976" s="14" t="s">
        <v>39</v>
      </c>
      <c r="L2976" s="14">
        <v>4386282</v>
      </c>
      <c r="M2976" s="14">
        <v>36000</v>
      </c>
      <c r="N2976" s="14">
        <v>4350282</v>
      </c>
      <c r="O2976" s="14">
        <v>327106</v>
      </c>
      <c r="P2976" s="14">
        <v>0</v>
      </c>
      <c r="Q2976" s="14">
        <v>3535623</v>
      </c>
      <c r="R2976" s="14">
        <v>454628</v>
      </c>
      <c r="S2976" s="14"/>
      <c r="T2976" s="14">
        <v>687137</v>
      </c>
      <c r="U2976" s="14">
        <v>0</v>
      </c>
      <c r="V2976" s="14">
        <v>0</v>
      </c>
      <c r="W2976" s="14">
        <v>0</v>
      </c>
      <c r="X2976" s="14">
        <v>0</v>
      </c>
      <c r="Y2976" s="14">
        <v>0</v>
      </c>
      <c r="Z2976" s="14">
        <v>0</v>
      </c>
      <c r="AA2976" s="14">
        <v>0</v>
      </c>
      <c r="AB2976" s="14">
        <v>0</v>
      </c>
      <c r="AC2976" s="14">
        <v>687137</v>
      </c>
      <c r="AD2976" s="14">
        <v>245006</v>
      </c>
      <c r="AE2976" s="14">
        <v>442131</v>
      </c>
      <c r="AF2976" s="14">
        <v>0</v>
      </c>
      <c r="AG2976" s="14">
        <v>442131</v>
      </c>
    </row>
    <row r="2977" spans="1:33" hidden="1" x14ac:dyDescent="0.25">
      <c r="A2977" s="14" t="s">
        <v>33</v>
      </c>
      <c r="B2977" s="14" t="s">
        <v>34</v>
      </c>
      <c r="C2977" s="14">
        <v>890931057</v>
      </c>
      <c r="D2977" s="14" t="s">
        <v>2287</v>
      </c>
      <c r="E2977" s="14" t="s">
        <v>4200</v>
      </c>
      <c r="F2977" s="14" t="s">
        <v>152</v>
      </c>
      <c r="G2977" s="14" t="s">
        <v>45</v>
      </c>
      <c r="H2977" s="14" t="s">
        <v>4201</v>
      </c>
      <c r="I2977" s="14" t="s">
        <v>47</v>
      </c>
      <c r="J2977" s="14" t="s">
        <v>62</v>
      </c>
      <c r="K2977" s="14" t="s">
        <v>40</v>
      </c>
      <c r="L2977" s="14">
        <v>2601856</v>
      </c>
      <c r="M2977" s="14">
        <v>132405</v>
      </c>
      <c r="N2977" s="14">
        <v>2469451</v>
      </c>
      <c r="O2977" s="14">
        <v>843626</v>
      </c>
      <c r="P2977" s="14">
        <v>0</v>
      </c>
      <c r="Q2977" s="14">
        <v>2374037</v>
      </c>
      <c r="R2977" s="14">
        <v>252964</v>
      </c>
      <c r="S2977" s="14"/>
      <c r="T2977" s="14">
        <v>686076</v>
      </c>
      <c r="U2977" s="14">
        <v>0</v>
      </c>
      <c r="V2977" s="14">
        <v>0</v>
      </c>
      <c r="W2977" s="14">
        <v>0</v>
      </c>
      <c r="X2977" s="14">
        <v>0</v>
      </c>
      <c r="Y2977" s="14">
        <v>0</v>
      </c>
      <c r="Z2977" s="14">
        <v>0</v>
      </c>
      <c r="AA2977" s="14">
        <v>0</v>
      </c>
      <c r="AB2977" s="14">
        <v>0</v>
      </c>
      <c r="AC2977" s="14">
        <v>686076</v>
      </c>
      <c r="AD2977" s="14">
        <v>243199</v>
      </c>
      <c r="AE2977" s="14">
        <v>442877</v>
      </c>
      <c r="AF2977" s="14">
        <v>0</v>
      </c>
      <c r="AG2977" s="14">
        <v>442877</v>
      </c>
    </row>
    <row r="2978" spans="1:33" hidden="1" x14ac:dyDescent="0.25">
      <c r="A2978" s="14" t="s">
        <v>33</v>
      </c>
      <c r="B2978" s="14" t="s">
        <v>34</v>
      </c>
      <c r="C2978" s="14">
        <v>890932124</v>
      </c>
      <c r="D2978" s="14" t="s">
        <v>2287</v>
      </c>
      <c r="E2978" s="14" t="s">
        <v>4202</v>
      </c>
      <c r="F2978" s="14" t="s">
        <v>77</v>
      </c>
      <c r="G2978" s="14" t="s">
        <v>45</v>
      </c>
      <c r="H2978" s="14" t="s">
        <v>4203</v>
      </c>
      <c r="I2978" s="14" t="s">
        <v>47</v>
      </c>
      <c r="J2978" s="14" t="s">
        <v>163</v>
      </c>
      <c r="K2978" s="14" t="s">
        <v>39</v>
      </c>
      <c r="L2978" s="14">
        <v>46971902</v>
      </c>
      <c r="M2978" s="14">
        <v>34703957</v>
      </c>
      <c r="N2978" s="14">
        <v>12267945</v>
      </c>
      <c r="O2978" s="14">
        <v>557198</v>
      </c>
      <c r="P2978" s="14">
        <v>4574469</v>
      </c>
      <c r="Q2978" s="14">
        <v>5608574</v>
      </c>
      <c r="R2978" s="14">
        <v>2050180</v>
      </c>
      <c r="S2978" s="14"/>
      <c r="T2978" s="14">
        <v>591920</v>
      </c>
      <c r="U2978" s="14"/>
      <c r="V2978" s="14"/>
      <c r="W2978" s="14"/>
      <c r="X2978" s="14"/>
      <c r="Y2978" s="14"/>
      <c r="Z2978" s="14"/>
      <c r="AA2978" s="14"/>
      <c r="AB2978" s="14"/>
      <c r="AC2978" s="14">
        <v>591920</v>
      </c>
      <c r="AD2978" s="14">
        <v>225271</v>
      </c>
      <c r="AE2978" s="14">
        <v>366649</v>
      </c>
      <c r="AF2978" s="14"/>
      <c r="AG2978" s="14">
        <v>366649</v>
      </c>
    </row>
    <row r="2979" spans="1:33" hidden="1" x14ac:dyDescent="0.25">
      <c r="A2979" s="14" t="s">
        <v>33</v>
      </c>
      <c r="B2979" s="14" t="s">
        <v>34</v>
      </c>
      <c r="C2979" s="14">
        <v>890932124</v>
      </c>
      <c r="D2979" s="14" t="s">
        <v>2287</v>
      </c>
      <c r="E2979" s="14" t="s">
        <v>4202</v>
      </c>
      <c r="F2979" s="14" t="s">
        <v>77</v>
      </c>
      <c r="G2979" s="14" t="s">
        <v>45</v>
      </c>
      <c r="H2979" s="14" t="s">
        <v>4203</v>
      </c>
      <c r="I2979" s="14" t="s">
        <v>47</v>
      </c>
      <c r="J2979" s="14" t="s">
        <v>163</v>
      </c>
      <c r="K2979" s="14" t="s">
        <v>40</v>
      </c>
      <c r="L2979" s="14">
        <v>58723415</v>
      </c>
      <c r="M2979" s="14">
        <v>45690510</v>
      </c>
      <c r="N2979" s="14">
        <v>13032905</v>
      </c>
      <c r="O2979" s="14">
        <v>1187386</v>
      </c>
      <c r="P2979" s="14">
        <v>5318280</v>
      </c>
      <c r="Q2979" s="14">
        <v>4948776</v>
      </c>
      <c r="R2979" s="14">
        <v>1647455</v>
      </c>
      <c r="S2979" s="14"/>
      <c r="T2979" s="14">
        <v>2305780</v>
      </c>
      <c r="U2979" s="14"/>
      <c r="V2979" s="14"/>
      <c r="W2979" s="14"/>
      <c r="X2979" s="14"/>
      <c r="Y2979" s="14"/>
      <c r="Z2979" s="14"/>
      <c r="AA2979" s="14"/>
      <c r="AB2979" s="14"/>
      <c r="AC2979" s="14">
        <v>2305780</v>
      </c>
      <c r="AD2979" s="14">
        <v>908559</v>
      </c>
      <c r="AE2979" s="14">
        <v>1397221</v>
      </c>
      <c r="AF2979" s="14"/>
      <c r="AG2979" s="14">
        <v>1397221</v>
      </c>
    </row>
    <row r="2980" spans="1:33" hidden="1" x14ac:dyDescent="0.25">
      <c r="A2980" s="14" t="s">
        <v>33</v>
      </c>
      <c r="B2980" s="14" t="s">
        <v>34</v>
      </c>
      <c r="C2980" s="14">
        <v>890932279</v>
      </c>
      <c r="D2980" s="14" t="s">
        <v>2287</v>
      </c>
      <c r="E2980" s="14" t="s">
        <v>4204</v>
      </c>
      <c r="F2980" s="14" t="s">
        <v>119</v>
      </c>
      <c r="G2980" s="14" t="s">
        <v>45</v>
      </c>
      <c r="H2980" s="14" t="s">
        <v>4205</v>
      </c>
      <c r="I2980" s="14" t="s">
        <v>47</v>
      </c>
      <c r="J2980" s="14" t="s">
        <v>62</v>
      </c>
      <c r="K2980" s="14" t="s">
        <v>39</v>
      </c>
      <c r="L2980" s="14">
        <v>284012704</v>
      </c>
      <c r="M2980" s="14">
        <v>237886711</v>
      </c>
      <c r="N2980" s="14">
        <v>46125993</v>
      </c>
      <c r="O2980" s="14">
        <v>3570883</v>
      </c>
      <c r="P2980" s="14">
        <v>11381102</v>
      </c>
      <c r="Q2980" s="14">
        <v>9591962</v>
      </c>
      <c r="R2980" s="14">
        <v>18608379</v>
      </c>
      <c r="S2980" s="14">
        <v>0</v>
      </c>
      <c r="T2980" s="14">
        <v>10115433</v>
      </c>
      <c r="U2980" s="14"/>
      <c r="V2980" s="14"/>
      <c r="W2980" s="14">
        <v>4770540</v>
      </c>
      <c r="X2980" s="14">
        <v>13537292</v>
      </c>
      <c r="Y2980" s="14"/>
      <c r="Z2980" s="14"/>
      <c r="AA2980" s="14"/>
      <c r="AB2980" s="14"/>
      <c r="AC2980" s="14">
        <v>1348681</v>
      </c>
      <c r="AD2980" s="14">
        <v>1147646</v>
      </c>
      <c r="AE2980" s="14">
        <v>201035</v>
      </c>
      <c r="AF2980" s="14"/>
      <c r="AG2980" s="14">
        <v>201035</v>
      </c>
    </row>
    <row r="2981" spans="1:33" hidden="1" x14ac:dyDescent="0.25">
      <c r="A2981" s="14" t="s">
        <v>33</v>
      </c>
      <c r="B2981" s="14" t="s">
        <v>34</v>
      </c>
      <c r="C2981" s="14">
        <v>890932279</v>
      </c>
      <c r="D2981" s="14" t="s">
        <v>2287</v>
      </c>
      <c r="E2981" s="14" t="s">
        <v>4204</v>
      </c>
      <c r="F2981" s="14" t="s">
        <v>119</v>
      </c>
      <c r="G2981" s="14" t="s">
        <v>45</v>
      </c>
      <c r="H2981" s="14" t="s">
        <v>4205</v>
      </c>
      <c r="I2981" s="14" t="s">
        <v>47</v>
      </c>
      <c r="J2981" s="14" t="s">
        <v>62</v>
      </c>
      <c r="K2981" s="14" t="s">
        <v>40</v>
      </c>
      <c r="L2981" s="14">
        <v>323906258</v>
      </c>
      <c r="M2981" s="14">
        <v>274408393</v>
      </c>
      <c r="N2981" s="14">
        <v>49497865</v>
      </c>
      <c r="O2981" s="14">
        <v>2313012</v>
      </c>
      <c r="P2981" s="14">
        <v>15435414</v>
      </c>
      <c r="Q2981" s="14">
        <v>7677591</v>
      </c>
      <c r="R2981" s="14">
        <v>13211097</v>
      </c>
      <c r="S2981" s="14"/>
      <c r="T2981" s="14">
        <v>15486775</v>
      </c>
      <c r="U2981" s="14"/>
      <c r="V2981" s="14"/>
      <c r="W2981" s="14">
        <v>3073838</v>
      </c>
      <c r="X2981" s="14">
        <v>12125495</v>
      </c>
      <c r="Y2981" s="14"/>
      <c r="Z2981" s="14"/>
      <c r="AA2981" s="14"/>
      <c r="AB2981" s="14"/>
      <c r="AC2981" s="14">
        <v>6435118</v>
      </c>
      <c r="AD2981" s="14">
        <v>2888301</v>
      </c>
      <c r="AE2981" s="14">
        <v>3546817</v>
      </c>
      <c r="AF2981" s="14"/>
      <c r="AG2981" s="14">
        <v>3546817</v>
      </c>
    </row>
    <row r="2982" spans="1:33" hidden="1" x14ac:dyDescent="0.25">
      <c r="A2982" s="14" t="s">
        <v>33</v>
      </c>
      <c r="B2982" s="14" t="s">
        <v>34</v>
      </c>
      <c r="C2982" s="14">
        <v>890933815</v>
      </c>
      <c r="D2982" s="14" t="s">
        <v>2287</v>
      </c>
      <c r="E2982" s="14" t="s">
        <v>4206</v>
      </c>
      <c r="F2982" s="14" t="s">
        <v>50</v>
      </c>
      <c r="G2982" s="14" t="s">
        <v>45</v>
      </c>
      <c r="H2982" s="14" t="s">
        <v>1347</v>
      </c>
      <c r="I2982" s="14" t="s">
        <v>47</v>
      </c>
      <c r="J2982" s="14" t="s">
        <v>48</v>
      </c>
      <c r="K2982" s="14" t="s">
        <v>39</v>
      </c>
      <c r="L2982" s="14">
        <v>120241923</v>
      </c>
      <c r="M2982" s="14">
        <v>102962497</v>
      </c>
      <c r="N2982" s="14">
        <v>17279426</v>
      </c>
      <c r="O2982" s="14"/>
      <c r="P2982" s="14">
        <v>6136368</v>
      </c>
      <c r="Q2982" s="14">
        <v>3965356</v>
      </c>
      <c r="R2982" s="14">
        <v>372233</v>
      </c>
      <c r="S2982" s="14"/>
      <c r="T2982" s="14">
        <v>6805469</v>
      </c>
      <c r="U2982" s="14"/>
      <c r="V2982" s="14"/>
      <c r="W2982" s="14"/>
      <c r="X2982" s="14">
        <v>1164632</v>
      </c>
      <c r="Y2982" s="14"/>
      <c r="Z2982" s="14"/>
      <c r="AA2982" s="14"/>
      <c r="AB2982" s="14"/>
      <c r="AC2982" s="14">
        <v>5640837</v>
      </c>
      <c r="AD2982" s="14">
        <v>2172768</v>
      </c>
      <c r="AE2982" s="14">
        <v>3468069</v>
      </c>
      <c r="AF2982" s="14"/>
      <c r="AG2982" s="14">
        <v>3468069</v>
      </c>
    </row>
    <row r="2983" spans="1:33" hidden="1" x14ac:dyDescent="0.25">
      <c r="A2983" s="14" t="s">
        <v>33</v>
      </c>
      <c r="B2983" s="14" t="s">
        <v>34</v>
      </c>
      <c r="C2983" s="14">
        <v>890933815</v>
      </c>
      <c r="D2983" s="14" t="s">
        <v>2287</v>
      </c>
      <c r="E2983" s="14" t="s">
        <v>4206</v>
      </c>
      <c r="F2983" s="14" t="s">
        <v>50</v>
      </c>
      <c r="G2983" s="14" t="s">
        <v>45</v>
      </c>
      <c r="H2983" s="14" t="s">
        <v>1347</v>
      </c>
      <c r="I2983" s="14" t="s">
        <v>47</v>
      </c>
      <c r="J2983" s="14" t="s">
        <v>48</v>
      </c>
      <c r="K2983" s="14" t="s">
        <v>40</v>
      </c>
      <c r="L2983" s="14">
        <v>110169582</v>
      </c>
      <c r="M2983" s="14">
        <v>92027391</v>
      </c>
      <c r="N2983" s="14">
        <v>18142191</v>
      </c>
      <c r="O2983" s="14"/>
      <c r="P2983" s="14">
        <v>6698422</v>
      </c>
      <c r="Q2983" s="14">
        <v>2817044</v>
      </c>
      <c r="R2983" s="14">
        <v>120735</v>
      </c>
      <c r="S2983" s="14"/>
      <c r="T2983" s="14">
        <v>8505990</v>
      </c>
      <c r="U2983" s="14"/>
      <c r="V2983" s="14"/>
      <c r="W2983" s="14">
        <v>723492</v>
      </c>
      <c r="X2983" s="14"/>
      <c r="Y2983" s="14"/>
      <c r="Z2983" s="14"/>
      <c r="AA2983" s="14"/>
      <c r="AB2983" s="14"/>
      <c r="AC2983" s="14">
        <v>9229482</v>
      </c>
      <c r="AD2983" s="14">
        <v>2890509</v>
      </c>
      <c r="AE2983" s="14">
        <v>6338973</v>
      </c>
      <c r="AF2983" s="14"/>
      <c r="AG2983" s="14">
        <v>6338973</v>
      </c>
    </row>
    <row r="2984" spans="1:33" hidden="1" x14ac:dyDescent="0.25">
      <c r="A2984" s="14" t="s">
        <v>33</v>
      </c>
      <c r="B2984" s="14" t="s">
        <v>34</v>
      </c>
      <c r="C2984" s="14">
        <v>890934807</v>
      </c>
      <c r="D2984" s="14" t="s">
        <v>2287</v>
      </c>
      <c r="E2984" s="14" t="s">
        <v>4207</v>
      </c>
      <c r="F2984" s="14" t="s">
        <v>376</v>
      </c>
      <c r="G2984" s="14" t="s">
        <v>45</v>
      </c>
      <c r="H2984" s="14" t="s">
        <v>4208</v>
      </c>
      <c r="I2984" s="14" t="s">
        <v>47</v>
      </c>
      <c r="J2984" s="14" t="s">
        <v>62</v>
      </c>
      <c r="K2984" s="14" t="s">
        <v>39</v>
      </c>
      <c r="L2984" s="14">
        <v>9031205</v>
      </c>
      <c r="M2984" s="14">
        <v>4800281</v>
      </c>
      <c r="N2984" s="14">
        <v>4230924</v>
      </c>
      <c r="O2984" s="14">
        <v>1329664</v>
      </c>
      <c r="P2984" s="14"/>
      <c r="Q2984" s="14">
        <v>4536512</v>
      </c>
      <c r="R2984" s="14">
        <v>159998</v>
      </c>
      <c r="S2984" s="14">
        <v>-56747</v>
      </c>
      <c r="T2984" s="14">
        <v>807331</v>
      </c>
      <c r="U2984" s="14"/>
      <c r="V2984" s="14"/>
      <c r="W2984" s="14">
        <v>62773</v>
      </c>
      <c r="X2984" s="14">
        <v>642566</v>
      </c>
      <c r="Y2984" s="14"/>
      <c r="Z2984" s="14"/>
      <c r="AA2984" s="14"/>
      <c r="AB2984" s="14"/>
      <c r="AC2984" s="14">
        <v>227538</v>
      </c>
      <c r="AD2984" s="14">
        <v>89101</v>
      </c>
      <c r="AE2984" s="14">
        <v>138437</v>
      </c>
      <c r="AF2984" s="14"/>
      <c r="AG2984" s="14">
        <v>138437</v>
      </c>
    </row>
    <row r="2985" spans="1:33" hidden="1" x14ac:dyDescent="0.25">
      <c r="A2985" s="14" t="s">
        <v>33</v>
      </c>
      <c r="B2985" s="14" t="s">
        <v>34</v>
      </c>
      <c r="C2985" s="14">
        <v>890934807</v>
      </c>
      <c r="D2985" s="14" t="s">
        <v>2287</v>
      </c>
      <c r="E2985" s="14" t="s">
        <v>4207</v>
      </c>
      <c r="F2985" s="14" t="s">
        <v>376</v>
      </c>
      <c r="G2985" s="14" t="s">
        <v>45</v>
      </c>
      <c r="H2985" s="14" t="s">
        <v>4208</v>
      </c>
      <c r="I2985" s="14" t="s">
        <v>47</v>
      </c>
      <c r="J2985" s="14" t="s">
        <v>62</v>
      </c>
      <c r="K2985" s="14" t="s">
        <v>40</v>
      </c>
      <c r="L2985" s="14">
        <v>13152584</v>
      </c>
      <c r="M2985" s="14">
        <v>6150443</v>
      </c>
      <c r="N2985" s="14">
        <v>7002141</v>
      </c>
      <c r="O2985" s="14">
        <v>767171</v>
      </c>
      <c r="P2985" s="14"/>
      <c r="Q2985" s="14">
        <v>5981429</v>
      </c>
      <c r="R2985" s="14">
        <v>234115</v>
      </c>
      <c r="S2985" s="14">
        <v>-30384</v>
      </c>
      <c r="T2985" s="14">
        <v>1523384</v>
      </c>
      <c r="U2985" s="14"/>
      <c r="V2985" s="14"/>
      <c r="W2985" s="14">
        <v>33169</v>
      </c>
      <c r="X2985" s="14">
        <v>778828</v>
      </c>
      <c r="Y2985" s="14"/>
      <c r="Z2985" s="14"/>
      <c r="AA2985" s="14"/>
      <c r="AB2985" s="14"/>
      <c r="AC2985" s="14">
        <v>777725</v>
      </c>
      <c r="AD2985" s="14">
        <v>341775</v>
      </c>
      <c r="AE2985" s="14">
        <v>435950</v>
      </c>
      <c r="AF2985" s="14"/>
      <c r="AG2985" s="14">
        <v>435950</v>
      </c>
    </row>
    <row r="2986" spans="1:33" hidden="1" x14ac:dyDescent="0.25">
      <c r="A2986" s="14" t="s">
        <v>33</v>
      </c>
      <c r="B2986" s="14" t="s">
        <v>34</v>
      </c>
      <c r="C2986" s="14">
        <v>890935064</v>
      </c>
      <c r="D2986" s="14" t="s">
        <v>2287</v>
      </c>
      <c r="E2986" s="14" t="s">
        <v>1348</v>
      </c>
      <c r="F2986" s="14" t="s">
        <v>214</v>
      </c>
      <c r="G2986" s="14" t="s">
        <v>45</v>
      </c>
      <c r="H2986" s="14" t="s">
        <v>1349</v>
      </c>
      <c r="I2986" s="14" t="s">
        <v>47</v>
      </c>
      <c r="J2986" s="14" t="s">
        <v>62</v>
      </c>
      <c r="K2986" s="14" t="s">
        <v>39</v>
      </c>
      <c r="L2986" s="14">
        <v>7436842</v>
      </c>
      <c r="M2986" s="14">
        <v>5550831</v>
      </c>
      <c r="N2986" s="14">
        <v>1886011</v>
      </c>
      <c r="O2986" s="14">
        <v>10698</v>
      </c>
      <c r="P2986" s="14">
        <v>2232052</v>
      </c>
      <c r="Q2986" s="14">
        <v>186411</v>
      </c>
      <c r="R2986" s="14"/>
      <c r="S2986" s="14"/>
      <c r="T2986" s="14">
        <v>-521754</v>
      </c>
      <c r="U2986" s="14"/>
      <c r="V2986" s="14"/>
      <c r="W2986" s="14">
        <v>6818</v>
      </c>
      <c r="X2986" s="14">
        <v>149174</v>
      </c>
      <c r="Y2986" s="14"/>
      <c r="Z2986" s="14"/>
      <c r="AA2986" s="14"/>
      <c r="AB2986" s="14"/>
      <c r="AC2986" s="14">
        <v>-664110</v>
      </c>
      <c r="AD2986" s="14">
        <v>-14617</v>
      </c>
      <c r="AE2986" s="14">
        <v>-649493</v>
      </c>
      <c r="AF2986" s="14"/>
      <c r="AG2986" s="14">
        <v>-649493</v>
      </c>
    </row>
    <row r="2987" spans="1:33" hidden="1" x14ac:dyDescent="0.25">
      <c r="A2987" s="14" t="s">
        <v>33</v>
      </c>
      <c r="B2987" s="14" t="s">
        <v>34</v>
      </c>
      <c r="C2987" s="14">
        <v>890935064</v>
      </c>
      <c r="D2987" s="14" t="s">
        <v>2287</v>
      </c>
      <c r="E2987" s="14" t="s">
        <v>1348</v>
      </c>
      <c r="F2987" s="14" t="s">
        <v>214</v>
      </c>
      <c r="G2987" s="14" t="s">
        <v>45</v>
      </c>
      <c r="H2987" s="14" t="s">
        <v>1349</v>
      </c>
      <c r="I2987" s="14" t="s">
        <v>47</v>
      </c>
      <c r="J2987" s="14" t="s">
        <v>62</v>
      </c>
      <c r="K2987" s="14" t="s">
        <v>40</v>
      </c>
      <c r="L2987" s="14">
        <v>11786450</v>
      </c>
      <c r="M2987" s="14">
        <v>8721231</v>
      </c>
      <c r="N2987" s="14">
        <v>3065219</v>
      </c>
      <c r="O2987" s="14">
        <v>786</v>
      </c>
      <c r="P2987" s="14">
        <v>2490395</v>
      </c>
      <c r="Q2987" s="14">
        <v>331733</v>
      </c>
      <c r="R2987" s="14"/>
      <c r="S2987" s="14"/>
      <c r="T2987" s="14">
        <v>243877</v>
      </c>
      <c r="U2987" s="14"/>
      <c r="V2987" s="14"/>
      <c r="W2987" s="14">
        <v>1897</v>
      </c>
      <c r="X2987" s="14">
        <v>175974</v>
      </c>
      <c r="Y2987" s="14"/>
      <c r="Z2987" s="14"/>
      <c r="AA2987" s="14"/>
      <c r="AB2987" s="14"/>
      <c r="AC2987" s="14">
        <v>69800</v>
      </c>
      <c r="AD2987" s="14">
        <v>-25271</v>
      </c>
      <c r="AE2987" s="14">
        <v>95071</v>
      </c>
      <c r="AF2987" s="14"/>
      <c r="AG2987" s="14">
        <v>95071</v>
      </c>
    </row>
    <row r="2988" spans="1:33" hidden="1" x14ac:dyDescent="0.25">
      <c r="A2988" s="14" t="s">
        <v>33</v>
      </c>
      <c r="B2988" s="14" t="s">
        <v>34</v>
      </c>
      <c r="C2988" s="14">
        <v>890935900</v>
      </c>
      <c r="D2988" s="14" t="s">
        <v>2287</v>
      </c>
      <c r="E2988" s="14" t="s">
        <v>4209</v>
      </c>
      <c r="F2988" s="14" t="s">
        <v>310</v>
      </c>
      <c r="G2988" s="14" t="s">
        <v>45</v>
      </c>
      <c r="H2988" s="14" t="s">
        <v>1350</v>
      </c>
      <c r="I2988" s="14" t="s">
        <v>47</v>
      </c>
      <c r="J2988" s="14" t="s">
        <v>62</v>
      </c>
      <c r="K2988" s="14" t="s">
        <v>39</v>
      </c>
      <c r="L2988" s="14">
        <v>68161455</v>
      </c>
      <c r="M2988" s="14">
        <v>43330427</v>
      </c>
      <c r="N2988" s="14">
        <v>24831028</v>
      </c>
      <c r="O2988" s="14">
        <v>703121</v>
      </c>
      <c r="P2988" s="14">
        <v>10023711</v>
      </c>
      <c r="Q2988" s="14">
        <v>3613751</v>
      </c>
      <c r="R2988" s="14">
        <v>414138</v>
      </c>
      <c r="S2988" s="14"/>
      <c r="T2988" s="14">
        <v>11482549</v>
      </c>
      <c r="U2988" s="14"/>
      <c r="V2988" s="14"/>
      <c r="W2988" s="14">
        <v>3321375</v>
      </c>
      <c r="X2988" s="14">
        <v>3014905</v>
      </c>
      <c r="Y2988" s="14"/>
      <c r="Z2988" s="14"/>
      <c r="AA2988" s="14"/>
      <c r="AB2988" s="14"/>
      <c r="AC2988" s="14">
        <v>11789019</v>
      </c>
      <c r="AD2988" s="14">
        <v>1115364</v>
      </c>
      <c r="AE2988" s="14">
        <v>10673655</v>
      </c>
      <c r="AF2988" s="14"/>
      <c r="AG2988" s="14">
        <v>10673655</v>
      </c>
    </row>
    <row r="2989" spans="1:33" hidden="1" x14ac:dyDescent="0.25">
      <c r="A2989" s="14" t="s">
        <v>33</v>
      </c>
      <c r="B2989" s="14" t="s">
        <v>34</v>
      </c>
      <c r="C2989" s="14">
        <v>890935900</v>
      </c>
      <c r="D2989" s="14" t="s">
        <v>2287</v>
      </c>
      <c r="E2989" s="14" t="s">
        <v>4209</v>
      </c>
      <c r="F2989" s="14" t="s">
        <v>310</v>
      </c>
      <c r="G2989" s="14" t="s">
        <v>45</v>
      </c>
      <c r="H2989" s="14" t="s">
        <v>1350</v>
      </c>
      <c r="I2989" s="14" t="s">
        <v>47</v>
      </c>
      <c r="J2989" s="14" t="s">
        <v>62</v>
      </c>
      <c r="K2989" s="14" t="s">
        <v>40</v>
      </c>
      <c r="L2989" s="14">
        <v>60608182</v>
      </c>
      <c r="M2989" s="14">
        <v>39933960</v>
      </c>
      <c r="N2989" s="14">
        <v>20674222</v>
      </c>
      <c r="O2989" s="14">
        <v>634965</v>
      </c>
      <c r="P2989" s="14">
        <v>8259436</v>
      </c>
      <c r="Q2989" s="14">
        <v>3270962</v>
      </c>
      <c r="R2989" s="14">
        <v>54216</v>
      </c>
      <c r="S2989" s="14"/>
      <c r="T2989" s="14">
        <v>9724573</v>
      </c>
      <c r="U2989" s="14"/>
      <c r="V2989" s="14"/>
      <c r="W2989" s="14">
        <v>1717596</v>
      </c>
      <c r="X2989" s="14">
        <v>2655208</v>
      </c>
      <c r="Y2989" s="14"/>
      <c r="Z2989" s="14"/>
      <c r="AA2989" s="14"/>
      <c r="AB2989" s="14"/>
      <c r="AC2989" s="14">
        <v>8786961</v>
      </c>
      <c r="AD2989" s="14">
        <v>2411117</v>
      </c>
      <c r="AE2989" s="14">
        <v>6375844</v>
      </c>
      <c r="AF2989" s="14"/>
      <c r="AG2989" s="14">
        <v>6375844</v>
      </c>
    </row>
    <row r="2990" spans="1:33" hidden="1" x14ac:dyDescent="0.25">
      <c r="A2990" s="14" t="s">
        <v>33</v>
      </c>
      <c r="B2990" s="14" t="s">
        <v>34</v>
      </c>
      <c r="C2990" s="14">
        <v>890937066</v>
      </c>
      <c r="D2990" s="14" t="s">
        <v>2287</v>
      </c>
      <c r="E2990" s="14" t="s">
        <v>4210</v>
      </c>
      <c r="F2990" s="14" t="s">
        <v>479</v>
      </c>
      <c r="G2990" s="14" t="s">
        <v>45</v>
      </c>
      <c r="H2990" s="14" t="s">
        <v>1351</v>
      </c>
      <c r="I2990" s="14" t="s">
        <v>47</v>
      </c>
      <c r="J2990" s="14" t="s">
        <v>62</v>
      </c>
      <c r="K2990" s="14" t="s">
        <v>39</v>
      </c>
      <c r="L2990" s="14"/>
      <c r="M2990" s="14">
        <v>54346</v>
      </c>
      <c r="N2990" s="14">
        <v>-54346</v>
      </c>
      <c r="O2990" s="14">
        <v>76729</v>
      </c>
      <c r="P2990" s="14">
        <v>133471</v>
      </c>
      <c r="Q2990" s="14">
        <v>53744</v>
      </c>
      <c r="R2990" s="14">
        <v>15778</v>
      </c>
      <c r="S2990" s="14"/>
      <c r="T2990" s="14">
        <v>-180610</v>
      </c>
      <c r="U2990" s="14"/>
      <c r="V2990" s="14"/>
      <c r="W2990" s="14">
        <v>9243</v>
      </c>
      <c r="X2990" s="14">
        <v>19094</v>
      </c>
      <c r="Y2990" s="14"/>
      <c r="Z2990" s="14"/>
      <c r="AA2990" s="14"/>
      <c r="AB2990" s="14"/>
      <c r="AC2990" s="14">
        <v>-190461</v>
      </c>
      <c r="AD2990" s="14">
        <v>-3392</v>
      </c>
      <c r="AE2990" s="14">
        <v>-187069</v>
      </c>
      <c r="AF2990" s="14"/>
      <c r="AG2990" s="14">
        <v>-187069</v>
      </c>
    </row>
    <row r="2991" spans="1:33" hidden="1" x14ac:dyDescent="0.25">
      <c r="A2991" s="14" t="s">
        <v>33</v>
      </c>
      <c r="B2991" s="14" t="s">
        <v>34</v>
      </c>
      <c r="C2991" s="14">
        <v>890937066</v>
      </c>
      <c r="D2991" s="14" t="s">
        <v>2287</v>
      </c>
      <c r="E2991" s="14" t="s">
        <v>4210</v>
      </c>
      <c r="F2991" s="14" t="s">
        <v>479</v>
      </c>
      <c r="G2991" s="14" t="s">
        <v>45</v>
      </c>
      <c r="H2991" s="14" t="s">
        <v>1351</v>
      </c>
      <c r="I2991" s="14" t="s">
        <v>47</v>
      </c>
      <c r="J2991" s="14" t="s">
        <v>62</v>
      </c>
      <c r="K2991" s="14" t="s">
        <v>40</v>
      </c>
      <c r="L2991" s="14">
        <v>4638462</v>
      </c>
      <c r="M2991" s="14">
        <v>3007183</v>
      </c>
      <c r="N2991" s="14">
        <v>1631279</v>
      </c>
      <c r="O2991" s="14">
        <v>273878</v>
      </c>
      <c r="P2991" s="14">
        <v>1968628</v>
      </c>
      <c r="Q2991" s="14">
        <v>95021</v>
      </c>
      <c r="R2991" s="14">
        <v>121143</v>
      </c>
      <c r="S2991" s="14"/>
      <c r="T2991" s="14">
        <v>-279635</v>
      </c>
      <c r="U2991" s="14"/>
      <c r="V2991" s="14"/>
      <c r="W2991" s="14">
        <v>3</v>
      </c>
      <c r="X2991" s="14">
        <v>51818</v>
      </c>
      <c r="Y2991" s="14"/>
      <c r="Z2991" s="14"/>
      <c r="AA2991" s="14"/>
      <c r="AB2991" s="14"/>
      <c r="AC2991" s="14">
        <v>-331450</v>
      </c>
      <c r="AD2991" s="14">
        <v>-10070</v>
      </c>
      <c r="AE2991" s="14">
        <v>-321380</v>
      </c>
      <c r="AF2991" s="14"/>
      <c r="AG2991" s="14">
        <v>-321380</v>
      </c>
    </row>
    <row r="2992" spans="1:33" hidden="1" x14ac:dyDescent="0.25">
      <c r="A2992" s="14" t="s">
        <v>33</v>
      </c>
      <c r="B2992" s="14" t="s">
        <v>34</v>
      </c>
      <c r="C2992" s="14">
        <v>890937070</v>
      </c>
      <c r="D2992" s="14" t="s">
        <v>2287</v>
      </c>
      <c r="E2992" s="14" t="s">
        <v>4211</v>
      </c>
      <c r="F2992" s="14" t="s">
        <v>2625</v>
      </c>
      <c r="G2992" s="14" t="s">
        <v>45</v>
      </c>
      <c r="H2992" s="14" t="s">
        <v>4212</v>
      </c>
      <c r="I2992" s="14" t="s">
        <v>47</v>
      </c>
      <c r="J2992" s="14" t="s">
        <v>62</v>
      </c>
      <c r="K2992" s="14" t="s">
        <v>39</v>
      </c>
      <c r="L2992" s="14">
        <v>93827516</v>
      </c>
      <c r="M2992" s="14">
        <v>87186829</v>
      </c>
      <c r="N2992" s="14">
        <v>6640687</v>
      </c>
      <c r="O2992" s="14">
        <v>252960</v>
      </c>
      <c r="P2992" s="14">
        <v>914742</v>
      </c>
      <c r="Q2992" s="14">
        <v>5073683</v>
      </c>
      <c r="R2992" s="14">
        <v>88809</v>
      </c>
      <c r="S2992" s="14"/>
      <c r="T2992" s="14">
        <v>816413</v>
      </c>
      <c r="U2992" s="14"/>
      <c r="V2992" s="14"/>
      <c r="W2992" s="14">
        <v>162021</v>
      </c>
      <c r="X2992" s="14">
        <v>710213</v>
      </c>
      <c r="Y2992" s="14"/>
      <c r="Z2992" s="14"/>
      <c r="AA2992" s="14"/>
      <c r="AB2992" s="14"/>
      <c r="AC2992" s="14">
        <v>268221</v>
      </c>
      <c r="AD2992" s="14">
        <v>211657</v>
      </c>
      <c r="AE2992" s="14">
        <v>56564</v>
      </c>
      <c r="AF2992" s="14"/>
      <c r="AG2992" s="14">
        <v>56564</v>
      </c>
    </row>
    <row r="2993" spans="1:33" hidden="1" x14ac:dyDescent="0.25">
      <c r="A2993" s="14" t="s">
        <v>33</v>
      </c>
      <c r="B2993" s="14" t="s">
        <v>34</v>
      </c>
      <c r="C2993" s="14">
        <v>890937070</v>
      </c>
      <c r="D2993" s="14" t="s">
        <v>2287</v>
      </c>
      <c r="E2993" s="14" t="s">
        <v>4211</v>
      </c>
      <c r="F2993" s="14" t="s">
        <v>2625</v>
      </c>
      <c r="G2993" s="14" t="s">
        <v>45</v>
      </c>
      <c r="H2993" s="14" t="s">
        <v>4212</v>
      </c>
      <c r="I2993" s="14" t="s">
        <v>47</v>
      </c>
      <c r="J2993" s="14" t="s">
        <v>62</v>
      </c>
      <c r="K2993" s="14" t="s">
        <v>40</v>
      </c>
      <c r="L2993" s="14">
        <v>113946312</v>
      </c>
      <c r="M2993" s="14">
        <v>106154387</v>
      </c>
      <c r="N2993" s="14">
        <v>7791925</v>
      </c>
      <c r="O2993" s="14">
        <v>207440</v>
      </c>
      <c r="P2993" s="14">
        <v>1297705</v>
      </c>
      <c r="Q2993" s="14">
        <v>5329334</v>
      </c>
      <c r="R2993" s="14">
        <v>20274</v>
      </c>
      <c r="S2993" s="14"/>
      <c r="T2993" s="14">
        <v>1352052</v>
      </c>
      <c r="U2993" s="14"/>
      <c r="V2993" s="14"/>
      <c r="W2993" s="14">
        <v>6570</v>
      </c>
      <c r="X2993" s="14">
        <v>444916</v>
      </c>
      <c r="Y2993" s="14"/>
      <c r="Z2993" s="14"/>
      <c r="AA2993" s="14"/>
      <c r="AB2993" s="14"/>
      <c r="AC2993" s="14">
        <v>913706</v>
      </c>
      <c r="AD2993" s="14">
        <v>437142</v>
      </c>
      <c r="AE2993" s="14">
        <v>476564</v>
      </c>
      <c r="AF2993" s="14"/>
      <c r="AG2993" s="14">
        <v>476564</v>
      </c>
    </row>
    <row r="2994" spans="1:33" hidden="1" x14ac:dyDescent="0.25">
      <c r="A2994" s="14" t="s">
        <v>33</v>
      </c>
      <c r="B2994" s="14" t="s">
        <v>34</v>
      </c>
      <c r="C2994" s="14">
        <v>890937546</v>
      </c>
      <c r="D2994" s="14" t="s">
        <v>2287</v>
      </c>
      <c r="E2994" s="14" t="s">
        <v>4213</v>
      </c>
      <c r="F2994" s="14" t="s">
        <v>212</v>
      </c>
      <c r="G2994" s="14" t="s">
        <v>45</v>
      </c>
      <c r="H2994" s="14" t="s">
        <v>4214</v>
      </c>
      <c r="I2994" s="14" t="s">
        <v>47</v>
      </c>
      <c r="J2994" s="14" t="s">
        <v>62</v>
      </c>
      <c r="K2994" s="14" t="s">
        <v>39</v>
      </c>
      <c r="L2994" s="14">
        <v>46420323</v>
      </c>
      <c r="M2994" s="14">
        <v>26331565</v>
      </c>
      <c r="N2994" s="14">
        <v>20088758</v>
      </c>
      <c r="O2994" s="14">
        <v>2886660</v>
      </c>
      <c r="P2994" s="14">
        <v>5928215</v>
      </c>
      <c r="Q2994" s="14">
        <v>4614481</v>
      </c>
      <c r="R2994" s="14">
        <v>359091</v>
      </c>
      <c r="S2994" s="14"/>
      <c r="T2994" s="14">
        <v>12073631</v>
      </c>
      <c r="U2994" s="14"/>
      <c r="V2994" s="14"/>
      <c r="W2994" s="14"/>
      <c r="X2994" s="14">
        <v>3564005</v>
      </c>
      <c r="Y2994" s="14"/>
      <c r="Z2994" s="14"/>
      <c r="AA2994" s="14"/>
      <c r="AB2994" s="14"/>
      <c r="AC2994" s="14">
        <v>8509626</v>
      </c>
      <c r="AD2994" s="14">
        <v>3220945</v>
      </c>
      <c r="AE2994" s="14">
        <v>5288681</v>
      </c>
      <c r="AF2994" s="14"/>
      <c r="AG2994" s="14">
        <v>5288681</v>
      </c>
    </row>
    <row r="2995" spans="1:33" hidden="1" x14ac:dyDescent="0.25">
      <c r="A2995" s="14" t="s">
        <v>33</v>
      </c>
      <c r="B2995" s="14" t="s">
        <v>34</v>
      </c>
      <c r="C2995" s="14">
        <v>890937546</v>
      </c>
      <c r="D2995" s="14" t="s">
        <v>2287</v>
      </c>
      <c r="E2995" s="14" t="s">
        <v>4213</v>
      </c>
      <c r="F2995" s="14" t="s">
        <v>212</v>
      </c>
      <c r="G2995" s="14" t="s">
        <v>45</v>
      </c>
      <c r="H2995" s="14" t="s">
        <v>4214</v>
      </c>
      <c r="I2995" s="14" t="s">
        <v>47</v>
      </c>
      <c r="J2995" s="14" t="s">
        <v>62</v>
      </c>
      <c r="K2995" s="14" t="s">
        <v>40</v>
      </c>
      <c r="L2995" s="14">
        <v>47364445</v>
      </c>
      <c r="M2995" s="14">
        <v>28162243</v>
      </c>
      <c r="N2995" s="14">
        <v>19202202</v>
      </c>
      <c r="O2995" s="14">
        <v>2609557</v>
      </c>
      <c r="P2995" s="14">
        <v>6631785</v>
      </c>
      <c r="Q2995" s="14">
        <v>4196517</v>
      </c>
      <c r="R2995" s="14">
        <v>253518</v>
      </c>
      <c r="S2995" s="14"/>
      <c r="T2995" s="14">
        <v>10729939</v>
      </c>
      <c r="U2995" s="14"/>
      <c r="V2995" s="14"/>
      <c r="W2995" s="14"/>
      <c r="X2995" s="14">
        <v>2216798</v>
      </c>
      <c r="Y2995" s="14"/>
      <c r="Z2995" s="14"/>
      <c r="AA2995" s="14"/>
      <c r="AB2995" s="14"/>
      <c r="AC2995" s="14">
        <v>8513141</v>
      </c>
      <c r="AD2995" s="14">
        <v>3035567</v>
      </c>
      <c r="AE2995" s="14">
        <v>5477574</v>
      </c>
      <c r="AF2995" s="14"/>
      <c r="AG2995" s="14">
        <v>5477574</v>
      </c>
    </row>
    <row r="2996" spans="1:33" hidden="1" x14ac:dyDescent="0.25">
      <c r="A2996" s="14" t="s">
        <v>33</v>
      </c>
      <c r="B2996" s="14" t="s">
        <v>34</v>
      </c>
      <c r="C2996" s="14">
        <v>890938755</v>
      </c>
      <c r="D2996" s="14" t="s">
        <v>2287</v>
      </c>
      <c r="E2996" s="14" t="s">
        <v>4215</v>
      </c>
      <c r="F2996" s="14" t="s">
        <v>89</v>
      </c>
      <c r="G2996" s="14" t="s">
        <v>45</v>
      </c>
      <c r="H2996" s="14" t="s">
        <v>1352</v>
      </c>
      <c r="I2996" s="14" t="s">
        <v>47</v>
      </c>
      <c r="J2996" s="14" t="s">
        <v>90</v>
      </c>
      <c r="K2996" s="14" t="s">
        <v>39</v>
      </c>
      <c r="L2996" s="14">
        <v>82041426</v>
      </c>
      <c r="M2996" s="14">
        <v>53406296</v>
      </c>
      <c r="N2996" s="14">
        <v>28635130</v>
      </c>
      <c r="O2996" s="14">
        <v>2471090</v>
      </c>
      <c r="P2996" s="14">
        <v>20252138</v>
      </c>
      <c r="Q2996" s="14">
        <v>4083683</v>
      </c>
      <c r="R2996" s="14">
        <v>842365</v>
      </c>
      <c r="S2996" s="14">
        <v>0</v>
      </c>
      <c r="T2996" s="14">
        <v>5928034</v>
      </c>
      <c r="U2996" s="14"/>
      <c r="V2996" s="14"/>
      <c r="W2996" s="14">
        <v>1210623</v>
      </c>
      <c r="X2996" s="14">
        <v>2261823</v>
      </c>
      <c r="Y2996" s="14"/>
      <c r="Z2996" s="14"/>
      <c r="AA2996" s="14"/>
      <c r="AB2996" s="14"/>
      <c r="AC2996" s="14">
        <v>4876834</v>
      </c>
      <c r="AD2996" s="14">
        <v>1393019</v>
      </c>
      <c r="AE2996" s="14">
        <v>3483815</v>
      </c>
      <c r="AF2996" s="14"/>
      <c r="AG2996" s="14">
        <v>3483815</v>
      </c>
    </row>
    <row r="2997" spans="1:33" hidden="1" x14ac:dyDescent="0.25">
      <c r="A2997" s="14" t="s">
        <v>33</v>
      </c>
      <c r="B2997" s="14" t="s">
        <v>34</v>
      </c>
      <c r="C2997" s="14">
        <v>890938755</v>
      </c>
      <c r="D2997" s="14" t="s">
        <v>2287</v>
      </c>
      <c r="E2997" s="14" t="s">
        <v>4215</v>
      </c>
      <c r="F2997" s="14" t="s">
        <v>89</v>
      </c>
      <c r="G2997" s="14" t="s">
        <v>45</v>
      </c>
      <c r="H2997" s="14" t="s">
        <v>1352</v>
      </c>
      <c r="I2997" s="14" t="s">
        <v>47</v>
      </c>
      <c r="J2997" s="14" t="s">
        <v>90</v>
      </c>
      <c r="K2997" s="14" t="s">
        <v>40</v>
      </c>
      <c r="L2997" s="14">
        <v>88278203</v>
      </c>
      <c r="M2997" s="14">
        <v>55361473</v>
      </c>
      <c r="N2997" s="14">
        <v>32916730</v>
      </c>
      <c r="O2997" s="14">
        <v>282271</v>
      </c>
      <c r="P2997" s="14">
        <v>21947315</v>
      </c>
      <c r="Q2997" s="14">
        <v>3994721</v>
      </c>
      <c r="R2997" s="14">
        <v>609177</v>
      </c>
      <c r="S2997" s="14"/>
      <c r="T2997" s="14">
        <v>6647788</v>
      </c>
      <c r="U2997" s="14"/>
      <c r="V2997" s="14"/>
      <c r="W2997" s="14">
        <v>6499231</v>
      </c>
      <c r="X2997" s="14">
        <v>2119716</v>
      </c>
      <c r="Y2997" s="14"/>
      <c r="Z2997" s="14"/>
      <c r="AA2997" s="14"/>
      <c r="AB2997" s="14"/>
      <c r="AC2997" s="14">
        <v>11027303</v>
      </c>
      <c r="AD2997" s="14">
        <v>3363812</v>
      </c>
      <c r="AE2997" s="14">
        <v>7663491</v>
      </c>
      <c r="AF2997" s="14"/>
      <c r="AG2997" s="14">
        <v>7663491</v>
      </c>
    </row>
    <row r="2998" spans="1:33" hidden="1" x14ac:dyDescent="0.25">
      <c r="A2998" s="14" t="s">
        <v>33</v>
      </c>
      <c r="B2998" s="14" t="s">
        <v>34</v>
      </c>
      <c r="C2998" s="14">
        <v>890939454</v>
      </c>
      <c r="D2998" s="14" t="s">
        <v>2287</v>
      </c>
      <c r="E2998" s="14" t="s">
        <v>4216</v>
      </c>
      <c r="F2998" s="14" t="s">
        <v>197</v>
      </c>
      <c r="G2998" s="14" t="s">
        <v>45</v>
      </c>
      <c r="H2998" s="14" t="s">
        <v>339</v>
      </c>
      <c r="I2998" s="14" t="s">
        <v>47</v>
      </c>
      <c r="J2998" s="14" t="s">
        <v>62</v>
      </c>
      <c r="K2998" s="14" t="s">
        <v>39</v>
      </c>
      <c r="L2998" s="14">
        <v>3346527</v>
      </c>
      <c r="M2998" s="14">
        <v>1637017</v>
      </c>
      <c r="N2998" s="14">
        <v>1709510</v>
      </c>
      <c r="O2998" s="14">
        <v>254466</v>
      </c>
      <c r="P2998" s="14"/>
      <c r="Q2998" s="14">
        <v>232803</v>
      </c>
      <c r="R2998" s="14">
        <v>35273</v>
      </c>
      <c r="S2998" s="14"/>
      <c r="T2998" s="14">
        <v>1695900</v>
      </c>
      <c r="U2998" s="14"/>
      <c r="V2998" s="14"/>
      <c r="W2998" s="14">
        <v>723893</v>
      </c>
      <c r="X2998" s="14">
        <v>539582</v>
      </c>
      <c r="Y2998" s="14"/>
      <c r="Z2998" s="14"/>
      <c r="AA2998" s="14"/>
      <c r="AB2998" s="14"/>
      <c r="AC2998" s="14">
        <v>1880211</v>
      </c>
      <c r="AD2998" s="14">
        <v>715274</v>
      </c>
      <c r="AE2998" s="14">
        <v>1164937</v>
      </c>
      <c r="AF2998" s="14"/>
      <c r="AG2998" s="14">
        <v>1164937</v>
      </c>
    </row>
    <row r="2999" spans="1:33" hidden="1" x14ac:dyDescent="0.25">
      <c r="A2999" s="14" t="s">
        <v>33</v>
      </c>
      <c r="B2999" s="14" t="s">
        <v>34</v>
      </c>
      <c r="C2999" s="14">
        <v>890939454</v>
      </c>
      <c r="D2999" s="14" t="s">
        <v>2287</v>
      </c>
      <c r="E2999" s="14" t="s">
        <v>4216</v>
      </c>
      <c r="F2999" s="14" t="s">
        <v>197</v>
      </c>
      <c r="G2999" s="14" t="s">
        <v>45</v>
      </c>
      <c r="H2999" s="14" t="s">
        <v>339</v>
      </c>
      <c r="I2999" s="14" t="s">
        <v>47</v>
      </c>
      <c r="J2999" s="14" t="s">
        <v>62</v>
      </c>
      <c r="K2999" s="14" t="s">
        <v>40</v>
      </c>
      <c r="L2999" s="14">
        <v>11002051</v>
      </c>
      <c r="M2999" s="14">
        <v>9141195</v>
      </c>
      <c r="N2999" s="14">
        <v>1860856</v>
      </c>
      <c r="O2999" s="14">
        <v>152997</v>
      </c>
      <c r="P2999" s="14"/>
      <c r="Q2999" s="14">
        <v>602282</v>
      </c>
      <c r="R2999" s="14">
        <v>84939</v>
      </c>
      <c r="S2999" s="14"/>
      <c r="T2999" s="14">
        <v>1326632</v>
      </c>
      <c r="U2999" s="14"/>
      <c r="V2999" s="14"/>
      <c r="W2999" s="14">
        <v>647752</v>
      </c>
      <c r="X2999" s="14">
        <v>204088</v>
      </c>
      <c r="Y2999" s="14"/>
      <c r="Z2999" s="14"/>
      <c r="AA2999" s="14"/>
      <c r="AB2999" s="14"/>
      <c r="AC2999" s="14">
        <v>1770296</v>
      </c>
      <c r="AD2999" s="14">
        <v>565502</v>
      </c>
      <c r="AE2999" s="14">
        <v>1204794</v>
      </c>
      <c r="AF2999" s="14"/>
      <c r="AG2999" s="14">
        <v>1204794</v>
      </c>
    </row>
    <row r="3000" spans="1:33" hidden="1" x14ac:dyDescent="0.25">
      <c r="A3000" s="14" t="s">
        <v>33</v>
      </c>
      <c r="B3000" s="14" t="s">
        <v>34</v>
      </c>
      <c r="C3000" s="14">
        <v>890939468</v>
      </c>
      <c r="D3000" s="14" t="s">
        <v>2287</v>
      </c>
      <c r="E3000" s="14" t="s">
        <v>1353</v>
      </c>
      <c r="F3000" s="14" t="s">
        <v>152</v>
      </c>
      <c r="G3000" s="14" t="s">
        <v>45</v>
      </c>
      <c r="H3000" s="14" t="s">
        <v>4217</v>
      </c>
      <c r="I3000" s="14" t="s">
        <v>47</v>
      </c>
      <c r="J3000" s="14" t="s">
        <v>62</v>
      </c>
      <c r="K3000" s="14" t="s">
        <v>39</v>
      </c>
      <c r="L3000" s="14">
        <v>198577</v>
      </c>
      <c r="M3000" s="14"/>
      <c r="N3000" s="14">
        <v>198577</v>
      </c>
      <c r="O3000" s="14">
        <v>3108</v>
      </c>
      <c r="P3000" s="14"/>
      <c r="Q3000" s="14">
        <v>93003</v>
      </c>
      <c r="R3000" s="14"/>
      <c r="S3000" s="14"/>
      <c r="T3000" s="14">
        <v>108682</v>
      </c>
      <c r="U3000" s="14"/>
      <c r="V3000" s="14"/>
      <c r="W3000" s="14"/>
      <c r="X3000" s="14">
        <v>24138</v>
      </c>
      <c r="Y3000" s="14"/>
      <c r="Z3000" s="14"/>
      <c r="AA3000" s="14"/>
      <c r="AB3000" s="14"/>
      <c r="AC3000" s="14">
        <v>84544</v>
      </c>
      <c r="AD3000" s="14">
        <v>29648</v>
      </c>
      <c r="AE3000" s="14">
        <v>54896</v>
      </c>
      <c r="AF3000" s="14"/>
      <c r="AG3000" s="14">
        <v>54896</v>
      </c>
    </row>
    <row r="3001" spans="1:33" hidden="1" x14ac:dyDescent="0.25">
      <c r="A3001" s="14" t="s">
        <v>33</v>
      </c>
      <c r="B3001" s="14" t="s">
        <v>34</v>
      </c>
      <c r="C3001" s="14">
        <v>890939468</v>
      </c>
      <c r="D3001" s="14" t="s">
        <v>2287</v>
      </c>
      <c r="E3001" s="14" t="s">
        <v>1353</v>
      </c>
      <c r="F3001" s="14" t="s">
        <v>152</v>
      </c>
      <c r="G3001" s="14" t="s">
        <v>45</v>
      </c>
      <c r="H3001" s="14" t="s">
        <v>4217</v>
      </c>
      <c r="I3001" s="14" t="s">
        <v>47</v>
      </c>
      <c r="J3001" s="14" t="s">
        <v>62</v>
      </c>
      <c r="K3001" s="14" t="s">
        <v>40</v>
      </c>
      <c r="L3001" s="14">
        <v>55448</v>
      </c>
      <c r="M3001" s="14"/>
      <c r="N3001" s="14">
        <v>55448</v>
      </c>
      <c r="O3001" s="14">
        <v>871682</v>
      </c>
      <c r="P3001" s="14"/>
      <c r="Q3001" s="14">
        <v>74980</v>
      </c>
      <c r="R3001" s="14">
        <v>380</v>
      </c>
      <c r="S3001" s="14"/>
      <c r="T3001" s="14">
        <v>851770</v>
      </c>
      <c r="U3001" s="14"/>
      <c r="V3001" s="14"/>
      <c r="W3001" s="14">
        <v>1</v>
      </c>
      <c r="X3001" s="14">
        <v>1385</v>
      </c>
      <c r="Y3001" s="14"/>
      <c r="Z3001" s="14"/>
      <c r="AA3001" s="14"/>
      <c r="AB3001" s="14"/>
      <c r="AC3001" s="14">
        <v>850386</v>
      </c>
      <c r="AD3001" s="14">
        <v>87168</v>
      </c>
      <c r="AE3001" s="14">
        <v>763218</v>
      </c>
      <c r="AF3001" s="14"/>
      <c r="AG3001" s="14">
        <v>763218</v>
      </c>
    </row>
    <row r="3002" spans="1:33" hidden="1" x14ac:dyDescent="0.25">
      <c r="A3002" s="14" t="s">
        <v>33</v>
      </c>
      <c r="B3002" s="14" t="s">
        <v>34</v>
      </c>
      <c r="C3002" s="14">
        <v>890940275</v>
      </c>
      <c r="D3002" s="14" t="s">
        <v>2287</v>
      </c>
      <c r="E3002" s="14" t="s">
        <v>4218</v>
      </c>
      <c r="F3002" s="14" t="s">
        <v>1354</v>
      </c>
      <c r="G3002" s="14" t="s">
        <v>45</v>
      </c>
      <c r="H3002" s="14" t="s">
        <v>4219</v>
      </c>
      <c r="I3002" s="14" t="s">
        <v>47</v>
      </c>
      <c r="J3002" s="14" t="s">
        <v>62</v>
      </c>
      <c r="K3002" s="14" t="s">
        <v>39</v>
      </c>
      <c r="L3002" s="14">
        <v>8761349</v>
      </c>
      <c r="M3002" s="14">
        <v>4093163</v>
      </c>
      <c r="N3002" s="14">
        <v>4668186</v>
      </c>
      <c r="O3002" s="14">
        <v>251900</v>
      </c>
      <c r="P3002" s="14">
        <v>139343</v>
      </c>
      <c r="Q3002" s="14">
        <v>2262820</v>
      </c>
      <c r="R3002" s="14">
        <v>2170007</v>
      </c>
      <c r="S3002" s="14"/>
      <c r="T3002" s="14">
        <v>347916</v>
      </c>
      <c r="U3002" s="14"/>
      <c r="V3002" s="14"/>
      <c r="W3002" s="14"/>
      <c r="X3002" s="14"/>
      <c r="Y3002" s="14"/>
      <c r="Z3002" s="14"/>
      <c r="AA3002" s="14"/>
      <c r="AB3002" s="14"/>
      <c r="AC3002" s="14">
        <v>347916</v>
      </c>
      <c r="AD3002" s="14"/>
      <c r="AE3002" s="14">
        <v>347916</v>
      </c>
      <c r="AF3002" s="14"/>
      <c r="AG3002" s="14">
        <v>347916</v>
      </c>
    </row>
    <row r="3003" spans="1:33" hidden="1" x14ac:dyDescent="0.25">
      <c r="A3003" s="14" t="s">
        <v>33</v>
      </c>
      <c r="B3003" s="14" t="s">
        <v>34</v>
      </c>
      <c r="C3003" s="14">
        <v>890940275</v>
      </c>
      <c r="D3003" s="14" t="s">
        <v>2287</v>
      </c>
      <c r="E3003" s="14" t="s">
        <v>4218</v>
      </c>
      <c r="F3003" s="14" t="s">
        <v>1354</v>
      </c>
      <c r="G3003" s="14" t="s">
        <v>45</v>
      </c>
      <c r="H3003" s="14" t="s">
        <v>4219</v>
      </c>
      <c r="I3003" s="14" t="s">
        <v>47</v>
      </c>
      <c r="J3003" s="14" t="s">
        <v>62</v>
      </c>
      <c r="K3003" s="14" t="s">
        <v>40</v>
      </c>
      <c r="L3003" s="14">
        <v>9162520</v>
      </c>
      <c r="M3003" s="14">
        <v>9657380</v>
      </c>
      <c r="N3003" s="14">
        <v>-494860</v>
      </c>
      <c r="O3003" s="14">
        <v>7208393</v>
      </c>
      <c r="P3003" s="14">
        <v>181419</v>
      </c>
      <c r="Q3003" s="14">
        <v>2835233</v>
      </c>
      <c r="R3003" s="14">
        <v>3271748</v>
      </c>
      <c r="S3003" s="14"/>
      <c r="T3003" s="14">
        <v>425133</v>
      </c>
      <c r="U3003" s="14"/>
      <c r="V3003" s="14"/>
      <c r="W3003" s="14"/>
      <c r="X3003" s="14"/>
      <c r="Y3003" s="14"/>
      <c r="Z3003" s="14"/>
      <c r="AA3003" s="14"/>
      <c r="AB3003" s="14"/>
      <c r="AC3003" s="14">
        <v>425133</v>
      </c>
      <c r="AD3003" s="14">
        <v>23817</v>
      </c>
      <c r="AE3003" s="14">
        <v>401316</v>
      </c>
      <c r="AF3003" s="14"/>
      <c r="AG3003" s="14">
        <v>401316</v>
      </c>
    </row>
    <row r="3004" spans="1:33" hidden="1" x14ac:dyDescent="0.25">
      <c r="A3004" s="14" t="s">
        <v>33</v>
      </c>
      <c r="B3004" s="14" t="s">
        <v>34</v>
      </c>
      <c r="C3004" s="14">
        <v>890940621</v>
      </c>
      <c r="D3004" s="14" t="s">
        <v>2287</v>
      </c>
      <c r="E3004" s="14" t="s">
        <v>4220</v>
      </c>
      <c r="F3004" s="14" t="s">
        <v>234</v>
      </c>
      <c r="G3004" s="14" t="s">
        <v>45</v>
      </c>
      <c r="H3004" s="14" t="s">
        <v>4221</v>
      </c>
      <c r="I3004" s="14" t="s">
        <v>47</v>
      </c>
      <c r="J3004" s="14" t="s">
        <v>588</v>
      </c>
      <c r="K3004" s="14" t="s">
        <v>39</v>
      </c>
      <c r="L3004" s="14">
        <v>52301659</v>
      </c>
      <c r="M3004" s="14">
        <v>43328102</v>
      </c>
      <c r="N3004" s="14">
        <v>8973557</v>
      </c>
      <c r="O3004" s="14">
        <v>307769</v>
      </c>
      <c r="P3004" s="14">
        <v>1075702</v>
      </c>
      <c r="Q3004" s="14">
        <v>3999590</v>
      </c>
      <c r="R3004" s="14">
        <v>184699</v>
      </c>
      <c r="S3004" s="14">
        <v>3853</v>
      </c>
      <c r="T3004" s="14">
        <v>4025188</v>
      </c>
      <c r="U3004" s="14"/>
      <c r="V3004" s="14"/>
      <c r="W3004" s="14">
        <v>172322</v>
      </c>
      <c r="X3004" s="14">
        <v>3677406</v>
      </c>
      <c r="Y3004" s="14"/>
      <c r="Z3004" s="14"/>
      <c r="AA3004" s="14"/>
      <c r="AB3004" s="14"/>
      <c r="AC3004" s="14">
        <v>520104</v>
      </c>
      <c r="AD3004" s="14">
        <v>218358</v>
      </c>
      <c r="AE3004" s="14">
        <v>301746</v>
      </c>
      <c r="AF3004" s="14"/>
      <c r="AG3004" s="14">
        <v>301746</v>
      </c>
    </row>
    <row r="3005" spans="1:33" hidden="1" x14ac:dyDescent="0.25">
      <c r="A3005" s="14" t="s">
        <v>33</v>
      </c>
      <c r="B3005" s="14" t="s">
        <v>34</v>
      </c>
      <c r="C3005" s="14">
        <v>890940621</v>
      </c>
      <c r="D3005" s="14" t="s">
        <v>2287</v>
      </c>
      <c r="E3005" s="14" t="s">
        <v>4220</v>
      </c>
      <c r="F3005" s="14" t="s">
        <v>234</v>
      </c>
      <c r="G3005" s="14" t="s">
        <v>45</v>
      </c>
      <c r="H3005" s="14" t="s">
        <v>4221</v>
      </c>
      <c r="I3005" s="14" t="s">
        <v>47</v>
      </c>
      <c r="J3005" s="14" t="s">
        <v>588</v>
      </c>
      <c r="K3005" s="14" t="s">
        <v>40</v>
      </c>
      <c r="L3005" s="14">
        <v>43598839</v>
      </c>
      <c r="M3005" s="14">
        <v>36325853</v>
      </c>
      <c r="N3005" s="14">
        <v>7272986</v>
      </c>
      <c r="O3005" s="14">
        <v>326870</v>
      </c>
      <c r="P3005" s="14">
        <v>836510</v>
      </c>
      <c r="Q3005" s="14">
        <v>3275505</v>
      </c>
      <c r="R3005" s="14">
        <v>119542</v>
      </c>
      <c r="S3005" s="14"/>
      <c r="T3005" s="14">
        <v>3368299</v>
      </c>
      <c r="U3005" s="14"/>
      <c r="V3005" s="14"/>
      <c r="W3005" s="14">
        <v>36463</v>
      </c>
      <c r="X3005" s="14">
        <v>2480182</v>
      </c>
      <c r="Y3005" s="14"/>
      <c r="Z3005" s="14"/>
      <c r="AA3005" s="14"/>
      <c r="AB3005" s="14"/>
      <c r="AC3005" s="14">
        <v>924580</v>
      </c>
      <c r="AD3005" s="14">
        <v>417475</v>
      </c>
      <c r="AE3005" s="14">
        <v>507105</v>
      </c>
      <c r="AF3005" s="14"/>
      <c r="AG3005" s="14">
        <v>507105</v>
      </c>
    </row>
    <row r="3006" spans="1:33" hidden="1" x14ac:dyDescent="0.25">
      <c r="A3006" s="14" t="s">
        <v>33</v>
      </c>
      <c r="B3006" s="14" t="s">
        <v>34</v>
      </c>
      <c r="C3006" s="14">
        <v>890941663</v>
      </c>
      <c r="D3006" s="14" t="s">
        <v>2287</v>
      </c>
      <c r="E3006" s="14" t="s">
        <v>4222</v>
      </c>
      <c r="F3006" s="14" t="s">
        <v>256</v>
      </c>
      <c r="G3006" s="14" t="s">
        <v>36</v>
      </c>
      <c r="H3006" s="14" t="s">
        <v>4223</v>
      </c>
      <c r="I3006" s="14" t="s">
        <v>47</v>
      </c>
      <c r="J3006" s="14" t="s">
        <v>62</v>
      </c>
      <c r="K3006" s="14" t="s">
        <v>39</v>
      </c>
      <c r="L3006" s="14">
        <v>489368191</v>
      </c>
      <c r="M3006" s="14">
        <v>373090457</v>
      </c>
      <c r="N3006" s="14">
        <v>116277734</v>
      </c>
      <c r="O3006" s="14">
        <v>1738478</v>
      </c>
      <c r="P3006" s="14">
        <v>100722377</v>
      </c>
      <c r="Q3006" s="14">
        <v>4515884</v>
      </c>
      <c r="R3006" s="14">
        <v>4323998</v>
      </c>
      <c r="S3006" s="14"/>
      <c r="T3006" s="14">
        <v>8453953</v>
      </c>
      <c r="U3006" s="14"/>
      <c r="V3006" s="14"/>
      <c r="W3006" s="14"/>
      <c r="X3006" s="14"/>
      <c r="Y3006" s="14"/>
      <c r="Z3006" s="14"/>
      <c r="AA3006" s="14"/>
      <c r="AB3006" s="14"/>
      <c r="AC3006" s="14">
        <v>8453953</v>
      </c>
      <c r="AD3006" s="14">
        <v>4234470</v>
      </c>
      <c r="AE3006" s="14">
        <v>4219483</v>
      </c>
      <c r="AF3006" s="14"/>
      <c r="AG3006" s="14">
        <v>4219483</v>
      </c>
    </row>
    <row r="3007" spans="1:33" hidden="1" x14ac:dyDescent="0.25">
      <c r="A3007" s="14" t="s">
        <v>33</v>
      </c>
      <c r="B3007" s="14" t="s">
        <v>34</v>
      </c>
      <c r="C3007" s="14">
        <v>890941663</v>
      </c>
      <c r="D3007" s="14" t="s">
        <v>2287</v>
      </c>
      <c r="E3007" s="14" t="s">
        <v>4222</v>
      </c>
      <c r="F3007" s="14" t="s">
        <v>256</v>
      </c>
      <c r="G3007" s="14" t="s">
        <v>36</v>
      </c>
      <c r="H3007" s="14" t="s">
        <v>4223</v>
      </c>
      <c r="I3007" s="14" t="s">
        <v>47</v>
      </c>
      <c r="J3007" s="14" t="s">
        <v>62</v>
      </c>
      <c r="K3007" s="14" t="s">
        <v>40</v>
      </c>
      <c r="L3007" s="14">
        <v>438373181</v>
      </c>
      <c r="M3007" s="14">
        <v>341609887</v>
      </c>
      <c r="N3007" s="14">
        <v>96763294</v>
      </c>
      <c r="O3007" s="14">
        <v>1167834</v>
      </c>
      <c r="P3007" s="14">
        <v>81400295</v>
      </c>
      <c r="Q3007" s="14">
        <v>4486184</v>
      </c>
      <c r="R3007" s="14">
        <v>6347364</v>
      </c>
      <c r="S3007" s="14"/>
      <c r="T3007" s="14">
        <v>5697285</v>
      </c>
      <c r="U3007" s="14"/>
      <c r="V3007" s="14"/>
      <c r="W3007" s="14"/>
      <c r="X3007" s="14"/>
      <c r="Y3007" s="14"/>
      <c r="Z3007" s="14"/>
      <c r="AA3007" s="14"/>
      <c r="AB3007" s="14"/>
      <c r="AC3007" s="14">
        <v>5697285</v>
      </c>
      <c r="AD3007" s="14">
        <v>3039693</v>
      </c>
      <c r="AE3007" s="14">
        <v>2657592</v>
      </c>
      <c r="AF3007" s="14"/>
      <c r="AG3007" s="14">
        <v>2657592</v>
      </c>
    </row>
    <row r="3008" spans="1:33" hidden="1" x14ac:dyDescent="0.25">
      <c r="A3008" s="14" t="s">
        <v>33</v>
      </c>
      <c r="B3008" s="14" t="s">
        <v>34</v>
      </c>
      <c r="C3008" s="14">
        <v>890942224</v>
      </c>
      <c r="D3008" s="14" t="s">
        <v>2287</v>
      </c>
      <c r="E3008" s="14" t="s">
        <v>4224</v>
      </c>
      <c r="F3008" s="14" t="s">
        <v>152</v>
      </c>
      <c r="G3008" s="14" t="s">
        <v>45</v>
      </c>
      <c r="H3008" s="14" t="s">
        <v>4225</v>
      </c>
      <c r="I3008" s="14" t="s">
        <v>47</v>
      </c>
      <c r="J3008" s="14" t="s">
        <v>48</v>
      </c>
      <c r="K3008" s="14" t="s">
        <v>39</v>
      </c>
      <c r="L3008" s="14">
        <v>2173094</v>
      </c>
      <c r="M3008" s="14">
        <v>0</v>
      </c>
      <c r="N3008" s="14">
        <v>2173094</v>
      </c>
      <c r="O3008" s="14">
        <v>54131</v>
      </c>
      <c r="P3008" s="14">
        <v>1839377</v>
      </c>
      <c r="Q3008" s="14">
        <v>492315</v>
      </c>
      <c r="R3008" s="14">
        <v>200</v>
      </c>
      <c r="S3008" s="14"/>
      <c r="T3008" s="14">
        <v>-104667</v>
      </c>
      <c r="U3008" s="14"/>
      <c r="V3008" s="14"/>
      <c r="W3008" s="14"/>
      <c r="X3008" s="14">
        <v>18626</v>
      </c>
      <c r="Y3008" s="14"/>
      <c r="Z3008" s="14"/>
      <c r="AA3008" s="14"/>
      <c r="AB3008" s="14"/>
      <c r="AC3008" s="14">
        <v>-123293</v>
      </c>
      <c r="AD3008" s="14">
        <v>7633674</v>
      </c>
      <c r="AE3008" s="14">
        <v>-7756967</v>
      </c>
      <c r="AF3008" s="14"/>
      <c r="AG3008" s="14">
        <v>-7756967</v>
      </c>
    </row>
    <row r="3009" spans="1:33" hidden="1" x14ac:dyDescent="0.25">
      <c r="A3009" s="14" t="s">
        <v>33</v>
      </c>
      <c r="B3009" s="14" t="s">
        <v>34</v>
      </c>
      <c r="C3009" s="14">
        <v>890942224</v>
      </c>
      <c r="D3009" s="14" t="s">
        <v>2287</v>
      </c>
      <c r="E3009" s="14" t="s">
        <v>4224</v>
      </c>
      <c r="F3009" s="14" t="s">
        <v>152</v>
      </c>
      <c r="G3009" s="14" t="s">
        <v>45</v>
      </c>
      <c r="H3009" s="14" t="s">
        <v>4225</v>
      </c>
      <c r="I3009" s="14" t="s">
        <v>47</v>
      </c>
      <c r="J3009" s="14" t="s">
        <v>48</v>
      </c>
      <c r="K3009" s="14" t="s">
        <v>40</v>
      </c>
      <c r="L3009" s="14">
        <v>0</v>
      </c>
      <c r="M3009" s="14">
        <v>0</v>
      </c>
      <c r="N3009" s="14">
        <v>0</v>
      </c>
      <c r="O3009" s="14">
        <v>130951</v>
      </c>
      <c r="P3009" s="14">
        <v>65948</v>
      </c>
      <c r="Q3009" s="14">
        <v>0</v>
      </c>
      <c r="R3009" s="14">
        <v>131317</v>
      </c>
      <c r="S3009" s="14"/>
      <c r="T3009" s="14">
        <v>-66314</v>
      </c>
      <c r="U3009" s="14"/>
      <c r="V3009" s="14"/>
      <c r="W3009" s="14"/>
      <c r="X3009" s="14">
        <v>138</v>
      </c>
      <c r="Y3009" s="14"/>
      <c r="Z3009" s="14"/>
      <c r="AA3009" s="14"/>
      <c r="AB3009" s="14"/>
      <c r="AC3009" s="14">
        <v>-66452</v>
      </c>
      <c r="AD3009" s="14">
        <v>1692464</v>
      </c>
      <c r="AE3009" s="14">
        <v>-1758916</v>
      </c>
      <c r="AF3009" s="14"/>
      <c r="AG3009" s="14">
        <v>-1758916</v>
      </c>
    </row>
    <row r="3010" spans="1:33" hidden="1" x14ac:dyDescent="0.25">
      <c r="A3010" s="14" t="s">
        <v>33</v>
      </c>
      <c r="B3010" s="14" t="s">
        <v>34</v>
      </c>
      <c r="C3010" s="14">
        <v>890942513</v>
      </c>
      <c r="D3010" s="14" t="s">
        <v>2287</v>
      </c>
      <c r="E3010" s="14" t="s">
        <v>4226</v>
      </c>
      <c r="F3010" s="14" t="s">
        <v>152</v>
      </c>
      <c r="G3010" s="14" t="s">
        <v>45</v>
      </c>
      <c r="H3010" s="14" t="s">
        <v>4227</v>
      </c>
      <c r="I3010" s="14" t="s">
        <v>47</v>
      </c>
      <c r="J3010" s="14" t="s">
        <v>62</v>
      </c>
      <c r="K3010" s="14" t="s">
        <v>39</v>
      </c>
      <c r="L3010" s="14">
        <v>3471626</v>
      </c>
      <c r="M3010" s="14">
        <v>1467772</v>
      </c>
      <c r="N3010" s="14">
        <v>2003854</v>
      </c>
      <c r="O3010" s="14">
        <v>8858532</v>
      </c>
      <c r="P3010" s="14">
        <v>54213</v>
      </c>
      <c r="Q3010" s="14">
        <v>2140808</v>
      </c>
      <c r="R3010" s="14">
        <v>5175834</v>
      </c>
      <c r="S3010" s="14"/>
      <c r="T3010" s="14">
        <v>3491531</v>
      </c>
      <c r="U3010" s="14">
        <v>0</v>
      </c>
      <c r="V3010" s="14">
        <v>0</v>
      </c>
      <c r="W3010" s="14">
        <v>4083655</v>
      </c>
      <c r="X3010" s="14">
        <v>5877036</v>
      </c>
      <c r="Y3010" s="14">
        <v>0</v>
      </c>
      <c r="Z3010" s="14">
        <v>0</v>
      </c>
      <c r="AA3010" s="14">
        <v>0</v>
      </c>
      <c r="AB3010" s="14">
        <v>0</v>
      </c>
      <c r="AC3010" s="14">
        <v>1698150</v>
      </c>
      <c r="AD3010" s="14">
        <v>401484</v>
      </c>
      <c r="AE3010" s="14">
        <v>1296666</v>
      </c>
      <c r="AF3010" s="14"/>
      <c r="AG3010" s="14">
        <v>1296666</v>
      </c>
    </row>
    <row r="3011" spans="1:33" hidden="1" x14ac:dyDescent="0.25">
      <c r="A3011" s="14" t="s">
        <v>33</v>
      </c>
      <c r="B3011" s="14" t="s">
        <v>34</v>
      </c>
      <c r="C3011" s="14">
        <v>890942513</v>
      </c>
      <c r="D3011" s="14" t="s">
        <v>2287</v>
      </c>
      <c r="E3011" s="14" t="s">
        <v>4226</v>
      </c>
      <c r="F3011" s="14" t="s">
        <v>152</v>
      </c>
      <c r="G3011" s="14" t="s">
        <v>45</v>
      </c>
      <c r="H3011" s="14" t="s">
        <v>4227</v>
      </c>
      <c r="I3011" s="14" t="s">
        <v>47</v>
      </c>
      <c r="J3011" s="14" t="s">
        <v>62</v>
      </c>
      <c r="K3011" s="14" t="s">
        <v>40</v>
      </c>
      <c r="L3011" s="14">
        <v>3629992</v>
      </c>
      <c r="M3011" s="14">
        <v>211193</v>
      </c>
      <c r="N3011" s="14">
        <v>3418799</v>
      </c>
      <c r="O3011" s="14">
        <v>4825512</v>
      </c>
      <c r="P3011" s="14">
        <v>90181</v>
      </c>
      <c r="Q3011" s="14">
        <v>2262537</v>
      </c>
      <c r="R3011" s="14">
        <v>2360154</v>
      </c>
      <c r="S3011" s="14"/>
      <c r="T3011" s="14">
        <v>3531439</v>
      </c>
      <c r="U3011" s="14">
        <v>0</v>
      </c>
      <c r="V3011" s="14">
        <v>0</v>
      </c>
      <c r="W3011" s="14">
        <v>3252324</v>
      </c>
      <c r="X3011" s="14">
        <v>5877771</v>
      </c>
      <c r="Y3011" s="14">
        <v>0</v>
      </c>
      <c r="Z3011" s="14">
        <v>0</v>
      </c>
      <c r="AA3011" s="14">
        <v>0</v>
      </c>
      <c r="AB3011" s="14">
        <v>0</v>
      </c>
      <c r="AC3011" s="14">
        <v>905992</v>
      </c>
      <c r="AD3011" s="14">
        <v>184046</v>
      </c>
      <c r="AE3011" s="14">
        <v>721946</v>
      </c>
      <c r="AF3011" s="14"/>
      <c r="AG3011" s="14">
        <v>721946</v>
      </c>
    </row>
    <row r="3012" spans="1:33" hidden="1" x14ac:dyDescent="0.25">
      <c r="A3012" s="14" t="s">
        <v>33</v>
      </c>
      <c r="B3012" s="14" t="s">
        <v>34</v>
      </c>
      <c r="C3012" s="14">
        <v>890942914</v>
      </c>
      <c r="D3012" s="14" t="s">
        <v>2287</v>
      </c>
      <c r="E3012" s="14" t="s">
        <v>4228</v>
      </c>
      <c r="F3012" s="14" t="s">
        <v>131</v>
      </c>
      <c r="G3012" s="14" t="s">
        <v>45</v>
      </c>
      <c r="H3012" s="14" t="s">
        <v>4229</v>
      </c>
      <c r="I3012" s="14" t="s">
        <v>47</v>
      </c>
      <c r="J3012" s="14" t="s">
        <v>62</v>
      </c>
      <c r="K3012" s="14" t="s">
        <v>39</v>
      </c>
      <c r="L3012" s="14">
        <v>18377031</v>
      </c>
      <c r="M3012" s="14">
        <v>12832729</v>
      </c>
      <c r="N3012" s="14">
        <v>5544302</v>
      </c>
      <c r="O3012" s="14">
        <v>5787170</v>
      </c>
      <c r="P3012" s="14">
        <v>2654947</v>
      </c>
      <c r="Q3012" s="14">
        <v>6819178</v>
      </c>
      <c r="R3012" s="14">
        <v>190588</v>
      </c>
      <c r="S3012" s="14"/>
      <c r="T3012" s="14">
        <v>1666759</v>
      </c>
      <c r="U3012" s="14"/>
      <c r="V3012" s="14"/>
      <c r="W3012" s="14">
        <v>770750</v>
      </c>
      <c r="X3012" s="14">
        <v>473970</v>
      </c>
      <c r="Y3012" s="14"/>
      <c r="Z3012" s="14"/>
      <c r="AA3012" s="14"/>
      <c r="AB3012" s="14"/>
      <c r="AC3012" s="14">
        <v>1963539</v>
      </c>
      <c r="AD3012" s="14">
        <v>800311</v>
      </c>
      <c r="AE3012" s="14">
        <v>1163228</v>
      </c>
      <c r="AF3012" s="14"/>
      <c r="AG3012" s="14">
        <v>1163228</v>
      </c>
    </row>
    <row r="3013" spans="1:33" hidden="1" x14ac:dyDescent="0.25">
      <c r="A3013" s="14" t="s">
        <v>33</v>
      </c>
      <c r="B3013" s="14" t="s">
        <v>34</v>
      </c>
      <c r="C3013" s="14">
        <v>890942914</v>
      </c>
      <c r="D3013" s="14" t="s">
        <v>2287</v>
      </c>
      <c r="E3013" s="14" t="s">
        <v>4228</v>
      </c>
      <c r="F3013" s="14" t="s">
        <v>131</v>
      </c>
      <c r="G3013" s="14" t="s">
        <v>45</v>
      </c>
      <c r="H3013" s="14" t="s">
        <v>4229</v>
      </c>
      <c r="I3013" s="14" t="s">
        <v>47</v>
      </c>
      <c r="J3013" s="14" t="s">
        <v>62</v>
      </c>
      <c r="K3013" s="14" t="s">
        <v>40</v>
      </c>
      <c r="L3013" s="14">
        <v>11085516</v>
      </c>
      <c r="M3013" s="14">
        <v>4803416</v>
      </c>
      <c r="N3013" s="14">
        <v>6282100</v>
      </c>
      <c r="O3013" s="14">
        <v>89960</v>
      </c>
      <c r="P3013" s="14">
        <v>2214855</v>
      </c>
      <c r="Q3013" s="14">
        <v>3124095</v>
      </c>
      <c r="R3013" s="14">
        <v>37410</v>
      </c>
      <c r="S3013" s="14"/>
      <c r="T3013" s="14">
        <v>995700</v>
      </c>
      <c r="U3013" s="14"/>
      <c r="V3013" s="14"/>
      <c r="W3013" s="14">
        <v>204511</v>
      </c>
      <c r="X3013" s="14">
        <v>170006</v>
      </c>
      <c r="Y3013" s="14"/>
      <c r="Z3013" s="14"/>
      <c r="AA3013" s="14"/>
      <c r="AB3013" s="14"/>
      <c r="AC3013" s="14">
        <v>1030205</v>
      </c>
      <c r="AD3013" s="14">
        <v>370174</v>
      </c>
      <c r="AE3013" s="14">
        <v>660031</v>
      </c>
      <c r="AF3013" s="14"/>
      <c r="AG3013" s="14">
        <v>660031</v>
      </c>
    </row>
    <row r="3014" spans="1:33" hidden="1" x14ac:dyDescent="0.25">
      <c r="A3014" s="14" t="s">
        <v>33</v>
      </c>
      <c r="B3014" s="14" t="s">
        <v>34</v>
      </c>
      <c r="C3014" s="14">
        <v>891300043</v>
      </c>
      <c r="D3014" s="14" t="s">
        <v>2287</v>
      </c>
      <c r="E3014" s="14" t="s">
        <v>1356</v>
      </c>
      <c r="F3014" s="14" t="s">
        <v>92</v>
      </c>
      <c r="G3014" s="14" t="s">
        <v>45</v>
      </c>
      <c r="H3014" s="14" t="s">
        <v>4230</v>
      </c>
      <c r="I3014" s="14" t="s">
        <v>57</v>
      </c>
      <c r="J3014" s="14" t="s">
        <v>58</v>
      </c>
      <c r="K3014" s="14" t="s">
        <v>39</v>
      </c>
      <c r="L3014" s="14">
        <v>114612040</v>
      </c>
      <c r="M3014" s="14">
        <v>69160975</v>
      </c>
      <c r="N3014" s="14">
        <v>45451065</v>
      </c>
      <c r="O3014" s="14">
        <v>246716</v>
      </c>
      <c r="P3014" s="14">
        <v>17554572</v>
      </c>
      <c r="Q3014" s="14">
        <v>5646933</v>
      </c>
      <c r="R3014" s="14">
        <v>300150</v>
      </c>
      <c r="S3014" s="14"/>
      <c r="T3014" s="14">
        <v>22196126</v>
      </c>
      <c r="U3014" s="14"/>
      <c r="V3014" s="14"/>
      <c r="W3014" s="14">
        <v>1705589</v>
      </c>
      <c r="X3014" s="14">
        <v>3100844</v>
      </c>
      <c r="Y3014" s="14"/>
      <c r="Z3014" s="14"/>
      <c r="AA3014" s="14"/>
      <c r="AB3014" s="14"/>
      <c r="AC3014" s="14">
        <v>20800871</v>
      </c>
      <c r="AD3014" s="14">
        <v>7529381</v>
      </c>
      <c r="AE3014" s="14">
        <v>13271490</v>
      </c>
      <c r="AF3014" s="14"/>
      <c r="AG3014" s="14">
        <v>13271490</v>
      </c>
    </row>
    <row r="3015" spans="1:33" hidden="1" x14ac:dyDescent="0.25">
      <c r="A3015" s="14" t="s">
        <v>33</v>
      </c>
      <c r="B3015" s="14" t="s">
        <v>34</v>
      </c>
      <c r="C3015" s="14">
        <v>891300043</v>
      </c>
      <c r="D3015" s="14" t="s">
        <v>2287</v>
      </c>
      <c r="E3015" s="14" t="s">
        <v>1356</v>
      </c>
      <c r="F3015" s="14" t="s">
        <v>92</v>
      </c>
      <c r="G3015" s="14" t="s">
        <v>45</v>
      </c>
      <c r="H3015" s="14" t="s">
        <v>4230</v>
      </c>
      <c r="I3015" s="14" t="s">
        <v>57</v>
      </c>
      <c r="J3015" s="14" t="s">
        <v>58</v>
      </c>
      <c r="K3015" s="14" t="s">
        <v>40</v>
      </c>
      <c r="L3015" s="14">
        <v>98353182</v>
      </c>
      <c r="M3015" s="14">
        <v>67056264</v>
      </c>
      <c r="N3015" s="14">
        <v>31296918</v>
      </c>
      <c r="O3015" s="14">
        <v>794554</v>
      </c>
      <c r="P3015" s="14">
        <v>15303709</v>
      </c>
      <c r="Q3015" s="14">
        <v>4798628</v>
      </c>
      <c r="R3015" s="14">
        <v>820961</v>
      </c>
      <c r="S3015" s="14"/>
      <c r="T3015" s="14">
        <v>11168174</v>
      </c>
      <c r="U3015" s="14"/>
      <c r="V3015" s="14"/>
      <c r="W3015" s="14"/>
      <c r="X3015" s="14"/>
      <c r="Y3015" s="14"/>
      <c r="Z3015" s="14"/>
      <c r="AA3015" s="14"/>
      <c r="AB3015" s="14"/>
      <c r="AC3015" s="14">
        <v>11168174</v>
      </c>
      <c r="AD3015" s="14">
        <v>4028440</v>
      </c>
      <c r="AE3015" s="14">
        <v>7139734</v>
      </c>
      <c r="AF3015" s="14"/>
      <c r="AG3015" s="14">
        <v>7139734</v>
      </c>
    </row>
    <row r="3016" spans="1:33" hidden="1" x14ac:dyDescent="0.25">
      <c r="A3016" s="14" t="s">
        <v>33</v>
      </c>
      <c r="B3016" s="14" t="s">
        <v>34</v>
      </c>
      <c r="C3016" s="14">
        <v>891300120</v>
      </c>
      <c r="D3016" s="14" t="s">
        <v>2287</v>
      </c>
      <c r="E3016" s="14" t="s">
        <v>1357</v>
      </c>
      <c r="F3016" s="14" t="s">
        <v>212</v>
      </c>
      <c r="G3016" s="14" t="s">
        <v>36</v>
      </c>
      <c r="H3016" s="14" t="s">
        <v>4231</v>
      </c>
      <c r="I3016" s="14" t="s">
        <v>57</v>
      </c>
      <c r="J3016" s="14" t="s">
        <v>58</v>
      </c>
      <c r="K3016" s="14" t="s">
        <v>39</v>
      </c>
      <c r="L3016" s="14">
        <v>16437324</v>
      </c>
      <c r="M3016" s="14">
        <v>8988580</v>
      </c>
      <c r="N3016" s="14">
        <v>7448744</v>
      </c>
      <c r="O3016" s="14">
        <v>1198257</v>
      </c>
      <c r="P3016" s="14">
        <v>332036</v>
      </c>
      <c r="Q3016" s="14">
        <v>2552456</v>
      </c>
      <c r="R3016" s="14">
        <v>1208820</v>
      </c>
      <c r="S3016" s="14"/>
      <c r="T3016" s="14">
        <v>4553689</v>
      </c>
      <c r="U3016" s="14"/>
      <c r="V3016" s="14"/>
      <c r="W3016" s="14"/>
      <c r="X3016" s="14"/>
      <c r="Y3016" s="14"/>
      <c r="Z3016" s="14"/>
      <c r="AA3016" s="14"/>
      <c r="AB3016" s="14"/>
      <c r="AC3016" s="14">
        <v>4553689</v>
      </c>
      <c r="AD3016" s="14">
        <v>1832997</v>
      </c>
      <c r="AE3016" s="14">
        <v>2720692</v>
      </c>
      <c r="AF3016" s="14"/>
      <c r="AG3016" s="14">
        <v>2720692</v>
      </c>
    </row>
    <row r="3017" spans="1:33" hidden="1" x14ac:dyDescent="0.25">
      <c r="A3017" s="14" t="s">
        <v>33</v>
      </c>
      <c r="B3017" s="14" t="s">
        <v>34</v>
      </c>
      <c r="C3017" s="14">
        <v>891300120</v>
      </c>
      <c r="D3017" s="14" t="s">
        <v>2287</v>
      </c>
      <c r="E3017" s="14" t="s">
        <v>1357</v>
      </c>
      <c r="F3017" s="14" t="s">
        <v>212</v>
      </c>
      <c r="G3017" s="14" t="s">
        <v>36</v>
      </c>
      <c r="H3017" s="14" t="s">
        <v>4231</v>
      </c>
      <c r="I3017" s="14" t="s">
        <v>57</v>
      </c>
      <c r="J3017" s="14" t="s">
        <v>58</v>
      </c>
      <c r="K3017" s="14" t="s">
        <v>40</v>
      </c>
      <c r="L3017" s="14">
        <v>14560817</v>
      </c>
      <c r="M3017" s="14">
        <v>7917855</v>
      </c>
      <c r="N3017" s="14">
        <v>6642962</v>
      </c>
      <c r="O3017" s="14">
        <v>681061</v>
      </c>
      <c r="P3017" s="14"/>
      <c r="Q3017" s="14">
        <v>2532094</v>
      </c>
      <c r="R3017" s="14">
        <v>550974</v>
      </c>
      <c r="S3017" s="14"/>
      <c r="T3017" s="14">
        <v>4240955</v>
      </c>
      <c r="U3017" s="14"/>
      <c r="V3017" s="14"/>
      <c r="W3017" s="14"/>
      <c r="X3017" s="14"/>
      <c r="Y3017" s="14"/>
      <c r="Z3017" s="14"/>
      <c r="AA3017" s="14"/>
      <c r="AB3017" s="14"/>
      <c r="AC3017" s="14">
        <v>4240955</v>
      </c>
      <c r="AD3017" s="14">
        <v>1581359</v>
      </c>
      <c r="AE3017" s="14">
        <v>2659596</v>
      </c>
      <c r="AF3017" s="14"/>
      <c r="AG3017" s="14">
        <v>2659596</v>
      </c>
    </row>
    <row r="3018" spans="1:33" hidden="1" x14ac:dyDescent="0.25">
      <c r="A3018" s="14" t="s">
        <v>33</v>
      </c>
      <c r="B3018" s="14" t="s">
        <v>34</v>
      </c>
      <c r="C3018" s="14">
        <v>891300245</v>
      </c>
      <c r="D3018" s="14" t="s">
        <v>2287</v>
      </c>
      <c r="E3018" s="14" t="s">
        <v>1359</v>
      </c>
      <c r="F3018" s="14" t="s">
        <v>265</v>
      </c>
      <c r="G3018" s="14" t="s">
        <v>45</v>
      </c>
      <c r="H3018" s="14" t="s">
        <v>4232</v>
      </c>
      <c r="I3018" s="14" t="s">
        <v>47</v>
      </c>
      <c r="J3018" s="14" t="s">
        <v>62</v>
      </c>
      <c r="K3018" s="14" t="s">
        <v>39</v>
      </c>
      <c r="L3018" s="14">
        <v>53859788</v>
      </c>
      <c r="M3018" s="14">
        <v>31434182</v>
      </c>
      <c r="N3018" s="14">
        <v>22425606</v>
      </c>
      <c r="O3018" s="14">
        <v>759488</v>
      </c>
      <c r="P3018" s="14"/>
      <c r="Q3018" s="14">
        <v>13927711</v>
      </c>
      <c r="R3018" s="14">
        <v>729150</v>
      </c>
      <c r="S3018" s="14"/>
      <c r="T3018" s="14">
        <v>8528233</v>
      </c>
      <c r="U3018" s="14"/>
      <c r="V3018" s="14"/>
      <c r="W3018" s="14">
        <v>3006279</v>
      </c>
      <c r="X3018" s="14">
        <v>1983166</v>
      </c>
      <c r="Y3018" s="14"/>
      <c r="Z3018" s="14"/>
      <c r="AA3018" s="14"/>
      <c r="AB3018" s="14"/>
      <c r="AC3018" s="14">
        <v>9551346</v>
      </c>
      <c r="AD3018" s="14">
        <v>3277123</v>
      </c>
      <c r="AE3018" s="14">
        <v>6274223</v>
      </c>
      <c r="AF3018" s="14"/>
      <c r="AG3018" s="14">
        <v>6274223</v>
      </c>
    </row>
    <row r="3019" spans="1:33" hidden="1" x14ac:dyDescent="0.25">
      <c r="A3019" s="14" t="s">
        <v>33</v>
      </c>
      <c r="B3019" s="14" t="s">
        <v>34</v>
      </c>
      <c r="C3019" s="14">
        <v>891300245</v>
      </c>
      <c r="D3019" s="14" t="s">
        <v>2287</v>
      </c>
      <c r="E3019" s="14" t="s">
        <v>1359</v>
      </c>
      <c r="F3019" s="14" t="s">
        <v>265</v>
      </c>
      <c r="G3019" s="14" t="s">
        <v>45</v>
      </c>
      <c r="H3019" s="14" t="s">
        <v>4232</v>
      </c>
      <c r="I3019" s="14" t="s">
        <v>47</v>
      </c>
      <c r="J3019" s="14" t="s">
        <v>62</v>
      </c>
      <c r="K3019" s="14" t="s">
        <v>40</v>
      </c>
      <c r="L3019" s="14">
        <v>46804128</v>
      </c>
      <c r="M3019" s="14">
        <v>30837304</v>
      </c>
      <c r="N3019" s="14">
        <v>15966824</v>
      </c>
      <c r="O3019" s="14">
        <v>853432</v>
      </c>
      <c r="P3019" s="14"/>
      <c r="Q3019" s="14">
        <v>8259426</v>
      </c>
      <c r="R3019" s="14">
        <v>467363</v>
      </c>
      <c r="S3019" s="14"/>
      <c r="T3019" s="14">
        <v>8093467</v>
      </c>
      <c r="U3019" s="14"/>
      <c r="V3019" s="14"/>
      <c r="W3019" s="14">
        <v>1076448</v>
      </c>
      <c r="X3019" s="14">
        <v>2373644</v>
      </c>
      <c r="Y3019" s="14"/>
      <c r="Z3019" s="14"/>
      <c r="AA3019" s="14"/>
      <c r="AB3019" s="14"/>
      <c r="AC3019" s="14">
        <v>6796271</v>
      </c>
      <c r="AD3019" s="14">
        <v>2643531</v>
      </c>
      <c r="AE3019" s="14">
        <v>4152740</v>
      </c>
      <c r="AF3019" s="14"/>
      <c r="AG3019" s="14">
        <v>4152740</v>
      </c>
    </row>
    <row r="3020" spans="1:33" hidden="1" x14ac:dyDescent="0.25">
      <c r="A3020" s="14" t="s">
        <v>33</v>
      </c>
      <c r="B3020" s="14" t="s">
        <v>34</v>
      </c>
      <c r="C3020" s="14">
        <v>891300529</v>
      </c>
      <c r="D3020" s="14" t="s">
        <v>2287</v>
      </c>
      <c r="E3020" s="14" t="s">
        <v>1360</v>
      </c>
      <c r="F3020" s="14" t="s">
        <v>3581</v>
      </c>
      <c r="G3020" s="14" t="s">
        <v>36</v>
      </c>
      <c r="H3020" s="14" t="s">
        <v>1361</v>
      </c>
      <c r="I3020" s="14" t="s">
        <v>57</v>
      </c>
      <c r="J3020" s="14" t="s">
        <v>198</v>
      </c>
      <c r="K3020" s="14" t="s">
        <v>39</v>
      </c>
      <c r="L3020" s="14">
        <v>852049996</v>
      </c>
      <c r="M3020" s="14">
        <v>672107372</v>
      </c>
      <c r="N3020" s="14">
        <v>179942624</v>
      </c>
      <c r="O3020" s="14"/>
      <c r="P3020" s="14">
        <v>72098313</v>
      </c>
      <c r="Q3020" s="14">
        <v>30047730</v>
      </c>
      <c r="R3020" s="14"/>
      <c r="S3020" s="14">
        <v>3001726</v>
      </c>
      <c r="T3020" s="14">
        <v>80798307</v>
      </c>
      <c r="U3020" s="14"/>
      <c r="V3020" s="14"/>
      <c r="W3020" s="14">
        <v>30890936</v>
      </c>
      <c r="X3020" s="14">
        <v>24561874</v>
      </c>
      <c r="Y3020" s="14"/>
      <c r="Z3020" s="14"/>
      <c r="AA3020" s="14"/>
      <c r="AB3020" s="14">
        <v>-28007076</v>
      </c>
      <c r="AC3020" s="14">
        <v>59120293</v>
      </c>
      <c r="AD3020" s="14">
        <v>21323310</v>
      </c>
      <c r="AE3020" s="14">
        <v>37796983</v>
      </c>
      <c r="AF3020" s="14"/>
      <c r="AG3020" s="14">
        <v>37796983</v>
      </c>
    </row>
    <row r="3021" spans="1:33" hidden="1" x14ac:dyDescent="0.25">
      <c r="A3021" s="14" t="s">
        <v>33</v>
      </c>
      <c r="B3021" s="14" t="s">
        <v>34</v>
      </c>
      <c r="C3021" s="14">
        <v>891300529</v>
      </c>
      <c r="D3021" s="14" t="s">
        <v>2287</v>
      </c>
      <c r="E3021" s="14" t="s">
        <v>1360</v>
      </c>
      <c r="F3021" s="14" t="s">
        <v>3581</v>
      </c>
      <c r="G3021" s="14" t="s">
        <v>36</v>
      </c>
      <c r="H3021" s="14" t="s">
        <v>1361</v>
      </c>
      <c r="I3021" s="14" t="s">
        <v>57</v>
      </c>
      <c r="J3021" s="14" t="s">
        <v>198</v>
      </c>
      <c r="K3021" s="14" t="s">
        <v>40</v>
      </c>
      <c r="L3021" s="14">
        <v>1018217286</v>
      </c>
      <c r="M3021" s="14">
        <v>843397165</v>
      </c>
      <c r="N3021" s="14">
        <v>174820121</v>
      </c>
      <c r="O3021" s="14"/>
      <c r="P3021" s="14">
        <v>81540268</v>
      </c>
      <c r="Q3021" s="14">
        <v>28227884</v>
      </c>
      <c r="R3021" s="14"/>
      <c r="S3021" s="14">
        <v>1955944</v>
      </c>
      <c r="T3021" s="14">
        <v>67007913</v>
      </c>
      <c r="U3021" s="14"/>
      <c r="V3021" s="14"/>
      <c r="W3021" s="14">
        <v>21618071</v>
      </c>
      <c r="X3021" s="14">
        <v>68015857</v>
      </c>
      <c r="Y3021" s="14"/>
      <c r="Z3021" s="14"/>
      <c r="AA3021" s="14"/>
      <c r="AB3021" s="14">
        <v>25917833</v>
      </c>
      <c r="AC3021" s="14">
        <v>46527960</v>
      </c>
      <c r="AD3021" s="14">
        <v>17604866</v>
      </c>
      <c r="AE3021" s="14">
        <v>28923094</v>
      </c>
      <c r="AF3021" s="14"/>
      <c r="AG3021" s="14">
        <v>28923094</v>
      </c>
    </row>
    <row r="3022" spans="1:33" hidden="1" x14ac:dyDescent="0.25">
      <c r="A3022" s="14" t="s">
        <v>33</v>
      </c>
      <c r="B3022" s="14" t="s">
        <v>34</v>
      </c>
      <c r="C3022" s="14">
        <v>891301549</v>
      </c>
      <c r="D3022" s="14" t="s">
        <v>2287</v>
      </c>
      <c r="E3022" s="14" t="s">
        <v>4233</v>
      </c>
      <c r="F3022" s="14" t="s">
        <v>1042</v>
      </c>
      <c r="G3022" s="14" t="s">
        <v>45</v>
      </c>
      <c r="H3022" s="14" t="s">
        <v>1362</v>
      </c>
      <c r="I3022" s="14" t="s">
        <v>57</v>
      </c>
      <c r="J3022" s="14" t="s">
        <v>83</v>
      </c>
      <c r="K3022" s="14" t="s">
        <v>39</v>
      </c>
      <c r="L3022" s="14">
        <v>337916330</v>
      </c>
      <c r="M3022" s="14">
        <v>273241138</v>
      </c>
      <c r="N3022" s="14">
        <v>64675192</v>
      </c>
      <c r="O3022" s="14">
        <v>623082</v>
      </c>
      <c r="P3022" s="14">
        <v>26910475</v>
      </c>
      <c r="Q3022" s="14">
        <v>7199327</v>
      </c>
      <c r="R3022" s="14">
        <v>382037</v>
      </c>
      <c r="S3022" s="14"/>
      <c r="T3022" s="14">
        <v>30806435</v>
      </c>
      <c r="U3022" s="14"/>
      <c r="V3022" s="14"/>
      <c r="W3022" s="14">
        <v>61235669</v>
      </c>
      <c r="X3022" s="14">
        <v>80120616</v>
      </c>
      <c r="Y3022" s="14"/>
      <c r="Z3022" s="14"/>
      <c r="AA3022" s="14"/>
      <c r="AB3022" s="14"/>
      <c r="AC3022" s="14">
        <v>11921488</v>
      </c>
      <c r="AD3022" s="14">
        <v>1981496</v>
      </c>
      <c r="AE3022" s="14">
        <v>9939992</v>
      </c>
      <c r="AF3022" s="14"/>
      <c r="AG3022" s="14">
        <v>9939992</v>
      </c>
    </row>
    <row r="3023" spans="1:33" hidden="1" x14ac:dyDescent="0.25">
      <c r="A3023" s="14" t="s">
        <v>33</v>
      </c>
      <c r="B3023" s="14" t="s">
        <v>34</v>
      </c>
      <c r="C3023" s="14">
        <v>891301549</v>
      </c>
      <c r="D3023" s="14" t="s">
        <v>2287</v>
      </c>
      <c r="E3023" s="14" t="s">
        <v>4233</v>
      </c>
      <c r="F3023" s="14" t="s">
        <v>1042</v>
      </c>
      <c r="G3023" s="14" t="s">
        <v>45</v>
      </c>
      <c r="H3023" s="14" t="s">
        <v>1362</v>
      </c>
      <c r="I3023" s="14" t="s">
        <v>57</v>
      </c>
      <c r="J3023" s="14" t="s">
        <v>83</v>
      </c>
      <c r="K3023" s="14" t="s">
        <v>40</v>
      </c>
      <c r="L3023" s="14">
        <v>308433355</v>
      </c>
      <c r="M3023" s="14">
        <v>255464690</v>
      </c>
      <c r="N3023" s="14">
        <v>52968665</v>
      </c>
      <c r="O3023" s="14">
        <v>253306</v>
      </c>
      <c r="P3023" s="14">
        <v>23340931</v>
      </c>
      <c r="Q3023" s="14">
        <v>6092894</v>
      </c>
      <c r="R3023" s="14">
        <v>354072</v>
      </c>
      <c r="S3023" s="14"/>
      <c r="T3023" s="14">
        <v>23434074</v>
      </c>
      <c r="U3023" s="14"/>
      <c r="V3023" s="14"/>
      <c r="W3023" s="14">
        <v>37723541</v>
      </c>
      <c r="X3023" s="14">
        <v>51497162</v>
      </c>
      <c r="Y3023" s="14"/>
      <c r="Z3023" s="14"/>
      <c r="AA3023" s="14"/>
      <c r="AB3023" s="14"/>
      <c r="AC3023" s="14">
        <v>9660453</v>
      </c>
      <c r="AD3023" s="14">
        <v>2586639</v>
      </c>
      <c r="AE3023" s="14">
        <v>7073814</v>
      </c>
      <c r="AF3023" s="14"/>
      <c r="AG3023" s="14">
        <v>7073814</v>
      </c>
    </row>
    <row r="3024" spans="1:33" hidden="1" x14ac:dyDescent="0.25">
      <c r="A3024" s="14" t="s">
        <v>33</v>
      </c>
      <c r="B3024" s="14" t="s">
        <v>34</v>
      </c>
      <c r="C3024" s="14">
        <v>891301594</v>
      </c>
      <c r="D3024" s="14" t="s">
        <v>2287</v>
      </c>
      <c r="E3024" s="14" t="s">
        <v>4234</v>
      </c>
      <c r="F3024" s="14" t="s">
        <v>1042</v>
      </c>
      <c r="G3024" s="14" t="s">
        <v>45</v>
      </c>
      <c r="H3024" s="14" t="s">
        <v>4235</v>
      </c>
      <c r="I3024" s="14" t="s">
        <v>57</v>
      </c>
      <c r="J3024" s="14" t="s">
        <v>83</v>
      </c>
      <c r="K3024" s="14" t="s">
        <v>39</v>
      </c>
      <c r="L3024" s="14">
        <v>144792673</v>
      </c>
      <c r="M3024" s="14">
        <v>122527669</v>
      </c>
      <c r="N3024" s="14">
        <v>22265004</v>
      </c>
      <c r="O3024" s="14">
        <v>1748555</v>
      </c>
      <c r="P3024" s="14">
        <v>8714334</v>
      </c>
      <c r="Q3024" s="14">
        <v>5052529</v>
      </c>
      <c r="R3024" s="14">
        <v>653908</v>
      </c>
      <c r="S3024" s="14">
        <v>-1443177</v>
      </c>
      <c r="T3024" s="14">
        <v>8149611</v>
      </c>
      <c r="U3024" s="14"/>
      <c r="V3024" s="14"/>
      <c r="W3024" s="14"/>
      <c r="X3024" s="14">
        <v>2581409</v>
      </c>
      <c r="Y3024" s="14"/>
      <c r="Z3024" s="14"/>
      <c r="AA3024" s="14"/>
      <c r="AB3024" s="14"/>
      <c r="AC3024" s="14">
        <v>5568202</v>
      </c>
      <c r="AD3024" s="14">
        <v>2742367</v>
      </c>
      <c r="AE3024" s="14">
        <v>2825835</v>
      </c>
      <c r="AF3024" s="14"/>
      <c r="AG3024" s="14">
        <v>2825835</v>
      </c>
    </row>
    <row r="3025" spans="1:33" hidden="1" x14ac:dyDescent="0.25">
      <c r="A3025" s="14" t="s">
        <v>33</v>
      </c>
      <c r="B3025" s="14" t="s">
        <v>34</v>
      </c>
      <c r="C3025" s="14">
        <v>891301594</v>
      </c>
      <c r="D3025" s="14" t="s">
        <v>2287</v>
      </c>
      <c r="E3025" s="14" t="s">
        <v>4234</v>
      </c>
      <c r="F3025" s="14" t="s">
        <v>1042</v>
      </c>
      <c r="G3025" s="14" t="s">
        <v>45</v>
      </c>
      <c r="H3025" s="14" t="s">
        <v>4235</v>
      </c>
      <c r="I3025" s="14" t="s">
        <v>57</v>
      </c>
      <c r="J3025" s="14" t="s">
        <v>83</v>
      </c>
      <c r="K3025" s="14" t="s">
        <v>40</v>
      </c>
      <c r="L3025" s="14">
        <v>124555524</v>
      </c>
      <c r="M3025" s="14">
        <v>107016501</v>
      </c>
      <c r="N3025" s="14">
        <v>17539023</v>
      </c>
      <c r="O3025" s="14">
        <v>416077</v>
      </c>
      <c r="P3025" s="14">
        <v>6908433</v>
      </c>
      <c r="Q3025" s="14">
        <v>3359469</v>
      </c>
      <c r="R3025" s="14">
        <v>344530</v>
      </c>
      <c r="S3025" s="14">
        <v>-811125</v>
      </c>
      <c r="T3025" s="14">
        <v>6531543</v>
      </c>
      <c r="U3025" s="14"/>
      <c r="V3025" s="14"/>
      <c r="W3025" s="14"/>
      <c r="X3025" s="14">
        <v>1752578</v>
      </c>
      <c r="Y3025" s="14"/>
      <c r="Z3025" s="14"/>
      <c r="AA3025" s="14"/>
      <c r="AB3025" s="14"/>
      <c r="AC3025" s="14">
        <v>4778965</v>
      </c>
      <c r="AD3025" s="14">
        <v>1140657</v>
      </c>
      <c r="AE3025" s="14">
        <v>3638308</v>
      </c>
      <c r="AF3025" s="14"/>
      <c r="AG3025" s="14">
        <v>3638308</v>
      </c>
    </row>
    <row r="3026" spans="1:33" hidden="1" x14ac:dyDescent="0.25">
      <c r="A3026" s="14" t="s">
        <v>33</v>
      </c>
      <c r="B3026" s="14" t="s">
        <v>34</v>
      </c>
      <c r="C3026" s="14">
        <v>891304366</v>
      </c>
      <c r="D3026" s="14" t="s">
        <v>2287</v>
      </c>
      <c r="E3026" s="14" t="s">
        <v>4236</v>
      </c>
      <c r="F3026" s="14" t="s">
        <v>1042</v>
      </c>
      <c r="G3026" s="14" t="s">
        <v>45</v>
      </c>
      <c r="H3026" s="14" t="s">
        <v>4237</v>
      </c>
      <c r="I3026" s="14" t="s">
        <v>57</v>
      </c>
      <c r="J3026" s="14" t="s">
        <v>58</v>
      </c>
      <c r="K3026" s="14" t="s">
        <v>39</v>
      </c>
      <c r="L3026" s="14">
        <v>21007813</v>
      </c>
      <c r="M3026" s="14">
        <v>16940750</v>
      </c>
      <c r="N3026" s="14">
        <v>4067063</v>
      </c>
      <c r="O3026" s="14">
        <v>44039</v>
      </c>
      <c r="P3026" s="14"/>
      <c r="Q3026" s="14">
        <v>2163898</v>
      </c>
      <c r="R3026" s="14">
        <v>58443</v>
      </c>
      <c r="S3026" s="14"/>
      <c r="T3026" s="14">
        <v>1888761</v>
      </c>
      <c r="U3026" s="14"/>
      <c r="V3026" s="14"/>
      <c r="W3026" s="14">
        <v>154957</v>
      </c>
      <c r="X3026" s="14">
        <v>237210</v>
      </c>
      <c r="Y3026" s="14"/>
      <c r="Z3026" s="14"/>
      <c r="AA3026" s="14"/>
      <c r="AB3026" s="14"/>
      <c r="AC3026" s="14">
        <v>1806508</v>
      </c>
      <c r="AD3026" s="14">
        <v>711820</v>
      </c>
      <c r="AE3026" s="14">
        <v>1094688</v>
      </c>
      <c r="AF3026" s="14"/>
      <c r="AG3026" s="14">
        <v>1094688</v>
      </c>
    </row>
    <row r="3027" spans="1:33" hidden="1" x14ac:dyDescent="0.25">
      <c r="A3027" s="14" t="s">
        <v>33</v>
      </c>
      <c r="B3027" s="14" t="s">
        <v>34</v>
      </c>
      <c r="C3027" s="14">
        <v>891304366</v>
      </c>
      <c r="D3027" s="14" t="s">
        <v>2287</v>
      </c>
      <c r="E3027" s="14" t="s">
        <v>4236</v>
      </c>
      <c r="F3027" s="14" t="s">
        <v>1042</v>
      </c>
      <c r="G3027" s="14" t="s">
        <v>45</v>
      </c>
      <c r="H3027" s="14" t="s">
        <v>4237</v>
      </c>
      <c r="I3027" s="14" t="s">
        <v>57</v>
      </c>
      <c r="J3027" s="14" t="s">
        <v>58</v>
      </c>
      <c r="K3027" s="14" t="s">
        <v>40</v>
      </c>
      <c r="L3027" s="14">
        <v>18207603</v>
      </c>
      <c r="M3027" s="14">
        <v>16024984</v>
      </c>
      <c r="N3027" s="14">
        <v>2182619</v>
      </c>
      <c r="O3027" s="14">
        <v>13987</v>
      </c>
      <c r="P3027" s="14"/>
      <c r="Q3027" s="14">
        <v>1261510</v>
      </c>
      <c r="R3027" s="14">
        <v>39935</v>
      </c>
      <c r="S3027" s="14"/>
      <c r="T3027" s="14">
        <v>895161</v>
      </c>
      <c r="U3027" s="14"/>
      <c r="V3027" s="14"/>
      <c r="W3027" s="14">
        <v>134235</v>
      </c>
      <c r="X3027" s="14">
        <v>276254</v>
      </c>
      <c r="Y3027" s="14"/>
      <c r="Z3027" s="14"/>
      <c r="AA3027" s="14"/>
      <c r="AB3027" s="14"/>
      <c r="AC3027" s="14">
        <v>753142</v>
      </c>
      <c r="AD3027" s="14">
        <v>513961</v>
      </c>
      <c r="AE3027" s="14">
        <v>239181</v>
      </c>
      <c r="AF3027" s="14"/>
      <c r="AG3027" s="14">
        <v>239181</v>
      </c>
    </row>
    <row r="3028" spans="1:33" hidden="1" x14ac:dyDescent="0.25">
      <c r="A3028" s="14" t="s">
        <v>33</v>
      </c>
      <c r="B3028" s="14" t="s">
        <v>34</v>
      </c>
      <c r="C3028" s="14">
        <v>891400379</v>
      </c>
      <c r="D3028" s="14" t="s">
        <v>2287</v>
      </c>
      <c r="E3028" s="14" t="s">
        <v>4238</v>
      </c>
      <c r="F3028" s="14" t="s">
        <v>828</v>
      </c>
      <c r="G3028" s="14" t="s">
        <v>36</v>
      </c>
      <c r="H3028" s="14" t="s">
        <v>1363</v>
      </c>
      <c r="I3028" s="14" t="s">
        <v>129</v>
      </c>
      <c r="J3028" s="14" t="s">
        <v>266</v>
      </c>
      <c r="K3028" s="14" t="s">
        <v>39</v>
      </c>
      <c r="L3028" s="14">
        <v>45531617</v>
      </c>
      <c r="M3028" s="14">
        <v>35276204</v>
      </c>
      <c r="N3028" s="14">
        <v>10255413</v>
      </c>
      <c r="O3028" s="14">
        <v>537284</v>
      </c>
      <c r="P3028" s="14">
        <v>2786203</v>
      </c>
      <c r="Q3028" s="14">
        <v>2751491</v>
      </c>
      <c r="R3028" s="14">
        <v>146458</v>
      </c>
      <c r="S3028" s="14"/>
      <c r="T3028" s="14">
        <v>5108545</v>
      </c>
      <c r="U3028" s="14"/>
      <c r="V3028" s="14"/>
      <c r="W3028" s="14">
        <v>1718823</v>
      </c>
      <c r="X3028" s="14">
        <v>2764438</v>
      </c>
      <c r="Y3028" s="14"/>
      <c r="Z3028" s="14"/>
      <c r="AA3028" s="14"/>
      <c r="AB3028" s="14"/>
      <c r="AC3028" s="14">
        <v>4062930</v>
      </c>
      <c r="AD3028" s="14">
        <v>1310193</v>
      </c>
      <c r="AE3028" s="14">
        <v>2752737</v>
      </c>
      <c r="AF3028" s="14"/>
      <c r="AG3028" s="14">
        <v>2752737</v>
      </c>
    </row>
    <row r="3029" spans="1:33" hidden="1" x14ac:dyDescent="0.25">
      <c r="A3029" s="14" t="s">
        <v>33</v>
      </c>
      <c r="B3029" s="14" t="s">
        <v>34</v>
      </c>
      <c r="C3029" s="14">
        <v>891400379</v>
      </c>
      <c r="D3029" s="14" t="s">
        <v>2287</v>
      </c>
      <c r="E3029" s="14" t="s">
        <v>4238</v>
      </c>
      <c r="F3029" s="14" t="s">
        <v>828</v>
      </c>
      <c r="G3029" s="14" t="s">
        <v>36</v>
      </c>
      <c r="H3029" s="14" t="s">
        <v>1363</v>
      </c>
      <c r="I3029" s="14" t="s">
        <v>129</v>
      </c>
      <c r="J3029" s="14" t="s">
        <v>266</v>
      </c>
      <c r="K3029" s="14" t="s">
        <v>40</v>
      </c>
      <c r="L3029" s="14">
        <v>53044275</v>
      </c>
      <c r="M3029" s="14">
        <v>37620965</v>
      </c>
      <c r="N3029" s="14">
        <v>15423310</v>
      </c>
      <c r="O3029" s="14">
        <v>746763</v>
      </c>
      <c r="P3029" s="14">
        <v>3511279</v>
      </c>
      <c r="Q3029" s="14">
        <v>2777603</v>
      </c>
      <c r="R3029" s="14">
        <v>687855</v>
      </c>
      <c r="S3029" s="14"/>
      <c r="T3029" s="14">
        <v>9193336</v>
      </c>
      <c r="U3029" s="14"/>
      <c r="V3029" s="14"/>
      <c r="W3029" s="14">
        <v>11058</v>
      </c>
      <c r="X3029" s="14">
        <v>1003516</v>
      </c>
      <c r="Y3029" s="14"/>
      <c r="Z3029" s="14"/>
      <c r="AA3029" s="14"/>
      <c r="AB3029" s="14"/>
      <c r="AC3029" s="14">
        <v>8200878</v>
      </c>
      <c r="AD3029" s="14">
        <v>2923506</v>
      </c>
      <c r="AE3029" s="14">
        <v>5277372</v>
      </c>
      <c r="AF3029" s="14"/>
      <c r="AG3029" s="14">
        <v>5277372</v>
      </c>
    </row>
    <row r="3030" spans="1:33" hidden="1" x14ac:dyDescent="0.25">
      <c r="A3030" s="14" t="s">
        <v>33</v>
      </c>
      <c r="B3030" s="14" t="s">
        <v>34</v>
      </c>
      <c r="C3030" s="14">
        <v>891400754</v>
      </c>
      <c r="D3030" s="14" t="s">
        <v>2287</v>
      </c>
      <c r="E3030" s="14" t="s">
        <v>4239</v>
      </c>
      <c r="F3030" s="14" t="s">
        <v>641</v>
      </c>
      <c r="G3030" s="14" t="s">
        <v>36</v>
      </c>
      <c r="H3030" s="14" t="s">
        <v>1364</v>
      </c>
      <c r="I3030" s="14" t="s">
        <v>129</v>
      </c>
      <c r="J3030" s="14" t="s">
        <v>266</v>
      </c>
      <c r="K3030" s="14" t="s">
        <v>39</v>
      </c>
      <c r="L3030" s="14">
        <v>212383020</v>
      </c>
      <c r="M3030" s="14">
        <v>165369779</v>
      </c>
      <c r="N3030" s="14">
        <v>47013241</v>
      </c>
      <c r="O3030" s="14">
        <v>1072407</v>
      </c>
      <c r="P3030" s="14">
        <v>22808144</v>
      </c>
      <c r="Q3030" s="14">
        <v>2809262</v>
      </c>
      <c r="R3030" s="14">
        <v>233071</v>
      </c>
      <c r="S3030" s="14"/>
      <c r="T3030" s="14">
        <v>22235171</v>
      </c>
      <c r="U3030" s="14"/>
      <c r="V3030" s="14"/>
      <c r="W3030" s="14">
        <v>7804063</v>
      </c>
      <c r="X3030" s="14">
        <v>17741543</v>
      </c>
      <c r="Y3030" s="14"/>
      <c r="Z3030" s="14"/>
      <c r="AA3030" s="14"/>
      <c r="AB3030" s="14"/>
      <c r="AC3030" s="14">
        <v>12297691</v>
      </c>
      <c r="AD3030" s="14">
        <v>3289108</v>
      </c>
      <c r="AE3030" s="14">
        <v>9008583</v>
      </c>
      <c r="AF3030" s="14"/>
      <c r="AG3030" s="14">
        <v>9008583</v>
      </c>
    </row>
    <row r="3031" spans="1:33" hidden="1" x14ac:dyDescent="0.25">
      <c r="A3031" s="14" t="s">
        <v>33</v>
      </c>
      <c r="B3031" s="14" t="s">
        <v>34</v>
      </c>
      <c r="C3031" s="14">
        <v>891400754</v>
      </c>
      <c r="D3031" s="14" t="s">
        <v>2287</v>
      </c>
      <c r="E3031" s="14" t="s">
        <v>4239</v>
      </c>
      <c r="F3031" s="14" t="s">
        <v>641</v>
      </c>
      <c r="G3031" s="14" t="s">
        <v>36</v>
      </c>
      <c r="H3031" s="14" t="s">
        <v>1364</v>
      </c>
      <c r="I3031" s="14" t="s">
        <v>129</v>
      </c>
      <c r="J3031" s="14" t="s">
        <v>266</v>
      </c>
      <c r="K3031" s="14" t="s">
        <v>40</v>
      </c>
      <c r="L3031" s="14">
        <v>186197411</v>
      </c>
      <c r="M3031" s="14">
        <v>147971280</v>
      </c>
      <c r="N3031" s="14">
        <v>38226131</v>
      </c>
      <c r="O3031" s="14">
        <v>646580</v>
      </c>
      <c r="P3031" s="14">
        <v>21264246</v>
      </c>
      <c r="Q3031" s="14">
        <v>2566875</v>
      </c>
      <c r="R3031" s="14">
        <v>604009</v>
      </c>
      <c r="S3031" s="14"/>
      <c r="T3031" s="14">
        <v>14437581</v>
      </c>
      <c r="U3031" s="14"/>
      <c r="V3031" s="14"/>
      <c r="W3031" s="14">
        <v>5142683</v>
      </c>
      <c r="X3031" s="14">
        <v>10578274</v>
      </c>
      <c r="Y3031" s="14"/>
      <c r="Z3031" s="14"/>
      <c r="AA3031" s="14"/>
      <c r="AB3031" s="14"/>
      <c r="AC3031" s="14">
        <v>9001990</v>
      </c>
      <c r="AD3031" s="14">
        <v>2424822</v>
      </c>
      <c r="AE3031" s="14">
        <v>6577168</v>
      </c>
      <c r="AF3031" s="14"/>
      <c r="AG3031" s="14">
        <v>6577168</v>
      </c>
    </row>
    <row r="3032" spans="1:33" hidden="1" x14ac:dyDescent="0.25">
      <c r="A3032" s="14" t="s">
        <v>33</v>
      </c>
      <c r="B3032" s="14" t="s">
        <v>34</v>
      </c>
      <c r="C3032" s="14">
        <v>891401711</v>
      </c>
      <c r="D3032" s="14" t="s">
        <v>2287</v>
      </c>
      <c r="E3032" s="14" t="s">
        <v>4240</v>
      </c>
      <c r="F3032" s="14" t="s">
        <v>693</v>
      </c>
      <c r="G3032" s="14" t="s">
        <v>45</v>
      </c>
      <c r="H3032" s="14" t="s">
        <v>1365</v>
      </c>
      <c r="I3032" s="14" t="s">
        <v>129</v>
      </c>
      <c r="J3032" s="14" t="s">
        <v>130</v>
      </c>
      <c r="K3032" s="14" t="s">
        <v>39</v>
      </c>
      <c r="L3032" s="14">
        <v>503981640</v>
      </c>
      <c r="M3032" s="14">
        <v>242775551</v>
      </c>
      <c r="N3032" s="14">
        <v>261206089</v>
      </c>
      <c r="O3032" s="14">
        <v>4224464</v>
      </c>
      <c r="P3032" s="14">
        <v>10721022</v>
      </c>
      <c r="Q3032" s="14">
        <v>66753495</v>
      </c>
      <c r="R3032" s="14">
        <v>10483325</v>
      </c>
      <c r="S3032" s="14"/>
      <c r="T3032" s="14">
        <v>177472711</v>
      </c>
      <c r="U3032" s="14"/>
      <c r="V3032" s="14"/>
      <c r="W3032" s="14">
        <v>2193690</v>
      </c>
      <c r="X3032" s="14">
        <v>20368522</v>
      </c>
      <c r="Y3032" s="14"/>
      <c r="Z3032" s="14"/>
      <c r="AA3032" s="14"/>
      <c r="AB3032" s="14"/>
      <c r="AC3032" s="14">
        <v>159297879</v>
      </c>
      <c r="AD3032" s="14">
        <v>58288760</v>
      </c>
      <c r="AE3032" s="14">
        <v>101009119</v>
      </c>
      <c r="AF3032" s="14"/>
      <c r="AG3032" s="14">
        <v>101009119</v>
      </c>
    </row>
    <row r="3033" spans="1:33" hidden="1" x14ac:dyDescent="0.25">
      <c r="A3033" s="14" t="s">
        <v>33</v>
      </c>
      <c r="B3033" s="14" t="s">
        <v>34</v>
      </c>
      <c r="C3033" s="14">
        <v>891401711</v>
      </c>
      <c r="D3033" s="14" t="s">
        <v>2287</v>
      </c>
      <c r="E3033" s="14" t="s">
        <v>4240</v>
      </c>
      <c r="F3033" s="14" t="s">
        <v>693</v>
      </c>
      <c r="G3033" s="14" t="s">
        <v>45</v>
      </c>
      <c r="H3033" s="14" t="s">
        <v>1365</v>
      </c>
      <c r="I3033" s="14" t="s">
        <v>129</v>
      </c>
      <c r="J3033" s="14" t="s">
        <v>130</v>
      </c>
      <c r="K3033" s="14" t="s">
        <v>40</v>
      </c>
      <c r="L3033" s="14">
        <v>233331362</v>
      </c>
      <c r="M3033" s="14">
        <v>152455202</v>
      </c>
      <c r="N3033" s="14">
        <v>80876160</v>
      </c>
      <c r="O3033" s="14">
        <v>2120722</v>
      </c>
      <c r="P3033" s="14">
        <v>8447666</v>
      </c>
      <c r="Q3033" s="14">
        <v>25323337</v>
      </c>
      <c r="R3033" s="14">
        <v>11244664</v>
      </c>
      <c r="S3033" s="14"/>
      <c r="T3033" s="14">
        <v>37981215</v>
      </c>
      <c r="U3033" s="14"/>
      <c r="V3033" s="14"/>
      <c r="W3033" s="14">
        <v>1788299</v>
      </c>
      <c r="X3033" s="14">
        <v>9040763</v>
      </c>
      <c r="Y3033" s="14"/>
      <c r="Z3033" s="14"/>
      <c r="AA3033" s="14"/>
      <c r="AB3033" s="14"/>
      <c r="AC3033" s="14">
        <v>30728751</v>
      </c>
      <c r="AD3033" s="14">
        <v>10840000</v>
      </c>
      <c r="AE3033" s="14">
        <v>19888751</v>
      </c>
      <c r="AF3033" s="14"/>
      <c r="AG3033" s="14">
        <v>19888751</v>
      </c>
    </row>
    <row r="3034" spans="1:33" hidden="1" x14ac:dyDescent="0.25">
      <c r="A3034" s="14" t="s">
        <v>33</v>
      </c>
      <c r="B3034" s="14" t="s">
        <v>34</v>
      </c>
      <c r="C3034" s="14">
        <v>891408135</v>
      </c>
      <c r="D3034" s="14" t="s">
        <v>2287</v>
      </c>
      <c r="E3034" s="14" t="s">
        <v>1366</v>
      </c>
      <c r="F3034" s="14" t="s">
        <v>1342</v>
      </c>
      <c r="G3034" s="14" t="s">
        <v>45</v>
      </c>
      <c r="H3034" s="14" t="s">
        <v>4241</v>
      </c>
      <c r="I3034" s="14" t="s">
        <v>129</v>
      </c>
      <c r="J3034" s="14" t="s">
        <v>266</v>
      </c>
      <c r="K3034" s="14" t="s">
        <v>39</v>
      </c>
      <c r="L3034" s="14">
        <v>43055883</v>
      </c>
      <c r="M3034" s="14">
        <v>41593027</v>
      </c>
      <c r="N3034" s="14">
        <v>1462856</v>
      </c>
      <c r="O3034" s="14">
        <v>149546</v>
      </c>
      <c r="P3034" s="14">
        <v>175514</v>
      </c>
      <c r="Q3034" s="14">
        <v>1330564</v>
      </c>
      <c r="R3034" s="14">
        <v>164655</v>
      </c>
      <c r="S3034" s="14"/>
      <c r="T3034" s="14">
        <v>-58331</v>
      </c>
      <c r="U3034" s="14"/>
      <c r="V3034" s="14"/>
      <c r="W3034" s="14">
        <v>700077</v>
      </c>
      <c r="X3034" s="14">
        <v>211843</v>
      </c>
      <c r="Y3034" s="14"/>
      <c r="Z3034" s="14"/>
      <c r="AA3034" s="14"/>
      <c r="AB3034" s="14"/>
      <c r="AC3034" s="14">
        <v>429903</v>
      </c>
      <c r="AD3034" s="14">
        <v>164440</v>
      </c>
      <c r="AE3034" s="14">
        <v>265463</v>
      </c>
      <c r="AF3034" s="14"/>
      <c r="AG3034" s="14">
        <v>265463</v>
      </c>
    </row>
    <row r="3035" spans="1:33" hidden="1" x14ac:dyDescent="0.25">
      <c r="A3035" s="14" t="s">
        <v>33</v>
      </c>
      <c r="B3035" s="14" t="s">
        <v>34</v>
      </c>
      <c r="C3035" s="14">
        <v>891408135</v>
      </c>
      <c r="D3035" s="14" t="s">
        <v>2287</v>
      </c>
      <c r="E3035" s="14" t="s">
        <v>1366</v>
      </c>
      <c r="F3035" s="14" t="s">
        <v>1342</v>
      </c>
      <c r="G3035" s="14" t="s">
        <v>45</v>
      </c>
      <c r="H3035" s="14" t="s">
        <v>4241</v>
      </c>
      <c r="I3035" s="14" t="s">
        <v>129</v>
      </c>
      <c r="J3035" s="14" t="s">
        <v>266</v>
      </c>
      <c r="K3035" s="14" t="s">
        <v>40</v>
      </c>
      <c r="L3035" s="14">
        <v>39701708</v>
      </c>
      <c r="M3035" s="14">
        <v>37274411</v>
      </c>
      <c r="N3035" s="14">
        <v>2427297</v>
      </c>
      <c r="O3035" s="14">
        <v>417074</v>
      </c>
      <c r="P3035" s="14">
        <v>168127</v>
      </c>
      <c r="Q3035" s="14">
        <v>1129420</v>
      </c>
      <c r="R3035" s="14">
        <v>110992</v>
      </c>
      <c r="S3035" s="14"/>
      <c r="T3035" s="14">
        <v>1435832</v>
      </c>
      <c r="U3035" s="14"/>
      <c r="V3035" s="14"/>
      <c r="W3035" s="14">
        <v>827695</v>
      </c>
      <c r="X3035" s="14">
        <v>186362</v>
      </c>
      <c r="Y3035" s="14"/>
      <c r="Z3035" s="14"/>
      <c r="AA3035" s="14"/>
      <c r="AB3035" s="14"/>
      <c r="AC3035" s="14">
        <v>2077165</v>
      </c>
      <c r="AD3035" s="14">
        <v>856781</v>
      </c>
      <c r="AE3035" s="14">
        <v>1220384</v>
      </c>
      <c r="AF3035" s="14"/>
      <c r="AG3035" s="14">
        <v>1220384</v>
      </c>
    </row>
    <row r="3036" spans="1:33" hidden="1" x14ac:dyDescent="0.25">
      <c r="A3036" s="14" t="s">
        <v>33</v>
      </c>
      <c r="B3036" s="14" t="s">
        <v>34</v>
      </c>
      <c r="C3036" s="14">
        <v>891408584</v>
      </c>
      <c r="D3036" s="14" t="s">
        <v>2287</v>
      </c>
      <c r="E3036" s="14" t="s">
        <v>4242</v>
      </c>
      <c r="F3036" s="14" t="s">
        <v>1339</v>
      </c>
      <c r="G3036" s="14" t="s">
        <v>36</v>
      </c>
      <c r="H3036" s="14" t="s">
        <v>4243</v>
      </c>
      <c r="I3036" s="14" t="s">
        <v>129</v>
      </c>
      <c r="J3036" s="14" t="s">
        <v>266</v>
      </c>
      <c r="K3036" s="14" t="s">
        <v>39</v>
      </c>
      <c r="L3036" s="14">
        <v>845328123</v>
      </c>
      <c r="M3036" s="14">
        <v>420630565</v>
      </c>
      <c r="N3036" s="14">
        <v>424697558</v>
      </c>
      <c r="O3036" s="14">
        <v>7921131</v>
      </c>
      <c r="P3036" s="14">
        <v>323279640</v>
      </c>
      <c r="Q3036" s="14">
        <v>30199877</v>
      </c>
      <c r="R3036" s="14">
        <v>6333345</v>
      </c>
      <c r="S3036" s="14"/>
      <c r="T3036" s="14">
        <v>72805827</v>
      </c>
      <c r="U3036" s="14"/>
      <c r="V3036" s="14"/>
      <c r="W3036" s="14">
        <v>16122211</v>
      </c>
      <c r="X3036" s="14">
        <v>28014481</v>
      </c>
      <c r="Y3036" s="14"/>
      <c r="Z3036" s="14"/>
      <c r="AA3036" s="14"/>
      <c r="AB3036" s="14"/>
      <c r="AC3036" s="14">
        <v>60913557</v>
      </c>
      <c r="AD3036" s="14">
        <v>18643542</v>
      </c>
      <c r="AE3036" s="14">
        <v>42270015</v>
      </c>
      <c r="AF3036" s="14"/>
      <c r="AG3036" s="14">
        <v>42270015</v>
      </c>
    </row>
    <row r="3037" spans="1:33" hidden="1" x14ac:dyDescent="0.25">
      <c r="A3037" s="14" t="s">
        <v>33</v>
      </c>
      <c r="B3037" s="14" t="s">
        <v>34</v>
      </c>
      <c r="C3037" s="14">
        <v>891408584</v>
      </c>
      <c r="D3037" s="14" t="s">
        <v>2287</v>
      </c>
      <c r="E3037" s="14" t="s">
        <v>4242</v>
      </c>
      <c r="F3037" s="14" t="s">
        <v>1339</v>
      </c>
      <c r="G3037" s="14" t="s">
        <v>36</v>
      </c>
      <c r="H3037" s="14" t="s">
        <v>4243</v>
      </c>
      <c r="I3037" s="14" t="s">
        <v>129</v>
      </c>
      <c r="J3037" s="14" t="s">
        <v>266</v>
      </c>
      <c r="K3037" s="14" t="s">
        <v>40</v>
      </c>
      <c r="L3037" s="14">
        <v>708088232</v>
      </c>
      <c r="M3037" s="14">
        <v>352978349</v>
      </c>
      <c r="N3037" s="14">
        <v>355109883</v>
      </c>
      <c r="O3037" s="14">
        <v>5780897</v>
      </c>
      <c r="P3037" s="14">
        <v>261250040</v>
      </c>
      <c r="Q3037" s="14">
        <v>25337311</v>
      </c>
      <c r="R3037" s="14">
        <v>6729869</v>
      </c>
      <c r="S3037" s="14"/>
      <c r="T3037" s="14">
        <v>67573560</v>
      </c>
      <c r="U3037" s="14"/>
      <c r="V3037" s="14"/>
      <c r="W3037" s="14">
        <v>5443126</v>
      </c>
      <c r="X3037" s="14">
        <v>7773941</v>
      </c>
      <c r="Y3037" s="14"/>
      <c r="Z3037" s="14"/>
      <c r="AA3037" s="14"/>
      <c r="AB3037" s="14"/>
      <c r="AC3037" s="14">
        <v>65242745</v>
      </c>
      <c r="AD3037" s="14">
        <v>23778540</v>
      </c>
      <c r="AE3037" s="14">
        <v>41464205</v>
      </c>
      <c r="AF3037" s="14"/>
      <c r="AG3037" s="14">
        <v>41464205</v>
      </c>
    </row>
    <row r="3038" spans="1:33" hidden="1" x14ac:dyDescent="0.25">
      <c r="A3038" s="14" t="s">
        <v>33</v>
      </c>
      <c r="B3038" s="14" t="s">
        <v>34</v>
      </c>
      <c r="C3038" s="14">
        <v>891408635</v>
      </c>
      <c r="D3038" s="14" t="s">
        <v>2287</v>
      </c>
      <c r="E3038" s="14" t="s">
        <v>4244</v>
      </c>
      <c r="F3038" s="14" t="s">
        <v>66</v>
      </c>
      <c r="G3038" s="14" t="s">
        <v>36</v>
      </c>
      <c r="H3038" s="14" t="s">
        <v>4245</v>
      </c>
      <c r="I3038" s="14" t="s">
        <v>129</v>
      </c>
      <c r="J3038" s="14" t="s">
        <v>266</v>
      </c>
      <c r="K3038" s="14" t="s">
        <v>39</v>
      </c>
      <c r="L3038" s="14">
        <v>14557466</v>
      </c>
      <c r="M3038" s="14">
        <v>11348204</v>
      </c>
      <c r="N3038" s="14">
        <v>3209262</v>
      </c>
      <c r="O3038" s="14">
        <v>927765</v>
      </c>
      <c r="P3038" s="14">
        <v>741472</v>
      </c>
      <c r="Q3038" s="14">
        <v>1553985</v>
      </c>
      <c r="R3038" s="14">
        <v>415301</v>
      </c>
      <c r="S3038" s="14"/>
      <c r="T3038" s="14">
        <v>1426269</v>
      </c>
      <c r="U3038" s="14"/>
      <c r="V3038" s="14"/>
      <c r="W3038" s="14">
        <v>22374</v>
      </c>
      <c r="X3038" s="14">
        <v>556879</v>
      </c>
      <c r="Y3038" s="14"/>
      <c r="Z3038" s="14"/>
      <c r="AA3038" s="14"/>
      <c r="AB3038" s="14"/>
      <c r="AC3038" s="14">
        <v>891764</v>
      </c>
      <c r="AD3038" s="14">
        <v>324847</v>
      </c>
      <c r="AE3038" s="14">
        <v>566917</v>
      </c>
      <c r="AF3038" s="14"/>
      <c r="AG3038" s="14">
        <v>566917</v>
      </c>
    </row>
    <row r="3039" spans="1:33" hidden="1" x14ac:dyDescent="0.25">
      <c r="A3039" s="14" t="s">
        <v>33</v>
      </c>
      <c r="B3039" s="14" t="s">
        <v>34</v>
      </c>
      <c r="C3039" s="14">
        <v>891408635</v>
      </c>
      <c r="D3039" s="14" t="s">
        <v>2287</v>
      </c>
      <c r="E3039" s="14" t="s">
        <v>4244</v>
      </c>
      <c r="F3039" s="14" t="s">
        <v>66</v>
      </c>
      <c r="G3039" s="14" t="s">
        <v>36</v>
      </c>
      <c r="H3039" s="14" t="s">
        <v>4245</v>
      </c>
      <c r="I3039" s="14" t="s">
        <v>129</v>
      </c>
      <c r="J3039" s="14" t="s">
        <v>266</v>
      </c>
      <c r="K3039" s="14" t="s">
        <v>40</v>
      </c>
      <c r="L3039" s="14">
        <v>16202210</v>
      </c>
      <c r="M3039" s="14">
        <v>14441048</v>
      </c>
      <c r="N3039" s="14">
        <v>1761162</v>
      </c>
      <c r="O3039" s="14">
        <v>278276</v>
      </c>
      <c r="P3039" s="14">
        <v>827752</v>
      </c>
      <c r="Q3039" s="14">
        <v>1056411</v>
      </c>
      <c r="R3039" s="14"/>
      <c r="S3039" s="14"/>
      <c r="T3039" s="14">
        <v>155275</v>
      </c>
      <c r="U3039" s="14"/>
      <c r="V3039" s="14"/>
      <c r="W3039" s="14">
        <v>27957</v>
      </c>
      <c r="X3039" s="14">
        <v>1116815</v>
      </c>
      <c r="Y3039" s="14"/>
      <c r="Z3039" s="14"/>
      <c r="AA3039" s="14"/>
      <c r="AB3039" s="14"/>
      <c r="AC3039" s="14">
        <v>-933583</v>
      </c>
      <c r="AD3039" s="14">
        <v>3369</v>
      </c>
      <c r="AE3039" s="14">
        <v>-936952</v>
      </c>
      <c r="AF3039" s="14"/>
      <c r="AG3039" s="14">
        <v>-936952</v>
      </c>
    </row>
    <row r="3040" spans="1:33" hidden="1" x14ac:dyDescent="0.25">
      <c r="A3040" s="14" t="s">
        <v>33</v>
      </c>
      <c r="B3040" s="14" t="s">
        <v>34</v>
      </c>
      <c r="C3040" s="14">
        <v>891408848</v>
      </c>
      <c r="D3040" s="14" t="s">
        <v>2287</v>
      </c>
      <c r="E3040" s="14" t="s">
        <v>4246</v>
      </c>
      <c r="F3040" s="14" t="s">
        <v>101</v>
      </c>
      <c r="G3040" s="14" t="s">
        <v>36</v>
      </c>
      <c r="H3040" s="14" t="s">
        <v>1367</v>
      </c>
      <c r="I3040" s="14" t="s">
        <v>129</v>
      </c>
      <c r="J3040" s="14" t="s">
        <v>130</v>
      </c>
      <c r="K3040" s="14" t="s">
        <v>39</v>
      </c>
      <c r="L3040" s="14">
        <v>10242545</v>
      </c>
      <c r="M3040" s="14"/>
      <c r="N3040" s="14">
        <v>10242545</v>
      </c>
      <c r="O3040" s="14">
        <v>6507</v>
      </c>
      <c r="P3040" s="14">
        <v>1500000</v>
      </c>
      <c r="Q3040" s="14">
        <v>2795407</v>
      </c>
      <c r="R3040" s="14"/>
      <c r="S3040" s="14"/>
      <c r="T3040" s="14">
        <v>5953645</v>
      </c>
      <c r="U3040" s="14"/>
      <c r="V3040" s="14"/>
      <c r="W3040" s="14"/>
      <c r="X3040" s="14">
        <v>3168613</v>
      </c>
      <c r="Y3040" s="14"/>
      <c r="Z3040" s="14"/>
      <c r="AA3040" s="14"/>
      <c r="AB3040" s="14"/>
      <c r="AC3040" s="14">
        <v>2785032</v>
      </c>
      <c r="AD3040" s="14">
        <v>-532462</v>
      </c>
      <c r="AE3040" s="14">
        <v>3317494</v>
      </c>
      <c r="AF3040" s="14"/>
      <c r="AG3040" s="14">
        <v>3317494</v>
      </c>
    </row>
    <row r="3041" spans="1:33" hidden="1" x14ac:dyDescent="0.25">
      <c r="A3041" s="14" t="s">
        <v>33</v>
      </c>
      <c r="B3041" s="14" t="s">
        <v>34</v>
      </c>
      <c r="C3041" s="14">
        <v>891408848</v>
      </c>
      <c r="D3041" s="14" t="s">
        <v>2287</v>
      </c>
      <c r="E3041" s="14" t="s">
        <v>4246</v>
      </c>
      <c r="F3041" s="14" t="s">
        <v>101</v>
      </c>
      <c r="G3041" s="14" t="s">
        <v>36</v>
      </c>
      <c r="H3041" s="14" t="s">
        <v>1367</v>
      </c>
      <c r="I3041" s="14" t="s">
        <v>129</v>
      </c>
      <c r="J3041" s="14" t="s">
        <v>130</v>
      </c>
      <c r="K3041" s="14" t="s">
        <v>40</v>
      </c>
      <c r="L3041" s="14">
        <v>9389143</v>
      </c>
      <c r="M3041" s="14"/>
      <c r="N3041" s="14">
        <v>9389143</v>
      </c>
      <c r="O3041" s="14">
        <v>579</v>
      </c>
      <c r="P3041" s="14"/>
      <c r="Q3041" s="14">
        <v>2189451</v>
      </c>
      <c r="R3041" s="14"/>
      <c r="S3041" s="14"/>
      <c r="T3041" s="14">
        <v>7200271</v>
      </c>
      <c r="U3041" s="14"/>
      <c r="V3041" s="14"/>
      <c r="W3041" s="14"/>
      <c r="X3041" s="14">
        <v>2354232</v>
      </c>
      <c r="Y3041" s="14"/>
      <c r="Z3041" s="14"/>
      <c r="AA3041" s="14"/>
      <c r="AB3041" s="14"/>
      <c r="AC3041" s="14">
        <v>4846039</v>
      </c>
      <c r="AD3041" s="14">
        <v>-4196</v>
      </c>
      <c r="AE3041" s="14">
        <v>4850235</v>
      </c>
      <c r="AF3041" s="14"/>
      <c r="AG3041" s="14">
        <v>4850235</v>
      </c>
    </row>
    <row r="3042" spans="1:33" hidden="1" x14ac:dyDescent="0.25">
      <c r="A3042" s="14" t="s">
        <v>33</v>
      </c>
      <c r="B3042" s="14" t="s">
        <v>34</v>
      </c>
      <c r="C3042" s="14">
        <v>891409006</v>
      </c>
      <c r="D3042" s="14" t="s">
        <v>2287</v>
      </c>
      <c r="E3042" s="14" t="s">
        <v>4247</v>
      </c>
      <c r="F3042" s="14" t="s">
        <v>144</v>
      </c>
      <c r="G3042" s="14" t="s">
        <v>45</v>
      </c>
      <c r="H3042" s="14" t="s">
        <v>1368</v>
      </c>
      <c r="I3042" s="14" t="s">
        <v>129</v>
      </c>
      <c r="J3042" s="14" t="s">
        <v>130</v>
      </c>
      <c r="K3042" s="14" t="s">
        <v>39</v>
      </c>
      <c r="L3042" s="14">
        <v>86486302</v>
      </c>
      <c r="M3042" s="14">
        <v>69155464</v>
      </c>
      <c r="N3042" s="14">
        <v>17330838</v>
      </c>
      <c r="O3042" s="14">
        <v>253348</v>
      </c>
      <c r="P3042" s="14">
        <v>10870102</v>
      </c>
      <c r="Q3042" s="14">
        <v>2886776</v>
      </c>
      <c r="R3042" s="14">
        <v>7562</v>
      </c>
      <c r="S3042" s="14"/>
      <c r="T3042" s="14">
        <v>3819746</v>
      </c>
      <c r="U3042" s="14">
        <v>0</v>
      </c>
      <c r="V3042" s="14">
        <v>0</v>
      </c>
      <c r="W3042" s="14">
        <v>7736177</v>
      </c>
      <c r="X3042" s="14">
        <v>9463025</v>
      </c>
      <c r="Y3042" s="14">
        <v>0</v>
      </c>
      <c r="Z3042" s="14">
        <v>0</v>
      </c>
      <c r="AA3042" s="14">
        <v>0</v>
      </c>
      <c r="AB3042" s="14">
        <v>0</v>
      </c>
      <c r="AC3042" s="14">
        <v>2092898</v>
      </c>
      <c r="AD3042" s="14">
        <v>630425</v>
      </c>
      <c r="AE3042" s="14">
        <v>1462473</v>
      </c>
      <c r="AF3042" s="14">
        <v>0</v>
      </c>
      <c r="AG3042" s="14">
        <v>1462473</v>
      </c>
    </row>
    <row r="3043" spans="1:33" hidden="1" x14ac:dyDescent="0.25">
      <c r="A3043" s="14" t="s">
        <v>33</v>
      </c>
      <c r="B3043" s="14" t="s">
        <v>34</v>
      </c>
      <c r="C3043" s="14">
        <v>891409006</v>
      </c>
      <c r="D3043" s="14" t="s">
        <v>2287</v>
      </c>
      <c r="E3043" s="14" t="s">
        <v>4247</v>
      </c>
      <c r="F3043" s="14" t="s">
        <v>144</v>
      </c>
      <c r="G3043" s="14" t="s">
        <v>45</v>
      </c>
      <c r="H3043" s="14" t="s">
        <v>1368</v>
      </c>
      <c r="I3043" s="14" t="s">
        <v>129</v>
      </c>
      <c r="J3043" s="14" t="s">
        <v>130</v>
      </c>
      <c r="K3043" s="14" t="s">
        <v>40</v>
      </c>
      <c r="L3043" s="14">
        <v>91001546</v>
      </c>
      <c r="M3043" s="14">
        <v>69312453</v>
      </c>
      <c r="N3043" s="14">
        <v>21689093</v>
      </c>
      <c r="O3043" s="14">
        <v>312613</v>
      </c>
      <c r="P3043" s="14">
        <v>9572959</v>
      </c>
      <c r="Q3043" s="14">
        <v>2781775</v>
      </c>
      <c r="R3043" s="14">
        <v>93974</v>
      </c>
      <c r="S3043" s="14"/>
      <c r="T3043" s="14">
        <v>9552998</v>
      </c>
      <c r="U3043" s="14">
        <v>0</v>
      </c>
      <c r="V3043" s="14">
        <v>0</v>
      </c>
      <c r="W3043" s="14">
        <v>9179621</v>
      </c>
      <c r="X3043" s="14">
        <v>16746759</v>
      </c>
      <c r="Y3043" s="14">
        <v>0</v>
      </c>
      <c r="Z3043" s="14">
        <v>0</v>
      </c>
      <c r="AA3043" s="14">
        <v>0</v>
      </c>
      <c r="AB3043" s="14">
        <v>0</v>
      </c>
      <c r="AC3043" s="14">
        <v>1985860</v>
      </c>
      <c r="AD3043" s="14">
        <v>1125263</v>
      </c>
      <c r="AE3043" s="14">
        <v>860597</v>
      </c>
      <c r="AF3043" s="14">
        <v>0</v>
      </c>
      <c r="AG3043" s="14">
        <v>860597</v>
      </c>
    </row>
    <row r="3044" spans="1:33" hidden="1" x14ac:dyDescent="0.25">
      <c r="A3044" s="14" t="s">
        <v>33</v>
      </c>
      <c r="B3044" s="14" t="s">
        <v>34</v>
      </c>
      <c r="C3044" s="14">
        <v>891410137</v>
      </c>
      <c r="D3044" s="14" t="s">
        <v>2287</v>
      </c>
      <c r="E3044" s="14" t="s">
        <v>4248</v>
      </c>
      <c r="F3044" s="14" t="s">
        <v>1287</v>
      </c>
      <c r="G3044" s="14" t="s">
        <v>36</v>
      </c>
      <c r="H3044" s="14" t="s">
        <v>4249</v>
      </c>
      <c r="I3044" s="14" t="s">
        <v>129</v>
      </c>
      <c r="J3044" s="14" t="s">
        <v>130</v>
      </c>
      <c r="K3044" s="14" t="s">
        <v>39</v>
      </c>
      <c r="L3044" s="14">
        <v>1013655710</v>
      </c>
      <c r="M3044" s="14">
        <v>828953268</v>
      </c>
      <c r="N3044" s="14">
        <v>184702442</v>
      </c>
      <c r="O3044" s="14">
        <v>4298084</v>
      </c>
      <c r="P3044" s="14">
        <v>100410350</v>
      </c>
      <c r="Q3044" s="14">
        <v>11152370</v>
      </c>
      <c r="R3044" s="14">
        <v>4807527</v>
      </c>
      <c r="S3044" s="14"/>
      <c r="T3044" s="14">
        <v>72630279</v>
      </c>
      <c r="U3044" s="14"/>
      <c r="V3044" s="14"/>
      <c r="W3044" s="14">
        <v>90104551</v>
      </c>
      <c r="X3044" s="14">
        <v>53395388</v>
      </c>
      <c r="Y3044" s="14"/>
      <c r="Z3044" s="14"/>
      <c r="AA3044" s="14"/>
      <c r="AB3044" s="14"/>
      <c r="AC3044" s="14">
        <v>109339442</v>
      </c>
      <c r="AD3044" s="14">
        <v>26385290</v>
      </c>
      <c r="AE3044" s="14">
        <v>82954152</v>
      </c>
      <c r="AF3044" s="14"/>
      <c r="AG3044" s="14">
        <v>82954152</v>
      </c>
    </row>
    <row r="3045" spans="1:33" hidden="1" x14ac:dyDescent="0.25">
      <c r="A3045" s="14" t="s">
        <v>33</v>
      </c>
      <c r="B3045" s="14" t="s">
        <v>34</v>
      </c>
      <c r="C3045" s="14">
        <v>891410137</v>
      </c>
      <c r="D3045" s="14" t="s">
        <v>2287</v>
      </c>
      <c r="E3045" s="14" t="s">
        <v>4248</v>
      </c>
      <c r="F3045" s="14" t="s">
        <v>1287</v>
      </c>
      <c r="G3045" s="14" t="s">
        <v>36</v>
      </c>
      <c r="H3045" s="14" t="s">
        <v>4249</v>
      </c>
      <c r="I3045" s="14" t="s">
        <v>129</v>
      </c>
      <c r="J3045" s="14" t="s">
        <v>130</v>
      </c>
      <c r="K3045" s="14" t="s">
        <v>40</v>
      </c>
      <c r="L3045" s="14">
        <v>986517602</v>
      </c>
      <c r="M3045" s="14">
        <v>792560341</v>
      </c>
      <c r="N3045" s="14">
        <v>193957261</v>
      </c>
      <c r="O3045" s="14">
        <v>4438923</v>
      </c>
      <c r="P3045" s="14">
        <v>94396626</v>
      </c>
      <c r="Q3045" s="14">
        <v>8281090</v>
      </c>
      <c r="R3045" s="14">
        <v>13211945</v>
      </c>
      <c r="S3045" s="14"/>
      <c r="T3045" s="14">
        <v>82506523</v>
      </c>
      <c r="U3045" s="14"/>
      <c r="V3045" s="14"/>
      <c r="W3045" s="14">
        <v>48353624</v>
      </c>
      <c r="X3045" s="14">
        <v>37748185</v>
      </c>
      <c r="Y3045" s="14"/>
      <c r="Z3045" s="14"/>
      <c r="AA3045" s="14"/>
      <c r="AB3045" s="14"/>
      <c r="AC3045" s="14">
        <v>93111962</v>
      </c>
      <c r="AD3045" s="14">
        <v>36299988</v>
      </c>
      <c r="AE3045" s="14">
        <v>56811974</v>
      </c>
      <c r="AF3045" s="14"/>
      <c r="AG3045" s="14">
        <v>56811974</v>
      </c>
    </row>
    <row r="3046" spans="1:33" hidden="1" x14ac:dyDescent="0.25">
      <c r="A3046" s="14" t="s">
        <v>33</v>
      </c>
      <c r="B3046" s="14" t="s">
        <v>34</v>
      </c>
      <c r="C3046" s="14">
        <v>891411170</v>
      </c>
      <c r="D3046" s="14" t="s">
        <v>2287</v>
      </c>
      <c r="E3046" s="14" t="s">
        <v>4250</v>
      </c>
      <c r="F3046" s="14" t="s">
        <v>342</v>
      </c>
      <c r="G3046" s="14" t="s">
        <v>45</v>
      </c>
      <c r="H3046" s="14" t="s">
        <v>4251</v>
      </c>
      <c r="I3046" s="14" t="s">
        <v>38</v>
      </c>
      <c r="J3046" s="14" t="s">
        <v>38</v>
      </c>
      <c r="K3046" s="14" t="s">
        <v>39</v>
      </c>
      <c r="L3046" s="14">
        <v>23149572</v>
      </c>
      <c r="M3046" s="14">
        <v>17316202</v>
      </c>
      <c r="N3046" s="14">
        <v>5833370</v>
      </c>
      <c r="O3046" s="14">
        <v>45423</v>
      </c>
      <c r="P3046" s="14">
        <v>2130460</v>
      </c>
      <c r="Q3046" s="14">
        <v>2023129</v>
      </c>
      <c r="R3046" s="14">
        <v>60349</v>
      </c>
      <c r="S3046" s="14"/>
      <c r="T3046" s="14">
        <v>1664855</v>
      </c>
      <c r="U3046" s="14"/>
      <c r="V3046" s="14"/>
      <c r="W3046" s="14">
        <v>359821</v>
      </c>
      <c r="X3046" s="14">
        <v>1668735</v>
      </c>
      <c r="Y3046" s="14"/>
      <c r="Z3046" s="14"/>
      <c r="AA3046" s="14"/>
      <c r="AB3046" s="14"/>
      <c r="AC3046" s="14">
        <v>355941</v>
      </c>
      <c r="AD3046" s="14">
        <v>165125</v>
      </c>
      <c r="AE3046" s="14">
        <v>190816</v>
      </c>
      <c r="AF3046" s="14"/>
      <c r="AG3046" s="14">
        <v>190816</v>
      </c>
    </row>
    <row r="3047" spans="1:33" hidden="1" x14ac:dyDescent="0.25">
      <c r="A3047" s="14" t="s">
        <v>33</v>
      </c>
      <c r="B3047" s="14" t="s">
        <v>34</v>
      </c>
      <c r="C3047" s="14">
        <v>891411170</v>
      </c>
      <c r="D3047" s="14" t="s">
        <v>2287</v>
      </c>
      <c r="E3047" s="14" t="s">
        <v>4250</v>
      </c>
      <c r="F3047" s="14" t="s">
        <v>342</v>
      </c>
      <c r="G3047" s="14" t="s">
        <v>45</v>
      </c>
      <c r="H3047" s="14" t="s">
        <v>4251</v>
      </c>
      <c r="I3047" s="14" t="s">
        <v>38</v>
      </c>
      <c r="J3047" s="14" t="s">
        <v>38</v>
      </c>
      <c r="K3047" s="14" t="s">
        <v>40</v>
      </c>
      <c r="L3047" s="14">
        <v>24017699</v>
      </c>
      <c r="M3047" s="14">
        <v>18159087</v>
      </c>
      <c r="N3047" s="14">
        <v>5858612</v>
      </c>
      <c r="O3047" s="14">
        <v>11668</v>
      </c>
      <c r="P3047" s="14">
        <v>2246440</v>
      </c>
      <c r="Q3047" s="14">
        <v>1751905</v>
      </c>
      <c r="R3047" s="14">
        <v>37296</v>
      </c>
      <c r="S3047" s="14"/>
      <c r="T3047" s="14">
        <v>1834639</v>
      </c>
      <c r="U3047" s="14"/>
      <c r="V3047" s="14"/>
      <c r="W3047" s="14">
        <v>303019</v>
      </c>
      <c r="X3047" s="14">
        <v>1161323</v>
      </c>
      <c r="Y3047" s="14"/>
      <c r="Z3047" s="14"/>
      <c r="AA3047" s="14"/>
      <c r="AB3047" s="14"/>
      <c r="AC3047" s="14">
        <v>976335</v>
      </c>
      <c r="AD3047" s="14">
        <v>368579</v>
      </c>
      <c r="AE3047" s="14">
        <v>607756</v>
      </c>
      <c r="AF3047" s="14"/>
      <c r="AG3047" s="14">
        <v>607756</v>
      </c>
    </row>
    <row r="3048" spans="1:33" hidden="1" x14ac:dyDescent="0.25">
      <c r="A3048" s="14" t="s">
        <v>33</v>
      </c>
      <c r="B3048" s="14" t="s">
        <v>34</v>
      </c>
      <c r="C3048" s="14">
        <v>891411213</v>
      </c>
      <c r="D3048" s="14" t="s">
        <v>2287</v>
      </c>
      <c r="E3048" s="14" t="s">
        <v>4252</v>
      </c>
      <c r="F3048" s="14" t="s">
        <v>259</v>
      </c>
      <c r="G3048" s="14" t="s">
        <v>45</v>
      </c>
      <c r="H3048" s="14" t="s">
        <v>4253</v>
      </c>
      <c r="I3048" s="14" t="s">
        <v>129</v>
      </c>
      <c r="J3048" s="14" t="s">
        <v>130</v>
      </c>
      <c r="K3048" s="14" t="s">
        <v>39</v>
      </c>
      <c r="L3048" s="14">
        <v>89747634</v>
      </c>
      <c r="M3048" s="14">
        <v>74414822</v>
      </c>
      <c r="N3048" s="14">
        <v>15332812</v>
      </c>
      <c r="O3048" s="14">
        <v>461884</v>
      </c>
      <c r="P3048" s="14">
        <v>5508376</v>
      </c>
      <c r="Q3048" s="14">
        <v>3696711</v>
      </c>
      <c r="R3048" s="14">
        <v>161184</v>
      </c>
      <c r="S3048" s="14"/>
      <c r="T3048" s="14">
        <v>6428425</v>
      </c>
      <c r="U3048" s="14"/>
      <c r="V3048" s="14"/>
      <c r="W3048" s="14">
        <v>6433369</v>
      </c>
      <c r="X3048" s="14">
        <v>8731740</v>
      </c>
      <c r="Y3048" s="14"/>
      <c r="Z3048" s="14"/>
      <c r="AA3048" s="14"/>
      <c r="AB3048" s="14"/>
      <c r="AC3048" s="14">
        <v>4130054</v>
      </c>
      <c r="AD3048" s="14">
        <v>1231055</v>
      </c>
      <c r="AE3048" s="14">
        <v>2898999</v>
      </c>
      <c r="AF3048" s="14"/>
      <c r="AG3048" s="14">
        <v>2898999</v>
      </c>
    </row>
    <row r="3049" spans="1:33" hidden="1" x14ac:dyDescent="0.25">
      <c r="A3049" s="14" t="s">
        <v>33</v>
      </c>
      <c r="B3049" s="14" t="s">
        <v>34</v>
      </c>
      <c r="C3049" s="14">
        <v>891411213</v>
      </c>
      <c r="D3049" s="14" t="s">
        <v>2287</v>
      </c>
      <c r="E3049" s="14" t="s">
        <v>4252</v>
      </c>
      <c r="F3049" s="14" t="s">
        <v>259</v>
      </c>
      <c r="G3049" s="14" t="s">
        <v>45</v>
      </c>
      <c r="H3049" s="14" t="s">
        <v>4253</v>
      </c>
      <c r="I3049" s="14" t="s">
        <v>129</v>
      </c>
      <c r="J3049" s="14" t="s">
        <v>130</v>
      </c>
      <c r="K3049" s="14" t="s">
        <v>40</v>
      </c>
      <c r="L3049" s="14">
        <v>80347013</v>
      </c>
      <c r="M3049" s="14">
        <v>69131981</v>
      </c>
      <c r="N3049" s="14">
        <v>11215032</v>
      </c>
      <c r="O3049" s="14">
        <v>186166</v>
      </c>
      <c r="P3049" s="14">
        <v>4361618</v>
      </c>
      <c r="Q3049" s="14">
        <v>2832033</v>
      </c>
      <c r="R3049" s="14">
        <v>62043</v>
      </c>
      <c r="S3049" s="14"/>
      <c r="T3049" s="14">
        <v>4145504</v>
      </c>
      <c r="U3049" s="14"/>
      <c r="V3049" s="14"/>
      <c r="W3049" s="14">
        <v>3158436</v>
      </c>
      <c r="X3049" s="14">
        <v>6403993</v>
      </c>
      <c r="Y3049" s="14"/>
      <c r="Z3049" s="14"/>
      <c r="AA3049" s="14"/>
      <c r="AB3049" s="14"/>
      <c r="AC3049" s="14">
        <v>899947</v>
      </c>
      <c r="AD3049" s="14">
        <v>602694</v>
      </c>
      <c r="AE3049" s="14">
        <v>297253</v>
      </c>
      <c r="AF3049" s="14"/>
      <c r="AG3049" s="14">
        <v>297253</v>
      </c>
    </row>
    <row r="3050" spans="1:33" hidden="1" x14ac:dyDescent="0.25">
      <c r="A3050" s="14" t="s">
        <v>33</v>
      </c>
      <c r="B3050" s="14" t="s">
        <v>34</v>
      </c>
      <c r="C3050" s="14">
        <v>891500059</v>
      </c>
      <c r="D3050" s="14" t="s">
        <v>2287</v>
      </c>
      <c r="E3050" s="14" t="s">
        <v>1369</v>
      </c>
      <c r="F3050" s="14" t="s">
        <v>828</v>
      </c>
      <c r="G3050" s="14" t="s">
        <v>36</v>
      </c>
      <c r="H3050" s="14" t="s">
        <v>4254</v>
      </c>
      <c r="I3050" s="14" t="s">
        <v>54</v>
      </c>
      <c r="J3050" s="14" t="s">
        <v>639</v>
      </c>
      <c r="K3050" s="14" t="s">
        <v>39</v>
      </c>
      <c r="L3050" s="14">
        <v>13949356</v>
      </c>
      <c r="M3050" s="14">
        <v>13089380</v>
      </c>
      <c r="N3050" s="14">
        <v>859976</v>
      </c>
      <c r="O3050" s="14">
        <v>45867</v>
      </c>
      <c r="P3050" s="14">
        <v>771864</v>
      </c>
      <c r="Q3050" s="14">
        <v>1621479</v>
      </c>
      <c r="R3050" s="14">
        <v>174825</v>
      </c>
      <c r="S3050" s="14"/>
      <c r="T3050" s="14">
        <v>-1662325</v>
      </c>
      <c r="U3050" s="14"/>
      <c r="V3050" s="14"/>
      <c r="W3050" s="14">
        <v>42335</v>
      </c>
      <c r="X3050" s="14">
        <v>807711</v>
      </c>
      <c r="Y3050" s="14"/>
      <c r="Z3050" s="14"/>
      <c r="AA3050" s="14"/>
      <c r="AB3050" s="14"/>
      <c r="AC3050" s="14">
        <v>-2427701</v>
      </c>
      <c r="AD3050" s="14"/>
      <c r="AE3050" s="14">
        <v>-2427701</v>
      </c>
      <c r="AF3050" s="14"/>
      <c r="AG3050" s="14">
        <v>-2427701</v>
      </c>
    </row>
    <row r="3051" spans="1:33" hidden="1" x14ac:dyDescent="0.25">
      <c r="A3051" s="14" t="s">
        <v>33</v>
      </c>
      <c r="B3051" s="14" t="s">
        <v>34</v>
      </c>
      <c r="C3051" s="14">
        <v>891500059</v>
      </c>
      <c r="D3051" s="14" t="s">
        <v>2287</v>
      </c>
      <c r="E3051" s="14" t="s">
        <v>1369</v>
      </c>
      <c r="F3051" s="14" t="s">
        <v>828</v>
      </c>
      <c r="G3051" s="14" t="s">
        <v>36</v>
      </c>
      <c r="H3051" s="14" t="s">
        <v>4254</v>
      </c>
      <c r="I3051" s="14" t="s">
        <v>54</v>
      </c>
      <c r="J3051" s="14" t="s">
        <v>639</v>
      </c>
      <c r="K3051" s="14" t="s">
        <v>40</v>
      </c>
      <c r="L3051" s="14">
        <v>17723245</v>
      </c>
      <c r="M3051" s="14">
        <v>15924681</v>
      </c>
      <c r="N3051" s="14">
        <v>1798564</v>
      </c>
      <c r="O3051" s="14">
        <v>51736</v>
      </c>
      <c r="P3051" s="14">
        <v>916524</v>
      </c>
      <c r="Q3051" s="14">
        <v>1455619</v>
      </c>
      <c r="R3051" s="14">
        <v>220538</v>
      </c>
      <c r="S3051" s="14"/>
      <c r="T3051" s="14">
        <v>-742381</v>
      </c>
      <c r="U3051" s="14"/>
      <c r="V3051" s="14"/>
      <c r="W3051" s="14">
        <v>77372</v>
      </c>
      <c r="X3051" s="14">
        <v>811181</v>
      </c>
      <c r="Y3051" s="14"/>
      <c r="Z3051" s="14"/>
      <c r="AA3051" s="14"/>
      <c r="AB3051" s="14"/>
      <c r="AC3051" s="14">
        <v>-1476190</v>
      </c>
      <c r="AD3051" s="14"/>
      <c r="AE3051" s="14">
        <v>-1476190</v>
      </c>
      <c r="AF3051" s="14"/>
      <c r="AG3051" s="14">
        <v>-1476190</v>
      </c>
    </row>
    <row r="3052" spans="1:33" hidden="1" x14ac:dyDescent="0.25">
      <c r="A3052" s="14" t="s">
        <v>33</v>
      </c>
      <c r="B3052" s="14" t="s">
        <v>34</v>
      </c>
      <c r="C3052" s="14">
        <v>891500202</v>
      </c>
      <c r="D3052" s="14" t="s">
        <v>2287</v>
      </c>
      <c r="E3052" s="14" t="s">
        <v>4255</v>
      </c>
      <c r="F3052" s="14" t="s">
        <v>410</v>
      </c>
      <c r="G3052" s="14" t="s">
        <v>45</v>
      </c>
      <c r="H3052" s="14" t="s">
        <v>4256</v>
      </c>
      <c r="I3052" s="14" t="s">
        <v>54</v>
      </c>
      <c r="J3052" s="14" t="s">
        <v>4257</v>
      </c>
      <c r="K3052" s="14" t="s">
        <v>39</v>
      </c>
      <c r="L3052" s="14">
        <v>100511564</v>
      </c>
      <c r="M3052" s="14">
        <v>76169196</v>
      </c>
      <c r="N3052" s="14">
        <v>24342368</v>
      </c>
      <c r="O3052" s="14"/>
      <c r="P3052" s="14">
        <v>14308135</v>
      </c>
      <c r="Q3052" s="14">
        <v>5374819</v>
      </c>
      <c r="R3052" s="14"/>
      <c r="S3052" s="14">
        <v>2600670</v>
      </c>
      <c r="T3052" s="14">
        <v>7260084</v>
      </c>
      <c r="U3052" s="14"/>
      <c r="V3052" s="14"/>
      <c r="W3052" s="14">
        <v>927798</v>
      </c>
      <c r="X3052" s="14">
        <v>588653</v>
      </c>
      <c r="Y3052" s="14"/>
      <c r="Z3052" s="14"/>
      <c r="AA3052" s="14"/>
      <c r="AB3052" s="14"/>
      <c r="AC3052" s="14">
        <v>7599229</v>
      </c>
      <c r="AD3052" s="14">
        <v>2673205</v>
      </c>
      <c r="AE3052" s="14">
        <v>4926024</v>
      </c>
      <c r="AF3052" s="14"/>
      <c r="AG3052" s="14">
        <v>4926024</v>
      </c>
    </row>
    <row r="3053" spans="1:33" hidden="1" x14ac:dyDescent="0.25">
      <c r="A3053" s="14" t="s">
        <v>33</v>
      </c>
      <c r="B3053" s="14" t="s">
        <v>34</v>
      </c>
      <c r="C3053" s="14">
        <v>891500202</v>
      </c>
      <c r="D3053" s="14" t="s">
        <v>2287</v>
      </c>
      <c r="E3053" s="14" t="s">
        <v>4255</v>
      </c>
      <c r="F3053" s="14" t="s">
        <v>410</v>
      </c>
      <c r="G3053" s="14" t="s">
        <v>45</v>
      </c>
      <c r="H3053" s="14" t="s">
        <v>4256</v>
      </c>
      <c r="I3053" s="14" t="s">
        <v>54</v>
      </c>
      <c r="J3053" s="14" t="s">
        <v>4257</v>
      </c>
      <c r="K3053" s="14" t="s">
        <v>40</v>
      </c>
      <c r="L3053" s="14">
        <v>111717087</v>
      </c>
      <c r="M3053" s="14">
        <v>81867546</v>
      </c>
      <c r="N3053" s="14">
        <v>29849541</v>
      </c>
      <c r="O3053" s="14"/>
      <c r="P3053" s="14">
        <v>18103870</v>
      </c>
      <c r="Q3053" s="14">
        <v>5423854</v>
      </c>
      <c r="R3053" s="14"/>
      <c r="S3053" s="14">
        <v>5084958</v>
      </c>
      <c r="T3053" s="14">
        <v>11406775</v>
      </c>
      <c r="U3053" s="14"/>
      <c r="V3053" s="14"/>
      <c r="W3053" s="14">
        <v>697895</v>
      </c>
      <c r="X3053" s="14">
        <v>5048634</v>
      </c>
      <c r="Y3053" s="14"/>
      <c r="Z3053" s="14"/>
      <c r="AA3053" s="14"/>
      <c r="AB3053" s="14"/>
      <c r="AC3053" s="14">
        <v>7056036</v>
      </c>
      <c r="AD3053" s="14">
        <v>3457665</v>
      </c>
      <c r="AE3053" s="14">
        <v>3598371</v>
      </c>
      <c r="AF3053" s="14"/>
      <c r="AG3053" s="14">
        <v>3598371</v>
      </c>
    </row>
    <row r="3054" spans="1:33" hidden="1" x14ac:dyDescent="0.25">
      <c r="A3054" s="14" t="s">
        <v>33</v>
      </c>
      <c r="B3054" s="14" t="s">
        <v>34</v>
      </c>
      <c r="C3054" s="14">
        <v>891500538</v>
      </c>
      <c r="D3054" s="14" t="s">
        <v>2287</v>
      </c>
      <c r="E3054" s="14" t="s">
        <v>1370</v>
      </c>
      <c r="F3054" s="14" t="s">
        <v>1175</v>
      </c>
      <c r="G3054" s="14" t="s">
        <v>36</v>
      </c>
      <c r="H3054" s="14" t="s">
        <v>4258</v>
      </c>
      <c r="I3054" s="14" t="s">
        <v>54</v>
      </c>
      <c r="J3054" s="14" t="s">
        <v>639</v>
      </c>
      <c r="K3054" s="14" t="s">
        <v>39</v>
      </c>
      <c r="L3054" s="14">
        <v>31528059</v>
      </c>
      <c r="M3054" s="14">
        <v>19076884</v>
      </c>
      <c r="N3054" s="14">
        <v>12451175</v>
      </c>
      <c r="O3054" s="14">
        <v>520468</v>
      </c>
      <c r="P3054" s="14">
        <v>5899776</v>
      </c>
      <c r="Q3054" s="14">
        <v>2459012</v>
      </c>
      <c r="R3054" s="14">
        <v>951288</v>
      </c>
      <c r="S3054" s="14"/>
      <c r="T3054" s="14">
        <v>3661567</v>
      </c>
      <c r="U3054" s="14"/>
      <c r="V3054" s="14"/>
      <c r="W3054" s="14"/>
      <c r="X3054" s="14"/>
      <c r="Y3054" s="14"/>
      <c r="Z3054" s="14"/>
      <c r="AA3054" s="14"/>
      <c r="AB3054" s="14"/>
      <c r="AC3054" s="14">
        <v>3661567</v>
      </c>
      <c r="AD3054" s="14">
        <v>1220739</v>
      </c>
      <c r="AE3054" s="14">
        <v>2440828</v>
      </c>
      <c r="AF3054" s="14"/>
      <c r="AG3054" s="14">
        <v>2440828</v>
      </c>
    </row>
    <row r="3055" spans="1:33" hidden="1" x14ac:dyDescent="0.25">
      <c r="A3055" s="14" t="s">
        <v>33</v>
      </c>
      <c r="B3055" s="14" t="s">
        <v>34</v>
      </c>
      <c r="C3055" s="14">
        <v>891500538</v>
      </c>
      <c r="D3055" s="14" t="s">
        <v>2287</v>
      </c>
      <c r="E3055" s="14" t="s">
        <v>1370</v>
      </c>
      <c r="F3055" s="14" t="s">
        <v>1175</v>
      </c>
      <c r="G3055" s="14" t="s">
        <v>36</v>
      </c>
      <c r="H3055" s="14" t="s">
        <v>4258</v>
      </c>
      <c r="I3055" s="14" t="s">
        <v>54</v>
      </c>
      <c r="J3055" s="14" t="s">
        <v>639</v>
      </c>
      <c r="K3055" s="14" t="s">
        <v>40</v>
      </c>
      <c r="L3055" s="14">
        <v>30301305</v>
      </c>
      <c r="M3055" s="14">
        <v>18720045</v>
      </c>
      <c r="N3055" s="14">
        <v>11581260</v>
      </c>
      <c r="O3055" s="14">
        <v>1222528</v>
      </c>
      <c r="P3055" s="14">
        <v>5475473</v>
      </c>
      <c r="Q3055" s="14">
        <v>2193034</v>
      </c>
      <c r="R3055" s="14">
        <v>1405887</v>
      </c>
      <c r="S3055" s="14"/>
      <c r="T3055" s="14">
        <v>3729394</v>
      </c>
      <c r="U3055" s="14"/>
      <c r="V3055" s="14"/>
      <c r="W3055" s="14"/>
      <c r="X3055" s="14"/>
      <c r="Y3055" s="14"/>
      <c r="Z3055" s="14"/>
      <c r="AA3055" s="14"/>
      <c r="AB3055" s="14"/>
      <c r="AC3055" s="14">
        <v>3729394</v>
      </c>
      <c r="AD3055" s="14">
        <v>1286083</v>
      </c>
      <c r="AE3055" s="14">
        <v>2443311</v>
      </c>
      <c r="AF3055" s="14"/>
      <c r="AG3055" s="14">
        <v>2443311</v>
      </c>
    </row>
    <row r="3056" spans="1:33" hidden="1" x14ac:dyDescent="0.25">
      <c r="A3056" s="14" t="s">
        <v>33</v>
      </c>
      <c r="B3056" s="14" t="s">
        <v>34</v>
      </c>
      <c r="C3056" s="14">
        <v>891700612</v>
      </c>
      <c r="D3056" s="14" t="s">
        <v>2287</v>
      </c>
      <c r="E3056" s="14" t="s">
        <v>1371</v>
      </c>
      <c r="F3056" s="14" t="s">
        <v>101</v>
      </c>
      <c r="G3056" s="14" t="s">
        <v>45</v>
      </c>
      <c r="H3056" s="14" t="s">
        <v>1372</v>
      </c>
      <c r="I3056" s="14" t="s">
        <v>241</v>
      </c>
      <c r="J3056" s="14" t="s">
        <v>242</v>
      </c>
      <c r="K3056" s="14" t="s">
        <v>39</v>
      </c>
      <c r="L3056" s="14">
        <v>107679850</v>
      </c>
      <c r="M3056" s="14">
        <v>70478901</v>
      </c>
      <c r="N3056" s="14">
        <v>37200949</v>
      </c>
      <c r="O3056" s="14"/>
      <c r="P3056" s="14">
        <v>6312746</v>
      </c>
      <c r="Q3056" s="14">
        <v>12713860</v>
      </c>
      <c r="R3056" s="14"/>
      <c r="S3056" s="14"/>
      <c r="T3056" s="14">
        <v>18174343</v>
      </c>
      <c r="U3056" s="14"/>
      <c r="V3056" s="14"/>
      <c r="W3056" s="14">
        <v>4879383</v>
      </c>
      <c r="X3056" s="14">
        <v>10531257</v>
      </c>
      <c r="Y3056" s="14"/>
      <c r="Z3056" s="14"/>
      <c r="AA3056" s="14"/>
      <c r="AB3056" s="14"/>
      <c r="AC3056" s="14">
        <v>12522469</v>
      </c>
      <c r="AD3056" s="14">
        <v>3108383</v>
      </c>
      <c r="AE3056" s="14">
        <v>9414086</v>
      </c>
      <c r="AF3056" s="14"/>
      <c r="AG3056" s="14">
        <v>9414086</v>
      </c>
    </row>
    <row r="3057" spans="1:33" hidden="1" x14ac:dyDescent="0.25">
      <c r="A3057" s="14" t="s">
        <v>33</v>
      </c>
      <c r="B3057" s="14" t="s">
        <v>34</v>
      </c>
      <c r="C3057" s="14">
        <v>891700612</v>
      </c>
      <c r="D3057" s="14" t="s">
        <v>2287</v>
      </c>
      <c r="E3057" s="14" t="s">
        <v>1371</v>
      </c>
      <c r="F3057" s="14" t="s">
        <v>101</v>
      </c>
      <c r="G3057" s="14" t="s">
        <v>45</v>
      </c>
      <c r="H3057" s="14" t="s">
        <v>1372</v>
      </c>
      <c r="I3057" s="14" t="s">
        <v>241</v>
      </c>
      <c r="J3057" s="14" t="s">
        <v>242</v>
      </c>
      <c r="K3057" s="14" t="s">
        <v>40</v>
      </c>
      <c r="L3057" s="14">
        <v>118231647</v>
      </c>
      <c r="M3057" s="14">
        <v>73151815</v>
      </c>
      <c r="N3057" s="14">
        <v>45079832</v>
      </c>
      <c r="O3057" s="14"/>
      <c r="P3057" s="14">
        <v>6575599</v>
      </c>
      <c r="Q3057" s="14">
        <v>11591493</v>
      </c>
      <c r="R3057" s="14"/>
      <c r="S3057" s="14"/>
      <c r="T3057" s="14">
        <v>26912740</v>
      </c>
      <c r="U3057" s="14"/>
      <c r="V3057" s="14"/>
      <c r="W3057" s="14">
        <v>2949553</v>
      </c>
      <c r="X3057" s="14">
        <v>6360049</v>
      </c>
      <c r="Y3057" s="14"/>
      <c r="Z3057" s="14"/>
      <c r="AA3057" s="14"/>
      <c r="AB3057" s="14"/>
      <c r="AC3057" s="14">
        <v>23502244</v>
      </c>
      <c r="AD3057" s="14">
        <v>2428146</v>
      </c>
      <c r="AE3057" s="14">
        <v>21074098</v>
      </c>
      <c r="AF3057" s="14"/>
      <c r="AG3057" s="14">
        <v>21074098</v>
      </c>
    </row>
    <row r="3058" spans="1:33" hidden="1" x14ac:dyDescent="0.25">
      <c r="A3058" s="14" t="s">
        <v>33</v>
      </c>
      <c r="B3058" s="14" t="s">
        <v>34</v>
      </c>
      <c r="C3058" s="14">
        <v>891701595</v>
      </c>
      <c r="D3058" s="14" t="s">
        <v>2287</v>
      </c>
      <c r="E3058" s="14" t="s">
        <v>4259</v>
      </c>
      <c r="F3058" s="14" t="s">
        <v>104</v>
      </c>
      <c r="G3058" s="14" t="s">
        <v>45</v>
      </c>
      <c r="H3058" s="14" t="s">
        <v>581</v>
      </c>
      <c r="I3058" s="14" t="s">
        <v>47</v>
      </c>
      <c r="J3058" s="14" t="s">
        <v>62</v>
      </c>
      <c r="K3058" s="14" t="s">
        <v>39</v>
      </c>
      <c r="L3058" s="14">
        <v>198643655</v>
      </c>
      <c r="M3058" s="14">
        <v>156189918</v>
      </c>
      <c r="N3058" s="14">
        <v>42453737</v>
      </c>
      <c r="O3058" s="14"/>
      <c r="P3058" s="14">
        <v>2390837</v>
      </c>
      <c r="Q3058" s="14">
        <v>9636046</v>
      </c>
      <c r="R3058" s="14"/>
      <c r="S3058" s="14">
        <v>3650867</v>
      </c>
      <c r="T3058" s="14">
        <v>34077721</v>
      </c>
      <c r="U3058" s="14"/>
      <c r="V3058" s="14"/>
      <c r="W3058" s="14">
        <v>163781</v>
      </c>
      <c r="X3058" s="14">
        <v>3197739</v>
      </c>
      <c r="Y3058" s="14"/>
      <c r="Z3058" s="14"/>
      <c r="AA3058" s="14"/>
      <c r="AB3058" s="14"/>
      <c r="AC3058" s="14">
        <v>31043763</v>
      </c>
      <c r="AD3058" s="14">
        <v>10270572</v>
      </c>
      <c r="AE3058" s="14">
        <v>20773191</v>
      </c>
      <c r="AF3058" s="14"/>
      <c r="AG3058" s="14">
        <v>20773191</v>
      </c>
    </row>
    <row r="3059" spans="1:33" hidden="1" x14ac:dyDescent="0.25">
      <c r="A3059" s="14" t="s">
        <v>33</v>
      </c>
      <c r="B3059" s="14" t="s">
        <v>34</v>
      </c>
      <c r="C3059" s="14">
        <v>891701595</v>
      </c>
      <c r="D3059" s="14" t="s">
        <v>2287</v>
      </c>
      <c r="E3059" s="14" t="s">
        <v>4259</v>
      </c>
      <c r="F3059" s="14" t="s">
        <v>104</v>
      </c>
      <c r="G3059" s="14" t="s">
        <v>45</v>
      </c>
      <c r="H3059" s="14" t="s">
        <v>581</v>
      </c>
      <c r="I3059" s="14" t="s">
        <v>47</v>
      </c>
      <c r="J3059" s="14" t="s">
        <v>62</v>
      </c>
      <c r="K3059" s="14" t="s">
        <v>40</v>
      </c>
      <c r="L3059" s="14">
        <v>162600469</v>
      </c>
      <c r="M3059" s="14">
        <v>125126917</v>
      </c>
      <c r="N3059" s="14">
        <v>37473552</v>
      </c>
      <c r="O3059" s="14"/>
      <c r="P3059" s="14">
        <v>1617197</v>
      </c>
      <c r="Q3059" s="14">
        <v>8180869</v>
      </c>
      <c r="R3059" s="14"/>
      <c r="S3059" s="14">
        <v>-7866602</v>
      </c>
      <c r="T3059" s="14">
        <v>19808884</v>
      </c>
      <c r="U3059" s="14"/>
      <c r="V3059" s="14"/>
      <c r="W3059" s="14">
        <v>2119437</v>
      </c>
      <c r="X3059" s="14">
        <v>333136</v>
      </c>
      <c r="Y3059" s="14"/>
      <c r="Z3059" s="14"/>
      <c r="AA3059" s="14"/>
      <c r="AB3059" s="14"/>
      <c r="AC3059" s="14">
        <v>21595185</v>
      </c>
      <c r="AD3059" s="14">
        <v>5428991</v>
      </c>
      <c r="AE3059" s="14">
        <v>16166194</v>
      </c>
      <c r="AF3059" s="14"/>
      <c r="AG3059" s="14">
        <v>16166194</v>
      </c>
    </row>
    <row r="3060" spans="1:33" hidden="1" x14ac:dyDescent="0.25">
      <c r="A3060" s="14" t="s">
        <v>33</v>
      </c>
      <c r="B3060" s="14" t="s">
        <v>34</v>
      </c>
      <c r="C3060" s="14">
        <v>891702598</v>
      </c>
      <c r="D3060" s="14" t="s">
        <v>2287</v>
      </c>
      <c r="E3060" s="14" t="s">
        <v>1373</v>
      </c>
      <c r="F3060" s="14" t="s">
        <v>531</v>
      </c>
      <c r="G3060" s="14" t="s">
        <v>36</v>
      </c>
      <c r="H3060" s="14" t="s">
        <v>1374</v>
      </c>
      <c r="I3060" s="14" t="s">
        <v>241</v>
      </c>
      <c r="J3060" s="14" t="s">
        <v>242</v>
      </c>
      <c r="K3060" s="14" t="s">
        <v>39</v>
      </c>
      <c r="L3060" s="14">
        <v>67146281</v>
      </c>
      <c r="M3060" s="14">
        <v>50597215</v>
      </c>
      <c r="N3060" s="14">
        <v>16549066</v>
      </c>
      <c r="O3060" s="14">
        <v>2746786</v>
      </c>
      <c r="P3060" s="14">
        <v>0</v>
      </c>
      <c r="Q3060" s="14">
        <v>14052409</v>
      </c>
      <c r="R3060" s="14">
        <v>183085</v>
      </c>
      <c r="S3060" s="14">
        <v>0</v>
      </c>
      <c r="T3060" s="14">
        <v>5060358</v>
      </c>
      <c r="U3060" s="14">
        <v>0</v>
      </c>
      <c r="V3060" s="14">
        <v>0</v>
      </c>
      <c r="W3060" s="14">
        <v>1921</v>
      </c>
      <c r="X3060" s="14">
        <v>0</v>
      </c>
      <c r="Y3060" s="14">
        <v>0</v>
      </c>
      <c r="Z3060" s="14">
        <v>0</v>
      </c>
      <c r="AA3060" s="14">
        <v>0</v>
      </c>
      <c r="AB3060" s="14">
        <v>0</v>
      </c>
      <c r="AC3060" s="14">
        <v>5062279</v>
      </c>
      <c r="AD3060" s="14">
        <v>959066</v>
      </c>
      <c r="AE3060" s="14">
        <v>4103213</v>
      </c>
      <c r="AF3060" s="14">
        <v>0</v>
      </c>
      <c r="AG3060" s="14">
        <v>4103213</v>
      </c>
    </row>
    <row r="3061" spans="1:33" hidden="1" x14ac:dyDescent="0.25">
      <c r="A3061" s="14" t="s">
        <v>33</v>
      </c>
      <c r="B3061" s="14" t="s">
        <v>34</v>
      </c>
      <c r="C3061" s="14">
        <v>891702598</v>
      </c>
      <c r="D3061" s="14" t="s">
        <v>2287</v>
      </c>
      <c r="E3061" s="14" t="s">
        <v>1373</v>
      </c>
      <c r="F3061" s="14" t="s">
        <v>531</v>
      </c>
      <c r="G3061" s="14" t="s">
        <v>36</v>
      </c>
      <c r="H3061" s="14" t="s">
        <v>1374</v>
      </c>
      <c r="I3061" s="14" t="s">
        <v>241</v>
      </c>
      <c r="J3061" s="14" t="s">
        <v>242</v>
      </c>
      <c r="K3061" s="14" t="s">
        <v>40</v>
      </c>
      <c r="L3061" s="14">
        <v>59028209</v>
      </c>
      <c r="M3061" s="14">
        <v>44593200</v>
      </c>
      <c r="N3061" s="14">
        <v>14435009</v>
      </c>
      <c r="O3061" s="14">
        <v>1771944</v>
      </c>
      <c r="P3061" s="14">
        <v>0</v>
      </c>
      <c r="Q3061" s="14">
        <v>12320246</v>
      </c>
      <c r="R3061" s="14">
        <v>134834</v>
      </c>
      <c r="S3061" s="14"/>
      <c r="T3061" s="14">
        <v>3751873</v>
      </c>
      <c r="U3061" s="14">
        <v>0</v>
      </c>
      <c r="V3061" s="14">
        <v>0</v>
      </c>
      <c r="W3061" s="14">
        <v>3164</v>
      </c>
      <c r="X3061" s="14">
        <v>0</v>
      </c>
      <c r="Y3061" s="14">
        <v>0</v>
      </c>
      <c r="Z3061" s="14">
        <v>0</v>
      </c>
      <c r="AA3061" s="14">
        <v>0</v>
      </c>
      <c r="AB3061" s="14">
        <v>0</v>
      </c>
      <c r="AC3061" s="14">
        <v>3755037</v>
      </c>
      <c r="AD3061" s="14">
        <v>810433</v>
      </c>
      <c r="AE3061" s="14">
        <v>2944604</v>
      </c>
      <c r="AF3061" s="14">
        <v>0</v>
      </c>
      <c r="AG3061" s="14">
        <v>2944604</v>
      </c>
    </row>
    <row r="3062" spans="1:33" hidden="1" x14ac:dyDescent="0.25">
      <c r="A3062" s="14" t="s">
        <v>33</v>
      </c>
      <c r="B3062" s="14" t="s">
        <v>34</v>
      </c>
      <c r="C3062" s="14">
        <v>891856718</v>
      </c>
      <c r="D3062" s="14" t="s">
        <v>2287</v>
      </c>
      <c r="E3062" s="14" t="s">
        <v>1375</v>
      </c>
      <c r="F3062" s="14" t="s">
        <v>153</v>
      </c>
      <c r="G3062" s="14" t="s">
        <v>45</v>
      </c>
      <c r="H3062" s="14" t="s">
        <v>1376</v>
      </c>
      <c r="I3062" s="14" t="s">
        <v>280</v>
      </c>
      <c r="J3062" s="14" t="s">
        <v>281</v>
      </c>
      <c r="K3062" s="14" t="s">
        <v>39</v>
      </c>
      <c r="L3062" s="14">
        <v>116618682</v>
      </c>
      <c r="M3062" s="14">
        <v>104837816</v>
      </c>
      <c r="N3062" s="14">
        <v>11780866</v>
      </c>
      <c r="O3062" s="14"/>
      <c r="P3062" s="14"/>
      <c r="Q3062" s="14">
        <v>8299064</v>
      </c>
      <c r="R3062" s="14"/>
      <c r="S3062" s="14">
        <v>-15117</v>
      </c>
      <c r="T3062" s="14">
        <v>3466685</v>
      </c>
      <c r="U3062" s="14"/>
      <c r="V3062" s="14"/>
      <c r="W3062" s="14"/>
      <c r="X3062" s="14">
        <v>1737186</v>
      </c>
      <c r="Y3062" s="14"/>
      <c r="Z3062" s="14"/>
      <c r="AA3062" s="14"/>
      <c r="AB3062" s="14"/>
      <c r="AC3062" s="14">
        <v>1729499</v>
      </c>
      <c r="AD3062" s="14">
        <v>499267</v>
      </c>
      <c r="AE3062" s="14">
        <v>1230232</v>
      </c>
      <c r="AF3062" s="14"/>
      <c r="AG3062" s="14">
        <v>1230232</v>
      </c>
    </row>
    <row r="3063" spans="1:33" hidden="1" x14ac:dyDescent="0.25">
      <c r="A3063" s="14" t="s">
        <v>33</v>
      </c>
      <c r="B3063" s="14" t="s">
        <v>34</v>
      </c>
      <c r="C3063" s="14">
        <v>891856718</v>
      </c>
      <c r="D3063" s="14" t="s">
        <v>2287</v>
      </c>
      <c r="E3063" s="14" t="s">
        <v>1375</v>
      </c>
      <c r="F3063" s="14" t="s">
        <v>153</v>
      </c>
      <c r="G3063" s="14" t="s">
        <v>45</v>
      </c>
      <c r="H3063" s="14" t="s">
        <v>1376</v>
      </c>
      <c r="I3063" s="14" t="s">
        <v>280</v>
      </c>
      <c r="J3063" s="14" t="s">
        <v>281</v>
      </c>
      <c r="K3063" s="14" t="s">
        <v>40</v>
      </c>
      <c r="L3063" s="14">
        <v>143323008</v>
      </c>
      <c r="M3063" s="14">
        <v>136892146</v>
      </c>
      <c r="N3063" s="14">
        <v>6430862</v>
      </c>
      <c r="O3063" s="14"/>
      <c r="P3063" s="14"/>
      <c r="Q3063" s="14">
        <v>8847496</v>
      </c>
      <c r="R3063" s="14"/>
      <c r="S3063" s="14">
        <v>558082</v>
      </c>
      <c r="T3063" s="14">
        <v>-1858552</v>
      </c>
      <c r="U3063" s="14"/>
      <c r="V3063" s="14"/>
      <c r="W3063" s="14"/>
      <c r="X3063" s="14">
        <v>3195954</v>
      </c>
      <c r="Y3063" s="14"/>
      <c r="Z3063" s="14"/>
      <c r="AA3063" s="14"/>
      <c r="AB3063" s="14"/>
      <c r="AC3063" s="14">
        <v>-5054506</v>
      </c>
      <c r="AD3063" s="14"/>
      <c r="AE3063" s="14">
        <v>-5054506</v>
      </c>
      <c r="AF3063" s="14"/>
      <c r="AG3063" s="14">
        <v>-5054506</v>
      </c>
    </row>
    <row r="3064" spans="1:33" hidden="1" x14ac:dyDescent="0.25">
      <c r="A3064" s="14" t="s">
        <v>33</v>
      </c>
      <c r="B3064" s="14" t="s">
        <v>34</v>
      </c>
      <c r="C3064" s="14">
        <v>891900129</v>
      </c>
      <c r="D3064" s="14" t="s">
        <v>2287</v>
      </c>
      <c r="E3064" s="14" t="s">
        <v>1377</v>
      </c>
      <c r="F3064" s="14" t="s">
        <v>366</v>
      </c>
      <c r="G3064" s="14" t="s">
        <v>36</v>
      </c>
      <c r="H3064" s="14" t="s">
        <v>4260</v>
      </c>
      <c r="I3064" s="14" t="s">
        <v>57</v>
      </c>
      <c r="J3064" s="14" t="s">
        <v>290</v>
      </c>
      <c r="K3064" s="14" t="s">
        <v>39</v>
      </c>
      <c r="L3064" s="14">
        <v>304204130</v>
      </c>
      <c r="M3064" s="14">
        <v>236368227</v>
      </c>
      <c r="N3064" s="14">
        <v>67835903</v>
      </c>
      <c r="O3064" s="14">
        <v>1360902</v>
      </c>
      <c r="P3064" s="14">
        <v>12665971</v>
      </c>
      <c r="Q3064" s="14">
        <v>13539718</v>
      </c>
      <c r="R3064" s="14">
        <v>2010214</v>
      </c>
      <c r="S3064" s="14"/>
      <c r="T3064" s="14">
        <v>40980902</v>
      </c>
      <c r="U3064" s="14"/>
      <c r="V3064" s="14"/>
      <c r="W3064" s="14">
        <v>4832785</v>
      </c>
      <c r="X3064" s="14">
        <v>21330406</v>
      </c>
      <c r="Y3064" s="14"/>
      <c r="Z3064" s="14"/>
      <c r="AA3064" s="14"/>
      <c r="AB3064" s="14"/>
      <c r="AC3064" s="14">
        <v>24483281</v>
      </c>
      <c r="AD3064" s="14">
        <v>9141407</v>
      </c>
      <c r="AE3064" s="14">
        <v>15341874</v>
      </c>
      <c r="AF3064" s="14"/>
      <c r="AG3064" s="14">
        <v>15341874</v>
      </c>
    </row>
    <row r="3065" spans="1:33" hidden="1" x14ac:dyDescent="0.25">
      <c r="A3065" s="14" t="s">
        <v>33</v>
      </c>
      <c r="B3065" s="14" t="s">
        <v>34</v>
      </c>
      <c r="C3065" s="14">
        <v>891900129</v>
      </c>
      <c r="D3065" s="14" t="s">
        <v>2287</v>
      </c>
      <c r="E3065" s="14" t="s">
        <v>1377</v>
      </c>
      <c r="F3065" s="14" t="s">
        <v>366</v>
      </c>
      <c r="G3065" s="14" t="s">
        <v>36</v>
      </c>
      <c r="H3065" s="14" t="s">
        <v>4260</v>
      </c>
      <c r="I3065" s="14" t="s">
        <v>57</v>
      </c>
      <c r="J3065" s="14" t="s">
        <v>290</v>
      </c>
      <c r="K3065" s="14" t="s">
        <v>40</v>
      </c>
      <c r="L3065" s="14">
        <v>269637190</v>
      </c>
      <c r="M3065" s="14">
        <v>187968565</v>
      </c>
      <c r="N3065" s="14">
        <v>81668625</v>
      </c>
      <c r="O3065" s="14">
        <v>1343836</v>
      </c>
      <c r="P3065" s="14">
        <v>12688632</v>
      </c>
      <c r="Q3065" s="14">
        <v>10480974</v>
      </c>
      <c r="R3065" s="14">
        <v>1434624</v>
      </c>
      <c r="S3065" s="14"/>
      <c r="T3065" s="14">
        <v>58408231</v>
      </c>
      <c r="U3065" s="14"/>
      <c r="V3065" s="14"/>
      <c r="W3065" s="14">
        <v>2748149</v>
      </c>
      <c r="X3065" s="14">
        <v>11962711</v>
      </c>
      <c r="Y3065" s="14"/>
      <c r="Z3065" s="14"/>
      <c r="AA3065" s="14"/>
      <c r="AB3065" s="14"/>
      <c r="AC3065" s="14">
        <v>49193669</v>
      </c>
      <c r="AD3065" s="14">
        <v>15721277</v>
      </c>
      <c r="AE3065" s="14">
        <v>33472392</v>
      </c>
      <c r="AF3065" s="14"/>
      <c r="AG3065" s="14">
        <v>33472392</v>
      </c>
    </row>
    <row r="3066" spans="1:33" hidden="1" x14ac:dyDescent="0.25">
      <c r="A3066" s="14" t="s">
        <v>33</v>
      </c>
      <c r="B3066" s="14" t="s">
        <v>34</v>
      </c>
      <c r="C3066" s="14">
        <v>891900196</v>
      </c>
      <c r="D3066" s="14" t="s">
        <v>2287</v>
      </c>
      <c r="E3066" s="14" t="s">
        <v>4261</v>
      </c>
      <c r="F3066" s="14" t="s">
        <v>366</v>
      </c>
      <c r="G3066" s="14" t="s">
        <v>36</v>
      </c>
      <c r="H3066" s="14" t="s">
        <v>4262</v>
      </c>
      <c r="I3066" s="14" t="s">
        <v>57</v>
      </c>
      <c r="J3066" s="14" t="s">
        <v>1378</v>
      </c>
      <c r="K3066" s="14" t="s">
        <v>39</v>
      </c>
      <c r="L3066" s="14">
        <v>389347587</v>
      </c>
      <c r="M3066" s="14">
        <v>306325424</v>
      </c>
      <c r="N3066" s="14">
        <v>83022163</v>
      </c>
      <c r="O3066" s="14">
        <v>990362</v>
      </c>
      <c r="P3066" s="14">
        <v>15864185</v>
      </c>
      <c r="Q3066" s="14">
        <v>13994055</v>
      </c>
      <c r="R3066" s="14">
        <v>5421887</v>
      </c>
      <c r="S3066" s="14"/>
      <c r="T3066" s="14">
        <v>48732398</v>
      </c>
      <c r="U3066" s="14"/>
      <c r="V3066" s="14"/>
      <c r="W3066" s="14"/>
      <c r="X3066" s="14">
        <v>13437342</v>
      </c>
      <c r="Y3066" s="14"/>
      <c r="Z3066" s="14"/>
      <c r="AA3066" s="14"/>
      <c r="AB3066" s="14"/>
      <c r="AC3066" s="14">
        <v>35295056</v>
      </c>
      <c r="AD3066" s="14">
        <v>9746877</v>
      </c>
      <c r="AE3066" s="14">
        <v>25548179</v>
      </c>
      <c r="AF3066" s="14"/>
      <c r="AG3066" s="14">
        <v>25548179</v>
      </c>
    </row>
    <row r="3067" spans="1:33" hidden="1" x14ac:dyDescent="0.25">
      <c r="A3067" s="14" t="s">
        <v>33</v>
      </c>
      <c r="B3067" s="14" t="s">
        <v>34</v>
      </c>
      <c r="C3067" s="14">
        <v>891900196</v>
      </c>
      <c r="D3067" s="14" t="s">
        <v>2287</v>
      </c>
      <c r="E3067" s="14" t="s">
        <v>4261</v>
      </c>
      <c r="F3067" s="14" t="s">
        <v>366</v>
      </c>
      <c r="G3067" s="14" t="s">
        <v>36</v>
      </c>
      <c r="H3067" s="14" t="s">
        <v>4262</v>
      </c>
      <c r="I3067" s="14" t="s">
        <v>57</v>
      </c>
      <c r="J3067" s="14" t="s">
        <v>1378</v>
      </c>
      <c r="K3067" s="14" t="s">
        <v>40</v>
      </c>
      <c r="L3067" s="14">
        <v>280582746</v>
      </c>
      <c r="M3067" s="14">
        <v>225401990</v>
      </c>
      <c r="N3067" s="14">
        <v>55180756</v>
      </c>
      <c r="O3067" s="14">
        <v>731767</v>
      </c>
      <c r="P3067" s="14">
        <v>14121455</v>
      </c>
      <c r="Q3067" s="14">
        <v>11326853</v>
      </c>
      <c r="R3067" s="14">
        <v>2583380</v>
      </c>
      <c r="S3067" s="14"/>
      <c r="T3067" s="14">
        <v>27880835</v>
      </c>
      <c r="U3067" s="14"/>
      <c r="V3067" s="14"/>
      <c r="W3067" s="14"/>
      <c r="X3067" s="14">
        <v>5464038</v>
      </c>
      <c r="Y3067" s="14"/>
      <c r="Z3067" s="14"/>
      <c r="AA3067" s="14"/>
      <c r="AB3067" s="14"/>
      <c r="AC3067" s="14">
        <v>22416797</v>
      </c>
      <c r="AD3067" s="14">
        <v>1110913</v>
      </c>
      <c r="AE3067" s="14">
        <v>21305884</v>
      </c>
      <c r="AF3067" s="14"/>
      <c r="AG3067" s="14">
        <v>21305884</v>
      </c>
    </row>
    <row r="3068" spans="1:33" hidden="1" x14ac:dyDescent="0.25">
      <c r="A3068" s="14" t="s">
        <v>33</v>
      </c>
      <c r="B3068" s="14" t="s">
        <v>34</v>
      </c>
      <c r="C3068" s="14">
        <v>891901147</v>
      </c>
      <c r="D3068" s="14" t="s">
        <v>2287</v>
      </c>
      <c r="E3068" s="14" t="s">
        <v>4263</v>
      </c>
      <c r="F3068" s="14" t="s">
        <v>50</v>
      </c>
      <c r="G3068" s="14" t="s">
        <v>45</v>
      </c>
      <c r="H3068" s="14" t="s">
        <v>1379</v>
      </c>
      <c r="I3068" s="14" t="s">
        <v>57</v>
      </c>
      <c r="J3068" s="14" t="s">
        <v>237</v>
      </c>
      <c r="K3068" s="14" t="s">
        <v>39</v>
      </c>
      <c r="L3068" s="14">
        <v>4592090</v>
      </c>
      <c r="M3068" s="14">
        <v>4154323</v>
      </c>
      <c r="N3068" s="14">
        <v>437767</v>
      </c>
      <c r="O3068" s="14">
        <v>364</v>
      </c>
      <c r="P3068" s="14">
        <v>213031</v>
      </c>
      <c r="Q3068" s="14">
        <v>149054</v>
      </c>
      <c r="R3068" s="14">
        <v>1480</v>
      </c>
      <c r="S3068" s="14">
        <v>113</v>
      </c>
      <c r="T3068" s="14">
        <v>74679</v>
      </c>
      <c r="U3068" s="14">
        <v>0</v>
      </c>
      <c r="V3068" s="14">
        <v>0</v>
      </c>
      <c r="W3068" s="14">
        <v>30353</v>
      </c>
      <c r="X3068" s="14">
        <v>1749104</v>
      </c>
      <c r="Y3068" s="14">
        <v>0</v>
      </c>
      <c r="Z3068" s="14">
        <v>0</v>
      </c>
      <c r="AA3068" s="14">
        <v>0</v>
      </c>
      <c r="AB3068" s="14">
        <v>0</v>
      </c>
      <c r="AC3068" s="14">
        <v>-1644072</v>
      </c>
      <c r="AD3068" s="14">
        <v>-506391</v>
      </c>
      <c r="AE3068" s="14">
        <v>-1137681</v>
      </c>
      <c r="AF3068" s="14">
        <v>0</v>
      </c>
      <c r="AG3068" s="14">
        <v>-1137681</v>
      </c>
    </row>
    <row r="3069" spans="1:33" hidden="1" x14ac:dyDescent="0.25">
      <c r="A3069" s="14" t="s">
        <v>33</v>
      </c>
      <c r="B3069" s="14" t="s">
        <v>34</v>
      </c>
      <c r="C3069" s="14">
        <v>891901147</v>
      </c>
      <c r="D3069" s="14" t="s">
        <v>2287</v>
      </c>
      <c r="E3069" s="14" t="s">
        <v>4263</v>
      </c>
      <c r="F3069" s="14" t="s">
        <v>50</v>
      </c>
      <c r="G3069" s="14" t="s">
        <v>45</v>
      </c>
      <c r="H3069" s="14" t="s">
        <v>1379</v>
      </c>
      <c r="I3069" s="14" t="s">
        <v>57</v>
      </c>
      <c r="J3069" s="14" t="s">
        <v>237</v>
      </c>
      <c r="K3069" s="14" t="s">
        <v>40</v>
      </c>
      <c r="L3069" s="14">
        <v>5731582</v>
      </c>
      <c r="M3069" s="14">
        <v>5182058</v>
      </c>
      <c r="N3069" s="14">
        <v>549524</v>
      </c>
      <c r="O3069" s="14">
        <v>1167</v>
      </c>
      <c r="P3069" s="14">
        <v>244693</v>
      </c>
      <c r="Q3069" s="14">
        <v>144973</v>
      </c>
      <c r="R3069" s="14">
        <v>1063</v>
      </c>
      <c r="S3069" s="14">
        <v>83</v>
      </c>
      <c r="T3069" s="14">
        <v>160045</v>
      </c>
      <c r="U3069" s="14">
        <v>0</v>
      </c>
      <c r="V3069" s="14">
        <v>0</v>
      </c>
      <c r="W3069" s="14">
        <v>5601433</v>
      </c>
      <c r="X3069" s="14">
        <v>118707</v>
      </c>
      <c r="Y3069" s="14">
        <v>0</v>
      </c>
      <c r="Z3069" s="14">
        <v>0</v>
      </c>
      <c r="AA3069" s="14">
        <v>0</v>
      </c>
      <c r="AB3069" s="14">
        <v>0</v>
      </c>
      <c r="AC3069" s="14">
        <v>5642771</v>
      </c>
      <c r="AD3069" s="14">
        <v>1962014</v>
      </c>
      <c r="AE3069" s="14">
        <v>3680757</v>
      </c>
      <c r="AF3069" s="14">
        <v>0</v>
      </c>
      <c r="AG3069" s="14">
        <v>3680757</v>
      </c>
    </row>
    <row r="3070" spans="1:33" hidden="1" x14ac:dyDescent="0.25">
      <c r="A3070" s="14" t="s">
        <v>33</v>
      </c>
      <c r="B3070" s="14" t="s">
        <v>34</v>
      </c>
      <c r="C3070" s="14">
        <v>891903333</v>
      </c>
      <c r="D3070" s="14" t="s">
        <v>2287</v>
      </c>
      <c r="E3070" s="14" t="s">
        <v>1380</v>
      </c>
      <c r="F3070" s="14" t="s">
        <v>127</v>
      </c>
      <c r="G3070" s="14" t="s">
        <v>51</v>
      </c>
      <c r="H3070" s="14" t="s">
        <v>1381</v>
      </c>
      <c r="I3070" s="14" t="s">
        <v>38</v>
      </c>
      <c r="J3070" s="14" t="s">
        <v>38</v>
      </c>
      <c r="K3070" s="14" t="s">
        <v>39</v>
      </c>
      <c r="L3070" s="14">
        <v>1166453014</v>
      </c>
      <c r="M3070" s="14">
        <v>1073241874</v>
      </c>
      <c r="N3070" s="14">
        <v>93211140</v>
      </c>
      <c r="O3070" s="14">
        <v>10707099</v>
      </c>
      <c r="P3070" s="14">
        <v>17959610</v>
      </c>
      <c r="Q3070" s="14">
        <v>31457464</v>
      </c>
      <c r="R3070" s="14">
        <v>339220</v>
      </c>
      <c r="S3070" s="14">
        <v>4705088</v>
      </c>
      <c r="T3070" s="14">
        <v>58867033</v>
      </c>
      <c r="U3070" s="14">
        <v>0</v>
      </c>
      <c r="V3070" s="14">
        <v>0</v>
      </c>
      <c r="W3070" s="14">
        <v>13195811</v>
      </c>
      <c r="X3070" s="14">
        <v>0</v>
      </c>
      <c r="Y3070" s="14">
        <v>31023604</v>
      </c>
      <c r="Z3070" s="14">
        <v>0</v>
      </c>
      <c r="AA3070" s="14">
        <v>0</v>
      </c>
      <c r="AB3070" s="14">
        <v>0</v>
      </c>
      <c r="AC3070" s="14">
        <v>41039240</v>
      </c>
      <c r="AD3070" s="14">
        <v>10117920</v>
      </c>
      <c r="AE3070" s="14">
        <v>30921320</v>
      </c>
      <c r="AF3070" s="14">
        <v>0</v>
      </c>
      <c r="AG3070" s="14">
        <v>30921320</v>
      </c>
    </row>
    <row r="3071" spans="1:33" hidden="1" x14ac:dyDescent="0.25">
      <c r="A3071" s="14" t="s">
        <v>33</v>
      </c>
      <c r="B3071" s="14" t="s">
        <v>34</v>
      </c>
      <c r="C3071" s="14">
        <v>891903333</v>
      </c>
      <c r="D3071" s="14" t="s">
        <v>2287</v>
      </c>
      <c r="E3071" s="14" t="s">
        <v>1380</v>
      </c>
      <c r="F3071" s="14" t="s">
        <v>127</v>
      </c>
      <c r="G3071" s="14" t="s">
        <v>51</v>
      </c>
      <c r="H3071" s="14" t="s">
        <v>1381</v>
      </c>
      <c r="I3071" s="14" t="s">
        <v>38</v>
      </c>
      <c r="J3071" s="14" t="s">
        <v>38</v>
      </c>
      <c r="K3071" s="14" t="s">
        <v>40</v>
      </c>
      <c r="L3071" s="14">
        <v>1700078479</v>
      </c>
      <c r="M3071" s="14">
        <v>1627961482</v>
      </c>
      <c r="N3071" s="14">
        <v>72116997</v>
      </c>
      <c r="O3071" s="14">
        <v>10302268</v>
      </c>
      <c r="P3071" s="14">
        <v>15993241</v>
      </c>
      <c r="Q3071" s="14">
        <v>27101608</v>
      </c>
      <c r="R3071" s="14">
        <v>857973</v>
      </c>
      <c r="S3071" s="14">
        <v>-5855289</v>
      </c>
      <c r="T3071" s="14">
        <v>32611154</v>
      </c>
      <c r="U3071" s="14"/>
      <c r="V3071" s="14"/>
      <c r="W3071" s="14">
        <v>12457401</v>
      </c>
      <c r="X3071" s="14">
        <v>22427082</v>
      </c>
      <c r="Y3071" s="14"/>
      <c r="Z3071" s="14"/>
      <c r="AA3071" s="14"/>
      <c r="AB3071" s="14"/>
      <c r="AC3071" s="14">
        <v>22641473</v>
      </c>
      <c r="AD3071" s="14">
        <v>15806730</v>
      </c>
      <c r="AE3071" s="14">
        <v>6834743</v>
      </c>
      <c r="AF3071" s="14"/>
      <c r="AG3071" s="14">
        <v>6834743</v>
      </c>
    </row>
    <row r="3072" spans="1:33" hidden="1" x14ac:dyDescent="0.25">
      <c r="A3072" s="14" t="s">
        <v>33</v>
      </c>
      <c r="B3072" s="14" t="s">
        <v>34</v>
      </c>
      <c r="C3072" s="14">
        <v>891903392</v>
      </c>
      <c r="D3072" s="14" t="s">
        <v>2287</v>
      </c>
      <c r="E3072" s="14" t="s">
        <v>4264</v>
      </c>
      <c r="F3072" s="14" t="s">
        <v>104</v>
      </c>
      <c r="G3072" s="14" t="s">
        <v>45</v>
      </c>
      <c r="H3072" s="14" t="s">
        <v>1382</v>
      </c>
      <c r="I3072" s="14" t="s">
        <v>57</v>
      </c>
      <c r="J3072" s="14" t="s">
        <v>1383</v>
      </c>
      <c r="K3072" s="14" t="s">
        <v>39</v>
      </c>
      <c r="L3072" s="14">
        <v>47336855</v>
      </c>
      <c r="M3072" s="14">
        <v>27542953</v>
      </c>
      <c r="N3072" s="14">
        <v>19793902</v>
      </c>
      <c r="O3072" s="14">
        <v>1057558</v>
      </c>
      <c r="P3072" s="14">
        <v>12560724</v>
      </c>
      <c r="Q3072" s="14">
        <v>3080225</v>
      </c>
      <c r="R3072" s="14">
        <v>8530886</v>
      </c>
      <c r="S3072" s="14">
        <v>-753772</v>
      </c>
      <c r="T3072" s="14">
        <v>-4074147</v>
      </c>
      <c r="U3072" s="14"/>
      <c r="V3072" s="14"/>
      <c r="W3072" s="14">
        <v>944179</v>
      </c>
      <c r="X3072" s="14"/>
      <c r="Y3072" s="14"/>
      <c r="Z3072" s="14"/>
      <c r="AA3072" s="14"/>
      <c r="AB3072" s="14"/>
      <c r="AC3072" s="14">
        <v>-3129968</v>
      </c>
      <c r="AD3072" s="14">
        <v>2003159</v>
      </c>
      <c r="AE3072" s="14">
        <v>-5133127</v>
      </c>
      <c r="AF3072" s="14"/>
      <c r="AG3072" s="14">
        <v>-5133127</v>
      </c>
    </row>
    <row r="3073" spans="1:33" hidden="1" x14ac:dyDescent="0.25">
      <c r="A3073" s="14" t="s">
        <v>33</v>
      </c>
      <c r="B3073" s="14" t="s">
        <v>34</v>
      </c>
      <c r="C3073" s="14">
        <v>891903392</v>
      </c>
      <c r="D3073" s="14" t="s">
        <v>2287</v>
      </c>
      <c r="E3073" s="14" t="s">
        <v>4264</v>
      </c>
      <c r="F3073" s="14" t="s">
        <v>104</v>
      </c>
      <c r="G3073" s="14" t="s">
        <v>45</v>
      </c>
      <c r="H3073" s="14" t="s">
        <v>1382</v>
      </c>
      <c r="I3073" s="14" t="s">
        <v>57</v>
      </c>
      <c r="J3073" s="14" t="s">
        <v>1383</v>
      </c>
      <c r="K3073" s="14" t="s">
        <v>40</v>
      </c>
      <c r="L3073" s="14">
        <v>37214374</v>
      </c>
      <c r="M3073" s="14">
        <v>25702229</v>
      </c>
      <c r="N3073" s="14">
        <v>11512145</v>
      </c>
      <c r="O3073" s="14">
        <v>869861</v>
      </c>
      <c r="P3073" s="14">
        <v>11457988</v>
      </c>
      <c r="Q3073" s="14">
        <v>2325600</v>
      </c>
      <c r="R3073" s="14">
        <v>2000133</v>
      </c>
      <c r="S3073" s="14">
        <v>-563295</v>
      </c>
      <c r="T3073" s="14">
        <v>-3965010</v>
      </c>
      <c r="U3073" s="14"/>
      <c r="V3073" s="14"/>
      <c r="W3073" s="14"/>
      <c r="X3073" s="14">
        <v>658434</v>
      </c>
      <c r="Y3073" s="14"/>
      <c r="Z3073" s="14"/>
      <c r="AA3073" s="14"/>
      <c r="AB3073" s="14"/>
      <c r="AC3073" s="14">
        <v>-4623444</v>
      </c>
      <c r="AD3073" s="14">
        <v>-1184254</v>
      </c>
      <c r="AE3073" s="14">
        <v>-3439190</v>
      </c>
      <c r="AF3073" s="14"/>
      <c r="AG3073" s="14">
        <v>-3439190</v>
      </c>
    </row>
    <row r="3074" spans="1:33" hidden="1" x14ac:dyDescent="0.25">
      <c r="A3074" s="14" t="s">
        <v>33</v>
      </c>
      <c r="B3074" s="14" t="s">
        <v>34</v>
      </c>
      <c r="C3074" s="14">
        <v>892000709</v>
      </c>
      <c r="D3074" s="14" t="s">
        <v>2287</v>
      </c>
      <c r="E3074" s="14" t="s">
        <v>1384</v>
      </c>
      <c r="F3074" s="14" t="s">
        <v>246</v>
      </c>
      <c r="G3074" s="14" t="s">
        <v>45</v>
      </c>
      <c r="H3074" s="14" t="s">
        <v>4265</v>
      </c>
      <c r="I3074" s="14" t="s">
        <v>38</v>
      </c>
      <c r="J3074" s="14" t="s">
        <v>38</v>
      </c>
      <c r="K3074" s="14" t="s">
        <v>39</v>
      </c>
      <c r="L3074" s="14">
        <v>31308580</v>
      </c>
      <c r="M3074" s="14">
        <v>20807187</v>
      </c>
      <c r="N3074" s="14">
        <v>10501393</v>
      </c>
      <c r="O3074" s="14">
        <v>760831</v>
      </c>
      <c r="P3074" s="14"/>
      <c r="Q3074" s="14">
        <v>3295810</v>
      </c>
      <c r="R3074" s="14">
        <v>2837209</v>
      </c>
      <c r="S3074" s="14"/>
      <c r="T3074" s="14">
        <v>5129205</v>
      </c>
      <c r="U3074" s="14"/>
      <c r="V3074" s="14"/>
      <c r="W3074" s="14"/>
      <c r="X3074" s="14">
        <v>3650575</v>
      </c>
      <c r="Y3074" s="14"/>
      <c r="Z3074" s="14"/>
      <c r="AA3074" s="14"/>
      <c r="AB3074" s="14"/>
      <c r="AC3074" s="14">
        <v>1478630</v>
      </c>
      <c r="AD3074" s="14">
        <v>-1259757</v>
      </c>
      <c r="AE3074" s="14">
        <v>2738387</v>
      </c>
      <c r="AF3074" s="14"/>
      <c r="AG3074" s="14">
        <v>2738387</v>
      </c>
    </row>
    <row r="3075" spans="1:33" hidden="1" x14ac:dyDescent="0.25">
      <c r="A3075" s="14" t="s">
        <v>33</v>
      </c>
      <c r="B3075" s="14" t="s">
        <v>34</v>
      </c>
      <c r="C3075" s="14">
        <v>892000709</v>
      </c>
      <c r="D3075" s="14" t="s">
        <v>2287</v>
      </c>
      <c r="E3075" s="14" t="s">
        <v>1384</v>
      </c>
      <c r="F3075" s="14" t="s">
        <v>246</v>
      </c>
      <c r="G3075" s="14" t="s">
        <v>45</v>
      </c>
      <c r="H3075" s="14" t="s">
        <v>4265</v>
      </c>
      <c r="I3075" s="14" t="s">
        <v>38</v>
      </c>
      <c r="J3075" s="14" t="s">
        <v>38</v>
      </c>
      <c r="K3075" s="14" t="s">
        <v>40</v>
      </c>
      <c r="L3075" s="14">
        <v>22649926</v>
      </c>
      <c r="M3075" s="14">
        <v>16011563</v>
      </c>
      <c r="N3075" s="14">
        <v>6638363</v>
      </c>
      <c r="O3075" s="14">
        <v>353135</v>
      </c>
      <c r="P3075" s="14"/>
      <c r="Q3075" s="14">
        <v>2754214</v>
      </c>
      <c r="R3075" s="14">
        <v>2581721</v>
      </c>
      <c r="S3075" s="14"/>
      <c r="T3075" s="14">
        <v>1655563</v>
      </c>
      <c r="U3075" s="14"/>
      <c r="V3075" s="14"/>
      <c r="W3075" s="14">
        <v>4604</v>
      </c>
      <c r="X3075" s="14"/>
      <c r="Y3075" s="14">
        <v>1453812</v>
      </c>
      <c r="Z3075" s="14"/>
      <c r="AA3075" s="14"/>
      <c r="AB3075" s="14"/>
      <c r="AC3075" s="14">
        <v>206355</v>
      </c>
      <c r="AD3075" s="14">
        <v>-829694</v>
      </c>
      <c r="AE3075" s="14">
        <v>1036049</v>
      </c>
      <c r="AF3075" s="14"/>
      <c r="AG3075" s="14">
        <v>1036049</v>
      </c>
    </row>
    <row r="3076" spans="1:33" hidden="1" x14ac:dyDescent="0.25">
      <c r="A3076" s="14" t="s">
        <v>33</v>
      </c>
      <c r="B3076" s="14" t="s">
        <v>34</v>
      </c>
      <c r="C3076" s="14">
        <v>892200328</v>
      </c>
      <c r="D3076" s="14" t="s">
        <v>2287</v>
      </c>
      <c r="E3076" s="14" t="s">
        <v>4266</v>
      </c>
      <c r="F3076" s="14" t="s">
        <v>2400</v>
      </c>
      <c r="G3076" s="14" t="s">
        <v>45</v>
      </c>
      <c r="H3076" s="14" t="s">
        <v>4267</v>
      </c>
      <c r="I3076" s="14" t="s">
        <v>71</v>
      </c>
      <c r="J3076" s="14" t="s">
        <v>72</v>
      </c>
      <c r="K3076" s="14" t="s">
        <v>39</v>
      </c>
      <c r="L3076" s="14"/>
      <c r="M3076" s="14"/>
      <c r="N3076" s="14"/>
      <c r="O3076" s="14">
        <v>80000</v>
      </c>
      <c r="P3076" s="14"/>
      <c r="Q3076" s="14">
        <v>329955</v>
      </c>
      <c r="R3076" s="14">
        <v>10</v>
      </c>
      <c r="S3076" s="14"/>
      <c r="T3076" s="14">
        <v>-249965</v>
      </c>
      <c r="U3076" s="14"/>
      <c r="V3076" s="14"/>
      <c r="W3076" s="14"/>
      <c r="X3076" s="14"/>
      <c r="Y3076" s="14"/>
      <c r="Z3076" s="14"/>
      <c r="AA3076" s="14"/>
      <c r="AB3076" s="14"/>
      <c r="AC3076" s="14">
        <v>-249965</v>
      </c>
      <c r="AD3076" s="14"/>
      <c r="AE3076" s="14">
        <v>-249965</v>
      </c>
      <c r="AF3076" s="14"/>
      <c r="AG3076" s="14">
        <v>-249965</v>
      </c>
    </row>
    <row r="3077" spans="1:33" hidden="1" x14ac:dyDescent="0.25">
      <c r="A3077" s="14" t="s">
        <v>33</v>
      </c>
      <c r="B3077" s="14" t="s">
        <v>34</v>
      </c>
      <c r="C3077" s="14">
        <v>892200328</v>
      </c>
      <c r="D3077" s="14" t="s">
        <v>2287</v>
      </c>
      <c r="E3077" s="14" t="s">
        <v>4266</v>
      </c>
      <c r="F3077" s="14" t="s">
        <v>2400</v>
      </c>
      <c r="G3077" s="14" t="s">
        <v>45</v>
      </c>
      <c r="H3077" s="14" t="s">
        <v>4267</v>
      </c>
      <c r="I3077" s="14" t="s">
        <v>71</v>
      </c>
      <c r="J3077" s="14" t="s">
        <v>72</v>
      </c>
      <c r="K3077" s="14" t="s">
        <v>40</v>
      </c>
      <c r="L3077" s="14"/>
      <c r="M3077" s="14"/>
      <c r="N3077" s="14"/>
      <c r="O3077" s="14"/>
      <c r="P3077" s="14"/>
      <c r="Q3077" s="14">
        <v>284215</v>
      </c>
      <c r="R3077" s="14">
        <v>425</v>
      </c>
      <c r="S3077" s="14"/>
      <c r="T3077" s="14">
        <v>-284640</v>
      </c>
      <c r="U3077" s="14"/>
      <c r="V3077" s="14"/>
      <c r="W3077" s="14"/>
      <c r="X3077" s="14"/>
      <c r="Y3077" s="14"/>
      <c r="Z3077" s="14"/>
      <c r="AA3077" s="14"/>
      <c r="AB3077" s="14"/>
      <c r="AC3077" s="14">
        <v>-284640</v>
      </c>
      <c r="AD3077" s="14"/>
      <c r="AE3077" s="14">
        <v>-284640</v>
      </c>
      <c r="AF3077" s="14"/>
      <c r="AG3077" s="14">
        <v>-284640</v>
      </c>
    </row>
    <row r="3078" spans="1:33" hidden="1" x14ac:dyDescent="0.25">
      <c r="A3078" s="14" t="s">
        <v>33</v>
      </c>
      <c r="B3078" s="14" t="s">
        <v>34</v>
      </c>
      <c r="C3078" s="14">
        <v>892300678</v>
      </c>
      <c r="D3078" s="14" t="s">
        <v>2287</v>
      </c>
      <c r="E3078" s="14" t="s">
        <v>6360</v>
      </c>
      <c r="F3078" s="14" t="s">
        <v>256</v>
      </c>
      <c r="G3078" s="14" t="s">
        <v>51</v>
      </c>
      <c r="H3078" s="14" t="s">
        <v>6361</v>
      </c>
      <c r="I3078" s="14" t="s">
        <v>71</v>
      </c>
      <c r="J3078" s="14" t="s">
        <v>72</v>
      </c>
      <c r="K3078" s="14" t="s">
        <v>39</v>
      </c>
      <c r="L3078" s="14">
        <v>1301516804</v>
      </c>
      <c r="M3078" s="14">
        <v>990785250</v>
      </c>
      <c r="N3078" s="14">
        <v>310731554</v>
      </c>
      <c r="O3078" s="14">
        <v>9546509</v>
      </c>
      <c r="P3078" s="14"/>
      <c r="Q3078" s="14">
        <v>241807394</v>
      </c>
      <c r="R3078" s="14">
        <v>12010492</v>
      </c>
      <c r="S3078" s="14"/>
      <c r="T3078" s="14">
        <v>66460177</v>
      </c>
      <c r="U3078" s="14"/>
      <c r="V3078" s="14"/>
      <c r="W3078" s="14">
        <v>3811259</v>
      </c>
      <c r="X3078" s="14">
        <v>13009573</v>
      </c>
      <c r="Y3078" s="14"/>
      <c r="Z3078" s="14"/>
      <c r="AA3078" s="14"/>
      <c r="AB3078" s="14"/>
      <c r="AC3078" s="14">
        <v>57261863</v>
      </c>
      <c r="AD3078" s="14">
        <v>22391635</v>
      </c>
      <c r="AE3078" s="14">
        <v>34870228</v>
      </c>
      <c r="AF3078" s="14"/>
      <c r="AG3078" s="14">
        <v>34870228</v>
      </c>
    </row>
    <row r="3079" spans="1:33" hidden="1" x14ac:dyDescent="0.25">
      <c r="A3079" s="14" t="s">
        <v>33</v>
      </c>
      <c r="B3079" s="14" t="s">
        <v>34</v>
      </c>
      <c r="C3079" s="14">
        <v>892300678</v>
      </c>
      <c r="D3079" s="14" t="s">
        <v>2287</v>
      </c>
      <c r="E3079" s="14" t="s">
        <v>6360</v>
      </c>
      <c r="F3079" s="14" t="s">
        <v>256</v>
      </c>
      <c r="G3079" s="14" t="s">
        <v>51</v>
      </c>
      <c r="H3079" s="14" t="s">
        <v>6361</v>
      </c>
      <c r="I3079" s="14" t="s">
        <v>71</v>
      </c>
      <c r="J3079" s="14" t="s">
        <v>72</v>
      </c>
      <c r="K3079" s="14" t="s">
        <v>40</v>
      </c>
      <c r="L3079" s="14">
        <v>932204271</v>
      </c>
      <c r="M3079" s="14">
        <v>712988882</v>
      </c>
      <c r="N3079" s="14">
        <v>219215389</v>
      </c>
      <c r="O3079" s="14">
        <v>6295678</v>
      </c>
      <c r="P3079" s="14"/>
      <c r="Q3079" s="14">
        <v>170640962</v>
      </c>
      <c r="R3079" s="14">
        <v>6630728</v>
      </c>
      <c r="S3079" s="14"/>
      <c r="T3079" s="14">
        <v>48239377</v>
      </c>
      <c r="U3079" s="14"/>
      <c r="V3079" s="14"/>
      <c r="W3079" s="14">
        <v>5431312</v>
      </c>
      <c r="X3079" s="14">
        <v>8680301</v>
      </c>
      <c r="Y3079" s="14"/>
      <c r="Z3079" s="14"/>
      <c r="AA3079" s="14"/>
      <c r="AB3079" s="14"/>
      <c r="AC3079" s="14">
        <v>44990388</v>
      </c>
      <c r="AD3079" s="14">
        <v>15563089</v>
      </c>
      <c r="AE3079" s="14">
        <v>29427299</v>
      </c>
      <c r="AF3079" s="14"/>
      <c r="AG3079" s="14">
        <v>29427299</v>
      </c>
    </row>
    <row r="3080" spans="1:33" hidden="1" x14ac:dyDescent="0.25">
      <c r="A3080" s="14" t="s">
        <v>33</v>
      </c>
      <c r="B3080" s="14" t="s">
        <v>34</v>
      </c>
      <c r="C3080" s="14">
        <v>892400615</v>
      </c>
      <c r="D3080" s="14" t="s">
        <v>2287</v>
      </c>
      <c r="E3080" s="14" t="s">
        <v>1385</v>
      </c>
      <c r="F3080" s="14" t="s">
        <v>101</v>
      </c>
      <c r="G3080" s="14" t="s">
        <v>45</v>
      </c>
      <c r="H3080" s="14" t="s">
        <v>4268</v>
      </c>
      <c r="I3080" s="14" t="s">
        <v>689</v>
      </c>
      <c r="J3080" s="14" t="s">
        <v>690</v>
      </c>
      <c r="K3080" s="14" t="s">
        <v>39</v>
      </c>
      <c r="L3080" s="14">
        <v>55647626</v>
      </c>
      <c r="M3080" s="14">
        <v>16577192</v>
      </c>
      <c r="N3080" s="14">
        <v>39070434</v>
      </c>
      <c r="O3080" s="14">
        <v>2406855</v>
      </c>
      <c r="P3080" s="14"/>
      <c r="Q3080" s="14">
        <v>13650778</v>
      </c>
      <c r="R3080" s="14">
        <v>2115974</v>
      </c>
      <c r="S3080" s="14"/>
      <c r="T3080" s="14">
        <v>25710537</v>
      </c>
      <c r="U3080" s="14"/>
      <c r="V3080" s="14"/>
      <c r="W3080" s="14"/>
      <c r="X3080" s="14">
        <v>5807854</v>
      </c>
      <c r="Y3080" s="14"/>
      <c r="Z3080" s="14"/>
      <c r="AA3080" s="14"/>
      <c r="AB3080" s="14"/>
      <c r="AC3080" s="14">
        <v>19902683</v>
      </c>
      <c r="AD3080" s="14">
        <v>2481236</v>
      </c>
      <c r="AE3080" s="14">
        <v>17421447</v>
      </c>
      <c r="AF3080" s="14"/>
      <c r="AG3080" s="14">
        <v>17421447</v>
      </c>
    </row>
    <row r="3081" spans="1:33" hidden="1" x14ac:dyDescent="0.25">
      <c r="A3081" s="14" t="s">
        <v>33</v>
      </c>
      <c r="B3081" s="14" t="s">
        <v>34</v>
      </c>
      <c r="C3081" s="14">
        <v>892400615</v>
      </c>
      <c r="D3081" s="14" t="s">
        <v>2287</v>
      </c>
      <c r="E3081" s="14" t="s">
        <v>1385</v>
      </c>
      <c r="F3081" s="14" t="s">
        <v>101</v>
      </c>
      <c r="G3081" s="14" t="s">
        <v>45</v>
      </c>
      <c r="H3081" s="14" t="s">
        <v>4268</v>
      </c>
      <c r="I3081" s="14" t="s">
        <v>689</v>
      </c>
      <c r="J3081" s="14" t="s">
        <v>690</v>
      </c>
      <c r="K3081" s="14" t="s">
        <v>40</v>
      </c>
      <c r="L3081" s="14">
        <v>56433750</v>
      </c>
      <c r="M3081" s="14">
        <v>17022698</v>
      </c>
      <c r="N3081" s="14">
        <v>39411052</v>
      </c>
      <c r="O3081" s="14">
        <v>1108701</v>
      </c>
      <c r="P3081" s="14"/>
      <c r="Q3081" s="14">
        <v>13410017</v>
      </c>
      <c r="R3081" s="14">
        <v>316554</v>
      </c>
      <c r="S3081" s="14"/>
      <c r="T3081" s="14">
        <v>26793182</v>
      </c>
      <c r="U3081" s="14"/>
      <c r="V3081" s="14"/>
      <c r="W3081" s="14"/>
      <c r="X3081" s="14">
        <v>4098484</v>
      </c>
      <c r="Y3081" s="14"/>
      <c r="Z3081" s="14"/>
      <c r="AA3081" s="14"/>
      <c r="AB3081" s="14"/>
      <c r="AC3081" s="14">
        <v>22694698</v>
      </c>
      <c r="AD3081" s="14">
        <v>4396212</v>
      </c>
      <c r="AE3081" s="14">
        <v>18298486</v>
      </c>
      <c r="AF3081" s="14"/>
      <c r="AG3081" s="14">
        <v>18298486</v>
      </c>
    </row>
    <row r="3082" spans="1:33" hidden="1" x14ac:dyDescent="0.25">
      <c r="A3082" s="14" t="s">
        <v>33</v>
      </c>
      <c r="B3082" s="14" t="s">
        <v>34</v>
      </c>
      <c r="C3082" s="14">
        <v>892400643</v>
      </c>
      <c r="D3082" s="14" t="s">
        <v>2287</v>
      </c>
      <c r="E3082" s="14" t="s">
        <v>4269</v>
      </c>
      <c r="F3082" s="14" t="s">
        <v>422</v>
      </c>
      <c r="G3082" s="14" t="s">
        <v>45</v>
      </c>
      <c r="H3082" s="14" t="s">
        <v>4270</v>
      </c>
      <c r="I3082" s="14" t="s">
        <v>38</v>
      </c>
      <c r="J3082" s="14" t="s">
        <v>38</v>
      </c>
      <c r="K3082" s="14" t="s">
        <v>39</v>
      </c>
      <c r="L3082" s="14">
        <v>151421349</v>
      </c>
      <c r="M3082" s="14">
        <v>137465358</v>
      </c>
      <c r="N3082" s="14">
        <v>13955991</v>
      </c>
      <c r="O3082" s="14"/>
      <c r="P3082" s="14">
        <v>272152</v>
      </c>
      <c r="Q3082" s="14">
        <v>16699727</v>
      </c>
      <c r="R3082" s="14">
        <v>1853152</v>
      </c>
      <c r="S3082" s="14">
        <v>3674640</v>
      </c>
      <c r="T3082" s="14">
        <v>-1194400</v>
      </c>
      <c r="U3082" s="14"/>
      <c r="V3082" s="14"/>
      <c r="W3082" s="14">
        <v>1969680</v>
      </c>
      <c r="X3082" s="14">
        <v>836901</v>
      </c>
      <c r="Y3082" s="14">
        <v>82339</v>
      </c>
      <c r="Z3082" s="14"/>
      <c r="AA3082" s="14"/>
      <c r="AB3082" s="14"/>
      <c r="AC3082" s="14">
        <v>-143960</v>
      </c>
      <c r="AD3082" s="14">
        <v>1020007</v>
      </c>
      <c r="AE3082" s="14">
        <v>-1163967</v>
      </c>
      <c r="AF3082" s="14"/>
      <c r="AG3082" s="14">
        <v>-1163967</v>
      </c>
    </row>
    <row r="3083" spans="1:33" hidden="1" x14ac:dyDescent="0.25">
      <c r="A3083" s="14" t="s">
        <v>33</v>
      </c>
      <c r="B3083" s="14" t="s">
        <v>34</v>
      </c>
      <c r="C3083" s="14">
        <v>892400643</v>
      </c>
      <c r="D3083" s="14" t="s">
        <v>2287</v>
      </c>
      <c r="E3083" s="14" t="s">
        <v>4269</v>
      </c>
      <c r="F3083" s="14" t="s">
        <v>422</v>
      </c>
      <c r="G3083" s="14" t="s">
        <v>45</v>
      </c>
      <c r="H3083" s="14" t="s">
        <v>4270</v>
      </c>
      <c r="I3083" s="14" t="s">
        <v>38</v>
      </c>
      <c r="J3083" s="14" t="s">
        <v>38</v>
      </c>
      <c r="K3083" s="14" t="s">
        <v>40</v>
      </c>
      <c r="L3083" s="14">
        <v>145173514</v>
      </c>
      <c r="M3083" s="14">
        <v>116242682</v>
      </c>
      <c r="N3083" s="14">
        <v>28930832</v>
      </c>
      <c r="O3083" s="14">
        <v>2895023</v>
      </c>
      <c r="P3083" s="14">
        <v>344989</v>
      </c>
      <c r="Q3083" s="14">
        <v>13853212</v>
      </c>
      <c r="R3083" s="14">
        <v>1880842</v>
      </c>
      <c r="S3083" s="14"/>
      <c r="T3083" s="14">
        <v>15746812</v>
      </c>
      <c r="U3083" s="14"/>
      <c r="V3083" s="14"/>
      <c r="W3083" s="14">
        <v>601282</v>
      </c>
      <c r="X3083" s="14">
        <v>573703</v>
      </c>
      <c r="Y3083" s="14">
        <v>211863</v>
      </c>
      <c r="Z3083" s="14"/>
      <c r="AA3083" s="14"/>
      <c r="AB3083" s="14"/>
      <c r="AC3083" s="14">
        <v>15562528</v>
      </c>
      <c r="AD3083" s="14">
        <v>6138471</v>
      </c>
      <c r="AE3083" s="14">
        <v>9424057</v>
      </c>
      <c r="AF3083" s="14"/>
      <c r="AG3083" s="14">
        <v>9424057</v>
      </c>
    </row>
    <row r="3084" spans="1:33" hidden="1" x14ac:dyDescent="0.25">
      <c r="A3084" s="14" t="s">
        <v>33</v>
      </c>
      <c r="B3084" s="14" t="s">
        <v>34</v>
      </c>
      <c r="C3084" s="14">
        <v>899999049</v>
      </c>
      <c r="D3084" s="14" t="s">
        <v>2287</v>
      </c>
      <c r="E3084" s="14" t="s">
        <v>4271</v>
      </c>
      <c r="F3084" s="14" t="s">
        <v>673</v>
      </c>
      <c r="G3084" s="14" t="s">
        <v>36</v>
      </c>
      <c r="H3084" s="14" t="s">
        <v>1386</v>
      </c>
      <c r="I3084" s="14" t="s">
        <v>38</v>
      </c>
      <c r="J3084" s="14" t="s">
        <v>38</v>
      </c>
      <c r="K3084" s="14" t="s">
        <v>39</v>
      </c>
      <c r="L3084" s="14">
        <v>84407156</v>
      </c>
      <c r="M3084" s="14">
        <v>70229620</v>
      </c>
      <c r="N3084" s="14">
        <v>14177536</v>
      </c>
      <c r="O3084" s="14">
        <v>1370949</v>
      </c>
      <c r="P3084" s="14">
        <v>1620415</v>
      </c>
      <c r="Q3084" s="14">
        <v>10751715</v>
      </c>
      <c r="R3084" s="14">
        <v>611091</v>
      </c>
      <c r="S3084" s="14"/>
      <c r="T3084" s="14">
        <v>2565264</v>
      </c>
      <c r="U3084" s="14"/>
      <c r="V3084" s="14"/>
      <c r="W3084" s="14">
        <v>3794778</v>
      </c>
      <c r="X3084" s="14">
        <v>5484405</v>
      </c>
      <c r="Y3084" s="14"/>
      <c r="Z3084" s="14"/>
      <c r="AA3084" s="14"/>
      <c r="AB3084" s="14"/>
      <c r="AC3084" s="14">
        <v>875637</v>
      </c>
      <c r="AD3084" s="14">
        <v>261806</v>
      </c>
      <c r="AE3084" s="14">
        <v>613831</v>
      </c>
      <c r="AF3084" s="14"/>
      <c r="AG3084" s="14">
        <v>613831</v>
      </c>
    </row>
    <row r="3085" spans="1:33" hidden="1" x14ac:dyDescent="0.25">
      <c r="A3085" s="14" t="s">
        <v>33</v>
      </c>
      <c r="B3085" s="14" t="s">
        <v>34</v>
      </c>
      <c r="C3085" s="14">
        <v>899999049</v>
      </c>
      <c r="D3085" s="14" t="s">
        <v>2287</v>
      </c>
      <c r="E3085" s="14" t="s">
        <v>4271</v>
      </c>
      <c r="F3085" s="14" t="s">
        <v>673</v>
      </c>
      <c r="G3085" s="14" t="s">
        <v>36</v>
      </c>
      <c r="H3085" s="14" t="s">
        <v>1386</v>
      </c>
      <c r="I3085" s="14" t="s">
        <v>38</v>
      </c>
      <c r="J3085" s="14" t="s">
        <v>38</v>
      </c>
      <c r="K3085" s="14" t="s">
        <v>40</v>
      </c>
      <c r="L3085" s="14">
        <v>97084320</v>
      </c>
      <c r="M3085" s="14">
        <v>66796938</v>
      </c>
      <c r="N3085" s="14">
        <v>30287382</v>
      </c>
      <c r="O3085" s="14">
        <v>542651</v>
      </c>
      <c r="P3085" s="14">
        <v>1114160</v>
      </c>
      <c r="Q3085" s="14">
        <v>12722481</v>
      </c>
      <c r="R3085" s="14">
        <v>1591822</v>
      </c>
      <c r="S3085" s="14"/>
      <c r="T3085" s="14">
        <v>15401570</v>
      </c>
      <c r="U3085" s="14"/>
      <c r="V3085" s="14"/>
      <c r="W3085" s="14">
        <v>1173470</v>
      </c>
      <c r="X3085" s="14">
        <v>7632096</v>
      </c>
      <c r="Y3085" s="14"/>
      <c r="Z3085" s="14"/>
      <c r="AA3085" s="14"/>
      <c r="AB3085" s="14"/>
      <c r="AC3085" s="14">
        <v>8942944</v>
      </c>
      <c r="AD3085" s="14">
        <v>4331492</v>
      </c>
      <c r="AE3085" s="14">
        <v>4611452</v>
      </c>
      <c r="AF3085" s="14"/>
      <c r="AG3085" s="14">
        <v>4611452</v>
      </c>
    </row>
    <row r="3086" spans="1:33" hidden="1" x14ac:dyDescent="0.25">
      <c r="A3086" s="14" t="s">
        <v>33</v>
      </c>
      <c r="B3086" s="14" t="s">
        <v>34</v>
      </c>
      <c r="C3086" s="14">
        <v>900006382</v>
      </c>
      <c r="D3086" s="14" t="s">
        <v>2287</v>
      </c>
      <c r="E3086" s="14" t="s">
        <v>4272</v>
      </c>
      <c r="F3086" s="14" t="s">
        <v>152</v>
      </c>
      <c r="G3086" s="14" t="s">
        <v>45</v>
      </c>
      <c r="H3086" s="14" t="s">
        <v>4273</v>
      </c>
      <c r="I3086" s="14" t="s">
        <v>57</v>
      </c>
      <c r="J3086" s="14" t="s">
        <v>83</v>
      </c>
      <c r="K3086" s="14" t="s">
        <v>39</v>
      </c>
      <c r="L3086" s="14">
        <v>1642939</v>
      </c>
      <c r="M3086" s="14"/>
      <c r="N3086" s="14">
        <v>1642939</v>
      </c>
      <c r="O3086" s="14">
        <v>9</v>
      </c>
      <c r="P3086" s="14"/>
      <c r="Q3086" s="14">
        <v>850061</v>
      </c>
      <c r="R3086" s="14"/>
      <c r="S3086" s="14"/>
      <c r="T3086" s="14">
        <v>792887</v>
      </c>
      <c r="U3086" s="14"/>
      <c r="V3086" s="14"/>
      <c r="W3086" s="14">
        <v>36</v>
      </c>
      <c r="X3086" s="14">
        <v>2281</v>
      </c>
      <c r="Y3086" s="14"/>
      <c r="Z3086" s="14"/>
      <c r="AA3086" s="14"/>
      <c r="AB3086" s="14"/>
      <c r="AC3086" s="14">
        <v>790642</v>
      </c>
      <c r="AD3086" s="14">
        <v>377337</v>
      </c>
      <c r="AE3086" s="14">
        <v>413305</v>
      </c>
      <c r="AF3086" s="14"/>
      <c r="AG3086" s="14">
        <v>413305</v>
      </c>
    </row>
    <row r="3087" spans="1:33" hidden="1" x14ac:dyDescent="0.25">
      <c r="A3087" s="14" t="s">
        <v>33</v>
      </c>
      <c r="B3087" s="14" t="s">
        <v>34</v>
      </c>
      <c r="C3087" s="14">
        <v>900006382</v>
      </c>
      <c r="D3087" s="14" t="s">
        <v>2287</v>
      </c>
      <c r="E3087" s="14" t="s">
        <v>4272</v>
      </c>
      <c r="F3087" s="14" t="s">
        <v>152</v>
      </c>
      <c r="G3087" s="14" t="s">
        <v>45</v>
      </c>
      <c r="H3087" s="14" t="s">
        <v>4273</v>
      </c>
      <c r="I3087" s="14" t="s">
        <v>57</v>
      </c>
      <c r="J3087" s="14" t="s">
        <v>83</v>
      </c>
      <c r="K3087" s="14" t="s">
        <v>40</v>
      </c>
      <c r="L3087" s="14">
        <v>1433379</v>
      </c>
      <c r="M3087" s="14"/>
      <c r="N3087" s="14">
        <v>1433379</v>
      </c>
      <c r="O3087" s="14">
        <v>16626</v>
      </c>
      <c r="P3087" s="14"/>
      <c r="Q3087" s="14">
        <v>791010</v>
      </c>
      <c r="R3087" s="14"/>
      <c r="S3087" s="14"/>
      <c r="T3087" s="14">
        <v>658995</v>
      </c>
      <c r="U3087" s="14"/>
      <c r="V3087" s="14"/>
      <c r="W3087" s="14"/>
      <c r="X3087" s="14">
        <v>1729</v>
      </c>
      <c r="Y3087" s="14"/>
      <c r="Z3087" s="14"/>
      <c r="AA3087" s="14"/>
      <c r="AB3087" s="14"/>
      <c r="AC3087" s="14">
        <v>657266</v>
      </c>
      <c r="AD3087" s="14">
        <v>-399547</v>
      </c>
      <c r="AE3087" s="14">
        <v>1056813</v>
      </c>
      <c r="AF3087" s="14"/>
      <c r="AG3087" s="14">
        <v>1056813</v>
      </c>
    </row>
    <row r="3088" spans="1:33" hidden="1" x14ac:dyDescent="0.25">
      <c r="A3088" s="14" t="s">
        <v>33</v>
      </c>
      <c r="B3088" s="14" t="s">
        <v>34</v>
      </c>
      <c r="C3088" s="14">
        <v>900007122</v>
      </c>
      <c r="D3088" s="14" t="s">
        <v>2287</v>
      </c>
      <c r="E3088" s="14" t="s">
        <v>4274</v>
      </c>
      <c r="F3088" s="14" t="s">
        <v>3352</v>
      </c>
      <c r="G3088" s="14" t="s">
        <v>45</v>
      </c>
      <c r="H3088" s="14" t="s">
        <v>4275</v>
      </c>
      <c r="I3088" s="14" t="s">
        <v>47</v>
      </c>
      <c r="J3088" s="14" t="s">
        <v>62</v>
      </c>
      <c r="K3088" s="14" t="s">
        <v>39</v>
      </c>
      <c r="L3088" s="14">
        <v>109319193</v>
      </c>
      <c r="M3088" s="14">
        <v>82246332</v>
      </c>
      <c r="N3088" s="14">
        <v>27072861</v>
      </c>
      <c r="O3088" s="14">
        <v>2301987</v>
      </c>
      <c r="P3088" s="14">
        <v>16687924</v>
      </c>
      <c r="Q3088" s="14">
        <v>2209707</v>
      </c>
      <c r="R3088" s="14">
        <v>741310</v>
      </c>
      <c r="S3088" s="14"/>
      <c r="T3088" s="14">
        <v>9735907</v>
      </c>
      <c r="U3088" s="14"/>
      <c r="V3088" s="14"/>
      <c r="W3088" s="14">
        <v>982629</v>
      </c>
      <c r="X3088" s="14">
        <v>4841885</v>
      </c>
      <c r="Y3088" s="14"/>
      <c r="Z3088" s="14"/>
      <c r="AA3088" s="14"/>
      <c r="AB3088" s="14"/>
      <c r="AC3088" s="14">
        <v>5876651</v>
      </c>
      <c r="AD3088" s="14">
        <v>2275957</v>
      </c>
      <c r="AE3088" s="14">
        <v>3600694</v>
      </c>
      <c r="AF3088" s="14"/>
      <c r="AG3088" s="14">
        <v>3600694</v>
      </c>
    </row>
    <row r="3089" spans="1:33" hidden="1" x14ac:dyDescent="0.25">
      <c r="A3089" s="14" t="s">
        <v>33</v>
      </c>
      <c r="B3089" s="14" t="s">
        <v>34</v>
      </c>
      <c r="C3089" s="14">
        <v>900007122</v>
      </c>
      <c r="D3089" s="14" t="s">
        <v>2287</v>
      </c>
      <c r="E3089" s="14" t="s">
        <v>4274</v>
      </c>
      <c r="F3089" s="14" t="s">
        <v>3352</v>
      </c>
      <c r="G3089" s="14" t="s">
        <v>45</v>
      </c>
      <c r="H3089" s="14" t="s">
        <v>4275</v>
      </c>
      <c r="I3089" s="14" t="s">
        <v>47</v>
      </c>
      <c r="J3089" s="14" t="s">
        <v>62</v>
      </c>
      <c r="K3089" s="14" t="s">
        <v>40</v>
      </c>
      <c r="L3089" s="14">
        <v>105952971</v>
      </c>
      <c r="M3089" s="14">
        <v>82792914</v>
      </c>
      <c r="N3089" s="14">
        <v>23160057</v>
      </c>
      <c r="O3089" s="14">
        <v>1986730</v>
      </c>
      <c r="P3089" s="14">
        <v>15310433</v>
      </c>
      <c r="Q3089" s="14">
        <v>1985681</v>
      </c>
      <c r="R3089" s="14">
        <v>852205</v>
      </c>
      <c r="S3089" s="14"/>
      <c r="T3089" s="14">
        <v>6998468</v>
      </c>
      <c r="U3089" s="14"/>
      <c r="V3089" s="14"/>
      <c r="W3089" s="14">
        <v>994767</v>
      </c>
      <c r="X3089" s="14">
        <v>3244268</v>
      </c>
      <c r="Y3089" s="14"/>
      <c r="Z3089" s="14"/>
      <c r="AA3089" s="14"/>
      <c r="AB3089" s="14"/>
      <c r="AC3089" s="14">
        <v>4748967</v>
      </c>
      <c r="AD3089" s="14">
        <v>1597537</v>
      </c>
      <c r="AE3089" s="14">
        <v>3151430</v>
      </c>
      <c r="AF3089" s="14"/>
      <c r="AG3089" s="14">
        <v>3151430</v>
      </c>
    </row>
    <row r="3090" spans="1:33" hidden="1" x14ac:dyDescent="0.25">
      <c r="A3090" s="14" t="s">
        <v>33</v>
      </c>
      <c r="B3090" s="14" t="s">
        <v>34</v>
      </c>
      <c r="C3090" s="14">
        <v>900007440</v>
      </c>
      <c r="D3090" s="14" t="s">
        <v>2287</v>
      </c>
      <c r="E3090" s="14" t="s">
        <v>4276</v>
      </c>
      <c r="F3090" s="14" t="s">
        <v>218</v>
      </c>
      <c r="G3090" s="14" t="s">
        <v>36</v>
      </c>
      <c r="H3090" s="14" t="s">
        <v>4277</v>
      </c>
      <c r="I3090" s="14" t="s">
        <v>57</v>
      </c>
      <c r="J3090" s="14" t="s">
        <v>237</v>
      </c>
      <c r="K3090" s="14" t="s">
        <v>39</v>
      </c>
      <c r="L3090" s="14">
        <v>20033913</v>
      </c>
      <c r="M3090" s="14">
        <v>13153852</v>
      </c>
      <c r="N3090" s="14">
        <v>6880061</v>
      </c>
      <c r="O3090" s="14"/>
      <c r="P3090" s="14"/>
      <c r="Q3090" s="14">
        <v>326349</v>
      </c>
      <c r="R3090" s="14">
        <v>4823616</v>
      </c>
      <c r="S3090" s="14">
        <v>1236720</v>
      </c>
      <c r="T3090" s="14">
        <v>2966816</v>
      </c>
      <c r="U3090" s="14"/>
      <c r="V3090" s="14"/>
      <c r="W3090" s="14"/>
      <c r="X3090" s="14">
        <v>48615</v>
      </c>
      <c r="Y3090" s="14"/>
      <c r="Z3090" s="14"/>
      <c r="AA3090" s="14"/>
      <c r="AB3090" s="14"/>
      <c r="AC3090" s="14">
        <v>2918201</v>
      </c>
      <c r="AD3090" s="14">
        <v>1531766</v>
      </c>
      <c r="AE3090" s="14">
        <v>1386435</v>
      </c>
      <c r="AF3090" s="14"/>
      <c r="AG3090" s="14">
        <v>1386435</v>
      </c>
    </row>
    <row r="3091" spans="1:33" hidden="1" x14ac:dyDescent="0.25">
      <c r="A3091" s="14" t="s">
        <v>33</v>
      </c>
      <c r="B3091" s="14" t="s">
        <v>34</v>
      </c>
      <c r="C3091" s="14">
        <v>900007440</v>
      </c>
      <c r="D3091" s="14" t="s">
        <v>2287</v>
      </c>
      <c r="E3091" s="14" t="s">
        <v>4276</v>
      </c>
      <c r="F3091" s="14" t="s">
        <v>218</v>
      </c>
      <c r="G3091" s="14" t="s">
        <v>36</v>
      </c>
      <c r="H3091" s="14" t="s">
        <v>4277</v>
      </c>
      <c r="I3091" s="14" t="s">
        <v>57</v>
      </c>
      <c r="J3091" s="14" t="s">
        <v>237</v>
      </c>
      <c r="K3091" s="14" t="s">
        <v>40</v>
      </c>
      <c r="L3091" s="14">
        <v>16973565</v>
      </c>
      <c r="M3091" s="14">
        <v>10927232</v>
      </c>
      <c r="N3091" s="14">
        <v>6046333</v>
      </c>
      <c r="O3091" s="14"/>
      <c r="P3091" s="14"/>
      <c r="Q3091" s="14">
        <v>292419</v>
      </c>
      <c r="R3091" s="14">
        <v>4539859</v>
      </c>
      <c r="S3091" s="14">
        <v>-3460712</v>
      </c>
      <c r="T3091" s="14">
        <v>-2246657</v>
      </c>
      <c r="U3091" s="14"/>
      <c r="V3091" s="14"/>
      <c r="W3091" s="14"/>
      <c r="X3091" s="14">
        <v>64856</v>
      </c>
      <c r="Y3091" s="14"/>
      <c r="Z3091" s="14"/>
      <c r="AA3091" s="14"/>
      <c r="AB3091" s="14"/>
      <c r="AC3091" s="14">
        <v>-2311513</v>
      </c>
      <c r="AD3091" s="14">
        <v>-23045</v>
      </c>
      <c r="AE3091" s="14">
        <v>-2288468</v>
      </c>
      <c r="AF3091" s="14"/>
      <c r="AG3091" s="14">
        <v>-2288468</v>
      </c>
    </row>
    <row r="3092" spans="1:33" hidden="1" x14ac:dyDescent="0.25">
      <c r="A3092" s="14" t="s">
        <v>33</v>
      </c>
      <c r="B3092" s="14" t="s">
        <v>34</v>
      </c>
      <c r="C3092" s="14">
        <v>900007650</v>
      </c>
      <c r="D3092" s="14" t="s">
        <v>2287</v>
      </c>
      <c r="E3092" s="14" t="s">
        <v>1387</v>
      </c>
      <c r="F3092" s="14" t="s">
        <v>293</v>
      </c>
      <c r="G3092" s="14" t="s">
        <v>51</v>
      </c>
      <c r="H3092" s="14" t="s">
        <v>1388</v>
      </c>
      <c r="I3092" s="14" t="s">
        <v>47</v>
      </c>
      <c r="J3092" s="14" t="s">
        <v>74</v>
      </c>
      <c r="K3092" s="14" t="s">
        <v>39</v>
      </c>
      <c r="L3092" s="14">
        <v>220564288</v>
      </c>
      <c r="M3092" s="14">
        <v>135526035</v>
      </c>
      <c r="N3092" s="14">
        <v>85038253</v>
      </c>
      <c r="O3092" s="14"/>
      <c r="P3092" s="14">
        <v>24600164</v>
      </c>
      <c r="Q3092" s="14">
        <v>25034485</v>
      </c>
      <c r="R3092" s="14"/>
      <c r="S3092" s="14">
        <v>3993541</v>
      </c>
      <c r="T3092" s="14">
        <v>39397145</v>
      </c>
      <c r="U3092" s="14"/>
      <c r="V3092" s="14"/>
      <c r="W3092" s="14"/>
      <c r="X3092" s="14">
        <v>1542384</v>
      </c>
      <c r="Y3092" s="14"/>
      <c r="Z3092" s="14"/>
      <c r="AA3092" s="14"/>
      <c r="AB3092" s="14"/>
      <c r="AC3092" s="14">
        <v>37854761</v>
      </c>
      <c r="AD3092" s="14">
        <v>12714391</v>
      </c>
      <c r="AE3092" s="14">
        <v>25140370</v>
      </c>
      <c r="AF3092" s="14"/>
      <c r="AG3092" s="14">
        <v>25140370</v>
      </c>
    </row>
    <row r="3093" spans="1:33" hidden="1" x14ac:dyDescent="0.25">
      <c r="A3093" s="14" t="s">
        <v>33</v>
      </c>
      <c r="B3093" s="14" t="s">
        <v>34</v>
      </c>
      <c r="C3093" s="14">
        <v>900007650</v>
      </c>
      <c r="D3093" s="14" t="s">
        <v>2287</v>
      </c>
      <c r="E3093" s="14" t="s">
        <v>1387</v>
      </c>
      <c r="F3093" s="14" t="s">
        <v>293</v>
      </c>
      <c r="G3093" s="14" t="s">
        <v>51</v>
      </c>
      <c r="H3093" s="14" t="s">
        <v>1388</v>
      </c>
      <c r="I3093" s="14" t="s">
        <v>47</v>
      </c>
      <c r="J3093" s="14" t="s">
        <v>74</v>
      </c>
      <c r="K3093" s="14" t="s">
        <v>40</v>
      </c>
      <c r="L3093" s="14">
        <v>211132954</v>
      </c>
      <c r="M3093" s="14">
        <v>131779421</v>
      </c>
      <c r="N3093" s="14">
        <v>79353533</v>
      </c>
      <c r="O3093" s="14"/>
      <c r="P3093" s="14">
        <v>24598964</v>
      </c>
      <c r="Q3093" s="14">
        <v>20221832</v>
      </c>
      <c r="R3093" s="14"/>
      <c r="S3093" s="14">
        <v>1429714</v>
      </c>
      <c r="T3093" s="14">
        <v>35962451</v>
      </c>
      <c r="U3093" s="14"/>
      <c r="V3093" s="14"/>
      <c r="W3093" s="14">
        <v>1865904</v>
      </c>
      <c r="X3093" s="14"/>
      <c r="Y3093" s="14"/>
      <c r="Z3093" s="14"/>
      <c r="AA3093" s="14"/>
      <c r="AB3093" s="14"/>
      <c r="AC3093" s="14">
        <v>37828355</v>
      </c>
      <c r="AD3093" s="14">
        <v>14546751</v>
      </c>
      <c r="AE3093" s="14">
        <v>23281604</v>
      </c>
      <c r="AF3093" s="14"/>
      <c r="AG3093" s="14">
        <v>23281604</v>
      </c>
    </row>
    <row r="3094" spans="1:33" hidden="1" x14ac:dyDescent="0.25">
      <c r="A3094" s="14" t="s">
        <v>33</v>
      </c>
      <c r="B3094" s="14" t="s">
        <v>34</v>
      </c>
      <c r="C3094" s="14">
        <v>900008839</v>
      </c>
      <c r="D3094" s="14" t="s">
        <v>2287</v>
      </c>
      <c r="E3094" s="14" t="s">
        <v>4278</v>
      </c>
      <c r="F3094" s="14" t="s">
        <v>152</v>
      </c>
      <c r="G3094" s="14" t="s">
        <v>45</v>
      </c>
      <c r="H3094" s="14" t="s">
        <v>1389</v>
      </c>
      <c r="I3094" s="14" t="s">
        <v>57</v>
      </c>
      <c r="J3094" s="14" t="s">
        <v>83</v>
      </c>
      <c r="K3094" s="14" t="s">
        <v>39</v>
      </c>
      <c r="L3094" s="14">
        <v>11846787</v>
      </c>
      <c r="M3094" s="14"/>
      <c r="N3094" s="14">
        <v>11846787</v>
      </c>
      <c r="O3094" s="14">
        <v>6923171</v>
      </c>
      <c r="P3094" s="14">
        <v>4529977</v>
      </c>
      <c r="Q3094" s="14">
        <v>477259</v>
      </c>
      <c r="R3094" s="14">
        <v>41100</v>
      </c>
      <c r="S3094" s="14"/>
      <c r="T3094" s="14">
        <v>13721622</v>
      </c>
      <c r="U3094" s="14"/>
      <c r="V3094" s="14"/>
      <c r="W3094" s="14">
        <v>60216</v>
      </c>
      <c r="X3094" s="14">
        <v>6558</v>
      </c>
      <c r="Y3094" s="14"/>
      <c r="Z3094" s="14"/>
      <c r="AA3094" s="14"/>
      <c r="AB3094" s="14"/>
      <c r="AC3094" s="14">
        <v>13775280</v>
      </c>
      <c r="AD3094" s="14">
        <v>3273304</v>
      </c>
      <c r="AE3094" s="14">
        <v>10501976</v>
      </c>
      <c r="AF3094" s="14"/>
      <c r="AG3094" s="14">
        <v>10501976</v>
      </c>
    </row>
    <row r="3095" spans="1:33" hidden="1" x14ac:dyDescent="0.25">
      <c r="A3095" s="14" t="s">
        <v>33</v>
      </c>
      <c r="B3095" s="14" t="s">
        <v>34</v>
      </c>
      <c r="C3095" s="14">
        <v>900008839</v>
      </c>
      <c r="D3095" s="14" t="s">
        <v>2287</v>
      </c>
      <c r="E3095" s="14" t="s">
        <v>4278</v>
      </c>
      <c r="F3095" s="14" t="s">
        <v>152</v>
      </c>
      <c r="G3095" s="14" t="s">
        <v>45</v>
      </c>
      <c r="H3095" s="14" t="s">
        <v>1389</v>
      </c>
      <c r="I3095" s="14" t="s">
        <v>57</v>
      </c>
      <c r="J3095" s="14" t="s">
        <v>83</v>
      </c>
      <c r="K3095" s="14" t="s">
        <v>40</v>
      </c>
      <c r="L3095" s="14">
        <v>10527477</v>
      </c>
      <c r="M3095" s="14"/>
      <c r="N3095" s="14">
        <v>10527477</v>
      </c>
      <c r="O3095" s="14">
        <v>15073283</v>
      </c>
      <c r="P3095" s="14">
        <v>3131704</v>
      </c>
      <c r="Q3095" s="14">
        <v>972248</v>
      </c>
      <c r="R3095" s="14">
        <v>38487</v>
      </c>
      <c r="S3095" s="14"/>
      <c r="T3095" s="14">
        <v>21458321</v>
      </c>
      <c r="U3095" s="14"/>
      <c r="V3095" s="14"/>
      <c r="W3095" s="14"/>
      <c r="X3095" s="14">
        <v>116046</v>
      </c>
      <c r="Y3095" s="14"/>
      <c r="Z3095" s="14"/>
      <c r="AA3095" s="14"/>
      <c r="AB3095" s="14"/>
      <c r="AC3095" s="14">
        <v>21342275</v>
      </c>
      <c r="AD3095" s="14">
        <v>8517082</v>
      </c>
      <c r="AE3095" s="14">
        <v>12825193</v>
      </c>
      <c r="AF3095" s="14"/>
      <c r="AG3095" s="14">
        <v>12825193</v>
      </c>
    </row>
    <row r="3096" spans="1:33" hidden="1" x14ac:dyDescent="0.25">
      <c r="A3096" s="14" t="s">
        <v>33</v>
      </c>
      <c r="B3096" s="14" t="s">
        <v>34</v>
      </c>
      <c r="C3096" s="14">
        <v>900013663</v>
      </c>
      <c r="D3096" s="14" t="s">
        <v>2287</v>
      </c>
      <c r="E3096" s="14" t="s">
        <v>4279</v>
      </c>
      <c r="F3096" s="14" t="s">
        <v>348</v>
      </c>
      <c r="G3096" s="14" t="s">
        <v>36</v>
      </c>
      <c r="H3096" s="14" t="s">
        <v>4280</v>
      </c>
      <c r="I3096" s="14" t="s">
        <v>57</v>
      </c>
      <c r="J3096" s="14" t="s">
        <v>83</v>
      </c>
      <c r="K3096" s="14" t="s">
        <v>39</v>
      </c>
      <c r="L3096" s="14">
        <v>81914466</v>
      </c>
      <c r="M3096" s="14">
        <v>56881603</v>
      </c>
      <c r="N3096" s="14">
        <v>25032863</v>
      </c>
      <c r="O3096" s="14">
        <v>2859223</v>
      </c>
      <c r="P3096" s="14">
        <v>12943919</v>
      </c>
      <c r="Q3096" s="14">
        <v>4544589</v>
      </c>
      <c r="R3096" s="14">
        <v>2393475</v>
      </c>
      <c r="S3096" s="14"/>
      <c r="T3096" s="14">
        <v>8010103</v>
      </c>
      <c r="U3096" s="14"/>
      <c r="V3096" s="14"/>
      <c r="W3096" s="14"/>
      <c r="X3096" s="14"/>
      <c r="Y3096" s="14"/>
      <c r="Z3096" s="14"/>
      <c r="AA3096" s="14"/>
      <c r="AB3096" s="14"/>
      <c r="AC3096" s="14">
        <v>8010103</v>
      </c>
      <c r="AD3096" s="14">
        <v>2735513</v>
      </c>
      <c r="AE3096" s="14">
        <v>5274590</v>
      </c>
      <c r="AF3096" s="14"/>
      <c r="AG3096" s="14">
        <v>5274590</v>
      </c>
    </row>
    <row r="3097" spans="1:33" hidden="1" x14ac:dyDescent="0.25">
      <c r="A3097" s="14" t="s">
        <v>33</v>
      </c>
      <c r="B3097" s="14" t="s">
        <v>34</v>
      </c>
      <c r="C3097" s="14">
        <v>900013663</v>
      </c>
      <c r="D3097" s="14" t="s">
        <v>2287</v>
      </c>
      <c r="E3097" s="14" t="s">
        <v>4279</v>
      </c>
      <c r="F3097" s="14" t="s">
        <v>348</v>
      </c>
      <c r="G3097" s="14" t="s">
        <v>36</v>
      </c>
      <c r="H3097" s="14" t="s">
        <v>4280</v>
      </c>
      <c r="I3097" s="14" t="s">
        <v>57</v>
      </c>
      <c r="J3097" s="14" t="s">
        <v>83</v>
      </c>
      <c r="K3097" s="14" t="s">
        <v>40</v>
      </c>
      <c r="L3097" s="14">
        <v>72253398</v>
      </c>
      <c r="M3097" s="14">
        <v>50554036</v>
      </c>
      <c r="N3097" s="14">
        <v>21699362</v>
      </c>
      <c r="O3097" s="14">
        <v>1943101</v>
      </c>
      <c r="P3097" s="14">
        <v>10749230</v>
      </c>
      <c r="Q3097" s="14">
        <v>3873959</v>
      </c>
      <c r="R3097" s="14">
        <v>2200107</v>
      </c>
      <c r="S3097" s="14"/>
      <c r="T3097" s="14">
        <v>6819167</v>
      </c>
      <c r="U3097" s="14"/>
      <c r="V3097" s="14"/>
      <c r="W3097" s="14"/>
      <c r="X3097" s="14"/>
      <c r="Y3097" s="14"/>
      <c r="Z3097" s="14"/>
      <c r="AA3097" s="14"/>
      <c r="AB3097" s="14"/>
      <c r="AC3097" s="14">
        <v>6819167</v>
      </c>
      <c r="AD3097" s="14">
        <v>2197353</v>
      </c>
      <c r="AE3097" s="14">
        <v>4621814</v>
      </c>
      <c r="AF3097" s="14"/>
      <c r="AG3097" s="14">
        <v>4621814</v>
      </c>
    </row>
    <row r="3098" spans="1:33" hidden="1" x14ac:dyDescent="0.25">
      <c r="A3098" s="14" t="s">
        <v>33</v>
      </c>
      <c r="B3098" s="14" t="s">
        <v>34</v>
      </c>
      <c r="C3098" s="14">
        <v>900014141</v>
      </c>
      <c r="D3098" s="14" t="s">
        <v>2287</v>
      </c>
      <c r="E3098" s="14" t="s">
        <v>4281</v>
      </c>
      <c r="F3098" s="14" t="s">
        <v>214</v>
      </c>
      <c r="G3098" s="14" t="s">
        <v>45</v>
      </c>
      <c r="H3098" s="14" t="s">
        <v>4282</v>
      </c>
      <c r="I3098" s="14" t="s">
        <v>71</v>
      </c>
      <c r="J3098" s="14" t="s">
        <v>72</v>
      </c>
      <c r="K3098" s="14" t="s">
        <v>39</v>
      </c>
      <c r="L3098" s="14">
        <v>87769544</v>
      </c>
      <c r="M3098" s="14">
        <v>51719904</v>
      </c>
      <c r="N3098" s="14">
        <v>36049640</v>
      </c>
      <c r="O3098" s="14">
        <v>1310411</v>
      </c>
      <c r="P3098" s="14">
        <v>22408695</v>
      </c>
      <c r="Q3098" s="14">
        <v>6837297</v>
      </c>
      <c r="R3098" s="14">
        <v>337268</v>
      </c>
      <c r="S3098" s="14">
        <v>0</v>
      </c>
      <c r="T3098" s="14">
        <v>7776791</v>
      </c>
      <c r="U3098" s="14"/>
      <c r="V3098" s="14"/>
      <c r="W3098" s="14">
        <v>88846</v>
      </c>
      <c r="X3098" s="14">
        <v>5123329</v>
      </c>
      <c r="Y3098" s="14"/>
      <c r="Z3098" s="14"/>
      <c r="AA3098" s="14"/>
      <c r="AB3098" s="14"/>
      <c r="AC3098" s="14">
        <v>2742308</v>
      </c>
      <c r="AD3098" s="14">
        <v>-3966559</v>
      </c>
      <c r="AE3098" s="14">
        <v>6708867</v>
      </c>
      <c r="AF3098" s="14"/>
      <c r="AG3098" s="14">
        <v>6708867</v>
      </c>
    </row>
    <row r="3099" spans="1:33" hidden="1" x14ac:dyDescent="0.25">
      <c r="A3099" s="14" t="s">
        <v>33</v>
      </c>
      <c r="B3099" s="14" t="s">
        <v>34</v>
      </c>
      <c r="C3099" s="14">
        <v>900014141</v>
      </c>
      <c r="D3099" s="14" t="s">
        <v>2287</v>
      </c>
      <c r="E3099" s="14" t="s">
        <v>4281</v>
      </c>
      <c r="F3099" s="14" t="s">
        <v>214</v>
      </c>
      <c r="G3099" s="14" t="s">
        <v>45</v>
      </c>
      <c r="H3099" s="14" t="s">
        <v>4282</v>
      </c>
      <c r="I3099" s="14" t="s">
        <v>71</v>
      </c>
      <c r="J3099" s="14" t="s">
        <v>72</v>
      </c>
      <c r="K3099" s="14" t="s">
        <v>40</v>
      </c>
      <c r="L3099" s="14">
        <v>104712488</v>
      </c>
      <c r="M3099" s="14">
        <v>65464700</v>
      </c>
      <c r="N3099" s="14">
        <v>39247788</v>
      </c>
      <c r="O3099" s="14">
        <v>512770</v>
      </c>
      <c r="P3099" s="14">
        <v>25356516</v>
      </c>
      <c r="Q3099" s="14">
        <v>7833740</v>
      </c>
      <c r="R3099" s="14">
        <v>165326</v>
      </c>
      <c r="S3099" s="14"/>
      <c r="T3099" s="14">
        <v>6404976</v>
      </c>
      <c r="U3099" s="14"/>
      <c r="V3099" s="14"/>
      <c r="W3099" s="14">
        <v>27292</v>
      </c>
      <c r="X3099" s="14">
        <v>2688628</v>
      </c>
      <c r="Y3099" s="14"/>
      <c r="Z3099" s="14"/>
      <c r="AA3099" s="14"/>
      <c r="AB3099" s="14"/>
      <c r="AC3099" s="14">
        <v>3743640</v>
      </c>
      <c r="AD3099" s="14">
        <v>3390254</v>
      </c>
      <c r="AE3099" s="14">
        <v>353386</v>
      </c>
      <c r="AF3099" s="14"/>
      <c r="AG3099" s="14">
        <v>353386</v>
      </c>
    </row>
    <row r="3100" spans="1:33" hidden="1" x14ac:dyDescent="0.25">
      <c r="A3100" s="14" t="s">
        <v>33</v>
      </c>
      <c r="B3100" s="14" t="s">
        <v>34</v>
      </c>
      <c r="C3100" s="14">
        <v>900015899</v>
      </c>
      <c r="D3100" s="14" t="s">
        <v>2287</v>
      </c>
      <c r="E3100" s="14" t="s">
        <v>4283</v>
      </c>
      <c r="F3100" s="14" t="s">
        <v>256</v>
      </c>
      <c r="G3100" s="14" t="s">
        <v>45</v>
      </c>
      <c r="H3100" s="14" t="s">
        <v>4284</v>
      </c>
      <c r="I3100" s="14" t="s">
        <v>57</v>
      </c>
      <c r="J3100" s="14" t="s">
        <v>83</v>
      </c>
      <c r="K3100" s="14" t="s">
        <v>39</v>
      </c>
      <c r="L3100" s="14">
        <v>39958738</v>
      </c>
      <c r="M3100" s="14">
        <v>14808930</v>
      </c>
      <c r="N3100" s="14">
        <v>25149808</v>
      </c>
      <c r="O3100" s="14"/>
      <c r="P3100" s="14">
        <v>14952019</v>
      </c>
      <c r="Q3100" s="14">
        <v>6111009</v>
      </c>
      <c r="R3100" s="14">
        <v>331513</v>
      </c>
      <c r="S3100" s="14">
        <v>487412</v>
      </c>
      <c r="T3100" s="14">
        <v>4242679</v>
      </c>
      <c r="U3100" s="14"/>
      <c r="V3100" s="14"/>
      <c r="W3100" s="14">
        <v>581497</v>
      </c>
      <c r="X3100" s="14">
        <v>597153</v>
      </c>
      <c r="Y3100" s="14"/>
      <c r="Z3100" s="14"/>
      <c r="AA3100" s="14"/>
      <c r="AB3100" s="14"/>
      <c r="AC3100" s="14">
        <v>4227023</v>
      </c>
      <c r="AD3100" s="14">
        <v>1566853</v>
      </c>
      <c r="AE3100" s="14">
        <v>2660170</v>
      </c>
      <c r="AF3100" s="14"/>
      <c r="AG3100" s="14">
        <v>2660170</v>
      </c>
    </row>
    <row r="3101" spans="1:33" hidden="1" x14ac:dyDescent="0.25">
      <c r="A3101" s="14" t="s">
        <v>33</v>
      </c>
      <c r="B3101" s="14" t="s">
        <v>34</v>
      </c>
      <c r="C3101" s="14">
        <v>900015899</v>
      </c>
      <c r="D3101" s="14" t="s">
        <v>2287</v>
      </c>
      <c r="E3101" s="14" t="s">
        <v>4283</v>
      </c>
      <c r="F3101" s="14" t="s">
        <v>256</v>
      </c>
      <c r="G3101" s="14" t="s">
        <v>45</v>
      </c>
      <c r="H3101" s="14" t="s">
        <v>4284</v>
      </c>
      <c r="I3101" s="14" t="s">
        <v>57</v>
      </c>
      <c r="J3101" s="14" t="s">
        <v>83</v>
      </c>
      <c r="K3101" s="14" t="s">
        <v>40</v>
      </c>
      <c r="L3101" s="14">
        <v>33848484</v>
      </c>
      <c r="M3101" s="14">
        <v>12722790</v>
      </c>
      <c r="N3101" s="14">
        <v>21125694</v>
      </c>
      <c r="O3101" s="14"/>
      <c r="P3101" s="14">
        <v>12519221</v>
      </c>
      <c r="Q3101" s="14">
        <v>4132287</v>
      </c>
      <c r="R3101" s="14">
        <v>433640</v>
      </c>
      <c r="S3101" s="14">
        <v>207142</v>
      </c>
      <c r="T3101" s="14">
        <v>4247688</v>
      </c>
      <c r="U3101" s="14"/>
      <c r="V3101" s="14"/>
      <c r="W3101" s="14">
        <v>265488</v>
      </c>
      <c r="X3101" s="14">
        <v>467137</v>
      </c>
      <c r="Y3101" s="14"/>
      <c r="Z3101" s="14"/>
      <c r="AA3101" s="14"/>
      <c r="AB3101" s="14"/>
      <c r="AC3101" s="14">
        <v>4046039</v>
      </c>
      <c r="AD3101" s="14">
        <v>1157699</v>
      </c>
      <c r="AE3101" s="14">
        <v>2888340</v>
      </c>
      <c r="AF3101" s="14"/>
      <c r="AG3101" s="14">
        <v>2888340</v>
      </c>
    </row>
    <row r="3102" spans="1:33" hidden="1" x14ac:dyDescent="0.25">
      <c r="A3102" s="14" t="s">
        <v>33</v>
      </c>
      <c r="B3102" s="14" t="s">
        <v>34</v>
      </c>
      <c r="C3102" s="14">
        <v>900017447</v>
      </c>
      <c r="D3102" s="14" t="s">
        <v>2287</v>
      </c>
      <c r="E3102" s="14" t="s">
        <v>1390</v>
      </c>
      <c r="F3102" s="14" t="s">
        <v>2622</v>
      </c>
      <c r="G3102" s="14" t="s">
        <v>36</v>
      </c>
      <c r="H3102" s="14" t="s">
        <v>1391</v>
      </c>
      <c r="I3102" s="14" t="s">
        <v>38</v>
      </c>
      <c r="J3102" s="14" t="s">
        <v>38</v>
      </c>
      <c r="K3102" s="14" t="s">
        <v>39</v>
      </c>
      <c r="L3102" s="14">
        <v>2220113423</v>
      </c>
      <c r="M3102" s="14">
        <v>1588919524</v>
      </c>
      <c r="N3102" s="14">
        <v>631193899</v>
      </c>
      <c r="O3102" s="14">
        <v>20976007</v>
      </c>
      <c r="P3102" s="14">
        <v>296686513</v>
      </c>
      <c r="Q3102" s="14">
        <v>264362386</v>
      </c>
      <c r="R3102" s="14">
        <v>5371628</v>
      </c>
      <c r="S3102" s="14"/>
      <c r="T3102" s="14">
        <v>85749379</v>
      </c>
      <c r="U3102" s="14"/>
      <c r="V3102" s="14"/>
      <c r="W3102" s="14"/>
      <c r="X3102" s="14">
        <v>113420776</v>
      </c>
      <c r="Y3102" s="14"/>
      <c r="Z3102" s="14"/>
      <c r="AA3102" s="14"/>
      <c r="AB3102" s="14"/>
      <c r="AC3102" s="14">
        <v>-27671397</v>
      </c>
      <c r="AD3102" s="14">
        <v>-6260440</v>
      </c>
      <c r="AE3102" s="14">
        <v>-21410957</v>
      </c>
      <c r="AF3102" s="14"/>
      <c r="AG3102" s="14">
        <v>-21410957</v>
      </c>
    </row>
    <row r="3103" spans="1:33" hidden="1" x14ac:dyDescent="0.25">
      <c r="A3103" s="14" t="s">
        <v>33</v>
      </c>
      <c r="B3103" s="14" t="s">
        <v>34</v>
      </c>
      <c r="C3103" s="14">
        <v>900017447</v>
      </c>
      <c r="D3103" s="14" t="s">
        <v>2287</v>
      </c>
      <c r="E3103" s="14" t="s">
        <v>1390</v>
      </c>
      <c r="F3103" s="14" t="s">
        <v>2622</v>
      </c>
      <c r="G3103" s="14" t="s">
        <v>36</v>
      </c>
      <c r="H3103" s="14" t="s">
        <v>1391</v>
      </c>
      <c r="I3103" s="14" t="s">
        <v>38</v>
      </c>
      <c r="J3103" s="14" t="s">
        <v>38</v>
      </c>
      <c r="K3103" s="14" t="s">
        <v>40</v>
      </c>
      <c r="L3103" s="14">
        <v>2499262567</v>
      </c>
      <c r="M3103" s="14">
        <v>1746275838</v>
      </c>
      <c r="N3103" s="14">
        <v>752986729</v>
      </c>
      <c r="O3103" s="14">
        <v>15962412</v>
      </c>
      <c r="P3103" s="14">
        <v>338012028</v>
      </c>
      <c r="Q3103" s="14">
        <v>285298458</v>
      </c>
      <c r="R3103" s="14">
        <v>5520856</v>
      </c>
      <c r="S3103" s="14"/>
      <c r="T3103" s="14">
        <v>140117799</v>
      </c>
      <c r="U3103" s="14"/>
      <c r="V3103" s="14"/>
      <c r="W3103" s="14"/>
      <c r="X3103" s="14">
        <v>79300918</v>
      </c>
      <c r="Y3103" s="14"/>
      <c r="Z3103" s="14"/>
      <c r="AA3103" s="14"/>
      <c r="AB3103" s="14"/>
      <c r="AC3103" s="14">
        <v>60816881</v>
      </c>
      <c r="AD3103" s="14">
        <v>14611474</v>
      </c>
      <c r="AE3103" s="14">
        <v>46205407</v>
      </c>
      <c r="AF3103" s="14"/>
      <c r="AG3103" s="14">
        <v>46205407</v>
      </c>
    </row>
    <row r="3104" spans="1:33" hidden="1" x14ac:dyDescent="0.25">
      <c r="A3104" s="14" t="s">
        <v>33</v>
      </c>
      <c r="B3104" s="14" t="s">
        <v>34</v>
      </c>
      <c r="C3104" s="14">
        <v>900018793</v>
      </c>
      <c r="D3104" s="14" t="s">
        <v>2287</v>
      </c>
      <c r="E3104" s="14" t="s">
        <v>4285</v>
      </c>
      <c r="F3104" s="14" t="s">
        <v>2400</v>
      </c>
      <c r="G3104" s="14" t="s">
        <v>51</v>
      </c>
      <c r="H3104" s="14" t="s">
        <v>4286</v>
      </c>
      <c r="I3104" s="14" t="s">
        <v>38</v>
      </c>
      <c r="J3104" s="14" t="s">
        <v>38</v>
      </c>
      <c r="K3104" s="14" t="s">
        <v>39</v>
      </c>
      <c r="L3104" s="14">
        <v>7203131</v>
      </c>
      <c r="M3104" s="14">
        <v>5830809</v>
      </c>
      <c r="N3104" s="14">
        <v>1372322</v>
      </c>
      <c r="O3104" s="14">
        <v>181810</v>
      </c>
      <c r="P3104" s="14">
        <v>323062</v>
      </c>
      <c r="Q3104" s="14">
        <v>1423687</v>
      </c>
      <c r="R3104" s="14"/>
      <c r="S3104" s="14"/>
      <c r="T3104" s="14">
        <v>-192617</v>
      </c>
      <c r="U3104" s="14"/>
      <c r="V3104" s="14"/>
      <c r="W3104" s="14">
        <v>149883</v>
      </c>
      <c r="X3104" s="14"/>
      <c r="Y3104" s="14"/>
      <c r="Z3104" s="14"/>
      <c r="AA3104" s="14"/>
      <c r="AB3104" s="14"/>
      <c r="AC3104" s="14">
        <v>-42734</v>
      </c>
      <c r="AD3104" s="14">
        <v>160839</v>
      </c>
      <c r="AE3104" s="14">
        <v>-203573</v>
      </c>
      <c r="AF3104" s="14"/>
      <c r="AG3104" s="14">
        <v>-203573</v>
      </c>
    </row>
    <row r="3105" spans="1:33" hidden="1" x14ac:dyDescent="0.25">
      <c r="A3105" s="14" t="s">
        <v>33</v>
      </c>
      <c r="B3105" s="14" t="s">
        <v>34</v>
      </c>
      <c r="C3105" s="14">
        <v>900018793</v>
      </c>
      <c r="D3105" s="14" t="s">
        <v>2287</v>
      </c>
      <c r="E3105" s="14" t="s">
        <v>4285</v>
      </c>
      <c r="F3105" s="14" t="s">
        <v>2400</v>
      </c>
      <c r="G3105" s="14" t="s">
        <v>51</v>
      </c>
      <c r="H3105" s="14" t="s">
        <v>4286</v>
      </c>
      <c r="I3105" s="14" t="s">
        <v>38</v>
      </c>
      <c r="J3105" s="14" t="s">
        <v>38</v>
      </c>
      <c r="K3105" s="14" t="s">
        <v>40</v>
      </c>
      <c r="L3105" s="14">
        <v>6958841</v>
      </c>
      <c r="M3105" s="14">
        <v>4926757</v>
      </c>
      <c r="N3105" s="14">
        <v>2032084</v>
      </c>
      <c r="O3105" s="14">
        <v>196673</v>
      </c>
      <c r="P3105" s="14">
        <v>351443</v>
      </c>
      <c r="Q3105" s="14">
        <v>1534838</v>
      </c>
      <c r="R3105" s="14"/>
      <c r="S3105" s="14"/>
      <c r="T3105" s="14">
        <v>342476</v>
      </c>
      <c r="U3105" s="14"/>
      <c r="V3105" s="14"/>
      <c r="W3105" s="14"/>
      <c r="X3105" s="14">
        <v>261023</v>
      </c>
      <c r="Y3105" s="14"/>
      <c r="Z3105" s="14"/>
      <c r="AA3105" s="14"/>
      <c r="AB3105" s="14"/>
      <c r="AC3105" s="14">
        <v>81453</v>
      </c>
      <c r="AD3105" s="14">
        <v>56845</v>
      </c>
      <c r="AE3105" s="14">
        <v>24608</v>
      </c>
      <c r="AF3105" s="14"/>
      <c r="AG3105" s="14">
        <v>24608</v>
      </c>
    </row>
    <row r="3106" spans="1:33" hidden="1" x14ac:dyDescent="0.25">
      <c r="A3106" s="14" t="s">
        <v>33</v>
      </c>
      <c r="B3106" s="14" t="s">
        <v>34</v>
      </c>
      <c r="C3106" s="14">
        <v>900018975</v>
      </c>
      <c r="D3106" s="14" t="s">
        <v>2287</v>
      </c>
      <c r="E3106" s="14" t="s">
        <v>4287</v>
      </c>
      <c r="F3106" s="14" t="s">
        <v>86</v>
      </c>
      <c r="G3106" s="14" t="s">
        <v>45</v>
      </c>
      <c r="H3106" s="14" t="s">
        <v>1392</v>
      </c>
      <c r="I3106" s="14" t="s">
        <v>94</v>
      </c>
      <c r="J3106" s="14" t="s">
        <v>135</v>
      </c>
      <c r="K3106" s="14" t="s">
        <v>39</v>
      </c>
      <c r="L3106" s="14">
        <v>144740386</v>
      </c>
      <c r="M3106" s="14">
        <v>152229662</v>
      </c>
      <c r="N3106" s="14">
        <v>-7489276</v>
      </c>
      <c r="O3106" s="14">
        <v>27694511</v>
      </c>
      <c r="P3106" s="14"/>
      <c r="Q3106" s="14">
        <v>7706677</v>
      </c>
      <c r="R3106" s="14">
        <v>1003947</v>
      </c>
      <c r="S3106" s="14"/>
      <c r="T3106" s="14">
        <v>11494611</v>
      </c>
      <c r="U3106" s="14"/>
      <c r="V3106" s="14"/>
      <c r="W3106" s="14">
        <v>4143434</v>
      </c>
      <c r="X3106" s="14">
        <v>19303119</v>
      </c>
      <c r="Y3106" s="14"/>
      <c r="Z3106" s="14"/>
      <c r="AA3106" s="14"/>
      <c r="AB3106" s="14"/>
      <c r="AC3106" s="14">
        <v>-3665074</v>
      </c>
      <c r="AD3106" s="14">
        <v>-5166734</v>
      </c>
      <c r="AE3106" s="14">
        <v>1501660</v>
      </c>
      <c r="AF3106" s="14"/>
      <c r="AG3106" s="14">
        <v>1501660</v>
      </c>
    </row>
    <row r="3107" spans="1:33" hidden="1" x14ac:dyDescent="0.25">
      <c r="A3107" s="14" t="s">
        <v>33</v>
      </c>
      <c r="B3107" s="14" t="s">
        <v>34</v>
      </c>
      <c r="C3107" s="14">
        <v>900018975</v>
      </c>
      <c r="D3107" s="14" t="s">
        <v>2287</v>
      </c>
      <c r="E3107" s="14" t="s">
        <v>4287</v>
      </c>
      <c r="F3107" s="14" t="s">
        <v>86</v>
      </c>
      <c r="G3107" s="14" t="s">
        <v>45</v>
      </c>
      <c r="H3107" s="14" t="s">
        <v>1392</v>
      </c>
      <c r="I3107" s="14" t="s">
        <v>94</v>
      </c>
      <c r="J3107" s="14" t="s">
        <v>135</v>
      </c>
      <c r="K3107" s="14" t="s">
        <v>40</v>
      </c>
      <c r="L3107" s="14">
        <v>161059813</v>
      </c>
      <c r="M3107" s="14">
        <v>147026972</v>
      </c>
      <c r="N3107" s="14">
        <v>14032841</v>
      </c>
      <c r="O3107" s="14">
        <v>2941898</v>
      </c>
      <c r="P3107" s="14"/>
      <c r="Q3107" s="14">
        <v>9707702</v>
      </c>
      <c r="R3107" s="14">
        <v>688757</v>
      </c>
      <c r="S3107" s="14"/>
      <c r="T3107" s="14">
        <v>6578280</v>
      </c>
      <c r="U3107" s="14"/>
      <c r="V3107" s="14"/>
      <c r="W3107" s="14">
        <v>6999581</v>
      </c>
      <c r="X3107" s="14">
        <v>24057260</v>
      </c>
      <c r="Y3107" s="14"/>
      <c r="Z3107" s="14"/>
      <c r="AA3107" s="14"/>
      <c r="AB3107" s="14"/>
      <c r="AC3107" s="14">
        <v>-10479399</v>
      </c>
      <c r="AD3107" s="14">
        <v>-3875614</v>
      </c>
      <c r="AE3107" s="14">
        <v>-6603785</v>
      </c>
      <c r="AF3107" s="14"/>
      <c r="AG3107" s="14">
        <v>-6603785</v>
      </c>
    </row>
    <row r="3108" spans="1:33" hidden="1" x14ac:dyDescent="0.25">
      <c r="A3108" s="14" t="s">
        <v>33</v>
      </c>
      <c r="B3108" s="14" t="s">
        <v>34</v>
      </c>
      <c r="C3108" s="14">
        <v>900021259</v>
      </c>
      <c r="D3108" s="14" t="s">
        <v>2287</v>
      </c>
      <c r="E3108" s="14" t="s">
        <v>4288</v>
      </c>
      <c r="F3108" s="14" t="s">
        <v>214</v>
      </c>
      <c r="G3108" s="14" t="s">
        <v>36</v>
      </c>
      <c r="H3108" s="14" t="s">
        <v>4289</v>
      </c>
      <c r="I3108" s="14" t="s">
        <v>47</v>
      </c>
      <c r="J3108" s="14" t="s">
        <v>582</v>
      </c>
      <c r="K3108" s="14" t="s">
        <v>39</v>
      </c>
      <c r="L3108" s="14">
        <v>74487808</v>
      </c>
      <c r="M3108" s="14">
        <v>61941893</v>
      </c>
      <c r="N3108" s="14">
        <v>12545915</v>
      </c>
      <c r="O3108" s="14">
        <v>1263648</v>
      </c>
      <c r="P3108" s="14">
        <v>4923844</v>
      </c>
      <c r="Q3108" s="14">
        <v>3554928</v>
      </c>
      <c r="R3108" s="14">
        <v>2567961</v>
      </c>
      <c r="S3108" s="14"/>
      <c r="T3108" s="14">
        <v>2762830</v>
      </c>
      <c r="U3108" s="14"/>
      <c r="V3108" s="14"/>
      <c r="W3108" s="14"/>
      <c r="X3108" s="14"/>
      <c r="Y3108" s="14"/>
      <c r="Z3108" s="14"/>
      <c r="AA3108" s="14"/>
      <c r="AB3108" s="14"/>
      <c r="AC3108" s="14">
        <v>2762830</v>
      </c>
      <c r="AD3108" s="14">
        <v>488649</v>
      </c>
      <c r="AE3108" s="14">
        <v>2274181</v>
      </c>
      <c r="AF3108" s="14"/>
      <c r="AG3108" s="14">
        <v>2274181</v>
      </c>
    </row>
    <row r="3109" spans="1:33" hidden="1" x14ac:dyDescent="0.25">
      <c r="A3109" s="14" t="s">
        <v>33</v>
      </c>
      <c r="B3109" s="14" t="s">
        <v>34</v>
      </c>
      <c r="C3109" s="14">
        <v>900021259</v>
      </c>
      <c r="D3109" s="14" t="s">
        <v>2287</v>
      </c>
      <c r="E3109" s="14" t="s">
        <v>4288</v>
      </c>
      <c r="F3109" s="14" t="s">
        <v>214</v>
      </c>
      <c r="G3109" s="14" t="s">
        <v>36</v>
      </c>
      <c r="H3109" s="14" t="s">
        <v>4289</v>
      </c>
      <c r="I3109" s="14" t="s">
        <v>47</v>
      </c>
      <c r="J3109" s="14" t="s">
        <v>582</v>
      </c>
      <c r="K3109" s="14" t="s">
        <v>40</v>
      </c>
      <c r="L3109" s="14">
        <v>58572486</v>
      </c>
      <c r="M3109" s="14">
        <v>46553952</v>
      </c>
      <c r="N3109" s="14">
        <v>12018534</v>
      </c>
      <c r="O3109" s="14">
        <v>702893</v>
      </c>
      <c r="P3109" s="14">
        <v>4925249</v>
      </c>
      <c r="Q3109" s="14">
        <v>3010873</v>
      </c>
      <c r="R3109" s="14">
        <v>1419430</v>
      </c>
      <c r="S3109" s="14"/>
      <c r="T3109" s="14">
        <v>3365875</v>
      </c>
      <c r="U3109" s="14"/>
      <c r="V3109" s="14"/>
      <c r="W3109" s="14"/>
      <c r="X3109" s="14"/>
      <c r="Y3109" s="14"/>
      <c r="Z3109" s="14"/>
      <c r="AA3109" s="14"/>
      <c r="AB3109" s="14"/>
      <c r="AC3109" s="14">
        <v>3365875</v>
      </c>
      <c r="AD3109" s="14">
        <v>611330</v>
      </c>
      <c r="AE3109" s="14">
        <v>2754545</v>
      </c>
      <c r="AF3109" s="14"/>
      <c r="AG3109" s="14">
        <v>2754545</v>
      </c>
    </row>
    <row r="3110" spans="1:33" hidden="1" x14ac:dyDescent="0.25">
      <c r="A3110" s="14" t="s">
        <v>33</v>
      </c>
      <c r="B3110" s="14" t="s">
        <v>34</v>
      </c>
      <c r="C3110" s="14">
        <v>900021654</v>
      </c>
      <c r="D3110" s="14" t="s">
        <v>2287</v>
      </c>
      <c r="E3110" s="14" t="s">
        <v>4290</v>
      </c>
      <c r="F3110" s="14" t="s">
        <v>61</v>
      </c>
      <c r="G3110" s="14" t="s">
        <v>45</v>
      </c>
      <c r="H3110" s="14" t="s">
        <v>2453</v>
      </c>
      <c r="I3110" s="14" t="s">
        <v>241</v>
      </c>
      <c r="J3110" s="14" t="s">
        <v>242</v>
      </c>
      <c r="K3110" s="14" t="s">
        <v>39</v>
      </c>
      <c r="L3110" s="14">
        <v>12021672</v>
      </c>
      <c r="M3110" s="14">
        <v>9695435</v>
      </c>
      <c r="N3110" s="14">
        <v>2326237</v>
      </c>
      <c r="O3110" s="14">
        <v>504388</v>
      </c>
      <c r="P3110" s="14">
        <v>0</v>
      </c>
      <c r="Q3110" s="14">
        <v>2334243</v>
      </c>
      <c r="R3110" s="14">
        <v>83714</v>
      </c>
      <c r="S3110" s="14">
        <v>0</v>
      </c>
      <c r="T3110" s="14">
        <v>412668</v>
      </c>
      <c r="U3110" s="14">
        <v>0</v>
      </c>
      <c r="V3110" s="14">
        <v>0</v>
      </c>
      <c r="W3110" s="14">
        <v>2266</v>
      </c>
      <c r="X3110" s="14">
        <v>51611</v>
      </c>
      <c r="Y3110" s="14">
        <v>0</v>
      </c>
      <c r="Z3110" s="14">
        <v>0</v>
      </c>
      <c r="AA3110" s="14">
        <v>0</v>
      </c>
      <c r="AB3110" s="14">
        <v>0</v>
      </c>
      <c r="AC3110" s="14">
        <v>363323</v>
      </c>
      <c r="AD3110" s="14">
        <v>0</v>
      </c>
      <c r="AE3110" s="14">
        <v>363323</v>
      </c>
      <c r="AF3110" s="14">
        <v>-166283</v>
      </c>
      <c r="AG3110" s="14">
        <v>197040</v>
      </c>
    </row>
    <row r="3111" spans="1:33" hidden="1" x14ac:dyDescent="0.25">
      <c r="A3111" s="14" t="s">
        <v>33</v>
      </c>
      <c r="B3111" s="14" t="s">
        <v>34</v>
      </c>
      <c r="C3111" s="14">
        <v>900021654</v>
      </c>
      <c r="D3111" s="14" t="s">
        <v>2287</v>
      </c>
      <c r="E3111" s="14" t="s">
        <v>4290</v>
      </c>
      <c r="F3111" s="14" t="s">
        <v>61</v>
      </c>
      <c r="G3111" s="14" t="s">
        <v>45</v>
      </c>
      <c r="H3111" s="14" t="s">
        <v>2453</v>
      </c>
      <c r="I3111" s="14" t="s">
        <v>241</v>
      </c>
      <c r="J3111" s="14" t="s">
        <v>242</v>
      </c>
      <c r="K3111" s="14" t="s">
        <v>40</v>
      </c>
      <c r="L3111" s="14">
        <v>10900414</v>
      </c>
      <c r="M3111" s="14">
        <v>8670959</v>
      </c>
      <c r="N3111" s="14">
        <v>2229455</v>
      </c>
      <c r="O3111" s="14">
        <v>32009</v>
      </c>
      <c r="P3111" s="14">
        <v>0</v>
      </c>
      <c r="Q3111" s="14">
        <v>1916700</v>
      </c>
      <c r="R3111" s="14">
        <v>93740</v>
      </c>
      <c r="S3111" s="14"/>
      <c r="T3111" s="14">
        <v>251024</v>
      </c>
      <c r="U3111" s="14">
        <v>0</v>
      </c>
      <c r="V3111" s="14">
        <v>0</v>
      </c>
      <c r="W3111" s="14">
        <v>1498</v>
      </c>
      <c r="X3111" s="14">
        <v>8028</v>
      </c>
      <c r="Y3111" s="14">
        <v>0</v>
      </c>
      <c r="Z3111" s="14">
        <v>0</v>
      </c>
      <c r="AA3111" s="14">
        <v>0</v>
      </c>
      <c r="AB3111" s="14">
        <v>0</v>
      </c>
      <c r="AC3111" s="14">
        <v>244494</v>
      </c>
      <c r="AD3111" s="14">
        <v>318157</v>
      </c>
      <c r="AE3111" s="14">
        <v>-73663</v>
      </c>
      <c r="AF3111" s="14">
        <v>0</v>
      </c>
      <c r="AG3111" s="14">
        <v>-73663</v>
      </c>
    </row>
    <row r="3112" spans="1:33" hidden="1" x14ac:dyDescent="0.25">
      <c r="A3112" s="14" t="s">
        <v>33</v>
      </c>
      <c r="B3112" s="14" t="s">
        <v>34</v>
      </c>
      <c r="C3112" s="14">
        <v>900022253</v>
      </c>
      <c r="D3112" s="14" t="s">
        <v>2287</v>
      </c>
      <c r="E3112" s="14" t="s">
        <v>1393</v>
      </c>
      <c r="F3112" s="14" t="s">
        <v>1394</v>
      </c>
      <c r="G3112" s="14" t="s">
        <v>45</v>
      </c>
      <c r="H3112" s="14" t="s">
        <v>1395</v>
      </c>
      <c r="I3112" s="14" t="s">
        <v>57</v>
      </c>
      <c r="J3112" s="14" t="s">
        <v>83</v>
      </c>
      <c r="K3112" s="14" t="s">
        <v>39</v>
      </c>
      <c r="L3112" s="14">
        <v>13297250</v>
      </c>
      <c r="M3112" s="14">
        <v>8560501</v>
      </c>
      <c r="N3112" s="14">
        <v>4736749</v>
      </c>
      <c r="O3112" s="14">
        <v>37101</v>
      </c>
      <c r="P3112" s="14">
        <v>0</v>
      </c>
      <c r="Q3112" s="14">
        <v>2370828</v>
      </c>
      <c r="R3112" s="14">
        <v>94185</v>
      </c>
      <c r="S3112" s="14"/>
      <c r="T3112" s="14">
        <v>2308837</v>
      </c>
      <c r="U3112" s="14">
        <v>0</v>
      </c>
      <c r="V3112" s="14">
        <v>0</v>
      </c>
      <c r="W3112" s="14">
        <v>236585</v>
      </c>
      <c r="X3112" s="14">
        <v>97843</v>
      </c>
      <c r="Y3112" s="14">
        <v>0</v>
      </c>
      <c r="Z3112" s="14">
        <v>0</v>
      </c>
      <c r="AA3112" s="14">
        <v>0</v>
      </c>
      <c r="AB3112" s="14">
        <v>0</v>
      </c>
      <c r="AC3112" s="14">
        <v>2447579</v>
      </c>
      <c r="AD3112" s="14">
        <v>894845</v>
      </c>
      <c r="AE3112" s="14">
        <v>1552734</v>
      </c>
      <c r="AF3112" s="14">
        <v>0</v>
      </c>
      <c r="AG3112" s="14">
        <v>1552734</v>
      </c>
    </row>
    <row r="3113" spans="1:33" hidden="1" x14ac:dyDescent="0.25">
      <c r="A3113" s="14" t="s">
        <v>33</v>
      </c>
      <c r="B3113" s="14" t="s">
        <v>34</v>
      </c>
      <c r="C3113" s="14">
        <v>900022253</v>
      </c>
      <c r="D3113" s="14" t="s">
        <v>2287</v>
      </c>
      <c r="E3113" s="14" t="s">
        <v>1393</v>
      </c>
      <c r="F3113" s="14" t="s">
        <v>1394</v>
      </c>
      <c r="G3113" s="14" t="s">
        <v>45</v>
      </c>
      <c r="H3113" s="14" t="s">
        <v>1395</v>
      </c>
      <c r="I3113" s="14" t="s">
        <v>57</v>
      </c>
      <c r="J3113" s="14" t="s">
        <v>83</v>
      </c>
      <c r="K3113" s="14" t="s">
        <v>40</v>
      </c>
      <c r="L3113" s="14">
        <v>12003069</v>
      </c>
      <c r="M3113" s="14">
        <v>7417707</v>
      </c>
      <c r="N3113" s="14">
        <v>4585362</v>
      </c>
      <c r="O3113" s="14">
        <v>29872</v>
      </c>
      <c r="P3113" s="14">
        <v>0</v>
      </c>
      <c r="Q3113" s="14">
        <v>1918523</v>
      </c>
      <c r="R3113" s="14">
        <v>126940</v>
      </c>
      <c r="S3113" s="14"/>
      <c r="T3113" s="14">
        <v>2569771</v>
      </c>
      <c r="U3113" s="14">
        <v>0</v>
      </c>
      <c r="V3113" s="14">
        <v>0</v>
      </c>
      <c r="W3113" s="14">
        <v>114150</v>
      </c>
      <c r="X3113" s="14">
        <v>99080</v>
      </c>
      <c r="Y3113" s="14">
        <v>0</v>
      </c>
      <c r="Z3113" s="14">
        <v>0</v>
      </c>
      <c r="AA3113" s="14">
        <v>0</v>
      </c>
      <c r="AB3113" s="14">
        <v>0</v>
      </c>
      <c r="AC3113" s="14">
        <v>2584841</v>
      </c>
      <c r="AD3113" s="14">
        <v>943426</v>
      </c>
      <c r="AE3113" s="14">
        <v>1641415</v>
      </c>
      <c r="AF3113" s="14">
        <v>0</v>
      </c>
      <c r="AG3113" s="14">
        <v>1641415</v>
      </c>
    </row>
    <row r="3114" spans="1:33" hidden="1" x14ac:dyDescent="0.25">
      <c r="A3114" s="14" t="s">
        <v>33</v>
      </c>
      <c r="B3114" s="14" t="s">
        <v>34</v>
      </c>
      <c r="C3114" s="14">
        <v>900023386</v>
      </c>
      <c r="D3114" s="14" t="s">
        <v>2287</v>
      </c>
      <c r="E3114" s="14" t="s">
        <v>1396</v>
      </c>
      <c r="F3114" s="14" t="s">
        <v>152</v>
      </c>
      <c r="G3114" s="14" t="s">
        <v>45</v>
      </c>
      <c r="H3114" s="14" t="s">
        <v>1397</v>
      </c>
      <c r="I3114" s="14" t="s">
        <v>38</v>
      </c>
      <c r="J3114" s="14" t="s">
        <v>38</v>
      </c>
      <c r="K3114" s="14" t="s">
        <v>39</v>
      </c>
      <c r="L3114" s="14">
        <v>499964</v>
      </c>
      <c r="M3114" s="14"/>
      <c r="N3114" s="14">
        <v>499964</v>
      </c>
      <c r="O3114" s="14"/>
      <c r="P3114" s="14">
        <v>359864</v>
      </c>
      <c r="Q3114" s="14">
        <v>123994</v>
      </c>
      <c r="R3114" s="14">
        <v>67579</v>
      </c>
      <c r="S3114" s="14">
        <v>1</v>
      </c>
      <c r="T3114" s="14">
        <v>-51472</v>
      </c>
      <c r="U3114" s="14"/>
      <c r="V3114" s="14"/>
      <c r="W3114" s="14">
        <v>787089</v>
      </c>
      <c r="X3114" s="14">
        <v>2293682</v>
      </c>
      <c r="Y3114" s="14"/>
      <c r="Z3114" s="14"/>
      <c r="AA3114" s="14"/>
      <c r="AB3114" s="14"/>
      <c r="AC3114" s="14">
        <v>-1558065</v>
      </c>
      <c r="AD3114" s="14"/>
      <c r="AE3114" s="14">
        <v>-1558065</v>
      </c>
      <c r="AF3114" s="14"/>
      <c r="AG3114" s="14">
        <v>-1558065</v>
      </c>
    </row>
    <row r="3115" spans="1:33" hidden="1" x14ac:dyDescent="0.25">
      <c r="A3115" s="14" t="s">
        <v>33</v>
      </c>
      <c r="B3115" s="14" t="s">
        <v>34</v>
      </c>
      <c r="C3115" s="14">
        <v>900023386</v>
      </c>
      <c r="D3115" s="14" t="s">
        <v>2287</v>
      </c>
      <c r="E3115" s="14" t="s">
        <v>1396</v>
      </c>
      <c r="F3115" s="14" t="s">
        <v>152</v>
      </c>
      <c r="G3115" s="14" t="s">
        <v>45</v>
      </c>
      <c r="H3115" s="14" t="s">
        <v>1397</v>
      </c>
      <c r="I3115" s="14" t="s">
        <v>38</v>
      </c>
      <c r="J3115" s="14" t="s">
        <v>38</v>
      </c>
      <c r="K3115" s="14" t="s">
        <v>40</v>
      </c>
      <c r="L3115" s="14">
        <v>533054</v>
      </c>
      <c r="M3115" s="14"/>
      <c r="N3115" s="14">
        <v>533054</v>
      </c>
      <c r="O3115" s="14"/>
      <c r="P3115" s="14">
        <v>295554</v>
      </c>
      <c r="Q3115" s="14">
        <v>75788</v>
      </c>
      <c r="R3115" s="14">
        <v>3290</v>
      </c>
      <c r="S3115" s="14">
        <v>1921</v>
      </c>
      <c r="T3115" s="14">
        <v>160343</v>
      </c>
      <c r="U3115" s="14"/>
      <c r="V3115" s="14"/>
      <c r="W3115" s="14">
        <v>2349955</v>
      </c>
      <c r="X3115" s="14"/>
      <c r="Y3115" s="14"/>
      <c r="Z3115" s="14"/>
      <c r="AA3115" s="14"/>
      <c r="AB3115" s="14"/>
      <c r="AC3115" s="14">
        <v>2510298</v>
      </c>
      <c r="AD3115" s="14"/>
      <c r="AE3115" s="14">
        <v>2510298</v>
      </c>
      <c r="AF3115" s="14"/>
      <c r="AG3115" s="14">
        <v>2510298</v>
      </c>
    </row>
    <row r="3116" spans="1:33" hidden="1" x14ac:dyDescent="0.25">
      <c r="A3116" s="14" t="s">
        <v>33</v>
      </c>
      <c r="B3116" s="14" t="s">
        <v>34</v>
      </c>
      <c r="C3116" s="14">
        <v>900028123</v>
      </c>
      <c r="D3116" s="14" t="s">
        <v>2287</v>
      </c>
      <c r="E3116" s="14" t="s">
        <v>4291</v>
      </c>
      <c r="F3116" s="14" t="s">
        <v>197</v>
      </c>
      <c r="G3116" s="14" t="s">
        <v>45</v>
      </c>
      <c r="H3116" s="14" t="s">
        <v>1398</v>
      </c>
      <c r="I3116" s="14" t="s">
        <v>38</v>
      </c>
      <c r="J3116" s="14" t="s">
        <v>38</v>
      </c>
      <c r="K3116" s="14" t="s">
        <v>39</v>
      </c>
      <c r="L3116" s="14">
        <v>7412127</v>
      </c>
      <c r="M3116" s="14">
        <v>6180463</v>
      </c>
      <c r="N3116" s="14">
        <v>1231664</v>
      </c>
      <c r="O3116" s="14">
        <v>38520</v>
      </c>
      <c r="P3116" s="14">
        <v>216968</v>
      </c>
      <c r="Q3116" s="14">
        <v>655327</v>
      </c>
      <c r="R3116" s="14">
        <v>48158</v>
      </c>
      <c r="S3116" s="14"/>
      <c r="T3116" s="14">
        <v>349731</v>
      </c>
      <c r="U3116" s="14"/>
      <c r="V3116" s="14"/>
      <c r="W3116" s="14">
        <v>214420</v>
      </c>
      <c r="X3116" s="14">
        <v>20495</v>
      </c>
      <c r="Y3116" s="14"/>
      <c r="Z3116" s="14"/>
      <c r="AA3116" s="14"/>
      <c r="AB3116" s="14"/>
      <c r="AC3116" s="14">
        <v>543656</v>
      </c>
      <c r="AD3116" s="14">
        <v>281092</v>
      </c>
      <c r="AE3116" s="14">
        <v>262564</v>
      </c>
      <c r="AF3116" s="14"/>
      <c r="AG3116" s="14">
        <v>262564</v>
      </c>
    </row>
    <row r="3117" spans="1:33" hidden="1" x14ac:dyDescent="0.25">
      <c r="A3117" s="14" t="s">
        <v>33</v>
      </c>
      <c r="B3117" s="14" t="s">
        <v>34</v>
      </c>
      <c r="C3117" s="14">
        <v>900028123</v>
      </c>
      <c r="D3117" s="14" t="s">
        <v>2287</v>
      </c>
      <c r="E3117" s="14" t="s">
        <v>4291</v>
      </c>
      <c r="F3117" s="14" t="s">
        <v>197</v>
      </c>
      <c r="G3117" s="14" t="s">
        <v>45</v>
      </c>
      <c r="H3117" s="14" t="s">
        <v>1398</v>
      </c>
      <c r="I3117" s="14" t="s">
        <v>38</v>
      </c>
      <c r="J3117" s="14" t="s">
        <v>38</v>
      </c>
      <c r="K3117" s="14" t="s">
        <v>40</v>
      </c>
      <c r="L3117" s="14">
        <v>48235232</v>
      </c>
      <c r="M3117" s="14">
        <v>45603557</v>
      </c>
      <c r="N3117" s="14">
        <v>2631675</v>
      </c>
      <c r="O3117" s="14">
        <v>103648</v>
      </c>
      <c r="P3117" s="14">
        <v>687608</v>
      </c>
      <c r="Q3117" s="14">
        <v>648508</v>
      </c>
      <c r="R3117" s="14">
        <v>52836</v>
      </c>
      <c r="S3117" s="14"/>
      <c r="T3117" s="14">
        <v>1346371</v>
      </c>
      <c r="U3117" s="14"/>
      <c r="V3117" s="14"/>
      <c r="W3117" s="14">
        <v>26012</v>
      </c>
      <c r="X3117" s="14">
        <v>21410</v>
      </c>
      <c r="Y3117" s="14"/>
      <c r="Z3117" s="14"/>
      <c r="AA3117" s="14"/>
      <c r="AB3117" s="14"/>
      <c r="AC3117" s="14">
        <v>1350973</v>
      </c>
      <c r="AD3117" s="14">
        <v>574556</v>
      </c>
      <c r="AE3117" s="14">
        <v>776417</v>
      </c>
      <c r="AF3117" s="14"/>
      <c r="AG3117" s="14">
        <v>776417</v>
      </c>
    </row>
    <row r="3118" spans="1:33" hidden="1" x14ac:dyDescent="0.25">
      <c r="A3118" s="14" t="s">
        <v>33</v>
      </c>
      <c r="B3118" s="14" t="s">
        <v>34</v>
      </c>
      <c r="C3118" s="14">
        <v>900030538</v>
      </c>
      <c r="D3118" s="14" t="s">
        <v>2287</v>
      </c>
      <c r="E3118" s="14" t="s">
        <v>4292</v>
      </c>
      <c r="F3118" s="14" t="s">
        <v>161</v>
      </c>
      <c r="G3118" s="14" t="s">
        <v>111</v>
      </c>
      <c r="H3118" s="14" t="s">
        <v>1399</v>
      </c>
      <c r="I3118" s="14" t="s">
        <v>38</v>
      </c>
      <c r="J3118" s="14" t="s">
        <v>38</v>
      </c>
      <c r="K3118" s="14" t="s">
        <v>39</v>
      </c>
      <c r="L3118" s="14">
        <v>807950628</v>
      </c>
      <c r="M3118" s="14">
        <v>743171744</v>
      </c>
      <c r="N3118" s="14">
        <v>64778884</v>
      </c>
      <c r="O3118" s="14">
        <v>254714852</v>
      </c>
      <c r="P3118" s="14">
        <v>37667352</v>
      </c>
      <c r="Q3118" s="14">
        <v>47771495</v>
      </c>
      <c r="R3118" s="14">
        <v>237131210</v>
      </c>
      <c r="S3118" s="14"/>
      <c r="T3118" s="14">
        <v>-3076321</v>
      </c>
      <c r="U3118" s="14"/>
      <c r="V3118" s="14"/>
      <c r="W3118" s="14">
        <v>119869</v>
      </c>
      <c r="X3118" s="14">
        <v>2764329</v>
      </c>
      <c r="Y3118" s="14"/>
      <c r="Z3118" s="14"/>
      <c r="AA3118" s="14"/>
      <c r="AB3118" s="14"/>
      <c r="AC3118" s="14">
        <v>-5720781</v>
      </c>
      <c r="AD3118" s="14">
        <v>36147786</v>
      </c>
      <c r="AE3118" s="14">
        <v>-41868567</v>
      </c>
      <c r="AF3118" s="14"/>
      <c r="AG3118" s="14">
        <v>-41868567</v>
      </c>
    </row>
    <row r="3119" spans="1:33" hidden="1" x14ac:dyDescent="0.25">
      <c r="A3119" s="14" t="s">
        <v>33</v>
      </c>
      <c r="B3119" s="14" t="s">
        <v>34</v>
      </c>
      <c r="C3119" s="14">
        <v>900030538</v>
      </c>
      <c r="D3119" s="14" t="s">
        <v>2287</v>
      </c>
      <c r="E3119" s="14" t="s">
        <v>4292</v>
      </c>
      <c r="F3119" s="14" t="s">
        <v>161</v>
      </c>
      <c r="G3119" s="14" t="s">
        <v>111</v>
      </c>
      <c r="H3119" s="14" t="s">
        <v>1399</v>
      </c>
      <c r="I3119" s="14" t="s">
        <v>38</v>
      </c>
      <c r="J3119" s="14" t="s">
        <v>38</v>
      </c>
      <c r="K3119" s="14" t="s">
        <v>40</v>
      </c>
      <c r="L3119" s="14">
        <v>849087504</v>
      </c>
      <c r="M3119" s="14">
        <v>785518999</v>
      </c>
      <c r="N3119" s="14">
        <v>63568505</v>
      </c>
      <c r="O3119" s="14">
        <v>629748280</v>
      </c>
      <c r="P3119" s="14">
        <v>39999384</v>
      </c>
      <c r="Q3119" s="14">
        <v>37795046</v>
      </c>
      <c r="R3119" s="14">
        <v>641764119</v>
      </c>
      <c r="S3119" s="14"/>
      <c r="T3119" s="14">
        <v>-26241764</v>
      </c>
      <c r="U3119" s="14"/>
      <c r="V3119" s="14"/>
      <c r="W3119" s="14">
        <v>54155</v>
      </c>
      <c r="X3119" s="14">
        <v>3618463</v>
      </c>
      <c r="Y3119" s="14"/>
      <c r="Z3119" s="14"/>
      <c r="AA3119" s="14"/>
      <c r="AB3119" s="14"/>
      <c r="AC3119" s="14">
        <v>-29806072</v>
      </c>
      <c r="AD3119" s="14">
        <v>735800</v>
      </c>
      <c r="AE3119" s="14">
        <v>-30541872</v>
      </c>
      <c r="AF3119" s="14"/>
      <c r="AG3119" s="14">
        <v>-30541872</v>
      </c>
    </row>
    <row r="3120" spans="1:33" hidden="1" x14ac:dyDescent="0.25">
      <c r="A3120" s="14" t="s">
        <v>33</v>
      </c>
      <c r="B3120" s="14" t="s">
        <v>34</v>
      </c>
      <c r="C3120" s="14">
        <v>900031088</v>
      </c>
      <c r="D3120" s="14" t="s">
        <v>2287</v>
      </c>
      <c r="E3120" s="14" t="s">
        <v>4293</v>
      </c>
      <c r="F3120" s="14" t="s">
        <v>134</v>
      </c>
      <c r="G3120" s="14" t="s">
        <v>45</v>
      </c>
      <c r="H3120" s="14" t="s">
        <v>4294</v>
      </c>
      <c r="I3120" s="14" t="s">
        <v>241</v>
      </c>
      <c r="J3120" s="14" t="s">
        <v>242</v>
      </c>
      <c r="K3120" s="14" t="s">
        <v>39</v>
      </c>
      <c r="L3120" s="14">
        <v>609035151</v>
      </c>
      <c r="M3120" s="14">
        <v>595701618</v>
      </c>
      <c r="N3120" s="14">
        <v>13333533</v>
      </c>
      <c r="O3120" s="14">
        <v>3682377</v>
      </c>
      <c r="P3120" s="14"/>
      <c r="Q3120" s="14">
        <v>13694915</v>
      </c>
      <c r="R3120" s="14">
        <v>1995381</v>
      </c>
      <c r="S3120" s="14">
        <v>-4427405</v>
      </c>
      <c r="T3120" s="14">
        <v>-3101791</v>
      </c>
      <c r="U3120" s="14"/>
      <c r="V3120" s="14"/>
      <c r="W3120" s="14">
        <v>7577662</v>
      </c>
      <c r="X3120" s="14">
        <v>7680420</v>
      </c>
      <c r="Y3120" s="14"/>
      <c r="Z3120" s="14"/>
      <c r="AA3120" s="14"/>
      <c r="AB3120" s="14"/>
      <c r="AC3120" s="14">
        <v>-3204549</v>
      </c>
      <c r="AD3120" s="14">
        <v>-900896</v>
      </c>
      <c r="AE3120" s="14">
        <v>-2303653</v>
      </c>
      <c r="AF3120" s="14"/>
      <c r="AG3120" s="14">
        <v>-2303653</v>
      </c>
    </row>
    <row r="3121" spans="1:33" hidden="1" x14ac:dyDescent="0.25">
      <c r="A3121" s="14" t="s">
        <v>33</v>
      </c>
      <c r="B3121" s="14" t="s">
        <v>34</v>
      </c>
      <c r="C3121" s="14">
        <v>900031088</v>
      </c>
      <c r="D3121" s="14" t="s">
        <v>2287</v>
      </c>
      <c r="E3121" s="14" t="s">
        <v>4293</v>
      </c>
      <c r="F3121" s="14" t="s">
        <v>134</v>
      </c>
      <c r="G3121" s="14" t="s">
        <v>45</v>
      </c>
      <c r="H3121" s="14" t="s">
        <v>4294</v>
      </c>
      <c r="I3121" s="14" t="s">
        <v>241</v>
      </c>
      <c r="J3121" s="14" t="s">
        <v>242</v>
      </c>
      <c r="K3121" s="14" t="s">
        <v>40</v>
      </c>
      <c r="L3121" s="14">
        <v>574834301</v>
      </c>
      <c r="M3121" s="14">
        <v>559437517</v>
      </c>
      <c r="N3121" s="14">
        <v>15396784</v>
      </c>
      <c r="O3121" s="14">
        <v>1251059</v>
      </c>
      <c r="P3121" s="14"/>
      <c r="Q3121" s="14">
        <v>11283583</v>
      </c>
      <c r="R3121" s="14">
        <v>2581918</v>
      </c>
      <c r="S3121" s="14">
        <v>-780922</v>
      </c>
      <c r="T3121" s="14">
        <v>2001420</v>
      </c>
      <c r="U3121" s="14"/>
      <c r="V3121" s="14"/>
      <c r="W3121" s="14">
        <v>8634</v>
      </c>
      <c r="X3121" s="14">
        <v>2444358</v>
      </c>
      <c r="Y3121" s="14"/>
      <c r="Z3121" s="14"/>
      <c r="AA3121" s="14"/>
      <c r="AB3121" s="14"/>
      <c r="AC3121" s="14">
        <v>-434304</v>
      </c>
      <c r="AD3121" s="14">
        <v>-168097</v>
      </c>
      <c r="AE3121" s="14">
        <v>-266207</v>
      </c>
      <c r="AF3121" s="14"/>
      <c r="AG3121" s="14">
        <v>-266207</v>
      </c>
    </row>
    <row r="3122" spans="1:33" hidden="1" x14ac:dyDescent="0.25">
      <c r="A3122" s="14" t="s">
        <v>33</v>
      </c>
      <c r="B3122" s="14" t="s">
        <v>34</v>
      </c>
      <c r="C3122" s="14">
        <v>900031681</v>
      </c>
      <c r="D3122" s="14" t="s">
        <v>2287</v>
      </c>
      <c r="E3122" s="14" t="s">
        <v>4295</v>
      </c>
      <c r="F3122" s="14" t="s">
        <v>265</v>
      </c>
      <c r="G3122" s="14" t="s">
        <v>45</v>
      </c>
      <c r="H3122" s="14" t="s">
        <v>4296</v>
      </c>
      <c r="I3122" s="14" t="s">
        <v>57</v>
      </c>
      <c r="J3122" s="14" t="s">
        <v>83</v>
      </c>
      <c r="K3122" s="14" t="s">
        <v>39</v>
      </c>
      <c r="L3122" s="14">
        <v>40178678</v>
      </c>
      <c r="M3122" s="14">
        <v>39176851</v>
      </c>
      <c r="N3122" s="14">
        <v>1001827</v>
      </c>
      <c r="O3122" s="14">
        <v>127562</v>
      </c>
      <c r="P3122" s="14"/>
      <c r="Q3122" s="14">
        <v>1119372</v>
      </c>
      <c r="R3122" s="14"/>
      <c r="S3122" s="14"/>
      <c r="T3122" s="14">
        <v>10017</v>
      </c>
      <c r="U3122" s="14"/>
      <c r="V3122" s="14"/>
      <c r="W3122" s="14">
        <v>12324</v>
      </c>
      <c r="X3122" s="14">
        <v>50571</v>
      </c>
      <c r="Y3122" s="14"/>
      <c r="Z3122" s="14"/>
      <c r="AA3122" s="14"/>
      <c r="AB3122" s="14"/>
      <c r="AC3122" s="14">
        <v>-28230</v>
      </c>
      <c r="AD3122" s="14">
        <v>106676</v>
      </c>
      <c r="AE3122" s="14">
        <v>-134906</v>
      </c>
      <c r="AF3122" s="14"/>
      <c r="AG3122" s="14">
        <v>-134906</v>
      </c>
    </row>
    <row r="3123" spans="1:33" hidden="1" x14ac:dyDescent="0.25">
      <c r="A3123" s="14" t="s">
        <v>33</v>
      </c>
      <c r="B3123" s="14" t="s">
        <v>34</v>
      </c>
      <c r="C3123" s="14">
        <v>900031681</v>
      </c>
      <c r="D3123" s="14" t="s">
        <v>2287</v>
      </c>
      <c r="E3123" s="14" t="s">
        <v>4295</v>
      </c>
      <c r="F3123" s="14" t="s">
        <v>265</v>
      </c>
      <c r="G3123" s="14" t="s">
        <v>45</v>
      </c>
      <c r="H3123" s="14" t="s">
        <v>4296</v>
      </c>
      <c r="I3123" s="14" t="s">
        <v>57</v>
      </c>
      <c r="J3123" s="14" t="s">
        <v>83</v>
      </c>
      <c r="K3123" s="14" t="s">
        <v>40</v>
      </c>
      <c r="L3123" s="14">
        <v>34977051</v>
      </c>
      <c r="M3123" s="14">
        <v>34447428</v>
      </c>
      <c r="N3123" s="14">
        <v>529623</v>
      </c>
      <c r="O3123" s="14">
        <v>69179</v>
      </c>
      <c r="P3123" s="14"/>
      <c r="Q3123" s="14">
        <v>1178789</v>
      </c>
      <c r="R3123" s="14"/>
      <c r="S3123" s="14"/>
      <c r="T3123" s="14">
        <v>-579987</v>
      </c>
      <c r="U3123" s="14"/>
      <c r="V3123" s="14"/>
      <c r="W3123" s="14">
        <v>11733</v>
      </c>
      <c r="X3123" s="14">
        <v>206639</v>
      </c>
      <c r="Y3123" s="14"/>
      <c r="Z3123" s="14"/>
      <c r="AA3123" s="14"/>
      <c r="AB3123" s="14"/>
      <c r="AC3123" s="14">
        <v>-774893</v>
      </c>
      <c r="AD3123" s="14">
        <v>-196270</v>
      </c>
      <c r="AE3123" s="14">
        <v>-578623</v>
      </c>
      <c r="AF3123" s="14"/>
      <c r="AG3123" s="14">
        <v>-578623</v>
      </c>
    </row>
    <row r="3124" spans="1:33" hidden="1" x14ac:dyDescent="0.25">
      <c r="A3124" s="14" t="s">
        <v>33</v>
      </c>
      <c r="B3124" s="14" t="s">
        <v>34</v>
      </c>
      <c r="C3124" s="14">
        <v>900031972</v>
      </c>
      <c r="D3124" s="14" t="s">
        <v>2287</v>
      </c>
      <c r="E3124" s="14" t="s">
        <v>4297</v>
      </c>
      <c r="F3124" s="14" t="s">
        <v>452</v>
      </c>
      <c r="G3124" s="14" t="s">
        <v>45</v>
      </c>
      <c r="H3124" s="14" t="s">
        <v>4298</v>
      </c>
      <c r="I3124" s="14" t="s">
        <v>38</v>
      </c>
      <c r="J3124" s="14" t="s">
        <v>38</v>
      </c>
      <c r="K3124" s="14" t="s">
        <v>39</v>
      </c>
      <c r="L3124" s="14">
        <v>45000</v>
      </c>
      <c r="M3124" s="14"/>
      <c r="N3124" s="14">
        <v>45000</v>
      </c>
      <c r="O3124" s="14"/>
      <c r="P3124" s="14"/>
      <c r="Q3124" s="14">
        <v>850161</v>
      </c>
      <c r="R3124" s="14">
        <v>68953</v>
      </c>
      <c r="S3124" s="14">
        <v>5645291</v>
      </c>
      <c r="T3124" s="14">
        <v>4771177</v>
      </c>
      <c r="U3124" s="14"/>
      <c r="V3124" s="14"/>
      <c r="W3124" s="14">
        <v>0</v>
      </c>
      <c r="X3124" s="14">
        <v>3483</v>
      </c>
      <c r="Y3124" s="14"/>
      <c r="Z3124" s="14"/>
      <c r="AA3124" s="14"/>
      <c r="AB3124" s="14"/>
      <c r="AC3124" s="14">
        <v>4767694</v>
      </c>
      <c r="AD3124" s="14"/>
      <c r="AE3124" s="14">
        <v>4767694</v>
      </c>
      <c r="AF3124" s="14"/>
      <c r="AG3124" s="14">
        <v>4767694</v>
      </c>
    </row>
    <row r="3125" spans="1:33" hidden="1" x14ac:dyDescent="0.25">
      <c r="A3125" s="14" t="s">
        <v>33</v>
      </c>
      <c r="B3125" s="14" t="s">
        <v>34</v>
      </c>
      <c r="C3125" s="14">
        <v>900031972</v>
      </c>
      <c r="D3125" s="14" t="s">
        <v>2287</v>
      </c>
      <c r="E3125" s="14" t="s">
        <v>4297</v>
      </c>
      <c r="F3125" s="14" t="s">
        <v>452</v>
      </c>
      <c r="G3125" s="14" t="s">
        <v>45</v>
      </c>
      <c r="H3125" s="14" t="s">
        <v>4298</v>
      </c>
      <c r="I3125" s="14" t="s">
        <v>38</v>
      </c>
      <c r="J3125" s="14" t="s">
        <v>38</v>
      </c>
      <c r="K3125" s="14" t="s">
        <v>40</v>
      </c>
      <c r="L3125" s="14">
        <v>540000</v>
      </c>
      <c r="M3125" s="14"/>
      <c r="N3125" s="14">
        <v>540000</v>
      </c>
      <c r="O3125" s="14">
        <v>917</v>
      </c>
      <c r="P3125" s="14"/>
      <c r="Q3125" s="14">
        <v>468131</v>
      </c>
      <c r="R3125" s="14">
        <v>30537</v>
      </c>
      <c r="S3125" s="14"/>
      <c r="T3125" s="14">
        <v>42249</v>
      </c>
      <c r="U3125" s="14"/>
      <c r="V3125" s="14"/>
      <c r="W3125" s="14">
        <v>27111</v>
      </c>
      <c r="X3125" s="14">
        <v>40894</v>
      </c>
      <c r="Y3125" s="14"/>
      <c r="Z3125" s="14"/>
      <c r="AA3125" s="14"/>
      <c r="AB3125" s="14"/>
      <c r="AC3125" s="14">
        <v>28466</v>
      </c>
      <c r="AD3125" s="14"/>
      <c r="AE3125" s="14">
        <v>28466</v>
      </c>
      <c r="AF3125" s="14"/>
      <c r="AG3125" s="14">
        <v>28466</v>
      </c>
    </row>
    <row r="3126" spans="1:33" hidden="1" x14ac:dyDescent="0.25">
      <c r="A3126" s="14" t="s">
        <v>33</v>
      </c>
      <c r="B3126" s="14" t="s">
        <v>34</v>
      </c>
      <c r="C3126" s="14">
        <v>900036347</v>
      </c>
      <c r="D3126" s="14" t="s">
        <v>2287</v>
      </c>
      <c r="E3126" s="14" t="s">
        <v>4299</v>
      </c>
      <c r="F3126" s="14" t="s">
        <v>81</v>
      </c>
      <c r="G3126" s="14" t="s">
        <v>111</v>
      </c>
      <c r="H3126" s="14" t="s">
        <v>4300</v>
      </c>
      <c r="I3126" s="14" t="s">
        <v>71</v>
      </c>
      <c r="J3126" s="14" t="s">
        <v>446</v>
      </c>
      <c r="K3126" s="14" t="s">
        <v>39</v>
      </c>
      <c r="L3126" s="14">
        <v>96907153</v>
      </c>
      <c r="M3126" s="14">
        <v>48248870</v>
      </c>
      <c r="N3126" s="14">
        <v>48658283</v>
      </c>
      <c r="O3126" s="14">
        <v>419009</v>
      </c>
      <c r="P3126" s="14">
        <v>21890319</v>
      </c>
      <c r="Q3126" s="14">
        <v>16455916</v>
      </c>
      <c r="R3126" s="14">
        <v>222981</v>
      </c>
      <c r="S3126" s="14">
        <v>0</v>
      </c>
      <c r="T3126" s="14">
        <v>10508076</v>
      </c>
      <c r="U3126" s="14">
        <v>0</v>
      </c>
      <c r="V3126" s="14">
        <v>0</v>
      </c>
      <c r="W3126" s="14">
        <v>2238421</v>
      </c>
      <c r="X3126" s="14">
        <v>1343474</v>
      </c>
      <c r="Y3126" s="14">
        <v>0</v>
      </c>
      <c r="Z3126" s="14">
        <v>0</v>
      </c>
      <c r="AA3126" s="14">
        <v>0</v>
      </c>
      <c r="AB3126" s="14">
        <v>0</v>
      </c>
      <c r="AC3126" s="14">
        <v>11403023</v>
      </c>
      <c r="AD3126" s="14">
        <v>4241516</v>
      </c>
      <c r="AE3126" s="14">
        <v>7161507</v>
      </c>
      <c r="AF3126" s="14">
        <v>0</v>
      </c>
      <c r="AG3126" s="14">
        <v>7161507</v>
      </c>
    </row>
    <row r="3127" spans="1:33" hidden="1" x14ac:dyDescent="0.25">
      <c r="A3127" s="14" t="s">
        <v>33</v>
      </c>
      <c r="B3127" s="14" t="s">
        <v>34</v>
      </c>
      <c r="C3127" s="14">
        <v>900036347</v>
      </c>
      <c r="D3127" s="14" t="s">
        <v>2287</v>
      </c>
      <c r="E3127" s="14" t="s">
        <v>4299</v>
      </c>
      <c r="F3127" s="14" t="s">
        <v>81</v>
      </c>
      <c r="G3127" s="14" t="s">
        <v>111</v>
      </c>
      <c r="H3127" s="14" t="s">
        <v>4300</v>
      </c>
      <c r="I3127" s="14" t="s">
        <v>71</v>
      </c>
      <c r="J3127" s="14" t="s">
        <v>446</v>
      </c>
      <c r="K3127" s="14" t="s">
        <v>40</v>
      </c>
      <c r="L3127" s="14">
        <v>80288851</v>
      </c>
      <c r="M3127" s="14">
        <v>41291083</v>
      </c>
      <c r="N3127" s="14">
        <v>38997768</v>
      </c>
      <c r="O3127" s="14">
        <v>429791</v>
      </c>
      <c r="P3127" s="14">
        <v>18108224</v>
      </c>
      <c r="Q3127" s="14">
        <v>12681622</v>
      </c>
      <c r="R3127" s="14">
        <v>389406</v>
      </c>
      <c r="S3127" s="14">
        <v>0</v>
      </c>
      <c r="T3127" s="14">
        <v>8248307</v>
      </c>
      <c r="U3127" s="14">
        <v>0</v>
      </c>
      <c r="V3127" s="14">
        <v>0</v>
      </c>
      <c r="W3127" s="14">
        <v>29503</v>
      </c>
      <c r="X3127" s="14">
        <v>4236474</v>
      </c>
      <c r="Y3127" s="14">
        <v>0</v>
      </c>
      <c r="Z3127" s="14">
        <v>0</v>
      </c>
      <c r="AA3127" s="14">
        <v>0</v>
      </c>
      <c r="AB3127" s="14">
        <v>0</v>
      </c>
      <c r="AC3127" s="14">
        <v>4041336</v>
      </c>
      <c r="AD3127" s="14">
        <v>1207519</v>
      </c>
      <c r="AE3127" s="14">
        <v>2833817</v>
      </c>
      <c r="AF3127" s="14">
        <v>0</v>
      </c>
      <c r="AG3127" s="14">
        <v>2833817</v>
      </c>
    </row>
    <row r="3128" spans="1:33" hidden="1" x14ac:dyDescent="0.25">
      <c r="A3128" s="14" t="s">
        <v>33</v>
      </c>
      <c r="B3128" s="14" t="s">
        <v>34</v>
      </c>
      <c r="C3128" s="14">
        <v>900039998</v>
      </c>
      <c r="D3128" s="14" t="s">
        <v>2287</v>
      </c>
      <c r="E3128" s="14" t="s">
        <v>4301</v>
      </c>
      <c r="F3128" s="14" t="s">
        <v>542</v>
      </c>
      <c r="G3128" s="14" t="s">
        <v>45</v>
      </c>
      <c r="H3128" s="14" t="s">
        <v>4302</v>
      </c>
      <c r="I3128" s="14" t="s">
        <v>47</v>
      </c>
      <c r="J3128" s="14" t="s">
        <v>62</v>
      </c>
      <c r="K3128" s="14" t="s">
        <v>39</v>
      </c>
      <c r="L3128" s="14">
        <v>0</v>
      </c>
      <c r="M3128" s="14">
        <v>0</v>
      </c>
      <c r="N3128" s="14">
        <v>0</v>
      </c>
      <c r="O3128" s="14">
        <v>780215</v>
      </c>
      <c r="P3128" s="14"/>
      <c r="Q3128" s="14">
        <v>383509</v>
      </c>
      <c r="R3128" s="14">
        <v>4076</v>
      </c>
      <c r="S3128" s="14">
        <v>0</v>
      </c>
      <c r="T3128" s="14">
        <v>392630</v>
      </c>
      <c r="U3128" s="14"/>
      <c r="V3128" s="14"/>
      <c r="W3128" s="14">
        <v>35544</v>
      </c>
      <c r="X3128" s="14">
        <v>1990</v>
      </c>
      <c r="Y3128" s="14"/>
      <c r="Z3128" s="14"/>
      <c r="AA3128" s="14"/>
      <c r="AB3128" s="14"/>
      <c r="AC3128" s="14">
        <v>426184</v>
      </c>
      <c r="AD3128" s="14"/>
      <c r="AE3128" s="14">
        <v>426184</v>
      </c>
      <c r="AF3128" s="14"/>
      <c r="AG3128" s="14">
        <v>426184</v>
      </c>
    </row>
    <row r="3129" spans="1:33" hidden="1" x14ac:dyDescent="0.25">
      <c r="A3129" s="14" t="s">
        <v>33</v>
      </c>
      <c r="B3129" s="14" t="s">
        <v>34</v>
      </c>
      <c r="C3129" s="14">
        <v>900039998</v>
      </c>
      <c r="D3129" s="14" t="s">
        <v>2287</v>
      </c>
      <c r="E3129" s="14" t="s">
        <v>4301</v>
      </c>
      <c r="F3129" s="14" t="s">
        <v>542</v>
      </c>
      <c r="G3129" s="14" t="s">
        <v>45</v>
      </c>
      <c r="H3129" s="14" t="s">
        <v>4302</v>
      </c>
      <c r="I3129" s="14" t="s">
        <v>47</v>
      </c>
      <c r="J3129" s="14" t="s">
        <v>62</v>
      </c>
      <c r="K3129" s="14" t="s">
        <v>40</v>
      </c>
      <c r="L3129" s="14">
        <v>0</v>
      </c>
      <c r="M3129" s="14">
        <v>0</v>
      </c>
      <c r="N3129" s="14">
        <v>0</v>
      </c>
      <c r="O3129" s="14">
        <v>7218</v>
      </c>
      <c r="P3129" s="14"/>
      <c r="Q3129" s="14">
        <v>1156156</v>
      </c>
      <c r="R3129" s="14">
        <v>12695</v>
      </c>
      <c r="S3129" s="14"/>
      <c r="T3129" s="14">
        <v>-1161633</v>
      </c>
      <c r="U3129" s="14"/>
      <c r="V3129" s="14"/>
      <c r="W3129" s="14">
        <v>1198199</v>
      </c>
      <c r="X3129" s="14">
        <v>5237057</v>
      </c>
      <c r="Y3129" s="14"/>
      <c r="Z3129" s="14"/>
      <c r="AA3129" s="14"/>
      <c r="AB3129" s="14"/>
      <c r="AC3129" s="14">
        <v>-5200491</v>
      </c>
      <c r="AD3129" s="14"/>
      <c r="AE3129" s="14">
        <v>-5200491</v>
      </c>
      <c r="AF3129" s="14"/>
      <c r="AG3129" s="14">
        <v>-5200491</v>
      </c>
    </row>
    <row r="3130" spans="1:33" hidden="1" x14ac:dyDescent="0.25">
      <c r="A3130" s="14" t="s">
        <v>33</v>
      </c>
      <c r="B3130" s="14" t="s">
        <v>34</v>
      </c>
      <c r="C3130" s="14">
        <v>900040671</v>
      </c>
      <c r="D3130" s="14" t="s">
        <v>2287</v>
      </c>
      <c r="E3130" s="14" t="s">
        <v>1401</v>
      </c>
      <c r="F3130" s="14" t="s">
        <v>152</v>
      </c>
      <c r="G3130" s="14" t="s">
        <v>111</v>
      </c>
      <c r="H3130" s="14" t="s">
        <v>1402</v>
      </c>
      <c r="I3130" s="14" t="s">
        <v>38</v>
      </c>
      <c r="J3130" s="14" t="s">
        <v>38</v>
      </c>
      <c r="K3130" s="14" t="s">
        <v>39</v>
      </c>
      <c r="L3130" s="14">
        <v>4215867</v>
      </c>
      <c r="M3130" s="14">
        <v>0</v>
      </c>
      <c r="N3130" s="14">
        <v>4215867</v>
      </c>
      <c r="O3130" s="14">
        <v>121306</v>
      </c>
      <c r="P3130" s="14">
        <v>0</v>
      </c>
      <c r="Q3130" s="14">
        <v>1583679</v>
      </c>
      <c r="R3130" s="14">
        <v>262042</v>
      </c>
      <c r="S3130" s="14"/>
      <c r="T3130" s="14">
        <v>2491452</v>
      </c>
      <c r="U3130" s="14">
        <v>0</v>
      </c>
      <c r="V3130" s="14">
        <v>0</v>
      </c>
      <c r="W3130" s="14">
        <v>1367774</v>
      </c>
      <c r="X3130" s="14">
        <v>2163</v>
      </c>
      <c r="Y3130" s="14">
        <v>0</v>
      </c>
      <c r="Z3130" s="14">
        <v>0</v>
      </c>
      <c r="AA3130" s="14">
        <v>0</v>
      </c>
      <c r="AB3130" s="14">
        <v>0</v>
      </c>
      <c r="AC3130" s="14">
        <v>3857063</v>
      </c>
      <c r="AD3130" s="14">
        <v>1518251</v>
      </c>
      <c r="AE3130" s="14">
        <v>2338812</v>
      </c>
      <c r="AF3130" s="14"/>
      <c r="AG3130" s="14">
        <v>2338812</v>
      </c>
    </row>
    <row r="3131" spans="1:33" hidden="1" x14ac:dyDescent="0.25">
      <c r="A3131" s="14" t="s">
        <v>33</v>
      </c>
      <c r="B3131" s="14" t="s">
        <v>34</v>
      </c>
      <c r="C3131" s="14">
        <v>900040671</v>
      </c>
      <c r="D3131" s="14" t="s">
        <v>2287</v>
      </c>
      <c r="E3131" s="14" t="s">
        <v>1401</v>
      </c>
      <c r="F3131" s="14" t="s">
        <v>152</v>
      </c>
      <c r="G3131" s="14" t="s">
        <v>111</v>
      </c>
      <c r="H3131" s="14" t="s">
        <v>1402</v>
      </c>
      <c r="I3131" s="14" t="s">
        <v>38</v>
      </c>
      <c r="J3131" s="14" t="s">
        <v>38</v>
      </c>
      <c r="K3131" s="14" t="s">
        <v>40</v>
      </c>
      <c r="L3131" s="14">
        <v>2809676</v>
      </c>
      <c r="M3131" s="14">
        <v>8567</v>
      </c>
      <c r="N3131" s="14">
        <v>2801109</v>
      </c>
      <c r="O3131" s="14">
        <v>95258</v>
      </c>
      <c r="P3131" s="14">
        <v>0</v>
      </c>
      <c r="Q3131" s="14">
        <v>7703774</v>
      </c>
      <c r="R3131" s="14">
        <v>5124383</v>
      </c>
      <c r="S3131" s="14"/>
      <c r="T3131" s="14">
        <v>-9931790</v>
      </c>
      <c r="U3131" s="14">
        <v>0</v>
      </c>
      <c r="V3131" s="14">
        <v>0</v>
      </c>
      <c r="W3131" s="14">
        <v>143881</v>
      </c>
      <c r="X3131" s="14">
        <v>7102</v>
      </c>
      <c r="Y3131" s="14">
        <v>0</v>
      </c>
      <c r="Z3131" s="14">
        <v>0</v>
      </c>
      <c r="AA3131" s="14">
        <v>0</v>
      </c>
      <c r="AB3131" s="14">
        <v>0</v>
      </c>
      <c r="AC3131" s="14">
        <v>-9795011</v>
      </c>
      <c r="AD3131" s="14">
        <v>-3987504</v>
      </c>
      <c r="AE3131" s="14">
        <v>-5807507</v>
      </c>
      <c r="AF3131" s="14"/>
      <c r="AG3131" s="14">
        <v>-5807507</v>
      </c>
    </row>
    <row r="3132" spans="1:33" hidden="1" x14ac:dyDescent="0.25">
      <c r="A3132" s="14" t="s">
        <v>33</v>
      </c>
      <c r="B3132" s="14" t="s">
        <v>34</v>
      </c>
      <c r="C3132" s="14">
        <v>900041914</v>
      </c>
      <c r="D3132" s="14" t="s">
        <v>2287</v>
      </c>
      <c r="E3132" s="14" t="s">
        <v>4303</v>
      </c>
      <c r="F3132" s="14" t="s">
        <v>92</v>
      </c>
      <c r="G3132" s="14" t="s">
        <v>45</v>
      </c>
      <c r="H3132" s="14" t="s">
        <v>4304</v>
      </c>
      <c r="I3132" s="14" t="s">
        <v>47</v>
      </c>
      <c r="J3132" s="14" t="s">
        <v>149</v>
      </c>
      <c r="K3132" s="14" t="s">
        <v>39</v>
      </c>
      <c r="L3132" s="14">
        <v>311278222</v>
      </c>
      <c r="M3132" s="14">
        <v>231309076</v>
      </c>
      <c r="N3132" s="14">
        <v>79969146</v>
      </c>
      <c r="O3132" s="14">
        <v>9554913</v>
      </c>
      <c r="P3132" s="14">
        <v>82242312</v>
      </c>
      <c r="Q3132" s="14">
        <v>57086672</v>
      </c>
      <c r="R3132" s="14">
        <v>1000853</v>
      </c>
      <c r="S3132" s="14">
        <v>-22715</v>
      </c>
      <c r="T3132" s="14">
        <v>-50828493</v>
      </c>
      <c r="U3132" s="14"/>
      <c r="V3132" s="14"/>
      <c r="W3132" s="14">
        <v>345565</v>
      </c>
      <c r="X3132" s="14">
        <v>12246157</v>
      </c>
      <c r="Y3132" s="14"/>
      <c r="Z3132" s="14"/>
      <c r="AA3132" s="14"/>
      <c r="AB3132" s="14"/>
      <c r="AC3132" s="14">
        <v>-62729085</v>
      </c>
      <c r="AD3132" s="14">
        <v>271156</v>
      </c>
      <c r="AE3132" s="14">
        <v>-63000241</v>
      </c>
      <c r="AF3132" s="14"/>
      <c r="AG3132" s="14">
        <v>-63000241</v>
      </c>
    </row>
    <row r="3133" spans="1:33" hidden="1" x14ac:dyDescent="0.25">
      <c r="A3133" s="14" t="s">
        <v>33</v>
      </c>
      <c r="B3133" s="14" t="s">
        <v>34</v>
      </c>
      <c r="C3133" s="14">
        <v>900041914</v>
      </c>
      <c r="D3133" s="14" t="s">
        <v>2287</v>
      </c>
      <c r="E3133" s="14" t="s">
        <v>4303</v>
      </c>
      <c r="F3133" s="14" t="s">
        <v>92</v>
      </c>
      <c r="G3133" s="14" t="s">
        <v>45</v>
      </c>
      <c r="H3133" s="14" t="s">
        <v>4304</v>
      </c>
      <c r="I3133" s="14" t="s">
        <v>47</v>
      </c>
      <c r="J3133" s="14" t="s">
        <v>149</v>
      </c>
      <c r="K3133" s="14" t="s">
        <v>40</v>
      </c>
      <c r="L3133" s="14">
        <v>545050246</v>
      </c>
      <c r="M3133" s="14">
        <v>327164727</v>
      </c>
      <c r="N3133" s="14">
        <v>217885519</v>
      </c>
      <c r="O3133" s="14">
        <v>13862981</v>
      </c>
      <c r="P3133" s="14">
        <v>189873261</v>
      </c>
      <c r="Q3133" s="14">
        <v>67578509</v>
      </c>
      <c r="R3133" s="14">
        <v>1285190</v>
      </c>
      <c r="S3133" s="14">
        <v>339325</v>
      </c>
      <c r="T3133" s="14">
        <v>-26649135</v>
      </c>
      <c r="U3133" s="14"/>
      <c r="V3133" s="14"/>
      <c r="W3133" s="14">
        <v>325450</v>
      </c>
      <c r="X3133" s="14">
        <v>9099477</v>
      </c>
      <c r="Y3133" s="14"/>
      <c r="Z3133" s="14"/>
      <c r="AA3133" s="14"/>
      <c r="AB3133" s="14"/>
      <c r="AC3133" s="14">
        <v>-35423162</v>
      </c>
      <c r="AD3133" s="14"/>
      <c r="AE3133" s="14">
        <v>-35423162</v>
      </c>
      <c r="AF3133" s="14"/>
      <c r="AG3133" s="14">
        <v>-35423162</v>
      </c>
    </row>
    <row r="3134" spans="1:33" hidden="1" x14ac:dyDescent="0.25">
      <c r="A3134" s="14" t="s">
        <v>33</v>
      </c>
      <c r="B3134" s="14" t="s">
        <v>34</v>
      </c>
      <c r="C3134" s="14">
        <v>900042741</v>
      </c>
      <c r="D3134" s="14" t="s">
        <v>2287</v>
      </c>
      <c r="E3134" s="14" t="s">
        <v>1403</v>
      </c>
      <c r="F3134" s="14" t="s">
        <v>86</v>
      </c>
      <c r="G3134" s="14" t="s">
        <v>45</v>
      </c>
      <c r="H3134" s="14" t="s">
        <v>4305</v>
      </c>
      <c r="I3134" s="14" t="s">
        <v>38</v>
      </c>
      <c r="J3134" s="14" t="s">
        <v>38</v>
      </c>
      <c r="K3134" s="14" t="s">
        <v>39</v>
      </c>
      <c r="L3134" s="14">
        <v>1227103</v>
      </c>
      <c r="M3134" s="14">
        <v>1922488</v>
      </c>
      <c r="N3134" s="14">
        <v>-695385</v>
      </c>
      <c r="O3134" s="14"/>
      <c r="P3134" s="14"/>
      <c r="Q3134" s="14">
        <v>849305</v>
      </c>
      <c r="R3134" s="14"/>
      <c r="S3134" s="14">
        <v>0</v>
      </c>
      <c r="T3134" s="14">
        <v>-1544690</v>
      </c>
      <c r="U3134" s="14"/>
      <c r="V3134" s="14"/>
      <c r="W3134" s="14">
        <v>1627601</v>
      </c>
      <c r="X3134" s="14">
        <v>24980</v>
      </c>
      <c r="Y3134" s="14"/>
      <c r="Z3134" s="14"/>
      <c r="AA3134" s="14"/>
      <c r="AB3134" s="14"/>
      <c r="AC3134" s="14">
        <v>57931</v>
      </c>
      <c r="AD3134" s="14">
        <v>109124</v>
      </c>
      <c r="AE3134" s="14">
        <v>-51193</v>
      </c>
      <c r="AF3134" s="14"/>
      <c r="AG3134" s="14">
        <v>-51193</v>
      </c>
    </row>
    <row r="3135" spans="1:33" hidden="1" x14ac:dyDescent="0.25">
      <c r="A3135" s="14" t="s">
        <v>33</v>
      </c>
      <c r="B3135" s="14" t="s">
        <v>34</v>
      </c>
      <c r="C3135" s="14">
        <v>900042741</v>
      </c>
      <c r="D3135" s="14" t="s">
        <v>2287</v>
      </c>
      <c r="E3135" s="14" t="s">
        <v>1403</v>
      </c>
      <c r="F3135" s="14" t="s">
        <v>86</v>
      </c>
      <c r="G3135" s="14" t="s">
        <v>45</v>
      </c>
      <c r="H3135" s="14" t="s">
        <v>4305</v>
      </c>
      <c r="I3135" s="14" t="s">
        <v>38</v>
      </c>
      <c r="J3135" s="14" t="s">
        <v>38</v>
      </c>
      <c r="K3135" s="14" t="s">
        <v>40</v>
      </c>
      <c r="L3135" s="14">
        <v>1391025</v>
      </c>
      <c r="M3135" s="14">
        <v>1424473</v>
      </c>
      <c r="N3135" s="14">
        <v>-33448</v>
      </c>
      <c r="O3135" s="14"/>
      <c r="P3135" s="14"/>
      <c r="Q3135" s="14">
        <v>633284</v>
      </c>
      <c r="R3135" s="14"/>
      <c r="S3135" s="14"/>
      <c r="T3135" s="14">
        <v>-666732</v>
      </c>
      <c r="U3135" s="14"/>
      <c r="V3135" s="14"/>
      <c r="W3135" s="14"/>
      <c r="X3135" s="14"/>
      <c r="Y3135" s="14"/>
      <c r="Z3135" s="14"/>
      <c r="AA3135" s="14"/>
      <c r="AB3135" s="14"/>
      <c r="AC3135" s="14">
        <v>-666732</v>
      </c>
      <c r="AD3135" s="14">
        <v>-1700944</v>
      </c>
      <c r="AE3135" s="14">
        <v>1034212</v>
      </c>
      <c r="AF3135" s="14"/>
      <c r="AG3135" s="14">
        <v>1034212</v>
      </c>
    </row>
    <row r="3136" spans="1:33" hidden="1" x14ac:dyDescent="0.25">
      <c r="A3136" s="14" t="s">
        <v>33</v>
      </c>
      <c r="B3136" s="14" t="s">
        <v>34</v>
      </c>
      <c r="C3136" s="14">
        <v>900042771</v>
      </c>
      <c r="D3136" s="14" t="s">
        <v>2287</v>
      </c>
      <c r="E3136" s="14" t="s">
        <v>4306</v>
      </c>
      <c r="F3136" s="14" t="s">
        <v>131</v>
      </c>
      <c r="G3136" s="14" t="s">
        <v>45</v>
      </c>
      <c r="H3136" s="14" t="s">
        <v>4307</v>
      </c>
      <c r="I3136" s="14" t="s">
        <v>38</v>
      </c>
      <c r="J3136" s="14" t="s">
        <v>38</v>
      </c>
      <c r="K3136" s="14" t="s">
        <v>39</v>
      </c>
      <c r="L3136" s="14">
        <v>20551710</v>
      </c>
      <c r="M3136" s="14">
        <v>13443087</v>
      </c>
      <c r="N3136" s="14">
        <v>7108623</v>
      </c>
      <c r="O3136" s="14"/>
      <c r="P3136" s="14"/>
      <c r="Q3136" s="14">
        <v>6625330</v>
      </c>
      <c r="R3136" s="14"/>
      <c r="S3136" s="14"/>
      <c r="T3136" s="14">
        <v>483293</v>
      </c>
      <c r="U3136" s="14"/>
      <c r="V3136" s="14"/>
      <c r="W3136" s="14">
        <v>4247720</v>
      </c>
      <c r="X3136" s="14">
        <v>6759734</v>
      </c>
      <c r="Y3136" s="14"/>
      <c r="Z3136" s="14"/>
      <c r="AA3136" s="14"/>
      <c r="AB3136" s="14"/>
      <c r="AC3136" s="14">
        <v>-2028721</v>
      </c>
      <c r="AD3136" s="14">
        <v>434259</v>
      </c>
      <c r="AE3136" s="14">
        <v>-2462980</v>
      </c>
      <c r="AF3136" s="14"/>
      <c r="AG3136" s="14">
        <v>-2462980</v>
      </c>
    </row>
    <row r="3137" spans="1:33" hidden="1" x14ac:dyDescent="0.25">
      <c r="A3137" s="14" t="s">
        <v>33</v>
      </c>
      <c r="B3137" s="14" t="s">
        <v>34</v>
      </c>
      <c r="C3137" s="14">
        <v>900042771</v>
      </c>
      <c r="D3137" s="14" t="s">
        <v>2287</v>
      </c>
      <c r="E3137" s="14" t="s">
        <v>4306</v>
      </c>
      <c r="F3137" s="14" t="s">
        <v>131</v>
      </c>
      <c r="G3137" s="14" t="s">
        <v>45</v>
      </c>
      <c r="H3137" s="14" t="s">
        <v>4307</v>
      </c>
      <c r="I3137" s="14" t="s">
        <v>38</v>
      </c>
      <c r="J3137" s="14" t="s">
        <v>38</v>
      </c>
      <c r="K3137" s="14" t="s">
        <v>40</v>
      </c>
      <c r="L3137" s="14">
        <v>43168421</v>
      </c>
      <c r="M3137" s="14">
        <v>34121252</v>
      </c>
      <c r="N3137" s="14">
        <v>9047169</v>
      </c>
      <c r="O3137" s="14"/>
      <c r="P3137" s="14"/>
      <c r="Q3137" s="14">
        <v>6676907</v>
      </c>
      <c r="R3137" s="14"/>
      <c r="S3137" s="14"/>
      <c r="T3137" s="14">
        <v>2370262</v>
      </c>
      <c r="U3137" s="14"/>
      <c r="V3137" s="14"/>
      <c r="W3137" s="14">
        <v>4600926</v>
      </c>
      <c r="X3137" s="14">
        <v>4034610</v>
      </c>
      <c r="Y3137" s="14"/>
      <c r="Z3137" s="14"/>
      <c r="AA3137" s="14"/>
      <c r="AB3137" s="14"/>
      <c r="AC3137" s="14">
        <v>2936578</v>
      </c>
      <c r="AD3137" s="14">
        <v>1549708</v>
      </c>
      <c r="AE3137" s="14">
        <v>1386870</v>
      </c>
      <c r="AF3137" s="14"/>
      <c r="AG3137" s="14">
        <v>1386870</v>
      </c>
    </row>
    <row r="3138" spans="1:33" hidden="1" x14ac:dyDescent="0.25">
      <c r="A3138" s="14" t="s">
        <v>33</v>
      </c>
      <c r="B3138" s="14" t="s">
        <v>34</v>
      </c>
      <c r="C3138" s="14">
        <v>900042784</v>
      </c>
      <c r="D3138" s="14" t="s">
        <v>2287</v>
      </c>
      <c r="E3138" s="14" t="s">
        <v>4308</v>
      </c>
      <c r="F3138" s="14" t="s">
        <v>632</v>
      </c>
      <c r="G3138" s="14" t="s">
        <v>45</v>
      </c>
      <c r="H3138" s="14" t="s">
        <v>1404</v>
      </c>
      <c r="I3138" s="14" t="s">
        <v>38</v>
      </c>
      <c r="J3138" s="14" t="s">
        <v>38</v>
      </c>
      <c r="K3138" s="14" t="s">
        <v>39</v>
      </c>
      <c r="L3138" s="14">
        <v>6721697</v>
      </c>
      <c r="M3138" s="14">
        <v>5912041</v>
      </c>
      <c r="N3138" s="14">
        <v>809656</v>
      </c>
      <c r="O3138" s="14">
        <v>3784680</v>
      </c>
      <c r="P3138" s="14"/>
      <c r="Q3138" s="14"/>
      <c r="R3138" s="14">
        <v>64636</v>
      </c>
      <c r="S3138" s="14"/>
      <c r="T3138" s="14">
        <v>4529700</v>
      </c>
      <c r="U3138" s="14"/>
      <c r="V3138" s="14"/>
      <c r="W3138" s="14"/>
      <c r="X3138" s="14"/>
      <c r="Y3138" s="14"/>
      <c r="Z3138" s="14"/>
      <c r="AA3138" s="14"/>
      <c r="AB3138" s="14"/>
      <c r="AC3138" s="14">
        <v>4529700</v>
      </c>
      <c r="AD3138" s="14">
        <v>370802</v>
      </c>
      <c r="AE3138" s="14">
        <v>4158898</v>
      </c>
      <c r="AF3138" s="14"/>
      <c r="AG3138" s="14">
        <v>4158898</v>
      </c>
    </row>
    <row r="3139" spans="1:33" hidden="1" x14ac:dyDescent="0.25">
      <c r="A3139" s="14" t="s">
        <v>33</v>
      </c>
      <c r="B3139" s="14" t="s">
        <v>34</v>
      </c>
      <c r="C3139" s="14">
        <v>900042784</v>
      </c>
      <c r="D3139" s="14" t="s">
        <v>2287</v>
      </c>
      <c r="E3139" s="14" t="s">
        <v>4308</v>
      </c>
      <c r="F3139" s="14" t="s">
        <v>632</v>
      </c>
      <c r="G3139" s="14" t="s">
        <v>45</v>
      </c>
      <c r="H3139" s="14" t="s">
        <v>1404</v>
      </c>
      <c r="I3139" s="14" t="s">
        <v>38</v>
      </c>
      <c r="J3139" s="14" t="s">
        <v>38</v>
      </c>
      <c r="K3139" s="14" t="s">
        <v>40</v>
      </c>
      <c r="L3139" s="14">
        <v>6745736</v>
      </c>
      <c r="M3139" s="14">
        <v>6235690</v>
      </c>
      <c r="N3139" s="14">
        <v>510046</v>
      </c>
      <c r="O3139" s="14">
        <v>1004783</v>
      </c>
      <c r="P3139" s="14"/>
      <c r="Q3139" s="14"/>
      <c r="R3139" s="14">
        <v>304030</v>
      </c>
      <c r="S3139" s="14"/>
      <c r="T3139" s="14">
        <v>1210799</v>
      </c>
      <c r="U3139" s="14"/>
      <c r="V3139" s="14"/>
      <c r="W3139" s="14"/>
      <c r="X3139" s="14"/>
      <c r="Y3139" s="14"/>
      <c r="Z3139" s="14"/>
      <c r="AA3139" s="14"/>
      <c r="AB3139" s="14"/>
      <c r="AC3139" s="14">
        <v>1210799</v>
      </c>
      <c r="AD3139" s="14">
        <v>158691</v>
      </c>
      <c r="AE3139" s="14">
        <v>1052108</v>
      </c>
      <c r="AF3139" s="14"/>
      <c r="AG3139" s="14">
        <v>1052108</v>
      </c>
    </row>
    <row r="3140" spans="1:33" hidden="1" x14ac:dyDescent="0.25">
      <c r="A3140" s="14" t="s">
        <v>33</v>
      </c>
      <c r="B3140" s="14" t="s">
        <v>34</v>
      </c>
      <c r="C3140" s="14">
        <v>900043705</v>
      </c>
      <c r="D3140" s="14" t="s">
        <v>2287</v>
      </c>
      <c r="E3140" s="14" t="s">
        <v>4309</v>
      </c>
      <c r="F3140" s="14" t="s">
        <v>1405</v>
      </c>
      <c r="G3140" s="14" t="s">
        <v>51</v>
      </c>
      <c r="H3140" s="14" t="s">
        <v>1406</v>
      </c>
      <c r="I3140" s="14" t="s">
        <v>38</v>
      </c>
      <c r="J3140" s="14" t="s">
        <v>38</v>
      </c>
      <c r="K3140" s="14" t="s">
        <v>39</v>
      </c>
      <c r="L3140" s="14">
        <v>10254042</v>
      </c>
      <c r="M3140" s="14">
        <v>9292996</v>
      </c>
      <c r="N3140" s="14">
        <v>961046</v>
      </c>
      <c r="O3140" s="14"/>
      <c r="P3140" s="14"/>
      <c r="Q3140" s="14"/>
      <c r="R3140" s="14"/>
      <c r="S3140" s="14"/>
      <c r="T3140" s="14">
        <v>961046</v>
      </c>
      <c r="U3140" s="14"/>
      <c r="V3140" s="14"/>
      <c r="W3140" s="14">
        <v>763</v>
      </c>
      <c r="X3140" s="14">
        <v>22546</v>
      </c>
      <c r="Y3140" s="14"/>
      <c r="Z3140" s="14"/>
      <c r="AA3140" s="14"/>
      <c r="AB3140" s="14"/>
      <c r="AC3140" s="14">
        <v>939263</v>
      </c>
      <c r="AD3140" s="14">
        <v>334329</v>
      </c>
      <c r="AE3140" s="14">
        <v>604934</v>
      </c>
      <c r="AF3140" s="14">
        <v>0</v>
      </c>
      <c r="AG3140" s="14">
        <v>604934</v>
      </c>
    </row>
    <row r="3141" spans="1:33" hidden="1" x14ac:dyDescent="0.25">
      <c r="A3141" s="14" t="s">
        <v>33</v>
      </c>
      <c r="B3141" s="14" t="s">
        <v>34</v>
      </c>
      <c r="C3141" s="14">
        <v>900043705</v>
      </c>
      <c r="D3141" s="14" t="s">
        <v>2287</v>
      </c>
      <c r="E3141" s="14" t="s">
        <v>4309</v>
      </c>
      <c r="F3141" s="14" t="s">
        <v>1405</v>
      </c>
      <c r="G3141" s="14" t="s">
        <v>51</v>
      </c>
      <c r="H3141" s="14" t="s">
        <v>1406</v>
      </c>
      <c r="I3141" s="14" t="s">
        <v>38</v>
      </c>
      <c r="J3141" s="14" t="s">
        <v>38</v>
      </c>
      <c r="K3141" s="14" t="s">
        <v>40</v>
      </c>
      <c r="L3141" s="14">
        <v>10167175</v>
      </c>
      <c r="M3141" s="14">
        <v>7313360</v>
      </c>
      <c r="N3141" s="14">
        <v>2853815</v>
      </c>
      <c r="O3141" s="14"/>
      <c r="P3141" s="14"/>
      <c r="Q3141" s="14"/>
      <c r="R3141" s="14"/>
      <c r="S3141" s="14"/>
      <c r="T3141" s="14">
        <v>2853815</v>
      </c>
      <c r="U3141" s="14"/>
      <c r="V3141" s="14"/>
      <c r="W3141" s="14">
        <v>2855</v>
      </c>
      <c r="X3141" s="14">
        <v>23633</v>
      </c>
      <c r="Y3141" s="14"/>
      <c r="Z3141" s="14"/>
      <c r="AA3141" s="14"/>
      <c r="AB3141" s="14"/>
      <c r="AC3141" s="14">
        <v>2833037</v>
      </c>
      <c r="AD3141" s="14">
        <v>987159</v>
      </c>
      <c r="AE3141" s="14">
        <v>1845878</v>
      </c>
      <c r="AF3141" s="14">
        <v>0</v>
      </c>
      <c r="AG3141" s="14">
        <v>1845878</v>
      </c>
    </row>
    <row r="3142" spans="1:33" hidden="1" x14ac:dyDescent="0.25">
      <c r="A3142" s="14" t="s">
        <v>33</v>
      </c>
      <c r="B3142" s="14" t="s">
        <v>34</v>
      </c>
      <c r="C3142" s="14">
        <v>900044503</v>
      </c>
      <c r="D3142" s="14" t="s">
        <v>2287</v>
      </c>
      <c r="E3142" s="14" t="s">
        <v>4310</v>
      </c>
      <c r="F3142" s="14" t="s">
        <v>61</v>
      </c>
      <c r="G3142" s="14" t="s">
        <v>45</v>
      </c>
      <c r="H3142" s="14" t="s">
        <v>1407</v>
      </c>
      <c r="I3142" s="14" t="s">
        <v>47</v>
      </c>
      <c r="J3142" s="14" t="s">
        <v>62</v>
      </c>
      <c r="K3142" s="14" t="s">
        <v>39</v>
      </c>
      <c r="L3142" s="14">
        <v>15381841</v>
      </c>
      <c r="M3142" s="14">
        <v>11870415</v>
      </c>
      <c r="N3142" s="14">
        <v>3511426</v>
      </c>
      <c r="O3142" s="14">
        <v>866</v>
      </c>
      <c r="P3142" s="14"/>
      <c r="Q3142" s="14">
        <v>2145725</v>
      </c>
      <c r="R3142" s="14">
        <v>1148698</v>
      </c>
      <c r="S3142" s="14"/>
      <c r="T3142" s="14">
        <v>217869</v>
      </c>
      <c r="U3142" s="14"/>
      <c r="V3142" s="14"/>
      <c r="W3142" s="14"/>
      <c r="X3142" s="14"/>
      <c r="Y3142" s="14"/>
      <c r="Z3142" s="14"/>
      <c r="AA3142" s="14"/>
      <c r="AB3142" s="14"/>
      <c r="AC3142" s="14">
        <v>217869</v>
      </c>
      <c r="AD3142" s="14">
        <v>538961</v>
      </c>
      <c r="AE3142" s="14">
        <v>-321092</v>
      </c>
      <c r="AF3142" s="14"/>
      <c r="AG3142" s="14">
        <v>-321092</v>
      </c>
    </row>
    <row r="3143" spans="1:33" hidden="1" x14ac:dyDescent="0.25">
      <c r="A3143" s="14" t="s">
        <v>33</v>
      </c>
      <c r="B3143" s="14" t="s">
        <v>34</v>
      </c>
      <c r="C3143" s="14">
        <v>900044503</v>
      </c>
      <c r="D3143" s="14" t="s">
        <v>2287</v>
      </c>
      <c r="E3143" s="14" t="s">
        <v>4310</v>
      </c>
      <c r="F3143" s="14" t="s">
        <v>61</v>
      </c>
      <c r="G3143" s="14" t="s">
        <v>45</v>
      </c>
      <c r="H3143" s="14" t="s">
        <v>1407</v>
      </c>
      <c r="I3143" s="14" t="s">
        <v>47</v>
      </c>
      <c r="J3143" s="14" t="s">
        <v>62</v>
      </c>
      <c r="K3143" s="14" t="s">
        <v>40</v>
      </c>
      <c r="L3143" s="14">
        <v>10881171</v>
      </c>
      <c r="M3143" s="14">
        <v>8548468</v>
      </c>
      <c r="N3143" s="14">
        <v>2332703</v>
      </c>
      <c r="O3143" s="14">
        <v>7428</v>
      </c>
      <c r="P3143" s="14"/>
      <c r="Q3143" s="14">
        <v>1617547</v>
      </c>
      <c r="R3143" s="14">
        <v>599837</v>
      </c>
      <c r="S3143" s="14"/>
      <c r="T3143" s="14">
        <v>122747</v>
      </c>
      <c r="U3143" s="14"/>
      <c r="V3143" s="14"/>
      <c r="W3143" s="14"/>
      <c r="X3143" s="14"/>
      <c r="Y3143" s="14"/>
      <c r="Z3143" s="14"/>
      <c r="AA3143" s="14"/>
      <c r="AB3143" s="14"/>
      <c r="AC3143" s="14">
        <v>122747</v>
      </c>
      <c r="AD3143" s="14">
        <v>55623</v>
      </c>
      <c r="AE3143" s="14">
        <v>67124</v>
      </c>
      <c r="AF3143" s="14"/>
      <c r="AG3143" s="14">
        <v>67124</v>
      </c>
    </row>
    <row r="3144" spans="1:33" hidden="1" x14ac:dyDescent="0.25">
      <c r="A3144" s="14" t="s">
        <v>33</v>
      </c>
      <c r="B3144" s="14" t="s">
        <v>34</v>
      </c>
      <c r="C3144" s="14">
        <v>900047189</v>
      </c>
      <c r="D3144" s="14" t="s">
        <v>2287</v>
      </c>
      <c r="E3144" s="14" t="s">
        <v>1408</v>
      </c>
      <c r="F3144" s="14" t="s">
        <v>742</v>
      </c>
      <c r="G3144" s="14" t="s">
        <v>36</v>
      </c>
      <c r="H3144" s="14" t="s">
        <v>4311</v>
      </c>
      <c r="I3144" s="14" t="s">
        <v>38</v>
      </c>
      <c r="J3144" s="14" t="s">
        <v>38</v>
      </c>
      <c r="K3144" s="14" t="s">
        <v>39</v>
      </c>
      <c r="L3144" s="14">
        <v>103308142</v>
      </c>
      <c r="M3144" s="14">
        <v>71495982</v>
      </c>
      <c r="N3144" s="14">
        <v>31812160</v>
      </c>
      <c r="O3144" s="14">
        <v>535349</v>
      </c>
      <c r="P3144" s="14">
        <v>14319300</v>
      </c>
      <c r="Q3144" s="14">
        <v>9528727</v>
      </c>
      <c r="R3144" s="14">
        <v>277274</v>
      </c>
      <c r="S3144" s="14"/>
      <c r="T3144" s="14">
        <v>8222208</v>
      </c>
      <c r="U3144" s="14"/>
      <c r="V3144" s="14"/>
      <c r="W3144" s="14"/>
      <c r="X3144" s="14">
        <v>1157873</v>
      </c>
      <c r="Y3144" s="14"/>
      <c r="Z3144" s="14"/>
      <c r="AA3144" s="14"/>
      <c r="AB3144" s="14"/>
      <c r="AC3144" s="14">
        <v>7064335</v>
      </c>
      <c r="AD3144" s="14">
        <v>3564969</v>
      </c>
      <c r="AE3144" s="14">
        <v>3499366</v>
      </c>
      <c r="AF3144" s="14"/>
      <c r="AG3144" s="14">
        <v>3499366</v>
      </c>
    </row>
    <row r="3145" spans="1:33" hidden="1" x14ac:dyDescent="0.25">
      <c r="A3145" s="14" t="s">
        <v>33</v>
      </c>
      <c r="B3145" s="14" t="s">
        <v>34</v>
      </c>
      <c r="C3145" s="14">
        <v>900047189</v>
      </c>
      <c r="D3145" s="14" t="s">
        <v>2287</v>
      </c>
      <c r="E3145" s="14" t="s">
        <v>1408</v>
      </c>
      <c r="F3145" s="14" t="s">
        <v>742</v>
      </c>
      <c r="G3145" s="14" t="s">
        <v>36</v>
      </c>
      <c r="H3145" s="14" t="s">
        <v>4311</v>
      </c>
      <c r="I3145" s="14" t="s">
        <v>38</v>
      </c>
      <c r="J3145" s="14" t="s">
        <v>38</v>
      </c>
      <c r="K3145" s="14" t="s">
        <v>40</v>
      </c>
      <c r="L3145" s="14">
        <v>107711582</v>
      </c>
      <c r="M3145" s="14">
        <v>78165742</v>
      </c>
      <c r="N3145" s="14">
        <v>29545840</v>
      </c>
      <c r="O3145" s="14">
        <v>602394</v>
      </c>
      <c r="P3145" s="14">
        <v>12874971</v>
      </c>
      <c r="Q3145" s="14">
        <v>7117008</v>
      </c>
      <c r="R3145" s="14">
        <v>322574</v>
      </c>
      <c r="S3145" s="14"/>
      <c r="T3145" s="14">
        <v>9833681</v>
      </c>
      <c r="U3145" s="14"/>
      <c r="V3145" s="14"/>
      <c r="W3145" s="14"/>
      <c r="X3145" s="14">
        <v>2644550</v>
      </c>
      <c r="Y3145" s="14"/>
      <c r="Z3145" s="14"/>
      <c r="AA3145" s="14"/>
      <c r="AB3145" s="14"/>
      <c r="AC3145" s="14">
        <v>7189131</v>
      </c>
      <c r="AD3145" s="14">
        <v>3199262</v>
      </c>
      <c r="AE3145" s="14">
        <v>3989869</v>
      </c>
      <c r="AF3145" s="14"/>
      <c r="AG3145" s="14">
        <v>3989869</v>
      </c>
    </row>
    <row r="3146" spans="1:33" hidden="1" x14ac:dyDescent="0.25">
      <c r="A3146" s="14" t="s">
        <v>33</v>
      </c>
      <c r="B3146" s="14" t="s">
        <v>34</v>
      </c>
      <c r="C3146" s="14">
        <v>900047822</v>
      </c>
      <c r="D3146" s="14" t="s">
        <v>2287</v>
      </c>
      <c r="E3146" s="14" t="s">
        <v>4312</v>
      </c>
      <c r="F3146" s="14" t="s">
        <v>121</v>
      </c>
      <c r="G3146" s="14" t="s">
        <v>36</v>
      </c>
      <c r="H3146" s="14" t="s">
        <v>4313</v>
      </c>
      <c r="I3146" s="14" t="s">
        <v>38</v>
      </c>
      <c r="J3146" s="14" t="s">
        <v>38</v>
      </c>
      <c r="K3146" s="14" t="s">
        <v>39</v>
      </c>
      <c r="L3146" s="14">
        <v>1112526101</v>
      </c>
      <c r="M3146" s="14">
        <v>1051103158</v>
      </c>
      <c r="N3146" s="14">
        <v>61422943</v>
      </c>
      <c r="O3146" s="14">
        <v>4412721</v>
      </c>
      <c r="P3146" s="14">
        <v>45123976</v>
      </c>
      <c r="Q3146" s="14">
        <v>4125773</v>
      </c>
      <c r="R3146" s="14">
        <v>1179797</v>
      </c>
      <c r="S3146" s="14"/>
      <c r="T3146" s="14">
        <v>15406118</v>
      </c>
      <c r="U3146" s="14"/>
      <c r="V3146" s="14"/>
      <c r="W3146" s="14">
        <v>14670569</v>
      </c>
      <c r="X3146" s="14">
        <v>15153126</v>
      </c>
      <c r="Y3146" s="14"/>
      <c r="Z3146" s="14"/>
      <c r="AA3146" s="14"/>
      <c r="AB3146" s="14"/>
      <c r="AC3146" s="14">
        <v>14923561</v>
      </c>
      <c r="AD3146" s="14">
        <v>7554457</v>
      </c>
      <c r="AE3146" s="14">
        <v>7369104</v>
      </c>
      <c r="AF3146" s="14"/>
      <c r="AG3146" s="14">
        <v>7369104</v>
      </c>
    </row>
    <row r="3147" spans="1:33" hidden="1" x14ac:dyDescent="0.25">
      <c r="A3147" s="14" t="s">
        <v>33</v>
      </c>
      <c r="B3147" s="14" t="s">
        <v>34</v>
      </c>
      <c r="C3147" s="14">
        <v>900047822</v>
      </c>
      <c r="D3147" s="14" t="s">
        <v>2287</v>
      </c>
      <c r="E3147" s="14" t="s">
        <v>4312</v>
      </c>
      <c r="F3147" s="14" t="s">
        <v>121</v>
      </c>
      <c r="G3147" s="14" t="s">
        <v>36</v>
      </c>
      <c r="H3147" s="14" t="s">
        <v>4313</v>
      </c>
      <c r="I3147" s="14" t="s">
        <v>38</v>
      </c>
      <c r="J3147" s="14" t="s">
        <v>38</v>
      </c>
      <c r="K3147" s="14" t="s">
        <v>40</v>
      </c>
      <c r="L3147" s="14">
        <v>931071071</v>
      </c>
      <c r="M3147" s="14">
        <v>883717811</v>
      </c>
      <c r="N3147" s="14">
        <v>47353260</v>
      </c>
      <c r="O3147" s="14">
        <v>3197954</v>
      </c>
      <c r="P3147" s="14">
        <v>60090404</v>
      </c>
      <c r="Q3147" s="14">
        <v>3369047</v>
      </c>
      <c r="R3147" s="14">
        <v>850312</v>
      </c>
      <c r="S3147" s="14"/>
      <c r="T3147" s="14">
        <v>-13758549</v>
      </c>
      <c r="U3147" s="14"/>
      <c r="V3147" s="14"/>
      <c r="W3147" s="14">
        <v>2727307</v>
      </c>
      <c r="X3147" s="14">
        <v>6358063</v>
      </c>
      <c r="Y3147" s="14"/>
      <c r="Z3147" s="14"/>
      <c r="AA3147" s="14"/>
      <c r="AB3147" s="14"/>
      <c r="AC3147" s="14">
        <v>-17389305</v>
      </c>
      <c r="AD3147" s="14">
        <v>-6079949</v>
      </c>
      <c r="AE3147" s="14">
        <v>-11309356</v>
      </c>
      <c r="AF3147" s="14"/>
      <c r="AG3147" s="14">
        <v>-11309356</v>
      </c>
    </row>
    <row r="3148" spans="1:33" hidden="1" x14ac:dyDescent="0.25">
      <c r="A3148" s="14" t="s">
        <v>33</v>
      </c>
      <c r="B3148" s="14" t="s">
        <v>34</v>
      </c>
      <c r="C3148" s="14">
        <v>900049519</v>
      </c>
      <c r="D3148" s="14" t="s">
        <v>2287</v>
      </c>
      <c r="E3148" s="14" t="s">
        <v>1409</v>
      </c>
      <c r="F3148" s="14" t="s">
        <v>152</v>
      </c>
      <c r="G3148" s="14" t="s">
        <v>36</v>
      </c>
      <c r="H3148" s="14" t="s">
        <v>4314</v>
      </c>
      <c r="I3148" s="14" t="s">
        <v>57</v>
      </c>
      <c r="J3148" s="14" t="s">
        <v>237</v>
      </c>
      <c r="K3148" s="14" t="s">
        <v>39</v>
      </c>
      <c r="L3148" s="14">
        <v>52997265</v>
      </c>
      <c r="M3148" s="14"/>
      <c r="N3148" s="14">
        <v>52997265</v>
      </c>
      <c r="O3148" s="14">
        <v>2158207</v>
      </c>
      <c r="P3148" s="14"/>
      <c r="Q3148" s="14">
        <v>19255185</v>
      </c>
      <c r="R3148" s="14">
        <v>1449674</v>
      </c>
      <c r="S3148" s="14"/>
      <c r="T3148" s="14">
        <v>34450613</v>
      </c>
      <c r="U3148" s="14"/>
      <c r="V3148" s="14"/>
      <c r="W3148" s="14">
        <v>8502346</v>
      </c>
      <c r="X3148" s="14">
        <v>31673133</v>
      </c>
      <c r="Y3148" s="14"/>
      <c r="Z3148" s="14"/>
      <c r="AA3148" s="14"/>
      <c r="AB3148" s="14"/>
      <c r="AC3148" s="14">
        <v>11279826</v>
      </c>
      <c r="AD3148" s="14">
        <v>-156961</v>
      </c>
      <c r="AE3148" s="14">
        <v>11436787</v>
      </c>
      <c r="AF3148" s="14"/>
      <c r="AG3148" s="14">
        <v>11436787</v>
      </c>
    </row>
    <row r="3149" spans="1:33" hidden="1" x14ac:dyDescent="0.25">
      <c r="A3149" s="14" t="s">
        <v>33</v>
      </c>
      <c r="B3149" s="14" t="s">
        <v>34</v>
      </c>
      <c r="C3149" s="14">
        <v>900049519</v>
      </c>
      <c r="D3149" s="14" t="s">
        <v>2287</v>
      </c>
      <c r="E3149" s="14" t="s">
        <v>1409</v>
      </c>
      <c r="F3149" s="14" t="s">
        <v>152</v>
      </c>
      <c r="G3149" s="14" t="s">
        <v>36</v>
      </c>
      <c r="H3149" s="14" t="s">
        <v>4314</v>
      </c>
      <c r="I3149" s="14" t="s">
        <v>57</v>
      </c>
      <c r="J3149" s="14" t="s">
        <v>237</v>
      </c>
      <c r="K3149" s="14" t="s">
        <v>40</v>
      </c>
      <c r="L3149" s="14">
        <v>47815084</v>
      </c>
      <c r="M3149" s="14"/>
      <c r="N3149" s="14">
        <v>47815084</v>
      </c>
      <c r="O3149" s="14">
        <v>61934836</v>
      </c>
      <c r="P3149" s="14"/>
      <c r="Q3149" s="14">
        <v>16828215</v>
      </c>
      <c r="R3149" s="14">
        <v>6035677</v>
      </c>
      <c r="S3149" s="14">
        <v>1745925</v>
      </c>
      <c r="T3149" s="14">
        <v>88631953</v>
      </c>
      <c r="U3149" s="14"/>
      <c r="V3149" s="14"/>
      <c r="W3149" s="14">
        <v>4747187</v>
      </c>
      <c r="X3149" s="14">
        <v>21639674</v>
      </c>
      <c r="Y3149" s="14"/>
      <c r="Z3149" s="14"/>
      <c r="AA3149" s="14"/>
      <c r="AB3149" s="14"/>
      <c r="AC3149" s="14">
        <v>71739466</v>
      </c>
      <c r="AD3149" s="14">
        <v>34489957</v>
      </c>
      <c r="AE3149" s="14">
        <v>37249509</v>
      </c>
      <c r="AF3149" s="14"/>
      <c r="AG3149" s="14">
        <v>37249509</v>
      </c>
    </row>
    <row r="3150" spans="1:33" x14ac:dyDescent="0.25">
      <c r="A3150" s="14" t="s">
        <v>33</v>
      </c>
      <c r="B3150" s="14" t="s">
        <v>34</v>
      </c>
      <c r="C3150" s="14">
        <v>900049818</v>
      </c>
      <c r="D3150" s="14" t="s">
        <v>2287</v>
      </c>
      <c r="E3150" s="14" t="s">
        <v>4315</v>
      </c>
      <c r="F3150" s="14" t="s">
        <v>150</v>
      </c>
      <c r="G3150" s="14" t="s">
        <v>45</v>
      </c>
      <c r="H3150" s="14" t="s">
        <v>1410</v>
      </c>
      <c r="I3150" s="14" t="s">
        <v>94</v>
      </c>
      <c r="J3150" s="14" t="s">
        <v>158</v>
      </c>
      <c r="K3150" s="14" t="s">
        <v>39</v>
      </c>
      <c r="L3150" s="14">
        <v>28650415</v>
      </c>
      <c r="M3150" s="14">
        <v>12909896</v>
      </c>
      <c r="N3150" s="14">
        <v>15740519</v>
      </c>
      <c r="O3150" s="14">
        <v>1995706</v>
      </c>
      <c r="P3150" s="14">
        <v>7934279</v>
      </c>
      <c r="Q3150" s="14">
        <v>2131321</v>
      </c>
      <c r="R3150" s="14">
        <v>146391</v>
      </c>
      <c r="S3150" s="14"/>
      <c r="T3150" s="14">
        <v>7524234</v>
      </c>
      <c r="U3150" s="14"/>
      <c r="V3150" s="14">
        <v>-1116849</v>
      </c>
      <c r="W3150" s="14">
        <v>356026</v>
      </c>
      <c r="X3150" s="14">
        <v>408343</v>
      </c>
      <c r="Y3150" s="14"/>
      <c r="Z3150" s="14"/>
      <c r="AA3150" s="14"/>
      <c r="AB3150" s="14"/>
      <c r="AC3150" s="14">
        <v>6355068</v>
      </c>
      <c r="AD3150" s="14">
        <v>2054049</v>
      </c>
      <c r="AE3150" s="14">
        <v>4301019</v>
      </c>
      <c r="AF3150" s="14">
        <v>37729</v>
      </c>
      <c r="AG3150" s="14">
        <v>4338748</v>
      </c>
    </row>
    <row r="3151" spans="1:33" hidden="1" x14ac:dyDescent="0.25">
      <c r="A3151" s="14" t="s">
        <v>33</v>
      </c>
      <c r="B3151" s="14" t="s">
        <v>34</v>
      </c>
      <c r="C3151" s="14">
        <v>900049818</v>
      </c>
      <c r="D3151" s="14" t="s">
        <v>2287</v>
      </c>
      <c r="E3151" s="14" t="s">
        <v>4315</v>
      </c>
      <c r="F3151" s="14" t="s">
        <v>150</v>
      </c>
      <c r="G3151" s="14" t="s">
        <v>45</v>
      </c>
      <c r="H3151" s="14" t="s">
        <v>1410</v>
      </c>
      <c r="I3151" s="14" t="s">
        <v>94</v>
      </c>
      <c r="J3151" s="14" t="s">
        <v>158</v>
      </c>
      <c r="K3151" s="14" t="s">
        <v>40</v>
      </c>
      <c r="L3151" s="14">
        <v>21798069</v>
      </c>
      <c r="M3151" s="14">
        <v>8190955</v>
      </c>
      <c r="N3151" s="14">
        <v>13607114</v>
      </c>
      <c r="O3151" s="14">
        <v>2148497</v>
      </c>
      <c r="P3151" s="14">
        <v>6843498</v>
      </c>
      <c r="Q3151" s="14">
        <v>1863915</v>
      </c>
      <c r="R3151" s="14">
        <v>140216</v>
      </c>
      <c r="S3151" s="14"/>
      <c r="T3151" s="14">
        <v>6907982</v>
      </c>
      <c r="U3151" s="14"/>
      <c r="V3151" s="14">
        <v>-1084730</v>
      </c>
      <c r="W3151" s="14">
        <v>417658</v>
      </c>
      <c r="X3151" s="14">
        <v>830232</v>
      </c>
      <c r="Y3151" s="14"/>
      <c r="Z3151" s="14"/>
      <c r="AA3151" s="14"/>
      <c r="AB3151" s="14"/>
      <c r="AC3151" s="14">
        <v>5410678</v>
      </c>
      <c r="AD3151" s="14">
        <v>1623793</v>
      </c>
      <c r="AE3151" s="14">
        <v>3786885</v>
      </c>
      <c r="AF3151" s="14">
        <v>-38239</v>
      </c>
      <c r="AG3151" s="14">
        <v>3748646</v>
      </c>
    </row>
    <row r="3152" spans="1:33" hidden="1" x14ac:dyDescent="0.25">
      <c r="A3152" s="14" t="s">
        <v>33</v>
      </c>
      <c r="B3152" s="14" t="s">
        <v>34</v>
      </c>
      <c r="C3152" s="14">
        <v>900053309</v>
      </c>
      <c r="D3152" s="14" t="s">
        <v>2287</v>
      </c>
      <c r="E3152" s="14" t="s">
        <v>4316</v>
      </c>
      <c r="F3152" s="14" t="s">
        <v>422</v>
      </c>
      <c r="G3152" s="14" t="s">
        <v>45</v>
      </c>
      <c r="H3152" s="14" t="s">
        <v>4317</v>
      </c>
      <c r="I3152" s="14" t="s">
        <v>38</v>
      </c>
      <c r="J3152" s="14" t="s">
        <v>38</v>
      </c>
      <c r="K3152" s="14" t="s">
        <v>39</v>
      </c>
      <c r="L3152" s="14">
        <v>14854336</v>
      </c>
      <c r="M3152" s="14">
        <v>11636212</v>
      </c>
      <c r="N3152" s="14">
        <v>3218124</v>
      </c>
      <c r="O3152" s="14"/>
      <c r="P3152" s="14"/>
      <c r="Q3152" s="14">
        <v>2939938</v>
      </c>
      <c r="R3152" s="14">
        <v>435944</v>
      </c>
      <c r="S3152" s="14"/>
      <c r="T3152" s="14">
        <v>-157758</v>
      </c>
      <c r="U3152" s="14"/>
      <c r="V3152" s="14"/>
      <c r="W3152" s="14">
        <v>123841</v>
      </c>
      <c r="X3152" s="14">
        <v>413690</v>
      </c>
      <c r="Y3152" s="14"/>
      <c r="Z3152" s="14"/>
      <c r="AA3152" s="14"/>
      <c r="AB3152" s="14"/>
      <c r="AC3152" s="14">
        <v>-447607</v>
      </c>
      <c r="AD3152" s="14">
        <v>-120055</v>
      </c>
      <c r="AE3152" s="14">
        <v>-327552</v>
      </c>
      <c r="AF3152" s="14"/>
      <c r="AG3152" s="14">
        <v>-327552</v>
      </c>
    </row>
    <row r="3153" spans="1:33" hidden="1" x14ac:dyDescent="0.25">
      <c r="A3153" s="14" t="s">
        <v>33</v>
      </c>
      <c r="B3153" s="14" t="s">
        <v>34</v>
      </c>
      <c r="C3153" s="14">
        <v>900053309</v>
      </c>
      <c r="D3153" s="14" t="s">
        <v>2287</v>
      </c>
      <c r="E3153" s="14" t="s">
        <v>4316</v>
      </c>
      <c r="F3153" s="14" t="s">
        <v>422</v>
      </c>
      <c r="G3153" s="14" t="s">
        <v>45</v>
      </c>
      <c r="H3153" s="14" t="s">
        <v>4317</v>
      </c>
      <c r="I3153" s="14" t="s">
        <v>38</v>
      </c>
      <c r="J3153" s="14" t="s">
        <v>38</v>
      </c>
      <c r="K3153" s="14" t="s">
        <v>40</v>
      </c>
      <c r="L3153" s="14">
        <v>16140838</v>
      </c>
      <c r="M3153" s="14">
        <v>11270541</v>
      </c>
      <c r="N3153" s="14">
        <v>4870297</v>
      </c>
      <c r="O3153" s="14">
        <v>319681</v>
      </c>
      <c r="P3153" s="14"/>
      <c r="Q3153" s="14">
        <v>3253166</v>
      </c>
      <c r="R3153" s="14">
        <v>486656</v>
      </c>
      <c r="S3153" s="14"/>
      <c r="T3153" s="14">
        <v>1450156</v>
      </c>
      <c r="U3153" s="14"/>
      <c r="V3153" s="14"/>
      <c r="W3153" s="14">
        <v>401570</v>
      </c>
      <c r="X3153" s="14">
        <v>50532</v>
      </c>
      <c r="Y3153" s="14"/>
      <c r="Z3153" s="14"/>
      <c r="AA3153" s="14"/>
      <c r="AB3153" s="14"/>
      <c r="AC3153" s="14">
        <v>1801194</v>
      </c>
      <c r="AD3153" s="14">
        <v>791054</v>
      </c>
      <c r="AE3153" s="14">
        <v>1010140</v>
      </c>
      <c r="AF3153" s="14"/>
      <c r="AG3153" s="14">
        <v>1010140</v>
      </c>
    </row>
    <row r="3154" spans="1:33" hidden="1" x14ac:dyDescent="0.25">
      <c r="A3154" s="14" t="s">
        <v>33</v>
      </c>
      <c r="B3154" s="14" t="s">
        <v>34</v>
      </c>
      <c r="C3154" s="14">
        <v>900055603</v>
      </c>
      <c r="D3154" s="14" t="s">
        <v>2287</v>
      </c>
      <c r="E3154" s="14" t="s">
        <v>4318</v>
      </c>
      <c r="F3154" s="14" t="s">
        <v>50</v>
      </c>
      <c r="G3154" s="14" t="s">
        <v>45</v>
      </c>
      <c r="H3154" s="14" t="s">
        <v>4319</v>
      </c>
      <c r="I3154" s="14" t="s">
        <v>57</v>
      </c>
      <c r="J3154" s="14" t="s">
        <v>237</v>
      </c>
      <c r="K3154" s="14" t="s">
        <v>39</v>
      </c>
      <c r="L3154" s="14">
        <v>43657418</v>
      </c>
      <c r="M3154" s="14">
        <v>40442131</v>
      </c>
      <c r="N3154" s="14">
        <v>3215287</v>
      </c>
      <c r="O3154" s="14">
        <v>530589</v>
      </c>
      <c r="P3154" s="14">
        <v>290119</v>
      </c>
      <c r="Q3154" s="14">
        <v>594720</v>
      </c>
      <c r="R3154" s="14">
        <v>385165</v>
      </c>
      <c r="S3154" s="14"/>
      <c r="T3154" s="14">
        <v>2475872</v>
      </c>
      <c r="U3154" s="14"/>
      <c r="V3154" s="14"/>
      <c r="W3154" s="14"/>
      <c r="X3154" s="14">
        <v>657736</v>
      </c>
      <c r="Y3154" s="14"/>
      <c r="Z3154" s="14"/>
      <c r="AA3154" s="14"/>
      <c r="AB3154" s="14"/>
      <c r="AC3154" s="14">
        <v>1818136</v>
      </c>
      <c r="AD3154" s="14">
        <v>641477</v>
      </c>
      <c r="AE3154" s="14">
        <v>1176659</v>
      </c>
      <c r="AF3154" s="14"/>
      <c r="AG3154" s="14">
        <v>1176659</v>
      </c>
    </row>
    <row r="3155" spans="1:33" hidden="1" x14ac:dyDescent="0.25">
      <c r="A3155" s="14" t="s">
        <v>33</v>
      </c>
      <c r="B3155" s="14" t="s">
        <v>34</v>
      </c>
      <c r="C3155" s="14">
        <v>900055603</v>
      </c>
      <c r="D3155" s="14" t="s">
        <v>2287</v>
      </c>
      <c r="E3155" s="14" t="s">
        <v>4318</v>
      </c>
      <c r="F3155" s="14" t="s">
        <v>50</v>
      </c>
      <c r="G3155" s="14" t="s">
        <v>45</v>
      </c>
      <c r="H3155" s="14" t="s">
        <v>4319</v>
      </c>
      <c r="I3155" s="14" t="s">
        <v>57</v>
      </c>
      <c r="J3155" s="14" t="s">
        <v>237</v>
      </c>
      <c r="K3155" s="14" t="s">
        <v>40</v>
      </c>
      <c r="L3155" s="14">
        <v>76724753</v>
      </c>
      <c r="M3155" s="14">
        <v>73089594</v>
      </c>
      <c r="N3155" s="14">
        <v>3635159</v>
      </c>
      <c r="O3155" s="14">
        <v>71842</v>
      </c>
      <c r="P3155" s="14">
        <v>508383</v>
      </c>
      <c r="Q3155" s="14">
        <v>482975</v>
      </c>
      <c r="R3155" s="14">
        <v>143131</v>
      </c>
      <c r="S3155" s="14"/>
      <c r="T3155" s="14">
        <v>2572512</v>
      </c>
      <c r="U3155" s="14"/>
      <c r="V3155" s="14"/>
      <c r="W3155" s="14"/>
      <c r="X3155" s="14">
        <v>1341601</v>
      </c>
      <c r="Y3155" s="14"/>
      <c r="Z3155" s="14"/>
      <c r="AA3155" s="14"/>
      <c r="AB3155" s="14"/>
      <c r="AC3155" s="14">
        <v>1230911</v>
      </c>
      <c r="AD3155" s="14">
        <v>510032</v>
      </c>
      <c r="AE3155" s="14">
        <v>720879</v>
      </c>
      <c r="AF3155" s="14"/>
      <c r="AG3155" s="14">
        <v>720879</v>
      </c>
    </row>
    <row r="3156" spans="1:33" hidden="1" x14ac:dyDescent="0.25">
      <c r="A3156" s="14" t="s">
        <v>33</v>
      </c>
      <c r="B3156" s="14" t="s">
        <v>34</v>
      </c>
      <c r="C3156" s="14">
        <v>900056797</v>
      </c>
      <c r="D3156" s="14" t="s">
        <v>2287</v>
      </c>
      <c r="E3156" s="14" t="s">
        <v>4320</v>
      </c>
      <c r="F3156" s="14" t="s">
        <v>679</v>
      </c>
      <c r="G3156" s="14" t="s">
        <v>45</v>
      </c>
      <c r="H3156" s="14" t="s">
        <v>4321</v>
      </c>
      <c r="I3156" s="14" t="s">
        <v>435</v>
      </c>
      <c r="J3156" s="14" t="s">
        <v>438</v>
      </c>
      <c r="K3156" s="14" t="s">
        <v>39</v>
      </c>
      <c r="L3156" s="14">
        <v>13703400</v>
      </c>
      <c r="M3156" s="14">
        <v>10486666</v>
      </c>
      <c r="N3156" s="14">
        <v>3216734</v>
      </c>
      <c r="O3156" s="14">
        <v>298943</v>
      </c>
      <c r="P3156" s="14">
        <v>127040</v>
      </c>
      <c r="Q3156" s="14">
        <v>276883</v>
      </c>
      <c r="R3156" s="14">
        <v>440087</v>
      </c>
      <c r="S3156" s="14"/>
      <c r="T3156" s="14">
        <v>2671667</v>
      </c>
      <c r="U3156" s="14"/>
      <c r="V3156" s="14"/>
      <c r="W3156" s="14">
        <v>1240</v>
      </c>
      <c r="X3156" s="14">
        <v>223755</v>
      </c>
      <c r="Y3156" s="14"/>
      <c r="Z3156" s="14"/>
      <c r="AA3156" s="14"/>
      <c r="AB3156" s="14"/>
      <c r="AC3156" s="14">
        <v>2449152</v>
      </c>
      <c r="AD3156" s="14">
        <v>933924</v>
      </c>
      <c r="AE3156" s="14">
        <v>1515228</v>
      </c>
      <c r="AF3156" s="14"/>
      <c r="AG3156" s="14">
        <v>1515228</v>
      </c>
    </row>
    <row r="3157" spans="1:33" hidden="1" x14ac:dyDescent="0.25">
      <c r="A3157" s="14" t="s">
        <v>33</v>
      </c>
      <c r="B3157" s="14" t="s">
        <v>34</v>
      </c>
      <c r="C3157" s="14">
        <v>900056797</v>
      </c>
      <c r="D3157" s="14" t="s">
        <v>2287</v>
      </c>
      <c r="E3157" s="14" t="s">
        <v>4320</v>
      </c>
      <c r="F3157" s="14" t="s">
        <v>679</v>
      </c>
      <c r="G3157" s="14" t="s">
        <v>45</v>
      </c>
      <c r="H3157" s="14" t="s">
        <v>4321</v>
      </c>
      <c r="I3157" s="14" t="s">
        <v>435</v>
      </c>
      <c r="J3157" s="14" t="s">
        <v>438</v>
      </c>
      <c r="K3157" s="14" t="s">
        <v>40</v>
      </c>
      <c r="L3157" s="14">
        <v>9801363</v>
      </c>
      <c r="M3157" s="14">
        <v>7362336</v>
      </c>
      <c r="N3157" s="14">
        <v>2439027</v>
      </c>
      <c r="O3157" s="14">
        <v>153752</v>
      </c>
      <c r="P3157" s="14">
        <v>98328</v>
      </c>
      <c r="Q3157" s="14">
        <v>182026</v>
      </c>
      <c r="R3157" s="14">
        <v>366247</v>
      </c>
      <c r="S3157" s="14"/>
      <c r="T3157" s="14">
        <v>1946178</v>
      </c>
      <c r="U3157" s="14"/>
      <c r="V3157" s="14"/>
      <c r="W3157" s="14">
        <v>931</v>
      </c>
      <c r="X3157" s="14">
        <v>47796</v>
      </c>
      <c r="Y3157" s="14"/>
      <c r="Z3157" s="14"/>
      <c r="AA3157" s="14"/>
      <c r="AB3157" s="14"/>
      <c r="AC3157" s="14">
        <v>1899313</v>
      </c>
      <c r="AD3157" s="14">
        <v>830107</v>
      </c>
      <c r="AE3157" s="14">
        <v>1069206</v>
      </c>
      <c r="AF3157" s="14"/>
      <c r="AG3157" s="14">
        <v>1069206</v>
      </c>
    </row>
    <row r="3158" spans="1:33" hidden="1" x14ac:dyDescent="0.25">
      <c r="A3158" s="14" t="s">
        <v>33</v>
      </c>
      <c r="B3158" s="14" t="s">
        <v>34</v>
      </c>
      <c r="C3158" s="14">
        <v>900057383</v>
      </c>
      <c r="D3158" s="14" t="s">
        <v>2287</v>
      </c>
      <c r="E3158" s="14" t="s">
        <v>4322</v>
      </c>
      <c r="F3158" s="14" t="s">
        <v>376</v>
      </c>
      <c r="G3158" s="14" t="s">
        <v>45</v>
      </c>
      <c r="H3158" s="14" t="s">
        <v>4323</v>
      </c>
      <c r="I3158" s="14" t="s">
        <v>38</v>
      </c>
      <c r="J3158" s="14" t="s">
        <v>38</v>
      </c>
      <c r="K3158" s="14" t="s">
        <v>39</v>
      </c>
      <c r="L3158" s="14">
        <v>67389702</v>
      </c>
      <c r="M3158" s="14">
        <v>25583220</v>
      </c>
      <c r="N3158" s="14">
        <v>41806482</v>
      </c>
      <c r="O3158" s="14"/>
      <c r="P3158" s="14">
        <v>25912224</v>
      </c>
      <c r="Q3158" s="14">
        <v>9757880</v>
      </c>
      <c r="R3158" s="14"/>
      <c r="S3158" s="14">
        <v>936469</v>
      </c>
      <c r="T3158" s="14">
        <v>7072847</v>
      </c>
      <c r="U3158" s="14"/>
      <c r="V3158" s="14"/>
      <c r="W3158" s="14">
        <v>10454</v>
      </c>
      <c r="X3158" s="14"/>
      <c r="Y3158" s="14"/>
      <c r="Z3158" s="14"/>
      <c r="AA3158" s="14"/>
      <c r="AB3158" s="14"/>
      <c r="AC3158" s="14">
        <v>7083301</v>
      </c>
      <c r="AD3158" s="14">
        <v>2696128</v>
      </c>
      <c r="AE3158" s="14">
        <v>4387173</v>
      </c>
      <c r="AF3158" s="14"/>
      <c r="AG3158" s="14">
        <v>4387173</v>
      </c>
    </row>
    <row r="3159" spans="1:33" hidden="1" x14ac:dyDescent="0.25">
      <c r="A3159" s="14" t="s">
        <v>33</v>
      </c>
      <c r="B3159" s="14" t="s">
        <v>34</v>
      </c>
      <c r="C3159" s="14">
        <v>900057383</v>
      </c>
      <c r="D3159" s="14" t="s">
        <v>2287</v>
      </c>
      <c r="E3159" s="14" t="s">
        <v>4322</v>
      </c>
      <c r="F3159" s="14" t="s">
        <v>376</v>
      </c>
      <c r="G3159" s="14" t="s">
        <v>45</v>
      </c>
      <c r="H3159" s="14" t="s">
        <v>4323</v>
      </c>
      <c r="I3159" s="14" t="s">
        <v>38</v>
      </c>
      <c r="J3159" s="14" t="s">
        <v>38</v>
      </c>
      <c r="K3159" s="14" t="s">
        <v>40</v>
      </c>
      <c r="L3159" s="14">
        <v>57699132</v>
      </c>
      <c r="M3159" s="14">
        <v>21536033</v>
      </c>
      <c r="N3159" s="14">
        <v>36163099</v>
      </c>
      <c r="O3159" s="14"/>
      <c r="P3159" s="14">
        <v>22076554</v>
      </c>
      <c r="Q3159" s="14">
        <v>7915256</v>
      </c>
      <c r="R3159" s="14"/>
      <c r="S3159" s="14">
        <v>867381</v>
      </c>
      <c r="T3159" s="14">
        <v>7038670</v>
      </c>
      <c r="U3159" s="14"/>
      <c r="V3159" s="14"/>
      <c r="W3159" s="14">
        <v>0</v>
      </c>
      <c r="X3159" s="14">
        <v>2637668</v>
      </c>
      <c r="Y3159" s="14"/>
      <c r="Z3159" s="14"/>
      <c r="AA3159" s="14"/>
      <c r="AB3159" s="14"/>
      <c r="AC3159" s="14">
        <v>4401002</v>
      </c>
      <c r="AD3159" s="14">
        <v>1483099</v>
      </c>
      <c r="AE3159" s="14">
        <v>2917903</v>
      </c>
      <c r="AF3159" s="14"/>
      <c r="AG3159" s="14">
        <v>2917903</v>
      </c>
    </row>
    <row r="3160" spans="1:33" hidden="1" x14ac:dyDescent="0.25">
      <c r="A3160" s="14" t="s">
        <v>33</v>
      </c>
      <c r="B3160" s="14" t="s">
        <v>34</v>
      </c>
      <c r="C3160" s="14">
        <v>900057522</v>
      </c>
      <c r="D3160" s="14" t="s">
        <v>2287</v>
      </c>
      <c r="E3160" s="14" t="s">
        <v>1411</v>
      </c>
      <c r="F3160" s="14" t="s">
        <v>377</v>
      </c>
      <c r="G3160" s="14" t="s">
        <v>45</v>
      </c>
      <c r="H3160" s="14" t="s">
        <v>4070</v>
      </c>
      <c r="I3160" s="14" t="s">
        <v>38</v>
      </c>
      <c r="J3160" s="14" t="s">
        <v>38</v>
      </c>
      <c r="K3160" s="14" t="s">
        <v>39</v>
      </c>
      <c r="L3160" s="14">
        <v>86067019</v>
      </c>
      <c r="M3160" s="14">
        <v>52730157</v>
      </c>
      <c r="N3160" s="14">
        <v>33336862</v>
      </c>
      <c r="O3160" s="14">
        <v>191920</v>
      </c>
      <c r="P3160" s="14"/>
      <c r="Q3160" s="14">
        <v>24808410</v>
      </c>
      <c r="R3160" s="14">
        <v>587435</v>
      </c>
      <c r="S3160" s="14"/>
      <c r="T3160" s="14">
        <v>8132937</v>
      </c>
      <c r="U3160" s="14"/>
      <c r="V3160" s="14"/>
      <c r="W3160" s="14">
        <v>853485</v>
      </c>
      <c r="X3160" s="14">
        <v>3504468</v>
      </c>
      <c r="Y3160" s="14"/>
      <c r="Z3160" s="14"/>
      <c r="AA3160" s="14"/>
      <c r="AB3160" s="14"/>
      <c r="AC3160" s="14">
        <v>5481954</v>
      </c>
      <c r="AD3160" s="14">
        <v>2116640</v>
      </c>
      <c r="AE3160" s="14">
        <v>3365314</v>
      </c>
      <c r="AF3160" s="14"/>
      <c r="AG3160" s="14">
        <v>3365314</v>
      </c>
    </row>
    <row r="3161" spans="1:33" hidden="1" x14ac:dyDescent="0.25">
      <c r="A3161" s="14" t="s">
        <v>33</v>
      </c>
      <c r="B3161" s="14" t="s">
        <v>34</v>
      </c>
      <c r="C3161" s="14">
        <v>900057522</v>
      </c>
      <c r="D3161" s="14" t="s">
        <v>2287</v>
      </c>
      <c r="E3161" s="14" t="s">
        <v>1411</v>
      </c>
      <c r="F3161" s="14" t="s">
        <v>377</v>
      </c>
      <c r="G3161" s="14" t="s">
        <v>45</v>
      </c>
      <c r="H3161" s="14" t="s">
        <v>4070</v>
      </c>
      <c r="I3161" s="14" t="s">
        <v>38</v>
      </c>
      <c r="J3161" s="14" t="s">
        <v>38</v>
      </c>
      <c r="K3161" s="14" t="s">
        <v>40</v>
      </c>
      <c r="L3161" s="14">
        <v>53774119</v>
      </c>
      <c r="M3161" s="14">
        <v>43378217</v>
      </c>
      <c r="N3161" s="14">
        <v>10395902</v>
      </c>
      <c r="O3161" s="14">
        <v>109031</v>
      </c>
      <c r="P3161" s="14"/>
      <c r="Q3161" s="14">
        <v>9150672</v>
      </c>
      <c r="R3161" s="14">
        <v>212132</v>
      </c>
      <c r="S3161" s="14"/>
      <c r="T3161" s="14">
        <v>1142129</v>
      </c>
      <c r="U3161" s="14"/>
      <c r="V3161" s="14"/>
      <c r="W3161" s="14">
        <v>1081486</v>
      </c>
      <c r="X3161" s="14">
        <v>490241</v>
      </c>
      <c r="Y3161" s="14"/>
      <c r="Z3161" s="14"/>
      <c r="AA3161" s="14"/>
      <c r="AB3161" s="14"/>
      <c r="AC3161" s="14">
        <v>1733374</v>
      </c>
      <c r="AD3161" s="14">
        <v>624422</v>
      </c>
      <c r="AE3161" s="14">
        <v>1108952</v>
      </c>
      <c r="AF3161" s="14"/>
      <c r="AG3161" s="14">
        <v>1108952</v>
      </c>
    </row>
    <row r="3162" spans="1:33" hidden="1" x14ac:dyDescent="0.25">
      <c r="A3162" s="14" t="s">
        <v>33</v>
      </c>
      <c r="B3162" s="14" t="s">
        <v>34</v>
      </c>
      <c r="C3162" s="14">
        <v>900057789</v>
      </c>
      <c r="D3162" s="14" t="s">
        <v>2287</v>
      </c>
      <c r="E3162" s="14" t="s">
        <v>4324</v>
      </c>
      <c r="F3162" s="14" t="s">
        <v>762</v>
      </c>
      <c r="G3162" s="14" t="s">
        <v>51</v>
      </c>
      <c r="H3162" s="14" t="s">
        <v>4325</v>
      </c>
      <c r="I3162" s="14" t="s">
        <v>38</v>
      </c>
      <c r="J3162" s="14" t="s">
        <v>38</v>
      </c>
      <c r="K3162" s="14" t="s">
        <v>39</v>
      </c>
      <c r="L3162" s="14">
        <v>16747957</v>
      </c>
      <c r="M3162" s="14"/>
      <c r="N3162" s="14">
        <v>16747957</v>
      </c>
      <c r="O3162" s="14">
        <v>75792</v>
      </c>
      <c r="P3162" s="14"/>
      <c r="Q3162" s="14">
        <v>15671619</v>
      </c>
      <c r="R3162" s="14">
        <v>811138</v>
      </c>
      <c r="S3162" s="14"/>
      <c r="T3162" s="14">
        <v>340992</v>
      </c>
      <c r="U3162" s="14"/>
      <c r="V3162" s="14"/>
      <c r="W3162" s="14"/>
      <c r="X3162" s="14">
        <v>174471</v>
      </c>
      <c r="Y3162" s="14"/>
      <c r="Z3162" s="14"/>
      <c r="AA3162" s="14"/>
      <c r="AB3162" s="14"/>
      <c r="AC3162" s="14">
        <v>166521</v>
      </c>
      <c r="AD3162" s="14">
        <v>424467</v>
      </c>
      <c r="AE3162" s="14">
        <v>-257946</v>
      </c>
      <c r="AF3162" s="14"/>
      <c r="AG3162" s="14">
        <v>-257946</v>
      </c>
    </row>
    <row r="3163" spans="1:33" hidden="1" x14ac:dyDescent="0.25">
      <c r="A3163" s="14" t="s">
        <v>33</v>
      </c>
      <c r="B3163" s="14" t="s">
        <v>34</v>
      </c>
      <c r="C3163" s="14">
        <v>900057789</v>
      </c>
      <c r="D3163" s="14" t="s">
        <v>2287</v>
      </c>
      <c r="E3163" s="14" t="s">
        <v>4324</v>
      </c>
      <c r="F3163" s="14" t="s">
        <v>762</v>
      </c>
      <c r="G3163" s="14" t="s">
        <v>51</v>
      </c>
      <c r="H3163" s="14" t="s">
        <v>4325</v>
      </c>
      <c r="I3163" s="14" t="s">
        <v>38</v>
      </c>
      <c r="J3163" s="14" t="s">
        <v>38</v>
      </c>
      <c r="K3163" s="14" t="s">
        <v>40</v>
      </c>
      <c r="L3163" s="14">
        <v>14060237</v>
      </c>
      <c r="M3163" s="14"/>
      <c r="N3163" s="14">
        <v>14060237</v>
      </c>
      <c r="O3163" s="14">
        <v>547626</v>
      </c>
      <c r="P3163" s="14"/>
      <c r="Q3163" s="14">
        <v>13206991</v>
      </c>
      <c r="R3163" s="14">
        <v>235443</v>
      </c>
      <c r="S3163" s="14"/>
      <c r="T3163" s="14">
        <v>1165429</v>
      </c>
      <c r="U3163" s="14"/>
      <c r="V3163" s="14"/>
      <c r="W3163" s="14"/>
      <c r="X3163" s="14"/>
      <c r="Y3163" s="14"/>
      <c r="Z3163" s="14"/>
      <c r="AA3163" s="14"/>
      <c r="AB3163" s="14"/>
      <c r="AC3163" s="14">
        <v>1165429</v>
      </c>
      <c r="AD3163" s="14">
        <v>424501</v>
      </c>
      <c r="AE3163" s="14">
        <v>740928</v>
      </c>
      <c r="AF3163" s="14"/>
      <c r="AG3163" s="14">
        <v>740928</v>
      </c>
    </row>
    <row r="3164" spans="1:33" hidden="1" x14ac:dyDescent="0.25">
      <c r="A3164" s="14" t="s">
        <v>33</v>
      </c>
      <c r="B3164" s="14" t="s">
        <v>34</v>
      </c>
      <c r="C3164" s="14">
        <v>900058810</v>
      </c>
      <c r="D3164" s="14" t="s">
        <v>2287</v>
      </c>
      <c r="E3164" s="14" t="s">
        <v>1412</v>
      </c>
      <c r="F3164" s="14" t="s">
        <v>56</v>
      </c>
      <c r="G3164" s="14" t="s">
        <v>45</v>
      </c>
      <c r="H3164" s="14" t="s">
        <v>4326</v>
      </c>
      <c r="I3164" s="14" t="s">
        <v>71</v>
      </c>
      <c r="J3164" s="14" t="s">
        <v>72</v>
      </c>
      <c r="K3164" s="14" t="s">
        <v>39</v>
      </c>
      <c r="L3164" s="14">
        <v>43742695</v>
      </c>
      <c r="M3164" s="14">
        <v>29506607</v>
      </c>
      <c r="N3164" s="14">
        <v>14236088</v>
      </c>
      <c r="O3164" s="14">
        <v>1291201</v>
      </c>
      <c r="P3164" s="14">
        <v>2480169</v>
      </c>
      <c r="Q3164" s="14">
        <v>3841652</v>
      </c>
      <c r="R3164" s="14">
        <v>1121162</v>
      </c>
      <c r="S3164" s="14"/>
      <c r="T3164" s="14">
        <v>8084306</v>
      </c>
      <c r="U3164" s="14"/>
      <c r="V3164" s="14"/>
      <c r="W3164" s="14">
        <v>1493059</v>
      </c>
      <c r="X3164" s="14">
        <v>1377205</v>
      </c>
      <c r="Y3164" s="14"/>
      <c r="Z3164" s="14"/>
      <c r="AA3164" s="14"/>
      <c r="AB3164" s="14"/>
      <c r="AC3164" s="14">
        <v>8200160</v>
      </c>
      <c r="AD3164" s="14">
        <v>2590983</v>
      </c>
      <c r="AE3164" s="14">
        <v>5609177</v>
      </c>
      <c r="AF3164" s="14"/>
      <c r="AG3164" s="14">
        <v>5609177</v>
      </c>
    </row>
    <row r="3165" spans="1:33" hidden="1" x14ac:dyDescent="0.25">
      <c r="A3165" s="14" t="s">
        <v>33</v>
      </c>
      <c r="B3165" s="14" t="s">
        <v>34</v>
      </c>
      <c r="C3165" s="14">
        <v>900058810</v>
      </c>
      <c r="D3165" s="14" t="s">
        <v>2287</v>
      </c>
      <c r="E3165" s="14" t="s">
        <v>1412</v>
      </c>
      <c r="F3165" s="14" t="s">
        <v>56</v>
      </c>
      <c r="G3165" s="14" t="s">
        <v>45</v>
      </c>
      <c r="H3165" s="14" t="s">
        <v>4326</v>
      </c>
      <c r="I3165" s="14" t="s">
        <v>71</v>
      </c>
      <c r="J3165" s="14" t="s">
        <v>72</v>
      </c>
      <c r="K3165" s="14" t="s">
        <v>40</v>
      </c>
      <c r="L3165" s="14">
        <v>47141342</v>
      </c>
      <c r="M3165" s="14">
        <v>30195145</v>
      </c>
      <c r="N3165" s="14">
        <v>16946197</v>
      </c>
      <c r="O3165" s="14">
        <v>359645</v>
      </c>
      <c r="P3165" s="14">
        <v>2338704</v>
      </c>
      <c r="Q3165" s="14">
        <v>2878630</v>
      </c>
      <c r="R3165" s="14">
        <v>233845</v>
      </c>
      <c r="S3165" s="14"/>
      <c r="T3165" s="14">
        <v>11854663</v>
      </c>
      <c r="U3165" s="14"/>
      <c r="V3165" s="14"/>
      <c r="W3165" s="14">
        <v>686910</v>
      </c>
      <c r="X3165" s="14">
        <v>1621761</v>
      </c>
      <c r="Y3165" s="14"/>
      <c r="Z3165" s="14"/>
      <c r="AA3165" s="14"/>
      <c r="AB3165" s="14"/>
      <c r="AC3165" s="14">
        <v>10919812</v>
      </c>
      <c r="AD3165" s="14">
        <v>3248713</v>
      </c>
      <c r="AE3165" s="14">
        <v>7671099</v>
      </c>
      <c r="AF3165" s="14"/>
      <c r="AG3165" s="14">
        <v>7671099</v>
      </c>
    </row>
    <row r="3166" spans="1:33" hidden="1" x14ac:dyDescent="0.25">
      <c r="A3166" s="14" t="s">
        <v>33</v>
      </c>
      <c r="B3166" s="14" t="s">
        <v>34</v>
      </c>
      <c r="C3166" s="14">
        <v>900059028</v>
      </c>
      <c r="D3166" s="14" t="s">
        <v>2287</v>
      </c>
      <c r="E3166" s="14" t="s">
        <v>4327</v>
      </c>
      <c r="F3166" s="14" t="s">
        <v>152</v>
      </c>
      <c r="G3166" s="14" t="s">
        <v>36</v>
      </c>
      <c r="H3166" s="14" t="s">
        <v>4328</v>
      </c>
      <c r="I3166" s="14" t="s">
        <v>57</v>
      </c>
      <c r="J3166" s="14" t="s">
        <v>237</v>
      </c>
      <c r="K3166" s="14" t="s">
        <v>39</v>
      </c>
      <c r="L3166" s="14">
        <v>1538734</v>
      </c>
      <c r="M3166" s="14"/>
      <c r="N3166" s="14">
        <v>1538734</v>
      </c>
      <c r="O3166" s="14"/>
      <c r="P3166" s="14"/>
      <c r="Q3166" s="14">
        <v>1205003</v>
      </c>
      <c r="R3166" s="14">
        <v>1846533</v>
      </c>
      <c r="S3166" s="14"/>
      <c r="T3166" s="14">
        <v>-1512802</v>
      </c>
      <c r="U3166" s="14"/>
      <c r="V3166" s="14"/>
      <c r="W3166" s="14">
        <v>94502</v>
      </c>
      <c r="X3166" s="14"/>
      <c r="Y3166" s="14"/>
      <c r="Z3166" s="14"/>
      <c r="AA3166" s="14"/>
      <c r="AB3166" s="14"/>
      <c r="AC3166" s="14">
        <v>-1418300</v>
      </c>
      <c r="AD3166" s="14">
        <v>-29387</v>
      </c>
      <c r="AE3166" s="14">
        <v>-1388913</v>
      </c>
      <c r="AF3166" s="14"/>
      <c r="AG3166" s="14">
        <v>-1388913</v>
      </c>
    </row>
    <row r="3167" spans="1:33" hidden="1" x14ac:dyDescent="0.25">
      <c r="A3167" s="14" t="s">
        <v>33</v>
      </c>
      <c r="B3167" s="14" t="s">
        <v>34</v>
      </c>
      <c r="C3167" s="14">
        <v>900059028</v>
      </c>
      <c r="D3167" s="14" t="s">
        <v>2287</v>
      </c>
      <c r="E3167" s="14" t="s">
        <v>4327</v>
      </c>
      <c r="F3167" s="14" t="s">
        <v>152</v>
      </c>
      <c r="G3167" s="14" t="s">
        <v>36</v>
      </c>
      <c r="H3167" s="14" t="s">
        <v>4328</v>
      </c>
      <c r="I3167" s="14" t="s">
        <v>57</v>
      </c>
      <c r="J3167" s="14" t="s">
        <v>237</v>
      </c>
      <c r="K3167" s="14" t="s">
        <v>40</v>
      </c>
      <c r="L3167" s="14">
        <v>840075</v>
      </c>
      <c r="M3167" s="14"/>
      <c r="N3167" s="14">
        <v>840075</v>
      </c>
      <c r="O3167" s="14"/>
      <c r="P3167" s="14"/>
      <c r="Q3167" s="14">
        <v>665334</v>
      </c>
      <c r="R3167" s="14">
        <v>1667308</v>
      </c>
      <c r="S3167" s="14"/>
      <c r="T3167" s="14">
        <v>-1492567</v>
      </c>
      <c r="U3167" s="14"/>
      <c r="V3167" s="14"/>
      <c r="W3167" s="14">
        <v>94502</v>
      </c>
      <c r="X3167" s="14"/>
      <c r="Y3167" s="14"/>
      <c r="Z3167" s="14"/>
      <c r="AA3167" s="14"/>
      <c r="AB3167" s="14"/>
      <c r="AC3167" s="14">
        <v>-1398065</v>
      </c>
      <c r="AD3167" s="14">
        <v>-32838</v>
      </c>
      <c r="AE3167" s="14">
        <v>-1365227</v>
      </c>
      <c r="AF3167" s="14"/>
      <c r="AG3167" s="14">
        <v>-1365227</v>
      </c>
    </row>
    <row r="3168" spans="1:33" hidden="1" x14ac:dyDescent="0.25">
      <c r="A3168" s="14" t="s">
        <v>33</v>
      </c>
      <c r="B3168" s="14" t="s">
        <v>34</v>
      </c>
      <c r="C3168" s="14">
        <v>900059238</v>
      </c>
      <c r="D3168" s="14" t="s">
        <v>2287</v>
      </c>
      <c r="E3168" s="14" t="s">
        <v>4329</v>
      </c>
      <c r="F3168" s="14" t="s">
        <v>63</v>
      </c>
      <c r="G3168" s="14" t="s">
        <v>45</v>
      </c>
      <c r="H3168" s="14" t="s">
        <v>4330</v>
      </c>
      <c r="I3168" s="14" t="s">
        <v>38</v>
      </c>
      <c r="J3168" s="14" t="s">
        <v>38</v>
      </c>
      <c r="K3168" s="14" t="s">
        <v>39</v>
      </c>
      <c r="L3168" s="14">
        <v>1755435255</v>
      </c>
      <c r="M3168" s="14">
        <v>1488991987</v>
      </c>
      <c r="N3168" s="14">
        <v>266443268</v>
      </c>
      <c r="O3168" s="14">
        <v>11685295</v>
      </c>
      <c r="P3168" s="14">
        <v>174235673</v>
      </c>
      <c r="Q3168" s="14">
        <v>75011466</v>
      </c>
      <c r="R3168" s="14"/>
      <c r="S3168" s="14"/>
      <c r="T3168" s="14">
        <v>28881424</v>
      </c>
      <c r="U3168" s="14"/>
      <c r="V3168" s="14"/>
      <c r="W3168" s="14">
        <v>3220013</v>
      </c>
      <c r="X3168" s="14">
        <v>80619667</v>
      </c>
      <c r="Y3168" s="14"/>
      <c r="Z3168" s="14"/>
      <c r="AA3168" s="14"/>
      <c r="AB3168" s="14"/>
      <c r="AC3168" s="14">
        <v>-48518230</v>
      </c>
      <c r="AD3168" s="14"/>
      <c r="AE3168" s="14">
        <v>-48518230</v>
      </c>
      <c r="AF3168" s="14">
        <v>9691579</v>
      </c>
      <c r="AG3168" s="14">
        <v>-38826651</v>
      </c>
    </row>
    <row r="3169" spans="1:33" hidden="1" x14ac:dyDescent="0.25">
      <c r="A3169" s="14" t="s">
        <v>33</v>
      </c>
      <c r="B3169" s="14" t="s">
        <v>34</v>
      </c>
      <c r="C3169" s="14">
        <v>900059238</v>
      </c>
      <c r="D3169" s="14" t="s">
        <v>2287</v>
      </c>
      <c r="E3169" s="14" t="s">
        <v>4329</v>
      </c>
      <c r="F3169" s="14" t="s">
        <v>63</v>
      </c>
      <c r="G3169" s="14" t="s">
        <v>45</v>
      </c>
      <c r="H3169" s="14" t="s">
        <v>4330</v>
      </c>
      <c r="I3169" s="14" t="s">
        <v>38</v>
      </c>
      <c r="J3169" s="14" t="s">
        <v>38</v>
      </c>
      <c r="K3169" s="14" t="s">
        <v>40</v>
      </c>
      <c r="L3169" s="14">
        <v>1700486618</v>
      </c>
      <c r="M3169" s="14">
        <v>1435641212</v>
      </c>
      <c r="N3169" s="14">
        <v>264845406</v>
      </c>
      <c r="O3169" s="14">
        <v>2507173</v>
      </c>
      <c r="P3169" s="14">
        <v>152329658</v>
      </c>
      <c r="Q3169" s="14">
        <v>83297456</v>
      </c>
      <c r="R3169" s="14"/>
      <c r="S3169" s="14"/>
      <c r="T3169" s="14">
        <v>31725465</v>
      </c>
      <c r="U3169" s="14"/>
      <c r="V3169" s="14"/>
      <c r="W3169" s="14">
        <v>1016566</v>
      </c>
      <c r="X3169" s="14">
        <v>39565865</v>
      </c>
      <c r="Y3169" s="14"/>
      <c r="Z3169" s="14"/>
      <c r="AA3169" s="14"/>
      <c r="AB3169" s="14"/>
      <c r="AC3169" s="14">
        <v>-6823834</v>
      </c>
      <c r="AD3169" s="14"/>
      <c r="AE3169" s="14">
        <v>-6823834</v>
      </c>
      <c r="AF3169" s="14">
        <v>-3399249</v>
      </c>
      <c r="AG3169" s="14">
        <v>-10223083</v>
      </c>
    </row>
    <row r="3170" spans="1:33" hidden="1" x14ac:dyDescent="0.25">
      <c r="A3170" s="14" t="s">
        <v>33</v>
      </c>
      <c r="B3170" s="14" t="s">
        <v>34</v>
      </c>
      <c r="C3170" s="14">
        <v>900060329</v>
      </c>
      <c r="D3170" s="14" t="s">
        <v>2287</v>
      </c>
      <c r="E3170" s="14" t="s">
        <v>4331</v>
      </c>
      <c r="F3170" s="14" t="s">
        <v>3352</v>
      </c>
      <c r="G3170" s="14" t="s">
        <v>45</v>
      </c>
      <c r="H3170" s="14" t="s">
        <v>4332</v>
      </c>
      <c r="I3170" s="14" t="s">
        <v>47</v>
      </c>
      <c r="J3170" s="14" t="s">
        <v>48</v>
      </c>
      <c r="K3170" s="14" t="s">
        <v>39</v>
      </c>
      <c r="L3170" s="14">
        <v>450408</v>
      </c>
      <c r="M3170" s="14">
        <v>290588</v>
      </c>
      <c r="N3170" s="14">
        <v>159820</v>
      </c>
      <c r="O3170" s="14">
        <v>2</v>
      </c>
      <c r="P3170" s="14">
        <v>31962</v>
      </c>
      <c r="Q3170" s="14">
        <v>4307</v>
      </c>
      <c r="R3170" s="14">
        <v>125</v>
      </c>
      <c r="S3170" s="14">
        <v>0</v>
      </c>
      <c r="T3170" s="14">
        <v>123428</v>
      </c>
      <c r="U3170" s="14">
        <v>0</v>
      </c>
      <c r="V3170" s="14">
        <v>0</v>
      </c>
      <c r="W3170" s="14">
        <v>0</v>
      </c>
      <c r="X3170" s="14">
        <v>41045</v>
      </c>
      <c r="Y3170" s="14">
        <v>0</v>
      </c>
      <c r="Z3170" s="14">
        <v>0</v>
      </c>
      <c r="AA3170" s="14">
        <v>0</v>
      </c>
      <c r="AB3170" s="14">
        <v>0</v>
      </c>
      <c r="AC3170" s="14">
        <v>82383</v>
      </c>
      <c r="AD3170" s="14">
        <v>0</v>
      </c>
      <c r="AE3170" s="14">
        <v>82383</v>
      </c>
      <c r="AF3170" s="14">
        <v>0</v>
      </c>
      <c r="AG3170" s="14">
        <v>82383</v>
      </c>
    </row>
    <row r="3171" spans="1:33" hidden="1" x14ac:dyDescent="0.25">
      <c r="A3171" s="14" t="s">
        <v>33</v>
      </c>
      <c r="B3171" s="14" t="s">
        <v>34</v>
      </c>
      <c r="C3171" s="14">
        <v>900060329</v>
      </c>
      <c r="D3171" s="14" t="s">
        <v>2287</v>
      </c>
      <c r="E3171" s="14" t="s">
        <v>4331</v>
      </c>
      <c r="F3171" s="14" t="s">
        <v>3352</v>
      </c>
      <c r="G3171" s="14" t="s">
        <v>45</v>
      </c>
      <c r="H3171" s="14" t="s">
        <v>4332</v>
      </c>
      <c r="I3171" s="14" t="s">
        <v>47</v>
      </c>
      <c r="J3171" s="14" t="s">
        <v>48</v>
      </c>
      <c r="K3171" s="14" t="s">
        <v>40</v>
      </c>
      <c r="L3171" s="14">
        <v>156871</v>
      </c>
      <c r="M3171" s="14">
        <v>166876</v>
      </c>
      <c r="N3171" s="14">
        <v>-10005</v>
      </c>
      <c r="O3171" s="14">
        <v>3</v>
      </c>
      <c r="P3171" s="14">
        <v>27727</v>
      </c>
      <c r="Q3171" s="14">
        <v>22948</v>
      </c>
      <c r="R3171" s="14">
        <v>460</v>
      </c>
      <c r="S3171" s="14"/>
      <c r="T3171" s="14">
        <v>-61137</v>
      </c>
      <c r="U3171" s="14">
        <v>0</v>
      </c>
      <c r="V3171" s="14">
        <v>0</v>
      </c>
      <c r="W3171" s="14">
        <v>0</v>
      </c>
      <c r="X3171" s="14">
        <v>29506</v>
      </c>
      <c r="Y3171" s="14">
        <v>0</v>
      </c>
      <c r="Z3171" s="14">
        <v>0</v>
      </c>
      <c r="AA3171" s="14">
        <v>0</v>
      </c>
      <c r="AB3171" s="14">
        <v>0</v>
      </c>
      <c r="AC3171" s="14">
        <v>-90643</v>
      </c>
      <c r="AD3171" s="14">
        <v>0</v>
      </c>
      <c r="AE3171" s="14">
        <v>-90643</v>
      </c>
      <c r="AF3171" s="14">
        <v>0</v>
      </c>
      <c r="AG3171" s="14">
        <v>-90643</v>
      </c>
    </row>
    <row r="3172" spans="1:33" hidden="1" x14ac:dyDescent="0.25">
      <c r="A3172" s="14" t="s">
        <v>33</v>
      </c>
      <c r="B3172" s="14" t="s">
        <v>34</v>
      </c>
      <c r="C3172" s="14">
        <v>900060476</v>
      </c>
      <c r="D3172" s="14" t="s">
        <v>2287</v>
      </c>
      <c r="E3172" s="14" t="s">
        <v>1413</v>
      </c>
      <c r="F3172" s="14" t="s">
        <v>828</v>
      </c>
      <c r="G3172" s="14" t="s">
        <v>111</v>
      </c>
      <c r="H3172" s="14" t="s">
        <v>1414</v>
      </c>
      <c r="I3172" s="14" t="s">
        <v>38</v>
      </c>
      <c r="J3172" s="14" t="s">
        <v>38</v>
      </c>
      <c r="K3172" s="14" t="s">
        <v>39</v>
      </c>
      <c r="L3172" s="14">
        <v>40135831</v>
      </c>
      <c r="M3172" s="14">
        <v>36625715</v>
      </c>
      <c r="N3172" s="14">
        <v>3510116</v>
      </c>
      <c r="O3172" s="14">
        <v>880702</v>
      </c>
      <c r="P3172" s="14">
        <v>8521294</v>
      </c>
      <c r="Q3172" s="14">
        <v>3858930</v>
      </c>
      <c r="R3172" s="14">
        <v>3989740</v>
      </c>
      <c r="S3172" s="14"/>
      <c r="T3172" s="14">
        <v>-11979146</v>
      </c>
      <c r="U3172" s="14"/>
      <c r="V3172" s="14"/>
      <c r="W3172" s="14">
        <v>4291607</v>
      </c>
      <c r="X3172" s="14">
        <v>7546955</v>
      </c>
      <c r="Y3172" s="14"/>
      <c r="Z3172" s="14"/>
      <c r="AA3172" s="14"/>
      <c r="AB3172" s="14"/>
      <c r="AC3172" s="14">
        <v>-15234494</v>
      </c>
      <c r="AD3172" s="14">
        <v>2001781</v>
      </c>
      <c r="AE3172" s="14">
        <v>-17236275</v>
      </c>
      <c r="AF3172" s="14"/>
      <c r="AG3172" s="14">
        <v>-17236275</v>
      </c>
    </row>
    <row r="3173" spans="1:33" hidden="1" x14ac:dyDescent="0.25">
      <c r="A3173" s="14" t="s">
        <v>33</v>
      </c>
      <c r="B3173" s="14" t="s">
        <v>34</v>
      </c>
      <c r="C3173" s="14">
        <v>900060476</v>
      </c>
      <c r="D3173" s="14" t="s">
        <v>2287</v>
      </c>
      <c r="E3173" s="14" t="s">
        <v>1413</v>
      </c>
      <c r="F3173" s="14" t="s">
        <v>828</v>
      </c>
      <c r="G3173" s="14" t="s">
        <v>111</v>
      </c>
      <c r="H3173" s="14" t="s">
        <v>1414</v>
      </c>
      <c r="I3173" s="14" t="s">
        <v>38</v>
      </c>
      <c r="J3173" s="14" t="s">
        <v>38</v>
      </c>
      <c r="K3173" s="14" t="s">
        <v>40</v>
      </c>
      <c r="L3173" s="14">
        <v>63190870</v>
      </c>
      <c r="M3173" s="14">
        <v>44707514</v>
      </c>
      <c r="N3173" s="14">
        <v>18483356</v>
      </c>
      <c r="O3173" s="14">
        <v>2291218</v>
      </c>
      <c r="P3173" s="14">
        <v>8765070</v>
      </c>
      <c r="Q3173" s="14">
        <v>4217124</v>
      </c>
      <c r="R3173" s="14">
        <v>1868938</v>
      </c>
      <c r="S3173" s="14"/>
      <c r="T3173" s="14">
        <v>5923442</v>
      </c>
      <c r="U3173" s="14"/>
      <c r="V3173" s="14"/>
      <c r="W3173" s="14">
        <v>2110926</v>
      </c>
      <c r="X3173" s="14">
        <v>7542865</v>
      </c>
      <c r="Y3173" s="14"/>
      <c r="Z3173" s="14"/>
      <c r="AA3173" s="14"/>
      <c r="AB3173" s="14"/>
      <c r="AC3173" s="14">
        <v>491503</v>
      </c>
      <c r="AD3173" s="14">
        <v>823331</v>
      </c>
      <c r="AE3173" s="14">
        <v>-331828</v>
      </c>
      <c r="AF3173" s="14"/>
      <c r="AG3173" s="14">
        <v>-331828</v>
      </c>
    </row>
    <row r="3174" spans="1:33" hidden="1" x14ac:dyDescent="0.25">
      <c r="A3174" s="14" t="s">
        <v>33</v>
      </c>
      <c r="B3174" s="14" t="s">
        <v>34</v>
      </c>
      <c r="C3174" s="14">
        <v>900060509</v>
      </c>
      <c r="D3174" s="14" t="s">
        <v>2287</v>
      </c>
      <c r="E3174" s="14" t="s">
        <v>4333</v>
      </c>
      <c r="F3174" s="14" t="s">
        <v>61</v>
      </c>
      <c r="G3174" s="14" t="s">
        <v>45</v>
      </c>
      <c r="H3174" s="14" t="s">
        <v>4334</v>
      </c>
      <c r="I3174" s="14" t="s">
        <v>241</v>
      </c>
      <c r="J3174" s="14" t="s">
        <v>242</v>
      </c>
      <c r="K3174" s="14" t="s">
        <v>39</v>
      </c>
      <c r="L3174" s="14"/>
      <c r="M3174" s="14"/>
      <c r="N3174" s="14"/>
      <c r="O3174" s="14"/>
      <c r="P3174" s="14"/>
      <c r="Q3174" s="14"/>
      <c r="R3174" s="14"/>
      <c r="S3174" s="14"/>
      <c r="T3174" s="14"/>
      <c r="U3174" s="14"/>
      <c r="V3174" s="14"/>
      <c r="W3174" s="14">
        <v>146</v>
      </c>
      <c r="X3174" s="14"/>
      <c r="Y3174" s="14"/>
      <c r="Z3174" s="14"/>
      <c r="AA3174" s="14"/>
      <c r="AB3174" s="14"/>
      <c r="AC3174" s="14">
        <v>146</v>
      </c>
      <c r="AD3174" s="14">
        <v>51</v>
      </c>
      <c r="AE3174" s="14">
        <v>95</v>
      </c>
      <c r="AF3174" s="14"/>
      <c r="AG3174" s="14">
        <v>95</v>
      </c>
    </row>
    <row r="3175" spans="1:33" hidden="1" x14ac:dyDescent="0.25">
      <c r="A3175" s="14" t="s">
        <v>33</v>
      </c>
      <c r="B3175" s="14" t="s">
        <v>34</v>
      </c>
      <c r="C3175" s="14">
        <v>900060509</v>
      </c>
      <c r="D3175" s="14" t="s">
        <v>2287</v>
      </c>
      <c r="E3175" s="14" t="s">
        <v>4333</v>
      </c>
      <c r="F3175" s="14" t="s">
        <v>61</v>
      </c>
      <c r="G3175" s="14" t="s">
        <v>45</v>
      </c>
      <c r="H3175" s="14" t="s">
        <v>4334</v>
      </c>
      <c r="I3175" s="14" t="s">
        <v>241</v>
      </c>
      <c r="J3175" s="14" t="s">
        <v>242</v>
      </c>
      <c r="K3175" s="14" t="s">
        <v>40</v>
      </c>
      <c r="L3175" s="14"/>
      <c r="M3175" s="14">
        <v>5467</v>
      </c>
      <c r="N3175" s="14">
        <v>-5467</v>
      </c>
      <c r="O3175" s="14">
        <v>5469</v>
      </c>
      <c r="P3175" s="14"/>
      <c r="Q3175" s="14">
        <v>38251</v>
      </c>
      <c r="R3175" s="14">
        <v>4741874</v>
      </c>
      <c r="S3175" s="14"/>
      <c r="T3175" s="14">
        <v>-4780123</v>
      </c>
      <c r="U3175" s="14"/>
      <c r="V3175" s="14"/>
      <c r="W3175" s="14">
        <v>141</v>
      </c>
      <c r="X3175" s="14">
        <v>3074</v>
      </c>
      <c r="Y3175" s="14"/>
      <c r="Z3175" s="14"/>
      <c r="AA3175" s="14"/>
      <c r="AB3175" s="14"/>
      <c r="AC3175" s="14">
        <v>-4783056</v>
      </c>
      <c r="AD3175" s="14"/>
      <c r="AE3175" s="14">
        <v>-4783056</v>
      </c>
      <c r="AF3175" s="14"/>
      <c r="AG3175" s="14">
        <v>-4783056</v>
      </c>
    </row>
    <row r="3176" spans="1:33" hidden="1" x14ac:dyDescent="0.25">
      <c r="A3176" s="14" t="s">
        <v>33</v>
      </c>
      <c r="B3176" s="14" t="s">
        <v>34</v>
      </c>
      <c r="C3176" s="14">
        <v>900060799</v>
      </c>
      <c r="D3176" s="14" t="s">
        <v>2287</v>
      </c>
      <c r="E3176" s="14" t="s">
        <v>1415</v>
      </c>
      <c r="F3176" s="14" t="s">
        <v>191</v>
      </c>
      <c r="G3176" s="14" t="s">
        <v>111</v>
      </c>
      <c r="H3176" s="14" t="s">
        <v>4335</v>
      </c>
      <c r="I3176" s="14" t="s">
        <v>38</v>
      </c>
      <c r="J3176" s="14" t="s">
        <v>38</v>
      </c>
      <c r="K3176" s="14" t="s">
        <v>39</v>
      </c>
      <c r="L3176" s="14">
        <v>216905992</v>
      </c>
      <c r="M3176" s="14">
        <v>172807215</v>
      </c>
      <c r="N3176" s="14">
        <v>44098777</v>
      </c>
      <c r="O3176" s="14">
        <v>68630</v>
      </c>
      <c r="P3176" s="14">
        <v>15279668</v>
      </c>
      <c r="Q3176" s="14">
        <v>5476819</v>
      </c>
      <c r="R3176" s="14"/>
      <c r="S3176" s="14"/>
      <c r="T3176" s="14">
        <v>23410920</v>
      </c>
      <c r="U3176" s="14"/>
      <c r="V3176" s="14"/>
      <c r="W3176" s="14">
        <v>4703357</v>
      </c>
      <c r="X3176" s="14">
        <v>10922701</v>
      </c>
      <c r="Y3176" s="14"/>
      <c r="Z3176" s="14"/>
      <c r="AA3176" s="14"/>
      <c r="AB3176" s="14"/>
      <c r="AC3176" s="14">
        <v>17191576</v>
      </c>
      <c r="AD3176" s="14">
        <v>6414763</v>
      </c>
      <c r="AE3176" s="14">
        <v>10776813</v>
      </c>
      <c r="AF3176" s="14"/>
      <c r="AG3176" s="14">
        <v>10776813</v>
      </c>
    </row>
    <row r="3177" spans="1:33" hidden="1" x14ac:dyDescent="0.25">
      <c r="A3177" s="14" t="s">
        <v>33</v>
      </c>
      <c r="B3177" s="14" t="s">
        <v>34</v>
      </c>
      <c r="C3177" s="14">
        <v>900060799</v>
      </c>
      <c r="D3177" s="14" t="s">
        <v>2287</v>
      </c>
      <c r="E3177" s="14" t="s">
        <v>1415</v>
      </c>
      <c r="F3177" s="14" t="s">
        <v>191</v>
      </c>
      <c r="G3177" s="14" t="s">
        <v>111</v>
      </c>
      <c r="H3177" s="14" t="s">
        <v>4335</v>
      </c>
      <c r="I3177" s="14" t="s">
        <v>38</v>
      </c>
      <c r="J3177" s="14" t="s">
        <v>38</v>
      </c>
      <c r="K3177" s="14" t="s">
        <v>40</v>
      </c>
      <c r="L3177" s="14">
        <v>122685822</v>
      </c>
      <c r="M3177" s="14">
        <v>100491771</v>
      </c>
      <c r="N3177" s="14">
        <v>22194051</v>
      </c>
      <c r="O3177" s="14">
        <v>59334</v>
      </c>
      <c r="P3177" s="14">
        <v>12649216</v>
      </c>
      <c r="Q3177" s="14">
        <v>4821075</v>
      </c>
      <c r="R3177" s="14"/>
      <c r="S3177" s="14"/>
      <c r="T3177" s="14">
        <v>4783094</v>
      </c>
      <c r="U3177" s="14"/>
      <c r="V3177" s="14"/>
      <c r="W3177" s="14">
        <v>6632874</v>
      </c>
      <c r="X3177" s="14">
        <v>4049960</v>
      </c>
      <c r="Y3177" s="14"/>
      <c r="Z3177" s="14"/>
      <c r="AA3177" s="14"/>
      <c r="AB3177" s="14"/>
      <c r="AC3177" s="14">
        <v>7366008</v>
      </c>
      <c r="AD3177" s="14">
        <v>3805480</v>
      </c>
      <c r="AE3177" s="14">
        <v>3560528</v>
      </c>
      <c r="AF3177" s="14"/>
      <c r="AG3177" s="14">
        <v>3560528</v>
      </c>
    </row>
    <row r="3178" spans="1:33" hidden="1" x14ac:dyDescent="0.25">
      <c r="A3178" s="14" t="s">
        <v>33</v>
      </c>
      <c r="B3178" s="14" t="s">
        <v>34</v>
      </c>
      <c r="C3178" s="14">
        <v>900061203</v>
      </c>
      <c r="D3178" s="14" t="s">
        <v>2287</v>
      </c>
      <c r="E3178" s="14" t="s">
        <v>4336</v>
      </c>
      <c r="F3178" s="14" t="s">
        <v>53</v>
      </c>
      <c r="G3178" s="14" t="s">
        <v>45</v>
      </c>
      <c r="H3178" s="14" t="s">
        <v>4337</v>
      </c>
      <c r="I3178" s="14" t="s">
        <v>38</v>
      </c>
      <c r="J3178" s="14" t="s">
        <v>38</v>
      </c>
      <c r="K3178" s="14" t="s">
        <v>39</v>
      </c>
      <c r="L3178" s="14">
        <v>30000</v>
      </c>
      <c r="M3178" s="14"/>
      <c r="N3178" s="14">
        <v>30000</v>
      </c>
      <c r="O3178" s="14"/>
      <c r="P3178" s="14"/>
      <c r="Q3178" s="14">
        <v>26574</v>
      </c>
      <c r="R3178" s="14">
        <v>2</v>
      </c>
      <c r="S3178" s="14"/>
      <c r="T3178" s="14">
        <v>3424</v>
      </c>
      <c r="U3178" s="14"/>
      <c r="V3178" s="14"/>
      <c r="W3178" s="14">
        <v>5</v>
      </c>
      <c r="X3178" s="14"/>
      <c r="Y3178" s="14"/>
      <c r="Z3178" s="14"/>
      <c r="AA3178" s="14"/>
      <c r="AB3178" s="14"/>
      <c r="AC3178" s="14">
        <v>3429</v>
      </c>
      <c r="AD3178" s="14">
        <v>1201</v>
      </c>
      <c r="AE3178" s="14">
        <v>2228</v>
      </c>
      <c r="AF3178" s="14"/>
      <c r="AG3178" s="14">
        <v>2228</v>
      </c>
    </row>
    <row r="3179" spans="1:33" hidden="1" x14ac:dyDescent="0.25">
      <c r="A3179" s="14" t="s">
        <v>33</v>
      </c>
      <c r="B3179" s="14" t="s">
        <v>34</v>
      </c>
      <c r="C3179" s="14">
        <v>900061203</v>
      </c>
      <c r="D3179" s="14" t="s">
        <v>2287</v>
      </c>
      <c r="E3179" s="14" t="s">
        <v>4336</v>
      </c>
      <c r="F3179" s="14" t="s">
        <v>53</v>
      </c>
      <c r="G3179" s="14" t="s">
        <v>45</v>
      </c>
      <c r="H3179" s="14" t="s">
        <v>4337</v>
      </c>
      <c r="I3179" s="14" t="s">
        <v>38</v>
      </c>
      <c r="J3179" s="14" t="s">
        <v>38</v>
      </c>
      <c r="K3179" s="14" t="s">
        <v>40</v>
      </c>
      <c r="L3179" s="14">
        <v>24000</v>
      </c>
      <c r="M3179" s="14"/>
      <c r="N3179" s="14">
        <v>24000</v>
      </c>
      <c r="O3179" s="14"/>
      <c r="P3179" s="14"/>
      <c r="Q3179" s="14">
        <v>22514</v>
      </c>
      <c r="R3179" s="14">
        <v>708</v>
      </c>
      <c r="S3179" s="14"/>
      <c r="T3179" s="14">
        <v>778</v>
      </c>
      <c r="U3179" s="14"/>
      <c r="V3179" s="14"/>
      <c r="W3179" s="14">
        <v>9</v>
      </c>
      <c r="X3179" s="14"/>
      <c r="Y3179" s="14"/>
      <c r="Z3179" s="14"/>
      <c r="AA3179" s="14"/>
      <c r="AB3179" s="14"/>
      <c r="AC3179" s="14">
        <v>787</v>
      </c>
      <c r="AD3179" s="14">
        <v>523</v>
      </c>
      <c r="AE3179" s="14">
        <v>264</v>
      </c>
      <c r="AF3179" s="14"/>
      <c r="AG3179" s="14">
        <v>264</v>
      </c>
    </row>
    <row r="3180" spans="1:33" hidden="1" x14ac:dyDescent="0.25">
      <c r="A3180" s="14" t="s">
        <v>33</v>
      </c>
      <c r="B3180" s="14" t="s">
        <v>34</v>
      </c>
      <c r="C3180" s="14">
        <v>900062893</v>
      </c>
      <c r="D3180" s="14" t="s">
        <v>2287</v>
      </c>
      <c r="E3180" s="14" t="s">
        <v>4338</v>
      </c>
      <c r="F3180" s="14" t="s">
        <v>509</v>
      </c>
      <c r="G3180" s="14" t="s">
        <v>45</v>
      </c>
      <c r="H3180" s="14" t="s">
        <v>510</v>
      </c>
      <c r="I3180" s="14" t="s">
        <v>57</v>
      </c>
      <c r="J3180" s="14" t="s">
        <v>1416</v>
      </c>
      <c r="K3180" s="14" t="s">
        <v>39</v>
      </c>
      <c r="L3180" s="14">
        <v>6912749</v>
      </c>
      <c r="M3180" s="14">
        <v>4285904</v>
      </c>
      <c r="N3180" s="14">
        <v>2626845</v>
      </c>
      <c r="O3180" s="14">
        <v>136</v>
      </c>
      <c r="P3180" s="14"/>
      <c r="Q3180" s="14">
        <v>250464</v>
      </c>
      <c r="R3180" s="14">
        <v>1795729</v>
      </c>
      <c r="S3180" s="14"/>
      <c r="T3180" s="14">
        <v>580788</v>
      </c>
      <c r="U3180" s="14"/>
      <c r="V3180" s="14"/>
      <c r="W3180" s="14"/>
      <c r="X3180" s="14"/>
      <c r="Y3180" s="14"/>
      <c r="Z3180" s="14"/>
      <c r="AA3180" s="14"/>
      <c r="AB3180" s="14"/>
      <c r="AC3180" s="14">
        <v>580788</v>
      </c>
      <c r="AD3180" s="14">
        <v>195351</v>
      </c>
      <c r="AE3180" s="14">
        <v>385437</v>
      </c>
      <c r="AF3180" s="14"/>
      <c r="AG3180" s="14">
        <v>385437</v>
      </c>
    </row>
    <row r="3181" spans="1:33" hidden="1" x14ac:dyDescent="0.25">
      <c r="A3181" s="14" t="s">
        <v>33</v>
      </c>
      <c r="B3181" s="14" t="s">
        <v>34</v>
      </c>
      <c r="C3181" s="14">
        <v>900062893</v>
      </c>
      <c r="D3181" s="14" t="s">
        <v>2287</v>
      </c>
      <c r="E3181" s="14" t="s">
        <v>4338</v>
      </c>
      <c r="F3181" s="14" t="s">
        <v>509</v>
      </c>
      <c r="G3181" s="14" t="s">
        <v>45</v>
      </c>
      <c r="H3181" s="14" t="s">
        <v>510</v>
      </c>
      <c r="I3181" s="14" t="s">
        <v>57</v>
      </c>
      <c r="J3181" s="14" t="s">
        <v>1416</v>
      </c>
      <c r="K3181" s="14" t="s">
        <v>40</v>
      </c>
      <c r="L3181" s="14">
        <v>5583254</v>
      </c>
      <c r="M3181" s="14">
        <v>3705781</v>
      </c>
      <c r="N3181" s="14">
        <v>1877473</v>
      </c>
      <c r="O3181" s="14">
        <v>36</v>
      </c>
      <c r="P3181" s="14"/>
      <c r="Q3181" s="14">
        <v>238462</v>
      </c>
      <c r="R3181" s="14">
        <v>1274882</v>
      </c>
      <c r="S3181" s="14"/>
      <c r="T3181" s="14">
        <v>364165</v>
      </c>
      <c r="U3181" s="14"/>
      <c r="V3181" s="14"/>
      <c r="W3181" s="14"/>
      <c r="X3181" s="14"/>
      <c r="Y3181" s="14"/>
      <c r="Z3181" s="14"/>
      <c r="AA3181" s="14"/>
      <c r="AB3181" s="14"/>
      <c r="AC3181" s="14">
        <v>364165</v>
      </c>
      <c r="AD3181" s="14">
        <v>188136</v>
      </c>
      <c r="AE3181" s="14">
        <v>176029</v>
      </c>
      <c r="AF3181" s="14"/>
      <c r="AG3181" s="14">
        <v>176029</v>
      </c>
    </row>
    <row r="3182" spans="1:33" hidden="1" x14ac:dyDescent="0.25">
      <c r="A3182" s="14" t="s">
        <v>33</v>
      </c>
      <c r="B3182" s="14" t="s">
        <v>34</v>
      </c>
      <c r="C3182" s="14">
        <v>900063262</v>
      </c>
      <c r="D3182" s="14" t="s">
        <v>2287</v>
      </c>
      <c r="E3182" s="14" t="s">
        <v>4339</v>
      </c>
      <c r="F3182" s="14" t="s">
        <v>542</v>
      </c>
      <c r="G3182" s="14" t="s">
        <v>45</v>
      </c>
      <c r="H3182" s="14" t="s">
        <v>1417</v>
      </c>
      <c r="I3182" s="14" t="s">
        <v>38</v>
      </c>
      <c r="J3182" s="14" t="s">
        <v>38</v>
      </c>
      <c r="K3182" s="14" t="s">
        <v>39</v>
      </c>
      <c r="L3182" s="14"/>
      <c r="M3182" s="14"/>
      <c r="N3182" s="14"/>
      <c r="O3182" s="14">
        <v>106433</v>
      </c>
      <c r="P3182" s="14"/>
      <c r="Q3182" s="14">
        <v>47698701</v>
      </c>
      <c r="R3182" s="14">
        <v>4843440</v>
      </c>
      <c r="S3182" s="14"/>
      <c r="T3182" s="14">
        <v>-52435708</v>
      </c>
      <c r="U3182" s="14"/>
      <c r="V3182" s="14"/>
      <c r="W3182" s="14">
        <v>34434492</v>
      </c>
      <c r="X3182" s="14">
        <v>13026230</v>
      </c>
      <c r="Y3182" s="14"/>
      <c r="Z3182" s="14"/>
      <c r="AA3182" s="14"/>
      <c r="AB3182" s="14"/>
      <c r="AC3182" s="14">
        <v>-31027446</v>
      </c>
      <c r="AD3182" s="14">
        <v>-153638659</v>
      </c>
      <c r="AE3182" s="14">
        <v>122611213</v>
      </c>
      <c r="AF3182" s="14"/>
      <c r="AG3182" s="14">
        <v>122611213</v>
      </c>
    </row>
    <row r="3183" spans="1:33" hidden="1" x14ac:dyDescent="0.25">
      <c r="A3183" s="14" t="s">
        <v>33</v>
      </c>
      <c r="B3183" s="14" t="s">
        <v>34</v>
      </c>
      <c r="C3183" s="14">
        <v>900063262</v>
      </c>
      <c r="D3183" s="14" t="s">
        <v>2287</v>
      </c>
      <c r="E3183" s="14" t="s">
        <v>4339</v>
      </c>
      <c r="F3183" s="14" t="s">
        <v>542</v>
      </c>
      <c r="G3183" s="14" t="s">
        <v>45</v>
      </c>
      <c r="H3183" s="14" t="s">
        <v>1417</v>
      </c>
      <c r="I3183" s="14" t="s">
        <v>38</v>
      </c>
      <c r="J3183" s="14" t="s">
        <v>38</v>
      </c>
      <c r="K3183" s="14" t="s">
        <v>40</v>
      </c>
      <c r="L3183" s="14"/>
      <c r="M3183" s="14"/>
      <c r="N3183" s="14"/>
      <c r="O3183" s="14">
        <v>1174157</v>
      </c>
      <c r="P3183" s="14"/>
      <c r="Q3183" s="14">
        <v>50815669</v>
      </c>
      <c r="R3183" s="14">
        <v>2385079</v>
      </c>
      <c r="S3183" s="14"/>
      <c r="T3183" s="14">
        <v>-52026591</v>
      </c>
      <c r="U3183" s="14"/>
      <c r="V3183" s="14"/>
      <c r="W3183" s="14">
        <v>11001608</v>
      </c>
      <c r="X3183" s="14">
        <v>26831885</v>
      </c>
      <c r="Y3183" s="14"/>
      <c r="Z3183" s="14"/>
      <c r="AA3183" s="14"/>
      <c r="AB3183" s="14"/>
      <c r="AC3183" s="14">
        <v>-67856868</v>
      </c>
      <c r="AD3183" s="14">
        <v>48785709</v>
      </c>
      <c r="AE3183" s="14">
        <v>-116642577</v>
      </c>
      <c r="AF3183" s="14"/>
      <c r="AG3183" s="14">
        <v>-116642577</v>
      </c>
    </row>
    <row r="3184" spans="1:33" hidden="1" x14ac:dyDescent="0.25">
      <c r="A3184" s="14" t="s">
        <v>33</v>
      </c>
      <c r="B3184" s="14" t="s">
        <v>34</v>
      </c>
      <c r="C3184" s="14">
        <v>900064443</v>
      </c>
      <c r="D3184" s="14" t="s">
        <v>2287</v>
      </c>
      <c r="E3184" s="14" t="s">
        <v>4340</v>
      </c>
      <c r="F3184" s="14" t="s">
        <v>3720</v>
      </c>
      <c r="G3184" s="14" t="s">
        <v>45</v>
      </c>
      <c r="H3184" s="14" t="s">
        <v>4341</v>
      </c>
      <c r="I3184" s="14" t="s">
        <v>94</v>
      </c>
      <c r="J3184" s="14" t="s">
        <v>227</v>
      </c>
      <c r="K3184" s="14" t="s">
        <v>39</v>
      </c>
      <c r="L3184" s="14">
        <v>1937367</v>
      </c>
      <c r="M3184" s="14">
        <v>929337</v>
      </c>
      <c r="N3184" s="14">
        <v>1008030</v>
      </c>
      <c r="O3184" s="14">
        <v>2236194</v>
      </c>
      <c r="P3184" s="14">
        <v>1067940</v>
      </c>
      <c r="Q3184" s="14">
        <v>975182</v>
      </c>
      <c r="R3184" s="14">
        <v>7536</v>
      </c>
      <c r="S3184" s="14"/>
      <c r="T3184" s="14">
        <v>1193566</v>
      </c>
      <c r="U3184" s="14"/>
      <c r="V3184" s="14"/>
      <c r="W3184" s="14">
        <v>943054</v>
      </c>
      <c r="X3184" s="14">
        <v>406352</v>
      </c>
      <c r="Y3184" s="14"/>
      <c r="Z3184" s="14"/>
      <c r="AA3184" s="14"/>
      <c r="AB3184" s="14"/>
      <c r="AC3184" s="14">
        <v>1730268</v>
      </c>
      <c r="AD3184" s="14">
        <v>-410643</v>
      </c>
      <c r="AE3184" s="14">
        <v>2140911</v>
      </c>
      <c r="AF3184" s="14"/>
      <c r="AG3184" s="14">
        <v>2140911</v>
      </c>
    </row>
    <row r="3185" spans="1:33" hidden="1" x14ac:dyDescent="0.25">
      <c r="A3185" s="14" t="s">
        <v>33</v>
      </c>
      <c r="B3185" s="14" t="s">
        <v>34</v>
      </c>
      <c r="C3185" s="14">
        <v>900064443</v>
      </c>
      <c r="D3185" s="14" t="s">
        <v>2287</v>
      </c>
      <c r="E3185" s="14" t="s">
        <v>4340</v>
      </c>
      <c r="F3185" s="14" t="s">
        <v>3720</v>
      </c>
      <c r="G3185" s="14" t="s">
        <v>45</v>
      </c>
      <c r="H3185" s="14" t="s">
        <v>4341</v>
      </c>
      <c r="I3185" s="14" t="s">
        <v>94</v>
      </c>
      <c r="J3185" s="14" t="s">
        <v>227</v>
      </c>
      <c r="K3185" s="14" t="s">
        <v>40</v>
      </c>
      <c r="L3185" s="14">
        <v>3233873</v>
      </c>
      <c r="M3185" s="14">
        <v>703217</v>
      </c>
      <c r="N3185" s="14">
        <v>2530656</v>
      </c>
      <c r="O3185" s="14">
        <v>3957558</v>
      </c>
      <c r="P3185" s="14">
        <v>1698984</v>
      </c>
      <c r="Q3185" s="14">
        <v>764300</v>
      </c>
      <c r="R3185" s="14">
        <v>3006427</v>
      </c>
      <c r="S3185" s="14"/>
      <c r="T3185" s="14">
        <v>1018503</v>
      </c>
      <c r="U3185" s="14"/>
      <c r="V3185" s="14"/>
      <c r="W3185" s="14">
        <v>666482</v>
      </c>
      <c r="X3185" s="14">
        <v>348605</v>
      </c>
      <c r="Y3185" s="14"/>
      <c r="Z3185" s="14"/>
      <c r="AA3185" s="14"/>
      <c r="AB3185" s="14"/>
      <c r="AC3185" s="14">
        <v>1336380</v>
      </c>
      <c r="AD3185" s="14">
        <v>199853</v>
      </c>
      <c r="AE3185" s="14">
        <v>1136527</v>
      </c>
      <c r="AF3185" s="14"/>
      <c r="AG3185" s="14">
        <v>1136527</v>
      </c>
    </row>
    <row r="3186" spans="1:33" hidden="1" x14ac:dyDescent="0.25">
      <c r="A3186" s="14" t="s">
        <v>33</v>
      </c>
      <c r="B3186" s="14" t="s">
        <v>34</v>
      </c>
      <c r="C3186" s="14">
        <v>900065533</v>
      </c>
      <c r="D3186" s="14" t="s">
        <v>2287</v>
      </c>
      <c r="E3186" s="14" t="s">
        <v>1418</v>
      </c>
      <c r="F3186" s="14" t="s">
        <v>61</v>
      </c>
      <c r="G3186" s="14" t="s">
        <v>45</v>
      </c>
      <c r="H3186" s="14" t="s">
        <v>247</v>
      </c>
      <c r="I3186" s="14" t="s">
        <v>47</v>
      </c>
      <c r="J3186" s="14" t="s">
        <v>48</v>
      </c>
      <c r="K3186" s="14" t="s">
        <v>39</v>
      </c>
      <c r="L3186" s="14">
        <v>5901392</v>
      </c>
      <c r="M3186" s="14">
        <v>4666379</v>
      </c>
      <c r="N3186" s="14">
        <v>1235013</v>
      </c>
      <c r="O3186" s="14">
        <v>5259</v>
      </c>
      <c r="P3186" s="14">
        <v>0</v>
      </c>
      <c r="Q3186" s="14">
        <v>918275</v>
      </c>
      <c r="R3186" s="14">
        <v>24848</v>
      </c>
      <c r="S3186" s="14">
        <v>0</v>
      </c>
      <c r="T3186" s="14">
        <v>297149</v>
      </c>
      <c r="U3186" s="14">
        <v>0</v>
      </c>
      <c r="V3186" s="14">
        <v>0</v>
      </c>
      <c r="W3186" s="14">
        <v>0</v>
      </c>
      <c r="X3186" s="14">
        <v>0</v>
      </c>
      <c r="Y3186" s="14">
        <v>0</v>
      </c>
      <c r="Z3186" s="14">
        <v>0</v>
      </c>
      <c r="AA3186" s="14">
        <v>0</v>
      </c>
      <c r="AB3186" s="14">
        <v>0</v>
      </c>
      <c r="AC3186" s="14">
        <v>297149</v>
      </c>
      <c r="AD3186" s="14">
        <v>107024</v>
      </c>
      <c r="AE3186" s="14">
        <v>190125</v>
      </c>
      <c r="AF3186" s="14">
        <v>0</v>
      </c>
      <c r="AG3186" s="14">
        <v>190125</v>
      </c>
    </row>
    <row r="3187" spans="1:33" hidden="1" x14ac:dyDescent="0.25">
      <c r="A3187" s="14" t="s">
        <v>33</v>
      </c>
      <c r="B3187" s="14" t="s">
        <v>34</v>
      </c>
      <c r="C3187" s="14">
        <v>900065533</v>
      </c>
      <c r="D3187" s="14" t="s">
        <v>2287</v>
      </c>
      <c r="E3187" s="14" t="s">
        <v>1418</v>
      </c>
      <c r="F3187" s="14" t="s">
        <v>61</v>
      </c>
      <c r="G3187" s="14" t="s">
        <v>45</v>
      </c>
      <c r="H3187" s="14" t="s">
        <v>247</v>
      </c>
      <c r="I3187" s="14" t="s">
        <v>47</v>
      </c>
      <c r="J3187" s="14" t="s">
        <v>48</v>
      </c>
      <c r="K3187" s="14" t="s">
        <v>40</v>
      </c>
      <c r="L3187" s="14">
        <v>5556644</v>
      </c>
      <c r="M3187" s="14">
        <v>3861682</v>
      </c>
      <c r="N3187" s="14">
        <v>1694962</v>
      </c>
      <c r="O3187" s="14">
        <v>272021</v>
      </c>
      <c r="P3187" s="14">
        <v>0</v>
      </c>
      <c r="Q3187" s="14">
        <v>1696792</v>
      </c>
      <c r="R3187" s="14">
        <v>61180</v>
      </c>
      <c r="S3187" s="14"/>
      <c r="T3187" s="14">
        <v>209011</v>
      </c>
      <c r="U3187" s="14">
        <v>0</v>
      </c>
      <c r="V3187" s="14">
        <v>0</v>
      </c>
      <c r="W3187" s="14">
        <v>0</v>
      </c>
      <c r="X3187" s="14">
        <v>0</v>
      </c>
      <c r="Y3187" s="14">
        <v>0</v>
      </c>
      <c r="Z3187" s="14">
        <v>0</v>
      </c>
      <c r="AA3187" s="14">
        <v>0</v>
      </c>
      <c r="AB3187" s="14">
        <v>0</v>
      </c>
      <c r="AC3187" s="14">
        <v>209011</v>
      </c>
      <c r="AD3187" s="14">
        <v>84858</v>
      </c>
      <c r="AE3187" s="14">
        <v>124153</v>
      </c>
      <c r="AF3187" s="14">
        <v>0</v>
      </c>
      <c r="AG3187" s="14">
        <v>124153</v>
      </c>
    </row>
    <row r="3188" spans="1:33" hidden="1" x14ac:dyDescent="0.25">
      <c r="A3188" s="14" t="s">
        <v>33</v>
      </c>
      <c r="B3188" s="14" t="s">
        <v>34</v>
      </c>
      <c r="C3188" s="14">
        <v>900067125</v>
      </c>
      <c r="D3188" s="14" t="s">
        <v>2287</v>
      </c>
      <c r="E3188" s="14" t="s">
        <v>4342</v>
      </c>
      <c r="F3188" s="14" t="s">
        <v>437</v>
      </c>
      <c r="G3188" s="14" t="s">
        <v>36</v>
      </c>
      <c r="H3188" s="14" t="s">
        <v>1419</v>
      </c>
      <c r="I3188" s="14" t="s">
        <v>38</v>
      </c>
      <c r="J3188" s="14" t="s">
        <v>38</v>
      </c>
      <c r="K3188" s="14" t="s">
        <v>39</v>
      </c>
      <c r="L3188" s="14">
        <v>107413548</v>
      </c>
      <c r="M3188" s="14">
        <v>92898891</v>
      </c>
      <c r="N3188" s="14">
        <v>14514657</v>
      </c>
      <c r="O3188" s="14">
        <v>1136393</v>
      </c>
      <c r="P3188" s="14">
        <v>1432260</v>
      </c>
      <c r="Q3188" s="14">
        <v>12362386</v>
      </c>
      <c r="R3188" s="14">
        <v>710568</v>
      </c>
      <c r="S3188" s="14"/>
      <c r="T3188" s="14">
        <v>1145836</v>
      </c>
      <c r="U3188" s="14"/>
      <c r="V3188" s="14"/>
      <c r="W3188" s="14">
        <v>128443</v>
      </c>
      <c r="X3188" s="14">
        <v>4138326</v>
      </c>
      <c r="Y3188" s="14"/>
      <c r="Z3188" s="14"/>
      <c r="AA3188" s="14"/>
      <c r="AB3188" s="14"/>
      <c r="AC3188" s="14">
        <v>-2864047</v>
      </c>
      <c r="AD3188" s="14">
        <v>-468383</v>
      </c>
      <c r="AE3188" s="14">
        <v>-2395664</v>
      </c>
      <c r="AF3188" s="14"/>
      <c r="AG3188" s="14">
        <v>-2395664</v>
      </c>
    </row>
    <row r="3189" spans="1:33" hidden="1" x14ac:dyDescent="0.25">
      <c r="A3189" s="14" t="s">
        <v>33</v>
      </c>
      <c r="B3189" s="14" t="s">
        <v>34</v>
      </c>
      <c r="C3189" s="14">
        <v>900067125</v>
      </c>
      <c r="D3189" s="14" t="s">
        <v>2287</v>
      </c>
      <c r="E3189" s="14" t="s">
        <v>4342</v>
      </c>
      <c r="F3189" s="14" t="s">
        <v>437</v>
      </c>
      <c r="G3189" s="14" t="s">
        <v>36</v>
      </c>
      <c r="H3189" s="14" t="s">
        <v>1419</v>
      </c>
      <c r="I3189" s="14" t="s">
        <v>38</v>
      </c>
      <c r="J3189" s="14" t="s">
        <v>38</v>
      </c>
      <c r="K3189" s="14" t="s">
        <v>40</v>
      </c>
      <c r="L3189" s="14">
        <v>78997474</v>
      </c>
      <c r="M3189" s="14">
        <v>67520458</v>
      </c>
      <c r="N3189" s="14">
        <v>11477016</v>
      </c>
      <c r="O3189" s="14">
        <v>506990</v>
      </c>
      <c r="P3189" s="14">
        <v>845552</v>
      </c>
      <c r="Q3189" s="14">
        <v>10935164</v>
      </c>
      <c r="R3189" s="14">
        <v>686019</v>
      </c>
      <c r="S3189" s="14"/>
      <c r="T3189" s="14">
        <v>-482729</v>
      </c>
      <c r="U3189" s="14"/>
      <c r="V3189" s="14"/>
      <c r="W3189" s="14">
        <v>136880</v>
      </c>
      <c r="X3189" s="14">
        <v>2843384</v>
      </c>
      <c r="Y3189" s="14"/>
      <c r="Z3189" s="14"/>
      <c r="AA3189" s="14"/>
      <c r="AB3189" s="14"/>
      <c r="AC3189" s="14">
        <v>-3189233</v>
      </c>
      <c r="AD3189" s="14">
        <v>899418</v>
      </c>
      <c r="AE3189" s="14">
        <v>-4088651</v>
      </c>
      <c r="AF3189" s="14"/>
      <c r="AG3189" s="14">
        <v>-4088651</v>
      </c>
    </row>
    <row r="3190" spans="1:33" hidden="1" x14ac:dyDescent="0.25">
      <c r="A3190" s="14" t="s">
        <v>33</v>
      </c>
      <c r="B3190" s="14" t="s">
        <v>34</v>
      </c>
      <c r="C3190" s="14">
        <v>900067444</v>
      </c>
      <c r="D3190" s="14" t="s">
        <v>2287</v>
      </c>
      <c r="E3190" s="14" t="s">
        <v>1420</v>
      </c>
      <c r="F3190" s="14" t="s">
        <v>896</v>
      </c>
      <c r="G3190" s="14" t="s">
        <v>111</v>
      </c>
      <c r="H3190" s="14" t="s">
        <v>1421</v>
      </c>
      <c r="I3190" s="14" t="s">
        <v>38</v>
      </c>
      <c r="J3190" s="14" t="s">
        <v>38</v>
      </c>
      <c r="K3190" s="14" t="s">
        <v>39</v>
      </c>
      <c r="L3190" s="14">
        <v>23263198</v>
      </c>
      <c r="M3190" s="14">
        <v>17455512</v>
      </c>
      <c r="N3190" s="14">
        <v>5807686</v>
      </c>
      <c r="O3190" s="14"/>
      <c r="P3190" s="14"/>
      <c r="Q3190" s="14">
        <v>1719860</v>
      </c>
      <c r="R3190" s="14"/>
      <c r="S3190" s="14"/>
      <c r="T3190" s="14">
        <v>4087826</v>
      </c>
      <c r="U3190" s="14"/>
      <c r="V3190" s="14"/>
      <c r="W3190" s="14">
        <v>2619448</v>
      </c>
      <c r="X3190" s="14">
        <v>971240</v>
      </c>
      <c r="Y3190" s="14"/>
      <c r="Z3190" s="14"/>
      <c r="AA3190" s="14"/>
      <c r="AB3190" s="14"/>
      <c r="AC3190" s="14">
        <v>5736034</v>
      </c>
      <c r="AD3190" s="14">
        <v>2848259</v>
      </c>
      <c r="AE3190" s="14">
        <v>2887775</v>
      </c>
      <c r="AF3190" s="14"/>
      <c r="AG3190" s="14">
        <v>2887775</v>
      </c>
    </row>
    <row r="3191" spans="1:33" hidden="1" x14ac:dyDescent="0.25">
      <c r="A3191" s="14" t="s">
        <v>33</v>
      </c>
      <c r="B3191" s="14" t="s">
        <v>34</v>
      </c>
      <c r="C3191" s="14">
        <v>900067444</v>
      </c>
      <c r="D3191" s="14" t="s">
        <v>2287</v>
      </c>
      <c r="E3191" s="14" t="s">
        <v>1420</v>
      </c>
      <c r="F3191" s="14" t="s">
        <v>896</v>
      </c>
      <c r="G3191" s="14" t="s">
        <v>111</v>
      </c>
      <c r="H3191" s="14" t="s">
        <v>1421</v>
      </c>
      <c r="I3191" s="14" t="s">
        <v>38</v>
      </c>
      <c r="J3191" s="14" t="s">
        <v>38</v>
      </c>
      <c r="K3191" s="14" t="s">
        <v>40</v>
      </c>
      <c r="L3191" s="14">
        <v>15330542</v>
      </c>
      <c r="M3191" s="14">
        <v>12694093</v>
      </c>
      <c r="N3191" s="14">
        <v>2636449</v>
      </c>
      <c r="O3191" s="14"/>
      <c r="P3191" s="14"/>
      <c r="Q3191" s="14">
        <v>1257121</v>
      </c>
      <c r="R3191" s="14"/>
      <c r="S3191" s="14"/>
      <c r="T3191" s="14">
        <v>1379328</v>
      </c>
      <c r="U3191" s="14"/>
      <c r="V3191" s="14"/>
      <c r="W3191" s="14">
        <v>5274929</v>
      </c>
      <c r="X3191" s="14">
        <v>1505771</v>
      </c>
      <c r="Y3191" s="14"/>
      <c r="Z3191" s="14"/>
      <c r="AA3191" s="14"/>
      <c r="AB3191" s="14"/>
      <c r="AC3191" s="14">
        <v>5148486</v>
      </c>
      <c r="AD3191" s="14">
        <v>2420683</v>
      </c>
      <c r="AE3191" s="14">
        <v>2727803</v>
      </c>
      <c r="AF3191" s="14"/>
      <c r="AG3191" s="14">
        <v>2727803</v>
      </c>
    </row>
    <row r="3192" spans="1:33" hidden="1" x14ac:dyDescent="0.25">
      <c r="A3192" s="14" t="s">
        <v>33</v>
      </c>
      <c r="B3192" s="14" t="s">
        <v>34</v>
      </c>
      <c r="C3192" s="14">
        <v>900068328</v>
      </c>
      <c r="D3192" s="14" t="s">
        <v>2287</v>
      </c>
      <c r="E3192" s="14" t="s">
        <v>1422</v>
      </c>
      <c r="F3192" s="14" t="s">
        <v>211</v>
      </c>
      <c r="G3192" s="14" t="s">
        <v>36</v>
      </c>
      <c r="H3192" s="14" t="s">
        <v>1423</v>
      </c>
      <c r="I3192" s="14" t="s">
        <v>57</v>
      </c>
      <c r="J3192" s="14" t="s">
        <v>83</v>
      </c>
      <c r="K3192" s="14" t="s">
        <v>39</v>
      </c>
      <c r="L3192" s="14">
        <v>25496711</v>
      </c>
      <c r="M3192" s="14">
        <v>24176970</v>
      </c>
      <c r="N3192" s="14">
        <v>1319741</v>
      </c>
      <c r="O3192" s="14">
        <v>156395</v>
      </c>
      <c r="P3192" s="14"/>
      <c r="Q3192" s="14">
        <v>1509465</v>
      </c>
      <c r="R3192" s="14">
        <v>131738</v>
      </c>
      <c r="S3192" s="14"/>
      <c r="T3192" s="14">
        <v>-165067</v>
      </c>
      <c r="U3192" s="14"/>
      <c r="V3192" s="14"/>
      <c r="W3192" s="14"/>
      <c r="X3192" s="14">
        <v>1875345</v>
      </c>
      <c r="Y3192" s="14"/>
      <c r="Z3192" s="14"/>
      <c r="AA3192" s="14"/>
      <c r="AB3192" s="14"/>
      <c r="AC3192" s="14">
        <v>-2040412</v>
      </c>
      <c r="AD3192" s="14">
        <v>-532802</v>
      </c>
      <c r="AE3192" s="14">
        <v>-1507610</v>
      </c>
      <c r="AF3192" s="14"/>
      <c r="AG3192" s="14">
        <v>-1507610</v>
      </c>
    </row>
    <row r="3193" spans="1:33" hidden="1" x14ac:dyDescent="0.25">
      <c r="A3193" s="14" t="s">
        <v>33</v>
      </c>
      <c r="B3193" s="14" t="s">
        <v>34</v>
      </c>
      <c r="C3193" s="14">
        <v>900068328</v>
      </c>
      <c r="D3193" s="14" t="s">
        <v>2287</v>
      </c>
      <c r="E3193" s="14" t="s">
        <v>1422</v>
      </c>
      <c r="F3193" s="14" t="s">
        <v>211</v>
      </c>
      <c r="G3193" s="14" t="s">
        <v>36</v>
      </c>
      <c r="H3193" s="14" t="s">
        <v>1423</v>
      </c>
      <c r="I3193" s="14" t="s">
        <v>57</v>
      </c>
      <c r="J3193" s="14" t="s">
        <v>83</v>
      </c>
      <c r="K3193" s="14" t="s">
        <v>40</v>
      </c>
      <c r="L3193" s="14">
        <v>26189135</v>
      </c>
      <c r="M3193" s="14">
        <v>26060333</v>
      </c>
      <c r="N3193" s="14">
        <v>128802</v>
      </c>
      <c r="O3193" s="14">
        <v>120258</v>
      </c>
      <c r="P3193" s="14"/>
      <c r="Q3193" s="14">
        <v>1582139</v>
      </c>
      <c r="R3193" s="14">
        <v>110718</v>
      </c>
      <c r="S3193" s="14"/>
      <c r="T3193" s="14">
        <v>-1443797</v>
      </c>
      <c r="U3193" s="14"/>
      <c r="V3193" s="14"/>
      <c r="W3193" s="14">
        <v>52024</v>
      </c>
      <c r="X3193" s="14">
        <v>1488120</v>
      </c>
      <c r="Y3193" s="14"/>
      <c r="Z3193" s="14"/>
      <c r="AA3193" s="14"/>
      <c r="AB3193" s="14"/>
      <c r="AC3193" s="14">
        <v>-2879893</v>
      </c>
      <c r="AD3193" s="14">
        <v>-872143</v>
      </c>
      <c r="AE3193" s="14">
        <v>-2007750</v>
      </c>
      <c r="AF3193" s="14"/>
      <c r="AG3193" s="14">
        <v>-2007750</v>
      </c>
    </row>
    <row r="3194" spans="1:33" hidden="1" x14ac:dyDescent="0.25">
      <c r="A3194" s="14" t="s">
        <v>33</v>
      </c>
      <c r="B3194" s="14" t="s">
        <v>34</v>
      </c>
      <c r="C3194" s="14">
        <v>900068981</v>
      </c>
      <c r="D3194" s="14" t="s">
        <v>2287</v>
      </c>
      <c r="E3194" s="14" t="s">
        <v>1424</v>
      </c>
      <c r="F3194" s="14" t="s">
        <v>190</v>
      </c>
      <c r="G3194" s="14" t="s">
        <v>111</v>
      </c>
      <c r="H3194" s="14" t="s">
        <v>2393</v>
      </c>
      <c r="I3194" s="14" t="s">
        <v>38</v>
      </c>
      <c r="J3194" s="14" t="s">
        <v>38</v>
      </c>
      <c r="K3194" s="14" t="s">
        <v>39</v>
      </c>
      <c r="L3194" s="14">
        <v>18407399</v>
      </c>
      <c r="M3194" s="14">
        <v>14327279</v>
      </c>
      <c r="N3194" s="14">
        <v>4080120</v>
      </c>
      <c r="O3194" s="14">
        <v>359843</v>
      </c>
      <c r="P3194" s="14"/>
      <c r="Q3194" s="14">
        <v>4905824</v>
      </c>
      <c r="R3194" s="14">
        <v>192539</v>
      </c>
      <c r="S3194" s="14"/>
      <c r="T3194" s="14">
        <v>-658400</v>
      </c>
      <c r="U3194" s="14"/>
      <c r="V3194" s="14"/>
      <c r="W3194" s="14">
        <v>381443</v>
      </c>
      <c r="X3194" s="14">
        <v>2547892</v>
      </c>
      <c r="Y3194" s="14"/>
      <c r="Z3194" s="14"/>
      <c r="AA3194" s="14"/>
      <c r="AB3194" s="14"/>
      <c r="AC3194" s="14">
        <v>-2824849</v>
      </c>
      <c r="AD3194" s="14">
        <v>-115204</v>
      </c>
      <c r="AE3194" s="14">
        <v>-2709645</v>
      </c>
      <c r="AF3194" s="14"/>
      <c r="AG3194" s="14">
        <v>-2709645</v>
      </c>
    </row>
    <row r="3195" spans="1:33" hidden="1" x14ac:dyDescent="0.25">
      <c r="A3195" s="14" t="s">
        <v>33</v>
      </c>
      <c r="B3195" s="14" t="s">
        <v>34</v>
      </c>
      <c r="C3195" s="14">
        <v>900068981</v>
      </c>
      <c r="D3195" s="14" t="s">
        <v>2287</v>
      </c>
      <c r="E3195" s="14" t="s">
        <v>1424</v>
      </c>
      <c r="F3195" s="14" t="s">
        <v>190</v>
      </c>
      <c r="G3195" s="14" t="s">
        <v>111</v>
      </c>
      <c r="H3195" s="14" t="s">
        <v>2393</v>
      </c>
      <c r="I3195" s="14" t="s">
        <v>38</v>
      </c>
      <c r="J3195" s="14" t="s">
        <v>38</v>
      </c>
      <c r="K3195" s="14" t="s">
        <v>40</v>
      </c>
      <c r="L3195" s="14">
        <v>24980149</v>
      </c>
      <c r="M3195" s="14">
        <v>14081347</v>
      </c>
      <c r="N3195" s="14">
        <v>10898802</v>
      </c>
      <c r="O3195" s="14">
        <v>1253655</v>
      </c>
      <c r="P3195" s="14"/>
      <c r="Q3195" s="14">
        <v>4320918</v>
      </c>
      <c r="R3195" s="14">
        <v>481806</v>
      </c>
      <c r="S3195" s="14"/>
      <c r="T3195" s="14">
        <v>7349733</v>
      </c>
      <c r="U3195" s="14"/>
      <c r="V3195" s="14"/>
      <c r="W3195" s="14">
        <v>823261</v>
      </c>
      <c r="X3195" s="14">
        <v>574916</v>
      </c>
      <c r="Y3195" s="14"/>
      <c r="Z3195" s="14"/>
      <c r="AA3195" s="14"/>
      <c r="AB3195" s="14"/>
      <c r="AC3195" s="14">
        <v>7598078</v>
      </c>
      <c r="AD3195" s="14">
        <v>2692709</v>
      </c>
      <c r="AE3195" s="14">
        <v>4905369</v>
      </c>
      <c r="AF3195" s="14"/>
      <c r="AG3195" s="14">
        <v>4905369</v>
      </c>
    </row>
    <row r="3196" spans="1:33" hidden="1" x14ac:dyDescent="0.25">
      <c r="A3196" s="14" t="s">
        <v>33</v>
      </c>
      <c r="B3196" s="14" t="s">
        <v>34</v>
      </c>
      <c r="C3196" s="14">
        <v>900071933</v>
      </c>
      <c r="D3196" s="14" t="s">
        <v>2287</v>
      </c>
      <c r="E3196" s="14" t="s">
        <v>1425</v>
      </c>
      <c r="F3196" s="14" t="s">
        <v>99</v>
      </c>
      <c r="G3196" s="14" t="s">
        <v>36</v>
      </c>
      <c r="H3196" s="14" t="s">
        <v>4343</v>
      </c>
      <c r="I3196" s="14" t="s">
        <v>38</v>
      </c>
      <c r="J3196" s="14" t="s">
        <v>38</v>
      </c>
      <c r="K3196" s="14" t="s">
        <v>39</v>
      </c>
      <c r="L3196" s="14">
        <v>111684711</v>
      </c>
      <c r="M3196" s="14">
        <v>88366759</v>
      </c>
      <c r="N3196" s="14">
        <v>23317952</v>
      </c>
      <c r="O3196" s="14">
        <v>60504</v>
      </c>
      <c r="P3196" s="14">
        <v>2390864</v>
      </c>
      <c r="Q3196" s="14">
        <v>2385257</v>
      </c>
      <c r="R3196" s="14"/>
      <c r="S3196" s="14"/>
      <c r="T3196" s="14">
        <v>18602335</v>
      </c>
      <c r="U3196" s="14"/>
      <c r="V3196" s="14"/>
      <c r="W3196" s="14">
        <v>1359114</v>
      </c>
      <c r="X3196" s="14"/>
      <c r="Y3196" s="14"/>
      <c r="Z3196" s="14"/>
      <c r="AA3196" s="14"/>
      <c r="AB3196" s="14"/>
      <c r="AC3196" s="14">
        <v>19961449</v>
      </c>
      <c r="AD3196" s="14">
        <v>5819731</v>
      </c>
      <c r="AE3196" s="14">
        <v>14141718</v>
      </c>
      <c r="AF3196" s="14"/>
      <c r="AG3196" s="14">
        <v>14141718</v>
      </c>
    </row>
    <row r="3197" spans="1:33" hidden="1" x14ac:dyDescent="0.25">
      <c r="A3197" s="14" t="s">
        <v>33</v>
      </c>
      <c r="B3197" s="14" t="s">
        <v>34</v>
      </c>
      <c r="C3197" s="14">
        <v>900071933</v>
      </c>
      <c r="D3197" s="14" t="s">
        <v>2287</v>
      </c>
      <c r="E3197" s="14" t="s">
        <v>1425</v>
      </c>
      <c r="F3197" s="14" t="s">
        <v>99</v>
      </c>
      <c r="G3197" s="14" t="s">
        <v>36</v>
      </c>
      <c r="H3197" s="14" t="s">
        <v>4343</v>
      </c>
      <c r="I3197" s="14" t="s">
        <v>38</v>
      </c>
      <c r="J3197" s="14" t="s">
        <v>38</v>
      </c>
      <c r="K3197" s="14" t="s">
        <v>40</v>
      </c>
      <c r="L3197" s="14">
        <v>96990691</v>
      </c>
      <c r="M3197" s="14">
        <v>78486354</v>
      </c>
      <c r="N3197" s="14">
        <v>18504337</v>
      </c>
      <c r="O3197" s="14"/>
      <c r="P3197" s="14">
        <v>2073703</v>
      </c>
      <c r="Q3197" s="14">
        <v>1960571</v>
      </c>
      <c r="R3197" s="14">
        <v>2084611</v>
      </c>
      <c r="S3197" s="14"/>
      <c r="T3197" s="14">
        <v>12385452</v>
      </c>
      <c r="U3197" s="14"/>
      <c r="V3197" s="14"/>
      <c r="W3197" s="14"/>
      <c r="X3197" s="14">
        <v>3502731</v>
      </c>
      <c r="Y3197" s="14"/>
      <c r="Z3197" s="14"/>
      <c r="AA3197" s="14"/>
      <c r="AB3197" s="14"/>
      <c r="AC3197" s="14">
        <v>8882721</v>
      </c>
      <c r="AD3197" s="14">
        <v>2284751</v>
      </c>
      <c r="AE3197" s="14">
        <v>6597970</v>
      </c>
      <c r="AF3197" s="14"/>
      <c r="AG3197" s="14">
        <v>6597970</v>
      </c>
    </row>
    <row r="3198" spans="1:33" hidden="1" x14ac:dyDescent="0.25">
      <c r="A3198" s="14" t="s">
        <v>33</v>
      </c>
      <c r="B3198" s="14" t="s">
        <v>34</v>
      </c>
      <c r="C3198" s="14">
        <v>900072847</v>
      </c>
      <c r="D3198" s="14" t="s">
        <v>2287</v>
      </c>
      <c r="E3198" s="14" t="s">
        <v>4344</v>
      </c>
      <c r="F3198" s="14" t="s">
        <v>1426</v>
      </c>
      <c r="G3198" s="14" t="s">
        <v>45</v>
      </c>
      <c r="H3198" s="14" t="s">
        <v>1427</v>
      </c>
      <c r="I3198" s="14" t="s">
        <v>38</v>
      </c>
      <c r="J3198" s="14" t="s">
        <v>38</v>
      </c>
      <c r="K3198" s="14" t="s">
        <v>39</v>
      </c>
      <c r="L3198" s="14">
        <v>416132335</v>
      </c>
      <c r="M3198" s="14">
        <v>375762352</v>
      </c>
      <c r="N3198" s="14">
        <v>40369983</v>
      </c>
      <c r="O3198" s="14">
        <v>1389240</v>
      </c>
      <c r="P3198" s="14">
        <v>27870425</v>
      </c>
      <c r="Q3198" s="14">
        <v>4816990</v>
      </c>
      <c r="R3198" s="14">
        <v>2398239</v>
      </c>
      <c r="S3198" s="14">
        <v>28350</v>
      </c>
      <c r="T3198" s="14">
        <v>6701919</v>
      </c>
      <c r="U3198" s="14"/>
      <c r="V3198" s="14"/>
      <c r="W3198" s="14">
        <v>1063257</v>
      </c>
      <c r="X3198" s="14">
        <v>3042246</v>
      </c>
      <c r="Y3198" s="14"/>
      <c r="Z3198" s="14"/>
      <c r="AA3198" s="14"/>
      <c r="AB3198" s="14"/>
      <c r="AC3198" s="14">
        <v>4722930</v>
      </c>
      <c r="AD3198" s="14">
        <v>-964365</v>
      </c>
      <c r="AE3198" s="14">
        <v>5687295</v>
      </c>
      <c r="AF3198" s="14"/>
      <c r="AG3198" s="14">
        <v>5687295</v>
      </c>
    </row>
    <row r="3199" spans="1:33" hidden="1" x14ac:dyDescent="0.25">
      <c r="A3199" s="14" t="s">
        <v>33</v>
      </c>
      <c r="B3199" s="14" t="s">
        <v>34</v>
      </c>
      <c r="C3199" s="14">
        <v>900072847</v>
      </c>
      <c r="D3199" s="14" t="s">
        <v>2287</v>
      </c>
      <c r="E3199" s="14" t="s">
        <v>4344</v>
      </c>
      <c r="F3199" s="14" t="s">
        <v>1426</v>
      </c>
      <c r="G3199" s="14" t="s">
        <v>45</v>
      </c>
      <c r="H3199" s="14" t="s">
        <v>1427</v>
      </c>
      <c r="I3199" s="14" t="s">
        <v>38</v>
      </c>
      <c r="J3199" s="14" t="s">
        <v>38</v>
      </c>
      <c r="K3199" s="14" t="s">
        <v>40</v>
      </c>
      <c r="L3199" s="14">
        <v>374436281</v>
      </c>
      <c r="M3199" s="14">
        <v>334604260</v>
      </c>
      <c r="N3199" s="14">
        <v>39832021</v>
      </c>
      <c r="O3199" s="14">
        <v>1797436</v>
      </c>
      <c r="P3199" s="14">
        <v>25655079</v>
      </c>
      <c r="Q3199" s="14">
        <v>5425277</v>
      </c>
      <c r="R3199" s="14">
        <v>3125125</v>
      </c>
      <c r="S3199" s="14">
        <v>1282139</v>
      </c>
      <c r="T3199" s="14">
        <v>8706115</v>
      </c>
      <c r="U3199" s="14"/>
      <c r="V3199" s="14"/>
      <c r="W3199" s="14">
        <v>1072961</v>
      </c>
      <c r="X3199" s="14">
        <v>2516352</v>
      </c>
      <c r="Y3199" s="14"/>
      <c r="Z3199" s="14"/>
      <c r="AA3199" s="14"/>
      <c r="AB3199" s="14"/>
      <c r="AC3199" s="14">
        <v>7262724</v>
      </c>
      <c r="AD3199" s="14">
        <v>-17755</v>
      </c>
      <c r="AE3199" s="14">
        <v>7280479</v>
      </c>
      <c r="AF3199" s="14"/>
      <c r="AG3199" s="14">
        <v>7280479</v>
      </c>
    </row>
    <row r="3200" spans="1:33" hidden="1" x14ac:dyDescent="0.25">
      <c r="A3200" s="14" t="s">
        <v>33</v>
      </c>
      <c r="B3200" s="14" t="s">
        <v>34</v>
      </c>
      <c r="C3200" s="14">
        <v>900073254</v>
      </c>
      <c r="D3200" s="14" t="s">
        <v>2287</v>
      </c>
      <c r="E3200" s="14" t="s">
        <v>4345</v>
      </c>
      <c r="F3200" s="14" t="s">
        <v>299</v>
      </c>
      <c r="G3200" s="14" t="s">
        <v>45</v>
      </c>
      <c r="H3200" s="14" t="s">
        <v>4346</v>
      </c>
      <c r="I3200" s="14" t="s">
        <v>38</v>
      </c>
      <c r="J3200" s="14" t="s">
        <v>38</v>
      </c>
      <c r="K3200" s="14" t="s">
        <v>39</v>
      </c>
      <c r="L3200" s="14">
        <v>52746195</v>
      </c>
      <c r="M3200" s="14">
        <v>49145901</v>
      </c>
      <c r="N3200" s="14">
        <v>3600294</v>
      </c>
      <c r="O3200" s="14"/>
      <c r="P3200" s="14"/>
      <c r="Q3200" s="14">
        <v>2721600</v>
      </c>
      <c r="R3200" s="14">
        <v>2000312</v>
      </c>
      <c r="S3200" s="14">
        <v>189766</v>
      </c>
      <c r="T3200" s="14">
        <v>-931852</v>
      </c>
      <c r="U3200" s="14"/>
      <c r="V3200" s="14"/>
      <c r="W3200" s="14"/>
      <c r="X3200" s="14">
        <v>4415213</v>
      </c>
      <c r="Y3200" s="14"/>
      <c r="Z3200" s="14"/>
      <c r="AA3200" s="14"/>
      <c r="AB3200" s="14"/>
      <c r="AC3200" s="14">
        <v>-5347065</v>
      </c>
      <c r="AD3200" s="14"/>
      <c r="AE3200" s="14">
        <v>-5347065</v>
      </c>
      <c r="AF3200" s="14"/>
      <c r="AG3200" s="14">
        <v>-5347065</v>
      </c>
    </row>
    <row r="3201" spans="1:33" hidden="1" x14ac:dyDescent="0.25">
      <c r="A3201" s="14" t="s">
        <v>33</v>
      </c>
      <c r="B3201" s="14" t="s">
        <v>34</v>
      </c>
      <c r="C3201" s="14">
        <v>900073254</v>
      </c>
      <c r="D3201" s="14" t="s">
        <v>2287</v>
      </c>
      <c r="E3201" s="14" t="s">
        <v>4345</v>
      </c>
      <c r="F3201" s="14" t="s">
        <v>299</v>
      </c>
      <c r="G3201" s="14" t="s">
        <v>45</v>
      </c>
      <c r="H3201" s="14" t="s">
        <v>4346</v>
      </c>
      <c r="I3201" s="14" t="s">
        <v>38</v>
      </c>
      <c r="J3201" s="14" t="s">
        <v>38</v>
      </c>
      <c r="K3201" s="14" t="s">
        <v>40</v>
      </c>
      <c r="L3201" s="14">
        <v>91793122</v>
      </c>
      <c r="M3201" s="14">
        <v>80928631</v>
      </c>
      <c r="N3201" s="14">
        <v>10864491</v>
      </c>
      <c r="O3201" s="14">
        <v>0</v>
      </c>
      <c r="P3201" s="14">
        <v>0</v>
      </c>
      <c r="Q3201" s="14">
        <v>2982185</v>
      </c>
      <c r="R3201" s="14">
        <v>2324931</v>
      </c>
      <c r="S3201" s="14">
        <v>211331</v>
      </c>
      <c r="T3201" s="14">
        <v>5768706</v>
      </c>
      <c r="U3201" s="14"/>
      <c r="V3201" s="14"/>
      <c r="W3201" s="14"/>
      <c r="X3201" s="14">
        <v>3876249</v>
      </c>
      <c r="Y3201" s="14"/>
      <c r="Z3201" s="14"/>
      <c r="AA3201" s="14"/>
      <c r="AB3201" s="14"/>
      <c r="AC3201" s="14">
        <v>1892457</v>
      </c>
      <c r="AD3201" s="14">
        <v>590000</v>
      </c>
      <c r="AE3201" s="14">
        <v>1302457</v>
      </c>
      <c r="AF3201" s="14"/>
      <c r="AG3201" s="14">
        <v>1302457</v>
      </c>
    </row>
    <row r="3202" spans="1:33" hidden="1" x14ac:dyDescent="0.25">
      <c r="A3202" s="14" t="s">
        <v>33</v>
      </c>
      <c r="B3202" s="14" t="s">
        <v>34</v>
      </c>
      <c r="C3202" s="14">
        <v>900073946</v>
      </c>
      <c r="D3202" s="14" t="s">
        <v>2287</v>
      </c>
      <c r="E3202" s="14" t="s">
        <v>4347</v>
      </c>
      <c r="F3202" s="14" t="s">
        <v>523</v>
      </c>
      <c r="G3202" s="14" t="s">
        <v>45</v>
      </c>
      <c r="H3202" s="14" t="s">
        <v>4348</v>
      </c>
      <c r="I3202" s="14" t="s">
        <v>38</v>
      </c>
      <c r="J3202" s="14" t="s">
        <v>38</v>
      </c>
      <c r="K3202" s="14" t="s">
        <v>39</v>
      </c>
      <c r="L3202" s="14">
        <v>5411647</v>
      </c>
      <c r="M3202" s="14"/>
      <c r="N3202" s="14">
        <v>5411647</v>
      </c>
      <c r="O3202" s="14">
        <v>17926</v>
      </c>
      <c r="P3202" s="14"/>
      <c r="Q3202" s="14">
        <v>4271171</v>
      </c>
      <c r="R3202" s="14"/>
      <c r="S3202" s="14"/>
      <c r="T3202" s="14">
        <v>1158402</v>
      </c>
      <c r="U3202" s="14"/>
      <c r="V3202" s="14"/>
      <c r="W3202" s="14">
        <v>295201</v>
      </c>
      <c r="X3202" s="14"/>
      <c r="Y3202" s="14"/>
      <c r="Z3202" s="14"/>
      <c r="AA3202" s="14"/>
      <c r="AB3202" s="14"/>
      <c r="AC3202" s="14">
        <v>1453603</v>
      </c>
      <c r="AD3202" s="14">
        <v>524752</v>
      </c>
      <c r="AE3202" s="14">
        <v>928851</v>
      </c>
      <c r="AF3202" s="14"/>
      <c r="AG3202" s="14">
        <v>928851</v>
      </c>
    </row>
    <row r="3203" spans="1:33" hidden="1" x14ac:dyDescent="0.25">
      <c r="A3203" s="14" t="s">
        <v>33</v>
      </c>
      <c r="B3203" s="14" t="s">
        <v>34</v>
      </c>
      <c r="C3203" s="14">
        <v>900073946</v>
      </c>
      <c r="D3203" s="14" t="s">
        <v>2287</v>
      </c>
      <c r="E3203" s="14" t="s">
        <v>4347</v>
      </c>
      <c r="F3203" s="14" t="s">
        <v>523</v>
      </c>
      <c r="G3203" s="14" t="s">
        <v>45</v>
      </c>
      <c r="H3203" s="14" t="s">
        <v>4348</v>
      </c>
      <c r="I3203" s="14" t="s">
        <v>38</v>
      </c>
      <c r="J3203" s="14" t="s">
        <v>38</v>
      </c>
      <c r="K3203" s="14" t="s">
        <v>40</v>
      </c>
      <c r="L3203" s="14">
        <v>4732875</v>
      </c>
      <c r="M3203" s="14"/>
      <c r="N3203" s="14">
        <v>4732875</v>
      </c>
      <c r="O3203" s="14">
        <v>160152</v>
      </c>
      <c r="P3203" s="14"/>
      <c r="Q3203" s="14">
        <v>4385316</v>
      </c>
      <c r="R3203" s="14"/>
      <c r="S3203" s="14"/>
      <c r="T3203" s="14">
        <v>507711</v>
      </c>
      <c r="U3203" s="14"/>
      <c r="V3203" s="14"/>
      <c r="W3203" s="14">
        <v>54579</v>
      </c>
      <c r="X3203" s="14"/>
      <c r="Y3203" s="14"/>
      <c r="Z3203" s="14"/>
      <c r="AA3203" s="14"/>
      <c r="AB3203" s="14"/>
      <c r="AC3203" s="14">
        <v>562290</v>
      </c>
      <c r="AD3203" s="14">
        <v>221392</v>
      </c>
      <c r="AE3203" s="14">
        <v>340898</v>
      </c>
      <c r="AF3203" s="14"/>
      <c r="AG3203" s="14">
        <v>340898</v>
      </c>
    </row>
    <row r="3204" spans="1:33" hidden="1" x14ac:dyDescent="0.25">
      <c r="A3204" s="14" t="s">
        <v>33</v>
      </c>
      <c r="B3204" s="14" t="s">
        <v>34</v>
      </c>
      <c r="C3204" s="14">
        <v>900073948</v>
      </c>
      <c r="D3204" s="14" t="s">
        <v>2287</v>
      </c>
      <c r="E3204" s="14" t="s">
        <v>4349</v>
      </c>
      <c r="F3204" s="14" t="s">
        <v>152</v>
      </c>
      <c r="G3204" s="14" t="s">
        <v>45</v>
      </c>
      <c r="H3204" s="14" t="s">
        <v>4350</v>
      </c>
      <c r="I3204" s="14" t="s">
        <v>38</v>
      </c>
      <c r="J3204" s="14" t="s">
        <v>38</v>
      </c>
      <c r="K3204" s="14" t="s">
        <v>39</v>
      </c>
      <c r="L3204" s="14">
        <v>18260232</v>
      </c>
      <c r="M3204" s="14">
        <v>4694683</v>
      </c>
      <c r="N3204" s="14">
        <v>13565549</v>
      </c>
      <c r="O3204" s="14">
        <v>146084</v>
      </c>
      <c r="P3204" s="14"/>
      <c r="Q3204" s="14">
        <v>1864725</v>
      </c>
      <c r="R3204" s="14"/>
      <c r="S3204" s="14"/>
      <c r="T3204" s="14">
        <v>11846908</v>
      </c>
      <c r="U3204" s="14"/>
      <c r="V3204" s="14"/>
      <c r="W3204" s="14">
        <v>569683</v>
      </c>
      <c r="X3204" s="14">
        <v>1425734</v>
      </c>
      <c r="Y3204" s="14"/>
      <c r="Z3204" s="14"/>
      <c r="AA3204" s="14"/>
      <c r="AB3204" s="14"/>
      <c r="AC3204" s="14">
        <v>10990857</v>
      </c>
      <c r="AD3204" s="14">
        <v>3673256</v>
      </c>
      <c r="AE3204" s="14">
        <v>7317601</v>
      </c>
      <c r="AF3204" s="14"/>
      <c r="AG3204" s="14">
        <v>7317601</v>
      </c>
    </row>
    <row r="3205" spans="1:33" hidden="1" x14ac:dyDescent="0.25">
      <c r="A3205" s="14" t="s">
        <v>33</v>
      </c>
      <c r="B3205" s="14" t="s">
        <v>34</v>
      </c>
      <c r="C3205" s="14">
        <v>900073948</v>
      </c>
      <c r="D3205" s="14" t="s">
        <v>2287</v>
      </c>
      <c r="E3205" s="14" t="s">
        <v>4349</v>
      </c>
      <c r="F3205" s="14" t="s">
        <v>152</v>
      </c>
      <c r="G3205" s="14" t="s">
        <v>45</v>
      </c>
      <c r="H3205" s="14" t="s">
        <v>4350</v>
      </c>
      <c r="I3205" s="14" t="s">
        <v>38</v>
      </c>
      <c r="J3205" s="14" t="s">
        <v>38</v>
      </c>
      <c r="K3205" s="14" t="s">
        <v>40</v>
      </c>
      <c r="L3205" s="14">
        <v>18306330</v>
      </c>
      <c r="M3205" s="14">
        <v>4517662</v>
      </c>
      <c r="N3205" s="14">
        <v>13788668</v>
      </c>
      <c r="O3205" s="14">
        <v>97189</v>
      </c>
      <c r="P3205" s="14"/>
      <c r="Q3205" s="14">
        <v>1729997</v>
      </c>
      <c r="R3205" s="14"/>
      <c r="S3205" s="14"/>
      <c r="T3205" s="14">
        <v>12155860</v>
      </c>
      <c r="U3205" s="14"/>
      <c r="V3205" s="14"/>
      <c r="W3205" s="14">
        <v>150271</v>
      </c>
      <c r="X3205" s="14">
        <v>1136199</v>
      </c>
      <c r="Y3205" s="14"/>
      <c r="Z3205" s="14"/>
      <c r="AA3205" s="14"/>
      <c r="AB3205" s="14"/>
      <c r="AC3205" s="14">
        <v>11169932</v>
      </c>
      <c r="AD3205" s="14">
        <v>3672458</v>
      </c>
      <c r="AE3205" s="14">
        <v>7497474</v>
      </c>
      <c r="AF3205" s="14"/>
      <c r="AG3205" s="14">
        <v>7497474</v>
      </c>
    </row>
    <row r="3206" spans="1:33" hidden="1" x14ac:dyDescent="0.25">
      <c r="A3206" s="14" t="s">
        <v>33</v>
      </c>
      <c r="B3206" s="14" t="s">
        <v>34</v>
      </c>
      <c r="C3206" s="14">
        <v>900074666</v>
      </c>
      <c r="D3206" s="14" t="s">
        <v>2287</v>
      </c>
      <c r="E3206" s="14" t="s">
        <v>4351</v>
      </c>
      <c r="F3206" s="14" t="s">
        <v>218</v>
      </c>
      <c r="G3206" s="14" t="s">
        <v>36</v>
      </c>
      <c r="H3206" s="14" t="s">
        <v>1428</v>
      </c>
      <c r="I3206" s="14" t="s">
        <v>47</v>
      </c>
      <c r="J3206" s="14" t="s">
        <v>62</v>
      </c>
      <c r="K3206" s="14" t="s">
        <v>39</v>
      </c>
      <c r="L3206" s="14">
        <v>62969</v>
      </c>
      <c r="M3206" s="14">
        <v>30436</v>
      </c>
      <c r="N3206" s="14">
        <v>32533</v>
      </c>
      <c r="O3206" s="14">
        <v>275969</v>
      </c>
      <c r="P3206" s="14">
        <v>303102</v>
      </c>
      <c r="Q3206" s="14">
        <v>31005</v>
      </c>
      <c r="R3206" s="14">
        <v>8</v>
      </c>
      <c r="S3206" s="14"/>
      <c r="T3206" s="14">
        <v>-25613</v>
      </c>
      <c r="U3206" s="14"/>
      <c r="V3206" s="14"/>
      <c r="W3206" s="14">
        <v>184468</v>
      </c>
      <c r="X3206" s="14">
        <v>137005</v>
      </c>
      <c r="Y3206" s="14"/>
      <c r="Z3206" s="14"/>
      <c r="AA3206" s="14"/>
      <c r="AB3206" s="14"/>
      <c r="AC3206" s="14">
        <v>21850</v>
      </c>
      <c r="AD3206" s="14">
        <v>38302</v>
      </c>
      <c r="AE3206" s="14">
        <v>-16452</v>
      </c>
      <c r="AF3206" s="14"/>
      <c r="AG3206" s="14">
        <v>-16452</v>
      </c>
    </row>
    <row r="3207" spans="1:33" hidden="1" x14ac:dyDescent="0.25">
      <c r="A3207" s="14" t="s">
        <v>33</v>
      </c>
      <c r="B3207" s="14" t="s">
        <v>34</v>
      </c>
      <c r="C3207" s="14">
        <v>900074666</v>
      </c>
      <c r="D3207" s="14" t="s">
        <v>2287</v>
      </c>
      <c r="E3207" s="14" t="s">
        <v>4351</v>
      </c>
      <c r="F3207" s="14" t="s">
        <v>218</v>
      </c>
      <c r="G3207" s="14" t="s">
        <v>36</v>
      </c>
      <c r="H3207" s="14" t="s">
        <v>1428</v>
      </c>
      <c r="I3207" s="14" t="s">
        <v>47</v>
      </c>
      <c r="J3207" s="14" t="s">
        <v>62</v>
      </c>
      <c r="K3207" s="14" t="s">
        <v>40</v>
      </c>
      <c r="L3207" s="14">
        <v>55827</v>
      </c>
      <c r="M3207" s="14">
        <v>40193</v>
      </c>
      <c r="N3207" s="14">
        <v>15634</v>
      </c>
      <c r="O3207" s="14">
        <v>244867</v>
      </c>
      <c r="P3207" s="14">
        <v>326698</v>
      </c>
      <c r="Q3207" s="14">
        <v>26213</v>
      </c>
      <c r="R3207" s="14">
        <v>1271</v>
      </c>
      <c r="S3207" s="14"/>
      <c r="T3207" s="14">
        <v>-93681</v>
      </c>
      <c r="U3207" s="14"/>
      <c r="V3207" s="14"/>
      <c r="W3207" s="14">
        <v>76669</v>
      </c>
      <c r="X3207" s="14">
        <v>720619</v>
      </c>
      <c r="Y3207" s="14"/>
      <c r="Z3207" s="14"/>
      <c r="AA3207" s="14"/>
      <c r="AB3207" s="14"/>
      <c r="AC3207" s="14">
        <v>-737631</v>
      </c>
      <c r="AD3207" s="14">
        <v>21391</v>
      </c>
      <c r="AE3207" s="14">
        <v>-759022</v>
      </c>
      <c r="AF3207" s="14"/>
      <c r="AG3207" s="14">
        <v>-759022</v>
      </c>
    </row>
    <row r="3208" spans="1:33" hidden="1" x14ac:dyDescent="0.25">
      <c r="A3208" s="14" t="s">
        <v>33</v>
      </c>
      <c r="B3208" s="14" t="s">
        <v>34</v>
      </c>
      <c r="C3208" s="14">
        <v>900076133</v>
      </c>
      <c r="D3208" s="14" t="s">
        <v>2287</v>
      </c>
      <c r="E3208" s="14" t="s">
        <v>1429</v>
      </c>
      <c r="F3208" s="14" t="s">
        <v>234</v>
      </c>
      <c r="G3208" s="14" t="s">
        <v>45</v>
      </c>
      <c r="H3208" s="14" t="s">
        <v>1430</v>
      </c>
      <c r="I3208" s="14" t="s">
        <v>38</v>
      </c>
      <c r="J3208" s="14" t="s">
        <v>38</v>
      </c>
      <c r="K3208" s="14" t="s">
        <v>39</v>
      </c>
      <c r="L3208" s="14">
        <v>15201832</v>
      </c>
      <c r="M3208" s="14">
        <v>10028985</v>
      </c>
      <c r="N3208" s="14">
        <v>5172847</v>
      </c>
      <c r="O3208" s="14">
        <v>67092</v>
      </c>
      <c r="P3208" s="14"/>
      <c r="Q3208" s="14">
        <v>1961793</v>
      </c>
      <c r="R3208" s="14"/>
      <c r="S3208" s="14"/>
      <c r="T3208" s="14">
        <v>3278146</v>
      </c>
      <c r="U3208" s="14"/>
      <c r="V3208" s="14"/>
      <c r="W3208" s="14"/>
      <c r="X3208" s="14">
        <v>1866399</v>
      </c>
      <c r="Y3208" s="14"/>
      <c r="Z3208" s="14"/>
      <c r="AA3208" s="14"/>
      <c r="AB3208" s="14"/>
      <c r="AC3208" s="14">
        <v>1411747</v>
      </c>
      <c r="AD3208" s="14">
        <v>529111</v>
      </c>
      <c r="AE3208" s="14">
        <v>882636</v>
      </c>
      <c r="AF3208" s="14"/>
      <c r="AG3208" s="14">
        <v>882636</v>
      </c>
    </row>
    <row r="3209" spans="1:33" hidden="1" x14ac:dyDescent="0.25">
      <c r="A3209" s="14" t="s">
        <v>33</v>
      </c>
      <c r="B3209" s="14" t="s">
        <v>34</v>
      </c>
      <c r="C3209" s="14">
        <v>900076133</v>
      </c>
      <c r="D3209" s="14" t="s">
        <v>2287</v>
      </c>
      <c r="E3209" s="14" t="s">
        <v>1429</v>
      </c>
      <c r="F3209" s="14" t="s">
        <v>234</v>
      </c>
      <c r="G3209" s="14" t="s">
        <v>45</v>
      </c>
      <c r="H3209" s="14" t="s">
        <v>1430</v>
      </c>
      <c r="I3209" s="14" t="s">
        <v>38</v>
      </c>
      <c r="J3209" s="14" t="s">
        <v>38</v>
      </c>
      <c r="K3209" s="14" t="s">
        <v>40</v>
      </c>
      <c r="L3209" s="14">
        <v>17387384</v>
      </c>
      <c r="M3209" s="14">
        <v>12433704</v>
      </c>
      <c r="N3209" s="14">
        <v>4953680</v>
      </c>
      <c r="O3209" s="14">
        <v>18355</v>
      </c>
      <c r="P3209" s="14"/>
      <c r="Q3209" s="14">
        <v>1572563</v>
      </c>
      <c r="R3209" s="14"/>
      <c r="S3209" s="14"/>
      <c r="T3209" s="14">
        <v>3399472</v>
      </c>
      <c r="U3209" s="14"/>
      <c r="V3209" s="14"/>
      <c r="W3209" s="14"/>
      <c r="X3209" s="14">
        <v>2114734</v>
      </c>
      <c r="Y3209" s="14"/>
      <c r="Z3209" s="14"/>
      <c r="AA3209" s="14"/>
      <c r="AB3209" s="14"/>
      <c r="AC3209" s="14">
        <v>1284738</v>
      </c>
      <c r="AD3209" s="14">
        <v>532824</v>
      </c>
      <c r="AE3209" s="14">
        <v>751914</v>
      </c>
      <c r="AF3209" s="14"/>
      <c r="AG3209" s="14">
        <v>751914</v>
      </c>
    </row>
    <row r="3210" spans="1:33" hidden="1" x14ac:dyDescent="0.25">
      <c r="A3210" s="14" t="s">
        <v>33</v>
      </c>
      <c r="B3210" s="14" t="s">
        <v>34</v>
      </c>
      <c r="C3210" s="14">
        <v>900076998</v>
      </c>
      <c r="D3210" s="14" t="s">
        <v>2287</v>
      </c>
      <c r="E3210" s="14" t="s">
        <v>4352</v>
      </c>
      <c r="F3210" s="14" t="s">
        <v>2709</v>
      </c>
      <c r="G3210" s="14" t="s">
        <v>111</v>
      </c>
      <c r="H3210" s="14" t="s">
        <v>4353</v>
      </c>
      <c r="I3210" s="14" t="s">
        <v>38</v>
      </c>
      <c r="J3210" s="14" t="s">
        <v>38</v>
      </c>
      <c r="K3210" s="14" t="s">
        <v>39</v>
      </c>
      <c r="L3210" s="14">
        <v>181496212</v>
      </c>
      <c r="M3210" s="14">
        <v>123421876</v>
      </c>
      <c r="N3210" s="14">
        <v>58074336</v>
      </c>
      <c r="O3210" s="14">
        <v>109005</v>
      </c>
      <c r="P3210" s="14"/>
      <c r="Q3210" s="14">
        <v>5796172</v>
      </c>
      <c r="R3210" s="14"/>
      <c r="S3210" s="14"/>
      <c r="T3210" s="14">
        <v>52387169</v>
      </c>
      <c r="U3210" s="14"/>
      <c r="V3210" s="14"/>
      <c r="W3210" s="14"/>
      <c r="X3210" s="14">
        <v>61161756</v>
      </c>
      <c r="Y3210" s="14"/>
      <c r="Z3210" s="14"/>
      <c r="AA3210" s="14"/>
      <c r="AB3210" s="14"/>
      <c r="AC3210" s="14">
        <v>-8774587</v>
      </c>
      <c r="AD3210" s="14">
        <v>-3056374</v>
      </c>
      <c r="AE3210" s="14">
        <v>-5718213</v>
      </c>
      <c r="AF3210" s="14"/>
      <c r="AG3210" s="14">
        <v>-5718213</v>
      </c>
    </row>
    <row r="3211" spans="1:33" hidden="1" x14ac:dyDescent="0.25">
      <c r="A3211" s="14" t="s">
        <v>33</v>
      </c>
      <c r="B3211" s="14" t="s">
        <v>34</v>
      </c>
      <c r="C3211" s="14">
        <v>900076998</v>
      </c>
      <c r="D3211" s="14" t="s">
        <v>2287</v>
      </c>
      <c r="E3211" s="14" t="s">
        <v>4352</v>
      </c>
      <c r="F3211" s="14" t="s">
        <v>2709</v>
      </c>
      <c r="G3211" s="14" t="s">
        <v>111</v>
      </c>
      <c r="H3211" s="14" t="s">
        <v>4353</v>
      </c>
      <c r="I3211" s="14" t="s">
        <v>38</v>
      </c>
      <c r="J3211" s="14" t="s">
        <v>38</v>
      </c>
      <c r="K3211" s="14" t="s">
        <v>40</v>
      </c>
      <c r="L3211" s="14">
        <v>180870178</v>
      </c>
      <c r="M3211" s="14">
        <v>113795845</v>
      </c>
      <c r="N3211" s="14">
        <v>67074333</v>
      </c>
      <c r="O3211" s="14"/>
      <c r="P3211" s="14"/>
      <c r="Q3211" s="14">
        <v>1507123</v>
      </c>
      <c r="R3211" s="14">
        <v>11207</v>
      </c>
      <c r="S3211" s="14"/>
      <c r="T3211" s="14">
        <v>65556003</v>
      </c>
      <c r="U3211" s="14"/>
      <c r="V3211" s="14"/>
      <c r="W3211" s="14">
        <v>31893685</v>
      </c>
      <c r="X3211" s="14"/>
      <c r="Y3211" s="14"/>
      <c r="Z3211" s="14"/>
      <c r="AA3211" s="14"/>
      <c r="AB3211" s="14"/>
      <c r="AC3211" s="14">
        <v>97449688</v>
      </c>
      <c r="AD3211" s="14">
        <v>27066788</v>
      </c>
      <c r="AE3211" s="14">
        <v>70382900</v>
      </c>
      <c r="AF3211" s="14"/>
      <c r="AG3211" s="14">
        <v>70382900</v>
      </c>
    </row>
    <row r="3212" spans="1:33" hidden="1" x14ac:dyDescent="0.25">
      <c r="A3212" s="14" t="s">
        <v>33</v>
      </c>
      <c r="B3212" s="14" t="s">
        <v>34</v>
      </c>
      <c r="C3212" s="14">
        <v>900078003</v>
      </c>
      <c r="D3212" s="14" t="s">
        <v>2287</v>
      </c>
      <c r="E3212" s="14" t="s">
        <v>1431</v>
      </c>
      <c r="F3212" s="14" t="s">
        <v>66</v>
      </c>
      <c r="G3212" s="14" t="s">
        <v>111</v>
      </c>
      <c r="H3212" s="14" t="s">
        <v>4354</v>
      </c>
      <c r="I3212" s="14" t="s">
        <v>57</v>
      </c>
      <c r="J3212" s="14" t="s">
        <v>58</v>
      </c>
      <c r="K3212" s="14" t="s">
        <v>39</v>
      </c>
      <c r="L3212" s="14">
        <v>299544964</v>
      </c>
      <c r="M3212" s="14">
        <v>257881137</v>
      </c>
      <c r="N3212" s="14">
        <v>41663827</v>
      </c>
      <c r="O3212" s="14">
        <v>36451750</v>
      </c>
      <c r="P3212" s="14">
        <v>1384247</v>
      </c>
      <c r="Q3212" s="14">
        <v>8311862</v>
      </c>
      <c r="R3212" s="14"/>
      <c r="S3212" s="14"/>
      <c r="T3212" s="14">
        <v>68419468</v>
      </c>
      <c r="U3212" s="14"/>
      <c r="V3212" s="14"/>
      <c r="W3212" s="14"/>
      <c r="X3212" s="14">
        <v>13638759</v>
      </c>
      <c r="Y3212" s="14"/>
      <c r="Z3212" s="14"/>
      <c r="AA3212" s="14"/>
      <c r="AB3212" s="14"/>
      <c r="AC3212" s="14">
        <v>54780709</v>
      </c>
      <c r="AD3212" s="14">
        <v>11298280</v>
      </c>
      <c r="AE3212" s="14">
        <v>43482429</v>
      </c>
      <c r="AF3212" s="14"/>
      <c r="AG3212" s="14">
        <v>43482429</v>
      </c>
    </row>
    <row r="3213" spans="1:33" hidden="1" x14ac:dyDescent="0.25">
      <c r="A3213" s="14" t="s">
        <v>33</v>
      </c>
      <c r="B3213" s="14" t="s">
        <v>34</v>
      </c>
      <c r="C3213" s="14">
        <v>900078003</v>
      </c>
      <c r="D3213" s="14" t="s">
        <v>2287</v>
      </c>
      <c r="E3213" s="14" t="s">
        <v>1431</v>
      </c>
      <c r="F3213" s="14" t="s">
        <v>66</v>
      </c>
      <c r="G3213" s="14" t="s">
        <v>111</v>
      </c>
      <c r="H3213" s="14" t="s">
        <v>4354</v>
      </c>
      <c r="I3213" s="14" t="s">
        <v>57</v>
      </c>
      <c r="J3213" s="14" t="s">
        <v>58</v>
      </c>
      <c r="K3213" s="14" t="s">
        <v>40</v>
      </c>
      <c r="L3213" s="14">
        <v>328269507</v>
      </c>
      <c r="M3213" s="14">
        <v>297392344</v>
      </c>
      <c r="N3213" s="14">
        <v>30877163</v>
      </c>
      <c r="O3213" s="14"/>
      <c r="P3213" s="14">
        <v>1208981</v>
      </c>
      <c r="Q3213" s="14">
        <v>7581474</v>
      </c>
      <c r="R3213" s="14">
        <v>30129810</v>
      </c>
      <c r="S3213" s="14"/>
      <c r="T3213" s="14">
        <v>-8043102</v>
      </c>
      <c r="U3213" s="14"/>
      <c r="V3213" s="14"/>
      <c r="W3213" s="14"/>
      <c r="X3213" s="14">
        <v>8923572</v>
      </c>
      <c r="Y3213" s="14"/>
      <c r="Z3213" s="14"/>
      <c r="AA3213" s="14"/>
      <c r="AB3213" s="14"/>
      <c r="AC3213" s="14">
        <v>-16966674</v>
      </c>
      <c r="AD3213" s="14">
        <v>-3563989</v>
      </c>
      <c r="AE3213" s="14">
        <v>-13402685</v>
      </c>
      <c r="AF3213" s="14"/>
      <c r="AG3213" s="14">
        <v>-13402685</v>
      </c>
    </row>
    <row r="3214" spans="1:33" hidden="1" x14ac:dyDescent="0.25">
      <c r="A3214" s="14" t="s">
        <v>33</v>
      </c>
      <c r="B3214" s="14" t="s">
        <v>34</v>
      </c>
      <c r="C3214" s="14">
        <v>900078163</v>
      </c>
      <c r="D3214" s="14" t="s">
        <v>2287</v>
      </c>
      <c r="E3214" s="14" t="s">
        <v>4355</v>
      </c>
      <c r="F3214" s="14" t="s">
        <v>652</v>
      </c>
      <c r="G3214" s="14" t="s">
        <v>45</v>
      </c>
      <c r="H3214" s="14" t="s">
        <v>4356</v>
      </c>
      <c r="I3214" s="14" t="s">
        <v>94</v>
      </c>
      <c r="J3214" s="14" t="s">
        <v>421</v>
      </c>
      <c r="K3214" s="14" t="s">
        <v>39</v>
      </c>
      <c r="L3214" s="14">
        <v>84916309</v>
      </c>
      <c r="M3214" s="14">
        <v>70842888</v>
      </c>
      <c r="N3214" s="14">
        <v>14073421</v>
      </c>
      <c r="O3214" s="14">
        <v>1405238</v>
      </c>
      <c r="P3214" s="14">
        <v>4009056</v>
      </c>
      <c r="Q3214" s="14">
        <v>2586284</v>
      </c>
      <c r="R3214" s="14">
        <v>2166054</v>
      </c>
      <c r="S3214" s="14">
        <v>-138798</v>
      </c>
      <c r="T3214" s="14">
        <v>6578467</v>
      </c>
      <c r="U3214" s="14"/>
      <c r="V3214" s="14"/>
      <c r="W3214" s="14">
        <v>786389</v>
      </c>
      <c r="X3214" s="14">
        <v>1872969</v>
      </c>
      <c r="Y3214" s="14"/>
      <c r="Z3214" s="14"/>
      <c r="AA3214" s="14"/>
      <c r="AB3214" s="14"/>
      <c r="AC3214" s="14">
        <v>5491887</v>
      </c>
      <c r="AD3214" s="14">
        <v>2466903</v>
      </c>
      <c r="AE3214" s="14">
        <v>3024984</v>
      </c>
      <c r="AF3214" s="14"/>
      <c r="AG3214" s="14">
        <v>3024984</v>
      </c>
    </row>
    <row r="3215" spans="1:33" hidden="1" x14ac:dyDescent="0.25">
      <c r="A3215" s="14" t="s">
        <v>33</v>
      </c>
      <c r="B3215" s="14" t="s">
        <v>34</v>
      </c>
      <c r="C3215" s="14">
        <v>900078163</v>
      </c>
      <c r="D3215" s="14" t="s">
        <v>2287</v>
      </c>
      <c r="E3215" s="14" t="s">
        <v>4355</v>
      </c>
      <c r="F3215" s="14" t="s">
        <v>652</v>
      </c>
      <c r="G3215" s="14" t="s">
        <v>45</v>
      </c>
      <c r="H3215" s="14" t="s">
        <v>4356</v>
      </c>
      <c r="I3215" s="14" t="s">
        <v>94</v>
      </c>
      <c r="J3215" s="14" t="s">
        <v>421</v>
      </c>
      <c r="K3215" s="14" t="s">
        <v>40</v>
      </c>
      <c r="L3215" s="14">
        <v>103152536</v>
      </c>
      <c r="M3215" s="14">
        <v>84828643</v>
      </c>
      <c r="N3215" s="14">
        <v>18323893</v>
      </c>
      <c r="O3215" s="14">
        <v>922232</v>
      </c>
      <c r="P3215" s="14">
        <v>3446976</v>
      </c>
      <c r="Q3215" s="14">
        <v>2182811</v>
      </c>
      <c r="R3215" s="14">
        <v>120240</v>
      </c>
      <c r="S3215" s="14">
        <v>22601</v>
      </c>
      <c r="T3215" s="14">
        <v>13518699</v>
      </c>
      <c r="U3215" s="14"/>
      <c r="V3215" s="14"/>
      <c r="W3215" s="14">
        <v>169993</v>
      </c>
      <c r="X3215" s="14">
        <v>1433416</v>
      </c>
      <c r="Y3215" s="14"/>
      <c r="Z3215" s="14"/>
      <c r="AA3215" s="14"/>
      <c r="AB3215" s="14"/>
      <c r="AC3215" s="14">
        <v>12255276</v>
      </c>
      <c r="AD3215" s="14">
        <v>4349998</v>
      </c>
      <c r="AE3215" s="14">
        <v>7905278</v>
      </c>
      <c r="AF3215" s="14"/>
      <c r="AG3215" s="14">
        <v>7905278</v>
      </c>
    </row>
    <row r="3216" spans="1:33" hidden="1" x14ac:dyDescent="0.25">
      <c r="A3216" s="14" t="s">
        <v>33</v>
      </c>
      <c r="B3216" s="14" t="s">
        <v>34</v>
      </c>
      <c r="C3216" s="14">
        <v>900078437</v>
      </c>
      <c r="D3216" s="14" t="s">
        <v>2287</v>
      </c>
      <c r="E3216" s="14" t="s">
        <v>4357</v>
      </c>
      <c r="F3216" s="14" t="s">
        <v>223</v>
      </c>
      <c r="G3216" s="14" t="s">
        <v>45</v>
      </c>
      <c r="H3216" s="14" t="s">
        <v>4358</v>
      </c>
      <c r="I3216" s="14" t="s">
        <v>38</v>
      </c>
      <c r="J3216" s="14" t="s">
        <v>38</v>
      </c>
      <c r="K3216" s="14" t="s">
        <v>39</v>
      </c>
      <c r="L3216" s="14">
        <v>144740578</v>
      </c>
      <c r="M3216" s="14">
        <v>82070625</v>
      </c>
      <c r="N3216" s="14">
        <v>62669953</v>
      </c>
      <c r="O3216" s="14">
        <v>21886</v>
      </c>
      <c r="P3216" s="14">
        <v>27443314</v>
      </c>
      <c r="Q3216" s="14">
        <v>11449653</v>
      </c>
      <c r="R3216" s="14">
        <v>113496</v>
      </c>
      <c r="S3216" s="14"/>
      <c r="T3216" s="14">
        <v>23685376</v>
      </c>
      <c r="U3216" s="14"/>
      <c r="V3216" s="14"/>
      <c r="W3216" s="14">
        <v>7594766</v>
      </c>
      <c r="X3216" s="14">
        <v>5581408</v>
      </c>
      <c r="Y3216" s="14"/>
      <c r="Z3216" s="14"/>
      <c r="AA3216" s="14"/>
      <c r="AB3216" s="14"/>
      <c r="AC3216" s="14">
        <v>25698734</v>
      </c>
      <c r="AD3216" s="14">
        <v>9067398</v>
      </c>
      <c r="AE3216" s="14">
        <v>16631336</v>
      </c>
      <c r="AF3216" s="14"/>
      <c r="AG3216" s="14">
        <v>16631336</v>
      </c>
    </row>
    <row r="3217" spans="1:33" hidden="1" x14ac:dyDescent="0.25">
      <c r="A3217" s="14" t="s">
        <v>33</v>
      </c>
      <c r="B3217" s="14" t="s">
        <v>34</v>
      </c>
      <c r="C3217" s="14">
        <v>900078437</v>
      </c>
      <c r="D3217" s="14" t="s">
        <v>2287</v>
      </c>
      <c r="E3217" s="14" t="s">
        <v>4357</v>
      </c>
      <c r="F3217" s="14" t="s">
        <v>223</v>
      </c>
      <c r="G3217" s="14" t="s">
        <v>45</v>
      </c>
      <c r="H3217" s="14" t="s">
        <v>4358</v>
      </c>
      <c r="I3217" s="14" t="s">
        <v>38</v>
      </c>
      <c r="J3217" s="14" t="s">
        <v>38</v>
      </c>
      <c r="K3217" s="14" t="s">
        <v>40</v>
      </c>
      <c r="L3217" s="14">
        <v>92565963</v>
      </c>
      <c r="M3217" s="14">
        <v>46522071</v>
      </c>
      <c r="N3217" s="14">
        <v>46043892</v>
      </c>
      <c r="O3217" s="14">
        <v>71056</v>
      </c>
      <c r="P3217" s="14">
        <v>17780035</v>
      </c>
      <c r="Q3217" s="14">
        <v>8559148</v>
      </c>
      <c r="R3217" s="14">
        <v>449753</v>
      </c>
      <c r="S3217" s="14"/>
      <c r="T3217" s="14">
        <v>19326012</v>
      </c>
      <c r="U3217" s="14"/>
      <c r="V3217" s="14"/>
      <c r="W3217" s="14">
        <v>3188409</v>
      </c>
      <c r="X3217" s="14">
        <v>3350193</v>
      </c>
      <c r="Y3217" s="14"/>
      <c r="Z3217" s="14"/>
      <c r="AA3217" s="14"/>
      <c r="AB3217" s="14"/>
      <c r="AC3217" s="14">
        <v>19164228</v>
      </c>
      <c r="AD3217" s="14">
        <v>6675291</v>
      </c>
      <c r="AE3217" s="14">
        <v>12488937</v>
      </c>
      <c r="AF3217" s="14"/>
      <c r="AG3217" s="14">
        <v>12488937</v>
      </c>
    </row>
    <row r="3218" spans="1:33" hidden="1" x14ac:dyDescent="0.25">
      <c r="A3218" s="14" t="s">
        <v>33</v>
      </c>
      <c r="B3218" s="14" t="s">
        <v>34</v>
      </c>
      <c r="C3218" s="14">
        <v>900079131</v>
      </c>
      <c r="D3218" s="14" t="s">
        <v>2287</v>
      </c>
      <c r="E3218" s="14" t="s">
        <v>1432</v>
      </c>
      <c r="F3218" s="14" t="s">
        <v>181</v>
      </c>
      <c r="G3218" s="14" t="s">
        <v>45</v>
      </c>
      <c r="H3218" s="14" t="s">
        <v>4359</v>
      </c>
      <c r="I3218" s="14" t="s">
        <v>38</v>
      </c>
      <c r="J3218" s="14" t="s">
        <v>38</v>
      </c>
      <c r="K3218" s="14" t="s">
        <v>39</v>
      </c>
      <c r="L3218" s="14">
        <v>0</v>
      </c>
      <c r="M3218" s="14">
        <v>0</v>
      </c>
      <c r="N3218" s="14">
        <v>0</v>
      </c>
      <c r="O3218" s="14">
        <v>0</v>
      </c>
      <c r="P3218" s="14"/>
      <c r="Q3218" s="14">
        <v>32437</v>
      </c>
      <c r="R3218" s="14"/>
      <c r="S3218" s="14"/>
      <c r="T3218" s="14">
        <v>-32437</v>
      </c>
      <c r="U3218" s="14"/>
      <c r="V3218" s="14"/>
      <c r="W3218" s="14">
        <v>436906</v>
      </c>
      <c r="X3218" s="14">
        <v>73442</v>
      </c>
      <c r="Y3218" s="14"/>
      <c r="Z3218" s="14"/>
      <c r="AA3218" s="14"/>
      <c r="AB3218" s="14"/>
      <c r="AC3218" s="14">
        <v>331027</v>
      </c>
      <c r="AD3218" s="14">
        <v>0</v>
      </c>
      <c r="AE3218" s="14">
        <v>331027</v>
      </c>
      <c r="AF3218" s="14"/>
      <c r="AG3218" s="14">
        <v>331027</v>
      </c>
    </row>
    <row r="3219" spans="1:33" hidden="1" x14ac:dyDescent="0.25">
      <c r="A3219" s="14" t="s">
        <v>33</v>
      </c>
      <c r="B3219" s="14" t="s">
        <v>34</v>
      </c>
      <c r="C3219" s="14">
        <v>900079131</v>
      </c>
      <c r="D3219" s="14" t="s">
        <v>2287</v>
      </c>
      <c r="E3219" s="14" t="s">
        <v>1432</v>
      </c>
      <c r="F3219" s="14" t="s">
        <v>181</v>
      </c>
      <c r="G3219" s="14" t="s">
        <v>45</v>
      </c>
      <c r="H3219" s="14" t="s">
        <v>4359</v>
      </c>
      <c r="I3219" s="14" t="s">
        <v>38</v>
      </c>
      <c r="J3219" s="14" t="s">
        <v>38</v>
      </c>
      <c r="K3219" s="14" t="s">
        <v>40</v>
      </c>
      <c r="L3219" s="14">
        <v>75200</v>
      </c>
      <c r="M3219" s="14">
        <v>7670</v>
      </c>
      <c r="N3219" s="14">
        <v>67530</v>
      </c>
      <c r="O3219" s="14">
        <v>72206</v>
      </c>
      <c r="P3219" s="14"/>
      <c r="Q3219" s="14">
        <v>48566</v>
      </c>
      <c r="R3219" s="14"/>
      <c r="S3219" s="14"/>
      <c r="T3219" s="14">
        <v>91170</v>
      </c>
      <c r="U3219" s="14"/>
      <c r="V3219" s="14"/>
      <c r="W3219" s="14">
        <v>189699</v>
      </c>
      <c r="X3219" s="14">
        <v>752002</v>
      </c>
      <c r="Y3219" s="14"/>
      <c r="Z3219" s="14"/>
      <c r="AA3219" s="14"/>
      <c r="AB3219" s="14"/>
      <c r="AC3219" s="14">
        <v>-471133</v>
      </c>
      <c r="AD3219" s="14">
        <v>337559</v>
      </c>
      <c r="AE3219" s="14">
        <v>-808692</v>
      </c>
      <c r="AF3219" s="14"/>
      <c r="AG3219" s="14">
        <v>-808692</v>
      </c>
    </row>
    <row r="3220" spans="1:33" hidden="1" x14ac:dyDescent="0.25">
      <c r="A3220" s="14" t="s">
        <v>33</v>
      </c>
      <c r="B3220" s="14" t="s">
        <v>34</v>
      </c>
      <c r="C3220" s="14">
        <v>900079790</v>
      </c>
      <c r="D3220" s="14" t="s">
        <v>2287</v>
      </c>
      <c r="E3220" s="14" t="s">
        <v>1433</v>
      </c>
      <c r="F3220" s="14" t="s">
        <v>152</v>
      </c>
      <c r="G3220" s="14" t="s">
        <v>45</v>
      </c>
      <c r="H3220" s="14" t="s">
        <v>1434</v>
      </c>
      <c r="I3220" s="14" t="s">
        <v>129</v>
      </c>
      <c r="J3220" s="14" t="s">
        <v>130</v>
      </c>
      <c r="K3220" s="14" t="s">
        <v>39</v>
      </c>
      <c r="L3220" s="14">
        <v>37824332</v>
      </c>
      <c r="M3220" s="14">
        <v>1862178</v>
      </c>
      <c r="N3220" s="14">
        <v>35962154</v>
      </c>
      <c r="O3220" s="14">
        <v>35293989</v>
      </c>
      <c r="P3220" s="14"/>
      <c r="Q3220" s="14">
        <v>3547012</v>
      </c>
      <c r="R3220" s="14">
        <v>1816680</v>
      </c>
      <c r="S3220" s="14"/>
      <c r="T3220" s="14">
        <v>65892451</v>
      </c>
      <c r="U3220" s="14"/>
      <c r="V3220" s="14"/>
      <c r="W3220" s="14">
        <v>3151210</v>
      </c>
      <c r="X3220" s="14">
        <v>218155</v>
      </c>
      <c r="Y3220" s="14"/>
      <c r="Z3220" s="14"/>
      <c r="AA3220" s="14"/>
      <c r="AB3220" s="14"/>
      <c r="AC3220" s="14">
        <v>68825506</v>
      </c>
      <c r="AD3220" s="14">
        <v>17504167</v>
      </c>
      <c r="AE3220" s="14">
        <v>51321339</v>
      </c>
      <c r="AF3220" s="14"/>
      <c r="AG3220" s="14">
        <v>51321339</v>
      </c>
    </row>
    <row r="3221" spans="1:33" hidden="1" x14ac:dyDescent="0.25">
      <c r="A3221" s="14" t="s">
        <v>33</v>
      </c>
      <c r="B3221" s="14" t="s">
        <v>34</v>
      </c>
      <c r="C3221" s="14">
        <v>900079790</v>
      </c>
      <c r="D3221" s="14" t="s">
        <v>2287</v>
      </c>
      <c r="E3221" s="14" t="s">
        <v>1433</v>
      </c>
      <c r="F3221" s="14" t="s">
        <v>152</v>
      </c>
      <c r="G3221" s="14" t="s">
        <v>45</v>
      </c>
      <c r="H3221" s="14" t="s">
        <v>1434</v>
      </c>
      <c r="I3221" s="14" t="s">
        <v>129</v>
      </c>
      <c r="J3221" s="14" t="s">
        <v>130</v>
      </c>
      <c r="K3221" s="14" t="s">
        <v>40</v>
      </c>
      <c r="L3221" s="14">
        <v>39975030</v>
      </c>
      <c r="M3221" s="14">
        <v>5198271</v>
      </c>
      <c r="N3221" s="14">
        <v>34776759</v>
      </c>
      <c r="O3221" s="14">
        <v>12245257</v>
      </c>
      <c r="P3221" s="14"/>
      <c r="Q3221" s="14">
        <v>3105248</v>
      </c>
      <c r="R3221" s="14">
        <v>77653</v>
      </c>
      <c r="S3221" s="14"/>
      <c r="T3221" s="14">
        <v>43839115</v>
      </c>
      <c r="U3221" s="14"/>
      <c r="V3221" s="14"/>
      <c r="W3221" s="14">
        <v>1061905</v>
      </c>
      <c r="X3221" s="14">
        <v>206627</v>
      </c>
      <c r="Y3221" s="14"/>
      <c r="Z3221" s="14"/>
      <c r="AA3221" s="14"/>
      <c r="AB3221" s="14"/>
      <c r="AC3221" s="14">
        <v>44694393</v>
      </c>
      <c r="AD3221" s="14">
        <v>21412736</v>
      </c>
      <c r="AE3221" s="14">
        <v>23281657</v>
      </c>
      <c r="AF3221" s="14"/>
      <c r="AG3221" s="14">
        <v>23281657</v>
      </c>
    </row>
    <row r="3222" spans="1:33" hidden="1" x14ac:dyDescent="0.25">
      <c r="A3222" s="14" t="s">
        <v>33</v>
      </c>
      <c r="B3222" s="14" t="s">
        <v>34</v>
      </c>
      <c r="C3222" s="14">
        <v>900081294</v>
      </c>
      <c r="D3222" s="14" t="s">
        <v>2287</v>
      </c>
      <c r="E3222" s="14" t="s">
        <v>1435</v>
      </c>
      <c r="F3222" s="14" t="s">
        <v>214</v>
      </c>
      <c r="G3222" s="14" t="s">
        <v>45</v>
      </c>
      <c r="H3222" s="14" t="s">
        <v>1436</v>
      </c>
      <c r="I3222" s="14" t="s">
        <v>94</v>
      </c>
      <c r="J3222" s="14" t="s">
        <v>188</v>
      </c>
      <c r="K3222" s="14" t="s">
        <v>39</v>
      </c>
      <c r="L3222" s="14">
        <v>23863197</v>
      </c>
      <c r="M3222" s="14">
        <v>21269960</v>
      </c>
      <c r="N3222" s="14">
        <v>2593237</v>
      </c>
      <c r="O3222" s="14">
        <v>418822</v>
      </c>
      <c r="P3222" s="14">
        <v>1355453</v>
      </c>
      <c r="Q3222" s="14">
        <v>712286</v>
      </c>
      <c r="R3222" s="14">
        <v>591019</v>
      </c>
      <c r="S3222" s="14"/>
      <c r="T3222" s="14">
        <v>353301</v>
      </c>
      <c r="U3222" s="14"/>
      <c r="V3222" s="14"/>
      <c r="W3222" s="14">
        <v>78071</v>
      </c>
      <c r="X3222" s="14">
        <v>744977</v>
      </c>
      <c r="Y3222" s="14"/>
      <c r="Z3222" s="14"/>
      <c r="AA3222" s="14"/>
      <c r="AB3222" s="14"/>
      <c r="AC3222" s="14">
        <v>-313605</v>
      </c>
      <c r="AD3222" s="14"/>
      <c r="AE3222" s="14">
        <v>-313605</v>
      </c>
      <c r="AF3222" s="14"/>
      <c r="AG3222" s="14">
        <v>-313605</v>
      </c>
    </row>
    <row r="3223" spans="1:33" hidden="1" x14ac:dyDescent="0.25">
      <c r="A3223" s="14" t="s">
        <v>33</v>
      </c>
      <c r="B3223" s="14" t="s">
        <v>34</v>
      </c>
      <c r="C3223" s="14">
        <v>900081294</v>
      </c>
      <c r="D3223" s="14" t="s">
        <v>2287</v>
      </c>
      <c r="E3223" s="14" t="s">
        <v>1435</v>
      </c>
      <c r="F3223" s="14" t="s">
        <v>214</v>
      </c>
      <c r="G3223" s="14" t="s">
        <v>45</v>
      </c>
      <c r="H3223" s="14" t="s">
        <v>1436</v>
      </c>
      <c r="I3223" s="14" t="s">
        <v>94</v>
      </c>
      <c r="J3223" s="14" t="s">
        <v>188</v>
      </c>
      <c r="K3223" s="14" t="s">
        <v>40</v>
      </c>
      <c r="L3223" s="14">
        <v>15649373</v>
      </c>
      <c r="M3223" s="14">
        <v>11364300</v>
      </c>
      <c r="N3223" s="14">
        <v>4285073</v>
      </c>
      <c r="O3223" s="14">
        <v>76287</v>
      </c>
      <c r="P3223" s="14">
        <v>175038</v>
      </c>
      <c r="Q3223" s="14">
        <v>550471</v>
      </c>
      <c r="R3223" s="14">
        <v>258559</v>
      </c>
      <c r="S3223" s="14"/>
      <c r="T3223" s="14">
        <v>3377292</v>
      </c>
      <c r="U3223" s="14"/>
      <c r="V3223" s="14"/>
      <c r="W3223" s="14">
        <v>44851</v>
      </c>
      <c r="X3223" s="14">
        <v>3481</v>
      </c>
      <c r="Y3223" s="14"/>
      <c r="Z3223" s="14"/>
      <c r="AA3223" s="14"/>
      <c r="AB3223" s="14"/>
      <c r="AC3223" s="14">
        <v>3418662</v>
      </c>
      <c r="AD3223" s="14"/>
      <c r="AE3223" s="14">
        <v>3418662</v>
      </c>
      <c r="AF3223" s="14"/>
      <c r="AG3223" s="14">
        <v>3418662</v>
      </c>
    </row>
    <row r="3224" spans="1:33" hidden="1" x14ac:dyDescent="0.25">
      <c r="A3224" s="14" t="s">
        <v>33</v>
      </c>
      <c r="B3224" s="14" t="s">
        <v>34</v>
      </c>
      <c r="C3224" s="14">
        <v>900081360</v>
      </c>
      <c r="D3224" s="14" t="s">
        <v>2287</v>
      </c>
      <c r="E3224" s="14" t="s">
        <v>4360</v>
      </c>
      <c r="F3224" s="14" t="s">
        <v>523</v>
      </c>
      <c r="G3224" s="14" t="s">
        <v>45</v>
      </c>
      <c r="H3224" s="14" t="s">
        <v>1437</v>
      </c>
      <c r="I3224" s="14" t="s">
        <v>47</v>
      </c>
      <c r="J3224" s="14" t="s">
        <v>62</v>
      </c>
      <c r="K3224" s="14" t="s">
        <v>39</v>
      </c>
      <c r="L3224" s="14">
        <v>60373407</v>
      </c>
      <c r="M3224" s="14">
        <v>29893799</v>
      </c>
      <c r="N3224" s="14">
        <v>30479608</v>
      </c>
      <c r="O3224" s="14"/>
      <c r="P3224" s="14">
        <v>26321256</v>
      </c>
      <c r="Q3224" s="14"/>
      <c r="R3224" s="14">
        <v>1102064</v>
      </c>
      <c r="S3224" s="14">
        <v>1416285</v>
      </c>
      <c r="T3224" s="14">
        <v>4472573</v>
      </c>
      <c r="U3224" s="14"/>
      <c r="V3224" s="14"/>
      <c r="W3224" s="14">
        <v>18663447</v>
      </c>
      <c r="X3224" s="14">
        <v>6657679</v>
      </c>
      <c r="Y3224" s="14"/>
      <c r="Z3224" s="14"/>
      <c r="AA3224" s="14"/>
      <c r="AB3224" s="14"/>
      <c r="AC3224" s="14">
        <v>16478341</v>
      </c>
      <c r="AD3224" s="14">
        <v>7205910</v>
      </c>
      <c r="AE3224" s="14">
        <v>9272431</v>
      </c>
      <c r="AF3224" s="14"/>
      <c r="AG3224" s="14">
        <v>9272431</v>
      </c>
    </row>
    <row r="3225" spans="1:33" hidden="1" x14ac:dyDescent="0.25">
      <c r="A3225" s="14" t="s">
        <v>33</v>
      </c>
      <c r="B3225" s="14" t="s">
        <v>34</v>
      </c>
      <c r="C3225" s="14">
        <v>900081360</v>
      </c>
      <c r="D3225" s="14" t="s">
        <v>2287</v>
      </c>
      <c r="E3225" s="14" t="s">
        <v>4360</v>
      </c>
      <c r="F3225" s="14" t="s">
        <v>523</v>
      </c>
      <c r="G3225" s="14" t="s">
        <v>45</v>
      </c>
      <c r="H3225" s="14" t="s">
        <v>1437</v>
      </c>
      <c r="I3225" s="14" t="s">
        <v>47</v>
      </c>
      <c r="J3225" s="14" t="s">
        <v>62</v>
      </c>
      <c r="K3225" s="14" t="s">
        <v>40</v>
      </c>
      <c r="L3225" s="14">
        <v>53750136</v>
      </c>
      <c r="M3225" s="14">
        <v>22791419</v>
      </c>
      <c r="N3225" s="14">
        <v>30958717</v>
      </c>
      <c r="O3225" s="14">
        <v>892549</v>
      </c>
      <c r="P3225" s="14">
        <v>28443016</v>
      </c>
      <c r="Q3225" s="14"/>
      <c r="R3225" s="14"/>
      <c r="S3225" s="14">
        <v>1151943</v>
      </c>
      <c r="T3225" s="14">
        <v>4560193</v>
      </c>
      <c r="U3225" s="14"/>
      <c r="V3225" s="14"/>
      <c r="W3225" s="14">
        <v>9708567</v>
      </c>
      <c r="X3225" s="14">
        <v>4965613</v>
      </c>
      <c r="Y3225" s="14"/>
      <c r="Z3225" s="14"/>
      <c r="AA3225" s="14"/>
      <c r="AB3225" s="14"/>
      <c r="AC3225" s="14">
        <v>9303147</v>
      </c>
      <c r="AD3225" s="14">
        <v>4248746</v>
      </c>
      <c r="AE3225" s="14">
        <v>5054401</v>
      </c>
      <c r="AF3225" s="14"/>
      <c r="AG3225" s="14">
        <v>5054401</v>
      </c>
    </row>
    <row r="3226" spans="1:33" hidden="1" x14ac:dyDescent="0.25">
      <c r="A3226" s="14" t="s">
        <v>33</v>
      </c>
      <c r="B3226" s="14" t="s">
        <v>34</v>
      </c>
      <c r="C3226" s="14">
        <v>900082077</v>
      </c>
      <c r="D3226" s="14" t="s">
        <v>2287</v>
      </c>
      <c r="E3226" s="14" t="s">
        <v>1438</v>
      </c>
      <c r="F3226" s="14" t="s">
        <v>197</v>
      </c>
      <c r="G3226" s="14" t="s">
        <v>45</v>
      </c>
      <c r="H3226" s="14" t="s">
        <v>1439</v>
      </c>
      <c r="I3226" s="14" t="s">
        <v>172</v>
      </c>
      <c r="J3226" s="14" t="s">
        <v>173</v>
      </c>
      <c r="K3226" s="14" t="s">
        <v>39</v>
      </c>
      <c r="L3226" s="14">
        <v>15731420</v>
      </c>
      <c r="M3226" s="14">
        <v>9974992</v>
      </c>
      <c r="N3226" s="14">
        <v>5756428</v>
      </c>
      <c r="O3226" s="14">
        <v>321930</v>
      </c>
      <c r="P3226" s="14">
        <v>289642</v>
      </c>
      <c r="Q3226" s="14">
        <v>1618502</v>
      </c>
      <c r="R3226" s="14">
        <v>120989</v>
      </c>
      <c r="S3226" s="14"/>
      <c r="T3226" s="14">
        <v>4049225</v>
      </c>
      <c r="U3226" s="14"/>
      <c r="V3226" s="14"/>
      <c r="W3226" s="14">
        <v>718223</v>
      </c>
      <c r="X3226" s="14"/>
      <c r="Y3226" s="14"/>
      <c r="Z3226" s="14"/>
      <c r="AA3226" s="14"/>
      <c r="AB3226" s="14"/>
      <c r="AC3226" s="14">
        <v>4767448</v>
      </c>
      <c r="AD3226" s="14">
        <v>22194</v>
      </c>
      <c r="AE3226" s="14">
        <v>4745254</v>
      </c>
      <c r="AF3226" s="14"/>
      <c r="AG3226" s="14">
        <v>4745254</v>
      </c>
    </row>
    <row r="3227" spans="1:33" hidden="1" x14ac:dyDescent="0.25">
      <c r="A3227" s="14" t="s">
        <v>33</v>
      </c>
      <c r="B3227" s="14" t="s">
        <v>34</v>
      </c>
      <c r="C3227" s="14">
        <v>900082077</v>
      </c>
      <c r="D3227" s="14" t="s">
        <v>2287</v>
      </c>
      <c r="E3227" s="14" t="s">
        <v>1438</v>
      </c>
      <c r="F3227" s="14" t="s">
        <v>197</v>
      </c>
      <c r="G3227" s="14" t="s">
        <v>45</v>
      </c>
      <c r="H3227" s="14" t="s">
        <v>1439</v>
      </c>
      <c r="I3227" s="14" t="s">
        <v>172</v>
      </c>
      <c r="J3227" s="14" t="s">
        <v>173</v>
      </c>
      <c r="K3227" s="14" t="s">
        <v>40</v>
      </c>
      <c r="L3227" s="14">
        <v>7070775</v>
      </c>
      <c r="M3227" s="14">
        <v>4447607</v>
      </c>
      <c r="N3227" s="14">
        <v>2623168</v>
      </c>
      <c r="O3227" s="14">
        <v>363458</v>
      </c>
      <c r="P3227" s="14">
        <v>287531</v>
      </c>
      <c r="Q3227" s="14">
        <v>1424134</v>
      </c>
      <c r="R3227" s="14">
        <v>101456</v>
      </c>
      <c r="S3227" s="14"/>
      <c r="T3227" s="14">
        <v>1173505</v>
      </c>
      <c r="U3227" s="14"/>
      <c r="V3227" s="14"/>
      <c r="W3227" s="14">
        <v>55786</v>
      </c>
      <c r="X3227" s="14"/>
      <c r="Y3227" s="14"/>
      <c r="Z3227" s="14"/>
      <c r="AA3227" s="14"/>
      <c r="AB3227" s="14"/>
      <c r="AC3227" s="14">
        <v>1229291</v>
      </c>
      <c r="AD3227" s="14">
        <v>115086</v>
      </c>
      <c r="AE3227" s="14">
        <v>1114205</v>
      </c>
      <c r="AF3227" s="14"/>
      <c r="AG3227" s="14">
        <v>1114205</v>
      </c>
    </row>
    <row r="3228" spans="1:33" hidden="1" x14ac:dyDescent="0.25">
      <c r="A3228" s="14" t="s">
        <v>33</v>
      </c>
      <c r="B3228" s="14" t="s">
        <v>34</v>
      </c>
      <c r="C3228" s="14">
        <v>900082107</v>
      </c>
      <c r="D3228" s="14" t="s">
        <v>2287</v>
      </c>
      <c r="E3228" s="14" t="s">
        <v>4361</v>
      </c>
      <c r="F3228" s="14" t="s">
        <v>197</v>
      </c>
      <c r="G3228" s="14" t="s">
        <v>45</v>
      </c>
      <c r="H3228" s="14" t="s">
        <v>4362</v>
      </c>
      <c r="I3228" s="14" t="s">
        <v>47</v>
      </c>
      <c r="J3228" s="14" t="s">
        <v>90</v>
      </c>
      <c r="K3228" s="14" t="s">
        <v>39</v>
      </c>
      <c r="L3228" s="14">
        <v>261128714</v>
      </c>
      <c r="M3228" s="14">
        <v>241448373</v>
      </c>
      <c r="N3228" s="14">
        <v>19680341</v>
      </c>
      <c r="O3228" s="14"/>
      <c r="P3228" s="14"/>
      <c r="Q3228" s="14">
        <v>11658195</v>
      </c>
      <c r="R3228" s="14"/>
      <c r="S3228" s="14"/>
      <c r="T3228" s="14">
        <v>8022146</v>
      </c>
      <c r="U3228" s="14"/>
      <c r="V3228" s="14"/>
      <c r="W3228" s="14">
        <v>2038216</v>
      </c>
      <c r="X3228" s="14">
        <v>9589743</v>
      </c>
      <c r="Y3228" s="14"/>
      <c r="Z3228" s="14"/>
      <c r="AA3228" s="14"/>
      <c r="AB3228" s="14"/>
      <c r="AC3228" s="14">
        <v>470619</v>
      </c>
      <c r="AD3228" s="14">
        <v>-1945832</v>
      </c>
      <c r="AE3228" s="14">
        <v>2416451</v>
      </c>
      <c r="AF3228" s="14"/>
      <c r="AG3228" s="14">
        <v>2416451</v>
      </c>
    </row>
    <row r="3229" spans="1:33" hidden="1" x14ac:dyDescent="0.25">
      <c r="A3229" s="14" t="s">
        <v>33</v>
      </c>
      <c r="B3229" s="14" t="s">
        <v>34</v>
      </c>
      <c r="C3229" s="14">
        <v>900082107</v>
      </c>
      <c r="D3229" s="14" t="s">
        <v>2287</v>
      </c>
      <c r="E3229" s="14" t="s">
        <v>4361</v>
      </c>
      <c r="F3229" s="14" t="s">
        <v>197</v>
      </c>
      <c r="G3229" s="14" t="s">
        <v>45</v>
      </c>
      <c r="H3229" s="14" t="s">
        <v>4362</v>
      </c>
      <c r="I3229" s="14" t="s">
        <v>47</v>
      </c>
      <c r="J3229" s="14" t="s">
        <v>90</v>
      </c>
      <c r="K3229" s="14" t="s">
        <v>40</v>
      </c>
      <c r="L3229" s="14">
        <v>204747448</v>
      </c>
      <c r="M3229" s="14">
        <v>188160964</v>
      </c>
      <c r="N3229" s="14">
        <v>16586484</v>
      </c>
      <c r="O3229" s="14"/>
      <c r="P3229" s="14"/>
      <c r="Q3229" s="14">
        <v>8858241</v>
      </c>
      <c r="R3229" s="14"/>
      <c r="S3229" s="14"/>
      <c r="T3229" s="14">
        <v>7728243</v>
      </c>
      <c r="U3229" s="14"/>
      <c r="V3229" s="14"/>
      <c r="W3229" s="14">
        <v>4884172</v>
      </c>
      <c r="X3229" s="14">
        <v>6216710</v>
      </c>
      <c r="Y3229" s="14"/>
      <c r="Z3229" s="14"/>
      <c r="AA3229" s="14"/>
      <c r="AB3229" s="14"/>
      <c r="AC3229" s="14">
        <v>6395705</v>
      </c>
      <c r="AD3229" s="14">
        <v>117734</v>
      </c>
      <c r="AE3229" s="14">
        <v>6277971</v>
      </c>
      <c r="AF3229" s="14"/>
      <c r="AG3229" s="14">
        <v>6277971</v>
      </c>
    </row>
    <row r="3230" spans="1:33" hidden="1" x14ac:dyDescent="0.25">
      <c r="A3230" s="14" t="s">
        <v>33</v>
      </c>
      <c r="B3230" s="14" t="s">
        <v>34</v>
      </c>
      <c r="C3230" s="14">
        <v>900083863</v>
      </c>
      <c r="D3230" s="14" t="s">
        <v>2287</v>
      </c>
      <c r="E3230" s="14" t="s">
        <v>4363</v>
      </c>
      <c r="F3230" s="14" t="s">
        <v>492</v>
      </c>
      <c r="G3230" s="14" t="s">
        <v>36</v>
      </c>
      <c r="H3230" s="14" t="s">
        <v>1440</v>
      </c>
      <c r="I3230" s="14" t="s">
        <v>172</v>
      </c>
      <c r="J3230" s="14" t="s">
        <v>173</v>
      </c>
      <c r="K3230" s="14" t="s">
        <v>39</v>
      </c>
      <c r="L3230" s="14">
        <v>185032915</v>
      </c>
      <c r="M3230" s="14">
        <v>144065950</v>
      </c>
      <c r="N3230" s="14">
        <v>40966965</v>
      </c>
      <c r="O3230" s="14">
        <v>6468541</v>
      </c>
      <c r="P3230" s="14"/>
      <c r="Q3230" s="14">
        <v>31289816</v>
      </c>
      <c r="R3230" s="14">
        <v>10515147</v>
      </c>
      <c r="S3230" s="14"/>
      <c r="T3230" s="14">
        <v>5630543</v>
      </c>
      <c r="U3230" s="14"/>
      <c r="V3230" s="14"/>
      <c r="W3230" s="14"/>
      <c r="X3230" s="14"/>
      <c r="Y3230" s="14"/>
      <c r="Z3230" s="14"/>
      <c r="AA3230" s="14"/>
      <c r="AB3230" s="14"/>
      <c r="AC3230" s="14">
        <v>5630543</v>
      </c>
      <c r="AD3230" s="14">
        <v>1840064</v>
      </c>
      <c r="AE3230" s="14">
        <v>3790479</v>
      </c>
      <c r="AF3230" s="14"/>
      <c r="AG3230" s="14">
        <v>3790479</v>
      </c>
    </row>
    <row r="3231" spans="1:33" hidden="1" x14ac:dyDescent="0.25">
      <c r="A3231" s="14" t="s">
        <v>33</v>
      </c>
      <c r="B3231" s="14" t="s">
        <v>34</v>
      </c>
      <c r="C3231" s="14">
        <v>900083863</v>
      </c>
      <c r="D3231" s="14" t="s">
        <v>2287</v>
      </c>
      <c r="E3231" s="14" t="s">
        <v>4363</v>
      </c>
      <c r="F3231" s="14" t="s">
        <v>492</v>
      </c>
      <c r="G3231" s="14" t="s">
        <v>36</v>
      </c>
      <c r="H3231" s="14" t="s">
        <v>1440</v>
      </c>
      <c r="I3231" s="14" t="s">
        <v>172</v>
      </c>
      <c r="J3231" s="14" t="s">
        <v>173</v>
      </c>
      <c r="K3231" s="14" t="s">
        <v>40</v>
      </c>
      <c r="L3231" s="14">
        <v>190908065</v>
      </c>
      <c r="M3231" s="14">
        <v>146319402</v>
      </c>
      <c r="N3231" s="14">
        <v>44588663</v>
      </c>
      <c r="O3231" s="14">
        <v>3859536</v>
      </c>
      <c r="P3231" s="14"/>
      <c r="Q3231" s="14">
        <v>29992897</v>
      </c>
      <c r="R3231" s="14">
        <v>6232247</v>
      </c>
      <c r="S3231" s="14"/>
      <c r="T3231" s="14">
        <v>12223055</v>
      </c>
      <c r="U3231" s="14"/>
      <c r="V3231" s="14"/>
      <c r="W3231" s="14"/>
      <c r="X3231" s="14"/>
      <c r="Y3231" s="14"/>
      <c r="Z3231" s="14"/>
      <c r="AA3231" s="14"/>
      <c r="AB3231" s="14"/>
      <c r="AC3231" s="14">
        <v>12223055</v>
      </c>
      <c r="AD3231" s="14">
        <v>4444600</v>
      </c>
      <c r="AE3231" s="14">
        <v>7778455</v>
      </c>
      <c r="AF3231" s="14"/>
      <c r="AG3231" s="14">
        <v>7778455</v>
      </c>
    </row>
    <row r="3232" spans="1:33" hidden="1" x14ac:dyDescent="0.25">
      <c r="A3232" s="14" t="s">
        <v>33</v>
      </c>
      <c r="B3232" s="14" t="s">
        <v>34</v>
      </c>
      <c r="C3232" s="14">
        <v>900084407</v>
      </c>
      <c r="D3232" s="14" t="s">
        <v>2287</v>
      </c>
      <c r="E3232" s="14" t="s">
        <v>1441</v>
      </c>
      <c r="F3232" s="14" t="s">
        <v>542</v>
      </c>
      <c r="G3232" s="14" t="s">
        <v>111</v>
      </c>
      <c r="H3232" s="14" t="s">
        <v>4364</v>
      </c>
      <c r="I3232" s="14" t="s">
        <v>47</v>
      </c>
      <c r="J3232" s="14" t="s">
        <v>62</v>
      </c>
      <c r="K3232" s="14" t="s">
        <v>39</v>
      </c>
      <c r="L3232" s="14"/>
      <c r="M3232" s="14">
        <v>38265476</v>
      </c>
      <c r="N3232" s="14">
        <v>-38265476</v>
      </c>
      <c r="O3232" s="14">
        <v>10408666</v>
      </c>
      <c r="P3232" s="14"/>
      <c r="Q3232" s="14"/>
      <c r="R3232" s="14">
        <v>2019883</v>
      </c>
      <c r="S3232" s="14">
        <v>0</v>
      </c>
      <c r="T3232" s="14">
        <v>-29876693</v>
      </c>
      <c r="U3232" s="14"/>
      <c r="V3232" s="14"/>
      <c r="W3232" s="14">
        <v>4748234</v>
      </c>
      <c r="X3232" s="14"/>
      <c r="Y3232" s="14"/>
      <c r="Z3232" s="14"/>
      <c r="AA3232" s="14"/>
      <c r="AB3232" s="14"/>
      <c r="AC3232" s="14">
        <v>-25128459</v>
      </c>
      <c r="AD3232" s="14">
        <v>388298</v>
      </c>
      <c r="AE3232" s="14">
        <v>-25516757</v>
      </c>
      <c r="AF3232" s="14"/>
      <c r="AG3232" s="14">
        <v>-25516757</v>
      </c>
    </row>
    <row r="3233" spans="1:33" hidden="1" x14ac:dyDescent="0.25">
      <c r="A3233" s="14" t="s">
        <v>33</v>
      </c>
      <c r="B3233" s="14" t="s">
        <v>34</v>
      </c>
      <c r="C3233" s="14">
        <v>900084407</v>
      </c>
      <c r="D3233" s="14" t="s">
        <v>2287</v>
      </c>
      <c r="E3233" s="14" t="s">
        <v>1441</v>
      </c>
      <c r="F3233" s="14" t="s">
        <v>542</v>
      </c>
      <c r="G3233" s="14" t="s">
        <v>111</v>
      </c>
      <c r="H3233" s="14" t="s">
        <v>4364</v>
      </c>
      <c r="I3233" s="14" t="s">
        <v>47</v>
      </c>
      <c r="J3233" s="14" t="s">
        <v>62</v>
      </c>
      <c r="K3233" s="14" t="s">
        <v>40</v>
      </c>
      <c r="L3233" s="14"/>
      <c r="M3233" s="14">
        <v>53248329</v>
      </c>
      <c r="N3233" s="14">
        <v>-53248329</v>
      </c>
      <c r="O3233" s="14">
        <v>3801874</v>
      </c>
      <c r="P3233" s="14"/>
      <c r="Q3233" s="14"/>
      <c r="R3233" s="14">
        <v>3155384</v>
      </c>
      <c r="S3233" s="14"/>
      <c r="T3233" s="14">
        <v>-52601839</v>
      </c>
      <c r="U3233" s="14"/>
      <c r="V3233" s="14"/>
      <c r="W3233" s="14"/>
      <c r="X3233" s="14">
        <v>16512765</v>
      </c>
      <c r="Y3233" s="14"/>
      <c r="Z3233" s="14"/>
      <c r="AA3233" s="14"/>
      <c r="AB3233" s="14"/>
      <c r="AC3233" s="14">
        <v>-69114604</v>
      </c>
      <c r="AD3233" s="14">
        <v>92517</v>
      </c>
      <c r="AE3233" s="14">
        <v>-69207121</v>
      </c>
      <c r="AF3233" s="14"/>
      <c r="AG3233" s="14">
        <v>-69207121</v>
      </c>
    </row>
    <row r="3234" spans="1:33" hidden="1" x14ac:dyDescent="0.25">
      <c r="A3234" s="14" t="s">
        <v>33</v>
      </c>
      <c r="B3234" s="14" t="s">
        <v>34</v>
      </c>
      <c r="C3234" s="14">
        <v>900084546</v>
      </c>
      <c r="D3234" s="14" t="s">
        <v>2287</v>
      </c>
      <c r="E3234" s="14" t="s">
        <v>1442</v>
      </c>
      <c r="F3234" s="14" t="s">
        <v>190</v>
      </c>
      <c r="G3234" s="14" t="s">
        <v>45</v>
      </c>
      <c r="H3234" s="14" t="s">
        <v>1443</v>
      </c>
      <c r="I3234" s="14" t="s">
        <v>38</v>
      </c>
      <c r="J3234" s="14" t="s">
        <v>38</v>
      </c>
      <c r="K3234" s="14" t="s">
        <v>39</v>
      </c>
      <c r="L3234" s="14">
        <v>9754231</v>
      </c>
      <c r="M3234" s="14">
        <v>4934152</v>
      </c>
      <c r="N3234" s="14">
        <v>4820079</v>
      </c>
      <c r="O3234" s="14">
        <v>865428</v>
      </c>
      <c r="P3234" s="14"/>
      <c r="Q3234" s="14">
        <v>2312953</v>
      </c>
      <c r="R3234" s="14">
        <v>233952</v>
      </c>
      <c r="S3234" s="14"/>
      <c r="T3234" s="14">
        <v>3138602</v>
      </c>
      <c r="U3234" s="14"/>
      <c r="V3234" s="14"/>
      <c r="W3234" s="14">
        <v>1527019</v>
      </c>
      <c r="X3234" s="14">
        <v>371854</v>
      </c>
      <c r="Y3234" s="14"/>
      <c r="Z3234" s="14"/>
      <c r="AA3234" s="14"/>
      <c r="AB3234" s="14"/>
      <c r="AC3234" s="14">
        <v>4293767</v>
      </c>
      <c r="AD3234" s="14">
        <v>1561425</v>
      </c>
      <c r="AE3234" s="14">
        <v>2732342</v>
      </c>
      <c r="AF3234" s="14"/>
      <c r="AG3234" s="14">
        <v>2732342</v>
      </c>
    </row>
    <row r="3235" spans="1:33" hidden="1" x14ac:dyDescent="0.25">
      <c r="A3235" s="14" t="s">
        <v>33</v>
      </c>
      <c r="B3235" s="14" t="s">
        <v>34</v>
      </c>
      <c r="C3235" s="14">
        <v>900084546</v>
      </c>
      <c r="D3235" s="14" t="s">
        <v>2287</v>
      </c>
      <c r="E3235" s="14" t="s">
        <v>1442</v>
      </c>
      <c r="F3235" s="14" t="s">
        <v>190</v>
      </c>
      <c r="G3235" s="14" t="s">
        <v>45</v>
      </c>
      <c r="H3235" s="14" t="s">
        <v>1443</v>
      </c>
      <c r="I3235" s="14" t="s">
        <v>38</v>
      </c>
      <c r="J3235" s="14" t="s">
        <v>38</v>
      </c>
      <c r="K3235" s="14" t="s">
        <v>40</v>
      </c>
      <c r="L3235" s="14">
        <v>9471380</v>
      </c>
      <c r="M3235" s="14">
        <v>4476189</v>
      </c>
      <c r="N3235" s="14">
        <v>4995191</v>
      </c>
      <c r="O3235" s="14">
        <v>666061</v>
      </c>
      <c r="P3235" s="14"/>
      <c r="Q3235" s="14">
        <v>2087535</v>
      </c>
      <c r="R3235" s="14">
        <v>117642</v>
      </c>
      <c r="S3235" s="14"/>
      <c r="T3235" s="14">
        <v>3456075</v>
      </c>
      <c r="U3235" s="14"/>
      <c r="V3235" s="14"/>
      <c r="W3235" s="14">
        <v>354666</v>
      </c>
      <c r="X3235" s="14">
        <v>477025</v>
      </c>
      <c r="Y3235" s="14"/>
      <c r="Z3235" s="14"/>
      <c r="AA3235" s="14"/>
      <c r="AB3235" s="14"/>
      <c r="AC3235" s="14">
        <v>3333716</v>
      </c>
      <c r="AD3235" s="14">
        <v>1270897</v>
      </c>
      <c r="AE3235" s="14">
        <v>2062819</v>
      </c>
      <c r="AF3235" s="14"/>
      <c r="AG3235" s="14">
        <v>2062819</v>
      </c>
    </row>
    <row r="3236" spans="1:33" hidden="1" x14ac:dyDescent="0.25">
      <c r="A3236" s="14" t="s">
        <v>33</v>
      </c>
      <c r="B3236" s="14" t="s">
        <v>34</v>
      </c>
      <c r="C3236" s="14">
        <v>900084999</v>
      </c>
      <c r="D3236" s="14" t="s">
        <v>2287</v>
      </c>
      <c r="E3236" s="14" t="s">
        <v>4365</v>
      </c>
      <c r="F3236" s="14" t="s">
        <v>142</v>
      </c>
      <c r="G3236" s="14" t="s">
        <v>45</v>
      </c>
      <c r="H3236" s="14" t="s">
        <v>4366</v>
      </c>
      <c r="I3236" s="14" t="s">
        <v>261</v>
      </c>
      <c r="J3236" s="14" t="s">
        <v>317</v>
      </c>
      <c r="K3236" s="14" t="s">
        <v>39</v>
      </c>
      <c r="L3236" s="14">
        <v>59305834</v>
      </c>
      <c r="M3236" s="14">
        <v>51121364</v>
      </c>
      <c r="N3236" s="14">
        <v>8184470</v>
      </c>
      <c r="O3236" s="14">
        <v>2802575</v>
      </c>
      <c r="P3236" s="14">
        <v>9712710</v>
      </c>
      <c r="Q3236" s="14">
        <v>1263456</v>
      </c>
      <c r="R3236" s="14">
        <v>65116</v>
      </c>
      <c r="S3236" s="14"/>
      <c r="T3236" s="14">
        <v>-54237</v>
      </c>
      <c r="U3236" s="14"/>
      <c r="V3236" s="14"/>
      <c r="W3236" s="14"/>
      <c r="X3236" s="14">
        <v>2547128</v>
      </c>
      <c r="Y3236" s="14"/>
      <c r="Z3236" s="14"/>
      <c r="AA3236" s="14"/>
      <c r="AB3236" s="14"/>
      <c r="AC3236" s="14">
        <v>-2601365</v>
      </c>
      <c r="AD3236" s="14">
        <v>-787036</v>
      </c>
      <c r="AE3236" s="14">
        <v>-1814329</v>
      </c>
      <c r="AF3236" s="14"/>
      <c r="AG3236" s="14">
        <v>-1814329</v>
      </c>
    </row>
    <row r="3237" spans="1:33" hidden="1" x14ac:dyDescent="0.25">
      <c r="A3237" s="14" t="s">
        <v>33</v>
      </c>
      <c r="B3237" s="14" t="s">
        <v>34</v>
      </c>
      <c r="C3237" s="14">
        <v>900084999</v>
      </c>
      <c r="D3237" s="14" t="s">
        <v>2287</v>
      </c>
      <c r="E3237" s="14" t="s">
        <v>4365</v>
      </c>
      <c r="F3237" s="14" t="s">
        <v>142</v>
      </c>
      <c r="G3237" s="14" t="s">
        <v>45</v>
      </c>
      <c r="H3237" s="14" t="s">
        <v>4366</v>
      </c>
      <c r="I3237" s="14" t="s">
        <v>261</v>
      </c>
      <c r="J3237" s="14" t="s">
        <v>317</v>
      </c>
      <c r="K3237" s="14" t="s">
        <v>40</v>
      </c>
      <c r="L3237" s="14">
        <v>86748762</v>
      </c>
      <c r="M3237" s="14">
        <v>76750462</v>
      </c>
      <c r="N3237" s="14">
        <v>9998300</v>
      </c>
      <c r="O3237" s="14">
        <v>4389973</v>
      </c>
      <c r="P3237" s="14">
        <v>9041484</v>
      </c>
      <c r="Q3237" s="14">
        <v>1181921</v>
      </c>
      <c r="R3237" s="14">
        <v>53914</v>
      </c>
      <c r="S3237" s="14"/>
      <c r="T3237" s="14">
        <v>4110954</v>
      </c>
      <c r="U3237" s="14"/>
      <c r="V3237" s="14"/>
      <c r="W3237" s="14">
        <v>111402</v>
      </c>
      <c r="X3237" s="14">
        <v>1423274</v>
      </c>
      <c r="Y3237" s="14"/>
      <c r="Z3237" s="14"/>
      <c r="AA3237" s="14"/>
      <c r="AB3237" s="14"/>
      <c r="AC3237" s="14">
        <v>2799082</v>
      </c>
      <c r="AD3237" s="14">
        <v>1191759</v>
      </c>
      <c r="AE3237" s="14">
        <v>1607323</v>
      </c>
      <c r="AF3237" s="14"/>
      <c r="AG3237" s="14">
        <v>1607323</v>
      </c>
    </row>
    <row r="3238" spans="1:33" hidden="1" x14ac:dyDescent="0.25">
      <c r="A3238" s="14" t="s">
        <v>33</v>
      </c>
      <c r="B3238" s="14" t="s">
        <v>34</v>
      </c>
      <c r="C3238" s="14">
        <v>900087333</v>
      </c>
      <c r="D3238" s="14" t="s">
        <v>2287</v>
      </c>
      <c r="E3238" s="14" t="s">
        <v>4367</v>
      </c>
      <c r="F3238" s="14" t="s">
        <v>152</v>
      </c>
      <c r="G3238" s="14" t="s">
        <v>36</v>
      </c>
      <c r="H3238" s="14" t="s">
        <v>3003</v>
      </c>
      <c r="I3238" s="14" t="s">
        <v>57</v>
      </c>
      <c r="J3238" s="14" t="s">
        <v>58</v>
      </c>
      <c r="K3238" s="14" t="s">
        <v>39</v>
      </c>
      <c r="L3238" s="14">
        <v>773872</v>
      </c>
      <c r="M3238" s="14"/>
      <c r="N3238" s="14">
        <v>773872</v>
      </c>
      <c r="O3238" s="14">
        <v>5</v>
      </c>
      <c r="P3238" s="14"/>
      <c r="Q3238" s="14">
        <v>273615</v>
      </c>
      <c r="R3238" s="14">
        <v>4194</v>
      </c>
      <c r="S3238" s="14"/>
      <c r="T3238" s="14">
        <v>496068</v>
      </c>
      <c r="U3238" s="14"/>
      <c r="V3238" s="14"/>
      <c r="W3238" s="14"/>
      <c r="X3238" s="14">
        <v>378427</v>
      </c>
      <c r="Y3238" s="14"/>
      <c r="Z3238" s="14"/>
      <c r="AA3238" s="14"/>
      <c r="AB3238" s="14"/>
      <c r="AC3238" s="14">
        <v>117641</v>
      </c>
      <c r="AD3238" s="14">
        <v>65723</v>
      </c>
      <c r="AE3238" s="14">
        <v>51918</v>
      </c>
      <c r="AF3238" s="14"/>
      <c r="AG3238" s="14">
        <v>51918</v>
      </c>
    </row>
    <row r="3239" spans="1:33" hidden="1" x14ac:dyDescent="0.25">
      <c r="A3239" s="14" t="s">
        <v>33</v>
      </c>
      <c r="B3239" s="14" t="s">
        <v>34</v>
      </c>
      <c r="C3239" s="14">
        <v>900087333</v>
      </c>
      <c r="D3239" s="14" t="s">
        <v>2287</v>
      </c>
      <c r="E3239" s="14" t="s">
        <v>4367</v>
      </c>
      <c r="F3239" s="14" t="s">
        <v>152</v>
      </c>
      <c r="G3239" s="14" t="s">
        <v>36</v>
      </c>
      <c r="H3239" s="14" t="s">
        <v>3003</v>
      </c>
      <c r="I3239" s="14" t="s">
        <v>57</v>
      </c>
      <c r="J3239" s="14" t="s">
        <v>58</v>
      </c>
      <c r="K3239" s="14" t="s">
        <v>40</v>
      </c>
      <c r="L3239" s="14">
        <v>703251</v>
      </c>
      <c r="M3239" s="14"/>
      <c r="N3239" s="14">
        <v>703251</v>
      </c>
      <c r="O3239" s="14">
        <v>190</v>
      </c>
      <c r="P3239" s="14"/>
      <c r="Q3239" s="14">
        <v>322283</v>
      </c>
      <c r="R3239" s="14">
        <v>35641</v>
      </c>
      <c r="S3239" s="14"/>
      <c r="T3239" s="14">
        <v>345517</v>
      </c>
      <c r="U3239" s="14"/>
      <c r="V3239" s="14"/>
      <c r="W3239" s="14"/>
      <c r="X3239" s="14">
        <v>288813</v>
      </c>
      <c r="Y3239" s="14"/>
      <c r="Z3239" s="14"/>
      <c r="AA3239" s="14"/>
      <c r="AB3239" s="14"/>
      <c r="AC3239" s="14">
        <v>56704</v>
      </c>
      <c r="AD3239" s="14">
        <v>47585</v>
      </c>
      <c r="AE3239" s="14">
        <v>9119</v>
      </c>
      <c r="AF3239" s="14"/>
      <c r="AG3239" s="14">
        <v>9119</v>
      </c>
    </row>
    <row r="3240" spans="1:33" hidden="1" x14ac:dyDescent="0.25">
      <c r="A3240" s="14" t="s">
        <v>33</v>
      </c>
      <c r="B3240" s="14" t="s">
        <v>34</v>
      </c>
      <c r="C3240" s="14">
        <v>900088916</v>
      </c>
      <c r="D3240" s="14" t="s">
        <v>2287</v>
      </c>
      <c r="E3240" s="14" t="s">
        <v>4368</v>
      </c>
      <c r="F3240" s="14" t="s">
        <v>61</v>
      </c>
      <c r="G3240" s="14" t="s">
        <v>45</v>
      </c>
      <c r="H3240" s="14" t="s">
        <v>248</v>
      </c>
      <c r="I3240" s="14" t="s">
        <v>47</v>
      </c>
      <c r="J3240" s="14" t="s">
        <v>62</v>
      </c>
      <c r="K3240" s="14" t="s">
        <v>39</v>
      </c>
      <c r="L3240" s="14">
        <v>225000</v>
      </c>
      <c r="M3240" s="14"/>
      <c r="N3240" s="14">
        <v>225000</v>
      </c>
      <c r="O3240" s="14">
        <v>2198</v>
      </c>
      <c r="P3240" s="14"/>
      <c r="Q3240" s="14">
        <v>171463</v>
      </c>
      <c r="R3240" s="14">
        <v>11262</v>
      </c>
      <c r="S3240" s="14"/>
      <c r="T3240" s="14">
        <v>44473</v>
      </c>
      <c r="U3240" s="14"/>
      <c r="V3240" s="14"/>
      <c r="W3240" s="14"/>
      <c r="X3240" s="14"/>
      <c r="Y3240" s="14"/>
      <c r="Z3240" s="14"/>
      <c r="AA3240" s="14"/>
      <c r="AB3240" s="14"/>
      <c r="AC3240" s="14">
        <v>44473</v>
      </c>
      <c r="AD3240" s="14">
        <v>15620</v>
      </c>
      <c r="AE3240" s="14">
        <v>28853</v>
      </c>
      <c r="AF3240" s="14"/>
      <c r="AG3240" s="14">
        <v>28853</v>
      </c>
    </row>
    <row r="3241" spans="1:33" hidden="1" x14ac:dyDescent="0.25">
      <c r="A3241" s="14" t="s">
        <v>33</v>
      </c>
      <c r="B3241" s="14" t="s">
        <v>34</v>
      </c>
      <c r="C3241" s="14">
        <v>900088916</v>
      </c>
      <c r="D3241" s="14" t="s">
        <v>2287</v>
      </c>
      <c r="E3241" s="14" t="s">
        <v>4368</v>
      </c>
      <c r="F3241" s="14" t="s">
        <v>61</v>
      </c>
      <c r="G3241" s="14" t="s">
        <v>45</v>
      </c>
      <c r="H3241" s="14" t="s">
        <v>248</v>
      </c>
      <c r="I3241" s="14" t="s">
        <v>47</v>
      </c>
      <c r="J3241" s="14" t="s">
        <v>62</v>
      </c>
      <c r="K3241" s="14" t="s">
        <v>40</v>
      </c>
      <c r="L3241" s="14">
        <v>325000</v>
      </c>
      <c r="M3241" s="14"/>
      <c r="N3241" s="14">
        <v>325000</v>
      </c>
      <c r="O3241" s="14">
        <v>277</v>
      </c>
      <c r="P3241" s="14"/>
      <c r="Q3241" s="14">
        <v>191091</v>
      </c>
      <c r="R3241" s="14">
        <v>83108</v>
      </c>
      <c r="S3241" s="14"/>
      <c r="T3241" s="14">
        <v>51078</v>
      </c>
      <c r="U3241" s="14"/>
      <c r="V3241" s="14"/>
      <c r="W3241" s="14"/>
      <c r="X3241" s="14"/>
      <c r="Y3241" s="14"/>
      <c r="Z3241" s="14"/>
      <c r="AA3241" s="14"/>
      <c r="AB3241" s="14"/>
      <c r="AC3241" s="14">
        <v>51078</v>
      </c>
      <c r="AD3241" s="14">
        <v>18079</v>
      </c>
      <c r="AE3241" s="14">
        <v>32999</v>
      </c>
      <c r="AF3241" s="14"/>
      <c r="AG3241" s="14">
        <v>32999</v>
      </c>
    </row>
    <row r="3242" spans="1:33" hidden="1" x14ac:dyDescent="0.25">
      <c r="A3242" s="14" t="s">
        <v>33</v>
      </c>
      <c r="B3242" s="14" t="s">
        <v>34</v>
      </c>
      <c r="C3242" s="14">
        <v>900089005</v>
      </c>
      <c r="D3242" s="14" t="s">
        <v>2287</v>
      </c>
      <c r="E3242" s="14" t="s">
        <v>1444</v>
      </c>
      <c r="F3242" s="14" t="s">
        <v>289</v>
      </c>
      <c r="G3242" s="14" t="s">
        <v>111</v>
      </c>
      <c r="H3242" s="14" t="s">
        <v>4369</v>
      </c>
      <c r="I3242" s="14" t="s">
        <v>38</v>
      </c>
      <c r="J3242" s="14" t="s">
        <v>38</v>
      </c>
      <c r="K3242" s="14" t="s">
        <v>39</v>
      </c>
      <c r="L3242" s="14">
        <v>279594534</v>
      </c>
      <c r="M3242" s="14">
        <v>182488598</v>
      </c>
      <c r="N3242" s="14">
        <v>97105936</v>
      </c>
      <c r="O3242" s="14"/>
      <c r="P3242" s="14">
        <v>53312</v>
      </c>
      <c r="Q3242" s="14">
        <v>503497</v>
      </c>
      <c r="R3242" s="14">
        <v>7068440</v>
      </c>
      <c r="S3242" s="14">
        <v>-1929866</v>
      </c>
      <c r="T3242" s="14">
        <v>87550821</v>
      </c>
      <c r="U3242" s="14"/>
      <c r="V3242" s="14"/>
      <c r="W3242" s="14"/>
      <c r="X3242" s="14">
        <v>15452221</v>
      </c>
      <c r="Y3242" s="14"/>
      <c r="Z3242" s="14"/>
      <c r="AA3242" s="14"/>
      <c r="AB3242" s="14"/>
      <c r="AC3242" s="14">
        <v>72098600</v>
      </c>
      <c r="AD3242" s="14">
        <v>-705189</v>
      </c>
      <c r="AE3242" s="14">
        <v>72803789</v>
      </c>
      <c r="AF3242" s="14"/>
      <c r="AG3242" s="14">
        <v>72803789</v>
      </c>
    </row>
    <row r="3243" spans="1:33" hidden="1" x14ac:dyDescent="0.25">
      <c r="A3243" s="14" t="s">
        <v>33</v>
      </c>
      <c r="B3243" s="14" t="s">
        <v>34</v>
      </c>
      <c r="C3243" s="14">
        <v>900089005</v>
      </c>
      <c r="D3243" s="14" t="s">
        <v>2287</v>
      </c>
      <c r="E3243" s="14" t="s">
        <v>1444</v>
      </c>
      <c r="F3243" s="14" t="s">
        <v>289</v>
      </c>
      <c r="G3243" s="14" t="s">
        <v>111</v>
      </c>
      <c r="H3243" s="14" t="s">
        <v>4369</v>
      </c>
      <c r="I3243" s="14" t="s">
        <v>38</v>
      </c>
      <c r="J3243" s="14" t="s">
        <v>38</v>
      </c>
      <c r="K3243" s="14" t="s">
        <v>40</v>
      </c>
      <c r="L3243" s="14">
        <v>274779823</v>
      </c>
      <c r="M3243" s="14">
        <v>167570608</v>
      </c>
      <c r="N3243" s="14">
        <v>107209215</v>
      </c>
      <c r="O3243" s="14"/>
      <c r="P3243" s="14">
        <v>83550</v>
      </c>
      <c r="Q3243" s="14">
        <v>1146645</v>
      </c>
      <c r="R3243" s="14">
        <v>51810481</v>
      </c>
      <c r="S3243" s="14">
        <v>791710</v>
      </c>
      <c r="T3243" s="14">
        <v>54960249</v>
      </c>
      <c r="U3243" s="14"/>
      <c r="V3243" s="14"/>
      <c r="W3243" s="14"/>
      <c r="X3243" s="14">
        <v>18621113</v>
      </c>
      <c r="Y3243" s="14"/>
      <c r="Z3243" s="14"/>
      <c r="AA3243" s="14"/>
      <c r="AB3243" s="14"/>
      <c r="AC3243" s="14">
        <v>36339136</v>
      </c>
      <c r="AD3243" s="14">
        <v>-31946994</v>
      </c>
      <c r="AE3243" s="14">
        <v>68286130</v>
      </c>
      <c r="AF3243" s="14"/>
      <c r="AG3243" s="14">
        <v>68286130</v>
      </c>
    </row>
    <row r="3244" spans="1:33" hidden="1" x14ac:dyDescent="0.25">
      <c r="A3244" s="14" t="s">
        <v>33</v>
      </c>
      <c r="B3244" s="14" t="s">
        <v>34</v>
      </c>
      <c r="C3244" s="14">
        <v>900089104</v>
      </c>
      <c r="D3244" s="14" t="s">
        <v>2287</v>
      </c>
      <c r="E3244" s="14" t="s">
        <v>4370</v>
      </c>
      <c r="F3244" s="14" t="s">
        <v>344</v>
      </c>
      <c r="G3244" s="14" t="s">
        <v>36</v>
      </c>
      <c r="H3244" s="14" t="s">
        <v>4371</v>
      </c>
      <c r="I3244" s="14" t="s">
        <v>47</v>
      </c>
      <c r="J3244" s="14" t="s">
        <v>74</v>
      </c>
      <c r="K3244" s="14" t="s">
        <v>39</v>
      </c>
      <c r="L3244" s="14">
        <v>72742592</v>
      </c>
      <c r="M3244" s="14">
        <v>54564466</v>
      </c>
      <c r="N3244" s="14">
        <v>18178126</v>
      </c>
      <c r="O3244" s="14">
        <v>113982</v>
      </c>
      <c r="P3244" s="14">
        <v>2941588</v>
      </c>
      <c r="Q3244" s="14">
        <v>5583704</v>
      </c>
      <c r="R3244" s="14">
        <v>571829</v>
      </c>
      <c r="S3244" s="14">
        <v>-51904</v>
      </c>
      <c r="T3244" s="14">
        <v>9143083</v>
      </c>
      <c r="U3244" s="14">
        <v>0</v>
      </c>
      <c r="V3244" s="14">
        <v>0</v>
      </c>
      <c r="W3244" s="14">
        <v>3073799</v>
      </c>
      <c r="X3244" s="14">
        <v>464185</v>
      </c>
      <c r="Y3244" s="14">
        <v>1828081</v>
      </c>
      <c r="Z3244" s="14">
        <v>0</v>
      </c>
      <c r="AA3244" s="14">
        <v>0</v>
      </c>
      <c r="AB3244" s="14">
        <v>0</v>
      </c>
      <c r="AC3244" s="14">
        <v>9924616</v>
      </c>
      <c r="AD3244" s="14">
        <v>4176578</v>
      </c>
      <c r="AE3244" s="14">
        <v>5748038</v>
      </c>
      <c r="AF3244" s="14">
        <v>0</v>
      </c>
      <c r="AG3244" s="14">
        <v>5748038</v>
      </c>
    </row>
    <row r="3245" spans="1:33" hidden="1" x14ac:dyDescent="0.25">
      <c r="A3245" s="14" t="s">
        <v>33</v>
      </c>
      <c r="B3245" s="14" t="s">
        <v>34</v>
      </c>
      <c r="C3245" s="14">
        <v>900089104</v>
      </c>
      <c r="D3245" s="14" t="s">
        <v>2287</v>
      </c>
      <c r="E3245" s="14" t="s">
        <v>4370</v>
      </c>
      <c r="F3245" s="14" t="s">
        <v>344</v>
      </c>
      <c r="G3245" s="14" t="s">
        <v>36</v>
      </c>
      <c r="H3245" s="14" t="s">
        <v>4371</v>
      </c>
      <c r="I3245" s="14" t="s">
        <v>47</v>
      </c>
      <c r="J3245" s="14" t="s">
        <v>74</v>
      </c>
      <c r="K3245" s="14" t="s">
        <v>40</v>
      </c>
      <c r="L3245" s="14">
        <v>51870159</v>
      </c>
      <c r="M3245" s="14">
        <v>43495790</v>
      </c>
      <c r="N3245" s="14">
        <v>8374369</v>
      </c>
      <c r="O3245" s="14">
        <v>340149</v>
      </c>
      <c r="P3245" s="14">
        <v>2206123</v>
      </c>
      <c r="Q3245" s="14">
        <v>2474867</v>
      </c>
      <c r="R3245" s="14">
        <v>382667</v>
      </c>
      <c r="S3245" s="14">
        <v>-225</v>
      </c>
      <c r="T3245" s="14">
        <v>3650636</v>
      </c>
      <c r="U3245" s="14">
        <v>0</v>
      </c>
      <c r="V3245" s="14">
        <v>-6379</v>
      </c>
      <c r="W3245" s="14">
        <v>820649</v>
      </c>
      <c r="X3245" s="14">
        <v>383893</v>
      </c>
      <c r="Y3245" s="14">
        <v>76</v>
      </c>
      <c r="Z3245" s="14">
        <v>0</v>
      </c>
      <c r="AA3245" s="14">
        <v>0</v>
      </c>
      <c r="AB3245" s="14">
        <v>0</v>
      </c>
      <c r="AC3245" s="14">
        <v>4080937</v>
      </c>
      <c r="AD3245" s="14">
        <v>1603645</v>
      </c>
      <c r="AE3245" s="14">
        <v>2477292</v>
      </c>
      <c r="AF3245" s="14">
        <v>0</v>
      </c>
      <c r="AG3245" s="14">
        <v>2477292</v>
      </c>
    </row>
    <row r="3246" spans="1:33" hidden="1" x14ac:dyDescent="0.25">
      <c r="A3246" s="14" t="s">
        <v>33</v>
      </c>
      <c r="B3246" s="14" t="s">
        <v>34</v>
      </c>
      <c r="C3246" s="14">
        <v>900089324</v>
      </c>
      <c r="D3246" s="14" t="s">
        <v>2287</v>
      </c>
      <c r="E3246" s="14" t="s">
        <v>4372</v>
      </c>
      <c r="F3246" s="14" t="s">
        <v>61</v>
      </c>
      <c r="G3246" s="14" t="s">
        <v>45</v>
      </c>
      <c r="H3246" s="14" t="s">
        <v>248</v>
      </c>
      <c r="I3246" s="14" t="s">
        <v>47</v>
      </c>
      <c r="J3246" s="14" t="s">
        <v>62</v>
      </c>
      <c r="K3246" s="14" t="s">
        <v>39</v>
      </c>
      <c r="L3246" s="14">
        <v>76926261</v>
      </c>
      <c r="M3246" s="14">
        <v>58272376</v>
      </c>
      <c r="N3246" s="14">
        <v>18653885</v>
      </c>
      <c r="O3246" s="14">
        <v>3232</v>
      </c>
      <c r="P3246" s="14"/>
      <c r="Q3246" s="14">
        <v>8267414</v>
      </c>
      <c r="R3246" s="14">
        <v>1550490</v>
      </c>
      <c r="S3246" s="14"/>
      <c r="T3246" s="14">
        <v>8839213</v>
      </c>
      <c r="U3246" s="14"/>
      <c r="V3246" s="14"/>
      <c r="W3246" s="14"/>
      <c r="X3246" s="14"/>
      <c r="Y3246" s="14"/>
      <c r="Z3246" s="14"/>
      <c r="AA3246" s="14"/>
      <c r="AB3246" s="14"/>
      <c r="AC3246" s="14">
        <v>8839213</v>
      </c>
      <c r="AD3246" s="14">
        <v>3720728</v>
      </c>
      <c r="AE3246" s="14">
        <v>5118485</v>
      </c>
      <c r="AF3246" s="14"/>
      <c r="AG3246" s="14">
        <v>5118485</v>
      </c>
    </row>
    <row r="3247" spans="1:33" hidden="1" x14ac:dyDescent="0.25">
      <c r="A3247" s="14" t="s">
        <v>33</v>
      </c>
      <c r="B3247" s="14" t="s">
        <v>34</v>
      </c>
      <c r="C3247" s="14">
        <v>900089324</v>
      </c>
      <c r="D3247" s="14" t="s">
        <v>2287</v>
      </c>
      <c r="E3247" s="14" t="s">
        <v>4372</v>
      </c>
      <c r="F3247" s="14" t="s">
        <v>61</v>
      </c>
      <c r="G3247" s="14" t="s">
        <v>45</v>
      </c>
      <c r="H3247" s="14" t="s">
        <v>248</v>
      </c>
      <c r="I3247" s="14" t="s">
        <v>47</v>
      </c>
      <c r="J3247" s="14" t="s">
        <v>62</v>
      </c>
      <c r="K3247" s="14" t="s">
        <v>40</v>
      </c>
      <c r="L3247" s="14">
        <v>55219134</v>
      </c>
      <c r="M3247" s="14">
        <v>46090459</v>
      </c>
      <c r="N3247" s="14">
        <v>9128675</v>
      </c>
      <c r="O3247" s="14">
        <v>247546</v>
      </c>
      <c r="P3247" s="14"/>
      <c r="Q3247" s="14">
        <v>6107026</v>
      </c>
      <c r="R3247" s="14">
        <v>1740704</v>
      </c>
      <c r="S3247" s="14"/>
      <c r="T3247" s="14">
        <v>1528491</v>
      </c>
      <c r="U3247" s="14"/>
      <c r="V3247" s="14"/>
      <c r="W3247" s="14"/>
      <c r="X3247" s="14"/>
      <c r="Y3247" s="14"/>
      <c r="Z3247" s="14"/>
      <c r="AA3247" s="14"/>
      <c r="AB3247" s="14"/>
      <c r="AC3247" s="14">
        <v>1528491</v>
      </c>
      <c r="AD3247" s="14">
        <v>559608</v>
      </c>
      <c r="AE3247" s="14">
        <v>968883</v>
      </c>
      <c r="AF3247" s="14"/>
      <c r="AG3247" s="14">
        <v>968883</v>
      </c>
    </row>
    <row r="3248" spans="1:33" hidden="1" x14ac:dyDescent="0.25">
      <c r="A3248" s="14" t="s">
        <v>33</v>
      </c>
      <c r="B3248" s="14" t="s">
        <v>34</v>
      </c>
      <c r="C3248" s="14">
        <v>900089420</v>
      </c>
      <c r="D3248" s="14" t="s">
        <v>2287</v>
      </c>
      <c r="E3248" s="14" t="s">
        <v>4373</v>
      </c>
      <c r="F3248" s="14" t="s">
        <v>119</v>
      </c>
      <c r="G3248" s="14" t="s">
        <v>45</v>
      </c>
      <c r="H3248" s="14" t="s">
        <v>4374</v>
      </c>
      <c r="I3248" s="14" t="s">
        <v>38</v>
      </c>
      <c r="J3248" s="14" t="s">
        <v>38</v>
      </c>
      <c r="K3248" s="14" t="s">
        <v>39</v>
      </c>
      <c r="L3248" s="14">
        <v>53732998</v>
      </c>
      <c r="M3248" s="14">
        <v>35874160</v>
      </c>
      <c r="N3248" s="14">
        <v>17858838</v>
      </c>
      <c r="O3248" s="14">
        <v>340911</v>
      </c>
      <c r="P3248" s="14">
        <v>9586383</v>
      </c>
      <c r="Q3248" s="14">
        <v>3032278</v>
      </c>
      <c r="R3248" s="14">
        <v>177697</v>
      </c>
      <c r="S3248" s="14">
        <v>0</v>
      </c>
      <c r="T3248" s="14">
        <v>5403391</v>
      </c>
      <c r="U3248" s="14">
        <v>0</v>
      </c>
      <c r="V3248" s="14">
        <v>0</v>
      </c>
      <c r="W3248" s="14">
        <v>4778709</v>
      </c>
      <c r="X3248" s="14">
        <v>5773844</v>
      </c>
      <c r="Y3248" s="14">
        <v>0</v>
      </c>
      <c r="Z3248" s="14">
        <v>0</v>
      </c>
      <c r="AA3248" s="14">
        <v>0</v>
      </c>
      <c r="AB3248" s="14">
        <v>0</v>
      </c>
      <c r="AC3248" s="14">
        <v>4408256</v>
      </c>
      <c r="AD3248" s="14">
        <v>1573087</v>
      </c>
      <c r="AE3248" s="14">
        <v>2835169</v>
      </c>
      <c r="AF3248" s="14">
        <v>0</v>
      </c>
      <c r="AG3248" s="14">
        <v>2835169</v>
      </c>
    </row>
    <row r="3249" spans="1:33" hidden="1" x14ac:dyDescent="0.25">
      <c r="A3249" s="14" t="s">
        <v>33</v>
      </c>
      <c r="B3249" s="14" t="s">
        <v>34</v>
      </c>
      <c r="C3249" s="14">
        <v>900089420</v>
      </c>
      <c r="D3249" s="14" t="s">
        <v>2287</v>
      </c>
      <c r="E3249" s="14" t="s">
        <v>4373</v>
      </c>
      <c r="F3249" s="14" t="s">
        <v>119</v>
      </c>
      <c r="G3249" s="14" t="s">
        <v>45</v>
      </c>
      <c r="H3249" s="14" t="s">
        <v>4374</v>
      </c>
      <c r="I3249" s="14" t="s">
        <v>38</v>
      </c>
      <c r="J3249" s="14" t="s">
        <v>38</v>
      </c>
      <c r="K3249" s="14" t="s">
        <v>40</v>
      </c>
      <c r="L3249" s="14">
        <v>63223264</v>
      </c>
      <c r="M3249" s="14">
        <v>44169109</v>
      </c>
      <c r="N3249" s="14">
        <v>19054155</v>
      </c>
      <c r="O3249" s="14">
        <v>309502</v>
      </c>
      <c r="P3249" s="14">
        <v>8243733</v>
      </c>
      <c r="Q3249" s="14">
        <v>2656364</v>
      </c>
      <c r="R3249" s="14">
        <v>183264</v>
      </c>
      <c r="S3249" s="14">
        <v>0</v>
      </c>
      <c r="T3249" s="14">
        <v>8280296</v>
      </c>
      <c r="U3249" s="14">
        <v>0</v>
      </c>
      <c r="V3249" s="14">
        <v>0</v>
      </c>
      <c r="W3249" s="14">
        <v>4000961</v>
      </c>
      <c r="X3249" s="14">
        <v>6800701</v>
      </c>
      <c r="Y3249" s="14">
        <v>0</v>
      </c>
      <c r="Z3249" s="14">
        <v>0</v>
      </c>
      <c r="AA3249" s="14">
        <v>0</v>
      </c>
      <c r="AB3249" s="14">
        <v>0</v>
      </c>
      <c r="AC3249" s="14">
        <v>5480556</v>
      </c>
      <c r="AD3249" s="14">
        <v>1884675</v>
      </c>
      <c r="AE3249" s="14">
        <v>3595881</v>
      </c>
      <c r="AF3249" s="14">
        <v>0</v>
      </c>
      <c r="AG3249" s="14">
        <v>3595881</v>
      </c>
    </row>
    <row r="3250" spans="1:33" hidden="1" x14ac:dyDescent="0.25">
      <c r="A3250" s="14" t="s">
        <v>33</v>
      </c>
      <c r="B3250" s="14" t="s">
        <v>34</v>
      </c>
      <c r="C3250" s="14">
        <v>900089825</v>
      </c>
      <c r="D3250" s="14" t="s">
        <v>2287</v>
      </c>
      <c r="E3250" s="14" t="s">
        <v>4375</v>
      </c>
      <c r="F3250" s="14" t="s">
        <v>207</v>
      </c>
      <c r="G3250" s="14" t="s">
        <v>45</v>
      </c>
      <c r="H3250" s="14" t="s">
        <v>4376</v>
      </c>
      <c r="I3250" s="14" t="s">
        <v>38</v>
      </c>
      <c r="J3250" s="14" t="s">
        <v>38</v>
      </c>
      <c r="K3250" s="14" t="s">
        <v>39</v>
      </c>
      <c r="L3250" s="14">
        <v>145234931</v>
      </c>
      <c r="M3250" s="14">
        <v>136201681</v>
      </c>
      <c r="N3250" s="14">
        <v>9033250</v>
      </c>
      <c r="O3250" s="14">
        <v>911116</v>
      </c>
      <c r="P3250" s="14">
        <v>12327784</v>
      </c>
      <c r="Q3250" s="14">
        <v>3075825</v>
      </c>
      <c r="R3250" s="14"/>
      <c r="S3250" s="14"/>
      <c r="T3250" s="14">
        <v>-5459243</v>
      </c>
      <c r="U3250" s="14"/>
      <c r="V3250" s="14"/>
      <c r="W3250" s="14">
        <v>8441355</v>
      </c>
      <c r="X3250" s="14"/>
      <c r="Y3250" s="14"/>
      <c r="Z3250" s="14"/>
      <c r="AA3250" s="14"/>
      <c r="AB3250" s="14"/>
      <c r="AC3250" s="14">
        <v>2982112</v>
      </c>
      <c r="AD3250" s="14">
        <v>3567078</v>
      </c>
      <c r="AE3250" s="14">
        <v>-584966</v>
      </c>
      <c r="AF3250" s="14"/>
      <c r="AG3250" s="14">
        <v>-584966</v>
      </c>
    </row>
    <row r="3251" spans="1:33" hidden="1" x14ac:dyDescent="0.25">
      <c r="A3251" s="14" t="s">
        <v>33</v>
      </c>
      <c r="B3251" s="14" t="s">
        <v>34</v>
      </c>
      <c r="C3251" s="14">
        <v>900089825</v>
      </c>
      <c r="D3251" s="14" t="s">
        <v>2287</v>
      </c>
      <c r="E3251" s="14" t="s">
        <v>4375</v>
      </c>
      <c r="F3251" s="14" t="s">
        <v>207</v>
      </c>
      <c r="G3251" s="14" t="s">
        <v>45</v>
      </c>
      <c r="H3251" s="14" t="s">
        <v>4376</v>
      </c>
      <c r="I3251" s="14" t="s">
        <v>38</v>
      </c>
      <c r="J3251" s="14" t="s">
        <v>38</v>
      </c>
      <c r="K3251" s="14" t="s">
        <v>40</v>
      </c>
      <c r="L3251" s="14">
        <v>132879518</v>
      </c>
      <c r="M3251" s="14">
        <v>97567385</v>
      </c>
      <c r="N3251" s="14">
        <v>35312133</v>
      </c>
      <c r="O3251" s="14">
        <v>414378</v>
      </c>
      <c r="P3251" s="14">
        <v>7723441</v>
      </c>
      <c r="Q3251" s="14">
        <v>3608007</v>
      </c>
      <c r="R3251" s="14"/>
      <c r="S3251" s="14"/>
      <c r="T3251" s="14">
        <v>24395063</v>
      </c>
      <c r="U3251" s="14"/>
      <c r="V3251" s="14"/>
      <c r="W3251" s="14"/>
      <c r="X3251" s="14">
        <v>21546461</v>
      </c>
      <c r="Y3251" s="14"/>
      <c r="Z3251" s="14"/>
      <c r="AA3251" s="14"/>
      <c r="AB3251" s="14"/>
      <c r="AC3251" s="14">
        <v>2848602</v>
      </c>
      <c r="AD3251" s="14">
        <v>1971878</v>
      </c>
      <c r="AE3251" s="14">
        <v>876724</v>
      </c>
      <c r="AF3251" s="14"/>
      <c r="AG3251" s="14">
        <v>876724</v>
      </c>
    </row>
    <row r="3252" spans="1:33" hidden="1" x14ac:dyDescent="0.25">
      <c r="A3252" s="14" t="s">
        <v>33</v>
      </c>
      <c r="B3252" s="14" t="s">
        <v>34</v>
      </c>
      <c r="C3252" s="14">
        <v>900091709</v>
      </c>
      <c r="D3252" s="14" t="s">
        <v>2287</v>
      </c>
      <c r="E3252" s="14" t="s">
        <v>4377</v>
      </c>
      <c r="F3252" s="14" t="s">
        <v>181</v>
      </c>
      <c r="G3252" s="14" t="s">
        <v>45</v>
      </c>
      <c r="H3252" s="14" t="s">
        <v>1445</v>
      </c>
      <c r="I3252" s="14" t="s">
        <v>38</v>
      </c>
      <c r="J3252" s="14" t="s">
        <v>38</v>
      </c>
      <c r="K3252" s="14" t="s">
        <v>39</v>
      </c>
      <c r="L3252" s="14">
        <v>251116841</v>
      </c>
      <c r="M3252" s="14">
        <v>226534619</v>
      </c>
      <c r="N3252" s="14">
        <v>24582222</v>
      </c>
      <c r="O3252" s="14">
        <v>5643011</v>
      </c>
      <c r="P3252" s="14">
        <v>12817124</v>
      </c>
      <c r="Q3252" s="14">
        <v>2613566</v>
      </c>
      <c r="R3252" s="14">
        <v>8730294</v>
      </c>
      <c r="S3252" s="14"/>
      <c r="T3252" s="14">
        <v>6064249</v>
      </c>
      <c r="U3252" s="14"/>
      <c r="V3252" s="14"/>
      <c r="W3252" s="14"/>
      <c r="X3252" s="14"/>
      <c r="Y3252" s="14"/>
      <c r="Z3252" s="14"/>
      <c r="AA3252" s="14"/>
      <c r="AB3252" s="14"/>
      <c r="AC3252" s="14">
        <v>6064249</v>
      </c>
      <c r="AD3252" s="14">
        <v>2166892</v>
      </c>
      <c r="AE3252" s="14">
        <v>3897357</v>
      </c>
      <c r="AF3252" s="14"/>
      <c r="AG3252" s="14">
        <v>3897357</v>
      </c>
    </row>
    <row r="3253" spans="1:33" hidden="1" x14ac:dyDescent="0.25">
      <c r="A3253" s="14" t="s">
        <v>33</v>
      </c>
      <c r="B3253" s="14" t="s">
        <v>34</v>
      </c>
      <c r="C3253" s="14">
        <v>900091709</v>
      </c>
      <c r="D3253" s="14" t="s">
        <v>2287</v>
      </c>
      <c r="E3253" s="14" t="s">
        <v>4377</v>
      </c>
      <c r="F3253" s="14" t="s">
        <v>181</v>
      </c>
      <c r="G3253" s="14" t="s">
        <v>45</v>
      </c>
      <c r="H3253" s="14" t="s">
        <v>1445</v>
      </c>
      <c r="I3253" s="14" t="s">
        <v>38</v>
      </c>
      <c r="J3253" s="14" t="s">
        <v>38</v>
      </c>
      <c r="K3253" s="14" t="s">
        <v>40</v>
      </c>
      <c r="L3253" s="14">
        <v>233392873</v>
      </c>
      <c r="M3253" s="14">
        <v>211370371</v>
      </c>
      <c r="N3253" s="14">
        <v>22022502</v>
      </c>
      <c r="O3253" s="14">
        <v>3788627</v>
      </c>
      <c r="P3253" s="14">
        <v>9989650</v>
      </c>
      <c r="Q3253" s="14">
        <v>2073745</v>
      </c>
      <c r="R3253" s="14">
        <v>7725425</v>
      </c>
      <c r="S3253" s="14"/>
      <c r="T3253" s="14">
        <v>6022309</v>
      </c>
      <c r="U3253" s="14"/>
      <c r="V3253" s="14"/>
      <c r="W3253" s="14"/>
      <c r="X3253" s="14"/>
      <c r="Y3253" s="14"/>
      <c r="Z3253" s="14"/>
      <c r="AA3253" s="14"/>
      <c r="AB3253" s="14"/>
      <c r="AC3253" s="14">
        <v>6022309</v>
      </c>
      <c r="AD3253" s="14">
        <v>2607485</v>
      </c>
      <c r="AE3253" s="14">
        <v>3414824</v>
      </c>
      <c r="AF3253" s="14"/>
      <c r="AG3253" s="14">
        <v>3414824</v>
      </c>
    </row>
    <row r="3254" spans="1:33" hidden="1" x14ac:dyDescent="0.25">
      <c r="A3254" s="14" t="s">
        <v>33</v>
      </c>
      <c r="B3254" s="14" t="s">
        <v>34</v>
      </c>
      <c r="C3254" s="14">
        <v>900091949</v>
      </c>
      <c r="D3254" s="14" t="s">
        <v>2287</v>
      </c>
      <c r="E3254" s="14" t="s">
        <v>4378</v>
      </c>
      <c r="F3254" s="14" t="s">
        <v>207</v>
      </c>
      <c r="G3254" s="14" t="s">
        <v>45</v>
      </c>
      <c r="H3254" s="14" t="s">
        <v>4379</v>
      </c>
      <c r="I3254" s="14" t="s">
        <v>94</v>
      </c>
      <c r="J3254" s="14" t="s">
        <v>227</v>
      </c>
      <c r="K3254" s="14" t="s">
        <v>39</v>
      </c>
      <c r="L3254" s="14">
        <v>135734591</v>
      </c>
      <c r="M3254" s="14">
        <v>104620958</v>
      </c>
      <c r="N3254" s="14">
        <v>31113633</v>
      </c>
      <c r="O3254" s="14">
        <v>5572526</v>
      </c>
      <c r="P3254" s="14">
        <v>15260161</v>
      </c>
      <c r="Q3254" s="14">
        <v>2674150</v>
      </c>
      <c r="R3254" s="14">
        <v>7989736</v>
      </c>
      <c r="S3254" s="14"/>
      <c r="T3254" s="14">
        <v>10762112</v>
      </c>
      <c r="U3254" s="14"/>
      <c r="V3254" s="14"/>
      <c r="W3254" s="14">
        <v>794411</v>
      </c>
      <c r="X3254" s="14"/>
      <c r="Y3254" s="14"/>
      <c r="Z3254" s="14"/>
      <c r="AA3254" s="14"/>
      <c r="AB3254" s="14"/>
      <c r="AC3254" s="14">
        <v>11556523</v>
      </c>
      <c r="AD3254" s="14"/>
      <c r="AE3254" s="14">
        <v>11556523</v>
      </c>
      <c r="AF3254" s="14"/>
      <c r="AG3254" s="14">
        <v>11556523</v>
      </c>
    </row>
    <row r="3255" spans="1:33" hidden="1" x14ac:dyDescent="0.25">
      <c r="A3255" s="14" t="s">
        <v>33</v>
      </c>
      <c r="B3255" s="14" t="s">
        <v>34</v>
      </c>
      <c r="C3255" s="14">
        <v>900091949</v>
      </c>
      <c r="D3255" s="14" t="s">
        <v>2287</v>
      </c>
      <c r="E3255" s="14" t="s">
        <v>4378</v>
      </c>
      <c r="F3255" s="14" t="s">
        <v>207</v>
      </c>
      <c r="G3255" s="14" t="s">
        <v>45</v>
      </c>
      <c r="H3255" s="14" t="s">
        <v>4379</v>
      </c>
      <c r="I3255" s="14" t="s">
        <v>94</v>
      </c>
      <c r="J3255" s="14" t="s">
        <v>227</v>
      </c>
      <c r="K3255" s="14" t="s">
        <v>40</v>
      </c>
      <c r="L3255" s="14">
        <v>142005078</v>
      </c>
      <c r="M3255" s="14">
        <v>109567121</v>
      </c>
      <c r="N3255" s="14">
        <v>32437957</v>
      </c>
      <c r="O3255" s="14">
        <v>3619870</v>
      </c>
      <c r="P3255" s="14">
        <v>13560800</v>
      </c>
      <c r="Q3255" s="14">
        <v>2106727</v>
      </c>
      <c r="R3255" s="14">
        <v>8767024</v>
      </c>
      <c r="S3255" s="14"/>
      <c r="T3255" s="14">
        <v>11623276</v>
      </c>
      <c r="U3255" s="14"/>
      <c r="V3255" s="14"/>
      <c r="W3255" s="14">
        <v>259835</v>
      </c>
      <c r="X3255" s="14"/>
      <c r="Y3255" s="14"/>
      <c r="Z3255" s="14"/>
      <c r="AA3255" s="14"/>
      <c r="AB3255" s="14"/>
      <c r="AC3255" s="14">
        <v>11883111</v>
      </c>
      <c r="AD3255" s="14"/>
      <c r="AE3255" s="14">
        <v>11883111</v>
      </c>
      <c r="AF3255" s="14"/>
      <c r="AG3255" s="14">
        <v>11883111</v>
      </c>
    </row>
    <row r="3256" spans="1:33" hidden="1" x14ac:dyDescent="0.25">
      <c r="A3256" s="14" t="s">
        <v>33</v>
      </c>
      <c r="B3256" s="14" t="s">
        <v>34</v>
      </c>
      <c r="C3256" s="14">
        <v>900095054</v>
      </c>
      <c r="D3256" s="14" t="s">
        <v>2287</v>
      </c>
      <c r="E3256" s="14" t="s">
        <v>1446</v>
      </c>
      <c r="F3256" s="14" t="s">
        <v>207</v>
      </c>
      <c r="G3256" s="14" t="s">
        <v>111</v>
      </c>
      <c r="H3256" s="14" t="s">
        <v>4380</v>
      </c>
      <c r="I3256" s="14" t="s">
        <v>94</v>
      </c>
      <c r="J3256" s="14" t="s">
        <v>227</v>
      </c>
      <c r="K3256" s="14" t="s">
        <v>39</v>
      </c>
      <c r="L3256" s="14">
        <v>70224694</v>
      </c>
      <c r="M3256" s="14">
        <v>38029895</v>
      </c>
      <c r="N3256" s="14">
        <v>32194799</v>
      </c>
      <c r="O3256" s="14">
        <v>534221</v>
      </c>
      <c r="P3256" s="14">
        <v>17322200</v>
      </c>
      <c r="Q3256" s="14">
        <v>4781412</v>
      </c>
      <c r="R3256" s="14">
        <v>234782</v>
      </c>
      <c r="S3256" s="14">
        <v>0</v>
      </c>
      <c r="T3256" s="14">
        <v>10390626</v>
      </c>
      <c r="U3256" s="14">
        <v>0</v>
      </c>
      <c r="V3256" s="14">
        <v>0</v>
      </c>
      <c r="W3256" s="14">
        <v>10286136</v>
      </c>
      <c r="X3256" s="14">
        <v>15173630</v>
      </c>
      <c r="Y3256" s="14">
        <v>0</v>
      </c>
      <c r="Z3256" s="14">
        <v>0</v>
      </c>
      <c r="AA3256" s="14">
        <v>0</v>
      </c>
      <c r="AB3256" s="14">
        <v>0</v>
      </c>
      <c r="AC3256" s="14">
        <v>5503132</v>
      </c>
      <c r="AD3256" s="14">
        <v>2508325</v>
      </c>
      <c r="AE3256" s="14">
        <v>2994807</v>
      </c>
      <c r="AF3256" s="14">
        <v>0</v>
      </c>
      <c r="AG3256" s="14">
        <v>2994807</v>
      </c>
    </row>
    <row r="3257" spans="1:33" hidden="1" x14ac:dyDescent="0.25">
      <c r="A3257" s="14" t="s">
        <v>33</v>
      </c>
      <c r="B3257" s="14" t="s">
        <v>34</v>
      </c>
      <c r="C3257" s="14">
        <v>900095054</v>
      </c>
      <c r="D3257" s="14" t="s">
        <v>2287</v>
      </c>
      <c r="E3257" s="14" t="s">
        <v>1446</v>
      </c>
      <c r="F3257" s="14" t="s">
        <v>207</v>
      </c>
      <c r="G3257" s="14" t="s">
        <v>111</v>
      </c>
      <c r="H3257" s="14" t="s">
        <v>4380</v>
      </c>
      <c r="I3257" s="14" t="s">
        <v>94</v>
      </c>
      <c r="J3257" s="14" t="s">
        <v>227</v>
      </c>
      <c r="K3257" s="14" t="s">
        <v>40</v>
      </c>
      <c r="L3257" s="14">
        <v>65962174</v>
      </c>
      <c r="M3257" s="14">
        <v>42554771</v>
      </c>
      <c r="N3257" s="14">
        <v>23407403</v>
      </c>
      <c r="O3257" s="14">
        <v>781862</v>
      </c>
      <c r="P3257" s="14">
        <v>13331870</v>
      </c>
      <c r="Q3257" s="14">
        <v>4156616</v>
      </c>
      <c r="R3257" s="14">
        <v>142791</v>
      </c>
      <c r="S3257" s="14">
        <v>0</v>
      </c>
      <c r="T3257" s="14">
        <v>6557988</v>
      </c>
      <c r="U3257" s="14">
        <v>0</v>
      </c>
      <c r="V3257" s="14">
        <v>0</v>
      </c>
      <c r="W3257" s="14">
        <v>5124614</v>
      </c>
      <c r="X3257" s="14">
        <v>9675341</v>
      </c>
      <c r="Y3257" s="14">
        <v>0</v>
      </c>
      <c r="Z3257" s="14">
        <v>0</v>
      </c>
      <c r="AA3257" s="14">
        <v>0</v>
      </c>
      <c r="AB3257" s="14">
        <v>0</v>
      </c>
      <c r="AC3257" s="14">
        <v>2007261</v>
      </c>
      <c r="AD3257" s="14">
        <v>842981</v>
      </c>
      <c r="AE3257" s="14">
        <v>1164280</v>
      </c>
      <c r="AF3257" s="14">
        <v>0</v>
      </c>
      <c r="AG3257" s="14">
        <v>1164280</v>
      </c>
    </row>
    <row r="3258" spans="1:33" hidden="1" x14ac:dyDescent="0.25">
      <c r="A3258" s="14" t="s">
        <v>33</v>
      </c>
      <c r="B3258" s="14" t="s">
        <v>34</v>
      </c>
      <c r="C3258" s="14">
        <v>900095680</v>
      </c>
      <c r="D3258" s="14" t="s">
        <v>2287</v>
      </c>
      <c r="E3258" s="14" t="s">
        <v>1447</v>
      </c>
      <c r="F3258" s="14" t="s">
        <v>104</v>
      </c>
      <c r="G3258" s="14" t="s">
        <v>45</v>
      </c>
      <c r="H3258" s="14" t="s">
        <v>4381</v>
      </c>
      <c r="I3258" s="14" t="s">
        <v>94</v>
      </c>
      <c r="J3258" s="14" t="s">
        <v>194</v>
      </c>
      <c r="K3258" s="14" t="s">
        <v>39</v>
      </c>
      <c r="L3258" s="14">
        <v>44642054</v>
      </c>
      <c r="M3258" s="14">
        <v>38832077</v>
      </c>
      <c r="N3258" s="14">
        <v>5809977</v>
      </c>
      <c r="O3258" s="14">
        <v>533319</v>
      </c>
      <c r="P3258" s="14">
        <v>5302300</v>
      </c>
      <c r="Q3258" s="14">
        <v>1510233</v>
      </c>
      <c r="R3258" s="14">
        <v>633120</v>
      </c>
      <c r="S3258" s="14"/>
      <c r="T3258" s="14">
        <v>-1102357</v>
      </c>
      <c r="U3258" s="14"/>
      <c r="V3258" s="14"/>
      <c r="W3258" s="14">
        <v>320963</v>
      </c>
      <c r="X3258" s="14">
        <v>1227940</v>
      </c>
      <c r="Y3258" s="14"/>
      <c r="Z3258" s="14"/>
      <c r="AA3258" s="14"/>
      <c r="AB3258" s="14"/>
      <c r="AC3258" s="14">
        <v>-2009334</v>
      </c>
      <c r="AD3258" s="14">
        <v>-49735</v>
      </c>
      <c r="AE3258" s="14">
        <v>-1959599</v>
      </c>
      <c r="AF3258" s="14"/>
      <c r="AG3258" s="14">
        <v>-1959599</v>
      </c>
    </row>
    <row r="3259" spans="1:33" hidden="1" x14ac:dyDescent="0.25">
      <c r="A3259" s="14" t="s">
        <v>33</v>
      </c>
      <c r="B3259" s="14" t="s">
        <v>34</v>
      </c>
      <c r="C3259" s="14">
        <v>900095680</v>
      </c>
      <c r="D3259" s="14" t="s">
        <v>2287</v>
      </c>
      <c r="E3259" s="14" t="s">
        <v>1447</v>
      </c>
      <c r="F3259" s="14" t="s">
        <v>104</v>
      </c>
      <c r="G3259" s="14" t="s">
        <v>45</v>
      </c>
      <c r="H3259" s="14" t="s">
        <v>4381</v>
      </c>
      <c r="I3259" s="14" t="s">
        <v>94</v>
      </c>
      <c r="J3259" s="14" t="s">
        <v>194</v>
      </c>
      <c r="K3259" s="14" t="s">
        <v>40</v>
      </c>
      <c r="L3259" s="14">
        <v>42825968</v>
      </c>
      <c r="M3259" s="14">
        <v>35565734</v>
      </c>
      <c r="N3259" s="14">
        <v>7260234</v>
      </c>
      <c r="O3259" s="14">
        <v>329391</v>
      </c>
      <c r="P3259" s="14">
        <v>5176432</v>
      </c>
      <c r="Q3259" s="14">
        <v>1415964</v>
      </c>
      <c r="R3259" s="14">
        <v>156628</v>
      </c>
      <c r="S3259" s="14"/>
      <c r="T3259" s="14">
        <v>840601</v>
      </c>
      <c r="U3259" s="14"/>
      <c r="V3259" s="14"/>
      <c r="W3259" s="14">
        <v>103001</v>
      </c>
      <c r="X3259" s="14">
        <v>514187</v>
      </c>
      <c r="Y3259" s="14"/>
      <c r="Z3259" s="14"/>
      <c r="AA3259" s="14"/>
      <c r="AB3259" s="14"/>
      <c r="AC3259" s="14">
        <v>429415</v>
      </c>
      <c r="AD3259" s="14">
        <v>350748</v>
      </c>
      <c r="AE3259" s="14">
        <v>78667</v>
      </c>
      <c r="AF3259" s="14"/>
      <c r="AG3259" s="14">
        <v>78667</v>
      </c>
    </row>
    <row r="3260" spans="1:33" hidden="1" x14ac:dyDescent="0.25">
      <c r="A3260" s="14" t="s">
        <v>33</v>
      </c>
      <c r="B3260" s="14" t="s">
        <v>34</v>
      </c>
      <c r="C3260" s="14">
        <v>900097463</v>
      </c>
      <c r="D3260" s="14" t="s">
        <v>2287</v>
      </c>
      <c r="E3260" s="14" t="s">
        <v>4382</v>
      </c>
      <c r="F3260" s="14" t="s">
        <v>602</v>
      </c>
      <c r="G3260" s="14" t="s">
        <v>45</v>
      </c>
      <c r="H3260" s="14" t="s">
        <v>4383</v>
      </c>
      <c r="I3260" s="14" t="s">
        <v>38</v>
      </c>
      <c r="J3260" s="14" t="s">
        <v>38</v>
      </c>
      <c r="K3260" s="14" t="s">
        <v>39</v>
      </c>
      <c r="L3260" s="14">
        <v>16658978</v>
      </c>
      <c r="M3260" s="14">
        <v>0</v>
      </c>
      <c r="N3260" s="14">
        <v>16658978</v>
      </c>
      <c r="O3260" s="14">
        <v>582644</v>
      </c>
      <c r="P3260" s="14">
        <v>12257814</v>
      </c>
      <c r="Q3260" s="14">
        <v>5229242</v>
      </c>
      <c r="R3260" s="14">
        <v>527173</v>
      </c>
      <c r="S3260" s="14"/>
      <c r="T3260" s="14">
        <v>-772607</v>
      </c>
      <c r="U3260" s="14"/>
      <c r="V3260" s="14"/>
      <c r="W3260" s="14">
        <v>4726573</v>
      </c>
      <c r="X3260" s="14">
        <v>167910</v>
      </c>
      <c r="Y3260" s="14"/>
      <c r="Z3260" s="14"/>
      <c r="AA3260" s="14"/>
      <c r="AB3260" s="14"/>
      <c r="AC3260" s="14">
        <v>3786056</v>
      </c>
      <c r="AD3260" s="14">
        <v>1478734</v>
      </c>
      <c r="AE3260" s="14">
        <v>2307322</v>
      </c>
      <c r="AF3260" s="14"/>
      <c r="AG3260" s="14">
        <v>2307322</v>
      </c>
    </row>
    <row r="3261" spans="1:33" hidden="1" x14ac:dyDescent="0.25">
      <c r="A3261" s="14" t="s">
        <v>33</v>
      </c>
      <c r="B3261" s="14" t="s">
        <v>34</v>
      </c>
      <c r="C3261" s="14">
        <v>900097463</v>
      </c>
      <c r="D3261" s="14" t="s">
        <v>2287</v>
      </c>
      <c r="E3261" s="14" t="s">
        <v>4382</v>
      </c>
      <c r="F3261" s="14" t="s">
        <v>602</v>
      </c>
      <c r="G3261" s="14" t="s">
        <v>45</v>
      </c>
      <c r="H3261" s="14" t="s">
        <v>4383</v>
      </c>
      <c r="I3261" s="14" t="s">
        <v>38</v>
      </c>
      <c r="J3261" s="14" t="s">
        <v>38</v>
      </c>
      <c r="K3261" s="14" t="s">
        <v>40</v>
      </c>
      <c r="L3261" s="14">
        <v>14604064</v>
      </c>
      <c r="M3261" s="14">
        <v>2400568</v>
      </c>
      <c r="N3261" s="14">
        <v>12203496</v>
      </c>
      <c r="O3261" s="14">
        <v>375360</v>
      </c>
      <c r="P3261" s="14">
        <v>8404219</v>
      </c>
      <c r="Q3261" s="14">
        <v>3559417</v>
      </c>
      <c r="R3261" s="14">
        <v>245284</v>
      </c>
      <c r="S3261" s="14"/>
      <c r="T3261" s="14">
        <v>369936</v>
      </c>
      <c r="U3261" s="14"/>
      <c r="V3261" s="14"/>
      <c r="W3261" s="14">
        <v>1937425</v>
      </c>
      <c r="X3261" s="14">
        <v>87825</v>
      </c>
      <c r="Y3261" s="14"/>
      <c r="Z3261" s="14"/>
      <c r="AA3261" s="14"/>
      <c r="AB3261" s="14"/>
      <c r="AC3261" s="14">
        <v>2219536</v>
      </c>
      <c r="AD3261" s="14">
        <v>1029290</v>
      </c>
      <c r="AE3261" s="14">
        <v>1190246</v>
      </c>
      <c r="AF3261" s="14"/>
      <c r="AG3261" s="14">
        <v>1190246</v>
      </c>
    </row>
    <row r="3262" spans="1:33" hidden="1" x14ac:dyDescent="0.25">
      <c r="A3262" s="14" t="s">
        <v>33</v>
      </c>
      <c r="B3262" s="14" t="s">
        <v>34</v>
      </c>
      <c r="C3262" s="14">
        <v>900098045</v>
      </c>
      <c r="D3262" s="14" t="s">
        <v>2287</v>
      </c>
      <c r="E3262" s="14" t="s">
        <v>4384</v>
      </c>
      <c r="F3262" s="14" t="s">
        <v>228</v>
      </c>
      <c r="G3262" s="14" t="s">
        <v>36</v>
      </c>
      <c r="H3262" s="14" t="s">
        <v>4385</v>
      </c>
      <c r="I3262" s="14" t="s">
        <v>38</v>
      </c>
      <c r="J3262" s="14" t="s">
        <v>38</v>
      </c>
      <c r="K3262" s="14" t="s">
        <v>39</v>
      </c>
      <c r="L3262" s="14">
        <v>24287555</v>
      </c>
      <c r="M3262" s="14">
        <v>7416926</v>
      </c>
      <c r="N3262" s="14">
        <v>16870629</v>
      </c>
      <c r="O3262" s="14">
        <v>48723</v>
      </c>
      <c r="P3262" s="14">
        <v>4297207</v>
      </c>
      <c r="Q3262" s="14">
        <v>1771528</v>
      </c>
      <c r="R3262" s="14">
        <v>98319</v>
      </c>
      <c r="S3262" s="14"/>
      <c r="T3262" s="14">
        <v>10752298</v>
      </c>
      <c r="U3262" s="14"/>
      <c r="V3262" s="14"/>
      <c r="W3262" s="14">
        <v>76661</v>
      </c>
      <c r="X3262" s="14">
        <v>238714</v>
      </c>
      <c r="Y3262" s="14"/>
      <c r="Z3262" s="14"/>
      <c r="AA3262" s="14"/>
      <c r="AB3262" s="14"/>
      <c r="AC3262" s="14">
        <v>10590245</v>
      </c>
      <c r="AD3262" s="14">
        <v>3733652</v>
      </c>
      <c r="AE3262" s="14">
        <v>6856593</v>
      </c>
      <c r="AF3262" s="14"/>
      <c r="AG3262" s="14">
        <v>6856593</v>
      </c>
    </row>
    <row r="3263" spans="1:33" hidden="1" x14ac:dyDescent="0.25">
      <c r="A3263" s="14" t="s">
        <v>33</v>
      </c>
      <c r="B3263" s="14" t="s">
        <v>34</v>
      </c>
      <c r="C3263" s="14">
        <v>900098045</v>
      </c>
      <c r="D3263" s="14" t="s">
        <v>2287</v>
      </c>
      <c r="E3263" s="14" t="s">
        <v>4384</v>
      </c>
      <c r="F3263" s="14" t="s">
        <v>228</v>
      </c>
      <c r="G3263" s="14" t="s">
        <v>36</v>
      </c>
      <c r="H3263" s="14" t="s">
        <v>4385</v>
      </c>
      <c r="I3263" s="14" t="s">
        <v>38</v>
      </c>
      <c r="J3263" s="14" t="s">
        <v>38</v>
      </c>
      <c r="K3263" s="14" t="s">
        <v>40</v>
      </c>
      <c r="L3263" s="14">
        <v>20318531</v>
      </c>
      <c r="M3263" s="14">
        <v>6334425</v>
      </c>
      <c r="N3263" s="14">
        <v>13984106</v>
      </c>
      <c r="O3263" s="14">
        <v>159896</v>
      </c>
      <c r="P3263" s="14">
        <v>3597591</v>
      </c>
      <c r="Q3263" s="14">
        <v>1420542</v>
      </c>
      <c r="R3263" s="14">
        <v>63264</v>
      </c>
      <c r="S3263" s="14"/>
      <c r="T3263" s="14">
        <v>9062605</v>
      </c>
      <c r="U3263" s="14"/>
      <c r="V3263" s="14"/>
      <c r="W3263" s="14">
        <v>120537</v>
      </c>
      <c r="X3263" s="14">
        <v>130620</v>
      </c>
      <c r="Y3263" s="14"/>
      <c r="Z3263" s="14"/>
      <c r="AA3263" s="14"/>
      <c r="AB3263" s="14"/>
      <c r="AC3263" s="14">
        <v>9052522</v>
      </c>
      <c r="AD3263" s="14">
        <v>3158124</v>
      </c>
      <c r="AE3263" s="14">
        <v>5894398</v>
      </c>
      <c r="AF3263" s="14"/>
      <c r="AG3263" s="14">
        <v>5894398</v>
      </c>
    </row>
    <row r="3264" spans="1:33" hidden="1" x14ac:dyDescent="0.25">
      <c r="A3264" s="14" t="s">
        <v>33</v>
      </c>
      <c r="B3264" s="14" t="s">
        <v>34</v>
      </c>
      <c r="C3264" s="14">
        <v>900098256</v>
      </c>
      <c r="D3264" s="14" t="s">
        <v>2287</v>
      </c>
      <c r="E3264" s="14" t="s">
        <v>4386</v>
      </c>
      <c r="F3264" s="14" t="s">
        <v>215</v>
      </c>
      <c r="G3264" s="14" t="s">
        <v>45</v>
      </c>
      <c r="H3264" s="14" t="s">
        <v>4387</v>
      </c>
      <c r="I3264" s="14" t="s">
        <v>38</v>
      </c>
      <c r="J3264" s="14" t="s">
        <v>38</v>
      </c>
      <c r="K3264" s="14" t="s">
        <v>39</v>
      </c>
      <c r="L3264" s="14">
        <v>991836</v>
      </c>
      <c r="M3264" s="14">
        <v>764837</v>
      </c>
      <c r="N3264" s="14">
        <v>226999</v>
      </c>
      <c r="O3264" s="14">
        <v>26098</v>
      </c>
      <c r="P3264" s="14">
        <v>0</v>
      </c>
      <c r="Q3264" s="14">
        <v>85549</v>
      </c>
      <c r="R3264" s="14">
        <v>10292</v>
      </c>
      <c r="S3264" s="14">
        <v>0</v>
      </c>
      <c r="T3264" s="14">
        <v>157256</v>
      </c>
      <c r="U3264" s="14">
        <v>0</v>
      </c>
      <c r="V3264" s="14">
        <v>0</v>
      </c>
      <c r="W3264" s="14">
        <v>0</v>
      </c>
      <c r="X3264" s="14">
        <v>0</v>
      </c>
      <c r="Y3264" s="14">
        <v>0</v>
      </c>
      <c r="Z3264" s="14">
        <v>0</v>
      </c>
      <c r="AA3264" s="14">
        <v>0</v>
      </c>
      <c r="AB3264" s="14">
        <v>0</v>
      </c>
      <c r="AC3264" s="14">
        <v>157256</v>
      </c>
      <c r="AD3264" s="14">
        <v>46269</v>
      </c>
      <c r="AE3264" s="14">
        <v>110987</v>
      </c>
      <c r="AF3264" s="14">
        <v>0</v>
      </c>
      <c r="AG3264" s="14">
        <v>110987</v>
      </c>
    </row>
    <row r="3265" spans="1:33" hidden="1" x14ac:dyDescent="0.25">
      <c r="A3265" s="14" t="s">
        <v>33</v>
      </c>
      <c r="B3265" s="14" t="s">
        <v>34</v>
      </c>
      <c r="C3265" s="14">
        <v>900098256</v>
      </c>
      <c r="D3265" s="14" t="s">
        <v>2287</v>
      </c>
      <c r="E3265" s="14" t="s">
        <v>4386</v>
      </c>
      <c r="F3265" s="14" t="s">
        <v>215</v>
      </c>
      <c r="G3265" s="14" t="s">
        <v>45</v>
      </c>
      <c r="H3265" s="14" t="s">
        <v>4387</v>
      </c>
      <c r="I3265" s="14" t="s">
        <v>38</v>
      </c>
      <c r="J3265" s="14" t="s">
        <v>38</v>
      </c>
      <c r="K3265" s="14" t="s">
        <v>40</v>
      </c>
      <c r="L3265" s="14">
        <v>1100987</v>
      </c>
      <c r="M3265" s="14">
        <v>776279</v>
      </c>
      <c r="N3265" s="14">
        <v>324708</v>
      </c>
      <c r="O3265" s="14">
        <v>9724</v>
      </c>
      <c r="P3265" s="14">
        <v>0</v>
      </c>
      <c r="Q3265" s="14">
        <v>32789</v>
      </c>
      <c r="R3265" s="14">
        <v>28557</v>
      </c>
      <c r="S3265" s="14">
        <v>0</v>
      </c>
      <c r="T3265" s="14">
        <v>273086</v>
      </c>
      <c r="U3265" s="14">
        <v>0</v>
      </c>
      <c r="V3265" s="14">
        <v>0</v>
      </c>
      <c r="W3265" s="14">
        <v>0</v>
      </c>
      <c r="X3265" s="14">
        <v>0</v>
      </c>
      <c r="Y3265" s="14">
        <v>0</v>
      </c>
      <c r="Z3265" s="14">
        <v>0</v>
      </c>
      <c r="AA3265" s="14">
        <v>0</v>
      </c>
      <c r="AB3265" s="14">
        <v>0</v>
      </c>
      <c r="AC3265" s="14">
        <v>273086</v>
      </c>
      <c r="AD3265" s="14">
        <v>105938</v>
      </c>
      <c r="AE3265" s="14">
        <v>167148</v>
      </c>
      <c r="AF3265" s="14">
        <v>0</v>
      </c>
      <c r="AG3265" s="14">
        <v>167148</v>
      </c>
    </row>
    <row r="3266" spans="1:33" hidden="1" x14ac:dyDescent="0.25">
      <c r="A3266" s="14" t="s">
        <v>33</v>
      </c>
      <c r="B3266" s="14" t="s">
        <v>34</v>
      </c>
      <c r="C3266" s="14">
        <v>900099234</v>
      </c>
      <c r="D3266" s="14" t="s">
        <v>2287</v>
      </c>
      <c r="E3266" s="14" t="s">
        <v>4388</v>
      </c>
      <c r="F3266" s="14" t="s">
        <v>430</v>
      </c>
      <c r="G3266" s="14" t="s">
        <v>45</v>
      </c>
      <c r="H3266" s="14" t="s">
        <v>4389</v>
      </c>
      <c r="I3266" s="14" t="s">
        <v>38</v>
      </c>
      <c r="J3266" s="14" t="s">
        <v>38</v>
      </c>
      <c r="K3266" s="14" t="s">
        <v>39</v>
      </c>
      <c r="L3266" s="14">
        <v>887071205</v>
      </c>
      <c r="M3266" s="14">
        <v>907494234</v>
      </c>
      <c r="N3266" s="14">
        <v>-20423029</v>
      </c>
      <c r="O3266" s="14"/>
      <c r="P3266" s="14"/>
      <c r="Q3266" s="14">
        <v>6921527</v>
      </c>
      <c r="R3266" s="14"/>
      <c r="S3266" s="14"/>
      <c r="T3266" s="14">
        <v>-27344556</v>
      </c>
      <c r="U3266" s="14"/>
      <c r="V3266" s="14"/>
      <c r="W3266" s="14">
        <v>84961598</v>
      </c>
      <c r="X3266" s="14"/>
      <c r="Y3266" s="14">
        <v>53310915</v>
      </c>
      <c r="Z3266" s="14"/>
      <c r="AA3266" s="14"/>
      <c r="AB3266" s="14"/>
      <c r="AC3266" s="14">
        <v>4306127</v>
      </c>
      <c r="AD3266" s="14">
        <v>2018945</v>
      </c>
      <c r="AE3266" s="14">
        <v>2287182</v>
      </c>
      <c r="AF3266" s="14"/>
      <c r="AG3266" s="14">
        <v>2287182</v>
      </c>
    </row>
    <row r="3267" spans="1:33" hidden="1" x14ac:dyDescent="0.25">
      <c r="A3267" s="14" t="s">
        <v>33</v>
      </c>
      <c r="B3267" s="14" t="s">
        <v>34</v>
      </c>
      <c r="C3267" s="14">
        <v>900099234</v>
      </c>
      <c r="D3267" s="14" t="s">
        <v>2287</v>
      </c>
      <c r="E3267" s="14" t="s">
        <v>4388</v>
      </c>
      <c r="F3267" s="14" t="s">
        <v>430</v>
      </c>
      <c r="G3267" s="14" t="s">
        <v>45</v>
      </c>
      <c r="H3267" s="14" t="s">
        <v>4389</v>
      </c>
      <c r="I3267" s="14" t="s">
        <v>38</v>
      </c>
      <c r="J3267" s="14" t="s">
        <v>38</v>
      </c>
      <c r="K3267" s="14" t="s">
        <v>40</v>
      </c>
      <c r="L3267" s="14">
        <v>1794841895</v>
      </c>
      <c r="M3267" s="14">
        <v>1702901396</v>
      </c>
      <c r="N3267" s="14">
        <v>91940499</v>
      </c>
      <c r="O3267" s="14"/>
      <c r="P3267" s="14"/>
      <c r="Q3267" s="14">
        <v>5521213</v>
      </c>
      <c r="R3267" s="14"/>
      <c r="S3267" s="14"/>
      <c r="T3267" s="14">
        <v>86419286</v>
      </c>
      <c r="U3267" s="14"/>
      <c r="V3267" s="14"/>
      <c r="W3267" s="14">
        <v>59288343</v>
      </c>
      <c r="X3267" s="14"/>
      <c r="Y3267" s="14">
        <v>141962133</v>
      </c>
      <c r="Z3267" s="14"/>
      <c r="AA3267" s="14"/>
      <c r="AB3267" s="14"/>
      <c r="AC3267" s="14">
        <v>3745496</v>
      </c>
      <c r="AD3267" s="14">
        <v>2294887</v>
      </c>
      <c r="AE3267" s="14">
        <v>1450609</v>
      </c>
      <c r="AF3267" s="14"/>
      <c r="AG3267" s="14">
        <v>1450609</v>
      </c>
    </row>
    <row r="3268" spans="1:33" hidden="1" x14ac:dyDescent="0.25">
      <c r="A3268" s="14" t="s">
        <v>33</v>
      </c>
      <c r="B3268" s="14" t="s">
        <v>34</v>
      </c>
      <c r="C3268" s="14">
        <v>900099310</v>
      </c>
      <c r="D3268" s="14" t="s">
        <v>2287</v>
      </c>
      <c r="E3268" s="14" t="s">
        <v>4390</v>
      </c>
      <c r="F3268" s="14" t="s">
        <v>49</v>
      </c>
      <c r="G3268" s="14" t="s">
        <v>36</v>
      </c>
      <c r="H3268" s="14" t="s">
        <v>4391</v>
      </c>
      <c r="I3268" s="14" t="s">
        <v>57</v>
      </c>
      <c r="J3268" s="14" t="s">
        <v>83</v>
      </c>
      <c r="K3268" s="14" t="s">
        <v>39</v>
      </c>
      <c r="L3268" s="14">
        <v>131078143</v>
      </c>
      <c r="M3268" s="14">
        <v>104915875</v>
      </c>
      <c r="N3268" s="14">
        <v>26162268</v>
      </c>
      <c r="O3268" s="14">
        <v>11460200</v>
      </c>
      <c r="P3268" s="14"/>
      <c r="Q3268" s="14">
        <v>8756481</v>
      </c>
      <c r="R3268" s="14">
        <v>759636</v>
      </c>
      <c r="S3268" s="14">
        <v>-840124</v>
      </c>
      <c r="T3268" s="14">
        <v>27266227</v>
      </c>
      <c r="U3268" s="14"/>
      <c r="V3268" s="14"/>
      <c r="W3268" s="14">
        <v>3137743</v>
      </c>
      <c r="X3268" s="14">
        <v>2732229</v>
      </c>
      <c r="Y3268" s="14"/>
      <c r="Z3268" s="14"/>
      <c r="AA3268" s="14"/>
      <c r="AB3268" s="14"/>
      <c r="AC3268" s="14">
        <v>27671741</v>
      </c>
      <c r="AD3268" s="14">
        <v>10284636</v>
      </c>
      <c r="AE3268" s="14">
        <v>17387105</v>
      </c>
      <c r="AF3268" s="14"/>
      <c r="AG3268" s="14">
        <v>17387105</v>
      </c>
    </row>
    <row r="3269" spans="1:33" hidden="1" x14ac:dyDescent="0.25">
      <c r="A3269" s="14" t="s">
        <v>33</v>
      </c>
      <c r="B3269" s="14" t="s">
        <v>34</v>
      </c>
      <c r="C3269" s="14">
        <v>900099310</v>
      </c>
      <c r="D3269" s="14" t="s">
        <v>2287</v>
      </c>
      <c r="E3269" s="14" t="s">
        <v>4390</v>
      </c>
      <c r="F3269" s="14" t="s">
        <v>49</v>
      </c>
      <c r="G3269" s="14" t="s">
        <v>36</v>
      </c>
      <c r="H3269" s="14" t="s">
        <v>4391</v>
      </c>
      <c r="I3269" s="14" t="s">
        <v>57</v>
      </c>
      <c r="J3269" s="14" t="s">
        <v>83</v>
      </c>
      <c r="K3269" s="14" t="s">
        <v>40</v>
      </c>
      <c r="L3269" s="14">
        <v>105766280</v>
      </c>
      <c r="M3269" s="14">
        <v>90299545</v>
      </c>
      <c r="N3269" s="14">
        <v>15466735</v>
      </c>
      <c r="O3269" s="14">
        <v>2157827</v>
      </c>
      <c r="P3269" s="14"/>
      <c r="Q3269" s="14">
        <v>5009591</v>
      </c>
      <c r="R3269" s="14">
        <v>514096</v>
      </c>
      <c r="S3269" s="14">
        <v>-785921</v>
      </c>
      <c r="T3269" s="14">
        <v>11314954</v>
      </c>
      <c r="U3269" s="14"/>
      <c r="V3269" s="14"/>
      <c r="W3269" s="14">
        <v>915162</v>
      </c>
      <c r="X3269" s="14">
        <v>3043980</v>
      </c>
      <c r="Y3269" s="14"/>
      <c r="Z3269" s="14"/>
      <c r="AA3269" s="14"/>
      <c r="AB3269" s="14"/>
      <c r="AC3269" s="14">
        <v>9186136</v>
      </c>
      <c r="AD3269" s="14">
        <v>4484489</v>
      </c>
      <c r="AE3269" s="14">
        <v>4701647</v>
      </c>
      <c r="AF3269" s="14"/>
      <c r="AG3269" s="14">
        <v>4701647</v>
      </c>
    </row>
    <row r="3270" spans="1:33" hidden="1" x14ac:dyDescent="0.25">
      <c r="A3270" s="14" t="s">
        <v>33</v>
      </c>
      <c r="B3270" s="14" t="s">
        <v>34</v>
      </c>
      <c r="C3270" s="14">
        <v>900100549</v>
      </c>
      <c r="D3270" s="14" t="s">
        <v>2287</v>
      </c>
      <c r="E3270" s="14" t="s">
        <v>4392</v>
      </c>
      <c r="F3270" s="14" t="s">
        <v>152</v>
      </c>
      <c r="G3270" s="14" t="s">
        <v>45</v>
      </c>
      <c r="H3270" s="14" t="s">
        <v>4393</v>
      </c>
      <c r="I3270" s="14" t="s">
        <v>38</v>
      </c>
      <c r="J3270" s="14" t="s">
        <v>38</v>
      </c>
      <c r="K3270" s="14" t="s">
        <v>39</v>
      </c>
      <c r="L3270" s="14">
        <v>22263321</v>
      </c>
      <c r="M3270" s="14">
        <v>2476817</v>
      </c>
      <c r="N3270" s="14">
        <v>19786504</v>
      </c>
      <c r="O3270" s="14">
        <v>1232005</v>
      </c>
      <c r="P3270" s="14">
        <v>3602681</v>
      </c>
      <c r="Q3270" s="14">
        <v>3432795</v>
      </c>
      <c r="R3270" s="14"/>
      <c r="S3270" s="14"/>
      <c r="T3270" s="14">
        <v>13983033</v>
      </c>
      <c r="U3270" s="14"/>
      <c r="V3270" s="14"/>
      <c r="W3270" s="14"/>
      <c r="X3270" s="14">
        <v>1230025</v>
      </c>
      <c r="Y3270" s="14"/>
      <c r="Z3270" s="14"/>
      <c r="AA3270" s="14"/>
      <c r="AB3270" s="14"/>
      <c r="AC3270" s="14">
        <v>12753008</v>
      </c>
      <c r="AD3270" s="14">
        <v>4546583</v>
      </c>
      <c r="AE3270" s="14">
        <v>8206425</v>
      </c>
      <c r="AF3270" s="14"/>
      <c r="AG3270" s="14">
        <v>8206425</v>
      </c>
    </row>
    <row r="3271" spans="1:33" hidden="1" x14ac:dyDescent="0.25">
      <c r="A3271" s="14" t="s">
        <v>33</v>
      </c>
      <c r="B3271" s="14" t="s">
        <v>34</v>
      </c>
      <c r="C3271" s="14">
        <v>900100549</v>
      </c>
      <c r="D3271" s="14" t="s">
        <v>2287</v>
      </c>
      <c r="E3271" s="14" t="s">
        <v>4392</v>
      </c>
      <c r="F3271" s="14" t="s">
        <v>152</v>
      </c>
      <c r="G3271" s="14" t="s">
        <v>45</v>
      </c>
      <c r="H3271" s="14" t="s">
        <v>4393</v>
      </c>
      <c r="I3271" s="14" t="s">
        <v>38</v>
      </c>
      <c r="J3271" s="14" t="s">
        <v>38</v>
      </c>
      <c r="K3271" s="14" t="s">
        <v>40</v>
      </c>
      <c r="L3271" s="14">
        <v>19432119</v>
      </c>
      <c r="M3271" s="14">
        <v>2051215</v>
      </c>
      <c r="N3271" s="14">
        <v>17380904</v>
      </c>
      <c r="O3271" s="14">
        <v>531398</v>
      </c>
      <c r="P3271" s="14">
        <v>3931815</v>
      </c>
      <c r="Q3271" s="14">
        <v>2386167</v>
      </c>
      <c r="R3271" s="14"/>
      <c r="S3271" s="14"/>
      <c r="T3271" s="14">
        <v>11594320</v>
      </c>
      <c r="U3271" s="14"/>
      <c r="V3271" s="14"/>
      <c r="W3271" s="14"/>
      <c r="X3271" s="14">
        <v>1019042</v>
      </c>
      <c r="Y3271" s="14"/>
      <c r="Z3271" s="14"/>
      <c r="AA3271" s="14"/>
      <c r="AB3271" s="14"/>
      <c r="AC3271" s="14">
        <v>10575278</v>
      </c>
      <c r="AD3271" s="14">
        <v>2454844</v>
      </c>
      <c r="AE3271" s="14">
        <v>8120434</v>
      </c>
      <c r="AF3271" s="14"/>
      <c r="AG3271" s="14">
        <v>8120434</v>
      </c>
    </row>
    <row r="3272" spans="1:33" hidden="1" x14ac:dyDescent="0.25">
      <c r="A3272" s="14" t="s">
        <v>33</v>
      </c>
      <c r="B3272" s="14" t="s">
        <v>34</v>
      </c>
      <c r="C3272" s="14">
        <v>900100655</v>
      </c>
      <c r="D3272" s="14" t="s">
        <v>2287</v>
      </c>
      <c r="E3272" s="14" t="s">
        <v>4394</v>
      </c>
      <c r="F3272" s="14" t="s">
        <v>197</v>
      </c>
      <c r="G3272" s="14" t="s">
        <v>45</v>
      </c>
      <c r="H3272" s="14" t="s">
        <v>1448</v>
      </c>
      <c r="I3272" s="14" t="s">
        <v>94</v>
      </c>
      <c r="J3272" s="14" t="s">
        <v>135</v>
      </c>
      <c r="K3272" s="14" t="s">
        <v>39</v>
      </c>
      <c r="L3272" s="14">
        <v>6163964</v>
      </c>
      <c r="M3272" s="14">
        <v>3445356</v>
      </c>
      <c r="N3272" s="14">
        <v>2718608</v>
      </c>
      <c r="O3272" s="14"/>
      <c r="P3272" s="14">
        <v>450743</v>
      </c>
      <c r="Q3272" s="14">
        <v>1606020</v>
      </c>
      <c r="R3272" s="14"/>
      <c r="S3272" s="14"/>
      <c r="T3272" s="14">
        <v>661845</v>
      </c>
      <c r="U3272" s="14"/>
      <c r="V3272" s="14"/>
      <c r="W3272" s="14">
        <v>1360400</v>
      </c>
      <c r="X3272" s="14"/>
      <c r="Y3272" s="14"/>
      <c r="Z3272" s="14"/>
      <c r="AA3272" s="14"/>
      <c r="AB3272" s="14"/>
      <c r="AC3272" s="14">
        <v>2022245</v>
      </c>
      <c r="AD3272" s="14">
        <v>420159</v>
      </c>
      <c r="AE3272" s="14">
        <v>1602086</v>
      </c>
      <c r="AF3272" s="14"/>
      <c r="AG3272" s="14">
        <v>1602086</v>
      </c>
    </row>
    <row r="3273" spans="1:33" hidden="1" x14ac:dyDescent="0.25">
      <c r="A3273" s="14" t="s">
        <v>33</v>
      </c>
      <c r="B3273" s="14" t="s">
        <v>34</v>
      </c>
      <c r="C3273" s="14">
        <v>900100655</v>
      </c>
      <c r="D3273" s="14" t="s">
        <v>2287</v>
      </c>
      <c r="E3273" s="14" t="s">
        <v>4394</v>
      </c>
      <c r="F3273" s="14" t="s">
        <v>197</v>
      </c>
      <c r="G3273" s="14" t="s">
        <v>45</v>
      </c>
      <c r="H3273" s="14" t="s">
        <v>1448</v>
      </c>
      <c r="I3273" s="14" t="s">
        <v>94</v>
      </c>
      <c r="J3273" s="14" t="s">
        <v>135</v>
      </c>
      <c r="K3273" s="14" t="s">
        <v>40</v>
      </c>
      <c r="L3273" s="14">
        <v>2456971</v>
      </c>
      <c r="M3273" s="14">
        <v>1253876</v>
      </c>
      <c r="N3273" s="14">
        <v>1203095</v>
      </c>
      <c r="O3273" s="14"/>
      <c r="P3273" s="14">
        <v>461368</v>
      </c>
      <c r="Q3273" s="14">
        <v>895728</v>
      </c>
      <c r="R3273" s="14"/>
      <c r="S3273" s="14">
        <v>173009</v>
      </c>
      <c r="T3273" s="14">
        <v>19008</v>
      </c>
      <c r="U3273" s="14"/>
      <c r="V3273" s="14"/>
      <c r="W3273" s="14"/>
      <c r="X3273" s="14">
        <v>98083</v>
      </c>
      <c r="Y3273" s="14"/>
      <c r="Z3273" s="14"/>
      <c r="AA3273" s="14"/>
      <c r="AB3273" s="14"/>
      <c r="AC3273" s="14">
        <v>-79075</v>
      </c>
      <c r="AD3273" s="14">
        <v>102922</v>
      </c>
      <c r="AE3273" s="14">
        <v>-181997</v>
      </c>
      <c r="AF3273" s="14"/>
      <c r="AG3273" s="14">
        <v>-181997</v>
      </c>
    </row>
    <row r="3274" spans="1:33" hidden="1" x14ac:dyDescent="0.25">
      <c r="A3274" s="14" t="s">
        <v>33</v>
      </c>
      <c r="B3274" s="14" t="s">
        <v>34</v>
      </c>
      <c r="C3274" s="14">
        <v>900102000</v>
      </c>
      <c r="D3274" s="14" t="s">
        <v>2287</v>
      </c>
      <c r="E3274" s="14" t="s">
        <v>4395</v>
      </c>
      <c r="F3274" s="14" t="s">
        <v>101</v>
      </c>
      <c r="G3274" s="14" t="s">
        <v>36</v>
      </c>
      <c r="H3274" s="14" t="s">
        <v>4396</v>
      </c>
      <c r="I3274" s="14" t="s">
        <v>57</v>
      </c>
      <c r="J3274" s="14" t="s">
        <v>83</v>
      </c>
      <c r="K3274" s="14" t="s">
        <v>39</v>
      </c>
      <c r="L3274" s="14">
        <v>16899388</v>
      </c>
      <c r="M3274" s="14">
        <v>2413745</v>
      </c>
      <c r="N3274" s="14">
        <v>14485643</v>
      </c>
      <c r="O3274" s="14">
        <v>106584</v>
      </c>
      <c r="P3274" s="14">
        <v>4059038</v>
      </c>
      <c r="Q3274" s="14">
        <v>4387962</v>
      </c>
      <c r="R3274" s="14">
        <v>297436</v>
      </c>
      <c r="S3274" s="14">
        <v>-1035701</v>
      </c>
      <c r="T3274" s="14">
        <v>4812090</v>
      </c>
      <c r="U3274" s="14"/>
      <c r="V3274" s="14"/>
      <c r="W3274" s="14">
        <v>92778</v>
      </c>
      <c r="X3274" s="14">
        <v>3121914</v>
      </c>
      <c r="Y3274" s="14"/>
      <c r="Z3274" s="14"/>
      <c r="AA3274" s="14"/>
      <c r="AB3274" s="14"/>
      <c r="AC3274" s="14">
        <v>1782954</v>
      </c>
      <c r="AD3274" s="14">
        <v>105384</v>
      </c>
      <c r="AE3274" s="14">
        <v>1677570</v>
      </c>
      <c r="AF3274" s="14"/>
      <c r="AG3274" s="14">
        <v>1677570</v>
      </c>
    </row>
    <row r="3275" spans="1:33" hidden="1" x14ac:dyDescent="0.25">
      <c r="A3275" s="14" t="s">
        <v>33</v>
      </c>
      <c r="B3275" s="14" t="s">
        <v>34</v>
      </c>
      <c r="C3275" s="14">
        <v>900102000</v>
      </c>
      <c r="D3275" s="14" t="s">
        <v>2287</v>
      </c>
      <c r="E3275" s="14" t="s">
        <v>4395</v>
      </c>
      <c r="F3275" s="14" t="s">
        <v>101</v>
      </c>
      <c r="G3275" s="14" t="s">
        <v>36</v>
      </c>
      <c r="H3275" s="14" t="s">
        <v>4396</v>
      </c>
      <c r="I3275" s="14" t="s">
        <v>57</v>
      </c>
      <c r="J3275" s="14" t="s">
        <v>83</v>
      </c>
      <c r="K3275" s="14" t="s">
        <v>40</v>
      </c>
      <c r="L3275" s="14">
        <v>40512884</v>
      </c>
      <c r="M3275" s="14">
        <v>28440916</v>
      </c>
      <c r="N3275" s="14">
        <v>12071968</v>
      </c>
      <c r="O3275" s="14">
        <v>4449824</v>
      </c>
      <c r="P3275" s="14">
        <v>2641011</v>
      </c>
      <c r="Q3275" s="14">
        <v>3844953</v>
      </c>
      <c r="R3275" s="14">
        <v>408342</v>
      </c>
      <c r="S3275" s="14">
        <v>-737443</v>
      </c>
      <c r="T3275" s="14">
        <v>8890043</v>
      </c>
      <c r="U3275" s="14"/>
      <c r="V3275" s="14"/>
      <c r="W3275" s="14">
        <v>32458</v>
      </c>
      <c r="X3275" s="14">
        <v>2512501</v>
      </c>
      <c r="Y3275" s="14"/>
      <c r="Z3275" s="14"/>
      <c r="AA3275" s="14"/>
      <c r="AB3275" s="14"/>
      <c r="AC3275" s="14">
        <v>6410000</v>
      </c>
      <c r="AD3275" s="14">
        <v>379113</v>
      </c>
      <c r="AE3275" s="14">
        <v>6030887</v>
      </c>
      <c r="AF3275" s="14"/>
      <c r="AG3275" s="14">
        <v>6030887</v>
      </c>
    </row>
    <row r="3276" spans="1:33" hidden="1" x14ac:dyDescent="0.25">
      <c r="A3276" s="14" t="s">
        <v>33</v>
      </c>
      <c r="B3276" s="14" t="s">
        <v>34</v>
      </c>
      <c r="C3276" s="14">
        <v>900102580</v>
      </c>
      <c r="D3276" s="14" t="s">
        <v>2287</v>
      </c>
      <c r="E3276" s="14" t="s">
        <v>4397</v>
      </c>
      <c r="F3276" s="14" t="s">
        <v>134</v>
      </c>
      <c r="G3276" s="14" t="s">
        <v>45</v>
      </c>
      <c r="H3276" s="14" t="s">
        <v>4398</v>
      </c>
      <c r="I3276" s="14" t="s">
        <v>38</v>
      </c>
      <c r="J3276" s="14" t="s">
        <v>38</v>
      </c>
      <c r="K3276" s="14" t="s">
        <v>39</v>
      </c>
      <c r="L3276" s="14">
        <v>48053714</v>
      </c>
      <c r="M3276" s="14">
        <v>35188204</v>
      </c>
      <c r="N3276" s="14">
        <v>12865510</v>
      </c>
      <c r="O3276" s="14">
        <v>12117</v>
      </c>
      <c r="P3276" s="14">
        <v>5538678</v>
      </c>
      <c r="Q3276" s="14">
        <v>1328956</v>
      </c>
      <c r="R3276" s="14">
        <v>211858</v>
      </c>
      <c r="S3276" s="14">
        <v>577196</v>
      </c>
      <c r="T3276" s="14">
        <v>6375331</v>
      </c>
      <c r="U3276" s="14">
        <v>0</v>
      </c>
      <c r="V3276" s="14">
        <v>0</v>
      </c>
      <c r="W3276" s="14">
        <v>1067340</v>
      </c>
      <c r="X3276" s="14">
        <v>3003880</v>
      </c>
      <c r="Y3276" s="14">
        <v>0</v>
      </c>
      <c r="Z3276" s="14">
        <v>0</v>
      </c>
      <c r="AA3276" s="14">
        <v>0</v>
      </c>
      <c r="AB3276" s="14">
        <v>0</v>
      </c>
      <c r="AC3276" s="14">
        <v>4438791</v>
      </c>
      <c r="AD3276" s="14">
        <v>0</v>
      </c>
      <c r="AE3276" s="14">
        <v>4438791</v>
      </c>
      <c r="AF3276" s="14"/>
      <c r="AG3276" s="14">
        <v>4438791</v>
      </c>
    </row>
    <row r="3277" spans="1:33" hidden="1" x14ac:dyDescent="0.25">
      <c r="A3277" s="14" t="s">
        <v>33</v>
      </c>
      <c r="B3277" s="14" t="s">
        <v>34</v>
      </c>
      <c r="C3277" s="14">
        <v>900102580</v>
      </c>
      <c r="D3277" s="14" t="s">
        <v>2287</v>
      </c>
      <c r="E3277" s="14" t="s">
        <v>4397</v>
      </c>
      <c r="F3277" s="14" t="s">
        <v>134</v>
      </c>
      <c r="G3277" s="14" t="s">
        <v>45</v>
      </c>
      <c r="H3277" s="14" t="s">
        <v>4398</v>
      </c>
      <c r="I3277" s="14" t="s">
        <v>38</v>
      </c>
      <c r="J3277" s="14" t="s">
        <v>38</v>
      </c>
      <c r="K3277" s="14" t="s">
        <v>40</v>
      </c>
      <c r="L3277" s="14">
        <v>65546092</v>
      </c>
      <c r="M3277" s="14">
        <v>59117896</v>
      </c>
      <c r="N3277" s="14">
        <v>6428196</v>
      </c>
      <c r="O3277" s="14">
        <v>14534</v>
      </c>
      <c r="P3277" s="14">
        <v>8210581</v>
      </c>
      <c r="Q3277" s="14">
        <v>1103963</v>
      </c>
      <c r="R3277" s="14">
        <v>235515</v>
      </c>
      <c r="S3277" s="14">
        <v>-360461</v>
      </c>
      <c r="T3277" s="14">
        <v>-3467790</v>
      </c>
      <c r="U3277" s="14">
        <v>0</v>
      </c>
      <c r="V3277" s="14">
        <v>0</v>
      </c>
      <c r="W3277" s="14">
        <v>268210</v>
      </c>
      <c r="X3277" s="14">
        <v>2538055</v>
      </c>
      <c r="Y3277" s="14">
        <v>0</v>
      </c>
      <c r="Z3277" s="14">
        <v>0</v>
      </c>
      <c r="AA3277" s="14">
        <v>0</v>
      </c>
      <c r="AB3277" s="14">
        <v>0</v>
      </c>
      <c r="AC3277" s="14">
        <v>-5737635</v>
      </c>
      <c r="AD3277" s="14">
        <v>5328</v>
      </c>
      <c r="AE3277" s="14">
        <v>-5742963</v>
      </c>
      <c r="AF3277" s="14">
        <v>0</v>
      </c>
      <c r="AG3277" s="14">
        <v>-5742963</v>
      </c>
    </row>
    <row r="3278" spans="1:33" hidden="1" x14ac:dyDescent="0.25">
      <c r="A3278" s="14" t="s">
        <v>33</v>
      </c>
      <c r="B3278" s="14" t="s">
        <v>34</v>
      </c>
      <c r="C3278" s="14">
        <v>900103457</v>
      </c>
      <c r="D3278" s="14" t="s">
        <v>2287</v>
      </c>
      <c r="E3278" s="14" t="s">
        <v>4399</v>
      </c>
      <c r="F3278" s="14" t="s">
        <v>181</v>
      </c>
      <c r="G3278" s="14" t="s">
        <v>111</v>
      </c>
      <c r="H3278" s="14" t="s">
        <v>4400</v>
      </c>
      <c r="I3278" s="14" t="s">
        <v>38</v>
      </c>
      <c r="J3278" s="14" t="s">
        <v>38</v>
      </c>
      <c r="K3278" s="14" t="s">
        <v>39</v>
      </c>
      <c r="L3278" s="14">
        <v>376028895</v>
      </c>
      <c r="M3278" s="14">
        <v>255716372</v>
      </c>
      <c r="N3278" s="14">
        <v>120312523</v>
      </c>
      <c r="O3278" s="14"/>
      <c r="P3278" s="14"/>
      <c r="Q3278" s="14">
        <v>70918654</v>
      </c>
      <c r="R3278" s="14"/>
      <c r="S3278" s="14">
        <v>-3603019</v>
      </c>
      <c r="T3278" s="14">
        <v>45790850</v>
      </c>
      <c r="U3278" s="14"/>
      <c r="V3278" s="14"/>
      <c r="W3278" s="14">
        <v>6773230</v>
      </c>
      <c r="X3278" s="14">
        <v>2257498</v>
      </c>
      <c r="Y3278" s="14"/>
      <c r="Z3278" s="14"/>
      <c r="AA3278" s="14"/>
      <c r="AB3278" s="14"/>
      <c r="AC3278" s="14">
        <v>50306582</v>
      </c>
      <c r="AD3278" s="14">
        <v>19897989</v>
      </c>
      <c r="AE3278" s="14">
        <v>30408593</v>
      </c>
      <c r="AF3278" s="14"/>
      <c r="AG3278" s="14">
        <v>30408593</v>
      </c>
    </row>
    <row r="3279" spans="1:33" hidden="1" x14ac:dyDescent="0.25">
      <c r="A3279" s="14" t="s">
        <v>33</v>
      </c>
      <c r="B3279" s="14" t="s">
        <v>34</v>
      </c>
      <c r="C3279" s="14">
        <v>900103457</v>
      </c>
      <c r="D3279" s="14" t="s">
        <v>2287</v>
      </c>
      <c r="E3279" s="14" t="s">
        <v>4399</v>
      </c>
      <c r="F3279" s="14" t="s">
        <v>181</v>
      </c>
      <c r="G3279" s="14" t="s">
        <v>111</v>
      </c>
      <c r="H3279" s="14" t="s">
        <v>4400</v>
      </c>
      <c r="I3279" s="14" t="s">
        <v>38</v>
      </c>
      <c r="J3279" s="14" t="s">
        <v>38</v>
      </c>
      <c r="K3279" s="14" t="s">
        <v>40</v>
      </c>
      <c r="L3279" s="14">
        <v>361293776</v>
      </c>
      <c r="M3279" s="14">
        <v>246130017</v>
      </c>
      <c r="N3279" s="14">
        <v>115163759</v>
      </c>
      <c r="O3279" s="14"/>
      <c r="P3279" s="14"/>
      <c r="Q3279" s="14">
        <v>70017533</v>
      </c>
      <c r="R3279" s="14"/>
      <c r="S3279" s="14">
        <v>3196887</v>
      </c>
      <c r="T3279" s="14">
        <v>48343113</v>
      </c>
      <c r="U3279" s="14"/>
      <c r="V3279" s="14"/>
      <c r="W3279" s="14">
        <v>2205623</v>
      </c>
      <c r="X3279" s="14">
        <v>1651907</v>
      </c>
      <c r="Y3279" s="14"/>
      <c r="Z3279" s="14"/>
      <c r="AA3279" s="14"/>
      <c r="AB3279" s="14"/>
      <c r="AC3279" s="14">
        <v>48896829</v>
      </c>
      <c r="AD3279" s="14">
        <v>17846728</v>
      </c>
      <c r="AE3279" s="14">
        <v>31050101</v>
      </c>
      <c r="AF3279" s="14"/>
      <c r="AG3279" s="14">
        <v>31050101</v>
      </c>
    </row>
    <row r="3280" spans="1:33" hidden="1" x14ac:dyDescent="0.25">
      <c r="A3280" s="14" t="s">
        <v>33</v>
      </c>
      <c r="B3280" s="14" t="s">
        <v>34</v>
      </c>
      <c r="C3280" s="14">
        <v>900103513</v>
      </c>
      <c r="D3280" s="14" t="s">
        <v>2287</v>
      </c>
      <c r="E3280" s="14" t="s">
        <v>1449</v>
      </c>
      <c r="F3280" s="14" t="s">
        <v>197</v>
      </c>
      <c r="G3280" s="14" t="s">
        <v>45</v>
      </c>
      <c r="H3280" s="14" t="s">
        <v>4401</v>
      </c>
      <c r="I3280" s="14" t="s">
        <v>38</v>
      </c>
      <c r="J3280" s="14" t="s">
        <v>38</v>
      </c>
      <c r="K3280" s="14" t="s">
        <v>39</v>
      </c>
      <c r="L3280" s="14">
        <v>8864000</v>
      </c>
      <c r="M3280" s="14">
        <v>8465120</v>
      </c>
      <c r="N3280" s="14">
        <v>398880</v>
      </c>
      <c r="O3280" s="14">
        <v>366392</v>
      </c>
      <c r="P3280" s="14"/>
      <c r="Q3280" s="14">
        <v>101789</v>
      </c>
      <c r="R3280" s="14">
        <v>39677</v>
      </c>
      <c r="S3280" s="14"/>
      <c r="T3280" s="14">
        <v>623806</v>
      </c>
      <c r="U3280" s="14"/>
      <c r="V3280" s="14"/>
      <c r="W3280" s="14"/>
      <c r="X3280" s="14"/>
      <c r="Y3280" s="14"/>
      <c r="Z3280" s="14"/>
      <c r="AA3280" s="14"/>
      <c r="AB3280" s="14"/>
      <c r="AC3280" s="14">
        <v>623806</v>
      </c>
      <c r="AD3280" s="14">
        <v>234251</v>
      </c>
      <c r="AE3280" s="14">
        <v>389555</v>
      </c>
      <c r="AF3280" s="14"/>
      <c r="AG3280" s="14">
        <v>389555</v>
      </c>
    </row>
    <row r="3281" spans="1:33" hidden="1" x14ac:dyDescent="0.25">
      <c r="A3281" s="14" t="s">
        <v>33</v>
      </c>
      <c r="B3281" s="14" t="s">
        <v>34</v>
      </c>
      <c r="C3281" s="14">
        <v>900103513</v>
      </c>
      <c r="D3281" s="14" t="s">
        <v>2287</v>
      </c>
      <c r="E3281" s="14" t="s">
        <v>1449</v>
      </c>
      <c r="F3281" s="14" t="s">
        <v>197</v>
      </c>
      <c r="G3281" s="14" t="s">
        <v>45</v>
      </c>
      <c r="H3281" s="14" t="s">
        <v>4401</v>
      </c>
      <c r="I3281" s="14" t="s">
        <v>38</v>
      </c>
      <c r="J3281" s="14" t="s">
        <v>38</v>
      </c>
      <c r="K3281" s="14" t="s">
        <v>40</v>
      </c>
      <c r="L3281" s="14"/>
      <c r="M3281" s="14"/>
      <c r="N3281" s="14"/>
      <c r="O3281" s="14">
        <v>23259</v>
      </c>
      <c r="P3281" s="14"/>
      <c r="Q3281" s="14">
        <v>63474</v>
      </c>
      <c r="R3281" s="14">
        <v>19962</v>
      </c>
      <c r="S3281" s="14"/>
      <c r="T3281" s="14">
        <v>-60177</v>
      </c>
      <c r="U3281" s="14"/>
      <c r="V3281" s="14"/>
      <c r="W3281" s="14"/>
      <c r="X3281" s="14"/>
      <c r="Y3281" s="14"/>
      <c r="Z3281" s="14"/>
      <c r="AA3281" s="14"/>
      <c r="AB3281" s="14"/>
      <c r="AC3281" s="14">
        <v>-60177</v>
      </c>
      <c r="AD3281" s="14">
        <v>-18090</v>
      </c>
      <c r="AE3281" s="14">
        <v>-42087</v>
      </c>
      <c r="AF3281" s="14"/>
      <c r="AG3281" s="14">
        <v>-42087</v>
      </c>
    </row>
    <row r="3282" spans="1:33" hidden="1" x14ac:dyDescent="0.25">
      <c r="A3282" s="14" t="s">
        <v>33</v>
      </c>
      <c r="B3282" s="14" t="s">
        <v>34</v>
      </c>
      <c r="C3282" s="14">
        <v>900104023</v>
      </c>
      <c r="D3282" s="14" t="s">
        <v>2287</v>
      </c>
      <c r="E3282" s="14" t="s">
        <v>4402</v>
      </c>
      <c r="F3282" s="14" t="s">
        <v>65</v>
      </c>
      <c r="G3282" s="14" t="s">
        <v>45</v>
      </c>
      <c r="H3282" s="14" t="s">
        <v>1450</v>
      </c>
      <c r="I3282" s="14" t="s">
        <v>38</v>
      </c>
      <c r="J3282" s="14" t="s">
        <v>38</v>
      </c>
      <c r="K3282" s="14" t="s">
        <v>39</v>
      </c>
      <c r="L3282" s="14">
        <v>35196922</v>
      </c>
      <c r="M3282" s="14">
        <v>23157421</v>
      </c>
      <c r="N3282" s="14">
        <v>12039501</v>
      </c>
      <c r="O3282" s="14">
        <v>1212295</v>
      </c>
      <c r="P3282" s="14"/>
      <c r="Q3282" s="14">
        <v>1215552</v>
      </c>
      <c r="R3282" s="14"/>
      <c r="S3282" s="14"/>
      <c r="T3282" s="14">
        <v>12036244</v>
      </c>
      <c r="U3282" s="14"/>
      <c r="V3282" s="14"/>
      <c r="W3282" s="14"/>
      <c r="X3282" s="14">
        <v>771194</v>
      </c>
      <c r="Y3282" s="14"/>
      <c r="Z3282" s="14"/>
      <c r="AA3282" s="14"/>
      <c r="AB3282" s="14"/>
      <c r="AC3282" s="14">
        <v>11265050</v>
      </c>
      <c r="AD3282" s="14">
        <v>223228</v>
      </c>
      <c r="AE3282" s="14">
        <v>11041822</v>
      </c>
      <c r="AF3282" s="14"/>
      <c r="AG3282" s="14">
        <v>11041822</v>
      </c>
    </row>
    <row r="3283" spans="1:33" hidden="1" x14ac:dyDescent="0.25">
      <c r="A3283" s="14" t="s">
        <v>33</v>
      </c>
      <c r="B3283" s="14" t="s">
        <v>34</v>
      </c>
      <c r="C3283" s="14">
        <v>900104023</v>
      </c>
      <c r="D3283" s="14" t="s">
        <v>2287</v>
      </c>
      <c r="E3283" s="14" t="s">
        <v>4402</v>
      </c>
      <c r="F3283" s="14" t="s">
        <v>65</v>
      </c>
      <c r="G3283" s="14" t="s">
        <v>45</v>
      </c>
      <c r="H3283" s="14" t="s">
        <v>1450</v>
      </c>
      <c r="I3283" s="14" t="s">
        <v>38</v>
      </c>
      <c r="J3283" s="14" t="s">
        <v>38</v>
      </c>
      <c r="K3283" s="14" t="s">
        <v>40</v>
      </c>
      <c r="L3283" s="14">
        <v>43797100</v>
      </c>
      <c r="M3283" s="14">
        <v>21564787</v>
      </c>
      <c r="N3283" s="14">
        <v>22232313</v>
      </c>
      <c r="O3283" s="14">
        <v>489414</v>
      </c>
      <c r="P3283" s="14"/>
      <c r="Q3283" s="14">
        <v>1251645</v>
      </c>
      <c r="R3283" s="14"/>
      <c r="S3283" s="14"/>
      <c r="T3283" s="14">
        <v>21470082</v>
      </c>
      <c r="U3283" s="14"/>
      <c r="V3283" s="14"/>
      <c r="W3283" s="14"/>
      <c r="X3283" s="14">
        <v>1608609</v>
      </c>
      <c r="Y3283" s="14"/>
      <c r="Z3283" s="14"/>
      <c r="AA3283" s="14"/>
      <c r="AB3283" s="14"/>
      <c r="AC3283" s="14">
        <v>19861473</v>
      </c>
      <c r="AD3283" s="14">
        <v>97573</v>
      </c>
      <c r="AE3283" s="14">
        <v>19763900</v>
      </c>
      <c r="AF3283" s="14"/>
      <c r="AG3283" s="14">
        <v>19763900</v>
      </c>
    </row>
    <row r="3284" spans="1:33" hidden="1" x14ac:dyDescent="0.25">
      <c r="A3284" s="14" t="s">
        <v>33</v>
      </c>
      <c r="B3284" s="14" t="s">
        <v>34</v>
      </c>
      <c r="C3284" s="14">
        <v>900104517</v>
      </c>
      <c r="D3284" s="14" t="s">
        <v>2287</v>
      </c>
      <c r="E3284" s="14" t="s">
        <v>4403</v>
      </c>
      <c r="F3284" s="14" t="s">
        <v>99</v>
      </c>
      <c r="G3284" s="14" t="s">
        <v>36</v>
      </c>
      <c r="H3284" s="14" t="s">
        <v>1451</v>
      </c>
      <c r="I3284" s="14" t="s">
        <v>94</v>
      </c>
      <c r="J3284" s="14" t="s">
        <v>116</v>
      </c>
      <c r="K3284" s="14" t="s">
        <v>39</v>
      </c>
      <c r="L3284" s="14">
        <v>1192112856</v>
      </c>
      <c r="M3284" s="14">
        <v>1112550228</v>
      </c>
      <c r="N3284" s="14">
        <v>79562628</v>
      </c>
      <c r="O3284" s="14">
        <v>3452920</v>
      </c>
      <c r="P3284" s="14">
        <v>11912561</v>
      </c>
      <c r="Q3284" s="14">
        <v>33638354</v>
      </c>
      <c r="R3284" s="14">
        <v>1631180</v>
      </c>
      <c r="S3284" s="14"/>
      <c r="T3284" s="14">
        <v>35833453</v>
      </c>
      <c r="U3284" s="14"/>
      <c r="V3284" s="14"/>
      <c r="W3284" s="14">
        <v>5201784</v>
      </c>
      <c r="X3284" s="14">
        <v>17562448</v>
      </c>
      <c r="Y3284" s="14"/>
      <c r="Z3284" s="14"/>
      <c r="AA3284" s="14"/>
      <c r="AB3284" s="14"/>
      <c r="AC3284" s="14">
        <v>23472789</v>
      </c>
      <c r="AD3284" s="14">
        <v>5801325</v>
      </c>
      <c r="AE3284" s="14">
        <v>17671464</v>
      </c>
      <c r="AF3284" s="14"/>
      <c r="AG3284" s="14">
        <v>17671464</v>
      </c>
    </row>
    <row r="3285" spans="1:33" hidden="1" x14ac:dyDescent="0.25">
      <c r="A3285" s="14" t="s">
        <v>33</v>
      </c>
      <c r="B3285" s="14" t="s">
        <v>34</v>
      </c>
      <c r="C3285" s="14">
        <v>900104517</v>
      </c>
      <c r="D3285" s="14" t="s">
        <v>2287</v>
      </c>
      <c r="E3285" s="14" t="s">
        <v>4403</v>
      </c>
      <c r="F3285" s="14" t="s">
        <v>99</v>
      </c>
      <c r="G3285" s="14" t="s">
        <v>36</v>
      </c>
      <c r="H3285" s="14" t="s">
        <v>1451</v>
      </c>
      <c r="I3285" s="14" t="s">
        <v>94</v>
      </c>
      <c r="J3285" s="14" t="s">
        <v>116</v>
      </c>
      <c r="K3285" s="14" t="s">
        <v>40</v>
      </c>
      <c r="L3285" s="14">
        <v>1339612329</v>
      </c>
      <c r="M3285" s="14">
        <v>1194491699</v>
      </c>
      <c r="N3285" s="14">
        <v>145120630</v>
      </c>
      <c r="O3285" s="14">
        <v>1916066</v>
      </c>
      <c r="P3285" s="14">
        <v>15588157</v>
      </c>
      <c r="Q3285" s="14">
        <v>29766897</v>
      </c>
      <c r="R3285" s="14">
        <v>1556828</v>
      </c>
      <c r="S3285" s="14"/>
      <c r="T3285" s="14">
        <v>100124814</v>
      </c>
      <c r="U3285" s="14"/>
      <c r="V3285" s="14"/>
      <c r="W3285" s="14">
        <v>7002559</v>
      </c>
      <c r="X3285" s="14">
        <v>14357456</v>
      </c>
      <c r="Y3285" s="14"/>
      <c r="Z3285" s="14"/>
      <c r="AA3285" s="14"/>
      <c r="AB3285" s="14"/>
      <c r="AC3285" s="14">
        <v>92769917</v>
      </c>
      <c r="AD3285" s="14">
        <v>16691036</v>
      </c>
      <c r="AE3285" s="14">
        <v>76078881</v>
      </c>
      <c r="AF3285" s="14"/>
      <c r="AG3285" s="14">
        <v>76078881</v>
      </c>
    </row>
    <row r="3286" spans="1:33" hidden="1" x14ac:dyDescent="0.25">
      <c r="A3286" s="14" t="s">
        <v>33</v>
      </c>
      <c r="B3286" s="14" t="s">
        <v>34</v>
      </c>
      <c r="C3286" s="14">
        <v>900104702</v>
      </c>
      <c r="D3286" s="14" t="s">
        <v>2287</v>
      </c>
      <c r="E3286" s="14" t="s">
        <v>1452</v>
      </c>
      <c r="F3286" s="14" t="s">
        <v>152</v>
      </c>
      <c r="G3286" s="14" t="s">
        <v>36</v>
      </c>
      <c r="H3286" s="14" t="s">
        <v>4161</v>
      </c>
      <c r="I3286" s="14" t="s">
        <v>47</v>
      </c>
      <c r="J3286" s="14" t="s">
        <v>48</v>
      </c>
      <c r="K3286" s="14" t="s">
        <v>39</v>
      </c>
      <c r="L3286" s="14">
        <v>60000</v>
      </c>
      <c r="M3286" s="14"/>
      <c r="N3286" s="14">
        <v>60000</v>
      </c>
      <c r="O3286" s="14">
        <v>2085660</v>
      </c>
      <c r="P3286" s="14"/>
      <c r="Q3286" s="14">
        <v>28552</v>
      </c>
      <c r="R3286" s="14">
        <v>441130</v>
      </c>
      <c r="S3286" s="14"/>
      <c r="T3286" s="14">
        <v>1675978</v>
      </c>
      <c r="U3286" s="14"/>
      <c r="V3286" s="14"/>
      <c r="W3286" s="14"/>
      <c r="X3286" s="14">
        <v>1813843</v>
      </c>
      <c r="Y3286" s="14"/>
      <c r="Z3286" s="14"/>
      <c r="AA3286" s="14"/>
      <c r="AB3286" s="14"/>
      <c r="AC3286" s="14">
        <v>-137865</v>
      </c>
      <c r="AD3286" s="14">
        <v>29145</v>
      </c>
      <c r="AE3286" s="14">
        <v>-167010</v>
      </c>
      <c r="AF3286" s="14"/>
      <c r="AG3286" s="14">
        <v>-167010</v>
      </c>
    </row>
    <row r="3287" spans="1:33" hidden="1" x14ac:dyDescent="0.25">
      <c r="A3287" s="14" t="s">
        <v>33</v>
      </c>
      <c r="B3287" s="14" t="s">
        <v>34</v>
      </c>
      <c r="C3287" s="14">
        <v>900104702</v>
      </c>
      <c r="D3287" s="14" t="s">
        <v>2287</v>
      </c>
      <c r="E3287" s="14" t="s">
        <v>1452</v>
      </c>
      <c r="F3287" s="14" t="s">
        <v>152</v>
      </c>
      <c r="G3287" s="14" t="s">
        <v>36</v>
      </c>
      <c r="H3287" s="14" t="s">
        <v>4161</v>
      </c>
      <c r="I3287" s="14" t="s">
        <v>47</v>
      </c>
      <c r="J3287" s="14" t="s">
        <v>48</v>
      </c>
      <c r="K3287" s="14" t="s">
        <v>40</v>
      </c>
      <c r="L3287" s="14">
        <v>41668</v>
      </c>
      <c r="M3287" s="14"/>
      <c r="N3287" s="14">
        <v>41668</v>
      </c>
      <c r="O3287" s="14">
        <v>249101</v>
      </c>
      <c r="P3287" s="14"/>
      <c r="Q3287" s="14">
        <v>33640</v>
      </c>
      <c r="R3287" s="14">
        <v>61012</v>
      </c>
      <c r="S3287" s="14"/>
      <c r="T3287" s="14">
        <v>196117</v>
      </c>
      <c r="U3287" s="14"/>
      <c r="V3287" s="14"/>
      <c r="W3287" s="14"/>
      <c r="X3287" s="14">
        <v>172498</v>
      </c>
      <c r="Y3287" s="14"/>
      <c r="Z3287" s="14"/>
      <c r="AA3287" s="14"/>
      <c r="AB3287" s="14"/>
      <c r="AC3287" s="14">
        <v>23619</v>
      </c>
      <c r="AD3287" s="14">
        <v>18478</v>
      </c>
      <c r="AE3287" s="14">
        <v>5141</v>
      </c>
      <c r="AF3287" s="14"/>
      <c r="AG3287" s="14">
        <v>5141</v>
      </c>
    </row>
    <row r="3288" spans="1:33" hidden="1" x14ac:dyDescent="0.25">
      <c r="A3288" s="14" t="s">
        <v>33</v>
      </c>
      <c r="B3288" s="14" t="s">
        <v>34</v>
      </c>
      <c r="C3288" s="14">
        <v>900106364</v>
      </c>
      <c r="D3288" s="14" t="s">
        <v>2287</v>
      </c>
      <c r="E3288" s="14" t="s">
        <v>1453</v>
      </c>
      <c r="F3288" s="14" t="s">
        <v>2709</v>
      </c>
      <c r="G3288" s="14" t="s">
        <v>51</v>
      </c>
      <c r="H3288" s="14" t="s">
        <v>4404</v>
      </c>
      <c r="I3288" s="14" t="s">
        <v>38</v>
      </c>
      <c r="J3288" s="14" t="s">
        <v>38</v>
      </c>
      <c r="K3288" s="14" t="s">
        <v>39</v>
      </c>
      <c r="L3288" s="14">
        <v>156753211</v>
      </c>
      <c r="M3288" s="14">
        <v>137242445</v>
      </c>
      <c r="N3288" s="14">
        <v>19510766</v>
      </c>
      <c r="O3288" s="14">
        <v>3067331</v>
      </c>
      <c r="P3288" s="14"/>
      <c r="Q3288" s="14">
        <v>15908463</v>
      </c>
      <c r="R3288" s="14">
        <v>1372879</v>
      </c>
      <c r="S3288" s="14"/>
      <c r="T3288" s="14">
        <v>5296755</v>
      </c>
      <c r="U3288" s="14"/>
      <c r="V3288" s="14"/>
      <c r="W3288" s="14">
        <v>115202</v>
      </c>
      <c r="X3288" s="14">
        <v>17730410</v>
      </c>
      <c r="Y3288" s="14"/>
      <c r="Z3288" s="14"/>
      <c r="AA3288" s="14"/>
      <c r="AB3288" s="14"/>
      <c r="AC3288" s="14">
        <v>-12318453</v>
      </c>
      <c r="AD3288" s="14">
        <v>-2257734</v>
      </c>
      <c r="AE3288" s="14">
        <v>-10060719</v>
      </c>
      <c r="AF3288" s="14"/>
      <c r="AG3288" s="14">
        <v>-10060719</v>
      </c>
    </row>
    <row r="3289" spans="1:33" hidden="1" x14ac:dyDescent="0.25">
      <c r="A3289" s="14" t="s">
        <v>33</v>
      </c>
      <c r="B3289" s="14" t="s">
        <v>34</v>
      </c>
      <c r="C3289" s="14">
        <v>900106364</v>
      </c>
      <c r="D3289" s="14" t="s">
        <v>2287</v>
      </c>
      <c r="E3289" s="14" t="s">
        <v>1453</v>
      </c>
      <c r="F3289" s="14" t="s">
        <v>2709</v>
      </c>
      <c r="G3289" s="14" t="s">
        <v>51</v>
      </c>
      <c r="H3289" s="14" t="s">
        <v>4404</v>
      </c>
      <c r="I3289" s="14" t="s">
        <v>38</v>
      </c>
      <c r="J3289" s="14" t="s">
        <v>38</v>
      </c>
      <c r="K3289" s="14" t="s">
        <v>40</v>
      </c>
      <c r="L3289" s="14">
        <v>149086192</v>
      </c>
      <c r="M3289" s="14">
        <v>124944327</v>
      </c>
      <c r="N3289" s="14">
        <v>24141865</v>
      </c>
      <c r="O3289" s="14">
        <v>150122</v>
      </c>
      <c r="P3289" s="14"/>
      <c r="Q3289" s="14">
        <v>20569646</v>
      </c>
      <c r="R3289" s="14">
        <v>1097279</v>
      </c>
      <c r="S3289" s="14"/>
      <c r="T3289" s="14">
        <v>2625062</v>
      </c>
      <c r="U3289" s="14"/>
      <c r="V3289" s="14"/>
      <c r="W3289" s="14">
        <v>10058668</v>
      </c>
      <c r="X3289" s="14"/>
      <c r="Y3289" s="14"/>
      <c r="Z3289" s="14"/>
      <c r="AA3289" s="14"/>
      <c r="AB3289" s="14"/>
      <c r="AC3289" s="14">
        <v>12683730</v>
      </c>
      <c r="AD3289" s="14">
        <v>7815502</v>
      </c>
      <c r="AE3289" s="14">
        <v>4868228</v>
      </c>
      <c r="AF3289" s="14"/>
      <c r="AG3289" s="14">
        <v>4868228</v>
      </c>
    </row>
    <row r="3290" spans="1:33" hidden="1" x14ac:dyDescent="0.25">
      <c r="A3290" s="14" t="s">
        <v>33</v>
      </c>
      <c r="B3290" s="14" t="s">
        <v>34</v>
      </c>
      <c r="C3290" s="14">
        <v>900107634</v>
      </c>
      <c r="D3290" s="14" t="s">
        <v>2287</v>
      </c>
      <c r="E3290" s="14" t="s">
        <v>1454</v>
      </c>
      <c r="F3290" s="14" t="s">
        <v>283</v>
      </c>
      <c r="G3290" s="14" t="s">
        <v>51</v>
      </c>
      <c r="H3290" s="14" t="s">
        <v>4405</v>
      </c>
      <c r="I3290" s="14" t="s">
        <v>38</v>
      </c>
      <c r="J3290" s="14" t="s">
        <v>38</v>
      </c>
      <c r="K3290" s="14" t="s">
        <v>39</v>
      </c>
      <c r="L3290" s="14">
        <v>16317708</v>
      </c>
      <c r="M3290" s="14">
        <v>11046349</v>
      </c>
      <c r="N3290" s="14">
        <v>5271359</v>
      </c>
      <c r="O3290" s="14"/>
      <c r="P3290" s="14">
        <v>2374320</v>
      </c>
      <c r="Q3290" s="14">
        <v>2415977</v>
      </c>
      <c r="R3290" s="14">
        <v>19054</v>
      </c>
      <c r="S3290" s="14"/>
      <c r="T3290" s="14">
        <v>462008</v>
      </c>
      <c r="U3290" s="14"/>
      <c r="V3290" s="14"/>
      <c r="W3290" s="14">
        <v>2552320</v>
      </c>
      <c r="X3290" s="14">
        <v>960292</v>
      </c>
      <c r="Y3290" s="14"/>
      <c r="Z3290" s="14"/>
      <c r="AA3290" s="14"/>
      <c r="AB3290" s="14"/>
      <c r="AC3290" s="14">
        <v>2054036</v>
      </c>
      <c r="AD3290" s="14">
        <v>1166853</v>
      </c>
      <c r="AE3290" s="14">
        <v>887183</v>
      </c>
      <c r="AF3290" s="14"/>
      <c r="AG3290" s="14">
        <v>887183</v>
      </c>
    </row>
    <row r="3291" spans="1:33" hidden="1" x14ac:dyDescent="0.25">
      <c r="A3291" s="14" t="s">
        <v>33</v>
      </c>
      <c r="B3291" s="14" t="s">
        <v>34</v>
      </c>
      <c r="C3291" s="14">
        <v>900107634</v>
      </c>
      <c r="D3291" s="14" t="s">
        <v>2287</v>
      </c>
      <c r="E3291" s="14" t="s">
        <v>1454</v>
      </c>
      <c r="F3291" s="14" t="s">
        <v>283</v>
      </c>
      <c r="G3291" s="14" t="s">
        <v>51</v>
      </c>
      <c r="H3291" s="14" t="s">
        <v>4405</v>
      </c>
      <c r="I3291" s="14" t="s">
        <v>38</v>
      </c>
      <c r="J3291" s="14" t="s">
        <v>38</v>
      </c>
      <c r="K3291" s="14" t="s">
        <v>40</v>
      </c>
      <c r="L3291" s="14">
        <v>15663979</v>
      </c>
      <c r="M3291" s="14">
        <v>11204217</v>
      </c>
      <c r="N3291" s="14">
        <v>4459762</v>
      </c>
      <c r="O3291" s="14"/>
      <c r="P3291" s="14">
        <v>1808719</v>
      </c>
      <c r="Q3291" s="14">
        <v>1713205</v>
      </c>
      <c r="R3291" s="14">
        <v>66459</v>
      </c>
      <c r="S3291" s="14"/>
      <c r="T3291" s="14">
        <v>871379</v>
      </c>
      <c r="U3291" s="14"/>
      <c r="V3291" s="14"/>
      <c r="W3291" s="14">
        <v>990946</v>
      </c>
      <c r="X3291" s="14">
        <v>1866621</v>
      </c>
      <c r="Y3291" s="14"/>
      <c r="Z3291" s="14"/>
      <c r="AA3291" s="14"/>
      <c r="AB3291" s="14"/>
      <c r="AC3291" s="14">
        <v>-4296</v>
      </c>
      <c r="AD3291" s="14">
        <v>378033</v>
      </c>
      <c r="AE3291" s="14">
        <v>-382329</v>
      </c>
      <c r="AF3291" s="14"/>
      <c r="AG3291" s="14">
        <v>-382329</v>
      </c>
    </row>
    <row r="3292" spans="1:33" hidden="1" x14ac:dyDescent="0.25">
      <c r="A3292" s="14" t="s">
        <v>33</v>
      </c>
      <c r="B3292" s="14" t="s">
        <v>34</v>
      </c>
      <c r="C3292" s="14">
        <v>900107673</v>
      </c>
      <c r="D3292" s="14" t="s">
        <v>2287</v>
      </c>
      <c r="E3292" s="14" t="s">
        <v>4406</v>
      </c>
      <c r="F3292" s="14" t="s">
        <v>2283</v>
      </c>
      <c r="G3292" s="14" t="s">
        <v>36</v>
      </c>
      <c r="H3292" s="14" t="s">
        <v>1455</v>
      </c>
      <c r="I3292" s="14" t="s">
        <v>71</v>
      </c>
      <c r="J3292" s="14" t="s">
        <v>72</v>
      </c>
      <c r="K3292" s="14" t="s">
        <v>39</v>
      </c>
      <c r="L3292" s="14">
        <v>8809790</v>
      </c>
      <c r="M3292" s="14">
        <v>2220404</v>
      </c>
      <c r="N3292" s="14">
        <v>6589386</v>
      </c>
      <c r="O3292" s="14">
        <v>52138</v>
      </c>
      <c r="P3292" s="14">
        <v>838902</v>
      </c>
      <c r="Q3292" s="14">
        <v>3421681</v>
      </c>
      <c r="R3292" s="14">
        <v>5973</v>
      </c>
      <c r="S3292" s="14"/>
      <c r="T3292" s="14">
        <v>2374968</v>
      </c>
      <c r="U3292" s="14"/>
      <c r="V3292" s="14"/>
      <c r="W3292" s="14">
        <v>73218</v>
      </c>
      <c r="X3292" s="14">
        <v>468925</v>
      </c>
      <c r="Y3292" s="14"/>
      <c r="Z3292" s="14"/>
      <c r="AA3292" s="14"/>
      <c r="AB3292" s="14"/>
      <c r="AC3292" s="14">
        <v>1979261</v>
      </c>
      <c r="AD3292" s="14">
        <v>402703</v>
      </c>
      <c r="AE3292" s="14">
        <v>1576558</v>
      </c>
      <c r="AF3292" s="14"/>
      <c r="AG3292" s="14">
        <v>1576558</v>
      </c>
    </row>
    <row r="3293" spans="1:33" hidden="1" x14ac:dyDescent="0.25">
      <c r="A3293" s="14" t="s">
        <v>33</v>
      </c>
      <c r="B3293" s="14" t="s">
        <v>34</v>
      </c>
      <c r="C3293" s="14">
        <v>900107673</v>
      </c>
      <c r="D3293" s="14" t="s">
        <v>2287</v>
      </c>
      <c r="E3293" s="14" t="s">
        <v>4406</v>
      </c>
      <c r="F3293" s="14" t="s">
        <v>2283</v>
      </c>
      <c r="G3293" s="14" t="s">
        <v>36</v>
      </c>
      <c r="H3293" s="14" t="s">
        <v>1455</v>
      </c>
      <c r="I3293" s="14" t="s">
        <v>71</v>
      </c>
      <c r="J3293" s="14" t="s">
        <v>72</v>
      </c>
      <c r="K3293" s="14" t="s">
        <v>40</v>
      </c>
      <c r="L3293" s="14">
        <v>8277157</v>
      </c>
      <c r="M3293" s="14">
        <v>2318308</v>
      </c>
      <c r="N3293" s="14">
        <v>5958849</v>
      </c>
      <c r="O3293" s="14">
        <v>51108</v>
      </c>
      <c r="P3293" s="14">
        <v>1536795</v>
      </c>
      <c r="Q3293" s="14">
        <v>2429180</v>
      </c>
      <c r="R3293" s="14">
        <v>3505</v>
      </c>
      <c r="S3293" s="14"/>
      <c r="T3293" s="14">
        <v>2040477</v>
      </c>
      <c r="U3293" s="14"/>
      <c r="V3293" s="14"/>
      <c r="W3293" s="14">
        <v>125651</v>
      </c>
      <c r="X3293" s="14">
        <v>505177</v>
      </c>
      <c r="Y3293" s="14"/>
      <c r="Z3293" s="14"/>
      <c r="AA3293" s="14"/>
      <c r="AB3293" s="14"/>
      <c r="AC3293" s="14">
        <v>1660951</v>
      </c>
      <c r="AD3293" s="14">
        <v>770996</v>
      </c>
      <c r="AE3293" s="14">
        <v>889955</v>
      </c>
      <c r="AF3293" s="14"/>
      <c r="AG3293" s="14">
        <v>889955</v>
      </c>
    </row>
    <row r="3294" spans="1:33" hidden="1" x14ac:dyDescent="0.25">
      <c r="A3294" s="14" t="s">
        <v>33</v>
      </c>
      <c r="B3294" s="14" t="s">
        <v>34</v>
      </c>
      <c r="C3294" s="14">
        <v>900108493</v>
      </c>
      <c r="D3294" s="14" t="s">
        <v>2287</v>
      </c>
      <c r="E3294" s="14" t="s">
        <v>4407</v>
      </c>
      <c r="F3294" s="14" t="s">
        <v>207</v>
      </c>
      <c r="G3294" s="14" t="s">
        <v>45</v>
      </c>
      <c r="H3294" s="14" t="s">
        <v>4408</v>
      </c>
      <c r="I3294" s="14" t="s">
        <v>38</v>
      </c>
      <c r="J3294" s="14" t="s">
        <v>38</v>
      </c>
      <c r="K3294" s="14" t="s">
        <v>39</v>
      </c>
      <c r="L3294" s="14">
        <v>94236896</v>
      </c>
      <c r="M3294" s="14">
        <v>77918039</v>
      </c>
      <c r="N3294" s="14">
        <v>16318857</v>
      </c>
      <c r="O3294" s="14">
        <v>80459</v>
      </c>
      <c r="P3294" s="14">
        <v>2350071</v>
      </c>
      <c r="Q3294" s="14">
        <v>2566660</v>
      </c>
      <c r="R3294" s="14">
        <v>178552</v>
      </c>
      <c r="S3294" s="14"/>
      <c r="T3294" s="14">
        <v>11304033</v>
      </c>
      <c r="U3294" s="14"/>
      <c r="V3294" s="14"/>
      <c r="W3294" s="14">
        <v>419933</v>
      </c>
      <c r="X3294" s="14">
        <v>2299462</v>
      </c>
      <c r="Y3294" s="14"/>
      <c r="Z3294" s="14"/>
      <c r="AA3294" s="14"/>
      <c r="AB3294" s="14"/>
      <c r="AC3294" s="14">
        <v>9424504</v>
      </c>
      <c r="AD3294" s="14">
        <v>3631859</v>
      </c>
      <c r="AE3294" s="14">
        <v>5792645</v>
      </c>
      <c r="AF3294" s="14"/>
      <c r="AG3294" s="14">
        <v>5792645</v>
      </c>
    </row>
    <row r="3295" spans="1:33" hidden="1" x14ac:dyDescent="0.25">
      <c r="A3295" s="14" t="s">
        <v>33</v>
      </c>
      <c r="B3295" s="14" t="s">
        <v>34</v>
      </c>
      <c r="C3295" s="14">
        <v>900108493</v>
      </c>
      <c r="D3295" s="14" t="s">
        <v>2287</v>
      </c>
      <c r="E3295" s="14" t="s">
        <v>4407</v>
      </c>
      <c r="F3295" s="14" t="s">
        <v>207</v>
      </c>
      <c r="G3295" s="14" t="s">
        <v>45</v>
      </c>
      <c r="H3295" s="14" t="s">
        <v>4408</v>
      </c>
      <c r="I3295" s="14" t="s">
        <v>38</v>
      </c>
      <c r="J3295" s="14" t="s">
        <v>38</v>
      </c>
      <c r="K3295" s="14" t="s">
        <v>40</v>
      </c>
      <c r="L3295" s="14">
        <v>104089662</v>
      </c>
      <c r="M3295" s="14">
        <v>92430874</v>
      </c>
      <c r="N3295" s="14">
        <v>11658788</v>
      </c>
      <c r="O3295" s="14">
        <v>51903</v>
      </c>
      <c r="P3295" s="14">
        <v>2571080</v>
      </c>
      <c r="Q3295" s="14">
        <v>3060538</v>
      </c>
      <c r="R3295" s="14">
        <v>250288</v>
      </c>
      <c r="S3295" s="14"/>
      <c r="T3295" s="14">
        <v>5828785</v>
      </c>
      <c r="U3295" s="14"/>
      <c r="V3295" s="14"/>
      <c r="W3295" s="14">
        <v>111445</v>
      </c>
      <c r="X3295" s="14">
        <v>2730004</v>
      </c>
      <c r="Y3295" s="14"/>
      <c r="Z3295" s="14"/>
      <c r="AA3295" s="14"/>
      <c r="AB3295" s="14"/>
      <c r="AC3295" s="14">
        <v>3210226</v>
      </c>
      <c r="AD3295" s="14">
        <v>-115470</v>
      </c>
      <c r="AE3295" s="14">
        <v>3325696</v>
      </c>
      <c r="AF3295" s="14"/>
      <c r="AG3295" s="14">
        <v>3325696</v>
      </c>
    </row>
    <row r="3296" spans="1:33" hidden="1" x14ac:dyDescent="0.25">
      <c r="A3296" s="14" t="s">
        <v>33</v>
      </c>
      <c r="B3296" s="14" t="s">
        <v>34</v>
      </c>
      <c r="C3296" s="14">
        <v>900108579</v>
      </c>
      <c r="D3296" s="14" t="s">
        <v>2287</v>
      </c>
      <c r="E3296" s="14" t="s">
        <v>4409</v>
      </c>
      <c r="F3296" s="14" t="s">
        <v>142</v>
      </c>
      <c r="G3296" s="14" t="s">
        <v>36</v>
      </c>
      <c r="H3296" s="14" t="s">
        <v>4410</v>
      </c>
      <c r="I3296" s="14" t="s">
        <v>38</v>
      </c>
      <c r="J3296" s="14" t="s">
        <v>38</v>
      </c>
      <c r="K3296" s="14" t="s">
        <v>39</v>
      </c>
      <c r="L3296" s="14">
        <v>264828490</v>
      </c>
      <c r="M3296" s="14">
        <v>230633391</v>
      </c>
      <c r="N3296" s="14">
        <v>34195099</v>
      </c>
      <c r="O3296" s="14">
        <v>2735138</v>
      </c>
      <c r="P3296" s="14">
        <v>24022956</v>
      </c>
      <c r="Q3296" s="14">
        <v>8267021</v>
      </c>
      <c r="R3296" s="14"/>
      <c r="S3296" s="14"/>
      <c r="T3296" s="14">
        <v>4640260</v>
      </c>
      <c r="U3296" s="14"/>
      <c r="V3296" s="14"/>
      <c r="W3296" s="14">
        <v>387218</v>
      </c>
      <c r="X3296" s="14">
        <v>14357206</v>
      </c>
      <c r="Y3296" s="14"/>
      <c r="Z3296" s="14"/>
      <c r="AA3296" s="14"/>
      <c r="AB3296" s="14"/>
      <c r="AC3296" s="14">
        <v>-9329728</v>
      </c>
      <c r="AD3296" s="14"/>
      <c r="AE3296" s="14">
        <v>-9329728</v>
      </c>
      <c r="AF3296" s="14"/>
      <c r="AG3296" s="14">
        <v>-9329728</v>
      </c>
    </row>
    <row r="3297" spans="1:33" hidden="1" x14ac:dyDescent="0.25">
      <c r="A3297" s="14" t="s">
        <v>33</v>
      </c>
      <c r="B3297" s="14" t="s">
        <v>34</v>
      </c>
      <c r="C3297" s="14">
        <v>900108579</v>
      </c>
      <c r="D3297" s="14" t="s">
        <v>2287</v>
      </c>
      <c r="E3297" s="14" t="s">
        <v>4409</v>
      </c>
      <c r="F3297" s="14" t="s">
        <v>142</v>
      </c>
      <c r="G3297" s="14" t="s">
        <v>36</v>
      </c>
      <c r="H3297" s="14" t="s">
        <v>4410</v>
      </c>
      <c r="I3297" s="14" t="s">
        <v>38</v>
      </c>
      <c r="J3297" s="14" t="s">
        <v>38</v>
      </c>
      <c r="K3297" s="14" t="s">
        <v>40</v>
      </c>
      <c r="L3297" s="14">
        <v>357344151</v>
      </c>
      <c r="M3297" s="14">
        <v>311879165</v>
      </c>
      <c r="N3297" s="14">
        <v>45464986</v>
      </c>
      <c r="O3297" s="14">
        <v>1881110</v>
      </c>
      <c r="P3297" s="14">
        <v>22808313</v>
      </c>
      <c r="Q3297" s="14">
        <v>5286127</v>
      </c>
      <c r="R3297" s="14"/>
      <c r="S3297" s="14"/>
      <c r="T3297" s="14">
        <v>19251656</v>
      </c>
      <c r="U3297" s="14"/>
      <c r="V3297" s="14"/>
      <c r="W3297" s="14">
        <v>146710</v>
      </c>
      <c r="X3297" s="14">
        <v>11552889</v>
      </c>
      <c r="Y3297" s="14"/>
      <c r="Z3297" s="14"/>
      <c r="AA3297" s="14"/>
      <c r="AB3297" s="14"/>
      <c r="AC3297" s="14">
        <v>7845477</v>
      </c>
      <c r="AD3297" s="14">
        <v>-671613</v>
      </c>
      <c r="AE3297" s="14">
        <v>8517090</v>
      </c>
      <c r="AF3297" s="14"/>
      <c r="AG3297" s="14">
        <v>8517090</v>
      </c>
    </row>
    <row r="3298" spans="1:33" hidden="1" x14ac:dyDescent="0.25">
      <c r="A3298" s="14" t="s">
        <v>33</v>
      </c>
      <c r="B3298" s="14" t="s">
        <v>34</v>
      </c>
      <c r="C3298" s="14">
        <v>900108902</v>
      </c>
      <c r="D3298" s="14" t="s">
        <v>2287</v>
      </c>
      <c r="E3298" s="14" t="s">
        <v>4411</v>
      </c>
      <c r="F3298" s="14" t="s">
        <v>132</v>
      </c>
      <c r="G3298" s="14" t="s">
        <v>45</v>
      </c>
      <c r="H3298" s="14" t="s">
        <v>1456</v>
      </c>
      <c r="I3298" s="14" t="s">
        <v>38</v>
      </c>
      <c r="J3298" s="14" t="s">
        <v>38</v>
      </c>
      <c r="K3298" s="14" t="s">
        <v>39</v>
      </c>
      <c r="L3298" s="14">
        <v>1917661</v>
      </c>
      <c r="M3298" s="14"/>
      <c r="N3298" s="14">
        <v>1917661</v>
      </c>
      <c r="O3298" s="14"/>
      <c r="P3298" s="14"/>
      <c r="Q3298" s="14">
        <v>160948</v>
      </c>
      <c r="R3298" s="14">
        <v>1897573</v>
      </c>
      <c r="S3298" s="14"/>
      <c r="T3298" s="14">
        <v>-140860</v>
      </c>
      <c r="U3298" s="14"/>
      <c r="V3298" s="14"/>
      <c r="W3298" s="14">
        <v>372529</v>
      </c>
      <c r="X3298" s="14"/>
      <c r="Y3298" s="14"/>
      <c r="Z3298" s="14"/>
      <c r="AA3298" s="14"/>
      <c r="AB3298" s="14"/>
      <c r="AC3298" s="14">
        <v>231669</v>
      </c>
      <c r="AD3298" s="14">
        <v>72970</v>
      </c>
      <c r="AE3298" s="14">
        <v>158699</v>
      </c>
      <c r="AF3298" s="14"/>
      <c r="AG3298" s="14">
        <v>158699</v>
      </c>
    </row>
    <row r="3299" spans="1:33" hidden="1" x14ac:dyDescent="0.25">
      <c r="A3299" s="14" t="s">
        <v>33</v>
      </c>
      <c r="B3299" s="14" t="s">
        <v>34</v>
      </c>
      <c r="C3299" s="14">
        <v>900108902</v>
      </c>
      <c r="D3299" s="14" t="s">
        <v>2287</v>
      </c>
      <c r="E3299" s="14" t="s">
        <v>4411</v>
      </c>
      <c r="F3299" s="14" t="s">
        <v>132</v>
      </c>
      <c r="G3299" s="14" t="s">
        <v>45</v>
      </c>
      <c r="H3299" s="14" t="s">
        <v>1456</v>
      </c>
      <c r="I3299" s="14" t="s">
        <v>38</v>
      </c>
      <c r="J3299" s="14" t="s">
        <v>38</v>
      </c>
      <c r="K3299" s="14" t="s">
        <v>40</v>
      </c>
      <c r="L3299" s="14">
        <v>1715567</v>
      </c>
      <c r="M3299" s="14"/>
      <c r="N3299" s="14">
        <v>1715567</v>
      </c>
      <c r="O3299" s="14"/>
      <c r="P3299" s="14"/>
      <c r="Q3299" s="14">
        <v>134362</v>
      </c>
      <c r="R3299" s="14">
        <v>1544586</v>
      </c>
      <c r="S3299" s="14"/>
      <c r="T3299" s="14">
        <v>36619</v>
      </c>
      <c r="U3299" s="14"/>
      <c r="V3299" s="14"/>
      <c r="W3299" s="14">
        <v>158358</v>
      </c>
      <c r="X3299" s="14"/>
      <c r="Y3299" s="14"/>
      <c r="Z3299" s="14"/>
      <c r="AA3299" s="14"/>
      <c r="AB3299" s="14"/>
      <c r="AC3299" s="14">
        <v>194977</v>
      </c>
      <c r="AD3299" s="14">
        <v>75043</v>
      </c>
      <c r="AE3299" s="14">
        <v>119934</v>
      </c>
      <c r="AF3299" s="14"/>
      <c r="AG3299" s="14">
        <v>119934</v>
      </c>
    </row>
    <row r="3300" spans="1:33" hidden="1" x14ac:dyDescent="0.25">
      <c r="A3300" s="14" t="s">
        <v>33</v>
      </c>
      <c r="B3300" s="14" t="s">
        <v>34</v>
      </c>
      <c r="C3300" s="14">
        <v>900109645</v>
      </c>
      <c r="D3300" s="14" t="s">
        <v>2287</v>
      </c>
      <c r="E3300" s="14" t="s">
        <v>6362</v>
      </c>
      <c r="F3300" s="14" t="s">
        <v>35</v>
      </c>
      <c r="G3300" s="14" t="s">
        <v>111</v>
      </c>
      <c r="H3300" s="14" t="s">
        <v>6363</v>
      </c>
      <c r="I3300" s="14" t="s">
        <v>38</v>
      </c>
      <c r="J3300" s="14" t="s">
        <v>38</v>
      </c>
      <c r="K3300" s="14" t="s">
        <v>39</v>
      </c>
      <c r="L3300" s="14"/>
      <c r="M3300" s="14">
        <v>9616483</v>
      </c>
      <c r="N3300" s="14">
        <v>-9616483</v>
      </c>
      <c r="O3300" s="14"/>
      <c r="P3300" s="14"/>
      <c r="Q3300" s="14">
        <v>182947</v>
      </c>
      <c r="R3300" s="14">
        <v>1924708</v>
      </c>
      <c r="S3300" s="14"/>
      <c r="T3300" s="14">
        <v>-11724138</v>
      </c>
      <c r="U3300" s="14"/>
      <c r="V3300" s="14"/>
      <c r="W3300" s="14"/>
      <c r="X3300" s="14">
        <v>1763536</v>
      </c>
      <c r="Y3300" s="14"/>
      <c r="Z3300" s="14"/>
      <c r="AA3300" s="14"/>
      <c r="AB3300" s="14"/>
      <c r="AC3300" s="14">
        <v>-13487674</v>
      </c>
      <c r="AD3300" s="14"/>
      <c r="AE3300" s="14">
        <v>-13487674</v>
      </c>
      <c r="AF3300" s="14"/>
      <c r="AG3300" s="14">
        <v>-13487674</v>
      </c>
    </row>
    <row r="3301" spans="1:33" hidden="1" x14ac:dyDescent="0.25">
      <c r="A3301" s="14" t="s">
        <v>33</v>
      </c>
      <c r="B3301" s="14" t="s">
        <v>34</v>
      </c>
      <c r="C3301" s="14">
        <v>900109645</v>
      </c>
      <c r="D3301" s="14" t="s">
        <v>2287</v>
      </c>
      <c r="E3301" s="14" t="s">
        <v>6362</v>
      </c>
      <c r="F3301" s="14" t="s">
        <v>35</v>
      </c>
      <c r="G3301" s="14" t="s">
        <v>111</v>
      </c>
      <c r="H3301" s="14" t="s">
        <v>6363</v>
      </c>
      <c r="I3301" s="14" t="s">
        <v>38</v>
      </c>
      <c r="J3301" s="14" t="s">
        <v>38</v>
      </c>
      <c r="K3301" s="14" t="s">
        <v>40</v>
      </c>
      <c r="L3301" s="14"/>
      <c r="M3301" s="14">
        <v>9862317</v>
      </c>
      <c r="N3301" s="14">
        <v>-9862317</v>
      </c>
      <c r="O3301" s="14"/>
      <c r="P3301" s="14"/>
      <c r="Q3301" s="14">
        <v>111160</v>
      </c>
      <c r="R3301" s="14">
        <v>1218957</v>
      </c>
      <c r="S3301" s="14"/>
      <c r="T3301" s="14">
        <v>-11192434</v>
      </c>
      <c r="U3301" s="14"/>
      <c r="V3301" s="14"/>
      <c r="W3301" s="14"/>
      <c r="X3301" s="14">
        <v>854621</v>
      </c>
      <c r="Y3301" s="14"/>
      <c r="Z3301" s="14"/>
      <c r="AA3301" s="14"/>
      <c r="AB3301" s="14"/>
      <c r="AC3301" s="14">
        <v>-12047055</v>
      </c>
      <c r="AD3301" s="14"/>
      <c r="AE3301" s="14">
        <v>-12047055</v>
      </c>
      <c r="AF3301" s="14"/>
      <c r="AG3301" s="14">
        <v>-12047055</v>
      </c>
    </row>
    <row r="3302" spans="1:33" hidden="1" x14ac:dyDescent="0.25">
      <c r="A3302" s="14" t="s">
        <v>33</v>
      </c>
      <c r="B3302" s="14" t="s">
        <v>34</v>
      </c>
      <c r="C3302" s="14">
        <v>900110594</v>
      </c>
      <c r="D3302" s="14" t="s">
        <v>2287</v>
      </c>
      <c r="E3302" s="14" t="s">
        <v>1457</v>
      </c>
      <c r="F3302" s="14" t="s">
        <v>127</v>
      </c>
      <c r="G3302" s="14" t="s">
        <v>45</v>
      </c>
      <c r="H3302" s="14" t="s">
        <v>4412</v>
      </c>
      <c r="I3302" s="14" t="s">
        <v>38</v>
      </c>
      <c r="J3302" s="14" t="s">
        <v>38</v>
      </c>
      <c r="K3302" s="14" t="s">
        <v>39</v>
      </c>
      <c r="L3302" s="14">
        <v>1237747171</v>
      </c>
      <c r="M3302" s="14">
        <v>1198616298</v>
      </c>
      <c r="N3302" s="14">
        <v>39130873</v>
      </c>
      <c r="O3302" s="14"/>
      <c r="P3302" s="14">
        <v>20355427</v>
      </c>
      <c r="Q3302" s="14">
        <v>50458145</v>
      </c>
      <c r="R3302" s="14"/>
      <c r="S3302" s="14">
        <v>27199102</v>
      </c>
      <c r="T3302" s="14">
        <v>-4483597</v>
      </c>
      <c r="U3302" s="14"/>
      <c r="V3302" s="14"/>
      <c r="W3302" s="14">
        <v>431139</v>
      </c>
      <c r="X3302" s="14">
        <v>5280134</v>
      </c>
      <c r="Y3302" s="14"/>
      <c r="Z3302" s="14"/>
      <c r="AA3302" s="14"/>
      <c r="AB3302" s="14"/>
      <c r="AC3302" s="14">
        <v>-9332592</v>
      </c>
      <c r="AD3302" s="14">
        <v>-1328909</v>
      </c>
      <c r="AE3302" s="14">
        <v>-8003683</v>
      </c>
      <c r="AF3302" s="14"/>
      <c r="AG3302" s="14">
        <v>-8003683</v>
      </c>
    </row>
    <row r="3303" spans="1:33" hidden="1" x14ac:dyDescent="0.25">
      <c r="A3303" s="14" t="s">
        <v>33</v>
      </c>
      <c r="B3303" s="14" t="s">
        <v>34</v>
      </c>
      <c r="C3303" s="14">
        <v>900110594</v>
      </c>
      <c r="D3303" s="14" t="s">
        <v>2287</v>
      </c>
      <c r="E3303" s="14" t="s">
        <v>1457</v>
      </c>
      <c r="F3303" s="14" t="s">
        <v>127</v>
      </c>
      <c r="G3303" s="14" t="s">
        <v>45</v>
      </c>
      <c r="H3303" s="14" t="s">
        <v>4412</v>
      </c>
      <c r="I3303" s="14" t="s">
        <v>38</v>
      </c>
      <c r="J3303" s="14" t="s">
        <v>38</v>
      </c>
      <c r="K3303" s="14" t="s">
        <v>40</v>
      </c>
      <c r="L3303" s="14">
        <v>1937202011</v>
      </c>
      <c r="M3303" s="14">
        <v>1766842023</v>
      </c>
      <c r="N3303" s="14">
        <v>170359988</v>
      </c>
      <c r="O3303" s="14"/>
      <c r="P3303" s="14">
        <v>22681418</v>
      </c>
      <c r="Q3303" s="14">
        <v>57237257</v>
      </c>
      <c r="R3303" s="14">
        <v>64304013</v>
      </c>
      <c r="S3303" s="14"/>
      <c r="T3303" s="14">
        <v>26137300</v>
      </c>
      <c r="U3303" s="14"/>
      <c r="V3303" s="14"/>
      <c r="W3303" s="14">
        <v>113252</v>
      </c>
      <c r="X3303" s="14">
        <v>7798342</v>
      </c>
      <c r="Y3303" s="14"/>
      <c r="Z3303" s="14"/>
      <c r="AA3303" s="14"/>
      <c r="AB3303" s="14"/>
      <c r="AC3303" s="14">
        <v>18452210</v>
      </c>
      <c r="AD3303" s="14">
        <v>7521980</v>
      </c>
      <c r="AE3303" s="14">
        <v>10930230</v>
      </c>
      <c r="AF3303" s="14"/>
      <c r="AG3303" s="14">
        <v>10930230</v>
      </c>
    </row>
    <row r="3304" spans="1:33" hidden="1" x14ac:dyDescent="0.25">
      <c r="A3304" s="14" t="s">
        <v>33</v>
      </c>
      <c r="B3304" s="14" t="s">
        <v>34</v>
      </c>
      <c r="C3304" s="14">
        <v>900110597</v>
      </c>
      <c r="D3304" s="14" t="s">
        <v>2287</v>
      </c>
      <c r="E3304" s="14" t="s">
        <v>1458</v>
      </c>
      <c r="F3304" s="14" t="s">
        <v>73</v>
      </c>
      <c r="G3304" s="14" t="s">
        <v>45</v>
      </c>
      <c r="H3304" s="14" t="s">
        <v>4413</v>
      </c>
      <c r="I3304" s="14" t="s">
        <v>129</v>
      </c>
      <c r="J3304" s="14" t="s">
        <v>166</v>
      </c>
      <c r="K3304" s="14" t="s">
        <v>39</v>
      </c>
      <c r="L3304" s="14">
        <v>53907779</v>
      </c>
      <c r="M3304" s="14">
        <v>46081043</v>
      </c>
      <c r="N3304" s="14">
        <v>7826736</v>
      </c>
      <c r="O3304" s="14">
        <v>135022</v>
      </c>
      <c r="P3304" s="14">
        <v>2903660</v>
      </c>
      <c r="Q3304" s="14">
        <v>865902</v>
      </c>
      <c r="R3304" s="14">
        <v>216901</v>
      </c>
      <c r="S3304" s="14"/>
      <c r="T3304" s="14">
        <v>3975295</v>
      </c>
      <c r="U3304" s="14"/>
      <c r="V3304" s="14"/>
      <c r="W3304" s="14">
        <v>1576449</v>
      </c>
      <c r="X3304" s="14">
        <v>4300223</v>
      </c>
      <c r="Y3304" s="14"/>
      <c r="Z3304" s="14"/>
      <c r="AA3304" s="14"/>
      <c r="AB3304" s="14"/>
      <c r="AC3304" s="14">
        <v>1251521</v>
      </c>
      <c r="AD3304" s="14">
        <v>121418</v>
      </c>
      <c r="AE3304" s="14">
        <v>1130103</v>
      </c>
      <c r="AF3304" s="14"/>
      <c r="AG3304" s="14">
        <v>1130103</v>
      </c>
    </row>
    <row r="3305" spans="1:33" hidden="1" x14ac:dyDescent="0.25">
      <c r="A3305" s="14" t="s">
        <v>33</v>
      </c>
      <c r="B3305" s="14" t="s">
        <v>34</v>
      </c>
      <c r="C3305" s="14">
        <v>900110597</v>
      </c>
      <c r="D3305" s="14" t="s">
        <v>2287</v>
      </c>
      <c r="E3305" s="14" t="s">
        <v>1458</v>
      </c>
      <c r="F3305" s="14" t="s">
        <v>73</v>
      </c>
      <c r="G3305" s="14" t="s">
        <v>45</v>
      </c>
      <c r="H3305" s="14" t="s">
        <v>4413</v>
      </c>
      <c r="I3305" s="14" t="s">
        <v>129</v>
      </c>
      <c r="J3305" s="14" t="s">
        <v>166</v>
      </c>
      <c r="K3305" s="14" t="s">
        <v>40</v>
      </c>
      <c r="L3305" s="14">
        <v>43610252</v>
      </c>
      <c r="M3305" s="14">
        <v>37277798</v>
      </c>
      <c r="N3305" s="14">
        <v>6332454</v>
      </c>
      <c r="O3305" s="14">
        <v>234231</v>
      </c>
      <c r="P3305" s="14">
        <v>2656926</v>
      </c>
      <c r="Q3305" s="14">
        <v>884369</v>
      </c>
      <c r="R3305" s="14">
        <v>125512</v>
      </c>
      <c r="S3305" s="14"/>
      <c r="T3305" s="14">
        <v>2899878</v>
      </c>
      <c r="U3305" s="14"/>
      <c r="V3305" s="14"/>
      <c r="W3305" s="14">
        <v>1646433</v>
      </c>
      <c r="X3305" s="14">
        <v>3926327</v>
      </c>
      <c r="Y3305" s="14"/>
      <c r="Z3305" s="14"/>
      <c r="AA3305" s="14"/>
      <c r="AB3305" s="14"/>
      <c r="AC3305" s="14">
        <v>619984</v>
      </c>
      <c r="AD3305" s="14">
        <v>255550</v>
      </c>
      <c r="AE3305" s="14">
        <v>364434</v>
      </c>
      <c r="AF3305" s="14"/>
      <c r="AG3305" s="14">
        <v>364434</v>
      </c>
    </row>
    <row r="3306" spans="1:33" hidden="1" x14ac:dyDescent="0.25">
      <c r="A3306" s="14" t="s">
        <v>33</v>
      </c>
      <c r="B3306" s="14" t="s">
        <v>34</v>
      </c>
      <c r="C3306" s="14">
        <v>900110871</v>
      </c>
      <c r="D3306" s="14" t="s">
        <v>2287</v>
      </c>
      <c r="E3306" s="14" t="s">
        <v>4414</v>
      </c>
      <c r="F3306" s="14" t="s">
        <v>531</v>
      </c>
      <c r="G3306" s="14" t="s">
        <v>36</v>
      </c>
      <c r="H3306" s="14" t="s">
        <v>4415</v>
      </c>
      <c r="I3306" s="14" t="s">
        <v>57</v>
      </c>
      <c r="J3306" s="14" t="s">
        <v>83</v>
      </c>
      <c r="K3306" s="14" t="s">
        <v>39</v>
      </c>
      <c r="L3306" s="14"/>
      <c r="M3306" s="14"/>
      <c r="N3306" s="14"/>
      <c r="O3306" s="14"/>
      <c r="P3306" s="14"/>
      <c r="Q3306" s="14">
        <v>2024</v>
      </c>
      <c r="R3306" s="14"/>
      <c r="S3306" s="14"/>
      <c r="T3306" s="14">
        <v>-2024</v>
      </c>
      <c r="U3306" s="14"/>
      <c r="V3306" s="14"/>
      <c r="W3306" s="14"/>
      <c r="X3306" s="14"/>
      <c r="Y3306" s="14"/>
      <c r="Z3306" s="14"/>
      <c r="AA3306" s="14"/>
      <c r="AB3306" s="14"/>
      <c r="AC3306" s="14">
        <v>-2024</v>
      </c>
      <c r="AD3306" s="14">
        <v>79800</v>
      </c>
      <c r="AE3306" s="14">
        <v>-81824</v>
      </c>
      <c r="AF3306" s="14"/>
      <c r="AG3306" s="14">
        <v>-81824</v>
      </c>
    </row>
    <row r="3307" spans="1:33" hidden="1" x14ac:dyDescent="0.25">
      <c r="A3307" s="14" t="s">
        <v>33</v>
      </c>
      <c r="B3307" s="14" t="s">
        <v>34</v>
      </c>
      <c r="C3307" s="14">
        <v>900110871</v>
      </c>
      <c r="D3307" s="14" t="s">
        <v>2287</v>
      </c>
      <c r="E3307" s="14" t="s">
        <v>4414</v>
      </c>
      <c r="F3307" s="14" t="s">
        <v>531</v>
      </c>
      <c r="G3307" s="14" t="s">
        <v>36</v>
      </c>
      <c r="H3307" s="14" t="s">
        <v>4415</v>
      </c>
      <c r="I3307" s="14" t="s">
        <v>57</v>
      </c>
      <c r="J3307" s="14" t="s">
        <v>83</v>
      </c>
      <c r="K3307" s="14" t="s">
        <v>40</v>
      </c>
      <c r="L3307" s="14"/>
      <c r="M3307" s="14"/>
      <c r="N3307" s="14"/>
      <c r="O3307" s="14"/>
      <c r="P3307" s="14"/>
      <c r="Q3307" s="14">
        <v>1853</v>
      </c>
      <c r="R3307" s="14">
        <v>21780</v>
      </c>
      <c r="S3307" s="14"/>
      <c r="T3307" s="14">
        <v>-23633</v>
      </c>
      <c r="U3307" s="14"/>
      <c r="V3307" s="14"/>
      <c r="W3307" s="14"/>
      <c r="X3307" s="14"/>
      <c r="Y3307" s="14"/>
      <c r="Z3307" s="14"/>
      <c r="AA3307" s="14"/>
      <c r="AB3307" s="14"/>
      <c r="AC3307" s="14">
        <v>-23633</v>
      </c>
      <c r="AD3307" s="14"/>
      <c r="AE3307" s="14">
        <v>-23633</v>
      </c>
      <c r="AF3307" s="14"/>
      <c r="AG3307" s="14">
        <v>-23633</v>
      </c>
    </row>
    <row r="3308" spans="1:33" hidden="1" x14ac:dyDescent="0.25">
      <c r="A3308" s="14" t="s">
        <v>33</v>
      </c>
      <c r="B3308" s="14" t="s">
        <v>34</v>
      </c>
      <c r="C3308" s="14">
        <v>900111135</v>
      </c>
      <c r="D3308" s="14" t="s">
        <v>2287</v>
      </c>
      <c r="E3308" s="14" t="s">
        <v>1459</v>
      </c>
      <c r="F3308" s="14" t="s">
        <v>652</v>
      </c>
      <c r="G3308" s="14" t="s">
        <v>45</v>
      </c>
      <c r="H3308" s="14" t="s">
        <v>1460</v>
      </c>
      <c r="I3308" s="14" t="s">
        <v>38</v>
      </c>
      <c r="J3308" s="14" t="s">
        <v>38</v>
      </c>
      <c r="K3308" s="14" t="s">
        <v>39</v>
      </c>
      <c r="L3308" s="14">
        <v>6094905</v>
      </c>
      <c r="M3308" s="14">
        <v>3800382</v>
      </c>
      <c r="N3308" s="14">
        <v>2294523</v>
      </c>
      <c r="O3308" s="14"/>
      <c r="P3308" s="14"/>
      <c r="Q3308" s="14">
        <v>1000170</v>
      </c>
      <c r="R3308" s="14">
        <v>177197</v>
      </c>
      <c r="S3308" s="14"/>
      <c r="T3308" s="14">
        <v>1117156</v>
      </c>
      <c r="U3308" s="14"/>
      <c r="V3308" s="14"/>
      <c r="W3308" s="14"/>
      <c r="X3308" s="14"/>
      <c r="Y3308" s="14"/>
      <c r="Z3308" s="14"/>
      <c r="AA3308" s="14"/>
      <c r="AB3308" s="14"/>
      <c r="AC3308" s="14">
        <v>1117156</v>
      </c>
      <c r="AD3308" s="14"/>
      <c r="AE3308" s="14">
        <v>1117156</v>
      </c>
      <c r="AF3308" s="14"/>
      <c r="AG3308" s="14">
        <v>1117156</v>
      </c>
    </row>
    <row r="3309" spans="1:33" hidden="1" x14ac:dyDescent="0.25">
      <c r="A3309" s="14" t="s">
        <v>33</v>
      </c>
      <c r="B3309" s="14" t="s">
        <v>34</v>
      </c>
      <c r="C3309" s="14">
        <v>900111135</v>
      </c>
      <c r="D3309" s="14" t="s">
        <v>2287</v>
      </c>
      <c r="E3309" s="14" t="s">
        <v>1459</v>
      </c>
      <c r="F3309" s="14" t="s">
        <v>652</v>
      </c>
      <c r="G3309" s="14" t="s">
        <v>45</v>
      </c>
      <c r="H3309" s="14" t="s">
        <v>1460</v>
      </c>
      <c r="I3309" s="14" t="s">
        <v>38</v>
      </c>
      <c r="J3309" s="14" t="s">
        <v>38</v>
      </c>
      <c r="K3309" s="14" t="s">
        <v>40</v>
      </c>
      <c r="L3309" s="14">
        <v>4086244</v>
      </c>
      <c r="M3309" s="14">
        <v>3312824</v>
      </c>
      <c r="N3309" s="14">
        <v>773420</v>
      </c>
      <c r="O3309" s="14">
        <v>23831</v>
      </c>
      <c r="P3309" s="14"/>
      <c r="Q3309" s="14">
        <v>919117</v>
      </c>
      <c r="R3309" s="14">
        <v>185559</v>
      </c>
      <c r="S3309" s="14"/>
      <c r="T3309" s="14">
        <v>-307425</v>
      </c>
      <c r="U3309" s="14"/>
      <c r="V3309" s="14"/>
      <c r="W3309" s="14"/>
      <c r="X3309" s="14"/>
      <c r="Y3309" s="14"/>
      <c r="Z3309" s="14"/>
      <c r="AA3309" s="14"/>
      <c r="AB3309" s="14"/>
      <c r="AC3309" s="14">
        <v>-307425</v>
      </c>
      <c r="AD3309" s="14"/>
      <c r="AE3309" s="14">
        <v>-307425</v>
      </c>
      <c r="AF3309" s="14"/>
      <c r="AG3309" s="14">
        <v>-307425</v>
      </c>
    </row>
    <row r="3310" spans="1:33" hidden="1" x14ac:dyDescent="0.25">
      <c r="A3310" s="14" t="s">
        <v>33</v>
      </c>
      <c r="B3310" s="14" t="s">
        <v>34</v>
      </c>
      <c r="C3310" s="14">
        <v>900111343</v>
      </c>
      <c r="D3310" s="14" t="s">
        <v>2287</v>
      </c>
      <c r="E3310" s="14" t="s">
        <v>4416</v>
      </c>
      <c r="F3310" s="14" t="s">
        <v>574</v>
      </c>
      <c r="G3310" s="14" t="s">
        <v>45</v>
      </c>
      <c r="H3310" s="14" t="s">
        <v>1706</v>
      </c>
      <c r="I3310" s="14" t="s">
        <v>38</v>
      </c>
      <c r="J3310" s="14" t="s">
        <v>38</v>
      </c>
      <c r="K3310" s="14" t="s">
        <v>39</v>
      </c>
      <c r="L3310" s="14">
        <v>26963958</v>
      </c>
      <c r="M3310" s="14">
        <v>16705515</v>
      </c>
      <c r="N3310" s="14">
        <v>10258443</v>
      </c>
      <c r="O3310" s="14">
        <v>1043687</v>
      </c>
      <c r="P3310" s="14"/>
      <c r="Q3310" s="14">
        <v>9330638</v>
      </c>
      <c r="R3310" s="14"/>
      <c r="S3310" s="14"/>
      <c r="T3310" s="14">
        <v>1971492</v>
      </c>
      <c r="U3310" s="14"/>
      <c r="V3310" s="14"/>
      <c r="W3310" s="14">
        <v>645633</v>
      </c>
      <c r="X3310" s="14">
        <v>463821</v>
      </c>
      <c r="Y3310" s="14"/>
      <c r="Z3310" s="14"/>
      <c r="AA3310" s="14"/>
      <c r="AB3310" s="14"/>
      <c r="AC3310" s="14">
        <v>2153304</v>
      </c>
      <c r="AD3310" s="14">
        <v>738141</v>
      </c>
      <c r="AE3310" s="14">
        <v>1415163</v>
      </c>
      <c r="AF3310" s="14"/>
      <c r="AG3310" s="14">
        <v>1415163</v>
      </c>
    </row>
    <row r="3311" spans="1:33" hidden="1" x14ac:dyDescent="0.25">
      <c r="A3311" s="14" t="s">
        <v>33</v>
      </c>
      <c r="B3311" s="14" t="s">
        <v>34</v>
      </c>
      <c r="C3311" s="14">
        <v>900111343</v>
      </c>
      <c r="D3311" s="14" t="s">
        <v>2287</v>
      </c>
      <c r="E3311" s="14" t="s">
        <v>4416</v>
      </c>
      <c r="F3311" s="14" t="s">
        <v>574</v>
      </c>
      <c r="G3311" s="14" t="s">
        <v>45</v>
      </c>
      <c r="H3311" s="14" t="s">
        <v>1706</v>
      </c>
      <c r="I3311" s="14" t="s">
        <v>38</v>
      </c>
      <c r="J3311" s="14" t="s">
        <v>38</v>
      </c>
      <c r="K3311" s="14" t="s">
        <v>40</v>
      </c>
      <c r="L3311" s="14">
        <v>192661295</v>
      </c>
      <c r="M3311" s="14">
        <v>167080319</v>
      </c>
      <c r="N3311" s="14">
        <v>25580976</v>
      </c>
      <c r="O3311" s="14"/>
      <c r="P3311" s="14"/>
      <c r="Q3311" s="14">
        <v>12984465</v>
      </c>
      <c r="R3311" s="14">
        <v>101699</v>
      </c>
      <c r="S3311" s="14"/>
      <c r="T3311" s="14">
        <v>12494812</v>
      </c>
      <c r="U3311" s="14"/>
      <c r="V3311" s="14"/>
      <c r="W3311" s="14">
        <v>153355</v>
      </c>
      <c r="X3311" s="14">
        <v>1792998</v>
      </c>
      <c r="Y3311" s="14"/>
      <c r="Z3311" s="14"/>
      <c r="AA3311" s="14"/>
      <c r="AB3311" s="14"/>
      <c r="AC3311" s="14">
        <v>10855169</v>
      </c>
      <c r="AD3311" s="14">
        <v>3931283</v>
      </c>
      <c r="AE3311" s="14">
        <v>6923886</v>
      </c>
      <c r="AF3311" s="14"/>
      <c r="AG3311" s="14">
        <v>6923886</v>
      </c>
    </row>
    <row r="3312" spans="1:33" hidden="1" x14ac:dyDescent="0.25">
      <c r="A3312" s="14" t="s">
        <v>33</v>
      </c>
      <c r="B3312" s="14" t="s">
        <v>34</v>
      </c>
      <c r="C3312" s="14">
        <v>900112154</v>
      </c>
      <c r="D3312" s="14" t="s">
        <v>2287</v>
      </c>
      <c r="E3312" s="14" t="s">
        <v>4417</v>
      </c>
      <c r="F3312" s="14" t="s">
        <v>197</v>
      </c>
      <c r="G3312" s="14" t="s">
        <v>45</v>
      </c>
      <c r="H3312" s="14" t="s">
        <v>4418</v>
      </c>
      <c r="I3312" s="14" t="s">
        <v>57</v>
      </c>
      <c r="J3312" s="14" t="s">
        <v>83</v>
      </c>
      <c r="K3312" s="14" t="s">
        <v>39</v>
      </c>
      <c r="L3312" s="14">
        <v>29104971</v>
      </c>
      <c r="M3312" s="14">
        <v>27272016</v>
      </c>
      <c r="N3312" s="14">
        <v>1832955</v>
      </c>
      <c r="O3312" s="14">
        <v>49481</v>
      </c>
      <c r="P3312" s="14">
        <v>797035</v>
      </c>
      <c r="Q3312" s="14">
        <v>1321036</v>
      </c>
      <c r="R3312" s="14">
        <v>174827</v>
      </c>
      <c r="S3312" s="14"/>
      <c r="T3312" s="14">
        <v>-410462</v>
      </c>
      <c r="U3312" s="14">
        <v>0</v>
      </c>
      <c r="V3312" s="14">
        <v>0</v>
      </c>
      <c r="W3312" s="14">
        <v>956941</v>
      </c>
      <c r="X3312" s="14">
        <v>174293</v>
      </c>
      <c r="Y3312" s="14">
        <v>0</v>
      </c>
      <c r="Z3312" s="14">
        <v>0</v>
      </c>
      <c r="AA3312" s="14">
        <v>0</v>
      </c>
      <c r="AB3312" s="14">
        <v>0</v>
      </c>
      <c r="AC3312" s="14">
        <v>372186</v>
      </c>
      <c r="AD3312" s="14">
        <v>178815</v>
      </c>
      <c r="AE3312" s="14">
        <v>193371</v>
      </c>
      <c r="AF3312" s="14">
        <v>0</v>
      </c>
      <c r="AG3312" s="14">
        <v>193371</v>
      </c>
    </row>
    <row r="3313" spans="1:33" hidden="1" x14ac:dyDescent="0.25">
      <c r="A3313" s="14" t="s">
        <v>33</v>
      </c>
      <c r="B3313" s="14" t="s">
        <v>34</v>
      </c>
      <c r="C3313" s="14">
        <v>900112154</v>
      </c>
      <c r="D3313" s="14" t="s">
        <v>2287</v>
      </c>
      <c r="E3313" s="14" t="s">
        <v>4417</v>
      </c>
      <c r="F3313" s="14" t="s">
        <v>197</v>
      </c>
      <c r="G3313" s="14" t="s">
        <v>45</v>
      </c>
      <c r="H3313" s="14" t="s">
        <v>4418</v>
      </c>
      <c r="I3313" s="14" t="s">
        <v>57</v>
      </c>
      <c r="J3313" s="14" t="s">
        <v>83</v>
      </c>
      <c r="K3313" s="14" t="s">
        <v>40</v>
      </c>
      <c r="L3313" s="14">
        <v>6401849</v>
      </c>
      <c r="M3313" s="14">
        <v>5743038</v>
      </c>
      <c r="N3313" s="14">
        <v>658811</v>
      </c>
      <c r="O3313" s="14">
        <v>331800</v>
      </c>
      <c r="P3313" s="14">
        <v>588701</v>
      </c>
      <c r="Q3313" s="14">
        <v>254394</v>
      </c>
      <c r="R3313" s="14">
        <v>199926</v>
      </c>
      <c r="S3313" s="14"/>
      <c r="T3313" s="14">
        <v>-52410</v>
      </c>
      <c r="U3313" s="14"/>
      <c r="V3313" s="14"/>
      <c r="W3313" s="14">
        <v>216035</v>
      </c>
      <c r="X3313" s="14">
        <v>40710</v>
      </c>
      <c r="Y3313" s="14"/>
      <c r="Z3313" s="14"/>
      <c r="AA3313" s="14"/>
      <c r="AB3313" s="14"/>
      <c r="AC3313" s="14">
        <v>122915</v>
      </c>
      <c r="AD3313" s="14">
        <v>90354</v>
      </c>
      <c r="AE3313" s="14">
        <v>32561</v>
      </c>
      <c r="AF3313" s="14"/>
      <c r="AG3313" s="14">
        <v>32561</v>
      </c>
    </row>
    <row r="3314" spans="1:33" hidden="1" x14ac:dyDescent="0.25">
      <c r="A3314" s="14" t="s">
        <v>33</v>
      </c>
      <c r="B3314" s="14" t="s">
        <v>34</v>
      </c>
      <c r="C3314" s="14">
        <v>900113563</v>
      </c>
      <c r="D3314" s="14" t="s">
        <v>2287</v>
      </c>
      <c r="E3314" s="14" t="s">
        <v>1461</v>
      </c>
      <c r="F3314" s="14" t="s">
        <v>1462</v>
      </c>
      <c r="G3314" s="14" t="s">
        <v>111</v>
      </c>
      <c r="H3314" s="14" t="s">
        <v>1463</v>
      </c>
      <c r="I3314" s="14" t="s">
        <v>47</v>
      </c>
      <c r="J3314" s="14" t="s">
        <v>62</v>
      </c>
      <c r="K3314" s="14" t="s">
        <v>39</v>
      </c>
      <c r="L3314" s="14">
        <v>24219370</v>
      </c>
      <c r="M3314" s="14">
        <v>11307731</v>
      </c>
      <c r="N3314" s="14">
        <v>12911639</v>
      </c>
      <c r="O3314" s="14">
        <v>9306768</v>
      </c>
      <c r="P3314" s="14">
        <v>1525374</v>
      </c>
      <c r="Q3314" s="14">
        <v>6130482</v>
      </c>
      <c r="R3314" s="14">
        <v>29986</v>
      </c>
      <c r="S3314" s="14">
        <v>9090528</v>
      </c>
      <c r="T3314" s="14">
        <v>23623093</v>
      </c>
      <c r="U3314" s="14"/>
      <c r="V3314" s="14"/>
      <c r="W3314" s="14"/>
      <c r="X3314" s="14">
        <v>171866</v>
      </c>
      <c r="Y3314" s="14"/>
      <c r="Z3314" s="14"/>
      <c r="AA3314" s="14"/>
      <c r="AB3314" s="14"/>
      <c r="AC3314" s="14">
        <v>23451227</v>
      </c>
      <c r="AD3314" s="14"/>
      <c r="AE3314" s="14">
        <v>23451227</v>
      </c>
      <c r="AF3314" s="14"/>
      <c r="AG3314" s="14">
        <v>23451227</v>
      </c>
    </row>
    <row r="3315" spans="1:33" hidden="1" x14ac:dyDescent="0.25">
      <c r="A3315" s="14" t="s">
        <v>33</v>
      </c>
      <c r="B3315" s="14" t="s">
        <v>34</v>
      </c>
      <c r="C3315" s="14">
        <v>900113563</v>
      </c>
      <c r="D3315" s="14" t="s">
        <v>2287</v>
      </c>
      <c r="E3315" s="14" t="s">
        <v>1461</v>
      </c>
      <c r="F3315" s="14" t="s">
        <v>1462</v>
      </c>
      <c r="G3315" s="14" t="s">
        <v>111</v>
      </c>
      <c r="H3315" s="14" t="s">
        <v>1463</v>
      </c>
      <c r="I3315" s="14" t="s">
        <v>47</v>
      </c>
      <c r="J3315" s="14" t="s">
        <v>62</v>
      </c>
      <c r="K3315" s="14" t="s">
        <v>40</v>
      </c>
      <c r="L3315" s="14">
        <v>9632579</v>
      </c>
      <c r="M3315" s="14">
        <v>6920894</v>
      </c>
      <c r="N3315" s="14">
        <v>2711685</v>
      </c>
      <c r="O3315" s="14">
        <v>845769</v>
      </c>
      <c r="P3315" s="14">
        <v>320541</v>
      </c>
      <c r="Q3315" s="14">
        <v>2763782</v>
      </c>
      <c r="R3315" s="14">
        <v>55126</v>
      </c>
      <c r="S3315" s="14">
        <v>22528609</v>
      </c>
      <c r="T3315" s="14">
        <v>22946614</v>
      </c>
      <c r="U3315" s="14"/>
      <c r="V3315" s="14"/>
      <c r="W3315" s="14"/>
      <c r="X3315" s="14">
        <v>138371</v>
      </c>
      <c r="Y3315" s="14"/>
      <c r="Z3315" s="14"/>
      <c r="AA3315" s="14"/>
      <c r="AB3315" s="14"/>
      <c r="AC3315" s="14">
        <v>22808243</v>
      </c>
      <c r="AD3315" s="14">
        <v>3273979</v>
      </c>
      <c r="AE3315" s="14">
        <v>19534264</v>
      </c>
      <c r="AF3315" s="14"/>
      <c r="AG3315" s="14">
        <v>19534264</v>
      </c>
    </row>
    <row r="3316" spans="1:33" hidden="1" x14ac:dyDescent="0.25">
      <c r="A3316" s="14" t="s">
        <v>33</v>
      </c>
      <c r="B3316" s="14" t="s">
        <v>34</v>
      </c>
      <c r="C3316" s="14">
        <v>900115386</v>
      </c>
      <c r="D3316" s="14" t="s">
        <v>2287</v>
      </c>
      <c r="E3316" s="14" t="s">
        <v>4419</v>
      </c>
      <c r="F3316" s="14" t="s">
        <v>228</v>
      </c>
      <c r="G3316" s="14" t="s">
        <v>36</v>
      </c>
      <c r="H3316" s="14" t="s">
        <v>1464</v>
      </c>
      <c r="I3316" s="14" t="s">
        <v>71</v>
      </c>
      <c r="J3316" s="14" t="s">
        <v>72</v>
      </c>
      <c r="K3316" s="14" t="s">
        <v>39</v>
      </c>
      <c r="L3316" s="14">
        <v>118188735</v>
      </c>
      <c r="M3316" s="14">
        <v>83136995</v>
      </c>
      <c r="N3316" s="14">
        <v>35051740</v>
      </c>
      <c r="O3316" s="14">
        <v>1773833</v>
      </c>
      <c r="P3316" s="14">
        <v>1694428</v>
      </c>
      <c r="Q3316" s="14">
        <v>17100307</v>
      </c>
      <c r="R3316" s="14">
        <v>561792</v>
      </c>
      <c r="S3316" s="14"/>
      <c r="T3316" s="14">
        <v>17469046</v>
      </c>
      <c r="U3316" s="14"/>
      <c r="V3316" s="14"/>
      <c r="W3316" s="14"/>
      <c r="X3316" s="14">
        <v>6168244</v>
      </c>
      <c r="Y3316" s="14"/>
      <c r="Z3316" s="14"/>
      <c r="AA3316" s="14"/>
      <c r="AB3316" s="14"/>
      <c r="AC3316" s="14">
        <v>11300802</v>
      </c>
      <c r="AD3316" s="14">
        <v>4230258</v>
      </c>
      <c r="AE3316" s="14">
        <v>7070544</v>
      </c>
      <c r="AF3316" s="14"/>
      <c r="AG3316" s="14">
        <v>7070544</v>
      </c>
    </row>
    <row r="3317" spans="1:33" hidden="1" x14ac:dyDescent="0.25">
      <c r="A3317" s="14" t="s">
        <v>33</v>
      </c>
      <c r="B3317" s="14" t="s">
        <v>34</v>
      </c>
      <c r="C3317" s="14">
        <v>900115386</v>
      </c>
      <c r="D3317" s="14" t="s">
        <v>2287</v>
      </c>
      <c r="E3317" s="14" t="s">
        <v>4419</v>
      </c>
      <c r="F3317" s="14" t="s">
        <v>228</v>
      </c>
      <c r="G3317" s="14" t="s">
        <v>36</v>
      </c>
      <c r="H3317" s="14" t="s">
        <v>1464</v>
      </c>
      <c r="I3317" s="14" t="s">
        <v>71</v>
      </c>
      <c r="J3317" s="14" t="s">
        <v>72</v>
      </c>
      <c r="K3317" s="14" t="s">
        <v>40</v>
      </c>
      <c r="L3317" s="14">
        <v>78638724</v>
      </c>
      <c r="M3317" s="14">
        <v>51498173</v>
      </c>
      <c r="N3317" s="14">
        <v>27140551</v>
      </c>
      <c r="O3317" s="14">
        <v>1392297</v>
      </c>
      <c r="P3317" s="14">
        <v>1324602</v>
      </c>
      <c r="Q3317" s="14">
        <v>13626646</v>
      </c>
      <c r="R3317" s="14">
        <v>1189232</v>
      </c>
      <c r="S3317" s="14"/>
      <c r="T3317" s="14">
        <v>12392368</v>
      </c>
      <c r="U3317" s="14"/>
      <c r="V3317" s="14"/>
      <c r="W3317" s="14"/>
      <c r="X3317" s="14">
        <v>4647082</v>
      </c>
      <c r="Y3317" s="14"/>
      <c r="Z3317" s="14"/>
      <c r="AA3317" s="14"/>
      <c r="AB3317" s="14"/>
      <c r="AC3317" s="14">
        <v>7745286</v>
      </c>
      <c r="AD3317" s="14">
        <v>1835075</v>
      </c>
      <c r="AE3317" s="14">
        <v>5910211</v>
      </c>
      <c r="AF3317" s="14"/>
      <c r="AG3317" s="14">
        <v>5910211</v>
      </c>
    </row>
    <row r="3318" spans="1:33" hidden="1" x14ac:dyDescent="0.25">
      <c r="A3318" s="14" t="s">
        <v>33</v>
      </c>
      <c r="B3318" s="14" t="s">
        <v>34</v>
      </c>
      <c r="C3318" s="14">
        <v>900115530</v>
      </c>
      <c r="D3318" s="14" t="s">
        <v>2287</v>
      </c>
      <c r="E3318" s="14" t="s">
        <v>4420</v>
      </c>
      <c r="F3318" s="14" t="s">
        <v>322</v>
      </c>
      <c r="G3318" s="14" t="s">
        <v>45</v>
      </c>
      <c r="H3318" s="14" t="s">
        <v>4421</v>
      </c>
      <c r="I3318" s="14" t="s">
        <v>57</v>
      </c>
      <c r="J3318" s="14" t="s">
        <v>237</v>
      </c>
      <c r="K3318" s="14" t="s">
        <v>39</v>
      </c>
      <c r="L3318" s="14">
        <v>274732450</v>
      </c>
      <c r="M3318" s="14">
        <v>255916209</v>
      </c>
      <c r="N3318" s="14">
        <v>18816241</v>
      </c>
      <c r="O3318" s="14">
        <v>3965739</v>
      </c>
      <c r="P3318" s="14">
        <v>327172</v>
      </c>
      <c r="Q3318" s="14">
        <v>11667406</v>
      </c>
      <c r="R3318" s="14">
        <v>2317305</v>
      </c>
      <c r="S3318" s="14"/>
      <c r="T3318" s="14">
        <v>8470097</v>
      </c>
      <c r="U3318" s="14"/>
      <c r="V3318" s="14"/>
      <c r="W3318" s="14">
        <v>72994</v>
      </c>
      <c r="X3318" s="14">
        <v>9617143</v>
      </c>
      <c r="Y3318" s="14"/>
      <c r="Z3318" s="14"/>
      <c r="AA3318" s="14"/>
      <c r="AB3318" s="14"/>
      <c r="AC3318" s="14">
        <v>-1074052</v>
      </c>
      <c r="AD3318" s="14">
        <v>185052</v>
      </c>
      <c r="AE3318" s="14">
        <v>-1259104</v>
      </c>
      <c r="AF3318" s="14"/>
      <c r="AG3318" s="14">
        <v>-1259104</v>
      </c>
    </row>
    <row r="3319" spans="1:33" hidden="1" x14ac:dyDescent="0.25">
      <c r="A3319" s="14" t="s">
        <v>33</v>
      </c>
      <c r="B3319" s="14" t="s">
        <v>34</v>
      </c>
      <c r="C3319" s="14">
        <v>900115530</v>
      </c>
      <c r="D3319" s="14" t="s">
        <v>2287</v>
      </c>
      <c r="E3319" s="14" t="s">
        <v>4420</v>
      </c>
      <c r="F3319" s="14" t="s">
        <v>322</v>
      </c>
      <c r="G3319" s="14" t="s">
        <v>45</v>
      </c>
      <c r="H3319" s="14" t="s">
        <v>4421</v>
      </c>
      <c r="I3319" s="14" t="s">
        <v>57</v>
      </c>
      <c r="J3319" s="14" t="s">
        <v>237</v>
      </c>
      <c r="K3319" s="14" t="s">
        <v>40</v>
      </c>
      <c r="L3319" s="14">
        <v>306424136</v>
      </c>
      <c r="M3319" s="14">
        <v>280532522</v>
      </c>
      <c r="N3319" s="14">
        <v>25891614</v>
      </c>
      <c r="O3319" s="14">
        <v>3487422</v>
      </c>
      <c r="P3319" s="14">
        <v>243381</v>
      </c>
      <c r="Q3319" s="14">
        <v>7343659</v>
      </c>
      <c r="R3319" s="14">
        <v>7385219</v>
      </c>
      <c r="S3319" s="14"/>
      <c r="T3319" s="14">
        <v>14406777</v>
      </c>
      <c r="U3319" s="14"/>
      <c r="V3319" s="14"/>
      <c r="W3319" s="14">
        <v>479827</v>
      </c>
      <c r="X3319" s="14">
        <v>5381660</v>
      </c>
      <c r="Y3319" s="14"/>
      <c r="Z3319" s="14"/>
      <c r="AA3319" s="14"/>
      <c r="AB3319" s="14"/>
      <c r="AC3319" s="14">
        <v>9504944</v>
      </c>
      <c r="AD3319" s="14">
        <v>3800515</v>
      </c>
      <c r="AE3319" s="14">
        <v>5704429</v>
      </c>
      <c r="AF3319" s="14"/>
      <c r="AG3319" s="14">
        <v>5704429</v>
      </c>
    </row>
    <row r="3320" spans="1:33" hidden="1" x14ac:dyDescent="0.25">
      <c r="A3320" s="14" t="s">
        <v>33</v>
      </c>
      <c r="B3320" s="14" t="s">
        <v>34</v>
      </c>
      <c r="C3320" s="14">
        <v>900116641</v>
      </c>
      <c r="D3320" s="14" t="s">
        <v>2287</v>
      </c>
      <c r="E3320" s="14" t="s">
        <v>4422</v>
      </c>
      <c r="F3320" s="14" t="s">
        <v>89</v>
      </c>
      <c r="G3320" s="14" t="s">
        <v>45</v>
      </c>
      <c r="H3320" s="14" t="s">
        <v>4423</v>
      </c>
      <c r="I3320" s="14" t="s">
        <v>47</v>
      </c>
      <c r="J3320" s="14" t="s">
        <v>62</v>
      </c>
      <c r="K3320" s="14" t="s">
        <v>39</v>
      </c>
      <c r="L3320" s="14">
        <v>23246996</v>
      </c>
      <c r="M3320" s="14">
        <v>15574190</v>
      </c>
      <c r="N3320" s="14">
        <v>7672806</v>
      </c>
      <c r="O3320" s="14">
        <v>1395414</v>
      </c>
      <c r="P3320" s="14">
        <v>1065681</v>
      </c>
      <c r="Q3320" s="14">
        <v>5230465</v>
      </c>
      <c r="R3320" s="14">
        <v>21228</v>
      </c>
      <c r="S3320" s="14"/>
      <c r="T3320" s="14">
        <v>2750846</v>
      </c>
      <c r="U3320" s="14"/>
      <c r="V3320" s="14"/>
      <c r="W3320" s="14">
        <v>1298278</v>
      </c>
      <c r="X3320" s="14">
        <v>3126454</v>
      </c>
      <c r="Y3320" s="14"/>
      <c r="Z3320" s="14"/>
      <c r="AA3320" s="14"/>
      <c r="AB3320" s="14"/>
      <c r="AC3320" s="14">
        <v>922670</v>
      </c>
      <c r="AD3320" s="14">
        <v>355113</v>
      </c>
      <c r="AE3320" s="14">
        <v>567557</v>
      </c>
      <c r="AF3320" s="14"/>
      <c r="AG3320" s="14">
        <v>567557</v>
      </c>
    </row>
    <row r="3321" spans="1:33" hidden="1" x14ac:dyDescent="0.25">
      <c r="A3321" s="14" t="s">
        <v>33</v>
      </c>
      <c r="B3321" s="14" t="s">
        <v>34</v>
      </c>
      <c r="C3321" s="14">
        <v>900116641</v>
      </c>
      <c r="D3321" s="14" t="s">
        <v>2287</v>
      </c>
      <c r="E3321" s="14" t="s">
        <v>4422</v>
      </c>
      <c r="F3321" s="14" t="s">
        <v>89</v>
      </c>
      <c r="G3321" s="14" t="s">
        <v>45</v>
      </c>
      <c r="H3321" s="14" t="s">
        <v>4423</v>
      </c>
      <c r="I3321" s="14" t="s">
        <v>47</v>
      </c>
      <c r="J3321" s="14" t="s">
        <v>62</v>
      </c>
      <c r="K3321" s="14" t="s">
        <v>40</v>
      </c>
      <c r="L3321" s="14">
        <v>21852068</v>
      </c>
      <c r="M3321" s="14">
        <v>16957871</v>
      </c>
      <c r="N3321" s="14">
        <v>4894197</v>
      </c>
      <c r="O3321" s="14">
        <v>1161678</v>
      </c>
      <c r="P3321" s="14">
        <v>747337</v>
      </c>
      <c r="Q3321" s="14">
        <v>4028397</v>
      </c>
      <c r="R3321" s="14">
        <v>42252</v>
      </c>
      <c r="S3321" s="14"/>
      <c r="T3321" s="14">
        <v>1237889</v>
      </c>
      <c r="U3321" s="14"/>
      <c r="V3321" s="14"/>
      <c r="W3321" s="14">
        <v>1146382</v>
      </c>
      <c r="X3321" s="14">
        <v>1958391</v>
      </c>
      <c r="Y3321" s="14"/>
      <c r="Z3321" s="14"/>
      <c r="AA3321" s="14"/>
      <c r="AB3321" s="14"/>
      <c r="AC3321" s="14">
        <v>425880</v>
      </c>
      <c r="AD3321" s="14">
        <v>197466</v>
      </c>
      <c r="AE3321" s="14">
        <v>228414</v>
      </c>
      <c r="AF3321" s="14"/>
      <c r="AG3321" s="14">
        <v>228414</v>
      </c>
    </row>
    <row r="3322" spans="1:33" hidden="1" x14ac:dyDescent="0.25">
      <c r="A3322" s="14" t="s">
        <v>33</v>
      </c>
      <c r="B3322" s="14" t="s">
        <v>34</v>
      </c>
      <c r="C3322" s="14">
        <v>900118612</v>
      </c>
      <c r="D3322" s="14" t="s">
        <v>2287</v>
      </c>
      <c r="E3322" s="14" t="s">
        <v>4424</v>
      </c>
      <c r="F3322" s="14" t="s">
        <v>359</v>
      </c>
      <c r="G3322" s="14" t="s">
        <v>36</v>
      </c>
      <c r="H3322" s="14" t="s">
        <v>1466</v>
      </c>
      <c r="I3322" s="14" t="s">
        <v>47</v>
      </c>
      <c r="J3322" s="14" t="s">
        <v>62</v>
      </c>
      <c r="K3322" s="14" t="s">
        <v>39</v>
      </c>
      <c r="L3322" s="14">
        <v>1448150720</v>
      </c>
      <c r="M3322" s="14">
        <v>1425522565</v>
      </c>
      <c r="N3322" s="14">
        <v>22628155</v>
      </c>
      <c r="O3322" s="14">
        <v>0</v>
      </c>
      <c r="P3322" s="14">
        <v>2035750</v>
      </c>
      <c r="Q3322" s="14">
        <v>11973442</v>
      </c>
      <c r="R3322" s="14">
        <v>0</v>
      </c>
      <c r="S3322" s="14"/>
      <c r="T3322" s="14">
        <v>8618963</v>
      </c>
      <c r="U3322" s="14">
        <v>0</v>
      </c>
      <c r="V3322" s="14">
        <v>0</v>
      </c>
      <c r="W3322" s="14">
        <v>1547643</v>
      </c>
      <c r="X3322" s="14">
        <v>631393</v>
      </c>
      <c r="Y3322" s="14">
        <v>0</v>
      </c>
      <c r="Z3322" s="14">
        <v>0</v>
      </c>
      <c r="AA3322" s="14">
        <v>0</v>
      </c>
      <c r="AB3322" s="14">
        <v>0</v>
      </c>
      <c r="AC3322" s="14">
        <v>9535213</v>
      </c>
      <c r="AD3322" s="14">
        <v>4950448</v>
      </c>
      <c r="AE3322" s="14">
        <v>4584765</v>
      </c>
      <c r="AF3322" s="14">
        <v>0</v>
      </c>
      <c r="AG3322" s="14">
        <v>4584765</v>
      </c>
    </row>
    <row r="3323" spans="1:33" hidden="1" x14ac:dyDescent="0.25">
      <c r="A3323" s="14" t="s">
        <v>33</v>
      </c>
      <c r="B3323" s="14" t="s">
        <v>34</v>
      </c>
      <c r="C3323" s="14">
        <v>900118612</v>
      </c>
      <c r="D3323" s="14" t="s">
        <v>2287</v>
      </c>
      <c r="E3323" s="14" t="s">
        <v>4424</v>
      </c>
      <c r="F3323" s="14" t="s">
        <v>359</v>
      </c>
      <c r="G3323" s="14" t="s">
        <v>36</v>
      </c>
      <c r="H3323" s="14" t="s">
        <v>1466</v>
      </c>
      <c r="I3323" s="14" t="s">
        <v>47</v>
      </c>
      <c r="J3323" s="14" t="s">
        <v>62</v>
      </c>
      <c r="K3323" s="14" t="s">
        <v>40</v>
      </c>
      <c r="L3323" s="14">
        <v>1319551032</v>
      </c>
      <c r="M3323" s="14">
        <v>1290277292</v>
      </c>
      <c r="N3323" s="14">
        <v>29273740</v>
      </c>
      <c r="O3323" s="14">
        <v>0</v>
      </c>
      <c r="P3323" s="14">
        <v>2118553</v>
      </c>
      <c r="Q3323" s="14">
        <v>9361391</v>
      </c>
      <c r="R3323" s="14">
        <v>0</v>
      </c>
      <c r="S3323" s="14"/>
      <c r="T3323" s="14">
        <v>17793796</v>
      </c>
      <c r="U3323" s="14">
        <v>0</v>
      </c>
      <c r="V3323" s="14">
        <v>0</v>
      </c>
      <c r="W3323" s="14">
        <v>3691414</v>
      </c>
      <c r="X3323" s="14">
        <v>6602747</v>
      </c>
      <c r="Y3323" s="14">
        <v>0</v>
      </c>
      <c r="Z3323" s="14">
        <v>0</v>
      </c>
      <c r="AA3323" s="14">
        <v>0</v>
      </c>
      <c r="AB3323" s="14">
        <v>0</v>
      </c>
      <c r="AC3323" s="14">
        <v>14882463</v>
      </c>
      <c r="AD3323" s="14">
        <v>6376549</v>
      </c>
      <c r="AE3323" s="14">
        <v>8505914</v>
      </c>
      <c r="AF3323" s="14">
        <v>0</v>
      </c>
      <c r="AG3323" s="14">
        <v>8505914</v>
      </c>
    </row>
    <row r="3324" spans="1:33" hidden="1" x14ac:dyDescent="0.25">
      <c r="A3324" s="14" t="s">
        <v>33</v>
      </c>
      <c r="B3324" s="14" t="s">
        <v>34</v>
      </c>
      <c r="C3324" s="14">
        <v>900120562</v>
      </c>
      <c r="D3324" s="14" t="s">
        <v>2287</v>
      </c>
      <c r="E3324" s="14" t="s">
        <v>4425</v>
      </c>
      <c r="F3324" s="14" t="s">
        <v>386</v>
      </c>
      <c r="G3324" s="14" t="s">
        <v>45</v>
      </c>
      <c r="H3324" s="14" t="s">
        <v>4426</v>
      </c>
      <c r="I3324" s="14" t="s">
        <v>47</v>
      </c>
      <c r="J3324" s="14" t="s">
        <v>90</v>
      </c>
      <c r="K3324" s="14" t="s">
        <v>39</v>
      </c>
      <c r="L3324" s="14">
        <v>21667842</v>
      </c>
      <c r="M3324" s="14">
        <v>17906098</v>
      </c>
      <c r="N3324" s="14">
        <v>3761744</v>
      </c>
      <c r="O3324" s="14"/>
      <c r="P3324" s="14">
        <v>54258</v>
      </c>
      <c r="Q3324" s="14">
        <v>2255311</v>
      </c>
      <c r="R3324" s="14">
        <v>602493</v>
      </c>
      <c r="S3324" s="14"/>
      <c r="T3324" s="14">
        <v>849682</v>
      </c>
      <c r="U3324" s="14"/>
      <c r="V3324" s="14"/>
      <c r="W3324" s="14">
        <v>40950</v>
      </c>
      <c r="X3324" s="14">
        <v>1150485</v>
      </c>
      <c r="Y3324" s="14"/>
      <c r="Z3324" s="14"/>
      <c r="AA3324" s="14">
        <v>-397389</v>
      </c>
      <c r="AB3324" s="14"/>
      <c r="AC3324" s="14">
        <v>-657242</v>
      </c>
      <c r="AD3324" s="14">
        <v>338458</v>
      </c>
      <c r="AE3324" s="14">
        <v>-995700</v>
      </c>
      <c r="AF3324" s="14"/>
      <c r="AG3324" s="14">
        <v>-995700</v>
      </c>
    </row>
    <row r="3325" spans="1:33" hidden="1" x14ac:dyDescent="0.25">
      <c r="A3325" s="14" t="s">
        <v>33</v>
      </c>
      <c r="B3325" s="14" t="s">
        <v>34</v>
      </c>
      <c r="C3325" s="14">
        <v>900120562</v>
      </c>
      <c r="D3325" s="14" t="s">
        <v>2287</v>
      </c>
      <c r="E3325" s="14" t="s">
        <v>4425</v>
      </c>
      <c r="F3325" s="14" t="s">
        <v>386</v>
      </c>
      <c r="G3325" s="14" t="s">
        <v>45</v>
      </c>
      <c r="H3325" s="14" t="s">
        <v>4426</v>
      </c>
      <c r="I3325" s="14" t="s">
        <v>47</v>
      </c>
      <c r="J3325" s="14" t="s">
        <v>90</v>
      </c>
      <c r="K3325" s="14" t="s">
        <v>40</v>
      </c>
      <c r="L3325" s="14">
        <v>23550245</v>
      </c>
      <c r="M3325" s="14">
        <v>19539219</v>
      </c>
      <c r="N3325" s="14">
        <v>4011026</v>
      </c>
      <c r="O3325" s="14"/>
      <c r="P3325" s="14"/>
      <c r="Q3325" s="14">
        <v>3756716</v>
      </c>
      <c r="R3325" s="14">
        <v>651366</v>
      </c>
      <c r="S3325" s="14"/>
      <c r="T3325" s="14">
        <v>-397056</v>
      </c>
      <c r="U3325" s="14"/>
      <c r="V3325" s="14"/>
      <c r="W3325" s="14">
        <v>3157</v>
      </c>
      <c r="X3325" s="14">
        <v>361715</v>
      </c>
      <c r="Y3325" s="14"/>
      <c r="Z3325" s="14"/>
      <c r="AA3325" s="14">
        <v>532296</v>
      </c>
      <c r="AB3325" s="14"/>
      <c r="AC3325" s="14">
        <v>-223318</v>
      </c>
      <c r="AD3325" s="14">
        <v>-1141841</v>
      </c>
      <c r="AE3325" s="14">
        <v>918523</v>
      </c>
      <c r="AF3325" s="14"/>
      <c r="AG3325" s="14">
        <v>918523</v>
      </c>
    </row>
    <row r="3326" spans="1:33" hidden="1" x14ac:dyDescent="0.25">
      <c r="A3326" s="14" t="s">
        <v>33</v>
      </c>
      <c r="B3326" s="14" t="s">
        <v>34</v>
      </c>
      <c r="C3326" s="14">
        <v>900120710</v>
      </c>
      <c r="D3326" s="14" t="s">
        <v>2287</v>
      </c>
      <c r="E3326" s="14" t="s">
        <v>4427</v>
      </c>
      <c r="F3326" s="14" t="s">
        <v>119</v>
      </c>
      <c r="G3326" s="14" t="s">
        <v>45</v>
      </c>
      <c r="H3326" s="14" t="s">
        <v>4428</v>
      </c>
      <c r="I3326" s="14" t="s">
        <v>47</v>
      </c>
      <c r="J3326" s="14" t="s">
        <v>163</v>
      </c>
      <c r="K3326" s="14" t="s">
        <v>39</v>
      </c>
      <c r="L3326" s="14">
        <v>46412675</v>
      </c>
      <c r="M3326" s="14">
        <v>41728859</v>
      </c>
      <c r="N3326" s="14">
        <v>4683816</v>
      </c>
      <c r="O3326" s="14">
        <v>238445</v>
      </c>
      <c r="P3326" s="14">
        <v>2688383</v>
      </c>
      <c r="Q3326" s="14">
        <v>2197630</v>
      </c>
      <c r="R3326" s="14">
        <v>90017</v>
      </c>
      <c r="S3326" s="14">
        <v>869948</v>
      </c>
      <c r="T3326" s="14">
        <v>816179</v>
      </c>
      <c r="U3326" s="14"/>
      <c r="V3326" s="14"/>
      <c r="W3326" s="14">
        <v>149123</v>
      </c>
      <c r="X3326" s="14">
        <v>2850075</v>
      </c>
      <c r="Y3326" s="14"/>
      <c r="Z3326" s="14"/>
      <c r="AA3326" s="14"/>
      <c r="AB3326" s="14"/>
      <c r="AC3326" s="14">
        <v>-1884773</v>
      </c>
      <c r="AD3326" s="14">
        <v>457065</v>
      </c>
      <c r="AE3326" s="14">
        <v>-2341838</v>
      </c>
      <c r="AF3326" s="14"/>
      <c r="AG3326" s="14">
        <v>-2341838</v>
      </c>
    </row>
    <row r="3327" spans="1:33" hidden="1" x14ac:dyDescent="0.25">
      <c r="A3327" s="14" t="s">
        <v>33</v>
      </c>
      <c r="B3327" s="14" t="s">
        <v>34</v>
      </c>
      <c r="C3327" s="14">
        <v>900120710</v>
      </c>
      <c r="D3327" s="14" t="s">
        <v>2287</v>
      </c>
      <c r="E3327" s="14" t="s">
        <v>4427</v>
      </c>
      <c r="F3327" s="14" t="s">
        <v>119</v>
      </c>
      <c r="G3327" s="14" t="s">
        <v>45</v>
      </c>
      <c r="H3327" s="14" t="s">
        <v>4428</v>
      </c>
      <c r="I3327" s="14" t="s">
        <v>47</v>
      </c>
      <c r="J3327" s="14" t="s">
        <v>163</v>
      </c>
      <c r="K3327" s="14" t="s">
        <v>40</v>
      </c>
      <c r="L3327" s="14">
        <v>88120804</v>
      </c>
      <c r="M3327" s="14">
        <v>78914093</v>
      </c>
      <c r="N3327" s="14">
        <v>9206711</v>
      </c>
      <c r="O3327" s="14">
        <v>362756</v>
      </c>
      <c r="P3327" s="14">
        <v>4573831</v>
      </c>
      <c r="Q3327" s="14">
        <v>2233186</v>
      </c>
      <c r="R3327" s="14">
        <v>1007521</v>
      </c>
      <c r="S3327" s="14">
        <v>-2128465</v>
      </c>
      <c r="T3327" s="14">
        <v>-373536</v>
      </c>
      <c r="U3327" s="14"/>
      <c r="V3327" s="14"/>
      <c r="W3327" s="14">
        <v>116191</v>
      </c>
      <c r="X3327" s="14">
        <v>3444952</v>
      </c>
      <c r="Y3327" s="14"/>
      <c r="Z3327" s="14"/>
      <c r="AA3327" s="14"/>
      <c r="AB3327" s="14"/>
      <c r="AC3327" s="14">
        <v>-3702297</v>
      </c>
      <c r="AD3327" s="14">
        <v>-902186</v>
      </c>
      <c r="AE3327" s="14">
        <v>-2800111</v>
      </c>
      <c r="AF3327" s="14"/>
      <c r="AG3327" s="14">
        <v>-2800111</v>
      </c>
    </row>
    <row r="3328" spans="1:33" hidden="1" x14ac:dyDescent="0.25">
      <c r="A3328" s="14" t="s">
        <v>33</v>
      </c>
      <c r="B3328" s="14" t="s">
        <v>34</v>
      </c>
      <c r="C3328" s="14">
        <v>900121262</v>
      </c>
      <c r="D3328" s="14" t="s">
        <v>2287</v>
      </c>
      <c r="E3328" s="14" t="s">
        <v>4429</v>
      </c>
      <c r="F3328" s="14" t="s">
        <v>183</v>
      </c>
      <c r="G3328" s="14" t="s">
        <v>51</v>
      </c>
      <c r="H3328" s="14" t="s">
        <v>4430</v>
      </c>
      <c r="I3328" s="14" t="s">
        <v>231</v>
      </c>
      <c r="J3328" s="14" t="s">
        <v>232</v>
      </c>
      <c r="K3328" s="14" t="s">
        <v>39</v>
      </c>
      <c r="L3328" s="14">
        <v>52557936</v>
      </c>
      <c r="M3328" s="14">
        <v>44825920</v>
      </c>
      <c r="N3328" s="14">
        <v>7732016</v>
      </c>
      <c r="O3328" s="14">
        <v>271095</v>
      </c>
      <c r="P3328" s="14">
        <v>934202</v>
      </c>
      <c r="Q3328" s="14">
        <v>3924982</v>
      </c>
      <c r="R3328" s="14">
        <v>32224</v>
      </c>
      <c r="S3328" s="14"/>
      <c r="T3328" s="14">
        <v>3111703</v>
      </c>
      <c r="U3328" s="14"/>
      <c r="V3328" s="14"/>
      <c r="W3328" s="14">
        <v>956099</v>
      </c>
      <c r="X3328" s="14">
        <v>491561</v>
      </c>
      <c r="Y3328" s="14"/>
      <c r="Z3328" s="14"/>
      <c r="AA3328" s="14"/>
      <c r="AB3328" s="14"/>
      <c r="AC3328" s="14">
        <v>3576241</v>
      </c>
      <c r="AD3328" s="14">
        <v>1483195</v>
      </c>
      <c r="AE3328" s="14">
        <v>2093046</v>
      </c>
      <c r="AF3328" s="14"/>
      <c r="AG3328" s="14">
        <v>2093046</v>
      </c>
    </row>
    <row r="3329" spans="1:33" hidden="1" x14ac:dyDescent="0.25">
      <c r="A3329" s="14" t="s">
        <v>33</v>
      </c>
      <c r="B3329" s="14" t="s">
        <v>34</v>
      </c>
      <c r="C3329" s="14">
        <v>900121262</v>
      </c>
      <c r="D3329" s="14" t="s">
        <v>2287</v>
      </c>
      <c r="E3329" s="14" t="s">
        <v>4429</v>
      </c>
      <c r="F3329" s="14" t="s">
        <v>183</v>
      </c>
      <c r="G3329" s="14" t="s">
        <v>51</v>
      </c>
      <c r="H3329" s="14" t="s">
        <v>4430</v>
      </c>
      <c r="I3329" s="14" t="s">
        <v>231</v>
      </c>
      <c r="J3329" s="14" t="s">
        <v>232</v>
      </c>
      <c r="K3329" s="14" t="s">
        <v>40</v>
      </c>
      <c r="L3329" s="14">
        <v>49551870</v>
      </c>
      <c r="M3329" s="14">
        <v>39043763</v>
      </c>
      <c r="N3329" s="14">
        <v>10508107</v>
      </c>
      <c r="O3329" s="14">
        <v>121965</v>
      </c>
      <c r="P3329" s="14">
        <v>1055663</v>
      </c>
      <c r="Q3329" s="14">
        <v>6303412</v>
      </c>
      <c r="R3329" s="14">
        <v>917740</v>
      </c>
      <c r="S3329" s="14"/>
      <c r="T3329" s="14">
        <v>2353257</v>
      </c>
      <c r="U3329" s="14"/>
      <c r="V3329" s="14"/>
      <c r="W3329" s="14">
        <v>115700</v>
      </c>
      <c r="X3329" s="14">
        <v>280988</v>
      </c>
      <c r="Y3329" s="14"/>
      <c r="Z3329" s="14"/>
      <c r="AA3329" s="14"/>
      <c r="AB3329" s="14"/>
      <c r="AC3329" s="14">
        <v>2187969</v>
      </c>
      <c r="AD3329" s="14">
        <v>1240814</v>
      </c>
      <c r="AE3329" s="14">
        <v>947155</v>
      </c>
      <c r="AF3329" s="14"/>
      <c r="AG3329" s="14">
        <v>947155</v>
      </c>
    </row>
    <row r="3330" spans="1:33" hidden="1" x14ac:dyDescent="0.25">
      <c r="A3330" s="14" t="s">
        <v>33</v>
      </c>
      <c r="B3330" s="14" t="s">
        <v>34</v>
      </c>
      <c r="C3330" s="14">
        <v>900121676</v>
      </c>
      <c r="D3330" s="14" t="s">
        <v>2287</v>
      </c>
      <c r="E3330" s="14" t="s">
        <v>4431</v>
      </c>
      <c r="F3330" s="14" t="s">
        <v>63</v>
      </c>
      <c r="G3330" s="14" t="s">
        <v>36</v>
      </c>
      <c r="H3330" s="14" t="s">
        <v>4432</v>
      </c>
      <c r="I3330" s="14" t="s">
        <v>38</v>
      </c>
      <c r="J3330" s="14" t="s">
        <v>38</v>
      </c>
      <c r="K3330" s="14" t="s">
        <v>39</v>
      </c>
      <c r="L3330" s="14"/>
      <c r="M3330" s="14"/>
      <c r="N3330" s="14"/>
      <c r="O3330" s="14"/>
      <c r="P3330" s="14"/>
      <c r="Q3330" s="14"/>
      <c r="R3330" s="14"/>
      <c r="S3330" s="14"/>
      <c r="T3330" s="14"/>
      <c r="U3330" s="14">
        <v>0</v>
      </c>
      <c r="V3330" s="14">
        <v>0</v>
      </c>
      <c r="W3330" s="14">
        <v>0</v>
      </c>
      <c r="X3330" s="14">
        <v>0</v>
      </c>
      <c r="Y3330" s="14">
        <v>0</v>
      </c>
      <c r="Z3330" s="14">
        <v>0</v>
      </c>
      <c r="AA3330" s="14">
        <v>0</v>
      </c>
      <c r="AB3330" s="14">
        <v>0</v>
      </c>
      <c r="AC3330" s="14">
        <v>0</v>
      </c>
      <c r="AD3330" s="14"/>
      <c r="AE3330" s="14">
        <v>0</v>
      </c>
      <c r="AF3330" s="14">
        <v>-162539</v>
      </c>
      <c r="AG3330" s="14">
        <v>-162539</v>
      </c>
    </row>
    <row r="3331" spans="1:33" hidden="1" x14ac:dyDescent="0.25">
      <c r="A3331" s="14" t="s">
        <v>33</v>
      </c>
      <c r="B3331" s="14" t="s">
        <v>34</v>
      </c>
      <c r="C3331" s="14">
        <v>900121676</v>
      </c>
      <c r="D3331" s="14" t="s">
        <v>2287</v>
      </c>
      <c r="E3331" s="14" t="s">
        <v>4431</v>
      </c>
      <c r="F3331" s="14" t="s">
        <v>63</v>
      </c>
      <c r="G3331" s="14" t="s">
        <v>36</v>
      </c>
      <c r="H3331" s="14" t="s">
        <v>4432</v>
      </c>
      <c r="I3331" s="14" t="s">
        <v>38</v>
      </c>
      <c r="J3331" s="14" t="s">
        <v>38</v>
      </c>
      <c r="K3331" s="14" t="s">
        <v>40</v>
      </c>
      <c r="L3331" s="14"/>
      <c r="M3331" s="14"/>
      <c r="N3331" s="14"/>
      <c r="O3331" s="14"/>
      <c r="P3331" s="14"/>
      <c r="Q3331" s="14"/>
      <c r="R3331" s="14"/>
      <c r="S3331" s="14"/>
      <c r="T3331" s="14"/>
      <c r="U3331" s="14">
        <v>0</v>
      </c>
      <c r="V3331" s="14">
        <v>0</v>
      </c>
      <c r="W3331" s="14">
        <v>0</v>
      </c>
      <c r="X3331" s="14">
        <v>0</v>
      </c>
      <c r="Y3331" s="14">
        <v>0</v>
      </c>
      <c r="Z3331" s="14">
        <v>0</v>
      </c>
      <c r="AA3331" s="14">
        <v>0</v>
      </c>
      <c r="AB3331" s="14">
        <v>0</v>
      </c>
      <c r="AC3331" s="14">
        <v>0</v>
      </c>
      <c r="AD3331" s="14">
        <v>13650</v>
      </c>
      <c r="AE3331" s="14">
        <v>-13650</v>
      </c>
      <c r="AF3331" s="14"/>
      <c r="AG3331" s="14">
        <v>-13650</v>
      </c>
    </row>
    <row r="3332" spans="1:33" hidden="1" x14ac:dyDescent="0.25">
      <c r="A3332" s="14" t="s">
        <v>33</v>
      </c>
      <c r="B3332" s="14" t="s">
        <v>34</v>
      </c>
      <c r="C3332" s="14">
        <v>900123408</v>
      </c>
      <c r="D3332" s="14" t="s">
        <v>2287</v>
      </c>
      <c r="E3332" s="14" t="s">
        <v>4433</v>
      </c>
      <c r="F3332" s="14" t="s">
        <v>277</v>
      </c>
      <c r="G3332" s="14" t="s">
        <v>45</v>
      </c>
      <c r="H3332" s="14" t="s">
        <v>4434</v>
      </c>
      <c r="I3332" s="14" t="s">
        <v>94</v>
      </c>
      <c r="J3332" s="14" t="s">
        <v>135</v>
      </c>
      <c r="K3332" s="14" t="s">
        <v>39</v>
      </c>
      <c r="L3332" s="14">
        <v>593878742</v>
      </c>
      <c r="M3332" s="14">
        <v>396090508</v>
      </c>
      <c r="N3332" s="14">
        <v>197788234</v>
      </c>
      <c r="O3332" s="14">
        <v>8487470</v>
      </c>
      <c r="P3332" s="14">
        <v>156519124</v>
      </c>
      <c r="Q3332" s="14">
        <v>24317189</v>
      </c>
      <c r="R3332" s="14">
        <v>3902455</v>
      </c>
      <c r="S3332" s="14">
        <v>0</v>
      </c>
      <c r="T3332" s="14">
        <v>21536936</v>
      </c>
      <c r="U3332" s="14"/>
      <c r="V3332" s="14"/>
      <c r="W3332" s="14">
        <v>1143386</v>
      </c>
      <c r="X3332" s="14">
        <v>25590477</v>
      </c>
      <c r="Y3332" s="14"/>
      <c r="Z3332" s="14"/>
      <c r="AA3332" s="14"/>
      <c r="AB3332" s="14"/>
      <c r="AC3332" s="14">
        <v>-2910155</v>
      </c>
      <c r="AD3332" s="14">
        <v>4194111</v>
      </c>
      <c r="AE3332" s="14">
        <v>-7104266</v>
      </c>
      <c r="AF3332" s="14"/>
      <c r="AG3332" s="14">
        <v>-7104266</v>
      </c>
    </row>
    <row r="3333" spans="1:33" hidden="1" x14ac:dyDescent="0.25">
      <c r="A3333" s="14" t="s">
        <v>33</v>
      </c>
      <c r="B3333" s="14" t="s">
        <v>34</v>
      </c>
      <c r="C3333" s="14">
        <v>900123408</v>
      </c>
      <c r="D3333" s="14" t="s">
        <v>2287</v>
      </c>
      <c r="E3333" s="14" t="s">
        <v>4433</v>
      </c>
      <c r="F3333" s="14" t="s">
        <v>277</v>
      </c>
      <c r="G3333" s="14" t="s">
        <v>45</v>
      </c>
      <c r="H3333" s="14" t="s">
        <v>4434</v>
      </c>
      <c r="I3333" s="14" t="s">
        <v>94</v>
      </c>
      <c r="J3333" s="14" t="s">
        <v>135</v>
      </c>
      <c r="K3333" s="14" t="s">
        <v>40</v>
      </c>
      <c r="L3333" s="14">
        <v>669845822</v>
      </c>
      <c r="M3333" s="14">
        <v>429351168</v>
      </c>
      <c r="N3333" s="14">
        <v>240494654</v>
      </c>
      <c r="O3333" s="14">
        <v>8780763</v>
      </c>
      <c r="P3333" s="14">
        <v>166210188</v>
      </c>
      <c r="Q3333" s="14">
        <v>22320669</v>
      </c>
      <c r="R3333" s="14">
        <v>351492</v>
      </c>
      <c r="S3333" s="14"/>
      <c r="T3333" s="14">
        <v>60393068</v>
      </c>
      <c r="U3333" s="14"/>
      <c r="V3333" s="14"/>
      <c r="W3333" s="14">
        <v>753326</v>
      </c>
      <c r="X3333" s="14">
        <v>34931024</v>
      </c>
      <c r="Y3333" s="14"/>
      <c r="Z3333" s="14"/>
      <c r="AA3333" s="14"/>
      <c r="AB3333" s="14"/>
      <c r="AC3333" s="14">
        <v>26215370</v>
      </c>
      <c r="AD3333" s="14">
        <v>10520395</v>
      </c>
      <c r="AE3333" s="14">
        <v>15694975</v>
      </c>
      <c r="AF3333" s="14"/>
      <c r="AG3333" s="14">
        <v>15694975</v>
      </c>
    </row>
    <row r="3334" spans="1:33" hidden="1" x14ac:dyDescent="0.25">
      <c r="A3334" s="14" t="s">
        <v>33</v>
      </c>
      <c r="B3334" s="14" t="s">
        <v>34</v>
      </c>
      <c r="C3334" s="14">
        <v>900124007</v>
      </c>
      <c r="D3334" s="14" t="s">
        <v>2287</v>
      </c>
      <c r="E3334" s="14" t="s">
        <v>1467</v>
      </c>
      <c r="F3334" s="14" t="s">
        <v>152</v>
      </c>
      <c r="G3334" s="14" t="s">
        <v>111</v>
      </c>
      <c r="H3334" s="14" t="s">
        <v>1468</v>
      </c>
      <c r="I3334" s="14" t="s">
        <v>38</v>
      </c>
      <c r="J3334" s="14" t="s">
        <v>38</v>
      </c>
      <c r="K3334" s="14" t="s">
        <v>39</v>
      </c>
      <c r="L3334" s="14">
        <v>270813</v>
      </c>
      <c r="M3334" s="14">
        <v>26307</v>
      </c>
      <c r="N3334" s="14">
        <v>244506</v>
      </c>
      <c r="O3334" s="14">
        <v>3724265</v>
      </c>
      <c r="P3334" s="14"/>
      <c r="Q3334" s="14">
        <v>201637</v>
      </c>
      <c r="R3334" s="14">
        <v>773105</v>
      </c>
      <c r="S3334" s="14"/>
      <c r="T3334" s="14">
        <v>2994029</v>
      </c>
      <c r="U3334" s="14"/>
      <c r="V3334" s="14"/>
      <c r="W3334" s="14">
        <v>1681567</v>
      </c>
      <c r="X3334" s="14">
        <v>4959880</v>
      </c>
      <c r="Y3334" s="14">
        <v>9417827</v>
      </c>
      <c r="Z3334" s="14"/>
      <c r="AA3334" s="14"/>
      <c r="AB3334" s="14"/>
      <c r="AC3334" s="14">
        <v>-9702111</v>
      </c>
      <c r="AD3334" s="14">
        <v>-5214</v>
      </c>
      <c r="AE3334" s="14">
        <v>-9696897</v>
      </c>
      <c r="AF3334" s="14"/>
      <c r="AG3334" s="14">
        <v>-9696897</v>
      </c>
    </row>
    <row r="3335" spans="1:33" hidden="1" x14ac:dyDescent="0.25">
      <c r="A3335" s="14" t="s">
        <v>33</v>
      </c>
      <c r="B3335" s="14" t="s">
        <v>34</v>
      </c>
      <c r="C3335" s="14">
        <v>900124007</v>
      </c>
      <c r="D3335" s="14" t="s">
        <v>2287</v>
      </c>
      <c r="E3335" s="14" t="s">
        <v>1467</v>
      </c>
      <c r="F3335" s="14" t="s">
        <v>152</v>
      </c>
      <c r="G3335" s="14" t="s">
        <v>111</v>
      </c>
      <c r="H3335" s="14" t="s">
        <v>1468</v>
      </c>
      <c r="I3335" s="14" t="s">
        <v>38</v>
      </c>
      <c r="J3335" s="14" t="s">
        <v>38</v>
      </c>
      <c r="K3335" s="14" t="s">
        <v>40</v>
      </c>
      <c r="L3335" s="14">
        <v>273702</v>
      </c>
      <c r="M3335" s="14">
        <v>24666</v>
      </c>
      <c r="N3335" s="14">
        <v>249036</v>
      </c>
      <c r="O3335" s="14">
        <v>5882397</v>
      </c>
      <c r="P3335" s="14"/>
      <c r="Q3335" s="14">
        <v>282248</v>
      </c>
      <c r="R3335" s="14">
        <v>1573375</v>
      </c>
      <c r="S3335" s="14"/>
      <c r="T3335" s="14">
        <v>4275810</v>
      </c>
      <c r="U3335" s="14"/>
      <c r="V3335" s="14"/>
      <c r="W3335" s="14">
        <v>1075418</v>
      </c>
      <c r="X3335" s="14">
        <v>2509764</v>
      </c>
      <c r="Y3335" s="14">
        <v>4048917</v>
      </c>
      <c r="Z3335" s="14"/>
      <c r="AA3335" s="14"/>
      <c r="AB3335" s="14"/>
      <c r="AC3335" s="14">
        <v>-1207453</v>
      </c>
      <c r="AD3335" s="14">
        <v>1301381</v>
      </c>
      <c r="AE3335" s="14">
        <v>-2508834</v>
      </c>
      <c r="AF3335" s="14"/>
      <c r="AG3335" s="14">
        <v>-2508834</v>
      </c>
    </row>
    <row r="3336" spans="1:33" hidden="1" x14ac:dyDescent="0.25">
      <c r="A3336" s="14" t="s">
        <v>33</v>
      </c>
      <c r="B3336" s="14" t="s">
        <v>34</v>
      </c>
      <c r="C3336" s="14">
        <v>900124455</v>
      </c>
      <c r="D3336" s="14" t="s">
        <v>2287</v>
      </c>
      <c r="E3336" s="14" t="s">
        <v>4435</v>
      </c>
      <c r="F3336" s="14" t="s">
        <v>131</v>
      </c>
      <c r="G3336" s="14" t="s">
        <v>45</v>
      </c>
      <c r="H3336" s="14" t="s">
        <v>4436</v>
      </c>
      <c r="I3336" s="14" t="s">
        <v>38</v>
      </c>
      <c r="J3336" s="14" t="s">
        <v>38</v>
      </c>
      <c r="K3336" s="14" t="s">
        <v>39</v>
      </c>
      <c r="L3336" s="14">
        <v>130112285</v>
      </c>
      <c r="M3336" s="14">
        <v>52770782</v>
      </c>
      <c r="N3336" s="14">
        <v>77341503</v>
      </c>
      <c r="O3336" s="14">
        <v>10802995</v>
      </c>
      <c r="P3336" s="14">
        <v>48258083</v>
      </c>
      <c r="Q3336" s="14">
        <v>29688487</v>
      </c>
      <c r="R3336" s="14">
        <v>2246596</v>
      </c>
      <c r="S3336" s="14"/>
      <c r="T3336" s="14">
        <v>7951332</v>
      </c>
      <c r="U3336" s="14"/>
      <c r="V3336" s="14"/>
      <c r="W3336" s="14">
        <v>82205</v>
      </c>
      <c r="X3336" s="14">
        <v>1646867</v>
      </c>
      <c r="Y3336" s="14"/>
      <c r="Z3336" s="14"/>
      <c r="AA3336" s="14"/>
      <c r="AB3336" s="14"/>
      <c r="AC3336" s="14">
        <v>6386670</v>
      </c>
      <c r="AD3336" s="14">
        <v>1909566</v>
      </c>
      <c r="AE3336" s="14">
        <v>4477104</v>
      </c>
      <c r="AF3336" s="14"/>
      <c r="AG3336" s="14">
        <v>4477104</v>
      </c>
    </row>
    <row r="3337" spans="1:33" hidden="1" x14ac:dyDescent="0.25">
      <c r="A3337" s="14" t="s">
        <v>33</v>
      </c>
      <c r="B3337" s="14" t="s">
        <v>34</v>
      </c>
      <c r="C3337" s="14">
        <v>900124455</v>
      </c>
      <c r="D3337" s="14" t="s">
        <v>2287</v>
      </c>
      <c r="E3337" s="14" t="s">
        <v>4435</v>
      </c>
      <c r="F3337" s="14" t="s">
        <v>131</v>
      </c>
      <c r="G3337" s="14" t="s">
        <v>45</v>
      </c>
      <c r="H3337" s="14" t="s">
        <v>4436</v>
      </c>
      <c r="I3337" s="14" t="s">
        <v>38</v>
      </c>
      <c r="J3337" s="14" t="s">
        <v>38</v>
      </c>
      <c r="K3337" s="14" t="s">
        <v>40</v>
      </c>
      <c r="L3337" s="14">
        <v>103313376</v>
      </c>
      <c r="M3337" s="14">
        <v>42878896</v>
      </c>
      <c r="N3337" s="14">
        <v>60434480</v>
      </c>
      <c r="O3337" s="14">
        <v>30329931</v>
      </c>
      <c r="P3337" s="14">
        <v>45466969</v>
      </c>
      <c r="Q3337" s="14">
        <v>28234834</v>
      </c>
      <c r="R3337" s="14">
        <v>8865744</v>
      </c>
      <c r="S3337" s="14"/>
      <c r="T3337" s="14">
        <v>8196864</v>
      </c>
      <c r="U3337" s="14"/>
      <c r="V3337" s="14"/>
      <c r="W3337" s="14">
        <v>956958</v>
      </c>
      <c r="X3337" s="14">
        <v>837123</v>
      </c>
      <c r="Y3337" s="14"/>
      <c r="Z3337" s="14"/>
      <c r="AA3337" s="14"/>
      <c r="AB3337" s="14"/>
      <c r="AC3337" s="14">
        <v>8316699</v>
      </c>
      <c r="AD3337" s="14">
        <v>4236353</v>
      </c>
      <c r="AE3337" s="14">
        <v>4080346</v>
      </c>
      <c r="AF3337" s="14"/>
      <c r="AG3337" s="14">
        <v>4080346</v>
      </c>
    </row>
    <row r="3338" spans="1:33" hidden="1" x14ac:dyDescent="0.25">
      <c r="A3338" s="14" t="s">
        <v>33</v>
      </c>
      <c r="B3338" s="14" t="s">
        <v>34</v>
      </c>
      <c r="C3338" s="14">
        <v>900124556</v>
      </c>
      <c r="D3338" s="14" t="s">
        <v>2287</v>
      </c>
      <c r="E3338" s="14" t="s">
        <v>4437</v>
      </c>
      <c r="F3338" s="14" t="s">
        <v>132</v>
      </c>
      <c r="G3338" s="14" t="s">
        <v>45</v>
      </c>
      <c r="H3338" s="14" t="s">
        <v>618</v>
      </c>
      <c r="I3338" s="14" t="s">
        <v>261</v>
      </c>
      <c r="J3338" s="14" t="s">
        <v>270</v>
      </c>
      <c r="K3338" s="14" t="s">
        <v>39</v>
      </c>
      <c r="L3338" s="14">
        <v>6217819</v>
      </c>
      <c r="M3338" s="14">
        <v>2456826</v>
      </c>
      <c r="N3338" s="14">
        <v>3760993</v>
      </c>
      <c r="O3338" s="14">
        <v>157495</v>
      </c>
      <c r="P3338" s="14">
        <v>123076</v>
      </c>
      <c r="Q3338" s="14">
        <v>2141318</v>
      </c>
      <c r="R3338" s="14">
        <v>84845</v>
      </c>
      <c r="S3338" s="14"/>
      <c r="T3338" s="14">
        <v>1569249</v>
      </c>
      <c r="U3338" s="14"/>
      <c r="V3338" s="14"/>
      <c r="W3338" s="14">
        <v>13224</v>
      </c>
      <c r="X3338" s="14">
        <v>183416</v>
      </c>
      <c r="Y3338" s="14"/>
      <c r="Z3338" s="14"/>
      <c r="AA3338" s="14"/>
      <c r="AB3338" s="14"/>
      <c r="AC3338" s="14">
        <v>1399057</v>
      </c>
      <c r="AD3338" s="14">
        <v>717453</v>
      </c>
      <c r="AE3338" s="14">
        <v>681604</v>
      </c>
      <c r="AF3338" s="14"/>
      <c r="AG3338" s="14">
        <v>681604</v>
      </c>
    </row>
    <row r="3339" spans="1:33" hidden="1" x14ac:dyDescent="0.25">
      <c r="A3339" s="14" t="s">
        <v>33</v>
      </c>
      <c r="B3339" s="14" t="s">
        <v>34</v>
      </c>
      <c r="C3339" s="14">
        <v>900124556</v>
      </c>
      <c r="D3339" s="14" t="s">
        <v>2287</v>
      </c>
      <c r="E3339" s="14" t="s">
        <v>4437</v>
      </c>
      <c r="F3339" s="14" t="s">
        <v>132</v>
      </c>
      <c r="G3339" s="14" t="s">
        <v>45</v>
      </c>
      <c r="H3339" s="14" t="s">
        <v>618</v>
      </c>
      <c r="I3339" s="14" t="s">
        <v>261</v>
      </c>
      <c r="J3339" s="14" t="s">
        <v>270</v>
      </c>
      <c r="K3339" s="14" t="s">
        <v>40</v>
      </c>
      <c r="L3339" s="14">
        <v>3729025</v>
      </c>
      <c r="M3339" s="14">
        <v>1043653</v>
      </c>
      <c r="N3339" s="14">
        <v>2685372</v>
      </c>
      <c r="O3339" s="14">
        <v>349326</v>
      </c>
      <c r="P3339" s="14"/>
      <c r="Q3339" s="14">
        <v>1696556</v>
      </c>
      <c r="R3339" s="14">
        <v>7497</v>
      </c>
      <c r="S3339" s="14"/>
      <c r="T3339" s="14">
        <v>1330645</v>
      </c>
      <c r="U3339" s="14"/>
      <c r="V3339" s="14"/>
      <c r="W3339" s="14">
        <v>4607</v>
      </c>
      <c r="X3339" s="14">
        <v>211393</v>
      </c>
      <c r="Y3339" s="14"/>
      <c r="Z3339" s="14"/>
      <c r="AA3339" s="14"/>
      <c r="AB3339" s="14"/>
      <c r="AC3339" s="14">
        <v>1123859</v>
      </c>
      <c r="AD3339" s="14">
        <v>335490</v>
      </c>
      <c r="AE3339" s="14">
        <v>788369</v>
      </c>
      <c r="AF3339" s="14"/>
      <c r="AG3339" s="14">
        <v>788369</v>
      </c>
    </row>
    <row r="3340" spans="1:33" hidden="1" x14ac:dyDescent="0.25">
      <c r="A3340" s="14" t="s">
        <v>33</v>
      </c>
      <c r="B3340" s="14" t="s">
        <v>34</v>
      </c>
      <c r="C3340" s="14">
        <v>900124595</v>
      </c>
      <c r="D3340" s="14" t="s">
        <v>2287</v>
      </c>
      <c r="E3340" s="14" t="s">
        <v>4438</v>
      </c>
      <c r="F3340" s="14" t="s">
        <v>359</v>
      </c>
      <c r="G3340" s="14" t="s">
        <v>36</v>
      </c>
      <c r="H3340" s="14" t="s">
        <v>1469</v>
      </c>
      <c r="I3340" s="14" t="s">
        <v>47</v>
      </c>
      <c r="J3340" s="14" t="s">
        <v>62</v>
      </c>
      <c r="K3340" s="14" t="s">
        <v>39</v>
      </c>
      <c r="L3340" s="14"/>
      <c r="M3340" s="14"/>
      <c r="N3340" s="14"/>
      <c r="O3340" s="14">
        <v>256289</v>
      </c>
      <c r="P3340" s="14">
        <v>101377</v>
      </c>
      <c r="Q3340" s="14">
        <v>4</v>
      </c>
      <c r="R3340" s="14">
        <v>0</v>
      </c>
      <c r="S3340" s="14"/>
      <c r="T3340" s="14">
        <v>154908</v>
      </c>
      <c r="U3340" s="14"/>
      <c r="V3340" s="14"/>
      <c r="W3340" s="14"/>
      <c r="X3340" s="14">
        <v>11888</v>
      </c>
      <c r="Y3340" s="14"/>
      <c r="Z3340" s="14"/>
      <c r="AA3340" s="14"/>
      <c r="AB3340" s="14"/>
      <c r="AC3340" s="14">
        <v>143020</v>
      </c>
      <c r="AD3340" s="14">
        <v>66679</v>
      </c>
      <c r="AE3340" s="14">
        <v>76341</v>
      </c>
      <c r="AF3340" s="14"/>
      <c r="AG3340" s="14">
        <v>76341</v>
      </c>
    </row>
    <row r="3341" spans="1:33" hidden="1" x14ac:dyDescent="0.25">
      <c r="A3341" s="14" t="s">
        <v>33</v>
      </c>
      <c r="B3341" s="14" t="s">
        <v>34</v>
      </c>
      <c r="C3341" s="14">
        <v>900124595</v>
      </c>
      <c r="D3341" s="14" t="s">
        <v>2287</v>
      </c>
      <c r="E3341" s="14" t="s">
        <v>4438</v>
      </c>
      <c r="F3341" s="14" t="s">
        <v>359</v>
      </c>
      <c r="G3341" s="14" t="s">
        <v>36</v>
      </c>
      <c r="H3341" s="14" t="s">
        <v>1469</v>
      </c>
      <c r="I3341" s="14" t="s">
        <v>47</v>
      </c>
      <c r="J3341" s="14" t="s">
        <v>62</v>
      </c>
      <c r="K3341" s="14" t="s">
        <v>40</v>
      </c>
      <c r="L3341" s="14">
        <v>199991</v>
      </c>
      <c r="M3341" s="14"/>
      <c r="N3341" s="14">
        <v>199991</v>
      </c>
      <c r="O3341" s="14">
        <v>838701</v>
      </c>
      <c r="P3341" s="14">
        <v>511135</v>
      </c>
      <c r="Q3341" s="14">
        <v>2278</v>
      </c>
      <c r="R3341" s="14">
        <v>0</v>
      </c>
      <c r="S3341" s="14"/>
      <c r="T3341" s="14">
        <v>525279</v>
      </c>
      <c r="U3341" s="14"/>
      <c r="V3341" s="14"/>
      <c r="W3341" s="14"/>
      <c r="X3341" s="14">
        <v>70060</v>
      </c>
      <c r="Y3341" s="14"/>
      <c r="Z3341" s="14"/>
      <c r="AA3341" s="14"/>
      <c r="AB3341" s="14"/>
      <c r="AC3341" s="14">
        <v>455219</v>
      </c>
      <c r="AD3341" s="14">
        <v>167689</v>
      </c>
      <c r="AE3341" s="14">
        <v>287530</v>
      </c>
      <c r="AF3341" s="14"/>
      <c r="AG3341" s="14">
        <v>287530</v>
      </c>
    </row>
    <row r="3342" spans="1:33" hidden="1" x14ac:dyDescent="0.25">
      <c r="A3342" s="14" t="s">
        <v>33</v>
      </c>
      <c r="B3342" s="14" t="s">
        <v>34</v>
      </c>
      <c r="C3342" s="14">
        <v>900124681</v>
      </c>
      <c r="D3342" s="14" t="s">
        <v>2287</v>
      </c>
      <c r="E3342" s="14" t="s">
        <v>4439</v>
      </c>
      <c r="F3342" s="14" t="s">
        <v>86</v>
      </c>
      <c r="G3342" s="14" t="s">
        <v>45</v>
      </c>
      <c r="H3342" s="14" t="s">
        <v>4440</v>
      </c>
      <c r="I3342" s="14" t="s">
        <v>38</v>
      </c>
      <c r="J3342" s="14" t="s">
        <v>38</v>
      </c>
      <c r="K3342" s="14" t="s">
        <v>39</v>
      </c>
      <c r="L3342" s="14"/>
      <c r="M3342" s="14"/>
      <c r="N3342" s="14"/>
      <c r="O3342" s="14">
        <v>238890</v>
      </c>
      <c r="P3342" s="14"/>
      <c r="Q3342" s="14">
        <v>670639</v>
      </c>
      <c r="R3342" s="14">
        <v>10198</v>
      </c>
      <c r="S3342" s="14"/>
      <c r="T3342" s="14">
        <v>-441947</v>
      </c>
      <c r="U3342" s="14"/>
      <c r="V3342" s="14"/>
      <c r="W3342" s="14"/>
      <c r="X3342" s="14"/>
      <c r="Y3342" s="14"/>
      <c r="Z3342" s="14"/>
      <c r="AA3342" s="14"/>
      <c r="AB3342" s="14"/>
      <c r="AC3342" s="14">
        <v>-441947</v>
      </c>
      <c r="AD3342" s="14">
        <v>324003</v>
      </c>
      <c r="AE3342" s="14">
        <v>-765950</v>
      </c>
      <c r="AF3342" s="14"/>
      <c r="AG3342" s="14">
        <v>-765950</v>
      </c>
    </row>
    <row r="3343" spans="1:33" hidden="1" x14ac:dyDescent="0.25">
      <c r="A3343" s="14" t="s">
        <v>33</v>
      </c>
      <c r="B3343" s="14" t="s">
        <v>34</v>
      </c>
      <c r="C3343" s="14">
        <v>900124681</v>
      </c>
      <c r="D3343" s="14" t="s">
        <v>2287</v>
      </c>
      <c r="E3343" s="14" t="s">
        <v>4439</v>
      </c>
      <c r="F3343" s="14" t="s">
        <v>86</v>
      </c>
      <c r="G3343" s="14" t="s">
        <v>45</v>
      </c>
      <c r="H3343" s="14" t="s">
        <v>4440</v>
      </c>
      <c r="I3343" s="14" t="s">
        <v>38</v>
      </c>
      <c r="J3343" s="14" t="s">
        <v>38</v>
      </c>
      <c r="K3343" s="14" t="s">
        <v>40</v>
      </c>
      <c r="L3343" s="14"/>
      <c r="M3343" s="14"/>
      <c r="N3343" s="14"/>
      <c r="O3343" s="14">
        <v>4380039</v>
      </c>
      <c r="P3343" s="14"/>
      <c r="Q3343" s="14">
        <v>449625</v>
      </c>
      <c r="R3343" s="14">
        <v>186406</v>
      </c>
      <c r="S3343" s="14"/>
      <c r="T3343" s="14">
        <v>3744008</v>
      </c>
      <c r="U3343" s="14"/>
      <c r="V3343" s="14"/>
      <c r="W3343" s="14"/>
      <c r="X3343" s="14"/>
      <c r="Y3343" s="14"/>
      <c r="Z3343" s="14"/>
      <c r="AA3343" s="14"/>
      <c r="AB3343" s="14"/>
      <c r="AC3343" s="14">
        <v>3744008</v>
      </c>
      <c r="AD3343" s="14">
        <v>-7710977</v>
      </c>
      <c r="AE3343" s="14">
        <v>11454985</v>
      </c>
      <c r="AF3343" s="14"/>
      <c r="AG3343" s="14">
        <v>11454985</v>
      </c>
    </row>
    <row r="3344" spans="1:33" hidden="1" x14ac:dyDescent="0.25">
      <c r="A3344" s="14" t="s">
        <v>33</v>
      </c>
      <c r="B3344" s="14" t="s">
        <v>34</v>
      </c>
      <c r="C3344" s="14">
        <v>900127140</v>
      </c>
      <c r="D3344" s="14" t="s">
        <v>2287</v>
      </c>
      <c r="E3344" s="14" t="s">
        <v>4441</v>
      </c>
      <c r="F3344" s="14" t="s">
        <v>211</v>
      </c>
      <c r="G3344" s="14" t="s">
        <v>45</v>
      </c>
      <c r="H3344" s="14" t="s">
        <v>4442</v>
      </c>
      <c r="I3344" s="14" t="s">
        <v>94</v>
      </c>
      <c r="J3344" s="14" t="s">
        <v>227</v>
      </c>
      <c r="K3344" s="14" t="s">
        <v>39</v>
      </c>
      <c r="L3344" s="14">
        <v>107134544</v>
      </c>
      <c r="M3344" s="14">
        <v>73764493</v>
      </c>
      <c r="N3344" s="14">
        <v>33370051</v>
      </c>
      <c r="O3344" s="14">
        <v>2835356</v>
      </c>
      <c r="P3344" s="14">
        <v>11745065</v>
      </c>
      <c r="Q3344" s="14">
        <v>4634731</v>
      </c>
      <c r="R3344" s="14">
        <v>9668532</v>
      </c>
      <c r="S3344" s="14"/>
      <c r="T3344" s="14">
        <v>10157079</v>
      </c>
      <c r="U3344" s="14"/>
      <c r="V3344" s="14"/>
      <c r="W3344" s="14"/>
      <c r="X3344" s="14"/>
      <c r="Y3344" s="14"/>
      <c r="Z3344" s="14"/>
      <c r="AA3344" s="14"/>
      <c r="AB3344" s="14"/>
      <c r="AC3344" s="14">
        <v>10157079</v>
      </c>
      <c r="AD3344" s="14">
        <v>4094928</v>
      </c>
      <c r="AE3344" s="14">
        <v>6062151</v>
      </c>
      <c r="AF3344" s="14"/>
      <c r="AG3344" s="14">
        <v>6062151</v>
      </c>
    </row>
    <row r="3345" spans="1:33" hidden="1" x14ac:dyDescent="0.25">
      <c r="A3345" s="14" t="s">
        <v>33</v>
      </c>
      <c r="B3345" s="14" t="s">
        <v>34</v>
      </c>
      <c r="C3345" s="14">
        <v>900127140</v>
      </c>
      <c r="D3345" s="14" t="s">
        <v>2287</v>
      </c>
      <c r="E3345" s="14" t="s">
        <v>4441</v>
      </c>
      <c r="F3345" s="14" t="s">
        <v>211</v>
      </c>
      <c r="G3345" s="14" t="s">
        <v>45</v>
      </c>
      <c r="H3345" s="14" t="s">
        <v>4442</v>
      </c>
      <c r="I3345" s="14" t="s">
        <v>94</v>
      </c>
      <c r="J3345" s="14" t="s">
        <v>227</v>
      </c>
      <c r="K3345" s="14" t="s">
        <v>40</v>
      </c>
      <c r="L3345" s="14">
        <v>121793159</v>
      </c>
      <c r="M3345" s="14">
        <v>94146015</v>
      </c>
      <c r="N3345" s="14">
        <v>27647144</v>
      </c>
      <c r="O3345" s="14">
        <v>3163072</v>
      </c>
      <c r="P3345" s="14">
        <v>10837188</v>
      </c>
      <c r="Q3345" s="14">
        <v>3334121</v>
      </c>
      <c r="R3345" s="14">
        <v>7853629</v>
      </c>
      <c r="S3345" s="14"/>
      <c r="T3345" s="14">
        <v>8785278</v>
      </c>
      <c r="U3345" s="14"/>
      <c r="V3345" s="14"/>
      <c r="W3345" s="14"/>
      <c r="X3345" s="14"/>
      <c r="Y3345" s="14"/>
      <c r="Z3345" s="14"/>
      <c r="AA3345" s="14"/>
      <c r="AB3345" s="14"/>
      <c r="AC3345" s="14">
        <v>8785278</v>
      </c>
      <c r="AD3345" s="14">
        <v>3233152</v>
      </c>
      <c r="AE3345" s="14">
        <v>5552126</v>
      </c>
      <c r="AF3345" s="14"/>
      <c r="AG3345" s="14">
        <v>5552126</v>
      </c>
    </row>
    <row r="3346" spans="1:33" hidden="1" x14ac:dyDescent="0.25">
      <c r="A3346" s="14" t="s">
        <v>33</v>
      </c>
      <c r="B3346" s="14" t="s">
        <v>34</v>
      </c>
      <c r="C3346" s="14">
        <v>900127350</v>
      </c>
      <c r="D3346" s="14" t="s">
        <v>2287</v>
      </c>
      <c r="E3346" s="14" t="s">
        <v>4443</v>
      </c>
      <c r="F3346" s="14" t="s">
        <v>265</v>
      </c>
      <c r="G3346" s="14" t="s">
        <v>45</v>
      </c>
      <c r="H3346" s="14" t="s">
        <v>4444</v>
      </c>
      <c r="I3346" s="14" t="s">
        <v>241</v>
      </c>
      <c r="J3346" s="14" t="s">
        <v>242</v>
      </c>
      <c r="K3346" s="14" t="s">
        <v>39</v>
      </c>
      <c r="L3346" s="14">
        <v>34275601</v>
      </c>
      <c r="M3346" s="14">
        <v>764004</v>
      </c>
      <c r="N3346" s="14">
        <v>33511597</v>
      </c>
      <c r="O3346" s="14">
        <v>410190</v>
      </c>
      <c r="P3346" s="14">
        <v>29937461</v>
      </c>
      <c r="Q3346" s="14">
        <v>432180</v>
      </c>
      <c r="R3346" s="14"/>
      <c r="S3346" s="14"/>
      <c r="T3346" s="14">
        <v>3552146</v>
      </c>
      <c r="U3346" s="14"/>
      <c r="V3346" s="14"/>
      <c r="W3346" s="14">
        <v>23677</v>
      </c>
      <c r="X3346" s="14">
        <v>316041</v>
      </c>
      <c r="Y3346" s="14"/>
      <c r="Z3346" s="14"/>
      <c r="AA3346" s="14"/>
      <c r="AB3346" s="14"/>
      <c r="AC3346" s="14">
        <v>3259782</v>
      </c>
      <c r="AD3346" s="14">
        <v>1314251</v>
      </c>
      <c r="AE3346" s="14">
        <v>1945531</v>
      </c>
      <c r="AF3346" s="14"/>
      <c r="AG3346" s="14">
        <v>1945531</v>
      </c>
    </row>
    <row r="3347" spans="1:33" hidden="1" x14ac:dyDescent="0.25">
      <c r="A3347" s="14" t="s">
        <v>33</v>
      </c>
      <c r="B3347" s="14" t="s">
        <v>34</v>
      </c>
      <c r="C3347" s="14">
        <v>900127350</v>
      </c>
      <c r="D3347" s="14" t="s">
        <v>2287</v>
      </c>
      <c r="E3347" s="14" t="s">
        <v>4443</v>
      </c>
      <c r="F3347" s="14" t="s">
        <v>265</v>
      </c>
      <c r="G3347" s="14" t="s">
        <v>45</v>
      </c>
      <c r="H3347" s="14" t="s">
        <v>4444</v>
      </c>
      <c r="I3347" s="14" t="s">
        <v>241</v>
      </c>
      <c r="J3347" s="14" t="s">
        <v>242</v>
      </c>
      <c r="K3347" s="14" t="s">
        <v>40</v>
      </c>
      <c r="L3347" s="14">
        <v>31761534</v>
      </c>
      <c r="M3347" s="14">
        <v>0</v>
      </c>
      <c r="N3347" s="14">
        <v>31761534</v>
      </c>
      <c r="O3347" s="14">
        <v>555435</v>
      </c>
      <c r="P3347" s="14">
        <v>28063298</v>
      </c>
      <c r="Q3347" s="14">
        <v>228717</v>
      </c>
      <c r="R3347" s="14"/>
      <c r="S3347" s="14"/>
      <c r="T3347" s="14">
        <v>4024954</v>
      </c>
      <c r="U3347" s="14"/>
      <c r="V3347" s="14"/>
      <c r="W3347" s="14">
        <v>22268</v>
      </c>
      <c r="X3347" s="14">
        <v>279154</v>
      </c>
      <c r="Y3347" s="14"/>
      <c r="Z3347" s="14"/>
      <c r="AA3347" s="14"/>
      <c r="AB3347" s="14"/>
      <c r="AC3347" s="14">
        <v>3768068</v>
      </c>
      <c r="AD3347" s="14">
        <v>1433835</v>
      </c>
      <c r="AE3347" s="14">
        <v>2334233</v>
      </c>
      <c r="AF3347" s="14"/>
      <c r="AG3347" s="14">
        <v>2334233</v>
      </c>
    </row>
    <row r="3348" spans="1:33" hidden="1" x14ac:dyDescent="0.25">
      <c r="A3348" s="14" t="s">
        <v>33</v>
      </c>
      <c r="B3348" s="14" t="s">
        <v>34</v>
      </c>
      <c r="C3348" s="14">
        <v>900128868</v>
      </c>
      <c r="D3348" s="14" t="s">
        <v>2287</v>
      </c>
      <c r="E3348" s="14" t="s">
        <v>1471</v>
      </c>
      <c r="F3348" s="14" t="s">
        <v>1472</v>
      </c>
      <c r="G3348" s="14" t="s">
        <v>45</v>
      </c>
      <c r="H3348" s="14" t="s">
        <v>4445</v>
      </c>
      <c r="I3348" s="14" t="s">
        <v>57</v>
      </c>
      <c r="J3348" s="14" t="s">
        <v>83</v>
      </c>
      <c r="K3348" s="14" t="s">
        <v>39</v>
      </c>
      <c r="L3348" s="14"/>
      <c r="M3348" s="14"/>
      <c r="N3348" s="14"/>
      <c r="O3348" s="14">
        <v>200164</v>
      </c>
      <c r="P3348" s="14"/>
      <c r="Q3348" s="14">
        <v>841861</v>
      </c>
      <c r="R3348" s="14">
        <v>11523863</v>
      </c>
      <c r="S3348" s="14"/>
      <c r="T3348" s="14">
        <v>-12165560</v>
      </c>
      <c r="U3348" s="14"/>
      <c r="V3348" s="14"/>
      <c r="W3348" s="14"/>
      <c r="X3348" s="14">
        <v>3730457</v>
      </c>
      <c r="Y3348" s="14"/>
      <c r="Z3348" s="14"/>
      <c r="AA3348" s="14"/>
      <c r="AB3348" s="14"/>
      <c r="AC3348" s="14">
        <v>-15896017</v>
      </c>
      <c r="AD3348" s="14">
        <v>-994274</v>
      </c>
      <c r="AE3348" s="14">
        <v>-14901743</v>
      </c>
      <c r="AF3348" s="14"/>
      <c r="AG3348" s="14">
        <v>-14901743</v>
      </c>
    </row>
    <row r="3349" spans="1:33" hidden="1" x14ac:dyDescent="0.25">
      <c r="A3349" s="14" t="s">
        <v>33</v>
      </c>
      <c r="B3349" s="14" t="s">
        <v>34</v>
      </c>
      <c r="C3349" s="14">
        <v>900128868</v>
      </c>
      <c r="D3349" s="14" t="s">
        <v>2287</v>
      </c>
      <c r="E3349" s="14" t="s">
        <v>1471</v>
      </c>
      <c r="F3349" s="14" t="s">
        <v>1472</v>
      </c>
      <c r="G3349" s="14" t="s">
        <v>45</v>
      </c>
      <c r="H3349" s="14" t="s">
        <v>4445</v>
      </c>
      <c r="I3349" s="14" t="s">
        <v>57</v>
      </c>
      <c r="J3349" s="14" t="s">
        <v>83</v>
      </c>
      <c r="K3349" s="14" t="s">
        <v>40</v>
      </c>
      <c r="L3349" s="14"/>
      <c r="M3349" s="14"/>
      <c r="N3349" s="14"/>
      <c r="O3349" s="14">
        <v>64950</v>
      </c>
      <c r="P3349" s="14"/>
      <c r="Q3349" s="14">
        <v>446039</v>
      </c>
      <c r="R3349" s="14"/>
      <c r="S3349" s="14"/>
      <c r="T3349" s="14">
        <v>-381089</v>
      </c>
      <c r="U3349" s="14"/>
      <c r="V3349" s="14"/>
      <c r="W3349" s="14"/>
      <c r="X3349" s="14">
        <v>2364455</v>
      </c>
      <c r="Y3349" s="14"/>
      <c r="Z3349" s="14"/>
      <c r="AA3349" s="14"/>
      <c r="AB3349" s="14"/>
      <c r="AC3349" s="14">
        <v>-2745544</v>
      </c>
      <c r="AD3349" s="14">
        <v>901156</v>
      </c>
      <c r="AE3349" s="14">
        <v>-3646700</v>
      </c>
      <c r="AF3349" s="14"/>
      <c r="AG3349" s="14">
        <v>-3646700</v>
      </c>
    </row>
    <row r="3350" spans="1:33" hidden="1" x14ac:dyDescent="0.25">
      <c r="A3350" s="14" t="s">
        <v>33</v>
      </c>
      <c r="B3350" s="14" t="s">
        <v>34</v>
      </c>
      <c r="C3350" s="14">
        <v>900129331</v>
      </c>
      <c r="D3350" s="14" t="s">
        <v>2287</v>
      </c>
      <c r="E3350" s="14" t="s">
        <v>4446</v>
      </c>
      <c r="F3350" s="14" t="s">
        <v>161</v>
      </c>
      <c r="G3350" s="14" t="s">
        <v>51</v>
      </c>
      <c r="H3350" s="14" t="s">
        <v>1473</v>
      </c>
      <c r="I3350" s="14" t="s">
        <v>38</v>
      </c>
      <c r="J3350" s="14" t="s">
        <v>38</v>
      </c>
      <c r="K3350" s="14" t="s">
        <v>39</v>
      </c>
      <c r="L3350" s="14"/>
      <c r="M3350" s="14"/>
      <c r="N3350" s="14"/>
      <c r="O3350" s="14"/>
      <c r="P3350" s="14"/>
      <c r="Q3350" s="14"/>
      <c r="R3350" s="14"/>
      <c r="S3350" s="14"/>
      <c r="T3350" s="14"/>
      <c r="U3350" s="14"/>
      <c r="V3350" s="14"/>
      <c r="W3350" s="14"/>
      <c r="X3350" s="14">
        <v>2266003</v>
      </c>
      <c r="Y3350" s="14"/>
      <c r="Z3350" s="14"/>
      <c r="AA3350" s="14"/>
      <c r="AB3350" s="14"/>
      <c r="AC3350" s="14">
        <v>-2266003</v>
      </c>
      <c r="AD3350" s="14"/>
      <c r="AE3350" s="14">
        <v>-2266003</v>
      </c>
      <c r="AF3350" s="14"/>
      <c r="AG3350" s="14">
        <v>-2266003</v>
      </c>
    </row>
    <row r="3351" spans="1:33" hidden="1" x14ac:dyDescent="0.25">
      <c r="A3351" s="14" t="s">
        <v>33</v>
      </c>
      <c r="B3351" s="14" t="s">
        <v>34</v>
      </c>
      <c r="C3351" s="14">
        <v>900129331</v>
      </c>
      <c r="D3351" s="14" t="s">
        <v>2287</v>
      </c>
      <c r="E3351" s="14" t="s">
        <v>4446</v>
      </c>
      <c r="F3351" s="14" t="s">
        <v>161</v>
      </c>
      <c r="G3351" s="14" t="s">
        <v>51</v>
      </c>
      <c r="H3351" s="14" t="s">
        <v>1473</v>
      </c>
      <c r="I3351" s="14" t="s">
        <v>38</v>
      </c>
      <c r="J3351" s="14" t="s">
        <v>38</v>
      </c>
      <c r="K3351" s="14" t="s">
        <v>40</v>
      </c>
      <c r="L3351" s="14"/>
      <c r="M3351" s="14"/>
      <c r="N3351" s="14"/>
      <c r="O3351" s="14"/>
      <c r="P3351" s="14"/>
      <c r="Q3351" s="14"/>
      <c r="R3351" s="14"/>
      <c r="S3351" s="14"/>
      <c r="T3351" s="14"/>
      <c r="U3351" s="14"/>
      <c r="V3351" s="14"/>
      <c r="W3351" s="14">
        <v>526377</v>
      </c>
      <c r="X3351" s="14"/>
      <c r="Y3351" s="14"/>
      <c r="Z3351" s="14"/>
      <c r="AA3351" s="14"/>
      <c r="AB3351" s="14"/>
      <c r="AC3351" s="14">
        <v>526377</v>
      </c>
      <c r="AD3351" s="14">
        <v>81199</v>
      </c>
      <c r="AE3351" s="14">
        <v>445178</v>
      </c>
      <c r="AF3351" s="14"/>
      <c r="AG3351" s="14">
        <v>445178</v>
      </c>
    </row>
    <row r="3352" spans="1:33" hidden="1" x14ac:dyDescent="0.25">
      <c r="A3352" s="14" t="s">
        <v>33</v>
      </c>
      <c r="B3352" s="14" t="s">
        <v>34</v>
      </c>
      <c r="C3352" s="14">
        <v>900129597</v>
      </c>
      <c r="D3352" s="14" t="s">
        <v>2287</v>
      </c>
      <c r="E3352" s="14" t="s">
        <v>4447</v>
      </c>
      <c r="F3352" s="14" t="s">
        <v>377</v>
      </c>
      <c r="G3352" s="14" t="s">
        <v>45</v>
      </c>
      <c r="H3352" s="14" t="s">
        <v>4448</v>
      </c>
      <c r="I3352" s="14" t="s">
        <v>38</v>
      </c>
      <c r="J3352" s="14" t="s">
        <v>38</v>
      </c>
      <c r="K3352" s="14" t="s">
        <v>39</v>
      </c>
      <c r="L3352" s="14"/>
      <c r="M3352" s="14">
        <v>395731</v>
      </c>
      <c r="N3352" s="14">
        <v>-395731</v>
      </c>
      <c r="O3352" s="14">
        <v>234520</v>
      </c>
      <c r="P3352" s="14">
        <v>41020</v>
      </c>
      <c r="Q3352" s="14">
        <v>4222814</v>
      </c>
      <c r="R3352" s="14">
        <v>559258</v>
      </c>
      <c r="S3352" s="14"/>
      <c r="T3352" s="14">
        <v>-4984303</v>
      </c>
      <c r="U3352" s="14"/>
      <c r="V3352" s="14"/>
      <c r="W3352" s="14">
        <v>1004058</v>
      </c>
      <c r="X3352" s="14">
        <v>488366</v>
      </c>
      <c r="Y3352" s="14"/>
      <c r="Z3352" s="14"/>
      <c r="AA3352" s="14"/>
      <c r="AB3352" s="14"/>
      <c r="AC3352" s="14">
        <v>-4468611</v>
      </c>
      <c r="AD3352" s="14"/>
      <c r="AE3352" s="14">
        <v>-4468611</v>
      </c>
      <c r="AF3352" s="14"/>
      <c r="AG3352" s="14">
        <v>-4468611</v>
      </c>
    </row>
    <row r="3353" spans="1:33" hidden="1" x14ac:dyDescent="0.25">
      <c r="A3353" s="14" t="s">
        <v>33</v>
      </c>
      <c r="B3353" s="14" t="s">
        <v>34</v>
      </c>
      <c r="C3353" s="14">
        <v>900129597</v>
      </c>
      <c r="D3353" s="14" t="s">
        <v>2287</v>
      </c>
      <c r="E3353" s="14" t="s">
        <v>4447</v>
      </c>
      <c r="F3353" s="14" t="s">
        <v>377</v>
      </c>
      <c r="G3353" s="14" t="s">
        <v>45</v>
      </c>
      <c r="H3353" s="14" t="s">
        <v>4448</v>
      </c>
      <c r="I3353" s="14" t="s">
        <v>38</v>
      </c>
      <c r="J3353" s="14" t="s">
        <v>38</v>
      </c>
      <c r="K3353" s="14" t="s">
        <v>40</v>
      </c>
      <c r="L3353" s="14">
        <v>34963627</v>
      </c>
      <c r="M3353" s="14">
        <v>46883261</v>
      </c>
      <c r="N3353" s="14">
        <v>-11919634</v>
      </c>
      <c r="O3353" s="14">
        <v>1484574</v>
      </c>
      <c r="P3353" s="14">
        <v>10133087</v>
      </c>
      <c r="Q3353" s="14">
        <v>43636487</v>
      </c>
      <c r="R3353" s="14">
        <v>33350100</v>
      </c>
      <c r="S3353" s="14"/>
      <c r="T3353" s="14">
        <v>-97554734</v>
      </c>
      <c r="U3353" s="14"/>
      <c r="V3353" s="14"/>
      <c r="W3353" s="14">
        <v>27903078</v>
      </c>
      <c r="X3353" s="14">
        <v>91043183</v>
      </c>
      <c r="Y3353" s="14"/>
      <c r="Z3353" s="14"/>
      <c r="AA3353" s="14"/>
      <c r="AB3353" s="14"/>
      <c r="AC3353" s="14">
        <v>-160694839</v>
      </c>
      <c r="AD3353" s="14"/>
      <c r="AE3353" s="14">
        <v>-160694839</v>
      </c>
      <c r="AF3353" s="14"/>
      <c r="AG3353" s="14">
        <v>-160694839</v>
      </c>
    </row>
    <row r="3354" spans="1:33" hidden="1" x14ac:dyDescent="0.25">
      <c r="A3354" s="14" t="s">
        <v>33</v>
      </c>
      <c r="B3354" s="14" t="s">
        <v>34</v>
      </c>
      <c r="C3354" s="14">
        <v>900129872</v>
      </c>
      <c r="D3354" s="14" t="s">
        <v>2287</v>
      </c>
      <c r="E3354" s="14" t="s">
        <v>4449</v>
      </c>
      <c r="F3354" s="14" t="s">
        <v>191</v>
      </c>
      <c r="G3354" s="14" t="s">
        <v>45</v>
      </c>
      <c r="H3354" s="14" t="s">
        <v>4450</v>
      </c>
      <c r="I3354" s="14" t="s">
        <v>38</v>
      </c>
      <c r="J3354" s="14" t="s">
        <v>38</v>
      </c>
      <c r="K3354" s="14" t="s">
        <v>39</v>
      </c>
      <c r="L3354" s="14">
        <v>111728432</v>
      </c>
      <c r="M3354" s="14">
        <v>80772250</v>
      </c>
      <c r="N3354" s="14">
        <v>30956182</v>
      </c>
      <c r="O3354" s="14">
        <v>216702</v>
      </c>
      <c r="P3354" s="14"/>
      <c r="Q3354" s="14">
        <v>21444112</v>
      </c>
      <c r="R3354" s="14"/>
      <c r="S3354" s="14"/>
      <c r="T3354" s="14">
        <v>9728772</v>
      </c>
      <c r="U3354" s="14"/>
      <c r="V3354" s="14"/>
      <c r="W3354" s="14">
        <v>57218</v>
      </c>
      <c r="X3354" s="14"/>
      <c r="Y3354" s="14"/>
      <c r="Z3354" s="14"/>
      <c r="AA3354" s="14"/>
      <c r="AB3354" s="14"/>
      <c r="AC3354" s="14">
        <v>9785990</v>
      </c>
      <c r="AD3354" s="14">
        <v>4030351</v>
      </c>
      <c r="AE3354" s="14">
        <v>5755639</v>
      </c>
      <c r="AF3354" s="14"/>
      <c r="AG3354" s="14">
        <v>5755639</v>
      </c>
    </row>
    <row r="3355" spans="1:33" hidden="1" x14ac:dyDescent="0.25">
      <c r="A3355" s="14" t="s">
        <v>33</v>
      </c>
      <c r="B3355" s="14" t="s">
        <v>34</v>
      </c>
      <c r="C3355" s="14">
        <v>900129872</v>
      </c>
      <c r="D3355" s="14" t="s">
        <v>2287</v>
      </c>
      <c r="E3355" s="14" t="s">
        <v>4449</v>
      </c>
      <c r="F3355" s="14" t="s">
        <v>191</v>
      </c>
      <c r="G3355" s="14" t="s">
        <v>45</v>
      </c>
      <c r="H3355" s="14" t="s">
        <v>4450</v>
      </c>
      <c r="I3355" s="14" t="s">
        <v>38</v>
      </c>
      <c r="J3355" s="14" t="s">
        <v>38</v>
      </c>
      <c r="K3355" s="14" t="s">
        <v>40</v>
      </c>
      <c r="L3355" s="14">
        <v>105823004</v>
      </c>
      <c r="M3355" s="14">
        <v>77530357</v>
      </c>
      <c r="N3355" s="14">
        <v>28292647</v>
      </c>
      <c r="O3355" s="14">
        <v>2665080</v>
      </c>
      <c r="P3355" s="14"/>
      <c r="Q3355" s="14">
        <v>20679220</v>
      </c>
      <c r="R3355" s="14"/>
      <c r="S3355" s="14"/>
      <c r="T3355" s="14">
        <v>10278507</v>
      </c>
      <c r="U3355" s="14"/>
      <c r="V3355" s="14"/>
      <c r="W3355" s="14"/>
      <c r="X3355" s="14">
        <v>8896084</v>
      </c>
      <c r="Y3355" s="14"/>
      <c r="Z3355" s="14"/>
      <c r="AA3355" s="14"/>
      <c r="AB3355" s="14"/>
      <c r="AC3355" s="14">
        <v>1382423</v>
      </c>
      <c r="AD3355" s="14">
        <v>1367320</v>
      </c>
      <c r="AE3355" s="14">
        <v>15103</v>
      </c>
      <c r="AF3355" s="14"/>
      <c r="AG3355" s="14">
        <v>15103</v>
      </c>
    </row>
    <row r="3356" spans="1:33" hidden="1" x14ac:dyDescent="0.25">
      <c r="A3356" s="14" t="s">
        <v>33</v>
      </c>
      <c r="B3356" s="14" t="s">
        <v>34</v>
      </c>
      <c r="C3356" s="14">
        <v>900129967</v>
      </c>
      <c r="D3356" s="14" t="s">
        <v>2287</v>
      </c>
      <c r="E3356" s="14" t="s">
        <v>4451</v>
      </c>
      <c r="F3356" s="14" t="s">
        <v>289</v>
      </c>
      <c r="G3356" s="14" t="s">
        <v>111</v>
      </c>
      <c r="H3356" s="14" t="s">
        <v>1474</v>
      </c>
      <c r="I3356" s="14" t="s">
        <v>38</v>
      </c>
      <c r="J3356" s="14" t="s">
        <v>38</v>
      </c>
      <c r="K3356" s="14" t="s">
        <v>39</v>
      </c>
      <c r="L3356" s="14">
        <v>129219817</v>
      </c>
      <c r="M3356" s="14">
        <v>72598548</v>
      </c>
      <c r="N3356" s="14">
        <v>56621269</v>
      </c>
      <c r="O3356" s="14">
        <v>55966091</v>
      </c>
      <c r="P3356" s="14"/>
      <c r="Q3356" s="14">
        <v>13132580</v>
      </c>
      <c r="R3356" s="14">
        <v>17808793</v>
      </c>
      <c r="S3356" s="14">
        <v>0</v>
      </c>
      <c r="T3356" s="14">
        <v>81645987</v>
      </c>
      <c r="U3356" s="14"/>
      <c r="V3356" s="14"/>
      <c r="W3356" s="14"/>
      <c r="X3356" s="14">
        <v>11223881</v>
      </c>
      <c r="Y3356" s="14"/>
      <c r="Z3356" s="14"/>
      <c r="AA3356" s="14"/>
      <c r="AB3356" s="14"/>
      <c r="AC3356" s="14">
        <v>70422106</v>
      </c>
      <c r="AD3356" s="14">
        <v>8325526</v>
      </c>
      <c r="AE3356" s="14">
        <v>62096580</v>
      </c>
      <c r="AF3356" s="14"/>
      <c r="AG3356" s="14">
        <v>62096580</v>
      </c>
    </row>
    <row r="3357" spans="1:33" hidden="1" x14ac:dyDescent="0.25">
      <c r="A3357" s="14" t="s">
        <v>33</v>
      </c>
      <c r="B3357" s="14" t="s">
        <v>34</v>
      </c>
      <c r="C3357" s="14">
        <v>900129967</v>
      </c>
      <c r="D3357" s="14" t="s">
        <v>2287</v>
      </c>
      <c r="E3357" s="14" t="s">
        <v>4451</v>
      </c>
      <c r="F3357" s="14" t="s">
        <v>289</v>
      </c>
      <c r="G3357" s="14" t="s">
        <v>111</v>
      </c>
      <c r="H3357" s="14" t="s">
        <v>1474</v>
      </c>
      <c r="I3357" s="14" t="s">
        <v>38</v>
      </c>
      <c r="J3357" s="14" t="s">
        <v>38</v>
      </c>
      <c r="K3357" s="14" t="s">
        <v>40</v>
      </c>
      <c r="L3357" s="14">
        <v>186863271</v>
      </c>
      <c r="M3357" s="14">
        <v>86428461</v>
      </c>
      <c r="N3357" s="14">
        <v>100434810</v>
      </c>
      <c r="O3357" s="14">
        <v>85860610</v>
      </c>
      <c r="P3357" s="14"/>
      <c r="Q3357" s="14">
        <v>11208026</v>
      </c>
      <c r="R3357" s="14">
        <v>53411452</v>
      </c>
      <c r="S3357" s="14"/>
      <c r="T3357" s="14">
        <v>121675942</v>
      </c>
      <c r="U3357" s="14"/>
      <c r="V3357" s="14"/>
      <c r="W3357" s="14"/>
      <c r="X3357" s="14">
        <v>7310479</v>
      </c>
      <c r="Y3357" s="14"/>
      <c r="Z3357" s="14"/>
      <c r="AA3357" s="14"/>
      <c r="AB3357" s="14"/>
      <c r="AC3357" s="14">
        <v>114365463</v>
      </c>
      <c r="AD3357" s="14">
        <v>14911460</v>
      </c>
      <c r="AE3357" s="14">
        <v>99454003</v>
      </c>
      <c r="AF3357" s="14"/>
      <c r="AG3357" s="14">
        <v>99454003</v>
      </c>
    </row>
    <row r="3358" spans="1:33" hidden="1" x14ac:dyDescent="0.25">
      <c r="A3358" s="14" t="s">
        <v>33</v>
      </c>
      <c r="B3358" s="14" t="s">
        <v>34</v>
      </c>
      <c r="C3358" s="14">
        <v>900130460</v>
      </c>
      <c r="D3358" s="14" t="s">
        <v>2287</v>
      </c>
      <c r="E3358" s="14" t="s">
        <v>1475</v>
      </c>
      <c r="F3358" s="14" t="s">
        <v>132</v>
      </c>
      <c r="G3358" s="14" t="s">
        <v>36</v>
      </c>
      <c r="H3358" s="14" t="s">
        <v>4452</v>
      </c>
      <c r="I3358" s="14" t="s">
        <v>38</v>
      </c>
      <c r="J3358" s="14" t="s">
        <v>38</v>
      </c>
      <c r="K3358" s="14" t="s">
        <v>39</v>
      </c>
      <c r="L3358" s="14">
        <v>69307249</v>
      </c>
      <c r="M3358" s="14">
        <v>56191202</v>
      </c>
      <c r="N3358" s="14">
        <v>13116047</v>
      </c>
      <c r="O3358" s="14">
        <v>2159726</v>
      </c>
      <c r="P3358" s="14">
        <v>0</v>
      </c>
      <c r="Q3358" s="14">
        <v>6126453</v>
      </c>
      <c r="R3358" s="14">
        <v>539753</v>
      </c>
      <c r="S3358" s="14">
        <v>-33391</v>
      </c>
      <c r="T3358" s="14">
        <v>8576176</v>
      </c>
      <c r="U3358" s="14">
        <v>0</v>
      </c>
      <c r="V3358" s="14">
        <v>0</v>
      </c>
      <c r="W3358" s="14">
        <v>1482017</v>
      </c>
      <c r="X3358" s="14">
        <v>162572</v>
      </c>
      <c r="Y3358" s="14">
        <v>0</v>
      </c>
      <c r="Z3358" s="14">
        <v>0</v>
      </c>
      <c r="AA3358" s="14">
        <v>0</v>
      </c>
      <c r="AB3358" s="14">
        <v>0</v>
      </c>
      <c r="AC3358" s="14">
        <v>9895621</v>
      </c>
      <c r="AD3358" s="14">
        <v>3975341</v>
      </c>
      <c r="AE3358" s="14">
        <v>5920280</v>
      </c>
      <c r="AF3358" s="14"/>
      <c r="AG3358" s="14">
        <v>5920280</v>
      </c>
    </row>
    <row r="3359" spans="1:33" hidden="1" x14ac:dyDescent="0.25">
      <c r="A3359" s="14" t="s">
        <v>33</v>
      </c>
      <c r="B3359" s="14" t="s">
        <v>34</v>
      </c>
      <c r="C3359" s="14">
        <v>900130460</v>
      </c>
      <c r="D3359" s="14" t="s">
        <v>2287</v>
      </c>
      <c r="E3359" s="14" t="s">
        <v>1475</v>
      </c>
      <c r="F3359" s="14" t="s">
        <v>132</v>
      </c>
      <c r="G3359" s="14" t="s">
        <v>36</v>
      </c>
      <c r="H3359" s="14" t="s">
        <v>4452</v>
      </c>
      <c r="I3359" s="14" t="s">
        <v>38</v>
      </c>
      <c r="J3359" s="14" t="s">
        <v>38</v>
      </c>
      <c r="K3359" s="14" t="s">
        <v>40</v>
      </c>
      <c r="L3359" s="14">
        <v>63948075</v>
      </c>
      <c r="M3359" s="14">
        <v>53789449</v>
      </c>
      <c r="N3359" s="14">
        <v>10158626</v>
      </c>
      <c r="O3359" s="14">
        <v>1487880</v>
      </c>
      <c r="P3359" s="14">
        <v>0</v>
      </c>
      <c r="Q3359" s="14">
        <v>5152717</v>
      </c>
      <c r="R3359" s="14">
        <v>74297</v>
      </c>
      <c r="S3359" s="14">
        <v>-38659</v>
      </c>
      <c r="T3359" s="14">
        <v>6380833</v>
      </c>
      <c r="U3359" s="14">
        <v>0</v>
      </c>
      <c r="V3359" s="14">
        <v>0</v>
      </c>
      <c r="W3359" s="14">
        <v>412346</v>
      </c>
      <c r="X3359" s="14">
        <v>124213</v>
      </c>
      <c r="Y3359" s="14">
        <v>0</v>
      </c>
      <c r="Z3359" s="14">
        <v>0</v>
      </c>
      <c r="AA3359" s="14">
        <v>0</v>
      </c>
      <c r="AB3359" s="14">
        <v>0</v>
      </c>
      <c r="AC3359" s="14">
        <v>6668966</v>
      </c>
      <c r="AD3359" s="14">
        <v>2903666</v>
      </c>
      <c r="AE3359" s="14">
        <v>3765300</v>
      </c>
      <c r="AF3359" s="14"/>
      <c r="AG3359" s="14">
        <v>3765300</v>
      </c>
    </row>
    <row r="3360" spans="1:33" hidden="1" x14ac:dyDescent="0.25">
      <c r="A3360" s="14" t="s">
        <v>33</v>
      </c>
      <c r="B3360" s="14" t="s">
        <v>34</v>
      </c>
      <c r="C3360" s="14">
        <v>900131199</v>
      </c>
      <c r="D3360" s="14" t="s">
        <v>2287</v>
      </c>
      <c r="E3360" s="14" t="s">
        <v>4453</v>
      </c>
      <c r="F3360" s="14" t="s">
        <v>234</v>
      </c>
      <c r="G3360" s="14" t="s">
        <v>45</v>
      </c>
      <c r="H3360" s="14" t="s">
        <v>4454</v>
      </c>
      <c r="I3360" s="14" t="s">
        <v>38</v>
      </c>
      <c r="J3360" s="14" t="s">
        <v>38</v>
      </c>
      <c r="K3360" s="14" t="s">
        <v>39</v>
      </c>
      <c r="L3360" s="14">
        <v>49044476</v>
      </c>
      <c r="M3360" s="14">
        <v>37499122</v>
      </c>
      <c r="N3360" s="14">
        <v>11545354</v>
      </c>
      <c r="O3360" s="14"/>
      <c r="P3360" s="14"/>
      <c r="Q3360" s="14">
        <v>5472131</v>
      </c>
      <c r="R3360" s="14">
        <v>2706761</v>
      </c>
      <c r="S3360" s="14"/>
      <c r="T3360" s="14">
        <v>3366462</v>
      </c>
      <c r="U3360" s="14"/>
      <c r="V3360" s="14"/>
      <c r="W3360" s="14">
        <v>22506</v>
      </c>
      <c r="X3360" s="14"/>
      <c r="Y3360" s="14"/>
      <c r="Z3360" s="14"/>
      <c r="AA3360" s="14"/>
      <c r="AB3360" s="14"/>
      <c r="AC3360" s="14">
        <v>3388968</v>
      </c>
      <c r="AD3360" s="14">
        <v>1443952</v>
      </c>
      <c r="AE3360" s="14">
        <v>1945016</v>
      </c>
      <c r="AF3360" s="14"/>
      <c r="AG3360" s="14">
        <v>1945016</v>
      </c>
    </row>
    <row r="3361" spans="1:33" hidden="1" x14ac:dyDescent="0.25">
      <c r="A3361" s="14" t="s">
        <v>33</v>
      </c>
      <c r="B3361" s="14" t="s">
        <v>34</v>
      </c>
      <c r="C3361" s="14">
        <v>900131199</v>
      </c>
      <c r="D3361" s="14" t="s">
        <v>2287</v>
      </c>
      <c r="E3361" s="14" t="s">
        <v>4453</v>
      </c>
      <c r="F3361" s="14" t="s">
        <v>234</v>
      </c>
      <c r="G3361" s="14" t="s">
        <v>45</v>
      </c>
      <c r="H3361" s="14" t="s">
        <v>4454</v>
      </c>
      <c r="I3361" s="14" t="s">
        <v>38</v>
      </c>
      <c r="J3361" s="14" t="s">
        <v>38</v>
      </c>
      <c r="K3361" s="14" t="s">
        <v>40</v>
      </c>
      <c r="L3361" s="14">
        <v>72948031</v>
      </c>
      <c r="M3361" s="14">
        <v>60436186</v>
      </c>
      <c r="N3361" s="14">
        <v>12511845</v>
      </c>
      <c r="O3361" s="14"/>
      <c r="P3361" s="14"/>
      <c r="Q3361" s="14">
        <v>4129770</v>
      </c>
      <c r="R3361" s="14">
        <v>1620537</v>
      </c>
      <c r="S3361" s="14"/>
      <c r="T3361" s="14">
        <v>6761538</v>
      </c>
      <c r="U3361" s="14"/>
      <c r="V3361" s="14"/>
      <c r="W3361" s="14">
        <v>175138</v>
      </c>
      <c r="X3361" s="14"/>
      <c r="Y3361" s="14"/>
      <c r="Z3361" s="14"/>
      <c r="AA3361" s="14"/>
      <c r="AB3361" s="14"/>
      <c r="AC3361" s="14">
        <v>6936676</v>
      </c>
      <c r="AD3361" s="14">
        <v>2494175</v>
      </c>
      <c r="AE3361" s="14">
        <v>4442501</v>
      </c>
      <c r="AF3361" s="14"/>
      <c r="AG3361" s="14">
        <v>4442501</v>
      </c>
    </row>
    <row r="3362" spans="1:33" hidden="1" x14ac:dyDescent="0.25">
      <c r="A3362" s="14" t="s">
        <v>33</v>
      </c>
      <c r="B3362" s="14" t="s">
        <v>34</v>
      </c>
      <c r="C3362" s="14">
        <v>900131246</v>
      </c>
      <c r="D3362" s="14" t="s">
        <v>2287</v>
      </c>
      <c r="E3362" s="14" t="s">
        <v>1476</v>
      </c>
      <c r="F3362" s="14" t="s">
        <v>223</v>
      </c>
      <c r="G3362" s="14" t="s">
        <v>36</v>
      </c>
      <c r="H3362" s="14" t="s">
        <v>4455</v>
      </c>
      <c r="I3362" s="14" t="s">
        <v>57</v>
      </c>
      <c r="J3362" s="14" t="s">
        <v>83</v>
      </c>
      <c r="K3362" s="14" t="s">
        <v>39</v>
      </c>
      <c r="L3362" s="14">
        <v>10739546</v>
      </c>
      <c r="M3362" s="14">
        <v>5388876</v>
      </c>
      <c r="N3362" s="14">
        <v>5350670</v>
      </c>
      <c r="O3362" s="14">
        <v>281776</v>
      </c>
      <c r="P3362" s="14">
        <v>2376230</v>
      </c>
      <c r="Q3362" s="14">
        <v>1437522</v>
      </c>
      <c r="R3362" s="14">
        <v>960880</v>
      </c>
      <c r="S3362" s="14"/>
      <c r="T3362" s="14">
        <v>857814</v>
      </c>
      <c r="U3362" s="14"/>
      <c r="V3362" s="14"/>
      <c r="W3362" s="14"/>
      <c r="X3362" s="14"/>
      <c r="Y3362" s="14"/>
      <c r="Z3362" s="14"/>
      <c r="AA3362" s="14"/>
      <c r="AB3362" s="14"/>
      <c r="AC3362" s="14">
        <v>857814</v>
      </c>
      <c r="AD3362" s="14">
        <v>378057</v>
      </c>
      <c r="AE3362" s="14">
        <v>479757</v>
      </c>
      <c r="AF3362" s="14"/>
      <c r="AG3362" s="14">
        <v>479757</v>
      </c>
    </row>
    <row r="3363" spans="1:33" hidden="1" x14ac:dyDescent="0.25">
      <c r="A3363" s="14" t="s">
        <v>33</v>
      </c>
      <c r="B3363" s="14" t="s">
        <v>34</v>
      </c>
      <c r="C3363" s="14">
        <v>900131246</v>
      </c>
      <c r="D3363" s="14" t="s">
        <v>2287</v>
      </c>
      <c r="E3363" s="14" t="s">
        <v>1476</v>
      </c>
      <c r="F3363" s="14" t="s">
        <v>223</v>
      </c>
      <c r="G3363" s="14" t="s">
        <v>36</v>
      </c>
      <c r="H3363" s="14" t="s">
        <v>4455</v>
      </c>
      <c r="I3363" s="14" t="s">
        <v>57</v>
      </c>
      <c r="J3363" s="14" t="s">
        <v>83</v>
      </c>
      <c r="K3363" s="14" t="s">
        <v>40</v>
      </c>
      <c r="L3363" s="14">
        <v>8972678</v>
      </c>
      <c r="M3363" s="14">
        <v>4100257</v>
      </c>
      <c r="N3363" s="14">
        <v>4872421</v>
      </c>
      <c r="O3363" s="14">
        <v>248770</v>
      </c>
      <c r="P3363" s="14">
        <v>2211403</v>
      </c>
      <c r="Q3363" s="14">
        <v>1234836</v>
      </c>
      <c r="R3363" s="14">
        <v>1086705</v>
      </c>
      <c r="S3363" s="14"/>
      <c r="T3363" s="14">
        <v>588247</v>
      </c>
      <c r="U3363" s="14"/>
      <c r="V3363" s="14"/>
      <c r="W3363" s="14"/>
      <c r="X3363" s="14"/>
      <c r="Y3363" s="14"/>
      <c r="Z3363" s="14"/>
      <c r="AA3363" s="14"/>
      <c r="AB3363" s="14"/>
      <c r="AC3363" s="14">
        <v>588247</v>
      </c>
      <c r="AD3363" s="14">
        <v>179546</v>
      </c>
      <c r="AE3363" s="14">
        <v>408701</v>
      </c>
      <c r="AF3363" s="14"/>
      <c r="AG3363" s="14">
        <v>408701</v>
      </c>
    </row>
    <row r="3364" spans="1:33" hidden="1" x14ac:dyDescent="0.25">
      <c r="A3364" s="14" t="s">
        <v>33</v>
      </c>
      <c r="B3364" s="14" t="s">
        <v>34</v>
      </c>
      <c r="C3364" s="14">
        <v>900134273</v>
      </c>
      <c r="D3364" s="14" t="s">
        <v>2287</v>
      </c>
      <c r="E3364" s="14" t="s">
        <v>4456</v>
      </c>
      <c r="F3364" s="14" t="s">
        <v>342</v>
      </c>
      <c r="G3364" s="14" t="s">
        <v>45</v>
      </c>
      <c r="H3364" s="14" t="s">
        <v>4457</v>
      </c>
      <c r="I3364" s="14" t="s">
        <v>38</v>
      </c>
      <c r="J3364" s="14" t="s">
        <v>38</v>
      </c>
      <c r="K3364" s="14" t="s">
        <v>39</v>
      </c>
      <c r="L3364" s="14">
        <v>59080321</v>
      </c>
      <c r="M3364" s="14">
        <v>42283331</v>
      </c>
      <c r="N3364" s="14">
        <v>16796990</v>
      </c>
      <c r="O3364" s="14">
        <v>540546</v>
      </c>
      <c r="P3364" s="14">
        <v>9622115</v>
      </c>
      <c r="Q3364" s="14">
        <v>4842503</v>
      </c>
      <c r="R3364" s="14">
        <v>400241</v>
      </c>
      <c r="S3364" s="14"/>
      <c r="T3364" s="14">
        <v>2472677</v>
      </c>
      <c r="U3364" s="14">
        <v>0</v>
      </c>
      <c r="V3364" s="14">
        <v>0</v>
      </c>
      <c r="W3364" s="14">
        <v>2053832</v>
      </c>
      <c r="X3364" s="14">
        <v>2535485</v>
      </c>
      <c r="Y3364" s="14">
        <v>0</v>
      </c>
      <c r="Z3364" s="14">
        <v>0</v>
      </c>
      <c r="AA3364" s="14">
        <v>0</v>
      </c>
      <c r="AB3364" s="14">
        <v>0</v>
      </c>
      <c r="AC3364" s="14">
        <v>1991024</v>
      </c>
      <c r="AD3364" s="14">
        <v>599304</v>
      </c>
      <c r="AE3364" s="14">
        <v>1391720</v>
      </c>
      <c r="AF3364" s="14">
        <v>0</v>
      </c>
      <c r="AG3364" s="14">
        <v>1391720</v>
      </c>
    </row>
    <row r="3365" spans="1:33" hidden="1" x14ac:dyDescent="0.25">
      <c r="A3365" s="14" t="s">
        <v>33</v>
      </c>
      <c r="B3365" s="14" t="s">
        <v>34</v>
      </c>
      <c r="C3365" s="14">
        <v>900134273</v>
      </c>
      <c r="D3365" s="14" t="s">
        <v>2287</v>
      </c>
      <c r="E3365" s="14" t="s">
        <v>4456</v>
      </c>
      <c r="F3365" s="14" t="s">
        <v>342</v>
      </c>
      <c r="G3365" s="14" t="s">
        <v>45</v>
      </c>
      <c r="H3365" s="14" t="s">
        <v>4457</v>
      </c>
      <c r="I3365" s="14" t="s">
        <v>38</v>
      </c>
      <c r="J3365" s="14" t="s">
        <v>38</v>
      </c>
      <c r="K3365" s="14" t="s">
        <v>40</v>
      </c>
      <c r="L3365" s="14">
        <v>64209501</v>
      </c>
      <c r="M3365" s="14">
        <v>47347438</v>
      </c>
      <c r="N3365" s="14">
        <v>16862063</v>
      </c>
      <c r="O3365" s="14">
        <v>445111</v>
      </c>
      <c r="P3365" s="14">
        <v>3837023</v>
      </c>
      <c r="Q3365" s="14">
        <v>9818039</v>
      </c>
      <c r="R3365" s="14">
        <v>375324</v>
      </c>
      <c r="S3365" s="14">
        <v>0</v>
      </c>
      <c r="T3365" s="14">
        <v>3276788</v>
      </c>
      <c r="U3365" s="14">
        <v>0</v>
      </c>
      <c r="V3365" s="14">
        <v>0</v>
      </c>
      <c r="W3365" s="14">
        <v>1428916</v>
      </c>
      <c r="X3365" s="14">
        <v>4378746</v>
      </c>
      <c r="Y3365" s="14">
        <v>0</v>
      </c>
      <c r="Z3365" s="14">
        <v>0</v>
      </c>
      <c r="AA3365" s="14">
        <v>0</v>
      </c>
      <c r="AB3365" s="14">
        <v>0</v>
      </c>
      <c r="AC3365" s="14">
        <v>326958</v>
      </c>
      <c r="AD3365" s="14">
        <v>416498</v>
      </c>
      <c r="AE3365" s="14">
        <v>-89540</v>
      </c>
      <c r="AF3365" s="14"/>
      <c r="AG3365" s="14">
        <v>-89540</v>
      </c>
    </row>
    <row r="3366" spans="1:33" hidden="1" x14ac:dyDescent="0.25">
      <c r="A3366" s="14" t="s">
        <v>33</v>
      </c>
      <c r="B3366" s="14" t="s">
        <v>34</v>
      </c>
      <c r="C3366" s="14">
        <v>900134430</v>
      </c>
      <c r="D3366" s="14" t="s">
        <v>2287</v>
      </c>
      <c r="E3366" s="14" t="s">
        <v>1477</v>
      </c>
      <c r="F3366" s="14" t="s">
        <v>283</v>
      </c>
      <c r="G3366" s="14" t="s">
        <v>51</v>
      </c>
      <c r="H3366" s="14" t="s">
        <v>4458</v>
      </c>
      <c r="I3366" s="14" t="s">
        <v>38</v>
      </c>
      <c r="J3366" s="14" t="s">
        <v>38</v>
      </c>
      <c r="K3366" s="14" t="s">
        <v>39</v>
      </c>
      <c r="L3366" s="14">
        <v>683020923</v>
      </c>
      <c r="M3366" s="14">
        <v>509244490</v>
      </c>
      <c r="N3366" s="14">
        <v>173776433</v>
      </c>
      <c r="O3366" s="14">
        <v>281692595</v>
      </c>
      <c r="P3366" s="14">
        <v>551884</v>
      </c>
      <c r="Q3366" s="14">
        <v>147098460</v>
      </c>
      <c r="R3366" s="14">
        <v>260172342</v>
      </c>
      <c r="S3366" s="14"/>
      <c r="T3366" s="14">
        <v>47646342</v>
      </c>
      <c r="U3366" s="14"/>
      <c r="V3366" s="14"/>
      <c r="W3366" s="14">
        <v>27592719</v>
      </c>
      <c r="X3366" s="14">
        <v>26275228</v>
      </c>
      <c r="Y3366" s="14"/>
      <c r="Z3366" s="14"/>
      <c r="AA3366" s="14"/>
      <c r="AB3366" s="14"/>
      <c r="AC3366" s="14">
        <v>48963833</v>
      </c>
      <c r="AD3366" s="14">
        <v>27069018</v>
      </c>
      <c r="AE3366" s="14">
        <v>21894815</v>
      </c>
      <c r="AF3366" s="14"/>
      <c r="AG3366" s="14">
        <v>21894815</v>
      </c>
    </row>
    <row r="3367" spans="1:33" hidden="1" x14ac:dyDescent="0.25">
      <c r="A3367" s="14" t="s">
        <v>33</v>
      </c>
      <c r="B3367" s="14" t="s">
        <v>34</v>
      </c>
      <c r="C3367" s="14">
        <v>900134430</v>
      </c>
      <c r="D3367" s="14" t="s">
        <v>2287</v>
      </c>
      <c r="E3367" s="14" t="s">
        <v>1477</v>
      </c>
      <c r="F3367" s="14" t="s">
        <v>283</v>
      </c>
      <c r="G3367" s="14" t="s">
        <v>51</v>
      </c>
      <c r="H3367" s="14" t="s">
        <v>4458</v>
      </c>
      <c r="I3367" s="14" t="s">
        <v>38</v>
      </c>
      <c r="J3367" s="14" t="s">
        <v>38</v>
      </c>
      <c r="K3367" s="14" t="s">
        <v>40</v>
      </c>
      <c r="L3367" s="14">
        <v>865901986</v>
      </c>
      <c r="M3367" s="14">
        <v>689034283</v>
      </c>
      <c r="N3367" s="14">
        <v>176867703</v>
      </c>
      <c r="O3367" s="14">
        <v>446834774</v>
      </c>
      <c r="P3367" s="14">
        <v>11031</v>
      </c>
      <c r="Q3367" s="14">
        <v>143027952</v>
      </c>
      <c r="R3367" s="14">
        <v>467456498</v>
      </c>
      <c r="S3367" s="14"/>
      <c r="T3367" s="14">
        <v>13206996</v>
      </c>
      <c r="U3367" s="14"/>
      <c r="V3367" s="14"/>
      <c r="W3367" s="14">
        <v>48057472</v>
      </c>
      <c r="X3367" s="14">
        <v>29209683</v>
      </c>
      <c r="Y3367" s="14"/>
      <c r="Z3367" s="14"/>
      <c r="AA3367" s="14"/>
      <c r="AB3367" s="14"/>
      <c r="AC3367" s="14">
        <v>32054785</v>
      </c>
      <c r="AD3367" s="14">
        <v>12160237</v>
      </c>
      <c r="AE3367" s="14">
        <v>19894548</v>
      </c>
      <c r="AF3367" s="14"/>
      <c r="AG3367" s="14">
        <v>19894548</v>
      </c>
    </row>
    <row r="3368" spans="1:33" hidden="1" x14ac:dyDescent="0.25">
      <c r="A3368" s="14" t="s">
        <v>33</v>
      </c>
      <c r="B3368" s="14" t="s">
        <v>34</v>
      </c>
      <c r="C3368" s="14">
        <v>900134499</v>
      </c>
      <c r="D3368" s="14" t="s">
        <v>2287</v>
      </c>
      <c r="E3368" s="14" t="s">
        <v>4459</v>
      </c>
      <c r="F3368" s="14" t="s">
        <v>197</v>
      </c>
      <c r="G3368" s="14" t="s">
        <v>36</v>
      </c>
      <c r="H3368" s="14" t="s">
        <v>4460</v>
      </c>
      <c r="I3368" s="14" t="s">
        <v>261</v>
      </c>
      <c r="J3368" s="14" t="s">
        <v>262</v>
      </c>
      <c r="K3368" s="14" t="s">
        <v>39</v>
      </c>
      <c r="L3368" s="14">
        <v>0</v>
      </c>
      <c r="M3368" s="14">
        <v>0</v>
      </c>
      <c r="N3368" s="14">
        <v>0</v>
      </c>
      <c r="O3368" s="14">
        <v>27</v>
      </c>
      <c r="P3368" s="14"/>
      <c r="Q3368" s="14">
        <v>305230</v>
      </c>
      <c r="R3368" s="14">
        <v>178497</v>
      </c>
      <c r="S3368" s="14"/>
      <c r="T3368" s="14">
        <v>-483700</v>
      </c>
      <c r="U3368" s="14"/>
      <c r="V3368" s="14"/>
      <c r="W3368" s="14">
        <v>88</v>
      </c>
      <c r="X3368" s="14">
        <v>168291</v>
      </c>
      <c r="Y3368" s="14"/>
      <c r="Z3368" s="14"/>
      <c r="AA3368" s="14"/>
      <c r="AB3368" s="14"/>
      <c r="AC3368" s="14">
        <v>-651903</v>
      </c>
      <c r="AD3368" s="14">
        <v>29214</v>
      </c>
      <c r="AE3368" s="14">
        <v>-681117</v>
      </c>
      <c r="AF3368" s="14"/>
      <c r="AG3368" s="14">
        <v>-681117</v>
      </c>
    </row>
    <row r="3369" spans="1:33" hidden="1" x14ac:dyDescent="0.25">
      <c r="A3369" s="14" t="s">
        <v>33</v>
      </c>
      <c r="B3369" s="14" t="s">
        <v>34</v>
      </c>
      <c r="C3369" s="14">
        <v>900134499</v>
      </c>
      <c r="D3369" s="14" t="s">
        <v>2287</v>
      </c>
      <c r="E3369" s="14" t="s">
        <v>4459</v>
      </c>
      <c r="F3369" s="14" t="s">
        <v>197</v>
      </c>
      <c r="G3369" s="14" t="s">
        <v>36</v>
      </c>
      <c r="H3369" s="14" t="s">
        <v>4460</v>
      </c>
      <c r="I3369" s="14" t="s">
        <v>261</v>
      </c>
      <c r="J3369" s="14" t="s">
        <v>262</v>
      </c>
      <c r="K3369" s="14" t="s">
        <v>40</v>
      </c>
      <c r="L3369" s="14">
        <v>20219011</v>
      </c>
      <c r="M3369" s="14">
        <v>7071864</v>
      </c>
      <c r="N3369" s="14">
        <v>13147147</v>
      </c>
      <c r="O3369" s="14">
        <v>463809</v>
      </c>
      <c r="P3369" s="14"/>
      <c r="Q3369" s="14">
        <v>250314</v>
      </c>
      <c r="R3369" s="14">
        <v>5014</v>
      </c>
      <c r="S3369" s="14"/>
      <c r="T3369" s="14">
        <v>13355628</v>
      </c>
      <c r="U3369" s="14"/>
      <c r="V3369" s="14"/>
      <c r="W3369" s="14">
        <v>1</v>
      </c>
      <c r="X3369" s="14">
        <v>19494</v>
      </c>
      <c r="Y3369" s="14"/>
      <c r="Z3369" s="14"/>
      <c r="AA3369" s="14"/>
      <c r="AB3369" s="14"/>
      <c r="AC3369" s="14">
        <v>13336135</v>
      </c>
      <c r="AD3369" s="14">
        <v>1219252</v>
      </c>
      <c r="AE3369" s="14">
        <v>12116883</v>
      </c>
      <c r="AF3369" s="14"/>
      <c r="AG3369" s="14">
        <v>12116883</v>
      </c>
    </row>
    <row r="3370" spans="1:33" hidden="1" x14ac:dyDescent="0.25">
      <c r="A3370" s="14" t="s">
        <v>33</v>
      </c>
      <c r="B3370" s="14" t="s">
        <v>34</v>
      </c>
      <c r="C3370" s="14">
        <v>900134570</v>
      </c>
      <c r="D3370" s="14" t="s">
        <v>2287</v>
      </c>
      <c r="E3370" s="14" t="s">
        <v>4461</v>
      </c>
      <c r="F3370" s="14" t="s">
        <v>574</v>
      </c>
      <c r="G3370" s="14" t="s">
        <v>36</v>
      </c>
      <c r="H3370" s="14" t="s">
        <v>4462</v>
      </c>
      <c r="I3370" s="14" t="s">
        <v>38</v>
      </c>
      <c r="J3370" s="14" t="s">
        <v>38</v>
      </c>
      <c r="K3370" s="14" t="s">
        <v>39</v>
      </c>
      <c r="L3370" s="14">
        <v>76175316</v>
      </c>
      <c r="M3370" s="14">
        <v>55868629</v>
      </c>
      <c r="N3370" s="14">
        <v>20306687</v>
      </c>
      <c r="O3370" s="14"/>
      <c r="P3370" s="14"/>
      <c r="Q3370" s="14">
        <v>10928075</v>
      </c>
      <c r="R3370" s="14">
        <v>2416640</v>
      </c>
      <c r="S3370" s="14"/>
      <c r="T3370" s="14">
        <v>6961972</v>
      </c>
      <c r="U3370" s="14"/>
      <c r="V3370" s="14"/>
      <c r="W3370" s="14">
        <v>14844828</v>
      </c>
      <c r="X3370" s="14">
        <v>16486934</v>
      </c>
      <c r="Y3370" s="14"/>
      <c r="Z3370" s="14"/>
      <c r="AA3370" s="14"/>
      <c r="AB3370" s="14"/>
      <c r="AC3370" s="14">
        <v>5319866</v>
      </c>
      <c r="AD3370" s="14">
        <v>4662876</v>
      </c>
      <c r="AE3370" s="14">
        <v>656990</v>
      </c>
      <c r="AF3370" s="14"/>
      <c r="AG3370" s="14">
        <v>656990</v>
      </c>
    </row>
    <row r="3371" spans="1:33" hidden="1" x14ac:dyDescent="0.25">
      <c r="A3371" s="14" t="s">
        <v>33</v>
      </c>
      <c r="B3371" s="14" t="s">
        <v>34</v>
      </c>
      <c r="C3371" s="14">
        <v>900134570</v>
      </c>
      <c r="D3371" s="14" t="s">
        <v>2287</v>
      </c>
      <c r="E3371" s="14" t="s">
        <v>4461</v>
      </c>
      <c r="F3371" s="14" t="s">
        <v>574</v>
      </c>
      <c r="G3371" s="14" t="s">
        <v>36</v>
      </c>
      <c r="H3371" s="14" t="s">
        <v>4462</v>
      </c>
      <c r="I3371" s="14" t="s">
        <v>38</v>
      </c>
      <c r="J3371" s="14" t="s">
        <v>38</v>
      </c>
      <c r="K3371" s="14" t="s">
        <v>40</v>
      </c>
      <c r="L3371" s="14">
        <v>75701599</v>
      </c>
      <c r="M3371" s="14">
        <v>55216720</v>
      </c>
      <c r="N3371" s="14">
        <v>20484879</v>
      </c>
      <c r="O3371" s="14"/>
      <c r="P3371" s="14"/>
      <c r="Q3371" s="14">
        <v>10184620</v>
      </c>
      <c r="R3371" s="14">
        <v>3492875</v>
      </c>
      <c r="S3371" s="14"/>
      <c r="T3371" s="14">
        <v>6807384</v>
      </c>
      <c r="U3371" s="14"/>
      <c r="V3371" s="14"/>
      <c r="W3371" s="14">
        <v>11381976</v>
      </c>
      <c r="X3371" s="14">
        <v>14592902</v>
      </c>
      <c r="Y3371" s="14"/>
      <c r="Z3371" s="14"/>
      <c r="AA3371" s="14"/>
      <c r="AB3371" s="14"/>
      <c r="AC3371" s="14">
        <v>3596458</v>
      </c>
      <c r="AD3371" s="14">
        <v>-284910</v>
      </c>
      <c r="AE3371" s="14">
        <v>3881368</v>
      </c>
      <c r="AF3371" s="14"/>
      <c r="AG3371" s="14">
        <v>3881368</v>
      </c>
    </row>
    <row r="3372" spans="1:33" hidden="1" x14ac:dyDescent="0.25">
      <c r="A3372" s="14" t="s">
        <v>33</v>
      </c>
      <c r="B3372" s="14" t="s">
        <v>34</v>
      </c>
      <c r="C3372" s="14">
        <v>900136519</v>
      </c>
      <c r="D3372" s="14" t="s">
        <v>2287</v>
      </c>
      <c r="E3372" s="14" t="s">
        <v>4463</v>
      </c>
      <c r="F3372" s="14" t="s">
        <v>492</v>
      </c>
      <c r="G3372" s="14" t="s">
        <v>45</v>
      </c>
      <c r="H3372" s="14" t="s">
        <v>4464</v>
      </c>
      <c r="I3372" s="14" t="s">
        <v>94</v>
      </c>
      <c r="J3372" s="14" t="s">
        <v>188</v>
      </c>
      <c r="K3372" s="14" t="s">
        <v>39</v>
      </c>
      <c r="L3372" s="14">
        <v>385449520</v>
      </c>
      <c r="M3372" s="14">
        <v>194793071</v>
      </c>
      <c r="N3372" s="14">
        <v>190656449</v>
      </c>
      <c r="O3372" s="14"/>
      <c r="P3372" s="14">
        <v>98888787</v>
      </c>
      <c r="Q3372" s="14">
        <v>23106849</v>
      </c>
      <c r="R3372" s="14"/>
      <c r="S3372" s="14">
        <v>-1432640</v>
      </c>
      <c r="T3372" s="14">
        <v>67228173</v>
      </c>
      <c r="U3372" s="14"/>
      <c r="V3372" s="14"/>
      <c r="W3372" s="14">
        <v>348407</v>
      </c>
      <c r="X3372" s="14">
        <v>2193600</v>
      </c>
      <c r="Y3372" s="14"/>
      <c r="Z3372" s="14"/>
      <c r="AA3372" s="14"/>
      <c r="AB3372" s="14"/>
      <c r="AC3372" s="14">
        <v>65382980</v>
      </c>
      <c r="AD3372" s="14">
        <v>12321964</v>
      </c>
      <c r="AE3372" s="14">
        <v>53061016</v>
      </c>
      <c r="AF3372" s="14"/>
      <c r="AG3372" s="14">
        <v>53061016</v>
      </c>
    </row>
    <row r="3373" spans="1:33" hidden="1" x14ac:dyDescent="0.25">
      <c r="A3373" s="14" t="s">
        <v>33</v>
      </c>
      <c r="B3373" s="14" t="s">
        <v>34</v>
      </c>
      <c r="C3373" s="14">
        <v>900136519</v>
      </c>
      <c r="D3373" s="14" t="s">
        <v>2287</v>
      </c>
      <c r="E3373" s="14" t="s">
        <v>4463</v>
      </c>
      <c r="F3373" s="14" t="s">
        <v>492</v>
      </c>
      <c r="G3373" s="14" t="s">
        <v>45</v>
      </c>
      <c r="H3373" s="14" t="s">
        <v>4464</v>
      </c>
      <c r="I3373" s="14" t="s">
        <v>94</v>
      </c>
      <c r="J3373" s="14" t="s">
        <v>188</v>
      </c>
      <c r="K3373" s="14" t="s">
        <v>40</v>
      </c>
      <c r="L3373" s="14">
        <v>318821009</v>
      </c>
      <c r="M3373" s="14">
        <v>184819024</v>
      </c>
      <c r="N3373" s="14">
        <v>134001985</v>
      </c>
      <c r="O3373" s="14"/>
      <c r="P3373" s="14">
        <v>69464854</v>
      </c>
      <c r="Q3373" s="14">
        <v>16336480</v>
      </c>
      <c r="R3373" s="14"/>
      <c r="S3373" s="14">
        <v>-1026950</v>
      </c>
      <c r="T3373" s="14">
        <v>47173701</v>
      </c>
      <c r="U3373" s="14"/>
      <c r="V3373" s="14"/>
      <c r="W3373" s="14">
        <v>2145258</v>
      </c>
      <c r="X3373" s="14">
        <v>1533831</v>
      </c>
      <c r="Y3373" s="14"/>
      <c r="Z3373" s="14"/>
      <c r="AA3373" s="14"/>
      <c r="AB3373" s="14"/>
      <c r="AC3373" s="14">
        <v>47785128</v>
      </c>
      <c r="AD3373" s="14">
        <v>17798804</v>
      </c>
      <c r="AE3373" s="14">
        <v>29986324</v>
      </c>
      <c r="AF3373" s="14"/>
      <c r="AG3373" s="14">
        <v>29986324</v>
      </c>
    </row>
    <row r="3374" spans="1:33" hidden="1" x14ac:dyDescent="0.25">
      <c r="A3374" s="14" t="s">
        <v>33</v>
      </c>
      <c r="B3374" s="14" t="s">
        <v>34</v>
      </c>
      <c r="C3374" s="14">
        <v>900136900</v>
      </c>
      <c r="D3374" s="14" t="s">
        <v>2287</v>
      </c>
      <c r="E3374" s="14" t="s">
        <v>4465</v>
      </c>
      <c r="F3374" s="14" t="s">
        <v>654</v>
      </c>
      <c r="G3374" s="14" t="s">
        <v>45</v>
      </c>
      <c r="H3374" s="14" t="s">
        <v>4466</v>
      </c>
      <c r="I3374" s="14" t="s">
        <v>94</v>
      </c>
      <c r="J3374" s="14" t="s">
        <v>158</v>
      </c>
      <c r="K3374" s="14" t="s">
        <v>39</v>
      </c>
      <c r="L3374" s="14">
        <v>35254602</v>
      </c>
      <c r="M3374" s="14">
        <v>31274464</v>
      </c>
      <c r="N3374" s="14">
        <v>3980138</v>
      </c>
      <c r="O3374" s="14">
        <v>620121</v>
      </c>
      <c r="P3374" s="14"/>
      <c r="Q3374" s="14">
        <v>1606859</v>
      </c>
      <c r="R3374" s="14">
        <v>414659</v>
      </c>
      <c r="S3374" s="14"/>
      <c r="T3374" s="14">
        <v>2578741</v>
      </c>
      <c r="U3374" s="14"/>
      <c r="V3374" s="14"/>
      <c r="W3374" s="14">
        <v>1169464</v>
      </c>
      <c r="X3374" s="14">
        <v>604208</v>
      </c>
      <c r="Y3374" s="14"/>
      <c r="Z3374" s="14"/>
      <c r="AA3374" s="14"/>
      <c r="AB3374" s="14"/>
      <c r="AC3374" s="14">
        <v>3143997</v>
      </c>
      <c r="AD3374" s="14">
        <v>1039848</v>
      </c>
      <c r="AE3374" s="14">
        <v>2104149</v>
      </c>
      <c r="AF3374" s="14"/>
      <c r="AG3374" s="14">
        <v>2104149</v>
      </c>
    </row>
    <row r="3375" spans="1:33" hidden="1" x14ac:dyDescent="0.25">
      <c r="A3375" s="14" t="s">
        <v>33</v>
      </c>
      <c r="B3375" s="14" t="s">
        <v>34</v>
      </c>
      <c r="C3375" s="14">
        <v>900136900</v>
      </c>
      <c r="D3375" s="14" t="s">
        <v>2287</v>
      </c>
      <c r="E3375" s="14" t="s">
        <v>4465</v>
      </c>
      <c r="F3375" s="14" t="s">
        <v>654</v>
      </c>
      <c r="G3375" s="14" t="s">
        <v>45</v>
      </c>
      <c r="H3375" s="14" t="s">
        <v>4466</v>
      </c>
      <c r="I3375" s="14" t="s">
        <v>94</v>
      </c>
      <c r="J3375" s="14" t="s">
        <v>158</v>
      </c>
      <c r="K3375" s="14" t="s">
        <v>40</v>
      </c>
      <c r="L3375" s="14">
        <v>43438000</v>
      </c>
      <c r="M3375" s="14">
        <v>39314628</v>
      </c>
      <c r="N3375" s="14">
        <v>4123372</v>
      </c>
      <c r="O3375" s="14">
        <v>590624</v>
      </c>
      <c r="P3375" s="14"/>
      <c r="Q3375" s="14">
        <v>1249313</v>
      </c>
      <c r="R3375" s="14">
        <v>411319</v>
      </c>
      <c r="S3375" s="14"/>
      <c r="T3375" s="14">
        <v>3053364</v>
      </c>
      <c r="U3375" s="14"/>
      <c r="V3375" s="14"/>
      <c r="W3375" s="14"/>
      <c r="X3375" s="14">
        <v>2424754</v>
      </c>
      <c r="Y3375" s="14"/>
      <c r="Z3375" s="14"/>
      <c r="AA3375" s="14"/>
      <c r="AB3375" s="14"/>
      <c r="AC3375" s="14">
        <v>628610</v>
      </c>
      <c r="AD3375" s="14">
        <v>807121</v>
      </c>
      <c r="AE3375" s="14">
        <v>-178511</v>
      </c>
      <c r="AF3375" s="14"/>
      <c r="AG3375" s="14">
        <v>-178511</v>
      </c>
    </row>
    <row r="3376" spans="1:33" hidden="1" x14ac:dyDescent="0.25">
      <c r="A3376" s="14" t="s">
        <v>33</v>
      </c>
      <c r="B3376" s="14" t="s">
        <v>34</v>
      </c>
      <c r="C3376" s="14">
        <v>900137681</v>
      </c>
      <c r="D3376" s="14" t="s">
        <v>2287</v>
      </c>
      <c r="E3376" s="14" t="s">
        <v>4467</v>
      </c>
      <c r="F3376" s="14" t="s">
        <v>207</v>
      </c>
      <c r="G3376" s="14" t="s">
        <v>111</v>
      </c>
      <c r="H3376" s="14" t="s">
        <v>4468</v>
      </c>
      <c r="I3376" s="14" t="s">
        <v>38</v>
      </c>
      <c r="J3376" s="14" t="s">
        <v>38</v>
      </c>
      <c r="K3376" s="14" t="s">
        <v>39</v>
      </c>
      <c r="L3376" s="14">
        <v>88787599</v>
      </c>
      <c r="M3376" s="14">
        <v>67895633</v>
      </c>
      <c r="N3376" s="14">
        <v>20891966</v>
      </c>
      <c r="O3376" s="14"/>
      <c r="P3376" s="14"/>
      <c r="Q3376" s="14">
        <v>12399014</v>
      </c>
      <c r="R3376" s="14">
        <v>364570</v>
      </c>
      <c r="S3376" s="14"/>
      <c r="T3376" s="14">
        <v>8128382</v>
      </c>
      <c r="U3376" s="14"/>
      <c r="V3376" s="14"/>
      <c r="W3376" s="14">
        <v>741238</v>
      </c>
      <c r="X3376" s="14">
        <v>2757471</v>
      </c>
      <c r="Y3376" s="14"/>
      <c r="Z3376" s="14"/>
      <c r="AA3376" s="14"/>
      <c r="AB3376" s="14"/>
      <c r="AC3376" s="14">
        <v>6112149</v>
      </c>
      <c r="AD3376" s="14">
        <v>2301889</v>
      </c>
      <c r="AE3376" s="14">
        <v>3810260</v>
      </c>
      <c r="AF3376" s="14"/>
      <c r="AG3376" s="14">
        <v>3810260</v>
      </c>
    </row>
    <row r="3377" spans="1:33" hidden="1" x14ac:dyDescent="0.25">
      <c r="A3377" s="14" t="s">
        <v>33</v>
      </c>
      <c r="B3377" s="14" t="s">
        <v>34</v>
      </c>
      <c r="C3377" s="14">
        <v>900137681</v>
      </c>
      <c r="D3377" s="14" t="s">
        <v>2287</v>
      </c>
      <c r="E3377" s="14" t="s">
        <v>4467</v>
      </c>
      <c r="F3377" s="14" t="s">
        <v>207</v>
      </c>
      <c r="G3377" s="14" t="s">
        <v>111</v>
      </c>
      <c r="H3377" s="14" t="s">
        <v>4468</v>
      </c>
      <c r="I3377" s="14" t="s">
        <v>38</v>
      </c>
      <c r="J3377" s="14" t="s">
        <v>38</v>
      </c>
      <c r="K3377" s="14" t="s">
        <v>40</v>
      </c>
      <c r="L3377" s="14">
        <v>118334358</v>
      </c>
      <c r="M3377" s="14">
        <v>85488836</v>
      </c>
      <c r="N3377" s="14">
        <v>32845522</v>
      </c>
      <c r="O3377" s="14"/>
      <c r="P3377" s="14"/>
      <c r="Q3377" s="14">
        <v>12126441</v>
      </c>
      <c r="R3377" s="14">
        <v>64771</v>
      </c>
      <c r="S3377" s="14"/>
      <c r="T3377" s="14">
        <v>20654310</v>
      </c>
      <c r="U3377" s="14"/>
      <c r="V3377" s="14"/>
      <c r="W3377" s="14">
        <v>1169977</v>
      </c>
      <c r="X3377" s="14">
        <v>4223548</v>
      </c>
      <c r="Y3377" s="14"/>
      <c r="Z3377" s="14"/>
      <c r="AA3377" s="14"/>
      <c r="AB3377" s="14"/>
      <c r="AC3377" s="14">
        <v>17600739</v>
      </c>
      <c r="AD3377" s="14">
        <v>6257960</v>
      </c>
      <c r="AE3377" s="14">
        <v>11342779</v>
      </c>
      <c r="AF3377" s="14"/>
      <c r="AG3377" s="14">
        <v>11342779</v>
      </c>
    </row>
    <row r="3378" spans="1:33" hidden="1" x14ac:dyDescent="0.25">
      <c r="A3378" s="14" t="s">
        <v>33</v>
      </c>
      <c r="B3378" s="14" t="s">
        <v>34</v>
      </c>
      <c r="C3378" s="14">
        <v>900138370</v>
      </c>
      <c r="D3378" s="14" t="s">
        <v>2287</v>
      </c>
      <c r="E3378" s="14" t="s">
        <v>4469</v>
      </c>
      <c r="F3378" s="14" t="s">
        <v>792</v>
      </c>
      <c r="G3378" s="14" t="s">
        <v>45</v>
      </c>
      <c r="H3378" s="14" t="s">
        <v>4470</v>
      </c>
      <c r="I3378" s="14" t="s">
        <v>79</v>
      </c>
      <c r="J3378" s="14" t="s">
        <v>102</v>
      </c>
      <c r="K3378" s="14" t="s">
        <v>39</v>
      </c>
      <c r="L3378" s="14">
        <v>17515093</v>
      </c>
      <c r="M3378" s="14">
        <v>12079725</v>
      </c>
      <c r="N3378" s="14">
        <v>5435368</v>
      </c>
      <c r="O3378" s="14">
        <v>8081</v>
      </c>
      <c r="P3378" s="14">
        <v>112983</v>
      </c>
      <c r="Q3378" s="14">
        <v>713757</v>
      </c>
      <c r="R3378" s="14"/>
      <c r="S3378" s="14"/>
      <c r="T3378" s="14">
        <v>4616709</v>
      </c>
      <c r="U3378" s="14"/>
      <c r="V3378" s="14"/>
      <c r="W3378" s="14"/>
      <c r="X3378" s="14">
        <v>8941</v>
      </c>
      <c r="Y3378" s="14"/>
      <c r="Z3378" s="14"/>
      <c r="AA3378" s="14"/>
      <c r="AB3378" s="14"/>
      <c r="AC3378" s="14">
        <v>4607768</v>
      </c>
      <c r="AD3378" s="14">
        <v>645395</v>
      </c>
      <c r="AE3378" s="14">
        <v>3962373</v>
      </c>
      <c r="AF3378" s="14"/>
      <c r="AG3378" s="14">
        <v>3962373</v>
      </c>
    </row>
    <row r="3379" spans="1:33" hidden="1" x14ac:dyDescent="0.25">
      <c r="A3379" s="14" t="s">
        <v>33</v>
      </c>
      <c r="B3379" s="14" t="s">
        <v>34</v>
      </c>
      <c r="C3379" s="14">
        <v>900138370</v>
      </c>
      <c r="D3379" s="14" t="s">
        <v>2287</v>
      </c>
      <c r="E3379" s="14" t="s">
        <v>4469</v>
      </c>
      <c r="F3379" s="14" t="s">
        <v>792</v>
      </c>
      <c r="G3379" s="14" t="s">
        <v>45</v>
      </c>
      <c r="H3379" s="14" t="s">
        <v>4470</v>
      </c>
      <c r="I3379" s="14" t="s">
        <v>79</v>
      </c>
      <c r="J3379" s="14" t="s">
        <v>102</v>
      </c>
      <c r="K3379" s="14" t="s">
        <v>40</v>
      </c>
      <c r="L3379" s="14">
        <v>15163598</v>
      </c>
      <c r="M3379" s="14">
        <v>10594322</v>
      </c>
      <c r="N3379" s="14">
        <v>4569276</v>
      </c>
      <c r="O3379" s="14">
        <v>6173</v>
      </c>
      <c r="P3379" s="14">
        <v>88681</v>
      </c>
      <c r="Q3379" s="14">
        <v>612491</v>
      </c>
      <c r="R3379" s="14"/>
      <c r="S3379" s="14"/>
      <c r="T3379" s="14">
        <v>3874277</v>
      </c>
      <c r="U3379" s="14"/>
      <c r="V3379" s="14"/>
      <c r="W3379" s="14"/>
      <c r="X3379" s="14">
        <v>403565</v>
      </c>
      <c r="Y3379" s="14"/>
      <c r="Z3379" s="14"/>
      <c r="AA3379" s="14"/>
      <c r="AB3379" s="14"/>
      <c r="AC3379" s="14">
        <v>3470712</v>
      </c>
      <c r="AD3379" s="14">
        <v>373323</v>
      </c>
      <c r="AE3379" s="14">
        <v>3097389</v>
      </c>
      <c r="AF3379" s="14"/>
      <c r="AG3379" s="14">
        <v>3097389</v>
      </c>
    </row>
    <row r="3380" spans="1:33" hidden="1" x14ac:dyDescent="0.25">
      <c r="A3380" s="14" t="s">
        <v>33</v>
      </c>
      <c r="B3380" s="14" t="s">
        <v>34</v>
      </c>
      <c r="C3380" s="14">
        <v>900138425</v>
      </c>
      <c r="D3380" s="14" t="s">
        <v>2287</v>
      </c>
      <c r="E3380" s="14" t="s">
        <v>1478</v>
      </c>
      <c r="F3380" s="14" t="s">
        <v>223</v>
      </c>
      <c r="G3380" s="14" t="s">
        <v>51</v>
      </c>
      <c r="H3380" s="14" t="s">
        <v>4471</v>
      </c>
      <c r="I3380" s="14" t="s">
        <v>38</v>
      </c>
      <c r="J3380" s="14" t="s">
        <v>38</v>
      </c>
      <c r="K3380" s="14" t="s">
        <v>39</v>
      </c>
      <c r="L3380" s="14">
        <v>127985829</v>
      </c>
      <c r="M3380" s="14">
        <v>88190062</v>
      </c>
      <c r="N3380" s="14">
        <v>39795767</v>
      </c>
      <c r="O3380" s="14">
        <v>10609446</v>
      </c>
      <c r="P3380" s="14">
        <v>27761341</v>
      </c>
      <c r="Q3380" s="14">
        <v>4662321</v>
      </c>
      <c r="R3380" s="14">
        <v>3239072</v>
      </c>
      <c r="S3380" s="14">
        <v>93089</v>
      </c>
      <c r="T3380" s="14">
        <v>14835568</v>
      </c>
      <c r="U3380" s="14"/>
      <c r="V3380" s="14"/>
      <c r="W3380" s="14"/>
      <c r="X3380" s="14"/>
      <c r="Y3380" s="14"/>
      <c r="Z3380" s="14"/>
      <c r="AA3380" s="14"/>
      <c r="AB3380" s="14"/>
      <c r="AC3380" s="14">
        <v>14835568</v>
      </c>
      <c r="AD3380" s="14">
        <v>6302558</v>
      </c>
      <c r="AE3380" s="14">
        <v>8533010</v>
      </c>
      <c r="AF3380" s="14"/>
      <c r="AG3380" s="14">
        <v>8533010</v>
      </c>
    </row>
    <row r="3381" spans="1:33" hidden="1" x14ac:dyDescent="0.25">
      <c r="A3381" s="14" t="s">
        <v>33</v>
      </c>
      <c r="B3381" s="14" t="s">
        <v>34</v>
      </c>
      <c r="C3381" s="14">
        <v>900138425</v>
      </c>
      <c r="D3381" s="14" t="s">
        <v>2287</v>
      </c>
      <c r="E3381" s="14" t="s">
        <v>1478</v>
      </c>
      <c r="F3381" s="14" t="s">
        <v>223</v>
      </c>
      <c r="G3381" s="14" t="s">
        <v>51</v>
      </c>
      <c r="H3381" s="14" t="s">
        <v>4471</v>
      </c>
      <c r="I3381" s="14" t="s">
        <v>38</v>
      </c>
      <c r="J3381" s="14" t="s">
        <v>38</v>
      </c>
      <c r="K3381" s="14" t="s">
        <v>40</v>
      </c>
      <c r="L3381" s="14">
        <v>104998680</v>
      </c>
      <c r="M3381" s="14">
        <v>65982177</v>
      </c>
      <c r="N3381" s="14">
        <v>39016503</v>
      </c>
      <c r="O3381" s="14">
        <v>3299129</v>
      </c>
      <c r="P3381" s="14">
        <v>25216817</v>
      </c>
      <c r="Q3381" s="14">
        <v>3758538</v>
      </c>
      <c r="R3381" s="14">
        <v>10943006</v>
      </c>
      <c r="S3381" s="14"/>
      <c r="T3381" s="14">
        <v>2397271</v>
      </c>
      <c r="U3381" s="14"/>
      <c r="V3381" s="14"/>
      <c r="W3381" s="14"/>
      <c r="X3381" s="14">
        <v>34405</v>
      </c>
      <c r="Y3381" s="14"/>
      <c r="Z3381" s="14"/>
      <c r="AA3381" s="14"/>
      <c r="AB3381" s="14"/>
      <c r="AC3381" s="14">
        <v>2362866</v>
      </c>
      <c r="AD3381" s="14">
        <v>1479907</v>
      </c>
      <c r="AE3381" s="14">
        <v>882959</v>
      </c>
      <c r="AF3381" s="14"/>
      <c r="AG3381" s="14">
        <v>882959</v>
      </c>
    </row>
    <row r="3382" spans="1:33" hidden="1" x14ac:dyDescent="0.25">
      <c r="A3382" s="14" t="s">
        <v>33</v>
      </c>
      <c r="B3382" s="14" t="s">
        <v>34</v>
      </c>
      <c r="C3382" s="14">
        <v>900138663</v>
      </c>
      <c r="D3382" s="14" t="s">
        <v>2287</v>
      </c>
      <c r="E3382" s="14" t="s">
        <v>4472</v>
      </c>
      <c r="F3382" s="14" t="s">
        <v>152</v>
      </c>
      <c r="G3382" s="14" t="s">
        <v>45</v>
      </c>
      <c r="H3382" s="14" t="s">
        <v>4473</v>
      </c>
      <c r="I3382" s="14" t="s">
        <v>38</v>
      </c>
      <c r="J3382" s="14" t="s">
        <v>38</v>
      </c>
      <c r="K3382" s="14" t="s">
        <v>39</v>
      </c>
      <c r="L3382" s="14">
        <v>16686106</v>
      </c>
      <c r="M3382" s="14"/>
      <c r="N3382" s="14">
        <v>16686106</v>
      </c>
      <c r="O3382" s="14">
        <v>21563850</v>
      </c>
      <c r="P3382" s="14">
        <v>13719797</v>
      </c>
      <c r="Q3382" s="14">
        <v>9809110</v>
      </c>
      <c r="R3382" s="14">
        <v>13743855</v>
      </c>
      <c r="S3382" s="14"/>
      <c r="T3382" s="14">
        <v>977194</v>
      </c>
      <c r="U3382" s="14"/>
      <c r="V3382" s="14"/>
      <c r="W3382" s="14"/>
      <c r="X3382" s="14"/>
      <c r="Y3382" s="14"/>
      <c r="Z3382" s="14"/>
      <c r="AA3382" s="14"/>
      <c r="AB3382" s="14"/>
      <c r="AC3382" s="14">
        <v>977194</v>
      </c>
      <c r="AD3382" s="14">
        <v>928042</v>
      </c>
      <c r="AE3382" s="14">
        <v>49152</v>
      </c>
      <c r="AF3382" s="14"/>
      <c r="AG3382" s="14">
        <v>49152</v>
      </c>
    </row>
    <row r="3383" spans="1:33" hidden="1" x14ac:dyDescent="0.25">
      <c r="A3383" s="14" t="s">
        <v>33</v>
      </c>
      <c r="B3383" s="14" t="s">
        <v>34</v>
      </c>
      <c r="C3383" s="14">
        <v>900138663</v>
      </c>
      <c r="D3383" s="14" t="s">
        <v>2287</v>
      </c>
      <c r="E3383" s="14" t="s">
        <v>4472</v>
      </c>
      <c r="F3383" s="14" t="s">
        <v>152</v>
      </c>
      <c r="G3383" s="14" t="s">
        <v>45</v>
      </c>
      <c r="H3383" s="14" t="s">
        <v>4473</v>
      </c>
      <c r="I3383" s="14" t="s">
        <v>38</v>
      </c>
      <c r="J3383" s="14" t="s">
        <v>38</v>
      </c>
      <c r="K3383" s="14" t="s">
        <v>40</v>
      </c>
      <c r="L3383" s="14">
        <v>14889420</v>
      </c>
      <c r="M3383" s="14"/>
      <c r="N3383" s="14">
        <v>14889420</v>
      </c>
      <c r="O3383" s="14">
        <v>17865652</v>
      </c>
      <c r="P3383" s="14">
        <v>5851281</v>
      </c>
      <c r="Q3383" s="14">
        <v>7754331</v>
      </c>
      <c r="R3383" s="14">
        <v>9539083</v>
      </c>
      <c r="S3383" s="14"/>
      <c r="T3383" s="14">
        <v>9610377</v>
      </c>
      <c r="U3383" s="14"/>
      <c r="V3383" s="14"/>
      <c r="W3383" s="14"/>
      <c r="X3383" s="14"/>
      <c r="Y3383" s="14"/>
      <c r="Z3383" s="14"/>
      <c r="AA3383" s="14"/>
      <c r="AB3383" s="14"/>
      <c r="AC3383" s="14">
        <v>9610377</v>
      </c>
      <c r="AD3383" s="14">
        <v>81658</v>
      </c>
      <c r="AE3383" s="14">
        <v>9528719</v>
      </c>
      <c r="AF3383" s="14"/>
      <c r="AG3383" s="14">
        <v>9528719</v>
      </c>
    </row>
    <row r="3384" spans="1:33" hidden="1" x14ac:dyDescent="0.25">
      <c r="A3384" s="14" t="s">
        <v>33</v>
      </c>
      <c r="B3384" s="14" t="s">
        <v>34</v>
      </c>
      <c r="C3384" s="14">
        <v>900138858</v>
      </c>
      <c r="D3384" s="14" t="s">
        <v>2287</v>
      </c>
      <c r="E3384" s="14" t="s">
        <v>1479</v>
      </c>
      <c r="F3384" s="14" t="s">
        <v>256</v>
      </c>
      <c r="G3384" s="14" t="s">
        <v>45</v>
      </c>
      <c r="H3384" s="14" t="s">
        <v>4474</v>
      </c>
      <c r="I3384" s="14" t="s">
        <v>38</v>
      </c>
      <c r="J3384" s="14" t="s">
        <v>38</v>
      </c>
      <c r="K3384" s="14" t="s">
        <v>39</v>
      </c>
      <c r="L3384" s="14">
        <v>152323783</v>
      </c>
      <c r="M3384" s="14">
        <v>105135101</v>
      </c>
      <c r="N3384" s="14">
        <v>47188682</v>
      </c>
      <c r="O3384" s="14"/>
      <c r="P3384" s="14">
        <v>35544585</v>
      </c>
      <c r="Q3384" s="14">
        <v>5580920</v>
      </c>
      <c r="R3384" s="14">
        <v>5575825</v>
      </c>
      <c r="S3384" s="14"/>
      <c r="T3384" s="14">
        <v>487352</v>
      </c>
      <c r="U3384" s="14"/>
      <c r="V3384" s="14"/>
      <c r="W3384" s="14"/>
      <c r="X3384" s="14">
        <v>4203761</v>
      </c>
      <c r="Y3384" s="14"/>
      <c r="Z3384" s="14"/>
      <c r="AA3384" s="14"/>
      <c r="AB3384" s="14"/>
      <c r="AC3384" s="14">
        <v>-3716409</v>
      </c>
      <c r="AD3384" s="14">
        <v>-1278218</v>
      </c>
      <c r="AE3384" s="14">
        <v>-2438191</v>
      </c>
      <c r="AF3384" s="14"/>
      <c r="AG3384" s="14">
        <v>-2438191</v>
      </c>
    </row>
    <row r="3385" spans="1:33" hidden="1" x14ac:dyDescent="0.25">
      <c r="A3385" s="14" t="s">
        <v>33</v>
      </c>
      <c r="B3385" s="14" t="s">
        <v>34</v>
      </c>
      <c r="C3385" s="14">
        <v>900138858</v>
      </c>
      <c r="D3385" s="14" t="s">
        <v>2287</v>
      </c>
      <c r="E3385" s="14" t="s">
        <v>1479</v>
      </c>
      <c r="F3385" s="14" t="s">
        <v>256</v>
      </c>
      <c r="G3385" s="14" t="s">
        <v>45</v>
      </c>
      <c r="H3385" s="14" t="s">
        <v>4474</v>
      </c>
      <c r="I3385" s="14" t="s">
        <v>38</v>
      </c>
      <c r="J3385" s="14" t="s">
        <v>38</v>
      </c>
      <c r="K3385" s="14" t="s">
        <v>40</v>
      </c>
      <c r="L3385" s="14">
        <v>125255437</v>
      </c>
      <c r="M3385" s="14">
        <v>85637095</v>
      </c>
      <c r="N3385" s="14">
        <v>39618342</v>
      </c>
      <c r="O3385" s="14"/>
      <c r="P3385" s="14">
        <v>28072612</v>
      </c>
      <c r="Q3385" s="14">
        <v>5127420</v>
      </c>
      <c r="R3385" s="14">
        <v>3997222</v>
      </c>
      <c r="S3385" s="14"/>
      <c r="T3385" s="14">
        <v>2421088</v>
      </c>
      <c r="U3385" s="14"/>
      <c r="V3385" s="14"/>
      <c r="W3385" s="14"/>
      <c r="X3385" s="14">
        <v>1677377</v>
      </c>
      <c r="Y3385" s="14"/>
      <c r="Z3385" s="14"/>
      <c r="AA3385" s="14"/>
      <c r="AB3385" s="14"/>
      <c r="AC3385" s="14">
        <v>743711</v>
      </c>
      <c r="AD3385" s="14">
        <v>180791</v>
      </c>
      <c r="AE3385" s="14">
        <v>562920</v>
      </c>
      <c r="AF3385" s="14"/>
      <c r="AG3385" s="14">
        <v>562920</v>
      </c>
    </row>
    <row r="3386" spans="1:33" hidden="1" x14ac:dyDescent="0.25">
      <c r="A3386" s="14" t="s">
        <v>33</v>
      </c>
      <c r="B3386" s="14" t="s">
        <v>34</v>
      </c>
      <c r="C3386" s="14">
        <v>900139273</v>
      </c>
      <c r="D3386" s="14" t="s">
        <v>2287</v>
      </c>
      <c r="E3386" s="14" t="s">
        <v>4475</v>
      </c>
      <c r="F3386" s="14" t="s">
        <v>152</v>
      </c>
      <c r="G3386" s="14" t="s">
        <v>45</v>
      </c>
      <c r="H3386" s="14" t="s">
        <v>1480</v>
      </c>
      <c r="I3386" s="14" t="s">
        <v>79</v>
      </c>
      <c r="J3386" s="14" t="s">
        <v>102</v>
      </c>
      <c r="K3386" s="14" t="s">
        <v>39</v>
      </c>
      <c r="L3386" s="14">
        <v>821767</v>
      </c>
      <c r="M3386" s="14">
        <v>95911</v>
      </c>
      <c r="N3386" s="14">
        <v>725856</v>
      </c>
      <c r="O3386" s="14">
        <v>42304</v>
      </c>
      <c r="P3386" s="14">
        <v>88984</v>
      </c>
      <c r="Q3386" s="14">
        <v>398437</v>
      </c>
      <c r="R3386" s="14">
        <v>66714</v>
      </c>
      <c r="S3386" s="14"/>
      <c r="T3386" s="14">
        <v>214025</v>
      </c>
      <c r="U3386" s="14"/>
      <c r="V3386" s="14"/>
      <c r="W3386" s="14">
        <v>921593</v>
      </c>
      <c r="X3386" s="14">
        <v>196239</v>
      </c>
      <c r="Y3386" s="14"/>
      <c r="Z3386" s="14"/>
      <c r="AA3386" s="14"/>
      <c r="AB3386" s="14"/>
      <c r="AC3386" s="14">
        <v>939379</v>
      </c>
      <c r="AD3386" s="14">
        <v>2198776</v>
      </c>
      <c r="AE3386" s="14">
        <v>-1259397</v>
      </c>
      <c r="AF3386" s="14"/>
      <c r="AG3386" s="14">
        <v>-1259397</v>
      </c>
    </row>
    <row r="3387" spans="1:33" hidden="1" x14ac:dyDescent="0.25">
      <c r="A3387" s="14" t="s">
        <v>33</v>
      </c>
      <c r="B3387" s="14" t="s">
        <v>34</v>
      </c>
      <c r="C3387" s="14">
        <v>900139273</v>
      </c>
      <c r="D3387" s="14" t="s">
        <v>2287</v>
      </c>
      <c r="E3387" s="14" t="s">
        <v>4475</v>
      </c>
      <c r="F3387" s="14" t="s">
        <v>152</v>
      </c>
      <c r="G3387" s="14" t="s">
        <v>45</v>
      </c>
      <c r="H3387" s="14" t="s">
        <v>1480</v>
      </c>
      <c r="I3387" s="14" t="s">
        <v>79</v>
      </c>
      <c r="J3387" s="14" t="s">
        <v>102</v>
      </c>
      <c r="K3387" s="14" t="s">
        <v>40</v>
      </c>
      <c r="L3387" s="14">
        <v>5637354</v>
      </c>
      <c r="M3387" s="14">
        <v>115152</v>
      </c>
      <c r="N3387" s="14">
        <v>5522202</v>
      </c>
      <c r="O3387" s="14">
        <v>2518301</v>
      </c>
      <c r="P3387" s="14">
        <v>43746</v>
      </c>
      <c r="Q3387" s="14">
        <v>244672</v>
      </c>
      <c r="R3387" s="14">
        <v>57082</v>
      </c>
      <c r="S3387" s="14"/>
      <c r="T3387" s="14">
        <v>7695003</v>
      </c>
      <c r="U3387" s="14"/>
      <c r="V3387" s="14"/>
      <c r="W3387" s="14">
        <v>104549</v>
      </c>
      <c r="X3387" s="14">
        <v>169511</v>
      </c>
      <c r="Y3387" s="14"/>
      <c r="Z3387" s="14"/>
      <c r="AA3387" s="14"/>
      <c r="AB3387" s="14"/>
      <c r="AC3387" s="14">
        <v>7630041</v>
      </c>
      <c r="AD3387" s="14">
        <v>7999</v>
      </c>
      <c r="AE3387" s="14">
        <v>7622042</v>
      </c>
      <c r="AF3387" s="14"/>
      <c r="AG3387" s="14">
        <v>7622042</v>
      </c>
    </row>
    <row r="3388" spans="1:33" hidden="1" x14ac:dyDescent="0.25">
      <c r="A3388" s="14" t="s">
        <v>33</v>
      </c>
      <c r="B3388" s="14" t="s">
        <v>34</v>
      </c>
      <c r="C3388" s="14">
        <v>900139306</v>
      </c>
      <c r="D3388" s="14" t="s">
        <v>2287</v>
      </c>
      <c r="E3388" s="14" t="s">
        <v>1481</v>
      </c>
      <c r="F3388" s="14" t="s">
        <v>289</v>
      </c>
      <c r="G3388" s="14" t="s">
        <v>111</v>
      </c>
      <c r="H3388" s="14" t="s">
        <v>1482</v>
      </c>
      <c r="I3388" s="14" t="s">
        <v>38</v>
      </c>
      <c r="J3388" s="14" t="s">
        <v>38</v>
      </c>
      <c r="K3388" s="14" t="s">
        <v>39</v>
      </c>
      <c r="L3388" s="14"/>
      <c r="M3388" s="14">
        <v>844000</v>
      </c>
      <c r="N3388" s="14">
        <v>-844000</v>
      </c>
      <c r="O3388" s="14"/>
      <c r="P3388" s="14"/>
      <c r="Q3388" s="14">
        <v>34000</v>
      </c>
      <c r="R3388" s="14"/>
      <c r="S3388" s="14"/>
      <c r="T3388" s="14">
        <v>-878000</v>
      </c>
      <c r="U3388" s="14"/>
      <c r="V3388" s="14"/>
      <c r="W3388" s="14"/>
      <c r="X3388" s="14">
        <v>56000</v>
      </c>
      <c r="Y3388" s="14"/>
      <c r="Z3388" s="14"/>
      <c r="AA3388" s="14"/>
      <c r="AB3388" s="14"/>
      <c r="AC3388" s="14">
        <v>-934000</v>
      </c>
      <c r="AD3388" s="14">
        <v>3252000</v>
      </c>
      <c r="AE3388" s="14">
        <v>-4186000</v>
      </c>
      <c r="AF3388" s="14"/>
      <c r="AG3388" s="14">
        <v>-4186000</v>
      </c>
    </row>
    <row r="3389" spans="1:33" hidden="1" x14ac:dyDescent="0.25">
      <c r="A3389" s="14" t="s">
        <v>33</v>
      </c>
      <c r="B3389" s="14" t="s">
        <v>34</v>
      </c>
      <c r="C3389" s="14">
        <v>900139306</v>
      </c>
      <c r="D3389" s="14" t="s">
        <v>2287</v>
      </c>
      <c r="E3389" s="14" t="s">
        <v>1481</v>
      </c>
      <c r="F3389" s="14" t="s">
        <v>289</v>
      </c>
      <c r="G3389" s="14" t="s">
        <v>111</v>
      </c>
      <c r="H3389" s="14" t="s">
        <v>1482</v>
      </c>
      <c r="I3389" s="14" t="s">
        <v>38</v>
      </c>
      <c r="J3389" s="14" t="s">
        <v>38</v>
      </c>
      <c r="K3389" s="14" t="s">
        <v>40</v>
      </c>
      <c r="L3389" s="14"/>
      <c r="M3389" s="14">
        <v>740000</v>
      </c>
      <c r="N3389" s="14">
        <v>-740000</v>
      </c>
      <c r="O3389" s="14"/>
      <c r="P3389" s="14"/>
      <c r="Q3389" s="14">
        <v>50000</v>
      </c>
      <c r="R3389" s="14"/>
      <c r="S3389" s="14">
        <v>37000</v>
      </c>
      <c r="T3389" s="14">
        <v>-753000</v>
      </c>
      <c r="U3389" s="14"/>
      <c r="V3389" s="14"/>
      <c r="W3389" s="14"/>
      <c r="X3389" s="14">
        <v>4000</v>
      </c>
      <c r="Y3389" s="14"/>
      <c r="Z3389" s="14"/>
      <c r="AA3389" s="14"/>
      <c r="AB3389" s="14"/>
      <c r="AC3389" s="14">
        <v>-757000</v>
      </c>
      <c r="AD3389" s="14">
        <v>4029000</v>
      </c>
      <c r="AE3389" s="14">
        <v>-4786000</v>
      </c>
      <c r="AF3389" s="14"/>
      <c r="AG3389" s="14">
        <v>-4786000</v>
      </c>
    </row>
    <row r="3390" spans="1:33" hidden="1" x14ac:dyDescent="0.25">
      <c r="A3390" s="14" t="s">
        <v>33</v>
      </c>
      <c r="B3390" s="14" t="s">
        <v>34</v>
      </c>
      <c r="C3390" s="14">
        <v>900139569</v>
      </c>
      <c r="D3390" s="14" t="s">
        <v>2287</v>
      </c>
      <c r="E3390" s="14" t="s">
        <v>1483</v>
      </c>
      <c r="F3390" s="14" t="s">
        <v>494</v>
      </c>
      <c r="G3390" s="14" t="s">
        <v>45</v>
      </c>
      <c r="H3390" s="14" t="s">
        <v>1484</v>
      </c>
      <c r="I3390" s="14" t="s">
        <v>71</v>
      </c>
      <c r="J3390" s="14" t="s">
        <v>72</v>
      </c>
      <c r="K3390" s="14" t="s">
        <v>39</v>
      </c>
      <c r="L3390" s="14">
        <v>49383647</v>
      </c>
      <c r="M3390" s="14">
        <v>32141005</v>
      </c>
      <c r="N3390" s="14">
        <v>17242642</v>
      </c>
      <c r="O3390" s="14"/>
      <c r="P3390" s="14">
        <v>1477234</v>
      </c>
      <c r="Q3390" s="14">
        <v>6803640</v>
      </c>
      <c r="R3390" s="14"/>
      <c r="S3390" s="14"/>
      <c r="T3390" s="14">
        <v>8961768</v>
      </c>
      <c r="U3390" s="14"/>
      <c r="V3390" s="14"/>
      <c r="W3390" s="14">
        <v>1350710</v>
      </c>
      <c r="X3390" s="14"/>
      <c r="Y3390" s="14"/>
      <c r="Z3390" s="14"/>
      <c r="AA3390" s="14"/>
      <c r="AB3390" s="14"/>
      <c r="AC3390" s="14">
        <v>10312478</v>
      </c>
      <c r="AD3390" s="14">
        <v>379936</v>
      </c>
      <c r="AE3390" s="14">
        <v>9932542</v>
      </c>
      <c r="AF3390" s="14"/>
      <c r="AG3390" s="14">
        <v>9932542</v>
      </c>
    </row>
    <row r="3391" spans="1:33" hidden="1" x14ac:dyDescent="0.25">
      <c r="A3391" s="14" t="s">
        <v>33</v>
      </c>
      <c r="B3391" s="14" t="s">
        <v>34</v>
      </c>
      <c r="C3391" s="14">
        <v>900139569</v>
      </c>
      <c r="D3391" s="14" t="s">
        <v>2287</v>
      </c>
      <c r="E3391" s="14" t="s">
        <v>1483</v>
      </c>
      <c r="F3391" s="14" t="s">
        <v>494</v>
      </c>
      <c r="G3391" s="14" t="s">
        <v>45</v>
      </c>
      <c r="H3391" s="14" t="s">
        <v>1484</v>
      </c>
      <c r="I3391" s="14" t="s">
        <v>71</v>
      </c>
      <c r="J3391" s="14" t="s">
        <v>72</v>
      </c>
      <c r="K3391" s="14" t="s">
        <v>40</v>
      </c>
      <c r="L3391" s="14">
        <v>39481994</v>
      </c>
      <c r="M3391" s="14">
        <v>32040636</v>
      </c>
      <c r="N3391" s="14">
        <v>7441358</v>
      </c>
      <c r="O3391" s="14"/>
      <c r="P3391" s="14">
        <v>906650</v>
      </c>
      <c r="Q3391" s="14">
        <v>7216213</v>
      </c>
      <c r="R3391" s="14"/>
      <c r="S3391" s="14"/>
      <c r="T3391" s="14">
        <v>-681505</v>
      </c>
      <c r="U3391" s="14"/>
      <c r="V3391" s="14"/>
      <c r="W3391" s="14"/>
      <c r="X3391" s="14">
        <v>2181040</v>
      </c>
      <c r="Y3391" s="14"/>
      <c r="Z3391" s="14"/>
      <c r="AA3391" s="14"/>
      <c r="AB3391" s="14"/>
      <c r="AC3391" s="14">
        <v>-2862545</v>
      </c>
      <c r="AD3391" s="14">
        <v>-624873</v>
      </c>
      <c r="AE3391" s="14">
        <v>-2237672</v>
      </c>
      <c r="AF3391" s="14"/>
      <c r="AG3391" s="14">
        <v>-2237672</v>
      </c>
    </row>
    <row r="3392" spans="1:33" hidden="1" x14ac:dyDescent="0.25">
      <c r="A3392" s="14" t="s">
        <v>33</v>
      </c>
      <c r="B3392" s="14" t="s">
        <v>34</v>
      </c>
      <c r="C3392" s="14">
        <v>900140884</v>
      </c>
      <c r="D3392" s="14" t="s">
        <v>2287</v>
      </c>
      <c r="E3392" s="14" t="s">
        <v>1485</v>
      </c>
      <c r="F3392" s="14" t="s">
        <v>215</v>
      </c>
      <c r="G3392" s="14" t="s">
        <v>45</v>
      </c>
      <c r="H3392" s="14" t="s">
        <v>4476</v>
      </c>
      <c r="I3392" s="14" t="s">
        <v>38</v>
      </c>
      <c r="J3392" s="14" t="s">
        <v>38</v>
      </c>
      <c r="K3392" s="14" t="s">
        <v>39</v>
      </c>
      <c r="L3392" s="14">
        <v>3905921</v>
      </c>
      <c r="M3392" s="14">
        <v>1815379</v>
      </c>
      <c r="N3392" s="14">
        <v>2090542</v>
      </c>
      <c r="O3392" s="14">
        <v>11100</v>
      </c>
      <c r="P3392" s="14">
        <v>1517996</v>
      </c>
      <c r="Q3392" s="14">
        <v>222757</v>
      </c>
      <c r="R3392" s="14">
        <v>2696</v>
      </c>
      <c r="S3392" s="14"/>
      <c r="T3392" s="14">
        <v>358193</v>
      </c>
      <c r="U3392" s="14"/>
      <c r="V3392" s="14"/>
      <c r="W3392" s="14"/>
      <c r="X3392" s="14">
        <v>39424</v>
      </c>
      <c r="Y3392" s="14"/>
      <c r="Z3392" s="14"/>
      <c r="AA3392" s="14"/>
      <c r="AB3392" s="14"/>
      <c r="AC3392" s="14">
        <v>318769</v>
      </c>
      <c r="AD3392" s="14">
        <v>254122</v>
      </c>
      <c r="AE3392" s="14">
        <v>64647</v>
      </c>
      <c r="AF3392" s="14"/>
      <c r="AG3392" s="14">
        <v>64647</v>
      </c>
    </row>
    <row r="3393" spans="1:33" hidden="1" x14ac:dyDescent="0.25">
      <c r="A3393" s="14" t="s">
        <v>33</v>
      </c>
      <c r="B3393" s="14" t="s">
        <v>34</v>
      </c>
      <c r="C3393" s="14">
        <v>900140884</v>
      </c>
      <c r="D3393" s="14" t="s">
        <v>2287</v>
      </c>
      <c r="E3393" s="14" t="s">
        <v>1485</v>
      </c>
      <c r="F3393" s="14" t="s">
        <v>215</v>
      </c>
      <c r="G3393" s="14" t="s">
        <v>45</v>
      </c>
      <c r="H3393" s="14" t="s">
        <v>4476</v>
      </c>
      <c r="I3393" s="14" t="s">
        <v>38</v>
      </c>
      <c r="J3393" s="14" t="s">
        <v>38</v>
      </c>
      <c r="K3393" s="14" t="s">
        <v>40</v>
      </c>
      <c r="L3393" s="14">
        <v>3144012</v>
      </c>
      <c r="M3393" s="14">
        <v>1095442</v>
      </c>
      <c r="N3393" s="14">
        <v>2048570</v>
      </c>
      <c r="O3393" s="14">
        <v>20282</v>
      </c>
      <c r="P3393" s="14">
        <v>1130376</v>
      </c>
      <c r="Q3393" s="14">
        <v>164249</v>
      </c>
      <c r="R3393" s="14">
        <v>1632</v>
      </c>
      <c r="S3393" s="14">
        <v>300</v>
      </c>
      <c r="T3393" s="14">
        <v>772895</v>
      </c>
      <c r="U3393" s="14"/>
      <c r="V3393" s="14"/>
      <c r="W3393" s="14"/>
      <c r="X3393" s="14">
        <v>32290</v>
      </c>
      <c r="Y3393" s="14"/>
      <c r="Z3393" s="14"/>
      <c r="AA3393" s="14"/>
      <c r="AB3393" s="14"/>
      <c r="AC3393" s="14">
        <v>740605</v>
      </c>
      <c r="AD3393" s="14">
        <v>309322</v>
      </c>
      <c r="AE3393" s="14">
        <v>431283</v>
      </c>
      <c r="AF3393" s="14"/>
      <c r="AG3393" s="14">
        <v>431283</v>
      </c>
    </row>
    <row r="3394" spans="1:33" hidden="1" x14ac:dyDescent="0.25">
      <c r="A3394" s="14" t="s">
        <v>33</v>
      </c>
      <c r="B3394" s="14" t="s">
        <v>34</v>
      </c>
      <c r="C3394" s="14">
        <v>900142973</v>
      </c>
      <c r="D3394" s="14" t="s">
        <v>2287</v>
      </c>
      <c r="E3394" s="14" t="s">
        <v>4477</v>
      </c>
      <c r="F3394" s="14" t="s">
        <v>65</v>
      </c>
      <c r="G3394" s="14" t="s">
        <v>45</v>
      </c>
      <c r="H3394" s="14" t="s">
        <v>1486</v>
      </c>
      <c r="I3394" s="14" t="s">
        <v>57</v>
      </c>
      <c r="J3394" s="14" t="s">
        <v>83</v>
      </c>
      <c r="K3394" s="14" t="s">
        <v>39</v>
      </c>
      <c r="L3394" s="14">
        <v>90044158</v>
      </c>
      <c r="M3394" s="14">
        <v>75696839</v>
      </c>
      <c r="N3394" s="14">
        <v>14347319</v>
      </c>
      <c r="O3394" s="14">
        <v>2291972</v>
      </c>
      <c r="P3394" s="14">
        <v>3498918</v>
      </c>
      <c r="Q3394" s="14">
        <v>3413748</v>
      </c>
      <c r="R3394" s="14">
        <v>2824907</v>
      </c>
      <c r="S3394" s="14"/>
      <c r="T3394" s="14">
        <v>6901718</v>
      </c>
      <c r="U3394" s="14"/>
      <c r="V3394" s="14"/>
      <c r="W3394" s="14">
        <v>778066</v>
      </c>
      <c r="X3394" s="14">
        <v>5120006</v>
      </c>
      <c r="Y3394" s="14"/>
      <c r="Z3394" s="14"/>
      <c r="AA3394" s="14"/>
      <c r="AB3394" s="14"/>
      <c r="AC3394" s="14">
        <v>2559778</v>
      </c>
      <c r="AD3394" s="14">
        <v>895902</v>
      </c>
      <c r="AE3394" s="14">
        <v>1663876</v>
      </c>
      <c r="AF3394" s="14"/>
      <c r="AG3394" s="14">
        <v>1663876</v>
      </c>
    </row>
    <row r="3395" spans="1:33" hidden="1" x14ac:dyDescent="0.25">
      <c r="A3395" s="14" t="s">
        <v>33</v>
      </c>
      <c r="B3395" s="14" t="s">
        <v>34</v>
      </c>
      <c r="C3395" s="14">
        <v>900142973</v>
      </c>
      <c r="D3395" s="14" t="s">
        <v>2287</v>
      </c>
      <c r="E3395" s="14" t="s">
        <v>4477</v>
      </c>
      <c r="F3395" s="14" t="s">
        <v>65</v>
      </c>
      <c r="G3395" s="14" t="s">
        <v>45</v>
      </c>
      <c r="H3395" s="14" t="s">
        <v>1486</v>
      </c>
      <c r="I3395" s="14" t="s">
        <v>57</v>
      </c>
      <c r="J3395" s="14" t="s">
        <v>83</v>
      </c>
      <c r="K3395" s="14" t="s">
        <v>40</v>
      </c>
      <c r="L3395" s="14">
        <v>100066227</v>
      </c>
      <c r="M3395" s="14">
        <v>75345950</v>
      </c>
      <c r="N3395" s="14">
        <v>24720277</v>
      </c>
      <c r="O3395" s="14">
        <v>1483402</v>
      </c>
      <c r="P3395" s="14">
        <v>4850731</v>
      </c>
      <c r="Q3395" s="14">
        <v>3242199</v>
      </c>
      <c r="R3395" s="14">
        <v>1694839</v>
      </c>
      <c r="S3395" s="14"/>
      <c r="T3395" s="14">
        <v>16415910</v>
      </c>
      <c r="U3395" s="14"/>
      <c r="V3395" s="14"/>
      <c r="W3395" s="14">
        <v>261907</v>
      </c>
      <c r="X3395" s="14">
        <v>3066752</v>
      </c>
      <c r="Y3395" s="14"/>
      <c r="Z3395" s="14"/>
      <c r="AA3395" s="14"/>
      <c r="AB3395" s="14"/>
      <c r="AC3395" s="14">
        <v>13611065</v>
      </c>
      <c r="AD3395" s="14">
        <v>4263807</v>
      </c>
      <c r="AE3395" s="14">
        <v>9347258</v>
      </c>
      <c r="AF3395" s="14"/>
      <c r="AG3395" s="14">
        <v>9347258</v>
      </c>
    </row>
    <row r="3396" spans="1:33" hidden="1" x14ac:dyDescent="0.25">
      <c r="A3396" s="14" t="s">
        <v>33</v>
      </c>
      <c r="B3396" s="14" t="s">
        <v>34</v>
      </c>
      <c r="C3396" s="14">
        <v>900145781</v>
      </c>
      <c r="D3396" s="14" t="s">
        <v>2287</v>
      </c>
      <c r="E3396" s="14" t="s">
        <v>4478</v>
      </c>
      <c r="F3396" s="14" t="s">
        <v>430</v>
      </c>
      <c r="G3396" s="14" t="s">
        <v>45</v>
      </c>
      <c r="H3396" s="14" t="s">
        <v>1487</v>
      </c>
      <c r="I3396" s="14" t="s">
        <v>38</v>
      </c>
      <c r="J3396" s="14" t="s">
        <v>38</v>
      </c>
      <c r="K3396" s="14" t="s">
        <v>39</v>
      </c>
      <c r="L3396" s="14">
        <v>39948578</v>
      </c>
      <c r="M3396" s="14">
        <v>34401085</v>
      </c>
      <c r="N3396" s="14">
        <v>5547493</v>
      </c>
      <c r="O3396" s="14">
        <v>42708</v>
      </c>
      <c r="P3396" s="14">
        <v>1484871</v>
      </c>
      <c r="Q3396" s="14">
        <v>1945115</v>
      </c>
      <c r="R3396" s="14"/>
      <c r="S3396" s="14"/>
      <c r="T3396" s="14">
        <v>2160215</v>
      </c>
      <c r="U3396" s="14"/>
      <c r="V3396" s="14"/>
      <c r="W3396" s="14">
        <v>2693907</v>
      </c>
      <c r="X3396" s="14">
        <v>4027320</v>
      </c>
      <c r="Y3396" s="14"/>
      <c r="Z3396" s="14"/>
      <c r="AA3396" s="14"/>
      <c r="AB3396" s="14"/>
      <c r="AC3396" s="14">
        <v>826802</v>
      </c>
      <c r="AD3396" s="14">
        <v>408168</v>
      </c>
      <c r="AE3396" s="14">
        <v>418634</v>
      </c>
      <c r="AF3396" s="14"/>
      <c r="AG3396" s="14">
        <v>418634</v>
      </c>
    </row>
    <row r="3397" spans="1:33" hidden="1" x14ac:dyDescent="0.25">
      <c r="A3397" s="14" t="s">
        <v>33</v>
      </c>
      <c r="B3397" s="14" t="s">
        <v>34</v>
      </c>
      <c r="C3397" s="14">
        <v>900145781</v>
      </c>
      <c r="D3397" s="14" t="s">
        <v>2287</v>
      </c>
      <c r="E3397" s="14" t="s">
        <v>4478</v>
      </c>
      <c r="F3397" s="14" t="s">
        <v>430</v>
      </c>
      <c r="G3397" s="14" t="s">
        <v>45</v>
      </c>
      <c r="H3397" s="14" t="s">
        <v>1487</v>
      </c>
      <c r="I3397" s="14" t="s">
        <v>38</v>
      </c>
      <c r="J3397" s="14" t="s">
        <v>38</v>
      </c>
      <c r="K3397" s="14" t="s">
        <v>40</v>
      </c>
      <c r="L3397" s="14">
        <v>44225028</v>
      </c>
      <c r="M3397" s="14">
        <v>35244766</v>
      </c>
      <c r="N3397" s="14">
        <v>8980262</v>
      </c>
      <c r="O3397" s="14">
        <v>22668</v>
      </c>
      <c r="P3397" s="14">
        <v>1423459</v>
      </c>
      <c r="Q3397" s="14">
        <v>1961850</v>
      </c>
      <c r="R3397" s="14"/>
      <c r="S3397" s="14"/>
      <c r="T3397" s="14">
        <v>5617621</v>
      </c>
      <c r="U3397" s="14"/>
      <c r="V3397" s="14"/>
      <c r="W3397" s="14">
        <v>3193848</v>
      </c>
      <c r="X3397" s="14">
        <v>2805134</v>
      </c>
      <c r="Y3397" s="14"/>
      <c r="Z3397" s="14"/>
      <c r="AA3397" s="14"/>
      <c r="AB3397" s="14"/>
      <c r="AC3397" s="14">
        <v>6006335</v>
      </c>
      <c r="AD3397" s="14">
        <v>2209511</v>
      </c>
      <c r="AE3397" s="14">
        <v>3796824</v>
      </c>
      <c r="AF3397" s="14"/>
      <c r="AG3397" s="14">
        <v>3796824</v>
      </c>
    </row>
    <row r="3398" spans="1:33" hidden="1" x14ac:dyDescent="0.25">
      <c r="A3398" s="14" t="s">
        <v>33</v>
      </c>
      <c r="B3398" s="14" t="s">
        <v>34</v>
      </c>
      <c r="C3398" s="14">
        <v>900146231</v>
      </c>
      <c r="D3398" s="14" t="s">
        <v>2287</v>
      </c>
      <c r="E3398" s="14" t="s">
        <v>4479</v>
      </c>
      <c r="F3398" s="14" t="s">
        <v>2709</v>
      </c>
      <c r="G3398" s="14" t="s">
        <v>45</v>
      </c>
      <c r="H3398" s="14" t="s">
        <v>4480</v>
      </c>
      <c r="I3398" s="14" t="s">
        <v>38</v>
      </c>
      <c r="J3398" s="14" t="s">
        <v>38</v>
      </c>
      <c r="K3398" s="14" t="s">
        <v>39</v>
      </c>
      <c r="L3398" s="14">
        <v>37031155</v>
      </c>
      <c r="M3398" s="14">
        <v>32399097</v>
      </c>
      <c r="N3398" s="14">
        <v>4632058</v>
      </c>
      <c r="O3398" s="14">
        <v>3066256</v>
      </c>
      <c r="P3398" s="14"/>
      <c r="Q3398" s="14">
        <v>13213432</v>
      </c>
      <c r="R3398" s="14">
        <v>490150</v>
      </c>
      <c r="S3398" s="14"/>
      <c r="T3398" s="14">
        <v>-6005268</v>
      </c>
      <c r="U3398" s="14"/>
      <c r="V3398" s="14"/>
      <c r="W3398" s="14"/>
      <c r="X3398" s="14"/>
      <c r="Y3398" s="14"/>
      <c r="Z3398" s="14"/>
      <c r="AA3398" s="14"/>
      <c r="AB3398" s="14"/>
      <c r="AC3398" s="14">
        <v>-6005268</v>
      </c>
      <c r="AD3398" s="14">
        <v>-1186614</v>
      </c>
      <c r="AE3398" s="14">
        <v>-4818654</v>
      </c>
      <c r="AF3398" s="14"/>
      <c r="AG3398" s="14">
        <v>-4818654</v>
      </c>
    </row>
    <row r="3399" spans="1:33" hidden="1" x14ac:dyDescent="0.25">
      <c r="A3399" s="14" t="s">
        <v>33</v>
      </c>
      <c r="B3399" s="14" t="s">
        <v>34</v>
      </c>
      <c r="C3399" s="14">
        <v>900146231</v>
      </c>
      <c r="D3399" s="14" t="s">
        <v>2287</v>
      </c>
      <c r="E3399" s="14" t="s">
        <v>4479</v>
      </c>
      <c r="F3399" s="14" t="s">
        <v>2709</v>
      </c>
      <c r="G3399" s="14" t="s">
        <v>45</v>
      </c>
      <c r="H3399" s="14" t="s">
        <v>4480</v>
      </c>
      <c r="I3399" s="14" t="s">
        <v>38</v>
      </c>
      <c r="J3399" s="14" t="s">
        <v>38</v>
      </c>
      <c r="K3399" s="14" t="s">
        <v>40</v>
      </c>
      <c r="L3399" s="14">
        <v>54506218</v>
      </c>
      <c r="M3399" s="14">
        <v>26385404</v>
      </c>
      <c r="N3399" s="14">
        <v>28120814</v>
      </c>
      <c r="O3399" s="14">
        <v>7149853</v>
      </c>
      <c r="P3399" s="14"/>
      <c r="Q3399" s="14">
        <v>18074803</v>
      </c>
      <c r="R3399" s="14">
        <v>586700</v>
      </c>
      <c r="S3399" s="14"/>
      <c r="T3399" s="14">
        <v>16609164</v>
      </c>
      <c r="U3399" s="14"/>
      <c r="V3399" s="14"/>
      <c r="W3399" s="14"/>
      <c r="X3399" s="14"/>
      <c r="Y3399" s="14"/>
      <c r="Z3399" s="14"/>
      <c r="AA3399" s="14"/>
      <c r="AB3399" s="14"/>
      <c r="AC3399" s="14">
        <v>16609164</v>
      </c>
      <c r="AD3399" s="14">
        <v>2783464</v>
      </c>
      <c r="AE3399" s="14">
        <v>13825700</v>
      </c>
      <c r="AF3399" s="14"/>
      <c r="AG3399" s="14">
        <v>13825700</v>
      </c>
    </row>
    <row r="3400" spans="1:33" hidden="1" x14ac:dyDescent="0.25">
      <c r="A3400" s="14" t="s">
        <v>33</v>
      </c>
      <c r="B3400" s="14" t="s">
        <v>34</v>
      </c>
      <c r="C3400" s="14">
        <v>900146342</v>
      </c>
      <c r="D3400" s="14" t="s">
        <v>2287</v>
      </c>
      <c r="E3400" s="14" t="s">
        <v>4481</v>
      </c>
      <c r="F3400" s="14" t="s">
        <v>422</v>
      </c>
      <c r="G3400" s="14" t="s">
        <v>45</v>
      </c>
      <c r="H3400" s="14" t="s">
        <v>4482</v>
      </c>
      <c r="I3400" s="14" t="s">
        <v>38</v>
      </c>
      <c r="J3400" s="14" t="s">
        <v>38</v>
      </c>
      <c r="K3400" s="14" t="s">
        <v>39</v>
      </c>
      <c r="L3400" s="14">
        <v>23672133</v>
      </c>
      <c r="M3400" s="14">
        <v>4551990</v>
      </c>
      <c r="N3400" s="14">
        <v>19120143</v>
      </c>
      <c r="O3400" s="14">
        <v>0</v>
      </c>
      <c r="P3400" s="14">
        <v>0</v>
      </c>
      <c r="Q3400" s="14">
        <v>18086765</v>
      </c>
      <c r="R3400" s="14">
        <v>12590</v>
      </c>
      <c r="S3400" s="14">
        <v>0</v>
      </c>
      <c r="T3400" s="14">
        <v>1020788</v>
      </c>
      <c r="U3400" s="14">
        <v>0</v>
      </c>
      <c r="V3400" s="14">
        <v>0</v>
      </c>
      <c r="W3400" s="14">
        <v>54886</v>
      </c>
      <c r="X3400" s="14">
        <v>109129</v>
      </c>
      <c r="Y3400" s="14">
        <v>0</v>
      </c>
      <c r="Z3400" s="14">
        <v>0</v>
      </c>
      <c r="AA3400" s="14">
        <v>0</v>
      </c>
      <c r="AB3400" s="14">
        <v>0</v>
      </c>
      <c r="AC3400" s="14">
        <v>966545</v>
      </c>
      <c r="AD3400" s="14">
        <v>379411</v>
      </c>
      <c r="AE3400" s="14">
        <v>587134</v>
      </c>
      <c r="AF3400" s="14">
        <v>0</v>
      </c>
      <c r="AG3400" s="14">
        <v>587134</v>
      </c>
    </row>
    <row r="3401" spans="1:33" hidden="1" x14ac:dyDescent="0.25">
      <c r="A3401" s="14" t="s">
        <v>33</v>
      </c>
      <c r="B3401" s="14" t="s">
        <v>34</v>
      </c>
      <c r="C3401" s="14">
        <v>900146342</v>
      </c>
      <c r="D3401" s="14" t="s">
        <v>2287</v>
      </c>
      <c r="E3401" s="14" t="s">
        <v>4481</v>
      </c>
      <c r="F3401" s="14" t="s">
        <v>422</v>
      </c>
      <c r="G3401" s="14" t="s">
        <v>45</v>
      </c>
      <c r="H3401" s="14" t="s">
        <v>4482</v>
      </c>
      <c r="I3401" s="14" t="s">
        <v>38</v>
      </c>
      <c r="J3401" s="14" t="s">
        <v>38</v>
      </c>
      <c r="K3401" s="14" t="s">
        <v>40</v>
      </c>
      <c r="L3401" s="14">
        <v>30816747</v>
      </c>
      <c r="M3401" s="14">
        <v>13844344</v>
      </c>
      <c r="N3401" s="14">
        <v>16972403</v>
      </c>
      <c r="O3401" s="14">
        <v>0</v>
      </c>
      <c r="P3401" s="14">
        <v>0</v>
      </c>
      <c r="Q3401" s="14">
        <v>15349835</v>
      </c>
      <c r="R3401" s="14">
        <v>37594</v>
      </c>
      <c r="S3401" s="14">
        <v>0</v>
      </c>
      <c r="T3401" s="14">
        <v>1584974</v>
      </c>
      <c r="U3401" s="14">
        <v>0</v>
      </c>
      <c r="V3401" s="14">
        <v>0</v>
      </c>
      <c r="W3401" s="14">
        <v>18814</v>
      </c>
      <c r="X3401" s="14">
        <v>99063</v>
      </c>
      <c r="Y3401" s="14">
        <v>0</v>
      </c>
      <c r="Z3401" s="14">
        <v>0</v>
      </c>
      <c r="AA3401" s="14">
        <v>0</v>
      </c>
      <c r="AB3401" s="14">
        <v>0</v>
      </c>
      <c r="AC3401" s="14">
        <v>1504725</v>
      </c>
      <c r="AD3401" s="14">
        <v>489703</v>
      </c>
      <c r="AE3401" s="14">
        <v>1015022</v>
      </c>
      <c r="AF3401" s="14">
        <v>0</v>
      </c>
      <c r="AG3401" s="14">
        <v>1015022</v>
      </c>
    </row>
    <row r="3402" spans="1:33" hidden="1" x14ac:dyDescent="0.25">
      <c r="A3402" s="14" t="s">
        <v>33</v>
      </c>
      <c r="B3402" s="14" t="s">
        <v>34</v>
      </c>
      <c r="C3402" s="14">
        <v>900147238</v>
      </c>
      <c r="D3402" s="14" t="s">
        <v>2287</v>
      </c>
      <c r="E3402" s="14" t="s">
        <v>1488</v>
      </c>
      <c r="F3402" s="14" t="s">
        <v>344</v>
      </c>
      <c r="G3402" s="14" t="s">
        <v>36</v>
      </c>
      <c r="H3402" s="14" t="s">
        <v>4483</v>
      </c>
      <c r="I3402" s="14" t="s">
        <v>38</v>
      </c>
      <c r="J3402" s="14" t="s">
        <v>38</v>
      </c>
      <c r="K3402" s="14" t="s">
        <v>39</v>
      </c>
      <c r="L3402" s="14">
        <v>102904937</v>
      </c>
      <c r="M3402" s="14">
        <v>36456960</v>
      </c>
      <c r="N3402" s="14">
        <v>66447977</v>
      </c>
      <c r="O3402" s="14">
        <v>18956668</v>
      </c>
      <c r="P3402" s="14">
        <v>1423664</v>
      </c>
      <c r="Q3402" s="14">
        <v>41871576</v>
      </c>
      <c r="R3402" s="14">
        <v>4295604</v>
      </c>
      <c r="S3402" s="14"/>
      <c r="T3402" s="14">
        <v>37813801</v>
      </c>
      <c r="U3402" s="14">
        <v>0</v>
      </c>
      <c r="V3402" s="14">
        <v>0</v>
      </c>
      <c r="W3402" s="14">
        <v>0</v>
      </c>
      <c r="X3402" s="14">
        <v>0</v>
      </c>
      <c r="Y3402" s="14">
        <v>0</v>
      </c>
      <c r="Z3402" s="14">
        <v>0</v>
      </c>
      <c r="AA3402" s="14">
        <v>0</v>
      </c>
      <c r="AB3402" s="14">
        <v>0</v>
      </c>
      <c r="AC3402" s="14">
        <v>37813801</v>
      </c>
      <c r="AD3402" s="14">
        <v>10540829</v>
      </c>
      <c r="AE3402" s="14">
        <v>27272972</v>
      </c>
      <c r="AF3402" s="14">
        <v>0</v>
      </c>
      <c r="AG3402" s="14">
        <v>27272972</v>
      </c>
    </row>
    <row r="3403" spans="1:33" hidden="1" x14ac:dyDescent="0.25">
      <c r="A3403" s="14" t="s">
        <v>33</v>
      </c>
      <c r="B3403" s="14" t="s">
        <v>34</v>
      </c>
      <c r="C3403" s="14">
        <v>900147238</v>
      </c>
      <c r="D3403" s="14" t="s">
        <v>2287</v>
      </c>
      <c r="E3403" s="14" t="s">
        <v>1488</v>
      </c>
      <c r="F3403" s="14" t="s">
        <v>344</v>
      </c>
      <c r="G3403" s="14" t="s">
        <v>36</v>
      </c>
      <c r="H3403" s="14" t="s">
        <v>4483</v>
      </c>
      <c r="I3403" s="14" t="s">
        <v>38</v>
      </c>
      <c r="J3403" s="14" t="s">
        <v>38</v>
      </c>
      <c r="K3403" s="14" t="s">
        <v>40</v>
      </c>
      <c r="L3403" s="14">
        <v>86476915</v>
      </c>
      <c r="M3403" s="14">
        <v>28962889</v>
      </c>
      <c r="N3403" s="14">
        <v>57514026</v>
      </c>
      <c r="O3403" s="14">
        <v>11137943</v>
      </c>
      <c r="P3403" s="14">
        <v>1188458</v>
      </c>
      <c r="Q3403" s="14">
        <v>33405380</v>
      </c>
      <c r="R3403" s="14">
        <v>5762534</v>
      </c>
      <c r="S3403" s="14"/>
      <c r="T3403" s="14">
        <v>28295597</v>
      </c>
      <c r="U3403" s="14">
        <v>0</v>
      </c>
      <c r="V3403" s="14">
        <v>0</v>
      </c>
      <c r="W3403" s="14">
        <v>0</v>
      </c>
      <c r="X3403" s="14">
        <v>0</v>
      </c>
      <c r="Y3403" s="14">
        <v>0</v>
      </c>
      <c r="Z3403" s="14">
        <v>0</v>
      </c>
      <c r="AA3403" s="14">
        <v>0</v>
      </c>
      <c r="AB3403" s="14">
        <v>0</v>
      </c>
      <c r="AC3403" s="14">
        <v>28295597</v>
      </c>
      <c r="AD3403" s="14">
        <v>9782254</v>
      </c>
      <c r="AE3403" s="14">
        <v>18513343</v>
      </c>
      <c r="AF3403" s="14">
        <v>0</v>
      </c>
      <c r="AG3403" s="14">
        <v>18513343</v>
      </c>
    </row>
    <row r="3404" spans="1:33" hidden="1" x14ac:dyDescent="0.25">
      <c r="A3404" s="14" t="s">
        <v>33</v>
      </c>
      <c r="B3404" s="14" t="s">
        <v>34</v>
      </c>
      <c r="C3404" s="14">
        <v>900147530</v>
      </c>
      <c r="D3404" s="14" t="s">
        <v>2287</v>
      </c>
      <c r="E3404" s="14" t="s">
        <v>4484</v>
      </c>
      <c r="F3404" s="14" t="s">
        <v>61</v>
      </c>
      <c r="G3404" s="14" t="s">
        <v>45</v>
      </c>
      <c r="H3404" s="14" t="s">
        <v>570</v>
      </c>
      <c r="I3404" s="14" t="s">
        <v>47</v>
      </c>
      <c r="J3404" s="14" t="s">
        <v>62</v>
      </c>
      <c r="K3404" s="14" t="s">
        <v>39</v>
      </c>
      <c r="L3404" s="14">
        <v>10553334</v>
      </c>
      <c r="M3404" s="14">
        <v>7010139</v>
      </c>
      <c r="N3404" s="14">
        <v>3543195</v>
      </c>
      <c r="O3404" s="14">
        <v>24032</v>
      </c>
      <c r="P3404" s="14"/>
      <c r="Q3404" s="14">
        <v>1116633</v>
      </c>
      <c r="R3404" s="14">
        <v>84279</v>
      </c>
      <c r="S3404" s="14"/>
      <c r="T3404" s="14">
        <v>2366315</v>
      </c>
      <c r="U3404" s="14"/>
      <c r="V3404" s="14"/>
      <c r="W3404" s="14"/>
      <c r="X3404" s="14"/>
      <c r="Y3404" s="14"/>
      <c r="Z3404" s="14"/>
      <c r="AA3404" s="14"/>
      <c r="AB3404" s="14"/>
      <c r="AC3404" s="14">
        <v>2366315</v>
      </c>
      <c r="AD3404" s="14">
        <v>1070198</v>
      </c>
      <c r="AE3404" s="14">
        <v>1296117</v>
      </c>
      <c r="AF3404" s="14"/>
      <c r="AG3404" s="14">
        <v>1296117</v>
      </c>
    </row>
    <row r="3405" spans="1:33" hidden="1" x14ac:dyDescent="0.25">
      <c r="A3405" s="14" t="s">
        <v>33</v>
      </c>
      <c r="B3405" s="14" t="s">
        <v>34</v>
      </c>
      <c r="C3405" s="14">
        <v>900147530</v>
      </c>
      <c r="D3405" s="14" t="s">
        <v>2287</v>
      </c>
      <c r="E3405" s="14" t="s">
        <v>4484</v>
      </c>
      <c r="F3405" s="14" t="s">
        <v>61</v>
      </c>
      <c r="G3405" s="14" t="s">
        <v>45</v>
      </c>
      <c r="H3405" s="14" t="s">
        <v>570</v>
      </c>
      <c r="I3405" s="14" t="s">
        <v>47</v>
      </c>
      <c r="J3405" s="14" t="s">
        <v>62</v>
      </c>
      <c r="K3405" s="14" t="s">
        <v>40</v>
      </c>
      <c r="L3405" s="14">
        <v>8236892</v>
      </c>
      <c r="M3405" s="14">
        <v>6435487</v>
      </c>
      <c r="N3405" s="14">
        <v>1801405</v>
      </c>
      <c r="O3405" s="14">
        <v>24246</v>
      </c>
      <c r="P3405" s="14"/>
      <c r="Q3405" s="14">
        <v>782931</v>
      </c>
      <c r="R3405" s="14">
        <v>139675</v>
      </c>
      <c r="S3405" s="14"/>
      <c r="T3405" s="14">
        <v>903045</v>
      </c>
      <c r="U3405" s="14"/>
      <c r="V3405" s="14"/>
      <c r="W3405" s="14"/>
      <c r="X3405" s="14"/>
      <c r="Y3405" s="14"/>
      <c r="Z3405" s="14"/>
      <c r="AA3405" s="14"/>
      <c r="AB3405" s="14"/>
      <c r="AC3405" s="14">
        <v>903045</v>
      </c>
      <c r="AD3405" s="14">
        <v>320760</v>
      </c>
      <c r="AE3405" s="14">
        <v>582285</v>
      </c>
      <c r="AF3405" s="14"/>
      <c r="AG3405" s="14">
        <v>582285</v>
      </c>
    </row>
    <row r="3406" spans="1:33" hidden="1" x14ac:dyDescent="0.25">
      <c r="A3406" s="14" t="s">
        <v>33</v>
      </c>
      <c r="B3406" s="14" t="s">
        <v>34</v>
      </c>
      <c r="C3406" s="14">
        <v>900147693</v>
      </c>
      <c r="D3406" s="14" t="s">
        <v>2287</v>
      </c>
      <c r="E3406" s="14" t="s">
        <v>4485</v>
      </c>
      <c r="F3406" s="14" t="s">
        <v>99</v>
      </c>
      <c r="G3406" s="14" t="s">
        <v>36</v>
      </c>
      <c r="H3406" s="14" t="s">
        <v>1489</v>
      </c>
      <c r="I3406" s="14" t="s">
        <v>261</v>
      </c>
      <c r="J3406" s="14" t="s">
        <v>1490</v>
      </c>
      <c r="K3406" s="14" t="s">
        <v>39</v>
      </c>
      <c r="L3406" s="14">
        <v>793443965</v>
      </c>
      <c r="M3406" s="14">
        <v>713868640</v>
      </c>
      <c r="N3406" s="14">
        <v>79575325</v>
      </c>
      <c r="O3406" s="14">
        <v>1640854</v>
      </c>
      <c r="P3406" s="14">
        <v>4979886</v>
      </c>
      <c r="Q3406" s="14">
        <v>16743223</v>
      </c>
      <c r="R3406" s="14">
        <v>312478</v>
      </c>
      <c r="S3406" s="14"/>
      <c r="T3406" s="14">
        <v>59180592</v>
      </c>
      <c r="U3406" s="14"/>
      <c r="V3406" s="14"/>
      <c r="W3406" s="14">
        <v>11503341</v>
      </c>
      <c r="X3406" s="14">
        <v>3833078</v>
      </c>
      <c r="Y3406" s="14"/>
      <c r="Z3406" s="14"/>
      <c r="AA3406" s="14"/>
      <c r="AB3406" s="14"/>
      <c r="AC3406" s="14">
        <v>66850855</v>
      </c>
      <c r="AD3406" s="14">
        <v>9598229</v>
      </c>
      <c r="AE3406" s="14">
        <v>57252626</v>
      </c>
      <c r="AF3406" s="14"/>
      <c r="AG3406" s="14">
        <v>57252626</v>
      </c>
    </row>
    <row r="3407" spans="1:33" hidden="1" x14ac:dyDescent="0.25">
      <c r="A3407" s="14" t="s">
        <v>33</v>
      </c>
      <c r="B3407" s="14" t="s">
        <v>34</v>
      </c>
      <c r="C3407" s="14">
        <v>900147693</v>
      </c>
      <c r="D3407" s="14" t="s">
        <v>2287</v>
      </c>
      <c r="E3407" s="14" t="s">
        <v>4485</v>
      </c>
      <c r="F3407" s="14" t="s">
        <v>99</v>
      </c>
      <c r="G3407" s="14" t="s">
        <v>36</v>
      </c>
      <c r="H3407" s="14" t="s">
        <v>1489</v>
      </c>
      <c r="I3407" s="14" t="s">
        <v>261</v>
      </c>
      <c r="J3407" s="14" t="s">
        <v>1490</v>
      </c>
      <c r="K3407" s="14" t="s">
        <v>40</v>
      </c>
      <c r="L3407" s="14">
        <v>938510698</v>
      </c>
      <c r="M3407" s="14">
        <v>823857133</v>
      </c>
      <c r="N3407" s="14">
        <v>114653565</v>
      </c>
      <c r="O3407" s="14">
        <v>1941247</v>
      </c>
      <c r="P3407" s="14">
        <v>5772386</v>
      </c>
      <c r="Q3407" s="14">
        <v>14886964</v>
      </c>
      <c r="R3407" s="14">
        <v>1867335</v>
      </c>
      <c r="S3407" s="14"/>
      <c r="T3407" s="14">
        <v>94068127</v>
      </c>
      <c r="U3407" s="14"/>
      <c r="V3407" s="14"/>
      <c r="W3407" s="14">
        <v>4575695</v>
      </c>
      <c r="X3407" s="14">
        <v>4722707</v>
      </c>
      <c r="Y3407" s="14"/>
      <c r="Z3407" s="14"/>
      <c r="AA3407" s="14"/>
      <c r="AB3407" s="14"/>
      <c r="AC3407" s="14">
        <v>93921115</v>
      </c>
      <c r="AD3407" s="14">
        <v>10460289</v>
      </c>
      <c r="AE3407" s="14">
        <v>83460826</v>
      </c>
      <c r="AF3407" s="14"/>
      <c r="AG3407" s="14">
        <v>83460826</v>
      </c>
    </row>
    <row r="3408" spans="1:33" hidden="1" x14ac:dyDescent="0.25">
      <c r="A3408" s="14" t="s">
        <v>33</v>
      </c>
      <c r="B3408" s="14" t="s">
        <v>34</v>
      </c>
      <c r="C3408" s="14">
        <v>900148269</v>
      </c>
      <c r="D3408" s="14" t="s">
        <v>2287</v>
      </c>
      <c r="E3408" s="14" t="s">
        <v>1491</v>
      </c>
      <c r="F3408" s="14" t="s">
        <v>597</v>
      </c>
      <c r="G3408" s="14" t="s">
        <v>45</v>
      </c>
      <c r="H3408" s="14" t="s">
        <v>1492</v>
      </c>
      <c r="I3408" s="14" t="s">
        <v>94</v>
      </c>
      <c r="J3408" s="14" t="s">
        <v>158</v>
      </c>
      <c r="K3408" s="14" t="s">
        <v>39</v>
      </c>
      <c r="L3408" s="14">
        <v>54071167</v>
      </c>
      <c r="M3408" s="14">
        <v>32099865</v>
      </c>
      <c r="N3408" s="14">
        <v>21971302</v>
      </c>
      <c r="O3408" s="14">
        <v>312795</v>
      </c>
      <c r="P3408" s="14">
        <v>3948908</v>
      </c>
      <c r="Q3408" s="14">
        <v>8011376</v>
      </c>
      <c r="R3408" s="14">
        <v>325450</v>
      </c>
      <c r="S3408" s="14"/>
      <c r="T3408" s="14">
        <v>9998363</v>
      </c>
      <c r="U3408" s="14"/>
      <c r="V3408" s="14"/>
      <c r="W3408" s="14"/>
      <c r="X3408" s="14"/>
      <c r="Y3408" s="14"/>
      <c r="Z3408" s="14"/>
      <c r="AA3408" s="14"/>
      <c r="AB3408" s="14"/>
      <c r="AC3408" s="14">
        <v>9998363</v>
      </c>
      <c r="AD3408" s="14">
        <v>3859649</v>
      </c>
      <c r="AE3408" s="14">
        <v>6138714</v>
      </c>
      <c r="AF3408" s="14"/>
      <c r="AG3408" s="14">
        <v>6138714</v>
      </c>
    </row>
    <row r="3409" spans="1:33" hidden="1" x14ac:dyDescent="0.25">
      <c r="A3409" s="14" t="s">
        <v>33</v>
      </c>
      <c r="B3409" s="14" t="s">
        <v>34</v>
      </c>
      <c r="C3409" s="14">
        <v>900148269</v>
      </c>
      <c r="D3409" s="14" t="s">
        <v>2287</v>
      </c>
      <c r="E3409" s="14" t="s">
        <v>1491</v>
      </c>
      <c r="F3409" s="14" t="s">
        <v>597</v>
      </c>
      <c r="G3409" s="14" t="s">
        <v>45</v>
      </c>
      <c r="H3409" s="14" t="s">
        <v>1492</v>
      </c>
      <c r="I3409" s="14" t="s">
        <v>94</v>
      </c>
      <c r="J3409" s="14" t="s">
        <v>158</v>
      </c>
      <c r="K3409" s="14" t="s">
        <v>40</v>
      </c>
      <c r="L3409" s="14">
        <v>51969391</v>
      </c>
      <c r="M3409" s="14">
        <v>38351871</v>
      </c>
      <c r="N3409" s="14">
        <v>13617520</v>
      </c>
      <c r="O3409" s="14">
        <v>305974</v>
      </c>
      <c r="P3409" s="14">
        <v>4186678</v>
      </c>
      <c r="Q3409" s="14">
        <v>7809126</v>
      </c>
      <c r="R3409" s="14">
        <v>859221</v>
      </c>
      <c r="S3409" s="14"/>
      <c r="T3409" s="14">
        <v>1068469</v>
      </c>
      <c r="U3409" s="14"/>
      <c r="V3409" s="14"/>
      <c r="W3409" s="14"/>
      <c r="X3409" s="14"/>
      <c r="Y3409" s="14"/>
      <c r="Z3409" s="14"/>
      <c r="AA3409" s="14"/>
      <c r="AB3409" s="14"/>
      <c r="AC3409" s="14">
        <v>1068469</v>
      </c>
      <c r="AD3409" s="14">
        <v>446270</v>
      </c>
      <c r="AE3409" s="14">
        <v>622199</v>
      </c>
      <c r="AF3409" s="14"/>
      <c r="AG3409" s="14">
        <v>622199</v>
      </c>
    </row>
    <row r="3410" spans="1:33" hidden="1" x14ac:dyDescent="0.25">
      <c r="A3410" s="14" t="s">
        <v>33</v>
      </c>
      <c r="B3410" s="14" t="s">
        <v>34</v>
      </c>
      <c r="C3410" s="14">
        <v>900148720</v>
      </c>
      <c r="D3410" s="14" t="s">
        <v>2287</v>
      </c>
      <c r="E3410" s="14" t="s">
        <v>4486</v>
      </c>
      <c r="F3410" s="14" t="s">
        <v>289</v>
      </c>
      <c r="G3410" s="14" t="s">
        <v>111</v>
      </c>
      <c r="H3410" s="14" t="s">
        <v>4487</v>
      </c>
      <c r="I3410" s="14" t="s">
        <v>38</v>
      </c>
      <c r="J3410" s="14" t="s">
        <v>38</v>
      </c>
      <c r="K3410" s="14" t="s">
        <v>39</v>
      </c>
      <c r="L3410" s="14">
        <v>3925704</v>
      </c>
      <c r="M3410" s="14">
        <v>3822240</v>
      </c>
      <c r="N3410" s="14">
        <v>103464</v>
      </c>
      <c r="O3410" s="14">
        <v>833467</v>
      </c>
      <c r="P3410" s="14"/>
      <c r="Q3410" s="14">
        <v>171699</v>
      </c>
      <c r="R3410" s="14"/>
      <c r="S3410" s="14"/>
      <c r="T3410" s="14">
        <v>765232</v>
      </c>
      <c r="U3410" s="14"/>
      <c r="V3410" s="14"/>
      <c r="W3410" s="14"/>
      <c r="X3410" s="14">
        <v>351933</v>
      </c>
      <c r="Y3410" s="14"/>
      <c r="Z3410" s="14"/>
      <c r="AA3410" s="14"/>
      <c r="AB3410" s="14"/>
      <c r="AC3410" s="14">
        <v>413299</v>
      </c>
      <c r="AD3410" s="14">
        <v>34209</v>
      </c>
      <c r="AE3410" s="14">
        <v>379090</v>
      </c>
      <c r="AF3410" s="14"/>
      <c r="AG3410" s="14">
        <v>379090</v>
      </c>
    </row>
    <row r="3411" spans="1:33" hidden="1" x14ac:dyDescent="0.25">
      <c r="A3411" s="14" t="s">
        <v>33</v>
      </c>
      <c r="B3411" s="14" t="s">
        <v>34</v>
      </c>
      <c r="C3411" s="14">
        <v>900148720</v>
      </c>
      <c r="D3411" s="14" t="s">
        <v>2287</v>
      </c>
      <c r="E3411" s="14" t="s">
        <v>4486</v>
      </c>
      <c r="F3411" s="14" t="s">
        <v>289</v>
      </c>
      <c r="G3411" s="14" t="s">
        <v>111</v>
      </c>
      <c r="H3411" s="14" t="s">
        <v>4487</v>
      </c>
      <c r="I3411" s="14" t="s">
        <v>38</v>
      </c>
      <c r="J3411" s="14" t="s">
        <v>38</v>
      </c>
      <c r="K3411" s="14" t="s">
        <v>40</v>
      </c>
      <c r="L3411" s="14">
        <v>531530</v>
      </c>
      <c r="M3411" s="14">
        <v>488342</v>
      </c>
      <c r="N3411" s="14">
        <v>43188</v>
      </c>
      <c r="O3411" s="14">
        <v>99349</v>
      </c>
      <c r="P3411" s="14"/>
      <c r="Q3411" s="14">
        <v>2085598</v>
      </c>
      <c r="R3411" s="14"/>
      <c r="S3411" s="14"/>
      <c r="T3411" s="14">
        <v>-1943061</v>
      </c>
      <c r="U3411" s="14"/>
      <c r="V3411" s="14"/>
      <c r="W3411" s="14"/>
      <c r="X3411" s="14">
        <v>207554</v>
      </c>
      <c r="Y3411" s="14"/>
      <c r="Z3411" s="14"/>
      <c r="AA3411" s="14"/>
      <c r="AB3411" s="14"/>
      <c r="AC3411" s="14">
        <v>-2150615</v>
      </c>
      <c r="AD3411" s="14">
        <v>225852</v>
      </c>
      <c r="AE3411" s="14">
        <v>-2376467</v>
      </c>
      <c r="AF3411" s="14"/>
      <c r="AG3411" s="14">
        <v>-2376467</v>
      </c>
    </row>
    <row r="3412" spans="1:33" hidden="1" x14ac:dyDescent="0.25">
      <c r="A3412" s="14" t="s">
        <v>33</v>
      </c>
      <c r="B3412" s="14" t="s">
        <v>34</v>
      </c>
      <c r="C3412" s="14">
        <v>900149460</v>
      </c>
      <c r="D3412" s="14" t="s">
        <v>2287</v>
      </c>
      <c r="E3412" s="14" t="s">
        <v>4488</v>
      </c>
      <c r="F3412" s="14" t="s">
        <v>494</v>
      </c>
      <c r="G3412" s="14" t="s">
        <v>36</v>
      </c>
      <c r="H3412" s="14" t="s">
        <v>4489</v>
      </c>
      <c r="I3412" s="14" t="s">
        <v>172</v>
      </c>
      <c r="J3412" s="14" t="s">
        <v>173</v>
      </c>
      <c r="K3412" s="14" t="s">
        <v>39</v>
      </c>
      <c r="L3412" s="14">
        <v>152888226</v>
      </c>
      <c r="M3412" s="14">
        <v>123963584</v>
      </c>
      <c r="N3412" s="14">
        <v>28924642</v>
      </c>
      <c r="O3412" s="14"/>
      <c r="P3412" s="14">
        <v>4624388</v>
      </c>
      <c r="Q3412" s="14">
        <v>2054507</v>
      </c>
      <c r="R3412" s="14">
        <v>5768068</v>
      </c>
      <c r="S3412" s="14"/>
      <c r="T3412" s="14">
        <v>16477679</v>
      </c>
      <c r="U3412" s="14"/>
      <c r="V3412" s="14"/>
      <c r="W3412" s="14">
        <v>39057</v>
      </c>
      <c r="X3412" s="14">
        <v>1401725</v>
      </c>
      <c r="Y3412" s="14"/>
      <c r="Z3412" s="14"/>
      <c r="AA3412" s="14"/>
      <c r="AB3412" s="14"/>
      <c r="AC3412" s="14">
        <v>15115011</v>
      </c>
      <c r="AD3412" s="14">
        <v>-2037698</v>
      </c>
      <c r="AE3412" s="14">
        <v>17152709</v>
      </c>
      <c r="AF3412" s="14"/>
      <c r="AG3412" s="14">
        <v>17152709</v>
      </c>
    </row>
    <row r="3413" spans="1:33" hidden="1" x14ac:dyDescent="0.25">
      <c r="A3413" s="14" t="s">
        <v>33</v>
      </c>
      <c r="B3413" s="14" t="s">
        <v>34</v>
      </c>
      <c r="C3413" s="14">
        <v>900149460</v>
      </c>
      <c r="D3413" s="14" t="s">
        <v>2287</v>
      </c>
      <c r="E3413" s="14" t="s">
        <v>4488</v>
      </c>
      <c r="F3413" s="14" t="s">
        <v>494</v>
      </c>
      <c r="G3413" s="14" t="s">
        <v>36</v>
      </c>
      <c r="H3413" s="14" t="s">
        <v>4489</v>
      </c>
      <c r="I3413" s="14" t="s">
        <v>172</v>
      </c>
      <c r="J3413" s="14" t="s">
        <v>173</v>
      </c>
      <c r="K3413" s="14" t="s">
        <v>40</v>
      </c>
      <c r="L3413" s="14">
        <v>137561691</v>
      </c>
      <c r="M3413" s="14">
        <v>115135359</v>
      </c>
      <c r="N3413" s="14">
        <v>22426332</v>
      </c>
      <c r="O3413" s="14"/>
      <c r="P3413" s="14">
        <v>3753117</v>
      </c>
      <c r="Q3413" s="14">
        <v>1845858</v>
      </c>
      <c r="R3413" s="14">
        <v>4981519</v>
      </c>
      <c r="S3413" s="14"/>
      <c r="T3413" s="14">
        <v>11845838</v>
      </c>
      <c r="U3413" s="14"/>
      <c r="V3413" s="14"/>
      <c r="W3413" s="14">
        <v>7235</v>
      </c>
      <c r="X3413" s="14">
        <v>215360</v>
      </c>
      <c r="Y3413" s="14"/>
      <c r="Z3413" s="14"/>
      <c r="AA3413" s="14"/>
      <c r="AB3413" s="14"/>
      <c r="AC3413" s="14">
        <v>11637713</v>
      </c>
      <c r="AD3413" s="14">
        <v>-1968451</v>
      </c>
      <c r="AE3413" s="14">
        <v>13606164</v>
      </c>
      <c r="AF3413" s="14"/>
      <c r="AG3413" s="14">
        <v>13606164</v>
      </c>
    </row>
    <row r="3414" spans="1:33" hidden="1" x14ac:dyDescent="0.25">
      <c r="A3414" s="14" t="s">
        <v>33</v>
      </c>
      <c r="B3414" s="14" t="s">
        <v>34</v>
      </c>
      <c r="C3414" s="14">
        <v>900149582</v>
      </c>
      <c r="D3414" s="14" t="s">
        <v>2287</v>
      </c>
      <c r="E3414" s="14" t="s">
        <v>4490</v>
      </c>
      <c r="F3414" s="14" t="s">
        <v>152</v>
      </c>
      <c r="G3414" s="14" t="s">
        <v>36</v>
      </c>
      <c r="H3414" s="14" t="s">
        <v>4491</v>
      </c>
      <c r="I3414" s="14" t="s">
        <v>38</v>
      </c>
      <c r="J3414" s="14" t="s">
        <v>38</v>
      </c>
      <c r="K3414" s="14" t="s">
        <v>39</v>
      </c>
      <c r="L3414" s="14">
        <v>551664</v>
      </c>
      <c r="M3414" s="14"/>
      <c r="N3414" s="14">
        <v>551664</v>
      </c>
      <c r="O3414" s="14">
        <v>83</v>
      </c>
      <c r="P3414" s="14">
        <v>1182774</v>
      </c>
      <c r="Q3414" s="14"/>
      <c r="R3414" s="14">
        <v>86624</v>
      </c>
      <c r="S3414" s="14"/>
      <c r="T3414" s="14">
        <v>-717651</v>
      </c>
      <c r="U3414" s="14"/>
      <c r="V3414" s="14"/>
      <c r="W3414" s="14">
        <v>4641098</v>
      </c>
      <c r="X3414" s="14">
        <v>36438</v>
      </c>
      <c r="Y3414" s="14"/>
      <c r="Z3414" s="14"/>
      <c r="AA3414" s="14"/>
      <c r="AB3414" s="14"/>
      <c r="AC3414" s="14">
        <v>3887009</v>
      </c>
      <c r="AD3414" s="14"/>
      <c r="AE3414" s="14">
        <v>3887009</v>
      </c>
      <c r="AF3414" s="14">
        <v>-1847562</v>
      </c>
      <c r="AG3414" s="14">
        <v>2039447</v>
      </c>
    </row>
    <row r="3415" spans="1:33" hidden="1" x14ac:dyDescent="0.25">
      <c r="A3415" s="14" t="s">
        <v>33</v>
      </c>
      <c r="B3415" s="14" t="s">
        <v>34</v>
      </c>
      <c r="C3415" s="14">
        <v>900149582</v>
      </c>
      <c r="D3415" s="14" t="s">
        <v>2287</v>
      </c>
      <c r="E3415" s="14" t="s">
        <v>4490</v>
      </c>
      <c r="F3415" s="14" t="s">
        <v>152</v>
      </c>
      <c r="G3415" s="14" t="s">
        <v>36</v>
      </c>
      <c r="H3415" s="14" t="s">
        <v>4491</v>
      </c>
      <c r="I3415" s="14" t="s">
        <v>38</v>
      </c>
      <c r="J3415" s="14" t="s">
        <v>38</v>
      </c>
      <c r="K3415" s="14" t="s">
        <v>40</v>
      </c>
      <c r="L3415" s="14">
        <v>964567</v>
      </c>
      <c r="M3415" s="14"/>
      <c r="N3415" s="14">
        <v>964567</v>
      </c>
      <c r="O3415" s="14">
        <v>18231</v>
      </c>
      <c r="P3415" s="14">
        <v>865284</v>
      </c>
      <c r="Q3415" s="14"/>
      <c r="R3415" s="14">
        <v>258753</v>
      </c>
      <c r="S3415" s="14"/>
      <c r="T3415" s="14">
        <v>-141239</v>
      </c>
      <c r="U3415" s="14"/>
      <c r="V3415" s="14"/>
      <c r="W3415" s="14">
        <v>1768105</v>
      </c>
      <c r="X3415" s="14">
        <v>33752</v>
      </c>
      <c r="Y3415" s="14"/>
      <c r="Z3415" s="14"/>
      <c r="AA3415" s="14"/>
      <c r="AB3415" s="14"/>
      <c r="AC3415" s="14">
        <v>1593114</v>
      </c>
      <c r="AD3415" s="14"/>
      <c r="AE3415" s="14">
        <v>1593114</v>
      </c>
      <c r="AF3415" s="14">
        <v>-193459</v>
      </c>
      <c r="AG3415" s="14">
        <v>1399655</v>
      </c>
    </row>
    <row r="3416" spans="1:33" hidden="1" x14ac:dyDescent="0.25">
      <c r="A3416" s="14" t="s">
        <v>33</v>
      </c>
      <c r="B3416" s="14" t="s">
        <v>34</v>
      </c>
      <c r="C3416" s="14">
        <v>900149693</v>
      </c>
      <c r="D3416" s="14" t="s">
        <v>2287</v>
      </c>
      <c r="E3416" s="14" t="s">
        <v>1494</v>
      </c>
      <c r="F3416" s="14" t="s">
        <v>101</v>
      </c>
      <c r="G3416" s="14" t="s">
        <v>45</v>
      </c>
      <c r="H3416" s="14" t="s">
        <v>1495</v>
      </c>
      <c r="I3416" s="14" t="s">
        <v>435</v>
      </c>
      <c r="J3416" s="14" t="s">
        <v>1496</v>
      </c>
      <c r="K3416" s="14" t="s">
        <v>39</v>
      </c>
      <c r="L3416" s="14">
        <v>48200272</v>
      </c>
      <c r="M3416" s="14">
        <v>31290529</v>
      </c>
      <c r="N3416" s="14">
        <v>16909743</v>
      </c>
      <c r="O3416" s="14">
        <v>8056128</v>
      </c>
      <c r="P3416" s="14">
        <v>8362727</v>
      </c>
      <c r="Q3416" s="14">
        <v>9230233</v>
      </c>
      <c r="R3416" s="14">
        <v>1001924</v>
      </c>
      <c r="S3416" s="14"/>
      <c r="T3416" s="14">
        <v>6370987</v>
      </c>
      <c r="U3416" s="14">
        <v>0</v>
      </c>
      <c r="V3416" s="14">
        <v>0</v>
      </c>
      <c r="W3416" s="14">
        <v>1071890</v>
      </c>
      <c r="X3416" s="14">
        <v>3933702</v>
      </c>
      <c r="Y3416" s="14"/>
      <c r="Z3416" s="14">
        <v>0</v>
      </c>
      <c r="AA3416" s="14">
        <v>0</v>
      </c>
      <c r="AB3416" s="14">
        <v>56045</v>
      </c>
      <c r="AC3416" s="14">
        <v>3565220</v>
      </c>
      <c r="AD3416" s="14">
        <v>0</v>
      </c>
      <c r="AE3416" s="14">
        <v>3565220</v>
      </c>
      <c r="AF3416" s="14">
        <v>0</v>
      </c>
      <c r="AG3416" s="14">
        <v>3565220</v>
      </c>
    </row>
    <row r="3417" spans="1:33" hidden="1" x14ac:dyDescent="0.25">
      <c r="A3417" s="14" t="s">
        <v>33</v>
      </c>
      <c r="B3417" s="14" t="s">
        <v>34</v>
      </c>
      <c r="C3417" s="14">
        <v>900149693</v>
      </c>
      <c r="D3417" s="14" t="s">
        <v>2287</v>
      </c>
      <c r="E3417" s="14" t="s">
        <v>1494</v>
      </c>
      <c r="F3417" s="14" t="s">
        <v>101</v>
      </c>
      <c r="G3417" s="14" t="s">
        <v>45</v>
      </c>
      <c r="H3417" s="14" t="s">
        <v>1495</v>
      </c>
      <c r="I3417" s="14" t="s">
        <v>435</v>
      </c>
      <c r="J3417" s="14" t="s">
        <v>1496</v>
      </c>
      <c r="K3417" s="14" t="s">
        <v>40</v>
      </c>
      <c r="L3417" s="14">
        <v>49445010</v>
      </c>
      <c r="M3417" s="14">
        <v>27412166</v>
      </c>
      <c r="N3417" s="14">
        <v>22032844</v>
      </c>
      <c r="O3417" s="14">
        <v>4317297</v>
      </c>
      <c r="P3417" s="14">
        <v>6699774</v>
      </c>
      <c r="Q3417" s="14">
        <v>5828878</v>
      </c>
      <c r="R3417" s="14">
        <v>774819</v>
      </c>
      <c r="S3417" s="14">
        <v>0</v>
      </c>
      <c r="T3417" s="14">
        <v>13046670</v>
      </c>
      <c r="U3417" s="14">
        <v>0</v>
      </c>
      <c r="V3417" s="14">
        <v>0</v>
      </c>
      <c r="W3417" s="14">
        <v>2203115</v>
      </c>
      <c r="X3417" s="14">
        <v>2144944</v>
      </c>
      <c r="Y3417" s="14">
        <v>0</v>
      </c>
      <c r="Z3417" s="14">
        <v>0</v>
      </c>
      <c r="AA3417" s="14">
        <v>0</v>
      </c>
      <c r="AB3417" s="14">
        <v>-720386</v>
      </c>
      <c r="AC3417" s="14">
        <v>12384455</v>
      </c>
      <c r="AD3417" s="14">
        <v>0</v>
      </c>
      <c r="AE3417" s="14">
        <v>12384455</v>
      </c>
      <c r="AF3417" s="14">
        <v>0</v>
      </c>
      <c r="AG3417" s="14">
        <v>12384455</v>
      </c>
    </row>
    <row r="3418" spans="1:33" hidden="1" x14ac:dyDescent="0.25">
      <c r="A3418" s="14" t="s">
        <v>33</v>
      </c>
      <c r="B3418" s="14" t="s">
        <v>34</v>
      </c>
      <c r="C3418" s="14">
        <v>900150254</v>
      </c>
      <c r="D3418" s="14" t="s">
        <v>2287</v>
      </c>
      <c r="E3418" s="14" t="s">
        <v>4492</v>
      </c>
      <c r="F3418" s="14" t="s">
        <v>1355</v>
      </c>
      <c r="G3418" s="14" t="s">
        <v>45</v>
      </c>
      <c r="H3418" s="14" t="s">
        <v>4493</v>
      </c>
      <c r="I3418" s="14" t="s">
        <v>47</v>
      </c>
      <c r="J3418" s="14" t="s">
        <v>62</v>
      </c>
      <c r="K3418" s="14" t="s">
        <v>39</v>
      </c>
      <c r="L3418" s="14">
        <v>4185047</v>
      </c>
      <c r="M3418" s="14">
        <v>2948479</v>
      </c>
      <c r="N3418" s="14">
        <v>1236568</v>
      </c>
      <c r="O3418" s="14">
        <v>209497</v>
      </c>
      <c r="P3418" s="14"/>
      <c r="Q3418" s="14">
        <v>2233641</v>
      </c>
      <c r="R3418" s="14">
        <v>22138</v>
      </c>
      <c r="S3418" s="14"/>
      <c r="T3418" s="14">
        <v>-809714</v>
      </c>
      <c r="U3418" s="14"/>
      <c r="V3418" s="14"/>
      <c r="W3418" s="14">
        <v>71245</v>
      </c>
      <c r="X3418" s="14">
        <v>977584</v>
      </c>
      <c r="Y3418" s="14"/>
      <c r="Z3418" s="14"/>
      <c r="AA3418" s="14"/>
      <c r="AB3418" s="14"/>
      <c r="AC3418" s="14">
        <v>-1716053</v>
      </c>
      <c r="AD3418" s="14">
        <v>-1748117</v>
      </c>
      <c r="AE3418" s="14">
        <v>32064</v>
      </c>
      <c r="AF3418" s="14"/>
      <c r="AG3418" s="14">
        <v>32064</v>
      </c>
    </row>
    <row r="3419" spans="1:33" hidden="1" x14ac:dyDescent="0.25">
      <c r="A3419" s="14" t="s">
        <v>33</v>
      </c>
      <c r="B3419" s="14" t="s">
        <v>34</v>
      </c>
      <c r="C3419" s="14">
        <v>900150254</v>
      </c>
      <c r="D3419" s="14" t="s">
        <v>2287</v>
      </c>
      <c r="E3419" s="14" t="s">
        <v>4492</v>
      </c>
      <c r="F3419" s="14" t="s">
        <v>1355</v>
      </c>
      <c r="G3419" s="14" t="s">
        <v>45</v>
      </c>
      <c r="H3419" s="14" t="s">
        <v>4493</v>
      </c>
      <c r="I3419" s="14" t="s">
        <v>47</v>
      </c>
      <c r="J3419" s="14" t="s">
        <v>62</v>
      </c>
      <c r="K3419" s="14" t="s">
        <v>40</v>
      </c>
      <c r="L3419" s="14">
        <v>19731925</v>
      </c>
      <c r="M3419" s="14">
        <v>2383973</v>
      </c>
      <c r="N3419" s="14">
        <v>17347952</v>
      </c>
      <c r="O3419" s="14">
        <v>28975</v>
      </c>
      <c r="P3419" s="14"/>
      <c r="Q3419" s="14">
        <v>1333938</v>
      </c>
      <c r="R3419" s="14">
        <v>42709</v>
      </c>
      <c r="S3419" s="14"/>
      <c r="T3419" s="14">
        <v>16000280</v>
      </c>
      <c r="U3419" s="14"/>
      <c r="V3419" s="14"/>
      <c r="W3419" s="14">
        <v>10610</v>
      </c>
      <c r="X3419" s="14">
        <v>640281</v>
      </c>
      <c r="Y3419" s="14"/>
      <c r="Z3419" s="14"/>
      <c r="AA3419" s="14"/>
      <c r="AB3419" s="14"/>
      <c r="AC3419" s="14">
        <v>15370609</v>
      </c>
      <c r="AD3419" s="14">
        <v>-164049</v>
      </c>
      <c r="AE3419" s="14">
        <v>15534658</v>
      </c>
      <c r="AF3419" s="14"/>
      <c r="AG3419" s="14">
        <v>15534658</v>
      </c>
    </row>
    <row r="3420" spans="1:33" hidden="1" x14ac:dyDescent="0.25">
      <c r="A3420" s="14" t="s">
        <v>33</v>
      </c>
      <c r="B3420" s="14" t="s">
        <v>34</v>
      </c>
      <c r="C3420" s="14">
        <v>900150942</v>
      </c>
      <c r="D3420" s="14" t="s">
        <v>2287</v>
      </c>
      <c r="E3420" s="14" t="s">
        <v>4494</v>
      </c>
      <c r="F3420" s="14" t="s">
        <v>366</v>
      </c>
      <c r="G3420" s="14" t="s">
        <v>36</v>
      </c>
      <c r="H3420" s="14" t="s">
        <v>1497</v>
      </c>
      <c r="I3420" s="14" t="s">
        <v>54</v>
      </c>
      <c r="J3420" s="14" t="s">
        <v>55</v>
      </c>
      <c r="K3420" s="14" t="s">
        <v>39</v>
      </c>
      <c r="L3420" s="14">
        <v>11074405</v>
      </c>
      <c r="M3420" s="14">
        <v>9296528</v>
      </c>
      <c r="N3420" s="14">
        <v>1777877</v>
      </c>
      <c r="O3420" s="14">
        <v>28312</v>
      </c>
      <c r="P3420" s="14">
        <v>110392</v>
      </c>
      <c r="Q3420" s="14">
        <v>1249412</v>
      </c>
      <c r="R3420" s="14">
        <v>146479</v>
      </c>
      <c r="S3420" s="14"/>
      <c r="T3420" s="14">
        <v>299906</v>
      </c>
      <c r="U3420" s="14"/>
      <c r="V3420" s="14"/>
      <c r="W3420" s="14">
        <v>25776</v>
      </c>
      <c r="X3420" s="14">
        <v>4052760</v>
      </c>
      <c r="Y3420" s="14"/>
      <c r="Z3420" s="14"/>
      <c r="AA3420" s="14"/>
      <c r="AB3420" s="14"/>
      <c r="AC3420" s="14">
        <v>-3727078</v>
      </c>
      <c r="AD3420" s="14">
        <v>1485896</v>
      </c>
      <c r="AE3420" s="14">
        <v>-5212974</v>
      </c>
      <c r="AF3420" s="14"/>
      <c r="AG3420" s="14">
        <v>-5212974</v>
      </c>
    </row>
    <row r="3421" spans="1:33" hidden="1" x14ac:dyDescent="0.25">
      <c r="A3421" s="14" t="s">
        <v>33</v>
      </c>
      <c r="B3421" s="14" t="s">
        <v>34</v>
      </c>
      <c r="C3421" s="14">
        <v>900150942</v>
      </c>
      <c r="D3421" s="14" t="s">
        <v>2287</v>
      </c>
      <c r="E3421" s="14" t="s">
        <v>4494</v>
      </c>
      <c r="F3421" s="14" t="s">
        <v>366</v>
      </c>
      <c r="G3421" s="14" t="s">
        <v>36</v>
      </c>
      <c r="H3421" s="14" t="s">
        <v>1497</v>
      </c>
      <c r="I3421" s="14" t="s">
        <v>54</v>
      </c>
      <c r="J3421" s="14" t="s">
        <v>55</v>
      </c>
      <c r="K3421" s="14" t="s">
        <v>40</v>
      </c>
      <c r="L3421" s="14">
        <v>13726988</v>
      </c>
      <c r="M3421" s="14">
        <v>9856620</v>
      </c>
      <c r="N3421" s="14">
        <v>3870368</v>
      </c>
      <c r="O3421" s="14">
        <v>63746</v>
      </c>
      <c r="P3421" s="14">
        <v>97985</v>
      </c>
      <c r="Q3421" s="14">
        <v>1280114</v>
      </c>
      <c r="R3421" s="14">
        <v>191991</v>
      </c>
      <c r="S3421" s="14">
        <v>3</v>
      </c>
      <c r="T3421" s="14">
        <v>2364027</v>
      </c>
      <c r="U3421" s="14"/>
      <c r="V3421" s="14"/>
      <c r="W3421" s="14">
        <v>951</v>
      </c>
      <c r="X3421" s="14">
        <v>2802325</v>
      </c>
      <c r="Y3421" s="14"/>
      <c r="Z3421" s="14"/>
      <c r="AA3421" s="14"/>
      <c r="AB3421" s="14"/>
      <c r="AC3421" s="14">
        <v>-437347</v>
      </c>
      <c r="AD3421" s="14">
        <v>708656</v>
      </c>
      <c r="AE3421" s="14">
        <v>-1146003</v>
      </c>
      <c r="AF3421" s="14"/>
      <c r="AG3421" s="14">
        <v>-1146003</v>
      </c>
    </row>
    <row r="3422" spans="1:33" hidden="1" x14ac:dyDescent="0.25">
      <c r="A3422" s="14" t="s">
        <v>33</v>
      </c>
      <c r="B3422" s="14" t="s">
        <v>34</v>
      </c>
      <c r="C3422" s="14">
        <v>900153264</v>
      </c>
      <c r="D3422" s="14" t="s">
        <v>2287</v>
      </c>
      <c r="E3422" s="14" t="s">
        <v>4495</v>
      </c>
      <c r="F3422" s="14" t="s">
        <v>255</v>
      </c>
      <c r="G3422" s="14" t="s">
        <v>45</v>
      </c>
      <c r="H3422" s="14" t="s">
        <v>4496</v>
      </c>
      <c r="I3422" s="14" t="s">
        <v>47</v>
      </c>
      <c r="J3422" s="14" t="s">
        <v>62</v>
      </c>
      <c r="K3422" s="14" t="s">
        <v>39</v>
      </c>
      <c r="L3422" s="14">
        <v>145209</v>
      </c>
      <c r="M3422" s="14"/>
      <c r="N3422" s="14">
        <v>145209</v>
      </c>
      <c r="O3422" s="14">
        <v>10482</v>
      </c>
      <c r="P3422" s="14"/>
      <c r="Q3422" s="14">
        <v>356117</v>
      </c>
      <c r="R3422" s="14">
        <v>42287</v>
      </c>
      <c r="S3422" s="14"/>
      <c r="T3422" s="14">
        <v>-242713</v>
      </c>
      <c r="U3422" s="14"/>
      <c r="V3422" s="14"/>
      <c r="W3422" s="14"/>
      <c r="X3422" s="14">
        <v>42102</v>
      </c>
      <c r="Y3422" s="14"/>
      <c r="Z3422" s="14"/>
      <c r="AA3422" s="14"/>
      <c r="AB3422" s="14"/>
      <c r="AC3422" s="14">
        <v>-284815</v>
      </c>
      <c r="AD3422" s="14">
        <v>-26669</v>
      </c>
      <c r="AE3422" s="14">
        <v>-258146</v>
      </c>
      <c r="AF3422" s="14"/>
      <c r="AG3422" s="14">
        <v>-258146</v>
      </c>
    </row>
    <row r="3423" spans="1:33" hidden="1" x14ac:dyDescent="0.25">
      <c r="A3423" s="14" t="s">
        <v>33</v>
      </c>
      <c r="B3423" s="14" t="s">
        <v>34</v>
      </c>
      <c r="C3423" s="14">
        <v>900153264</v>
      </c>
      <c r="D3423" s="14" t="s">
        <v>2287</v>
      </c>
      <c r="E3423" s="14" t="s">
        <v>4495</v>
      </c>
      <c r="F3423" s="14" t="s">
        <v>255</v>
      </c>
      <c r="G3423" s="14" t="s">
        <v>45</v>
      </c>
      <c r="H3423" s="14" t="s">
        <v>4496</v>
      </c>
      <c r="I3423" s="14" t="s">
        <v>47</v>
      </c>
      <c r="J3423" s="14" t="s">
        <v>62</v>
      </c>
      <c r="K3423" s="14" t="s">
        <v>40</v>
      </c>
      <c r="L3423" s="14">
        <v>62007</v>
      </c>
      <c r="M3423" s="14"/>
      <c r="N3423" s="14">
        <v>62007</v>
      </c>
      <c r="O3423" s="14">
        <v>15626</v>
      </c>
      <c r="P3423" s="14"/>
      <c r="Q3423" s="14">
        <v>342935</v>
      </c>
      <c r="R3423" s="14">
        <v>2251</v>
      </c>
      <c r="S3423" s="14"/>
      <c r="T3423" s="14">
        <v>-267553</v>
      </c>
      <c r="U3423" s="14"/>
      <c r="V3423" s="14"/>
      <c r="W3423" s="14">
        <v>94006</v>
      </c>
      <c r="X3423" s="14">
        <v>3176</v>
      </c>
      <c r="Y3423" s="14"/>
      <c r="Z3423" s="14"/>
      <c r="AA3423" s="14"/>
      <c r="AB3423" s="14"/>
      <c r="AC3423" s="14">
        <v>-176723</v>
      </c>
      <c r="AD3423" s="14">
        <v>115147</v>
      </c>
      <c r="AE3423" s="14">
        <v>-291870</v>
      </c>
      <c r="AF3423" s="14"/>
      <c r="AG3423" s="14">
        <v>-291870</v>
      </c>
    </row>
    <row r="3424" spans="1:33" hidden="1" x14ac:dyDescent="0.25">
      <c r="A3424" s="14" t="s">
        <v>33</v>
      </c>
      <c r="B3424" s="14" t="s">
        <v>34</v>
      </c>
      <c r="C3424" s="14">
        <v>900154405</v>
      </c>
      <c r="D3424" s="14" t="s">
        <v>2287</v>
      </c>
      <c r="E3424" s="14" t="s">
        <v>4497</v>
      </c>
      <c r="F3424" s="14" t="s">
        <v>2709</v>
      </c>
      <c r="G3424" s="14" t="s">
        <v>45</v>
      </c>
      <c r="H3424" s="14" t="s">
        <v>4498</v>
      </c>
      <c r="I3424" s="14" t="s">
        <v>38</v>
      </c>
      <c r="J3424" s="14" t="s">
        <v>38</v>
      </c>
      <c r="K3424" s="14" t="s">
        <v>39</v>
      </c>
      <c r="L3424" s="14">
        <v>155896283</v>
      </c>
      <c r="M3424" s="14"/>
      <c r="N3424" s="14">
        <v>155896283</v>
      </c>
      <c r="O3424" s="14"/>
      <c r="P3424" s="14"/>
      <c r="Q3424" s="14">
        <v>29142392</v>
      </c>
      <c r="R3424" s="14">
        <v>109018300</v>
      </c>
      <c r="S3424" s="14"/>
      <c r="T3424" s="14">
        <v>17735591</v>
      </c>
      <c r="U3424" s="14"/>
      <c r="V3424" s="14"/>
      <c r="W3424" s="14"/>
      <c r="X3424" s="14">
        <v>10690938</v>
      </c>
      <c r="Y3424" s="14"/>
      <c r="Z3424" s="14"/>
      <c r="AA3424" s="14"/>
      <c r="AB3424" s="14"/>
      <c r="AC3424" s="14">
        <v>7044653</v>
      </c>
      <c r="AD3424" s="14">
        <v>3606863</v>
      </c>
      <c r="AE3424" s="14">
        <v>3437790</v>
      </c>
      <c r="AF3424" s="14"/>
      <c r="AG3424" s="14">
        <v>3437790</v>
      </c>
    </row>
    <row r="3425" spans="1:33" hidden="1" x14ac:dyDescent="0.25">
      <c r="A3425" s="14" t="s">
        <v>33</v>
      </c>
      <c r="B3425" s="14" t="s">
        <v>34</v>
      </c>
      <c r="C3425" s="14">
        <v>900154405</v>
      </c>
      <c r="D3425" s="14" t="s">
        <v>2287</v>
      </c>
      <c r="E3425" s="14" t="s">
        <v>4497</v>
      </c>
      <c r="F3425" s="14" t="s">
        <v>2709</v>
      </c>
      <c r="G3425" s="14" t="s">
        <v>45</v>
      </c>
      <c r="H3425" s="14" t="s">
        <v>4498</v>
      </c>
      <c r="I3425" s="14" t="s">
        <v>38</v>
      </c>
      <c r="J3425" s="14" t="s">
        <v>38</v>
      </c>
      <c r="K3425" s="14" t="s">
        <v>40</v>
      </c>
      <c r="L3425" s="14">
        <v>127948237</v>
      </c>
      <c r="M3425" s="14"/>
      <c r="N3425" s="14">
        <v>127948237</v>
      </c>
      <c r="O3425" s="14"/>
      <c r="P3425" s="14"/>
      <c r="Q3425" s="14">
        <v>26614095</v>
      </c>
      <c r="R3425" s="14">
        <v>85779845</v>
      </c>
      <c r="S3425" s="14"/>
      <c r="T3425" s="14">
        <v>15554297</v>
      </c>
      <c r="U3425" s="14"/>
      <c r="V3425" s="14"/>
      <c r="W3425" s="14"/>
      <c r="X3425" s="14">
        <v>7115382</v>
      </c>
      <c r="Y3425" s="14"/>
      <c r="Z3425" s="14"/>
      <c r="AA3425" s="14"/>
      <c r="AB3425" s="14"/>
      <c r="AC3425" s="14">
        <v>8438915</v>
      </c>
      <c r="AD3425" s="14">
        <v>3274517</v>
      </c>
      <c r="AE3425" s="14">
        <v>5164398</v>
      </c>
      <c r="AF3425" s="14"/>
      <c r="AG3425" s="14">
        <v>5164398</v>
      </c>
    </row>
    <row r="3426" spans="1:33" hidden="1" x14ac:dyDescent="0.25">
      <c r="A3426" s="14" t="s">
        <v>33</v>
      </c>
      <c r="B3426" s="14" t="s">
        <v>34</v>
      </c>
      <c r="C3426" s="14">
        <v>900154981</v>
      </c>
      <c r="D3426" s="14" t="s">
        <v>2287</v>
      </c>
      <c r="E3426" s="14" t="s">
        <v>4499</v>
      </c>
      <c r="F3426" s="14" t="s">
        <v>152</v>
      </c>
      <c r="G3426" s="14" t="s">
        <v>45</v>
      </c>
      <c r="H3426" s="14" t="s">
        <v>4500</v>
      </c>
      <c r="I3426" s="14" t="s">
        <v>38</v>
      </c>
      <c r="J3426" s="14" t="s">
        <v>38</v>
      </c>
      <c r="K3426" s="14" t="s">
        <v>39</v>
      </c>
      <c r="L3426" s="14">
        <v>52529719</v>
      </c>
      <c r="M3426" s="14">
        <v>43334854</v>
      </c>
      <c r="N3426" s="14">
        <v>9194865</v>
      </c>
      <c r="O3426" s="14">
        <v>123463</v>
      </c>
      <c r="P3426" s="14">
        <v>1764534</v>
      </c>
      <c r="Q3426" s="14">
        <v>557817</v>
      </c>
      <c r="R3426" s="14">
        <v>15980</v>
      </c>
      <c r="S3426" s="14"/>
      <c r="T3426" s="14">
        <v>6979997</v>
      </c>
      <c r="U3426" s="14"/>
      <c r="V3426" s="14"/>
      <c r="W3426" s="14">
        <v>8032</v>
      </c>
      <c r="X3426" s="14">
        <v>35529</v>
      </c>
      <c r="Y3426" s="14"/>
      <c r="Z3426" s="14"/>
      <c r="AA3426" s="14"/>
      <c r="AB3426" s="14"/>
      <c r="AC3426" s="14">
        <v>6952500</v>
      </c>
      <c r="AD3426" s="14">
        <v>2445044</v>
      </c>
      <c r="AE3426" s="14">
        <v>4507456</v>
      </c>
      <c r="AF3426" s="14"/>
      <c r="AG3426" s="14">
        <v>4507456</v>
      </c>
    </row>
    <row r="3427" spans="1:33" hidden="1" x14ac:dyDescent="0.25">
      <c r="A3427" s="14" t="s">
        <v>33</v>
      </c>
      <c r="B3427" s="14" t="s">
        <v>34</v>
      </c>
      <c r="C3427" s="14">
        <v>900154981</v>
      </c>
      <c r="D3427" s="14" t="s">
        <v>2287</v>
      </c>
      <c r="E3427" s="14" t="s">
        <v>4499</v>
      </c>
      <c r="F3427" s="14" t="s">
        <v>152</v>
      </c>
      <c r="G3427" s="14" t="s">
        <v>45</v>
      </c>
      <c r="H3427" s="14" t="s">
        <v>4500</v>
      </c>
      <c r="I3427" s="14" t="s">
        <v>38</v>
      </c>
      <c r="J3427" s="14" t="s">
        <v>38</v>
      </c>
      <c r="K3427" s="14" t="s">
        <v>40</v>
      </c>
      <c r="L3427" s="14">
        <v>6195855</v>
      </c>
      <c r="M3427" s="14">
        <v>3911142</v>
      </c>
      <c r="N3427" s="14">
        <v>2284713</v>
      </c>
      <c r="O3427" s="14">
        <v>16829</v>
      </c>
      <c r="P3427" s="14">
        <v>1137136</v>
      </c>
      <c r="Q3427" s="14">
        <v>233358</v>
      </c>
      <c r="R3427" s="14">
        <v>15997</v>
      </c>
      <c r="S3427" s="14"/>
      <c r="T3427" s="14">
        <v>915051</v>
      </c>
      <c r="U3427" s="14"/>
      <c r="V3427" s="14"/>
      <c r="W3427" s="14">
        <v>3674</v>
      </c>
      <c r="X3427" s="14">
        <v>4563</v>
      </c>
      <c r="Y3427" s="14"/>
      <c r="Z3427" s="14"/>
      <c r="AA3427" s="14"/>
      <c r="AB3427" s="14"/>
      <c r="AC3427" s="14">
        <v>914162</v>
      </c>
      <c r="AD3427" s="14">
        <v>313605</v>
      </c>
      <c r="AE3427" s="14">
        <v>600557</v>
      </c>
      <c r="AF3427" s="14"/>
      <c r="AG3427" s="14">
        <v>600557</v>
      </c>
    </row>
    <row r="3428" spans="1:33" hidden="1" x14ac:dyDescent="0.25">
      <c r="A3428" s="14" t="s">
        <v>33</v>
      </c>
      <c r="B3428" s="14" t="s">
        <v>34</v>
      </c>
      <c r="C3428" s="14">
        <v>900155107</v>
      </c>
      <c r="D3428" s="14" t="s">
        <v>2287</v>
      </c>
      <c r="E3428" s="14" t="s">
        <v>1499</v>
      </c>
      <c r="F3428" s="14" t="s">
        <v>2855</v>
      </c>
      <c r="G3428" s="14" t="s">
        <v>36</v>
      </c>
      <c r="H3428" s="14" t="s">
        <v>1500</v>
      </c>
      <c r="I3428" s="14" t="s">
        <v>38</v>
      </c>
      <c r="J3428" s="14" t="s">
        <v>38</v>
      </c>
      <c r="K3428" s="14" t="s">
        <v>39</v>
      </c>
      <c r="L3428" s="14">
        <v>4419796101</v>
      </c>
      <c r="M3428" s="14">
        <v>3495711850</v>
      </c>
      <c r="N3428" s="14">
        <v>924084251</v>
      </c>
      <c r="O3428" s="14">
        <v>5520991</v>
      </c>
      <c r="P3428" s="14">
        <v>18895542</v>
      </c>
      <c r="Q3428" s="14">
        <v>873701684</v>
      </c>
      <c r="R3428" s="14">
        <v>70440565</v>
      </c>
      <c r="S3428" s="14">
        <v>3996992</v>
      </c>
      <c r="T3428" s="14">
        <v>-29435557</v>
      </c>
      <c r="U3428" s="14"/>
      <c r="V3428" s="14"/>
      <c r="W3428" s="14">
        <v>127203210</v>
      </c>
      <c r="X3428" s="14">
        <v>51186186</v>
      </c>
      <c r="Y3428" s="14"/>
      <c r="Z3428" s="14"/>
      <c r="AA3428" s="14"/>
      <c r="AB3428" s="14"/>
      <c r="AC3428" s="14">
        <v>46581467</v>
      </c>
      <c r="AD3428" s="14">
        <v>51291239</v>
      </c>
      <c r="AE3428" s="14">
        <v>-4709772</v>
      </c>
      <c r="AF3428" s="14"/>
      <c r="AG3428" s="14">
        <v>-4709772</v>
      </c>
    </row>
    <row r="3429" spans="1:33" hidden="1" x14ac:dyDescent="0.25">
      <c r="A3429" s="14" t="s">
        <v>33</v>
      </c>
      <c r="B3429" s="14" t="s">
        <v>34</v>
      </c>
      <c r="C3429" s="14">
        <v>900155107</v>
      </c>
      <c r="D3429" s="14" t="s">
        <v>2287</v>
      </c>
      <c r="E3429" s="14" t="s">
        <v>1499</v>
      </c>
      <c r="F3429" s="14" t="s">
        <v>2855</v>
      </c>
      <c r="G3429" s="14" t="s">
        <v>36</v>
      </c>
      <c r="H3429" s="14" t="s">
        <v>1500</v>
      </c>
      <c r="I3429" s="14" t="s">
        <v>38</v>
      </c>
      <c r="J3429" s="14" t="s">
        <v>38</v>
      </c>
      <c r="K3429" s="14" t="s">
        <v>40</v>
      </c>
      <c r="L3429" s="14">
        <v>4631088834</v>
      </c>
      <c r="M3429" s="14">
        <v>3614885541</v>
      </c>
      <c r="N3429" s="14">
        <v>1016203293</v>
      </c>
      <c r="O3429" s="14">
        <v>6283892</v>
      </c>
      <c r="P3429" s="14">
        <v>13802898</v>
      </c>
      <c r="Q3429" s="14">
        <v>778254156</v>
      </c>
      <c r="R3429" s="14">
        <v>60433153</v>
      </c>
      <c r="S3429" s="14">
        <v>-22804510</v>
      </c>
      <c r="T3429" s="14">
        <v>147192468</v>
      </c>
      <c r="U3429" s="14"/>
      <c r="V3429" s="14"/>
      <c r="W3429" s="14">
        <v>3929396</v>
      </c>
      <c r="X3429" s="14">
        <v>145714822</v>
      </c>
      <c r="Y3429" s="14"/>
      <c r="Z3429" s="14"/>
      <c r="AA3429" s="14"/>
      <c r="AB3429" s="14"/>
      <c r="AC3429" s="14">
        <v>5407042</v>
      </c>
      <c r="AD3429" s="14">
        <v>13410653</v>
      </c>
      <c r="AE3429" s="14">
        <v>-8003611</v>
      </c>
      <c r="AF3429" s="14"/>
      <c r="AG3429" s="14">
        <v>-8003611</v>
      </c>
    </row>
    <row r="3430" spans="1:33" hidden="1" x14ac:dyDescent="0.25">
      <c r="A3430" s="14" t="s">
        <v>33</v>
      </c>
      <c r="B3430" s="14" t="s">
        <v>34</v>
      </c>
      <c r="C3430" s="14">
        <v>900155619</v>
      </c>
      <c r="D3430" s="14" t="s">
        <v>2287</v>
      </c>
      <c r="E3430" s="14" t="s">
        <v>1501</v>
      </c>
      <c r="F3430" s="14" t="s">
        <v>152</v>
      </c>
      <c r="G3430" s="14" t="s">
        <v>45</v>
      </c>
      <c r="H3430" s="14" t="s">
        <v>4501</v>
      </c>
      <c r="I3430" s="14" t="s">
        <v>38</v>
      </c>
      <c r="J3430" s="14" t="s">
        <v>38</v>
      </c>
      <c r="K3430" s="14" t="s">
        <v>39</v>
      </c>
      <c r="L3430" s="14">
        <v>5776212</v>
      </c>
      <c r="M3430" s="14">
        <v>1035843</v>
      </c>
      <c r="N3430" s="14">
        <v>4740369</v>
      </c>
      <c r="O3430" s="14">
        <v>239620</v>
      </c>
      <c r="P3430" s="14">
        <v>2275966</v>
      </c>
      <c r="Q3430" s="14">
        <v>688067</v>
      </c>
      <c r="R3430" s="14">
        <v>2644</v>
      </c>
      <c r="S3430" s="14"/>
      <c r="T3430" s="14">
        <v>2013312</v>
      </c>
      <c r="U3430" s="14"/>
      <c r="V3430" s="14"/>
      <c r="W3430" s="14">
        <v>6381193</v>
      </c>
      <c r="X3430" s="14">
        <v>5635896</v>
      </c>
      <c r="Y3430" s="14"/>
      <c r="Z3430" s="14"/>
      <c r="AA3430" s="14"/>
      <c r="AB3430" s="14"/>
      <c r="AC3430" s="14">
        <v>2758609</v>
      </c>
      <c r="AD3430" s="14">
        <v>-430499</v>
      </c>
      <c r="AE3430" s="14">
        <v>3189108</v>
      </c>
      <c r="AF3430" s="14"/>
      <c r="AG3430" s="14">
        <v>3189108</v>
      </c>
    </row>
    <row r="3431" spans="1:33" hidden="1" x14ac:dyDescent="0.25">
      <c r="A3431" s="14" t="s">
        <v>33</v>
      </c>
      <c r="B3431" s="14" t="s">
        <v>34</v>
      </c>
      <c r="C3431" s="14">
        <v>900155619</v>
      </c>
      <c r="D3431" s="14" t="s">
        <v>2287</v>
      </c>
      <c r="E3431" s="14" t="s">
        <v>1501</v>
      </c>
      <c r="F3431" s="14" t="s">
        <v>152</v>
      </c>
      <c r="G3431" s="14" t="s">
        <v>45</v>
      </c>
      <c r="H3431" s="14" t="s">
        <v>4501</v>
      </c>
      <c r="I3431" s="14" t="s">
        <v>38</v>
      </c>
      <c r="J3431" s="14" t="s">
        <v>38</v>
      </c>
      <c r="K3431" s="14" t="s">
        <v>40</v>
      </c>
      <c r="L3431" s="14">
        <v>6993814</v>
      </c>
      <c r="M3431" s="14">
        <v>1632527</v>
      </c>
      <c r="N3431" s="14">
        <v>5361287</v>
      </c>
      <c r="O3431" s="14">
        <v>275708</v>
      </c>
      <c r="P3431" s="14">
        <v>2233309</v>
      </c>
      <c r="Q3431" s="14">
        <v>500688</v>
      </c>
      <c r="R3431" s="14">
        <v>1054</v>
      </c>
      <c r="S3431" s="14"/>
      <c r="T3431" s="14">
        <v>2901944</v>
      </c>
      <c r="U3431" s="14"/>
      <c r="V3431" s="14"/>
      <c r="W3431" s="14">
        <v>5856143</v>
      </c>
      <c r="X3431" s="14">
        <v>6408865</v>
      </c>
      <c r="Y3431" s="14"/>
      <c r="Z3431" s="14"/>
      <c r="AA3431" s="14"/>
      <c r="AB3431" s="14"/>
      <c r="AC3431" s="14">
        <v>2349222</v>
      </c>
      <c r="AD3431" s="14">
        <v>-349116</v>
      </c>
      <c r="AE3431" s="14">
        <v>2698338</v>
      </c>
      <c r="AF3431" s="14"/>
      <c r="AG3431" s="14">
        <v>2698338</v>
      </c>
    </row>
    <row r="3432" spans="1:33" hidden="1" x14ac:dyDescent="0.25">
      <c r="A3432" s="14" t="s">
        <v>33</v>
      </c>
      <c r="B3432" s="14" t="s">
        <v>34</v>
      </c>
      <c r="C3432" s="14">
        <v>900156499</v>
      </c>
      <c r="D3432" s="14" t="s">
        <v>2287</v>
      </c>
      <c r="E3432" s="14" t="s">
        <v>1503</v>
      </c>
      <c r="F3432" s="14" t="s">
        <v>63</v>
      </c>
      <c r="G3432" s="14" t="s">
        <v>45</v>
      </c>
      <c r="H3432" s="14" t="s">
        <v>4502</v>
      </c>
      <c r="I3432" s="14" t="s">
        <v>1504</v>
      </c>
      <c r="J3432" s="14" t="s">
        <v>1505</v>
      </c>
      <c r="K3432" s="14" t="s">
        <v>39</v>
      </c>
      <c r="L3432" s="14">
        <v>91183708</v>
      </c>
      <c r="M3432" s="14">
        <v>68549313</v>
      </c>
      <c r="N3432" s="14">
        <v>22634395</v>
      </c>
      <c r="O3432" s="14">
        <v>706933</v>
      </c>
      <c r="P3432" s="14">
        <v>10534981</v>
      </c>
      <c r="Q3432" s="14">
        <v>4070222</v>
      </c>
      <c r="R3432" s="14"/>
      <c r="S3432" s="14">
        <v>0</v>
      </c>
      <c r="T3432" s="14">
        <v>8736125</v>
      </c>
      <c r="U3432" s="14"/>
      <c r="V3432" s="14"/>
      <c r="W3432" s="14"/>
      <c r="X3432" s="14"/>
      <c r="Y3432" s="14"/>
      <c r="Z3432" s="14"/>
      <c r="AA3432" s="14"/>
      <c r="AB3432" s="14"/>
      <c r="AC3432" s="14">
        <v>8736125</v>
      </c>
      <c r="AD3432" s="14">
        <v>7503640</v>
      </c>
      <c r="AE3432" s="14">
        <v>1232485</v>
      </c>
      <c r="AF3432" s="14"/>
      <c r="AG3432" s="14">
        <v>1232485</v>
      </c>
    </row>
    <row r="3433" spans="1:33" hidden="1" x14ac:dyDescent="0.25">
      <c r="A3433" s="14" t="s">
        <v>33</v>
      </c>
      <c r="B3433" s="14" t="s">
        <v>34</v>
      </c>
      <c r="C3433" s="14">
        <v>900156499</v>
      </c>
      <c r="D3433" s="14" t="s">
        <v>2287</v>
      </c>
      <c r="E3433" s="14" t="s">
        <v>1503</v>
      </c>
      <c r="F3433" s="14" t="s">
        <v>63</v>
      </c>
      <c r="G3433" s="14" t="s">
        <v>45</v>
      </c>
      <c r="H3433" s="14" t="s">
        <v>4502</v>
      </c>
      <c r="I3433" s="14" t="s">
        <v>1504</v>
      </c>
      <c r="J3433" s="14" t="s">
        <v>1505</v>
      </c>
      <c r="K3433" s="14" t="s">
        <v>40</v>
      </c>
      <c r="L3433" s="14">
        <v>91668317</v>
      </c>
      <c r="M3433" s="14">
        <v>71908720</v>
      </c>
      <c r="N3433" s="14">
        <v>19759597</v>
      </c>
      <c r="O3433" s="14">
        <v>1636061</v>
      </c>
      <c r="P3433" s="14">
        <v>14344771</v>
      </c>
      <c r="Q3433" s="14">
        <v>3175191</v>
      </c>
      <c r="R3433" s="14"/>
      <c r="S3433" s="14"/>
      <c r="T3433" s="14">
        <v>3875696</v>
      </c>
      <c r="U3433" s="14"/>
      <c r="V3433" s="14"/>
      <c r="W3433" s="14">
        <v>779331</v>
      </c>
      <c r="X3433" s="14"/>
      <c r="Y3433" s="14"/>
      <c r="Z3433" s="14"/>
      <c r="AA3433" s="14"/>
      <c r="AB3433" s="14"/>
      <c r="AC3433" s="14">
        <v>4655027</v>
      </c>
      <c r="AD3433" s="14"/>
      <c r="AE3433" s="14">
        <v>4655027</v>
      </c>
      <c r="AF3433" s="14"/>
      <c r="AG3433" s="14">
        <v>4655027</v>
      </c>
    </row>
    <row r="3434" spans="1:33" hidden="1" x14ac:dyDescent="0.25">
      <c r="A3434" s="14" t="s">
        <v>33</v>
      </c>
      <c r="B3434" s="14" t="s">
        <v>34</v>
      </c>
      <c r="C3434" s="14">
        <v>900156826</v>
      </c>
      <c r="D3434" s="14" t="s">
        <v>2287</v>
      </c>
      <c r="E3434" s="14" t="s">
        <v>4503</v>
      </c>
      <c r="F3434" s="14" t="s">
        <v>63</v>
      </c>
      <c r="G3434" s="14" t="s">
        <v>45</v>
      </c>
      <c r="H3434" s="14" t="s">
        <v>1506</v>
      </c>
      <c r="I3434" s="14" t="s">
        <v>94</v>
      </c>
      <c r="J3434" s="14" t="s">
        <v>151</v>
      </c>
      <c r="K3434" s="14" t="s">
        <v>39</v>
      </c>
      <c r="L3434" s="14">
        <v>114224680</v>
      </c>
      <c r="M3434" s="14">
        <v>81903101</v>
      </c>
      <c r="N3434" s="14">
        <v>32321579</v>
      </c>
      <c r="O3434" s="14"/>
      <c r="P3434" s="14">
        <v>19989342</v>
      </c>
      <c r="Q3434" s="14">
        <v>4898817</v>
      </c>
      <c r="R3434" s="14">
        <v>2619921</v>
      </c>
      <c r="S3434" s="14">
        <v>259926</v>
      </c>
      <c r="T3434" s="14">
        <v>5073425</v>
      </c>
      <c r="U3434" s="14"/>
      <c r="V3434" s="14"/>
      <c r="W3434" s="14">
        <v>248646</v>
      </c>
      <c r="X3434" s="14">
        <v>849060</v>
      </c>
      <c r="Y3434" s="14"/>
      <c r="Z3434" s="14"/>
      <c r="AA3434" s="14"/>
      <c r="AB3434" s="14"/>
      <c r="AC3434" s="14">
        <v>4473011</v>
      </c>
      <c r="AD3434" s="14">
        <v>2411403</v>
      </c>
      <c r="AE3434" s="14">
        <v>2061608</v>
      </c>
      <c r="AF3434" s="14"/>
      <c r="AG3434" s="14">
        <v>2061608</v>
      </c>
    </row>
    <row r="3435" spans="1:33" hidden="1" x14ac:dyDescent="0.25">
      <c r="A3435" s="14" t="s">
        <v>33</v>
      </c>
      <c r="B3435" s="14" t="s">
        <v>34</v>
      </c>
      <c r="C3435" s="14">
        <v>900156826</v>
      </c>
      <c r="D3435" s="14" t="s">
        <v>2287</v>
      </c>
      <c r="E3435" s="14" t="s">
        <v>4503</v>
      </c>
      <c r="F3435" s="14" t="s">
        <v>63</v>
      </c>
      <c r="G3435" s="14" t="s">
        <v>45</v>
      </c>
      <c r="H3435" s="14" t="s">
        <v>1506</v>
      </c>
      <c r="I3435" s="14" t="s">
        <v>94</v>
      </c>
      <c r="J3435" s="14" t="s">
        <v>151</v>
      </c>
      <c r="K3435" s="14" t="s">
        <v>40</v>
      </c>
      <c r="L3435" s="14">
        <v>105686892</v>
      </c>
      <c r="M3435" s="14">
        <v>78974665</v>
      </c>
      <c r="N3435" s="14">
        <v>26712227</v>
      </c>
      <c r="O3435" s="14"/>
      <c r="P3435" s="14">
        <v>17812222</v>
      </c>
      <c r="Q3435" s="14">
        <v>4399131</v>
      </c>
      <c r="R3435" s="14">
        <v>132970</v>
      </c>
      <c r="S3435" s="14">
        <v>225285</v>
      </c>
      <c r="T3435" s="14">
        <v>4593189</v>
      </c>
      <c r="U3435" s="14"/>
      <c r="V3435" s="14"/>
      <c r="W3435" s="14">
        <v>162906</v>
      </c>
      <c r="X3435" s="14"/>
      <c r="Y3435" s="14"/>
      <c r="Z3435" s="14"/>
      <c r="AA3435" s="14"/>
      <c r="AB3435" s="14"/>
      <c r="AC3435" s="14">
        <v>4756095</v>
      </c>
      <c r="AD3435" s="14">
        <v>1731957</v>
      </c>
      <c r="AE3435" s="14">
        <v>3024138</v>
      </c>
      <c r="AF3435" s="14"/>
      <c r="AG3435" s="14">
        <v>3024138</v>
      </c>
    </row>
    <row r="3436" spans="1:33" hidden="1" x14ac:dyDescent="0.25">
      <c r="A3436" s="14" t="s">
        <v>33</v>
      </c>
      <c r="B3436" s="14" t="s">
        <v>34</v>
      </c>
      <c r="C3436" s="14">
        <v>900156833</v>
      </c>
      <c r="D3436" s="14" t="s">
        <v>2287</v>
      </c>
      <c r="E3436" s="14" t="s">
        <v>4504</v>
      </c>
      <c r="F3436" s="14" t="s">
        <v>542</v>
      </c>
      <c r="G3436" s="14" t="s">
        <v>45</v>
      </c>
      <c r="H3436" s="14" t="s">
        <v>1507</v>
      </c>
      <c r="I3436" s="14" t="s">
        <v>47</v>
      </c>
      <c r="J3436" s="14" t="s">
        <v>62</v>
      </c>
      <c r="K3436" s="14" t="s">
        <v>39</v>
      </c>
      <c r="L3436" s="14"/>
      <c r="M3436" s="14">
        <v>72145832</v>
      </c>
      <c r="N3436" s="14">
        <v>-72145832</v>
      </c>
      <c r="O3436" s="14">
        <v>681281</v>
      </c>
      <c r="P3436" s="14"/>
      <c r="Q3436" s="14"/>
      <c r="R3436" s="14">
        <v>4287025</v>
      </c>
      <c r="S3436" s="14"/>
      <c r="T3436" s="14">
        <v>-75751576</v>
      </c>
      <c r="U3436" s="14"/>
      <c r="V3436" s="14"/>
      <c r="W3436" s="14">
        <v>1157967</v>
      </c>
      <c r="X3436" s="14"/>
      <c r="Y3436" s="14">
        <v>10226172</v>
      </c>
      <c r="Z3436" s="14"/>
      <c r="AA3436" s="14"/>
      <c r="AB3436" s="14"/>
      <c r="AC3436" s="14">
        <v>-84819781</v>
      </c>
      <c r="AD3436" s="14"/>
      <c r="AE3436" s="14">
        <v>-84819781</v>
      </c>
      <c r="AF3436" s="14"/>
      <c r="AG3436" s="14">
        <v>-84819781</v>
      </c>
    </row>
    <row r="3437" spans="1:33" hidden="1" x14ac:dyDescent="0.25">
      <c r="A3437" s="14" t="s">
        <v>33</v>
      </c>
      <c r="B3437" s="14" t="s">
        <v>34</v>
      </c>
      <c r="C3437" s="14">
        <v>900156833</v>
      </c>
      <c r="D3437" s="14" t="s">
        <v>2287</v>
      </c>
      <c r="E3437" s="14" t="s">
        <v>4504</v>
      </c>
      <c r="F3437" s="14" t="s">
        <v>542</v>
      </c>
      <c r="G3437" s="14" t="s">
        <v>45</v>
      </c>
      <c r="H3437" s="14" t="s">
        <v>1507</v>
      </c>
      <c r="I3437" s="14" t="s">
        <v>47</v>
      </c>
      <c r="J3437" s="14" t="s">
        <v>62</v>
      </c>
      <c r="K3437" s="14" t="s">
        <v>40</v>
      </c>
      <c r="L3437" s="14"/>
      <c r="M3437" s="14">
        <v>89774698</v>
      </c>
      <c r="N3437" s="14">
        <v>-89774698</v>
      </c>
      <c r="O3437" s="14">
        <v>334966</v>
      </c>
      <c r="P3437" s="14"/>
      <c r="Q3437" s="14"/>
      <c r="R3437" s="14">
        <v>3717281</v>
      </c>
      <c r="S3437" s="14"/>
      <c r="T3437" s="14">
        <v>-93157013</v>
      </c>
      <c r="U3437" s="14"/>
      <c r="V3437" s="14"/>
      <c r="W3437" s="14">
        <v>138925</v>
      </c>
      <c r="X3437" s="14">
        <v>1927242</v>
      </c>
      <c r="Y3437" s="14">
        <v>9705432</v>
      </c>
      <c r="Z3437" s="14"/>
      <c r="AA3437" s="14"/>
      <c r="AB3437" s="14"/>
      <c r="AC3437" s="14">
        <v>-104650762</v>
      </c>
      <c r="AD3437" s="14">
        <v>5094</v>
      </c>
      <c r="AE3437" s="14">
        <v>-104655856</v>
      </c>
      <c r="AF3437" s="14"/>
      <c r="AG3437" s="14">
        <v>-104655856</v>
      </c>
    </row>
    <row r="3438" spans="1:33" hidden="1" x14ac:dyDescent="0.25">
      <c r="A3438" s="14" t="s">
        <v>33</v>
      </c>
      <c r="B3438" s="14" t="s">
        <v>34</v>
      </c>
      <c r="C3438" s="14">
        <v>900156837</v>
      </c>
      <c r="D3438" s="14" t="s">
        <v>2287</v>
      </c>
      <c r="E3438" s="14" t="s">
        <v>4505</v>
      </c>
      <c r="F3438" s="14" t="s">
        <v>539</v>
      </c>
      <c r="G3438" s="14" t="s">
        <v>36</v>
      </c>
      <c r="H3438" s="14" t="s">
        <v>4506</v>
      </c>
      <c r="I3438" s="14" t="s">
        <v>38</v>
      </c>
      <c r="J3438" s="14" t="s">
        <v>38</v>
      </c>
      <c r="K3438" s="14" t="s">
        <v>39</v>
      </c>
      <c r="L3438" s="14"/>
      <c r="M3438" s="14"/>
      <c r="N3438" s="14"/>
      <c r="O3438" s="14"/>
      <c r="P3438" s="14"/>
      <c r="Q3438" s="14"/>
      <c r="R3438" s="14">
        <v>2204947</v>
      </c>
      <c r="S3438" s="14"/>
      <c r="T3438" s="14">
        <v>-2204947</v>
      </c>
      <c r="U3438" s="14"/>
      <c r="V3438" s="14"/>
      <c r="W3438" s="14"/>
      <c r="X3438" s="14"/>
      <c r="Y3438" s="14"/>
      <c r="Z3438" s="14"/>
      <c r="AA3438" s="14"/>
      <c r="AB3438" s="14"/>
      <c r="AC3438" s="14">
        <v>-2204947</v>
      </c>
      <c r="AD3438" s="14">
        <v>0</v>
      </c>
      <c r="AE3438" s="14">
        <v>-2204947</v>
      </c>
      <c r="AF3438" s="14"/>
      <c r="AG3438" s="14">
        <v>-2204947</v>
      </c>
    </row>
    <row r="3439" spans="1:33" hidden="1" x14ac:dyDescent="0.25">
      <c r="A3439" s="14" t="s">
        <v>33</v>
      </c>
      <c r="B3439" s="14" t="s">
        <v>34</v>
      </c>
      <c r="C3439" s="14">
        <v>900156837</v>
      </c>
      <c r="D3439" s="14" t="s">
        <v>2287</v>
      </c>
      <c r="E3439" s="14" t="s">
        <v>4505</v>
      </c>
      <c r="F3439" s="14" t="s">
        <v>539</v>
      </c>
      <c r="G3439" s="14" t="s">
        <v>36</v>
      </c>
      <c r="H3439" s="14" t="s">
        <v>4506</v>
      </c>
      <c r="I3439" s="14" t="s">
        <v>38</v>
      </c>
      <c r="J3439" s="14" t="s">
        <v>38</v>
      </c>
      <c r="K3439" s="14" t="s">
        <v>40</v>
      </c>
      <c r="L3439" s="14"/>
      <c r="M3439" s="14"/>
      <c r="N3439" s="14"/>
      <c r="O3439" s="14"/>
      <c r="P3439" s="14"/>
      <c r="Q3439" s="14"/>
      <c r="R3439" s="14">
        <v>691706</v>
      </c>
      <c r="S3439" s="14"/>
      <c r="T3439" s="14">
        <v>-691706</v>
      </c>
      <c r="U3439" s="14"/>
      <c r="V3439" s="14"/>
      <c r="W3439" s="14"/>
      <c r="X3439" s="14"/>
      <c r="Y3439" s="14"/>
      <c r="Z3439" s="14"/>
      <c r="AA3439" s="14"/>
      <c r="AB3439" s="14"/>
      <c r="AC3439" s="14">
        <v>-691706</v>
      </c>
      <c r="AD3439" s="14">
        <v>1872803</v>
      </c>
      <c r="AE3439" s="14">
        <v>-2564509</v>
      </c>
      <c r="AF3439" s="14"/>
      <c r="AG3439" s="14">
        <v>-2564509</v>
      </c>
    </row>
    <row r="3440" spans="1:33" hidden="1" x14ac:dyDescent="0.25">
      <c r="A3440" s="14" t="s">
        <v>33</v>
      </c>
      <c r="B3440" s="14" t="s">
        <v>34</v>
      </c>
      <c r="C3440" s="14">
        <v>900157189</v>
      </c>
      <c r="D3440" s="14" t="s">
        <v>2287</v>
      </c>
      <c r="E3440" s="14" t="s">
        <v>1508</v>
      </c>
      <c r="F3440" s="14" t="s">
        <v>190</v>
      </c>
      <c r="G3440" s="14" t="s">
        <v>45</v>
      </c>
      <c r="H3440" s="14" t="s">
        <v>1509</v>
      </c>
      <c r="I3440" s="14" t="s">
        <v>38</v>
      </c>
      <c r="J3440" s="14" t="s">
        <v>38</v>
      </c>
      <c r="K3440" s="14" t="s">
        <v>39</v>
      </c>
      <c r="L3440" s="14">
        <v>16220017</v>
      </c>
      <c r="M3440" s="14">
        <v>8991710</v>
      </c>
      <c r="N3440" s="14">
        <v>7228307</v>
      </c>
      <c r="O3440" s="14">
        <v>16156</v>
      </c>
      <c r="P3440" s="14">
        <v>950953</v>
      </c>
      <c r="Q3440" s="14">
        <v>3402149</v>
      </c>
      <c r="R3440" s="14">
        <v>1582021</v>
      </c>
      <c r="S3440" s="14">
        <v>-23441</v>
      </c>
      <c r="T3440" s="14">
        <v>1285899</v>
      </c>
      <c r="U3440" s="14"/>
      <c r="V3440" s="14"/>
      <c r="W3440" s="14">
        <v>1834185</v>
      </c>
      <c r="X3440" s="14">
        <v>619943</v>
      </c>
      <c r="Y3440" s="14"/>
      <c r="Z3440" s="14"/>
      <c r="AA3440" s="14"/>
      <c r="AB3440" s="14"/>
      <c r="AC3440" s="14">
        <v>2500141</v>
      </c>
      <c r="AD3440" s="14">
        <v>1693321</v>
      </c>
      <c r="AE3440" s="14">
        <v>806820</v>
      </c>
      <c r="AF3440" s="14"/>
      <c r="AG3440" s="14">
        <v>806820</v>
      </c>
    </row>
    <row r="3441" spans="1:33" hidden="1" x14ac:dyDescent="0.25">
      <c r="A3441" s="14" t="s">
        <v>33</v>
      </c>
      <c r="B3441" s="14" t="s">
        <v>34</v>
      </c>
      <c r="C3441" s="14">
        <v>900157189</v>
      </c>
      <c r="D3441" s="14" t="s">
        <v>2287</v>
      </c>
      <c r="E3441" s="14" t="s">
        <v>1508</v>
      </c>
      <c r="F3441" s="14" t="s">
        <v>190</v>
      </c>
      <c r="G3441" s="14" t="s">
        <v>45</v>
      </c>
      <c r="H3441" s="14" t="s">
        <v>1509</v>
      </c>
      <c r="I3441" s="14" t="s">
        <v>38</v>
      </c>
      <c r="J3441" s="14" t="s">
        <v>38</v>
      </c>
      <c r="K3441" s="14" t="s">
        <v>40</v>
      </c>
      <c r="L3441" s="14">
        <v>26301424</v>
      </c>
      <c r="M3441" s="14">
        <v>17272720</v>
      </c>
      <c r="N3441" s="14">
        <v>9028704</v>
      </c>
      <c r="O3441" s="14">
        <v>6358</v>
      </c>
      <c r="P3441" s="14">
        <v>649682</v>
      </c>
      <c r="Q3441" s="14">
        <v>2837430</v>
      </c>
      <c r="R3441" s="14">
        <v>1103659</v>
      </c>
      <c r="S3441" s="14">
        <v>146540</v>
      </c>
      <c r="T3441" s="14">
        <v>4590831</v>
      </c>
      <c r="U3441" s="14"/>
      <c r="V3441" s="14"/>
      <c r="W3441" s="14">
        <v>157145</v>
      </c>
      <c r="X3441" s="14">
        <v>620379</v>
      </c>
      <c r="Y3441" s="14"/>
      <c r="Z3441" s="14"/>
      <c r="AA3441" s="14"/>
      <c r="AB3441" s="14"/>
      <c r="AC3441" s="14">
        <v>4127597</v>
      </c>
      <c r="AD3441" s="14">
        <v>1890826</v>
      </c>
      <c r="AE3441" s="14">
        <v>2236771</v>
      </c>
      <c r="AF3441" s="14"/>
      <c r="AG3441" s="14">
        <v>2236771</v>
      </c>
    </row>
    <row r="3442" spans="1:33" hidden="1" x14ac:dyDescent="0.25">
      <c r="A3442" s="14" t="s">
        <v>33</v>
      </c>
      <c r="B3442" s="14" t="s">
        <v>34</v>
      </c>
      <c r="C3442" s="14">
        <v>900157541</v>
      </c>
      <c r="D3442" s="14" t="s">
        <v>2287</v>
      </c>
      <c r="E3442" s="14" t="s">
        <v>4507</v>
      </c>
      <c r="F3442" s="14" t="s">
        <v>2283</v>
      </c>
      <c r="G3442" s="14" t="s">
        <v>45</v>
      </c>
      <c r="H3442" s="14" t="s">
        <v>1510</v>
      </c>
      <c r="I3442" s="14" t="s">
        <v>38</v>
      </c>
      <c r="J3442" s="14" t="s">
        <v>38</v>
      </c>
      <c r="K3442" s="14" t="s">
        <v>39</v>
      </c>
      <c r="L3442" s="14">
        <v>6979762</v>
      </c>
      <c r="M3442" s="14">
        <v>4019418</v>
      </c>
      <c r="N3442" s="14">
        <v>2960344</v>
      </c>
      <c r="O3442" s="14"/>
      <c r="P3442" s="14">
        <v>2340222</v>
      </c>
      <c r="Q3442" s="14"/>
      <c r="R3442" s="14">
        <v>264959</v>
      </c>
      <c r="S3442" s="14"/>
      <c r="T3442" s="14">
        <v>355163</v>
      </c>
      <c r="U3442" s="14"/>
      <c r="V3442" s="14"/>
      <c r="W3442" s="14"/>
      <c r="X3442" s="14">
        <v>131164</v>
      </c>
      <c r="Y3442" s="14"/>
      <c r="Z3442" s="14"/>
      <c r="AA3442" s="14"/>
      <c r="AB3442" s="14"/>
      <c r="AC3442" s="14">
        <v>223999</v>
      </c>
      <c r="AD3442" s="14">
        <v>173882</v>
      </c>
      <c r="AE3442" s="14">
        <v>50117</v>
      </c>
      <c r="AF3442" s="14"/>
      <c r="AG3442" s="14">
        <v>50117</v>
      </c>
    </row>
    <row r="3443" spans="1:33" hidden="1" x14ac:dyDescent="0.25">
      <c r="A3443" s="14" t="s">
        <v>33</v>
      </c>
      <c r="B3443" s="14" t="s">
        <v>34</v>
      </c>
      <c r="C3443" s="14">
        <v>900157541</v>
      </c>
      <c r="D3443" s="14" t="s">
        <v>2287</v>
      </c>
      <c r="E3443" s="14" t="s">
        <v>4507</v>
      </c>
      <c r="F3443" s="14" t="s">
        <v>2283</v>
      </c>
      <c r="G3443" s="14" t="s">
        <v>45</v>
      </c>
      <c r="H3443" s="14" t="s">
        <v>1510</v>
      </c>
      <c r="I3443" s="14" t="s">
        <v>38</v>
      </c>
      <c r="J3443" s="14" t="s">
        <v>38</v>
      </c>
      <c r="K3443" s="14" t="s">
        <v>40</v>
      </c>
      <c r="L3443" s="14">
        <v>5604582</v>
      </c>
      <c r="M3443" s="14">
        <v>3064522</v>
      </c>
      <c r="N3443" s="14">
        <v>2540060</v>
      </c>
      <c r="O3443" s="14">
        <v>607112</v>
      </c>
      <c r="P3443" s="14">
        <v>2136162</v>
      </c>
      <c r="Q3443" s="14"/>
      <c r="R3443" s="14"/>
      <c r="S3443" s="14"/>
      <c r="T3443" s="14">
        <v>1011010</v>
      </c>
      <c r="U3443" s="14"/>
      <c r="V3443" s="14"/>
      <c r="W3443" s="14"/>
      <c r="X3443" s="14">
        <v>82922</v>
      </c>
      <c r="Y3443" s="14"/>
      <c r="Z3443" s="14"/>
      <c r="AA3443" s="14"/>
      <c r="AB3443" s="14"/>
      <c r="AC3443" s="14">
        <v>928088</v>
      </c>
      <c r="AD3443" s="14">
        <v>142951</v>
      </c>
      <c r="AE3443" s="14">
        <v>785137</v>
      </c>
      <c r="AF3443" s="14"/>
      <c r="AG3443" s="14">
        <v>785137</v>
      </c>
    </row>
    <row r="3444" spans="1:33" hidden="1" x14ac:dyDescent="0.25">
      <c r="A3444" s="14" t="s">
        <v>33</v>
      </c>
      <c r="B3444" s="14" t="s">
        <v>34</v>
      </c>
      <c r="C3444" s="14">
        <v>900157788</v>
      </c>
      <c r="D3444" s="14" t="s">
        <v>2287</v>
      </c>
      <c r="E3444" s="14" t="s">
        <v>4508</v>
      </c>
      <c r="F3444" s="14" t="s">
        <v>181</v>
      </c>
      <c r="G3444" s="14" t="s">
        <v>51</v>
      </c>
      <c r="H3444" s="14" t="s">
        <v>4509</v>
      </c>
      <c r="I3444" s="14" t="s">
        <v>38</v>
      </c>
      <c r="J3444" s="14" t="s">
        <v>38</v>
      </c>
      <c r="K3444" s="14" t="s">
        <v>39</v>
      </c>
      <c r="L3444" s="14">
        <v>41382704</v>
      </c>
      <c r="M3444" s="14">
        <v>29726655</v>
      </c>
      <c r="N3444" s="14">
        <v>11656049</v>
      </c>
      <c r="O3444" s="14">
        <v>491292</v>
      </c>
      <c r="P3444" s="14">
        <v>5528275</v>
      </c>
      <c r="Q3444" s="14">
        <v>4482648</v>
      </c>
      <c r="R3444" s="14">
        <v>58182</v>
      </c>
      <c r="S3444" s="14">
        <v>0</v>
      </c>
      <c r="T3444" s="14">
        <v>2078236</v>
      </c>
      <c r="U3444" s="14">
        <v>0</v>
      </c>
      <c r="V3444" s="14">
        <v>0</v>
      </c>
      <c r="W3444" s="14">
        <v>6452526</v>
      </c>
      <c r="X3444" s="14">
        <v>7254591</v>
      </c>
      <c r="Y3444" s="14">
        <v>0</v>
      </c>
      <c r="Z3444" s="14">
        <v>0</v>
      </c>
      <c r="AA3444" s="14">
        <v>0</v>
      </c>
      <c r="AB3444" s="14">
        <v>0</v>
      </c>
      <c r="AC3444" s="14">
        <v>1276171</v>
      </c>
      <c r="AD3444" s="14">
        <v>288079</v>
      </c>
      <c r="AE3444" s="14">
        <v>988092</v>
      </c>
      <c r="AF3444" s="14">
        <v>0</v>
      </c>
      <c r="AG3444" s="14">
        <v>988092</v>
      </c>
    </row>
    <row r="3445" spans="1:33" hidden="1" x14ac:dyDescent="0.25">
      <c r="A3445" s="14" t="s">
        <v>33</v>
      </c>
      <c r="B3445" s="14" t="s">
        <v>34</v>
      </c>
      <c r="C3445" s="14">
        <v>900157788</v>
      </c>
      <c r="D3445" s="14" t="s">
        <v>2287</v>
      </c>
      <c r="E3445" s="14" t="s">
        <v>4508</v>
      </c>
      <c r="F3445" s="14" t="s">
        <v>181</v>
      </c>
      <c r="G3445" s="14" t="s">
        <v>51</v>
      </c>
      <c r="H3445" s="14" t="s">
        <v>4509</v>
      </c>
      <c r="I3445" s="14" t="s">
        <v>38</v>
      </c>
      <c r="J3445" s="14" t="s">
        <v>38</v>
      </c>
      <c r="K3445" s="14" t="s">
        <v>40</v>
      </c>
      <c r="L3445" s="14">
        <v>33606874</v>
      </c>
      <c r="M3445" s="14">
        <v>24337527</v>
      </c>
      <c r="N3445" s="14">
        <v>9269347</v>
      </c>
      <c r="O3445" s="14">
        <v>1297267</v>
      </c>
      <c r="P3445" s="14">
        <v>4143693</v>
      </c>
      <c r="Q3445" s="14">
        <v>3424221</v>
      </c>
      <c r="R3445" s="14">
        <v>1286734</v>
      </c>
      <c r="S3445" s="14"/>
      <c r="T3445" s="14">
        <v>1711966</v>
      </c>
      <c r="U3445" s="14">
        <v>0</v>
      </c>
      <c r="V3445" s="14">
        <v>0</v>
      </c>
      <c r="W3445" s="14">
        <v>2878258</v>
      </c>
      <c r="X3445" s="14">
        <v>3816122</v>
      </c>
      <c r="Y3445" s="14">
        <v>0</v>
      </c>
      <c r="Z3445" s="14">
        <v>0</v>
      </c>
      <c r="AA3445" s="14">
        <v>0</v>
      </c>
      <c r="AB3445" s="14">
        <v>0</v>
      </c>
      <c r="AC3445" s="14">
        <v>774102</v>
      </c>
      <c r="AD3445" s="14">
        <v>842895</v>
      </c>
      <c r="AE3445" s="14">
        <v>-68793</v>
      </c>
      <c r="AF3445" s="14">
        <v>0</v>
      </c>
      <c r="AG3445" s="14">
        <v>-68793</v>
      </c>
    </row>
    <row r="3446" spans="1:33" hidden="1" x14ac:dyDescent="0.25">
      <c r="A3446" s="14" t="s">
        <v>33</v>
      </c>
      <c r="B3446" s="14" t="s">
        <v>34</v>
      </c>
      <c r="C3446" s="14">
        <v>900158025</v>
      </c>
      <c r="D3446" s="14" t="s">
        <v>2287</v>
      </c>
      <c r="E3446" s="14" t="s">
        <v>1511</v>
      </c>
      <c r="F3446" s="14" t="s">
        <v>131</v>
      </c>
      <c r="G3446" s="14" t="s">
        <v>45</v>
      </c>
      <c r="H3446" s="14" t="s">
        <v>1512</v>
      </c>
      <c r="I3446" s="14" t="s">
        <v>38</v>
      </c>
      <c r="J3446" s="14" t="s">
        <v>38</v>
      </c>
      <c r="K3446" s="14" t="s">
        <v>39</v>
      </c>
      <c r="L3446" s="14">
        <v>186628799</v>
      </c>
      <c r="M3446" s="14">
        <v>144714069</v>
      </c>
      <c r="N3446" s="14">
        <v>41914730</v>
      </c>
      <c r="O3446" s="14">
        <v>4022023</v>
      </c>
      <c r="P3446" s="14">
        <v>19799427</v>
      </c>
      <c r="Q3446" s="14">
        <v>13992757</v>
      </c>
      <c r="R3446" s="14">
        <v>94907</v>
      </c>
      <c r="S3446" s="14">
        <v>0</v>
      </c>
      <c r="T3446" s="14">
        <v>12049662</v>
      </c>
      <c r="U3446" s="14">
        <v>0</v>
      </c>
      <c r="V3446" s="14">
        <v>0</v>
      </c>
      <c r="W3446" s="14">
        <v>1472827</v>
      </c>
      <c r="X3446" s="14">
        <v>8683733</v>
      </c>
      <c r="Y3446" s="14">
        <v>901553</v>
      </c>
      <c r="Z3446" s="14">
        <v>0</v>
      </c>
      <c r="AA3446" s="14">
        <v>0</v>
      </c>
      <c r="AB3446" s="14">
        <v>0</v>
      </c>
      <c r="AC3446" s="14">
        <v>3937203</v>
      </c>
      <c r="AD3446" s="14">
        <v>4776850</v>
      </c>
      <c r="AE3446" s="14">
        <v>-839647</v>
      </c>
      <c r="AF3446" s="14">
        <v>0</v>
      </c>
      <c r="AG3446" s="14">
        <v>-839647</v>
      </c>
    </row>
    <row r="3447" spans="1:33" hidden="1" x14ac:dyDescent="0.25">
      <c r="A3447" s="14" t="s">
        <v>33</v>
      </c>
      <c r="B3447" s="14" t="s">
        <v>34</v>
      </c>
      <c r="C3447" s="14">
        <v>900158025</v>
      </c>
      <c r="D3447" s="14" t="s">
        <v>2287</v>
      </c>
      <c r="E3447" s="14" t="s">
        <v>1511</v>
      </c>
      <c r="F3447" s="14" t="s">
        <v>131</v>
      </c>
      <c r="G3447" s="14" t="s">
        <v>45</v>
      </c>
      <c r="H3447" s="14" t="s">
        <v>1512</v>
      </c>
      <c r="I3447" s="14" t="s">
        <v>38</v>
      </c>
      <c r="J3447" s="14" t="s">
        <v>38</v>
      </c>
      <c r="K3447" s="14" t="s">
        <v>40</v>
      </c>
      <c r="L3447" s="14">
        <v>99399396</v>
      </c>
      <c r="M3447" s="14">
        <v>65359683</v>
      </c>
      <c r="N3447" s="14">
        <v>34039713</v>
      </c>
      <c r="O3447" s="14">
        <v>1997715</v>
      </c>
      <c r="P3447" s="14">
        <v>14357328</v>
      </c>
      <c r="Q3447" s="14">
        <v>12901768</v>
      </c>
      <c r="R3447" s="14">
        <v>88721</v>
      </c>
      <c r="S3447" s="14"/>
      <c r="T3447" s="14">
        <v>8689611</v>
      </c>
      <c r="U3447" s="14">
        <v>0</v>
      </c>
      <c r="V3447" s="14">
        <v>0</v>
      </c>
      <c r="W3447" s="14">
        <v>3178143</v>
      </c>
      <c r="X3447" s="14">
        <v>1061135</v>
      </c>
      <c r="Y3447" s="14">
        <v>113149</v>
      </c>
      <c r="Z3447" s="14">
        <v>0</v>
      </c>
      <c r="AA3447" s="14">
        <v>0</v>
      </c>
      <c r="AB3447" s="14">
        <v>0</v>
      </c>
      <c r="AC3447" s="14">
        <v>10693470</v>
      </c>
      <c r="AD3447" s="14">
        <v>3735649</v>
      </c>
      <c r="AE3447" s="14">
        <v>6957821</v>
      </c>
      <c r="AF3447" s="14">
        <v>0</v>
      </c>
      <c r="AG3447" s="14">
        <v>6957821</v>
      </c>
    </row>
    <row r="3448" spans="1:33" x14ac:dyDescent="0.25">
      <c r="A3448" s="14" t="s">
        <v>33</v>
      </c>
      <c r="B3448" s="14" t="s">
        <v>34</v>
      </c>
      <c r="C3448" s="14">
        <v>900158401</v>
      </c>
      <c r="D3448" s="14" t="s">
        <v>2287</v>
      </c>
      <c r="E3448" s="14" t="s">
        <v>1513</v>
      </c>
      <c r="F3448" s="14" t="s">
        <v>320</v>
      </c>
      <c r="G3448" s="14" t="s">
        <v>51</v>
      </c>
      <c r="H3448" s="14" t="s">
        <v>1514</v>
      </c>
      <c r="I3448" s="14" t="s">
        <v>38</v>
      </c>
      <c r="J3448" s="14" t="s">
        <v>38</v>
      </c>
      <c r="K3448" s="14" t="s">
        <v>39</v>
      </c>
      <c r="L3448" s="14">
        <v>19628051</v>
      </c>
      <c r="M3448" s="14">
        <v>10051739</v>
      </c>
      <c r="N3448" s="14">
        <v>9576312</v>
      </c>
      <c r="O3448" s="14">
        <v>474854</v>
      </c>
      <c r="P3448" s="14"/>
      <c r="Q3448" s="14">
        <v>9357996</v>
      </c>
      <c r="R3448" s="14">
        <v>191710</v>
      </c>
      <c r="S3448" s="14"/>
      <c r="T3448" s="14">
        <v>501460</v>
      </c>
      <c r="U3448" s="14"/>
      <c r="V3448" s="14"/>
      <c r="W3448" s="14">
        <v>649954</v>
      </c>
      <c r="X3448" s="14">
        <v>118328</v>
      </c>
      <c r="Y3448" s="14"/>
      <c r="Z3448" s="14"/>
      <c r="AA3448" s="14"/>
      <c r="AB3448" s="14"/>
      <c r="AC3448" s="14">
        <v>1033086</v>
      </c>
      <c r="AD3448" s="14">
        <v>431949</v>
      </c>
      <c r="AE3448" s="14">
        <v>601137</v>
      </c>
      <c r="AF3448" s="14"/>
      <c r="AG3448" s="14">
        <v>601137</v>
      </c>
    </row>
    <row r="3449" spans="1:33" hidden="1" x14ac:dyDescent="0.25">
      <c r="A3449" s="14" t="s">
        <v>33</v>
      </c>
      <c r="B3449" s="14" t="s">
        <v>34</v>
      </c>
      <c r="C3449" s="14">
        <v>900158401</v>
      </c>
      <c r="D3449" s="14" t="s">
        <v>2287</v>
      </c>
      <c r="E3449" s="14" t="s">
        <v>1513</v>
      </c>
      <c r="F3449" s="14" t="s">
        <v>320</v>
      </c>
      <c r="G3449" s="14" t="s">
        <v>51</v>
      </c>
      <c r="H3449" s="14" t="s">
        <v>1514</v>
      </c>
      <c r="I3449" s="14" t="s">
        <v>38</v>
      </c>
      <c r="J3449" s="14" t="s">
        <v>38</v>
      </c>
      <c r="K3449" s="14" t="s">
        <v>40</v>
      </c>
      <c r="L3449" s="14">
        <v>20196731</v>
      </c>
      <c r="M3449" s="14">
        <v>11832093</v>
      </c>
      <c r="N3449" s="14">
        <v>8364638</v>
      </c>
      <c r="O3449" s="14">
        <v>136886</v>
      </c>
      <c r="P3449" s="14"/>
      <c r="Q3449" s="14">
        <v>7768589</v>
      </c>
      <c r="R3449" s="14">
        <v>172064</v>
      </c>
      <c r="S3449" s="14">
        <v>7234</v>
      </c>
      <c r="T3449" s="14">
        <v>568105</v>
      </c>
      <c r="U3449" s="14"/>
      <c r="V3449" s="14"/>
      <c r="W3449" s="14">
        <v>195718</v>
      </c>
      <c r="X3449" s="14">
        <v>37632</v>
      </c>
      <c r="Y3449" s="14"/>
      <c r="Z3449" s="14"/>
      <c r="AA3449" s="14"/>
      <c r="AB3449" s="14"/>
      <c r="AC3449" s="14">
        <v>726191</v>
      </c>
      <c r="AD3449" s="14">
        <v>621886</v>
      </c>
      <c r="AE3449" s="14">
        <v>104305</v>
      </c>
      <c r="AF3449" s="14"/>
      <c r="AG3449" s="14">
        <v>104305</v>
      </c>
    </row>
    <row r="3450" spans="1:33" hidden="1" x14ac:dyDescent="0.25">
      <c r="A3450" s="14" t="s">
        <v>33</v>
      </c>
      <c r="B3450" s="14" t="s">
        <v>34</v>
      </c>
      <c r="C3450" s="14">
        <v>900158685</v>
      </c>
      <c r="D3450" s="14" t="s">
        <v>2287</v>
      </c>
      <c r="E3450" s="14" t="s">
        <v>1515</v>
      </c>
      <c r="F3450" s="14" t="s">
        <v>277</v>
      </c>
      <c r="G3450" s="14" t="s">
        <v>45</v>
      </c>
      <c r="H3450" s="14" t="s">
        <v>4510</v>
      </c>
      <c r="I3450" s="14" t="s">
        <v>38</v>
      </c>
      <c r="J3450" s="14" t="s">
        <v>38</v>
      </c>
      <c r="K3450" s="14" t="s">
        <v>39</v>
      </c>
      <c r="L3450" s="14">
        <v>385972303</v>
      </c>
      <c r="M3450" s="14">
        <v>208940838</v>
      </c>
      <c r="N3450" s="14">
        <v>177031465</v>
      </c>
      <c r="O3450" s="14">
        <v>3818947</v>
      </c>
      <c r="P3450" s="14">
        <v>94434469</v>
      </c>
      <c r="Q3450" s="14">
        <v>17834758</v>
      </c>
      <c r="R3450" s="14">
        <v>3484761</v>
      </c>
      <c r="S3450" s="14"/>
      <c r="T3450" s="14">
        <v>65096424</v>
      </c>
      <c r="U3450" s="14"/>
      <c r="V3450" s="14"/>
      <c r="W3450" s="14">
        <v>19911700</v>
      </c>
      <c r="X3450" s="14">
        <v>55258680</v>
      </c>
      <c r="Y3450" s="14"/>
      <c r="Z3450" s="14"/>
      <c r="AA3450" s="14"/>
      <c r="AB3450" s="14"/>
      <c r="AC3450" s="14">
        <v>29749444</v>
      </c>
      <c r="AD3450" s="14">
        <v>9638040</v>
      </c>
      <c r="AE3450" s="14">
        <v>20111404</v>
      </c>
      <c r="AF3450" s="14"/>
      <c r="AG3450" s="14">
        <v>20111404</v>
      </c>
    </row>
    <row r="3451" spans="1:33" hidden="1" x14ac:dyDescent="0.25">
      <c r="A3451" s="14" t="s">
        <v>33</v>
      </c>
      <c r="B3451" s="14" t="s">
        <v>34</v>
      </c>
      <c r="C3451" s="14">
        <v>900158685</v>
      </c>
      <c r="D3451" s="14" t="s">
        <v>2287</v>
      </c>
      <c r="E3451" s="14" t="s">
        <v>1515</v>
      </c>
      <c r="F3451" s="14" t="s">
        <v>277</v>
      </c>
      <c r="G3451" s="14" t="s">
        <v>45</v>
      </c>
      <c r="H3451" s="14" t="s">
        <v>4510</v>
      </c>
      <c r="I3451" s="14" t="s">
        <v>38</v>
      </c>
      <c r="J3451" s="14" t="s">
        <v>38</v>
      </c>
      <c r="K3451" s="14" t="s">
        <v>40</v>
      </c>
      <c r="L3451" s="14">
        <v>368926070</v>
      </c>
      <c r="M3451" s="14">
        <v>198709723</v>
      </c>
      <c r="N3451" s="14">
        <v>170216347</v>
      </c>
      <c r="O3451" s="14">
        <v>2506666</v>
      </c>
      <c r="P3451" s="14">
        <v>82305323</v>
      </c>
      <c r="Q3451" s="14">
        <v>8747627</v>
      </c>
      <c r="R3451" s="14">
        <v>2558242</v>
      </c>
      <c r="S3451" s="14"/>
      <c r="T3451" s="14">
        <v>79111821</v>
      </c>
      <c r="U3451" s="14"/>
      <c r="V3451" s="14"/>
      <c r="W3451" s="14">
        <v>14196390</v>
      </c>
      <c r="X3451" s="14">
        <v>45376719</v>
      </c>
      <c r="Y3451" s="14"/>
      <c r="Z3451" s="14"/>
      <c r="AA3451" s="14"/>
      <c r="AB3451" s="14"/>
      <c r="AC3451" s="14">
        <v>47931492</v>
      </c>
      <c r="AD3451" s="14">
        <v>19589466</v>
      </c>
      <c r="AE3451" s="14">
        <v>28342026</v>
      </c>
      <c r="AF3451" s="14"/>
      <c r="AG3451" s="14">
        <v>28342026</v>
      </c>
    </row>
    <row r="3452" spans="1:33" hidden="1" x14ac:dyDescent="0.25">
      <c r="A3452" s="14" t="s">
        <v>33</v>
      </c>
      <c r="B3452" s="14" t="s">
        <v>34</v>
      </c>
      <c r="C3452" s="14">
        <v>900159955</v>
      </c>
      <c r="D3452" s="14" t="s">
        <v>2287</v>
      </c>
      <c r="E3452" s="14" t="s">
        <v>4511</v>
      </c>
      <c r="F3452" s="14" t="s">
        <v>494</v>
      </c>
      <c r="G3452" s="14" t="s">
        <v>36</v>
      </c>
      <c r="H3452" s="14" t="s">
        <v>4512</v>
      </c>
      <c r="I3452" s="14" t="s">
        <v>94</v>
      </c>
      <c r="J3452" s="14" t="s">
        <v>227</v>
      </c>
      <c r="K3452" s="14" t="s">
        <v>39</v>
      </c>
      <c r="L3452" s="14">
        <v>13299433</v>
      </c>
      <c r="M3452" s="14">
        <v>11608996</v>
      </c>
      <c r="N3452" s="14">
        <v>1690437</v>
      </c>
      <c r="O3452" s="14">
        <v>1645035</v>
      </c>
      <c r="P3452" s="14"/>
      <c r="Q3452" s="14">
        <v>589024</v>
      </c>
      <c r="R3452" s="14">
        <v>1265755</v>
      </c>
      <c r="S3452" s="14"/>
      <c r="T3452" s="14">
        <v>1480693</v>
      </c>
      <c r="U3452" s="14"/>
      <c r="V3452" s="14"/>
      <c r="W3452" s="14">
        <v>185364</v>
      </c>
      <c r="X3452" s="14">
        <v>1062373</v>
      </c>
      <c r="Y3452" s="14"/>
      <c r="Z3452" s="14"/>
      <c r="AA3452" s="14"/>
      <c r="AB3452" s="14"/>
      <c r="AC3452" s="14">
        <v>603684</v>
      </c>
      <c r="AD3452" s="14">
        <v>150894</v>
      </c>
      <c r="AE3452" s="14">
        <v>452790</v>
      </c>
      <c r="AF3452" s="14"/>
      <c r="AG3452" s="14">
        <v>452790</v>
      </c>
    </row>
    <row r="3453" spans="1:33" hidden="1" x14ac:dyDescent="0.25">
      <c r="A3453" s="14" t="s">
        <v>33</v>
      </c>
      <c r="B3453" s="14" t="s">
        <v>34</v>
      </c>
      <c r="C3453" s="14">
        <v>900159955</v>
      </c>
      <c r="D3453" s="14" t="s">
        <v>2287</v>
      </c>
      <c r="E3453" s="14" t="s">
        <v>4511</v>
      </c>
      <c r="F3453" s="14" t="s">
        <v>494</v>
      </c>
      <c r="G3453" s="14" t="s">
        <v>36</v>
      </c>
      <c r="H3453" s="14" t="s">
        <v>4512</v>
      </c>
      <c r="I3453" s="14" t="s">
        <v>94</v>
      </c>
      <c r="J3453" s="14" t="s">
        <v>227</v>
      </c>
      <c r="K3453" s="14" t="s">
        <v>40</v>
      </c>
      <c r="L3453" s="14">
        <v>9970934</v>
      </c>
      <c r="M3453" s="14">
        <v>8164581</v>
      </c>
      <c r="N3453" s="14">
        <v>1806353</v>
      </c>
      <c r="O3453" s="14">
        <v>188197</v>
      </c>
      <c r="P3453" s="14">
        <v>474809</v>
      </c>
      <c r="Q3453" s="14">
        <v>612258</v>
      </c>
      <c r="R3453" s="14">
        <v>120488</v>
      </c>
      <c r="S3453" s="14"/>
      <c r="T3453" s="14">
        <v>786995</v>
      </c>
      <c r="U3453" s="14"/>
      <c r="V3453" s="14"/>
      <c r="W3453" s="14">
        <v>144535</v>
      </c>
      <c r="X3453" s="14">
        <v>831641</v>
      </c>
      <c r="Y3453" s="14"/>
      <c r="Z3453" s="14"/>
      <c r="AA3453" s="14"/>
      <c r="AB3453" s="14"/>
      <c r="AC3453" s="14">
        <v>99889</v>
      </c>
      <c r="AD3453" s="14">
        <v>22397</v>
      </c>
      <c r="AE3453" s="14">
        <v>77492</v>
      </c>
      <c r="AF3453" s="14"/>
      <c r="AG3453" s="14">
        <v>77492</v>
      </c>
    </row>
    <row r="3454" spans="1:33" hidden="1" x14ac:dyDescent="0.25">
      <c r="A3454" s="14" t="s">
        <v>33</v>
      </c>
      <c r="B3454" s="14" t="s">
        <v>34</v>
      </c>
      <c r="C3454" s="14">
        <v>900160943</v>
      </c>
      <c r="D3454" s="14" t="s">
        <v>2287</v>
      </c>
      <c r="E3454" s="14" t="s">
        <v>4513</v>
      </c>
      <c r="F3454" s="14" t="s">
        <v>422</v>
      </c>
      <c r="G3454" s="14" t="s">
        <v>45</v>
      </c>
      <c r="H3454" s="14" t="s">
        <v>4514</v>
      </c>
      <c r="I3454" s="14" t="s">
        <v>38</v>
      </c>
      <c r="J3454" s="14" t="s">
        <v>38</v>
      </c>
      <c r="K3454" s="14" t="s">
        <v>39</v>
      </c>
      <c r="L3454" s="14">
        <v>1635029</v>
      </c>
      <c r="M3454" s="14">
        <v>538857</v>
      </c>
      <c r="N3454" s="14">
        <v>1096172</v>
      </c>
      <c r="O3454" s="14">
        <v>62946</v>
      </c>
      <c r="P3454" s="14">
        <v>1005677</v>
      </c>
      <c r="Q3454" s="14">
        <v>774753</v>
      </c>
      <c r="R3454" s="14"/>
      <c r="S3454" s="14"/>
      <c r="T3454" s="14">
        <v>-621312</v>
      </c>
      <c r="U3454" s="14"/>
      <c r="V3454" s="14"/>
      <c r="W3454" s="14">
        <v>0</v>
      </c>
      <c r="X3454" s="14">
        <v>34751</v>
      </c>
      <c r="Y3454" s="14"/>
      <c r="Z3454" s="14"/>
      <c r="AA3454" s="14"/>
      <c r="AB3454" s="14"/>
      <c r="AC3454" s="14">
        <v>-656063</v>
      </c>
      <c r="AD3454" s="14">
        <v>-22213</v>
      </c>
      <c r="AE3454" s="14">
        <v>-633850</v>
      </c>
      <c r="AF3454" s="14"/>
      <c r="AG3454" s="14">
        <v>-633850</v>
      </c>
    </row>
    <row r="3455" spans="1:33" hidden="1" x14ac:dyDescent="0.25">
      <c r="A3455" s="14" t="s">
        <v>33</v>
      </c>
      <c r="B3455" s="14" t="s">
        <v>34</v>
      </c>
      <c r="C3455" s="14">
        <v>900160943</v>
      </c>
      <c r="D3455" s="14" t="s">
        <v>2287</v>
      </c>
      <c r="E3455" s="14" t="s">
        <v>4513</v>
      </c>
      <c r="F3455" s="14" t="s">
        <v>422</v>
      </c>
      <c r="G3455" s="14" t="s">
        <v>45</v>
      </c>
      <c r="H3455" s="14" t="s">
        <v>4514</v>
      </c>
      <c r="I3455" s="14" t="s">
        <v>38</v>
      </c>
      <c r="J3455" s="14" t="s">
        <v>38</v>
      </c>
      <c r="K3455" s="14" t="s">
        <v>40</v>
      </c>
      <c r="L3455" s="14">
        <v>5015852</v>
      </c>
      <c r="M3455" s="14">
        <v>1712378</v>
      </c>
      <c r="N3455" s="14">
        <v>3303474</v>
      </c>
      <c r="O3455" s="14">
        <v>38472</v>
      </c>
      <c r="P3455" s="14">
        <v>730904</v>
      </c>
      <c r="Q3455" s="14">
        <v>541116</v>
      </c>
      <c r="R3455" s="14"/>
      <c r="S3455" s="14"/>
      <c r="T3455" s="14">
        <v>2069926</v>
      </c>
      <c r="U3455" s="14"/>
      <c r="V3455" s="14"/>
      <c r="W3455" s="14">
        <v>66961</v>
      </c>
      <c r="X3455" s="14">
        <v>0</v>
      </c>
      <c r="Y3455" s="14"/>
      <c r="Z3455" s="14"/>
      <c r="AA3455" s="14"/>
      <c r="AB3455" s="14"/>
      <c r="AC3455" s="14">
        <v>2136887</v>
      </c>
      <c r="AD3455" s="14">
        <v>752029</v>
      </c>
      <c r="AE3455" s="14">
        <v>1384858</v>
      </c>
      <c r="AF3455" s="14"/>
      <c r="AG3455" s="14">
        <v>1384858</v>
      </c>
    </row>
    <row r="3456" spans="1:33" hidden="1" x14ac:dyDescent="0.25">
      <c r="A3456" s="14" t="s">
        <v>33</v>
      </c>
      <c r="B3456" s="14" t="s">
        <v>34</v>
      </c>
      <c r="C3456" s="14">
        <v>900162703</v>
      </c>
      <c r="D3456" s="14" t="s">
        <v>2287</v>
      </c>
      <c r="E3456" s="14" t="s">
        <v>4515</v>
      </c>
      <c r="F3456" s="14" t="s">
        <v>190</v>
      </c>
      <c r="G3456" s="14" t="s">
        <v>45</v>
      </c>
      <c r="H3456" s="14" t="s">
        <v>1509</v>
      </c>
      <c r="I3456" s="14" t="s">
        <v>38</v>
      </c>
      <c r="J3456" s="14" t="s">
        <v>38</v>
      </c>
      <c r="K3456" s="14" t="s">
        <v>39</v>
      </c>
      <c r="L3456" s="14">
        <v>14415932</v>
      </c>
      <c r="M3456" s="14">
        <v>11392998</v>
      </c>
      <c r="N3456" s="14">
        <v>3022934</v>
      </c>
      <c r="O3456" s="14">
        <v>14149</v>
      </c>
      <c r="P3456" s="14"/>
      <c r="Q3456" s="14">
        <v>827516</v>
      </c>
      <c r="R3456" s="14">
        <v>245740</v>
      </c>
      <c r="S3456" s="14"/>
      <c r="T3456" s="14">
        <v>1963827</v>
      </c>
      <c r="U3456" s="14"/>
      <c r="V3456" s="14"/>
      <c r="W3456" s="14"/>
      <c r="X3456" s="14">
        <v>498735</v>
      </c>
      <c r="Y3456" s="14"/>
      <c r="Z3456" s="14"/>
      <c r="AA3456" s="14"/>
      <c r="AB3456" s="14"/>
      <c r="AC3456" s="14">
        <v>1465092</v>
      </c>
      <c r="AD3456" s="14">
        <v>332782</v>
      </c>
      <c r="AE3456" s="14">
        <v>1132310</v>
      </c>
      <c r="AF3456" s="14"/>
      <c r="AG3456" s="14">
        <v>1132310</v>
      </c>
    </row>
    <row r="3457" spans="1:33" hidden="1" x14ac:dyDescent="0.25">
      <c r="A3457" s="14" t="s">
        <v>33</v>
      </c>
      <c r="B3457" s="14" t="s">
        <v>34</v>
      </c>
      <c r="C3457" s="14">
        <v>900162703</v>
      </c>
      <c r="D3457" s="14" t="s">
        <v>2287</v>
      </c>
      <c r="E3457" s="14" t="s">
        <v>4515</v>
      </c>
      <c r="F3457" s="14" t="s">
        <v>190</v>
      </c>
      <c r="G3457" s="14" t="s">
        <v>45</v>
      </c>
      <c r="H3457" s="14" t="s">
        <v>1509</v>
      </c>
      <c r="I3457" s="14" t="s">
        <v>38</v>
      </c>
      <c r="J3457" s="14" t="s">
        <v>38</v>
      </c>
      <c r="K3457" s="14" t="s">
        <v>40</v>
      </c>
      <c r="L3457" s="14">
        <v>6982033</v>
      </c>
      <c r="M3457" s="14">
        <v>5760644</v>
      </c>
      <c r="N3457" s="14">
        <v>1221389</v>
      </c>
      <c r="O3457" s="14">
        <v>38</v>
      </c>
      <c r="P3457" s="14"/>
      <c r="Q3457" s="14">
        <v>504111</v>
      </c>
      <c r="R3457" s="14">
        <v>8120</v>
      </c>
      <c r="S3457" s="14"/>
      <c r="T3457" s="14">
        <v>709196</v>
      </c>
      <c r="U3457" s="14"/>
      <c r="V3457" s="14"/>
      <c r="W3457" s="14">
        <v>2670</v>
      </c>
      <c r="X3457" s="14">
        <v>67360</v>
      </c>
      <c r="Y3457" s="14"/>
      <c r="Z3457" s="14"/>
      <c r="AA3457" s="14"/>
      <c r="AB3457" s="14"/>
      <c r="AC3457" s="14">
        <v>644506</v>
      </c>
      <c r="AD3457" s="14">
        <v>310063</v>
      </c>
      <c r="AE3457" s="14">
        <v>334443</v>
      </c>
      <c r="AF3457" s="14"/>
      <c r="AG3457" s="14">
        <v>334443</v>
      </c>
    </row>
    <row r="3458" spans="1:33" hidden="1" x14ac:dyDescent="0.25">
      <c r="A3458" s="14" t="s">
        <v>33</v>
      </c>
      <c r="B3458" s="14" t="s">
        <v>34</v>
      </c>
      <c r="C3458" s="14">
        <v>900163045</v>
      </c>
      <c r="D3458" s="14" t="s">
        <v>2287</v>
      </c>
      <c r="E3458" s="14" t="s">
        <v>4516</v>
      </c>
      <c r="F3458" s="14" t="s">
        <v>1516</v>
      </c>
      <c r="G3458" s="14" t="s">
        <v>36</v>
      </c>
      <c r="H3458" s="14" t="s">
        <v>4517</v>
      </c>
      <c r="I3458" s="14" t="s">
        <v>38</v>
      </c>
      <c r="J3458" s="14" t="s">
        <v>38</v>
      </c>
      <c r="K3458" s="14" t="s">
        <v>39</v>
      </c>
      <c r="L3458" s="14">
        <v>23153437</v>
      </c>
      <c r="M3458" s="14">
        <v>21806809</v>
      </c>
      <c r="N3458" s="14">
        <v>1346628</v>
      </c>
      <c r="O3458" s="14">
        <v>405</v>
      </c>
      <c r="P3458" s="14">
        <v>1109337</v>
      </c>
      <c r="Q3458" s="14">
        <v>1101021</v>
      </c>
      <c r="R3458" s="14">
        <v>87</v>
      </c>
      <c r="S3458" s="14">
        <v>123253</v>
      </c>
      <c r="T3458" s="14">
        <v>-740159</v>
      </c>
      <c r="U3458" s="14">
        <v>0</v>
      </c>
      <c r="V3458" s="14">
        <v>0</v>
      </c>
      <c r="W3458" s="14">
        <v>0</v>
      </c>
      <c r="X3458" s="14">
        <v>2164153</v>
      </c>
      <c r="Y3458" s="14">
        <v>0</v>
      </c>
      <c r="Z3458" s="14">
        <v>0</v>
      </c>
      <c r="AA3458" s="14">
        <v>0</v>
      </c>
      <c r="AB3458" s="14">
        <v>0</v>
      </c>
      <c r="AC3458" s="14">
        <v>-2904312</v>
      </c>
      <c r="AD3458" s="14">
        <v>3016</v>
      </c>
      <c r="AE3458" s="14">
        <v>-2907328</v>
      </c>
      <c r="AF3458" s="14">
        <v>0</v>
      </c>
      <c r="AG3458" s="14">
        <v>-2907328</v>
      </c>
    </row>
    <row r="3459" spans="1:33" hidden="1" x14ac:dyDescent="0.25">
      <c r="A3459" s="14" t="s">
        <v>33</v>
      </c>
      <c r="B3459" s="14" t="s">
        <v>34</v>
      </c>
      <c r="C3459" s="14">
        <v>900163045</v>
      </c>
      <c r="D3459" s="14" t="s">
        <v>2287</v>
      </c>
      <c r="E3459" s="14" t="s">
        <v>4516</v>
      </c>
      <c r="F3459" s="14" t="s">
        <v>1516</v>
      </c>
      <c r="G3459" s="14" t="s">
        <v>36</v>
      </c>
      <c r="H3459" s="14" t="s">
        <v>4517</v>
      </c>
      <c r="I3459" s="14" t="s">
        <v>38</v>
      </c>
      <c r="J3459" s="14" t="s">
        <v>38</v>
      </c>
      <c r="K3459" s="14" t="s">
        <v>40</v>
      </c>
      <c r="L3459" s="14">
        <v>26776844</v>
      </c>
      <c r="M3459" s="14">
        <v>20565710</v>
      </c>
      <c r="N3459" s="14">
        <v>6211134</v>
      </c>
      <c r="O3459" s="14">
        <v>5</v>
      </c>
      <c r="P3459" s="14">
        <v>1116124</v>
      </c>
      <c r="Q3459" s="14">
        <v>994461</v>
      </c>
      <c r="R3459" s="14">
        <v>10874</v>
      </c>
      <c r="S3459" s="14">
        <v>-5024</v>
      </c>
      <c r="T3459" s="14">
        <v>4084656</v>
      </c>
      <c r="U3459" s="14">
        <v>0</v>
      </c>
      <c r="V3459" s="14">
        <v>0</v>
      </c>
      <c r="W3459" s="14">
        <v>0</v>
      </c>
      <c r="X3459" s="14">
        <v>2107214</v>
      </c>
      <c r="Y3459" s="14">
        <v>0</v>
      </c>
      <c r="Z3459" s="14">
        <v>0</v>
      </c>
      <c r="AA3459" s="14">
        <v>0</v>
      </c>
      <c r="AB3459" s="14">
        <v>0</v>
      </c>
      <c r="AC3459" s="14">
        <v>1977442</v>
      </c>
      <c r="AD3459" s="14">
        <v>-319042</v>
      </c>
      <c r="AE3459" s="14">
        <v>2296484</v>
      </c>
      <c r="AF3459" s="14">
        <v>0</v>
      </c>
      <c r="AG3459" s="14">
        <v>2296484</v>
      </c>
    </row>
    <row r="3460" spans="1:33" hidden="1" x14ac:dyDescent="0.25">
      <c r="A3460" s="14" t="s">
        <v>33</v>
      </c>
      <c r="B3460" s="14" t="s">
        <v>34</v>
      </c>
      <c r="C3460" s="14">
        <v>900163926</v>
      </c>
      <c r="D3460" s="14" t="s">
        <v>2287</v>
      </c>
      <c r="E3460" s="14" t="s">
        <v>4518</v>
      </c>
      <c r="F3460" s="14" t="s">
        <v>344</v>
      </c>
      <c r="G3460" s="14" t="s">
        <v>45</v>
      </c>
      <c r="H3460" s="14" t="s">
        <v>4519</v>
      </c>
      <c r="I3460" s="14" t="s">
        <v>47</v>
      </c>
      <c r="J3460" s="14" t="s">
        <v>90</v>
      </c>
      <c r="K3460" s="14" t="s">
        <v>39</v>
      </c>
      <c r="L3460" s="14">
        <v>46293759</v>
      </c>
      <c r="M3460" s="14">
        <v>33971470</v>
      </c>
      <c r="N3460" s="14">
        <v>12322289</v>
      </c>
      <c r="O3460" s="14"/>
      <c r="P3460" s="14">
        <v>761846</v>
      </c>
      <c r="Q3460" s="14">
        <v>184005</v>
      </c>
      <c r="R3460" s="14">
        <v>71495</v>
      </c>
      <c r="S3460" s="14"/>
      <c r="T3460" s="14">
        <v>11304943</v>
      </c>
      <c r="U3460" s="14"/>
      <c r="V3460" s="14"/>
      <c r="W3460" s="14">
        <v>551148</v>
      </c>
      <c r="X3460" s="14">
        <v>2421523</v>
      </c>
      <c r="Y3460" s="14"/>
      <c r="Z3460" s="14"/>
      <c r="AA3460" s="14"/>
      <c r="AB3460" s="14"/>
      <c r="AC3460" s="14">
        <v>9434568</v>
      </c>
      <c r="AD3460" s="14">
        <v>4098399</v>
      </c>
      <c r="AE3460" s="14">
        <v>5336169</v>
      </c>
      <c r="AF3460" s="14"/>
      <c r="AG3460" s="14">
        <v>5336169</v>
      </c>
    </row>
    <row r="3461" spans="1:33" hidden="1" x14ac:dyDescent="0.25">
      <c r="A3461" s="14" t="s">
        <v>33</v>
      </c>
      <c r="B3461" s="14" t="s">
        <v>34</v>
      </c>
      <c r="C3461" s="14">
        <v>900163926</v>
      </c>
      <c r="D3461" s="14" t="s">
        <v>2287</v>
      </c>
      <c r="E3461" s="14" t="s">
        <v>4518</v>
      </c>
      <c r="F3461" s="14" t="s">
        <v>344</v>
      </c>
      <c r="G3461" s="14" t="s">
        <v>45</v>
      </c>
      <c r="H3461" s="14" t="s">
        <v>4519</v>
      </c>
      <c r="I3461" s="14" t="s">
        <v>47</v>
      </c>
      <c r="J3461" s="14" t="s">
        <v>90</v>
      </c>
      <c r="K3461" s="14" t="s">
        <v>40</v>
      </c>
      <c r="L3461" s="14">
        <v>46530414</v>
      </c>
      <c r="M3461" s="14">
        <v>34202004</v>
      </c>
      <c r="N3461" s="14">
        <v>12328410</v>
      </c>
      <c r="O3461" s="14"/>
      <c r="P3461" s="14">
        <v>935101</v>
      </c>
      <c r="Q3461" s="14">
        <v>867138</v>
      </c>
      <c r="R3461" s="14">
        <v>167838</v>
      </c>
      <c r="S3461" s="14"/>
      <c r="T3461" s="14">
        <v>10358333</v>
      </c>
      <c r="U3461" s="14"/>
      <c r="V3461" s="14"/>
      <c r="W3461" s="14">
        <v>2066716</v>
      </c>
      <c r="X3461" s="14">
        <v>39228</v>
      </c>
      <c r="Y3461" s="14"/>
      <c r="Z3461" s="14"/>
      <c r="AA3461" s="14"/>
      <c r="AB3461" s="14"/>
      <c r="AC3461" s="14">
        <v>12385821</v>
      </c>
      <c r="AD3461" s="14">
        <v>3253141</v>
      </c>
      <c r="AE3461" s="14">
        <v>9132680</v>
      </c>
      <c r="AF3461" s="14"/>
      <c r="AG3461" s="14">
        <v>9132680</v>
      </c>
    </row>
    <row r="3462" spans="1:33" hidden="1" x14ac:dyDescent="0.25">
      <c r="A3462" s="14" t="s">
        <v>33</v>
      </c>
      <c r="B3462" s="14" t="s">
        <v>34</v>
      </c>
      <c r="C3462" s="14">
        <v>900164755</v>
      </c>
      <c r="D3462" s="14" t="s">
        <v>2287</v>
      </c>
      <c r="E3462" s="14" t="s">
        <v>4520</v>
      </c>
      <c r="F3462" s="14" t="s">
        <v>333</v>
      </c>
      <c r="G3462" s="14" t="s">
        <v>45</v>
      </c>
      <c r="H3462" s="14" t="s">
        <v>1517</v>
      </c>
      <c r="I3462" s="14" t="s">
        <v>79</v>
      </c>
      <c r="J3462" s="14" t="s">
        <v>102</v>
      </c>
      <c r="K3462" s="14" t="s">
        <v>39</v>
      </c>
      <c r="L3462" s="14">
        <v>929493918</v>
      </c>
      <c r="M3462" s="14">
        <v>723601027</v>
      </c>
      <c r="N3462" s="14">
        <v>205892891</v>
      </c>
      <c r="O3462" s="14"/>
      <c r="P3462" s="14">
        <v>4671563</v>
      </c>
      <c r="Q3462" s="14">
        <v>12761342</v>
      </c>
      <c r="R3462" s="14"/>
      <c r="S3462" s="14">
        <v>-6085830</v>
      </c>
      <c r="T3462" s="14">
        <v>182374156</v>
      </c>
      <c r="U3462" s="14"/>
      <c r="V3462" s="14"/>
      <c r="W3462" s="14">
        <v>35292340</v>
      </c>
      <c r="X3462" s="14">
        <v>24324821</v>
      </c>
      <c r="Y3462" s="14"/>
      <c r="Z3462" s="14"/>
      <c r="AA3462" s="14"/>
      <c r="AB3462" s="14"/>
      <c r="AC3462" s="14">
        <v>193341675</v>
      </c>
      <c r="AD3462" s="14">
        <v>29599910</v>
      </c>
      <c r="AE3462" s="14">
        <v>163741765</v>
      </c>
      <c r="AF3462" s="14"/>
      <c r="AG3462" s="14">
        <v>163741765</v>
      </c>
    </row>
    <row r="3463" spans="1:33" hidden="1" x14ac:dyDescent="0.25">
      <c r="A3463" s="14" t="s">
        <v>33</v>
      </c>
      <c r="B3463" s="14" t="s">
        <v>34</v>
      </c>
      <c r="C3463" s="14">
        <v>900164755</v>
      </c>
      <c r="D3463" s="14" t="s">
        <v>2287</v>
      </c>
      <c r="E3463" s="14" t="s">
        <v>4520</v>
      </c>
      <c r="F3463" s="14" t="s">
        <v>333</v>
      </c>
      <c r="G3463" s="14" t="s">
        <v>45</v>
      </c>
      <c r="H3463" s="14" t="s">
        <v>1517</v>
      </c>
      <c r="I3463" s="14" t="s">
        <v>79</v>
      </c>
      <c r="J3463" s="14" t="s">
        <v>102</v>
      </c>
      <c r="K3463" s="14" t="s">
        <v>40</v>
      </c>
      <c r="L3463" s="14">
        <v>836465345</v>
      </c>
      <c r="M3463" s="14">
        <v>679666386</v>
      </c>
      <c r="N3463" s="14">
        <v>156798959</v>
      </c>
      <c r="O3463" s="14"/>
      <c r="P3463" s="14">
        <v>4419234</v>
      </c>
      <c r="Q3463" s="14">
        <v>10238898</v>
      </c>
      <c r="R3463" s="14"/>
      <c r="S3463" s="14">
        <v>-8329742</v>
      </c>
      <c r="T3463" s="14">
        <v>133811085</v>
      </c>
      <c r="U3463" s="14"/>
      <c r="V3463" s="14"/>
      <c r="W3463" s="14">
        <v>14755882</v>
      </c>
      <c r="X3463" s="14">
        <v>1723613</v>
      </c>
      <c r="Y3463" s="14"/>
      <c r="Z3463" s="14"/>
      <c r="AA3463" s="14"/>
      <c r="AB3463" s="14"/>
      <c r="AC3463" s="14">
        <v>146843354</v>
      </c>
      <c r="AD3463" s="14">
        <v>22399619</v>
      </c>
      <c r="AE3463" s="14">
        <v>124443735</v>
      </c>
      <c r="AF3463" s="14"/>
      <c r="AG3463" s="14">
        <v>124443735</v>
      </c>
    </row>
    <row r="3464" spans="1:33" hidden="1" x14ac:dyDescent="0.25">
      <c r="A3464" s="14" t="s">
        <v>33</v>
      </c>
      <c r="B3464" s="14" t="s">
        <v>34</v>
      </c>
      <c r="C3464" s="14">
        <v>900164998</v>
      </c>
      <c r="D3464" s="14" t="s">
        <v>2287</v>
      </c>
      <c r="E3464" s="14" t="s">
        <v>4521</v>
      </c>
      <c r="F3464" s="14" t="s">
        <v>190</v>
      </c>
      <c r="G3464" s="14" t="s">
        <v>36</v>
      </c>
      <c r="H3464" s="14" t="s">
        <v>4522</v>
      </c>
      <c r="I3464" s="14" t="s">
        <v>38</v>
      </c>
      <c r="J3464" s="14" t="s">
        <v>38</v>
      </c>
      <c r="K3464" s="14" t="s">
        <v>39</v>
      </c>
      <c r="L3464" s="14">
        <v>36475698</v>
      </c>
      <c r="M3464" s="14">
        <v>20627278</v>
      </c>
      <c r="N3464" s="14">
        <v>15848420</v>
      </c>
      <c r="O3464" s="14">
        <v>110714</v>
      </c>
      <c r="P3464" s="14"/>
      <c r="Q3464" s="14">
        <v>6548105</v>
      </c>
      <c r="R3464" s="14">
        <v>358554</v>
      </c>
      <c r="S3464" s="14"/>
      <c r="T3464" s="14">
        <v>9052475</v>
      </c>
      <c r="U3464" s="14"/>
      <c r="V3464" s="14"/>
      <c r="W3464" s="14">
        <v>1304301</v>
      </c>
      <c r="X3464" s="14">
        <v>2295159</v>
      </c>
      <c r="Y3464" s="14"/>
      <c r="Z3464" s="14"/>
      <c r="AA3464" s="14"/>
      <c r="AB3464" s="14"/>
      <c r="AC3464" s="14">
        <v>8061617</v>
      </c>
      <c r="AD3464" s="14">
        <v>3250560</v>
      </c>
      <c r="AE3464" s="14">
        <v>4811057</v>
      </c>
      <c r="AF3464" s="14"/>
      <c r="AG3464" s="14">
        <v>4811057</v>
      </c>
    </row>
    <row r="3465" spans="1:33" hidden="1" x14ac:dyDescent="0.25">
      <c r="A3465" s="14" t="s">
        <v>33</v>
      </c>
      <c r="B3465" s="14" t="s">
        <v>34</v>
      </c>
      <c r="C3465" s="14">
        <v>900164998</v>
      </c>
      <c r="D3465" s="14" t="s">
        <v>2287</v>
      </c>
      <c r="E3465" s="14" t="s">
        <v>4521</v>
      </c>
      <c r="F3465" s="14" t="s">
        <v>190</v>
      </c>
      <c r="G3465" s="14" t="s">
        <v>36</v>
      </c>
      <c r="H3465" s="14" t="s">
        <v>4522</v>
      </c>
      <c r="I3465" s="14" t="s">
        <v>38</v>
      </c>
      <c r="J3465" s="14" t="s">
        <v>38</v>
      </c>
      <c r="K3465" s="14" t="s">
        <v>40</v>
      </c>
      <c r="L3465" s="14">
        <v>29383418</v>
      </c>
      <c r="M3465" s="14">
        <v>15191108</v>
      </c>
      <c r="N3465" s="14">
        <v>14192310</v>
      </c>
      <c r="O3465" s="14">
        <v>625496</v>
      </c>
      <c r="P3465" s="14"/>
      <c r="Q3465" s="14">
        <v>4369049</v>
      </c>
      <c r="R3465" s="14">
        <v>168610</v>
      </c>
      <c r="S3465" s="14"/>
      <c r="T3465" s="14">
        <v>10280147</v>
      </c>
      <c r="U3465" s="14"/>
      <c r="V3465" s="14"/>
      <c r="W3465" s="14">
        <v>519989</v>
      </c>
      <c r="X3465" s="14">
        <v>1871694</v>
      </c>
      <c r="Y3465" s="14"/>
      <c r="Z3465" s="14"/>
      <c r="AA3465" s="14"/>
      <c r="AB3465" s="14"/>
      <c r="AC3465" s="14">
        <v>8928442</v>
      </c>
      <c r="AD3465" s="14">
        <v>3565869</v>
      </c>
      <c r="AE3465" s="14">
        <v>5362573</v>
      </c>
      <c r="AF3465" s="14"/>
      <c r="AG3465" s="14">
        <v>5362573</v>
      </c>
    </row>
    <row r="3466" spans="1:33" hidden="1" x14ac:dyDescent="0.25">
      <c r="A3466" s="14" t="s">
        <v>33</v>
      </c>
      <c r="B3466" s="14" t="s">
        <v>34</v>
      </c>
      <c r="C3466" s="14">
        <v>900165240</v>
      </c>
      <c r="D3466" s="14" t="s">
        <v>2287</v>
      </c>
      <c r="E3466" s="14" t="s">
        <v>4523</v>
      </c>
      <c r="F3466" s="14" t="s">
        <v>398</v>
      </c>
      <c r="G3466" s="14" t="s">
        <v>111</v>
      </c>
      <c r="H3466" s="14" t="s">
        <v>4524</v>
      </c>
      <c r="I3466" s="14" t="s">
        <v>79</v>
      </c>
      <c r="J3466" s="14" t="s">
        <v>102</v>
      </c>
      <c r="K3466" s="14" t="s">
        <v>39</v>
      </c>
      <c r="L3466" s="14">
        <v>2004526</v>
      </c>
      <c r="M3466" s="14">
        <v>1836739</v>
      </c>
      <c r="N3466" s="14">
        <v>167787</v>
      </c>
      <c r="O3466" s="14">
        <v>137944</v>
      </c>
      <c r="P3466" s="14"/>
      <c r="Q3466" s="14">
        <v>687278</v>
      </c>
      <c r="R3466" s="14">
        <v>30023</v>
      </c>
      <c r="S3466" s="14"/>
      <c r="T3466" s="14">
        <v>-411570</v>
      </c>
      <c r="U3466" s="14"/>
      <c r="V3466" s="14"/>
      <c r="W3466" s="14"/>
      <c r="X3466" s="14"/>
      <c r="Y3466" s="14"/>
      <c r="Z3466" s="14"/>
      <c r="AA3466" s="14"/>
      <c r="AB3466" s="14"/>
      <c r="AC3466" s="14">
        <v>-411570</v>
      </c>
      <c r="AD3466" s="14">
        <v>1233</v>
      </c>
      <c r="AE3466" s="14">
        <v>-412803</v>
      </c>
      <c r="AF3466" s="14"/>
      <c r="AG3466" s="14">
        <v>-412803</v>
      </c>
    </row>
    <row r="3467" spans="1:33" hidden="1" x14ac:dyDescent="0.25">
      <c r="A3467" s="14" t="s">
        <v>33</v>
      </c>
      <c r="B3467" s="14" t="s">
        <v>34</v>
      </c>
      <c r="C3467" s="14">
        <v>900165240</v>
      </c>
      <c r="D3467" s="14" t="s">
        <v>2287</v>
      </c>
      <c r="E3467" s="14" t="s">
        <v>4523</v>
      </c>
      <c r="F3467" s="14" t="s">
        <v>398</v>
      </c>
      <c r="G3467" s="14" t="s">
        <v>111</v>
      </c>
      <c r="H3467" s="14" t="s">
        <v>4524</v>
      </c>
      <c r="I3467" s="14" t="s">
        <v>79</v>
      </c>
      <c r="J3467" s="14" t="s">
        <v>102</v>
      </c>
      <c r="K3467" s="14" t="s">
        <v>40</v>
      </c>
      <c r="L3467" s="14">
        <v>4657561</v>
      </c>
      <c r="M3467" s="14">
        <v>4603857</v>
      </c>
      <c r="N3467" s="14">
        <v>53704</v>
      </c>
      <c r="O3467" s="14">
        <v>325132</v>
      </c>
      <c r="P3467" s="14"/>
      <c r="Q3467" s="14">
        <v>227205</v>
      </c>
      <c r="R3467" s="14">
        <v>118103</v>
      </c>
      <c r="S3467" s="14"/>
      <c r="T3467" s="14">
        <v>33528</v>
      </c>
      <c r="U3467" s="14"/>
      <c r="V3467" s="14"/>
      <c r="W3467" s="14"/>
      <c r="X3467" s="14"/>
      <c r="Y3467" s="14"/>
      <c r="Z3467" s="14"/>
      <c r="AA3467" s="14"/>
      <c r="AB3467" s="14"/>
      <c r="AC3467" s="14">
        <v>33528</v>
      </c>
      <c r="AD3467" s="14">
        <v>-4310</v>
      </c>
      <c r="AE3467" s="14">
        <v>37838</v>
      </c>
      <c r="AF3467" s="14"/>
      <c r="AG3467" s="14">
        <v>37838</v>
      </c>
    </row>
    <row r="3468" spans="1:33" hidden="1" x14ac:dyDescent="0.25">
      <c r="A3468" s="14" t="s">
        <v>33</v>
      </c>
      <c r="B3468" s="14" t="s">
        <v>34</v>
      </c>
      <c r="C3468" s="14">
        <v>900165468</v>
      </c>
      <c r="D3468" s="14" t="s">
        <v>2287</v>
      </c>
      <c r="E3468" s="14" t="s">
        <v>1518</v>
      </c>
      <c r="F3468" s="14" t="s">
        <v>1519</v>
      </c>
      <c r="G3468" s="14" t="s">
        <v>45</v>
      </c>
      <c r="H3468" s="14" t="s">
        <v>4525</v>
      </c>
      <c r="I3468" s="14" t="s">
        <v>38</v>
      </c>
      <c r="J3468" s="14" t="s">
        <v>38</v>
      </c>
      <c r="K3468" s="14" t="s">
        <v>39</v>
      </c>
      <c r="L3468" s="14">
        <v>370930</v>
      </c>
      <c r="M3468" s="14">
        <v>1871836</v>
      </c>
      <c r="N3468" s="14">
        <v>-1500906</v>
      </c>
      <c r="O3468" s="14">
        <v>304728</v>
      </c>
      <c r="P3468" s="14">
        <v>55367</v>
      </c>
      <c r="Q3468" s="14">
        <v>227067</v>
      </c>
      <c r="R3468" s="14">
        <v>3206</v>
      </c>
      <c r="S3468" s="14"/>
      <c r="T3468" s="14">
        <v>-1481818</v>
      </c>
      <c r="U3468" s="14"/>
      <c r="V3468" s="14"/>
      <c r="W3468" s="14">
        <v>21541</v>
      </c>
      <c r="X3468" s="14">
        <v>14234</v>
      </c>
      <c r="Y3468" s="14"/>
      <c r="Z3468" s="14"/>
      <c r="AA3468" s="14"/>
      <c r="AB3468" s="14"/>
      <c r="AC3468" s="14">
        <v>-1474511</v>
      </c>
      <c r="AD3468" s="14">
        <v>912305</v>
      </c>
      <c r="AE3468" s="14">
        <v>-2386816</v>
      </c>
      <c r="AF3468" s="14"/>
      <c r="AG3468" s="14">
        <v>-2386816</v>
      </c>
    </row>
    <row r="3469" spans="1:33" hidden="1" x14ac:dyDescent="0.25">
      <c r="A3469" s="14" t="s">
        <v>33</v>
      </c>
      <c r="B3469" s="14" t="s">
        <v>34</v>
      </c>
      <c r="C3469" s="14">
        <v>900165468</v>
      </c>
      <c r="D3469" s="14" t="s">
        <v>2287</v>
      </c>
      <c r="E3469" s="14" t="s">
        <v>1518</v>
      </c>
      <c r="F3469" s="14" t="s">
        <v>1519</v>
      </c>
      <c r="G3469" s="14" t="s">
        <v>45</v>
      </c>
      <c r="H3469" s="14" t="s">
        <v>4525</v>
      </c>
      <c r="I3469" s="14" t="s">
        <v>38</v>
      </c>
      <c r="J3469" s="14" t="s">
        <v>38</v>
      </c>
      <c r="K3469" s="14" t="s">
        <v>40</v>
      </c>
      <c r="L3469" s="14">
        <v>727838</v>
      </c>
      <c r="M3469" s="14">
        <v>1859057</v>
      </c>
      <c r="N3469" s="14">
        <v>-1131219</v>
      </c>
      <c r="O3469" s="14">
        <v>6</v>
      </c>
      <c r="P3469" s="14">
        <v>65346</v>
      </c>
      <c r="Q3469" s="14">
        <v>426019</v>
      </c>
      <c r="R3469" s="14">
        <v>47500</v>
      </c>
      <c r="S3469" s="14"/>
      <c r="T3469" s="14">
        <v>-1670078</v>
      </c>
      <c r="U3469" s="14"/>
      <c r="V3469" s="14"/>
      <c r="W3469" s="14">
        <v>13904</v>
      </c>
      <c r="X3469" s="14">
        <v>18942</v>
      </c>
      <c r="Y3469" s="14"/>
      <c r="Z3469" s="14"/>
      <c r="AA3469" s="14"/>
      <c r="AB3469" s="14"/>
      <c r="AC3469" s="14">
        <v>-1675116</v>
      </c>
      <c r="AD3469" s="14"/>
      <c r="AE3469" s="14">
        <v>-1675116</v>
      </c>
      <c r="AF3469" s="14"/>
      <c r="AG3469" s="14">
        <v>-1675116</v>
      </c>
    </row>
    <row r="3470" spans="1:33" hidden="1" x14ac:dyDescent="0.25">
      <c r="A3470" s="14" t="s">
        <v>33</v>
      </c>
      <c r="B3470" s="14" t="s">
        <v>34</v>
      </c>
      <c r="C3470" s="14">
        <v>900166216</v>
      </c>
      <c r="D3470" s="14" t="s">
        <v>2287</v>
      </c>
      <c r="E3470" s="14" t="s">
        <v>1520</v>
      </c>
      <c r="F3470" s="14" t="s">
        <v>376</v>
      </c>
      <c r="G3470" s="14" t="s">
        <v>45</v>
      </c>
      <c r="H3470" s="14" t="s">
        <v>4526</v>
      </c>
      <c r="I3470" s="14" t="s">
        <v>38</v>
      </c>
      <c r="J3470" s="14" t="s">
        <v>38</v>
      </c>
      <c r="K3470" s="14" t="s">
        <v>39</v>
      </c>
      <c r="L3470" s="14">
        <v>12508492</v>
      </c>
      <c r="M3470" s="14">
        <v>8101607</v>
      </c>
      <c r="N3470" s="14">
        <v>4406885</v>
      </c>
      <c r="O3470" s="14">
        <v>263579</v>
      </c>
      <c r="P3470" s="14">
        <v>1312049</v>
      </c>
      <c r="Q3470" s="14">
        <v>454442</v>
      </c>
      <c r="R3470" s="14">
        <v>943124</v>
      </c>
      <c r="S3470" s="14">
        <v>0</v>
      </c>
      <c r="T3470" s="14">
        <v>1960849</v>
      </c>
      <c r="U3470" s="14"/>
      <c r="V3470" s="14"/>
      <c r="W3470" s="14"/>
      <c r="X3470" s="14"/>
      <c r="Y3470" s="14"/>
      <c r="Z3470" s="14"/>
      <c r="AA3470" s="14"/>
      <c r="AB3470" s="14"/>
      <c r="AC3470" s="14">
        <v>1960849</v>
      </c>
      <c r="AD3470" s="14"/>
      <c r="AE3470" s="14">
        <v>1960849</v>
      </c>
      <c r="AF3470" s="14"/>
      <c r="AG3470" s="14">
        <v>1960849</v>
      </c>
    </row>
    <row r="3471" spans="1:33" hidden="1" x14ac:dyDescent="0.25">
      <c r="A3471" s="14" t="s">
        <v>33</v>
      </c>
      <c r="B3471" s="14" t="s">
        <v>34</v>
      </c>
      <c r="C3471" s="14">
        <v>900166216</v>
      </c>
      <c r="D3471" s="14" t="s">
        <v>2287</v>
      </c>
      <c r="E3471" s="14" t="s">
        <v>1520</v>
      </c>
      <c r="F3471" s="14" t="s">
        <v>376</v>
      </c>
      <c r="G3471" s="14" t="s">
        <v>45</v>
      </c>
      <c r="H3471" s="14" t="s">
        <v>4526</v>
      </c>
      <c r="I3471" s="14" t="s">
        <v>38</v>
      </c>
      <c r="J3471" s="14" t="s">
        <v>38</v>
      </c>
      <c r="K3471" s="14" t="s">
        <v>40</v>
      </c>
      <c r="L3471" s="14">
        <v>15225318</v>
      </c>
      <c r="M3471" s="14">
        <v>12310109</v>
      </c>
      <c r="N3471" s="14">
        <v>2915209</v>
      </c>
      <c r="O3471" s="14">
        <v>240949</v>
      </c>
      <c r="P3471" s="14">
        <v>1158171</v>
      </c>
      <c r="Q3471" s="14">
        <v>349186</v>
      </c>
      <c r="R3471" s="14">
        <v>615610</v>
      </c>
      <c r="S3471" s="14">
        <v>0</v>
      </c>
      <c r="T3471" s="14">
        <v>1033191</v>
      </c>
      <c r="U3471" s="14"/>
      <c r="V3471" s="14"/>
      <c r="W3471" s="14"/>
      <c r="X3471" s="14"/>
      <c r="Y3471" s="14"/>
      <c r="Z3471" s="14"/>
      <c r="AA3471" s="14"/>
      <c r="AB3471" s="14"/>
      <c r="AC3471" s="14">
        <v>1033191</v>
      </c>
      <c r="AD3471" s="14"/>
      <c r="AE3471" s="14">
        <v>1033191</v>
      </c>
      <c r="AF3471" s="14"/>
      <c r="AG3471" s="14">
        <v>1033191</v>
      </c>
    </row>
    <row r="3472" spans="1:33" hidden="1" x14ac:dyDescent="0.25">
      <c r="A3472" s="14" t="s">
        <v>33</v>
      </c>
      <c r="B3472" s="14" t="s">
        <v>34</v>
      </c>
      <c r="C3472" s="14">
        <v>900166687</v>
      </c>
      <c r="D3472" s="14" t="s">
        <v>2287</v>
      </c>
      <c r="E3472" s="14" t="s">
        <v>1521</v>
      </c>
      <c r="F3472" s="14" t="s">
        <v>542</v>
      </c>
      <c r="G3472" s="14" t="s">
        <v>111</v>
      </c>
      <c r="H3472" s="14" t="s">
        <v>4527</v>
      </c>
      <c r="I3472" s="14" t="s">
        <v>47</v>
      </c>
      <c r="J3472" s="14" t="s">
        <v>62</v>
      </c>
      <c r="K3472" s="14" t="s">
        <v>39</v>
      </c>
      <c r="L3472" s="14">
        <v>2254395524</v>
      </c>
      <c r="M3472" s="14">
        <v>1263022305</v>
      </c>
      <c r="N3472" s="14">
        <v>991373219</v>
      </c>
      <c r="O3472" s="14">
        <v>28186934</v>
      </c>
      <c r="P3472" s="14">
        <v>0</v>
      </c>
      <c r="Q3472" s="14">
        <v>240551469</v>
      </c>
      <c r="R3472" s="14"/>
      <c r="S3472" s="14"/>
      <c r="T3472" s="14">
        <v>779008684</v>
      </c>
      <c r="U3472" s="14">
        <v>0</v>
      </c>
      <c r="V3472" s="14">
        <v>0</v>
      </c>
      <c r="W3472" s="14">
        <v>0</v>
      </c>
      <c r="X3472" s="14">
        <v>256653302</v>
      </c>
      <c r="Y3472" s="14">
        <v>0</v>
      </c>
      <c r="Z3472" s="14">
        <v>0</v>
      </c>
      <c r="AA3472" s="14">
        <v>0</v>
      </c>
      <c r="AB3472" s="14">
        <v>0</v>
      </c>
      <c r="AC3472" s="14">
        <v>522355382</v>
      </c>
      <c r="AD3472" s="14">
        <v>46681725</v>
      </c>
      <c r="AE3472" s="14">
        <v>475673657</v>
      </c>
      <c r="AF3472" s="14">
        <v>0</v>
      </c>
      <c r="AG3472" s="14">
        <v>475673657</v>
      </c>
    </row>
    <row r="3473" spans="1:33" hidden="1" x14ac:dyDescent="0.25">
      <c r="A3473" s="14" t="s">
        <v>33</v>
      </c>
      <c r="B3473" s="14" t="s">
        <v>34</v>
      </c>
      <c r="C3473" s="14">
        <v>900166687</v>
      </c>
      <c r="D3473" s="14" t="s">
        <v>2287</v>
      </c>
      <c r="E3473" s="14" t="s">
        <v>1521</v>
      </c>
      <c r="F3473" s="14" t="s">
        <v>542</v>
      </c>
      <c r="G3473" s="14" t="s">
        <v>111</v>
      </c>
      <c r="H3473" s="14" t="s">
        <v>4527</v>
      </c>
      <c r="I3473" s="14" t="s">
        <v>47</v>
      </c>
      <c r="J3473" s="14" t="s">
        <v>62</v>
      </c>
      <c r="K3473" s="14" t="s">
        <v>40</v>
      </c>
      <c r="L3473" s="14">
        <v>1884376943</v>
      </c>
      <c r="M3473" s="14">
        <v>1024863041</v>
      </c>
      <c r="N3473" s="14">
        <v>859513902</v>
      </c>
      <c r="O3473" s="14">
        <v>0</v>
      </c>
      <c r="P3473" s="14">
        <v>0</v>
      </c>
      <c r="Q3473" s="14">
        <v>217892342</v>
      </c>
      <c r="R3473" s="14">
        <v>51649529</v>
      </c>
      <c r="S3473" s="14"/>
      <c r="T3473" s="14">
        <v>589972031</v>
      </c>
      <c r="U3473" s="14">
        <v>0</v>
      </c>
      <c r="V3473" s="14">
        <v>0</v>
      </c>
      <c r="W3473" s="14">
        <v>0</v>
      </c>
      <c r="X3473" s="14">
        <v>250319514</v>
      </c>
      <c r="Y3473" s="14">
        <v>0</v>
      </c>
      <c r="Z3473" s="14">
        <v>0</v>
      </c>
      <c r="AA3473" s="14">
        <v>0</v>
      </c>
      <c r="AB3473" s="14">
        <v>0</v>
      </c>
      <c r="AC3473" s="14">
        <v>339652517</v>
      </c>
      <c r="AD3473" s="14">
        <v>204689613</v>
      </c>
      <c r="AE3473" s="14">
        <v>134962904</v>
      </c>
      <c r="AF3473" s="14">
        <v>0</v>
      </c>
      <c r="AG3473" s="14">
        <v>134962904</v>
      </c>
    </row>
    <row r="3474" spans="1:33" hidden="1" x14ac:dyDescent="0.25">
      <c r="A3474" s="14" t="s">
        <v>33</v>
      </c>
      <c r="B3474" s="14" t="s">
        <v>34</v>
      </c>
      <c r="C3474" s="14">
        <v>900166896</v>
      </c>
      <c r="D3474" s="14" t="s">
        <v>2287</v>
      </c>
      <c r="E3474" s="14" t="s">
        <v>4528</v>
      </c>
      <c r="F3474" s="14" t="s">
        <v>162</v>
      </c>
      <c r="G3474" s="14" t="s">
        <v>45</v>
      </c>
      <c r="H3474" s="14" t="s">
        <v>4529</v>
      </c>
      <c r="I3474" s="14" t="s">
        <v>94</v>
      </c>
      <c r="J3474" s="14" t="s">
        <v>227</v>
      </c>
      <c r="K3474" s="14" t="s">
        <v>39</v>
      </c>
      <c r="L3474" s="14">
        <v>377407889</v>
      </c>
      <c r="M3474" s="14">
        <v>342430441</v>
      </c>
      <c r="N3474" s="14">
        <v>34977448</v>
      </c>
      <c r="O3474" s="14">
        <v>19736137</v>
      </c>
      <c r="P3474" s="14">
        <v>3577463</v>
      </c>
      <c r="Q3474" s="14">
        <v>12946826</v>
      </c>
      <c r="R3474" s="14">
        <v>12987873</v>
      </c>
      <c r="S3474" s="14"/>
      <c r="T3474" s="14">
        <v>25201423</v>
      </c>
      <c r="U3474" s="14"/>
      <c r="V3474" s="14"/>
      <c r="W3474" s="14">
        <v>213479</v>
      </c>
      <c r="X3474" s="14">
        <v>5231856</v>
      </c>
      <c r="Y3474" s="14"/>
      <c r="Z3474" s="14"/>
      <c r="AA3474" s="14"/>
      <c r="AB3474" s="14"/>
      <c r="AC3474" s="14">
        <v>20183046</v>
      </c>
      <c r="AD3474" s="14">
        <v>701184</v>
      </c>
      <c r="AE3474" s="14">
        <v>19481862</v>
      </c>
      <c r="AF3474" s="14"/>
      <c r="AG3474" s="14">
        <v>19481862</v>
      </c>
    </row>
    <row r="3475" spans="1:33" hidden="1" x14ac:dyDescent="0.25">
      <c r="A3475" s="14" t="s">
        <v>33</v>
      </c>
      <c r="B3475" s="14" t="s">
        <v>34</v>
      </c>
      <c r="C3475" s="14">
        <v>900166896</v>
      </c>
      <c r="D3475" s="14" t="s">
        <v>2287</v>
      </c>
      <c r="E3475" s="14" t="s">
        <v>4528</v>
      </c>
      <c r="F3475" s="14" t="s">
        <v>162</v>
      </c>
      <c r="G3475" s="14" t="s">
        <v>45</v>
      </c>
      <c r="H3475" s="14" t="s">
        <v>4529</v>
      </c>
      <c r="I3475" s="14" t="s">
        <v>94</v>
      </c>
      <c r="J3475" s="14" t="s">
        <v>227</v>
      </c>
      <c r="K3475" s="14" t="s">
        <v>40</v>
      </c>
      <c r="L3475" s="14">
        <v>887449909</v>
      </c>
      <c r="M3475" s="14">
        <v>867584266</v>
      </c>
      <c r="N3475" s="14">
        <v>19865643</v>
      </c>
      <c r="O3475" s="14">
        <v>21647131</v>
      </c>
      <c r="P3475" s="14">
        <v>5114592</v>
      </c>
      <c r="Q3475" s="14">
        <v>7472634</v>
      </c>
      <c r="R3475" s="14">
        <v>33163595</v>
      </c>
      <c r="S3475" s="14"/>
      <c r="T3475" s="14">
        <v>-4238047</v>
      </c>
      <c r="U3475" s="14"/>
      <c r="V3475" s="14"/>
      <c r="W3475" s="14">
        <v>288098</v>
      </c>
      <c r="X3475" s="14">
        <v>4803318</v>
      </c>
      <c r="Y3475" s="14"/>
      <c r="Z3475" s="14"/>
      <c r="AA3475" s="14"/>
      <c r="AB3475" s="14"/>
      <c r="AC3475" s="14">
        <v>-8753267</v>
      </c>
      <c r="AD3475" s="14">
        <v>2810560</v>
      </c>
      <c r="AE3475" s="14">
        <v>-11563827</v>
      </c>
      <c r="AF3475" s="14"/>
      <c r="AG3475" s="14">
        <v>-11563827</v>
      </c>
    </row>
    <row r="3476" spans="1:33" hidden="1" x14ac:dyDescent="0.25">
      <c r="A3476" s="14" t="s">
        <v>33</v>
      </c>
      <c r="B3476" s="14" t="s">
        <v>34</v>
      </c>
      <c r="C3476" s="14">
        <v>900169906</v>
      </c>
      <c r="D3476" s="14" t="s">
        <v>2287</v>
      </c>
      <c r="E3476" s="14" t="s">
        <v>1522</v>
      </c>
      <c r="F3476" s="14" t="s">
        <v>65</v>
      </c>
      <c r="G3476" s="14" t="s">
        <v>45</v>
      </c>
      <c r="H3476" s="14" t="s">
        <v>1523</v>
      </c>
      <c r="I3476" s="14" t="s">
        <v>38</v>
      </c>
      <c r="J3476" s="14" t="s">
        <v>38</v>
      </c>
      <c r="K3476" s="14" t="s">
        <v>39</v>
      </c>
      <c r="L3476" s="14">
        <v>44762056</v>
      </c>
      <c r="M3476" s="14">
        <v>37107559</v>
      </c>
      <c r="N3476" s="14">
        <v>7654497</v>
      </c>
      <c r="O3476" s="14">
        <v>847370</v>
      </c>
      <c r="P3476" s="14">
        <v>13261</v>
      </c>
      <c r="Q3476" s="14">
        <v>3002224</v>
      </c>
      <c r="R3476" s="14">
        <v>353686</v>
      </c>
      <c r="S3476" s="14"/>
      <c r="T3476" s="14">
        <v>5132696</v>
      </c>
      <c r="U3476" s="14"/>
      <c r="V3476" s="14"/>
      <c r="W3476" s="14">
        <v>6268</v>
      </c>
      <c r="X3476" s="14">
        <v>3791264</v>
      </c>
      <c r="Y3476" s="14"/>
      <c r="Z3476" s="14"/>
      <c r="AA3476" s="14"/>
      <c r="AB3476" s="14"/>
      <c r="AC3476" s="14">
        <v>1347700</v>
      </c>
      <c r="AD3476" s="14">
        <v>603054</v>
      </c>
      <c r="AE3476" s="14">
        <v>744646</v>
      </c>
      <c r="AF3476" s="14"/>
      <c r="AG3476" s="14">
        <v>744646</v>
      </c>
    </row>
    <row r="3477" spans="1:33" hidden="1" x14ac:dyDescent="0.25">
      <c r="A3477" s="14" t="s">
        <v>33</v>
      </c>
      <c r="B3477" s="14" t="s">
        <v>34</v>
      </c>
      <c r="C3477" s="14">
        <v>900169906</v>
      </c>
      <c r="D3477" s="14" t="s">
        <v>2287</v>
      </c>
      <c r="E3477" s="14" t="s">
        <v>1522</v>
      </c>
      <c r="F3477" s="14" t="s">
        <v>65</v>
      </c>
      <c r="G3477" s="14" t="s">
        <v>45</v>
      </c>
      <c r="H3477" s="14" t="s">
        <v>1523</v>
      </c>
      <c r="I3477" s="14" t="s">
        <v>38</v>
      </c>
      <c r="J3477" s="14" t="s">
        <v>38</v>
      </c>
      <c r="K3477" s="14" t="s">
        <v>40</v>
      </c>
      <c r="L3477" s="14">
        <v>64283110</v>
      </c>
      <c r="M3477" s="14">
        <v>33189715</v>
      </c>
      <c r="N3477" s="14">
        <v>31093395</v>
      </c>
      <c r="O3477" s="14">
        <v>837429</v>
      </c>
      <c r="P3477" s="14">
        <v>13277</v>
      </c>
      <c r="Q3477" s="14">
        <v>2515504</v>
      </c>
      <c r="R3477" s="14">
        <v>303080</v>
      </c>
      <c r="S3477" s="14"/>
      <c r="T3477" s="14">
        <v>29098963</v>
      </c>
      <c r="U3477" s="14"/>
      <c r="V3477" s="14"/>
      <c r="W3477" s="14">
        <v>3930</v>
      </c>
      <c r="X3477" s="14">
        <v>2363103</v>
      </c>
      <c r="Y3477" s="14"/>
      <c r="Z3477" s="14"/>
      <c r="AA3477" s="14"/>
      <c r="AB3477" s="14"/>
      <c r="AC3477" s="14">
        <v>26739790</v>
      </c>
      <c r="AD3477" s="14">
        <v>9463251</v>
      </c>
      <c r="AE3477" s="14">
        <v>17276539</v>
      </c>
      <c r="AF3477" s="14"/>
      <c r="AG3477" s="14">
        <v>17276539</v>
      </c>
    </row>
    <row r="3478" spans="1:33" hidden="1" x14ac:dyDescent="0.25">
      <c r="A3478" s="14" t="s">
        <v>33</v>
      </c>
      <c r="B3478" s="14" t="s">
        <v>34</v>
      </c>
      <c r="C3478" s="14">
        <v>900170867</v>
      </c>
      <c r="D3478" s="14" t="s">
        <v>2287</v>
      </c>
      <c r="E3478" s="14" t="s">
        <v>4530</v>
      </c>
      <c r="F3478" s="14" t="s">
        <v>114</v>
      </c>
      <c r="G3478" s="14" t="s">
        <v>45</v>
      </c>
      <c r="H3478" s="14" t="s">
        <v>4531</v>
      </c>
      <c r="I3478" s="14" t="s">
        <v>57</v>
      </c>
      <c r="J3478" s="14" t="s">
        <v>83</v>
      </c>
      <c r="K3478" s="14" t="s">
        <v>39</v>
      </c>
      <c r="L3478" s="14">
        <v>8387390</v>
      </c>
      <c r="M3478" s="14">
        <v>4802687</v>
      </c>
      <c r="N3478" s="14">
        <v>3584703</v>
      </c>
      <c r="O3478" s="14"/>
      <c r="P3478" s="14"/>
      <c r="Q3478" s="14">
        <v>1910398</v>
      </c>
      <c r="R3478" s="14">
        <v>17396</v>
      </c>
      <c r="S3478" s="14"/>
      <c r="T3478" s="14">
        <v>1656909</v>
      </c>
      <c r="U3478" s="14"/>
      <c r="V3478" s="14"/>
      <c r="W3478" s="14"/>
      <c r="X3478" s="14">
        <v>2086</v>
      </c>
      <c r="Y3478" s="14"/>
      <c r="Z3478" s="14"/>
      <c r="AA3478" s="14"/>
      <c r="AB3478" s="14"/>
      <c r="AC3478" s="14">
        <v>1654823</v>
      </c>
      <c r="AD3478" s="14">
        <v>594710</v>
      </c>
      <c r="AE3478" s="14">
        <v>1060113</v>
      </c>
      <c r="AF3478" s="14"/>
      <c r="AG3478" s="14">
        <v>1060113</v>
      </c>
    </row>
    <row r="3479" spans="1:33" hidden="1" x14ac:dyDescent="0.25">
      <c r="A3479" s="14" t="s">
        <v>33</v>
      </c>
      <c r="B3479" s="14" t="s">
        <v>34</v>
      </c>
      <c r="C3479" s="14">
        <v>900170867</v>
      </c>
      <c r="D3479" s="14" t="s">
        <v>2287</v>
      </c>
      <c r="E3479" s="14" t="s">
        <v>4530</v>
      </c>
      <c r="F3479" s="14" t="s">
        <v>114</v>
      </c>
      <c r="G3479" s="14" t="s">
        <v>45</v>
      </c>
      <c r="H3479" s="14" t="s">
        <v>4531</v>
      </c>
      <c r="I3479" s="14" t="s">
        <v>57</v>
      </c>
      <c r="J3479" s="14" t="s">
        <v>83</v>
      </c>
      <c r="K3479" s="14" t="s">
        <v>40</v>
      </c>
      <c r="L3479" s="14">
        <v>1475269</v>
      </c>
      <c r="M3479" s="14"/>
      <c r="N3479" s="14">
        <v>1475269</v>
      </c>
      <c r="O3479" s="14">
        <v>1306</v>
      </c>
      <c r="P3479" s="14"/>
      <c r="Q3479" s="14">
        <v>1767449</v>
      </c>
      <c r="R3479" s="14">
        <v>10914</v>
      </c>
      <c r="S3479" s="14"/>
      <c r="T3479" s="14">
        <v>-301788</v>
      </c>
      <c r="U3479" s="14"/>
      <c r="V3479" s="14"/>
      <c r="W3479" s="14"/>
      <c r="X3479" s="14">
        <v>1520</v>
      </c>
      <c r="Y3479" s="14"/>
      <c r="Z3479" s="14"/>
      <c r="AA3479" s="14"/>
      <c r="AB3479" s="14"/>
      <c r="AC3479" s="14">
        <v>-303308</v>
      </c>
      <c r="AD3479" s="14"/>
      <c r="AE3479" s="14">
        <v>-303308</v>
      </c>
      <c r="AF3479" s="14"/>
      <c r="AG3479" s="14">
        <v>-303308</v>
      </c>
    </row>
    <row r="3480" spans="1:33" hidden="1" x14ac:dyDescent="0.25">
      <c r="A3480" s="14" t="s">
        <v>33</v>
      </c>
      <c r="B3480" s="14" t="s">
        <v>34</v>
      </c>
      <c r="C3480" s="14">
        <v>900170874</v>
      </c>
      <c r="D3480" s="14" t="s">
        <v>2287</v>
      </c>
      <c r="E3480" s="14" t="s">
        <v>1524</v>
      </c>
      <c r="F3480" s="14" t="s">
        <v>289</v>
      </c>
      <c r="G3480" s="14" t="s">
        <v>111</v>
      </c>
      <c r="H3480" s="14" t="s">
        <v>1525</v>
      </c>
      <c r="I3480" s="14" t="s">
        <v>38</v>
      </c>
      <c r="J3480" s="14" t="s">
        <v>38</v>
      </c>
      <c r="K3480" s="14" t="s">
        <v>39</v>
      </c>
      <c r="L3480" s="14"/>
      <c r="M3480" s="14">
        <v>17008447</v>
      </c>
      <c r="N3480" s="14">
        <v>-17008447</v>
      </c>
      <c r="O3480" s="14">
        <v>1952394</v>
      </c>
      <c r="P3480" s="14"/>
      <c r="Q3480" s="14">
        <v>4717881</v>
      </c>
      <c r="R3480" s="14">
        <v>180958659</v>
      </c>
      <c r="S3480" s="14"/>
      <c r="T3480" s="14">
        <v>-200732593</v>
      </c>
      <c r="U3480" s="14"/>
      <c r="V3480" s="14"/>
      <c r="W3480" s="14"/>
      <c r="X3480" s="14"/>
      <c r="Y3480" s="14"/>
      <c r="Z3480" s="14"/>
      <c r="AA3480" s="14"/>
      <c r="AB3480" s="14"/>
      <c r="AC3480" s="14">
        <v>-200732593</v>
      </c>
      <c r="AD3480" s="14"/>
      <c r="AE3480" s="14">
        <v>-200732593</v>
      </c>
      <c r="AF3480" s="14"/>
      <c r="AG3480" s="14">
        <v>-200732593</v>
      </c>
    </row>
    <row r="3481" spans="1:33" hidden="1" x14ac:dyDescent="0.25">
      <c r="A3481" s="14" t="s">
        <v>33</v>
      </c>
      <c r="B3481" s="14" t="s">
        <v>34</v>
      </c>
      <c r="C3481" s="14">
        <v>900170874</v>
      </c>
      <c r="D3481" s="14" t="s">
        <v>2287</v>
      </c>
      <c r="E3481" s="14" t="s">
        <v>1524</v>
      </c>
      <c r="F3481" s="14" t="s">
        <v>289</v>
      </c>
      <c r="G3481" s="14" t="s">
        <v>111</v>
      </c>
      <c r="H3481" s="14" t="s">
        <v>1525</v>
      </c>
      <c r="I3481" s="14" t="s">
        <v>38</v>
      </c>
      <c r="J3481" s="14" t="s">
        <v>38</v>
      </c>
      <c r="K3481" s="14" t="s">
        <v>40</v>
      </c>
      <c r="L3481" s="14"/>
      <c r="M3481" s="14">
        <v>14839031</v>
      </c>
      <c r="N3481" s="14">
        <v>-14839031</v>
      </c>
      <c r="O3481" s="14"/>
      <c r="P3481" s="14"/>
      <c r="Q3481" s="14">
        <v>5057008</v>
      </c>
      <c r="R3481" s="14">
        <v>1383304</v>
      </c>
      <c r="S3481" s="14"/>
      <c r="T3481" s="14">
        <v>-21279343</v>
      </c>
      <c r="U3481" s="14"/>
      <c r="V3481" s="14"/>
      <c r="W3481" s="14"/>
      <c r="X3481" s="14"/>
      <c r="Y3481" s="14"/>
      <c r="Z3481" s="14"/>
      <c r="AA3481" s="14"/>
      <c r="AB3481" s="14"/>
      <c r="AC3481" s="14">
        <v>-21279343</v>
      </c>
      <c r="AD3481" s="14"/>
      <c r="AE3481" s="14">
        <v>-21279343</v>
      </c>
      <c r="AF3481" s="14"/>
      <c r="AG3481" s="14">
        <v>-21279343</v>
      </c>
    </row>
    <row r="3482" spans="1:33" hidden="1" x14ac:dyDescent="0.25">
      <c r="A3482" s="14" t="s">
        <v>33</v>
      </c>
      <c r="B3482" s="14" t="s">
        <v>34</v>
      </c>
      <c r="C3482" s="14">
        <v>900171676</v>
      </c>
      <c r="D3482" s="14" t="s">
        <v>2287</v>
      </c>
      <c r="E3482" s="14" t="s">
        <v>1526</v>
      </c>
      <c r="F3482" s="14" t="s">
        <v>377</v>
      </c>
      <c r="G3482" s="14" t="s">
        <v>45</v>
      </c>
      <c r="H3482" s="14" t="s">
        <v>4532</v>
      </c>
      <c r="I3482" s="14" t="s">
        <v>38</v>
      </c>
      <c r="J3482" s="14" t="s">
        <v>38</v>
      </c>
      <c r="K3482" s="14" t="s">
        <v>39</v>
      </c>
      <c r="L3482" s="14">
        <v>38460752</v>
      </c>
      <c r="M3482" s="14">
        <v>17898264</v>
      </c>
      <c r="N3482" s="14">
        <v>20562488</v>
      </c>
      <c r="O3482" s="14">
        <v>563785</v>
      </c>
      <c r="P3482" s="14"/>
      <c r="Q3482" s="14">
        <v>14224995</v>
      </c>
      <c r="R3482" s="14">
        <v>210529</v>
      </c>
      <c r="S3482" s="14"/>
      <c r="T3482" s="14">
        <v>6690749</v>
      </c>
      <c r="U3482" s="14"/>
      <c r="V3482" s="14"/>
      <c r="W3482" s="14">
        <v>599548</v>
      </c>
      <c r="X3482" s="14">
        <v>1050750</v>
      </c>
      <c r="Y3482" s="14"/>
      <c r="Z3482" s="14"/>
      <c r="AA3482" s="14"/>
      <c r="AB3482" s="14"/>
      <c r="AC3482" s="14">
        <v>6239547</v>
      </c>
      <c r="AD3482" s="14">
        <v>3157386</v>
      </c>
      <c r="AE3482" s="14">
        <v>3082161</v>
      </c>
      <c r="AF3482" s="14"/>
      <c r="AG3482" s="14">
        <v>3082161</v>
      </c>
    </row>
    <row r="3483" spans="1:33" hidden="1" x14ac:dyDescent="0.25">
      <c r="A3483" s="14" t="s">
        <v>33</v>
      </c>
      <c r="B3483" s="14" t="s">
        <v>34</v>
      </c>
      <c r="C3483" s="14">
        <v>900171676</v>
      </c>
      <c r="D3483" s="14" t="s">
        <v>2287</v>
      </c>
      <c r="E3483" s="14" t="s">
        <v>1526</v>
      </c>
      <c r="F3483" s="14" t="s">
        <v>377</v>
      </c>
      <c r="G3483" s="14" t="s">
        <v>45</v>
      </c>
      <c r="H3483" s="14" t="s">
        <v>4532</v>
      </c>
      <c r="I3483" s="14" t="s">
        <v>38</v>
      </c>
      <c r="J3483" s="14" t="s">
        <v>38</v>
      </c>
      <c r="K3483" s="14" t="s">
        <v>40</v>
      </c>
      <c r="L3483" s="14">
        <v>28891856</v>
      </c>
      <c r="M3483" s="14">
        <v>14272973</v>
      </c>
      <c r="N3483" s="14">
        <v>14618883</v>
      </c>
      <c r="O3483" s="14">
        <v>1721265</v>
      </c>
      <c r="P3483" s="14"/>
      <c r="Q3483" s="14">
        <v>10498240</v>
      </c>
      <c r="R3483" s="14">
        <v>660503</v>
      </c>
      <c r="S3483" s="14"/>
      <c r="T3483" s="14">
        <v>5181405</v>
      </c>
      <c r="U3483" s="14"/>
      <c r="V3483" s="14"/>
      <c r="W3483" s="14">
        <v>971681</v>
      </c>
      <c r="X3483" s="14">
        <v>470143</v>
      </c>
      <c r="Y3483" s="14"/>
      <c r="Z3483" s="14"/>
      <c r="AA3483" s="14"/>
      <c r="AB3483" s="14"/>
      <c r="AC3483" s="14">
        <v>5682943</v>
      </c>
      <c r="AD3483" s="14">
        <v>2248782</v>
      </c>
      <c r="AE3483" s="14">
        <v>3434161</v>
      </c>
      <c r="AF3483" s="14"/>
      <c r="AG3483" s="14">
        <v>3434161</v>
      </c>
    </row>
    <row r="3484" spans="1:33" hidden="1" x14ac:dyDescent="0.25">
      <c r="A3484" s="14" t="s">
        <v>33</v>
      </c>
      <c r="B3484" s="14" t="s">
        <v>34</v>
      </c>
      <c r="C3484" s="14">
        <v>900172584</v>
      </c>
      <c r="D3484" s="14" t="s">
        <v>2287</v>
      </c>
      <c r="E3484" s="14" t="s">
        <v>4533</v>
      </c>
      <c r="F3484" s="14" t="s">
        <v>197</v>
      </c>
      <c r="G3484" s="14" t="s">
        <v>45</v>
      </c>
      <c r="H3484" s="14" t="s">
        <v>4534</v>
      </c>
      <c r="I3484" s="14" t="s">
        <v>38</v>
      </c>
      <c r="J3484" s="14" t="s">
        <v>38</v>
      </c>
      <c r="K3484" s="14" t="s">
        <v>39</v>
      </c>
      <c r="L3484" s="14">
        <v>352099</v>
      </c>
      <c r="M3484" s="14">
        <v>0</v>
      </c>
      <c r="N3484" s="14">
        <v>352099</v>
      </c>
      <c r="O3484" s="14">
        <v>769</v>
      </c>
      <c r="P3484" s="14">
        <v>29014</v>
      </c>
      <c r="Q3484" s="14">
        <v>182586</v>
      </c>
      <c r="R3484" s="14">
        <v>25920</v>
      </c>
      <c r="S3484" s="14">
        <v>0</v>
      </c>
      <c r="T3484" s="14">
        <v>115348</v>
      </c>
      <c r="U3484" s="14">
        <v>0</v>
      </c>
      <c r="V3484" s="14">
        <v>0</v>
      </c>
      <c r="W3484" s="14">
        <v>0</v>
      </c>
      <c r="X3484" s="14">
        <v>416084</v>
      </c>
      <c r="Y3484" s="14">
        <v>0</v>
      </c>
      <c r="Z3484" s="14">
        <v>0</v>
      </c>
      <c r="AA3484" s="14">
        <v>0</v>
      </c>
      <c r="AB3484" s="14">
        <v>0</v>
      </c>
      <c r="AC3484" s="14">
        <v>-300736</v>
      </c>
      <c r="AD3484" s="14">
        <v>26975</v>
      </c>
      <c r="AE3484" s="14">
        <v>-327711</v>
      </c>
      <c r="AF3484" s="14">
        <v>0</v>
      </c>
      <c r="AG3484" s="14">
        <v>-327711</v>
      </c>
    </row>
    <row r="3485" spans="1:33" hidden="1" x14ac:dyDescent="0.25">
      <c r="A3485" s="14" t="s">
        <v>33</v>
      </c>
      <c r="B3485" s="14" t="s">
        <v>34</v>
      </c>
      <c r="C3485" s="14">
        <v>900172584</v>
      </c>
      <c r="D3485" s="14" t="s">
        <v>2287</v>
      </c>
      <c r="E3485" s="14" t="s">
        <v>4533</v>
      </c>
      <c r="F3485" s="14" t="s">
        <v>197</v>
      </c>
      <c r="G3485" s="14" t="s">
        <v>45</v>
      </c>
      <c r="H3485" s="14" t="s">
        <v>4534</v>
      </c>
      <c r="I3485" s="14" t="s">
        <v>38</v>
      </c>
      <c r="J3485" s="14" t="s">
        <v>38</v>
      </c>
      <c r="K3485" s="14" t="s">
        <v>40</v>
      </c>
      <c r="L3485" s="14">
        <v>1161854</v>
      </c>
      <c r="M3485" s="14">
        <v>26660</v>
      </c>
      <c r="N3485" s="14">
        <v>1135194</v>
      </c>
      <c r="O3485" s="14">
        <v>101536</v>
      </c>
      <c r="P3485" s="14">
        <v>0</v>
      </c>
      <c r="Q3485" s="14">
        <v>606261</v>
      </c>
      <c r="R3485" s="14">
        <v>56020</v>
      </c>
      <c r="S3485" s="14">
        <v>0</v>
      </c>
      <c r="T3485" s="14">
        <v>574449</v>
      </c>
      <c r="U3485" s="14">
        <v>0</v>
      </c>
      <c r="V3485" s="14">
        <v>0</v>
      </c>
      <c r="W3485" s="14">
        <v>0</v>
      </c>
      <c r="X3485" s="14">
        <v>444251</v>
      </c>
      <c r="Y3485" s="14">
        <v>0</v>
      </c>
      <c r="Z3485" s="14">
        <v>0</v>
      </c>
      <c r="AA3485" s="14">
        <v>0</v>
      </c>
      <c r="AB3485" s="14">
        <v>0</v>
      </c>
      <c r="AC3485" s="14">
        <v>130198</v>
      </c>
      <c r="AD3485" s="14">
        <v>91252</v>
      </c>
      <c r="AE3485" s="14">
        <v>38946</v>
      </c>
      <c r="AF3485" s="14">
        <v>0</v>
      </c>
      <c r="AG3485" s="14">
        <v>38946</v>
      </c>
    </row>
    <row r="3486" spans="1:33" hidden="1" x14ac:dyDescent="0.25">
      <c r="A3486" s="14" t="s">
        <v>33</v>
      </c>
      <c r="B3486" s="14" t="s">
        <v>34</v>
      </c>
      <c r="C3486" s="14">
        <v>900172963</v>
      </c>
      <c r="D3486" s="14" t="s">
        <v>2287</v>
      </c>
      <c r="E3486" s="14" t="s">
        <v>4535</v>
      </c>
      <c r="F3486" s="14" t="s">
        <v>365</v>
      </c>
      <c r="G3486" s="14" t="s">
        <v>51</v>
      </c>
      <c r="H3486" s="14" t="s">
        <v>4536</v>
      </c>
      <c r="I3486" s="14" t="s">
        <v>38</v>
      </c>
      <c r="J3486" s="14" t="s">
        <v>38</v>
      </c>
      <c r="K3486" s="14" t="s">
        <v>39</v>
      </c>
      <c r="L3486" s="14">
        <v>175501078</v>
      </c>
      <c r="M3486" s="14">
        <v>59007176</v>
      </c>
      <c r="N3486" s="14">
        <v>116493902</v>
      </c>
      <c r="O3486" s="14">
        <v>3076997</v>
      </c>
      <c r="P3486" s="14">
        <v>82622423</v>
      </c>
      <c r="Q3486" s="14">
        <v>38426284</v>
      </c>
      <c r="R3486" s="14">
        <v>290572</v>
      </c>
      <c r="S3486" s="14"/>
      <c r="T3486" s="14">
        <v>-1768380</v>
      </c>
      <c r="U3486" s="14"/>
      <c r="V3486" s="14"/>
      <c r="W3486" s="14">
        <v>483781</v>
      </c>
      <c r="X3486" s="14">
        <v>159509</v>
      </c>
      <c r="Y3486" s="14"/>
      <c r="Z3486" s="14"/>
      <c r="AA3486" s="14"/>
      <c r="AB3486" s="14"/>
      <c r="AC3486" s="14">
        <v>-1444108</v>
      </c>
      <c r="AD3486" s="14">
        <v>1809495</v>
      </c>
      <c r="AE3486" s="14">
        <v>-3253603</v>
      </c>
      <c r="AF3486" s="14"/>
      <c r="AG3486" s="14">
        <v>-3253603</v>
      </c>
    </row>
    <row r="3487" spans="1:33" hidden="1" x14ac:dyDescent="0.25">
      <c r="A3487" s="14" t="s">
        <v>33</v>
      </c>
      <c r="B3487" s="14" t="s">
        <v>34</v>
      </c>
      <c r="C3487" s="14">
        <v>900172963</v>
      </c>
      <c r="D3487" s="14" t="s">
        <v>2287</v>
      </c>
      <c r="E3487" s="14" t="s">
        <v>4535</v>
      </c>
      <c r="F3487" s="14" t="s">
        <v>365</v>
      </c>
      <c r="G3487" s="14" t="s">
        <v>51</v>
      </c>
      <c r="H3487" s="14" t="s">
        <v>4536</v>
      </c>
      <c r="I3487" s="14" t="s">
        <v>38</v>
      </c>
      <c r="J3487" s="14" t="s">
        <v>38</v>
      </c>
      <c r="K3487" s="14" t="s">
        <v>40</v>
      </c>
      <c r="L3487" s="14">
        <v>178732816</v>
      </c>
      <c r="M3487" s="14">
        <v>61008723</v>
      </c>
      <c r="N3487" s="14">
        <v>117724093</v>
      </c>
      <c r="O3487" s="14">
        <v>159312</v>
      </c>
      <c r="P3487" s="14">
        <v>76435134</v>
      </c>
      <c r="Q3487" s="14">
        <v>36067313</v>
      </c>
      <c r="R3487" s="14">
        <v>137854</v>
      </c>
      <c r="S3487" s="14"/>
      <c r="T3487" s="14">
        <v>5243104</v>
      </c>
      <c r="U3487" s="14"/>
      <c r="V3487" s="14"/>
      <c r="W3487" s="14">
        <v>143664</v>
      </c>
      <c r="X3487" s="14">
        <v>264477</v>
      </c>
      <c r="Y3487" s="14"/>
      <c r="Z3487" s="14"/>
      <c r="AA3487" s="14"/>
      <c r="AB3487" s="14"/>
      <c r="AC3487" s="14">
        <v>5122291</v>
      </c>
      <c r="AD3487" s="14">
        <v>3147566</v>
      </c>
      <c r="AE3487" s="14">
        <v>1974725</v>
      </c>
      <c r="AF3487" s="14"/>
      <c r="AG3487" s="14">
        <v>1974725</v>
      </c>
    </row>
    <row r="3488" spans="1:33" hidden="1" x14ac:dyDescent="0.25">
      <c r="A3488" s="14" t="s">
        <v>33</v>
      </c>
      <c r="B3488" s="14" t="s">
        <v>34</v>
      </c>
      <c r="C3488" s="14">
        <v>900173404</v>
      </c>
      <c r="D3488" s="14" t="s">
        <v>2287</v>
      </c>
      <c r="E3488" s="14" t="s">
        <v>4537</v>
      </c>
      <c r="F3488" s="14" t="s">
        <v>181</v>
      </c>
      <c r="G3488" s="14" t="s">
        <v>45</v>
      </c>
      <c r="H3488" s="14" t="s">
        <v>4538</v>
      </c>
      <c r="I3488" s="14" t="s">
        <v>38</v>
      </c>
      <c r="J3488" s="14" t="s">
        <v>38</v>
      </c>
      <c r="K3488" s="14" t="s">
        <v>39</v>
      </c>
      <c r="L3488" s="14">
        <v>34784502</v>
      </c>
      <c r="M3488" s="14">
        <v>19753135</v>
      </c>
      <c r="N3488" s="14">
        <v>15031367</v>
      </c>
      <c r="O3488" s="14">
        <v>193325</v>
      </c>
      <c r="P3488" s="14">
        <v>2155752</v>
      </c>
      <c r="Q3488" s="14">
        <v>2346773</v>
      </c>
      <c r="R3488" s="14">
        <v>125052</v>
      </c>
      <c r="S3488" s="14"/>
      <c r="T3488" s="14">
        <v>10597115</v>
      </c>
      <c r="U3488" s="14"/>
      <c r="V3488" s="14"/>
      <c r="W3488" s="14">
        <v>1089776</v>
      </c>
      <c r="X3488" s="14">
        <v>247909</v>
      </c>
      <c r="Y3488" s="14"/>
      <c r="Z3488" s="14"/>
      <c r="AA3488" s="14"/>
      <c r="AB3488" s="14"/>
      <c r="AC3488" s="14">
        <v>11438982</v>
      </c>
      <c r="AD3488" s="14">
        <v>4333574</v>
      </c>
      <c r="AE3488" s="14">
        <v>7105408</v>
      </c>
      <c r="AF3488" s="14"/>
      <c r="AG3488" s="14">
        <v>7105408</v>
      </c>
    </row>
    <row r="3489" spans="1:33" hidden="1" x14ac:dyDescent="0.25">
      <c r="A3489" s="14" t="s">
        <v>33</v>
      </c>
      <c r="B3489" s="14" t="s">
        <v>34</v>
      </c>
      <c r="C3489" s="14">
        <v>900173404</v>
      </c>
      <c r="D3489" s="14" t="s">
        <v>2287</v>
      </c>
      <c r="E3489" s="14" t="s">
        <v>4537</v>
      </c>
      <c r="F3489" s="14" t="s">
        <v>181</v>
      </c>
      <c r="G3489" s="14" t="s">
        <v>45</v>
      </c>
      <c r="H3489" s="14" t="s">
        <v>4538</v>
      </c>
      <c r="I3489" s="14" t="s">
        <v>38</v>
      </c>
      <c r="J3489" s="14" t="s">
        <v>38</v>
      </c>
      <c r="K3489" s="14" t="s">
        <v>40</v>
      </c>
      <c r="L3489" s="14">
        <v>27697293</v>
      </c>
      <c r="M3489" s="14">
        <v>16477361</v>
      </c>
      <c r="N3489" s="14">
        <v>11219932</v>
      </c>
      <c r="O3489" s="14">
        <v>173576</v>
      </c>
      <c r="P3489" s="14">
        <v>1427532</v>
      </c>
      <c r="Q3489" s="14">
        <v>1474261</v>
      </c>
      <c r="R3489" s="14">
        <v>160426</v>
      </c>
      <c r="S3489" s="14"/>
      <c r="T3489" s="14">
        <v>8331289</v>
      </c>
      <c r="U3489" s="14"/>
      <c r="V3489" s="14"/>
      <c r="W3489" s="14">
        <v>693697</v>
      </c>
      <c r="X3489" s="14">
        <v>148338</v>
      </c>
      <c r="Y3489" s="14"/>
      <c r="Z3489" s="14"/>
      <c r="AA3489" s="14"/>
      <c r="AB3489" s="14"/>
      <c r="AC3489" s="14">
        <v>8876648</v>
      </c>
      <c r="AD3489" s="14">
        <v>3240642</v>
      </c>
      <c r="AE3489" s="14">
        <v>5636006</v>
      </c>
      <c r="AF3489" s="14"/>
      <c r="AG3489" s="14">
        <v>5636006</v>
      </c>
    </row>
    <row r="3490" spans="1:33" hidden="1" x14ac:dyDescent="0.25">
      <c r="A3490" s="14" t="s">
        <v>33</v>
      </c>
      <c r="B3490" s="14" t="s">
        <v>34</v>
      </c>
      <c r="C3490" s="14">
        <v>900173460</v>
      </c>
      <c r="D3490" s="14" t="s">
        <v>2287</v>
      </c>
      <c r="E3490" s="14" t="s">
        <v>4539</v>
      </c>
      <c r="F3490" s="14" t="s">
        <v>833</v>
      </c>
      <c r="G3490" s="14" t="s">
        <v>36</v>
      </c>
      <c r="H3490" s="14" t="s">
        <v>4540</v>
      </c>
      <c r="I3490" s="14" t="s">
        <v>71</v>
      </c>
      <c r="J3490" s="14" t="s">
        <v>72</v>
      </c>
      <c r="K3490" s="14" t="s">
        <v>39</v>
      </c>
      <c r="L3490" s="14">
        <v>17780464</v>
      </c>
      <c r="M3490" s="14">
        <v>12828099</v>
      </c>
      <c r="N3490" s="14">
        <v>4952365</v>
      </c>
      <c r="O3490" s="14">
        <v>2735769</v>
      </c>
      <c r="P3490" s="14">
        <v>245624</v>
      </c>
      <c r="Q3490" s="14">
        <v>2062136</v>
      </c>
      <c r="R3490" s="14"/>
      <c r="S3490" s="14"/>
      <c r="T3490" s="14">
        <v>5380374</v>
      </c>
      <c r="U3490" s="14"/>
      <c r="V3490" s="14"/>
      <c r="W3490" s="14"/>
      <c r="X3490" s="14">
        <v>4378452</v>
      </c>
      <c r="Y3490" s="14"/>
      <c r="Z3490" s="14"/>
      <c r="AA3490" s="14"/>
      <c r="AB3490" s="14"/>
      <c r="AC3490" s="14">
        <v>1001922</v>
      </c>
      <c r="AD3490" s="14">
        <v>312279</v>
      </c>
      <c r="AE3490" s="14">
        <v>689643</v>
      </c>
      <c r="AF3490" s="14"/>
      <c r="AG3490" s="14">
        <v>689643</v>
      </c>
    </row>
    <row r="3491" spans="1:33" hidden="1" x14ac:dyDescent="0.25">
      <c r="A3491" s="14" t="s">
        <v>33</v>
      </c>
      <c r="B3491" s="14" t="s">
        <v>34</v>
      </c>
      <c r="C3491" s="14">
        <v>900173460</v>
      </c>
      <c r="D3491" s="14" t="s">
        <v>2287</v>
      </c>
      <c r="E3491" s="14" t="s">
        <v>4539</v>
      </c>
      <c r="F3491" s="14" t="s">
        <v>833</v>
      </c>
      <c r="G3491" s="14" t="s">
        <v>36</v>
      </c>
      <c r="H3491" s="14" t="s">
        <v>4540</v>
      </c>
      <c r="I3491" s="14" t="s">
        <v>71</v>
      </c>
      <c r="J3491" s="14" t="s">
        <v>72</v>
      </c>
      <c r="K3491" s="14" t="s">
        <v>40</v>
      </c>
      <c r="L3491" s="14">
        <v>20544789</v>
      </c>
      <c r="M3491" s="14">
        <v>15225243</v>
      </c>
      <c r="N3491" s="14">
        <v>5319546</v>
      </c>
      <c r="O3491" s="14">
        <v>1924192</v>
      </c>
      <c r="P3491" s="14">
        <v>140805</v>
      </c>
      <c r="Q3491" s="14">
        <v>1721565</v>
      </c>
      <c r="R3491" s="14"/>
      <c r="S3491" s="14"/>
      <c r="T3491" s="14">
        <v>5381368</v>
      </c>
      <c r="U3491" s="14"/>
      <c r="V3491" s="14"/>
      <c r="W3491" s="14"/>
      <c r="X3491" s="14">
        <v>4940459</v>
      </c>
      <c r="Y3491" s="14"/>
      <c r="Z3491" s="14"/>
      <c r="AA3491" s="14"/>
      <c r="AB3491" s="14"/>
      <c r="AC3491" s="14">
        <v>440909</v>
      </c>
      <c r="AD3491" s="14">
        <v>325805</v>
      </c>
      <c r="AE3491" s="14">
        <v>115104</v>
      </c>
      <c r="AF3491" s="14"/>
      <c r="AG3491" s="14">
        <v>115104</v>
      </c>
    </row>
    <row r="3492" spans="1:33" hidden="1" x14ac:dyDescent="0.25">
      <c r="A3492" s="14" t="s">
        <v>33</v>
      </c>
      <c r="B3492" s="14" t="s">
        <v>34</v>
      </c>
      <c r="C3492" s="14">
        <v>900173490</v>
      </c>
      <c r="D3492" s="14" t="s">
        <v>2287</v>
      </c>
      <c r="E3492" s="14" t="s">
        <v>1527</v>
      </c>
      <c r="F3492" s="14" t="s">
        <v>190</v>
      </c>
      <c r="G3492" s="14" t="s">
        <v>111</v>
      </c>
      <c r="H3492" s="14" t="s">
        <v>4541</v>
      </c>
      <c r="I3492" s="14" t="s">
        <v>38</v>
      </c>
      <c r="J3492" s="14" t="s">
        <v>38</v>
      </c>
      <c r="K3492" s="14" t="s">
        <v>39</v>
      </c>
      <c r="L3492" s="14">
        <v>153654</v>
      </c>
      <c r="M3492" s="14">
        <v>3328535</v>
      </c>
      <c r="N3492" s="14">
        <v>-3174881</v>
      </c>
      <c r="O3492" s="14">
        <v>0</v>
      </c>
      <c r="P3492" s="14">
        <v>3069605</v>
      </c>
      <c r="Q3492" s="14">
        <v>8872387</v>
      </c>
      <c r="R3492" s="14"/>
      <c r="S3492" s="14">
        <v>1189110</v>
      </c>
      <c r="T3492" s="14">
        <v>-13927763</v>
      </c>
      <c r="U3492" s="14"/>
      <c r="V3492" s="14"/>
      <c r="W3492" s="14">
        <v>60024</v>
      </c>
      <c r="X3492" s="14">
        <v>3835301</v>
      </c>
      <c r="Y3492" s="14"/>
      <c r="Z3492" s="14"/>
      <c r="AA3492" s="14"/>
      <c r="AB3492" s="14"/>
      <c r="AC3492" s="14">
        <v>-17703040</v>
      </c>
      <c r="AD3492" s="14">
        <v>1207027</v>
      </c>
      <c r="AE3492" s="14">
        <v>-18910067</v>
      </c>
      <c r="AF3492" s="14"/>
      <c r="AG3492" s="14">
        <v>-18910067</v>
      </c>
    </row>
    <row r="3493" spans="1:33" hidden="1" x14ac:dyDescent="0.25">
      <c r="A3493" s="14" t="s">
        <v>33</v>
      </c>
      <c r="B3493" s="14" t="s">
        <v>34</v>
      </c>
      <c r="C3493" s="14">
        <v>900173490</v>
      </c>
      <c r="D3493" s="14" t="s">
        <v>2287</v>
      </c>
      <c r="E3493" s="14" t="s">
        <v>1527</v>
      </c>
      <c r="F3493" s="14" t="s">
        <v>190</v>
      </c>
      <c r="G3493" s="14" t="s">
        <v>111</v>
      </c>
      <c r="H3493" s="14" t="s">
        <v>4541</v>
      </c>
      <c r="I3493" s="14" t="s">
        <v>38</v>
      </c>
      <c r="J3493" s="14" t="s">
        <v>38</v>
      </c>
      <c r="K3493" s="14" t="s">
        <v>40</v>
      </c>
      <c r="L3493" s="14">
        <v>99522671</v>
      </c>
      <c r="M3493" s="14">
        <v>88621223</v>
      </c>
      <c r="N3493" s="14">
        <v>10901448</v>
      </c>
      <c r="O3493" s="14">
        <v>89003</v>
      </c>
      <c r="P3493" s="14">
        <v>5679149</v>
      </c>
      <c r="Q3493" s="14">
        <v>1573607</v>
      </c>
      <c r="R3493" s="14"/>
      <c r="S3493" s="14"/>
      <c r="T3493" s="14">
        <v>3737695</v>
      </c>
      <c r="U3493" s="14"/>
      <c r="V3493" s="14"/>
      <c r="W3493" s="14">
        <v>3544</v>
      </c>
      <c r="X3493" s="14">
        <v>1429571</v>
      </c>
      <c r="Y3493" s="14"/>
      <c r="Z3493" s="14"/>
      <c r="AA3493" s="14"/>
      <c r="AB3493" s="14"/>
      <c r="AC3493" s="14">
        <v>2311668</v>
      </c>
      <c r="AD3493" s="14">
        <v>1714753</v>
      </c>
      <c r="AE3493" s="14">
        <v>596915</v>
      </c>
      <c r="AF3493" s="14"/>
      <c r="AG3493" s="14">
        <v>596915</v>
      </c>
    </row>
    <row r="3494" spans="1:33" hidden="1" x14ac:dyDescent="0.25">
      <c r="A3494" s="14" t="s">
        <v>33</v>
      </c>
      <c r="B3494" s="14" t="s">
        <v>34</v>
      </c>
      <c r="C3494" s="14">
        <v>900174229</v>
      </c>
      <c r="D3494" s="14" t="s">
        <v>2287</v>
      </c>
      <c r="E3494" s="14" t="s">
        <v>4542</v>
      </c>
      <c r="F3494" s="14" t="s">
        <v>452</v>
      </c>
      <c r="G3494" s="14" t="s">
        <v>45</v>
      </c>
      <c r="H3494" s="14" t="s">
        <v>4543</v>
      </c>
      <c r="I3494" s="14" t="s">
        <v>57</v>
      </c>
      <c r="J3494" s="14" t="s">
        <v>83</v>
      </c>
      <c r="K3494" s="14" t="s">
        <v>39</v>
      </c>
      <c r="L3494" s="14">
        <v>21608201</v>
      </c>
      <c r="M3494" s="14">
        <v>100729</v>
      </c>
      <c r="N3494" s="14">
        <v>21507472</v>
      </c>
      <c r="O3494" s="14"/>
      <c r="P3494" s="14"/>
      <c r="Q3494" s="14">
        <v>945821</v>
      </c>
      <c r="R3494" s="14">
        <v>6824</v>
      </c>
      <c r="S3494" s="14">
        <v>7909135</v>
      </c>
      <c r="T3494" s="14">
        <v>28463962</v>
      </c>
      <c r="U3494" s="14"/>
      <c r="V3494" s="14"/>
      <c r="W3494" s="14">
        <v>60215</v>
      </c>
      <c r="X3494" s="14">
        <v>37982</v>
      </c>
      <c r="Y3494" s="14"/>
      <c r="Z3494" s="14">
        <v>-7909135</v>
      </c>
      <c r="AA3494" s="14"/>
      <c r="AB3494" s="14"/>
      <c r="AC3494" s="14">
        <v>20577060</v>
      </c>
      <c r="AD3494" s="14">
        <v>4946</v>
      </c>
      <c r="AE3494" s="14">
        <v>20572114</v>
      </c>
      <c r="AF3494" s="14"/>
      <c r="AG3494" s="14">
        <v>20572114</v>
      </c>
    </row>
    <row r="3495" spans="1:33" hidden="1" x14ac:dyDescent="0.25">
      <c r="A3495" s="14" t="s">
        <v>33</v>
      </c>
      <c r="B3495" s="14" t="s">
        <v>34</v>
      </c>
      <c r="C3495" s="14">
        <v>900174229</v>
      </c>
      <c r="D3495" s="14" t="s">
        <v>2287</v>
      </c>
      <c r="E3495" s="14" t="s">
        <v>4542</v>
      </c>
      <c r="F3495" s="14" t="s">
        <v>452</v>
      </c>
      <c r="G3495" s="14" t="s">
        <v>45</v>
      </c>
      <c r="H3495" s="14" t="s">
        <v>4543</v>
      </c>
      <c r="I3495" s="14" t="s">
        <v>57</v>
      </c>
      <c r="J3495" s="14" t="s">
        <v>83</v>
      </c>
      <c r="K3495" s="14" t="s">
        <v>40</v>
      </c>
      <c r="L3495" s="14">
        <v>26518291</v>
      </c>
      <c r="M3495" s="14">
        <v>190217</v>
      </c>
      <c r="N3495" s="14">
        <v>26328074</v>
      </c>
      <c r="O3495" s="14"/>
      <c r="P3495" s="14"/>
      <c r="Q3495" s="14">
        <v>888309</v>
      </c>
      <c r="R3495" s="14">
        <v>236640</v>
      </c>
      <c r="S3495" s="14"/>
      <c r="T3495" s="14">
        <v>25203125</v>
      </c>
      <c r="U3495" s="14"/>
      <c r="V3495" s="14"/>
      <c r="W3495" s="14">
        <v>443431</v>
      </c>
      <c r="X3495" s="14">
        <v>37393</v>
      </c>
      <c r="Y3495" s="14"/>
      <c r="Z3495" s="14"/>
      <c r="AA3495" s="14"/>
      <c r="AB3495" s="14"/>
      <c r="AC3495" s="14">
        <v>25609163</v>
      </c>
      <c r="AD3495" s="14">
        <v>15352141</v>
      </c>
      <c r="AE3495" s="14">
        <v>10257022</v>
      </c>
      <c r="AF3495" s="14"/>
      <c r="AG3495" s="14">
        <v>10257022</v>
      </c>
    </row>
    <row r="3496" spans="1:33" hidden="1" x14ac:dyDescent="0.25">
      <c r="A3496" s="14" t="s">
        <v>33</v>
      </c>
      <c r="B3496" s="14" t="s">
        <v>34</v>
      </c>
      <c r="C3496" s="14">
        <v>900174478</v>
      </c>
      <c r="D3496" s="14" t="s">
        <v>2287</v>
      </c>
      <c r="E3496" s="14" t="s">
        <v>4544</v>
      </c>
      <c r="F3496" s="14" t="s">
        <v>127</v>
      </c>
      <c r="G3496" s="14" t="s">
        <v>45</v>
      </c>
      <c r="H3496" s="14" t="s">
        <v>4545</v>
      </c>
      <c r="I3496" s="14" t="s">
        <v>38</v>
      </c>
      <c r="J3496" s="14" t="s">
        <v>38</v>
      </c>
      <c r="K3496" s="14" t="s">
        <v>39</v>
      </c>
      <c r="L3496" s="14">
        <v>705045001</v>
      </c>
      <c r="M3496" s="14">
        <v>630024844</v>
      </c>
      <c r="N3496" s="14">
        <v>75020157</v>
      </c>
      <c r="O3496" s="14">
        <v>10283374</v>
      </c>
      <c r="P3496" s="14">
        <v>35328599</v>
      </c>
      <c r="Q3496" s="14">
        <v>17676394</v>
      </c>
      <c r="R3496" s="14">
        <v>4486672</v>
      </c>
      <c r="S3496" s="14"/>
      <c r="T3496" s="14">
        <v>27811866</v>
      </c>
      <c r="U3496" s="14"/>
      <c r="V3496" s="14"/>
      <c r="W3496" s="14"/>
      <c r="X3496" s="14">
        <v>346315</v>
      </c>
      <c r="Y3496" s="14"/>
      <c r="Z3496" s="14"/>
      <c r="AA3496" s="14"/>
      <c r="AB3496" s="14"/>
      <c r="AC3496" s="14">
        <v>27465551</v>
      </c>
      <c r="AD3496" s="14">
        <v>8257879</v>
      </c>
      <c r="AE3496" s="14">
        <v>19207672</v>
      </c>
      <c r="AF3496" s="14"/>
      <c r="AG3496" s="14">
        <v>19207672</v>
      </c>
    </row>
    <row r="3497" spans="1:33" hidden="1" x14ac:dyDescent="0.25">
      <c r="A3497" s="14" t="s">
        <v>33</v>
      </c>
      <c r="B3497" s="14" t="s">
        <v>34</v>
      </c>
      <c r="C3497" s="14">
        <v>900174478</v>
      </c>
      <c r="D3497" s="14" t="s">
        <v>2287</v>
      </c>
      <c r="E3497" s="14" t="s">
        <v>4544</v>
      </c>
      <c r="F3497" s="14" t="s">
        <v>127</v>
      </c>
      <c r="G3497" s="14" t="s">
        <v>45</v>
      </c>
      <c r="H3497" s="14" t="s">
        <v>4545</v>
      </c>
      <c r="I3497" s="14" t="s">
        <v>38</v>
      </c>
      <c r="J3497" s="14" t="s">
        <v>38</v>
      </c>
      <c r="K3497" s="14" t="s">
        <v>40</v>
      </c>
      <c r="L3497" s="14">
        <v>943384141</v>
      </c>
      <c r="M3497" s="14">
        <v>870031680</v>
      </c>
      <c r="N3497" s="14">
        <v>73352461</v>
      </c>
      <c r="O3497" s="14">
        <v>1458701</v>
      </c>
      <c r="P3497" s="14">
        <v>39010785</v>
      </c>
      <c r="Q3497" s="14">
        <v>15337092</v>
      </c>
      <c r="R3497" s="14">
        <v>18942109</v>
      </c>
      <c r="S3497" s="14"/>
      <c r="T3497" s="14">
        <v>1521176</v>
      </c>
      <c r="U3497" s="14"/>
      <c r="V3497" s="14"/>
      <c r="W3497" s="14">
        <v>1946262</v>
      </c>
      <c r="X3497" s="14"/>
      <c r="Y3497" s="14"/>
      <c r="Z3497" s="14"/>
      <c r="AA3497" s="14"/>
      <c r="AB3497" s="14"/>
      <c r="AC3497" s="14">
        <v>3467438</v>
      </c>
      <c r="AD3497" s="14">
        <v>3231356</v>
      </c>
      <c r="AE3497" s="14">
        <v>236082</v>
      </c>
      <c r="AF3497" s="14"/>
      <c r="AG3497" s="14">
        <v>236082</v>
      </c>
    </row>
    <row r="3498" spans="1:33" hidden="1" x14ac:dyDescent="0.25">
      <c r="A3498" s="14" t="s">
        <v>33</v>
      </c>
      <c r="B3498" s="14" t="s">
        <v>34</v>
      </c>
      <c r="C3498" s="14">
        <v>900174834</v>
      </c>
      <c r="D3498" s="14" t="s">
        <v>2287</v>
      </c>
      <c r="E3498" s="14" t="s">
        <v>4546</v>
      </c>
      <c r="F3498" s="14" t="s">
        <v>265</v>
      </c>
      <c r="G3498" s="14" t="s">
        <v>45</v>
      </c>
      <c r="H3498" s="14" t="s">
        <v>4547</v>
      </c>
      <c r="I3498" s="14" t="s">
        <v>38</v>
      </c>
      <c r="J3498" s="14" t="s">
        <v>38</v>
      </c>
      <c r="K3498" s="14" t="s">
        <v>39</v>
      </c>
      <c r="L3498" s="14">
        <v>49000</v>
      </c>
      <c r="M3498" s="14"/>
      <c r="N3498" s="14">
        <v>49000</v>
      </c>
      <c r="O3498" s="14"/>
      <c r="P3498" s="14"/>
      <c r="Q3498" s="14">
        <v>23754</v>
      </c>
      <c r="R3498" s="14"/>
      <c r="S3498" s="14">
        <v>558091</v>
      </c>
      <c r="T3498" s="14">
        <v>583337</v>
      </c>
      <c r="U3498" s="14"/>
      <c r="V3498" s="14"/>
      <c r="W3498" s="14"/>
      <c r="X3498" s="14">
        <v>3402</v>
      </c>
      <c r="Y3498" s="14"/>
      <c r="Z3498" s="14"/>
      <c r="AA3498" s="14"/>
      <c r="AB3498" s="14"/>
      <c r="AC3498" s="14">
        <v>579935</v>
      </c>
      <c r="AD3498" s="14">
        <v>7669</v>
      </c>
      <c r="AE3498" s="14">
        <v>572266</v>
      </c>
      <c r="AF3498" s="14"/>
      <c r="AG3498" s="14">
        <v>572266</v>
      </c>
    </row>
    <row r="3499" spans="1:33" hidden="1" x14ac:dyDescent="0.25">
      <c r="A3499" s="14" t="s">
        <v>33</v>
      </c>
      <c r="B3499" s="14" t="s">
        <v>34</v>
      </c>
      <c r="C3499" s="14">
        <v>900174834</v>
      </c>
      <c r="D3499" s="14" t="s">
        <v>2287</v>
      </c>
      <c r="E3499" s="14" t="s">
        <v>4546</v>
      </c>
      <c r="F3499" s="14" t="s">
        <v>265</v>
      </c>
      <c r="G3499" s="14" t="s">
        <v>45</v>
      </c>
      <c r="H3499" s="14" t="s">
        <v>4547</v>
      </c>
      <c r="I3499" s="14" t="s">
        <v>38</v>
      </c>
      <c r="J3499" s="14" t="s">
        <v>38</v>
      </c>
      <c r="K3499" s="14" t="s">
        <v>40</v>
      </c>
      <c r="L3499" s="14">
        <v>150000</v>
      </c>
      <c r="M3499" s="14"/>
      <c r="N3499" s="14">
        <v>150000</v>
      </c>
      <c r="O3499" s="14">
        <v>421464</v>
      </c>
      <c r="P3499" s="14"/>
      <c r="Q3499" s="14">
        <v>24576</v>
      </c>
      <c r="R3499" s="14">
        <v>2</v>
      </c>
      <c r="S3499" s="14"/>
      <c r="T3499" s="14">
        <v>546886</v>
      </c>
      <c r="U3499" s="14"/>
      <c r="V3499" s="14"/>
      <c r="W3499" s="14"/>
      <c r="X3499" s="14">
        <v>2925</v>
      </c>
      <c r="Y3499" s="14"/>
      <c r="Z3499" s="14"/>
      <c r="AA3499" s="14"/>
      <c r="AB3499" s="14"/>
      <c r="AC3499" s="14">
        <v>543961</v>
      </c>
      <c r="AD3499" s="14">
        <v>726548</v>
      </c>
      <c r="AE3499" s="14">
        <v>-182587</v>
      </c>
      <c r="AF3499" s="14"/>
      <c r="AG3499" s="14">
        <v>-182587</v>
      </c>
    </row>
    <row r="3500" spans="1:33" hidden="1" x14ac:dyDescent="0.25">
      <c r="A3500" s="14" t="s">
        <v>33</v>
      </c>
      <c r="B3500" s="14" t="s">
        <v>34</v>
      </c>
      <c r="C3500" s="14">
        <v>900175777</v>
      </c>
      <c r="D3500" s="14" t="s">
        <v>2287</v>
      </c>
      <c r="E3500" s="14" t="s">
        <v>1528</v>
      </c>
      <c r="F3500" s="14" t="s">
        <v>134</v>
      </c>
      <c r="G3500" s="14" t="s">
        <v>51</v>
      </c>
      <c r="H3500" s="14" t="s">
        <v>4548</v>
      </c>
      <c r="I3500" s="14" t="s">
        <v>57</v>
      </c>
      <c r="J3500" s="14" t="s">
        <v>83</v>
      </c>
      <c r="K3500" s="14" t="s">
        <v>39</v>
      </c>
      <c r="L3500" s="14">
        <v>45804252</v>
      </c>
      <c r="M3500" s="14">
        <v>34968742</v>
      </c>
      <c r="N3500" s="14">
        <v>10835510</v>
      </c>
      <c r="O3500" s="14">
        <v>3094635</v>
      </c>
      <c r="P3500" s="14">
        <v>6572309</v>
      </c>
      <c r="Q3500" s="14">
        <v>1045247</v>
      </c>
      <c r="R3500" s="14">
        <v>1057953</v>
      </c>
      <c r="S3500" s="14"/>
      <c r="T3500" s="14">
        <v>5254636</v>
      </c>
      <c r="U3500" s="14"/>
      <c r="V3500" s="14"/>
      <c r="W3500" s="14"/>
      <c r="X3500" s="14">
        <v>70358</v>
      </c>
      <c r="Y3500" s="14"/>
      <c r="Z3500" s="14"/>
      <c r="AA3500" s="14"/>
      <c r="AB3500" s="14"/>
      <c r="AC3500" s="14">
        <v>5184278</v>
      </c>
      <c r="AD3500" s="14">
        <v>1430365</v>
      </c>
      <c r="AE3500" s="14">
        <v>3753913</v>
      </c>
      <c r="AF3500" s="14"/>
      <c r="AG3500" s="14">
        <v>3753913</v>
      </c>
    </row>
    <row r="3501" spans="1:33" hidden="1" x14ac:dyDescent="0.25">
      <c r="A3501" s="14" t="s">
        <v>33</v>
      </c>
      <c r="B3501" s="14" t="s">
        <v>34</v>
      </c>
      <c r="C3501" s="14">
        <v>900175777</v>
      </c>
      <c r="D3501" s="14" t="s">
        <v>2287</v>
      </c>
      <c r="E3501" s="14" t="s">
        <v>1528</v>
      </c>
      <c r="F3501" s="14" t="s">
        <v>134</v>
      </c>
      <c r="G3501" s="14" t="s">
        <v>51</v>
      </c>
      <c r="H3501" s="14" t="s">
        <v>4548</v>
      </c>
      <c r="I3501" s="14" t="s">
        <v>57</v>
      </c>
      <c r="J3501" s="14" t="s">
        <v>83</v>
      </c>
      <c r="K3501" s="14" t="s">
        <v>40</v>
      </c>
      <c r="L3501" s="14">
        <v>36835897</v>
      </c>
      <c r="M3501" s="14">
        <v>26586562</v>
      </c>
      <c r="N3501" s="14">
        <v>10249335</v>
      </c>
      <c r="O3501" s="14">
        <v>1417798</v>
      </c>
      <c r="P3501" s="14">
        <v>5023185</v>
      </c>
      <c r="Q3501" s="14">
        <v>787542</v>
      </c>
      <c r="R3501" s="14">
        <v>3442369</v>
      </c>
      <c r="S3501" s="14">
        <v>169701</v>
      </c>
      <c r="T3501" s="14">
        <v>2583738</v>
      </c>
      <c r="U3501" s="14"/>
      <c r="V3501" s="14"/>
      <c r="W3501" s="14"/>
      <c r="X3501" s="14">
        <v>16411</v>
      </c>
      <c r="Y3501" s="14"/>
      <c r="Z3501" s="14"/>
      <c r="AA3501" s="14"/>
      <c r="AB3501" s="14"/>
      <c r="AC3501" s="14">
        <v>2567327</v>
      </c>
      <c r="AD3501" s="14">
        <v>1018832</v>
      </c>
      <c r="AE3501" s="14">
        <v>1548495</v>
      </c>
      <c r="AF3501" s="14"/>
      <c r="AG3501" s="14">
        <v>1548495</v>
      </c>
    </row>
    <row r="3502" spans="1:33" hidden="1" x14ac:dyDescent="0.25">
      <c r="A3502" s="14" t="s">
        <v>33</v>
      </c>
      <c r="B3502" s="14" t="s">
        <v>34</v>
      </c>
      <c r="C3502" s="14">
        <v>900177645</v>
      </c>
      <c r="D3502" s="14" t="s">
        <v>2287</v>
      </c>
      <c r="E3502" s="14" t="s">
        <v>4549</v>
      </c>
      <c r="F3502" s="14" t="s">
        <v>2709</v>
      </c>
      <c r="G3502" s="14" t="s">
        <v>36</v>
      </c>
      <c r="H3502" s="14" t="s">
        <v>4550</v>
      </c>
      <c r="I3502" s="14" t="s">
        <v>38</v>
      </c>
      <c r="J3502" s="14" t="s">
        <v>38</v>
      </c>
      <c r="K3502" s="14" t="s">
        <v>39</v>
      </c>
      <c r="L3502" s="14">
        <v>18439453</v>
      </c>
      <c r="M3502" s="14">
        <v>6492433</v>
      </c>
      <c r="N3502" s="14">
        <v>11947020</v>
      </c>
      <c r="O3502" s="14"/>
      <c r="P3502" s="14"/>
      <c r="Q3502" s="14">
        <v>10551039</v>
      </c>
      <c r="R3502" s="14">
        <v>867506</v>
      </c>
      <c r="S3502" s="14"/>
      <c r="T3502" s="14">
        <v>528475</v>
      </c>
      <c r="U3502" s="14"/>
      <c r="V3502" s="14"/>
      <c r="W3502" s="14"/>
      <c r="X3502" s="14">
        <v>5852</v>
      </c>
      <c r="Y3502" s="14"/>
      <c r="Z3502" s="14"/>
      <c r="AA3502" s="14"/>
      <c r="AB3502" s="14"/>
      <c r="AC3502" s="14">
        <v>522623</v>
      </c>
      <c r="AD3502" s="14">
        <v>149704</v>
      </c>
      <c r="AE3502" s="14">
        <v>372919</v>
      </c>
      <c r="AF3502" s="14"/>
      <c r="AG3502" s="14">
        <v>372919</v>
      </c>
    </row>
    <row r="3503" spans="1:33" hidden="1" x14ac:dyDescent="0.25">
      <c r="A3503" s="14" t="s">
        <v>33</v>
      </c>
      <c r="B3503" s="14" t="s">
        <v>34</v>
      </c>
      <c r="C3503" s="14">
        <v>900177645</v>
      </c>
      <c r="D3503" s="14" t="s">
        <v>2287</v>
      </c>
      <c r="E3503" s="14" t="s">
        <v>4549</v>
      </c>
      <c r="F3503" s="14" t="s">
        <v>2709</v>
      </c>
      <c r="G3503" s="14" t="s">
        <v>36</v>
      </c>
      <c r="H3503" s="14" t="s">
        <v>4550</v>
      </c>
      <c r="I3503" s="14" t="s">
        <v>38</v>
      </c>
      <c r="J3503" s="14" t="s">
        <v>38</v>
      </c>
      <c r="K3503" s="14" t="s">
        <v>40</v>
      </c>
      <c r="L3503" s="14">
        <v>26216560</v>
      </c>
      <c r="M3503" s="14">
        <v>13463560</v>
      </c>
      <c r="N3503" s="14">
        <v>12753000</v>
      </c>
      <c r="O3503" s="14">
        <v>1256577</v>
      </c>
      <c r="P3503" s="14"/>
      <c r="Q3503" s="14">
        <v>13034373</v>
      </c>
      <c r="R3503" s="14"/>
      <c r="S3503" s="14"/>
      <c r="T3503" s="14">
        <v>975204</v>
      </c>
      <c r="U3503" s="14"/>
      <c r="V3503" s="14"/>
      <c r="W3503" s="14"/>
      <c r="X3503" s="14">
        <v>189038</v>
      </c>
      <c r="Y3503" s="14"/>
      <c r="Z3503" s="14"/>
      <c r="AA3503" s="14"/>
      <c r="AB3503" s="14"/>
      <c r="AC3503" s="14">
        <v>786166</v>
      </c>
      <c r="AD3503" s="14">
        <v>389884</v>
      </c>
      <c r="AE3503" s="14">
        <v>396282</v>
      </c>
      <c r="AF3503" s="14"/>
      <c r="AG3503" s="14">
        <v>396282</v>
      </c>
    </row>
    <row r="3504" spans="1:33" hidden="1" x14ac:dyDescent="0.25">
      <c r="A3504" s="14" t="s">
        <v>33</v>
      </c>
      <c r="B3504" s="14" t="s">
        <v>34</v>
      </c>
      <c r="C3504" s="14">
        <v>900179968</v>
      </c>
      <c r="D3504" s="14" t="s">
        <v>2287</v>
      </c>
      <c r="E3504" s="14" t="s">
        <v>4551</v>
      </c>
      <c r="F3504" s="14" t="s">
        <v>134</v>
      </c>
      <c r="G3504" s="14" t="s">
        <v>51</v>
      </c>
      <c r="H3504" s="14" t="s">
        <v>4552</v>
      </c>
      <c r="I3504" s="14" t="s">
        <v>94</v>
      </c>
      <c r="J3504" s="14" t="s">
        <v>158</v>
      </c>
      <c r="K3504" s="14" t="s">
        <v>39</v>
      </c>
      <c r="L3504" s="14">
        <v>22517833</v>
      </c>
      <c r="M3504" s="14">
        <v>18880130</v>
      </c>
      <c r="N3504" s="14">
        <v>3637703</v>
      </c>
      <c r="O3504" s="14"/>
      <c r="P3504" s="14">
        <v>2026166</v>
      </c>
      <c r="Q3504" s="14">
        <v>1198194</v>
      </c>
      <c r="R3504" s="14"/>
      <c r="S3504" s="14"/>
      <c r="T3504" s="14">
        <v>413343</v>
      </c>
      <c r="U3504" s="14"/>
      <c r="V3504" s="14"/>
      <c r="W3504" s="14">
        <v>742546</v>
      </c>
      <c r="X3504" s="14">
        <v>1091304</v>
      </c>
      <c r="Y3504" s="14"/>
      <c r="Z3504" s="14"/>
      <c r="AA3504" s="14"/>
      <c r="AB3504" s="14"/>
      <c r="AC3504" s="14">
        <v>64585</v>
      </c>
      <c r="AD3504" s="14">
        <v>-939</v>
      </c>
      <c r="AE3504" s="14">
        <v>65524</v>
      </c>
      <c r="AF3504" s="14"/>
      <c r="AG3504" s="14">
        <v>65524</v>
      </c>
    </row>
    <row r="3505" spans="1:33" hidden="1" x14ac:dyDescent="0.25">
      <c r="A3505" s="14" t="s">
        <v>33</v>
      </c>
      <c r="B3505" s="14" t="s">
        <v>34</v>
      </c>
      <c r="C3505" s="14">
        <v>900179968</v>
      </c>
      <c r="D3505" s="14" t="s">
        <v>2287</v>
      </c>
      <c r="E3505" s="14" t="s">
        <v>4551</v>
      </c>
      <c r="F3505" s="14" t="s">
        <v>134</v>
      </c>
      <c r="G3505" s="14" t="s">
        <v>51</v>
      </c>
      <c r="H3505" s="14" t="s">
        <v>4552</v>
      </c>
      <c r="I3505" s="14" t="s">
        <v>94</v>
      </c>
      <c r="J3505" s="14" t="s">
        <v>158</v>
      </c>
      <c r="K3505" s="14" t="s">
        <v>40</v>
      </c>
      <c r="L3505" s="14">
        <v>19492861</v>
      </c>
      <c r="M3505" s="14">
        <v>14910940</v>
      </c>
      <c r="N3505" s="14">
        <v>4581921</v>
      </c>
      <c r="O3505" s="14"/>
      <c r="P3505" s="14">
        <v>1768498</v>
      </c>
      <c r="Q3505" s="14">
        <v>876177</v>
      </c>
      <c r="R3505" s="14"/>
      <c r="S3505" s="14"/>
      <c r="T3505" s="14">
        <v>1937246</v>
      </c>
      <c r="U3505" s="14"/>
      <c r="V3505" s="14"/>
      <c r="W3505" s="14">
        <v>902341</v>
      </c>
      <c r="X3505" s="14">
        <v>878901</v>
      </c>
      <c r="Y3505" s="14"/>
      <c r="Z3505" s="14"/>
      <c r="AA3505" s="14"/>
      <c r="AB3505" s="14"/>
      <c r="AC3505" s="14">
        <v>1960686</v>
      </c>
      <c r="AD3505" s="14">
        <v>533237</v>
      </c>
      <c r="AE3505" s="14">
        <v>1427449</v>
      </c>
      <c r="AF3505" s="14"/>
      <c r="AG3505" s="14">
        <v>1427449</v>
      </c>
    </row>
    <row r="3506" spans="1:33" hidden="1" x14ac:dyDescent="0.25">
      <c r="A3506" s="14" t="s">
        <v>33</v>
      </c>
      <c r="B3506" s="14" t="s">
        <v>34</v>
      </c>
      <c r="C3506" s="14">
        <v>900180326</v>
      </c>
      <c r="D3506" s="14" t="s">
        <v>2287</v>
      </c>
      <c r="E3506" s="14" t="s">
        <v>4553</v>
      </c>
      <c r="F3506" s="14" t="s">
        <v>152</v>
      </c>
      <c r="G3506" s="14" t="s">
        <v>45</v>
      </c>
      <c r="H3506" s="14" t="s">
        <v>1529</v>
      </c>
      <c r="I3506" s="14" t="s">
        <v>38</v>
      </c>
      <c r="J3506" s="14" t="s">
        <v>38</v>
      </c>
      <c r="K3506" s="14" t="s">
        <v>39</v>
      </c>
      <c r="L3506" s="14">
        <v>5257367</v>
      </c>
      <c r="M3506" s="14"/>
      <c r="N3506" s="14">
        <v>5257367</v>
      </c>
      <c r="O3506" s="14">
        <v>62172</v>
      </c>
      <c r="P3506" s="14"/>
      <c r="Q3506" s="14">
        <v>2137639</v>
      </c>
      <c r="R3506" s="14"/>
      <c r="S3506" s="14"/>
      <c r="T3506" s="14">
        <v>3181900</v>
      </c>
      <c r="U3506" s="14"/>
      <c r="V3506" s="14"/>
      <c r="W3506" s="14"/>
      <c r="X3506" s="14">
        <v>81742</v>
      </c>
      <c r="Y3506" s="14"/>
      <c r="Z3506" s="14"/>
      <c r="AA3506" s="14"/>
      <c r="AB3506" s="14"/>
      <c r="AC3506" s="14">
        <v>3100158</v>
      </c>
      <c r="AD3506" s="14">
        <v>1318472</v>
      </c>
      <c r="AE3506" s="14">
        <v>1781686</v>
      </c>
      <c r="AF3506" s="14"/>
      <c r="AG3506" s="14">
        <v>1781686</v>
      </c>
    </row>
    <row r="3507" spans="1:33" hidden="1" x14ac:dyDescent="0.25">
      <c r="A3507" s="14" t="s">
        <v>33</v>
      </c>
      <c r="B3507" s="14" t="s">
        <v>34</v>
      </c>
      <c r="C3507" s="14">
        <v>900180326</v>
      </c>
      <c r="D3507" s="14" t="s">
        <v>2287</v>
      </c>
      <c r="E3507" s="14" t="s">
        <v>4553</v>
      </c>
      <c r="F3507" s="14" t="s">
        <v>152</v>
      </c>
      <c r="G3507" s="14" t="s">
        <v>45</v>
      </c>
      <c r="H3507" s="14" t="s">
        <v>1529</v>
      </c>
      <c r="I3507" s="14" t="s">
        <v>38</v>
      </c>
      <c r="J3507" s="14" t="s">
        <v>38</v>
      </c>
      <c r="K3507" s="14" t="s">
        <v>40</v>
      </c>
      <c r="L3507" s="14">
        <v>5300167</v>
      </c>
      <c r="M3507" s="14"/>
      <c r="N3507" s="14">
        <v>5300167</v>
      </c>
      <c r="O3507" s="14">
        <v>11589356</v>
      </c>
      <c r="P3507" s="14"/>
      <c r="Q3507" s="14">
        <v>3122567</v>
      </c>
      <c r="R3507" s="14"/>
      <c r="S3507" s="14"/>
      <c r="T3507" s="14">
        <v>13766956</v>
      </c>
      <c r="U3507" s="14"/>
      <c r="V3507" s="14"/>
      <c r="W3507" s="14"/>
      <c r="X3507" s="14">
        <v>305207</v>
      </c>
      <c r="Y3507" s="14"/>
      <c r="Z3507" s="14"/>
      <c r="AA3507" s="14"/>
      <c r="AB3507" s="14"/>
      <c r="AC3507" s="14">
        <v>13461749</v>
      </c>
      <c r="AD3507" s="14">
        <v>13686221</v>
      </c>
      <c r="AE3507" s="14">
        <v>-224472</v>
      </c>
      <c r="AF3507" s="14"/>
      <c r="AG3507" s="14">
        <v>-224472</v>
      </c>
    </row>
    <row r="3508" spans="1:33" hidden="1" x14ac:dyDescent="0.25">
      <c r="A3508" s="14" t="s">
        <v>33</v>
      </c>
      <c r="B3508" s="14" t="s">
        <v>34</v>
      </c>
      <c r="C3508" s="14">
        <v>900180705</v>
      </c>
      <c r="D3508" s="14" t="s">
        <v>2287</v>
      </c>
      <c r="E3508" s="14" t="s">
        <v>1530</v>
      </c>
      <c r="F3508" s="14" t="s">
        <v>2400</v>
      </c>
      <c r="G3508" s="14" t="s">
        <v>45</v>
      </c>
      <c r="H3508" s="14" t="s">
        <v>4554</v>
      </c>
      <c r="I3508" s="14" t="s">
        <v>57</v>
      </c>
      <c r="J3508" s="14" t="s">
        <v>83</v>
      </c>
      <c r="K3508" s="14" t="s">
        <v>39</v>
      </c>
      <c r="L3508" s="14">
        <v>11418280</v>
      </c>
      <c r="M3508" s="14">
        <v>8319213</v>
      </c>
      <c r="N3508" s="14">
        <v>3099067</v>
      </c>
      <c r="O3508" s="14"/>
      <c r="P3508" s="14">
        <v>456784</v>
      </c>
      <c r="Q3508" s="14">
        <v>1184053</v>
      </c>
      <c r="R3508" s="14"/>
      <c r="S3508" s="14"/>
      <c r="T3508" s="14">
        <v>1458230</v>
      </c>
      <c r="U3508" s="14"/>
      <c r="V3508" s="14"/>
      <c r="W3508" s="14">
        <v>203569</v>
      </c>
      <c r="X3508" s="14">
        <v>180731</v>
      </c>
      <c r="Y3508" s="14"/>
      <c r="Z3508" s="14"/>
      <c r="AA3508" s="14"/>
      <c r="AB3508" s="14"/>
      <c r="AC3508" s="14">
        <v>1481068</v>
      </c>
      <c r="AD3508" s="14">
        <v>323680</v>
      </c>
      <c r="AE3508" s="14">
        <v>1157388</v>
      </c>
      <c r="AF3508" s="14"/>
      <c r="AG3508" s="14">
        <v>1157388</v>
      </c>
    </row>
    <row r="3509" spans="1:33" hidden="1" x14ac:dyDescent="0.25">
      <c r="A3509" s="14" t="s">
        <v>33</v>
      </c>
      <c r="B3509" s="14" t="s">
        <v>34</v>
      </c>
      <c r="C3509" s="14">
        <v>900180705</v>
      </c>
      <c r="D3509" s="14" t="s">
        <v>2287</v>
      </c>
      <c r="E3509" s="14" t="s">
        <v>1530</v>
      </c>
      <c r="F3509" s="14" t="s">
        <v>2400</v>
      </c>
      <c r="G3509" s="14" t="s">
        <v>45</v>
      </c>
      <c r="H3509" s="14" t="s">
        <v>4554</v>
      </c>
      <c r="I3509" s="14" t="s">
        <v>57</v>
      </c>
      <c r="J3509" s="14" t="s">
        <v>83</v>
      </c>
      <c r="K3509" s="14" t="s">
        <v>40</v>
      </c>
      <c r="L3509" s="14">
        <v>10902743</v>
      </c>
      <c r="M3509" s="14">
        <v>6801225</v>
      </c>
      <c r="N3509" s="14">
        <v>4101518</v>
      </c>
      <c r="O3509" s="14"/>
      <c r="P3509" s="14">
        <v>504555</v>
      </c>
      <c r="Q3509" s="14">
        <v>1099136</v>
      </c>
      <c r="R3509" s="14"/>
      <c r="S3509" s="14"/>
      <c r="T3509" s="14">
        <v>2497827</v>
      </c>
      <c r="U3509" s="14"/>
      <c r="V3509" s="14"/>
      <c r="W3509" s="14">
        <v>148133</v>
      </c>
      <c r="X3509" s="14">
        <v>344877</v>
      </c>
      <c r="Y3509" s="14"/>
      <c r="Z3509" s="14"/>
      <c r="AA3509" s="14"/>
      <c r="AB3509" s="14"/>
      <c r="AC3509" s="14">
        <v>2301083</v>
      </c>
      <c r="AD3509" s="14">
        <v>520158</v>
      </c>
      <c r="AE3509" s="14">
        <v>1780925</v>
      </c>
      <c r="AF3509" s="14"/>
      <c r="AG3509" s="14">
        <v>1780925</v>
      </c>
    </row>
    <row r="3510" spans="1:33" hidden="1" x14ac:dyDescent="0.25">
      <c r="A3510" s="14" t="s">
        <v>33</v>
      </c>
      <c r="B3510" s="14" t="s">
        <v>34</v>
      </c>
      <c r="C3510" s="14">
        <v>900180787</v>
      </c>
      <c r="D3510" s="14" t="s">
        <v>2287</v>
      </c>
      <c r="E3510" s="14" t="s">
        <v>4555</v>
      </c>
      <c r="F3510" s="14" t="s">
        <v>152</v>
      </c>
      <c r="G3510" s="14" t="s">
        <v>45</v>
      </c>
      <c r="H3510" s="14" t="s">
        <v>1493</v>
      </c>
      <c r="I3510" s="14" t="s">
        <v>38</v>
      </c>
      <c r="J3510" s="14" t="s">
        <v>38</v>
      </c>
      <c r="K3510" s="14" t="s">
        <v>39</v>
      </c>
      <c r="L3510" s="14">
        <v>543855</v>
      </c>
      <c r="M3510" s="14">
        <v>0</v>
      </c>
      <c r="N3510" s="14">
        <v>543855</v>
      </c>
      <c r="O3510" s="14">
        <v>12892</v>
      </c>
      <c r="P3510" s="14"/>
      <c r="Q3510" s="14">
        <v>674754</v>
      </c>
      <c r="R3510" s="14">
        <v>74747</v>
      </c>
      <c r="S3510" s="14"/>
      <c r="T3510" s="14">
        <v>-192754</v>
      </c>
      <c r="U3510" s="14"/>
      <c r="V3510" s="14"/>
      <c r="W3510" s="14">
        <v>717173</v>
      </c>
      <c r="X3510" s="14">
        <v>99212</v>
      </c>
      <c r="Y3510" s="14"/>
      <c r="Z3510" s="14"/>
      <c r="AA3510" s="14"/>
      <c r="AB3510" s="14"/>
      <c r="AC3510" s="14">
        <v>425207</v>
      </c>
      <c r="AD3510" s="14">
        <v>84634</v>
      </c>
      <c r="AE3510" s="14">
        <v>340573</v>
      </c>
      <c r="AF3510" s="14"/>
      <c r="AG3510" s="14">
        <v>340573</v>
      </c>
    </row>
    <row r="3511" spans="1:33" hidden="1" x14ac:dyDescent="0.25">
      <c r="A3511" s="14" t="s">
        <v>33</v>
      </c>
      <c r="B3511" s="14" t="s">
        <v>34</v>
      </c>
      <c r="C3511" s="14">
        <v>900180787</v>
      </c>
      <c r="D3511" s="14" t="s">
        <v>2287</v>
      </c>
      <c r="E3511" s="14" t="s">
        <v>4555</v>
      </c>
      <c r="F3511" s="14" t="s">
        <v>152</v>
      </c>
      <c r="G3511" s="14" t="s">
        <v>45</v>
      </c>
      <c r="H3511" s="14" t="s">
        <v>1493</v>
      </c>
      <c r="I3511" s="14" t="s">
        <v>38</v>
      </c>
      <c r="J3511" s="14" t="s">
        <v>38</v>
      </c>
      <c r="K3511" s="14" t="s">
        <v>40</v>
      </c>
      <c r="L3511" s="14">
        <v>886078</v>
      </c>
      <c r="M3511" s="14">
        <v>0</v>
      </c>
      <c r="N3511" s="14">
        <v>886078</v>
      </c>
      <c r="O3511" s="14">
        <v>207704</v>
      </c>
      <c r="P3511" s="14">
        <v>568</v>
      </c>
      <c r="Q3511" s="14">
        <v>883127</v>
      </c>
      <c r="R3511" s="14">
        <v>53846</v>
      </c>
      <c r="S3511" s="14"/>
      <c r="T3511" s="14">
        <v>156241</v>
      </c>
      <c r="U3511" s="14"/>
      <c r="V3511" s="14"/>
      <c r="W3511" s="14">
        <v>121678</v>
      </c>
      <c r="X3511" s="14">
        <v>127723</v>
      </c>
      <c r="Y3511" s="14"/>
      <c r="Z3511" s="14"/>
      <c r="AA3511" s="14"/>
      <c r="AB3511" s="14"/>
      <c r="AC3511" s="14">
        <v>150196</v>
      </c>
      <c r="AD3511" s="14">
        <v>95110</v>
      </c>
      <c r="AE3511" s="14">
        <v>55086</v>
      </c>
      <c r="AF3511" s="14"/>
      <c r="AG3511" s="14">
        <v>55086</v>
      </c>
    </row>
    <row r="3512" spans="1:33" hidden="1" x14ac:dyDescent="0.25">
      <c r="A3512" s="14" t="s">
        <v>33</v>
      </c>
      <c r="B3512" s="14" t="s">
        <v>34</v>
      </c>
      <c r="C3512" s="14">
        <v>900180815</v>
      </c>
      <c r="D3512" s="14" t="s">
        <v>2287</v>
      </c>
      <c r="E3512" s="14" t="s">
        <v>4556</v>
      </c>
      <c r="F3512" s="14" t="s">
        <v>652</v>
      </c>
      <c r="G3512" s="14" t="s">
        <v>45</v>
      </c>
      <c r="H3512" s="14" t="s">
        <v>1531</v>
      </c>
      <c r="I3512" s="14" t="s">
        <v>71</v>
      </c>
      <c r="J3512" s="14" t="s">
        <v>72</v>
      </c>
      <c r="K3512" s="14" t="s">
        <v>39</v>
      </c>
      <c r="L3512" s="14">
        <v>12846758</v>
      </c>
      <c r="M3512" s="14">
        <v>14565323</v>
      </c>
      <c r="N3512" s="14">
        <v>-1718565</v>
      </c>
      <c r="O3512" s="14">
        <v>108896</v>
      </c>
      <c r="P3512" s="14">
        <v>95189</v>
      </c>
      <c r="Q3512" s="14">
        <v>997649</v>
      </c>
      <c r="R3512" s="14"/>
      <c r="S3512" s="14">
        <v>173108</v>
      </c>
      <c r="T3512" s="14">
        <v>-2529399</v>
      </c>
      <c r="U3512" s="14"/>
      <c r="V3512" s="14"/>
      <c r="W3512" s="14"/>
      <c r="X3512" s="14">
        <v>1522967</v>
      </c>
      <c r="Y3512" s="14"/>
      <c r="Z3512" s="14"/>
      <c r="AA3512" s="14"/>
      <c r="AB3512" s="14"/>
      <c r="AC3512" s="14">
        <v>-4052366</v>
      </c>
      <c r="AD3512" s="14">
        <v>-352849</v>
      </c>
      <c r="AE3512" s="14">
        <v>-3699517</v>
      </c>
      <c r="AF3512" s="14"/>
      <c r="AG3512" s="14">
        <v>-3699517</v>
      </c>
    </row>
    <row r="3513" spans="1:33" hidden="1" x14ac:dyDescent="0.25">
      <c r="A3513" s="14" t="s">
        <v>33</v>
      </c>
      <c r="B3513" s="14" t="s">
        <v>34</v>
      </c>
      <c r="C3513" s="14">
        <v>900180815</v>
      </c>
      <c r="D3513" s="14" t="s">
        <v>2287</v>
      </c>
      <c r="E3513" s="14" t="s">
        <v>4556</v>
      </c>
      <c r="F3513" s="14" t="s">
        <v>652</v>
      </c>
      <c r="G3513" s="14" t="s">
        <v>45</v>
      </c>
      <c r="H3513" s="14" t="s">
        <v>1531</v>
      </c>
      <c r="I3513" s="14" t="s">
        <v>71</v>
      </c>
      <c r="J3513" s="14" t="s">
        <v>72</v>
      </c>
      <c r="K3513" s="14" t="s">
        <v>40</v>
      </c>
      <c r="L3513" s="14">
        <v>14467674</v>
      </c>
      <c r="M3513" s="14">
        <v>13277377</v>
      </c>
      <c r="N3513" s="14">
        <v>1190297</v>
      </c>
      <c r="O3513" s="14">
        <v>198091</v>
      </c>
      <c r="P3513" s="14">
        <v>107078</v>
      </c>
      <c r="Q3513" s="14">
        <v>879429</v>
      </c>
      <c r="R3513" s="14"/>
      <c r="S3513" s="14">
        <v>79252</v>
      </c>
      <c r="T3513" s="14">
        <v>481133</v>
      </c>
      <c r="U3513" s="14"/>
      <c r="V3513" s="14"/>
      <c r="W3513" s="14"/>
      <c r="X3513" s="14">
        <v>4796520</v>
      </c>
      <c r="Y3513" s="14"/>
      <c r="Z3513" s="14"/>
      <c r="AA3513" s="14"/>
      <c r="AB3513" s="14"/>
      <c r="AC3513" s="14">
        <v>-4315387</v>
      </c>
      <c r="AD3513" s="14">
        <v>558720</v>
      </c>
      <c r="AE3513" s="14">
        <v>-4874107</v>
      </c>
      <c r="AF3513" s="14"/>
      <c r="AG3513" s="14">
        <v>-4874107</v>
      </c>
    </row>
    <row r="3514" spans="1:33" hidden="1" x14ac:dyDescent="0.25">
      <c r="A3514" s="14" t="s">
        <v>33</v>
      </c>
      <c r="B3514" s="14" t="s">
        <v>34</v>
      </c>
      <c r="C3514" s="14">
        <v>900180915</v>
      </c>
      <c r="D3514" s="14" t="s">
        <v>2287</v>
      </c>
      <c r="E3514" s="14" t="s">
        <v>4557</v>
      </c>
      <c r="F3514" s="14" t="s">
        <v>61</v>
      </c>
      <c r="G3514" s="14" t="s">
        <v>45</v>
      </c>
      <c r="H3514" s="14" t="s">
        <v>4558</v>
      </c>
      <c r="I3514" s="14" t="s">
        <v>241</v>
      </c>
      <c r="J3514" s="14" t="s">
        <v>242</v>
      </c>
      <c r="K3514" s="14" t="s">
        <v>39</v>
      </c>
      <c r="L3514" s="14">
        <v>15192068</v>
      </c>
      <c r="M3514" s="14">
        <v>11851954</v>
      </c>
      <c r="N3514" s="14">
        <v>3340114</v>
      </c>
      <c r="O3514" s="14">
        <v>933333</v>
      </c>
      <c r="P3514" s="14"/>
      <c r="Q3514" s="14">
        <v>3606757</v>
      </c>
      <c r="R3514" s="14">
        <v>297491</v>
      </c>
      <c r="S3514" s="14">
        <v>0</v>
      </c>
      <c r="T3514" s="14">
        <v>369199</v>
      </c>
      <c r="U3514" s="14"/>
      <c r="V3514" s="14"/>
      <c r="W3514" s="14">
        <v>1377</v>
      </c>
      <c r="X3514" s="14">
        <v>113485</v>
      </c>
      <c r="Y3514" s="14"/>
      <c r="Z3514" s="14"/>
      <c r="AA3514" s="14"/>
      <c r="AB3514" s="14"/>
      <c r="AC3514" s="14">
        <v>257091</v>
      </c>
      <c r="AD3514" s="14">
        <v>175196</v>
      </c>
      <c r="AE3514" s="14">
        <v>81895</v>
      </c>
      <c r="AF3514" s="14"/>
      <c r="AG3514" s="14">
        <v>81895</v>
      </c>
    </row>
    <row r="3515" spans="1:33" hidden="1" x14ac:dyDescent="0.25">
      <c r="A3515" s="14" t="s">
        <v>33</v>
      </c>
      <c r="B3515" s="14" t="s">
        <v>34</v>
      </c>
      <c r="C3515" s="14">
        <v>900180915</v>
      </c>
      <c r="D3515" s="14" t="s">
        <v>2287</v>
      </c>
      <c r="E3515" s="14" t="s">
        <v>4557</v>
      </c>
      <c r="F3515" s="14" t="s">
        <v>61</v>
      </c>
      <c r="G3515" s="14" t="s">
        <v>45</v>
      </c>
      <c r="H3515" s="14" t="s">
        <v>4558</v>
      </c>
      <c r="I3515" s="14" t="s">
        <v>241</v>
      </c>
      <c r="J3515" s="14" t="s">
        <v>242</v>
      </c>
      <c r="K3515" s="14" t="s">
        <v>40</v>
      </c>
      <c r="L3515" s="14">
        <v>14277307</v>
      </c>
      <c r="M3515" s="14">
        <v>11303468</v>
      </c>
      <c r="N3515" s="14">
        <v>2973839</v>
      </c>
      <c r="O3515" s="14">
        <v>174187</v>
      </c>
      <c r="P3515" s="14"/>
      <c r="Q3515" s="14">
        <v>2744860</v>
      </c>
      <c r="R3515" s="14">
        <v>151295</v>
      </c>
      <c r="S3515" s="14"/>
      <c r="T3515" s="14">
        <v>251871</v>
      </c>
      <c r="U3515" s="14"/>
      <c r="V3515" s="14"/>
      <c r="W3515" s="14">
        <v>569</v>
      </c>
      <c r="X3515" s="14">
        <v>121541</v>
      </c>
      <c r="Y3515" s="14"/>
      <c r="Z3515" s="14"/>
      <c r="AA3515" s="14"/>
      <c r="AB3515" s="14"/>
      <c r="AC3515" s="14">
        <v>130899</v>
      </c>
      <c r="AD3515" s="14">
        <v>76963</v>
      </c>
      <c r="AE3515" s="14">
        <v>53936</v>
      </c>
      <c r="AF3515" s="14"/>
      <c r="AG3515" s="14">
        <v>53936</v>
      </c>
    </row>
    <row r="3516" spans="1:33" hidden="1" x14ac:dyDescent="0.25">
      <c r="A3516" s="14" t="s">
        <v>33</v>
      </c>
      <c r="B3516" s="14" t="s">
        <v>34</v>
      </c>
      <c r="C3516" s="14">
        <v>900181466</v>
      </c>
      <c r="D3516" s="14" t="s">
        <v>2287</v>
      </c>
      <c r="E3516" s="14" t="s">
        <v>4559</v>
      </c>
      <c r="F3516" s="14" t="s">
        <v>61</v>
      </c>
      <c r="G3516" s="14" t="s">
        <v>45</v>
      </c>
      <c r="H3516" s="14" t="s">
        <v>4560</v>
      </c>
      <c r="I3516" s="14" t="s">
        <v>241</v>
      </c>
      <c r="J3516" s="14" t="s">
        <v>242</v>
      </c>
      <c r="K3516" s="14" t="s">
        <v>39</v>
      </c>
      <c r="L3516" s="14">
        <v>13463429</v>
      </c>
      <c r="M3516" s="14">
        <v>11724841</v>
      </c>
      <c r="N3516" s="14">
        <v>1738588</v>
      </c>
      <c r="O3516" s="14">
        <v>703406</v>
      </c>
      <c r="P3516" s="14"/>
      <c r="Q3516" s="14">
        <v>1922738</v>
      </c>
      <c r="R3516" s="14">
        <v>149989</v>
      </c>
      <c r="S3516" s="14"/>
      <c r="T3516" s="14">
        <v>369267</v>
      </c>
      <c r="U3516" s="14"/>
      <c r="V3516" s="14"/>
      <c r="W3516" s="14">
        <v>6233</v>
      </c>
      <c r="X3516" s="14">
        <v>103569</v>
      </c>
      <c r="Y3516" s="14"/>
      <c r="Z3516" s="14"/>
      <c r="AA3516" s="14"/>
      <c r="AB3516" s="14"/>
      <c r="AC3516" s="14">
        <v>271931</v>
      </c>
      <c r="AD3516" s="14">
        <v>132488</v>
      </c>
      <c r="AE3516" s="14">
        <v>139443</v>
      </c>
      <c r="AF3516" s="14"/>
      <c r="AG3516" s="14">
        <v>139443</v>
      </c>
    </row>
    <row r="3517" spans="1:33" hidden="1" x14ac:dyDescent="0.25">
      <c r="A3517" s="14" t="s">
        <v>33</v>
      </c>
      <c r="B3517" s="14" t="s">
        <v>34</v>
      </c>
      <c r="C3517" s="14">
        <v>900181466</v>
      </c>
      <c r="D3517" s="14" t="s">
        <v>2287</v>
      </c>
      <c r="E3517" s="14" t="s">
        <v>4559</v>
      </c>
      <c r="F3517" s="14" t="s">
        <v>61</v>
      </c>
      <c r="G3517" s="14" t="s">
        <v>45</v>
      </c>
      <c r="H3517" s="14" t="s">
        <v>4560</v>
      </c>
      <c r="I3517" s="14" t="s">
        <v>241</v>
      </c>
      <c r="J3517" s="14" t="s">
        <v>242</v>
      </c>
      <c r="K3517" s="14" t="s">
        <v>40</v>
      </c>
      <c r="L3517" s="14">
        <v>13065732</v>
      </c>
      <c r="M3517" s="14">
        <v>10829211</v>
      </c>
      <c r="N3517" s="14">
        <v>2236521</v>
      </c>
      <c r="O3517" s="14">
        <v>61329</v>
      </c>
      <c r="P3517" s="14"/>
      <c r="Q3517" s="14">
        <v>1971522</v>
      </c>
      <c r="R3517" s="14">
        <v>119935</v>
      </c>
      <c r="S3517" s="14"/>
      <c r="T3517" s="14">
        <v>206393</v>
      </c>
      <c r="U3517" s="14"/>
      <c r="V3517" s="14"/>
      <c r="W3517" s="14">
        <v>67148</v>
      </c>
      <c r="X3517" s="14">
        <v>18990</v>
      </c>
      <c r="Y3517" s="14"/>
      <c r="Z3517" s="14"/>
      <c r="AA3517" s="14"/>
      <c r="AB3517" s="14"/>
      <c r="AC3517" s="14">
        <v>254551</v>
      </c>
      <c r="AD3517" s="14">
        <v>116520</v>
      </c>
      <c r="AE3517" s="14">
        <v>138031</v>
      </c>
      <c r="AF3517" s="14"/>
      <c r="AG3517" s="14">
        <v>138031</v>
      </c>
    </row>
    <row r="3518" spans="1:33" hidden="1" x14ac:dyDescent="0.25">
      <c r="A3518" s="14" t="s">
        <v>33</v>
      </c>
      <c r="B3518" s="14" t="s">
        <v>34</v>
      </c>
      <c r="C3518" s="14">
        <v>900181619</v>
      </c>
      <c r="D3518" s="14" t="s">
        <v>2287</v>
      </c>
      <c r="E3518" s="14" t="s">
        <v>4561</v>
      </c>
      <c r="F3518" s="14" t="s">
        <v>197</v>
      </c>
      <c r="G3518" s="14" t="s">
        <v>45</v>
      </c>
      <c r="H3518" s="14" t="s">
        <v>4562</v>
      </c>
      <c r="I3518" s="14" t="s">
        <v>47</v>
      </c>
      <c r="J3518" s="14" t="s">
        <v>62</v>
      </c>
      <c r="K3518" s="14" t="s">
        <v>39</v>
      </c>
      <c r="L3518" s="14">
        <v>0</v>
      </c>
      <c r="M3518" s="14">
        <v>0</v>
      </c>
      <c r="N3518" s="14">
        <v>0</v>
      </c>
      <c r="O3518" s="14">
        <v>1</v>
      </c>
      <c r="P3518" s="14">
        <v>0</v>
      </c>
      <c r="Q3518" s="14">
        <v>31599</v>
      </c>
      <c r="R3518" s="14">
        <v>112145</v>
      </c>
      <c r="S3518" s="14"/>
      <c r="T3518" s="14">
        <v>-143743</v>
      </c>
      <c r="U3518" s="14">
        <v>0</v>
      </c>
      <c r="V3518" s="14">
        <v>0</v>
      </c>
      <c r="W3518" s="14">
        <v>782580</v>
      </c>
      <c r="X3518" s="14">
        <v>509773</v>
      </c>
      <c r="Y3518" s="14"/>
      <c r="Z3518" s="14"/>
      <c r="AA3518" s="14"/>
      <c r="AB3518" s="14"/>
      <c r="AC3518" s="14">
        <v>129064</v>
      </c>
      <c r="AD3518" s="14">
        <v>84223</v>
      </c>
      <c r="AE3518" s="14">
        <v>44841</v>
      </c>
      <c r="AF3518" s="14"/>
      <c r="AG3518" s="14">
        <v>44841</v>
      </c>
    </row>
    <row r="3519" spans="1:33" hidden="1" x14ac:dyDescent="0.25">
      <c r="A3519" s="14" t="s">
        <v>33</v>
      </c>
      <c r="B3519" s="14" t="s">
        <v>34</v>
      </c>
      <c r="C3519" s="14">
        <v>900181619</v>
      </c>
      <c r="D3519" s="14" t="s">
        <v>2287</v>
      </c>
      <c r="E3519" s="14" t="s">
        <v>4561</v>
      </c>
      <c r="F3519" s="14" t="s">
        <v>197</v>
      </c>
      <c r="G3519" s="14" t="s">
        <v>45</v>
      </c>
      <c r="H3519" s="14" t="s">
        <v>4562</v>
      </c>
      <c r="I3519" s="14" t="s">
        <v>47</v>
      </c>
      <c r="J3519" s="14" t="s">
        <v>62</v>
      </c>
      <c r="K3519" s="14" t="s">
        <v>40</v>
      </c>
      <c r="L3519" s="14">
        <v>0</v>
      </c>
      <c r="M3519" s="14">
        <v>0</v>
      </c>
      <c r="N3519" s="14">
        <v>0</v>
      </c>
      <c r="O3519" s="14">
        <v>5269</v>
      </c>
      <c r="P3519" s="14">
        <v>0</v>
      </c>
      <c r="Q3519" s="14">
        <v>6133</v>
      </c>
      <c r="R3519" s="14">
        <v>40555</v>
      </c>
      <c r="S3519" s="14"/>
      <c r="T3519" s="14">
        <v>-41419</v>
      </c>
      <c r="U3519" s="14">
        <v>0</v>
      </c>
      <c r="V3519" s="14">
        <v>0</v>
      </c>
      <c r="W3519" s="14">
        <v>162869</v>
      </c>
      <c r="X3519" s="14">
        <v>116752</v>
      </c>
      <c r="Y3519" s="14"/>
      <c r="Z3519" s="14"/>
      <c r="AA3519" s="14"/>
      <c r="AB3519" s="14"/>
      <c r="AC3519" s="14">
        <v>4698</v>
      </c>
      <c r="AD3519" s="14">
        <v>15807</v>
      </c>
      <c r="AE3519" s="14">
        <v>-11109</v>
      </c>
      <c r="AF3519" s="14"/>
      <c r="AG3519" s="14">
        <v>-11109</v>
      </c>
    </row>
    <row r="3520" spans="1:33" hidden="1" x14ac:dyDescent="0.25">
      <c r="A3520" s="14" t="s">
        <v>33</v>
      </c>
      <c r="B3520" s="14" t="s">
        <v>34</v>
      </c>
      <c r="C3520" s="14">
        <v>900183992</v>
      </c>
      <c r="D3520" s="14" t="s">
        <v>2287</v>
      </c>
      <c r="E3520" s="14" t="s">
        <v>1532</v>
      </c>
      <c r="F3520" s="14" t="s">
        <v>277</v>
      </c>
      <c r="G3520" s="14" t="s">
        <v>45</v>
      </c>
      <c r="H3520" s="14" t="s">
        <v>4563</v>
      </c>
      <c r="I3520" s="14" t="s">
        <v>38</v>
      </c>
      <c r="J3520" s="14" t="s">
        <v>38</v>
      </c>
      <c r="K3520" s="14" t="s">
        <v>39</v>
      </c>
      <c r="L3520" s="14">
        <v>51787300</v>
      </c>
      <c r="M3520" s="14">
        <v>32145504</v>
      </c>
      <c r="N3520" s="14">
        <v>19641796</v>
      </c>
      <c r="O3520" s="14">
        <v>545184</v>
      </c>
      <c r="P3520" s="14">
        <v>5667810</v>
      </c>
      <c r="Q3520" s="14">
        <v>5001521</v>
      </c>
      <c r="R3520" s="14">
        <v>4263038</v>
      </c>
      <c r="S3520" s="14"/>
      <c r="T3520" s="14">
        <v>5254611</v>
      </c>
      <c r="U3520" s="14"/>
      <c r="V3520" s="14"/>
      <c r="W3520" s="14"/>
      <c r="X3520" s="14"/>
      <c r="Y3520" s="14"/>
      <c r="Z3520" s="14"/>
      <c r="AA3520" s="14"/>
      <c r="AB3520" s="14"/>
      <c r="AC3520" s="14">
        <v>5254611</v>
      </c>
      <c r="AD3520" s="14">
        <v>994102</v>
      </c>
      <c r="AE3520" s="14">
        <v>4260509</v>
      </c>
      <c r="AF3520" s="14"/>
      <c r="AG3520" s="14">
        <v>4260509</v>
      </c>
    </row>
    <row r="3521" spans="1:33" hidden="1" x14ac:dyDescent="0.25">
      <c r="A3521" s="14" t="s">
        <v>33</v>
      </c>
      <c r="B3521" s="14" t="s">
        <v>34</v>
      </c>
      <c r="C3521" s="14">
        <v>900183992</v>
      </c>
      <c r="D3521" s="14" t="s">
        <v>2287</v>
      </c>
      <c r="E3521" s="14" t="s">
        <v>1532</v>
      </c>
      <c r="F3521" s="14" t="s">
        <v>277</v>
      </c>
      <c r="G3521" s="14" t="s">
        <v>45</v>
      </c>
      <c r="H3521" s="14" t="s">
        <v>4563</v>
      </c>
      <c r="I3521" s="14" t="s">
        <v>38</v>
      </c>
      <c r="J3521" s="14" t="s">
        <v>38</v>
      </c>
      <c r="K3521" s="14" t="s">
        <v>40</v>
      </c>
      <c r="L3521" s="14">
        <v>46666136</v>
      </c>
      <c r="M3521" s="14">
        <v>26187097</v>
      </c>
      <c r="N3521" s="14">
        <v>20479039</v>
      </c>
      <c r="O3521" s="14">
        <v>926347</v>
      </c>
      <c r="P3521" s="14">
        <v>7458805</v>
      </c>
      <c r="Q3521" s="14">
        <v>3267994</v>
      </c>
      <c r="R3521" s="14">
        <v>3502377</v>
      </c>
      <c r="S3521" s="14"/>
      <c r="T3521" s="14">
        <v>7176210</v>
      </c>
      <c r="U3521" s="14"/>
      <c r="V3521" s="14"/>
      <c r="W3521" s="14"/>
      <c r="X3521" s="14"/>
      <c r="Y3521" s="14"/>
      <c r="Z3521" s="14"/>
      <c r="AA3521" s="14"/>
      <c r="AB3521" s="14"/>
      <c r="AC3521" s="14">
        <v>7176210</v>
      </c>
      <c r="AD3521" s="14">
        <v>2289951</v>
      </c>
      <c r="AE3521" s="14">
        <v>4886259</v>
      </c>
      <c r="AF3521" s="14"/>
      <c r="AG3521" s="14">
        <v>4886259</v>
      </c>
    </row>
    <row r="3522" spans="1:33" hidden="1" x14ac:dyDescent="0.25">
      <c r="A3522" s="14" t="s">
        <v>33</v>
      </c>
      <c r="B3522" s="14" t="s">
        <v>34</v>
      </c>
      <c r="C3522" s="14">
        <v>900184187</v>
      </c>
      <c r="D3522" s="14" t="s">
        <v>2287</v>
      </c>
      <c r="E3522" s="14" t="s">
        <v>4564</v>
      </c>
      <c r="F3522" s="14" t="s">
        <v>509</v>
      </c>
      <c r="G3522" s="14" t="s">
        <v>36</v>
      </c>
      <c r="H3522" s="14" t="s">
        <v>4565</v>
      </c>
      <c r="I3522" s="14" t="s">
        <v>57</v>
      </c>
      <c r="J3522" s="14" t="s">
        <v>237</v>
      </c>
      <c r="K3522" s="14" t="s">
        <v>39</v>
      </c>
      <c r="L3522" s="14">
        <v>149503810</v>
      </c>
      <c r="M3522" s="14">
        <v>110323908</v>
      </c>
      <c r="N3522" s="14">
        <v>39179902</v>
      </c>
      <c r="O3522" s="14">
        <v>822558</v>
      </c>
      <c r="P3522" s="14"/>
      <c r="Q3522" s="14">
        <v>3251738</v>
      </c>
      <c r="R3522" s="14">
        <v>30831851</v>
      </c>
      <c r="S3522" s="14"/>
      <c r="T3522" s="14">
        <v>5918871</v>
      </c>
      <c r="U3522" s="14"/>
      <c r="V3522" s="14"/>
      <c r="W3522" s="14">
        <v>8435638</v>
      </c>
      <c r="X3522" s="14">
        <v>5312294</v>
      </c>
      <c r="Y3522" s="14"/>
      <c r="Z3522" s="14"/>
      <c r="AA3522" s="14"/>
      <c r="AB3522" s="14"/>
      <c r="AC3522" s="14">
        <v>9042215</v>
      </c>
      <c r="AD3522" s="14">
        <v>1493282</v>
      </c>
      <c r="AE3522" s="14">
        <v>7548933</v>
      </c>
      <c r="AF3522" s="14"/>
      <c r="AG3522" s="14">
        <v>7548933</v>
      </c>
    </row>
    <row r="3523" spans="1:33" hidden="1" x14ac:dyDescent="0.25">
      <c r="A3523" s="14" t="s">
        <v>33</v>
      </c>
      <c r="B3523" s="14" t="s">
        <v>34</v>
      </c>
      <c r="C3523" s="14">
        <v>900184187</v>
      </c>
      <c r="D3523" s="14" t="s">
        <v>2287</v>
      </c>
      <c r="E3523" s="14" t="s">
        <v>4564</v>
      </c>
      <c r="F3523" s="14" t="s">
        <v>509</v>
      </c>
      <c r="G3523" s="14" t="s">
        <v>36</v>
      </c>
      <c r="H3523" s="14" t="s">
        <v>4565</v>
      </c>
      <c r="I3523" s="14" t="s">
        <v>57</v>
      </c>
      <c r="J3523" s="14" t="s">
        <v>237</v>
      </c>
      <c r="K3523" s="14" t="s">
        <v>40</v>
      </c>
      <c r="L3523" s="14">
        <v>127883741</v>
      </c>
      <c r="M3523" s="14">
        <v>95810499</v>
      </c>
      <c r="N3523" s="14">
        <v>32073242</v>
      </c>
      <c r="O3523" s="14">
        <v>368042</v>
      </c>
      <c r="P3523" s="14"/>
      <c r="Q3523" s="14">
        <v>2277623</v>
      </c>
      <c r="R3523" s="14">
        <v>22044328</v>
      </c>
      <c r="S3523" s="14"/>
      <c r="T3523" s="14">
        <v>8119333</v>
      </c>
      <c r="U3523" s="14"/>
      <c r="V3523" s="14"/>
      <c r="W3523" s="14">
        <v>16003926</v>
      </c>
      <c r="X3523" s="14">
        <v>14267293</v>
      </c>
      <c r="Y3523" s="14"/>
      <c r="Z3523" s="14"/>
      <c r="AA3523" s="14"/>
      <c r="AB3523" s="14"/>
      <c r="AC3523" s="14">
        <v>9855966</v>
      </c>
      <c r="AD3523" s="14">
        <v>3108365</v>
      </c>
      <c r="AE3523" s="14">
        <v>6747601</v>
      </c>
      <c r="AF3523" s="14"/>
      <c r="AG3523" s="14">
        <v>6747601</v>
      </c>
    </row>
    <row r="3524" spans="1:33" hidden="1" x14ac:dyDescent="0.25">
      <c r="A3524" s="14" t="s">
        <v>33</v>
      </c>
      <c r="B3524" s="14" t="s">
        <v>34</v>
      </c>
      <c r="C3524" s="14">
        <v>900184576</v>
      </c>
      <c r="D3524" s="14" t="s">
        <v>2287</v>
      </c>
      <c r="E3524" s="14" t="s">
        <v>4566</v>
      </c>
      <c r="F3524" s="14" t="s">
        <v>277</v>
      </c>
      <c r="G3524" s="14" t="s">
        <v>36</v>
      </c>
      <c r="H3524" s="14" t="s">
        <v>4567</v>
      </c>
      <c r="I3524" s="14" t="s">
        <v>38</v>
      </c>
      <c r="J3524" s="14" t="s">
        <v>38</v>
      </c>
      <c r="K3524" s="14" t="s">
        <v>39</v>
      </c>
      <c r="L3524" s="14">
        <v>84303270</v>
      </c>
      <c r="M3524" s="14">
        <v>53263205</v>
      </c>
      <c r="N3524" s="14">
        <v>31040065</v>
      </c>
      <c r="O3524" s="14">
        <v>1032703</v>
      </c>
      <c r="P3524" s="14"/>
      <c r="Q3524" s="14">
        <v>1842760</v>
      </c>
      <c r="R3524" s="14">
        <v>20323078</v>
      </c>
      <c r="S3524" s="14"/>
      <c r="T3524" s="14">
        <v>9906930</v>
      </c>
      <c r="U3524" s="14"/>
      <c r="V3524" s="14"/>
      <c r="W3524" s="14">
        <v>198629</v>
      </c>
      <c r="X3524" s="14">
        <v>1435301</v>
      </c>
      <c r="Y3524" s="14"/>
      <c r="Z3524" s="14"/>
      <c r="AA3524" s="14"/>
      <c r="AB3524" s="14"/>
      <c r="AC3524" s="14">
        <v>8670258</v>
      </c>
      <c r="AD3524" s="14">
        <v>4016689</v>
      </c>
      <c r="AE3524" s="14">
        <v>4653569</v>
      </c>
      <c r="AF3524" s="14"/>
      <c r="AG3524" s="14">
        <v>4653569</v>
      </c>
    </row>
    <row r="3525" spans="1:33" hidden="1" x14ac:dyDescent="0.25">
      <c r="A3525" s="14" t="s">
        <v>33</v>
      </c>
      <c r="B3525" s="14" t="s">
        <v>34</v>
      </c>
      <c r="C3525" s="14">
        <v>900184576</v>
      </c>
      <c r="D3525" s="14" t="s">
        <v>2287</v>
      </c>
      <c r="E3525" s="14" t="s">
        <v>4566</v>
      </c>
      <c r="F3525" s="14" t="s">
        <v>277</v>
      </c>
      <c r="G3525" s="14" t="s">
        <v>36</v>
      </c>
      <c r="H3525" s="14" t="s">
        <v>4567</v>
      </c>
      <c r="I3525" s="14" t="s">
        <v>38</v>
      </c>
      <c r="J3525" s="14" t="s">
        <v>38</v>
      </c>
      <c r="K3525" s="14" t="s">
        <v>40</v>
      </c>
      <c r="L3525" s="14">
        <v>84467623</v>
      </c>
      <c r="M3525" s="14">
        <v>53052703</v>
      </c>
      <c r="N3525" s="14">
        <v>31414920</v>
      </c>
      <c r="O3525" s="14">
        <v>1096351</v>
      </c>
      <c r="P3525" s="14"/>
      <c r="Q3525" s="14">
        <v>1808823</v>
      </c>
      <c r="R3525" s="14">
        <v>17161739</v>
      </c>
      <c r="S3525" s="14"/>
      <c r="T3525" s="14">
        <v>13540709</v>
      </c>
      <c r="U3525" s="14"/>
      <c r="V3525" s="14"/>
      <c r="W3525" s="14">
        <v>47376</v>
      </c>
      <c r="X3525" s="14">
        <v>12282656</v>
      </c>
      <c r="Y3525" s="14"/>
      <c r="Z3525" s="14"/>
      <c r="AA3525" s="14"/>
      <c r="AB3525" s="14"/>
      <c r="AC3525" s="14">
        <v>1305429</v>
      </c>
      <c r="AD3525" s="14">
        <v>494453</v>
      </c>
      <c r="AE3525" s="14">
        <v>810976</v>
      </c>
      <c r="AF3525" s="14"/>
      <c r="AG3525" s="14">
        <v>810976</v>
      </c>
    </row>
    <row r="3526" spans="1:33" hidden="1" x14ac:dyDescent="0.25">
      <c r="A3526" s="14" t="s">
        <v>33</v>
      </c>
      <c r="B3526" s="14" t="s">
        <v>34</v>
      </c>
      <c r="C3526" s="14">
        <v>900184924</v>
      </c>
      <c r="D3526" s="14" t="s">
        <v>2287</v>
      </c>
      <c r="E3526" s="14" t="s">
        <v>1533</v>
      </c>
      <c r="F3526" s="14" t="s">
        <v>131</v>
      </c>
      <c r="G3526" s="14" t="s">
        <v>51</v>
      </c>
      <c r="H3526" s="14" t="s">
        <v>1534</v>
      </c>
      <c r="I3526" s="14" t="s">
        <v>38</v>
      </c>
      <c r="J3526" s="14" t="s">
        <v>38</v>
      </c>
      <c r="K3526" s="14" t="s">
        <v>39</v>
      </c>
      <c r="L3526" s="14">
        <v>189341799</v>
      </c>
      <c r="M3526" s="14">
        <v>131425311</v>
      </c>
      <c r="N3526" s="14">
        <v>57916488</v>
      </c>
      <c r="O3526" s="14"/>
      <c r="P3526" s="14">
        <v>42878886</v>
      </c>
      <c r="Q3526" s="14">
        <v>9615265</v>
      </c>
      <c r="R3526" s="14">
        <v>2343958</v>
      </c>
      <c r="S3526" s="14"/>
      <c r="T3526" s="14">
        <v>3078379</v>
      </c>
      <c r="U3526" s="14"/>
      <c r="V3526" s="14"/>
      <c r="W3526" s="14"/>
      <c r="X3526" s="14">
        <v>10075560</v>
      </c>
      <c r="Y3526" s="14"/>
      <c r="Z3526" s="14"/>
      <c r="AA3526" s="14"/>
      <c r="AB3526" s="14"/>
      <c r="AC3526" s="14">
        <v>-6997181</v>
      </c>
      <c r="AD3526" s="14">
        <v>3884013</v>
      </c>
      <c r="AE3526" s="14">
        <v>-10881194</v>
      </c>
      <c r="AF3526" s="14"/>
      <c r="AG3526" s="14">
        <v>-10881194</v>
      </c>
    </row>
    <row r="3527" spans="1:33" hidden="1" x14ac:dyDescent="0.25">
      <c r="A3527" s="14" t="s">
        <v>33</v>
      </c>
      <c r="B3527" s="14" t="s">
        <v>34</v>
      </c>
      <c r="C3527" s="14">
        <v>900184924</v>
      </c>
      <c r="D3527" s="14" t="s">
        <v>2287</v>
      </c>
      <c r="E3527" s="14" t="s">
        <v>1533</v>
      </c>
      <c r="F3527" s="14" t="s">
        <v>131</v>
      </c>
      <c r="G3527" s="14" t="s">
        <v>51</v>
      </c>
      <c r="H3527" s="14" t="s">
        <v>1534</v>
      </c>
      <c r="I3527" s="14" t="s">
        <v>38</v>
      </c>
      <c r="J3527" s="14" t="s">
        <v>38</v>
      </c>
      <c r="K3527" s="14" t="s">
        <v>40</v>
      </c>
      <c r="L3527" s="14">
        <v>185814295</v>
      </c>
      <c r="M3527" s="14">
        <v>131074413</v>
      </c>
      <c r="N3527" s="14">
        <v>54739882</v>
      </c>
      <c r="O3527" s="14"/>
      <c r="P3527" s="14">
        <v>33465504</v>
      </c>
      <c r="Q3527" s="14">
        <v>6168941</v>
      </c>
      <c r="R3527" s="14">
        <v>5198416</v>
      </c>
      <c r="S3527" s="14"/>
      <c r="T3527" s="14">
        <v>9907021</v>
      </c>
      <c r="U3527" s="14"/>
      <c r="V3527" s="14"/>
      <c r="W3527" s="14"/>
      <c r="X3527" s="14">
        <v>3919997</v>
      </c>
      <c r="Y3527" s="14"/>
      <c r="Z3527" s="14"/>
      <c r="AA3527" s="14"/>
      <c r="AB3527" s="14"/>
      <c r="AC3527" s="14">
        <v>5987024</v>
      </c>
      <c r="AD3527" s="14">
        <v>5298799</v>
      </c>
      <c r="AE3527" s="14">
        <v>688225</v>
      </c>
      <c r="AF3527" s="14"/>
      <c r="AG3527" s="14">
        <v>688225</v>
      </c>
    </row>
    <row r="3528" spans="1:33" hidden="1" x14ac:dyDescent="0.25">
      <c r="A3528" s="14" t="s">
        <v>33</v>
      </c>
      <c r="B3528" s="14" t="s">
        <v>34</v>
      </c>
      <c r="C3528" s="14">
        <v>900185062</v>
      </c>
      <c r="D3528" s="14" t="s">
        <v>2287</v>
      </c>
      <c r="E3528" s="14" t="s">
        <v>1535</v>
      </c>
      <c r="F3528" s="14" t="s">
        <v>2709</v>
      </c>
      <c r="G3528" s="14" t="s">
        <v>111</v>
      </c>
      <c r="H3528" s="14" t="s">
        <v>4568</v>
      </c>
      <c r="I3528" s="14" t="s">
        <v>38</v>
      </c>
      <c r="J3528" s="14" t="s">
        <v>38</v>
      </c>
      <c r="K3528" s="14" t="s">
        <v>39</v>
      </c>
      <c r="L3528" s="14">
        <v>126144913</v>
      </c>
      <c r="M3528" s="14">
        <v>97168354</v>
      </c>
      <c r="N3528" s="14">
        <v>28976559</v>
      </c>
      <c r="O3528" s="14">
        <v>5151067</v>
      </c>
      <c r="P3528" s="14">
        <v>736922</v>
      </c>
      <c r="Q3528" s="14">
        <v>20091531</v>
      </c>
      <c r="R3528" s="14">
        <v>373850</v>
      </c>
      <c r="S3528" s="14">
        <v>-5889414</v>
      </c>
      <c r="T3528" s="14">
        <v>7035909</v>
      </c>
      <c r="U3528" s="14"/>
      <c r="V3528" s="14"/>
      <c r="W3528" s="14"/>
      <c r="X3528" s="14">
        <v>1193600</v>
      </c>
      <c r="Y3528" s="14"/>
      <c r="Z3528" s="14"/>
      <c r="AA3528" s="14"/>
      <c r="AB3528" s="14"/>
      <c r="AC3528" s="14">
        <v>5842309</v>
      </c>
      <c r="AD3528" s="14">
        <v>2311186</v>
      </c>
      <c r="AE3528" s="14">
        <v>3531123</v>
      </c>
      <c r="AF3528" s="14"/>
      <c r="AG3528" s="14">
        <v>3531123</v>
      </c>
    </row>
    <row r="3529" spans="1:33" hidden="1" x14ac:dyDescent="0.25">
      <c r="A3529" s="14" t="s">
        <v>33</v>
      </c>
      <c r="B3529" s="14" t="s">
        <v>34</v>
      </c>
      <c r="C3529" s="14">
        <v>900185062</v>
      </c>
      <c r="D3529" s="14" t="s">
        <v>2287</v>
      </c>
      <c r="E3529" s="14" t="s">
        <v>1535</v>
      </c>
      <c r="F3529" s="14" t="s">
        <v>2709</v>
      </c>
      <c r="G3529" s="14" t="s">
        <v>111</v>
      </c>
      <c r="H3529" s="14" t="s">
        <v>4568</v>
      </c>
      <c r="I3529" s="14" t="s">
        <v>38</v>
      </c>
      <c r="J3529" s="14" t="s">
        <v>38</v>
      </c>
      <c r="K3529" s="14" t="s">
        <v>40</v>
      </c>
      <c r="L3529" s="14">
        <v>75501439</v>
      </c>
      <c r="M3529" s="14">
        <v>55110039</v>
      </c>
      <c r="N3529" s="14">
        <v>20391400</v>
      </c>
      <c r="O3529" s="14">
        <v>2917750</v>
      </c>
      <c r="P3529" s="14">
        <v>537821</v>
      </c>
      <c r="Q3529" s="14">
        <v>16196777</v>
      </c>
      <c r="R3529" s="14">
        <v>298474</v>
      </c>
      <c r="S3529" s="14">
        <v>-4198826</v>
      </c>
      <c r="T3529" s="14">
        <v>2077252</v>
      </c>
      <c r="U3529" s="14"/>
      <c r="V3529" s="14"/>
      <c r="W3529" s="14"/>
      <c r="X3529" s="14">
        <v>544853</v>
      </c>
      <c r="Y3529" s="14"/>
      <c r="Z3529" s="14"/>
      <c r="AA3529" s="14"/>
      <c r="AB3529" s="14"/>
      <c r="AC3529" s="14">
        <v>1532399</v>
      </c>
      <c r="AD3529" s="14">
        <v>726305</v>
      </c>
      <c r="AE3529" s="14">
        <v>806094</v>
      </c>
      <c r="AF3529" s="14"/>
      <c r="AG3529" s="14">
        <v>806094</v>
      </c>
    </row>
    <row r="3530" spans="1:33" hidden="1" x14ac:dyDescent="0.25">
      <c r="A3530" s="14" t="s">
        <v>33</v>
      </c>
      <c r="B3530" s="14" t="s">
        <v>34</v>
      </c>
      <c r="C3530" s="14">
        <v>900185315</v>
      </c>
      <c r="D3530" s="14" t="s">
        <v>2287</v>
      </c>
      <c r="E3530" s="14" t="s">
        <v>1536</v>
      </c>
      <c r="F3530" s="14" t="s">
        <v>790</v>
      </c>
      <c r="G3530" s="14" t="s">
        <v>45</v>
      </c>
      <c r="H3530" s="14" t="s">
        <v>1537</v>
      </c>
      <c r="I3530" s="14" t="s">
        <v>38</v>
      </c>
      <c r="J3530" s="14" t="s">
        <v>38</v>
      </c>
      <c r="K3530" s="14" t="s">
        <v>39</v>
      </c>
      <c r="L3530" s="14">
        <v>111093922</v>
      </c>
      <c r="M3530" s="14">
        <v>75033040</v>
      </c>
      <c r="N3530" s="14">
        <v>36060882</v>
      </c>
      <c r="O3530" s="14"/>
      <c r="P3530" s="14">
        <v>9731394</v>
      </c>
      <c r="Q3530" s="14">
        <v>9378147</v>
      </c>
      <c r="R3530" s="14">
        <v>154625</v>
      </c>
      <c r="S3530" s="14">
        <v>3654</v>
      </c>
      <c r="T3530" s="14">
        <v>16800370</v>
      </c>
      <c r="U3530" s="14"/>
      <c r="V3530" s="14"/>
      <c r="W3530" s="14">
        <v>2734415</v>
      </c>
      <c r="X3530" s="14">
        <v>1683062</v>
      </c>
      <c r="Y3530" s="14">
        <v>1923</v>
      </c>
      <c r="Z3530" s="14"/>
      <c r="AA3530" s="14"/>
      <c r="AB3530" s="14"/>
      <c r="AC3530" s="14">
        <v>17849800</v>
      </c>
      <c r="AD3530" s="14">
        <v>-21668977</v>
      </c>
      <c r="AE3530" s="14">
        <v>39518777</v>
      </c>
      <c r="AF3530" s="14"/>
      <c r="AG3530" s="14">
        <v>39518777</v>
      </c>
    </row>
    <row r="3531" spans="1:33" hidden="1" x14ac:dyDescent="0.25">
      <c r="A3531" s="14" t="s">
        <v>33</v>
      </c>
      <c r="B3531" s="14" t="s">
        <v>34</v>
      </c>
      <c r="C3531" s="14">
        <v>900185315</v>
      </c>
      <c r="D3531" s="14" t="s">
        <v>2287</v>
      </c>
      <c r="E3531" s="14" t="s">
        <v>1536</v>
      </c>
      <c r="F3531" s="14" t="s">
        <v>790</v>
      </c>
      <c r="G3531" s="14" t="s">
        <v>45</v>
      </c>
      <c r="H3531" s="14" t="s">
        <v>1537</v>
      </c>
      <c r="I3531" s="14" t="s">
        <v>38</v>
      </c>
      <c r="J3531" s="14" t="s">
        <v>38</v>
      </c>
      <c r="K3531" s="14" t="s">
        <v>40</v>
      </c>
      <c r="L3531" s="14">
        <v>79888960</v>
      </c>
      <c r="M3531" s="14">
        <v>58829975</v>
      </c>
      <c r="N3531" s="14">
        <v>21058985</v>
      </c>
      <c r="O3531" s="14">
        <v>178214</v>
      </c>
      <c r="P3531" s="14">
        <v>7506444</v>
      </c>
      <c r="Q3531" s="14">
        <v>7347893</v>
      </c>
      <c r="R3531" s="14">
        <v>135824</v>
      </c>
      <c r="S3531" s="14"/>
      <c r="T3531" s="14">
        <v>6247038</v>
      </c>
      <c r="U3531" s="14"/>
      <c r="V3531" s="14"/>
      <c r="W3531" s="14">
        <v>934150</v>
      </c>
      <c r="X3531" s="14">
        <v>18000730</v>
      </c>
      <c r="Y3531" s="14">
        <v>268</v>
      </c>
      <c r="Z3531" s="14"/>
      <c r="AA3531" s="14"/>
      <c r="AB3531" s="14"/>
      <c r="AC3531" s="14">
        <v>-10819810</v>
      </c>
      <c r="AD3531" s="14"/>
      <c r="AE3531" s="14">
        <v>-10819810</v>
      </c>
      <c r="AF3531" s="14"/>
      <c r="AG3531" s="14">
        <v>-10819810</v>
      </c>
    </row>
    <row r="3532" spans="1:33" hidden="1" x14ac:dyDescent="0.25">
      <c r="A3532" s="14" t="s">
        <v>33</v>
      </c>
      <c r="B3532" s="14" t="s">
        <v>34</v>
      </c>
      <c r="C3532" s="14">
        <v>900186129</v>
      </c>
      <c r="D3532" s="14" t="s">
        <v>2287</v>
      </c>
      <c r="E3532" s="14" t="s">
        <v>4569</v>
      </c>
      <c r="F3532" s="14" t="s">
        <v>259</v>
      </c>
      <c r="G3532" s="14" t="s">
        <v>45</v>
      </c>
      <c r="H3532" s="14" t="s">
        <v>4570</v>
      </c>
      <c r="I3532" s="14" t="s">
        <v>47</v>
      </c>
      <c r="J3532" s="14" t="s">
        <v>90</v>
      </c>
      <c r="K3532" s="14" t="s">
        <v>39</v>
      </c>
      <c r="L3532" s="14">
        <v>21917002</v>
      </c>
      <c r="M3532" s="14">
        <v>16116587</v>
      </c>
      <c r="N3532" s="14">
        <v>5800415</v>
      </c>
      <c r="O3532" s="14">
        <v>97869</v>
      </c>
      <c r="P3532" s="14">
        <v>258292</v>
      </c>
      <c r="Q3532" s="14">
        <v>496290</v>
      </c>
      <c r="R3532" s="14">
        <v>98464</v>
      </c>
      <c r="S3532" s="14"/>
      <c r="T3532" s="14">
        <v>5045238</v>
      </c>
      <c r="U3532" s="14"/>
      <c r="V3532" s="14"/>
      <c r="W3532" s="14">
        <v>102344</v>
      </c>
      <c r="X3532" s="14">
        <v>4908</v>
      </c>
      <c r="Y3532" s="14"/>
      <c r="Z3532" s="14"/>
      <c r="AA3532" s="14"/>
      <c r="AB3532" s="14"/>
      <c r="AC3532" s="14">
        <v>5142674</v>
      </c>
      <c r="AD3532" s="14">
        <v>1086903</v>
      </c>
      <c r="AE3532" s="14">
        <v>4055771</v>
      </c>
      <c r="AF3532" s="14"/>
      <c r="AG3532" s="14">
        <v>4055771</v>
      </c>
    </row>
    <row r="3533" spans="1:33" hidden="1" x14ac:dyDescent="0.25">
      <c r="A3533" s="14" t="s">
        <v>33</v>
      </c>
      <c r="B3533" s="14" t="s">
        <v>34</v>
      </c>
      <c r="C3533" s="14">
        <v>900186129</v>
      </c>
      <c r="D3533" s="14" t="s">
        <v>2287</v>
      </c>
      <c r="E3533" s="14" t="s">
        <v>4569</v>
      </c>
      <c r="F3533" s="14" t="s">
        <v>259</v>
      </c>
      <c r="G3533" s="14" t="s">
        <v>45</v>
      </c>
      <c r="H3533" s="14" t="s">
        <v>4570</v>
      </c>
      <c r="I3533" s="14" t="s">
        <v>47</v>
      </c>
      <c r="J3533" s="14" t="s">
        <v>90</v>
      </c>
      <c r="K3533" s="14" t="s">
        <v>40</v>
      </c>
      <c r="L3533" s="14">
        <v>24104083</v>
      </c>
      <c r="M3533" s="14">
        <v>17639470</v>
      </c>
      <c r="N3533" s="14">
        <v>6464613</v>
      </c>
      <c r="O3533" s="14"/>
      <c r="P3533" s="14">
        <v>186202</v>
      </c>
      <c r="Q3533" s="14">
        <v>36270</v>
      </c>
      <c r="R3533" s="14">
        <v>63391</v>
      </c>
      <c r="S3533" s="14"/>
      <c r="T3533" s="14">
        <v>6178750</v>
      </c>
      <c r="U3533" s="14"/>
      <c r="V3533" s="14"/>
      <c r="W3533" s="14">
        <v>742168</v>
      </c>
      <c r="X3533" s="14">
        <v>136664</v>
      </c>
      <c r="Y3533" s="14"/>
      <c r="Z3533" s="14"/>
      <c r="AA3533" s="14"/>
      <c r="AB3533" s="14"/>
      <c r="AC3533" s="14">
        <v>6784254</v>
      </c>
      <c r="AD3533" s="14">
        <v>1358866</v>
      </c>
      <c r="AE3533" s="14">
        <v>5425388</v>
      </c>
      <c r="AF3533" s="14"/>
      <c r="AG3533" s="14">
        <v>5425388</v>
      </c>
    </row>
    <row r="3534" spans="1:33" hidden="1" x14ac:dyDescent="0.25">
      <c r="A3534" s="14" t="s">
        <v>33</v>
      </c>
      <c r="B3534" s="14" t="s">
        <v>34</v>
      </c>
      <c r="C3534" s="14">
        <v>900187423</v>
      </c>
      <c r="D3534" s="14" t="s">
        <v>2287</v>
      </c>
      <c r="E3534" s="14" t="s">
        <v>4571</v>
      </c>
      <c r="F3534" s="14" t="s">
        <v>132</v>
      </c>
      <c r="G3534" s="14" t="s">
        <v>45</v>
      </c>
      <c r="H3534" s="14" t="s">
        <v>1538</v>
      </c>
      <c r="I3534" s="14" t="s">
        <v>38</v>
      </c>
      <c r="J3534" s="14" t="s">
        <v>38</v>
      </c>
      <c r="K3534" s="14" t="s">
        <v>39</v>
      </c>
      <c r="L3534" s="14"/>
      <c r="M3534" s="14"/>
      <c r="N3534" s="14"/>
      <c r="O3534" s="14"/>
      <c r="P3534" s="14"/>
      <c r="Q3534" s="14">
        <v>103491</v>
      </c>
      <c r="R3534" s="14">
        <v>6681</v>
      </c>
      <c r="S3534" s="14"/>
      <c r="T3534" s="14">
        <v>-110172</v>
      </c>
      <c r="U3534" s="14"/>
      <c r="V3534" s="14"/>
      <c r="W3534" s="14">
        <v>305722</v>
      </c>
      <c r="X3534" s="14">
        <v>1069343</v>
      </c>
      <c r="Y3534" s="14"/>
      <c r="Z3534" s="14"/>
      <c r="AA3534" s="14"/>
      <c r="AB3534" s="14"/>
      <c r="AC3534" s="14">
        <v>-873793</v>
      </c>
      <c r="AD3534" s="14"/>
      <c r="AE3534" s="14">
        <v>-873793</v>
      </c>
      <c r="AF3534" s="14"/>
      <c r="AG3534" s="14">
        <v>-873793</v>
      </c>
    </row>
    <row r="3535" spans="1:33" hidden="1" x14ac:dyDescent="0.25">
      <c r="A3535" s="14" t="s">
        <v>33</v>
      </c>
      <c r="B3535" s="14" t="s">
        <v>34</v>
      </c>
      <c r="C3535" s="14">
        <v>900187423</v>
      </c>
      <c r="D3535" s="14" t="s">
        <v>2287</v>
      </c>
      <c r="E3535" s="14" t="s">
        <v>4571</v>
      </c>
      <c r="F3535" s="14" t="s">
        <v>132</v>
      </c>
      <c r="G3535" s="14" t="s">
        <v>45</v>
      </c>
      <c r="H3535" s="14" t="s">
        <v>1538</v>
      </c>
      <c r="I3535" s="14" t="s">
        <v>38</v>
      </c>
      <c r="J3535" s="14" t="s">
        <v>38</v>
      </c>
      <c r="K3535" s="14" t="s">
        <v>40</v>
      </c>
      <c r="L3535" s="14">
        <v>282849</v>
      </c>
      <c r="M3535" s="14"/>
      <c r="N3535" s="14">
        <v>282849</v>
      </c>
      <c r="O3535" s="14"/>
      <c r="P3535" s="14"/>
      <c r="Q3535" s="14">
        <v>211656</v>
      </c>
      <c r="R3535" s="14">
        <v>13143</v>
      </c>
      <c r="S3535" s="14"/>
      <c r="T3535" s="14">
        <v>58050</v>
      </c>
      <c r="U3535" s="14"/>
      <c r="V3535" s="14"/>
      <c r="W3535" s="14">
        <v>1000824</v>
      </c>
      <c r="X3535" s="14">
        <v>251001</v>
      </c>
      <c r="Y3535" s="14"/>
      <c r="Z3535" s="14"/>
      <c r="AA3535" s="14"/>
      <c r="AB3535" s="14"/>
      <c r="AC3535" s="14">
        <v>807873</v>
      </c>
      <c r="AD3535" s="14"/>
      <c r="AE3535" s="14">
        <v>807873</v>
      </c>
      <c r="AF3535" s="14"/>
      <c r="AG3535" s="14">
        <v>807873</v>
      </c>
    </row>
    <row r="3536" spans="1:33" hidden="1" x14ac:dyDescent="0.25">
      <c r="A3536" s="14" t="s">
        <v>33</v>
      </c>
      <c r="B3536" s="14" t="s">
        <v>34</v>
      </c>
      <c r="C3536" s="14">
        <v>900187771</v>
      </c>
      <c r="D3536" s="14" t="s">
        <v>2287</v>
      </c>
      <c r="E3536" s="14" t="s">
        <v>1539</v>
      </c>
      <c r="F3536" s="14" t="s">
        <v>132</v>
      </c>
      <c r="G3536" s="14" t="s">
        <v>45</v>
      </c>
      <c r="H3536" s="14" t="s">
        <v>1090</v>
      </c>
      <c r="I3536" s="14" t="s">
        <v>38</v>
      </c>
      <c r="J3536" s="14" t="s">
        <v>38</v>
      </c>
      <c r="K3536" s="14" t="s">
        <v>39</v>
      </c>
      <c r="L3536" s="14"/>
      <c r="M3536" s="14"/>
      <c r="N3536" s="14"/>
      <c r="O3536" s="14"/>
      <c r="P3536" s="14"/>
      <c r="Q3536" s="14">
        <v>113393</v>
      </c>
      <c r="R3536" s="14"/>
      <c r="S3536" s="14"/>
      <c r="T3536" s="14">
        <v>-113393</v>
      </c>
      <c r="U3536" s="14"/>
      <c r="V3536" s="14"/>
      <c r="W3536" s="14">
        <v>20557</v>
      </c>
      <c r="X3536" s="14">
        <v>4870</v>
      </c>
      <c r="Y3536" s="14"/>
      <c r="Z3536" s="14"/>
      <c r="AA3536" s="14"/>
      <c r="AB3536" s="14"/>
      <c r="AC3536" s="14">
        <v>-97706</v>
      </c>
      <c r="AD3536" s="14"/>
      <c r="AE3536" s="14">
        <v>-97706</v>
      </c>
      <c r="AF3536" s="14"/>
      <c r="AG3536" s="14">
        <v>-97706</v>
      </c>
    </row>
    <row r="3537" spans="1:33" hidden="1" x14ac:dyDescent="0.25">
      <c r="A3537" s="14" t="s">
        <v>33</v>
      </c>
      <c r="B3537" s="14" t="s">
        <v>34</v>
      </c>
      <c r="C3537" s="14">
        <v>900187771</v>
      </c>
      <c r="D3537" s="14" t="s">
        <v>2287</v>
      </c>
      <c r="E3537" s="14" t="s">
        <v>1539</v>
      </c>
      <c r="F3537" s="14" t="s">
        <v>132</v>
      </c>
      <c r="G3537" s="14" t="s">
        <v>45</v>
      </c>
      <c r="H3537" s="14" t="s">
        <v>1090</v>
      </c>
      <c r="I3537" s="14" t="s">
        <v>38</v>
      </c>
      <c r="J3537" s="14" t="s">
        <v>38</v>
      </c>
      <c r="K3537" s="14" t="s">
        <v>40</v>
      </c>
      <c r="L3537" s="14"/>
      <c r="M3537" s="14"/>
      <c r="N3537" s="14"/>
      <c r="O3537" s="14"/>
      <c r="P3537" s="14"/>
      <c r="Q3537" s="14">
        <v>30754</v>
      </c>
      <c r="R3537" s="14"/>
      <c r="S3537" s="14"/>
      <c r="T3537" s="14">
        <v>-30754</v>
      </c>
      <c r="U3537" s="14"/>
      <c r="V3537" s="14"/>
      <c r="W3537" s="14">
        <v>54787</v>
      </c>
      <c r="X3537" s="14">
        <v>19070</v>
      </c>
      <c r="Y3537" s="14"/>
      <c r="Z3537" s="14"/>
      <c r="AA3537" s="14"/>
      <c r="AB3537" s="14"/>
      <c r="AC3537" s="14">
        <v>4963</v>
      </c>
      <c r="AD3537" s="14"/>
      <c r="AE3537" s="14">
        <v>4963</v>
      </c>
      <c r="AF3537" s="14"/>
      <c r="AG3537" s="14">
        <v>4963</v>
      </c>
    </row>
    <row r="3538" spans="1:33" hidden="1" x14ac:dyDescent="0.25">
      <c r="A3538" s="14" t="s">
        <v>33</v>
      </c>
      <c r="B3538" s="14" t="s">
        <v>34</v>
      </c>
      <c r="C3538" s="14">
        <v>900187797</v>
      </c>
      <c r="D3538" s="14" t="s">
        <v>2287</v>
      </c>
      <c r="E3538" s="14" t="s">
        <v>4572</v>
      </c>
      <c r="F3538" s="14" t="s">
        <v>132</v>
      </c>
      <c r="G3538" s="14" t="s">
        <v>45</v>
      </c>
      <c r="H3538" s="14" t="s">
        <v>1090</v>
      </c>
      <c r="I3538" s="14" t="s">
        <v>38</v>
      </c>
      <c r="J3538" s="14" t="s">
        <v>38</v>
      </c>
      <c r="K3538" s="14" t="s">
        <v>39</v>
      </c>
      <c r="L3538" s="14"/>
      <c r="M3538" s="14"/>
      <c r="N3538" s="14"/>
      <c r="O3538" s="14"/>
      <c r="P3538" s="14"/>
      <c r="Q3538" s="14">
        <v>6939</v>
      </c>
      <c r="R3538" s="14"/>
      <c r="S3538" s="14"/>
      <c r="T3538" s="14">
        <v>-6939</v>
      </c>
      <c r="U3538" s="14"/>
      <c r="V3538" s="14"/>
      <c r="W3538" s="14">
        <v>2814</v>
      </c>
      <c r="X3538" s="14">
        <v>15</v>
      </c>
      <c r="Y3538" s="14"/>
      <c r="Z3538" s="14"/>
      <c r="AA3538" s="14"/>
      <c r="AB3538" s="14"/>
      <c r="AC3538" s="14">
        <v>-4140</v>
      </c>
      <c r="AD3538" s="14">
        <v>27027</v>
      </c>
      <c r="AE3538" s="14">
        <v>-31167</v>
      </c>
      <c r="AF3538" s="14"/>
      <c r="AG3538" s="14">
        <v>-31167</v>
      </c>
    </row>
    <row r="3539" spans="1:33" hidden="1" x14ac:dyDescent="0.25">
      <c r="A3539" s="14" t="s">
        <v>33</v>
      </c>
      <c r="B3539" s="14" t="s">
        <v>34</v>
      </c>
      <c r="C3539" s="14">
        <v>900187797</v>
      </c>
      <c r="D3539" s="14" t="s">
        <v>2287</v>
      </c>
      <c r="E3539" s="14" t="s">
        <v>4572</v>
      </c>
      <c r="F3539" s="14" t="s">
        <v>132</v>
      </c>
      <c r="G3539" s="14" t="s">
        <v>45</v>
      </c>
      <c r="H3539" s="14" t="s">
        <v>1090</v>
      </c>
      <c r="I3539" s="14" t="s">
        <v>38</v>
      </c>
      <c r="J3539" s="14" t="s">
        <v>38</v>
      </c>
      <c r="K3539" s="14" t="s">
        <v>40</v>
      </c>
      <c r="L3539" s="14"/>
      <c r="M3539" s="14"/>
      <c r="N3539" s="14"/>
      <c r="O3539" s="14"/>
      <c r="P3539" s="14"/>
      <c r="Q3539" s="14">
        <v>6167</v>
      </c>
      <c r="R3539" s="14"/>
      <c r="S3539" s="14"/>
      <c r="T3539" s="14">
        <v>-6167</v>
      </c>
      <c r="U3539" s="14"/>
      <c r="V3539" s="14"/>
      <c r="W3539" s="14">
        <v>1104</v>
      </c>
      <c r="X3539" s="14">
        <v>1542</v>
      </c>
      <c r="Y3539" s="14"/>
      <c r="Z3539" s="14"/>
      <c r="AA3539" s="14"/>
      <c r="AB3539" s="14"/>
      <c r="AC3539" s="14">
        <v>-6605</v>
      </c>
      <c r="AD3539" s="14">
        <v>4878</v>
      </c>
      <c r="AE3539" s="14">
        <v>-11483</v>
      </c>
      <c r="AF3539" s="14"/>
      <c r="AG3539" s="14">
        <v>-11483</v>
      </c>
    </row>
    <row r="3540" spans="1:33" hidden="1" x14ac:dyDescent="0.25">
      <c r="A3540" s="14" t="s">
        <v>33</v>
      </c>
      <c r="B3540" s="14" t="s">
        <v>34</v>
      </c>
      <c r="C3540" s="14">
        <v>900188593</v>
      </c>
      <c r="D3540" s="14" t="s">
        <v>2287</v>
      </c>
      <c r="E3540" s="14" t="s">
        <v>4573</v>
      </c>
      <c r="F3540" s="14" t="s">
        <v>4574</v>
      </c>
      <c r="G3540" s="14" t="s">
        <v>36</v>
      </c>
      <c r="H3540" s="14" t="s">
        <v>4575</v>
      </c>
      <c r="I3540" s="14" t="s">
        <v>47</v>
      </c>
      <c r="J3540" s="14" t="s">
        <v>2165</v>
      </c>
      <c r="K3540" s="14" t="s">
        <v>39</v>
      </c>
      <c r="L3540" s="14">
        <v>688294189</v>
      </c>
      <c r="M3540" s="14">
        <v>688294189</v>
      </c>
      <c r="N3540" s="14">
        <v>0</v>
      </c>
      <c r="O3540" s="14">
        <v>0</v>
      </c>
      <c r="P3540" s="14">
        <v>0</v>
      </c>
      <c r="Q3540" s="14">
        <v>0</v>
      </c>
      <c r="R3540" s="14">
        <v>0</v>
      </c>
      <c r="S3540" s="14"/>
      <c r="T3540" s="14">
        <v>0</v>
      </c>
      <c r="U3540" s="14">
        <v>0</v>
      </c>
      <c r="V3540" s="14">
        <v>0</v>
      </c>
      <c r="W3540" s="14">
        <v>1136445</v>
      </c>
      <c r="X3540" s="14">
        <v>1160674</v>
      </c>
      <c r="Y3540" s="14">
        <v>0</v>
      </c>
      <c r="Z3540" s="14">
        <v>0</v>
      </c>
      <c r="AA3540" s="14">
        <v>0</v>
      </c>
      <c r="AB3540" s="14">
        <v>0</v>
      </c>
      <c r="AC3540" s="14">
        <v>-24229</v>
      </c>
      <c r="AD3540" s="14">
        <v>-1104740</v>
      </c>
      <c r="AE3540" s="14">
        <v>1080511</v>
      </c>
      <c r="AF3540" s="14">
        <v>0</v>
      </c>
      <c r="AG3540" s="14">
        <v>1080511</v>
      </c>
    </row>
    <row r="3541" spans="1:33" hidden="1" x14ac:dyDescent="0.25">
      <c r="A3541" s="14" t="s">
        <v>33</v>
      </c>
      <c r="B3541" s="14" t="s">
        <v>34</v>
      </c>
      <c r="C3541" s="14">
        <v>900188593</v>
      </c>
      <c r="D3541" s="14" t="s">
        <v>2287</v>
      </c>
      <c r="E3541" s="14" t="s">
        <v>4573</v>
      </c>
      <c r="F3541" s="14" t="s">
        <v>4574</v>
      </c>
      <c r="G3541" s="14" t="s">
        <v>36</v>
      </c>
      <c r="H3541" s="14" t="s">
        <v>4575</v>
      </c>
      <c r="I3541" s="14" t="s">
        <v>47</v>
      </c>
      <c r="J3541" s="14" t="s">
        <v>2165</v>
      </c>
      <c r="K3541" s="14" t="s">
        <v>40</v>
      </c>
      <c r="L3541" s="14">
        <v>668387070</v>
      </c>
      <c r="M3541" s="14">
        <v>668387070</v>
      </c>
      <c r="N3541" s="14">
        <v>0</v>
      </c>
      <c r="O3541" s="14">
        <v>0</v>
      </c>
      <c r="P3541" s="14">
        <v>0</v>
      </c>
      <c r="Q3541" s="14">
        <v>0</v>
      </c>
      <c r="R3541" s="14">
        <v>0</v>
      </c>
      <c r="S3541" s="14"/>
      <c r="T3541" s="14">
        <v>0</v>
      </c>
      <c r="U3541" s="14">
        <v>0</v>
      </c>
      <c r="V3541" s="14">
        <v>0</v>
      </c>
      <c r="W3541" s="14">
        <v>42492896</v>
      </c>
      <c r="X3541" s="14">
        <v>45218906</v>
      </c>
      <c r="Y3541" s="14">
        <v>0</v>
      </c>
      <c r="Z3541" s="14">
        <v>0</v>
      </c>
      <c r="AA3541" s="14">
        <v>0</v>
      </c>
      <c r="AB3541" s="14">
        <v>0</v>
      </c>
      <c r="AC3541" s="14">
        <v>-2726010</v>
      </c>
      <c r="AD3541" s="14">
        <v>19545078</v>
      </c>
      <c r="AE3541" s="14">
        <v>-22271088</v>
      </c>
      <c r="AF3541" s="14">
        <v>0</v>
      </c>
      <c r="AG3541" s="14">
        <v>-22271088</v>
      </c>
    </row>
    <row r="3542" spans="1:33" hidden="1" x14ac:dyDescent="0.25">
      <c r="A3542" s="14" t="s">
        <v>33</v>
      </c>
      <c r="B3542" s="14" t="s">
        <v>34</v>
      </c>
      <c r="C3542" s="14">
        <v>900189082</v>
      </c>
      <c r="D3542" s="14" t="s">
        <v>2287</v>
      </c>
      <c r="E3542" s="14" t="s">
        <v>1540</v>
      </c>
      <c r="F3542" s="14" t="s">
        <v>214</v>
      </c>
      <c r="G3542" s="14" t="s">
        <v>45</v>
      </c>
      <c r="H3542" s="14" t="s">
        <v>4576</v>
      </c>
      <c r="I3542" s="14" t="s">
        <v>38</v>
      </c>
      <c r="J3542" s="14" t="s">
        <v>38</v>
      </c>
      <c r="K3542" s="14" t="s">
        <v>39</v>
      </c>
      <c r="L3542" s="14">
        <v>21187410</v>
      </c>
      <c r="M3542" s="14">
        <v>13433380</v>
      </c>
      <c r="N3542" s="14">
        <v>7754030</v>
      </c>
      <c r="O3542" s="14">
        <v>0</v>
      </c>
      <c r="P3542" s="14">
        <v>1332521</v>
      </c>
      <c r="Q3542" s="14">
        <v>5070702</v>
      </c>
      <c r="R3542" s="14">
        <v>477210</v>
      </c>
      <c r="S3542" s="14">
        <v>32965</v>
      </c>
      <c r="T3542" s="14">
        <v>906562</v>
      </c>
      <c r="U3542" s="14">
        <v>0</v>
      </c>
      <c r="V3542" s="14">
        <v>0</v>
      </c>
      <c r="W3542" s="14">
        <v>91666</v>
      </c>
      <c r="X3542" s="14">
        <v>346060</v>
      </c>
      <c r="Y3542" s="14">
        <v>0</v>
      </c>
      <c r="Z3542" s="14">
        <v>0</v>
      </c>
      <c r="AA3542" s="14">
        <v>0</v>
      </c>
      <c r="AB3542" s="14">
        <v>0</v>
      </c>
      <c r="AC3542" s="14">
        <v>652168</v>
      </c>
      <c r="AD3542" s="14">
        <v>233244</v>
      </c>
      <c r="AE3542" s="14">
        <v>418924</v>
      </c>
      <c r="AF3542" s="14"/>
      <c r="AG3542" s="14">
        <v>418924</v>
      </c>
    </row>
    <row r="3543" spans="1:33" hidden="1" x14ac:dyDescent="0.25">
      <c r="A3543" s="14" t="s">
        <v>33</v>
      </c>
      <c r="B3543" s="14" t="s">
        <v>34</v>
      </c>
      <c r="C3543" s="14">
        <v>900189082</v>
      </c>
      <c r="D3543" s="14" t="s">
        <v>2287</v>
      </c>
      <c r="E3543" s="14" t="s">
        <v>1540</v>
      </c>
      <c r="F3543" s="14" t="s">
        <v>214</v>
      </c>
      <c r="G3543" s="14" t="s">
        <v>45</v>
      </c>
      <c r="H3543" s="14" t="s">
        <v>4576</v>
      </c>
      <c r="I3543" s="14" t="s">
        <v>38</v>
      </c>
      <c r="J3543" s="14" t="s">
        <v>38</v>
      </c>
      <c r="K3543" s="14" t="s">
        <v>40</v>
      </c>
      <c r="L3543" s="14">
        <v>22571465</v>
      </c>
      <c r="M3543" s="14">
        <v>15169224</v>
      </c>
      <c r="N3543" s="14">
        <v>7402241</v>
      </c>
      <c r="O3543" s="14">
        <v>0</v>
      </c>
      <c r="P3543" s="14">
        <v>1313595</v>
      </c>
      <c r="Q3543" s="14">
        <v>4686301</v>
      </c>
      <c r="R3543" s="14">
        <v>683015</v>
      </c>
      <c r="S3543" s="14">
        <v>38155</v>
      </c>
      <c r="T3543" s="14">
        <v>757485</v>
      </c>
      <c r="U3543" s="14">
        <v>0</v>
      </c>
      <c r="V3543" s="14">
        <v>0</v>
      </c>
      <c r="W3543" s="14">
        <v>32009</v>
      </c>
      <c r="X3543" s="14">
        <v>456572</v>
      </c>
      <c r="Y3543" s="14">
        <v>0</v>
      </c>
      <c r="Z3543" s="14">
        <v>0</v>
      </c>
      <c r="AA3543" s="14">
        <v>0</v>
      </c>
      <c r="AB3543" s="14">
        <v>0</v>
      </c>
      <c r="AC3543" s="14">
        <v>332922</v>
      </c>
      <c r="AD3543" s="14">
        <v>123512</v>
      </c>
      <c r="AE3543" s="14">
        <v>209410</v>
      </c>
      <c r="AF3543" s="14"/>
      <c r="AG3543" s="14">
        <v>209410</v>
      </c>
    </row>
    <row r="3544" spans="1:33" hidden="1" x14ac:dyDescent="0.25">
      <c r="A3544" s="14" t="s">
        <v>33</v>
      </c>
      <c r="B3544" s="14" t="s">
        <v>34</v>
      </c>
      <c r="C3544" s="14">
        <v>900189181</v>
      </c>
      <c r="D3544" s="14" t="s">
        <v>2287</v>
      </c>
      <c r="E3544" s="14" t="s">
        <v>1541</v>
      </c>
      <c r="F3544" s="14" t="s">
        <v>73</v>
      </c>
      <c r="G3544" s="14" t="s">
        <v>51</v>
      </c>
      <c r="H3544" s="14" t="s">
        <v>1542</v>
      </c>
      <c r="I3544" s="14" t="s">
        <v>94</v>
      </c>
      <c r="J3544" s="14" t="s">
        <v>158</v>
      </c>
      <c r="K3544" s="14" t="s">
        <v>39</v>
      </c>
      <c r="L3544" s="14">
        <v>724693210</v>
      </c>
      <c r="M3544" s="14">
        <v>632262735</v>
      </c>
      <c r="N3544" s="14">
        <v>92430475</v>
      </c>
      <c r="O3544" s="14"/>
      <c r="P3544" s="14">
        <v>18407363</v>
      </c>
      <c r="Q3544" s="14">
        <v>16704904</v>
      </c>
      <c r="R3544" s="14">
        <v>1391981</v>
      </c>
      <c r="S3544" s="14">
        <v>3263211</v>
      </c>
      <c r="T3544" s="14">
        <v>59189438</v>
      </c>
      <c r="U3544" s="14"/>
      <c r="V3544" s="14"/>
      <c r="W3544" s="14">
        <v>12265290</v>
      </c>
      <c r="X3544" s="14">
        <v>3732186</v>
      </c>
      <c r="Y3544" s="14"/>
      <c r="Z3544" s="14"/>
      <c r="AA3544" s="14"/>
      <c r="AB3544" s="14"/>
      <c r="AC3544" s="14">
        <v>67722542</v>
      </c>
      <c r="AD3544" s="14">
        <v>15242345</v>
      </c>
      <c r="AE3544" s="14">
        <v>52480197</v>
      </c>
      <c r="AF3544" s="14"/>
      <c r="AG3544" s="14">
        <v>52480197</v>
      </c>
    </row>
    <row r="3545" spans="1:33" hidden="1" x14ac:dyDescent="0.25">
      <c r="A3545" s="14" t="s">
        <v>33</v>
      </c>
      <c r="B3545" s="14" t="s">
        <v>34</v>
      </c>
      <c r="C3545" s="14">
        <v>900189181</v>
      </c>
      <c r="D3545" s="14" t="s">
        <v>2287</v>
      </c>
      <c r="E3545" s="14" t="s">
        <v>1541</v>
      </c>
      <c r="F3545" s="14" t="s">
        <v>73</v>
      </c>
      <c r="G3545" s="14" t="s">
        <v>51</v>
      </c>
      <c r="H3545" s="14" t="s">
        <v>1542</v>
      </c>
      <c r="I3545" s="14" t="s">
        <v>94</v>
      </c>
      <c r="J3545" s="14" t="s">
        <v>158</v>
      </c>
      <c r="K3545" s="14" t="s">
        <v>40</v>
      </c>
      <c r="L3545" s="14">
        <v>698172555</v>
      </c>
      <c r="M3545" s="14">
        <v>606815381</v>
      </c>
      <c r="N3545" s="14">
        <v>91357174</v>
      </c>
      <c r="O3545" s="14"/>
      <c r="P3545" s="14">
        <v>14943553</v>
      </c>
      <c r="Q3545" s="14">
        <v>8259301</v>
      </c>
      <c r="R3545" s="14">
        <v>618585</v>
      </c>
      <c r="S3545" s="14">
        <v>4086092</v>
      </c>
      <c r="T3545" s="14">
        <v>71621827</v>
      </c>
      <c r="U3545" s="14"/>
      <c r="V3545" s="14"/>
      <c r="W3545" s="14">
        <v>3355613</v>
      </c>
      <c r="X3545" s="14">
        <v>5251672</v>
      </c>
      <c r="Y3545" s="14"/>
      <c r="Z3545" s="14"/>
      <c r="AA3545" s="14"/>
      <c r="AB3545" s="14"/>
      <c r="AC3545" s="14">
        <v>69725768</v>
      </c>
      <c r="AD3545" s="14">
        <v>17701025</v>
      </c>
      <c r="AE3545" s="14">
        <v>52024743</v>
      </c>
      <c r="AF3545" s="14"/>
      <c r="AG3545" s="14">
        <v>52024743</v>
      </c>
    </row>
    <row r="3546" spans="1:33" hidden="1" x14ac:dyDescent="0.25">
      <c r="A3546" s="14" t="s">
        <v>33</v>
      </c>
      <c r="B3546" s="14" t="s">
        <v>34</v>
      </c>
      <c r="C3546" s="14">
        <v>900192206</v>
      </c>
      <c r="D3546" s="14" t="s">
        <v>2287</v>
      </c>
      <c r="E3546" s="14" t="s">
        <v>4577</v>
      </c>
      <c r="F3546" s="14" t="s">
        <v>211</v>
      </c>
      <c r="G3546" s="14" t="s">
        <v>45</v>
      </c>
      <c r="H3546" s="14" t="s">
        <v>4578</v>
      </c>
      <c r="I3546" s="14" t="s">
        <v>47</v>
      </c>
      <c r="J3546" s="14" t="s">
        <v>90</v>
      </c>
      <c r="K3546" s="14" t="s">
        <v>39</v>
      </c>
      <c r="L3546" s="14">
        <v>13430571</v>
      </c>
      <c r="M3546" s="14">
        <v>12394415</v>
      </c>
      <c r="N3546" s="14">
        <v>1036156</v>
      </c>
      <c r="O3546" s="14">
        <v>27547</v>
      </c>
      <c r="P3546" s="14">
        <v>52588</v>
      </c>
      <c r="Q3546" s="14">
        <v>1087812</v>
      </c>
      <c r="R3546" s="14">
        <v>11230</v>
      </c>
      <c r="S3546" s="14">
        <v>0</v>
      </c>
      <c r="T3546" s="14">
        <v>-87927</v>
      </c>
      <c r="U3546" s="14"/>
      <c r="V3546" s="14"/>
      <c r="W3546" s="14">
        <v>16030711</v>
      </c>
      <c r="X3546" s="14">
        <v>15969649</v>
      </c>
      <c r="Y3546" s="14"/>
      <c r="Z3546" s="14"/>
      <c r="AA3546" s="14"/>
      <c r="AB3546" s="14"/>
      <c r="AC3546" s="14">
        <v>-26865</v>
      </c>
      <c r="AD3546" s="14">
        <v>10172</v>
      </c>
      <c r="AE3546" s="14">
        <v>-37037</v>
      </c>
      <c r="AF3546" s="14"/>
      <c r="AG3546" s="14">
        <v>-37037</v>
      </c>
    </row>
    <row r="3547" spans="1:33" hidden="1" x14ac:dyDescent="0.25">
      <c r="A3547" s="14" t="s">
        <v>33</v>
      </c>
      <c r="B3547" s="14" t="s">
        <v>34</v>
      </c>
      <c r="C3547" s="14">
        <v>900192206</v>
      </c>
      <c r="D3547" s="14" t="s">
        <v>2287</v>
      </c>
      <c r="E3547" s="14" t="s">
        <v>4577</v>
      </c>
      <c r="F3547" s="14" t="s">
        <v>211</v>
      </c>
      <c r="G3547" s="14" t="s">
        <v>45</v>
      </c>
      <c r="H3547" s="14" t="s">
        <v>4578</v>
      </c>
      <c r="I3547" s="14" t="s">
        <v>47</v>
      </c>
      <c r="J3547" s="14" t="s">
        <v>90</v>
      </c>
      <c r="K3547" s="14" t="s">
        <v>40</v>
      </c>
      <c r="L3547" s="14">
        <v>11507238</v>
      </c>
      <c r="M3547" s="14">
        <v>10349548</v>
      </c>
      <c r="N3547" s="14">
        <v>1157690</v>
      </c>
      <c r="O3547" s="14">
        <v>14005</v>
      </c>
      <c r="P3547" s="14">
        <v>69670</v>
      </c>
      <c r="Q3547" s="14">
        <v>653337</v>
      </c>
      <c r="R3547" s="14">
        <v>4794</v>
      </c>
      <c r="S3547" s="14"/>
      <c r="T3547" s="14">
        <v>443894</v>
      </c>
      <c r="U3547" s="14"/>
      <c r="V3547" s="14"/>
      <c r="W3547" s="14">
        <v>19101713</v>
      </c>
      <c r="X3547" s="14">
        <v>19288583</v>
      </c>
      <c r="Y3547" s="14"/>
      <c r="Z3547" s="14"/>
      <c r="AA3547" s="14"/>
      <c r="AB3547" s="14"/>
      <c r="AC3547" s="14">
        <v>257024</v>
      </c>
      <c r="AD3547" s="14">
        <v>86348</v>
      </c>
      <c r="AE3547" s="14">
        <v>170676</v>
      </c>
      <c r="AF3547" s="14"/>
      <c r="AG3547" s="14">
        <v>170676</v>
      </c>
    </row>
    <row r="3548" spans="1:33" hidden="1" x14ac:dyDescent="0.25">
      <c r="A3548" s="14" t="s">
        <v>33</v>
      </c>
      <c r="B3548" s="14" t="s">
        <v>34</v>
      </c>
      <c r="C3548" s="14">
        <v>900192570</v>
      </c>
      <c r="D3548" s="14" t="s">
        <v>2287</v>
      </c>
      <c r="E3548" s="14" t="s">
        <v>1543</v>
      </c>
      <c r="F3548" s="14" t="s">
        <v>152</v>
      </c>
      <c r="G3548" s="14" t="s">
        <v>45</v>
      </c>
      <c r="H3548" s="14" t="s">
        <v>4579</v>
      </c>
      <c r="I3548" s="14" t="s">
        <v>38</v>
      </c>
      <c r="J3548" s="14" t="s">
        <v>38</v>
      </c>
      <c r="K3548" s="14" t="s">
        <v>39</v>
      </c>
      <c r="L3548" s="14">
        <v>15121308</v>
      </c>
      <c r="M3548" s="14">
        <v>7501804</v>
      </c>
      <c r="N3548" s="14">
        <v>7619504</v>
      </c>
      <c r="O3548" s="14">
        <v>1845623</v>
      </c>
      <c r="P3548" s="14"/>
      <c r="Q3548" s="14">
        <v>2447927</v>
      </c>
      <c r="R3548" s="14"/>
      <c r="S3548" s="14">
        <v>26065407</v>
      </c>
      <c r="T3548" s="14">
        <v>33082607</v>
      </c>
      <c r="U3548" s="14"/>
      <c r="V3548" s="14"/>
      <c r="W3548" s="14">
        <v>155365</v>
      </c>
      <c r="X3548" s="14">
        <v>3094274</v>
      </c>
      <c r="Y3548" s="14"/>
      <c r="Z3548" s="14"/>
      <c r="AA3548" s="14"/>
      <c r="AB3548" s="14"/>
      <c r="AC3548" s="14">
        <v>30143698</v>
      </c>
      <c r="AD3548" s="14">
        <v>10558640</v>
      </c>
      <c r="AE3548" s="14">
        <v>19585058</v>
      </c>
      <c r="AF3548" s="14"/>
      <c r="AG3548" s="14">
        <v>19585058</v>
      </c>
    </row>
    <row r="3549" spans="1:33" hidden="1" x14ac:dyDescent="0.25">
      <c r="A3549" s="14" t="s">
        <v>33</v>
      </c>
      <c r="B3549" s="14" t="s">
        <v>34</v>
      </c>
      <c r="C3549" s="14">
        <v>900192570</v>
      </c>
      <c r="D3549" s="14" t="s">
        <v>2287</v>
      </c>
      <c r="E3549" s="14" t="s">
        <v>1543</v>
      </c>
      <c r="F3549" s="14" t="s">
        <v>152</v>
      </c>
      <c r="G3549" s="14" t="s">
        <v>45</v>
      </c>
      <c r="H3549" s="14" t="s">
        <v>4579</v>
      </c>
      <c r="I3549" s="14" t="s">
        <v>38</v>
      </c>
      <c r="J3549" s="14" t="s">
        <v>38</v>
      </c>
      <c r="K3549" s="14" t="s">
        <v>40</v>
      </c>
      <c r="L3549" s="14">
        <v>14043542</v>
      </c>
      <c r="M3549" s="14">
        <v>7966741</v>
      </c>
      <c r="N3549" s="14">
        <v>6076801</v>
      </c>
      <c r="O3549" s="14">
        <v>765303</v>
      </c>
      <c r="P3549" s="14"/>
      <c r="Q3549" s="14">
        <v>2165894</v>
      </c>
      <c r="R3549" s="14"/>
      <c r="S3549" s="14">
        <v>29926230</v>
      </c>
      <c r="T3549" s="14">
        <v>34602440</v>
      </c>
      <c r="U3549" s="14"/>
      <c r="V3549" s="14"/>
      <c r="W3549" s="14">
        <v>131110</v>
      </c>
      <c r="X3549" s="14">
        <v>2394930</v>
      </c>
      <c r="Y3549" s="14"/>
      <c r="Z3549" s="14"/>
      <c r="AA3549" s="14"/>
      <c r="AB3549" s="14"/>
      <c r="AC3549" s="14">
        <v>32338620</v>
      </c>
      <c r="AD3549" s="14">
        <v>6395300</v>
      </c>
      <c r="AE3549" s="14">
        <v>25943320</v>
      </c>
      <c r="AF3549" s="14"/>
      <c r="AG3549" s="14">
        <v>25943320</v>
      </c>
    </row>
    <row r="3550" spans="1:33" hidden="1" x14ac:dyDescent="0.25">
      <c r="A3550" s="14" t="s">
        <v>33</v>
      </c>
      <c r="B3550" s="14" t="s">
        <v>34</v>
      </c>
      <c r="C3550" s="14">
        <v>900192711</v>
      </c>
      <c r="D3550" s="14" t="s">
        <v>2287</v>
      </c>
      <c r="E3550" s="14" t="s">
        <v>1544</v>
      </c>
      <c r="F3550" s="14" t="s">
        <v>197</v>
      </c>
      <c r="G3550" s="14" t="s">
        <v>45</v>
      </c>
      <c r="H3550" s="14" t="s">
        <v>4580</v>
      </c>
      <c r="I3550" s="14" t="s">
        <v>38</v>
      </c>
      <c r="J3550" s="14" t="s">
        <v>38</v>
      </c>
      <c r="K3550" s="14" t="s">
        <v>39</v>
      </c>
      <c r="L3550" s="14">
        <v>888863830</v>
      </c>
      <c r="M3550" s="14">
        <v>695103959</v>
      </c>
      <c r="N3550" s="14">
        <v>193759871</v>
      </c>
      <c r="O3550" s="14">
        <v>3758493</v>
      </c>
      <c r="P3550" s="14">
        <v>4750745</v>
      </c>
      <c r="Q3550" s="14">
        <v>55079351</v>
      </c>
      <c r="R3550" s="14">
        <v>1087417</v>
      </c>
      <c r="S3550" s="14"/>
      <c r="T3550" s="14">
        <v>136600851</v>
      </c>
      <c r="U3550" s="14"/>
      <c r="V3550" s="14"/>
      <c r="W3550" s="14">
        <v>22927180</v>
      </c>
      <c r="X3550" s="14">
        <v>25907760</v>
      </c>
      <c r="Y3550" s="14"/>
      <c r="Z3550" s="14"/>
      <c r="AA3550" s="14"/>
      <c r="AB3550" s="14"/>
      <c r="AC3550" s="14">
        <v>133620271</v>
      </c>
      <c r="AD3550" s="14">
        <v>11403600</v>
      </c>
      <c r="AE3550" s="14">
        <v>122216671</v>
      </c>
      <c r="AF3550" s="14"/>
      <c r="AG3550" s="14">
        <v>122216671</v>
      </c>
    </row>
    <row r="3551" spans="1:33" hidden="1" x14ac:dyDescent="0.25">
      <c r="A3551" s="14" t="s">
        <v>33</v>
      </c>
      <c r="B3551" s="14" t="s">
        <v>34</v>
      </c>
      <c r="C3551" s="14">
        <v>900192711</v>
      </c>
      <c r="D3551" s="14" t="s">
        <v>2287</v>
      </c>
      <c r="E3551" s="14" t="s">
        <v>1544</v>
      </c>
      <c r="F3551" s="14" t="s">
        <v>197</v>
      </c>
      <c r="G3551" s="14" t="s">
        <v>45</v>
      </c>
      <c r="H3551" s="14" t="s">
        <v>4580</v>
      </c>
      <c r="I3551" s="14" t="s">
        <v>38</v>
      </c>
      <c r="J3551" s="14" t="s">
        <v>38</v>
      </c>
      <c r="K3551" s="14" t="s">
        <v>40</v>
      </c>
      <c r="L3551" s="14">
        <v>522785415</v>
      </c>
      <c r="M3551" s="14">
        <v>390954093</v>
      </c>
      <c r="N3551" s="14">
        <v>131831322</v>
      </c>
      <c r="O3551" s="14">
        <v>2071772</v>
      </c>
      <c r="P3551" s="14">
        <v>4445032</v>
      </c>
      <c r="Q3551" s="14">
        <v>48148876</v>
      </c>
      <c r="R3551" s="14">
        <v>1103525</v>
      </c>
      <c r="S3551" s="14"/>
      <c r="T3551" s="14">
        <v>80205661</v>
      </c>
      <c r="U3551" s="14"/>
      <c r="V3551" s="14"/>
      <c r="W3551" s="14">
        <v>8664813</v>
      </c>
      <c r="X3551" s="14">
        <v>11826893</v>
      </c>
      <c r="Y3551" s="14"/>
      <c r="Z3551" s="14"/>
      <c r="AA3551" s="14"/>
      <c r="AB3551" s="14"/>
      <c r="AC3551" s="14">
        <v>77043581</v>
      </c>
      <c r="AD3551" s="14">
        <v>9334493</v>
      </c>
      <c r="AE3551" s="14">
        <v>67709088</v>
      </c>
      <c r="AF3551" s="14"/>
      <c r="AG3551" s="14">
        <v>67709088</v>
      </c>
    </row>
    <row r="3552" spans="1:33" hidden="1" x14ac:dyDescent="0.25">
      <c r="A3552" s="14" t="s">
        <v>33</v>
      </c>
      <c r="B3552" s="14" t="s">
        <v>34</v>
      </c>
      <c r="C3552" s="14">
        <v>900193076</v>
      </c>
      <c r="D3552" s="14" t="s">
        <v>2287</v>
      </c>
      <c r="E3552" s="14" t="s">
        <v>4581</v>
      </c>
      <c r="F3552" s="14" t="s">
        <v>1545</v>
      </c>
      <c r="G3552" s="14" t="s">
        <v>45</v>
      </c>
      <c r="H3552" s="14" t="s">
        <v>4582</v>
      </c>
      <c r="I3552" s="14" t="s">
        <v>94</v>
      </c>
      <c r="J3552" s="14" t="s">
        <v>158</v>
      </c>
      <c r="K3552" s="14" t="s">
        <v>39</v>
      </c>
      <c r="L3552" s="14">
        <v>58138342</v>
      </c>
      <c r="M3552" s="14">
        <v>43714036</v>
      </c>
      <c r="N3552" s="14">
        <v>14424306</v>
      </c>
      <c r="O3552" s="14">
        <v>8846881</v>
      </c>
      <c r="P3552" s="14">
        <v>871996</v>
      </c>
      <c r="Q3552" s="14">
        <v>12080103</v>
      </c>
      <c r="R3552" s="14">
        <v>4626885</v>
      </c>
      <c r="S3552" s="14"/>
      <c r="T3552" s="14">
        <v>5692203</v>
      </c>
      <c r="U3552" s="14"/>
      <c r="V3552" s="14"/>
      <c r="W3552" s="14"/>
      <c r="X3552" s="14"/>
      <c r="Y3552" s="14"/>
      <c r="Z3552" s="14"/>
      <c r="AA3552" s="14"/>
      <c r="AB3552" s="14"/>
      <c r="AC3552" s="14">
        <v>5692203</v>
      </c>
      <c r="AD3552" s="14">
        <v>1995579</v>
      </c>
      <c r="AE3552" s="14">
        <v>3696624</v>
      </c>
      <c r="AF3552" s="14"/>
      <c r="AG3552" s="14">
        <v>3696624</v>
      </c>
    </row>
    <row r="3553" spans="1:33" hidden="1" x14ac:dyDescent="0.25">
      <c r="A3553" s="14" t="s">
        <v>33</v>
      </c>
      <c r="B3553" s="14" t="s">
        <v>34</v>
      </c>
      <c r="C3553" s="14">
        <v>900193076</v>
      </c>
      <c r="D3553" s="14" t="s">
        <v>2287</v>
      </c>
      <c r="E3553" s="14" t="s">
        <v>4581</v>
      </c>
      <c r="F3553" s="14" t="s">
        <v>1545</v>
      </c>
      <c r="G3553" s="14" t="s">
        <v>45</v>
      </c>
      <c r="H3553" s="14" t="s">
        <v>4582</v>
      </c>
      <c r="I3553" s="14" t="s">
        <v>94</v>
      </c>
      <c r="J3553" s="14" t="s">
        <v>158</v>
      </c>
      <c r="K3553" s="14" t="s">
        <v>40</v>
      </c>
      <c r="L3553" s="14">
        <v>57025277</v>
      </c>
      <c r="M3553" s="14">
        <v>38081643</v>
      </c>
      <c r="N3553" s="14">
        <v>18943634</v>
      </c>
      <c r="O3553" s="14">
        <v>1855597</v>
      </c>
      <c r="P3553" s="14">
        <v>582125</v>
      </c>
      <c r="Q3553" s="14">
        <v>10836688</v>
      </c>
      <c r="R3553" s="14">
        <v>5851531</v>
      </c>
      <c r="S3553" s="14"/>
      <c r="T3553" s="14">
        <v>3528887</v>
      </c>
      <c r="U3553" s="14"/>
      <c r="V3553" s="14"/>
      <c r="W3553" s="14"/>
      <c r="X3553" s="14"/>
      <c r="Y3553" s="14"/>
      <c r="Z3553" s="14"/>
      <c r="AA3553" s="14"/>
      <c r="AB3553" s="14"/>
      <c r="AC3553" s="14">
        <v>3528887</v>
      </c>
      <c r="AD3553" s="14">
        <v>2384208</v>
      </c>
      <c r="AE3553" s="14">
        <v>1144679</v>
      </c>
      <c r="AF3553" s="14"/>
      <c r="AG3553" s="14">
        <v>1144679</v>
      </c>
    </row>
    <row r="3554" spans="1:33" hidden="1" x14ac:dyDescent="0.25">
      <c r="A3554" s="14" t="s">
        <v>33</v>
      </c>
      <c r="B3554" s="14" t="s">
        <v>34</v>
      </c>
      <c r="C3554" s="14">
        <v>900193739</v>
      </c>
      <c r="D3554" s="14" t="s">
        <v>2287</v>
      </c>
      <c r="E3554" s="14" t="s">
        <v>4583</v>
      </c>
      <c r="F3554" s="14" t="s">
        <v>539</v>
      </c>
      <c r="G3554" s="14" t="s">
        <v>45</v>
      </c>
      <c r="H3554" s="14" t="s">
        <v>4506</v>
      </c>
      <c r="I3554" s="14" t="s">
        <v>38</v>
      </c>
      <c r="J3554" s="14" t="s">
        <v>38</v>
      </c>
      <c r="K3554" s="14" t="s">
        <v>39</v>
      </c>
      <c r="L3554" s="14"/>
      <c r="M3554" s="14"/>
      <c r="N3554" s="14"/>
      <c r="O3554" s="14"/>
      <c r="P3554" s="14"/>
      <c r="Q3554" s="14"/>
      <c r="R3554" s="14">
        <v>5004678</v>
      </c>
      <c r="S3554" s="14"/>
      <c r="T3554" s="14">
        <v>-5004678</v>
      </c>
      <c r="U3554" s="14"/>
      <c r="V3554" s="14"/>
      <c r="W3554" s="14"/>
      <c r="X3554" s="14"/>
      <c r="Y3554" s="14"/>
      <c r="Z3554" s="14"/>
      <c r="AA3554" s="14"/>
      <c r="AB3554" s="14"/>
      <c r="AC3554" s="14">
        <v>-5004678</v>
      </c>
      <c r="AD3554" s="14"/>
      <c r="AE3554" s="14">
        <v>-5004678</v>
      </c>
      <c r="AF3554" s="14"/>
      <c r="AG3554" s="14">
        <v>-5004678</v>
      </c>
    </row>
    <row r="3555" spans="1:33" hidden="1" x14ac:dyDescent="0.25">
      <c r="A3555" s="14" t="s">
        <v>33</v>
      </c>
      <c r="B3555" s="14" t="s">
        <v>34</v>
      </c>
      <c r="C3555" s="14">
        <v>900193739</v>
      </c>
      <c r="D3555" s="14" t="s">
        <v>2287</v>
      </c>
      <c r="E3555" s="14" t="s">
        <v>4583</v>
      </c>
      <c r="F3555" s="14" t="s">
        <v>539</v>
      </c>
      <c r="G3555" s="14" t="s">
        <v>45</v>
      </c>
      <c r="H3555" s="14" t="s">
        <v>4506</v>
      </c>
      <c r="I3555" s="14" t="s">
        <v>38</v>
      </c>
      <c r="J3555" s="14" t="s">
        <v>38</v>
      </c>
      <c r="K3555" s="14" t="s">
        <v>40</v>
      </c>
      <c r="L3555" s="14"/>
      <c r="M3555" s="14"/>
      <c r="N3555" s="14"/>
      <c r="O3555" s="14"/>
      <c r="P3555" s="14"/>
      <c r="Q3555" s="14"/>
      <c r="R3555" s="14">
        <v>1058335</v>
      </c>
      <c r="S3555" s="14"/>
      <c r="T3555" s="14">
        <v>-1058335</v>
      </c>
      <c r="U3555" s="14"/>
      <c r="V3555" s="14"/>
      <c r="W3555" s="14"/>
      <c r="X3555" s="14"/>
      <c r="Y3555" s="14"/>
      <c r="Z3555" s="14"/>
      <c r="AA3555" s="14"/>
      <c r="AB3555" s="14"/>
      <c r="AC3555" s="14">
        <v>-1058335</v>
      </c>
      <c r="AD3555" s="14">
        <v>2482517</v>
      </c>
      <c r="AE3555" s="14">
        <v>-3540852</v>
      </c>
      <c r="AF3555" s="14"/>
      <c r="AG3555" s="14">
        <v>-3540852</v>
      </c>
    </row>
    <row r="3556" spans="1:33" hidden="1" x14ac:dyDescent="0.25">
      <c r="A3556" s="14" t="s">
        <v>33</v>
      </c>
      <c r="B3556" s="14" t="s">
        <v>34</v>
      </c>
      <c r="C3556" s="14">
        <v>900193749</v>
      </c>
      <c r="D3556" s="14" t="s">
        <v>2287</v>
      </c>
      <c r="E3556" s="14" t="s">
        <v>4584</v>
      </c>
      <c r="F3556" s="14" t="s">
        <v>542</v>
      </c>
      <c r="G3556" s="14" t="s">
        <v>45</v>
      </c>
      <c r="H3556" s="14" t="s">
        <v>4585</v>
      </c>
      <c r="I3556" s="14" t="s">
        <v>38</v>
      </c>
      <c r="J3556" s="14" t="s">
        <v>38</v>
      </c>
      <c r="K3556" s="14" t="s">
        <v>39</v>
      </c>
      <c r="L3556" s="14"/>
      <c r="M3556" s="14">
        <v>242195</v>
      </c>
      <c r="N3556" s="14">
        <v>-242195</v>
      </c>
      <c r="O3556" s="14">
        <v>146</v>
      </c>
      <c r="P3556" s="14"/>
      <c r="Q3556" s="14"/>
      <c r="R3556" s="14">
        <v>93</v>
      </c>
      <c r="S3556" s="14"/>
      <c r="T3556" s="14">
        <v>-242142</v>
      </c>
      <c r="U3556" s="14"/>
      <c r="V3556" s="14"/>
      <c r="W3556" s="14"/>
      <c r="X3556" s="14">
        <v>231</v>
      </c>
      <c r="Y3556" s="14">
        <v>2360496</v>
      </c>
      <c r="Z3556" s="14"/>
      <c r="AA3556" s="14"/>
      <c r="AB3556" s="14"/>
      <c r="AC3556" s="14">
        <v>-2602869</v>
      </c>
      <c r="AD3556" s="14">
        <v>41801</v>
      </c>
      <c r="AE3556" s="14">
        <v>-2644670</v>
      </c>
      <c r="AF3556" s="14"/>
      <c r="AG3556" s="14">
        <v>-2644670</v>
      </c>
    </row>
    <row r="3557" spans="1:33" hidden="1" x14ac:dyDescent="0.25">
      <c r="A3557" s="14" t="s">
        <v>33</v>
      </c>
      <c r="B3557" s="14" t="s">
        <v>34</v>
      </c>
      <c r="C3557" s="14">
        <v>900193749</v>
      </c>
      <c r="D3557" s="14" t="s">
        <v>2287</v>
      </c>
      <c r="E3557" s="14" t="s">
        <v>4584</v>
      </c>
      <c r="F3557" s="14" t="s">
        <v>542</v>
      </c>
      <c r="G3557" s="14" t="s">
        <v>45</v>
      </c>
      <c r="H3557" s="14" t="s">
        <v>4585</v>
      </c>
      <c r="I3557" s="14" t="s">
        <v>38</v>
      </c>
      <c r="J3557" s="14" t="s">
        <v>38</v>
      </c>
      <c r="K3557" s="14" t="s">
        <v>40</v>
      </c>
      <c r="L3557" s="14"/>
      <c r="M3557" s="14">
        <v>174488</v>
      </c>
      <c r="N3557" s="14">
        <v>-174488</v>
      </c>
      <c r="O3557" s="14"/>
      <c r="P3557" s="14"/>
      <c r="Q3557" s="14"/>
      <c r="R3557" s="14"/>
      <c r="S3557" s="14"/>
      <c r="T3557" s="14">
        <v>-174488</v>
      </c>
      <c r="U3557" s="14"/>
      <c r="V3557" s="14"/>
      <c r="W3557" s="14"/>
      <c r="X3557" s="14">
        <v>3863</v>
      </c>
      <c r="Y3557" s="14">
        <v>29543</v>
      </c>
      <c r="Z3557" s="14"/>
      <c r="AA3557" s="14"/>
      <c r="AB3557" s="14"/>
      <c r="AC3557" s="14">
        <v>-207894</v>
      </c>
      <c r="AD3557" s="14"/>
      <c r="AE3557" s="14">
        <v>-207894</v>
      </c>
      <c r="AF3557" s="14"/>
      <c r="AG3557" s="14">
        <v>-207894</v>
      </c>
    </row>
    <row r="3558" spans="1:33" hidden="1" x14ac:dyDescent="0.25">
      <c r="A3558" s="14" t="s">
        <v>33</v>
      </c>
      <c r="B3558" s="14" t="s">
        <v>34</v>
      </c>
      <c r="C3558" s="14">
        <v>900194463</v>
      </c>
      <c r="D3558" s="14" t="s">
        <v>2287</v>
      </c>
      <c r="E3558" s="14" t="s">
        <v>4586</v>
      </c>
      <c r="F3558" s="14" t="s">
        <v>523</v>
      </c>
      <c r="G3558" s="14" t="s">
        <v>45</v>
      </c>
      <c r="H3558" s="14" t="s">
        <v>4587</v>
      </c>
      <c r="I3558" s="14" t="s">
        <v>47</v>
      </c>
      <c r="J3558" s="14" t="s">
        <v>97</v>
      </c>
      <c r="K3558" s="14" t="s">
        <v>39</v>
      </c>
      <c r="L3558" s="14">
        <v>1114518</v>
      </c>
      <c r="M3558" s="14"/>
      <c r="N3558" s="14">
        <v>1114518</v>
      </c>
      <c r="O3558" s="14">
        <v>97</v>
      </c>
      <c r="P3558" s="14"/>
      <c r="Q3558" s="14">
        <v>1393490</v>
      </c>
      <c r="R3558" s="14">
        <v>3229</v>
      </c>
      <c r="S3558" s="14"/>
      <c r="T3558" s="14">
        <v>-282104</v>
      </c>
      <c r="U3558" s="14"/>
      <c r="V3558" s="14"/>
      <c r="W3558" s="14">
        <v>3862719</v>
      </c>
      <c r="X3558" s="14">
        <v>126612</v>
      </c>
      <c r="Y3558" s="14"/>
      <c r="Z3558" s="14"/>
      <c r="AA3558" s="14"/>
      <c r="AB3558" s="14"/>
      <c r="AC3558" s="14">
        <v>3454003</v>
      </c>
      <c r="AD3558" s="14">
        <v>116890</v>
      </c>
      <c r="AE3558" s="14">
        <v>3337113</v>
      </c>
      <c r="AF3558" s="14"/>
      <c r="AG3558" s="14">
        <v>3337113</v>
      </c>
    </row>
    <row r="3559" spans="1:33" hidden="1" x14ac:dyDescent="0.25">
      <c r="A3559" s="14" t="s">
        <v>33</v>
      </c>
      <c r="B3559" s="14" t="s">
        <v>34</v>
      </c>
      <c r="C3559" s="14">
        <v>900194463</v>
      </c>
      <c r="D3559" s="14" t="s">
        <v>2287</v>
      </c>
      <c r="E3559" s="14" t="s">
        <v>4586</v>
      </c>
      <c r="F3559" s="14" t="s">
        <v>523</v>
      </c>
      <c r="G3559" s="14" t="s">
        <v>45</v>
      </c>
      <c r="H3559" s="14" t="s">
        <v>4587</v>
      </c>
      <c r="I3559" s="14" t="s">
        <v>47</v>
      </c>
      <c r="J3559" s="14" t="s">
        <v>97</v>
      </c>
      <c r="K3559" s="14" t="s">
        <v>40</v>
      </c>
      <c r="L3559" s="14">
        <v>944020</v>
      </c>
      <c r="M3559" s="14">
        <v>137131</v>
      </c>
      <c r="N3559" s="14">
        <v>806889</v>
      </c>
      <c r="O3559" s="14">
        <v>1354</v>
      </c>
      <c r="P3559" s="14"/>
      <c r="Q3559" s="14">
        <v>988249</v>
      </c>
      <c r="R3559" s="14">
        <v>4545</v>
      </c>
      <c r="S3559" s="14"/>
      <c r="T3559" s="14">
        <v>-184551</v>
      </c>
      <c r="U3559" s="14"/>
      <c r="V3559" s="14"/>
      <c r="W3559" s="14">
        <v>2141698</v>
      </c>
      <c r="X3559" s="14">
        <v>79766</v>
      </c>
      <c r="Y3559" s="14"/>
      <c r="Z3559" s="14"/>
      <c r="AA3559" s="14"/>
      <c r="AB3559" s="14"/>
      <c r="AC3559" s="14">
        <v>1877381</v>
      </c>
      <c r="AD3559" s="14">
        <v>17686</v>
      </c>
      <c r="AE3559" s="14">
        <v>1859695</v>
      </c>
      <c r="AF3559" s="14"/>
      <c r="AG3559" s="14">
        <v>1859695</v>
      </c>
    </row>
    <row r="3560" spans="1:33" hidden="1" x14ac:dyDescent="0.25">
      <c r="A3560" s="14" t="s">
        <v>33</v>
      </c>
      <c r="B3560" s="14" t="s">
        <v>34</v>
      </c>
      <c r="C3560" s="14">
        <v>900194910</v>
      </c>
      <c r="D3560" s="14" t="s">
        <v>2287</v>
      </c>
      <c r="E3560" s="14" t="s">
        <v>4588</v>
      </c>
      <c r="F3560" s="14" t="s">
        <v>131</v>
      </c>
      <c r="G3560" s="14" t="s">
        <v>36</v>
      </c>
      <c r="H3560" s="14" t="s">
        <v>4589</v>
      </c>
      <c r="I3560" s="14" t="s">
        <v>38</v>
      </c>
      <c r="J3560" s="14" t="s">
        <v>38</v>
      </c>
      <c r="K3560" s="14" t="s">
        <v>39</v>
      </c>
      <c r="L3560" s="14">
        <v>91251717</v>
      </c>
      <c r="M3560" s="14">
        <v>65621111</v>
      </c>
      <c r="N3560" s="14">
        <v>25630606</v>
      </c>
      <c r="O3560" s="14">
        <v>1152708</v>
      </c>
      <c r="P3560" s="14">
        <v>1961128</v>
      </c>
      <c r="Q3560" s="14">
        <v>23221608</v>
      </c>
      <c r="R3560" s="14">
        <v>130834</v>
      </c>
      <c r="S3560" s="14"/>
      <c r="T3560" s="14">
        <v>1469744</v>
      </c>
      <c r="U3560" s="14"/>
      <c r="V3560" s="14"/>
      <c r="W3560" s="14">
        <v>5254488</v>
      </c>
      <c r="X3560" s="14"/>
      <c r="Y3560" s="14"/>
      <c r="Z3560" s="14"/>
      <c r="AA3560" s="14"/>
      <c r="AB3560" s="14"/>
      <c r="AC3560" s="14">
        <v>6724232</v>
      </c>
      <c r="AD3560" s="14">
        <v>2791206</v>
      </c>
      <c r="AE3560" s="14">
        <v>3933026</v>
      </c>
      <c r="AF3560" s="14"/>
      <c r="AG3560" s="14">
        <v>3933026</v>
      </c>
    </row>
    <row r="3561" spans="1:33" hidden="1" x14ac:dyDescent="0.25">
      <c r="A3561" s="14" t="s">
        <v>33</v>
      </c>
      <c r="B3561" s="14" t="s">
        <v>34</v>
      </c>
      <c r="C3561" s="14">
        <v>900194910</v>
      </c>
      <c r="D3561" s="14" t="s">
        <v>2287</v>
      </c>
      <c r="E3561" s="14" t="s">
        <v>4588</v>
      </c>
      <c r="F3561" s="14" t="s">
        <v>131</v>
      </c>
      <c r="G3561" s="14" t="s">
        <v>36</v>
      </c>
      <c r="H3561" s="14" t="s">
        <v>4589</v>
      </c>
      <c r="I3561" s="14" t="s">
        <v>38</v>
      </c>
      <c r="J3561" s="14" t="s">
        <v>38</v>
      </c>
      <c r="K3561" s="14" t="s">
        <v>40</v>
      </c>
      <c r="L3561" s="14">
        <v>90912187</v>
      </c>
      <c r="M3561" s="14">
        <v>59211692</v>
      </c>
      <c r="N3561" s="14">
        <v>31700495</v>
      </c>
      <c r="O3561" s="14">
        <v>719681</v>
      </c>
      <c r="P3561" s="14">
        <v>1761768</v>
      </c>
      <c r="Q3561" s="14">
        <v>20608222</v>
      </c>
      <c r="R3561" s="14">
        <v>102759</v>
      </c>
      <c r="S3561" s="14"/>
      <c r="T3561" s="14">
        <v>9947427</v>
      </c>
      <c r="U3561" s="14"/>
      <c r="V3561" s="14"/>
      <c r="W3561" s="14"/>
      <c r="X3561" s="14">
        <v>5226893</v>
      </c>
      <c r="Y3561" s="14"/>
      <c r="Z3561" s="14"/>
      <c r="AA3561" s="14"/>
      <c r="AB3561" s="14"/>
      <c r="AC3561" s="14">
        <v>4720534</v>
      </c>
      <c r="AD3561" s="14">
        <v>3064689</v>
      </c>
      <c r="AE3561" s="14">
        <v>1655845</v>
      </c>
      <c r="AF3561" s="14"/>
      <c r="AG3561" s="14">
        <v>1655845</v>
      </c>
    </row>
    <row r="3562" spans="1:33" hidden="1" x14ac:dyDescent="0.25">
      <c r="A3562" s="14" t="s">
        <v>33</v>
      </c>
      <c r="B3562" s="14" t="s">
        <v>34</v>
      </c>
      <c r="C3562" s="14">
        <v>900195138</v>
      </c>
      <c r="D3562" s="14" t="s">
        <v>2287</v>
      </c>
      <c r="E3562" s="14" t="s">
        <v>1546</v>
      </c>
      <c r="F3562" s="14" t="s">
        <v>191</v>
      </c>
      <c r="G3562" s="14" t="s">
        <v>45</v>
      </c>
      <c r="H3562" s="14" t="s">
        <v>4590</v>
      </c>
      <c r="I3562" s="14" t="s">
        <v>38</v>
      </c>
      <c r="J3562" s="14" t="s">
        <v>38</v>
      </c>
      <c r="K3562" s="14" t="s">
        <v>39</v>
      </c>
      <c r="L3562" s="14">
        <v>154751941</v>
      </c>
      <c r="M3562" s="14">
        <v>114380259</v>
      </c>
      <c r="N3562" s="14">
        <v>40371682</v>
      </c>
      <c r="O3562" s="14">
        <v>136307</v>
      </c>
      <c r="P3562" s="14"/>
      <c r="Q3562" s="14">
        <v>26637401</v>
      </c>
      <c r="R3562" s="14">
        <v>231186</v>
      </c>
      <c r="S3562" s="14"/>
      <c r="T3562" s="14">
        <v>13639402</v>
      </c>
      <c r="U3562" s="14"/>
      <c r="V3562" s="14"/>
      <c r="W3562" s="14">
        <v>4684802</v>
      </c>
      <c r="X3562" s="14">
        <v>9539588</v>
      </c>
      <c r="Y3562" s="14"/>
      <c r="Z3562" s="14"/>
      <c r="AA3562" s="14"/>
      <c r="AB3562" s="14"/>
      <c r="AC3562" s="14">
        <v>8784616</v>
      </c>
      <c r="AD3562" s="14">
        <v>1920083</v>
      </c>
      <c r="AE3562" s="14">
        <v>6864533</v>
      </c>
      <c r="AF3562" s="14"/>
      <c r="AG3562" s="14">
        <v>6864533</v>
      </c>
    </row>
    <row r="3563" spans="1:33" hidden="1" x14ac:dyDescent="0.25">
      <c r="A3563" s="14" t="s">
        <v>33</v>
      </c>
      <c r="B3563" s="14" t="s">
        <v>34</v>
      </c>
      <c r="C3563" s="14">
        <v>900195138</v>
      </c>
      <c r="D3563" s="14" t="s">
        <v>2287</v>
      </c>
      <c r="E3563" s="14" t="s">
        <v>1546</v>
      </c>
      <c r="F3563" s="14" t="s">
        <v>191</v>
      </c>
      <c r="G3563" s="14" t="s">
        <v>45</v>
      </c>
      <c r="H3563" s="14" t="s">
        <v>4590</v>
      </c>
      <c r="I3563" s="14" t="s">
        <v>38</v>
      </c>
      <c r="J3563" s="14" t="s">
        <v>38</v>
      </c>
      <c r="K3563" s="14" t="s">
        <v>40</v>
      </c>
      <c r="L3563" s="14">
        <v>110263144</v>
      </c>
      <c r="M3563" s="14">
        <v>77923692</v>
      </c>
      <c r="N3563" s="14">
        <v>32339452</v>
      </c>
      <c r="O3563" s="14">
        <v>961204</v>
      </c>
      <c r="P3563" s="14"/>
      <c r="Q3563" s="14">
        <v>20104056</v>
      </c>
      <c r="R3563" s="14">
        <v>159157</v>
      </c>
      <c r="S3563" s="14"/>
      <c r="T3563" s="14">
        <v>13037443</v>
      </c>
      <c r="U3563" s="14"/>
      <c r="V3563" s="14"/>
      <c r="W3563" s="14">
        <v>12085686</v>
      </c>
      <c r="X3563" s="14">
        <v>11816486</v>
      </c>
      <c r="Y3563" s="14"/>
      <c r="Z3563" s="14"/>
      <c r="AA3563" s="14"/>
      <c r="AB3563" s="14"/>
      <c r="AC3563" s="14">
        <v>13306643</v>
      </c>
      <c r="AD3563" s="14">
        <v>3166586</v>
      </c>
      <c r="AE3563" s="14">
        <v>10140057</v>
      </c>
      <c r="AF3563" s="14"/>
      <c r="AG3563" s="14">
        <v>10140057</v>
      </c>
    </row>
    <row r="3564" spans="1:33" hidden="1" x14ac:dyDescent="0.25">
      <c r="A3564" s="14" t="s">
        <v>33</v>
      </c>
      <c r="B3564" s="14" t="s">
        <v>34</v>
      </c>
      <c r="C3564" s="14">
        <v>900195141</v>
      </c>
      <c r="D3564" s="14" t="s">
        <v>2287</v>
      </c>
      <c r="E3564" s="14" t="s">
        <v>4591</v>
      </c>
      <c r="F3564" s="14" t="s">
        <v>344</v>
      </c>
      <c r="G3564" s="14" t="s">
        <v>111</v>
      </c>
      <c r="H3564" s="14" t="s">
        <v>1547</v>
      </c>
      <c r="I3564" s="14" t="s">
        <v>38</v>
      </c>
      <c r="J3564" s="14" t="s">
        <v>38</v>
      </c>
      <c r="K3564" s="14" t="s">
        <v>39</v>
      </c>
      <c r="L3564" s="14">
        <v>67822230</v>
      </c>
      <c r="M3564" s="14">
        <v>34468944</v>
      </c>
      <c r="N3564" s="14">
        <v>33353286</v>
      </c>
      <c r="O3564" s="14"/>
      <c r="P3564" s="14">
        <v>2234890</v>
      </c>
      <c r="Q3564" s="14">
        <v>17696857</v>
      </c>
      <c r="R3564" s="14"/>
      <c r="S3564" s="14"/>
      <c r="T3564" s="14">
        <v>13421539</v>
      </c>
      <c r="U3564" s="14"/>
      <c r="V3564" s="14"/>
      <c r="W3564" s="14">
        <v>1299</v>
      </c>
      <c r="X3564" s="14">
        <v>3044538</v>
      </c>
      <c r="Y3564" s="14"/>
      <c r="Z3564" s="14"/>
      <c r="AA3564" s="14"/>
      <c r="AB3564" s="14"/>
      <c r="AC3564" s="14">
        <v>10378300</v>
      </c>
      <c r="AD3564" s="14">
        <v>4629682</v>
      </c>
      <c r="AE3564" s="14">
        <v>5748618</v>
      </c>
      <c r="AF3564" s="14"/>
      <c r="AG3564" s="14">
        <v>5748618</v>
      </c>
    </row>
    <row r="3565" spans="1:33" hidden="1" x14ac:dyDescent="0.25">
      <c r="A3565" s="14" t="s">
        <v>33</v>
      </c>
      <c r="B3565" s="14" t="s">
        <v>34</v>
      </c>
      <c r="C3565" s="14">
        <v>900195141</v>
      </c>
      <c r="D3565" s="14" t="s">
        <v>2287</v>
      </c>
      <c r="E3565" s="14" t="s">
        <v>4591</v>
      </c>
      <c r="F3565" s="14" t="s">
        <v>344</v>
      </c>
      <c r="G3565" s="14" t="s">
        <v>111</v>
      </c>
      <c r="H3565" s="14" t="s">
        <v>1547</v>
      </c>
      <c r="I3565" s="14" t="s">
        <v>38</v>
      </c>
      <c r="J3565" s="14" t="s">
        <v>38</v>
      </c>
      <c r="K3565" s="14" t="s">
        <v>40</v>
      </c>
      <c r="L3565" s="14">
        <v>52664063</v>
      </c>
      <c r="M3565" s="14">
        <v>22734524</v>
      </c>
      <c r="N3565" s="14">
        <v>29929539</v>
      </c>
      <c r="O3565" s="14"/>
      <c r="P3565" s="14">
        <v>500900</v>
      </c>
      <c r="Q3565" s="14">
        <v>5793546</v>
      </c>
      <c r="R3565" s="14"/>
      <c r="S3565" s="14"/>
      <c r="T3565" s="14">
        <v>23635093</v>
      </c>
      <c r="U3565" s="14"/>
      <c r="V3565" s="14"/>
      <c r="W3565" s="14">
        <v>957158</v>
      </c>
      <c r="X3565" s="14">
        <v>751090</v>
      </c>
      <c r="Y3565" s="14"/>
      <c r="Z3565" s="14"/>
      <c r="AA3565" s="14"/>
      <c r="AB3565" s="14"/>
      <c r="AC3565" s="14">
        <v>23841161</v>
      </c>
      <c r="AD3565" s="14">
        <v>5096854</v>
      </c>
      <c r="AE3565" s="14">
        <v>18744307</v>
      </c>
      <c r="AF3565" s="14"/>
      <c r="AG3565" s="14">
        <v>18744307</v>
      </c>
    </row>
    <row r="3566" spans="1:33" hidden="1" x14ac:dyDescent="0.25">
      <c r="A3566" s="14" t="s">
        <v>33</v>
      </c>
      <c r="B3566" s="14" t="s">
        <v>34</v>
      </c>
      <c r="C3566" s="14">
        <v>900195760</v>
      </c>
      <c r="D3566" s="14" t="s">
        <v>2287</v>
      </c>
      <c r="E3566" s="14" t="s">
        <v>4592</v>
      </c>
      <c r="F3566" s="14" t="s">
        <v>223</v>
      </c>
      <c r="G3566" s="14" t="s">
        <v>36</v>
      </c>
      <c r="H3566" s="14" t="s">
        <v>4593</v>
      </c>
      <c r="I3566" s="14" t="s">
        <v>57</v>
      </c>
      <c r="J3566" s="14" t="s">
        <v>83</v>
      </c>
      <c r="K3566" s="14" t="s">
        <v>39</v>
      </c>
      <c r="L3566" s="14">
        <v>1690107</v>
      </c>
      <c r="M3566" s="14">
        <v>1204935</v>
      </c>
      <c r="N3566" s="14">
        <v>485172</v>
      </c>
      <c r="O3566" s="14">
        <v>21479</v>
      </c>
      <c r="P3566" s="14">
        <v>195076</v>
      </c>
      <c r="Q3566" s="14">
        <v>155339</v>
      </c>
      <c r="R3566" s="14">
        <v>28151</v>
      </c>
      <c r="S3566" s="14"/>
      <c r="T3566" s="14">
        <v>128085</v>
      </c>
      <c r="U3566" s="14"/>
      <c r="V3566" s="14"/>
      <c r="W3566" s="14"/>
      <c r="X3566" s="14"/>
      <c r="Y3566" s="14"/>
      <c r="Z3566" s="14"/>
      <c r="AA3566" s="14"/>
      <c r="AB3566" s="14"/>
      <c r="AC3566" s="14">
        <v>128085</v>
      </c>
      <c r="AD3566" s="14">
        <v>48544</v>
      </c>
      <c r="AE3566" s="14">
        <v>79541</v>
      </c>
      <c r="AF3566" s="14"/>
      <c r="AG3566" s="14">
        <v>79541</v>
      </c>
    </row>
    <row r="3567" spans="1:33" hidden="1" x14ac:dyDescent="0.25">
      <c r="A3567" s="14" t="s">
        <v>33</v>
      </c>
      <c r="B3567" s="14" t="s">
        <v>34</v>
      </c>
      <c r="C3567" s="14">
        <v>900195760</v>
      </c>
      <c r="D3567" s="14" t="s">
        <v>2287</v>
      </c>
      <c r="E3567" s="14" t="s">
        <v>4592</v>
      </c>
      <c r="F3567" s="14" t="s">
        <v>223</v>
      </c>
      <c r="G3567" s="14" t="s">
        <v>36</v>
      </c>
      <c r="H3567" s="14" t="s">
        <v>4593</v>
      </c>
      <c r="I3567" s="14" t="s">
        <v>57</v>
      </c>
      <c r="J3567" s="14" t="s">
        <v>83</v>
      </c>
      <c r="K3567" s="14" t="s">
        <v>40</v>
      </c>
      <c r="L3567" s="14">
        <v>855133</v>
      </c>
      <c r="M3567" s="14">
        <v>533317</v>
      </c>
      <c r="N3567" s="14">
        <v>321816</v>
      </c>
      <c r="O3567" s="14">
        <v>18982</v>
      </c>
      <c r="P3567" s="14">
        <v>123282</v>
      </c>
      <c r="Q3567" s="14">
        <v>127893</v>
      </c>
      <c r="R3567" s="14">
        <v>23750</v>
      </c>
      <c r="S3567" s="14"/>
      <c r="T3567" s="14">
        <v>65873</v>
      </c>
      <c r="U3567" s="14"/>
      <c r="V3567" s="14"/>
      <c r="W3567" s="14"/>
      <c r="X3567" s="14"/>
      <c r="Y3567" s="14"/>
      <c r="Z3567" s="14"/>
      <c r="AA3567" s="14"/>
      <c r="AB3567" s="14"/>
      <c r="AC3567" s="14">
        <v>65873</v>
      </c>
      <c r="AD3567" s="14">
        <v>25216</v>
      </c>
      <c r="AE3567" s="14">
        <v>40657</v>
      </c>
      <c r="AF3567" s="14"/>
      <c r="AG3567" s="14">
        <v>40657</v>
      </c>
    </row>
    <row r="3568" spans="1:33" hidden="1" x14ac:dyDescent="0.25">
      <c r="A3568" s="14" t="s">
        <v>33</v>
      </c>
      <c r="B3568" s="14" t="s">
        <v>34</v>
      </c>
      <c r="C3568" s="14">
        <v>900196493</v>
      </c>
      <c r="D3568" s="14" t="s">
        <v>2287</v>
      </c>
      <c r="E3568" s="14" t="s">
        <v>4594</v>
      </c>
      <c r="F3568" s="14" t="s">
        <v>132</v>
      </c>
      <c r="G3568" s="14" t="s">
        <v>45</v>
      </c>
      <c r="H3568" s="14" t="s">
        <v>4595</v>
      </c>
      <c r="I3568" s="14" t="s">
        <v>57</v>
      </c>
      <c r="J3568" s="14" t="s">
        <v>628</v>
      </c>
      <c r="K3568" s="14" t="s">
        <v>39</v>
      </c>
      <c r="L3568" s="14">
        <v>48061849</v>
      </c>
      <c r="M3568" s="14">
        <v>37520282</v>
      </c>
      <c r="N3568" s="14">
        <v>10541567</v>
      </c>
      <c r="O3568" s="14">
        <v>267896</v>
      </c>
      <c r="P3568" s="14">
        <v>385538</v>
      </c>
      <c r="Q3568" s="14">
        <v>4778763</v>
      </c>
      <c r="R3568" s="14">
        <v>84743</v>
      </c>
      <c r="S3568" s="14"/>
      <c r="T3568" s="14">
        <v>5560419</v>
      </c>
      <c r="U3568" s="14"/>
      <c r="V3568" s="14"/>
      <c r="W3568" s="14">
        <v>168172</v>
      </c>
      <c r="X3568" s="14">
        <v>4953975</v>
      </c>
      <c r="Y3568" s="14"/>
      <c r="Z3568" s="14"/>
      <c r="AA3568" s="14"/>
      <c r="AB3568" s="14"/>
      <c r="AC3568" s="14">
        <v>774616</v>
      </c>
      <c r="AD3568" s="14">
        <v>-100935</v>
      </c>
      <c r="AE3568" s="14">
        <v>875551</v>
      </c>
      <c r="AF3568" s="14"/>
      <c r="AG3568" s="14">
        <v>875551</v>
      </c>
    </row>
    <row r="3569" spans="1:33" hidden="1" x14ac:dyDescent="0.25">
      <c r="A3569" s="14" t="s">
        <v>33</v>
      </c>
      <c r="B3569" s="14" t="s">
        <v>34</v>
      </c>
      <c r="C3569" s="14">
        <v>900196493</v>
      </c>
      <c r="D3569" s="14" t="s">
        <v>2287</v>
      </c>
      <c r="E3569" s="14" t="s">
        <v>4594</v>
      </c>
      <c r="F3569" s="14" t="s">
        <v>132</v>
      </c>
      <c r="G3569" s="14" t="s">
        <v>45</v>
      </c>
      <c r="H3569" s="14" t="s">
        <v>4595</v>
      </c>
      <c r="I3569" s="14" t="s">
        <v>57</v>
      </c>
      <c r="J3569" s="14" t="s">
        <v>628</v>
      </c>
      <c r="K3569" s="14" t="s">
        <v>40</v>
      </c>
      <c r="L3569" s="14">
        <v>47394094</v>
      </c>
      <c r="M3569" s="14">
        <v>39002720</v>
      </c>
      <c r="N3569" s="14">
        <v>8391374</v>
      </c>
      <c r="O3569" s="14">
        <v>212277</v>
      </c>
      <c r="P3569" s="14">
        <v>381004</v>
      </c>
      <c r="Q3569" s="14">
        <v>4685159</v>
      </c>
      <c r="R3569" s="14">
        <v>52603</v>
      </c>
      <c r="S3569" s="14"/>
      <c r="T3569" s="14">
        <v>3484885</v>
      </c>
      <c r="U3569" s="14"/>
      <c r="V3569" s="14"/>
      <c r="W3569" s="14">
        <v>326010</v>
      </c>
      <c r="X3569" s="14">
        <v>4772441</v>
      </c>
      <c r="Y3569" s="14"/>
      <c r="Z3569" s="14"/>
      <c r="AA3569" s="14"/>
      <c r="AB3569" s="14"/>
      <c r="AC3569" s="14">
        <v>-961546</v>
      </c>
      <c r="AD3569" s="14">
        <v>-196062</v>
      </c>
      <c r="AE3569" s="14">
        <v>-765484</v>
      </c>
      <c r="AF3569" s="14"/>
      <c r="AG3569" s="14">
        <v>-765484</v>
      </c>
    </row>
    <row r="3570" spans="1:33" hidden="1" x14ac:dyDescent="0.25">
      <c r="A3570" s="14" t="s">
        <v>33</v>
      </c>
      <c r="B3570" s="14" t="s">
        <v>34</v>
      </c>
      <c r="C3570" s="14">
        <v>900196778</v>
      </c>
      <c r="D3570" s="14" t="s">
        <v>2287</v>
      </c>
      <c r="E3570" s="14" t="s">
        <v>1548</v>
      </c>
      <c r="F3570" s="14" t="s">
        <v>289</v>
      </c>
      <c r="G3570" s="14" t="s">
        <v>111</v>
      </c>
      <c r="H3570" s="14" t="s">
        <v>4596</v>
      </c>
      <c r="I3570" s="14" t="s">
        <v>38</v>
      </c>
      <c r="J3570" s="14" t="s">
        <v>38</v>
      </c>
      <c r="K3570" s="14" t="s">
        <v>39</v>
      </c>
      <c r="L3570" s="14">
        <v>1486643441</v>
      </c>
      <c r="M3570" s="14">
        <v>84533799</v>
      </c>
      <c r="N3570" s="14">
        <v>1402109642</v>
      </c>
      <c r="O3570" s="14"/>
      <c r="P3570" s="14"/>
      <c r="Q3570" s="14">
        <v>595603080</v>
      </c>
      <c r="R3570" s="14">
        <v>11158834</v>
      </c>
      <c r="S3570" s="14">
        <v>16078736</v>
      </c>
      <c r="T3570" s="14">
        <v>811426464</v>
      </c>
      <c r="U3570" s="14"/>
      <c r="V3570" s="14"/>
      <c r="W3570" s="14"/>
      <c r="X3570" s="14"/>
      <c r="Y3570" s="14"/>
      <c r="Z3570" s="14"/>
      <c r="AA3570" s="14"/>
      <c r="AB3570" s="14"/>
      <c r="AC3570" s="14">
        <v>811426464</v>
      </c>
      <c r="AD3570" s="14">
        <v>271413568</v>
      </c>
      <c r="AE3570" s="14">
        <v>540012896</v>
      </c>
      <c r="AF3570" s="14"/>
      <c r="AG3570" s="14">
        <v>540012896</v>
      </c>
    </row>
    <row r="3571" spans="1:33" hidden="1" x14ac:dyDescent="0.25">
      <c r="A3571" s="14" t="s">
        <v>33</v>
      </c>
      <c r="B3571" s="14" t="s">
        <v>34</v>
      </c>
      <c r="C3571" s="14">
        <v>900196778</v>
      </c>
      <c r="D3571" s="14" t="s">
        <v>2287</v>
      </c>
      <c r="E3571" s="14" t="s">
        <v>1548</v>
      </c>
      <c r="F3571" s="14" t="s">
        <v>289</v>
      </c>
      <c r="G3571" s="14" t="s">
        <v>111</v>
      </c>
      <c r="H3571" s="14" t="s">
        <v>4596</v>
      </c>
      <c r="I3571" s="14" t="s">
        <v>38</v>
      </c>
      <c r="J3571" s="14" t="s">
        <v>38</v>
      </c>
      <c r="K3571" s="14" t="s">
        <v>40</v>
      </c>
      <c r="L3571" s="14">
        <v>1881114751</v>
      </c>
      <c r="M3571" s="14">
        <v>67026093</v>
      </c>
      <c r="N3571" s="14">
        <v>1814088658</v>
      </c>
      <c r="O3571" s="14"/>
      <c r="P3571" s="14"/>
      <c r="Q3571" s="14">
        <v>955628162</v>
      </c>
      <c r="R3571" s="14">
        <v>31478882</v>
      </c>
      <c r="S3571" s="14">
        <v>-2285180</v>
      </c>
      <c r="T3571" s="14">
        <v>824696434</v>
      </c>
      <c r="U3571" s="14"/>
      <c r="V3571" s="14"/>
      <c r="W3571" s="14"/>
      <c r="X3571" s="14"/>
      <c r="Y3571" s="14"/>
      <c r="Z3571" s="14"/>
      <c r="AA3571" s="14"/>
      <c r="AB3571" s="14"/>
      <c r="AC3571" s="14">
        <v>824696434</v>
      </c>
      <c r="AD3571" s="14">
        <v>336162294</v>
      </c>
      <c r="AE3571" s="14">
        <v>488534140</v>
      </c>
      <c r="AF3571" s="14"/>
      <c r="AG3571" s="14">
        <v>488534140</v>
      </c>
    </row>
    <row r="3572" spans="1:33" hidden="1" x14ac:dyDescent="0.25">
      <c r="A3572" s="14" t="s">
        <v>33</v>
      </c>
      <c r="B3572" s="14" t="s">
        <v>34</v>
      </c>
      <c r="C3572" s="14">
        <v>900197265</v>
      </c>
      <c r="D3572" s="14" t="s">
        <v>2287</v>
      </c>
      <c r="E3572" s="14" t="s">
        <v>4597</v>
      </c>
      <c r="F3572" s="14" t="s">
        <v>479</v>
      </c>
      <c r="G3572" s="14" t="s">
        <v>45</v>
      </c>
      <c r="H3572" s="14" t="s">
        <v>4598</v>
      </c>
      <c r="I3572" s="14" t="s">
        <v>38</v>
      </c>
      <c r="J3572" s="14" t="s">
        <v>38</v>
      </c>
      <c r="K3572" s="14" t="s">
        <v>39</v>
      </c>
      <c r="L3572" s="14">
        <v>62904385</v>
      </c>
      <c r="M3572" s="14">
        <v>32834343</v>
      </c>
      <c r="N3572" s="14">
        <v>30070042</v>
      </c>
      <c r="O3572" s="14">
        <v>6043289</v>
      </c>
      <c r="P3572" s="14">
        <v>25176942</v>
      </c>
      <c r="Q3572" s="14">
        <v>11507930</v>
      </c>
      <c r="R3572" s="14">
        <v>561141</v>
      </c>
      <c r="S3572" s="14"/>
      <c r="T3572" s="14">
        <v>-1132682</v>
      </c>
      <c r="U3572" s="14"/>
      <c r="V3572" s="14"/>
      <c r="W3572" s="14">
        <v>1895642</v>
      </c>
      <c r="X3572" s="14"/>
      <c r="Y3572" s="14"/>
      <c r="Z3572" s="14"/>
      <c r="AA3572" s="14"/>
      <c r="AB3572" s="14"/>
      <c r="AC3572" s="14">
        <v>762960</v>
      </c>
      <c r="AD3572" s="14"/>
      <c r="AE3572" s="14">
        <v>762960</v>
      </c>
      <c r="AF3572" s="14"/>
      <c r="AG3572" s="14">
        <v>762960</v>
      </c>
    </row>
    <row r="3573" spans="1:33" hidden="1" x14ac:dyDescent="0.25">
      <c r="A3573" s="14" t="s">
        <v>33</v>
      </c>
      <c r="B3573" s="14" t="s">
        <v>34</v>
      </c>
      <c r="C3573" s="14">
        <v>900197265</v>
      </c>
      <c r="D3573" s="14" t="s">
        <v>2287</v>
      </c>
      <c r="E3573" s="14" t="s">
        <v>4597</v>
      </c>
      <c r="F3573" s="14" t="s">
        <v>479</v>
      </c>
      <c r="G3573" s="14" t="s">
        <v>45</v>
      </c>
      <c r="H3573" s="14" t="s">
        <v>4598</v>
      </c>
      <c r="I3573" s="14" t="s">
        <v>38</v>
      </c>
      <c r="J3573" s="14" t="s">
        <v>38</v>
      </c>
      <c r="K3573" s="14" t="s">
        <v>40</v>
      </c>
      <c r="L3573" s="14">
        <v>81446531</v>
      </c>
      <c r="M3573" s="14">
        <v>48037779</v>
      </c>
      <c r="N3573" s="14">
        <v>33408752</v>
      </c>
      <c r="O3573" s="14">
        <v>2322188</v>
      </c>
      <c r="P3573" s="14">
        <v>30176389</v>
      </c>
      <c r="Q3573" s="14">
        <v>12430574</v>
      </c>
      <c r="R3573" s="14">
        <v>7010176</v>
      </c>
      <c r="S3573" s="14"/>
      <c r="T3573" s="14">
        <v>-13886199</v>
      </c>
      <c r="U3573" s="14"/>
      <c r="V3573" s="14"/>
      <c r="W3573" s="14">
        <v>23857</v>
      </c>
      <c r="X3573" s="14"/>
      <c r="Y3573" s="14"/>
      <c r="Z3573" s="14"/>
      <c r="AA3573" s="14"/>
      <c r="AB3573" s="14"/>
      <c r="AC3573" s="14">
        <v>-13862342</v>
      </c>
      <c r="AD3573" s="14"/>
      <c r="AE3573" s="14">
        <v>-13862342</v>
      </c>
      <c r="AF3573" s="14"/>
      <c r="AG3573" s="14">
        <v>-13862342</v>
      </c>
    </row>
    <row r="3574" spans="1:33" hidden="1" x14ac:dyDescent="0.25">
      <c r="A3574" s="14" t="s">
        <v>33</v>
      </c>
      <c r="B3574" s="14" t="s">
        <v>34</v>
      </c>
      <c r="C3574" s="14">
        <v>900199343</v>
      </c>
      <c r="D3574" s="14" t="s">
        <v>2287</v>
      </c>
      <c r="E3574" s="14" t="s">
        <v>1549</v>
      </c>
      <c r="F3574" s="14" t="s">
        <v>183</v>
      </c>
      <c r="G3574" s="14" t="s">
        <v>51</v>
      </c>
      <c r="H3574" s="14" t="s">
        <v>1550</v>
      </c>
      <c r="I3574" s="14" t="s">
        <v>38</v>
      </c>
      <c r="J3574" s="14" t="s">
        <v>38</v>
      </c>
      <c r="K3574" s="14" t="s">
        <v>39</v>
      </c>
      <c r="L3574" s="14">
        <v>581998872</v>
      </c>
      <c r="M3574" s="14">
        <v>560105351</v>
      </c>
      <c r="N3574" s="14">
        <v>21893521</v>
      </c>
      <c r="O3574" s="14">
        <v>19436452</v>
      </c>
      <c r="P3574" s="14">
        <v>5082176</v>
      </c>
      <c r="Q3574" s="14">
        <v>5962960</v>
      </c>
      <c r="R3574" s="14"/>
      <c r="S3574" s="14"/>
      <c r="T3574" s="14">
        <v>30284837</v>
      </c>
      <c r="U3574" s="14"/>
      <c r="V3574" s="14"/>
      <c r="W3574" s="14"/>
      <c r="X3574" s="14"/>
      <c r="Y3574" s="14"/>
      <c r="Z3574" s="14"/>
      <c r="AA3574" s="14"/>
      <c r="AB3574" s="14"/>
      <c r="AC3574" s="14">
        <v>30284837</v>
      </c>
      <c r="AD3574" s="14">
        <v>10614461</v>
      </c>
      <c r="AE3574" s="14">
        <v>19670376</v>
      </c>
      <c r="AF3574" s="14"/>
      <c r="AG3574" s="14">
        <v>19670376</v>
      </c>
    </row>
    <row r="3575" spans="1:33" hidden="1" x14ac:dyDescent="0.25">
      <c r="A3575" s="14" t="s">
        <v>33</v>
      </c>
      <c r="B3575" s="14" t="s">
        <v>34</v>
      </c>
      <c r="C3575" s="14">
        <v>900199343</v>
      </c>
      <c r="D3575" s="14" t="s">
        <v>2287</v>
      </c>
      <c r="E3575" s="14" t="s">
        <v>1549</v>
      </c>
      <c r="F3575" s="14" t="s">
        <v>183</v>
      </c>
      <c r="G3575" s="14" t="s">
        <v>51</v>
      </c>
      <c r="H3575" s="14" t="s">
        <v>1550</v>
      </c>
      <c r="I3575" s="14" t="s">
        <v>38</v>
      </c>
      <c r="J3575" s="14" t="s">
        <v>38</v>
      </c>
      <c r="K3575" s="14" t="s">
        <v>40</v>
      </c>
      <c r="L3575" s="14">
        <v>670469022</v>
      </c>
      <c r="M3575" s="14">
        <v>652937378</v>
      </c>
      <c r="N3575" s="14">
        <v>17531644</v>
      </c>
      <c r="O3575" s="14"/>
      <c r="P3575" s="14">
        <v>3305706</v>
      </c>
      <c r="Q3575" s="14">
        <v>5222631</v>
      </c>
      <c r="R3575" s="14">
        <v>21688369</v>
      </c>
      <c r="S3575" s="14"/>
      <c r="T3575" s="14">
        <v>-12685062</v>
      </c>
      <c r="U3575" s="14"/>
      <c r="V3575" s="14"/>
      <c r="W3575" s="14"/>
      <c r="X3575" s="14"/>
      <c r="Y3575" s="14"/>
      <c r="Z3575" s="14"/>
      <c r="AA3575" s="14"/>
      <c r="AB3575" s="14"/>
      <c r="AC3575" s="14">
        <v>-12685062</v>
      </c>
      <c r="AD3575" s="14">
        <v>19291775</v>
      </c>
      <c r="AE3575" s="14">
        <v>-31976837</v>
      </c>
      <c r="AF3575" s="14"/>
      <c r="AG3575" s="14">
        <v>-31976837</v>
      </c>
    </row>
    <row r="3576" spans="1:33" hidden="1" x14ac:dyDescent="0.25">
      <c r="A3576" s="14" t="s">
        <v>33</v>
      </c>
      <c r="B3576" s="14" t="s">
        <v>34</v>
      </c>
      <c r="C3576" s="14">
        <v>900199922</v>
      </c>
      <c r="D3576" s="14" t="s">
        <v>2287</v>
      </c>
      <c r="E3576" s="14" t="s">
        <v>1551</v>
      </c>
      <c r="F3576" s="14" t="s">
        <v>256</v>
      </c>
      <c r="G3576" s="14" t="s">
        <v>51</v>
      </c>
      <c r="H3576" s="14" t="s">
        <v>1552</v>
      </c>
      <c r="I3576" s="14" t="s">
        <v>38</v>
      </c>
      <c r="J3576" s="14" t="s">
        <v>38</v>
      </c>
      <c r="K3576" s="14" t="s">
        <v>39</v>
      </c>
      <c r="L3576" s="14">
        <v>264619132</v>
      </c>
      <c r="M3576" s="14">
        <v>85721655</v>
      </c>
      <c r="N3576" s="14">
        <v>178897477</v>
      </c>
      <c r="O3576" s="14">
        <v>13653613</v>
      </c>
      <c r="P3576" s="14">
        <v>123831990</v>
      </c>
      <c r="Q3576" s="14">
        <v>8063585</v>
      </c>
      <c r="R3576" s="14">
        <v>1857548</v>
      </c>
      <c r="S3576" s="14"/>
      <c r="T3576" s="14">
        <v>58797967</v>
      </c>
      <c r="U3576" s="14"/>
      <c r="V3576" s="14"/>
      <c r="W3576" s="14"/>
      <c r="X3576" s="14"/>
      <c r="Y3576" s="14"/>
      <c r="Z3576" s="14"/>
      <c r="AA3576" s="14"/>
      <c r="AB3576" s="14"/>
      <c r="AC3576" s="14">
        <v>58797967</v>
      </c>
      <c r="AD3576" s="14">
        <v>20373241</v>
      </c>
      <c r="AE3576" s="14">
        <v>38424726</v>
      </c>
      <c r="AF3576" s="14"/>
      <c r="AG3576" s="14">
        <v>38424726</v>
      </c>
    </row>
    <row r="3577" spans="1:33" hidden="1" x14ac:dyDescent="0.25">
      <c r="A3577" s="14" t="s">
        <v>33</v>
      </c>
      <c r="B3577" s="14" t="s">
        <v>34</v>
      </c>
      <c r="C3577" s="14">
        <v>900199922</v>
      </c>
      <c r="D3577" s="14" t="s">
        <v>2287</v>
      </c>
      <c r="E3577" s="14" t="s">
        <v>1551</v>
      </c>
      <c r="F3577" s="14" t="s">
        <v>256</v>
      </c>
      <c r="G3577" s="14" t="s">
        <v>51</v>
      </c>
      <c r="H3577" s="14" t="s">
        <v>1552</v>
      </c>
      <c r="I3577" s="14" t="s">
        <v>38</v>
      </c>
      <c r="J3577" s="14" t="s">
        <v>38</v>
      </c>
      <c r="K3577" s="14" t="s">
        <v>40</v>
      </c>
      <c r="L3577" s="14">
        <v>219886364</v>
      </c>
      <c r="M3577" s="14">
        <v>73211588</v>
      </c>
      <c r="N3577" s="14">
        <v>146674776</v>
      </c>
      <c r="O3577" s="14">
        <v>8039709</v>
      </c>
      <c r="P3577" s="14">
        <v>96303912</v>
      </c>
      <c r="Q3577" s="14">
        <v>5268284</v>
      </c>
      <c r="R3577" s="14">
        <v>1737991</v>
      </c>
      <c r="S3577" s="14"/>
      <c r="T3577" s="14">
        <v>51404298</v>
      </c>
      <c r="U3577" s="14"/>
      <c r="V3577" s="14"/>
      <c r="W3577" s="14"/>
      <c r="X3577" s="14"/>
      <c r="Y3577" s="14"/>
      <c r="Z3577" s="14"/>
      <c r="AA3577" s="14"/>
      <c r="AB3577" s="14"/>
      <c r="AC3577" s="14">
        <v>51404298</v>
      </c>
      <c r="AD3577" s="14">
        <v>22115341</v>
      </c>
      <c r="AE3577" s="14">
        <v>29288957</v>
      </c>
      <c r="AF3577" s="14"/>
      <c r="AG3577" s="14">
        <v>29288957</v>
      </c>
    </row>
    <row r="3578" spans="1:33" hidden="1" x14ac:dyDescent="0.25">
      <c r="A3578" s="14" t="s">
        <v>33</v>
      </c>
      <c r="B3578" s="14" t="s">
        <v>34</v>
      </c>
      <c r="C3578" s="14">
        <v>900200506</v>
      </c>
      <c r="D3578" s="14" t="s">
        <v>2287</v>
      </c>
      <c r="E3578" s="14" t="s">
        <v>1553</v>
      </c>
      <c r="F3578" s="14" t="s">
        <v>152</v>
      </c>
      <c r="G3578" s="14" t="s">
        <v>45</v>
      </c>
      <c r="H3578" s="14" t="s">
        <v>4599</v>
      </c>
      <c r="I3578" s="14" t="s">
        <v>38</v>
      </c>
      <c r="J3578" s="14" t="s">
        <v>38</v>
      </c>
      <c r="K3578" s="14" t="s">
        <v>39</v>
      </c>
      <c r="L3578" s="14">
        <v>1113413</v>
      </c>
      <c r="M3578" s="14">
        <v>241911</v>
      </c>
      <c r="N3578" s="14">
        <v>871502</v>
      </c>
      <c r="O3578" s="14">
        <v>12554</v>
      </c>
      <c r="P3578" s="14"/>
      <c r="Q3578" s="14">
        <v>696113</v>
      </c>
      <c r="R3578" s="14">
        <v>25656</v>
      </c>
      <c r="S3578" s="14"/>
      <c r="T3578" s="14">
        <v>162287</v>
      </c>
      <c r="U3578" s="14"/>
      <c r="V3578" s="14"/>
      <c r="W3578" s="14"/>
      <c r="X3578" s="14"/>
      <c r="Y3578" s="14"/>
      <c r="Z3578" s="14"/>
      <c r="AA3578" s="14"/>
      <c r="AB3578" s="14"/>
      <c r="AC3578" s="14">
        <v>162287</v>
      </c>
      <c r="AD3578" s="14">
        <v>51105</v>
      </c>
      <c r="AE3578" s="14">
        <v>111182</v>
      </c>
      <c r="AF3578" s="14"/>
      <c r="AG3578" s="14">
        <v>111182</v>
      </c>
    </row>
    <row r="3579" spans="1:33" hidden="1" x14ac:dyDescent="0.25">
      <c r="A3579" s="14" t="s">
        <v>33</v>
      </c>
      <c r="B3579" s="14" t="s">
        <v>34</v>
      </c>
      <c r="C3579" s="14">
        <v>900200506</v>
      </c>
      <c r="D3579" s="14" t="s">
        <v>2287</v>
      </c>
      <c r="E3579" s="14" t="s">
        <v>1553</v>
      </c>
      <c r="F3579" s="14" t="s">
        <v>152</v>
      </c>
      <c r="G3579" s="14" t="s">
        <v>45</v>
      </c>
      <c r="H3579" s="14" t="s">
        <v>4599</v>
      </c>
      <c r="I3579" s="14" t="s">
        <v>38</v>
      </c>
      <c r="J3579" s="14" t="s">
        <v>38</v>
      </c>
      <c r="K3579" s="14" t="s">
        <v>40</v>
      </c>
      <c r="L3579" s="14">
        <v>1353082</v>
      </c>
      <c r="M3579" s="14">
        <v>729043</v>
      </c>
      <c r="N3579" s="14">
        <v>624039</v>
      </c>
      <c r="O3579" s="14">
        <v>17461</v>
      </c>
      <c r="P3579" s="14"/>
      <c r="Q3579" s="14">
        <v>322642</v>
      </c>
      <c r="R3579" s="14">
        <v>3078</v>
      </c>
      <c r="S3579" s="14"/>
      <c r="T3579" s="14">
        <v>315780</v>
      </c>
      <c r="U3579" s="14"/>
      <c r="V3579" s="14"/>
      <c r="W3579" s="14"/>
      <c r="X3579" s="14"/>
      <c r="Y3579" s="14"/>
      <c r="Z3579" s="14"/>
      <c r="AA3579" s="14">
        <v>3207811</v>
      </c>
      <c r="AB3579" s="14"/>
      <c r="AC3579" s="14">
        <v>3523591</v>
      </c>
      <c r="AD3579" s="14">
        <v>-2919876</v>
      </c>
      <c r="AE3579" s="14">
        <v>6443467</v>
      </c>
      <c r="AF3579" s="14"/>
      <c r="AG3579" s="14">
        <v>6443467</v>
      </c>
    </row>
    <row r="3580" spans="1:33" hidden="1" x14ac:dyDescent="0.25">
      <c r="A3580" s="14" t="s">
        <v>33</v>
      </c>
      <c r="B3580" s="14" t="s">
        <v>34</v>
      </c>
      <c r="C3580" s="14">
        <v>900203441</v>
      </c>
      <c r="D3580" s="14" t="s">
        <v>2287</v>
      </c>
      <c r="E3580" s="14" t="s">
        <v>4600</v>
      </c>
      <c r="F3580" s="14" t="s">
        <v>35</v>
      </c>
      <c r="G3580" s="14" t="s">
        <v>111</v>
      </c>
      <c r="H3580" s="14" t="s">
        <v>4601</v>
      </c>
      <c r="I3580" s="14" t="s">
        <v>38</v>
      </c>
      <c r="J3580" s="14" t="s">
        <v>38</v>
      </c>
      <c r="K3580" s="14" t="s">
        <v>39</v>
      </c>
      <c r="L3580" s="14">
        <v>1421685809</v>
      </c>
      <c r="M3580" s="14">
        <v>304135935</v>
      </c>
      <c r="N3580" s="14">
        <v>1117549874</v>
      </c>
      <c r="O3580" s="14">
        <v>19382224</v>
      </c>
      <c r="P3580" s="14"/>
      <c r="Q3580" s="14">
        <v>72653408</v>
      </c>
      <c r="R3580" s="14"/>
      <c r="S3580" s="14"/>
      <c r="T3580" s="14">
        <v>1064278690</v>
      </c>
      <c r="U3580" s="14"/>
      <c r="V3580" s="14"/>
      <c r="W3580" s="14">
        <v>42479549</v>
      </c>
      <c r="X3580" s="14">
        <v>34336102</v>
      </c>
      <c r="Y3580" s="14"/>
      <c r="Z3580" s="14"/>
      <c r="AA3580" s="14"/>
      <c r="AB3580" s="14"/>
      <c r="AC3580" s="14">
        <v>1072422137</v>
      </c>
      <c r="AD3580" s="14">
        <v>374920556</v>
      </c>
      <c r="AE3580" s="14">
        <v>697501581</v>
      </c>
      <c r="AF3580" s="14"/>
      <c r="AG3580" s="14">
        <v>697501581</v>
      </c>
    </row>
    <row r="3581" spans="1:33" hidden="1" x14ac:dyDescent="0.25">
      <c r="A3581" s="14" t="s">
        <v>33</v>
      </c>
      <c r="B3581" s="14" t="s">
        <v>34</v>
      </c>
      <c r="C3581" s="14">
        <v>900203441</v>
      </c>
      <c r="D3581" s="14" t="s">
        <v>2287</v>
      </c>
      <c r="E3581" s="14" t="s">
        <v>4600</v>
      </c>
      <c r="F3581" s="14" t="s">
        <v>35</v>
      </c>
      <c r="G3581" s="14" t="s">
        <v>111</v>
      </c>
      <c r="H3581" s="14" t="s">
        <v>4601</v>
      </c>
      <c r="I3581" s="14" t="s">
        <v>38</v>
      </c>
      <c r="J3581" s="14" t="s">
        <v>38</v>
      </c>
      <c r="K3581" s="14" t="s">
        <v>40</v>
      </c>
      <c r="L3581" s="14">
        <v>1125055901</v>
      </c>
      <c r="M3581" s="14">
        <v>265627463</v>
      </c>
      <c r="N3581" s="14">
        <v>859428438</v>
      </c>
      <c r="O3581" s="14">
        <v>515409</v>
      </c>
      <c r="P3581" s="14"/>
      <c r="Q3581" s="14">
        <v>62007444</v>
      </c>
      <c r="R3581" s="14"/>
      <c r="S3581" s="14"/>
      <c r="T3581" s="14">
        <v>797936403</v>
      </c>
      <c r="U3581" s="14"/>
      <c r="V3581" s="14"/>
      <c r="W3581" s="14">
        <v>23161496</v>
      </c>
      <c r="X3581" s="14">
        <v>24547140</v>
      </c>
      <c r="Y3581" s="14"/>
      <c r="Z3581" s="14"/>
      <c r="AA3581" s="14"/>
      <c r="AB3581" s="14"/>
      <c r="AC3581" s="14">
        <v>796550759</v>
      </c>
      <c r="AD3581" s="14">
        <v>280734499</v>
      </c>
      <c r="AE3581" s="14">
        <v>515816260</v>
      </c>
      <c r="AF3581" s="14"/>
      <c r="AG3581" s="14">
        <v>515816260</v>
      </c>
    </row>
    <row r="3582" spans="1:33" hidden="1" x14ac:dyDescent="0.25">
      <c r="A3582" s="14" t="s">
        <v>33</v>
      </c>
      <c r="B3582" s="14" t="s">
        <v>34</v>
      </c>
      <c r="C3582" s="14">
        <v>900204182</v>
      </c>
      <c r="D3582" s="14" t="s">
        <v>2287</v>
      </c>
      <c r="E3582" s="14" t="s">
        <v>1554</v>
      </c>
      <c r="F3582" s="14" t="s">
        <v>214</v>
      </c>
      <c r="G3582" s="14" t="s">
        <v>36</v>
      </c>
      <c r="H3582" s="14" t="s">
        <v>4602</v>
      </c>
      <c r="I3582" s="14" t="s">
        <v>38</v>
      </c>
      <c r="J3582" s="14" t="s">
        <v>38</v>
      </c>
      <c r="K3582" s="14" t="s">
        <v>39</v>
      </c>
      <c r="L3582" s="14">
        <v>2712701</v>
      </c>
      <c r="M3582" s="14">
        <v>103987</v>
      </c>
      <c r="N3582" s="14">
        <v>2608714</v>
      </c>
      <c r="O3582" s="14">
        <v>246569</v>
      </c>
      <c r="P3582" s="14">
        <v>0</v>
      </c>
      <c r="Q3582" s="14">
        <v>1925097</v>
      </c>
      <c r="R3582" s="14"/>
      <c r="S3582" s="14"/>
      <c r="T3582" s="14">
        <v>930186</v>
      </c>
      <c r="U3582" s="14">
        <v>0</v>
      </c>
      <c r="V3582" s="14">
        <v>0</v>
      </c>
      <c r="W3582" s="14">
        <v>0</v>
      </c>
      <c r="X3582" s="14">
        <v>510389</v>
      </c>
      <c r="Y3582" s="14">
        <v>0</v>
      </c>
      <c r="Z3582" s="14">
        <v>1327789</v>
      </c>
      <c r="AA3582" s="14">
        <v>0</v>
      </c>
      <c r="AB3582" s="14">
        <v>0</v>
      </c>
      <c r="AC3582" s="14">
        <v>1747586</v>
      </c>
      <c r="AD3582" s="14">
        <v>204699</v>
      </c>
      <c r="AE3582" s="14">
        <v>1542887</v>
      </c>
      <c r="AF3582" s="14">
        <v>7956</v>
      </c>
      <c r="AG3582" s="14">
        <v>1550843</v>
      </c>
    </row>
    <row r="3583" spans="1:33" hidden="1" x14ac:dyDescent="0.25">
      <c r="A3583" s="14" t="s">
        <v>33</v>
      </c>
      <c r="B3583" s="14" t="s">
        <v>34</v>
      </c>
      <c r="C3583" s="14">
        <v>900204182</v>
      </c>
      <c r="D3583" s="14" t="s">
        <v>2287</v>
      </c>
      <c r="E3583" s="14" t="s">
        <v>1554</v>
      </c>
      <c r="F3583" s="14" t="s">
        <v>214</v>
      </c>
      <c r="G3583" s="14" t="s">
        <v>36</v>
      </c>
      <c r="H3583" s="14" t="s">
        <v>4602</v>
      </c>
      <c r="I3583" s="14" t="s">
        <v>38</v>
      </c>
      <c r="J3583" s="14" t="s">
        <v>38</v>
      </c>
      <c r="K3583" s="14" t="s">
        <v>40</v>
      </c>
      <c r="L3583" s="14">
        <v>18451184</v>
      </c>
      <c r="M3583" s="14">
        <v>15007041</v>
      </c>
      <c r="N3583" s="14">
        <v>3444143</v>
      </c>
      <c r="O3583" s="14"/>
      <c r="P3583" s="14">
        <v>948622</v>
      </c>
      <c r="Q3583" s="14">
        <v>2078014</v>
      </c>
      <c r="R3583" s="14"/>
      <c r="S3583" s="14">
        <v>0</v>
      </c>
      <c r="T3583" s="14">
        <v>417507</v>
      </c>
      <c r="U3583" s="14">
        <v>0</v>
      </c>
      <c r="V3583" s="14"/>
      <c r="W3583" s="14"/>
      <c r="X3583" s="14">
        <v>520182</v>
      </c>
      <c r="Y3583" s="14">
        <v>1166397</v>
      </c>
      <c r="Z3583" s="14"/>
      <c r="AA3583" s="14">
        <v>0</v>
      </c>
      <c r="AB3583" s="14">
        <v>0</v>
      </c>
      <c r="AC3583" s="14">
        <v>-1269072</v>
      </c>
      <c r="AD3583" s="14">
        <v>-951052</v>
      </c>
      <c r="AE3583" s="14">
        <v>-318020</v>
      </c>
      <c r="AF3583" s="14">
        <v>-377886</v>
      </c>
      <c r="AG3583" s="14">
        <v>-695906</v>
      </c>
    </row>
    <row r="3584" spans="1:33" hidden="1" x14ac:dyDescent="0.25">
      <c r="A3584" s="14" t="s">
        <v>33</v>
      </c>
      <c r="B3584" s="14" t="s">
        <v>34</v>
      </c>
      <c r="C3584" s="14">
        <v>900205173</v>
      </c>
      <c r="D3584" s="14" t="s">
        <v>2287</v>
      </c>
      <c r="E3584" s="14" t="s">
        <v>4603</v>
      </c>
      <c r="F3584" s="14" t="s">
        <v>152</v>
      </c>
      <c r="G3584" s="14" t="s">
        <v>45</v>
      </c>
      <c r="H3584" s="14" t="s">
        <v>1555</v>
      </c>
      <c r="I3584" s="14" t="s">
        <v>47</v>
      </c>
      <c r="J3584" s="14" t="s">
        <v>90</v>
      </c>
      <c r="K3584" s="14" t="s">
        <v>39</v>
      </c>
      <c r="L3584" s="14"/>
      <c r="M3584" s="14"/>
      <c r="N3584" s="14"/>
      <c r="O3584" s="14"/>
      <c r="P3584" s="14"/>
      <c r="Q3584" s="14">
        <v>55318</v>
      </c>
      <c r="R3584" s="14"/>
      <c r="S3584" s="14"/>
      <c r="T3584" s="14">
        <v>-55318</v>
      </c>
      <c r="U3584" s="14"/>
      <c r="V3584" s="14"/>
      <c r="W3584" s="14"/>
      <c r="X3584" s="14"/>
      <c r="Y3584" s="14"/>
      <c r="Z3584" s="14"/>
      <c r="AA3584" s="14"/>
      <c r="AB3584" s="14"/>
      <c r="AC3584" s="14">
        <v>-55318</v>
      </c>
      <c r="AD3584" s="14">
        <v>-52170</v>
      </c>
      <c r="AE3584" s="14">
        <v>-3148</v>
      </c>
      <c r="AF3584" s="14"/>
      <c r="AG3584" s="14">
        <v>-3148</v>
      </c>
    </row>
    <row r="3585" spans="1:33" hidden="1" x14ac:dyDescent="0.25">
      <c r="A3585" s="14" t="s">
        <v>33</v>
      </c>
      <c r="B3585" s="14" t="s">
        <v>34</v>
      </c>
      <c r="C3585" s="14">
        <v>900205173</v>
      </c>
      <c r="D3585" s="14" t="s">
        <v>2287</v>
      </c>
      <c r="E3585" s="14" t="s">
        <v>4603</v>
      </c>
      <c r="F3585" s="14" t="s">
        <v>152</v>
      </c>
      <c r="G3585" s="14" t="s">
        <v>45</v>
      </c>
      <c r="H3585" s="14" t="s">
        <v>1555</v>
      </c>
      <c r="I3585" s="14" t="s">
        <v>47</v>
      </c>
      <c r="J3585" s="14" t="s">
        <v>90</v>
      </c>
      <c r="K3585" s="14" t="s">
        <v>40</v>
      </c>
      <c r="L3585" s="14"/>
      <c r="M3585" s="14"/>
      <c r="N3585" s="14"/>
      <c r="O3585" s="14"/>
      <c r="P3585" s="14"/>
      <c r="Q3585" s="14">
        <v>72902</v>
      </c>
      <c r="R3585" s="14"/>
      <c r="S3585" s="14"/>
      <c r="T3585" s="14">
        <v>-72902</v>
      </c>
      <c r="U3585" s="14"/>
      <c r="V3585" s="14"/>
      <c r="W3585" s="14"/>
      <c r="X3585" s="14"/>
      <c r="Y3585" s="14"/>
      <c r="Z3585" s="14"/>
      <c r="AA3585" s="14"/>
      <c r="AB3585" s="14"/>
      <c r="AC3585" s="14">
        <v>-72902</v>
      </c>
      <c r="AD3585" s="14">
        <v>208528</v>
      </c>
      <c r="AE3585" s="14">
        <v>-281430</v>
      </c>
      <c r="AF3585" s="14"/>
      <c r="AG3585" s="14">
        <v>-281430</v>
      </c>
    </row>
    <row r="3586" spans="1:33" hidden="1" x14ac:dyDescent="0.25">
      <c r="A3586" s="14" t="s">
        <v>33</v>
      </c>
      <c r="B3586" s="14" t="s">
        <v>34</v>
      </c>
      <c r="C3586" s="14">
        <v>900206027</v>
      </c>
      <c r="D3586" s="14" t="s">
        <v>2287</v>
      </c>
      <c r="E3586" s="14" t="s">
        <v>1556</v>
      </c>
      <c r="F3586" s="14" t="s">
        <v>377</v>
      </c>
      <c r="G3586" s="14" t="s">
        <v>111</v>
      </c>
      <c r="H3586" s="14" t="s">
        <v>4604</v>
      </c>
      <c r="I3586" s="14" t="s">
        <v>38</v>
      </c>
      <c r="J3586" s="14" t="s">
        <v>38</v>
      </c>
      <c r="K3586" s="14" t="s">
        <v>39</v>
      </c>
      <c r="L3586" s="14">
        <v>101590174</v>
      </c>
      <c r="M3586" s="14">
        <v>51084004</v>
      </c>
      <c r="N3586" s="14">
        <v>50506170</v>
      </c>
      <c r="O3586" s="14">
        <v>8679127</v>
      </c>
      <c r="P3586" s="14"/>
      <c r="Q3586" s="14">
        <v>11012895</v>
      </c>
      <c r="R3586" s="14">
        <v>34505486</v>
      </c>
      <c r="S3586" s="14"/>
      <c r="T3586" s="14">
        <v>13666916</v>
      </c>
      <c r="U3586" s="14"/>
      <c r="V3586" s="14"/>
      <c r="W3586" s="14">
        <v>104536</v>
      </c>
      <c r="X3586" s="14">
        <v>2177261</v>
      </c>
      <c r="Y3586" s="14"/>
      <c r="Z3586" s="14"/>
      <c r="AA3586" s="14"/>
      <c r="AB3586" s="14"/>
      <c r="AC3586" s="14">
        <v>11594191</v>
      </c>
      <c r="AD3586" s="14">
        <v>3720640</v>
      </c>
      <c r="AE3586" s="14">
        <v>7873551</v>
      </c>
      <c r="AF3586" s="14"/>
      <c r="AG3586" s="14">
        <v>7873551</v>
      </c>
    </row>
    <row r="3587" spans="1:33" hidden="1" x14ac:dyDescent="0.25">
      <c r="A3587" s="14" t="s">
        <v>33</v>
      </c>
      <c r="B3587" s="14" t="s">
        <v>34</v>
      </c>
      <c r="C3587" s="14">
        <v>900206027</v>
      </c>
      <c r="D3587" s="14" t="s">
        <v>2287</v>
      </c>
      <c r="E3587" s="14" t="s">
        <v>1556</v>
      </c>
      <c r="F3587" s="14" t="s">
        <v>377</v>
      </c>
      <c r="G3587" s="14" t="s">
        <v>111</v>
      </c>
      <c r="H3587" s="14" t="s">
        <v>4604</v>
      </c>
      <c r="I3587" s="14" t="s">
        <v>38</v>
      </c>
      <c r="J3587" s="14" t="s">
        <v>38</v>
      </c>
      <c r="K3587" s="14" t="s">
        <v>40</v>
      </c>
      <c r="L3587" s="14">
        <v>86548003</v>
      </c>
      <c r="M3587" s="14">
        <v>47388431</v>
      </c>
      <c r="N3587" s="14">
        <v>39159572</v>
      </c>
      <c r="O3587" s="14">
        <v>8736518</v>
      </c>
      <c r="P3587" s="14"/>
      <c r="Q3587" s="14">
        <v>7766576</v>
      </c>
      <c r="R3587" s="14">
        <v>28198969</v>
      </c>
      <c r="S3587" s="14"/>
      <c r="T3587" s="14">
        <v>11930545</v>
      </c>
      <c r="U3587" s="14"/>
      <c r="V3587" s="14"/>
      <c r="W3587" s="14">
        <v>151761</v>
      </c>
      <c r="X3587" s="14">
        <v>1433204</v>
      </c>
      <c r="Y3587" s="14"/>
      <c r="Z3587" s="14"/>
      <c r="AA3587" s="14"/>
      <c r="AB3587" s="14"/>
      <c r="AC3587" s="14">
        <v>10649102</v>
      </c>
      <c r="AD3587" s="14">
        <v>5432952</v>
      </c>
      <c r="AE3587" s="14">
        <v>5216150</v>
      </c>
      <c r="AF3587" s="14"/>
      <c r="AG3587" s="14">
        <v>5216150</v>
      </c>
    </row>
    <row r="3588" spans="1:33" hidden="1" x14ac:dyDescent="0.25">
      <c r="A3588" s="14" t="s">
        <v>33</v>
      </c>
      <c r="B3588" s="14" t="s">
        <v>34</v>
      </c>
      <c r="C3588" s="14">
        <v>900207065</v>
      </c>
      <c r="D3588" s="14" t="s">
        <v>2287</v>
      </c>
      <c r="E3588" s="14" t="s">
        <v>4605</v>
      </c>
      <c r="F3588" s="14" t="s">
        <v>277</v>
      </c>
      <c r="G3588" s="14" t="s">
        <v>45</v>
      </c>
      <c r="H3588" s="14" t="s">
        <v>4606</v>
      </c>
      <c r="I3588" s="14" t="s">
        <v>94</v>
      </c>
      <c r="J3588" s="14" t="s">
        <v>135</v>
      </c>
      <c r="K3588" s="14" t="s">
        <v>39</v>
      </c>
      <c r="L3588" s="14">
        <v>168459109</v>
      </c>
      <c r="M3588" s="14">
        <v>114574712</v>
      </c>
      <c r="N3588" s="14">
        <v>53884397</v>
      </c>
      <c r="O3588" s="14">
        <v>1009612</v>
      </c>
      <c r="P3588" s="14">
        <v>43322218</v>
      </c>
      <c r="Q3588" s="14">
        <v>5779371</v>
      </c>
      <c r="R3588" s="14"/>
      <c r="S3588" s="14">
        <v>-1449140</v>
      </c>
      <c r="T3588" s="14">
        <v>4343280</v>
      </c>
      <c r="U3588" s="14"/>
      <c r="V3588" s="14"/>
      <c r="W3588" s="14">
        <v>775321</v>
      </c>
      <c r="X3588" s="14">
        <v>10873623</v>
      </c>
      <c r="Y3588" s="14"/>
      <c r="Z3588" s="14"/>
      <c r="AA3588" s="14"/>
      <c r="AB3588" s="14"/>
      <c r="AC3588" s="14">
        <v>-5755022</v>
      </c>
      <c r="AD3588" s="14">
        <v>-819953</v>
      </c>
      <c r="AE3588" s="14">
        <v>-4935069</v>
      </c>
      <c r="AF3588" s="14"/>
      <c r="AG3588" s="14">
        <v>-4935069</v>
      </c>
    </row>
    <row r="3589" spans="1:33" hidden="1" x14ac:dyDescent="0.25">
      <c r="A3589" s="14" t="s">
        <v>33</v>
      </c>
      <c r="B3589" s="14" t="s">
        <v>34</v>
      </c>
      <c r="C3589" s="14">
        <v>900207065</v>
      </c>
      <c r="D3589" s="14" t="s">
        <v>2287</v>
      </c>
      <c r="E3589" s="14" t="s">
        <v>4605</v>
      </c>
      <c r="F3589" s="14" t="s">
        <v>277</v>
      </c>
      <c r="G3589" s="14" t="s">
        <v>45</v>
      </c>
      <c r="H3589" s="14" t="s">
        <v>4606</v>
      </c>
      <c r="I3589" s="14" t="s">
        <v>94</v>
      </c>
      <c r="J3589" s="14" t="s">
        <v>135</v>
      </c>
      <c r="K3589" s="14" t="s">
        <v>40</v>
      </c>
      <c r="L3589" s="14">
        <v>200874943</v>
      </c>
      <c r="M3589" s="14">
        <v>127807776</v>
      </c>
      <c r="N3589" s="14">
        <v>73067167</v>
      </c>
      <c r="O3589" s="14">
        <v>1286657</v>
      </c>
      <c r="P3589" s="14">
        <v>43941791</v>
      </c>
      <c r="Q3589" s="14">
        <v>5259624</v>
      </c>
      <c r="R3589" s="14"/>
      <c r="S3589" s="14">
        <v>-353866</v>
      </c>
      <c r="T3589" s="14">
        <v>24798543</v>
      </c>
      <c r="U3589" s="14"/>
      <c r="V3589" s="14"/>
      <c r="W3589" s="14">
        <v>307680</v>
      </c>
      <c r="X3589" s="14">
        <v>8096827</v>
      </c>
      <c r="Y3589" s="14"/>
      <c r="Z3589" s="14"/>
      <c r="AA3589" s="14"/>
      <c r="AB3589" s="14"/>
      <c r="AC3589" s="14">
        <v>17009396</v>
      </c>
      <c r="AD3589" s="14">
        <v>6637309</v>
      </c>
      <c r="AE3589" s="14">
        <v>10372087</v>
      </c>
      <c r="AF3589" s="14"/>
      <c r="AG3589" s="14">
        <v>10372087</v>
      </c>
    </row>
    <row r="3590" spans="1:33" hidden="1" x14ac:dyDescent="0.25">
      <c r="A3590" s="14" t="s">
        <v>33</v>
      </c>
      <c r="B3590" s="14" t="s">
        <v>34</v>
      </c>
      <c r="C3590" s="14">
        <v>900207085</v>
      </c>
      <c r="D3590" s="14" t="s">
        <v>2287</v>
      </c>
      <c r="E3590" s="14" t="s">
        <v>4607</v>
      </c>
      <c r="F3590" s="14" t="s">
        <v>277</v>
      </c>
      <c r="G3590" s="14" t="s">
        <v>45</v>
      </c>
      <c r="H3590" s="14" t="s">
        <v>4608</v>
      </c>
      <c r="I3590" s="14" t="s">
        <v>94</v>
      </c>
      <c r="J3590" s="14" t="s">
        <v>135</v>
      </c>
      <c r="K3590" s="14" t="s">
        <v>39</v>
      </c>
      <c r="L3590" s="14">
        <v>177144083</v>
      </c>
      <c r="M3590" s="14">
        <v>115994107</v>
      </c>
      <c r="N3590" s="14">
        <v>61149976</v>
      </c>
      <c r="O3590" s="14">
        <v>574942</v>
      </c>
      <c r="P3590" s="14">
        <v>43222909</v>
      </c>
      <c r="Q3590" s="14">
        <v>5244108</v>
      </c>
      <c r="R3590" s="14"/>
      <c r="S3590" s="14">
        <v>-725969</v>
      </c>
      <c r="T3590" s="14">
        <v>12531932</v>
      </c>
      <c r="U3590" s="14"/>
      <c r="V3590" s="14"/>
      <c r="W3590" s="14">
        <v>426962</v>
      </c>
      <c r="X3590" s="14">
        <v>10980078</v>
      </c>
      <c r="Y3590" s="14"/>
      <c r="Z3590" s="14"/>
      <c r="AA3590" s="14"/>
      <c r="AB3590" s="14"/>
      <c r="AC3590" s="14">
        <v>1978816</v>
      </c>
      <c r="AD3590" s="14">
        <v>1963674</v>
      </c>
      <c r="AE3590" s="14">
        <v>15142</v>
      </c>
      <c r="AF3590" s="14"/>
      <c r="AG3590" s="14">
        <v>15142</v>
      </c>
    </row>
    <row r="3591" spans="1:33" hidden="1" x14ac:dyDescent="0.25">
      <c r="A3591" s="14" t="s">
        <v>33</v>
      </c>
      <c r="B3591" s="14" t="s">
        <v>34</v>
      </c>
      <c r="C3591" s="14">
        <v>900207085</v>
      </c>
      <c r="D3591" s="14" t="s">
        <v>2287</v>
      </c>
      <c r="E3591" s="14" t="s">
        <v>4607</v>
      </c>
      <c r="F3591" s="14" t="s">
        <v>277</v>
      </c>
      <c r="G3591" s="14" t="s">
        <v>45</v>
      </c>
      <c r="H3591" s="14" t="s">
        <v>4608</v>
      </c>
      <c r="I3591" s="14" t="s">
        <v>94</v>
      </c>
      <c r="J3591" s="14" t="s">
        <v>135</v>
      </c>
      <c r="K3591" s="14" t="s">
        <v>40</v>
      </c>
      <c r="L3591" s="14">
        <v>189191916</v>
      </c>
      <c r="M3591" s="14">
        <v>119388946</v>
      </c>
      <c r="N3591" s="14">
        <v>69802970</v>
      </c>
      <c r="O3591" s="14">
        <v>960219</v>
      </c>
      <c r="P3591" s="14">
        <v>42099999</v>
      </c>
      <c r="Q3591" s="14">
        <v>4388533</v>
      </c>
      <c r="R3591" s="14"/>
      <c r="S3591" s="14">
        <v>-724065</v>
      </c>
      <c r="T3591" s="14">
        <v>23550592</v>
      </c>
      <c r="U3591" s="14"/>
      <c r="V3591" s="14"/>
      <c r="W3591" s="14">
        <v>126783</v>
      </c>
      <c r="X3591" s="14">
        <v>8581882</v>
      </c>
      <c r="Y3591" s="14"/>
      <c r="Z3591" s="14"/>
      <c r="AA3591" s="14"/>
      <c r="AB3591" s="14"/>
      <c r="AC3591" s="14">
        <v>15095493</v>
      </c>
      <c r="AD3591" s="14">
        <v>5191950</v>
      </c>
      <c r="AE3591" s="14">
        <v>9903543</v>
      </c>
      <c r="AF3591" s="14"/>
      <c r="AG3591" s="14">
        <v>9903543</v>
      </c>
    </row>
    <row r="3592" spans="1:33" hidden="1" x14ac:dyDescent="0.25">
      <c r="A3592" s="14" t="s">
        <v>33</v>
      </c>
      <c r="B3592" s="14" t="s">
        <v>34</v>
      </c>
      <c r="C3592" s="14">
        <v>900208445</v>
      </c>
      <c r="D3592" s="14" t="s">
        <v>2287</v>
      </c>
      <c r="E3592" s="14" t="s">
        <v>4609</v>
      </c>
      <c r="F3592" s="14" t="s">
        <v>148</v>
      </c>
      <c r="G3592" s="14" t="s">
        <v>45</v>
      </c>
      <c r="H3592" s="14" t="s">
        <v>4610</v>
      </c>
      <c r="I3592" s="14" t="s">
        <v>94</v>
      </c>
      <c r="J3592" s="14" t="s">
        <v>286</v>
      </c>
      <c r="K3592" s="14" t="s">
        <v>39</v>
      </c>
      <c r="L3592" s="14">
        <v>276775096</v>
      </c>
      <c r="M3592" s="14">
        <v>158460134</v>
      </c>
      <c r="N3592" s="14">
        <v>118314962</v>
      </c>
      <c r="O3592" s="14">
        <v>23166327</v>
      </c>
      <c r="P3592" s="14">
        <v>45769603</v>
      </c>
      <c r="Q3592" s="14">
        <v>20785759</v>
      </c>
      <c r="R3592" s="14">
        <v>25590677</v>
      </c>
      <c r="S3592" s="14"/>
      <c r="T3592" s="14">
        <v>49335250</v>
      </c>
      <c r="U3592" s="14"/>
      <c r="V3592" s="14"/>
      <c r="W3592" s="14">
        <v>8638841</v>
      </c>
      <c r="X3592" s="14">
        <v>788166</v>
      </c>
      <c r="Y3592" s="14"/>
      <c r="Z3592" s="14"/>
      <c r="AA3592" s="14"/>
      <c r="AB3592" s="14"/>
      <c r="AC3592" s="14">
        <v>57185925</v>
      </c>
      <c r="AD3592" s="14">
        <v>8550305</v>
      </c>
      <c r="AE3592" s="14">
        <v>48635620</v>
      </c>
      <c r="AF3592" s="14"/>
      <c r="AG3592" s="14">
        <v>48635620</v>
      </c>
    </row>
    <row r="3593" spans="1:33" hidden="1" x14ac:dyDescent="0.25">
      <c r="A3593" s="14" t="s">
        <v>33</v>
      </c>
      <c r="B3593" s="14" t="s">
        <v>34</v>
      </c>
      <c r="C3593" s="14">
        <v>900208445</v>
      </c>
      <c r="D3593" s="14" t="s">
        <v>2287</v>
      </c>
      <c r="E3593" s="14" t="s">
        <v>4609</v>
      </c>
      <c r="F3593" s="14" t="s">
        <v>148</v>
      </c>
      <c r="G3593" s="14" t="s">
        <v>45</v>
      </c>
      <c r="H3593" s="14" t="s">
        <v>4610</v>
      </c>
      <c r="I3593" s="14" t="s">
        <v>94</v>
      </c>
      <c r="J3593" s="14" t="s">
        <v>286</v>
      </c>
      <c r="K3593" s="14" t="s">
        <v>40</v>
      </c>
      <c r="L3593" s="14">
        <v>326720607</v>
      </c>
      <c r="M3593" s="14">
        <v>160414247</v>
      </c>
      <c r="N3593" s="14">
        <v>166306360</v>
      </c>
      <c r="O3593" s="14">
        <v>14330753</v>
      </c>
      <c r="P3593" s="14">
        <v>46156566</v>
      </c>
      <c r="Q3593" s="14">
        <v>18981715</v>
      </c>
      <c r="R3593" s="14">
        <v>14158779</v>
      </c>
      <c r="S3593" s="14"/>
      <c r="T3593" s="14">
        <v>101340053</v>
      </c>
      <c r="U3593" s="14"/>
      <c r="V3593" s="14"/>
      <c r="W3593" s="14">
        <v>2254747</v>
      </c>
      <c r="X3593" s="14">
        <v>754182</v>
      </c>
      <c r="Y3593" s="14"/>
      <c r="Z3593" s="14"/>
      <c r="AA3593" s="14"/>
      <c r="AB3593" s="14"/>
      <c r="AC3593" s="14">
        <v>102840618</v>
      </c>
      <c r="AD3593" s="14">
        <v>11585244</v>
      </c>
      <c r="AE3593" s="14">
        <v>91255374</v>
      </c>
      <c r="AF3593" s="14"/>
      <c r="AG3593" s="14">
        <v>91255374</v>
      </c>
    </row>
    <row r="3594" spans="1:33" hidden="1" x14ac:dyDescent="0.25">
      <c r="A3594" s="14" t="s">
        <v>33</v>
      </c>
      <c r="B3594" s="14" t="s">
        <v>34</v>
      </c>
      <c r="C3594" s="14">
        <v>900210032</v>
      </c>
      <c r="D3594" s="14" t="s">
        <v>2287</v>
      </c>
      <c r="E3594" s="14" t="s">
        <v>4611</v>
      </c>
      <c r="F3594" s="14" t="s">
        <v>181</v>
      </c>
      <c r="G3594" s="14" t="s">
        <v>111</v>
      </c>
      <c r="H3594" s="14" t="s">
        <v>1557</v>
      </c>
      <c r="I3594" s="14" t="s">
        <v>38</v>
      </c>
      <c r="J3594" s="14" t="s">
        <v>38</v>
      </c>
      <c r="K3594" s="14" t="s">
        <v>39</v>
      </c>
      <c r="L3594" s="14">
        <v>122204597</v>
      </c>
      <c r="M3594" s="14">
        <v>90448262</v>
      </c>
      <c r="N3594" s="14">
        <v>31756335</v>
      </c>
      <c r="O3594" s="14"/>
      <c r="P3594" s="14"/>
      <c r="Q3594" s="14">
        <v>32311084</v>
      </c>
      <c r="R3594" s="14">
        <v>204837</v>
      </c>
      <c r="S3594" s="14"/>
      <c r="T3594" s="14">
        <v>-759586</v>
      </c>
      <c r="U3594" s="14"/>
      <c r="V3594" s="14"/>
      <c r="W3594" s="14">
        <v>3412508</v>
      </c>
      <c r="X3594" s="14">
        <v>1434992</v>
      </c>
      <c r="Y3594" s="14"/>
      <c r="Z3594" s="14"/>
      <c r="AA3594" s="14"/>
      <c r="AB3594" s="14"/>
      <c r="AC3594" s="14">
        <v>1217930</v>
      </c>
      <c r="AD3594" s="14">
        <v>1208046</v>
      </c>
      <c r="AE3594" s="14">
        <v>9884</v>
      </c>
      <c r="AF3594" s="14"/>
      <c r="AG3594" s="14">
        <v>9884</v>
      </c>
    </row>
    <row r="3595" spans="1:33" hidden="1" x14ac:dyDescent="0.25">
      <c r="A3595" s="14" t="s">
        <v>33</v>
      </c>
      <c r="B3595" s="14" t="s">
        <v>34</v>
      </c>
      <c r="C3595" s="14">
        <v>900210032</v>
      </c>
      <c r="D3595" s="14" t="s">
        <v>2287</v>
      </c>
      <c r="E3595" s="14" t="s">
        <v>4611</v>
      </c>
      <c r="F3595" s="14" t="s">
        <v>181</v>
      </c>
      <c r="G3595" s="14" t="s">
        <v>111</v>
      </c>
      <c r="H3595" s="14" t="s">
        <v>1557</v>
      </c>
      <c r="I3595" s="14" t="s">
        <v>38</v>
      </c>
      <c r="J3595" s="14" t="s">
        <v>38</v>
      </c>
      <c r="K3595" s="14" t="s">
        <v>40</v>
      </c>
      <c r="L3595" s="14">
        <v>110990958</v>
      </c>
      <c r="M3595" s="14">
        <v>81433187</v>
      </c>
      <c r="N3595" s="14">
        <v>29557771</v>
      </c>
      <c r="O3595" s="14">
        <v>125626</v>
      </c>
      <c r="P3595" s="14"/>
      <c r="Q3595" s="14">
        <v>25850955</v>
      </c>
      <c r="R3595" s="14">
        <v>68083</v>
      </c>
      <c r="S3595" s="14"/>
      <c r="T3595" s="14">
        <v>3764359</v>
      </c>
      <c r="U3595" s="14"/>
      <c r="V3595" s="14"/>
      <c r="W3595" s="14">
        <v>137114</v>
      </c>
      <c r="X3595" s="14">
        <v>2999273</v>
      </c>
      <c r="Y3595" s="14"/>
      <c r="Z3595" s="14"/>
      <c r="AA3595" s="14"/>
      <c r="AB3595" s="14"/>
      <c r="AC3595" s="14">
        <v>902200</v>
      </c>
      <c r="AD3595" s="14">
        <v>231615</v>
      </c>
      <c r="AE3595" s="14">
        <v>670585</v>
      </c>
      <c r="AF3595" s="14"/>
      <c r="AG3595" s="14">
        <v>670585</v>
      </c>
    </row>
    <row r="3596" spans="1:33" x14ac:dyDescent="0.25">
      <c r="A3596" s="14" t="s">
        <v>33</v>
      </c>
      <c r="B3596" s="14" t="s">
        <v>34</v>
      </c>
      <c r="C3596" s="14">
        <v>900210622</v>
      </c>
      <c r="D3596" s="14" t="s">
        <v>2287</v>
      </c>
      <c r="E3596" s="14" t="s">
        <v>4612</v>
      </c>
      <c r="F3596" s="14" t="s">
        <v>320</v>
      </c>
      <c r="G3596" s="14" t="s">
        <v>45</v>
      </c>
      <c r="H3596" s="14" t="s">
        <v>1558</v>
      </c>
      <c r="I3596" s="14" t="s">
        <v>38</v>
      </c>
      <c r="J3596" s="14" t="s">
        <v>38</v>
      </c>
      <c r="K3596" s="14" t="s">
        <v>39</v>
      </c>
      <c r="L3596" s="14">
        <v>2904652</v>
      </c>
      <c r="M3596" s="14">
        <v>2249321</v>
      </c>
      <c r="N3596" s="14">
        <v>655331</v>
      </c>
      <c r="O3596" s="14">
        <v>9758882</v>
      </c>
      <c r="P3596" s="14">
        <v>850755</v>
      </c>
      <c r="Q3596" s="14">
        <v>3383361</v>
      </c>
      <c r="R3596" s="14">
        <v>2679807</v>
      </c>
      <c r="S3596" s="14"/>
      <c r="T3596" s="14">
        <v>3500290</v>
      </c>
      <c r="U3596" s="14"/>
      <c r="V3596" s="14"/>
      <c r="W3596" s="14"/>
      <c r="X3596" s="14"/>
      <c r="Y3596" s="14"/>
      <c r="Z3596" s="14"/>
      <c r="AA3596" s="14"/>
      <c r="AB3596" s="14"/>
      <c r="AC3596" s="14">
        <v>3500290</v>
      </c>
      <c r="AD3596" s="14">
        <v>54256</v>
      </c>
      <c r="AE3596" s="14">
        <v>3446034</v>
      </c>
      <c r="AF3596" s="14"/>
      <c r="AG3596" s="14">
        <v>3446034</v>
      </c>
    </row>
    <row r="3597" spans="1:33" hidden="1" x14ac:dyDescent="0.25">
      <c r="A3597" s="14" t="s">
        <v>33</v>
      </c>
      <c r="B3597" s="14" t="s">
        <v>34</v>
      </c>
      <c r="C3597" s="14">
        <v>900210622</v>
      </c>
      <c r="D3597" s="14" t="s">
        <v>2287</v>
      </c>
      <c r="E3597" s="14" t="s">
        <v>4612</v>
      </c>
      <c r="F3597" s="14" t="s">
        <v>320</v>
      </c>
      <c r="G3597" s="14" t="s">
        <v>45</v>
      </c>
      <c r="H3597" s="14" t="s">
        <v>1558</v>
      </c>
      <c r="I3597" s="14" t="s">
        <v>38</v>
      </c>
      <c r="J3597" s="14" t="s">
        <v>38</v>
      </c>
      <c r="K3597" s="14" t="s">
        <v>40</v>
      </c>
      <c r="L3597" s="14">
        <v>143847013</v>
      </c>
      <c r="M3597" s="14">
        <v>141067507</v>
      </c>
      <c r="N3597" s="14">
        <v>2779506</v>
      </c>
      <c r="O3597" s="14">
        <v>1050298</v>
      </c>
      <c r="P3597" s="14">
        <v>4051519</v>
      </c>
      <c r="Q3597" s="14">
        <v>7488452</v>
      </c>
      <c r="R3597" s="14">
        <v>17752082</v>
      </c>
      <c r="S3597" s="14"/>
      <c r="T3597" s="14">
        <v>-25462249</v>
      </c>
      <c r="U3597" s="14"/>
      <c r="V3597" s="14"/>
      <c r="W3597" s="14"/>
      <c r="X3597" s="14"/>
      <c r="Y3597" s="14"/>
      <c r="Z3597" s="14"/>
      <c r="AA3597" s="14"/>
      <c r="AB3597" s="14"/>
      <c r="AC3597" s="14">
        <v>-25462249</v>
      </c>
      <c r="AD3597" s="14">
        <v>4196127</v>
      </c>
      <c r="AE3597" s="14">
        <v>-29658376</v>
      </c>
      <c r="AF3597" s="14"/>
      <c r="AG3597" s="14">
        <v>-29658376</v>
      </c>
    </row>
    <row r="3598" spans="1:33" hidden="1" x14ac:dyDescent="0.25">
      <c r="A3598" s="14" t="s">
        <v>33</v>
      </c>
      <c r="B3598" s="14" t="s">
        <v>34</v>
      </c>
      <c r="C3598" s="14">
        <v>900211120</v>
      </c>
      <c r="D3598" s="14" t="s">
        <v>2287</v>
      </c>
      <c r="E3598" s="14" t="s">
        <v>4613</v>
      </c>
      <c r="F3598" s="14" t="s">
        <v>1339</v>
      </c>
      <c r="G3598" s="14" t="s">
        <v>36</v>
      </c>
      <c r="H3598" s="14" t="s">
        <v>4614</v>
      </c>
      <c r="I3598" s="14" t="s">
        <v>38</v>
      </c>
      <c r="J3598" s="14" t="s">
        <v>38</v>
      </c>
      <c r="K3598" s="14" t="s">
        <v>39</v>
      </c>
      <c r="L3598" s="14">
        <v>0</v>
      </c>
      <c r="M3598" s="14">
        <v>0</v>
      </c>
      <c r="N3598" s="14">
        <v>0</v>
      </c>
      <c r="O3598" s="14">
        <v>1089916</v>
      </c>
      <c r="P3598" s="14"/>
      <c r="Q3598" s="14">
        <v>28645</v>
      </c>
      <c r="R3598" s="14">
        <v>4807509</v>
      </c>
      <c r="S3598" s="14"/>
      <c r="T3598" s="14">
        <v>-3746238</v>
      </c>
      <c r="U3598" s="14"/>
      <c r="V3598" s="14"/>
      <c r="W3598" s="14"/>
      <c r="X3598" s="14"/>
      <c r="Y3598" s="14"/>
      <c r="Z3598" s="14"/>
      <c r="AA3598" s="14"/>
      <c r="AB3598" s="14"/>
      <c r="AC3598" s="14">
        <v>-3746238</v>
      </c>
      <c r="AD3598" s="14">
        <v>79747</v>
      </c>
      <c r="AE3598" s="14">
        <v>-3825985</v>
      </c>
      <c r="AF3598" s="14"/>
      <c r="AG3598" s="14">
        <v>-3825985</v>
      </c>
    </row>
    <row r="3599" spans="1:33" hidden="1" x14ac:dyDescent="0.25">
      <c r="A3599" s="14" t="s">
        <v>33</v>
      </c>
      <c r="B3599" s="14" t="s">
        <v>34</v>
      </c>
      <c r="C3599" s="14">
        <v>900211120</v>
      </c>
      <c r="D3599" s="14" t="s">
        <v>2287</v>
      </c>
      <c r="E3599" s="14" t="s">
        <v>4613</v>
      </c>
      <c r="F3599" s="14" t="s">
        <v>1339</v>
      </c>
      <c r="G3599" s="14" t="s">
        <v>36</v>
      </c>
      <c r="H3599" s="14" t="s">
        <v>4614</v>
      </c>
      <c r="I3599" s="14" t="s">
        <v>38</v>
      </c>
      <c r="J3599" s="14" t="s">
        <v>38</v>
      </c>
      <c r="K3599" s="14" t="s">
        <v>40</v>
      </c>
      <c r="L3599" s="14">
        <v>0</v>
      </c>
      <c r="M3599" s="14">
        <v>0</v>
      </c>
      <c r="N3599" s="14">
        <v>0</v>
      </c>
      <c r="O3599" s="14">
        <v>1425494</v>
      </c>
      <c r="P3599" s="14"/>
      <c r="Q3599" s="14">
        <v>43801</v>
      </c>
      <c r="R3599" s="14">
        <v>29155</v>
      </c>
      <c r="S3599" s="14"/>
      <c r="T3599" s="14">
        <v>1352538</v>
      </c>
      <c r="U3599" s="14"/>
      <c r="V3599" s="14"/>
      <c r="W3599" s="14"/>
      <c r="X3599" s="14"/>
      <c r="Y3599" s="14"/>
      <c r="Z3599" s="14"/>
      <c r="AA3599" s="14"/>
      <c r="AB3599" s="14"/>
      <c r="AC3599" s="14">
        <v>1352538</v>
      </c>
      <c r="AD3599" s="14">
        <v>190320</v>
      </c>
      <c r="AE3599" s="14">
        <v>1162218</v>
      </c>
      <c r="AF3599" s="14"/>
      <c r="AG3599" s="14">
        <v>1162218</v>
      </c>
    </row>
    <row r="3600" spans="1:33" hidden="1" x14ac:dyDescent="0.25">
      <c r="A3600" s="14" t="s">
        <v>33</v>
      </c>
      <c r="B3600" s="14" t="s">
        <v>34</v>
      </c>
      <c r="C3600" s="14">
        <v>900211457</v>
      </c>
      <c r="D3600" s="14" t="s">
        <v>2287</v>
      </c>
      <c r="E3600" s="14" t="s">
        <v>1559</v>
      </c>
      <c r="F3600" s="14" t="s">
        <v>463</v>
      </c>
      <c r="G3600" s="14" t="s">
        <v>45</v>
      </c>
      <c r="H3600" s="14" t="s">
        <v>1560</v>
      </c>
      <c r="I3600" s="14" t="s">
        <v>38</v>
      </c>
      <c r="J3600" s="14" t="s">
        <v>38</v>
      </c>
      <c r="K3600" s="14" t="s">
        <v>39</v>
      </c>
      <c r="L3600" s="14">
        <v>76797034</v>
      </c>
      <c r="M3600" s="14">
        <v>56810886</v>
      </c>
      <c r="N3600" s="14">
        <v>19986148</v>
      </c>
      <c r="O3600" s="14">
        <v>766381</v>
      </c>
      <c r="P3600" s="14">
        <v>5454119</v>
      </c>
      <c r="Q3600" s="14">
        <v>4343247</v>
      </c>
      <c r="R3600" s="14">
        <v>350442</v>
      </c>
      <c r="S3600" s="14"/>
      <c r="T3600" s="14">
        <v>10604721</v>
      </c>
      <c r="U3600" s="14"/>
      <c r="V3600" s="14"/>
      <c r="W3600" s="14">
        <v>1340163</v>
      </c>
      <c r="X3600" s="14">
        <v>7330178</v>
      </c>
      <c r="Y3600" s="14"/>
      <c r="Z3600" s="14"/>
      <c r="AA3600" s="14"/>
      <c r="AB3600" s="14"/>
      <c r="AC3600" s="14">
        <v>4614706</v>
      </c>
      <c r="AD3600" s="14">
        <v>2575251</v>
      </c>
      <c r="AE3600" s="14">
        <v>2039455</v>
      </c>
      <c r="AF3600" s="14"/>
      <c r="AG3600" s="14">
        <v>2039455</v>
      </c>
    </row>
    <row r="3601" spans="1:33" hidden="1" x14ac:dyDescent="0.25">
      <c r="A3601" s="14" t="s">
        <v>33</v>
      </c>
      <c r="B3601" s="14" t="s">
        <v>34</v>
      </c>
      <c r="C3601" s="14">
        <v>900211457</v>
      </c>
      <c r="D3601" s="14" t="s">
        <v>2287</v>
      </c>
      <c r="E3601" s="14" t="s">
        <v>1559</v>
      </c>
      <c r="F3601" s="14" t="s">
        <v>463</v>
      </c>
      <c r="G3601" s="14" t="s">
        <v>45</v>
      </c>
      <c r="H3601" s="14" t="s">
        <v>1560</v>
      </c>
      <c r="I3601" s="14" t="s">
        <v>38</v>
      </c>
      <c r="J3601" s="14" t="s">
        <v>38</v>
      </c>
      <c r="K3601" s="14" t="s">
        <v>40</v>
      </c>
      <c r="L3601" s="14">
        <v>80836921</v>
      </c>
      <c r="M3601" s="14">
        <v>63901805</v>
      </c>
      <c r="N3601" s="14">
        <v>16935116</v>
      </c>
      <c r="O3601" s="14">
        <v>972403</v>
      </c>
      <c r="P3601" s="14">
        <v>5538492</v>
      </c>
      <c r="Q3601" s="14">
        <v>7709849</v>
      </c>
      <c r="R3601" s="14">
        <v>1599291</v>
      </c>
      <c r="S3601" s="14"/>
      <c r="T3601" s="14">
        <v>3059887</v>
      </c>
      <c r="U3601" s="14"/>
      <c r="V3601" s="14"/>
      <c r="W3601" s="14">
        <v>1117127</v>
      </c>
      <c r="X3601" s="14">
        <v>3311740</v>
      </c>
      <c r="Y3601" s="14"/>
      <c r="Z3601" s="14"/>
      <c r="AA3601" s="14"/>
      <c r="AB3601" s="14"/>
      <c r="AC3601" s="14">
        <v>865274</v>
      </c>
      <c r="AD3601" s="14">
        <v>749404</v>
      </c>
      <c r="AE3601" s="14">
        <v>115870</v>
      </c>
      <c r="AF3601" s="14"/>
      <c r="AG3601" s="14">
        <v>115870</v>
      </c>
    </row>
    <row r="3602" spans="1:33" hidden="1" x14ac:dyDescent="0.25">
      <c r="A3602" s="14" t="s">
        <v>33</v>
      </c>
      <c r="B3602" s="14" t="s">
        <v>34</v>
      </c>
      <c r="C3602" s="14">
        <v>900213087</v>
      </c>
      <c r="D3602" s="14" t="s">
        <v>2287</v>
      </c>
      <c r="E3602" s="14" t="s">
        <v>4615</v>
      </c>
      <c r="F3602" s="14" t="s">
        <v>132</v>
      </c>
      <c r="G3602" s="14" t="s">
        <v>45</v>
      </c>
      <c r="H3602" s="14" t="s">
        <v>4616</v>
      </c>
      <c r="I3602" s="14" t="s">
        <v>38</v>
      </c>
      <c r="J3602" s="14" t="s">
        <v>38</v>
      </c>
      <c r="K3602" s="14" t="s">
        <v>39</v>
      </c>
      <c r="L3602" s="14">
        <v>16557389</v>
      </c>
      <c r="M3602" s="14">
        <v>13653525</v>
      </c>
      <c r="N3602" s="14">
        <v>2903864</v>
      </c>
      <c r="O3602" s="14">
        <v>60342</v>
      </c>
      <c r="P3602" s="14"/>
      <c r="Q3602" s="14">
        <v>2380257</v>
      </c>
      <c r="R3602" s="14"/>
      <c r="S3602" s="14"/>
      <c r="T3602" s="14">
        <v>583949</v>
      </c>
      <c r="U3602" s="14"/>
      <c r="V3602" s="14"/>
      <c r="W3602" s="14">
        <v>157107</v>
      </c>
      <c r="X3602" s="14">
        <v>270262</v>
      </c>
      <c r="Y3602" s="14"/>
      <c r="Z3602" s="14"/>
      <c r="AA3602" s="14"/>
      <c r="AB3602" s="14"/>
      <c r="AC3602" s="14">
        <v>470794</v>
      </c>
      <c r="AD3602" s="14">
        <v>68065</v>
      </c>
      <c r="AE3602" s="14">
        <v>402729</v>
      </c>
      <c r="AF3602" s="14"/>
      <c r="AG3602" s="14">
        <v>402729</v>
      </c>
    </row>
    <row r="3603" spans="1:33" hidden="1" x14ac:dyDescent="0.25">
      <c r="A3603" s="14" t="s">
        <v>33</v>
      </c>
      <c r="B3603" s="14" t="s">
        <v>34</v>
      </c>
      <c r="C3603" s="14">
        <v>900213087</v>
      </c>
      <c r="D3603" s="14" t="s">
        <v>2287</v>
      </c>
      <c r="E3603" s="14" t="s">
        <v>4615</v>
      </c>
      <c r="F3603" s="14" t="s">
        <v>132</v>
      </c>
      <c r="G3603" s="14" t="s">
        <v>45</v>
      </c>
      <c r="H3603" s="14" t="s">
        <v>4616</v>
      </c>
      <c r="I3603" s="14" t="s">
        <v>38</v>
      </c>
      <c r="J3603" s="14" t="s">
        <v>38</v>
      </c>
      <c r="K3603" s="14" t="s">
        <v>40</v>
      </c>
      <c r="L3603" s="14">
        <v>7845251</v>
      </c>
      <c r="M3603" s="14">
        <v>6312726</v>
      </c>
      <c r="N3603" s="14">
        <v>1532525</v>
      </c>
      <c r="O3603" s="14"/>
      <c r="P3603" s="14"/>
      <c r="Q3603" s="14">
        <v>885899</v>
      </c>
      <c r="R3603" s="14">
        <v>445542</v>
      </c>
      <c r="S3603" s="14"/>
      <c r="T3603" s="14">
        <v>201084</v>
      </c>
      <c r="U3603" s="14"/>
      <c r="V3603" s="14"/>
      <c r="W3603" s="14">
        <v>164411</v>
      </c>
      <c r="X3603" s="14">
        <v>282096</v>
      </c>
      <c r="Y3603" s="14"/>
      <c r="Z3603" s="14"/>
      <c r="AA3603" s="14"/>
      <c r="AB3603" s="14"/>
      <c r="AC3603" s="14">
        <v>83399</v>
      </c>
      <c r="AD3603" s="14">
        <v>-18048</v>
      </c>
      <c r="AE3603" s="14">
        <v>101447</v>
      </c>
      <c r="AF3603" s="14"/>
      <c r="AG3603" s="14">
        <v>101447</v>
      </c>
    </row>
    <row r="3604" spans="1:33" hidden="1" x14ac:dyDescent="0.25">
      <c r="A3604" s="14" t="s">
        <v>33</v>
      </c>
      <c r="B3604" s="14" t="s">
        <v>34</v>
      </c>
      <c r="C3604" s="14">
        <v>900213423</v>
      </c>
      <c r="D3604" s="14" t="s">
        <v>2287</v>
      </c>
      <c r="E3604" s="14" t="s">
        <v>4617</v>
      </c>
      <c r="F3604" s="14" t="s">
        <v>2283</v>
      </c>
      <c r="G3604" s="14" t="s">
        <v>45</v>
      </c>
      <c r="H3604" s="14" t="s">
        <v>4618</v>
      </c>
      <c r="I3604" s="14" t="s">
        <v>47</v>
      </c>
      <c r="J3604" s="14" t="s">
        <v>62</v>
      </c>
      <c r="K3604" s="14" t="s">
        <v>39</v>
      </c>
      <c r="L3604" s="14">
        <v>42788277</v>
      </c>
      <c r="M3604" s="14">
        <v>29142509</v>
      </c>
      <c r="N3604" s="14">
        <v>13645768</v>
      </c>
      <c r="O3604" s="14">
        <v>556574</v>
      </c>
      <c r="P3604" s="14"/>
      <c r="Q3604" s="14">
        <v>11668534</v>
      </c>
      <c r="R3604" s="14">
        <v>962250</v>
      </c>
      <c r="S3604" s="14"/>
      <c r="T3604" s="14">
        <v>1571558</v>
      </c>
      <c r="U3604" s="14"/>
      <c r="V3604" s="14"/>
      <c r="W3604" s="14">
        <v>3467</v>
      </c>
      <c r="X3604" s="14">
        <v>649647</v>
      </c>
      <c r="Y3604" s="14"/>
      <c r="Z3604" s="14"/>
      <c r="AA3604" s="14"/>
      <c r="AB3604" s="14"/>
      <c r="AC3604" s="14">
        <v>925378</v>
      </c>
      <c r="AD3604" s="14">
        <v>508340</v>
      </c>
      <c r="AE3604" s="14">
        <v>417038</v>
      </c>
      <c r="AF3604" s="14"/>
      <c r="AG3604" s="14">
        <v>417038</v>
      </c>
    </row>
    <row r="3605" spans="1:33" hidden="1" x14ac:dyDescent="0.25">
      <c r="A3605" s="14" t="s">
        <v>33</v>
      </c>
      <c r="B3605" s="14" t="s">
        <v>34</v>
      </c>
      <c r="C3605" s="14">
        <v>900213423</v>
      </c>
      <c r="D3605" s="14" t="s">
        <v>2287</v>
      </c>
      <c r="E3605" s="14" t="s">
        <v>4617</v>
      </c>
      <c r="F3605" s="14" t="s">
        <v>2283</v>
      </c>
      <c r="G3605" s="14" t="s">
        <v>45</v>
      </c>
      <c r="H3605" s="14" t="s">
        <v>4618</v>
      </c>
      <c r="I3605" s="14" t="s">
        <v>47</v>
      </c>
      <c r="J3605" s="14" t="s">
        <v>62</v>
      </c>
      <c r="K3605" s="14" t="s">
        <v>40</v>
      </c>
      <c r="L3605" s="14">
        <v>37110153</v>
      </c>
      <c r="M3605" s="14">
        <v>26613749</v>
      </c>
      <c r="N3605" s="14">
        <v>10496404</v>
      </c>
      <c r="O3605" s="14">
        <v>1526153</v>
      </c>
      <c r="P3605" s="14"/>
      <c r="Q3605" s="14">
        <v>9056107</v>
      </c>
      <c r="R3605" s="14">
        <v>1013659</v>
      </c>
      <c r="S3605" s="14"/>
      <c r="T3605" s="14">
        <v>1952791</v>
      </c>
      <c r="U3605" s="14"/>
      <c r="V3605" s="14"/>
      <c r="W3605" s="14">
        <v>11024</v>
      </c>
      <c r="X3605" s="14">
        <v>550759</v>
      </c>
      <c r="Y3605" s="14"/>
      <c r="Z3605" s="14"/>
      <c r="AA3605" s="14"/>
      <c r="AB3605" s="14"/>
      <c r="AC3605" s="14">
        <v>1413056</v>
      </c>
      <c r="AD3605" s="14">
        <v>403068</v>
      </c>
      <c r="AE3605" s="14">
        <v>1009988</v>
      </c>
      <c r="AF3605" s="14"/>
      <c r="AG3605" s="14">
        <v>1009988</v>
      </c>
    </row>
    <row r="3606" spans="1:33" hidden="1" x14ac:dyDescent="0.25">
      <c r="A3606" s="14" t="s">
        <v>33</v>
      </c>
      <c r="B3606" s="14" t="s">
        <v>34</v>
      </c>
      <c r="C3606" s="14">
        <v>900213759</v>
      </c>
      <c r="D3606" s="14" t="s">
        <v>2287</v>
      </c>
      <c r="E3606" s="14" t="s">
        <v>4619</v>
      </c>
      <c r="F3606" s="14" t="s">
        <v>597</v>
      </c>
      <c r="G3606" s="14" t="s">
        <v>45</v>
      </c>
      <c r="H3606" s="14" t="s">
        <v>1561</v>
      </c>
      <c r="I3606" s="14" t="s">
        <v>94</v>
      </c>
      <c r="J3606" s="14" t="s">
        <v>227</v>
      </c>
      <c r="K3606" s="14" t="s">
        <v>39</v>
      </c>
      <c r="L3606" s="14">
        <v>125170527</v>
      </c>
      <c r="M3606" s="14">
        <v>45468393</v>
      </c>
      <c r="N3606" s="14">
        <v>79702134</v>
      </c>
      <c r="O3606" s="14"/>
      <c r="P3606" s="14">
        <v>64245898</v>
      </c>
      <c r="Q3606" s="14">
        <v>12500554</v>
      </c>
      <c r="R3606" s="14"/>
      <c r="S3606" s="14">
        <v>703213</v>
      </c>
      <c r="T3606" s="14">
        <v>3658895</v>
      </c>
      <c r="U3606" s="14"/>
      <c r="V3606" s="14"/>
      <c r="W3606" s="14">
        <v>1051102</v>
      </c>
      <c r="X3606" s="14">
        <v>3553285</v>
      </c>
      <c r="Y3606" s="14"/>
      <c r="Z3606" s="14"/>
      <c r="AA3606" s="14"/>
      <c r="AB3606" s="14"/>
      <c r="AC3606" s="14">
        <v>1156712</v>
      </c>
      <c r="AD3606" s="14">
        <v>893455</v>
      </c>
      <c r="AE3606" s="14">
        <v>263257</v>
      </c>
      <c r="AF3606" s="14"/>
      <c r="AG3606" s="14">
        <v>263257</v>
      </c>
    </row>
    <row r="3607" spans="1:33" hidden="1" x14ac:dyDescent="0.25">
      <c r="A3607" s="14" t="s">
        <v>33</v>
      </c>
      <c r="B3607" s="14" t="s">
        <v>34</v>
      </c>
      <c r="C3607" s="14">
        <v>900213759</v>
      </c>
      <c r="D3607" s="14" t="s">
        <v>2287</v>
      </c>
      <c r="E3607" s="14" t="s">
        <v>4619</v>
      </c>
      <c r="F3607" s="14" t="s">
        <v>597</v>
      </c>
      <c r="G3607" s="14" t="s">
        <v>45</v>
      </c>
      <c r="H3607" s="14" t="s">
        <v>1561</v>
      </c>
      <c r="I3607" s="14" t="s">
        <v>94</v>
      </c>
      <c r="J3607" s="14" t="s">
        <v>227</v>
      </c>
      <c r="K3607" s="14" t="s">
        <v>40</v>
      </c>
      <c r="L3607" s="14">
        <v>107892896</v>
      </c>
      <c r="M3607" s="14">
        <v>41140005</v>
      </c>
      <c r="N3607" s="14">
        <v>66752891</v>
      </c>
      <c r="O3607" s="14"/>
      <c r="P3607" s="14">
        <v>53449571</v>
      </c>
      <c r="Q3607" s="14">
        <v>10060421</v>
      </c>
      <c r="R3607" s="14"/>
      <c r="S3607" s="14">
        <v>-175318</v>
      </c>
      <c r="T3607" s="14">
        <v>3067581</v>
      </c>
      <c r="U3607" s="14"/>
      <c r="V3607" s="14"/>
      <c r="W3607" s="14">
        <v>710312</v>
      </c>
      <c r="X3607" s="14">
        <v>3065507</v>
      </c>
      <c r="Y3607" s="14"/>
      <c r="Z3607" s="14"/>
      <c r="AA3607" s="14"/>
      <c r="AB3607" s="14"/>
      <c r="AC3607" s="14">
        <v>712386</v>
      </c>
      <c r="AD3607" s="14">
        <v>872194</v>
      </c>
      <c r="AE3607" s="14">
        <v>-159808</v>
      </c>
      <c r="AF3607" s="14"/>
      <c r="AG3607" s="14">
        <v>-159808</v>
      </c>
    </row>
    <row r="3608" spans="1:33" hidden="1" x14ac:dyDescent="0.25">
      <c r="A3608" s="14" t="s">
        <v>33</v>
      </c>
      <c r="B3608" s="14" t="s">
        <v>34</v>
      </c>
      <c r="C3608" s="14">
        <v>900213856</v>
      </c>
      <c r="D3608" s="14" t="s">
        <v>2287</v>
      </c>
      <c r="E3608" s="14" t="s">
        <v>1562</v>
      </c>
      <c r="F3608" s="14" t="s">
        <v>602</v>
      </c>
      <c r="G3608" s="14" t="s">
        <v>51</v>
      </c>
      <c r="H3608" s="14" t="s">
        <v>1563</v>
      </c>
      <c r="I3608" s="14" t="s">
        <v>38</v>
      </c>
      <c r="J3608" s="14" t="s">
        <v>38</v>
      </c>
      <c r="K3608" s="14" t="s">
        <v>39</v>
      </c>
      <c r="L3608" s="14">
        <v>274495725</v>
      </c>
      <c r="M3608" s="14">
        <v>199491380</v>
      </c>
      <c r="N3608" s="14">
        <v>75004345</v>
      </c>
      <c r="O3608" s="14">
        <v>1749994</v>
      </c>
      <c r="P3608" s="14"/>
      <c r="Q3608" s="14">
        <v>3785935</v>
      </c>
      <c r="R3608" s="14">
        <v>50280242</v>
      </c>
      <c r="S3608" s="14"/>
      <c r="T3608" s="14">
        <v>22688162</v>
      </c>
      <c r="U3608" s="14"/>
      <c r="V3608" s="14"/>
      <c r="W3608" s="14">
        <v>1364580</v>
      </c>
      <c r="X3608" s="14"/>
      <c r="Y3608" s="14">
        <v>3919</v>
      </c>
      <c r="Z3608" s="14"/>
      <c r="AA3608" s="14"/>
      <c r="AB3608" s="14"/>
      <c r="AC3608" s="14">
        <v>24048823</v>
      </c>
      <c r="AD3608" s="14">
        <v>8682115</v>
      </c>
      <c r="AE3608" s="14">
        <v>15366708</v>
      </c>
      <c r="AF3608" s="14"/>
      <c r="AG3608" s="14">
        <v>15366708</v>
      </c>
    </row>
    <row r="3609" spans="1:33" hidden="1" x14ac:dyDescent="0.25">
      <c r="A3609" s="14" t="s">
        <v>33</v>
      </c>
      <c r="B3609" s="14" t="s">
        <v>34</v>
      </c>
      <c r="C3609" s="14">
        <v>900213856</v>
      </c>
      <c r="D3609" s="14" t="s">
        <v>2287</v>
      </c>
      <c r="E3609" s="14" t="s">
        <v>1562</v>
      </c>
      <c r="F3609" s="14" t="s">
        <v>602</v>
      </c>
      <c r="G3609" s="14" t="s">
        <v>51</v>
      </c>
      <c r="H3609" s="14" t="s">
        <v>1563</v>
      </c>
      <c r="I3609" s="14" t="s">
        <v>38</v>
      </c>
      <c r="J3609" s="14" t="s">
        <v>38</v>
      </c>
      <c r="K3609" s="14" t="s">
        <v>40</v>
      </c>
      <c r="L3609" s="14">
        <v>203745970</v>
      </c>
      <c r="M3609" s="14">
        <v>144042751</v>
      </c>
      <c r="N3609" s="14">
        <v>59703219</v>
      </c>
      <c r="O3609" s="14">
        <v>1409806</v>
      </c>
      <c r="P3609" s="14"/>
      <c r="Q3609" s="14">
        <v>3762711</v>
      </c>
      <c r="R3609" s="14">
        <v>39757747</v>
      </c>
      <c r="S3609" s="14"/>
      <c r="T3609" s="14">
        <v>17592567</v>
      </c>
      <c r="U3609" s="14"/>
      <c r="V3609" s="14"/>
      <c r="W3609" s="14">
        <v>990766</v>
      </c>
      <c r="X3609" s="14"/>
      <c r="Y3609" s="14">
        <v>4243</v>
      </c>
      <c r="Z3609" s="14"/>
      <c r="AA3609" s="14"/>
      <c r="AB3609" s="14"/>
      <c r="AC3609" s="14">
        <v>18579090</v>
      </c>
      <c r="AD3609" s="14">
        <v>6457858</v>
      </c>
      <c r="AE3609" s="14">
        <v>12121232</v>
      </c>
      <c r="AF3609" s="14"/>
      <c r="AG3609" s="14">
        <v>12121232</v>
      </c>
    </row>
    <row r="3610" spans="1:33" hidden="1" x14ac:dyDescent="0.25">
      <c r="A3610" s="14" t="s">
        <v>33</v>
      </c>
      <c r="B3610" s="14" t="s">
        <v>34</v>
      </c>
      <c r="C3610" s="14">
        <v>900215262</v>
      </c>
      <c r="D3610" s="14" t="s">
        <v>2287</v>
      </c>
      <c r="E3610" s="14" t="s">
        <v>4620</v>
      </c>
      <c r="F3610" s="14" t="s">
        <v>4621</v>
      </c>
      <c r="G3610" s="14" t="s">
        <v>45</v>
      </c>
      <c r="H3610" s="14" t="s">
        <v>4622</v>
      </c>
      <c r="I3610" s="14" t="s">
        <v>38</v>
      </c>
      <c r="J3610" s="14" t="s">
        <v>38</v>
      </c>
      <c r="K3610" s="14" t="s">
        <v>39</v>
      </c>
      <c r="L3610" s="14">
        <v>113034293</v>
      </c>
      <c r="M3610" s="14">
        <v>73707442</v>
      </c>
      <c r="N3610" s="14">
        <v>39326851</v>
      </c>
      <c r="O3610" s="14">
        <v>6382594</v>
      </c>
      <c r="P3610" s="14"/>
      <c r="Q3610" s="14">
        <v>8925924</v>
      </c>
      <c r="R3610" s="14">
        <v>4890397</v>
      </c>
      <c r="S3610" s="14"/>
      <c r="T3610" s="14">
        <v>31893124</v>
      </c>
      <c r="U3610" s="14"/>
      <c r="V3610" s="14"/>
      <c r="W3610" s="14">
        <v>6075119</v>
      </c>
      <c r="X3610" s="14">
        <v>3682572</v>
      </c>
      <c r="Y3610" s="14"/>
      <c r="Z3610" s="14"/>
      <c r="AA3610" s="14"/>
      <c r="AB3610" s="14"/>
      <c r="AC3610" s="14">
        <v>34285671</v>
      </c>
      <c r="AD3610" s="14">
        <v>8057937</v>
      </c>
      <c r="AE3610" s="14">
        <v>26227734</v>
      </c>
      <c r="AF3610" s="14"/>
      <c r="AG3610" s="14">
        <v>26227734</v>
      </c>
    </row>
    <row r="3611" spans="1:33" hidden="1" x14ac:dyDescent="0.25">
      <c r="A3611" s="14" t="s">
        <v>33</v>
      </c>
      <c r="B3611" s="14" t="s">
        <v>34</v>
      </c>
      <c r="C3611" s="14">
        <v>900215262</v>
      </c>
      <c r="D3611" s="14" t="s">
        <v>2287</v>
      </c>
      <c r="E3611" s="14" t="s">
        <v>4620</v>
      </c>
      <c r="F3611" s="14" t="s">
        <v>4621</v>
      </c>
      <c r="G3611" s="14" t="s">
        <v>45</v>
      </c>
      <c r="H3611" s="14" t="s">
        <v>4622</v>
      </c>
      <c r="I3611" s="14" t="s">
        <v>38</v>
      </c>
      <c r="J3611" s="14" t="s">
        <v>38</v>
      </c>
      <c r="K3611" s="14" t="s">
        <v>40</v>
      </c>
      <c r="L3611" s="14">
        <v>122640148</v>
      </c>
      <c r="M3611" s="14">
        <v>65810996</v>
      </c>
      <c r="N3611" s="14">
        <v>56829152</v>
      </c>
      <c r="O3611" s="14">
        <v>11918488</v>
      </c>
      <c r="P3611" s="14"/>
      <c r="Q3611" s="14">
        <v>9085774</v>
      </c>
      <c r="R3611" s="14">
        <v>4841818</v>
      </c>
      <c r="S3611" s="14"/>
      <c r="T3611" s="14">
        <v>54820048</v>
      </c>
      <c r="U3611" s="14"/>
      <c r="V3611" s="14"/>
      <c r="W3611" s="14">
        <v>3072667</v>
      </c>
      <c r="X3611" s="14">
        <v>16127279</v>
      </c>
      <c r="Y3611" s="14"/>
      <c r="Z3611" s="14"/>
      <c r="AA3611" s="14"/>
      <c r="AB3611" s="14"/>
      <c r="AC3611" s="14">
        <v>41765436</v>
      </c>
      <c r="AD3611" s="14">
        <v>3338917</v>
      </c>
      <c r="AE3611" s="14">
        <v>38426519</v>
      </c>
      <c r="AF3611" s="14"/>
      <c r="AG3611" s="14">
        <v>38426519</v>
      </c>
    </row>
    <row r="3612" spans="1:33" hidden="1" x14ac:dyDescent="0.25">
      <c r="A3612" s="14" t="s">
        <v>33</v>
      </c>
      <c r="B3612" s="14" t="s">
        <v>34</v>
      </c>
      <c r="C3612" s="14">
        <v>900215394</v>
      </c>
      <c r="D3612" s="14" t="s">
        <v>2287</v>
      </c>
      <c r="E3612" s="14" t="s">
        <v>4623</v>
      </c>
      <c r="F3612" s="14" t="s">
        <v>214</v>
      </c>
      <c r="G3612" s="14" t="s">
        <v>45</v>
      </c>
      <c r="H3612" s="14" t="s">
        <v>4624</v>
      </c>
      <c r="I3612" s="14" t="s">
        <v>94</v>
      </c>
      <c r="J3612" s="14" t="s">
        <v>421</v>
      </c>
      <c r="K3612" s="14" t="s">
        <v>39</v>
      </c>
      <c r="L3612" s="14">
        <v>113747780</v>
      </c>
      <c r="M3612" s="14">
        <v>89682922</v>
      </c>
      <c r="N3612" s="14">
        <v>24064858</v>
      </c>
      <c r="O3612" s="14">
        <v>428501</v>
      </c>
      <c r="P3612" s="14">
        <v>1007386</v>
      </c>
      <c r="Q3612" s="14">
        <v>4679461</v>
      </c>
      <c r="R3612" s="14">
        <v>1253783</v>
      </c>
      <c r="S3612" s="14">
        <v>290092</v>
      </c>
      <c r="T3612" s="14">
        <v>17842821</v>
      </c>
      <c r="U3612" s="14">
        <v>0</v>
      </c>
      <c r="V3612" s="14">
        <v>0</v>
      </c>
      <c r="W3612" s="14">
        <v>162727</v>
      </c>
      <c r="X3612" s="14">
        <v>2595404</v>
      </c>
      <c r="Y3612" s="14">
        <v>37758</v>
      </c>
      <c r="Z3612" s="14">
        <v>0</v>
      </c>
      <c r="AA3612" s="14">
        <v>0</v>
      </c>
      <c r="AB3612" s="14">
        <v>0</v>
      </c>
      <c r="AC3612" s="14">
        <v>15372386</v>
      </c>
      <c r="AD3612" s="14">
        <v>6223896</v>
      </c>
      <c r="AE3612" s="14">
        <v>9148490</v>
      </c>
      <c r="AF3612" s="14">
        <v>0</v>
      </c>
      <c r="AG3612" s="14">
        <v>9148490</v>
      </c>
    </row>
    <row r="3613" spans="1:33" hidden="1" x14ac:dyDescent="0.25">
      <c r="A3613" s="14" t="s">
        <v>33</v>
      </c>
      <c r="B3613" s="14" t="s">
        <v>34</v>
      </c>
      <c r="C3613" s="14">
        <v>900215394</v>
      </c>
      <c r="D3613" s="14" t="s">
        <v>2287</v>
      </c>
      <c r="E3613" s="14" t="s">
        <v>4623</v>
      </c>
      <c r="F3613" s="14" t="s">
        <v>214</v>
      </c>
      <c r="G3613" s="14" t="s">
        <v>45</v>
      </c>
      <c r="H3613" s="14" t="s">
        <v>4624</v>
      </c>
      <c r="I3613" s="14" t="s">
        <v>94</v>
      </c>
      <c r="J3613" s="14" t="s">
        <v>421</v>
      </c>
      <c r="K3613" s="14" t="s">
        <v>40</v>
      </c>
      <c r="L3613" s="14">
        <v>64993396</v>
      </c>
      <c r="M3613" s="14">
        <v>51858187</v>
      </c>
      <c r="N3613" s="14">
        <v>13135209</v>
      </c>
      <c r="O3613" s="14">
        <v>491829</v>
      </c>
      <c r="P3613" s="14">
        <v>484450</v>
      </c>
      <c r="Q3613" s="14">
        <v>2902436</v>
      </c>
      <c r="R3613" s="14">
        <v>301687</v>
      </c>
      <c r="S3613" s="14">
        <v>2893325</v>
      </c>
      <c r="T3613" s="14">
        <v>12831790</v>
      </c>
      <c r="U3613" s="14">
        <v>0</v>
      </c>
      <c r="V3613" s="14">
        <v>0</v>
      </c>
      <c r="W3613" s="14">
        <v>28498</v>
      </c>
      <c r="X3613" s="14">
        <v>2514187</v>
      </c>
      <c r="Y3613" s="14">
        <v>81723</v>
      </c>
      <c r="Z3613" s="14">
        <v>0</v>
      </c>
      <c r="AA3613" s="14">
        <v>0</v>
      </c>
      <c r="AB3613" s="14">
        <v>0</v>
      </c>
      <c r="AC3613" s="14">
        <v>10264378</v>
      </c>
      <c r="AD3613" s="14">
        <v>3233409</v>
      </c>
      <c r="AE3613" s="14">
        <v>7030969</v>
      </c>
      <c r="AF3613" s="14">
        <v>0</v>
      </c>
      <c r="AG3613" s="14">
        <v>7030969</v>
      </c>
    </row>
    <row r="3614" spans="1:33" hidden="1" x14ac:dyDescent="0.25">
      <c r="A3614" s="14" t="s">
        <v>33</v>
      </c>
      <c r="B3614" s="14" t="s">
        <v>34</v>
      </c>
      <c r="C3614" s="14">
        <v>900216225</v>
      </c>
      <c r="D3614" s="14" t="s">
        <v>2287</v>
      </c>
      <c r="E3614" s="14" t="s">
        <v>4625</v>
      </c>
      <c r="F3614" s="14" t="s">
        <v>77</v>
      </c>
      <c r="G3614" s="14" t="s">
        <v>45</v>
      </c>
      <c r="H3614" s="14" t="s">
        <v>1564</v>
      </c>
      <c r="I3614" s="14" t="s">
        <v>94</v>
      </c>
      <c r="J3614" s="14" t="s">
        <v>421</v>
      </c>
      <c r="K3614" s="14" t="s">
        <v>39</v>
      </c>
      <c r="L3614" s="14">
        <v>264052270</v>
      </c>
      <c r="M3614" s="14">
        <v>177908645</v>
      </c>
      <c r="N3614" s="14">
        <v>86143625</v>
      </c>
      <c r="O3614" s="14"/>
      <c r="P3614" s="14">
        <v>34213366</v>
      </c>
      <c r="Q3614" s="14">
        <v>5184657</v>
      </c>
      <c r="R3614" s="14">
        <v>0</v>
      </c>
      <c r="S3614" s="14">
        <v>3241479</v>
      </c>
      <c r="T3614" s="14">
        <v>49987081</v>
      </c>
      <c r="U3614" s="14"/>
      <c r="V3614" s="14">
        <v>-12896816</v>
      </c>
      <c r="W3614" s="14">
        <v>16786</v>
      </c>
      <c r="X3614" s="14">
        <v>16371345</v>
      </c>
      <c r="Y3614" s="14"/>
      <c r="Z3614" s="14"/>
      <c r="AA3614" s="14"/>
      <c r="AB3614" s="14"/>
      <c r="AC3614" s="14">
        <v>20735706</v>
      </c>
      <c r="AD3614" s="14">
        <v>7598199</v>
      </c>
      <c r="AE3614" s="14">
        <v>13137507</v>
      </c>
      <c r="AF3614" s="14"/>
      <c r="AG3614" s="14">
        <v>13137507</v>
      </c>
    </row>
    <row r="3615" spans="1:33" hidden="1" x14ac:dyDescent="0.25">
      <c r="A3615" s="14" t="s">
        <v>33</v>
      </c>
      <c r="B3615" s="14" t="s">
        <v>34</v>
      </c>
      <c r="C3615" s="14">
        <v>900216225</v>
      </c>
      <c r="D3615" s="14" t="s">
        <v>2287</v>
      </c>
      <c r="E3615" s="14" t="s">
        <v>4625</v>
      </c>
      <c r="F3615" s="14" t="s">
        <v>77</v>
      </c>
      <c r="G3615" s="14" t="s">
        <v>45</v>
      </c>
      <c r="H3615" s="14" t="s">
        <v>1564</v>
      </c>
      <c r="I3615" s="14" t="s">
        <v>94</v>
      </c>
      <c r="J3615" s="14" t="s">
        <v>421</v>
      </c>
      <c r="K3615" s="14" t="s">
        <v>40</v>
      </c>
      <c r="L3615" s="14">
        <v>249785167</v>
      </c>
      <c r="M3615" s="14">
        <v>166993668</v>
      </c>
      <c r="N3615" s="14">
        <v>82791499</v>
      </c>
      <c r="O3615" s="14"/>
      <c r="P3615" s="14">
        <v>18770444</v>
      </c>
      <c r="Q3615" s="14">
        <v>10183230</v>
      </c>
      <c r="R3615" s="14"/>
      <c r="S3615" s="14">
        <v>1779314</v>
      </c>
      <c r="T3615" s="14">
        <v>55617139</v>
      </c>
      <c r="U3615" s="14"/>
      <c r="V3615" s="14"/>
      <c r="W3615" s="14">
        <v>25964</v>
      </c>
      <c r="X3615" s="14">
        <v>3142443</v>
      </c>
      <c r="Y3615" s="14"/>
      <c r="Z3615" s="14"/>
      <c r="AA3615" s="14"/>
      <c r="AB3615" s="14"/>
      <c r="AC3615" s="14">
        <v>52500660</v>
      </c>
      <c r="AD3615" s="14">
        <v>19481903</v>
      </c>
      <c r="AE3615" s="14">
        <v>33018757</v>
      </c>
      <c r="AF3615" s="14"/>
      <c r="AG3615" s="14">
        <v>33018757</v>
      </c>
    </row>
    <row r="3616" spans="1:33" hidden="1" x14ac:dyDescent="0.25">
      <c r="A3616" s="14" t="s">
        <v>33</v>
      </c>
      <c r="B3616" s="14" t="s">
        <v>34</v>
      </c>
      <c r="C3616" s="14">
        <v>900216724</v>
      </c>
      <c r="D3616" s="14" t="s">
        <v>2287</v>
      </c>
      <c r="E3616" s="14" t="s">
        <v>6364</v>
      </c>
      <c r="F3616" s="14" t="s">
        <v>255</v>
      </c>
      <c r="G3616" s="14" t="s">
        <v>51</v>
      </c>
      <c r="H3616" s="14" t="s">
        <v>6365</v>
      </c>
      <c r="I3616" s="14" t="s">
        <v>38</v>
      </c>
      <c r="J3616" s="14" t="s">
        <v>38</v>
      </c>
      <c r="K3616" s="14" t="s">
        <v>39</v>
      </c>
      <c r="L3616" s="14"/>
      <c r="M3616" s="14"/>
      <c r="N3616" s="14"/>
      <c r="O3616" s="14"/>
      <c r="P3616" s="14"/>
      <c r="Q3616" s="14">
        <v>82100</v>
      </c>
      <c r="R3616" s="14">
        <v>34117</v>
      </c>
      <c r="S3616" s="14"/>
      <c r="T3616" s="14">
        <v>-116217</v>
      </c>
      <c r="U3616" s="14"/>
      <c r="V3616" s="14"/>
      <c r="W3616" s="14">
        <v>32073</v>
      </c>
      <c r="X3616" s="14">
        <v>8256</v>
      </c>
      <c r="Y3616" s="14"/>
      <c r="Z3616" s="14"/>
      <c r="AA3616" s="14"/>
      <c r="AB3616" s="14"/>
      <c r="AC3616" s="14">
        <v>-92400</v>
      </c>
      <c r="AD3616" s="14"/>
      <c r="AE3616" s="14">
        <v>-92400</v>
      </c>
      <c r="AF3616" s="14"/>
      <c r="AG3616" s="14">
        <v>-92400</v>
      </c>
    </row>
    <row r="3617" spans="1:33" hidden="1" x14ac:dyDescent="0.25">
      <c r="A3617" s="14" t="s">
        <v>33</v>
      </c>
      <c r="B3617" s="14" t="s">
        <v>34</v>
      </c>
      <c r="C3617" s="14">
        <v>900216724</v>
      </c>
      <c r="D3617" s="14" t="s">
        <v>2287</v>
      </c>
      <c r="E3617" s="14" t="s">
        <v>6364</v>
      </c>
      <c r="F3617" s="14" t="s">
        <v>255</v>
      </c>
      <c r="G3617" s="14" t="s">
        <v>51</v>
      </c>
      <c r="H3617" s="14" t="s">
        <v>6365</v>
      </c>
      <c r="I3617" s="14" t="s">
        <v>38</v>
      </c>
      <c r="J3617" s="14" t="s">
        <v>38</v>
      </c>
      <c r="K3617" s="14" t="s">
        <v>40</v>
      </c>
      <c r="L3617" s="14"/>
      <c r="M3617" s="14"/>
      <c r="N3617" s="14"/>
      <c r="O3617" s="14"/>
      <c r="P3617" s="14"/>
      <c r="Q3617" s="14"/>
      <c r="R3617" s="14">
        <v>46229</v>
      </c>
      <c r="S3617" s="14"/>
      <c r="T3617" s="14">
        <v>-46229</v>
      </c>
      <c r="U3617" s="14"/>
      <c r="V3617" s="14"/>
      <c r="W3617" s="14">
        <v>25806</v>
      </c>
      <c r="X3617" s="14">
        <v>12794</v>
      </c>
      <c r="Y3617" s="14"/>
      <c r="Z3617" s="14"/>
      <c r="AA3617" s="14"/>
      <c r="AB3617" s="14"/>
      <c r="AC3617" s="14">
        <v>-33217</v>
      </c>
      <c r="AD3617" s="14"/>
      <c r="AE3617" s="14">
        <v>-33217</v>
      </c>
      <c r="AF3617" s="14"/>
      <c r="AG3617" s="14">
        <v>-33217</v>
      </c>
    </row>
    <row r="3618" spans="1:33" hidden="1" x14ac:dyDescent="0.25">
      <c r="A3618" s="14" t="s">
        <v>33</v>
      </c>
      <c r="B3618" s="14" t="s">
        <v>34</v>
      </c>
      <c r="C3618" s="14">
        <v>900216859</v>
      </c>
      <c r="D3618" s="14" t="s">
        <v>2287</v>
      </c>
      <c r="E3618" s="14" t="s">
        <v>4626</v>
      </c>
      <c r="F3618" s="14" t="s">
        <v>792</v>
      </c>
      <c r="G3618" s="14" t="s">
        <v>36</v>
      </c>
      <c r="H3618" s="14" t="s">
        <v>4627</v>
      </c>
      <c r="I3618" s="14" t="s">
        <v>94</v>
      </c>
      <c r="J3618" s="14" t="s">
        <v>135</v>
      </c>
      <c r="K3618" s="14" t="s">
        <v>39</v>
      </c>
      <c r="L3618" s="14">
        <v>2721141</v>
      </c>
      <c r="M3618" s="14">
        <v>20227</v>
      </c>
      <c r="N3618" s="14">
        <v>2700914</v>
      </c>
      <c r="O3618" s="14">
        <v>108817</v>
      </c>
      <c r="P3618" s="14">
        <v>361402</v>
      </c>
      <c r="Q3618" s="14">
        <v>899573</v>
      </c>
      <c r="R3618" s="14">
        <v>1290991</v>
      </c>
      <c r="S3618" s="14"/>
      <c r="T3618" s="14">
        <v>257765</v>
      </c>
      <c r="U3618" s="14"/>
      <c r="V3618" s="14"/>
      <c r="W3618" s="14"/>
      <c r="X3618" s="14"/>
      <c r="Y3618" s="14"/>
      <c r="Z3618" s="14"/>
      <c r="AA3618" s="14"/>
      <c r="AB3618" s="14"/>
      <c r="AC3618" s="14">
        <v>257765</v>
      </c>
      <c r="AD3618" s="14"/>
      <c r="AE3618" s="14">
        <v>257765</v>
      </c>
      <c r="AF3618" s="14">
        <v>180230</v>
      </c>
      <c r="AG3618" s="14">
        <v>437995</v>
      </c>
    </row>
    <row r="3619" spans="1:33" hidden="1" x14ac:dyDescent="0.25">
      <c r="A3619" s="14" t="s">
        <v>33</v>
      </c>
      <c r="B3619" s="14" t="s">
        <v>34</v>
      </c>
      <c r="C3619" s="14">
        <v>900216859</v>
      </c>
      <c r="D3619" s="14" t="s">
        <v>2287</v>
      </c>
      <c r="E3619" s="14" t="s">
        <v>4626</v>
      </c>
      <c r="F3619" s="14" t="s">
        <v>792</v>
      </c>
      <c r="G3619" s="14" t="s">
        <v>36</v>
      </c>
      <c r="H3619" s="14" t="s">
        <v>4627</v>
      </c>
      <c r="I3619" s="14" t="s">
        <v>94</v>
      </c>
      <c r="J3619" s="14" t="s">
        <v>135</v>
      </c>
      <c r="K3619" s="14" t="s">
        <v>40</v>
      </c>
      <c r="L3619" s="14">
        <v>2591803</v>
      </c>
      <c r="M3619" s="14">
        <v>59717</v>
      </c>
      <c r="N3619" s="14">
        <v>2532086</v>
      </c>
      <c r="O3619" s="14">
        <v>7150</v>
      </c>
      <c r="P3619" s="14">
        <v>606510</v>
      </c>
      <c r="Q3619" s="14">
        <v>498954</v>
      </c>
      <c r="R3619" s="14">
        <v>4903866</v>
      </c>
      <c r="S3619" s="14"/>
      <c r="T3619" s="14">
        <v>-3470094</v>
      </c>
      <c r="U3619" s="14"/>
      <c r="V3619" s="14"/>
      <c r="W3619" s="14"/>
      <c r="X3619" s="14"/>
      <c r="Y3619" s="14"/>
      <c r="Z3619" s="14"/>
      <c r="AA3619" s="14"/>
      <c r="AB3619" s="14"/>
      <c r="AC3619" s="14">
        <v>-3470094</v>
      </c>
      <c r="AD3619" s="14"/>
      <c r="AE3619" s="14">
        <v>-3470094</v>
      </c>
      <c r="AF3619" s="14"/>
      <c r="AG3619" s="14">
        <v>-3470094</v>
      </c>
    </row>
    <row r="3620" spans="1:33" hidden="1" x14ac:dyDescent="0.25">
      <c r="A3620" s="14" t="s">
        <v>33</v>
      </c>
      <c r="B3620" s="14" t="s">
        <v>34</v>
      </c>
      <c r="C3620" s="14">
        <v>900217771</v>
      </c>
      <c r="D3620" s="14" t="s">
        <v>2287</v>
      </c>
      <c r="E3620" s="14" t="s">
        <v>1565</v>
      </c>
      <c r="F3620" s="14" t="s">
        <v>542</v>
      </c>
      <c r="G3620" s="14" t="s">
        <v>111</v>
      </c>
      <c r="H3620" s="14" t="s">
        <v>4628</v>
      </c>
      <c r="I3620" s="14" t="s">
        <v>47</v>
      </c>
      <c r="J3620" s="14" t="s">
        <v>62</v>
      </c>
      <c r="K3620" s="14" t="s">
        <v>39</v>
      </c>
      <c r="L3620" s="14">
        <v>274503178</v>
      </c>
      <c r="M3620" s="14">
        <v>284603771</v>
      </c>
      <c r="N3620" s="14">
        <v>-10100593</v>
      </c>
      <c r="O3620" s="14"/>
      <c r="P3620" s="14">
        <v>4708970</v>
      </c>
      <c r="Q3620" s="14">
        <v>10053024</v>
      </c>
      <c r="R3620" s="14">
        <v>11981150</v>
      </c>
      <c r="S3620" s="14"/>
      <c r="T3620" s="14">
        <v>-36843737</v>
      </c>
      <c r="U3620" s="14"/>
      <c r="V3620" s="14"/>
      <c r="W3620" s="14">
        <v>667883</v>
      </c>
      <c r="X3620" s="14"/>
      <c r="Y3620" s="14"/>
      <c r="Z3620" s="14"/>
      <c r="AA3620" s="14"/>
      <c r="AB3620" s="14"/>
      <c r="AC3620" s="14">
        <v>-36175854</v>
      </c>
      <c r="AD3620" s="14">
        <v>-720310</v>
      </c>
      <c r="AE3620" s="14">
        <v>-35455544</v>
      </c>
      <c r="AF3620" s="14"/>
      <c r="AG3620" s="14">
        <v>-35455544</v>
      </c>
    </row>
    <row r="3621" spans="1:33" hidden="1" x14ac:dyDescent="0.25">
      <c r="A3621" s="14" t="s">
        <v>33</v>
      </c>
      <c r="B3621" s="14" t="s">
        <v>34</v>
      </c>
      <c r="C3621" s="14">
        <v>900217771</v>
      </c>
      <c r="D3621" s="14" t="s">
        <v>2287</v>
      </c>
      <c r="E3621" s="14" t="s">
        <v>1565</v>
      </c>
      <c r="F3621" s="14" t="s">
        <v>542</v>
      </c>
      <c r="G3621" s="14" t="s">
        <v>111</v>
      </c>
      <c r="H3621" s="14" t="s">
        <v>4628</v>
      </c>
      <c r="I3621" s="14" t="s">
        <v>47</v>
      </c>
      <c r="J3621" s="14" t="s">
        <v>62</v>
      </c>
      <c r="K3621" s="14" t="s">
        <v>40</v>
      </c>
      <c r="L3621" s="14">
        <v>342603424</v>
      </c>
      <c r="M3621" s="14">
        <v>297828076</v>
      </c>
      <c r="N3621" s="14">
        <v>44775348</v>
      </c>
      <c r="O3621" s="14"/>
      <c r="P3621" s="14">
        <v>4720037</v>
      </c>
      <c r="Q3621" s="14">
        <v>8996870</v>
      </c>
      <c r="R3621" s="14">
        <v>1447138</v>
      </c>
      <c r="S3621" s="14"/>
      <c r="T3621" s="14">
        <v>29611303</v>
      </c>
      <c r="U3621" s="14"/>
      <c r="V3621" s="14"/>
      <c r="W3621" s="14"/>
      <c r="X3621" s="14">
        <v>19639153</v>
      </c>
      <c r="Y3621" s="14"/>
      <c r="Z3621" s="14"/>
      <c r="AA3621" s="14"/>
      <c r="AB3621" s="14"/>
      <c r="AC3621" s="14">
        <v>9972150</v>
      </c>
      <c r="AD3621" s="14">
        <v>9308879</v>
      </c>
      <c r="AE3621" s="14">
        <v>663271</v>
      </c>
      <c r="AF3621" s="14"/>
      <c r="AG3621" s="14">
        <v>663271</v>
      </c>
    </row>
    <row r="3622" spans="1:33" hidden="1" x14ac:dyDescent="0.25">
      <c r="A3622" s="14" t="s">
        <v>33</v>
      </c>
      <c r="B3622" s="14" t="s">
        <v>34</v>
      </c>
      <c r="C3622" s="14">
        <v>900218578</v>
      </c>
      <c r="D3622" s="14" t="s">
        <v>2287</v>
      </c>
      <c r="E3622" s="14" t="s">
        <v>4629</v>
      </c>
      <c r="F3622" s="14" t="s">
        <v>191</v>
      </c>
      <c r="G3622" s="14" t="s">
        <v>45</v>
      </c>
      <c r="H3622" s="14" t="s">
        <v>4630</v>
      </c>
      <c r="I3622" s="14" t="s">
        <v>38</v>
      </c>
      <c r="J3622" s="14" t="s">
        <v>38</v>
      </c>
      <c r="K3622" s="14" t="s">
        <v>39</v>
      </c>
      <c r="L3622" s="14">
        <v>1097312051</v>
      </c>
      <c r="M3622" s="14">
        <v>875251789</v>
      </c>
      <c r="N3622" s="14">
        <v>222060262</v>
      </c>
      <c r="O3622" s="14">
        <v>1552508</v>
      </c>
      <c r="P3622" s="14">
        <v>153051701</v>
      </c>
      <c r="Q3622" s="14">
        <v>0</v>
      </c>
      <c r="R3622" s="14"/>
      <c r="S3622" s="14"/>
      <c r="T3622" s="14">
        <v>70561069</v>
      </c>
      <c r="U3622" s="14">
        <v>0</v>
      </c>
      <c r="V3622" s="14">
        <v>0</v>
      </c>
      <c r="W3622" s="14">
        <v>24265634</v>
      </c>
      <c r="X3622" s="14">
        <v>8803859</v>
      </c>
      <c r="Y3622" s="14">
        <v>0</v>
      </c>
      <c r="Z3622" s="14">
        <v>0</v>
      </c>
      <c r="AA3622" s="14">
        <v>0</v>
      </c>
      <c r="AB3622" s="14">
        <v>0</v>
      </c>
      <c r="AC3622" s="14">
        <v>86022844</v>
      </c>
      <c r="AD3622" s="14">
        <v>16830562</v>
      </c>
      <c r="AE3622" s="14">
        <v>69192282</v>
      </c>
      <c r="AF3622" s="14"/>
      <c r="AG3622" s="14">
        <v>69192282</v>
      </c>
    </row>
    <row r="3623" spans="1:33" hidden="1" x14ac:dyDescent="0.25">
      <c r="A3623" s="14" t="s">
        <v>33</v>
      </c>
      <c r="B3623" s="14" t="s">
        <v>34</v>
      </c>
      <c r="C3623" s="14">
        <v>900218578</v>
      </c>
      <c r="D3623" s="14" t="s">
        <v>2287</v>
      </c>
      <c r="E3623" s="14" t="s">
        <v>4629</v>
      </c>
      <c r="F3623" s="14" t="s">
        <v>191</v>
      </c>
      <c r="G3623" s="14" t="s">
        <v>45</v>
      </c>
      <c r="H3623" s="14" t="s">
        <v>4630</v>
      </c>
      <c r="I3623" s="14" t="s">
        <v>38</v>
      </c>
      <c r="J3623" s="14" t="s">
        <v>38</v>
      </c>
      <c r="K3623" s="14" t="s">
        <v>40</v>
      </c>
      <c r="L3623" s="14">
        <v>1060151323</v>
      </c>
      <c r="M3623" s="14">
        <v>835295767</v>
      </c>
      <c r="N3623" s="14">
        <v>224855556</v>
      </c>
      <c r="O3623" s="14"/>
      <c r="P3623" s="14">
        <v>146299321</v>
      </c>
      <c r="Q3623" s="14">
        <v>0</v>
      </c>
      <c r="R3623" s="14">
        <v>2834156</v>
      </c>
      <c r="S3623" s="14"/>
      <c r="T3623" s="14">
        <v>75722079</v>
      </c>
      <c r="U3623" s="14">
        <v>0</v>
      </c>
      <c r="V3623" s="14">
        <v>0</v>
      </c>
      <c r="W3623" s="14">
        <v>348385</v>
      </c>
      <c r="X3623" s="14">
        <v>12800052</v>
      </c>
      <c r="Y3623" s="14">
        <v>0</v>
      </c>
      <c r="Z3623" s="14">
        <v>0</v>
      </c>
      <c r="AA3623" s="14">
        <v>0</v>
      </c>
      <c r="AB3623" s="14">
        <v>0</v>
      </c>
      <c r="AC3623" s="14">
        <v>63270412</v>
      </c>
      <c r="AD3623" s="14">
        <v>25337483</v>
      </c>
      <c r="AE3623" s="14">
        <v>37932929</v>
      </c>
      <c r="AF3623" s="14"/>
      <c r="AG3623" s="14">
        <v>37932929</v>
      </c>
    </row>
    <row r="3624" spans="1:33" hidden="1" x14ac:dyDescent="0.25">
      <c r="A3624" s="14" t="s">
        <v>33</v>
      </c>
      <c r="B3624" s="14" t="s">
        <v>34</v>
      </c>
      <c r="C3624" s="14">
        <v>900219341</v>
      </c>
      <c r="D3624" s="14" t="s">
        <v>2287</v>
      </c>
      <c r="E3624" s="14" t="s">
        <v>4631</v>
      </c>
      <c r="F3624" s="14" t="s">
        <v>152</v>
      </c>
      <c r="G3624" s="14" t="s">
        <v>45</v>
      </c>
      <c r="H3624" s="14" t="s">
        <v>4632</v>
      </c>
      <c r="I3624" s="14" t="s">
        <v>79</v>
      </c>
      <c r="J3624" s="14" t="s">
        <v>102</v>
      </c>
      <c r="K3624" s="14" t="s">
        <v>39</v>
      </c>
      <c r="L3624" s="14">
        <v>1428156</v>
      </c>
      <c r="M3624" s="14"/>
      <c r="N3624" s="14">
        <v>1428156</v>
      </c>
      <c r="O3624" s="14"/>
      <c r="P3624" s="14"/>
      <c r="Q3624" s="14">
        <v>1197355</v>
      </c>
      <c r="R3624" s="14"/>
      <c r="S3624" s="14"/>
      <c r="T3624" s="14">
        <v>230801</v>
      </c>
      <c r="U3624" s="14"/>
      <c r="V3624" s="14"/>
      <c r="W3624" s="14">
        <v>1290119</v>
      </c>
      <c r="X3624" s="14">
        <v>3283202</v>
      </c>
      <c r="Y3624" s="14"/>
      <c r="Z3624" s="14"/>
      <c r="AA3624" s="14"/>
      <c r="AB3624" s="14"/>
      <c r="AC3624" s="14">
        <v>-1762282</v>
      </c>
      <c r="AD3624" s="14"/>
      <c r="AE3624" s="14">
        <v>-1762282</v>
      </c>
      <c r="AF3624" s="14"/>
      <c r="AG3624" s="14">
        <v>-1762282</v>
      </c>
    </row>
    <row r="3625" spans="1:33" hidden="1" x14ac:dyDescent="0.25">
      <c r="A3625" s="14" t="s">
        <v>33</v>
      </c>
      <c r="B3625" s="14" t="s">
        <v>34</v>
      </c>
      <c r="C3625" s="14">
        <v>900219341</v>
      </c>
      <c r="D3625" s="14" t="s">
        <v>2287</v>
      </c>
      <c r="E3625" s="14" t="s">
        <v>4631</v>
      </c>
      <c r="F3625" s="14" t="s">
        <v>152</v>
      </c>
      <c r="G3625" s="14" t="s">
        <v>45</v>
      </c>
      <c r="H3625" s="14" t="s">
        <v>4632</v>
      </c>
      <c r="I3625" s="14" t="s">
        <v>79</v>
      </c>
      <c r="J3625" s="14" t="s">
        <v>102</v>
      </c>
      <c r="K3625" s="14" t="s">
        <v>40</v>
      </c>
      <c r="L3625" s="14">
        <v>1414247</v>
      </c>
      <c r="M3625" s="14"/>
      <c r="N3625" s="14">
        <v>1414247</v>
      </c>
      <c r="O3625" s="14">
        <v>65389</v>
      </c>
      <c r="P3625" s="14"/>
      <c r="Q3625" s="14">
        <v>1126134</v>
      </c>
      <c r="R3625" s="14"/>
      <c r="S3625" s="14"/>
      <c r="T3625" s="14">
        <v>353502</v>
      </c>
      <c r="U3625" s="14"/>
      <c r="V3625" s="14"/>
      <c r="W3625" s="14">
        <v>2058591</v>
      </c>
      <c r="X3625" s="14">
        <v>840675</v>
      </c>
      <c r="Y3625" s="14"/>
      <c r="Z3625" s="14"/>
      <c r="AA3625" s="14"/>
      <c r="AB3625" s="14"/>
      <c r="AC3625" s="14">
        <v>1571418</v>
      </c>
      <c r="AD3625" s="14">
        <v>117688</v>
      </c>
      <c r="AE3625" s="14">
        <v>1453730</v>
      </c>
      <c r="AF3625" s="14"/>
      <c r="AG3625" s="14">
        <v>1453730</v>
      </c>
    </row>
    <row r="3626" spans="1:33" hidden="1" x14ac:dyDescent="0.25">
      <c r="A3626" s="14" t="s">
        <v>33</v>
      </c>
      <c r="B3626" s="14" t="s">
        <v>34</v>
      </c>
      <c r="C3626" s="14">
        <v>900219353</v>
      </c>
      <c r="D3626" s="14" t="s">
        <v>2287</v>
      </c>
      <c r="E3626" s="14" t="s">
        <v>4633</v>
      </c>
      <c r="F3626" s="14" t="s">
        <v>430</v>
      </c>
      <c r="G3626" s="14" t="s">
        <v>128</v>
      </c>
      <c r="H3626" s="14" t="s">
        <v>4634</v>
      </c>
      <c r="I3626" s="14" t="s">
        <v>38</v>
      </c>
      <c r="J3626" s="14" t="s">
        <v>38</v>
      </c>
      <c r="K3626" s="14" t="s">
        <v>39</v>
      </c>
      <c r="L3626" s="14">
        <v>747105590</v>
      </c>
      <c r="M3626" s="14">
        <v>746217560</v>
      </c>
      <c r="N3626" s="14">
        <v>888030</v>
      </c>
      <c r="O3626" s="14">
        <v>3013780</v>
      </c>
      <c r="P3626" s="14">
        <v>3130870</v>
      </c>
      <c r="Q3626" s="14">
        <v>18199020</v>
      </c>
      <c r="R3626" s="14">
        <v>68810</v>
      </c>
      <c r="S3626" s="14"/>
      <c r="T3626" s="14">
        <v>-17496890</v>
      </c>
      <c r="U3626" s="14"/>
      <c r="V3626" s="14"/>
      <c r="W3626" s="14">
        <v>50191990</v>
      </c>
      <c r="X3626" s="14">
        <v>26349100</v>
      </c>
      <c r="Y3626" s="14"/>
      <c r="Z3626" s="14"/>
      <c r="AA3626" s="14"/>
      <c r="AB3626" s="14"/>
      <c r="AC3626" s="14">
        <v>6346000</v>
      </c>
      <c r="AD3626" s="14">
        <v>3579170</v>
      </c>
      <c r="AE3626" s="14">
        <v>2766830</v>
      </c>
      <c r="AF3626" s="14"/>
      <c r="AG3626" s="14">
        <v>2766830</v>
      </c>
    </row>
    <row r="3627" spans="1:33" hidden="1" x14ac:dyDescent="0.25">
      <c r="A3627" s="14" t="s">
        <v>33</v>
      </c>
      <c r="B3627" s="14" t="s">
        <v>34</v>
      </c>
      <c r="C3627" s="14">
        <v>900219353</v>
      </c>
      <c r="D3627" s="14" t="s">
        <v>2287</v>
      </c>
      <c r="E3627" s="14" t="s">
        <v>4633</v>
      </c>
      <c r="F3627" s="14" t="s">
        <v>430</v>
      </c>
      <c r="G3627" s="14" t="s">
        <v>128</v>
      </c>
      <c r="H3627" s="14" t="s">
        <v>4634</v>
      </c>
      <c r="I3627" s="14" t="s">
        <v>38</v>
      </c>
      <c r="J3627" s="14" t="s">
        <v>38</v>
      </c>
      <c r="K3627" s="14" t="s">
        <v>40</v>
      </c>
      <c r="L3627" s="14">
        <v>997670926</v>
      </c>
      <c r="M3627" s="14">
        <v>968894763</v>
      </c>
      <c r="N3627" s="14">
        <v>28776163</v>
      </c>
      <c r="O3627" s="14">
        <v>10827531</v>
      </c>
      <c r="P3627" s="14">
        <v>4199877</v>
      </c>
      <c r="Q3627" s="14">
        <v>17549746</v>
      </c>
      <c r="R3627" s="14">
        <v>241407</v>
      </c>
      <c r="S3627" s="14"/>
      <c r="T3627" s="14">
        <v>17612664</v>
      </c>
      <c r="U3627" s="14"/>
      <c r="V3627" s="14"/>
      <c r="W3627" s="14">
        <v>42012290</v>
      </c>
      <c r="X3627" s="14">
        <v>66507233</v>
      </c>
      <c r="Y3627" s="14"/>
      <c r="Z3627" s="14"/>
      <c r="AA3627" s="14"/>
      <c r="AB3627" s="14"/>
      <c r="AC3627" s="14">
        <v>-6882279</v>
      </c>
      <c r="AD3627" s="14">
        <v>-2543260</v>
      </c>
      <c r="AE3627" s="14">
        <v>-4339019</v>
      </c>
      <c r="AF3627" s="14"/>
      <c r="AG3627" s="14">
        <v>-4339019</v>
      </c>
    </row>
    <row r="3628" spans="1:33" hidden="1" x14ac:dyDescent="0.25">
      <c r="A3628" s="14" t="s">
        <v>33</v>
      </c>
      <c r="B3628" s="14" t="s">
        <v>34</v>
      </c>
      <c r="C3628" s="14">
        <v>900221209</v>
      </c>
      <c r="D3628" s="14" t="s">
        <v>2287</v>
      </c>
      <c r="E3628" s="14" t="s">
        <v>4635</v>
      </c>
      <c r="F3628" s="14" t="s">
        <v>66</v>
      </c>
      <c r="G3628" s="14" t="s">
        <v>45</v>
      </c>
      <c r="H3628" s="14" t="s">
        <v>4636</v>
      </c>
      <c r="I3628" s="14" t="s">
        <v>94</v>
      </c>
      <c r="J3628" s="14" t="s">
        <v>95</v>
      </c>
      <c r="K3628" s="14" t="s">
        <v>39</v>
      </c>
      <c r="L3628" s="14">
        <v>9514377</v>
      </c>
      <c r="M3628" s="14">
        <v>8866836</v>
      </c>
      <c r="N3628" s="14">
        <v>647541</v>
      </c>
      <c r="O3628" s="14">
        <v>14414498</v>
      </c>
      <c r="P3628" s="14">
        <v>92653</v>
      </c>
      <c r="Q3628" s="14">
        <v>940218</v>
      </c>
      <c r="R3628" s="14"/>
      <c r="S3628" s="14">
        <v>0</v>
      </c>
      <c r="T3628" s="14">
        <v>14029168</v>
      </c>
      <c r="U3628" s="14"/>
      <c r="V3628" s="14"/>
      <c r="W3628" s="14">
        <v>146336</v>
      </c>
      <c r="X3628" s="14">
        <v>1417637</v>
      </c>
      <c r="Y3628" s="14"/>
      <c r="Z3628" s="14"/>
      <c r="AA3628" s="14"/>
      <c r="AB3628" s="14"/>
      <c r="AC3628" s="14">
        <v>12757867</v>
      </c>
      <c r="AD3628" s="14">
        <v>2300844</v>
      </c>
      <c r="AE3628" s="14">
        <v>10457023</v>
      </c>
      <c r="AF3628" s="14"/>
      <c r="AG3628" s="14">
        <v>10457023</v>
      </c>
    </row>
    <row r="3629" spans="1:33" hidden="1" x14ac:dyDescent="0.25">
      <c r="A3629" s="14" t="s">
        <v>33</v>
      </c>
      <c r="B3629" s="14" t="s">
        <v>34</v>
      </c>
      <c r="C3629" s="14">
        <v>900221209</v>
      </c>
      <c r="D3629" s="14" t="s">
        <v>2287</v>
      </c>
      <c r="E3629" s="14" t="s">
        <v>4635</v>
      </c>
      <c r="F3629" s="14" t="s">
        <v>66</v>
      </c>
      <c r="G3629" s="14" t="s">
        <v>45</v>
      </c>
      <c r="H3629" s="14" t="s">
        <v>4636</v>
      </c>
      <c r="I3629" s="14" t="s">
        <v>94</v>
      </c>
      <c r="J3629" s="14" t="s">
        <v>95</v>
      </c>
      <c r="K3629" s="14" t="s">
        <v>40</v>
      </c>
      <c r="L3629" s="14">
        <v>6550969</v>
      </c>
      <c r="M3629" s="14">
        <v>6477639</v>
      </c>
      <c r="N3629" s="14">
        <v>73330</v>
      </c>
      <c r="O3629" s="14">
        <v>832342</v>
      </c>
      <c r="P3629" s="14">
        <v>294390</v>
      </c>
      <c r="Q3629" s="14">
        <v>4531685</v>
      </c>
      <c r="R3629" s="14">
        <v>8986967</v>
      </c>
      <c r="S3629" s="14"/>
      <c r="T3629" s="14">
        <v>-12907370</v>
      </c>
      <c r="U3629" s="14"/>
      <c r="V3629" s="14"/>
      <c r="W3629" s="14">
        <v>195355</v>
      </c>
      <c r="X3629" s="14">
        <v>830652</v>
      </c>
      <c r="Y3629" s="14"/>
      <c r="Z3629" s="14"/>
      <c r="AA3629" s="14"/>
      <c r="AB3629" s="14"/>
      <c r="AC3629" s="14">
        <v>-13542667</v>
      </c>
      <c r="AD3629" s="14">
        <v>-5852469</v>
      </c>
      <c r="AE3629" s="14">
        <v>-7690198</v>
      </c>
      <c r="AF3629" s="14"/>
      <c r="AG3629" s="14">
        <v>-7690198</v>
      </c>
    </row>
    <row r="3630" spans="1:33" hidden="1" x14ac:dyDescent="0.25">
      <c r="A3630" s="14" t="s">
        <v>33</v>
      </c>
      <c r="B3630" s="14" t="s">
        <v>34</v>
      </c>
      <c r="C3630" s="14">
        <v>900221483</v>
      </c>
      <c r="D3630" s="14" t="s">
        <v>2287</v>
      </c>
      <c r="E3630" s="14" t="s">
        <v>4637</v>
      </c>
      <c r="F3630" s="14" t="s">
        <v>61</v>
      </c>
      <c r="G3630" s="14" t="s">
        <v>45</v>
      </c>
      <c r="H3630" s="14" t="s">
        <v>4638</v>
      </c>
      <c r="I3630" s="14" t="s">
        <v>241</v>
      </c>
      <c r="J3630" s="14" t="s">
        <v>242</v>
      </c>
      <c r="K3630" s="14" t="s">
        <v>39</v>
      </c>
      <c r="L3630" s="14">
        <v>0</v>
      </c>
      <c r="M3630" s="14">
        <v>0</v>
      </c>
      <c r="N3630" s="14">
        <v>0</v>
      </c>
      <c r="O3630" s="14">
        <v>69760</v>
      </c>
      <c r="P3630" s="14">
        <v>0</v>
      </c>
      <c r="Q3630" s="14">
        <v>68437</v>
      </c>
      <c r="R3630" s="14">
        <v>1083</v>
      </c>
      <c r="S3630" s="14"/>
      <c r="T3630" s="14">
        <v>240</v>
      </c>
      <c r="U3630" s="14">
        <v>0</v>
      </c>
      <c r="V3630" s="14">
        <v>0</v>
      </c>
      <c r="W3630" s="14">
        <v>205</v>
      </c>
      <c r="X3630" s="14">
        <v>0</v>
      </c>
      <c r="Y3630" s="14">
        <v>0</v>
      </c>
      <c r="Z3630" s="14">
        <v>0</v>
      </c>
      <c r="AA3630" s="14">
        <v>0</v>
      </c>
      <c r="AB3630" s="14">
        <v>0</v>
      </c>
      <c r="AC3630" s="14">
        <v>445</v>
      </c>
      <c r="AD3630" s="14">
        <v>222</v>
      </c>
      <c r="AE3630" s="14">
        <v>223</v>
      </c>
      <c r="AF3630" s="14">
        <v>0</v>
      </c>
      <c r="AG3630" s="14">
        <v>223</v>
      </c>
    </row>
    <row r="3631" spans="1:33" hidden="1" x14ac:dyDescent="0.25">
      <c r="A3631" s="14" t="s">
        <v>33</v>
      </c>
      <c r="B3631" s="14" t="s">
        <v>34</v>
      </c>
      <c r="C3631" s="14">
        <v>900221483</v>
      </c>
      <c r="D3631" s="14" t="s">
        <v>2287</v>
      </c>
      <c r="E3631" s="14" t="s">
        <v>4637</v>
      </c>
      <c r="F3631" s="14" t="s">
        <v>61</v>
      </c>
      <c r="G3631" s="14" t="s">
        <v>45</v>
      </c>
      <c r="H3631" s="14" t="s">
        <v>4638</v>
      </c>
      <c r="I3631" s="14" t="s">
        <v>241</v>
      </c>
      <c r="J3631" s="14" t="s">
        <v>242</v>
      </c>
      <c r="K3631" s="14" t="s">
        <v>40</v>
      </c>
      <c r="L3631" s="14">
        <v>0</v>
      </c>
      <c r="M3631" s="14">
        <v>0</v>
      </c>
      <c r="N3631" s="14">
        <v>0</v>
      </c>
      <c r="O3631" s="14">
        <v>69760</v>
      </c>
      <c r="P3631" s="14">
        <v>0</v>
      </c>
      <c r="Q3631" s="14">
        <v>94488</v>
      </c>
      <c r="R3631" s="14">
        <v>1743</v>
      </c>
      <c r="S3631" s="14"/>
      <c r="T3631" s="14">
        <v>-26471</v>
      </c>
      <c r="U3631" s="14">
        <v>0</v>
      </c>
      <c r="V3631" s="14">
        <v>0</v>
      </c>
      <c r="W3631" s="14">
        <v>82</v>
      </c>
      <c r="X3631" s="14">
        <v>0</v>
      </c>
      <c r="Y3631" s="14">
        <v>0</v>
      </c>
      <c r="Z3631" s="14">
        <v>0</v>
      </c>
      <c r="AA3631" s="14">
        <v>0</v>
      </c>
      <c r="AB3631" s="14">
        <v>0</v>
      </c>
      <c r="AC3631" s="14">
        <v>-26389</v>
      </c>
      <c r="AD3631" s="14">
        <v>0</v>
      </c>
      <c r="AE3631" s="14">
        <v>-26389</v>
      </c>
      <c r="AF3631" s="14">
        <v>0</v>
      </c>
      <c r="AG3631" s="14">
        <v>-26389</v>
      </c>
    </row>
    <row r="3632" spans="1:33" hidden="1" x14ac:dyDescent="0.25">
      <c r="A3632" s="14" t="s">
        <v>33</v>
      </c>
      <c r="B3632" s="14" t="s">
        <v>34</v>
      </c>
      <c r="C3632" s="14">
        <v>900222252</v>
      </c>
      <c r="D3632" s="14" t="s">
        <v>2287</v>
      </c>
      <c r="E3632" s="14" t="s">
        <v>4639</v>
      </c>
      <c r="F3632" s="14" t="s">
        <v>289</v>
      </c>
      <c r="G3632" s="14" t="s">
        <v>111</v>
      </c>
      <c r="H3632" s="14" t="s">
        <v>4640</v>
      </c>
      <c r="I3632" s="14" t="s">
        <v>38</v>
      </c>
      <c r="J3632" s="14" t="s">
        <v>38</v>
      </c>
      <c r="K3632" s="14" t="s">
        <v>39</v>
      </c>
      <c r="L3632" s="14"/>
      <c r="M3632" s="14"/>
      <c r="N3632" s="14"/>
      <c r="O3632" s="14"/>
      <c r="P3632" s="14"/>
      <c r="Q3632" s="14">
        <v>94280</v>
      </c>
      <c r="R3632" s="14"/>
      <c r="S3632" s="14"/>
      <c r="T3632" s="14">
        <v>-94280</v>
      </c>
      <c r="U3632" s="14"/>
      <c r="V3632" s="14"/>
      <c r="W3632" s="14">
        <v>11296483</v>
      </c>
      <c r="X3632" s="14">
        <v>2898</v>
      </c>
      <c r="Y3632" s="14"/>
      <c r="Z3632" s="14"/>
      <c r="AA3632" s="14"/>
      <c r="AB3632" s="14"/>
      <c r="AC3632" s="14">
        <v>11199305</v>
      </c>
      <c r="AD3632" s="14">
        <v>-1131466</v>
      </c>
      <c r="AE3632" s="14">
        <v>12330771</v>
      </c>
      <c r="AF3632" s="14"/>
      <c r="AG3632" s="14">
        <v>12330771</v>
      </c>
    </row>
    <row r="3633" spans="1:33" hidden="1" x14ac:dyDescent="0.25">
      <c r="A3633" s="14" t="s">
        <v>33</v>
      </c>
      <c r="B3633" s="14" t="s">
        <v>34</v>
      </c>
      <c r="C3633" s="14">
        <v>900222252</v>
      </c>
      <c r="D3633" s="14" t="s">
        <v>2287</v>
      </c>
      <c r="E3633" s="14" t="s">
        <v>4639</v>
      </c>
      <c r="F3633" s="14" t="s">
        <v>289</v>
      </c>
      <c r="G3633" s="14" t="s">
        <v>111</v>
      </c>
      <c r="H3633" s="14" t="s">
        <v>4640</v>
      </c>
      <c r="I3633" s="14" t="s">
        <v>38</v>
      </c>
      <c r="J3633" s="14" t="s">
        <v>38</v>
      </c>
      <c r="K3633" s="14" t="s">
        <v>40</v>
      </c>
      <c r="L3633" s="14"/>
      <c r="M3633" s="14"/>
      <c r="N3633" s="14"/>
      <c r="O3633" s="14"/>
      <c r="P3633" s="14"/>
      <c r="Q3633" s="14">
        <v>53696</v>
      </c>
      <c r="R3633" s="14"/>
      <c r="S3633" s="14"/>
      <c r="T3633" s="14">
        <v>-53696</v>
      </c>
      <c r="U3633" s="14"/>
      <c r="V3633" s="14"/>
      <c r="W3633" s="14">
        <v>1826878</v>
      </c>
      <c r="X3633" s="14">
        <v>8278563</v>
      </c>
      <c r="Y3633" s="14"/>
      <c r="Z3633" s="14"/>
      <c r="AA3633" s="14"/>
      <c r="AB3633" s="14"/>
      <c r="AC3633" s="14">
        <v>-6505381</v>
      </c>
      <c r="AD3633" s="14">
        <v>1267184</v>
      </c>
      <c r="AE3633" s="14">
        <v>-7772565</v>
      </c>
      <c r="AF3633" s="14"/>
      <c r="AG3633" s="14">
        <v>-7772565</v>
      </c>
    </row>
    <row r="3634" spans="1:33" hidden="1" x14ac:dyDescent="0.25">
      <c r="A3634" s="14" t="s">
        <v>33</v>
      </c>
      <c r="B3634" s="14" t="s">
        <v>34</v>
      </c>
      <c r="C3634" s="14">
        <v>900223935</v>
      </c>
      <c r="D3634" s="14" t="s">
        <v>2287</v>
      </c>
      <c r="E3634" s="14" t="s">
        <v>4641</v>
      </c>
      <c r="F3634" s="14" t="s">
        <v>131</v>
      </c>
      <c r="G3634" s="14" t="s">
        <v>45</v>
      </c>
      <c r="H3634" s="14" t="s">
        <v>4642</v>
      </c>
      <c r="I3634" s="14" t="s">
        <v>94</v>
      </c>
      <c r="J3634" s="14" t="s">
        <v>158</v>
      </c>
      <c r="K3634" s="14" t="s">
        <v>39</v>
      </c>
      <c r="L3634" s="14">
        <v>46570475</v>
      </c>
      <c r="M3634" s="14">
        <v>33746185</v>
      </c>
      <c r="N3634" s="14">
        <v>12824290</v>
      </c>
      <c r="O3634" s="14">
        <v>4003601</v>
      </c>
      <c r="P3634" s="14"/>
      <c r="Q3634" s="14">
        <v>15680829</v>
      </c>
      <c r="R3634" s="14">
        <v>629811</v>
      </c>
      <c r="S3634" s="14"/>
      <c r="T3634" s="14">
        <v>517251</v>
      </c>
      <c r="U3634" s="14"/>
      <c r="V3634" s="14"/>
      <c r="W3634" s="14">
        <v>63641</v>
      </c>
      <c r="X3634" s="14">
        <v>1459944</v>
      </c>
      <c r="Y3634" s="14"/>
      <c r="Z3634" s="14"/>
      <c r="AA3634" s="14"/>
      <c r="AB3634" s="14"/>
      <c r="AC3634" s="14">
        <v>-879052</v>
      </c>
      <c r="AD3634" s="14">
        <v>243436</v>
      </c>
      <c r="AE3634" s="14">
        <v>-1122488</v>
      </c>
      <c r="AF3634" s="14">
        <v>0</v>
      </c>
      <c r="AG3634" s="14">
        <v>-1122488</v>
      </c>
    </row>
    <row r="3635" spans="1:33" hidden="1" x14ac:dyDescent="0.25">
      <c r="A3635" s="14" t="s">
        <v>33</v>
      </c>
      <c r="B3635" s="14" t="s">
        <v>34</v>
      </c>
      <c r="C3635" s="14">
        <v>900223935</v>
      </c>
      <c r="D3635" s="14" t="s">
        <v>2287</v>
      </c>
      <c r="E3635" s="14" t="s">
        <v>4641</v>
      </c>
      <c r="F3635" s="14" t="s">
        <v>131</v>
      </c>
      <c r="G3635" s="14" t="s">
        <v>45</v>
      </c>
      <c r="H3635" s="14" t="s">
        <v>4642</v>
      </c>
      <c r="I3635" s="14" t="s">
        <v>94</v>
      </c>
      <c r="J3635" s="14" t="s">
        <v>158</v>
      </c>
      <c r="K3635" s="14" t="s">
        <v>40</v>
      </c>
      <c r="L3635" s="14">
        <v>55187108</v>
      </c>
      <c r="M3635" s="14">
        <v>38061369</v>
      </c>
      <c r="N3635" s="14">
        <v>17125739</v>
      </c>
      <c r="O3635" s="14">
        <v>1404645</v>
      </c>
      <c r="P3635" s="14"/>
      <c r="Q3635" s="14">
        <v>15057332</v>
      </c>
      <c r="R3635" s="14">
        <v>2832848</v>
      </c>
      <c r="S3635" s="14"/>
      <c r="T3635" s="14">
        <v>640204</v>
      </c>
      <c r="U3635" s="14"/>
      <c r="V3635" s="14"/>
      <c r="W3635" s="14">
        <v>241611</v>
      </c>
      <c r="X3635" s="14">
        <v>3287999</v>
      </c>
      <c r="Y3635" s="14"/>
      <c r="Z3635" s="14"/>
      <c r="AA3635" s="14"/>
      <c r="AB3635" s="14"/>
      <c r="AC3635" s="14">
        <v>-2406184</v>
      </c>
      <c r="AD3635" s="14">
        <v>522119</v>
      </c>
      <c r="AE3635" s="14">
        <v>-2928303</v>
      </c>
      <c r="AF3635" s="14">
        <v>0</v>
      </c>
      <c r="AG3635" s="14">
        <v>-2928303</v>
      </c>
    </row>
    <row r="3636" spans="1:33" hidden="1" x14ac:dyDescent="0.25">
      <c r="A3636" s="14" t="s">
        <v>33</v>
      </c>
      <c r="B3636" s="14" t="s">
        <v>34</v>
      </c>
      <c r="C3636" s="14">
        <v>900224316</v>
      </c>
      <c r="D3636" s="14" t="s">
        <v>2287</v>
      </c>
      <c r="E3636" s="14" t="s">
        <v>1566</v>
      </c>
      <c r="F3636" s="14" t="s">
        <v>191</v>
      </c>
      <c r="G3636" s="14" t="s">
        <v>45</v>
      </c>
      <c r="H3636" s="14" t="s">
        <v>1567</v>
      </c>
      <c r="I3636" s="14" t="s">
        <v>47</v>
      </c>
      <c r="J3636" s="14" t="s">
        <v>62</v>
      </c>
      <c r="K3636" s="14" t="s">
        <v>39</v>
      </c>
      <c r="L3636" s="14">
        <v>12010126</v>
      </c>
      <c r="M3636" s="14">
        <v>8179695</v>
      </c>
      <c r="N3636" s="14">
        <v>3830431</v>
      </c>
      <c r="O3636" s="14">
        <v>54391</v>
      </c>
      <c r="P3636" s="14">
        <v>988358</v>
      </c>
      <c r="Q3636" s="14">
        <v>2104322</v>
      </c>
      <c r="R3636" s="14">
        <v>38359</v>
      </c>
      <c r="S3636" s="14"/>
      <c r="T3636" s="14">
        <v>753783</v>
      </c>
      <c r="U3636" s="14"/>
      <c r="V3636" s="14"/>
      <c r="W3636" s="14">
        <v>232090</v>
      </c>
      <c r="X3636" s="14">
        <v>521813</v>
      </c>
      <c r="Y3636" s="14"/>
      <c r="Z3636" s="14"/>
      <c r="AA3636" s="14"/>
      <c r="AB3636" s="14"/>
      <c r="AC3636" s="14">
        <v>464060</v>
      </c>
      <c r="AD3636" s="14">
        <v>247206</v>
      </c>
      <c r="AE3636" s="14">
        <v>216854</v>
      </c>
      <c r="AF3636" s="14"/>
      <c r="AG3636" s="14">
        <v>216854</v>
      </c>
    </row>
    <row r="3637" spans="1:33" hidden="1" x14ac:dyDescent="0.25">
      <c r="A3637" s="14" t="s">
        <v>33</v>
      </c>
      <c r="B3637" s="14" t="s">
        <v>34</v>
      </c>
      <c r="C3637" s="14">
        <v>900224316</v>
      </c>
      <c r="D3637" s="14" t="s">
        <v>2287</v>
      </c>
      <c r="E3637" s="14" t="s">
        <v>1566</v>
      </c>
      <c r="F3637" s="14" t="s">
        <v>191</v>
      </c>
      <c r="G3637" s="14" t="s">
        <v>45</v>
      </c>
      <c r="H3637" s="14" t="s">
        <v>1567</v>
      </c>
      <c r="I3637" s="14" t="s">
        <v>47</v>
      </c>
      <c r="J3637" s="14" t="s">
        <v>62</v>
      </c>
      <c r="K3637" s="14" t="s">
        <v>40</v>
      </c>
      <c r="L3637" s="14">
        <v>11936737</v>
      </c>
      <c r="M3637" s="14">
        <v>7958929</v>
      </c>
      <c r="N3637" s="14">
        <v>3977808</v>
      </c>
      <c r="O3637" s="14">
        <v>50411</v>
      </c>
      <c r="P3637" s="14">
        <v>1076872</v>
      </c>
      <c r="Q3637" s="14">
        <v>1874553</v>
      </c>
      <c r="R3637" s="14">
        <v>69671</v>
      </c>
      <c r="S3637" s="14"/>
      <c r="T3637" s="14">
        <v>1007123</v>
      </c>
      <c r="U3637" s="14"/>
      <c r="V3637" s="14"/>
      <c r="W3637" s="14">
        <v>152848</v>
      </c>
      <c r="X3637" s="14">
        <v>382674</v>
      </c>
      <c r="Y3637" s="14"/>
      <c r="Z3637" s="14"/>
      <c r="AA3637" s="14"/>
      <c r="AB3637" s="14"/>
      <c r="AC3637" s="14">
        <v>777297</v>
      </c>
      <c r="AD3637" s="14">
        <v>313092</v>
      </c>
      <c r="AE3637" s="14">
        <v>464205</v>
      </c>
      <c r="AF3637" s="14"/>
      <c r="AG3637" s="14">
        <v>464205</v>
      </c>
    </row>
    <row r="3638" spans="1:33" hidden="1" x14ac:dyDescent="0.25">
      <c r="A3638" s="14" t="s">
        <v>33</v>
      </c>
      <c r="B3638" s="14" t="s">
        <v>34</v>
      </c>
      <c r="C3638" s="14">
        <v>900225341</v>
      </c>
      <c r="D3638" s="14" t="s">
        <v>2287</v>
      </c>
      <c r="E3638" s="14" t="s">
        <v>4643</v>
      </c>
      <c r="F3638" s="14" t="s">
        <v>1426</v>
      </c>
      <c r="G3638" s="14" t="s">
        <v>45</v>
      </c>
      <c r="H3638" s="14" t="s">
        <v>1568</v>
      </c>
      <c r="I3638" s="14" t="s">
        <v>38</v>
      </c>
      <c r="J3638" s="14" t="s">
        <v>38</v>
      </c>
      <c r="K3638" s="14" t="s">
        <v>39</v>
      </c>
      <c r="L3638" s="14">
        <v>46985881</v>
      </c>
      <c r="M3638" s="14">
        <v>42874794</v>
      </c>
      <c r="N3638" s="14">
        <v>4111087</v>
      </c>
      <c r="O3638" s="14">
        <v>49452</v>
      </c>
      <c r="P3638" s="14">
        <v>2749476</v>
      </c>
      <c r="Q3638" s="14">
        <v>482812</v>
      </c>
      <c r="R3638" s="14">
        <v>364868</v>
      </c>
      <c r="S3638" s="14">
        <v>27272</v>
      </c>
      <c r="T3638" s="14">
        <v>590655</v>
      </c>
      <c r="U3638" s="14"/>
      <c r="V3638" s="14"/>
      <c r="W3638" s="14">
        <v>208681</v>
      </c>
      <c r="X3638" s="14">
        <v>389993</v>
      </c>
      <c r="Y3638" s="14"/>
      <c r="Z3638" s="14"/>
      <c r="AA3638" s="14"/>
      <c r="AB3638" s="14"/>
      <c r="AC3638" s="14">
        <v>409343</v>
      </c>
      <c r="AD3638" s="14">
        <v>189863</v>
      </c>
      <c r="AE3638" s="14">
        <v>219480</v>
      </c>
      <c r="AF3638" s="14"/>
      <c r="AG3638" s="14">
        <v>219480</v>
      </c>
    </row>
    <row r="3639" spans="1:33" hidden="1" x14ac:dyDescent="0.25">
      <c r="A3639" s="14" t="s">
        <v>33</v>
      </c>
      <c r="B3639" s="14" t="s">
        <v>34</v>
      </c>
      <c r="C3639" s="14">
        <v>900225341</v>
      </c>
      <c r="D3639" s="14" t="s">
        <v>2287</v>
      </c>
      <c r="E3639" s="14" t="s">
        <v>4643</v>
      </c>
      <c r="F3639" s="14" t="s">
        <v>1426</v>
      </c>
      <c r="G3639" s="14" t="s">
        <v>45</v>
      </c>
      <c r="H3639" s="14" t="s">
        <v>1568</v>
      </c>
      <c r="I3639" s="14" t="s">
        <v>38</v>
      </c>
      <c r="J3639" s="14" t="s">
        <v>38</v>
      </c>
      <c r="K3639" s="14" t="s">
        <v>40</v>
      </c>
      <c r="L3639" s="14">
        <v>40385034</v>
      </c>
      <c r="M3639" s="14">
        <v>38061541</v>
      </c>
      <c r="N3639" s="14">
        <v>2323493</v>
      </c>
      <c r="O3639" s="14">
        <v>3318890</v>
      </c>
      <c r="P3639" s="14">
        <v>2912763</v>
      </c>
      <c r="Q3639" s="14">
        <v>306465</v>
      </c>
      <c r="R3639" s="14">
        <v>10320</v>
      </c>
      <c r="S3639" s="14">
        <v>-5171</v>
      </c>
      <c r="T3639" s="14">
        <v>2407664</v>
      </c>
      <c r="U3639" s="14"/>
      <c r="V3639" s="14"/>
      <c r="W3639" s="14">
        <v>486584</v>
      </c>
      <c r="X3639" s="14">
        <v>269308</v>
      </c>
      <c r="Y3639" s="14"/>
      <c r="Z3639" s="14"/>
      <c r="AA3639" s="14"/>
      <c r="AB3639" s="14"/>
      <c r="AC3639" s="14">
        <v>2624940</v>
      </c>
      <c r="AD3639" s="14">
        <v>842004</v>
      </c>
      <c r="AE3639" s="14">
        <v>1782936</v>
      </c>
      <c r="AF3639" s="14"/>
      <c r="AG3639" s="14">
        <v>1782936</v>
      </c>
    </row>
    <row r="3640" spans="1:33" hidden="1" x14ac:dyDescent="0.25">
      <c r="A3640" s="14" t="s">
        <v>33</v>
      </c>
      <c r="B3640" s="14" t="s">
        <v>34</v>
      </c>
      <c r="C3640" s="14">
        <v>900226222</v>
      </c>
      <c r="D3640" s="14" t="s">
        <v>2287</v>
      </c>
      <c r="E3640" s="14" t="s">
        <v>4644</v>
      </c>
      <c r="F3640" s="14" t="s">
        <v>152</v>
      </c>
      <c r="G3640" s="14" t="s">
        <v>45</v>
      </c>
      <c r="H3640" s="14" t="s">
        <v>4645</v>
      </c>
      <c r="I3640" s="14" t="s">
        <v>47</v>
      </c>
      <c r="J3640" s="14" t="s">
        <v>62</v>
      </c>
      <c r="K3640" s="14" t="s">
        <v>39</v>
      </c>
      <c r="L3640" s="14">
        <v>3826531</v>
      </c>
      <c r="M3640" s="14"/>
      <c r="N3640" s="14">
        <v>3826531</v>
      </c>
      <c r="O3640" s="14">
        <v>3069320</v>
      </c>
      <c r="P3640" s="14"/>
      <c r="Q3640" s="14">
        <v>1636716</v>
      </c>
      <c r="R3640" s="14">
        <v>26724</v>
      </c>
      <c r="S3640" s="14"/>
      <c r="T3640" s="14">
        <v>5232411</v>
      </c>
      <c r="U3640" s="14"/>
      <c r="V3640" s="14"/>
      <c r="W3640" s="14"/>
      <c r="X3640" s="14">
        <v>974017</v>
      </c>
      <c r="Y3640" s="14"/>
      <c r="Z3640" s="14"/>
      <c r="AA3640" s="14"/>
      <c r="AB3640" s="14"/>
      <c r="AC3640" s="14">
        <v>4258394</v>
      </c>
      <c r="AD3640" s="14">
        <v>592490</v>
      </c>
      <c r="AE3640" s="14">
        <v>3665904</v>
      </c>
      <c r="AF3640" s="14"/>
      <c r="AG3640" s="14">
        <v>3665904</v>
      </c>
    </row>
    <row r="3641" spans="1:33" hidden="1" x14ac:dyDescent="0.25">
      <c r="A3641" s="14" t="s">
        <v>33</v>
      </c>
      <c r="B3641" s="14" t="s">
        <v>34</v>
      </c>
      <c r="C3641" s="14">
        <v>900226222</v>
      </c>
      <c r="D3641" s="14" t="s">
        <v>2287</v>
      </c>
      <c r="E3641" s="14" t="s">
        <v>4644</v>
      </c>
      <c r="F3641" s="14" t="s">
        <v>152</v>
      </c>
      <c r="G3641" s="14" t="s">
        <v>45</v>
      </c>
      <c r="H3641" s="14" t="s">
        <v>4645</v>
      </c>
      <c r="I3641" s="14" t="s">
        <v>47</v>
      </c>
      <c r="J3641" s="14" t="s">
        <v>62</v>
      </c>
      <c r="K3641" s="14" t="s">
        <v>40</v>
      </c>
      <c r="L3641" s="14">
        <v>3452152</v>
      </c>
      <c r="M3641" s="14"/>
      <c r="N3641" s="14">
        <v>3452152</v>
      </c>
      <c r="O3641" s="14">
        <v>2774510</v>
      </c>
      <c r="P3641" s="14"/>
      <c r="Q3641" s="14">
        <v>1258116</v>
      </c>
      <c r="R3641" s="14">
        <v>54052</v>
      </c>
      <c r="S3641" s="14"/>
      <c r="T3641" s="14">
        <v>4914494</v>
      </c>
      <c r="U3641" s="14"/>
      <c r="V3641" s="14"/>
      <c r="W3641" s="14"/>
      <c r="X3641" s="14">
        <v>533636</v>
      </c>
      <c r="Y3641" s="14"/>
      <c r="Z3641" s="14"/>
      <c r="AA3641" s="14"/>
      <c r="AB3641" s="14"/>
      <c r="AC3641" s="14">
        <v>4380858</v>
      </c>
      <c r="AD3641" s="14">
        <v>845331</v>
      </c>
      <c r="AE3641" s="14">
        <v>3535527</v>
      </c>
      <c r="AF3641" s="14"/>
      <c r="AG3641" s="14">
        <v>3535527</v>
      </c>
    </row>
    <row r="3642" spans="1:33" hidden="1" x14ac:dyDescent="0.25">
      <c r="A3642" s="14" t="s">
        <v>33</v>
      </c>
      <c r="B3642" s="14" t="s">
        <v>34</v>
      </c>
      <c r="C3642" s="14">
        <v>900226356</v>
      </c>
      <c r="D3642" s="14" t="s">
        <v>2287</v>
      </c>
      <c r="E3642" s="14" t="s">
        <v>6366</v>
      </c>
      <c r="F3642" s="14" t="s">
        <v>289</v>
      </c>
      <c r="G3642" s="14" t="s">
        <v>111</v>
      </c>
      <c r="H3642" s="14" t="s">
        <v>6367</v>
      </c>
      <c r="I3642" s="14" t="s">
        <v>38</v>
      </c>
      <c r="J3642" s="14" t="s">
        <v>38</v>
      </c>
      <c r="K3642" s="14" t="s">
        <v>39</v>
      </c>
      <c r="L3642" s="14"/>
      <c r="M3642" s="14"/>
      <c r="N3642" s="14"/>
      <c r="O3642" s="14"/>
      <c r="P3642" s="14"/>
      <c r="Q3642" s="14"/>
      <c r="R3642" s="14">
        <v>115184</v>
      </c>
      <c r="S3642" s="14"/>
      <c r="T3642" s="14">
        <v>-115184</v>
      </c>
      <c r="U3642" s="14"/>
      <c r="V3642" s="14"/>
      <c r="W3642" s="14"/>
      <c r="X3642" s="14"/>
      <c r="Y3642" s="14"/>
      <c r="Z3642" s="14"/>
      <c r="AA3642" s="14"/>
      <c r="AB3642" s="14"/>
      <c r="AC3642" s="14">
        <v>-115184</v>
      </c>
      <c r="AD3642" s="14"/>
      <c r="AE3642" s="14">
        <v>-115184</v>
      </c>
      <c r="AF3642" s="14"/>
      <c r="AG3642" s="14">
        <v>-115184</v>
      </c>
    </row>
    <row r="3643" spans="1:33" hidden="1" x14ac:dyDescent="0.25">
      <c r="A3643" s="14" t="s">
        <v>33</v>
      </c>
      <c r="B3643" s="14" t="s">
        <v>34</v>
      </c>
      <c r="C3643" s="14">
        <v>900226356</v>
      </c>
      <c r="D3643" s="14" t="s">
        <v>2287</v>
      </c>
      <c r="E3643" s="14" t="s">
        <v>6366</v>
      </c>
      <c r="F3643" s="14" t="s">
        <v>289</v>
      </c>
      <c r="G3643" s="14" t="s">
        <v>111</v>
      </c>
      <c r="H3643" s="14" t="s">
        <v>6367</v>
      </c>
      <c r="I3643" s="14" t="s">
        <v>38</v>
      </c>
      <c r="J3643" s="14" t="s">
        <v>38</v>
      </c>
      <c r="K3643" s="14" t="s">
        <v>40</v>
      </c>
      <c r="L3643" s="14"/>
      <c r="M3643" s="14"/>
      <c r="N3643" s="14"/>
      <c r="O3643" s="14"/>
      <c r="P3643" s="14"/>
      <c r="Q3643" s="14">
        <v>3090</v>
      </c>
      <c r="R3643" s="14"/>
      <c r="S3643" s="14"/>
      <c r="T3643" s="14">
        <v>-3090</v>
      </c>
      <c r="U3643" s="14"/>
      <c r="V3643" s="14"/>
      <c r="W3643" s="14"/>
      <c r="X3643" s="14">
        <v>10206</v>
      </c>
      <c r="Y3643" s="14"/>
      <c r="Z3643" s="14"/>
      <c r="AA3643" s="14"/>
      <c r="AB3643" s="14"/>
      <c r="AC3643" s="14">
        <v>-13296</v>
      </c>
      <c r="AD3643" s="14"/>
      <c r="AE3643" s="14">
        <v>-13296</v>
      </c>
      <c r="AF3643" s="14"/>
      <c r="AG3643" s="14">
        <v>-13296</v>
      </c>
    </row>
    <row r="3644" spans="1:33" hidden="1" x14ac:dyDescent="0.25">
      <c r="A3644" s="14" t="s">
        <v>33</v>
      </c>
      <c r="B3644" s="14" t="s">
        <v>34</v>
      </c>
      <c r="C3644" s="14">
        <v>900226684</v>
      </c>
      <c r="D3644" s="14" t="s">
        <v>2287</v>
      </c>
      <c r="E3644" s="14" t="s">
        <v>4646</v>
      </c>
      <c r="F3644" s="14" t="s">
        <v>121</v>
      </c>
      <c r="G3644" s="14" t="s">
        <v>45</v>
      </c>
      <c r="H3644" s="14" t="s">
        <v>4647</v>
      </c>
      <c r="I3644" s="14" t="s">
        <v>231</v>
      </c>
      <c r="J3644" s="14" t="s">
        <v>232</v>
      </c>
      <c r="K3644" s="14" t="s">
        <v>39</v>
      </c>
      <c r="L3644" s="14">
        <v>646213238</v>
      </c>
      <c r="M3644" s="14">
        <v>631642596</v>
      </c>
      <c r="N3644" s="14">
        <v>14570642</v>
      </c>
      <c r="O3644" s="14">
        <v>36801974</v>
      </c>
      <c r="P3644" s="14"/>
      <c r="Q3644" s="14">
        <v>34471274</v>
      </c>
      <c r="R3644" s="14">
        <v>4053340</v>
      </c>
      <c r="S3644" s="14"/>
      <c r="T3644" s="14">
        <v>12848002</v>
      </c>
      <c r="U3644" s="14"/>
      <c r="V3644" s="14"/>
      <c r="W3644" s="14">
        <v>32982</v>
      </c>
      <c r="X3644" s="14">
        <v>49454</v>
      </c>
      <c r="Y3644" s="14"/>
      <c r="Z3644" s="14"/>
      <c r="AA3644" s="14"/>
      <c r="AB3644" s="14"/>
      <c r="AC3644" s="14">
        <v>12831530</v>
      </c>
      <c r="AD3644" s="14">
        <v>8213938</v>
      </c>
      <c r="AE3644" s="14">
        <v>4617592</v>
      </c>
      <c r="AF3644" s="14"/>
      <c r="AG3644" s="14">
        <v>4617592</v>
      </c>
    </row>
    <row r="3645" spans="1:33" hidden="1" x14ac:dyDescent="0.25">
      <c r="A3645" s="14" t="s">
        <v>33</v>
      </c>
      <c r="B3645" s="14" t="s">
        <v>34</v>
      </c>
      <c r="C3645" s="14">
        <v>900226684</v>
      </c>
      <c r="D3645" s="14" t="s">
        <v>2287</v>
      </c>
      <c r="E3645" s="14" t="s">
        <v>4646</v>
      </c>
      <c r="F3645" s="14" t="s">
        <v>121</v>
      </c>
      <c r="G3645" s="14" t="s">
        <v>45</v>
      </c>
      <c r="H3645" s="14" t="s">
        <v>4647</v>
      </c>
      <c r="I3645" s="14" t="s">
        <v>231</v>
      </c>
      <c r="J3645" s="14" t="s">
        <v>232</v>
      </c>
      <c r="K3645" s="14" t="s">
        <v>40</v>
      </c>
      <c r="L3645" s="14">
        <v>884634653</v>
      </c>
      <c r="M3645" s="14">
        <v>766497327</v>
      </c>
      <c r="N3645" s="14">
        <v>118137326</v>
      </c>
      <c r="O3645" s="14">
        <v>1715146</v>
      </c>
      <c r="P3645" s="14"/>
      <c r="Q3645" s="14">
        <v>15224259</v>
      </c>
      <c r="R3645" s="14">
        <v>5841083</v>
      </c>
      <c r="S3645" s="14"/>
      <c r="T3645" s="14">
        <v>98787130</v>
      </c>
      <c r="U3645" s="14"/>
      <c r="V3645" s="14"/>
      <c r="W3645" s="14">
        <v>12957</v>
      </c>
      <c r="X3645" s="14">
        <v>87408882</v>
      </c>
      <c r="Y3645" s="14"/>
      <c r="Z3645" s="14"/>
      <c r="AA3645" s="14"/>
      <c r="AB3645" s="14"/>
      <c r="AC3645" s="14">
        <v>11391205</v>
      </c>
      <c r="AD3645" s="14">
        <v>8177320</v>
      </c>
      <c r="AE3645" s="14">
        <v>3213885</v>
      </c>
      <c r="AF3645" s="14"/>
      <c r="AG3645" s="14">
        <v>3213885</v>
      </c>
    </row>
    <row r="3646" spans="1:33" hidden="1" x14ac:dyDescent="0.25">
      <c r="A3646" s="14" t="s">
        <v>33</v>
      </c>
      <c r="B3646" s="14" t="s">
        <v>34</v>
      </c>
      <c r="C3646" s="14">
        <v>900226802</v>
      </c>
      <c r="D3646" s="14" t="s">
        <v>2287</v>
      </c>
      <c r="E3646" s="14" t="s">
        <v>4648</v>
      </c>
      <c r="F3646" s="14" t="s">
        <v>137</v>
      </c>
      <c r="G3646" s="14" t="s">
        <v>36</v>
      </c>
      <c r="H3646" s="14" t="s">
        <v>1569</v>
      </c>
      <c r="I3646" s="14" t="s">
        <v>47</v>
      </c>
      <c r="J3646" s="14" t="s">
        <v>62</v>
      </c>
      <c r="K3646" s="14" t="s">
        <v>39</v>
      </c>
      <c r="L3646" s="14">
        <v>3260097</v>
      </c>
      <c r="M3646" s="14">
        <v>126463</v>
      </c>
      <c r="N3646" s="14">
        <v>3133634</v>
      </c>
      <c r="O3646" s="14"/>
      <c r="P3646" s="14"/>
      <c r="Q3646" s="14">
        <v>38616</v>
      </c>
      <c r="R3646" s="14"/>
      <c r="S3646" s="14"/>
      <c r="T3646" s="14">
        <v>3095018</v>
      </c>
      <c r="U3646" s="14"/>
      <c r="V3646" s="14"/>
      <c r="W3646" s="14"/>
      <c r="X3646" s="14">
        <v>8851</v>
      </c>
      <c r="Y3646" s="14"/>
      <c r="Z3646" s="14"/>
      <c r="AA3646" s="14"/>
      <c r="AB3646" s="14"/>
      <c r="AC3646" s="14">
        <v>3086167</v>
      </c>
      <c r="AD3646" s="14">
        <v>470045</v>
      </c>
      <c r="AE3646" s="14">
        <v>2616122</v>
      </c>
      <c r="AF3646" s="14"/>
      <c r="AG3646" s="14">
        <v>2616122</v>
      </c>
    </row>
    <row r="3647" spans="1:33" hidden="1" x14ac:dyDescent="0.25">
      <c r="A3647" s="14" t="s">
        <v>33</v>
      </c>
      <c r="B3647" s="14" t="s">
        <v>34</v>
      </c>
      <c r="C3647" s="14">
        <v>900226802</v>
      </c>
      <c r="D3647" s="14" t="s">
        <v>2287</v>
      </c>
      <c r="E3647" s="14" t="s">
        <v>4648</v>
      </c>
      <c r="F3647" s="14" t="s">
        <v>137</v>
      </c>
      <c r="G3647" s="14" t="s">
        <v>36</v>
      </c>
      <c r="H3647" s="14" t="s">
        <v>1569</v>
      </c>
      <c r="I3647" s="14" t="s">
        <v>47</v>
      </c>
      <c r="J3647" s="14" t="s">
        <v>62</v>
      </c>
      <c r="K3647" s="14" t="s">
        <v>40</v>
      </c>
      <c r="L3647" s="14"/>
      <c r="M3647" s="14"/>
      <c r="N3647" s="14"/>
      <c r="O3647" s="14"/>
      <c r="P3647" s="14"/>
      <c r="Q3647" s="14"/>
      <c r="R3647" s="14"/>
      <c r="S3647" s="14"/>
      <c r="T3647" s="14"/>
      <c r="U3647" s="14"/>
      <c r="V3647" s="14"/>
      <c r="W3647" s="14"/>
      <c r="X3647" s="14">
        <v>5</v>
      </c>
      <c r="Y3647" s="14"/>
      <c r="Z3647" s="14"/>
      <c r="AA3647" s="14"/>
      <c r="AB3647" s="14"/>
      <c r="AC3647" s="14">
        <v>-5</v>
      </c>
      <c r="AD3647" s="14">
        <v>53918</v>
      </c>
      <c r="AE3647" s="14">
        <v>-53923</v>
      </c>
      <c r="AF3647" s="14"/>
      <c r="AG3647" s="14">
        <v>-53923</v>
      </c>
    </row>
    <row r="3648" spans="1:33" hidden="1" x14ac:dyDescent="0.25">
      <c r="A3648" s="14" t="s">
        <v>33</v>
      </c>
      <c r="B3648" s="14" t="s">
        <v>34</v>
      </c>
      <c r="C3648" s="14">
        <v>900226841</v>
      </c>
      <c r="D3648" s="14" t="s">
        <v>2287</v>
      </c>
      <c r="E3648" s="14" t="s">
        <v>1570</v>
      </c>
      <c r="F3648" s="14" t="s">
        <v>792</v>
      </c>
      <c r="G3648" s="14" t="s">
        <v>45</v>
      </c>
      <c r="H3648" s="14" t="s">
        <v>4649</v>
      </c>
      <c r="I3648" s="14" t="s">
        <v>47</v>
      </c>
      <c r="J3648" s="14" t="s">
        <v>90</v>
      </c>
      <c r="K3648" s="14" t="s">
        <v>39</v>
      </c>
      <c r="L3648" s="14">
        <v>4420568</v>
      </c>
      <c r="M3648" s="14"/>
      <c r="N3648" s="14">
        <v>4420568</v>
      </c>
      <c r="O3648" s="14">
        <v>105369</v>
      </c>
      <c r="P3648" s="14"/>
      <c r="Q3648" s="14">
        <v>2196423</v>
      </c>
      <c r="R3648" s="14"/>
      <c r="S3648" s="14"/>
      <c r="T3648" s="14">
        <v>2329514</v>
      </c>
      <c r="U3648" s="14"/>
      <c r="V3648" s="14"/>
      <c r="W3648" s="14"/>
      <c r="X3648" s="14">
        <v>1694890</v>
      </c>
      <c r="Y3648" s="14"/>
      <c r="Z3648" s="14"/>
      <c r="AA3648" s="14"/>
      <c r="AB3648" s="14"/>
      <c r="AC3648" s="14">
        <v>634624</v>
      </c>
      <c r="AD3648" s="14">
        <v>211877</v>
      </c>
      <c r="AE3648" s="14">
        <v>422747</v>
      </c>
      <c r="AF3648" s="14"/>
      <c r="AG3648" s="14">
        <v>422747</v>
      </c>
    </row>
    <row r="3649" spans="1:33" hidden="1" x14ac:dyDescent="0.25">
      <c r="A3649" s="14" t="s">
        <v>33</v>
      </c>
      <c r="B3649" s="14" t="s">
        <v>34</v>
      </c>
      <c r="C3649" s="14">
        <v>900226841</v>
      </c>
      <c r="D3649" s="14" t="s">
        <v>2287</v>
      </c>
      <c r="E3649" s="14" t="s">
        <v>1570</v>
      </c>
      <c r="F3649" s="14" t="s">
        <v>792</v>
      </c>
      <c r="G3649" s="14" t="s">
        <v>45</v>
      </c>
      <c r="H3649" s="14" t="s">
        <v>4649</v>
      </c>
      <c r="I3649" s="14" t="s">
        <v>47</v>
      </c>
      <c r="J3649" s="14" t="s">
        <v>90</v>
      </c>
      <c r="K3649" s="14" t="s">
        <v>40</v>
      </c>
      <c r="L3649" s="14">
        <v>3920155</v>
      </c>
      <c r="M3649" s="14"/>
      <c r="N3649" s="14">
        <v>3920155</v>
      </c>
      <c r="O3649" s="14">
        <v>111075</v>
      </c>
      <c r="P3649" s="14"/>
      <c r="Q3649" s="14">
        <v>2533822</v>
      </c>
      <c r="R3649" s="14"/>
      <c r="S3649" s="14"/>
      <c r="T3649" s="14">
        <v>1497408</v>
      </c>
      <c r="U3649" s="14"/>
      <c r="V3649" s="14"/>
      <c r="W3649" s="14"/>
      <c r="X3649" s="14">
        <v>1083533</v>
      </c>
      <c r="Y3649" s="14"/>
      <c r="Z3649" s="14"/>
      <c r="AA3649" s="14"/>
      <c r="AB3649" s="14"/>
      <c r="AC3649" s="14">
        <v>413875</v>
      </c>
      <c r="AD3649" s="14">
        <v>295067</v>
      </c>
      <c r="AE3649" s="14">
        <v>118808</v>
      </c>
      <c r="AF3649" s="14"/>
      <c r="AG3649" s="14">
        <v>118808</v>
      </c>
    </row>
    <row r="3650" spans="1:33" hidden="1" x14ac:dyDescent="0.25">
      <c r="A3650" s="14" t="s">
        <v>33</v>
      </c>
      <c r="B3650" s="14" t="s">
        <v>34</v>
      </c>
      <c r="C3650" s="14">
        <v>900228137</v>
      </c>
      <c r="D3650" s="14" t="s">
        <v>2287</v>
      </c>
      <c r="E3650" s="14" t="s">
        <v>4650</v>
      </c>
      <c r="F3650" s="14" t="s">
        <v>1571</v>
      </c>
      <c r="G3650" s="14" t="s">
        <v>36</v>
      </c>
      <c r="H3650" s="14" t="s">
        <v>1572</v>
      </c>
      <c r="I3650" s="14" t="s">
        <v>47</v>
      </c>
      <c r="J3650" s="14" t="s">
        <v>1573</v>
      </c>
      <c r="K3650" s="14" t="s">
        <v>39</v>
      </c>
      <c r="L3650" s="14">
        <v>91475</v>
      </c>
      <c r="M3650" s="14">
        <v>12679</v>
      </c>
      <c r="N3650" s="14">
        <v>78796</v>
      </c>
      <c r="O3650" s="14">
        <v>204</v>
      </c>
      <c r="P3650" s="14"/>
      <c r="Q3650" s="14">
        <v>653435</v>
      </c>
      <c r="R3650" s="14">
        <v>224</v>
      </c>
      <c r="S3650" s="14"/>
      <c r="T3650" s="14">
        <v>-574659</v>
      </c>
      <c r="U3650" s="14"/>
      <c r="V3650" s="14"/>
      <c r="W3650" s="14"/>
      <c r="X3650" s="14">
        <v>38862</v>
      </c>
      <c r="Y3650" s="14"/>
      <c r="Z3650" s="14"/>
      <c r="AA3650" s="14"/>
      <c r="AB3650" s="14"/>
      <c r="AC3650" s="14">
        <v>-613521</v>
      </c>
      <c r="AD3650" s="14"/>
      <c r="AE3650" s="14">
        <v>-613521</v>
      </c>
      <c r="AF3650" s="14"/>
      <c r="AG3650" s="14">
        <v>-613521</v>
      </c>
    </row>
    <row r="3651" spans="1:33" hidden="1" x14ac:dyDescent="0.25">
      <c r="A3651" s="14" t="s">
        <v>33</v>
      </c>
      <c r="B3651" s="14" t="s">
        <v>34</v>
      </c>
      <c r="C3651" s="14">
        <v>900228137</v>
      </c>
      <c r="D3651" s="14" t="s">
        <v>2287</v>
      </c>
      <c r="E3651" s="14" t="s">
        <v>4650</v>
      </c>
      <c r="F3651" s="14" t="s">
        <v>1571</v>
      </c>
      <c r="G3651" s="14" t="s">
        <v>36</v>
      </c>
      <c r="H3651" s="14" t="s">
        <v>1572</v>
      </c>
      <c r="I3651" s="14" t="s">
        <v>47</v>
      </c>
      <c r="J3651" s="14" t="s">
        <v>1573</v>
      </c>
      <c r="K3651" s="14" t="s">
        <v>40</v>
      </c>
      <c r="L3651" s="14">
        <v>502190</v>
      </c>
      <c r="M3651" s="14">
        <v>198314</v>
      </c>
      <c r="N3651" s="14">
        <v>303876</v>
      </c>
      <c r="O3651" s="14">
        <v>154</v>
      </c>
      <c r="P3651" s="14"/>
      <c r="Q3651" s="14">
        <v>980318</v>
      </c>
      <c r="R3651" s="14">
        <v>1173</v>
      </c>
      <c r="S3651" s="14"/>
      <c r="T3651" s="14">
        <v>-677461</v>
      </c>
      <c r="U3651" s="14"/>
      <c r="V3651" s="14"/>
      <c r="W3651" s="14"/>
      <c r="X3651" s="14">
        <v>47096</v>
      </c>
      <c r="Y3651" s="14"/>
      <c r="Z3651" s="14"/>
      <c r="AA3651" s="14"/>
      <c r="AB3651" s="14"/>
      <c r="AC3651" s="14">
        <v>-724557</v>
      </c>
      <c r="AD3651" s="14"/>
      <c r="AE3651" s="14">
        <v>-724557</v>
      </c>
      <c r="AF3651" s="14"/>
      <c r="AG3651" s="14">
        <v>-724557</v>
      </c>
    </row>
    <row r="3652" spans="1:33" hidden="1" x14ac:dyDescent="0.25">
      <c r="A3652" s="14" t="s">
        <v>33</v>
      </c>
      <c r="B3652" s="14" t="s">
        <v>34</v>
      </c>
      <c r="C3652" s="14">
        <v>900229376</v>
      </c>
      <c r="D3652" s="14" t="s">
        <v>2287</v>
      </c>
      <c r="E3652" s="14" t="s">
        <v>4651</v>
      </c>
      <c r="F3652" s="14" t="s">
        <v>597</v>
      </c>
      <c r="G3652" s="14" t="s">
        <v>45</v>
      </c>
      <c r="H3652" s="14" t="s">
        <v>4652</v>
      </c>
      <c r="I3652" s="14" t="s">
        <v>38</v>
      </c>
      <c r="J3652" s="14" t="s">
        <v>38</v>
      </c>
      <c r="K3652" s="14" t="s">
        <v>39</v>
      </c>
      <c r="L3652" s="14">
        <v>278625738</v>
      </c>
      <c r="M3652" s="14">
        <v>272390219</v>
      </c>
      <c r="N3652" s="14">
        <v>6235519</v>
      </c>
      <c r="O3652" s="14">
        <v>901622</v>
      </c>
      <c r="P3652" s="14"/>
      <c r="Q3652" s="14">
        <v>4852619</v>
      </c>
      <c r="R3652" s="14">
        <v>11435742</v>
      </c>
      <c r="S3652" s="14"/>
      <c r="T3652" s="14">
        <v>-9151220</v>
      </c>
      <c r="U3652" s="14"/>
      <c r="V3652" s="14"/>
      <c r="W3652" s="14">
        <v>635218</v>
      </c>
      <c r="X3652" s="14">
        <v>1603389</v>
      </c>
      <c r="Y3652" s="14"/>
      <c r="Z3652" s="14"/>
      <c r="AA3652" s="14"/>
      <c r="AB3652" s="14"/>
      <c r="AC3652" s="14">
        <v>-10119391</v>
      </c>
      <c r="AD3652" s="14">
        <v>-1986003</v>
      </c>
      <c r="AE3652" s="14">
        <v>-8133388</v>
      </c>
      <c r="AF3652" s="14"/>
      <c r="AG3652" s="14">
        <v>-8133388</v>
      </c>
    </row>
    <row r="3653" spans="1:33" hidden="1" x14ac:dyDescent="0.25">
      <c r="A3653" s="14" t="s">
        <v>33</v>
      </c>
      <c r="B3653" s="14" t="s">
        <v>34</v>
      </c>
      <c r="C3653" s="14">
        <v>900229376</v>
      </c>
      <c r="D3653" s="14" t="s">
        <v>2287</v>
      </c>
      <c r="E3653" s="14" t="s">
        <v>4651</v>
      </c>
      <c r="F3653" s="14" t="s">
        <v>597</v>
      </c>
      <c r="G3653" s="14" t="s">
        <v>45</v>
      </c>
      <c r="H3653" s="14" t="s">
        <v>4652</v>
      </c>
      <c r="I3653" s="14" t="s">
        <v>38</v>
      </c>
      <c r="J3653" s="14" t="s">
        <v>38</v>
      </c>
      <c r="K3653" s="14" t="s">
        <v>40</v>
      </c>
      <c r="L3653" s="14">
        <v>342014273</v>
      </c>
      <c r="M3653" s="14">
        <v>334596688</v>
      </c>
      <c r="N3653" s="14">
        <v>7417585</v>
      </c>
      <c r="O3653" s="14">
        <v>5471536</v>
      </c>
      <c r="P3653" s="14"/>
      <c r="Q3653" s="14">
        <v>5735312</v>
      </c>
      <c r="R3653" s="14">
        <v>8253190</v>
      </c>
      <c r="S3653" s="14"/>
      <c r="T3653" s="14">
        <v>-1099381</v>
      </c>
      <c r="U3653" s="14"/>
      <c r="V3653" s="14"/>
      <c r="W3653" s="14">
        <v>670493</v>
      </c>
      <c r="X3653" s="14">
        <v>1451590</v>
      </c>
      <c r="Y3653" s="14"/>
      <c r="Z3653" s="14"/>
      <c r="AA3653" s="14"/>
      <c r="AB3653" s="14"/>
      <c r="AC3653" s="14">
        <v>-1880478</v>
      </c>
      <c r="AD3653" s="14">
        <v>2665626</v>
      </c>
      <c r="AE3653" s="14">
        <v>-4546104</v>
      </c>
      <c r="AF3653" s="14"/>
      <c r="AG3653" s="14">
        <v>-4546104</v>
      </c>
    </row>
    <row r="3654" spans="1:33" hidden="1" x14ac:dyDescent="0.25">
      <c r="A3654" s="14" t="s">
        <v>33</v>
      </c>
      <c r="B3654" s="14" t="s">
        <v>34</v>
      </c>
      <c r="C3654" s="14">
        <v>900232961</v>
      </c>
      <c r="D3654" s="14" t="s">
        <v>2287</v>
      </c>
      <c r="E3654" s="14" t="s">
        <v>4653</v>
      </c>
      <c r="F3654" s="14" t="s">
        <v>277</v>
      </c>
      <c r="G3654" s="14" t="s">
        <v>45</v>
      </c>
      <c r="H3654" s="14" t="s">
        <v>4654</v>
      </c>
      <c r="I3654" s="14" t="s">
        <v>94</v>
      </c>
      <c r="J3654" s="14" t="s">
        <v>135</v>
      </c>
      <c r="K3654" s="14" t="s">
        <v>39</v>
      </c>
      <c r="L3654" s="14">
        <v>61717611</v>
      </c>
      <c r="M3654" s="14">
        <v>37263731</v>
      </c>
      <c r="N3654" s="14">
        <v>24453880</v>
      </c>
      <c r="O3654" s="14">
        <v>162124</v>
      </c>
      <c r="P3654" s="14">
        <v>16370832</v>
      </c>
      <c r="Q3654" s="14">
        <v>1814589</v>
      </c>
      <c r="R3654" s="14"/>
      <c r="S3654" s="14">
        <v>-177336</v>
      </c>
      <c r="T3654" s="14">
        <v>6253247</v>
      </c>
      <c r="U3654" s="14"/>
      <c r="V3654" s="14"/>
      <c r="W3654" s="14">
        <v>194956</v>
      </c>
      <c r="X3654" s="14">
        <v>6113436</v>
      </c>
      <c r="Y3654" s="14"/>
      <c r="Z3654" s="14"/>
      <c r="AA3654" s="14"/>
      <c r="AB3654" s="14"/>
      <c r="AC3654" s="14">
        <v>334767</v>
      </c>
      <c r="AD3654" s="14">
        <v>442035</v>
      </c>
      <c r="AE3654" s="14">
        <v>-107268</v>
      </c>
      <c r="AF3654" s="14"/>
      <c r="AG3654" s="14">
        <v>-107268</v>
      </c>
    </row>
    <row r="3655" spans="1:33" hidden="1" x14ac:dyDescent="0.25">
      <c r="A3655" s="14" t="s">
        <v>33</v>
      </c>
      <c r="B3655" s="14" t="s">
        <v>34</v>
      </c>
      <c r="C3655" s="14">
        <v>900232961</v>
      </c>
      <c r="D3655" s="14" t="s">
        <v>2287</v>
      </c>
      <c r="E3655" s="14" t="s">
        <v>4653</v>
      </c>
      <c r="F3655" s="14" t="s">
        <v>277</v>
      </c>
      <c r="G3655" s="14" t="s">
        <v>45</v>
      </c>
      <c r="H3655" s="14" t="s">
        <v>4654</v>
      </c>
      <c r="I3655" s="14" t="s">
        <v>94</v>
      </c>
      <c r="J3655" s="14" t="s">
        <v>135</v>
      </c>
      <c r="K3655" s="14" t="s">
        <v>40</v>
      </c>
      <c r="L3655" s="14">
        <v>65729947</v>
      </c>
      <c r="M3655" s="14">
        <v>38175082</v>
      </c>
      <c r="N3655" s="14">
        <v>27554865</v>
      </c>
      <c r="O3655" s="14">
        <v>338378</v>
      </c>
      <c r="P3655" s="14">
        <v>16147656</v>
      </c>
      <c r="Q3655" s="14">
        <v>1716825</v>
      </c>
      <c r="R3655" s="14"/>
      <c r="S3655" s="14">
        <v>-101133</v>
      </c>
      <c r="T3655" s="14">
        <v>9927629</v>
      </c>
      <c r="U3655" s="14"/>
      <c r="V3655" s="14"/>
      <c r="W3655" s="14">
        <v>41853</v>
      </c>
      <c r="X3655" s="14">
        <v>5018174</v>
      </c>
      <c r="Y3655" s="14"/>
      <c r="Z3655" s="14"/>
      <c r="AA3655" s="14"/>
      <c r="AB3655" s="14"/>
      <c r="AC3655" s="14">
        <v>4951308</v>
      </c>
      <c r="AD3655" s="14">
        <v>1828124</v>
      </c>
      <c r="AE3655" s="14">
        <v>3123184</v>
      </c>
      <c r="AF3655" s="14"/>
      <c r="AG3655" s="14">
        <v>3123184</v>
      </c>
    </row>
    <row r="3656" spans="1:33" hidden="1" x14ac:dyDescent="0.25">
      <c r="A3656" s="14" t="s">
        <v>33</v>
      </c>
      <c r="B3656" s="14" t="s">
        <v>34</v>
      </c>
      <c r="C3656" s="14">
        <v>900234565</v>
      </c>
      <c r="D3656" s="14" t="s">
        <v>2287</v>
      </c>
      <c r="E3656" s="14" t="s">
        <v>4655</v>
      </c>
      <c r="F3656" s="14" t="s">
        <v>214</v>
      </c>
      <c r="G3656" s="14" t="s">
        <v>45</v>
      </c>
      <c r="H3656" s="14" t="s">
        <v>4656</v>
      </c>
      <c r="I3656" s="14" t="s">
        <v>94</v>
      </c>
      <c r="J3656" s="14" t="s">
        <v>421</v>
      </c>
      <c r="K3656" s="14" t="s">
        <v>39</v>
      </c>
      <c r="L3656" s="14">
        <v>66564045</v>
      </c>
      <c r="M3656" s="14">
        <v>56292328</v>
      </c>
      <c r="N3656" s="14">
        <v>10271717</v>
      </c>
      <c r="O3656" s="14">
        <v>1506572</v>
      </c>
      <c r="P3656" s="14">
        <v>7124076</v>
      </c>
      <c r="Q3656" s="14">
        <v>1194750</v>
      </c>
      <c r="R3656" s="14">
        <v>93847</v>
      </c>
      <c r="S3656" s="14"/>
      <c r="T3656" s="14">
        <v>3365616</v>
      </c>
      <c r="U3656" s="14">
        <v>0</v>
      </c>
      <c r="V3656" s="14">
        <v>0</v>
      </c>
      <c r="W3656" s="14">
        <v>750928</v>
      </c>
      <c r="X3656" s="14">
        <v>1019334</v>
      </c>
      <c r="Y3656" s="14">
        <v>0</v>
      </c>
      <c r="Z3656" s="14">
        <v>0</v>
      </c>
      <c r="AA3656" s="14">
        <v>0</v>
      </c>
      <c r="AB3656" s="14">
        <v>0</v>
      </c>
      <c r="AC3656" s="14">
        <v>3097210</v>
      </c>
      <c r="AD3656" s="14">
        <v>1288969</v>
      </c>
      <c r="AE3656" s="14">
        <v>1808241</v>
      </c>
      <c r="AF3656" s="14">
        <v>0</v>
      </c>
      <c r="AG3656" s="14">
        <v>1808241</v>
      </c>
    </row>
    <row r="3657" spans="1:33" hidden="1" x14ac:dyDescent="0.25">
      <c r="A3657" s="14" t="s">
        <v>33</v>
      </c>
      <c r="B3657" s="14" t="s">
        <v>34</v>
      </c>
      <c r="C3657" s="14">
        <v>900234565</v>
      </c>
      <c r="D3657" s="14" t="s">
        <v>2287</v>
      </c>
      <c r="E3657" s="14" t="s">
        <v>4655</v>
      </c>
      <c r="F3657" s="14" t="s">
        <v>214</v>
      </c>
      <c r="G3657" s="14" t="s">
        <v>45</v>
      </c>
      <c r="H3657" s="14" t="s">
        <v>4656</v>
      </c>
      <c r="I3657" s="14" t="s">
        <v>94</v>
      </c>
      <c r="J3657" s="14" t="s">
        <v>421</v>
      </c>
      <c r="K3657" s="14" t="s">
        <v>40</v>
      </c>
      <c r="L3657" s="14">
        <v>111669253</v>
      </c>
      <c r="M3657" s="14">
        <v>87855464</v>
      </c>
      <c r="N3657" s="14">
        <v>23813789</v>
      </c>
      <c r="O3657" s="14">
        <v>730036</v>
      </c>
      <c r="P3657" s="14">
        <v>15420403</v>
      </c>
      <c r="Q3657" s="14">
        <v>1241936</v>
      </c>
      <c r="R3657" s="14">
        <v>107966</v>
      </c>
      <c r="S3657" s="14"/>
      <c r="T3657" s="14">
        <v>7773520</v>
      </c>
      <c r="U3657" s="14">
        <v>0</v>
      </c>
      <c r="V3657" s="14">
        <v>0</v>
      </c>
      <c r="W3657" s="14">
        <v>193944</v>
      </c>
      <c r="X3657" s="14">
        <v>1565487</v>
      </c>
      <c r="Y3657" s="14">
        <v>0</v>
      </c>
      <c r="Z3657" s="14">
        <v>0</v>
      </c>
      <c r="AA3657" s="14">
        <v>0</v>
      </c>
      <c r="AB3657" s="14">
        <v>0</v>
      </c>
      <c r="AC3657" s="14">
        <v>6401977</v>
      </c>
      <c r="AD3657" s="14">
        <v>4039026</v>
      </c>
      <c r="AE3657" s="14">
        <v>2362951</v>
      </c>
      <c r="AF3657" s="14">
        <v>0</v>
      </c>
      <c r="AG3657" s="14">
        <v>2362951</v>
      </c>
    </row>
    <row r="3658" spans="1:33" hidden="1" x14ac:dyDescent="0.25">
      <c r="A3658" s="14" t="s">
        <v>33</v>
      </c>
      <c r="B3658" s="14" t="s">
        <v>34</v>
      </c>
      <c r="C3658" s="14">
        <v>900235088</v>
      </c>
      <c r="D3658" s="14" t="s">
        <v>2287</v>
      </c>
      <c r="E3658" s="14" t="s">
        <v>1574</v>
      </c>
      <c r="F3658" s="14" t="s">
        <v>289</v>
      </c>
      <c r="G3658" s="14" t="s">
        <v>45</v>
      </c>
      <c r="H3658" s="14" t="s">
        <v>4657</v>
      </c>
      <c r="I3658" s="14" t="s">
        <v>38</v>
      </c>
      <c r="J3658" s="14" t="s">
        <v>38</v>
      </c>
      <c r="K3658" s="14" t="s">
        <v>39</v>
      </c>
      <c r="L3658" s="14">
        <v>881799271</v>
      </c>
      <c r="M3658" s="14">
        <v>657456959</v>
      </c>
      <c r="N3658" s="14">
        <v>224342312</v>
      </c>
      <c r="O3658" s="14">
        <v>662012</v>
      </c>
      <c r="P3658" s="14">
        <v>0</v>
      </c>
      <c r="Q3658" s="14">
        <v>19140836</v>
      </c>
      <c r="R3658" s="14">
        <v>7753086</v>
      </c>
      <c r="S3658" s="14"/>
      <c r="T3658" s="14">
        <v>198110402</v>
      </c>
      <c r="U3658" s="14"/>
      <c r="V3658" s="14"/>
      <c r="W3658" s="14">
        <v>4619863</v>
      </c>
      <c r="X3658" s="14"/>
      <c r="Y3658" s="14"/>
      <c r="Z3658" s="14"/>
      <c r="AA3658" s="14"/>
      <c r="AB3658" s="14"/>
      <c r="AC3658" s="14">
        <v>202730265</v>
      </c>
      <c r="AD3658" s="14">
        <v>56736463</v>
      </c>
      <c r="AE3658" s="14">
        <v>145993802</v>
      </c>
      <c r="AF3658" s="14"/>
      <c r="AG3658" s="14">
        <v>145993802</v>
      </c>
    </row>
    <row r="3659" spans="1:33" hidden="1" x14ac:dyDescent="0.25">
      <c r="A3659" s="14" t="s">
        <v>33</v>
      </c>
      <c r="B3659" s="14" t="s">
        <v>34</v>
      </c>
      <c r="C3659" s="14">
        <v>900235088</v>
      </c>
      <c r="D3659" s="14" t="s">
        <v>2287</v>
      </c>
      <c r="E3659" s="14" t="s">
        <v>1574</v>
      </c>
      <c r="F3659" s="14" t="s">
        <v>289</v>
      </c>
      <c r="G3659" s="14" t="s">
        <v>45</v>
      </c>
      <c r="H3659" s="14" t="s">
        <v>4657</v>
      </c>
      <c r="I3659" s="14" t="s">
        <v>38</v>
      </c>
      <c r="J3659" s="14" t="s">
        <v>38</v>
      </c>
      <c r="K3659" s="14" t="s">
        <v>40</v>
      </c>
      <c r="L3659" s="14">
        <v>811256949</v>
      </c>
      <c r="M3659" s="14">
        <v>568193787</v>
      </c>
      <c r="N3659" s="14">
        <v>243063162</v>
      </c>
      <c r="O3659" s="14">
        <v>337526</v>
      </c>
      <c r="P3659" s="14">
        <v>202220</v>
      </c>
      <c r="Q3659" s="14">
        <v>12760815</v>
      </c>
      <c r="R3659" s="14">
        <v>11620706</v>
      </c>
      <c r="S3659" s="14"/>
      <c r="T3659" s="14">
        <v>218816947</v>
      </c>
      <c r="U3659" s="14"/>
      <c r="V3659" s="14"/>
      <c r="W3659" s="14"/>
      <c r="X3659" s="14">
        <v>19733321</v>
      </c>
      <c r="Y3659" s="14"/>
      <c r="Z3659" s="14"/>
      <c r="AA3659" s="14"/>
      <c r="AB3659" s="14"/>
      <c r="AC3659" s="14">
        <v>199083626</v>
      </c>
      <c r="AD3659" s="14">
        <v>-122598542</v>
      </c>
      <c r="AE3659" s="14">
        <v>321682168</v>
      </c>
      <c r="AF3659" s="14">
        <v>0</v>
      </c>
      <c r="AG3659" s="14">
        <v>321682168</v>
      </c>
    </row>
    <row r="3660" spans="1:33" hidden="1" x14ac:dyDescent="0.25">
      <c r="A3660" s="14" t="s">
        <v>33</v>
      </c>
      <c r="B3660" s="14" t="s">
        <v>34</v>
      </c>
      <c r="C3660" s="14">
        <v>900236520</v>
      </c>
      <c r="D3660" s="14" t="s">
        <v>2287</v>
      </c>
      <c r="E3660" s="14" t="s">
        <v>1576</v>
      </c>
      <c r="F3660" s="14" t="s">
        <v>2855</v>
      </c>
      <c r="G3660" s="14" t="s">
        <v>45</v>
      </c>
      <c r="H3660" s="14" t="s">
        <v>1748</v>
      </c>
      <c r="I3660" s="14" t="s">
        <v>38</v>
      </c>
      <c r="J3660" s="14" t="s">
        <v>38</v>
      </c>
      <c r="K3660" s="14" t="s">
        <v>39</v>
      </c>
      <c r="L3660" s="14">
        <v>667401614</v>
      </c>
      <c r="M3660" s="14">
        <v>446144782</v>
      </c>
      <c r="N3660" s="14">
        <v>221256832</v>
      </c>
      <c r="O3660" s="14"/>
      <c r="P3660" s="14">
        <v>155000085</v>
      </c>
      <c r="Q3660" s="14">
        <v>84442718</v>
      </c>
      <c r="R3660" s="14">
        <v>23204333</v>
      </c>
      <c r="S3660" s="14"/>
      <c r="T3660" s="14">
        <v>-41390304</v>
      </c>
      <c r="U3660" s="14"/>
      <c r="V3660" s="14"/>
      <c r="W3660" s="14"/>
      <c r="X3660" s="14"/>
      <c r="Y3660" s="14"/>
      <c r="Z3660" s="14"/>
      <c r="AA3660" s="14"/>
      <c r="AB3660" s="14"/>
      <c r="AC3660" s="14">
        <v>-41390304</v>
      </c>
      <c r="AD3660" s="14"/>
      <c r="AE3660" s="14">
        <v>-41390304</v>
      </c>
      <c r="AF3660" s="14"/>
      <c r="AG3660" s="14">
        <v>-41390304</v>
      </c>
    </row>
    <row r="3661" spans="1:33" hidden="1" x14ac:dyDescent="0.25">
      <c r="A3661" s="14" t="s">
        <v>33</v>
      </c>
      <c r="B3661" s="14" t="s">
        <v>34</v>
      </c>
      <c r="C3661" s="14">
        <v>900236520</v>
      </c>
      <c r="D3661" s="14" t="s">
        <v>2287</v>
      </c>
      <c r="E3661" s="14" t="s">
        <v>1576</v>
      </c>
      <c r="F3661" s="14" t="s">
        <v>2855</v>
      </c>
      <c r="G3661" s="14" t="s">
        <v>45</v>
      </c>
      <c r="H3661" s="14" t="s">
        <v>1748</v>
      </c>
      <c r="I3661" s="14" t="s">
        <v>38</v>
      </c>
      <c r="J3661" s="14" t="s">
        <v>38</v>
      </c>
      <c r="K3661" s="14" t="s">
        <v>40</v>
      </c>
      <c r="L3661" s="14">
        <v>406703271</v>
      </c>
      <c r="M3661" s="14">
        <v>274090012</v>
      </c>
      <c r="N3661" s="14">
        <v>132613259</v>
      </c>
      <c r="O3661" s="14"/>
      <c r="P3661" s="14">
        <v>85340686</v>
      </c>
      <c r="Q3661" s="14">
        <v>39130232</v>
      </c>
      <c r="R3661" s="14">
        <v>13776395</v>
      </c>
      <c r="S3661" s="14"/>
      <c r="T3661" s="14">
        <v>-5634054</v>
      </c>
      <c r="U3661" s="14"/>
      <c r="V3661" s="14"/>
      <c r="W3661" s="14"/>
      <c r="X3661" s="14"/>
      <c r="Y3661" s="14"/>
      <c r="Z3661" s="14"/>
      <c r="AA3661" s="14"/>
      <c r="AB3661" s="14"/>
      <c r="AC3661" s="14">
        <v>-5634054</v>
      </c>
      <c r="AD3661" s="14">
        <v>2216123</v>
      </c>
      <c r="AE3661" s="14">
        <v>-7850177</v>
      </c>
      <c r="AF3661" s="14"/>
      <c r="AG3661" s="14">
        <v>-7850177</v>
      </c>
    </row>
    <row r="3662" spans="1:33" hidden="1" x14ac:dyDescent="0.25">
      <c r="A3662" s="14" t="s">
        <v>33</v>
      </c>
      <c r="B3662" s="14" t="s">
        <v>34</v>
      </c>
      <c r="C3662" s="14">
        <v>900237820</v>
      </c>
      <c r="D3662" s="14" t="s">
        <v>2287</v>
      </c>
      <c r="E3662" s="14" t="s">
        <v>1577</v>
      </c>
      <c r="F3662" s="14" t="s">
        <v>191</v>
      </c>
      <c r="G3662" s="14" t="s">
        <v>45</v>
      </c>
      <c r="H3662" s="14" t="s">
        <v>1578</v>
      </c>
      <c r="I3662" s="14" t="s">
        <v>38</v>
      </c>
      <c r="J3662" s="14" t="s">
        <v>38</v>
      </c>
      <c r="K3662" s="14" t="s">
        <v>39</v>
      </c>
      <c r="L3662" s="14">
        <v>17681438</v>
      </c>
      <c r="M3662" s="14">
        <v>9931838</v>
      </c>
      <c r="N3662" s="14">
        <v>7749600</v>
      </c>
      <c r="O3662" s="14">
        <v>22011</v>
      </c>
      <c r="P3662" s="14"/>
      <c r="Q3662" s="14">
        <v>617642</v>
      </c>
      <c r="R3662" s="14">
        <v>30353</v>
      </c>
      <c r="S3662" s="14"/>
      <c r="T3662" s="14">
        <v>7123616</v>
      </c>
      <c r="U3662" s="14"/>
      <c r="V3662" s="14"/>
      <c r="W3662" s="14">
        <v>23704</v>
      </c>
      <c r="X3662" s="14">
        <v>62435</v>
      </c>
      <c r="Y3662" s="14"/>
      <c r="Z3662" s="14"/>
      <c r="AA3662" s="14"/>
      <c r="AB3662" s="14"/>
      <c r="AC3662" s="14">
        <v>7084885</v>
      </c>
      <c r="AD3662" s="14">
        <v>1420877</v>
      </c>
      <c r="AE3662" s="14">
        <v>5664008</v>
      </c>
      <c r="AF3662" s="14"/>
      <c r="AG3662" s="14">
        <v>5664008</v>
      </c>
    </row>
    <row r="3663" spans="1:33" hidden="1" x14ac:dyDescent="0.25">
      <c r="A3663" s="14" t="s">
        <v>33</v>
      </c>
      <c r="B3663" s="14" t="s">
        <v>34</v>
      </c>
      <c r="C3663" s="14">
        <v>900237820</v>
      </c>
      <c r="D3663" s="14" t="s">
        <v>2287</v>
      </c>
      <c r="E3663" s="14" t="s">
        <v>1577</v>
      </c>
      <c r="F3663" s="14" t="s">
        <v>191</v>
      </c>
      <c r="G3663" s="14" t="s">
        <v>45</v>
      </c>
      <c r="H3663" s="14" t="s">
        <v>1578</v>
      </c>
      <c r="I3663" s="14" t="s">
        <v>38</v>
      </c>
      <c r="J3663" s="14" t="s">
        <v>38</v>
      </c>
      <c r="K3663" s="14" t="s">
        <v>40</v>
      </c>
      <c r="L3663" s="14">
        <v>4873628</v>
      </c>
      <c r="M3663" s="14">
        <v>3073553</v>
      </c>
      <c r="N3663" s="14">
        <v>1800075</v>
      </c>
      <c r="O3663" s="14">
        <v>9349</v>
      </c>
      <c r="P3663" s="14"/>
      <c r="Q3663" s="14">
        <v>393150</v>
      </c>
      <c r="R3663" s="14">
        <v>12273</v>
      </c>
      <c r="S3663" s="14"/>
      <c r="T3663" s="14">
        <v>1404001</v>
      </c>
      <c r="U3663" s="14"/>
      <c r="V3663" s="14"/>
      <c r="W3663" s="14">
        <v>47452</v>
      </c>
      <c r="X3663" s="14">
        <v>31010</v>
      </c>
      <c r="Y3663" s="14"/>
      <c r="Z3663" s="14"/>
      <c r="AA3663" s="14"/>
      <c r="AB3663" s="14"/>
      <c r="AC3663" s="14">
        <v>1420443</v>
      </c>
      <c r="AD3663" s="14">
        <v>290480</v>
      </c>
      <c r="AE3663" s="14">
        <v>1129963</v>
      </c>
      <c r="AF3663" s="14"/>
      <c r="AG3663" s="14">
        <v>1129963</v>
      </c>
    </row>
    <row r="3664" spans="1:33" hidden="1" x14ac:dyDescent="0.25">
      <c r="A3664" s="14" t="s">
        <v>33</v>
      </c>
      <c r="B3664" s="14" t="s">
        <v>34</v>
      </c>
      <c r="C3664" s="14">
        <v>900237877</v>
      </c>
      <c r="D3664" s="14" t="s">
        <v>2287</v>
      </c>
      <c r="E3664" s="14" t="s">
        <v>4658</v>
      </c>
      <c r="F3664" s="14" t="s">
        <v>430</v>
      </c>
      <c r="G3664" s="14" t="s">
        <v>51</v>
      </c>
      <c r="H3664" s="14" t="s">
        <v>1579</v>
      </c>
      <c r="I3664" s="14" t="s">
        <v>38</v>
      </c>
      <c r="J3664" s="14" t="s">
        <v>38</v>
      </c>
      <c r="K3664" s="14" t="s">
        <v>39</v>
      </c>
      <c r="L3664" s="14">
        <v>649243596</v>
      </c>
      <c r="M3664" s="14">
        <v>638142953</v>
      </c>
      <c r="N3664" s="14">
        <v>11100643</v>
      </c>
      <c r="O3664" s="14">
        <v>18190412</v>
      </c>
      <c r="P3664" s="14">
        <v>0</v>
      </c>
      <c r="Q3664" s="14">
        <v>38150714</v>
      </c>
      <c r="R3664" s="14">
        <v>954904</v>
      </c>
      <c r="S3664" s="14"/>
      <c r="T3664" s="14">
        <v>-9814563</v>
      </c>
      <c r="U3664" s="14">
        <v>0</v>
      </c>
      <c r="V3664" s="14">
        <v>0</v>
      </c>
      <c r="W3664" s="14">
        <v>14021603</v>
      </c>
      <c r="X3664" s="14">
        <v>54050836</v>
      </c>
      <c r="Y3664" s="14">
        <v>0</v>
      </c>
      <c r="Z3664" s="14">
        <v>0</v>
      </c>
      <c r="AA3664" s="14">
        <v>0</v>
      </c>
      <c r="AB3664" s="14">
        <v>0</v>
      </c>
      <c r="AC3664" s="14">
        <v>-49843796</v>
      </c>
      <c r="AD3664" s="14">
        <v>-15827480</v>
      </c>
      <c r="AE3664" s="14">
        <v>-34016316</v>
      </c>
      <c r="AF3664" s="14">
        <v>0</v>
      </c>
      <c r="AG3664" s="14">
        <v>-34016316</v>
      </c>
    </row>
    <row r="3665" spans="1:33" hidden="1" x14ac:dyDescent="0.25">
      <c r="A3665" s="14" t="s">
        <v>33</v>
      </c>
      <c r="B3665" s="14" t="s">
        <v>34</v>
      </c>
      <c r="C3665" s="14">
        <v>900237877</v>
      </c>
      <c r="D3665" s="14" t="s">
        <v>2287</v>
      </c>
      <c r="E3665" s="14" t="s">
        <v>4658</v>
      </c>
      <c r="F3665" s="14" t="s">
        <v>430</v>
      </c>
      <c r="G3665" s="14" t="s">
        <v>51</v>
      </c>
      <c r="H3665" s="14" t="s">
        <v>1579</v>
      </c>
      <c r="I3665" s="14" t="s">
        <v>38</v>
      </c>
      <c r="J3665" s="14" t="s">
        <v>38</v>
      </c>
      <c r="K3665" s="14" t="s">
        <v>40</v>
      </c>
      <c r="L3665" s="14">
        <v>952201597</v>
      </c>
      <c r="M3665" s="14">
        <v>916373682</v>
      </c>
      <c r="N3665" s="14">
        <v>35827915</v>
      </c>
      <c r="O3665" s="14">
        <v>18466799</v>
      </c>
      <c r="P3665" s="14">
        <v>0</v>
      </c>
      <c r="Q3665" s="14">
        <v>34811607</v>
      </c>
      <c r="R3665" s="14">
        <v>598024</v>
      </c>
      <c r="S3665" s="14"/>
      <c r="T3665" s="14">
        <v>18885083</v>
      </c>
      <c r="U3665" s="14">
        <v>0</v>
      </c>
      <c r="V3665" s="14">
        <v>0</v>
      </c>
      <c r="W3665" s="14">
        <v>22006602</v>
      </c>
      <c r="X3665" s="14">
        <v>34423304</v>
      </c>
      <c r="Y3665" s="14">
        <v>0</v>
      </c>
      <c r="Z3665" s="14">
        <v>0</v>
      </c>
      <c r="AA3665" s="14">
        <v>0</v>
      </c>
      <c r="AB3665" s="14">
        <v>0</v>
      </c>
      <c r="AC3665" s="14">
        <v>6468381</v>
      </c>
      <c r="AD3665" s="14">
        <v>15472500</v>
      </c>
      <c r="AE3665" s="14">
        <v>-9004119</v>
      </c>
      <c r="AF3665" s="14">
        <v>0</v>
      </c>
      <c r="AG3665" s="14">
        <v>-9004119</v>
      </c>
    </row>
    <row r="3666" spans="1:33" hidden="1" x14ac:dyDescent="0.25">
      <c r="A3666" s="14" t="s">
        <v>33</v>
      </c>
      <c r="B3666" s="14" t="s">
        <v>34</v>
      </c>
      <c r="C3666" s="14">
        <v>900238070</v>
      </c>
      <c r="D3666" s="14" t="s">
        <v>2287</v>
      </c>
      <c r="E3666" s="14" t="s">
        <v>4659</v>
      </c>
      <c r="F3666" s="14" t="s">
        <v>190</v>
      </c>
      <c r="G3666" s="14" t="s">
        <v>111</v>
      </c>
      <c r="H3666" s="14" t="s">
        <v>1580</v>
      </c>
      <c r="I3666" s="14" t="s">
        <v>38</v>
      </c>
      <c r="J3666" s="14" t="s">
        <v>38</v>
      </c>
      <c r="K3666" s="14" t="s">
        <v>39</v>
      </c>
      <c r="L3666" s="14">
        <v>5480536</v>
      </c>
      <c r="M3666" s="14">
        <v>4078051</v>
      </c>
      <c r="N3666" s="14">
        <v>1402485</v>
      </c>
      <c r="O3666" s="14">
        <v>936815</v>
      </c>
      <c r="P3666" s="14">
        <v>9257</v>
      </c>
      <c r="Q3666" s="14">
        <v>810720</v>
      </c>
      <c r="R3666" s="14">
        <v>94320</v>
      </c>
      <c r="S3666" s="14"/>
      <c r="T3666" s="14">
        <v>1425003</v>
      </c>
      <c r="U3666" s="14"/>
      <c r="V3666" s="14"/>
      <c r="W3666" s="14">
        <v>121</v>
      </c>
      <c r="X3666" s="14">
        <v>3133822</v>
      </c>
      <c r="Y3666" s="14"/>
      <c r="Z3666" s="14"/>
      <c r="AA3666" s="14"/>
      <c r="AB3666" s="14"/>
      <c r="AC3666" s="14">
        <v>-1708698</v>
      </c>
      <c r="AD3666" s="14">
        <v>41224</v>
      </c>
      <c r="AE3666" s="14">
        <v>-1749922</v>
      </c>
      <c r="AF3666" s="14"/>
      <c r="AG3666" s="14">
        <v>-1749922</v>
      </c>
    </row>
    <row r="3667" spans="1:33" hidden="1" x14ac:dyDescent="0.25">
      <c r="A3667" s="14" t="s">
        <v>33</v>
      </c>
      <c r="B3667" s="14" t="s">
        <v>34</v>
      </c>
      <c r="C3667" s="14">
        <v>900238070</v>
      </c>
      <c r="D3667" s="14" t="s">
        <v>2287</v>
      </c>
      <c r="E3667" s="14" t="s">
        <v>4659</v>
      </c>
      <c r="F3667" s="14" t="s">
        <v>190</v>
      </c>
      <c r="G3667" s="14" t="s">
        <v>111</v>
      </c>
      <c r="H3667" s="14" t="s">
        <v>1580</v>
      </c>
      <c r="I3667" s="14" t="s">
        <v>38</v>
      </c>
      <c r="J3667" s="14" t="s">
        <v>38</v>
      </c>
      <c r="K3667" s="14" t="s">
        <v>40</v>
      </c>
      <c r="L3667" s="14">
        <v>10077964</v>
      </c>
      <c r="M3667" s="14">
        <v>7796688</v>
      </c>
      <c r="N3667" s="14">
        <v>2281276</v>
      </c>
      <c r="O3667" s="14">
        <v>1797835</v>
      </c>
      <c r="P3667" s="14">
        <v>7656</v>
      </c>
      <c r="Q3667" s="14">
        <v>974010</v>
      </c>
      <c r="R3667" s="14">
        <v>370715</v>
      </c>
      <c r="S3667" s="14"/>
      <c r="T3667" s="14">
        <v>2726730</v>
      </c>
      <c r="U3667" s="14"/>
      <c r="V3667" s="14"/>
      <c r="W3667" s="14">
        <v>47</v>
      </c>
      <c r="X3667" s="14">
        <v>3957442</v>
      </c>
      <c r="Y3667" s="14"/>
      <c r="Z3667" s="14"/>
      <c r="AA3667" s="14"/>
      <c r="AB3667" s="14"/>
      <c r="AC3667" s="14">
        <v>-1230665</v>
      </c>
      <c r="AD3667" s="14"/>
      <c r="AE3667" s="14">
        <v>-1230665</v>
      </c>
      <c r="AF3667" s="14"/>
      <c r="AG3667" s="14">
        <v>-1230665</v>
      </c>
    </row>
    <row r="3668" spans="1:33" hidden="1" x14ac:dyDescent="0.25">
      <c r="A3668" s="14" t="s">
        <v>33</v>
      </c>
      <c r="B3668" s="14" t="s">
        <v>34</v>
      </c>
      <c r="C3668" s="14">
        <v>900239001</v>
      </c>
      <c r="D3668" s="14" t="s">
        <v>2287</v>
      </c>
      <c r="E3668" s="14" t="s">
        <v>4660</v>
      </c>
      <c r="F3668" s="14" t="s">
        <v>641</v>
      </c>
      <c r="G3668" s="14" t="s">
        <v>45</v>
      </c>
      <c r="H3668" s="14" t="s">
        <v>4661</v>
      </c>
      <c r="I3668" s="14" t="s">
        <v>94</v>
      </c>
      <c r="J3668" s="14" t="s">
        <v>188</v>
      </c>
      <c r="K3668" s="14" t="s">
        <v>39</v>
      </c>
      <c r="L3668" s="14">
        <v>363629171</v>
      </c>
      <c r="M3668" s="14">
        <v>213251942</v>
      </c>
      <c r="N3668" s="14">
        <v>150377229</v>
      </c>
      <c r="O3668" s="14">
        <v>98872</v>
      </c>
      <c r="P3668" s="14">
        <v>40503673</v>
      </c>
      <c r="Q3668" s="14">
        <v>5693615</v>
      </c>
      <c r="R3668" s="14">
        <v>7392</v>
      </c>
      <c r="S3668" s="14"/>
      <c r="T3668" s="14">
        <v>104271421</v>
      </c>
      <c r="U3668" s="14"/>
      <c r="V3668" s="14"/>
      <c r="W3668" s="14">
        <v>788508</v>
      </c>
      <c r="X3668" s="14">
        <v>3315159</v>
      </c>
      <c r="Y3668" s="14"/>
      <c r="Z3668" s="14"/>
      <c r="AA3668" s="14"/>
      <c r="AB3668" s="14"/>
      <c r="AC3668" s="14">
        <v>101744770</v>
      </c>
      <c r="AD3668" s="14">
        <v>20455779</v>
      </c>
      <c r="AE3668" s="14">
        <v>81288991</v>
      </c>
      <c r="AF3668" s="14"/>
      <c r="AG3668" s="14">
        <v>81288991</v>
      </c>
    </row>
    <row r="3669" spans="1:33" hidden="1" x14ac:dyDescent="0.25">
      <c r="A3669" s="14" t="s">
        <v>33</v>
      </c>
      <c r="B3669" s="14" t="s">
        <v>34</v>
      </c>
      <c r="C3669" s="14">
        <v>900239001</v>
      </c>
      <c r="D3669" s="14" t="s">
        <v>2287</v>
      </c>
      <c r="E3669" s="14" t="s">
        <v>4660</v>
      </c>
      <c r="F3669" s="14" t="s">
        <v>641</v>
      </c>
      <c r="G3669" s="14" t="s">
        <v>45</v>
      </c>
      <c r="H3669" s="14" t="s">
        <v>4661</v>
      </c>
      <c r="I3669" s="14" t="s">
        <v>94</v>
      </c>
      <c r="J3669" s="14" t="s">
        <v>188</v>
      </c>
      <c r="K3669" s="14" t="s">
        <v>40</v>
      </c>
      <c r="L3669" s="14">
        <v>341559960</v>
      </c>
      <c r="M3669" s="14">
        <v>203646231</v>
      </c>
      <c r="N3669" s="14">
        <v>137913729</v>
      </c>
      <c r="O3669" s="14">
        <v>114891</v>
      </c>
      <c r="P3669" s="14">
        <v>35947955</v>
      </c>
      <c r="Q3669" s="14">
        <v>3658350</v>
      </c>
      <c r="R3669" s="14">
        <v>15829</v>
      </c>
      <c r="S3669" s="14"/>
      <c r="T3669" s="14">
        <v>98406486</v>
      </c>
      <c r="U3669" s="14"/>
      <c r="V3669" s="14"/>
      <c r="W3669" s="14">
        <v>130329</v>
      </c>
      <c r="X3669" s="14">
        <v>3598693</v>
      </c>
      <c r="Y3669" s="14"/>
      <c r="Z3669" s="14"/>
      <c r="AA3669" s="14"/>
      <c r="AB3669" s="14"/>
      <c r="AC3669" s="14">
        <v>94938122</v>
      </c>
      <c r="AD3669" s="14">
        <v>18512632</v>
      </c>
      <c r="AE3669" s="14">
        <v>76425490</v>
      </c>
      <c r="AF3669" s="14"/>
      <c r="AG3669" s="14">
        <v>76425490</v>
      </c>
    </row>
    <row r="3670" spans="1:33" hidden="1" x14ac:dyDescent="0.25">
      <c r="A3670" s="14" t="s">
        <v>33</v>
      </c>
      <c r="B3670" s="14" t="s">
        <v>34</v>
      </c>
      <c r="C3670" s="14">
        <v>900239552</v>
      </c>
      <c r="D3670" s="14" t="s">
        <v>2287</v>
      </c>
      <c r="E3670" s="14" t="s">
        <v>4662</v>
      </c>
      <c r="F3670" s="14" t="s">
        <v>197</v>
      </c>
      <c r="G3670" s="14" t="s">
        <v>45</v>
      </c>
      <c r="H3670" s="14" t="s">
        <v>4663</v>
      </c>
      <c r="I3670" s="14" t="s">
        <v>38</v>
      </c>
      <c r="J3670" s="14" t="s">
        <v>38</v>
      </c>
      <c r="K3670" s="14" t="s">
        <v>39</v>
      </c>
      <c r="L3670" s="14">
        <v>9333205</v>
      </c>
      <c r="M3670" s="14">
        <v>8570571</v>
      </c>
      <c r="N3670" s="14">
        <v>762634</v>
      </c>
      <c r="O3670" s="14">
        <v>4086287</v>
      </c>
      <c r="P3670" s="14"/>
      <c r="Q3670" s="14">
        <v>3335719</v>
      </c>
      <c r="R3670" s="14">
        <v>415149</v>
      </c>
      <c r="S3670" s="14"/>
      <c r="T3670" s="14">
        <v>1098053</v>
      </c>
      <c r="U3670" s="14"/>
      <c r="V3670" s="14"/>
      <c r="W3670" s="14">
        <v>363633</v>
      </c>
      <c r="X3670" s="14">
        <v>630356</v>
      </c>
      <c r="Y3670" s="14"/>
      <c r="Z3670" s="14"/>
      <c r="AA3670" s="14"/>
      <c r="AB3670" s="14"/>
      <c r="AC3670" s="14">
        <v>831330</v>
      </c>
      <c r="AD3670" s="14">
        <v>174981</v>
      </c>
      <c r="AE3670" s="14">
        <v>656349</v>
      </c>
      <c r="AF3670" s="14"/>
      <c r="AG3670" s="14">
        <v>656349</v>
      </c>
    </row>
    <row r="3671" spans="1:33" hidden="1" x14ac:dyDescent="0.25">
      <c r="A3671" s="14" t="s">
        <v>33</v>
      </c>
      <c r="B3671" s="14" t="s">
        <v>34</v>
      </c>
      <c r="C3671" s="14">
        <v>900239552</v>
      </c>
      <c r="D3671" s="14" t="s">
        <v>2287</v>
      </c>
      <c r="E3671" s="14" t="s">
        <v>4662</v>
      </c>
      <c r="F3671" s="14" t="s">
        <v>197</v>
      </c>
      <c r="G3671" s="14" t="s">
        <v>45</v>
      </c>
      <c r="H3671" s="14" t="s">
        <v>4663</v>
      </c>
      <c r="I3671" s="14" t="s">
        <v>38</v>
      </c>
      <c r="J3671" s="14" t="s">
        <v>38</v>
      </c>
      <c r="K3671" s="14" t="s">
        <v>40</v>
      </c>
      <c r="L3671" s="14">
        <v>54484370</v>
      </c>
      <c r="M3671" s="14">
        <v>50287393</v>
      </c>
      <c r="N3671" s="14">
        <v>4196977</v>
      </c>
      <c r="O3671" s="14">
        <v>4074108</v>
      </c>
      <c r="P3671" s="14"/>
      <c r="Q3671" s="14">
        <v>3471169</v>
      </c>
      <c r="R3671" s="14">
        <v>3304733</v>
      </c>
      <c r="S3671" s="14"/>
      <c r="T3671" s="14">
        <v>1495183</v>
      </c>
      <c r="U3671" s="14"/>
      <c r="V3671" s="14"/>
      <c r="W3671" s="14">
        <v>39175</v>
      </c>
      <c r="X3671" s="14">
        <v>395523</v>
      </c>
      <c r="Y3671" s="14"/>
      <c r="Z3671" s="14"/>
      <c r="AA3671" s="14"/>
      <c r="AB3671" s="14"/>
      <c r="AC3671" s="14">
        <v>1138835</v>
      </c>
      <c r="AD3671" s="14">
        <v>480254</v>
      </c>
      <c r="AE3671" s="14">
        <v>658581</v>
      </c>
      <c r="AF3671" s="14"/>
      <c r="AG3671" s="14">
        <v>658581</v>
      </c>
    </row>
    <row r="3672" spans="1:33" hidden="1" x14ac:dyDescent="0.25">
      <c r="A3672" s="14" t="s">
        <v>33</v>
      </c>
      <c r="B3672" s="14" t="s">
        <v>34</v>
      </c>
      <c r="C3672" s="14">
        <v>900239850</v>
      </c>
      <c r="D3672" s="14" t="s">
        <v>2287</v>
      </c>
      <c r="E3672" s="14" t="s">
        <v>4664</v>
      </c>
      <c r="F3672" s="14" t="s">
        <v>452</v>
      </c>
      <c r="G3672" s="14" t="s">
        <v>45</v>
      </c>
      <c r="H3672" s="14" t="s">
        <v>4665</v>
      </c>
      <c r="I3672" s="14" t="s">
        <v>38</v>
      </c>
      <c r="J3672" s="14" t="s">
        <v>38</v>
      </c>
      <c r="K3672" s="14" t="s">
        <v>39</v>
      </c>
      <c r="L3672" s="14">
        <v>1662915</v>
      </c>
      <c r="M3672" s="14">
        <v>583642</v>
      </c>
      <c r="N3672" s="14">
        <v>1079273</v>
      </c>
      <c r="O3672" s="14"/>
      <c r="P3672" s="14">
        <v>40206</v>
      </c>
      <c r="Q3672" s="14">
        <v>51775</v>
      </c>
      <c r="R3672" s="14"/>
      <c r="S3672" s="14">
        <v>-205242</v>
      </c>
      <c r="T3672" s="14">
        <v>782050</v>
      </c>
      <c r="U3672" s="14"/>
      <c r="V3672" s="14"/>
      <c r="W3672" s="14">
        <v>3161061</v>
      </c>
      <c r="X3672" s="14">
        <v>2211811</v>
      </c>
      <c r="Y3672" s="14"/>
      <c r="Z3672" s="14"/>
      <c r="AA3672" s="14"/>
      <c r="AB3672" s="14"/>
      <c r="AC3672" s="14">
        <v>1731300</v>
      </c>
      <c r="AD3672" s="14">
        <v>255936</v>
      </c>
      <c r="AE3672" s="14">
        <v>1475364</v>
      </c>
      <c r="AF3672" s="14"/>
      <c r="AG3672" s="14">
        <v>1475364</v>
      </c>
    </row>
    <row r="3673" spans="1:33" hidden="1" x14ac:dyDescent="0.25">
      <c r="A3673" s="14" t="s">
        <v>33</v>
      </c>
      <c r="B3673" s="14" t="s">
        <v>34</v>
      </c>
      <c r="C3673" s="14">
        <v>900239850</v>
      </c>
      <c r="D3673" s="14" t="s">
        <v>2287</v>
      </c>
      <c r="E3673" s="14" t="s">
        <v>4664</v>
      </c>
      <c r="F3673" s="14" t="s">
        <v>452</v>
      </c>
      <c r="G3673" s="14" t="s">
        <v>45</v>
      </c>
      <c r="H3673" s="14" t="s">
        <v>4665</v>
      </c>
      <c r="I3673" s="14" t="s">
        <v>38</v>
      </c>
      <c r="J3673" s="14" t="s">
        <v>38</v>
      </c>
      <c r="K3673" s="14" t="s">
        <v>40</v>
      </c>
      <c r="L3673" s="14">
        <v>2062383</v>
      </c>
      <c r="M3673" s="14">
        <v>1008360</v>
      </c>
      <c r="N3673" s="14">
        <v>1054023</v>
      </c>
      <c r="O3673" s="14"/>
      <c r="P3673" s="14">
        <v>33338</v>
      </c>
      <c r="Q3673" s="14">
        <v>40117</v>
      </c>
      <c r="R3673" s="14"/>
      <c r="S3673" s="14">
        <v>-571872</v>
      </c>
      <c r="T3673" s="14">
        <v>408696</v>
      </c>
      <c r="U3673" s="14"/>
      <c r="V3673" s="14"/>
      <c r="W3673" s="14">
        <v>4322162</v>
      </c>
      <c r="X3673" s="14">
        <v>923015</v>
      </c>
      <c r="Y3673" s="14"/>
      <c r="Z3673" s="14"/>
      <c r="AA3673" s="14"/>
      <c r="AB3673" s="14"/>
      <c r="AC3673" s="14">
        <v>3807843</v>
      </c>
      <c r="AD3673" s="14">
        <v>1037556</v>
      </c>
      <c r="AE3673" s="14">
        <v>2770287</v>
      </c>
      <c r="AF3673" s="14"/>
      <c r="AG3673" s="14">
        <v>2770287</v>
      </c>
    </row>
    <row r="3674" spans="1:33" hidden="1" x14ac:dyDescent="0.25">
      <c r="A3674" s="14" t="s">
        <v>33</v>
      </c>
      <c r="B3674" s="14" t="s">
        <v>34</v>
      </c>
      <c r="C3674" s="14">
        <v>900240344</v>
      </c>
      <c r="D3674" s="14" t="s">
        <v>2287</v>
      </c>
      <c r="E3674" s="14" t="s">
        <v>4666</v>
      </c>
      <c r="F3674" s="14" t="s">
        <v>495</v>
      </c>
      <c r="G3674" s="14" t="s">
        <v>45</v>
      </c>
      <c r="H3674" s="14" t="s">
        <v>4667</v>
      </c>
      <c r="I3674" s="14" t="s">
        <v>57</v>
      </c>
      <c r="J3674" s="14" t="s">
        <v>83</v>
      </c>
      <c r="K3674" s="14" t="s">
        <v>39</v>
      </c>
      <c r="L3674" s="14">
        <v>39495946</v>
      </c>
      <c r="M3674" s="14">
        <v>30765858</v>
      </c>
      <c r="N3674" s="14">
        <v>8730088</v>
      </c>
      <c r="O3674" s="14">
        <v>434861</v>
      </c>
      <c r="P3674" s="14">
        <v>4558316</v>
      </c>
      <c r="Q3674" s="14">
        <v>3566890</v>
      </c>
      <c r="R3674" s="14">
        <v>941894</v>
      </c>
      <c r="S3674" s="14"/>
      <c r="T3674" s="14">
        <v>97849</v>
      </c>
      <c r="U3674" s="14"/>
      <c r="V3674" s="14"/>
      <c r="W3674" s="14">
        <v>3520361</v>
      </c>
      <c r="X3674" s="14">
        <v>1162698</v>
      </c>
      <c r="Y3674" s="14"/>
      <c r="Z3674" s="14"/>
      <c r="AA3674" s="14"/>
      <c r="AB3674" s="14"/>
      <c r="AC3674" s="14">
        <v>2455512</v>
      </c>
      <c r="AD3674" s="14">
        <v>1640778</v>
      </c>
      <c r="AE3674" s="14">
        <v>814734</v>
      </c>
      <c r="AF3674" s="14"/>
      <c r="AG3674" s="14">
        <v>814734</v>
      </c>
    </row>
    <row r="3675" spans="1:33" hidden="1" x14ac:dyDescent="0.25">
      <c r="A3675" s="14" t="s">
        <v>33</v>
      </c>
      <c r="B3675" s="14" t="s">
        <v>34</v>
      </c>
      <c r="C3675" s="14">
        <v>900240344</v>
      </c>
      <c r="D3675" s="14" t="s">
        <v>2287</v>
      </c>
      <c r="E3675" s="14" t="s">
        <v>4666</v>
      </c>
      <c r="F3675" s="14" t="s">
        <v>495</v>
      </c>
      <c r="G3675" s="14" t="s">
        <v>45</v>
      </c>
      <c r="H3675" s="14" t="s">
        <v>4667</v>
      </c>
      <c r="I3675" s="14" t="s">
        <v>57</v>
      </c>
      <c r="J3675" s="14" t="s">
        <v>83</v>
      </c>
      <c r="K3675" s="14" t="s">
        <v>40</v>
      </c>
      <c r="L3675" s="14">
        <v>39389389</v>
      </c>
      <c r="M3675" s="14">
        <v>29378460</v>
      </c>
      <c r="N3675" s="14">
        <v>10010929</v>
      </c>
      <c r="O3675" s="14">
        <v>393075</v>
      </c>
      <c r="P3675" s="14">
        <v>4538083</v>
      </c>
      <c r="Q3675" s="14">
        <v>4450628</v>
      </c>
      <c r="R3675" s="14">
        <v>297785</v>
      </c>
      <c r="S3675" s="14">
        <v>105147</v>
      </c>
      <c r="T3675" s="14">
        <v>1222655</v>
      </c>
      <c r="U3675" s="14"/>
      <c r="V3675" s="14"/>
      <c r="W3675" s="14">
        <v>567079</v>
      </c>
      <c r="X3675" s="14">
        <v>1001226</v>
      </c>
      <c r="Y3675" s="14"/>
      <c r="Z3675" s="14"/>
      <c r="AA3675" s="14"/>
      <c r="AB3675" s="14"/>
      <c r="AC3675" s="14">
        <v>788508</v>
      </c>
      <c r="AD3675" s="14">
        <v>275978</v>
      </c>
      <c r="AE3675" s="14">
        <v>512530</v>
      </c>
      <c r="AF3675" s="14"/>
      <c r="AG3675" s="14">
        <v>512530</v>
      </c>
    </row>
    <row r="3676" spans="1:33" hidden="1" x14ac:dyDescent="0.25">
      <c r="A3676" s="14" t="s">
        <v>33</v>
      </c>
      <c r="B3676" s="14" t="s">
        <v>34</v>
      </c>
      <c r="C3676" s="14">
        <v>900241676</v>
      </c>
      <c r="D3676" s="14" t="s">
        <v>2287</v>
      </c>
      <c r="E3676" s="14" t="s">
        <v>4668</v>
      </c>
      <c r="F3676" s="14" t="s">
        <v>142</v>
      </c>
      <c r="G3676" s="14" t="s">
        <v>45</v>
      </c>
      <c r="H3676" s="14" t="s">
        <v>4669</v>
      </c>
      <c r="I3676" s="14" t="s">
        <v>38</v>
      </c>
      <c r="J3676" s="14" t="s">
        <v>38</v>
      </c>
      <c r="K3676" s="14" t="s">
        <v>39</v>
      </c>
      <c r="L3676" s="14">
        <v>178458746</v>
      </c>
      <c r="M3676" s="14">
        <v>156191592</v>
      </c>
      <c r="N3676" s="14">
        <v>22267154</v>
      </c>
      <c r="O3676" s="14"/>
      <c r="P3676" s="14">
        <v>3440183</v>
      </c>
      <c r="Q3676" s="14">
        <v>12340129</v>
      </c>
      <c r="R3676" s="14"/>
      <c r="S3676" s="14">
        <v>-3926537</v>
      </c>
      <c r="T3676" s="14">
        <v>2560305</v>
      </c>
      <c r="U3676" s="14"/>
      <c r="V3676" s="14"/>
      <c r="W3676" s="14">
        <v>10768043</v>
      </c>
      <c r="X3676" s="14">
        <v>12116549</v>
      </c>
      <c r="Y3676" s="14"/>
      <c r="Z3676" s="14"/>
      <c r="AA3676" s="14"/>
      <c r="AB3676" s="14"/>
      <c r="AC3676" s="14">
        <v>1211799</v>
      </c>
      <c r="AD3676" s="14">
        <v>79744</v>
      </c>
      <c r="AE3676" s="14">
        <v>1132055</v>
      </c>
      <c r="AF3676" s="14"/>
      <c r="AG3676" s="14">
        <v>1132055</v>
      </c>
    </row>
    <row r="3677" spans="1:33" hidden="1" x14ac:dyDescent="0.25">
      <c r="A3677" s="14" t="s">
        <v>33</v>
      </c>
      <c r="B3677" s="14" t="s">
        <v>34</v>
      </c>
      <c r="C3677" s="14">
        <v>900241676</v>
      </c>
      <c r="D3677" s="14" t="s">
        <v>2287</v>
      </c>
      <c r="E3677" s="14" t="s">
        <v>4668</v>
      </c>
      <c r="F3677" s="14" t="s">
        <v>142</v>
      </c>
      <c r="G3677" s="14" t="s">
        <v>45</v>
      </c>
      <c r="H3677" s="14" t="s">
        <v>4669</v>
      </c>
      <c r="I3677" s="14" t="s">
        <v>38</v>
      </c>
      <c r="J3677" s="14" t="s">
        <v>38</v>
      </c>
      <c r="K3677" s="14" t="s">
        <v>40</v>
      </c>
      <c r="L3677" s="14">
        <v>279392461</v>
      </c>
      <c r="M3677" s="14">
        <v>248946430</v>
      </c>
      <c r="N3677" s="14">
        <v>30446031</v>
      </c>
      <c r="O3677" s="14"/>
      <c r="P3677" s="14">
        <v>5025123</v>
      </c>
      <c r="Q3677" s="14">
        <v>12452400</v>
      </c>
      <c r="R3677" s="14"/>
      <c r="S3677" s="14">
        <v>-3196403</v>
      </c>
      <c r="T3677" s="14">
        <v>9772105</v>
      </c>
      <c r="U3677" s="14"/>
      <c r="V3677" s="14"/>
      <c r="W3677" s="14">
        <v>4132862</v>
      </c>
      <c r="X3677" s="14">
        <v>7339323</v>
      </c>
      <c r="Y3677" s="14"/>
      <c r="Z3677" s="14"/>
      <c r="AA3677" s="14"/>
      <c r="AB3677" s="14"/>
      <c r="AC3677" s="14">
        <v>6565644</v>
      </c>
      <c r="AD3677" s="14">
        <v>2768919</v>
      </c>
      <c r="AE3677" s="14">
        <v>3796725</v>
      </c>
      <c r="AF3677" s="14"/>
      <c r="AG3677" s="14">
        <v>3796725</v>
      </c>
    </row>
    <row r="3678" spans="1:33" hidden="1" x14ac:dyDescent="0.25">
      <c r="A3678" s="14" t="s">
        <v>33</v>
      </c>
      <c r="B3678" s="14" t="s">
        <v>34</v>
      </c>
      <c r="C3678" s="14">
        <v>900241784</v>
      </c>
      <c r="D3678" s="14" t="s">
        <v>2287</v>
      </c>
      <c r="E3678" s="14" t="s">
        <v>4670</v>
      </c>
      <c r="F3678" s="14" t="s">
        <v>142</v>
      </c>
      <c r="G3678" s="14" t="s">
        <v>45</v>
      </c>
      <c r="H3678" s="14" t="s">
        <v>4671</v>
      </c>
      <c r="I3678" s="14" t="s">
        <v>38</v>
      </c>
      <c r="J3678" s="14" t="s">
        <v>38</v>
      </c>
      <c r="K3678" s="14" t="s">
        <v>39</v>
      </c>
      <c r="L3678" s="14">
        <v>212306492</v>
      </c>
      <c r="M3678" s="14">
        <v>173945703</v>
      </c>
      <c r="N3678" s="14">
        <v>38360789</v>
      </c>
      <c r="O3678" s="14"/>
      <c r="P3678" s="14">
        <v>4562883</v>
      </c>
      <c r="Q3678" s="14">
        <v>11771110</v>
      </c>
      <c r="R3678" s="14"/>
      <c r="S3678" s="14">
        <v>5295945</v>
      </c>
      <c r="T3678" s="14">
        <v>27322741</v>
      </c>
      <c r="U3678" s="14"/>
      <c r="V3678" s="14"/>
      <c r="W3678" s="14">
        <v>17469102</v>
      </c>
      <c r="X3678" s="14">
        <v>25469660</v>
      </c>
      <c r="Y3678" s="14"/>
      <c r="Z3678" s="14"/>
      <c r="AA3678" s="14"/>
      <c r="AB3678" s="14"/>
      <c r="AC3678" s="14">
        <v>19322183</v>
      </c>
      <c r="AD3678" s="14">
        <v>6878493</v>
      </c>
      <c r="AE3678" s="14">
        <v>12443690</v>
      </c>
      <c r="AF3678" s="14"/>
      <c r="AG3678" s="14">
        <v>12443690</v>
      </c>
    </row>
    <row r="3679" spans="1:33" hidden="1" x14ac:dyDescent="0.25">
      <c r="A3679" s="14" t="s">
        <v>33</v>
      </c>
      <c r="B3679" s="14" t="s">
        <v>34</v>
      </c>
      <c r="C3679" s="14">
        <v>900241784</v>
      </c>
      <c r="D3679" s="14" t="s">
        <v>2287</v>
      </c>
      <c r="E3679" s="14" t="s">
        <v>4670</v>
      </c>
      <c r="F3679" s="14" t="s">
        <v>142</v>
      </c>
      <c r="G3679" s="14" t="s">
        <v>45</v>
      </c>
      <c r="H3679" s="14" t="s">
        <v>4671</v>
      </c>
      <c r="I3679" s="14" t="s">
        <v>38</v>
      </c>
      <c r="J3679" s="14" t="s">
        <v>38</v>
      </c>
      <c r="K3679" s="14" t="s">
        <v>40</v>
      </c>
      <c r="L3679" s="14">
        <v>204969590</v>
      </c>
      <c r="M3679" s="14">
        <v>174905298</v>
      </c>
      <c r="N3679" s="14">
        <v>30064292</v>
      </c>
      <c r="O3679" s="14"/>
      <c r="P3679" s="14">
        <v>3674694</v>
      </c>
      <c r="Q3679" s="14">
        <v>8830758</v>
      </c>
      <c r="R3679" s="14"/>
      <c r="S3679" s="14">
        <v>-1668095</v>
      </c>
      <c r="T3679" s="14">
        <v>15890745</v>
      </c>
      <c r="U3679" s="14"/>
      <c r="V3679" s="14"/>
      <c r="W3679" s="14">
        <v>21117312</v>
      </c>
      <c r="X3679" s="14">
        <v>22121330</v>
      </c>
      <c r="Y3679" s="14"/>
      <c r="Z3679" s="14"/>
      <c r="AA3679" s="14"/>
      <c r="AB3679" s="14"/>
      <c r="AC3679" s="14">
        <v>14886727</v>
      </c>
      <c r="AD3679" s="14">
        <v>9151370</v>
      </c>
      <c r="AE3679" s="14">
        <v>5735357</v>
      </c>
      <c r="AF3679" s="14"/>
      <c r="AG3679" s="14">
        <v>5735357</v>
      </c>
    </row>
    <row r="3680" spans="1:33" hidden="1" x14ac:dyDescent="0.25">
      <c r="A3680" s="14" t="s">
        <v>33</v>
      </c>
      <c r="B3680" s="14" t="s">
        <v>34</v>
      </c>
      <c r="C3680" s="14">
        <v>900242169</v>
      </c>
      <c r="D3680" s="14" t="s">
        <v>2287</v>
      </c>
      <c r="E3680" s="14" t="s">
        <v>4672</v>
      </c>
      <c r="F3680" s="14" t="s">
        <v>152</v>
      </c>
      <c r="G3680" s="14" t="s">
        <v>45</v>
      </c>
      <c r="H3680" s="14" t="s">
        <v>4673</v>
      </c>
      <c r="I3680" s="14" t="s">
        <v>38</v>
      </c>
      <c r="J3680" s="14" t="s">
        <v>38</v>
      </c>
      <c r="K3680" s="14" t="s">
        <v>39</v>
      </c>
      <c r="L3680" s="14"/>
      <c r="M3680" s="14">
        <v>90772</v>
      </c>
      <c r="N3680" s="14">
        <v>-90772</v>
      </c>
      <c r="O3680" s="14">
        <v>6487</v>
      </c>
      <c r="P3680" s="14"/>
      <c r="Q3680" s="14">
        <v>111306</v>
      </c>
      <c r="R3680" s="14">
        <v>8830</v>
      </c>
      <c r="S3680" s="14"/>
      <c r="T3680" s="14">
        <v>-204421</v>
      </c>
      <c r="U3680" s="14"/>
      <c r="V3680" s="14"/>
      <c r="W3680" s="14"/>
      <c r="X3680" s="14"/>
      <c r="Y3680" s="14"/>
      <c r="Z3680" s="14"/>
      <c r="AA3680" s="14"/>
      <c r="AB3680" s="14"/>
      <c r="AC3680" s="14">
        <v>-204421</v>
      </c>
      <c r="AD3680" s="14"/>
      <c r="AE3680" s="14">
        <v>-204421</v>
      </c>
      <c r="AF3680" s="14"/>
      <c r="AG3680" s="14">
        <v>-204421</v>
      </c>
    </row>
    <row r="3681" spans="1:33" hidden="1" x14ac:dyDescent="0.25">
      <c r="A3681" s="14" t="s">
        <v>33</v>
      </c>
      <c r="B3681" s="14" t="s">
        <v>34</v>
      </c>
      <c r="C3681" s="14">
        <v>900242169</v>
      </c>
      <c r="D3681" s="14" t="s">
        <v>2287</v>
      </c>
      <c r="E3681" s="14" t="s">
        <v>4672</v>
      </c>
      <c r="F3681" s="14" t="s">
        <v>152</v>
      </c>
      <c r="G3681" s="14" t="s">
        <v>45</v>
      </c>
      <c r="H3681" s="14" t="s">
        <v>4673</v>
      </c>
      <c r="I3681" s="14" t="s">
        <v>38</v>
      </c>
      <c r="J3681" s="14" t="s">
        <v>38</v>
      </c>
      <c r="K3681" s="14" t="s">
        <v>40</v>
      </c>
      <c r="L3681" s="14"/>
      <c r="M3681" s="14">
        <v>110029</v>
      </c>
      <c r="N3681" s="14">
        <v>-110029</v>
      </c>
      <c r="O3681" s="14">
        <v>10560</v>
      </c>
      <c r="P3681" s="14"/>
      <c r="Q3681" s="14">
        <v>139060</v>
      </c>
      <c r="R3681" s="14">
        <v>4708</v>
      </c>
      <c r="S3681" s="14"/>
      <c r="T3681" s="14">
        <v>-243237</v>
      </c>
      <c r="U3681" s="14"/>
      <c r="V3681" s="14"/>
      <c r="W3681" s="14"/>
      <c r="X3681" s="14"/>
      <c r="Y3681" s="14"/>
      <c r="Z3681" s="14"/>
      <c r="AA3681" s="14"/>
      <c r="AB3681" s="14"/>
      <c r="AC3681" s="14">
        <v>-243237</v>
      </c>
      <c r="AD3681" s="14"/>
      <c r="AE3681" s="14">
        <v>-243237</v>
      </c>
      <c r="AF3681" s="14"/>
      <c r="AG3681" s="14">
        <v>-243237</v>
      </c>
    </row>
    <row r="3682" spans="1:33" hidden="1" x14ac:dyDescent="0.25">
      <c r="A3682" s="14" t="s">
        <v>33</v>
      </c>
      <c r="B3682" s="14" t="s">
        <v>34</v>
      </c>
      <c r="C3682" s="14">
        <v>900243910</v>
      </c>
      <c r="D3682" s="14" t="s">
        <v>2287</v>
      </c>
      <c r="E3682" s="14" t="s">
        <v>1581</v>
      </c>
      <c r="F3682" s="14" t="s">
        <v>190</v>
      </c>
      <c r="G3682" s="14" t="s">
        <v>111</v>
      </c>
      <c r="H3682" s="14" t="s">
        <v>4674</v>
      </c>
      <c r="I3682" s="14" t="s">
        <v>38</v>
      </c>
      <c r="J3682" s="14" t="s">
        <v>38</v>
      </c>
      <c r="K3682" s="14" t="s">
        <v>39</v>
      </c>
      <c r="L3682" s="14">
        <v>154070910</v>
      </c>
      <c r="M3682" s="14">
        <v>182532700</v>
      </c>
      <c r="N3682" s="14">
        <v>-28461790</v>
      </c>
      <c r="O3682" s="14">
        <v>9493058</v>
      </c>
      <c r="P3682" s="14">
        <v>0</v>
      </c>
      <c r="Q3682" s="14">
        <v>3698253</v>
      </c>
      <c r="R3682" s="14">
        <v>3953716</v>
      </c>
      <c r="S3682" s="14"/>
      <c r="T3682" s="14">
        <v>-26620701</v>
      </c>
      <c r="U3682" s="14">
        <v>0</v>
      </c>
      <c r="V3682" s="14">
        <v>0</v>
      </c>
      <c r="W3682" s="14">
        <v>11847033</v>
      </c>
      <c r="X3682" s="14">
        <v>4859141</v>
      </c>
      <c r="Y3682" s="14">
        <v>0</v>
      </c>
      <c r="Z3682" s="14">
        <v>0</v>
      </c>
      <c r="AA3682" s="14">
        <v>0</v>
      </c>
      <c r="AB3682" s="14">
        <v>0</v>
      </c>
      <c r="AC3682" s="14">
        <v>-19632809</v>
      </c>
      <c r="AD3682" s="14">
        <v>0</v>
      </c>
      <c r="AE3682" s="14">
        <v>-19632809</v>
      </c>
      <c r="AF3682" s="14">
        <v>0</v>
      </c>
      <c r="AG3682" s="14">
        <v>-19632809</v>
      </c>
    </row>
    <row r="3683" spans="1:33" hidden="1" x14ac:dyDescent="0.25">
      <c r="A3683" s="14" t="s">
        <v>33</v>
      </c>
      <c r="B3683" s="14" t="s">
        <v>34</v>
      </c>
      <c r="C3683" s="14">
        <v>900243910</v>
      </c>
      <c r="D3683" s="14" t="s">
        <v>2287</v>
      </c>
      <c r="E3683" s="14" t="s">
        <v>1581</v>
      </c>
      <c r="F3683" s="14" t="s">
        <v>190</v>
      </c>
      <c r="G3683" s="14" t="s">
        <v>111</v>
      </c>
      <c r="H3683" s="14" t="s">
        <v>4674</v>
      </c>
      <c r="I3683" s="14" t="s">
        <v>38</v>
      </c>
      <c r="J3683" s="14" t="s">
        <v>38</v>
      </c>
      <c r="K3683" s="14" t="s">
        <v>40</v>
      </c>
      <c r="L3683" s="14">
        <v>238882473</v>
      </c>
      <c r="M3683" s="14">
        <v>255283654</v>
      </c>
      <c r="N3683" s="14">
        <v>-16401181</v>
      </c>
      <c r="O3683" s="14">
        <v>1377263</v>
      </c>
      <c r="P3683" s="14">
        <v>0</v>
      </c>
      <c r="Q3683" s="14">
        <v>4592817</v>
      </c>
      <c r="R3683" s="14">
        <v>4665605</v>
      </c>
      <c r="S3683" s="14"/>
      <c r="T3683" s="14">
        <v>-24282340</v>
      </c>
      <c r="U3683" s="14">
        <v>0</v>
      </c>
      <c r="V3683" s="14">
        <v>0</v>
      </c>
      <c r="W3683" s="14">
        <v>8651182</v>
      </c>
      <c r="X3683" s="14">
        <v>7119454</v>
      </c>
      <c r="Y3683" s="14">
        <v>0</v>
      </c>
      <c r="Z3683" s="14">
        <v>0</v>
      </c>
      <c r="AA3683" s="14">
        <v>0</v>
      </c>
      <c r="AB3683" s="14">
        <v>0</v>
      </c>
      <c r="AC3683" s="14">
        <v>-22750612</v>
      </c>
      <c r="AD3683" s="14">
        <v>0</v>
      </c>
      <c r="AE3683" s="14">
        <v>-22750612</v>
      </c>
      <c r="AF3683" s="14">
        <v>0</v>
      </c>
      <c r="AG3683" s="14">
        <v>-22750612</v>
      </c>
    </row>
    <row r="3684" spans="1:33" hidden="1" x14ac:dyDescent="0.25">
      <c r="A3684" s="14" t="s">
        <v>33</v>
      </c>
      <c r="B3684" s="14" t="s">
        <v>34</v>
      </c>
      <c r="C3684" s="14">
        <v>900244460</v>
      </c>
      <c r="D3684" s="14" t="s">
        <v>2287</v>
      </c>
      <c r="E3684" s="14" t="s">
        <v>4675</v>
      </c>
      <c r="F3684" s="14" t="s">
        <v>139</v>
      </c>
      <c r="G3684" s="14" t="s">
        <v>45</v>
      </c>
      <c r="H3684" s="14" t="s">
        <v>2950</v>
      </c>
      <c r="I3684" s="14" t="s">
        <v>47</v>
      </c>
      <c r="J3684" s="14" t="s">
        <v>108</v>
      </c>
      <c r="K3684" s="14" t="s">
        <v>39</v>
      </c>
      <c r="L3684" s="14">
        <v>6201789</v>
      </c>
      <c r="M3684" s="14">
        <v>2265990</v>
      </c>
      <c r="N3684" s="14">
        <v>3935799</v>
      </c>
      <c r="O3684" s="14">
        <v>2269039</v>
      </c>
      <c r="P3684" s="14">
        <v>0</v>
      </c>
      <c r="Q3684" s="14">
        <v>196605</v>
      </c>
      <c r="R3684" s="14">
        <v>4644524</v>
      </c>
      <c r="S3684" s="14">
        <v>0</v>
      </c>
      <c r="T3684" s="14">
        <v>1363709</v>
      </c>
      <c r="U3684" s="14"/>
      <c r="V3684" s="14"/>
      <c r="W3684" s="14">
        <v>1030483</v>
      </c>
      <c r="X3684" s="14">
        <v>1540260</v>
      </c>
      <c r="Y3684" s="14"/>
      <c r="Z3684" s="14"/>
      <c r="AA3684" s="14"/>
      <c r="AB3684" s="14"/>
      <c r="AC3684" s="14">
        <v>853932</v>
      </c>
      <c r="AD3684" s="14">
        <v>110390</v>
      </c>
      <c r="AE3684" s="14">
        <v>743542</v>
      </c>
      <c r="AF3684" s="14"/>
      <c r="AG3684" s="14">
        <v>743542</v>
      </c>
    </row>
    <row r="3685" spans="1:33" hidden="1" x14ac:dyDescent="0.25">
      <c r="A3685" s="14" t="s">
        <v>33</v>
      </c>
      <c r="B3685" s="14" t="s">
        <v>34</v>
      </c>
      <c r="C3685" s="14">
        <v>900244460</v>
      </c>
      <c r="D3685" s="14" t="s">
        <v>2287</v>
      </c>
      <c r="E3685" s="14" t="s">
        <v>4675</v>
      </c>
      <c r="F3685" s="14" t="s">
        <v>139</v>
      </c>
      <c r="G3685" s="14" t="s">
        <v>45</v>
      </c>
      <c r="H3685" s="14" t="s">
        <v>2950</v>
      </c>
      <c r="I3685" s="14" t="s">
        <v>47</v>
      </c>
      <c r="J3685" s="14" t="s">
        <v>108</v>
      </c>
      <c r="K3685" s="14" t="s">
        <v>40</v>
      </c>
      <c r="L3685" s="14">
        <v>21620887</v>
      </c>
      <c r="M3685" s="14">
        <v>21498934</v>
      </c>
      <c r="N3685" s="14">
        <v>121953</v>
      </c>
      <c r="O3685" s="14">
        <v>2128838</v>
      </c>
      <c r="P3685" s="14">
        <v>0</v>
      </c>
      <c r="Q3685" s="14">
        <v>148387</v>
      </c>
      <c r="R3685" s="14">
        <v>2059732</v>
      </c>
      <c r="S3685" s="14"/>
      <c r="T3685" s="14">
        <v>42672</v>
      </c>
      <c r="U3685" s="14"/>
      <c r="V3685" s="14"/>
      <c r="W3685" s="14">
        <v>726224</v>
      </c>
      <c r="X3685" s="14">
        <v>611449</v>
      </c>
      <c r="Y3685" s="14"/>
      <c r="Z3685" s="14"/>
      <c r="AA3685" s="14"/>
      <c r="AB3685" s="14"/>
      <c r="AC3685" s="14">
        <v>157447</v>
      </c>
      <c r="AD3685" s="14">
        <v>187661</v>
      </c>
      <c r="AE3685" s="14">
        <v>-30214</v>
      </c>
      <c r="AF3685" s="14"/>
      <c r="AG3685" s="14">
        <v>-30214</v>
      </c>
    </row>
    <row r="3686" spans="1:33" hidden="1" x14ac:dyDescent="0.25">
      <c r="A3686" s="14" t="s">
        <v>33</v>
      </c>
      <c r="B3686" s="14" t="s">
        <v>34</v>
      </c>
      <c r="C3686" s="14">
        <v>900245577</v>
      </c>
      <c r="D3686" s="14" t="s">
        <v>2287</v>
      </c>
      <c r="E3686" s="14" t="s">
        <v>4676</v>
      </c>
      <c r="F3686" s="14" t="s">
        <v>181</v>
      </c>
      <c r="G3686" s="14" t="s">
        <v>111</v>
      </c>
      <c r="H3686" s="14" t="s">
        <v>4677</v>
      </c>
      <c r="I3686" s="14" t="s">
        <v>38</v>
      </c>
      <c r="J3686" s="14" t="s">
        <v>38</v>
      </c>
      <c r="K3686" s="14" t="s">
        <v>39</v>
      </c>
      <c r="L3686" s="14"/>
      <c r="M3686" s="14"/>
      <c r="N3686" s="14"/>
      <c r="O3686" s="14"/>
      <c r="P3686" s="14"/>
      <c r="Q3686" s="14">
        <v>25131</v>
      </c>
      <c r="R3686" s="14"/>
      <c r="S3686" s="14"/>
      <c r="T3686" s="14">
        <v>-25131</v>
      </c>
      <c r="U3686" s="14"/>
      <c r="V3686" s="14"/>
      <c r="W3686" s="14">
        <v>2</v>
      </c>
      <c r="X3686" s="14">
        <v>38777</v>
      </c>
      <c r="Y3686" s="14"/>
      <c r="Z3686" s="14"/>
      <c r="AA3686" s="14"/>
      <c r="AB3686" s="14"/>
      <c r="AC3686" s="14">
        <v>-63906</v>
      </c>
      <c r="AD3686" s="14">
        <v>-6</v>
      </c>
      <c r="AE3686" s="14">
        <v>-63900</v>
      </c>
      <c r="AF3686" s="14"/>
      <c r="AG3686" s="14">
        <v>-63900</v>
      </c>
    </row>
    <row r="3687" spans="1:33" hidden="1" x14ac:dyDescent="0.25">
      <c r="A3687" s="14" t="s">
        <v>33</v>
      </c>
      <c r="B3687" s="14" t="s">
        <v>34</v>
      </c>
      <c r="C3687" s="14">
        <v>900245577</v>
      </c>
      <c r="D3687" s="14" t="s">
        <v>2287</v>
      </c>
      <c r="E3687" s="14" t="s">
        <v>4676</v>
      </c>
      <c r="F3687" s="14" t="s">
        <v>181</v>
      </c>
      <c r="G3687" s="14" t="s">
        <v>111</v>
      </c>
      <c r="H3687" s="14" t="s">
        <v>4677</v>
      </c>
      <c r="I3687" s="14" t="s">
        <v>38</v>
      </c>
      <c r="J3687" s="14" t="s">
        <v>38</v>
      </c>
      <c r="K3687" s="14" t="s">
        <v>40</v>
      </c>
      <c r="L3687" s="14">
        <v>102862</v>
      </c>
      <c r="M3687" s="14">
        <v>128609</v>
      </c>
      <c r="N3687" s="14">
        <v>-25747</v>
      </c>
      <c r="O3687" s="14"/>
      <c r="P3687" s="14"/>
      <c r="Q3687" s="14">
        <v>28781</v>
      </c>
      <c r="R3687" s="14"/>
      <c r="S3687" s="14"/>
      <c r="T3687" s="14">
        <v>-54528</v>
      </c>
      <c r="U3687" s="14"/>
      <c r="V3687" s="14"/>
      <c r="W3687" s="14">
        <v>166836</v>
      </c>
      <c r="X3687" s="14">
        <v>41276</v>
      </c>
      <c r="Y3687" s="14"/>
      <c r="Z3687" s="14"/>
      <c r="AA3687" s="14"/>
      <c r="AB3687" s="14"/>
      <c r="AC3687" s="14">
        <v>71032</v>
      </c>
      <c r="AD3687" s="14">
        <v>40132</v>
      </c>
      <c r="AE3687" s="14">
        <v>30900</v>
      </c>
      <c r="AF3687" s="14"/>
      <c r="AG3687" s="14">
        <v>30900</v>
      </c>
    </row>
    <row r="3688" spans="1:33" hidden="1" x14ac:dyDescent="0.25">
      <c r="A3688" s="14" t="s">
        <v>33</v>
      </c>
      <c r="B3688" s="14" t="s">
        <v>34</v>
      </c>
      <c r="C3688" s="14">
        <v>900246196</v>
      </c>
      <c r="D3688" s="14" t="s">
        <v>2287</v>
      </c>
      <c r="E3688" s="14" t="s">
        <v>1582</v>
      </c>
      <c r="F3688" s="14" t="s">
        <v>896</v>
      </c>
      <c r="G3688" s="14" t="s">
        <v>45</v>
      </c>
      <c r="H3688" s="14" t="s">
        <v>1583</v>
      </c>
      <c r="I3688" s="14" t="s">
        <v>71</v>
      </c>
      <c r="J3688" s="14" t="s">
        <v>72</v>
      </c>
      <c r="K3688" s="14" t="s">
        <v>39</v>
      </c>
      <c r="L3688" s="14">
        <v>15156002</v>
      </c>
      <c r="M3688" s="14">
        <v>16200597</v>
      </c>
      <c r="N3688" s="14">
        <v>-1044595</v>
      </c>
      <c r="O3688" s="14"/>
      <c r="P3688" s="14"/>
      <c r="Q3688" s="14">
        <v>574143</v>
      </c>
      <c r="R3688" s="14">
        <v>25613</v>
      </c>
      <c r="S3688" s="14"/>
      <c r="T3688" s="14">
        <v>-1644351</v>
      </c>
      <c r="U3688" s="14"/>
      <c r="V3688" s="14"/>
      <c r="W3688" s="14">
        <v>14354</v>
      </c>
      <c r="X3688" s="14">
        <v>1766820</v>
      </c>
      <c r="Y3688" s="14">
        <v>-55788</v>
      </c>
      <c r="Z3688" s="14"/>
      <c r="AA3688" s="14"/>
      <c r="AB3688" s="14"/>
      <c r="AC3688" s="14">
        <v>-3341029</v>
      </c>
      <c r="AD3688" s="14">
        <v>-718635</v>
      </c>
      <c r="AE3688" s="14">
        <v>-2622394</v>
      </c>
      <c r="AF3688" s="14"/>
      <c r="AG3688" s="14">
        <v>-2622394</v>
      </c>
    </row>
    <row r="3689" spans="1:33" hidden="1" x14ac:dyDescent="0.25">
      <c r="A3689" s="14" t="s">
        <v>33</v>
      </c>
      <c r="B3689" s="14" t="s">
        <v>34</v>
      </c>
      <c r="C3689" s="14">
        <v>900246196</v>
      </c>
      <c r="D3689" s="14" t="s">
        <v>2287</v>
      </c>
      <c r="E3689" s="14" t="s">
        <v>1582</v>
      </c>
      <c r="F3689" s="14" t="s">
        <v>896</v>
      </c>
      <c r="G3689" s="14" t="s">
        <v>45</v>
      </c>
      <c r="H3689" s="14" t="s">
        <v>1583</v>
      </c>
      <c r="I3689" s="14" t="s">
        <v>71</v>
      </c>
      <c r="J3689" s="14" t="s">
        <v>72</v>
      </c>
      <c r="K3689" s="14" t="s">
        <v>40</v>
      </c>
      <c r="L3689" s="14">
        <v>11147395</v>
      </c>
      <c r="M3689" s="14">
        <v>11431853</v>
      </c>
      <c r="N3689" s="14">
        <v>-284458</v>
      </c>
      <c r="O3689" s="14">
        <v>223027</v>
      </c>
      <c r="P3689" s="14"/>
      <c r="Q3689" s="14">
        <v>493548</v>
      </c>
      <c r="R3689" s="14"/>
      <c r="S3689" s="14"/>
      <c r="T3689" s="14">
        <v>-554979</v>
      </c>
      <c r="U3689" s="14"/>
      <c r="V3689" s="14"/>
      <c r="W3689" s="14">
        <v>15097</v>
      </c>
      <c r="X3689" s="14">
        <v>1008918</v>
      </c>
      <c r="Y3689" s="14">
        <v>54903</v>
      </c>
      <c r="Z3689" s="14"/>
      <c r="AA3689" s="14"/>
      <c r="AB3689" s="14"/>
      <c r="AC3689" s="14">
        <v>-1603703</v>
      </c>
      <c r="AD3689" s="14">
        <v>-23199</v>
      </c>
      <c r="AE3689" s="14">
        <v>-1580504</v>
      </c>
      <c r="AF3689" s="14"/>
      <c r="AG3689" s="14">
        <v>-1580504</v>
      </c>
    </row>
    <row r="3690" spans="1:33" hidden="1" x14ac:dyDescent="0.25">
      <c r="A3690" s="14" t="s">
        <v>33</v>
      </c>
      <c r="B3690" s="14" t="s">
        <v>34</v>
      </c>
      <c r="C3690" s="14">
        <v>900247563</v>
      </c>
      <c r="D3690" s="14" t="s">
        <v>2287</v>
      </c>
      <c r="E3690" s="14" t="s">
        <v>1584</v>
      </c>
      <c r="F3690" s="14" t="s">
        <v>152</v>
      </c>
      <c r="G3690" s="14" t="s">
        <v>45</v>
      </c>
      <c r="H3690" s="14" t="s">
        <v>4678</v>
      </c>
      <c r="I3690" s="14" t="s">
        <v>38</v>
      </c>
      <c r="J3690" s="14" t="s">
        <v>38</v>
      </c>
      <c r="K3690" s="14" t="s">
        <v>39</v>
      </c>
      <c r="L3690" s="14">
        <v>7445476</v>
      </c>
      <c r="M3690" s="14">
        <v>0</v>
      </c>
      <c r="N3690" s="14">
        <v>7445476</v>
      </c>
      <c r="O3690" s="14">
        <v>29491</v>
      </c>
      <c r="P3690" s="14">
        <v>1327434</v>
      </c>
      <c r="Q3690" s="14">
        <v>151460</v>
      </c>
      <c r="R3690" s="14">
        <v>621866</v>
      </c>
      <c r="S3690" s="14"/>
      <c r="T3690" s="14">
        <v>5374207</v>
      </c>
      <c r="U3690" s="14"/>
      <c r="V3690" s="14"/>
      <c r="W3690" s="14">
        <v>2835</v>
      </c>
      <c r="X3690" s="14">
        <v>1747389</v>
      </c>
      <c r="Y3690" s="14"/>
      <c r="Z3690" s="14"/>
      <c r="AA3690" s="14"/>
      <c r="AB3690" s="14"/>
      <c r="AC3690" s="14">
        <v>3629653</v>
      </c>
      <c r="AD3690" s="14">
        <v>1657351</v>
      </c>
      <c r="AE3690" s="14">
        <v>1972302</v>
      </c>
      <c r="AF3690" s="14"/>
      <c r="AG3690" s="14">
        <v>1972302</v>
      </c>
    </row>
    <row r="3691" spans="1:33" hidden="1" x14ac:dyDescent="0.25">
      <c r="A3691" s="14" t="s">
        <v>33</v>
      </c>
      <c r="B3691" s="14" t="s">
        <v>34</v>
      </c>
      <c r="C3691" s="14">
        <v>900247563</v>
      </c>
      <c r="D3691" s="14" t="s">
        <v>2287</v>
      </c>
      <c r="E3691" s="14" t="s">
        <v>1584</v>
      </c>
      <c r="F3691" s="14" t="s">
        <v>152</v>
      </c>
      <c r="G3691" s="14" t="s">
        <v>45</v>
      </c>
      <c r="H3691" s="14" t="s">
        <v>4678</v>
      </c>
      <c r="I3691" s="14" t="s">
        <v>38</v>
      </c>
      <c r="J3691" s="14" t="s">
        <v>38</v>
      </c>
      <c r="K3691" s="14" t="s">
        <v>40</v>
      </c>
      <c r="L3691" s="14">
        <v>6522511</v>
      </c>
      <c r="M3691" s="14">
        <v>0</v>
      </c>
      <c r="N3691" s="14">
        <v>6522511</v>
      </c>
      <c r="O3691" s="14">
        <v>32255</v>
      </c>
      <c r="P3691" s="14">
        <v>1060170</v>
      </c>
      <c r="Q3691" s="14">
        <v>88726</v>
      </c>
      <c r="R3691" s="14">
        <v>3655</v>
      </c>
      <c r="S3691" s="14"/>
      <c r="T3691" s="14">
        <v>5402215</v>
      </c>
      <c r="U3691" s="14"/>
      <c r="V3691" s="14"/>
      <c r="W3691" s="14">
        <v>4679</v>
      </c>
      <c r="X3691" s="14">
        <v>385648</v>
      </c>
      <c r="Y3691" s="14"/>
      <c r="Z3691" s="14"/>
      <c r="AA3691" s="14"/>
      <c r="AB3691" s="14"/>
      <c r="AC3691" s="14">
        <v>5021246</v>
      </c>
      <c r="AD3691" s="14">
        <v>1760587</v>
      </c>
      <c r="AE3691" s="14">
        <v>3260659</v>
      </c>
      <c r="AF3691" s="14"/>
      <c r="AG3691" s="14">
        <v>3260659</v>
      </c>
    </row>
    <row r="3692" spans="1:33" hidden="1" x14ac:dyDescent="0.25">
      <c r="A3692" s="14" t="s">
        <v>33</v>
      </c>
      <c r="B3692" s="14" t="s">
        <v>34</v>
      </c>
      <c r="C3692" s="14">
        <v>900247777</v>
      </c>
      <c r="D3692" s="14" t="s">
        <v>2287</v>
      </c>
      <c r="E3692" s="14" t="s">
        <v>1585</v>
      </c>
      <c r="F3692" s="14" t="s">
        <v>152</v>
      </c>
      <c r="G3692" s="14" t="s">
        <v>45</v>
      </c>
      <c r="H3692" s="14" t="s">
        <v>3920</v>
      </c>
      <c r="I3692" s="14" t="s">
        <v>71</v>
      </c>
      <c r="J3692" s="14" t="s">
        <v>72</v>
      </c>
      <c r="K3692" s="14" t="s">
        <v>39</v>
      </c>
      <c r="L3692" s="14">
        <v>1502254</v>
      </c>
      <c r="M3692" s="14"/>
      <c r="N3692" s="14">
        <v>1502254</v>
      </c>
      <c r="O3692" s="14">
        <v>4635</v>
      </c>
      <c r="P3692" s="14"/>
      <c r="Q3692" s="14">
        <v>444740</v>
      </c>
      <c r="R3692" s="14">
        <v>434297</v>
      </c>
      <c r="S3692" s="14"/>
      <c r="T3692" s="14">
        <v>627852</v>
      </c>
      <c r="U3692" s="14"/>
      <c r="V3692" s="14"/>
      <c r="W3692" s="14">
        <v>11011</v>
      </c>
      <c r="X3692" s="14">
        <v>376374</v>
      </c>
      <c r="Y3692" s="14"/>
      <c r="Z3692" s="14"/>
      <c r="AA3692" s="14"/>
      <c r="AB3692" s="14"/>
      <c r="AC3692" s="14">
        <v>262489</v>
      </c>
      <c r="AD3692" s="14">
        <v>26776</v>
      </c>
      <c r="AE3692" s="14">
        <v>235713</v>
      </c>
      <c r="AF3692" s="14"/>
      <c r="AG3692" s="14">
        <v>235713</v>
      </c>
    </row>
    <row r="3693" spans="1:33" hidden="1" x14ac:dyDescent="0.25">
      <c r="A3693" s="14" t="s">
        <v>33</v>
      </c>
      <c r="B3693" s="14" t="s">
        <v>34</v>
      </c>
      <c r="C3693" s="14">
        <v>900247777</v>
      </c>
      <c r="D3693" s="14" t="s">
        <v>2287</v>
      </c>
      <c r="E3693" s="14" t="s">
        <v>1585</v>
      </c>
      <c r="F3693" s="14" t="s">
        <v>152</v>
      </c>
      <c r="G3693" s="14" t="s">
        <v>45</v>
      </c>
      <c r="H3693" s="14" t="s">
        <v>3920</v>
      </c>
      <c r="I3693" s="14" t="s">
        <v>71</v>
      </c>
      <c r="J3693" s="14" t="s">
        <v>72</v>
      </c>
      <c r="K3693" s="14" t="s">
        <v>40</v>
      </c>
      <c r="L3693" s="14">
        <v>1480477</v>
      </c>
      <c r="M3693" s="14"/>
      <c r="N3693" s="14">
        <v>1480477</v>
      </c>
      <c r="O3693" s="14">
        <v>101546</v>
      </c>
      <c r="P3693" s="14"/>
      <c r="Q3693" s="14">
        <v>401575</v>
      </c>
      <c r="R3693" s="14">
        <v>473015</v>
      </c>
      <c r="S3693" s="14"/>
      <c r="T3693" s="14">
        <v>707433</v>
      </c>
      <c r="U3693" s="14"/>
      <c r="V3693" s="14"/>
      <c r="W3693" s="14">
        <v>199</v>
      </c>
      <c r="X3693" s="14">
        <v>404220</v>
      </c>
      <c r="Y3693" s="14"/>
      <c r="Z3693" s="14"/>
      <c r="AA3693" s="14"/>
      <c r="AB3693" s="14"/>
      <c r="AC3693" s="14">
        <v>303412</v>
      </c>
      <c r="AD3693" s="14">
        <v>-75550</v>
      </c>
      <c r="AE3693" s="14">
        <v>378962</v>
      </c>
      <c r="AF3693" s="14"/>
      <c r="AG3693" s="14">
        <v>378962</v>
      </c>
    </row>
    <row r="3694" spans="1:33" hidden="1" x14ac:dyDescent="0.25">
      <c r="A3694" s="14" t="s">
        <v>33</v>
      </c>
      <c r="B3694" s="14" t="s">
        <v>34</v>
      </c>
      <c r="C3694" s="14">
        <v>900248065</v>
      </c>
      <c r="D3694" s="14" t="s">
        <v>2287</v>
      </c>
      <c r="E3694" s="14" t="s">
        <v>4679</v>
      </c>
      <c r="F3694" s="14" t="s">
        <v>132</v>
      </c>
      <c r="G3694" s="14" t="s">
        <v>45</v>
      </c>
      <c r="H3694" s="14" t="s">
        <v>4680</v>
      </c>
      <c r="I3694" s="14" t="s">
        <v>38</v>
      </c>
      <c r="J3694" s="14" t="s">
        <v>38</v>
      </c>
      <c r="K3694" s="14" t="s">
        <v>39</v>
      </c>
      <c r="L3694" s="14">
        <v>1721800</v>
      </c>
      <c r="M3694" s="14">
        <v>1925051</v>
      </c>
      <c r="N3694" s="14">
        <v>-203251</v>
      </c>
      <c r="O3694" s="14">
        <v>525178</v>
      </c>
      <c r="P3694" s="14">
        <v>3</v>
      </c>
      <c r="Q3694" s="14">
        <v>2240445</v>
      </c>
      <c r="R3694" s="14">
        <v>24340</v>
      </c>
      <c r="S3694" s="14"/>
      <c r="T3694" s="14">
        <v>-1942861</v>
      </c>
      <c r="U3694" s="14"/>
      <c r="V3694" s="14"/>
      <c r="W3694" s="14">
        <v>189156</v>
      </c>
      <c r="X3694" s="14">
        <v>419923</v>
      </c>
      <c r="Y3694" s="14"/>
      <c r="Z3694" s="14"/>
      <c r="AA3694" s="14"/>
      <c r="AB3694" s="14"/>
      <c r="AC3694" s="14">
        <v>-2173628</v>
      </c>
      <c r="AD3694" s="14">
        <v>-13193</v>
      </c>
      <c r="AE3694" s="14">
        <v>-2160435</v>
      </c>
      <c r="AF3694" s="14"/>
      <c r="AG3694" s="14">
        <v>-2160435</v>
      </c>
    </row>
    <row r="3695" spans="1:33" hidden="1" x14ac:dyDescent="0.25">
      <c r="A3695" s="14" t="s">
        <v>33</v>
      </c>
      <c r="B3695" s="14" t="s">
        <v>34</v>
      </c>
      <c r="C3695" s="14">
        <v>900248065</v>
      </c>
      <c r="D3695" s="14" t="s">
        <v>2287</v>
      </c>
      <c r="E3695" s="14" t="s">
        <v>4679</v>
      </c>
      <c r="F3695" s="14" t="s">
        <v>132</v>
      </c>
      <c r="G3695" s="14" t="s">
        <v>45</v>
      </c>
      <c r="H3695" s="14" t="s">
        <v>4680</v>
      </c>
      <c r="I3695" s="14" t="s">
        <v>38</v>
      </c>
      <c r="J3695" s="14" t="s">
        <v>38</v>
      </c>
      <c r="K3695" s="14" t="s">
        <v>40</v>
      </c>
      <c r="L3695" s="14">
        <v>2800700</v>
      </c>
      <c r="M3695" s="14">
        <v>2075193</v>
      </c>
      <c r="N3695" s="14">
        <v>725507</v>
      </c>
      <c r="O3695" s="14">
        <v>84713</v>
      </c>
      <c r="P3695" s="14">
        <v>13</v>
      </c>
      <c r="Q3695" s="14">
        <v>1633216</v>
      </c>
      <c r="R3695" s="14">
        <v>26849</v>
      </c>
      <c r="S3695" s="14"/>
      <c r="T3695" s="14">
        <v>-849858</v>
      </c>
      <c r="U3695" s="14"/>
      <c r="V3695" s="14"/>
      <c r="W3695" s="14">
        <v>504855</v>
      </c>
      <c r="X3695" s="14">
        <v>216240</v>
      </c>
      <c r="Y3695" s="14"/>
      <c r="Z3695" s="14"/>
      <c r="AA3695" s="14"/>
      <c r="AB3695" s="14"/>
      <c r="AC3695" s="14">
        <v>-561243</v>
      </c>
      <c r="AD3695" s="14">
        <v>-231934</v>
      </c>
      <c r="AE3695" s="14">
        <v>-329309</v>
      </c>
      <c r="AF3695" s="14"/>
      <c r="AG3695" s="14">
        <v>-329309</v>
      </c>
    </row>
    <row r="3696" spans="1:33" hidden="1" x14ac:dyDescent="0.25">
      <c r="A3696" s="14" t="s">
        <v>33</v>
      </c>
      <c r="B3696" s="14" t="s">
        <v>34</v>
      </c>
      <c r="C3696" s="14">
        <v>900248159</v>
      </c>
      <c r="D3696" s="14" t="s">
        <v>2287</v>
      </c>
      <c r="E3696" s="14" t="s">
        <v>4681</v>
      </c>
      <c r="F3696" s="14" t="s">
        <v>691</v>
      </c>
      <c r="G3696" s="14" t="s">
        <v>45</v>
      </c>
      <c r="H3696" s="14" t="s">
        <v>1586</v>
      </c>
      <c r="I3696" s="14" t="s">
        <v>57</v>
      </c>
      <c r="J3696" s="14" t="s">
        <v>58</v>
      </c>
      <c r="K3696" s="14" t="s">
        <v>39</v>
      </c>
      <c r="L3696" s="14">
        <v>28649882</v>
      </c>
      <c r="M3696" s="14">
        <v>24869884</v>
      </c>
      <c r="N3696" s="14">
        <v>3779998</v>
      </c>
      <c r="O3696" s="14">
        <v>403346</v>
      </c>
      <c r="P3696" s="14">
        <v>1239155</v>
      </c>
      <c r="Q3696" s="14">
        <v>266517</v>
      </c>
      <c r="R3696" s="14">
        <v>153731</v>
      </c>
      <c r="S3696" s="14"/>
      <c r="T3696" s="14">
        <v>2523941</v>
      </c>
      <c r="U3696" s="14"/>
      <c r="V3696" s="14"/>
      <c r="W3696" s="14">
        <v>125175</v>
      </c>
      <c r="X3696" s="14">
        <v>1179081</v>
      </c>
      <c r="Y3696" s="14"/>
      <c r="Z3696" s="14"/>
      <c r="AA3696" s="14"/>
      <c r="AB3696" s="14"/>
      <c r="AC3696" s="14">
        <v>1470035</v>
      </c>
      <c r="AD3696" s="14">
        <v>923046</v>
      </c>
      <c r="AE3696" s="14">
        <v>546989</v>
      </c>
      <c r="AF3696" s="14"/>
      <c r="AG3696" s="14">
        <v>546989</v>
      </c>
    </row>
    <row r="3697" spans="1:33" hidden="1" x14ac:dyDescent="0.25">
      <c r="A3697" s="14" t="s">
        <v>33</v>
      </c>
      <c r="B3697" s="14" t="s">
        <v>34</v>
      </c>
      <c r="C3697" s="14">
        <v>900248159</v>
      </c>
      <c r="D3697" s="14" t="s">
        <v>2287</v>
      </c>
      <c r="E3697" s="14" t="s">
        <v>4681</v>
      </c>
      <c r="F3697" s="14" t="s">
        <v>691</v>
      </c>
      <c r="G3697" s="14" t="s">
        <v>45</v>
      </c>
      <c r="H3697" s="14" t="s">
        <v>1586</v>
      </c>
      <c r="I3697" s="14" t="s">
        <v>57</v>
      </c>
      <c r="J3697" s="14" t="s">
        <v>58</v>
      </c>
      <c r="K3697" s="14" t="s">
        <v>40</v>
      </c>
      <c r="L3697" s="14">
        <v>17911144</v>
      </c>
      <c r="M3697" s="14">
        <v>14470721</v>
      </c>
      <c r="N3697" s="14">
        <v>3440423</v>
      </c>
      <c r="O3697" s="14">
        <v>29750</v>
      </c>
      <c r="P3697" s="14">
        <v>1026074</v>
      </c>
      <c r="Q3697" s="14">
        <v>212709</v>
      </c>
      <c r="R3697" s="14">
        <v>157629</v>
      </c>
      <c r="S3697" s="14"/>
      <c r="T3697" s="14">
        <v>2073761</v>
      </c>
      <c r="U3697" s="14"/>
      <c r="V3697" s="14"/>
      <c r="W3697" s="14">
        <v>13859</v>
      </c>
      <c r="X3697" s="14">
        <v>1106617</v>
      </c>
      <c r="Y3697" s="14"/>
      <c r="Z3697" s="14"/>
      <c r="AA3697" s="14"/>
      <c r="AB3697" s="14"/>
      <c r="AC3697" s="14">
        <v>981003</v>
      </c>
      <c r="AD3697" s="14">
        <v>818204</v>
      </c>
      <c r="AE3697" s="14">
        <v>162799</v>
      </c>
      <c r="AF3697" s="14"/>
      <c r="AG3697" s="14">
        <v>162799</v>
      </c>
    </row>
    <row r="3698" spans="1:33" hidden="1" x14ac:dyDescent="0.25">
      <c r="A3698" s="14" t="s">
        <v>33</v>
      </c>
      <c r="B3698" s="14" t="s">
        <v>34</v>
      </c>
      <c r="C3698" s="14">
        <v>900248668</v>
      </c>
      <c r="D3698" s="14" t="s">
        <v>2287</v>
      </c>
      <c r="E3698" s="14" t="s">
        <v>1587</v>
      </c>
      <c r="F3698" s="14" t="s">
        <v>152</v>
      </c>
      <c r="G3698" s="14" t="s">
        <v>111</v>
      </c>
      <c r="H3698" s="14" t="s">
        <v>1588</v>
      </c>
      <c r="I3698" s="14" t="s">
        <v>38</v>
      </c>
      <c r="J3698" s="14" t="s">
        <v>38</v>
      </c>
      <c r="K3698" s="14" t="s">
        <v>39</v>
      </c>
      <c r="L3698" s="14"/>
      <c r="M3698" s="14"/>
      <c r="N3698" s="14"/>
      <c r="O3698" s="14"/>
      <c r="P3698" s="14"/>
      <c r="Q3698" s="14">
        <v>84366</v>
      </c>
      <c r="R3698" s="14"/>
      <c r="S3698" s="14"/>
      <c r="T3698" s="14">
        <v>-84366</v>
      </c>
      <c r="U3698" s="14"/>
      <c r="V3698" s="14"/>
      <c r="W3698" s="14">
        <v>1038</v>
      </c>
      <c r="X3698" s="14">
        <v>20</v>
      </c>
      <c r="Y3698" s="14">
        <v>-1526</v>
      </c>
      <c r="Z3698" s="14"/>
      <c r="AA3698" s="14"/>
      <c r="AB3698" s="14"/>
      <c r="AC3698" s="14">
        <v>-81822</v>
      </c>
      <c r="AD3698" s="14">
        <v>81463</v>
      </c>
      <c r="AE3698" s="14">
        <v>-163285</v>
      </c>
      <c r="AF3698" s="14"/>
      <c r="AG3698" s="14">
        <v>-163285</v>
      </c>
    </row>
    <row r="3699" spans="1:33" hidden="1" x14ac:dyDescent="0.25">
      <c r="A3699" s="14" t="s">
        <v>33</v>
      </c>
      <c r="B3699" s="14" t="s">
        <v>34</v>
      </c>
      <c r="C3699" s="14">
        <v>900248668</v>
      </c>
      <c r="D3699" s="14" t="s">
        <v>2287</v>
      </c>
      <c r="E3699" s="14" t="s">
        <v>1587</v>
      </c>
      <c r="F3699" s="14" t="s">
        <v>152</v>
      </c>
      <c r="G3699" s="14" t="s">
        <v>111</v>
      </c>
      <c r="H3699" s="14" t="s">
        <v>1588</v>
      </c>
      <c r="I3699" s="14" t="s">
        <v>38</v>
      </c>
      <c r="J3699" s="14" t="s">
        <v>38</v>
      </c>
      <c r="K3699" s="14" t="s">
        <v>40</v>
      </c>
      <c r="L3699" s="14"/>
      <c r="M3699" s="14"/>
      <c r="N3699" s="14"/>
      <c r="O3699" s="14"/>
      <c r="P3699" s="14"/>
      <c r="Q3699" s="14">
        <v>40170</v>
      </c>
      <c r="R3699" s="14"/>
      <c r="S3699" s="14"/>
      <c r="T3699" s="14">
        <v>-40170</v>
      </c>
      <c r="U3699" s="14"/>
      <c r="V3699" s="14"/>
      <c r="W3699" s="14">
        <v>1062</v>
      </c>
      <c r="X3699" s="14">
        <v>255</v>
      </c>
      <c r="Y3699" s="14"/>
      <c r="Z3699" s="14"/>
      <c r="AA3699" s="14"/>
      <c r="AB3699" s="14"/>
      <c r="AC3699" s="14">
        <v>-39363</v>
      </c>
      <c r="AD3699" s="14">
        <v>67639</v>
      </c>
      <c r="AE3699" s="14">
        <v>-107002</v>
      </c>
      <c r="AF3699" s="14"/>
      <c r="AG3699" s="14">
        <v>-107002</v>
      </c>
    </row>
    <row r="3700" spans="1:33" x14ac:dyDescent="0.25">
      <c r="A3700" s="14" t="s">
        <v>33</v>
      </c>
      <c r="B3700" s="14" t="s">
        <v>34</v>
      </c>
      <c r="C3700" s="14">
        <v>900249144</v>
      </c>
      <c r="D3700" s="14" t="s">
        <v>2287</v>
      </c>
      <c r="E3700" s="14" t="s">
        <v>4682</v>
      </c>
      <c r="F3700" s="14" t="s">
        <v>320</v>
      </c>
      <c r="G3700" s="14" t="s">
        <v>36</v>
      </c>
      <c r="H3700" s="14" t="s">
        <v>485</v>
      </c>
      <c r="I3700" s="14" t="s">
        <v>71</v>
      </c>
      <c r="J3700" s="14" t="s">
        <v>72</v>
      </c>
      <c r="K3700" s="14" t="s">
        <v>39</v>
      </c>
      <c r="L3700" s="14">
        <v>96312582</v>
      </c>
      <c r="M3700" s="14"/>
      <c r="N3700" s="14">
        <v>96312582</v>
      </c>
      <c r="O3700" s="14"/>
      <c r="P3700" s="14">
        <v>89203066</v>
      </c>
      <c r="Q3700" s="14">
        <v>4246518</v>
      </c>
      <c r="R3700" s="14">
        <v>459286</v>
      </c>
      <c r="S3700" s="14"/>
      <c r="T3700" s="14">
        <v>2403712</v>
      </c>
      <c r="U3700" s="14"/>
      <c r="V3700" s="14"/>
      <c r="W3700" s="14">
        <v>155398</v>
      </c>
      <c r="X3700" s="14">
        <v>12897</v>
      </c>
      <c r="Y3700" s="14"/>
      <c r="Z3700" s="14"/>
      <c r="AA3700" s="14"/>
      <c r="AB3700" s="14"/>
      <c r="AC3700" s="14">
        <v>2546213</v>
      </c>
      <c r="AD3700" s="14">
        <v>1207522</v>
      </c>
      <c r="AE3700" s="14">
        <v>1338691</v>
      </c>
      <c r="AF3700" s="14"/>
      <c r="AG3700" s="14">
        <v>1338691</v>
      </c>
    </row>
    <row r="3701" spans="1:33" hidden="1" x14ac:dyDescent="0.25">
      <c r="A3701" s="14" t="s">
        <v>33</v>
      </c>
      <c r="B3701" s="14" t="s">
        <v>34</v>
      </c>
      <c r="C3701" s="14">
        <v>900249144</v>
      </c>
      <c r="D3701" s="14" t="s">
        <v>2287</v>
      </c>
      <c r="E3701" s="14" t="s">
        <v>4682</v>
      </c>
      <c r="F3701" s="14" t="s">
        <v>320</v>
      </c>
      <c r="G3701" s="14" t="s">
        <v>36</v>
      </c>
      <c r="H3701" s="14" t="s">
        <v>485</v>
      </c>
      <c r="I3701" s="14" t="s">
        <v>71</v>
      </c>
      <c r="J3701" s="14" t="s">
        <v>72</v>
      </c>
      <c r="K3701" s="14" t="s">
        <v>40</v>
      </c>
      <c r="L3701" s="14">
        <v>84002144</v>
      </c>
      <c r="M3701" s="14"/>
      <c r="N3701" s="14">
        <v>84002144</v>
      </c>
      <c r="O3701" s="14"/>
      <c r="P3701" s="14">
        <v>78195220</v>
      </c>
      <c r="Q3701" s="14">
        <v>3104734</v>
      </c>
      <c r="R3701" s="14">
        <v>362947</v>
      </c>
      <c r="S3701" s="14"/>
      <c r="T3701" s="14">
        <v>2339243</v>
      </c>
      <c r="U3701" s="14"/>
      <c r="V3701" s="14"/>
      <c r="W3701" s="14">
        <v>62733</v>
      </c>
      <c r="X3701" s="14">
        <v>4558</v>
      </c>
      <c r="Y3701" s="14"/>
      <c r="Z3701" s="14"/>
      <c r="AA3701" s="14"/>
      <c r="AB3701" s="14"/>
      <c r="AC3701" s="14">
        <v>2397418</v>
      </c>
      <c r="AD3701" s="14">
        <v>1183247</v>
      </c>
      <c r="AE3701" s="14">
        <v>1214171</v>
      </c>
      <c r="AF3701" s="14"/>
      <c r="AG3701" s="14">
        <v>1214171</v>
      </c>
    </row>
    <row r="3702" spans="1:33" hidden="1" x14ac:dyDescent="0.25">
      <c r="A3702" s="14" t="s">
        <v>33</v>
      </c>
      <c r="B3702" s="14" t="s">
        <v>34</v>
      </c>
      <c r="C3702" s="14">
        <v>900249297</v>
      </c>
      <c r="D3702" s="14" t="s">
        <v>2287</v>
      </c>
      <c r="E3702" s="14" t="s">
        <v>1589</v>
      </c>
      <c r="F3702" s="14" t="s">
        <v>602</v>
      </c>
      <c r="G3702" s="14" t="s">
        <v>45</v>
      </c>
      <c r="H3702" s="14" t="s">
        <v>4683</v>
      </c>
      <c r="I3702" s="14" t="s">
        <v>38</v>
      </c>
      <c r="J3702" s="14" t="s">
        <v>38</v>
      </c>
      <c r="K3702" s="14" t="s">
        <v>39</v>
      </c>
      <c r="L3702" s="14">
        <v>143213534</v>
      </c>
      <c r="M3702" s="14">
        <v>133048840</v>
      </c>
      <c r="N3702" s="14">
        <v>10164694</v>
      </c>
      <c r="O3702" s="14">
        <v>1479137</v>
      </c>
      <c r="P3702" s="14"/>
      <c r="Q3702" s="14">
        <v>10511565</v>
      </c>
      <c r="R3702" s="14">
        <v>232764</v>
      </c>
      <c r="S3702" s="14"/>
      <c r="T3702" s="14">
        <v>899502</v>
      </c>
      <c r="U3702" s="14"/>
      <c r="V3702" s="14"/>
      <c r="W3702" s="14">
        <v>129466</v>
      </c>
      <c r="X3702" s="14">
        <v>527325</v>
      </c>
      <c r="Y3702" s="14"/>
      <c r="Z3702" s="14"/>
      <c r="AA3702" s="14"/>
      <c r="AB3702" s="14"/>
      <c r="AC3702" s="14">
        <v>501643</v>
      </c>
      <c r="AD3702" s="14">
        <v>460742</v>
      </c>
      <c r="AE3702" s="14">
        <v>40901</v>
      </c>
      <c r="AF3702" s="14"/>
      <c r="AG3702" s="14">
        <v>40901</v>
      </c>
    </row>
    <row r="3703" spans="1:33" hidden="1" x14ac:dyDescent="0.25">
      <c r="A3703" s="14" t="s">
        <v>33</v>
      </c>
      <c r="B3703" s="14" t="s">
        <v>34</v>
      </c>
      <c r="C3703" s="14">
        <v>900249297</v>
      </c>
      <c r="D3703" s="14" t="s">
        <v>2287</v>
      </c>
      <c r="E3703" s="14" t="s">
        <v>1589</v>
      </c>
      <c r="F3703" s="14" t="s">
        <v>602</v>
      </c>
      <c r="G3703" s="14" t="s">
        <v>45</v>
      </c>
      <c r="H3703" s="14" t="s">
        <v>4683</v>
      </c>
      <c r="I3703" s="14" t="s">
        <v>38</v>
      </c>
      <c r="J3703" s="14" t="s">
        <v>38</v>
      </c>
      <c r="K3703" s="14" t="s">
        <v>40</v>
      </c>
      <c r="L3703" s="14">
        <v>146142130</v>
      </c>
      <c r="M3703" s="14">
        <v>137681312</v>
      </c>
      <c r="N3703" s="14">
        <v>8460818</v>
      </c>
      <c r="O3703" s="14">
        <v>667783</v>
      </c>
      <c r="P3703" s="14"/>
      <c r="Q3703" s="14">
        <v>9371712</v>
      </c>
      <c r="R3703" s="14">
        <v>277307</v>
      </c>
      <c r="S3703" s="14"/>
      <c r="T3703" s="14">
        <v>-520418</v>
      </c>
      <c r="U3703" s="14"/>
      <c r="V3703" s="14"/>
      <c r="W3703" s="14">
        <v>62860</v>
      </c>
      <c r="X3703" s="14">
        <v>415148</v>
      </c>
      <c r="Y3703" s="14"/>
      <c r="Z3703" s="14"/>
      <c r="AA3703" s="14"/>
      <c r="AB3703" s="14"/>
      <c r="AC3703" s="14">
        <v>-872706</v>
      </c>
      <c r="AD3703" s="14">
        <v>59604</v>
      </c>
      <c r="AE3703" s="14">
        <v>-932310</v>
      </c>
      <c r="AF3703" s="14"/>
      <c r="AG3703" s="14">
        <v>-932310</v>
      </c>
    </row>
    <row r="3704" spans="1:33" hidden="1" x14ac:dyDescent="0.25">
      <c r="A3704" s="14" t="s">
        <v>33</v>
      </c>
      <c r="B3704" s="14" t="s">
        <v>34</v>
      </c>
      <c r="C3704" s="14">
        <v>900250415</v>
      </c>
      <c r="D3704" s="14" t="s">
        <v>2287</v>
      </c>
      <c r="E3704" s="14" t="s">
        <v>4684</v>
      </c>
      <c r="F3704" s="14" t="s">
        <v>207</v>
      </c>
      <c r="G3704" s="14" t="s">
        <v>45</v>
      </c>
      <c r="H3704" s="14" t="s">
        <v>4685</v>
      </c>
      <c r="I3704" s="14" t="s">
        <v>47</v>
      </c>
      <c r="J3704" s="14" t="s">
        <v>62</v>
      </c>
      <c r="K3704" s="14" t="s">
        <v>39</v>
      </c>
      <c r="L3704" s="14">
        <v>128964068</v>
      </c>
      <c r="M3704" s="14">
        <v>100522027</v>
      </c>
      <c r="N3704" s="14">
        <v>28442041</v>
      </c>
      <c r="O3704" s="14">
        <v>793372</v>
      </c>
      <c r="P3704" s="14">
        <v>12319841</v>
      </c>
      <c r="Q3704" s="14">
        <v>2122070</v>
      </c>
      <c r="R3704" s="14">
        <v>269727</v>
      </c>
      <c r="S3704" s="14">
        <v>0</v>
      </c>
      <c r="T3704" s="14">
        <v>14523775</v>
      </c>
      <c r="U3704" s="14"/>
      <c r="V3704" s="14"/>
      <c r="W3704" s="14">
        <v>716011</v>
      </c>
      <c r="X3704" s="14">
        <v>3546697</v>
      </c>
      <c r="Y3704" s="14"/>
      <c r="Z3704" s="14"/>
      <c r="AA3704" s="14"/>
      <c r="AB3704" s="14"/>
      <c r="AC3704" s="14">
        <v>11693089</v>
      </c>
      <c r="AD3704" s="14">
        <v>4279992</v>
      </c>
      <c r="AE3704" s="14">
        <v>7413097</v>
      </c>
      <c r="AF3704" s="14"/>
      <c r="AG3704" s="14">
        <v>7413097</v>
      </c>
    </row>
    <row r="3705" spans="1:33" hidden="1" x14ac:dyDescent="0.25">
      <c r="A3705" s="14" t="s">
        <v>33</v>
      </c>
      <c r="B3705" s="14" t="s">
        <v>34</v>
      </c>
      <c r="C3705" s="14">
        <v>900250415</v>
      </c>
      <c r="D3705" s="14" t="s">
        <v>2287</v>
      </c>
      <c r="E3705" s="14" t="s">
        <v>4684</v>
      </c>
      <c r="F3705" s="14" t="s">
        <v>207</v>
      </c>
      <c r="G3705" s="14" t="s">
        <v>45</v>
      </c>
      <c r="H3705" s="14" t="s">
        <v>4685</v>
      </c>
      <c r="I3705" s="14" t="s">
        <v>47</v>
      </c>
      <c r="J3705" s="14" t="s">
        <v>62</v>
      </c>
      <c r="K3705" s="14" t="s">
        <v>40</v>
      </c>
      <c r="L3705" s="14">
        <v>139766614</v>
      </c>
      <c r="M3705" s="14">
        <v>103449665</v>
      </c>
      <c r="N3705" s="14">
        <v>36316949</v>
      </c>
      <c r="O3705" s="14">
        <v>1154786</v>
      </c>
      <c r="P3705" s="14">
        <v>13031748</v>
      </c>
      <c r="Q3705" s="14">
        <v>1824439</v>
      </c>
      <c r="R3705" s="14">
        <v>2383</v>
      </c>
      <c r="S3705" s="14"/>
      <c r="T3705" s="14">
        <v>22613165</v>
      </c>
      <c r="U3705" s="14"/>
      <c r="V3705" s="14"/>
      <c r="W3705" s="14">
        <v>167029</v>
      </c>
      <c r="X3705" s="14">
        <v>1874759</v>
      </c>
      <c r="Y3705" s="14"/>
      <c r="Z3705" s="14"/>
      <c r="AA3705" s="14"/>
      <c r="AB3705" s="14"/>
      <c r="AC3705" s="14">
        <v>20905435</v>
      </c>
      <c r="AD3705" s="14">
        <v>7406481</v>
      </c>
      <c r="AE3705" s="14">
        <v>13498954</v>
      </c>
      <c r="AF3705" s="14"/>
      <c r="AG3705" s="14">
        <v>13498954</v>
      </c>
    </row>
    <row r="3706" spans="1:33" hidden="1" x14ac:dyDescent="0.25">
      <c r="A3706" s="14" t="s">
        <v>33</v>
      </c>
      <c r="B3706" s="14" t="s">
        <v>34</v>
      </c>
      <c r="C3706" s="14">
        <v>900251415</v>
      </c>
      <c r="D3706" s="14" t="s">
        <v>2287</v>
      </c>
      <c r="E3706" s="14" t="s">
        <v>4686</v>
      </c>
      <c r="F3706" s="14" t="s">
        <v>691</v>
      </c>
      <c r="G3706" s="14" t="s">
        <v>36</v>
      </c>
      <c r="H3706" s="14" t="s">
        <v>4687</v>
      </c>
      <c r="I3706" s="14" t="s">
        <v>94</v>
      </c>
      <c r="J3706" s="14" t="s">
        <v>721</v>
      </c>
      <c r="K3706" s="14" t="s">
        <v>39</v>
      </c>
      <c r="L3706" s="14">
        <v>246446756</v>
      </c>
      <c r="M3706" s="14">
        <v>217120999</v>
      </c>
      <c r="N3706" s="14">
        <v>29325757</v>
      </c>
      <c r="O3706" s="14"/>
      <c r="P3706" s="14">
        <v>7079955</v>
      </c>
      <c r="Q3706" s="14">
        <v>19078666</v>
      </c>
      <c r="R3706" s="14">
        <v>719986</v>
      </c>
      <c r="S3706" s="14"/>
      <c r="T3706" s="14">
        <v>2447150</v>
      </c>
      <c r="U3706" s="14"/>
      <c r="V3706" s="14"/>
      <c r="W3706" s="14">
        <v>3064924</v>
      </c>
      <c r="X3706" s="14"/>
      <c r="Y3706" s="14"/>
      <c r="Z3706" s="14"/>
      <c r="AA3706" s="14"/>
      <c r="AB3706" s="14"/>
      <c r="AC3706" s="14">
        <v>5512074</v>
      </c>
      <c r="AD3706" s="14">
        <v>3099488</v>
      </c>
      <c r="AE3706" s="14">
        <v>2412586</v>
      </c>
      <c r="AF3706" s="14"/>
      <c r="AG3706" s="14">
        <v>2412586</v>
      </c>
    </row>
    <row r="3707" spans="1:33" hidden="1" x14ac:dyDescent="0.25">
      <c r="A3707" s="14" t="s">
        <v>33</v>
      </c>
      <c r="B3707" s="14" t="s">
        <v>34</v>
      </c>
      <c r="C3707" s="14">
        <v>900251415</v>
      </c>
      <c r="D3707" s="14" t="s">
        <v>2287</v>
      </c>
      <c r="E3707" s="14" t="s">
        <v>4686</v>
      </c>
      <c r="F3707" s="14" t="s">
        <v>691</v>
      </c>
      <c r="G3707" s="14" t="s">
        <v>36</v>
      </c>
      <c r="H3707" s="14" t="s">
        <v>4687</v>
      </c>
      <c r="I3707" s="14" t="s">
        <v>94</v>
      </c>
      <c r="J3707" s="14" t="s">
        <v>721</v>
      </c>
      <c r="K3707" s="14" t="s">
        <v>40</v>
      </c>
      <c r="L3707" s="14">
        <v>256181537</v>
      </c>
      <c r="M3707" s="14">
        <v>240356554</v>
      </c>
      <c r="N3707" s="14">
        <v>15824983</v>
      </c>
      <c r="O3707" s="14"/>
      <c r="P3707" s="14">
        <v>7174076</v>
      </c>
      <c r="Q3707" s="14">
        <v>16481191</v>
      </c>
      <c r="R3707" s="14">
        <v>161073</v>
      </c>
      <c r="S3707" s="14"/>
      <c r="T3707" s="14">
        <v>-7991357</v>
      </c>
      <c r="U3707" s="14"/>
      <c r="V3707" s="14"/>
      <c r="W3707" s="14"/>
      <c r="X3707" s="14">
        <v>3469358</v>
      </c>
      <c r="Y3707" s="14"/>
      <c r="Z3707" s="14"/>
      <c r="AA3707" s="14"/>
      <c r="AB3707" s="14"/>
      <c r="AC3707" s="14">
        <v>-11460715</v>
      </c>
      <c r="AD3707" s="14">
        <v>-6297321</v>
      </c>
      <c r="AE3707" s="14">
        <v>-5163394</v>
      </c>
      <c r="AF3707" s="14"/>
      <c r="AG3707" s="14">
        <v>-5163394</v>
      </c>
    </row>
    <row r="3708" spans="1:33" hidden="1" x14ac:dyDescent="0.25">
      <c r="A3708" s="14" t="s">
        <v>33</v>
      </c>
      <c r="B3708" s="14" t="s">
        <v>34</v>
      </c>
      <c r="C3708" s="14">
        <v>900252369</v>
      </c>
      <c r="D3708" s="14" t="s">
        <v>2287</v>
      </c>
      <c r="E3708" s="14" t="s">
        <v>4688</v>
      </c>
      <c r="F3708" s="14" t="s">
        <v>853</v>
      </c>
      <c r="G3708" s="14" t="s">
        <v>111</v>
      </c>
      <c r="H3708" s="14" t="s">
        <v>4689</v>
      </c>
      <c r="I3708" s="14" t="s">
        <v>38</v>
      </c>
      <c r="J3708" s="14" t="s">
        <v>38</v>
      </c>
      <c r="K3708" s="14" t="s">
        <v>39</v>
      </c>
      <c r="L3708" s="14"/>
      <c r="M3708" s="14"/>
      <c r="N3708" s="14"/>
      <c r="O3708" s="14"/>
      <c r="P3708" s="14"/>
      <c r="Q3708" s="14">
        <v>2189445</v>
      </c>
      <c r="R3708" s="14"/>
      <c r="S3708" s="14">
        <v>1022810</v>
      </c>
      <c r="T3708" s="14">
        <v>-1166635</v>
      </c>
      <c r="U3708" s="14"/>
      <c r="V3708" s="14"/>
      <c r="W3708" s="14">
        <v>108720</v>
      </c>
      <c r="X3708" s="14">
        <v>317093</v>
      </c>
      <c r="Y3708" s="14"/>
      <c r="Z3708" s="14"/>
      <c r="AA3708" s="14"/>
      <c r="AB3708" s="14"/>
      <c r="AC3708" s="14">
        <v>-1375008</v>
      </c>
      <c r="AD3708" s="14"/>
      <c r="AE3708" s="14">
        <v>-1375008</v>
      </c>
      <c r="AF3708" s="14"/>
      <c r="AG3708" s="14">
        <v>-1375008</v>
      </c>
    </row>
    <row r="3709" spans="1:33" hidden="1" x14ac:dyDescent="0.25">
      <c r="A3709" s="14" t="s">
        <v>33</v>
      </c>
      <c r="B3709" s="14" t="s">
        <v>34</v>
      </c>
      <c r="C3709" s="14">
        <v>900252369</v>
      </c>
      <c r="D3709" s="14" t="s">
        <v>2287</v>
      </c>
      <c r="E3709" s="14" t="s">
        <v>4688</v>
      </c>
      <c r="F3709" s="14" t="s">
        <v>853</v>
      </c>
      <c r="G3709" s="14" t="s">
        <v>111</v>
      </c>
      <c r="H3709" s="14" t="s">
        <v>4689</v>
      </c>
      <c r="I3709" s="14" t="s">
        <v>38</v>
      </c>
      <c r="J3709" s="14" t="s">
        <v>38</v>
      </c>
      <c r="K3709" s="14" t="s">
        <v>40</v>
      </c>
      <c r="L3709" s="14"/>
      <c r="M3709" s="14"/>
      <c r="N3709" s="14"/>
      <c r="O3709" s="14"/>
      <c r="P3709" s="14"/>
      <c r="Q3709" s="14">
        <v>43096533</v>
      </c>
      <c r="R3709" s="14"/>
      <c r="S3709" s="14"/>
      <c r="T3709" s="14">
        <v>-43096533</v>
      </c>
      <c r="U3709" s="14"/>
      <c r="V3709" s="14"/>
      <c r="W3709" s="14">
        <v>677245</v>
      </c>
      <c r="X3709" s="14"/>
      <c r="Y3709" s="14"/>
      <c r="Z3709" s="14"/>
      <c r="AA3709" s="14"/>
      <c r="AB3709" s="14"/>
      <c r="AC3709" s="14">
        <v>-42419288</v>
      </c>
      <c r="AD3709" s="14"/>
      <c r="AE3709" s="14">
        <v>-42419288</v>
      </c>
      <c r="AF3709" s="14"/>
      <c r="AG3709" s="14">
        <v>-42419288</v>
      </c>
    </row>
    <row r="3710" spans="1:33" hidden="1" x14ac:dyDescent="0.25">
      <c r="A3710" s="14" t="s">
        <v>33</v>
      </c>
      <c r="B3710" s="14" t="s">
        <v>34</v>
      </c>
      <c r="C3710" s="14">
        <v>900253413</v>
      </c>
      <c r="D3710" s="14" t="s">
        <v>2287</v>
      </c>
      <c r="E3710" s="14" t="s">
        <v>1590</v>
      </c>
      <c r="F3710" s="14" t="s">
        <v>134</v>
      </c>
      <c r="G3710" s="14" t="s">
        <v>51</v>
      </c>
      <c r="H3710" s="14" t="s">
        <v>1591</v>
      </c>
      <c r="I3710" s="14" t="s">
        <v>38</v>
      </c>
      <c r="J3710" s="14" t="s">
        <v>38</v>
      </c>
      <c r="K3710" s="14" t="s">
        <v>39</v>
      </c>
      <c r="L3710" s="14">
        <v>119792725</v>
      </c>
      <c r="M3710" s="14">
        <v>53248704</v>
      </c>
      <c r="N3710" s="14">
        <v>66544021</v>
      </c>
      <c r="O3710" s="14">
        <v>273848</v>
      </c>
      <c r="P3710" s="14">
        <v>47749142</v>
      </c>
      <c r="Q3710" s="14">
        <v>15680123</v>
      </c>
      <c r="R3710" s="14">
        <v>588663</v>
      </c>
      <c r="S3710" s="14"/>
      <c r="T3710" s="14">
        <v>2799941</v>
      </c>
      <c r="U3710" s="14"/>
      <c r="V3710" s="14"/>
      <c r="W3710" s="14">
        <v>5955237</v>
      </c>
      <c r="X3710" s="14">
        <v>5778979</v>
      </c>
      <c r="Y3710" s="14"/>
      <c r="Z3710" s="14"/>
      <c r="AA3710" s="14"/>
      <c r="AB3710" s="14"/>
      <c r="AC3710" s="14">
        <v>2976199</v>
      </c>
      <c r="AD3710" s="14">
        <v>889481</v>
      </c>
      <c r="AE3710" s="14">
        <v>2086718</v>
      </c>
      <c r="AF3710" s="14"/>
      <c r="AG3710" s="14">
        <v>2086718</v>
      </c>
    </row>
    <row r="3711" spans="1:33" hidden="1" x14ac:dyDescent="0.25">
      <c r="A3711" s="14" t="s">
        <v>33</v>
      </c>
      <c r="B3711" s="14" t="s">
        <v>34</v>
      </c>
      <c r="C3711" s="14">
        <v>900253413</v>
      </c>
      <c r="D3711" s="14" t="s">
        <v>2287</v>
      </c>
      <c r="E3711" s="14" t="s">
        <v>1590</v>
      </c>
      <c r="F3711" s="14" t="s">
        <v>134</v>
      </c>
      <c r="G3711" s="14" t="s">
        <v>51</v>
      </c>
      <c r="H3711" s="14" t="s">
        <v>1591</v>
      </c>
      <c r="I3711" s="14" t="s">
        <v>38</v>
      </c>
      <c r="J3711" s="14" t="s">
        <v>38</v>
      </c>
      <c r="K3711" s="14" t="s">
        <v>40</v>
      </c>
      <c r="L3711" s="14">
        <v>108000861</v>
      </c>
      <c r="M3711" s="14">
        <v>43068208</v>
      </c>
      <c r="N3711" s="14">
        <v>64932653</v>
      </c>
      <c r="O3711" s="14">
        <v>270407</v>
      </c>
      <c r="P3711" s="14">
        <v>41294230</v>
      </c>
      <c r="Q3711" s="14">
        <v>16223636</v>
      </c>
      <c r="R3711" s="14">
        <v>239295</v>
      </c>
      <c r="S3711" s="14"/>
      <c r="T3711" s="14">
        <v>7445899</v>
      </c>
      <c r="U3711" s="14"/>
      <c r="V3711" s="14"/>
      <c r="W3711" s="14">
        <v>7371479</v>
      </c>
      <c r="X3711" s="14">
        <v>8709389</v>
      </c>
      <c r="Y3711" s="14"/>
      <c r="Z3711" s="14"/>
      <c r="AA3711" s="14"/>
      <c r="AB3711" s="14"/>
      <c r="AC3711" s="14">
        <v>6107989</v>
      </c>
      <c r="AD3711" s="14">
        <v>3057656</v>
      </c>
      <c r="AE3711" s="14">
        <v>3050333</v>
      </c>
      <c r="AF3711" s="14"/>
      <c r="AG3711" s="14">
        <v>3050333</v>
      </c>
    </row>
    <row r="3712" spans="1:33" hidden="1" x14ac:dyDescent="0.25">
      <c r="A3712" s="14" t="s">
        <v>33</v>
      </c>
      <c r="B3712" s="14" t="s">
        <v>34</v>
      </c>
      <c r="C3712" s="14">
        <v>900253774</v>
      </c>
      <c r="D3712" s="14" t="s">
        <v>2287</v>
      </c>
      <c r="E3712" s="14" t="s">
        <v>1592</v>
      </c>
      <c r="F3712" s="14" t="s">
        <v>152</v>
      </c>
      <c r="G3712" s="14" t="s">
        <v>36</v>
      </c>
      <c r="H3712" s="14" t="s">
        <v>4690</v>
      </c>
      <c r="I3712" s="14" t="s">
        <v>38</v>
      </c>
      <c r="J3712" s="14" t="s">
        <v>38</v>
      </c>
      <c r="K3712" s="14" t="s">
        <v>39</v>
      </c>
      <c r="L3712" s="14">
        <v>6205052</v>
      </c>
      <c r="M3712" s="14">
        <v>2063736</v>
      </c>
      <c r="N3712" s="14">
        <v>4141316</v>
      </c>
      <c r="O3712" s="14">
        <v>75968</v>
      </c>
      <c r="P3712" s="14">
        <v>718559</v>
      </c>
      <c r="Q3712" s="14">
        <v>1441261</v>
      </c>
      <c r="R3712" s="14">
        <v>1954729</v>
      </c>
      <c r="S3712" s="14"/>
      <c r="T3712" s="14">
        <v>102735</v>
      </c>
      <c r="U3712" s="14"/>
      <c r="V3712" s="14"/>
      <c r="W3712" s="14"/>
      <c r="X3712" s="14"/>
      <c r="Y3712" s="14"/>
      <c r="Z3712" s="14"/>
      <c r="AA3712" s="14"/>
      <c r="AB3712" s="14"/>
      <c r="AC3712" s="14">
        <v>102735</v>
      </c>
      <c r="AD3712" s="14">
        <v>38738</v>
      </c>
      <c r="AE3712" s="14">
        <v>63997</v>
      </c>
      <c r="AF3712" s="14"/>
      <c r="AG3712" s="14">
        <v>63997</v>
      </c>
    </row>
    <row r="3713" spans="1:33" hidden="1" x14ac:dyDescent="0.25">
      <c r="A3713" s="14" t="s">
        <v>33</v>
      </c>
      <c r="B3713" s="14" t="s">
        <v>34</v>
      </c>
      <c r="C3713" s="14">
        <v>900253774</v>
      </c>
      <c r="D3713" s="14" t="s">
        <v>2287</v>
      </c>
      <c r="E3713" s="14" t="s">
        <v>1592</v>
      </c>
      <c r="F3713" s="14" t="s">
        <v>152</v>
      </c>
      <c r="G3713" s="14" t="s">
        <v>36</v>
      </c>
      <c r="H3713" s="14" t="s">
        <v>4690</v>
      </c>
      <c r="I3713" s="14" t="s">
        <v>38</v>
      </c>
      <c r="J3713" s="14" t="s">
        <v>38</v>
      </c>
      <c r="K3713" s="14" t="s">
        <v>40</v>
      </c>
      <c r="L3713" s="14">
        <v>2303944</v>
      </c>
      <c r="M3713" s="14"/>
      <c r="N3713" s="14">
        <v>2303944</v>
      </c>
      <c r="O3713" s="14">
        <v>526128</v>
      </c>
      <c r="P3713" s="14">
        <v>134130</v>
      </c>
      <c r="Q3713" s="14">
        <v>1672833</v>
      </c>
      <c r="R3713" s="14">
        <v>2244513</v>
      </c>
      <c r="S3713" s="14"/>
      <c r="T3713" s="14">
        <v>-1221404</v>
      </c>
      <c r="U3713" s="14"/>
      <c r="V3713" s="14"/>
      <c r="W3713" s="14"/>
      <c r="X3713" s="14"/>
      <c r="Y3713" s="14"/>
      <c r="Z3713" s="14"/>
      <c r="AA3713" s="14"/>
      <c r="AB3713" s="14"/>
      <c r="AC3713" s="14">
        <v>-1221404</v>
      </c>
      <c r="AD3713" s="14"/>
      <c r="AE3713" s="14">
        <v>-1221404</v>
      </c>
      <c r="AF3713" s="14"/>
      <c r="AG3713" s="14">
        <v>-1221404</v>
      </c>
    </row>
    <row r="3714" spans="1:33" hidden="1" x14ac:dyDescent="0.25">
      <c r="A3714" s="14" t="s">
        <v>33</v>
      </c>
      <c r="B3714" s="14" t="s">
        <v>34</v>
      </c>
      <c r="C3714" s="14">
        <v>900255214</v>
      </c>
      <c r="D3714" s="14" t="s">
        <v>2287</v>
      </c>
      <c r="E3714" s="14" t="s">
        <v>4691</v>
      </c>
      <c r="F3714" s="14" t="s">
        <v>742</v>
      </c>
      <c r="G3714" s="14" t="s">
        <v>45</v>
      </c>
      <c r="H3714" s="14" t="s">
        <v>4692</v>
      </c>
      <c r="I3714" s="14" t="s">
        <v>57</v>
      </c>
      <c r="J3714" s="14" t="s">
        <v>58</v>
      </c>
      <c r="K3714" s="14" t="s">
        <v>39</v>
      </c>
      <c r="L3714" s="14">
        <v>39593072</v>
      </c>
      <c r="M3714" s="14">
        <v>27596000</v>
      </c>
      <c r="N3714" s="14">
        <v>11997072</v>
      </c>
      <c r="O3714" s="14"/>
      <c r="P3714" s="14">
        <v>2151018</v>
      </c>
      <c r="Q3714" s="14">
        <v>2281904</v>
      </c>
      <c r="R3714" s="14"/>
      <c r="S3714" s="14">
        <v>-242953</v>
      </c>
      <c r="T3714" s="14">
        <v>7321197</v>
      </c>
      <c r="U3714" s="14"/>
      <c r="V3714" s="14"/>
      <c r="W3714" s="14"/>
      <c r="X3714" s="14">
        <v>6815881</v>
      </c>
      <c r="Y3714" s="14"/>
      <c r="Z3714" s="14"/>
      <c r="AA3714" s="14"/>
      <c r="AB3714" s="14"/>
      <c r="AC3714" s="14">
        <v>505316</v>
      </c>
      <c r="AD3714" s="14">
        <v>2205231</v>
      </c>
      <c r="AE3714" s="14">
        <v>-1699915</v>
      </c>
      <c r="AF3714" s="14"/>
      <c r="AG3714" s="14">
        <v>-1699915</v>
      </c>
    </row>
    <row r="3715" spans="1:33" hidden="1" x14ac:dyDescent="0.25">
      <c r="A3715" s="14" t="s">
        <v>33</v>
      </c>
      <c r="B3715" s="14" t="s">
        <v>34</v>
      </c>
      <c r="C3715" s="14">
        <v>900255214</v>
      </c>
      <c r="D3715" s="14" t="s">
        <v>2287</v>
      </c>
      <c r="E3715" s="14" t="s">
        <v>4691</v>
      </c>
      <c r="F3715" s="14" t="s">
        <v>742</v>
      </c>
      <c r="G3715" s="14" t="s">
        <v>45</v>
      </c>
      <c r="H3715" s="14" t="s">
        <v>4692</v>
      </c>
      <c r="I3715" s="14" t="s">
        <v>57</v>
      </c>
      <c r="J3715" s="14" t="s">
        <v>58</v>
      </c>
      <c r="K3715" s="14" t="s">
        <v>40</v>
      </c>
      <c r="L3715" s="14">
        <v>43549222</v>
      </c>
      <c r="M3715" s="14">
        <v>30206280</v>
      </c>
      <c r="N3715" s="14">
        <v>13342942</v>
      </c>
      <c r="O3715" s="14"/>
      <c r="P3715" s="14">
        <v>1702010</v>
      </c>
      <c r="Q3715" s="14">
        <v>2088905</v>
      </c>
      <c r="R3715" s="14"/>
      <c r="S3715" s="14">
        <v>-1942048</v>
      </c>
      <c r="T3715" s="14">
        <v>7609979</v>
      </c>
      <c r="U3715" s="14"/>
      <c r="V3715" s="14"/>
      <c r="W3715" s="14"/>
      <c r="X3715" s="14">
        <v>3502831</v>
      </c>
      <c r="Y3715" s="14"/>
      <c r="Z3715" s="14"/>
      <c r="AA3715" s="14"/>
      <c r="AB3715" s="14"/>
      <c r="AC3715" s="14">
        <v>4107148</v>
      </c>
      <c r="AD3715" s="14">
        <v>1860280</v>
      </c>
      <c r="AE3715" s="14">
        <v>2246868</v>
      </c>
      <c r="AF3715" s="14"/>
      <c r="AG3715" s="14">
        <v>2246868</v>
      </c>
    </row>
    <row r="3716" spans="1:33" hidden="1" x14ac:dyDescent="0.25">
      <c r="A3716" s="14" t="s">
        <v>33</v>
      </c>
      <c r="B3716" s="14" t="s">
        <v>34</v>
      </c>
      <c r="C3716" s="14">
        <v>900255472</v>
      </c>
      <c r="D3716" s="14" t="s">
        <v>2287</v>
      </c>
      <c r="E3716" s="14" t="s">
        <v>6368</v>
      </c>
      <c r="F3716" s="14" t="s">
        <v>289</v>
      </c>
      <c r="G3716" s="14" t="s">
        <v>111</v>
      </c>
      <c r="H3716" s="14" t="s">
        <v>6369</v>
      </c>
      <c r="I3716" s="14" t="s">
        <v>38</v>
      </c>
      <c r="J3716" s="14" t="s">
        <v>38</v>
      </c>
      <c r="K3716" s="14" t="s">
        <v>39</v>
      </c>
      <c r="L3716" s="14"/>
      <c r="M3716" s="14"/>
      <c r="N3716" s="14"/>
      <c r="O3716" s="14">
        <v>2563621</v>
      </c>
      <c r="P3716" s="14"/>
      <c r="Q3716" s="14">
        <v>58920923</v>
      </c>
      <c r="R3716" s="14">
        <v>63412419</v>
      </c>
      <c r="S3716" s="14"/>
      <c r="T3716" s="14">
        <v>-119769721</v>
      </c>
      <c r="U3716" s="14"/>
      <c r="V3716" s="14"/>
      <c r="W3716" s="14">
        <v>10451854</v>
      </c>
      <c r="X3716" s="14"/>
      <c r="Y3716" s="14"/>
      <c r="Z3716" s="14"/>
      <c r="AA3716" s="14"/>
      <c r="AB3716" s="14"/>
      <c r="AC3716" s="14">
        <v>-109317867</v>
      </c>
      <c r="AD3716" s="14"/>
      <c r="AE3716" s="14">
        <v>-109317867</v>
      </c>
      <c r="AF3716" s="14"/>
      <c r="AG3716" s="14">
        <v>-109317867</v>
      </c>
    </row>
    <row r="3717" spans="1:33" hidden="1" x14ac:dyDescent="0.25">
      <c r="A3717" s="14" t="s">
        <v>33</v>
      </c>
      <c r="B3717" s="14" t="s">
        <v>34</v>
      </c>
      <c r="C3717" s="14">
        <v>900255472</v>
      </c>
      <c r="D3717" s="14" t="s">
        <v>2287</v>
      </c>
      <c r="E3717" s="14" t="s">
        <v>6368</v>
      </c>
      <c r="F3717" s="14" t="s">
        <v>289</v>
      </c>
      <c r="G3717" s="14" t="s">
        <v>111</v>
      </c>
      <c r="H3717" s="14" t="s">
        <v>6369</v>
      </c>
      <c r="I3717" s="14" t="s">
        <v>38</v>
      </c>
      <c r="J3717" s="14" t="s">
        <v>38</v>
      </c>
      <c r="K3717" s="14" t="s">
        <v>40</v>
      </c>
      <c r="L3717" s="14"/>
      <c r="M3717" s="14"/>
      <c r="N3717" s="14"/>
      <c r="O3717" s="14">
        <v>830052</v>
      </c>
      <c r="P3717" s="14"/>
      <c r="Q3717" s="14">
        <v>3883958</v>
      </c>
      <c r="R3717" s="14">
        <v>38902653</v>
      </c>
      <c r="S3717" s="14"/>
      <c r="T3717" s="14">
        <v>-41956559</v>
      </c>
      <c r="U3717" s="14"/>
      <c r="V3717" s="14"/>
      <c r="W3717" s="14"/>
      <c r="X3717" s="14">
        <v>8761418</v>
      </c>
      <c r="Y3717" s="14"/>
      <c r="Z3717" s="14"/>
      <c r="AA3717" s="14"/>
      <c r="AB3717" s="14"/>
      <c r="AC3717" s="14">
        <v>-50717977</v>
      </c>
      <c r="AD3717" s="14"/>
      <c r="AE3717" s="14">
        <v>-50717977</v>
      </c>
      <c r="AF3717" s="14"/>
      <c r="AG3717" s="14">
        <v>-50717977</v>
      </c>
    </row>
    <row r="3718" spans="1:33" hidden="1" x14ac:dyDescent="0.25">
      <c r="A3718" s="14" t="s">
        <v>33</v>
      </c>
      <c r="B3718" s="14" t="s">
        <v>34</v>
      </c>
      <c r="C3718" s="14">
        <v>900255884</v>
      </c>
      <c r="D3718" s="14" t="s">
        <v>2287</v>
      </c>
      <c r="E3718" s="14" t="s">
        <v>1593</v>
      </c>
      <c r="F3718" s="14" t="s">
        <v>738</v>
      </c>
      <c r="G3718" s="14" t="s">
        <v>51</v>
      </c>
      <c r="H3718" s="14" t="s">
        <v>4019</v>
      </c>
      <c r="I3718" s="14" t="s">
        <v>38</v>
      </c>
      <c r="J3718" s="14" t="s">
        <v>38</v>
      </c>
      <c r="K3718" s="14" t="s">
        <v>39</v>
      </c>
      <c r="L3718" s="14">
        <v>87953876</v>
      </c>
      <c r="M3718" s="14">
        <v>56698402</v>
      </c>
      <c r="N3718" s="14">
        <v>31255474</v>
      </c>
      <c r="O3718" s="14"/>
      <c r="P3718" s="14">
        <v>18616222</v>
      </c>
      <c r="Q3718" s="14"/>
      <c r="R3718" s="14">
        <v>547173</v>
      </c>
      <c r="S3718" s="14"/>
      <c r="T3718" s="14">
        <v>12092079</v>
      </c>
      <c r="U3718" s="14"/>
      <c r="V3718" s="14"/>
      <c r="W3718" s="14"/>
      <c r="X3718" s="14">
        <v>209194</v>
      </c>
      <c r="Y3718" s="14"/>
      <c r="Z3718" s="14"/>
      <c r="AA3718" s="14"/>
      <c r="AB3718" s="14"/>
      <c r="AC3718" s="14">
        <v>11882885</v>
      </c>
      <c r="AD3718" s="14">
        <v>5066241</v>
      </c>
      <c r="AE3718" s="14">
        <v>6816644</v>
      </c>
      <c r="AF3718" s="14"/>
      <c r="AG3718" s="14">
        <v>6816644</v>
      </c>
    </row>
    <row r="3719" spans="1:33" hidden="1" x14ac:dyDescent="0.25">
      <c r="A3719" s="14" t="s">
        <v>33</v>
      </c>
      <c r="B3719" s="14" t="s">
        <v>34</v>
      </c>
      <c r="C3719" s="14">
        <v>900255884</v>
      </c>
      <c r="D3719" s="14" t="s">
        <v>2287</v>
      </c>
      <c r="E3719" s="14" t="s">
        <v>1593</v>
      </c>
      <c r="F3719" s="14" t="s">
        <v>738</v>
      </c>
      <c r="G3719" s="14" t="s">
        <v>51</v>
      </c>
      <c r="H3719" s="14" t="s">
        <v>4019</v>
      </c>
      <c r="I3719" s="14" t="s">
        <v>38</v>
      </c>
      <c r="J3719" s="14" t="s">
        <v>38</v>
      </c>
      <c r="K3719" s="14" t="s">
        <v>40</v>
      </c>
      <c r="L3719" s="14">
        <v>97071443</v>
      </c>
      <c r="M3719" s="14">
        <v>61615228</v>
      </c>
      <c r="N3719" s="14">
        <v>35456215</v>
      </c>
      <c r="O3719" s="14">
        <v>940936</v>
      </c>
      <c r="P3719" s="14">
        <v>13370498</v>
      </c>
      <c r="Q3719" s="14"/>
      <c r="R3719" s="14"/>
      <c r="S3719" s="14"/>
      <c r="T3719" s="14">
        <v>23026653</v>
      </c>
      <c r="U3719" s="14"/>
      <c r="V3719" s="14"/>
      <c r="W3719" s="14"/>
      <c r="X3719" s="14">
        <v>566624</v>
      </c>
      <c r="Y3719" s="14"/>
      <c r="Z3719" s="14"/>
      <c r="AA3719" s="14"/>
      <c r="AB3719" s="14"/>
      <c r="AC3719" s="14">
        <v>22460029</v>
      </c>
      <c r="AD3719" s="14">
        <v>9139045</v>
      </c>
      <c r="AE3719" s="14">
        <v>13320984</v>
      </c>
      <c r="AF3719" s="14"/>
      <c r="AG3719" s="14">
        <v>13320984</v>
      </c>
    </row>
    <row r="3720" spans="1:33" hidden="1" x14ac:dyDescent="0.25">
      <c r="A3720" s="14" t="s">
        <v>33</v>
      </c>
      <c r="B3720" s="14" t="s">
        <v>34</v>
      </c>
      <c r="C3720" s="14">
        <v>900258110</v>
      </c>
      <c r="D3720" s="14" t="s">
        <v>2287</v>
      </c>
      <c r="E3720" s="14" t="s">
        <v>4693</v>
      </c>
      <c r="F3720" s="14" t="s">
        <v>132</v>
      </c>
      <c r="G3720" s="14" t="s">
        <v>45</v>
      </c>
      <c r="H3720" s="14" t="s">
        <v>1594</v>
      </c>
      <c r="I3720" s="14" t="s">
        <v>79</v>
      </c>
      <c r="J3720" s="14" t="s">
        <v>102</v>
      </c>
      <c r="K3720" s="14" t="s">
        <v>39</v>
      </c>
      <c r="L3720" s="14">
        <v>181892142</v>
      </c>
      <c r="M3720" s="14">
        <v>126786181</v>
      </c>
      <c r="N3720" s="14">
        <v>55105961</v>
      </c>
      <c r="O3720" s="14"/>
      <c r="P3720" s="14">
        <v>12357401</v>
      </c>
      <c r="Q3720" s="14">
        <v>9239875</v>
      </c>
      <c r="R3720" s="14">
        <v>12933061</v>
      </c>
      <c r="S3720" s="14">
        <v>-1784547</v>
      </c>
      <c r="T3720" s="14">
        <v>18791077</v>
      </c>
      <c r="U3720" s="14"/>
      <c r="V3720" s="14"/>
      <c r="W3720" s="14">
        <v>130291</v>
      </c>
      <c r="X3720" s="14">
        <v>7916928</v>
      </c>
      <c r="Y3720" s="14"/>
      <c r="Z3720" s="14"/>
      <c r="AA3720" s="14"/>
      <c r="AB3720" s="14"/>
      <c r="AC3720" s="14">
        <v>11004440</v>
      </c>
      <c r="AD3720" s="14">
        <v>2437732</v>
      </c>
      <c r="AE3720" s="14">
        <v>8566708</v>
      </c>
      <c r="AF3720" s="14"/>
      <c r="AG3720" s="14">
        <v>8566708</v>
      </c>
    </row>
    <row r="3721" spans="1:33" hidden="1" x14ac:dyDescent="0.25">
      <c r="A3721" s="14" t="s">
        <v>33</v>
      </c>
      <c r="B3721" s="14" t="s">
        <v>34</v>
      </c>
      <c r="C3721" s="14">
        <v>900258110</v>
      </c>
      <c r="D3721" s="14" t="s">
        <v>2287</v>
      </c>
      <c r="E3721" s="14" t="s">
        <v>4693</v>
      </c>
      <c r="F3721" s="14" t="s">
        <v>132</v>
      </c>
      <c r="G3721" s="14" t="s">
        <v>45</v>
      </c>
      <c r="H3721" s="14" t="s">
        <v>1594</v>
      </c>
      <c r="I3721" s="14" t="s">
        <v>79</v>
      </c>
      <c r="J3721" s="14" t="s">
        <v>102</v>
      </c>
      <c r="K3721" s="14" t="s">
        <v>40</v>
      </c>
      <c r="L3721" s="14">
        <v>173093830</v>
      </c>
      <c r="M3721" s="14">
        <v>101206651</v>
      </c>
      <c r="N3721" s="14">
        <v>71887179</v>
      </c>
      <c r="O3721" s="14"/>
      <c r="P3721" s="14">
        <v>12863734</v>
      </c>
      <c r="Q3721" s="14">
        <v>8480363</v>
      </c>
      <c r="R3721" s="14">
        <v>10234751</v>
      </c>
      <c r="S3721" s="14">
        <v>-127327</v>
      </c>
      <c r="T3721" s="14">
        <v>40181004</v>
      </c>
      <c r="U3721" s="14"/>
      <c r="V3721" s="14"/>
      <c r="W3721" s="14">
        <v>144930</v>
      </c>
      <c r="X3721" s="14">
        <v>1095271</v>
      </c>
      <c r="Y3721" s="14"/>
      <c r="Z3721" s="14"/>
      <c r="AA3721" s="14"/>
      <c r="AB3721" s="14"/>
      <c r="AC3721" s="14">
        <v>39230663</v>
      </c>
      <c r="AD3721" s="14">
        <v>8049145</v>
      </c>
      <c r="AE3721" s="14">
        <v>31181518</v>
      </c>
      <c r="AF3721" s="14"/>
      <c r="AG3721" s="14">
        <v>31181518</v>
      </c>
    </row>
    <row r="3722" spans="1:33" hidden="1" x14ac:dyDescent="0.25">
      <c r="A3722" s="14" t="s">
        <v>33</v>
      </c>
      <c r="B3722" s="14" t="s">
        <v>34</v>
      </c>
      <c r="C3722" s="14">
        <v>900258336</v>
      </c>
      <c r="D3722" s="14" t="s">
        <v>2287</v>
      </c>
      <c r="E3722" s="14" t="s">
        <v>4694</v>
      </c>
      <c r="F3722" s="14" t="s">
        <v>283</v>
      </c>
      <c r="G3722" s="14" t="s">
        <v>45</v>
      </c>
      <c r="H3722" s="14" t="s">
        <v>4695</v>
      </c>
      <c r="I3722" s="14" t="s">
        <v>38</v>
      </c>
      <c r="J3722" s="14" t="s">
        <v>38</v>
      </c>
      <c r="K3722" s="14" t="s">
        <v>39</v>
      </c>
      <c r="L3722" s="14">
        <v>12335847</v>
      </c>
      <c r="M3722" s="14">
        <v>6254522</v>
      </c>
      <c r="N3722" s="14">
        <v>6081325</v>
      </c>
      <c r="O3722" s="14">
        <v>868142</v>
      </c>
      <c r="P3722" s="14">
        <v>39514</v>
      </c>
      <c r="Q3722" s="14">
        <v>1062865</v>
      </c>
      <c r="R3722" s="14">
        <v>371912</v>
      </c>
      <c r="S3722" s="14"/>
      <c r="T3722" s="14">
        <v>5475176</v>
      </c>
      <c r="U3722" s="14"/>
      <c r="V3722" s="14"/>
      <c r="W3722" s="14"/>
      <c r="X3722" s="14"/>
      <c r="Y3722" s="14"/>
      <c r="Z3722" s="14"/>
      <c r="AA3722" s="14"/>
      <c r="AB3722" s="14"/>
      <c r="AC3722" s="14">
        <v>5475176</v>
      </c>
      <c r="AD3722" s="14">
        <v>2065907</v>
      </c>
      <c r="AE3722" s="14">
        <v>3409269</v>
      </c>
      <c r="AF3722" s="14"/>
      <c r="AG3722" s="14">
        <v>3409269</v>
      </c>
    </row>
    <row r="3723" spans="1:33" hidden="1" x14ac:dyDescent="0.25">
      <c r="A3723" s="14" t="s">
        <v>33</v>
      </c>
      <c r="B3723" s="14" t="s">
        <v>34</v>
      </c>
      <c r="C3723" s="14">
        <v>900258336</v>
      </c>
      <c r="D3723" s="14" t="s">
        <v>2287</v>
      </c>
      <c r="E3723" s="14" t="s">
        <v>4694</v>
      </c>
      <c r="F3723" s="14" t="s">
        <v>283</v>
      </c>
      <c r="G3723" s="14" t="s">
        <v>45</v>
      </c>
      <c r="H3723" s="14" t="s">
        <v>4695</v>
      </c>
      <c r="I3723" s="14" t="s">
        <v>38</v>
      </c>
      <c r="J3723" s="14" t="s">
        <v>38</v>
      </c>
      <c r="K3723" s="14" t="s">
        <v>40</v>
      </c>
      <c r="L3723" s="14">
        <v>16232353</v>
      </c>
      <c r="M3723" s="14">
        <v>12217025</v>
      </c>
      <c r="N3723" s="14">
        <v>4015328</v>
      </c>
      <c r="O3723" s="14">
        <v>4937834</v>
      </c>
      <c r="P3723" s="14">
        <v>133832</v>
      </c>
      <c r="Q3723" s="14">
        <v>398051</v>
      </c>
      <c r="R3723" s="14">
        <v>885915</v>
      </c>
      <c r="S3723" s="14"/>
      <c r="T3723" s="14">
        <v>7535364</v>
      </c>
      <c r="U3723" s="14"/>
      <c r="V3723" s="14"/>
      <c r="W3723" s="14"/>
      <c r="X3723" s="14"/>
      <c r="Y3723" s="14"/>
      <c r="Z3723" s="14"/>
      <c r="AA3723" s="14"/>
      <c r="AB3723" s="14"/>
      <c r="AC3723" s="14">
        <v>7535364</v>
      </c>
      <c r="AD3723" s="14">
        <v>372351</v>
      </c>
      <c r="AE3723" s="14">
        <v>7163013</v>
      </c>
      <c r="AF3723" s="14"/>
      <c r="AG3723" s="14">
        <v>7163013</v>
      </c>
    </row>
    <row r="3724" spans="1:33" hidden="1" x14ac:dyDescent="0.25">
      <c r="A3724" s="14" t="s">
        <v>33</v>
      </c>
      <c r="B3724" s="14" t="s">
        <v>34</v>
      </c>
      <c r="C3724" s="14">
        <v>900258560</v>
      </c>
      <c r="D3724" s="14" t="s">
        <v>2287</v>
      </c>
      <c r="E3724" s="14" t="s">
        <v>4696</v>
      </c>
      <c r="F3724" s="14" t="s">
        <v>523</v>
      </c>
      <c r="G3724" s="14" t="s">
        <v>36</v>
      </c>
      <c r="H3724" s="14" t="s">
        <v>4697</v>
      </c>
      <c r="I3724" s="14" t="s">
        <v>261</v>
      </c>
      <c r="J3724" s="14" t="s">
        <v>262</v>
      </c>
      <c r="K3724" s="14" t="s">
        <v>39</v>
      </c>
      <c r="L3724" s="14">
        <v>10269009</v>
      </c>
      <c r="M3724" s="14">
        <v>4404004</v>
      </c>
      <c r="N3724" s="14">
        <v>5865005</v>
      </c>
      <c r="O3724" s="14">
        <v>241284</v>
      </c>
      <c r="P3724" s="14">
        <v>788473</v>
      </c>
      <c r="Q3724" s="14">
        <v>2357892</v>
      </c>
      <c r="R3724" s="14">
        <v>129621</v>
      </c>
      <c r="S3724" s="14"/>
      <c r="T3724" s="14">
        <v>2830303</v>
      </c>
      <c r="U3724" s="14"/>
      <c r="V3724" s="14"/>
      <c r="W3724" s="14"/>
      <c r="X3724" s="14">
        <v>2445438</v>
      </c>
      <c r="Y3724" s="14"/>
      <c r="Z3724" s="14"/>
      <c r="AA3724" s="14"/>
      <c r="AB3724" s="14"/>
      <c r="AC3724" s="14">
        <v>384865</v>
      </c>
      <c r="AD3724" s="14">
        <v>342990</v>
      </c>
      <c r="AE3724" s="14">
        <v>41875</v>
      </c>
      <c r="AF3724" s="14"/>
      <c r="AG3724" s="14">
        <v>41875</v>
      </c>
    </row>
    <row r="3725" spans="1:33" hidden="1" x14ac:dyDescent="0.25">
      <c r="A3725" s="14" t="s">
        <v>33</v>
      </c>
      <c r="B3725" s="14" t="s">
        <v>34</v>
      </c>
      <c r="C3725" s="14">
        <v>900258560</v>
      </c>
      <c r="D3725" s="14" t="s">
        <v>2287</v>
      </c>
      <c r="E3725" s="14" t="s">
        <v>4696</v>
      </c>
      <c r="F3725" s="14" t="s">
        <v>523</v>
      </c>
      <c r="G3725" s="14" t="s">
        <v>36</v>
      </c>
      <c r="H3725" s="14" t="s">
        <v>4697</v>
      </c>
      <c r="I3725" s="14" t="s">
        <v>261</v>
      </c>
      <c r="J3725" s="14" t="s">
        <v>262</v>
      </c>
      <c r="K3725" s="14" t="s">
        <v>40</v>
      </c>
      <c r="L3725" s="14">
        <v>4162758</v>
      </c>
      <c r="M3725" s="14">
        <v>1198397</v>
      </c>
      <c r="N3725" s="14">
        <v>2964361</v>
      </c>
      <c r="O3725" s="14">
        <v>272919</v>
      </c>
      <c r="P3725" s="14">
        <v>797678</v>
      </c>
      <c r="Q3725" s="14">
        <v>2203625</v>
      </c>
      <c r="R3725" s="14">
        <v>336981</v>
      </c>
      <c r="S3725" s="14"/>
      <c r="T3725" s="14">
        <v>-101004</v>
      </c>
      <c r="U3725" s="14"/>
      <c r="V3725" s="14"/>
      <c r="W3725" s="14"/>
      <c r="X3725" s="14">
        <v>1438133</v>
      </c>
      <c r="Y3725" s="14"/>
      <c r="Z3725" s="14"/>
      <c r="AA3725" s="14"/>
      <c r="AB3725" s="14"/>
      <c r="AC3725" s="14">
        <v>-1539137</v>
      </c>
      <c r="AD3725" s="14"/>
      <c r="AE3725" s="14">
        <v>-1539137</v>
      </c>
      <c r="AF3725" s="14"/>
      <c r="AG3725" s="14">
        <v>-1539137</v>
      </c>
    </row>
    <row r="3726" spans="1:33" hidden="1" x14ac:dyDescent="0.25">
      <c r="A3726" s="14" t="s">
        <v>33</v>
      </c>
      <c r="B3726" s="14" t="s">
        <v>34</v>
      </c>
      <c r="C3726" s="14">
        <v>900259195</v>
      </c>
      <c r="D3726" s="14" t="s">
        <v>2287</v>
      </c>
      <c r="E3726" s="14" t="s">
        <v>4698</v>
      </c>
      <c r="F3726" s="14" t="s">
        <v>61</v>
      </c>
      <c r="G3726" s="14" t="s">
        <v>45</v>
      </c>
      <c r="H3726" s="14" t="s">
        <v>1596</v>
      </c>
      <c r="I3726" s="14" t="s">
        <v>47</v>
      </c>
      <c r="J3726" s="14" t="s">
        <v>62</v>
      </c>
      <c r="K3726" s="14" t="s">
        <v>39</v>
      </c>
      <c r="L3726" s="14">
        <v>25455506</v>
      </c>
      <c r="M3726" s="14">
        <v>29043614</v>
      </c>
      <c r="N3726" s="14">
        <v>-3588108</v>
      </c>
      <c r="O3726" s="14">
        <v>893429</v>
      </c>
      <c r="P3726" s="14">
        <v>1008475</v>
      </c>
      <c r="Q3726" s="14">
        <v>2075465</v>
      </c>
      <c r="R3726" s="14"/>
      <c r="S3726" s="14">
        <v>91764</v>
      </c>
      <c r="T3726" s="14">
        <v>-5686855</v>
      </c>
      <c r="U3726" s="14"/>
      <c r="V3726" s="14"/>
      <c r="W3726" s="14"/>
      <c r="X3726" s="14">
        <v>352903</v>
      </c>
      <c r="Y3726" s="14"/>
      <c r="Z3726" s="14"/>
      <c r="AA3726" s="14"/>
      <c r="AB3726" s="14"/>
      <c r="AC3726" s="14">
        <v>-6039758</v>
      </c>
      <c r="AD3726" s="14">
        <v>-8498858</v>
      </c>
      <c r="AE3726" s="14">
        <v>2459100</v>
      </c>
      <c r="AF3726" s="14"/>
      <c r="AG3726" s="14">
        <v>2459100</v>
      </c>
    </row>
    <row r="3727" spans="1:33" hidden="1" x14ac:dyDescent="0.25">
      <c r="A3727" s="14" t="s">
        <v>33</v>
      </c>
      <c r="B3727" s="14" t="s">
        <v>34</v>
      </c>
      <c r="C3727" s="14">
        <v>900259195</v>
      </c>
      <c r="D3727" s="14" t="s">
        <v>2287</v>
      </c>
      <c r="E3727" s="14" t="s">
        <v>4698</v>
      </c>
      <c r="F3727" s="14" t="s">
        <v>61</v>
      </c>
      <c r="G3727" s="14" t="s">
        <v>45</v>
      </c>
      <c r="H3727" s="14" t="s">
        <v>1596</v>
      </c>
      <c r="I3727" s="14" t="s">
        <v>47</v>
      </c>
      <c r="J3727" s="14" t="s">
        <v>62</v>
      </c>
      <c r="K3727" s="14" t="s">
        <v>40</v>
      </c>
      <c r="L3727" s="14">
        <v>1201538</v>
      </c>
      <c r="M3727" s="14">
        <v>563921</v>
      </c>
      <c r="N3727" s="14">
        <v>637617</v>
      </c>
      <c r="O3727" s="14">
        <v>850406</v>
      </c>
      <c r="P3727" s="14"/>
      <c r="Q3727" s="14">
        <v>570113</v>
      </c>
      <c r="R3727" s="14"/>
      <c r="S3727" s="14">
        <v>107447</v>
      </c>
      <c r="T3727" s="14">
        <v>1025357</v>
      </c>
      <c r="U3727" s="14"/>
      <c r="V3727" s="14"/>
      <c r="W3727" s="14"/>
      <c r="X3727" s="14">
        <v>5726</v>
      </c>
      <c r="Y3727" s="14"/>
      <c r="Z3727" s="14"/>
      <c r="AA3727" s="14"/>
      <c r="AB3727" s="14"/>
      <c r="AC3727" s="14">
        <v>1019631</v>
      </c>
      <c r="AD3727" s="14">
        <v>240829</v>
      </c>
      <c r="AE3727" s="14">
        <v>778802</v>
      </c>
      <c r="AF3727" s="14">
        <v>-19009951</v>
      </c>
      <c r="AG3727" s="14">
        <v>-18231149</v>
      </c>
    </row>
    <row r="3728" spans="1:33" hidden="1" x14ac:dyDescent="0.25">
      <c r="A3728" s="14" t="s">
        <v>33</v>
      </c>
      <c r="B3728" s="14" t="s">
        <v>34</v>
      </c>
      <c r="C3728" s="14">
        <v>900260749</v>
      </c>
      <c r="D3728" s="14" t="s">
        <v>2287</v>
      </c>
      <c r="E3728" s="14" t="s">
        <v>4699</v>
      </c>
      <c r="F3728" s="14" t="s">
        <v>2709</v>
      </c>
      <c r="G3728" s="14" t="s">
        <v>111</v>
      </c>
      <c r="H3728" s="14" t="s">
        <v>4700</v>
      </c>
      <c r="I3728" s="14" t="s">
        <v>129</v>
      </c>
      <c r="J3728" s="14" t="s">
        <v>130</v>
      </c>
      <c r="K3728" s="14" t="s">
        <v>39</v>
      </c>
      <c r="L3728" s="14">
        <v>55100965</v>
      </c>
      <c r="M3728" s="14">
        <v>50265002</v>
      </c>
      <c r="N3728" s="14">
        <v>4835963</v>
      </c>
      <c r="O3728" s="14"/>
      <c r="P3728" s="14"/>
      <c r="Q3728" s="14"/>
      <c r="R3728" s="14"/>
      <c r="S3728" s="14"/>
      <c r="T3728" s="14">
        <v>4835963</v>
      </c>
      <c r="U3728" s="14"/>
      <c r="V3728" s="14"/>
      <c r="W3728" s="14"/>
      <c r="X3728" s="14">
        <v>2510963</v>
      </c>
      <c r="Y3728" s="14"/>
      <c r="Z3728" s="14"/>
      <c r="AA3728" s="14"/>
      <c r="AB3728" s="14"/>
      <c r="AC3728" s="14">
        <v>2325000</v>
      </c>
      <c r="AD3728" s="14">
        <v>946053</v>
      </c>
      <c r="AE3728" s="14">
        <v>1378947</v>
      </c>
      <c r="AF3728" s="14"/>
      <c r="AG3728" s="14">
        <v>1378947</v>
      </c>
    </row>
    <row r="3729" spans="1:33" hidden="1" x14ac:dyDescent="0.25">
      <c r="A3729" s="14" t="s">
        <v>33</v>
      </c>
      <c r="B3729" s="14" t="s">
        <v>34</v>
      </c>
      <c r="C3729" s="14">
        <v>900260749</v>
      </c>
      <c r="D3729" s="14" t="s">
        <v>2287</v>
      </c>
      <c r="E3729" s="14" t="s">
        <v>4699</v>
      </c>
      <c r="F3729" s="14" t="s">
        <v>2709</v>
      </c>
      <c r="G3729" s="14" t="s">
        <v>111</v>
      </c>
      <c r="H3729" s="14" t="s">
        <v>4700</v>
      </c>
      <c r="I3729" s="14" t="s">
        <v>129</v>
      </c>
      <c r="J3729" s="14" t="s">
        <v>130</v>
      </c>
      <c r="K3729" s="14" t="s">
        <v>40</v>
      </c>
      <c r="L3729" s="14">
        <v>57737970</v>
      </c>
      <c r="M3729" s="14">
        <v>48179492</v>
      </c>
      <c r="N3729" s="14">
        <v>9558478</v>
      </c>
      <c r="O3729" s="14"/>
      <c r="P3729" s="14"/>
      <c r="Q3729" s="14"/>
      <c r="R3729" s="14"/>
      <c r="S3729" s="14"/>
      <c r="T3729" s="14">
        <v>9558478</v>
      </c>
      <c r="U3729" s="14"/>
      <c r="V3729" s="14"/>
      <c r="W3729" s="14">
        <v>95900</v>
      </c>
      <c r="X3729" s="14">
        <v>905710</v>
      </c>
      <c r="Y3729" s="14"/>
      <c r="Z3729" s="14"/>
      <c r="AA3729" s="14"/>
      <c r="AB3729" s="14"/>
      <c r="AC3729" s="14">
        <v>8748668</v>
      </c>
      <c r="AD3729" s="14">
        <v>1511772</v>
      </c>
      <c r="AE3729" s="14">
        <v>7236896</v>
      </c>
      <c r="AF3729" s="14"/>
      <c r="AG3729" s="14">
        <v>7236896</v>
      </c>
    </row>
    <row r="3730" spans="1:33" hidden="1" x14ac:dyDescent="0.25">
      <c r="A3730" s="14" t="s">
        <v>33</v>
      </c>
      <c r="B3730" s="14" t="s">
        <v>34</v>
      </c>
      <c r="C3730" s="14">
        <v>900260849</v>
      </c>
      <c r="D3730" s="14" t="s">
        <v>2287</v>
      </c>
      <c r="E3730" s="14" t="s">
        <v>1597</v>
      </c>
      <c r="F3730" s="14" t="s">
        <v>742</v>
      </c>
      <c r="G3730" s="14" t="s">
        <v>36</v>
      </c>
      <c r="H3730" s="14" t="s">
        <v>4701</v>
      </c>
      <c r="I3730" s="14" t="s">
        <v>57</v>
      </c>
      <c r="J3730" s="14" t="s">
        <v>198</v>
      </c>
      <c r="K3730" s="14" t="s">
        <v>39</v>
      </c>
      <c r="L3730" s="14">
        <v>1984911</v>
      </c>
      <c r="M3730" s="14">
        <v>1791664</v>
      </c>
      <c r="N3730" s="14">
        <v>193247</v>
      </c>
      <c r="O3730" s="14">
        <v>594970</v>
      </c>
      <c r="P3730" s="14">
        <v>131873</v>
      </c>
      <c r="Q3730" s="14">
        <v>343112</v>
      </c>
      <c r="R3730" s="14">
        <v>980292</v>
      </c>
      <c r="S3730" s="14"/>
      <c r="T3730" s="14">
        <v>-667060</v>
      </c>
      <c r="U3730" s="14"/>
      <c r="V3730" s="14"/>
      <c r="W3730" s="14"/>
      <c r="X3730" s="14"/>
      <c r="Y3730" s="14"/>
      <c r="Z3730" s="14"/>
      <c r="AA3730" s="14"/>
      <c r="AB3730" s="14"/>
      <c r="AC3730" s="14">
        <v>-667060</v>
      </c>
      <c r="AD3730" s="14">
        <v>45649</v>
      </c>
      <c r="AE3730" s="14">
        <v>-712709</v>
      </c>
      <c r="AF3730" s="14"/>
      <c r="AG3730" s="14">
        <v>-712709</v>
      </c>
    </row>
    <row r="3731" spans="1:33" hidden="1" x14ac:dyDescent="0.25">
      <c r="A3731" s="14" t="s">
        <v>33</v>
      </c>
      <c r="B3731" s="14" t="s">
        <v>34</v>
      </c>
      <c r="C3731" s="14">
        <v>900260849</v>
      </c>
      <c r="D3731" s="14" t="s">
        <v>2287</v>
      </c>
      <c r="E3731" s="14" t="s">
        <v>1597</v>
      </c>
      <c r="F3731" s="14" t="s">
        <v>742</v>
      </c>
      <c r="G3731" s="14" t="s">
        <v>36</v>
      </c>
      <c r="H3731" s="14" t="s">
        <v>4701</v>
      </c>
      <c r="I3731" s="14" t="s">
        <v>57</v>
      </c>
      <c r="J3731" s="14" t="s">
        <v>198</v>
      </c>
      <c r="K3731" s="14" t="s">
        <v>40</v>
      </c>
      <c r="L3731" s="14">
        <v>3768946</v>
      </c>
      <c r="M3731" s="14">
        <v>2802846</v>
      </c>
      <c r="N3731" s="14">
        <v>966100</v>
      </c>
      <c r="O3731" s="14">
        <v>120065</v>
      </c>
      <c r="P3731" s="14">
        <v>396528</v>
      </c>
      <c r="Q3731" s="14">
        <v>445231</v>
      </c>
      <c r="R3731" s="14">
        <v>207015</v>
      </c>
      <c r="S3731" s="14"/>
      <c r="T3731" s="14">
        <v>37391</v>
      </c>
      <c r="U3731" s="14"/>
      <c r="V3731" s="14"/>
      <c r="W3731" s="14"/>
      <c r="X3731" s="14"/>
      <c r="Y3731" s="14"/>
      <c r="Z3731" s="14"/>
      <c r="AA3731" s="14"/>
      <c r="AB3731" s="14"/>
      <c r="AC3731" s="14">
        <v>37391</v>
      </c>
      <c r="AD3731" s="14">
        <v>28540</v>
      </c>
      <c r="AE3731" s="14">
        <v>8851</v>
      </c>
      <c r="AF3731" s="14"/>
      <c r="AG3731" s="14">
        <v>8851</v>
      </c>
    </row>
    <row r="3732" spans="1:33" hidden="1" x14ac:dyDescent="0.25">
      <c r="A3732" s="14" t="s">
        <v>33</v>
      </c>
      <c r="B3732" s="14" t="s">
        <v>34</v>
      </c>
      <c r="C3732" s="14">
        <v>900261429</v>
      </c>
      <c r="D3732" s="14" t="s">
        <v>2287</v>
      </c>
      <c r="E3732" s="14" t="s">
        <v>4702</v>
      </c>
      <c r="F3732" s="14" t="s">
        <v>218</v>
      </c>
      <c r="G3732" s="14" t="s">
        <v>45</v>
      </c>
      <c r="H3732" s="14" t="s">
        <v>4703</v>
      </c>
      <c r="I3732" s="14" t="s">
        <v>94</v>
      </c>
      <c r="J3732" s="14" t="s">
        <v>158</v>
      </c>
      <c r="K3732" s="14" t="s">
        <v>39</v>
      </c>
      <c r="L3732" s="14"/>
      <c r="M3732" s="14"/>
      <c r="N3732" s="14"/>
      <c r="O3732" s="14"/>
      <c r="P3732" s="14"/>
      <c r="Q3732" s="14">
        <v>21183</v>
      </c>
      <c r="R3732" s="14"/>
      <c r="S3732" s="14"/>
      <c r="T3732" s="14">
        <v>-21183</v>
      </c>
      <c r="U3732" s="14"/>
      <c r="V3732" s="14"/>
      <c r="W3732" s="14">
        <v>260</v>
      </c>
      <c r="X3732" s="14"/>
      <c r="Y3732" s="14"/>
      <c r="Z3732" s="14"/>
      <c r="AA3732" s="14"/>
      <c r="AB3732" s="14"/>
      <c r="AC3732" s="14">
        <v>-20923</v>
      </c>
      <c r="AD3732" s="14"/>
      <c r="AE3732" s="14">
        <v>-20923</v>
      </c>
      <c r="AF3732" s="14"/>
      <c r="AG3732" s="14">
        <v>-20923</v>
      </c>
    </row>
    <row r="3733" spans="1:33" hidden="1" x14ac:dyDescent="0.25">
      <c r="A3733" s="14" t="s">
        <v>33</v>
      </c>
      <c r="B3733" s="14" t="s">
        <v>34</v>
      </c>
      <c r="C3733" s="14">
        <v>900261429</v>
      </c>
      <c r="D3733" s="14" t="s">
        <v>2287</v>
      </c>
      <c r="E3733" s="14" t="s">
        <v>4702</v>
      </c>
      <c r="F3733" s="14" t="s">
        <v>218</v>
      </c>
      <c r="G3733" s="14" t="s">
        <v>45</v>
      </c>
      <c r="H3733" s="14" t="s">
        <v>4703</v>
      </c>
      <c r="I3733" s="14" t="s">
        <v>94</v>
      </c>
      <c r="J3733" s="14" t="s">
        <v>158</v>
      </c>
      <c r="K3733" s="14" t="s">
        <v>40</v>
      </c>
      <c r="L3733" s="14"/>
      <c r="M3733" s="14"/>
      <c r="N3733" s="14"/>
      <c r="O3733" s="14">
        <v>406587</v>
      </c>
      <c r="P3733" s="14"/>
      <c r="Q3733" s="14">
        <v>17150</v>
      </c>
      <c r="R3733" s="14"/>
      <c r="S3733" s="14"/>
      <c r="T3733" s="14">
        <v>389437</v>
      </c>
      <c r="U3733" s="14"/>
      <c r="V3733" s="14"/>
      <c r="W3733" s="14">
        <v>139</v>
      </c>
      <c r="X3733" s="14">
        <v>73510</v>
      </c>
      <c r="Y3733" s="14"/>
      <c r="Z3733" s="14"/>
      <c r="AA3733" s="14"/>
      <c r="AB3733" s="14"/>
      <c r="AC3733" s="14">
        <v>316066</v>
      </c>
      <c r="AD3733" s="14"/>
      <c r="AE3733" s="14">
        <v>316066</v>
      </c>
      <c r="AF3733" s="14"/>
      <c r="AG3733" s="14">
        <v>316066</v>
      </c>
    </row>
    <row r="3734" spans="1:33" hidden="1" x14ac:dyDescent="0.25">
      <c r="A3734" s="14" t="s">
        <v>33</v>
      </c>
      <c r="B3734" s="14" t="s">
        <v>34</v>
      </c>
      <c r="C3734" s="14">
        <v>900261768</v>
      </c>
      <c r="D3734" s="14" t="s">
        <v>2287</v>
      </c>
      <c r="E3734" s="14" t="s">
        <v>1598</v>
      </c>
      <c r="F3734" s="14" t="s">
        <v>161</v>
      </c>
      <c r="G3734" s="14" t="s">
        <v>45</v>
      </c>
      <c r="H3734" s="14" t="s">
        <v>4704</v>
      </c>
      <c r="I3734" s="14" t="s">
        <v>38</v>
      </c>
      <c r="J3734" s="14" t="s">
        <v>38</v>
      </c>
      <c r="K3734" s="14" t="s">
        <v>39</v>
      </c>
      <c r="L3734" s="14">
        <v>257734753</v>
      </c>
      <c r="M3734" s="14">
        <v>228818685</v>
      </c>
      <c r="N3734" s="14">
        <v>28916068</v>
      </c>
      <c r="O3734" s="14"/>
      <c r="P3734" s="14">
        <v>10829307</v>
      </c>
      <c r="Q3734" s="14">
        <v>10171897</v>
      </c>
      <c r="R3734" s="14"/>
      <c r="S3734" s="14">
        <v>2439317</v>
      </c>
      <c r="T3734" s="14">
        <v>10354181</v>
      </c>
      <c r="U3734" s="14"/>
      <c r="V3734" s="14"/>
      <c r="W3734" s="14">
        <v>71106295</v>
      </c>
      <c r="X3734" s="14">
        <v>74302353</v>
      </c>
      <c r="Y3734" s="14">
        <v>1074903</v>
      </c>
      <c r="Z3734" s="14"/>
      <c r="AA3734" s="14"/>
      <c r="AB3734" s="14"/>
      <c r="AC3734" s="14">
        <v>6083220</v>
      </c>
      <c r="AD3734" s="14">
        <v>1087281</v>
      </c>
      <c r="AE3734" s="14">
        <v>4995939</v>
      </c>
      <c r="AF3734" s="14"/>
      <c r="AG3734" s="14">
        <v>4995939</v>
      </c>
    </row>
    <row r="3735" spans="1:33" hidden="1" x14ac:dyDescent="0.25">
      <c r="A3735" s="14" t="s">
        <v>33</v>
      </c>
      <c r="B3735" s="14" t="s">
        <v>34</v>
      </c>
      <c r="C3735" s="14">
        <v>900261768</v>
      </c>
      <c r="D3735" s="14" t="s">
        <v>2287</v>
      </c>
      <c r="E3735" s="14" t="s">
        <v>1598</v>
      </c>
      <c r="F3735" s="14" t="s">
        <v>161</v>
      </c>
      <c r="G3735" s="14" t="s">
        <v>45</v>
      </c>
      <c r="H3735" s="14" t="s">
        <v>4704</v>
      </c>
      <c r="I3735" s="14" t="s">
        <v>38</v>
      </c>
      <c r="J3735" s="14" t="s">
        <v>38</v>
      </c>
      <c r="K3735" s="14" t="s">
        <v>40</v>
      </c>
      <c r="L3735" s="14">
        <v>185329264</v>
      </c>
      <c r="M3735" s="14">
        <v>157962609</v>
      </c>
      <c r="N3735" s="14">
        <v>27366655</v>
      </c>
      <c r="O3735" s="14"/>
      <c r="P3735" s="14">
        <v>10030749</v>
      </c>
      <c r="Q3735" s="14">
        <v>5391357</v>
      </c>
      <c r="R3735" s="14"/>
      <c r="S3735" s="14">
        <v>1374430</v>
      </c>
      <c r="T3735" s="14">
        <v>13318979</v>
      </c>
      <c r="U3735" s="14"/>
      <c r="V3735" s="14"/>
      <c r="W3735" s="14">
        <v>70665497</v>
      </c>
      <c r="X3735" s="14">
        <v>77984188</v>
      </c>
      <c r="Y3735" s="14">
        <v>45891</v>
      </c>
      <c r="Z3735" s="14"/>
      <c r="AA3735" s="14"/>
      <c r="AB3735" s="14"/>
      <c r="AC3735" s="14">
        <v>5954397</v>
      </c>
      <c r="AD3735" s="14">
        <v>2151577</v>
      </c>
      <c r="AE3735" s="14">
        <v>3802820</v>
      </c>
      <c r="AF3735" s="14"/>
      <c r="AG3735" s="14">
        <v>3802820</v>
      </c>
    </row>
    <row r="3736" spans="1:33" hidden="1" x14ac:dyDescent="0.25">
      <c r="A3736" s="14" t="s">
        <v>33</v>
      </c>
      <c r="B3736" s="14" t="s">
        <v>34</v>
      </c>
      <c r="C3736" s="14">
        <v>900264180</v>
      </c>
      <c r="D3736" s="14" t="s">
        <v>2287</v>
      </c>
      <c r="E3736" s="14" t="s">
        <v>1600</v>
      </c>
      <c r="F3736" s="14" t="s">
        <v>1601</v>
      </c>
      <c r="G3736" s="14" t="s">
        <v>45</v>
      </c>
      <c r="H3736" s="14" t="s">
        <v>4705</v>
      </c>
      <c r="I3736" s="14" t="s">
        <v>47</v>
      </c>
      <c r="J3736" s="14" t="s">
        <v>74</v>
      </c>
      <c r="K3736" s="14" t="s">
        <v>39</v>
      </c>
      <c r="L3736" s="14">
        <v>8556065</v>
      </c>
      <c r="M3736" s="14">
        <v>2687784</v>
      </c>
      <c r="N3736" s="14">
        <v>5868281</v>
      </c>
      <c r="O3736" s="14">
        <v>105509</v>
      </c>
      <c r="P3736" s="14">
        <v>1232224</v>
      </c>
      <c r="Q3736" s="14">
        <v>3599412</v>
      </c>
      <c r="R3736" s="14">
        <v>51958</v>
      </c>
      <c r="S3736" s="14"/>
      <c r="T3736" s="14">
        <v>1090196</v>
      </c>
      <c r="U3736" s="14"/>
      <c r="V3736" s="14"/>
      <c r="W3736" s="14">
        <v>41392</v>
      </c>
      <c r="X3736" s="14">
        <v>437994</v>
      </c>
      <c r="Y3736" s="14"/>
      <c r="Z3736" s="14"/>
      <c r="AA3736" s="14"/>
      <c r="AB3736" s="14"/>
      <c r="AC3736" s="14">
        <v>693594</v>
      </c>
      <c r="AD3736" s="14">
        <v>278282</v>
      </c>
      <c r="AE3736" s="14">
        <v>415312</v>
      </c>
      <c r="AF3736" s="14"/>
      <c r="AG3736" s="14">
        <v>415312</v>
      </c>
    </row>
    <row r="3737" spans="1:33" hidden="1" x14ac:dyDescent="0.25">
      <c r="A3737" s="14" t="s">
        <v>33</v>
      </c>
      <c r="B3737" s="14" t="s">
        <v>34</v>
      </c>
      <c r="C3737" s="14">
        <v>900264180</v>
      </c>
      <c r="D3737" s="14" t="s">
        <v>2287</v>
      </c>
      <c r="E3737" s="14" t="s">
        <v>1600</v>
      </c>
      <c r="F3737" s="14" t="s">
        <v>1601</v>
      </c>
      <c r="G3737" s="14" t="s">
        <v>45</v>
      </c>
      <c r="H3737" s="14" t="s">
        <v>4705</v>
      </c>
      <c r="I3737" s="14" t="s">
        <v>47</v>
      </c>
      <c r="J3737" s="14" t="s">
        <v>74</v>
      </c>
      <c r="K3737" s="14" t="s">
        <v>40</v>
      </c>
      <c r="L3737" s="14">
        <v>12140531</v>
      </c>
      <c r="M3737" s="14">
        <v>5056819</v>
      </c>
      <c r="N3737" s="14">
        <v>7083712</v>
      </c>
      <c r="O3737" s="14">
        <v>113397</v>
      </c>
      <c r="P3737" s="14">
        <v>1528863</v>
      </c>
      <c r="Q3737" s="14">
        <v>3201559</v>
      </c>
      <c r="R3737" s="14">
        <v>81852</v>
      </c>
      <c r="S3737" s="14"/>
      <c r="T3737" s="14">
        <v>2384835</v>
      </c>
      <c r="U3737" s="14"/>
      <c r="V3737" s="14"/>
      <c r="W3737" s="14">
        <v>43524</v>
      </c>
      <c r="X3737" s="14">
        <v>786042</v>
      </c>
      <c r="Y3737" s="14"/>
      <c r="Z3737" s="14"/>
      <c r="AA3737" s="14"/>
      <c r="AB3737" s="14"/>
      <c r="AC3737" s="14">
        <v>1642317</v>
      </c>
      <c r="AD3737" s="14">
        <v>616834</v>
      </c>
      <c r="AE3737" s="14">
        <v>1025483</v>
      </c>
      <c r="AF3737" s="14"/>
      <c r="AG3737" s="14">
        <v>1025483</v>
      </c>
    </row>
    <row r="3738" spans="1:33" hidden="1" x14ac:dyDescent="0.25">
      <c r="A3738" s="14" t="s">
        <v>33</v>
      </c>
      <c r="B3738" s="14" t="s">
        <v>34</v>
      </c>
      <c r="C3738" s="14">
        <v>900265108</v>
      </c>
      <c r="D3738" s="14" t="s">
        <v>2287</v>
      </c>
      <c r="E3738" s="14" t="s">
        <v>4706</v>
      </c>
      <c r="F3738" s="14" t="s">
        <v>53</v>
      </c>
      <c r="G3738" s="14" t="s">
        <v>45</v>
      </c>
      <c r="H3738" s="14" t="s">
        <v>1602</v>
      </c>
      <c r="I3738" s="14" t="s">
        <v>38</v>
      </c>
      <c r="J3738" s="14" t="s">
        <v>38</v>
      </c>
      <c r="K3738" s="14" t="s">
        <v>39</v>
      </c>
      <c r="L3738" s="14"/>
      <c r="M3738" s="14"/>
      <c r="N3738" s="14"/>
      <c r="O3738" s="14"/>
      <c r="P3738" s="14"/>
      <c r="Q3738" s="14">
        <v>27741</v>
      </c>
      <c r="R3738" s="14">
        <v>3</v>
      </c>
      <c r="S3738" s="14"/>
      <c r="T3738" s="14">
        <v>-27744</v>
      </c>
      <c r="U3738" s="14"/>
      <c r="V3738" s="14"/>
      <c r="W3738" s="14">
        <v>448728</v>
      </c>
      <c r="X3738" s="14">
        <v>147464</v>
      </c>
      <c r="Y3738" s="14"/>
      <c r="Z3738" s="14"/>
      <c r="AA3738" s="14"/>
      <c r="AB3738" s="14"/>
      <c r="AC3738" s="14">
        <v>273520</v>
      </c>
      <c r="AD3738" s="14">
        <v>32672</v>
      </c>
      <c r="AE3738" s="14">
        <v>240848</v>
      </c>
      <c r="AF3738" s="14"/>
      <c r="AG3738" s="14">
        <v>240848</v>
      </c>
    </row>
    <row r="3739" spans="1:33" hidden="1" x14ac:dyDescent="0.25">
      <c r="A3739" s="14" t="s">
        <v>33</v>
      </c>
      <c r="B3739" s="14" t="s">
        <v>34</v>
      </c>
      <c r="C3739" s="14">
        <v>900265108</v>
      </c>
      <c r="D3739" s="14" t="s">
        <v>2287</v>
      </c>
      <c r="E3739" s="14" t="s">
        <v>4706</v>
      </c>
      <c r="F3739" s="14" t="s">
        <v>53</v>
      </c>
      <c r="G3739" s="14" t="s">
        <v>45</v>
      </c>
      <c r="H3739" s="14" t="s">
        <v>1602</v>
      </c>
      <c r="I3739" s="14" t="s">
        <v>38</v>
      </c>
      <c r="J3739" s="14" t="s">
        <v>38</v>
      </c>
      <c r="K3739" s="14" t="s">
        <v>40</v>
      </c>
      <c r="L3739" s="14"/>
      <c r="M3739" s="14"/>
      <c r="N3739" s="14"/>
      <c r="O3739" s="14">
        <v>1</v>
      </c>
      <c r="P3739" s="14"/>
      <c r="Q3739" s="14">
        <v>25650</v>
      </c>
      <c r="R3739" s="14">
        <v>3</v>
      </c>
      <c r="S3739" s="14"/>
      <c r="T3739" s="14">
        <v>-25652</v>
      </c>
      <c r="U3739" s="14"/>
      <c r="V3739" s="14"/>
      <c r="W3739" s="14">
        <v>404698</v>
      </c>
      <c r="X3739" s="14">
        <v>54325</v>
      </c>
      <c r="Y3739" s="14"/>
      <c r="Z3739" s="14"/>
      <c r="AA3739" s="14"/>
      <c r="AB3739" s="14"/>
      <c r="AC3739" s="14">
        <v>324721</v>
      </c>
      <c r="AD3739" s="14">
        <v>112864</v>
      </c>
      <c r="AE3739" s="14">
        <v>211857</v>
      </c>
      <c r="AF3739" s="14"/>
      <c r="AG3739" s="14">
        <v>211857</v>
      </c>
    </row>
    <row r="3740" spans="1:33" hidden="1" x14ac:dyDescent="0.25">
      <c r="A3740" s="14" t="s">
        <v>33</v>
      </c>
      <c r="B3740" s="14" t="s">
        <v>34</v>
      </c>
      <c r="C3740" s="14">
        <v>900265584</v>
      </c>
      <c r="D3740" s="14" t="s">
        <v>2287</v>
      </c>
      <c r="E3740" s="14" t="s">
        <v>4707</v>
      </c>
      <c r="F3740" s="14" t="s">
        <v>823</v>
      </c>
      <c r="G3740" s="14" t="s">
        <v>45</v>
      </c>
      <c r="H3740" s="14" t="s">
        <v>4708</v>
      </c>
      <c r="I3740" s="14" t="s">
        <v>38</v>
      </c>
      <c r="J3740" s="14" t="s">
        <v>38</v>
      </c>
      <c r="K3740" s="14" t="s">
        <v>39</v>
      </c>
      <c r="L3740" s="14">
        <v>135624272</v>
      </c>
      <c r="M3740" s="14">
        <v>84685674</v>
      </c>
      <c r="N3740" s="14">
        <v>50938598</v>
      </c>
      <c r="O3740" s="14">
        <v>319549</v>
      </c>
      <c r="P3740" s="14">
        <v>0</v>
      </c>
      <c r="Q3740" s="14">
        <v>21237079</v>
      </c>
      <c r="R3740" s="14">
        <v>0</v>
      </c>
      <c r="S3740" s="14"/>
      <c r="T3740" s="14">
        <v>30021068</v>
      </c>
      <c r="U3740" s="14">
        <v>0</v>
      </c>
      <c r="V3740" s="14">
        <v>0</v>
      </c>
      <c r="W3740" s="14">
        <v>0</v>
      </c>
      <c r="X3740" s="14">
        <v>30703127</v>
      </c>
      <c r="Y3740" s="14">
        <v>0</v>
      </c>
      <c r="Z3740" s="14">
        <v>0</v>
      </c>
      <c r="AA3740" s="14">
        <v>0</v>
      </c>
      <c r="AB3740" s="14">
        <v>0</v>
      </c>
      <c r="AC3740" s="14">
        <v>-682059</v>
      </c>
      <c r="AD3740" s="14">
        <v>3891669</v>
      </c>
      <c r="AE3740" s="14">
        <v>-4573728</v>
      </c>
      <c r="AF3740" s="14">
        <v>0</v>
      </c>
      <c r="AG3740" s="14">
        <v>-4573728</v>
      </c>
    </row>
    <row r="3741" spans="1:33" hidden="1" x14ac:dyDescent="0.25">
      <c r="A3741" s="14" t="s">
        <v>33</v>
      </c>
      <c r="B3741" s="14" t="s">
        <v>34</v>
      </c>
      <c r="C3741" s="14">
        <v>900265584</v>
      </c>
      <c r="D3741" s="14" t="s">
        <v>2287</v>
      </c>
      <c r="E3741" s="14" t="s">
        <v>4707</v>
      </c>
      <c r="F3741" s="14" t="s">
        <v>823</v>
      </c>
      <c r="G3741" s="14" t="s">
        <v>45</v>
      </c>
      <c r="H3741" s="14" t="s">
        <v>4708</v>
      </c>
      <c r="I3741" s="14" t="s">
        <v>38</v>
      </c>
      <c r="J3741" s="14" t="s">
        <v>38</v>
      </c>
      <c r="K3741" s="14" t="s">
        <v>40</v>
      </c>
      <c r="L3741" s="14">
        <v>110307315</v>
      </c>
      <c r="M3741" s="14">
        <v>66572212</v>
      </c>
      <c r="N3741" s="14">
        <v>43735103</v>
      </c>
      <c r="O3741" s="14">
        <v>0</v>
      </c>
      <c r="P3741" s="14">
        <v>0</v>
      </c>
      <c r="Q3741" s="14">
        <v>19207266</v>
      </c>
      <c r="R3741" s="14">
        <v>38191</v>
      </c>
      <c r="S3741" s="14"/>
      <c r="T3741" s="14">
        <v>24489646</v>
      </c>
      <c r="U3741" s="14">
        <v>0</v>
      </c>
      <c r="V3741" s="14">
        <v>0</v>
      </c>
      <c r="W3741" s="14">
        <v>0</v>
      </c>
      <c r="X3741" s="14">
        <v>16241298</v>
      </c>
      <c r="Y3741" s="14">
        <v>0</v>
      </c>
      <c r="Z3741" s="14">
        <v>0</v>
      </c>
      <c r="AA3741" s="14">
        <v>0</v>
      </c>
      <c r="AB3741" s="14">
        <v>0</v>
      </c>
      <c r="AC3741" s="14">
        <v>8248348</v>
      </c>
      <c r="AD3741" s="14">
        <v>6825575</v>
      </c>
      <c r="AE3741" s="14">
        <v>1422773</v>
      </c>
      <c r="AF3741" s="14">
        <v>0</v>
      </c>
      <c r="AG3741" s="14">
        <v>1422773</v>
      </c>
    </row>
    <row r="3742" spans="1:33" hidden="1" x14ac:dyDescent="0.25">
      <c r="A3742" s="14" t="s">
        <v>33</v>
      </c>
      <c r="B3742" s="14" t="s">
        <v>34</v>
      </c>
      <c r="C3742" s="14">
        <v>900266941</v>
      </c>
      <c r="D3742" s="14" t="s">
        <v>2287</v>
      </c>
      <c r="E3742" s="14" t="s">
        <v>4709</v>
      </c>
      <c r="F3742" s="14" t="s">
        <v>234</v>
      </c>
      <c r="G3742" s="14" t="s">
        <v>45</v>
      </c>
      <c r="H3742" s="14" t="s">
        <v>1470</v>
      </c>
      <c r="I3742" s="14" t="s">
        <v>38</v>
      </c>
      <c r="J3742" s="14" t="s">
        <v>38</v>
      </c>
      <c r="K3742" s="14" t="s">
        <v>39</v>
      </c>
      <c r="L3742" s="14">
        <v>78542372</v>
      </c>
      <c r="M3742" s="14">
        <v>68018939</v>
      </c>
      <c r="N3742" s="14">
        <v>10523433</v>
      </c>
      <c r="O3742" s="14">
        <v>1253876</v>
      </c>
      <c r="P3742" s="14">
        <v>0</v>
      </c>
      <c r="Q3742" s="14">
        <v>4763400</v>
      </c>
      <c r="R3742" s="14">
        <v>47751</v>
      </c>
      <c r="S3742" s="14"/>
      <c r="T3742" s="14">
        <v>6966158</v>
      </c>
      <c r="U3742" s="14">
        <v>0</v>
      </c>
      <c r="V3742" s="14">
        <v>0</v>
      </c>
      <c r="W3742" s="14">
        <v>542884</v>
      </c>
      <c r="X3742" s="14">
        <v>0</v>
      </c>
      <c r="Y3742" s="14">
        <v>0</v>
      </c>
      <c r="Z3742" s="14">
        <v>0</v>
      </c>
      <c r="AA3742" s="14">
        <v>0</v>
      </c>
      <c r="AB3742" s="14">
        <v>0</v>
      </c>
      <c r="AC3742" s="14">
        <v>7509042</v>
      </c>
      <c r="AD3742" s="14">
        <v>2698479</v>
      </c>
      <c r="AE3742" s="14">
        <v>4810563</v>
      </c>
      <c r="AF3742" s="14">
        <v>0</v>
      </c>
      <c r="AG3742" s="14">
        <v>4810563</v>
      </c>
    </row>
    <row r="3743" spans="1:33" hidden="1" x14ac:dyDescent="0.25">
      <c r="A3743" s="14" t="s">
        <v>33</v>
      </c>
      <c r="B3743" s="14" t="s">
        <v>34</v>
      </c>
      <c r="C3743" s="14">
        <v>900266941</v>
      </c>
      <c r="D3743" s="14" t="s">
        <v>2287</v>
      </c>
      <c r="E3743" s="14" t="s">
        <v>4709</v>
      </c>
      <c r="F3743" s="14" t="s">
        <v>234</v>
      </c>
      <c r="G3743" s="14" t="s">
        <v>45</v>
      </c>
      <c r="H3743" s="14" t="s">
        <v>1470</v>
      </c>
      <c r="I3743" s="14" t="s">
        <v>38</v>
      </c>
      <c r="J3743" s="14" t="s">
        <v>38</v>
      </c>
      <c r="K3743" s="14" t="s">
        <v>40</v>
      </c>
      <c r="L3743" s="14">
        <v>26971579</v>
      </c>
      <c r="M3743" s="14">
        <v>23324430</v>
      </c>
      <c r="N3743" s="14">
        <v>3647149</v>
      </c>
      <c r="O3743" s="14">
        <v>1457327</v>
      </c>
      <c r="P3743" s="14">
        <v>0</v>
      </c>
      <c r="Q3743" s="14">
        <v>2685460</v>
      </c>
      <c r="R3743" s="14">
        <v>150759</v>
      </c>
      <c r="S3743" s="14"/>
      <c r="T3743" s="14">
        <v>2268257</v>
      </c>
      <c r="U3743" s="14">
        <v>0</v>
      </c>
      <c r="V3743" s="14">
        <v>0</v>
      </c>
      <c r="W3743" s="14">
        <v>0</v>
      </c>
      <c r="X3743" s="14">
        <v>375718</v>
      </c>
      <c r="Y3743" s="14">
        <v>0</v>
      </c>
      <c r="Z3743" s="14">
        <v>0</v>
      </c>
      <c r="AA3743" s="14">
        <v>0</v>
      </c>
      <c r="AB3743" s="14">
        <v>0</v>
      </c>
      <c r="AC3743" s="14">
        <v>1892539</v>
      </c>
      <c r="AD3743" s="14">
        <v>758266</v>
      </c>
      <c r="AE3743" s="14">
        <v>1134273</v>
      </c>
      <c r="AF3743" s="14">
        <v>0</v>
      </c>
      <c r="AG3743" s="14">
        <v>1134273</v>
      </c>
    </row>
    <row r="3744" spans="1:33" hidden="1" x14ac:dyDescent="0.25">
      <c r="A3744" s="14" t="s">
        <v>33</v>
      </c>
      <c r="B3744" s="14" t="s">
        <v>34</v>
      </c>
      <c r="C3744" s="14">
        <v>900268385</v>
      </c>
      <c r="D3744" s="14" t="s">
        <v>2287</v>
      </c>
      <c r="E3744" s="14" t="s">
        <v>4710</v>
      </c>
      <c r="F3744" s="14" t="s">
        <v>2887</v>
      </c>
      <c r="G3744" s="14" t="s">
        <v>45</v>
      </c>
      <c r="H3744" s="14" t="s">
        <v>4711</v>
      </c>
      <c r="I3744" s="14" t="s">
        <v>54</v>
      </c>
      <c r="J3744" s="14" t="s">
        <v>655</v>
      </c>
      <c r="K3744" s="14" t="s">
        <v>39</v>
      </c>
      <c r="L3744" s="14">
        <v>12035429</v>
      </c>
      <c r="M3744" s="14">
        <v>9354666</v>
      </c>
      <c r="N3744" s="14">
        <v>2680763</v>
      </c>
      <c r="O3744" s="14">
        <v>176544</v>
      </c>
      <c r="P3744" s="14">
        <v>1893436</v>
      </c>
      <c r="Q3744" s="14">
        <v>146706</v>
      </c>
      <c r="R3744" s="14">
        <v>314920</v>
      </c>
      <c r="S3744" s="14"/>
      <c r="T3744" s="14">
        <v>502245</v>
      </c>
      <c r="U3744" s="14"/>
      <c r="V3744" s="14"/>
      <c r="W3744" s="14">
        <v>13129</v>
      </c>
      <c r="X3744" s="14">
        <v>183833</v>
      </c>
      <c r="Y3744" s="14"/>
      <c r="Z3744" s="14"/>
      <c r="AA3744" s="14"/>
      <c r="AB3744" s="14"/>
      <c r="AC3744" s="14">
        <v>331541</v>
      </c>
      <c r="AD3744" s="14">
        <v>87024</v>
      </c>
      <c r="AE3744" s="14">
        <v>244517</v>
      </c>
      <c r="AF3744" s="14"/>
      <c r="AG3744" s="14">
        <v>244517</v>
      </c>
    </row>
    <row r="3745" spans="1:33" hidden="1" x14ac:dyDescent="0.25">
      <c r="A3745" s="14" t="s">
        <v>33</v>
      </c>
      <c r="B3745" s="14" t="s">
        <v>34</v>
      </c>
      <c r="C3745" s="14">
        <v>900268385</v>
      </c>
      <c r="D3745" s="14" t="s">
        <v>2287</v>
      </c>
      <c r="E3745" s="14" t="s">
        <v>4710</v>
      </c>
      <c r="F3745" s="14" t="s">
        <v>2887</v>
      </c>
      <c r="G3745" s="14" t="s">
        <v>45</v>
      </c>
      <c r="H3745" s="14" t="s">
        <v>4711</v>
      </c>
      <c r="I3745" s="14" t="s">
        <v>54</v>
      </c>
      <c r="J3745" s="14" t="s">
        <v>655</v>
      </c>
      <c r="K3745" s="14" t="s">
        <v>40</v>
      </c>
      <c r="L3745" s="14">
        <v>15528770</v>
      </c>
      <c r="M3745" s="14">
        <v>11513907</v>
      </c>
      <c r="N3745" s="14">
        <v>4014863</v>
      </c>
      <c r="O3745" s="14">
        <v>230</v>
      </c>
      <c r="P3745" s="14">
        <v>3220491</v>
      </c>
      <c r="Q3745" s="14">
        <v>129718</v>
      </c>
      <c r="R3745" s="14">
        <v>21187</v>
      </c>
      <c r="S3745" s="14"/>
      <c r="T3745" s="14">
        <v>643697</v>
      </c>
      <c r="U3745" s="14"/>
      <c r="V3745" s="14"/>
      <c r="W3745" s="14"/>
      <c r="X3745" s="14">
        <v>348990</v>
      </c>
      <c r="Y3745" s="14"/>
      <c r="Z3745" s="14"/>
      <c r="AA3745" s="14"/>
      <c r="AB3745" s="14"/>
      <c r="AC3745" s="14">
        <v>294707</v>
      </c>
      <c r="AD3745" s="14">
        <v>64737</v>
      </c>
      <c r="AE3745" s="14">
        <v>229970</v>
      </c>
      <c r="AF3745" s="14"/>
      <c r="AG3745" s="14">
        <v>229970</v>
      </c>
    </row>
    <row r="3746" spans="1:33" hidden="1" x14ac:dyDescent="0.25">
      <c r="A3746" s="14" t="s">
        <v>33</v>
      </c>
      <c r="B3746" s="14" t="s">
        <v>34</v>
      </c>
      <c r="C3746" s="14">
        <v>900268605</v>
      </c>
      <c r="D3746" s="14" t="s">
        <v>2287</v>
      </c>
      <c r="E3746" s="14" t="s">
        <v>1603</v>
      </c>
      <c r="F3746" s="14" t="s">
        <v>86</v>
      </c>
      <c r="G3746" s="14" t="s">
        <v>45</v>
      </c>
      <c r="H3746" s="14" t="s">
        <v>1604</v>
      </c>
      <c r="I3746" s="14" t="s">
        <v>38</v>
      </c>
      <c r="J3746" s="14" t="s">
        <v>38</v>
      </c>
      <c r="K3746" s="14" t="s">
        <v>39</v>
      </c>
      <c r="L3746" s="14"/>
      <c r="M3746" s="14">
        <v>296537</v>
      </c>
      <c r="N3746" s="14">
        <v>-296537</v>
      </c>
      <c r="O3746" s="14">
        <v>13437604</v>
      </c>
      <c r="P3746" s="14"/>
      <c r="Q3746" s="14">
        <v>1062941</v>
      </c>
      <c r="R3746" s="14"/>
      <c r="S3746" s="14"/>
      <c r="T3746" s="14">
        <v>12078126</v>
      </c>
      <c r="U3746" s="14"/>
      <c r="V3746" s="14"/>
      <c r="W3746" s="14"/>
      <c r="X3746" s="14">
        <v>4486682</v>
      </c>
      <c r="Y3746" s="14"/>
      <c r="Z3746" s="14"/>
      <c r="AA3746" s="14"/>
      <c r="AB3746" s="14"/>
      <c r="AC3746" s="14">
        <v>7591444</v>
      </c>
      <c r="AD3746" s="14"/>
      <c r="AE3746" s="14">
        <v>7591444</v>
      </c>
      <c r="AF3746" s="14"/>
      <c r="AG3746" s="14">
        <v>7591444</v>
      </c>
    </row>
    <row r="3747" spans="1:33" hidden="1" x14ac:dyDescent="0.25">
      <c r="A3747" s="14" t="s">
        <v>33</v>
      </c>
      <c r="B3747" s="14" t="s">
        <v>34</v>
      </c>
      <c r="C3747" s="14">
        <v>900268605</v>
      </c>
      <c r="D3747" s="14" t="s">
        <v>2287</v>
      </c>
      <c r="E3747" s="14" t="s">
        <v>1603</v>
      </c>
      <c r="F3747" s="14" t="s">
        <v>86</v>
      </c>
      <c r="G3747" s="14" t="s">
        <v>45</v>
      </c>
      <c r="H3747" s="14" t="s">
        <v>1604</v>
      </c>
      <c r="I3747" s="14" t="s">
        <v>38</v>
      </c>
      <c r="J3747" s="14" t="s">
        <v>38</v>
      </c>
      <c r="K3747" s="14" t="s">
        <v>40</v>
      </c>
      <c r="L3747" s="14"/>
      <c r="M3747" s="14">
        <v>359817</v>
      </c>
      <c r="N3747" s="14">
        <v>-359817</v>
      </c>
      <c r="O3747" s="14">
        <v>464476</v>
      </c>
      <c r="P3747" s="14"/>
      <c r="Q3747" s="14">
        <v>1887541</v>
      </c>
      <c r="R3747" s="14">
        <v>19829</v>
      </c>
      <c r="S3747" s="14"/>
      <c r="T3747" s="14">
        <v>-1802711</v>
      </c>
      <c r="U3747" s="14"/>
      <c r="V3747" s="14"/>
      <c r="W3747" s="14"/>
      <c r="X3747" s="14">
        <v>12299819</v>
      </c>
      <c r="Y3747" s="14"/>
      <c r="Z3747" s="14"/>
      <c r="AA3747" s="14"/>
      <c r="AB3747" s="14"/>
      <c r="AC3747" s="14">
        <v>-14102530</v>
      </c>
      <c r="AD3747" s="14"/>
      <c r="AE3747" s="14">
        <v>-14102530</v>
      </c>
      <c r="AF3747" s="14"/>
      <c r="AG3747" s="14">
        <v>-14102530</v>
      </c>
    </row>
    <row r="3748" spans="1:33" hidden="1" x14ac:dyDescent="0.25">
      <c r="A3748" s="14" t="s">
        <v>33</v>
      </c>
      <c r="B3748" s="14" t="s">
        <v>34</v>
      </c>
      <c r="C3748" s="14">
        <v>900268747</v>
      </c>
      <c r="D3748" s="14" t="s">
        <v>2287</v>
      </c>
      <c r="E3748" s="14" t="s">
        <v>4712</v>
      </c>
      <c r="F3748" s="14" t="s">
        <v>289</v>
      </c>
      <c r="G3748" s="14" t="s">
        <v>111</v>
      </c>
      <c r="H3748" s="14" t="s">
        <v>1605</v>
      </c>
      <c r="I3748" s="14" t="s">
        <v>38</v>
      </c>
      <c r="J3748" s="14" t="s">
        <v>38</v>
      </c>
      <c r="K3748" s="14" t="s">
        <v>39</v>
      </c>
      <c r="L3748" s="14">
        <v>1284086387</v>
      </c>
      <c r="M3748" s="14">
        <v>1506563517</v>
      </c>
      <c r="N3748" s="14">
        <v>-222477130</v>
      </c>
      <c r="O3748" s="14">
        <v>1548084771</v>
      </c>
      <c r="P3748" s="14"/>
      <c r="Q3748" s="14">
        <v>232740027</v>
      </c>
      <c r="R3748" s="14">
        <v>232595</v>
      </c>
      <c r="S3748" s="14">
        <v>-16679</v>
      </c>
      <c r="T3748" s="14">
        <v>1092618340</v>
      </c>
      <c r="U3748" s="14"/>
      <c r="V3748" s="14"/>
      <c r="W3748" s="14">
        <v>219009811</v>
      </c>
      <c r="X3748" s="14">
        <v>55815693</v>
      </c>
      <c r="Y3748" s="14"/>
      <c r="Z3748" s="14"/>
      <c r="AA3748" s="14"/>
      <c r="AB3748" s="14"/>
      <c r="AC3748" s="14">
        <v>1255812458</v>
      </c>
      <c r="AD3748" s="14">
        <v>-76013266</v>
      </c>
      <c r="AE3748" s="14">
        <v>1331825724</v>
      </c>
      <c r="AF3748" s="14"/>
      <c r="AG3748" s="14">
        <v>1331825724</v>
      </c>
    </row>
    <row r="3749" spans="1:33" hidden="1" x14ac:dyDescent="0.25">
      <c r="A3749" s="14" t="s">
        <v>33</v>
      </c>
      <c r="B3749" s="14" t="s">
        <v>34</v>
      </c>
      <c r="C3749" s="14">
        <v>900268747</v>
      </c>
      <c r="D3749" s="14" t="s">
        <v>2287</v>
      </c>
      <c r="E3749" s="14" t="s">
        <v>4712</v>
      </c>
      <c r="F3749" s="14" t="s">
        <v>289</v>
      </c>
      <c r="G3749" s="14" t="s">
        <v>111</v>
      </c>
      <c r="H3749" s="14" t="s">
        <v>1605</v>
      </c>
      <c r="I3749" s="14" t="s">
        <v>38</v>
      </c>
      <c r="J3749" s="14" t="s">
        <v>38</v>
      </c>
      <c r="K3749" s="14" t="s">
        <v>40</v>
      </c>
      <c r="L3749" s="14">
        <v>2591349379</v>
      </c>
      <c r="M3749" s="14">
        <v>1766139979</v>
      </c>
      <c r="N3749" s="14">
        <v>825209400</v>
      </c>
      <c r="O3749" s="14">
        <v>2904350328</v>
      </c>
      <c r="P3749" s="14"/>
      <c r="Q3749" s="14">
        <v>244830844</v>
      </c>
      <c r="R3749" s="14">
        <v>373338227</v>
      </c>
      <c r="S3749" s="14">
        <v>315464</v>
      </c>
      <c r="T3749" s="14">
        <v>3111706121</v>
      </c>
      <c r="U3749" s="14"/>
      <c r="V3749" s="14"/>
      <c r="W3749" s="14">
        <v>109988234</v>
      </c>
      <c r="X3749" s="14">
        <v>57609639</v>
      </c>
      <c r="Y3749" s="14"/>
      <c r="Z3749" s="14"/>
      <c r="AA3749" s="14"/>
      <c r="AB3749" s="14"/>
      <c r="AC3749" s="14">
        <v>3164084716</v>
      </c>
      <c r="AD3749" s="14">
        <v>671898717</v>
      </c>
      <c r="AE3749" s="14">
        <v>2492185999</v>
      </c>
      <c r="AF3749" s="14"/>
      <c r="AG3749" s="14">
        <v>2492185999</v>
      </c>
    </row>
    <row r="3750" spans="1:33" hidden="1" x14ac:dyDescent="0.25">
      <c r="A3750" s="14" t="s">
        <v>33</v>
      </c>
      <c r="B3750" s="14" t="s">
        <v>34</v>
      </c>
      <c r="C3750" s="14">
        <v>900268802</v>
      </c>
      <c r="D3750" s="14" t="s">
        <v>2287</v>
      </c>
      <c r="E3750" s="14" t="s">
        <v>4713</v>
      </c>
      <c r="F3750" s="14" t="s">
        <v>65</v>
      </c>
      <c r="G3750" s="14" t="s">
        <v>45</v>
      </c>
      <c r="H3750" s="14" t="s">
        <v>4714</v>
      </c>
      <c r="I3750" s="14" t="s">
        <v>38</v>
      </c>
      <c r="J3750" s="14" t="s">
        <v>38</v>
      </c>
      <c r="K3750" s="14" t="s">
        <v>39</v>
      </c>
      <c r="L3750" s="14">
        <v>41231511</v>
      </c>
      <c r="M3750" s="14">
        <v>29502440</v>
      </c>
      <c r="N3750" s="14">
        <v>11729071</v>
      </c>
      <c r="O3750" s="14">
        <v>369253</v>
      </c>
      <c r="P3750" s="14">
        <v>178960</v>
      </c>
      <c r="Q3750" s="14">
        <v>621656</v>
      </c>
      <c r="R3750" s="14">
        <v>1271022</v>
      </c>
      <c r="S3750" s="14"/>
      <c r="T3750" s="14">
        <v>10026686</v>
      </c>
      <c r="U3750" s="14"/>
      <c r="V3750" s="14"/>
      <c r="W3750" s="14">
        <v>6061</v>
      </c>
      <c r="X3750" s="14"/>
      <c r="Y3750" s="14"/>
      <c r="Z3750" s="14"/>
      <c r="AA3750" s="14"/>
      <c r="AB3750" s="14"/>
      <c r="AC3750" s="14">
        <v>10032747</v>
      </c>
      <c r="AD3750" s="14">
        <v>1121042</v>
      </c>
      <c r="AE3750" s="14">
        <v>8911705</v>
      </c>
      <c r="AF3750" s="14"/>
      <c r="AG3750" s="14">
        <v>8911705</v>
      </c>
    </row>
    <row r="3751" spans="1:33" hidden="1" x14ac:dyDescent="0.25">
      <c r="A3751" s="14" t="s">
        <v>33</v>
      </c>
      <c r="B3751" s="14" t="s">
        <v>34</v>
      </c>
      <c r="C3751" s="14">
        <v>900268802</v>
      </c>
      <c r="D3751" s="14" t="s">
        <v>2287</v>
      </c>
      <c r="E3751" s="14" t="s">
        <v>4713</v>
      </c>
      <c r="F3751" s="14" t="s">
        <v>65</v>
      </c>
      <c r="G3751" s="14" t="s">
        <v>45</v>
      </c>
      <c r="H3751" s="14" t="s">
        <v>4714</v>
      </c>
      <c r="I3751" s="14" t="s">
        <v>38</v>
      </c>
      <c r="J3751" s="14" t="s">
        <v>38</v>
      </c>
      <c r="K3751" s="14" t="s">
        <v>40</v>
      </c>
      <c r="L3751" s="14">
        <v>46518619</v>
      </c>
      <c r="M3751" s="14">
        <v>24938923</v>
      </c>
      <c r="N3751" s="14">
        <v>21579696</v>
      </c>
      <c r="O3751" s="14">
        <v>879978</v>
      </c>
      <c r="P3751" s="14">
        <v>308470</v>
      </c>
      <c r="Q3751" s="14">
        <v>1077293</v>
      </c>
      <c r="R3751" s="14">
        <v>506761</v>
      </c>
      <c r="S3751" s="14"/>
      <c r="T3751" s="14">
        <v>20567150</v>
      </c>
      <c r="U3751" s="14"/>
      <c r="V3751" s="14"/>
      <c r="W3751" s="14">
        <v>3527</v>
      </c>
      <c r="X3751" s="14"/>
      <c r="Y3751" s="14"/>
      <c r="Z3751" s="14"/>
      <c r="AA3751" s="14"/>
      <c r="AB3751" s="14"/>
      <c r="AC3751" s="14">
        <v>20570677</v>
      </c>
      <c r="AD3751" s="14">
        <v>1113279</v>
      </c>
      <c r="AE3751" s="14">
        <v>19457398</v>
      </c>
      <c r="AF3751" s="14"/>
      <c r="AG3751" s="14">
        <v>19457398</v>
      </c>
    </row>
    <row r="3752" spans="1:33" hidden="1" x14ac:dyDescent="0.25">
      <c r="A3752" s="14" t="s">
        <v>33</v>
      </c>
      <c r="B3752" s="14" t="s">
        <v>34</v>
      </c>
      <c r="C3752" s="14">
        <v>900268901</v>
      </c>
      <c r="D3752" s="14" t="s">
        <v>2287</v>
      </c>
      <c r="E3752" s="14" t="s">
        <v>4715</v>
      </c>
      <c r="F3752" s="14" t="s">
        <v>43</v>
      </c>
      <c r="G3752" s="14" t="s">
        <v>111</v>
      </c>
      <c r="H3752" s="14" t="s">
        <v>4716</v>
      </c>
      <c r="I3752" s="14" t="s">
        <v>38</v>
      </c>
      <c r="J3752" s="14" t="s">
        <v>38</v>
      </c>
      <c r="K3752" s="14" t="s">
        <v>39</v>
      </c>
      <c r="L3752" s="14">
        <v>980378095</v>
      </c>
      <c r="M3752" s="14">
        <v>686534451</v>
      </c>
      <c r="N3752" s="14">
        <v>293843644</v>
      </c>
      <c r="O3752" s="14">
        <v>10435052</v>
      </c>
      <c r="P3752" s="14">
        <v>6250623</v>
      </c>
      <c r="Q3752" s="14">
        <v>17093923</v>
      </c>
      <c r="R3752" s="14">
        <v>53839</v>
      </c>
      <c r="S3752" s="14"/>
      <c r="T3752" s="14">
        <v>280880311</v>
      </c>
      <c r="U3752" s="14"/>
      <c r="V3752" s="14"/>
      <c r="W3752" s="14">
        <v>9097726</v>
      </c>
      <c r="X3752" s="14">
        <v>89355728</v>
      </c>
      <c r="Y3752" s="14"/>
      <c r="Z3752" s="14"/>
      <c r="AA3752" s="14"/>
      <c r="AB3752" s="14"/>
      <c r="AC3752" s="14">
        <v>200622309</v>
      </c>
      <c r="AD3752" s="14">
        <v>76348642</v>
      </c>
      <c r="AE3752" s="14">
        <v>124273667</v>
      </c>
      <c r="AF3752" s="14"/>
      <c r="AG3752" s="14">
        <v>124273667</v>
      </c>
    </row>
    <row r="3753" spans="1:33" hidden="1" x14ac:dyDescent="0.25">
      <c r="A3753" s="14" t="s">
        <v>33</v>
      </c>
      <c r="B3753" s="14" t="s">
        <v>34</v>
      </c>
      <c r="C3753" s="14">
        <v>900268901</v>
      </c>
      <c r="D3753" s="14" t="s">
        <v>2287</v>
      </c>
      <c r="E3753" s="14" t="s">
        <v>4715</v>
      </c>
      <c r="F3753" s="14" t="s">
        <v>43</v>
      </c>
      <c r="G3753" s="14" t="s">
        <v>111</v>
      </c>
      <c r="H3753" s="14" t="s">
        <v>4716</v>
      </c>
      <c r="I3753" s="14" t="s">
        <v>38</v>
      </c>
      <c r="J3753" s="14" t="s">
        <v>38</v>
      </c>
      <c r="K3753" s="14" t="s">
        <v>40</v>
      </c>
      <c r="L3753" s="14">
        <v>811073292</v>
      </c>
      <c r="M3753" s="14">
        <v>646498602</v>
      </c>
      <c r="N3753" s="14">
        <v>164574690</v>
      </c>
      <c r="O3753" s="14">
        <v>78381</v>
      </c>
      <c r="P3753" s="14">
        <v>11451950</v>
      </c>
      <c r="Q3753" s="14">
        <v>12418090</v>
      </c>
      <c r="R3753" s="14">
        <v>1139899</v>
      </c>
      <c r="S3753" s="14"/>
      <c r="T3753" s="14">
        <v>139643132</v>
      </c>
      <c r="U3753" s="14"/>
      <c r="V3753" s="14"/>
      <c r="W3753" s="14">
        <v>51962267</v>
      </c>
      <c r="X3753" s="14">
        <v>48257024</v>
      </c>
      <c r="Y3753" s="14"/>
      <c r="Z3753" s="14"/>
      <c r="AA3753" s="14"/>
      <c r="AB3753" s="14"/>
      <c r="AC3753" s="14">
        <v>143348375</v>
      </c>
      <c r="AD3753" s="14">
        <v>-119351328</v>
      </c>
      <c r="AE3753" s="14">
        <v>262699703</v>
      </c>
      <c r="AF3753" s="14"/>
      <c r="AG3753" s="14">
        <v>262699703</v>
      </c>
    </row>
    <row r="3754" spans="1:33" hidden="1" x14ac:dyDescent="0.25">
      <c r="A3754" s="14" t="s">
        <v>33</v>
      </c>
      <c r="B3754" s="14" t="s">
        <v>34</v>
      </c>
      <c r="C3754" s="14">
        <v>900269883</v>
      </c>
      <c r="D3754" s="14" t="s">
        <v>2287</v>
      </c>
      <c r="E3754" s="14" t="s">
        <v>2282</v>
      </c>
      <c r="F3754" s="14" t="s">
        <v>2283</v>
      </c>
      <c r="G3754" s="14" t="s">
        <v>45</v>
      </c>
      <c r="H3754" s="14" t="s">
        <v>2284</v>
      </c>
      <c r="I3754" s="14" t="s">
        <v>94</v>
      </c>
      <c r="J3754" s="14" t="s">
        <v>227</v>
      </c>
      <c r="K3754" s="14" t="s">
        <v>39</v>
      </c>
      <c r="L3754" s="14">
        <v>7145624</v>
      </c>
      <c r="M3754" s="14">
        <v>3609950</v>
      </c>
      <c r="N3754" s="14">
        <v>3535674</v>
      </c>
      <c r="O3754" s="14">
        <v>433513</v>
      </c>
      <c r="P3754" s="14"/>
      <c r="Q3754" s="14">
        <v>1636264</v>
      </c>
      <c r="R3754" s="14">
        <v>306033</v>
      </c>
      <c r="S3754" s="14"/>
      <c r="T3754" s="14">
        <v>2026890</v>
      </c>
      <c r="U3754" s="14"/>
      <c r="V3754" s="14"/>
      <c r="W3754" s="14"/>
      <c r="X3754" s="14"/>
      <c r="Y3754" s="14"/>
      <c r="Z3754" s="14"/>
      <c r="AA3754" s="14"/>
      <c r="AB3754" s="14"/>
      <c r="AC3754" s="14">
        <v>2026890</v>
      </c>
      <c r="AD3754" s="14">
        <v>476505</v>
      </c>
      <c r="AE3754" s="14">
        <v>1550385</v>
      </c>
      <c r="AF3754" s="14"/>
      <c r="AG3754" s="14">
        <v>1550385</v>
      </c>
    </row>
    <row r="3755" spans="1:33" hidden="1" x14ac:dyDescent="0.25">
      <c r="A3755" s="14" t="s">
        <v>33</v>
      </c>
      <c r="B3755" s="14" t="s">
        <v>34</v>
      </c>
      <c r="C3755" s="14">
        <v>900269883</v>
      </c>
      <c r="D3755" s="14" t="s">
        <v>2287</v>
      </c>
      <c r="E3755" s="14" t="s">
        <v>2282</v>
      </c>
      <c r="F3755" s="14" t="s">
        <v>2283</v>
      </c>
      <c r="G3755" s="14" t="s">
        <v>45</v>
      </c>
      <c r="H3755" s="14" t="s">
        <v>2284</v>
      </c>
      <c r="I3755" s="14" t="s">
        <v>94</v>
      </c>
      <c r="J3755" s="14" t="s">
        <v>227</v>
      </c>
      <c r="K3755" s="14" t="s">
        <v>40</v>
      </c>
      <c r="L3755" s="14">
        <v>11759263</v>
      </c>
      <c r="M3755" s="14">
        <v>4291820</v>
      </c>
      <c r="N3755" s="14">
        <v>7467443</v>
      </c>
      <c r="O3755" s="14">
        <v>527079</v>
      </c>
      <c r="P3755" s="14"/>
      <c r="Q3755" s="14">
        <v>2397115</v>
      </c>
      <c r="R3755" s="14">
        <v>320852</v>
      </c>
      <c r="S3755" s="14"/>
      <c r="T3755" s="14">
        <v>5276555</v>
      </c>
      <c r="U3755" s="14"/>
      <c r="V3755" s="14"/>
      <c r="W3755" s="14"/>
      <c r="X3755" s="14"/>
      <c r="Y3755" s="14"/>
      <c r="Z3755" s="14"/>
      <c r="AA3755" s="14"/>
      <c r="AB3755" s="14"/>
      <c r="AC3755" s="14">
        <v>5276555</v>
      </c>
      <c r="AD3755" s="14">
        <v>961959</v>
      </c>
      <c r="AE3755" s="14">
        <v>4314596</v>
      </c>
      <c r="AF3755" s="14"/>
      <c r="AG3755" s="14">
        <v>4314596</v>
      </c>
    </row>
    <row r="3756" spans="1:33" hidden="1" x14ac:dyDescent="0.25">
      <c r="A3756" s="14" t="s">
        <v>33</v>
      </c>
      <c r="B3756" s="14" t="s">
        <v>34</v>
      </c>
      <c r="C3756" s="14">
        <v>900269916</v>
      </c>
      <c r="D3756" s="14" t="s">
        <v>2287</v>
      </c>
      <c r="E3756" s="14" t="s">
        <v>4717</v>
      </c>
      <c r="F3756" s="14" t="s">
        <v>121</v>
      </c>
      <c r="G3756" s="14" t="s">
        <v>45</v>
      </c>
      <c r="H3756" s="14" t="s">
        <v>4718</v>
      </c>
      <c r="I3756" s="14" t="s">
        <v>686</v>
      </c>
      <c r="J3756" s="14" t="s">
        <v>4719</v>
      </c>
      <c r="K3756" s="14" t="s">
        <v>39</v>
      </c>
      <c r="L3756" s="14">
        <v>218697335</v>
      </c>
      <c r="M3756" s="14">
        <v>172319724</v>
      </c>
      <c r="N3756" s="14">
        <v>46377611</v>
      </c>
      <c r="O3756" s="14">
        <v>208501</v>
      </c>
      <c r="P3756" s="14"/>
      <c r="Q3756" s="14">
        <v>10226820</v>
      </c>
      <c r="R3756" s="14"/>
      <c r="S3756" s="14"/>
      <c r="T3756" s="14">
        <v>36359292</v>
      </c>
      <c r="U3756" s="14"/>
      <c r="V3756" s="14"/>
      <c r="W3756" s="14">
        <v>1670250</v>
      </c>
      <c r="X3756" s="14">
        <v>9803820</v>
      </c>
      <c r="Y3756" s="14"/>
      <c r="Z3756" s="14"/>
      <c r="AA3756" s="14"/>
      <c r="AB3756" s="14"/>
      <c r="AC3756" s="14">
        <v>28225722</v>
      </c>
      <c r="AD3756" s="14">
        <v>-5484880</v>
      </c>
      <c r="AE3756" s="14">
        <v>33710602</v>
      </c>
      <c r="AF3756" s="14"/>
      <c r="AG3756" s="14">
        <v>33710602</v>
      </c>
    </row>
    <row r="3757" spans="1:33" hidden="1" x14ac:dyDescent="0.25">
      <c r="A3757" s="14" t="s">
        <v>33</v>
      </c>
      <c r="B3757" s="14" t="s">
        <v>34</v>
      </c>
      <c r="C3757" s="14">
        <v>900269916</v>
      </c>
      <c r="D3757" s="14" t="s">
        <v>2287</v>
      </c>
      <c r="E3757" s="14" t="s">
        <v>4717</v>
      </c>
      <c r="F3757" s="14" t="s">
        <v>121</v>
      </c>
      <c r="G3757" s="14" t="s">
        <v>45</v>
      </c>
      <c r="H3757" s="14" t="s">
        <v>4718</v>
      </c>
      <c r="I3757" s="14" t="s">
        <v>686</v>
      </c>
      <c r="J3757" s="14" t="s">
        <v>4719</v>
      </c>
      <c r="K3757" s="14" t="s">
        <v>40</v>
      </c>
      <c r="L3757" s="14">
        <v>178386800</v>
      </c>
      <c r="M3757" s="14">
        <v>138915610</v>
      </c>
      <c r="N3757" s="14">
        <v>39471190</v>
      </c>
      <c r="O3757" s="14">
        <v>349026448</v>
      </c>
      <c r="P3757" s="14"/>
      <c r="Q3757" s="14">
        <v>9066880</v>
      </c>
      <c r="R3757" s="14"/>
      <c r="S3757" s="14"/>
      <c r="T3757" s="14">
        <v>379430758</v>
      </c>
      <c r="U3757" s="14"/>
      <c r="V3757" s="14"/>
      <c r="W3757" s="14">
        <v>45495</v>
      </c>
      <c r="X3757" s="14">
        <v>4955752</v>
      </c>
      <c r="Y3757" s="14"/>
      <c r="Z3757" s="14"/>
      <c r="AA3757" s="14"/>
      <c r="AB3757" s="14"/>
      <c r="AC3757" s="14">
        <v>374520501</v>
      </c>
      <c r="AD3757" s="14">
        <v>44612861</v>
      </c>
      <c r="AE3757" s="14">
        <v>329907640</v>
      </c>
      <c r="AF3757" s="14"/>
      <c r="AG3757" s="14">
        <v>329907640</v>
      </c>
    </row>
    <row r="3758" spans="1:33" hidden="1" x14ac:dyDescent="0.25">
      <c r="A3758" s="14" t="s">
        <v>33</v>
      </c>
      <c r="B3758" s="14" t="s">
        <v>34</v>
      </c>
      <c r="C3758" s="14">
        <v>900270083</v>
      </c>
      <c r="D3758" s="14" t="s">
        <v>2287</v>
      </c>
      <c r="E3758" s="14" t="s">
        <v>4720</v>
      </c>
      <c r="F3758" s="14" t="s">
        <v>65</v>
      </c>
      <c r="G3758" s="14" t="s">
        <v>111</v>
      </c>
      <c r="H3758" s="14" t="s">
        <v>4721</v>
      </c>
      <c r="I3758" s="14" t="s">
        <v>38</v>
      </c>
      <c r="J3758" s="14" t="s">
        <v>38</v>
      </c>
      <c r="K3758" s="14" t="s">
        <v>39</v>
      </c>
      <c r="L3758" s="14">
        <v>76693277</v>
      </c>
      <c r="M3758" s="14">
        <v>49233338</v>
      </c>
      <c r="N3758" s="14">
        <v>27459939</v>
      </c>
      <c r="O3758" s="14">
        <v>228288</v>
      </c>
      <c r="P3758" s="14">
        <v>2011010</v>
      </c>
      <c r="Q3758" s="14">
        <v>5690328</v>
      </c>
      <c r="R3758" s="14">
        <v>1527755</v>
      </c>
      <c r="S3758" s="14">
        <v>-23697590</v>
      </c>
      <c r="T3758" s="14">
        <v>-5238456</v>
      </c>
      <c r="U3758" s="14"/>
      <c r="V3758" s="14"/>
      <c r="W3758" s="14">
        <v>52658</v>
      </c>
      <c r="X3758" s="14">
        <v>15949402</v>
      </c>
      <c r="Y3758" s="14"/>
      <c r="Z3758" s="14"/>
      <c r="AA3758" s="14"/>
      <c r="AB3758" s="14"/>
      <c r="AC3758" s="14">
        <v>-21135200</v>
      </c>
      <c r="AD3758" s="14">
        <v>-9339690</v>
      </c>
      <c r="AE3758" s="14">
        <v>-11795510</v>
      </c>
      <c r="AF3758" s="14"/>
      <c r="AG3758" s="14">
        <v>-11795510</v>
      </c>
    </row>
    <row r="3759" spans="1:33" hidden="1" x14ac:dyDescent="0.25">
      <c r="A3759" s="14" t="s">
        <v>33</v>
      </c>
      <c r="B3759" s="14" t="s">
        <v>34</v>
      </c>
      <c r="C3759" s="14">
        <v>900270083</v>
      </c>
      <c r="D3759" s="14" t="s">
        <v>2287</v>
      </c>
      <c r="E3759" s="14" t="s">
        <v>4720</v>
      </c>
      <c r="F3759" s="14" t="s">
        <v>65</v>
      </c>
      <c r="G3759" s="14" t="s">
        <v>111</v>
      </c>
      <c r="H3759" s="14" t="s">
        <v>4721</v>
      </c>
      <c r="I3759" s="14" t="s">
        <v>38</v>
      </c>
      <c r="J3759" s="14" t="s">
        <v>38</v>
      </c>
      <c r="K3759" s="14" t="s">
        <v>40</v>
      </c>
      <c r="L3759" s="14">
        <v>118860627</v>
      </c>
      <c r="M3759" s="14">
        <v>45506734</v>
      </c>
      <c r="N3759" s="14">
        <v>73353893</v>
      </c>
      <c r="O3759" s="14">
        <v>871696</v>
      </c>
      <c r="P3759" s="14">
        <v>2048207</v>
      </c>
      <c r="Q3759" s="14">
        <v>6460822</v>
      </c>
      <c r="R3759" s="14">
        <v>1205537</v>
      </c>
      <c r="S3759" s="14">
        <v>102987584</v>
      </c>
      <c r="T3759" s="14">
        <v>167498607</v>
      </c>
      <c r="U3759" s="14"/>
      <c r="V3759" s="14"/>
      <c r="W3759" s="14">
        <v>85240</v>
      </c>
      <c r="X3759" s="14">
        <v>10552505</v>
      </c>
      <c r="Y3759" s="14"/>
      <c r="Z3759" s="14"/>
      <c r="AA3759" s="14"/>
      <c r="AB3759" s="14"/>
      <c r="AC3759" s="14">
        <v>157031342</v>
      </c>
      <c r="AD3759" s="14">
        <v>23532645</v>
      </c>
      <c r="AE3759" s="14">
        <v>133498697</v>
      </c>
      <c r="AF3759" s="14"/>
      <c r="AG3759" s="14">
        <v>133498697</v>
      </c>
    </row>
    <row r="3760" spans="1:33" hidden="1" x14ac:dyDescent="0.25">
      <c r="A3760" s="14" t="s">
        <v>33</v>
      </c>
      <c r="B3760" s="14" t="s">
        <v>34</v>
      </c>
      <c r="C3760" s="14">
        <v>900271428</v>
      </c>
      <c r="D3760" s="14" t="s">
        <v>2287</v>
      </c>
      <c r="E3760" s="14" t="s">
        <v>4722</v>
      </c>
      <c r="F3760" s="14" t="s">
        <v>4621</v>
      </c>
      <c r="G3760" s="14" t="s">
        <v>51</v>
      </c>
      <c r="H3760" s="14" t="s">
        <v>4723</v>
      </c>
      <c r="I3760" s="14" t="s">
        <v>261</v>
      </c>
      <c r="J3760" s="14" t="s">
        <v>1606</v>
      </c>
      <c r="K3760" s="14" t="s">
        <v>39</v>
      </c>
      <c r="L3760" s="14">
        <v>42128836</v>
      </c>
      <c r="M3760" s="14">
        <v>43636115</v>
      </c>
      <c r="N3760" s="14">
        <v>-1507279</v>
      </c>
      <c r="O3760" s="14">
        <v>494035</v>
      </c>
      <c r="P3760" s="14">
        <v>2513402</v>
      </c>
      <c r="Q3760" s="14">
        <v>2028590</v>
      </c>
      <c r="R3760" s="14">
        <v>1203959</v>
      </c>
      <c r="S3760" s="14"/>
      <c r="T3760" s="14">
        <v>-6759195</v>
      </c>
      <c r="U3760" s="14"/>
      <c r="V3760" s="14"/>
      <c r="W3760" s="14">
        <v>560287</v>
      </c>
      <c r="X3760" s="14">
        <v>2818086</v>
      </c>
      <c r="Y3760" s="14"/>
      <c r="Z3760" s="14"/>
      <c r="AA3760" s="14"/>
      <c r="AB3760" s="14"/>
      <c r="AC3760" s="14">
        <v>-9016994</v>
      </c>
      <c r="AD3760" s="14">
        <v>0</v>
      </c>
      <c r="AE3760" s="14">
        <v>-9016994</v>
      </c>
      <c r="AF3760" s="14"/>
      <c r="AG3760" s="14">
        <v>-9016994</v>
      </c>
    </row>
    <row r="3761" spans="1:33" hidden="1" x14ac:dyDescent="0.25">
      <c r="A3761" s="14" t="s">
        <v>33</v>
      </c>
      <c r="B3761" s="14" t="s">
        <v>34</v>
      </c>
      <c r="C3761" s="14">
        <v>900271428</v>
      </c>
      <c r="D3761" s="14" t="s">
        <v>2287</v>
      </c>
      <c r="E3761" s="14" t="s">
        <v>4722</v>
      </c>
      <c r="F3761" s="14" t="s">
        <v>4621</v>
      </c>
      <c r="G3761" s="14" t="s">
        <v>51</v>
      </c>
      <c r="H3761" s="14" t="s">
        <v>4723</v>
      </c>
      <c r="I3761" s="14" t="s">
        <v>261</v>
      </c>
      <c r="J3761" s="14" t="s">
        <v>1606</v>
      </c>
      <c r="K3761" s="14" t="s">
        <v>40</v>
      </c>
      <c r="L3761" s="14">
        <v>132937730</v>
      </c>
      <c r="M3761" s="14">
        <v>108907193</v>
      </c>
      <c r="N3761" s="14">
        <v>24030537</v>
      </c>
      <c r="O3761" s="14">
        <v>137246</v>
      </c>
      <c r="P3761" s="14">
        <v>3436334</v>
      </c>
      <c r="Q3761" s="14">
        <v>1999735</v>
      </c>
      <c r="R3761" s="14">
        <v>921860</v>
      </c>
      <c r="S3761" s="14"/>
      <c r="T3761" s="14">
        <v>17809854</v>
      </c>
      <c r="U3761" s="14"/>
      <c r="V3761" s="14"/>
      <c r="W3761" s="14">
        <v>96520</v>
      </c>
      <c r="X3761" s="14">
        <v>1574734</v>
      </c>
      <c r="Y3761" s="14"/>
      <c r="Z3761" s="14"/>
      <c r="AA3761" s="14"/>
      <c r="AB3761" s="14"/>
      <c r="AC3761" s="14">
        <v>16331640</v>
      </c>
      <c r="AD3761" s="14">
        <v>-10421</v>
      </c>
      <c r="AE3761" s="14">
        <v>16342061</v>
      </c>
      <c r="AF3761" s="14"/>
      <c r="AG3761" s="14">
        <v>16342061</v>
      </c>
    </row>
    <row r="3762" spans="1:33" hidden="1" x14ac:dyDescent="0.25">
      <c r="A3762" s="14" t="s">
        <v>33</v>
      </c>
      <c r="B3762" s="14" t="s">
        <v>34</v>
      </c>
      <c r="C3762" s="14">
        <v>900273876</v>
      </c>
      <c r="D3762" s="14" t="s">
        <v>2287</v>
      </c>
      <c r="E3762" s="14" t="s">
        <v>1607</v>
      </c>
      <c r="F3762" s="14" t="s">
        <v>2887</v>
      </c>
      <c r="G3762" s="14" t="s">
        <v>51</v>
      </c>
      <c r="H3762" s="14" t="s">
        <v>1608</v>
      </c>
      <c r="I3762" s="14" t="s">
        <v>38</v>
      </c>
      <c r="J3762" s="14" t="s">
        <v>38</v>
      </c>
      <c r="K3762" s="14" t="s">
        <v>39</v>
      </c>
      <c r="L3762" s="14">
        <v>27384399</v>
      </c>
      <c r="M3762" s="14">
        <v>849975</v>
      </c>
      <c r="N3762" s="14">
        <v>26534424</v>
      </c>
      <c r="O3762" s="14"/>
      <c r="P3762" s="14"/>
      <c r="Q3762" s="14">
        <v>2634178</v>
      </c>
      <c r="R3762" s="14"/>
      <c r="S3762" s="14">
        <v>583780</v>
      </c>
      <c r="T3762" s="14">
        <v>24484026</v>
      </c>
      <c r="U3762" s="14"/>
      <c r="V3762" s="14"/>
      <c r="W3762" s="14"/>
      <c r="X3762" s="14"/>
      <c r="Y3762" s="14"/>
      <c r="Z3762" s="14"/>
      <c r="AA3762" s="14"/>
      <c r="AB3762" s="14"/>
      <c r="AC3762" s="14">
        <v>24484026</v>
      </c>
      <c r="AD3762" s="14">
        <v>9094904</v>
      </c>
      <c r="AE3762" s="14">
        <v>15389122</v>
      </c>
      <c r="AF3762" s="14"/>
      <c r="AG3762" s="14">
        <v>15389122</v>
      </c>
    </row>
    <row r="3763" spans="1:33" hidden="1" x14ac:dyDescent="0.25">
      <c r="A3763" s="14" t="s">
        <v>33</v>
      </c>
      <c r="B3763" s="14" t="s">
        <v>34</v>
      </c>
      <c r="C3763" s="14">
        <v>900273876</v>
      </c>
      <c r="D3763" s="14" t="s">
        <v>2287</v>
      </c>
      <c r="E3763" s="14" t="s">
        <v>1607</v>
      </c>
      <c r="F3763" s="14" t="s">
        <v>2887</v>
      </c>
      <c r="G3763" s="14" t="s">
        <v>51</v>
      </c>
      <c r="H3763" s="14" t="s">
        <v>1608</v>
      </c>
      <c r="I3763" s="14" t="s">
        <v>38</v>
      </c>
      <c r="J3763" s="14" t="s">
        <v>38</v>
      </c>
      <c r="K3763" s="14" t="s">
        <v>40</v>
      </c>
      <c r="L3763" s="14">
        <v>20997253</v>
      </c>
      <c r="M3763" s="14">
        <v>3007313</v>
      </c>
      <c r="N3763" s="14">
        <v>17989940</v>
      </c>
      <c r="O3763" s="14"/>
      <c r="P3763" s="14"/>
      <c r="Q3763" s="14">
        <v>2870215</v>
      </c>
      <c r="R3763" s="14"/>
      <c r="S3763" s="14">
        <v>133776</v>
      </c>
      <c r="T3763" s="14">
        <v>15253501</v>
      </c>
      <c r="U3763" s="14"/>
      <c r="V3763" s="14"/>
      <c r="W3763" s="14"/>
      <c r="X3763" s="14"/>
      <c r="Y3763" s="14"/>
      <c r="Z3763" s="14"/>
      <c r="AA3763" s="14"/>
      <c r="AB3763" s="14"/>
      <c r="AC3763" s="14">
        <v>15253501</v>
      </c>
      <c r="AD3763" s="14">
        <v>3148492</v>
      </c>
      <c r="AE3763" s="14">
        <v>12105009</v>
      </c>
      <c r="AF3763" s="14"/>
      <c r="AG3763" s="14">
        <v>12105009</v>
      </c>
    </row>
    <row r="3764" spans="1:33" x14ac:dyDescent="0.25">
      <c r="A3764" s="14" t="s">
        <v>33</v>
      </c>
      <c r="B3764" s="14" t="s">
        <v>34</v>
      </c>
      <c r="C3764" s="14">
        <v>900275441</v>
      </c>
      <c r="D3764" s="14" t="s">
        <v>2287</v>
      </c>
      <c r="E3764" s="14" t="s">
        <v>1609</v>
      </c>
      <c r="F3764" s="14" t="s">
        <v>320</v>
      </c>
      <c r="G3764" s="14" t="s">
        <v>45</v>
      </c>
      <c r="H3764" s="14" t="s">
        <v>1610</v>
      </c>
      <c r="I3764" s="14" t="s">
        <v>57</v>
      </c>
      <c r="J3764" s="14" t="s">
        <v>58</v>
      </c>
      <c r="K3764" s="14" t="s">
        <v>39</v>
      </c>
      <c r="L3764" s="14">
        <v>23104935</v>
      </c>
      <c r="M3764" s="14">
        <v>20976552</v>
      </c>
      <c r="N3764" s="14">
        <v>2128383</v>
      </c>
      <c r="O3764" s="14">
        <v>510534</v>
      </c>
      <c r="P3764" s="14"/>
      <c r="Q3764" s="14"/>
      <c r="R3764" s="14">
        <v>710800</v>
      </c>
      <c r="S3764" s="14">
        <v>113178</v>
      </c>
      <c r="T3764" s="14">
        <v>2041295</v>
      </c>
      <c r="U3764" s="14"/>
      <c r="V3764" s="14"/>
      <c r="W3764" s="14">
        <v>6429</v>
      </c>
      <c r="X3764" s="14">
        <v>3156895</v>
      </c>
      <c r="Y3764" s="14"/>
      <c r="Z3764" s="14"/>
      <c r="AA3764" s="14"/>
      <c r="AB3764" s="14"/>
      <c r="AC3764" s="14">
        <v>-1109171</v>
      </c>
      <c r="AD3764" s="14">
        <v>374971</v>
      </c>
      <c r="AE3764" s="14">
        <v>-1484142</v>
      </c>
      <c r="AF3764" s="14"/>
      <c r="AG3764" s="14">
        <v>-1484142</v>
      </c>
    </row>
    <row r="3765" spans="1:33" hidden="1" x14ac:dyDescent="0.25">
      <c r="A3765" s="14" t="s">
        <v>33</v>
      </c>
      <c r="B3765" s="14" t="s">
        <v>34</v>
      </c>
      <c r="C3765" s="14">
        <v>900275441</v>
      </c>
      <c r="D3765" s="14" t="s">
        <v>2287</v>
      </c>
      <c r="E3765" s="14" t="s">
        <v>1609</v>
      </c>
      <c r="F3765" s="14" t="s">
        <v>320</v>
      </c>
      <c r="G3765" s="14" t="s">
        <v>45</v>
      </c>
      <c r="H3765" s="14" t="s">
        <v>1610</v>
      </c>
      <c r="I3765" s="14" t="s">
        <v>57</v>
      </c>
      <c r="J3765" s="14" t="s">
        <v>58</v>
      </c>
      <c r="K3765" s="14" t="s">
        <v>40</v>
      </c>
      <c r="L3765" s="14">
        <v>17750000</v>
      </c>
      <c r="M3765" s="14">
        <v>16399629</v>
      </c>
      <c r="N3765" s="14">
        <v>1350371</v>
      </c>
      <c r="O3765" s="14">
        <v>138287</v>
      </c>
      <c r="P3765" s="14"/>
      <c r="Q3765" s="14"/>
      <c r="R3765" s="14">
        <v>173905</v>
      </c>
      <c r="S3765" s="14">
        <v>122054</v>
      </c>
      <c r="T3765" s="14">
        <v>1436807</v>
      </c>
      <c r="U3765" s="14"/>
      <c r="V3765" s="14"/>
      <c r="W3765" s="14">
        <v>2207219</v>
      </c>
      <c r="X3765" s="14">
        <v>119251</v>
      </c>
      <c r="Y3765" s="14"/>
      <c r="Z3765" s="14"/>
      <c r="AA3765" s="14"/>
      <c r="AB3765" s="14"/>
      <c r="AC3765" s="14">
        <v>3524775</v>
      </c>
      <c r="AD3765" s="14">
        <v>2088666</v>
      </c>
      <c r="AE3765" s="14">
        <v>1436109</v>
      </c>
      <c r="AF3765" s="14"/>
      <c r="AG3765" s="14">
        <v>1436109</v>
      </c>
    </row>
    <row r="3766" spans="1:33" hidden="1" x14ac:dyDescent="0.25">
      <c r="A3766" s="14" t="s">
        <v>33</v>
      </c>
      <c r="B3766" s="14" t="s">
        <v>34</v>
      </c>
      <c r="C3766" s="14">
        <v>900275659</v>
      </c>
      <c r="D3766" s="14" t="s">
        <v>2287</v>
      </c>
      <c r="E3766" s="14" t="s">
        <v>1612</v>
      </c>
      <c r="F3766" s="14" t="s">
        <v>1545</v>
      </c>
      <c r="G3766" s="14" t="s">
        <v>45</v>
      </c>
      <c r="H3766" s="14" t="s">
        <v>4724</v>
      </c>
      <c r="I3766" s="14" t="s">
        <v>47</v>
      </c>
      <c r="J3766" s="14" t="s">
        <v>62</v>
      </c>
      <c r="K3766" s="14" t="s">
        <v>39</v>
      </c>
      <c r="L3766" s="14"/>
      <c r="M3766" s="14"/>
      <c r="N3766" s="14"/>
      <c r="O3766" s="14">
        <v>893</v>
      </c>
      <c r="P3766" s="14"/>
      <c r="Q3766" s="14">
        <v>420431</v>
      </c>
      <c r="R3766" s="14">
        <v>270781</v>
      </c>
      <c r="S3766" s="14"/>
      <c r="T3766" s="14">
        <v>-690319</v>
      </c>
      <c r="U3766" s="14"/>
      <c r="V3766" s="14"/>
      <c r="W3766" s="14">
        <v>622</v>
      </c>
      <c r="X3766" s="14"/>
      <c r="Y3766" s="14"/>
      <c r="Z3766" s="14"/>
      <c r="AA3766" s="14"/>
      <c r="AB3766" s="14"/>
      <c r="AC3766" s="14">
        <v>-689697</v>
      </c>
      <c r="AD3766" s="14">
        <v>2011</v>
      </c>
      <c r="AE3766" s="14">
        <v>-691708</v>
      </c>
      <c r="AF3766" s="14"/>
      <c r="AG3766" s="14">
        <v>-691708</v>
      </c>
    </row>
    <row r="3767" spans="1:33" hidden="1" x14ac:dyDescent="0.25">
      <c r="A3767" s="14" t="s">
        <v>33</v>
      </c>
      <c r="B3767" s="14" t="s">
        <v>34</v>
      </c>
      <c r="C3767" s="14">
        <v>900275659</v>
      </c>
      <c r="D3767" s="14" t="s">
        <v>2287</v>
      </c>
      <c r="E3767" s="14" t="s">
        <v>1612</v>
      </c>
      <c r="F3767" s="14" t="s">
        <v>1545</v>
      </c>
      <c r="G3767" s="14" t="s">
        <v>45</v>
      </c>
      <c r="H3767" s="14" t="s">
        <v>4724</v>
      </c>
      <c r="I3767" s="14" t="s">
        <v>47</v>
      </c>
      <c r="J3767" s="14" t="s">
        <v>62</v>
      </c>
      <c r="K3767" s="14" t="s">
        <v>40</v>
      </c>
      <c r="L3767" s="14"/>
      <c r="M3767" s="14"/>
      <c r="N3767" s="14"/>
      <c r="O3767" s="14">
        <v>28695</v>
      </c>
      <c r="P3767" s="14"/>
      <c r="Q3767" s="14">
        <v>826783</v>
      </c>
      <c r="R3767" s="14">
        <v>18049</v>
      </c>
      <c r="S3767" s="14"/>
      <c r="T3767" s="14">
        <v>-816137</v>
      </c>
      <c r="U3767" s="14"/>
      <c r="V3767" s="14"/>
      <c r="W3767" s="14">
        <v>1004</v>
      </c>
      <c r="X3767" s="14"/>
      <c r="Y3767" s="14"/>
      <c r="Z3767" s="14"/>
      <c r="AA3767" s="14"/>
      <c r="AB3767" s="14"/>
      <c r="AC3767" s="14">
        <v>-815133</v>
      </c>
      <c r="AD3767" s="14">
        <v>1973</v>
      </c>
      <c r="AE3767" s="14">
        <v>-817106</v>
      </c>
      <c r="AF3767" s="14"/>
      <c r="AG3767" s="14">
        <v>-817106</v>
      </c>
    </row>
    <row r="3768" spans="1:33" hidden="1" x14ac:dyDescent="0.25">
      <c r="A3768" s="14" t="s">
        <v>33</v>
      </c>
      <c r="B3768" s="14" t="s">
        <v>34</v>
      </c>
      <c r="C3768" s="14">
        <v>900276317</v>
      </c>
      <c r="D3768" s="14" t="s">
        <v>2287</v>
      </c>
      <c r="E3768" s="14" t="s">
        <v>1613</v>
      </c>
      <c r="F3768" s="14" t="s">
        <v>542</v>
      </c>
      <c r="G3768" s="14" t="s">
        <v>45</v>
      </c>
      <c r="H3768" s="14" t="s">
        <v>4725</v>
      </c>
      <c r="I3768" s="14" t="s">
        <v>47</v>
      </c>
      <c r="J3768" s="14" t="s">
        <v>582</v>
      </c>
      <c r="K3768" s="14" t="s">
        <v>39</v>
      </c>
      <c r="L3768" s="14">
        <v>259543935</v>
      </c>
      <c r="M3768" s="14">
        <v>182482936</v>
      </c>
      <c r="N3768" s="14">
        <v>77060999</v>
      </c>
      <c r="O3768" s="14">
        <v>424718</v>
      </c>
      <c r="P3768" s="14"/>
      <c r="Q3768" s="14">
        <v>12990908</v>
      </c>
      <c r="R3768" s="14">
        <v>2655352</v>
      </c>
      <c r="S3768" s="14"/>
      <c r="T3768" s="14">
        <v>61839457</v>
      </c>
      <c r="U3768" s="14"/>
      <c r="V3768" s="14"/>
      <c r="W3768" s="14">
        <v>432503</v>
      </c>
      <c r="X3768" s="14">
        <v>8459169</v>
      </c>
      <c r="Y3768" s="14"/>
      <c r="Z3768" s="14"/>
      <c r="AA3768" s="14"/>
      <c r="AB3768" s="14"/>
      <c r="AC3768" s="14">
        <v>53812791</v>
      </c>
      <c r="AD3768" s="14">
        <v>23989640</v>
      </c>
      <c r="AE3768" s="14">
        <v>29823151</v>
      </c>
      <c r="AF3768" s="14"/>
      <c r="AG3768" s="14">
        <v>29823151</v>
      </c>
    </row>
    <row r="3769" spans="1:33" hidden="1" x14ac:dyDescent="0.25">
      <c r="A3769" s="14" t="s">
        <v>33</v>
      </c>
      <c r="B3769" s="14" t="s">
        <v>34</v>
      </c>
      <c r="C3769" s="14">
        <v>900276317</v>
      </c>
      <c r="D3769" s="14" t="s">
        <v>2287</v>
      </c>
      <c r="E3769" s="14" t="s">
        <v>1613</v>
      </c>
      <c r="F3769" s="14" t="s">
        <v>542</v>
      </c>
      <c r="G3769" s="14" t="s">
        <v>45</v>
      </c>
      <c r="H3769" s="14" t="s">
        <v>4725</v>
      </c>
      <c r="I3769" s="14" t="s">
        <v>47</v>
      </c>
      <c r="J3769" s="14" t="s">
        <v>582</v>
      </c>
      <c r="K3769" s="14" t="s">
        <v>40</v>
      </c>
      <c r="L3769" s="14">
        <v>164053264</v>
      </c>
      <c r="M3769" s="14">
        <v>133206044</v>
      </c>
      <c r="N3769" s="14">
        <v>30847220</v>
      </c>
      <c r="O3769" s="14">
        <v>123375</v>
      </c>
      <c r="P3769" s="14"/>
      <c r="Q3769" s="14">
        <v>8445117</v>
      </c>
      <c r="R3769" s="14">
        <v>3197025</v>
      </c>
      <c r="S3769" s="14"/>
      <c r="T3769" s="14">
        <v>19328453</v>
      </c>
      <c r="U3769" s="14"/>
      <c r="V3769" s="14"/>
      <c r="W3769" s="14">
        <v>5094648</v>
      </c>
      <c r="X3769" s="14">
        <v>1629599</v>
      </c>
      <c r="Y3769" s="14"/>
      <c r="Z3769" s="14"/>
      <c r="AA3769" s="14"/>
      <c r="AB3769" s="14"/>
      <c r="AC3769" s="14">
        <v>22793502</v>
      </c>
      <c r="AD3769" s="14">
        <v>9200697</v>
      </c>
      <c r="AE3769" s="14">
        <v>13592805</v>
      </c>
      <c r="AF3769" s="14"/>
      <c r="AG3769" s="14">
        <v>13592805</v>
      </c>
    </row>
    <row r="3770" spans="1:33" hidden="1" x14ac:dyDescent="0.25">
      <c r="A3770" s="14" t="s">
        <v>33</v>
      </c>
      <c r="B3770" s="14" t="s">
        <v>34</v>
      </c>
      <c r="C3770" s="14">
        <v>900276770</v>
      </c>
      <c r="D3770" s="14" t="s">
        <v>2287</v>
      </c>
      <c r="E3770" s="14" t="s">
        <v>4726</v>
      </c>
      <c r="F3770" s="14" t="s">
        <v>853</v>
      </c>
      <c r="G3770" s="14" t="s">
        <v>111</v>
      </c>
      <c r="H3770" s="14" t="s">
        <v>1614</v>
      </c>
      <c r="I3770" s="14" t="s">
        <v>38</v>
      </c>
      <c r="J3770" s="14" t="s">
        <v>38</v>
      </c>
      <c r="K3770" s="14" t="s">
        <v>39</v>
      </c>
      <c r="L3770" s="14">
        <v>562405846</v>
      </c>
      <c r="M3770" s="14">
        <v>451183096</v>
      </c>
      <c r="N3770" s="14">
        <v>111222750</v>
      </c>
      <c r="O3770" s="14">
        <v>8172214</v>
      </c>
      <c r="P3770" s="14"/>
      <c r="Q3770" s="14">
        <v>62880765</v>
      </c>
      <c r="R3770" s="14">
        <v>4263</v>
      </c>
      <c r="S3770" s="14">
        <v>-1764851</v>
      </c>
      <c r="T3770" s="14">
        <v>54745085</v>
      </c>
      <c r="U3770" s="14"/>
      <c r="V3770" s="14"/>
      <c r="W3770" s="14"/>
      <c r="X3770" s="14">
        <v>392292</v>
      </c>
      <c r="Y3770" s="14"/>
      <c r="Z3770" s="14"/>
      <c r="AA3770" s="14"/>
      <c r="AB3770" s="14"/>
      <c r="AC3770" s="14">
        <v>54352793</v>
      </c>
      <c r="AD3770" s="14">
        <v>-328436363</v>
      </c>
      <c r="AE3770" s="14">
        <v>382789156</v>
      </c>
      <c r="AF3770" s="14"/>
      <c r="AG3770" s="14">
        <v>382789156</v>
      </c>
    </row>
    <row r="3771" spans="1:33" hidden="1" x14ac:dyDescent="0.25">
      <c r="A3771" s="14" t="s">
        <v>33</v>
      </c>
      <c r="B3771" s="14" t="s">
        <v>34</v>
      </c>
      <c r="C3771" s="14">
        <v>900276770</v>
      </c>
      <c r="D3771" s="14" t="s">
        <v>2287</v>
      </c>
      <c r="E3771" s="14" t="s">
        <v>4726</v>
      </c>
      <c r="F3771" s="14" t="s">
        <v>853</v>
      </c>
      <c r="G3771" s="14" t="s">
        <v>111</v>
      </c>
      <c r="H3771" s="14" t="s">
        <v>1614</v>
      </c>
      <c r="I3771" s="14" t="s">
        <v>38</v>
      </c>
      <c r="J3771" s="14" t="s">
        <v>38</v>
      </c>
      <c r="K3771" s="14" t="s">
        <v>40</v>
      </c>
      <c r="L3771" s="14">
        <v>25723243</v>
      </c>
      <c r="M3771" s="14">
        <v>41557773</v>
      </c>
      <c r="N3771" s="14">
        <v>-15834530</v>
      </c>
      <c r="O3771" s="14"/>
      <c r="P3771" s="14"/>
      <c r="Q3771" s="14">
        <v>3530526</v>
      </c>
      <c r="R3771" s="14">
        <v>302256</v>
      </c>
      <c r="S3771" s="14">
        <v>-81441468</v>
      </c>
      <c r="T3771" s="14">
        <v>-101108780</v>
      </c>
      <c r="U3771" s="14"/>
      <c r="V3771" s="14"/>
      <c r="W3771" s="14"/>
      <c r="X3771" s="14">
        <v>1140067</v>
      </c>
      <c r="Y3771" s="14"/>
      <c r="Z3771" s="14"/>
      <c r="AA3771" s="14"/>
      <c r="AB3771" s="14"/>
      <c r="AC3771" s="14">
        <v>-102248847</v>
      </c>
      <c r="AD3771" s="14">
        <v>-37106385</v>
      </c>
      <c r="AE3771" s="14">
        <v>-65142462</v>
      </c>
      <c r="AF3771" s="14"/>
      <c r="AG3771" s="14">
        <v>-65142462</v>
      </c>
    </row>
    <row r="3772" spans="1:33" hidden="1" x14ac:dyDescent="0.25">
      <c r="A3772" s="14" t="s">
        <v>33</v>
      </c>
      <c r="B3772" s="14" t="s">
        <v>34</v>
      </c>
      <c r="C3772" s="14">
        <v>900277370</v>
      </c>
      <c r="D3772" s="14" t="s">
        <v>2287</v>
      </c>
      <c r="E3772" s="14" t="s">
        <v>4727</v>
      </c>
      <c r="F3772" s="14" t="s">
        <v>478</v>
      </c>
      <c r="G3772" s="14" t="s">
        <v>45</v>
      </c>
      <c r="H3772" s="14" t="s">
        <v>1615</v>
      </c>
      <c r="I3772" s="14" t="s">
        <v>38</v>
      </c>
      <c r="J3772" s="14" t="s">
        <v>38</v>
      </c>
      <c r="K3772" s="14" t="s">
        <v>39</v>
      </c>
      <c r="L3772" s="14">
        <v>653699700</v>
      </c>
      <c r="M3772" s="14">
        <v>556493992</v>
      </c>
      <c r="N3772" s="14">
        <v>97205708</v>
      </c>
      <c r="O3772" s="14">
        <v>34269</v>
      </c>
      <c r="P3772" s="14">
        <v>65850908</v>
      </c>
      <c r="Q3772" s="14">
        <v>10693646</v>
      </c>
      <c r="R3772" s="14"/>
      <c r="S3772" s="14">
        <v>1702199</v>
      </c>
      <c r="T3772" s="14">
        <v>22397622</v>
      </c>
      <c r="U3772" s="14"/>
      <c r="V3772" s="14"/>
      <c r="W3772" s="14">
        <v>1737496</v>
      </c>
      <c r="X3772" s="14">
        <v>7765490</v>
      </c>
      <c r="Y3772" s="14">
        <v>384</v>
      </c>
      <c r="Z3772" s="14"/>
      <c r="AA3772" s="14"/>
      <c r="AB3772" s="14"/>
      <c r="AC3772" s="14">
        <v>16369244</v>
      </c>
      <c r="AD3772" s="14">
        <v>6824616</v>
      </c>
      <c r="AE3772" s="14">
        <v>9544628</v>
      </c>
      <c r="AF3772" s="14"/>
      <c r="AG3772" s="14">
        <v>9544628</v>
      </c>
    </row>
    <row r="3773" spans="1:33" hidden="1" x14ac:dyDescent="0.25">
      <c r="A3773" s="14" t="s">
        <v>33</v>
      </c>
      <c r="B3773" s="14" t="s">
        <v>34</v>
      </c>
      <c r="C3773" s="14">
        <v>900277370</v>
      </c>
      <c r="D3773" s="14" t="s">
        <v>2287</v>
      </c>
      <c r="E3773" s="14" t="s">
        <v>4727</v>
      </c>
      <c r="F3773" s="14" t="s">
        <v>478</v>
      </c>
      <c r="G3773" s="14" t="s">
        <v>45</v>
      </c>
      <c r="H3773" s="14" t="s">
        <v>1615</v>
      </c>
      <c r="I3773" s="14" t="s">
        <v>38</v>
      </c>
      <c r="J3773" s="14" t="s">
        <v>38</v>
      </c>
      <c r="K3773" s="14" t="s">
        <v>40</v>
      </c>
      <c r="L3773" s="14">
        <v>132565927</v>
      </c>
      <c r="M3773" s="14">
        <v>109178558</v>
      </c>
      <c r="N3773" s="14">
        <v>23387369</v>
      </c>
      <c r="O3773" s="14">
        <v>33642</v>
      </c>
      <c r="P3773" s="14">
        <v>15655049</v>
      </c>
      <c r="Q3773" s="14">
        <v>2172832</v>
      </c>
      <c r="R3773" s="14"/>
      <c r="S3773" s="14">
        <v>484024</v>
      </c>
      <c r="T3773" s="14">
        <v>6077154</v>
      </c>
      <c r="U3773" s="14"/>
      <c r="V3773" s="14"/>
      <c r="W3773" s="14">
        <v>157173</v>
      </c>
      <c r="X3773" s="14">
        <v>2003588</v>
      </c>
      <c r="Y3773" s="14">
        <v>100068</v>
      </c>
      <c r="Z3773" s="14"/>
      <c r="AA3773" s="14"/>
      <c r="AB3773" s="14"/>
      <c r="AC3773" s="14">
        <v>4130671</v>
      </c>
      <c r="AD3773" s="14">
        <v>1395147</v>
      </c>
      <c r="AE3773" s="14">
        <v>2735524</v>
      </c>
      <c r="AF3773" s="14"/>
      <c r="AG3773" s="14">
        <v>2735524</v>
      </c>
    </row>
    <row r="3774" spans="1:33" hidden="1" x14ac:dyDescent="0.25">
      <c r="A3774" s="14" t="s">
        <v>33</v>
      </c>
      <c r="B3774" s="14" t="s">
        <v>34</v>
      </c>
      <c r="C3774" s="14">
        <v>900279269</v>
      </c>
      <c r="D3774" s="14" t="s">
        <v>2287</v>
      </c>
      <c r="E3774" s="14" t="s">
        <v>4728</v>
      </c>
      <c r="F3774" s="14" t="s">
        <v>152</v>
      </c>
      <c r="G3774" s="14" t="s">
        <v>45</v>
      </c>
      <c r="H3774" s="14" t="s">
        <v>4729</v>
      </c>
      <c r="I3774" s="14" t="s">
        <v>38</v>
      </c>
      <c r="J3774" s="14" t="s">
        <v>38</v>
      </c>
      <c r="K3774" s="14" t="s">
        <v>39</v>
      </c>
      <c r="L3774" s="14">
        <v>1378789</v>
      </c>
      <c r="M3774" s="14">
        <v>0</v>
      </c>
      <c r="N3774" s="14">
        <v>1378789</v>
      </c>
      <c r="O3774" s="14">
        <v>0</v>
      </c>
      <c r="P3774" s="14">
        <v>0</v>
      </c>
      <c r="Q3774" s="14">
        <v>416282</v>
      </c>
      <c r="R3774" s="14">
        <v>28460</v>
      </c>
      <c r="S3774" s="14">
        <v>0</v>
      </c>
      <c r="T3774" s="14">
        <v>934047</v>
      </c>
      <c r="U3774" s="14">
        <v>0</v>
      </c>
      <c r="V3774" s="14">
        <v>0</v>
      </c>
      <c r="W3774" s="14">
        <v>0</v>
      </c>
      <c r="X3774" s="14">
        <v>0</v>
      </c>
      <c r="Y3774" s="14">
        <v>0</v>
      </c>
      <c r="Z3774" s="14">
        <v>0</v>
      </c>
      <c r="AA3774" s="14">
        <v>0</v>
      </c>
      <c r="AB3774" s="14">
        <v>0</v>
      </c>
      <c r="AC3774" s="14">
        <v>934047</v>
      </c>
      <c r="AD3774" s="14">
        <v>223950</v>
      </c>
      <c r="AE3774" s="14">
        <v>710097</v>
      </c>
      <c r="AF3774" s="14">
        <v>0</v>
      </c>
      <c r="AG3774" s="14">
        <v>710097</v>
      </c>
    </row>
    <row r="3775" spans="1:33" hidden="1" x14ac:dyDescent="0.25">
      <c r="A3775" s="14" t="s">
        <v>33</v>
      </c>
      <c r="B3775" s="14" t="s">
        <v>34</v>
      </c>
      <c r="C3775" s="14">
        <v>900279269</v>
      </c>
      <c r="D3775" s="14" t="s">
        <v>2287</v>
      </c>
      <c r="E3775" s="14" t="s">
        <v>4728</v>
      </c>
      <c r="F3775" s="14" t="s">
        <v>152</v>
      </c>
      <c r="G3775" s="14" t="s">
        <v>45</v>
      </c>
      <c r="H3775" s="14" t="s">
        <v>4729</v>
      </c>
      <c r="I3775" s="14" t="s">
        <v>38</v>
      </c>
      <c r="J3775" s="14" t="s">
        <v>38</v>
      </c>
      <c r="K3775" s="14" t="s">
        <v>40</v>
      </c>
      <c r="L3775" s="14">
        <v>21992231</v>
      </c>
      <c r="M3775" s="14">
        <v>0</v>
      </c>
      <c r="N3775" s="14">
        <v>21992231</v>
      </c>
      <c r="O3775" s="14">
        <v>0</v>
      </c>
      <c r="P3775" s="14">
        <v>0</v>
      </c>
      <c r="Q3775" s="14">
        <v>306703</v>
      </c>
      <c r="R3775" s="14">
        <v>0</v>
      </c>
      <c r="S3775" s="14">
        <v>0</v>
      </c>
      <c r="T3775" s="14">
        <v>21685528</v>
      </c>
      <c r="U3775" s="14">
        <v>0</v>
      </c>
      <c r="V3775" s="14">
        <v>0</v>
      </c>
      <c r="W3775" s="14">
        <v>0</v>
      </c>
      <c r="X3775" s="14">
        <v>0</v>
      </c>
      <c r="Y3775" s="14">
        <v>0</v>
      </c>
      <c r="Z3775" s="14">
        <v>0</v>
      </c>
      <c r="AA3775" s="14">
        <v>0</v>
      </c>
      <c r="AB3775" s="14">
        <v>0</v>
      </c>
      <c r="AC3775" s="14">
        <v>21685528</v>
      </c>
      <c r="AD3775" s="14">
        <v>5492155</v>
      </c>
      <c r="AE3775" s="14">
        <v>16193373</v>
      </c>
      <c r="AF3775" s="14">
        <v>0</v>
      </c>
      <c r="AG3775" s="14">
        <v>16193373</v>
      </c>
    </row>
    <row r="3776" spans="1:33" hidden="1" x14ac:dyDescent="0.25">
      <c r="A3776" s="14" t="s">
        <v>33</v>
      </c>
      <c r="B3776" s="14" t="s">
        <v>34</v>
      </c>
      <c r="C3776" s="14">
        <v>900279810</v>
      </c>
      <c r="D3776" s="14" t="s">
        <v>2287</v>
      </c>
      <c r="E3776" s="14" t="s">
        <v>1616</v>
      </c>
      <c r="F3776" s="14" t="s">
        <v>190</v>
      </c>
      <c r="G3776" s="14" t="s">
        <v>111</v>
      </c>
      <c r="H3776" s="14" t="s">
        <v>4730</v>
      </c>
      <c r="I3776" s="14" t="s">
        <v>38</v>
      </c>
      <c r="J3776" s="14" t="s">
        <v>38</v>
      </c>
      <c r="K3776" s="14" t="s">
        <v>39</v>
      </c>
      <c r="L3776" s="14">
        <v>287896665</v>
      </c>
      <c r="M3776" s="14">
        <v>247036122</v>
      </c>
      <c r="N3776" s="14">
        <v>40860543</v>
      </c>
      <c r="O3776" s="14"/>
      <c r="P3776" s="14"/>
      <c r="Q3776" s="14">
        <v>16113460</v>
      </c>
      <c r="R3776" s="14"/>
      <c r="S3776" s="14">
        <v>1005151</v>
      </c>
      <c r="T3776" s="14">
        <v>25752234</v>
      </c>
      <c r="U3776" s="14"/>
      <c r="V3776" s="14"/>
      <c r="W3776" s="14"/>
      <c r="X3776" s="14">
        <v>12411178</v>
      </c>
      <c r="Y3776" s="14"/>
      <c r="Z3776" s="14"/>
      <c r="AA3776" s="14"/>
      <c r="AB3776" s="14"/>
      <c r="AC3776" s="14">
        <v>13341056</v>
      </c>
      <c r="AD3776" s="14">
        <v>-41298536</v>
      </c>
      <c r="AE3776" s="14">
        <v>54639592</v>
      </c>
      <c r="AF3776" s="14"/>
      <c r="AG3776" s="14">
        <v>54639592</v>
      </c>
    </row>
    <row r="3777" spans="1:33" hidden="1" x14ac:dyDescent="0.25">
      <c r="A3777" s="14" t="s">
        <v>33</v>
      </c>
      <c r="B3777" s="14" t="s">
        <v>34</v>
      </c>
      <c r="C3777" s="14">
        <v>900279810</v>
      </c>
      <c r="D3777" s="14" t="s">
        <v>2287</v>
      </c>
      <c r="E3777" s="14" t="s">
        <v>1616</v>
      </c>
      <c r="F3777" s="14" t="s">
        <v>190</v>
      </c>
      <c r="G3777" s="14" t="s">
        <v>111</v>
      </c>
      <c r="H3777" s="14" t="s">
        <v>4730</v>
      </c>
      <c r="I3777" s="14" t="s">
        <v>38</v>
      </c>
      <c r="J3777" s="14" t="s">
        <v>38</v>
      </c>
      <c r="K3777" s="14" t="s">
        <v>40</v>
      </c>
      <c r="L3777" s="14">
        <v>247050916</v>
      </c>
      <c r="M3777" s="14">
        <v>255287758</v>
      </c>
      <c r="N3777" s="14">
        <v>-8236842</v>
      </c>
      <c r="O3777" s="14"/>
      <c r="P3777" s="14"/>
      <c r="Q3777" s="14">
        <v>14320704</v>
      </c>
      <c r="R3777" s="14"/>
      <c r="S3777" s="14">
        <v>-63437</v>
      </c>
      <c r="T3777" s="14">
        <v>-22620983</v>
      </c>
      <c r="U3777" s="14"/>
      <c r="V3777" s="14"/>
      <c r="W3777" s="14">
        <v>8338662</v>
      </c>
      <c r="X3777" s="14"/>
      <c r="Y3777" s="14"/>
      <c r="Z3777" s="14"/>
      <c r="AA3777" s="14"/>
      <c r="AB3777" s="14"/>
      <c r="AC3777" s="14">
        <v>-14282321</v>
      </c>
      <c r="AD3777" s="14">
        <v>27009150</v>
      </c>
      <c r="AE3777" s="14">
        <v>-41291471</v>
      </c>
      <c r="AF3777" s="14"/>
      <c r="AG3777" s="14">
        <v>-41291471</v>
      </c>
    </row>
    <row r="3778" spans="1:33" hidden="1" x14ac:dyDescent="0.25">
      <c r="A3778" s="14" t="s">
        <v>33</v>
      </c>
      <c r="B3778" s="14" t="s">
        <v>34</v>
      </c>
      <c r="C3778" s="14">
        <v>900281430</v>
      </c>
      <c r="D3778" s="14" t="s">
        <v>2287</v>
      </c>
      <c r="E3778" s="14" t="s">
        <v>4731</v>
      </c>
      <c r="F3778" s="14" t="s">
        <v>344</v>
      </c>
      <c r="G3778" s="14" t="s">
        <v>45</v>
      </c>
      <c r="H3778" s="14" t="s">
        <v>4732</v>
      </c>
      <c r="I3778" s="14" t="s">
        <v>47</v>
      </c>
      <c r="J3778" s="14" t="s">
        <v>62</v>
      </c>
      <c r="K3778" s="14" t="s">
        <v>39</v>
      </c>
      <c r="L3778" s="14">
        <v>6923013</v>
      </c>
      <c r="M3778" s="14">
        <v>2646253</v>
      </c>
      <c r="N3778" s="14">
        <v>4276760</v>
      </c>
      <c r="O3778" s="14">
        <v>2279080</v>
      </c>
      <c r="P3778" s="14"/>
      <c r="Q3778" s="14">
        <v>7409024</v>
      </c>
      <c r="R3778" s="14">
        <v>54475</v>
      </c>
      <c r="S3778" s="14"/>
      <c r="T3778" s="14">
        <v>-907659</v>
      </c>
      <c r="U3778" s="14"/>
      <c r="V3778" s="14"/>
      <c r="W3778" s="14"/>
      <c r="X3778" s="14">
        <v>998480</v>
      </c>
      <c r="Y3778" s="14"/>
      <c r="Z3778" s="14"/>
      <c r="AA3778" s="14"/>
      <c r="AB3778" s="14"/>
      <c r="AC3778" s="14">
        <v>-1906139</v>
      </c>
      <c r="AD3778" s="14">
        <v>-916089</v>
      </c>
      <c r="AE3778" s="14">
        <v>-990050</v>
      </c>
      <c r="AF3778" s="14"/>
      <c r="AG3778" s="14">
        <v>-990050</v>
      </c>
    </row>
    <row r="3779" spans="1:33" hidden="1" x14ac:dyDescent="0.25">
      <c r="A3779" s="14" t="s">
        <v>33</v>
      </c>
      <c r="B3779" s="14" t="s">
        <v>34</v>
      </c>
      <c r="C3779" s="14">
        <v>900281430</v>
      </c>
      <c r="D3779" s="14" t="s">
        <v>2287</v>
      </c>
      <c r="E3779" s="14" t="s">
        <v>4731</v>
      </c>
      <c r="F3779" s="14" t="s">
        <v>344</v>
      </c>
      <c r="G3779" s="14" t="s">
        <v>45</v>
      </c>
      <c r="H3779" s="14" t="s">
        <v>4732</v>
      </c>
      <c r="I3779" s="14" t="s">
        <v>47</v>
      </c>
      <c r="J3779" s="14" t="s">
        <v>62</v>
      </c>
      <c r="K3779" s="14" t="s">
        <v>40</v>
      </c>
      <c r="L3779" s="14">
        <v>5887387</v>
      </c>
      <c r="M3779" s="14">
        <v>3022078</v>
      </c>
      <c r="N3779" s="14">
        <v>2865309</v>
      </c>
      <c r="O3779" s="14">
        <v>1991463</v>
      </c>
      <c r="P3779" s="14"/>
      <c r="Q3779" s="14">
        <v>4955167</v>
      </c>
      <c r="R3779" s="14">
        <v>487942</v>
      </c>
      <c r="S3779" s="14"/>
      <c r="T3779" s="14">
        <v>-586337</v>
      </c>
      <c r="U3779" s="14"/>
      <c r="V3779" s="14"/>
      <c r="W3779" s="14"/>
      <c r="X3779" s="14">
        <v>858892</v>
      </c>
      <c r="Y3779" s="14"/>
      <c r="Z3779" s="14"/>
      <c r="AA3779" s="14"/>
      <c r="AB3779" s="14"/>
      <c r="AC3779" s="14">
        <v>-1445229</v>
      </c>
      <c r="AD3779" s="14">
        <v>422287</v>
      </c>
      <c r="AE3779" s="14">
        <v>-1867516</v>
      </c>
      <c r="AF3779" s="14"/>
      <c r="AG3779" s="14">
        <v>-1867516</v>
      </c>
    </row>
    <row r="3780" spans="1:33" hidden="1" x14ac:dyDescent="0.25">
      <c r="A3780" s="14" t="s">
        <v>33</v>
      </c>
      <c r="B3780" s="14" t="s">
        <v>34</v>
      </c>
      <c r="C3780" s="14">
        <v>900281916</v>
      </c>
      <c r="D3780" s="14" t="s">
        <v>2287</v>
      </c>
      <c r="E3780" s="14" t="s">
        <v>1617</v>
      </c>
      <c r="F3780" s="14" t="s">
        <v>2727</v>
      </c>
      <c r="G3780" s="14" t="s">
        <v>45</v>
      </c>
      <c r="H3780" s="14" t="s">
        <v>3225</v>
      </c>
      <c r="I3780" s="14" t="s">
        <v>38</v>
      </c>
      <c r="J3780" s="14" t="s">
        <v>38</v>
      </c>
      <c r="K3780" s="14" t="s">
        <v>39</v>
      </c>
      <c r="L3780" s="14">
        <v>10107995</v>
      </c>
      <c r="M3780" s="14">
        <v>1901500</v>
      </c>
      <c r="N3780" s="14">
        <v>8206495</v>
      </c>
      <c r="O3780" s="14">
        <v>1145772</v>
      </c>
      <c r="P3780" s="14">
        <v>18277</v>
      </c>
      <c r="Q3780" s="14">
        <v>3807478</v>
      </c>
      <c r="R3780" s="14">
        <v>134300</v>
      </c>
      <c r="S3780" s="14"/>
      <c r="T3780" s="14">
        <v>5392212</v>
      </c>
      <c r="U3780" s="14"/>
      <c r="V3780" s="14"/>
      <c r="W3780" s="14">
        <v>2315</v>
      </c>
      <c r="X3780" s="14">
        <v>3309760</v>
      </c>
      <c r="Y3780" s="14"/>
      <c r="Z3780" s="14"/>
      <c r="AA3780" s="14"/>
      <c r="AB3780" s="14"/>
      <c r="AC3780" s="14">
        <v>2084767</v>
      </c>
      <c r="AD3780" s="14">
        <v>491354</v>
      </c>
      <c r="AE3780" s="14">
        <v>1593413</v>
      </c>
      <c r="AF3780" s="14"/>
      <c r="AG3780" s="14">
        <v>1593413</v>
      </c>
    </row>
    <row r="3781" spans="1:33" hidden="1" x14ac:dyDescent="0.25">
      <c r="A3781" s="14" t="s">
        <v>33</v>
      </c>
      <c r="B3781" s="14" t="s">
        <v>34</v>
      </c>
      <c r="C3781" s="14">
        <v>900281916</v>
      </c>
      <c r="D3781" s="14" t="s">
        <v>2287</v>
      </c>
      <c r="E3781" s="14" t="s">
        <v>1617</v>
      </c>
      <c r="F3781" s="14" t="s">
        <v>2727</v>
      </c>
      <c r="G3781" s="14" t="s">
        <v>45</v>
      </c>
      <c r="H3781" s="14" t="s">
        <v>3225</v>
      </c>
      <c r="I3781" s="14" t="s">
        <v>38</v>
      </c>
      <c r="J3781" s="14" t="s">
        <v>38</v>
      </c>
      <c r="K3781" s="14" t="s">
        <v>40</v>
      </c>
      <c r="L3781" s="14">
        <v>5856446</v>
      </c>
      <c r="M3781" s="14">
        <v>1186024</v>
      </c>
      <c r="N3781" s="14">
        <v>4670422</v>
      </c>
      <c r="O3781" s="14">
        <v>973431</v>
      </c>
      <c r="P3781" s="14">
        <v>31784</v>
      </c>
      <c r="Q3781" s="14">
        <v>2872100</v>
      </c>
      <c r="R3781" s="14">
        <v>248107</v>
      </c>
      <c r="S3781" s="14"/>
      <c r="T3781" s="14">
        <v>2491862</v>
      </c>
      <c r="U3781" s="14"/>
      <c r="V3781" s="14"/>
      <c r="W3781" s="14">
        <v>391</v>
      </c>
      <c r="X3781" s="14">
        <v>1751775</v>
      </c>
      <c r="Y3781" s="14"/>
      <c r="Z3781" s="14"/>
      <c r="AA3781" s="14"/>
      <c r="AB3781" s="14"/>
      <c r="AC3781" s="14">
        <v>740478</v>
      </c>
      <c r="AD3781" s="14">
        <v>-765092</v>
      </c>
      <c r="AE3781" s="14">
        <v>1505570</v>
      </c>
      <c r="AF3781" s="14"/>
      <c r="AG3781" s="14">
        <v>1505570</v>
      </c>
    </row>
    <row r="3782" spans="1:33" hidden="1" x14ac:dyDescent="0.25">
      <c r="A3782" s="14" t="s">
        <v>33</v>
      </c>
      <c r="B3782" s="14" t="s">
        <v>34</v>
      </c>
      <c r="C3782" s="14">
        <v>900282142</v>
      </c>
      <c r="D3782" s="14" t="s">
        <v>2287</v>
      </c>
      <c r="E3782" s="14" t="s">
        <v>4733</v>
      </c>
      <c r="F3782" s="14" t="s">
        <v>152</v>
      </c>
      <c r="G3782" s="14" t="s">
        <v>45</v>
      </c>
      <c r="H3782" s="14" t="s">
        <v>4734</v>
      </c>
      <c r="I3782" s="14" t="s">
        <v>47</v>
      </c>
      <c r="J3782" s="14" t="s">
        <v>62</v>
      </c>
      <c r="K3782" s="14" t="s">
        <v>39</v>
      </c>
      <c r="L3782" s="14">
        <v>4367854</v>
      </c>
      <c r="M3782" s="14"/>
      <c r="N3782" s="14">
        <v>4367854</v>
      </c>
      <c r="O3782" s="14">
        <v>1311014</v>
      </c>
      <c r="P3782" s="14">
        <v>2006963</v>
      </c>
      <c r="Q3782" s="14">
        <v>2926567</v>
      </c>
      <c r="R3782" s="14">
        <v>97151</v>
      </c>
      <c r="S3782" s="14"/>
      <c r="T3782" s="14">
        <v>648187</v>
      </c>
      <c r="U3782" s="14"/>
      <c r="V3782" s="14"/>
      <c r="W3782" s="14">
        <v>1249565</v>
      </c>
      <c r="X3782" s="14">
        <v>1332517</v>
      </c>
      <c r="Y3782" s="14"/>
      <c r="Z3782" s="14"/>
      <c r="AA3782" s="14"/>
      <c r="AB3782" s="14"/>
      <c r="AC3782" s="14">
        <v>565235</v>
      </c>
      <c r="AD3782" s="14">
        <v>368000</v>
      </c>
      <c r="AE3782" s="14">
        <v>197235</v>
      </c>
      <c r="AF3782" s="14"/>
      <c r="AG3782" s="14">
        <v>197235</v>
      </c>
    </row>
    <row r="3783" spans="1:33" hidden="1" x14ac:dyDescent="0.25">
      <c r="A3783" s="14" t="s">
        <v>33</v>
      </c>
      <c r="B3783" s="14" t="s">
        <v>34</v>
      </c>
      <c r="C3783" s="14">
        <v>900282142</v>
      </c>
      <c r="D3783" s="14" t="s">
        <v>2287</v>
      </c>
      <c r="E3783" s="14" t="s">
        <v>4733</v>
      </c>
      <c r="F3783" s="14" t="s">
        <v>152</v>
      </c>
      <c r="G3783" s="14" t="s">
        <v>45</v>
      </c>
      <c r="H3783" s="14" t="s">
        <v>4734</v>
      </c>
      <c r="I3783" s="14" t="s">
        <v>47</v>
      </c>
      <c r="J3783" s="14" t="s">
        <v>62</v>
      </c>
      <c r="K3783" s="14" t="s">
        <v>40</v>
      </c>
      <c r="L3783" s="14">
        <v>4631224</v>
      </c>
      <c r="M3783" s="14"/>
      <c r="N3783" s="14">
        <v>4631224</v>
      </c>
      <c r="O3783" s="14">
        <v>7092208</v>
      </c>
      <c r="P3783" s="14">
        <v>1790138</v>
      </c>
      <c r="Q3783" s="14">
        <v>3695153</v>
      </c>
      <c r="R3783" s="14">
        <v>4257210</v>
      </c>
      <c r="S3783" s="14"/>
      <c r="T3783" s="14">
        <v>1980931</v>
      </c>
      <c r="U3783" s="14"/>
      <c r="V3783" s="14"/>
      <c r="W3783" s="14">
        <v>1148519</v>
      </c>
      <c r="X3783" s="14">
        <v>748287</v>
      </c>
      <c r="Y3783" s="14"/>
      <c r="Z3783" s="14"/>
      <c r="AA3783" s="14"/>
      <c r="AB3783" s="14"/>
      <c r="AC3783" s="14">
        <v>2381163</v>
      </c>
      <c r="AD3783" s="14">
        <v>399249</v>
      </c>
      <c r="AE3783" s="14">
        <v>1981914</v>
      </c>
      <c r="AF3783" s="14"/>
      <c r="AG3783" s="14">
        <v>1981914</v>
      </c>
    </row>
    <row r="3784" spans="1:33" hidden="1" x14ac:dyDescent="0.25">
      <c r="A3784" s="14" t="s">
        <v>33</v>
      </c>
      <c r="B3784" s="14" t="s">
        <v>34</v>
      </c>
      <c r="C3784" s="14">
        <v>900283591</v>
      </c>
      <c r="D3784" s="14" t="s">
        <v>2287</v>
      </c>
      <c r="E3784" s="14" t="s">
        <v>4735</v>
      </c>
      <c r="F3784" s="14" t="s">
        <v>2283</v>
      </c>
      <c r="G3784" s="14" t="s">
        <v>45</v>
      </c>
      <c r="H3784" s="14" t="s">
        <v>4736</v>
      </c>
      <c r="I3784" s="14" t="s">
        <v>47</v>
      </c>
      <c r="J3784" s="14" t="s">
        <v>1618</v>
      </c>
      <c r="K3784" s="14" t="s">
        <v>39</v>
      </c>
      <c r="L3784" s="14">
        <v>3894987</v>
      </c>
      <c r="M3784" s="14">
        <v>2529166</v>
      </c>
      <c r="N3784" s="14">
        <v>1365821</v>
      </c>
      <c r="O3784" s="14">
        <v>279612</v>
      </c>
      <c r="P3784" s="14">
        <v>50032</v>
      </c>
      <c r="Q3784" s="14">
        <v>1425502</v>
      </c>
      <c r="R3784" s="14">
        <v>4118</v>
      </c>
      <c r="S3784" s="14"/>
      <c r="T3784" s="14">
        <v>165781</v>
      </c>
      <c r="U3784" s="14"/>
      <c r="V3784" s="14"/>
      <c r="W3784" s="14">
        <v>379</v>
      </c>
      <c r="X3784" s="14">
        <v>9732</v>
      </c>
      <c r="Y3784" s="14"/>
      <c r="Z3784" s="14"/>
      <c r="AA3784" s="14"/>
      <c r="AB3784" s="14"/>
      <c r="AC3784" s="14">
        <v>156428</v>
      </c>
      <c r="AD3784" s="14">
        <v>31286</v>
      </c>
      <c r="AE3784" s="14">
        <v>125142</v>
      </c>
      <c r="AF3784" s="14"/>
      <c r="AG3784" s="14">
        <v>125142</v>
      </c>
    </row>
    <row r="3785" spans="1:33" hidden="1" x14ac:dyDescent="0.25">
      <c r="A3785" s="14" t="s">
        <v>33</v>
      </c>
      <c r="B3785" s="14" t="s">
        <v>34</v>
      </c>
      <c r="C3785" s="14">
        <v>900283591</v>
      </c>
      <c r="D3785" s="14" t="s">
        <v>2287</v>
      </c>
      <c r="E3785" s="14" t="s">
        <v>4735</v>
      </c>
      <c r="F3785" s="14" t="s">
        <v>2283</v>
      </c>
      <c r="G3785" s="14" t="s">
        <v>45</v>
      </c>
      <c r="H3785" s="14" t="s">
        <v>4736</v>
      </c>
      <c r="I3785" s="14" t="s">
        <v>47</v>
      </c>
      <c r="J3785" s="14" t="s">
        <v>1618</v>
      </c>
      <c r="K3785" s="14" t="s">
        <v>40</v>
      </c>
      <c r="L3785" s="14">
        <v>3859342</v>
      </c>
      <c r="M3785" s="14">
        <v>2585596</v>
      </c>
      <c r="N3785" s="14">
        <v>1273746</v>
      </c>
      <c r="O3785" s="14">
        <v>4409080</v>
      </c>
      <c r="P3785" s="14">
        <v>10500</v>
      </c>
      <c r="Q3785" s="14">
        <v>1448209</v>
      </c>
      <c r="R3785" s="14">
        <v>98468</v>
      </c>
      <c r="S3785" s="14"/>
      <c r="T3785" s="14">
        <v>4125649</v>
      </c>
      <c r="U3785" s="14"/>
      <c r="V3785" s="14"/>
      <c r="W3785" s="14">
        <v>209</v>
      </c>
      <c r="X3785" s="14">
        <v>196549</v>
      </c>
      <c r="Y3785" s="14"/>
      <c r="Z3785" s="14"/>
      <c r="AA3785" s="14"/>
      <c r="AB3785" s="14"/>
      <c r="AC3785" s="14">
        <v>3929309</v>
      </c>
      <c r="AD3785" s="14">
        <v>440729</v>
      </c>
      <c r="AE3785" s="14">
        <v>3488580</v>
      </c>
      <c r="AF3785" s="14"/>
      <c r="AG3785" s="14">
        <v>3488580</v>
      </c>
    </row>
    <row r="3786" spans="1:33" hidden="1" x14ac:dyDescent="0.25">
      <c r="A3786" s="14" t="s">
        <v>33</v>
      </c>
      <c r="B3786" s="14" t="s">
        <v>34</v>
      </c>
      <c r="C3786" s="14">
        <v>900284732</v>
      </c>
      <c r="D3786" s="14" t="s">
        <v>2287</v>
      </c>
      <c r="E3786" s="14" t="s">
        <v>4737</v>
      </c>
      <c r="F3786" s="14" t="s">
        <v>377</v>
      </c>
      <c r="G3786" s="14" t="s">
        <v>45</v>
      </c>
      <c r="H3786" s="14" t="s">
        <v>4738</v>
      </c>
      <c r="I3786" s="14" t="s">
        <v>38</v>
      </c>
      <c r="J3786" s="14" t="s">
        <v>38</v>
      </c>
      <c r="K3786" s="14" t="s">
        <v>39</v>
      </c>
      <c r="L3786" s="14">
        <v>28430357</v>
      </c>
      <c r="M3786" s="14">
        <v>5419905</v>
      </c>
      <c r="N3786" s="14">
        <v>23010452</v>
      </c>
      <c r="O3786" s="14">
        <v>219543</v>
      </c>
      <c r="P3786" s="14"/>
      <c r="Q3786" s="14">
        <v>19515639</v>
      </c>
      <c r="R3786" s="14">
        <v>1000796</v>
      </c>
      <c r="S3786" s="14"/>
      <c r="T3786" s="14">
        <v>2713560</v>
      </c>
      <c r="U3786" s="14"/>
      <c r="V3786" s="14"/>
      <c r="W3786" s="14">
        <v>640775</v>
      </c>
      <c r="X3786" s="14">
        <v>3020125</v>
      </c>
      <c r="Y3786" s="14"/>
      <c r="Z3786" s="14"/>
      <c r="AA3786" s="14"/>
      <c r="AB3786" s="14"/>
      <c r="AC3786" s="14">
        <v>334210</v>
      </c>
      <c r="AD3786" s="14">
        <v>1075886</v>
      </c>
      <c r="AE3786" s="14">
        <v>-741676</v>
      </c>
      <c r="AF3786" s="14"/>
      <c r="AG3786" s="14">
        <v>-741676</v>
      </c>
    </row>
    <row r="3787" spans="1:33" hidden="1" x14ac:dyDescent="0.25">
      <c r="A3787" s="14" t="s">
        <v>33</v>
      </c>
      <c r="B3787" s="14" t="s">
        <v>34</v>
      </c>
      <c r="C3787" s="14">
        <v>900284732</v>
      </c>
      <c r="D3787" s="14" t="s">
        <v>2287</v>
      </c>
      <c r="E3787" s="14" t="s">
        <v>4737</v>
      </c>
      <c r="F3787" s="14" t="s">
        <v>377</v>
      </c>
      <c r="G3787" s="14" t="s">
        <v>45</v>
      </c>
      <c r="H3787" s="14" t="s">
        <v>4738</v>
      </c>
      <c r="I3787" s="14" t="s">
        <v>38</v>
      </c>
      <c r="J3787" s="14" t="s">
        <v>38</v>
      </c>
      <c r="K3787" s="14" t="s">
        <v>40</v>
      </c>
      <c r="L3787" s="14">
        <v>27653739</v>
      </c>
      <c r="M3787" s="14">
        <v>7870841</v>
      </c>
      <c r="N3787" s="14">
        <v>19782898</v>
      </c>
      <c r="O3787" s="14">
        <v>152671</v>
      </c>
      <c r="P3787" s="14"/>
      <c r="Q3787" s="14">
        <v>13869243</v>
      </c>
      <c r="R3787" s="14">
        <v>1291447</v>
      </c>
      <c r="S3787" s="14"/>
      <c r="T3787" s="14">
        <v>4774879</v>
      </c>
      <c r="U3787" s="14"/>
      <c r="V3787" s="14"/>
      <c r="W3787" s="14">
        <v>774839</v>
      </c>
      <c r="X3787" s="14">
        <v>1886888</v>
      </c>
      <c r="Y3787" s="14"/>
      <c r="Z3787" s="14"/>
      <c r="AA3787" s="14"/>
      <c r="AB3787" s="14"/>
      <c r="AC3787" s="14">
        <v>3662830</v>
      </c>
      <c r="AD3787" s="14">
        <v>1340334</v>
      </c>
      <c r="AE3787" s="14">
        <v>2322496</v>
      </c>
      <c r="AF3787" s="14"/>
      <c r="AG3787" s="14">
        <v>2322496</v>
      </c>
    </row>
    <row r="3788" spans="1:33" hidden="1" x14ac:dyDescent="0.25">
      <c r="A3788" s="14" t="s">
        <v>33</v>
      </c>
      <c r="B3788" s="14" t="s">
        <v>34</v>
      </c>
      <c r="C3788" s="14">
        <v>900285692</v>
      </c>
      <c r="D3788" s="14" t="s">
        <v>2287</v>
      </c>
      <c r="E3788" s="14" t="s">
        <v>4739</v>
      </c>
      <c r="F3788" s="14" t="s">
        <v>53</v>
      </c>
      <c r="G3788" s="14" t="s">
        <v>45</v>
      </c>
      <c r="H3788" s="14" t="s">
        <v>4740</v>
      </c>
      <c r="I3788" s="14" t="s">
        <v>47</v>
      </c>
      <c r="J3788" s="14" t="s">
        <v>62</v>
      </c>
      <c r="K3788" s="14" t="s">
        <v>39</v>
      </c>
      <c r="L3788" s="14"/>
      <c r="M3788" s="14"/>
      <c r="N3788" s="14"/>
      <c r="O3788" s="14">
        <v>157670</v>
      </c>
      <c r="P3788" s="14"/>
      <c r="Q3788" s="14">
        <v>1892</v>
      </c>
      <c r="R3788" s="14">
        <v>30</v>
      </c>
      <c r="S3788" s="14"/>
      <c r="T3788" s="14">
        <v>155748</v>
      </c>
      <c r="U3788" s="14"/>
      <c r="V3788" s="14"/>
      <c r="W3788" s="14">
        <v>1284847</v>
      </c>
      <c r="X3788" s="14">
        <v>318309</v>
      </c>
      <c r="Y3788" s="14"/>
      <c r="Z3788" s="14"/>
      <c r="AA3788" s="14"/>
      <c r="AB3788" s="14"/>
      <c r="AC3788" s="14">
        <v>1122286</v>
      </c>
      <c r="AD3788" s="14"/>
      <c r="AE3788" s="14">
        <v>1122286</v>
      </c>
      <c r="AF3788" s="14"/>
      <c r="AG3788" s="14">
        <v>1122286</v>
      </c>
    </row>
    <row r="3789" spans="1:33" hidden="1" x14ac:dyDescent="0.25">
      <c r="A3789" s="14" t="s">
        <v>33</v>
      </c>
      <c r="B3789" s="14" t="s">
        <v>34</v>
      </c>
      <c r="C3789" s="14">
        <v>900285692</v>
      </c>
      <c r="D3789" s="14" t="s">
        <v>2287</v>
      </c>
      <c r="E3789" s="14" t="s">
        <v>4739</v>
      </c>
      <c r="F3789" s="14" t="s">
        <v>53</v>
      </c>
      <c r="G3789" s="14" t="s">
        <v>45</v>
      </c>
      <c r="H3789" s="14" t="s">
        <v>4740</v>
      </c>
      <c r="I3789" s="14" t="s">
        <v>47</v>
      </c>
      <c r="J3789" s="14" t="s">
        <v>62</v>
      </c>
      <c r="K3789" s="14" t="s">
        <v>40</v>
      </c>
      <c r="L3789" s="14"/>
      <c r="M3789" s="14"/>
      <c r="N3789" s="14"/>
      <c r="O3789" s="14">
        <v>547355</v>
      </c>
      <c r="P3789" s="14"/>
      <c r="Q3789" s="14">
        <v>31459</v>
      </c>
      <c r="R3789" s="14">
        <v>27575</v>
      </c>
      <c r="S3789" s="14"/>
      <c r="T3789" s="14">
        <v>488321</v>
      </c>
      <c r="U3789" s="14"/>
      <c r="V3789" s="14"/>
      <c r="W3789" s="14">
        <v>2429595</v>
      </c>
      <c r="X3789" s="14">
        <v>20077958</v>
      </c>
      <c r="Y3789" s="14"/>
      <c r="Z3789" s="14"/>
      <c r="AA3789" s="14"/>
      <c r="AB3789" s="14"/>
      <c r="AC3789" s="14">
        <v>-17160042</v>
      </c>
      <c r="AD3789" s="14">
        <v>266388</v>
      </c>
      <c r="AE3789" s="14">
        <v>-17426430</v>
      </c>
      <c r="AF3789" s="14"/>
      <c r="AG3789" s="14">
        <v>-17426430</v>
      </c>
    </row>
    <row r="3790" spans="1:33" hidden="1" x14ac:dyDescent="0.25">
      <c r="A3790" s="14" t="s">
        <v>33</v>
      </c>
      <c r="B3790" s="14" t="s">
        <v>34</v>
      </c>
      <c r="C3790" s="14">
        <v>900285758</v>
      </c>
      <c r="D3790" s="14" t="s">
        <v>2287</v>
      </c>
      <c r="E3790" s="14" t="s">
        <v>4741</v>
      </c>
      <c r="F3790" s="14" t="s">
        <v>73</v>
      </c>
      <c r="G3790" s="14" t="s">
        <v>45</v>
      </c>
      <c r="H3790" s="14" t="s">
        <v>1619</v>
      </c>
      <c r="I3790" s="14" t="s">
        <v>47</v>
      </c>
      <c r="J3790" s="14" t="s">
        <v>90</v>
      </c>
      <c r="K3790" s="14" t="s">
        <v>39</v>
      </c>
      <c r="L3790" s="14">
        <v>43312337</v>
      </c>
      <c r="M3790" s="14">
        <v>28238505</v>
      </c>
      <c r="N3790" s="14">
        <v>15073832</v>
      </c>
      <c r="O3790" s="14">
        <v>242885</v>
      </c>
      <c r="P3790" s="14">
        <v>779699</v>
      </c>
      <c r="Q3790" s="14">
        <v>6731115</v>
      </c>
      <c r="R3790" s="14">
        <v>7062825</v>
      </c>
      <c r="S3790" s="14">
        <v>-58507</v>
      </c>
      <c r="T3790" s="14">
        <v>684571</v>
      </c>
      <c r="U3790" s="14"/>
      <c r="V3790" s="14"/>
      <c r="W3790" s="14">
        <v>3522366</v>
      </c>
      <c r="X3790" s="14">
        <v>4878280</v>
      </c>
      <c r="Y3790" s="14"/>
      <c r="Z3790" s="14"/>
      <c r="AA3790" s="14"/>
      <c r="AB3790" s="14"/>
      <c r="AC3790" s="14">
        <v>-671343</v>
      </c>
      <c r="AD3790" s="14">
        <v>-566107</v>
      </c>
      <c r="AE3790" s="14">
        <v>-105236</v>
      </c>
      <c r="AF3790" s="14"/>
      <c r="AG3790" s="14">
        <v>-105236</v>
      </c>
    </row>
    <row r="3791" spans="1:33" hidden="1" x14ac:dyDescent="0.25">
      <c r="A3791" s="14" t="s">
        <v>33</v>
      </c>
      <c r="B3791" s="14" t="s">
        <v>34</v>
      </c>
      <c r="C3791" s="14">
        <v>900285758</v>
      </c>
      <c r="D3791" s="14" t="s">
        <v>2287</v>
      </c>
      <c r="E3791" s="14" t="s">
        <v>4741</v>
      </c>
      <c r="F3791" s="14" t="s">
        <v>73</v>
      </c>
      <c r="G3791" s="14" t="s">
        <v>45</v>
      </c>
      <c r="H3791" s="14" t="s">
        <v>1619</v>
      </c>
      <c r="I3791" s="14" t="s">
        <v>47</v>
      </c>
      <c r="J3791" s="14" t="s">
        <v>90</v>
      </c>
      <c r="K3791" s="14" t="s">
        <v>40</v>
      </c>
      <c r="L3791" s="14">
        <v>40042741</v>
      </c>
      <c r="M3791" s="14">
        <v>27706430</v>
      </c>
      <c r="N3791" s="14">
        <v>12336311</v>
      </c>
      <c r="O3791" s="14">
        <v>188971</v>
      </c>
      <c r="P3791" s="14">
        <v>625713</v>
      </c>
      <c r="Q3791" s="14">
        <v>5689208</v>
      </c>
      <c r="R3791" s="14">
        <v>5874204</v>
      </c>
      <c r="S3791" s="14">
        <v>-432128</v>
      </c>
      <c r="T3791" s="14">
        <v>-95971</v>
      </c>
      <c r="U3791" s="14"/>
      <c r="V3791" s="14"/>
      <c r="W3791" s="14">
        <v>1369447</v>
      </c>
      <c r="X3791" s="14">
        <v>3180568</v>
      </c>
      <c r="Y3791" s="14"/>
      <c r="Z3791" s="14"/>
      <c r="AA3791" s="14"/>
      <c r="AB3791" s="14"/>
      <c r="AC3791" s="14">
        <v>-1907092</v>
      </c>
      <c r="AD3791" s="14">
        <v>-658170</v>
      </c>
      <c r="AE3791" s="14">
        <v>-1248922</v>
      </c>
      <c r="AF3791" s="14"/>
      <c r="AG3791" s="14">
        <v>-1248922</v>
      </c>
    </row>
    <row r="3792" spans="1:33" hidden="1" x14ac:dyDescent="0.25">
      <c r="A3792" s="14" t="s">
        <v>33</v>
      </c>
      <c r="B3792" s="14" t="s">
        <v>34</v>
      </c>
      <c r="C3792" s="14">
        <v>900291798</v>
      </c>
      <c r="D3792" s="14" t="s">
        <v>2287</v>
      </c>
      <c r="E3792" s="14" t="s">
        <v>1620</v>
      </c>
      <c r="F3792" s="14" t="s">
        <v>430</v>
      </c>
      <c r="G3792" s="14" t="s">
        <v>51</v>
      </c>
      <c r="H3792" s="14" t="s">
        <v>4742</v>
      </c>
      <c r="I3792" s="14" t="s">
        <v>38</v>
      </c>
      <c r="J3792" s="14" t="s">
        <v>38</v>
      </c>
      <c r="K3792" s="14" t="s">
        <v>39</v>
      </c>
      <c r="L3792" s="14">
        <v>1645804446</v>
      </c>
      <c r="M3792" s="14">
        <v>1646991352</v>
      </c>
      <c r="N3792" s="14">
        <v>-1186906</v>
      </c>
      <c r="O3792" s="14">
        <v>6012202</v>
      </c>
      <c r="P3792" s="14">
        <v>0</v>
      </c>
      <c r="Q3792" s="14">
        <v>10768198</v>
      </c>
      <c r="R3792" s="14">
        <v>0</v>
      </c>
      <c r="S3792" s="14"/>
      <c r="T3792" s="14">
        <v>-5942902</v>
      </c>
      <c r="U3792" s="14">
        <v>0</v>
      </c>
      <c r="V3792" s="14">
        <v>0</v>
      </c>
      <c r="W3792" s="14">
        <v>22850235</v>
      </c>
      <c r="X3792" s="14">
        <v>14588346</v>
      </c>
      <c r="Y3792" s="14">
        <v>0</v>
      </c>
      <c r="Z3792" s="14">
        <v>0</v>
      </c>
      <c r="AA3792" s="14">
        <v>0</v>
      </c>
      <c r="AB3792" s="14">
        <v>0</v>
      </c>
      <c r="AC3792" s="14">
        <v>2318987</v>
      </c>
      <c r="AD3792" s="14">
        <v>4149826</v>
      </c>
      <c r="AE3792" s="14">
        <v>-1830839</v>
      </c>
      <c r="AF3792" s="14"/>
      <c r="AG3792" s="14">
        <v>-1830839</v>
      </c>
    </row>
    <row r="3793" spans="1:33" hidden="1" x14ac:dyDescent="0.25">
      <c r="A3793" s="14" t="s">
        <v>33</v>
      </c>
      <c r="B3793" s="14" t="s">
        <v>34</v>
      </c>
      <c r="C3793" s="14">
        <v>900291798</v>
      </c>
      <c r="D3793" s="14" t="s">
        <v>2287</v>
      </c>
      <c r="E3793" s="14" t="s">
        <v>1620</v>
      </c>
      <c r="F3793" s="14" t="s">
        <v>430</v>
      </c>
      <c r="G3793" s="14" t="s">
        <v>51</v>
      </c>
      <c r="H3793" s="14" t="s">
        <v>4742</v>
      </c>
      <c r="I3793" s="14" t="s">
        <v>38</v>
      </c>
      <c r="J3793" s="14" t="s">
        <v>38</v>
      </c>
      <c r="K3793" s="14" t="s">
        <v>40</v>
      </c>
      <c r="L3793" s="14">
        <v>1908732512</v>
      </c>
      <c r="M3793" s="14">
        <v>1830760627</v>
      </c>
      <c r="N3793" s="14">
        <v>77971885</v>
      </c>
      <c r="O3793" s="14">
        <v>1834673</v>
      </c>
      <c r="P3793" s="14">
        <v>0</v>
      </c>
      <c r="Q3793" s="14">
        <v>9443764</v>
      </c>
      <c r="R3793" s="14">
        <v>0</v>
      </c>
      <c r="S3793" s="14"/>
      <c r="T3793" s="14">
        <v>70362794</v>
      </c>
      <c r="U3793" s="14">
        <v>0</v>
      </c>
      <c r="V3793" s="14">
        <v>0</v>
      </c>
      <c r="W3793" s="14">
        <v>5613137</v>
      </c>
      <c r="X3793" s="14">
        <v>50837625</v>
      </c>
      <c r="Y3793" s="14">
        <v>0</v>
      </c>
      <c r="Z3793" s="14">
        <v>0</v>
      </c>
      <c r="AA3793" s="14">
        <v>0</v>
      </c>
      <c r="AB3793" s="14">
        <v>0</v>
      </c>
      <c r="AC3793" s="14">
        <v>25138306</v>
      </c>
      <c r="AD3793" s="14">
        <v>10295686</v>
      </c>
      <c r="AE3793" s="14">
        <v>14842620</v>
      </c>
      <c r="AF3793" s="14"/>
      <c r="AG3793" s="14">
        <v>14842620</v>
      </c>
    </row>
    <row r="3794" spans="1:33" hidden="1" x14ac:dyDescent="0.25">
      <c r="A3794" s="14" t="s">
        <v>33</v>
      </c>
      <c r="B3794" s="14" t="s">
        <v>34</v>
      </c>
      <c r="C3794" s="14">
        <v>900292211</v>
      </c>
      <c r="D3794" s="14" t="s">
        <v>2287</v>
      </c>
      <c r="E3794" s="14" t="s">
        <v>4743</v>
      </c>
      <c r="F3794" s="14" t="s">
        <v>4621</v>
      </c>
      <c r="G3794" s="14" t="s">
        <v>45</v>
      </c>
      <c r="H3794" s="14" t="s">
        <v>1621</v>
      </c>
      <c r="I3794" s="14" t="s">
        <v>57</v>
      </c>
      <c r="J3794" s="14" t="s">
        <v>1416</v>
      </c>
      <c r="K3794" s="14" t="s">
        <v>39</v>
      </c>
      <c r="L3794" s="14">
        <v>144053018</v>
      </c>
      <c r="M3794" s="14">
        <v>138956391</v>
      </c>
      <c r="N3794" s="14">
        <v>5096627</v>
      </c>
      <c r="O3794" s="14">
        <v>1336971</v>
      </c>
      <c r="P3794" s="14">
        <v>1539183</v>
      </c>
      <c r="Q3794" s="14">
        <v>5592502</v>
      </c>
      <c r="R3794" s="14">
        <v>1000076</v>
      </c>
      <c r="S3794" s="14"/>
      <c r="T3794" s="14">
        <v>-1698163</v>
      </c>
      <c r="U3794" s="14"/>
      <c r="V3794" s="14"/>
      <c r="W3794" s="14">
        <v>3566327</v>
      </c>
      <c r="X3794" s="14">
        <v>3129266</v>
      </c>
      <c r="Y3794" s="14"/>
      <c r="Z3794" s="14"/>
      <c r="AA3794" s="14"/>
      <c r="AB3794" s="14"/>
      <c r="AC3794" s="14">
        <v>-1261102</v>
      </c>
      <c r="AD3794" s="14">
        <v>-64461</v>
      </c>
      <c r="AE3794" s="14">
        <v>-1196641</v>
      </c>
      <c r="AF3794" s="14"/>
      <c r="AG3794" s="14">
        <v>-1196641</v>
      </c>
    </row>
    <row r="3795" spans="1:33" hidden="1" x14ac:dyDescent="0.25">
      <c r="A3795" s="14" t="s">
        <v>33</v>
      </c>
      <c r="B3795" s="14" t="s">
        <v>34</v>
      </c>
      <c r="C3795" s="14">
        <v>900292211</v>
      </c>
      <c r="D3795" s="14" t="s">
        <v>2287</v>
      </c>
      <c r="E3795" s="14" t="s">
        <v>4743</v>
      </c>
      <c r="F3795" s="14" t="s">
        <v>4621</v>
      </c>
      <c r="G3795" s="14" t="s">
        <v>45</v>
      </c>
      <c r="H3795" s="14" t="s">
        <v>1621</v>
      </c>
      <c r="I3795" s="14" t="s">
        <v>57</v>
      </c>
      <c r="J3795" s="14" t="s">
        <v>1416</v>
      </c>
      <c r="K3795" s="14" t="s">
        <v>40</v>
      </c>
      <c r="L3795" s="14">
        <v>185947474</v>
      </c>
      <c r="M3795" s="14">
        <v>163075121</v>
      </c>
      <c r="N3795" s="14">
        <v>22872353</v>
      </c>
      <c r="O3795" s="14">
        <v>118746</v>
      </c>
      <c r="P3795" s="14">
        <v>1377864</v>
      </c>
      <c r="Q3795" s="14">
        <v>4659548</v>
      </c>
      <c r="R3795" s="14">
        <v>1339193</v>
      </c>
      <c r="S3795" s="14"/>
      <c r="T3795" s="14">
        <v>15614494</v>
      </c>
      <c r="U3795" s="14"/>
      <c r="V3795" s="14"/>
      <c r="W3795" s="14"/>
      <c r="X3795" s="14">
        <v>725384</v>
      </c>
      <c r="Y3795" s="14"/>
      <c r="Z3795" s="14"/>
      <c r="AA3795" s="14"/>
      <c r="AB3795" s="14"/>
      <c r="AC3795" s="14">
        <v>14889110</v>
      </c>
      <c r="AD3795" s="14">
        <v>4398298</v>
      </c>
      <c r="AE3795" s="14">
        <v>10490812</v>
      </c>
      <c r="AF3795" s="14"/>
      <c r="AG3795" s="14">
        <v>10490812</v>
      </c>
    </row>
    <row r="3796" spans="1:33" hidden="1" x14ac:dyDescent="0.25">
      <c r="A3796" s="14" t="s">
        <v>33</v>
      </c>
      <c r="B3796" s="14" t="s">
        <v>34</v>
      </c>
      <c r="C3796" s="14">
        <v>900293899</v>
      </c>
      <c r="D3796" s="14" t="s">
        <v>2287</v>
      </c>
      <c r="E3796" s="14" t="s">
        <v>4744</v>
      </c>
      <c r="F3796" s="14" t="s">
        <v>63</v>
      </c>
      <c r="G3796" s="14" t="s">
        <v>45</v>
      </c>
      <c r="H3796" s="14" t="s">
        <v>1622</v>
      </c>
      <c r="I3796" s="14" t="s">
        <v>38</v>
      </c>
      <c r="J3796" s="14" t="s">
        <v>38</v>
      </c>
      <c r="K3796" s="14" t="s">
        <v>39</v>
      </c>
      <c r="L3796" s="14">
        <v>4299201</v>
      </c>
      <c r="M3796" s="14">
        <v>2789236</v>
      </c>
      <c r="N3796" s="14">
        <v>1509965</v>
      </c>
      <c r="O3796" s="14">
        <v>3111</v>
      </c>
      <c r="P3796" s="14">
        <v>233830</v>
      </c>
      <c r="Q3796" s="14">
        <v>538069</v>
      </c>
      <c r="R3796" s="14">
        <v>59082</v>
      </c>
      <c r="S3796" s="14"/>
      <c r="T3796" s="14">
        <v>682095</v>
      </c>
      <c r="U3796" s="14"/>
      <c r="V3796" s="14"/>
      <c r="W3796" s="14">
        <v>145763</v>
      </c>
      <c r="X3796" s="14"/>
      <c r="Y3796" s="14"/>
      <c r="Z3796" s="14"/>
      <c r="AA3796" s="14"/>
      <c r="AB3796" s="14"/>
      <c r="AC3796" s="14">
        <v>827858</v>
      </c>
      <c r="AD3796" s="14">
        <v>306510</v>
      </c>
      <c r="AE3796" s="14">
        <v>521348</v>
      </c>
      <c r="AF3796" s="14"/>
      <c r="AG3796" s="14">
        <v>521348</v>
      </c>
    </row>
    <row r="3797" spans="1:33" hidden="1" x14ac:dyDescent="0.25">
      <c r="A3797" s="14" t="s">
        <v>33</v>
      </c>
      <c r="B3797" s="14" t="s">
        <v>34</v>
      </c>
      <c r="C3797" s="14">
        <v>900293899</v>
      </c>
      <c r="D3797" s="14" t="s">
        <v>2287</v>
      </c>
      <c r="E3797" s="14" t="s">
        <v>4744</v>
      </c>
      <c r="F3797" s="14" t="s">
        <v>63</v>
      </c>
      <c r="G3797" s="14" t="s">
        <v>45</v>
      </c>
      <c r="H3797" s="14" t="s">
        <v>1622</v>
      </c>
      <c r="I3797" s="14" t="s">
        <v>38</v>
      </c>
      <c r="J3797" s="14" t="s">
        <v>38</v>
      </c>
      <c r="K3797" s="14" t="s">
        <v>40</v>
      </c>
      <c r="L3797" s="14">
        <v>4451790</v>
      </c>
      <c r="M3797" s="14">
        <v>2822295</v>
      </c>
      <c r="N3797" s="14">
        <v>1629495</v>
      </c>
      <c r="O3797" s="14">
        <v>107060</v>
      </c>
      <c r="P3797" s="14">
        <v>256806</v>
      </c>
      <c r="Q3797" s="14">
        <v>717873</v>
      </c>
      <c r="R3797" s="14">
        <v>97956</v>
      </c>
      <c r="S3797" s="14"/>
      <c r="T3797" s="14">
        <v>663920</v>
      </c>
      <c r="U3797" s="14"/>
      <c r="V3797" s="14"/>
      <c r="W3797" s="14"/>
      <c r="X3797" s="14">
        <v>388697</v>
      </c>
      <c r="Y3797" s="14"/>
      <c r="Z3797" s="14"/>
      <c r="AA3797" s="14"/>
      <c r="AB3797" s="14"/>
      <c r="AC3797" s="14">
        <v>275223</v>
      </c>
      <c r="AD3797" s="14">
        <v>188764</v>
      </c>
      <c r="AE3797" s="14">
        <v>86459</v>
      </c>
      <c r="AF3797" s="14"/>
      <c r="AG3797" s="14">
        <v>86459</v>
      </c>
    </row>
    <row r="3798" spans="1:33" hidden="1" x14ac:dyDescent="0.25">
      <c r="A3798" s="14" t="s">
        <v>33</v>
      </c>
      <c r="B3798" s="14" t="s">
        <v>34</v>
      </c>
      <c r="C3798" s="14">
        <v>900294380</v>
      </c>
      <c r="D3798" s="14" t="s">
        <v>2287</v>
      </c>
      <c r="E3798" s="14" t="s">
        <v>4745</v>
      </c>
      <c r="F3798" s="14" t="s">
        <v>223</v>
      </c>
      <c r="G3798" s="14" t="s">
        <v>45</v>
      </c>
      <c r="H3798" s="14" t="s">
        <v>1623</v>
      </c>
      <c r="I3798" s="14" t="s">
        <v>38</v>
      </c>
      <c r="J3798" s="14" t="s">
        <v>38</v>
      </c>
      <c r="K3798" s="14" t="s">
        <v>39</v>
      </c>
      <c r="L3798" s="14">
        <v>106225489</v>
      </c>
      <c r="M3798" s="14">
        <v>35533542</v>
      </c>
      <c r="N3798" s="14">
        <v>70691947</v>
      </c>
      <c r="O3798" s="14">
        <v>1648255</v>
      </c>
      <c r="P3798" s="14">
        <v>31232015</v>
      </c>
      <c r="Q3798" s="14">
        <v>13801807</v>
      </c>
      <c r="R3798" s="14">
        <v>0</v>
      </c>
      <c r="S3798" s="14">
        <v>-289713</v>
      </c>
      <c r="T3798" s="14">
        <v>27016667</v>
      </c>
      <c r="U3798" s="14">
        <v>0</v>
      </c>
      <c r="V3798" s="14">
        <v>0</v>
      </c>
      <c r="W3798" s="14">
        <v>5473763</v>
      </c>
      <c r="X3798" s="14">
        <v>9273984</v>
      </c>
      <c r="Y3798" s="14">
        <v>0</v>
      </c>
      <c r="Z3798" s="14">
        <v>0</v>
      </c>
      <c r="AA3798" s="14">
        <v>0</v>
      </c>
      <c r="AB3798" s="14">
        <v>0</v>
      </c>
      <c r="AC3798" s="14">
        <v>23216446</v>
      </c>
      <c r="AD3798" s="14">
        <v>8535037</v>
      </c>
      <c r="AE3798" s="14">
        <v>14681409</v>
      </c>
      <c r="AF3798" s="14">
        <v>0</v>
      </c>
      <c r="AG3798" s="14">
        <v>14681409</v>
      </c>
    </row>
    <row r="3799" spans="1:33" hidden="1" x14ac:dyDescent="0.25">
      <c r="A3799" s="14" t="s">
        <v>33</v>
      </c>
      <c r="B3799" s="14" t="s">
        <v>34</v>
      </c>
      <c r="C3799" s="14">
        <v>900294380</v>
      </c>
      <c r="D3799" s="14" t="s">
        <v>2287</v>
      </c>
      <c r="E3799" s="14" t="s">
        <v>4745</v>
      </c>
      <c r="F3799" s="14" t="s">
        <v>223</v>
      </c>
      <c r="G3799" s="14" t="s">
        <v>45</v>
      </c>
      <c r="H3799" s="14" t="s">
        <v>1623</v>
      </c>
      <c r="I3799" s="14" t="s">
        <v>38</v>
      </c>
      <c r="J3799" s="14" t="s">
        <v>38</v>
      </c>
      <c r="K3799" s="14" t="s">
        <v>40</v>
      </c>
      <c r="L3799" s="14">
        <v>91051373</v>
      </c>
      <c r="M3799" s="14">
        <v>29430154</v>
      </c>
      <c r="N3799" s="14">
        <v>61621219</v>
      </c>
      <c r="O3799" s="14">
        <v>1561906</v>
      </c>
      <c r="P3799" s="14">
        <v>25490116</v>
      </c>
      <c r="Q3799" s="14">
        <v>11963522</v>
      </c>
      <c r="R3799" s="14">
        <v>0</v>
      </c>
      <c r="S3799" s="14">
        <v>-185028</v>
      </c>
      <c r="T3799" s="14">
        <v>25544459</v>
      </c>
      <c r="U3799" s="14">
        <v>0</v>
      </c>
      <c r="V3799" s="14">
        <v>0</v>
      </c>
      <c r="W3799" s="14">
        <v>1970679</v>
      </c>
      <c r="X3799" s="14">
        <v>8364858</v>
      </c>
      <c r="Y3799" s="14">
        <v>0</v>
      </c>
      <c r="Z3799" s="14">
        <v>0</v>
      </c>
      <c r="AA3799" s="14">
        <v>0</v>
      </c>
      <c r="AB3799" s="14">
        <v>0</v>
      </c>
      <c r="AC3799" s="14">
        <v>19150280</v>
      </c>
      <c r="AD3799" s="14">
        <v>6951346</v>
      </c>
      <c r="AE3799" s="14">
        <v>12198934</v>
      </c>
      <c r="AF3799" s="14">
        <v>0</v>
      </c>
      <c r="AG3799" s="14">
        <v>12198934</v>
      </c>
    </row>
    <row r="3800" spans="1:33" hidden="1" x14ac:dyDescent="0.25">
      <c r="A3800" s="14" t="s">
        <v>33</v>
      </c>
      <c r="B3800" s="14" t="s">
        <v>34</v>
      </c>
      <c r="C3800" s="14">
        <v>900294923</v>
      </c>
      <c r="D3800" s="14" t="s">
        <v>2287</v>
      </c>
      <c r="E3800" s="14" t="s">
        <v>1624</v>
      </c>
      <c r="F3800" s="14" t="s">
        <v>1042</v>
      </c>
      <c r="G3800" s="14" t="s">
        <v>45</v>
      </c>
      <c r="H3800" s="14" t="s">
        <v>1625</v>
      </c>
      <c r="I3800" s="14" t="s">
        <v>534</v>
      </c>
      <c r="J3800" s="14" t="s">
        <v>1254</v>
      </c>
      <c r="K3800" s="14" t="s">
        <v>39</v>
      </c>
      <c r="L3800" s="14">
        <v>285450409</v>
      </c>
      <c r="M3800" s="14">
        <v>227284631</v>
      </c>
      <c r="N3800" s="14">
        <v>58165778</v>
      </c>
      <c r="O3800" s="14">
        <v>18035781</v>
      </c>
      <c r="P3800" s="14">
        <v>18683041</v>
      </c>
      <c r="Q3800" s="14">
        <v>6874319</v>
      </c>
      <c r="R3800" s="14">
        <v>17711921</v>
      </c>
      <c r="S3800" s="14"/>
      <c r="T3800" s="14">
        <v>32932278</v>
      </c>
      <c r="U3800" s="14">
        <v>0</v>
      </c>
      <c r="V3800" s="14">
        <v>0</v>
      </c>
      <c r="W3800" s="14">
        <v>543317</v>
      </c>
      <c r="X3800" s="14">
        <v>6910837</v>
      </c>
      <c r="Y3800" s="14">
        <v>0</v>
      </c>
      <c r="Z3800" s="14">
        <v>0</v>
      </c>
      <c r="AA3800" s="14">
        <v>0</v>
      </c>
      <c r="AB3800" s="14">
        <v>0</v>
      </c>
      <c r="AC3800" s="14">
        <v>26564758</v>
      </c>
      <c r="AD3800" s="14">
        <v>9577600</v>
      </c>
      <c r="AE3800" s="14">
        <v>16987158</v>
      </c>
      <c r="AF3800" s="14">
        <v>0</v>
      </c>
      <c r="AG3800" s="14">
        <v>16987158</v>
      </c>
    </row>
    <row r="3801" spans="1:33" hidden="1" x14ac:dyDescent="0.25">
      <c r="A3801" s="14" t="s">
        <v>33</v>
      </c>
      <c r="B3801" s="14" t="s">
        <v>34</v>
      </c>
      <c r="C3801" s="14">
        <v>900294923</v>
      </c>
      <c r="D3801" s="14" t="s">
        <v>2287</v>
      </c>
      <c r="E3801" s="14" t="s">
        <v>1624</v>
      </c>
      <c r="F3801" s="14" t="s">
        <v>1042</v>
      </c>
      <c r="G3801" s="14" t="s">
        <v>45</v>
      </c>
      <c r="H3801" s="14" t="s">
        <v>1625</v>
      </c>
      <c r="I3801" s="14" t="s">
        <v>534</v>
      </c>
      <c r="J3801" s="14" t="s">
        <v>1254</v>
      </c>
      <c r="K3801" s="14" t="s">
        <v>40</v>
      </c>
      <c r="L3801" s="14">
        <v>264272323</v>
      </c>
      <c r="M3801" s="14">
        <v>215490243</v>
      </c>
      <c r="N3801" s="14">
        <v>48782080</v>
      </c>
      <c r="O3801" s="14">
        <v>2953696</v>
      </c>
      <c r="P3801" s="14">
        <v>16429036</v>
      </c>
      <c r="Q3801" s="14">
        <v>5496699</v>
      </c>
      <c r="R3801" s="14">
        <v>2761662</v>
      </c>
      <c r="S3801" s="14"/>
      <c r="T3801" s="14">
        <v>27048379</v>
      </c>
      <c r="U3801" s="14">
        <v>0</v>
      </c>
      <c r="V3801" s="14">
        <v>0</v>
      </c>
      <c r="W3801" s="14">
        <v>189317</v>
      </c>
      <c r="X3801" s="14">
        <v>5312988</v>
      </c>
      <c r="Y3801" s="14">
        <v>0</v>
      </c>
      <c r="Z3801" s="14">
        <v>0</v>
      </c>
      <c r="AA3801" s="14">
        <v>0</v>
      </c>
      <c r="AB3801" s="14">
        <v>0</v>
      </c>
      <c r="AC3801" s="14">
        <v>21924708</v>
      </c>
      <c r="AD3801" s="14">
        <v>7725174</v>
      </c>
      <c r="AE3801" s="14">
        <v>14199534</v>
      </c>
      <c r="AF3801" s="14">
        <v>0</v>
      </c>
      <c r="AG3801" s="14">
        <v>14199534</v>
      </c>
    </row>
    <row r="3802" spans="1:33" hidden="1" x14ac:dyDescent="0.25">
      <c r="A3802" s="14" t="s">
        <v>33</v>
      </c>
      <c r="B3802" s="14" t="s">
        <v>34</v>
      </c>
      <c r="C3802" s="14">
        <v>900296271</v>
      </c>
      <c r="D3802" s="14" t="s">
        <v>2287</v>
      </c>
      <c r="E3802" s="14" t="s">
        <v>1626</v>
      </c>
      <c r="F3802" s="14" t="s">
        <v>348</v>
      </c>
      <c r="G3802" s="14" t="s">
        <v>45</v>
      </c>
      <c r="H3802" s="14" t="s">
        <v>1627</v>
      </c>
      <c r="I3802" s="14" t="s">
        <v>38</v>
      </c>
      <c r="J3802" s="14" t="s">
        <v>38</v>
      </c>
      <c r="K3802" s="14" t="s">
        <v>39</v>
      </c>
      <c r="L3802" s="14">
        <v>135551629</v>
      </c>
      <c r="M3802" s="14">
        <v>69734523</v>
      </c>
      <c r="N3802" s="14">
        <v>65817106</v>
      </c>
      <c r="O3802" s="14"/>
      <c r="P3802" s="14">
        <v>42266921</v>
      </c>
      <c r="Q3802" s="14">
        <v>11603938</v>
      </c>
      <c r="R3802" s="14">
        <v>372322</v>
      </c>
      <c r="S3802" s="14">
        <v>4959710</v>
      </c>
      <c r="T3802" s="14">
        <v>16533635</v>
      </c>
      <c r="U3802" s="14"/>
      <c r="V3802" s="14"/>
      <c r="W3802" s="14">
        <v>536878</v>
      </c>
      <c r="X3802" s="14">
        <v>6163575</v>
      </c>
      <c r="Y3802" s="14"/>
      <c r="Z3802" s="14"/>
      <c r="AA3802" s="14"/>
      <c r="AB3802" s="14"/>
      <c r="AC3802" s="14">
        <v>10906938</v>
      </c>
      <c r="AD3802" s="14">
        <v>4669315</v>
      </c>
      <c r="AE3802" s="14">
        <v>6237623</v>
      </c>
      <c r="AF3802" s="14"/>
      <c r="AG3802" s="14">
        <v>6237623</v>
      </c>
    </row>
    <row r="3803" spans="1:33" hidden="1" x14ac:dyDescent="0.25">
      <c r="A3803" s="14" t="s">
        <v>33</v>
      </c>
      <c r="B3803" s="14" t="s">
        <v>34</v>
      </c>
      <c r="C3803" s="14">
        <v>900296271</v>
      </c>
      <c r="D3803" s="14" t="s">
        <v>2287</v>
      </c>
      <c r="E3803" s="14" t="s">
        <v>1626</v>
      </c>
      <c r="F3803" s="14" t="s">
        <v>348</v>
      </c>
      <c r="G3803" s="14" t="s">
        <v>45</v>
      </c>
      <c r="H3803" s="14" t="s">
        <v>1627</v>
      </c>
      <c r="I3803" s="14" t="s">
        <v>38</v>
      </c>
      <c r="J3803" s="14" t="s">
        <v>38</v>
      </c>
      <c r="K3803" s="14" t="s">
        <v>40</v>
      </c>
      <c r="L3803" s="14">
        <v>124723221</v>
      </c>
      <c r="M3803" s="14">
        <v>60618767</v>
      </c>
      <c r="N3803" s="14">
        <v>64104454</v>
      </c>
      <c r="O3803" s="14">
        <v>1167808</v>
      </c>
      <c r="P3803" s="14">
        <v>38163311</v>
      </c>
      <c r="Q3803" s="14">
        <v>10208949</v>
      </c>
      <c r="R3803" s="14">
        <v>511095</v>
      </c>
      <c r="S3803" s="14">
        <v>-354423</v>
      </c>
      <c r="T3803" s="14">
        <v>16034484</v>
      </c>
      <c r="U3803" s="14"/>
      <c r="V3803" s="14"/>
      <c r="W3803" s="14">
        <v>39734</v>
      </c>
      <c r="X3803" s="14">
        <v>9238228</v>
      </c>
      <c r="Y3803" s="14"/>
      <c r="Z3803" s="14"/>
      <c r="AA3803" s="14"/>
      <c r="AB3803" s="14"/>
      <c r="AC3803" s="14">
        <v>6835990</v>
      </c>
      <c r="AD3803" s="14">
        <v>1152429</v>
      </c>
      <c r="AE3803" s="14">
        <v>5683561</v>
      </c>
      <c r="AF3803" s="14"/>
      <c r="AG3803" s="14">
        <v>5683561</v>
      </c>
    </row>
    <row r="3804" spans="1:33" hidden="1" x14ac:dyDescent="0.25">
      <c r="A3804" s="14" t="s">
        <v>33</v>
      </c>
      <c r="B3804" s="14" t="s">
        <v>34</v>
      </c>
      <c r="C3804" s="14">
        <v>900296337</v>
      </c>
      <c r="D3804" s="14" t="s">
        <v>2287</v>
      </c>
      <c r="E3804" s="14" t="s">
        <v>1628</v>
      </c>
      <c r="F3804" s="14" t="s">
        <v>43</v>
      </c>
      <c r="G3804" s="14" t="s">
        <v>45</v>
      </c>
      <c r="H3804" s="14" t="s">
        <v>1629</v>
      </c>
      <c r="I3804" s="14" t="s">
        <v>38</v>
      </c>
      <c r="J3804" s="14" t="s">
        <v>38</v>
      </c>
      <c r="K3804" s="14" t="s">
        <v>39</v>
      </c>
      <c r="L3804" s="14"/>
      <c r="M3804" s="14"/>
      <c r="N3804" s="14"/>
      <c r="O3804" s="14">
        <v>27864</v>
      </c>
      <c r="P3804" s="14"/>
      <c r="Q3804" s="14">
        <v>1395720</v>
      </c>
      <c r="R3804" s="14">
        <v>12616</v>
      </c>
      <c r="S3804" s="14"/>
      <c r="T3804" s="14">
        <v>-1380472</v>
      </c>
      <c r="U3804" s="14"/>
      <c r="V3804" s="14"/>
      <c r="W3804" s="14">
        <v>4</v>
      </c>
      <c r="X3804" s="14">
        <v>1345</v>
      </c>
      <c r="Y3804" s="14"/>
      <c r="Z3804" s="14"/>
      <c r="AA3804" s="14"/>
      <c r="AB3804" s="14"/>
      <c r="AC3804" s="14">
        <v>-1381813</v>
      </c>
      <c r="AD3804" s="14"/>
      <c r="AE3804" s="14">
        <v>-1381813</v>
      </c>
      <c r="AF3804" s="14"/>
      <c r="AG3804" s="14">
        <v>-1381813</v>
      </c>
    </row>
    <row r="3805" spans="1:33" hidden="1" x14ac:dyDescent="0.25">
      <c r="A3805" s="14" t="s">
        <v>33</v>
      </c>
      <c r="B3805" s="14" t="s">
        <v>34</v>
      </c>
      <c r="C3805" s="14">
        <v>900296337</v>
      </c>
      <c r="D3805" s="14" t="s">
        <v>2287</v>
      </c>
      <c r="E3805" s="14" t="s">
        <v>1628</v>
      </c>
      <c r="F3805" s="14" t="s">
        <v>43</v>
      </c>
      <c r="G3805" s="14" t="s">
        <v>45</v>
      </c>
      <c r="H3805" s="14" t="s">
        <v>1629</v>
      </c>
      <c r="I3805" s="14" t="s">
        <v>38</v>
      </c>
      <c r="J3805" s="14" t="s">
        <v>38</v>
      </c>
      <c r="K3805" s="14" t="s">
        <v>40</v>
      </c>
      <c r="L3805" s="14">
        <v>8310783</v>
      </c>
      <c r="M3805" s="14">
        <v>1633313</v>
      </c>
      <c r="N3805" s="14">
        <v>6677470</v>
      </c>
      <c r="O3805" s="14">
        <v>13259</v>
      </c>
      <c r="P3805" s="14"/>
      <c r="Q3805" s="14">
        <v>2868373</v>
      </c>
      <c r="R3805" s="14">
        <v>84167</v>
      </c>
      <c r="S3805" s="14"/>
      <c r="T3805" s="14">
        <v>3738189</v>
      </c>
      <c r="U3805" s="14"/>
      <c r="V3805" s="14"/>
      <c r="W3805" s="14">
        <v>60694</v>
      </c>
      <c r="X3805" s="14">
        <v>34908</v>
      </c>
      <c r="Y3805" s="14"/>
      <c r="Z3805" s="14"/>
      <c r="AA3805" s="14"/>
      <c r="AB3805" s="14"/>
      <c r="AC3805" s="14">
        <v>3763975</v>
      </c>
      <c r="AD3805" s="14">
        <v>1364755</v>
      </c>
      <c r="AE3805" s="14">
        <v>2399220</v>
      </c>
      <c r="AF3805" s="14"/>
      <c r="AG3805" s="14">
        <v>2399220</v>
      </c>
    </row>
    <row r="3806" spans="1:33" hidden="1" x14ac:dyDescent="0.25">
      <c r="A3806" s="14" t="s">
        <v>33</v>
      </c>
      <c r="B3806" s="14" t="s">
        <v>34</v>
      </c>
      <c r="C3806" s="14">
        <v>900297009</v>
      </c>
      <c r="D3806" s="14" t="s">
        <v>2287</v>
      </c>
      <c r="E3806" s="14" t="s">
        <v>1630</v>
      </c>
      <c r="F3806" s="14" t="s">
        <v>228</v>
      </c>
      <c r="G3806" s="14" t="s">
        <v>45</v>
      </c>
      <c r="H3806" s="14" t="s">
        <v>1631</v>
      </c>
      <c r="I3806" s="14" t="s">
        <v>94</v>
      </c>
      <c r="J3806" s="14" t="s">
        <v>227</v>
      </c>
      <c r="K3806" s="14" t="s">
        <v>39</v>
      </c>
      <c r="L3806" s="14">
        <v>198853301</v>
      </c>
      <c r="M3806" s="14">
        <v>181082559</v>
      </c>
      <c r="N3806" s="14">
        <v>17770742</v>
      </c>
      <c r="O3806" s="14">
        <v>153847</v>
      </c>
      <c r="P3806" s="14">
        <v>20547884</v>
      </c>
      <c r="Q3806" s="14">
        <v>3053784</v>
      </c>
      <c r="R3806" s="14">
        <v>877567</v>
      </c>
      <c r="S3806" s="14"/>
      <c r="T3806" s="14">
        <v>-6554646</v>
      </c>
      <c r="U3806" s="14"/>
      <c r="V3806" s="14"/>
      <c r="W3806" s="14"/>
      <c r="X3806" s="14">
        <v>4629629</v>
      </c>
      <c r="Y3806" s="14"/>
      <c r="Z3806" s="14"/>
      <c r="AA3806" s="14"/>
      <c r="AB3806" s="14"/>
      <c r="AC3806" s="14">
        <v>-11184275</v>
      </c>
      <c r="AD3806" s="14">
        <v>-30688</v>
      </c>
      <c r="AE3806" s="14">
        <v>-11153587</v>
      </c>
      <c r="AF3806" s="14"/>
      <c r="AG3806" s="14">
        <v>-11153587</v>
      </c>
    </row>
    <row r="3807" spans="1:33" hidden="1" x14ac:dyDescent="0.25">
      <c r="A3807" s="14" t="s">
        <v>33</v>
      </c>
      <c r="B3807" s="14" t="s">
        <v>34</v>
      </c>
      <c r="C3807" s="14">
        <v>900297009</v>
      </c>
      <c r="D3807" s="14" t="s">
        <v>2287</v>
      </c>
      <c r="E3807" s="14" t="s">
        <v>1630</v>
      </c>
      <c r="F3807" s="14" t="s">
        <v>228</v>
      </c>
      <c r="G3807" s="14" t="s">
        <v>45</v>
      </c>
      <c r="H3807" s="14" t="s">
        <v>1631</v>
      </c>
      <c r="I3807" s="14" t="s">
        <v>94</v>
      </c>
      <c r="J3807" s="14" t="s">
        <v>227</v>
      </c>
      <c r="K3807" s="14" t="s">
        <v>40</v>
      </c>
      <c r="L3807" s="14">
        <v>149374312</v>
      </c>
      <c r="M3807" s="14">
        <v>134589944</v>
      </c>
      <c r="N3807" s="14">
        <v>14784368</v>
      </c>
      <c r="O3807" s="14">
        <v>187245</v>
      </c>
      <c r="P3807" s="14">
        <v>12113161</v>
      </c>
      <c r="Q3807" s="14">
        <v>3299646</v>
      </c>
      <c r="R3807" s="14">
        <v>615304</v>
      </c>
      <c r="S3807" s="14"/>
      <c r="T3807" s="14">
        <v>-1056498</v>
      </c>
      <c r="U3807" s="14"/>
      <c r="V3807" s="14"/>
      <c r="W3807" s="14">
        <v>4193443</v>
      </c>
      <c r="X3807" s="14">
        <v>16647</v>
      </c>
      <c r="Y3807" s="14"/>
      <c r="Z3807" s="14"/>
      <c r="AA3807" s="14"/>
      <c r="AB3807" s="14"/>
      <c r="AC3807" s="14">
        <v>3120298</v>
      </c>
      <c r="AD3807" s="14">
        <v>-969793</v>
      </c>
      <c r="AE3807" s="14">
        <v>4090091</v>
      </c>
      <c r="AF3807" s="14"/>
      <c r="AG3807" s="14">
        <v>4090091</v>
      </c>
    </row>
    <row r="3808" spans="1:33" hidden="1" x14ac:dyDescent="0.25">
      <c r="A3808" s="14" t="s">
        <v>33</v>
      </c>
      <c r="B3808" s="14" t="s">
        <v>34</v>
      </c>
      <c r="C3808" s="14">
        <v>900297570</v>
      </c>
      <c r="D3808" s="14" t="s">
        <v>2287</v>
      </c>
      <c r="E3808" s="14" t="s">
        <v>4746</v>
      </c>
      <c r="F3808" s="14" t="s">
        <v>211</v>
      </c>
      <c r="G3808" s="14" t="s">
        <v>45</v>
      </c>
      <c r="H3808" s="14" t="s">
        <v>1632</v>
      </c>
      <c r="I3808" s="14" t="s">
        <v>47</v>
      </c>
      <c r="J3808" s="14" t="s">
        <v>62</v>
      </c>
      <c r="K3808" s="14" t="s">
        <v>39</v>
      </c>
      <c r="L3808" s="14">
        <v>1339118</v>
      </c>
      <c r="M3808" s="14">
        <v>449948</v>
      </c>
      <c r="N3808" s="14">
        <v>889170</v>
      </c>
      <c r="O3808" s="14">
        <v>80535</v>
      </c>
      <c r="P3808" s="14">
        <v>128787</v>
      </c>
      <c r="Q3808" s="14">
        <v>534482</v>
      </c>
      <c r="R3808" s="14">
        <v>50046</v>
      </c>
      <c r="S3808" s="14"/>
      <c r="T3808" s="14">
        <v>256390</v>
      </c>
      <c r="U3808" s="14"/>
      <c r="V3808" s="14"/>
      <c r="W3808" s="14">
        <v>53534</v>
      </c>
      <c r="X3808" s="14">
        <v>393123</v>
      </c>
      <c r="Y3808" s="14"/>
      <c r="Z3808" s="14"/>
      <c r="AA3808" s="14"/>
      <c r="AB3808" s="14"/>
      <c r="AC3808" s="14">
        <v>-83199</v>
      </c>
      <c r="AD3808" s="14">
        <v>35467</v>
      </c>
      <c r="AE3808" s="14">
        <v>-118666</v>
      </c>
      <c r="AF3808" s="14"/>
      <c r="AG3808" s="14">
        <v>-118666</v>
      </c>
    </row>
    <row r="3809" spans="1:33" hidden="1" x14ac:dyDescent="0.25">
      <c r="A3809" s="14" t="s">
        <v>33</v>
      </c>
      <c r="B3809" s="14" t="s">
        <v>34</v>
      </c>
      <c r="C3809" s="14">
        <v>900297570</v>
      </c>
      <c r="D3809" s="14" t="s">
        <v>2287</v>
      </c>
      <c r="E3809" s="14" t="s">
        <v>4746</v>
      </c>
      <c r="F3809" s="14" t="s">
        <v>211</v>
      </c>
      <c r="G3809" s="14" t="s">
        <v>45</v>
      </c>
      <c r="H3809" s="14" t="s">
        <v>1632</v>
      </c>
      <c r="I3809" s="14" t="s">
        <v>47</v>
      </c>
      <c r="J3809" s="14" t="s">
        <v>62</v>
      </c>
      <c r="K3809" s="14" t="s">
        <v>40</v>
      </c>
      <c r="L3809" s="14">
        <v>7203024</v>
      </c>
      <c r="M3809" s="14">
        <v>4247923</v>
      </c>
      <c r="N3809" s="14">
        <v>2955101</v>
      </c>
      <c r="O3809" s="14">
        <v>802966</v>
      </c>
      <c r="P3809" s="14">
        <v>658770</v>
      </c>
      <c r="Q3809" s="14">
        <v>2075570</v>
      </c>
      <c r="R3809" s="14">
        <v>90093</v>
      </c>
      <c r="S3809" s="14"/>
      <c r="T3809" s="14">
        <v>933634</v>
      </c>
      <c r="U3809" s="14"/>
      <c r="V3809" s="14">
        <v>0</v>
      </c>
      <c r="W3809" s="14">
        <v>51283</v>
      </c>
      <c r="X3809" s="14">
        <v>705868</v>
      </c>
      <c r="Y3809" s="14"/>
      <c r="Z3809" s="14"/>
      <c r="AA3809" s="14"/>
      <c r="AB3809" s="14"/>
      <c r="AC3809" s="14">
        <v>279049</v>
      </c>
      <c r="AD3809" s="14">
        <v>123821</v>
      </c>
      <c r="AE3809" s="14">
        <v>155228</v>
      </c>
      <c r="AF3809" s="14"/>
      <c r="AG3809" s="14">
        <v>155228</v>
      </c>
    </row>
    <row r="3810" spans="1:33" hidden="1" x14ac:dyDescent="0.25">
      <c r="A3810" s="14" t="s">
        <v>33</v>
      </c>
      <c r="B3810" s="14" t="s">
        <v>34</v>
      </c>
      <c r="C3810" s="14">
        <v>900298043</v>
      </c>
      <c r="D3810" s="14" t="s">
        <v>2287</v>
      </c>
      <c r="E3810" s="14" t="s">
        <v>1633</v>
      </c>
      <c r="F3810" s="14" t="s">
        <v>1465</v>
      </c>
      <c r="G3810" s="14" t="s">
        <v>51</v>
      </c>
      <c r="H3810" s="14" t="s">
        <v>4747</v>
      </c>
      <c r="I3810" s="14" t="s">
        <v>38</v>
      </c>
      <c r="J3810" s="14" t="s">
        <v>38</v>
      </c>
      <c r="K3810" s="14" t="s">
        <v>39</v>
      </c>
      <c r="L3810" s="14">
        <v>15641787</v>
      </c>
      <c r="M3810" s="14"/>
      <c r="N3810" s="14">
        <v>15641787</v>
      </c>
      <c r="O3810" s="14">
        <v>6981</v>
      </c>
      <c r="P3810" s="14"/>
      <c r="Q3810" s="14">
        <v>15079895</v>
      </c>
      <c r="R3810" s="14"/>
      <c r="S3810" s="14"/>
      <c r="T3810" s="14">
        <v>568873</v>
      </c>
      <c r="U3810" s="14"/>
      <c r="V3810" s="14"/>
      <c r="W3810" s="14"/>
      <c r="X3810" s="14">
        <v>21897</v>
      </c>
      <c r="Y3810" s="14"/>
      <c r="Z3810" s="14"/>
      <c r="AA3810" s="14"/>
      <c r="AB3810" s="14"/>
      <c r="AC3810" s="14">
        <v>546976</v>
      </c>
      <c r="AD3810" s="14">
        <v>545100</v>
      </c>
      <c r="AE3810" s="14">
        <v>1876</v>
      </c>
      <c r="AF3810" s="14"/>
      <c r="AG3810" s="14">
        <v>1876</v>
      </c>
    </row>
    <row r="3811" spans="1:33" hidden="1" x14ac:dyDescent="0.25">
      <c r="A3811" s="14" t="s">
        <v>33</v>
      </c>
      <c r="B3811" s="14" t="s">
        <v>34</v>
      </c>
      <c r="C3811" s="14">
        <v>900298043</v>
      </c>
      <c r="D3811" s="14" t="s">
        <v>2287</v>
      </c>
      <c r="E3811" s="14" t="s">
        <v>1633</v>
      </c>
      <c r="F3811" s="14" t="s">
        <v>1465</v>
      </c>
      <c r="G3811" s="14" t="s">
        <v>51</v>
      </c>
      <c r="H3811" s="14" t="s">
        <v>4747</v>
      </c>
      <c r="I3811" s="14" t="s">
        <v>38</v>
      </c>
      <c r="J3811" s="14" t="s">
        <v>38</v>
      </c>
      <c r="K3811" s="14" t="s">
        <v>40</v>
      </c>
      <c r="L3811" s="14">
        <v>14170743</v>
      </c>
      <c r="M3811" s="14"/>
      <c r="N3811" s="14">
        <v>14170743</v>
      </c>
      <c r="O3811" s="14">
        <v>14255</v>
      </c>
      <c r="P3811" s="14"/>
      <c r="Q3811" s="14">
        <v>13696297</v>
      </c>
      <c r="R3811" s="14"/>
      <c r="S3811" s="14"/>
      <c r="T3811" s="14">
        <v>488701</v>
      </c>
      <c r="U3811" s="14"/>
      <c r="V3811" s="14"/>
      <c r="W3811" s="14"/>
      <c r="X3811" s="14">
        <v>19633</v>
      </c>
      <c r="Y3811" s="14"/>
      <c r="Z3811" s="14"/>
      <c r="AA3811" s="14"/>
      <c r="AB3811" s="14"/>
      <c r="AC3811" s="14">
        <v>469068</v>
      </c>
      <c r="AD3811" s="14">
        <v>402607</v>
      </c>
      <c r="AE3811" s="14">
        <v>66461</v>
      </c>
      <c r="AF3811" s="14"/>
      <c r="AG3811" s="14">
        <v>66461</v>
      </c>
    </row>
    <row r="3812" spans="1:33" hidden="1" x14ac:dyDescent="0.25">
      <c r="A3812" s="14" t="s">
        <v>33</v>
      </c>
      <c r="B3812" s="14" t="s">
        <v>34</v>
      </c>
      <c r="C3812" s="14">
        <v>900298068</v>
      </c>
      <c r="D3812" s="14" t="s">
        <v>2287</v>
      </c>
      <c r="E3812" s="14" t="s">
        <v>4748</v>
      </c>
      <c r="F3812" s="14" t="s">
        <v>331</v>
      </c>
      <c r="G3812" s="14" t="s">
        <v>51</v>
      </c>
      <c r="H3812" s="14" t="s">
        <v>4749</v>
      </c>
      <c r="I3812" s="14" t="s">
        <v>38</v>
      </c>
      <c r="J3812" s="14" t="s">
        <v>38</v>
      </c>
      <c r="K3812" s="14" t="s">
        <v>39</v>
      </c>
      <c r="L3812" s="14">
        <v>18961580</v>
      </c>
      <c r="M3812" s="14">
        <v>8452182</v>
      </c>
      <c r="N3812" s="14">
        <v>10509398</v>
      </c>
      <c r="O3812" s="14"/>
      <c r="P3812" s="14"/>
      <c r="Q3812" s="14">
        <v>4289974</v>
      </c>
      <c r="R3812" s="14">
        <v>890731</v>
      </c>
      <c r="S3812" s="14">
        <v>-590533</v>
      </c>
      <c r="T3812" s="14">
        <v>4738160</v>
      </c>
      <c r="U3812" s="14"/>
      <c r="V3812" s="14"/>
      <c r="W3812" s="14">
        <v>195019</v>
      </c>
      <c r="X3812" s="14"/>
      <c r="Y3812" s="14"/>
      <c r="Z3812" s="14"/>
      <c r="AA3812" s="14"/>
      <c r="AB3812" s="14"/>
      <c r="AC3812" s="14">
        <v>4933179</v>
      </c>
      <c r="AD3812" s="14">
        <v>1726149</v>
      </c>
      <c r="AE3812" s="14">
        <v>3207030</v>
      </c>
      <c r="AF3812" s="14"/>
      <c r="AG3812" s="14">
        <v>3207030</v>
      </c>
    </row>
    <row r="3813" spans="1:33" hidden="1" x14ac:dyDescent="0.25">
      <c r="A3813" s="14" t="s">
        <v>33</v>
      </c>
      <c r="B3813" s="14" t="s">
        <v>34</v>
      </c>
      <c r="C3813" s="14">
        <v>900298068</v>
      </c>
      <c r="D3813" s="14" t="s">
        <v>2287</v>
      </c>
      <c r="E3813" s="14" t="s">
        <v>4748</v>
      </c>
      <c r="F3813" s="14" t="s">
        <v>331</v>
      </c>
      <c r="G3813" s="14" t="s">
        <v>51</v>
      </c>
      <c r="H3813" s="14" t="s">
        <v>4749</v>
      </c>
      <c r="I3813" s="14" t="s">
        <v>38</v>
      </c>
      <c r="J3813" s="14" t="s">
        <v>38</v>
      </c>
      <c r="K3813" s="14" t="s">
        <v>40</v>
      </c>
      <c r="L3813" s="14">
        <v>17244358</v>
      </c>
      <c r="M3813" s="14">
        <v>8450838</v>
      </c>
      <c r="N3813" s="14">
        <v>8793520</v>
      </c>
      <c r="O3813" s="14"/>
      <c r="P3813" s="14"/>
      <c r="Q3813" s="14">
        <v>3938531</v>
      </c>
      <c r="R3813" s="14">
        <v>801120</v>
      </c>
      <c r="S3813" s="14">
        <v>217818</v>
      </c>
      <c r="T3813" s="14">
        <v>4271687</v>
      </c>
      <c r="U3813" s="14"/>
      <c r="V3813" s="14"/>
      <c r="W3813" s="14">
        <v>69548</v>
      </c>
      <c r="X3813" s="14"/>
      <c r="Y3813" s="14"/>
      <c r="Z3813" s="14"/>
      <c r="AA3813" s="14"/>
      <c r="AB3813" s="14"/>
      <c r="AC3813" s="14">
        <v>4341235</v>
      </c>
      <c r="AD3813" s="14">
        <v>1412396</v>
      </c>
      <c r="AE3813" s="14">
        <v>2928839</v>
      </c>
      <c r="AF3813" s="14"/>
      <c r="AG3813" s="14">
        <v>2928839</v>
      </c>
    </row>
    <row r="3814" spans="1:33" hidden="1" x14ac:dyDescent="0.25">
      <c r="A3814" s="14" t="s">
        <v>33</v>
      </c>
      <c r="B3814" s="14" t="s">
        <v>34</v>
      </c>
      <c r="C3814" s="14">
        <v>900298176</v>
      </c>
      <c r="D3814" s="14" t="s">
        <v>2287</v>
      </c>
      <c r="E3814" s="14" t="s">
        <v>4750</v>
      </c>
      <c r="F3814" s="14" t="s">
        <v>377</v>
      </c>
      <c r="G3814" s="14" t="s">
        <v>45</v>
      </c>
      <c r="H3814" s="14" t="s">
        <v>4751</v>
      </c>
      <c r="I3814" s="14" t="s">
        <v>38</v>
      </c>
      <c r="J3814" s="14" t="s">
        <v>38</v>
      </c>
      <c r="K3814" s="14" t="s">
        <v>39</v>
      </c>
      <c r="L3814" s="14">
        <v>26188695</v>
      </c>
      <c r="M3814" s="14">
        <v>20664991</v>
      </c>
      <c r="N3814" s="14">
        <v>5523704</v>
      </c>
      <c r="O3814" s="14">
        <v>116572</v>
      </c>
      <c r="P3814" s="14">
        <v>1296583</v>
      </c>
      <c r="Q3814" s="14">
        <v>2346079</v>
      </c>
      <c r="R3814" s="14">
        <v>332476</v>
      </c>
      <c r="S3814" s="14"/>
      <c r="T3814" s="14">
        <v>1665138</v>
      </c>
      <c r="U3814" s="14"/>
      <c r="V3814" s="14"/>
      <c r="W3814" s="14">
        <v>1938</v>
      </c>
      <c r="X3814" s="14">
        <v>723787</v>
      </c>
      <c r="Y3814" s="14"/>
      <c r="Z3814" s="14"/>
      <c r="AA3814" s="14"/>
      <c r="AB3814" s="14"/>
      <c r="AC3814" s="14">
        <v>943289</v>
      </c>
      <c r="AD3814" s="14">
        <v>532201</v>
      </c>
      <c r="AE3814" s="14">
        <v>411088</v>
      </c>
      <c r="AF3814" s="14"/>
      <c r="AG3814" s="14">
        <v>411088</v>
      </c>
    </row>
    <row r="3815" spans="1:33" hidden="1" x14ac:dyDescent="0.25">
      <c r="A3815" s="14" t="s">
        <v>33</v>
      </c>
      <c r="B3815" s="14" t="s">
        <v>34</v>
      </c>
      <c r="C3815" s="14">
        <v>900298176</v>
      </c>
      <c r="D3815" s="14" t="s">
        <v>2287</v>
      </c>
      <c r="E3815" s="14" t="s">
        <v>4750</v>
      </c>
      <c r="F3815" s="14" t="s">
        <v>377</v>
      </c>
      <c r="G3815" s="14" t="s">
        <v>45</v>
      </c>
      <c r="H3815" s="14" t="s">
        <v>4751</v>
      </c>
      <c r="I3815" s="14" t="s">
        <v>38</v>
      </c>
      <c r="J3815" s="14" t="s">
        <v>38</v>
      </c>
      <c r="K3815" s="14" t="s">
        <v>40</v>
      </c>
      <c r="L3815" s="14">
        <v>19182004</v>
      </c>
      <c r="M3815" s="14">
        <v>15677604</v>
      </c>
      <c r="N3815" s="14">
        <v>3504400</v>
      </c>
      <c r="O3815" s="14">
        <v>2966</v>
      </c>
      <c r="P3815" s="14">
        <v>433464</v>
      </c>
      <c r="Q3815" s="14">
        <v>1737385</v>
      </c>
      <c r="R3815" s="14">
        <v>49942</v>
      </c>
      <c r="S3815" s="14"/>
      <c r="T3815" s="14">
        <v>1286575</v>
      </c>
      <c r="U3815" s="14"/>
      <c r="V3815" s="14"/>
      <c r="W3815" s="14">
        <v>1123</v>
      </c>
      <c r="X3815" s="14">
        <v>561447</v>
      </c>
      <c r="Y3815" s="14"/>
      <c r="Z3815" s="14"/>
      <c r="AA3815" s="14"/>
      <c r="AB3815" s="14"/>
      <c r="AC3815" s="14">
        <v>726251</v>
      </c>
      <c r="AD3815" s="14">
        <v>477009</v>
      </c>
      <c r="AE3815" s="14">
        <v>249242</v>
      </c>
      <c r="AF3815" s="14"/>
      <c r="AG3815" s="14">
        <v>249242</v>
      </c>
    </row>
    <row r="3816" spans="1:33" hidden="1" x14ac:dyDescent="0.25">
      <c r="A3816" s="14" t="s">
        <v>33</v>
      </c>
      <c r="B3816" s="14" t="s">
        <v>34</v>
      </c>
      <c r="C3816" s="14">
        <v>900298295</v>
      </c>
      <c r="D3816" s="14" t="s">
        <v>2287</v>
      </c>
      <c r="E3816" s="14" t="s">
        <v>4752</v>
      </c>
      <c r="F3816" s="14" t="s">
        <v>542</v>
      </c>
      <c r="G3816" s="14" t="s">
        <v>111</v>
      </c>
      <c r="H3816" s="14" t="s">
        <v>4753</v>
      </c>
      <c r="I3816" s="14" t="s">
        <v>47</v>
      </c>
      <c r="J3816" s="14" t="s">
        <v>62</v>
      </c>
      <c r="K3816" s="14" t="s">
        <v>39</v>
      </c>
      <c r="L3816" s="14">
        <v>0</v>
      </c>
      <c r="M3816" s="14">
        <v>0</v>
      </c>
      <c r="N3816" s="14">
        <v>0</v>
      </c>
      <c r="O3816" s="14"/>
      <c r="P3816" s="14">
        <v>0</v>
      </c>
      <c r="Q3816" s="14">
        <v>17699339</v>
      </c>
      <c r="R3816" s="14">
        <v>18743107</v>
      </c>
      <c r="S3816" s="14"/>
      <c r="T3816" s="14">
        <v>-36442446</v>
      </c>
      <c r="U3816" s="14"/>
      <c r="V3816" s="14"/>
      <c r="W3816" s="14">
        <v>16334</v>
      </c>
      <c r="X3816" s="14">
        <v>202085</v>
      </c>
      <c r="Y3816" s="14"/>
      <c r="Z3816" s="14"/>
      <c r="AA3816" s="14"/>
      <c r="AB3816" s="14"/>
      <c r="AC3816" s="14">
        <v>-36628197</v>
      </c>
      <c r="AD3816" s="14">
        <v>-4061964</v>
      </c>
      <c r="AE3816" s="14">
        <v>-32566233</v>
      </c>
      <c r="AF3816" s="14"/>
      <c r="AG3816" s="14">
        <v>-32566233</v>
      </c>
    </row>
    <row r="3817" spans="1:33" hidden="1" x14ac:dyDescent="0.25">
      <c r="A3817" s="14" t="s">
        <v>33</v>
      </c>
      <c r="B3817" s="14" t="s">
        <v>34</v>
      </c>
      <c r="C3817" s="14">
        <v>900298295</v>
      </c>
      <c r="D3817" s="14" t="s">
        <v>2287</v>
      </c>
      <c r="E3817" s="14" t="s">
        <v>4752</v>
      </c>
      <c r="F3817" s="14" t="s">
        <v>542</v>
      </c>
      <c r="G3817" s="14" t="s">
        <v>111</v>
      </c>
      <c r="H3817" s="14" t="s">
        <v>4753</v>
      </c>
      <c r="I3817" s="14" t="s">
        <v>47</v>
      </c>
      <c r="J3817" s="14" t="s">
        <v>62</v>
      </c>
      <c r="K3817" s="14" t="s">
        <v>40</v>
      </c>
      <c r="L3817" s="14">
        <v>17947592</v>
      </c>
      <c r="M3817" s="14">
        <v>21559371</v>
      </c>
      <c r="N3817" s="14">
        <v>-3611779</v>
      </c>
      <c r="O3817" s="14">
        <v>1720413</v>
      </c>
      <c r="P3817" s="14">
        <v>752126</v>
      </c>
      <c r="Q3817" s="14">
        <v>5297262</v>
      </c>
      <c r="R3817" s="14">
        <v>3309678</v>
      </c>
      <c r="S3817" s="14"/>
      <c r="T3817" s="14">
        <v>-11250432</v>
      </c>
      <c r="U3817" s="14"/>
      <c r="V3817" s="14"/>
      <c r="W3817" s="14"/>
      <c r="X3817" s="14">
        <v>377305</v>
      </c>
      <c r="Y3817" s="14"/>
      <c r="Z3817" s="14"/>
      <c r="AA3817" s="14"/>
      <c r="AB3817" s="14"/>
      <c r="AC3817" s="14">
        <v>-11627737</v>
      </c>
      <c r="AD3817" s="14">
        <v>-4575705</v>
      </c>
      <c r="AE3817" s="14">
        <v>-7052032</v>
      </c>
      <c r="AF3817" s="14"/>
      <c r="AG3817" s="14">
        <v>-7052032</v>
      </c>
    </row>
    <row r="3818" spans="1:33" hidden="1" x14ac:dyDescent="0.25">
      <c r="A3818" s="14" t="s">
        <v>33</v>
      </c>
      <c r="B3818" s="14" t="s">
        <v>34</v>
      </c>
      <c r="C3818" s="14">
        <v>900298861</v>
      </c>
      <c r="D3818" s="14" t="s">
        <v>2287</v>
      </c>
      <c r="E3818" s="14" t="s">
        <v>4754</v>
      </c>
      <c r="F3818" s="14" t="s">
        <v>127</v>
      </c>
      <c r="G3818" s="14" t="s">
        <v>36</v>
      </c>
      <c r="H3818" s="14" t="s">
        <v>4755</v>
      </c>
      <c r="I3818" s="14" t="s">
        <v>172</v>
      </c>
      <c r="J3818" s="14" t="s">
        <v>1276</v>
      </c>
      <c r="K3818" s="14" t="s">
        <v>39</v>
      </c>
      <c r="L3818" s="14">
        <v>388434746</v>
      </c>
      <c r="M3818" s="14">
        <v>364395261</v>
      </c>
      <c r="N3818" s="14">
        <v>24039485</v>
      </c>
      <c r="O3818" s="14">
        <v>8739120</v>
      </c>
      <c r="P3818" s="14">
        <v>13739162</v>
      </c>
      <c r="Q3818" s="14">
        <v>6412354</v>
      </c>
      <c r="R3818" s="14">
        <v>726915</v>
      </c>
      <c r="S3818" s="14"/>
      <c r="T3818" s="14">
        <v>11900174</v>
      </c>
      <c r="U3818" s="14"/>
      <c r="V3818" s="14"/>
      <c r="W3818" s="14"/>
      <c r="X3818" s="14">
        <v>6982318</v>
      </c>
      <c r="Y3818" s="14"/>
      <c r="Z3818" s="14"/>
      <c r="AA3818" s="14"/>
      <c r="AB3818" s="14">
        <v>-25683094</v>
      </c>
      <c r="AC3818" s="14">
        <v>-20765238</v>
      </c>
      <c r="AD3818" s="14"/>
      <c r="AE3818" s="14">
        <v>-20765238</v>
      </c>
      <c r="AF3818" s="14">
        <v>8269097</v>
      </c>
      <c r="AG3818" s="14">
        <v>-12496141</v>
      </c>
    </row>
    <row r="3819" spans="1:33" hidden="1" x14ac:dyDescent="0.25">
      <c r="A3819" s="14" t="s">
        <v>33</v>
      </c>
      <c r="B3819" s="14" t="s">
        <v>34</v>
      </c>
      <c r="C3819" s="14">
        <v>900298861</v>
      </c>
      <c r="D3819" s="14" t="s">
        <v>2287</v>
      </c>
      <c r="E3819" s="14" t="s">
        <v>4754</v>
      </c>
      <c r="F3819" s="14" t="s">
        <v>127</v>
      </c>
      <c r="G3819" s="14" t="s">
        <v>36</v>
      </c>
      <c r="H3819" s="14" t="s">
        <v>4755</v>
      </c>
      <c r="I3819" s="14" t="s">
        <v>172</v>
      </c>
      <c r="J3819" s="14" t="s">
        <v>1276</v>
      </c>
      <c r="K3819" s="14" t="s">
        <v>40</v>
      </c>
      <c r="L3819" s="14">
        <v>643301481</v>
      </c>
      <c r="M3819" s="14">
        <v>623190610</v>
      </c>
      <c r="N3819" s="14">
        <v>20110871</v>
      </c>
      <c r="O3819" s="14">
        <v>13984909</v>
      </c>
      <c r="P3819" s="14">
        <v>1173855</v>
      </c>
      <c r="Q3819" s="14">
        <v>23023272</v>
      </c>
      <c r="R3819" s="14">
        <v>380169</v>
      </c>
      <c r="S3819" s="14"/>
      <c r="T3819" s="14">
        <v>9518484</v>
      </c>
      <c r="U3819" s="14"/>
      <c r="V3819" s="14"/>
      <c r="W3819" s="14"/>
      <c r="X3819" s="14">
        <v>37105787</v>
      </c>
      <c r="Y3819" s="14"/>
      <c r="Z3819" s="14"/>
      <c r="AA3819" s="14"/>
      <c r="AB3819" s="14">
        <v>19374830</v>
      </c>
      <c r="AC3819" s="14">
        <v>-8212473</v>
      </c>
      <c r="AD3819" s="14"/>
      <c r="AE3819" s="14">
        <v>-8212473</v>
      </c>
      <c r="AF3819" s="14">
        <v>3177096</v>
      </c>
      <c r="AG3819" s="14">
        <v>-5035377</v>
      </c>
    </row>
    <row r="3820" spans="1:33" hidden="1" x14ac:dyDescent="0.25">
      <c r="A3820" s="14" t="s">
        <v>33</v>
      </c>
      <c r="B3820" s="14" t="s">
        <v>34</v>
      </c>
      <c r="C3820" s="14">
        <v>900299228</v>
      </c>
      <c r="D3820" s="14" t="s">
        <v>2287</v>
      </c>
      <c r="E3820" s="14" t="s">
        <v>4756</v>
      </c>
      <c r="F3820" s="14" t="s">
        <v>463</v>
      </c>
      <c r="G3820" s="14" t="s">
        <v>45</v>
      </c>
      <c r="H3820" s="14" t="s">
        <v>4757</v>
      </c>
      <c r="I3820" s="14" t="s">
        <v>47</v>
      </c>
      <c r="J3820" s="14" t="s">
        <v>62</v>
      </c>
      <c r="K3820" s="14" t="s">
        <v>39</v>
      </c>
      <c r="L3820" s="14">
        <v>37460497</v>
      </c>
      <c r="M3820" s="14">
        <v>29321022</v>
      </c>
      <c r="N3820" s="14">
        <v>8139475</v>
      </c>
      <c r="O3820" s="14">
        <v>3215535</v>
      </c>
      <c r="P3820" s="14"/>
      <c r="Q3820" s="14">
        <v>12677866</v>
      </c>
      <c r="R3820" s="14"/>
      <c r="S3820" s="14"/>
      <c r="T3820" s="14">
        <v>-1322856</v>
      </c>
      <c r="U3820" s="14"/>
      <c r="V3820" s="14"/>
      <c r="W3820" s="14"/>
      <c r="X3820" s="14"/>
      <c r="Y3820" s="14"/>
      <c r="Z3820" s="14"/>
      <c r="AA3820" s="14"/>
      <c r="AB3820" s="14"/>
      <c r="AC3820" s="14">
        <v>-1322856</v>
      </c>
      <c r="AD3820" s="14">
        <v>-199996</v>
      </c>
      <c r="AE3820" s="14">
        <v>-1122860</v>
      </c>
      <c r="AF3820" s="14"/>
      <c r="AG3820" s="14">
        <v>-1122860</v>
      </c>
    </row>
    <row r="3821" spans="1:33" hidden="1" x14ac:dyDescent="0.25">
      <c r="A3821" s="14" t="s">
        <v>33</v>
      </c>
      <c r="B3821" s="14" t="s">
        <v>34</v>
      </c>
      <c r="C3821" s="14">
        <v>900299228</v>
      </c>
      <c r="D3821" s="14" t="s">
        <v>2287</v>
      </c>
      <c r="E3821" s="14" t="s">
        <v>4756</v>
      </c>
      <c r="F3821" s="14" t="s">
        <v>463</v>
      </c>
      <c r="G3821" s="14" t="s">
        <v>45</v>
      </c>
      <c r="H3821" s="14" t="s">
        <v>4757</v>
      </c>
      <c r="I3821" s="14" t="s">
        <v>47</v>
      </c>
      <c r="J3821" s="14" t="s">
        <v>62</v>
      </c>
      <c r="K3821" s="14" t="s">
        <v>40</v>
      </c>
      <c r="L3821" s="14">
        <v>34220230</v>
      </c>
      <c r="M3821" s="14">
        <v>25317468</v>
      </c>
      <c r="N3821" s="14">
        <v>8902762</v>
      </c>
      <c r="O3821" s="14">
        <v>804662</v>
      </c>
      <c r="P3821" s="14"/>
      <c r="Q3821" s="14">
        <v>15843882</v>
      </c>
      <c r="R3821" s="14"/>
      <c r="S3821" s="14"/>
      <c r="T3821" s="14">
        <v>-6136458</v>
      </c>
      <c r="U3821" s="14"/>
      <c r="V3821" s="14"/>
      <c r="W3821" s="14"/>
      <c r="X3821" s="14"/>
      <c r="Y3821" s="14"/>
      <c r="Z3821" s="14"/>
      <c r="AA3821" s="14"/>
      <c r="AB3821" s="14"/>
      <c r="AC3821" s="14">
        <v>-6136458</v>
      </c>
      <c r="AD3821" s="14">
        <v>384915</v>
      </c>
      <c r="AE3821" s="14">
        <v>-6521373</v>
      </c>
      <c r="AF3821" s="14"/>
      <c r="AG3821" s="14">
        <v>-6521373</v>
      </c>
    </row>
    <row r="3822" spans="1:33" hidden="1" x14ac:dyDescent="0.25">
      <c r="A3822" s="14" t="s">
        <v>33</v>
      </c>
      <c r="B3822" s="14" t="s">
        <v>34</v>
      </c>
      <c r="C3822" s="14">
        <v>900299358</v>
      </c>
      <c r="D3822" s="14" t="s">
        <v>2287</v>
      </c>
      <c r="E3822" s="14" t="s">
        <v>4758</v>
      </c>
      <c r="F3822" s="14" t="s">
        <v>119</v>
      </c>
      <c r="G3822" s="14" t="s">
        <v>45</v>
      </c>
      <c r="H3822" s="14" t="s">
        <v>4759</v>
      </c>
      <c r="I3822" s="14" t="s">
        <v>47</v>
      </c>
      <c r="J3822" s="14" t="s">
        <v>48</v>
      </c>
      <c r="K3822" s="14" t="s">
        <v>39</v>
      </c>
      <c r="L3822" s="14">
        <v>62532253</v>
      </c>
      <c r="M3822" s="14">
        <v>44515679</v>
      </c>
      <c r="N3822" s="14">
        <v>18016574</v>
      </c>
      <c r="O3822" s="14">
        <v>243016</v>
      </c>
      <c r="P3822" s="14">
        <v>8262639</v>
      </c>
      <c r="Q3822" s="14">
        <v>3882388</v>
      </c>
      <c r="R3822" s="14">
        <v>8223</v>
      </c>
      <c r="S3822" s="14">
        <v>0</v>
      </c>
      <c r="T3822" s="14">
        <v>6106340</v>
      </c>
      <c r="U3822" s="14"/>
      <c r="V3822" s="14"/>
      <c r="W3822" s="14">
        <v>1772136</v>
      </c>
      <c r="X3822" s="14">
        <v>2150165</v>
      </c>
      <c r="Y3822" s="14"/>
      <c r="Z3822" s="14"/>
      <c r="AA3822" s="14"/>
      <c r="AB3822" s="14"/>
      <c r="AC3822" s="14">
        <v>5728311</v>
      </c>
      <c r="AD3822" s="14">
        <v>1934889</v>
      </c>
      <c r="AE3822" s="14">
        <v>3793422</v>
      </c>
      <c r="AF3822" s="14"/>
      <c r="AG3822" s="14">
        <v>3793422</v>
      </c>
    </row>
    <row r="3823" spans="1:33" hidden="1" x14ac:dyDescent="0.25">
      <c r="A3823" s="14" t="s">
        <v>33</v>
      </c>
      <c r="B3823" s="14" t="s">
        <v>34</v>
      </c>
      <c r="C3823" s="14">
        <v>900299358</v>
      </c>
      <c r="D3823" s="14" t="s">
        <v>2287</v>
      </c>
      <c r="E3823" s="14" t="s">
        <v>4758</v>
      </c>
      <c r="F3823" s="14" t="s">
        <v>119</v>
      </c>
      <c r="G3823" s="14" t="s">
        <v>45</v>
      </c>
      <c r="H3823" s="14" t="s">
        <v>4759</v>
      </c>
      <c r="I3823" s="14" t="s">
        <v>47</v>
      </c>
      <c r="J3823" s="14" t="s">
        <v>48</v>
      </c>
      <c r="K3823" s="14" t="s">
        <v>40</v>
      </c>
      <c r="L3823" s="14">
        <v>60183842</v>
      </c>
      <c r="M3823" s="14">
        <v>44538033</v>
      </c>
      <c r="N3823" s="14">
        <v>15645809</v>
      </c>
      <c r="O3823" s="14">
        <v>275745</v>
      </c>
      <c r="P3823" s="14">
        <v>6978997</v>
      </c>
      <c r="Q3823" s="14">
        <v>3984100</v>
      </c>
      <c r="R3823" s="14">
        <v>173065</v>
      </c>
      <c r="S3823" s="14"/>
      <c r="T3823" s="14">
        <v>4785392</v>
      </c>
      <c r="U3823" s="14"/>
      <c r="V3823" s="14"/>
      <c r="W3823" s="14">
        <v>1908578</v>
      </c>
      <c r="X3823" s="14">
        <v>1616856</v>
      </c>
      <c r="Y3823" s="14"/>
      <c r="Z3823" s="14"/>
      <c r="AA3823" s="14"/>
      <c r="AB3823" s="14"/>
      <c r="AC3823" s="14">
        <v>5077114</v>
      </c>
      <c r="AD3823" s="14">
        <v>1719155</v>
      </c>
      <c r="AE3823" s="14">
        <v>3357959</v>
      </c>
      <c r="AF3823" s="14"/>
      <c r="AG3823" s="14">
        <v>3357959</v>
      </c>
    </row>
    <row r="3824" spans="1:33" hidden="1" x14ac:dyDescent="0.25">
      <c r="A3824" s="14" t="s">
        <v>33</v>
      </c>
      <c r="B3824" s="14" t="s">
        <v>34</v>
      </c>
      <c r="C3824" s="14">
        <v>900300996</v>
      </c>
      <c r="D3824" s="14" t="s">
        <v>2287</v>
      </c>
      <c r="E3824" s="14" t="s">
        <v>1634</v>
      </c>
      <c r="F3824" s="14" t="s">
        <v>223</v>
      </c>
      <c r="G3824" s="14" t="s">
        <v>45</v>
      </c>
      <c r="H3824" s="14" t="s">
        <v>1635</v>
      </c>
      <c r="I3824" s="14" t="s">
        <v>38</v>
      </c>
      <c r="J3824" s="14" t="s">
        <v>38</v>
      </c>
      <c r="K3824" s="14" t="s">
        <v>39</v>
      </c>
      <c r="L3824" s="14">
        <v>45958142</v>
      </c>
      <c r="M3824" s="14">
        <v>40461104</v>
      </c>
      <c r="N3824" s="14">
        <v>5497038</v>
      </c>
      <c r="O3824" s="14">
        <v>525895</v>
      </c>
      <c r="P3824" s="14">
        <v>3632333</v>
      </c>
      <c r="Q3824" s="14">
        <v>2922366</v>
      </c>
      <c r="R3824" s="14">
        <v>493457</v>
      </c>
      <c r="S3824" s="14"/>
      <c r="T3824" s="14">
        <v>-1025223</v>
      </c>
      <c r="U3824" s="14"/>
      <c r="V3824" s="14"/>
      <c r="W3824" s="14">
        <v>142323</v>
      </c>
      <c r="X3824" s="14">
        <v>37957</v>
      </c>
      <c r="Y3824" s="14">
        <v>58362</v>
      </c>
      <c r="Z3824" s="14"/>
      <c r="AA3824" s="14"/>
      <c r="AB3824" s="14"/>
      <c r="AC3824" s="14">
        <v>-979219</v>
      </c>
      <c r="AD3824" s="14">
        <v>339264</v>
      </c>
      <c r="AE3824" s="14">
        <v>-1318483</v>
      </c>
      <c r="AF3824" s="14"/>
      <c r="AG3824" s="14">
        <v>-1318483</v>
      </c>
    </row>
    <row r="3825" spans="1:33" hidden="1" x14ac:dyDescent="0.25">
      <c r="A3825" s="14" t="s">
        <v>33</v>
      </c>
      <c r="B3825" s="14" t="s">
        <v>34</v>
      </c>
      <c r="C3825" s="14">
        <v>900300996</v>
      </c>
      <c r="D3825" s="14" t="s">
        <v>2287</v>
      </c>
      <c r="E3825" s="14" t="s">
        <v>1634</v>
      </c>
      <c r="F3825" s="14" t="s">
        <v>223</v>
      </c>
      <c r="G3825" s="14" t="s">
        <v>45</v>
      </c>
      <c r="H3825" s="14" t="s">
        <v>1635</v>
      </c>
      <c r="I3825" s="14" t="s">
        <v>38</v>
      </c>
      <c r="J3825" s="14" t="s">
        <v>38</v>
      </c>
      <c r="K3825" s="14" t="s">
        <v>40</v>
      </c>
      <c r="L3825" s="14">
        <v>45319779</v>
      </c>
      <c r="M3825" s="14">
        <v>34096491</v>
      </c>
      <c r="N3825" s="14">
        <v>11223288</v>
      </c>
      <c r="O3825" s="14">
        <v>508414</v>
      </c>
      <c r="P3825" s="14">
        <v>2856221</v>
      </c>
      <c r="Q3825" s="14">
        <v>2307685</v>
      </c>
      <c r="R3825" s="14">
        <v>406729</v>
      </c>
      <c r="S3825" s="14"/>
      <c r="T3825" s="14">
        <v>6161067</v>
      </c>
      <c r="U3825" s="14"/>
      <c r="V3825" s="14"/>
      <c r="W3825" s="14">
        <v>87230</v>
      </c>
      <c r="X3825" s="14">
        <v>3038</v>
      </c>
      <c r="Y3825" s="14"/>
      <c r="Z3825" s="14"/>
      <c r="AA3825" s="14"/>
      <c r="AB3825" s="14"/>
      <c r="AC3825" s="14">
        <v>6245259</v>
      </c>
      <c r="AD3825" s="14">
        <v>1501452</v>
      </c>
      <c r="AE3825" s="14">
        <v>4743807</v>
      </c>
      <c r="AF3825" s="14"/>
      <c r="AG3825" s="14">
        <v>4743807</v>
      </c>
    </row>
    <row r="3826" spans="1:33" hidden="1" x14ac:dyDescent="0.25">
      <c r="A3826" s="14" t="s">
        <v>33</v>
      </c>
      <c r="B3826" s="14" t="s">
        <v>34</v>
      </c>
      <c r="C3826" s="14">
        <v>900301302</v>
      </c>
      <c r="D3826" s="14" t="s">
        <v>2287</v>
      </c>
      <c r="E3826" s="14" t="s">
        <v>4760</v>
      </c>
      <c r="F3826" s="14" t="s">
        <v>132</v>
      </c>
      <c r="G3826" s="14" t="s">
        <v>51</v>
      </c>
      <c r="H3826" s="14" t="s">
        <v>4761</v>
      </c>
      <c r="I3826" s="14" t="s">
        <v>79</v>
      </c>
      <c r="J3826" s="14" t="s">
        <v>80</v>
      </c>
      <c r="K3826" s="14" t="s">
        <v>39</v>
      </c>
      <c r="L3826" s="14">
        <v>8342779</v>
      </c>
      <c r="M3826" s="14">
        <v>7359311</v>
      </c>
      <c r="N3826" s="14">
        <v>983468</v>
      </c>
      <c r="O3826" s="14">
        <v>0</v>
      </c>
      <c r="P3826" s="14">
        <v>0</v>
      </c>
      <c r="Q3826" s="14">
        <v>436315</v>
      </c>
      <c r="R3826" s="14">
        <v>64692</v>
      </c>
      <c r="S3826" s="14">
        <v>0</v>
      </c>
      <c r="T3826" s="14">
        <v>482461</v>
      </c>
      <c r="U3826" s="14">
        <v>0</v>
      </c>
      <c r="V3826" s="14">
        <v>0</v>
      </c>
      <c r="W3826" s="14">
        <v>0</v>
      </c>
      <c r="X3826" s="14">
        <v>58492</v>
      </c>
      <c r="Y3826" s="14">
        <v>0</v>
      </c>
      <c r="Z3826" s="14">
        <v>-59534</v>
      </c>
      <c r="AA3826" s="14">
        <v>0</v>
      </c>
      <c r="AB3826" s="14">
        <v>0</v>
      </c>
      <c r="AC3826" s="14">
        <v>364435</v>
      </c>
      <c r="AD3826" s="14">
        <v>83338</v>
      </c>
      <c r="AE3826" s="14">
        <v>281097</v>
      </c>
      <c r="AF3826" s="14">
        <v>0</v>
      </c>
      <c r="AG3826" s="14">
        <v>281097</v>
      </c>
    </row>
    <row r="3827" spans="1:33" hidden="1" x14ac:dyDescent="0.25">
      <c r="A3827" s="14" t="s">
        <v>33</v>
      </c>
      <c r="B3827" s="14" t="s">
        <v>34</v>
      </c>
      <c r="C3827" s="14">
        <v>900301302</v>
      </c>
      <c r="D3827" s="14" t="s">
        <v>2287</v>
      </c>
      <c r="E3827" s="14" t="s">
        <v>4760</v>
      </c>
      <c r="F3827" s="14" t="s">
        <v>132</v>
      </c>
      <c r="G3827" s="14" t="s">
        <v>51</v>
      </c>
      <c r="H3827" s="14" t="s">
        <v>4761</v>
      </c>
      <c r="I3827" s="14" t="s">
        <v>79</v>
      </c>
      <c r="J3827" s="14" t="s">
        <v>80</v>
      </c>
      <c r="K3827" s="14" t="s">
        <v>40</v>
      </c>
      <c r="L3827" s="14">
        <v>7266148</v>
      </c>
      <c r="M3827" s="14">
        <v>6513997</v>
      </c>
      <c r="N3827" s="14">
        <v>752151</v>
      </c>
      <c r="O3827" s="14">
        <v>2552</v>
      </c>
      <c r="P3827" s="14">
        <v>0</v>
      </c>
      <c r="Q3827" s="14">
        <v>369628</v>
      </c>
      <c r="R3827" s="14">
        <v>0</v>
      </c>
      <c r="S3827" s="14"/>
      <c r="T3827" s="14">
        <v>385075</v>
      </c>
      <c r="U3827" s="14">
        <v>0</v>
      </c>
      <c r="V3827" s="14">
        <v>0</v>
      </c>
      <c r="W3827" s="14">
        <v>0</v>
      </c>
      <c r="X3827" s="14">
        <v>36914</v>
      </c>
      <c r="Y3827" s="14">
        <v>0</v>
      </c>
      <c r="Z3827" s="14">
        <v>-145055</v>
      </c>
      <c r="AA3827" s="14">
        <v>0</v>
      </c>
      <c r="AB3827" s="14">
        <v>0</v>
      </c>
      <c r="AC3827" s="14">
        <v>203106</v>
      </c>
      <c r="AD3827" s="14">
        <v>253184</v>
      </c>
      <c r="AE3827" s="14">
        <v>-50078</v>
      </c>
      <c r="AF3827" s="14">
        <v>0</v>
      </c>
      <c r="AG3827" s="14">
        <v>-50078</v>
      </c>
    </row>
    <row r="3828" spans="1:33" hidden="1" x14ac:dyDescent="0.25">
      <c r="A3828" s="14" t="s">
        <v>33</v>
      </c>
      <c r="B3828" s="14" t="s">
        <v>34</v>
      </c>
      <c r="C3828" s="14">
        <v>900301745</v>
      </c>
      <c r="D3828" s="14" t="s">
        <v>2287</v>
      </c>
      <c r="E3828" s="14" t="s">
        <v>1636</v>
      </c>
      <c r="F3828" s="14" t="s">
        <v>197</v>
      </c>
      <c r="G3828" s="14" t="s">
        <v>45</v>
      </c>
      <c r="H3828" s="14" t="s">
        <v>4762</v>
      </c>
      <c r="I3828" s="14" t="s">
        <v>534</v>
      </c>
      <c r="J3828" s="14" t="s">
        <v>1254</v>
      </c>
      <c r="K3828" s="14" t="s">
        <v>39</v>
      </c>
      <c r="L3828" s="14">
        <v>11257704</v>
      </c>
      <c r="M3828" s="14">
        <v>7606147</v>
      </c>
      <c r="N3828" s="14">
        <v>3651557</v>
      </c>
      <c r="O3828" s="14">
        <v>291724</v>
      </c>
      <c r="P3828" s="14"/>
      <c r="Q3828" s="14">
        <v>70140</v>
      </c>
      <c r="R3828" s="14">
        <v>1720054</v>
      </c>
      <c r="S3828" s="14"/>
      <c r="T3828" s="14">
        <v>2153087</v>
      </c>
      <c r="U3828" s="14"/>
      <c r="V3828" s="14"/>
      <c r="W3828" s="14">
        <v>356461</v>
      </c>
      <c r="X3828" s="14"/>
      <c r="Y3828" s="14"/>
      <c r="Z3828" s="14"/>
      <c r="AA3828" s="14"/>
      <c r="AB3828" s="14"/>
      <c r="AC3828" s="14">
        <v>2509548</v>
      </c>
      <c r="AD3828" s="14">
        <v>-189361</v>
      </c>
      <c r="AE3828" s="14">
        <v>2698909</v>
      </c>
      <c r="AF3828" s="14"/>
      <c r="AG3828" s="14">
        <v>2698909</v>
      </c>
    </row>
    <row r="3829" spans="1:33" hidden="1" x14ac:dyDescent="0.25">
      <c r="A3829" s="14" t="s">
        <v>33</v>
      </c>
      <c r="B3829" s="14" t="s">
        <v>34</v>
      </c>
      <c r="C3829" s="14">
        <v>900301745</v>
      </c>
      <c r="D3829" s="14" t="s">
        <v>2287</v>
      </c>
      <c r="E3829" s="14" t="s">
        <v>1636</v>
      </c>
      <c r="F3829" s="14" t="s">
        <v>197</v>
      </c>
      <c r="G3829" s="14" t="s">
        <v>45</v>
      </c>
      <c r="H3829" s="14" t="s">
        <v>4762</v>
      </c>
      <c r="I3829" s="14" t="s">
        <v>534</v>
      </c>
      <c r="J3829" s="14" t="s">
        <v>1254</v>
      </c>
      <c r="K3829" s="14" t="s">
        <v>40</v>
      </c>
      <c r="L3829" s="14">
        <v>7987833</v>
      </c>
      <c r="M3829" s="14">
        <v>7200905</v>
      </c>
      <c r="N3829" s="14">
        <v>786928</v>
      </c>
      <c r="O3829" s="14">
        <v>76586</v>
      </c>
      <c r="P3829" s="14">
        <v>2644</v>
      </c>
      <c r="Q3829" s="14">
        <v>40777</v>
      </c>
      <c r="R3829" s="14"/>
      <c r="S3829" s="14"/>
      <c r="T3829" s="14">
        <v>820093</v>
      </c>
      <c r="U3829" s="14"/>
      <c r="V3829" s="14"/>
      <c r="W3829" s="14">
        <v>557049</v>
      </c>
      <c r="X3829" s="14"/>
      <c r="Y3829" s="14"/>
      <c r="Z3829" s="14"/>
      <c r="AA3829" s="14"/>
      <c r="AB3829" s="14"/>
      <c r="AC3829" s="14">
        <v>1377142</v>
      </c>
      <c r="AD3829" s="14">
        <v>200503</v>
      </c>
      <c r="AE3829" s="14">
        <v>1176639</v>
      </c>
      <c r="AF3829" s="14"/>
      <c r="AG3829" s="14">
        <v>1176639</v>
      </c>
    </row>
    <row r="3830" spans="1:33" hidden="1" x14ac:dyDescent="0.25">
      <c r="A3830" s="14" t="s">
        <v>33</v>
      </c>
      <c r="B3830" s="14" t="s">
        <v>34</v>
      </c>
      <c r="C3830" s="14">
        <v>900302829</v>
      </c>
      <c r="D3830" s="14" t="s">
        <v>2287</v>
      </c>
      <c r="E3830" s="14" t="s">
        <v>1637</v>
      </c>
      <c r="F3830" s="14" t="s">
        <v>738</v>
      </c>
      <c r="G3830" s="14" t="s">
        <v>45</v>
      </c>
      <c r="H3830" s="14" t="s">
        <v>1638</v>
      </c>
      <c r="I3830" s="14" t="s">
        <v>38</v>
      </c>
      <c r="J3830" s="14" t="s">
        <v>38</v>
      </c>
      <c r="K3830" s="14" t="s">
        <v>39</v>
      </c>
      <c r="L3830" s="14">
        <v>19815634</v>
      </c>
      <c r="M3830" s="14">
        <v>10210802</v>
      </c>
      <c r="N3830" s="14">
        <v>9604832</v>
      </c>
      <c r="O3830" s="14"/>
      <c r="P3830" s="14">
        <v>7444762</v>
      </c>
      <c r="Q3830" s="14">
        <v>301275</v>
      </c>
      <c r="R3830" s="14"/>
      <c r="S3830" s="14">
        <v>7487</v>
      </c>
      <c r="T3830" s="14">
        <v>1866282</v>
      </c>
      <c r="U3830" s="14"/>
      <c r="V3830" s="14"/>
      <c r="W3830" s="14">
        <v>5737</v>
      </c>
      <c r="X3830" s="14">
        <v>2371640</v>
      </c>
      <c r="Y3830" s="14"/>
      <c r="Z3830" s="14"/>
      <c r="AA3830" s="14"/>
      <c r="AB3830" s="14"/>
      <c r="AC3830" s="14">
        <v>-499621</v>
      </c>
      <c r="AD3830" s="14">
        <v>-97478</v>
      </c>
      <c r="AE3830" s="14">
        <v>-402143</v>
      </c>
      <c r="AF3830" s="14"/>
      <c r="AG3830" s="14">
        <v>-402143</v>
      </c>
    </row>
    <row r="3831" spans="1:33" hidden="1" x14ac:dyDescent="0.25">
      <c r="A3831" s="14" t="s">
        <v>33</v>
      </c>
      <c r="B3831" s="14" t="s">
        <v>34</v>
      </c>
      <c r="C3831" s="14">
        <v>900302829</v>
      </c>
      <c r="D3831" s="14" t="s">
        <v>2287</v>
      </c>
      <c r="E3831" s="14" t="s">
        <v>1637</v>
      </c>
      <c r="F3831" s="14" t="s">
        <v>738</v>
      </c>
      <c r="G3831" s="14" t="s">
        <v>45</v>
      </c>
      <c r="H3831" s="14" t="s">
        <v>1638</v>
      </c>
      <c r="I3831" s="14" t="s">
        <v>38</v>
      </c>
      <c r="J3831" s="14" t="s">
        <v>38</v>
      </c>
      <c r="K3831" s="14" t="s">
        <v>40</v>
      </c>
      <c r="L3831" s="14">
        <v>14131621</v>
      </c>
      <c r="M3831" s="14">
        <v>7549513</v>
      </c>
      <c r="N3831" s="14">
        <v>6582108</v>
      </c>
      <c r="O3831" s="14"/>
      <c r="P3831" s="14">
        <v>2731618</v>
      </c>
      <c r="Q3831" s="14">
        <v>169304</v>
      </c>
      <c r="R3831" s="14"/>
      <c r="S3831" s="14">
        <v>187362</v>
      </c>
      <c r="T3831" s="14">
        <v>3868548</v>
      </c>
      <c r="U3831" s="14"/>
      <c r="V3831" s="14"/>
      <c r="W3831" s="14">
        <v>2046</v>
      </c>
      <c r="X3831" s="14">
        <v>939288</v>
      </c>
      <c r="Y3831" s="14"/>
      <c r="Z3831" s="14"/>
      <c r="AA3831" s="14"/>
      <c r="AB3831" s="14"/>
      <c r="AC3831" s="14">
        <v>2931306</v>
      </c>
      <c r="AD3831" s="14">
        <v>1054221</v>
      </c>
      <c r="AE3831" s="14">
        <v>1877085</v>
      </c>
      <c r="AF3831" s="14"/>
      <c r="AG3831" s="14">
        <v>1877085</v>
      </c>
    </row>
    <row r="3832" spans="1:33" hidden="1" x14ac:dyDescent="0.25">
      <c r="A3832" s="14" t="s">
        <v>33</v>
      </c>
      <c r="B3832" s="14" t="s">
        <v>34</v>
      </c>
      <c r="C3832" s="14">
        <v>900303919</v>
      </c>
      <c r="D3832" s="14" t="s">
        <v>2287</v>
      </c>
      <c r="E3832" s="14" t="s">
        <v>1639</v>
      </c>
      <c r="F3832" s="14" t="s">
        <v>228</v>
      </c>
      <c r="G3832" s="14" t="s">
        <v>36</v>
      </c>
      <c r="H3832" s="14" t="s">
        <v>4763</v>
      </c>
      <c r="I3832" s="14" t="s">
        <v>38</v>
      </c>
      <c r="J3832" s="14" t="s">
        <v>38</v>
      </c>
      <c r="K3832" s="14" t="s">
        <v>39</v>
      </c>
      <c r="L3832" s="14">
        <v>129096535</v>
      </c>
      <c r="M3832" s="14">
        <v>119059666</v>
      </c>
      <c r="N3832" s="14">
        <v>10036869</v>
      </c>
      <c r="O3832" s="14">
        <v>4572277</v>
      </c>
      <c r="P3832" s="14">
        <v>3464064</v>
      </c>
      <c r="Q3832" s="14">
        <v>5146538</v>
      </c>
      <c r="R3832" s="14"/>
      <c r="S3832" s="14">
        <v>2949671</v>
      </c>
      <c r="T3832" s="14">
        <v>8948215</v>
      </c>
      <c r="U3832" s="14"/>
      <c r="V3832" s="14"/>
      <c r="W3832" s="14">
        <v>46863</v>
      </c>
      <c r="X3832" s="14">
        <v>6511519</v>
      </c>
      <c r="Y3832" s="14"/>
      <c r="Z3832" s="14"/>
      <c r="AA3832" s="14"/>
      <c r="AB3832" s="14"/>
      <c r="AC3832" s="14">
        <v>2483559</v>
      </c>
      <c r="AD3832" s="14">
        <v>682236</v>
      </c>
      <c r="AE3832" s="14">
        <v>1801323</v>
      </c>
      <c r="AF3832" s="14"/>
      <c r="AG3832" s="14">
        <v>1801323</v>
      </c>
    </row>
    <row r="3833" spans="1:33" hidden="1" x14ac:dyDescent="0.25">
      <c r="A3833" s="14" t="s">
        <v>33</v>
      </c>
      <c r="B3833" s="14" t="s">
        <v>34</v>
      </c>
      <c r="C3833" s="14">
        <v>900303919</v>
      </c>
      <c r="D3833" s="14" t="s">
        <v>2287</v>
      </c>
      <c r="E3833" s="14" t="s">
        <v>1639</v>
      </c>
      <c r="F3833" s="14" t="s">
        <v>228</v>
      </c>
      <c r="G3833" s="14" t="s">
        <v>36</v>
      </c>
      <c r="H3833" s="14" t="s">
        <v>4763</v>
      </c>
      <c r="I3833" s="14" t="s">
        <v>38</v>
      </c>
      <c r="J3833" s="14" t="s">
        <v>38</v>
      </c>
      <c r="K3833" s="14" t="s">
        <v>40</v>
      </c>
      <c r="L3833" s="14">
        <v>117815299</v>
      </c>
      <c r="M3833" s="14">
        <v>101008934</v>
      </c>
      <c r="N3833" s="14">
        <v>16806365</v>
      </c>
      <c r="O3833" s="14">
        <v>1756473</v>
      </c>
      <c r="P3833" s="14">
        <v>2713015</v>
      </c>
      <c r="Q3833" s="14">
        <v>4995061</v>
      </c>
      <c r="R3833" s="14"/>
      <c r="S3833" s="14">
        <v>-2899891</v>
      </c>
      <c r="T3833" s="14">
        <v>7954871</v>
      </c>
      <c r="U3833" s="14"/>
      <c r="V3833" s="14"/>
      <c r="W3833" s="14">
        <v>121572</v>
      </c>
      <c r="X3833" s="14">
        <v>4108186</v>
      </c>
      <c r="Y3833" s="14"/>
      <c r="Z3833" s="14"/>
      <c r="AA3833" s="14"/>
      <c r="AB3833" s="14"/>
      <c r="AC3833" s="14">
        <v>3968257</v>
      </c>
      <c r="AD3833" s="14">
        <v>2131401</v>
      </c>
      <c r="AE3833" s="14">
        <v>1836856</v>
      </c>
      <c r="AF3833" s="14"/>
      <c r="AG3833" s="14">
        <v>1836856</v>
      </c>
    </row>
    <row r="3834" spans="1:33" hidden="1" x14ac:dyDescent="0.25">
      <c r="A3834" s="14" t="s">
        <v>33</v>
      </c>
      <c r="B3834" s="14" t="s">
        <v>34</v>
      </c>
      <c r="C3834" s="14">
        <v>900304632</v>
      </c>
      <c r="D3834" s="14" t="s">
        <v>2287</v>
      </c>
      <c r="E3834" s="14" t="s">
        <v>4764</v>
      </c>
      <c r="F3834" s="14" t="s">
        <v>2709</v>
      </c>
      <c r="G3834" s="14" t="s">
        <v>45</v>
      </c>
      <c r="H3834" s="14" t="s">
        <v>1640</v>
      </c>
      <c r="I3834" s="14" t="s">
        <v>172</v>
      </c>
      <c r="J3834" s="14" t="s">
        <v>173</v>
      </c>
      <c r="K3834" s="14" t="s">
        <v>39</v>
      </c>
      <c r="L3834" s="14">
        <v>106281267</v>
      </c>
      <c r="M3834" s="14">
        <v>62865495</v>
      </c>
      <c r="N3834" s="14">
        <v>43415772</v>
      </c>
      <c r="O3834" s="14"/>
      <c r="P3834" s="14"/>
      <c r="Q3834" s="14">
        <v>39566966</v>
      </c>
      <c r="R3834" s="14"/>
      <c r="S3834" s="14">
        <v>-633275</v>
      </c>
      <c r="T3834" s="14">
        <v>3215531</v>
      </c>
      <c r="U3834" s="14"/>
      <c r="V3834" s="14"/>
      <c r="W3834" s="14"/>
      <c r="X3834" s="14">
        <v>2299893</v>
      </c>
      <c r="Y3834" s="14"/>
      <c r="Z3834" s="14"/>
      <c r="AA3834" s="14"/>
      <c r="AB3834" s="14"/>
      <c r="AC3834" s="14">
        <v>915638</v>
      </c>
      <c r="AD3834" s="14">
        <v>3650804</v>
      </c>
      <c r="AE3834" s="14">
        <v>-2735166</v>
      </c>
      <c r="AF3834" s="14"/>
      <c r="AG3834" s="14">
        <v>-2735166</v>
      </c>
    </row>
    <row r="3835" spans="1:33" hidden="1" x14ac:dyDescent="0.25">
      <c r="A3835" s="14" t="s">
        <v>33</v>
      </c>
      <c r="B3835" s="14" t="s">
        <v>34</v>
      </c>
      <c r="C3835" s="14">
        <v>900304632</v>
      </c>
      <c r="D3835" s="14" t="s">
        <v>2287</v>
      </c>
      <c r="E3835" s="14" t="s">
        <v>4764</v>
      </c>
      <c r="F3835" s="14" t="s">
        <v>2709</v>
      </c>
      <c r="G3835" s="14" t="s">
        <v>45</v>
      </c>
      <c r="H3835" s="14" t="s">
        <v>1640</v>
      </c>
      <c r="I3835" s="14" t="s">
        <v>172</v>
      </c>
      <c r="J3835" s="14" t="s">
        <v>173</v>
      </c>
      <c r="K3835" s="14" t="s">
        <v>40</v>
      </c>
      <c r="L3835" s="14">
        <v>104260800</v>
      </c>
      <c r="M3835" s="14">
        <v>56381535</v>
      </c>
      <c r="N3835" s="14">
        <v>47879265</v>
      </c>
      <c r="O3835" s="14"/>
      <c r="P3835" s="14"/>
      <c r="Q3835" s="14">
        <v>37853254</v>
      </c>
      <c r="R3835" s="14"/>
      <c r="S3835" s="14">
        <v>-3491426</v>
      </c>
      <c r="T3835" s="14">
        <v>6534585</v>
      </c>
      <c r="U3835" s="14"/>
      <c r="V3835" s="14"/>
      <c r="W3835" s="14"/>
      <c r="X3835" s="14">
        <v>1598119</v>
      </c>
      <c r="Y3835" s="14"/>
      <c r="Z3835" s="14"/>
      <c r="AA3835" s="14"/>
      <c r="AB3835" s="14"/>
      <c r="AC3835" s="14">
        <v>4936466</v>
      </c>
      <c r="AD3835" s="14">
        <v>1235497</v>
      </c>
      <c r="AE3835" s="14">
        <v>3700969</v>
      </c>
      <c r="AF3835" s="14"/>
      <c r="AG3835" s="14">
        <v>3700969</v>
      </c>
    </row>
    <row r="3836" spans="1:33" hidden="1" x14ac:dyDescent="0.25">
      <c r="A3836" s="14" t="s">
        <v>33</v>
      </c>
      <c r="B3836" s="14" t="s">
        <v>34</v>
      </c>
      <c r="C3836" s="14">
        <v>900304858</v>
      </c>
      <c r="D3836" s="14" t="s">
        <v>2287</v>
      </c>
      <c r="E3836" s="14" t="s">
        <v>4765</v>
      </c>
      <c r="F3836" s="14" t="s">
        <v>131</v>
      </c>
      <c r="G3836" s="14" t="s">
        <v>45</v>
      </c>
      <c r="H3836" s="14" t="s">
        <v>4766</v>
      </c>
      <c r="I3836" s="14" t="s">
        <v>38</v>
      </c>
      <c r="J3836" s="14" t="s">
        <v>38</v>
      </c>
      <c r="K3836" s="14" t="s">
        <v>39</v>
      </c>
      <c r="L3836" s="14">
        <v>35314567</v>
      </c>
      <c r="M3836" s="14">
        <v>25447185</v>
      </c>
      <c r="N3836" s="14">
        <v>9867382</v>
      </c>
      <c r="O3836" s="14">
        <v>618424</v>
      </c>
      <c r="P3836" s="14">
        <v>4817379</v>
      </c>
      <c r="Q3836" s="14">
        <v>2619091</v>
      </c>
      <c r="R3836" s="14">
        <v>43239</v>
      </c>
      <c r="S3836" s="14"/>
      <c r="T3836" s="14">
        <v>3006097</v>
      </c>
      <c r="U3836" s="14"/>
      <c r="V3836" s="14"/>
      <c r="W3836" s="14">
        <v>6557551</v>
      </c>
      <c r="X3836" s="14">
        <v>7369655</v>
      </c>
      <c r="Y3836" s="14"/>
      <c r="Z3836" s="14"/>
      <c r="AA3836" s="14"/>
      <c r="AB3836" s="14"/>
      <c r="AC3836" s="14">
        <v>2193993</v>
      </c>
      <c r="AD3836" s="14">
        <v>931808</v>
      </c>
      <c r="AE3836" s="14">
        <v>1262185</v>
      </c>
      <c r="AF3836" s="14"/>
      <c r="AG3836" s="14">
        <v>1262185</v>
      </c>
    </row>
    <row r="3837" spans="1:33" hidden="1" x14ac:dyDescent="0.25">
      <c r="A3837" s="14" t="s">
        <v>33</v>
      </c>
      <c r="B3837" s="14" t="s">
        <v>34</v>
      </c>
      <c r="C3837" s="14">
        <v>900304858</v>
      </c>
      <c r="D3837" s="14" t="s">
        <v>2287</v>
      </c>
      <c r="E3837" s="14" t="s">
        <v>4765</v>
      </c>
      <c r="F3837" s="14" t="s">
        <v>131</v>
      </c>
      <c r="G3837" s="14" t="s">
        <v>45</v>
      </c>
      <c r="H3837" s="14" t="s">
        <v>4766</v>
      </c>
      <c r="I3837" s="14" t="s">
        <v>38</v>
      </c>
      <c r="J3837" s="14" t="s">
        <v>38</v>
      </c>
      <c r="K3837" s="14" t="s">
        <v>40</v>
      </c>
      <c r="L3837" s="14">
        <v>25490811</v>
      </c>
      <c r="M3837" s="14">
        <v>17501112</v>
      </c>
      <c r="N3837" s="14">
        <v>7989699</v>
      </c>
      <c r="O3837" s="14">
        <v>644880</v>
      </c>
      <c r="P3837" s="14">
        <v>4020952</v>
      </c>
      <c r="Q3837" s="14">
        <v>2483899</v>
      </c>
      <c r="R3837" s="14">
        <v>53701</v>
      </c>
      <c r="S3837" s="14"/>
      <c r="T3837" s="14">
        <v>2076027</v>
      </c>
      <c r="U3837" s="14"/>
      <c r="V3837" s="14"/>
      <c r="W3837" s="14">
        <v>7507034</v>
      </c>
      <c r="X3837" s="14">
        <v>8723592</v>
      </c>
      <c r="Y3837" s="14"/>
      <c r="Z3837" s="14"/>
      <c r="AA3837" s="14"/>
      <c r="AB3837" s="14"/>
      <c r="AC3837" s="14">
        <v>859469</v>
      </c>
      <c r="AD3837" s="14">
        <v>18899</v>
      </c>
      <c r="AE3837" s="14">
        <v>840570</v>
      </c>
      <c r="AF3837" s="14"/>
      <c r="AG3837" s="14">
        <v>840570</v>
      </c>
    </row>
    <row r="3838" spans="1:33" hidden="1" x14ac:dyDescent="0.25">
      <c r="A3838" s="14" t="s">
        <v>33</v>
      </c>
      <c r="B3838" s="14" t="s">
        <v>34</v>
      </c>
      <c r="C3838" s="14">
        <v>900305303</v>
      </c>
      <c r="D3838" s="14" t="s">
        <v>2287</v>
      </c>
      <c r="E3838" s="14" t="s">
        <v>1641</v>
      </c>
      <c r="F3838" s="14" t="s">
        <v>523</v>
      </c>
      <c r="G3838" s="14" t="s">
        <v>111</v>
      </c>
      <c r="H3838" s="14" t="s">
        <v>4767</v>
      </c>
      <c r="I3838" s="14" t="s">
        <v>38</v>
      </c>
      <c r="J3838" s="14" t="s">
        <v>38</v>
      </c>
      <c r="K3838" s="14" t="s">
        <v>39</v>
      </c>
      <c r="L3838" s="14">
        <v>393500</v>
      </c>
      <c r="M3838" s="14">
        <v>140560</v>
      </c>
      <c r="N3838" s="14">
        <v>252940</v>
      </c>
      <c r="O3838" s="14">
        <v>469112</v>
      </c>
      <c r="P3838" s="14"/>
      <c r="Q3838" s="14">
        <v>34550</v>
      </c>
      <c r="R3838" s="14"/>
      <c r="S3838" s="14"/>
      <c r="T3838" s="14">
        <v>687502</v>
      </c>
      <c r="U3838" s="14"/>
      <c r="V3838" s="14"/>
      <c r="W3838" s="14"/>
      <c r="X3838" s="14">
        <v>367521</v>
      </c>
      <c r="Y3838" s="14"/>
      <c r="Z3838" s="14"/>
      <c r="AA3838" s="14"/>
      <c r="AB3838" s="14"/>
      <c r="AC3838" s="14">
        <v>319981</v>
      </c>
      <c r="AD3838" s="14">
        <v>275900</v>
      </c>
      <c r="AE3838" s="14">
        <v>44081</v>
      </c>
      <c r="AF3838" s="14"/>
      <c r="AG3838" s="14">
        <v>44081</v>
      </c>
    </row>
    <row r="3839" spans="1:33" hidden="1" x14ac:dyDescent="0.25">
      <c r="A3839" s="14" t="s">
        <v>33</v>
      </c>
      <c r="B3839" s="14" t="s">
        <v>34</v>
      </c>
      <c r="C3839" s="14">
        <v>900305303</v>
      </c>
      <c r="D3839" s="14" t="s">
        <v>2287</v>
      </c>
      <c r="E3839" s="14" t="s">
        <v>1641</v>
      </c>
      <c r="F3839" s="14" t="s">
        <v>523</v>
      </c>
      <c r="G3839" s="14" t="s">
        <v>111</v>
      </c>
      <c r="H3839" s="14" t="s">
        <v>4767</v>
      </c>
      <c r="I3839" s="14" t="s">
        <v>38</v>
      </c>
      <c r="J3839" s="14" t="s">
        <v>38</v>
      </c>
      <c r="K3839" s="14" t="s">
        <v>40</v>
      </c>
      <c r="L3839" s="14">
        <v>547000</v>
      </c>
      <c r="M3839" s="14">
        <v>149128</v>
      </c>
      <c r="N3839" s="14">
        <v>397872</v>
      </c>
      <c r="O3839" s="14">
        <v>620897</v>
      </c>
      <c r="P3839" s="14"/>
      <c r="Q3839" s="14">
        <v>197295</v>
      </c>
      <c r="R3839" s="14"/>
      <c r="S3839" s="14"/>
      <c r="T3839" s="14">
        <v>821474</v>
      </c>
      <c r="U3839" s="14"/>
      <c r="V3839" s="14"/>
      <c r="W3839" s="14"/>
      <c r="X3839" s="14">
        <v>485672</v>
      </c>
      <c r="Y3839" s="14"/>
      <c r="Z3839" s="14"/>
      <c r="AA3839" s="14"/>
      <c r="AB3839" s="14"/>
      <c r="AC3839" s="14">
        <v>335802</v>
      </c>
      <c r="AD3839" s="14">
        <v>65113</v>
      </c>
      <c r="AE3839" s="14">
        <v>270689</v>
      </c>
      <c r="AF3839" s="14"/>
      <c r="AG3839" s="14">
        <v>270689</v>
      </c>
    </row>
    <row r="3840" spans="1:33" hidden="1" x14ac:dyDescent="0.25">
      <c r="A3840" s="14" t="s">
        <v>33</v>
      </c>
      <c r="B3840" s="14" t="s">
        <v>34</v>
      </c>
      <c r="C3840" s="14">
        <v>900306204</v>
      </c>
      <c r="D3840" s="14" t="s">
        <v>2287</v>
      </c>
      <c r="E3840" s="14" t="s">
        <v>1642</v>
      </c>
      <c r="F3840" s="14" t="s">
        <v>853</v>
      </c>
      <c r="G3840" s="14" t="s">
        <v>111</v>
      </c>
      <c r="H3840" s="14" t="s">
        <v>4768</v>
      </c>
      <c r="I3840" s="14" t="s">
        <v>38</v>
      </c>
      <c r="J3840" s="14" t="s">
        <v>38</v>
      </c>
      <c r="K3840" s="14" t="s">
        <v>39</v>
      </c>
      <c r="L3840" s="14">
        <v>48134431</v>
      </c>
      <c r="M3840" s="14">
        <v>42525917</v>
      </c>
      <c r="N3840" s="14">
        <v>5608514</v>
      </c>
      <c r="O3840" s="14">
        <v>5613253</v>
      </c>
      <c r="P3840" s="14"/>
      <c r="Q3840" s="14">
        <v>6592794</v>
      </c>
      <c r="R3840" s="14"/>
      <c r="S3840" s="14"/>
      <c r="T3840" s="14">
        <v>4628973</v>
      </c>
      <c r="U3840" s="14"/>
      <c r="V3840" s="14"/>
      <c r="W3840" s="14"/>
      <c r="X3840" s="14">
        <v>15541628</v>
      </c>
      <c r="Y3840" s="14"/>
      <c r="Z3840" s="14"/>
      <c r="AA3840" s="14"/>
      <c r="AB3840" s="14"/>
      <c r="AC3840" s="14">
        <v>-10912655</v>
      </c>
      <c r="AD3840" s="14"/>
      <c r="AE3840" s="14">
        <v>-10912655</v>
      </c>
      <c r="AF3840" s="14"/>
      <c r="AG3840" s="14">
        <v>-10912655</v>
      </c>
    </row>
    <row r="3841" spans="1:33" hidden="1" x14ac:dyDescent="0.25">
      <c r="A3841" s="14" t="s">
        <v>33</v>
      </c>
      <c r="B3841" s="14" t="s">
        <v>34</v>
      </c>
      <c r="C3841" s="14">
        <v>900306204</v>
      </c>
      <c r="D3841" s="14" t="s">
        <v>2287</v>
      </c>
      <c r="E3841" s="14" t="s">
        <v>1642</v>
      </c>
      <c r="F3841" s="14" t="s">
        <v>853</v>
      </c>
      <c r="G3841" s="14" t="s">
        <v>111</v>
      </c>
      <c r="H3841" s="14" t="s">
        <v>4768</v>
      </c>
      <c r="I3841" s="14" t="s">
        <v>38</v>
      </c>
      <c r="J3841" s="14" t="s">
        <v>38</v>
      </c>
      <c r="K3841" s="14" t="s">
        <v>40</v>
      </c>
      <c r="L3841" s="14">
        <v>7579330</v>
      </c>
      <c r="M3841" s="14">
        <v>8138636</v>
      </c>
      <c r="N3841" s="14">
        <v>-559306</v>
      </c>
      <c r="O3841" s="14"/>
      <c r="P3841" s="14"/>
      <c r="Q3841" s="14">
        <v>5193155</v>
      </c>
      <c r="R3841" s="14">
        <v>9711902</v>
      </c>
      <c r="S3841" s="14"/>
      <c r="T3841" s="14">
        <v>-15464363</v>
      </c>
      <c r="U3841" s="14"/>
      <c r="V3841" s="14"/>
      <c r="W3841" s="14"/>
      <c r="X3841" s="14">
        <v>4249392</v>
      </c>
      <c r="Y3841" s="14"/>
      <c r="Z3841" s="14"/>
      <c r="AA3841" s="14"/>
      <c r="AB3841" s="14"/>
      <c r="AC3841" s="14">
        <v>-19713755</v>
      </c>
      <c r="AD3841" s="14"/>
      <c r="AE3841" s="14">
        <v>-19713755</v>
      </c>
      <c r="AF3841" s="14"/>
      <c r="AG3841" s="14">
        <v>-19713755</v>
      </c>
    </row>
    <row r="3842" spans="1:33" hidden="1" x14ac:dyDescent="0.25">
      <c r="A3842" s="14" t="s">
        <v>33</v>
      </c>
      <c r="B3842" s="14" t="s">
        <v>34</v>
      </c>
      <c r="C3842" s="14">
        <v>900306309</v>
      </c>
      <c r="D3842" s="14" t="s">
        <v>2287</v>
      </c>
      <c r="E3842" s="14" t="s">
        <v>4769</v>
      </c>
      <c r="F3842" s="14" t="s">
        <v>542</v>
      </c>
      <c r="G3842" s="14" t="s">
        <v>111</v>
      </c>
      <c r="H3842" s="14" t="s">
        <v>4770</v>
      </c>
      <c r="I3842" s="14" t="s">
        <v>47</v>
      </c>
      <c r="J3842" s="14" t="s">
        <v>62</v>
      </c>
      <c r="K3842" s="14" t="s">
        <v>39</v>
      </c>
      <c r="L3842" s="14">
        <v>1725775273</v>
      </c>
      <c r="M3842" s="14">
        <v>932504670</v>
      </c>
      <c r="N3842" s="14">
        <v>793270603</v>
      </c>
      <c r="O3842" s="14"/>
      <c r="P3842" s="14"/>
      <c r="Q3842" s="14">
        <v>105285509</v>
      </c>
      <c r="R3842" s="14">
        <v>43956065</v>
      </c>
      <c r="S3842" s="14"/>
      <c r="T3842" s="14">
        <v>644029029</v>
      </c>
      <c r="U3842" s="14"/>
      <c r="V3842" s="14"/>
      <c r="W3842" s="14">
        <v>4952615</v>
      </c>
      <c r="X3842" s="14">
        <v>97542881</v>
      </c>
      <c r="Y3842" s="14"/>
      <c r="Z3842" s="14"/>
      <c r="AA3842" s="14"/>
      <c r="AB3842" s="14"/>
      <c r="AC3842" s="14">
        <v>551438763</v>
      </c>
      <c r="AD3842" s="14">
        <v>215252957</v>
      </c>
      <c r="AE3842" s="14">
        <v>336185806</v>
      </c>
      <c r="AF3842" s="14"/>
      <c r="AG3842" s="14">
        <v>336185806</v>
      </c>
    </row>
    <row r="3843" spans="1:33" hidden="1" x14ac:dyDescent="0.25">
      <c r="A3843" s="14" t="s">
        <v>33</v>
      </c>
      <c r="B3843" s="14" t="s">
        <v>34</v>
      </c>
      <c r="C3843" s="14">
        <v>900306309</v>
      </c>
      <c r="D3843" s="14" t="s">
        <v>2287</v>
      </c>
      <c r="E3843" s="14" t="s">
        <v>4769</v>
      </c>
      <c r="F3843" s="14" t="s">
        <v>542</v>
      </c>
      <c r="G3843" s="14" t="s">
        <v>111</v>
      </c>
      <c r="H3843" s="14" t="s">
        <v>4770</v>
      </c>
      <c r="I3843" s="14" t="s">
        <v>47</v>
      </c>
      <c r="J3843" s="14" t="s">
        <v>62</v>
      </c>
      <c r="K3843" s="14" t="s">
        <v>40</v>
      </c>
      <c r="L3843" s="14">
        <v>1663313742</v>
      </c>
      <c r="M3843" s="14">
        <v>823592113</v>
      </c>
      <c r="N3843" s="14">
        <v>839721629</v>
      </c>
      <c r="O3843" s="14"/>
      <c r="P3843" s="14"/>
      <c r="Q3843" s="14">
        <v>79506054</v>
      </c>
      <c r="R3843" s="14">
        <v>53878387</v>
      </c>
      <c r="S3843" s="14"/>
      <c r="T3843" s="14">
        <v>706337188</v>
      </c>
      <c r="U3843" s="14"/>
      <c r="V3843" s="14"/>
      <c r="W3843" s="14">
        <v>23506598</v>
      </c>
      <c r="X3843" s="14">
        <v>20418921</v>
      </c>
      <c r="Y3843" s="14"/>
      <c r="Z3843" s="14"/>
      <c r="AA3843" s="14"/>
      <c r="AB3843" s="14"/>
      <c r="AC3843" s="14">
        <v>709424865</v>
      </c>
      <c r="AD3843" s="14">
        <v>261915173</v>
      </c>
      <c r="AE3843" s="14">
        <v>447509692</v>
      </c>
      <c r="AF3843" s="14"/>
      <c r="AG3843" s="14">
        <v>447509692</v>
      </c>
    </row>
    <row r="3844" spans="1:33" hidden="1" x14ac:dyDescent="0.25">
      <c r="A3844" s="14" t="s">
        <v>33</v>
      </c>
      <c r="B3844" s="14" t="s">
        <v>34</v>
      </c>
      <c r="C3844" s="14">
        <v>900306527</v>
      </c>
      <c r="D3844" s="14" t="s">
        <v>2287</v>
      </c>
      <c r="E3844" s="14" t="s">
        <v>1643</v>
      </c>
      <c r="F3844" s="14" t="s">
        <v>66</v>
      </c>
      <c r="G3844" s="14" t="s">
        <v>45</v>
      </c>
      <c r="H3844" s="14" t="s">
        <v>4771</v>
      </c>
      <c r="I3844" s="14" t="s">
        <v>172</v>
      </c>
      <c r="J3844" s="14" t="s">
        <v>173</v>
      </c>
      <c r="K3844" s="14" t="s">
        <v>39</v>
      </c>
      <c r="L3844" s="14">
        <v>39682390</v>
      </c>
      <c r="M3844" s="14">
        <v>25942591</v>
      </c>
      <c r="N3844" s="14">
        <v>13739799</v>
      </c>
      <c r="O3844" s="14">
        <v>0</v>
      </c>
      <c r="P3844" s="14">
        <v>6018321</v>
      </c>
      <c r="Q3844" s="14">
        <v>4969141</v>
      </c>
      <c r="R3844" s="14">
        <v>0</v>
      </c>
      <c r="S3844" s="14"/>
      <c r="T3844" s="14">
        <v>2752337</v>
      </c>
      <c r="U3844" s="14">
        <v>0</v>
      </c>
      <c r="V3844" s="14">
        <v>0</v>
      </c>
      <c r="W3844" s="14">
        <v>0</v>
      </c>
      <c r="X3844" s="14">
        <v>33070</v>
      </c>
      <c r="Y3844" s="14">
        <v>0</v>
      </c>
      <c r="Z3844" s="14">
        <v>0</v>
      </c>
      <c r="AA3844" s="14">
        <v>0</v>
      </c>
      <c r="AB3844" s="14">
        <v>0</v>
      </c>
      <c r="AC3844" s="14">
        <v>2719267</v>
      </c>
      <c r="AD3844" s="14">
        <v>1040924</v>
      </c>
      <c r="AE3844" s="14">
        <v>1678343</v>
      </c>
      <c r="AF3844" s="14">
        <v>0</v>
      </c>
      <c r="AG3844" s="14">
        <v>1678343</v>
      </c>
    </row>
    <row r="3845" spans="1:33" hidden="1" x14ac:dyDescent="0.25">
      <c r="A3845" s="14" t="s">
        <v>33</v>
      </c>
      <c r="B3845" s="14" t="s">
        <v>34</v>
      </c>
      <c r="C3845" s="14">
        <v>900306527</v>
      </c>
      <c r="D3845" s="14" t="s">
        <v>2287</v>
      </c>
      <c r="E3845" s="14" t="s">
        <v>1643</v>
      </c>
      <c r="F3845" s="14" t="s">
        <v>66</v>
      </c>
      <c r="G3845" s="14" t="s">
        <v>45</v>
      </c>
      <c r="H3845" s="14" t="s">
        <v>4771</v>
      </c>
      <c r="I3845" s="14" t="s">
        <v>172</v>
      </c>
      <c r="J3845" s="14" t="s">
        <v>173</v>
      </c>
      <c r="K3845" s="14" t="s">
        <v>40</v>
      </c>
      <c r="L3845" s="14">
        <v>39151531</v>
      </c>
      <c r="M3845" s="14">
        <v>24959777</v>
      </c>
      <c r="N3845" s="14">
        <v>14191754</v>
      </c>
      <c r="O3845" s="14">
        <v>7354</v>
      </c>
      <c r="P3845" s="14">
        <v>7130685</v>
      </c>
      <c r="Q3845" s="14">
        <v>4446431</v>
      </c>
      <c r="R3845" s="14">
        <v>0</v>
      </c>
      <c r="S3845" s="14"/>
      <c r="T3845" s="14">
        <v>2621992</v>
      </c>
      <c r="U3845" s="14">
        <v>0</v>
      </c>
      <c r="V3845" s="14">
        <v>0</v>
      </c>
      <c r="W3845" s="14">
        <v>0</v>
      </c>
      <c r="X3845" s="14">
        <v>79247</v>
      </c>
      <c r="Y3845" s="14">
        <v>0</v>
      </c>
      <c r="Z3845" s="14">
        <v>0</v>
      </c>
      <c r="AA3845" s="14">
        <v>0</v>
      </c>
      <c r="AB3845" s="14">
        <v>0</v>
      </c>
      <c r="AC3845" s="14">
        <v>2542745</v>
      </c>
      <c r="AD3845" s="14">
        <v>851859</v>
      </c>
      <c r="AE3845" s="14">
        <v>1690886</v>
      </c>
      <c r="AF3845" s="14">
        <v>0</v>
      </c>
      <c r="AG3845" s="14">
        <v>1690886</v>
      </c>
    </row>
    <row r="3846" spans="1:33" hidden="1" x14ac:dyDescent="0.25">
      <c r="A3846" s="14" t="s">
        <v>33</v>
      </c>
      <c r="B3846" s="14" t="s">
        <v>34</v>
      </c>
      <c r="C3846" s="14">
        <v>900306892</v>
      </c>
      <c r="D3846" s="14" t="s">
        <v>2287</v>
      </c>
      <c r="E3846" s="14" t="s">
        <v>4772</v>
      </c>
      <c r="F3846" s="14" t="s">
        <v>190</v>
      </c>
      <c r="G3846" s="14" t="s">
        <v>111</v>
      </c>
      <c r="H3846" s="14" t="s">
        <v>4773</v>
      </c>
      <c r="I3846" s="14" t="s">
        <v>38</v>
      </c>
      <c r="J3846" s="14" t="s">
        <v>38</v>
      </c>
      <c r="K3846" s="14" t="s">
        <v>39</v>
      </c>
      <c r="L3846" s="14">
        <v>9122961</v>
      </c>
      <c r="M3846" s="14">
        <v>9760447</v>
      </c>
      <c r="N3846" s="14">
        <v>-637486</v>
      </c>
      <c r="O3846" s="14">
        <v>3781545</v>
      </c>
      <c r="P3846" s="14">
        <v>0</v>
      </c>
      <c r="Q3846" s="14">
        <v>1425251</v>
      </c>
      <c r="R3846" s="14">
        <v>3776870</v>
      </c>
      <c r="S3846" s="14"/>
      <c r="T3846" s="14">
        <v>-2058062</v>
      </c>
      <c r="U3846" s="14">
        <v>0</v>
      </c>
      <c r="V3846" s="14">
        <v>0</v>
      </c>
      <c r="W3846" s="14">
        <v>0</v>
      </c>
      <c r="X3846" s="14">
        <v>0</v>
      </c>
      <c r="Y3846" s="14">
        <v>0</v>
      </c>
      <c r="Z3846" s="14">
        <v>0</v>
      </c>
      <c r="AA3846" s="14">
        <v>0</v>
      </c>
      <c r="AB3846" s="14">
        <v>0</v>
      </c>
      <c r="AC3846" s="14">
        <v>-2058062</v>
      </c>
      <c r="AD3846" s="14">
        <v>7189</v>
      </c>
      <c r="AE3846" s="14">
        <v>-2065251</v>
      </c>
      <c r="AF3846" s="14"/>
      <c r="AG3846" s="14">
        <v>-2065251</v>
      </c>
    </row>
    <row r="3847" spans="1:33" hidden="1" x14ac:dyDescent="0.25">
      <c r="A3847" s="14" t="s">
        <v>33</v>
      </c>
      <c r="B3847" s="14" t="s">
        <v>34</v>
      </c>
      <c r="C3847" s="14">
        <v>900306892</v>
      </c>
      <c r="D3847" s="14" t="s">
        <v>2287</v>
      </c>
      <c r="E3847" s="14" t="s">
        <v>4772</v>
      </c>
      <c r="F3847" s="14" t="s">
        <v>190</v>
      </c>
      <c r="G3847" s="14" t="s">
        <v>111</v>
      </c>
      <c r="H3847" s="14" t="s">
        <v>4773</v>
      </c>
      <c r="I3847" s="14" t="s">
        <v>38</v>
      </c>
      <c r="J3847" s="14" t="s">
        <v>38</v>
      </c>
      <c r="K3847" s="14" t="s">
        <v>40</v>
      </c>
      <c r="L3847" s="14">
        <v>8032432</v>
      </c>
      <c r="M3847" s="14">
        <v>6483922</v>
      </c>
      <c r="N3847" s="14">
        <v>1548510</v>
      </c>
      <c r="O3847" s="14">
        <v>320697</v>
      </c>
      <c r="P3847" s="14">
        <v>0</v>
      </c>
      <c r="Q3847" s="14">
        <v>755185</v>
      </c>
      <c r="R3847" s="14">
        <v>12305165</v>
      </c>
      <c r="S3847" s="14"/>
      <c r="T3847" s="14">
        <v>-11191143</v>
      </c>
      <c r="U3847" s="14">
        <v>0</v>
      </c>
      <c r="V3847" s="14">
        <v>0</v>
      </c>
      <c r="W3847" s="14">
        <v>0</v>
      </c>
      <c r="X3847" s="14">
        <v>0</v>
      </c>
      <c r="Y3847" s="14">
        <v>0</v>
      </c>
      <c r="Z3847" s="14">
        <v>0</v>
      </c>
      <c r="AA3847" s="14">
        <v>0</v>
      </c>
      <c r="AB3847" s="14">
        <v>0</v>
      </c>
      <c r="AC3847" s="14">
        <v>-11191143</v>
      </c>
      <c r="AD3847" s="14">
        <v>11907</v>
      </c>
      <c r="AE3847" s="14">
        <v>-11203050</v>
      </c>
      <c r="AF3847" s="14"/>
      <c r="AG3847" s="14">
        <v>-11203050</v>
      </c>
    </row>
    <row r="3848" spans="1:33" hidden="1" x14ac:dyDescent="0.25">
      <c r="A3848" s="14" t="s">
        <v>33</v>
      </c>
      <c r="B3848" s="14" t="s">
        <v>34</v>
      </c>
      <c r="C3848" s="14">
        <v>900307175</v>
      </c>
      <c r="D3848" s="14" t="s">
        <v>2287</v>
      </c>
      <c r="E3848" s="14" t="s">
        <v>4774</v>
      </c>
      <c r="F3848" s="14" t="s">
        <v>131</v>
      </c>
      <c r="G3848" s="14" t="s">
        <v>45</v>
      </c>
      <c r="H3848" s="14" t="s">
        <v>4775</v>
      </c>
      <c r="I3848" s="14" t="s">
        <v>38</v>
      </c>
      <c r="J3848" s="14" t="s">
        <v>38</v>
      </c>
      <c r="K3848" s="14" t="s">
        <v>39</v>
      </c>
      <c r="L3848" s="14">
        <v>24942800</v>
      </c>
      <c r="M3848" s="14">
        <v>19192068</v>
      </c>
      <c r="N3848" s="14">
        <v>5750732</v>
      </c>
      <c r="O3848" s="14"/>
      <c r="P3848" s="14"/>
      <c r="Q3848" s="14">
        <v>2434225</v>
      </c>
      <c r="R3848" s="14">
        <v>985496</v>
      </c>
      <c r="S3848" s="14"/>
      <c r="T3848" s="14">
        <v>2331011</v>
      </c>
      <c r="U3848" s="14"/>
      <c r="V3848" s="14"/>
      <c r="W3848" s="14"/>
      <c r="X3848" s="14">
        <v>75264</v>
      </c>
      <c r="Y3848" s="14"/>
      <c r="Z3848" s="14"/>
      <c r="AA3848" s="14"/>
      <c r="AB3848" s="14"/>
      <c r="AC3848" s="14">
        <v>2255747</v>
      </c>
      <c r="AD3848" s="14">
        <v>924747</v>
      </c>
      <c r="AE3848" s="14">
        <v>1331000</v>
      </c>
      <c r="AF3848" s="14"/>
      <c r="AG3848" s="14">
        <v>1331000</v>
      </c>
    </row>
    <row r="3849" spans="1:33" hidden="1" x14ac:dyDescent="0.25">
      <c r="A3849" s="14" t="s">
        <v>33</v>
      </c>
      <c r="B3849" s="14" t="s">
        <v>34</v>
      </c>
      <c r="C3849" s="14">
        <v>900307175</v>
      </c>
      <c r="D3849" s="14" t="s">
        <v>2287</v>
      </c>
      <c r="E3849" s="14" t="s">
        <v>4774</v>
      </c>
      <c r="F3849" s="14" t="s">
        <v>131</v>
      </c>
      <c r="G3849" s="14" t="s">
        <v>45</v>
      </c>
      <c r="H3849" s="14" t="s">
        <v>4775</v>
      </c>
      <c r="I3849" s="14" t="s">
        <v>38</v>
      </c>
      <c r="J3849" s="14" t="s">
        <v>38</v>
      </c>
      <c r="K3849" s="14" t="s">
        <v>40</v>
      </c>
      <c r="L3849" s="14">
        <v>25985826</v>
      </c>
      <c r="M3849" s="14">
        <v>18617354</v>
      </c>
      <c r="N3849" s="14">
        <v>7368472</v>
      </c>
      <c r="O3849" s="14"/>
      <c r="P3849" s="14"/>
      <c r="Q3849" s="14">
        <v>3422400</v>
      </c>
      <c r="R3849" s="14">
        <v>832996</v>
      </c>
      <c r="S3849" s="14"/>
      <c r="T3849" s="14">
        <v>3113076</v>
      </c>
      <c r="U3849" s="14"/>
      <c r="V3849" s="14"/>
      <c r="W3849" s="14"/>
      <c r="X3849" s="14">
        <v>316667</v>
      </c>
      <c r="Y3849" s="14"/>
      <c r="Z3849" s="14"/>
      <c r="AA3849" s="14"/>
      <c r="AB3849" s="14"/>
      <c r="AC3849" s="14">
        <v>2796409</v>
      </c>
      <c r="AD3849" s="14"/>
      <c r="AE3849" s="14">
        <v>2796409</v>
      </c>
      <c r="AF3849" s="14"/>
      <c r="AG3849" s="14">
        <v>2796409</v>
      </c>
    </row>
    <row r="3850" spans="1:33" hidden="1" x14ac:dyDescent="0.25">
      <c r="A3850" s="14" t="s">
        <v>33</v>
      </c>
      <c r="B3850" s="14" t="s">
        <v>34</v>
      </c>
      <c r="C3850" s="14">
        <v>900307744</v>
      </c>
      <c r="D3850" s="14" t="s">
        <v>2287</v>
      </c>
      <c r="E3850" s="14" t="s">
        <v>4776</v>
      </c>
      <c r="F3850" s="14" t="s">
        <v>1595</v>
      </c>
      <c r="G3850" s="14" t="s">
        <v>45</v>
      </c>
      <c r="H3850" s="14" t="s">
        <v>4777</v>
      </c>
      <c r="I3850" s="14" t="s">
        <v>71</v>
      </c>
      <c r="J3850" s="14" t="s">
        <v>1842</v>
      </c>
      <c r="K3850" s="14" t="s">
        <v>39</v>
      </c>
      <c r="L3850" s="14">
        <v>5292225</v>
      </c>
      <c r="M3850" s="14">
        <v>3137984</v>
      </c>
      <c r="N3850" s="14">
        <v>2154241</v>
      </c>
      <c r="O3850" s="14">
        <v>482524</v>
      </c>
      <c r="P3850" s="14">
        <v>0</v>
      </c>
      <c r="Q3850" s="14">
        <v>2549724</v>
      </c>
      <c r="R3850" s="14">
        <v>3657357</v>
      </c>
      <c r="S3850" s="14"/>
      <c r="T3850" s="14">
        <v>-3570316</v>
      </c>
      <c r="U3850" s="14"/>
      <c r="V3850" s="14"/>
      <c r="W3850" s="14">
        <v>18311</v>
      </c>
      <c r="X3850" s="14">
        <v>61990</v>
      </c>
      <c r="Y3850" s="14"/>
      <c r="Z3850" s="14"/>
      <c r="AA3850" s="14"/>
      <c r="AB3850" s="14"/>
      <c r="AC3850" s="14">
        <v>-3613995</v>
      </c>
      <c r="AD3850" s="14">
        <v>-184937</v>
      </c>
      <c r="AE3850" s="14">
        <v>-3429058</v>
      </c>
      <c r="AF3850" s="14"/>
      <c r="AG3850" s="14">
        <v>-3429058</v>
      </c>
    </row>
    <row r="3851" spans="1:33" hidden="1" x14ac:dyDescent="0.25">
      <c r="A3851" s="14" t="s">
        <v>33</v>
      </c>
      <c r="B3851" s="14" t="s">
        <v>34</v>
      </c>
      <c r="C3851" s="14">
        <v>900307744</v>
      </c>
      <c r="D3851" s="14" t="s">
        <v>2287</v>
      </c>
      <c r="E3851" s="14" t="s">
        <v>4776</v>
      </c>
      <c r="F3851" s="14" t="s">
        <v>1595</v>
      </c>
      <c r="G3851" s="14" t="s">
        <v>45</v>
      </c>
      <c r="H3851" s="14" t="s">
        <v>4777</v>
      </c>
      <c r="I3851" s="14" t="s">
        <v>71</v>
      </c>
      <c r="J3851" s="14" t="s">
        <v>1842</v>
      </c>
      <c r="K3851" s="14" t="s">
        <v>40</v>
      </c>
      <c r="L3851" s="14">
        <v>4864966</v>
      </c>
      <c r="M3851" s="14">
        <v>4043508</v>
      </c>
      <c r="N3851" s="14">
        <v>821458</v>
      </c>
      <c r="O3851" s="14">
        <v>489211</v>
      </c>
      <c r="P3851" s="14">
        <v>1990</v>
      </c>
      <c r="Q3851" s="14">
        <v>1653823</v>
      </c>
      <c r="R3851" s="14">
        <v>1162767</v>
      </c>
      <c r="S3851" s="14"/>
      <c r="T3851" s="14">
        <v>-1507911</v>
      </c>
      <c r="U3851" s="14"/>
      <c r="V3851" s="14"/>
      <c r="W3851" s="14">
        <v>71638</v>
      </c>
      <c r="X3851" s="14">
        <v>60829</v>
      </c>
      <c r="Y3851" s="14"/>
      <c r="Z3851" s="14"/>
      <c r="AA3851" s="14"/>
      <c r="AB3851" s="14"/>
      <c r="AC3851" s="14">
        <v>-1497102</v>
      </c>
      <c r="AD3851" s="14">
        <v>-714562</v>
      </c>
      <c r="AE3851" s="14">
        <v>-782540</v>
      </c>
      <c r="AF3851" s="14"/>
      <c r="AG3851" s="14">
        <v>-782540</v>
      </c>
    </row>
    <row r="3852" spans="1:33" hidden="1" x14ac:dyDescent="0.25">
      <c r="A3852" s="14" t="s">
        <v>33</v>
      </c>
      <c r="B3852" s="14" t="s">
        <v>34</v>
      </c>
      <c r="C3852" s="14">
        <v>900307948</v>
      </c>
      <c r="D3852" s="14" t="s">
        <v>2287</v>
      </c>
      <c r="E3852" s="14" t="s">
        <v>1644</v>
      </c>
      <c r="F3852" s="14" t="s">
        <v>542</v>
      </c>
      <c r="G3852" s="14" t="s">
        <v>111</v>
      </c>
      <c r="H3852" s="14" t="s">
        <v>4778</v>
      </c>
      <c r="I3852" s="14" t="s">
        <v>261</v>
      </c>
      <c r="J3852" s="14" t="s">
        <v>262</v>
      </c>
      <c r="K3852" s="14" t="s">
        <v>39</v>
      </c>
      <c r="L3852" s="14"/>
      <c r="M3852" s="14">
        <v>596896</v>
      </c>
      <c r="N3852" s="14">
        <v>-596896</v>
      </c>
      <c r="O3852" s="14"/>
      <c r="P3852" s="14"/>
      <c r="Q3852" s="14">
        <v>2915103</v>
      </c>
      <c r="R3852" s="14">
        <v>5549736</v>
      </c>
      <c r="S3852" s="14"/>
      <c r="T3852" s="14">
        <v>-9061735</v>
      </c>
      <c r="U3852" s="14"/>
      <c r="V3852" s="14"/>
      <c r="W3852" s="14">
        <v>3049</v>
      </c>
      <c r="X3852" s="14">
        <v>24489</v>
      </c>
      <c r="Y3852" s="14"/>
      <c r="Z3852" s="14"/>
      <c r="AA3852" s="14"/>
      <c r="AB3852" s="14"/>
      <c r="AC3852" s="14">
        <v>-9083175</v>
      </c>
      <c r="AD3852" s="14"/>
      <c r="AE3852" s="14">
        <v>-9083175</v>
      </c>
      <c r="AF3852" s="14"/>
      <c r="AG3852" s="14">
        <v>-9083175</v>
      </c>
    </row>
    <row r="3853" spans="1:33" hidden="1" x14ac:dyDescent="0.25">
      <c r="A3853" s="14" t="s">
        <v>33</v>
      </c>
      <c r="B3853" s="14" t="s">
        <v>34</v>
      </c>
      <c r="C3853" s="14">
        <v>900307948</v>
      </c>
      <c r="D3853" s="14" t="s">
        <v>2287</v>
      </c>
      <c r="E3853" s="14" t="s">
        <v>1644</v>
      </c>
      <c r="F3853" s="14" t="s">
        <v>542</v>
      </c>
      <c r="G3853" s="14" t="s">
        <v>111</v>
      </c>
      <c r="H3853" s="14" t="s">
        <v>4778</v>
      </c>
      <c r="I3853" s="14" t="s">
        <v>261</v>
      </c>
      <c r="J3853" s="14" t="s">
        <v>262</v>
      </c>
      <c r="K3853" s="14" t="s">
        <v>40</v>
      </c>
      <c r="L3853" s="14"/>
      <c r="M3853" s="14">
        <v>904558</v>
      </c>
      <c r="N3853" s="14">
        <v>-904558</v>
      </c>
      <c r="O3853" s="14"/>
      <c r="P3853" s="14"/>
      <c r="Q3853" s="14">
        <v>93508</v>
      </c>
      <c r="R3853" s="14">
        <v>41147</v>
      </c>
      <c r="S3853" s="14"/>
      <c r="T3853" s="14">
        <v>-1039213</v>
      </c>
      <c r="U3853" s="14"/>
      <c r="V3853" s="14"/>
      <c r="W3853" s="14">
        <v>1387</v>
      </c>
      <c r="X3853" s="14">
        <v>8808</v>
      </c>
      <c r="Y3853" s="14"/>
      <c r="Z3853" s="14"/>
      <c r="AA3853" s="14"/>
      <c r="AB3853" s="14"/>
      <c r="AC3853" s="14">
        <v>-1046634</v>
      </c>
      <c r="AD3853" s="14"/>
      <c r="AE3853" s="14">
        <v>-1046634</v>
      </c>
      <c r="AF3853" s="14"/>
      <c r="AG3853" s="14">
        <v>-1046634</v>
      </c>
    </row>
    <row r="3854" spans="1:33" hidden="1" x14ac:dyDescent="0.25">
      <c r="A3854" s="14" t="s">
        <v>33</v>
      </c>
      <c r="B3854" s="14" t="s">
        <v>34</v>
      </c>
      <c r="C3854" s="14">
        <v>900308795</v>
      </c>
      <c r="D3854" s="14" t="s">
        <v>2287</v>
      </c>
      <c r="E3854" s="14" t="s">
        <v>4779</v>
      </c>
      <c r="F3854" s="14" t="s">
        <v>131</v>
      </c>
      <c r="G3854" s="14" t="s">
        <v>45</v>
      </c>
      <c r="H3854" s="14" t="s">
        <v>1645</v>
      </c>
      <c r="I3854" s="14" t="s">
        <v>38</v>
      </c>
      <c r="J3854" s="14" t="s">
        <v>38</v>
      </c>
      <c r="K3854" s="14" t="s">
        <v>39</v>
      </c>
      <c r="L3854" s="14">
        <v>19376719</v>
      </c>
      <c r="M3854" s="14">
        <v>15409198</v>
      </c>
      <c r="N3854" s="14">
        <v>3967521</v>
      </c>
      <c r="O3854" s="14"/>
      <c r="P3854" s="14"/>
      <c r="Q3854" s="14">
        <v>3382049</v>
      </c>
      <c r="R3854" s="14">
        <v>74962</v>
      </c>
      <c r="S3854" s="14"/>
      <c r="T3854" s="14">
        <v>510510</v>
      </c>
      <c r="U3854" s="14"/>
      <c r="V3854" s="14"/>
      <c r="W3854" s="14">
        <v>699267</v>
      </c>
      <c r="X3854" s="14">
        <v>188912</v>
      </c>
      <c r="Y3854" s="14"/>
      <c r="Z3854" s="14"/>
      <c r="AA3854" s="14"/>
      <c r="AB3854" s="14"/>
      <c r="AC3854" s="14">
        <v>1020865</v>
      </c>
      <c r="AD3854" s="14">
        <v>370992</v>
      </c>
      <c r="AE3854" s="14">
        <v>649873</v>
      </c>
      <c r="AF3854" s="14"/>
      <c r="AG3854" s="14">
        <v>649873</v>
      </c>
    </row>
    <row r="3855" spans="1:33" hidden="1" x14ac:dyDescent="0.25">
      <c r="A3855" s="14" t="s">
        <v>33</v>
      </c>
      <c r="B3855" s="14" t="s">
        <v>34</v>
      </c>
      <c r="C3855" s="14">
        <v>900308795</v>
      </c>
      <c r="D3855" s="14" t="s">
        <v>2287</v>
      </c>
      <c r="E3855" s="14" t="s">
        <v>4779</v>
      </c>
      <c r="F3855" s="14" t="s">
        <v>131</v>
      </c>
      <c r="G3855" s="14" t="s">
        <v>45</v>
      </c>
      <c r="H3855" s="14" t="s">
        <v>1645</v>
      </c>
      <c r="I3855" s="14" t="s">
        <v>38</v>
      </c>
      <c r="J3855" s="14" t="s">
        <v>38</v>
      </c>
      <c r="K3855" s="14" t="s">
        <v>40</v>
      </c>
      <c r="L3855" s="14">
        <v>24173944</v>
      </c>
      <c r="M3855" s="14">
        <v>19884552</v>
      </c>
      <c r="N3855" s="14">
        <v>4289392</v>
      </c>
      <c r="O3855" s="14"/>
      <c r="P3855" s="14"/>
      <c r="Q3855" s="14">
        <v>3029875</v>
      </c>
      <c r="R3855" s="14">
        <v>226241</v>
      </c>
      <c r="S3855" s="14"/>
      <c r="T3855" s="14">
        <v>1033276</v>
      </c>
      <c r="U3855" s="14"/>
      <c r="V3855" s="14"/>
      <c r="W3855" s="14">
        <v>7685</v>
      </c>
      <c r="X3855" s="14">
        <v>591113</v>
      </c>
      <c r="Y3855" s="14"/>
      <c r="Z3855" s="14"/>
      <c r="AA3855" s="14"/>
      <c r="AB3855" s="14"/>
      <c r="AC3855" s="14">
        <v>449848</v>
      </c>
      <c r="AD3855" s="14">
        <v>231365</v>
      </c>
      <c r="AE3855" s="14">
        <v>218483</v>
      </c>
      <c r="AF3855" s="14"/>
      <c r="AG3855" s="14">
        <v>218483</v>
      </c>
    </row>
    <row r="3856" spans="1:33" hidden="1" x14ac:dyDescent="0.25">
      <c r="A3856" s="14" t="s">
        <v>33</v>
      </c>
      <c r="B3856" s="14" t="s">
        <v>34</v>
      </c>
      <c r="C3856" s="14">
        <v>900308815</v>
      </c>
      <c r="D3856" s="14" t="s">
        <v>2287</v>
      </c>
      <c r="E3856" s="14" t="s">
        <v>4780</v>
      </c>
      <c r="F3856" s="14" t="s">
        <v>283</v>
      </c>
      <c r="G3856" s="14" t="s">
        <v>45</v>
      </c>
      <c r="H3856" s="14" t="s">
        <v>4781</v>
      </c>
      <c r="I3856" s="14" t="s">
        <v>38</v>
      </c>
      <c r="J3856" s="14" t="s">
        <v>38</v>
      </c>
      <c r="K3856" s="14" t="s">
        <v>39</v>
      </c>
      <c r="L3856" s="14">
        <v>198330723</v>
      </c>
      <c r="M3856" s="14">
        <v>196901897</v>
      </c>
      <c r="N3856" s="14">
        <v>1428826</v>
      </c>
      <c r="O3856" s="14">
        <v>99688</v>
      </c>
      <c r="P3856" s="14"/>
      <c r="Q3856" s="14">
        <v>17187504</v>
      </c>
      <c r="R3856" s="14">
        <v>65557</v>
      </c>
      <c r="S3856" s="14"/>
      <c r="T3856" s="14">
        <v>-15724547</v>
      </c>
      <c r="U3856" s="14"/>
      <c r="V3856" s="14"/>
      <c r="W3856" s="14">
        <v>30527926</v>
      </c>
      <c r="X3856" s="14">
        <v>45131231</v>
      </c>
      <c r="Y3856" s="14"/>
      <c r="Z3856" s="14"/>
      <c r="AA3856" s="14"/>
      <c r="AB3856" s="14"/>
      <c r="AC3856" s="14">
        <v>-30327852</v>
      </c>
      <c r="AD3856" s="14">
        <v>-8567941</v>
      </c>
      <c r="AE3856" s="14">
        <v>-21759911</v>
      </c>
      <c r="AF3856" s="14"/>
      <c r="AG3856" s="14">
        <v>-21759911</v>
      </c>
    </row>
    <row r="3857" spans="1:33" hidden="1" x14ac:dyDescent="0.25">
      <c r="A3857" s="14" t="s">
        <v>33</v>
      </c>
      <c r="B3857" s="14" t="s">
        <v>34</v>
      </c>
      <c r="C3857" s="14">
        <v>900308815</v>
      </c>
      <c r="D3857" s="14" t="s">
        <v>2287</v>
      </c>
      <c r="E3857" s="14" t="s">
        <v>4780</v>
      </c>
      <c r="F3857" s="14" t="s">
        <v>283</v>
      </c>
      <c r="G3857" s="14" t="s">
        <v>45</v>
      </c>
      <c r="H3857" s="14" t="s">
        <v>4781</v>
      </c>
      <c r="I3857" s="14" t="s">
        <v>38</v>
      </c>
      <c r="J3857" s="14" t="s">
        <v>38</v>
      </c>
      <c r="K3857" s="14" t="s">
        <v>40</v>
      </c>
      <c r="L3857" s="14">
        <v>156015150</v>
      </c>
      <c r="M3857" s="14">
        <v>154478109</v>
      </c>
      <c r="N3857" s="14">
        <v>1537041</v>
      </c>
      <c r="O3857" s="14">
        <v>17852264</v>
      </c>
      <c r="P3857" s="14"/>
      <c r="Q3857" s="14">
        <v>14130876</v>
      </c>
      <c r="R3857" s="14">
        <v>55832</v>
      </c>
      <c r="S3857" s="14"/>
      <c r="T3857" s="14">
        <v>5202597</v>
      </c>
      <c r="U3857" s="14"/>
      <c r="V3857" s="14"/>
      <c r="W3857" s="14">
        <v>40311793</v>
      </c>
      <c r="X3857" s="14">
        <v>27195850</v>
      </c>
      <c r="Y3857" s="14"/>
      <c r="Z3857" s="14"/>
      <c r="AA3857" s="14"/>
      <c r="AB3857" s="14"/>
      <c r="AC3857" s="14">
        <v>18318540</v>
      </c>
      <c r="AD3857" s="14">
        <v>6914041</v>
      </c>
      <c r="AE3857" s="14">
        <v>11404499</v>
      </c>
      <c r="AF3857" s="14"/>
      <c r="AG3857" s="14">
        <v>11404499</v>
      </c>
    </row>
    <row r="3858" spans="1:33" hidden="1" x14ac:dyDescent="0.25">
      <c r="A3858" s="14" t="s">
        <v>33</v>
      </c>
      <c r="B3858" s="14" t="s">
        <v>34</v>
      </c>
      <c r="C3858" s="14">
        <v>900308942</v>
      </c>
      <c r="D3858" s="14" t="s">
        <v>2287</v>
      </c>
      <c r="E3858" s="14" t="s">
        <v>4782</v>
      </c>
      <c r="F3858" s="14" t="s">
        <v>197</v>
      </c>
      <c r="G3858" s="14" t="s">
        <v>45</v>
      </c>
      <c r="H3858" s="14" t="s">
        <v>4783</v>
      </c>
      <c r="I3858" s="14" t="s">
        <v>47</v>
      </c>
      <c r="J3858" s="14" t="s">
        <v>62</v>
      </c>
      <c r="K3858" s="14" t="s">
        <v>39</v>
      </c>
      <c r="L3858" s="14">
        <v>706141</v>
      </c>
      <c r="M3858" s="14">
        <v>688488</v>
      </c>
      <c r="N3858" s="14">
        <v>17653</v>
      </c>
      <c r="O3858" s="14"/>
      <c r="P3858" s="14"/>
      <c r="Q3858" s="14"/>
      <c r="R3858" s="14"/>
      <c r="S3858" s="14"/>
      <c r="T3858" s="14">
        <v>17653</v>
      </c>
      <c r="U3858" s="14"/>
      <c r="V3858" s="14"/>
      <c r="W3858" s="14">
        <v>257031</v>
      </c>
      <c r="X3858" s="14">
        <v>4214656</v>
      </c>
      <c r="Y3858" s="14"/>
      <c r="Z3858" s="14"/>
      <c r="AA3858" s="14"/>
      <c r="AB3858" s="14"/>
      <c r="AC3858" s="14">
        <v>-3939972</v>
      </c>
      <c r="AD3858" s="14">
        <v>-256603</v>
      </c>
      <c r="AE3858" s="14">
        <v>-3683369</v>
      </c>
      <c r="AF3858" s="14"/>
      <c r="AG3858" s="14">
        <v>-3683369</v>
      </c>
    </row>
    <row r="3859" spans="1:33" hidden="1" x14ac:dyDescent="0.25">
      <c r="A3859" s="14" t="s">
        <v>33</v>
      </c>
      <c r="B3859" s="14" t="s">
        <v>34</v>
      </c>
      <c r="C3859" s="14">
        <v>900308942</v>
      </c>
      <c r="D3859" s="14" t="s">
        <v>2287</v>
      </c>
      <c r="E3859" s="14" t="s">
        <v>4782</v>
      </c>
      <c r="F3859" s="14" t="s">
        <v>197</v>
      </c>
      <c r="G3859" s="14" t="s">
        <v>45</v>
      </c>
      <c r="H3859" s="14" t="s">
        <v>4783</v>
      </c>
      <c r="I3859" s="14" t="s">
        <v>47</v>
      </c>
      <c r="J3859" s="14" t="s">
        <v>62</v>
      </c>
      <c r="K3859" s="14" t="s">
        <v>40</v>
      </c>
      <c r="L3859" s="14">
        <v>48196861</v>
      </c>
      <c r="M3859" s="14">
        <v>46891731</v>
      </c>
      <c r="N3859" s="14">
        <v>1305130</v>
      </c>
      <c r="O3859" s="14"/>
      <c r="P3859" s="14"/>
      <c r="Q3859" s="14"/>
      <c r="R3859" s="14"/>
      <c r="S3859" s="14"/>
      <c r="T3859" s="14">
        <v>1305130</v>
      </c>
      <c r="U3859" s="14"/>
      <c r="V3859" s="14"/>
      <c r="W3859" s="14">
        <v>76786</v>
      </c>
      <c r="X3859" s="14">
        <v>408717</v>
      </c>
      <c r="Y3859" s="14"/>
      <c r="Z3859" s="14"/>
      <c r="AA3859" s="14"/>
      <c r="AB3859" s="14"/>
      <c r="AC3859" s="14">
        <v>973199</v>
      </c>
      <c r="AD3859" s="14">
        <v>411058</v>
      </c>
      <c r="AE3859" s="14">
        <v>562141</v>
      </c>
      <c r="AF3859" s="14"/>
      <c r="AG3859" s="14">
        <v>562141</v>
      </c>
    </row>
    <row r="3860" spans="1:33" hidden="1" x14ac:dyDescent="0.25">
      <c r="A3860" s="14" t="s">
        <v>33</v>
      </c>
      <c r="B3860" s="14" t="s">
        <v>34</v>
      </c>
      <c r="C3860" s="14">
        <v>900309373</v>
      </c>
      <c r="D3860" s="14" t="s">
        <v>2287</v>
      </c>
      <c r="E3860" s="14" t="s">
        <v>4784</v>
      </c>
      <c r="F3860" s="14" t="s">
        <v>234</v>
      </c>
      <c r="G3860" s="14" t="s">
        <v>111</v>
      </c>
      <c r="H3860" s="14" t="s">
        <v>4785</v>
      </c>
      <c r="I3860" s="14" t="s">
        <v>71</v>
      </c>
      <c r="J3860" s="14" t="s">
        <v>72</v>
      </c>
      <c r="K3860" s="14" t="s">
        <v>39</v>
      </c>
      <c r="L3860" s="14">
        <v>67874826</v>
      </c>
      <c r="M3860" s="14">
        <v>55409359</v>
      </c>
      <c r="N3860" s="14">
        <v>12465467</v>
      </c>
      <c r="O3860" s="14">
        <v>196239</v>
      </c>
      <c r="P3860" s="14"/>
      <c r="Q3860" s="14">
        <v>6090327</v>
      </c>
      <c r="R3860" s="14">
        <v>1329859</v>
      </c>
      <c r="S3860" s="14"/>
      <c r="T3860" s="14">
        <v>5241520</v>
      </c>
      <c r="U3860" s="14"/>
      <c r="V3860" s="14"/>
      <c r="W3860" s="14">
        <v>864941</v>
      </c>
      <c r="X3860" s="14">
        <v>1243894</v>
      </c>
      <c r="Y3860" s="14"/>
      <c r="Z3860" s="14"/>
      <c r="AA3860" s="14"/>
      <c r="AB3860" s="14"/>
      <c r="AC3860" s="14">
        <v>4862567</v>
      </c>
      <c r="AD3860" s="14">
        <v>1774510</v>
      </c>
      <c r="AE3860" s="14">
        <v>3088057</v>
      </c>
      <c r="AF3860" s="14"/>
      <c r="AG3860" s="14">
        <v>3088057</v>
      </c>
    </row>
    <row r="3861" spans="1:33" hidden="1" x14ac:dyDescent="0.25">
      <c r="A3861" s="14" t="s">
        <v>33</v>
      </c>
      <c r="B3861" s="14" t="s">
        <v>34</v>
      </c>
      <c r="C3861" s="14">
        <v>900309373</v>
      </c>
      <c r="D3861" s="14" t="s">
        <v>2287</v>
      </c>
      <c r="E3861" s="14" t="s">
        <v>4784</v>
      </c>
      <c r="F3861" s="14" t="s">
        <v>234</v>
      </c>
      <c r="G3861" s="14" t="s">
        <v>111</v>
      </c>
      <c r="H3861" s="14" t="s">
        <v>4785</v>
      </c>
      <c r="I3861" s="14" t="s">
        <v>71</v>
      </c>
      <c r="J3861" s="14" t="s">
        <v>72</v>
      </c>
      <c r="K3861" s="14" t="s">
        <v>40</v>
      </c>
      <c r="L3861" s="14">
        <v>84899972</v>
      </c>
      <c r="M3861" s="14">
        <v>72164611</v>
      </c>
      <c r="N3861" s="14">
        <v>12735361</v>
      </c>
      <c r="O3861" s="14">
        <v>95767</v>
      </c>
      <c r="P3861" s="14"/>
      <c r="Q3861" s="14">
        <v>5170113</v>
      </c>
      <c r="R3861" s="14">
        <v>622164</v>
      </c>
      <c r="S3861" s="14"/>
      <c r="T3861" s="14">
        <v>7038851</v>
      </c>
      <c r="U3861" s="14"/>
      <c r="V3861" s="14"/>
      <c r="W3861" s="14">
        <v>301942</v>
      </c>
      <c r="X3861" s="14">
        <v>1565480</v>
      </c>
      <c r="Y3861" s="14"/>
      <c r="Z3861" s="14"/>
      <c r="AA3861" s="14"/>
      <c r="AB3861" s="14"/>
      <c r="AC3861" s="14">
        <v>5775313</v>
      </c>
      <c r="AD3861" s="14">
        <v>2077677</v>
      </c>
      <c r="AE3861" s="14">
        <v>3697636</v>
      </c>
      <c r="AF3861" s="14"/>
      <c r="AG3861" s="14">
        <v>3697636</v>
      </c>
    </row>
    <row r="3862" spans="1:33" hidden="1" x14ac:dyDescent="0.25">
      <c r="A3862" s="14" t="s">
        <v>33</v>
      </c>
      <c r="B3862" s="14" t="s">
        <v>34</v>
      </c>
      <c r="C3862" s="14">
        <v>900309576</v>
      </c>
      <c r="D3862" s="14" t="s">
        <v>2287</v>
      </c>
      <c r="E3862" s="14" t="s">
        <v>4786</v>
      </c>
      <c r="F3862" s="14" t="s">
        <v>2400</v>
      </c>
      <c r="G3862" s="14" t="s">
        <v>36</v>
      </c>
      <c r="H3862" s="14" t="s">
        <v>4787</v>
      </c>
      <c r="I3862" s="14" t="s">
        <v>38</v>
      </c>
      <c r="J3862" s="14" t="s">
        <v>38</v>
      </c>
      <c r="K3862" s="14" t="s">
        <v>39</v>
      </c>
      <c r="L3862" s="14">
        <v>172956267</v>
      </c>
      <c r="M3862" s="14">
        <v>141222576</v>
      </c>
      <c r="N3862" s="14">
        <v>31733691</v>
      </c>
      <c r="O3862" s="14">
        <v>0</v>
      </c>
      <c r="P3862" s="14">
        <v>1002837</v>
      </c>
      <c r="Q3862" s="14">
        <v>10750030</v>
      </c>
      <c r="R3862" s="14">
        <v>0</v>
      </c>
      <c r="S3862" s="14"/>
      <c r="T3862" s="14">
        <v>19980824</v>
      </c>
      <c r="U3862" s="14">
        <v>0</v>
      </c>
      <c r="V3862" s="14">
        <v>0</v>
      </c>
      <c r="W3862" s="14">
        <v>0</v>
      </c>
      <c r="X3862" s="14">
        <v>5364577</v>
      </c>
      <c r="Y3862" s="14">
        <v>0</v>
      </c>
      <c r="Z3862" s="14">
        <v>0</v>
      </c>
      <c r="AA3862" s="14">
        <v>0</v>
      </c>
      <c r="AB3862" s="14">
        <v>0</v>
      </c>
      <c r="AC3862" s="14">
        <v>14616247</v>
      </c>
      <c r="AD3862" s="14">
        <v>4492256</v>
      </c>
      <c r="AE3862" s="14">
        <v>10123991</v>
      </c>
      <c r="AF3862" s="14"/>
      <c r="AG3862" s="14">
        <v>10123991</v>
      </c>
    </row>
    <row r="3863" spans="1:33" hidden="1" x14ac:dyDescent="0.25">
      <c r="A3863" s="14" t="s">
        <v>33</v>
      </c>
      <c r="B3863" s="14" t="s">
        <v>34</v>
      </c>
      <c r="C3863" s="14">
        <v>900309576</v>
      </c>
      <c r="D3863" s="14" t="s">
        <v>2287</v>
      </c>
      <c r="E3863" s="14" t="s">
        <v>4786</v>
      </c>
      <c r="F3863" s="14" t="s">
        <v>2400</v>
      </c>
      <c r="G3863" s="14" t="s">
        <v>36</v>
      </c>
      <c r="H3863" s="14" t="s">
        <v>4787</v>
      </c>
      <c r="I3863" s="14" t="s">
        <v>38</v>
      </c>
      <c r="J3863" s="14" t="s">
        <v>38</v>
      </c>
      <c r="K3863" s="14" t="s">
        <v>40</v>
      </c>
      <c r="L3863" s="14">
        <v>133179937</v>
      </c>
      <c r="M3863" s="14">
        <v>104257981</v>
      </c>
      <c r="N3863" s="14">
        <v>28921956</v>
      </c>
      <c r="O3863" s="14">
        <v>0</v>
      </c>
      <c r="P3863" s="14">
        <v>0</v>
      </c>
      <c r="Q3863" s="14">
        <v>11411372</v>
      </c>
      <c r="R3863" s="14">
        <v>0</v>
      </c>
      <c r="S3863" s="14"/>
      <c r="T3863" s="14">
        <v>17510584</v>
      </c>
      <c r="U3863" s="14">
        <v>0</v>
      </c>
      <c r="V3863" s="14">
        <v>0</v>
      </c>
      <c r="W3863" s="14">
        <v>0</v>
      </c>
      <c r="X3863" s="14">
        <v>5591053</v>
      </c>
      <c r="Y3863" s="14">
        <v>0</v>
      </c>
      <c r="Z3863" s="14">
        <v>0</v>
      </c>
      <c r="AA3863" s="14">
        <v>0</v>
      </c>
      <c r="AB3863" s="14">
        <v>0</v>
      </c>
      <c r="AC3863" s="14">
        <v>11919531</v>
      </c>
      <c r="AD3863" s="14">
        <v>5543482</v>
      </c>
      <c r="AE3863" s="14">
        <v>6376049</v>
      </c>
      <c r="AF3863" s="14">
        <v>0</v>
      </c>
      <c r="AG3863" s="14">
        <v>6376049</v>
      </c>
    </row>
    <row r="3864" spans="1:33" hidden="1" x14ac:dyDescent="0.25">
      <c r="A3864" s="14" t="s">
        <v>33</v>
      </c>
      <c r="B3864" s="14" t="s">
        <v>34</v>
      </c>
      <c r="C3864" s="14">
        <v>900309701</v>
      </c>
      <c r="D3864" s="14" t="s">
        <v>2287</v>
      </c>
      <c r="E3864" s="14" t="s">
        <v>4788</v>
      </c>
      <c r="F3864" s="14" t="s">
        <v>88</v>
      </c>
      <c r="G3864" s="14" t="s">
        <v>45</v>
      </c>
      <c r="H3864" s="14" t="s">
        <v>4789</v>
      </c>
      <c r="I3864" s="14" t="s">
        <v>38</v>
      </c>
      <c r="J3864" s="14" t="s">
        <v>38</v>
      </c>
      <c r="K3864" s="14" t="s">
        <v>39</v>
      </c>
      <c r="L3864" s="14">
        <v>57262590</v>
      </c>
      <c r="M3864" s="14">
        <v>23156078</v>
      </c>
      <c r="N3864" s="14">
        <v>34106512</v>
      </c>
      <c r="O3864" s="14"/>
      <c r="P3864" s="14"/>
      <c r="Q3864" s="14">
        <v>33656652</v>
      </c>
      <c r="R3864" s="14">
        <v>239063</v>
      </c>
      <c r="S3864" s="14">
        <v>2445337</v>
      </c>
      <c r="T3864" s="14">
        <v>2656134</v>
      </c>
      <c r="U3864" s="14"/>
      <c r="V3864" s="14"/>
      <c r="W3864" s="14">
        <v>11200552</v>
      </c>
      <c r="X3864" s="14"/>
      <c r="Y3864" s="14"/>
      <c r="Z3864" s="14"/>
      <c r="AA3864" s="14"/>
      <c r="AB3864" s="14"/>
      <c r="AC3864" s="14">
        <v>13856686</v>
      </c>
      <c r="AD3864" s="14">
        <v>6171579</v>
      </c>
      <c r="AE3864" s="14">
        <v>7685107</v>
      </c>
      <c r="AF3864" s="14"/>
      <c r="AG3864" s="14">
        <v>7685107</v>
      </c>
    </row>
    <row r="3865" spans="1:33" hidden="1" x14ac:dyDescent="0.25">
      <c r="A3865" s="14" t="s">
        <v>33</v>
      </c>
      <c r="B3865" s="14" t="s">
        <v>34</v>
      </c>
      <c r="C3865" s="14">
        <v>900309701</v>
      </c>
      <c r="D3865" s="14" t="s">
        <v>2287</v>
      </c>
      <c r="E3865" s="14" t="s">
        <v>4788</v>
      </c>
      <c r="F3865" s="14" t="s">
        <v>88</v>
      </c>
      <c r="G3865" s="14" t="s">
        <v>45</v>
      </c>
      <c r="H3865" s="14" t="s">
        <v>4789</v>
      </c>
      <c r="I3865" s="14" t="s">
        <v>38</v>
      </c>
      <c r="J3865" s="14" t="s">
        <v>38</v>
      </c>
      <c r="K3865" s="14" t="s">
        <v>40</v>
      </c>
      <c r="L3865" s="14">
        <v>58345402</v>
      </c>
      <c r="M3865" s="14">
        <v>33985407</v>
      </c>
      <c r="N3865" s="14">
        <v>24359995</v>
      </c>
      <c r="O3865" s="14"/>
      <c r="P3865" s="14"/>
      <c r="Q3865" s="14">
        <v>22035035</v>
      </c>
      <c r="R3865" s="14">
        <v>37144</v>
      </c>
      <c r="S3865" s="14">
        <v>767527</v>
      </c>
      <c r="T3865" s="14">
        <v>3055343</v>
      </c>
      <c r="U3865" s="14"/>
      <c r="V3865" s="14"/>
      <c r="W3865" s="14"/>
      <c r="X3865" s="14">
        <v>333696</v>
      </c>
      <c r="Y3865" s="14"/>
      <c r="Z3865" s="14"/>
      <c r="AA3865" s="14"/>
      <c r="AB3865" s="14"/>
      <c r="AC3865" s="14">
        <v>2721647</v>
      </c>
      <c r="AD3865" s="14">
        <v>1066741</v>
      </c>
      <c r="AE3865" s="14">
        <v>1654906</v>
      </c>
      <c r="AF3865" s="14"/>
      <c r="AG3865" s="14">
        <v>1654906</v>
      </c>
    </row>
    <row r="3866" spans="1:33" hidden="1" x14ac:dyDescent="0.25">
      <c r="A3866" s="14" t="s">
        <v>33</v>
      </c>
      <c r="B3866" s="14" t="s">
        <v>34</v>
      </c>
      <c r="C3866" s="14">
        <v>900310573</v>
      </c>
      <c r="D3866" s="14" t="s">
        <v>2287</v>
      </c>
      <c r="E3866" s="14" t="s">
        <v>1646</v>
      </c>
      <c r="F3866" s="14" t="s">
        <v>211</v>
      </c>
      <c r="G3866" s="14" t="s">
        <v>45</v>
      </c>
      <c r="H3866" s="14" t="s">
        <v>4790</v>
      </c>
      <c r="I3866" s="14" t="s">
        <v>57</v>
      </c>
      <c r="J3866" s="14" t="s">
        <v>83</v>
      </c>
      <c r="K3866" s="14" t="s">
        <v>39</v>
      </c>
      <c r="L3866" s="14">
        <v>34456997</v>
      </c>
      <c r="M3866" s="14">
        <v>20971655</v>
      </c>
      <c r="N3866" s="14">
        <v>13485342</v>
      </c>
      <c r="O3866" s="14">
        <v>5082153</v>
      </c>
      <c r="P3866" s="14">
        <v>4240871</v>
      </c>
      <c r="Q3866" s="14">
        <v>6214408</v>
      </c>
      <c r="R3866" s="14">
        <v>1006989</v>
      </c>
      <c r="S3866" s="14"/>
      <c r="T3866" s="14">
        <v>7105227</v>
      </c>
      <c r="U3866" s="14"/>
      <c r="V3866" s="14"/>
      <c r="W3866" s="14">
        <v>2634468</v>
      </c>
      <c r="X3866" s="14">
        <v>3495021</v>
      </c>
      <c r="Y3866" s="14"/>
      <c r="Z3866" s="14"/>
      <c r="AA3866" s="14"/>
      <c r="AB3866" s="14"/>
      <c r="AC3866" s="14">
        <v>6244674</v>
      </c>
      <c r="AD3866" s="14">
        <v>1801488</v>
      </c>
      <c r="AE3866" s="14">
        <v>4443186</v>
      </c>
      <c r="AF3866" s="14"/>
      <c r="AG3866" s="14">
        <v>4443186</v>
      </c>
    </row>
    <row r="3867" spans="1:33" hidden="1" x14ac:dyDescent="0.25">
      <c r="A3867" s="14" t="s">
        <v>33</v>
      </c>
      <c r="B3867" s="14" t="s">
        <v>34</v>
      </c>
      <c r="C3867" s="14">
        <v>900310573</v>
      </c>
      <c r="D3867" s="14" t="s">
        <v>2287</v>
      </c>
      <c r="E3867" s="14" t="s">
        <v>1646</v>
      </c>
      <c r="F3867" s="14" t="s">
        <v>211</v>
      </c>
      <c r="G3867" s="14" t="s">
        <v>45</v>
      </c>
      <c r="H3867" s="14" t="s">
        <v>4790</v>
      </c>
      <c r="I3867" s="14" t="s">
        <v>57</v>
      </c>
      <c r="J3867" s="14" t="s">
        <v>83</v>
      </c>
      <c r="K3867" s="14" t="s">
        <v>40</v>
      </c>
      <c r="L3867" s="14">
        <v>34373931</v>
      </c>
      <c r="M3867" s="14">
        <v>20393098</v>
      </c>
      <c r="N3867" s="14">
        <v>13980833</v>
      </c>
      <c r="O3867" s="14">
        <v>4656346</v>
      </c>
      <c r="P3867" s="14">
        <v>3756992</v>
      </c>
      <c r="Q3867" s="14">
        <v>5915412</v>
      </c>
      <c r="R3867" s="14">
        <v>1418865</v>
      </c>
      <c r="S3867" s="14"/>
      <c r="T3867" s="14">
        <v>7545910</v>
      </c>
      <c r="U3867" s="14"/>
      <c r="V3867" s="14"/>
      <c r="W3867" s="14">
        <v>1949885</v>
      </c>
      <c r="X3867" s="14">
        <v>2863688</v>
      </c>
      <c r="Y3867" s="14"/>
      <c r="Z3867" s="14"/>
      <c r="AA3867" s="14"/>
      <c r="AB3867" s="14"/>
      <c r="AC3867" s="14">
        <v>6632107</v>
      </c>
      <c r="AD3867" s="14">
        <v>3255754</v>
      </c>
      <c r="AE3867" s="14">
        <v>3376353</v>
      </c>
      <c r="AF3867" s="14"/>
      <c r="AG3867" s="14">
        <v>3376353</v>
      </c>
    </row>
    <row r="3868" spans="1:33" hidden="1" x14ac:dyDescent="0.25">
      <c r="A3868" s="14" t="s">
        <v>33</v>
      </c>
      <c r="B3868" s="14" t="s">
        <v>34</v>
      </c>
      <c r="C3868" s="14">
        <v>900311092</v>
      </c>
      <c r="D3868" s="14" t="s">
        <v>2287</v>
      </c>
      <c r="E3868" s="14" t="s">
        <v>4791</v>
      </c>
      <c r="F3868" s="14" t="s">
        <v>818</v>
      </c>
      <c r="G3868" s="14" t="s">
        <v>36</v>
      </c>
      <c r="H3868" s="14" t="s">
        <v>4792</v>
      </c>
      <c r="I3868" s="14" t="s">
        <v>38</v>
      </c>
      <c r="J3868" s="14" t="s">
        <v>38</v>
      </c>
      <c r="K3868" s="14" t="s">
        <v>39</v>
      </c>
      <c r="L3868" s="14">
        <v>115692793</v>
      </c>
      <c r="M3868" s="14">
        <v>76728862</v>
      </c>
      <c r="N3868" s="14">
        <v>38963931</v>
      </c>
      <c r="O3868" s="14">
        <v>1555944</v>
      </c>
      <c r="P3868" s="14"/>
      <c r="Q3868" s="14">
        <v>57956954</v>
      </c>
      <c r="R3868" s="14">
        <v>3905101</v>
      </c>
      <c r="S3868" s="14"/>
      <c r="T3868" s="14">
        <v>-21342180</v>
      </c>
      <c r="U3868" s="14"/>
      <c r="V3868" s="14"/>
      <c r="W3868" s="14">
        <v>559601</v>
      </c>
      <c r="X3868" s="14"/>
      <c r="Y3868" s="14"/>
      <c r="Z3868" s="14"/>
      <c r="AA3868" s="14"/>
      <c r="AB3868" s="14"/>
      <c r="AC3868" s="14">
        <v>-20782579</v>
      </c>
      <c r="AD3868" s="14"/>
      <c r="AE3868" s="14">
        <v>-20782579</v>
      </c>
      <c r="AF3868" s="14"/>
      <c r="AG3868" s="14">
        <v>-20782579</v>
      </c>
    </row>
    <row r="3869" spans="1:33" hidden="1" x14ac:dyDescent="0.25">
      <c r="A3869" s="14" t="s">
        <v>33</v>
      </c>
      <c r="B3869" s="14" t="s">
        <v>34</v>
      </c>
      <c r="C3869" s="14">
        <v>900311092</v>
      </c>
      <c r="D3869" s="14" t="s">
        <v>2287</v>
      </c>
      <c r="E3869" s="14" t="s">
        <v>4791</v>
      </c>
      <c r="F3869" s="14" t="s">
        <v>818</v>
      </c>
      <c r="G3869" s="14" t="s">
        <v>36</v>
      </c>
      <c r="H3869" s="14" t="s">
        <v>4792</v>
      </c>
      <c r="I3869" s="14" t="s">
        <v>38</v>
      </c>
      <c r="J3869" s="14" t="s">
        <v>38</v>
      </c>
      <c r="K3869" s="14" t="s">
        <v>40</v>
      </c>
      <c r="L3869" s="14">
        <v>73809831</v>
      </c>
      <c r="M3869" s="14">
        <v>51059654</v>
      </c>
      <c r="N3869" s="14">
        <v>22750177</v>
      </c>
      <c r="O3869" s="14">
        <v>445010</v>
      </c>
      <c r="P3869" s="14"/>
      <c r="Q3869" s="14">
        <v>54597602</v>
      </c>
      <c r="R3869" s="14">
        <v>2897804</v>
      </c>
      <c r="S3869" s="14"/>
      <c r="T3869" s="14">
        <v>-34300219</v>
      </c>
      <c r="U3869" s="14"/>
      <c r="V3869" s="14"/>
      <c r="W3869" s="14">
        <v>497000</v>
      </c>
      <c r="X3869" s="14"/>
      <c r="Y3869" s="14">
        <v>100346</v>
      </c>
      <c r="Z3869" s="14"/>
      <c r="AA3869" s="14"/>
      <c r="AB3869" s="14"/>
      <c r="AC3869" s="14">
        <v>-33903565</v>
      </c>
      <c r="AD3869" s="14">
        <v>880865</v>
      </c>
      <c r="AE3869" s="14">
        <v>-34784430</v>
      </c>
      <c r="AF3869" s="14"/>
      <c r="AG3869" s="14">
        <v>-34784430</v>
      </c>
    </row>
    <row r="3870" spans="1:33" x14ac:dyDescent="0.25">
      <c r="A3870" s="14" t="s">
        <v>33</v>
      </c>
      <c r="B3870" s="14" t="s">
        <v>34</v>
      </c>
      <c r="C3870" s="14">
        <v>900311343</v>
      </c>
      <c r="D3870" s="14" t="s">
        <v>2287</v>
      </c>
      <c r="E3870" s="14" t="s">
        <v>6370</v>
      </c>
      <c r="F3870" s="14" t="s">
        <v>320</v>
      </c>
      <c r="G3870" s="14" t="s">
        <v>128</v>
      </c>
      <c r="H3870" s="14" t="s">
        <v>456</v>
      </c>
      <c r="I3870" s="14" t="s">
        <v>38</v>
      </c>
      <c r="J3870" s="14" t="s">
        <v>38</v>
      </c>
      <c r="K3870" s="14" t="s">
        <v>39</v>
      </c>
      <c r="L3870" s="14"/>
      <c r="M3870" s="14"/>
      <c r="N3870" s="14"/>
      <c r="O3870" s="14"/>
      <c r="P3870" s="14"/>
      <c r="Q3870" s="14">
        <v>0</v>
      </c>
      <c r="R3870" s="14"/>
      <c r="S3870" s="14"/>
      <c r="T3870" s="14">
        <v>0</v>
      </c>
      <c r="U3870" s="14"/>
      <c r="V3870" s="14"/>
      <c r="W3870" s="14"/>
      <c r="X3870" s="14"/>
      <c r="Y3870" s="14"/>
      <c r="Z3870" s="14"/>
      <c r="AA3870" s="14"/>
      <c r="AB3870" s="14"/>
      <c r="AC3870" s="14">
        <v>0</v>
      </c>
      <c r="AD3870" s="14"/>
      <c r="AE3870" s="14">
        <v>0</v>
      </c>
      <c r="AF3870" s="14"/>
      <c r="AG3870" s="14">
        <v>0</v>
      </c>
    </row>
    <row r="3871" spans="1:33" hidden="1" x14ac:dyDescent="0.25">
      <c r="A3871" s="14" t="s">
        <v>33</v>
      </c>
      <c r="B3871" s="14" t="s">
        <v>34</v>
      </c>
      <c r="C3871" s="14">
        <v>900311343</v>
      </c>
      <c r="D3871" s="14" t="s">
        <v>2287</v>
      </c>
      <c r="E3871" s="14" t="s">
        <v>6370</v>
      </c>
      <c r="F3871" s="14" t="s">
        <v>320</v>
      </c>
      <c r="G3871" s="14" t="s">
        <v>128</v>
      </c>
      <c r="H3871" s="14" t="s">
        <v>456</v>
      </c>
      <c r="I3871" s="14" t="s">
        <v>38</v>
      </c>
      <c r="J3871" s="14" t="s">
        <v>38</v>
      </c>
      <c r="K3871" s="14" t="s">
        <v>40</v>
      </c>
      <c r="L3871" s="14"/>
      <c r="M3871" s="14"/>
      <c r="N3871" s="14"/>
      <c r="O3871" s="14"/>
      <c r="P3871" s="14"/>
      <c r="Q3871" s="14">
        <v>727</v>
      </c>
      <c r="R3871" s="14"/>
      <c r="S3871" s="14"/>
      <c r="T3871" s="14">
        <v>-727</v>
      </c>
      <c r="U3871" s="14"/>
      <c r="V3871" s="14"/>
      <c r="W3871" s="14"/>
      <c r="X3871" s="14"/>
      <c r="Y3871" s="14"/>
      <c r="Z3871" s="14"/>
      <c r="AA3871" s="14"/>
      <c r="AB3871" s="14"/>
      <c r="AC3871" s="14">
        <v>-727</v>
      </c>
      <c r="AD3871" s="14"/>
      <c r="AE3871" s="14">
        <v>-727</v>
      </c>
      <c r="AF3871" s="14"/>
      <c r="AG3871" s="14">
        <v>-727</v>
      </c>
    </row>
    <row r="3872" spans="1:33" hidden="1" x14ac:dyDescent="0.25">
      <c r="A3872" s="14" t="s">
        <v>33</v>
      </c>
      <c r="B3872" s="14" t="s">
        <v>34</v>
      </c>
      <c r="C3872" s="14">
        <v>900311569</v>
      </c>
      <c r="D3872" s="14" t="s">
        <v>2287</v>
      </c>
      <c r="E3872" s="14" t="s">
        <v>1647</v>
      </c>
      <c r="F3872" s="14" t="s">
        <v>352</v>
      </c>
      <c r="G3872" s="14" t="s">
        <v>45</v>
      </c>
      <c r="H3872" s="14" t="s">
        <v>1648</v>
      </c>
      <c r="I3872" s="14" t="s">
        <v>57</v>
      </c>
      <c r="J3872" s="14" t="s">
        <v>83</v>
      </c>
      <c r="K3872" s="14" t="s">
        <v>39</v>
      </c>
      <c r="L3872" s="14">
        <v>95775934</v>
      </c>
      <c r="M3872" s="14">
        <v>83411143</v>
      </c>
      <c r="N3872" s="14">
        <v>12364791</v>
      </c>
      <c r="O3872" s="14">
        <v>335054</v>
      </c>
      <c r="P3872" s="14">
        <v>7206969</v>
      </c>
      <c r="Q3872" s="14">
        <v>2720600</v>
      </c>
      <c r="R3872" s="14">
        <v>50156</v>
      </c>
      <c r="S3872" s="14"/>
      <c r="T3872" s="14">
        <v>2722120</v>
      </c>
      <c r="U3872" s="14"/>
      <c r="V3872" s="14"/>
      <c r="W3872" s="14"/>
      <c r="X3872" s="14">
        <v>1418763</v>
      </c>
      <c r="Y3872" s="14"/>
      <c r="Z3872" s="14"/>
      <c r="AA3872" s="14"/>
      <c r="AB3872" s="14"/>
      <c r="AC3872" s="14">
        <v>1303357</v>
      </c>
      <c r="AD3872" s="14">
        <v>706543</v>
      </c>
      <c r="AE3872" s="14">
        <v>596814</v>
      </c>
      <c r="AF3872" s="14"/>
      <c r="AG3872" s="14">
        <v>596814</v>
      </c>
    </row>
    <row r="3873" spans="1:33" hidden="1" x14ac:dyDescent="0.25">
      <c r="A3873" s="14" t="s">
        <v>33</v>
      </c>
      <c r="B3873" s="14" t="s">
        <v>34</v>
      </c>
      <c r="C3873" s="14">
        <v>900311569</v>
      </c>
      <c r="D3873" s="14" t="s">
        <v>2287</v>
      </c>
      <c r="E3873" s="14" t="s">
        <v>1647</v>
      </c>
      <c r="F3873" s="14" t="s">
        <v>352</v>
      </c>
      <c r="G3873" s="14" t="s">
        <v>45</v>
      </c>
      <c r="H3873" s="14" t="s">
        <v>1648</v>
      </c>
      <c r="I3873" s="14" t="s">
        <v>57</v>
      </c>
      <c r="J3873" s="14" t="s">
        <v>83</v>
      </c>
      <c r="K3873" s="14" t="s">
        <v>40</v>
      </c>
      <c r="L3873" s="14">
        <v>89790642</v>
      </c>
      <c r="M3873" s="14">
        <v>79300536</v>
      </c>
      <c r="N3873" s="14">
        <v>10490106</v>
      </c>
      <c r="O3873" s="14">
        <v>395912</v>
      </c>
      <c r="P3873" s="14">
        <v>5488919</v>
      </c>
      <c r="Q3873" s="14">
        <v>2172383</v>
      </c>
      <c r="R3873" s="14">
        <v>301303</v>
      </c>
      <c r="S3873" s="14"/>
      <c r="T3873" s="14">
        <v>2923413</v>
      </c>
      <c r="U3873" s="14"/>
      <c r="V3873" s="14"/>
      <c r="W3873" s="14"/>
      <c r="X3873" s="14">
        <v>1220573</v>
      </c>
      <c r="Y3873" s="14"/>
      <c r="Z3873" s="14"/>
      <c r="AA3873" s="14"/>
      <c r="AB3873" s="14"/>
      <c r="AC3873" s="14">
        <v>1702840</v>
      </c>
      <c r="AD3873" s="14">
        <v>858066</v>
      </c>
      <c r="AE3873" s="14">
        <v>844774</v>
      </c>
      <c r="AF3873" s="14"/>
      <c r="AG3873" s="14">
        <v>844774</v>
      </c>
    </row>
    <row r="3874" spans="1:33" hidden="1" x14ac:dyDescent="0.25">
      <c r="A3874" s="14" t="s">
        <v>33</v>
      </c>
      <c r="B3874" s="14" t="s">
        <v>34</v>
      </c>
      <c r="C3874" s="14">
        <v>900311581</v>
      </c>
      <c r="D3874" s="14" t="s">
        <v>2287</v>
      </c>
      <c r="E3874" s="14" t="s">
        <v>4793</v>
      </c>
      <c r="F3874" s="14" t="s">
        <v>478</v>
      </c>
      <c r="G3874" s="14" t="s">
        <v>45</v>
      </c>
      <c r="H3874" s="14" t="s">
        <v>4794</v>
      </c>
      <c r="I3874" s="14" t="s">
        <v>38</v>
      </c>
      <c r="J3874" s="14" t="s">
        <v>38</v>
      </c>
      <c r="K3874" s="14" t="s">
        <v>39</v>
      </c>
      <c r="L3874" s="14">
        <v>584930597</v>
      </c>
      <c r="M3874" s="14">
        <v>489916758</v>
      </c>
      <c r="N3874" s="14">
        <v>95013839</v>
      </c>
      <c r="O3874" s="14">
        <v>744022</v>
      </c>
      <c r="P3874" s="14">
        <v>47012620</v>
      </c>
      <c r="Q3874" s="14">
        <v>17401108</v>
      </c>
      <c r="R3874" s="14">
        <v>22920524</v>
      </c>
      <c r="S3874" s="14"/>
      <c r="T3874" s="14">
        <v>8423609</v>
      </c>
      <c r="U3874" s="14">
        <v>0</v>
      </c>
      <c r="V3874" s="14">
        <v>0</v>
      </c>
      <c r="W3874" s="14">
        <v>0</v>
      </c>
      <c r="X3874" s="14">
        <v>0</v>
      </c>
      <c r="Y3874" s="14">
        <v>0</v>
      </c>
      <c r="Z3874" s="14">
        <v>0</v>
      </c>
      <c r="AA3874" s="14">
        <v>0</v>
      </c>
      <c r="AB3874" s="14">
        <v>0</v>
      </c>
      <c r="AC3874" s="14">
        <v>8423609</v>
      </c>
      <c r="AD3874" s="14">
        <v>4115498</v>
      </c>
      <c r="AE3874" s="14">
        <v>4308111</v>
      </c>
      <c r="AF3874" s="14"/>
      <c r="AG3874" s="14">
        <v>4308111</v>
      </c>
    </row>
    <row r="3875" spans="1:33" hidden="1" x14ac:dyDescent="0.25">
      <c r="A3875" s="14" t="s">
        <v>33</v>
      </c>
      <c r="B3875" s="14" t="s">
        <v>34</v>
      </c>
      <c r="C3875" s="14">
        <v>900311581</v>
      </c>
      <c r="D3875" s="14" t="s">
        <v>2287</v>
      </c>
      <c r="E3875" s="14" t="s">
        <v>4793</v>
      </c>
      <c r="F3875" s="14" t="s">
        <v>478</v>
      </c>
      <c r="G3875" s="14" t="s">
        <v>45</v>
      </c>
      <c r="H3875" s="14" t="s">
        <v>4794</v>
      </c>
      <c r="I3875" s="14" t="s">
        <v>38</v>
      </c>
      <c r="J3875" s="14" t="s">
        <v>38</v>
      </c>
      <c r="K3875" s="14" t="s">
        <v>40</v>
      </c>
      <c r="L3875" s="14">
        <v>473224311</v>
      </c>
      <c r="M3875" s="14">
        <v>396938760</v>
      </c>
      <c r="N3875" s="14">
        <v>76285551</v>
      </c>
      <c r="O3875" s="14">
        <v>535494</v>
      </c>
      <c r="P3875" s="14">
        <v>36447446</v>
      </c>
      <c r="Q3875" s="14">
        <v>12963687</v>
      </c>
      <c r="R3875" s="14">
        <v>14145946</v>
      </c>
      <c r="S3875" s="14"/>
      <c r="T3875" s="14">
        <v>13263966</v>
      </c>
      <c r="U3875" s="14">
        <v>0</v>
      </c>
      <c r="V3875" s="14">
        <v>0</v>
      </c>
      <c r="W3875" s="14">
        <v>0</v>
      </c>
      <c r="X3875" s="14">
        <v>0</v>
      </c>
      <c r="Y3875" s="14">
        <v>0</v>
      </c>
      <c r="Z3875" s="14">
        <v>0</v>
      </c>
      <c r="AA3875" s="14">
        <v>0</v>
      </c>
      <c r="AB3875" s="14">
        <v>0</v>
      </c>
      <c r="AC3875" s="14">
        <v>13263966</v>
      </c>
      <c r="AD3875" s="14">
        <v>5111400</v>
      </c>
      <c r="AE3875" s="14">
        <v>8152566</v>
      </c>
      <c r="AF3875" s="14"/>
      <c r="AG3875" s="14">
        <v>8152566</v>
      </c>
    </row>
    <row r="3876" spans="1:33" hidden="1" x14ac:dyDescent="0.25">
      <c r="A3876" s="14" t="s">
        <v>33</v>
      </c>
      <c r="B3876" s="14" t="s">
        <v>34</v>
      </c>
      <c r="C3876" s="14">
        <v>900311868</v>
      </c>
      <c r="D3876" s="14" t="s">
        <v>2287</v>
      </c>
      <c r="E3876" s="14" t="s">
        <v>4795</v>
      </c>
      <c r="F3876" s="14" t="s">
        <v>452</v>
      </c>
      <c r="G3876" s="14" t="s">
        <v>45</v>
      </c>
      <c r="H3876" s="14" t="s">
        <v>4796</v>
      </c>
      <c r="I3876" s="14" t="s">
        <v>94</v>
      </c>
      <c r="J3876" s="14" t="s">
        <v>188</v>
      </c>
      <c r="K3876" s="14" t="s">
        <v>39</v>
      </c>
      <c r="L3876" s="14">
        <v>1946667</v>
      </c>
      <c r="M3876" s="14">
        <v>50244</v>
      </c>
      <c r="N3876" s="14">
        <v>1896423</v>
      </c>
      <c r="O3876" s="14">
        <v>1356760</v>
      </c>
      <c r="P3876" s="14">
        <v>45817</v>
      </c>
      <c r="Q3876" s="14">
        <v>191761</v>
      </c>
      <c r="R3876" s="14"/>
      <c r="S3876" s="14">
        <v>-307937</v>
      </c>
      <c r="T3876" s="14">
        <v>2707668</v>
      </c>
      <c r="U3876" s="14"/>
      <c r="V3876" s="14"/>
      <c r="W3876" s="14">
        <v>9340773</v>
      </c>
      <c r="X3876" s="14">
        <v>472588</v>
      </c>
      <c r="Y3876" s="14">
        <v>-5507</v>
      </c>
      <c r="Z3876" s="14"/>
      <c r="AA3876" s="14"/>
      <c r="AB3876" s="14"/>
      <c r="AC3876" s="14">
        <v>11581360</v>
      </c>
      <c r="AD3876" s="14">
        <v>3491204</v>
      </c>
      <c r="AE3876" s="14">
        <v>8090156</v>
      </c>
      <c r="AF3876" s="14"/>
      <c r="AG3876" s="14">
        <v>8090156</v>
      </c>
    </row>
    <row r="3877" spans="1:33" hidden="1" x14ac:dyDescent="0.25">
      <c r="A3877" s="14" t="s">
        <v>33</v>
      </c>
      <c r="B3877" s="14" t="s">
        <v>34</v>
      </c>
      <c r="C3877" s="14">
        <v>900311868</v>
      </c>
      <c r="D3877" s="14" t="s">
        <v>2287</v>
      </c>
      <c r="E3877" s="14" t="s">
        <v>4795</v>
      </c>
      <c r="F3877" s="14" t="s">
        <v>452</v>
      </c>
      <c r="G3877" s="14" t="s">
        <v>45</v>
      </c>
      <c r="H3877" s="14" t="s">
        <v>4796</v>
      </c>
      <c r="I3877" s="14" t="s">
        <v>94</v>
      </c>
      <c r="J3877" s="14" t="s">
        <v>188</v>
      </c>
      <c r="K3877" s="14" t="s">
        <v>40</v>
      </c>
      <c r="L3877" s="14"/>
      <c r="M3877" s="14"/>
      <c r="N3877" s="14"/>
      <c r="O3877" s="14">
        <v>5851503</v>
      </c>
      <c r="P3877" s="14">
        <v>1919</v>
      </c>
      <c r="Q3877" s="14">
        <v>2558238</v>
      </c>
      <c r="R3877" s="14"/>
      <c r="S3877" s="14">
        <v>-8050416</v>
      </c>
      <c r="T3877" s="14">
        <v>-4759070</v>
      </c>
      <c r="U3877" s="14"/>
      <c r="V3877" s="14"/>
      <c r="W3877" s="14">
        <v>8</v>
      </c>
      <c r="X3877" s="14">
        <v>8469367</v>
      </c>
      <c r="Y3877" s="14">
        <v>-397492</v>
      </c>
      <c r="Z3877" s="14"/>
      <c r="AA3877" s="14"/>
      <c r="AB3877" s="14"/>
      <c r="AC3877" s="14">
        <v>-12830937</v>
      </c>
      <c r="AD3877" s="14">
        <v>-3614229</v>
      </c>
      <c r="AE3877" s="14">
        <v>-9216708</v>
      </c>
      <c r="AF3877" s="14"/>
      <c r="AG3877" s="14">
        <v>-9216708</v>
      </c>
    </row>
    <row r="3878" spans="1:33" hidden="1" x14ac:dyDescent="0.25">
      <c r="A3878" s="14" t="s">
        <v>33</v>
      </c>
      <c r="B3878" s="14" t="s">
        <v>34</v>
      </c>
      <c r="C3878" s="14">
        <v>900314026</v>
      </c>
      <c r="D3878" s="14" t="s">
        <v>2287</v>
      </c>
      <c r="E3878" s="14" t="s">
        <v>4797</v>
      </c>
      <c r="F3878" s="14" t="s">
        <v>4621</v>
      </c>
      <c r="G3878" s="14" t="s">
        <v>45</v>
      </c>
      <c r="H3878" s="14" t="s">
        <v>4798</v>
      </c>
      <c r="I3878" s="14" t="s">
        <v>686</v>
      </c>
      <c r="J3878" s="14" t="s">
        <v>687</v>
      </c>
      <c r="K3878" s="14" t="s">
        <v>39</v>
      </c>
      <c r="L3878" s="14">
        <v>167059800</v>
      </c>
      <c r="M3878" s="14">
        <v>137729360</v>
      </c>
      <c r="N3878" s="14">
        <v>29330440</v>
      </c>
      <c r="O3878" s="14">
        <v>532382</v>
      </c>
      <c r="P3878" s="14"/>
      <c r="Q3878" s="14">
        <v>4892478</v>
      </c>
      <c r="R3878" s="14">
        <v>11066662</v>
      </c>
      <c r="S3878" s="14"/>
      <c r="T3878" s="14">
        <v>13903682</v>
      </c>
      <c r="U3878" s="14"/>
      <c r="V3878" s="14"/>
      <c r="W3878" s="14">
        <v>930406</v>
      </c>
      <c r="X3878" s="14">
        <v>2250080</v>
      </c>
      <c r="Y3878" s="14"/>
      <c r="Z3878" s="14"/>
      <c r="AA3878" s="14"/>
      <c r="AB3878" s="14"/>
      <c r="AC3878" s="14">
        <v>12584008</v>
      </c>
      <c r="AD3878" s="14">
        <v>2619926</v>
      </c>
      <c r="AE3878" s="14">
        <v>9964082</v>
      </c>
      <c r="AF3878" s="14"/>
      <c r="AG3878" s="14">
        <v>9964082</v>
      </c>
    </row>
    <row r="3879" spans="1:33" hidden="1" x14ac:dyDescent="0.25">
      <c r="A3879" s="14" t="s">
        <v>33</v>
      </c>
      <c r="B3879" s="14" t="s">
        <v>34</v>
      </c>
      <c r="C3879" s="14">
        <v>900314026</v>
      </c>
      <c r="D3879" s="14" t="s">
        <v>2287</v>
      </c>
      <c r="E3879" s="14" t="s">
        <v>4797</v>
      </c>
      <c r="F3879" s="14" t="s">
        <v>4621</v>
      </c>
      <c r="G3879" s="14" t="s">
        <v>45</v>
      </c>
      <c r="H3879" s="14" t="s">
        <v>4798</v>
      </c>
      <c r="I3879" s="14" t="s">
        <v>686</v>
      </c>
      <c r="J3879" s="14" t="s">
        <v>687</v>
      </c>
      <c r="K3879" s="14" t="s">
        <v>40</v>
      </c>
      <c r="L3879" s="14">
        <v>147851288</v>
      </c>
      <c r="M3879" s="14">
        <v>117628637</v>
      </c>
      <c r="N3879" s="14">
        <v>30222651</v>
      </c>
      <c r="O3879" s="14">
        <v>418252</v>
      </c>
      <c r="P3879" s="14"/>
      <c r="Q3879" s="14">
        <v>4458041</v>
      </c>
      <c r="R3879" s="14">
        <v>8184755</v>
      </c>
      <c r="S3879" s="14"/>
      <c r="T3879" s="14">
        <v>17998107</v>
      </c>
      <c r="U3879" s="14"/>
      <c r="V3879" s="14"/>
      <c r="W3879" s="14">
        <v>471025</v>
      </c>
      <c r="X3879" s="14">
        <v>1015861</v>
      </c>
      <c r="Y3879" s="14"/>
      <c r="Z3879" s="14"/>
      <c r="AA3879" s="14"/>
      <c r="AB3879" s="14"/>
      <c r="AC3879" s="14">
        <v>17453271</v>
      </c>
      <c r="AD3879" s="14">
        <v>3099208</v>
      </c>
      <c r="AE3879" s="14">
        <v>14354063</v>
      </c>
      <c r="AF3879" s="14"/>
      <c r="AG3879" s="14">
        <v>14354063</v>
      </c>
    </row>
    <row r="3880" spans="1:33" hidden="1" x14ac:dyDescent="0.25">
      <c r="A3880" s="14" t="s">
        <v>33</v>
      </c>
      <c r="B3880" s="14" t="s">
        <v>34</v>
      </c>
      <c r="C3880" s="14">
        <v>900314260</v>
      </c>
      <c r="D3880" s="14" t="s">
        <v>2287</v>
      </c>
      <c r="E3880" s="14" t="s">
        <v>4799</v>
      </c>
      <c r="F3880" s="14" t="s">
        <v>152</v>
      </c>
      <c r="G3880" s="14" t="s">
        <v>45</v>
      </c>
      <c r="H3880" s="14" t="s">
        <v>4800</v>
      </c>
      <c r="I3880" s="14" t="s">
        <v>38</v>
      </c>
      <c r="J3880" s="14" t="s">
        <v>38</v>
      </c>
      <c r="K3880" s="14" t="s">
        <v>39</v>
      </c>
      <c r="L3880" s="14">
        <v>3146829</v>
      </c>
      <c r="M3880" s="14">
        <v>0</v>
      </c>
      <c r="N3880" s="14">
        <v>3146829</v>
      </c>
      <c r="O3880" s="14">
        <v>62717</v>
      </c>
      <c r="P3880" s="14">
        <v>1312228</v>
      </c>
      <c r="Q3880" s="14">
        <v>66570</v>
      </c>
      <c r="R3880" s="14">
        <v>27906</v>
      </c>
      <c r="S3880" s="14"/>
      <c r="T3880" s="14">
        <v>1802842</v>
      </c>
      <c r="U3880" s="14"/>
      <c r="V3880" s="14"/>
      <c r="W3880" s="14">
        <v>4563</v>
      </c>
      <c r="X3880" s="14">
        <v>372397</v>
      </c>
      <c r="Y3880" s="14"/>
      <c r="Z3880" s="14"/>
      <c r="AA3880" s="14"/>
      <c r="AB3880" s="14"/>
      <c r="AC3880" s="14">
        <v>1435008</v>
      </c>
      <c r="AD3880" s="14">
        <v>535995</v>
      </c>
      <c r="AE3880" s="14">
        <v>899013</v>
      </c>
      <c r="AF3880" s="14"/>
      <c r="AG3880" s="14">
        <v>899013</v>
      </c>
    </row>
    <row r="3881" spans="1:33" hidden="1" x14ac:dyDescent="0.25">
      <c r="A3881" s="14" t="s">
        <v>33</v>
      </c>
      <c r="B3881" s="14" t="s">
        <v>34</v>
      </c>
      <c r="C3881" s="14">
        <v>900314260</v>
      </c>
      <c r="D3881" s="14" t="s">
        <v>2287</v>
      </c>
      <c r="E3881" s="14" t="s">
        <v>4799</v>
      </c>
      <c r="F3881" s="14" t="s">
        <v>152</v>
      </c>
      <c r="G3881" s="14" t="s">
        <v>45</v>
      </c>
      <c r="H3881" s="14" t="s">
        <v>4800</v>
      </c>
      <c r="I3881" s="14" t="s">
        <v>38</v>
      </c>
      <c r="J3881" s="14" t="s">
        <v>38</v>
      </c>
      <c r="K3881" s="14" t="s">
        <v>40</v>
      </c>
      <c r="L3881" s="14">
        <v>3232111</v>
      </c>
      <c r="M3881" s="14">
        <v>1577474</v>
      </c>
      <c r="N3881" s="14">
        <v>1654637</v>
      </c>
      <c r="O3881" s="14">
        <v>2895024</v>
      </c>
      <c r="P3881" s="14">
        <v>1835724</v>
      </c>
      <c r="Q3881" s="14">
        <v>47623</v>
      </c>
      <c r="R3881" s="14">
        <v>28523</v>
      </c>
      <c r="S3881" s="14"/>
      <c r="T3881" s="14">
        <v>2637791</v>
      </c>
      <c r="U3881" s="14"/>
      <c r="V3881" s="14"/>
      <c r="W3881" s="14">
        <v>5047</v>
      </c>
      <c r="X3881" s="14">
        <v>371433</v>
      </c>
      <c r="Y3881" s="14"/>
      <c r="Z3881" s="14"/>
      <c r="AA3881" s="14"/>
      <c r="AB3881" s="14"/>
      <c r="AC3881" s="14">
        <v>2271405</v>
      </c>
      <c r="AD3881" s="14">
        <v>660348</v>
      </c>
      <c r="AE3881" s="14">
        <v>1611057</v>
      </c>
      <c r="AF3881" s="14"/>
      <c r="AG3881" s="14">
        <v>1611057</v>
      </c>
    </row>
    <row r="3882" spans="1:33" hidden="1" x14ac:dyDescent="0.25">
      <c r="A3882" s="14" t="s">
        <v>33</v>
      </c>
      <c r="B3882" s="14" t="s">
        <v>34</v>
      </c>
      <c r="C3882" s="14">
        <v>900315569</v>
      </c>
      <c r="D3882" s="14" t="s">
        <v>2287</v>
      </c>
      <c r="E3882" s="14" t="s">
        <v>1649</v>
      </c>
      <c r="F3882" s="14" t="s">
        <v>81</v>
      </c>
      <c r="G3882" s="14" t="s">
        <v>45</v>
      </c>
      <c r="H3882" s="14" t="s">
        <v>1650</v>
      </c>
      <c r="I3882" s="14" t="s">
        <v>38</v>
      </c>
      <c r="J3882" s="14" t="s">
        <v>38</v>
      </c>
      <c r="K3882" s="14" t="s">
        <v>39</v>
      </c>
      <c r="L3882" s="14">
        <v>119743418</v>
      </c>
      <c r="M3882" s="14">
        <v>71843414</v>
      </c>
      <c r="N3882" s="14">
        <v>47900004</v>
      </c>
      <c r="O3882" s="14"/>
      <c r="P3882" s="14"/>
      <c r="Q3882" s="14">
        <v>26119409</v>
      </c>
      <c r="R3882" s="14">
        <v>1786274</v>
      </c>
      <c r="S3882" s="14">
        <v>126103</v>
      </c>
      <c r="T3882" s="14">
        <v>20120424</v>
      </c>
      <c r="U3882" s="14"/>
      <c r="V3882" s="14"/>
      <c r="W3882" s="14">
        <v>67818</v>
      </c>
      <c r="X3882" s="14">
        <v>2385180</v>
      </c>
      <c r="Y3882" s="14"/>
      <c r="Z3882" s="14"/>
      <c r="AA3882" s="14"/>
      <c r="AB3882" s="14"/>
      <c r="AC3882" s="14">
        <v>17803062</v>
      </c>
      <c r="AD3882" s="14">
        <v>6098497</v>
      </c>
      <c r="AE3882" s="14">
        <v>11704565</v>
      </c>
      <c r="AF3882" s="14"/>
      <c r="AG3882" s="14">
        <v>11704565</v>
      </c>
    </row>
    <row r="3883" spans="1:33" hidden="1" x14ac:dyDescent="0.25">
      <c r="A3883" s="14" t="s">
        <v>33</v>
      </c>
      <c r="B3883" s="14" t="s">
        <v>34</v>
      </c>
      <c r="C3883" s="14">
        <v>900315569</v>
      </c>
      <c r="D3883" s="14" t="s">
        <v>2287</v>
      </c>
      <c r="E3883" s="14" t="s">
        <v>1649</v>
      </c>
      <c r="F3883" s="14" t="s">
        <v>81</v>
      </c>
      <c r="G3883" s="14" t="s">
        <v>45</v>
      </c>
      <c r="H3883" s="14" t="s">
        <v>1650</v>
      </c>
      <c r="I3883" s="14" t="s">
        <v>38</v>
      </c>
      <c r="J3883" s="14" t="s">
        <v>38</v>
      </c>
      <c r="K3883" s="14" t="s">
        <v>40</v>
      </c>
      <c r="L3883" s="14">
        <v>102538587</v>
      </c>
      <c r="M3883" s="14">
        <v>46048784</v>
      </c>
      <c r="N3883" s="14">
        <v>56489803</v>
      </c>
      <c r="O3883" s="14">
        <v>2580346</v>
      </c>
      <c r="P3883" s="14"/>
      <c r="Q3883" s="14">
        <v>23846976</v>
      </c>
      <c r="R3883" s="14"/>
      <c r="S3883" s="14">
        <v>272648</v>
      </c>
      <c r="T3883" s="14">
        <v>35495821</v>
      </c>
      <c r="U3883" s="14"/>
      <c r="V3883" s="14"/>
      <c r="W3883" s="14">
        <v>238669</v>
      </c>
      <c r="X3883" s="14">
        <v>1924059</v>
      </c>
      <c r="Y3883" s="14"/>
      <c r="Z3883" s="14"/>
      <c r="AA3883" s="14"/>
      <c r="AB3883" s="14"/>
      <c r="AC3883" s="14">
        <v>33810431</v>
      </c>
      <c r="AD3883" s="14">
        <v>15417862</v>
      </c>
      <c r="AE3883" s="14">
        <v>18392569</v>
      </c>
      <c r="AF3883" s="14"/>
      <c r="AG3883" s="14">
        <v>18392569</v>
      </c>
    </row>
    <row r="3884" spans="1:33" hidden="1" x14ac:dyDescent="0.25">
      <c r="A3884" s="14" t="s">
        <v>33</v>
      </c>
      <c r="B3884" s="14" t="s">
        <v>34</v>
      </c>
      <c r="C3884" s="14">
        <v>900317030</v>
      </c>
      <c r="D3884" s="14" t="s">
        <v>2287</v>
      </c>
      <c r="E3884" s="14" t="s">
        <v>4801</v>
      </c>
      <c r="F3884" s="14" t="s">
        <v>2283</v>
      </c>
      <c r="G3884" s="14" t="s">
        <v>45</v>
      </c>
      <c r="H3884" s="14" t="s">
        <v>4802</v>
      </c>
      <c r="I3884" s="14" t="s">
        <v>38</v>
      </c>
      <c r="J3884" s="14" t="s">
        <v>38</v>
      </c>
      <c r="K3884" s="14" t="s">
        <v>39</v>
      </c>
      <c r="L3884" s="14">
        <v>47954376</v>
      </c>
      <c r="M3884" s="14">
        <v>40432873</v>
      </c>
      <c r="N3884" s="14">
        <v>7521503</v>
      </c>
      <c r="O3884" s="14">
        <v>56</v>
      </c>
      <c r="P3884" s="14">
        <v>0</v>
      </c>
      <c r="Q3884" s="14">
        <v>5069349</v>
      </c>
      <c r="R3884" s="14">
        <v>462</v>
      </c>
      <c r="S3884" s="14"/>
      <c r="T3884" s="14">
        <v>2451748</v>
      </c>
      <c r="U3884" s="14">
        <v>0</v>
      </c>
      <c r="V3884" s="14">
        <v>0</v>
      </c>
      <c r="W3884" s="14">
        <v>970293</v>
      </c>
      <c r="X3884" s="14">
        <v>218552</v>
      </c>
      <c r="Y3884" s="14">
        <v>0</v>
      </c>
      <c r="Z3884" s="14">
        <v>0</v>
      </c>
      <c r="AA3884" s="14">
        <v>0</v>
      </c>
      <c r="AB3884" s="14">
        <v>0</v>
      </c>
      <c r="AC3884" s="14">
        <v>3203489</v>
      </c>
      <c r="AD3884" s="14">
        <v>257451</v>
      </c>
      <c r="AE3884" s="14">
        <v>2946038</v>
      </c>
      <c r="AF3884" s="14">
        <v>0</v>
      </c>
      <c r="AG3884" s="14">
        <v>2946038</v>
      </c>
    </row>
    <row r="3885" spans="1:33" hidden="1" x14ac:dyDescent="0.25">
      <c r="A3885" s="14" t="s">
        <v>33</v>
      </c>
      <c r="B3885" s="14" t="s">
        <v>34</v>
      </c>
      <c r="C3885" s="14">
        <v>900317030</v>
      </c>
      <c r="D3885" s="14" t="s">
        <v>2287</v>
      </c>
      <c r="E3885" s="14" t="s">
        <v>4801</v>
      </c>
      <c r="F3885" s="14" t="s">
        <v>2283</v>
      </c>
      <c r="G3885" s="14" t="s">
        <v>45</v>
      </c>
      <c r="H3885" s="14" t="s">
        <v>4802</v>
      </c>
      <c r="I3885" s="14" t="s">
        <v>38</v>
      </c>
      <c r="J3885" s="14" t="s">
        <v>38</v>
      </c>
      <c r="K3885" s="14" t="s">
        <v>40</v>
      </c>
      <c r="L3885" s="14">
        <v>39650667</v>
      </c>
      <c r="M3885" s="14">
        <v>34058443</v>
      </c>
      <c r="N3885" s="14">
        <v>5592224</v>
      </c>
      <c r="O3885" s="14">
        <v>683</v>
      </c>
      <c r="P3885" s="14">
        <v>0</v>
      </c>
      <c r="Q3885" s="14">
        <v>4959794</v>
      </c>
      <c r="R3885" s="14">
        <v>3447</v>
      </c>
      <c r="S3885" s="14"/>
      <c r="T3885" s="14">
        <v>629666</v>
      </c>
      <c r="U3885" s="14">
        <v>0</v>
      </c>
      <c r="V3885" s="14">
        <v>0</v>
      </c>
      <c r="W3885" s="14">
        <v>54785</v>
      </c>
      <c r="X3885" s="14">
        <v>758309</v>
      </c>
      <c r="Y3885" s="14">
        <v>0</v>
      </c>
      <c r="Z3885" s="14">
        <v>0</v>
      </c>
      <c r="AA3885" s="14">
        <v>0</v>
      </c>
      <c r="AB3885" s="14">
        <v>0</v>
      </c>
      <c r="AC3885" s="14">
        <v>-73858</v>
      </c>
      <c r="AD3885" s="14">
        <v>-12078</v>
      </c>
      <c r="AE3885" s="14">
        <v>-61780</v>
      </c>
      <c r="AF3885" s="14">
        <v>0</v>
      </c>
      <c r="AG3885" s="14">
        <v>-61780</v>
      </c>
    </row>
    <row r="3886" spans="1:33" hidden="1" x14ac:dyDescent="0.25">
      <c r="A3886" s="14" t="s">
        <v>33</v>
      </c>
      <c r="B3886" s="14" t="s">
        <v>34</v>
      </c>
      <c r="C3886" s="14">
        <v>900317732</v>
      </c>
      <c r="D3886" s="14" t="s">
        <v>2287</v>
      </c>
      <c r="E3886" s="14" t="s">
        <v>4803</v>
      </c>
      <c r="F3886" s="14" t="s">
        <v>197</v>
      </c>
      <c r="G3886" s="14" t="s">
        <v>45</v>
      </c>
      <c r="H3886" s="14" t="s">
        <v>4804</v>
      </c>
      <c r="I3886" s="14" t="s">
        <v>57</v>
      </c>
      <c r="J3886" s="14" t="s">
        <v>83</v>
      </c>
      <c r="K3886" s="14" t="s">
        <v>39</v>
      </c>
      <c r="L3886" s="14">
        <v>21945932</v>
      </c>
      <c r="M3886" s="14">
        <v>18627153</v>
      </c>
      <c r="N3886" s="14">
        <v>3318779</v>
      </c>
      <c r="O3886" s="14">
        <v>781246</v>
      </c>
      <c r="P3886" s="14">
        <v>55673</v>
      </c>
      <c r="Q3886" s="14">
        <v>2867852</v>
      </c>
      <c r="R3886" s="14">
        <v>139470</v>
      </c>
      <c r="S3886" s="14"/>
      <c r="T3886" s="14">
        <v>1037030</v>
      </c>
      <c r="U3886" s="14"/>
      <c r="V3886" s="14"/>
      <c r="W3886" s="14"/>
      <c r="X3886" s="14"/>
      <c r="Y3886" s="14"/>
      <c r="Z3886" s="14"/>
      <c r="AA3886" s="14"/>
      <c r="AB3886" s="14"/>
      <c r="AC3886" s="14">
        <v>1037030</v>
      </c>
      <c r="AD3886" s="14">
        <v>406000</v>
      </c>
      <c r="AE3886" s="14">
        <v>631030</v>
      </c>
      <c r="AF3886" s="14"/>
      <c r="AG3886" s="14">
        <v>631030</v>
      </c>
    </row>
    <row r="3887" spans="1:33" hidden="1" x14ac:dyDescent="0.25">
      <c r="A3887" s="14" t="s">
        <v>33</v>
      </c>
      <c r="B3887" s="14" t="s">
        <v>34</v>
      </c>
      <c r="C3887" s="14">
        <v>900317732</v>
      </c>
      <c r="D3887" s="14" t="s">
        <v>2287</v>
      </c>
      <c r="E3887" s="14" t="s">
        <v>4803</v>
      </c>
      <c r="F3887" s="14" t="s">
        <v>197</v>
      </c>
      <c r="G3887" s="14" t="s">
        <v>45</v>
      </c>
      <c r="H3887" s="14" t="s">
        <v>4804</v>
      </c>
      <c r="I3887" s="14" t="s">
        <v>57</v>
      </c>
      <c r="J3887" s="14" t="s">
        <v>83</v>
      </c>
      <c r="K3887" s="14" t="s">
        <v>40</v>
      </c>
      <c r="L3887" s="14">
        <v>17091585</v>
      </c>
      <c r="M3887" s="14">
        <v>14827774</v>
      </c>
      <c r="N3887" s="14">
        <v>2263811</v>
      </c>
      <c r="O3887" s="14">
        <v>719663</v>
      </c>
      <c r="P3887" s="14"/>
      <c r="Q3887" s="14">
        <v>2235675</v>
      </c>
      <c r="R3887" s="14">
        <v>546949</v>
      </c>
      <c r="S3887" s="14"/>
      <c r="T3887" s="14">
        <v>200850</v>
      </c>
      <c r="U3887" s="14"/>
      <c r="V3887" s="14"/>
      <c r="W3887" s="14"/>
      <c r="X3887" s="14"/>
      <c r="Y3887" s="14"/>
      <c r="Z3887" s="14"/>
      <c r="AA3887" s="14"/>
      <c r="AB3887" s="14"/>
      <c r="AC3887" s="14">
        <v>200850</v>
      </c>
      <c r="AD3887" s="14">
        <v>172504</v>
      </c>
      <c r="AE3887" s="14">
        <v>28346</v>
      </c>
      <c r="AF3887" s="14"/>
      <c r="AG3887" s="14">
        <v>28346</v>
      </c>
    </row>
    <row r="3888" spans="1:33" hidden="1" x14ac:dyDescent="0.25">
      <c r="A3888" s="14" t="s">
        <v>33</v>
      </c>
      <c r="B3888" s="14" t="s">
        <v>34</v>
      </c>
      <c r="C3888" s="14">
        <v>900318567</v>
      </c>
      <c r="D3888" s="14" t="s">
        <v>2287</v>
      </c>
      <c r="E3888" s="14" t="s">
        <v>1651</v>
      </c>
      <c r="F3888" s="14" t="s">
        <v>452</v>
      </c>
      <c r="G3888" s="14" t="s">
        <v>45</v>
      </c>
      <c r="H3888" s="14" t="s">
        <v>1652</v>
      </c>
      <c r="I3888" s="14" t="s">
        <v>38</v>
      </c>
      <c r="J3888" s="14" t="s">
        <v>38</v>
      </c>
      <c r="K3888" s="14" t="s">
        <v>39</v>
      </c>
      <c r="L3888" s="14">
        <v>94624718</v>
      </c>
      <c r="M3888" s="14">
        <v>57004171</v>
      </c>
      <c r="N3888" s="14">
        <v>37620547</v>
      </c>
      <c r="O3888" s="14"/>
      <c r="P3888" s="14">
        <v>375412</v>
      </c>
      <c r="Q3888" s="14">
        <v>16588203</v>
      </c>
      <c r="R3888" s="14"/>
      <c r="S3888" s="14">
        <v>-5661636</v>
      </c>
      <c r="T3888" s="14">
        <v>14995296</v>
      </c>
      <c r="U3888" s="14"/>
      <c r="V3888" s="14"/>
      <c r="W3888" s="14">
        <v>5881467</v>
      </c>
      <c r="X3888" s="14"/>
      <c r="Y3888" s="14"/>
      <c r="Z3888" s="14"/>
      <c r="AA3888" s="14"/>
      <c r="AB3888" s="14"/>
      <c r="AC3888" s="14">
        <v>20876763</v>
      </c>
      <c r="AD3888" s="14">
        <v>12271020</v>
      </c>
      <c r="AE3888" s="14">
        <v>8605743</v>
      </c>
      <c r="AF3888" s="14"/>
      <c r="AG3888" s="14">
        <v>8605743</v>
      </c>
    </row>
    <row r="3889" spans="1:33" hidden="1" x14ac:dyDescent="0.25">
      <c r="A3889" s="14" t="s">
        <v>33</v>
      </c>
      <c r="B3889" s="14" t="s">
        <v>34</v>
      </c>
      <c r="C3889" s="14">
        <v>900318567</v>
      </c>
      <c r="D3889" s="14" t="s">
        <v>2287</v>
      </c>
      <c r="E3889" s="14" t="s">
        <v>1651</v>
      </c>
      <c r="F3889" s="14" t="s">
        <v>452</v>
      </c>
      <c r="G3889" s="14" t="s">
        <v>45</v>
      </c>
      <c r="H3889" s="14" t="s">
        <v>1652</v>
      </c>
      <c r="I3889" s="14" t="s">
        <v>38</v>
      </c>
      <c r="J3889" s="14" t="s">
        <v>38</v>
      </c>
      <c r="K3889" s="14" t="s">
        <v>40</v>
      </c>
      <c r="L3889" s="14">
        <v>66795964</v>
      </c>
      <c r="M3889" s="14">
        <v>41506605</v>
      </c>
      <c r="N3889" s="14">
        <v>25289359</v>
      </c>
      <c r="O3889" s="14"/>
      <c r="P3889" s="14">
        <v>288667</v>
      </c>
      <c r="Q3889" s="14">
        <v>15854584</v>
      </c>
      <c r="R3889" s="14"/>
      <c r="S3889" s="14">
        <v>1147595</v>
      </c>
      <c r="T3889" s="14">
        <v>10293703</v>
      </c>
      <c r="U3889" s="14"/>
      <c r="V3889" s="14"/>
      <c r="W3889" s="14"/>
      <c r="X3889" s="14">
        <v>2745499</v>
      </c>
      <c r="Y3889" s="14"/>
      <c r="Z3889" s="14"/>
      <c r="AA3889" s="14"/>
      <c r="AB3889" s="14"/>
      <c r="AC3889" s="14">
        <v>7548204</v>
      </c>
      <c r="AD3889" s="14">
        <v>1746400</v>
      </c>
      <c r="AE3889" s="14">
        <v>5801804</v>
      </c>
      <c r="AF3889" s="14"/>
      <c r="AG3889" s="14">
        <v>5801804</v>
      </c>
    </row>
    <row r="3890" spans="1:33" hidden="1" x14ac:dyDescent="0.25">
      <c r="A3890" s="14" t="s">
        <v>33</v>
      </c>
      <c r="B3890" s="14" t="s">
        <v>34</v>
      </c>
      <c r="C3890" s="14">
        <v>900318733</v>
      </c>
      <c r="D3890" s="14" t="s">
        <v>2287</v>
      </c>
      <c r="E3890" s="14" t="s">
        <v>4805</v>
      </c>
      <c r="F3890" s="14" t="s">
        <v>531</v>
      </c>
      <c r="G3890" s="14" t="s">
        <v>45</v>
      </c>
      <c r="H3890" s="14" t="s">
        <v>4806</v>
      </c>
      <c r="I3890" s="14" t="s">
        <v>94</v>
      </c>
      <c r="J3890" s="14" t="s">
        <v>135</v>
      </c>
      <c r="K3890" s="14" t="s">
        <v>39</v>
      </c>
      <c r="L3890" s="14">
        <v>33106602</v>
      </c>
      <c r="M3890" s="14">
        <v>29443085</v>
      </c>
      <c r="N3890" s="14">
        <v>3663517</v>
      </c>
      <c r="O3890" s="14">
        <v>428944</v>
      </c>
      <c r="P3890" s="14"/>
      <c r="Q3890" s="14">
        <v>1856321</v>
      </c>
      <c r="R3890" s="14">
        <v>24930</v>
      </c>
      <c r="S3890" s="14"/>
      <c r="T3890" s="14">
        <v>2211210</v>
      </c>
      <c r="U3890" s="14"/>
      <c r="V3890" s="14"/>
      <c r="W3890" s="14">
        <v>1039</v>
      </c>
      <c r="X3890" s="14">
        <v>1010413</v>
      </c>
      <c r="Y3890" s="14"/>
      <c r="Z3890" s="14"/>
      <c r="AA3890" s="14"/>
      <c r="AB3890" s="14"/>
      <c r="AC3890" s="14">
        <v>1201836</v>
      </c>
      <c r="AD3890" s="14">
        <v>489802</v>
      </c>
      <c r="AE3890" s="14">
        <v>712034</v>
      </c>
      <c r="AF3890" s="14"/>
      <c r="AG3890" s="14">
        <v>712034</v>
      </c>
    </row>
    <row r="3891" spans="1:33" hidden="1" x14ac:dyDescent="0.25">
      <c r="A3891" s="14" t="s">
        <v>33</v>
      </c>
      <c r="B3891" s="14" t="s">
        <v>34</v>
      </c>
      <c r="C3891" s="14">
        <v>900318733</v>
      </c>
      <c r="D3891" s="14" t="s">
        <v>2287</v>
      </c>
      <c r="E3891" s="14" t="s">
        <v>4805</v>
      </c>
      <c r="F3891" s="14" t="s">
        <v>531</v>
      </c>
      <c r="G3891" s="14" t="s">
        <v>45</v>
      </c>
      <c r="H3891" s="14" t="s">
        <v>4806</v>
      </c>
      <c r="I3891" s="14" t="s">
        <v>94</v>
      </c>
      <c r="J3891" s="14" t="s">
        <v>135</v>
      </c>
      <c r="K3891" s="14" t="s">
        <v>40</v>
      </c>
      <c r="L3891" s="14">
        <v>31667665</v>
      </c>
      <c r="M3891" s="14">
        <v>28982402</v>
      </c>
      <c r="N3891" s="14">
        <v>2685263</v>
      </c>
      <c r="O3891" s="14">
        <v>597474</v>
      </c>
      <c r="P3891" s="14"/>
      <c r="Q3891" s="14">
        <v>1666270</v>
      </c>
      <c r="R3891" s="14">
        <v>57888</v>
      </c>
      <c r="S3891" s="14"/>
      <c r="T3891" s="14">
        <v>1558579</v>
      </c>
      <c r="U3891" s="14"/>
      <c r="V3891" s="14"/>
      <c r="W3891" s="14">
        <v>781</v>
      </c>
      <c r="X3891" s="14">
        <v>774537</v>
      </c>
      <c r="Y3891" s="14"/>
      <c r="Z3891" s="14"/>
      <c r="AA3891" s="14"/>
      <c r="AB3891" s="14"/>
      <c r="AC3891" s="14">
        <v>784823</v>
      </c>
      <c r="AD3891" s="14">
        <v>356655</v>
      </c>
      <c r="AE3891" s="14">
        <v>428168</v>
      </c>
      <c r="AF3891" s="14"/>
      <c r="AG3891" s="14">
        <v>428168</v>
      </c>
    </row>
    <row r="3892" spans="1:33" hidden="1" x14ac:dyDescent="0.25">
      <c r="A3892" s="14" t="s">
        <v>33</v>
      </c>
      <c r="B3892" s="14" t="s">
        <v>34</v>
      </c>
      <c r="C3892" s="14">
        <v>900319312</v>
      </c>
      <c r="D3892" s="14" t="s">
        <v>2287</v>
      </c>
      <c r="E3892" s="14" t="s">
        <v>1653</v>
      </c>
      <c r="F3892" s="14" t="s">
        <v>139</v>
      </c>
      <c r="G3892" s="14" t="s">
        <v>45</v>
      </c>
      <c r="H3892" s="14" t="s">
        <v>4807</v>
      </c>
      <c r="I3892" s="14" t="s">
        <v>47</v>
      </c>
      <c r="J3892" s="14" t="s">
        <v>62</v>
      </c>
      <c r="K3892" s="14" t="s">
        <v>39</v>
      </c>
      <c r="L3892" s="14">
        <v>7679523</v>
      </c>
      <c r="M3892" s="14">
        <v>7540281</v>
      </c>
      <c r="N3892" s="14">
        <v>139242</v>
      </c>
      <c r="O3892" s="14">
        <v>143945</v>
      </c>
      <c r="P3892" s="14"/>
      <c r="Q3892" s="14">
        <v>92474</v>
      </c>
      <c r="R3892" s="14"/>
      <c r="S3892" s="14"/>
      <c r="T3892" s="14">
        <v>190713</v>
      </c>
      <c r="U3892" s="14"/>
      <c r="V3892" s="14"/>
      <c r="W3892" s="14"/>
      <c r="X3892" s="14">
        <v>34177</v>
      </c>
      <c r="Y3892" s="14"/>
      <c r="Z3892" s="14"/>
      <c r="AA3892" s="14"/>
      <c r="AB3892" s="14"/>
      <c r="AC3892" s="14">
        <v>156536</v>
      </c>
      <c r="AD3892" s="14">
        <v>77442</v>
      </c>
      <c r="AE3892" s="14">
        <v>79094</v>
      </c>
      <c r="AF3892" s="14"/>
      <c r="AG3892" s="14">
        <v>79094</v>
      </c>
    </row>
    <row r="3893" spans="1:33" hidden="1" x14ac:dyDescent="0.25">
      <c r="A3893" s="14" t="s">
        <v>33</v>
      </c>
      <c r="B3893" s="14" t="s">
        <v>34</v>
      </c>
      <c r="C3893" s="14">
        <v>900319312</v>
      </c>
      <c r="D3893" s="14" t="s">
        <v>2287</v>
      </c>
      <c r="E3893" s="14" t="s">
        <v>1653</v>
      </c>
      <c r="F3893" s="14" t="s">
        <v>139</v>
      </c>
      <c r="G3893" s="14" t="s">
        <v>45</v>
      </c>
      <c r="H3893" s="14" t="s">
        <v>4807</v>
      </c>
      <c r="I3893" s="14" t="s">
        <v>47</v>
      </c>
      <c r="J3893" s="14" t="s">
        <v>62</v>
      </c>
      <c r="K3893" s="14" t="s">
        <v>40</v>
      </c>
      <c r="L3893" s="14">
        <v>53349437</v>
      </c>
      <c r="M3893" s="14">
        <v>52184474</v>
      </c>
      <c r="N3893" s="14">
        <v>1164963</v>
      </c>
      <c r="O3893" s="14"/>
      <c r="P3893" s="14"/>
      <c r="Q3893" s="14">
        <v>67231</v>
      </c>
      <c r="R3893" s="14"/>
      <c r="S3893" s="14"/>
      <c r="T3893" s="14">
        <v>1097732</v>
      </c>
      <c r="U3893" s="14"/>
      <c r="V3893" s="14"/>
      <c r="W3893" s="14"/>
      <c r="X3893" s="14">
        <v>266241</v>
      </c>
      <c r="Y3893" s="14"/>
      <c r="Z3893" s="14"/>
      <c r="AA3893" s="14"/>
      <c r="AB3893" s="14"/>
      <c r="AC3893" s="14">
        <v>831491</v>
      </c>
      <c r="AD3893" s="14">
        <v>60011</v>
      </c>
      <c r="AE3893" s="14">
        <v>771480</v>
      </c>
      <c r="AF3893" s="14"/>
      <c r="AG3893" s="14">
        <v>771480</v>
      </c>
    </row>
    <row r="3894" spans="1:33" hidden="1" x14ac:dyDescent="0.25">
      <c r="A3894" s="14" t="s">
        <v>33</v>
      </c>
      <c r="B3894" s="14" t="s">
        <v>34</v>
      </c>
      <c r="C3894" s="14">
        <v>900319372</v>
      </c>
      <c r="D3894" s="14" t="s">
        <v>2287</v>
      </c>
      <c r="E3894" s="14" t="s">
        <v>4808</v>
      </c>
      <c r="F3894" s="14" t="s">
        <v>437</v>
      </c>
      <c r="G3894" s="14" t="s">
        <v>45</v>
      </c>
      <c r="H3894" s="14" t="s">
        <v>1654</v>
      </c>
      <c r="I3894" s="14" t="s">
        <v>203</v>
      </c>
      <c r="J3894" s="14" t="s">
        <v>204</v>
      </c>
      <c r="K3894" s="14" t="s">
        <v>39</v>
      </c>
      <c r="L3894" s="14">
        <v>862168486</v>
      </c>
      <c r="M3894" s="14">
        <v>801624554</v>
      </c>
      <c r="N3894" s="14">
        <v>60543932</v>
      </c>
      <c r="O3894" s="14">
        <v>4899394</v>
      </c>
      <c r="P3894" s="14">
        <v>73522303</v>
      </c>
      <c r="Q3894" s="14">
        <v>27314171</v>
      </c>
      <c r="R3894" s="14">
        <v>1228596</v>
      </c>
      <c r="S3894" s="14"/>
      <c r="T3894" s="14">
        <v>-36621744</v>
      </c>
      <c r="U3894" s="14">
        <v>0</v>
      </c>
      <c r="V3894" s="14">
        <v>0</v>
      </c>
      <c r="W3894" s="14">
        <v>94642288</v>
      </c>
      <c r="X3894" s="14">
        <v>80695752</v>
      </c>
      <c r="Y3894" s="14">
        <v>0</v>
      </c>
      <c r="Z3894" s="14">
        <v>0</v>
      </c>
      <c r="AA3894" s="14">
        <v>0</v>
      </c>
      <c r="AB3894" s="14">
        <v>0</v>
      </c>
      <c r="AC3894" s="14">
        <v>-22675208</v>
      </c>
      <c r="AD3894" s="14">
        <v>-1841806</v>
      </c>
      <c r="AE3894" s="14">
        <v>-20833402</v>
      </c>
      <c r="AF3894" s="14">
        <v>0</v>
      </c>
      <c r="AG3894" s="14">
        <v>-20833402</v>
      </c>
    </row>
    <row r="3895" spans="1:33" hidden="1" x14ac:dyDescent="0.25">
      <c r="A3895" s="14" t="s">
        <v>33</v>
      </c>
      <c r="B3895" s="14" t="s">
        <v>34</v>
      </c>
      <c r="C3895" s="14">
        <v>900319372</v>
      </c>
      <c r="D3895" s="14" t="s">
        <v>2287</v>
      </c>
      <c r="E3895" s="14" t="s">
        <v>4808</v>
      </c>
      <c r="F3895" s="14" t="s">
        <v>437</v>
      </c>
      <c r="G3895" s="14" t="s">
        <v>45</v>
      </c>
      <c r="H3895" s="14" t="s">
        <v>1654</v>
      </c>
      <c r="I3895" s="14" t="s">
        <v>203</v>
      </c>
      <c r="J3895" s="14" t="s">
        <v>204</v>
      </c>
      <c r="K3895" s="14" t="s">
        <v>40</v>
      </c>
      <c r="L3895" s="14">
        <v>1199378207</v>
      </c>
      <c r="M3895" s="14">
        <v>1102063327</v>
      </c>
      <c r="N3895" s="14">
        <v>97314880</v>
      </c>
      <c r="O3895" s="14">
        <v>13145987</v>
      </c>
      <c r="P3895" s="14">
        <v>130096779</v>
      </c>
      <c r="Q3895" s="14">
        <v>29045253</v>
      </c>
      <c r="R3895" s="14">
        <v>3010614</v>
      </c>
      <c r="S3895" s="14"/>
      <c r="T3895" s="14">
        <v>-51691779</v>
      </c>
      <c r="U3895" s="14">
        <v>0</v>
      </c>
      <c r="V3895" s="14">
        <v>0</v>
      </c>
      <c r="W3895" s="14">
        <v>58764464</v>
      </c>
      <c r="X3895" s="14">
        <v>110214462</v>
      </c>
      <c r="Y3895" s="14"/>
      <c r="Z3895" s="14"/>
      <c r="AA3895" s="14"/>
      <c r="AB3895" s="14"/>
      <c r="AC3895" s="14">
        <v>-103141777</v>
      </c>
      <c r="AD3895" s="14">
        <v>-28760813</v>
      </c>
      <c r="AE3895" s="14">
        <v>-74380964</v>
      </c>
      <c r="AF3895" s="14">
        <v>0</v>
      </c>
      <c r="AG3895" s="14">
        <v>-74380964</v>
      </c>
    </row>
    <row r="3896" spans="1:33" hidden="1" x14ac:dyDescent="0.25">
      <c r="A3896" s="14" t="s">
        <v>33</v>
      </c>
      <c r="B3896" s="14" t="s">
        <v>34</v>
      </c>
      <c r="C3896" s="14">
        <v>900319582</v>
      </c>
      <c r="D3896" s="14" t="s">
        <v>2287</v>
      </c>
      <c r="E3896" s="14" t="s">
        <v>4809</v>
      </c>
      <c r="F3896" s="14" t="s">
        <v>152</v>
      </c>
      <c r="G3896" s="14" t="s">
        <v>45</v>
      </c>
      <c r="H3896" s="14" t="s">
        <v>1655</v>
      </c>
      <c r="I3896" s="14" t="s">
        <v>38</v>
      </c>
      <c r="J3896" s="14" t="s">
        <v>38</v>
      </c>
      <c r="K3896" s="14" t="s">
        <v>39</v>
      </c>
      <c r="L3896" s="14">
        <v>8085024</v>
      </c>
      <c r="M3896" s="14">
        <v>7034121</v>
      </c>
      <c r="N3896" s="14">
        <v>1050903</v>
      </c>
      <c r="O3896" s="14">
        <v>1902421</v>
      </c>
      <c r="P3896" s="14"/>
      <c r="Q3896" s="14">
        <v>1355589</v>
      </c>
      <c r="R3896" s="14"/>
      <c r="S3896" s="14"/>
      <c r="T3896" s="14">
        <v>1597735</v>
      </c>
      <c r="U3896" s="14"/>
      <c r="V3896" s="14"/>
      <c r="W3896" s="14"/>
      <c r="X3896" s="14">
        <v>13178348</v>
      </c>
      <c r="Y3896" s="14"/>
      <c r="Z3896" s="14"/>
      <c r="AA3896" s="14"/>
      <c r="AB3896" s="14"/>
      <c r="AC3896" s="14">
        <v>-11580613</v>
      </c>
      <c r="AD3896" s="14"/>
      <c r="AE3896" s="14">
        <v>-11580613</v>
      </c>
      <c r="AF3896" s="14"/>
      <c r="AG3896" s="14">
        <v>-11580613</v>
      </c>
    </row>
    <row r="3897" spans="1:33" hidden="1" x14ac:dyDescent="0.25">
      <c r="A3897" s="14" t="s">
        <v>33</v>
      </c>
      <c r="B3897" s="14" t="s">
        <v>34</v>
      </c>
      <c r="C3897" s="14">
        <v>900319582</v>
      </c>
      <c r="D3897" s="14" t="s">
        <v>2287</v>
      </c>
      <c r="E3897" s="14" t="s">
        <v>4809</v>
      </c>
      <c r="F3897" s="14" t="s">
        <v>152</v>
      </c>
      <c r="G3897" s="14" t="s">
        <v>45</v>
      </c>
      <c r="H3897" s="14" t="s">
        <v>1655</v>
      </c>
      <c r="I3897" s="14" t="s">
        <v>38</v>
      </c>
      <c r="J3897" s="14" t="s">
        <v>38</v>
      </c>
      <c r="K3897" s="14" t="s">
        <v>40</v>
      </c>
      <c r="L3897" s="14">
        <v>7301379</v>
      </c>
      <c r="M3897" s="14">
        <v>4955489</v>
      </c>
      <c r="N3897" s="14">
        <v>2345890</v>
      </c>
      <c r="O3897" s="14">
        <v>18164180</v>
      </c>
      <c r="P3897" s="14"/>
      <c r="Q3897" s="14">
        <v>1475954</v>
      </c>
      <c r="R3897" s="14"/>
      <c r="S3897" s="14"/>
      <c r="T3897" s="14">
        <v>19034116</v>
      </c>
      <c r="U3897" s="14"/>
      <c r="V3897" s="14"/>
      <c r="W3897" s="14"/>
      <c r="X3897" s="14">
        <v>16594421</v>
      </c>
      <c r="Y3897" s="14"/>
      <c r="Z3897" s="14"/>
      <c r="AA3897" s="14"/>
      <c r="AB3897" s="14"/>
      <c r="AC3897" s="14">
        <v>2439695</v>
      </c>
      <c r="AD3897" s="14"/>
      <c r="AE3897" s="14">
        <v>2439695</v>
      </c>
      <c r="AF3897" s="14"/>
      <c r="AG3897" s="14">
        <v>2439695</v>
      </c>
    </row>
    <row r="3898" spans="1:33" hidden="1" x14ac:dyDescent="0.25">
      <c r="A3898" s="14" t="s">
        <v>33</v>
      </c>
      <c r="B3898" s="14" t="s">
        <v>34</v>
      </c>
      <c r="C3898" s="14">
        <v>900319696</v>
      </c>
      <c r="D3898" s="14" t="s">
        <v>2287</v>
      </c>
      <c r="E3898" s="14" t="s">
        <v>4810</v>
      </c>
      <c r="F3898" s="14" t="s">
        <v>283</v>
      </c>
      <c r="G3898" s="14" t="s">
        <v>45</v>
      </c>
      <c r="H3898" s="14" t="s">
        <v>4811</v>
      </c>
      <c r="I3898" s="14" t="s">
        <v>38</v>
      </c>
      <c r="J3898" s="14" t="s">
        <v>38</v>
      </c>
      <c r="K3898" s="14" t="s">
        <v>39</v>
      </c>
      <c r="L3898" s="14">
        <v>316308245</v>
      </c>
      <c r="M3898" s="14">
        <v>221868924</v>
      </c>
      <c r="N3898" s="14">
        <v>94439321</v>
      </c>
      <c r="O3898" s="14">
        <v>1218555</v>
      </c>
      <c r="P3898" s="14">
        <v>0</v>
      </c>
      <c r="Q3898" s="14">
        <v>79451148</v>
      </c>
      <c r="R3898" s="14">
        <v>344839</v>
      </c>
      <c r="S3898" s="14"/>
      <c r="T3898" s="14">
        <v>15861889</v>
      </c>
      <c r="U3898" s="14">
        <v>0</v>
      </c>
      <c r="V3898" s="14">
        <v>0</v>
      </c>
      <c r="W3898" s="14">
        <v>21102322</v>
      </c>
      <c r="X3898" s="14">
        <v>13498203</v>
      </c>
      <c r="Y3898" s="14">
        <v>0</v>
      </c>
      <c r="Z3898" s="14">
        <v>0</v>
      </c>
      <c r="AA3898" s="14">
        <v>0</v>
      </c>
      <c r="AB3898" s="14">
        <v>0</v>
      </c>
      <c r="AC3898" s="14">
        <v>23466008</v>
      </c>
      <c r="AD3898" s="14">
        <v>11623172</v>
      </c>
      <c r="AE3898" s="14">
        <v>11842836</v>
      </c>
      <c r="AF3898" s="14">
        <v>0</v>
      </c>
      <c r="AG3898" s="14">
        <v>11842836</v>
      </c>
    </row>
    <row r="3899" spans="1:33" hidden="1" x14ac:dyDescent="0.25">
      <c r="A3899" s="14" t="s">
        <v>33</v>
      </c>
      <c r="B3899" s="14" t="s">
        <v>34</v>
      </c>
      <c r="C3899" s="14">
        <v>900319696</v>
      </c>
      <c r="D3899" s="14" t="s">
        <v>2287</v>
      </c>
      <c r="E3899" s="14" t="s">
        <v>4810</v>
      </c>
      <c r="F3899" s="14" t="s">
        <v>283</v>
      </c>
      <c r="G3899" s="14" t="s">
        <v>45</v>
      </c>
      <c r="H3899" s="14" t="s">
        <v>4811</v>
      </c>
      <c r="I3899" s="14" t="s">
        <v>38</v>
      </c>
      <c r="J3899" s="14" t="s">
        <v>38</v>
      </c>
      <c r="K3899" s="14" t="s">
        <v>40</v>
      </c>
      <c r="L3899" s="14">
        <v>306450851</v>
      </c>
      <c r="M3899" s="14">
        <v>210759436</v>
      </c>
      <c r="N3899" s="14">
        <v>95691415</v>
      </c>
      <c r="O3899" s="14">
        <v>857967</v>
      </c>
      <c r="P3899" s="14">
        <v>0</v>
      </c>
      <c r="Q3899" s="14">
        <v>69256011</v>
      </c>
      <c r="R3899" s="14">
        <v>1825864</v>
      </c>
      <c r="S3899" s="14"/>
      <c r="T3899" s="14">
        <v>25467507</v>
      </c>
      <c r="U3899" s="14">
        <v>0</v>
      </c>
      <c r="V3899" s="14">
        <v>0</v>
      </c>
      <c r="W3899" s="14">
        <v>21069040</v>
      </c>
      <c r="X3899" s="14">
        <v>51594676</v>
      </c>
      <c r="Y3899" s="14">
        <v>0</v>
      </c>
      <c r="Z3899" s="14">
        <v>0</v>
      </c>
      <c r="AA3899" s="14">
        <v>0</v>
      </c>
      <c r="AB3899" s="14">
        <v>0</v>
      </c>
      <c r="AC3899" s="14">
        <v>-5058129</v>
      </c>
      <c r="AD3899" s="14">
        <v>-500415</v>
      </c>
      <c r="AE3899" s="14">
        <v>-4557714</v>
      </c>
      <c r="AF3899" s="14">
        <v>0</v>
      </c>
      <c r="AG3899" s="14">
        <v>-4557714</v>
      </c>
    </row>
    <row r="3900" spans="1:33" hidden="1" x14ac:dyDescent="0.25">
      <c r="A3900" s="14" t="s">
        <v>33</v>
      </c>
      <c r="B3900" s="14" t="s">
        <v>34</v>
      </c>
      <c r="C3900" s="14">
        <v>900319750</v>
      </c>
      <c r="D3900" s="14" t="s">
        <v>2287</v>
      </c>
      <c r="E3900" s="14" t="s">
        <v>1656</v>
      </c>
      <c r="F3900" s="14" t="s">
        <v>121</v>
      </c>
      <c r="G3900" s="14" t="s">
        <v>111</v>
      </c>
      <c r="H3900" s="14" t="s">
        <v>4812</v>
      </c>
      <c r="I3900" s="14" t="s">
        <v>38</v>
      </c>
      <c r="J3900" s="14" t="s">
        <v>38</v>
      </c>
      <c r="K3900" s="14" t="s">
        <v>39</v>
      </c>
      <c r="L3900" s="14">
        <v>0</v>
      </c>
      <c r="M3900" s="14">
        <v>0</v>
      </c>
      <c r="N3900" s="14">
        <v>0</v>
      </c>
      <c r="O3900" s="14">
        <v>6900</v>
      </c>
      <c r="P3900" s="14">
        <v>3626</v>
      </c>
      <c r="Q3900" s="14">
        <v>0</v>
      </c>
      <c r="R3900" s="14">
        <v>0</v>
      </c>
      <c r="S3900" s="14"/>
      <c r="T3900" s="14">
        <v>3274</v>
      </c>
      <c r="U3900" s="14">
        <v>0</v>
      </c>
      <c r="V3900" s="14">
        <v>0</v>
      </c>
      <c r="W3900" s="14">
        <v>0</v>
      </c>
      <c r="X3900" s="14">
        <v>3219</v>
      </c>
      <c r="Y3900" s="14">
        <v>0</v>
      </c>
      <c r="Z3900" s="14">
        <v>0</v>
      </c>
      <c r="AA3900" s="14">
        <v>0</v>
      </c>
      <c r="AB3900" s="14">
        <v>0</v>
      </c>
      <c r="AC3900" s="14">
        <v>55</v>
      </c>
      <c r="AD3900" s="14">
        <v>19</v>
      </c>
      <c r="AE3900" s="14">
        <v>36</v>
      </c>
      <c r="AF3900" s="14"/>
      <c r="AG3900" s="14">
        <v>36</v>
      </c>
    </row>
    <row r="3901" spans="1:33" hidden="1" x14ac:dyDescent="0.25">
      <c r="A3901" s="14" t="s">
        <v>33</v>
      </c>
      <c r="B3901" s="14" t="s">
        <v>34</v>
      </c>
      <c r="C3901" s="14">
        <v>900319750</v>
      </c>
      <c r="D3901" s="14" t="s">
        <v>2287</v>
      </c>
      <c r="E3901" s="14" t="s">
        <v>1656</v>
      </c>
      <c r="F3901" s="14" t="s">
        <v>121</v>
      </c>
      <c r="G3901" s="14" t="s">
        <v>111</v>
      </c>
      <c r="H3901" s="14" t="s">
        <v>4812</v>
      </c>
      <c r="I3901" s="14" t="s">
        <v>38</v>
      </c>
      <c r="J3901" s="14" t="s">
        <v>38</v>
      </c>
      <c r="K3901" s="14" t="s">
        <v>40</v>
      </c>
      <c r="L3901" s="14">
        <v>0</v>
      </c>
      <c r="M3901" s="14">
        <v>0</v>
      </c>
      <c r="N3901" s="14">
        <v>0</v>
      </c>
      <c r="O3901" s="14">
        <v>5490</v>
      </c>
      <c r="P3901" s="14">
        <v>4569</v>
      </c>
      <c r="Q3901" s="14">
        <v>0</v>
      </c>
      <c r="R3901" s="14">
        <v>0</v>
      </c>
      <c r="S3901" s="14"/>
      <c r="T3901" s="14">
        <v>921</v>
      </c>
      <c r="U3901" s="14">
        <v>0</v>
      </c>
      <c r="V3901" s="14">
        <v>0</v>
      </c>
      <c r="W3901" s="14">
        <v>0</v>
      </c>
      <c r="X3901" s="14">
        <v>474</v>
      </c>
      <c r="Y3901" s="14">
        <v>0</v>
      </c>
      <c r="Z3901" s="14">
        <v>0</v>
      </c>
      <c r="AA3901" s="14">
        <v>0</v>
      </c>
      <c r="AB3901" s="14">
        <v>0</v>
      </c>
      <c r="AC3901" s="14">
        <v>447</v>
      </c>
      <c r="AD3901" s="14"/>
      <c r="AE3901" s="14">
        <v>447</v>
      </c>
      <c r="AF3901" s="14"/>
      <c r="AG3901" s="14">
        <v>447</v>
      </c>
    </row>
    <row r="3902" spans="1:33" hidden="1" x14ac:dyDescent="0.25">
      <c r="A3902" s="14" t="s">
        <v>33</v>
      </c>
      <c r="B3902" s="14" t="s">
        <v>34</v>
      </c>
      <c r="C3902" s="14">
        <v>900319753</v>
      </c>
      <c r="D3902" s="14" t="s">
        <v>2287</v>
      </c>
      <c r="E3902" s="14" t="s">
        <v>4813</v>
      </c>
      <c r="F3902" s="14" t="s">
        <v>2855</v>
      </c>
      <c r="G3902" s="14" t="s">
        <v>45</v>
      </c>
      <c r="H3902" s="14" t="s">
        <v>4814</v>
      </c>
      <c r="I3902" s="14" t="s">
        <v>38</v>
      </c>
      <c r="J3902" s="14" t="s">
        <v>38</v>
      </c>
      <c r="K3902" s="14" t="s">
        <v>39</v>
      </c>
      <c r="L3902" s="14">
        <v>2058408889</v>
      </c>
      <c r="M3902" s="14">
        <v>1748911392</v>
      </c>
      <c r="N3902" s="14">
        <v>309497497</v>
      </c>
      <c r="O3902" s="14"/>
      <c r="P3902" s="14"/>
      <c r="Q3902" s="14">
        <v>295876360</v>
      </c>
      <c r="R3902" s="14">
        <v>3787620</v>
      </c>
      <c r="S3902" s="14">
        <v>2201115</v>
      </c>
      <c r="T3902" s="14">
        <v>12034632</v>
      </c>
      <c r="U3902" s="14"/>
      <c r="V3902" s="14"/>
      <c r="W3902" s="14"/>
      <c r="X3902" s="14">
        <v>37711050</v>
      </c>
      <c r="Y3902" s="14"/>
      <c r="Z3902" s="14"/>
      <c r="AA3902" s="14"/>
      <c r="AB3902" s="14"/>
      <c r="AC3902" s="14">
        <v>-25676418</v>
      </c>
      <c r="AD3902" s="14">
        <v>-4611328</v>
      </c>
      <c r="AE3902" s="14">
        <v>-21065090</v>
      </c>
      <c r="AF3902" s="14"/>
      <c r="AG3902" s="14">
        <v>-21065090</v>
      </c>
    </row>
    <row r="3903" spans="1:33" hidden="1" x14ac:dyDescent="0.25">
      <c r="A3903" s="14" t="s">
        <v>33</v>
      </c>
      <c r="B3903" s="14" t="s">
        <v>34</v>
      </c>
      <c r="C3903" s="14">
        <v>900319753</v>
      </c>
      <c r="D3903" s="14" t="s">
        <v>2287</v>
      </c>
      <c r="E3903" s="14" t="s">
        <v>4813</v>
      </c>
      <c r="F3903" s="14" t="s">
        <v>2855</v>
      </c>
      <c r="G3903" s="14" t="s">
        <v>45</v>
      </c>
      <c r="H3903" s="14" t="s">
        <v>4814</v>
      </c>
      <c r="I3903" s="14" t="s">
        <v>38</v>
      </c>
      <c r="J3903" s="14" t="s">
        <v>38</v>
      </c>
      <c r="K3903" s="14" t="s">
        <v>40</v>
      </c>
      <c r="L3903" s="14">
        <v>1985548348</v>
      </c>
      <c r="M3903" s="14">
        <v>1674807059</v>
      </c>
      <c r="N3903" s="14">
        <v>310741289</v>
      </c>
      <c r="O3903" s="14"/>
      <c r="P3903" s="14"/>
      <c r="Q3903" s="14">
        <v>274548283</v>
      </c>
      <c r="R3903" s="14">
        <v>4890986</v>
      </c>
      <c r="S3903" s="14"/>
      <c r="T3903" s="14">
        <v>31302020</v>
      </c>
      <c r="U3903" s="14"/>
      <c r="V3903" s="14"/>
      <c r="W3903" s="14"/>
      <c r="X3903" s="14">
        <v>27350653</v>
      </c>
      <c r="Y3903" s="14"/>
      <c r="Z3903" s="14"/>
      <c r="AA3903" s="14"/>
      <c r="AB3903" s="14"/>
      <c r="AC3903" s="14">
        <v>3951367</v>
      </c>
      <c r="AD3903" s="14">
        <v>1919207</v>
      </c>
      <c r="AE3903" s="14">
        <v>2032160</v>
      </c>
      <c r="AF3903" s="14"/>
      <c r="AG3903" s="14">
        <v>2032160</v>
      </c>
    </row>
    <row r="3904" spans="1:33" hidden="1" x14ac:dyDescent="0.25">
      <c r="A3904" s="14" t="s">
        <v>33</v>
      </c>
      <c r="B3904" s="14" t="s">
        <v>34</v>
      </c>
      <c r="C3904" s="14">
        <v>900319944</v>
      </c>
      <c r="D3904" s="14" t="s">
        <v>2287</v>
      </c>
      <c r="E3904" s="14" t="s">
        <v>1657</v>
      </c>
      <c r="F3904" s="14" t="s">
        <v>43</v>
      </c>
      <c r="G3904" s="14" t="s">
        <v>45</v>
      </c>
      <c r="H3904" s="14" t="s">
        <v>4815</v>
      </c>
      <c r="I3904" s="14" t="s">
        <v>38</v>
      </c>
      <c r="J3904" s="14" t="s">
        <v>38</v>
      </c>
      <c r="K3904" s="14" t="s">
        <v>39</v>
      </c>
      <c r="L3904" s="14">
        <v>16243072</v>
      </c>
      <c r="M3904" s="14">
        <v>14014508</v>
      </c>
      <c r="N3904" s="14">
        <v>2228564</v>
      </c>
      <c r="O3904" s="14">
        <v>1518435</v>
      </c>
      <c r="P3904" s="14"/>
      <c r="Q3904" s="14">
        <v>3884669</v>
      </c>
      <c r="R3904" s="14">
        <v>36230</v>
      </c>
      <c r="S3904" s="14"/>
      <c r="T3904" s="14">
        <v>-173900</v>
      </c>
      <c r="U3904" s="14"/>
      <c r="V3904" s="14"/>
      <c r="W3904" s="14"/>
      <c r="X3904" s="14"/>
      <c r="Y3904" s="14"/>
      <c r="Z3904" s="14"/>
      <c r="AA3904" s="14"/>
      <c r="AB3904" s="14"/>
      <c r="AC3904" s="14">
        <v>-173900</v>
      </c>
      <c r="AD3904" s="14">
        <v>144318</v>
      </c>
      <c r="AE3904" s="14">
        <v>-318218</v>
      </c>
      <c r="AF3904" s="14"/>
      <c r="AG3904" s="14">
        <v>-318218</v>
      </c>
    </row>
    <row r="3905" spans="1:33" hidden="1" x14ac:dyDescent="0.25">
      <c r="A3905" s="14" t="s">
        <v>33</v>
      </c>
      <c r="B3905" s="14" t="s">
        <v>34</v>
      </c>
      <c r="C3905" s="14">
        <v>900319944</v>
      </c>
      <c r="D3905" s="14" t="s">
        <v>2287</v>
      </c>
      <c r="E3905" s="14" t="s">
        <v>1657</v>
      </c>
      <c r="F3905" s="14" t="s">
        <v>43</v>
      </c>
      <c r="G3905" s="14" t="s">
        <v>45</v>
      </c>
      <c r="H3905" s="14" t="s">
        <v>4815</v>
      </c>
      <c r="I3905" s="14" t="s">
        <v>38</v>
      </c>
      <c r="J3905" s="14" t="s">
        <v>38</v>
      </c>
      <c r="K3905" s="14" t="s">
        <v>40</v>
      </c>
      <c r="L3905" s="14">
        <v>26207290</v>
      </c>
      <c r="M3905" s="14">
        <v>15754610</v>
      </c>
      <c r="N3905" s="14">
        <v>10452680</v>
      </c>
      <c r="O3905" s="14">
        <v>469632</v>
      </c>
      <c r="P3905" s="14"/>
      <c r="Q3905" s="14">
        <v>7138932</v>
      </c>
      <c r="R3905" s="14">
        <v>594935</v>
      </c>
      <c r="S3905" s="14"/>
      <c r="T3905" s="14">
        <v>3188445</v>
      </c>
      <c r="U3905" s="14"/>
      <c r="V3905" s="14"/>
      <c r="W3905" s="14"/>
      <c r="X3905" s="14"/>
      <c r="Y3905" s="14"/>
      <c r="Z3905" s="14"/>
      <c r="AA3905" s="14"/>
      <c r="AB3905" s="14"/>
      <c r="AC3905" s="14">
        <v>3188445</v>
      </c>
      <c r="AD3905" s="14">
        <v>2042825</v>
      </c>
      <c r="AE3905" s="14">
        <v>1145620</v>
      </c>
      <c r="AF3905" s="14"/>
      <c r="AG3905" s="14">
        <v>1145620</v>
      </c>
    </row>
    <row r="3906" spans="1:33" hidden="1" x14ac:dyDescent="0.25">
      <c r="A3906" s="14" t="s">
        <v>33</v>
      </c>
      <c r="B3906" s="14" t="s">
        <v>34</v>
      </c>
      <c r="C3906" s="14">
        <v>900320612</v>
      </c>
      <c r="D3906" s="14" t="s">
        <v>2287</v>
      </c>
      <c r="E3906" s="14" t="s">
        <v>1658</v>
      </c>
      <c r="F3906" s="14" t="s">
        <v>463</v>
      </c>
      <c r="G3906" s="14" t="s">
        <v>45</v>
      </c>
      <c r="H3906" s="14" t="s">
        <v>1659</v>
      </c>
      <c r="I3906" s="14" t="s">
        <v>38</v>
      </c>
      <c r="J3906" s="14" t="s">
        <v>38</v>
      </c>
      <c r="K3906" s="14" t="s">
        <v>39</v>
      </c>
      <c r="L3906" s="14">
        <v>1105430850</v>
      </c>
      <c r="M3906" s="14">
        <v>665855476</v>
      </c>
      <c r="N3906" s="14">
        <v>439575374</v>
      </c>
      <c r="O3906" s="14"/>
      <c r="P3906" s="14">
        <v>346340276</v>
      </c>
      <c r="Q3906" s="14">
        <v>21156133</v>
      </c>
      <c r="R3906" s="14">
        <v>1049371</v>
      </c>
      <c r="S3906" s="14"/>
      <c r="T3906" s="14">
        <v>71029594</v>
      </c>
      <c r="U3906" s="14"/>
      <c r="V3906" s="14"/>
      <c r="W3906" s="14">
        <v>11693</v>
      </c>
      <c r="X3906" s="14">
        <v>27880226</v>
      </c>
      <c r="Y3906" s="14"/>
      <c r="Z3906" s="14"/>
      <c r="AA3906" s="14"/>
      <c r="AB3906" s="14"/>
      <c r="AC3906" s="14">
        <v>43161061</v>
      </c>
      <c r="AD3906" s="14">
        <v>51355164</v>
      </c>
      <c r="AE3906" s="14">
        <v>-8194103</v>
      </c>
      <c r="AF3906" s="14"/>
      <c r="AG3906" s="14">
        <v>-8194103</v>
      </c>
    </row>
    <row r="3907" spans="1:33" hidden="1" x14ac:dyDescent="0.25">
      <c r="A3907" s="14" t="s">
        <v>33</v>
      </c>
      <c r="B3907" s="14" t="s">
        <v>34</v>
      </c>
      <c r="C3907" s="14">
        <v>900320612</v>
      </c>
      <c r="D3907" s="14" t="s">
        <v>2287</v>
      </c>
      <c r="E3907" s="14" t="s">
        <v>1658</v>
      </c>
      <c r="F3907" s="14" t="s">
        <v>463</v>
      </c>
      <c r="G3907" s="14" t="s">
        <v>45</v>
      </c>
      <c r="H3907" s="14" t="s">
        <v>1659</v>
      </c>
      <c r="I3907" s="14" t="s">
        <v>38</v>
      </c>
      <c r="J3907" s="14" t="s">
        <v>38</v>
      </c>
      <c r="K3907" s="14" t="s">
        <v>40</v>
      </c>
      <c r="L3907" s="14">
        <v>1027387418</v>
      </c>
      <c r="M3907" s="14">
        <v>615138887</v>
      </c>
      <c r="N3907" s="14">
        <v>412248531</v>
      </c>
      <c r="O3907" s="14"/>
      <c r="P3907" s="14">
        <v>314995803</v>
      </c>
      <c r="Q3907" s="14">
        <v>20473569</v>
      </c>
      <c r="R3907" s="14">
        <v>30934336</v>
      </c>
      <c r="S3907" s="14"/>
      <c r="T3907" s="14">
        <v>45844823</v>
      </c>
      <c r="U3907" s="14"/>
      <c r="V3907" s="14"/>
      <c r="W3907" s="14">
        <v>4722871</v>
      </c>
      <c r="X3907" s="14">
        <v>120747</v>
      </c>
      <c r="Y3907" s="14"/>
      <c r="Z3907" s="14"/>
      <c r="AA3907" s="14"/>
      <c r="AB3907" s="14"/>
      <c r="AC3907" s="14">
        <v>50446947</v>
      </c>
      <c r="AD3907" s="14">
        <v>2537908</v>
      </c>
      <c r="AE3907" s="14">
        <v>47909039</v>
      </c>
      <c r="AF3907" s="14"/>
      <c r="AG3907" s="14">
        <v>47909039</v>
      </c>
    </row>
    <row r="3908" spans="1:33" hidden="1" x14ac:dyDescent="0.25">
      <c r="A3908" s="14" t="s">
        <v>33</v>
      </c>
      <c r="B3908" s="14" t="s">
        <v>34</v>
      </c>
      <c r="C3908" s="14">
        <v>900320751</v>
      </c>
      <c r="D3908" s="14" t="s">
        <v>2287</v>
      </c>
      <c r="E3908" s="14" t="s">
        <v>1660</v>
      </c>
      <c r="F3908" s="14" t="s">
        <v>2855</v>
      </c>
      <c r="G3908" s="14" t="s">
        <v>45</v>
      </c>
      <c r="H3908" s="14" t="s">
        <v>1661</v>
      </c>
      <c r="I3908" s="14" t="s">
        <v>129</v>
      </c>
      <c r="J3908" s="14" t="s">
        <v>166</v>
      </c>
      <c r="K3908" s="14" t="s">
        <v>39</v>
      </c>
      <c r="L3908" s="14">
        <v>61296211</v>
      </c>
      <c r="M3908" s="14">
        <v>50687533</v>
      </c>
      <c r="N3908" s="14">
        <v>10608678</v>
      </c>
      <c r="O3908" s="14">
        <v>756524</v>
      </c>
      <c r="P3908" s="14">
        <v>7430867</v>
      </c>
      <c r="Q3908" s="14">
        <v>1428636</v>
      </c>
      <c r="R3908" s="14">
        <v>425397</v>
      </c>
      <c r="S3908" s="14"/>
      <c r="T3908" s="14">
        <v>2080302</v>
      </c>
      <c r="U3908" s="14"/>
      <c r="V3908" s="14"/>
      <c r="W3908" s="14"/>
      <c r="X3908" s="14"/>
      <c r="Y3908" s="14"/>
      <c r="Z3908" s="14"/>
      <c r="AA3908" s="14"/>
      <c r="AB3908" s="14"/>
      <c r="AC3908" s="14">
        <v>2080302</v>
      </c>
      <c r="AD3908" s="14">
        <v>766558</v>
      </c>
      <c r="AE3908" s="14">
        <v>1313744</v>
      </c>
      <c r="AF3908" s="14"/>
      <c r="AG3908" s="14">
        <v>1313744</v>
      </c>
    </row>
    <row r="3909" spans="1:33" hidden="1" x14ac:dyDescent="0.25">
      <c r="A3909" s="14" t="s">
        <v>33</v>
      </c>
      <c r="B3909" s="14" t="s">
        <v>34</v>
      </c>
      <c r="C3909" s="14">
        <v>900320751</v>
      </c>
      <c r="D3909" s="14" t="s">
        <v>2287</v>
      </c>
      <c r="E3909" s="14" t="s">
        <v>1660</v>
      </c>
      <c r="F3909" s="14" t="s">
        <v>2855</v>
      </c>
      <c r="G3909" s="14" t="s">
        <v>45</v>
      </c>
      <c r="H3909" s="14" t="s">
        <v>1661</v>
      </c>
      <c r="I3909" s="14" t="s">
        <v>129</v>
      </c>
      <c r="J3909" s="14" t="s">
        <v>166</v>
      </c>
      <c r="K3909" s="14" t="s">
        <v>40</v>
      </c>
      <c r="L3909" s="14">
        <v>58908568</v>
      </c>
      <c r="M3909" s="14">
        <v>49135832</v>
      </c>
      <c r="N3909" s="14">
        <v>9772736</v>
      </c>
      <c r="O3909" s="14">
        <v>783269</v>
      </c>
      <c r="P3909" s="14">
        <v>7189177</v>
      </c>
      <c r="Q3909" s="14">
        <v>1155116</v>
      </c>
      <c r="R3909" s="14">
        <v>429324</v>
      </c>
      <c r="S3909" s="14"/>
      <c r="T3909" s="14">
        <v>1782388</v>
      </c>
      <c r="U3909" s="14"/>
      <c r="V3909" s="14"/>
      <c r="W3909" s="14"/>
      <c r="X3909" s="14"/>
      <c r="Y3909" s="14"/>
      <c r="Z3909" s="14"/>
      <c r="AA3909" s="14"/>
      <c r="AB3909" s="14"/>
      <c r="AC3909" s="14">
        <v>1782388</v>
      </c>
      <c r="AD3909" s="14">
        <v>643564</v>
      </c>
      <c r="AE3909" s="14">
        <v>1138824</v>
      </c>
      <c r="AF3909" s="14"/>
      <c r="AG3909" s="14">
        <v>1138824</v>
      </c>
    </row>
    <row r="3910" spans="1:33" hidden="1" x14ac:dyDescent="0.25">
      <c r="A3910" s="14" t="s">
        <v>33</v>
      </c>
      <c r="B3910" s="14" t="s">
        <v>34</v>
      </c>
      <c r="C3910" s="14">
        <v>900321419</v>
      </c>
      <c r="D3910" s="14" t="s">
        <v>2287</v>
      </c>
      <c r="E3910" s="14" t="s">
        <v>4816</v>
      </c>
      <c r="F3910" s="14" t="s">
        <v>207</v>
      </c>
      <c r="G3910" s="14" t="s">
        <v>45</v>
      </c>
      <c r="H3910" s="14" t="s">
        <v>4817</v>
      </c>
      <c r="I3910" s="14" t="s">
        <v>38</v>
      </c>
      <c r="J3910" s="14" t="s">
        <v>38</v>
      </c>
      <c r="K3910" s="14" t="s">
        <v>39</v>
      </c>
      <c r="L3910" s="14">
        <v>141221742</v>
      </c>
      <c r="M3910" s="14">
        <v>120033870</v>
      </c>
      <c r="N3910" s="14">
        <v>21187872</v>
      </c>
      <c r="O3910" s="14">
        <v>512414</v>
      </c>
      <c r="P3910" s="14">
        <v>14418371</v>
      </c>
      <c r="Q3910" s="14">
        <v>3446959</v>
      </c>
      <c r="R3910" s="14">
        <v>727479</v>
      </c>
      <c r="S3910" s="14"/>
      <c r="T3910" s="14">
        <v>3107477</v>
      </c>
      <c r="U3910" s="14"/>
      <c r="V3910" s="14"/>
      <c r="W3910" s="14"/>
      <c r="X3910" s="14">
        <v>2460794</v>
      </c>
      <c r="Y3910" s="14"/>
      <c r="Z3910" s="14"/>
      <c r="AA3910" s="14"/>
      <c r="AB3910" s="14"/>
      <c r="AC3910" s="14">
        <v>646683</v>
      </c>
      <c r="AD3910" s="14">
        <v>583633</v>
      </c>
      <c r="AE3910" s="14">
        <v>63050</v>
      </c>
      <c r="AF3910" s="14"/>
      <c r="AG3910" s="14">
        <v>63050</v>
      </c>
    </row>
    <row r="3911" spans="1:33" hidden="1" x14ac:dyDescent="0.25">
      <c r="A3911" s="14" t="s">
        <v>33</v>
      </c>
      <c r="B3911" s="14" t="s">
        <v>34</v>
      </c>
      <c r="C3911" s="14">
        <v>900321419</v>
      </c>
      <c r="D3911" s="14" t="s">
        <v>2287</v>
      </c>
      <c r="E3911" s="14" t="s">
        <v>4816</v>
      </c>
      <c r="F3911" s="14" t="s">
        <v>207</v>
      </c>
      <c r="G3911" s="14" t="s">
        <v>45</v>
      </c>
      <c r="H3911" s="14" t="s">
        <v>4817</v>
      </c>
      <c r="I3911" s="14" t="s">
        <v>38</v>
      </c>
      <c r="J3911" s="14" t="s">
        <v>38</v>
      </c>
      <c r="K3911" s="14" t="s">
        <v>40</v>
      </c>
      <c r="L3911" s="14">
        <v>137836360</v>
      </c>
      <c r="M3911" s="14">
        <v>115735841</v>
      </c>
      <c r="N3911" s="14">
        <v>22100519</v>
      </c>
      <c r="O3911" s="14">
        <v>361730</v>
      </c>
      <c r="P3911" s="14">
        <v>12280494</v>
      </c>
      <c r="Q3911" s="14">
        <v>3218463</v>
      </c>
      <c r="R3911" s="14">
        <v>603169</v>
      </c>
      <c r="S3911" s="14"/>
      <c r="T3911" s="14">
        <v>6360123</v>
      </c>
      <c r="U3911" s="14"/>
      <c r="V3911" s="14"/>
      <c r="W3911" s="14"/>
      <c r="X3911" s="14">
        <v>679247</v>
      </c>
      <c r="Y3911" s="14"/>
      <c r="Z3911" s="14"/>
      <c r="AA3911" s="14"/>
      <c r="AB3911" s="14"/>
      <c r="AC3911" s="14">
        <v>5680876</v>
      </c>
      <c r="AD3911" s="14">
        <v>1992337</v>
      </c>
      <c r="AE3911" s="14">
        <v>3688539</v>
      </c>
      <c r="AF3911" s="14"/>
      <c r="AG3911" s="14">
        <v>3688539</v>
      </c>
    </row>
    <row r="3912" spans="1:33" hidden="1" x14ac:dyDescent="0.25">
      <c r="A3912" s="14" t="s">
        <v>33</v>
      </c>
      <c r="B3912" s="14" t="s">
        <v>34</v>
      </c>
      <c r="C3912" s="14">
        <v>900323811</v>
      </c>
      <c r="D3912" s="14" t="s">
        <v>2287</v>
      </c>
      <c r="E3912" s="14" t="s">
        <v>4818</v>
      </c>
      <c r="F3912" s="14" t="s">
        <v>2400</v>
      </c>
      <c r="G3912" s="14" t="s">
        <v>45</v>
      </c>
      <c r="H3912" s="14" t="s">
        <v>4819</v>
      </c>
      <c r="I3912" s="14" t="s">
        <v>38</v>
      </c>
      <c r="J3912" s="14" t="s">
        <v>38</v>
      </c>
      <c r="K3912" s="14" t="s">
        <v>39</v>
      </c>
      <c r="L3912" s="14">
        <v>67927641</v>
      </c>
      <c r="M3912" s="14">
        <v>46704529</v>
      </c>
      <c r="N3912" s="14">
        <v>21223112</v>
      </c>
      <c r="O3912" s="14">
        <v>0</v>
      </c>
      <c r="P3912" s="14">
        <v>0</v>
      </c>
      <c r="Q3912" s="14">
        <v>21665909</v>
      </c>
      <c r="R3912" s="14">
        <v>368796</v>
      </c>
      <c r="S3912" s="14"/>
      <c r="T3912" s="14">
        <v>-811593</v>
      </c>
      <c r="U3912" s="14">
        <v>0</v>
      </c>
      <c r="V3912" s="14">
        <v>0</v>
      </c>
      <c r="W3912" s="14">
        <v>0</v>
      </c>
      <c r="X3912" s="14">
        <v>124968</v>
      </c>
      <c r="Y3912" s="14">
        <v>0</v>
      </c>
      <c r="Z3912" s="14">
        <v>0</v>
      </c>
      <c r="AA3912" s="14">
        <v>0</v>
      </c>
      <c r="AB3912" s="14">
        <v>0</v>
      </c>
      <c r="AC3912" s="14">
        <v>-936561</v>
      </c>
      <c r="AD3912" s="14">
        <v>3539</v>
      </c>
      <c r="AE3912" s="14">
        <v>-940100</v>
      </c>
      <c r="AF3912" s="14">
        <v>0</v>
      </c>
      <c r="AG3912" s="14">
        <v>-940100</v>
      </c>
    </row>
    <row r="3913" spans="1:33" hidden="1" x14ac:dyDescent="0.25">
      <c r="A3913" s="14" t="s">
        <v>33</v>
      </c>
      <c r="B3913" s="14" t="s">
        <v>34</v>
      </c>
      <c r="C3913" s="14">
        <v>900323811</v>
      </c>
      <c r="D3913" s="14" t="s">
        <v>2287</v>
      </c>
      <c r="E3913" s="14" t="s">
        <v>4818</v>
      </c>
      <c r="F3913" s="14" t="s">
        <v>2400</v>
      </c>
      <c r="G3913" s="14" t="s">
        <v>45</v>
      </c>
      <c r="H3913" s="14" t="s">
        <v>4819</v>
      </c>
      <c r="I3913" s="14" t="s">
        <v>38</v>
      </c>
      <c r="J3913" s="14" t="s">
        <v>38</v>
      </c>
      <c r="K3913" s="14" t="s">
        <v>40</v>
      </c>
      <c r="L3913" s="14">
        <v>48977141</v>
      </c>
      <c r="M3913" s="14">
        <v>29641354</v>
      </c>
      <c r="N3913" s="14">
        <v>19335787</v>
      </c>
      <c r="O3913" s="14">
        <v>0</v>
      </c>
      <c r="P3913" s="14">
        <v>0</v>
      </c>
      <c r="Q3913" s="14">
        <v>17297427</v>
      </c>
      <c r="R3913" s="14">
        <v>104449</v>
      </c>
      <c r="S3913" s="14"/>
      <c r="T3913" s="14">
        <v>1933911</v>
      </c>
      <c r="U3913" s="14">
        <v>0</v>
      </c>
      <c r="V3913" s="14">
        <v>0</v>
      </c>
      <c r="W3913" s="14">
        <v>0</v>
      </c>
      <c r="X3913" s="14">
        <v>3585</v>
      </c>
      <c r="Y3913" s="14">
        <v>0</v>
      </c>
      <c r="Z3913" s="14">
        <v>0</v>
      </c>
      <c r="AA3913" s="14">
        <v>0</v>
      </c>
      <c r="AB3913" s="14">
        <v>0</v>
      </c>
      <c r="AC3913" s="14">
        <v>1930326</v>
      </c>
      <c r="AD3913" s="14">
        <v>744162</v>
      </c>
      <c r="AE3913" s="14">
        <v>1186164</v>
      </c>
      <c r="AF3913" s="14">
        <v>0</v>
      </c>
      <c r="AG3913" s="14">
        <v>1186164</v>
      </c>
    </row>
    <row r="3914" spans="1:33" hidden="1" x14ac:dyDescent="0.25">
      <c r="A3914" s="14" t="s">
        <v>33</v>
      </c>
      <c r="B3914" s="14" t="s">
        <v>34</v>
      </c>
      <c r="C3914" s="14">
        <v>900324345</v>
      </c>
      <c r="D3914" s="14" t="s">
        <v>2287</v>
      </c>
      <c r="E3914" s="14" t="s">
        <v>4820</v>
      </c>
      <c r="F3914" s="14" t="s">
        <v>119</v>
      </c>
      <c r="G3914" s="14" t="s">
        <v>45</v>
      </c>
      <c r="H3914" s="14" t="s">
        <v>4821</v>
      </c>
      <c r="I3914" s="14" t="s">
        <v>94</v>
      </c>
      <c r="J3914" s="14" t="s">
        <v>227</v>
      </c>
      <c r="K3914" s="14" t="s">
        <v>39</v>
      </c>
      <c r="L3914" s="14">
        <v>65955325</v>
      </c>
      <c r="M3914" s="14">
        <v>57578177</v>
      </c>
      <c r="N3914" s="14">
        <v>8377148</v>
      </c>
      <c r="O3914" s="14">
        <v>514799</v>
      </c>
      <c r="P3914" s="14">
        <v>3418776</v>
      </c>
      <c r="Q3914" s="14">
        <v>3097507</v>
      </c>
      <c r="R3914" s="14">
        <v>441849</v>
      </c>
      <c r="S3914" s="14"/>
      <c r="T3914" s="14">
        <v>1933815</v>
      </c>
      <c r="U3914" s="14"/>
      <c r="V3914" s="14"/>
      <c r="W3914" s="14">
        <v>3661639</v>
      </c>
      <c r="X3914" s="14">
        <v>2266452</v>
      </c>
      <c r="Y3914" s="14"/>
      <c r="Z3914" s="14"/>
      <c r="AA3914" s="14"/>
      <c r="AB3914" s="14"/>
      <c r="AC3914" s="14">
        <v>3329002</v>
      </c>
      <c r="AD3914" s="14">
        <v>1576085</v>
      </c>
      <c r="AE3914" s="14">
        <v>1752917</v>
      </c>
      <c r="AF3914" s="14"/>
      <c r="AG3914" s="14">
        <v>1752917</v>
      </c>
    </row>
    <row r="3915" spans="1:33" hidden="1" x14ac:dyDescent="0.25">
      <c r="A3915" s="14" t="s">
        <v>33</v>
      </c>
      <c r="B3915" s="14" t="s">
        <v>34</v>
      </c>
      <c r="C3915" s="14">
        <v>900324345</v>
      </c>
      <c r="D3915" s="14" t="s">
        <v>2287</v>
      </c>
      <c r="E3915" s="14" t="s">
        <v>4820</v>
      </c>
      <c r="F3915" s="14" t="s">
        <v>119</v>
      </c>
      <c r="G3915" s="14" t="s">
        <v>45</v>
      </c>
      <c r="H3915" s="14" t="s">
        <v>4821</v>
      </c>
      <c r="I3915" s="14" t="s">
        <v>94</v>
      </c>
      <c r="J3915" s="14" t="s">
        <v>227</v>
      </c>
      <c r="K3915" s="14" t="s">
        <v>40</v>
      </c>
      <c r="L3915" s="14">
        <v>63715582</v>
      </c>
      <c r="M3915" s="14">
        <v>55492206</v>
      </c>
      <c r="N3915" s="14">
        <v>8223376</v>
      </c>
      <c r="O3915" s="14">
        <v>244129</v>
      </c>
      <c r="P3915" s="14">
        <v>3065392</v>
      </c>
      <c r="Q3915" s="14">
        <v>2555115</v>
      </c>
      <c r="R3915" s="14">
        <v>289830</v>
      </c>
      <c r="S3915" s="14"/>
      <c r="T3915" s="14">
        <v>2557168</v>
      </c>
      <c r="U3915" s="14"/>
      <c r="V3915" s="14"/>
      <c r="W3915" s="14">
        <v>346375</v>
      </c>
      <c r="X3915" s="14">
        <v>3794457</v>
      </c>
      <c r="Y3915" s="14"/>
      <c r="Z3915" s="14"/>
      <c r="AA3915" s="14"/>
      <c r="AB3915" s="14"/>
      <c r="AC3915" s="14">
        <v>-890914</v>
      </c>
      <c r="AD3915" s="14">
        <v>314153</v>
      </c>
      <c r="AE3915" s="14">
        <v>-1205067</v>
      </c>
      <c r="AF3915" s="14"/>
      <c r="AG3915" s="14">
        <v>-1205067</v>
      </c>
    </row>
    <row r="3916" spans="1:33" hidden="1" x14ac:dyDescent="0.25">
      <c r="A3916" s="14" t="s">
        <v>33</v>
      </c>
      <c r="B3916" s="14" t="s">
        <v>34</v>
      </c>
      <c r="C3916" s="14">
        <v>900324784</v>
      </c>
      <c r="D3916" s="14" t="s">
        <v>2287</v>
      </c>
      <c r="E3916" s="14" t="s">
        <v>1662</v>
      </c>
      <c r="F3916" s="14" t="s">
        <v>2400</v>
      </c>
      <c r="G3916" s="14" t="s">
        <v>111</v>
      </c>
      <c r="H3916" s="14" t="s">
        <v>4822</v>
      </c>
      <c r="I3916" s="14" t="s">
        <v>38</v>
      </c>
      <c r="J3916" s="14" t="s">
        <v>38</v>
      </c>
      <c r="K3916" s="14" t="s">
        <v>39</v>
      </c>
      <c r="L3916" s="14">
        <v>245610136</v>
      </c>
      <c r="M3916" s="14">
        <v>203914246</v>
      </c>
      <c r="N3916" s="14">
        <v>41695890</v>
      </c>
      <c r="O3916" s="14">
        <v>1173929</v>
      </c>
      <c r="P3916" s="14"/>
      <c r="Q3916" s="14">
        <v>12060697</v>
      </c>
      <c r="R3916" s="14">
        <v>10430851</v>
      </c>
      <c r="S3916" s="14"/>
      <c r="T3916" s="14">
        <v>20378271</v>
      </c>
      <c r="U3916" s="14"/>
      <c r="V3916" s="14"/>
      <c r="W3916" s="14"/>
      <c r="X3916" s="14"/>
      <c r="Y3916" s="14"/>
      <c r="Z3916" s="14"/>
      <c r="AA3916" s="14"/>
      <c r="AB3916" s="14"/>
      <c r="AC3916" s="14">
        <v>20378271</v>
      </c>
      <c r="AD3916" s="14">
        <v>8143073</v>
      </c>
      <c r="AE3916" s="14">
        <v>12235198</v>
      </c>
      <c r="AF3916" s="14"/>
      <c r="AG3916" s="14">
        <v>12235198</v>
      </c>
    </row>
    <row r="3917" spans="1:33" hidden="1" x14ac:dyDescent="0.25">
      <c r="A3917" s="14" t="s">
        <v>33</v>
      </c>
      <c r="B3917" s="14" t="s">
        <v>34</v>
      </c>
      <c r="C3917" s="14">
        <v>900324784</v>
      </c>
      <c r="D3917" s="14" t="s">
        <v>2287</v>
      </c>
      <c r="E3917" s="14" t="s">
        <v>1662</v>
      </c>
      <c r="F3917" s="14" t="s">
        <v>2400</v>
      </c>
      <c r="G3917" s="14" t="s">
        <v>111</v>
      </c>
      <c r="H3917" s="14" t="s">
        <v>4822</v>
      </c>
      <c r="I3917" s="14" t="s">
        <v>38</v>
      </c>
      <c r="J3917" s="14" t="s">
        <v>38</v>
      </c>
      <c r="K3917" s="14" t="s">
        <v>40</v>
      </c>
      <c r="L3917" s="14">
        <v>201442629</v>
      </c>
      <c r="M3917" s="14">
        <v>165708118</v>
      </c>
      <c r="N3917" s="14">
        <v>35734511</v>
      </c>
      <c r="O3917" s="14">
        <v>1105340</v>
      </c>
      <c r="P3917" s="14"/>
      <c r="Q3917" s="14">
        <v>9115449</v>
      </c>
      <c r="R3917" s="14">
        <v>4808370</v>
      </c>
      <c r="S3917" s="14"/>
      <c r="T3917" s="14">
        <v>22916032</v>
      </c>
      <c r="U3917" s="14"/>
      <c r="V3917" s="14"/>
      <c r="W3917" s="14"/>
      <c r="X3917" s="14"/>
      <c r="Y3917" s="14"/>
      <c r="Z3917" s="14"/>
      <c r="AA3917" s="14"/>
      <c r="AB3917" s="14"/>
      <c r="AC3917" s="14">
        <v>22916032</v>
      </c>
      <c r="AD3917" s="14">
        <v>8746123</v>
      </c>
      <c r="AE3917" s="14">
        <v>14169909</v>
      </c>
      <c r="AF3917" s="14"/>
      <c r="AG3917" s="14">
        <v>14169909</v>
      </c>
    </row>
    <row r="3918" spans="1:33" hidden="1" x14ac:dyDescent="0.25">
      <c r="A3918" s="14" t="s">
        <v>33</v>
      </c>
      <c r="B3918" s="14" t="s">
        <v>34</v>
      </c>
      <c r="C3918" s="14">
        <v>900324986</v>
      </c>
      <c r="D3918" s="14" t="s">
        <v>2287</v>
      </c>
      <c r="E3918" s="14" t="s">
        <v>4823</v>
      </c>
      <c r="F3918" s="14" t="s">
        <v>197</v>
      </c>
      <c r="G3918" s="14" t="s">
        <v>45</v>
      </c>
      <c r="H3918" s="14" t="s">
        <v>4824</v>
      </c>
      <c r="I3918" s="14" t="s">
        <v>129</v>
      </c>
      <c r="J3918" s="14" t="s">
        <v>130</v>
      </c>
      <c r="K3918" s="14" t="s">
        <v>39</v>
      </c>
      <c r="L3918" s="14">
        <v>108414786</v>
      </c>
      <c r="M3918" s="14">
        <v>97628918</v>
      </c>
      <c r="N3918" s="14">
        <v>10785868</v>
      </c>
      <c r="O3918" s="14">
        <v>1377097</v>
      </c>
      <c r="P3918" s="14">
        <v>4873381</v>
      </c>
      <c r="Q3918" s="14">
        <v>2270424</v>
      </c>
      <c r="R3918" s="14"/>
      <c r="S3918" s="14"/>
      <c r="T3918" s="14">
        <v>5019160</v>
      </c>
      <c r="U3918" s="14"/>
      <c r="V3918" s="14"/>
      <c r="W3918" s="14">
        <v>469406</v>
      </c>
      <c r="X3918" s="14">
        <v>1454833</v>
      </c>
      <c r="Y3918" s="14"/>
      <c r="Z3918" s="14"/>
      <c r="AA3918" s="14"/>
      <c r="AB3918" s="14"/>
      <c r="AC3918" s="14">
        <v>4033733</v>
      </c>
      <c r="AD3918" s="14">
        <v>1435923</v>
      </c>
      <c r="AE3918" s="14">
        <v>2597810</v>
      </c>
      <c r="AF3918" s="14"/>
      <c r="AG3918" s="14">
        <v>2597810</v>
      </c>
    </row>
    <row r="3919" spans="1:33" hidden="1" x14ac:dyDescent="0.25">
      <c r="A3919" s="14" t="s">
        <v>33</v>
      </c>
      <c r="B3919" s="14" t="s">
        <v>34</v>
      </c>
      <c r="C3919" s="14">
        <v>900324986</v>
      </c>
      <c r="D3919" s="14" t="s">
        <v>2287</v>
      </c>
      <c r="E3919" s="14" t="s">
        <v>4823</v>
      </c>
      <c r="F3919" s="14" t="s">
        <v>197</v>
      </c>
      <c r="G3919" s="14" t="s">
        <v>45</v>
      </c>
      <c r="H3919" s="14" t="s">
        <v>4824</v>
      </c>
      <c r="I3919" s="14" t="s">
        <v>129</v>
      </c>
      <c r="J3919" s="14" t="s">
        <v>130</v>
      </c>
      <c r="K3919" s="14" t="s">
        <v>40</v>
      </c>
      <c r="L3919" s="14">
        <v>24495807</v>
      </c>
      <c r="M3919" s="14">
        <v>18401011</v>
      </c>
      <c r="N3919" s="14">
        <v>6094796</v>
      </c>
      <c r="O3919" s="14">
        <v>238143</v>
      </c>
      <c r="P3919" s="14">
        <v>1863910</v>
      </c>
      <c r="Q3919" s="14">
        <v>2393028</v>
      </c>
      <c r="R3919" s="14"/>
      <c r="S3919" s="14"/>
      <c r="T3919" s="14">
        <v>2076001</v>
      </c>
      <c r="U3919" s="14"/>
      <c r="V3919" s="14"/>
      <c r="W3919" s="14">
        <v>177264</v>
      </c>
      <c r="X3919" s="14">
        <v>1085804</v>
      </c>
      <c r="Y3919" s="14"/>
      <c r="Z3919" s="14"/>
      <c r="AA3919" s="14"/>
      <c r="AB3919" s="14"/>
      <c r="AC3919" s="14">
        <v>1167461</v>
      </c>
      <c r="AD3919" s="14">
        <v>676555</v>
      </c>
      <c r="AE3919" s="14">
        <v>490906</v>
      </c>
      <c r="AF3919" s="14"/>
      <c r="AG3919" s="14">
        <v>490906</v>
      </c>
    </row>
    <row r="3920" spans="1:33" hidden="1" x14ac:dyDescent="0.25">
      <c r="A3920" s="14" t="s">
        <v>33</v>
      </c>
      <c r="B3920" s="14" t="s">
        <v>34</v>
      </c>
      <c r="C3920" s="14">
        <v>900325248</v>
      </c>
      <c r="D3920" s="14" t="s">
        <v>2287</v>
      </c>
      <c r="E3920" s="14" t="s">
        <v>4825</v>
      </c>
      <c r="F3920" s="14" t="s">
        <v>4826</v>
      </c>
      <c r="G3920" s="14" t="s">
        <v>45</v>
      </c>
      <c r="H3920" s="14" t="s">
        <v>4827</v>
      </c>
      <c r="I3920" s="14" t="s">
        <v>47</v>
      </c>
      <c r="J3920" s="14" t="s">
        <v>62</v>
      </c>
      <c r="K3920" s="14" t="s">
        <v>39</v>
      </c>
      <c r="L3920" s="14">
        <v>90599234</v>
      </c>
      <c r="M3920" s="14">
        <v>66460098</v>
      </c>
      <c r="N3920" s="14">
        <v>24139136</v>
      </c>
      <c r="O3920" s="14">
        <v>3047760</v>
      </c>
      <c r="P3920" s="14">
        <v>10075685</v>
      </c>
      <c r="Q3920" s="14">
        <v>10227408</v>
      </c>
      <c r="R3920" s="14">
        <v>2303493</v>
      </c>
      <c r="S3920" s="14">
        <v>0</v>
      </c>
      <c r="T3920" s="14">
        <v>4580310</v>
      </c>
      <c r="U3920" s="14"/>
      <c r="V3920" s="14"/>
      <c r="W3920" s="14">
        <v>46455</v>
      </c>
      <c r="X3920" s="14">
        <v>3120347</v>
      </c>
      <c r="Y3920" s="14"/>
      <c r="Z3920" s="14"/>
      <c r="AA3920" s="14"/>
      <c r="AB3920" s="14"/>
      <c r="AC3920" s="14">
        <v>1506418</v>
      </c>
      <c r="AD3920" s="14">
        <v>166647</v>
      </c>
      <c r="AE3920" s="14">
        <v>1339771</v>
      </c>
      <c r="AF3920" s="14"/>
      <c r="AG3920" s="14">
        <v>1339771</v>
      </c>
    </row>
    <row r="3921" spans="1:33" hidden="1" x14ac:dyDescent="0.25">
      <c r="A3921" s="14" t="s">
        <v>33</v>
      </c>
      <c r="B3921" s="14" t="s">
        <v>34</v>
      </c>
      <c r="C3921" s="14">
        <v>900325248</v>
      </c>
      <c r="D3921" s="14" t="s">
        <v>2287</v>
      </c>
      <c r="E3921" s="14" t="s">
        <v>4825</v>
      </c>
      <c r="F3921" s="14" t="s">
        <v>4826</v>
      </c>
      <c r="G3921" s="14" t="s">
        <v>45</v>
      </c>
      <c r="H3921" s="14" t="s">
        <v>4827</v>
      </c>
      <c r="I3921" s="14" t="s">
        <v>47</v>
      </c>
      <c r="J3921" s="14" t="s">
        <v>62</v>
      </c>
      <c r="K3921" s="14" t="s">
        <v>40</v>
      </c>
      <c r="L3921" s="14">
        <v>75159721</v>
      </c>
      <c r="M3921" s="14">
        <v>55412991</v>
      </c>
      <c r="N3921" s="14">
        <v>19746730</v>
      </c>
      <c r="O3921" s="14">
        <v>2436313</v>
      </c>
      <c r="P3921" s="14">
        <v>7236177</v>
      </c>
      <c r="Q3921" s="14">
        <v>1741097</v>
      </c>
      <c r="R3921" s="14">
        <v>1504737</v>
      </c>
      <c r="S3921" s="14">
        <v>0</v>
      </c>
      <c r="T3921" s="14">
        <v>11701032</v>
      </c>
      <c r="U3921" s="14"/>
      <c r="V3921" s="14"/>
      <c r="W3921" s="14">
        <v>2305800</v>
      </c>
      <c r="X3921" s="14">
        <v>142096</v>
      </c>
      <c r="Y3921" s="14"/>
      <c r="Z3921" s="14"/>
      <c r="AA3921" s="14"/>
      <c r="AB3921" s="14"/>
      <c r="AC3921" s="14">
        <v>13864736</v>
      </c>
      <c r="AD3921" s="14">
        <v>4270308</v>
      </c>
      <c r="AE3921" s="14">
        <v>9594428</v>
      </c>
      <c r="AF3921" s="14"/>
      <c r="AG3921" s="14">
        <v>9594428</v>
      </c>
    </row>
    <row r="3922" spans="1:33" hidden="1" x14ac:dyDescent="0.25">
      <c r="A3922" s="14" t="s">
        <v>33</v>
      </c>
      <c r="B3922" s="14" t="s">
        <v>34</v>
      </c>
      <c r="C3922" s="14">
        <v>900325299</v>
      </c>
      <c r="D3922" s="14" t="s">
        <v>2287</v>
      </c>
      <c r="E3922" s="14" t="s">
        <v>4828</v>
      </c>
      <c r="F3922" s="14" t="s">
        <v>152</v>
      </c>
      <c r="G3922" s="14" t="s">
        <v>45</v>
      </c>
      <c r="H3922" s="14" t="s">
        <v>1124</v>
      </c>
      <c r="I3922" s="14" t="s">
        <v>38</v>
      </c>
      <c r="J3922" s="14" t="s">
        <v>38</v>
      </c>
      <c r="K3922" s="14" t="s">
        <v>39</v>
      </c>
      <c r="L3922" s="14">
        <v>1116800</v>
      </c>
      <c r="M3922" s="14"/>
      <c r="N3922" s="14">
        <v>1116800</v>
      </c>
      <c r="O3922" s="14"/>
      <c r="P3922" s="14">
        <v>13929</v>
      </c>
      <c r="Q3922" s="14">
        <v>456345</v>
      </c>
      <c r="R3922" s="14"/>
      <c r="S3922" s="14">
        <v>6</v>
      </c>
      <c r="T3922" s="14">
        <v>646532</v>
      </c>
      <c r="U3922" s="14"/>
      <c r="V3922" s="14"/>
      <c r="W3922" s="14"/>
      <c r="X3922" s="14"/>
      <c r="Y3922" s="14"/>
      <c r="Z3922" s="14"/>
      <c r="AA3922" s="14"/>
      <c r="AB3922" s="14"/>
      <c r="AC3922" s="14">
        <v>646532</v>
      </c>
      <c r="AD3922" s="14">
        <v>227081</v>
      </c>
      <c r="AE3922" s="14">
        <v>419451</v>
      </c>
      <c r="AF3922" s="14"/>
      <c r="AG3922" s="14">
        <v>419451</v>
      </c>
    </row>
    <row r="3923" spans="1:33" hidden="1" x14ac:dyDescent="0.25">
      <c r="A3923" s="14" t="s">
        <v>33</v>
      </c>
      <c r="B3923" s="14" t="s">
        <v>34</v>
      </c>
      <c r="C3923" s="14">
        <v>900325299</v>
      </c>
      <c r="D3923" s="14" t="s">
        <v>2287</v>
      </c>
      <c r="E3923" s="14" t="s">
        <v>4828</v>
      </c>
      <c r="F3923" s="14" t="s">
        <v>152</v>
      </c>
      <c r="G3923" s="14" t="s">
        <v>45</v>
      </c>
      <c r="H3923" s="14" t="s">
        <v>1124</v>
      </c>
      <c r="I3923" s="14" t="s">
        <v>38</v>
      </c>
      <c r="J3923" s="14" t="s">
        <v>38</v>
      </c>
      <c r="K3923" s="14" t="s">
        <v>40</v>
      </c>
      <c r="L3923" s="14">
        <v>1067588</v>
      </c>
      <c r="M3923" s="14"/>
      <c r="N3923" s="14">
        <v>1067588</v>
      </c>
      <c r="O3923" s="14"/>
      <c r="P3923" s="14">
        <v>12028</v>
      </c>
      <c r="Q3923" s="14">
        <v>473064</v>
      </c>
      <c r="R3923" s="14"/>
      <c r="S3923" s="14">
        <v>9</v>
      </c>
      <c r="T3923" s="14">
        <v>582505</v>
      </c>
      <c r="U3923" s="14"/>
      <c r="V3923" s="14"/>
      <c r="W3923" s="14"/>
      <c r="X3923" s="14"/>
      <c r="Y3923" s="14"/>
      <c r="Z3923" s="14"/>
      <c r="AA3923" s="14"/>
      <c r="AB3923" s="14"/>
      <c r="AC3923" s="14">
        <v>582505</v>
      </c>
      <c r="AD3923" s="14">
        <v>203966</v>
      </c>
      <c r="AE3923" s="14">
        <v>378539</v>
      </c>
      <c r="AF3923" s="14"/>
      <c r="AG3923" s="14">
        <v>378539</v>
      </c>
    </row>
    <row r="3924" spans="1:33" hidden="1" x14ac:dyDescent="0.25">
      <c r="A3924" s="14" t="s">
        <v>33</v>
      </c>
      <c r="B3924" s="14" t="s">
        <v>34</v>
      </c>
      <c r="C3924" s="14">
        <v>900326523</v>
      </c>
      <c r="D3924" s="14" t="s">
        <v>2287</v>
      </c>
      <c r="E3924" s="14" t="s">
        <v>1663</v>
      </c>
      <c r="F3924" s="14" t="s">
        <v>528</v>
      </c>
      <c r="G3924" s="14" t="s">
        <v>45</v>
      </c>
      <c r="H3924" s="14" t="s">
        <v>1664</v>
      </c>
      <c r="I3924" s="14" t="s">
        <v>38</v>
      </c>
      <c r="J3924" s="14" t="s">
        <v>38</v>
      </c>
      <c r="K3924" s="14" t="s">
        <v>39</v>
      </c>
      <c r="L3924" s="14">
        <v>927572163</v>
      </c>
      <c r="M3924" s="14">
        <v>806086742</v>
      </c>
      <c r="N3924" s="14">
        <v>121485421</v>
      </c>
      <c r="O3924" s="14"/>
      <c r="P3924" s="14">
        <v>34644870</v>
      </c>
      <c r="Q3924" s="14">
        <v>18054845</v>
      </c>
      <c r="R3924" s="14"/>
      <c r="S3924" s="14">
        <v>15807070</v>
      </c>
      <c r="T3924" s="14">
        <v>84592776</v>
      </c>
      <c r="U3924" s="14"/>
      <c r="V3924" s="14"/>
      <c r="W3924" s="14">
        <v>283515</v>
      </c>
      <c r="X3924" s="14">
        <v>30280179</v>
      </c>
      <c r="Y3924" s="14"/>
      <c r="Z3924" s="14"/>
      <c r="AA3924" s="14"/>
      <c r="AB3924" s="14"/>
      <c r="AC3924" s="14">
        <v>54596112</v>
      </c>
      <c r="AD3924" s="14">
        <v>19713909</v>
      </c>
      <c r="AE3924" s="14">
        <v>34882203</v>
      </c>
      <c r="AF3924" s="14"/>
      <c r="AG3924" s="14">
        <v>34882203</v>
      </c>
    </row>
    <row r="3925" spans="1:33" hidden="1" x14ac:dyDescent="0.25">
      <c r="A3925" s="14" t="s">
        <v>33</v>
      </c>
      <c r="B3925" s="14" t="s">
        <v>34</v>
      </c>
      <c r="C3925" s="14">
        <v>900326523</v>
      </c>
      <c r="D3925" s="14" t="s">
        <v>2287</v>
      </c>
      <c r="E3925" s="14" t="s">
        <v>1663</v>
      </c>
      <c r="F3925" s="14" t="s">
        <v>528</v>
      </c>
      <c r="G3925" s="14" t="s">
        <v>45</v>
      </c>
      <c r="H3925" s="14" t="s">
        <v>1664</v>
      </c>
      <c r="I3925" s="14" t="s">
        <v>38</v>
      </c>
      <c r="J3925" s="14" t="s">
        <v>38</v>
      </c>
      <c r="K3925" s="14" t="s">
        <v>40</v>
      </c>
      <c r="L3925" s="14">
        <v>978372223</v>
      </c>
      <c r="M3925" s="14">
        <v>854592365</v>
      </c>
      <c r="N3925" s="14">
        <v>123779858</v>
      </c>
      <c r="O3925" s="14"/>
      <c r="P3925" s="14">
        <v>25218894</v>
      </c>
      <c r="Q3925" s="14">
        <v>16239835</v>
      </c>
      <c r="R3925" s="14"/>
      <c r="S3925" s="14">
        <v>-26077787</v>
      </c>
      <c r="T3925" s="14">
        <v>56243342</v>
      </c>
      <c r="U3925" s="14"/>
      <c r="V3925" s="14"/>
      <c r="W3925" s="14">
        <v>61159</v>
      </c>
      <c r="X3925" s="14">
        <v>24895330</v>
      </c>
      <c r="Y3925" s="14"/>
      <c r="Z3925" s="14"/>
      <c r="AA3925" s="14"/>
      <c r="AB3925" s="14"/>
      <c r="AC3925" s="14">
        <v>31409171</v>
      </c>
      <c r="AD3925" s="14">
        <v>13132545</v>
      </c>
      <c r="AE3925" s="14">
        <v>18276626</v>
      </c>
      <c r="AF3925" s="14"/>
      <c r="AG3925" s="14">
        <v>18276626</v>
      </c>
    </row>
    <row r="3926" spans="1:33" hidden="1" x14ac:dyDescent="0.25">
      <c r="A3926" s="14" t="s">
        <v>33</v>
      </c>
      <c r="B3926" s="14" t="s">
        <v>34</v>
      </c>
      <c r="C3926" s="14">
        <v>900326706</v>
      </c>
      <c r="D3926" s="14" t="s">
        <v>2287</v>
      </c>
      <c r="E3926" s="14" t="s">
        <v>1665</v>
      </c>
      <c r="F3926" s="14" t="s">
        <v>221</v>
      </c>
      <c r="G3926" s="14" t="s">
        <v>45</v>
      </c>
      <c r="H3926" s="14" t="s">
        <v>4829</v>
      </c>
      <c r="I3926" s="14" t="s">
        <v>47</v>
      </c>
      <c r="J3926" s="14" t="s">
        <v>90</v>
      </c>
      <c r="K3926" s="14" t="s">
        <v>39</v>
      </c>
      <c r="L3926" s="14">
        <v>63606968</v>
      </c>
      <c r="M3926" s="14">
        <v>56074718</v>
      </c>
      <c r="N3926" s="14">
        <v>7532250</v>
      </c>
      <c r="O3926" s="14"/>
      <c r="P3926" s="14">
        <v>1966233</v>
      </c>
      <c r="Q3926" s="14">
        <v>5230574</v>
      </c>
      <c r="R3926" s="14"/>
      <c r="S3926" s="14">
        <v>-7399</v>
      </c>
      <c r="T3926" s="14">
        <v>328044</v>
      </c>
      <c r="U3926" s="14"/>
      <c r="V3926" s="14"/>
      <c r="W3926" s="14">
        <v>1548853</v>
      </c>
      <c r="X3926" s="14">
        <v>963118</v>
      </c>
      <c r="Y3926" s="14"/>
      <c r="Z3926" s="14"/>
      <c r="AA3926" s="14"/>
      <c r="AB3926" s="14"/>
      <c r="AC3926" s="14">
        <v>913779</v>
      </c>
      <c r="AD3926" s="14">
        <v>-95422</v>
      </c>
      <c r="AE3926" s="14">
        <v>1009201</v>
      </c>
      <c r="AF3926" s="14"/>
      <c r="AG3926" s="14">
        <v>1009201</v>
      </c>
    </row>
    <row r="3927" spans="1:33" hidden="1" x14ac:dyDescent="0.25">
      <c r="A3927" s="14" t="s">
        <v>33</v>
      </c>
      <c r="B3927" s="14" t="s">
        <v>34</v>
      </c>
      <c r="C3927" s="14">
        <v>900326706</v>
      </c>
      <c r="D3927" s="14" t="s">
        <v>2287</v>
      </c>
      <c r="E3927" s="14" t="s">
        <v>1665</v>
      </c>
      <c r="F3927" s="14" t="s">
        <v>221</v>
      </c>
      <c r="G3927" s="14" t="s">
        <v>45</v>
      </c>
      <c r="H3927" s="14" t="s">
        <v>4829</v>
      </c>
      <c r="I3927" s="14" t="s">
        <v>47</v>
      </c>
      <c r="J3927" s="14" t="s">
        <v>90</v>
      </c>
      <c r="K3927" s="14" t="s">
        <v>40</v>
      </c>
      <c r="L3927" s="14">
        <v>39675649</v>
      </c>
      <c r="M3927" s="14">
        <v>31164602</v>
      </c>
      <c r="N3927" s="14">
        <v>8511047</v>
      </c>
      <c r="O3927" s="14">
        <v>55759</v>
      </c>
      <c r="P3927" s="14">
        <v>1857164</v>
      </c>
      <c r="Q3927" s="14">
        <v>5022187</v>
      </c>
      <c r="R3927" s="14"/>
      <c r="S3927" s="14"/>
      <c r="T3927" s="14">
        <v>1687455</v>
      </c>
      <c r="U3927" s="14"/>
      <c r="V3927" s="14"/>
      <c r="W3927" s="14">
        <v>671511</v>
      </c>
      <c r="X3927" s="14">
        <v>789598</v>
      </c>
      <c r="Y3927" s="14"/>
      <c r="Z3927" s="14"/>
      <c r="AA3927" s="14"/>
      <c r="AB3927" s="14"/>
      <c r="AC3927" s="14">
        <v>1569368</v>
      </c>
      <c r="AD3927" s="14">
        <v>653066</v>
      </c>
      <c r="AE3927" s="14">
        <v>916302</v>
      </c>
      <c r="AF3927" s="14"/>
      <c r="AG3927" s="14">
        <v>916302</v>
      </c>
    </row>
    <row r="3928" spans="1:33" hidden="1" x14ac:dyDescent="0.25">
      <c r="A3928" s="14" t="s">
        <v>33</v>
      </c>
      <c r="B3928" s="14" t="s">
        <v>34</v>
      </c>
      <c r="C3928" s="14">
        <v>900326753</v>
      </c>
      <c r="D3928" s="14" t="s">
        <v>2287</v>
      </c>
      <c r="E3928" s="14" t="s">
        <v>4830</v>
      </c>
      <c r="F3928" s="14" t="s">
        <v>61</v>
      </c>
      <c r="G3928" s="14" t="s">
        <v>45</v>
      </c>
      <c r="H3928" s="14" t="s">
        <v>4831</v>
      </c>
      <c r="I3928" s="14" t="s">
        <v>241</v>
      </c>
      <c r="J3928" s="14" t="s">
        <v>242</v>
      </c>
      <c r="K3928" s="14" t="s">
        <v>39</v>
      </c>
      <c r="L3928" s="14">
        <v>17105210</v>
      </c>
      <c r="M3928" s="14">
        <v>16078865</v>
      </c>
      <c r="N3928" s="14">
        <v>1026345</v>
      </c>
      <c r="O3928" s="14"/>
      <c r="P3928" s="14"/>
      <c r="Q3928" s="14">
        <v>1306524</v>
      </c>
      <c r="R3928" s="14"/>
      <c r="S3928" s="14">
        <v>-428596</v>
      </c>
      <c r="T3928" s="14">
        <v>-708775</v>
      </c>
      <c r="U3928" s="14"/>
      <c r="V3928" s="14"/>
      <c r="W3928" s="14">
        <v>1330310</v>
      </c>
      <c r="X3928" s="14">
        <v>943581</v>
      </c>
      <c r="Y3928" s="14"/>
      <c r="Z3928" s="14"/>
      <c r="AA3928" s="14"/>
      <c r="AB3928" s="14"/>
      <c r="AC3928" s="14">
        <v>-322046</v>
      </c>
      <c r="AD3928" s="14">
        <v>-137207</v>
      </c>
      <c r="AE3928" s="14">
        <v>-184839</v>
      </c>
      <c r="AF3928" s="14"/>
      <c r="AG3928" s="14">
        <v>-184839</v>
      </c>
    </row>
    <row r="3929" spans="1:33" hidden="1" x14ac:dyDescent="0.25">
      <c r="A3929" s="14" t="s">
        <v>33</v>
      </c>
      <c r="B3929" s="14" t="s">
        <v>34</v>
      </c>
      <c r="C3929" s="14">
        <v>900326753</v>
      </c>
      <c r="D3929" s="14" t="s">
        <v>2287</v>
      </c>
      <c r="E3929" s="14" t="s">
        <v>4830</v>
      </c>
      <c r="F3929" s="14" t="s">
        <v>61</v>
      </c>
      <c r="G3929" s="14" t="s">
        <v>45</v>
      </c>
      <c r="H3929" s="14" t="s">
        <v>4831</v>
      </c>
      <c r="I3929" s="14" t="s">
        <v>241</v>
      </c>
      <c r="J3929" s="14" t="s">
        <v>242</v>
      </c>
      <c r="K3929" s="14" t="s">
        <v>40</v>
      </c>
      <c r="L3929" s="14">
        <v>17016787</v>
      </c>
      <c r="M3929" s="14">
        <v>14370486</v>
      </c>
      <c r="N3929" s="14">
        <v>2646301</v>
      </c>
      <c r="O3929" s="14"/>
      <c r="P3929" s="14"/>
      <c r="Q3929" s="14">
        <v>1442499</v>
      </c>
      <c r="R3929" s="14"/>
      <c r="S3929" s="14">
        <v>3844869</v>
      </c>
      <c r="T3929" s="14">
        <v>5048671</v>
      </c>
      <c r="U3929" s="14"/>
      <c r="V3929" s="14"/>
      <c r="W3929" s="14">
        <v>183164</v>
      </c>
      <c r="X3929" s="14">
        <v>2619688</v>
      </c>
      <c r="Y3929" s="14"/>
      <c r="Z3929" s="14"/>
      <c r="AA3929" s="14"/>
      <c r="AB3929" s="14"/>
      <c r="AC3929" s="14">
        <v>2612147</v>
      </c>
      <c r="AD3929" s="14">
        <v>-319995</v>
      </c>
      <c r="AE3929" s="14">
        <v>2932142</v>
      </c>
      <c r="AF3929" s="14"/>
      <c r="AG3929" s="14">
        <v>2932142</v>
      </c>
    </row>
    <row r="3930" spans="1:33" hidden="1" x14ac:dyDescent="0.25">
      <c r="A3930" s="14" t="s">
        <v>33</v>
      </c>
      <c r="B3930" s="14" t="s">
        <v>34</v>
      </c>
      <c r="C3930" s="14">
        <v>900327256</v>
      </c>
      <c r="D3930" s="14" t="s">
        <v>2287</v>
      </c>
      <c r="E3930" s="14" t="s">
        <v>4832</v>
      </c>
      <c r="F3930" s="14" t="s">
        <v>4833</v>
      </c>
      <c r="G3930" s="14" t="s">
        <v>45</v>
      </c>
      <c r="H3930" s="14" t="s">
        <v>389</v>
      </c>
      <c r="I3930" s="14" t="s">
        <v>38</v>
      </c>
      <c r="J3930" s="14" t="s">
        <v>38</v>
      </c>
      <c r="K3930" s="14" t="s">
        <v>39</v>
      </c>
      <c r="L3930" s="14">
        <v>25460451</v>
      </c>
      <c r="M3930" s="14">
        <v>11169102</v>
      </c>
      <c r="N3930" s="14">
        <v>14291349</v>
      </c>
      <c r="O3930" s="14">
        <v>3043398</v>
      </c>
      <c r="P3930" s="14"/>
      <c r="Q3930" s="14">
        <v>13897502</v>
      </c>
      <c r="R3930" s="14">
        <v>844796</v>
      </c>
      <c r="S3930" s="14"/>
      <c r="T3930" s="14">
        <v>2592449</v>
      </c>
      <c r="U3930" s="14"/>
      <c r="V3930" s="14"/>
      <c r="W3930" s="14"/>
      <c r="X3930" s="14">
        <v>4242892</v>
      </c>
      <c r="Y3930" s="14"/>
      <c r="Z3930" s="14"/>
      <c r="AA3930" s="14"/>
      <c r="AB3930" s="14"/>
      <c r="AC3930" s="14">
        <v>-1650443</v>
      </c>
      <c r="AD3930" s="14">
        <v>579816</v>
      </c>
      <c r="AE3930" s="14">
        <v>-2230259</v>
      </c>
      <c r="AF3930" s="14"/>
      <c r="AG3930" s="14">
        <v>-2230259</v>
      </c>
    </row>
    <row r="3931" spans="1:33" hidden="1" x14ac:dyDescent="0.25">
      <c r="A3931" s="14" t="s">
        <v>33</v>
      </c>
      <c r="B3931" s="14" t="s">
        <v>34</v>
      </c>
      <c r="C3931" s="14">
        <v>900327256</v>
      </c>
      <c r="D3931" s="14" t="s">
        <v>2287</v>
      </c>
      <c r="E3931" s="14" t="s">
        <v>4832</v>
      </c>
      <c r="F3931" s="14" t="s">
        <v>4833</v>
      </c>
      <c r="G3931" s="14" t="s">
        <v>45</v>
      </c>
      <c r="H3931" s="14" t="s">
        <v>389</v>
      </c>
      <c r="I3931" s="14" t="s">
        <v>38</v>
      </c>
      <c r="J3931" s="14" t="s">
        <v>38</v>
      </c>
      <c r="K3931" s="14" t="s">
        <v>40</v>
      </c>
      <c r="L3931" s="14">
        <v>28272385</v>
      </c>
      <c r="M3931" s="14">
        <v>12938658</v>
      </c>
      <c r="N3931" s="14">
        <v>15333727</v>
      </c>
      <c r="O3931" s="14">
        <v>6110517</v>
      </c>
      <c r="P3931" s="14"/>
      <c r="Q3931" s="14">
        <v>14799086</v>
      </c>
      <c r="R3931" s="14">
        <v>4384155</v>
      </c>
      <c r="S3931" s="14"/>
      <c r="T3931" s="14">
        <v>2261003</v>
      </c>
      <c r="U3931" s="14"/>
      <c r="V3931" s="14"/>
      <c r="W3931" s="14"/>
      <c r="X3931" s="14">
        <v>2980128</v>
      </c>
      <c r="Y3931" s="14">
        <v>176118</v>
      </c>
      <c r="Z3931" s="14"/>
      <c r="AA3931" s="14"/>
      <c r="AB3931" s="14"/>
      <c r="AC3931" s="14">
        <v>-895243</v>
      </c>
      <c r="AD3931" s="14">
        <v>-398461</v>
      </c>
      <c r="AE3931" s="14">
        <v>-496782</v>
      </c>
      <c r="AF3931" s="14"/>
      <c r="AG3931" s="14">
        <v>-496782</v>
      </c>
    </row>
    <row r="3932" spans="1:33" hidden="1" x14ac:dyDescent="0.25">
      <c r="A3932" s="14" t="s">
        <v>33</v>
      </c>
      <c r="B3932" s="14" t="s">
        <v>34</v>
      </c>
      <c r="C3932" s="14">
        <v>900327290</v>
      </c>
      <c r="D3932" s="14" t="s">
        <v>2287</v>
      </c>
      <c r="E3932" s="14" t="s">
        <v>1666</v>
      </c>
      <c r="F3932" s="14" t="s">
        <v>142</v>
      </c>
      <c r="G3932" s="14" t="s">
        <v>45</v>
      </c>
      <c r="H3932" s="14" t="s">
        <v>4834</v>
      </c>
      <c r="I3932" s="14" t="s">
        <v>38</v>
      </c>
      <c r="J3932" s="14" t="s">
        <v>38</v>
      </c>
      <c r="K3932" s="14" t="s">
        <v>39</v>
      </c>
      <c r="L3932" s="14">
        <v>1190099233</v>
      </c>
      <c r="M3932" s="14">
        <v>980117644</v>
      </c>
      <c r="N3932" s="14">
        <v>209981589</v>
      </c>
      <c r="O3932" s="14">
        <v>1977685</v>
      </c>
      <c r="P3932" s="14">
        <v>52966462</v>
      </c>
      <c r="Q3932" s="14">
        <v>82246920</v>
      </c>
      <c r="R3932" s="14"/>
      <c r="S3932" s="14">
        <v>-2871760</v>
      </c>
      <c r="T3932" s="14">
        <v>73874132</v>
      </c>
      <c r="U3932" s="14"/>
      <c r="V3932" s="14"/>
      <c r="W3932" s="14">
        <v>36014656</v>
      </c>
      <c r="X3932" s="14">
        <v>90761798</v>
      </c>
      <c r="Y3932" s="14"/>
      <c r="Z3932" s="14"/>
      <c r="AA3932" s="14"/>
      <c r="AB3932" s="14"/>
      <c r="AC3932" s="14">
        <v>19126990</v>
      </c>
      <c r="AD3932" s="14">
        <v>8591581</v>
      </c>
      <c r="AE3932" s="14">
        <v>10535409</v>
      </c>
      <c r="AF3932" s="14"/>
      <c r="AG3932" s="14">
        <v>10535409</v>
      </c>
    </row>
    <row r="3933" spans="1:33" hidden="1" x14ac:dyDescent="0.25">
      <c r="A3933" s="14" t="s">
        <v>33</v>
      </c>
      <c r="B3933" s="14" t="s">
        <v>34</v>
      </c>
      <c r="C3933" s="14">
        <v>900327290</v>
      </c>
      <c r="D3933" s="14" t="s">
        <v>2287</v>
      </c>
      <c r="E3933" s="14" t="s">
        <v>1666</v>
      </c>
      <c r="F3933" s="14" t="s">
        <v>142</v>
      </c>
      <c r="G3933" s="14" t="s">
        <v>45</v>
      </c>
      <c r="H3933" s="14" t="s">
        <v>4834</v>
      </c>
      <c r="I3933" s="14" t="s">
        <v>38</v>
      </c>
      <c r="J3933" s="14" t="s">
        <v>38</v>
      </c>
      <c r="K3933" s="14" t="s">
        <v>40</v>
      </c>
      <c r="L3933" s="14">
        <v>1542383075</v>
      </c>
      <c r="M3933" s="14">
        <v>1283317475</v>
      </c>
      <c r="N3933" s="14">
        <v>259065600</v>
      </c>
      <c r="O3933" s="14">
        <v>3826981</v>
      </c>
      <c r="P3933" s="14">
        <v>61691276</v>
      </c>
      <c r="Q3933" s="14">
        <v>105569645</v>
      </c>
      <c r="R3933" s="14"/>
      <c r="S3933" s="14">
        <v>-4767037</v>
      </c>
      <c r="T3933" s="14">
        <v>90864623</v>
      </c>
      <c r="U3933" s="14"/>
      <c r="V3933" s="14"/>
      <c r="W3933" s="14">
        <v>637006</v>
      </c>
      <c r="X3933" s="14">
        <v>35894806</v>
      </c>
      <c r="Y3933" s="14"/>
      <c r="Z3933" s="14"/>
      <c r="AA3933" s="14"/>
      <c r="AB3933" s="14"/>
      <c r="AC3933" s="14">
        <v>55606823</v>
      </c>
      <c r="AD3933" s="14">
        <v>18925003</v>
      </c>
      <c r="AE3933" s="14">
        <v>36681820</v>
      </c>
      <c r="AF3933" s="14"/>
      <c r="AG3933" s="14">
        <v>36681820</v>
      </c>
    </row>
    <row r="3934" spans="1:33" hidden="1" x14ac:dyDescent="0.25">
      <c r="A3934" s="14" t="s">
        <v>33</v>
      </c>
      <c r="B3934" s="14" t="s">
        <v>34</v>
      </c>
      <c r="C3934" s="14">
        <v>900327909</v>
      </c>
      <c r="D3934" s="14" t="s">
        <v>2287</v>
      </c>
      <c r="E3934" s="14" t="s">
        <v>1667</v>
      </c>
      <c r="F3934" s="14" t="s">
        <v>61</v>
      </c>
      <c r="G3934" s="14" t="s">
        <v>45</v>
      </c>
      <c r="H3934" s="14" t="s">
        <v>2453</v>
      </c>
      <c r="I3934" s="14" t="s">
        <v>241</v>
      </c>
      <c r="J3934" s="14" t="s">
        <v>242</v>
      </c>
      <c r="K3934" s="14" t="s">
        <v>39</v>
      </c>
      <c r="L3934" s="14">
        <v>25133870</v>
      </c>
      <c r="M3934" s="14">
        <v>19402259</v>
      </c>
      <c r="N3934" s="14">
        <v>5731611</v>
      </c>
      <c r="O3934" s="14">
        <v>1338590</v>
      </c>
      <c r="P3934" s="14">
        <v>0</v>
      </c>
      <c r="Q3934" s="14">
        <v>5465404</v>
      </c>
      <c r="R3934" s="14">
        <v>827371</v>
      </c>
      <c r="S3934" s="14"/>
      <c r="T3934" s="14">
        <v>777426</v>
      </c>
      <c r="U3934" s="14">
        <v>0</v>
      </c>
      <c r="V3934" s="14">
        <v>0</v>
      </c>
      <c r="W3934" s="14">
        <v>8466</v>
      </c>
      <c r="X3934" s="14">
        <v>375703</v>
      </c>
      <c r="Y3934" s="14">
        <v>0</v>
      </c>
      <c r="Z3934" s="14">
        <v>0</v>
      </c>
      <c r="AA3934" s="14">
        <v>0</v>
      </c>
      <c r="AB3934" s="14">
        <v>0</v>
      </c>
      <c r="AC3934" s="14">
        <v>410189</v>
      </c>
      <c r="AD3934" s="14">
        <v>206805</v>
      </c>
      <c r="AE3934" s="14">
        <v>203384</v>
      </c>
      <c r="AF3934" s="14">
        <v>0</v>
      </c>
      <c r="AG3934" s="14">
        <v>203384</v>
      </c>
    </row>
    <row r="3935" spans="1:33" hidden="1" x14ac:dyDescent="0.25">
      <c r="A3935" s="14" t="s">
        <v>33</v>
      </c>
      <c r="B3935" s="14" t="s">
        <v>34</v>
      </c>
      <c r="C3935" s="14">
        <v>900327909</v>
      </c>
      <c r="D3935" s="14" t="s">
        <v>2287</v>
      </c>
      <c r="E3935" s="14" t="s">
        <v>1667</v>
      </c>
      <c r="F3935" s="14" t="s">
        <v>61</v>
      </c>
      <c r="G3935" s="14" t="s">
        <v>45</v>
      </c>
      <c r="H3935" s="14" t="s">
        <v>2453</v>
      </c>
      <c r="I3935" s="14" t="s">
        <v>241</v>
      </c>
      <c r="J3935" s="14" t="s">
        <v>242</v>
      </c>
      <c r="K3935" s="14" t="s">
        <v>40</v>
      </c>
      <c r="L3935" s="14">
        <v>26593595</v>
      </c>
      <c r="M3935" s="14">
        <v>20375708</v>
      </c>
      <c r="N3935" s="14">
        <v>6217887</v>
      </c>
      <c r="O3935" s="14">
        <v>207176</v>
      </c>
      <c r="P3935" s="14">
        <v>0</v>
      </c>
      <c r="Q3935" s="14">
        <v>5266418</v>
      </c>
      <c r="R3935" s="14">
        <v>143823</v>
      </c>
      <c r="S3935" s="14"/>
      <c r="T3935" s="14">
        <v>1014822</v>
      </c>
      <c r="U3935" s="14">
        <v>0</v>
      </c>
      <c r="V3935" s="14">
        <v>0</v>
      </c>
      <c r="W3935" s="14">
        <v>4449</v>
      </c>
      <c r="X3935" s="14">
        <v>364927</v>
      </c>
      <c r="Y3935" s="14">
        <v>0</v>
      </c>
      <c r="Z3935" s="14">
        <v>0</v>
      </c>
      <c r="AA3935" s="14">
        <v>0</v>
      </c>
      <c r="AB3935" s="14">
        <v>0</v>
      </c>
      <c r="AC3935" s="14">
        <v>654344</v>
      </c>
      <c r="AD3935" s="14">
        <v>251564</v>
      </c>
      <c r="AE3935" s="14">
        <v>402780</v>
      </c>
      <c r="AF3935" s="14">
        <v>0</v>
      </c>
      <c r="AG3935" s="14">
        <v>402780</v>
      </c>
    </row>
    <row r="3936" spans="1:33" hidden="1" x14ac:dyDescent="0.25">
      <c r="A3936" s="14" t="s">
        <v>33</v>
      </c>
      <c r="B3936" s="14" t="s">
        <v>34</v>
      </c>
      <c r="C3936" s="14">
        <v>900327961</v>
      </c>
      <c r="D3936" s="14" t="s">
        <v>2287</v>
      </c>
      <c r="E3936" s="14" t="s">
        <v>1668</v>
      </c>
      <c r="F3936" s="14" t="s">
        <v>4621</v>
      </c>
      <c r="G3936" s="14" t="s">
        <v>45</v>
      </c>
      <c r="H3936" s="14" t="s">
        <v>4835</v>
      </c>
      <c r="I3936" s="14" t="s">
        <v>38</v>
      </c>
      <c r="J3936" s="14" t="s">
        <v>38</v>
      </c>
      <c r="K3936" s="14" t="s">
        <v>39</v>
      </c>
      <c r="L3936" s="14">
        <v>100314350</v>
      </c>
      <c r="M3936" s="14">
        <v>84682272</v>
      </c>
      <c r="N3936" s="14">
        <v>15632078</v>
      </c>
      <c r="O3936" s="14">
        <v>218790</v>
      </c>
      <c r="P3936" s="14">
        <v>3898545</v>
      </c>
      <c r="Q3936" s="14">
        <v>3202757</v>
      </c>
      <c r="R3936" s="14">
        <v>81726</v>
      </c>
      <c r="S3936" s="14"/>
      <c r="T3936" s="14">
        <v>8667840</v>
      </c>
      <c r="U3936" s="14"/>
      <c r="V3936" s="14"/>
      <c r="W3936" s="14">
        <v>1941592</v>
      </c>
      <c r="X3936" s="14">
        <v>1634400</v>
      </c>
      <c r="Y3936" s="14"/>
      <c r="Z3936" s="14"/>
      <c r="AA3936" s="14"/>
      <c r="AB3936" s="14"/>
      <c r="AC3936" s="14">
        <v>8975032</v>
      </c>
      <c r="AD3936" s="14">
        <v>4202732</v>
      </c>
      <c r="AE3936" s="14">
        <v>4772300</v>
      </c>
      <c r="AF3936" s="14"/>
      <c r="AG3936" s="14">
        <v>4772300</v>
      </c>
    </row>
    <row r="3937" spans="1:33" hidden="1" x14ac:dyDescent="0.25">
      <c r="A3937" s="14" t="s">
        <v>33</v>
      </c>
      <c r="B3937" s="14" t="s">
        <v>34</v>
      </c>
      <c r="C3937" s="14">
        <v>900327961</v>
      </c>
      <c r="D3937" s="14" t="s">
        <v>2287</v>
      </c>
      <c r="E3937" s="14" t="s">
        <v>1668</v>
      </c>
      <c r="F3937" s="14" t="s">
        <v>4621</v>
      </c>
      <c r="G3937" s="14" t="s">
        <v>45</v>
      </c>
      <c r="H3937" s="14" t="s">
        <v>4835</v>
      </c>
      <c r="I3937" s="14" t="s">
        <v>38</v>
      </c>
      <c r="J3937" s="14" t="s">
        <v>38</v>
      </c>
      <c r="K3937" s="14" t="s">
        <v>40</v>
      </c>
      <c r="L3937" s="14">
        <v>145895272</v>
      </c>
      <c r="M3937" s="14">
        <v>111406933</v>
      </c>
      <c r="N3937" s="14">
        <v>34488339</v>
      </c>
      <c r="O3937" s="14">
        <v>108411</v>
      </c>
      <c r="P3937" s="14">
        <v>8135721</v>
      </c>
      <c r="Q3937" s="14">
        <v>2659779</v>
      </c>
      <c r="R3937" s="14">
        <v>62221</v>
      </c>
      <c r="S3937" s="14"/>
      <c r="T3937" s="14">
        <v>23739029</v>
      </c>
      <c r="U3937" s="14"/>
      <c r="V3937" s="14"/>
      <c r="W3937" s="14">
        <v>954154</v>
      </c>
      <c r="X3937" s="14">
        <v>1276487</v>
      </c>
      <c r="Y3937" s="14"/>
      <c r="Z3937" s="14"/>
      <c r="AA3937" s="14"/>
      <c r="AB3937" s="14"/>
      <c r="AC3937" s="14">
        <v>23416696</v>
      </c>
      <c r="AD3937" s="14">
        <v>8589903</v>
      </c>
      <c r="AE3937" s="14">
        <v>14826793</v>
      </c>
      <c r="AF3937" s="14"/>
      <c r="AG3937" s="14">
        <v>14826793</v>
      </c>
    </row>
    <row r="3938" spans="1:33" hidden="1" x14ac:dyDescent="0.25">
      <c r="A3938" s="14" t="s">
        <v>33</v>
      </c>
      <c r="B3938" s="14" t="s">
        <v>34</v>
      </c>
      <c r="C3938" s="14">
        <v>900328449</v>
      </c>
      <c r="D3938" s="14" t="s">
        <v>2287</v>
      </c>
      <c r="E3938" s="14" t="s">
        <v>1669</v>
      </c>
      <c r="F3938" s="14" t="s">
        <v>509</v>
      </c>
      <c r="G3938" s="14" t="s">
        <v>45</v>
      </c>
      <c r="H3938" s="14" t="s">
        <v>510</v>
      </c>
      <c r="I3938" s="14" t="s">
        <v>57</v>
      </c>
      <c r="J3938" s="14" t="s">
        <v>237</v>
      </c>
      <c r="K3938" s="14" t="s">
        <v>39</v>
      </c>
      <c r="L3938" s="14">
        <v>10465459</v>
      </c>
      <c r="M3938" s="14">
        <v>7566527</v>
      </c>
      <c r="N3938" s="14">
        <v>2898932</v>
      </c>
      <c r="O3938" s="14">
        <v>12151</v>
      </c>
      <c r="P3938" s="14"/>
      <c r="Q3938" s="14">
        <v>383256</v>
      </c>
      <c r="R3938" s="14">
        <v>2009344</v>
      </c>
      <c r="S3938" s="14"/>
      <c r="T3938" s="14">
        <v>518483</v>
      </c>
      <c r="U3938" s="14"/>
      <c r="V3938" s="14"/>
      <c r="W3938" s="14"/>
      <c r="X3938" s="14"/>
      <c r="Y3938" s="14"/>
      <c r="Z3938" s="14"/>
      <c r="AA3938" s="14"/>
      <c r="AB3938" s="14"/>
      <c r="AC3938" s="14">
        <v>518483</v>
      </c>
      <c r="AD3938" s="14">
        <v>198553</v>
      </c>
      <c r="AE3938" s="14">
        <v>319930</v>
      </c>
      <c r="AF3938" s="14"/>
      <c r="AG3938" s="14">
        <v>319930</v>
      </c>
    </row>
    <row r="3939" spans="1:33" hidden="1" x14ac:dyDescent="0.25">
      <c r="A3939" s="14" t="s">
        <v>33</v>
      </c>
      <c r="B3939" s="14" t="s">
        <v>34</v>
      </c>
      <c r="C3939" s="14">
        <v>900328449</v>
      </c>
      <c r="D3939" s="14" t="s">
        <v>2287</v>
      </c>
      <c r="E3939" s="14" t="s">
        <v>1669</v>
      </c>
      <c r="F3939" s="14" t="s">
        <v>509</v>
      </c>
      <c r="G3939" s="14" t="s">
        <v>45</v>
      </c>
      <c r="H3939" s="14" t="s">
        <v>510</v>
      </c>
      <c r="I3939" s="14" t="s">
        <v>57</v>
      </c>
      <c r="J3939" s="14" t="s">
        <v>237</v>
      </c>
      <c r="K3939" s="14" t="s">
        <v>40</v>
      </c>
      <c r="L3939" s="14">
        <v>9741613</v>
      </c>
      <c r="M3939" s="14">
        <v>7235312</v>
      </c>
      <c r="N3939" s="14">
        <v>2506301</v>
      </c>
      <c r="O3939" s="14">
        <v>2175</v>
      </c>
      <c r="P3939" s="14"/>
      <c r="Q3939" s="14">
        <v>322396</v>
      </c>
      <c r="R3939" s="14">
        <v>1682759</v>
      </c>
      <c r="S3939" s="14"/>
      <c r="T3939" s="14">
        <v>503321</v>
      </c>
      <c r="U3939" s="14"/>
      <c r="V3939" s="14"/>
      <c r="W3939" s="14"/>
      <c r="X3939" s="14"/>
      <c r="Y3939" s="14"/>
      <c r="Z3939" s="14"/>
      <c r="AA3939" s="14"/>
      <c r="AB3939" s="14"/>
      <c r="AC3939" s="14">
        <v>503321</v>
      </c>
      <c r="AD3939" s="14">
        <v>-244134</v>
      </c>
      <c r="AE3939" s="14">
        <v>747455</v>
      </c>
      <c r="AF3939" s="14"/>
      <c r="AG3939" s="14">
        <v>747455</v>
      </c>
    </row>
    <row r="3940" spans="1:33" hidden="1" x14ac:dyDescent="0.25">
      <c r="A3940" s="14" t="s">
        <v>33</v>
      </c>
      <c r="B3940" s="14" t="s">
        <v>34</v>
      </c>
      <c r="C3940" s="14">
        <v>900328547</v>
      </c>
      <c r="D3940" s="14" t="s">
        <v>2287</v>
      </c>
      <c r="E3940" s="14" t="s">
        <v>1670</v>
      </c>
      <c r="F3940" s="14" t="s">
        <v>542</v>
      </c>
      <c r="G3940" s="14" t="s">
        <v>45</v>
      </c>
      <c r="H3940" s="14" t="s">
        <v>4836</v>
      </c>
      <c r="I3940" s="14" t="s">
        <v>47</v>
      </c>
      <c r="J3940" s="14" t="s">
        <v>62</v>
      </c>
      <c r="K3940" s="14" t="s">
        <v>39</v>
      </c>
      <c r="L3940" s="14"/>
      <c r="M3940" s="14"/>
      <c r="N3940" s="14"/>
      <c r="O3940" s="14">
        <v>42488</v>
      </c>
      <c r="P3940" s="14"/>
      <c r="Q3940" s="14">
        <v>86531772</v>
      </c>
      <c r="R3940" s="14">
        <v>12571</v>
      </c>
      <c r="S3940" s="14"/>
      <c r="T3940" s="14">
        <v>-86501855</v>
      </c>
      <c r="U3940" s="14"/>
      <c r="V3940" s="14"/>
      <c r="W3940" s="14">
        <v>25167</v>
      </c>
      <c r="X3940" s="14">
        <v>4266</v>
      </c>
      <c r="Y3940" s="14"/>
      <c r="Z3940" s="14"/>
      <c r="AA3940" s="14"/>
      <c r="AB3940" s="14"/>
      <c r="AC3940" s="14">
        <v>-86480954</v>
      </c>
      <c r="AD3940" s="14">
        <v>4384</v>
      </c>
      <c r="AE3940" s="14">
        <v>-86485338</v>
      </c>
      <c r="AF3940" s="14"/>
      <c r="AG3940" s="14">
        <v>-86485338</v>
      </c>
    </row>
    <row r="3941" spans="1:33" hidden="1" x14ac:dyDescent="0.25">
      <c r="A3941" s="14" t="s">
        <v>33</v>
      </c>
      <c r="B3941" s="14" t="s">
        <v>34</v>
      </c>
      <c r="C3941" s="14">
        <v>900328547</v>
      </c>
      <c r="D3941" s="14" t="s">
        <v>2287</v>
      </c>
      <c r="E3941" s="14" t="s">
        <v>1670</v>
      </c>
      <c r="F3941" s="14" t="s">
        <v>542</v>
      </c>
      <c r="G3941" s="14" t="s">
        <v>45</v>
      </c>
      <c r="H3941" s="14" t="s">
        <v>4836</v>
      </c>
      <c r="I3941" s="14" t="s">
        <v>47</v>
      </c>
      <c r="J3941" s="14" t="s">
        <v>62</v>
      </c>
      <c r="K3941" s="14" t="s">
        <v>40</v>
      </c>
      <c r="L3941" s="14"/>
      <c r="M3941" s="14"/>
      <c r="N3941" s="14"/>
      <c r="O3941" s="14">
        <v>27585</v>
      </c>
      <c r="P3941" s="14"/>
      <c r="Q3941" s="14">
        <v>3392372</v>
      </c>
      <c r="R3941" s="14">
        <v>9288</v>
      </c>
      <c r="S3941" s="14"/>
      <c r="T3941" s="14">
        <v>-3374075</v>
      </c>
      <c r="U3941" s="14"/>
      <c r="V3941" s="14"/>
      <c r="W3941" s="14">
        <v>51695</v>
      </c>
      <c r="X3941" s="14">
        <v>22149</v>
      </c>
      <c r="Y3941" s="14"/>
      <c r="Z3941" s="14"/>
      <c r="AA3941" s="14"/>
      <c r="AB3941" s="14"/>
      <c r="AC3941" s="14">
        <v>-3344529</v>
      </c>
      <c r="AD3941" s="14"/>
      <c r="AE3941" s="14">
        <v>-3344529</v>
      </c>
      <c r="AF3941" s="14"/>
      <c r="AG3941" s="14">
        <v>-3344529</v>
      </c>
    </row>
    <row r="3942" spans="1:33" hidden="1" x14ac:dyDescent="0.25">
      <c r="A3942" s="14" t="s">
        <v>33</v>
      </c>
      <c r="B3942" s="14" t="s">
        <v>34</v>
      </c>
      <c r="C3942" s="14">
        <v>900328834</v>
      </c>
      <c r="D3942" s="14" t="s">
        <v>2287</v>
      </c>
      <c r="E3942" s="14" t="s">
        <v>4837</v>
      </c>
      <c r="F3942" s="14" t="s">
        <v>395</v>
      </c>
      <c r="G3942" s="14" t="s">
        <v>45</v>
      </c>
      <c r="H3942" s="14" t="s">
        <v>1739</v>
      </c>
      <c r="I3942" s="14" t="s">
        <v>38</v>
      </c>
      <c r="J3942" s="14" t="s">
        <v>38</v>
      </c>
      <c r="K3942" s="14" t="s">
        <v>39</v>
      </c>
      <c r="L3942" s="14">
        <v>99340456</v>
      </c>
      <c r="M3942" s="14">
        <v>37807603</v>
      </c>
      <c r="N3942" s="14">
        <v>61532853</v>
      </c>
      <c r="O3942" s="14">
        <v>5600259</v>
      </c>
      <c r="P3942" s="14">
        <v>56774147</v>
      </c>
      <c r="Q3942" s="14">
        <v>1471271</v>
      </c>
      <c r="R3942" s="14"/>
      <c r="S3942" s="14"/>
      <c r="T3942" s="14">
        <v>8887694</v>
      </c>
      <c r="U3942" s="14"/>
      <c r="V3942" s="14"/>
      <c r="W3942" s="14">
        <v>35300</v>
      </c>
      <c r="X3942" s="14">
        <v>7574957</v>
      </c>
      <c r="Y3942" s="14"/>
      <c r="Z3942" s="14"/>
      <c r="AA3942" s="14"/>
      <c r="AB3942" s="14"/>
      <c r="AC3942" s="14">
        <v>1348037</v>
      </c>
      <c r="AD3942" s="14">
        <v>825095</v>
      </c>
      <c r="AE3942" s="14">
        <v>522942</v>
      </c>
      <c r="AF3942" s="14"/>
      <c r="AG3942" s="14">
        <v>522942</v>
      </c>
    </row>
    <row r="3943" spans="1:33" hidden="1" x14ac:dyDescent="0.25">
      <c r="A3943" s="14" t="s">
        <v>33</v>
      </c>
      <c r="B3943" s="14" t="s">
        <v>34</v>
      </c>
      <c r="C3943" s="14">
        <v>900328834</v>
      </c>
      <c r="D3943" s="14" t="s">
        <v>2287</v>
      </c>
      <c r="E3943" s="14" t="s">
        <v>4837</v>
      </c>
      <c r="F3943" s="14" t="s">
        <v>395</v>
      </c>
      <c r="G3943" s="14" t="s">
        <v>45</v>
      </c>
      <c r="H3943" s="14" t="s">
        <v>1739</v>
      </c>
      <c r="I3943" s="14" t="s">
        <v>38</v>
      </c>
      <c r="J3943" s="14" t="s">
        <v>38</v>
      </c>
      <c r="K3943" s="14" t="s">
        <v>40</v>
      </c>
      <c r="L3943" s="14">
        <v>99965580</v>
      </c>
      <c r="M3943" s="14">
        <v>40516075</v>
      </c>
      <c r="N3943" s="14">
        <v>59449505</v>
      </c>
      <c r="O3943" s="14">
        <v>5971048</v>
      </c>
      <c r="P3943" s="14">
        <v>54545624</v>
      </c>
      <c r="Q3943" s="14">
        <v>1642654</v>
      </c>
      <c r="R3943" s="14">
        <v>517848</v>
      </c>
      <c r="S3943" s="14"/>
      <c r="T3943" s="14">
        <v>8714427</v>
      </c>
      <c r="U3943" s="14"/>
      <c r="V3943" s="14"/>
      <c r="W3943" s="14">
        <v>43001</v>
      </c>
      <c r="X3943" s="14">
        <v>4141729</v>
      </c>
      <c r="Y3943" s="14"/>
      <c r="Z3943" s="14"/>
      <c r="AA3943" s="14"/>
      <c r="AB3943" s="14"/>
      <c r="AC3943" s="14">
        <v>4615699</v>
      </c>
      <c r="AD3943" s="14">
        <v>1891378</v>
      </c>
      <c r="AE3943" s="14">
        <v>2724321</v>
      </c>
      <c r="AF3943" s="14"/>
      <c r="AG3943" s="14">
        <v>2724321</v>
      </c>
    </row>
    <row r="3944" spans="1:33" hidden="1" x14ac:dyDescent="0.25">
      <c r="A3944" s="14" t="s">
        <v>33</v>
      </c>
      <c r="B3944" s="14" t="s">
        <v>34</v>
      </c>
      <c r="C3944" s="14">
        <v>900329780</v>
      </c>
      <c r="D3944" s="14" t="s">
        <v>2287</v>
      </c>
      <c r="E3944" s="14" t="s">
        <v>4838</v>
      </c>
      <c r="F3944" s="14" t="s">
        <v>1671</v>
      </c>
      <c r="G3944" s="14" t="s">
        <v>111</v>
      </c>
      <c r="H3944" s="14" t="s">
        <v>4839</v>
      </c>
      <c r="I3944" s="14" t="s">
        <v>38</v>
      </c>
      <c r="J3944" s="14" t="s">
        <v>38</v>
      </c>
      <c r="K3944" s="14" t="s">
        <v>39</v>
      </c>
      <c r="L3944" s="14">
        <v>121945052</v>
      </c>
      <c r="M3944" s="14">
        <v>73717850</v>
      </c>
      <c r="N3944" s="14">
        <v>48227202</v>
      </c>
      <c r="O3944" s="14">
        <v>73942384</v>
      </c>
      <c r="P3944" s="14"/>
      <c r="Q3944" s="14">
        <v>4865787</v>
      </c>
      <c r="R3944" s="14">
        <v>66356777</v>
      </c>
      <c r="S3944" s="14"/>
      <c r="T3944" s="14">
        <v>50947022</v>
      </c>
      <c r="U3944" s="14"/>
      <c r="V3944" s="14"/>
      <c r="W3944" s="14"/>
      <c r="X3944" s="14"/>
      <c r="Y3944" s="14"/>
      <c r="Z3944" s="14"/>
      <c r="AA3944" s="14"/>
      <c r="AB3944" s="14"/>
      <c r="AC3944" s="14">
        <v>50947022</v>
      </c>
      <c r="AD3944" s="14">
        <v>32343450</v>
      </c>
      <c r="AE3944" s="14">
        <v>18603572</v>
      </c>
      <c r="AF3944" s="14"/>
      <c r="AG3944" s="14">
        <v>18603572</v>
      </c>
    </row>
    <row r="3945" spans="1:33" hidden="1" x14ac:dyDescent="0.25">
      <c r="A3945" s="14" t="s">
        <v>33</v>
      </c>
      <c r="B3945" s="14" t="s">
        <v>34</v>
      </c>
      <c r="C3945" s="14">
        <v>900329780</v>
      </c>
      <c r="D3945" s="14" t="s">
        <v>2287</v>
      </c>
      <c r="E3945" s="14" t="s">
        <v>4838</v>
      </c>
      <c r="F3945" s="14" t="s">
        <v>1671</v>
      </c>
      <c r="G3945" s="14" t="s">
        <v>111</v>
      </c>
      <c r="H3945" s="14" t="s">
        <v>4839</v>
      </c>
      <c r="I3945" s="14" t="s">
        <v>38</v>
      </c>
      <c r="J3945" s="14" t="s">
        <v>38</v>
      </c>
      <c r="K3945" s="14" t="s">
        <v>40</v>
      </c>
      <c r="L3945" s="14">
        <v>139904304</v>
      </c>
      <c r="M3945" s="14">
        <v>91286606</v>
      </c>
      <c r="N3945" s="14">
        <v>48617698</v>
      </c>
      <c r="O3945" s="14">
        <v>894230</v>
      </c>
      <c r="P3945" s="14"/>
      <c r="Q3945" s="14">
        <v>4150387</v>
      </c>
      <c r="R3945" s="14">
        <v>58023841</v>
      </c>
      <c r="S3945" s="14"/>
      <c r="T3945" s="14">
        <v>-12662300</v>
      </c>
      <c r="U3945" s="14"/>
      <c r="V3945" s="14"/>
      <c r="W3945" s="14"/>
      <c r="X3945" s="14"/>
      <c r="Y3945" s="14"/>
      <c r="Z3945" s="14"/>
      <c r="AA3945" s="14"/>
      <c r="AB3945" s="14"/>
      <c r="AC3945" s="14">
        <v>-12662300</v>
      </c>
      <c r="AD3945" s="14">
        <v>-4625915</v>
      </c>
      <c r="AE3945" s="14">
        <v>-8036385</v>
      </c>
      <c r="AF3945" s="14"/>
      <c r="AG3945" s="14">
        <v>-8036385</v>
      </c>
    </row>
    <row r="3946" spans="1:33" hidden="1" x14ac:dyDescent="0.25">
      <c r="A3946" s="14" t="s">
        <v>33</v>
      </c>
      <c r="B3946" s="14" t="s">
        <v>34</v>
      </c>
      <c r="C3946" s="14">
        <v>900329889</v>
      </c>
      <c r="D3946" s="14" t="s">
        <v>2287</v>
      </c>
      <c r="E3946" s="14" t="s">
        <v>1672</v>
      </c>
      <c r="F3946" s="14" t="s">
        <v>234</v>
      </c>
      <c r="G3946" s="14" t="s">
        <v>45</v>
      </c>
      <c r="H3946" s="14" t="s">
        <v>4840</v>
      </c>
      <c r="I3946" s="14" t="s">
        <v>38</v>
      </c>
      <c r="J3946" s="14" t="s">
        <v>38</v>
      </c>
      <c r="K3946" s="14" t="s">
        <v>39</v>
      </c>
      <c r="L3946" s="14"/>
      <c r="M3946" s="14"/>
      <c r="N3946" s="14"/>
      <c r="O3946" s="14">
        <v>3148370</v>
      </c>
      <c r="P3946" s="14"/>
      <c r="Q3946" s="14">
        <v>2005781</v>
      </c>
      <c r="R3946" s="14">
        <v>31952969</v>
      </c>
      <c r="S3946" s="14"/>
      <c r="T3946" s="14">
        <v>-30810380</v>
      </c>
      <c r="U3946" s="14"/>
      <c r="V3946" s="14"/>
      <c r="W3946" s="14">
        <v>53954170</v>
      </c>
      <c r="X3946" s="14">
        <v>14076194</v>
      </c>
      <c r="Y3946" s="14"/>
      <c r="Z3946" s="14"/>
      <c r="AA3946" s="14"/>
      <c r="AB3946" s="14"/>
      <c r="AC3946" s="14">
        <v>9067596</v>
      </c>
      <c r="AD3946" s="14">
        <v>263</v>
      </c>
      <c r="AE3946" s="14">
        <v>9067333</v>
      </c>
      <c r="AF3946" s="14"/>
      <c r="AG3946" s="14">
        <v>9067333</v>
      </c>
    </row>
    <row r="3947" spans="1:33" hidden="1" x14ac:dyDescent="0.25">
      <c r="A3947" s="14" t="s">
        <v>33</v>
      </c>
      <c r="B3947" s="14" t="s">
        <v>34</v>
      </c>
      <c r="C3947" s="14">
        <v>900329889</v>
      </c>
      <c r="D3947" s="14" t="s">
        <v>2287</v>
      </c>
      <c r="E3947" s="14" t="s">
        <v>1672</v>
      </c>
      <c r="F3947" s="14" t="s">
        <v>234</v>
      </c>
      <c r="G3947" s="14" t="s">
        <v>45</v>
      </c>
      <c r="H3947" s="14" t="s">
        <v>4840</v>
      </c>
      <c r="I3947" s="14" t="s">
        <v>38</v>
      </c>
      <c r="J3947" s="14" t="s">
        <v>38</v>
      </c>
      <c r="K3947" s="14" t="s">
        <v>40</v>
      </c>
      <c r="L3947" s="14"/>
      <c r="M3947" s="14"/>
      <c r="N3947" s="14"/>
      <c r="O3947" s="14">
        <v>993313</v>
      </c>
      <c r="P3947" s="14"/>
      <c r="Q3947" s="14">
        <v>2051750</v>
      </c>
      <c r="R3947" s="14">
        <v>952281</v>
      </c>
      <c r="S3947" s="14"/>
      <c r="T3947" s="14">
        <v>-2010718</v>
      </c>
      <c r="U3947" s="14"/>
      <c r="V3947" s="14"/>
      <c r="W3947" s="14">
        <v>33228</v>
      </c>
      <c r="X3947" s="14">
        <v>43324018</v>
      </c>
      <c r="Y3947" s="14"/>
      <c r="Z3947" s="14"/>
      <c r="AA3947" s="14"/>
      <c r="AB3947" s="14"/>
      <c r="AC3947" s="14">
        <v>-45301508</v>
      </c>
      <c r="AD3947" s="14">
        <v>14745</v>
      </c>
      <c r="AE3947" s="14">
        <v>-45316253</v>
      </c>
      <c r="AF3947" s="14"/>
      <c r="AG3947" s="14">
        <v>-45316253</v>
      </c>
    </row>
    <row r="3948" spans="1:33" hidden="1" x14ac:dyDescent="0.25">
      <c r="A3948" s="14" t="s">
        <v>33</v>
      </c>
      <c r="B3948" s="14" t="s">
        <v>34</v>
      </c>
      <c r="C3948" s="14">
        <v>900330496</v>
      </c>
      <c r="D3948" s="14" t="s">
        <v>2287</v>
      </c>
      <c r="E3948" s="14" t="s">
        <v>2278</v>
      </c>
      <c r="F3948" s="14" t="s">
        <v>189</v>
      </c>
      <c r="G3948" s="14" t="s">
        <v>45</v>
      </c>
      <c r="H3948" s="14" t="s">
        <v>1673</v>
      </c>
      <c r="I3948" s="14" t="s">
        <v>57</v>
      </c>
      <c r="J3948" s="14" t="s">
        <v>83</v>
      </c>
      <c r="K3948" s="14" t="s">
        <v>39</v>
      </c>
      <c r="L3948" s="14"/>
      <c r="M3948" s="14"/>
      <c r="N3948" s="14"/>
      <c r="O3948" s="14"/>
      <c r="P3948" s="14"/>
      <c r="Q3948" s="14">
        <v>63736</v>
      </c>
      <c r="R3948" s="14"/>
      <c r="S3948" s="14"/>
      <c r="T3948" s="14">
        <v>-63736</v>
      </c>
      <c r="U3948" s="14"/>
      <c r="V3948" s="14"/>
      <c r="W3948" s="14">
        <v>10941</v>
      </c>
      <c r="X3948" s="14">
        <v>7527</v>
      </c>
      <c r="Y3948" s="14"/>
      <c r="Z3948" s="14"/>
      <c r="AA3948" s="14"/>
      <c r="AB3948" s="14"/>
      <c r="AC3948" s="14">
        <v>-60322</v>
      </c>
      <c r="AD3948" s="14">
        <v>113291</v>
      </c>
      <c r="AE3948" s="14">
        <v>-173613</v>
      </c>
      <c r="AF3948" s="14"/>
      <c r="AG3948" s="14">
        <v>-173613</v>
      </c>
    </row>
    <row r="3949" spans="1:33" hidden="1" x14ac:dyDescent="0.25">
      <c r="A3949" s="14" t="s">
        <v>33</v>
      </c>
      <c r="B3949" s="14" t="s">
        <v>34</v>
      </c>
      <c r="C3949" s="14">
        <v>900330496</v>
      </c>
      <c r="D3949" s="14" t="s">
        <v>2287</v>
      </c>
      <c r="E3949" s="14" t="s">
        <v>2278</v>
      </c>
      <c r="F3949" s="14" t="s">
        <v>189</v>
      </c>
      <c r="G3949" s="14" t="s">
        <v>45</v>
      </c>
      <c r="H3949" s="14" t="s">
        <v>1673</v>
      </c>
      <c r="I3949" s="14" t="s">
        <v>57</v>
      </c>
      <c r="J3949" s="14" t="s">
        <v>83</v>
      </c>
      <c r="K3949" s="14" t="s">
        <v>40</v>
      </c>
      <c r="L3949" s="14">
        <v>7801173</v>
      </c>
      <c r="M3949" s="14"/>
      <c r="N3949" s="14">
        <v>7801173</v>
      </c>
      <c r="O3949" s="14"/>
      <c r="P3949" s="14"/>
      <c r="Q3949" s="14">
        <v>79420</v>
      </c>
      <c r="R3949" s="14"/>
      <c r="S3949" s="14"/>
      <c r="T3949" s="14">
        <v>7721753</v>
      </c>
      <c r="U3949" s="14"/>
      <c r="V3949" s="14"/>
      <c r="W3949" s="14">
        <v>10445</v>
      </c>
      <c r="X3949" s="14">
        <v>8404</v>
      </c>
      <c r="Y3949" s="14"/>
      <c r="Z3949" s="14"/>
      <c r="AA3949" s="14"/>
      <c r="AB3949" s="14"/>
      <c r="AC3949" s="14">
        <v>7723794</v>
      </c>
      <c r="AD3949" s="14">
        <v>2581</v>
      </c>
      <c r="AE3949" s="14">
        <v>7721213</v>
      </c>
      <c r="AF3949" s="14"/>
      <c r="AG3949" s="14">
        <v>7721213</v>
      </c>
    </row>
    <row r="3950" spans="1:33" hidden="1" x14ac:dyDescent="0.25">
      <c r="A3950" s="14" t="s">
        <v>33</v>
      </c>
      <c r="B3950" s="14" t="s">
        <v>34</v>
      </c>
      <c r="C3950" s="14">
        <v>900331322</v>
      </c>
      <c r="D3950" s="14" t="s">
        <v>2287</v>
      </c>
      <c r="E3950" s="14" t="s">
        <v>4841</v>
      </c>
      <c r="F3950" s="14" t="s">
        <v>289</v>
      </c>
      <c r="G3950" s="14" t="s">
        <v>111</v>
      </c>
      <c r="H3950" s="14" t="s">
        <v>1605</v>
      </c>
      <c r="I3950" s="14" t="s">
        <v>38</v>
      </c>
      <c r="J3950" s="14" t="s">
        <v>38</v>
      </c>
      <c r="K3950" s="14" t="s">
        <v>39</v>
      </c>
      <c r="L3950" s="14">
        <v>5404293172</v>
      </c>
      <c r="M3950" s="14">
        <v>4625863853</v>
      </c>
      <c r="N3950" s="14">
        <v>778429319</v>
      </c>
      <c r="O3950" s="14">
        <v>3232298</v>
      </c>
      <c r="P3950" s="14"/>
      <c r="Q3950" s="14">
        <v>266802371</v>
      </c>
      <c r="R3950" s="14">
        <v>1197093724</v>
      </c>
      <c r="S3950" s="14">
        <v>241351</v>
      </c>
      <c r="T3950" s="14">
        <v>-681993127</v>
      </c>
      <c r="U3950" s="14"/>
      <c r="V3950" s="14"/>
      <c r="W3950" s="14">
        <v>11780585</v>
      </c>
      <c r="X3950" s="14">
        <v>147056792</v>
      </c>
      <c r="Y3950" s="14"/>
      <c r="Z3950" s="14"/>
      <c r="AA3950" s="14"/>
      <c r="AB3950" s="14"/>
      <c r="AC3950" s="14">
        <v>-817269334</v>
      </c>
      <c r="AD3950" s="14">
        <v>-1295796666</v>
      </c>
      <c r="AE3950" s="14">
        <v>478527332</v>
      </c>
      <c r="AF3950" s="14"/>
      <c r="AG3950" s="14">
        <v>478527332</v>
      </c>
    </row>
    <row r="3951" spans="1:33" hidden="1" x14ac:dyDescent="0.25">
      <c r="A3951" s="14" t="s">
        <v>33</v>
      </c>
      <c r="B3951" s="14" t="s">
        <v>34</v>
      </c>
      <c r="C3951" s="14">
        <v>900331322</v>
      </c>
      <c r="D3951" s="14" t="s">
        <v>2287</v>
      </c>
      <c r="E3951" s="14" t="s">
        <v>4841</v>
      </c>
      <c r="F3951" s="14" t="s">
        <v>289</v>
      </c>
      <c r="G3951" s="14" t="s">
        <v>111</v>
      </c>
      <c r="H3951" s="14" t="s">
        <v>1605</v>
      </c>
      <c r="I3951" s="14" t="s">
        <v>38</v>
      </c>
      <c r="J3951" s="14" t="s">
        <v>38</v>
      </c>
      <c r="K3951" s="14" t="s">
        <v>40</v>
      </c>
      <c r="L3951" s="14">
        <v>4543876707</v>
      </c>
      <c r="M3951" s="14">
        <v>2136828336</v>
      </c>
      <c r="N3951" s="14">
        <v>2407048371</v>
      </c>
      <c r="O3951" s="14">
        <v>177258710</v>
      </c>
      <c r="P3951" s="14"/>
      <c r="Q3951" s="14">
        <v>204308713</v>
      </c>
      <c r="R3951" s="14">
        <v>10731</v>
      </c>
      <c r="S3951" s="14"/>
      <c r="T3951" s="14">
        <v>2379987637</v>
      </c>
      <c r="U3951" s="14"/>
      <c r="V3951" s="14"/>
      <c r="W3951" s="14">
        <v>7819682</v>
      </c>
      <c r="X3951" s="14">
        <v>69956086</v>
      </c>
      <c r="Y3951" s="14"/>
      <c r="Z3951" s="14"/>
      <c r="AA3951" s="14"/>
      <c r="AB3951" s="14"/>
      <c r="AC3951" s="14">
        <v>2317851233</v>
      </c>
      <c r="AD3951" s="14">
        <v>1539800803</v>
      </c>
      <c r="AE3951" s="14">
        <v>778050430</v>
      </c>
      <c r="AF3951" s="14"/>
      <c r="AG3951" s="14">
        <v>778050430</v>
      </c>
    </row>
    <row r="3952" spans="1:33" hidden="1" x14ac:dyDescent="0.25">
      <c r="A3952" s="14" t="s">
        <v>33</v>
      </c>
      <c r="B3952" s="14" t="s">
        <v>34</v>
      </c>
      <c r="C3952" s="14">
        <v>900332937</v>
      </c>
      <c r="D3952" s="14" t="s">
        <v>2287</v>
      </c>
      <c r="E3952" s="14" t="s">
        <v>4842</v>
      </c>
      <c r="F3952" s="14" t="s">
        <v>2709</v>
      </c>
      <c r="G3952" s="14" t="s">
        <v>45</v>
      </c>
      <c r="H3952" s="14" t="s">
        <v>1674</v>
      </c>
      <c r="I3952" s="14" t="s">
        <v>47</v>
      </c>
      <c r="J3952" s="14" t="s">
        <v>90</v>
      </c>
      <c r="K3952" s="14" t="s">
        <v>39</v>
      </c>
      <c r="L3952" s="14">
        <v>18570354</v>
      </c>
      <c r="M3952" s="14"/>
      <c r="N3952" s="14">
        <v>18570354</v>
      </c>
      <c r="O3952" s="14">
        <v>1568711</v>
      </c>
      <c r="P3952" s="14"/>
      <c r="Q3952" s="14">
        <v>16871273</v>
      </c>
      <c r="R3952" s="14">
        <v>258302</v>
      </c>
      <c r="S3952" s="14"/>
      <c r="T3952" s="14">
        <v>3009490</v>
      </c>
      <c r="U3952" s="14"/>
      <c r="V3952" s="14"/>
      <c r="W3952" s="14">
        <v>1289867</v>
      </c>
      <c r="X3952" s="14">
        <v>3387692</v>
      </c>
      <c r="Y3952" s="14"/>
      <c r="Z3952" s="14"/>
      <c r="AA3952" s="14"/>
      <c r="AB3952" s="14"/>
      <c r="AC3952" s="14">
        <v>911665</v>
      </c>
      <c r="AD3952" s="14">
        <v>140154</v>
      </c>
      <c r="AE3952" s="14">
        <v>771511</v>
      </c>
      <c r="AF3952" s="14"/>
      <c r="AG3952" s="14">
        <v>771511</v>
      </c>
    </row>
    <row r="3953" spans="1:33" hidden="1" x14ac:dyDescent="0.25">
      <c r="A3953" s="14" t="s">
        <v>33</v>
      </c>
      <c r="B3953" s="14" t="s">
        <v>34</v>
      </c>
      <c r="C3953" s="14">
        <v>900332937</v>
      </c>
      <c r="D3953" s="14" t="s">
        <v>2287</v>
      </c>
      <c r="E3953" s="14" t="s">
        <v>4842</v>
      </c>
      <c r="F3953" s="14" t="s">
        <v>2709</v>
      </c>
      <c r="G3953" s="14" t="s">
        <v>45</v>
      </c>
      <c r="H3953" s="14" t="s">
        <v>1674</v>
      </c>
      <c r="I3953" s="14" t="s">
        <v>47</v>
      </c>
      <c r="J3953" s="14" t="s">
        <v>90</v>
      </c>
      <c r="K3953" s="14" t="s">
        <v>40</v>
      </c>
      <c r="L3953" s="14">
        <v>18519871</v>
      </c>
      <c r="M3953" s="14"/>
      <c r="N3953" s="14">
        <v>18519871</v>
      </c>
      <c r="O3953" s="14">
        <v>294717</v>
      </c>
      <c r="P3953" s="14"/>
      <c r="Q3953" s="14">
        <v>17284061</v>
      </c>
      <c r="R3953" s="14"/>
      <c r="S3953" s="14"/>
      <c r="T3953" s="14">
        <v>1530527</v>
      </c>
      <c r="U3953" s="14"/>
      <c r="V3953" s="14"/>
      <c r="W3953" s="14">
        <v>1620958</v>
      </c>
      <c r="X3953" s="14">
        <v>1393711</v>
      </c>
      <c r="Y3953" s="14"/>
      <c r="Z3953" s="14"/>
      <c r="AA3953" s="14"/>
      <c r="AB3953" s="14"/>
      <c r="AC3953" s="14">
        <v>1757774</v>
      </c>
      <c r="AD3953" s="14">
        <v>296084</v>
      </c>
      <c r="AE3953" s="14">
        <v>1461690</v>
      </c>
      <c r="AF3953" s="14"/>
      <c r="AG3953" s="14">
        <v>1461690</v>
      </c>
    </row>
    <row r="3954" spans="1:33" hidden="1" x14ac:dyDescent="0.25">
      <c r="A3954" s="14" t="s">
        <v>33</v>
      </c>
      <c r="B3954" s="14" t="s">
        <v>34</v>
      </c>
      <c r="C3954" s="14">
        <v>900334095</v>
      </c>
      <c r="D3954" s="14" t="s">
        <v>2287</v>
      </c>
      <c r="E3954" s="14" t="s">
        <v>1675</v>
      </c>
      <c r="F3954" s="14" t="s">
        <v>131</v>
      </c>
      <c r="G3954" s="14" t="s">
        <v>111</v>
      </c>
      <c r="H3954" s="14" t="s">
        <v>1676</v>
      </c>
      <c r="I3954" s="14" t="s">
        <v>38</v>
      </c>
      <c r="J3954" s="14" t="s">
        <v>38</v>
      </c>
      <c r="K3954" s="14" t="s">
        <v>39</v>
      </c>
      <c r="L3954" s="14">
        <v>10888451</v>
      </c>
      <c r="M3954" s="14">
        <v>6572370</v>
      </c>
      <c r="N3954" s="14">
        <v>4316081</v>
      </c>
      <c r="O3954" s="14"/>
      <c r="P3954" s="14">
        <v>680993</v>
      </c>
      <c r="Q3954" s="14">
        <v>3460655</v>
      </c>
      <c r="R3954" s="14"/>
      <c r="S3954" s="14"/>
      <c r="T3954" s="14">
        <v>174433</v>
      </c>
      <c r="U3954" s="14"/>
      <c r="V3954" s="14"/>
      <c r="W3954" s="14">
        <v>1068059</v>
      </c>
      <c r="X3954" s="14"/>
      <c r="Y3954" s="14"/>
      <c r="Z3954" s="14"/>
      <c r="AA3954" s="14"/>
      <c r="AB3954" s="14"/>
      <c r="AC3954" s="14">
        <v>1242492</v>
      </c>
      <c r="AD3954" s="14">
        <v>-75105</v>
      </c>
      <c r="AE3954" s="14">
        <v>1317597</v>
      </c>
      <c r="AF3954" s="14"/>
      <c r="AG3954" s="14">
        <v>1317597</v>
      </c>
    </row>
    <row r="3955" spans="1:33" hidden="1" x14ac:dyDescent="0.25">
      <c r="A3955" s="14" t="s">
        <v>33</v>
      </c>
      <c r="B3955" s="14" t="s">
        <v>34</v>
      </c>
      <c r="C3955" s="14">
        <v>900334095</v>
      </c>
      <c r="D3955" s="14" t="s">
        <v>2287</v>
      </c>
      <c r="E3955" s="14" t="s">
        <v>1675</v>
      </c>
      <c r="F3955" s="14" t="s">
        <v>131</v>
      </c>
      <c r="G3955" s="14" t="s">
        <v>111</v>
      </c>
      <c r="H3955" s="14" t="s">
        <v>1676</v>
      </c>
      <c r="I3955" s="14" t="s">
        <v>38</v>
      </c>
      <c r="J3955" s="14" t="s">
        <v>38</v>
      </c>
      <c r="K3955" s="14" t="s">
        <v>40</v>
      </c>
      <c r="L3955" s="14">
        <v>3213656</v>
      </c>
      <c r="M3955" s="14">
        <v>10434</v>
      </c>
      <c r="N3955" s="14">
        <v>3203222</v>
      </c>
      <c r="O3955" s="14"/>
      <c r="P3955" s="14">
        <v>539834</v>
      </c>
      <c r="Q3955" s="14">
        <v>2442059</v>
      </c>
      <c r="R3955" s="14"/>
      <c r="S3955" s="14"/>
      <c r="T3955" s="14">
        <v>221329</v>
      </c>
      <c r="U3955" s="14"/>
      <c r="V3955" s="14"/>
      <c r="W3955" s="14"/>
      <c r="X3955" s="14">
        <v>985075</v>
      </c>
      <c r="Y3955" s="14"/>
      <c r="Z3955" s="14"/>
      <c r="AA3955" s="14"/>
      <c r="AB3955" s="14"/>
      <c r="AC3955" s="14">
        <v>-763746</v>
      </c>
      <c r="AD3955" s="14">
        <v>444666</v>
      </c>
      <c r="AE3955" s="14">
        <v>-1208412</v>
      </c>
      <c r="AF3955" s="14"/>
      <c r="AG3955" s="14">
        <v>-1208412</v>
      </c>
    </row>
    <row r="3956" spans="1:33" hidden="1" x14ac:dyDescent="0.25">
      <c r="A3956" s="14" t="s">
        <v>33</v>
      </c>
      <c r="B3956" s="14" t="s">
        <v>34</v>
      </c>
      <c r="C3956" s="14">
        <v>900335237</v>
      </c>
      <c r="D3956" s="14" t="s">
        <v>2287</v>
      </c>
      <c r="E3956" s="14" t="s">
        <v>4843</v>
      </c>
      <c r="F3956" s="14" t="s">
        <v>289</v>
      </c>
      <c r="G3956" s="14" t="s">
        <v>111</v>
      </c>
      <c r="H3956" s="14" t="s">
        <v>846</v>
      </c>
      <c r="I3956" s="14" t="s">
        <v>38</v>
      </c>
      <c r="J3956" s="14" t="s">
        <v>38</v>
      </c>
      <c r="K3956" s="14" t="s">
        <v>39</v>
      </c>
      <c r="L3956" s="14">
        <v>1105885000</v>
      </c>
      <c r="M3956" s="14">
        <v>911638000</v>
      </c>
      <c r="N3956" s="14">
        <v>194247000</v>
      </c>
      <c r="O3956" s="14"/>
      <c r="P3956" s="14"/>
      <c r="Q3956" s="14">
        <v>33228000</v>
      </c>
      <c r="R3956" s="14"/>
      <c r="S3956" s="14">
        <v>5074000</v>
      </c>
      <c r="T3956" s="14">
        <v>166093000</v>
      </c>
      <c r="U3956" s="14"/>
      <c r="V3956" s="14"/>
      <c r="W3956" s="14">
        <v>46850000</v>
      </c>
      <c r="X3956" s="14">
        <v>39590000</v>
      </c>
      <c r="Y3956" s="14"/>
      <c r="Z3956" s="14"/>
      <c r="AA3956" s="14"/>
      <c r="AB3956" s="14"/>
      <c r="AC3956" s="14">
        <v>173353000</v>
      </c>
      <c r="AD3956" s="14">
        <v>-107125000</v>
      </c>
      <c r="AE3956" s="14">
        <v>280478000</v>
      </c>
      <c r="AF3956" s="14"/>
      <c r="AG3956" s="14">
        <v>280478000</v>
      </c>
    </row>
    <row r="3957" spans="1:33" hidden="1" x14ac:dyDescent="0.25">
      <c r="A3957" s="14" t="s">
        <v>33</v>
      </c>
      <c r="B3957" s="14" t="s">
        <v>34</v>
      </c>
      <c r="C3957" s="14">
        <v>900335237</v>
      </c>
      <c r="D3957" s="14" t="s">
        <v>2287</v>
      </c>
      <c r="E3957" s="14" t="s">
        <v>4843</v>
      </c>
      <c r="F3957" s="14" t="s">
        <v>289</v>
      </c>
      <c r="G3957" s="14" t="s">
        <v>111</v>
      </c>
      <c r="H3957" s="14" t="s">
        <v>846</v>
      </c>
      <c r="I3957" s="14" t="s">
        <v>38</v>
      </c>
      <c r="J3957" s="14" t="s">
        <v>38</v>
      </c>
      <c r="K3957" s="14" t="s">
        <v>40</v>
      </c>
      <c r="L3957" s="14">
        <v>1272881000</v>
      </c>
      <c r="M3957" s="14">
        <v>957563000</v>
      </c>
      <c r="N3957" s="14">
        <v>315318000</v>
      </c>
      <c r="O3957" s="14"/>
      <c r="P3957" s="14"/>
      <c r="Q3957" s="14">
        <v>38095000</v>
      </c>
      <c r="R3957" s="14"/>
      <c r="S3957" s="14">
        <v>4514000</v>
      </c>
      <c r="T3957" s="14">
        <v>281737000</v>
      </c>
      <c r="U3957" s="14"/>
      <c r="V3957" s="14"/>
      <c r="W3957" s="14">
        <v>102000</v>
      </c>
      <c r="X3957" s="14">
        <v>33036000</v>
      </c>
      <c r="Y3957" s="14">
        <v>-53196000</v>
      </c>
      <c r="Z3957" s="14"/>
      <c r="AA3957" s="14"/>
      <c r="AB3957" s="14"/>
      <c r="AC3957" s="14">
        <v>301999000</v>
      </c>
      <c r="AD3957" s="14">
        <v>149178000</v>
      </c>
      <c r="AE3957" s="14">
        <v>152821000</v>
      </c>
      <c r="AF3957" s="14"/>
      <c r="AG3957" s="14">
        <v>152821000</v>
      </c>
    </row>
    <row r="3958" spans="1:33" hidden="1" x14ac:dyDescent="0.25">
      <c r="A3958" s="14" t="s">
        <v>33</v>
      </c>
      <c r="B3958" s="14" t="s">
        <v>34</v>
      </c>
      <c r="C3958" s="14">
        <v>900335451</v>
      </c>
      <c r="D3958" s="14" t="s">
        <v>2287</v>
      </c>
      <c r="E3958" s="14" t="s">
        <v>1677</v>
      </c>
      <c r="F3958" s="14" t="s">
        <v>134</v>
      </c>
      <c r="G3958" s="14" t="s">
        <v>45</v>
      </c>
      <c r="H3958" s="14" t="s">
        <v>4844</v>
      </c>
      <c r="I3958" s="14" t="s">
        <v>71</v>
      </c>
      <c r="J3958" s="14" t="s">
        <v>72</v>
      </c>
      <c r="K3958" s="14" t="s">
        <v>39</v>
      </c>
      <c r="L3958" s="14">
        <v>54937241</v>
      </c>
      <c r="M3958" s="14">
        <v>43625241</v>
      </c>
      <c r="N3958" s="14">
        <v>11312000</v>
      </c>
      <c r="O3958" s="14">
        <v>3587662</v>
      </c>
      <c r="P3958" s="14">
        <v>9379801</v>
      </c>
      <c r="Q3958" s="14">
        <v>1672599</v>
      </c>
      <c r="R3958" s="14">
        <v>683107</v>
      </c>
      <c r="S3958" s="14"/>
      <c r="T3958" s="14">
        <v>3164155</v>
      </c>
      <c r="U3958" s="14"/>
      <c r="V3958" s="14"/>
      <c r="W3958" s="14">
        <v>101</v>
      </c>
      <c r="X3958" s="14">
        <v>1397761</v>
      </c>
      <c r="Y3958" s="14"/>
      <c r="Z3958" s="14"/>
      <c r="AA3958" s="14"/>
      <c r="AB3958" s="14"/>
      <c r="AC3958" s="14">
        <v>1766495</v>
      </c>
      <c r="AD3958" s="14">
        <v>646680</v>
      </c>
      <c r="AE3958" s="14">
        <v>1119815</v>
      </c>
      <c r="AF3958" s="14"/>
      <c r="AG3958" s="14">
        <v>1119815</v>
      </c>
    </row>
    <row r="3959" spans="1:33" hidden="1" x14ac:dyDescent="0.25">
      <c r="A3959" s="14" t="s">
        <v>33</v>
      </c>
      <c r="B3959" s="14" t="s">
        <v>34</v>
      </c>
      <c r="C3959" s="14">
        <v>900335451</v>
      </c>
      <c r="D3959" s="14" t="s">
        <v>2287</v>
      </c>
      <c r="E3959" s="14" t="s">
        <v>1677</v>
      </c>
      <c r="F3959" s="14" t="s">
        <v>134</v>
      </c>
      <c r="G3959" s="14" t="s">
        <v>45</v>
      </c>
      <c r="H3959" s="14" t="s">
        <v>4844</v>
      </c>
      <c r="I3959" s="14" t="s">
        <v>71</v>
      </c>
      <c r="J3959" s="14" t="s">
        <v>72</v>
      </c>
      <c r="K3959" s="14" t="s">
        <v>40</v>
      </c>
      <c r="L3959" s="14">
        <v>52462652</v>
      </c>
      <c r="M3959" s="14">
        <v>40715839</v>
      </c>
      <c r="N3959" s="14">
        <v>11746813</v>
      </c>
      <c r="O3959" s="14">
        <v>2350066</v>
      </c>
      <c r="P3959" s="14">
        <v>9446435</v>
      </c>
      <c r="Q3959" s="14">
        <v>1905937</v>
      </c>
      <c r="R3959" s="14">
        <v>329313</v>
      </c>
      <c r="S3959" s="14"/>
      <c r="T3959" s="14">
        <v>2415194</v>
      </c>
      <c r="U3959" s="14"/>
      <c r="V3959" s="14"/>
      <c r="W3959" s="14">
        <v>506479</v>
      </c>
      <c r="X3959" s="14">
        <v>1874521</v>
      </c>
      <c r="Y3959" s="14"/>
      <c r="Z3959" s="14"/>
      <c r="AA3959" s="14"/>
      <c r="AB3959" s="14"/>
      <c r="AC3959" s="14">
        <v>1047152</v>
      </c>
      <c r="AD3959" s="14">
        <v>402749</v>
      </c>
      <c r="AE3959" s="14">
        <v>644403</v>
      </c>
      <c r="AF3959" s="14"/>
      <c r="AG3959" s="14">
        <v>644403</v>
      </c>
    </row>
    <row r="3960" spans="1:33" hidden="1" x14ac:dyDescent="0.25">
      <c r="A3960" s="14" t="s">
        <v>33</v>
      </c>
      <c r="B3960" s="14" t="s">
        <v>34</v>
      </c>
      <c r="C3960" s="14">
        <v>900335507</v>
      </c>
      <c r="D3960" s="14" t="s">
        <v>2287</v>
      </c>
      <c r="E3960" s="14" t="s">
        <v>4845</v>
      </c>
      <c r="F3960" s="14" t="s">
        <v>2755</v>
      </c>
      <c r="G3960" s="14" t="s">
        <v>36</v>
      </c>
      <c r="H3960" s="14" t="s">
        <v>4846</v>
      </c>
      <c r="I3960" s="14" t="s">
        <v>203</v>
      </c>
      <c r="J3960" s="14" t="s">
        <v>615</v>
      </c>
      <c r="K3960" s="14" t="s">
        <v>39</v>
      </c>
      <c r="L3960" s="14"/>
      <c r="M3960" s="14">
        <v>13496</v>
      </c>
      <c r="N3960" s="14">
        <v>-13496</v>
      </c>
      <c r="O3960" s="14">
        <v>32428</v>
      </c>
      <c r="P3960" s="14"/>
      <c r="Q3960" s="14">
        <v>33819</v>
      </c>
      <c r="R3960" s="14"/>
      <c r="S3960" s="14"/>
      <c r="T3960" s="14">
        <v>-14887</v>
      </c>
      <c r="U3960" s="14"/>
      <c r="V3960" s="14"/>
      <c r="W3960" s="14"/>
      <c r="X3960" s="14">
        <v>495</v>
      </c>
      <c r="Y3960" s="14"/>
      <c r="Z3960" s="14"/>
      <c r="AA3960" s="14"/>
      <c r="AB3960" s="14"/>
      <c r="AC3960" s="14">
        <v>-15382</v>
      </c>
      <c r="AD3960" s="14"/>
      <c r="AE3960" s="14">
        <v>-15382</v>
      </c>
      <c r="AF3960" s="14"/>
      <c r="AG3960" s="14">
        <v>-15382</v>
      </c>
    </row>
    <row r="3961" spans="1:33" hidden="1" x14ac:dyDescent="0.25">
      <c r="A3961" s="14" t="s">
        <v>33</v>
      </c>
      <c r="B3961" s="14" t="s">
        <v>34</v>
      </c>
      <c r="C3961" s="14">
        <v>900335507</v>
      </c>
      <c r="D3961" s="14" t="s">
        <v>2287</v>
      </c>
      <c r="E3961" s="14" t="s">
        <v>4845</v>
      </c>
      <c r="F3961" s="14" t="s">
        <v>2755</v>
      </c>
      <c r="G3961" s="14" t="s">
        <v>36</v>
      </c>
      <c r="H3961" s="14" t="s">
        <v>4846</v>
      </c>
      <c r="I3961" s="14" t="s">
        <v>203</v>
      </c>
      <c r="J3961" s="14" t="s">
        <v>615</v>
      </c>
      <c r="K3961" s="14" t="s">
        <v>40</v>
      </c>
      <c r="L3961" s="14"/>
      <c r="M3961" s="14">
        <v>18658</v>
      </c>
      <c r="N3961" s="14">
        <v>-18658</v>
      </c>
      <c r="O3961" s="14">
        <v>584738</v>
      </c>
      <c r="P3961" s="14"/>
      <c r="Q3961" s="14">
        <v>41715</v>
      </c>
      <c r="R3961" s="14"/>
      <c r="S3961" s="14"/>
      <c r="T3961" s="14">
        <v>524365</v>
      </c>
      <c r="U3961" s="14"/>
      <c r="V3961" s="14"/>
      <c r="W3961" s="14"/>
      <c r="X3961" s="14">
        <v>988</v>
      </c>
      <c r="Y3961" s="14"/>
      <c r="Z3961" s="14"/>
      <c r="AA3961" s="14"/>
      <c r="AB3961" s="14"/>
      <c r="AC3961" s="14">
        <v>523377</v>
      </c>
      <c r="AD3961" s="14"/>
      <c r="AE3961" s="14">
        <v>523377</v>
      </c>
      <c r="AF3961" s="14"/>
      <c r="AG3961" s="14">
        <v>523377</v>
      </c>
    </row>
    <row r="3962" spans="1:33" hidden="1" x14ac:dyDescent="0.25">
      <c r="A3962" s="14" t="s">
        <v>33</v>
      </c>
      <c r="B3962" s="14" t="s">
        <v>34</v>
      </c>
      <c r="C3962" s="14">
        <v>900335523</v>
      </c>
      <c r="D3962" s="14" t="s">
        <v>2287</v>
      </c>
      <c r="E3962" s="14" t="s">
        <v>4847</v>
      </c>
      <c r="F3962" s="14" t="s">
        <v>1394</v>
      </c>
      <c r="G3962" s="14" t="s">
        <v>36</v>
      </c>
      <c r="H3962" s="14" t="s">
        <v>4848</v>
      </c>
      <c r="I3962" s="14" t="s">
        <v>203</v>
      </c>
      <c r="J3962" s="14" t="s">
        <v>615</v>
      </c>
      <c r="K3962" s="14" t="s">
        <v>39</v>
      </c>
      <c r="L3962" s="14"/>
      <c r="M3962" s="14">
        <v>17629</v>
      </c>
      <c r="N3962" s="14">
        <v>-17629</v>
      </c>
      <c r="O3962" s="14">
        <v>17955</v>
      </c>
      <c r="P3962" s="14"/>
      <c r="Q3962" s="14">
        <v>33558</v>
      </c>
      <c r="R3962" s="14"/>
      <c r="S3962" s="14"/>
      <c r="T3962" s="14">
        <v>-33232</v>
      </c>
      <c r="U3962" s="14"/>
      <c r="V3962" s="14"/>
      <c r="W3962" s="14"/>
      <c r="X3962" s="14">
        <v>576</v>
      </c>
      <c r="Y3962" s="14"/>
      <c r="Z3962" s="14"/>
      <c r="AA3962" s="14"/>
      <c r="AB3962" s="14"/>
      <c r="AC3962" s="14">
        <v>-33808</v>
      </c>
      <c r="AD3962" s="14"/>
      <c r="AE3962" s="14">
        <v>-33808</v>
      </c>
      <c r="AF3962" s="14"/>
      <c r="AG3962" s="14">
        <v>-33808</v>
      </c>
    </row>
    <row r="3963" spans="1:33" hidden="1" x14ac:dyDescent="0.25">
      <c r="A3963" s="14" t="s">
        <v>33</v>
      </c>
      <c r="B3963" s="14" t="s">
        <v>34</v>
      </c>
      <c r="C3963" s="14">
        <v>900335523</v>
      </c>
      <c r="D3963" s="14" t="s">
        <v>2287</v>
      </c>
      <c r="E3963" s="14" t="s">
        <v>4847</v>
      </c>
      <c r="F3963" s="14" t="s">
        <v>1394</v>
      </c>
      <c r="G3963" s="14" t="s">
        <v>36</v>
      </c>
      <c r="H3963" s="14" t="s">
        <v>4848</v>
      </c>
      <c r="I3963" s="14" t="s">
        <v>203</v>
      </c>
      <c r="J3963" s="14" t="s">
        <v>615</v>
      </c>
      <c r="K3963" s="14" t="s">
        <v>40</v>
      </c>
      <c r="L3963" s="14"/>
      <c r="M3963" s="14">
        <v>40140</v>
      </c>
      <c r="N3963" s="14">
        <v>-40140</v>
      </c>
      <c r="O3963" s="14"/>
      <c r="P3963" s="14"/>
      <c r="Q3963" s="14">
        <v>17618</v>
      </c>
      <c r="R3963" s="14"/>
      <c r="S3963" s="14"/>
      <c r="T3963" s="14">
        <v>-57758</v>
      </c>
      <c r="U3963" s="14"/>
      <c r="V3963" s="14"/>
      <c r="W3963" s="14"/>
      <c r="X3963" s="14">
        <v>988</v>
      </c>
      <c r="Y3963" s="14"/>
      <c r="Z3963" s="14"/>
      <c r="AA3963" s="14"/>
      <c r="AB3963" s="14"/>
      <c r="AC3963" s="14">
        <v>-58746</v>
      </c>
      <c r="AD3963" s="14"/>
      <c r="AE3963" s="14">
        <v>-58746</v>
      </c>
      <c r="AF3963" s="14"/>
      <c r="AG3963" s="14">
        <v>-58746</v>
      </c>
    </row>
    <row r="3964" spans="1:33" hidden="1" x14ac:dyDescent="0.25">
      <c r="A3964" s="14" t="s">
        <v>33</v>
      </c>
      <c r="B3964" s="14" t="s">
        <v>34</v>
      </c>
      <c r="C3964" s="14">
        <v>900335668</v>
      </c>
      <c r="D3964" s="14" t="s">
        <v>2287</v>
      </c>
      <c r="E3964" s="14" t="s">
        <v>4849</v>
      </c>
      <c r="F3964" s="14" t="s">
        <v>96</v>
      </c>
      <c r="G3964" s="14" t="s">
        <v>45</v>
      </c>
      <c r="H3964" s="14" t="s">
        <v>2453</v>
      </c>
      <c r="I3964" s="14" t="s">
        <v>241</v>
      </c>
      <c r="J3964" s="14" t="s">
        <v>242</v>
      </c>
      <c r="K3964" s="14" t="s">
        <v>39</v>
      </c>
      <c r="L3964" s="14">
        <v>9741728</v>
      </c>
      <c r="M3964" s="14">
        <v>0</v>
      </c>
      <c r="N3964" s="14">
        <v>9741728</v>
      </c>
      <c r="O3964" s="14">
        <v>8372</v>
      </c>
      <c r="P3964" s="14">
        <v>0</v>
      </c>
      <c r="Q3964" s="14">
        <v>9393342</v>
      </c>
      <c r="R3964" s="14">
        <v>61065</v>
      </c>
      <c r="S3964" s="14">
        <v>0</v>
      </c>
      <c r="T3964" s="14">
        <v>295693</v>
      </c>
      <c r="U3964" s="14">
        <v>0</v>
      </c>
      <c r="V3964" s="14">
        <v>0</v>
      </c>
      <c r="W3964" s="14">
        <v>51954</v>
      </c>
      <c r="X3964" s="14">
        <v>0</v>
      </c>
      <c r="Y3964" s="14">
        <v>0</v>
      </c>
      <c r="Z3964" s="14">
        <v>0</v>
      </c>
      <c r="AA3964" s="14">
        <v>0</v>
      </c>
      <c r="AB3964" s="14">
        <v>0</v>
      </c>
      <c r="AC3964" s="14">
        <v>347647</v>
      </c>
      <c r="AD3964" s="14">
        <v>135588</v>
      </c>
      <c r="AE3964" s="14">
        <v>212059</v>
      </c>
      <c r="AF3964" s="14">
        <v>0</v>
      </c>
      <c r="AG3964" s="14">
        <v>212059</v>
      </c>
    </row>
    <row r="3965" spans="1:33" hidden="1" x14ac:dyDescent="0.25">
      <c r="A3965" s="14" t="s">
        <v>33</v>
      </c>
      <c r="B3965" s="14" t="s">
        <v>34</v>
      </c>
      <c r="C3965" s="14">
        <v>900335668</v>
      </c>
      <c r="D3965" s="14" t="s">
        <v>2287</v>
      </c>
      <c r="E3965" s="14" t="s">
        <v>4849</v>
      </c>
      <c r="F3965" s="14" t="s">
        <v>96</v>
      </c>
      <c r="G3965" s="14" t="s">
        <v>45</v>
      </c>
      <c r="H3965" s="14" t="s">
        <v>2453</v>
      </c>
      <c r="I3965" s="14" t="s">
        <v>241</v>
      </c>
      <c r="J3965" s="14" t="s">
        <v>242</v>
      </c>
      <c r="K3965" s="14" t="s">
        <v>40</v>
      </c>
      <c r="L3965" s="14">
        <v>8381630</v>
      </c>
      <c r="M3965" s="14">
        <v>0</v>
      </c>
      <c r="N3965" s="14">
        <v>8381630</v>
      </c>
      <c r="O3965" s="14">
        <v>8792</v>
      </c>
      <c r="P3965" s="14">
        <v>0</v>
      </c>
      <c r="Q3965" s="14">
        <v>8380360</v>
      </c>
      <c r="R3965" s="14">
        <v>56627</v>
      </c>
      <c r="S3965" s="14"/>
      <c r="T3965" s="14">
        <v>-46565</v>
      </c>
      <c r="U3965" s="14">
        <v>0</v>
      </c>
      <c r="V3965" s="14">
        <v>0</v>
      </c>
      <c r="W3965" s="14">
        <v>275237</v>
      </c>
      <c r="X3965" s="14">
        <v>0</v>
      </c>
      <c r="Y3965" s="14">
        <v>0</v>
      </c>
      <c r="Z3965" s="14">
        <v>0</v>
      </c>
      <c r="AA3965" s="14">
        <v>0</v>
      </c>
      <c r="AB3965" s="14">
        <v>0</v>
      </c>
      <c r="AC3965" s="14">
        <v>228672</v>
      </c>
      <c r="AD3965" s="14">
        <v>98876</v>
      </c>
      <c r="AE3965" s="14">
        <v>129796</v>
      </c>
      <c r="AF3965" s="14">
        <v>0</v>
      </c>
      <c r="AG3965" s="14">
        <v>129796</v>
      </c>
    </row>
    <row r="3966" spans="1:33" hidden="1" x14ac:dyDescent="0.25">
      <c r="A3966" s="14" t="s">
        <v>33</v>
      </c>
      <c r="B3966" s="14" t="s">
        <v>34</v>
      </c>
      <c r="C3966" s="14">
        <v>900335817</v>
      </c>
      <c r="D3966" s="14" t="s">
        <v>2287</v>
      </c>
      <c r="E3966" s="14" t="s">
        <v>4850</v>
      </c>
      <c r="F3966" s="14" t="s">
        <v>44</v>
      </c>
      <c r="G3966" s="14" t="s">
        <v>45</v>
      </c>
      <c r="H3966" s="14" t="s">
        <v>4851</v>
      </c>
      <c r="I3966" s="14" t="s">
        <v>38</v>
      </c>
      <c r="J3966" s="14" t="s">
        <v>38</v>
      </c>
      <c r="K3966" s="14" t="s">
        <v>39</v>
      </c>
      <c r="L3966" s="14">
        <v>2681782</v>
      </c>
      <c r="M3966" s="14">
        <v>949654</v>
      </c>
      <c r="N3966" s="14">
        <v>1732128</v>
      </c>
      <c r="O3966" s="14">
        <v>1522952</v>
      </c>
      <c r="P3966" s="14">
        <v>0</v>
      </c>
      <c r="Q3966" s="14">
        <v>1514712</v>
      </c>
      <c r="R3966" s="14">
        <v>1147826</v>
      </c>
      <c r="S3966" s="14">
        <v>0</v>
      </c>
      <c r="T3966" s="14">
        <v>592542</v>
      </c>
      <c r="U3966" s="14">
        <v>0</v>
      </c>
      <c r="V3966" s="14">
        <v>0</v>
      </c>
      <c r="W3966" s="14">
        <v>0</v>
      </c>
      <c r="X3966" s="14">
        <v>0</v>
      </c>
      <c r="Y3966" s="14">
        <v>0</v>
      </c>
      <c r="Z3966" s="14">
        <v>0</v>
      </c>
      <c r="AA3966" s="14">
        <v>0</v>
      </c>
      <c r="AB3966" s="14">
        <v>0</v>
      </c>
      <c r="AC3966" s="14">
        <v>592542</v>
      </c>
      <c r="AD3966" s="14">
        <v>163373</v>
      </c>
      <c r="AE3966" s="14">
        <v>429169</v>
      </c>
      <c r="AF3966" s="14">
        <v>0</v>
      </c>
      <c r="AG3966" s="14">
        <v>429169</v>
      </c>
    </row>
    <row r="3967" spans="1:33" hidden="1" x14ac:dyDescent="0.25">
      <c r="A3967" s="14" t="s">
        <v>33</v>
      </c>
      <c r="B3967" s="14" t="s">
        <v>34</v>
      </c>
      <c r="C3967" s="14">
        <v>900335817</v>
      </c>
      <c r="D3967" s="14" t="s">
        <v>2287</v>
      </c>
      <c r="E3967" s="14" t="s">
        <v>4850</v>
      </c>
      <c r="F3967" s="14" t="s">
        <v>44</v>
      </c>
      <c r="G3967" s="14" t="s">
        <v>45</v>
      </c>
      <c r="H3967" s="14" t="s">
        <v>4851</v>
      </c>
      <c r="I3967" s="14" t="s">
        <v>38</v>
      </c>
      <c r="J3967" s="14" t="s">
        <v>38</v>
      </c>
      <c r="K3967" s="14" t="s">
        <v>40</v>
      </c>
      <c r="L3967" s="14">
        <v>2699406</v>
      </c>
      <c r="M3967" s="14">
        <v>1357395</v>
      </c>
      <c r="N3967" s="14">
        <v>1342011</v>
      </c>
      <c r="O3967" s="14">
        <v>164351</v>
      </c>
      <c r="P3967" s="14">
        <v>0</v>
      </c>
      <c r="Q3967" s="14">
        <v>1233091</v>
      </c>
      <c r="R3967" s="14">
        <v>717966</v>
      </c>
      <c r="S3967" s="14">
        <v>0</v>
      </c>
      <c r="T3967" s="14">
        <v>-444695</v>
      </c>
      <c r="U3967" s="14">
        <v>0</v>
      </c>
      <c r="V3967" s="14">
        <v>0</v>
      </c>
      <c r="W3967" s="14">
        <v>0</v>
      </c>
      <c r="X3967" s="14">
        <v>0</v>
      </c>
      <c r="Y3967" s="14">
        <v>0</v>
      </c>
      <c r="Z3967" s="14">
        <v>0</v>
      </c>
      <c r="AA3967" s="14">
        <v>0</v>
      </c>
      <c r="AB3967" s="14">
        <v>0</v>
      </c>
      <c r="AC3967" s="14">
        <v>-444695</v>
      </c>
      <c r="AD3967" s="14">
        <v>-782166</v>
      </c>
      <c r="AE3967" s="14">
        <v>337471</v>
      </c>
      <c r="AF3967" s="14">
        <v>0</v>
      </c>
      <c r="AG3967" s="14">
        <v>337471</v>
      </c>
    </row>
    <row r="3968" spans="1:33" hidden="1" x14ac:dyDescent="0.25">
      <c r="A3968" s="14" t="s">
        <v>33</v>
      </c>
      <c r="B3968" s="14" t="s">
        <v>34</v>
      </c>
      <c r="C3968" s="14">
        <v>900336818</v>
      </c>
      <c r="D3968" s="14" t="s">
        <v>2287</v>
      </c>
      <c r="E3968" s="14" t="s">
        <v>4852</v>
      </c>
      <c r="F3968" s="14" t="s">
        <v>207</v>
      </c>
      <c r="G3968" s="14" t="s">
        <v>51</v>
      </c>
      <c r="H3968" s="14" t="s">
        <v>4853</v>
      </c>
      <c r="I3968" s="14" t="s">
        <v>94</v>
      </c>
      <c r="J3968" s="14" t="s">
        <v>421</v>
      </c>
      <c r="K3968" s="14" t="s">
        <v>39</v>
      </c>
      <c r="L3968" s="14">
        <v>5020429</v>
      </c>
      <c r="M3968" s="14">
        <v>4170677</v>
      </c>
      <c r="N3968" s="14">
        <v>849752</v>
      </c>
      <c r="O3968" s="14">
        <v>1602989</v>
      </c>
      <c r="P3968" s="14">
        <v>1067063</v>
      </c>
      <c r="Q3968" s="14">
        <v>284217</v>
      </c>
      <c r="R3968" s="14">
        <v>7419</v>
      </c>
      <c r="S3968" s="14"/>
      <c r="T3968" s="14">
        <v>1094042</v>
      </c>
      <c r="U3968" s="14"/>
      <c r="V3968" s="14"/>
      <c r="W3968" s="14"/>
      <c r="X3968" s="14">
        <v>21835</v>
      </c>
      <c r="Y3968" s="14"/>
      <c r="Z3968" s="14"/>
      <c r="AA3968" s="14"/>
      <c r="AB3968" s="14"/>
      <c r="AC3968" s="14">
        <v>1072207</v>
      </c>
      <c r="AD3968" s="14">
        <v>846068</v>
      </c>
      <c r="AE3968" s="14">
        <v>226139</v>
      </c>
      <c r="AF3968" s="14"/>
      <c r="AG3968" s="14">
        <v>226139</v>
      </c>
    </row>
    <row r="3969" spans="1:33" hidden="1" x14ac:dyDescent="0.25">
      <c r="A3969" s="14" t="s">
        <v>33</v>
      </c>
      <c r="B3969" s="14" t="s">
        <v>34</v>
      </c>
      <c r="C3969" s="14">
        <v>900336818</v>
      </c>
      <c r="D3969" s="14" t="s">
        <v>2287</v>
      </c>
      <c r="E3969" s="14" t="s">
        <v>4852</v>
      </c>
      <c r="F3969" s="14" t="s">
        <v>207</v>
      </c>
      <c r="G3969" s="14" t="s">
        <v>51</v>
      </c>
      <c r="H3969" s="14" t="s">
        <v>4853</v>
      </c>
      <c r="I3969" s="14" t="s">
        <v>94</v>
      </c>
      <c r="J3969" s="14" t="s">
        <v>421</v>
      </c>
      <c r="K3969" s="14" t="s">
        <v>40</v>
      </c>
      <c r="L3969" s="14">
        <v>7342276</v>
      </c>
      <c r="M3969" s="14">
        <v>6328255</v>
      </c>
      <c r="N3969" s="14">
        <v>1014021</v>
      </c>
      <c r="O3969" s="14">
        <v>36542</v>
      </c>
      <c r="P3969" s="14">
        <v>533027</v>
      </c>
      <c r="Q3969" s="14">
        <v>344866</v>
      </c>
      <c r="R3969" s="14">
        <v>1496212</v>
      </c>
      <c r="S3969" s="14"/>
      <c r="T3969" s="14">
        <v>-1323542</v>
      </c>
      <c r="U3969" s="14"/>
      <c r="V3969" s="14"/>
      <c r="W3969" s="14"/>
      <c r="X3969" s="14">
        <v>27297</v>
      </c>
      <c r="Y3969" s="14"/>
      <c r="Z3969" s="14"/>
      <c r="AA3969" s="14"/>
      <c r="AB3969" s="14"/>
      <c r="AC3969" s="14">
        <v>-1350839</v>
      </c>
      <c r="AD3969" s="14">
        <v>-586390</v>
      </c>
      <c r="AE3969" s="14">
        <v>-764449</v>
      </c>
      <c r="AF3969" s="14"/>
      <c r="AG3969" s="14">
        <v>-764449</v>
      </c>
    </row>
    <row r="3970" spans="1:33" hidden="1" x14ac:dyDescent="0.25">
      <c r="A3970" s="14" t="s">
        <v>33</v>
      </c>
      <c r="B3970" s="14" t="s">
        <v>34</v>
      </c>
      <c r="C3970" s="14">
        <v>900337240</v>
      </c>
      <c r="D3970" s="14" t="s">
        <v>2287</v>
      </c>
      <c r="E3970" s="14" t="s">
        <v>1678</v>
      </c>
      <c r="F3970" s="14" t="s">
        <v>602</v>
      </c>
      <c r="G3970" s="14" t="s">
        <v>36</v>
      </c>
      <c r="H3970" s="14" t="s">
        <v>4854</v>
      </c>
      <c r="I3970" s="14" t="s">
        <v>38</v>
      </c>
      <c r="J3970" s="14" t="s">
        <v>38</v>
      </c>
      <c r="K3970" s="14" t="s">
        <v>39</v>
      </c>
      <c r="L3970" s="14">
        <v>17589358</v>
      </c>
      <c r="M3970" s="14">
        <v>8275768</v>
      </c>
      <c r="N3970" s="14">
        <v>9313590</v>
      </c>
      <c r="O3970" s="14">
        <v>1639639</v>
      </c>
      <c r="P3970" s="14">
        <v>2407200</v>
      </c>
      <c r="Q3970" s="14">
        <v>6618307</v>
      </c>
      <c r="R3970" s="14"/>
      <c r="S3970" s="14"/>
      <c r="T3970" s="14">
        <v>1927722</v>
      </c>
      <c r="U3970" s="14"/>
      <c r="V3970" s="14"/>
      <c r="W3970" s="14">
        <v>145593</v>
      </c>
      <c r="X3970" s="14">
        <v>292838</v>
      </c>
      <c r="Y3970" s="14"/>
      <c r="Z3970" s="14"/>
      <c r="AA3970" s="14"/>
      <c r="AB3970" s="14"/>
      <c r="AC3970" s="14">
        <v>1780477</v>
      </c>
      <c r="AD3970" s="14">
        <v>673571</v>
      </c>
      <c r="AE3970" s="14">
        <v>1106906</v>
      </c>
      <c r="AF3970" s="14"/>
      <c r="AG3970" s="14">
        <v>1106906</v>
      </c>
    </row>
    <row r="3971" spans="1:33" hidden="1" x14ac:dyDescent="0.25">
      <c r="A3971" s="14" t="s">
        <v>33</v>
      </c>
      <c r="B3971" s="14" t="s">
        <v>34</v>
      </c>
      <c r="C3971" s="14">
        <v>900337240</v>
      </c>
      <c r="D3971" s="14" t="s">
        <v>2287</v>
      </c>
      <c r="E3971" s="14" t="s">
        <v>1678</v>
      </c>
      <c r="F3971" s="14" t="s">
        <v>602</v>
      </c>
      <c r="G3971" s="14" t="s">
        <v>36</v>
      </c>
      <c r="H3971" s="14" t="s">
        <v>4854</v>
      </c>
      <c r="I3971" s="14" t="s">
        <v>38</v>
      </c>
      <c r="J3971" s="14" t="s">
        <v>38</v>
      </c>
      <c r="K3971" s="14" t="s">
        <v>40</v>
      </c>
      <c r="L3971" s="14">
        <v>17083017</v>
      </c>
      <c r="M3971" s="14">
        <v>8769986</v>
      </c>
      <c r="N3971" s="14">
        <v>8313031</v>
      </c>
      <c r="O3971" s="14">
        <v>1630642</v>
      </c>
      <c r="P3971" s="14">
        <v>2322341</v>
      </c>
      <c r="Q3971" s="14">
        <v>5067134</v>
      </c>
      <c r="R3971" s="14"/>
      <c r="S3971" s="14"/>
      <c r="T3971" s="14">
        <v>2554198</v>
      </c>
      <c r="U3971" s="14"/>
      <c r="V3971" s="14"/>
      <c r="W3971" s="14">
        <v>138417</v>
      </c>
      <c r="X3971" s="14">
        <v>307298</v>
      </c>
      <c r="Y3971" s="14"/>
      <c r="Z3971" s="14"/>
      <c r="AA3971" s="14"/>
      <c r="AB3971" s="14"/>
      <c r="AC3971" s="14">
        <v>2385317</v>
      </c>
      <c r="AD3971" s="14">
        <v>928864</v>
      </c>
      <c r="AE3971" s="14">
        <v>1456453</v>
      </c>
      <c r="AF3971" s="14"/>
      <c r="AG3971" s="14">
        <v>1456453</v>
      </c>
    </row>
    <row r="3972" spans="1:33" x14ac:dyDescent="0.25">
      <c r="A3972" s="14" t="s">
        <v>33</v>
      </c>
      <c r="B3972" s="14" t="s">
        <v>34</v>
      </c>
      <c r="C3972" s="14">
        <v>900337553</v>
      </c>
      <c r="D3972" s="14" t="s">
        <v>2287</v>
      </c>
      <c r="E3972" s="14" t="s">
        <v>4855</v>
      </c>
      <c r="F3972" s="14" t="s">
        <v>320</v>
      </c>
      <c r="G3972" s="14" t="s">
        <v>45</v>
      </c>
      <c r="H3972" s="14" t="s">
        <v>4856</v>
      </c>
      <c r="I3972" s="14" t="s">
        <v>38</v>
      </c>
      <c r="J3972" s="14" t="s">
        <v>38</v>
      </c>
      <c r="K3972" s="14" t="s">
        <v>39</v>
      </c>
      <c r="L3972" s="14">
        <v>72247321</v>
      </c>
      <c r="M3972" s="14">
        <v>11297781</v>
      </c>
      <c r="N3972" s="14">
        <v>60949540</v>
      </c>
      <c r="O3972" s="14"/>
      <c r="P3972" s="14">
        <v>56151012</v>
      </c>
      <c r="Q3972" s="14"/>
      <c r="R3972" s="14">
        <v>636815</v>
      </c>
      <c r="S3972" s="14"/>
      <c r="T3972" s="14">
        <v>4161713</v>
      </c>
      <c r="U3972" s="14"/>
      <c r="V3972" s="14"/>
      <c r="W3972" s="14"/>
      <c r="X3972" s="14">
        <v>1405765</v>
      </c>
      <c r="Y3972" s="14"/>
      <c r="Z3972" s="14"/>
      <c r="AA3972" s="14"/>
      <c r="AB3972" s="14"/>
      <c r="AC3972" s="14">
        <v>2755948</v>
      </c>
      <c r="AD3972" s="14">
        <v>190191</v>
      </c>
      <c r="AE3972" s="14">
        <v>2565757</v>
      </c>
      <c r="AF3972" s="14"/>
      <c r="AG3972" s="14">
        <v>2565757</v>
      </c>
    </row>
    <row r="3973" spans="1:33" hidden="1" x14ac:dyDescent="0.25">
      <c r="A3973" s="14" t="s">
        <v>33</v>
      </c>
      <c r="B3973" s="14" t="s">
        <v>34</v>
      </c>
      <c r="C3973" s="14">
        <v>900337553</v>
      </c>
      <c r="D3973" s="14" t="s">
        <v>2287</v>
      </c>
      <c r="E3973" s="14" t="s">
        <v>4855</v>
      </c>
      <c r="F3973" s="14" t="s">
        <v>320</v>
      </c>
      <c r="G3973" s="14" t="s">
        <v>45</v>
      </c>
      <c r="H3973" s="14" t="s">
        <v>4856</v>
      </c>
      <c r="I3973" s="14" t="s">
        <v>38</v>
      </c>
      <c r="J3973" s="14" t="s">
        <v>38</v>
      </c>
      <c r="K3973" s="14" t="s">
        <v>40</v>
      </c>
      <c r="L3973" s="14">
        <v>63573499</v>
      </c>
      <c r="M3973" s="14">
        <v>13458361</v>
      </c>
      <c r="N3973" s="14">
        <v>50115138</v>
      </c>
      <c r="O3973" s="14">
        <v>422293</v>
      </c>
      <c r="P3973" s="14">
        <v>46669720</v>
      </c>
      <c r="Q3973" s="14"/>
      <c r="R3973" s="14"/>
      <c r="S3973" s="14"/>
      <c r="T3973" s="14">
        <v>3867711</v>
      </c>
      <c r="U3973" s="14"/>
      <c r="V3973" s="14"/>
      <c r="W3973" s="14">
        <v>546595</v>
      </c>
      <c r="X3973" s="14"/>
      <c r="Y3973" s="14"/>
      <c r="Z3973" s="14"/>
      <c r="AA3973" s="14"/>
      <c r="AB3973" s="14"/>
      <c r="AC3973" s="14">
        <v>4414306</v>
      </c>
      <c r="AD3973" s="14">
        <v>2865763</v>
      </c>
      <c r="AE3973" s="14">
        <v>1548543</v>
      </c>
      <c r="AF3973" s="14"/>
      <c r="AG3973" s="14">
        <v>1548543</v>
      </c>
    </row>
    <row r="3974" spans="1:33" hidden="1" x14ac:dyDescent="0.25">
      <c r="A3974" s="14" t="s">
        <v>33</v>
      </c>
      <c r="B3974" s="14" t="s">
        <v>34</v>
      </c>
      <c r="C3974" s="14">
        <v>900338494</v>
      </c>
      <c r="D3974" s="14" t="s">
        <v>2287</v>
      </c>
      <c r="E3974" s="14" t="s">
        <v>4857</v>
      </c>
      <c r="F3974" s="14" t="s">
        <v>1107</v>
      </c>
      <c r="G3974" s="14" t="s">
        <v>45</v>
      </c>
      <c r="H3974" s="14" t="s">
        <v>1679</v>
      </c>
      <c r="I3974" s="14" t="s">
        <v>47</v>
      </c>
      <c r="J3974" s="14" t="s">
        <v>1498</v>
      </c>
      <c r="K3974" s="14" t="s">
        <v>39</v>
      </c>
      <c r="L3974" s="14">
        <v>346689027</v>
      </c>
      <c r="M3974" s="14">
        <v>240473820</v>
      </c>
      <c r="N3974" s="14">
        <v>106215207</v>
      </c>
      <c r="O3974" s="14">
        <v>1356674</v>
      </c>
      <c r="P3974" s="14">
        <v>17947274</v>
      </c>
      <c r="Q3974" s="14">
        <v>4690512</v>
      </c>
      <c r="R3974" s="14">
        <v>404024</v>
      </c>
      <c r="S3974" s="14">
        <v>-279355</v>
      </c>
      <c r="T3974" s="14">
        <v>84250716</v>
      </c>
      <c r="U3974" s="14"/>
      <c r="V3974" s="14"/>
      <c r="W3974" s="14">
        <v>14515065</v>
      </c>
      <c r="X3974" s="14">
        <v>2119175</v>
      </c>
      <c r="Y3974" s="14"/>
      <c r="Z3974" s="14"/>
      <c r="AA3974" s="14"/>
      <c r="AB3974" s="14"/>
      <c r="AC3974" s="14">
        <v>96646606</v>
      </c>
      <c r="AD3974" s="14">
        <v>21164819</v>
      </c>
      <c r="AE3974" s="14">
        <v>75481787</v>
      </c>
      <c r="AF3974" s="14"/>
      <c r="AG3974" s="14">
        <v>75481787</v>
      </c>
    </row>
    <row r="3975" spans="1:33" hidden="1" x14ac:dyDescent="0.25">
      <c r="A3975" s="14" t="s">
        <v>33</v>
      </c>
      <c r="B3975" s="14" t="s">
        <v>34</v>
      </c>
      <c r="C3975" s="14">
        <v>900338494</v>
      </c>
      <c r="D3975" s="14" t="s">
        <v>2287</v>
      </c>
      <c r="E3975" s="14" t="s">
        <v>4857</v>
      </c>
      <c r="F3975" s="14" t="s">
        <v>1107</v>
      </c>
      <c r="G3975" s="14" t="s">
        <v>45</v>
      </c>
      <c r="H3975" s="14" t="s">
        <v>1679</v>
      </c>
      <c r="I3975" s="14" t="s">
        <v>47</v>
      </c>
      <c r="J3975" s="14" t="s">
        <v>1498</v>
      </c>
      <c r="K3975" s="14" t="s">
        <v>40</v>
      </c>
      <c r="L3975" s="14">
        <v>342056763</v>
      </c>
      <c r="M3975" s="14">
        <v>239650851</v>
      </c>
      <c r="N3975" s="14">
        <v>102405912</v>
      </c>
      <c r="O3975" s="14">
        <v>217244</v>
      </c>
      <c r="P3975" s="14">
        <v>16080840</v>
      </c>
      <c r="Q3975" s="14">
        <v>3830776</v>
      </c>
      <c r="R3975" s="14">
        <v>508457</v>
      </c>
      <c r="S3975" s="14">
        <v>-175191</v>
      </c>
      <c r="T3975" s="14">
        <v>82027892</v>
      </c>
      <c r="U3975" s="14"/>
      <c r="V3975" s="14"/>
      <c r="W3975" s="14">
        <v>4904401</v>
      </c>
      <c r="X3975" s="14">
        <v>2211354</v>
      </c>
      <c r="Y3975" s="14"/>
      <c r="Z3975" s="14"/>
      <c r="AA3975" s="14"/>
      <c r="AB3975" s="14"/>
      <c r="AC3975" s="14">
        <v>84720939</v>
      </c>
      <c r="AD3975" s="14">
        <v>15613691</v>
      </c>
      <c r="AE3975" s="14">
        <v>69107248</v>
      </c>
      <c r="AF3975" s="14"/>
      <c r="AG3975" s="14">
        <v>69107248</v>
      </c>
    </row>
    <row r="3976" spans="1:33" hidden="1" x14ac:dyDescent="0.25">
      <c r="A3976" s="14" t="s">
        <v>33</v>
      </c>
      <c r="B3976" s="14" t="s">
        <v>34</v>
      </c>
      <c r="C3976" s="14">
        <v>900339129</v>
      </c>
      <c r="D3976" s="14" t="s">
        <v>2287</v>
      </c>
      <c r="E3976" s="14" t="s">
        <v>4858</v>
      </c>
      <c r="F3976" s="14" t="s">
        <v>212</v>
      </c>
      <c r="G3976" s="14" t="s">
        <v>45</v>
      </c>
      <c r="H3976" s="14" t="s">
        <v>4859</v>
      </c>
      <c r="I3976" s="14" t="s">
        <v>47</v>
      </c>
      <c r="J3976" s="14" t="s">
        <v>62</v>
      </c>
      <c r="K3976" s="14" t="s">
        <v>39</v>
      </c>
      <c r="L3976" s="14">
        <v>2690451</v>
      </c>
      <c r="M3976" s="14">
        <v>1734113</v>
      </c>
      <c r="N3976" s="14">
        <v>956338</v>
      </c>
      <c r="O3976" s="14">
        <v>63392</v>
      </c>
      <c r="P3976" s="14">
        <v>375884</v>
      </c>
      <c r="Q3976" s="14">
        <v>242614</v>
      </c>
      <c r="R3976" s="14">
        <v>763</v>
      </c>
      <c r="S3976" s="14"/>
      <c r="T3976" s="14">
        <v>400469</v>
      </c>
      <c r="U3976" s="14"/>
      <c r="V3976" s="14"/>
      <c r="W3976" s="14">
        <v>61416</v>
      </c>
      <c r="X3976" s="14">
        <v>217304</v>
      </c>
      <c r="Y3976" s="14"/>
      <c r="Z3976" s="14"/>
      <c r="AA3976" s="14"/>
      <c r="AB3976" s="14"/>
      <c r="AC3976" s="14">
        <v>244581</v>
      </c>
      <c r="AD3976" s="14">
        <v>77252</v>
      </c>
      <c r="AE3976" s="14">
        <v>167329</v>
      </c>
      <c r="AF3976" s="14"/>
      <c r="AG3976" s="14">
        <v>167329</v>
      </c>
    </row>
    <row r="3977" spans="1:33" hidden="1" x14ac:dyDescent="0.25">
      <c r="A3977" s="14" t="s">
        <v>33</v>
      </c>
      <c r="B3977" s="14" t="s">
        <v>34</v>
      </c>
      <c r="C3977" s="14">
        <v>900339129</v>
      </c>
      <c r="D3977" s="14" t="s">
        <v>2287</v>
      </c>
      <c r="E3977" s="14" t="s">
        <v>4858</v>
      </c>
      <c r="F3977" s="14" t="s">
        <v>212</v>
      </c>
      <c r="G3977" s="14" t="s">
        <v>45</v>
      </c>
      <c r="H3977" s="14" t="s">
        <v>4859</v>
      </c>
      <c r="I3977" s="14" t="s">
        <v>47</v>
      </c>
      <c r="J3977" s="14" t="s">
        <v>62</v>
      </c>
      <c r="K3977" s="14" t="s">
        <v>40</v>
      </c>
      <c r="L3977" s="14">
        <v>5947624</v>
      </c>
      <c r="M3977" s="14">
        <v>4293870</v>
      </c>
      <c r="N3977" s="14">
        <v>1653754</v>
      </c>
      <c r="O3977" s="14">
        <v>449462</v>
      </c>
      <c r="P3977" s="14">
        <v>298700</v>
      </c>
      <c r="Q3977" s="14">
        <v>325671</v>
      </c>
      <c r="R3977" s="14">
        <v>29511</v>
      </c>
      <c r="S3977" s="14"/>
      <c r="T3977" s="14">
        <v>1449334</v>
      </c>
      <c r="U3977" s="14"/>
      <c r="V3977" s="14"/>
      <c r="W3977" s="14">
        <v>35505</v>
      </c>
      <c r="X3977" s="14">
        <v>452083</v>
      </c>
      <c r="Y3977" s="14"/>
      <c r="Z3977" s="14"/>
      <c r="AA3977" s="14"/>
      <c r="AB3977" s="14"/>
      <c r="AC3977" s="14">
        <v>1032756</v>
      </c>
      <c r="AD3977" s="14">
        <v>373552</v>
      </c>
      <c r="AE3977" s="14">
        <v>659204</v>
      </c>
      <c r="AF3977" s="14"/>
      <c r="AG3977" s="14">
        <v>659204</v>
      </c>
    </row>
    <row r="3978" spans="1:33" hidden="1" x14ac:dyDescent="0.25">
      <c r="A3978" s="14" t="s">
        <v>33</v>
      </c>
      <c r="B3978" s="14" t="s">
        <v>34</v>
      </c>
      <c r="C3978" s="14">
        <v>900339515</v>
      </c>
      <c r="D3978" s="14" t="s">
        <v>2287</v>
      </c>
      <c r="E3978" s="14" t="s">
        <v>4860</v>
      </c>
      <c r="F3978" s="14" t="s">
        <v>542</v>
      </c>
      <c r="G3978" s="14" t="s">
        <v>45</v>
      </c>
      <c r="H3978" s="14" t="s">
        <v>1680</v>
      </c>
      <c r="I3978" s="14" t="s">
        <v>38</v>
      </c>
      <c r="J3978" s="14" t="s">
        <v>38</v>
      </c>
      <c r="K3978" s="14" t="s">
        <v>39</v>
      </c>
      <c r="L3978" s="14"/>
      <c r="M3978" s="14"/>
      <c r="N3978" s="14"/>
      <c r="O3978" s="14">
        <v>208</v>
      </c>
      <c r="P3978" s="14"/>
      <c r="Q3978" s="14">
        <v>536925</v>
      </c>
      <c r="R3978" s="14"/>
      <c r="S3978" s="14"/>
      <c r="T3978" s="14">
        <v>-536717</v>
      </c>
      <c r="U3978" s="14"/>
      <c r="V3978" s="14"/>
      <c r="W3978" s="14">
        <v>2237955</v>
      </c>
      <c r="X3978" s="14">
        <v>7874972</v>
      </c>
      <c r="Y3978" s="14"/>
      <c r="Z3978" s="14"/>
      <c r="AA3978" s="14"/>
      <c r="AB3978" s="14"/>
      <c r="AC3978" s="14">
        <v>-6173734</v>
      </c>
      <c r="AD3978" s="14">
        <v>-10699579</v>
      </c>
      <c r="AE3978" s="14">
        <v>4525845</v>
      </c>
      <c r="AF3978" s="14"/>
      <c r="AG3978" s="14">
        <v>4525845</v>
      </c>
    </row>
    <row r="3979" spans="1:33" hidden="1" x14ac:dyDescent="0.25">
      <c r="A3979" s="14" t="s">
        <v>33</v>
      </c>
      <c r="B3979" s="14" t="s">
        <v>34</v>
      </c>
      <c r="C3979" s="14">
        <v>900339515</v>
      </c>
      <c r="D3979" s="14" t="s">
        <v>2287</v>
      </c>
      <c r="E3979" s="14" t="s">
        <v>4860</v>
      </c>
      <c r="F3979" s="14" t="s">
        <v>542</v>
      </c>
      <c r="G3979" s="14" t="s">
        <v>45</v>
      </c>
      <c r="H3979" s="14" t="s">
        <v>1680</v>
      </c>
      <c r="I3979" s="14" t="s">
        <v>38</v>
      </c>
      <c r="J3979" s="14" t="s">
        <v>38</v>
      </c>
      <c r="K3979" s="14" t="s">
        <v>40</v>
      </c>
      <c r="L3979" s="14"/>
      <c r="M3979" s="14"/>
      <c r="N3979" s="14"/>
      <c r="O3979" s="14">
        <v>5162</v>
      </c>
      <c r="P3979" s="14"/>
      <c r="Q3979" s="14">
        <v>520514</v>
      </c>
      <c r="R3979" s="14"/>
      <c r="S3979" s="14"/>
      <c r="T3979" s="14">
        <v>-515352</v>
      </c>
      <c r="U3979" s="14"/>
      <c r="V3979" s="14"/>
      <c r="W3979" s="14">
        <v>6121097</v>
      </c>
      <c r="X3979" s="14">
        <v>2408503</v>
      </c>
      <c r="Y3979" s="14"/>
      <c r="Z3979" s="14"/>
      <c r="AA3979" s="14"/>
      <c r="AB3979" s="14"/>
      <c r="AC3979" s="14">
        <v>3197242</v>
      </c>
      <c r="AD3979" s="14">
        <v>4919341</v>
      </c>
      <c r="AE3979" s="14">
        <v>-1722099</v>
      </c>
      <c r="AF3979" s="14"/>
      <c r="AG3979" s="14">
        <v>-1722099</v>
      </c>
    </row>
    <row r="3980" spans="1:33" hidden="1" x14ac:dyDescent="0.25">
      <c r="A3980" s="14" t="s">
        <v>33</v>
      </c>
      <c r="B3980" s="14" t="s">
        <v>34</v>
      </c>
      <c r="C3980" s="14">
        <v>900339803</v>
      </c>
      <c r="D3980" s="14" t="s">
        <v>2287</v>
      </c>
      <c r="E3980" s="14" t="s">
        <v>4861</v>
      </c>
      <c r="F3980" s="14" t="s">
        <v>4621</v>
      </c>
      <c r="G3980" s="14" t="s">
        <v>45</v>
      </c>
      <c r="H3980" s="14" t="s">
        <v>4862</v>
      </c>
      <c r="I3980" s="14" t="s">
        <v>414</v>
      </c>
      <c r="J3980" s="14" t="s">
        <v>1681</v>
      </c>
      <c r="K3980" s="14" t="s">
        <v>39</v>
      </c>
      <c r="L3980" s="14">
        <v>170691605</v>
      </c>
      <c r="M3980" s="14">
        <v>140310834</v>
      </c>
      <c r="N3980" s="14">
        <v>30380771</v>
      </c>
      <c r="O3980" s="14">
        <v>164048</v>
      </c>
      <c r="P3980" s="14">
        <v>7324408</v>
      </c>
      <c r="Q3980" s="14">
        <v>5921398</v>
      </c>
      <c r="R3980" s="14">
        <v>3260457</v>
      </c>
      <c r="S3980" s="14"/>
      <c r="T3980" s="14">
        <v>14038556</v>
      </c>
      <c r="U3980" s="14"/>
      <c r="V3980" s="14"/>
      <c r="W3980" s="14"/>
      <c r="X3980" s="14">
        <v>2996165</v>
      </c>
      <c r="Y3980" s="14"/>
      <c r="Z3980" s="14"/>
      <c r="AA3980" s="14"/>
      <c r="AB3980" s="14"/>
      <c r="AC3980" s="14">
        <v>11042391</v>
      </c>
      <c r="AD3980" s="14">
        <v>2474097</v>
      </c>
      <c r="AE3980" s="14">
        <v>8568294</v>
      </c>
      <c r="AF3980" s="14"/>
      <c r="AG3980" s="14">
        <v>8568294</v>
      </c>
    </row>
    <row r="3981" spans="1:33" hidden="1" x14ac:dyDescent="0.25">
      <c r="A3981" s="14" t="s">
        <v>33</v>
      </c>
      <c r="B3981" s="14" t="s">
        <v>34</v>
      </c>
      <c r="C3981" s="14">
        <v>900339803</v>
      </c>
      <c r="D3981" s="14" t="s">
        <v>2287</v>
      </c>
      <c r="E3981" s="14" t="s">
        <v>4861</v>
      </c>
      <c r="F3981" s="14" t="s">
        <v>4621</v>
      </c>
      <c r="G3981" s="14" t="s">
        <v>45</v>
      </c>
      <c r="H3981" s="14" t="s">
        <v>4862</v>
      </c>
      <c r="I3981" s="14" t="s">
        <v>414</v>
      </c>
      <c r="J3981" s="14" t="s">
        <v>1681</v>
      </c>
      <c r="K3981" s="14" t="s">
        <v>40</v>
      </c>
      <c r="L3981" s="14">
        <v>269134107</v>
      </c>
      <c r="M3981" s="14">
        <v>207992073</v>
      </c>
      <c r="N3981" s="14">
        <v>61142034</v>
      </c>
      <c r="O3981" s="14">
        <v>194351</v>
      </c>
      <c r="P3981" s="14">
        <v>6182478</v>
      </c>
      <c r="Q3981" s="14">
        <v>9532610</v>
      </c>
      <c r="R3981" s="14">
        <v>660039</v>
      </c>
      <c r="S3981" s="14"/>
      <c r="T3981" s="14">
        <v>44961258</v>
      </c>
      <c r="U3981" s="14"/>
      <c r="V3981" s="14"/>
      <c r="W3981" s="14"/>
      <c r="X3981" s="14">
        <v>2230215</v>
      </c>
      <c r="Y3981" s="14"/>
      <c r="Z3981" s="14"/>
      <c r="AA3981" s="14"/>
      <c r="AB3981" s="14"/>
      <c r="AC3981" s="14">
        <v>42731043</v>
      </c>
      <c r="AD3981" s="14">
        <v>8613647</v>
      </c>
      <c r="AE3981" s="14">
        <v>34117396</v>
      </c>
      <c r="AF3981" s="14"/>
      <c r="AG3981" s="14">
        <v>34117396</v>
      </c>
    </row>
    <row r="3982" spans="1:33" hidden="1" x14ac:dyDescent="0.25">
      <c r="A3982" s="14" t="s">
        <v>33</v>
      </c>
      <c r="B3982" s="14" t="s">
        <v>34</v>
      </c>
      <c r="C3982" s="14">
        <v>900341086</v>
      </c>
      <c r="D3982" s="14" t="s">
        <v>2287</v>
      </c>
      <c r="E3982" s="14" t="s">
        <v>4863</v>
      </c>
      <c r="F3982" s="14" t="s">
        <v>597</v>
      </c>
      <c r="G3982" s="14" t="s">
        <v>45</v>
      </c>
      <c r="H3982" s="14" t="s">
        <v>1682</v>
      </c>
      <c r="I3982" s="14" t="s">
        <v>47</v>
      </c>
      <c r="J3982" s="14" t="s">
        <v>62</v>
      </c>
      <c r="K3982" s="14" t="s">
        <v>39</v>
      </c>
      <c r="L3982" s="14">
        <v>741227400</v>
      </c>
      <c r="M3982" s="14">
        <v>33775795</v>
      </c>
      <c r="N3982" s="14">
        <v>707451605</v>
      </c>
      <c r="O3982" s="14"/>
      <c r="P3982" s="14">
        <v>570898396</v>
      </c>
      <c r="Q3982" s="14">
        <v>45246555</v>
      </c>
      <c r="R3982" s="14"/>
      <c r="S3982" s="14">
        <v>3550696</v>
      </c>
      <c r="T3982" s="14">
        <v>94857350</v>
      </c>
      <c r="U3982" s="14"/>
      <c r="V3982" s="14"/>
      <c r="W3982" s="14">
        <v>751921</v>
      </c>
      <c r="X3982" s="14">
        <v>23330554</v>
      </c>
      <c r="Y3982" s="14"/>
      <c r="Z3982" s="14"/>
      <c r="AA3982" s="14"/>
      <c r="AB3982" s="14"/>
      <c r="AC3982" s="14">
        <v>72278717</v>
      </c>
      <c r="AD3982" s="14">
        <v>26606934</v>
      </c>
      <c r="AE3982" s="14">
        <v>45671783</v>
      </c>
      <c r="AF3982" s="14"/>
      <c r="AG3982" s="14">
        <v>45671783</v>
      </c>
    </row>
    <row r="3983" spans="1:33" hidden="1" x14ac:dyDescent="0.25">
      <c r="A3983" s="14" t="s">
        <v>33</v>
      </c>
      <c r="B3983" s="14" t="s">
        <v>34</v>
      </c>
      <c r="C3983" s="14">
        <v>900341086</v>
      </c>
      <c r="D3983" s="14" t="s">
        <v>2287</v>
      </c>
      <c r="E3983" s="14" t="s">
        <v>4863</v>
      </c>
      <c r="F3983" s="14" t="s">
        <v>597</v>
      </c>
      <c r="G3983" s="14" t="s">
        <v>45</v>
      </c>
      <c r="H3983" s="14" t="s">
        <v>1682</v>
      </c>
      <c r="I3983" s="14" t="s">
        <v>47</v>
      </c>
      <c r="J3983" s="14" t="s">
        <v>62</v>
      </c>
      <c r="K3983" s="14" t="s">
        <v>40</v>
      </c>
      <c r="L3983" s="14">
        <v>655539172</v>
      </c>
      <c r="M3983" s="14">
        <v>24232978</v>
      </c>
      <c r="N3983" s="14">
        <v>631306194</v>
      </c>
      <c r="O3983" s="14"/>
      <c r="P3983" s="14">
        <v>506047550</v>
      </c>
      <c r="Q3983" s="14">
        <v>42745945</v>
      </c>
      <c r="R3983" s="14"/>
      <c r="S3983" s="14">
        <v>-1254735</v>
      </c>
      <c r="T3983" s="14">
        <v>81257964</v>
      </c>
      <c r="U3983" s="14"/>
      <c r="V3983" s="14"/>
      <c r="W3983" s="14">
        <v>6087430</v>
      </c>
      <c r="X3983" s="14">
        <v>16290404</v>
      </c>
      <c r="Y3983" s="14"/>
      <c r="Z3983" s="14"/>
      <c r="AA3983" s="14"/>
      <c r="AB3983" s="14"/>
      <c r="AC3983" s="14">
        <v>71054990</v>
      </c>
      <c r="AD3983" s="14">
        <v>26397425</v>
      </c>
      <c r="AE3983" s="14">
        <v>44657565</v>
      </c>
      <c r="AF3983" s="14"/>
      <c r="AG3983" s="14">
        <v>44657565</v>
      </c>
    </row>
    <row r="3984" spans="1:33" hidden="1" x14ac:dyDescent="0.25">
      <c r="A3984" s="14" t="s">
        <v>33</v>
      </c>
      <c r="B3984" s="14" t="s">
        <v>34</v>
      </c>
      <c r="C3984" s="14">
        <v>900342832</v>
      </c>
      <c r="D3984" s="14" t="s">
        <v>2287</v>
      </c>
      <c r="E3984" s="14" t="s">
        <v>4864</v>
      </c>
      <c r="F3984" s="14" t="s">
        <v>597</v>
      </c>
      <c r="G3984" s="14" t="s">
        <v>51</v>
      </c>
      <c r="H3984" s="14" t="s">
        <v>1683</v>
      </c>
      <c r="I3984" s="14" t="s">
        <v>38</v>
      </c>
      <c r="J3984" s="14" t="s">
        <v>38</v>
      </c>
      <c r="K3984" s="14" t="s">
        <v>39</v>
      </c>
      <c r="L3984" s="14">
        <v>12440751</v>
      </c>
      <c r="M3984" s="14">
        <v>356446</v>
      </c>
      <c r="N3984" s="14">
        <v>12084305</v>
      </c>
      <c r="O3984" s="14">
        <v>4771381</v>
      </c>
      <c r="P3984" s="14"/>
      <c r="Q3984" s="14">
        <v>10257991</v>
      </c>
      <c r="R3984" s="14">
        <v>2369948</v>
      </c>
      <c r="S3984" s="14"/>
      <c r="T3984" s="14">
        <v>4227747</v>
      </c>
      <c r="U3984" s="14"/>
      <c r="V3984" s="14"/>
      <c r="W3984" s="14"/>
      <c r="X3984" s="14"/>
      <c r="Y3984" s="14"/>
      <c r="Z3984" s="14"/>
      <c r="AA3984" s="14"/>
      <c r="AB3984" s="14"/>
      <c r="AC3984" s="14">
        <v>4227747</v>
      </c>
      <c r="AD3984" s="14">
        <v>1651363</v>
      </c>
      <c r="AE3984" s="14">
        <v>2576384</v>
      </c>
      <c r="AF3984" s="14"/>
      <c r="AG3984" s="14">
        <v>2576384</v>
      </c>
    </row>
    <row r="3985" spans="1:33" hidden="1" x14ac:dyDescent="0.25">
      <c r="A3985" s="14" t="s">
        <v>33</v>
      </c>
      <c r="B3985" s="14" t="s">
        <v>34</v>
      </c>
      <c r="C3985" s="14">
        <v>900342832</v>
      </c>
      <c r="D3985" s="14" t="s">
        <v>2287</v>
      </c>
      <c r="E3985" s="14" t="s">
        <v>4864</v>
      </c>
      <c r="F3985" s="14" t="s">
        <v>597</v>
      </c>
      <c r="G3985" s="14" t="s">
        <v>51</v>
      </c>
      <c r="H3985" s="14" t="s">
        <v>1683</v>
      </c>
      <c r="I3985" s="14" t="s">
        <v>38</v>
      </c>
      <c r="J3985" s="14" t="s">
        <v>38</v>
      </c>
      <c r="K3985" s="14" t="s">
        <v>40</v>
      </c>
      <c r="L3985" s="14">
        <v>16708983</v>
      </c>
      <c r="M3985" s="14">
        <v>3160471</v>
      </c>
      <c r="N3985" s="14">
        <v>13548512</v>
      </c>
      <c r="O3985" s="14">
        <v>4656281</v>
      </c>
      <c r="P3985" s="14"/>
      <c r="Q3985" s="14">
        <v>9434643</v>
      </c>
      <c r="R3985" s="14">
        <v>3063951</v>
      </c>
      <c r="S3985" s="14"/>
      <c r="T3985" s="14">
        <v>5706199</v>
      </c>
      <c r="U3985" s="14"/>
      <c r="V3985" s="14"/>
      <c r="W3985" s="14"/>
      <c r="X3985" s="14"/>
      <c r="Y3985" s="14"/>
      <c r="Z3985" s="14"/>
      <c r="AA3985" s="14"/>
      <c r="AB3985" s="14"/>
      <c r="AC3985" s="14">
        <v>5706199</v>
      </c>
      <c r="AD3985" s="14">
        <v>2351475</v>
      </c>
      <c r="AE3985" s="14">
        <v>3354724</v>
      </c>
      <c r="AF3985" s="14"/>
      <c r="AG3985" s="14">
        <v>3354724</v>
      </c>
    </row>
    <row r="3986" spans="1:33" hidden="1" x14ac:dyDescent="0.25">
      <c r="A3986" s="14" t="s">
        <v>33</v>
      </c>
      <c r="B3986" s="14" t="s">
        <v>34</v>
      </c>
      <c r="C3986" s="14">
        <v>900343029</v>
      </c>
      <c r="D3986" s="14" t="s">
        <v>2287</v>
      </c>
      <c r="E3986" s="14" t="s">
        <v>1684</v>
      </c>
      <c r="F3986" s="14" t="s">
        <v>523</v>
      </c>
      <c r="G3986" s="14" t="s">
        <v>45</v>
      </c>
      <c r="H3986" s="14" t="s">
        <v>4865</v>
      </c>
      <c r="I3986" s="14" t="s">
        <v>57</v>
      </c>
      <c r="J3986" s="14" t="s">
        <v>83</v>
      </c>
      <c r="K3986" s="14" t="s">
        <v>39</v>
      </c>
      <c r="L3986" s="14">
        <v>3247883</v>
      </c>
      <c r="M3986" s="14"/>
      <c r="N3986" s="14">
        <v>3247883</v>
      </c>
      <c r="O3986" s="14"/>
      <c r="P3986" s="14"/>
      <c r="Q3986" s="14">
        <v>78642</v>
      </c>
      <c r="R3986" s="14"/>
      <c r="S3986" s="14"/>
      <c r="T3986" s="14">
        <v>3169241</v>
      </c>
      <c r="U3986" s="14"/>
      <c r="V3986" s="14"/>
      <c r="W3986" s="14"/>
      <c r="X3986" s="14">
        <v>27172</v>
      </c>
      <c r="Y3986" s="14"/>
      <c r="Z3986" s="14"/>
      <c r="AA3986" s="14"/>
      <c r="AB3986" s="14"/>
      <c r="AC3986" s="14">
        <v>3142069</v>
      </c>
      <c r="AD3986" s="14">
        <v>781002</v>
      </c>
      <c r="AE3986" s="14">
        <v>2361067</v>
      </c>
      <c r="AF3986" s="14"/>
      <c r="AG3986" s="14">
        <v>2361067</v>
      </c>
    </row>
    <row r="3987" spans="1:33" hidden="1" x14ac:dyDescent="0.25">
      <c r="A3987" s="14" t="s">
        <v>33</v>
      </c>
      <c r="B3987" s="14" t="s">
        <v>34</v>
      </c>
      <c r="C3987" s="14">
        <v>900343029</v>
      </c>
      <c r="D3987" s="14" t="s">
        <v>2287</v>
      </c>
      <c r="E3987" s="14" t="s">
        <v>1684</v>
      </c>
      <c r="F3987" s="14" t="s">
        <v>523</v>
      </c>
      <c r="G3987" s="14" t="s">
        <v>45</v>
      </c>
      <c r="H3987" s="14" t="s">
        <v>4865</v>
      </c>
      <c r="I3987" s="14" t="s">
        <v>57</v>
      </c>
      <c r="J3987" s="14" t="s">
        <v>83</v>
      </c>
      <c r="K3987" s="14" t="s">
        <v>40</v>
      </c>
      <c r="L3987" s="14">
        <v>5625881</v>
      </c>
      <c r="M3987" s="14"/>
      <c r="N3987" s="14">
        <v>5625881</v>
      </c>
      <c r="O3987" s="14"/>
      <c r="P3987" s="14"/>
      <c r="Q3987" s="14">
        <v>71396</v>
      </c>
      <c r="R3987" s="14"/>
      <c r="S3987" s="14"/>
      <c r="T3987" s="14">
        <v>5554485</v>
      </c>
      <c r="U3987" s="14"/>
      <c r="V3987" s="14"/>
      <c r="W3987" s="14"/>
      <c r="X3987" s="14">
        <v>53639</v>
      </c>
      <c r="Y3987" s="14"/>
      <c r="Z3987" s="14"/>
      <c r="AA3987" s="14"/>
      <c r="AB3987" s="14"/>
      <c r="AC3987" s="14">
        <v>5500846</v>
      </c>
      <c r="AD3987" s="14">
        <v>299181</v>
      </c>
      <c r="AE3987" s="14">
        <v>5201665</v>
      </c>
      <c r="AF3987" s="14"/>
      <c r="AG3987" s="14">
        <v>5201665</v>
      </c>
    </row>
    <row r="3988" spans="1:33" hidden="1" x14ac:dyDescent="0.25">
      <c r="A3988" s="14" t="s">
        <v>33</v>
      </c>
      <c r="B3988" s="14" t="s">
        <v>34</v>
      </c>
      <c r="C3988" s="14">
        <v>900343099</v>
      </c>
      <c r="D3988" s="14" t="s">
        <v>2287</v>
      </c>
      <c r="E3988" s="14" t="s">
        <v>4866</v>
      </c>
      <c r="F3988" s="14" t="s">
        <v>221</v>
      </c>
      <c r="G3988" s="14" t="s">
        <v>45</v>
      </c>
      <c r="H3988" s="14" t="s">
        <v>4867</v>
      </c>
      <c r="I3988" s="14" t="s">
        <v>57</v>
      </c>
      <c r="J3988" s="14" t="s">
        <v>58</v>
      </c>
      <c r="K3988" s="14" t="s">
        <v>39</v>
      </c>
      <c r="L3988" s="14">
        <v>23527354</v>
      </c>
      <c r="M3988" s="14">
        <v>18252761</v>
      </c>
      <c r="N3988" s="14">
        <v>5274593</v>
      </c>
      <c r="O3988" s="14">
        <v>49839</v>
      </c>
      <c r="P3988" s="14">
        <v>3470899</v>
      </c>
      <c r="Q3988" s="14">
        <v>707861</v>
      </c>
      <c r="R3988" s="14">
        <v>85174</v>
      </c>
      <c r="S3988" s="14"/>
      <c r="T3988" s="14">
        <v>1060498</v>
      </c>
      <c r="U3988" s="14"/>
      <c r="V3988" s="14"/>
      <c r="W3988" s="14">
        <v>1459682</v>
      </c>
      <c r="X3988" s="14">
        <v>2489692</v>
      </c>
      <c r="Y3988" s="14">
        <v>2466</v>
      </c>
      <c r="Z3988" s="14">
        <v>-23079</v>
      </c>
      <c r="AA3988" s="14"/>
      <c r="AB3988" s="14"/>
      <c r="AC3988" s="14">
        <v>4943</v>
      </c>
      <c r="AD3988" s="14"/>
      <c r="AE3988" s="14">
        <v>4943</v>
      </c>
      <c r="AF3988" s="14"/>
      <c r="AG3988" s="14">
        <v>4943</v>
      </c>
    </row>
    <row r="3989" spans="1:33" hidden="1" x14ac:dyDescent="0.25">
      <c r="A3989" s="14" t="s">
        <v>33</v>
      </c>
      <c r="B3989" s="14" t="s">
        <v>34</v>
      </c>
      <c r="C3989" s="14">
        <v>900343099</v>
      </c>
      <c r="D3989" s="14" t="s">
        <v>2287</v>
      </c>
      <c r="E3989" s="14" t="s">
        <v>4866</v>
      </c>
      <c r="F3989" s="14" t="s">
        <v>221</v>
      </c>
      <c r="G3989" s="14" t="s">
        <v>45</v>
      </c>
      <c r="H3989" s="14" t="s">
        <v>4867</v>
      </c>
      <c r="I3989" s="14" t="s">
        <v>57</v>
      </c>
      <c r="J3989" s="14" t="s">
        <v>58</v>
      </c>
      <c r="K3989" s="14" t="s">
        <v>40</v>
      </c>
      <c r="L3989" s="14">
        <v>21332983</v>
      </c>
      <c r="M3989" s="14">
        <v>16304475</v>
      </c>
      <c r="N3989" s="14">
        <v>5028508</v>
      </c>
      <c r="O3989" s="14">
        <v>126605</v>
      </c>
      <c r="P3989" s="14">
        <v>4387092</v>
      </c>
      <c r="Q3989" s="14">
        <v>595247</v>
      </c>
      <c r="R3989" s="14">
        <v>106557</v>
      </c>
      <c r="S3989" s="14"/>
      <c r="T3989" s="14">
        <v>66217</v>
      </c>
      <c r="U3989" s="14"/>
      <c r="V3989" s="14"/>
      <c r="W3989" s="14">
        <v>1391704</v>
      </c>
      <c r="X3989" s="14">
        <v>2879441</v>
      </c>
      <c r="Y3989" s="14">
        <v>789</v>
      </c>
      <c r="Z3989" s="14">
        <v>-51820</v>
      </c>
      <c r="AA3989" s="14"/>
      <c r="AB3989" s="14"/>
      <c r="AC3989" s="14">
        <v>-1474129</v>
      </c>
      <c r="AD3989" s="14"/>
      <c r="AE3989" s="14">
        <v>-1474129</v>
      </c>
      <c r="AF3989" s="14"/>
      <c r="AG3989" s="14">
        <v>-1474129</v>
      </c>
    </row>
    <row r="3990" spans="1:33" hidden="1" x14ac:dyDescent="0.25">
      <c r="A3990" s="14" t="s">
        <v>33</v>
      </c>
      <c r="B3990" s="14" t="s">
        <v>34</v>
      </c>
      <c r="C3990" s="14">
        <v>900345434</v>
      </c>
      <c r="D3990" s="14" t="s">
        <v>2287</v>
      </c>
      <c r="E3990" s="14" t="s">
        <v>1685</v>
      </c>
      <c r="F3990" s="14" t="s">
        <v>197</v>
      </c>
      <c r="G3990" s="14" t="s">
        <v>45</v>
      </c>
      <c r="H3990" s="14" t="s">
        <v>4868</v>
      </c>
      <c r="I3990" s="14" t="s">
        <v>261</v>
      </c>
      <c r="J3990" s="14" t="s">
        <v>1686</v>
      </c>
      <c r="K3990" s="14" t="s">
        <v>39</v>
      </c>
      <c r="L3990" s="14">
        <v>2479340</v>
      </c>
      <c r="M3990" s="14">
        <v>1617549</v>
      </c>
      <c r="N3990" s="14">
        <v>861791</v>
      </c>
      <c r="O3990" s="14">
        <v>26928</v>
      </c>
      <c r="P3990" s="14">
        <v>56827</v>
      </c>
      <c r="Q3990" s="14">
        <v>511547</v>
      </c>
      <c r="R3990" s="14">
        <v>25258</v>
      </c>
      <c r="S3990" s="14"/>
      <c r="T3990" s="14">
        <v>295087</v>
      </c>
      <c r="U3990" s="14">
        <v>0</v>
      </c>
      <c r="V3990" s="14">
        <v>0</v>
      </c>
      <c r="W3990" s="14">
        <v>3096</v>
      </c>
      <c r="X3990" s="14">
        <v>135071</v>
      </c>
      <c r="Y3990" s="14">
        <v>0</v>
      </c>
      <c r="Z3990" s="14">
        <v>0</v>
      </c>
      <c r="AA3990" s="14">
        <v>0</v>
      </c>
      <c r="AB3990" s="14">
        <v>0</v>
      </c>
      <c r="AC3990" s="14">
        <v>163112</v>
      </c>
      <c r="AD3990" s="14">
        <v>60874</v>
      </c>
      <c r="AE3990" s="14">
        <v>102238</v>
      </c>
      <c r="AF3990" s="14">
        <v>0</v>
      </c>
      <c r="AG3990" s="14">
        <v>102238</v>
      </c>
    </row>
    <row r="3991" spans="1:33" hidden="1" x14ac:dyDescent="0.25">
      <c r="A3991" s="14" t="s">
        <v>33</v>
      </c>
      <c r="B3991" s="14" t="s">
        <v>34</v>
      </c>
      <c r="C3991" s="14">
        <v>900345434</v>
      </c>
      <c r="D3991" s="14" t="s">
        <v>2287</v>
      </c>
      <c r="E3991" s="14" t="s">
        <v>1685</v>
      </c>
      <c r="F3991" s="14" t="s">
        <v>197</v>
      </c>
      <c r="G3991" s="14" t="s">
        <v>45</v>
      </c>
      <c r="H3991" s="14" t="s">
        <v>4868</v>
      </c>
      <c r="I3991" s="14" t="s">
        <v>261</v>
      </c>
      <c r="J3991" s="14" t="s">
        <v>1686</v>
      </c>
      <c r="K3991" s="14" t="s">
        <v>40</v>
      </c>
      <c r="L3991" s="14">
        <v>2234285</v>
      </c>
      <c r="M3991" s="14">
        <v>1505485</v>
      </c>
      <c r="N3991" s="14">
        <v>728800</v>
      </c>
      <c r="O3991" s="14">
        <v>34820</v>
      </c>
      <c r="P3991" s="14">
        <v>15581</v>
      </c>
      <c r="Q3991" s="14">
        <v>513987</v>
      </c>
      <c r="R3991" s="14">
        <v>19584</v>
      </c>
      <c r="S3991" s="14"/>
      <c r="T3991" s="14">
        <v>214468</v>
      </c>
      <c r="U3991" s="14">
        <v>0</v>
      </c>
      <c r="V3991" s="14">
        <v>0</v>
      </c>
      <c r="W3991" s="14">
        <v>13</v>
      </c>
      <c r="X3991" s="14">
        <v>97589</v>
      </c>
      <c r="Y3991" s="14">
        <v>0</v>
      </c>
      <c r="Z3991" s="14">
        <v>0</v>
      </c>
      <c r="AA3991" s="14">
        <v>0</v>
      </c>
      <c r="AB3991" s="14">
        <v>0</v>
      </c>
      <c r="AC3991" s="14">
        <v>116892</v>
      </c>
      <c r="AD3991" s="14">
        <v>44998</v>
      </c>
      <c r="AE3991" s="14">
        <v>71894</v>
      </c>
      <c r="AF3991" s="14">
        <v>0</v>
      </c>
      <c r="AG3991" s="14">
        <v>71894</v>
      </c>
    </row>
    <row r="3992" spans="1:33" hidden="1" x14ac:dyDescent="0.25">
      <c r="A3992" s="14" t="s">
        <v>33</v>
      </c>
      <c r="B3992" s="14" t="s">
        <v>34</v>
      </c>
      <c r="C3992" s="14">
        <v>900346046</v>
      </c>
      <c r="D3992" s="14" t="s">
        <v>2287</v>
      </c>
      <c r="E3992" s="14" t="s">
        <v>4869</v>
      </c>
      <c r="F3992" s="14" t="s">
        <v>153</v>
      </c>
      <c r="G3992" s="14" t="s">
        <v>45</v>
      </c>
      <c r="H3992" s="14" t="s">
        <v>4870</v>
      </c>
      <c r="I3992" s="14" t="s">
        <v>38</v>
      </c>
      <c r="J3992" s="14" t="s">
        <v>38</v>
      </c>
      <c r="K3992" s="14" t="s">
        <v>39</v>
      </c>
      <c r="L3992" s="14">
        <v>51521565</v>
      </c>
      <c r="M3992" s="14">
        <v>20775682</v>
      </c>
      <c r="N3992" s="14">
        <v>30745883</v>
      </c>
      <c r="O3992" s="14">
        <v>6368067</v>
      </c>
      <c r="P3992" s="14">
        <v>43618284</v>
      </c>
      <c r="Q3992" s="14">
        <v>5388121</v>
      </c>
      <c r="R3992" s="14">
        <v>5810084</v>
      </c>
      <c r="S3992" s="14"/>
      <c r="T3992" s="14">
        <v>-17702539</v>
      </c>
      <c r="U3992" s="14"/>
      <c r="V3992" s="14"/>
      <c r="W3992" s="14">
        <v>32427675</v>
      </c>
      <c r="X3992" s="14">
        <v>27310354</v>
      </c>
      <c r="Y3992" s="14">
        <v>-209920</v>
      </c>
      <c r="Z3992" s="14"/>
      <c r="AA3992" s="14"/>
      <c r="AB3992" s="14"/>
      <c r="AC3992" s="14">
        <v>-12375298</v>
      </c>
      <c r="AD3992" s="14">
        <v>12422</v>
      </c>
      <c r="AE3992" s="14">
        <v>-12387720</v>
      </c>
      <c r="AF3992" s="14"/>
      <c r="AG3992" s="14">
        <v>-12387720</v>
      </c>
    </row>
    <row r="3993" spans="1:33" hidden="1" x14ac:dyDescent="0.25">
      <c r="A3993" s="14" t="s">
        <v>33</v>
      </c>
      <c r="B3993" s="14" t="s">
        <v>34</v>
      </c>
      <c r="C3993" s="14">
        <v>900346046</v>
      </c>
      <c r="D3993" s="14" t="s">
        <v>2287</v>
      </c>
      <c r="E3993" s="14" t="s">
        <v>4869</v>
      </c>
      <c r="F3993" s="14" t="s">
        <v>153</v>
      </c>
      <c r="G3993" s="14" t="s">
        <v>45</v>
      </c>
      <c r="H3993" s="14" t="s">
        <v>4870</v>
      </c>
      <c r="I3993" s="14" t="s">
        <v>38</v>
      </c>
      <c r="J3993" s="14" t="s">
        <v>38</v>
      </c>
      <c r="K3993" s="14" t="s">
        <v>40</v>
      </c>
      <c r="L3993" s="14">
        <v>48102456</v>
      </c>
      <c r="M3993" s="14">
        <v>24587674</v>
      </c>
      <c r="N3993" s="14">
        <v>23514782</v>
      </c>
      <c r="O3993" s="14">
        <v>6735737</v>
      </c>
      <c r="P3993" s="14">
        <v>34304717</v>
      </c>
      <c r="Q3993" s="14">
        <v>6373897</v>
      </c>
      <c r="R3993" s="14">
        <v>4456531</v>
      </c>
      <c r="S3993" s="14"/>
      <c r="T3993" s="14">
        <v>-14884626</v>
      </c>
      <c r="U3993" s="14"/>
      <c r="V3993" s="14"/>
      <c r="W3993" s="14">
        <v>19240145</v>
      </c>
      <c r="X3993" s="14">
        <v>36580508</v>
      </c>
      <c r="Y3993" s="14">
        <v>-292821</v>
      </c>
      <c r="Z3993" s="14"/>
      <c r="AA3993" s="14"/>
      <c r="AB3993" s="14"/>
      <c r="AC3993" s="14">
        <v>-31932168</v>
      </c>
      <c r="AD3993" s="14"/>
      <c r="AE3993" s="14">
        <v>-31932168</v>
      </c>
      <c r="AF3993" s="14"/>
      <c r="AG3993" s="14">
        <v>-31932168</v>
      </c>
    </row>
    <row r="3994" spans="1:33" hidden="1" x14ac:dyDescent="0.25">
      <c r="A3994" s="14" t="s">
        <v>33</v>
      </c>
      <c r="B3994" s="14" t="s">
        <v>34</v>
      </c>
      <c r="C3994" s="14">
        <v>900346542</v>
      </c>
      <c r="D3994" s="14" t="s">
        <v>2287</v>
      </c>
      <c r="E3994" s="14" t="s">
        <v>1687</v>
      </c>
      <c r="F3994" s="14" t="s">
        <v>197</v>
      </c>
      <c r="G3994" s="14" t="s">
        <v>45</v>
      </c>
      <c r="H3994" s="14" t="s">
        <v>4871</v>
      </c>
      <c r="I3994" s="14" t="s">
        <v>71</v>
      </c>
      <c r="J3994" s="14" t="s">
        <v>72</v>
      </c>
      <c r="K3994" s="14" t="s">
        <v>39</v>
      </c>
      <c r="L3994" s="14">
        <v>3855655</v>
      </c>
      <c r="M3994" s="14">
        <v>2270920</v>
      </c>
      <c r="N3994" s="14">
        <v>1584735</v>
      </c>
      <c r="O3994" s="14">
        <v>5549</v>
      </c>
      <c r="P3994" s="14"/>
      <c r="Q3994" s="14">
        <v>858797</v>
      </c>
      <c r="R3994" s="14">
        <v>267065</v>
      </c>
      <c r="S3994" s="14"/>
      <c r="T3994" s="14">
        <v>464422</v>
      </c>
      <c r="U3994" s="14"/>
      <c r="V3994" s="14"/>
      <c r="W3994" s="14"/>
      <c r="X3994" s="14"/>
      <c r="Y3994" s="14"/>
      <c r="Z3994" s="14"/>
      <c r="AA3994" s="14"/>
      <c r="AB3994" s="14"/>
      <c r="AC3994" s="14">
        <v>464422</v>
      </c>
      <c r="AD3994" s="14"/>
      <c r="AE3994" s="14">
        <v>464422</v>
      </c>
      <c r="AF3994" s="14"/>
      <c r="AG3994" s="14">
        <v>464422</v>
      </c>
    </row>
    <row r="3995" spans="1:33" hidden="1" x14ac:dyDescent="0.25">
      <c r="A3995" s="14" t="s">
        <v>33</v>
      </c>
      <c r="B3995" s="14" t="s">
        <v>34</v>
      </c>
      <c r="C3995" s="14">
        <v>900346542</v>
      </c>
      <c r="D3995" s="14" t="s">
        <v>2287</v>
      </c>
      <c r="E3995" s="14" t="s">
        <v>1687</v>
      </c>
      <c r="F3995" s="14" t="s">
        <v>197</v>
      </c>
      <c r="G3995" s="14" t="s">
        <v>45</v>
      </c>
      <c r="H3995" s="14" t="s">
        <v>4871</v>
      </c>
      <c r="I3995" s="14" t="s">
        <v>71</v>
      </c>
      <c r="J3995" s="14" t="s">
        <v>72</v>
      </c>
      <c r="K3995" s="14" t="s">
        <v>40</v>
      </c>
      <c r="L3995" s="14">
        <v>7405024</v>
      </c>
      <c r="M3995" s="14">
        <v>3666892</v>
      </c>
      <c r="N3995" s="14">
        <v>3738132</v>
      </c>
      <c r="O3995" s="14">
        <v>68019</v>
      </c>
      <c r="P3995" s="14">
        <v>24100</v>
      </c>
      <c r="Q3995" s="14">
        <v>2936695</v>
      </c>
      <c r="R3995" s="14">
        <v>35728</v>
      </c>
      <c r="S3995" s="14"/>
      <c r="T3995" s="14">
        <v>809628</v>
      </c>
      <c r="U3995" s="14"/>
      <c r="V3995" s="14"/>
      <c r="W3995" s="14">
        <v>803</v>
      </c>
      <c r="X3995" s="14">
        <v>207489</v>
      </c>
      <c r="Y3995" s="14"/>
      <c r="Z3995" s="14"/>
      <c r="AA3995" s="14"/>
      <c r="AB3995" s="14"/>
      <c r="AC3995" s="14">
        <v>602942</v>
      </c>
      <c r="AD3995" s="14">
        <v>246617</v>
      </c>
      <c r="AE3995" s="14">
        <v>356325</v>
      </c>
      <c r="AF3995" s="14"/>
      <c r="AG3995" s="14">
        <v>356325</v>
      </c>
    </row>
    <row r="3996" spans="1:33" hidden="1" x14ac:dyDescent="0.25">
      <c r="A3996" s="14" t="s">
        <v>33</v>
      </c>
      <c r="B3996" s="14" t="s">
        <v>34</v>
      </c>
      <c r="C3996" s="14">
        <v>900346779</v>
      </c>
      <c r="D3996" s="14" t="s">
        <v>2287</v>
      </c>
      <c r="E3996" s="14" t="s">
        <v>1688</v>
      </c>
      <c r="F3996" s="14" t="s">
        <v>2400</v>
      </c>
      <c r="G3996" s="14" t="s">
        <v>45</v>
      </c>
      <c r="H3996" s="14" t="s">
        <v>1689</v>
      </c>
      <c r="I3996" s="14" t="s">
        <v>38</v>
      </c>
      <c r="J3996" s="14" t="s">
        <v>38</v>
      </c>
      <c r="K3996" s="14" t="s">
        <v>39</v>
      </c>
      <c r="L3996" s="14">
        <v>67886892</v>
      </c>
      <c r="M3996" s="14">
        <v>55190488</v>
      </c>
      <c r="N3996" s="14">
        <v>12696404</v>
      </c>
      <c r="O3996" s="14">
        <v>0</v>
      </c>
      <c r="P3996" s="14"/>
      <c r="Q3996" s="14">
        <v>4699109</v>
      </c>
      <c r="R3996" s="14"/>
      <c r="S3996" s="14"/>
      <c r="T3996" s="14">
        <v>7997295</v>
      </c>
      <c r="U3996" s="14"/>
      <c r="V3996" s="14"/>
      <c r="W3996" s="14">
        <v>47305</v>
      </c>
      <c r="X3996" s="14">
        <v>2323248</v>
      </c>
      <c r="Y3996" s="14"/>
      <c r="Z3996" s="14"/>
      <c r="AA3996" s="14"/>
      <c r="AB3996" s="14"/>
      <c r="AC3996" s="14">
        <v>5721352</v>
      </c>
      <c r="AD3996" s="14">
        <v>2053572</v>
      </c>
      <c r="AE3996" s="14">
        <v>3667780</v>
      </c>
      <c r="AF3996" s="14"/>
      <c r="AG3996" s="14">
        <v>3667780</v>
      </c>
    </row>
    <row r="3997" spans="1:33" hidden="1" x14ac:dyDescent="0.25">
      <c r="A3997" s="14" t="s">
        <v>33</v>
      </c>
      <c r="B3997" s="14" t="s">
        <v>34</v>
      </c>
      <c r="C3997" s="14">
        <v>900346779</v>
      </c>
      <c r="D3997" s="14" t="s">
        <v>2287</v>
      </c>
      <c r="E3997" s="14" t="s">
        <v>1688</v>
      </c>
      <c r="F3997" s="14" t="s">
        <v>2400</v>
      </c>
      <c r="G3997" s="14" t="s">
        <v>45</v>
      </c>
      <c r="H3997" s="14" t="s">
        <v>1689</v>
      </c>
      <c r="I3997" s="14" t="s">
        <v>38</v>
      </c>
      <c r="J3997" s="14" t="s">
        <v>38</v>
      </c>
      <c r="K3997" s="14" t="s">
        <v>40</v>
      </c>
      <c r="L3997" s="14">
        <v>26438604</v>
      </c>
      <c r="M3997" s="14">
        <v>18544447</v>
      </c>
      <c r="N3997" s="14">
        <v>7894157</v>
      </c>
      <c r="O3997" s="14">
        <v>0</v>
      </c>
      <c r="P3997" s="14"/>
      <c r="Q3997" s="14">
        <v>3617522</v>
      </c>
      <c r="R3997" s="14"/>
      <c r="S3997" s="14"/>
      <c r="T3997" s="14">
        <v>4276635</v>
      </c>
      <c r="U3997" s="14"/>
      <c r="V3997" s="14"/>
      <c r="W3997" s="14">
        <v>8405</v>
      </c>
      <c r="X3997" s="14">
        <v>1256681</v>
      </c>
      <c r="Y3997" s="14"/>
      <c r="Z3997" s="14"/>
      <c r="AA3997" s="14"/>
      <c r="AB3997" s="14"/>
      <c r="AC3997" s="14">
        <v>3028359</v>
      </c>
      <c r="AD3997" s="14">
        <v>1068000</v>
      </c>
      <c r="AE3997" s="14">
        <v>1960359</v>
      </c>
      <c r="AF3997" s="14"/>
      <c r="AG3997" s="14">
        <v>1960359</v>
      </c>
    </row>
    <row r="3998" spans="1:33" hidden="1" x14ac:dyDescent="0.25">
      <c r="A3998" s="14" t="s">
        <v>33</v>
      </c>
      <c r="B3998" s="14" t="s">
        <v>34</v>
      </c>
      <c r="C3998" s="14">
        <v>900347344</v>
      </c>
      <c r="D3998" s="14" t="s">
        <v>2287</v>
      </c>
      <c r="E3998" s="14" t="s">
        <v>1690</v>
      </c>
      <c r="F3998" s="14" t="s">
        <v>61</v>
      </c>
      <c r="G3998" s="14" t="s">
        <v>45</v>
      </c>
      <c r="H3998" s="14" t="s">
        <v>4872</v>
      </c>
      <c r="I3998" s="14" t="s">
        <v>241</v>
      </c>
      <c r="J3998" s="14" t="s">
        <v>242</v>
      </c>
      <c r="K3998" s="14" t="s">
        <v>39</v>
      </c>
      <c r="L3998" s="14">
        <v>8360498</v>
      </c>
      <c r="M3998" s="14">
        <v>6115658</v>
      </c>
      <c r="N3998" s="14">
        <v>2244840</v>
      </c>
      <c r="O3998" s="14">
        <v>71957</v>
      </c>
      <c r="P3998" s="14"/>
      <c r="Q3998" s="14">
        <v>1363092</v>
      </c>
      <c r="R3998" s="14">
        <v>280199</v>
      </c>
      <c r="S3998" s="14"/>
      <c r="T3998" s="14">
        <v>673506</v>
      </c>
      <c r="U3998" s="14"/>
      <c r="V3998" s="14"/>
      <c r="W3998" s="14">
        <v>776572</v>
      </c>
      <c r="X3998" s="14">
        <v>654076</v>
      </c>
      <c r="Y3998" s="14"/>
      <c r="Z3998" s="14"/>
      <c r="AA3998" s="14"/>
      <c r="AB3998" s="14"/>
      <c r="AC3998" s="14">
        <v>796002</v>
      </c>
      <c r="AD3998" s="14">
        <v>376432</v>
      </c>
      <c r="AE3998" s="14">
        <v>419570</v>
      </c>
      <c r="AF3998" s="14"/>
      <c r="AG3998" s="14">
        <v>419570</v>
      </c>
    </row>
    <row r="3999" spans="1:33" hidden="1" x14ac:dyDescent="0.25">
      <c r="A3999" s="14" t="s">
        <v>33</v>
      </c>
      <c r="B3999" s="14" t="s">
        <v>34</v>
      </c>
      <c r="C3999" s="14">
        <v>900347344</v>
      </c>
      <c r="D3999" s="14" t="s">
        <v>2287</v>
      </c>
      <c r="E3999" s="14" t="s">
        <v>1690</v>
      </c>
      <c r="F3999" s="14" t="s">
        <v>61</v>
      </c>
      <c r="G3999" s="14" t="s">
        <v>45</v>
      </c>
      <c r="H3999" s="14" t="s">
        <v>4872</v>
      </c>
      <c r="I3999" s="14" t="s">
        <v>241</v>
      </c>
      <c r="J3999" s="14" t="s">
        <v>242</v>
      </c>
      <c r="K3999" s="14" t="s">
        <v>40</v>
      </c>
      <c r="L3999" s="14">
        <v>6919988</v>
      </c>
      <c r="M3999" s="14">
        <v>5062109</v>
      </c>
      <c r="N3999" s="14">
        <v>1857879</v>
      </c>
      <c r="O3999" s="14">
        <v>248</v>
      </c>
      <c r="P3999" s="14"/>
      <c r="Q3999" s="14">
        <v>1321099</v>
      </c>
      <c r="R3999" s="14">
        <v>152013</v>
      </c>
      <c r="S3999" s="14"/>
      <c r="T3999" s="14">
        <v>385015</v>
      </c>
      <c r="U3999" s="14"/>
      <c r="V3999" s="14"/>
      <c r="W3999" s="14"/>
      <c r="X3999" s="14">
        <v>1173187</v>
      </c>
      <c r="Y3999" s="14"/>
      <c r="Z3999" s="14"/>
      <c r="AA3999" s="14"/>
      <c r="AB3999" s="14"/>
      <c r="AC3999" s="14">
        <v>-788172</v>
      </c>
      <c r="AD3999" s="14">
        <v>-234982</v>
      </c>
      <c r="AE3999" s="14">
        <v>-553190</v>
      </c>
      <c r="AF3999" s="14"/>
      <c r="AG3999" s="14">
        <v>-553190</v>
      </c>
    </row>
    <row r="4000" spans="1:33" hidden="1" x14ac:dyDescent="0.25">
      <c r="A4000" s="14" t="s">
        <v>33</v>
      </c>
      <c r="B4000" s="14" t="s">
        <v>34</v>
      </c>
      <c r="C4000" s="14">
        <v>900347864</v>
      </c>
      <c r="D4000" s="14" t="s">
        <v>2287</v>
      </c>
      <c r="E4000" s="14" t="s">
        <v>1691</v>
      </c>
      <c r="F4000" s="14" t="s">
        <v>430</v>
      </c>
      <c r="G4000" s="14" t="s">
        <v>318</v>
      </c>
      <c r="H4000" s="14" t="s">
        <v>500</v>
      </c>
      <c r="I4000" s="14" t="s">
        <v>57</v>
      </c>
      <c r="J4000" s="14" t="s">
        <v>83</v>
      </c>
      <c r="K4000" s="14" t="s">
        <v>39</v>
      </c>
      <c r="L4000" s="14">
        <v>15037980</v>
      </c>
      <c r="M4000" s="14">
        <v>10447761</v>
      </c>
      <c r="N4000" s="14">
        <v>4590219</v>
      </c>
      <c r="O4000" s="14">
        <v>155458</v>
      </c>
      <c r="P4000" s="14">
        <v>956198</v>
      </c>
      <c r="Q4000" s="14">
        <v>1481556</v>
      </c>
      <c r="R4000" s="14">
        <v>0</v>
      </c>
      <c r="S4000" s="14"/>
      <c r="T4000" s="14">
        <v>2307923</v>
      </c>
      <c r="U4000" s="14">
        <v>0</v>
      </c>
      <c r="V4000" s="14">
        <v>0</v>
      </c>
      <c r="W4000" s="14">
        <v>0</v>
      </c>
      <c r="X4000" s="14">
        <v>1374823</v>
      </c>
      <c r="Y4000" s="14">
        <v>0</v>
      </c>
      <c r="Z4000" s="14">
        <v>0</v>
      </c>
      <c r="AA4000" s="14">
        <v>0</v>
      </c>
      <c r="AB4000" s="14">
        <v>0</v>
      </c>
      <c r="AC4000" s="14">
        <v>933100</v>
      </c>
      <c r="AD4000" s="14">
        <v>678317</v>
      </c>
      <c r="AE4000" s="14">
        <v>254783</v>
      </c>
      <c r="AF4000" s="14">
        <v>0</v>
      </c>
      <c r="AG4000" s="14">
        <v>254783</v>
      </c>
    </row>
    <row r="4001" spans="1:33" hidden="1" x14ac:dyDescent="0.25">
      <c r="A4001" s="14" t="s">
        <v>33</v>
      </c>
      <c r="B4001" s="14" t="s">
        <v>34</v>
      </c>
      <c r="C4001" s="14">
        <v>900347864</v>
      </c>
      <c r="D4001" s="14" t="s">
        <v>2287</v>
      </c>
      <c r="E4001" s="14" t="s">
        <v>1691</v>
      </c>
      <c r="F4001" s="14" t="s">
        <v>430</v>
      </c>
      <c r="G4001" s="14" t="s">
        <v>318</v>
      </c>
      <c r="H4001" s="14" t="s">
        <v>500</v>
      </c>
      <c r="I4001" s="14" t="s">
        <v>57</v>
      </c>
      <c r="J4001" s="14" t="s">
        <v>83</v>
      </c>
      <c r="K4001" s="14" t="s">
        <v>40</v>
      </c>
      <c r="L4001" s="14">
        <v>17169589</v>
      </c>
      <c r="M4001" s="14">
        <v>11834316</v>
      </c>
      <c r="N4001" s="14">
        <v>5335273</v>
      </c>
      <c r="O4001" s="14">
        <v>357899</v>
      </c>
      <c r="P4001" s="14">
        <v>824491</v>
      </c>
      <c r="Q4001" s="14">
        <v>1038512</v>
      </c>
      <c r="R4001" s="14">
        <v>0</v>
      </c>
      <c r="S4001" s="14"/>
      <c r="T4001" s="14">
        <v>3830169</v>
      </c>
      <c r="U4001" s="14">
        <v>0</v>
      </c>
      <c r="V4001" s="14">
        <v>0</v>
      </c>
      <c r="W4001" s="14">
        <v>0</v>
      </c>
      <c r="X4001" s="14">
        <v>2840327</v>
      </c>
      <c r="Y4001" s="14">
        <v>0</v>
      </c>
      <c r="Z4001" s="14">
        <v>0</v>
      </c>
      <c r="AA4001" s="14">
        <v>0</v>
      </c>
      <c r="AB4001" s="14">
        <v>0</v>
      </c>
      <c r="AC4001" s="14">
        <v>989842</v>
      </c>
      <c r="AD4001" s="14">
        <v>0</v>
      </c>
      <c r="AE4001" s="14">
        <v>989842</v>
      </c>
      <c r="AF4001" s="14">
        <v>0</v>
      </c>
      <c r="AG4001" s="14">
        <v>989842</v>
      </c>
    </row>
    <row r="4002" spans="1:33" hidden="1" x14ac:dyDescent="0.25">
      <c r="A4002" s="14" t="s">
        <v>33</v>
      </c>
      <c r="B4002" s="14" t="s">
        <v>34</v>
      </c>
      <c r="C4002" s="14">
        <v>900348491</v>
      </c>
      <c r="D4002" s="14" t="s">
        <v>2287</v>
      </c>
      <c r="E4002" s="14" t="s">
        <v>1692</v>
      </c>
      <c r="F4002" s="14" t="s">
        <v>152</v>
      </c>
      <c r="G4002" s="14" t="s">
        <v>45</v>
      </c>
      <c r="H4002" s="14" t="s">
        <v>735</v>
      </c>
      <c r="I4002" s="14" t="s">
        <v>38</v>
      </c>
      <c r="J4002" s="14" t="s">
        <v>38</v>
      </c>
      <c r="K4002" s="14" t="s">
        <v>39</v>
      </c>
      <c r="L4002" s="14">
        <v>525770</v>
      </c>
      <c r="M4002" s="14"/>
      <c r="N4002" s="14">
        <v>525770</v>
      </c>
      <c r="O4002" s="14"/>
      <c r="P4002" s="14"/>
      <c r="Q4002" s="14">
        <v>164256</v>
      </c>
      <c r="R4002" s="14"/>
      <c r="S4002" s="14"/>
      <c r="T4002" s="14">
        <v>361514</v>
      </c>
      <c r="U4002" s="14"/>
      <c r="V4002" s="14"/>
      <c r="W4002" s="14">
        <v>1986</v>
      </c>
      <c r="X4002" s="14">
        <v>221260</v>
      </c>
      <c r="Y4002" s="14"/>
      <c r="Z4002" s="14"/>
      <c r="AA4002" s="14"/>
      <c r="AB4002" s="14"/>
      <c r="AC4002" s="14">
        <v>142240</v>
      </c>
      <c r="AD4002" s="14">
        <v>49977</v>
      </c>
      <c r="AE4002" s="14">
        <v>92263</v>
      </c>
      <c r="AF4002" s="14"/>
      <c r="AG4002" s="14">
        <v>92263</v>
      </c>
    </row>
    <row r="4003" spans="1:33" hidden="1" x14ac:dyDescent="0.25">
      <c r="A4003" s="14" t="s">
        <v>33</v>
      </c>
      <c r="B4003" s="14" t="s">
        <v>34</v>
      </c>
      <c r="C4003" s="14">
        <v>900348491</v>
      </c>
      <c r="D4003" s="14" t="s">
        <v>2287</v>
      </c>
      <c r="E4003" s="14" t="s">
        <v>1692</v>
      </c>
      <c r="F4003" s="14" t="s">
        <v>152</v>
      </c>
      <c r="G4003" s="14" t="s">
        <v>45</v>
      </c>
      <c r="H4003" s="14" t="s">
        <v>735</v>
      </c>
      <c r="I4003" s="14" t="s">
        <v>38</v>
      </c>
      <c r="J4003" s="14" t="s">
        <v>38</v>
      </c>
      <c r="K4003" s="14" t="s">
        <v>40</v>
      </c>
      <c r="L4003" s="14">
        <v>478823</v>
      </c>
      <c r="M4003" s="14"/>
      <c r="N4003" s="14">
        <v>478823</v>
      </c>
      <c r="O4003" s="14"/>
      <c r="P4003" s="14"/>
      <c r="Q4003" s="14">
        <v>174306</v>
      </c>
      <c r="R4003" s="14"/>
      <c r="S4003" s="14"/>
      <c r="T4003" s="14">
        <v>304517</v>
      </c>
      <c r="U4003" s="14"/>
      <c r="V4003" s="14"/>
      <c r="W4003" s="14">
        <v>10716</v>
      </c>
      <c r="X4003" s="14">
        <v>63555</v>
      </c>
      <c r="Y4003" s="14"/>
      <c r="Z4003" s="14"/>
      <c r="AA4003" s="14"/>
      <c r="AB4003" s="14"/>
      <c r="AC4003" s="14">
        <v>251678</v>
      </c>
      <c r="AD4003" s="14">
        <v>88494</v>
      </c>
      <c r="AE4003" s="14">
        <v>163184</v>
      </c>
      <c r="AF4003" s="14"/>
      <c r="AG4003" s="14">
        <v>163184</v>
      </c>
    </row>
    <row r="4004" spans="1:33" hidden="1" x14ac:dyDescent="0.25">
      <c r="A4004" s="14" t="s">
        <v>33</v>
      </c>
      <c r="B4004" s="14" t="s">
        <v>34</v>
      </c>
      <c r="C4004" s="14">
        <v>900349809</v>
      </c>
      <c r="D4004" s="14" t="s">
        <v>2287</v>
      </c>
      <c r="E4004" s="14" t="s">
        <v>4873</v>
      </c>
      <c r="F4004" s="14" t="s">
        <v>1252</v>
      </c>
      <c r="G4004" s="14" t="s">
        <v>45</v>
      </c>
      <c r="H4004" s="14" t="s">
        <v>1693</v>
      </c>
      <c r="I4004" s="14" t="s">
        <v>47</v>
      </c>
      <c r="J4004" s="14" t="s">
        <v>62</v>
      </c>
      <c r="K4004" s="14" t="s">
        <v>39</v>
      </c>
      <c r="L4004" s="14">
        <v>4015519</v>
      </c>
      <c r="M4004" s="14">
        <v>3189852</v>
      </c>
      <c r="N4004" s="14">
        <v>825667</v>
      </c>
      <c r="O4004" s="14">
        <v>71508</v>
      </c>
      <c r="P4004" s="14">
        <v>0</v>
      </c>
      <c r="Q4004" s="14">
        <v>215031</v>
      </c>
      <c r="R4004" s="14">
        <v>123223</v>
      </c>
      <c r="S4004" s="14">
        <v>0</v>
      </c>
      <c r="T4004" s="14">
        <v>558921</v>
      </c>
      <c r="U4004" s="14">
        <v>0</v>
      </c>
      <c r="V4004" s="14">
        <v>0</v>
      </c>
      <c r="W4004" s="14">
        <v>23283</v>
      </c>
      <c r="X4004" s="14">
        <v>17202</v>
      </c>
      <c r="Y4004" s="14">
        <v>0</v>
      </c>
      <c r="Z4004" s="14">
        <v>0</v>
      </c>
      <c r="AA4004" s="14">
        <v>0</v>
      </c>
      <c r="AB4004" s="14">
        <v>0</v>
      </c>
      <c r="AC4004" s="14">
        <v>565002</v>
      </c>
      <c r="AD4004" s="14">
        <v>-492524</v>
      </c>
      <c r="AE4004" s="14">
        <v>1057526</v>
      </c>
      <c r="AF4004" s="14">
        <v>0</v>
      </c>
      <c r="AG4004" s="14">
        <v>1057526</v>
      </c>
    </row>
    <row r="4005" spans="1:33" hidden="1" x14ac:dyDescent="0.25">
      <c r="A4005" s="14" t="s">
        <v>33</v>
      </c>
      <c r="B4005" s="14" t="s">
        <v>34</v>
      </c>
      <c r="C4005" s="14">
        <v>900349809</v>
      </c>
      <c r="D4005" s="14" t="s">
        <v>2287</v>
      </c>
      <c r="E4005" s="14" t="s">
        <v>4873</v>
      </c>
      <c r="F4005" s="14" t="s">
        <v>1252</v>
      </c>
      <c r="G4005" s="14" t="s">
        <v>45</v>
      </c>
      <c r="H4005" s="14" t="s">
        <v>1693</v>
      </c>
      <c r="I4005" s="14" t="s">
        <v>47</v>
      </c>
      <c r="J4005" s="14" t="s">
        <v>62</v>
      </c>
      <c r="K4005" s="14" t="s">
        <v>40</v>
      </c>
      <c r="L4005" s="14">
        <v>1451810</v>
      </c>
      <c r="M4005" s="14">
        <v>2525509</v>
      </c>
      <c r="N4005" s="14">
        <v>-1073699</v>
      </c>
      <c r="O4005" s="14">
        <v>25211</v>
      </c>
      <c r="P4005" s="14">
        <v>0</v>
      </c>
      <c r="Q4005" s="14">
        <v>151715</v>
      </c>
      <c r="R4005" s="14">
        <v>103702</v>
      </c>
      <c r="S4005" s="14">
        <v>0</v>
      </c>
      <c r="T4005" s="14">
        <v>-1303905</v>
      </c>
      <c r="U4005" s="14">
        <v>0</v>
      </c>
      <c r="V4005" s="14">
        <v>0</v>
      </c>
      <c r="W4005" s="14">
        <v>1430</v>
      </c>
      <c r="X4005" s="14">
        <v>418899</v>
      </c>
      <c r="Y4005" s="14">
        <v>0</v>
      </c>
      <c r="Z4005" s="14">
        <v>0</v>
      </c>
      <c r="AA4005" s="14">
        <v>0</v>
      </c>
      <c r="AB4005" s="14">
        <v>0</v>
      </c>
      <c r="AC4005" s="14">
        <v>-1721374</v>
      </c>
      <c r="AD4005" s="14">
        <v>278850</v>
      </c>
      <c r="AE4005" s="14">
        <v>-2000224</v>
      </c>
      <c r="AF4005" s="14">
        <v>0</v>
      </c>
      <c r="AG4005" s="14">
        <v>-2000224</v>
      </c>
    </row>
    <row r="4006" spans="1:33" hidden="1" x14ac:dyDescent="0.25">
      <c r="A4006" s="14" t="s">
        <v>33</v>
      </c>
      <c r="B4006" s="14" t="s">
        <v>34</v>
      </c>
      <c r="C4006" s="14">
        <v>900351463</v>
      </c>
      <c r="D4006" s="14" t="s">
        <v>2287</v>
      </c>
      <c r="E4006" s="14" t="s">
        <v>4874</v>
      </c>
      <c r="F4006" s="14" t="s">
        <v>1426</v>
      </c>
      <c r="G4006" s="14" t="s">
        <v>45</v>
      </c>
      <c r="H4006" s="14" t="s">
        <v>1694</v>
      </c>
      <c r="I4006" s="14" t="s">
        <v>686</v>
      </c>
      <c r="J4006" s="14" t="s">
        <v>1695</v>
      </c>
      <c r="K4006" s="14" t="s">
        <v>39</v>
      </c>
      <c r="L4006" s="14">
        <v>5375535</v>
      </c>
      <c r="M4006" s="14">
        <v>4799802</v>
      </c>
      <c r="N4006" s="14">
        <v>575733</v>
      </c>
      <c r="O4006" s="14">
        <v>10857</v>
      </c>
      <c r="P4006" s="14"/>
      <c r="Q4006" s="14">
        <v>426104</v>
      </c>
      <c r="R4006" s="14">
        <v>32584</v>
      </c>
      <c r="S4006" s="14"/>
      <c r="T4006" s="14">
        <v>127902</v>
      </c>
      <c r="U4006" s="14"/>
      <c r="V4006" s="14"/>
      <c r="W4006" s="14">
        <v>1</v>
      </c>
      <c r="X4006" s="14">
        <v>3553</v>
      </c>
      <c r="Y4006" s="14"/>
      <c r="Z4006" s="14"/>
      <c r="AA4006" s="14"/>
      <c r="AB4006" s="14"/>
      <c r="AC4006" s="14">
        <v>124350</v>
      </c>
      <c r="AD4006" s="14">
        <v>6212</v>
      </c>
      <c r="AE4006" s="14">
        <v>118138</v>
      </c>
      <c r="AF4006" s="14"/>
      <c r="AG4006" s="14">
        <v>118138</v>
      </c>
    </row>
    <row r="4007" spans="1:33" hidden="1" x14ac:dyDescent="0.25">
      <c r="A4007" s="14" t="s">
        <v>33</v>
      </c>
      <c r="B4007" s="14" t="s">
        <v>34</v>
      </c>
      <c r="C4007" s="14">
        <v>900351463</v>
      </c>
      <c r="D4007" s="14" t="s">
        <v>2287</v>
      </c>
      <c r="E4007" s="14" t="s">
        <v>4874</v>
      </c>
      <c r="F4007" s="14" t="s">
        <v>1426</v>
      </c>
      <c r="G4007" s="14" t="s">
        <v>45</v>
      </c>
      <c r="H4007" s="14" t="s">
        <v>1694</v>
      </c>
      <c r="I4007" s="14" t="s">
        <v>686</v>
      </c>
      <c r="J4007" s="14" t="s">
        <v>1695</v>
      </c>
      <c r="K4007" s="14" t="s">
        <v>40</v>
      </c>
      <c r="L4007" s="14">
        <v>4409816</v>
      </c>
      <c r="M4007" s="14">
        <v>3797962</v>
      </c>
      <c r="N4007" s="14">
        <v>611854</v>
      </c>
      <c r="O4007" s="14">
        <v>98371</v>
      </c>
      <c r="P4007" s="14">
        <v>4397</v>
      </c>
      <c r="Q4007" s="14">
        <v>374520</v>
      </c>
      <c r="R4007" s="14">
        <v>54022</v>
      </c>
      <c r="S4007" s="14"/>
      <c r="T4007" s="14">
        <v>277286</v>
      </c>
      <c r="U4007" s="14"/>
      <c r="V4007" s="14"/>
      <c r="W4007" s="14">
        <v>2</v>
      </c>
      <c r="X4007" s="14">
        <v>3900</v>
      </c>
      <c r="Y4007" s="14"/>
      <c r="Z4007" s="14"/>
      <c r="AA4007" s="14"/>
      <c r="AB4007" s="14"/>
      <c r="AC4007" s="14">
        <v>273388</v>
      </c>
      <c r="AD4007" s="14"/>
      <c r="AE4007" s="14">
        <v>273388</v>
      </c>
      <c r="AF4007" s="14"/>
      <c r="AG4007" s="14">
        <v>273388</v>
      </c>
    </row>
    <row r="4008" spans="1:33" hidden="1" x14ac:dyDescent="0.25">
      <c r="A4008" s="14" t="s">
        <v>33</v>
      </c>
      <c r="B4008" s="14" t="s">
        <v>34</v>
      </c>
      <c r="C4008" s="14">
        <v>900353873</v>
      </c>
      <c r="D4008" s="14" t="s">
        <v>2287</v>
      </c>
      <c r="E4008" s="14" t="s">
        <v>4875</v>
      </c>
      <c r="F4008" s="14" t="s">
        <v>142</v>
      </c>
      <c r="G4008" s="14" t="s">
        <v>45</v>
      </c>
      <c r="H4008" s="14" t="s">
        <v>4876</v>
      </c>
      <c r="I4008" s="14" t="s">
        <v>38</v>
      </c>
      <c r="J4008" s="14" t="s">
        <v>38</v>
      </c>
      <c r="K4008" s="14" t="s">
        <v>39</v>
      </c>
      <c r="L4008" s="14">
        <v>291543955</v>
      </c>
      <c r="M4008" s="14">
        <v>239756828</v>
      </c>
      <c r="N4008" s="14">
        <v>51787127</v>
      </c>
      <c r="O4008" s="14">
        <v>18609425</v>
      </c>
      <c r="P4008" s="14">
        <v>0</v>
      </c>
      <c r="Q4008" s="14">
        <v>45992460</v>
      </c>
      <c r="R4008" s="14">
        <v>11168599</v>
      </c>
      <c r="S4008" s="14"/>
      <c r="T4008" s="14">
        <v>13235493</v>
      </c>
      <c r="U4008" s="14">
        <v>0</v>
      </c>
      <c r="V4008" s="14">
        <v>0</v>
      </c>
      <c r="W4008" s="14">
        <v>132151492</v>
      </c>
      <c r="X4008" s="14">
        <v>139306018</v>
      </c>
      <c r="Y4008" s="14">
        <v>0</v>
      </c>
      <c r="Z4008" s="14">
        <v>0</v>
      </c>
      <c r="AA4008" s="14">
        <v>0</v>
      </c>
      <c r="AB4008" s="14">
        <v>0</v>
      </c>
      <c r="AC4008" s="14">
        <v>6080967</v>
      </c>
      <c r="AD4008" s="14">
        <v>1377862</v>
      </c>
      <c r="AE4008" s="14">
        <v>4703105</v>
      </c>
      <c r="AF4008" s="14">
        <v>0</v>
      </c>
      <c r="AG4008" s="14">
        <v>4703105</v>
      </c>
    </row>
    <row r="4009" spans="1:33" hidden="1" x14ac:dyDescent="0.25">
      <c r="A4009" s="14" t="s">
        <v>33</v>
      </c>
      <c r="B4009" s="14" t="s">
        <v>34</v>
      </c>
      <c r="C4009" s="14">
        <v>900353873</v>
      </c>
      <c r="D4009" s="14" t="s">
        <v>2287</v>
      </c>
      <c r="E4009" s="14" t="s">
        <v>4875</v>
      </c>
      <c r="F4009" s="14" t="s">
        <v>142</v>
      </c>
      <c r="G4009" s="14" t="s">
        <v>45</v>
      </c>
      <c r="H4009" s="14" t="s">
        <v>4876</v>
      </c>
      <c r="I4009" s="14" t="s">
        <v>38</v>
      </c>
      <c r="J4009" s="14" t="s">
        <v>38</v>
      </c>
      <c r="K4009" s="14" t="s">
        <v>40</v>
      </c>
      <c r="L4009" s="14">
        <v>575341937</v>
      </c>
      <c r="M4009" s="14">
        <v>493030713</v>
      </c>
      <c r="N4009" s="14">
        <v>82311224</v>
      </c>
      <c r="O4009" s="14">
        <v>21205977</v>
      </c>
      <c r="P4009" s="14">
        <v>0</v>
      </c>
      <c r="Q4009" s="14">
        <v>39825858</v>
      </c>
      <c r="R4009" s="14">
        <v>7806365</v>
      </c>
      <c r="S4009" s="14"/>
      <c r="T4009" s="14">
        <v>55884978</v>
      </c>
      <c r="U4009" s="14">
        <v>0</v>
      </c>
      <c r="V4009" s="14">
        <v>0</v>
      </c>
      <c r="W4009" s="14">
        <v>103015708</v>
      </c>
      <c r="X4009" s="14">
        <v>107719425</v>
      </c>
      <c r="Y4009" s="14">
        <v>0</v>
      </c>
      <c r="Z4009" s="14">
        <v>0</v>
      </c>
      <c r="AA4009" s="14">
        <v>0</v>
      </c>
      <c r="AB4009" s="14">
        <v>0</v>
      </c>
      <c r="AC4009" s="14">
        <v>51181261</v>
      </c>
      <c r="AD4009" s="14">
        <v>5403640</v>
      </c>
      <c r="AE4009" s="14">
        <v>45777621</v>
      </c>
      <c r="AF4009" s="14">
        <v>0</v>
      </c>
      <c r="AG4009" s="14">
        <v>45777621</v>
      </c>
    </row>
    <row r="4010" spans="1:33" hidden="1" x14ac:dyDescent="0.25">
      <c r="A4010" s="14" t="s">
        <v>33</v>
      </c>
      <c r="B4010" s="14" t="s">
        <v>34</v>
      </c>
      <c r="C4010" s="14">
        <v>900353939</v>
      </c>
      <c r="D4010" s="14" t="s">
        <v>2287</v>
      </c>
      <c r="E4010" s="14" t="s">
        <v>1696</v>
      </c>
      <c r="F4010" s="14" t="s">
        <v>81</v>
      </c>
      <c r="G4010" s="14" t="s">
        <v>45</v>
      </c>
      <c r="H4010" s="14" t="s">
        <v>1697</v>
      </c>
      <c r="I4010" s="14" t="s">
        <v>38</v>
      </c>
      <c r="J4010" s="14" t="s">
        <v>38</v>
      </c>
      <c r="K4010" s="14" t="s">
        <v>39</v>
      </c>
      <c r="L4010" s="14">
        <v>18909479</v>
      </c>
      <c r="M4010" s="14">
        <v>12342210</v>
      </c>
      <c r="N4010" s="14">
        <v>6567269</v>
      </c>
      <c r="O4010" s="14">
        <v>976260</v>
      </c>
      <c r="P4010" s="14">
        <v>7827102</v>
      </c>
      <c r="Q4010" s="14">
        <v>80860</v>
      </c>
      <c r="R4010" s="14"/>
      <c r="S4010" s="14"/>
      <c r="T4010" s="14">
        <v>-364433</v>
      </c>
      <c r="U4010" s="14"/>
      <c r="V4010" s="14"/>
      <c r="W4010" s="14"/>
      <c r="X4010" s="14">
        <v>1312113</v>
      </c>
      <c r="Y4010" s="14"/>
      <c r="Z4010" s="14"/>
      <c r="AA4010" s="14"/>
      <c r="AB4010" s="14"/>
      <c r="AC4010" s="14">
        <v>-1676546</v>
      </c>
      <c r="AD4010" s="14"/>
      <c r="AE4010" s="14">
        <v>-1676546</v>
      </c>
      <c r="AF4010" s="14"/>
      <c r="AG4010" s="14">
        <v>-1676546</v>
      </c>
    </row>
    <row r="4011" spans="1:33" hidden="1" x14ac:dyDescent="0.25">
      <c r="A4011" s="14" t="s">
        <v>33</v>
      </c>
      <c r="B4011" s="14" t="s">
        <v>34</v>
      </c>
      <c r="C4011" s="14">
        <v>900353939</v>
      </c>
      <c r="D4011" s="14" t="s">
        <v>2287</v>
      </c>
      <c r="E4011" s="14" t="s">
        <v>1696</v>
      </c>
      <c r="F4011" s="14" t="s">
        <v>81</v>
      </c>
      <c r="G4011" s="14" t="s">
        <v>45</v>
      </c>
      <c r="H4011" s="14" t="s">
        <v>1697</v>
      </c>
      <c r="I4011" s="14" t="s">
        <v>38</v>
      </c>
      <c r="J4011" s="14" t="s">
        <v>38</v>
      </c>
      <c r="K4011" s="14" t="s">
        <v>40</v>
      </c>
      <c r="L4011" s="14">
        <v>10396252</v>
      </c>
      <c r="M4011" s="14">
        <v>7600780</v>
      </c>
      <c r="N4011" s="14">
        <v>2795472</v>
      </c>
      <c r="O4011" s="14">
        <v>3506410</v>
      </c>
      <c r="P4011" s="14">
        <v>5182557</v>
      </c>
      <c r="Q4011" s="14">
        <v>56872</v>
      </c>
      <c r="R4011" s="14"/>
      <c r="S4011" s="14"/>
      <c r="T4011" s="14">
        <v>1062453</v>
      </c>
      <c r="U4011" s="14"/>
      <c r="V4011" s="14"/>
      <c r="W4011" s="14"/>
      <c r="X4011" s="14">
        <v>49121</v>
      </c>
      <c r="Y4011" s="14"/>
      <c r="Z4011" s="14"/>
      <c r="AA4011" s="14"/>
      <c r="AB4011" s="14"/>
      <c r="AC4011" s="14">
        <v>1013332</v>
      </c>
      <c r="AD4011" s="14">
        <v>280081</v>
      </c>
      <c r="AE4011" s="14">
        <v>733251</v>
      </c>
      <c r="AF4011" s="14"/>
      <c r="AG4011" s="14">
        <v>733251</v>
      </c>
    </row>
    <row r="4012" spans="1:33" hidden="1" x14ac:dyDescent="0.25">
      <c r="A4012" s="14" t="s">
        <v>33</v>
      </c>
      <c r="B4012" s="14" t="s">
        <v>34</v>
      </c>
      <c r="C4012" s="14">
        <v>900354586</v>
      </c>
      <c r="D4012" s="14" t="s">
        <v>2287</v>
      </c>
      <c r="E4012" s="14" t="s">
        <v>4877</v>
      </c>
      <c r="F4012" s="14" t="s">
        <v>2727</v>
      </c>
      <c r="G4012" s="14" t="s">
        <v>45</v>
      </c>
      <c r="H4012" s="14" t="s">
        <v>1698</v>
      </c>
      <c r="I4012" s="14" t="s">
        <v>47</v>
      </c>
      <c r="J4012" s="14" t="s">
        <v>62</v>
      </c>
      <c r="K4012" s="14" t="s">
        <v>39</v>
      </c>
      <c r="L4012" s="14">
        <v>4365296</v>
      </c>
      <c r="M4012" s="14">
        <v>1965819</v>
      </c>
      <c r="N4012" s="14">
        <v>2399477</v>
      </c>
      <c r="O4012" s="14">
        <v>51723</v>
      </c>
      <c r="P4012" s="14"/>
      <c r="Q4012" s="14">
        <v>2214834</v>
      </c>
      <c r="R4012" s="14">
        <v>575093</v>
      </c>
      <c r="S4012" s="14"/>
      <c r="T4012" s="14">
        <v>-338727</v>
      </c>
      <c r="U4012" s="14"/>
      <c r="V4012" s="14"/>
      <c r="W4012" s="14">
        <v>60992</v>
      </c>
      <c r="X4012" s="14">
        <v>402349</v>
      </c>
      <c r="Y4012" s="14"/>
      <c r="Z4012" s="14"/>
      <c r="AA4012" s="14"/>
      <c r="AB4012" s="14"/>
      <c r="AC4012" s="14">
        <v>-680084</v>
      </c>
      <c r="AD4012" s="14">
        <v>130823</v>
      </c>
      <c r="AE4012" s="14">
        <v>-810907</v>
      </c>
      <c r="AF4012" s="14"/>
      <c r="AG4012" s="14">
        <v>-810907</v>
      </c>
    </row>
    <row r="4013" spans="1:33" hidden="1" x14ac:dyDescent="0.25">
      <c r="A4013" s="14" t="s">
        <v>33</v>
      </c>
      <c r="B4013" s="14" t="s">
        <v>34</v>
      </c>
      <c r="C4013" s="14">
        <v>900354586</v>
      </c>
      <c r="D4013" s="14" t="s">
        <v>2287</v>
      </c>
      <c r="E4013" s="14" t="s">
        <v>4877</v>
      </c>
      <c r="F4013" s="14" t="s">
        <v>2727</v>
      </c>
      <c r="G4013" s="14" t="s">
        <v>45</v>
      </c>
      <c r="H4013" s="14" t="s">
        <v>1698</v>
      </c>
      <c r="I4013" s="14" t="s">
        <v>47</v>
      </c>
      <c r="J4013" s="14" t="s">
        <v>62</v>
      </c>
      <c r="K4013" s="14" t="s">
        <v>40</v>
      </c>
      <c r="L4013" s="14">
        <v>4293728</v>
      </c>
      <c r="M4013" s="14">
        <v>950150</v>
      </c>
      <c r="N4013" s="14">
        <v>3343578</v>
      </c>
      <c r="O4013" s="14">
        <v>19808</v>
      </c>
      <c r="P4013" s="14"/>
      <c r="Q4013" s="14">
        <v>2379816</v>
      </c>
      <c r="R4013" s="14">
        <v>489704</v>
      </c>
      <c r="S4013" s="14"/>
      <c r="T4013" s="14">
        <v>493866</v>
      </c>
      <c r="U4013" s="14"/>
      <c r="V4013" s="14"/>
      <c r="W4013" s="14">
        <v>1510</v>
      </c>
      <c r="X4013" s="14">
        <v>326130</v>
      </c>
      <c r="Y4013" s="14"/>
      <c r="Z4013" s="14"/>
      <c r="AA4013" s="14"/>
      <c r="AB4013" s="14"/>
      <c r="AC4013" s="14">
        <v>169246</v>
      </c>
      <c r="AD4013" s="14">
        <v>130825</v>
      </c>
      <c r="AE4013" s="14">
        <v>38421</v>
      </c>
      <c r="AF4013" s="14"/>
      <c r="AG4013" s="14">
        <v>38421</v>
      </c>
    </row>
    <row r="4014" spans="1:33" hidden="1" x14ac:dyDescent="0.25">
      <c r="A4014" s="14" t="s">
        <v>33</v>
      </c>
      <c r="B4014" s="14" t="s">
        <v>34</v>
      </c>
      <c r="C4014" s="14">
        <v>900354990</v>
      </c>
      <c r="D4014" s="14" t="s">
        <v>2287</v>
      </c>
      <c r="E4014" s="14" t="s">
        <v>4878</v>
      </c>
      <c r="F4014" s="14" t="s">
        <v>152</v>
      </c>
      <c r="G4014" s="14" t="s">
        <v>45</v>
      </c>
      <c r="H4014" s="14" t="s">
        <v>4879</v>
      </c>
      <c r="I4014" s="14" t="s">
        <v>57</v>
      </c>
      <c r="J4014" s="14" t="s">
        <v>1611</v>
      </c>
      <c r="K4014" s="14" t="s">
        <v>39</v>
      </c>
      <c r="L4014" s="14">
        <v>144556</v>
      </c>
      <c r="M4014" s="14"/>
      <c r="N4014" s="14">
        <v>144556</v>
      </c>
      <c r="O4014" s="14"/>
      <c r="P4014" s="14"/>
      <c r="Q4014" s="14">
        <v>15014</v>
      </c>
      <c r="R4014" s="14">
        <v>9</v>
      </c>
      <c r="S4014" s="14"/>
      <c r="T4014" s="14">
        <v>129533</v>
      </c>
      <c r="U4014" s="14"/>
      <c r="V4014" s="14"/>
      <c r="W4014" s="14"/>
      <c r="X4014" s="14">
        <v>30089</v>
      </c>
      <c r="Y4014" s="14"/>
      <c r="Z4014" s="14"/>
      <c r="AA4014" s="14"/>
      <c r="AB4014" s="14"/>
      <c r="AC4014" s="14">
        <v>99444</v>
      </c>
      <c r="AD4014" s="14">
        <v>36716</v>
      </c>
      <c r="AE4014" s="14">
        <v>62728</v>
      </c>
      <c r="AF4014" s="14"/>
      <c r="AG4014" s="14">
        <v>62728</v>
      </c>
    </row>
    <row r="4015" spans="1:33" hidden="1" x14ac:dyDescent="0.25">
      <c r="A4015" s="14" t="s">
        <v>33</v>
      </c>
      <c r="B4015" s="14" t="s">
        <v>34</v>
      </c>
      <c r="C4015" s="14">
        <v>900354990</v>
      </c>
      <c r="D4015" s="14" t="s">
        <v>2287</v>
      </c>
      <c r="E4015" s="14" t="s">
        <v>4878</v>
      </c>
      <c r="F4015" s="14" t="s">
        <v>152</v>
      </c>
      <c r="G4015" s="14" t="s">
        <v>45</v>
      </c>
      <c r="H4015" s="14" t="s">
        <v>4879</v>
      </c>
      <c r="I4015" s="14" t="s">
        <v>57</v>
      </c>
      <c r="J4015" s="14" t="s">
        <v>1611</v>
      </c>
      <c r="K4015" s="14" t="s">
        <v>40</v>
      </c>
      <c r="L4015" s="14">
        <v>127791</v>
      </c>
      <c r="M4015" s="14"/>
      <c r="N4015" s="14">
        <v>127791</v>
      </c>
      <c r="O4015" s="14"/>
      <c r="P4015" s="14"/>
      <c r="Q4015" s="14">
        <v>13616</v>
      </c>
      <c r="R4015" s="14">
        <v>11</v>
      </c>
      <c r="S4015" s="14"/>
      <c r="T4015" s="14">
        <v>114164</v>
      </c>
      <c r="U4015" s="14"/>
      <c r="V4015" s="14"/>
      <c r="W4015" s="14"/>
      <c r="X4015" s="14">
        <v>30089</v>
      </c>
      <c r="Y4015" s="14"/>
      <c r="Z4015" s="14"/>
      <c r="AA4015" s="14"/>
      <c r="AB4015" s="14"/>
      <c r="AC4015" s="14">
        <v>84075</v>
      </c>
      <c r="AD4015" s="14">
        <v>35822</v>
      </c>
      <c r="AE4015" s="14">
        <v>48253</v>
      </c>
      <c r="AF4015" s="14"/>
      <c r="AG4015" s="14">
        <v>48253</v>
      </c>
    </row>
    <row r="4016" spans="1:33" hidden="1" x14ac:dyDescent="0.25">
      <c r="A4016" s="14" t="s">
        <v>33</v>
      </c>
      <c r="B4016" s="14" t="s">
        <v>34</v>
      </c>
      <c r="C4016" s="14">
        <v>900357982</v>
      </c>
      <c r="D4016" s="14" t="s">
        <v>2287</v>
      </c>
      <c r="E4016" s="14" t="s">
        <v>4880</v>
      </c>
      <c r="F4016" s="14" t="s">
        <v>542</v>
      </c>
      <c r="G4016" s="14" t="s">
        <v>111</v>
      </c>
      <c r="H4016" s="14" t="s">
        <v>1699</v>
      </c>
      <c r="I4016" s="14" t="s">
        <v>47</v>
      </c>
      <c r="J4016" s="14" t="s">
        <v>62</v>
      </c>
      <c r="K4016" s="14" t="s">
        <v>39</v>
      </c>
      <c r="L4016" s="14"/>
      <c r="M4016" s="14"/>
      <c r="N4016" s="14"/>
      <c r="O4016" s="14">
        <v>109296</v>
      </c>
      <c r="P4016" s="14"/>
      <c r="Q4016" s="14">
        <v>431130</v>
      </c>
      <c r="R4016" s="14">
        <v>2574</v>
      </c>
      <c r="S4016" s="14"/>
      <c r="T4016" s="14">
        <v>-324408</v>
      </c>
      <c r="U4016" s="14"/>
      <c r="V4016" s="14"/>
      <c r="W4016" s="14">
        <v>232</v>
      </c>
      <c r="X4016" s="14">
        <v>5244</v>
      </c>
      <c r="Y4016" s="14"/>
      <c r="Z4016" s="14"/>
      <c r="AA4016" s="14"/>
      <c r="AB4016" s="14"/>
      <c r="AC4016" s="14">
        <v>-329420</v>
      </c>
      <c r="AD4016" s="14"/>
      <c r="AE4016" s="14">
        <v>-329420</v>
      </c>
      <c r="AF4016" s="14"/>
      <c r="AG4016" s="14">
        <v>-329420</v>
      </c>
    </row>
    <row r="4017" spans="1:33" hidden="1" x14ac:dyDescent="0.25">
      <c r="A4017" s="14" t="s">
        <v>33</v>
      </c>
      <c r="B4017" s="14" t="s">
        <v>34</v>
      </c>
      <c r="C4017" s="14">
        <v>900357982</v>
      </c>
      <c r="D4017" s="14" t="s">
        <v>2287</v>
      </c>
      <c r="E4017" s="14" t="s">
        <v>4880</v>
      </c>
      <c r="F4017" s="14" t="s">
        <v>542</v>
      </c>
      <c r="G4017" s="14" t="s">
        <v>111</v>
      </c>
      <c r="H4017" s="14" t="s">
        <v>1699</v>
      </c>
      <c r="I4017" s="14" t="s">
        <v>47</v>
      </c>
      <c r="J4017" s="14" t="s">
        <v>62</v>
      </c>
      <c r="K4017" s="14" t="s">
        <v>40</v>
      </c>
      <c r="L4017" s="14"/>
      <c r="M4017" s="14"/>
      <c r="N4017" s="14"/>
      <c r="O4017" s="14">
        <v>136582</v>
      </c>
      <c r="P4017" s="14"/>
      <c r="Q4017" s="14">
        <v>542563</v>
      </c>
      <c r="R4017" s="14">
        <v>14552</v>
      </c>
      <c r="S4017" s="14"/>
      <c r="T4017" s="14">
        <v>-420533</v>
      </c>
      <c r="U4017" s="14"/>
      <c r="V4017" s="14"/>
      <c r="W4017" s="14">
        <v>804</v>
      </c>
      <c r="X4017" s="14">
        <v>5549</v>
      </c>
      <c r="Y4017" s="14"/>
      <c r="Z4017" s="14"/>
      <c r="AA4017" s="14"/>
      <c r="AB4017" s="14"/>
      <c r="AC4017" s="14">
        <v>-425278</v>
      </c>
      <c r="AD4017" s="14"/>
      <c r="AE4017" s="14">
        <v>-425278</v>
      </c>
      <c r="AF4017" s="14"/>
      <c r="AG4017" s="14">
        <v>-425278</v>
      </c>
    </row>
    <row r="4018" spans="1:33" hidden="1" x14ac:dyDescent="0.25">
      <c r="A4018" s="14" t="s">
        <v>33</v>
      </c>
      <c r="B4018" s="14" t="s">
        <v>34</v>
      </c>
      <c r="C4018" s="14">
        <v>900358218</v>
      </c>
      <c r="D4018" s="14" t="s">
        <v>2287</v>
      </c>
      <c r="E4018" s="14" t="s">
        <v>1700</v>
      </c>
      <c r="F4018" s="14" t="s">
        <v>277</v>
      </c>
      <c r="G4018" s="14" t="s">
        <v>45</v>
      </c>
      <c r="H4018" s="14" t="s">
        <v>4881</v>
      </c>
      <c r="I4018" s="14" t="s">
        <v>38</v>
      </c>
      <c r="J4018" s="14" t="s">
        <v>38</v>
      </c>
      <c r="K4018" s="14" t="s">
        <v>39</v>
      </c>
      <c r="L4018" s="14">
        <v>23149384</v>
      </c>
      <c r="M4018" s="14">
        <v>12039038</v>
      </c>
      <c r="N4018" s="14">
        <v>11110346</v>
      </c>
      <c r="O4018" s="14">
        <v>258000</v>
      </c>
      <c r="P4018" s="14">
        <v>6557345</v>
      </c>
      <c r="Q4018" s="14">
        <v>991774</v>
      </c>
      <c r="R4018" s="14">
        <v>174664</v>
      </c>
      <c r="S4018" s="14"/>
      <c r="T4018" s="14">
        <v>3644563</v>
      </c>
      <c r="U4018" s="14"/>
      <c r="V4018" s="14"/>
      <c r="W4018" s="14">
        <v>1102362</v>
      </c>
      <c r="X4018" s="14">
        <v>2092595</v>
      </c>
      <c r="Y4018" s="14"/>
      <c r="Z4018" s="14"/>
      <c r="AA4018" s="14"/>
      <c r="AB4018" s="14"/>
      <c r="AC4018" s="14">
        <v>2654330</v>
      </c>
      <c r="AD4018" s="14">
        <v>872316</v>
      </c>
      <c r="AE4018" s="14">
        <v>1782014</v>
      </c>
      <c r="AF4018" s="14"/>
      <c r="AG4018" s="14">
        <v>1782014</v>
      </c>
    </row>
    <row r="4019" spans="1:33" hidden="1" x14ac:dyDescent="0.25">
      <c r="A4019" s="14" t="s">
        <v>33</v>
      </c>
      <c r="B4019" s="14" t="s">
        <v>34</v>
      </c>
      <c r="C4019" s="14">
        <v>900358218</v>
      </c>
      <c r="D4019" s="14" t="s">
        <v>2287</v>
      </c>
      <c r="E4019" s="14" t="s">
        <v>1700</v>
      </c>
      <c r="F4019" s="14" t="s">
        <v>277</v>
      </c>
      <c r="G4019" s="14" t="s">
        <v>45</v>
      </c>
      <c r="H4019" s="14" t="s">
        <v>4881</v>
      </c>
      <c r="I4019" s="14" t="s">
        <v>38</v>
      </c>
      <c r="J4019" s="14" t="s">
        <v>38</v>
      </c>
      <c r="K4019" s="14" t="s">
        <v>40</v>
      </c>
      <c r="L4019" s="14">
        <v>19900786</v>
      </c>
      <c r="M4019" s="14">
        <v>9949704</v>
      </c>
      <c r="N4019" s="14">
        <v>9951082</v>
      </c>
      <c r="O4019" s="14">
        <v>112249</v>
      </c>
      <c r="P4019" s="14">
        <v>5239467</v>
      </c>
      <c r="Q4019" s="14">
        <v>1093563</v>
      </c>
      <c r="R4019" s="14">
        <v>144589</v>
      </c>
      <c r="S4019" s="14"/>
      <c r="T4019" s="14">
        <v>3585712</v>
      </c>
      <c r="U4019" s="14"/>
      <c r="V4019" s="14"/>
      <c r="W4019" s="14">
        <v>415231</v>
      </c>
      <c r="X4019" s="14">
        <v>2257526</v>
      </c>
      <c r="Y4019" s="14"/>
      <c r="Z4019" s="14"/>
      <c r="AA4019" s="14"/>
      <c r="AB4019" s="14"/>
      <c r="AC4019" s="14">
        <v>1743417</v>
      </c>
      <c r="AD4019" s="14">
        <v>379077</v>
      </c>
      <c r="AE4019" s="14">
        <v>1364340</v>
      </c>
      <c r="AF4019" s="14"/>
      <c r="AG4019" s="14">
        <v>1364340</v>
      </c>
    </row>
    <row r="4020" spans="1:33" hidden="1" x14ac:dyDescent="0.25">
      <c r="A4020" s="14" t="s">
        <v>33</v>
      </c>
      <c r="B4020" s="14" t="s">
        <v>34</v>
      </c>
      <c r="C4020" s="14">
        <v>900360001</v>
      </c>
      <c r="D4020" s="14" t="s">
        <v>2287</v>
      </c>
      <c r="E4020" s="14" t="s">
        <v>4882</v>
      </c>
      <c r="F4020" s="14" t="s">
        <v>190</v>
      </c>
      <c r="G4020" s="14" t="s">
        <v>45</v>
      </c>
      <c r="H4020" s="14" t="s">
        <v>4883</v>
      </c>
      <c r="I4020" s="14" t="s">
        <v>38</v>
      </c>
      <c r="J4020" s="14" t="s">
        <v>38</v>
      </c>
      <c r="K4020" s="14" t="s">
        <v>39</v>
      </c>
      <c r="L4020" s="14">
        <v>109101254</v>
      </c>
      <c r="M4020" s="14">
        <v>86326119</v>
      </c>
      <c r="N4020" s="14">
        <v>22775135</v>
      </c>
      <c r="O4020" s="14">
        <v>58718</v>
      </c>
      <c r="P4020" s="14">
        <v>1323510</v>
      </c>
      <c r="Q4020" s="14">
        <v>8151892</v>
      </c>
      <c r="R4020" s="14"/>
      <c r="S4020" s="14"/>
      <c r="T4020" s="14">
        <v>13358451</v>
      </c>
      <c r="U4020" s="14"/>
      <c r="V4020" s="14"/>
      <c r="W4020" s="14">
        <v>6140011</v>
      </c>
      <c r="X4020" s="14">
        <v>19965818</v>
      </c>
      <c r="Y4020" s="14"/>
      <c r="Z4020" s="14"/>
      <c r="AA4020" s="14"/>
      <c r="AB4020" s="14"/>
      <c r="AC4020" s="14">
        <v>-467356</v>
      </c>
      <c r="AD4020" s="14">
        <v>7267080</v>
      </c>
      <c r="AE4020" s="14">
        <v>-7734436</v>
      </c>
      <c r="AF4020" s="14"/>
      <c r="AG4020" s="14">
        <v>-7734436</v>
      </c>
    </row>
    <row r="4021" spans="1:33" hidden="1" x14ac:dyDescent="0.25">
      <c r="A4021" s="14" t="s">
        <v>33</v>
      </c>
      <c r="B4021" s="14" t="s">
        <v>34</v>
      </c>
      <c r="C4021" s="14">
        <v>900360001</v>
      </c>
      <c r="D4021" s="14" t="s">
        <v>2287</v>
      </c>
      <c r="E4021" s="14" t="s">
        <v>4882</v>
      </c>
      <c r="F4021" s="14" t="s">
        <v>190</v>
      </c>
      <c r="G4021" s="14" t="s">
        <v>45</v>
      </c>
      <c r="H4021" s="14" t="s">
        <v>4883</v>
      </c>
      <c r="I4021" s="14" t="s">
        <v>38</v>
      </c>
      <c r="J4021" s="14" t="s">
        <v>38</v>
      </c>
      <c r="K4021" s="14" t="s">
        <v>40</v>
      </c>
      <c r="L4021" s="14">
        <v>98492352</v>
      </c>
      <c r="M4021" s="14">
        <v>78353347</v>
      </c>
      <c r="N4021" s="14">
        <v>20139005</v>
      </c>
      <c r="O4021" s="14"/>
      <c r="P4021" s="14">
        <v>4139843</v>
      </c>
      <c r="Q4021" s="14">
        <v>11466951</v>
      </c>
      <c r="R4021" s="14">
        <v>86903</v>
      </c>
      <c r="S4021" s="14"/>
      <c r="T4021" s="14">
        <v>4445308</v>
      </c>
      <c r="U4021" s="14"/>
      <c r="V4021" s="14"/>
      <c r="W4021" s="14">
        <v>11083912</v>
      </c>
      <c r="X4021" s="14">
        <v>10924165</v>
      </c>
      <c r="Y4021" s="14"/>
      <c r="Z4021" s="14"/>
      <c r="AA4021" s="14"/>
      <c r="AB4021" s="14"/>
      <c r="AC4021" s="14">
        <v>4605055</v>
      </c>
      <c r="AD4021" s="14">
        <v>3651078</v>
      </c>
      <c r="AE4021" s="14">
        <v>953977</v>
      </c>
      <c r="AF4021" s="14"/>
      <c r="AG4021" s="14">
        <v>953977</v>
      </c>
    </row>
    <row r="4022" spans="1:33" hidden="1" x14ac:dyDescent="0.25">
      <c r="A4022" s="14" t="s">
        <v>33</v>
      </c>
      <c r="B4022" s="14" t="s">
        <v>34</v>
      </c>
      <c r="C4022" s="14">
        <v>900360076</v>
      </c>
      <c r="D4022" s="14" t="s">
        <v>2287</v>
      </c>
      <c r="E4022" s="14" t="s">
        <v>4884</v>
      </c>
      <c r="F4022" s="14" t="s">
        <v>152</v>
      </c>
      <c r="G4022" s="14" t="s">
        <v>45</v>
      </c>
      <c r="H4022" s="14" t="s">
        <v>4885</v>
      </c>
      <c r="I4022" s="14" t="s">
        <v>47</v>
      </c>
      <c r="J4022" s="14" t="s">
        <v>48</v>
      </c>
      <c r="K4022" s="14" t="s">
        <v>39</v>
      </c>
      <c r="L4022" s="14">
        <v>5640473</v>
      </c>
      <c r="M4022" s="14">
        <v>1520392</v>
      </c>
      <c r="N4022" s="14">
        <v>4120081</v>
      </c>
      <c r="O4022" s="14">
        <v>3</v>
      </c>
      <c r="P4022" s="14"/>
      <c r="Q4022" s="14">
        <v>1853398</v>
      </c>
      <c r="R4022" s="14">
        <v>1642629</v>
      </c>
      <c r="S4022" s="14"/>
      <c r="T4022" s="14">
        <v>624057</v>
      </c>
      <c r="U4022" s="14"/>
      <c r="V4022" s="14"/>
      <c r="W4022" s="14">
        <v>598713</v>
      </c>
      <c r="X4022" s="14"/>
      <c r="Y4022" s="14"/>
      <c r="Z4022" s="14"/>
      <c r="AA4022" s="14"/>
      <c r="AB4022" s="14"/>
      <c r="AC4022" s="14">
        <v>1222770</v>
      </c>
      <c r="AD4022" s="14">
        <v>570611</v>
      </c>
      <c r="AE4022" s="14">
        <v>652159</v>
      </c>
      <c r="AF4022" s="14"/>
      <c r="AG4022" s="14">
        <v>652159</v>
      </c>
    </row>
    <row r="4023" spans="1:33" hidden="1" x14ac:dyDescent="0.25">
      <c r="A4023" s="14" t="s">
        <v>33</v>
      </c>
      <c r="B4023" s="14" t="s">
        <v>34</v>
      </c>
      <c r="C4023" s="14">
        <v>900360076</v>
      </c>
      <c r="D4023" s="14" t="s">
        <v>2287</v>
      </c>
      <c r="E4023" s="14" t="s">
        <v>4884</v>
      </c>
      <c r="F4023" s="14" t="s">
        <v>152</v>
      </c>
      <c r="G4023" s="14" t="s">
        <v>45</v>
      </c>
      <c r="H4023" s="14" t="s">
        <v>4885</v>
      </c>
      <c r="I4023" s="14" t="s">
        <v>47</v>
      </c>
      <c r="J4023" s="14" t="s">
        <v>48</v>
      </c>
      <c r="K4023" s="14" t="s">
        <v>40</v>
      </c>
      <c r="L4023" s="14">
        <v>2497518</v>
      </c>
      <c r="M4023" s="14">
        <v>781026</v>
      </c>
      <c r="N4023" s="14">
        <v>1716492</v>
      </c>
      <c r="O4023" s="14">
        <v>768808</v>
      </c>
      <c r="P4023" s="14"/>
      <c r="Q4023" s="14">
        <v>555421</v>
      </c>
      <c r="R4023" s="14">
        <v>148576</v>
      </c>
      <c r="S4023" s="14"/>
      <c r="T4023" s="14">
        <v>1781303</v>
      </c>
      <c r="U4023" s="14"/>
      <c r="V4023" s="14"/>
      <c r="W4023" s="14">
        <v>46521</v>
      </c>
      <c r="X4023" s="14"/>
      <c r="Y4023" s="14"/>
      <c r="Z4023" s="14"/>
      <c r="AA4023" s="14"/>
      <c r="AB4023" s="14"/>
      <c r="AC4023" s="14">
        <v>1827824</v>
      </c>
      <c r="AD4023" s="14">
        <v>717824</v>
      </c>
      <c r="AE4023" s="14">
        <v>1110000</v>
      </c>
      <c r="AF4023" s="14"/>
      <c r="AG4023" s="14">
        <v>1110000</v>
      </c>
    </row>
    <row r="4024" spans="1:33" hidden="1" x14ac:dyDescent="0.25">
      <c r="A4024" s="14" t="s">
        <v>33</v>
      </c>
      <c r="B4024" s="14" t="s">
        <v>34</v>
      </c>
      <c r="C4024" s="14">
        <v>900360800</v>
      </c>
      <c r="D4024" s="14" t="s">
        <v>2287</v>
      </c>
      <c r="E4024" s="14" t="s">
        <v>1701</v>
      </c>
      <c r="F4024" s="14" t="s">
        <v>969</v>
      </c>
      <c r="G4024" s="14" t="s">
        <v>111</v>
      </c>
      <c r="H4024" s="14" t="s">
        <v>1702</v>
      </c>
      <c r="I4024" s="14" t="s">
        <v>47</v>
      </c>
      <c r="J4024" s="14" t="s">
        <v>62</v>
      </c>
      <c r="K4024" s="14" t="s">
        <v>39</v>
      </c>
      <c r="L4024" s="14">
        <v>87354053</v>
      </c>
      <c r="M4024" s="14">
        <v>64341886</v>
      </c>
      <c r="N4024" s="14">
        <v>23012167</v>
      </c>
      <c r="O4024" s="14">
        <v>514989</v>
      </c>
      <c r="P4024" s="14"/>
      <c r="Q4024" s="14">
        <v>6110175</v>
      </c>
      <c r="R4024" s="14">
        <v>281447</v>
      </c>
      <c r="S4024" s="14"/>
      <c r="T4024" s="14">
        <v>17135534</v>
      </c>
      <c r="U4024" s="14"/>
      <c r="V4024" s="14"/>
      <c r="W4024" s="14">
        <v>3206193</v>
      </c>
      <c r="X4024" s="14">
        <v>5312504</v>
      </c>
      <c r="Y4024" s="14">
        <v>56199</v>
      </c>
      <c r="Z4024" s="14"/>
      <c r="AA4024" s="14"/>
      <c r="AB4024" s="14"/>
      <c r="AC4024" s="14">
        <v>14973024</v>
      </c>
      <c r="AD4024" s="14">
        <v>6268352</v>
      </c>
      <c r="AE4024" s="14">
        <v>8704672</v>
      </c>
      <c r="AF4024" s="14"/>
      <c r="AG4024" s="14">
        <v>8704672</v>
      </c>
    </row>
    <row r="4025" spans="1:33" hidden="1" x14ac:dyDescent="0.25">
      <c r="A4025" s="14" t="s">
        <v>33</v>
      </c>
      <c r="B4025" s="14" t="s">
        <v>34</v>
      </c>
      <c r="C4025" s="14">
        <v>900360800</v>
      </c>
      <c r="D4025" s="14" t="s">
        <v>2287</v>
      </c>
      <c r="E4025" s="14" t="s">
        <v>1701</v>
      </c>
      <c r="F4025" s="14" t="s">
        <v>969</v>
      </c>
      <c r="G4025" s="14" t="s">
        <v>111</v>
      </c>
      <c r="H4025" s="14" t="s">
        <v>1702</v>
      </c>
      <c r="I4025" s="14" t="s">
        <v>47</v>
      </c>
      <c r="J4025" s="14" t="s">
        <v>62</v>
      </c>
      <c r="K4025" s="14" t="s">
        <v>40</v>
      </c>
      <c r="L4025" s="14">
        <v>169314720</v>
      </c>
      <c r="M4025" s="14">
        <v>147612538</v>
      </c>
      <c r="N4025" s="14">
        <v>21702182</v>
      </c>
      <c r="O4025" s="14">
        <v>344443</v>
      </c>
      <c r="P4025" s="14"/>
      <c r="Q4025" s="14">
        <v>8147960</v>
      </c>
      <c r="R4025" s="14">
        <v>15614</v>
      </c>
      <c r="S4025" s="14"/>
      <c r="T4025" s="14">
        <v>13883051</v>
      </c>
      <c r="U4025" s="14"/>
      <c r="V4025" s="14"/>
      <c r="W4025" s="14">
        <v>10768203</v>
      </c>
      <c r="X4025" s="14">
        <v>6270752</v>
      </c>
      <c r="Y4025" s="14">
        <v>35964</v>
      </c>
      <c r="Z4025" s="14"/>
      <c r="AA4025" s="14"/>
      <c r="AB4025" s="14"/>
      <c r="AC4025" s="14">
        <v>18344538</v>
      </c>
      <c r="AD4025" s="14">
        <v>4869371</v>
      </c>
      <c r="AE4025" s="14">
        <v>13475167</v>
      </c>
      <c r="AF4025" s="14"/>
      <c r="AG4025" s="14">
        <v>13475167</v>
      </c>
    </row>
    <row r="4026" spans="1:33" hidden="1" x14ac:dyDescent="0.25">
      <c r="A4026" s="14" t="s">
        <v>33</v>
      </c>
      <c r="B4026" s="14" t="s">
        <v>34</v>
      </c>
      <c r="C4026" s="14">
        <v>900361008</v>
      </c>
      <c r="D4026" s="14" t="s">
        <v>2287</v>
      </c>
      <c r="E4026" s="14" t="s">
        <v>4886</v>
      </c>
      <c r="F4026" s="14" t="s">
        <v>157</v>
      </c>
      <c r="G4026" s="14" t="s">
        <v>45</v>
      </c>
      <c r="H4026" s="14" t="s">
        <v>4887</v>
      </c>
      <c r="I4026" s="14" t="s">
        <v>57</v>
      </c>
      <c r="J4026" s="14" t="s">
        <v>198</v>
      </c>
      <c r="K4026" s="14" t="s">
        <v>39</v>
      </c>
      <c r="L4026" s="14">
        <v>55720446</v>
      </c>
      <c r="M4026" s="14">
        <v>51665162</v>
      </c>
      <c r="N4026" s="14">
        <v>4055284</v>
      </c>
      <c r="O4026" s="14">
        <v>764535</v>
      </c>
      <c r="P4026" s="14">
        <v>972056</v>
      </c>
      <c r="Q4026" s="14">
        <v>841893</v>
      </c>
      <c r="R4026" s="14">
        <v>1907152</v>
      </c>
      <c r="S4026" s="14"/>
      <c r="T4026" s="14">
        <v>1098718</v>
      </c>
      <c r="U4026" s="14"/>
      <c r="V4026" s="14"/>
      <c r="W4026" s="14"/>
      <c r="X4026" s="14"/>
      <c r="Y4026" s="14"/>
      <c r="Z4026" s="14"/>
      <c r="AA4026" s="14"/>
      <c r="AB4026" s="14"/>
      <c r="AC4026" s="14">
        <v>1098718</v>
      </c>
      <c r="AD4026" s="14">
        <v>319525</v>
      </c>
      <c r="AE4026" s="14">
        <v>779193</v>
      </c>
      <c r="AF4026" s="14">
        <v>0</v>
      </c>
      <c r="AG4026" s="14">
        <v>779193</v>
      </c>
    </row>
    <row r="4027" spans="1:33" hidden="1" x14ac:dyDescent="0.25">
      <c r="A4027" s="14" t="s">
        <v>33</v>
      </c>
      <c r="B4027" s="14" t="s">
        <v>34</v>
      </c>
      <c r="C4027" s="14">
        <v>900361008</v>
      </c>
      <c r="D4027" s="14" t="s">
        <v>2287</v>
      </c>
      <c r="E4027" s="14" t="s">
        <v>4886</v>
      </c>
      <c r="F4027" s="14" t="s">
        <v>157</v>
      </c>
      <c r="G4027" s="14" t="s">
        <v>45</v>
      </c>
      <c r="H4027" s="14" t="s">
        <v>4887</v>
      </c>
      <c r="I4027" s="14" t="s">
        <v>57</v>
      </c>
      <c r="J4027" s="14" t="s">
        <v>198</v>
      </c>
      <c r="K4027" s="14" t="s">
        <v>40</v>
      </c>
      <c r="L4027" s="14">
        <v>55652512</v>
      </c>
      <c r="M4027" s="14">
        <v>53480032</v>
      </c>
      <c r="N4027" s="14">
        <v>2172480</v>
      </c>
      <c r="O4027" s="14">
        <v>680932</v>
      </c>
      <c r="P4027" s="14">
        <v>778343</v>
      </c>
      <c r="Q4027" s="14">
        <v>622574</v>
      </c>
      <c r="R4027" s="14">
        <v>1249741</v>
      </c>
      <c r="S4027" s="14"/>
      <c r="T4027" s="14">
        <v>202754</v>
      </c>
      <c r="U4027" s="14"/>
      <c r="V4027" s="14"/>
      <c r="W4027" s="14"/>
      <c r="X4027" s="14"/>
      <c r="Y4027" s="14"/>
      <c r="Z4027" s="14"/>
      <c r="AA4027" s="14"/>
      <c r="AB4027" s="14"/>
      <c r="AC4027" s="14">
        <v>202754</v>
      </c>
      <c r="AD4027" s="14">
        <v>125844</v>
      </c>
      <c r="AE4027" s="14">
        <v>76910</v>
      </c>
      <c r="AF4027" s="14">
        <v>0</v>
      </c>
      <c r="AG4027" s="14">
        <v>76910</v>
      </c>
    </row>
    <row r="4028" spans="1:33" hidden="1" x14ac:dyDescent="0.25">
      <c r="A4028" s="14" t="s">
        <v>33</v>
      </c>
      <c r="B4028" s="14" t="s">
        <v>34</v>
      </c>
      <c r="C4028" s="14">
        <v>900361174</v>
      </c>
      <c r="D4028" s="14" t="s">
        <v>2287</v>
      </c>
      <c r="E4028" s="14" t="s">
        <v>4888</v>
      </c>
      <c r="F4028" s="14" t="s">
        <v>256</v>
      </c>
      <c r="G4028" s="14" t="s">
        <v>45</v>
      </c>
      <c r="H4028" s="14" t="s">
        <v>4889</v>
      </c>
      <c r="I4028" s="14" t="s">
        <v>38</v>
      </c>
      <c r="J4028" s="14" t="s">
        <v>38</v>
      </c>
      <c r="K4028" s="14" t="s">
        <v>39</v>
      </c>
      <c r="L4028" s="14">
        <v>79156306</v>
      </c>
      <c r="M4028" s="14">
        <v>43472910</v>
      </c>
      <c r="N4028" s="14">
        <v>35683396</v>
      </c>
      <c r="O4028" s="14">
        <v>2935477</v>
      </c>
      <c r="P4028" s="14">
        <v>12098611</v>
      </c>
      <c r="Q4028" s="14">
        <v>13063515</v>
      </c>
      <c r="R4028" s="14"/>
      <c r="S4028" s="14"/>
      <c r="T4028" s="14">
        <v>13456747</v>
      </c>
      <c r="U4028" s="14"/>
      <c r="V4028" s="14"/>
      <c r="W4028" s="14"/>
      <c r="X4028" s="14">
        <v>375641</v>
      </c>
      <c r="Y4028" s="14"/>
      <c r="Z4028" s="14"/>
      <c r="AA4028" s="14"/>
      <c r="AB4028" s="14"/>
      <c r="AC4028" s="14">
        <v>13081106</v>
      </c>
      <c r="AD4028" s="14">
        <v>4137822</v>
      </c>
      <c r="AE4028" s="14">
        <v>8943284</v>
      </c>
      <c r="AF4028" s="14"/>
      <c r="AG4028" s="14">
        <v>8943284</v>
      </c>
    </row>
    <row r="4029" spans="1:33" hidden="1" x14ac:dyDescent="0.25">
      <c r="A4029" s="14" t="s">
        <v>33</v>
      </c>
      <c r="B4029" s="14" t="s">
        <v>34</v>
      </c>
      <c r="C4029" s="14">
        <v>900361174</v>
      </c>
      <c r="D4029" s="14" t="s">
        <v>2287</v>
      </c>
      <c r="E4029" s="14" t="s">
        <v>4888</v>
      </c>
      <c r="F4029" s="14" t="s">
        <v>256</v>
      </c>
      <c r="G4029" s="14" t="s">
        <v>45</v>
      </c>
      <c r="H4029" s="14" t="s">
        <v>4889</v>
      </c>
      <c r="I4029" s="14" t="s">
        <v>38</v>
      </c>
      <c r="J4029" s="14" t="s">
        <v>38</v>
      </c>
      <c r="K4029" s="14" t="s">
        <v>40</v>
      </c>
      <c r="L4029" s="14">
        <v>66964377</v>
      </c>
      <c r="M4029" s="14">
        <v>37107018</v>
      </c>
      <c r="N4029" s="14">
        <v>29857359</v>
      </c>
      <c r="O4029" s="14">
        <v>2210</v>
      </c>
      <c r="P4029" s="14">
        <v>10900613</v>
      </c>
      <c r="Q4029" s="14">
        <v>10569909</v>
      </c>
      <c r="R4029" s="14"/>
      <c r="S4029" s="14"/>
      <c r="T4029" s="14">
        <v>8389047</v>
      </c>
      <c r="U4029" s="14"/>
      <c r="V4029" s="14"/>
      <c r="W4029" s="14"/>
      <c r="X4029" s="14">
        <v>3609726</v>
      </c>
      <c r="Y4029" s="14"/>
      <c r="Z4029" s="14"/>
      <c r="AA4029" s="14"/>
      <c r="AB4029" s="14"/>
      <c r="AC4029" s="14">
        <v>4779321</v>
      </c>
      <c r="AD4029" s="14">
        <v>3737119</v>
      </c>
      <c r="AE4029" s="14">
        <v>1042202</v>
      </c>
      <c r="AF4029" s="14"/>
      <c r="AG4029" s="14">
        <v>1042202</v>
      </c>
    </row>
    <row r="4030" spans="1:33" hidden="1" x14ac:dyDescent="0.25">
      <c r="A4030" s="14" t="s">
        <v>33</v>
      </c>
      <c r="B4030" s="14" t="s">
        <v>34</v>
      </c>
      <c r="C4030" s="14">
        <v>900361697</v>
      </c>
      <c r="D4030" s="14" t="s">
        <v>2287</v>
      </c>
      <c r="E4030" s="14" t="s">
        <v>4890</v>
      </c>
      <c r="F4030" s="14" t="s">
        <v>219</v>
      </c>
      <c r="G4030" s="14" t="s">
        <v>111</v>
      </c>
      <c r="H4030" s="14" t="s">
        <v>1703</v>
      </c>
      <c r="I4030" s="14" t="s">
        <v>71</v>
      </c>
      <c r="J4030" s="14" t="s">
        <v>72</v>
      </c>
      <c r="K4030" s="14" t="s">
        <v>39</v>
      </c>
      <c r="L4030" s="14">
        <v>689888929</v>
      </c>
      <c r="M4030" s="14">
        <v>558248161</v>
      </c>
      <c r="N4030" s="14">
        <v>131640768</v>
      </c>
      <c r="O4030" s="14">
        <v>435338</v>
      </c>
      <c r="P4030" s="14">
        <v>0</v>
      </c>
      <c r="Q4030" s="14">
        <v>12501730</v>
      </c>
      <c r="R4030" s="14">
        <v>25467434</v>
      </c>
      <c r="S4030" s="14"/>
      <c r="T4030" s="14">
        <v>94106942</v>
      </c>
      <c r="U4030" s="14"/>
      <c r="V4030" s="14"/>
      <c r="W4030" s="14"/>
      <c r="X4030" s="14">
        <v>9980619</v>
      </c>
      <c r="Y4030" s="14"/>
      <c r="Z4030" s="14"/>
      <c r="AA4030" s="14"/>
      <c r="AB4030" s="14"/>
      <c r="AC4030" s="14">
        <v>84126323</v>
      </c>
      <c r="AD4030" s="14">
        <v>28793165</v>
      </c>
      <c r="AE4030" s="14">
        <v>55333158</v>
      </c>
      <c r="AF4030" s="14"/>
      <c r="AG4030" s="14">
        <v>55333158</v>
      </c>
    </row>
    <row r="4031" spans="1:33" hidden="1" x14ac:dyDescent="0.25">
      <c r="A4031" s="14" t="s">
        <v>33</v>
      </c>
      <c r="B4031" s="14" t="s">
        <v>34</v>
      </c>
      <c r="C4031" s="14">
        <v>900361697</v>
      </c>
      <c r="D4031" s="14" t="s">
        <v>2287</v>
      </c>
      <c r="E4031" s="14" t="s">
        <v>4890</v>
      </c>
      <c r="F4031" s="14" t="s">
        <v>219</v>
      </c>
      <c r="G4031" s="14" t="s">
        <v>111</v>
      </c>
      <c r="H4031" s="14" t="s">
        <v>1703</v>
      </c>
      <c r="I4031" s="14" t="s">
        <v>71</v>
      </c>
      <c r="J4031" s="14" t="s">
        <v>72</v>
      </c>
      <c r="K4031" s="14" t="s">
        <v>40</v>
      </c>
      <c r="L4031" s="14">
        <v>646934834</v>
      </c>
      <c r="M4031" s="14">
        <v>566017478</v>
      </c>
      <c r="N4031" s="14">
        <v>80917356</v>
      </c>
      <c r="O4031" s="14">
        <v>703736</v>
      </c>
      <c r="P4031" s="14">
        <v>0</v>
      </c>
      <c r="Q4031" s="14">
        <v>12406502</v>
      </c>
      <c r="R4031" s="14">
        <v>25037867</v>
      </c>
      <c r="S4031" s="14"/>
      <c r="T4031" s="14">
        <v>44176723</v>
      </c>
      <c r="U4031" s="14"/>
      <c r="V4031" s="14"/>
      <c r="W4031" s="14"/>
      <c r="X4031" s="14">
        <v>23254128</v>
      </c>
      <c r="Y4031" s="14"/>
      <c r="Z4031" s="14"/>
      <c r="AA4031" s="14"/>
      <c r="AB4031" s="14"/>
      <c r="AC4031" s="14">
        <v>20922595</v>
      </c>
      <c r="AD4031" s="14">
        <v>19272919</v>
      </c>
      <c r="AE4031" s="14">
        <v>1649676</v>
      </c>
      <c r="AF4031" s="14"/>
      <c r="AG4031" s="14">
        <v>1649676</v>
      </c>
    </row>
    <row r="4032" spans="1:33" hidden="1" x14ac:dyDescent="0.25">
      <c r="A4032" s="14" t="s">
        <v>33</v>
      </c>
      <c r="B4032" s="14" t="s">
        <v>34</v>
      </c>
      <c r="C4032" s="14">
        <v>900361775</v>
      </c>
      <c r="D4032" s="14" t="s">
        <v>2287</v>
      </c>
      <c r="E4032" s="14" t="s">
        <v>4891</v>
      </c>
      <c r="F4032" s="14" t="s">
        <v>99</v>
      </c>
      <c r="G4032" s="14" t="s">
        <v>45</v>
      </c>
      <c r="H4032" s="14" t="s">
        <v>4892</v>
      </c>
      <c r="I4032" s="14" t="s">
        <v>435</v>
      </c>
      <c r="J4032" s="14" t="s">
        <v>436</v>
      </c>
      <c r="K4032" s="14" t="s">
        <v>39</v>
      </c>
      <c r="L4032" s="14">
        <v>76441392</v>
      </c>
      <c r="M4032" s="14">
        <v>61975852</v>
      </c>
      <c r="N4032" s="14">
        <v>14465540</v>
      </c>
      <c r="O4032" s="14">
        <v>183513</v>
      </c>
      <c r="P4032" s="14">
        <v>1805026</v>
      </c>
      <c r="Q4032" s="14">
        <v>9496043</v>
      </c>
      <c r="R4032" s="14">
        <v>510943</v>
      </c>
      <c r="S4032" s="14"/>
      <c r="T4032" s="14">
        <v>2837041</v>
      </c>
      <c r="U4032" s="14"/>
      <c r="V4032" s="14"/>
      <c r="W4032" s="14">
        <v>8007537</v>
      </c>
      <c r="X4032" s="14">
        <v>15580120</v>
      </c>
      <c r="Y4032" s="14"/>
      <c r="Z4032" s="14"/>
      <c r="AA4032" s="14"/>
      <c r="AB4032" s="14"/>
      <c r="AC4032" s="14">
        <v>-4735542</v>
      </c>
      <c r="AD4032" s="14">
        <v>-534522</v>
      </c>
      <c r="AE4032" s="14">
        <v>-4201020</v>
      </c>
      <c r="AF4032" s="14"/>
      <c r="AG4032" s="14">
        <v>-4201020</v>
      </c>
    </row>
    <row r="4033" spans="1:33" hidden="1" x14ac:dyDescent="0.25">
      <c r="A4033" s="14" t="s">
        <v>33</v>
      </c>
      <c r="B4033" s="14" t="s">
        <v>34</v>
      </c>
      <c r="C4033" s="14">
        <v>900361775</v>
      </c>
      <c r="D4033" s="14" t="s">
        <v>2287</v>
      </c>
      <c r="E4033" s="14" t="s">
        <v>4891</v>
      </c>
      <c r="F4033" s="14" t="s">
        <v>99</v>
      </c>
      <c r="G4033" s="14" t="s">
        <v>45</v>
      </c>
      <c r="H4033" s="14" t="s">
        <v>4892</v>
      </c>
      <c r="I4033" s="14" t="s">
        <v>435</v>
      </c>
      <c r="J4033" s="14" t="s">
        <v>436</v>
      </c>
      <c r="K4033" s="14" t="s">
        <v>40</v>
      </c>
      <c r="L4033" s="14">
        <v>85581299</v>
      </c>
      <c r="M4033" s="14">
        <v>79340337</v>
      </c>
      <c r="N4033" s="14">
        <v>6240962</v>
      </c>
      <c r="O4033" s="14">
        <v>138210</v>
      </c>
      <c r="P4033" s="14">
        <v>7945838</v>
      </c>
      <c r="Q4033" s="14">
        <v>1807677</v>
      </c>
      <c r="R4033" s="14">
        <v>118184</v>
      </c>
      <c r="S4033" s="14"/>
      <c r="T4033" s="14">
        <v>-3492527</v>
      </c>
      <c r="U4033" s="14"/>
      <c r="V4033" s="14"/>
      <c r="W4033" s="14">
        <v>1519748</v>
      </c>
      <c r="X4033" s="14">
        <v>8473838</v>
      </c>
      <c r="Y4033" s="14"/>
      <c r="Z4033" s="14"/>
      <c r="AA4033" s="14"/>
      <c r="AB4033" s="14"/>
      <c r="AC4033" s="14">
        <v>-10446617</v>
      </c>
      <c r="AD4033" s="14">
        <v>-2483174</v>
      </c>
      <c r="AE4033" s="14">
        <v>-7963443</v>
      </c>
      <c r="AF4033" s="14"/>
      <c r="AG4033" s="14">
        <v>-7963443</v>
      </c>
    </row>
    <row r="4034" spans="1:33" hidden="1" x14ac:dyDescent="0.25">
      <c r="A4034" s="14" t="s">
        <v>33</v>
      </c>
      <c r="B4034" s="14" t="s">
        <v>34</v>
      </c>
      <c r="C4034" s="14">
        <v>900362557</v>
      </c>
      <c r="D4034" s="14" t="s">
        <v>2287</v>
      </c>
      <c r="E4034" s="14" t="s">
        <v>4893</v>
      </c>
      <c r="F4034" s="14" t="s">
        <v>152</v>
      </c>
      <c r="G4034" s="14" t="s">
        <v>45</v>
      </c>
      <c r="H4034" s="14" t="s">
        <v>1728</v>
      </c>
      <c r="I4034" s="14" t="s">
        <v>57</v>
      </c>
      <c r="J4034" s="14" t="s">
        <v>1611</v>
      </c>
      <c r="K4034" s="14" t="s">
        <v>39</v>
      </c>
      <c r="L4034" s="14">
        <v>87927</v>
      </c>
      <c r="M4034" s="14"/>
      <c r="N4034" s="14">
        <v>87927</v>
      </c>
      <c r="O4034" s="14"/>
      <c r="P4034" s="14"/>
      <c r="Q4034" s="14">
        <v>12874</v>
      </c>
      <c r="R4034" s="14">
        <v>13</v>
      </c>
      <c r="S4034" s="14"/>
      <c r="T4034" s="14">
        <v>75040</v>
      </c>
      <c r="U4034" s="14"/>
      <c r="V4034" s="14"/>
      <c r="W4034" s="14"/>
      <c r="X4034" s="14">
        <v>36109</v>
      </c>
      <c r="Y4034" s="14"/>
      <c r="Z4034" s="14"/>
      <c r="AA4034" s="14"/>
      <c r="AB4034" s="14"/>
      <c r="AC4034" s="14">
        <v>38931</v>
      </c>
      <c r="AD4034" s="14">
        <v>13630</v>
      </c>
      <c r="AE4034" s="14">
        <v>25301</v>
      </c>
      <c r="AF4034" s="14"/>
      <c r="AG4034" s="14">
        <v>25301</v>
      </c>
    </row>
    <row r="4035" spans="1:33" hidden="1" x14ac:dyDescent="0.25">
      <c r="A4035" s="14" t="s">
        <v>33</v>
      </c>
      <c r="B4035" s="14" t="s">
        <v>34</v>
      </c>
      <c r="C4035" s="14">
        <v>900362557</v>
      </c>
      <c r="D4035" s="14" t="s">
        <v>2287</v>
      </c>
      <c r="E4035" s="14" t="s">
        <v>4893</v>
      </c>
      <c r="F4035" s="14" t="s">
        <v>152</v>
      </c>
      <c r="G4035" s="14" t="s">
        <v>45</v>
      </c>
      <c r="H4035" s="14" t="s">
        <v>1728</v>
      </c>
      <c r="I4035" s="14" t="s">
        <v>57</v>
      </c>
      <c r="J4035" s="14" t="s">
        <v>1611</v>
      </c>
      <c r="K4035" s="14" t="s">
        <v>40</v>
      </c>
      <c r="L4035" s="14">
        <v>77729</v>
      </c>
      <c r="M4035" s="14"/>
      <c r="N4035" s="14">
        <v>77729</v>
      </c>
      <c r="O4035" s="14"/>
      <c r="P4035" s="14"/>
      <c r="Q4035" s="14">
        <v>11783</v>
      </c>
      <c r="R4035" s="14">
        <v>2</v>
      </c>
      <c r="S4035" s="14"/>
      <c r="T4035" s="14">
        <v>65944</v>
      </c>
      <c r="U4035" s="14"/>
      <c r="V4035" s="14"/>
      <c r="W4035" s="14"/>
      <c r="X4035" s="14">
        <v>36109</v>
      </c>
      <c r="Y4035" s="14"/>
      <c r="Z4035" s="14"/>
      <c r="AA4035" s="14"/>
      <c r="AB4035" s="14"/>
      <c r="AC4035" s="14">
        <v>29835</v>
      </c>
      <c r="AD4035" s="14">
        <v>10269</v>
      </c>
      <c r="AE4035" s="14">
        <v>19566</v>
      </c>
      <c r="AF4035" s="14"/>
      <c r="AG4035" s="14">
        <v>19566</v>
      </c>
    </row>
    <row r="4036" spans="1:33" hidden="1" x14ac:dyDescent="0.25">
      <c r="A4036" s="14" t="s">
        <v>33</v>
      </c>
      <c r="B4036" s="14" t="s">
        <v>34</v>
      </c>
      <c r="C4036" s="14">
        <v>900362684</v>
      </c>
      <c r="D4036" s="14" t="s">
        <v>2287</v>
      </c>
      <c r="E4036" s="14" t="s">
        <v>4894</v>
      </c>
      <c r="F4036" s="14" t="s">
        <v>152</v>
      </c>
      <c r="G4036" s="14" t="s">
        <v>45</v>
      </c>
      <c r="H4036" s="14" t="s">
        <v>1728</v>
      </c>
      <c r="I4036" s="14" t="s">
        <v>57</v>
      </c>
      <c r="J4036" s="14" t="s">
        <v>1611</v>
      </c>
      <c r="K4036" s="14" t="s">
        <v>39</v>
      </c>
      <c r="L4036" s="14">
        <v>87920</v>
      </c>
      <c r="M4036" s="14"/>
      <c r="N4036" s="14">
        <v>87920</v>
      </c>
      <c r="O4036" s="14"/>
      <c r="P4036" s="14"/>
      <c r="Q4036" s="14">
        <v>9928</v>
      </c>
      <c r="R4036" s="14">
        <v>7</v>
      </c>
      <c r="S4036" s="14"/>
      <c r="T4036" s="14">
        <v>77985</v>
      </c>
      <c r="U4036" s="14"/>
      <c r="V4036" s="14"/>
      <c r="W4036" s="14"/>
      <c r="X4036" s="14">
        <v>36129</v>
      </c>
      <c r="Y4036" s="14"/>
      <c r="Z4036" s="14"/>
      <c r="AA4036" s="14"/>
      <c r="AB4036" s="14"/>
      <c r="AC4036" s="14">
        <v>41856</v>
      </c>
      <c r="AD4036" s="14">
        <v>14655</v>
      </c>
      <c r="AE4036" s="14">
        <v>27201</v>
      </c>
      <c r="AF4036" s="14"/>
      <c r="AG4036" s="14">
        <v>27201</v>
      </c>
    </row>
    <row r="4037" spans="1:33" hidden="1" x14ac:dyDescent="0.25">
      <c r="A4037" s="14" t="s">
        <v>33</v>
      </c>
      <c r="B4037" s="14" t="s">
        <v>34</v>
      </c>
      <c r="C4037" s="14">
        <v>900362684</v>
      </c>
      <c r="D4037" s="14" t="s">
        <v>2287</v>
      </c>
      <c r="E4037" s="14" t="s">
        <v>4894</v>
      </c>
      <c r="F4037" s="14" t="s">
        <v>152</v>
      </c>
      <c r="G4037" s="14" t="s">
        <v>45</v>
      </c>
      <c r="H4037" s="14" t="s">
        <v>1728</v>
      </c>
      <c r="I4037" s="14" t="s">
        <v>57</v>
      </c>
      <c r="J4037" s="14" t="s">
        <v>1611</v>
      </c>
      <c r="K4037" s="14" t="s">
        <v>40</v>
      </c>
      <c r="L4037" s="14">
        <v>77723</v>
      </c>
      <c r="M4037" s="14"/>
      <c r="N4037" s="14">
        <v>77723</v>
      </c>
      <c r="O4037" s="14"/>
      <c r="P4037" s="14"/>
      <c r="Q4037" s="14">
        <v>8884</v>
      </c>
      <c r="R4037" s="14">
        <v>211</v>
      </c>
      <c r="S4037" s="14"/>
      <c r="T4037" s="14">
        <v>68628</v>
      </c>
      <c r="U4037" s="14"/>
      <c r="V4037" s="14"/>
      <c r="W4037" s="14"/>
      <c r="X4037" s="14">
        <v>36129</v>
      </c>
      <c r="Y4037" s="14"/>
      <c r="Z4037" s="14"/>
      <c r="AA4037" s="14"/>
      <c r="AB4037" s="14"/>
      <c r="AC4037" s="14">
        <v>32499</v>
      </c>
      <c r="AD4037" s="14">
        <v>11449</v>
      </c>
      <c r="AE4037" s="14">
        <v>21050</v>
      </c>
      <c r="AF4037" s="14"/>
      <c r="AG4037" s="14">
        <v>21050</v>
      </c>
    </row>
    <row r="4038" spans="1:33" x14ac:dyDescent="0.25">
      <c r="A4038" s="14" t="s">
        <v>33</v>
      </c>
      <c r="B4038" s="14" t="s">
        <v>34</v>
      </c>
      <c r="C4038" s="14">
        <v>900362742</v>
      </c>
      <c r="D4038" s="14" t="s">
        <v>2287</v>
      </c>
      <c r="E4038" s="14" t="s">
        <v>4895</v>
      </c>
      <c r="F4038" s="14" t="s">
        <v>150</v>
      </c>
      <c r="G4038" s="14" t="s">
        <v>45</v>
      </c>
      <c r="H4038" s="14" t="s">
        <v>4896</v>
      </c>
      <c r="I4038" s="14" t="s">
        <v>38</v>
      </c>
      <c r="J4038" s="14" t="s">
        <v>38</v>
      </c>
      <c r="K4038" s="14" t="s">
        <v>39</v>
      </c>
      <c r="L4038" s="14">
        <v>55635625</v>
      </c>
      <c r="M4038" s="14">
        <v>24187441</v>
      </c>
      <c r="N4038" s="14">
        <v>31448184</v>
      </c>
      <c r="O4038" s="14">
        <v>80537</v>
      </c>
      <c r="P4038" s="14">
        <v>21095762</v>
      </c>
      <c r="Q4038" s="14">
        <v>2414861</v>
      </c>
      <c r="R4038" s="14">
        <v>98652</v>
      </c>
      <c r="S4038" s="14"/>
      <c r="T4038" s="14">
        <v>7919446</v>
      </c>
      <c r="U4038" s="14"/>
      <c r="V4038" s="14"/>
      <c r="W4038" s="14">
        <v>4625240</v>
      </c>
      <c r="X4038" s="14">
        <v>3717806</v>
      </c>
      <c r="Y4038" s="14"/>
      <c r="Z4038" s="14"/>
      <c r="AA4038" s="14"/>
      <c r="AB4038" s="14"/>
      <c r="AC4038" s="14">
        <v>8826880</v>
      </c>
      <c r="AD4038" s="14">
        <v>3297817</v>
      </c>
      <c r="AE4038" s="14">
        <v>5529063</v>
      </c>
      <c r="AF4038" s="14"/>
      <c r="AG4038" s="14">
        <v>5529063</v>
      </c>
    </row>
    <row r="4039" spans="1:33" hidden="1" x14ac:dyDescent="0.25">
      <c r="A4039" s="14" t="s">
        <v>33</v>
      </c>
      <c r="B4039" s="14" t="s">
        <v>34</v>
      </c>
      <c r="C4039" s="14">
        <v>900362742</v>
      </c>
      <c r="D4039" s="14" t="s">
        <v>2287</v>
      </c>
      <c r="E4039" s="14" t="s">
        <v>4895</v>
      </c>
      <c r="F4039" s="14" t="s">
        <v>150</v>
      </c>
      <c r="G4039" s="14" t="s">
        <v>45</v>
      </c>
      <c r="H4039" s="14" t="s">
        <v>4896</v>
      </c>
      <c r="I4039" s="14" t="s">
        <v>38</v>
      </c>
      <c r="J4039" s="14" t="s">
        <v>38</v>
      </c>
      <c r="K4039" s="14" t="s">
        <v>40</v>
      </c>
      <c r="L4039" s="14">
        <v>59905936</v>
      </c>
      <c r="M4039" s="14">
        <v>29650768</v>
      </c>
      <c r="N4039" s="14">
        <v>30255168</v>
      </c>
      <c r="O4039" s="14">
        <v>88160</v>
      </c>
      <c r="P4039" s="14">
        <v>19429905</v>
      </c>
      <c r="Q4039" s="14">
        <v>7263326</v>
      </c>
      <c r="R4039" s="14">
        <v>119393</v>
      </c>
      <c r="S4039" s="14"/>
      <c r="T4039" s="14">
        <v>3530704</v>
      </c>
      <c r="U4039" s="14"/>
      <c r="V4039" s="14"/>
      <c r="W4039" s="14">
        <v>2003633</v>
      </c>
      <c r="X4039" s="14">
        <v>2825645</v>
      </c>
      <c r="Y4039" s="14"/>
      <c r="Z4039" s="14"/>
      <c r="AA4039" s="14"/>
      <c r="AB4039" s="14"/>
      <c r="AC4039" s="14">
        <v>2708692</v>
      </c>
      <c r="AD4039" s="14">
        <v>1100732</v>
      </c>
      <c r="AE4039" s="14">
        <v>1607960</v>
      </c>
      <c r="AF4039" s="14"/>
      <c r="AG4039" s="14">
        <v>1607960</v>
      </c>
    </row>
    <row r="4040" spans="1:33" hidden="1" x14ac:dyDescent="0.25">
      <c r="A4040" s="14" t="s">
        <v>33</v>
      </c>
      <c r="B4040" s="14" t="s">
        <v>34</v>
      </c>
      <c r="C4040" s="14">
        <v>900363707</v>
      </c>
      <c r="D4040" s="14" t="s">
        <v>2287</v>
      </c>
      <c r="E4040" s="14" t="s">
        <v>4897</v>
      </c>
      <c r="F4040" s="14" t="s">
        <v>145</v>
      </c>
      <c r="G4040" s="14" t="s">
        <v>45</v>
      </c>
      <c r="H4040" s="14" t="s">
        <v>4898</v>
      </c>
      <c r="I4040" s="14" t="s">
        <v>57</v>
      </c>
      <c r="J4040" s="14" t="s">
        <v>83</v>
      </c>
      <c r="K4040" s="14" t="s">
        <v>39</v>
      </c>
      <c r="L4040" s="14">
        <v>46834464</v>
      </c>
      <c r="M4040" s="14">
        <v>47767337</v>
      </c>
      <c r="N4040" s="14">
        <v>-932873</v>
      </c>
      <c r="O4040" s="14"/>
      <c r="P4040" s="14"/>
      <c r="Q4040" s="14">
        <v>34066</v>
      </c>
      <c r="R4040" s="14">
        <v>11540</v>
      </c>
      <c r="S4040" s="14"/>
      <c r="T4040" s="14">
        <v>-978479</v>
      </c>
      <c r="U4040" s="14"/>
      <c r="V4040" s="14"/>
      <c r="W4040" s="14"/>
      <c r="X4040" s="14"/>
      <c r="Y4040" s="14"/>
      <c r="Z4040" s="14"/>
      <c r="AA4040" s="14"/>
      <c r="AB4040" s="14"/>
      <c r="AC4040" s="14">
        <v>-978479</v>
      </c>
      <c r="AD4040" s="14"/>
      <c r="AE4040" s="14">
        <v>-978479</v>
      </c>
      <c r="AF4040" s="14"/>
      <c r="AG4040" s="14">
        <v>-978479</v>
      </c>
    </row>
    <row r="4041" spans="1:33" hidden="1" x14ac:dyDescent="0.25">
      <c r="A4041" s="14" t="s">
        <v>33</v>
      </c>
      <c r="B4041" s="14" t="s">
        <v>34</v>
      </c>
      <c r="C4041" s="14">
        <v>900363707</v>
      </c>
      <c r="D4041" s="14" t="s">
        <v>2287</v>
      </c>
      <c r="E4041" s="14" t="s">
        <v>4897</v>
      </c>
      <c r="F4041" s="14" t="s">
        <v>145</v>
      </c>
      <c r="G4041" s="14" t="s">
        <v>45</v>
      </c>
      <c r="H4041" s="14" t="s">
        <v>4898</v>
      </c>
      <c r="I4041" s="14" t="s">
        <v>57</v>
      </c>
      <c r="J4041" s="14" t="s">
        <v>83</v>
      </c>
      <c r="K4041" s="14" t="s">
        <v>40</v>
      </c>
      <c r="L4041" s="14">
        <v>4176280</v>
      </c>
      <c r="M4041" s="14">
        <v>3733606</v>
      </c>
      <c r="N4041" s="14">
        <v>442674</v>
      </c>
      <c r="O4041" s="14"/>
      <c r="P4041" s="14"/>
      <c r="Q4041" s="14">
        <v>41170</v>
      </c>
      <c r="R4041" s="14">
        <v>398771</v>
      </c>
      <c r="S4041" s="14"/>
      <c r="T4041" s="14">
        <v>2733</v>
      </c>
      <c r="U4041" s="14"/>
      <c r="V4041" s="14"/>
      <c r="W4041" s="14"/>
      <c r="X4041" s="14"/>
      <c r="Y4041" s="14"/>
      <c r="Z4041" s="14"/>
      <c r="AA4041" s="14"/>
      <c r="AB4041" s="14"/>
      <c r="AC4041" s="14">
        <v>2733</v>
      </c>
      <c r="AD4041" s="14"/>
      <c r="AE4041" s="14">
        <v>2733</v>
      </c>
      <c r="AF4041" s="14"/>
      <c r="AG4041" s="14">
        <v>2733</v>
      </c>
    </row>
    <row r="4042" spans="1:33" hidden="1" x14ac:dyDescent="0.25">
      <c r="A4042" s="14" t="s">
        <v>33</v>
      </c>
      <c r="B4042" s="14" t="s">
        <v>34</v>
      </c>
      <c r="C4042" s="14">
        <v>900363811</v>
      </c>
      <c r="D4042" s="14" t="s">
        <v>2287</v>
      </c>
      <c r="E4042" s="14" t="s">
        <v>4899</v>
      </c>
      <c r="F4042" s="14" t="s">
        <v>152</v>
      </c>
      <c r="G4042" s="14" t="s">
        <v>45</v>
      </c>
      <c r="H4042" s="14" t="s">
        <v>1728</v>
      </c>
      <c r="I4042" s="14" t="s">
        <v>57</v>
      </c>
      <c r="J4042" s="14" t="s">
        <v>1611</v>
      </c>
      <c r="K4042" s="14" t="s">
        <v>39</v>
      </c>
      <c r="L4042" s="14">
        <v>95279</v>
      </c>
      <c r="M4042" s="14"/>
      <c r="N4042" s="14">
        <v>95279</v>
      </c>
      <c r="O4042" s="14">
        <v>2</v>
      </c>
      <c r="P4042" s="14"/>
      <c r="Q4042" s="14">
        <v>18677</v>
      </c>
      <c r="R4042" s="14"/>
      <c r="S4042" s="14"/>
      <c r="T4042" s="14">
        <v>76604</v>
      </c>
      <c r="U4042" s="14"/>
      <c r="V4042" s="14"/>
      <c r="W4042" s="14"/>
      <c r="X4042" s="14">
        <v>27825</v>
      </c>
      <c r="Y4042" s="14"/>
      <c r="Z4042" s="14"/>
      <c r="AA4042" s="14"/>
      <c r="AB4042" s="14"/>
      <c r="AC4042" s="14">
        <v>48779</v>
      </c>
      <c r="AD4042" s="14">
        <v>17079</v>
      </c>
      <c r="AE4042" s="14">
        <v>31700</v>
      </c>
      <c r="AF4042" s="14"/>
      <c r="AG4042" s="14">
        <v>31700</v>
      </c>
    </row>
    <row r="4043" spans="1:33" hidden="1" x14ac:dyDescent="0.25">
      <c r="A4043" s="14" t="s">
        <v>33</v>
      </c>
      <c r="B4043" s="14" t="s">
        <v>34</v>
      </c>
      <c r="C4043" s="14">
        <v>900363811</v>
      </c>
      <c r="D4043" s="14" t="s">
        <v>2287</v>
      </c>
      <c r="E4043" s="14" t="s">
        <v>4899</v>
      </c>
      <c r="F4043" s="14" t="s">
        <v>152</v>
      </c>
      <c r="G4043" s="14" t="s">
        <v>45</v>
      </c>
      <c r="H4043" s="14" t="s">
        <v>1728</v>
      </c>
      <c r="I4043" s="14" t="s">
        <v>57</v>
      </c>
      <c r="J4043" s="14" t="s">
        <v>1611</v>
      </c>
      <c r="K4043" s="14" t="s">
        <v>40</v>
      </c>
      <c r="L4043" s="14">
        <v>84229</v>
      </c>
      <c r="M4043" s="14"/>
      <c r="N4043" s="14">
        <v>84229</v>
      </c>
      <c r="O4043" s="14">
        <v>16</v>
      </c>
      <c r="P4043" s="14"/>
      <c r="Q4043" s="14">
        <v>17049</v>
      </c>
      <c r="R4043" s="14"/>
      <c r="S4043" s="14"/>
      <c r="T4043" s="14">
        <v>67196</v>
      </c>
      <c r="U4043" s="14"/>
      <c r="V4043" s="14"/>
      <c r="W4043" s="14"/>
      <c r="X4043" s="14">
        <v>27825</v>
      </c>
      <c r="Y4043" s="14"/>
      <c r="Z4043" s="14"/>
      <c r="AA4043" s="14"/>
      <c r="AB4043" s="14"/>
      <c r="AC4043" s="14">
        <v>39371</v>
      </c>
      <c r="AD4043" s="14">
        <v>14403</v>
      </c>
      <c r="AE4043" s="14">
        <v>24968</v>
      </c>
      <c r="AF4043" s="14"/>
      <c r="AG4043" s="14">
        <v>24968</v>
      </c>
    </row>
    <row r="4044" spans="1:33" hidden="1" x14ac:dyDescent="0.25">
      <c r="A4044" s="14" t="s">
        <v>33</v>
      </c>
      <c r="B4044" s="14" t="s">
        <v>34</v>
      </c>
      <c r="C4044" s="14">
        <v>900363819</v>
      </c>
      <c r="D4044" s="14" t="s">
        <v>2287</v>
      </c>
      <c r="E4044" s="14" t="s">
        <v>4900</v>
      </c>
      <c r="F4044" s="14" t="s">
        <v>145</v>
      </c>
      <c r="G4044" s="14" t="s">
        <v>45</v>
      </c>
      <c r="H4044" s="14" t="s">
        <v>4901</v>
      </c>
      <c r="I4044" s="14" t="s">
        <v>38</v>
      </c>
      <c r="J4044" s="14" t="s">
        <v>38</v>
      </c>
      <c r="K4044" s="14" t="s">
        <v>39</v>
      </c>
      <c r="L4044" s="14">
        <v>21340454</v>
      </c>
      <c r="M4044" s="14">
        <v>17225635</v>
      </c>
      <c r="N4044" s="14">
        <v>4114819</v>
      </c>
      <c r="O4044" s="14"/>
      <c r="P4044" s="14"/>
      <c r="Q4044" s="14">
        <v>3861272</v>
      </c>
      <c r="R4044" s="14">
        <v>527624</v>
      </c>
      <c r="S4044" s="14"/>
      <c r="T4044" s="14">
        <v>-274077</v>
      </c>
      <c r="U4044" s="14"/>
      <c r="V4044" s="14"/>
      <c r="W4044" s="14">
        <v>55790</v>
      </c>
      <c r="X4044" s="14">
        <v>2289926</v>
      </c>
      <c r="Y4044" s="14"/>
      <c r="Z4044" s="14">
        <v>-63787</v>
      </c>
      <c r="AA4044" s="14"/>
      <c r="AB4044" s="14"/>
      <c r="AC4044" s="14">
        <v>-2572000</v>
      </c>
      <c r="AD4044" s="14">
        <v>195000</v>
      </c>
      <c r="AE4044" s="14">
        <v>-2767000</v>
      </c>
      <c r="AF4044" s="14"/>
      <c r="AG4044" s="14">
        <v>-2767000</v>
      </c>
    </row>
    <row r="4045" spans="1:33" hidden="1" x14ac:dyDescent="0.25">
      <c r="A4045" s="14" t="s">
        <v>33</v>
      </c>
      <c r="B4045" s="14" t="s">
        <v>34</v>
      </c>
      <c r="C4045" s="14">
        <v>900363819</v>
      </c>
      <c r="D4045" s="14" t="s">
        <v>2287</v>
      </c>
      <c r="E4045" s="14" t="s">
        <v>4900</v>
      </c>
      <c r="F4045" s="14" t="s">
        <v>145</v>
      </c>
      <c r="G4045" s="14" t="s">
        <v>45</v>
      </c>
      <c r="H4045" s="14" t="s">
        <v>4901</v>
      </c>
      <c r="I4045" s="14" t="s">
        <v>38</v>
      </c>
      <c r="J4045" s="14" t="s">
        <v>38</v>
      </c>
      <c r="K4045" s="14" t="s">
        <v>40</v>
      </c>
      <c r="L4045" s="14">
        <v>14666381</v>
      </c>
      <c r="M4045" s="14">
        <v>11159086</v>
      </c>
      <c r="N4045" s="14">
        <v>3507295</v>
      </c>
      <c r="O4045" s="14"/>
      <c r="P4045" s="14"/>
      <c r="Q4045" s="14">
        <v>3646953</v>
      </c>
      <c r="R4045" s="14">
        <v>169295</v>
      </c>
      <c r="S4045" s="14"/>
      <c r="T4045" s="14">
        <v>-308953</v>
      </c>
      <c r="U4045" s="14"/>
      <c r="V4045" s="14"/>
      <c r="W4045" s="14">
        <v>59664</v>
      </c>
      <c r="X4045" s="14">
        <v>1513946</v>
      </c>
      <c r="Y4045" s="14"/>
      <c r="Z4045" s="14">
        <v>2349668</v>
      </c>
      <c r="AA4045" s="14"/>
      <c r="AB4045" s="14"/>
      <c r="AC4045" s="14">
        <v>586433</v>
      </c>
      <c r="AD4045" s="14">
        <v>71476</v>
      </c>
      <c r="AE4045" s="14">
        <v>514957</v>
      </c>
      <c r="AF4045" s="14"/>
      <c r="AG4045" s="14">
        <v>514957</v>
      </c>
    </row>
    <row r="4046" spans="1:33" hidden="1" x14ac:dyDescent="0.25">
      <c r="A4046" s="14" t="s">
        <v>33</v>
      </c>
      <c r="B4046" s="14" t="s">
        <v>34</v>
      </c>
      <c r="C4046" s="14">
        <v>900363820</v>
      </c>
      <c r="D4046" s="14" t="s">
        <v>2287</v>
      </c>
      <c r="E4046" s="14" t="s">
        <v>4902</v>
      </c>
      <c r="F4046" s="14" t="s">
        <v>152</v>
      </c>
      <c r="G4046" s="14" t="s">
        <v>45</v>
      </c>
      <c r="H4046" s="14" t="s">
        <v>1728</v>
      </c>
      <c r="I4046" s="14" t="s">
        <v>57</v>
      </c>
      <c r="J4046" s="14" t="s">
        <v>1611</v>
      </c>
      <c r="K4046" s="14" t="s">
        <v>39</v>
      </c>
      <c r="L4046" s="14">
        <v>88112</v>
      </c>
      <c r="M4046" s="14"/>
      <c r="N4046" s="14">
        <v>88112</v>
      </c>
      <c r="O4046" s="14">
        <v>38</v>
      </c>
      <c r="P4046" s="14"/>
      <c r="Q4046" s="14">
        <v>12667</v>
      </c>
      <c r="R4046" s="14"/>
      <c r="S4046" s="14"/>
      <c r="T4046" s="14">
        <v>75483</v>
      </c>
      <c r="U4046" s="14"/>
      <c r="V4046" s="14"/>
      <c r="W4046" s="14"/>
      <c r="X4046" s="14">
        <v>36268</v>
      </c>
      <c r="Y4046" s="14"/>
      <c r="Z4046" s="14"/>
      <c r="AA4046" s="14"/>
      <c r="AB4046" s="14"/>
      <c r="AC4046" s="14">
        <v>39215</v>
      </c>
      <c r="AD4046" s="14">
        <v>13715</v>
      </c>
      <c r="AE4046" s="14">
        <v>25500</v>
      </c>
      <c r="AF4046" s="14"/>
      <c r="AG4046" s="14">
        <v>25500</v>
      </c>
    </row>
    <row r="4047" spans="1:33" hidden="1" x14ac:dyDescent="0.25">
      <c r="A4047" s="14" t="s">
        <v>33</v>
      </c>
      <c r="B4047" s="14" t="s">
        <v>34</v>
      </c>
      <c r="C4047" s="14">
        <v>900363820</v>
      </c>
      <c r="D4047" s="14" t="s">
        <v>2287</v>
      </c>
      <c r="E4047" s="14" t="s">
        <v>4902</v>
      </c>
      <c r="F4047" s="14" t="s">
        <v>152</v>
      </c>
      <c r="G4047" s="14" t="s">
        <v>45</v>
      </c>
      <c r="H4047" s="14" t="s">
        <v>1728</v>
      </c>
      <c r="I4047" s="14" t="s">
        <v>57</v>
      </c>
      <c r="J4047" s="14" t="s">
        <v>1611</v>
      </c>
      <c r="K4047" s="14" t="s">
        <v>40</v>
      </c>
      <c r="L4047" s="14">
        <v>77892</v>
      </c>
      <c r="M4047" s="14"/>
      <c r="N4047" s="14">
        <v>77892</v>
      </c>
      <c r="O4047" s="14">
        <v>333</v>
      </c>
      <c r="P4047" s="14"/>
      <c r="Q4047" s="14">
        <v>11594</v>
      </c>
      <c r="R4047" s="14"/>
      <c r="S4047" s="14"/>
      <c r="T4047" s="14">
        <v>66631</v>
      </c>
      <c r="U4047" s="14"/>
      <c r="V4047" s="14"/>
      <c r="W4047" s="14"/>
      <c r="X4047" s="14">
        <v>36268</v>
      </c>
      <c r="Y4047" s="14"/>
      <c r="Z4047" s="14"/>
      <c r="AA4047" s="14"/>
      <c r="AB4047" s="14"/>
      <c r="AC4047" s="14">
        <v>30363</v>
      </c>
      <c r="AD4047" s="14">
        <v>5607</v>
      </c>
      <c r="AE4047" s="14">
        <v>24756</v>
      </c>
      <c r="AF4047" s="14"/>
      <c r="AG4047" s="14">
        <v>24756</v>
      </c>
    </row>
    <row r="4048" spans="1:33" hidden="1" x14ac:dyDescent="0.25">
      <c r="A4048" s="14" t="s">
        <v>33</v>
      </c>
      <c r="B4048" s="14" t="s">
        <v>34</v>
      </c>
      <c r="C4048" s="14">
        <v>900364615</v>
      </c>
      <c r="D4048" s="14" t="s">
        <v>2287</v>
      </c>
      <c r="E4048" s="14" t="s">
        <v>4903</v>
      </c>
      <c r="F4048" s="14" t="s">
        <v>49</v>
      </c>
      <c r="G4048" s="14" t="s">
        <v>45</v>
      </c>
      <c r="H4048" s="14" t="s">
        <v>4904</v>
      </c>
      <c r="I4048" s="14" t="s">
        <v>38</v>
      </c>
      <c r="J4048" s="14" t="s">
        <v>38</v>
      </c>
      <c r="K4048" s="14" t="s">
        <v>39</v>
      </c>
      <c r="L4048" s="14">
        <v>221020295</v>
      </c>
      <c r="M4048" s="14">
        <v>198877181</v>
      </c>
      <c r="N4048" s="14">
        <v>22143114</v>
      </c>
      <c r="O4048" s="14">
        <v>2304477</v>
      </c>
      <c r="P4048" s="14"/>
      <c r="Q4048" s="14">
        <v>14753738</v>
      </c>
      <c r="R4048" s="14">
        <v>1662908</v>
      </c>
      <c r="S4048" s="14"/>
      <c r="T4048" s="14">
        <v>8030945</v>
      </c>
      <c r="U4048" s="14"/>
      <c r="V4048" s="14"/>
      <c r="W4048" s="14">
        <v>95398</v>
      </c>
      <c r="X4048" s="14">
        <v>36549009</v>
      </c>
      <c r="Y4048" s="14"/>
      <c r="Z4048" s="14"/>
      <c r="AA4048" s="14"/>
      <c r="AB4048" s="14"/>
      <c r="AC4048" s="14">
        <v>-28422666</v>
      </c>
      <c r="AD4048" s="14">
        <v>-8319084</v>
      </c>
      <c r="AE4048" s="14">
        <v>-20103582</v>
      </c>
      <c r="AF4048" s="14"/>
      <c r="AG4048" s="14">
        <v>-20103582</v>
      </c>
    </row>
    <row r="4049" spans="1:33" hidden="1" x14ac:dyDescent="0.25">
      <c r="A4049" s="14" t="s">
        <v>33</v>
      </c>
      <c r="B4049" s="14" t="s">
        <v>34</v>
      </c>
      <c r="C4049" s="14">
        <v>900364615</v>
      </c>
      <c r="D4049" s="14" t="s">
        <v>2287</v>
      </c>
      <c r="E4049" s="14" t="s">
        <v>4903</v>
      </c>
      <c r="F4049" s="14" t="s">
        <v>49</v>
      </c>
      <c r="G4049" s="14" t="s">
        <v>45</v>
      </c>
      <c r="H4049" s="14" t="s">
        <v>4904</v>
      </c>
      <c r="I4049" s="14" t="s">
        <v>38</v>
      </c>
      <c r="J4049" s="14" t="s">
        <v>38</v>
      </c>
      <c r="K4049" s="14" t="s">
        <v>40</v>
      </c>
      <c r="L4049" s="14">
        <v>209225690</v>
      </c>
      <c r="M4049" s="14">
        <v>179760455</v>
      </c>
      <c r="N4049" s="14">
        <v>29465235</v>
      </c>
      <c r="O4049" s="14">
        <v>2525788</v>
      </c>
      <c r="P4049" s="14"/>
      <c r="Q4049" s="14">
        <v>13643964</v>
      </c>
      <c r="R4049" s="14">
        <v>1522985</v>
      </c>
      <c r="S4049" s="14"/>
      <c r="T4049" s="14">
        <v>16824074</v>
      </c>
      <c r="U4049" s="14"/>
      <c r="V4049" s="14"/>
      <c r="W4049" s="14">
        <v>151948</v>
      </c>
      <c r="X4049" s="14">
        <v>30177849</v>
      </c>
      <c r="Y4049" s="14"/>
      <c r="Z4049" s="14"/>
      <c r="AA4049" s="14"/>
      <c r="AB4049" s="14"/>
      <c r="AC4049" s="14">
        <v>-13201827</v>
      </c>
      <c r="AD4049" s="14">
        <v>-14349618</v>
      </c>
      <c r="AE4049" s="14">
        <v>1147791</v>
      </c>
      <c r="AF4049" s="14"/>
      <c r="AG4049" s="14">
        <v>1147791</v>
      </c>
    </row>
    <row r="4050" spans="1:33" hidden="1" x14ac:dyDescent="0.25">
      <c r="A4050" s="14" t="s">
        <v>33</v>
      </c>
      <c r="B4050" s="14" t="s">
        <v>34</v>
      </c>
      <c r="C4050" s="14">
        <v>900365105</v>
      </c>
      <c r="D4050" s="14" t="s">
        <v>2287</v>
      </c>
      <c r="E4050" s="14" t="s">
        <v>4905</v>
      </c>
      <c r="F4050" s="14" t="s">
        <v>132</v>
      </c>
      <c r="G4050" s="14" t="s">
        <v>45</v>
      </c>
      <c r="H4050" s="14" t="s">
        <v>4906</v>
      </c>
      <c r="I4050" s="14" t="s">
        <v>38</v>
      </c>
      <c r="J4050" s="14" t="s">
        <v>38</v>
      </c>
      <c r="K4050" s="14" t="s">
        <v>39</v>
      </c>
      <c r="L4050" s="14">
        <v>101674360</v>
      </c>
      <c r="M4050" s="14">
        <v>78008103</v>
      </c>
      <c r="N4050" s="14">
        <v>23666257</v>
      </c>
      <c r="O4050" s="14">
        <v>1772220</v>
      </c>
      <c r="P4050" s="14">
        <v>7081995</v>
      </c>
      <c r="Q4050" s="14">
        <v>13133592</v>
      </c>
      <c r="R4050" s="14"/>
      <c r="S4050" s="14"/>
      <c r="T4050" s="14">
        <v>5222890</v>
      </c>
      <c r="U4050" s="14"/>
      <c r="V4050" s="14"/>
      <c r="W4050" s="14"/>
      <c r="X4050" s="14">
        <v>912250</v>
      </c>
      <c r="Y4050" s="14"/>
      <c r="Z4050" s="14"/>
      <c r="AA4050" s="14"/>
      <c r="AB4050" s="14"/>
      <c r="AC4050" s="14">
        <v>4310640</v>
      </c>
      <c r="AD4050" s="14">
        <v>-387522</v>
      </c>
      <c r="AE4050" s="14">
        <v>4698162</v>
      </c>
      <c r="AF4050" s="14"/>
      <c r="AG4050" s="14">
        <v>4698162</v>
      </c>
    </row>
    <row r="4051" spans="1:33" hidden="1" x14ac:dyDescent="0.25">
      <c r="A4051" s="14" t="s">
        <v>33</v>
      </c>
      <c r="B4051" s="14" t="s">
        <v>34</v>
      </c>
      <c r="C4051" s="14">
        <v>900365105</v>
      </c>
      <c r="D4051" s="14" t="s">
        <v>2287</v>
      </c>
      <c r="E4051" s="14" t="s">
        <v>4905</v>
      </c>
      <c r="F4051" s="14" t="s">
        <v>132</v>
      </c>
      <c r="G4051" s="14" t="s">
        <v>45</v>
      </c>
      <c r="H4051" s="14" t="s">
        <v>4906</v>
      </c>
      <c r="I4051" s="14" t="s">
        <v>38</v>
      </c>
      <c r="J4051" s="14" t="s">
        <v>38</v>
      </c>
      <c r="K4051" s="14" t="s">
        <v>40</v>
      </c>
      <c r="L4051" s="14">
        <v>80264839</v>
      </c>
      <c r="M4051" s="14">
        <v>64367092</v>
      </c>
      <c r="N4051" s="14">
        <v>15897747</v>
      </c>
      <c r="O4051" s="14"/>
      <c r="P4051" s="14">
        <v>2580382</v>
      </c>
      <c r="Q4051" s="14">
        <v>9732634</v>
      </c>
      <c r="R4051" s="14">
        <v>2616898</v>
      </c>
      <c r="S4051" s="14"/>
      <c r="T4051" s="14">
        <v>967833</v>
      </c>
      <c r="U4051" s="14"/>
      <c r="V4051" s="14"/>
      <c r="W4051" s="14"/>
      <c r="X4051" s="14">
        <v>929189</v>
      </c>
      <c r="Y4051" s="14"/>
      <c r="Z4051" s="14"/>
      <c r="AA4051" s="14"/>
      <c r="AB4051" s="14"/>
      <c r="AC4051" s="14">
        <v>38644</v>
      </c>
      <c r="AD4051" s="14">
        <v>1345325</v>
      </c>
      <c r="AE4051" s="14">
        <v>-1306681</v>
      </c>
      <c r="AF4051" s="14"/>
      <c r="AG4051" s="14">
        <v>-1306681</v>
      </c>
    </row>
    <row r="4052" spans="1:33" hidden="1" x14ac:dyDescent="0.25">
      <c r="A4052" s="14" t="s">
        <v>33</v>
      </c>
      <c r="B4052" s="14" t="s">
        <v>34</v>
      </c>
      <c r="C4052" s="14">
        <v>900365205</v>
      </c>
      <c r="D4052" s="14" t="s">
        <v>2287</v>
      </c>
      <c r="E4052" s="14" t="s">
        <v>4907</v>
      </c>
      <c r="F4052" s="14" t="s">
        <v>256</v>
      </c>
      <c r="G4052" s="14" t="s">
        <v>45</v>
      </c>
      <c r="H4052" s="14" t="s">
        <v>4908</v>
      </c>
      <c r="I4052" s="14" t="s">
        <v>38</v>
      </c>
      <c r="J4052" s="14" t="s">
        <v>38</v>
      </c>
      <c r="K4052" s="14" t="s">
        <v>39</v>
      </c>
      <c r="L4052" s="14">
        <v>111951034</v>
      </c>
      <c r="M4052" s="14">
        <v>54364237</v>
      </c>
      <c r="N4052" s="14">
        <v>57586797</v>
      </c>
      <c r="O4052" s="14"/>
      <c r="P4052" s="14">
        <v>44394348</v>
      </c>
      <c r="Q4052" s="14">
        <v>17285682</v>
      </c>
      <c r="R4052" s="14"/>
      <c r="S4052" s="14">
        <v>59263</v>
      </c>
      <c r="T4052" s="14">
        <v>-4033970</v>
      </c>
      <c r="U4052" s="14"/>
      <c r="V4052" s="14"/>
      <c r="W4052" s="14"/>
      <c r="X4052" s="14">
        <v>6377766</v>
      </c>
      <c r="Y4052" s="14"/>
      <c r="Z4052" s="14"/>
      <c r="AA4052" s="14"/>
      <c r="AB4052" s="14"/>
      <c r="AC4052" s="14">
        <v>-10411736</v>
      </c>
      <c r="AD4052" s="14">
        <v>1604244</v>
      </c>
      <c r="AE4052" s="14">
        <v>-12015980</v>
      </c>
      <c r="AF4052" s="14"/>
      <c r="AG4052" s="14">
        <v>-12015980</v>
      </c>
    </row>
    <row r="4053" spans="1:33" hidden="1" x14ac:dyDescent="0.25">
      <c r="A4053" s="14" t="s">
        <v>33</v>
      </c>
      <c r="B4053" s="14" t="s">
        <v>34</v>
      </c>
      <c r="C4053" s="14">
        <v>900365205</v>
      </c>
      <c r="D4053" s="14" t="s">
        <v>2287</v>
      </c>
      <c r="E4053" s="14" t="s">
        <v>4907</v>
      </c>
      <c r="F4053" s="14" t="s">
        <v>256</v>
      </c>
      <c r="G4053" s="14" t="s">
        <v>45</v>
      </c>
      <c r="H4053" s="14" t="s">
        <v>4908</v>
      </c>
      <c r="I4053" s="14" t="s">
        <v>38</v>
      </c>
      <c r="J4053" s="14" t="s">
        <v>38</v>
      </c>
      <c r="K4053" s="14" t="s">
        <v>40</v>
      </c>
      <c r="L4053" s="14">
        <v>103904718</v>
      </c>
      <c r="M4053" s="14">
        <v>49995309</v>
      </c>
      <c r="N4053" s="14">
        <v>53909409</v>
      </c>
      <c r="O4053" s="14"/>
      <c r="P4053" s="14">
        <v>43458406</v>
      </c>
      <c r="Q4053" s="14">
        <v>14254904</v>
      </c>
      <c r="R4053" s="14"/>
      <c r="S4053" s="14">
        <v>-297827</v>
      </c>
      <c r="T4053" s="14">
        <v>-4101728</v>
      </c>
      <c r="U4053" s="14"/>
      <c r="V4053" s="14"/>
      <c r="W4053" s="14"/>
      <c r="X4053" s="14">
        <v>6393538</v>
      </c>
      <c r="Y4053" s="14"/>
      <c r="Z4053" s="14"/>
      <c r="AA4053" s="14"/>
      <c r="AB4053" s="14"/>
      <c r="AC4053" s="14">
        <v>-10495266</v>
      </c>
      <c r="AD4053" s="14">
        <v>-465323</v>
      </c>
      <c r="AE4053" s="14">
        <v>-10029943</v>
      </c>
      <c r="AF4053" s="14"/>
      <c r="AG4053" s="14">
        <v>-10029943</v>
      </c>
    </row>
    <row r="4054" spans="1:33" x14ac:dyDescent="0.25">
      <c r="A4054" s="14" t="s">
        <v>33</v>
      </c>
      <c r="B4054" s="14" t="s">
        <v>34</v>
      </c>
      <c r="C4054" s="14">
        <v>900365405</v>
      </c>
      <c r="D4054" s="14" t="s">
        <v>2287</v>
      </c>
      <c r="E4054" s="14" t="s">
        <v>4909</v>
      </c>
      <c r="F4054" s="14" t="s">
        <v>150</v>
      </c>
      <c r="G4054" s="14" t="s">
        <v>45</v>
      </c>
      <c r="H4054" s="14" t="s">
        <v>4910</v>
      </c>
      <c r="I4054" s="14" t="s">
        <v>47</v>
      </c>
      <c r="J4054" s="14" t="s">
        <v>588</v>
      </c>
      <c r="K4054" s="14" t="s">
        <v>39</v>
      </c>
      <c r="L4054" s="14">
        <v>118085417</v>
      </c>
      <c r="M4054" s="14">
        <v>103104514</v>
      </c>
      <c r="N4054" s="14">
        <v>14980903</v>
      </c>
      <c r="O4054" s="14"/>
      <c r="P4054" s="14">
        <v>6873774</v>
      </c>
      <c r="Q4054" s="14">
        <v>3541942</v>
      </c>
      <c r="R4054" s="14">
        <v>508167</v>
      </c>
      <c r="S4054" s="14"/>
      <c r="T4054" s="14">
        <v>4057020</v>
      </c>
      <c r="U4054" s="14"/>
      <c r="V4054" s="14"/>
      <c r="W4054" s="14"/>
      <c r="X4054" s="14">
        <v>3171094</v>
      </c>
      <c r="Y4054" s="14"/>
      <c r="Z4054" s="14"/>
      <c r="AA4054" s="14"/>
      <c r="AB4054" s="14"/>
      <c r="AC4054" s="14">
        <v>885926</v>
      </c>
      <c r="AD4054" s="14">
        <v>1644914</v>
      </c>
      <c r="AE4054" s="14">
        <v>-758988</v>
      </c>
      <c r="AF4054" s="14"/>
      <c r="AG4054" s="14">
        <v>-758988</v>
      </c>
    </row>
    <row r="4055" spans="1:33" hidden="1" x14ac:dyDescent="0.25">
      <c r="A4055" s="14" t="s">
        <v>33</v>
      </c>
      <c r="B4055" s="14" t="s">
        <v>34</v>
      </c>
      <c r="C4055" s="14">
        <v>900365405</v>
      </c>
      <c r="D4055" s="14" t="s">
        <v>2287</v>
      </c>
      <c r="E4055" s="14" t="s">
        <v>4909</v>
      </c>
      <c r="F4055" s="14" t="s">
        <v>150</v>
      </c>
      <c r="G4055" s="14" t="s">
        <v>45</v>
      </c>
      <c r="H4055" s="14" t="s">
        <v>4910</v>
      </c>
      <c r="I4055" s="14" t="s">
        <v>47</v>
      </c>
      <c r="J4055" s="14" t="s">
        <v>588</v>
      </c>
      <c r="K4055" s="14" t="s">
        <v>40</v>
      </c>
      <c r="L4055" s="14">
        <v>134211470</v>
      </c>
      <c r="M4055" s="14">
        <v>107485761</v>
      </c>
      <c r="N4055" s="14">
        <v>26725709</v>
      </c>
      <c r="O4055" s="14"/>
      <c r="P4055" s="14">
        <v>4396019</v>
      </c>
      <c r="Q4055" s="14">
        <v>3510695</v>
      </c>
      <c r="R4055" s="14">
        <v>668038</v>
      </c>
      <c r="S4055" s="14"/>
      <c r="T4055" s="14">
        <v>18150957</v>
      </c>
      <c r="U4055" s="14"/>
      <c r="V4055" s="14"/>
      <c r="W4055" s="14"/>
      <c r="X4055" s="14">
        <v>1778867</v>
      </c>
      <c r="Y4055" s="14"/>
      <c r="Z4055" s="14"/>
      <c r="AA4055" s="14"/>
      <c r="AB4055" s="14"/>
      <c r="AC4055" s="14">
        <v>16372090</v>
      </c>
      <c r="AD4055" s="14">
        <v>5578325</v>
      </c>
      <c r="AE4055" s="14">
        <v>10793765</v>
      </c>
      <c r="AF4055" s="14"/>
      <c r="AG4055" s="14">
        <v>10793765</v>
      </c>
    </row>
    <row r="4056" spans="1:33" hidden="1" x14ac:dyDescent="0.25">
      <c r="A4056" s="14" t="s">
        <v>33</v>
      </c>
      <c r="B4056" s="14" t="s">
        <v>34</v>
      </c>
      <c r="C4056" s="14">
        <v>900365835</v>
      </c>
      <c r="D4056" s="14" t="s">
        <v>2287</v>
      </c>
      <c r="E4056" s="14" t="s">
        <v>6371</v>
      </c>
      <c r="F4056" s="14" t="s">
        <v>181</v>
      </c>
      <c r="G4056" s="14" t="s">
        <v>45</v>
      </c>
      <c r="H4056" s="14" t="s">
        <v>6372</v>
      </c>
      <c r="I4056" s="14" t="s">
        <v>38</v>
      </c>
      <c r="J4056" s="14" t="s">
        <v>38</v>
      </c>
      <c r="K4056" s="14" t="s">
        <v>39</v>
      </c>
      <c r="L4056" s="14">
        <v>614206</v>
      </c>
      <c r="M4056" s="14">
        <v>1076720</v>
      </c>
      <c r="N4056" s="14">
        <v>-462514</v>
      </c>
      <c r="O4056" s="14">
        <v>19829</v>
      </c>
      <c r="P4056" s="14"/>
      <c r="Q4056" s="14">
        <v>1813799</v>
      </c>
      <c r="R4056" s="14">
        <v>3186</v>
      </c>
      <c r="S4056" s="14"/>
      <c r="T4056" s="14">
        <v>-2259670</v>
      </c>
      <c r="U4056" s="14"/>
      <c r="V4056" s="14"/>
      <c r="W4056" s="14">
        <v>1655</v>
      </c>
      <c r="X4056" s="14">
        <v>120643</v>
      </c>
      <c r="Y4056" s="14"/>
      <c r="Z4056" s="14"/>
      <c r="AA4056" s="14"/>
      <c r="AB4056" s="14"/>
      <c r="AC4056" s="14">
        <v>-2378658</v>
      </c>
      <c r="AD4056" s="14">
        <v>92</v>
      </c>
      <c r="AE4056" s="14">
        <v>-2378750</v>
      </c>
      <c r="AF4056" s="14"/>
      <c r="AG4056" s="14">
        <v>-2378750</v>
      </c>
    </row>
    <row r="4057" spans="1:33" hidden="1" x14ac:dyDescent="0.25">
      <c r="A4057" s="14" t="s">
        <v>33</v>
      </c>
      <c r="B4057" s="14" t="s">
        <v>34</v>
      </c>
      <c r="C4057" s="14">
        <v>900365835</v>
      </c>
      <c r="D4057" s="14" t="s">
        <v>2287</v>
      </c>
      <c r="E4057" s="14" t="s">
        <v>6371</v>
      </c>
      <c r="F4057" s="14" t="s">
        <v>181</v>
      </c>
      <c r="G4057" s="14" t="s">
        <v>45</v>
      </c>
      <c r="H4057" s="14" t="s">
        <v>6372</v>
      </c>
      <c r="I4057" s="14" t="s">
        <v>38</v>
      </c>
      <c r="J4057" s="14" t="s">
        <v>38</v>
      </c>
      <c r="K4057" s="14" t="s">
        <v>40</v>
      </c>
      <c r="L4057" s="14">
        <v>2710101</v>
      </c>
      <c r="M4057" s="14">
        <v>3144799</v>
      </c>
      <c r="N4057" s="14">
        <v>-434698</v>
      </c>
      <c r="O4057" s="14">
        <v>77226</v>
      </c>
      <c r="P4057" s="14"/>
      <c r="Q4057" s="14">
        <v>713702</v>
      </c>
      <c r="R4057" s="14">
        <v>36970</v>
      </c>
      <c r="S4057" s="14"/>
      <c r="T4057" s="14">
        <v>-1108144</v>
      </c>
      <c r="U4057" s="14"/>
      <c r="V4057" s="14"/>
      <c r="W4057" s="14">
        <v>6169</v>
      </c>
      <c r="X4057" s="14">
        <v>259044</v>
      </c>
      <c r="Y4057" s="14"/>
      <c r="Z4057" s="14"/>
      <c r="AA4057" s="14"/>
      <c r="AB4057" s="14"/>
      <c r="AC4057" s="14">
        <v>-1361019</v>
      </c>
      <c r="AD4057" s="14">
        <v>-21228</v>
      </c>
      <c r="AE4057" s="14">
        <v>-1339791</v>
      </c>
      <c r="AF4057" s="14"/>
      <c r="AG4057" s="14">
        <v>-1339791</v>
      </c>
    </row>
    <row r="4058" spans="1:33" hidden="1" x14ac:dyDescent="0.25">
      <c r="A4058" s="14" t="s">
        <v>33</v>
      </c>
      <c r="B4058" s="14" t="s">
        <v>34</v>
      </c>
      <c r="C4058" s="14">
        <v>900366754</v>
      </c>
      <c r="D4058" s="14" t="s">
        <v>2287</v>
      </c>
      <c r="E4058" s="14" t="s">
        <v>6373</v>
      </c>
      <c r="F4058" s="14" t="s">
        <v>2283</v>
      </c>
      <c r="G4058" s="14" t="s">
        <v>45</v>
      </c>
      <c r="H4058" s="14" t="s">
        <v>6374</v>
      </c>
      <c r="I4058" s="14" t="s">
        <v>38</v>
      </c>
      <c r="J4058" s="14" t="s">
        <v>38</v>
      </c>
      <c r="K4058" s="14" t="s">
        <v>39</v>
      </c>
      <c r="L4058" s="14">
        <v>862987</v>
      </c>
      <c r="M4058" s="14"/>
      <c r="N4058" s="14">
        <v>862987</v>
      </c>
      <c r="O4058" s="14">
        <v>2</v>
      </c>
      <c r="P4058" s="14"/>
      <c r="Q4058" s="14">
        <v>24008</v>
      </c>
      <c r="R4058" s="14">
        <v>832805</v>
      </c>
      <c r="S4058" s="14">
        <v>0</v>
      </c>
      <c r="T4058" s="14">
        <v>6176</v>
      </c>
      <c r="U4058" s="14"/>
      <c r="V4058" s="14"/>
      <c r="W4058" s="14">
        <v>0</v>
      </c>
      <c r="X4058" s="14">
        <v>0</v>
      </c>
      <c r="Y4058" s="14"/>
      <c r="Z4058" s="14"/>
      <c r="AA4058" s="14"/>
      <c r="AB4058" s="14"/>
      <c r="AC4058" s="14">
        <v>6176</v>
      </c>
      <c r="AD4058" s="14">
        <v>-790541</v>
      </c>
      <c r="AE4058" s="14">
        <v>796717</v>
      </c>
      <c r="AF4058" s="14"/>
      <c r="AG4058" s="14">
        <v>796717</v>
      </c>
    </row>
    <row r="4059" spans="1:33" hidden="1" x14ac:dyDescent="0.25">
      <c r="A4059" s="14" t="s">
        <v>33</v>
      </c>
      <c r="B4059" s="14" t="s">
        <v>34</v>
      </c>
      <c r="C4059" s="14">
        <v>900366754</v>
      </c>
      <c r="D4059" s="14" t="s">
        <v>2287</v>
      </c>
      <c r="E4059" s="14" t="s">
        <v>6373</v>
      </c>
      <c r="F4059" s="14" t="s">
        <v>2283</v>
      </c>
      <c r="G4059" s="14" t="s">
        <v>45</v>
      </c>
      <c r="H4059" s="14" t="s">
        <v>6374</v>
      </c>
      <c r="I4059" s="14" t="s">
        <v>38</v>
      </c>
      <c r="J4059" s="14" t="s">
        <v>38</v>
      </c>
      <c r="K4059" s="14" t="s">
        <v>40</v>
      </c>
      <c r="L4059" s="14">
        <v>6320</v>
      </c>
      <c r="M4059" s="14"/>
      <c r="N4059" s="14">
        <v>6320</v>
      </c>
      <c r="O4059" s="14">
        <v>3</v>
      </c>
      <c r="P4059" s="14"/>
      <c r="Q4059" s="14">
        <v>28853</v>
      </c>
      <c r="R4059" s="14">
        <v>2</v>
      </c>
      <c r="S4059" s="14">
        <v>0</v>
      </c>
      <c r="T4059" s="14">
        <v>-22532</v>
      </c>
      <c r="U4059" s="14"/>
      <c r="V4059" s="14"/>
      <c r="W4059" s="14">
        <v>7631</v>
      </c>
      <c r="X4059" s="14">
        <v>629</v>
      </c>
      <c r="Y4059" s="14"/>
      <c r="Z4059" s="14"/>
      <c r="AA4059" s="14"/>
      <c r="AB4059" s="14"/>
      <c r="AC4059" s="14">
        <v>-15530</v>
      </c>
      <c r="AD4059" s="14">
        <v>702091</v>
      </c>
      <c r="AE4059" s="14">
        <v>-717621</v>
      </c>
      <c r="AF4059" s="14"/>
      <c r="AG4059" s="14">
        <v>-717621</v>
      </c>
    </row>
    <row r="4060" spans="1:33" hidden="1" x14ac:dyDescent="0.25">
      <c r="A4060" s="14" t="s">
        <v>33</v>
      </c>
      <c r="B4060" s="14" t="s">
        <v>34</v>
      </c>
      <c r="C4060" s="14">
        <v>900367249</v>
      </c>
      <c r="D4060" s="14" t="s">
        <v>2287</v>
      </c>
      <c r="E4060" s="14" t="s">
        <v>4911</v>
      </c>
      <c r="F4060" s="14" t="s">
        <v>134</v>
      </c>
      <c r="G4060" s="14" t="s">
        <v>36</v>
      </c>
      <c r="H4060" s="14" t="s">
        <v>4912</v>
      </c>
      <c r="I4060" s="14" t="s">
        <v>38</v>
      </c>
      <c r="J4060" s="14" t="s">
        <v>38</v>
      </c>
      <c r="K4060" s="14" t="s">
        <v>39</v>
      </c>
      <c r="L4060" s="14">
        <v>48043982</v>
      </c>
      <c r="M4060" s="14">
        <v>40333008</v>
      </c>
      <c r="N4060" s="14">
        <v>7710974</v>
      </c>
      <c r="O4060" s="14">
        <v>888966</v>
      </c>
      <c r="P4060" s="14"/>
      <c r="Q4060" s="14">
        <v>8882629</v>
      </c>
      <c r="R4060" s="14">
        <v>23677</v>
      </c>
      <c r="S4060" s="14"/>
      <c r="T4060" s="14">
        <v>-306366</v>
      </c>
      <c r="U4060" s="14"/>
      <c r="V4060" s="14"/>
      <c r="W4060" s="14">
        <v>428527</v>
      </c>
      <c r="X4060" s="14">
        <v>101319</v>
      </c>
      <c r="Y4060" s="14"/>
      <c r="Z4060" s="14"/>
      <c r="AA4060" s="14"/>
      <c r="AB4060" s="14"/>
      <c r="AC4060" s="14">
        <v>20842</v>
      </c>
      <c r="AD4060" s="14">
        <v>26922</v>
      </c>
      <c r="AE4060" s="14">
        <v>-6080</v>
      </c>
      <c r="AF4060" s="14"/>
      <c r="AG4060" s="14">
        <v>-6080</v>
      </c>
    </row>
    <row r="4061" spans="1:33" hidden="1" x14ac:dyDescent="0.25">
      <c r="A4061" s="14" t="s">
        <v>33</v>
      </c>
      <c r="B4061" s="14" t="s">
        <v>34</v>
      </c>
      <c r="C4061" s="14">
        <v>900367249</v>
      </c>
      <c r="D4061" s="14" t="s">
        <v>2287</v>
      </c>
      <c r="E4061" s="14" t="s">
        <v>4911</v>
      </c>
      <c r="F4061" s="14" t="s">
        <v>134</v>
      </c>
      <c r="G4061" s="14" t="s">
        <v>36</v>
      </c>
      <c r="H4061" s="14" t="s">
        <v>4912</v>
      </c>
      <c r="I4061" s="14" t="s">
        <v>38</v>
      </c>
      <c r="J4061" s="14" t="s">
        <v>38</v>
      </c>
      <c r="K4061" s="14" t="s">
        <v>40</v>
      </c>
      <c r="L4061" s="14">
        <v>47852050</v>
      </c>
      <c r="M4061" s="14">
        <v>39972763</v>
      </c>
      <c r="N4061" s="14">
        <v>7879287</v>
      </c>
      <c r="O4061" s="14">
        <v>591630</v>
      </c>
      <c r="P4061" s="14"/>
      <c r="Q4061" s="14">
        <v>8738676</v>
      </c>
      <c r="R4061" s="14">
        <v>12745</v>
      </c>
      <c r="S4061" s="14"/>
      <c r="T4061" s="14">
        <v>-280504</v>
      </c>
      <c r="U4061" s="14"/>
      <c r="V4061" s="14"/>
      <c r="W4061" s="14">
        <v>507039</v>
      </c>
      <c r="X4061" s="14">
        <v>119289</v>
      </c>
      <c r="Y4061" s="14"/>
      <c r="Z4061" s="14"/>
      <c r="AA4061" s="14"/>
      <c r="AB4061" s="14"/>
      <c r="AC4061" s="14">
        <v>107246</v>
      </c>
      <c r="AD4061" s="14">
        <v>52532</v>
      </c>
      <c r="AE4061" s="14">
        <v>54714</v>
      </c>
      <c r="AF4061" s="14"/>
      <c r="AG4061" s="14">
        <v>54714</v>
      </c>
    </row>
    <row r="4062" spans="1:33" hidden="1" x14ac:dyDescent="0.25">
      <c r="A4062" s="14" t="s">
        <v>33</v>
      </c>
      <c r="B4062" s="14" t="s">
        <v>34</v>
      </c>
      <c r="C4062" s="14">
        <v>900367682</v>
      </c>
      <c r="D4062" s="14" t="s">
        <v>2287</v>
      </c>
      <c r="E4062" s="14" t="s">
        <v>1704</v>
      </c>
      <c r="F4062" s="14" t="s">
        <v>234</v>
      </c>
      <c r="G4062" s="14" t="s">
        <v>111</v>
      </c>
      <c r="H4062" s="14" t="s">
        <v>4913</v>
      </c>
      <c r="I4062" s="14" t="s">
        <v>38</v>
      </c>
      <c r="J4062" s="14" t="s">
        <v>38</v>
      </c>
      <c r="K4062" s="14" t="s">
        <v>39</v>
      </c>
      <c r="L4062" s="14">
        <v>37610861</v>
      </c>
      <c r="M4062" s="14">
        <v>237998009</v>
      </c>
      <c r="N4062" s="14">
        <v>-200387148</v>
      </c>
      <c r="O4062" s="14">
        <v>16735949</v>
      </c>
      <c r="P4062" s="14">
        <v>688</v>
      </c>
      <c r="Q4062" s="14">
        <v>11950883</v>
      </c>
      <c r="R4062" s="14">
        <v>11187562</v>
      </c>
      <c r="S4062" s="14"/>
      <c r="T4062" s="14">
        <v>-206790332</v>
      </c>
      <c r="U4062" s="14"/>
      <c r="V4062" s="14"/>
      <c r="W4062" s="14">
        <v>203697076</v>
      </c>
      <c r="X4062" s="14">
        <v>6506773</v>
      </c>
      <c r="Y4062" s="14"/>
      <c r="Z4062" s="14"/>
      <c r="AA4062" s="14"/>
      <c r="AB4062" s="14"/>
      <c r="AC4062" s="14">
        <v>-9600029</v>
      </c>
      <c r="AD4062" s="14">
        <v>66854441</v>
      </c>
      <c r="AE4062" s="14">
        <v>-76454470</v>
      </c>
      <c r="AF4062" s="14"/>
      <c r="AG4062" s="14">
        <v>-76454470</v>
      </c>
    </row>
    <row r="4063" spans="1:33" hidden="1" x14ac:dyDescent="0.25">
      <c r="A4063" s="14" t="s">
        <v>33</v>
      </c>
      <c r="B4063" s="14" t="s">
        <v>34</v>
      </c>
      <c r="C4063" s="14">
        <v>900367682</v>
      </c>
      <c r="D4063" s="14" t="s">
        <v>2287</v>
      </c>
      <c r="E4063" s="14" t="s">
        <v>1704</v>
      </c>
      <c r="F4063" s="14" t="s">
        <v>234</v>
      </c>
      <c r="G4063" s="14" t="s">
        <v>111</v>
      </c>
      <c r="H4063" s="14" t="s">
        <v>4913</v>
      </c>
      <c r="I4063" s="14" t="s">
        <v>38</v>
      </c>
      <c r="J4063" s="14" t="s">
        <v>38</v>
      </c>
      <c r="K4063" s="14" t="s">
        <v>40</v>
      </c>
      <c r="L4063" s="14">
        <v>221131097</v>
      </c>
      <c r="M4063" s="14">
        <v>523364089</v>
      </c>
      <c r="N4063" s="14">
        <v>-302232992</v>
      </c>
      <c r="O4063" s="14">
        <v>4453696</v>
      </c>
      <c r="P4063" s="14"/>
      <c r="Q4063" s="14">
        <v>7378649</v>
      </c>
      <c r="R4063" s="14">
        <v>7353994</v>
      </c>
      <c r="S4063" s="14"/>
      <c r="T4063" s="14">
        <v>-312511939</v>
      </c>
      <c r="U4063" s="14"/>
      <c r="V4063" s="14"/>
      <c r="W4063" s="14">
        <v>2296404</v>
      </c>
      <c r="X4063" s="14">
        <v>12098657</v>
      </c>
      <c r="Y4063" s="14"/>
      <c r="Z4063" s="14"/>
      <c r="AA4063" s="14"/>
      <c r="AB4063" s="14"/>
      <c r="AC4063" s="14">
        <v>-322314192</v>
      </c>
      <c r="AD4063" s="14">
        <v>14395218</v>
      </c>
      <c r="AE4063" s="14">
        <v>-336709410</v>
      </c>
      <c r="AF4063" s="14"/>
      <c r="AG4063" s="14">
        <v>-336709410</v>
      </c>
    </row>
    <row r="4064" spans="1:33" hidden="1" x14ac:dyDescent="0.25">
      <c r="A4064" s="14" t="s">
        <v>33</v>
      </c>
      <c r="B4064" s="14" t="s">
        <v>34</v>
      </c>
      <c r="C4064" s="14">
        <v>900367911</v>
      </c>
      <c r="D4064" s="14" t="s">
        <v>2287</v>
      </c>
      <c r="E4064" s="14" t="s">
        <v>4914</v>
      </c>
      <c r="F4064" s="14" t="s">
        <v>132</v>
      </c>
      <c r="G4064" s="14" t="s">
        <v>45</v>
      </c>
      <c r="H4064" s="14" t="s">
        <v>4915</v>
      </c>
      <c r="I4064" s="14" t="s">
        <v>47</v>
      </c>
      <c r="J4064" s="14" t="s">
        <v>48</v>
      </c>
      <c r="K4064" s="14" t="s">
        <v>39</v>
      </c>
      <c r="L4064" s="14">
        <v>3891419</v>
      </c>
      <c r="M4064" s="14"/>
      <c r="N4064" s="14">
        <v>3891419</v>
      </c>
      <c r="O4064" s="14">
        <v>3128418</v>
      </c>
      <c r="P4064" s="14">
        <v>1304988</v>
      </c>
      <c r="Q4064" s="14"/>
      <c r="R4064" s="14">
        <v>2446163</v>
      </c>
      <c r="S4064" s="14"/>
      <c r="T4064" s="14">
        <v>3268686</v>
      </c>
      <c r="U4064" s="14"/>
      <c r="V4064" s="14"/>
      <c r="W4064" s="14"/>
      <c r="X4064" s="14"/>
      <c r="Y4064" s="14"/>
      <c r="Z4064" s="14"/>
      <c r="AA4064" s="14"/>
      <c r="AB4064" s="14"/>
      <c r="AC4064" s="14">
        <v>3268686</v>
      </c>
      <c r="AD4064" s="14">
        <v>311646</v>
      </c>
      <c r="AE4064" s="14">
        <v>2957040</v>
      </c>
      <c r="AF4064" s="14"/>
      <c r="AG4064" s="14">
        <v>2957040</v>
      </c>
    </row>
    <row r="4065" spans="1:33" hidden="1" x14ac:dyDescent="0.25">
      <c r="A4065" s="14" t="s">
        <v>33</v>
      </c>
      <c r="B4065" s="14" t="s">
        <v>34</v>
      </c>
      <c r="C4065" s="14">
        <v>900367911</v>
      </c>
      <c r="D4065" s="14" t="s">
        <v>2287</v>
      </c>
      <c r="E4065" s="14" t="s">
        <v>4914</v>
      </c>
      <c r="F4065" s="14" t="s">
        <v>132</v>
      </c>
      <c r="G4065" s="14" t="s">
        <v>45</v>
      </c>
      <c r="H4065" s="14" t="s">
        <v>4915</v>
      </c>
      <c r="I4065" s="14" t="s">
        <v>47</v>
      </c>
      <c r="J4065" s="14" t="s">
        <v>48</v>
      </c>
      <c r="K4065" s="14" t="s">
        <v>40</v>
      </c>
      <c r="L4065" s="14">
        <v>1202354</v>
      </c>
      <c r="M4065" s="14">
        <v>56495</v>
      </c>
      <c r="N4065" s="14">
        <v>1145859</v>
      </c>
      <c r="O4065" s="14">
        <v>7662604</v>
      </c>
      <c r="P4065" s="14">
        <v>1101933</v>
      </c>
      <c r="Q4065" s="14"/>
      <c r="R4065" s="14">
        <v>35602</v>
      </c>
      <c r="S4065" s="14"/>
      <c r="T4065" s="14">
        <v>7670928</v>
      </c>
      <c r="U4065" s="14"/>
      <c r="V4065" s="14"/>
      <c r="W4065" s="14"/>
      <c r="X4065" s="14"/>
      <c r="Y4065" s="14"/>
      <c r="Z4065" s="14"/>
      <c r="AA4065" s="14"/>
      <c r="AB4065" s="14"/>
      <c r="AC4065" s="14">
        <v>7670928</v>
      </c>
      <c r="AD4065" s="14">
        <v>1553288</v>
      </c>
      <c r="AE4065" s="14">
        <v>6117640</v>
      </c>
      <c r="AF4065" s="14"/>
      <c r="AG4065" s="14">
        <v>6117640</v>
      </c>
    </row>
    <row r="4066" spans="1:33" hidden="1" x14ac:dyDescent="0.25">
      <c r="A4066" s="14" t="s">
        <v>33</v>
      </c>
      <c r="B4066" s="14" t="s">
        <v>34</v>
      </c>
      <c r="C4066" s="14">
        <v>900368076</v>
      </c>
      <c r="D4066" s="14" t="s">
        <v>2287</v>
      </c>
      <c r="E4066" s="14" t="s">
        <v>4916</v>
      </c>
      <c r="F4066" s="14" t="s">
        <v>66</v>
      </c>
      <c r="G4066" s="14" t="s">
        <v>45</v>
      </c>
      <c r="H4066" s="14" t="s">
        <v>4917</v>
      </c>
      <c r="I4066" s="14" t="s">
        <v>94</v>
      </c>
      <c r="J4066" s="14" t="s">
        <v>227</v>
      </c>
      <c r="K4066" s="14" t="s">
        <v>39</v>
      </c>
      <c r="L4066" s="14">
        <v>42166337</v>
      </c>
      <c r="M4066" s="14">
        <v>31325306</v>
      </c>
      <c r="N4066" s="14">
        <v>10841031</v>
      </c>
      <c r="O4066" s="14"/>
      <c r="P4066" s="14">
        <v>1307180</v>
      </c>
      <c r="Q4066" s="14">
        <v>966132</v>
      </c>
      <c r="R4066" s="14"/>
      <c r="S4066" s="14">
        <v>-213368</v>
      </c>
      <c r="T4066" s="14">
        <v>8354351</v>
      </c>
      <c r="U4066" s="14"/>
      <c r="V4066" s="14"/>
      <c r="W4066" s="14">
        <v>670495</v>
      </c>
      <c r="X4066" s="14">
        <v>1882358</v>
      </c>
      <c r="Y4066" s="14"/>
      <c r="Z4066" s="14"/>
      <c r="AA4066" s="14"/>
      <c r="AB4066" s="14"/>
      <c r="AC4066" s="14">
        <v>7142488</v>
      </c>
      <c r="AD4066" s="14">
        <v>1357404</v>
      </c>
      <c r="AE4066" s="14">
        <v>5785084</v>
      </c>
      <c r="AF4066" s="14"/>
      <c r="AG4066" s="14">
        <v>5785084</v>
      </c>
    </row>
    <row r="4067" spans="1:33" hidden="1" x14ac:dyDescent="0.25">
      <c r="A4067" s="14" t="s">
        <v>33</v>
      </c>
      <c r="B4067" s="14" t="s">
        <v>34</v>
      </c>
      <c r="C4067" s="14">
        <v>900368076</v>
      </c>
      <c r="D4067" s="14" t="s">
        <v>2287</v>
      </c>
      <c r="E4067" s="14" t="s">
        <v>4916</v>
      </c>
      <c r="F4067" s="14" t="s">
        <v>66</v>
      </c>
      <c r="G4067" s="14" t="s">
        <v>45</v>
      </c>
      <c r="H4067" s="14" t="s">
        <v>4917</v>
      </c>
      <c r="I4067" s="14" t="s">
        <v>94</v>
      </c>
      <c r="J4067" s="14" t="s">
        <v>227</v>
      </c>
      <c r="K4067" s="14" t="s">
        <v>40</v>
      </c>
      <c r="L4067" s="14">
        <v>44401712</v>
      </c>
      <c r="M4067" s="14">
        <v>35513024</v>
      </c>
      <c r="N4067" s="14">
        <v>8888688</v>
      </c>
      <c r="O4067" s="14"/>
      <c r="P4067" s="14">
        <v>1226581</v>
      </c>
      <c r="Q4067" s="14">
        <v>877870</v>
      </c>
      <c r="R4067" s="14"/>
      <c r="S4067" s="14">
        <v>-557580</v>
      </c>
      <c r="T4067" s="14">
        <v>6226657</v>
      </c>
      <c r="U4067" s="14"/>
      <c r="V4067" s="14"/>
      <c r="W4067" s="14">
        <v>989858</v>
      </c>
      <c r="X4067" s="14">
        <v>1325011</v>
      </c>
      <c r="Y4067" s="14"/>
      <c r="Z4067" s="14"/>
      <c r="AA4067" s="14"/>
      <c r="AB4067" s="14"/>
      <c r="AC4067" s="14">
        <v>5891504</v>
      </c>
      <c r="AD4067" s="14">
        <v>1216325</v>
      </c>
      <c r="AE4067" s="14">
        <v>4675179</v>
      </c>
      <c r="AF4067" s="14"/>
      <c r="AG4067" s="14">
        <v>4675179</v>
      </c>
    </row>
    <row r="4068" spans="1:33" hidden="1" x14ac:dyDescent="0.25">
      <c r="A4068" s="14" t="s">
        <v>33</v>
      </c>
      <c r="B4068" s="14" t="s">
        <v>34</v>
      </c>
      <c r="C4068" s="14">
        <v>900368657</v>
      </c>
      <c r="D4068" s="14" t="s">
        <v>2287</v>
      </c>
      <c r="E4068" s="14" t="s">
        <v>4918</v>
      </c>
      <c r="F4068" s="14" t="s">
        <v>197</v>
      </c>
      <c r="G4068" s="14" t="s">
        <v>45</v>
      </c>
      <c r="H4068" s="14" t="s">
        <v>4919</v>
      </c>
      <c r="I4068" s="14" t="s">
        <v>1268</v>
      </c>
      <c r="J4068" s="14" t="s">
        <v>1269</v>
      </c>
      <c r="K4068" s="14" t="s">
        <v>39</v>
      </c>
      <c r="L4068" s="14">
        <v>5613605</v>
      </c>
      <c r="M4068" s="14">
        <v>6108693</v>
      </c>
      <c r="N4068" s="14">
        <v>-495088</v>
      </c>
      <c r="O4068" s="14">
        <v>121242</v>
      </c>
      <c r="P4068" s="14"/>
      <c r="Q4068" s="14">
        <v>127806</v>
      </c>
      <c r="R4068" s="14">
        <v>50167</v>
      </c>
      <c r="S4068" s="14"/>
      <c r="T4068" s="14">
        <v>-551819</v>
      </c>
      <c r="U4068" s="14"/>
      <c r="V4068" s="14"/>
      <c r="W4068" s="14">
        <v>47448</v>
      </c>
      <c r="X4068" s="14">
        <v>2471</v>
      </c>
      <c r="Y4068" s="14"/>
      <c r="Z4068" s="14"/>
      <c r="AA4068" s="14"/>
      <c r="AB4068" s="14"/>
      <c r="AC4068" s="14">
        <v>-506842</v>
      </c>
      <c r="AD4068" s="14"/>
      <c r="AE4068" s="14">
        <v>-506842</v>
      </c>
      <c r="AF4068" s="14"/>
      <c r="AG4068" s="14">
        <v>-506842</v>
      </c>
    </row>
    <row r="4069" spans="1:33" hidden="1" x14ac:dyDescent="0.25">
      <c r="A4069" s="14" t="s">
        <v>33</v>
      </c>
      <c r="B4069" s="14" t="s">
        <v>34</v>
      </c>
      <c r="C4069" s="14">
        <v>900368657</v>
      </c>
      <c r="D4069" s="14" t="s">
        <v>2287</v>
      </c>
      <c r="E4069" s="14" t="s">
        <v>4918</v>
      </c>
      <c r="F4069" s="14" t="s">
        <v>197</v>
      </c>
      <c r="G4069" s="14" t="s">
        <v>45</v>
      </c>
      <c r="H4069" s="14" t="s">
        <v>4919</v>
      </c>
      <c r="I4069" s="14" t="s">
        <v>1268</v>
      </c>
      <c r="J4069" s="14" t="s">
        <v>1269</v>
      </c>
      <c r="K4069" s="14" t="s">
        <v>40</v>
      </c>
      <c r="L4069" s="14">
        <v>38389331</v>
      </c>
      <c r="M4069" s="14">
        <v>36092352</v>
      </c>
      <c r="N4069" s="14">
        <v>2296979</v>
      </c>
      <c r="O4069" s="14">
        <v>142849</v>
      </c>
      <c r="P4069" s="14"/>
      <c r="Q4069" s="14">
        <v>1477139</v>
      </c>
      <c r="R4069" s="14">
        <v>833</v>
      </c>
      <c r="S4069" s="14"/>
      <c r="T4069" s="14">
        <v>961856</v>
      </c>
      <c r="U4069" s="14"/>
      <c r="V4069" s="14"/>
      <c r="W4069" s="14">
        <v>12136</v>
      </c>
      <c r="X4069" s="14">
        <v>4501</v>
      </c>
      <c r="Y4069" s="14"/>
      <c r="Z4069" s="14"/>
      <c r="AA4069" s="14"/>
      <c r="AB4069" s="14"/>
      <c r="AC4069" s="14">
        <v>969491</v>
      </c>
      <c r="AD4069" s="14">
        <v>445402</v>
      </c>
      <c r="AE4069" s="14">
        <v>524089</v>
      </c>
      <c r="AF4069" s="14"/>
      <c r="AG4069" s="14">
        <v>524089</v>
      </c>
    </row>
    <row r="4070" spans="1:33" hidden="1" x14ac:dyDescent="0.25">
      <c r="A4070" s="14" t="s">
        <v>33</v>
      </c>
      <c r="B4070" s="14" t="s">
        <v>34</v>
      </c>
      <c r="C4070" s="14">
        <v>900368709</v>
      </c>
      <c r="D4070" s="14" t="s">
        <v>2287</v>
      </c>
      <c r="E4070" s="14" t="s">
        <v>4920</v>
      </c>
      <c r="F4070" s="14" t="s">
        <v>152</v>
      </c>
      <c r="G4070" s="14" t="s">
        <v>45</v>
      </c>
      <c r="H4070" s="14" t="s">
        <v>1728</v>
      </c>
      <c r="I4070" s="14" t="s">
        <v>57</v>
      </c>
      <c r="J4070" s="14" t="s">
        <v>1611</v>
      </c>
      <c r="K4070" s="14" t="s">
        <v>39</v>
      </c>
      <c r="L4070" s="14">
        <v>105491</v>
      </c>
      <c r="M4070" s="14"/>
      <c r="N4070" s="14">
        <v>105491</v>
      </c>
      <c r="O4070" s="14"/>
      <c r="P4070" s="14"/>
      <c r="Q4070" s="14">
        <v>17326</v>
      </c>
      <c r="R4070" s="14">
        <v>2</v>
      </c>
      <c r="S4070" s="14"/>
      <c r="T4070" s="14">
        <v>88163</v>
      </c>
      <c r="U4070" s="14"/>
      <c r="V4070" s="14"/>
      <c r="W4070" s="14"/>
      <c r="X4070" s="14">
        <v>43252</v>
      </c>
      <c r="Y4070" s="14"/>
      <c r="Z4070" s="14"/>
      <c r="AA4070" s="14"/>
      <c r="AB4070" s="14"/>
      <c r="AC4070" s="14">
        <v>44911</v>
      </c>
      <c r="AD4070" s="14">
        <v>13667</v>
      </c>
      <c r="AE4070" s="14">
        <v>31244</v>
      </c>
      <c r="AF4070" s="14"/>
      <c r="AG4070" s="14">
        <v>31244</v>
      </c>
    </row>
    <row r="4071" spans="1:33" hidden="1" x14ac:dyDescent="0.25">
      <c r="A4071" s="14" t="s">
        <v>33</v>
      </c>
      <c r="B4071" s="14" t="s">
        <v>34</v>
      </c>
      <c r="C4071" s="14">
        <v>900368709</v>
      </c>
      <c r="D4071" s="14" t="s">
        <v>2287</v>
      </c>
      <c r="E4071" s="14" t="s">
        <v>4920</v>
      </c>
      <c r="F4071" s="14" t="s">
        <v>152</v>
      </c>
      <c r="G4071" s="14" t="s">
        <v>45</v>
      </c>
      <c r="H4071" s="14" t="s">
        <v>1728</v>
      </c>
      <c r="I4071" s="14" t="s">
        <v>57</v>
      </c>
      <c r="J4071" s="14" t="s">
        <v>1611</v>
      </c>
      <c r="K4071" s="14" t="s">
        <v>40</v>
      </c>
      <c r="L4071" s="14">
        <v>93256</v>
      </c>
      <c r="M4071" s="14"/>
      <c r="N4071" s="14">
        <v>93256</v>
      </c>
      <c r="O4071" s="14">
        <v>6</v>
      </c>
      <c r="P4071" s="14"/>
      <c r="Q4071" s="14">
        <v>15772</v>
      </c>
      <c r="R4071" s="14"/>
      <c r="S4071" s="14"/>
      <c r="T4071" s="14">
        <v>77490</v>
      </c>
      <c r="U4071" s="14"/>
      <c r="V4071" s="14"/>
      <c r="W4071" s="14"/>
      <c r="X4071" s="14">
        <v>43252</v>
      </c>
      <c r="Y4071" s="14"/>
      <c r="Z4071" s="14"/>
      <c r="AA4071" s="14"/>
      <c r="AB4071" s="14"/>
      <c r="AC4071" s="14">
        <v>34238</v>
      </c>
      <c r="AD4071" s="14">
        <v>12581</v>
      </c>
      <c r="AE4071" s="14">
        <v>21657</v>
      </c>
      <c r="AF4071" s="14"/>
      <c r="AG4071" s="14">
        <v>21657</v>
      </c>
    </row>
    <row r="4072" spans="1:33" hidden="1" x14ac:dyDescent="0.25">
      <c r="A4072" s="14" t="s">
        <v>33</v>
      </c>
      <c r="B4072" s="14" t="s">
        <v>34</v>
      </c>
      <c r="C4072" s="14">
        <v>900372416</v>
      </c>
      <c r="D4072" s="14" t="s">
        <v>2287</v>
      </c>
      <c r="E4072" s="14" t="s">
        <v>4921</v>
      </c>
      <c r="F4072" s="14" t="s">
        <v>223</v>
      </c>
      <c r="G4072" s="14" t="s">
        <v>36</v>
      </c>
      <c r="H4072" s="14" t="s">
        <v>4922</v>
      </c>
      <c r="I4072" s="14" t="s">
        <v>71</v>
      </c>
      <c r="J4072" s="14" t="s">
        <v>72</v>
      </c>
      <c r="K4072" s="14" t="s">
        <v>39</v>
      </c>
      <c r="L4072" s="14">
        <v>97815838</v>
      </c>
      <c r="M4072" s="14">
        <v>71264121</v>
      </c>
      <c r="N4072" s="14">
        <v>26551717</v>
      </c>
      <c r="O4072" s="14">
        <v>0</v>
      </c>
      <c r="P4072" s="14">
        <v>20760169</v>
      </c>
      <c r="Q4072" s="14">
        <v>4140422</v>
      </c>
      <c r="R4072" s="14">
        <v>640154</v>
      </c>
      <c r="S4072" s="14"/>
      <c r="T4072" s="14">
        <v>1010972</v>
      </c>
      <c r="U4072" s="14">
        <v>0</v>
      </c>
      <c r="V4072" s="14">
        <v>0</v>
      </c>
      <c r="W4072" s="14">
        <v>338437</v>
      </c>
      <c r="X4072" s="14"/>
      <c r="Y4072" s="14"/>
      <c r="Z4072" s="14"/>
      <c r="AA4072" s="14"/>
      <c r="AB4072" s="14"/>
      <c r="AC4072" s="14">
        <v>1349409</v>
      </c>
      <c r="AD4072" s="14">
        <v>1183607</v>
      </c>
      <c r="AE4072" s="14">
        <v>165802</v>
      </c>
      <c r="AF4072" s="14"/>
      <c r="AG4072" s="14">
        <v>165802</v>
      </c>
    </row>
    <row r="4073" spans="1:33" hidden="1" x14ac:dyDescent="0.25">
      <c r="A4073" s="14" t="s">
        <v>33</v>
      </c>
      <c r="B4073" s="14" t="s">
        <v>34</v>
      </c>
      <c r="C4073" s="14">
        <v>900372416</v>
      </c>
      <c r="D4073" s="14" t="s">
        <v>2287</v>
      </c>
      <c r="E4073" s="14" t="s">
        <v>4921</v>
      </c>
      <c r="F4073" s="14" t="s">
        <v>223</v>
      </c>
      <c r="G4073" s="14" t="s">
        <v>36</v>
      </c>
      <c r="H4073" s="14" t="s">
        <v>4922</v>
      </c>
      <c r="I4073" s="14" t="s">
        <v>71</v>
      </c>
      <c r="J4073" s="14" t="s">
        <v>72</v>
      </c>
      <c r="K4073" s="14" t="s">
        <v>40</v>
      </c>
      <c r="L4073" s="14">
        <v>89676926</v>
      </c>
      <c r="M4073" s="14">
        <v>51834167</v>
      </c>
      <c r="N4073" s="14">
        <v>37842759</v>
      </c>
      <c r="O4073" s="14">
        <v>0</v>
      </c>
      <c r="P4073" s="14">
        <v>22589660</v>
      </c>
      <c r="Q4073" s="14">
        <v>8077544</v>
      </c>
      <c r="R4073" s="14">
        <v>220590</v>
      </c>
      <c r="S4073" s="14"/>
      <c r="T4073" s="14">
        <v>6954965</v>
      </c>
      <c r="U4073" s="14">
        <v>0</v>
      </c>
      <c r="V4073" s="14">
        <v>0</v>
      </c>
      <c r="W4073" s="14">
        <v>4824</v>
      </c>
      <c r="X4073" s="14"/>
      <c r="Y4073" s="14"/>
      <c r="Z4073" s="14"/>
      <c r="AA4073" s="14"/>
      <c r="AB4073" s="14"/>
      <c r="AC4073" s="14">
        <v>6959789</v>
      </c>
      <c r="AD4073" s="14">
        <v>1536183</v>
      </c>
      <c r="AE4073" s="14">
        <v>5423606</v>
      </c>
      <c r="AF4073" s="14"/>
      <c r="AG4073" s="14">
        <v>5423606</v>
      </c>
    </row>
    <row r="4074" spans="1:33" hidden="1" x14ac:dyDescent="0.25">
      <c r="A4074" s="14" t="s">
        <v>33</v>
      </c>
      <c r="B4074" s="14" t="s">
        <v>34</v>
      </c>
      <c r="C4074" s="14">
        <v>900372462</v>
      </c>
      <c r="D4074" s="14" t="s">
        <v>2287</v>
      </c>
      <c r="E4074" s="14" t="s">
        <v>4923</v>
      </c>
      <c r="F4074" s="14" t="s">
        <v>73</v>
      </c>
      <c r="G4074" s="14" t="s">
        <v>45</v>
      </c>
      <c r="H4074" s="14" t="s">
        <v>4924</v>
      </c>
      <c r="I4074" s="14" t="s">
        <v>38</v>
      </c>
      <c r="J4074" s="14" t="s">
        <v>38</v>
      </c>
      <c r="K4074" s="14" t="s">
        <v>39</v>
      </c>
      <c r="L4074" s="14">
        <v>70134986</v>
      </c>
      <c r="M4074" s="14">
        <v>61501595</v>
      </c>
      <c r="N4074" s="14">
        <v>8633391</v>
      </c>
      <c r="O4074" s="14"/>
      <c r="P4074" s="14">
        <v>342149</v>
      </c>
      <c r="Q4074" s="14">
        <v>2295251</v>
      </c>
      <c r="R4074" s="14">
        <v>790106</v>
      </c>
      <c r="S4074" s="14">
        <v>-337</v>
      </c>
      <c r="T4074" s="14">
        <v>5205548</v>
      </c>
      <c r="U4074" s="14"/>
      <c r="V4074" s="14"/>
      <c r="W4074" s="14">
        <v>2481065</v>
      </c>
      <c r="X4074" s="14">
        <v>1736934</v>
      </c>
      <c r="Y4074" s="14"/>
      <c r="Z4074" s="14"/>
      <c r="AA4074" s="14"/>
      <c r="AB4074" s="14"/>
      <c r="AC4074" s="14">
        <v>5949679</v>
      </c>
      <c r="AD4074" s="14">
        <v>1282938</v>
      </c>
      <c r="AE4074" s="14">
        <v>4666741</v>
      </c>
      <c r="AF4074" s="14"/>
      <c r="AG4074" s="14">
        <v>4666741</v>
      </c>
    </row>
    <row r="4075" spans="1:33" hidden="1" x14ac:dyDescent="0.25">
      <c r="A4075" s="14" t="s">
        <v>33</v>
      </c>
      <c r="B4075" s="14" t="s">
        <v>34</v>
      </c>
      <c r="C4075" s="14">
        <v>900372462</v>
      </c>
      <c r="D4075" s="14" t="s">
        <v>2287</v>
      </c>
      <c r="E4075" s="14" t="s">
        <v>4923</v>
      </c>
      <c r="F4075" s="14" t="s">
        <v>73</v>
      </c>
      <c r="G4075" s="14" t="s">
        <v>45</v>
      </c>
      <c r="H4075" s="14" t="s">
        <v>4924</v>
      </c>
      <c r="I4075" s="14" t="s">
        <v>38</v>
      </c>
      <c r="J4075" s="14" t="s">
        <v>38</v>
      </c>
      <c r="K4075" s="14" t="s">
        <v>40</v>
      </c>
      <c r="L4075" s="14">
        <v>65038720</v>
      </c>
      <c r="M4075" s="14">
        <v>57473054</v>
      </c>
      <c r="N4075" s="14">
        <v>7565666</v>
      </c>
      <c r="O4075" s="14"/>
      <c r="P4075" s="14">
        <v>274542</v>
      </c>
      <c r="Q4075" s="14">
        <v>2091361</v>
      </c>
      <c r="R4075" s="14">
        <v>565838</v>
      </c>
      <c r="S4075" s="14">
        <v>-701</v>
      </c>
      <c r="T4075" s="14">
        <v>4633224</v>
      </c>
      <c r="U4075" s="14"/>
      <c r="V4075" s="14"/>
      <c r="W4075" s="14">
        <v>1028040</v>
      </c>
      <c r="X4075" s="14">
        <v>2376825</v>
      </c>
      <c r="Y4075" s="14"/>
      <c r="Z4075" s="14"/>
      <c r="AA4075" s="14"/>
      <c r="AB4075" s="14"/>
      <c r="AC4075" s="14">
        <v>3284439</v>
      </c>
      <c r="AD4075" s="14">
        <v>544709</v>
      </c>
      <c r="AE4075" s="14">
        <v>2739730</v>
      </c>
      <c r="AF4075" s="14"/>
      <c r="AG4075" s="14">
        <v>2739730</v>
      </c>
    </row>
    <row r="4076" spans="1:33" hidden="1" x14ac:dyDescent="0.25">
      <c r="A4076" s="14" t="s">
        <v>33</v>
      </c>
      <c r="B4076" s="14" t="s">
        <v>34</v>
      </c>
      <c r="C4076" s="14">
        <v>900373092</v>
      </c>
      <c r="D4076" s="14" t="s">
        <v>2287</v>
      </c>
      <c r="E4076" s="14" t="s">
        <v>4925</v>
      </c>
      <c r="F4076" s="14" t="s">
        <v>234</v>
      </c>
      <c r="G4076" s="14" t="s">
        <v>36</v>
      </c>
      <c r="H4076" s="14" t="s">
        <v>1705</v>
      </c>
      <c r="I4076" s="14" t="s">
        <v>38</v>
      </c>
      <c r="J4076" s="14" t="s">
        <v>38</v>
      </c>
      <c r="K4076" s="14" t="s">
        <v>39</v>
      </c>
      <c r="L4076" s="14">
        <v>438296714</v>
      </c>
      <c r="M4076" s="14">
        <v>462535492</v>
      </c>
      <c r="N4076" s="14">
        <v>-24238778</v>
      </c>
      <c r="O4076" s="14">
        <v>763562</v>
      </c>
      <c r="P4076" s="14">
        <v>0</v>
      </c>
      <c r="Q4076" s="14">
        <v>0</v>
      </c>
      <c r="R4076" s="14">
        <v>3304011</v>
      </c>
      <c r="S4076" s="14">
        <v>0</v>
      </c>
      <c r="T4076" s="14">
        <v>-26779227</v>
      </c>
      <c r="U4076" s="14">
        <v>0</v>
      </c>
      <c r="V4076" s="14">
        <v>0</v>
      </c>
      <c r="W4076" s="14">
        <v>38087631</v>
      </c>
      <c r="X4076" s="14">
        <v>15448490</v>
      </c>
      <c r="Y4076" s="14">
        <v>0</v>
      </c>
      <c r="Z4076" s="14">
        <v>0</v>
      </c>
      <c r="AA4076" s="14">
        <v>0</v>
      </c>
      <c r="AB4076" s="14">
        <v>0</v>
      </c>
      <c r="AC4076" s="14">
        <v>-4140086</v>
      </c>
      <c r="AD4076" s="14">
        <v>929431</v>
      </c>
      <c r="AE4076" s="14">
        <v>-5069517</v>
      </c>
      <c r="AF4076" s="14">
        <v>0</v>
      </c>
      <c r="AG4076" s="14">
        <v>-5069517</v>
      </c>
    </row>
    <row r="4077" spans="1:33" hidden="1" x14ac:dyDescent="0.25">
      <c r="A4077" s="14" t="s">
        <v>33</v>
      </c>
      <c r="B4077" s="14" t="s">
        <v>34</v>
      </c>
      <c r="C4077" s="14">
        <v>900373092</v>
      </c>
      <c r="D4077" s="14" t="s">
        <v>2287</v>
      </c>
      <c r="E4077" s="14" t="s">
        <v>4925</v>
      </c>
      <c r="F4077" s="14" t="s">
        <v>234</v>
      </c>
      <c r="G4077" s="14" t="s">
        <v>36</v>
      </c>
      <c r="H4077" s="14" t="s">
        <v>1705</v>
      </c>
      <c r="I4077" s="14" t="s">
        <v>38</v>
      </c>
      <c r="J4077" s="14" t="s">
        <v>38</v>
      </c>
      <c r="K4077" s="14" t="s">
        <v>40</v>
      </c>
      <c r="L4077" s="14">
        <v>861012554</v>
      </c>
      <c r="M4077" s="14">
        <v>862235980</v>
      </c>
      <c r="N4077" s="14">
        <v>-1223426</v>
      </c>
      <c r="O4077" s="14">
        <v>546527</v>
      </c>
      <c r="P4077" s="14">
        <v>0</v>
      </c>
      <c r="Q4077" s="14">
        <v>0</v>
      </c>
      <c r="R4077" s="14">
        <v>3861134</v>
      </c>
      <c r="S4077" s="14"/>
      <c r="T4077" s="14">
        <v>-4538033</v>
      </c>
      <c r="U4077" s="14">
        <v>0</v>
      </c>
      <c r="V4077" s="14">
        <v>0</v>
      </c>
      <c r="W4077" s="14">
        <v>10772296</v>
      </c>
      <c r="X4077" s="14">
        <v>2928013</v>
      </c>
      <c r="Y4077" s="14">
        <v>0</v>
      </c>
      <c r="Z4077" s="14">
        <v>0</v>
      </c>
      <c r="AA4077" s="14">
        <v>0</v>
      </c>
      <c r="AB4077" s="14">
        <v>0</v>
      </c>
      <c r="AC4077" s="14">
        <v>3306250</v>
      </c>
      <c r="AD4077" s="14">
        <v>-75312</v>
      </c>
      <c r="AE4077" s="14">
        <v>3381562</v>
      </c>
      <c r="AF4077" s="14">
        <v>0</v>
      </c>
      <c r="AG4077" s="14">
        <v>3381562</v>
      </c>
    </row>
    <row r="4078" spans="1:33" hidden="1" x14ac:dyDescent="0.25">
      <c r="A4078" s="14" t="s">
        <v>33</v>
      </c>
      <c r="B4078" s="14" t="s">
        <v>34</v>
      </c>
      <c r="C4078" s="14">
        <v>900374554</v>
      </c>
      <c r="D4078" s="14" t="s">
        <v>2287</v>
      </c>
      <c r="E4078" s="14" t="s">
        <v>4926</v>
      </c>
      <c r="F4078" s="14" t="s">
        <v>305</v>
      </c>
      <c r="G4078" s="14" t="s">
        <v>45</v>
      </c>
      <c r="H4078" s="14" t="s">
        <v>4927</v>
      </c>
      <c r="I4078" s="14" t="s">
        <v>47</v>
      </c>
      <c r="J4078" s="14" t="s">
        <v>62</v>
      </c>
      <c r="K4078" s="14" t="s">
        <v>39</v>
      </c>
      <c r="L4078" s="14">
        <v>39122518</v>
      </c>
      <c r="M4078" s="14">
        <v>33644422</v>
      </c>
      <c r="N4078" s="14">
        <v>5478096</v>
      </c>
      <c r="O4078" s="14">
        <v>104316</v>
      </c>
      <c r="P4078" s="14">
        <v>244160</v>
      </c>
      <c r="Q4078" s="14">
        <v>3179076</v>
      </c>
      <c r="R4078" s="14">
        <v>1297705</v>
      </c>
      <c r="S4078" s="14"/>
      <c r="T4078" s="14">
        <v>861471</v>
      </c>
      <c r="U4078" s="14">
        <v>0</v>
      </c>
      <c r="V4078" s="14">
        <v>0</v>
      </c>
      <c r="W4078" s="14">
        <v>42554</v>
      </c>
      <c r="X4078" s="14">
        <v>744798</v>
      </c>
      <c r="Y4078" s="14"/>
      <c r="Z4078" s="14"/>
      <c r="AA4078" s="14"/>
      <c r="AB4078" s="14"/>
      <c r="AC4078" s="14">
        <v>159227</v>
      </c>
      <c r="AD4078" s="14">
        <v>918057</v>
      </c>
      <c r="AE4078" s="14">
        <v>-758830</v>
      </c>
      <c r="AF4078" s="14"/>
      <c r="AG4078" s="14">
        <v>-758830</v>
      </c>
    </row>
    <row r="4079" spans="1:33" hidden="1" x14ac:dyDescent="0.25">
      <c r="A4079" s="14" t="s">
        <v>33</v>
      </c>
      <c r="B4079" s="14" t="s">
        <v>34</v>
      </c>
      <c r="C4079" s="14">
        <v>900374554</v>
      </c>
      <c r="D4079" s="14" t="s">
        <v>2287</v>
      </c>
      <c r="E4079" s="14" t="s">
        <v>4926</v>
      </c>
      <c r="F4079" s="14" t="s">
        <v>305</v>
      </c>
      <c r="G4079" s="14" t="s">
        <v>45</v>
      </c>
      <c r="H4079" s="14" t="s">
        <v>4927</v>
      </c>
      <c r="I4079" s="14" t="s">
        <v>47</v>
      </c>
      <c r="J4079" s="14" t="s">
        <v>62</v>
      </c>
      <c r="K4079" s="14" t="s">
        <v>40</v>
      </c>
      <c r="L4079" s="14">
        <v>72422412</v>
      </c>
      <c r="M4079" s="14">
        <v>61411612</v>
      </c>
      <c r="N4079" s="14">
        <v>11010800</v>
      </c>
      <c r="O4079" s="14">
        <v>210061</v>
      </c>
      <c r="P4079" s="14">
        <v>160868</v>
      </c>
      <c r="Q4079" s="14">
        <v>3199446</v>
      </c>
      <c r="R4079" s="14">
        <v>2954969</v>
      </c>
      <c r="S4079" s="14"/>
      <c r="T4079" s="14">
        <v>4905578</v>
      </c>
      <c r="U4079" s="14">
        <v>0</v>
      </c>
      <c r="V4079" s="14">
        <v>0</v>
      </c>
      <c r="W4079" s="14">
        <v>1154146</v>
      </c>
      <c r="X4079" s="14">
        <v>5387582</v>
      </c>
      <c r="Y4079" s="14"/>
      <c r="Z4079" s="14"/>
      <c r="AA4079" s="14"/>
      <c r="AB4079" s="14"/>
      <c r="AC4079" s="14">
        <v>672142</v>
      </c>
      <c r="AD4079" s="14">
        <v>395606</v>
      </c>
      <c r="AE4079" s="14">
        <v>276536</v>
      </c>
      <c r="AF4079" s="14"/>
      <c r="AG4079" s="14">
        <v>276536</v>
      </c>
    </row>
    <row r="4080" spans="1:33" hidden="1" x14ac:dyDescent="0.25">
      <c r="A4080" s="14" t="s">
        <v>33</v>
      </c>
      <c r="B4080" s="14" t="s">
        <v>34</v>
      </c>
      <c r="C4080" s="14">
        <v>900374847</v>
      </c>
      <c r="D4080" s="14" t="s">
        <v>2287</v>
      </c>
      <c r="E4080" s="14" t="s">
        <v>4928</v>
      </c>
      <c r="F4080" s="14" t="s">
        <v>152</v>
      </c>
      <c r="G4080" s="14" t="s">
        <v>45</v>
      </c>
      <c r="H4080" s="14" t="s">
        <v>1728</v>
      </c>
      <c r="I4080" s="14" t="s">
        <v>57</v>
      </c>
      <c r="J4080" s="14" t="s">
        <v>1611</v>
      </c>
      <c r="K4080" s="14" t="s">
        <v>39</v>
      </c>
      <c r="L4080" s="14">
        <v>76067</v>
      </c>
      <c r="M4080" s="14"/>
      <c r="N4080" s="14">
        <v>76067</v>
      </c>
      <c r="O4080" s="14"/>
      <c r="P4080" s="14"/>
      <c r="Q4080" s="14">
        <v>12208</v>
      </c>
      <c r="R4080" s="14">
        <v>14</v>
      </c>
      <c r="S4080" s="14"/>
      <c r="T4080" s="14">
        <v>63845</v>
      </c>
      <c r="U4080" s="14"/>
      <c r="V4080" s="14"/>
      <c r="W4080" s="14"/>
      <c r="X4080" s="14">
        <v>28217</v>
      </c>
      <c r="Y4080" s="14"/>
      <c r="Z4080" s="14"/>
      <c r="AA4080" s="14"/>
      <c r="AB4080" s="14"/>
      <c r="AC4080" s="14">
        <v>35628</v>
      </c>
      <c r="AD4080" s="14">
        <v>12357</v>
      </c>
      <c r="AE4080" s="14">
        <v>23271</v>
      </c>
      <c r="AF4080" s="14"/>
      <c r="AG4080" s="14">
        <v>23271</v>
      </c>
    </row>
    <row r="4081" spans="1:33" hidden="1" x14ac:dyDescent="0.25">
      <c r="A4081" s="14" t="s">
        <v>33</v>
      </c>
      <c r="B4081" s="14" t="s">
        <v>34</v>
      </c>
      <c r="C4081" s="14">
        <v>900374847</v>
      </c>
      <c r="D4081" s="14" t="s">
        <v>2287</v>
      </c>
      <c r="E4081" s="14" t="s">
        <v>4928</v>
      </c>
      <c r="F4081" s="14" t="s">
        <v>152</v>
      </c>
      <c r="G4081" s="14" t="s">
        <v>45</v>
      </c>
      <c r="H4081" s="14" t="s">
        <v>1728</v>
      </c>
      <c r="I4081" s="14" t="s">
        <v>57</v>
      </c>
      <c r="J4081" s="14" t="s">
        <v>1611</v>
      </c>
      <c r="K4081" s="14" t="s">
        <v>40</v>
      </c>
      <c r="L4081" s="14">
        <v>67245</v>
      </c>
      <c r="M4081" s="14"/>
      <c r="N4081" s="14">
        <v>67245</v>
      </c>
      <c r="O4081" s="14">
        <v>8424</v>
      </c>
      <c r="P4081" s="14"/>
      <c r="Q4081" s="14">
        <v>11146</v>
      </c>
      <c r="R4081" s="14"/>
      <c r="S4081" s="14"/>
      <c r="T4081" s="14">
        <v>64523</v>
      </c>
      <c r="U4081" s="14"/>
      <c r="V4081" s="14"/>
      <c r="W4081" s="14"/>
      <c r="X4081" s="14">
        <v>28217</v>
      </c>
      <c r="Y4081" s="14"/>
      <c r="Z4081" s="14"/>
      <c r="AA4081" s="14"/>
      <c r="AB4081" s="14"/>
      <c r="AC4081" s="14">
        <v>36306</v>
      </c>
      <c r="AD4081" s="14">
        <v>9758</v>
      </c>
      <c r="AE4081" s="14">
        <v>26548</v>
      </c>
      <c r="AF4081" s="14"/>
      <c r="AG4081" s="14">
        <v>26548</v>
      </c>
    </row>
    <row r="4082" spans="1:33" hidden="1" x14ac:dyDescent="0.25">
      <c r="A4082" s="14" t="s">
        <v>33</v>
      </c>
      <c r="B4082" s="14" t="s">
        <v>34</v>
      </c>
      <c r="C4082" s="14">
        <v>900374897</v>
      </c>
      <c r="D4082" s="14" t="s">
        <v>2287</v>
      </c>
      <c r="E4082" s="14" t="s">
        <v>4929</v>
      </c>
      <c r="F4082" s="14" t="s">
        <v>152</v>
      </c>
      <c r="G4082" s="14" t="s">
        <v>45</v>
      </c>
      <c r="H4082" s="14" t="s">
        <v>4879</v>
      </c>
      <c r="I4082" s="14" t="s">
        <v>57</v>
      </c>
      <c r="J4082" s="14" t="s">
        <v>1611</v>
      </c>
      <c r="K4082" s="14" t="s">
        <v>39</v>
      </c>
      <c r="L4082" s="14">
        <v>76067</v>
      </c>
      <c r="M4082" s="14"/>
      <c r="N4082" s="14">
        <v>76067</v>
      </c>
      <c r="O4082" s="14"/>
      <c r="P4082" s="14"/>
      <c r="Q4082" s="14">
        <v>12693</v>
      </c>
      <c r="R4082" s="14">
        <v>10</v>
      </c>
      <c r="S4082" s="14"/>
      <c r="T4082" s="14">
        <v>63364</v>
      </c>
      <c r="U4082" s="14"/>
      <c r="V4082" s="14"/>
      <c r="W4082" s="14"/>
      <c r="X4082" s="14">
        <v>27602</v>
      </c>
      <c r="Y4082" s="14"/>
      <c r="Z4082" s="14"/>
      <c r="AA4082" s="14"/>
      <c r="AB4082" s="14"/>
      <c r="AC4082" s="14">
        <v>35762</v>
      </c>
      <c r="AD4082" s="14">
        <v>12524</v>
      </c>
      <c r="AE4082" s="14">
        <v>23238</v>
      </c>
      <c r="AF4082" s="14"/>
      <c r="AG4082" s="14">
        <v>23238</v>
      </c>
    </row>
    <row r="4083" spans="1:33" hidden="1" x14ac:dyDescent="0.25">
      <c r="A4083" s="14" t="s">
        <v>33</v>
      </c>
      <c r="B4083" s="14" t="s">
        <v>34</v>
      </c>
      <c r="C4083" s="14">
        <v>900374897</v>
      </c>
      <c r="D4083" s="14" t="s">
        <v>2287</v>
      </c>
      <c r="E4083" s="14" t="s">
        <v>4929</v>
      </c>
      <c r="F4083" s="14" t="s">
        <v>152</v>
      </c>
      <c r="G4083" s="14" t="s">
        <v>45</v>
      </c>
      <c r="H4083" s="14" t="s">
        <v>4879</v>
      </c>
      <c r="I4083" s="14" t="s">
        <v>57</v>
      </c>
      <c r="J4083" s="14" t="s">
        <v>1611</v>
      </c>
      <c r="K4083" s="14" t="s">
        <v>40</v>
      </c>
      <c r="L4083" s="14">
        <v>67245</v>
      </c>
      <c r="M4083" s="14"/>
      <c r="N4083" s="14">
        <v>67245</v>
      </c>
      <c r="O4083" s="14">
        <v>9</v>
      </c>
      <c r="P4083" s="14"/>
      <c r="Q4083" s="14">
        <v>11617</v>
      </c>
      <c r="R4083" s="14"/>
      <c r="S4083" s="14"/>
      <c r="T4083" s="14">
        <v>55637</v>
      </c>
      <c r="U4083" s="14"/>
      <c r="V4083" s="14"/>
      <c r="W4083" s="14"/>
      <c r="X4083" s="14">
        <v>27602</v>
      </c>
      <c r="Y4083" s="14"/>
      <c r="Z4083" s="14"/>
      <c r="AA4083" s="14"/>
      <c r="AB4083" s="14"/>
      <c r="AC4083" s="14">
        <v>28035</v>
      </c>
      <c r="AD4083" s="14">
        <v>9988</v>
      </c>
      <c r="AE4083" s="14">
        <v>18047</v>
      </c>
      <c r="AF4083" s="14"/>
      <c r="AG4083" s="14">
        <v>18047</v>
      </c>
    </row>
    <row r="4084" spans="1:33" hidden="1" x14ac:dyDescent="0.25">
      <c r="A4084" s="14" t="s">
        <v>33</v>
      </c>
      <c r="B4084" s="14" t="s">
        <v>34</v>
      </c>
      <c r="C4084" s="14">
        <v>900375240</v>
      </c>
      <c r="D4084" s="14" t="s">
        <v>2287</v>
      </c>
      <c r="E4084" s="14" t="s">
        <v>6375</v>
      </c>
      <c r="F4084" s="14" t="s">
        <v>542</v>
      </c>
      <c r="G4084" s="14" t="s">
        <v>45</v>
      </c>
      <c r="H4084" s="14" t="s">
        <v>6376</v>
      </c>
      <c r="I4084" s="14" t="s">
        <v>47</v>
      </c>
      <c r="J4084" s="14" t="s">
        <v>62</v>
      </c>
      <c r="K4084" s="14" t="s">
        <v>39</v>
      </c>
      <c r="L4084" s="14"/>
      <c r="M4084" s="14"/>
      <c r="N4084" s="14"/>
      <c r="O4084" s="14"/>
      <c r="P4084" s="14"/>
      <c r="Q4084" s="14">
        <v>29868</v>
      </c>
      <c r="R4084" s="14">
        <v>16139</v>
      </c>
      <c r="S4084" s="14"/>
      <c r="T4084" s="14">
        <v>-46007</v>
      </c>
      <c r="U4084" s="14"/>
      <c r="V4084" s="14"/>
      <c r="W4084" s="14"/>
      <c r="X4084" s="14"/>
      <c r="Y4084" s="14"/>
      <c r="Z4084" s="14"/>
      <c r="AA4084" s="14"/>
      <c r="AB4084" s="14"/>
      <c r="AC4084" s="14">
        <v>-46007</v>
      </c>
      <c r="AD4084" s="14">
        <v>-65052</v>
      </c>
      <c r="AE4084" s="14">
        <v>19045</v>
      </c>
      <c r="AF4084" s="14"/>
      <c r="AG4084" s="14">
        <v>19045</v>
      </c>
    </row>
    <row r="4085" spans="1:33" hidden="1" x14ac:dyDescent="0.25">
      <c r="A4085" s="14" t="s">
        <v>33</v>
      </c>
      <c r="B4085" s="14" t="s">
        <v>34</v>
      </c>
      <c r="C4085" s="14">
        <v>900375240</v>
      </c>
      <c r="D4085" s="14" t="s">
        <v>2287</v>
      </c>
      <c r="E4085" s="14" t="s">
        <v>6375</v>
      </c>
      <c r="F4085" s="14" t="s">
        <v>542</v>
      </c>
      <c r="G4085" s="14" t="s">
        <v>45</v>
      </c>
      <c r="H4085" s="14" t="s">
        <v>6376</v>
      </c>
      <c r="I4085" s="14" t="s">
        <v>47</v>
      </c>
      <c r="J4085" s="14" t="s">
        <v>62</v>
      </c>
      <c r="K4085" s="14" t="s">
        <v>40</v>
      </c>
      <c r="L4085" s="14"/>
      <c r="M4085" s="14"/>
      <c r="N4085" s="14"/>
      <c r="O4085" s="14">
        <v>1</v>
      </c>
      <c r="P4085" s="14"/>
      <c r="Q4085" s="14">
        <v>199794</v>
      </c>
      <c r="R4085" s="14">
        <v>2671</v>
      </c>
      <c r="S4085" s="14"/>
      <c r="T4085" s="14">
        <v>-202464</v>
      </c>
      <c r="U4085" s="14"/>
      <c r="V4085" s="14"/>
      <c r="W4085" s="14"/>
      <c r="X4085" s="14"/>
      <c r="Y4085" s="14"/>
      <c r="Z4085" s="14"/>
      <c r="AA4085" s="14"/>
      <c r="AB4085" s="14"/>
      <c r="AC4085" s="14">
        <v>-202464</v>
      </c>
      <c r="AD4085" s="14">
        <v>35226</v>
      </c>
      <c r="AE4085" s="14">
        <v>-237690</v>
      </c>
      <c r="AF4085" s="14"/>
      <c r="AG4085" s="14">
        <v>-237690</v>
      </c>
    </row>
    <row r="4086" spans="1:33" hidden="1" x14ac:dyDescent="0.25">
      <c r="A4086" s="14" t="s">
        <v>33</v>
      </c>
      <c r="B4086" s="14" t="s">
        <v>34</v>
      </c>
      <c r="C4086" s="14">
        <v>900375325</v>
      </c>
      <c r="D4086" s="14" t="s">
        <v>2287</v>
      </c>
      <c r="E4086" s="14" t="s">
        <v>4930</v>
      </c>
      <c r="F4086" s="14" t="s">
        <v>574</v>
      </c>
      <c r="G4086" s="14" t="s">
        <v>111</v>
      </c>
      <c r="H4086" s="14" t="s">
        <v>1706</v>
      </c>
      <c r="I4086" s="14" t="s">
        <v>38</v>
      </c>
      <c r="J4086" s="14" t="s">
        <v>38</v>
      </c>
      <c r="K4086" s="14" t="s">
        <v>39</v>
      </c>
      <c r="L4086" s="14">
        <v>344577306</v>
      </c>
      <c r="M4086" s="14">
        <v>304808569</v>
      </c>
      <c r="N4086" s="14">
        <v>39768737</v>
      </c>
      <c r="O4086" s="14">
        <v>2498990</v>
      </c>
      <c r="P4086" s="14"/>
      <c r="Q4086" s="14">
        <v>28165013</v>
      </c>
      <c r="R4086" s="14">
        <v>379</v>
      </c>
      <c r="S4086" s="14"/>
      <c r="T4086" s="14">
        <v>14102335</v>
      </c>
      <c r="U4086" s="14"/>
      <c r="V4086" s="14"/>
      <c r="W4086" s="14">
        <v>531231</v>
      </c>
      <c r="X4086" s="14">
        <v>7130438</v>
      </c>
      <c r="Y4086" s="14"/>
      <c r="Z4086" s="14">
        <v>1435679</v>
      </c>
      <c r="AA4086" s="14"/>
      <c r="AB4086" s="14"/>
      <c r="AC4086" s="14">
        <v>8938807</v>
      </c>
      <c r="AD4086" s="14"/>
      <c r="AE4086" s="14">
        <v>8938807</v>
      </c>
      <c r="AF4086" s="14"/>
      <c r="AG4086" s="14">
        <v>8938807</v>
      </c>
    </row>
    <row r="4087" spans="1:33" hidden="1" x14ac:dyDescent="0.25">
      <c r="A4087" s="14" t="s">
        <v>33</v>
      </c>
      <c r="B4087" s="14" t="s">
        <v>34</v>
      </c>
      <c r="C4087" s="14">
        <v>900375325</v>
      </c>
      <c r="D4087" s="14" t="s">
        <v>2287</v>
      </c>
      <c r="E4087" s="14" t="s">
        <v>4930</v>
      </c>
      <c r="F4087" s="14" t="s">
        <v>574</v>
      </c>
      <c r="G4087" s="14" t="s">
        <v>111</v>
      </c>
      <c r="H4087" s="14" t="s">
        <v>1706</v>
      </c>
      <c r="I4087" s="14" t="s">
        <v>38</v>
      </c>
      <c r="J4087" s="14" t="s">
        <v>38</v>
      </c>
      <c r="K4087" s="14" t="s">
        <v>40</v>
      </c>
      <c r="L4087" s="14">
        <v>167848558</v>
      </c>
      <c r="M4087" s="14">
        <v>145513973</v>
      </c>
      <c r="N4087" s="14">
        <v>22334585</v>
      </c>
      <c r="O4087" s="14">
        <v>1991450</v>
      </c>
      <c r="P4087" s="14"/>
      <c r="Q4087" s="14">
        <v>8554565</v>
      </c>
      <c r="R4087" s="14"/>
      <c r="S4087" s="14"/>
      <c r="T4087" s="14">
        <v>15771470</v>
      </c>
      <c r="U4087" s="14"/>
      <c r="V4087" s="14"/>
      <c r="W4087" s="14">
        <v>2555</v>
      </c>
      <c r="X4087" s="14">
        <v>1046702</v>
      </c>
      <c r="Y4087" s="14"/>
      <c r="Z4087" s="14">
        <v>635928</v>
      </c>
      <c r="AA4087" s="14"/>
      <c r="AB4087" s="14"/>
      <c r="AC4087" s="14">
        <v>15363251</v>
      </c>
      <c r="AD4087" s="14"/>
      <c r="AE4087" s="14">
        <v>15363251</v>
      </c>
      <c r="AF4087" s="14"/>
      <c r="AG4087" s="14">
        <v>15363251</v>
      </c>
    </row>
    <row r="4088" spans="1:33" hidden="1" x14ac:dyDescent="0.25">
      <c r="A4088" s="14" t="s">
        <v>33</v>
      </c>
      <c r="B4088" s="14" t="s">
        <v>34</v>
      </c>
      <c r="C4088" s="14">
        <v>900375704</v>
      </c>
      <c r="D4088" s="14" t="s">
        <v>2287</v>
      </c>
      <c r="E4088" s="14" t="s">
        <v>1707</v>
      </c>
      <c r="F4088" s="14" t="s">
        <v>234</v>
      </c>
      <c r="G4088" s="14" t="s">
        <v>45</v>
      </c>
      <c r="H4088" s="14" t="s">
        <v>4931</v>
      </c>
      <c r="I4088" s="14" t="s">
        <v>38</v>
      </c>
      <c r="J4088" s="14" t="s">
        <v>38</v>
      </c>
      <c r="K4088" s="14" t="s">
        <v>39</v>
      </c>
      <c r="L4088" s="14">
        <v>0</v>
      </c>
      <c r="M4088" s="14">
        <v>0</v>
      </c>
      <c r="N4088" s="14">
        <v>0</v>
      </c>
      <c r="O4088" s="14">
        <v>22987</v>
      </c>
      <c r="P4088" s="14">
        <v>0</v>
      </c>
      <c r="Q4088" s="14">
        <v>26396</v>
      </c>
      <c r="R4088" s="14">
        <v>584100</v>
      </c>
      <c r="S4088" s="14">
        <v>0</v>
      </c>
      <c r="T4088" s="14">
        <v>-587509</v>
      </c>
      <c r="U4088" s="14">
        <v>0</v>
      </c>
      <c r="V4088" s="14"/>
      <c r="W4088" s="14">
        <v>276</v>
      </c>
      <c r="X4088" s="14">
        <v>10504</v>
      </c>
      <c r="Y4088" s="14">
        <v>0</v>
      </c>
      <c r="Z4088" s="14">
        <v>0</v>
      </c>
      <c r="AA4088" s="14">
        <v>0</v>
      </c>
      <c r="AB4088" s="14">
        <v>0</v>
      </c>
      <c r="AC4088" s="14">
        <v>-597737</v>
      </c>
      <c r="AD4088" s="14">
        <v>0</v>
      </c>
      <c r="AE4088" s="14">
        <v>-597737</v>
      </c>
      <c r="AF4088" s="14">
        <v>0</v>
      </c>
      <c r="AG4088" s="14">
        <v>-597737</v>
      </c>
    </row>
    <row r="4089" spans="1:33" hidden="1" x14ac:dyDescent="0.25">
      <c r="A4089" s="14" t="s">
        <v>33</v>
      </c>
      <c r="B4089" s="14" t="s">
        <v>34</v>
      </c>
      <c r="C4089" s="14">
        <v>900375704</v>
      </c>
      <c r="D4089" s="14" t="s">
        <v>2287</v>
      </c>
      <c r="E4089" s="14" t="s">
        <v>1707</v>
      </c>
      <c r="F4089" s="14" t="s">
        <v>234</v>
      </c>
      <c r="G4089" s="14" t="s">
        <v>45</v>
      </c>
      <c r="H4089" s="14" t="s">
        <v>4931</v>
      </c>
      <c r="I4089" s="14" t="s">
        <v>38</v>
      </c>
      <c r="J4089" s="14" t="s">
        <v>38</v>
      </c>
      <c r="K4089" s="14" t="s">
        <v>40</v>
      </c>
      <c r="L4089" s="14">
        <v>8516230</v>
      </c>
      <c r="M4089" s="14">
        <v>8150908</v>
      </c>
      <c r="N4089" s="14">
        <v>365322</v>
      </c>
      <c r="O4089" s="14">
        <v>12354</v>
      </c>
      <c r="P4089" s="14">
        <v>0</v>
      </c>
      <c r="Q4089" s="14">
        <v>149064</v>
      </c>
      <c r="R4089" s="14">
        <v>7109</v>
      </c>
      <c r="S4089" s="14">
        <v>0</v>
      </c>
      <c r="T4089" s="14">
        <v>221503</v>
      </c>
      <c r="U4089" s="14">
        <v>0</v>
      </c>
      <c r="V4089" s="14">
        <v>0</v>
      </c>
      <c r="W4089" s="14">
        <v>2808</v>
      </c>
      <c r="X4089" s="14">
        <v>9072</v>
      </c>
      <c r="Y4089" s="14">
        <v>0</v>
      </c>
      <c r="Z4089" s="14">
        <v>0</v>
      </c>
      <c r="AA4089" s="14">
        <v>0</v>
      </c>
      <c r="AB4089" s="14">
        <v>0</v>
      </c>
      <c r="AC4089" s="14">
        <v>215239</v>
      </c>
      <c r="AD4089" s="14">
        <v>92430</v>
      </c>
      <c r="AE4089" s="14">
        <v>122809</v>
      </c>
      <c r="AF4089" s="14">
        <v>0</v>
      </c>
      <c r="AG4089" s="14">
        <v>122809</v>
      </c>
    </row>
    <row r="4090" spans="1:33" hidden="1" x14ac:dyDescent="0.25">
      <c r="A4090" s="14" t="s">
        <v>33</v>
      </c>
      <c r="B4090" s="14" t="s">
        <v>34</v>
      </c>
      <c r="C4090" s="14">
        <v>900375931</v>
      </c>
      <c r="D4090" s="14" t="s">
        <v>2287</v>
      </c>
      <c r="E4090" s="14" t="s">
        <v>1708</v>
      </c>
      <c r="F4090" s="14" t="s">
        <v>4621</v>
      </c>
      <c r="G4090" s="14" t="s">
        <v>45</v>
      </c>
      <c r="H4090" s="14" t="s">
        <v>4932</v>
      </c>
      <c r="I4090" s="14" t="s">
        <v>38</v>
      </c>
      <c r="J4090" s="14" t="s">
        <v>38</v>
      </c>
      <c r="K4090" s="14" t="s">
        <v>39</v>
      </c>
      <c r="L4090" s="14">
        <v>88263301</v>
      </c>
      <c r="M4090" s="14">
        <v>74313255</v>
      </c>
      <c r="N4090" s="14">
        <v>13950046</v>
      </c>
      <c r="O4090" s="14">
        <v>3057230</v>
      </c>
      <c r="P4090" s="14">
        <v>2059835</v>
      </c>
      <c r="Q4090" s="14">
        <v>6210659</v>
      </c>
      <c r="R4090" s="14">
        <v>152700</v>
      </c>
      <c r="S4090" s="14"/>
      <c r="T4090" s="14">
        <v>8584082</v>
      </c>
      <c r="U4090" s="14"/>
      <c r="V4090" s="14"/>
      <c r="W4090" s="14">
        <v>116354</v>
      </c>
      <c r="X4090" s="14">
        <v>2809497</v>
      </c>
      <c r="Y4090" s="14"/>
      <c r="Z4090" s="14"/>
      <c r="AA4090" s="14"/>
      <c r="AB4090" s="14"/>
      <c r="AC4090" s="14">
        <v>5890939</v>
      </c>
      <c r="AD4090" s="14">
        <v>1653292</v>
      </c>
      <c r="AE4090" s="14">
        <v>4237647</v>
      </c>
      <c r="AF4090" s="14"/>
      <c r="AG4090" s="14">
        <v>4237647</v>
      </c>
    </row>
    <row r="4091" spans="1:33" hidden="1" x14ac:dyDescent="0.25">
      <c r="A4091" s="14" t="s">
        <v>33</v>
      </c>
      <c r="B4091" s="14" t="s">
        <v>34</v>
      </c>
      <c r="C4091" s="14">
        <v>900375931</v>
      </c>
      <c r="D4091" s="14" t="s">
        <v>2287</v>
      </c>
      <c r="E4091" s="14" t="s">
        <v>1708</v>
      </c>
      <c r="F4091" s="14" t="s">
        <v>4621</v>
      </c>
      <c r="G4091" s="14" t="s">
        <v>45</v>
      </c>
      <c r="H4091" s="14" t="s">
        <v>4932</v>
      </c>
      <c r="I4091" s="14" t="s">
        <v>38</v>
      </c>
      <c r="J4091" s="14" t="s">
        <v>38</v>
      </c>
      <c r="K4091" s="14" t="s">
        <v>40</v>
      </c>
      <c r="L4091" s="14">
        <v>52418519</v>
      </c>
      <c r="M4091" s="14">
        <v>36488326</v>
      </c>
      <c r="N4091" s="14">
        <v>15930193</v>
      </c>
      <c r="O4091" s="14">
        <v>571607</v>
      </c>
      <c r="P4091" s="14">
        <v>515958</v>
      </c>
      <c r="Q4091" s="14">
        <v>4028710</v>
      </c>
      <c r="R4091" s="14">
        <v>288676</v>
      </c>
      <c r="S4091" s="14"/>
      <c r="T4091" s="14">
        <v>11668456</v>
      </c>
      <c r="U4091" s="14"/>
      <c r="V4091" s="14"/>
      <c r="W4091" s="14">
        <v>84773</v>
      </c>
      <c r="X4091" s="14">
        <v>2128659</v>
      </c>
      <c r="Y4091" s="14"/>
      <c r="Z4091" s="14"/>
      <c r="AA4091" s="14"/>
      <c r="AB4091" s="14"/>
      <c r="AC4091" s="14">
        <v>9624570</v>
      </c>
      <c r="AD4091" s="14">
        <v>499306</v>
      </c>
      <c r="AE4091" s="14">
        <v>9125264</v>
      </c>
      <c r="AF4091" s="14"/>
      <c r="AG4091" s="14">
        <v>9125264</v>
      </c>
    </row>
    <row r="4092" spans="1:33" hidden="1" x14ac:dyDescent="0.25">
      <c r="A4092" s="14" t="s">
        <v>33</v>
      </c>
      <c r="B4092" s="14" t="s">
        <v>34</v>
      </c>
      <c r="C4092" s="14">
        <v>900376503</v>
      </c>
      <c r="D4092" s="14" t="s">
        <v>2287</v>
      </c>
      <c r="E4092" s="14" t="s">
        <v>4933</v>
      </c>
      <c r="F4092" s="14" t="s">
        <v>191</v>
      </c>
      <c r="G4092" s="14" t="s">
        <v>45</v>
      </c>
      <c r="H4092" s="14" t="s">
        <v>4934</v>
      </c>
      <c r="I4092" s="14" t="s">
        <v>38</v>
      </c>
      <c r="J4092" s="14" t="s">
        <v>38</v>
      </c>
      <c r="K4092" s="14" t="s">
        <v>39</v>
      </c>
      <c r="L4092" s="14">
        <v>72400476</v>
      </c>
      <c r="M4092" s="14">
        <v>50816679</v>
      </c>
      <c r="N4092" s="14">
        <v>21583797</v>
      </c>
      <c r="O4092" s="14">
        <v>787749</v>
      </c>
      <c r="P4092" s="14">
        <v>3223937</v>
      </c>
      <c r="Q4092" s="14">
        <v>9163541</v>
      </c>
      <c r="R4092" s="14">
        <v>3179444</v>
      </c>
      <c r="S4092" s="14">
        <v>0</v>
      </c>
      <c r="T4092" s="14">
        <v>6804624</v>
      </c>
      <c r="U4092" s="14">
        <v>0</v>
      </c>
      <c r="V4092" s="14">
        <v>0</v>
      </c>
      <c r="W4092" s="14">
        <v>1237328</v>
      </c>
      <c r="X4092" s="14">
        <v>1505801</v>
      </c>
      <c r="Y4092" s="14">
        <v>0</v>
      </c>
      <c r="Z4092" s="14">
        <v>0</v>
      </c>
      <c r="AA4092" s="14">
        <v>0</v>
      </c>
      <c r="AB4092" s="14">
        <v>0</v>
      </c>
      <c r="AC4092" s="14">
        <v>6536151</v>
      </c>
      <c r="AD4092" s="14">
        <v>3017719</v>
      </c>
      <c r="AE4092" s="14">
        <v>3518432</v>
      </c>
      <c r="AF4092" s="14">
        <v>0</v>
      </c>
      <c r="AG4092" s="14">
        <v>3518432</v>
      </c>
    </row>
    <row r="4093" spans="1:33" hidden="1" x14ac:dyDescent="0.25">
      <c r="A4093" s="14" t="s">
        <v>33</v>
      </c>
      <c r="B4093" s="14" t="s">
        <v>34</v>
      </c>
      <c r="C4093" s="14">
        <v>900376503</v>
      </c>
      <c r="D4093" s="14" t="s">
        <v>2287</v>
      </c>
      <c r="E4093" s="14" t="s">
        <v>4933</v>
      </c>
      <c r="F4093" s="14" t="s">
        <v>191</v>
      </c>
      <c r="G4093" s="14" t="s">
        <v>45</v>
      </c>
      <c r="H4093" s="14" t="s">
        <v>4934</v>
      </c>
      <c r="I4093" s="14" t="s">
        <v>38</v>
      </c>
      <c r="J4093" s="14" t="s">
        <v>38</v>
      </c>
      <c r="K4093" s="14" t="s">
        <v>40</v>
      </c>
      <c r="L4093" s="14">
        <v>60573995</v>
      </c>
      <c r="M4093" s="14">
        <v>42159814</v>
      </c>
      <c r="N4093" s="14">
        <v>18414181</v>
      </c>
      <c r="O4093" s="14">
        <v>320690</v>
      </c>
      <c r="P4093" s="14">
        <v>2737427</v>
      </c>
      <c r="Q4093" s="14">
        <v>8266473</v>
      </c>
      <c r="R4093" s="14">
        <v>1266740</v>
      </c>
      <c r="S4093" s="14">
        <v>0</v>
      </c>
      <c r="T4093" s="14">
        <v>6464231</v>
      </c>
      <c r="U4093" s="14">
        <v>0</v>
      </c>
      <c r="V4093" s="14">
        <v>0</v>
      </c>
      <c r="W4093" s="14">
        <v>758106</v>
      </c>
      <c r="X4093" s="14">
        <v>875737</v>
      </c>
      <c r="Y4093" s="14">
        <v>0</v>
      </c>
      <c r="Z4093" s="14">
        <v>0</v>
      </c>
      <c r="AA4093" s="14">
        <v>0</v>
      </c>
      <c r="AB4093" s="14">
        <v>0</v>
      </c>
      <c r="AC4093" s="14">
        <v>6346600</v>
      </c>
      <c r="AD4093" s="14">
        <v>2393042</v>
      </c>
      <c r="AE4093" s="14">
        <v>3953558</v>
      </c>
      <c r="AF4093" s="14">
        <v>0</v>
      </c>
      <c r="AG4093" s="14">
        <v>3953558</v>
      </c>
    </row>
    <row r="4094" spans="1:33" hidden="1" x14ac:dyDescent="0.25">
      <c r="A4094" s="14" t="s">
        <v>33</v>
      </c>
      <c r="B4094" s="14" t="s">
        <v>34</v>
      </c>
      <c r="C4094" s="14">
        <v>900377203</v>
      </c>
      <c r="D4094" s="14" t="s">
        <v>2287</v>
      </c>
      <c r="E4094" s="14" t="s">
        <v>4935</v>
      </c>
      <c r="F4094" s="14" t="s">
        <v>531</v>
      </c>
      <c r="G4094" s="14" t="s">
        <v>45</v>
      </c>
      <c r="H4094" s="14" t="s">
        <v>4936</v>
      </c>
      <c r="I4094" s="14" t="s">
        <v>38</v>
      </c>
      <c r="J4094" s="14" t="s">
        <v>38</v>
      </c>
      <c r="K4094" s="14" t="s">
        <v>39</v>
      </c>
      <c r="L4094" s="14">
        <v>2377844</v>
      </c>
      <c r="M4094" s="14"/>
      <c r="N4094" s="14">
        <v>2377844</v>
      </c>
      <c r="O4094" s="14"/>
      <c r="P4094" s="14"/>
      <c r="Q4094" s="14">
        <v>2046468</v>
      </c>
      <c r="R4094" s="14">
        <v>29208</v>
      </c>
      <c r="S4094" s="14">
        <v>0</v>
      </c>
      <c r="T4094" s="14">
        <v>302168</v>
      </c>
      <c r="U4094" s="14"/>
      <c r="V4094" s="14"/>
      <c r="W4094" s="14">
        <v>5214</v>
      </c>
      <c r="X4094" s="14">
        <v>144524</v>
      </c>
      <c r="Y4094" s="14"/>
      <c r="Z4094" s="14"/>
      <c r="AA4094" s="14"/>
      <c r="AB4094" s="14"/>
      <c r="AC4094" s="14">
        <v>162858</v>
      </c>
      <c r="AD4094" s="14">
        <v>8312</v>
      </c>
      <c r="AE4094" s="14">
        <v>154546</v>
      </c>
      <c r="AF4094" s="14"/>
      <c r="AG4094" s="14">
        <v>154546</v>
      </c>
    </row>
    <row r="4095" spans="1:33" hidden="1" x14ac:dyDescent="0.25">
      <c r="A4095" s="14" t="s">
        <v>33</v>
      </c>
      <c r="B4095" s="14" t="s">
        <v>34</v>
      </c>
      <c r="C4095" s="14">
        <v>900377203</v>
      </c>
      <c r="D4095" s="14" t="s">
        <v>2287</v>
      </c>
      <c r="E4095" s="14" t="s">
        <v>4935</v>
      </c>
      <c r="F4095" s="14" t="s">
        <v>531</v>
      </c>
      <c r="G4095" s="14" t="s">
        <v>45</v>
      </c>
      <c r="H4095" s="14" t="s">
        <v>4936</v>
      </c>
      <c r="I4095" s="14" t="s">
        <v>38</v>
      </c>
      <c r="J4095" s="14" t="s">
        <v>38</v>
      </c>
      <c r="K4095" s="14" t="s">
        <v>40</v>
      </c>
      <c r="L4095" s="14">
        <v>1459972</v>
      </c>
      <c r="M4095" s="14"/>
      <c r="N4095" s="14">
        <v>1459972</v>
      </c>
      <c r="O4095" s="14"/>
      <c r="P4095" s="14"/>
      <c r="Q4095" s="14">
        <v>1541866</v>
      </c>
      <c r="R4095" s="14">
        <v>36686</v>
      </c>
      <c r="S4095" s="14"/>
      <c r="T4095" s="14">
        <v>-118580</v>
      </c>
      <c r="U4095" s="14"/>
      <c r="V4095" s="14"/>
      <c r="W4095" s="14">
        <v>676</v>
      </c>
      <c r="X4095" s="14">
        <v>33510</v>
      </c>
      <c r="Y4095" s="14"/>
      <c r="Z4095" s="14"/>
      <c r="AA4095" s="14"/>
      <c r="AB4095" s="14"/>
      <c r="AC4095" s="14">
        <v>-151414</v>
      </c>
      <c r="AD4095" s="14">
        <v>-14220</v>
      </c>
      <c r="AE4095" s="14">
        <v>-137194</v>
      </c>
      <c r="AF4095" s="14"/>
      <c r="AG4095" s="14">
        <v>-137194</v>
      </c>
    </row>
    <row r="4096" spans="1:33" hidden="1" x14ac:dyDescent="0.25">
      <c r="A4096" s="14" t="s">
        <v>33</v>
      </c>
      <c r="B4096" s="14" t="s">
        <v>34</v>
      </c>
      <c r="C4096" s="14">
        <v>900377408</v>
      </c>
      <c r="D4096" s="14" t="s">
        <v>2287</v>
      </c>
      <c r="E4096" s="14" t="s">
        <v>4937</v>
      </c>
      <c r="F4096" s="14" t="s">
        <v>152</v>
      </c>
      <c r="G4096" s="14" t="s">
        <v>45</v>
      </c>
      <c r="H4096" s="14" t="s">
        <v>1728</v>
      </c>
      <c r="I4096" s="14" t="s">
        <v>57</v>
      </c>
      <c r="J4096" s="14" t="s">
        <v>1611</v>
      </c>
      <c r="K4096" s="14" t="s">
        <v>39</v>
      </c>
      <c r="L4096" s="14">
        <v>89472</v>
      </c>
      <c r="M4096" s="14"/>
      <c r="N4096" s="14">
        <v>89472</v>
      </c>
      <c r="O4096" s="14"/>
      <c r="P4096" s="14"/>
      <c r="Q4096" s="14">
        <v>12822</v>
      </c>
      <c r="R4096" s="14">
        <v>4</v>
      </c>
      <c r="S4096" s="14"/>
      <c r="T4096" s="14">
        <v>76646</v>
      </c>
      <c r="U4096" s="14"/>
      <c r="V4096" s="14"/>
      <c r="W4096" s="14"/>
      <c r="X4096" s="14">
        <v>37012</v>
      </c>
      <c r="Y4096" s="14"/>
      <c r="Z4096" s="14"/>
      <c r="AA4096" s="14"/>
      <c r="AB4096" s="14"/>
      <c r="AC4096" s="14">
        <v>39634</v>
      </c>
      <c r="AD4096" s="14">
        <v>15087</v>
      </c>
      <c r="AE4096" s="14">
        <v>24547</v>
      </c>
      <c r="AF4096" s="14"/>
      <c r="AG4096" s="14">
        <v>24547</v>
      </c>
    </row>
    <row r="4097" spans="1:33" hidden="1" x14ac:dyDescent="0.25">
      <c r="A4097" s="14" t="s">
        <v>33</v>
      </c>
      <c r="B4097" s="14" t="s">
        <v>34</v>
      </c>
      <c r="C4097" s="14">
        <v>900377408</v>
      </c>
      <c r="D4097" s="14" t="s">
        <v>2287</v>
      </c>
      <c r="E4097" s="14" t="s">
        <v>4937</v>
      </c>
      <c r="F4097" s="14" t="s">
        <v>152</v>
      </c>
      <c r="G4097" s="14" t="s">
        <v>45</v>
      </c>
      <c r="H4097" s="14" t="s">
        <v>1728</v>
      </c>
      <c r="I4097" s="14" t="s">
        <v>57</v>
      </c>
      <c r="J4097" s="14" t="s">
        <v>1611</v>
      </c>
      <c r="K4097" s="14" t="s">
        <v>40</v>
      </c>
      <c r="L4097" s="14">
        <v>79095</v>
      </c>
      <c r="M4097" s="14"/>
      <c r="N4097" s="14">
        <v>79095</v>
      </c>
      <c r="O4097" s="14"/>
      <c r="P4097" s="14"/>
      <c r="Q4097" s="14">
        <v>11581</v>
      </c>
      <c r="R4097" s="14">
        <v>4</v>
      </c>
      <c r="S4097" s="14"/>
      <c r="T4097" s="14">
        <v>67510</v>
      </c>
      <c r="U4097" s="14"/>
      <c r="V4097" s="14"/>
      <c r="W4097" s="14"/>
      <c r="X4097" s="14">
        <v>37012</v>
      </c>
      <c r="Y4097" s="14"/>
      <c r="Z4097" s="14"/>
      <c r="AA4097" s="14"/>
      <c r="AB4097" s="14"/>
      <c r="AC4097" s="14">
        <v>30498</v>
      </c>
      <c r="AD4097" s="14">
        <v>8471</v>
      </c>
      <c r="AE4097" s="14">
        <v>22027</v>
      </c>
      <c r="AF4097" s="14"/>
      <c r="AG4097" s="14">
        <v>22027</v>
      </c>
    </row>
    <row r="4098" spans="1:33" hidden="1" x14ac:dyDescent="0.25">
      <c r="A4098" s="14" t="s">
        <v>33</v>
      </c>
      <c r="B4098" s="14" t="s">
        <v>34</v>
      </c>
      <c r="C4098" s="14">
        <v>900378597</v>
      </c>
      <c r="D4098" s="14" t="s">
        <v>2287</v>
      </c>
      <c r="E4098" s="14" t="s">
        <v>4938</v>
      </c>
      <c r="F4098" s="14" t="s">
        <v>197</v>
      </c>
      <c r="G4098" s="14" t="s">
        <v>45</v>
      </c>
      <c r="H4098" s="14" t="s">
        <v>4939</v>
      </c>
      <c r="I4098" s="14" t="s">
        <v>47</v>
      </c>
      <c r="J4098" s="14" t="s">
        <v>62</v>
      </c>
      <c r="K4098" s="14" t="s">
        <v>39</v>
      </c>
      <c r="L4098" s="14">
        <v>471276</v>
      </c>
      <c r="M4098" s="14">
        <v>459494</v>
      </c>
      <c r="N4098" s="14">
        <v>11782</v>
      </c>
      <c r="O4098" s="14">
        <v>510</v>
      </c>
      <c r="P4098" s="14"/>
      <c r="Q4098" s="14"/>
      <c r="R4098" s="14">
        <v>3978</v>
      </c>
      <c r="S4098" s="14"/>
      <c r="T4098" s="14">
        <v>8314</v>
      </c>
      <c r="U4098" s="14"/>
      <c r="V4098" s="14"/>
      <c r="W4098" s="14">
        <v>23197</v>
      </c>
      <c r="X4098" s="14"/>
      <c r="Y4098" s="14"/>
      <c r="Z4098" s="14"/>
      <c r="AA4098" s="14"/>
      <c r="AB4098" s="14"/>
      <c r="AC4098" s="14">
        <v>31511</v>
      </c>
      <c r="AD4098" s="14">
        <v>6905</v>
      </c>
      <c r="AE4098" s="14">
        <v>24606</v>
      </c>
      <c r="AF4098" s="14"/>
      <c r="AG4098" s="14">
        <v>24606</v>
      </c>
    </row>
    <row r="4099" spans="1:33" hidden="1" x14ac:dyDescent="0.25">
      <c r="A4099" s="14" t="s">
        <v>33</v>
      </c>
      <c r="B4099" s="14" t="s">
        <v>34</v>
      </c>
      <c r="C4099" s="14">
        <v>900378597</v>
      </c>
      <c r="D4099" s="14" t="s">
        <v>2287</v>
      </c>
      <c r="E4099" s="14" t="s">
        <v>4938</v>
      </c>
      <c r="F4099" s="14" t="s">
        <v>197</v>
      </c>
      <c r="G4099" s="14" t="s">
        <v>45</v>
      </c>
      <c r="H4099" s="14" t="s">
        <v>4939</v>
      </c>
      <c r="I4099" s="14" t="s">
        <v>47</v>
      </c>
      <c r="J4099" s="14" t="s">
        <v>62</v>
      </c>
      <c r="K4099" s="14" t="s">
        <v>40</v>
      </c>
      <c r="L4099" s="14">
        <v>2509260</v>
      </c>
      <c r="M4099" s="14">
        <v>2446529</v>
      </c>
      <c r="N4099" s="14">
        <v>62731</v>
      </c>
      <c r="O4099" s="14"/>
      <c r="P4099" s="14"/>
      <c r="Q4099" s="14"/>
      <c r="R4099" s="14">
        <v>1459</v>
      </c>
      <c r="S4099" s="14"/>
      <c r="T4099" s="14">
        <v>61272</v>
      </c>
      <c r="U4099" s="14"/>
      <c r="V4099" s="14"/>
      <c r="W4099" s="14">
        <v>3930</v>
      </c>
      <c r="X4099" s="14"/>
      <c r="Y4099" s="14"/>
      <c r="Z4099" s="14"/>
      <c r="AA4099" s="14"/>
      <c r="AB4099" s="14"/>
      <c r="AC4099" s="14">
        <v>65202</v>
      </c>
      <c r="AD4099" s="14">
        <v>22830</v>
      </c>
      <c r="AE4099" s="14">
        <v>42372</v>
      </c>
      <c r="AF4099" s="14"/>
      <c r="AG4099" s="14">
        <v>42372</v>
      </c>
    </row>
    <row r="4100" spans="1:33" hidden="1" x14ac:dyDescent="0.25">
      <c r="A4100" s="14" t="s">
        <v>33</v>
      </c>
      <c r="B4100" s="14" t="s">
        <v>34</v>
      </c>
      <c r="C4100" s="14">
        <v>900378893</v>
      </c>
      <c r="D4100" s="14" t="s">
        <v>2287</v>
      </c>
      <c r="E4100" s="14" t="s">
        <v>4940</v>
      </c>
      <c r="F4100" s="14" t="s">
        <v>197</v>
      </c>
      <c r="G4100" s="14" t="s">
        <v>45</v>
      </c>
      <c r="H4100" s="14" t="s">
        <v>4941</v>
      </c>
      <c r="I4100" s="14" t="s">
        <v>38</v>
      </c>
      <c r="J4100" s="14" t="s">
        <v>38</v>
      </c>
      <c r="K4100" s="14" t="s">
        <v>39</v>
      </c>
      <c r="L4100" s="14">
        <v>319844938</v>
      </c>
      <c r="M4100" s="14">
        <v>257604288</v>
      </c>
      <c r="N4100" s="14">
        <v>62240650</v>
      </c>
      <c r="O4100" s="14">
        <v>5368101</v>
      </c>
      <c r="P4100" s="14">
        <v>23535006</v>
      </c>
      <c r="Q4100" s="14">
        <v>31519550</v>
      </c>
      <c r="R4100" s="14">
        <v>1583622</v>
      </c>
      <c r="S4100" s="14"/>
      <c r="T4100" s="14">
        <v>10970573</v>
      </c>
      <c r="U4100" s="14"/>
      <c r="V4100" s="14"/>
      <c r="W4100" s="14">
        <v>1823682</v>
      </c>
      <c r="X4100" s="14">
        <v>1780151</v>
      </c>
      <c r="Y4100" s="14"/>
      <c r="Z4100" s="14"/>
      <c r="AA4100" s="14"/>
      <c r="AB4100" s="14"/>
      <c r="AC4100" s="14">
        <v>11014104</v>
      </c>
      <c r="AD4100" s="14">
        <v>1804887</v>
      </c>
      <c r="AE4100" s="14">
        <v>9209217</v>
      </c>
      <c r="AF4100" s="14"/>
      <c r="AG4100" s="14">
        <v>9209217</v>
      </c>
    </row>
    <row r="4101" spans="1:33" hidden="1" x14ac:dyDescent="0.25">
      <c r="A4101" s="14" t="s">
        <v>33</v>
      </c>
      <c r="B4101" s="14" t="s">
        <v>34</v>
      </c>
      <c r="C4101" s="14">
        <v>900378893</v>
      </c>
      <c r="D4101" s="14" t="s">
        <v>2287</v>
      </c>
      <c r="E4101" s="14" t="s">
        <v>4940</v>
      </c>
      <c r="F4101" s="14" t="s">
        <v>197</v>
      </c>
      <c r="G4101" s="14" t="s">
        <v>45</v>
      </c>
      <c r="H4101" s="14" t="s">
        <v>4941</v>
      </c>
      <c r="I4101" s="14" t="s">
        <v>38</v>
      </c>
      <c r="J4101" s="14" t="s">
        <v>38</v>
      </c>
      <c r="K4101" s="14" t="s">
        <v>40</v>
      </c>
      <c r="L4101" s="14">
        <v>369992669</v>
      </c>
      <c r="M4101" s="14">
        <v>296262385</v>
      </c>
      <c r="N4101" s="14">
        <v>73730284</v>
      </c>
      <c r="O4101" s="14">
        <v>6960150</v>
      </c>
      <c r="P4101" s="14">
        <v>18168920</v>
      </c>
      <c r="Q4101" s="14">
        <v>25667702</v>
      </c>
      <c r="R4101" s="14">
        <v>868167</v>
      </c>
      <c r="S4101" s="14"/>
      <c r="T4101" s="14">
        <v>35985645</v>
      </c>
      <c r="U4101" s="14"/>
      <c r="V4101" s="14"/>
      <c r="W4101" s="14">
        <v>2346034</v>
      </c>
      <c r="X4101" s="14">
        <v>1355626</v>
      </c>
      <c r="Y4101" s="14"/>
      <c r="Z4101" s="14"/>
      <c r="AA4101" s="14"/>
      <c r="AB4101" s="14"/>
      <c r="AC4101" s="14">
        <v>36976053</v>
      </c>
      <c r="AD4101" s="14">
        <v>4514999</v>
      </c>
      <c r="AE4101" s="14">
        <v>32461054</v>
      </c>
      <c r="AF4101" s="14"/>
      <c r="AG4101" s="14">
        <v>32461054</v>
      </c>
    </row>
    <row r="4102" spans="1:33" hidden="1" x14ac:dyDescent="0.25">
      <c r="A4102" s="14" t="s">
        <v>33</v>
      </c>
      <c r="B4102" s="14" t="s">
        <v>34</v>
      </c>
      <c r="C4102" s="14">
        <v>900380603</v>
      </c>
      <c r="D4102" s="14" t="s">
        <v>2287</v>
      </c>
      <c r="E4102" s="14" t="s">
        <v>4942</v>
      </c>
      <c r="F4102" s="14" t="s">
        <v>139</v>
      </c>
      <c r="G4102" s="14" t="s">
        <v>45</v>
      </c>
      <c r="H4102" s="14" t="s">
        <v>4943</v>
      </c>
      <c r="I4102" s="14" t="s">
        <v>47</v>
      </c>
      <c r="J4102" s="14" t="s">
        <v>1333</v>
      </c>
      <c r="K4102" s="14" t="s">
        <v>39</v>
      </c>
      <c r="L4102" s="14">
        <v>575396</v>
      </c>
      <c r="M4102" s="14"/>
      <c r="N4102" s="14">
        <v>575396</v>
      </c>
      <c r="O4102" s="14"/>
      <c r="P4102" s="14"/>
      <c r="Q4102" s="14">
        <v>402472</v>
      </c>
      <c r="R4102" s="14"/>
      <c r="S4102" s="14">
        <v>-1097753</v>
      </c>
      <c r="T4102" s="14">
        <v>-924829</v>
      </c>
      <c r="U4102" s="14"/>
      <c r="V4102" s="14"/>
      <c r="W4102" s="14"/>
      <c r="X4102" s="14"/>
      <c r="Y4102" s="14"/>
      <c r="Z4102" s="14"/>
      <c r="AA4102" s="14"/>
      <c r="AB4102" s="14"/>
      <c r="AC4102" s="14">
        <v>-924829</v>
      </c>
      <c r="AD4102" s="14">
        <v>33241</v>
      </c>
      <c r="AE4102" s="14">
        <v>-958070</v>
      </c>
      <c r="AF4102" s="14"/>
      <c r="AG4102" s="14">
        <v>-958070</v>
      </c>
    </row>
    <row r="4103" spans="1:33" hidden="1" x14ac:dyDescent="0.25">
      <c r="A4103" s="14" t="s">
        <v>33</v>
      </c>
      <c r="B4103" s="14" t="s">
        <v>34</v>
      </c>
      <c r="C4103" s="14">
        <v>900380603</v>
      </c>
      <c r="D4103" s="14" t="s">
        <v>2287</v>
      </c>
      <c r="E4103" s="14" t="s">
        <v>4942</v>
      </c>
      <c r="F4103" s="14" t="s">
        <v>139</v>
      </c>
      <c r="G4103" s="14" t="s">
        <v>45</v>
      </c>
      <c r="H4103" s="14" t="s">
        <v>4943</v>
      </c>
      <c r="I4103" s="14" t="s">
        <v>47</v>
      </c>
      <c r="J4103" s="14" t="s">
        <v>1333</v>
      </c>
      <c r="K4103" s="14" t="s">
        <v>40</v>
      </c>
      <c r="L4103" s="14">
        <v>596208</v>
      </c>
      <c r="M4103" s="14"/>
      <c r="N4103" s="14">
        <v>596208</v>
      </c>
      <c r="O4103" s="14"/>
      <c r="P4103" s="14"/>
      <c r="Q4103" s="14">
        <v>435745</v>
      </c>
      <c r="R4103" s="14"/>
      <c r="S4103" s="14"/>
      <c r="T4103" s="14">
        <v>160463</v>
      </c>
      <c r="U4103" s="14"/>
      <c r="V4103" s="14"/>
      <c r="W4103" s="14"/>
      <c r="X4103" s="14"/>
      <c r="Y4103" s="14"/>
      <c r="Z4103" s="14"/>
      <c r="AA4103" s="14"/>
      <c r="AB4103" s="14"/>
      <c r="AC4103" s="14">
        <v>160463</v>
      </c>
      <c r="AD4103" s="14">
        <v>6606</v>
      </c>
      <c r="AE4103" s="14">
        <v>153857</v>
      </c>
      <c r="AF4103" s="14"/>
      <c r="AG4103" s="14">
        <v>153857</v>
      </c>
    </row>
    <row r="4104" spans="1:33" hidden="1" x14ac:dyDescent="0.25">
      <c r="A4104" s="14" t="s">
        <v>33</v>
      </c>
      <c r="B4104" s="14" t="s">
        <v>34</v>
      </c>
      <c r="C4104" s="14">
        <v>900380814</v>
      </c>
      <c r="D4104" s="14" t="s">
        <v>2287</v>
      </c>
      <c r="E4104" s="14" t="s">
        <v>4944</v>
      </c>
      <c r="F4104" s="14" t="s">
        <v>73</v>
      </c>
      <c r="G4104" s="14" t="s">
        <v>45</v>
      </c>
      <c r="H4104" s="14" t="s">
        <v>4945</v>
      </c>
      <c r="I4104" s="14" t="s">
        <v>47</v>
      </c>
      <c r="J4104" s="14" t="s">
        <v>62</v>
      </c>
      <c r="K4104" s="14" t="s">
        <v>39</v>
      </c>
      <c r="L4104" s="14">
        <v>20848742</v>
      </c>
      <c r="M4104" s="14">
        <v>15373876</v>
      </c>
      <c r="N4104" s="14">
        <v>5474866</v>
      </c>
      <c r="O4104" s="14">
        <v>291590</v>
      </c>
      <c r="P4104" s="14">
        <v>4171973</v>
      </c>
      <c r="Q4104" s="14">
        <v>738717</v>
      </c>
      <c r="R4104" s="14">
        <v>372797</v>
      </c>
      <c r="S4104" s="14">
        <v>-214758</v>
      </c>
      <c r="T4104" s="14">
        <v>268211</v>
      </c>
      <c r="U4104" s="14"/>
      <c r="V4104" s="14"/>
      <c r="W4104" s="14"/>
      <c r="X4104" s="14">
        <v>708680</v>
      </c>
      <c r="Y4104" s="14"/>
      <c r="Z4104" s="14"/>
      <c r="AA4104" s="14"/>
      <c r="AB4104" s="14"/>
      <c r="AC4104" s="14">
        <v>-440469</v>
      </c>
      <c r="AD4104" s="14">
        <v>38342</v>
      </c>
      <c r="AE4104" s="14">
        <v>-478811</v>
      </c>
      <c r="AF4104" s="14"/>
      <c r="AG4104" s="14">
        <v>-478811</v>
      </c>
    </row>
    <row r="4105" spans="1:33" hidden="1" x14ac:dyDescent="0.25">
      <c r="A4105" s="14" t="s">
        <v>33</v>
      </c>
      <c r="B4105" s="14" t="s">
        <v>34</v>
      </c>
      <c r="C4105" s="14">
        <v>900380814</v>
      </c>
      <c r="D4105" s="14" t="s">
        <v>2287</v>
      </c>
      <c r="E4105" s="14" t="s">
        <v>4944</v>
      </c>
      <c r="F4105" s="14" t="s">
        <v>73</v>
      </c>
      <c r="G4105" s="14" t="s">
        <v>45</v>
      </c>
      <c r="H4105" s="14" t="s">
        <v>4945</v>
      </c>
      <c r="I4105" s="14" t="s">
        <v>47</v>
      </c>
      <c r="J4105" s="14" t="s">
        <v>62</v>
      </c>
      <c r="K4105" s="14" t="s">
        <v>40</v>
      </c>
      <c r="L4105" s="14">
        <v>29259451</v>
      </c>
      <c r="M4105" s="14">
        <v>21759734</v>
      </c>
      <c r="N4105" s="14">
        <v>7499717</v>
      </c>
      <c r="O4105" s="14">
        <v>22495</v>
      </c>
      <c r="P4105" s="14">
        <v>7154204</v>
      </c>
      <c r="Q4105" s="14">
        <v>1233723</v>
      </c>
      <c r="R4105" s="14">
        <v>69569</v>
      </c>
      <c r="S4105" s="14">
        <v>-10434</v>
      </c>
      <c r="T4105" s="14">
        <v>-945718</v>
      </c>
      <c r="U4105" s="14"/>
      <c r="V4105" s="14"/>
      <c r="W4105" s="14"/>
      <c r="X4105" s="14">
        <v>967252</v>
      </c>
      <c r="Y4105" s="14"/>
      <c r="Z4105" s="14"/>
      <c r="AA4105" s="14"/>
      <c r="AB4105" s="14"/>
      <c r="AC4105" s="14">
        <v>-1912970</v>
      </c>
      <c r="AD4105" s="14">
        <v>-624609</v>
      </c>
      <c r="AE4105" s="14">
        <v>-1288361</v>
      </c>
      <c r="AF4105" s="14"/>
      <c r="AG4105" s="14">
        <v>-1288361</v>
      </c>
    </row>
    <row r="4106" spans="1:33" hidden="1" x14ac:dyDescent="0.25">
      <c r="A4106" s="14" t="s">
        <v>33</v>
      </c>
      <c r="B4106" s="14" t="s">
        <v>34</v>
      </c>
      <c r="C4106" s="14">
        <v>900381346</v>
      </c>
      <c r="D4106" s="14" t="s">
        <v>2287</v>
      </c>
      <c r="E4106" s="14" t="s">
        <v>4946</v>
      </c>
      <c r="F4106" s="14" t="s">
        <v>101</v>
      </c>
      <c r="G4106" s="14" t="s">
        <v>45</v>
      </c>
      <c r="H4106" s="14" t="s">
        <v>4947</v>
      </c>
      <c r="I4106" s="14" t="s">
        <v>261</v>
      </c>
      <c r="J4106" s="14" t="s">
        <v>1490</v>
      </c>
      <c r="K4106" s="14" t="s">
        <v>39</v>
      </c>
      <c r="L4106" s="14">
        <v>2985730</v>
      </c>
      <c r="M4106" s="14"/>
      <c r="N4106" s="14">
        <v>2985730</v>
      </c>
      <c r="O4106" s="14">
        <v>12320</v>
      </c>
      <c r="P4106" s="14">
        <v>1003946</v>
      </c>
      <c r="Q4106" s="14">
        <v>1133289</v>
      </c>
      <c r="R4106" s="14">
        <v>497158</v>
      </c>
      <c r="S4106" s="14"/>
      <c r="T4106" s="14">
        <v>363657</v>
      </c>
      <c r="U4106" s="14"/>
      <c r="V4106" s="14"/>
      <c r="W4106" s="14">
        <v>13910</v>
      </c>
      <c r="X4106" s="14">
        <v>872659</v>
      </c>
      <c r="Y4106" s="14"/>
      <c r="Z4106" s="14"/>
      <c r="AA4106" s="14"/>
      <c r="AB4106" s="14"/>
      <c r="AC4106" s="14">
        <v>-495092</v>
      </c>
      <c r="AD4106" s="14"/>
      <c r="AE4106" s="14">
        <v>-495092</v>
      </c>
      <c r="AF4106" s="14"/>
      <c r="AG4106" s="14">
        <v>-495092</v>
      </c>
    </row>
    <row r="4107" spans="1:33" hidden="1" x14ac:dyDescent="0.25">
      <c r="A4107" s="14" t="s">
        <v>33</v>
      </c>
      <c r="B4107" s="14" t="s">
        <v>34</v>
      </c>
      <c r="C4107" s="14">
        <v>900381346</v>
      </c>
      <c r="D4107" s="14" t="s">
        <v>2287</v>
      </c>
      <c r="E4107" s="14" t="s">
        <v>4946</v>
      </c>
      <c r="F4107" s="14" t="s">
        <v>101</v>
      </c>
      <c r="G4107" s="14" t="s">
        <v>45</v>
      </c>
      <c r="H4107" s="14" t="s">
        <v>4947</v>
      </c>
      <c r="I4107" s="14" t="s">
        <v>261</v>
      </c>
      <c r="J4107" s="14" t="s">
        <v>1490</v>
      </c>
      <c r="K4107" s="14" t="s">
        <v>40</v>
      </c>
      <c r="L4107" s="14">
        <v>2963736</v>
      </c>
      <c r="M4107" s="14">
        <v>1249800</v>
      </c>
      <c r="N4107" s="14">
        <v>1713936</v>
      </c>
      <c r="O4107" s="14">
        <v>43079</v>
      </c>
      <c r="P4107" s="14">
        <v>106731</v>
      </c>
      <c r="Q4107" s="14">
        <v>1224157</v>
      </c>
      <c r="R4107" s="14">
        <v>1325</v>
      </c>
      <c r="S4107" s="14"/>
      <c r="T4107" s="14">
        <v>424802</v>
      </c>
      <c r="U4107" s="14"/>
      <c r="V4107" s="14"/>
      <c r="W4107" s="14">
        <v>14425</v>
      </c>
      <c r="X4107" s="14">
        <v>628499</v>
      </c>
      <c r="Y4107" s="14"/>
      <c r="Z4107" s="14"/>
      <c r="AA4107" s="14"/>
      <c r="AB4107" s="14"/>
      <c r="AC4107" s="14">
        <v>-189272</v>
      </c>
      <c r="AD4107" s="14"/>
      <c r="AE4107" s="14">
        <v>-189272</v>
      </c>
      <c r="AF4107" s="14"/>
      <c r="AG4107" s="14">
        <v>-189272</v>
      </c>
    </row>
    <row r="4108" spans="1:33" hidden="1" x14ac:dyDescent="0.25">
      <c r="A4108" s="14" t="s">
        <v>33</v>
      </c>
      <c r="B4108" s="14" t="s">
        <v>34</v>
      </c>
      <c r="C4108" s="14">
        <v>900381993</v>
      </c>
      <c r="D4108" s="14" t="s">
        <v>2287</v>
      </c>
      <c r="E4108" s="14" t="s">
        <v>1709</v>
      </c>
      <c r="F4108" s="14" t="s">
        <v>207</v>
      </c>
      <c r="G4108" s="14" t="s">
        <v>45</v>
      </c>
      <c r="H4108" s="14" t="s">
        <v>4948</v>
      </c>
      <c r="I4108" s="14" t="s">
        <v>94</v>
      </c>
      <c r="J4108" s="14" t="s">
        <v>227</v>
      </c>
      <c r="K4108" s="14" t="s">
        <v>39</v>
      </c>
      <c r="L4108" s="14">
        <v>120802825</v>
      </c>
      <c r="M4108" s="14">
        <v>101844062</v>
      </c>
      <c r="N4108" s="14">
        <v>18958763</v>
      </c>
      <c r="O4108" s="14">
        <v>795826</v>
      </c>
      <c r="P4108" s="14">
        <v>9509486</v>
      </c>
      <c r="Q4108" s="14">
        <v>3731995</v>
      </c>
      <c r="R4108" s="14">
        <v>954706</v>
      </c>
      <c r="S4108" s="14">
        <v>-1843375</v>
      </c>
      <c r="T4108" s="14">
        <v>3715027</v>
      </c>
      <c r="U4108" s="14"/>
      <c r="V4108" s="14"/>
      <c r="W4108" s="14"/>
      <c r="X4108" s="14">
        <v>1536780</v>
      </c>
      <c r="Y4108" s="14"/>
      <c r="Z4108" s="14"/>
      <c r="AA4108" s="14"/>
      <c r="AB4108" s="14"/>
      <c r="AC4108" s="14">
        <v>2178247</v>
      </c>
      <c r="AD4108" s="14">
        <v>991662</v>
      </c>
      <c r="AE4108" s="14">
        <v>1186585</v>
      </c>
      <c r="AF4108" s="14"/>
      <c r="AG4108" s="14">
        <v>1186585</v>
      </c>
    </row>
    <row r="4109" spans="1:33" hidden="1" x14ac:dyDescent="0.25">
      <c r="A4109" s="14" t="s">
        <v>33</v>
      </c>
      <c r="B4109" s="14" t="s">
        <v>34</v>
      </c>
      <c r="C4109" s="14">
        <v>900381993</v>
      </c>
      <c r="D4109" s="14" t="s">
        <v>2287</v>
      </c>
      <c r="E4109" s="14" t="s">
        <v>1709</v>
      </c>
      <c r="F4109" s="14" t="s">
        <v>207</v>
      </c>
      <c r="G4109" s="14" t="s">
        <v>45</v>
      </c>
      <c r="H4109" s="14" t="s">
        <v>4948</v>
      </c>
      <c r="I4109" s="14" t="s">
        <v>94</v>
      </c>
      <c r="J4109" s="14" t="s">
        <v>227</v>
      </c>
      <c r="K4109" s="14" t="s">
        <v>40</v>
      </c>
      <c r="L4109" s="14">
        <v>136900948</v>
      </c>
      <c r="M4109" s="14">
        <v>114168456</v>
      </c>
      <c r="N4109" s="14">
        <v>22732492</v>
      </c>
      <c r="O4109" s="14">
        <v>472464</v>
      </c>
      <c r="P4109" s="14">
        <v>8718308</v>
      </c>
      <c r="Q4109" s="14">
        <v>4369330</v>
      </c>
      <c r="R4109" s="14">
        <v>4932829</v>
      </c>
      <c r="S4109" s="14">
        <v>-1117134</v>
      </c>
      <c r="T4109" s="14">
        <v>4067355</v>
      </c>
      <c r="U4109" s="14"/>
      <c r="V4109" s="14"/>
      <c r="W4109" s="14"/>
      <c r="X4109" s="14">
        <v>1442310</v>
      </c>
      <c r="Y4109" s="14"/>
      <c r="Z4109" s="14"/>
      <c r="AA4109" s="14"/>
      <c r="AB4109" s="14"/>
      <c r="AC4109" s="14">
        <v>2625045</v>
      </c>
      <c r="AD4109" s="14">
        <v>810233</v>
      </c>
      <c r="AE4109" s="14">
        <v>1814812</v>
      </c>
      <c r="AF4109" s="14"/>
      <c r="AG4109" s="14">
        <v>1814812</v>
      </c>
    </row>
    <row r="4110" spans="1:33" hidden="1" x14ac:dyDescent="0.25">
      <c r="A4110" s="14" t="s">
        <v>33</v>
      </c>
      <c r="B4110" s="14" t="s">
        <v>34</v>
      </c>
      <c r="C4110" s="14">
        <v>900382271</v>
      </c>
      <c r="D4110" s="14" t="s">
        <v>2287</v>
      </c>
      <c r="E4110" s="14" t="s">
        <v>4949</v>
      </c>
      <c r="F4110" s="14" t="s">
        <v>132</v>
      </c>
      <c r="G4110" s="14" t="s">
        <v>45</v>
      </c>
      <c r="H4110" s="14" t="s">
        <v>117</v>
      </c>
      <c r="I4110" s="14" t="s">
        <v>47</v>
      </c>
      <c r="J4110" s="14" t="s">
        <v>97</v>
      </c>
      <c r="K4110" s="14" t="s">
        <v>39</v>
      </c>
      <c r="L4110" s="14">
        <v>101165</v>
      </c>
      <c r="M4110" s="14"/>
      <c r="N4110" s="14">
        <v>101165</v>
      </c>
      <c r="O4110" s="14"/>
      <c r="P4110" s="14"/>
      <c r="Q4110" s="14">
        <v>57206</v>
      </c>
      <c r="R4110" s="14">
        <v>6838</v>
      </c>
      <c r="S4110" s="14"/>
      <c r="T4110" s="14">
        <v>37121</v>
      </c>
      <c r="U4110" s="14"/>
      <c r="V4110" s="14"/>
      <c r="W4110" s="14">
        <v>126050</v>
      </c>
      <c r="X4110" s="14">
        <v>9191</v>
      </c>
      <c r="Y4110" s="14"/>
      <c r="Z4110" s="14"/>
      <c r="AA4110" s="14"/>
      <c r="AB4110" s="14"/>
      <c r="AC4110" s="14">
        <v>153980</v>
      </c>
      <c r="AD4110" s="14">
        <v>68945</v>
      </c>
      <c r="AE4110" s="14">
        <v>85035</v>
      </c>
      <c r="AF4110" s="14"/>
      <c r="AG4110" s="14">
        <v>85035</v>
      </c>
    </row>
    <row r="4111" spans="1:33" hidden="1" x14ac:dyDescent="0.25">
      <c r="A4111" s="14" t="s">
        <v>33</v>
      </c>
      <c r="B4111" s="14" t="s">
        <v>34</v>
      </c>
      <c r="C4111" s="14">
        <v>900382271</v>
      </c>
      <c r="D4111" s="14" t="s">
        <v>2287</v>
      </c>
      <c r="E4111" s="14" t="s">
        <v>4949</v>
      </c>
      <c r="F4111" s="14" t="s">
        <v>132</v>
      </c>
      <c r="G4111" s="14" t="s">
        <v>45</v>
      </c>
      <c r="H4111" s="14" t="s">
        <v>117</v>
      </c>
      <c r="I4111" s="14" t="s">
        <v>47</v>
      </c>
      <c r="J4111" s="14" t="s">
        <v>97</v>
      </c>
      <c r="K4111" s="14" t="s">
        <v>40</v>
      </c>
      <c r="L4111" s="14">
        <v>44302</v>
      </c>
      <c r="M4111" s="14"/>
      <c r="N4111" s="14">
        <v>44302</v>
      </c>
      <c r="O4111" s="14">
        <v>78649</v>
      </c>
      <c r="P4111" s="14"/>
      <c r="Q4111" s="14">
        <v>64999</v>
      </c>
      <c r="R4111" s="14">
        <v>2312</v>
      </c>
      <c r="S4111" s="14">
        <v>1609476</v>
      </c>
      <c r="T4111" s="14">
        <v>1665116</v>
      </c>
      <c r="U4111" s="14"/>
      <c r="V4111" s="14"/>
      <c r="W4111" s="14">
        <v>34156</v>
      </c>
      <c r="X4111" s="14">
        <v>1400</v>
      </c>
      <c r="Y4111" s="14"/>
      <c r="Z4111" s="14"/>
      <c r="AA4111" s="14"/>
      <c r="AB4111" s="14"/>
      <c r="AC4111" s="14">
        <v>1697872</v>
      </c>
      <c r="AD4111" s="14">
        <v>-185084</v>
      </c>
      <c r="AE4111" s="14">
        <v>1882956</v>
      </c>
      <c r="AF4111" s="14"/>
      <c r="AG4111" s="14">
        <v>1882956</v>
      </c>
    </row>
    <row r="4112" spans="1:33" hidden="1" x14ac:dyDescent="0.25">
      <c r="A4112" s="14" t="s">
        <v>33</v>
      </c>
      <c r="B4112" s="14" t="s">
        <v>34</v>
      </c>
      <c r="C4112" s="14">
        <v>900382335</v>
      </c>
      <c r="D4112" s="14" t="s">
        <v>2287</v>
      </c>
      <c r="E4112" s="14" t="s">
        <v>6377</v>
      </c>
      <c r="F4112" s="14" t="s">
        <v>305</v>
      </c>
      <c r="G4112" s="14" t="s">
        <v>45</v>
      </c>
      <c r="H4112" s="14" t="s">
        <v>6378</v>
      </c>
      <c r="I4112" s="14" t="s">
        <v>47</v>
      </c>
      <c r="J4112" s="14" t="s">
        <v>62</v>
      </c>
      <c r="K4112" s="14" t="s">
        <v>39</v>
      </c>
      <c r="L4112" s="14">
        <v>16529210</v>
      </c>
      <c r="M4112" s="14">
        <v>15262841</v>
      </c>
      <c r="N4112" s="14">
        <v>1266369</v>
      </c>
      <c r="O4112" s="14">
        <v>2411454</v>
      </c>
      <c r="P4112" s="14"/>
      <c r="Q4112" s="14">
        <v>1258400</v>
      </c>
      <c r="R4112" s="14">
        <v>1923143</v>
      </c>
      <c r="S4112" s="14"/>
      <c r="T4112" s="14">
        <v>496280</v>
      </c>
      <c r="U4112" s="14"/>
      <c r="V4112" s="14"/>
      <c r="W4112" s="14"/>
      <c r="X4112" s="14"/>
      <c r="Y4112" s="14"/>
      <c r="Z4112" s="14"/>
      <c r="AA4112" s="14"/>
      <c r="AB4112" s="14"/>
      <c r="AC4112" s="14">
        <v>496280</v>
      </c>
      <c r="AD4112" s="14"/>
      <c r="AE4112" s="14">
        <v>496280</v>
      </c>
      <c r="AF4112" s="14"/>
      <c r="AG4112" s="14">
        <v>496280</v>
      </c>
    </row>
    <row r="4113" spans="1:33" hidden="1" x14ac:dyDescent="0.25">
      <c r="A4113" s="14" t="s">
        <v>33</v>
      </c>
      <c r="B4113" s="14" t="s">
        <v>34</v>
      </c>
      <c r="C4113" s="14">
        <v>900382335</v>
      </c>
      <c r="D4113" s="14" t="s">
        <v>2287</v>
      </c>
      <c r="E4113" s="14" t="s">
        <v>6377</v>
      </c>
      <c r="F4113" s="14" t="s">
        <v>305</v>
      </c>
      <c r="G4113" s="14" t="s">
        <v>45</v>
      </c>
      <c r="H4113" s="14" t="s">
        <v>6378</v>
      </c>
      <c r="I4113" s="14" t="s">
        <v>47</v>
      </c>
      <c r="J4113" s="14" t="s">
        <v>62</v>
      </c>
      <c r="K4113" s="14" t="s">
        <v>40</v>
      </c>
      <c r="L4113" s="14">
        <v>12295170</v>
      </c>
      <c r="M4113" s="14">
        <v>10963621</v>
      </c>
      <c r="N4113" s="14">
        <v>1331549</v>
      </c>
      <c r="O4113" s="14">
        <v>702026</v>
      </c>
      <c r="P4113" s="14"/>
      <c r="Q4113" s="14">
        <v>261732</v>
      </c>
      <c r="R4113" s="14">
        <v>1398039</v>
      </c>
      <c r="S4113" s="14"/>
      <c r="T4113" s="14">
        <v>373804</v>
      </c>
      <c r="U4113" s="14"/>
      <c r="V4113" s="14"/>
      <c r="W4113" s="14"/>
      <c r="X4113" s="14"/>
      <c r="Y4113" s="14"/>
      <c r="Z4113" s="14"/>
      <c r="AA4113" s="14"/>
      <c r="AB4113" s="14"/>
      <c r="AC4113" s="14">
        <v>373804</v>
      </c>
      <c r="AD4113" s="14">
        <v>65891</v>
      </c>
      <c r="AE4113" s="14">
        <v>307913</v>
      </c>
      <c r="AF4113" s="14"/>
      <c r="AG4113" s="14">
        <v>307913</v>
      </c>
    </row>
    <row r="4114" spans="1:33" hidden="1" x14ac:dyDescent="0.25">
      <c r="A4114" s="14" t="s">
        <v>33</v>
      </c>
      <c r="B4114" s="14" t="s">
        <v>34</v>
      </c>
      <c r="C4114" s="14">
        <v>900382405</v>
      </c>
      <c r="D4114" s="14" t="s">
        <v>2287</v>
      </c>
      <c r="E4114" s="14" t="s">
        <v>4950</v>
      </c>
      <c r="F4114" s="14" t="s">
        <v>1710</v>
      </c>
      <c r="G4114" s="14" t="s">
        <v>51</v>
      </c>
      <c r="H4114" s="14" t="s">
        <v>4951</v>
      </c>
      <c r="I4114" s="14" t="s">
        <v>38</v>
      </c>
      <c r="J4114" s="14" t="s">
        <v>38</v>
      </c>
      <c r="K4114" s="14" t="s">
        <v>39</v>
      </c>
      <c r="L4114" s="14">
        <v>8919474</v>
      </c>
      <c r="M4114" s="14"/>
      <c r="N4114" s="14">
        <v>8919474</v>
      </c>
      <c r="O4114" s="14">
        <v>98340</v>
      </c>
      <c r="P4114" s="14">
        <v>3983328</v>
      </c>
      <c r="Q4114" s="14">
        <v>2478708</v>
      </c>
      <c r="R4114" s="14">
        <v>18587</v>
      </c>
      <c r="S4114" s="14"/>
      <c r="T4114" s="14">
        <v>2537191</v>
      </c>
      <c r="U4114" s="14"/>
      <c r="V4114" s="14"/>
      <c r="W4114" s="14">
        <v>654546</v>
      </c>
      <c r="X4114" s="14">
        <v>193870</v>
      </c>
      <c r="Y4114" s="14"/>
      <c r="Z4114" s="14"/>
      <c r="AA4114" s="14"/>
      <c r="AB4114" s="14"/>
      <c r="AC4114" s="14">
        <v>2997867</v>
      </c>
      <c r="AD4114" s="14">
        <v>1072345</v>
      </c>
      <c r="AE4114" s="14">
        <v>1925522</v>
      </c>
      <c r="AF4114" s="14"/>
      <c r="AG4114" s="14">
        <v>1925522</v>
      </c>
    </row>
    <row r="4115" spans="1:33" hidden="1" x14ac:dyDescent="0.25">
      <c r="A4115" s="14" t="s">
        <v>33</v>
      </c>
      <c r="B4115" s="14" t="s">
        <v>34</v>
      </c>
      <c r="C4115" s="14">
        <v>900382405</v>
      </c>
      <c r="D4115" s="14" t="s">
        <v>2287</v>
      </c>
      <c r="E4115" s="14" t="s">
        <v>4950</v>
      </c>
      <c r="F4115" s="14" t="s">
        <v>1710</v>
      </c>
      <c r="G4115" s="14" t="s">
        <v>51</v>
      </c>
      <c r="H4115" s="14" t="s">
        <v>4951</v>
      </c>
      <c r="I4115" s="14" t="s">
        <v>38</v>
      </c>
      <c r="J4115" s="14" t="s">
        <v>38</v>
      </c>
      <c r="K4115" s="14" t="s">
        <v>40</v>
      </c>
      <c r="L4115" s="14">
        <v>7579032</v>
      </c>
      <c r="M4115" s="14"/>
      <c r="N4115" s="14">
        <v>7579032</v>
      </c>
      <c r="O4115" s="14">
        <v>686511</v>
      </c>
      <c r="P4115" s="14">
        <v>3930347</v>
      </c>
      <c r="Q4115" s="14">
        <v>2482994</v>
      </c>
      <c r="R4115" s="14">
        <v>36199</v>
      </c>
      <c r="S4115" s="14"/>
      <c r="T4115" s="14">
        <v>1816003</v>
      </c>
      <c r="U4115" s="14"/>
      <c r="V4115" s="14"/>
      <c r="W4115" s="14">
        <v>288618</v>
      </c>
      <c r="X4115" s="14">
        <v>165725</v>
      </c>
      <c r="Y4115" s="14"/>
      <c r="Z4115" s="14"/>
      <c r="AA4115" s="14"/>
      <c r="AB4115" s="14"/>
      <c r="AC4115" s="14">
        <v>1938896</v>
      </c>
      <c r="AD4115" s="14">
        <v>679410</v>
      </c>
      <c r="AE4115" s="14">
        <v>1259486</v>
      </c>
      <c r="AF4115" s="14"/>
      <c r="AG4115" s="14">
        <v>1259486</v>
      </c>
    </row>
    <row r="4116" spans="1:33" hidden="1" x14ac:dyDescent="0.25">
      <c r="A4116" s="14" t="s">
        <v>33</v>
      </c>
      <c r="B4116" s="14" t="s">
        <v>34</v>
      </c>
      <c r="C4116" s="14">
        <v>900383361</v>
      </c>
      <c r="D4116" s="14" t="s">
        <v>2287</v>
      </c>
      <c r="E4116" s="14" t="s">
        <v>4952</v>
      </c>
      <c r="F4116" s="14" t="s">
        <v>131</v>
      </c>
      <c r="G4116" s="14" t="s">
        <v>45</v>
      </c>
      <c r="H4116" s="14" t="s">
        <v>4953</v>
      </c>
      <c r="I4116" s="14" t="s">
        <v>38</v>
      </c>
      <c r="J4116" s="14" t="s">
        <v>38</v>
      </c>
      <c r="K4116" s="14" t="s">
        <v>39</v>
      </c>
      <c r="L4116" s="14">
        <v>28373732</v>
      </c>
      <c r="M4116" s="14">
        <v>8425682</v>
      </c>
      <c r="N4116" s="14">
        <v>19948050</v>
      </c>
      <c r="O4116" s="14">
        <v>68277</v>
      </c>
      <c r="P4116" s="14">
        <v>13627929</v>
      </c>
      <c r="Q4116" s="14">
        <v>3101820</v>
      </c>
      <c r="R4116" s="14">
        <v>2081965</v>
      </c>
      <c r="S4116" s="14">
        <v>2291553</v>
      </c>
      <c r="T4116" s="14">
        <v>3496166</v>
      </c>
      <c r="U4116" s="14"/>
      <c r="V4116" s="14"/>
      <c r="W4116" s="14">
        <v>2156479</v>
      </c>
      <c r="X4116" s="14">
        <v>105790</v>
      </c>
      <c r="Y4116" s="14"/>
      <c r="Z4116" s="14"/>
      <c r="AA4116" s="14"/>
      <c r="AB4116" s="14"/>
      <c r="AC4116" s="14">
        <v>5546855</v>
      </c>
      <c r="AD4116" s="14">
        <v>2187208</v>
      </c>
      <c r="AE4116" s="14">
        <v>3359647</v>
      </c>
      <c r="AF4116" s="14"/>
      <c r="AG4116" s="14">
        <v>3359647</v>
      </c>
    </row>
    <row r="4117" spans="1:33" hidden="1" x14ac:dyDescent="0.25">
      <c r="A4117" s="14" t="s">
        <v>33</v>
      </c>
      <c r="B4117" s="14" t="s">
        <v>34</v>
      </c>
      <c r="C4117" s="14">
        <v>900383361</v>
      </c>
      <c r="D4117" s="14" t="s">
        <v>2287</v>
      </c>
      <c r="E4117" s="14" t="s">
        <v>4952</v>
      </c>
      <c r="F4117" s="14" t="s">
        <v>131</v>
      </c>
      <c r="G4117" s="14" t="s">
        <v>45</v>
      </c>
      <c r="H4117" s="14" t="s">
        <v>4953</v>
      </c>
      <c r="I4117" s="14" t="s">
        <v>38</v>
      </c>
      <c r="J4117" s="14" t="s">
        <v>38</v>
      </c>
      <c r="K4117" s="14" t="s">
        <v>40</v>
      </c>
      <c r="L4117" s="14">
        <v>38385492</v>
      </c>
      <c r="M4117" s="14">
        <v>23016405</v>
      </c>
      <c r="N4117" s="14">
        <v>15369087</v>
      </c>
      <c r="O4117" s="14">
        <v>59179</v>
      </c>
      <c r="P4117" s="14">
        <v>10044092</v>
      </c>
      <c r="Q4117" s="14">
        <v>2341704</v>
      </c>
      <c r="R4117" s="14">
        <v>4203091</v>
      </c>
      <c r="S4117" s="14"/>
      <c r="T4117" s="14">
        <v>-1160621</v>
      </c>
      <c r="U4117" s="14"/>
      <c r="V4117" s="14"/>
      <c r="W4117" s="14">
        <v>472581</v>
      </c>
      <c r="X4117" s="14">
        <v>83498</v>
      </c>
      <c r="Y4117" s="14"/>
      <c r="Z4117" s="14"/>
      <c r="AA4117" s="14"/>
      <c r="AB4117" s="14"/>
      <c r="AC4117" s="14">
        <v>-771538</v>
      </c>
      <c r="AD4117" s="14">
        <v>725462</v>
      </c>
      <c r="AE4117" s="14">
        <v>-1497000</v>
      </c>
      <c r="AF4117" s="14"/>
      <c r="AG4117" s="14">
        <v>-1497000</v>
      </c>
    </row>
    <row r="4118" spans="1:33" hidden="1" x14ac:dyDescent="0.25">
      <c r="A4118" s="14" t="s">
        <v>33</v>
      </c>
      <c r="B4118" s="14" t="s">
        <v>34</v>
      </c>
      <c r="C4118" s="14">
        <v>900383385</v>
      </c>
      <c r="D4118" s="14" t="s">
        <v>2287</v>
      </c>
      <c r="E4118" s="14" t="s">
        <v>4954</v>
      </c>
      <c r="F4118" s="14" t="s">
        <v>2855</v>
      </c>
      <c r="G4118" s="14" t="s">
        <v>45</v>
      </c>
      <c r="H4118" s="14" t="s">
        <v>4955</v>
      </c>
      <c r="I4118" s="14" t="s">
        <v>79</v>
      </c>
      <c r="J4118" s="14" t="s">
        <v>102</v>
      </c>
      <c r="K4118" s="14" t="s">
        <v>39</v>
      </c>
      <c r="L4118" s="14">
        <v>642071581</v>
      </c>
      <c r="M4118" s="14">
        <v>505840304</v>
      </c>
      <c r="N4118" s="14">
        <v>136231277</v>
      </c>
      <c r="O4118" s="14">
        <v>0</v>
      </c>
      <c r="P4118" s="14">
        <v>108434450</v>
      </c>
      <c r="Q4118" s="14">
        <v>18048999</v>
      </c>
      <c r="R4118" s="14">
        <v>0</v>
      </c>
      <c r="S4118" s="14">
        <v>0</v>
      </c>
      <c r="T4118" s="14">
        <v>9747828</v>
      </c>
      <c r="U4118" s="14">
        <v>0</v>
      </c>
      <c r="V4118" s="14">
        <v>0</v>
      </c>
      <c r="W4118" s="14">
        <v>0</v>
      </c>
      <c r="X4118" s="14">
        <v>2211647</v>
      </c>
      <c r="Y4118" s="14">
        <v>0</v>
      </c>
      <c r="Z4118" s="14">
        <v>0</v>
      </c>
      <c r="AA4118" s="14">
        <v>0</v>
      </c>
      <c r="AB4118" s="14">
        <v>0</v>
      </c>
      <c r="AC4118" s="14">
        <v>7536181</v>
      </c>
      <c r="AD4118" s="14">
        <v>2417664</v>
      </c>
      <c r="AE4118" s="14">
        <v>5118517</v>
      </c>
      <c r="AF4118" s="14">
        <v>0</v>
      </c>
      <c r="AG4118" s="14">
        <v>5118517</v>
      </c>
    </row>
    <row r="4119" spans="1:33" hidden="1" x14ac:dyDescent="0.25">
      <c r="A4119" s="14" t="s">
        <v>33</v>
      </c>
      <c r="B4119" s="14" t="s">
        <v>34</v>
      </c>
      <c r="C4119" s="14">
        <v>900383385</v>
      </c>
      <c r="D4119" s="14" t="s">
        <v>2287</v>
      </c>
      <c r="E4119" s="14" t="s">
        <v>4954</v>
      </c>
      <c r="F4119" s="14" t="s">
        <v>2855</v>
      </c>
      <c r="G4119" s="14" t="s">
        <v>45</v>
      </c>
      <c r="H4119" s="14" t="s">
        <v>4955</v>
      </c>
      <c r="I4119" s="14" t="s">
        <v>79</v>
      </c>
      <c r="J4119" s="14" t="s">
        <v>102</v>
      </c>
      <c r="K4119" s="14" t="s">
        <v>40</v>
      </c>
      <c r="L4119" s="14">
        <v>572042359</v>
      </c>
      <c r="M4119" s="14">
        <v>458494920</v>
      </c>
      <c r="N4119" s="14">
        <v>113547439</v>
      </c>
      <c r="O4119" s="14">
        <v>0</v>
      </c>
      <c r="P4119" s="14">
        <v>90297365</v>
      </c>
      <c r="Q4119" s="14">
        <v>14229403</v>
      </c>
      <c r="R4119" s="14">
        <v>0</v>
      </c>
      <c r="S4119" s="14">
        <v>0</v>
      </c>
      <c r="T4119" s="14">
        <v>9020671</v>
      </c>
      <c r="U4119" s="14">
        <v>0</v>
      </c>
      <c r="V4119" s="14">
        <v>0</v>
      </c>
      <c r="W4119" s="14">
        <v>0</v>
      </c>
      <c r="X4119" s="14">
        <v>1954463</v>
      </c>
      <c r="Y4119" s="14">
        <v>0</v>
      </c>
      <c r="Z4119" s="14">
        <v>0</v>
      </c>
      <c r="AA4119" s="14">
        <v>0</v>
      </c>
      <c r="AB4119" s="14">
        <v>0</v>
      </c>
      <c r="AC4119" s="14">
        <v>7066208</v>
      </c>
      <c r="AD4119" s="14">
        <v>3341328</v>
      </c>
      <c r="AE4119" s="14">
        <v>3724880</v>
      </c>
      <c r="AF4119" s="14">
        <v>0</v>
      </c>
      <c r="AG4119" s="14">
        <v>3724880</v>
      </c>
    </row>
    <row r="4120" spans="1:33" hidden="1" x14ac:dyDescent="0.25">
      <c r="A4120" s="14" t="s">
        <v>33</v>
      </c>
      <c r="B4120" s="14" t="s">
        <v>34</v>
      </c>
      <c r="C4120" s="14">
        <v>900383864</v>
      </c>
      <c r="D4120" s="14" t="s">
        <v>2287</v>
      </c>
      <c r="E4120" s="14" t="s">
        <v>4956</v>
      </c>
      <c r="F4120" s="14" t="s">
        <v>152</v>
      </c>
      <c r="G4120" s="14" t="s">
        <v>45</v>
      </c>
      <c r="H4120" s="14" t="s">
        <v>1728</v>
      </c>
      <c r="I4120" s="14" t="s">
        <v>57</v>
      </c>
      <c r="J4120" s="14" t="s">
        <v>1611</v>
      </c>
      <c r="K4120" s="14" t="s">
        <v>39</v>
      </c>
      <c r="L4120" s="14">
        <v>452010</v>
      </c>
      <c r="M4120" s="14"/>
      <c r="N4120" s="14">
        <v>452010</v>
      </c>
      <c r="O4120" s="14">
        <v>31291</v>
      </c>
      <c r="P4120" s="14"/>
      <c r="Q4120" s="14">
        <v>36806</v>
      </c>
      <c r="R4120" s="14"/>
      <c r="S4120" s="14"/>
      <c r="T4120" s="14">
        <v>446495</v>
      </c>
      <c r="U4120" s="14"/>
      <c r="V4120" s="14"/>
      <c r="W4120" s="14"/>
      <c r="X4120" s="14">
        <v>303254</v>
      </c>
      <c r="Y4120" s="14"/>
      <c r="Z4120" s="14"/>
      <c r="AA4120" s="14"/>
      <c r="AB4120" s="14"/>
      <c r="AC4120" s="14">
        <v>143241</v>
      </c>
      <c r="AD4120" s="14">
        <v>55643</v>
      </c>
      <c r="AE4120" s="14">
        <v>87598</v>
      </c>
      <c r="AF4120" s="14"/>
      <c r="AG4120" s="14">
        <v>87598</v>
      </c>
    </row>
    <row r="4121" spans="1:33" hidden="1" x14ac:dyDescent="0.25">
      <c r="A4121" s="14" t="s">
        <v>33</v>
      </c>
      <c r="B4121" s="14" t="s">
        <v>34</v>
      </c>
      <c r="C4121" s="14">
        <v>900383864</v>
      </c>
      <c r="D4121" s="14" t="s">
        <v>2287</v>
      </c>
      <c r="E4121" s="14" t="s">
        <v>4956</v>
      </c>
      <c r="F4121" s="14" t="s">
        <v>152</v>
      </c>
      <c r="G4121" s="14" t="s">
        <v>45</v>
      </c>
      <c r="H4121" s="14" t="s">
        <v>1728</v>
      </c>
      <c r="I4121" s="14" t="s">
        <v>57</v>
      </c>
      <c r="J4121" s="14" t="s">
        <v>1611</v>
      </c>
      <c r="K4121" s="14" t="s">
        <v>40</v>
      </c>
      <c r="L4121" s="14">
        <v>399585</v>
      </c>
      <c r="M4121" s="14"/>
      <c r="N4121" s="14">
        <v>399585</v>
      </c>
      <c r="O4121" s="14"/>
      <c r="P4121" s="14"/>
      <c r="Q4121" s="14">
        <v>33679</v>
      </c>
      <c r="R4121" s="14">
        <v>5</v>
      </c>
      <c r="S4121" s="14"/>
      <c r="T4121" s="14">
        <v>365901</v>
      </c>
      <c r="U4121" s="14"/>
      <c r="V4121" s="14"/>
      <c r="W4121" s="14"/>
      <c r="X4121" s="14">
        <v>303254</v>
      </c>
      <c r="Y4121" s="14"/>
      <c r="Z4121" s="14"/>
      <c r="AA4121" s="14"/>
      <c r="AB4121" s="14"/>
      <c r="AC4121" s="14">
        <v>62647</v>
      </c>
      <c r="AD4121" s="14">
        <v>55080</v>
      </c>
      <c r="AE4121" s="14">
        <v>7567</v>
      </c>
      <c r="AF4121" s="14"/>
      <c r="AG4121" s="14">
        <v>7567</v>
      </c>
    </row>
    <row r="4122" spans="1:33" hidden="1" x14ac:dyDescent="0.25">
      <c r="A4122" s="14" t="s">
        <v>33</v>
      </c>
      <c r="B4122" s="14" t="s">
        <v>34</v>
      </c>
      <c r="C4122" s="14">
        <v>900384749</v>
      </c>
      <c r="D4122" s="14" t="s">
        <v>2287</v>
      </c>
      <c r="E4122" s="14" t="s">
        <v>4957</v>
      </c>
      <c r="F4122" s="14" t="s">
        <v>132</v>
      </c>
      <c r="G4122" s="14" t="s">
        <v>45</v>
      </c>
      <c r="H4122" s="14" t="s">
        <v>1711</v>
      </c>
      <c r="I4122" s="14" t="s">
        <v>241</v>
      </c>
      <c r="J4122" s="14" t="s">
        <v>242</v>
      </c>
      <c r="K4122" s="14" t="s">
        <v>39</v>
      </c>
      <c r="L4122" s="14">
        <v>3561123</v>
      </c>
      <c r="M4122" s="14"/>
      <c r="N4122" s="14">
        <v>3561123</v>
      </c>
      <c r="O4122" s="14"/>
      <c r="P4122" s="14"/>
      <c r="Q4122" s="14">
        <v>3232</v>
      </c>
      <c r="R4122" s="14">
        <v>0</v>
      </c>
      <c r="S4122" s="14"/>
      <c r="T4122" s="14">
        <v>3557891</v>
      </c>
      <c r="U4122" s="14"/>
      <c r="V4122" s="14"/>
      <c r="W4122" s="14"/>
      <c r="X4122" s="14">
        <v>11081</v>
      </c>
      <c r="Y4122" s="14"/>
      <c r="Z4122" s="14"/>
      <c r="AA4122" s="14"/>
      <c r="AB4122" s="14"/>
      <c r="AC4122" s="14">
        <v>3546810</v>
      </c>
      <c r="AD4122" s="14">
        <v>13984</v>
      </c>
      <c r="AE4122" s="14">
        <v>3532826</v>
      </c>
      <c r="AF4122" s="14"/>
      <c r="AG4122" s="14">
        <v>3532826</v>
      </c>
    </row>
    <row r="4123" spans="1:33" hidden="1" x14ac:dyDescent="0.25">
      <c r="A4123" s="14" t="s">
        <v>33</v>
      </c>
      <c r="B4123" s="14" t="s">
        <v>34</v>
      </c>
      <c r="C4123" s="14">
        <v>900384749</v>
      </c>
      <c r="D4123" s="14" t="s">
        <v>2287</v>
      </c>
      <c r="E4123" s="14" t="s">
        <v>4957</v>
      </c>
      <c r="F4123" s="14" t="s">
        <v>132</v>
      </c>
      <c r="G4123" s="14" t="s">
        <v>45</v>
      </c>
      <c r="H4123" s="14" t="s">
        <v>1711</v>
      </c>
      <c r="I4123" s="14" t="s">
        <v>241</v>
      </c>
      <c r="J4123" s="14" t="s">
        <v>242</v>
      </c>
      <c r="K4123" s="14" t="s">
        <v>40</v>
      </c>
      <c r="L4123" s="14">
        <v>2307189</v>
      </c>
      <c r="M4123" s="14"/>
      <c r="N4123" s="14">
        <v>2307189</v>
      </c>
      <c r="O4123" s="14"/>
      <c r="P4123" s="14"/>
      <c r="Q4123" s="14">
        <v>2842</v>
      </c>
      <c r="R4123" s="14">
        <v>167936</v>
      </c>
      <c r="S4123" s="14"/>
      <c r="T4123" s="14">
        <v>2136411</v>
      </c>
      <c r="U4123" s="14"/>
      <c r="V4123" s="14"/>
      <c r="W4123" s="14"/>
      <c r="X4123" s="14">
        <v>28380</v>
      </c>
      <c r="Y4123" s="14"/>
      <c r="Z4123" s="14"/>
      <c r="AA4123" s="14"/>
      <c r="AB4123" s="14"/>
      <c r="AC4123" s="14">
        <v>2108031</v>
      </c>
      <c r="AD4123" s="14">
        <v>122025</v>
      </c>
      <c r="AE4123" s="14">
        <v>1986006</v>
      </c>
      <c r="AF4123" s="14"/>
      <c r="AG4123" s="14">
        <v>1986006</v>
      </c>
    </row>
    <row r="4124" spans="1:33" hidden="1" x14ac:dyDescent="0.25">
      <c r="A4124" s="14" t="s">
        <v>33</v>
      </c>
      <c r="B4124" s="14" t="s">
        <v>34</v>
      </c>
      <c r="C4124" s="14">
        <v>900384828</v>
      </c>
      <c r="D4124" s="14" t="s">
        <v>2287</v>
      </c>
      <c r="E4124" s="14" t="s">
        <v>4958</v>
      </c>
      <c r="F4124" s="14" t="s">
        <v>132</v>
      </c>
      <c r="G4124" s="14" t="s">
        <v>45</v>
      </c>
      <c r="H4124" s="14" t="s">
        <v>1712</v>
      </c>
      <c r="I4124" s="14" t="s">
        <v>241</v>
      </c>
      <c r="J4124" s="14" t="s">
        <v>242</v>
      </c>
      <c r="K4124" s="14" t="s">
        <v>39</v>
      </c>
      <c r="L4124" s="14">
        <v>6188691</v>
      </c>
      <c r="M4124" s="14"/>
      <c r="N4124" s="14">
        <v>6188691</v>
      </c>
      <c r="O4124" s="14"/>
      <c r="P4124" s="14"/>
      <c r="Q4124" s="14"/>
      <c r="R4124" s="14"/>
      <c r="S4124" s="14"/>
      <c r="T4124" s="14">
        <v>6188691</v>
      </c>
      <c r="U4124" s="14"/>
      <c r="V4124" s="14"/>
      <c r="W4124" s="14"/>
      <c r="X4124" s="14"/>
      <c r="Y4124" s="14"/>
      <c r="Z4124" s="14"/>
      <c r="AA4124" s="14"/>
      <c r="AB4124" s="14"/>
      <c r="AC4124" s="14">
        <v>6188691</v>
      </c>
      <c r="AD4124" s="14"/>
      <c r="AE4124" s="14">
        <v>6188691</v>
      </c>
      <c r="AF4124" s="14"/>
      <c r="AG4124" s="14">
        <v>6188691</v>
      </c>
    </row>
    <row r="4125" spans="1:33" hidden="1" x14ac:dyDescent="0.25">
      <c r="A4125" s="14" t="s">
        <v>33</v>
      </c>
      <c r="B4125" s="14" t="s">
        <v>34</v>
      </c>
      <c r="C4125" s="14">
        <v>900384828</v>
      </c>
      <c r="D4125" s="14" t="s">
        <v>2287</v>
      </c>
      <c r="E4125" s="14" t="s">
        <v>4958</v>
      </c>
      <c r="F4125" s="14" t="s">
        <v>132</v>
      </c>
      <c r="G4125" s="14" t="s">
        <v>45</v>
      </c>
      <c r="H4125" s="14" t="s">
        <v>1712</v>
      </c>
      <c r="I4125" s="14" t="s">
        <v>241</v>
      </c>
      <c r="J4125" s="14" t="s">
        <v>242</v>
      </c>
      <c r="K4125" s="14" t="s">
        <v>40</v>
      </c>
      <c r="L4125" s="14">
        <v>3979487</v>
      </c>
      <c r="M4125" s="14"/>
      <c r="N4125" s="14">
        <v>3979487</v>
      </c>
      <c r="O4125" s="14"/>
      <c r="P4125" s="14"/>
      <c r="Q4125" s="14">
        <v>3957</v>
      </c>
      <c r="R4125" s="14">
        <v>298461</v>
      </c>
      <c r="S4125" s="14"/>
      <c r="T4125" s="14">
        <v>3677069</v>
      </c>
      <c r="U4125" s="14"/>
      <c r="V4125" s="14"/>
      <c r="W4125" s="14"/>
      <c r="X4125" s="14"/>
      <c r="Y4125" s="14"/>
      <c r="Z4125" s="14"/>
      <c r="AA4125" s="14"/>
      <c r="AB4125" s="14"/>
      <c r="AC4125" s="14">
        <v>3677069</v>
      </c>
      <c r="AD4125" s="14"/>
      <c r="AE4125" s="14">
        <v>3677069</v>
      </c>
      <c r="AF4125" s="14"/>
      <c r="AG4125" s="14">
        <v>3677069</v>
      </c>
    </row>
    <row r="4126" spans="1:33" hidden="1" x14ac:dyDescent="0.25">
      <c r="A4126" s="14" t="s">
        <v>33</v>
      </c>
      <c r="B4126" s="14" t="s">
        <v>34</v>
      </c>
      <c r="C4126" s="14">
        <v>900385136</v>
      </c>
      <c r="D4126" s="14" t="s">
        <v>2287</v>
      </c>
      <c r="E4126" s="14" t="s">
        <v>4959</v>
      </c>
      <c r="F4126" s="14" t="s">
        <v>101</v>
      </c>
      <c r="G4126" s="14" t="s">
        <v>111</v>
      </c>
      <c r="H4126" s="14" t="s">
        <v>4960</v>
      </c>
      <c r="I4126" s="14" t="s">
        <v>38</v>
      </c>
      <c r="J4126" s="14" t="s">
        <v>38</v>
      </c>
      <c r="K4126" s="14" t="s">
        <v>39</v>
      </c>
      <c r="L4126" s="14">
        <v>12203848</v>
      </c>
      <c r="M4126" s="14">
        <v>5120954</v>
      </c>
      <c r="N4126" s="14">
        <v>7082894</v>
      </c>
      <c r="O4126" s="14">
        <v>417615</v>
      </c>
      <c r="P4126" s="14">
        <v>910394</v>
      </c>
      <c r="Q4126" s="14">
        <v>4344811</v>
      </c>
      <c r="R4126" s="14"/>
      <c r="S4126" s="14"/>
      <c r="T4126" s="14">
        <v>2245304</v>
      </c>
      <c r="U4126" s="14"/>
      <c r="V4126" s="14"/>
      <c r="W4126" s="14">
        <v>461800</v>
      </c>
      <c r="X4126" s="14">
        <v>2233556</v>
      </c>
      <c r="Y4126" s="14"/>
      <c r="Z4126" s="14"/>
      <c r="AA4126" s="14"/>
      <c r="AB4126" s="14"/>
      <c r="AC4126" s="14">
        <v>473548</v>
      </c>
      <c r="AD4126" s="14"/>
      <c r="AE4126" s="14">
        <v>473548</v>
      </c>
      <c r="AF4126" s="14"/>
      <c r="AG4126" s="14">
        <v>473548</v>
      </c>
    </row>
    <row r="4127" spans="1:33" hidden="1" x14ac:dyDescent="0.25">
      <c r="A4127" s="14" t="s">
        <v>33</v>
      </c>
      <c r="B4127" s="14" t="s">
        <v>34</v>
      </c>
      <c r="C4127" s="14">
        <v>900385136</v>
      </c>
      <c r="D4127" s="14" t="s">
        <v>2287</v>
      </c>
      <c r="E4127" s="14" t="s">
        <v>4959</v>
      </c>
      <c r="F4127" s="14" t="s">
        <v>101</v>
      </c>
      <c r="G4127" s="14" t="s">
        <v>111</v>
      </c>
      <c r="H4127" s="14" t="s">
        <v>4960</v>
      </c>
      <c r="I4127" s="14" t="s">
        <v>38</v>
      </c>
      <c r="J4127" s="14" t="s">
        <v>38</v>
      </c>
      <c r="K4127" s="14" t="s">
        <v>40</v>
      </c>
      <c r="L4127" s="14">
        <v>8803927</v>
      </c>
      <c r="M4127" s="14">
        <v>3585765</v>
      </c>
      <c r="N4127" s="14">
        <v>5218162</v>
      </c>
      <c r="O4127" s="14">
        <v>77645</v>
      </c>
      <c r="P4127" s="14">
        <v>668343</v>
      </c>
      <c r="Q4127" s="14">
        <v>3969728</v>
      </c>
      <c r="R4127" s="14">
        <v>158665</v>
      </c>
      <c r="S4127" s="14"/>
      <c r="T4127" s="14">
        <v>499071</v>
      </c>
      <c r="U4127" s="14"/>
      <c r="V4127" s="14"/>
      <c r="W4127" s="14">
        <v>78710</v>
      </c>
      <c r="X4127" s="14">
        <v>1440888</v>
      </c>
      <c r="Y4127" s="14"/>
      <c r="Z4127" s="14"/>
      <c r="AA4127" s="14"/>
      <c r="AB4127" s="14"/>
      <c r="AC4127" s="14">
        <v>-863107</v>
      </c>
      <c r="AD4127" s="14">
        <v>725394</v>
      </c>
      <c r="AE4127" s="14">
        <v>-1588501</v>
      </c>
      <c r="AF4127" s="14"/>
      <c r="AG4127" s="14">
        <v>-1588501</v>
      </c>
    </row>
    <row r="4128" spans="1:33" hidden="1" x14ac:dyDescent="0.25">
      <c r="A4128" s="14" t="s">
        <v>33</v>
      </c>
      <c r="B4128" s="14" t="s">
        <v>34</v>
      </c>
      <c r="C4128" s="14">
        <v>900385141</v>
      </c>
      <c r="D4128" s="14" t="s">
        <v>2287</v>
      </c>
      <c r="E4128" s="14" t="s">
        <v>4961</v>
      </c>
      <c r="F4128" s="14" t="s">
        <v>152</v>
      </c>
      <c r="G4128" s="14" t="s">
        <v>45</v>
      </c>
      <c r="H4128" s="14" t="s">
        <v>1728</v>
      </c>
      <c r="I4128" s="14" t="s">
        <v>57</v>
      </c>
      <c r="J4128" s="14" t="s">
        <v>1611</v>
      </c>
      <c r="K4128" s="14" t="s">
        <v>39</v>
      </c>
      <c r="L4128" s="14">
        <v>283521</v>
      </c>
      <c r="M4128" s="14"/>
      <c r="N4128" s="14">
        <v>283521</v>
      </c>
      <c r="O4128" s="14">
        <v>12395</v>
      </c>
      <c r="P4128" s="14"/>
      <c r="Q4128" s="14">
        <v>35042</v>
      </c>
      <c r="R4128" s="14"/>
      <c r="S4128" s="14"/>
      <c r="T4128" s="14">
        <v>260874</v>
      </c>
      <c r="U4128" s="14"/>
      <c r="V4128" s="14"/>
      <c r="W4128" s="14"/>
      <c r="X4128" s="14">
        <v>187459</v>
      </c>
      <c r="Y4128" s="14"/>
      <c r="Z4128" s="14"/>
      <c r="AA4128" s="14"/>
      <c r="AB4128" s="14"/>
      <c r="AC4128" s="14">
        <v>73415</v>
      </c>
      <c r="AD4128" s="14">
        <v>24395</v>
      </c>
      <c r="AE4128" s="14">
        <v>49020</v>
      </c>
      <c r="AF4128" s="14"/>
      <c r="AG4128" s="14">
        <v>49020</v>
      </c>
    </row>
    <row r="4129" spans="1:33" hidden="1" x14ac:dyDescent="0.25">
      <c r="A4129" s="14" t="s">
        <v>33</v>
      </c>
      <c r="B4129" s="14" t="s">
        <v>34</v>
      </c>
      <c r="C4129" s="14">
        <v>900385141</v>
      </c>
      <c r="D4129" s="14" t="s">
        <v>2287</v>
      </c>
      <c r="E4129" s="14" t="s">
        <v>4961</v>
      </c>
      <c r="F4129" s="14" t="s">
        <v>152</v>
      </c>
      <c r="G4129" s="14" t="s">
        <v>45</v>
      </c>
      <c r="H4129" s="14" t="s">
        <v>1728</v>
      </c>
      <c r="I4129" s="14" t="s">
        <v>57</v>
      </c>
      <c r="J4129" s="14" t="s">
        <v>1611</v>
      </c>
      <c r="K4129" s="14" t="s">
        <v>40</v>
      </c>
      <c r="L4129" s="14">
        <v>250637</v>
      </c>
      <c r="M4129" s="14"/>
      <c r="N4129" s="14">
        <v>250637</v>
      </c>
      <c r="O4129" s="14">
        <v>46</v>
      </c>
      <c r="P4129" s="14"/>
      <c r="Q4129" s="14">
        <v>32481</v>
      </c>
      <c r="R4129" s="14"/>
      <c r="S4129" s="14"/>
      <c r="T4129" s="14">
        <v>218202</v>
      </c>
      <c r="U4129" s="14"/>
      <c r="V4129" s="14"/>
      <c r="W4129" s="14"/>
      <c r="X4129" s="14">
        <v>187459</v>
      </c>
      <c r="Y4129" s="14"/>
      <c r="Z4129" s="14"/>
      <c r="AA4129" s="14"/>
      <c r="AB4129" s="14"/>
      <c r="AC4129" s="14">
        <v>30743</v>
      </c>
      <c r="AD4129" s="14">
        <v>23690</v>
      </c>
      <c r="AE4129" s="14">
        <v>7053</v>
      </c>
      <c r="AF4129" s="14"/>
      <c r="AG4129" s="14">
        <v>7053</v>
      </c>
    </row>
    <row r="4130" spans="1:33" hidden="1" x14ac:dyDescent="0.25">
      <c r="A4130" s="14" t="s">
        <v>33</v>
      </c>
      <c r="B4130" s="14" t="s">
        <v>34</v>
      </c>
      <c r="C4130" s="14">
        <v>900386037</v>
      </c>
      <c r="D4130" s="14" t="s">
        <v>2287</v>
      </c>
      <c r="E4130" s="14" t="s">
        <v>4962</v>
      </c>
      <c r="F4130" s="14" t="s">
        <v>197</v>
      </c>
      <c r="G4130" s="14" t="s">
        <v>45</v>
      </c>
      <c r="H4130" s="14" t="s">
        <v>1713</v>
      </c>
      <c r="I4130" s="14" t="s">
        <v>38</v>
      </c>
      <c r="J4130" s="14" t="s">
        <v>38</v>
      </c>
      <c r="K4130" s="14" t="s">
        <v>39</v>
      </c>
      <c r="L4130" s="14"/>
      <c r="M4130" s="14"/>
      <c r="N4130" s="14"/>
      <c r="O4130" s="14"/>
      <c r="P4130" s="14"/>
      <c r="Q4130" s="14">
        <v>112537</v>
      </c>
      <c r="R4130" s="14">
        <v>10794</v>
      </c>
      <c r="S4130" s="14"/>
      <c r="T4130" s="14">
        <v>-123331</v>
      </c>
      <c r="U4130" s="14"/>
      <c r="V4130" s="14">
        <v>-174380</v>
      </c>
      <c r="W4130" s="14">
        <v>180</v>
      </c>
      <c r="X4130" s="14"/>
      <c r="Y4130" s="14"/>
      <c r="Z4130" s="14"/>
      <c r="AA4130" s="14"/>
      <c r="AB4130" s="14"/>
      <c r="AC4130" s="14">
        <v>-297531</v>
      </c>
      <c r="AD4130" s="14">
        <v>323</v>
      </c>
      <c r="AE4130" s="14">
        <v>-297854</v>
      </c>
      <c r="AF4130" s="14"/>
      <c r="AG4130" s="14">
        <v>-297854</v>
      </c>
    </row>
    <row r="4131" spans="1:33" hidden="1" x14ac:dyDescent="0.25">
      <c r="A4131" s="14" t="s">
        <v>33</v>
      </c>
      <c r="B4131" s="14" t="s">
        <v>34</v>
      </c>
      <c r="C4131" s="14">
        <v>900386037</v>
      </c>
      <c r="D4131" s="14" t="s">
        <v>2287</v>
      </c>
      <c r="E4131" s="14" t="s">
        <v>4962</v>
      </c>
      <c r="F4131" s="14" t="s">
        <v>197</v>
      </c>
      <c r="G4131" s="14" t="s">
        <v>45</v>
      </c>
      <c r="H4131" s="14" t="s">
        <v>1713</v>
      </c>
      <c r="I4131" s="14" t="s">
        <v>38</v>
      </c>
      <c r="J4131" s="14" t="s">
        <v>38</v>
      </c>
      <c r="K4131" s="14" t="s">
        <v>40</v>
      </c>
      <c r="L4131" s="14"/>
      <c r="M4131" s="14"/>
      <c r="N4131" s="14"/>
      <c r="O4131" s="14">
        <v>324022</v>
      </c>
      <c r="P4131" s="14">
        <v>29761</v>
      </c>
      <c r="Q4131" s="14">
        <v>260626</v>
      </c>
      <c r="R4131" s="14">
        <v>155331</v>
      </c>
      <c r="S4131" s="14"/>
      <c r="T4131" s="14">
        <v>-121696</v>
      </c>
      <c r="U4131" s="14"/>
      <c r="V4131" s="14"/>
      <c r="W4131" s="14">
        <v>10000</v>
      </c>
      <c r="X4131" s="14">
        <v>1111</v>
      </c>
      <c r="Y4131" s="14"/>
      <c r="Z4131" s="14"/>
      <c r="AA4131" s="14"/>
      <c r="AB4131" s="14"/>
      <c r="AC4131" s="14">
        <v>-112807</v>
      </c>
      <c r="AD4131" s="14">
        <v>32402</v>
      </c>
      <c r="AE4131" s="14">
        <v>-145209</v>
      </c>
      <c r="AF4131" s="14"/>
      <c r="AG4131" s="14">
        <v>-145209</v>
      </c>
    </row>
    <row r="4132" spans="1:33" hidden="1" x14ac:dyDescent="0.25">
      <c r="A4132" s="14" t="s">
        <v>33</v>
      </c>
      <c r="B4132" s="14" t="s">
        <v>34</v>
      </c>
      <c r="C4132" s="14">
        <v>900386472</v>
      </c>
      <c r="D4132" s="14" t="s">
        <v>2287</v>
      </c>
      <c r="E4132" s="14" t="s">
        <v>1714</v>
      </c>
      <c r="F4132" s="14" t="s">
        <v>152</v>
      </c>
      <c r="G4132" s="14" t="s">
        <v>45</v>
      </c>
      <c r="H4132" s="14" t="s">
        <v>1728</v>
      </c>
      <c r="I4132" s="14" t="s">
        <v>57</v>
      </c>
      <c r="J4132" s="14" t="s">
        <v>1611</v>
      </c>
      <c r="K4132" s="14" t="s">
        <v>39</v>
      </c>
      <c r="L4132" s="14">
        <v>197788</v>
      </c>
      <c r="M4132" s="14"/>
      <c r="N4132" s="14">
        <v>197788</v>
      </c>
      <c r="O4132" s="14"/>
      <c r="P4132" s="14"/>
      <c r="Q4132" s="14">
        <v>34090</v>
      </c>
      <c r="R4132" s="14">
        <v>725</v>
      </c>
      <c r="S4132" s="14"/>
      <c r="T4132" s="14">
        <v>162973</v>
      </c>
      <c r="U4132" s="14"/>
      <c r="V4132" s="14"/>
      <c r="W4132" s="14"/>
      <c r="X4132" s="14">
        <v>113762</v>
      </c>
      <c r="Y4132" s="14"/>
      <c r="Z4132" s="14"/>
      <c r="AA4132" s="14"/>
      <c r="AB4132" s="14"/>
      <c r="AC4132" s="14">
        <v>49211</v>
      </c>
      <c r="AD4132" s="14">
        <v>23808</v>
      </c>
      <c r="AE4132" s="14">
        <v>25403</v>
      </c>
      <c r="AF4132" s="14"/>
      <c r="AG4132" s="14">
        <v>25403</v>
      </c>
    </row>
    <row r="4133" spans="1:33" hidden="1" x14ac:dyDescent="0.25">
      <c r="A4133" s="14" t="s">
        <v>33</v>
      </c>
      <c r="B4133" s="14" t="s">
        <v>34</v>
      </c>
      <c r="C4133" s="14">
        <v>900386472</v>
      </c>
      <c r="D4133" s="14" t="s">
        <v>2287</v>
      </c>
      <c r="E4133" s="14" t="s">
        <v>1714</v>
      </c>
      <c r="F4133" s="14" t="s">
        <v>152</v>
      </c>
      <c r="G4133" s="14" t="s">
        <v>45</v>
      </c>
      <c r="H4133" s="14" t="s">
        <v>1728</v>
      </c>
      <c r="I4133" s="14" t="s">
        <v>57</v>
      </c>
      <c r="J4133" s="14" t="s">
        <v>1611</v>
      </c>
      <c r="K4133" s="14" t="s">
        <v>40</v>
      </c>
      <c r="L4133" s="14">
        <v>174848</v>
      </c>
      <c r="M4133" s="14"/>
      <c r="N4133" s="14">
        <v>174848</v>
      </c>
      <c r="O4133" s="14"/>
      <c r="P4133" s="14"/>
      <c r="Q4133" s="14">
        <v>41340</v>
      </c>
      <c r="R4133" s="14">
        <v>387</v>
      </c>
      <c r="S4133" s="14"/>
      <c r="T4133" s="14">
        <v>133121</v>
      </c>
      <c r="U4133" s="14"/>
      <c r="V4133" s="14"/>
      <c r="W4133" s="14"/>
      <c r="X4133" s="14">
        <v>113762</v>
      </c>
      <c r="Y4133" s="14"/>
      <c r="Z4133" s="14"/>
      <c r="AA4133" s="14"/>
      <c r="AB4133" s="14"/>
      <c r="AC4133" s="14">
        <v>19359</v>
      </c>
      <c r="AD4133" s="14">
        <v>-6214</v>
      </c>
      <c r="AE4133" s="14">
        <v>25573</v>
      </c>
      <c r="AF4133" s="14"/>
      <c r="AG4133" s="14">
        <v>25573</v>
      </c>
    </row>
    <row r="4134" spans="1:33" hidden="1" x14ac:dyDescent="0.25">
      <c r="A4134" s="14" t="s">
        <v>33</v>
      </c>
      <c r="B4134" s="14" t="s">
        <v>34</v>
      </c>
      <c r="C4134" s="14">
        <v>900386879</v>
      </c>
      <c r="D4134" s="14" t="s">
        <v>2287</v>
      </c>
      <c r="E4134" s="14" t="s">
        <v>1715</v>
      </c>
      <c r="F4134" s="14" t="s">
        <v>101</v>
      </c>
      <c r="G4134" s="14" t="s">
        <v>111</v>
      </c>
      <c r="H4134" s="14" t="s">
        <v>4963</v>
      </c>
      <c r="I4134" s="14" t="s">
        <v>38</v>
      </c>
      <c r="J4134" s="14" t="s">
        <v>38</v>
      </c>
      <c r="K4134" s="14" t="s">
        <v>39</v>
      </c>
      <c r="L4134" s="14">
        <v>46098579</v>
      </c>
      <c r="M4134" s="14">
        <v>21471916</v>
      </c>
      <c r="N4134" s="14">
        <v>24626663</v>
      </c>
      <c r="O4134" s="14">
        <v>42853690</v>
      </c>
      <c r="P4134" s="14">
        <v>1560344</v>
      </c>
      <c r="Q4134" s="14">
        <v>11626341</v>
      </c>
      <c r="R4134" s="14">
        <v>15669833</v>
      </c>
      <c r="S4134" s="14"/>
      <c r="T4134" s="14">
        <v>38623835</v>
      </c>
      <c r="U4134" s="14"/>
      <c r="V4134" s="14"/>
      <c r="W4134" s="14">
        <v>309870</v>
      </c>
      <c r="X4134" s="14">
        <v>10481418</v>
      </c>
      <c r="Y4134" s="14"/>
      <c r="Z4134" s="14"/>
      <c r="AA4134" s="14"/>
      <c r="AB4134" s="14"/>
      <c r="AC4134" s="14">
        <v>28452287</v>
      </c>
      <c r="AD4134" s="14"/>
      <c r="AE4134" s="14">
        <v>28452287</v>
      </c>
      <c r="AF4134" s="14"/>
      <c r="AG4134" s="14">
        <v>28452287</v>
      </c>
    </row>
    <row r="4135" spans="1:33" hidden="1" x14ac:dyDescent="0.25">
      <c r="A4135" s="14" t="s">
        <v>33</v>
      </c>
      <c r="B4135" s="14" t="s">
        <v>34</v>
      </c>
      <c r="C4135" s="14">
        <v>900386879</v>
      </c>
      <c r="D4135" s="14" t="s">
        <v>2287</v>
      </c>
      <c r="E4135" s="14" t="s">
        <v>1715</v>
      </c>
      <c r="F4135" s="14" t="s">
        <v>101</v>
      </c>
      <c r="G4135" s="14" t="s">
        <v>111</v>
      </c>
      <c r="H4135" s="14" t="s">
        <v>4963</v>
      </c>
      <c r="I4135" s="14" t="s">
        <v>38</v>
      </c>
      <c r="J4135" s="14" t="s">
        <v>38</v>
      </c>
      <c r="K4135" s="14" t="s">
        <v>40</v>
      </c>
      <c r="L4135" s="14">
        <v>45393576</v>
      </c>
      <c r="M4135" s="14">
        <v>21054720</v>
      </c>
      <c r="N4135" s="14">
        <v>24338856</v>
      </c>
      <c r="O4135" s="14">
        <v>9490225</v>
      </c>
      <c r="P4135" s="14">
        <v>2157530</v>
      </c>
      <c r="Q4135" s="14">
        <v>11438460</v>
      </c>
      <c r="R4135" s="14">
        <v>35455019</v>
      </c>
      <c r="S4135" s="14"/>
      <c r="T4135" s="14">
        <v>-15221928</v>
      </c>
      <c r="U4135" s="14"/>
      <c r="V4135" s="14"/>
      <c r="W4135" s="14">
        <v>106203</v>
      </c>
      <c r="X4135" s="14">
        <v>7486687</v>
      </c>
      <c r="Y4135" s="14"/>
      <c r="Z4135" s="14"/>
      <c r="AA4135" s="14"/>
      <c r="AB4135" s="14"/>
      <c r="AC4135" s="14">
        <v>-22602412</v>
      </c>
      <c r="AD4135" s="14"/>
      <c r="AE4135" s="14">
        <v>-22602412</v>
      </c>
      <c r="AF4135" s="14"/>
      <c r="AG4135" s="14">
        <v>-22602412</v>
      </c>
    </row>
    <row r="4136" spans="1:33" hidden="1" x14ac:dyDescent="0.25">
      <c r="A4136" s="14" t="s">
        <v>33</v>
      </c>
      <c r="B4136" s="14" t="s">
        <v>34</v>
      </c>
      <c r="C4136" s="14">
        <v>900387076</v>
      </c>
      <c r="D4136" s="14" t="s">
        <v>2287</v>
      </c>
      <c r="E4136" s="14" t="s">
        <v>4964</v>
      </c>
      <c r="F4136" s="14" t="s">
        <v>181</v>
      </c>
      <c r="G4136" s="14" t="s">
        <v>111</v>
      </c>
      <c r="H4136" s="14" t="s">
        <v>4965</v>
      </c>
      <c r="I4136" s="14" t="s">
        <v>38</v>
      </c>
      <c r="J4136" s="14" t="s">
        <v>38</v>
      </c>
      <c r="K4136" s="14" t="s">
        <v>39</v>
      </c>
      <c r="L4136" s="14">
        <v>58448133</v>
      </c>
      <c r="M4136" s="14">
        <v>38485065</v>
      </c>
      <c r="N4136" s="14">
        <v>19963068</v>
      </c>
      <c r="O4136" s="14">
        <v>108763</v>
      </c>
      <c r="P4136" s="14">
        <v>85955</v>
      </c>
      <c r="Q4136" s="14">
        <v>7096513</v>
      </c>
      <c r="R4136" s="14">
        <v>1553559</v>
      </c>
      <c r="S4136" s="14"/>
      <c r="T4136" s="14">
        <v>11335804</v>
      </c>
      <c r="U4136" s="14"/>
      <c r="V4136" s="14"/>
      <c r="W4136" s="14">
        <v>7817455</v>
      </c>
      <c r="X4136" s="14">
        <v>4078082</v>
      </c>
      <c r="Y4136" s="14"/>
      <c r="Z4136" s="14"/>
      <c r="AA4136" s="14"/>
      <c r="AB4136" s="14"/>
      <c r="AC4136" s="14">
        <v>15075177</v>
      </c>
      <c r="AD4136" s="14">
        <v>3534147</v>
      </c>
      <c r="AE4136" s="14">
        <v>11541030</v>
      </c>
      <c r="AF4136" s="14"/>
      <c r="AG4136" s="14">
        <v>11541030</v>
      </c>
    </row>
    <row r="4137" spans="1:33" hidden="1" x14ac:dyDescent="0.25">
      <c r="A4137" s="14" t="s">
        <v>33</v>
      </c>
      <c r="B4137" s="14" t="s">
        <v>34</v>
      </c>
      <c r="C4137" s="14">
        <v>900387076</v>
      </c>
      <c r="D4137" s="14" t="s">
        <v>2287</v>
      </c>
      <c r="E4137" s="14" t="s">
        <v>4964</v>
      </c>
      <c r="F4137" s="14" t="s">
        <v>181</v>
      </c>
      <c r="G4137" s="14" t="s">
        <v>111</v>
      </c>
      <c r="H4137" s="14" t="s">
        <v>4965</v>
      </c>
      <c r="I4137" s="14" t="s">
        <v>38</v>
      </c>
      <c r="J4137" s="14" t="s">
        <v>38</v>
      </c>
      <c r="K4137" s="14" t="s">
        <v>40</v>
      </c>
      <c r="L4137" s="14">
        <v>76591901</v>
      </c>
      <c r="M4137" s="14">
        <v>76990204</v>
      </c>
      <c r="N4137" s="14">
        <v>-398303</v>
      </c>
      <c r="O4137" s="14">
        <v>680942</v>
      </c>
      <c r="P4137" s="14">
        <v>330799</v>
      </c>
      <c r="Q4137" s="14">
        <v>7253764</v>
      </c>
      <c r="R4137" s="14">
        <v>819753</v>
      </c>
      <c r="S4137" s="14"/>
      <c r="T4137" s="14">
        <v>-8121677</v>
      </c>
      <c r="U4137" s="14"/>
      <c r="V4137" s="14"/>
      <c r="W4137" s="14">
        <v>606139</v>
      </c>
      <c r="X4137" s="14">
        <v>6937607</v>
      </c>
      <c r="Y4137" s="14"/>
      <c r="Z4137" s="14"/>
      <c r="AA4137" s="14"/>
      <c r="AB4137" s="14"/>
      <c r="AC4137" s="14">
        <v>-14453145</v>
      </c>
      <c r="AD4137" s="14">
        <v>-904368</v>
      </c>
      <c r="AE4137" s="14">
        <v>-13548777</v>
      </c>
      <c r="AF4137" s="14"/>
      <c r="AG4137" s="14">
        <v>-13548777</v>
      </c>
    </row>
    <row r="4138" spans="1:33" hidden="1" x14ac:dyDescent="0.25">
      <c r="A4138" s="14" t="s">
        <v>33</v>
      </c>
      <c r="B4138" s="14" t="s">
        <v>34</v>
      </c>
      <c r="C4138" s="14">
        <v>900387221</v>
      </c>
      <c r="D4138" s="14" t="s">
        <v>2287</v>
      </c>
      <c r="E4138" s="14" t="s">
        <v>1716</v>
      </c>
      <c r="F4138" s="14" t="s">
        <v>299</v>
      </c>
      <c r="G4138" s="14" t="s">
        <v>45</v>
      </c>
      <c r="H4138" s="14" t="s">
        <v>1717</v>
      </c>
      <c r="I4138" s="14" t="s">
        <v>57</v>
      </c>
      <c r="J4138" s="14" t="s">
        <v>83</v>
      </c>
      <c r="K4138" s="14" t="s">
        <v>39</v>
      </c>
      <c r="L4138" s="14">
        <v>4482334</v>
      </c>
      <c r="M4138" s="14">
        <v>3557659</v>
      </c>
      <c r="N4138" s="14">
        <v>924675</v>
      </c>
      <c r="O4138" s="14">
        <v>34656</v>
      </c>
      <c r="P4138" s="14">
        <v>109428</v>
      </c>
      <c r="Q4138" s="14">
        <v>459852</v>
      </c>
      <c r="R4138" s="14">
        <v>372919</v>
      </c>
      <c r="S4138" s="14"/>
      <c r="T4138" s="14">
        <v>17132</v>
      </c>
      <c r="U4138" s="14"/>
      <c r="V4138" s="14"/>
      <c r="W4138" s="14"/>
      <c r="X4138" s="14">
        <v>85830</v>
      </c>
      <c r="Y4138" s="14"/>
      <c r="Z4138" s="14"/>
      <c r="AA4138" s="14"/>
      <c r="AB4138" s="14"/>
      <c r="AC4138" s="14">
        <v>-68698</v>
      </c>
      <c r="AD4138" s="14"/>
      <c r="AE4138" s="14">
        <v>-68698</v>
      </c>
      <c r="AF4138" s="14"/>
      <c r="AG4138" s="14">
        <v>-68698</v>
      </c>
    </row>
    <row r="4139" spans="1:33" hidden="1" x14ac:dyDescent="0.25">
      <c r="A4139" s="14" t="s">
        <v>33</v>
      </c>
      <c r="B4139" s="14" t="s">
        <v>34</v>
      </c>
      <c r="C4139" s="14">
        <v>900387221</v>
      </c>
      <c r="D4139" s="14" t="s">
        <v>2287</v>
      </c>
      <c r="E4139" s="14" t="s">
        <v>1716</v>
      </c>
      <c r="F4139" s="14" t="s">
        <v>299</v>
      </c>
      <c r="G4139" s="14" t="s">
        <v>45</v>
      </c>
      <c r="H4139" s="14" t="s">
        <v>1717</v>
      </c>
      <c r="I4139" s="14" t="s">
        <v>57</v>
      </c>
      <c r="J4139" s="14" t="s">
        <v>83</v>
      </c>
      <c r="K4139" s="14" t="s">
        <v>40</v>
      </c>
      <c r="L4139" s="14">
        <v>6039006</v>
      </c>
      <c r="M4139" s="14">
        <v>5219626</v>
      </c>
      <c r="N4139" s="14">
        <v>819380</v>
      </c>
      <c r="O4139" s="14">
        <v>10023</v>
      </c>
      <c r="P4139" s="14"/>
      <c r="Q4139" s="14">
        <v>352351</v>
      </c>
      <c r="R4139" s="14">
        <v>271119</v>
      </c>
      <c r="S4139" s="14"/>
      <c r="T4139" s="14">
        <v>205933</v>
      </c>
      <c r="U4139" s="14"/>
      <c r="V4139" s="14"/>
      <c r="W4139" s="14"/>
      <c r="X4139" s="14">
        <v>263816</v>
      </c>
      <c r="Y4139" s="14"/>
      <c r="Z4139" s="14"/>
      <c r="AA4139" s="14"/>
      <c r="AB4139" s="14"/>
      <c r="AC4139" s="14">
        <v>-57883</v>
      </c>
      <c r="AD4139" s="14"/>
      <c r="AE4139" s="14">
        <v>-57883</v>
      </c>
      <c r="AF4139" s="14"/>
      <c r="AG4139" s="14">
        <v>-57883</v>
      </c>
    </row>
    <row r="4140" spans="1:33" hidden="1" x14ac:dyDescent="0.25">
      <c r="A4140" s="14" t="s">
        <v>33</v>
      </c>
      <c r="B4140" s="14" t="s">
        <v>34</v>
      </c>
      <c r="C4140" s="14">
        <v>900387338</v>
      </c>
      <c r="D4140" s="14" t="s">
        <v>2287</v>
      </c>
      <c r="E4140" s="14" t="s">
        <v>1718</v>
      </c>
      <c r="F4140" s="14" t="s">
        <v>152</v>
      </c>
      <c r="G4140" s="14" t="s">
        <v>45</v>
      </c>
      <c r="H4140" s="14" t="s">
        <v>4966</v>
      </c>
      <c r="I4140" s="14" t="s">
        <v>38</v>
      </c>
      <c r="J4140" s="14" t="s">
        <v>38</v>
      </c>
      <c r="K4140" s="14" t="s">
        <v>39</v>
      </c>
      <c r="L4140" s="14">
        <v>4525296</v>
      </c>
      <c r="M4140" s="14"/>
      <c r="N4140" s="14">
        <v>4525296</v>
      </c>
      <c r="O4140" s="14"/>
      <c r="P4140" s="14"/>
      <c r="Q4140" s="14">
        <v>1050464</v>
      </c>
      <c r="R4140" s="14">
        <v>1931442</v>
      </c>
      <c r="S4140" s="14">
        <v>1817908</v>
      </c>
      <c r="T4140" s="14">
        <v>3361298</v>
      </c>
      <c r="U4140" s="14"/>
      <c r="V4140" s="14"/>
      <c r="W4140" s="14"/>
      <c r="X4140" s="14">
        <v>4772</v>
      </c>
      <c r="Y4140" s="14"/>
      <c r="Z4140" s="14"/>
      <c r="AA4140" s="14"/>
      <c r="AB4140" s="14"/>
      <c r="AC4140" s="14">
        <v>3356526</v>
      </c>
      <c r="AD4140" s="14">
        <v>878084</v>
      </c>
      <c r="AE4140" s="14">
        <v>2478442</v>
      </c>
      <c r="AF4140" s="14"/>
      <c r="AG4140" s="14">
        <v>2478442</v>
      </c>
    </row>
    <row r="4141" spans="1:33" hidden="1" x14ac:dyDescent="0.25">
      <c r="A4141" s="14" t="s">
        <v>33</v>
      </c>
      <c r="B4141" s="14" t="s">
        <v>34</v>
      </c>
      <c r="C4141" s="14">
        <v>900387338</v>
      </c>
      <c r="D4141" s="14" t="s">
        <v>2287</v>
      </c>
      <c r="E4141" s="14" t="s">
        <v>1718</v>
      </c>
      <c r="F4141" s="14" t="s">
        <v>152</v>
      </c>
      <c r="G4141" s="14" t="s">
        <v>45</v>
      </c>
      <c r="H4141" s="14" t="s">
        <v>4966</v>
      </c>
      <c r="I4141" s="14" t="s">
        <v>38</v>
      </c>
      <c r="J4141" s="14" t="s">
        <v>38</v>
      </c>
      <c r="K4141" s="14" t="s">
        <v>40</v>
      </c>
      <c r="L4141" s="14">
        <v>3976950</v>
      </c>
      <c r="M4141" s="14"/>
      <c r="N4141" s="14">
        <v>3976950</v>
      </c>
      <c r="O4141" s="14"/>
      <c r="P4141" s="14"/>
      <c r="Q4141" s="14">
        <v>749952</v>
      </c>
      <c r="R4141" s="14">
        <v>1595186</v>
      </c>
      <c r="S4141" s="14">
        <v>3596686</v>
      </c>
      <c r="T4141" s="14">
        <v>5228498</v>
      </c>
      <c r="U4141" s="14"/>
      <c r="V4141" s="14"/>
      <c r="W4141" s="14"/>
      <c r="X4141" s="14">
        <v>796</v>
      </c>
      <c r="Y4141" s="14"/>
      <c r="Z4141" s="14"/>
      <c r="AA4141" s="14"/>
      <c r="AB4141" s="14"/>
      <c r="AC4141" s="14">
        <v>5227702</v>
      </c>
      <c r="AD4141" s="14">
        <v>1054882</v>
      </c>
      <c r="AE4141" s="14">
        <v>4172820</v>
      </c>
      <c r="AF4141" s="14"/>
      <c r="AG4141" s="14">
        <v>4172820</v>
      </c>
    </row>
    <row r="4142" spans="1:33" hidden="1" x14ac:dyDescent="0.25">
      <c r="A4142" s="14" t="s">
        <v>33</v>
      </c>
      <c r="B4142" s="14" t="s">
        <v>34</v>
      </c>
      <c r="C4142" s="14">
        <v>900387878</v>
      </c>
      <c r="D4142" s="14" t="s">
        <v>2287</v>
      </c>
      <c r="E4142" s="14" t="s">
        <v>4967</v>
      </c>
      <c r="F4142" s="14" t="s">
        <v>897</v>
      </c>
      <c r="G4142" s="14" t="s">
        <v>36</v>
      </c>
      <c r="H4142" s="14" t="s">
        <v>4968</v>
      </c>
      <c r="I4142" s="14" t="s">
        <v>71</v>
      </c>
      <c r="J4142" s="14" t="s">
        <v>72</v>
      </c>
      <c r="K4142" s="14" t="s">
        <v>39</v>
      </c>
      <c r="L4142" s="14">
        <v>181555475</v>
      </c>
      <c r="M4142" s="14">
        <v>102667516</v>
      </c>
      <c r="N4142" s="14">
        <v>78887959</v>
      </c>
      <c r="O4142" s="14"/>
      <c r="P4142" s="14">
        <v>4280298</v>
      </c>
      <c r="Q4142" s="14">
        <v>10709663</v>
      </c>
      <c r="R4142" s="14">
        <v>22176322</v>
      </c>
      <c r="S4142" s="14"/>
      <c r="T4142" s="14">
        <v>41721676</v>
      </c>
      <c r="U4142" s="14"/>
      <c r="V4142" s="14"/>
      <c r="W4142" s="14"/>
      <c r="X4142" s="14">
        <v>29339998</v>
      </c>
      <c r="Y4142" s="14"/>
      <c r="Z4142" s="14"/>
      <c r="AA4142" s="14"/>
      <c r="AB4142" s="14"/>
      <c r="AC4142" s="14">
        <v>12381678</v>
      </c>
      <c r="AD4142" s="14">
        <v>3631252</v>
      </c>
      <c r="AE4142" s="14">
        <v>8750426</v>
      </c>
      <c r="AF4142" s="14"/>
      <c r="AG4142" s="14">
        <v>8750426</v>
      </c>
    </row>
    <row r="4143" spans="1:33" hidden="1" x14ac:dyDescent="0.25">
      <c r="A4143" s="14" t="s">
        <v>33</v>
      </c>
      <c r="B4143" s="14" t="s">
        <v>34</v>
      </c>
      <c r="C4143" s="14">
        <v>900387878</v>
      </c>
      <c r="D4143" s="14" t="s">
        <v>2287</v>
      </c>
      <c r="E4143" s="14" t="s">
        <v>4967</v>
      </c>
      <c r="F4143" s="14" t="s">
        <v>897</v>
      </c>
      <c r="G4143" s="14" t="s">
        <v>36</v>
      </c>
      <c r="H4143" s="14" t="s">
        <v>4968</v>
      </c>
      <c r="I4143" s="14" t="s">
        <v>71</v>
      </c>
      <c r="J4143" s="14" t="s">
        <v>72</v>
      </c>
      <c r="K4143" s="14" t="s">
        <v>40</v>
      </c>
      <c r="L4143" s="14">
        <v>109811029</v>
      </c>
      <c r="M4143" s="14">
        <v>53427941</v>
      </c>
      <c r="N4143" s="14">
        <v>56383088</v>
      </c>
      <c r="O4143" s="14"/>
      <c r="P4143" s="14">
        <v>4186758</v>
      </c>
      <c r="Q4143" s="14">
        <v>10019875</v>
      </c>
      <c r="R4143" s="14">
        <v>19096061</v>
      </c>
      <c r="S4143" s="14"/>
      <c r="T4143" s="14">
        <v>23080394</v>
      </c>
      <c r="U4143" s="14"/>
      <c r="V4143" s="14"/>
      <c r="W4143" s="14"/>
      <c r="X4143" s="14">
        <v>13972809</v>
      </c>
      <c r="Y4143" s="14"/>
      <c r="Z4143" s="14"/>
      <c r="AA4143" s="14"/>
      <c r="AB4143" s="14"/>
      <c r="AC4143" s="14">
        <v>9107585</v>
      </c>
      <c r="AD4143" s="14">
        <v>1590458</v>
      </c>
      <c r="AE4143" s="14">
        <v>7517127</v>
      </c>
      <c r="AF4143" s="14"/>
      <c r="AG4143" s="14">
        <v>7517127</v>
      </c>
    </row>
    <row r="4144" spans="1:33" hidden="1" x14ac:dyDescent="0.25">
      <c r="A4144" s="14" t="s">
        <v>33</v>
      </c>
      <c r="B4144" s="14" t="s">
        <v>34</v>
      </c>
      <c r="C4144" s="14">
        <v>900387909</v>
      </c>
      <c r="D4144" s="14" t="s">
        <v>2287</v>
      </c>
      <c r="E4144" s="14" t="s">
        <v>4969</v>
      </c>
      <c r="F4144" s="14" t="s">
        <v>442</v>
      </c>
      <c r="G4144" s="14" t="s">
        <v>111</v>
      </c>
      <c r="H4144" s="14" t="s">
        <v>4970</v>
      </c>
      <c r="I4144" s="14" t="s">
        <v>38</v>
      </c>
      <c r="J4144" s="14" t="s">
        <v>38</v>
      </c>
      <c r="K4144" s="14" t="s">
        <v>39</v>
      </c>
      <c r="L4144" s="14">
        <v>0</v>
      </c>
      <c r="M4144" s="14">
        <v>0</v>
      </c>
      <c r="N4144" s="14">
        <v>0</v>
      </c>
      <c r="O4144" s="14">
        <v>406311</v>
      </c>
      <c r="P4144" s="14">
        <v>0</v>
      </c>
      <c r="Q4144" s="14">
        <v>3187280</v>
      </c>
      <c r="R4144" s="14">
        <v>429339</v>
      </c>
      <c r="S4144" s="14">
        <v>0</v>
      </c>
      <c r="T4144" s="14">
        <v>-3210308</v>
      </c>
      <c r="U4144" s="14"/>
      <c r="V4144" s="14"/>
      <c r="W4144" s="14">
        <v>480401</v>
      </c>
      <c r="X4144" s="14"/>
      <c r="Y4144" s="14"/>
      <c r="Z4144" s="14"/>
      <c r="AA4144" s="14"/>
      <c r="AB4144" s="14"/>
      <c r="AC4144" s="14">
        <v>-2729907</v>
      </c>
      <c r="AD4144" s="14"/>
      <c r="AE4144" s="14">
        <v>-2729907</v>
      </c>
      <c r="AF4144" s="14"/>
      <c r="AG4144" s="14">
        <v>-2729907</v>
      </c>
    </row>
    <row r="4145" spans="1:33" hidden="1" x14ac:dyDescent="0.25">
      <c r="A4145" s="14" t="s">
        <v>33</v>
      </c>
      <c r="B4145" s="14" t="s">
        <v>34</v>
      </c>
      <c r="C4145" s="14">
        <v>900387909</v>
      </c>
      <c r="D4145" s="14" t="s">
        <v>2287</v>
      </c>
      <c r="E4145" s="14" t="s">
        <v>4969</v>
      </c>
      <c r="F4145" s="14" t="s">
        <v>442</v>
      </c>
      <c r="G4145" s="14" t="s">
        <v>111</v>
      </c>
      <c r="H4145" s="14" t="s">
        <v>4970</v>
      </c>
      <c r="I4145" s="14" t="s">
        <v>38</v>
      </c>
      <c r="J4145" s="14" t="s">
        <v>38</v>
      </c>
      <c r="K4145" s="14" t="s">
        <v>40</v>
      </c>
      <c r="L4145" s="14">
        <v>0</v>
      </c>
      <c r="M4145" s="14">
        <v>0</v>
      </c>
      <c r="N4145" s="14">
        <v>0</v>
      </c>
      <c r="O4145" s="14">
        <v>428032</v>
      </c>
      <c r="P4145" s="14">
        <v>0</v>
      </c>
      <c r="Q4145" s="14">
        <v>4097629</v>
      </c>
      <c r="R4145" s="14">
        <v>2025752</v>
      </c>
      <c r="S4145" s="14">
        <v>0</v>
      </c>
      <c r="T4145" s="14">
        <v>-5695349</v>
      </c>
      <c r="U4145" s="14"/>
      <c r="V4145" s="14"/>
      <c r="W4145" s="14">
        <v>739885</v>
      </c>
      <c r="X4145" s="14"/>
      <c r="Y4145" s="14"/>
      <c r="Z4145" s="14"/>
      <c r="AA4145" s="14"/>
      <c r="AB4145" s="14"/>
      <c r="AC4145" s="14">
        <v>-4955464</v>
      </c>
      <c r="AD4145" s="14"/>
      <c r="AE4145" s="14">
        <v>-4955464</v>
      </c>
      <c r="AF4145" s="14"/>
      <c r="AG4145" s="14">
        <v>-4955464</v>
      </c>
    </row>
    <row r="4146" spans="1:33" hidden="1" x14ac:dyDescent="0.25">
      <c r="A4146" s="14" t="s">
        <v>33</v>
      </c>
      <c r="B4146" s="14" t="s">
        <v>34</v>
      </c>
      <c r="C4146" s="14">
        <v>900388092</v>
      </c>
      <c r="D4146" s="14" t="s">
        <v>2287</v>
      </c>
      <c r="E4146" s="14" t="s">
        <v>1719</v>
      </c>
      <c r="F4146" s="14" t="s">
        <v>322</v>
      </c>
      <c r="G4146" s="14" t="s">
        <v>45</v>
      </c>
      <c r="H4146" s="14" t="s">
        <v>4971</v>
      </c>
      <c r="I4146" s="14" t="s">
        <v>47</v>
      </c>
      <c r="J4146" s="14" t="s">
        <v>108</v>
      </c>
      <c r="K4146" s="14" t="s">
        <v>39</v>
      </c>
      <c r="L4146" s="14">
        <v>22253281</v>
      </c>
      <c r="M4146" s="14">
        <v>10404814</v>
      </c>
      <c r="N4146" s="14">
        <v>11848467</v>
      </c>
      <c r="O4146" s="14">
        <v>6694</v>
      </c>
      <c r="P4146" s="14">
        <v>8341740</v>
      </c>
      <c r="Q4146" s="14">
        <v>3574193</v>
      </c>
      <c r="R4146" s="14">
        <v>394857</v>
      </c>
      <c r="S4146" s="14"/>
      <c r="T4146" s="14">
        <v>-455629</v>
      </c>
      <c r="U4146" s="14"/>
      <c r="V4146" s="14"/>
      <c r="W4146" s="14">
        <v>3617225</v>
      </c>
      <c r="X4146" s="14">
        <v>6582201</v>
      </c>
      <c r="Y4146" s="14"/>
      <c r="Z4146" s="14"/>
      <c r="AA4146" s="14"/>
      <c r="AB4146" s="14"/>
      <c r="AC4146" s="14">
        <v>-3420605</v>
      </c>
      <c r="AD4146" s="14">
        <v>89154</v>
      </c>
      <c r="AE4146" s="14">
        <v>-3509759</v>
      </c>
      <c r="AF4146" s="14"/>
      <c r="AG4146" s="14">
        <v>-3509759</v>
      </c>
    </row>
    <row r="4147" spans="1:33" hidden="1" x14ac:dyDescent="0.25">
      <c r="A4147" s="14" t="s">
        <v>33</v>
      </c>
      <c r="B4147" s="14" t="s">
        <v>34</v>
      </c>
      <c r="C4147" s="14">
        <v>900388092</v>
      </c>
      <c r="D4147" s="14" t="s">
        <v>2287</v>
      </c>
      <c r="E4147" s="14" t="s">
        <v>1719</v>
      </c>
      <c r="F4147" s="14" t="s">
        <v>322</v>
      </c>
      <c r="G4147" s="14" t="s">
        <v>45</v>
      </c>
      <c r="H4147" s="14" t="s">
        <v>4971</v>
      </c>
      <c r="I4147" s="14" t="s">
        <v>47</v>
      </c>
      <c r="J4147" s="14" t="s">
        <v>108</v>
      </c>
      <c r="K4147" s="14" t="s">
        <v>40</v>
      </c>
      <c r="L4147" s="14">
        <v>21139066</v>
      </c>
      <c r="M4147" s="14">
        <v>10690982</v>
      </c>
      <c r="N4147" s="14">
        <v>10448084</v>
      </c>
      <c r="O4147" s="14">
        <v>83676</v>
      </c>
      <c r="P4147" s="14">
        <v>6308931</v>
      </c>
      <c r="Q4147" s="14">
        <v>2729846</v>
      </c>
      <c r="R4147" s="14">
        <v>156340</v>
      </c>
      <c r="S4147" s="14"/>
      <c r="T4147" s="14">
        <v>1336643</v>
      </c>
      <c r="U4147" s="14"/>
      <c r="V4147" s="14"/>
      <c r="W4147" s="14">
        <v>1589824</v>
      </c>
      <c r="X4147" s="14">
        <v>4719866</v>
      </c>
      <c r="Y4147" s="14"/>
      <c r="Z4147" s="14"/>
      <c r="AA4147" s="14"/>
      <c r="AB4147" s="14"/>
      <c r="AC4147" s="14">
        <v>-1793399</v>
      </c>
      <c r="AD4147" s="14">
        <v>-115286</v>
      </c>
      <c r="AE4147" s="14">
        <v>-1678113</v>
      </c>
      <c r="AF4147" s="14"/>
      <c r="AG4147" s="14">
        <v>-1678113</v>
      </c>
    </row>
    <row r="4148" spans="1:33" hidden="1" x14ac:dyDescent="0.25">
      <c r="A4148" s="14" t="s">
        <v>33</v>
      </c>
      <c r="B4148" s="14" t="s">
        <v>34</v>
      </c>
      <c r="C4148" s="14">
        <v>900388146</v>
      </c>
      <c r="D4148" s="14" t="s">
        <v>2287</v>
      </c>
      <c r="E4148" s="14" t="s">
        <v>4972</v>
      </c>
      <c r="F4148" s="14" t="s">
        <v>2400</v>
      </c>
      <c r="G4148" s="14" t="s">
        <v>111</v>
      </c>
      <c r="H4148" s="14" t="s">
        <v>4973</v>
      </c>
      <c r="I4148" s="14" t="s">
        <v>38</v>
      </c>
      <c r="J4148" s="14" t="s">
        <v>38</v>
      </c>
      <c r="K4148" s="14" t="s">
        <v>39</v>
      </c>
      <c r="L4148" s="14">
        <v>3337350</v>
      </c>
      <c r="M4148" s="14">
        <v>0</v>
      </c>
      <c r="N4148" s="14">
        <v>3337350</v>
      </c>
      <c r="O4148" s="14">
        <v>0</v>
      </c>
      <c r="P4148" s="14">
        <v>0</v>
      </c>
      <c r="Q4148" s="14">
        <v>2384456</v>
      </c>
      <c r="R4148" s="14">
        <v>0</v>
      </c>
      <c r="S4148" s="14">
        <v>0</v>
      </c>
      <c r="T4148" s="14">
        <v>952894</v>
      </c>
      <c r="U4148" s="14">
        <v>0</v>
      </c>
      <c r="V4148" s="14">
        <v>0</v>
      </c>
      <c r="W4148" s="14">
        <v>0</v>
      </c>
      <c r="X4148" s="14">
        <v>502208</v>
      </c>
      <c r="Y4148" s="14">
        <v>0</v>
      </c>
      <c r="Z4148" s="14">
        <v>0</v>
      </c>
      <c r="AA4148" s="14">
        <v>0</v>
      </c>
      <c r="AB4148" s="14">
        <v>0</v>
      </c>
      <c r="AC4148" s="14">
        <v>450686</v>
      </c>
      <c r="AD4148" s="14">
        <v>51713</v>
      </c>
      <c r="AE4148" s="14">
        <v>398973</v>
      </c>
      <c r="AF4148" s="14">
        <v>0</v>
      </c>
      <c r="AG4148" s="14">
        <v>398973</v>
      </c>
    </row>
    <row r="4149" spans="1:33" hidden="1" x14ac:dyDescent="0.25">
      <c r="A4149" s="14" t="s">
        <v>33</v>
      </c>
      <c r="B4149" s="14" t="s">
        <v>34</v>
      </c>
      <c r="C4149" s="14">
        <v>900388146</v>
      </c>
      <c r="D4149" s="14" t="s">
        <v>2287</v>
      </c>
      <c r="E4149" s="14" t="s">
        <v>4972</v>
      </c>
      <c r="F4149" s="14" t="s">
        <v>2400</v>
      </c>
      <c r="G4149" s="14" t="s">
        <v>111</v>
      </c>
      <c r="H4149" s="14" t="s">
        <v>4973</v>
      </c>
      <c r="I4149" s="14" t="s">
        <v>38</v>
      </c>
      <c r="J4149" s="14" t="s">
        <v>38</v>
      </c>
      <c r="K4149" s="14" t="s">
        <v>40</v>
      </c>
      <c r="L4149" s="14">
        <v>6575190</v>
      </c>
      <c r="M4149" s="14">
        <v>0</v>
      </c>
      <c r="N4149" s="14">
        <v>6575190</v>
      </c>
      <c r="O4149" s="14">
        <v>0</v>
      </c>
      <c r="P4149" s="14">
        <v>0</v>
      </c>
      <c r="Q4149" s="14">
        <v>3217530</v>
      </c>
      <c r="R4149" s="14">
        <v>0</v>
      </c>
      <c r="S4149" s="14">
        <v>0</v>
      </c>
      <c r="T4149" s="14">
        <v>3357660</v>
      </c>
      <c r="U4149" s="14">
        <v>0</v>
      </c>
      <c r="V4149" s="14">
        <v>0</v>
      </c>
      <c r="W4149" s="14">
        <v>587</v>
      </c>
      <c r="X4149" s="14">
        <v>386381</v>
      </c>
      <c r="Y4149" s="14">
        <v>0</v>
      </c>
      <c r="Z4149" s="14">
        <v>0</v>
      </c>
      <c r="AA4149" s="14">
        <v>0</v>
      </c>
      <c r="AB4149" s="14">
        <v>0</v>
      </c>
      <c r="AC4149" s="14">
        <v>2971866</v>
      </c>
      <c r="AD4149" s="14">
        <v>4288</v>
      </c>
      <c r="AE4149" s="14">
        <v>2967578</v>
      </c>
      <c r="AF4149" s="14">
        <v>0</v>
      </c>
      <c r="AG4149" s="14">
        <v>2967578</v>
      </c>
    </row>
    <row r="4150" spans="1:33" hidden="1" x14ac:dyDescent="0.25">
      <c r="A4150" s="14" t="s">
        <v>33</v>
      </c>
      <c r="B4150" s="14" t="s">
        <v>34</v>
      </c>
      <c r="C4150" s="14">
        <v>900388620</v>
      </c>
      <c r="D4150" s="14" t="s">
        <v>2287</v>
      </c>
      <c r="E4150" s="14" t="s">
        <v>4974</v>
      </c>
      <c r="F4150" s="14" t="s">
        <v>152</v>
      </c>
      <c r="G4150" s="14" t="s">
        <v>45</v>
      </c>
      <c r="H4150" s="14" t="s">
        <v>1728</v>
      </c>
      <c r="I4150" s="14" t="s">
        <v>57</v>
      </c>
      <c r="J4150" s="14" t="s">
        <v>1611</v>
      </c>
      <c r="K4150" s="14" t="s">
        <v>39</v>
      </c>
      <c r="L4150" s="14">
        <v>128847</v>
      </c>
      <c r="M4150" s="14"/>
      <c r="N4150" s="14">
        <v>128847</v>
      </c>
      <c r="O4150" s="14">
        <v>5</v>
      </c>
      <c r="P4150" s="14"/>
      <c r="Q4150" s="14">
        <v>12116</v>
      </c>
      <c r="R4150" s="14"/>
      <c r="S4150" s="14"/>
      <c r="T4150" s="14">
        <v>116736</v>
      </c>
      <c r="U4150" s="14"/>
      <c r="V4150" s="14"/>
      <c r="W4150" s="14"/>
      <c r="X4150" s="14">
        <v>22974</v>
      </c>
      <c r="Y4150" s="14"/>
      <c r="Z4150" s="14"/>
      <c r="AA4150" s="14"/>
      <c r="AB4150" s="14"/>
      <c r="AC4150" s="14">
        <v>93762</v>
      </c>
      <c r="AD4150" s="14">
        <v>32815</v>
      </c>
      <c r="AE4150" s="14">
        <v>60947</v>
      </c>
      <c r="AF4150" s="14"/>
      <c r="AG4150" s="14">
        <v>60947</v>
      </c>
    </row>
    <row r="4151" spans="1:33" hidden="1" x14ac:dyDescent="0.25">
      <c r="A4151" s="14" t="s">
        <v>33</v>
      </c>
      <c r="B4151" s="14" t="s">
        <v>34</v>
      </c>
      <c r="C4151" s="14">
        <v>900388620</v>
      </c>
      <c r="D4151" s="14" t="s">
        <v>2287</v>
      </c>
      <c r="E4151" s="14" t="s">
        <v>4974</v>
      </c>
      <c r="F4151" s="14" t="s">
        <v>152</v>
      </c>
      <c r="G4151" s="14" t="s">
        <v>45</v>
      </c>
      <c r="H4151" s="14" t="s">
        <v>1728</v>
      </c>
      <c r="I4151" s="14" t="s">
        <v>57</v>
      </c>
      <c r="J4151" s="14" t="s">
        <v>1611</v>
      </c>
      <c r="K4151" s="14" t="s">
        <v>40</v>
      </c>
      <c r="L4151" s="14">
        <v>113903</v>
      </c>
      <c r="M4151" s="14"/>
      <c r="N4151" s="14">
        <v>113903</v>
      </c>
      <c r="O4151" s="14">
        <v>1</v>
      </c>
      <c r="P4151" s="14"/>
      <c r="Q4151" s="14">
        <v>11003</v>
      </c>
      <c r="R4151" s="14"/>
      <c r="S4151" s="14"/>
      <c r="T4151" s="14">
        <v>102901</v>
      </c>
      <c r="U4151" s="14"/>
      <c r="V4151" s="14"/>
      <c r="W4151" s="14"/>
      <c r="X4151" s="14">
        <v>22974</v>
      </c>
      <c r="Y4151" s="14"/>
      <c r="Z4151" s="14"/>
      <c r="AA4151" s="14"/>
      <c r="AB4151" s="14"/>
      <c r="AC4151" s="14">
        <v>79927</v>
      </c>
      <c r="AD4151" s="14">
        <v>29503</v>
      </c>
      <c r="AE4151" s="14">
        <v>50424</v>
      </c>
      <c r="AF4151" s="14"/>
      <c r="AG4151" s="14">
        <v>50424</v>
      </c>
    </row>
    <row r="4152" spans="1:33" hidden="1" x14ac:dyDescent="0.25">
      <c r="A4152" s="14" t="s">
        <v>33</v>
      </c>
      <c r="B4152" s="14" t="s">
        <v>34</v>
      </c>
      <c r="C4152" s="14">
        <v>900388839</v>
      </c>
      <c r="D4152" s="14" t="s">
        <v>2287</v>
      </c>
      <c r="E4152" s="14" t="s">
        <v>4975</v>
      </c>
      <c r="F4152" s="14" t="s">
        <v>92</v>
      </c>
      <c r="G4152" s="14" t="s">
        <v>45</v>
      </c>
      <c r="H4152" s="14" t="s">
        <v>1720</v>
      </c>
      <c r="I4152" s="14" t="s">
        <v>71</v>
      </c>
      <c r="J4152" s="14" t="s">
        <v>72</v>
      </c>
      <c r="K4152" s="14" t="s">
        <v>39</v>
      </c>
      <c r="L4152" s="14">
        <v>608044825</v>
      </c>
      <c r="M4152" s="14">
        <v>430527412</v>
      </c>
      <c r="N4152" s="14">
        <v>177517413</v>
      </c>
      <c r="O4152" s="14">
        <v>2439439</v>
      </c>
      <c r="P4152" s="14">
        <v>64880765</v>
      </c>
      <c r="Q4152" s="14">
        <v>35124713</v>
      </c>
      <c r="R4152" s="14">
        <v>3425149</v>
      </c>
      <c r="S4152" s="14"/>
      <c r="T4152" s="14">
        <v>76526225</v>
      </c>
      <c r="U4152" s="14"/>
      <c r="V4152" s="14"/>
      <c r="W4152" s="14">
        <v>61497028</v>
      </c>
      <c r="X4152" s="14">
        <v>73880396</v>
      </c>
      <c r="Y4152" s="14"/>
      <c r="Z4152" s="14"/>
      <c r="AA4152" s="14"/>
      <c r="AB4152" s="14">
        <v>9756789</v>
      </c>
      <c r="AC4152" s="14">
        <v>73899646</v>
      </c>
      <c r="AD4152" s="14">
        <v>15386228</v>
      </c>
      <c r="AE4152" s="14">
        <v>58513418</v>
      </c>
      <c r="AF4152" s="14"/>
      <c r="AG4152" s="14">
        <v>58513418</v>
      </c>
    </row>
    <row r="4153" spans="1:33" hidden="1" x14ac:dyDescent="0.25">
      <c r="A4153" s="14" t="s">
        <v>33</v>
      </c>
      <c r="B4153" s="14" t="s">
        <v>34</v>
      </c>
      <c r="C4153" s="14">
        <v>900388839</v>
      </c>
      <c r="D4153" s="14" t="s">
        <v>2287</v>
      </c>
      <c r="E4153" s="14" t="s">
        <v>4975</v>
      </c>
      <c r="F4153" s="14" t="s">
        <v>92</v>
      </c>
      <c r="G4153" s="14" t="s">
        <v>45</v>
      </c>
      <c r="H4153" s="14" t="s">
        <v>1720</v>
      </c>
      <c r="I4153" s="14" t="s">
        <v>71</v>
      </c>
      <c r="J4153" s="14" t="s">
        <v>72</v>
      </c>
      <c r="K4153" s="14" t="s">
        <v>40</v>
      </c>
      <c r="L4153" s="14">
        <v>455177945</v>
      </c>
      <c r="M4153" s="14">
        <v>330568816</v>
      </c>
      <c r="N4153" s="14">
        <v>124609129</v>
      </c>
      <c r="O4153" s="14">
        <v>1091674</v>
      </c>
      <c r="P4153" s="14">
        <v>53787033</v>
      </c>
      <c r="Q4153" s="14">
        <v>19472528</v>
      </c>
      <c r="R4153" s="14">
        <v>4255704</v>
      </c>
      <c r="S4153" s="14"/>
      <c r="T4153" s="14">
        <v>48185538</v>
      </c>
      <c r="U4153" s="14"/>
      <c r="V4153" s="14"/>
      <c r="W4153" s="14">
        <v>28152361</v>
      </c>
      <c r="X4153" s="14">
        <v>42721011</v>
      </c>
      <c r="Y4153" s="14"/>
      <c r="Z4153" s="14"/>
      <c r="AA4153" s="14"/>
      <c r="AB4153" s="14">
        <v>510021</v>
      </c>
      <c r="AC4153" s="14">
        <v>34126909</v>
      </c>
      <c r="AD4153" s="14">
        <v>7757978</v>
      </c>
      <c r="AE4153" s="14">
        <v>26368931</v>
      </c>
      <c r="AF4153" s="14"/>
      <c r="AG4153" s="14">
        <v>26368931</v>
      </c>
    </row>
    <row r="4154" spans="1:33" hidden="1" x14ac:dyDescent="0.25">
      <c r="A4154" s="14" t="s">
        <v>33</v>
      </c>
      <c r="B4154" s="14" t="s">
        <v>34</v>
      </c>
      <c r="C4154" s="14">
        <v>900389088</v>
      </c>
      <c r="D4154" s="14" t="s">
        <v>2287</v>
      </c>
      <c r="E4154" s="14" t="s">
        <v>1721</v>
      </c>
      <c r="F4154" s="14" t="s">
        <v>197</v>
      </c>
      <c r="G4154" s="14" t="s">
        <v>45</v>
      </c>
      <c r="H4154" s="14" t="s">
        <v>1722</v>
      </c>
      <c r="I4154" s="14" t="s">
        <v>57</v>
      </c>
      <c r="J4154" s="14" t="s">
        <v>526</v>
      </c>
      <c r="K4154" s="14" t="s">
        <v>39</v>
      </c>
      <c r="L4154" s="14">
        <v>2953343</v>
      </c>
      <c r="M4154" s="14">
        <v>2749205</v>
      </c>
      <c r="N4154" s="14">
        <v>204138</v>
      </c>
      <c r="O4154" s="14"/>
      <c r="P4154" s="14"/>
      <c r="Q4154" s="14">
        <v>33617</v>
      </c>
      <c r="R4154" s="14">
        <v>467</v>
      </c>
      <c r="S4154" s="14"/>
      <c r="T4154" s="14">
        <v>170054</v>
      </c>
      <c r="U4154" s="14"/>
      <c r="V4154" s="14"/>
      <c r="W4154" s="14">
        <v>131490</v>
      </c>
      <c r="X4154" s="14">
        <v>731</v>
      </c>
      <c r="Y4154" s="14"/>
      <c r="Z4154" s="14"/>
      <c r="AA4154" s="14"/>
      <c r="AB4154" s="14"/>
      <c r="AC4154" s="14">
        <v>300813</v>
      </c>
      <c r="AD4154" s="14">
        <v>105827</v>
      </c>
      <c r="AE4154" s="14">
        <v>194986</v>
      </c>
      <c r="AF4154" s="14"/>
      <c r="AG4154" s="14">
        <v>194986</v>
      </c>
    </row>
    <row r="4155" spans="1:33" hidden="1" x14ac:dyDescent="0.25">
      <c r="A4155" s="14" t="s">
        <v>33</v>
      </c>
      <c r="B4155" s="14" t="s">
        <v>34</v>
      </c>
      <c r="C4155" s="14">
        <v>900389088</v>
      </c>
      <c r="D4155" s="14" t="s">
        <v>2287</v>
      </c>
      <c r="E4155" s="14" t="s">
        <v>1721</v>
      </c>
      <c r="F4155" s="14" t="s">
        <v>197</v>
      </c>
      <c r="G4155" s="14" t="s">
        <v>45</v>
      </c>
      <c r="H4155" s="14" t="s">
        <v>1722</v>
      </c>
      <c r="I4155" s="14" t="s">
        <v>57</v>
      </c>
      <c r="J4155" s="14" t="s">
        <v>526</v>
      </c>
      <c r="K4155" s="14" t="s">
        <v>40</v>
      </c>
      <c r="L4155" s="14"/>
      <c r="M4155" s="14"/>
      <c r="N4155" s="14"/>
      <c r="O4155" s="14">
        <v>92787</v>
      </c>
      <c r="P4155" s="14"/>
      <c r="Q4155" s="14">
        <v>31901</v>
      </c>
      <c r="R4155" s="14">
        <v>544</v>
      </c>
      <c r="S4155" s="14"/>
      <c r="T4155" s="14">
        <v>60342</v>
      </c>
      <c r="U4155" s="14"/>
      <c r="V4155" s="14"/>
      <c r="W4155" s="14">
        <v>35136</v>
      </c>
      <c r="X4155" s="14">
        <v>1035</v>
      </c>
      <c r="Y4155" s="14"/>
      <c r="Z4155" s="14"/>
      <c r="AA4155" s="14"/>
      <c r="AB4155" s="14"/>
      <c r="AC4155" s="14">
        <v>94443</v>
      </c>
      <c r="AD4155" s="14">
        <v>8567</v>
      </c>
      <c r="AE4155" s="14">
        <v>85876</v>
      </c>
      <c r="AF4155" s="14"/>
      <c r="AG4155" s="14">
        <v>85876</v>
      </c>
    </row>
    <row r="4156" spans="1:33" hidden="1" x14ac:dyDescent="0.25">
      <c r="A4156" s="14" t="s">
        <v>33</v>
      </c>
      <c r="B4156" s="14" t="s">
        <v>34</v>
      </c>
      <c r="C4156" s="14">
        <v>900389161</v>
      </c>
      <c r="D4156" s="14" t="s">
        <v>2287</v>
      </c>
      <c r="E4156" s="14" t="s">
        <v>1723</v>
      </c>
      <c r="F4156" s="14" t="s">
        <v>121</v>
      </c>
      <c r="G4156" s="14" t="s">
        <v>45</v>
      </c>
      <c r="H4156" s="14" t="s">
        <v>4976</v>
      </c>
      <c r="I4156" s="14" t="s">
        <v>38</v>
      </c>
      <c r="J4156" s="14" t="s">
        <v>38</v>
      </c>
      <c r="K4156" s="14" t="s">
        <v>39</v>
      </c>
      <c r="L4156" s="14">
        <v>7971318</v>
      </c>
      <c r="M4156" s="14"/>
      <c r="N4156" s="14">
        <v>7971318</v>
      </c>
      <c r="O4156" s="14"/>
      <c r="P4156" s="14"/>
      <c r="Q4156" s="14">
        <v>7741971</v>
      </c>
      <c r="R4156" s="14">
        <v>2750</v>
      </c>
      <c r="S4156" s="14"/>
      <c r="T4156" s="14">
        <v>226597</v>
      </c>
      <c r="U4156" s="14"/>
      <c r="V4156" s="14"/>
      <c r="W4156" s="14"/>
      <c r="X4156" s="14">
        <v>131486</v>
      </c>
      <c r="Y4156" s="14"/>
      <c r="Z4156" s="14"/>
      <c r="AA4156" s="14"/>
      <c r="AB4156" s="14"/>
      <c r="AC4156" s="14">
        <v>95111</v>
      </c>
      <c r="AD4156" s="14"/>
      <c r="AE4156" s="14">
        <v>95111</v>
      </c>
      <c r="AF4156" s="14"/>
      <c r="AG4156" s="14">
        <v>95111</v>
      </c>
    </row>
    <row r="4157" spans="1:33" hidden="1" x14ac:dyDescent="0.25">
      <c r="A4157" s="14" t="s">
        <v>33</v>
      </c>
      <c r="B4157" s="14" t="s">
        <v>34</v>
      </c>
      <c r="C4157" s="14">
        <v>900389161</v>
      </c>
      <c r="D4157" s="14" t="s">
        <v>2287</v>
      </c>
      <c r="E4157" s="14" t="s">
        <v>1723</v>
      </c>
      <c r="F4157" s="14" t="s">
        <v>121</v>
      </c>
      <c r="G4157" s="14" t="s">
        <v>45</v>
      </c>
      <c r="H4157" s="14" t="s">
        <v>4976</v>
      </c>
      <c r="I4157" s="14" t="s">
        <v>38</v>
      </c>
      <c r="J4157" s="14" t="s">
        <v>38</v>
      </c>
      <c r="K4157" s="14" t="s">
        <v>40</v>
      </c>
      <c r="L4157" s="14">
        <v>9440011</v>
      </c>
      <c r="M4157" s="14"/>
      <c r="N4157" s="14">
        <v>9440011</v>
      </c>
      <c r="O4157" s="14">
        <v>60755</v>
      </c>
      <c r="P4157" s="14"/>
      <c r="Q4157" s="14">
        <v>9094444</v>
      </c>
      <c r="R4157" s="14"/>
      <c r="S4157" s="14"/>
      <c r="T4157" s="14">
        <v>406322</v>
      </c>
      <c r="U4157" s="14"/>
      <c r="V4157" s="14"/>
      <c r="W4157" s="14">
        <v>109950</v>
      </c>
      <c r="X4157" s="14"/>
      <c r="Y4157" s="14"/>
      <c r="Z4157" s="14"/>
      <c r="AA4157" s="14"/>
      <c r="AB4157" s="14"/>
      <c r="AC4157" s="14">
        <v>516272</v>
      </c>
      <c r="AD4157" s="14"/>
      <c r="AE4157" s="14">
        <v>516272</v>
      </c>
      <c r="AF4157" s="14"/>
      <c r="AG4157" s="14">
        <v>516272</v>
      </c>
    </row>
    <row r="4158" spans="1:33" hidden="1" x14ac:dyDescent="0.25">
      <c r="A4158" s="14" t="s">
        <v>33</v>
      </c>
      <c r="B4158" s="14" t="s">
        <v>34</v>
      </c>
      <c r="C4158" s="14">
        <v>900389251</v>
      </c>
      <c r="D4158" s="14" t="s">
        <v>2287</v>
      </c>
      <c r="E4158" s="14" t="s">
        <v>4977</v>
      </c>
      <c r="F4158" s="14" t="s">
        <v>1198</v>
      </c>
      <c r="G4158" s="14" t="s">
        <v>45</v>
      </c>
      <c r="H4158" s="14" t="s">
        <v>4978</v>
      </c>
      <c r="I4158" s="14" t="s">
        <v>241</v>
      </c>
      <c r="J4158" s="14" t="s">
        <v>242</v>
      </c>
      <c r="K4158" s="14" t="s">
        <v>39</v>
      </c>
      <c r="L4158" s="14">
        <v>5484130</v>
      </c>
      <c r="M4158" s="14">
        <v>3770070</v>
      </c>
      <c r="N4158" s="14">
        <v>1714060</v>
      </c>
      <c r="O4158" s="14">
        <v>2950</v>
      </c>
      <c r="P4158" s="14">
        <v>922817</v>
      </c>
      <c r="Q4158" s="14">
        <v>1172261</v>
      </c>
      <c r="R4158" s="14">
        <v>4765835</v>
      </c>
      <c r="S4158" s="14"/>
      <c r="T4158" s="14">
        <v>-5143903</v>
      </c>
      <c r="U4158" s="14"/>
      <c r="V4158" s="14"/>
      <c r="W4158" s="14"/>
      <c r="X4158" s="14"/>
      <c r="Y4158" s="14"/>
      <c r="Z4158" s="14"/>
      <c r="AA4158" s="14"/>
      <c r="AB4158" s="14"/>
      <c r="AC4158" s="14">
        <v>-5143903</v>
      </c>
      <c r="AD4158" s="14"/>
      <c r="AE4158" s="14">
        <v>-5143903</v>
      </c>
      <c r="AF4158" s="14"/>
      <c r="AG4158" s="14">
        <v>-5143903</v>
      </c>
    </row>
    <row r="4159" spans="1:33" hidden="1" x14ac:dyDescent="0.25">
      <c r="A4159" s="14" t="s">
        <v>33</v>
      </c>
      <c r="B4159" s="14" t="s">
        <v>34</v>
      </c>
      <c r="C4159" s="14">
        <v>900389251</v>
      </c>
      <c r="D4159" s="14" t="s">
        <v>2287</v>
      </c>
      <c r="E4159" s="14" t="s">
        <v>4977</v>
      </c>
      <c r="F4159" s="14" t="s">
        <v>1198</v>
      </c>
      <c r="G4159" s="14" t="s">
        <v>45</v>
      </c>
      <c r="H4159" s="14" t="s">
        <v>4978</v>
      </c>
      <c r="I4159" s="14" t="s">
        <v>241</v>
      </c>
      <c r="J4159" s="14" t="s">
        <v>242</v>
      </c>
      <c r="K4159" s="14" t="s">
        <v>40</v>
      </c>
      <c r="L4159" s="14">
        <v>26942023</v>
      </c>
      <c r="M4159" s="14">
        <v>24898645</v>
      </c>
      <c r="N4159" s="14">
        <v>2043378</v>
      </c>
      <c r="O4159" s="14">
        <v>15532</v>
      </c>
      <c r="P4159" s="14">
        <v>863663</v>
      </c>
      <c r="Q4159" s="14">
        <v>728642</v>
      </c>
      <c r="R4159" s="14">
        <v>3310026</v>
      </c>
      <c r="S4159" s="14"/>
      <c r="T4159" s="14">
        <v>-2843421</v>
      </c>
      <c r="U4159" s="14"/>
      <c r="V4159" s="14"/>
      <c r="W4159" s="14"/>
      <c r="X4159" s="14"/>
      <c r="Y4159" s="14"/>
      <c r="Z4159" s="14"/>
      <c r="AA4159" s="14"/>
      <c r="AB4159" s="14"/>
      <c r="AC4159" s="14">
        <v>-2843421</v>
      </c>
      <c r="AD4159" s="14"/>
      <c r="AE4159" s="14">
        <v>-2843421</v>
      </c>
      <c r="AF4159" s="14"/>
      <c r="AG4159" s="14">
        <v>-2843421</v>
      </c>
    </row>
    <row r="4160" spans="1:33" hidden="1" x14ac:dyDescent="0.25">
      <c r="A4160" s="14" t="s">
        <v>33</v>
      </c>
      <c r="B4160" s="14" t="s">
        <v>34</v>
      </c>
      <c r="C4160" s="14">
        <v>900389508</v>
      </c>
      <c r="D4160" s="14" t="s">
        <v>2287</v>
      </c>
      <c r="E4160" s="14" t="s">
        <v>4979</v>
      </c>
      <c r="F4160" s="14" t="s">
        <v>3720</v>
      </c>
      <c r="G4160" s="14" t="s">
        <v>45</v>
      </c>
      <c r="H4160" s="14" t="s">
        <v>1724</v>
      </c>
      <c r="I4160" s="14" t="s">
        <v>47</v>
      </c>
      <c r="J4160" s="14" t="s">
        <v>48</v>
      </c>
      <c r="K4160" s="14" t="s">
        <v>39</v>
      </c>
      <c r="L4160" s="14">
        <v>41712302</v>
      </c>
      <c r="M4160" s="14">
        <v>24060135</v>
      </c>
      <c r="N4160" s="14">
        <v>17652167</v>
      </c>
      <c r="O4160" s="14">
        <v>72799</v>
      </c>
      <c r="P4160" s="14">
        <v>1759654</v>
      </c>
      <c r="Q4160" s="14">
        <v>11395751</v>
      </c>
      <c r="R4160" s="14"/>
      <c r="S4160" s="14"/>
      <c r="T4160" s="14">
        <v>4569561</v>
      </c>
      <c r="U4160" s="14"/>
      <c r="V4160" s="14"/>
      <c r="W4160" s="14">
        <v>1071307</v>
      </c>
      <c r="X4160" s="14">
        <v>24346</v>
      </c>
      <c r="Y4160" s="14"/>
      <c r="Z4160" s="14"/>
      <c r="AA4160" s="14"/>
      <c r="AB4160" s="14"/>
      <c r="AC4160" s="14">
        <v>5616522</v>
      </c>
      <c r="AD4160" s="14">
        <v>1965703</v>
      </c>
      <c r="AE4160" s="14">
        <v>3650819</v>
      </c>
      <c r="AF4160" s="14"/>
      <c r="AG4160" s="14">
        <v>3650819</v>
      </c>
    </row>
    <row r="4161" spans="1:33" hidden="1" x14ac:dyDescent="0.25">
      <c r="A4161" s="14" t="s">
        <v>33</v>
      </c>
      <c r="B4161" s="14" t="s">
        <v>34</v>
      </c>
      <c r="C4161" s="14">
        <v>900389508</v>
      </c>
      <c r="D4161" s="14" t="s">
        <v>2287</v>
      </c>
      <c r="E4161" s="14" t="s">
        <v>4979</v>
      </c>
      <c r="F4161" s="14" t="s">
        <v>3720</v>
      </c>
      <c r="G4161" s="14" t="s">
        <v>45</v>
      </c>
      <c r="H4161" s="14" t="s">
        <v>1724</v>
      </c>
      <c r="I4161" s="14" t="s">
        <v>47</v>
      </c>
      <c r="J4161" s="14" t="s">
        <v>48</v>
      </c>
      <c r="K4161" s="14" t="s">
        <v>40</v>
      </c>
      <c r="L4161" s="14">
        <v>35811388</v>
      </c>
      <c r="M4161" s="14">
        <v>23211807</v>
      </c>
      <c r="N4161" s="14">
        <v>12599581</v>
      </c>
      <c r="O4161" s="14">
        <v>76269</v>
      </c>
      <c r="P4161" s="14">
        <v>2330806</v>
      </c>
      <c r="Q4161" s="14">
        <v>10231839</v>
      </c>
      <c r="R4161" s="14"/>
      <c r="S4161" s="14"/>
      <c r="T4161" s="14">
        <v>113205</v>
      </c>
      <c r="U4161" s="14"/>
      <c r="V4161" s="14"/>
      <c r="W4161" s="14">
        <v>472197</v>
      </c>
      <c r="X4161" s="14">
        <v>265395</v>
      </c>
      <c r="Y4161" s="14"/>
      <c r="Z4161" s="14"/>
      <c r="AA4161" s="14"/>
      <c r="AB4161" s="14"/>
      <c r="AC4161" s="14">
        <v>320007</v>
      </c>
      <c r="AD4161" s="14">
        <v>287736</v>
      </c>
      <c r="AE4161" s="14">
        <v>32271</v>
      </c>
      <c r="AF4161" s="14"/>
      <c r="AG4161" s="14">
        <v>32271</v>
      </c>
    </row>
    <row r="4162" spans="1:33" hidden="1" x14ac:dyDescent="0.25">
      <c r="A4162" s="14" t="s">
        <v>33</v>
      </c>
      <c r="B4162" s="14" t="s">
        <v>34</v>
      </c>
      <c r="C4162" s="14">
        <v>900389640</v>
      </c>
      <c r="D4162" s="14" t="s">
        <v>2287</v>
      </c>
      <c r="E4162" s="14" t="s">
        <v>1725</v>
      </c>
      <c r="F4162" s="14" t="s">
        <v>207</v>
      </c>
      <c r="G4162" s="14" t="s">
        <v>111</v>
      </c>
      <c r="H4162" s="14" t="s">
        <v>4980</v>
      </c>
      <c r="I4162" s="14" t="s">
        <v>38</v>
      </c>
      <c r="J4162" s="14" t="s">
        <v>38</v>
      </c>
      <c r="K4162" s="14" t="s">
        <v>39</v>
      </c>
      <c r="L4162" s="14">
        <v>63935062</v>
      </c>
      <c r="M4162" s="14">
        <v>56340892</v>
      </c>
      <c r="N4162" s="14">
        <v>7594170</v>
      </c>
      <c r="O4162" s="14">
        <v>32459</v>
      </c>
      <c r="P4162" s="14">
        <v>0</v>
      </c>
      <c r="Q4162" s="14">
        <v>3182443</v>
      </c>
      <c r="R4162" s="14">
        <v>217</v>
      </c>
      <c r="S4162" s="14"/>
      <c r="T4162" s="14">
        <v>4443969</v>
      </c>
      <c r="U4162" s="14"/>
      <c r="V4162" s="14"/>
      <c r="W4162" s="14">
        <v>5075418</v>
      </c>
      <c r="X4162" s="14">
        <v>5085850</v>
      </c>
      <c r="Y4162" s="14"/>
      <c r="Z4162" s="14"/>
      <c r="AA4162" s="14"/>
      <c r="AB4162" s="14"/>
      <c r="AC4162" s="14">
        <v>4433537</v>
      </c>
      <c r="AD4162" s="14">
        <v>1689171</v>
      </c>
      <c r="AE4162" s="14">
        <v>2744366</v>
      </c>
      <c r="AF4162" s="14"/>
      <c r="AG4162" s="14">
        <v>2744366</v>
      </c>
    </row>
    <row r="4163" spans="1:33" hidden="1" x14ac:dyDescent="0.25">
      <c r="A4163" s="14" t="s">
        <v>33</v>
      </c>
      <c r="B4163" s="14" t="s">
        <v>34</v>
      </c>
      <c r="C4163" s="14">
        <v>900389640</v>
      </c>
      <c r="D4163" s="14" t="s">
        <v>2287</v>
      </c>
      <c r="E4163" s="14" t="s">
        <v>1725</v>
      </c>
      <c r="F4163" s="14" t="s">
        <v>207</v>
      </c>
      <c r="G4163" s="14" t="s">
        <v>111</v>
      </c>
      <c r="H4163" s="14" t="s">
        <v>4980</v>
      </c>
      <c r="I4163" s="14" t="s">
        <v>38</v>
      </c>
      <c r="J4163" s="14" t="s">
        <v>38</v>
      </c>
      <c r="K4163" s="14" t="s">
        <v>40</v>
      </c>
      <c r="L4163" s="14">
        <v>103404474</v>
      </c>
      <c r="M4163" s="14">
        <v>91936414</v>
      </c>
      <c r="N4163" s="14">
        <v>11468060</v>
      </c>
      <c r="O4163" s="14">
        <v>223703</v>
      </c>
      <c r="P4163" s="14">
        <v>0</v>
      </c>
      <c r="Q4163" s="14">
        <v>3071053</v>
      </c>
      <c r="R4163" s="14">
        <v>23418</v>
      </c>
      <c r="S4163" s="14"/>
      <c r="T4163" s="14">
        <v>8597292</v>
      </c>
      <c r="U4163" s="14"/>
      <c r="V4163" s="14"/>
      <c r="W4163" s="14">
        <v>18283796</v>
      </c>
      <c r="X4163" s="14">
        <v>19829331</v>
      </c>
      <c r="Y4163" s="14"/>
      <c r="Z4163" s="14"/>
      <c r="AA4163" s="14"/>
      <c r="AB4163" s="14"/>
      <c r="AC4163" s="14">
        <v>7051757</v>
      </c>
      <c r="AD4163" s="14">
        <v>1538139</v>
      </c>
      <c r="AE4163" s="14">
        <v>5513618</v>
      </c>
      <c r="AF4163" s="14"/>
      <c r="AG4163" s="14">
        <v>5513618</v>
      </c>
    </row>
    <row r="4164" spans="1:33" hidden="1" x14ac:dyDescent="0.25">
      <c r="A4164" s="14" t="s">
        <v>33</v>
      </c>
      <c r="B4164" s="14" t="s">
        <v>34</v>
      </c>
      <c r="C4164" s="14">
        <v>900390238</v>
      </c>
      <c r="D4164" s="14" t="s">
        <v>2287</v>
      </c>
      <c r="E4164" s="14" t="s">
        <v>4981</v>
      </c>
      <c r="F4164" s="14" t="s">
        <v>86</v>
      </c>
      <c r="G4164" s="14" t="s">
        <v>45</v>
      </c>
      <c r="H4164" s="14" t="s">
        <v>1726</v>
      </c>
      <c r="I4164" s="14" t="s">
        <v>38</v>
      </c>
      <c r="J4164" s="14" t="s">
        <v>38</v>
      </c>
      <c r="K4164" s="14" t="s">
        <v>39</v>
      </c>
      <c r="L4164" s="14">
        <v>14992402</v>
      </c>
      <c r="M4164" s="14">
        <v>21144348</v>
      </c>
      <c r="N4164" s="14">
        <v>-6151946</v>
      </c>
      <c r="O4164" s="14">
        <v>12211822</v>
      </c>
      <c r="P4164" s="14"/>
      <c r="Q4164" s="14">
        <v>8655167</v>
      </c>
      <c r="R4164" s="14">
        <v>680477</v>
      </c>
      <c r="S4164" s="14"/>
      <c r="T4164" s="14">
        <v>-3275768</v>
      </c>
      <c r="U4164" s="14"/>
      <c r="V4164" s="14"/>
      <c r="W4164" s="14">
        <v>1159091</v>
      </c>
      <c r="X4164" s="14">
        <v>17033</v>
      </c>
      <c r="Y4164" s="14"/>
      <c r="Z4164" s="14"/>
      <c r="AA4164" s="14"/>
      <c r="AB4164" s="14"/>
      <c r="AC4164" s="14">
        <v>-2133710</v>
      </c>
      <c r="AD4164" s="14"/>
      <c r="AE4164" s="14">
        <v>-2133710</v>
      </c>
      <c r="AF4164" s="14"/>
      <c r="AG4164" s="14">
        <v>-2133710</v>
      </c>
    </row>
    <row r="4165" spans="1:33" hidden="1" x14ac:dyDescent="0.25">
      <c r="A4165" s="14" t="s">
        <v>33</v>
      </c>
      <c r="B4165" s="14" t="s">
        <v>34</v>
      </c>
      <c r="C4165" s="14">
        <v>900390238</v>
      </c>
      <c r="D4165" s="14" t="s">
        <v>2287</v>
      </c>
      <c r="E4165" s="14" t="s">
        <v>4981</v>
      </c>
      <c r="F4165" s="14" t="s">
        <v>86</v>
      </c>
      <c r="G4165" s="14" t="s">
        <v>45</v>
      </c>
      <c r="H4165" s="14" t="s">
        <v>1726</v>
      </c>
      <c r="I4165" s="14" t="s">
        <v>38</v>
      </c>
      <c r="J4165" s="14" t="s">
        <v>38</v>
      </c>
      <c r="K4165" s="14" t="s">
        <v>40</v>
      </c>
      <c r="L4165" s="14">
        <v>0</v>
      </c>
      <c r="M4165" s="14">
        <v>0</v>
      </c>
      <c r="N4165" s="14">
        <v>0</v>
      </c>
      <c r="O4165" s="14">
        <v>131008</v>
      </c>
      <c r="P4165" s="14"/>
      <c r="Q4165" s="14">
        <v>19396292</v>
      </c>
      <c r="R4165" s="14">
        <v>459165</v>
      </c>
      <c r="S4165" s="14"/>
      <c r="T4165" s="14">
        <v>-19724449</v>
      </c>
      <c r="U4165" s="14"/>
      <c r="V4165" s="14"/>
      <c r="W4165" s="14">
        <v>2895634</v>
      </c>
      <c r="X4165" s="14">
        <v>10129</v>
      </c>
      <c r="Y4165" s="14"/>
      <c r="Z4165" s="14"/>
      <c r="AA4165" s="14"/>
      <c r="AB4165" s="14"/>
      <c r="AC4165" s="14">
        <v>-16838944</v>
      </c>
      <c r="AD4165" s="14"/>
      <c r="AE4165" s="14">
        <v>-16838944</v>
      </c>
      <c r="AF4165" s="14"/>
      <c r="AG4165" s="14">
        <v>-16838944</v>
      </c>
    </row>
    <row r="4166" spans="1:33" hidden="1" x14ac:dyDescent="0.25">
      <c r="A4166" s="14" t="s">
        <v>33</v>
      </c>
      <c r="B4166" s="14" t="s">
        <v>34</v>
      </c>
      <c r="C4166" s="14">
        <v>900390239</v>
      </c>
      <c r="D4166" s="14" t="s">
        <v>2287</v>
      </c>
      <c r="E4166" s="14" t="s">
        <v>4982</v>
      </c>
      <c r="F4166" s="14" t="s">
        <v>2709</v>
      </c>
      <c r="G4166" s="14" t="s">
        <v>45</v>
      </c>
      <c r="H4166" s="14" t="s">
        <v>4983</v>
      </c>
      <c r="I4166" s="14" t="s">
        <v>71</v>
      </c>
      <c r="J4166" s="14" t="s">
        <v>72</v>
      </c>
      <c r="K4166" s="14" t="s">
        <v>39</v>
      </c>
      <c r="L4166" s="14">
        <v>49231913</v>
      </c>
      <c r="M4166" s="14">
        <v>44869781</v>
      </c>
      <c r="N4166" s="14">
        <v>4362132</v>
      </c>
      <c r="O4166" s="14">
        <v>2908652</v>
      </c>
      <c r="P4166" s="14"/>
      <c r="Q4166" s="14">
        <v>10855716</v>
      </c>
      <c r="R4166" s="14">
        <v>5503665</v>
      </c>
      <c r="S4166" s="14"/>
      <c r="T4166" s="14">
        <v>-9088597</v>
      </c>
      <c r="U4166" s="14"/>
      <c r="V4166" s="14"/>
      <c r="W4166" s="14">
        <v>7359048</v>
      </c>
      <c r="X4166" s="14"/>
      <c r="Y4166" s="14"/>
      <c r="Z4166" s="14"/>
      <c r="AA4166" s="14"/>
      <c r="AB4166" s="14"/>
      <c r="AC4166" s="14">
        <v>-1729549</v>
      </c>
      <c r="AD4166" s="14">
        <v>-1337867</v>
      </c>
      <c r="AE4166" s="14">
        <v>-391682</v>
      </c>
      <c r="AF4166" s="14"/>
      <c r="AG4166" s="14">
        <v>-391682</v>
      </c>
    </row>
    <row r="4167" spans="1:33" hidden="1" x14ac:dyDescent="0.25">
      <c r="A4167" s="14" t="s">
        <v>33</v>
      </c>
      <c r="B4167" s="14" t="s">
        <v>34</v>
      </c>
      <c r="C4167" s="14">
        <v>900390239</v>
      </c>
      <c r="D4167" s="14" t="s">
        <v>2287</v>
      </c>
      <c r="E4167" s="14" t="s">
        <v>4982</v>
      </c>
      <c r="F4167" s="14" t="s">
        <v>2709</v>
      </c>
      <c r="G4167" s="14" t="s">
        <v>45</v>
      </c>
      <c r="H4167" s="14" t="s">
        <v>4983</v>
      </c>
      <c r="I4167" s="14" t="s">
        <v>71</v>
      </c>
      <c r="J4167" s="14" t="s">
        <v>72</v>
      </c>
      <c r="K4167" s="14" t="s">
        <v>40</v>
      </c>
      <c r="L4167" s="14">
        <v>49944515</v>
      </c>
      <c r="M4167" s="14">
        <v>30847197</v>
      </c>
      <c r="N4167" s="14">
        <v>19097318</v>
      </c>
      <c r="O4167" s="14">
        <v>380965</v>
      </c>
      <c r="P4167" s="14"/>
      <c r="Q4167" s="14">
        <v>8379800</v>
      </c>
      <c r="R4167" s="14">
        <v>6579152</v>
      </c>
      <c r="S4167" s="14"/>
      <c r="T4167" s="14">
        <v>4519331</v>
      </c>
      <c r="U4167" s="14"/>
      <c r="V4167" s="14"/>
      <c r="W4167" s="14">
        <v>2148871</v>
      </c>
      <c r="X4167" s="14"/>
      <c r="Y4167" s="14"/>
      <c r="Z4167" s="14"/>
      <c r="AA4167" s="14"/>
      <c r="AB4167" s="14"/>
      <c r="AC4167" s="14">
        <v>6668202</v>
      </c>
      <c r="AD4167" s="14">
        <v>3361060</v>
      </c>
      <c r="AE4167" s="14">
        <v>3307142</v>
      </c>
      <c r="AF4167" s="14"/>
      <c r="AG4167" s="14">
        <v>3307142</v>
      </c>
    </row>
    <row r="4168" spans="1:33" hidden="1" x14ac:dyDescent="0.25">
      <c r="A4168" s="14" t="s">
        <v>33</v>
      </c>
      <c r="B4168" s="14" t="s">
        <v>34</v>
      </c>
      <c r="C4168" s="14">
        <v>900390425</v>
      </c>
      <c r="D4168" s="14" t="s">
        <v>2287</v>
      </c>
      <c r="E4168" s="14" t="s">
        <v>4984</v>
      </c>
      <c r="F4168" s="14" t="s">
        <v>1237</v>
      </c>
      <c r="G4168" s="14" t="s">
        <v>111</v>
      </c>
      <c r="H4168" s="14" t="s">
        <v>4985</v>
      </c>
      <c r="I4168" s="14" t="s">
        <v>203</v>
      </c>
      <c r="J4168" s="14" t="s">
        <v>615</v>
      </c>
      <c r="K4168" s="14" t="s">
        <v>39</v>
      </c>
      <c r="L4168" s="14">
        <v>4455263</v>
      </c>
      <c r="M4168" s="14">
        <v>549783</v>
      </c>
      <c r="N4168" s="14">
        <v>3905480</v>
      </c>
      <c r="O4168" s="14">
        <v>781160</v>
      </c>
      <c r="P4168" s="14">
        <v>0</v>
      </c>
      <c r="Q4168" s="14">
        <v>4274202</v>
      </c>
      <c r="R4168" s="14">
        <v>714171</v>
      </c>
      <c r="S4168" s="14">
        <v>0</v>
      </c>
      <c r="T4168" s="14">
        <v>-301733</v>
      </c>
      <c r="U4168" s="14">
        <v>0</v>
      </c>
      <c r="V4168" s="14">
        <v>0</v>
      </c>
      <c r="W4168" s="14">
        <v>26819581</v>
      </c>
      <c r="X4168" s="14">
        <v>6947376</v>
      </c>
      <c r="Y4168" s="14">
        <v>0</v>
      </c>
      <c r="Z4168" s="14">
        <v>0</v>
      </c>
      <c r="AA4168" s="14">
        <v>0</v>
      </c>
      <c r="AB4168" s="14">
        <v>0</v>
      </c>
      <c r="AC4168" s="14">
        <v>19570472</v>
      </c>
      <c r="AD4168" s="14">
        <v>0</v>
      </c>
      <c r="AE4168" s="14">
        <v>19570472</v>
      </c>
      <c r="AF4168" s="14">
        <v>0</v>
      </c>
      <c r="AG4168" s="14">
        <v>19570472</v>
      </c>
    </row>
    <row r="4169" spans="1:33" hidden="1" x14ac:dyDescent="0.25">
      <c r="A4169" s="14" t="s">
        <v>33</v>
      </c>
      <c r="B4169" s="14" t="s">
        <v>34</v>
      </c>
      <c r="C4169" s="14">
        <v>900390425</v>
      </c>
      <c r="D4169" s="14" t="s">
        <v>2287</v>
      </c>
      <c r="E4169" s="14" t="s">
        <v>4984</v>
      </c>
      <c r="F4169" s="14" t="s">
        <v>1237</v>
      </c>
      <c r="G4169" s="14" t="s">
        <v>111</v>
      </c>
      <c r="H4169" s="14" t="s">
        <v>4985</v>
      </c>
      <c r="I4169" s="14" t="s">
        <v>203</v>
      </c>
      <c r="J4169" s="14" t="s">
        <v>615</v>
      </c>
      <c r="K4169" s="14" t="s">
        <v>40</v>
      </c>
      <c r="L4169" s="14">
        <v>2668280</v>
      </c>
      <c r="M4169" s="14">
        <v>0</v>
      </c>
      <c r="N4169" s="14">
        <v>2668280</v>
      </c>
      <c r="O4169" s="14">
        <v>18287714</v>
      </c>
      <c r="P4169" s="14">
        <v>0</v>
      </c>
      <c r="Q4169" s="14">
        <v>4742113</v>
      </c>
      <c r="R4169" s="14">
        <v>586211</v>
      </c>
      <c r="S4169" s="14">
        <v>0</v>
      </c>
      <c r="T4169" s="14">
        <v>15627670</v>
      </c>
      <c r="U4169" s="14">
        <v>0</v>
      </c>
      <c r="V4169" s="14">
        <v>0</v>
      </c>
      <c r="W4169" s="14">
        <v>181233</v>
      </c>
      <c r="X4169" s="14">
        <v>23066963</v>
      </c>
      <c r="Y4169" s="14">
        <v>0</v>
      </c>
      <c r="Z4169" s="14">
        <v>0</v>
      </c>
      <c r="AA4169" s="14">
        <v>0</v>
      </c>
      <c r="AB4169" s="14">
        <v>0</v>
      </c>
      <c r="AC4169" s="14">
        <v>-7258060</v>
      </c>
      <c r="AD4169" s="14">
        <v>-3761335</v>
      </c>
      <c r="AE4169" s="14">
        <v>-3496725</v>
      </c>
      <c r="AF4169" s="14">
        <v>0</v>
      </c>
      <c r="AG4169" s="14">
        <v>-3496725</v>
      </c>
    </row>
    <row r="4170" spans="1:33" hidden="1" x14ac:dyDescent="0.25">
      <c r="A4170" s="14" t="s">
        <v>33</v>
      </c>
      <c r="B4170" s="14" t="s">
        <v>34</v>
      </c>
      <c r="C4170" s="14">
        <v>900390537</v>
      </c>
      <c r="D4170" s="14" t="s">
        <v>2287</v>
      </c>
      <c r="E4170" s="14" t="s">
        <v>4986</v>
      </c>
      <c r="F4170" s="14" t="s">
        <v>211</v>
      </c>
      <c r="G4170" s="14" t="s">
        <v>45</v>
      </c>
      <c r="H4170" s="14" t="s">
        <v>4987</v>
      </c>
      <c r="I4170" s="14" t="s">
        <v>94</v>
      </c>
      <c r="J4170" s="14" t="s">
        <v>158</v>
      </c>
      <c r="K4170" s="14" t="s">
        <v>39</v>
      </c>
      <c r="L4170" s="14">
        <v>31088677</v>
      </c>
      <c r="M4170" s="14">
        <v>26978826</v>
      </c>
      <c r="N4170" s="14">
        <v>4109851</v>
      </c>
      <c r="O4170" s="14">
        <v>114667</v>
      </c>
      <c r="P4170" s="14">
        <v>3109775</v>
      </c>
      <c r="Q4170" s="14">
        <v>2377502</v>
      </c>
      <c r="R4170" s="14">
        <v>440633</v>
      </c>
      <c r="S4170" s="14"/>
      <c r="T4170" s="14">
        <v>-1703392</v>
      </c>
      <c r="U4170" s="14"/>
      <c r="V4170" s="14"/>
      <c r="W4170" s="14">
        <v>298154</v>
      </c>
      <c r="X4170" s="14">
        <v>8280524</v>
      </c>
      <c r="Y4170" s="14"/>
      <c r="Z4170" s="14"/>
      <c r="AA4170" s="14"/>
      <c r="AB4170" s="14"/>
      <c r="AC4170" s="14">
        <v>-9685762</v>
      </c>
      <c r="AD4170" s="14"/>
      <c r="AE4170" s="14">
        <v>-9685762</v>
      </c>
      <c r="AF4170" s="14"/>
      <c r="AG4170" s="14">
        <v>-9685762</v>
      </c>
    </row>
    <row r="4171" spans="1:33" hidden="1" x14ac:dyDescent="0.25">
      <c r="A4171" s="14" t="s">
        <v>33</v>
      </c>
      <c r="B4171" s="14" t="s">
        <v>34</v>
      </c>
      <c r="C4171" s="14">
        <v>900390537</v>
      </c>
      <c r="D4171" s="14" t="s">
        <v>2287</v>
      </c>
      <c r="E4171" s="14" t="s">
        <v>4986</v>
      </c>
      <c r="F4171" s="14" t="s">
        <v>211</v>
      </c>
      <c r="G4171" s="14" t="s">
        <v>45</v>
      </c>
      <c r="H4171" s="14" t="s">
        <v>4987</v>
      </c>
      <c r="I4171" s="14" t="s">
        <v>94</v>
      </c>
      <c r="J4171" s="14" t="s">
        <v>158</v>
      </c>
      <c r="K4171" s="14" t="s">
        <v>40</v>
      </c>
      <c r="L4171" s="14">
        <v>108994072</v>
      </c>
      <c r="M4171" s="14">
        <v>87852409</v>
      </c>
      <c r="N4171" s="14">
        <v>21141663</v>
      </c>
      <c r="O4171" s="14">
        <v>228817</v>
      </c>
      <c r="P4171" s="14">
        <v>2688211</v>
      </c>
      <c r="Q4171" s="14">
        <v>2968234</v>
      </c>
      <c r="R4171" s="14">
        <v>73378</v>
      </c>
      <c r="S4171" s="14"/>
      <c r="T4171" s="14">
        <v>15640657</v>
      </c>
      <c r="U4171" s="14"/>
      <c r="V4171" s="14"/>
      <c r="W4171" s="14">
        <v>1506011</v>
      </c>
      <c r="X4171" s="14">
        <v>10606335</v>
      </c>
      <c r="Y4171" s="14"/>
      <c r="Z4171" s="14"/>
      <c r="AA4171" s="14"/>
      <c r="AB4171" s="14"/>
      <c r="AC4171" s="14">
        <v>6540333</v>
      </c>
      <c r="AD4171" s="14">
        <v>2714238</v>
      </c>
      <c r="AE4171" s="14">
        <v>3826095</v>
      </c>
      <c r="AF4171" s="14"/>
      <c r="AG4171" s="14">
        <v>3826095</v>
      </c>
    </row>
    <row r="4172" spans="1:33" hidden="1" x14ac:dyDescent="0.25">
      <c r="A4172" s="14" t="s">
        <v>33</v>
      </c>
      <c r="B4172" s="14" t="s">
        <v>34</v>
      </c>
      <c r="C4172" s="14">
        <v>900391415</v>
      </c>
      <c r="D4172" s="14" t="s">
        <v>2287</v>
      </c>
      <c r="E4172" s="14" t="s">
        <v>6379</v>
      </c>
      <c r="F4172" s="14" t="s">
        <v>132</v>
      </c>
      <c r="G4172" s="14" t="s">
        <v>45</v>
      </c>
      <c r="H4172" s="14" t="s">
        <v>6380</v>
      </c>
      <c r="I4172" s="14" t="s">
        <v>241</v>
      </c>
      <c r="J4172" s="14" t="s">
        <v>242</v>
      </c>
      <c r="K4172" s="14" t="s">
        <v>39</v>
      </c>
      <c r="L4172" s="14">
        <v>9277926</v>
      </c>
      <c r="M4172" s="14"/>
      <c r="N4172" s="14">
        <v>9277926</v>
      </c>
      <c r="O4172" s="14"/>
      <c r="P4172" s="14"/>
      <c r="Q4172" s="14">
        <v>212582</v>
      </c>
      <c r="R4172" s="14"/>
      <c r="S4172" s="14"/>
      <c r="T4172" s="14">
        <v>9065344</v>
      </c>
      <c r="U4172" s="14"/>
      <c r="V4172" s="14"/>
      <c r="W4172" s="14"/>
      <c r="X4172" s="14"/>
      <c r="Y4172" s="14"/>
      <c r="Z4172" s="14"/>
      <c r="AA4172" s="14"/>
      <c r="AB4172" s="14"/>
      <c r="AC4172" s="14">
        <v>9065344</v>
      </c>
      <c r="AD4172" s="14"/>
      <c r="AE4172" s="14">
        <v>9065344</v>
      </c>
      <c r="AF4172" s="14"/>
      <c r="AG4172" s="14">
        <v>9065344</v>
      </c>
    </row>
    <row r="4173" spans="1:33" hidden="1" x14ac:dyDescent="0.25">
      <c r="A4173" s="14" t="s">
        <v>33</v>
      </c>
      <c r="B4173" s="14" t="s">
        <v>34</v>
      </c>
      <c r="C4173" s="14">
        <v>900391415</v>
      </c>
      <c r="D4173" s="14" t="s">
        <v>2287</v>
      </c>
      <c r="E4173" s="14" t="s">
        <v>6379</v>
      </c>
      <c r="F4173" s="14" t="s">
        <v>132</v>
      </c>
      <c r="G4173" s="14" t="s">
        <v>45</v>
      </c>
      <c r="H4173" s="14" t="s">
        <v>6380</v>
      </c>
      <c r="I4173" s="14" t="s">
        <v>241</v>
      </c>
      <c r="J4173" s="14" t="s">
        <v>242</v>
      </c>
      <c r="K4173" s="14" t="s">
        <v>40</v>
      </c>
      <c r="L4173" s="14">
        <v>5967846</v>
      </c>
      <c r="M4173" s="14"/>
      <c r="N4173" s="14">
        <v>5967846</v>
      </c>
      <c r="O4173" s="14"/>
      <c r="P4173" s="14"/>
      <c r="Q4173" s="14">
        <v>188268</v>
      </c>
      <c r="R4173" s="14">
        <v>447468</v>
      </c>
      <c r="S4173" s="14"/>
      <c r="T4173" s="14">
        <v>5332110</v>
      </c>
      <c r="U4173" s="14"/>
      <c r="V4173" s="14"/>
      <c r="W4173" s="14"/>
      <c r="X4173" s="14"/>
      <c r="Y4173" s="14"/>
      <c r="Z4173" s="14"/>
      <c r="AA4173" s="14"/>
      <c r="AB4173" s="14"/>
      <c r="AC4173" s="14">
        <v>5332110</v>
      </c>
      <c r="AD4173" s="14"/>
      <c r="AE4173" s="14">
        <v>5332110</v>
      </c>
      <c r="AF4173" s="14"/>
      <c r="AG4173" s="14">
        <v>5332110</v>
      </c>
    </row>
    <row r="4174" spans="1:33" hidden="1" x14ac:dyDescent="0.25">
      <c r="A4174" s="14" t="s">
        <v>33</v>
      </c>
      <c r="B4174" s="14" t="s">
        <v>34</v>
      </c>
      <c r="C4174" s="14">
        <v>900392406</v>
      </c>
      <c r="D4174" s="14" t="s">
        <v>2287</v>
      </c>
      <c r="E4174" s="14" t="s">
        <v>4988</v>
      </c>
      <c r="F4174" s="14" t="s">
        <v>152</v>
      </c>
      <c r="G4174" s="14" t="s">
        <v>45</v>
      </c>
      <c r="H4174" s="14" t="s">
        <v>4989</v>
      </c>
      <c r="I4174" s="14" t="s">
        <v>38</v>
      </c>
      <c r="J4174" s="14" t="s">
        <v>38</v>
      </c>
      <c r="K4174" s="14" t="s">
        <v>39</v>
      </c>
      <c r="L4174" s="14"/>
      <c r="M4174" s="14"/>
      <c r="N4174" s="14"/>
      <c r="O4174" s="14"/>
      <c r="P4174" s="14"/>
      <c r="Q4174" s="14">
        <v>52734</v>
      </c>
      <c r="R4174" s="14"/>
      <c r="S4174" s="14"/>
      <c r="T4174" s="14">
        <v>-52734</v>
      </c>
      <c r="U4174" s="14"/>
      <c r="V4174" s="14"/>
      <c r="W4174" s="14"/>
      <c r="X4174" s="14">
        <v>2210</v>
      </c>
      <c r="Y4174" s="14"/>
      <c r="Z4174" s="14"/>
      <c r="AA4174" s="14"/>
      <c r="AB4174" s="14"/>
      <c r="AC4174" s="14">
        <v>-54944</v>
      </c>
      <c r="AD4174" s="14"/>
      <c r="AE4174" s="14">
        <v>-54944</v>
      </c>
      <c r="AF4174" s="14"/>
      <c r="AG4174" s="14">
        <v>-54944</v>
      </c>
    </row>
    <row r="4175" spans="1:33" hidden="1" x14ac:dyDescent="0.25">
      <c r="A4175" s="14" t="s">
        <v>33</v>
      </c>
      <c r="B4175" s="14" t="s">
        <v>34</v>
      </c>
      <c r="C4175" s="14">
        <v>900392406</v>
      </c>
      <c r="D4175" s="14" t="s">
        <v>2287</v>
      </c>
      <c r="E4175" s="14" t="s">
        <v>4988</v>
      </c>
      <c r="F4175" s="14" t="s">
        <v>152</v>
      </c>
      <c r="G4175" s="14" t="s">
        <v>45</v>
      </c>
      <c r="H4175" s="14" t="s">
        <v>4989</v>
      </c>
      <c r="I4175" s="14" t="s">
        <v>38</v>
      </c>
      <c r="J4175" s="14" t="s">
        <v>38</v>
      </c>
      <c r="K4175" s="14" t="s">
        <v>40</v>
      </c>
      <c r="L4175" s="14"/>
      <c r="M4175" s="14"/>
      <c r="N4175" s="14"/>
      <c r="O4175" s="14"/>
      <c r="P4175" s="14"/>
      <c r="Q4175" s="14">
        <v>48939</v>
      </c>
      <c r="R4175" s="14"/>
      <c r="S4175" s="14"/>
      <c r="T4175" s="14">
        <v>-48939</v>
      </c>
      <c r="U4175" s="14"/>
      <c r="V4175" s="14"/>
      <c r="W4175" s="14"/>
      <c r="X4175" s="14"/>
      <c r="Y4175" s="14"/>
      <c r="Z4175" s="14"/>
      <c r="AA4175" s="14"/>
      <c r="AB4175" s="14"/>
      <c r="AC4175" s="14">
        <v>-48939</v>
      </c>
      <c r="AD4175" s="14"/>
      <c r="AE4175" s="14">
        <v>-48939</v>
      </c>
      <c r="AF4175" s="14"/>
      <c r="AG4175" s="14">
        <v>-48939</v>
      </c>
    </row>
    <row r="4176" spans="1:33" hidden="1" x14ac:dyDescent="0.25">
      <c r="A4176" s="14" t="s">
        <v>33</v>
      </c>
      <c r="B4176" s="14" t="s">
        <v>34</v>
      </c>
      <c r="C4176" s="14">
        <v>900392611</v>
      </c>
      <c r="D4176" s="14" t="s">
        <v>2287</v>
      </c>
      <c r="E4176" s="14" t="s">
        <v>4990</v>
      </c>
      <c r="F4176" s="14" t="s">
        <v>63</v>
      </c>
      <c r="G4176" s="14" t="s">
        <v>45</v>
      </c>
      <c r="H4176" s="14" t="s">
        <v>4991</v>
      </c>
      <c r="I4176" s="14" t="s">
        <v>38</v>
      </c>
      <c r="J4176" s="14" t="s">
        <v>38</v>
      </c>
      <c r="K4176" s="14" t="s">
        <v>39</v>
      </c>
      <c r="L4176" s="14">
        <v>417665639</v>
      </c>
      <c r="M4176" s="14">
        <v>409069666</v>
      </c>
      <c r="N4176" s="14">
        <v>8595973</v>
      </c>
      <c r="O4176" s="14">
        <v>3020525</v>
      </c>
      <c r="P4176" s="14">
        <v>8447260</v>
      </c>
      <c r="Q4176" s="14">
        <v>8779959</v>
      </c>
      <c r="R4176" s="14">
        <v>699819</v>
      </c>
      <c r="S4176" s="14">
        <v>0</v>
      </c>
      <c r="T4176" s="14">
        <v>-6310540</v>
      </c>
      <c r="U4176" s="14">
        <v>0</v>
      </c>
      <c r="V4176" s="14">
        <v>0</v>
      </c>
      <c r="W4176" s="14">
        <v>201698</v>
      </c>
      <c r="X4176" s="14">
        <v>1968138</v>
      </c>
      <c r="Y4176" s="14">
        <v>0</v>
      </c>
      <c r="Z4176" s="14">
        <v>0</v>
      </c>
      <c r="AA4176" s="14">
        <v>0</v>
      </c>
      <c r="AB4176" s="14">
        <v>0</v>
      </c>
      <c r="AC4176" s="14">
        <v>-8076980</v>
      </c>
      <c r="AD4176" s="14">
        <v>0</v>
      </c>
      <c r="AE4176" s="14">
        <v>-8076980</v>
      </c>
      <c r="AF4176" s="14">
        <v>0</v>
      </c>
      <c r="AG4176" s="14">
        <v>-8076980</v>
      </c>
    </row>
    <row r="4177" spans="1:33" hidden="1" x14ac:dyDescent="0.25">
      <c r="A4177" s="14" t="s">
        <v>33</v>
      </c>
      <c r="B4177" s="14" t="s">
        <v>34</v>
      </c>
      <c r="C4177" s="14">
        <v>900392611</v>
      </c>
      <c r="D4177" s="14" t="s">
        <v>2287</v>
      </c>
      <c r="E4177" s="14" t="s">
        <v>4990</v>
      </c>
      <c r="F4177" s="14" t="s">
        <v>63</v>
      </c>
      <c r="G4177" s="14" t="s">
        <v>45</v>
      </c>
      <c r="H4177" s="14" t="s">
        <v>4991</v>
      </c>
      <c r="I4177" s="14" t="s">
        <v>38</v>
      </c>
      <c r="J4177" s="14" t="s">
        <v>38</v>
      </c>
      <c r="K4177" s="14" t="s">
        <v>40</v>
      </c>
      <c r="L4177" s="14">
        <v>590931237</v>
      </c>
      <c r="M4177" s="14">
        <v>579072668</v>
      </c>
      <c r="N4177" s="14">
        <v>11858569</v>
      </c>
      <c r="O4177" s="14">
        <v>2483806</v>
      </c>
      <c r="P4177" s="14">
        <v>8585883</v>
      </c>
      <c r="Q4177" s="14">
        <v>13011616</v>
      </c>
      <c r="R4177" s="14">
        <v>2504386</v>
      </c>
      <c r="S4177" s="14">
        <v>0</v>
      </c>
      <c r="T4177" s="14">
        <v>-9759510</v>
      </c>
      <c r="U4177" s="14"/>
      <c r="V4177" s="14"/>
      <c r="W4177" s="14">
        <v>117694</v>
      </c>
      <c r="X4177" s="14">
        <v>1360512</v>
      </c>
      <c r="Y4177" s="14">
        <v>0</v>
      </c>
      <c r="Z4177" s="14">
        <v>0</v>
      </c>
      <c r="AA4177" s="14">
        <v>0</v>
      </c>
      <c r="AB4177" s="14">
        <v>0</v>
      </c>
      <c r="AC4177" s="14">
        <v>-11002328</v>
      </c>
      <c r="AD4177" s="14">
        <v>0</v>
      </c>
      <c r="AE4177" s="14">
        <v>-11002328</v>
      </c>
      <c r="AF4177" s="14">
        <v>0</v>
      </c>
      <c r="AG4177" s="14">
        <v>-11002328</v>
      </c>
    </row>
    <row r="4178" spans="1:33" hidden="1" x14ac:dyDescent="0.25">
      <c r="A4178" s="14" t="s">
        <v>33</v>
      </c>
      <c r="B4178" s="14" t="s">
        <v>34</v>
      </c>
      <c r="C4178" s="14">
        <v>900394130</v>
      </c>
      <c r="D4178" s="14" t="s">
        <v>2287</v>
      </c>
      <c r="E4178" s="14" t="s">
        <v>1727</v>
      </c>
      <c r="F4178" s="14" t="s">
        <v>152</v>
      </c>
      <c r="G4178" s="14" t="s">
        <v>45</v>
      </c>
      <c r="H4178" s="14" t="s">
        <v>1728</v>
      </c>
      <c r="I4178" s="14" t="s">
        <v>57</v>
      </c>
      <c r="J4178" s="14" t="s">
        <v>1611</v>
      </c>
      <c r="K4178" s="14" t="s">
        <v>39</v>
      </c>
      <c r="L4178" s="14">
        <v>307321</v>
      </c>
      <c r="M4178" s="14"/>
      <c r="N4178" s="14">
        <v>307321</v>
      </c>
      <c r="O4178" s="14"/>
      <c r="P4178" s="14"/>
      <c r="Q4178" s="14">
        <v>24131</v>
      </c>
      <c r="R4178" s="14">
        <v>1145094</v>
      </c>
      <c r="S4178" s="14"/>
      <c r="T4178" s="14">
        <v>-861904</v>
      </c>
      <c r="U4178" s="14"/>
      <c r="V4178" s="14"/>
      <c r="W4178" s="14"/>
      <c r="X4178" s="14">
        <v>101882</v>
      </c>
      <c r="Y4178" s="14"/>
      <c r="Z4178" s="14"/>
      <c r="AA4178" s="14"/>
      <c r="AB4178" s="14"/>
      <c r="AC4178" s="14">
        <v>-963786</v>
      </c>
      <c r="AD4178" s="14">
        <v>66481</v>
      </c>
      <c r="AE4178" s="14">
        <v>-1030267</v>
      </c>
      <c r="AF4178" s="14"/>
      <c r="AG4178" s="14">
        <v>-1030267</v>
      </c>
    </row>
    <row r="4179" spans="1:33" hidden="1" x14ac:dyDescent="0.25">
      <c r="A4179" s="14" t="s">
        <v>33</v>
      </c>
      <c r="B4179" s="14" t="s">
        <v>34</v>
      </c>
      <c r="C4179" s="14">
        <v>900394130</v>
      </c>
      <c r="D4179" s="14" t="s">
        <v>2287</v>
      </c>
      <c r="E4179" s="14" t="s">
        <v>1727</v>
      </c>
      <c r="F4179" s="14" t="s">
        <v>152</v>
      </c>
      <c r="G4179" s="14" t="s">
        <v>45</v>
      </c>
      <c r="H4179" s="14" t="s">
        <v>1728</v>
      </c>
      <c r="I4179" s="14" t="s">
        <v>57</v>
      </c>
      <c r="J4179" s="14" t="s">
        <v>1611</v>
      </c>
      <c r="K4179" s="14" t="s">
        <v>40</v>
      </c>
      <c r="L4179" s="14">
        <v>271678</v>
      </c>
      <c r="M4179" s="14"/>
      <c r="N4179" s="14">
        <v>271678</v>
      </c>
      <c r="O4179" s="14">
        <v>17</v>
      </c>
      <c r="P4179" s="14"/>
      <c r="Q4179" s="14">
        <v>21977</v>
      </c>
      <c r="R4179" s="14"/>
      <c r="S4179" s="14"/>
      <c r="T4179" s="14">
        <v>249718</v>
      </c>
      <c r="U4179" s="14"/>
      <c r="V4179" s="14"/>
      <c r="W4179" s="14"/>
      <c r="X4179" s="14">
        <v>101882</v>
      </c>
      <c r="Y4179" s="14"/>
      <c r="Z4179" s="14"/>
      <c r="AA4179" s="14"/>
      <c r="AB4179" s="14"/>
      <c r="AC4179" s="14">
        <v>147836</v>
      </c>
      <c r="AD4179" s="14">
        <v>63234</v>
      </c>
      <c r="AE4179" s="14">
        <v>84602</v>
      </c>
      <c r="AF4179" s="14"/>
      <c r="AG4179" s="14">
        <v>84602</v>
      </c>
    </row>
    <row r="4180" spans="1:33" hidden="1" x14ac:dyDescent="0.25">
      <c r="A4180" s="14" t="s">
        <v>33</v>
      </c>
      <c r="B4180" s="14" t="s">
        <v>34</v>
      </c>
      <c r="C4180" s="14">
        <v>900394247</v>
      </c>
      <c r="D4180" s="14" t="s">
        <v>2287</v>
      </c>
      <c r="E4180" s="14" t="s">
        <v>4992</v>
      </c>
      <c r="F4180" s="14" t="s">
        <v>152</v>
      </c>
      <c r="G4180" s="14" t="s">
        <v>45</v>
      </c>
      <c r="H4180" s="14" t="s">
        <v>1728</v>
      </c>
      <c r="I4180" s="14" t="s">
        <v>57</v>
      </c>
      <c r="J4180" s="14" t="s">
        <v>1611</v>
      </c>
      <c r="K4180" s="14" t="s">
        <v>39</v>
      </c>
      <c r="L4180" s="14">
        <v>155215</v>
      </c>
      <c r="M4180" s="14"/>
      <c r="N4180" s="14">
        <v>155215</v>
      </c>
      <c r="O4180" s="14">
        <v>6</v>
      </c>
      <c r="P4180" s="14"/>
      <c r="Q4180" s="14">
        <v>27925</v>
      </c>
      <c r="R4180" s="14"/>
      <c r="S4180" s="14"/>
      <c r="T4180" s="14">
        <v>127296</v>
      </c>
      <c r="U4180" s="14"/>
      <c r="V4180" s="14"/>
      <c r="W4180" s="14"/>
      <c r="X4180" s="14">
        <v>88830</v>
      </c>
      <c r="Y4180" s="14"/>
      <c r="Z4180" s="14"/>
      <c r="AA4180" s="14"/>
      <c r="AB4180" s="14"/>
      <c r="AC4180" s="14">
        <v>38466</v>
      </c>
      <c r="AD4180" s="14">
        <v>18531</v>
      </c>
      <c r="AE4180" s="14">
        <v>19935</v>
      </c>
      <c r="AF4180" s="14"/>
      <c r="AG4180" s="14">
        <v>19935</v>
      </c>
    </row>
    <row r="4181" spans="1:33" hidden="1" x14ac:dyDescent="0.25">
      <c r="A4181" s="14" t="s">
        <v>33</v>
      </c>
      <c r="B4181" s="14" t="s">
        <v>34</v>
      </c>
      <c r="C4181" s="14">
        <v>900394247</v>
      </c>
      <c r="D4181" s="14" t="s">
        <v>2287</v>
      </c>
      <c r="E4181" s="14" t="s">
        <v>4992</v>
      </c>
      <c r="F4181" s="14" t="s">
        <v>152</v>
      </c>
      <c r="G4181" s="14" t="s">
        <v>45</v>
      </c>
      <c r="H4181" s="14" t="s">
        <v>1728</v>
      </c>
      <c r="I4181" s="14" t="s">
        <v>57</v>
      </c>
      <c r="J4181" s="14" t="s">
        <v>1611</v>
      </c>
      <c r="K4181" s="14" t="s">
        <v>40</v>
      </c>
      <c r="L4181" s="14">
        <v>137213</v>
      </c>
      <c r="M4181" s="14"/>
      <c r="N4181" s="14">
        <v>137213</v>
      </c>
      <c r="O4181" s="14"/>
      <c r="P4181" s="14"/>
      <c r="Q4181" s="14">
        <v>25749</v>
      </c>
      <c r="R4181" s="14">
        <v>1519</v>
      </c>
      <c r="S4181" s="14"/>
      <c r="T4181" s="14">
        <v>109945</v>
      </c>
      <c r="U4181" s="14"/>
      <c r="V4181" s="14"/>
      <c r="W4181" s="14"/>
      <c r="X4181" s="14">
        <v>88830</v>
      </c>
      <c r="Y4181" s="14"/>
      <c r="Z4181" s="14"/>
      <c r="AA4181" s="14"/>
      <c r="AB4181" s="14"/>
      <c r="AC4181" s="14">
        <v>21115</v>
      </c>
      <c r="AD4181" s="14">
        <v>2966</v>
      </c>
      <c r="AE4181" s="14">
        <v>18149</v>
      </c>
      <c r="AF4181" s="14"/>
      <c r="AG4181" s="14">
        <v>18149</v>
      </c>
    </row>
    <row r="4182" spans="1:33" hidden="1" x14ac:dyDescent="0.25">
      <c r="A4182" s="14" t="s">
        <v>33</v>
      </c>
      <c r="B4182" s="14" t="s">
        <v>34</v>
      </c>
      <c r="C4182" s="14">
        <v>900395158</v>
      </c>
      <c r="D4182" s="14" t="s">
        <v>2287</v>
      </c>
      <c r="E4182" s="14" t="s">
        <v>4993</v>
      </c>
      <c r="F4182" s="14" t="s">
        <v>2499</v>
      </c>
      <c r="G4182" s="14" t="s">
        <v>45</v>
      </c>
      <c r="H4182" s="14" t="s">
        <v>4994</v>
      </c>
      <c r="I4182" s="14" t="s">
        <v>38</v>
      </c>
      <c r="J4182" s="14" t="s">
        <v>38</v>
      </c>
      <c r="K4182" s="14" t="s">
        <v>39</v>
      </c>
      <c r="L4182" s="14">
        <v>80622210</v>
      </c>
      <c r="M4182" s="14">
        <v>38166047</v>
      </c>
      <c r="N4182" s="14">
        <v>42456163</v>
      </c>
      <c r="O4182" s="14">
        <v>560684</v>
      </c>
      <c r="P4182" s="14"/>
      <c r="Q4182" s="14">
        <v>36782967</v>
      </c>
      <c r="R4182" s="14">
        <v>544452</v>
      </c>
      <c r="S4182" s="14"/>
      <c r="T4182" s="14">
        <v>5689428</v>
      </c>
      <c r="U4182" s="14"/>
      <c r="V4182" s="14"/>
      <c r="W4182" s="14">
        <v>23817604</v>
      </c>
      <c r="X4182" s="14">
        <v>15034777</v>
      </c>
      <c r="Y4182" s="14"/>
      <c r="Z4182" s="14"/>
      <c r="AA4182" s="14"/>
      <c r="AB4182" s="14"/>
      <c r="AC4182" s="14">
        <v>14472255</v>
      </c>
      <c r="AD4182" s="14">
        <v>7732357</v>
      </c>
      <c r="AE4182" s="14">
        <v>6739898</v>
      </c>
      <c r="AF4182" s="14"/>
      <c r="AG4182" s="14">
        <v>6739898</v>
      </c>
    </row>
    <row r="4183" spans="1:33" hidden="1" x14ac:dyDescent="0.25">
      <c r="A4183" s="14" t="s">
        <v>33</v>
      </c>
      <c r="B4183" s="14" t="s">
        <v>34</v>
      </c>
      <c r="C4183" s="14">
        <v>900395158</v>
      </c>
      <c r="D4183" s="14" t="s">
        <v>2287</v>
      </c>
      <c r="E4183" s="14" t="s">
        <v>4993</v>
      </c>
      <c r="F4183" s="14" t="s">
        <v>2499</v>
      </c>
      <c r="G4183" s="14" t="s">
        <v>45</v>
      </c>
      <c r="H4183" s="14" t="s">
        <v>4994</v>
      </c>
      <c r="I4183" s="14" t="s">
        <v>38</v>
      </c>
      <c r="J4183" s="14" t="s">
        <v>38</v>
      </c>
      <c r="K4183" s="14" t="s">
        <v>40</v>
      </c>
      <c r="L4183" s="14">
        <v>73521549</v>
      </c>
      <c r="M4183" s="14">
        <v>34333815</v>
      </c>
      <c r="N4183" s="14">
        <v>39187734</v>
      </c>
      <c r="O4183" s="14">
        <v>277488</v>
      </c>
      <c r="P4183" s="14"/>
      <c r="Q4183" s="14">
        <v>28785169</v>
      </c>
      <c r="R4183" s="14">
        <v>69759</v>
      </c>
      <c r="S4183" s="14"/>
      <c r="T4183" s="14">
        <v>10610294</v>
      </c>
      <c r="U4183" s="14"/>
      <c r="V4183" s="14"/>
      <c r="W4183" s="14">
        <v>8972502</v>
      </c>
      <c r="X4183" s="14">
        <v>27848176</v>
      </c>
      <c r="Y4183" s="14"/>
      <c r="Z4183" s="14"/>
      <c r="AA4183" s="14"/>
      <c r="AB4183" s="14"/>
      <c r="AC4183" s="14">
        <v>-8265380</v>
      </c>
      <c r="AD4183" s="14">
        <v>-5025828</v>
      </c>
      <c r="AE4183" s="14">
        <v>-3239552</v>
      </c>
      <c r="AF4183" s="14"/>
      <c r="AG4183" s="14">
        <v>-3239552</v>
      </c>
    </row>
    <row r="4184" spans="1:33" hidden="1" x14ac:dyDescent="0.25">
      <c r="A4184" s="14" t="s">
        <v>33</v>
      </c>
      <c r="B4184" s="14" t="s">
        <v>34</v>
      </c>
      <c r="C4184" s="14">
        <v>900395291</v>
      </c>
      <c r="D4184" s="14" t="s">
        <v>2287</v>
      </c>
      <c r="E4184" s="14" t="s">
        <v>1729</v>
      </c>
      <c r="F4184" s="14" t="s">
        <v>86</v>
      </c>
      <c r="G4184" s="14" t="s">
        <v>111</v>
      </c>
      <c r="H4184" s="14" t="s">
        <v>4995</v>
      </c>
      <c r="I4184" s="14" t="s">
        <v>38</v>
      </c>
      <c r="J4184" s="14" t="s">
        <v>38</v>
      </c>
      <c r="K4184" s="14" t="s">
        <v>39</v>
      </c>
      <c r="L4184" s="14">
        <v>23592576</v>
      </c>
      <c r="M4184" s="14">
        <v>12516956</v>
      </c>
      <c r="N4184" s="14">
        <v>11075620</v>
      </c>
      <c r="O4184" s="14">
        <v>6055225</v>
      </c>
      <c r="P4184" s="14"/>
      <c r="Q4184" s="14">
        <v>151270</v>
      </c>
      <c r="R4184" s="14">
        <v>7170030</v>
      </c>
      <c r="S4184" s="14"/>
      <c r="T4184" s="14">
        <v>9809545</v>
      </c>
      <c r="U4184" s="14"/>
      <c r="V4184" s="14"/>
      <c r="W4184" s="14"/>
      <c r="X4184" s="14"/>
      <c r="Y4184" s="14"/>
      <c r="Z4184" s="14"/>
      <c r="AA4184" s="14"/>
      <c r="AB4184" s="14"/>
      <c r="AC4184" s="14">
        <v>9809545</v>
      </c>
      <c r="AD4184" s="14">
        <v>3282944</v>
      </c>
      <c r="AE4184" s="14">
        <v>6526601</v>
      </c>
      <c r="AF4184" s="14"/>
      <c r="AG4184" s="14">
        <v>6526601</v>
      </c>
    </row>
    <row r="4185" spans="1:33" hidden="1" x14ac:dyDescent="0.25">
      <c r="A4185" s="14" t="s">
        <v>33</v>
      </c>
      <c r="B4185" s="14" t="s">
        <v>34</v>
      </c>
      <c r="C4185" s="14">
        <v>900395291</v>
      </c>
      <c r="D4185" s="14" t="s">
        <v>2287</v>
      </c>
      <c r="E4185" s="14" t="s">
        <v>1729</v>
      </c>
      <c r="F4185" s="14" t="s">
        <v>86</v>
      </c>
      <c r="G4185" s="14" t="s">
        <v>111</v>
      </c>
      <c r="H4185" s="14" t="s">
        <v>4995</v>
      </c>
      <c r="I4185" s="14" t="s">
        <v>38</v>
      </c>
      <c r="J4185" s="14" t="s">
        <v>38</v>
      </c>
      <c r="K4185" s="14" t="s">
        <v>40</v>
      </c>
      <c r="L4185" s="14">
        <v>16202273</v>
      </c>
      <c r="M4185" s="14">
        <v>9937978</v>
      </c>
      <c r="N4185" s="14">
        <v>6264295</v>
      </c>
      <c r="O4185" s="14">
        <v>6705097</v>
      </c>
      <c r="P4185" s="14"/>
      <c r="Q4185" s="14">
        <v>980206</v>
      </c>
      <c r="R4185" s="14">
        <v>14146944</v>
      </c>
      <c r="S4185" s="14"/>
      <c r="T4185" s="14">
        <v>-2157758</v>
      </c>
      <c r="U4185" s="14"/>
      <c r="V4185" s="14"/>
      <c r="W4185" s="14"/>
      <c r="X4185" s="14"/>
      <c r="Y4185" s="14"/>
      <c r="Z4185" s="14"/>
      <c r="AA4185" s="14"/>
      <c r="AB4185" s="14"/>
      <c r="AC4185" s="14">
        <v>-2157758</v>
      </c>
      <c r="AD4185" s="14">
        <v>1812241</v>
      </c>
      <c r="AE4185" s="14">
        <v>-3969999</v>
      </c>
      <c r="AF4185" s="14"/>
      <c r="AG4185" s="14">
        <v>-3969999</v>
      </c>
    </row>
    <row r="4186" spans="1:33" hidden="1" x14ac:dyDescent="0.25">
      <c r="A4186" s="14" t="s">
        <v>33</v>
      </c>
      <c r="B4186" s="14" t="s">
        <v>34</v>
      </c>
      <c r="C4186" s="14">
        <v>900395628</v>
      </c>
      <c r="D4186" s="14" t="s">
        <v>2287</v>
      </c>
      <c r="E4186" s="14" t="s">
        <v>4996</v>
      </c>
      <c r="F4186" s="14" t="s">
        <v>81</v>
      </c>
      <c r="G4186" s="14" t="s">
        <v>45</v>
      </c>
      <c r="H4186" s="14" t="s">
        <v>4997</v>
      </c>
      <c r="I4186" s="14" t="s">
        <v>38</v>
      </c>
      <c r="J4186" s="14" t="s">
        <v>38</v>
      </c>
      <c r="K4186" s="14" t="s">
        <v>39</v>
      </c>
      <c r="L4186" s="14">
        <v>1628082</v>
      </c>
      <c r="M4186" s="14">
        <v>1302466</v>
      </c>
      <c r="N4186" s="14">
        <v>325616</v>
      </c>
      <c r="O4186" s="14"/>
      <c r="P4186" s="14"/>
      <c r="Q4186" s="14">
        <v>131558</v>
      </c>
      <c r="R4186" s="14">
        <v>1967</v>
      </c>
      <c r="S4186" s="14"/>
      <c r="T4186" s="14">
        <v>192091</v>
      </c>
      <c r="U4186" s="14"/>
      <c r="V4186" s="14"/>
      <c r="W4186" s="14"/>
      <c r="X4186" s="14"/>
      <c r="Y4186" s="14"/>
      <c r="Z4186" s="14"/>
      <c r="AA4186" s="14"/>
      <c r="AB4186" s="14"/>
      <c r="AC4186" s="14">
        <v>192091</v>
      </c>
      <c r="AD4186" s="14">
        <v>67232</v>
      </c>
      <c r="AE4186" s="14">
        <v>124859</v>
      </c>
      <c r="AF4186" s="14"/>
      <c r="AG4186" s="14">
        <v>124859</v>
      </c>
    </row>
    <row r="4187" spans="1:33" hidden="1" x14ac:dyDescent="0.25">
      <c r="A4187" s="14" t="s">
        <v>33</v>
      </c>
      <c r="B4187" s="14" t="s">
        <v>34</v>
      </c>
      <c r="C4187" s="14">
        <v>900395628</v>
      </c>
      <c r="D4187" s="14" t="s">
        <v>2287</v>
      </c>
      <c r="E4187" s="14" t="s">
        <v>4996</v>
      </c>
      <c r="F4187" s="14" t="s">
        <v>81</v>
      </c>
      <c r="G4187" s="14" t="s">
        <v>45</v>
      </c>
      <c r="H4187" s="14" t="s">
        <v>4997</v>
      </c>
      <c r="I4187" s="14" t="s">
        <v>38</v>
      </c>
      <c r="J4187" s="14" t="s">
        <v>38</v>
      </c>
      <c r="K4187" s="14" t="s">
        <v>40</v>
      </c>
      <c r="L4187" s="14">
        <v>1691353</v>
      </c>
      <c r="M4187" s="14">
        <v>1287725</v>
      </c>
      <c r="N4187" s="14">
        <v>403628</v>
      </c>
      <c r="O4187" s="14"/>
      <c r="P4187" s="14"/>
      <c r="Q4187" s="14">
        <v>224364</v>
      </c>
      <c r="R4187" s="14">
        <v>35321</v>
      </c>
      <c r="S4187" s="14"/>
      <c r="T4187" s="14">
        <v>143943</v>
      </c>
      <c r="U4187" s="14"/>
      <c r="V4187" s="14"/>
      <c r="W4187" s="14"/>
      <c r="X4187" s="14"/>
      <c r="Y4187" s="14"/>
      <c r="Z4187" s="14"/>
      <c r="AA4187" s="14"/>
      <c r="AB4187" s="14"/>
      <c r="AC4187" s="14">
        <v>143943</v>
      </c>
      <c r="AD4187" s="14">
        <v>48941</v>
      </c>
      <c r="AE4187" s="14">
        <v>95002</v>
      </c>
      <c r="AF4187" s="14"/>
      <c r="AG4187" s="14">
        <v>95002</v>
      </c>
    </row>
    <row r="4188" spans="1:33" hidden="1" x14ac:dyDescent="0.25">
      <c r="A4188" s="14" t="s">
        <v>33</v>
      </c>
      <c r="B4188" s="14" t="s">
        <v>34</v>
      </c>
      <c r="C4188" s="14">
        <v>900395693</v>
      </c>
      <c r="D4188" s="14" t="s">
        <v>2287</v>
      </c>
      <c r="E4188" s="14" t="s">
        <v>4998</v>
      </c>
      <c r="F4188" s="14" t="s">
        <v>152</v>
      </c>
      <c r="G4188" s="14" t="s">
        <v>45</v>
      </c>
      <c r="H4188" s="14" t="s">
        <v>4999</v>
      </c>
      <c r="I4188" s="14" t="s">
        <v>47</v>
      </c>
      <c r="J4188" s="14" t="s">
        <v>62</v>
      </c>
      <c r="K4188" s="14" t="s">
        <v>39</v>
      </c>
      <c r="L4188" s="14">
        <v>7108147</v>
      </c>
      <c r="M4188" s="14">
        <v>4190606</v>
      </c>
      <c r="N4188" s="14">
        <v>2917541</v>
      </c>
      <c r="O4188" s="14">
        <v>5066352</v>
      </c>
      <c r="P4188" s="14"/>
      <c r="Q4188" s="14">
        <v>1131233</v>
      </c>
      <c r="R4188" s="14">
        <v>644476</v>
      </c>
      <c r="S4188" s="14"/>
      <c r="T4188" s="14">
        <v>6208184</v>
      </c>
      <c r="U4188" s="14"/>
      <c r="V4188" s="14"/>
      <c r="W4188" s="14">
        <v>143422</v>
      </c>
      <c r="X4188" s="14">
        <v>13264</v>
      </c>
      <c r="Y4188" s="14"/>
      <c r="Z4188" s="14"/>
      <c r="AA4188" s="14"/>
      <c r="AB4188" s="14"/>
      <c r="AC4188" s="14">
        <v>6338342</v>
      </c>
      <c r="AD4188" s="14">
        <v>382276</v>
      </c>
      <c r="AE4188" s="14">
        <v>5956066</v>
      </c>
      <c r="AF4188" s="14"/>
      <c r="AG4188" s="14">
        <v>5956066</v>
      </c>
    </row>
    <row r="4189" spans="1:33" hidden="1" x14ac:dyDescent="0.25">
      <c r="A4189" s="14" t="s">
        <v>33</v>
      </c>
      <c r="B4189" s="14" t="s">
        <v>34</v>
      </c>
      <c r="C4189" s="14">
        <v>900395693</v>
      </c>
      <c r="D4189" s="14" t="s">
        <v>2287</v>
      </c>
      <c r="E4189" s="14" t="s">
        <v>4998</v>
      </c>
      <c r="F4189" s="14" t="s">
        <v>152</v>
      </c>
      <c r="G4189" s="14" t="s">
        <v>45</v>
      </c>
      <c r="H4189" s="14" t="s">
        <v>4999</v>
      </c>
      <c r="I4189" s="14" t="s">
        <v>47</v>
      </c>
      <c r="J4189" s="14" t="s">
        <v>62</v>
      </c>
      <c r="K4189" s="14" t="s">
        <v>40</v>
      </c>
      <c r="L4189" s="14">
        <v>5843459</v>
      </c>
      <c r="M4189" s="14">
        <v>2386134</v>
      </c>
      <c r="N4189" s="14">
        <v>3457325</v>
      </c>
      <c r="O4189" s="14">
        <v>57085</v>
      </c>
      <c r="P4189" s="14"/>
      <c r="Q4189" s="14">
        <v>1580620</v>
      </c>
      <c r="R4189" s="14">
        <v>209286</v>
      </c>
      <c r="S4189" s="14"/>
      <c r="T4189" s="14">
        <v>1724504</v>
      </c>
      <c r="U4189" s="14"/>
      <c r="V4189" s="14"/>
      <c r="W4189" s="14">
        <v>57233</v>
      </c>
      <c r="X4189" s="14">
        <v>8551</v>
      </c>
      <c r="Y4189" s="14"/>
      <c r="Z4189" s="14"/>
      <c r="AA4189" s="14"/>
      <c r="AB4189" s="14"/>
      <c r="AC4189" s="14">
        <v>1773186</v>
      </c>
      <c r="AD4189" s="14">
        <v>688407</v>
      </c>
      <c r="AE4189" s="14">
        <v>1084779</v>
      </c>
      <c r="AF4189" s="14"/>
      <c r="AG4189" s="14">
        <v>1084779</v>
      </c>
    </row>
    <row r="4190" spans="1:33" hidden="1" x14ac:dyDescent="0.25">
      <c r="A4190" s="14" t="s">
        <v>33</v>
      </c>
      <c r="B4190" s="14" t="s">
        <v>34</v>
      </c>
      <c r="C4190" s="14">
        <v>900396394</v>
      </c>
      <c r="D4190" s="14" t="s">
        <v>2287</v>
      </c>
      <c r="E4190" s="14" t="s">
        <v>5000</v>
      </c>
      <c r="F4190" s="14" t="s">
        <v>2400</v>
      </c>
      <c r="G4190" s="14" t="s">
        <v>45</v>
      </c>
      <c r="H4190" s="14" t="s">
        <v>5001</v>
      </c>
      <c r="I4190" s="14" t="s">
        <v>47</v>
      </c>
      <c r="J4190" s="14" t="s">
        <v>62</v>
      </c>
      <c r="K4190" s="14" t="s">
        <v>39</v>
      </c>
      <c r="L4190" s="14">
        <v>10176696</v>
      </c>
      <c r="M4190" s="14">
        <v>6836901</v>
      </c>
      <c r="N4190" s="14">
        <v>3339795</v>
      </c>
      <c r="O4190" s="14">
        <v>185512</v>
      </c>
      <c r="P4190" s="14">
        <v>225811</v>
      </c>
      <c r="Q4190" s="14">
        <v>1977777</v>
      </c>
      <c r="R4190" s="14">
        <v>322778</v>
      </c>
      <c r="S4190" s="14"/>
      <c r="T4190" s="14">
        <v>998941</v>
      </c>
      <c r="U4190" s="14"/>
      <c r="V4190" s="14"/>
      <c r="W4190" s="14">
        <v>6439</v>
      </c>
      <c r="X4190" s="14"/>
      <c r="Y4190" s="14"/>
      <c r="Z4190" s="14"/>
      <c r="AA4190" s="14"/>
      <c r="AB4190" s="14"/>
      <c r="AC4190" s="14">
        <v>1005380</v>
      </c>
      <c r="AD4190" s="14">
        <v>420432</v>
      </c>
      <c r="AE4190" s="14">
        <v>584948</v>
      </c>
      <c r="AF4190" s="14"/>
      <c r="AG4190" s="14">
        <v>584948</v>
      </c>
    </row>
    <row r="4191" spans="1:33" hidden="1" x14ac:dyDescent="0.25">
      <c r="A4191" s="14" t="s">
        <v>33</v>
      </c>
      <c r="B4191" s="14" t="s">
        <v>34</v>
      </c>
      <c r="C4191" s="14">
        <v>900396394</v>
      </c>
      <c r="D4191" s="14" t="s">
        <v>2287</v>
      </c>
      <c r="E4191" s="14" t="s">
        <v>5000</v>
      </c>
      <c r="F4191" s="14" t="s">
        <v>2400</v>
      </c>
      <c r="G4191" s="14" t="s">
        <v>45</v>
      </c>
      <c r="H4191" s="14" t="s">
        <v>5001</v>
      </c>
      <c r="I4191" s="14" t="s">
        <v>47</v>
      </c>
      <c r="J4191" s="14" t="s">
        <v>62</v>
      </c>
      <c r="K4191" s="14" t="s">
        <v>40</v>
      </c>
      <c r="L4191" s="14">
        <v>10954408</v>
      </c>
      <c r="M4191" s="14">
        <v>6894462</v>
      </c>
      <c r="N4191" s="14">
        <v>4059946</v>
      </c>
      <c r="O4191" s="14">
        <v>101284</v>
      </c>
      <c r="P4191" s="14">
        <v>869848</v>
      </c>
      <c r="Q4191" s="14">
        <v>2025374</v>
      </c>
      <c r="R4191" s="14">
        <v>428712</v>
      </c>
      <c r="S4191" s="14"/>
      <c r="T4191" s="14">
        <v>837296</v>
      </c>
      <c r="U4191" s="14"/>
      <c r="V4191" s="14"/>
      <c r="W4191" s="14">
        <v>7869</v>
      </c>
      <c r="X4191" s="14"/>
      <c r="Y4191" s="14"/>
      <c r="Z4191" s="14"/>
      <c r="AA4191" s="14"/>
      <c r="AB4191" s="14"/>
      <c r="AC4191" s="14">
        <v>845165</v>
      </c>
      <c r="AD4191" s="14">
        <v>124034</v>
      </c>
      <c r="AE4191" s="14">
        <v>721131</v>
      </c>
      <c r="AF4191" s="14"/>
      <c r="AG4191" s="14">
        <v>721131</v>
      </c>
    </row>
    <row r="4192" spans="1:33" hidden="1" x14ac:dyDescent="0.25">
      <c r="A4192" s="14" t="s">
        <v>33</v>
      </c>
      <c r="B4192" s="14" t="s">
        <v>34</v>
      </c>
      <c r="C4192" s="14">
        <v>900396868</v>
      </c>
      <c r="D4192" s="14" t="s">
        <v>2287</v>
      </c>
      <c r="E4192" s="14" t="s">
        <v>5002</v>
      </c>
      <c r="F4192" s="14" t="s">
        <v>344</v>
      </c>
      <c r="G4192" s="14" t="s">
        <v>45</v>
      </c>
      <c r="H4192" s="14" t="s">
        <v>5003</v>
      </c>
      <c r="I4192" s="14" t="s">
        <v>47</v>
      </c>
      <c r="J4192" s="14" t="s">
        <v>62</v>
      </c>
      <c r="K4192" s="14" t="s">
        <v>39</v>
      </c>
      <c r="L4192" s="14">
        <v>15974124</v>
      </c>
      <c r="M4192" s="14">
        <v>14160053</v>
      </c>
      <c r="N4192" s="14">
        <v>1814071</v>
      </c>
      <c r="O4192" s="14">
        <v>26001</v>
      </c>
      <c r="P4192" s="14">
        <v>153623</v>
      </c>
      <c r="Q4192" s="14">
        <v>823573</v>
      </c>
      <c r="R4192" s="14">
        <v>145526</v>
      </c>
      <c r="S4192" s="14"/>
      <c r="T4192" s="14">
        <v>717350</v>
      </c>
      <c r="U4192" s="14">
        <v>0</v>
      </c>
      <c r="V4192" s="14">
        <v>0</v>
      </c>
      <c r="W4192" s="14">
        <v>79568</v>
      </c>
      <c r="X4192" s="14">
        <v>422304</v>
      </c>
      <c r="Y4192" s="14">
        <v>0</v>
      </c>
      <c r="Z4192" s="14">
        <v>0</v>
      </c>
      <c r="AA4192" s="14">
        <v>0</v>
      </c>
      <c r="AB4192" s="14">
        <v>0</v>
      </c>
      <c r="AC4192" s="14">
        <v>374614</v>
      </c>
      <c r="AD4192" s="14">
        <v>-5555</v>
      </c>
      <c r="AE4192" s="14">
        <v>380169</v>
      </c>
      <c r="AF4192" s="14">
        <v>0</v>
      </c>
      <c r="AG4192" s="14">
        <v>380169</v>
      </c>
    </row>
    <row r="4193" spans="1:33" hidden="1" x14ac:dyDescent="0.25">
      <c r="A4193" s="14" t="s">
        <v>33</v>
      </c>
      <c r="B4193" s="14" t="s">
        <v>34</v>
      </c>
      <c r="C4193" s="14">
        <v>900396868</v>
      </c>
      <c r="D4193" s="14" t="s">
        <v>2287</v>
      </c>
      <c r="E4193" s="14" t="s">
        <v>5002</v>
      </c>
      <c r="F4193" s="14" t="s">
        <v>344</v>
      </c>
      <c r="G4193" s="14" t="s">
        <v>45</v>
      </c>
      <c r="H4193" s="14" t="s">
        <v>5003</v>
      </c>
      <c r="I4193" s="14" t="s">
        <v>47</v>
      </c>
      <c r="J4193" s="14" t="s">
        <v>62</v>
      </c>
      <c r="K4193" s="14" t="s">
        <v>40</v>
      </c>
      <c r="L4193" s="14">
        <v>16206065</v>
      </c>
      <c r="M4193" s="14">
        <v>13564243</v>
      </c>
      <c r="N4193" s="14">
        <v>2641822</v>
      </c>
      <c r="O4193" s="14">
        <v>505150</v>
      </c>
      <c r="P4193" s="14">
        <v>162337</v>
      </c>
      <c r="Q4193" s="14">
        <v>970226</v>
      </c>
      <c r="R4193" s="14">
        <v>670011</v>
      </c>
      <c r="S4193" s="14"/>
      <c r="T4193" s="14">
        <v>1344398</v>
      </c>
      <c r="U4193" s="14">
        <v>0</v>
      </c>
      <c r="V4193" s="14">
        <v>0</v>
      </c>
      <c r="W4193" s="14">
        <v>33007</v>
      </c>
      <c r="X4193" s="14">
        <v>413107</v>
      </c>
      <c r="Y4193" s="14">
        <v>0</v>
      </c>
      <c r="Z4193" s="14">
        <v>0</v>
      </c>
      <c r="AA4193" s="14">
        <v>0</v>
      </c>
      <c r="AB4193" s="14">
        <v>0</v>
      </c>
      <c r="AC4193" s="14">
        <v>964298</v>
      </c>
      <c r="AD4193" s="14">
        <v>-325724</v>
      </c>
      <c r="AE4193" s="14">
        <v>1290022</v>
      </c>
      <c r="AF4193" s="14">
        <v>0</v>
      </c>
      <c r="AG4193" s="14">
        <v>1290022</v>
      </c>
    </row>
    <row r="4194" spans="1:33" hidden="1" x14ac:dyDescent="0.25">
      <c r="A4194" s="14" t="s">
        <v>33</v>
      </c>
      <c r="B4194" s="14" t="s">
        <v>34</v>
      </c>
      <c r="C4194" s="14">
        <v>900396963</v>
      </c>
      <c r="D4194" s="14" t="s">
        <v>2287</v>
      </c>
      <c r="E4194" s="14" t="s">
        <v>5004</v>
      </c>
      <c r="F4194" s="14" t="s">
        <v>50</v>
      </c>
      <c r="G4194" s="14" t="s">
        <v>111</v>
      </c>
      <c r="H4194" s="14" t="s">
        <v>5005</v>
      </c>
      <c r="I4194" s="14" t="s">
        <v>38</v>
      </c>
      <c r="J4194" s="14" t="s">
        <v>38</v>
      </c>
      <c r="K4194" s="14" t="s">
        <v>39</v>
      </c>
      <c r="L4194" s="14">
        <v>5058336</v>
      </c>
      <c r="M4194" s="14">
        <v>4354969</v>
      </c>
      <c r="N4194" s="14">
        <v>703367</v>
      </c>
      <c r="O4194" s="14">
        <v>3</v>
      </c>
      <c r="P4194" s="14"/>
      <c r="Q4194" s="14">
        <v>224368</v>
      </c>
      <c r="R4194" s="14">
        <v>10749</v>
      </c>
      <c r="S4194" s="14"/>
      <c r="T4194" s="14">
        <v>468253</v>
      </c>
      <c r="U4194" s="14"/>
      <c r="V4194" s="14"/>
      <c r="W4194" s="14">
        <v>99305</v>
      </c>
      <c r="X4194" s="14">
        <v>197450</v>
      </c>
      <c r="Y4194" s="14"/>
      <c r="Z4194" s="14"/>
      <c r="AA4194" s="14"/>
      <c r="AB4194" s="14"/>
      <c r="AC4194" s="14">
        <v>370108</v>
      </c>
      <c r="AD4194" s="14">
        <v>125393</v>
      </c>
      <c r="AE4194" s="14">
        <v>244715</v>
      </c>
      <c r="AF4194" s="14"/>
      <c r="AG4194" s="14">
        <v>244715</v>
      </c>
    </row>
    <row r="4195" spans="1:33" hidden="1" x14ac:dyDescent="0.25">
      <c r="A4195" s="14" t="s">
        <v>33</v>
      </c>
      <c r="B4195" s="14" t="s">
        <v>34</v>
      </c>
      <c r="C4195" s="14">
        <v>900396963</v>
      </c>
      <c r="D4195" s="14" t="s">
        <v>2287</v>
      </c>
      <c r="E4195" s="14" t="s">
        <v>5004</v>
      </c>
      <c r="F4195" s="14" t="s">
        <v>50</v>
      </c>
      <c r="G4195" s="14" t="s">
        <v>111</v>
      </c>
      <c r="H4195" s="14" t="s">
        <v>5005</v>
      </c>
      <c r="I4195" s="14" t="s">
        <v>38</v>
      </c>
      <c r="J4195" s="14" t="s">
        <v>38</v>
      </c>
      <c r="K4195" s="14" t="s">
        <v>40</v>
      </c>
      <c r="L4195" s="14">
        <v>3521016</v>
      </c>
      <c r="M4195" s="14">
        <v>3033293</v>
      </c>
      <c r="N4195" s="14">
        <v>487723</v>
      </c>
      <c r="O4195" s="14">
        <v>3</v>
      </c>
      <c r="P4195" s="14"/>
      <c r="Q4195" s="14">
        <v>158341</v>
      </c>
      <c r="R4195" s="14">
        <v>7708</v>
      </c>
      <c r="S4195" s="14"/>
      <c r="T4195" s="14">
        <v>321677</v>
      </c>
      <c r="U4195" s="14"/>
      <c r="V4195" s="14"/>
      <c r="W4195" s="14">
        <v>200058</v>
      </c>
      <c r="X4195" s="14">
        <v>130976</v>
      </c>
      <c r="Y4195" s="14"/>
      <c r="Z4195" s="14"/>
      <c r="AA4195" s="14"/>
      <c r="AB4195" s="14"/>
      <c r="AC4195" s="14">
        <v>390759</v>
      </c>
      <c r="AD4195" s="14">
        <v>133038</v>
      </c>
      <c r="AE4195" s="14">
        <v>257721</v>
      </c>
      <c r="AF4195" s="14"/>
      <c r="AG4195" s="14">
        <v>257721</v>
      </c>
    </row>
    <row r="4196" spans="1:33" hidden="1" x14ac:dyDescent="0.25">
      <c r="A4196" s="14" t="s">
        <v>33</v>
      </c>
      <c r="B4196" s="14" t="s">
        <v>34</v>
      </c>
      <c r="C4196" s="14">
        <v>900396965</v>
      </c>
      <c r="D4196" s="14" t="s">
        <v>2287</v>
      </c>
      <c r="E4196" s="14" t="s">
        <v>5006</v>
      </c>
      <c r="F4196" s="14" t="s">
        <v>65</v>
      </c>
      <c r="G4196" s="14" t="s">
        <v>111</v>
      </c>
      <c r="H4196" s="14" t="s">
        <v>5007</v>
      </c>
      <c r="I4196" s="14" t="s">
        <v>38</v>
      </c>
      <c r="J4196" s="14" t="s">
        <v>38</v>
      </c>
      <c r="K4196" s="14" t="s">
        <v>39</v>
      </c>
      <c r="L4196" s="14">
        <v>128494731</v>
      </c>
      <c r="M4196" s="14">
        <v>75414926</v>
      </c>
      <c r="N4196" s="14">
        <v>53079805</v>
      </c>
      <c r="O4196" s="14">
        <v>225291</v>
      </c>
      <c r="P4196" s="14"/>
      <c r="Q4196" s="14">
        <v>6060041</v>
      </c>
      <c r="R4196" s="14">
        <v>962696</v>
      </c>
      <c r="S4196" s="14">
        <v>-61004</v>
      </c>
      <c r="T4196" s="14">
        <v>46221355</v>
      </c>
      <c r="U4196" s="14"/>
      <c r="V4196" s="14"/>
      <c r="W4196" s="14">
        <v>2826937</v>
      </c>
      <c r="X4196" s="14">
        <v>1933544</v>
      </c>
      <c r="Y4196" s="14"/>
      <c r="Z4196" s="14"/>
      <c r="AA4196" s="14"/>
      <c r="AB4196" s="14"/>
      <c r="AC4196" s="14">
        <v>47114748</v>
      </c>
      <c r="AD4196" s="14">
        <v>4675248</v>
      </c>
      <c r="AE4196" s="14">
        <v>42439500</v>
      </c>
      <c r="AF4196" s="14"/>
      <c r="AG4196" s="14">
        <v>42439500</v>
      </c>
    </row>
    <row r="4197" spans="1:33" hidden="1" x14ac:dyDescent="0.25">
      <c r="A4197" s="14" t="s">
        <v>33</v>
      </c>
      <c r="B4197" s="14" t="s">
        <v>34</v>
      </c>
      <c r="C4197" s="14">
        <v>900396965</v>
      </c>
      <c r="D4197" s="14" t="s">
        <v>2287</v>
      </c>
      <c r="E4197" s="14" t="s">
        <v>5006</v>
      </c>
      <c r="F4197" s="14" t="s">
        <v>65</v>
      </c>
      <c r="G4197" s="14" t="s">
        <v>111</v>
      </c>
      <c r="H4197" s="14" t="s">
        <v>5007</v>
      </c>
      <c r="I4197" s="14" t="s">
        <v>38</v>
      </c>
      <c r="J4197" s="14" t="s">
        <v>38</v>
      </c>
      <c r="K4197" s="14" t="s">
        <v>40</v>
      </c>
      <c r="L4197" s="14">
        <v>142757512</v>
      </c>
      <c r="M4197" s="14">
        <v>65701887</v>
      </c>
      <c r="N4197" s="14">
        <v>77055625</v>
      </c>
      <c r="O4197" s="14">
        <v>269026</v>
      </c>
      <c r="P4197" s="14"/>
      <c r="Q4197" s="14">
        <v>4329877</v>
      </c>
      <c r="R4197" s="14">
        <v>610506</v>
      </c>
      <c r="S4197" s="14">
        <v>-128098</v>
      </c>
      <c r="T4197" s="14">
        <v>72256170</v>
      </c>
      <c r="U4197" s="14"/>
      <c r="V4197" s="14"/>
      <c r="W4197" s="14">
        <v>204503</v>
      </c>
      <c r="X4197" s="14">
        <v>1415616</v>
      </c>
      <c r="Y4197" s="14"/>
      <c r="Z4197" s="14"/>
      <c r="AA4197" s="14"/>
      <c r="AB4197" s="14"/>
      <c r="AC4197" s="14">
        <v>71045057</v>
      </c>
      <c r="AD4197" s="14">
        <v>6871125</v>
      </c>
      <c r="AE4197" s="14">
        <v>64173932</v>
      </c>
      <c r="AF4197" s="14"/>
      <c r="AG4197" s="14">
        <v>64173932</v>
      </c>
    </row>
    <row r="4198" spans="1:33" hidden="1" x14ac:dyDescent="0.25">
      <c r="A4198" s="14" t="s">
        <v>33</v>
      </c>
      <c r="B4198" s="14" t="s">
        <v>34</v>
      </c>
      <c r="C4198" s="14">
        <v>900396967</v>
      </c>
      <c r="D4198" s="14" t="s">
        <v>2287</v>
      </c>
      <c r="E4198" s="14" t="s">
        <v>5008</v>
      </c>
      <c r="F4198" s="14" t="s">
        <v>4621</v>
      </c>
      <c r="G4198" s="14" t="s">
        <v>111</v>
      </c>
      <c r="H4198" s="14" t="s">
        <v>5009</v>
      </c>
      <c r="I4198" s="14" t="s">
        <v>38</v>
      </c>
      <c r="J4198" s="14" t="s">
        <v>38</v>
      </c>
      <c r="K4198" s="14" t="s">
        <v>39</v>
      </c>
      <c r="L4198" s="14">
        <v>179818875</v>
      </c>
      <c r="M4198" s="14">
        <v>146408470</v>
      </c>
      <c r="N4198" s="14">
        <v>33410405</v>
      </c>
      <c r="O4198" s="14">
        <v>134049</v>
      </c>
      <c r="P4198" s="14">
        <v>12357300</v>
      </c>
      <c r="Q4198" s="14">
        <v>3009189</v>
      </c>
      <c r="R4198" s="14">
        <v>747907</v>
      </c>
      <c r="S4198" s="14">
        <v>-15969</v>
      </c>
      <c r="T4198" s="14">
        <v>17414089</v>
      </c>
      <c r="U4198" s="14"/>
      <c r="V4198" s="14"/>
      <c r="W4198" s="14">
        <v>5824216</v>
      </c>
      <c r="X4198" s="14">
        <v>4843051</v>
      </c>
      <c r="Y4198" s="14"/>
      <c r="Z4198" s="14"/>
      <c r="AA4198" s="14"/>
      <c r="AB4198" s="14"/>
      <c r="AC4198" s="14">
        <v>18395254</v>
      </c>
      <c r="AD4198" s="14">
        <v>6616426</v>
      </c>
      <c r="AE4198" s="14">
        <v>11778828</v>
      </c>
      <c r="AF4198" s="14"/>
      <c r="AG4198" s="14">
        <v>11778828</v>
      </c>
    </row>
    <row r="4199" spans="1:33" hidden="1" x14ac:dyDescent="0.25">
      <c r="A4199" s="14" t="s">
        <v>33</v>
      </c>
      <c r="B4199" s="14" t="s">
        <v>34</v>
      </c>
      <c r="C4199" s="14">
        <v>900396967</v>
      </c>
      <c r="D4199" s="14" t="s">
        <v>2287</v>
      </c>
      <c r="E4199" s="14" t="s">
        <v>5008</v>
      </c>
      <c r="F4199" s="14" t="s">
        <v>4621</v>
      </c>
      <c r="G4199" s="14" t="s">
        <v>111</v>
      </c>
      <c r="H4199" s="14" t="s">
        <v>5009</v>
      </c>
      <c r="I4199" s="14" t="s">
        <v>38</v>
      </c>
      <c r="J4199" s="14" t="s">
        <v>38</v>
      </c>
      <c r="K4199" s="14" t="s">
        <v>40</v>
      </c>
      <c r="L4199" s="14">
        <v>203391818</v>
      </c>
      <c r="M4199" s="14">
        <v>161207421</v>
      </c>
      <c r="N4199" s="14">
        <v>42184397</v>
      </c>
      <c r="O4199" s="14">
        <v>194451</v>
      </c>
      <c r="P4199" s="14">
        <v>7659044</v>
      </c>
      <c r="Q4199" s="14">
        <v>2795757</v>
      </c>
      <c r="R4199" s="14">
        <v>496617</v>
      </c>
      <c r="S4199" s="14">
        <v>-13142</v>
      </c>
      <c r="T4199" s="14">
        <v>31414288</v>
      </c>
      <c r="U4199" s="14"/>
      <c r="V4199" s="14"/>
      <c r="W4199" s="14">
        <v>3630873</v>
      </c>
      <c r="X4199" s="14">
        <v>1997452</v>
      </c>
      <c r="Y4199" s="14"/>
      <c r="Z4199" s="14"/>
      <c r="AA4199" s="14"/>
      <c r="AB4199" s="14"/>
      <c r="AC4199" s="14">
        <v>33047709</v>
      </c>
      <c r="AD4199" s="14">
        <v>11549130</v>
      </c>
      <c r="AE4199" s="14">
        <v>21498579</v>
      </c>
      <c r="AF4199" s="14"/>
      <c r="AG4199" s="14">
        <v>21498579</v>
      </c>
    </row>
    <row r="4200" spans="1:33" hidden="1" x14ac:dyDescent="0.25">
      <c r="A4200" s="14" t="s">
        <v>33</v>
      </c>
      <c r="B4200" s="14" t="s">
        <v>34</v>
      </c>
      <c r="C4200" s="14">
        <v>900397244</v>
      </c>
      <c r="D4200" s="14" t="s">
        <v>2287</v>
      </c>
      <c r="E4200" s="14" t="s">
        <v>5010</v>
      </c>
      <c r="F4200" s="14" t="s">
        <v>197</v>
      </c>
      <c r="G4200" s="14" t="s">
        <v>45</v>
      </c>
      <c r="H4200" s="14" t="s">
        <v>5011</v>
      </c>
      <c r="I4200" s="14" t="s">
        <v>47</v>
      </c>
      <c r="J4200" s="14" t="s">
        <v>62</v>
      </c>
      <c r="K4200" s="14" t="s">
        <v>39</v>
      </c>
      <c r="L4200" s="14">
        <v>50463485</v>
      </c>
      <c r="M4200" s="14">
        <v>45676633</v>
      </c>
      <c r="N4200" s="14">
        <v>4786852</v>
      </c>
      <c r="O4200" s="14">
        <v>827359</v>
      </c>
      <c r="P4200" s="14">
        <v>0</v>
      </c>
      <c r="Q4200" s="14">
        <v>1827363</v>
      </c>
      <c r="R4200" s="14">
        <v>466287</v>
      </c>
      <c r="S4200" s="14"/>
      <c r="T4200" s="14">
        <v>3320561</v>
      </c>
      <c r="U4200" s="14">
        <v>0</v>
      </c>
      <c r="V4200" s="14">
        <v>0</v>
      </c>
      <c r="W4200" s="14">
        <v>242981</v>
      </c>
      <c r="X4200" s="14">
        <v>623878</v>
      </c>
      <c r="Y4200" s="14">
        <v>0</v>
      </c>
      <c r="Z4200" s="14">
        <v>0</v>
      </c>
      <c r="AA4200" s="14">
        <v>0</v>
      </c>
      <c r="AB4200" s="14">
        <v>0</v>
      </c>
      <c r="AC4200" s="14">
        <v>2939664</v>
      </c>
      <c r="AD4200" s="14">
        <v>896947</v>
      </c>
      <c r="AE4200" s="14">
        <v>2042717</v>
      </c>
      <c r="AF4200" s="14">
        <v>0</v>
      </c>
      <c r="AG4200" s="14">
        <v>2042717</v>
      </c>
    </row>
    <row r="4201" spans="1:33" hidden="1" x14ac:dyDescent="0.25">
      <c r="A4201" s="14" t="s">
        <v>33</v>
      </c>
      <c r="B4201" s="14" t="s">
        <v>34</v>
      </c>
      <c r="C4201" s="14">
        <v>900397244</v>
      </c>
      <c r="D4201" s="14" t="s">
        <v>2287</v>
      </c>
      <c r="E4201" s="14" t="s">
        <v>5010</v>
      </c>
      <c r="F4201" s="14" t="s">
        <v>197</v>
      </c>
      <c r="G4201" s="14" t="s">
        <v>45</v>
      </c>
      <c r="H4201" s="14" t="s">
        <v>5011</v>
      </c>
      <c r="I4201" s="14" t="s">
        <v>47</v>
      </c>
      <c r="J4201" s="14" t="s">
        <v>62</v>
      </c>
      <c r="K4201" s="14" t="s">
        <v>40</v>
      </c>
      <c r="L4201" s="14">
        <v>71169198</v>
      </c>
      <c r="M4201" s="14">
        <v>66169150</v>
      </c>
      <c r="N4201" s="14">
        <v>5000048</v>
      </c>
      <c r="O4201" s="14">
        <v>2096680</v>
      </c>
      <c r="P4201" s="14">
        <v>0</v>
      </c>
      <c r="Q4201" s="14">
        <v>1198733</v>
      </c>
      <c r="R4201" s="14">
        <v>674836</v>
      </c>
      <c r="S4201" s="14"/>
      <c r="T4201" s="14">
        <v>5223159</v>
      </c>
      <c r="U4201" s="14">
        <v>0</v>
      </c>
      <c r="V4201" s="14">
        <v>0</v>
      </c>
      <c r="W4201" s="14">
        <v>153369</v>
      </c>
      <c r="X4201" s="14">
        <v>375574</v>
      </c>
      <c r="Y4201" s="14">
        <v>0</v>
      </c>
      <c r="Z4201" s="14">
        <v>0</v>
      </c>
      <c r="AA4201" s="14">
        <v>0</v>
      </c>
      <c r="AB4201" s="14">
        <v>0</v>
      </c>
      <c r="AC4201" s="14">
        <v>5000954</v>
      </c>
      <c r="AD4201" s="14">
        <v>1268980</v>
      </c>
      <c r="AE4201" s="14">
        <v>3731974</v>
      </c>
      <c r="AF4201" s="14">
        <v>0</v>
      </c>
      <c r="AG4201" s="14">
        <v>3731974</v>
      </c>
    </row>
    <row r="4202" spans="1:33" hidden="1" x14ac:dyDescent="0.25">
      <c r="A4202" s="14" t="s">
        <v>33</v>
      </c>
      <c r="B4202" s="14" t="s">
        <v>34</v>
      </c>
      <c r="C4202" s="14">
        <v>900397305</v>
      </c>
      <c r="D4202" s="14" t="s">
        <v>2287</v>
      </c>
      <c r="E4202" s="14" t="s">
        <v>1730</v>
      </c>
      <c r="F4202" s="14" t="s">
        <v>207</v>
      </c>
      <c r="G4202" s="14" t="s">
        <v>45</v>
      </c>
      <c r="H4202" s="14" t="s">
        <v>5012</v>
      </c>
      <c r="I4202" s="14" t="s">
        <v>38</v>
      </c>
      <c r="J4202" s="14" t="s">
        <v>38</v>
      </c>
      <c r="K4202" s="14" t="s">
        <v>39</v>
      </c>
      <c r="L4202" s="14">
        <v>27671277</v>
      </c>
      <c r="M4202" s="14">
        <v>22497711</v>
      </c>
      <c r="N4202" s="14">
        <v>5173566</v>
      </c>
      <c r="O4202" s="14">
        <v>8313099</v>
      </c>
      <c r="P4202" s="14"/>
      <c r="Q4202" s="14">
        <v>3748189</v>
      </c>
      <c r="R4202" s="14">
        <v>8966302</v>
      </c>
      <c r="S4202" s="14"/>
      <c r="T4202" s="14">
        <v>772174</v>
      </c>
      <c r="U4202" s="14"/>
      <c r="V4202" s="14"/>
      <c r="W4202" s="14">
        <v>155554</v>
      </c>
      <c r="X4202" s="14">
        <v>119380</v>
      </c>
      <c r="Y4202" s="14"/>
      <c r="Z4202" s="14"/>
      <c r="AA4202" s="14"/>
      <c r="AB4202" s="14"/>
      <c r="AC4202" s="14">
        <v>808348</v>
      </c>
      <c r="AD4202" s="14">
        <v>407927</v>
      </c>
      <c r="AE4202" s="14">
        <v>400421</v>
      </c>
      <c r="AF4202" s="14"/>
      <c r="AG4202" s="14">
        <v>400421</v>
      </c>
    </row>
    <row r="4203" spans="1:33" hidden="1" x14ac:dyDescent="0.25">
      <c r="A4203" s="14" t="s">
        <v>33</v>
      </c>
      <c r="B4203" s="14" t="s">
        <v>34</v>
      </c>
      <c r="C4203" s="14">
        <v>900397305</v>
      </c>
      <c r="D4203" s="14" t="s">
        <v>2287</v>
      </c>
      <c r="E4203" s="14" t="s">
        <v>1730</v>
      </c>
      <c r="F4203" s="14" t="s">
        <v>207</v>
      </c>
      <c r="G4203" s="14" t="s">
        <v>45</v>
      </c>
      <c r="H4203" s="14" t="s">
        <v>5012</v>
      </c>
      <c r="I4203" s="14" t="s">
        <v>38</v>
      </c>
      <c r="J4203" s="14" t="s">
        <v>38</v>
      </c>
      <c r="K4203" s="14" t="s">
        <v>40</v>
      </c>
      <c r="L4203" s="14">
        <v>25257042</v>
      </c>
      <c r="M4203" s="14">
        <v>20494773</v>
      </c>
      <c r="N4203" s="14">
        <v>4762269</v>
      </c>
      <c r="O4203" s="14">
        <v>7528250</v>
      </c>
      <c r="P4203" s="14"/>
      <c r="Q4203" s="14">
        <v>3445130</v>
      </c>
      <c r="R4203" s="14">
        <v>6961099</v>
      </c>
      <c r="S4203" s="14"/>
      <c r="T4203" s="14">
        <v>1884290</v>
      </c>
      <c r="U4203" s="14"/>
      <c r="V4203" s="14"/>
      <c r="W4203" s="14">
        <v>66364</v>
      </c>
      <c r="X4203" s="14">
        <v>160991</v>
      </c>
      <c r="Y4203" s="14"/>
      <c r="Z4203" s="14"/>
      <c r="AA4203" s="14"/>
      <c r="AB4203" s="14"/>
      <c r="AC4203" s="14">
        <v>1789663</v>
      </c>
      <c r="AD4203" s="14">
        <v>709429</v>
      </c>
      <c r="AE4203" s="14">
        <v>1080234</v>
      </c>
      <c r="AF4203" s="14"/>
      <c r="AG4203" s="14">
        <v>1080234</v>
      </c>
    </row>
    <row r="4204" spans="1:33" x14ac:dyDescent="0.25">
      <c r="A4204" s="14" t="s">
        <v>33</v>
      </c>
      <c r="B4204" s="14" t="s">
        <v>34</v>
      </c>
      <c r="C4204" s="14">
        <v>900397331</v>
      </c>
      <c r="D4204" s="14" t="s">
        <v>2287</v>
      </c>
      <c r="E4204" s="14" t="s">
        <v>5013</v>
      </c>
      <c r="F4204" s="14" t="s">
        <v>2355</v>
      </c>
      <c r="G4204" s="14" t="s">
        <v>45</v>
      </c>
      <c r="H4204" s="14" t="s">
        <v>5014</v>
      </c>
      <c r="I4204" s="14" t="s">
        <v>129</v>
      </c>
      <c r="J4204" s="14" t="s">
        <v>130</v>
      </c>
      <c r="K4204" s="14" t="s">
        <v>39</v>
      </c>
      <c r="L4204" s="14">
        <v>18693660</v>
      </c>
      <c r="M4204" s="14">
        <v>12537724</v>
      </c>
      <c r="N4204" s="14">
        <v>6155936</v>
      </c>
      <c r="O4204" s="14">
        <v>13244</v>
      </c>
      <c r="P4204" s="14">
        <v>3473007</v>
      </c>
      <c r="Q4204" s="14">
        <v>1666917</v>
      </c>
      <c r="R4204" s="14">
        <v>199332</v>
      </c>
      <c r="S4204" s="14"/>
      <c r="T4204" s="14">
        <v>829924</v>
      </c>
      <c r="U4204" s="14"/>
      <c r="V4204" s="14"/>
      <c r="W4204" s="14"/>
      <c r="X4204" s="14"/>
      <c r="Y4204" s="14"/>
      <c r="Z4204" s="14"/>
      <c r="AA4204" s="14"/>
      <c r="AB4204" s="14"/>
      <c r="AC4204" s="14">
        <v>829924</v>
      </c>
      <c r="AD4204" s="14">
        <v>302757</v>
      </c>
      <c r="AE4204" s="14">
        <v>527167</v>
      </c>
      <c r="AF4204" s="14"/>
      <c r="AG4204" s="14">
        <v>527167</v>
      </c>
    </row>
    <row r="4205" spans="1:33" hidden="1" x14ac:dyDescent="0.25">
      <c r="A4205" s="14" t="s">
        <v>33</v>
      </c>
      <c r="B4205" s="14" t="s">
        <v>34</v>
      </c>
      <c r="C4205" s="14">
        <v>900397331</v>
      </c>
      <c r="D4205" s="14" t="s">
        <v>2287</v>
      </c>
      <c r="E4205" s="14" t="s">
        <v>5013</v>
      </c>
      <c r="F4205" s="14" t="s">
        <v>2355</v>
      </c>
      <c r="G4205" s="14" t="s">
        <v>45</v>
      </c>
      <c r="H4205" s="14" t="s">
        <v>5014</v>
      </c>
      <c r="I4205" s="14" t="s">
        <v>129</v>
      </c>
      <c r="J4205" s="14" t="s">
        <v>130</v>
      </c>
      <c r="K4205" s="14" t="s">
        <v>40</v>
      </c>
      <c r="L4205" s="14">
        <v>17839862</v>
      </c>
      <c r="M4205" s="14">
        <v>12427722</v>
      </c>
      <c r="N4205" s="14">
        <v>5412140</v>
      </c>
      <c r="O4205" s="14">
        <v>5976</v>
      </c>
      <c r="P4205" s="14">
        <v>3128310</v>
      </c>
      <c r="Q4205" s="14">
        <v>1504649</v>
      </c>
      <c r="R4205" s="14">
        <v>217193</v>
      </c>
      <c r="S4205" s="14"/>
      <c r="T4205" s="14">
        <v>567964</v>
      </c>
      <c r="U4205" s="14"/>
      <c r="V4205" s="14"/>
      <c r="W4205" s="14"/>
      <c r="X4205" s="14"/>
      <c r="Y4205" s="14"/>
      <c r="Z4205" s="14"/>
      <c r="AA4205" s="14"/>
      <c r="AB4205" s="14"/>
      <c r="AC4205" s="14">
        <v>567964</v>
      </c>
      <c r="AD4205" s="14">
        <v>247787</v>
      </c>
      <c r="AE4205" s="14">
        <v>320177</v>
      </c>
      <c r="AF4205" s="14"/>
      <c r="AG4205" s="14">
        <v>320177</v>
      </c>
    </row>
    <row r="4206" spans="1:33" hidden="1" x14ac:dyDescent="0.25">
      <c r="A4206" s="14" t="s">
        <v>33</v>
      </c>
      <c r="B4206" s="14" t="s">
        <v>34</v>
      </c>
      <c r="C4206" s="14">
        <v>900397663</v>
      </c>
      <c r="D4206" s="14" t="s">
        <v>2287</v>
      </c>
      <c r="E4206" s="14" t="s">
        <v>5015</v>
      </c>
      <c r="F4206" s="14" t="s">
        <v>131</v>
      </c>
      <c r="G4206" s="14" t="s">
        <v>45</v>
      </c>
      <c r="H4206" s="14" t="s">
        <v>5016</v>
      </c>
      <c r="I4206" s="14" t="s">
        <v>38</v>
      </c>
      <c r="J4206" s="14" t="s">
        <v>38</v>
      </c>
      <c r="K4206" s="14" t="s">
        <v>39</v>
      </c>
      <c r="L4206" s="14">
        <v>12486032</v>
      </c>
      <c r="M4206" s="14">
        <v>9313489</v>
      </c>
      <c r="N4206" s="14">
        <v>3172543</v>
      </c>
      <c r="O4206" s="14">
        <v>3056651</v>
      </c>
      <c r="P4206" s="14"/>
      <c r="Q4206" s="14">
        <v>2527605</v>
      </c>
      <c r="R4206" s="14">
        <v>2683355</v>
      </c>
      <c r="S4206" s="14"/>
      <c r="T4206" s="14">
        <v>1018234</v>
      </c>
      <c r="U4206" s="14"/>
      <c r="V4206" s="14"/>
      <c r="W4206" s="14"/>
      <c r="X4206" s="14"/>
      <c r="Y4206" s="14"/>
      <c r="Z4206" s="14"/>
      <c r="AA4206" s="14"/>
      <c r="AB4206" s="14"/>
      <c r="AC4206" s="14">
        <v>1018234</v>
      </c>
      <c r="AD4206" s="14">
        <v>704145</v>
      </c>
      <c r="AE4206" s="14">
        <v>314089</v>
      </c>
      <c r="AF4206" s="14"/>
      <c r="AG4206" s="14">
        <v>314089</v>
      </c>
    </row>
    <row r="4207" spans="1:33" hidden="1" x14ac:dyDescent="0.25">
      <c r="A4207" s="14" t="s">
        <v>33</v>
      </c>
      <c r="B4207" s="14" t="s">
        <v>34</v>
      </c>
      <c r="C4207" s="14">
        <v>900397663</v>
      </c>
      <c r="D4207" s="14" t="s">
        <v>2287</v>
      </c>
      <c r="E4207" s="14" t="s">
        <v>5015</v>
      </c>
      <c r="F4207" s="14" t="s">
        <v>131</v>
      </c>
      <c r="G4207" s="14" t="s">
        <v>45</v>
      </c>
      <c r="H4207" s="14" t="s">
        <v>5016</v>
      </c>
      <c r="I4207" s="14" t="s">
        <v>38</v>
      </c>
      <c r="J4207" s="14" t="s">
        <v>38</v>
      </c>
      <c r="K4207" s="14" t="s">
        <v>40</v>
      </c>
      <c r="L4207" s="14">
        <v>11457750</v>
      </c>
      <c r="M4207" s="14">
        <v>6324834</v>
      </c>
      <c r="N4207" s="14">
        <v>5132916</v>
      </c>
      <c r="O4207" s="14">
        <v>376649</v>
      </c>
      <c r="P4207" s="14"/>
      <c r="Q4207" s="14">
        <v>2663961</v>
      </c>
      <c r="R4207" s="14">
        <v>2206922</v>
      </c>
      <c r="S4207" s="14"/>
      <c r="T4207" s="14">
        <v>638682</v>
      </c>
      <c r="U4207" s="14"/>
      <c r="V4207" s="14"/>
      <c r="W4207" s="14"/>
      <c r="X4207" s="14"/>
      <c r="Y4207" s="14"/>
      <c r="Z4207" s="14"/>
      <c r="AA4207" s="14"/>
      <c r="AB4207" s="14"/>
      <c r="AC4207" s="14">
        <v>638682</v>
      </c>
      <c r="AD4207" s="14">
        <v>504959</v>
      </c>
      <c r="AE4207" s="14">
        <v>133723</v>
      </c>
      <c r="AF4207" s="14"/>
      <c r="AG4207" s="14">
        <v>133723</v>
      </c>
    </row>
    <row r="4208" spans="1:33" hidden="1" x14ac:dyDescent="0.25">
      <c r="A4208" s="14" t="s">
        <v>33</v>
      </c>
      <c r="B4208" s="14" t="s">
        <v>34</v>
      </c>
      <c r="C4208" s="14">
        <v>900398036</v>
      </c>
      <c r="D4208" s="14" t="s">
        <v>2287</v>
      </c>
      <c r="E4208" s="14" t="s">
        <v>5017</v>
      </c>
      <c r="F4208" s="14" t="s">
        <v>234</v>
      </c>
      <c r="G4208" s="14" t="s">
        <v>111</v>
      </c>
      <c r="H4208" s="14" t="s">
        <v>5018</v>
      </c>
      <c r="I4208" s="14" t="s">
        <v>38</v>
      </c>
      <c r="J4208" s="14" t="s">
        <v>38</v>
      </c>
      <c r="K4208" s="14" t="s">
        <v>39</v>
      </c>
      <c r="L4208" s="14">
        <v>17722441</v>
      </c>
      <c r="M4208" s="14">
        <v>12271632</v>
      </c>
      <c r="N4208" s="14">
        <v>5450809</v>
      </c>
      <c r="O4208" s="14"/>
      <c r="P4208" s="14"/>
      <c r="Q4208" s="14">
        <v>4274083</v>
      </c>
      <c r="R4208" s="14"/>
      <c r="S4208" s="14"/>
      <c r="T4208" s="14">
        <v>1176726</v>
      </c>
      <c r="U4208" s="14"/>
      <c r="V4208" s="14"/>
      <c r="W4208" s="14">
        <v>3570414</v>
      </c>
      <c r="X4208" s="14">
        <v>536716</v>
      </c>
      <c r="Y4208" s="14"/>
      <c r="Z4208" s="14"/>
      <c r="AA4208" s="14"/>
      <c r="AB4208" s="14"/>
      <c r="AC4208" s="14">
        <v>4210424</v>
      </c>
      <c r="AD4208" s="14">
        <v>731783</v>
      </c>
      <c r="AE4208" s="14">
        <v>3478641</v>
      </c>
      <c r="AF4208" s="14"/>
      <c r="AG4208" s="14">
        <v>3478641</v>
      </c>
    </row>
    <row r="4209" spans="1:33" hidden="1" x14ac:dyDescent="0.25">
      <c r="A4209" s="14" t="s">
        <v>33</v>
      </c>
      <c r="B4209" s="14" t="s">
        <v>34</v>
      </c>
      <c r="C4209" s="14">
        <v>900398036</v>
      </c>
      <c r="D4209" s="14" t="s">
        <v>2287</v>
      </c>
      <c r="E4209" s="14" t="s">
        <v>5017</v>
      </c>
      <c r="F4209" s="14" t="s">
        <v>234</v>
      </c>
      <c r="G4209" s="14" t="s">
        <v>111</v>
      </c>
      <c r="H4209" s="14" t="s">
        <v>5018</v>
      </c>
      <c r="I4209" s="14" t="s">
        <v>38</v>
      </c>
      <c r="J4209" s="14" t="s">
        <v>38</v>
      </c>
      <c r="K4209" s="14" t="s">
        <v>40</v>
      </c>
      <c r="L4209" s="14"/>
      <c r="M4209" s="14">
        <v>1912322</v>
      </c>
      <c r="N4209" s="14">
        <v>-1912322</v>
      </c>
      <c r="O4209" s="14"/>
      <c r="P4209" s="14"/>
      <c r="Q4209" s="14">
        <v>4368367</v>
      </c>
      <c r="R4209" s="14"/>
      <c r="S4209" s="14"/>
      <c r="T4209" s="14">
        <v>-6280689</v>
      </c>
      <c r="U4209" s="14"/>
      <c r="V4209" s="14"/>
      <c r="W4209" s="14">
        <v>1166455</v>
      </c>
      <c r="X4209" s="14">
        <v>1530191</v>
      </c>
      <c r="Y4209" s="14"/>
      <c r="Z4209" s="14"/>
      <c r="AA4209" s="14"/>
      <c r="AB4209" s="14"/>
      <c r="AC4209" s="14">
        <v>-6644425</v>
      </c>
      <c r="AD4209" s="14"/>
      <c r="AE4209" s="14">
        <v>-6644425</v>
      </c>
      <c r="AF4209" s="14"/>
      <c r="AG4209" s="14">
        <v>-6644425</v>
      </c>
    </row>
    <row r="4210" spans="1:33" hidden="1" x14ac:dyDescent="0.25">
      <c r="A4210" s="14" t="s">
        <v>33</v>
      </c>
      <c r="B4210" s="14" t="s">
        <v>34</v>
      </c>
      <c r="C4210" s="14">
        <v>900398767</v>
      </c>
      <c r="D4210" s="14" t="s">
        <v>2287</v>
      </c>
      <c r="E4210" s="14" t="s">
        <v>5019</v>
      </c>
      <c r="F4210" s="14" t="s">
        <v>289</v>
      </c>
      <c r="G4210" s="14" t="s">
        <v>111</v>
      </c>
      <c r="H4210" s="14" t="s">
        <v>5020</v>
      </c>
      <c r="I4210" s="14" t="s">
        <v>38</v>
      </c>
      <c r="J4210" s="14" t="s">
        <v>38</v>
      </c>
      <c r="K4210" s="14" t="s">
        <v>39</v>
      </c>
      <c r="L4210" s="14">
        <v>60260908</v>
      </c>
      <c r="M4210" s="14">
        <v>19481437</v>
      </c>
      <c r="N4210" s="14">
        <v>40779471</v>
      </c>
      <c r="O4210" s="14">
        <v>3262932</v>
      </c>
      <c r="P4210" s="14"/>
      <c r="Q4210" s="14">
        <v>12297905</v>
      </c>
      <c r="R4210" s="14">
        <v>3751712</v>
      </c>
      <c r="S4210" s="14"/>
      <c r="T4210" s="14">
        <v>27992786</v>
      </c>
      <c r="U4210" s="14"/>
      <c r="V4210" s="14"/>
      <c r="W4210" s="14">
        <v>19223</v>
      </c>
      <c r="X4210" s="14"/>
      <c r="Y4210" s="14"/>
      <c r="Z4210" s="14"/>
      <c r="AA4210" s="14"/>
      <c r="AB4210" s="14"/>
      <c r="AC4210" s="14">
        <v>28012009</v>
      </c>
      <c r="AD4210" s="14">
        <v>13377070</v>
      </c>
      <c r="AE4210" s="14">
        <v>14634939</v>
      </c>
      <c r="AF4210" s="14"/>
      <c r="AG4210" s="14">
        <v>14634939</v>
      </c>
    </row>
    <row r="4211" spans="1:33" hidden="1" x14ac:dyDescent="0.25">
      <c r="A4211" s="14" t="s">
        <v>33</v>
      </c>
      <c r="B4211" s="14" t="s">
        <v>34</v>
      </c>
      <c r="C4211" s="14">
        <v>900398767</v>
      </c>
      <c r="D4211" s="14" t="s">
        <v>2287</v>
      </c>
      <c r="E4211" s="14" t="s">
        <v>5019</v>
      </c>
      <c r="F4211" s="14" t="s">
        <v>289</v>
      </c>
      <c r="G4211" s="14" t="s">
        <v>111</v>
      </c>
      <c r="H4211" s="14" t="s">
        <v>5020</v>
      </c>
      <c r="I4211" s="14" t="s">
        <v>38</v>
      </c>
      <c r="J4211" s="14" t="s">
        <v>38</v>
      </c>
      <c r="K4211" s="14" t="s">
        <v>40</v>
      </c>
      <c r="L4211" s="14">
        <v>31896243</v>
      </c>
      <c r="M4211" s="14">
        <v>14377529</v>
      </c>
      <c r="N4211" s="14">
        <v>17518714</v>
      </c>
      <c r="O4211" s="14">
        <v>5211142</v>
      </c>
      <c r="P4211" s="14"/>
      <c r="Q4211" s="14">
        <v>9164646</v>
      </c>
      <c r="R4211" s="14">
        <v>796438</v>
      </c>
      <c r="S4211" s="14"/>
      <c r="T4211" s="14">
        <v>12768772</v>
      </c>
      <c r="U4211" s="14"/>
      <c r="V4211" s="14"/>
      <c r="W4211" s="14"/>
      <c r="X4211" s="14">
        <v>4524616</v>
      </c>
      <c r="Y4211" s="14"/>
      <c r="Z4211" s="14"/>
      <c r="AA4211" s="14"/>
      <c r="AB4211" s="14"/>
      <c r="AC4211" s="14">
        <v>8244156</v>
      </c>
      <c r="AD4211" s="14">
        <v>-15656901</v>
      </c>
      <c r="AE4211" s="14">
        <v>23901057</v>
      </c>
      <c r="AF4211" s="14"/>
      <c r="AG4211" s="14">
        <v>23901057</v>
      </c>
    </row>
    <row r="4212" spans="1:33" hidden="1" x14ac:dyDescent="0.25">
      <c r="A4212" s="14" t="s">
        <v>33</v>
      </c>
      <c r="B4212" s="14" t="s">
        <v>34</v>
      </c>
      <c r="C4212" s="14">
        <v>900399091</v>
      </c>
      <c r="D4212" s="14" t="s">
        <v>2287</v>
      </c>
      <c r="E4212" s="14" t="s">
        <v>5021</v>
      </c>
      <c r="F4212" s="14" t="s">
        <v>152</v>
      </c>
      <c r="G4212" s="14" t="s">
        <v>45</v>
      </c>
      <c r="H4212" s="14" t="s">
        <v>1731</v>
      </c>
      <c r="I4212" s="14" t="s">
        <v>47</v>
      </c>
      <c r="J4212" s="14" t="s">
        <v>62</v>
      </c>
      <c r="K4212" s="14" t="s">
        <v>39</v>
      </c>
      <c r="L4212" s="14">
        <v>1540800</v>
      </c>
      <c r="M4212" s="14"/>
      <c r="N4212" s="14">
        <v>1540800</v>
      </c>
      <c r="O4212" s="14">
        <v>4543</v>
      </c>
      <c r="P4212" s="14"/>
      <c r="Q4212" s="14">
        <v>673245</v>
      </c>
      <c r="R4212" s="14">
        <v>201</v>
      </c>
      <c r="S4212" s="14"/>
      <c r="T4212" s="14">
        <v>871897</v>
      </c>
      <c r="U4212" s="14"/>
      <c r="V4212" s="14"/>
      <c r="W4212" s="14">
        <v>361949</v>
      </c>
      <c r="X4212" s="14">
        <v>20879</v>
      </c>
      <c r="Y4212" s="14"/>
      <c r="Z4212" s="14"/>
      <c r="AA4212" s="14"/>
      <c r="AB4212" s="14"/>
      <c r="AC4212" s="14">
        <v>1212967</v>
      </c>
      <c r="AD4212" s="14">
        <v>429108</v>
      </c>
      <c r="AE4212" s="14">
        <v>783859</v>
      </c>
      <c r="AF4212" s="14"/>
      <c r="AG4212" s="14">
        <v>783859</v>
      </c>
    </row>
    <row r="4213" spans="1:33" hidden="1" x14ac:dyDescent="0.25">
      <c r="A4213" s="14" t="s">
        <v>33</v>
      </c>
      <c r="B4213" s="14" t="s">
        <v>34</v>
      </c>
      <c r="C4213" s="14">
        <v>900399091</v>
      </c>
      <c r="D4213" s="14" t="s">
        <v>2287</v>
      </c>
      <c r="E4213" s="14" t="s">
        <v>5021</v>
      </c>
      <c r="F4213" s="14" t="s">
        <v>152</v>
      </c>
      <c r="G4213" s="14" t="s">
        <v>45</v>
      </c>
      <c r="H4213" s="14" t="s">
        <v>1731</v>
      </c>
      <c r="I4213" s="14" t="s">
        <v>47</v>
      </c>
      <c r="J4213" s="14" t="s">
        <v>62</v>
      </c>
      <c r="K4213" s="14" t="s">
        <v>40</v>
      </c>
      <c r="L4213" s="14">
        <v>1440000</v>
      </c>
      <c r="M4213" s="14"/>
      <c r="N4213" s="14">
        <v>1440000</v>
      </c>
      <c r="O4213" s="14">
        <v>3</v>
      </c>
      <c r="P4213" s="14"/>
      <c r="Q4213" s="14">
        <v>819962</v>
      </c>
      <c r="R4213" s="14">
        <v>4653</v>
      </c>
      <c r="S4213" s="14"/>
      <c r="T4213" s="14">
        <v>615388</v>
      </c>
      <c r="U4213" s="14"/>
      <c r="V4213" s="14"/>
      <c r="W4213" s="14">
        <v>143089</v>
      </c>
      <c r="X4213" s="14">
        <v>18077</v>
      </c>
      <c r="Y4213" s="14"/>
      <c r="Z4213" s="14"/>
      <c r="AA4213" s="14"/>
      <c r="AB4213" s="14"/>
      <c r="AC4213" s="14">
        <v>740400</v>
      </c>
      <c r="AD4213" s="14">
        <v>223555</v>
      </c>
      <c r="AE4213" s="14">
        <v>516845</v>
      </c>
      <c r="AF4213" s="14"/>
      <c r="AG4213" s="14">
        <v>516845</v>
      </c>
    </row>
    <row r="4214" spans="1:33" hidden="1" x14ac:dyDescent="0.25">
      <c r="A4214" s="14" t="s">
        <v>33</v>
      </c>
      <c r="B4214" s="14" t="s">
        <v>34</v>
      </c>
      <c r="C4214" s="14">
        <v>900399437</v>
      </c>
      <c r="D4214" s="14" t="s">
        <v>2287</v>
      </c>
      <c r="E4214" s="14" t="s">
        <v>5022</v>
      </c>
      <c r="F4214" s="14" t="s">
        <v>463</v>
      </c>
      <c r="G4214" s="14" t="s">
        <v>45</v>
      </c>
      <c r="H4214" s="14" t="s">
        <v>1732</v>
      </c>
      <c r="I4214" s="14" t="s">
        <v>38</v>
      </c>
      <c r="J4214" s="14" t="s">
        <v>38</v>
      </c>
      <c r="K4214" s="14" t="s">
        <v>39</v>
      </c>
      <c r="L4214" s="14">
        <v>83601449</v>
      </c>
      <c r="M4214" s="14">
        <v>68807975</v>
      </c>
      <c r="N4214" s="14">
        <v>14793474</v>
      </c>
      <c r="O4214" s="14">
        <v>241464</v>
      </c>
      <c r="P4214" s="14"/>
      <c r="Q4214" s="14">
        <v>4707636</v>
      </c>
      <c r="R4214" s="14">
        <v>1246032</v>
      </c>
      <c r="S4214" s="14"/>
      <c r="T4214" s="14">
        <v>9081270</v>
      </c>
      <c r="U4214" s="14"/>
      <c r="V4214" s="14"/>
      <c r="W4214" s="14">
        <v>4068537</v>
      </c>
      <c r="X4214" s="14"/>
      <c r="Y4214" s="14"/>
      <c r="Z4214" s="14"/>
      <c r="AA4214" s="14"/>
      <c r="AB4214" s="14"/>
      <c r="AC4214" s="14">
        <v>13149807</v>
      </c>
      <c r="AD4214" s="14">
        <v>6000719</v>
      </c>
      <c r="AE4214" s="14">
        <v>7149088</v>
      </c>
      <c r="AF4214" s="14"/>
      <c r="AG4214" s="14">
        <v>7149088</v>
      </c>
    </row>
    <row r="4215" spans="1:33" hidden="1" x14ac:dyDescent="0.25">
      <c r="A4215" s="14" t="s">
        <v>33</v>
      </c>
      <c r="B4215" s="14" t="s">
        <v>34</v>
      </c>
      <c r="C4215" s="14">
        <v>900399437</v>
      </c>
      <c r="D4215" s="14" t="s">
        <v>2287</v>
      </c>
      <c r="E4215" s="14" t="s">
        <v>5022</v>
      </c>
      <c r="F4215" s="14" t="s">
        <v>463</v>
      </c>
      <c r="G4215" s="14" t="s">
        <v>45</v>
      </c>
      <c r="H4215" s="14" t="s">
        <v>1732</v>
      </c>
      <c r="I4215" s="14" t="s">
        <v>38</v>
      </c>
      <c r="J4215" s="14" t="s">
        <v>38</v>
      </c>
      <c r="K4215" s="14" t="s">
        <v>40</v>
      </c>
      <c r="L4215" s="14">
        <v>37711326</v>
      </c>
      <c r="M4215" s="14">
        <v>29906402</v>
      </c>
      <c r="N4215" s="14">
        <v>7804924</v>
      </c>
      <c r="O4215" s="14">
        <v>128612</v>
      </c>
      <c r="P4215" s="14"/>
      <c r="Q4215" s="14">
        <v>3242943</v>
      </c>
      <c r="R4215" s="14">
        <v>1925597</v>
      </c>
      <c r="S4215" s="14"/>
      <c r="T4215" s="14">
        <v>2764996</v>
      </c>
      <c r="U4215" s="14"/>
      <c r="V4215" s="14"/>
      <c r="W4215" s="14"/>
      <c r="X4215" s="14">
        <v>3390140</v>
      </c>
      <c r="Y4215" s="14"/>
      <c r="Z4215" s="14"/>
      <c r="AA4215" s="14"/>
      <c r="AB4215" s="14"/>
      <c r="AC4215" s="14">
        <v>-625144</v>
      </c>
      <c r="AD4215" s="14">
        <v>156568</v>
      </c>
      <c r="AE4215" s="14">
        <v>-781712</v>
      </c>
      <c r="AF4215" s="14"/>
      <c r="AG4215" s="14">
        <v>-781712</v>
      </c>
    </row>
    <row r="4216" spans="1:33" hidden="1" x14ac:dyDescent="0.25">
      <c r="A4216" s="14" t="s">
        <v>33</v>
      </c>
      <c r="B4216" s="14" t="s">
        <v>34</v>
      </c>
      <c r="C4216" s="14">
        <v>900400551</v>
      </c>
      <c r="D4216" s="14" t="s">
        <v>2287</v>
      </c>
      <c r="E4216" s="14" t="s">
        <v>5023</v>
      </c>
      <c r="F4216" s="14" t="s">
        <v>1400</v>
      </c>
      <c r="G4216" s="14" t="s">
        <v>45</v>
      </c>
      <c r="H4216" s="14" t="s">
        <v>5024</v>
      </c>
      <c r="I4216" s="14" t="s">
        <v>38</v>
      </c>
      <c r="J4216" s="14" t="s">
        <v>38</v>
      </c>
      <c r="K4216" s="14" t="s">
        <v>39</v>
      </c>
      <c r="L4216" s="14">
        <v>112407754</v>
      </c>
      <c r="M4216" s="14">
        <v>94309363</v>
      </c>
      <c r="N4216" s="14">
        <v>18098391</v>
      </c>
      <c r="O4216" s="14">
        <v>1381425</v>
      </c>
      <c r="P4216" s="14">
        <v>2860412</v>
      </c>
      <c r="Q4216" s="14">
        <v>9600993</v>
      </c>
      <c r="R4216" s="14"/>
      <c r="S4216" s="14"/>
      <c r="T4216" s="14">
        <v>7018411</v>
      </c>
      <c r="U4216" s="14"/>
      <c r="V4216" s="14"/>
      <c r="W4216" s="14">
        <v>3124450</v>
      </c>
      <c r="X4216" s="14"/>
      <c r="Y4216" s="14"/>
      <c r="Z4216" s="14"/>
      <c r="AA4216" s="14"/>
      <c r="AB4216" s="14"/>
      <c r="AC4216" s="14">
        <v>10142861</v>
      </c>
      <c r="AD4216" s="14">
        <v>2770466</v>
      </c>
      <c r="AE4216" s="14">
        <v>7372395</v>
      </c>
      <c r="AF4216" s="14"/>
      <c r="AG4216" s="14">
        <v>7372395</v>
      </c>
    </row>
    <row r="4217" spans="1:33" hidden="1" x14ac:dyDescent="0.25">
      <c r="A4217" s="14" t="s">
        <v>33</v>
      </c>
      <c r="B4217" s="14" t="s">
        <v>34</v>
      </c>
      <c r="C4217" s="14">
        <v>900400551</v>
      </c>
      <c r="D4217" s="14" t="s">
        <v>2287</v>
      </c>
      <c r="E4217" s="14" t="s">
        <v>5023</v>
      </c>
      <c r="F4217" s="14" t="s">
        <v>1400</v>
      </c>
      <c r="G4217" s="14" t="s">
        <v>45</v>
      </c>
      <c r="H4217" s="14" t="s">
        <v>5024</v>
      </c>
      <c r="I4217" s="14" t="s">
        <v>38</v>
      </c>
      <c r="J4217" s="14" t="s">
        <v>38</v>
      </c>
      <c r="K4217" s="14" t="s">
        <v>40</v>
      </c>
      <c r="L4217" s="14">
        <v>117119282</v>
      </c>
      <c r="M4217" s="14">
        <v>98311047</v>
      </c>
      <c r="N4217" s="14">
        <v>18808235</v>
      </c>
      <c r="O4217" s="14">
        <v>1579047</v>
      </c>
      <c r="P4217" s="14">
        <v>2783745</v>
      </c>
      <c r="Q4217" s="14">
        <v>10830762</v>
      </c>
      <c r="R4217" s="14"/>
      <c r="S4217" s="14"/>
      <c r="T4217" s="14">
        <v>6772775</v>
      </c>
      <c r="U4217" s="14"/>
      <c r="V4217" s="14"/>
      <c r="W4217" s="14"/>
      <c r="X4217" s="14">
        <v>11718768</v>
      </c>
      <c r="Y4217" s="14"/>
      <c r="Z4217" s="14"/>
      <c r="AA4217" s="14"/>
      <c r="AB4217" s="14"/>
      <c r="AC4217" s="14">
        <v>-4945993</v>
      </c>
      <c r="AD4217" s="14">
        <v>2653060</v>
      </c>
      <c r="AE4217" s="14">
        <v>-7599053</v>
      </c>
      <c r="AF4217" s="14"/>
      <c r="AG4217" s="14">
        <v>-7599053</v>
      </c>
    </row>
    <row r="4218" spans="1:33" hidden="1" x14ac:dyDescent="0.25">
      <c r="A4218" s="14" t="s">
        <v>33</v>
      </c>
      <c r="B4218" s="14" t="s">
        <v>34</v>
      </c>
      <c r="C4218" s="14">
        <v>900400934</v>
      </c>
      <c r="D4218" s="14" t="s">
        <v>2287</v>
      </c>
      <c r="E4218" s="14" t="s">
        <v>5025</v>
      </c>
      <c r="F4218" s="14" t="s">
        <v>1710</v>
      </c>
      <c r="G4218" s="14" t="s">
        <v>51</v>
      </c>
      <c r="H4218" s="14" t="s">
        <v>1733</v>
      </c>
      <c r="I4218" s="14" t="s">
        <v>38</v>
      </c>
      <c r="J4218" s="14" t="s">
        <v>38</v>
      </c>
      <c r="K4218" s="14" t="s">
        <v>39</v>
      </c>
      <c r="L4218" s="14">
        <v>3822940</v>
      </c>
      <c r="M4218" s="14">
        <v>0</v>
      </c>
      <c r="N4218" s="14">
        <v>3822940</v>
      </c>
      <c r="O4218" s="14"/>
      <c r="P4218" s="14"/>
      <c r="Q4218" s="14">
        <v>2485230</v>
      </c>
      <c r="R4218" s="14">
        <v>14521</v>
      </c>
      <c r="S4218" s="14"/>
      <c r="T4218" s="14">
        <v>1323189</v>
      </c>
      <c r="U4218" s="14"/>
      <c r="V4218" s="14"/>
      <c r="W4218" s="14">
        <v>15222</v>
      </c>
      <c r="X4218" s="14">
        <v>46377</v>
      </c>
      <c r="Y4218" s="14"/>
      <c r="Z4218" s="14"/>
      <c r="AA4218" s="14"/>
      <c r="AB4218" s="14"/>
      <c r="AC4218" s="14">
        <v>1292034</v>
      </c>
      <c r="AD4218" s="14"/>
      <c r="AE4218" s="14">
        <v>1292034</v>
      </c>
      <c r="AF4218" s="14">
        <v>-477169</v>
      </c>
      <c r="AG4218" s="14">
        <v>814865</v>
      </c>
    </row>
    <row r="4219" spans="1:33" hidden="1" x14ac:dyDescent="0.25">
      <c r="A4219" s="14" t="s">
        <v>33</v>
      </c>
      <c r="B4219" s="14" t="s">
        <v>34</v>
      </c>
      <c r="C4219" s="14">
        <v>900400934</v>
      </c>
      <c r="D4219" s="14" t="s">
        <v>2287</v>
      </c>
      <c r="E4219" s="14" t="s">
        <v>5025</v>
      </c>
      <c r="F4219" s="14" t="s">
        <v>1710</v>
      </c>
      <c r="G4219" s="14" t="s">
        <v>51</v>
      </c>
      <c r="H4219" s="14" t="s">
        <v>1733</v>
      </c>
      <c r="I4219" s="14" t="s">
        <v>38</v>
      </c>
      <c r="J4219" s="14" t="s">
        <v>38</v>
      </c>
      <c r="K4219" s="14" t="s">
        <v>40</v>
      </c>
      <c r="L4219" s="14">
        <v>3083812</v>
      </c>
      <c r="M4219" s="14">
        <v>0</v>
      </c>
      <c r="N4219" s="14">
        <v>3083812</v>
      </c>
      <c r="O4219" s="14"/>
      <c r="P4219" s="14"/>
      <c r="Q4219" s="14">
        <v>2294350</v>
      </c>
      <c r="R4219" s="14">
        <v>13596</v>
      </c>
      <c r="S4219" s="14"/>
      <c r="T4219" s="14">
        <v>775866</v>
      </c>
      <c r="U4219" s="14"/>
      <c r="V4219" s="14"/>
      <c r="W4219" s="14">
        <v>29098</v>
      </c>
      <c r="X4219" s="14">
        <v>4116</v>
      </c>
      <c r="Y4219" s="14"/>
      <c r="Z4219" s="14"/>
      <c r="AA4219" s="14"/>
      <c r="AB4219" s="14"/>
      <c r="AC4219" s="14">
        <v>800848</v>
      </c>
      <c r="AD4219" s="14"/>
      <c r="AE4219" s="14">
        <v>800848</v>
      </c>
      <c r="AF4219" s="14">
        <v>-286483</v>
      </c>
      <c r="AG4219" s="14">
        <v>514365</v>
      </c>
    </row>
    <row r="4220" spans="1:33" hidden="1" x14ac:dyDescent="0.25">
      <c r="A4220" s="14" t="s">
        <v>33</v>
      </c>
      <c r="B4220" s="14" t="s">
        <v>34</v>
      </c>
      <c r="C4220" s="14">
        <v>900401535</v>
      </c>
      <c r="D4220" s="14" t="s">
        <v>2287</v>
      </c>
      <c r="E4220" s="14" t="s">
        <v>6381</v>
      </c>
      <c r="F4220" s="14" t="s">
        <v>197</v>
      </c>
      <c r="G4220" s="14" t="s">
        <v>45</v>
      </c>
      <c r="H4220" s="14" t="s">
        <v>6382</v>
      </c>
      <c r="I4220" s="14" t="s">
        <v>47</v>
      </c>
      <c r="J4220" s="14" t="s">
        <v>62</v>
      </c>
      <c r="K4220" s="14" t="s">
        <v>39</v>
      </c>
      <c r="L4220" s="14">
        <v>400760</v>
      </c>
      <c r="M4220" s="14">
        <v>400760</v>
      </c>
      <c r="N4220" s="14">
        <v>0</v>
      </c>
      <c r="O4220" s="14">
        <v>14299</v>
      </c>
      <c r="P4220" s="14"/>
      <c r="Q4220" s="14"/>
      <c r="R4220" s="14">
        <v>12587</v>
      </c>
      <c r="S4220" s="14"/>
      <c r="T4220" s="14">
        <v>1712</v>
      </c>
      <c r="U4220" s="14"/>
      <c r="V4220" s="14"/>
      <c r="W4220" s="14"/>
      <c r="X4220" s="14"/>
      <c r="Y4220" s="14"/>
      <c r="Z4220" s="14"/>
      <c r="AA4220" s="14"/>
      <c r="AB4220" s="14"/>
      <c r="AC4220" s="14">
        <v>1712</v>
      </c>
      <c r="AD4220" s="14">
        <v>5005</v>
      </c>
      <c r="AE4220" s="14">
        <v>-3293</v>
      </c>
      <c r="AF4220" s="14"/>
      <c r="AG4220" s="14">
        <v>-3293</v>
      </c>
    </row>
    <row r="4221" spans="1:33" hidden="1" x14ac:dyDescent="0.25">
      <c r="A4221" s="14" t="s">
        <v>33</v>
      </c>
      <c r="B4221" s="14" t="s">
        <v>34</v>
      </c>
      <c r="C4221" s="14">
        <v>900401535</v>
      </c>
      <c r="D4221" s="14" t="s">
        <v>2287</v>
      </c>
      <c r="E4221" s="14" t="s">
        <v>6381</v>
      </c>
      <c r="F4221" s="14" t="s">
        <v>197</v>
      </c>
      <c r="G4221" s="14" t="s">
        <v>45</v>
      </c>
      <c r="H4221" s="14" t="s">
        <v>6382</v>
      </c>
      <c r="I4221" s="14" t="s">
        <v>47</v>
      </c>
      <c r="J4221" s="14" t="s">
        <v>62</v>
      </c>
      <c r="K4221" s="14" t="s">
        <v>40</v>
      </c>
      <c r="L4221" s="14">
        <v>6164963</v>
      </c>
      <c r="M4221" s="14">
        <v>5980014</v>
      </c>
      <c r="N4221" s="14">
        <v>184949</v>
      </c>
      <c r="O4221" s="14">
        <v>0</v>
      </c>
      <c r="P4221" s="14"/>
      <c r="Q4221" s="14"/>
      <c r="R4221" s="14">
        <v>268</v>
      </c>
      <c r="S4221" s="14"/>
      <c r="T4221" s="14">
        <v>184681</v>
      </c>
      <c r="U4221" s="14"/>
      <c r="V4221" s="14"/>
      <c r="W4221" s="14">
        <v>14038</v>
      </c>
      <c r="X4221" s="14"/>
      <c r="Y4221" s="14"/>
      <c r="Z4221" s="14"/>
      <c r="AA4221" s="14"/>
      <c r="AB4221" s="14"/>
      <c r="AC4221" s="14">
        <v>198719</v>
      </c>
      <c r="AD4221" s="14">
        <v>69645</v>
      </c>
      <c r="AE4221" s="14">
        <v>129074</v>
      </c>
      <c r="AF4221" s="14"/>
      <c r="AG4221" s="14">
        <v>129074</v>
      </c>
    </row>
    <row r="4222" spans="1:33" hidden="1" x14ac:dyDescent="0.25">
      <c r="A4222" s="14" t="s">
        <v>33</v>
      </c>
      <c r="B4222" s="14" t="s">
        <v>34</v>
      </c>
      <c r="C4222" s="14">
        <v>900402080</v>
      </c>
      <c r="D4222" s="14" t="s">
        <v>2287</v>
      </c>
      <c r="E4222" s="14" t="s">
        <v>5026</v>
      </c>
      <c r="F4222" s="14" t="s">
        <v>223</v>
      </c>
      <c r="G4222" s="14" t="s">
        <v>45</v>
      </c>
      <c r="H4222" s="14" t="s">
        <v>5027</v>
      </c>
      <c r="I4222" s="14" t="s">
        <v>38</v>
      </c>
      <c r="J4222" s="14" t="s">
        <v>38</v>
      </c>
      <c r="K4222" s="14" t="s">
        <v>39</v>
      </c>
      <c r="L4222" s="14">
        <v>330443693</v>
      </c>
      <c r="M4222" s="14">
        <v>223234390</v>
      </c>
      <c r="N4222" s="14">
        <v>107209303</v>
      </c>
      <c r="O4222" s="14"/>
      <c r="P4222" s="14">
        <v>65109286</v>
      </c>
      <c r="Q4222" s="14">
        <v>14699075</v>
      </c>
      <c r="R4222" s="14">
        <v>1231538</v>
      </c>
      <c r="S4222" s="14"/>
      <c r="T4222" s="14">
        <v>26169404</v>
      </c>
      <c r="U4222" s="14"/>
      <c r="V4222" s="14"/>
      <c r="W4222" s="14">
        <v>111465</v>
      </c>
      <c r="X4222" s="14">
        <v>3455959</v>
      </c>
      <c r="Y4222" s="14"/>
      <c r="Z4222" s="14"/>
      <c r="AA4222" s="14"/>
      <c r="AB4222" s="14"/>
      <c r="AC4222" s="14">
        <v>22824910</v>
      </c>
      <c r="AD4222" s="14">
        <v>10076854</v>
      </c>
      <c r="AE4222" s="14">
        <v>12748056</v>
      </c>
      <c r="AF4222" s="14"/>
      <c r="AG4222" s="14">
        <v>12748056</v>
      </c>
    </row>
    <row r="4223" spans="1:33" hidden="1" x14ac:dyDescent="0.25">
      <c r="A4223" s="14" t="s">
        <v>33</v>
      </c>
      <c r="B4223" s="14" t="s">
        <v>34</v>
      </c>
      <c r="C4223" s="14">
        <v>900402080</v>
      </c>
      <c r="D4223" s="14" t="s">
        <v>2287</v>
      </c>
      <c r="E4223" s="14" t="s">
        <v>5026</v>
      </c>
      <c r="F4223" s="14" t="s">
        <v>223</v>
      </c>
      <c r="G4223" s="14" t="s">
        <v>45</v>
      </c>
      <c r="H4223" s="14" t="s">
        <v>5027</v>
      </c>
      <c r="I4223" s="14" t="s">
        <v>38</v>
      </c>
      <c r="J4223" s="14" t="s">
        <v>38</v>
      </c>
      <c r="K4223" s="14" t="s">
        <v>40</v>
      </c>
      <c r="L4223" s="14">
        <v>280812317</v>
      </c>
      <c r="M4223" s="14">
        <v>207854376</v>
      </c>
      <c r="N4223" s="14">
        <v>72957941</v>
      </c>
      <c r="O4223" s="14"/>
      <c r="P4223" s="14">
        <v>56684493</v>
      </c>
      <c r="Q4223" s="14">
        <v>10535534</v>
      </c>
      <c r="R4223" s="14">
        <v>865211</v>
      </c>
      <c r="S4223" s="14"/>
      <c r="T4223" s="14">
        <v>4872703</v>
      </c>
      <c r="U4223" s="14"/>
      <c r="V4223" s="14"/>
      <c r="W4223" s="14">
        <v>63969</v>
      </c>
      <c r="X4223" s="14">
        <v>4484799</v>
      </c>
      <c r="Y4223" s="14"/>
      <c r="Z4223" s="14"/>
      <c r="AA4223" s="14"/>
      <c r="AB4223" s="14"/>
      <c r="AC4223" s="14">
        <v>451873</v>
      </c>
      <c r="AD4223" s="14">
        <v>2138111</v>
      </c>
      <c r="AE4223" s="14">
        <v>-1686238</v>
      </c>
      <c r="AF4223" s="14"/>
      <c r="AG4223" s="14">
        <v>-1686238</v>
      </c>
    </row>
    <row r="4224" spans="1:33" hidden="1" x14ac:dyDescent="0.25">
      <c r="A4224" s="14" t="s">
        <v>33</v>
      </c>
      <c r="B4224" s="14" t="s">
        <v>34</v>
      </c>
      <c r="C4224" s="14">
        <v>900402108</v>
      </c>
      <c r="D4224" s="14" t="s">
        <v>2287</v>
      </c>
      <c r="E4224" s="14" t="s">
        <v>1734</v>
      </c>
      <c r="F4224" s="14" t="s">
        <v>53</v>
      </c>
      <c r="G4224" s="14" t="s">
        <v>45</v>
      </c>
      <c r="H4224" s="14" t="s">
        <v>1735</v>
      </c>
      <c r="I4224" s="14" t="s">
        <v>38</v>
      </c>
      <c r="J4224" s="14" t="s">
        <v>38</v>
      </c>
      <c r="K4224" s="14" t="s">
        <v>39</v>
      </c>
      <c r="L4224" s="14">
        <v>717221</v>
      </c>
      <c r="M4224" s="14">
        <v>0</v>
      </c>
      <c r="N4224" s="14">
        <v>717221</v>
      </c>
      <c r="O4224" s="14">
        <v>24747</v>
      </c>
      <c r="P4224" s="14">
        <v>0</v>
      </c>
      <c r="Q4224" s="14">
        <v>55511</v>
      </c>
      <c r="R4224" s="14">
        <v>46837</v>
      </c>
      <c r="S4224" s="14">
        <v>0</v>
      </c>
      <c r="T4224" s="14">
        <v>639620</v>
      </c>
      <c r="U4224" s="14">
        <v>0</v>
      </c>
      <c r="V4224" s="14">
        <v>0</v>
      </c>
      <c r="W4224" s="14">
        <v>0</v>
      </c>
      <c r="X4224" s="14">
        <v>0</v>
      </c>
      <c r="Y4224" s="14">
        <v>0</v>
      </c>
      <c r="Z4224" s="14">
        <v>0</v>
      </c>
      <c r="AA4224" s="14">
        <v>0</v>
      </c>
      <c r="AB4224" s="14">
        <v>0</v>
      </c>
      <c r="AC4224" s="14">
        <v>639620</v>
      </c>
      <c r="AD4224" s="14">
        <v>236850</v>
      </c>
      <c r="AE4224" s="14">
        <v>402770</v>
      </c>
      <c r="AF4224" s="14">
        <v>0</v>
      </c>
      <c r="AG4224" s="14">
        <v>402770</v>
      </c>
    </row>
    <row r="4225" spans="1:33" hidden="1" x14ac:dyDescent="0.25">
      <c r="A4225" s="14" t="s">
        <v>33</v>
      </c>
      <c r="B4225" s="14" t="s">
        <v>34</v>
      </c>
      <c r="C4225" s="14">
        <v>900402108</v>
      </c>
      <c r="D4225" s="14" t="s">
        <v>2287</v>
      </c>
      <c r="E4225" s="14" t="s">
        <v>1734</v>
      </c>
      <c r="F4225" s="14" t="s">
        <v>53</v>
      </c>
      <c r="G4225" s="14" t="s">
        <v>45</v>
      </c>
      <c r="H4225" s="14" t="s">
        <v>1735</v>
      </c>
      <c r="I4225" s="14" t="s">
        <v>38</v>
      </c>
      <c r="J4225" s="14" t="s">
        <v>38</v>
      </c>
      <c r="K4225" s="14" t="s">
        <v>40</v>
      </c>
      <c r="L4225" s="14">
        <v>284333</v>
      </c>
      <c r="M4225" s="14">
        <v>0</v>
      </c>
      <c r="N4225" s="14">
        <v>284333</v>
      </c>
      <c r="O4225" s="14">
        <v>36677</v>
      </c>
      <c r="P4225" s="14">
        <v>0</v>
      </c>
      <c r="Q4225" s="14">
        <v>44337</v>
      </c>
      <c r="R4225" s="14">
        <v>253918</v>
      </c>
      <c r="S4225" s="14">
        <v>0</v>
      </c>
      <c r="T4225" s="14">
        <v>22755</v>
      </c>
      <c r="U4225" s="14">
        <v>0</v>
      </c>
      <c r="V4225" s="14">
        <v>0</v>
      </c>
      <c r="W4225" s="14">
        <v>0</v>
      </c>
      <c r="X4225" s="14">
        <v>0</v>
      </c>
      <c r="Y4225" s="14">
        <v>0</v>
      </c>
      <c r="Z4225" s="14">
        <v>0</v>
      </c>
      <c r="AA4225" s="14">
        <v>0</v>
      </c>
      <c r="AB4225" s="14">
        <v>0</v>
      </c>
      <c r="AC4225" s="14">
        <v>22755</v>
      </c>
      <c r="AD4225" s="14">
        <v>58840</v>
      </c>
      <c r="AE4225" s="14">
        <v>-36085</v>
      </c>
      <c r="AF4225" s="14">
        <v>0</v>
      </c>
      <c r="AG4225" s="14">
        <v>-36085</v>
      </c>
    </row>
    <row r="4226" spans="1:33" hidden="1" x14ac:dyDescent="0.25">
      <c r="A4226" s="14" t="s">
        <v>33</v>
      </c>
      <c r="B4226" s="14" t="s">
        <v>34</v>
      </c>
      <c r="C4226" s="14">
        <v>900402212</v>
      </c>
      <c r="D4226" s="14" t="s">
        <v>2287</v>
      </c>
      <c r="E4226" s="14" t="s">
        <v>5028</v>
      </c>
      <c r="F4226" s="14" t="s">
        <v>152</v>
      </c>
      <c r="G4226" s="14" t="s">
        <v>45</v>
      </c>
      <c r="H4226" s="14" t="s">
        <v>5029</v>
      </c>
      <c r="I4226" s="14" t="s">
        <v>57</v>
      </c>
      <c r="J4226" s="14" t="s">
        <v>83</v>
      </c>
      <c r="K4226" s="14" t="s">
        <v>39</v>
      </c>
      <c r="L4226" s="14">
        <v>15068548</v>
      </c>
      <c r="M4226" s="14">
        <v>11261447</v>
      </c>
      <c r="N4226" s="14">
        <v>3807101</v>
      </c>
      <c r="O4226" s="14">
        <v>67604</v>
      </c>
      <c r="P4226" s="14">
        <v>948157</v>
      </c>
      <c r="Q4226" s="14">
        <v>4267638</v>
      </c>
      <c r="R4226" s="14">
        <v>350848</v>
      </c>
      <c r="S4226" s="14"/>
      <c r="T4226" s="14">
        <v>-1691938</v>
      </c>
      <c r="U4226" s="14"/>
      <c r="V4226" s="14"/>
      <c r="W4226" s="14">
        <v>2602650</v>
      </c>
      <c r="X4226" s="14">
        <v>10089741</v>
      </c>
      <c r="Y4226" s="14"/>
      <c r="Z4226" s="14"/>
      <c r="AA4226" s="14"/>
      <c r="AB4226" s="14"/>
      <c r="AC4226" s="14">
        <v>-9179029</v>
      </c>
      <c r="AD4226" s="14">
        <v>242753</v>
      </c>
      <c r="AE4226" s="14">
        <v>-9421782</v>
      </c>
      <c r="AF4226" s="14"/>
      <c r="AG4226" s="14">
        <v>-9421782</v>
      </c>
    </row>
    <row r="4227" spans="1:33" hidden="1" x14ac:dyDescent="0.25">
      <c r="A4227" s="14" t="s">
        <v>33</v>
      </c>
      <c r="B4227" s="14" t="s">
        <v>34</v>
      </c>
      <c r="C4227" s="14">
        <v>900402212</v>
      </c>
      <c r="D4227" s="14" t="s">
        <v>2287</v>
      </c>
      <c r="E4227" s="14" t="s">
        <v>5028</v>
      </c>
      <c r="F4227" s="14" t="s">
        <v>152</v>
      </c>
      <c r="G4227" s="14" t="s">
        <v>45</v>
      </c>
      <c r="H4227" s="14" t="s">
        <v>5029</v>
      </c>
      <c r="I4227" s="14" t="s">
        <v>57</v>
      </c>
      <c r="J4227" s="14" t="s">
        <v>83</v>
      </c>
      <c r="K4227" s="14" t="s">
        <v>40</v>
      </c>
      <c r="L4227" s="14">
        <v>10545998</v>
      </c>
      <c r="M4227" s="14">
        <v>9125619</v>
      </c>
      <c r="N4227" s="14">
        <v>1420379</v>
      </c>
      <c r="O4227" s="14">
        <v>729647</v>
      </c>
      <c r="P4227" s="14">
        <v>727449</v>
      </c>
      <c r="Q4227" s="14">
        <v>4055954</v>
      </c>
      <c r="R4227" s="14">
        <v>121262</v>
      </c>
      <c r="S4227" s="14"/>
      <c r="T4227" s="14">
        <v>-2754639</v>
      </c>
      <c r="U4227" s="14"/>
      <c r="V4227" s="14"/>
      <c r="W4227" s="14">
        <v>1250884</v>
      </c>
      <c r="X4227" s="14">
        <v>6112831</v>
      </c>
      <c r="Y4227" s="14"/>
      <c r="Z4227" s="14"/>
      <c r="AA4227" s="14"/>
      <c r="AB4227" s="14"/>
      <c r="AC4227" s="14">
        <v>-7616586</v>
      </c>
      <c r="AD4227" s="14">
        <v>276327</v>
      </c>
      <c r="AE4227" s="14">
        <v>-7892913</v>
      </c>
      <c r="AF4227" s="14"/>
      <c r="AG4227" s="14">
        <v>-7892913</v>
      </c>
    </row>
    <row r="4228" spans="1:33" hidden="1" x14ac:dyDescent="0.25">
      <c r="A4228" s="14" t="s">
        <v>33</v>
      </c>
      <c r="B4228" s="14" t="s">
        <v>34</v>
      </c>
      <c r="C4228" s="14">
        <v>900403139</v>
      </c>
      <c r="D4228" s="14" t="s">
        <v>2287</v>
      </c>
      <c r="E4228" s="14" t="s">
        <v>5030</v>
      </c>
      <c r="F4228" s="14" t="s">
        <v>61</v>
      </c>
      <c r="G4228" s="14" t="s">
        <v>45</v>
      </c>
      <c r="H4228" s="14" t="s">
        <v>2453</v>
      </c>
      <c r="I4228" s="14" t="s">
        <v>241</v>
      </c>
      <c r="J4228" s="14" t="s">
        <v>242</v>
      </c>
      <c r="K4228" s="14" t="s">
        <v>39</v>
      </c>
      <c r="L4228" s="14">
        <v>24890704</v>
      </c>
      <c r="M4228" s="14">
        <v>18629893</v>
      </c>
      <c r="N4228" s="14">
        <v>6260811</v>
      </c>
      <c r="O4228" s="14">
        <v>1701338</v>
      </c>
      <c r="P4228" s="14"/>
      <c r="Q4228" s="14">
        <v>5140510</v>
      </c>
      <c r="R4228" s="14">
        <v>1002273</v>
      </c>
      <c r="S4228" s="14"/>
      <c r="T4228" s="14">
        <v>1819366</v>
      </c>
      <c r="U4228" s="14"/>
      <c r="V4228" s="14"/>
      <c r="W4228" s="14"/>
      <c r="X4228" s="14">
        <v>310677</v>
      </c>
      <c r="Y4228" s="14"/>
      <c r="Z4228" s="14"/>
      <c r="AA4228" s="14"/>
      <c r="AB4228" s="14"/>
      <c r="AC4228" s="14">
        <v>1508689</v>
      </c>
      <c r="AD4228" s="14">
        <v>590360</v>
      </c>
      <c r="AE4228" s="14">
        <v>918329</v>
      </c>
      <c r="AF4228" s="14"/>
      <c r="AG4228" s="14">
        <v>918329</v>
      </c>
    </row>
    <row r="4229" spans="1:33" hidden="1" x14ac:dyDescent="0.25">
      <c r="A4229" s="14" t="s">
        <v>33</v>
      </c>
      <c r="B4229" s="14" t="s">
        <v>34</v>
      </c>
      <c r="C4229" s="14">
        <v>900403139</v>
      </c>
      <c r="D4229" s="14" t="s">
        <v>2287</v>
      </c>
      <c r="E4229" s="14" t="s">
        <v>5030</v>
      </c>
      <c r="F4229" s="14" t="s">
        <v>61</v>
      </c>
      <c r="G4229" s="14" t="s">
        <v>45</v>
      </c>
      <c r="H4229" s="14" t="s">
        <v>2453</v>
      </c>
      <c r="I4229" s="14" t="s">
        <v>241</v>
      </c>
      <c r="J4229" s="14" t="s">
        <v>242</v>
      </c>
      <c r="K4229" s="14" t="s">
        <v>40</v>
      </c>
      <c r="L4229" s="14">
        <v>23926424</v>
      </c>
      <c r="M4229" s="14">
        <v>17241343</v>
      </c>
      <c r="N4229" s="14">
        <v>6685081</v>
      </c>
      <c r="O4229" s="14">
        <v>884472</v>
      </c>
      <c r="P4229" s="14"/>
      <c r="Q4229" s="14">
        <v>4384506</v>
      </c>
      <c r="R4229" s="14">
        <v>1170867</v>
      </c>
      <c r="S4229" s="14"/>
      <c r="T4229" s="14">
        <v>2014180</v>
      </c>
      <c r="U4229" s="14"/>
      <c r="V4229" s="14"/>
      <c r="W4229" s="14"/>
      <c r="X4229" s="14">
        <v>96795</v>
      </c>
      <c r="Y4229" s="14"/>
      <c r="Z4229" s="14"/>
      <c r="AA4229" s="14"/>
      <c r="AB4229" s="14"/>
      <c r="AC4229" s="14">
        <v>1917385</v>
      </c>
      <c r="AD4229" s="14">
        <v>729149</v>
      </c>
      <c r="AE4229" s="14">
        <v>1188236</v>
      </c>
      <c r="AF4229" s="14"/>
      <c r="AG4229" s="14">
        <v>1188236</v>
      </c>
    </row>
    <row r="4230" spans="1:33" hidden="1" x14ac:dyDescent="0.25">
      <c r="A4230" s="14" t="s">
        <v>33</v>
      </c>
      <c r="B4230" s="14" t="s">
        <v>34</v>
      </c>
      <c r="C4230" s="14">
        <v>900403832</v>
      </c>
      <c r="D4230" s="14" t="s">
        <v>2287</v>
      </c>
      <c r="E4230" s="14" t="s">
        <v>5031</v>
      </c>
      <c r="F4230" s="14" t="s">
        <v>223</v>
      </c>
      <c r="G4230" s="14" t="s">
        <v>45</v>
      </c>
      <c r="H4230" s="14" t="s">
        <v>5032</v>
      </c>
      <c r="I4230" s="14" t="s">
        <v>38</v>
      </c>
      <c r="J4230" s="14" t="s">
        <v>38</v>
      </c>
      <c r="K4230" s="14" t="s">
        <v>39</v>
      </c>
      <c r="L4230" s="14">
        <v>151321499</v>
      </c>
      <c r="M4230" s="14">
        <v>72315537</v>
      </c>
      <c r="N4230" s="14">
        <v>79005962</v>
      </c>
      <c r="O4230" s="14">
        <v>9679830</v>
      </c>
      <c r="P4230" s="14">
        <v>35698684</v>
      </c>
      <c r="Q4230" s="14">
        <v>26110736</v>
      </c>
      <c r="R4230" s="14">
        <v>1078764</v>
      </c>
      <c r="S4230" s="14"/>
      <c r="T4230" s="14">
        <v>25797608</v>
      </c>
      <c r="U4230" s="14"/>
      <c r="V4230" s="14"/>
      <c r="W4230" s="14">
        <v>20166535</v>
      </c>
      <c r="X4230" s="14">
        <v>22136341</v>
      </c>
      <c r="Y4230" s="14"/>
      <c r="Z4230" s="14"/>
      <c r="AA4230" s="14"/>
      <c r="AB4230" s="14"/>
      <c r="AC4230" s="14">
        <v>23827802</v>
      </c>
      <c r="AD4230" s="14">
        <v>9442714</v>
      </c>
      <c r="AE4230" s="14">
        <v>14385088</v>
      </c>
      <c r="AF4230" s="14"/>
      <c r="AG4230" s="14">
        <v>14385088</v>
      </c>
    </row>
    <row r="4231" spans="1:33" hidden="1" x14ac:dyDescent="0.25">
      <c r="A4231" s="14" t="s">
        <v>33</v>
      </c>
      <c r="B4231" s="14" t="s">
        <v>34</v>
      </c>
      <c r="C4231" s="14">
        <v>900403832</v>
      </c>
      <c r="D4231" s="14" t="s">
        <v>2287</v>
      </c>
      <c r="E4231" s="14" t="s">
        <v>5031</v>
      </c>
      <c r="F4231" s="14" t="s">
        <v>223</v>
      </c>
      <c r="G4231" s="14" t="s">
        <v>45</v>
      </c>
      <c r="H4231" s="14" t="s">
        <v>5032</v>
      </c>
      <c r="I4231" s="14" t="s">
        <v>38</v>
      </c>
      <c r="J4231" s="14" t="s">
        <v>38</v>
      </c>
      <c r="K4231" s="14" t="s">
        <v>40</v>
      </c>
      <c r="L4231" s="14">
        <v>130943501</v>
      </c>
      <c r="M4231" s="14">
        <v>72560028</v>
      </c>
      <c r="N4231" s="14">
        <v>58383473</v>
      </c>
      <c r="O4231" s="14">
        <v>8226538</v>
      </c>
      <c r="P4231" s="14">
        <v>26977914</v>
      </c>
      <c r="Q4231" s="14">
        <v>20969746</v>
      </c>
      <c r="R4231" s="14">
        <v>1509078</v>
      </c>
      <c r="S4231" s="14">
        <v>0</v>
      </c>
      <c r="T4231" s="14">
        <v>17153273</v>
      </c>
      <c r="U4231" s="14"/>
      <c r="V4231" s="14"/>
      <c r="W4231" s="14">
        <v>5995643</v>
      </c>
      <c r="X4231" s="14">
        <v>17136792</v>
      </c>
      <c r="Y4231" s="14"/>
      <c r="Z4231" s="14"/>
      <c r="AA4231" s="14"/>
      <c r="AB4231" s="14"/>
      <c r="AC4231" s="14">
        <v>6012124</v>
      </c>
      <c r="AD4231" s="14">
        <v>2760506</v>
      </c>
      <c r="AE4231" s="14">
        <v>3251618</v>
      </c>
      <c r="AF4231" s="14"/>
      <c r="AG4231" s="14">
        <v>3251618</v>
      </c>
    </row>
    <row r="4232" spans="1:33" hidden="1" x14ac:dyDescent="0.25">
      <c r="A4232" s="14" t="s">
        <v>33</v>
      </c>
      <c r="B4232" s="14" t="s">
        <v>34</v>
      </c>
      <c r="C4232" s="14">
        <v>900404671</v>
      </c>
      <c r="D4232" s="14" t="s">
        <v>2287</v>
      </c>
      <c r="E4232" s="14" t="s">
        <v>1736</v>
      </c>
      <c r="F4232" s="14" t="s">
        <v>134</v>
      </c>
      <c r="G4232" s="14" t="s">
        <v>45</v>
      </c>
      <c r="H4232" s="14" t="s">
        <v>5033</v>
      </c>
      <c r="I4232" s="14" t="s">
        <v>79</v>
      </c>
      <c r="J4232" s="14" t="s">
        <v>102</v>
      </c>
      <c r="K4232" s="14" t="s">
        <v>39</v>
      </c>
      <c r="L4232" s="14">
        <v>91434000</v>
      </c>
      <c r="M4232" s="14">
        <v>80744000</v>
      </c>
      <c r="N4232" s="14">
        <v>10690000</v>
      </c>
      <c r="O4232" s="14"/>
      <c r="P4232" s="14">
        <v>8850000</v>
      </c>
      <c r="Q4232" s="14"/>
      <c r="R4232" s="14"/>
      <c r="S4232" s="14"/>
      <c r="T4232" s="14">
        <v>1840000</v>
      </c>
      <c r="U4232" s="14"/>
      <c r="V4232" s="14"/>
      <c r="W4232" s="14"/>
      <c r="X4232" s="14">
        <v>1747000</v>
      </c>
      <c r="Y4232" s="14"/>
      <c r="Z4232" s="14"/>
      <c r="AA4232" s="14"/>
      <c r="AB4232" s="14"/>
      <c r="AC4232" s="14">
        <v>93000</v>
      </c>
      <c r="AD4232" s="14">
        <v>33000</v>
      </c>
      <c r="AE4232" s="14">
        <v>60000</v>
      </c>
      <c r="AF4232" s="14"/>
      <c r="AG4232" s="14">
        <v>60000</v>
      </c>
    </row>
    <row r="4233" spans="1:33" hidden="1" x14ac:dyDescent="0.25">
      <c r="A4233" s="14" t="s">
        <v>33</v>
      </c>
      <c r="B4233" s="14" t="s">
        <v>34</v>
      </c>
      <c r="C4233" s="14">
        <v>900404671</v>
      </c>
      <c r="D4233" s="14" t="s">
        <v>2287</v>
      </c>
      <c r="E4233" s="14" t="s">
        <v>1736</v>
      </c>
      <c r="F4233" s="14" t="s">
        <v>134</v>
      </c>
      <c r="G4233" s="14" t="s">
        <v>45</v>
      </c>
      <c r="H4233" s="14" t="s">
        <v>5033</v>
      </c>
      <c r="I4233" s="14" t="s">
        <v>79</v>
      </c>
      <c r="J4233" s="14" t="s">
        <v>102</v>
      </c>
      <c r="K4233" s="14" t="s">
        <v>40</v>
      </c>
      <c r="L4233" s="14">
        <v>82877000</v>
      </c>
      <c r="M4233" s="14">
        <v>72381000</v>
      </c>
      <c r="N4233" s="14">
        <v>10496000</v>
      </c>
      <c r="O4233" s="14"/>
      <c r="P4233" s="14">
        <v>7744000</v>
      </c>
      <c r="Q4233" s="14"/>
      <c r="R4233" s="14"/>
      <c r="S4233" s="14"/>
      <c r="T4233" s="14">
        <v>2752000</v>
      </c>
      <c r="U4233" s="14"/>
      <c r="V4233" s="14"/>
      <c r="W4233" s="14"/>
      <c r="X4233" s="14">
        <v>1109000</v>
      </c>
      <c r="Y4233" s="14"/>
      <c r="Z4233" s="14"/>
      <c r="AA4233" s="14"/>
      <c r="AB4233" s="14"/>
      <c r="AC4233" s="14">
        <v>1643000</v>
      </c>
      <c r="AD4233" s="14">
        <v>546000</v>
      </c>
      <c r="AE4233" s="14">
        <v>1097000</v>
      </c>
      <c r="AF4233" s="14"/>
      <c r="AG4233" s="14">
        <v>1097000</v>
      </c>
    </row>
    <row r="4234" spans="1:33" hidden="1" x14ac:dyDescent="0.25">
      <c r="A4234" s="14" t="s">
        <v>33</v>
      </c>
      <c r="B4234" s="14" t="s">
        <v>34</v>
      </c>
      <c r="C4234" s="14">
        <v>900407148</v>
      </c>
      <c r="D4234" s="14" t="s">
        <v>2287</v>
      </c>
      <c r="E4234" s="14" t="s">
        <v>1737</v>
      </c>
      <c r="F4234" s="14" t="s">
        <v>348</v>
      </c>
      <c r="G4234" s="14" t="s">
        <v>45</v>
      </c>
      <c r="H4234" s="14" t="s">
        <v>5034</v>
      </c>
      <c r="I4234" s="14" t="s">
        <v>38</v>
      </c>
      <c r="J4234" s="14" t="s">
        <v>38</v>
      </c>
      <c r="K4234" s="14" t="s">
        <v>39</v>
      </c>
      <c r="L4234" s="14">
        <v>115807418</v>
      </c>
      <c r="M4234" s="14">
        <v>37659968</v>
      </c>
      <c r="N4234" s="14">
        <v>78147450</v>
      </c>
      <c r="O4234" s="14">
        <v>1363183</v>
      </c>
      <c r="P4234" s="14">
        <v>49979425</v>
      </c>
      <c r="Q4234" s="14">
        <v>14857254</v>
      </c>
      <c r="R4234" s="14">
        <v>7162299</v>
      </c>
      <c r="S4234" s="14"/>
      <c r="T4234" s="14">
        <v>7511655</v>
      </c>
      <c r="U4234" s="14"/>
      <c r="V4234" s="14"/>
      <c r="W4234" s="14"/>
      <c r="X4234" s="14"/>
      <c r="Y4234" s="14"/>
      <c r="Z4234" s="14"/>
      <c r="AA4234" s="14"/>
      <c r="AB4234" s="14"/>
      <c r="AC4234" s="14">
        <v>7511655</v>
      </c>
      <c r="AD4234" s="14">
        <v>20662</v>
      </c>
      <c r="AE4234" s="14">
        <v>7490993</v>
      </c>
      <c r="AF4234" s="14"/>
      <c r="AG4234" s="14">
        <v>7490993</v>
      </c>
    </row>
    <row r="4235" spans="1:33" hidden="1" x14ac:dyDescent="0.25">
      <c r="A4235" s="14" t="s">
        <v>33</v>
      </c>
      <c r="B4235" s="14" t="s">
        <v>34</v>
      </c>
      <c r="C4235" s="14">
        <v>900407148</v>
      </c>
      <c r="D4235" s="14" t="s">
        <v>2287</v>
      </c>
      <c r="E4235" s="14" t="s">
        <v>1737</v>
      </c>
      <c r="F4235" s="14" t="s">
        <v>348</v>
      </c>
      <c r="G4235" s="14" t="s">
        <v>45</v>
      </c>
      <c r="H4235" s="14" t="s">
        <v>5034</v>
      </c>
      <c r="I4235" s="14" t="s">
        <v>38</v>
      </c>
      <c r="J4235" s="14" t="s">
        <v>38</v>
      </c>
      <c r="K4235" s="14" t="s">
        <v>40</v>
      </c>
      <c r="L4235" s="14">
        <v>105425417</v>
      </c>
      <c r="M4235" s="14">
        <v>33123210</v>
      </c>
      <c r="N4235" s="14">
        <v>72302207</v>
      </c>
      <c r="O4235" s="14">
        <v>299992</v>
      </c>
      <c r="P4235" s="14">
        <v>46577257</v>
      </c>
      <c r="Q4235" s="14">
        <v>16222884</v>
      </c>
      <c r="R4235" s="14">
        <v>4472004</v>
      </c>
      <c r="S4235" s="14"/>
      <c r="T4235" s="14">
        <v>5330054</v>
      </c>
      <c r="U4235" s="14"/>
      <c r="V4235" s="14"/>
      <c r="W4235" s="14"/>
      <c r="X4235" s="14"/>
      <c r="Y4235" s="14"/>
      <c r="Z4235" s="14"/>
      <c r="AA4235" s="14"/>
      <c r="AB4235" s="14"/>
      <c r="AC4235" s="14">
        <v>5330054</v>
      </c>
      <c r="AD4235" s="14">
        <v>36032</v>
      </c>
      <c r="AE4235" s="14">
        <v>5294022</v>
      </c>
      <c r="AF4235" s="14"/>
      <c r="AG4235" s="14">
        <v>5294022</v>
      </c>
    </row>
    <row r="4236" spans="1:33" hidden="1" x14ac:dyDescent="0.25">
      <c r="A4236" s="14" t="s">
        <v>33</v>
      </c>
      <c r="B4236" s="14" t="s">
        <v>34</v>
      </c>
      <c r="C4236" s="14">
        <v>900407235</v>
      </c>
      <c r="D4236" s="14" t="s">
        <v>2287</v>
      </c>
      <c r="E4236" s="14" t="s">
        <v>5035</v>
      </c>
      <c r="F4236" s="14" t="s">
        <v>152</v>
      </c>
      <c r="G4236" s="14" t="s">
        <v>111</v>
      </c>
      <c r="H4236" s="14" t="s">
        <v>1738</v>
      </c>
      <c r="I4236" s="14" t="s">
        <v>38</v>
      </c>
      <c r="J4236" s="14" t="s">
        <v>38</v>
      </c>
      <c r="K4236" s="14" t="s">
        <v>39</v>
      </c>
      <c r="L4236" s="14">
        <v>82524862</v>
      </c>
      <c r="M4236" s="14">
        <v>48900200</v>
      </c>
      <c r="N4236" s="14">
        <v>33624662</v>
      </c>
      <c r="O4236" s="14">
        <v>3408713</v>
      </c>
      <c r="P4236" s="14"/>
      <c r="Q4236" s="14">
        <v>14416907</v>
      </c>
      <c r="R4236" s="14">
        <v>4006784</v>
      </c>
      <c r="S4236" s="14"/>
      <c r="T4236" s="14">
        <v>18609684</v>
      </c>
      <c r="U4236" s="14"/>
      <c r="V4236" s="14"/>
      <c r="W4236" s="14">
        <v>9763850</v>
      </c>
      <c r="X4236" s="14">
        <v>11485293</v>
      </c>
      <c r="Y4236" s="14">
        <v>825744</v>
      </c>
      <c r="Z4236" s="14"/>
      <c r="AA4236" s="14"/>
      <c r="AB4236" s="14"/>
      <c r="AC4236" s="14">
        <v>16062497</v>
      </c>
      <c r="AD4236" s="14">
        <v>12734088</v>
      </c>
      <c r="AE4236" s="14">
        <v>3328409</v>
      </c>
      <c r="AF4236" s="14"/>
      <c r="AG4236" s="14">
        <v>3328409</v>
      </c>
    </row>
    <row r="4237" spans="1:33" hidden="1" x14ac:dyDescent="0.25">
      <c r="A4237" s="14" t="s">
        <v>33</v>
      </c>
      <c r="B4237" s="14" t="s">
        <v>34</v>
      </c>
      <c r="C4237" s="14">
        <v>900407235</v>
      </c>
      <c r="D4237" s="14" t="s">
        <v>2287</v>
      </c>
      <c r="E4237" s="14" t="s">
        <v>5035</v>
      </c>
      <c r="F4237" s="14" t="s">
        <v>152</v>
      </c>
      <c r="G4237" s="14" t="s">
        <v>111</v>
      </c>
      <c r="H4237" s="14" t="s">
        <v>1738</v>
      </c>
      <c r="I4237" s="14" t="s">
        <v>38</v>
      </c>
      <c r="J4237" s="14" t="s">
        <v>38</v>
      </c>
      <c r="K4237" s="14" t="s">
        <v>40</v>
      </c>
      <c r="L4237" s="14">
        <v>62911916</v>
      </c>
      <c r="M4237" s="14">
        <v>57304271</v>
      </c>
      <c r="N4237" s="14">
        <v>5607645</v>
      </c>
      <c r="O4237" s="14">
        <v>1708435</v>
      </c>
      <c r="P4237" s="14"/>
      <c r="Q4237" s="14">
        <v>9398953</v>
      </c>
      <c r="R4237" s="14">
        <v>3832596</v>
      </c>
      <c r="S4237" s="14"/>
      <c r="T4237" s="14">
        <v>-5915469</v>
      </c>
      <c r="U4237" s="14"/>
      <c r="V4237" s="14"/>
      <c r="W4237" s="14">
        <v>3068547</v>
      </c>
      <c r="X4237" s="14">
        <v>17840681</v>
      </c>
      <c r="Y4237" s="14">
        <v>7262230</v>
      </c>
      <c r="Z4237" s="14"/>
      <c r="AA4237" s="14"/>
      <c r="AB4237" s="14"/>
      <c r="AC4237" s="14">
        <v>-27949833</v>
      </c>
      <c r="AD4237" s="14">
        <v>-3509999</v>
      </c>
      <c r="AE4237" s="14">
        <v>-24439834</v>
      </c>
      <c r="AF4237" s="14"/>
      <c r="AG4237" s="14">
        <v>-24439834</v>
      </c>
    </row>
    <row r="4238" spans="1:33" hidden="1" x14ac:dyDescent="0.25">
      <c r="A4238" s="14" t="s">
        <v>33</v>
      </c>
      <c r="B4238" s="14" t="s">
        <v>34</v>
      </c>
      <c r="C4238" s="14">
        <v>900407432</v>
      </c>
      <c r="D4238" s="14" t="s">
        <v>2287</v>
      </c>
      <c r="E4238" s="14" t="s">
        <v>5036</v>
      </c>
      <c r="F4238" s="14" t="s">
        <v>153</v>
      </c>
      <c r="G4238" s="14" t="s">
        <v>45</v>
      </c>
      <c r="H4238" s="14" t="s">
        <v>1739</v>
      </c>
      <c r="I4238" s="14" t="s">
        <v>38</v>
      </c>
      <c r="J4238" s="14" t="s">
        <v>38</v>
      </c>
      <c r="K4238" s="14" t="s">
        <v>39</v>
      </c>
      <c r="L4238" s="14">
        <v>93306628</v>
      </c>
      <c r="M4238" s="14">
        <v>35330034</v>
      </c>
      <c r="N4238" s="14">
        <v>57976594</v>
      </c>
      <c r="O4238" s="14">
        <v>944444</v>
      </c>
      <c r="P4238" s="14"/>
      <c r="Q4238" s="14">
        <v>2196305</v>
      </c>
      <c r="R4238" s="14">
        <v>42159643</v>
      </c>
      <c r="S4238" s="14"/>
      <c r="T4238" s="14">
        <v>14565090</v>
      </c>
      <c r="U4238" s="14"/>
      <c r="V4238" s="14"/>
      <c r="W4238" s="14">
        <v>4663</v>
      </c>
      <c r="X4238" s="14">
        <v>7330727</v>
      </c>
      <c r="Y4238" s="14"/>
      <c r="Z4238" s="14"/>
      <c r="AA4238" s="14"/>
      <c r="AB4238" s="14"/>
      <c r="AC4238" s="14">
        <v>7239026</v>
      </c>
      <c r="AD4238" s="14">
        <v>2767371</v>
      </c>
      <c r="AE4238" s="14">
        <v>4471655</v>
      </c>
      <c r="AF4238" s="14"/>
      <c r="AG4238" s="14">
        <v>4471655</v>
      </c>
    </row>
    <row r="4239" spans="1:33" hidden="1" x14ac:dyDescent="0.25">
      <c r="A4239" s="14" t="s">
        <v>33</v>
      </c>
      <c r="B4239" s="14" t="s">
        <v>34</v>
      </c>
      <c r="C4239" s="14">
        <v>900407432</v>
      </c>
      <c r="D4239" s="14" t="s">
        <v>2287</v>
      </c>
      <c r="E4239" s="14" t="s">
        <v>5036</v>
      </c>
      <c r="F4239" s="14" t="s">
        <v>153</v>
      </c>
      <c r="G4239" s="14" t="s">
        <v>45</v>
      </c>
      <c r="H4239" s="14" t="s">
        <v>1739</v>
      </c>
      <c r="I4239" s="14" t="s">
        <v>38</v>
      </c>
      <c r="J4239" s="14" t="s">
        <v>38</v>
      </c>
      <c r="K4239" s="14" t="s">
        <v>40</v>
      </c>
      <c r="L4239" s="14">
        <v>83842514</v>
      </c>
      <c r="M4239" s="14">
        <v>32451793</v>
      </c>
      <c r="N4239" s="14">
        <v>51390721</v>
      </c>
      <c r="O4239" s="14">
        <v>1828517</v>
      </c>
      <c r="P4239" s="14"/>
      <c r="Q4239" s="14">
        <v>1985222</v>
      </c>
      <c r="R4239" s="14">
        <v>39007154</v>
      </c>
      <c r="S4239" s="14"/>
      <c r="T4239" s="14">
        <v>12226862</v>
      </c>
      <c r="U4239" s="14"/>
      <c r="V4239" s="14"/>
      <c r="W4239" s="14">
        <v>35312</v>
      </c>
      <c r="X4239" s="14">
        <v>3963512</v>
      </c>
      <c r="Y4239" s="14"/>
      <c r="Z4239" s="14"/>
      <c r="AA4239" s="14"/>
      <c r="AB4239" s="14"/>
      <c r="AC4239" s="14">
        <v>8298662</v>
      </c>
      <c r="AD4239" s="14">
        <v>3671417</v>
      </c>
      <c r="AE4239" s="14">
        <v>4627245</v>
      </c>
      <c r="AF4239" s="14"/>
      <c r="AG4239" s="14">
        <v>4627245</v>
      </c>
    </row>
    <row r="4240" spans="1:33" hidden="1" x14ac:dyDescent="0.25">
      <c r="A4240" s="14" t="s">
        <v>33</v>
      </c>
      <c r="B4240" s="14" t="s">
        <v>34</v>
      </c>
      <c r="C4240" s="14">
        <v>900407729</v>
      </c>
      <c r="D4240" s="14" t="s">
        <v>2287</v>
      </c>
      <c r="E4240" s="14" t="s">
        <v>5037</v>
      </c>
      <c r="F4240" s="14" t="s">
        <v>61</v>
      </c>
      <c r="G4240" s="14" t="s">
        <v>45</v>
      </c>
      <c r="H4240" s="14" t="s">
        <v>4831</v>
      </c>
      <c r="I4240" s="14" t="s">
        <v>241</v>
      </c>
      <c r="J4240" s="14" t="s">
        <v>242</v>
      </c>
      <c r="K4240" s="14" t="s">
        <v>39</v>
      </c>
      <c r="L4240" s="14">
        <v>68748386</v>
      </c>
      <c r="M4240" s="14">
        <v>68848977</v>
      </c>
      <c r="N4240" s="14">
        <v>-100591</v>
      </c>
      <c r="O4240" s="14">
        <v>3871428</v>
      </c>
      <c r="P4240" s="14"/>
      <c r="Q4240" s="14">
        <v>6306748</v>
      </c>
      <c r="R4240" s="14">
        <v>1142797</v>
      </c>
      <c r="S4240" s="14"/>
      <c r="T4240" s="14">
        <v>-3678708</v>
      </c>
      <c r="U4240" s="14"/>
      <c r="V4240" s="14"/>
      <c r="W4240" s="14">
        <v>23926682</v>
      </c>
      <c r="X4240" s="14">
        <v>10526691</v>
      </c>
      <c r="Y4240" s="14"/>
      <c r="Z4240" s="14"/>
      <c r="AA4240" s="14"/>
      <c r="AB4240" s="14"/>
      <c r="AC4240" s="14">
        <v>9721283</v>
      </c>
      <c r="AD4240" s="14">
        <v>2418250</v>
      </c>
      <c r="AE4240" s="14">
        <v>7303033</v>
      </c>
      <c r="AF4240" s="14"/>
      <c r="AG4240" s="14">
        <v>7303033</v>
      </c>
    </row>
    <row r="4241" spans="1:33" hidden="1" x14ac:dyDescent="0.25">
      <c r="A4241" s="14" t="s">
        <v>33</v>
      </c>
      <c r="B4241" s="14" t="s">
        <v>34</v>
      </c>
      <c r="C4241" s="14">
        <v>900407729</v>
      </c>
      <c r="D4241" s="14" t="s">
        <v>2287</v>
      </c>
      <c r="E4241" s="14" t="s">
        <v>5037</v>
      </c>
      <c r="F4241" s="14" t="s">
        <v>61</v>
      </c>
      <c r="G4241" s="14" t="s">
        <v>45</v>
      </c>
      <c r="H4241" s="14" t="s">
        <v>4831</v>
      </c>
      <c r="I4241" s="14" t="s">
        <v>241</v>
      </c>
      <c r="J4241" s="14" t="s">
        <v>242</v>
      </c>
      <c r="K4241" s="14" t="s">
        <v>40</v>
      </c>
      <c r="L4241" s="14">
        <v>71765186</v>
      </c>
      <c r="M4241" s="14">
        <v>66251041</v>
      </c>
      <c r="N4241" s="14">
        <v>5514145</v>
      </c>
      <c r="O4241" s="14">
        <v>11020189</v>
      </c>
      <c r="P4241" s="14"/>
      <c r="Q4241" s="14">
        <v>7131259</v>
      </c>
      <c r="R4241" s="14">
        <v>709919</v>
      </c>
      <c r="S4241" s="14"/>
      <c r="T4241" s="14">
        <v>8693156</v>
      </c>
      <c r="U4241" s="14"/>
      <c r="V4241" s="14"/>
      <c r="W4241" s="14">
        <v>99182186</v>
      </c>
      <c r="X4241" s="14">
        <v>117976793</v>
      </c>
      <c r="Y4241" s="14"/>
      <c r="Z4241" s="14"/>
      <c r="AA4241" s="14"/>
      <c r="AB4241" s="14"/>
      <c r="AC4241" s="14">
        <v>-10101451</v>
      </c>
      <c r="AD4241" s="14">
        <v>1044463</v>
      </c>
      <c r="AE4241" s="14">
        <v>-11145914</v>
      </c>
      <c r="AF4241" s="14"/>
      <c r="AG4241" s="14">
        <v>-11145914</v>
      </c>
    </row>
    <row r="4242" spans="1:33" hidden="1" x14ac:dyDescent="0.25">
      <c r="A4242" s="14" t="s">
        <v>33</v>
      </c>
      <c r="B4242" s="14" t="s">
        <v>34</v>
      </c>
      <c r="C4242" s="14">
        <v>900409034</v>
      </c>
      <c r="D4242" s="14" t="s">
        <v>2287</v>
      </c>
      <c r="E4242" s="14" t="s">
        <v>5038</v>
      </c>
      <c r="F4242" s="14" t="s">
        <v>73</v>
      </c>
      <c r="G4242" s="14" t="s">
        <v>45</v>
      </c>
      <c r="H4242" s="14" t="s">
        <v>5039</v>
      </c>
      <c r="I4242" s="14" t="s">
        <v>94</v>
      </c>
      <c r="J4242" s="14" t="s">
        <v>1740</v>
      </c>
      <c r="K4242" s="14" t="s">
        <v>39</v>
      </c>
      <c r="L4242" s="14">
        <v>21692832</v>
      </c>
      <c r="M4242" s="14">
        <v>15915928</v>
      </c>
      <c r="N4242" s="14">
        <v>5776904</v>
      </c>
      <c r="O4242" s="14">
        <v>705741</v>
      </c>
      <c r="P4242" s="14">
        <v>8424325</v>
      </c>
      <c r="Q4242" s="14">
        <v>1980591</v>
      </c>
      <c r="R4242" s="14">
        <v>575762</v>
      </c>
      <c r="S4242" s="14"/>
      <c r="T4242" s="14">
        <v>-4498033</v>
      </c>
      <c r="U4242" s="14"/>
      <c r="V4242" s="14"/>
      <c r="W4242" s="14">
        <v>25591431</v>
      </c>
      <c r="X4242" s="14">
        <v>14946149</v>
      </c>
      <c r="Y4242" s="14"/>
      <c r="Z4242" s="14"/>
      <c r="AA4242" s="14"/>
      <c r="AB4242" s="14"/>
      <c r="AC4242" s="14">
        <v>6147249</v>
      </c>
      <c r="AD4242" s="14">
        <v>14625863</v>
      </c>
      <c r="AE4242" s="14">
        <v>-8478614</v>
      </c>
      <c r="AF4242" s="14"/>
      <c r="AG4242" s="14">
        <v>-8478614</v>
      </c>
    </row>
    <row r="4243" spans="1:33" hidden="1" x14ac:dyDescent="0.25">
      <c r="A4243" s="14" t="s">
        <v>33</v>
      </c>
      <c r="B4243" s="14" t="s">
        <v>34</v>
      </c>
      <c r="C4243" s="14">
        <v>900409034</v>
      </c>
      <c r="D4243" s="14" t="s">
        <v>2287</v>
      </c>
      <c r="E4243" s="14" t="s">
        <v>5038</v>
      </c>
      <c r="F4243" s="14" t="s">
        <v>73</v>
      </c>
      <c r="G4243" s="14" t="s">
        <v>45</v>
      </c>
      <c r="H4243" s="14" t="s">
        <v>5039</v>
      </c>
      <c r="I4243" s="14" t="s">
        <v>94</v>
      </c>
      <c r="J4243" s="14" t="s">
        <v>1740</v>
      </c>
      <c r="K4243" s="14" t="s">
        <v>40</v>
      </c>
      <c r="L4243" s="14">
        <v>24090380</v>
      </c>
      <c r="M4243" s="14">
        <v>17748012</v>
      </c>
      <c r="N4243" s="14">
        <v>6342368</v>
      </c>
      <c r="O4243" s="14">
        <v>618971</v>
      </c>
      <c r="P4243" s="14">
        <v>7964495</v>
      </c>
      <c r="Q4243" s="14">
        <v>1705333</v>
      </c>
      <c r="R4243" s="14">
        <v>528800</v>
      </c>
      <c r="S4243" s="14"/>
      <c r="T4243" s="14">
        <v>-3237289</v>
      </c>
      <c r="U4243" s="14"/>
      <c r="V4243" s="14"/>
      <c r="W4243" s="14">
        <v>8483086</v>
      </c>
      <c r="X4243" s="14">
        <v>25726519</v>
      </c>
      <c r="Y4243" s="14"/>
      <c r="Z4243" s="14"/>
      <c r="AA4243" s="14"/>
      <c r="AB4243" s="14"/>
      <c r="AC4243" s="14">
        <v>-20480722</v>
      </c>
      <c r="AD4243" s="14">
        <v>-5634656</v>
      </c>
      <c r="AE4243" s="14">
        <v>-14846066</v>
      </c>
      <c r="AF4243" s="14"/>
      <c r="AG4243" s="14">
        <v>-14846066</v>
      </c>
    </row>
    <row r="4244" spans="1:33" hidden="1" x14ac:dyDescent="0.25">
      <c r="A4244" s="14" t="s">
        <v>33</v>
      </c>
      <c r="B4244" s="14" t="s">
        <v>34</v>
      </c>
      <c r="C4244" s="14">
        <v>900411781</v>
      </c>
      <c r="D4244" s="14" t="s">
        <v>2287</v>
      </c>
      <c r="E4244" s="14" t="s">
        <v>5040</v>
      </c>
      <c r="F4244" s="14" t="s">
        <v>211</v>
      </c>
      <c r="G4244" s="14" t="s">
        <v>45</v>
      </c>
      <c r="H4244" s="14" t="s">
        <v>5041</v>
      </c>
      <c r="I4244" s="14" t="s">
        <v>47</v>
      </c>
      <c r="J4244" s="14" t="s">
        <v>62</v>
      </c>
      <c r="K4244" s="14" t="s">
        <v>39</v>
      </c>
      <c r="L4244" s="14">
        <v>68139689</v>
      </c>
      <c r="M4244" s="14">
        <v>36182133</v>
      </c>
      <c r="N4244" s="14">
        <v>31957556</v>
      </c>
      <c r="O4244" s="14">
        <v>1867885</v>
      </c>
      <c r="P4244" s="14">
        <v>12133096</v>
      </c>
      <c r="Q4244" s="14">
        <v>10742039</v>
      </c>
      <c r="R4244" s="14">
        <v>766029</v>
      </c>
      <c r="S4244" s="14"/>
      <c r="T4244" s="14">
        <v>10184277</v>
      </c>
      <c r="U4244" s="14"/>
      <c r="V4244" s="14"/>
      <c r="W4244" s="14">
        <v>3230119</v>
      </c>
      <c r="X4244" s="14">
        <v>8646968</v>
      </c>
      <c r="Y4244" s="14">
        <v>0</v>
      </c>
      <c r="Z4244" s="14"/>
      <c r="AA4244" s="14"/>
      <c r="AB4244" s="14"/>
      <c r="AC4244" s="14">
        <v>4767428</v>
      </c>
      <c r="AD4244" s="14">
        <v>1965140</v>
      </c>
      <c r="AE4244" s="14">
        <v>2802288</v>
      </c>
      <c r="AF4244" s="14"/>
      <c r="AG4244" s="14">
        <v>2802288</v>
      </c>
    </row>
    <row r="4245" spans="1:33" hidden="1" x14ac:dyDescent="0.25">
      <c r="A4245" s="14" t="s">
        <v>33</v>
      </c>
      <c r="B4245" s="14" t="s">
        <v>34</v>
      </c>
      <c r="C4245" s="14">
        <v>900411781</v>
      </c>
      <c r="D4245" s="14" t="s">
        <v>2287</v>
      </c>
      <c r="E4245" s="14" t="s">
        <v>5040</v>
      </c>
      <c r="F4245" s="14" t="s">
        <v>211</v>
      </c>
      <c r="G4245" s="14" t="s">
        <v>45</v>
      </c>
      <c r="H4245" s="14" t="s">
        <v>5041</v>
      </c>
      <c r="I4245" s="14" t="s">
        <v>47</v>
      </c>
      <c r="J4245" s="14" t="s">
        <v>62</v>
      </c>
      <c r="K4245" s="14" t="s">
        <v>40</v>
      </c>
      <c r="L4245" s="14">
        <v>65820232</v>
      </c>
      <c r="M4245" s="14">
        <v>32487477</v>
      </c>
      <c r="N4245" s="14">
        <v>33332755</v>
      </c>
      <c r="O4245" s="14">
        <v>1081297</v>
      </c>
      <c r="P4245" s="14">
        <v>11301675</v>
      </c>
      <c r="Q4245" s="14">
        <v>9529682</v>
      </c>
      <c r="R4245" s="14">
        <v>323730</v>
      </c>
      <c r="S4245" s="14"/>
      <c r="T4245" s="14">
        <v>13258965</v>
      </c>
      <c r="U4245" s="14"/>
      <c r="V4245" s="14"/>
      <c r="W4245" s="14">
        <v>2100579</v>
      </c>
      <c r="X4245" s="14">
        <v>2416088</v>
      </c>
      <c r="Y4245" s="14">
        <v>187751</v>
      </c>
      <c r="Z4245" s="14"/>
      <c r="AA4245" s="14"/>
      <c r="AB4245" s="14"/>
      <c r="AC4245" s="14">
        <v>12755705</v>
      </c>
      <c r="AD4245" s="14">
        <v>4653472</v>
      </c>
      <c r="AE4245" s="14">
        <v>8102233</v>
      </c>
      <c r="AF4245" s="14"/>
      <c r="AG4245" s="14">
        <v>8102233</v>
      </c>
    </row>
    <row r="4246" spans="1:33" hidden="1" x14ac:dyDescent="0.25">
      <c r="A4246" s="14" t="s">
        <v>33</v>
      </c>
      <c r="B4246" s="14" t="s">
        <v>34</v>
      </c>
      <c r="C4246" s="14">
        <v>900411999</v>
      </c>
      <c r="D4246" s="14" t="s">
        <v>2287</v>
      </c>
      <c r="E4246" s="14" t="s">
        <v>5042</v>
      </c>
      <c r="F4246" s="14" t="s">
        <v>430</v>
      </c>
      <c r="G4246" s="14" t="s">
        <v>45</v>
      </c>
      <c r="H4246" s="14" t="s">
        <v>5043</v>
      </c>
      <c r="I4246" s="14" t="s">
        <v>38</v>
      </c>
      <c r="J4246" s="14" t="s">
        <v>38</v>
      </c>
      <c r="K4246" s="14" t="s">
        <v>39</v>
      </c>
      <c r="L4246" s="14">
        <v>788908210</v>
      </c>
      <c r="M4246" s="14">
        <v>725817787</v>
      </c>
      <c r="N4246" s="14">
        <v>63090423</v>
      </c>
      <c r="O4246" s="14"/>
      <c r="P4246" s="14">
        <v>17491688</v>
      </c>
      <c r="Q4246" s="14">
        <v>5462562</v>
      </c>
      <c r="R4246" s="14"/>
      <c r="S4246" s="14">
        <v>-8120366</v>
      </c>
      <c r="T4246" s="14">
        <v>32015807</v>
      </c>
      <c r="U4246" s="14"/>
      <c r="V4246" s="14"/>
      <c r="W4246" s="14">
        <v>334185</v>
      </c>
      <c r="X4246" s="14">
        <v>28247785</v>
      </c>
      <c r="Y4246" s="14"/>
      <c r="Z4246" s="14"/>
      <c r="AA4246" s="14"/>
      <c r="AB4246" s="14"/>
      <c r="AC4246" s="14">
        <v>4102207</v>
      </c>
      <c r="AD4246" s="14">
        <v>2749358</v>
      </c>
      <c r="AE4246" s="14">
        <v>1352849</v>
      </c>
      <c r="AF4246" s="14"/>
      <c r="AG4246" s="14">
        <v>1352849</v>
      </c>
    </row>
    <row r="4247" spans="1:33" hidden="1" x14ac:dyDescent="0.25">
      <c r="A4247" s="14" t="s">
        <v>33</v>
      </c>
      <c r="B4247" s="14" t="s">
        <v>34</v>
      </c>
      <c r="C4247" s="14">
        <v>900411999</v>
      </c>
      <c r="D4247" s="14" t="s">
        <v>2287</v>
      </c>
      <c r="E4247" s="14" t="s">
        <v>5042</v>
      </c>
      <c r="F4247" s="14" t="s">
        <v>430</v>
      </c>
      <c r="G4247" s="14" t="s">
        <v>45</v>
      </c>
      <c r="H4247" s="14" t="s">
        <v>5043</v>
      </c>
      <c r="I4247" s="14" t="s">
        <v>38</v>
      </c>
      <c r="J4247" s="14" t="s">
        <v>38</v>
      </c>
      <c r="K4247" s="14" t="s">
        <v>40</v>
      </c>
      <c r="L4247" s="14">
        <v>1163454004</v>
      </c>
      <c r="M4247" s="14">
        <v>1119996372</v>
      </c>
      <c r="N4247" s="14">
        <v>43457632</v>
      </c>
      <c r="O4247" s="14"/>
      <c r="P4247" s="14">
        <v>24625586</v>
      </c>
      <c r="Q4247" s="14">
        <v>5671421</v>
      </c>
      <c r="R4247" s="14"/>
      <c r="S4247" s="14">
        <v>8237383</v>
      </c>
      <c r="T4247" s="14">
        <v>21398008</v>
      </c>
      <c r="U4247" s="14"/>
      <c r="V4247" s="14"/>
      <c r="W4247" s="14">
        <v>152562</v>
      </c>
      <c r="X4247" s="14">
        <v>23653232</v>
      </c>
      <c r="Y4247" s="14"/>
      <c r="Z4247" s="14"/>
      <c r="AA4247" s="14"/>
      <c r="AB4247" s="14"/>
      <c r="AC4247" s="14">
        <v>-2102662</v>
      </c>
      <c r="AD4247" s="14">
        <v>-227188</v>
      </c>
      <c r="AE4247" s="14">
        <v>-1875474</v>
      </c>
      <c r="AF4247" s="14"/>
      <c r="AG4247" s="14">
        <v>-1875474</v>
      </c>
    </row>
    <row r="4248" spans="1:33" hidden="1" x14ac:dyDescent="0.25">
      <c r="A4248" s="14" t="s">
        <v>33</v>
      </c>
      <c r="B4248" s="14" t="s">
        <v>34</v>
      </c>
      <c r="C4248" s="14">
        <v>900412189</v>
      </c>
      <c r="D4248" s="14" t="s">
        <v>2287</v>
      </c>
      <c r="E4248" s="14" t="s">
        <v>5044</v>
      </c>
      <c r="F4248" s="14" t="s">
        <v>140</v>
      </c>
      <c r="G4248" s="14" t="s">
        <v>45</v>
      </c>
      <c r="H4248" s="14" t="s">
        <v>5045</v>
      </c>
      <c r="I4248" s="14" t="s">
        <v>38</v>
      </c>
      <c r="J4248" s="14" t="s">
        <v>38</v>
      </c>
      <c r="K4248" s="14" t="s">
        <v>39</v>
      </c>
      <c r="L4248" s="14">
        <v>19113275</v>
      </c>
      <c r="M4248" s="14">
        <v>15721224</v>
      </c>
      <c r="N4248" s="14">
        <v>3392051</v>
      </c>
      <c r="O4248" s="14">
        <v>78928</v>
      </c>
      <c r="P4248" s="14">
        <v>2240828</v>
      </c>
      <c r="Q4248" s="14">
        <v>1184519</v>
      </c>
      <c r="R4248" s="14">
        <v>11627</v>
      </c>
      <c r="S4248" s="14"/>
      <c r="T4248" s="14">
        <v>34005</v>
      </c>
      <c r="U4248" s="14"/>
      <c r="V4248" s="14"/>
      <c r="W4248" s="14">
        <v>52368</v>
      </c>
      <c r="X4248" s="14">
        <v>351015</v>
      </c>
      <c r="Y4248" s="14"/>
      <c r="Z4248" s="14"/>
      <c r="AA4248" s="14"/>
      <c r="AB4248" s="14"/>
      <c r="AC4248" s="14">
        <v>-264642</v>
      </c>
      <c r="AD4248" s="14">
        <v>-525886</v>
      </c>
      <c r="AE4248" s="14">
        <v>261244</v>
      </c>
      <c r="AF4248" s="14"/>
      <c r="AG4248" s="14">
        <v>261244</v>
      </c>
    </row>
    <row r="4249" spans="1:33" hidden="1" x14ac:dyDescent="0.25">
      <c r="A4249" s="14" t="s">
        <v>33</v>
      </c>
      <c r="B4249" s="14" t="s">
        <v>34</v>
      </c>
      <c r="C4249" s="14">
        <v>900412189</v>
      </c>
      <c r="D4249" s="14" t="s">
        <v>2287</v>
      </c>
      <c r="E4249" s="14" t="s">
        <v>5044</v>
      </c>
      <c r="F4249" s="14" t="s">
        <v>140</v>
      </c>
      <c r="G4249" s="14" t="s">
        <v>45</v>
      </c>
      <c r="H4249" s="14" t="s">
        <v>5045</v>
      </c>
      <c r="I4249" s="14" t="s">
        <v>38</v>
      </c>
      <c r="J4249" s="14" t="s">
        <v>38</v>
      </c>
      <c r="K4249" s="14" t="s">
        <v>40</v>
      </c>
      <c r="L4249" s="14">
        <v>16624458</v>
      </c>
      <c r="M4249" s="14">
        <v>13363711</v>
      </c>
      <c r="N4249" s="14">
        <v>3260747</v>
      </c>
      <c r="O4249" s="14">
        <v>145438</v>
      </c>
      <c r="P4249" s="14">
        <v>1025441</v>
      </c>
      <c r="Q4249" s="14">
        <v>1058675</v>
      </c>
      <c r="R4249" s="14"/>
      <c r="S4249" s="14"/>
      <c r="T4249" s="14">
        <v>1322069</v>
      </c>
      <c r="U4249" s="14"/>
      <c r="V4249" s="14"/>
      <c r="W4249" s="14">
        <v>14215</v>
      </c>
      <c r="X4249" s="14">
        <v>146862</v>
      </c>
      <c r="Y4249" s="14"/>
      <c r="Z4249" s="14"/>
      <c r="AA4249" s="14"/>
      <c r="AB4249" s="14"/>
      <c r="AC4249" s="14">
        <v>1189422</v>
      </c>
      <c r="AD4249" s="14">
        <v>-328621</v>
      </c>
      <c r="AE4249" s="14">
        <v>1518043</v>
      </c>
      <c r="AF4249" s="14"/>
      <c r="AG4249" s="14">
        <v>1518043</v>
      </c>
    </row>
    <row r="4250" spans="1:33" hidden="1" x14ac:dyDescent="0.25">
      <c r="A4250" s="14" t="s">
        <v>33</v>
      </c>
      <c r="B4250" s="14" t="s">
        <v>34</v>
      </c>
      <c r="C4250" s="14">
        <v>900412282</v>
      </c>
      <c r="D4250" s="14" t="s">
        <v>2287</v>
      </c>
      <c r="E4250" s="14" t="s">
        <v>1741</v>
      </c>
      <c r="F4250" s="14" t="s">
        <v>197</v>
      </c>
      <c r="G4250" s="14" t="s">
        <v>45</v>
      </c>
      <c r="H4250" s="14" t="s">
        <v>5011</v>
      </c>
      <c r="I4250" s="14" t="s">
        <v>47</v>
      </c>
      <c r="J4250" s="14" t="s">
        <v>62</v>
      </c>
      <c r="K4250" s="14" t="s">
        <v>39</v>
      </c>
      <c r="L4250" s="14">
        <v>0</v>
      </c>
      <c r="M4250" s="14">
        <v>0</v>
      </c>
      <c r="N4250" s="14">
        <v>0</v>
      </c>
      <c r="O4250" s="14">
        <v>591020</v>
      </c>
      <c r="P4250" s="14">
        <v>0</v>
      </c>
      <c r="Q4250" s="14">
        <v>4963</v>
      </c>
      <c r="R4250" s="14">
        <v>2431</v>
      </c>
      <c r="S4250" s="14"/>
      <c r="T4250" s="14">
        <v>583626</v>
      </c>
      <c r="U4250" s="14">
        <v>0</v>
      </c>
      <c r="V4250" s="14">
        <v>0</v>
      </c>
      <c r="W4250" s="14">
        <v>267841</v>
      </c>
      <c r="X4250" s="14">
        <v>153155</v>
      </c>
      <c r="Y4250" s="14">
        <v>0</v>
      </c>
      <c r="Z4250" s="14">
        <v>0</v>
      </c>
      <c r="AA4250" s="14">
        <v>0</v>
      </c>
      <c r="AB4250" s="14">
        <v>0</v>
      </c>
      <c r="AC4250" s="14">
        <v>698312</v>
      </c>
      <c r="AD4250" s="14">
        <v>38372</v>
      </c>
      <c r="AE4250" s="14">
        <v>659940</v>
      </c>
      <c r="AF4250" s="14">
        <v>0</v>
      </c>
      <c r="AG4250" s="14">
        <v>659940</v>
      </c>
    </row>
    <row r="4251" spans="1:33" hidden="1" x14ac:dyDescent="0.25">
      <c r="A4251" s="14" t="s">
        <v>33</v>
      </c>
      <c r="B4251" s="14" t="s">
        <v>34</v>
      </c>
      <c r="C4251" s="14">
        <v>900412282</v>
      </c>
      <c r="D4251" s="14" t="s">
        <v>2287</v>
      </c>
      <c r="E4251" s="14" t="s">
        <v>1741</v>
      </c>
      <c r="F4251" s="14" t="s">
        <v>197</v>
      </c>
      <c r="G4251" s="14" t="s">
        <v>45</v>
      </c>
      <c r="H4251" s="14" t="s">
        <v>5011</v>
      </c>
      <c r="I4251" s="14" t="s">
        <v>47</v>
      </c>
      <c r="J4251" s="14" t="s">
        <v>62</v>
      </c>
      <c r="K4251" s="14" t="s">
        <v>40</v>
      </c>
      <c r="L4251" s="14">
        <v>0</v>
      </c>
      <c r="M4251" s="14">
        <v>0</v>
      </c>
      <c r="N4251" s="14">
        <v>0</v>
      </c>
      <c r="O4251" s="14">
        <v>674823</v>
      </c>
      <c r="P4251" s="14">
        <v>0</v>
      </c>
      <c r="Q4251" s="14">
        <v>2697</v>
      </c>
      <c r="R4251" s="14">
        <v>1102</v>
      </c>
      <c r="S4251" s="14"/>
      <c r="T4251" s="14">
        <v>671024</v>
      </c>
      <c r="U4251" s="14">
        <v>0</v>
      </c>
      <c r="V4251" s="14">
        <v>0</v>
      </c>
      <c r="W4251" s="14">
        <v>152209</v>
      </c>
      <c r="X4251" s="14">
        <v>862</v>
      </c>
      <c r="Y4251" s="14">
        <v>0</v>
      </c>
      <c r="Z4251" s="14">
        <v>0</v>
      </c>
      <c r="AA4251" s="14">
        <v>0</v>
      </c>
      <c r="AB4251" s="14">
        <v>0</v>
      </c>
      <c r="AC4251" s="14">
        <v>822371</v>
      </c>
      <c r="AD4251" s="14">
        <v>63702</v>
      </c>
      <c r="AE4251" s="14">
        <v>758669</v>
      </c>
      <c r="AF4251" s="14">
        <v>0</v>
      </c>
      <c r="AG4251" s="14">
        <v>758669</v>
      </c>
    </row>
    <row r="4252" spans="1:33" hidden="1" x14ac:dyDescent="0.25">
      <c r="A4252" s="14" t="s">
        <v>33</v>
      </c>
      <c r="B4252" s="14" t="s">
        <v>34</v>
      </c>
      <c r="C4252" s="14">
        <v>900412326</v>
      </c>
      <c r="D4252" s="14" t="s">
        <v>2287</v>
      </c>
      <c r="E4252" s="14" t="s">
        <v>5046</v>
      </c>
      <c r="F4252" s="14" t="s">
        <v>197</v>
      </c>
      <c r="G4252" s="14" t="s">
        <v>45</v>
      </c>
      <c r="H4252" s="14" t="s">
        <v>5011</v>
      </c>
      <c r="I4252" s="14" t="s">
        <v>47</v>
      </c>
      <c r="J4252" s="14" t="s">
        <v>62</v>
      </c>
      <c r="K4252" s="14" t="s">
        <v>39</v>
      </c>
      <c r="L4252" s="14">
        <v>0</v>
      </c>
      <c r="M4252" s="14">
        <v>0</v>
      </c>
      <c r="N4252" s="14">
        <v>0</v>
      </c>
      <c r="O4252" s="14">
        <v>591021</v>
      </c>
      <c r="P4252" s="14">
        <v>0</v>
      </c>
      <c r="Q4252" s="14">
        <v>5759</v>
      </c>
      <c r="R4252" s="14">
        <v>3533</v>
      </c>
      <c r="S4252" s="14"/>
      <c r="T4252" s="14">
        <v>581729</v>
      </c>
      <c r="U4252" s="14">
        <v>0</v>
      </c>
      <c r="V4252" s="14">
        <v>0</v>
      </c>
      <c r="W4252" s="14">
        <v>395382</v>
      </c>
      <c r="X4252" s="14">
        <v>311154</v>
      </c>
      <c r="Y4252" s="14">
        <v>0</v>
      </c>
      <c r="Z4252" s="14">
        <v>0</v>
      </c>
      <c r="AA4252" s="14">
        <v>0</v>
      </c>
      <c r="AB4252" s="14">
        <v>0</v>
      </c>
      <c r="AC4252" s="14">
        <v>665957</v>
      </c>
      <c r="AD4252" s="14">
        <v>27457</v>
      </c>
      <c r="AE4252" s="14">
        <v>638500</v>
      </c>
      <c r="AF4252" s="14">
        <v>0</v>
      </c>
      <c r="AG4252" s="14">
        <v>638500</v>
      </c>
    </row>
    <row r="4253" spans="1:33" hidden="1" x14ac:dyDescent="0.25">
      <c r="A4253" s="14" t="s">
        <v>33</v>
      </c>
      <c r="B4253" s="14" t="s">
        <v>34</v>
      </c>
      <c r="C4253" s="14">
        <v>900412326</v>
      </c>
      <c r="D4253" s="14" t="s">
        <v>2287</v>
      </c>
      <c r="E4253" s="14" t="s">
        <v>5046</v>
      </c>
      <c r="F4253" s="14" t="s">
        <v>197</v>
      </c>
      <c r="G4253" s="14" t="s">
        <v>45</v>
      </c>
      <c r="H4253" s="14" t="s">
        <v>5011</v>
      </c>
      <c r="I4253" s="14" t="s">
        <v>47</v>
      </c>
      <c r="J4253" s="14" t="s">
        <v>62</v>
      </c>
      <c r="K4253" s="14" t="s">
        <v>40</v>
      </c>
      <c r="L4253" s="14">
        <v>0</v>
      </c>
      <c r="M4253" s="14">
        <v>0</v>
      </c>
      <c r="N4253" s="14">
        <v>0</v>
      </c>
      <c r="O4253" s="14">
        <v>674823</v>
      </c>
      <c r="P4253" s="14">
        <v>0</v>
      </c>
      <c r="Q4253" s="14">
        <v>2693</v>
      </c>
      <c r="R4253" s="14">
        <v>6982</v>
      </c>
      <c r="S4253" s="14"/>
      <c r="T4253" s="14">
        <v>665148</v>
      </c>
      <c r="U4253" s="14">
        <v>0</v>
      </c>
      <c r="V4253" s="14">
        <v>0</v>
      </c>
      <c r="W4253" s="14">
        <v>231829</v>
      </c>
      <c r="X4253" s="14">
        <v>865</v>
      </c>
      <c r="Y4253" s="14">
        <v>0</v>
      </c>
      <c r="Z4253" s="14">
        <v>0</v>
      </c>
      <c r="AA4253" s="14">
        <v>0</v>
      </c>
      <c r="AB4253" s="14">
        <v>0</v>
      </c>
      <c r="AC4253" s="14">
        <v>896112</v>
      </c>
      <c r="AD4253" s="14">
        <v>91562</v>
      </c>
      <c r="AE4253" s="14">
        <v>804550</v>
      </c>
      <c r="AF4253" s="14">
        <v>0</v>
      </c>
      <c r="AG4253" s="14">
        <v>804550</v>
      </c>
    </row>
    <row r="4254" spans="1:33" hidden="1" x14ac:dyDescent="0.25">
      <c r="A4254" s="14" t="s">
        <v>33</v>
      </c>
      <c r="B4254" s="14" t="s">
        <v>34</v>
      </c>
      <c r="C4254" s="14">
        <v>900414127</v>
      </c>
      <c r="D4254" s="14" t="s">
        <v>2287</v>
      </c>
      <c r="E4254" s="14" t="s">
        <v>5047</v>
      </c>
      <c r="F4254" s="14" t="s">
        <v>277</v>
      </c>
      <c r="G4254" s="14" t="s">
        <v>45</v>
      </c>
      <c r="H4254" s="14" t="s">
        <v>5048</v>
      </c>
      <c r="I4254" s="14" t="s">
        <v>38</v>
      </c>
      <c r="J4254" s="14" t="s">
        <v>38</v>
      </c>
      <c r="K4254" s="14" t="s">
        <v>39</v>
      </c>
      <c r="L4254" s="14">
        <v>6442357</v>
      </c>
      <c r="M4254" s="14">
        <v>2911614</v>
      </c>
      <c r="N4254" s="14">
        <v>3530743</v>
      </c>
      <c r="O4254" s="14">
        <v>163972</v>
      </c>
      <c r="P4254" s="14">
        <v>1313482</v>
      </c>
      <c r="Q4254" s="14">
        <v>621560</v>
      </c>
      <c r="R4254" s="14">
        <v>115728</v>
      </c>
      <c r="S4254" s="14"/>
      <c r="T4254" s="14">
        <v>1643945</v>
      </c>
      <c r="U4254" s="14"/>
      <c r="V4254" s="14"/>
      <c r="W4254" s="14">
        <v>610098</v>
      </c>
      <c r="X4254" s="14">
        <v>803534</v>
      </c>
      <c r="Y4254" s="14"/>
      <c r="Z4254" s="14"/>
      <c r="AA4254" s="14"/>
      <c r="AB4254" s="14"/>
      <c r="AC4254" s="14">
        <v>1450509</v>
      </c>
      <c r="AD4254" s="14">
        <v>437337</v>
      </c>
      <c r="AE4254" s="14">
        <v>1013172</v>
      </c>
      <c r="AF4254" s="14"/>
      <c r="AG4254" s="14">
        <v>1013172</v>
      </c>
    </row>
    <row r="4255" spans="1:33" hidden="1" x14ac:dyDescent="0.25">
      <c r="A4255" s="14" t="s">
        <v>33</v>
      </c>
      <c r="B4255" s="14" t="s">
        <v>34</v>
      </c>
      <c r="C4255" s="14">
        <v>900414127</v>
      </c>
      <c r="D4255" s="14" t="s">
        <v>2287</v>
      </c>
      <c r="E4255" s="14" t="s">
        <v>5047</v>
      </c>
      <c r="F4255" s="14" t="s">
        <v>277</v>
      </c>
      <c r="G4255" s="14" t="s">
        <v>45</v>
      </c>
      <c r="H4255" s="14" t="s">
        <v>5048</v>
      </c>
      <c r="I4255" s="14" t="s">
        <v>38</v>
      </c>
      <c r="J4255" s="14" t="s">
        <v>38</v>
      </c>
      <c r="K4255" s="14" t="s">
        <v>40</v>
      </c>
      <c r="L4255" s="14">
        <v>7011200</v>
      </c>
      <c r="M4255" s="14">
        <v>3037829</v>
      </c>
      <c r="N4255" s="14">
        <v>3973371</v>
      </c>
      <c r="O4255" s="14">
        <v>137769</v>
      </c>
      <c r="P4255" s="14">
        <v>1193765</v>
      </c>
      <c r="Q4255" s="14">
        <v>432475</v>
      </c>
      <c r="R4255" s="14">
        <v>89070</v>
      </c>
      <c r="S4255" s="14"/>
      <c r="T4255" s="14">
        <v>2395830</v>
      </c>
      <c r="U4255" s="14"/>
      <c r="V4255" s="14"/>
      <c r="W4255" s="14">
        <v>372249</v>
      </c>
      <c r="X4255" s="14">
        <v>890210</v>
      </c>
      <c r="Y4255" s="14"/>
      <c r="Z4255" s="14"/>
      <c r="AA4255" s="14"/>
      <c r="AB4255" s="14"/>
      <c r="AC4255" s="14">
        <v>1877869</v>
      </c>
      <c r="AD4255" s="14">
        <v>289652</v>
      </c>
      <c r="AE4255" s="14">
        <v>1588217</v>
      </c>
      <c r="AF4255" s="14"/>
      <c r="AG4255" s="14">
        <v>1588217</v>
      </c>
    </row>
    <row r="4256" spans="1:33" hidden="1" x14ac:dyDescent="0.25">
      <c r="A4256" s="14" t="s">
        <v>33</v>
      </c>
      <c r="B4256" s="14" t="s">
        <v>34</v>
      </c>
      <c r="C4256" s="14">
        <v>900414280</v>
      </c>
      <c r="D4256" s="14" t="s">
        <v>2287</v>
      </c>
      <c r="E4256" s="14" t="s">
        <v>5049</v>
      </c>
      <c r="F4256" s="14" t="s">
        <v>134</v>
      </c>
      <c r="G4256" s="14" t="s">
        <v>45</v>
      </c>
      <c r="H4256" s="14" t="s">
        <v>5050</v>
      </c>
      <c r="I4256" s="14" t="s">
        <v>79</v>
      </c>
      <c r="J4256" s="14" t="s">
        <v>80</v>
      </c>
      <c r="K4256" s="14" t="s">
        <v>39</v>
      </c>
      <c r="L4256" s="14">
        <v>99414000</v>
      </c>
      <c r="M4256" s="14">
        <v>89328000</v>
      </c>
      <c r="N4256" s="14">
        <v>10086000</v>
      </c>
      <c r="O4256" s="14"/>
      <c r="P4256" s="14"/>
      <c r="Q4256" s="14">
        <v>6502000</v>
      </c>
      <c r="R4256" s="14"/>
      <c r="S4256" s="14"/>
      <c r="T4256" s="14">
        <v>3584000</v>
      </c>
      <c r="U4256" s="14"/>
      <c r="V4256" s="14"/>
      <c r="W4256" s="14"/>
      <c r="X4256" s="14">
        <v>3510000</v>
      </c>
      <c r="Y4256" s="14"/>
      <c r="Z4256" s="14"/>
      <c r="AA4256" s="14"/>
      <c r="AB4256" s="14"/>
      <c r="AC4256" s="14">
        <v>74000</v>
      </c>
      <c r="AD4256" s="14">
        <v>73000</v>
      </c>
      <c r="AE4256" s="14">
        <v>1000</v>
      </c>
      <c r="AF4256" s="14"/>
      <c r="AG4256" s="14">
        <v>1000</v>
      </c>
    </row>
    <row r="4257" spans="1:33" hidden="1" x14ac:dyDescent="0.25">
      <c r="A4257" s="14" t="s">
        <v>33</v>
      </c>
      <c r="B4257" s="14" t="s">
        <v>34</v>
      </c>
      <c r="C4257" s="14">
        <v>900414280</v>
      </c>
      <c r="D4257" s="14" t="s">
        <v>2287</v>
      </c>
      <c r="E4257" s="14" t="s">
        <v>5049</v>
      </c>
      <c r="F4257" s="14" t="s">
        <v>134</v>
      </c>
      <c r="G4257" s="14" t="s">
        <v>45</v>
      </c>
      <c r="H4257" s="14" t="s">
        <v>5050</v>
      </c>
      <c r="I4257" s="14" t="s">
        <v>79</v>
      </c>
      <c r="J4257" s="14" t="s">
        <v>80</v>
      </c>
      <c r="K4257" s="14" t="s">
        <v>40</v>
      </c>
      <c r="L4257" s="14">
        <v>101819000</v>
      </c>
      <c r="M4257" s="14">
        <v>93665000</v>
      </c>
      <c r="N4257" s="14">
        <v>8154000</v>
      </c>
      <c r="O4257" s="14"/>
      <c r="P4257" s="14"/>
      <c r="Q4257" s="14">
        <v>5558000</v>
      </c>
      <c r="R4257" s="14"/>
      <c r="S4257" s="14"/>
      <c r="T4257" s="14">
        <v>2596000</v>
      </c>
      <c r="U4257" s="14"/>
      <c r="V4257" s="14"/>
      <c r="W4257" s="14"/>
      <c r="X4257" s="14">
        <v>1228000</v>
      </c>
      <c r="Y4257" s="14"/>
      <c r="Z4257" s="14"/>
      <c r="AA4257" s="14"/>
      <c r="AB4257" s="14"/>
      <c r="AC4257" s="14">
        <v>1368000</v>
      </c>
      <c r="AD4257" s="14">
        <v>456000</v>
      </c>
      <c r="AE4257" s="14">
        <v>912000</v>
      </c>
      <c r="AF4257" s="14"/>
      <c r="AG4257" s="14">
        <v>912000</v>
      </c>
    </row>
    <row r="4258" spans="1:33" hidden="1" x14ac:dyDescent="0.25">
      <c r="A4258" s="14" t="s">
        <v>33</v>
      </c>
      <c r="B4258" s="14" t="s">
        <v>34</v>
      </c>
      <c r="C4258" s="14">
        <v>900416361</v>
      </c>
      <c r="D4258" s="14" t="s">
        <v>2287</v>
      </c>
      <c r="E4258" s="14" t="s">
        <v>5051</v>
      </c>
      <c r="F4258" s="14" t="s">
        <v>197</v>
      </c>
      <c r="G4258" s="14" t="s">
        <v>45</v>
      </c>
      <c r="H4258" s="14" t="s">
        <v>1742</v>
      </c>
      <c r="I4258" s="14" t="s">
        <v>261</v>
      </c>
      <c r="J4258" s="14" t="s">
        <v>317</v>
      </c>
      <c r="K4258" s="14" t="s">
        <v>39</v>
      </c>
      <c r="L4258" s="14">
        <v>315153</v>
      </c>
      <c r="M4258" s="14"/>
      <c r="N4258" s="14">
        <v>315153</v>
      </c>
      <c r="O4258" s="14">
        <v>743</v>
      </c>
      <c r="P4258" s="14"/>
      <c r="Q4258" s="14">
        <v>389878</v>
      </c>
      <c r="R4258" s="14">
        <v>17244</v>
      </c>
      <c r="S4258" s="14"/>
      <c r="T4258" s="14">
        <v>-91226</v>
      </c>
      <c r="U4258" s="14"/>
      <c r="V4258" s="14"/>
      <c r="W4258" s="14"/>
      <c r="X4258" s="14"/>
      <c r="Y4258" s="14"/>
      <c r="Z4258" s="14"/>
      <c r="AA4258" s="14"/>
      <c r="AB4258" s="14"/>
      <c r="AC4258" s="14">
        <v>-91226</v>
      </c>
      <c r="AD4258" s="14">
        <v>-15579</v>
      </c>
      <c r="AE4258" s="14">
        <v>-75647</v>
      </c>
      <c r="AF4258" s="14"/>
      <c r="AG4258" s="14">
        <v>-75647</v>
      </c>
    </row>
    <row r="4259" spans="1:33" hidden="1" x14ac:dyDescent="0.25">
      <c r="A4259" s="14" t="s">
        <v>33</v>
      </c>
      <c r="B4259" s="14" t="s">
        <v>34</v>
      </c>
      <c r="C4259" s="14">
        <v>900416361</v>
      </c>
      <c r="D4259" s="14" t="s">
        <v>2287</v>
      </c>
      <c r="E4259" s="14" t="s">
        <v>5051</v>
      </c>
      <c r="F4259" s="14" t="s">
        <v>197</v>
      </c>
      <c r="G4259" s="14" t="s">
        <v>45</v>
      </c>
      <c r="H4259" s="14" t="s">
        <v>1742</v>
      </c>
      <c r="I4259" s="14" t="s">
        <v>261</v>
      </c>
      <c r="J4259" s="14" t="s">
        <v>317</v>
      </c>
      <c r="K4259" s="14" t="s">
        <v>40</v>
      </c>
      <c r="L4259" s="14">
        <v>177170</v>
      </c>
      <c r="M4259" s="14"/>
      <c r="N4259" s="14">
        <v>177170</v>
      </c>
      <c r="O4259" s="14">
        <v>419</v>
      </c>
      <c r="P4259" s="14"/>
      <c r="Q4259" s="14">
        <v>218333</v>
      </c>
      <c r="R4259" s="14">
        <v>84331</v>
      </c>
      <c r="S4259" s="14"/>
      <c r="T4259" s="14">
        <v>-125075</v>
      </c>
      <c r="U4259" s="14"/>
      <c r="V4259" s="14"/>
      <c r="W4259" s="14"/>
      <c r="X4259" s="14">
        <v>4543</v>
      </c>
      <c r="Y4259" s="14"/>
      <c r="Z4259" s="14"/>
      <c r="AA4259" s="14"/>
      <c r="AB4259" s="14"/>
      <c r="AC4259" s="14">
        <v>-129618</v>
      </c>
      <c r="AD4259" s="14">
        <v>-2235</v>
      </c>
      <c r="AE4259" s="14">
        <v>-127383</v>
      </c>
      <c r="AF4259" s="14"/>
      <c r="AG4259" s="14">
        <v>-127383</v>
      </c>
    </row>
    <row r="4260" spans="1:33" hidden="1" x14ac:dyDescent="0.25">
      <c r="A4260" s="14" t="s">
        <v>33</v>
      </c>
      <c r="B4260" s="14" t="s">
        <v>34</v>
      </c>
      <c r="C4260" s="14">
        <v>900416386</v>
      </c>
      <c r="D4260" s="14" t="s">
        <v>2287</v>
      </c>
      <c r="E4260" s="14" t="s">
        <v>5052</v>
      </c>
      <c r="F4260" s="14" t="s">
        <v>259</v>
      </c>
      <c r="G4260" s="14" t="s">
        <v>45</v>
      </c>
      <c r="H4260" s="14" t="s">
        <v>1743</v>
      </c>
      <c r="I4260" s="14" t="s">
        <v>38</v>
      </c>
      <c r="J4260" s="14" t="s">
        <v>38</v>
      </c>
      <c r="K4260" s="14" t="s">
        <v>39</v>
      </c>
      <c r="L4260" s="14">
        <v>152563546</v>
      </c>
      <c r="M4260" s="14">
        <v>149221532</v>
      </c>
      <c r="N4260" s="14">
        <v>3342014</v>
      </c>
      <c r="O4260" s="14">
        <v>2760156</v>
      </c>
      <c r="P4260" s="14">
        <v>141103</v>
      </c>
      <c r="Q4260" s="14">
        <v>4058695</v>
      </c>
      <c r="R4260" s="14"/>
      <c r="S4260" s="14"/>
      <c r="T4260" s="14">
        <v>1902372</v>
      </c>
      <c r="U4260" s="14"/>
      <c r="V4260" s="14"/>
      <c r="W4260" s="14">
        <v>6023761</v>
      </c>
      <c r="X4260" s="14">
        <v>3796650</v>
      </c>
      <c r="Y4260" s="14"/>
      <c r="Z4260" s="14"/>
      <c r="AA4260" s="14"/>
      <c r="AB4260" s="14"/>
      <c r="AC4260" s="14">
        <v>4129483</v>
      </c>
      <c r="AD4260" s="14">
        <v>1218405</v>
      </c>
      <c r="AE4260" s="14">
        <v>2911078</v>
      </c>
      <c r="AF4260" s="14"/>
      <c r="AG4260" s="14">
        <v>2911078</v>
      </c>
    </row>
    <row r="4261" spans="1:33" hidden="1" x14ac:dyDescent="0.25">
      <c r="A4261" s="14" t="s">
        <v>33</v>
      </c>
      <c r="B4261" s="14" t="s">
        <v>34</v>
      </c>
      <c r="C4261" s="14">
        <v>900416386</v>
      </c>
      <c r="D4261" s="14" t="s">
        <v>2287</v>
      </c>
      <c r="E4261" s="14" t="s">
        <v>5052</v>
      </c>
      <c r="F4261" s="14" t="s">
        <v>259</v>
      </c>
      <c r="G4261" s="14" t="s">
        <v>45</v>
      </c>
      <c r="H4261" s="14" t="s">
        <v>1743</v>
      </c>
      <c r="I4261" s="14" t="s">
        <v>38</v>
      </c>
      <c r="J4261" s="14" t="s">
        <v>38</v>
      </c>
      <c r="K4261" s="14" t="s">
        <v>40</v>
      </c>
      <c r="L4261" s="14">
        <v>282454645</v>
      </c>
      <c r="M4261" s="14">
        <v>268992422</v>
      </c>
      <c r="N4261" s="14">
        <v>13462223</v>
      </c>
      <c r="O4261" s="14">
        <v>1127078</v>
      </c>
      <c r="P4261" s="14">
        <v>66211</v>
      </c>
      <c r="Q4261" s="14">
        <v>4251485</v>
      </c>
      <c r="R4261" s="14"/>
      <c r="S4261" s="14"/>
      <c r="T4261" s="14">
        <v>10271605</v>
      </c>
      <c r="U4261" s="14"/>
      <c r="V4261" s="14"/>
      <c r="W4261" s="14">
        <v>324025</v>
      </c>
      <c r="X4261" s="14">
        <v>7853602</v>
      </c>
      <c r="Y4261" s="14"/>
      <c r="Z4261" s="14"/>
      <c r="AA4261" s="14"/>
      <c r="AB4261" s="14"/>
      <c r="AC4261" s="14">
        <v>2742028</v>
      </c>
      <c r="AD4261" s="14">
        <v>127090</v>
      </c>
      <c r="AE4261" s="14">
        <v>2614938</v>
      </c>
      <c r="AF4261" s="14"/>
      <c r="AG4261" s="14">
        <v>2614938</v>
      </c>
    </row>
    <row r="4262" spans="1:33" hidden="1" x14ac:dyDescent="0.25">
      <c r="A4262" s="14" t="s">
        <v>33</v>
      </c>
      <c r="B4262" s="14" t="s">
        <v>34</v>
      </c>
      <c r="C4262" s="14">
        <v>900417483</v>
      </c>
      <c r="D4262" s="14" t="s">
        <v>2287</v>
      </c>
      <c r="E4262" s="14" t="s">
        <v>5053</v>
      </c>
      <c r="F4262" s="14" t="s">
        <v>197</v>
      </c>
      <c r="G4262" s="14" t="s">
        <v>45</v>
      </c>
      <c r="H4262" s="14" t="s">
        <v>5011</v>
      </c>
      <c r="I4262" s="14" t="s">
        <v>47</v>
      </c>
      <c r="J4262" s="14" t="s">
        <v>62</v>
      </c>
      <c r="K4262" s="14" t="s">
        <v>39</v>
      </c>
      <c r="L4262" s="14">
        <v>0</v>
      </c>
      <c r="M4262" s="14">
        <v>0</v>
      </c>
      <c r="N4262" s="14">
        <v>0</v>
      </c>
      <c r="O4262" s="14">
        <v>591019</v>
      </c>
      <c r="P4262" s="14">
        <v>0</v>
      </c>
      <c r="Q4262" s="14">
        <v>3995</v>
      </c>
      <c r="R4262" s="14">
        <v>647</v>
      </c>
      <c r="S4262" s="14"/>
      <c r="T4262" s="14">
        <v>586377</v>
      </c>
      <c r="U4262" s="14">
        <v>0</v>
      </c>
      <c r="V4262" s="14">
        <v>0</v>
      </c>
      <c r="W4262" s="14">
        <v>63680</v>
      </c>
      <c r="X4262" s="14">
        <v>1136</v>
      </c>
      <c r="Y4262" s="14">
        <v>0</v>
      </c>
      <c r="Z4262" s="14">
        <v>0</v>
      </c>
      <c r="AA4262" s="14">
        <v>0</v>
      </c>
      <c r="AB4262" s="14">
        <v>0</v>
      </c>
      <c r="AC4262" s="14">
        <v>648921</v>
      </c>
      <c r="AD4262" s="14">
        <v>20456</v>
      </c>
      <c r="AE4262" s="14">
        <v>628465</v>
      </c>
      <c r="AF4262" s="14">
        <v>0</v>
      </c>
      <c r="AG4262" s="14">
        <v>628465</v>
      </c>
    </row>
    <row r="4263" spans="1:33" hidden="1" x14ac:dyDescent="0.25">
      <c r="A4263" s="14" t="s">
        <v>33</v>
      </c>
      <c r="B4263" s="14" t="s">
        <v>34</v>
      </c>
      <c r="C4263" s="14">
        <v>900417483</v>
      </c>
      <c r="D4263" s="14" t="s">
        <v>2287</v>
      </c>
      <c r="E4263" s="14" t="s">
        <v>5053</v>
      </c>
      <c r="F4263" s="14" t="s">
        <v>197</v>
      </c>
      <c r="G4263" s="14" t="s">
        <v>45</v>
      </c>
      <c r="H4263" s="14" t="s">
        <v>5011</v>
      </c>
      <c r="I4263" s="14" t="s">
        <v>47</v>
      </c>
      <c r="J4263" s="14" t="s">
        <v>62</v>
      </c>
      <c r="K4263" s="14" t="s">
        <v>40</v>
      </c>
      <c r="L4263" s="14">
        <v>0</v>
      </c>
      <c r="M4263" s="14">
        <v>0</v>
      </c>
      <c r="N4263" s="14">
        <v>0</v>
      </c>
      <c r="O4263" s="14">
        <v>674823</v>
      </c>
      <c r="P4263" s="14">
        <v>0</v>
      </c>
      <c r="Q4263" s="14">
        <v>2439</v>
      </c>
      <c r="R4263" s="14">
        <v>1258</v>
      </c>
      <c r="S4263" s="14"/>
      <c r="T4263" s="14">
        <v>671126</v>
      </c>
      <c r="U4263" s="14">
        <v>0</v>
      </c>
      <c r="V4263" s="14">
        <v>0</v>
      </c>
      <c r="W4263" s="14">
        <v>55441</v>
      </c>
      <c r="X4263" s="14">
        <v>859</v>
      </c>
      <c r="Y4263" s="14">
        <v>0</v>
      </c>
      <c r="Z4263" s="14">
        <v>0</v>
      </c>
      <c r="AA4263" s="14">
        <v>0</v>
      </c>
      <c r="AB4263" s="14">
        <v>0</v>
      </c>
      <c r="AC4263" s="14">
        <v>725708</v>
      </c>
      <c r="AD4263" s="14">
        <v>29932</v>
      </c>
      <c r="AE4263" s="14">
        <v>695776</v>
      </c>
      <c r="AF4263" s="14">
        <v>0</v>
      </c>
      <c r="AG4263" s="14">
        <v>695776</v>
      </c>
    </row>
    <row r="4264" spans="1:33" hidden="1" x14ac:dyDescent="0.25">
      <c r="A4264" s="14" t="s">
        <v>33</v>
      </c>
      <c r="B4264" s="14" t="s">
        <v>34</v>
      </c>
      <c r="C4264" s="14">
        <v>900419436</v>
      </c>
      <c r="D4264" s="14" t="s">
        <v>2287</v>
      </c>
      <c r="E4264" s="14" t="s">
        <v>1744</v>
      </c>
      <c r="F4264" s="14" t="s">
        <v>512</v>
      </c>
      <c r="G4264" s="14" t="s">
        <v>45</v>
      </c>
      <c r="H4264" s="14" t="s">
        <v>5054</v>
      </c>
      <c r="I4264" s="14" t="s">
        <v>414</v>
      </c>
      <c r="J4264" s="14" t="s">
        <v>415</v>
      </c>
      <c r="K4264" s="14" t="s">
        <v>39</v>
      </c>
      <c r="L4264" s="14">
        <v>1852422</v>
      </c>
      <c r="M4264" s="14">
        <v>934905</v>
      </c>
      <c r="N4264" s="14">
        <v>917517</v>
      </c>
      <c r="O4264" s="14">
        <v>6821</v>
      </c>
      <c r="P4264" s="14"/>
      <c r="Q4264" s="14">
        <v>537374</v>
      </c>
      <c r="R4264" s="14">
        <v>7327</v>
      </c>
      <c r="S4264" s="14"/>
      <c r="T4264" s="14">
        <v>379637</v>
      </c>
      <c r="U4264" s="14"/>
      <c r="V4264" s="14"/>
      <c r="W4264" s="14"/>
      <c r="X4264" s="14">
        <v>217295</v>
      </c>
      <c r="Y4264" s="14"/>
      <c r="Z4264" s="14">
        <v>276673</v>
      </c>
      <c r="AA4264" s="14"/>
      <c r="AB4264" s="14"/>
      <c r="AC4264" s="14">
        <v>439015</v>
      </c>
      <c r="AD4264" s="14">
        <v>56791</v>
      </c>
      <c r="AE4264" s="14">
        <v>382224</v>
      </c>
      <c r="AF4264" s="14"/>
      <c r="AG4264" s="14">
        <v>382224</v>
      </c>
    </row>
    <row r="4265" spans="1:33" hidden="1" x14ac:dyDescent="0.25">
      <c r="A4265" s="14" t="s">
        <v>33</v>
      </c>
      <c r="B4265" s="14" t="s">
        <v>34</v>
      </c>
      <c r="C4265" s="14">
        <v>900419436</v>
      </c>
      <c r="D4265" s="14" t="s">
        <v>2287</v>
      </c>
      <c r="E4265" s="14" t="s">
        <v>1744</v>
      </c>
      <c r="F4265" s="14" t="s">
        <v>512</v>
      </c>
      <c r="G4265" s="14" t="s">
        <v>45</v>
      </c>
      <c r="H4265" s="14" t="s">
        <v>5054</v>
      </c>
      <c r="I4265" s="14" t="s">
        <v>414</v>
      </c>
      <c r="J4265" s="14" t="s">
        <v>415</v>
      </c>
      <c r="K4265" s="14" t="s">
        <v>40</v>
      </c>
      <c r="L4265" s="14">
        <v>2172213</v>
      </c>
      <c r="M4265" s="14">
        <v>1046509</v>
      </c>
      <c r="N4265" s="14">
        <v>1125704</v>
      </c>
      <c r="O4265" s="14">
        <v>28022</v>
      </c>
      <c r="P4265" s="14"/>
      <c r="Q4265" s="14">
        <v>586215</v>
      </c>
      <c r="R4265" s="14">
        <v>5692</v>
      </c>
      <c r="S4265" s="14"/>
      <c r="T4265" s="14">
        <v>561819</v>
      </c>
      <c r="U4265" s="14"/>
      <c r="V4265" s="14"/>
      <c r="W4265" s="14"/>
      <c r="X4265" s="14">
        <v>79448</v>
      </c>
      <c r="Y4265" s="14"/>
      <c r="Z4265" s="14">
        <v>-727486</v>
      </c>
      <c r="AA4265" s="14"/>
      <c r="AB4265" s="14"/>
      <c r="AC4265" s="14">
        <v>-245115</v>
      </c>
      <c r="AD4265" s="14">
        <v>160426</v>
      </c>
      <c r="AE4265" s="14">
        <v>-405541</v>
      </c>
      <c r="AF4265" s="14"/>
      <c r="AG4265" s="14">
        <v>-405541</v>
      </c>
    </row>
    <row r="4266" spans="1:33" hidden="1" x14ac:dyDescent="0.25">
      <c r="A4266" s="14" t="s">
        <v>33</v>
      </c>
      <c r="B4266" s="14" t="s">
        <v>34</v>
      </c>
      <c r="C4266" s="14">
        <v>900420122</v>
      </c>
      <c r="D4266" s="14" t="s">
        <v>2287</v>
      </c>
      <c r="E4266" s="14" t="s">
        <v>5055</v>
      </c>
      <c r="F4266" s="14" t="s">
        <v>727</v>
      </c>
      <c r="G4266" s="14" t="s">
        <v>45</v>
      </c>
      <c r="H4266" s="14" t="s">
        <v>5056</v>
      </c>
      <c r="I4266" s="14" t="s">
        <v>38</v>
      </c>
      <c r="J4266" s="14" t="s">
        <v>38</v>
      </c>
      <c r="K4266" s="14" t="s">
        <v>39</v>
      </c>
      <c r="L4266" s="14">
        <v>98050646</v>
      </c>
      <c r="M4266" s="14">
        <v>34067156</v>
      </c>
      <c r="N4266" s="14">
        <v>63983490</v>
      </c>
      <c r="O4266" s="14"/>
      <c r="P4266" s="14">
        <v>35484577</v>
      </c>
      <c r="Q4266" s="14">
        <v>14554484</v>
      </c>
      <c r="R4266" s="14">
        <v>15976031</v>
      </c>
      <c r="S4266" s="14">
        <v>-2171444</v>
      </c>
      <c r="T4266" s="14">
        <v>-4203046</v>
      </c>
      <c r="U4266" s="14"/>
      <c r="V4266" s="14"/>
      <c r="W4266" s="14">
        <v>4800059</v>
      </c>
      <c r="X4266" s="14">
        <v>8992451</v>
      </c>
      <c r="Y4266" s="14"/>
      <c r="Z4266" s="14"/>
      <c r="AA4266" s="14"/>
      <c r="AB4266" s="14"/>
      <c r="AC4266" s="14">
        <v>-8395438</v>
      </c>
      <c r="AD4266" s="14">
        <v>355341</v>
      </c>
      <c r="AE4266" s="14">
        <v>-8750779</v>
      </c>
      <c r="AF4266" s="14"/>
      <c r="AG4266" s="14">
        <v>-8750779</v>
      </c>
    </row>
    <row r="4267" spans="1:33" hidden="1" x14ac:dyDescent="0.25">
      <c r="A4267" s="14" t="s">
        <v>33</v>
      </c>
      <c r="B4267" s="14" t="s">
        <v>34</v>
      </c>
      <c r="C4267" s="14">
        <v>900420122</v>
      </c>
      <c r="D4267" s="14" t="s">
        <v>2287</v>
      </c>
      <c r="E4267" s="14" t="s">
        <v>5055</v>
      </c>
      <c r="F4267" s="14" t="s">
        <v>727</v>
      </c>
      <c r="G4267" s="14" t="s">
        <v>45</v>
      </c>
      <c r="H4267" s="14" t="s">
        <v>5056</v>
      </c>
      <c r="I4267" s="14" t="s">
        <v>38</v>
      </c>
      <c r="J4267" s="14" t="s">
        <v>38</v>
      </c>
      <c r="K4267" s="14" t="s">
        <v>40</v>
      </c>
      <c r="L4267" s="14">
        <v>109925068</v>
      </c>
      <c r="M4267" s="14">
        <v>37905187</v>
      </c>
      <c r="N4267" s="14">
        <v>72019881</v>
      </c>
      <c r="O4267" s="14">
        <v>3869952</v>
      </c>
      <c r="P4267" s="14">
        <v>37506776</v>
      </c>
      <c r="Q4267" s="14">
        <v>15585273</v>
      </c>
      <c r="R4267" s="14">
        <v>15734005</v>
      </c>
      <c r="S4267" s="14">
        <v>-2691443</v>
      </c>
      <c r="T4267" s="14">
        <v>4372336</v>
      </c>
      <c r="U4267" s="14"/>
      <c r="V4267" s="14"/>
      <c r="W4267" s="14">
        <v>598674</v>
      </c>
      <c r="X4267" s="14">
        <v>3114899</v>
      </c>
      <c r="Y4267" s="14"/>
      <c r="Z4267" s="14"/>
      <c r="AA4267" s="14"/>
      <c r="AB4267" s="14"/>
      <c r="AC4267" s="14">
        <v>1856111</v>
      </c>
      <c r="AD4267" s="14">
        <v>4470715</v>
      </c>
      <c r="AE4267" s="14">
        <v>-2614604</v>
      </c>
      <c r="AF4267" s="14"/>
      <c r="AG4267" s="14">
        <v>-2614604</v>
      </c>
    </row>
    <row r="4268" spans="1:33" hidden="1" x14ac:dyDescent="0.25">
      <c r="A4268" s="14" t="s">
        <v>33</v>
      </c>
      <c r="B4268" s="14" t="s">
        <v>34</v>
      </c>
      <c r="C4268" s="14">
        <v>900420814</v>
      </c>
      <c r="D4268" s="14" t="s">
        <v>2287</v>
      </c>
      <c r="E4268" s="14" t="s">
        <v>1745</v>
      </c>
      <c r="F4268" s="14" t="s">
        <v>191</v>
      </c>
      <c r="G4268" s="14" t="s">
        <v>45</v>
      </c>
      <c r="H4268" s="14" t="s">
        <v>1746</v>
      </c>
      <c r="I4268" s="14" t="s">
        <v>38</v>
      </c>
      <c r="J4268" s="14" t="s">
        <v>38</v>
      </c>
      <c r="K4268" s="14" t="s">
        <v>39</v>
      </c>
      <c r="L4268" s="14">
        <v>276838637</v>
      </c>
      <c r="M4268" s="14">
        <v>214299572</v>
      </c>
      <c r="N4268" s="14">
        <v>62539065</v>
      </c>
      <c r="O4268" s="14">
        <v>0</v>
      </c>
      <c r="P4268" s="14"/>
      <c r="Q4268" s="14">
        <v>13311510</v>
      </c>
      <c r="R4268" s="14">
        <v>3056193</v>
      </c>
      <c r="S4268" s="14"/>
      <c r="T4268" s="14">
        <v>46171362</v>
      </c>
      <c r="U4268" s="14"/>
      <c r="V4268" s="14"/>
      <c r="W4268" s="14">
        <v>2600928</v>
      </c>
      <c r="X4268" s="14">
        <v>976763</v>
      </c>
      <c r="Y4268" s="14"/>
      <c r="Z4268" s="14"/>
      <c r="AA4268" s="14"/>
      <c r="AB4268" s="14"/>
      <c r="AC4268" s="14">
        <v>47795527</v>
      </c>
      <c r="AD4268" s="14">
        <v>16142952</v>
      </c>
      <c r="AE4268" s="14">
        <v>31652575</v>
      </c>
      <c r="AF4268" s="14"/>
      <c r="AG4268" s="14">
        <v>31652575</v>
      </c>
    </row>
    <row r="4269" spans="1:33" hidden="1" x14ac:dyDescent="0.25">
      <c r="A4269" s="14" t="s">
        <v>33</v>
      </c>
      <c r="B4269" s="14" t="s">
        <v>34</v>
      </c>
      <c r="C4269" s="14">
        <v>900420814</v>
      </c>
      <c r="D4269" s="14" t="s">
        <v>2287</v>
      </c>
      <c r="E4269" s="14" t="s">
        <v>1745</v>
      </c>
      <c r="F4269" s="14" t="s">
        <v>191</v>
      </c>
      <c r="G4269" s="14" t="s">
        <v>45</v>
      </c>
      <c r="H4269" s="14" t="s">
        <v>1746</v>
      </c>
      <c r="I4269" s="14" t="s">
        <v>38</v>
      </c>
      <c r="J4269" s="14" t="s">
        <v>38</v>
      </c>
      <c r="K4269" s="14" t="s">
        <v>40</v>
      </c>
      <c r="L4269" s="14">
        <v>255636107</v>
      </c>
      <c r="M4269" s="14">
        <v>199596726</v>
      </c>
      <c r="N4269" s="14">
        <v>56039381</v>
      </c>
      <c r="O4269" s="14">
        <v>608</v>
      </c>
      <c r="P4269" s="14"/>
      <c r="Q4269" s="14">
        <v>14388351</v>
      </c>
      <c r="R4269" s="14">
        <v>2774668</v>
      </c>
      <c r="S4269" s="14"/>
      <c r="T4269" s="14">
        <v>38876970</v>
      </c>
      <c r="U4269" s="14"/>
      <c r="V4269" s="14"/>
      <c r="W4269" s="14">
        <v>796590</v>
      </c>
      <c r="X4269" s="14">
        <v>1434141</v>
      </c>
      <c r="Y4269" s="14"/>
      <c r="Z4269" s="14"/>
      <c r="AA4269" s="14"/>
      <c r="AB4269" s="14"/>
      <c r="AC4269" s="14">
        <v>38239419</v>
      </c>
      <c r="AD4269" s="14">
        <v>13979104</v>
      </c>
      <c r="AE4269" s="14">
        <v>24260315</v>
      </c>
      <c r="AF4269" s="14"/>
      <c r="AG4269" s="14">
        <v>24260315</v>
      </c>
    </row>
    <row r="4270" spans="1:33" hidden="1" x14ac:dyDescent="0.25">
      <c r="A4270" s="14" t="s">
        <v>33</v>
      </c>
      <c r="B4270" s="14" t="s">
        <v>34</v>
      </c>
      <c r="C4270" s="14">
        <v>900421310</v>
      </c>
      <c r="D4270" s="14" t="s">
        <v>2287</v>
      </c>
      <c r="E4270" s="14" t="s">
        <v>5057</v>
      </c>
      <c r="F4270" s="14" t="s">
        <v>88</v>
      </c>
      <c r="G4270" s="14" t="s">
        <v>45</v>
      </c>
      <c r="H4270" s="14" t="s">
        <v>5058</v>
      </c>
      <c r="I4270" s="14" t="s">
        <v>79</v>
      </c>
      <c r="J4270" s="14" t="s">
        <v>102</v>
      </c>
      <c r="K4270" s="14" t="s">
        <v>39</v>
      </c>
      <c r="L4270" s="14">
        <v>63971938</v>
      </c>
      <c r="M4270" s="14">
        <v>52105767</v>
      </c>
      <c r="N4270" s="14">
        <v>11866171</v>
      </c>
      <c r="O4270" s="14"/>
      <c r="P4270" s="14">
        <v>10860394</v>
      </c>
      <c r="Q4270" s="14"/>
      <c r="R4270" s="14"/>
      <c r="S4270" s="14"/>
      <c r="T4270" s="14">
        <v>1005777</v>
      </c>
      <c r="U4270" s="14"/>
      <c r="V4270" s="14"/>
      <c r="W4270" s="14"/>
      <c r="X4270" s="14">
        <v>351785</v>
      </c>
      <c r="Y4270" s="14"/>
      <c r="Z4270" s="14"/>
      <c r="AA4270" s="14"/>
      <c r="AB4270" s="14"/>
      <c r="AC4270" s="14">
        <v>653992</v>
      </c>
      <c r="AD4270" s="14">
        <v>245000</v>
      </c>
      <c r="AE4270" s="14">
        <v>408992</v>
      </c>
      <c r="AF4270" s="14"/>
      <c r="AG4270" s="14">
        <v>408992</v>
      </c>
    </row>
    <row r="4271" spans="1:33" hidden="1" x14ac:dyDescent="0.25">
      <c r="A4271" s="14" t="s">
        <v>33</v>
      </c>
      <c r="B4271" s="14" t="s">
        <v>34</v>
      </c>
      <c r="C4271" s="14">
        <v>900421310</v>
      </c>
      <c r="D4271" s="14" t="s">
        <v>2287</v>
      </c>
      <c r="E4271" s="14" t="s">
        <v>5057</v>
      </c>
      <c r="F4271" s="14" t="s">
        <v>88</v>
      </c>
      <c r="G4271" s="14" t="s">
        <v>45</v>
      </c>
      <c r="H4271" s="14" t="s">
        <v>5058</v>
      </c>
      <c r="I4271" s="14" t="s">
        <v>79</v>
      </c>
      <c r="J4271" s="14" t="s">
        <v>102</v>
      </c>
      <c r="K4271" s="14" t="s">
        <v>40</v>
      </c>
      <c r="L4271" s="14">
        <v>42690275</v>
      </c>
      <c r="M4271" s="14">
        <v>34558745</v>
      </c>
      <c r="N4271" s="14">
        <v>8131530</v>
      </c>
      <c r="O4271" s="14"/>
      <c r="P4271" s="14">
        <v>6814391</v>
      </c>
      <c r="Q4271" s="14"/>
      <c r="R4271" s="14"/>
      <c r="S4271" s="14"/>
      <c r="T4271" s="14">
        <v>1317139</v>
      </c>
      <c r="U4271" s="14"/>
      <c r="V4271" s="14"/>
      <c r="W4271" s="14"/>
      <c r="X4271" s="14">
        <v>110747</v>
      </c>
      <c r="Y4271" s="14"/>
      <c r="Z4271" s="14"/>
      <c r="AA4271" s="14"/>
      <c r="AB4271" s="14"/>
      <c r="AC4271" s="14">
        <v>1206392</v>
      </c>
      <c r="AD4271" s="14">
        <v>415888</v>
      </c>
      <c r="AE4271" s="14">
        <v>790504</v>
      </c>
      <c r="AF4271" s="14"/>
      <c r="AG4271" s="14">
        <v>790504</v>
      </c>
    </row>
    <row r="4272" spans="1:33" hidden="1" x14ac:dyDescent="0.25">
      <c r="A4272" s="14" t="s">
        <v>33</v>
      </c>
      <c r="B4272" s="14" t="s">
        <v>34</v>
      </c>
      <c r="C4272" s="14">
        <v>900424295</v>
      </c>
      <c r="D4272" s="14" t="s">
        <v>2287</v>
      </c>
      <c r="E4272" s="14" t="s">
        <v>5059</v>
      </c>
      <c r="F4272" s="14" t="s">
        <v>190</v>
      </c>
      <c r="G4272" s="14" t="s">
        <v>111</v>
      </c>
      <c r="H4272" s="14" t="s">
        <v>5060</v>
      </c>
      <c r="I4272" s="14" t="s">
        <v>38</v>
      </c>
      <c r="J4272" s="14" t="s">
        <v>38</v>
      </c>
      <c r="K4272" s="14" t="s">
        <v>39</v>
      </c>
      <c r="L4272" s="14">
        <v>149867434</v>
      </c>
      <c r="M4272" s="14">
        <v>92144042</v>
      </c>
      <c r="N4272" s="14">
        <v>57723392</v>
      </c>
      <c r="O4272" s="14">
        <v>878889</v>
      </c>
      <c r="P4272" s="14">
        <v>33623713</v>
      </c>
      <c r="Q4272" s="14">
        <v>12147481</v>
      </c>
      <c r="R4272" s="14">
        <v>13391315</v>
      </c>
      <c r="S4272" s="14"/>
      <c r="T4272" s="14">
        <v>-560228</v>
      </c>
      <c r="U4272" s="14"/>
      <c r="V4272" s="14"/>
      <c r="W4272" s="14"/>
      <c r="X4272" s="14">
        <v>28310</v>
      </c>
      <c r="Y4272" s="14"/>
      <c r="Z4272" s="14"/>
      <c r="AA4272" s="14"/>
      <c r="AB4272" s="14"/>
      <c r="AC4272" s="14">
        <v>-588538</v>
      </c>
      <c r="AD4272" s="14">
        <v>1011420</v>
      </c>
      <c r="AE4272" s="14">
        <v>-1599958</v>
      </c>
      <c r="AF4272" s="14"/>
      <c r="AG4272" s="14">
        <v>-1599958</v>
      </c>
    </row>
    <row r="4273" spans="1:33" hidden="1" x14ac:dyDescent="0.25">
      <c r="A4273" s="14" t="s">
        <v>33</v>
      </c>
      <c r="B4273" s="14" t="s">
        <v>34</v>
      </c>
      <c r="C4273" s="14">
        <v>900424295</v>
      </c>
      <c r="D4273" s="14" t="s">
        <v>2287</v>
      </c>
      <c r="E4273" s="14" t="s">
        <v>5059</v>
      </c>
      <c r="F4273" s="14" t="s">
        <v>190</v>
      </c>
      <c r="G4273" s="14" t="s">
        <v>111</v>
      </c>
      <c r="H4273" s="14" t="s">
        <v>5060</v>
      </c>
      <c r="I4273" s="14" t="s">
        <v>38</v>
      </c>
      <c r="J4273" s="14" t="s">
        <v>38</v>
      </c>
      <c r="K4273" s="14" t="s">
        <v>40</v>
      </c>
      <c r="L4273" s="14">
        <v>173272961</v>
      </c>
      <c r="M4273" s="14">
        <v>94567602</v>
      </c>
      <c r="N4273" s="14">
        <v>78705359</v>
      </c>
      <c r="O4273" s="14">
        <v>6070731</v>
      </c>
      <c r="P4273" s="14">
        <v>35135764</v>
      </c>
      <c r="Q4273" s="14">
        <v>12437867</v>
      </c>
      <c r="R4273" s="14">
        <v>12783231</v>
      </c>
      <c r="S4273" s="14"/>
      <c r="T4273" s="14">
        <v>24419228</v>
      </c>
      <c r="U4273" s="14"/>
      <c r="V4273" s="14"/>
      <c r="W4273" s="14"/>
      <c r="X4273" s="14"/>
      <c r="Y4273" s="14"/>
      <c r="Z4273" s="14"/>
      <c r="AA4273" s="14"/>
      <c r="AB4273" s="14"/>
      <c r="AC4273" s="14">
        <v>24419228</v>
      </c>
      <c r="AD4273" s="14">
        <v>9531499</v>
      </c>
      <c r="AE4273" s="14">
        <v>14887729</v>
      </c>
      <c r="AF4273" s="14"/>
      <c r="AG4273" s="14">
        <v>14887729</v>
      </c>
    </row>
    <row r="4274" spans="1:33" hidden="1" x14ac:dyDescent="0.25">
      <c r="A4274" s="14" t="s">
        <v>33</v>
      </c>
      <c r="B4274" s="14" t="s">
        <v>34</v>
      </c>
      <c r="C4274" s="14">
        <v>900424365</v>
      </c>
      <c r="D4274" s="14" t="s">
        <v>2287</v>
      </c>
      <c r="E4274" s="14" t="s">
        <v>5061</v>
      </c>
      <c r="F4274" s="14" t="s">
        <v>305</v>
      </c>
      <c r="G4274" s="14" t="s">
        <v>45</v>
      </c>
      <c r="H4274" s="14" t="s">
        <v>5062</v>
      </c>
      <c r="I4274" s="14" t="s">
        <v>94</v>
      </c>
      <c r="J4274" s="14" t="s">
        <v>227</v>
      </c>
      <c r="K4274" s="14" t="s">
        <v>39</v>
      </c>
      <c r="L4274" s="14">
        <v>46750324</v>
      </c>
      <c r="M4274" s="14">
        <v>41894928</v>
      </c>
      <c r="N4274" s="14">
        <v>4855396</v>
      </c>
      <c r="O4274" s="14">
        <v>187174</v>
      </c>
      <c r="P4274" s="14">
        <v>5064095</v>
      </c>
      <c r="Q4274" s="14">
        <v>2686905</v>
      </c>
      <c r="R4274" s="14">
        <v>1204366</v>
      </c>
      <c r="S4274" s="14"/>
      <c r="T4274" s="14">
        <v>-3912796</v>
      </c>
      <c r="U4274" s="14"/>
      <c r="V4274" s="14"/>
      <c r="W4274" s="14">
        <v>483641</v>
      </c>
      <c r="X4274" s="14">
        <v>2330423</v>
      </c>
      <c r="Y4274" s="14"/>
      <c r="Z4274" s="14"/>
      <c r="AA4274" s="14"/>
      <c r="AB4274" s="14"/>
      <c r="AC4274" s="14">
        <v>-5759578</v>
      </c>
      <c r="AD4274" s="14">
        <v>21564</v>
      </c>
      <c r="AE4274" s="14">
        <v>-5781142</v>
      </c>
      <c r="AF4274" s="14"/>
      <c r="AG4274" s="14">
        <v>-5781142</v>
      </c>
    </row>
    <row r="4275" spans="1:33" hidden="1" x14ac:dyDescent="0.25">
      <c r="A4275" s="14" t="s">
        <v>33</v>
      </c>
      <c r="B4275" s="14" t="s">
        <v>34</v>
      </c>
      <c r="C4275" s="14">
        <v>900424365</v>
      </c>
      <c r="D4275" s="14" t="s">
        <v>2287</v>
      </c>
      <c r="E4275" s="14" t="s">
        <v>5061</v>
      </c>
      <c r="F4275" s="14" t="s">
        <v>305</v>
      </c>
      <c r="G4275" s="14" t="s">
        <v>45</v>
      </c>
      <c r="H4275" s="14" t="s">
        <v>5062</v>
      </c>
      <c r="I4275" s="14" t="s">
        <v>94</v>
      </c>
      <c r="J4275" s="14" t="s">
        <v>227</v>
      </c>
      <c r="K4275" s="14" t="s">
        <v>40</v>
      </c>
      <c r="L4275" s="14">
        <v>50306110</v>
      </c>
      <c r="M4275" s="14">
        <v>41358415</v>
      </c>
      <c r="N4275" s="14">
        <v>8947695</v>
      </c>
      <c r="O4275" s="14">
        <v>299816</v>
      </c>
      <c r="P4275" s="14">
        <v>5158487</v>
      </c>
      <c r="Q4275" s="14">
        <v>3087923</v>
      </c>
      <c r="R4275" s="14">
        <v>210494</v>
      </c>
      <c r="S4275" s="14"/>
      <c r="T4275" s="14">
        <v>790607</v>
      </c>
      <c r="U4275" s="14">
        <v>748227</v>
      </c>
      <c r="V4275" s="14"/>
      <c r="W4275" s="14"/>
      <c r="X4275" s="14">
        <v>1914865</v>
      </c>
      <c r="Y4275" s="14"/>
      <c r="Z4275" s="14"/>
      <c r="AA4275" s="14"/>
      <c r="AB4275" s="14"/>
      <c r="AC4275" s="14">
        <v>-376031</v>
      </c>
      <c r="AD4275" s="14">
        <v>109119</v>
      </c>
      <c r="AE4275" s="14">
        <v>-485150</v>
      </c>
      <c r="AF4275" s="14"/>
      <c r="AG4275" s="14">
        <v>-485150</v>
      </c>
    </row>
    <row r="4276" spans="1:33" hidden="1" x14ac:dyDescent="0.25">
      <c r="A4276" s="14" t="s">
        <v>33</v>
      </c>
      <c r="B4276" s="14" t="s">
        <v>34</v>
      </c>
      <c r="C4276" s="14">
        <v>900424702</v>
      </c>
      <c r="D4276" s="14" t="s">
        <v>2287</v>
      </c>
      <c r="E4276" s="14" t="s">
        <v>5063</v>
      </c>
      <c r="F4276" s="14" t="s">
        <v>132</v>
      </c>
      <c r="G4276" s="14" t="s">
        <v>45</v>
      </c>
      <c r="H4276" s="14" t="s">
        <v>5064</v>
      </c>
      <c r="I4276" s="14" t="s">
        <v>38</v>
      </c>
      <c r="J4276" s="14" t="s">
        <v>38</v>
      </c>
      <c r="K4276" s="14" t="s">
        <v>39</v>
      </c>
      <c r="L4276" s="14">
        <v>13850700</v>
      </c>
      <c r="M4276" s="14">
        <v>9826357</v>
      </c>
      <c r="N4276" s="14">
        <v>4024343</v>
      </c>
      <c r="O4276" s="14"/>
      <c r="P4276" s="14">
        <v>37595</v>
      </c>
      <c r="Q4276" s="14">
        <v>3576003</v>
      </c>
      <c r="R4276" s="14">
        <v>106198</v>
      </c>
      <c r="S4276" s="14">
        <v>786040</v>
      </c>
      <c r="T4276" s="14">
        <v>1090587</v>
      </c>
      <c r="U4276" s="14"/>
      <c r="V4276" s="14"/>
      <c r="W4276" s="14">
        <v>107697</v>
      </c>
      <c r="X4276" s="14">
        <v>184600</v>
      </c>
      <c r="Y4276" s="14"/>
      <c r="Z4276" s="14"/>
      <c r="AA4276" s="14"/>
      <c r="AB4276" s="14"/>
      <c r="AC4276" s="14">
        <v>1013684</v>
      </c>
      <c r="AD4276" s="14">
        <v>471425</v>
      </c>
      <c r="AE4276" s="14">
        <v>542259</v>
      </c>
      <c r="AF4276" s="14"/>
      <c r="AG4276" s="14">
        <v>542259</v>
      </c>
    </row>
    <row r="4277" spans="1:33" hidden="1" x14ac:dyDescent="0.25">
      <c r="A4277" s="14" t="s">
        <v>33</v>
      </c>
      <c r="B4277" s="14" t="s">
        <v>34</v>
      </c>
      <c r="C4277" s="14">
        <v>900424702</v>
      </c>
      <c r="D4277" s="14" t="s">
        <v>2287</v>
      </c>
      <c r="E4277" s="14" t="s">
        <v>5063</v>
      </c>
      <c r="F4277" s="14" t="s">
        <v>132</v>
      </c>
      <c r="G4277" s="14" t="s">
        <v>45</v>
      </c>
      <c r="H4277" s="14" t="s">
        <v>5064</v>
      </c>
      <c r="I4277" s="14" t="s">
        <v>38</v>
      </c>
      <c r="J4277" s="14" t="s">
        <v>38</v>
      </c>
      <c r="K4277" s="14" t="s">
        <v>40</v>
      </c>
      <c r="L4277" s="14">
        <v>16731423</v>
      </c>
      <c r="M4277" s="14">
        <v>11751462</v>
      </c>
      <c r="N4277" s="14">
        <v>4979961</v>
      </c>
      <c r="O4277" s="14"/>
      <c r="P4277" s="14">
        <v>809</v>
      </c>
      <c r="Q4277" s="14">
        <v>6249758</v>
      </c>
      <c r="R4277" s="14">
        <v>148801</v>
      </c>
      <c r="S4277" s="14">
        <v>348081</v>
      </c>
      <c r="T4277" s="14">
        <v>-1071326</v>
      </c>
      <c r="U4277" s="14"/>
      <c r="V4277" s="14"/>
      <c r="W4277" s="14">
        <v>172805</v>
      </c>
      <c r="X4277" s="14">
        <v>650678</v>
      </c>
      <c r="Y4277" s="14"/>
      <c r="Z4277" s="14"/>
      <c r="AA4277" s="14"/>
      <c r="AB4277" s="14"/>
      <c r="AC4277" s="14">
        <v>-1549199</v>
      </c>
      <c r="AD4277" s="14">
        <v>19063</v>
      </c>
      <c r="AE4277" s="14">
        <v>-1568262</v>
      </c>
      <c r="AF4277" s="14"/>
      <c r="AG4277" s="14">
        <v>-1568262</v>
      </c>
    </row>
    <row r="4278" spans="1:33" hidden="1" x14ac:dyDescent="0.25">
      <c r="A4278" s="14" t="s">
        <v>33</v>
      </c>
      <c r="B4278" s="14" t="s">
        <v>34</v>
      </c>
      <c r="C4278" s="14">
        <v>900425918</v>
      </c>
      <c r="D4278" s="14" t="s">
        <v>2287</v>
      </c>
      <c r="E4278" s="14" t="s">
        <v>5065</v>
      </c>
      <c r="F4278" s="14" t="s">
        <v>121</v>
      </c>
      <c r="G4278" s="14" t="s">
        <v>45</v>
      </c>
      <c r="H4278" s="14" t="s">
        <v>5066</v>
      </c>
      <c r="I4278" s="14" t="s">
        <v>38</v>
      </c>
      <c r="J4278" s="14" t="s">
        <v>38</v>
      </c>
      <c r="K4278" s="14" t="s">
        <v>39</v>
      </c>
      <c r="L4278" s="14">
        <v>219476833</v>
      </c>
      <c r="M4278" s="14">
        <v>179266988</v>
      </c>
      <c r="N4278" s="14">
        <v>40209845</v>
      </c>
      <c r="O4278" s="14">
        <v>15974044</v>
      </c>
      <c r="P4278" s="14">
        <v>19972821</v>
      </c>
      <c r="Q4278" s="14">
        <v>9839226</v>
      </c>
      <c r="R4278" s="14">
        <v>15783386</v>
      </c>
      <c r="S4278" s="14"/>
      <c r="T4278" s="14">
        <v>10588456</v>
      </c>
      <c r="U4278" s="14"/>
      <c r="V4278" s="14"/>
      <c r="W4278" s="14"/>
      <c r="X4278" s="14"/>
      <c r="Y4278" s="14"/>
      <c r="Z4278" s="14"/>
      <c r="AA4278" s="14"/>
      <c r="AB4278" s="14"/>
      <c r="AC4278" s="14">
        <v>10588456</v>
      </c>
      <c r="AD4278" s="14">
        <v>5237109</v>
      </c>
      <c r="AE4278" s="14">
        <v>5351347</v>
      </c>
      <c r="AF4278" s="14"/>
      <c r="AG4278" s="14">
        <v>5351347</v>
      </c>
    </row>
    <row r="4279" spans="1:33" hidden="1" x14ac:dyDescent="0.25">
      <c r="A4279" s="14" t="s">
        <v>33</v>
      </c>
      <c r="B4279" s="14" t="s">
        <v>34</v>
      </c>
      <c r="C4279" s="14">
        <v>900425918</v>
      </c>
      <c r="D4279" s="14" t="s">
        <v>2287</v>
      </c>
      <c r="E4279" s="14" t="s">
        <v>5065</v>
      </c>
      <c r="F4279" s="14" t="s">
        <v>121</v>
      </c>
      <c r="G4279" s="14" t="s">
        <v>45</v>
      </c>
      <c r="H4279" s="14" t="s">
        <v>5066</v>
      </c>
      <c r="I4279" s="14" t="s">
        <v>38</v>
      </c>
      <c r="J4279" s="14" t="s">
        <v>38</v>
      </c>
      <c r="K4279" s="14" t="s">
        <v>40</v>
      </c>
      <c r="L4279" s="14">
        <v>249258741</v>
      </c>
      <c r="M4279" s="14">
        <v>206345835</v>
      </c>
      <c r="N4279" s="14">
        <v>42912906</v>
      </c>
      <c r="O4279" s="14">
        <v>15449973</v>
      </c>
      <c r="P4279" s="14">
        <v>18513697</v>
      </c>
      <c r="Q4279" s="14">
        <v>10669053</v>
      </c>
      <c r="R4279" s="14">
        <v>14074806</v>
      </c>
      <c r="S4279" s="14"/>
      <c r="T4279" s="14">
        <v>15105323</v>
      </c>
      <c r="U4279" s="14"/>
      <c r="V4279" s="14"/>
      <c r="W4279" s="14"/>
      <c r="X4279" s="14"/>
      <c r="Y4279" s="14"/>
      <c r="Z4279" s="14"/>
      <c r="AA4279" s="14"/>
      <c r="AB4279" s="14"/>
      <c r="AC4279" s="14">
        <v>15105323</v>
      </c>
      <c r="AD4279" s="14">
        <v>6112821</v>
      </c>
      <c r="AE4279" s="14">
        <v>8992502</v>
      </c>
      <c r="AF4279" s="14"/>
      <c r="AG4279" s="14">
        <v>8992502</v>
      </c>
    </row>
    <row r="4280" spans="1:33" hidden="1" x14ac:dyDescent="0.25">
      <c r="A4280" s="14" t="s">
        <v>33</v>
      </c>
      <c r="B4280" s="14" t="s">
        <v>34</v>
      </c>
      <c r="C4280" s="14">
        <v>900426105</v>
      </c>
      <c r="D4280" s="14" t="s">
        <v>2287</v>
      </c>
      <c r="E4280" s="14" t="s">
        <v>1747</v>
      </c>
      <c r="F4280" s="14" t="s">
        <v>377</v>
      </c>
      <c r="G4280" s="14" t="s">
        <v>45</v>
      </c>
      <c r="H4280" s="14" t="s">
        <v>5067</v>
      </c>
      <c r="I4280" s="14" t="s">
        <v>38</v>
      </c>
      <c r="J4280" s="14" t="s">
        <v>38</v>
      </c>
      <c r="K4280" s="14" t="s">
        <v>39</v>
      </c>
      <c r="L4280" s="14">
        <v>109897582</v>
      </c>
      <c r="M4280" s="14">
        <v>45236217</v>
      </c>
      <c r="N4280" s="14">
        <v>64661365</v>
      </c>
      <c r="O4280" s="14">
        <v>1186361</v>
      </c>
      <c r="P4280" s="14"/>
      <c r="Q4280" s="14">
        <v>55035943</v>
      </c>
      <c r="R4280" s="14">
        <v>501088</v>
      </c>
      <c r="S4280" s="14"/>
      <c r="T4280" s="14">
        <v>10310695</v>
      </c>
      <c r="U4280" s="14"/>
      <c r="V4280" s="14"/>
      <c r="W4280" s="14">
        <v>1860021</v>
      </c>
      <c r="X4280" s="14">
        <v>2367510</v>
      </c>
      <c r="Y4280" s="14"/>
      <c r="Z4280" s="14"/>
      <c r="AA4280" s="14"/>
      <c r="AB4280" s="14"/>
      <c r="AC4280" s="14">
        <v>9803206</v>
      </c>
      <c r="AD4280" s="14">
        <v>3439998</v>
      </c>
      <c r="AE4280" s="14">
        <v>6363208</v>
      </c>
      <c r="AF4280" s="14"/>
      <c r="AG4280" s="14">
        <v>6363208</v>
      </c>
    </row>
    <row r="4281" spans="1:33" hidden="1" x14ac:dyDescent="0.25">
      <c r="A4281" s="14" t="s">
        <v>33</v>
      </c>
      <c r="B4281" s="14" t="s">
        <v>34</v>
      </c>
      <c r="C4281" s="14">
        <v>900426105</v>
      </c>
      <c r="D4281" s="14" t="s">
        <v>2287</v>
      </c>
      <c r="E4281" s="14" t="s">
        <v>1747</v>
      </c>
      <c r="F4281" s="14" t="s">
        <v>377</v>
      </c>
      <c r="G4281" s="14" t="s">
        <v>45</v>
      </c>
      <c r="H4281" s="14" t="s">
        <v>5067</v>
      </c>
      <c r="I4281" s="14" t="s">
        <v>38</v>
      </c>
      <c r="J4281" s="14" t="s">
        <v>38</v>
      </c>
      <c r="K4281" s="14" t="s">
        <v>40</v>
      </c>
      <c r="L4281" s="14">
        <v>111479240</v>
      </c>
      <c r="M4281" s="14">
        <v>50200303</v>
      </c>
      <c r="N4281" s="14">
        <v>61278937</v>
      </c>
      <c r="O4281" s="14">
        <v>1261254</v>
      </c>
      <c r="P4281" s="14"/>
      <c r="Q4281" s="14">
        <v>50621092</v>
      </c>
      <c r="R4281" s="14">
        <v>106212</v>
      </c>
      <c r="S4281" s="14"/>
      <c r="T4281" s="14">
        <v>11812887</v>
      </c>
      <c r="U4281" s="14"/>
      <c r="V4281" s="14"/>
      <c r="W4281" s="14">
        <v>1244010</v>
      </c>
      <c r="X4281" s="14">
        <v>1198823</v>
      </c>
      <c r="Y4281" s="14"/>
      <c r="Z4281" s="14"/>
      <c r="AA4281" s="14"/>
      <c r="AB4281" s="14"/>
      <c r="AC4281" s="14">
        <v>11858074</v>
      </c>
      <c r="AD4281" s="14">
        <v>4257262</v>
      </c>
      <c r="AE4281" s="14">
        <v>7600812</v>
      </c>
      <c r="AF4281" s="14"/>
      <c r="AG4281" s="14">
        <v>7600812</v>
      </c>
    </row>
    <row r="4282" spans="1:33" hidden="1" x14ac:dyDescent="0.25">
      <c r="A4282" s="14" t="s">
        <v>33</v>
      </c>
      <c r="B4282" s="14" t="s">
        <v>34</v>
      </c>
      <c r="C4282" s="14">
        <v>900428003</v>
      </c>
      <c r="D4282" s="14" t="s">
        <v>2287</v>
      </c>
      <c r="E4282" s="14" t="s">
        <v>5068</v>
      </c>
      <c r="F4282" s="14" t="s">
        <v>81</v>
      </c>
      <c r="G4282" s="14" t="s">
        <v>45</v>
      </c>
      <c r="H4282" s="14" t="s">
        <v>1749</v>
      </c>
      <c r="I4282" s="14" t="s">
        <v>38</v>
      </c>
      <c r="J4282" s="14" t="s">
        <v>38</v>
      </c>
      <c r="K4282" s="14" t="s">
        <v>39</v>
      </c>
      <c r="L4282" s="14">
        <v>609326</v>
      </c>
      <c r="M4282" s="14">
        <v>447408</v>
      </c>
      <c r="N4282" s="14">
        <v>161918</v>
      </c>
      <c r="O4282" s="14"/>
      <c r="P4282" s="14"/>
      <c r="Q4282" s="14">
        <v>139388</v>
      </c>
      <c r="R4282" s="14">
        <v>70781</v>
      </c>
      <c r="S4282" s="14"/>
      <c r="T4282" s="14">
        <v>-48251</v>
      </c>
      <c r="U4282" s="14">
        <v>-46049</v>
      </c>
      <c r="V4282" s="14"/>
      <c r="W4282" s="14">
        <v>90</v>
      </c>
      <c r="X4282" s="14">
        <v>876443</v>
      </c>
      <c r="Y4282" s="14"/>
      <c r="Z4282" s="14"/>
      <c r="AA4282" s="14"/>
      <c r="AB4282" s="14"/>
      <c r="AC4282" s="14">
        <v>-970653</v>
      </c>
      <c r="AD4282" s="14">
        <v>341</v>
      </c>
      <c r="AE4282" s="14">
        <v>-970994</v>
      </c>
      <c r="AF4282" s="14"/>
      <c r="AG4282" s="14">
        <v>-970994</v>
      </c>
    </row>
    <row r="4283" spans="1:33" hidden="1" x14ac:dyDescent="0.25">
      <c r="A4283" s="14" t="s">
        <v>33</v>
      </c>
      <c r="B4283" s="14" t="s">
        <v>34</v>
      </c>
      <c r="C4283" s="14">
        <v>900428003</v>
      </c>
      <c r="D4283" s="14" t="s">
        <v>2287</v>
      </c>
      <c r="E4283" s="14" t="s">
        <v>5068</v>
      </c>
      <c r="F4283" s="14" t="s">
        <v>81</v>
      </c>
      <c r="G4283" s="14" t="s">
        <v>45</v>
      </c>
      <c r="H4283" s="14" t="s">
        <v>1749</v>
      </c>
      <c r="I4283" s="14" t="s">
        <v>38</v>
      </c>
      <c r="J4283" s="14" t="s">
        <v>38</v>
      </c>
      <c r="K4283" s="14" t="s">
        <v>40</v>
      </c>
      <c r="L4283" s="14">
        <v>770066</v>
      </c>
      <c r="M4283" s="14">
        <v>544015</v>
      </c>
      <c r="N4283" s="14">
        <v>226051</v>
      </c>
      <c r="O4283" s="14"/>
      <c r="P4283" s="14"/>
      <c r="Q4283" s="14">
        <v>165891</v>
      </c>
      <c r="R4283" s="14">
        <v>3719</v>
      </c>
      <c r="S4283" s="14"/>
      <c r="T4283" s="14">
        <v>56441</v>
      </c>
      <c r="U4283" s="14">
        <v>-3146</v>
      </c>
      <c r="V4283" s="14"/>
      <c r="W4283" s="14">
        <v>303</v>
      </c>
      <c r="X4283" s="14">
        <v>868025</v>
      </c>
      <c r="Y4283" s="14"/>
      <c r="Z4283" s="14"/>
      <c r="AA4283" s="14"/>
      <c r="AB4283" s="14"/>
      <c r="AC4283" s="14">
        <v>-814427</v>
      </c>
      <c r="AD4283" s="14">
        <v>27582</v>
      </c>
      <c r="AE4283" s="14">
        <v>-842009</v>
      </c>
      <c r="AF4283" s="14"/>
      <c r="AG4283" s="14">
        <v>-842009</v>
      </c>
    </row>
    <row r="4284" spans="1:33" hidden="1" x14ac:dyDescent="0.25">
      <c r="A4284" s="14" t="s">
        <v>33</v>
      </c>
      <c r="B4284" s="14" t="s">
        <v>34</v>
      </c>
      <c r="C4284" s="14">
        <v>900428195</v>
      </c>
      <c r="D4284" s="14" t="s">
        <v>2287</v>
      </c>
      <c r="E4284" s="14" t="s">
        <v>1750</v>
      </c>
      <c r="F4284" s="14" t="s">
        <v>333</v>
      </c>
      <c r="G4284" s="14" t="s">
        <v>45</v>
      </c>
      <c r="H4284" s="14" t="s">
        <v>5069</v>
      </c>
      <c r="I4284" s="14" t="s">
        <v>79</v>
      </c>
      <c r="J4284" s="14" t="s">
        <v>102</v>
      </c>
      <c r="K4284" s="14" t="s">
        <v>39</v>
      </c>
      <c r="L4284" s="14">
        <v>107550982</v>
      </c>
      <c r="M4284" s="14">
        <v>82104101</v>
      </c>
      <c r="N4284" s="14">
        <v>25446881</v>
      </c>
      <c r="O4284" s="14">
        <v>408420</v>
      </c>
      <c r="P4284" s="14">
        <v>16325804</v>
      </c>
      <c r="Q4284" s="14">
        <v>8459523</v>
      </c>
      <c r="R4284" s="14">
        <v>197649</v>
      </c>
      <c r="S4284" s="14"/>
      <c r="T4284" s="14">
        <v>872325</v>
      </c>
      <c r="U4284" s="14"/>
      <c r="V4284" s="14"/>
      <c r="W4284" s="14"/>
      <c r="X4284" s="14"/>
      <c r="Y4284" s="14"/>
      <c r="Z4284" s="14"/>
      <c r="AA4284" s="14"/>
      <c r="AB4284" s="14"/>
      <c r="AC4284" s="14">
        <v>872325</v>
      </c>
      <c r="AD4284" s="14">
        <v>-303615</v>
      </c>
      <c r="AE4284" s="14">
        <v>1175940</v>
      </c>
      <c r="AF4284" s="14"/>
      <c r="AG4284" s="14">
        <v>1175940</v>
      </c>
    </row>
    <row r="4285" spans="1:33" hidden="1" x14ac:dyDescent="0.25">
      <c r="A4285" s="14" t="s">
        <v>33</v>
      </c>
      <c r="B4285" s="14" t="s">
        <v>34</v>
      </c>
      <c r="C4285" s="14">
        <v>900428195</v>
      </c>
      <c r="D4285" s="14" t="s">
        <v>2287</v>
      </c>
      <c r="E4285" s="14" t="s">
        <v>1750</v>
      </c>
      <c r="F4285" s="14" t="s">
        <v>333</v>
      </c>
      <c r="G4285" s="14" t="s">
        <v>45</v>
      </c>
      <c r="H4285" s="14" t="s">
        <v>5069</v>
      </c>
      <c r="I4285" s="14" t="s">
        <v>79</v>
      </c>
      <c r="J4285" s="14" t="s">
        <v>102</v>
      </c>
      <c r="K4285" s="14" t="s">
        <v>40</v>
      </c>
      <c r="L4285" s="14">
        <v>102753683</v>
      </c>
      <c r="M4285" s="14">
        <v>82059367</v>
      </c>
      <c r="N4285" s="14">
        <v>20694316</v>
      </c>
      <c r="O4285" s="14">
        <v>321786</v>
      </c>
      <c r="P4285" s="14">
        <v>14622384</v>
      </c>
      <c r="Q4285" s="14">
        <v>4212084</v>
      </c>
      <c r="R4285" s="14">
        <v>159219</v>
      </c>
      <c r="S4285" s="14"/>
      <c r="T4285" s="14">
        <v>2022415</v>
      </c>
      <c r="U4285" s="14"/>
      <c r="V4285" s="14"/>
      <c r="W4285" s="14"/>
      <c r="X4285" s="14"/>
      <c r="Y4285" s="14"/>
      <c r="Z4285" s="14"/>
      <c r="AA4285" s="14"/>
      <c r="AB4285" s="14"/>
      <c r="AC4285" s="14">
        <v>2022415</v>
      </c>
      <c r="AD4285" s="14">
        <v>-131724</v>
      </c>
      <c r="AE4285" s="14">
        <v>2154139</v>
      </c>
      <c r="AF4285" s="14"/>
      <c r="AG4285" s="14">
        <v>2154139</v>
      </c>
    </row>
    <row r="4286" spans="1:33" hidden="1" x14ac:dyDescent="0.25">
      <c r="A4286" s="14" t="s">
        <v>33</v>
      </c>
      <c r="B4286" s="14" t="s">
        <v>34</v>
      </c>
      <c r="C4286" s="14">
        <v>900429459</v>
      </c>
      <c r="D4286" s="14" t="s">
        <v>2287</v>
      </c>
      <c r="E4286" s="14" t="s">
        <v>5070</v>
      </c>
      <c r="F4286" s="14" t="s">
        <v>236</v>
      </c>
      <c r="G4286" s="14" t="s">
        <v>111</v>
      </c>
      <c r="H4286" s="14" t="s">
        <v>1751</v>
      </c>
      <c r="I4286" s="14" t="s">
        <v>57</v>
      </c>
      <c r="J4286" s="14" t="s">
        <v>58</v>
      </c>
      <c r="K4286" s="14" t="s">
        <v>39</v>
      </c>
      <c r="L4286" s="14">
        <v>26280856</v>
      </c>
      <c r="M4286" s="14">
        <v>19636925</v>
      </c>
      <c r="N4286" s="14">
        <v>6643931</v>
      </c>
      <c r="O4286" s="14">
        <v>850454</v>
      </c>
      <c r="P4286" s="14">
        <v>2373907</v>
      </c>
      <c r="Q4286" s="14">
        <v>4432288</v>
      </c>
      <c r="R4286" s="14"/>
      <c r="S4286" s="14"/>
      <c r="T4286" s="14">
        <v>688190</v>
      </c>
      <c r="U4286" s="14"/>
      <c r="V4286" s="14"/>
      <c r="W4286" s="14"/>
      <c r="X4286" s="14">
        <v>592119</v>
      </c>
      <c r="Y4286" s="14"/>
      <c r="Z4286" s="14"/>
      <c r="AA4286" s="14"/>
      <c r="AB4286" s="14"/>
      <c r="AC4286" s="14">
        <v>96071</v>
      </c>
      <c r="AD4286" s="14">
        <v>150599</v>
      </c>
      <c r="AE4286" s="14">
        <v>-54528</v>
      </c>
      <c r="AF4286" s="14"/>
      <c r="AG4286" s="14">
        <v>-54528</v>
      </c>
    </row>
    <row r="4287" spans="1:33" hidden="1" x14ac:dyDescent="0.25">
      <c r="A4287" s="14" t="s">
        <v>33</v>
      </c>
      <c r="B4287" s="14" t="s">
        <v>34</v>
      </c>
      <c r="C4287" s="14">
        <v>900429459</v>
      </c>
      <c r="D4287" s="14" t="s">
        <v>2287</v>
      </c>
      <c r="E4287" s="14" t="s">
        <v>5070</v>
      </c>
      <c r="F4287" s="14" t="s">
        <v>236</v>
      </c>
      <c r="G4287" s="14" t="s">
        <v>111</v>
      </c>
      <c r="H4287" s="14" t="s">
        <v>1751</v>
      </c>
      <c r="I4287" s="14" t="s">
        <v>57</v>
      </c>
      <c r="J4287" s="14" t="s">
        <v>58</v>
      </c>
      <c r="K4287" s="14" t="s">
        <v>40</v>
      </c>
      <c r="L4287" s="14">
        <v>22561964</v>
      </c>
      <c r="M4287" s="14">
        <v>16363307</v>
      </c>
      <c r="N4287" s="14">
        <v>6198657</v>
      </c>
      <c r="O4287" s="14">
        <v>673463</v>
      </c>
      <c r="P4287" s="14">
        <v>2403496</v>
      </c>
      <c r="Q4287" s="14">
        <v>3502988</v>
      </c>
      <c r="R4287" s="14"/>
      <c r="S4287" s="14"/>
      <c r="T4287" s="14">
        <v>965636</v>
      </c>
      <c r="U4287" s="14"/>
      <c r="V4287" s="14"/>
      <c r="W4287" s="14"/>
      <c r="X4287" s="14">
        <v>253093</v>
      </c>
      <c r="Y4287" s="14"/>
      <c r="Z4287" s="14"/>
      <c r="AA4287" s="14"/>
      <c r="AB4287" s="14"/>
      <c r="AC4287" s="14">
        <v>712543</v>
      </c>
      <c r="AD4287" s="14">
        <v>211969</v>
      </c>
      <c r="AE4287" s="14">
        <v>500574</v>
      </c>
      <c r="AF4287" s="14"/>
      <c r="AG4287" s="14">
        <v>500574</v>
      </c>
    </row>
    <row r="4288" spans="1:33" hidden="1" x14ac:dyDescent="0.25">
      <c r="A4288" s="14" t="s">
        <v>33</v>
      </c>
      <c r="B4288" s="14" t="s">
        <v>34</v>
      </c>
      <c r="C4288" s="14">
        <v>900430151</v>
      </c>
      <c r="D4288" s="14" t="s">
        <v>2287</v>
      </c>
      <c r="E4288" s="14" t="s">
        <v>5071</v>
      </c>
      <c r="F4288" s="14" t="s">
        <v>131</v>
      </c>
      <c r="G4288" s="14" t="s">
        <v>45</v>
      </c>
      <c r="H4288" s="14" t="s">
        <v>1752</v>
      </c>
      <c r="I4288" s="14" t="s">
        <v>38</v>
      </c>
      <c r="J4288" s="14" t="s">
        <v>38</v>
      </c>
      <c r="K4288" s="14" t="s">
        <v>39</v>
      </c>
      <c r="L4288" s="14">
        <v>157168438</v>
      </c>
      <c r="M4288" s="14">
        <v>104476854</v>
      </c>
      <c r="N4288" s="14">
        <v>52691584</v>
      </c>
      <c r="O4288" s="14">
        <v>983345</v>
      </c>
      <c r="P4288" s="14">
        <v>20390328</v>
      </c>
      <c r="Q4288" s="14">
        <v>3381694</v>
      </c>
      <c r="R4288" s="14">
        <v>1294219</v>
      </c>
      <c r="S4288" s="14"/>
      <c r="T4288" s="14">
        <v>28608688</v>
      </c>
      <c r="U4288" s="14"/>
      <c r="V4288" s="14"/>
      <c r="W4288" s="14"/>
      <c r="X4288" s="14">
        <v>7771006</v>
      </c>
      <c r="Y4288" s="14"/>
      <c r="Z4288" s="14"/>
      <c r="AA4288" s="14"/>
      <c r="AB4288" s="14"/>
      <c r="AC4288" s="14">
        <v>20837682</v>
      </c>
      <c r="AD4288" s="14">
        <v>8403591</v>
      </c>
      <c r="AE4288" s="14">
        <v>12434091</v>
      </c>
      <c r="AF4288" s="14"/>
      <c r="AG4288" s="14">
        <v>12434091</v>
      </c>
    </row>
    <row r="4289" spans="1:33" hidden="1" x14ac:dyDescent="0.25">
      <c r="A4289" s="14" t="s">
        <v>33</v>
      </c>
      <c r="B4289" s="14" t="s">
        <v>34</v>
      </c>
      <c r="C4289" s="14">
        <v>900430151</v>
      </c>
      <c r="D4289" s="14" t="s">
        <v>2287</v>
      </c>
      <c r="E4289" s="14" t="s">
        <v>5071</v>
      </c>
      <c r="F4289" s="14" t="s">
        <v>131</v>
      </c>
      <c r="G4289" s="14" t="s">
        <v>45</v>
      </c>
      <c r="H4289" s="14" t="s">
        <v>1752</v>
      </c>
      <c r="I4289" s="14" t="s">
        <v>38</v>
      </c>
      <c r="J4289" s="14" t="s">
        <v>38</v>
      </c>
      <c r="K4289" s="14" t="s">
        <v>40</v>
      </c>
      <c r="L4289" s="14">
        <v>142969488</v>
      </c>
      <c r="M4289" s="14">
        <v>101969913</v>
      </c>
      <c r="N4289" s="14">
        <v>40999575</v>
      </c>
      <c r="O4289" s="14">
        <v>1350778</v>
      </c>
      <c r="P4289" s="14">
        <v>18835398</v>
      </c>
      <c r="Q4289" s="14">
        <v>2681313</v>
      </c>
      <c r="R4289" s="14">
        <v>381733</v>
      </c>
      <c r="S4289" s="14"/>
      <c r="T4289" s="14">
        <v>20451909</v>
      </c>
      <c r="U4289" s="14"/>
      <c r="V4289" s="14"/>
      <c r="W4289" s="14">
        <v>3711860</v>
      </c>
      <c r="X4289" s="14"/>
      <c r="Y4289" s="14"/>
      <c r="Z4289" s="14"/>
      <c r="AA4289" s="14"/>
      <c r="AB4289" s="14"/>
      <c r="AC4289" s="14">
        <v>24163769</v>
      </c>
      <c r="AD4289" s="14">
        <v>8027221</v>
      </c>
      <c r="AE4289" s="14">
        <v>16136548</v>
      </c>
      <c r="AF4289" s="14"/>
      <c r="AG4289" s="14">
        <v>16136548</v>
      </c>
    </row>
    <row r="4290" spans="1:33" hidden="1" x14ac:dyDescent="0.25">
      <c r="A4290" s="14" t="s">
        <v>33</v>
      </c>
      <c r="B4290" s="14" t="s">
        <v>34</v>
      </c>
      <c r="C4290" s="14">
        <v>900430833</v>
      </c>
      <c r="D4290" s="14" t="s">
        <v>2287</v>
      </c>
      <c r="E4290" s="14" t="s">
        <v>5072</v>
      </c>
      <c r="F4290" s="14" t="s">
        <v>134</v>
      </c>
      <c r="G4290" s="14" t="s">
        <v>45</v>
      </c>
      <c r="H4290" s="14" t="s">
        <v>1753</v>
      </c>
      <c r="I4290" s="14" t="s">
        <v>47</v>
      </c>
      <c r="J4290" s="14" t="s">
        <v>48</v>
      </c>
      <c r="K4290" s="14" t="s">
        <v>39</v>
      </c>
      <c r="L4290" s="14">
        <v>15056164</v>
      </c>
      <c r="M4290" s="14">
        <v>12264830</v>
      </c>
      <c r="N4290" s="14">
        <v>2791334</v>
      </c>
      <c r="O4290" s="14">
        <v>9597</v>
      </c>
      <c r="P4290" s="14">
        <v>800682</v>
      </c>
      <c r="Q4290" s="14">
        <v>821817</v>
      </c>
      <c r="R4290" s="14">
        <v>6570</v>
      </c>
      <c r="S4290" s="14"/>
      <c r="T4290" s="14">
        <v>1171862</v>
      </c>
      <c r="U4290" s="14"/>
      <c r="V4290" s="14"/>
      <c r="W4290" s="14">
        <v>65184</v>
      </c>
      <c r="X4290" s="14">
        <v>885280</v>
      </c>
      <c r="Y4290" s="14"/>
      <c r="Z4290" s="14"/>
      <c r="AA4290" s="14"/>
      <c r="AB4290" s="14"/>
      <c r="AC4290" s="14">
        <v>351766</v>
      </c>
      <c r="AD4290" s="14">
        <v>138556</v>
      </c>
      <c r="AE4290" s="14">
        <v>213210</v>
      </c>
      <c r="AF4290" s="14"/>
      <c r="AG4290" s="14">
        <v>213210</v>
      </c>
    </row>
    <row r="4291" spans="1:33" hidden="1" x14ac:dyDescent="0.25">
      <c r="A4291" s="14" t="s">
        <v>33</v>
      </c>
      <c r="B4291" s="14" t="s">
        <v>34</v>
      </c>
      <c r="C4291" s="14">
        <v>900430833</v>
      </c>
      <c r="D4291" s="14" t="s">
        <v>2287</v>
      </c>
      <c r="E4291" s="14" t="s">
        <v>5072</v>
      </c>
      <c r="F4291" s="14" t="s">
        <v>134</v>
      </c>
      <c r="G4291" s="14" t="s">
        <v>45</v>
      </c>
      <c r="H4291" s="14" t="s">
        <v>1753</v>
      </c>
      <c r="I4291" s="14" t="s">
        <v>47</v>
      </c>
      <c r="J4291" s="14" t="s">
        <v>48</v>
      </c>
      <c r="K4291" s="14" t="s">
        <v>40</v>
      </c>
      <c r="L4291" s="14">
        <v>12014939</v>
      </c>
      <c r="M4291" s="14">
        <v>9479889</v>
      </c>
      <c r="N4291" s="14">
        <v>2535050</v>
      </c>
      <c r="O4291" s="14">
        <v>21457</v>
      </c>
      <c r="P4291" s="14">
        <v>677441</v>
      </c>
      <c r="Q4291" s="14">
        <v>1072813</v>
      </c>
      <c r="R4291" s="14">
        <v>9384</v>
      </c>
      <c r="S4291" s="14"/>
      <c r="T4291" s="14">
        <v>796869</v>
      </c>
      <c r="U4291" s="14"/>
      <c r="V4291" s="14"/>
      <c r="W4291" s="14">
        <v>212307</v>
      </c>
      <c r="X4291" s="14">
        <v>608043</v>
      </c>
      <c r="Y4291" s="14"/>
      <c r="Z4291" s="14"/>
      <c r="AA4291" s="14"/>
      <c r="AB4291" s="14"/>
      <c r="AC4291" s="14">
        <v>401133</v>
      </c>
      <c r="AD4291" s="14">
        <v>150722</v>
      </c>
      <c r="AE4291" s="14">
        <v>250411</v>
      </c>
      <c r="AF4291" s="14"/>
      <c r="AG4291" s="14">
        <v>250411</v>
      </c>
    </row>
    <row r="4292" spans="1:33" hidden="1" x14ac:dyDescent="0.25">
      <c r="A4292" s="14" t="s">
        <v>33</v>
      </c>
      <c r="B4292" s="14" t="s">
        <v>34</v>
      </c>
      <c r="C4292" s="14">
        <v>900430878</v>
      </c>
      <c r="D4292" s="14" t="s">
        <v>2287</v>
      </c>
      <c r="E4292" s="14" t="s">
        <v>5073</v>
      </c>
      <c r="F4292" s="14" t="s">
        <v>1754</v>
      </c>
      <c r="G4292" s="14" t="s">
        <v>36</v>
      </c>
      <c r="H4292" s="14" t="s">
        <v>5074</v>
      </c>
      <c r="I4292" s="14" t="s">
        <v>38</v>
      </c>
      <c r="J4292" s="14" t="s">
        <v>38</v>
      </c>
      <c r="K4292" s="14" t="s">
        <v>39</v>
      </c>
      <c r="L4292" s="14">
        <v>134111663</v>
      </c>
      <c r="M4292" s="14">
        <v>85794787</v>
      </c>
      <c r="N4292" s="14">
        <v>48316876</v>
      </c>
      <c r="O4292" s="14">
        <v>2880819</v>
      </c>
      <c r="P4292" s="14"/>
      <c r="Q4292" s="14">
        <v>7192827</v>
      </c>
      <c r="R4292" s="14">
        <v>3887796</v>
      </c>
      <c r="S4292" s="14"/>
      <c r="T4292" s="14">
        <v>40117072</v>
      </c>
      <c r="U4292" s="14"/>
      <c r="V4292" s="14"/>
      <c r="W4292" s="14">
        <v>6186129</v>
      </c>
      <c r="X4292" s="14">
        <v>5978740</v>
      </c>
      <c r="Y4292" s="14"/>
      <c r="Z4292" s="14"/>
      <c r="AA4292" s="14"/>
      <c r="AB4292" s="14"/>
      <c r="AC4292" s="14">
        <v>40324461</v>
      </c>
      <c r="AD4292" s="14">
        <v>6526066</v>
      </c>
      <c r="AE4292" s="14">
        <v>33798395</v>
      </c>
      <c r="AF4292" s="14"/>
      <c r="AG4292" s="14">
        <v>33798395</v>
      </c>
    </row>
    <row r="4293" spans="1:33" hidden="1" x14ac:dyDescent="0.25">
      <c r="A4293" s="14" t="s">
        <v>33</v>
      </c>
      <c r="B4293" s="14" t="s">
        <v>34</v>
      </c>
      <c r="C4293" s="14">
        <v>900430878</v>
      </c>
      <c r="D4293" s="14" t="s">
        <v>2287</v>
      </c>
      <c r="E4293" s="14" t="s">
        <v>5073</v>
      </c>
      <c r="F4293" s="14" t="s">
        <v>1754</v>
      </c>
      <c r="G4293" s="14" t="s">
        <v>36</v>
      </c>
      <c r="H4293" s="14" t="s">
        <v>5074</v>
      </c>
      <c r="I4293" s="14" t="s">
        <v>38</v>
      </c>
      <c r="J4293" s="14" t="s">
        <v>38</v>
      </c>
      <c r="K4293" s="14" t="s">
        <v>40</v>
      </c>
      <c r="L4293" s="14">
        <v>67437098</v>
      </c>
      <c r="M4293" s="14">
        <v>54432617</v>
      </c>
      <c r="N4293" s="14">
        <v>13004481</v>
      </c>
      <c r="O4293" s="14">
        <v>954037</v>
      </c>
      <c r="P4293" s="14"/>
      <c r="Q4293" s="14">
        <v>5347854</v>
      </c>
      <c r="R4293" s="14">
        <v>968088</v>
      </c>
      <c r="S4293" s="14"/>
      <c r="T4293" s="14">
        <v>7642576</v>
      </c>
      <c r="U4293" s="14"/>
      <c r="V4293" s="14"/>
      <c r="W4293" s="14">
        <v>2761809</v>
      </c>
      <c r="X4293" s="14">
        <v>1668001</v>
      </c>
      <c r="Y4293" s="14"/>
      <c r="Z4293" s="14"/>
      <c r="AA4293" s="14"/>
      <c r="AB4293" s="14"/>
      <c r="AC4293" s="14">
        <v>8736384</v>
      </c>
      <c r="AD4293" s="14">
        <v>-223965</v>
      </c>
      <c r="AE4293" s="14">
        <v>8960349</v>
      </c>
      <c r="AF4293" s="14"/>
      <c r="AG4293" s="14">
        <v>8960349</v>
      </c>
    </row>
    <row r="4294" spans="1:33" hidden="1" x14ac:dyDescent="0.25">
      <c r="A4294" s="14" t="s">
        <v>33</v>
      </c>
      <c r="B4294" s="14" t="s">
        <v>34</v>
      </c>
      <c r="C4294" s="14">
        <v>900430960</v>
      </c>
      <c r="D4294" s="14" t="s">
        <v>2287</v>
      </c>
      <c r="E4294" s="14" t="s">
        <v>1755</v>
      </c>
      <c r="F4294" s="14" t="s">
        <v>197</v>
      </c>
      <c r="G4294" s="14" t="s">
        <v>45</v>
      </c>
      <c r="H4294" s="14" t="s">
        <v>5011</v>
      </c>
      <c r="I4294" s="14" t="s">
        <v>47</v>
      </c>
      <c r="J4294" s="14" t="s">
        <v>62</v>
      </c>
      <c r="K4294" s="14" t="s">
        <v>39</v>
      </c>
      <c r="L4294" s="14">
        <v>100328270</v>
      </c>
      <c r="M4294" s="14">
        <v>96650183</v>
      </c>
      <c r="N4294" s="14">
        <v>3678087</v>
      </c>
      <c r="O4294" s="14">
        <v>820850</v>
      </c>
      <c r="P4294" s="14">
        <v>0</v>
      </c>
      <c r="Q4294" s="14">
        <v>111649</v>
      </c>
      <c r="R4294" s="14">
        <v>146805</v>
      </c>
      <c r="S4294" s="14"/>
      <c r="T4294" s="14">
        <v>4240483</v>
      </c>
      <c r="U4294" s="14">
        <v>0</v>
      </c>
      <c r="V4294" s="14">
        <v>0</v>
      </c>
      <c r="W4294" s="14">
        <v>220215</v>
      </c>
      <c r="X4294" s="14">
        <v>8987</v>
      </c>
      <c r="Y4294" s="14">
        <v>0</v>
      </c>
      <c r="Z4294" s="14">
        <v>0</v>
      </c>
      <c r="AA4294" s="14">
        <v>0</v>
      </c>
      <c r="AB4294" s="14">
        <v>0</v>
      </c>
      <c r="AC4294" s="14">
        <v>4451711</v>
      </c>
      <c r="AD4294" s="14">
        <v>1356905</v>
      </c>
      <c r="AE4294" s="14">
        <v>3094806</v>
      </c>
      <c r="AF4294" s="14">
        <v>0</v>
      </c>
      <c r="AG4294" s="14">
        <v>3094806</v>
      </c>
    </row>
    <row r="4295" spans="1:33" hidden="1" x14ac:dyDescent="0.25">
      <c r="A4295" s="14" t="s">
        <v>33</v>
      </c>
      <c r="B4295" s="14" t="s">
        <v>34</v>
      </c>
      <c r="C4295" s="14">
        <v>900430960</v>
      </c>
      <c r="D4295" s="14" t="s">
        <v>2287</v>
      </c>
      <c r="E4295" s="14" t="s">
        <v>1755</v>
      </c>
      <c r="F4295" s="14" t="s">
        <v>197</v>
      </c>
      <c r="G4295" s="14" t="s">
        <v>45</v>
      </c>
      <c r="H4295" s="14" t="s">
        <v>5011</v>
      </c>
      <c r="I4295" s="14" t="s">
        <v>47</v>
      </c>
      <c r="J4295" s="14" t="s">
        <v>62</v>
      </c>
      <c r="K4295" s="14" t="s">
        <v>40</v>
      </c>
      <c r="L4295" s="14">
        <v>72011632</v>
      </c>
      <c r="M4295" s="14">
        <v>70534843</v>
      </c>
      <c r="N4295" s="14">
        <v>1476789</v>
      </c>
      <c r="O4295" s="14">
        <v>1168726</v>
      </c>
      <c r="P4295" s="14">
        <v>0</v>
      </c>
      <c r="Q4295" s="14">
        <v>103616</v>
      </c>
      <c r="R4295" s="14">
        <v>194194</v>
      </c>
      <c r="S4295" s="14"/>
      <c r="T4295" s="14">
        <v>2347705</v>
      </c>
      <c r="U4295" s="14">
        <v>0</v>
      </c>
      <c r="V4295" s="14">
        <v>0</v>
      </c>
      <c r="W4295" s="14">
        <v>164526</v>
      </c>
      <c r="X4295" s="14">
        <v>21187</v>
      </c>
      <c r="Y4295" s="14">
        <v>0</v>
      </c>
      <c r="Z4295" s="14">
        <v>0</v>
      </c>
      <c r="AA4295" s="14">
        <v>0</v>
      </c>
      <c r="AB4295" s="14">
        <v>0</v>
      </c>
      <c r="AC4295" s="14">
        <v>2491044</v>
      </c>
      <c r="AD4295" s="14">
        <v>789728</v>
      </c>
      <c r="AE4295" s="14">
        <v>1701316</v>
      </c>
      <c r="AF4295" s="14">
        <v>0</v>
      </c>
      <c r="AG4295" s="14">
        <v>1701316</v>
      </c>
    </row>
    <row r="4296" spans="1:33" hidden="1" x14ac:dyDescent="0.25">
      <c r="A4296" s="14" t="s">
        <v>33</v>
      </c>
      <c r="B4296" s="14" t="s">
        <v>34</v>
      </c>
      <c r="C4296" s="14">
        <v>900432307</v>
      </c>
      <c r="D4296" s="14" t="s">
        <v>2287</v>
      </c>
      <c r="E4296" s="14" t="s">
        <v>5075</v>
      </c>
      <c r="F4296" s="14" t="s">
        <v>101</v>
      </c>
      <c r="G4296" s="14" t="s">
        <v>45</v>
      </c>
      <c r="H4296" s="14" t="s">
        <v>5076</v>
      </c>
      <c r="I4296" s="14" t="s">
        <v>38</v>
      </c>
      <c r="J4296" s="14" t="s">
        <v>38</v>
      </c>
      <c r="K4296" s="14" t="s">
        <v>39</v>
      </c>
      <c r="L4296" s="14">
        <v>31867791</v>
      </c>
      <c r="M4296" s="14">
        <v>23567671</v>
      </c>
      <c r="N4296" s="14">
        <v>8300120</v>
      </c>
      <c r="O4296" s="14">
        <v>1160715</v>
      </c>
      <c r="P4296" s="14"/>
      <c r="Q4296" s="14">
        <v>3906409</v>
      </c>
      <c r="R4296" s="14">
        <v>181431</v>
      </c>
      <c r="S4296" s="14"/>
      <c r="T4296" s="14">
        <v>5372995</v>
      </c>
      <c r="U4296" s="14"/>
      <c r="V4296" s="14"/>
      <c r="W4296" s="14">
        <v>3319847</v>
      </c>
      <c r="X4296" s="14">
        <v>2049652</v>
      </c>
      <c r="Y4296" s="14"/>
      <c r="Z4296" s="14"/>
      <c r="AA4296" s="14"/>
      <c r="AB4296" s="14"/>
      <c r="AC4296" s="14">
        <v>6643190</v>
      </c>
      <c r="AD4296" s="14"/>
      <c r="AE4296" s="14">
        <v>6643190</v>
      </c>
      <c r="AF4296" s="14"/>
      <c r="AG4296" s="14">
        <v>6643190</v>
      </c>
    </row>
    <row r="4297" spans="1:33" hidden="1" x14ac:dyDescent="0.25">
      <c r="A4297" s="14" t="s">
        <v>33</v>
      </c>
      <c r="B4297" s="14" t="s">
        <v>34</v>
      </c>
      <c r="C4297" s="14">
        <v>900432307</v>
      </c>
      <c r="D4297" s="14" t="s">
        <v>2287</v>
      </c>
      <c r="E4297" s="14" t="s">
        <v>5075</v>
      </c>
      <c r="F4297" s="14" t="s">
        <v>101</v>
      </c>
      <c r="G4297" s="14" t="s">
        <v>45</v>
      </c>
      <c r="H4297" s="14" t="s">
        <v>5076</v>
      </c>
      <c r="I4297" s="14" t="s">
        <v>38</v>
      </c>
      <c r="J4297" s="14" t="s">
        <v>38</v>
      </c>
      <c r="K4297" s="14" t="s">
        <v>40</v>
      </c>
      <c r="L4297" s="14">
        <v>28181266</v>
      </c>
      <c r="M4297" s="14">
        <v>21750635</v>
      </c>
      <c r="N4297" s="14">
        <v>6430631</v>
      </c>
      <c r="O4297" s="14">
        <v>952088</v>
      </c>
      <c r="P4297" s="14"/>
      <c r="Q4297" s="14">
        <v>3830381</v>
      </c>
      <c r="R4297" s="14">
        <v>92010</v>
      </c>
      <c r="S4297" s="14"/>
      <c r="T4297" s="14">
        <v>3460328</v>
      </c>
      <c r="U4297" s="14"/>
      <c r="V4297" s="14"/>
      <c r="W4297" s="14">
        <v>1349030</v>
      </c>
      <c r="X4297" s="14">
        <v>785477</v>
      </c>
      <c r="Y4297" s="14"/>
      <c r="Z4297" s="14"/>
      <c r="AA4297" s="14"/>
      <c r="AB4297" s="14"/>
      <c r="AC4297" s="14">
        <v>4023881</v>
      </c>
      <c r="AD4297" s="14"/>
      <c r="AE4297" s="14">
        <v>4023881</v>
      </c>
      <c r="AF4297" s="14"/>
      <c r="AG4297" s="14">
        <v>4023881</v>
      </c>
    </row>
    <row r="4298" spans="1:33" hidden="1" x14ac:dyDescent="0.25">
      <c r="A4298" s="14" t="s">
        <v>33</v>
      </c>
      <c r="B4298" s="14" t="s">
        <v>34</v>
      </c>
      <c r="C4298" s="14">
        <v>900432394</v>
      </c>
      <c r="D4298" s="14" t="s">
        <v>2287</v>
      </c>
      <c r="E4298" s="14" t="s">
        <v>1756</v>
      </c>
      <c r="F4298" s="14" t="s">
        <v>197</v>
      </c>
      <c r="G4298" s="14" t="s">
        <v>45</v>
      </c>
      <c r="H4298" s="14" t="s">
        <v>1757</v>
      </c>
      <c r="I4298" s="14" t="s">
        <v>38</v>
      </c>
      <c r="J4298" s="14" t="s">
        <v>38</v>
      </c>
      <c r="K4298" s="14" t="s">
        <v>39</v>
      </c>
      <c r="L4298" s="14">
        <v>42182190</v>
      </c>
      <c r="M4298" s="14">
        <v>41064891</v>
      </c>
      <c r="N4298" s="14">
        <v>1117299</v>
      </c>
      <c r="O4298" s="14">
        <v>714111</v>
      </c>
      <c r="P4298" s="14"/>
      <c r="Q4298" s="14">
        <v>438714</v>
      </c>
      <c r="R4298" s="14">
        <v>20662</v>
      </c>
      <c r="S4298" s="14"/>
      <c r="T4298" s="14">
        <v>1372034</v>
      </c>
      <c r="U4298" s="14"/>
      <c r="V4298" s="14"/>
      <c r="W4298" s="14">
        <v>167666</v>
      </c>
      <c r="X4298" s="14">
        <v>1158111</v>
      </c>
      <c r="Y4298" s="14"/>
      <c r="Z4298" s="14"/>
      <c r="AA4298" s="14"/>
      <c r="AB4298" s="14"/>
      <c r="AC4298" s="14">
        <v>381589</v>
      </c>
      <c r="AD4298" s="14">
        <v>281454</v>
      </c>
      <c r="AE4298" s="14">
        <v>100135</v>
      </c>
      <c r="AF4298" s="14"/>
      <c r="AG4298" s="14">
        <v>100135</v>
      </c>
    </row>
    <row r="4299" spans="1:33" hidden="1" x14ac:dyDescent="0.25">
      <c r="A4299" s="14" t="s">
        <v>33</v>
      </c>
      <c r="B4299" s="14" t="s">
        <v>34</v>
      </c>
      <c r="C4299" s="14">
        <v>900432394</v>
      </c>
      <c r="D4299" s="14" t="s">
        <v>2287</v>
      </c>
      <c r="E4299" s="14" t="s">
        <v>1756</v>
      </c>
      <c r="F4299" s="14" t="s">
        <v>197</v>
      </c>
      <c r="G4299" s="14" t="s">
        <v>45</v>
      </c>
      <c r="H4299" s="14" t="s">
        <v>1757</v>
      </c>
      <c r="I4299" s="14" t="s">
        <v>38</v>
      </c>
      <c r="J4299" s="14" t="s">
        <v>38</v>
      </c>
      <c r="K4299" s="14" t="s">
        <v>40</v>
      </c>
      <c r="L4299" s="14">
        <v>69857159</v>
      </c>
      <c r="M4299" s="14">
        <v>66525631</v>
      </c>
      <c r="N4299" s="14">
        <v>3331528</v>
      </c>
      <c r="O4299" s="14">
        <v>507217</v>
      </c>
      <c r="P4299" s="14"/>
      <c r="Q4299" s="14">
        <v>748387</v>
      </c>
      <c r="R4299" s="14">
        <v>914748</v>
      </c>
      <c r="S4299" s="14"/>
      <c r="T4299" s="14">
        <v>2175610</v>
      </c>
      <c r="U4299" s="14"/>
      <c r="V4299" s="14"/>
      <c r="W4299" s="14">
        <v>860087</v>
      </c>
      <c r="X4299" s="14">
        <v>299307</v>
      </c>
      <c r="Y4299" s="14"/>
      <c r="Z4299" s="14"/>
      <c r="AA4299" s="14"/>
      <c r="AB4299" s="14"/>
      <c r="AC4299" s="14">
        <v>2736390</v>
      </c>
      <c r="AD4299" s="14">
        <v>629362</v>
      </c>
      <c r="AE4299" s="14">
        <v>2107028</v>
      </c>
      <c r="AF4299" s="14"/>
      <c r="AG4299" s="14">
        <v>2107028</v>
      </c>
    </row>
    <row r="4300" spans="1:33" hidden="1" x14ac:dyDescent="0.25">
      <c r="A4300" s="14" t="s">
        <v>33</v>
      </c>
      <c r="B4300" s="14" t="s">
        <v>34</v>
      </c>
      <c r="C4300" s="14">
        <v>900433421</v>
      </c>
      <c r="D4300" s="14" t="s">
        <v>2287</v>
      </c>
      <c r="E4300" s="14" t="s">
        <v>5077</v>
      </c>
      <c r="F4300" s="14" t="s">
        <v>207</v>
      </c>
      <c r="G4300" s="14" t="s">
        <v>45</v>
      </c>
      <c r="H4300" s="14" t="s">
        <v>5078</v>
      </c>
      <c r="I4300" s="14" t="s">
        <v>38</v>
      </c>
      <c r="J4300" s="14" t="s">
        <v>38</v>
      </c>
      <c r="K4300" s="14" t="s">
        <v>39</v>
      </c>
      <c r="L4300" s="14">
        <v>95210997</v>
      </c>
      <c r="M4300" s="14">
        <v>74224104</v>
      </c>
      <c r="N4300" s="14">
        <v>20986893</v>
      </c>
      <c r="O4300" s="14"/>
      <c r="P4300" s="14">
        <v>11893173</v>
      </c>
      <c r="Q4300" s="14">
        <v>8511878</v>
      </c>
      <c r="R4300" s="14"/>
      <c r="S4300" s="14">
        <v>966180</v>
      </c>
      <c r="T4300" s="14">
        <v>1548022</v>
      </c>
      <c r="U4300" s="14"/>
      <c r="V4300" s="14"/>
      <c r="W4300" s="14">
        <v>22970681</v>
      </c>
      <c r="X4300" s="14">
        <v>23644081</v>
      </c>
      <c r="Y4300" s="14"/>
      <c r="Z4300" s="14"/>
      <c r="AA4300" s="14"/>
      <c r="AB4300" s="14"/>
      <c r="AC4300" s="14">
        <v>874622</v>
      </c>
      <c r="AD4300" s="14">
        <v>3750016</v>
      </c>
      <c r="AE4300" s="14">
        <v>-2875394</v>
      </c>
      <c r="AF4300" s="14"/>
      <c r="AG4300" s="14">
        <v>-2875394</v>
      </c>
    </row>
    <row r="4301" spans="1:33" hidden="1" x14ac:dyDescent="0.25">
      <c r="A4301" s="14" t="s">
        <v>33</v>
      </c>
      <c r="B4301" s="14" t="s">
        <v>34</v>
      </c>
      <c r="C4301" s="14">
        <v>900433421</v>
      </c>
      <c r="D4301" s="14" t="s">
        <v>2287</v>
      </c>
      <c r="E4301" s="14" t="s">
        <v>5077</v>
      </c>
      <c r="F4301" s="14" t="s">
        <v>207</v>
      </c>
      <c r="G4301" s="14" t="s">
        <v>45</v>
      </c>
      <c r="H4301" s="14" t="s">
        <v>5078</v>
      </c>
      <c r="I4301" s="14" t="s">
        <v>38</v>
      </c>
      <c r="J4301" s="14" t="s">
        <v>38</v>
      </c>
      <c r="K4301" s="14" t="s">
        <v>40</v>
      </c>
      <c r="L4301" s="14">
        <v>95341607</v>
      </c>
      <c r="M4301" s="14">
        <v>69355072</v>
      </c>
      <c r="N4301" s="14">
        <v>25986535</v>
      </c>
      <c r="O4301" s="14"/>
      <c r="P4301" s="14">
        <v>11178592</v>
      </c>
      <c r="Q4301" s="14">
        <v>4792144</v>
      </c>
      <c r="R4301" s="14"/>
      <c r="S4301" s="14">
        <v>-275774</v>
      </c>
      <c r="T4301" s="14">
        <v>9740025</v>
      </c>
      <c r="U4301" s="14"/>
      <c r="V4301" s="14"/>
      <c r="W4301" s="14">
        <v>15233792</v>
      </c>
      <c r="X4301" s="14">
        <v>26248040</v>
      </c>
      <c r="Y4301" s="14"/>
      <c r="Z4301" s="14"/>
      <c r="AA4301" s="14"/>
      <c r="AB4301" s="14"/>
      <c r="AC4301" s="14">
        <v>-1274223</v>
      </c>
      <c r="AD4301" s="14">
        <v>-1474621</v>
      </c>
      <c r="AE4301" s="14">
        <v>200398</v>
      </c>
      <c r="AF4301" s="14"/>
      <c r="AG4301" s="14">
        <v>200398</v>
      </c>
    </row>
    <row r="4302" spans="1:33" x14ac:dyDescent="0.25">
      <c r="A4302" s="14" t="s">
        <v>33</v>
      </c>
      <c r="B4302" s="14" t="s">
        <v>34</v>
      </c>
      <c r="C4302" s="14">
        <v>900434532</v>
      </c>
      <c r="D4302" s="14" t="s">
        <v>2287</v>
      </c>
      <c r="E4302" s="14" t="s">
        <v>5079</v>
      </c>
      <c r="F4302" s="14" t="s">
        <v>2034</v>
      </c>
      <c r="G4302" s="14" t="s">
        <v>45</v>
      </c>
      <c r="H4302" s="14" t="s">
        <v>5080</v>
      </c>
      <c r="I4302" s="14" t="s">
        <v>172</v>
      </c>
      <c r="J4302" s="14" t="s">
        <v>173</v>
      </c>
      <c r="K4302" s="14" t="s">
        <v>39</v>
      </c>
      <c r="L4302" s="14">
        <v>87845015</v>
      </c>
      <c r="M4302" s="14">
        <v>71953198</v>
      </c>
      <c r="N4302" s="14">
        <v>15891817</v>
      </c>
      <c r="O4302" s="14">
        <v>1176038</v>
      </c>
      <c r="P4302" s="14">
        <v>20311214</v>
      </c>
      <c r="Q4302" s="14">
        <v>5112516</v>
      </c>
      <c r="R4302" s="14">
        <v>0</v>
      </c>
      <c r="S4302" s="14">
        <v>0</v>
      </c>
      <c r="T4302" s="14">
        <v>-8355875</v>
      </c>
      <c r="U4302" s="14">
        <v>0</v>
      </c>
      <c r="V4302" s="14">
        <v>0</v>
      </c>
      <c r="W4302" s="14">
        <v>913062</v>
      </c>
      <c r="X4302" s="14">
        <v>4847021</v>
      </c>
      <c r="Y4302" s="14">
        <v>0</v>
      </c>
      <c r="Z4302" s="14">
        <v>0</v>
      </c>
      <c r="AA4302" s="14">
        <v>0</v>
      </c>
      <c r="AB4302" s="14">
        <v>0</v>
      </c>
      <c r="AC4302" s="14">
        <v>-12289834</v>
      </c>
      <c r="AD4302" s="14">
        <v>1979150</v>
      </c>
      <c r="AE4302" s="14">
        <v>-14268984</v>
      </c>
      <c r="AF4302" s="14">
        <v>0</v>
      </c>
      <c r="AG4302" s="14">
        <v>-14268984</v>
      </c>
    </row>
    <row r="4303" spans="1:33" hidden="1" x14ac:dyDescent="0.25">
      <c r="A4303" s="14" t="s">
        <v>33</v>
      </c>
      <c r="B4303" s="14" t="s">
        <v>34</v>
      </c>
      <c r="C4303" s="14">
        <v>900434532</v>
      </c>
      <c r="D4303" s="14" t="s">
        <v>2287</v>
      </c>
      <c r="E4303" s="14" t="s">
        <v>5079</v>
      </c>
      <c r="F4303" s="14" t="s">
        <v>2034</v>
      </c>
      <c r="G4303" s="14" t="s">
        <v>45</v>
      </c>
      <c r="H4303" s="14" t="s">
        <v>5080</v>
      </c>
      <c r="I4303" s="14" t="s">
        <v>172</v>
      </c>
      <c r="J4303" s="14" t="s">
        <v>173</v>
      </c>
      <c r="K4303" s="14" t="s">
        <v>40</v>
      </c>
      <c r="L4303" s="14">
        <v>73949932</v>
      </c>
      <c r="M4303" s="14">
        <v>54348163</v>
      </c>
      <c r="N4303" s="14">
        <v>19601769</v>
      </c>
      <c r="O4303" s="14">
        <v>938097</v>
      </c>
      <c r="P4303" s="14">
        <v>20322532</v>
      </c>
      <c r="Q4303" s="14">
        <v>5090427</v>
      </c>
      <c r="R4303" s="14">
        <v>1537</v>
      </c>
      <c r="S4303" s="14">
        <v>0</v>
      </c>
      <c r="T4303" s="14">
        <v>-4874630</v>
      </c>
      <c r="U4303" s="14">
        <v>0</v>
      </c>
      <c r="V4303" s="14">
        <v>0</v>
      </c>
      <c r="W4303" s="14">
        <v>446891</v>
      </c>
      <c r="X4303" s="14">
        <v>2896097</v>
      </c>
      <c r="Y4303" s="14">
        <v>0</v>
      </c>
      <c r="Z4303" s="14">
        <v>0</v>
      </c>
      <c r="AA4303" s="14">
        <v>0</v>
      </c>
      <c r="AB4303" s="14">
        <v>0</v>
      </c>
      <c r="AC4303" s="14">
        <v>-7323836</v>
      </c>
      <c r="AD4303" s="14">
        <v>68044</v>
      </c>
      <c r="AE4303" s="14">
        <v>-7391880</v>
      </c>
      <c r="AF4303" s="14">
        <v>0</v>
      </c>
      <c r="AG4303" s="14">
        <v>-7391880</v>
      </c>
    </row>
    <row r="4304" spans="1:33" hidden="1" x14ac:dyDescent="0.25">
      <c r="A4304" s="14" t="s">
        <v>33</v>
      </c>
      <c r="B4304" s="14" t="s">
        <v>34</v>
      </c>
      <c r="C4304" s="14">
        <v>900436352</v>
      </c>
      <c r="D4304" s="14" t="s">
        <v>2287</v>
      </c>
      <c r="E4304" s="14" t="s">
        <v>1758</v>
      </c>
      <c r="F4304" s="14" t="s">
        <v>73</v>
      </c>
      <c r="G4304" s="14" t="s">
        <v>45</v>
      </c>
      <c r="H4304" s="14" t="s">
        <v>5081</v>
      </c>
      <c r="I4304" s="14" t="s">
        <v>94</v>
      </c>
      <c r="J4304" s="14" t="s">
        <v>158</v>
      </c>
      <c r="K4304" s="14" t="s">
        <v>39</v>
      </c>
      <c r="L4304" s="14">
        <v>98800253</v>
      </c>
      <c r="M4304" s="14">
        <v>63677386</v>
      </c>
      <c r="N4304" s="14">
        <v>35122867</v>
      </c>
      <c r="O4304" s="14"/>
      <c r="P4304" s="14">
        <v>23956220</v>
      </c>
      <c r="Q4304" s="14">
        <v>8080135</v>
      </c>
      <c r="R4304" s="14"/>
      <c r="S4304" s="14">
        <v>59588</v>
      </c>
      <c r="T4304" s="14">
        <v>3146100</v>
      </c>
      <c r="U4304" s="14"/>
      <c r="V4304" s="14"/>
      <c r="W4304" s="14"/>
      <c r="X4304" s="14">
        <v>3299070</v>
      </c>
      <c r="Y4304" s="14"/>
      <c r="Z4304" s="14"/>
      <c r="AA4304" s="14"/>
      <c r="AB4304" s="14"/>
      <c r="AC4304" s="14">
        <v>-152970</v>
      </c>
      <c r="AD4304" s="14">
        <v>252769</v>
      </c>
      <c r="AE4304" s="14">
        <v>-405739</v>
      </c>
      <c r="AF4304" s="14"/>
      <c r="AG4304" s="14">
        <v>-405739</v>
      </c>
    </row>
    <row r="4305" spans="1:33" hidden="1" x14ac:dyDescent="0.25">
      <c r="A4305" s="14" t="s">
        <v>33</v>
      </c>
      <c r="B4305" s="14" t="s">
        <v>34</v>
      </c>
      <c r="C4305" s="14">
        <v>900436352</v>
      </c>
      <c r="D4305" s="14" t="s">
        <v>2287</v>
      </c>
      <c r="E4305" s="14" t="s">
        <v>1758</v>
      </c>
      <c r="F4305" s="14" t="s">
        <v>73</v>
      </c>
      <c r="G4305" s="14" t="s">
        <v>45</v>
      </c>
      <c r="H4305" s="14" t="s">
        <v>5081</v>
      </c>
      <c r="I4305" s="14" t="s">
        <v>94</v>
      </c>
      <c r="J4305" s="14" t="s">
        <v>158</v>
      </c>
      <c r="K4305" s="14" t="s">
        <v>40</v>
      </c>
      <c r="L4305" s="14">
        <v>90525048</v>
      </c>
      <c r="M4305" s="14">
        <v>62581924</v>
      </c>
      <c r="N4305" s="14">
        <v>27943124</v>
      </c>
      <c r="O4305" s="14">
        <v>98791</v>
      </c>
      <c r="P4305" s="14">
        <v>22695440</v>
      </c>
      <c r="Q4305" s="14">
        <v>5233714</v>
      </c>
      <c r="R4305" s="14"/>
      <c r="S4305" s="14"/>
      <c r="T4305" s="14">
        <v>112761</v>
      </c>
      <c r="U4305" s="14"/>
      <c r="V4305" s="14"/>
      <c r="W4305" s="14">
        <v>64056</v>
      </c>
      <c r="X4305" s="14">
        <v>2945833</v>
      </c>
      <c r="Y4305" s="14"/>
      <c r="Z4305" s="14"/>
      <c r="AA4305" s="14"/>
      <c r="AB4305" s="14"/>
      <c r="AC4305" s="14">
        <v>-2769016</v>
      </c>
      <c r="AD4305" s="14">
        <v>120762</v>
      </c>
      <c r="AE4305" s="14">
        <v>-2889778</v>
      </c>
      <c r="AF4305" s="14"/>
      <c r="AG4305" s="14">
        <v>-2889778</v>
      </c>
    </row>
    <row r="4306" spans="1:33" hidden="1" x14ac:dyDescent="0.25">
      <c r="A4306" s="14" t="s">
        <v>33</v>
      </c>
      <c r="B4306" s="14" t="s">
        <v>34</v>
      </c>
      <c r="C4306" s="14">
        <v>900436515</v>
      </c>
      <c r="D4306" s="14" t="s">
        <v>2287</v>
      </c>
      <c r="E4306" s="14" t="s">
        <v>5082</v>
      </c>
      <c r="F4306" s="14" t="s">
        <v>2400</v>
      </c>
      <c r="G4306" s="14" t="s">
        <v>111</v>
      </c>
      <c r="H4306" s="14" t="s">
        <v>5083</v>
      </c>
      <c r="I4306" s="14" t="s">
        <v>38</v>
      </c>
      <c r="J4306" s="14" t="s">
        <v>38</v>
      </c>
      <c r="K4306" s="14" t="s">
        <v>39</v>
      </c>
      <c r="L4306" s="14">
        <v>6159908</v>
      </c>
      <c r="M4306" s="14">
        <v>3936835</v>
      </c>
      <c r="N4306" s="14">
        <v>2223073</v>
      </c>
      <c r="O4306" s="14">
        <v>187856</v>
      </c>
      <c r="P4306" s="14"/>
      <c r="Q4306" s="14">
        <v>1334187</v>
      </c>
      <c r="R4306" s="14">
        <v>439377</v>
      </c>
      <c r="S4306" s="14"/>
      <c r="T4306" s="14">
        <v>637365</v>
      </c>
      <c r="U4306" s="14"/>
      <c r="V4306" s="14"/>
      <c r="W4306" s="14"/>
      <c r="X4306" s="14"/>
      <c r="Y4306" s="14"/>
      <c r="Z4306" s="14"/>
      <c r="AA4306" s="14"/>
      <c r="AB4306" s="14"/>
      <c r="AC4306" s="14">
        <v>637365</v>
      </c>
      <c r="AD4306" s="14">
        <v>275597</v>
      </c>
      <c r="AE4306" s="14">
        <v>361768</v>
      </c>
      <c r="AF4306" s="14"/>
      <c r="AG4306" s="14">
        <v>361768</v>
      </c>
    </row>
    <row r="4307" spans="1:33" hidden="1" x14ac:dyDescent="0.25">
      <c r="A4307" s="14" t="s">
        <v>33</v>
      </c>
      <c r="B4307" s="14" t="s">
        <v>34</v>
      </c>
      <c r="C4307" s="14">
        <v>900436515</v>
      </c>
      <c r="D4307" s="14" t="s">
        <v>2287</v>
      </c>
      <c r="E4307" s="14" t="s">
        <v>5082</v>
      </c>
      <c r="F4307" s="14" t="s">
        <v>2400</v>
      </c>
      <c r="G4307" s="14" t="s">
        <v>111</v>
      </c>
      <c r="H4307" s="14" t="s">
        <v>5083</v>
      </c>
      <c r="I4307" s="14" t="s">
        <v>38</v>
      </c>
      <c r="J4307" s="14" t="s">
        <v>38</v>
      </c>
      <c r="K4307" s="14" t="s">
        <v>40</v>
      </c>
      <c r="L4307" s="14">
        <v>5666158</v>
      </c>
      <c r="M4307" s="14">
        <v>3425783</v>
      </c>
      <c r="N4307" s="14">
        <v>2240375</v>
      </c>
      <c r="O4307" s="14">
        <v>242041</v>
      </c>
      <c r="P4307" s="14"/>
      <c r="Q4307" s="14">
        <v>1989074</v>
      </c>
      <c r="R4307" s="14">
        <v>361278</v>
      </c>
      <c r="S4307" s="14"/>
      <c r="T4307" s="14">
        <v>132064</v>
      </c>
      <c r="U4307" s="14"/>
      <c r="V4307" s="14"/>
      <c r="W4307" s="14"/>
      <c r="X4307" s="14"/>
      <c r="Y4307" s="14"/>
      <c r="Z4307" s="14"/>
      <c r="AA4307" s="14"/>
      <c r="AB4307" s="14"/>
      <c r="AC4307" s="14">
        <v>132064</v>
      </c>
      <c r="AD4307" s="14">
        <v>28255</v>
      </c>
      <c r="AE4307" s="14">
        <v>103809</v>
      </c>
      <c r="AF4307" s="14"/>
      <c r="AG4307" s="14">
        <v>103809</v>
      </c>
    </row>
    <row r="4308" spans="1:33" hidden="1" x14ac:dyDescent="0.25">
      <c r="A4308" s="14" t="s">
        <v>33</v>
      </c>
      <c r="B4308" s="14" t="s">
        <v>34</v>
      </c>
      <c r="C4308" s="14">
        <v>900438134</v>
      </c>
      <c r="D4308" s="14" t="s">
        <v>2287</v>
      </c>
      <c r="E4308" s="14" t="s">
        <v>1759</v>
      </c>
      <c r="F4308" s="14" t="s">
        <v>377</v>
      </c>
      <c r="G4308" s="14" t="s">
        <v>45</v>
      </c>
      <c r="H4308" s="14" t="s">
        <v>5084</v>
      </c>
      <c r="I4308" s="14" t="s">
        <v>38</v>
      </c>
      <c r="J4308" s="14" t="s">
        <v>38</v>
      </c>
      <c r="K4308" s="14" t="s">
        <v>39</v>
      </c>
      <c r="L4308" s="14">
        <v>8596094</v>
      </c>
      <c r="M4308" s="14">
        <v>5232193</v>
      </c>
      <c r="N4308" s="14">
        <v>3363901</v>
      </c>
      <c r="O4308" s="14">
        <v>1366030</v>
      </c>
      <c r="P4308" s="14">
        <v>3560191</v>
      </c>
      <c r="Q4308" s="14">
        <v>2307777</v>
      </c>
      <c r="R4308" s="14">
        <v>867971</v>
      </c>
      <c r="S4308" s="14"/>
      <c r="T4308" s="14">
        <v>-2006008</v>
      </c>
      <c r="U4308" s="14"/>
      <c r="V4308" s="14"/>
      <c r="W4308" s="14"/>
      <c r="X4308" s="14"/>
      <c r="Y4308" s="14"/>
      <c r="Z4308" s="14"/>
      <c r="AA4308" s="14"/>
      <c r="AB4308" s="14"/>
      <c r="AC4308" s="14">
        <v>-2006008</v>
      </c>
      <c r="AD4308" s="14">
        <v>21156</v>
      </c>
      <c r="AE4308" s="14">
        <v>-2027164</v>
      </c>
      <c r="AF4308" s="14"/>
      <c r="AG4308" s="14">
        <v>-2027164</v>
      </c>
    </row>
    <row r="4309" spans="1:33" hidden="1" x14ac:dyDescent="0.25">
      <c r="A4309" s="14" t="s">
        <v>33</v>
      </c>
      <c r="B4309" s="14" t="s">
        <v>34</v>
      </c>
      <c r="C4309" s="14">
        <v>900438134</v>
      </c>
      <c r="D4309" s="14" t="s">
        <v>2287</v>
      </c>
      <c r="E4309" s="14" t="s">
        <v>1759</v>
      </c>
      <c r="F4309" s="14" t="s">
        <v>377</v>
      </c>
      <c r="G4309" s="14" t="s">
        <v>45</v>
      </c>
      <c r="H4309" s="14" t="s">
        <v>5084</v>
      </c>
      <c r="I4309" s="14" t="s">
        <v>38</v>
      </c>
      <c r="J4309" s="14" t="s">
        <v>38</v>
      </c>
      <c r="K4309" s="14" t="s">
        <v>40</v>
      </c>
      <c r="L4309" s="14">
        <v>11086398</v>
      </c>
      <c r="M4309" s="14">
        <v>5307686</v>
      </c>
      <c r="N4309" s="14">
        <v>5778712</v>
      </c>
      <c r="O4309" s="14">
        <v>1699369</v>
      </c>
      <c r="P4309" s="14">
        <v>4149178</v>
      </c>
      <c r="Q4309" s="14">
        <v>2164217</v>
      </c>
      <c r="R4309" s="14">
        <v>1161544</v>
      </c>
      <c r="S4309" s="14"/>
      <c r="T4309" s="14">
        <v>3142</v>
      </c>
      <c r="U4309" s="14"/>
      <c r="V4309" s="14"/>
      <c r="W4309" s="14"/>
      <c r="X4309" s="14"/>
      <c r="Y4309" s="14"/>
      <c r="Z4309" s="14"/>
      <c r="AA4309" s="14"/>
      <c r="AB4309" s="14"/>
      <c r="AC4309" s="14">
        <v>3142</v>
      </c>
      <c r="AD4309" s="14">
        <v>-107028</v>
      </c>
      <c r="AE4309" s="14">
        <v>110170</v>
      </c>
      <c r="AF4309" s="14"/>
      <c r="AG4309" s="14">
        <v>110170</v>
      </c>
    </row>
    <row r="4310" spans="1:33" hidden="1" x14ac:dyDescent="0.25">
      <c r="A4310" s="14" t="s">
        <v>33</v>
      </c>
      <c r="B4310" s="14" t="s">
        <v>34</v>
      </c>
      <c r="C4310" s="14">
        <v>900439672</v>
      </c>
      <c r="D4310" s="14" t="s">
        <v>2287</v>
      </c>
      <c r="E4310" s="14" t="s">
        <v>5085</v>
      </c>
      <c r="F4310" s="14" t="s">
        <v>197</v>
      </c>
      <c r="G4310" s="14" t="s">
        <v>45</v>
      </c>
      <c r="H4310" s="14" t="s">
        <v>5086</v>
      </c>
      <c r="I4310" s="14" t="s">
        <v>38</v>
      </c>
      <c r="J4310" s="14" t="s">
        <v>38</v>
      </c>
      <c r="K4310" s="14" t="s">
        <v>39</v>
      </c>
      <c r="L4310" s="14">
        <v>29250205</v>
      </c>
      <c r="M4310" s="14">
        <v>27398527</v>
      </c>
      <c r="N4310" s="14">
        <v>1851678</v>
      </c>
      <c r="O4310" s="14">
        <v>1223582</v>
      </c>
      <c r="P4310" s="14"/>
      <c r="Q4310" s="14">
        <v>2832044</v>
      </c>
      <c r="R4310" s="14">
        <v>801865</v>
      </c>
      <c r="S4310" s="14"/>
      <c r="T4310" s="14">
        <v>-558649</v>
      </c>
      <c r="U4310" s="14"/>
      <c r="V4310" s="14"/>
      <c r="W4310" s="14">
        <v>12801</v>
      </c>
      <c r="X4310" s="14">
        <v>229461</v>
      </c>
      <c r="Y4310" s="14"/>
      <c r="Z4310" s="14"/>
      <c r="AA4310" s="14"/>
      <c r="AB4310" s="14"/>
      <c r="AC4310" s="14">
        <v>-775309</v>
      </c>
      <c r="AD4310" s="14"/>
      <c r="AE4310" s="14">
        <v>-775309</v>
      </c>
      <c r="AF4310" s="14"/>
      <c r="AG4310" s="14">
        <v>-775309</v>
      </c>
    </row>
    <row r="4311" spans="1:33" hidden="1" x14ac:dyDescent="0.25">
      <c r="A4311" s="14" t="s">
        <v>33</v>
      </c>
      <c r="B4311" s="14" t="s">
        <v>34</v>
      </c>
      <c r="C4311" s="14">
        <v>900439672</v>
      </c>
      <c r="D4311" s="14" t="s">
        <v>2287</v>
      </c>
      <c r="E4311" s="14" t="s">
        <v>5085</v>
      </c>
      <c r="F4311" s="14" t="s">
        <v>197</v>
      </c>
      <c r="G4311" s="14" t="s">
        <v>45</v>
      </c>
      <c r="H4311" s="14" t="s">
        <v>5086</v>
      </c>
      <c r="I4311" s="14" t="s">
        <v>38</v>
      </c>
      <c r="J4311" s="14" t="s">
        <v>38</v>
      </c>
      <c r="K4311" s="14" t="s">
        <v>40</v>
      </c>
      <c r="L4311" s="14">
        <v>436892</v>
      </c>
      <c r="M4311" s="14">
        <v>209006</v>
      </c>
      <c r="N4311" s="14">
        <v>227886</v>
      </c>
      <c r="O4311" s="14">
        <v>2090604</v>
      </c>
      <c r="P4311" s="14"/>
      <c r="Q4311" s="14">
        <v>3025851</v>
      </c>
      <c r="R4311" s="14">
        <v>69384</v>
      </c>
      <c r="S4311" s="14"/>
      <c r="T4311" s="14">
        <v>-776745</v>
      </c>
      <c r="U4311" s="14"/>
      <c r="V4311" s="14"/>
      <c r="W4311" s="14">
        <v>5170</v>
      </c>
      <c r="X4311" s="14">
        <v>213362</v>
      </c>
      <c r="Y4311" s="14"/>
      <c r="Z4311" s="14"/>
      <c r="AA4311" s="14"/>
      <c r="AB4311" s="14"/>
      <c r="AC4311" s="14">
        <v>-984937</v>
      </c>
      <c r="AD4311" s="14"/>
      <c r="AE4311" s="14">
        <v>-984937</v>
      </c>
      <c r="AF4311" s="14"/>
      <c r="AG4311" s="14">
        <v>-984937</v>
      </c>
    </row>
    <row r="4312" spans="1:33" hidden="1" x14ac:dyDescent="0.25">
      <c r="A4312" s="14" t="s">
        <v>33</v>
      </c>
      <c r="B4312" s="14" t="s">
        <v>34</v>
      </c>
      <c r="C4312" s="14">
        <v>900440160</v>
      </c>
      <c r="D4312" s="14" t="s">
        <v>2287</v>
      </c>
      <c r="E4312" s="14" t="s">
        <v>5087</v>
      </c>
      <c r="F4312" s="14" t="s">
        <v>140</v>
      </c>
      <c r="G4312" s="14" t="s">
        <v>45</v>
      </c>
      <c r="H4312" s="14" t="s">
        <v>5088</v>
      </c>
      <c r="I4312" s="14" t="s">
        <v>38</v>
      </c>
      <c r="J4312" s="14" t="s">
        <v>38</v>
      </c>
      <c r="K4312" s="14" t="s">
        <v>39</v>
      </c>
      <c r="L4312" s="14">
        <v>31554580</v>
      </c>
      <c r="M4312" s="14">
        <v>29861942</v>
      </c>
      <c r="N4312" s="14">
        <v>1692638</v>
      </c>
      <c r="O4312" s="14"/>
      <c r="P4312" s="14">
        <v>488859</v>
      </c>
      <c r="Q4312" s="14">
        <v>3984990</v>
      </c>
      <c r="R4312" s="14"/>
      <c r="S4312" s="14"/>
      <c r="T4312" s="14">
        <v>-2781211</v>
      </c>
      <c r="U4312" s="14"/>
      <c r="V4312" s="14"/>
      <c r="W4312" s="14">
        <v>1340872</v>
      </c>
      <c r="X4312" s="14"/>
      <c r="Y4312" s="14"/>
      <c r="Z4312" s="14"/>
      <c r="AA4312" s="14"/>
      <c r="AB4312" s="14"/>
      <c r="AC4312" s="14">
        <v>-1440339</v>
      </c>
      <c r="AD4312" s="14">
        <v>-75572</v>
      </c>
      <c r="AE4312" s="14">
        <v>-1364767</v>
      </c>
      <c r="AF4312" s="14"/>
      <c r="AG4312" s="14">
        <v>-1364767</v>
      </c>
    </row>
    <row r="4313" spans="1:33" hidden="1" x14ac:dyDescent="0.25">
      <c r="A4313" s="14" t="s">
        <v>33</v>
      </c>
      <c r="B4313" s="14" t="s">
        <v>34</v>
      </c>
      <c r="C4313" s="14">
        <v>900440160</v>
      </c>
      <c r="D4313" s="14" t="s">
        <v>2287</v>
      </c>
      <c r="E4313" s="14" t="s">
        <v>5087</v>
      </c>
      <c r="F4313" s="14" t="s">
        <v>140</v>
      </c>
      <c r="G4313" s="14" t="s">
        <v>45</v>
      </c>
      <c r="H4313" s="14" t="s">
        <v>5088</v>
      </c>
      <c r="I4313" s="14" t="s">
        <v>38</v>
      </c>
      <c r="J4313" s="14" t="s">
        <v>38</v>
      </c>
      <c r="K4313" s="14" t="s">
        <v>40</v>
      </c>
      <c r="L4313" s="14">
        <v>34903777</v>
      </c>
      <c r="M4313" s="14">
        <v>29823426</v>
      </c>
      <c r="N4313" s="14">
        <v>5080351</v>
      </c>
      <c r="O4313" s="14"/>
      <c r="P4313" s="14">
        <v>569633</v>
      </c>
      <c r="Q4313" s="14">
        <v>3598563</v>
      </c>
      <c r="R4313" s="14"/>
      <c r="S4313" s="14"/>
      <c r="T4313" s="14">
        <v>912155</v>
      </c>
      <c r="U4313" s="14"/>
      <c r="V4313" s="14"/>
      <c r="W4313" s="14">
        <v>265313</v>
      </c>
      <c r="X4313" s="14"/>
      <c r="Y4313" s="14"/>
      <c r="Z4313" s="14"/>
      <c r="AA4313" s="14"/>
      <c r="AB4313" s="14"/>
      <c r="AC4313" s="14">
        <v>1177468</v>
      </c>
      <c r="AD4313" s="14">
        <v>1082674</v>
      </c>
      <c r="AE4313" s="14">
        <v>94794</v>
      </c>
      <c r="AF4313" s="14"/>
      <c r="AG4313" s="14">
        <v>94794</v>
      </c>
    </row>
    <row r="4314" spans="1:33" hidden="1" x14ac:dyDescent="0.25">
      <c r="A4314" s="14" t="s">
        <v>33</v>
      </c>
      <c r="B4314" s="14" t="s">
        <v>34</v>
      </c>
      <c r="C4314" s="14">
        <v>900441048</v>
      </c>
      <c r="D4314" s="14" t="s">
        <v>2287</v>
      </c>
      <c r="E4314" s="14" t="s">
        <v>5089</v>
      </c>
      <c r="F4314" s="14" t="s">
        <v>228</v>
      </c>
      <c r="G4314" s="14" t="s">
        <v>45</v>
      </c>
      <c r="H4314" s="14" t="s">
        <v>5090</v>
      </c>
      <c r="I4314" s="14" t="s">
        <v>38</v>
      </c>
      <c r="J4314" s="14" t="s">
        <v>38</v>
      </c>
      <c r="K4314" s="14" t="s">
        <v>39</v>
      </c>
      <c r="L4314" s="14">
        <v>212373181</v>
      </c>
      <c r="M4314" s="14">
        <v>99818165</v>
      </c>
      <c r="N4314" s="14">
        <v>112555016</v>
      </c>
      <c r="O4314" s="14"/>
      <c r="P4314" s="14">
        <v>51494730</v>
      </c>
      <c r="Q4314" s="14">
        <v>28612878</v>
      </c>
      <c r="R4314" s="14">
        <v>5478184</v>
      </c>
      <c r="S4314" s="14"/>
      <c r="T4314" s="14">
        <v>26969224</v>
      </c>
      <c r="U4314" s="14"/>
      <c r="V4314" s="14"/>
      <c r="W4314" s="14">
        <v>441157</v>
      </c>
      <c r="X4314" s="14">
        <v>1721280</v>
      </c>
      <c r="Y4314" s="14">
        <v>-1344206</v>
      </c>
      <c r="Z4314" s="14"/>
      <c r="AA4314" s="14"/>
      <c r="AB4314" s="14"/>
      <c r="AC4314" s="14">
        <v>27033307</v>
      </c>
      <c r="AD4314" s="14">
        <v>11450409</v>
      </c>
      <c r="AE4314" s="14">
        <v>15582898</v>
      </c>
      <c r="AF4314" s="14"/>
      <c r="AG4314" s="14">
        <v>15582898</v>
      </c>
    </row>
    <row r="4315" spans="1:33" hidden="1" x14ac:dyDescent="0.25">
      <c r="A4315" s="14" t="s">
        <v>33</v>
      </c>
      <c r="B4315" s="14" t="s">
        <v>34</v>
      </c>
      <c r="C4315" s="14">
        <v>900441048</v>
      </c>
      <c r="D4315" s="14" t="s">
        <v>2287</v>
      </c>
      <c r="E4315" s="14" t="s">
        <v>5089</v>
      </c>
      <c r="F4315" s="14" t="s">
        <v>228</v>
      </c>
      <c r="G4315" s="14" t="s">
        <v>45</v>
      </c>
      <c r="H4315" s="14" t="s">
        <v>5090</v>
      </c>
      <c r="I4315" s="14" t="s">
        <v>38</v>
      </c>
      <c r="J4315" s="14" t="s">
        <v>38</v>
      </c>
      <c r="K4315" s="14" t="s">
        <v>40</v>
      </c>
      <c r="L4315" s="14">
        <v>163410836</v>
      </c>
      <c r="M4315" s="14">
        <v>70897576</v>
      </c>
      <c r="N4315" s="14">
        <v>92513260</v>
      </c>
      <c r="O4315" s="14"/>
      <c r="P4315" s="14">
        <v>34452349</v>
      </c>
      <c r="Q4315" s="14">
        <v>19945111</v>
      </c>
      <c r="R4315" s="14">
        <v>4359129</v>
      </c>
      <c r="S4315" s="14"/>
      <c r="T4315" s="14">
        <v>33756671</v>
      </c>
      <c r="U4315" s="14"/>
      <c r="V4315" s="14"/>
      <c r="W4315" s="14">
        <v>381784</v>
      </c>
      <c r="X4315" s="14">
        <v>1655395</v>
      </c>
      <c r="Y4315" s="14">
        <v>1972385</v>
      </c>
      <c r="Z4315" s="14"/>
      <c r="AA4315" s="14"/>
      <c r="AB4315" s="14"/>
      <c r="AC4315" s="14">
        <v>30510675</v>
      </c>
      <c r="AD4315" s="14">
        <v>14660958</v>
      </c>
      <c r="AE4315" s="14">
        <v>15849717</v>
      </c>
      <c r="AF4315" s="14"/>
      <c r="AG4315" s="14">
        <v>15849717</v>
      </c>
    </row>
    <row r="4316" spans="1:33" hidden="1" x14ac:dyDescent="0.25">
      <c r="A4316" s="14" t="s">
        <v>33</v>
      </c>
      <c r="B4316" s="14" t="s">
        <v>34</v>
      </c>
      <c r="C4316" s="14">
        <v>900442467</v>
      </c>
      <c r="D4316" s="14" t="s">
        <v>2287</v>
      </c>
      <c r="E4316" s="14" t="s">
        <v>1760</v>
      </c>
      <c r="F4316" s="14" t="s">
        <v>152</v>
      </c>
      <c r="G4316" s="14" t="s">
        <v>45</v>
      </c>
      <c r="H4316" s="14" t="s">
        <v>179</v>
      </c>
      <c r="I4316" s="14" t="s">
        <v>38</v>
      </c>
      <c r="J4316" s="14" t="s">
        <v>38</v>
      </c>
      <c r="K4316" s="14" t="s">
        <v>39</v>
      </c>
      <c r="L4316" s="14">
        <v>103509</v>
      </c>
      <c r="M4316" s="14"/>
      <c r="N4316" s="14">
        <v>103509</v>
      </c>
      <c r="O4316" s="14">
        <v>51656956</v>
      </c>
      <c r="P4316" s="14"/>
      <c r="Q4316" s="14">
        <v>134681</v>
      </c>
      <c r="R4316" s="14">
        <v>3</v>
      </c>
      <c r="S4316" s="14"/>
      <c r="T4316" s="14">
        <v>51625781</v>
      </c>
      <c r="U4316" s="14"/>
      <c r="V4316" s="14"/>
      <c r="W4316" s="14"/>
      <c r="X4316" s="14">
        <v>18871</v>
      </c>
      <c r="Y4316" s="14"/>
      <c r="Z4316" s="14"/>
      <c r="AA4316" s="14"/>
      <c r="AB4316" s="14"/>
      <c r="AC4316" s="14">
        <v>51606910</v>
      </c>
      <c r="AD4316" s="14">
        <v>-10338247</v>
      </c>
      <c r="AE4316" s="14">
        <v>61945157</v>
      </c>
      <c r="AF4316" s="14"/>
      <c r="AG4316" s="14">
        <v>61945157</v>
      </c>
    </row>
    <row r="4317" spans="1:33" hidden="1" x14ac:dyDescent="0.25">
      <c r="A4317" s="14" t="s">
        <v>33</v>
      </c>
      <c r="B4317" s="14" t="s">
        <v>34</v>
      </c>
      <c r="C4317" s="14">
        <v>900442467</v>
      </c>
      <c r="D4317" s="14" t="s">
        <v>2287</v>
      </c>
      <c r="E4317" s="14" t="s">
        <v>1760</v>
      </c>
      <c r="F4317" s="14" t="s">
        <v>152</v>
      </c>
      <c r="G4317" s="14" t="s">
        <v>45</v>
      </c>
      <c r="H4317" s="14" t="s">
        <v>179</v>
      </c>
      <c r="I4317" s="14" t="s">
        <v>38</v>
      </c>
      <c r="J4317" s="14" t="s">
        <v>38</v>
      </c>
      <c r="K4317" s="14" t="s">
        <v>40</v>
      </c>
      <c r="L4317" s="14">
        <v>94552</v>
      </c>
      <c r="M4317" s="14"/>
      <c r="N4317" s="14">
        <v>94552</v>
      </c>
      <c r="O4317" s="14">
        <v>91817</v>
      </c>
      <c r="P4317" s="14"/>
      <c r="Q4317" s="14">
        <v>148868</v>
      </c>
      <c r="R4317" s="14">
        <v>119649730</v>
      </c>
      <c r="S4317" s="14"/>
      <c r="T4317" s="14">
        <v>-119612229</v>
      </c>
      <c r="U4317" s="14"/>
      <c r="V4317" s="14"/>
      <c r="W4317" s="14">
        <v>15731</v>
      </c>
      <c r="X4317" s="14">
        <v>575</v>
      </c>
      <c r="Y4317" s="14"/>
      <c r="Z4317" s="14"/>
      <c r="AA4317" s="14"/>
      <c r="AB4317" s="14"/>
      <c r="AC4317" s="14">
        <v>-119597073</v>
      </c>
      <c r="AD4317" s="14">
        <v>19889</v>
      </c>
      <c r="AE4317" s="14">
        <v>-119616962</v>
      </c>
      <c r="AF4317" s="14"/>
      <c r="AG4317" s="14">
        <v>-119616962</v>
      </c>
    </row>
    <row r="4318" spans="1:33" hidden="1" x14ac:dyDescent="0.25">
      <c r="A4318" s="14" t="s">
        <v>33</v>
      </c>
      <c r="B4318" s="14" t="s">
        <v>34</v>
      </c>
      <c r="C4318" s="14">
        <v>900442475</v>
      </c>
      <c r="D4318" s="14" t="s">
        <v>2287</v>
      </c>
      <c r="E4318" s="14" t="s">
        <v>5091</v>
      </c>
      <c r="F4318" s="14" t="s">
        <v>152</v>
      </c>
      <c r="G4318" s="14" t="s">
        <v>45</v>
      </c>
      <c r="H4318" s="14" t="s">
        <v>179</v>
      </c>
      <c r="I4318" s="14" t="s">
        <v>38</v>
      </c>
      <c r="J4318" s="14" t="s">
        <v>38</v>
      </c>
      <c r="K4318" s="14" t="s">
        <v>39</v>
      </c>
      <c r="L4318" s="14">
        <v>414036</v>
      </c>
      <c r="M4318" s="14"/>
      <c r="N4318" s="14">
        <v>414036</v>
      </c>
      <c r="O4318" s="14">
        <v>2</v>
      </c>
      <c r="P4318" s="14"/>
      <c r="Q4318" s="14">
        <v>381865</v>
      </c>
      <c r="R4318" s="14">
        <v>126784667</v>
      </c>
      <c r="S4318" s="14"/>
      <c r="T4318" s="14">
        <v>-126752494</v>
      </c>
      <c r="U4318" s="14"/>
      <c r="V4318" s="14"/>
      <c r="W4318" s="14"/>
      <c r="X4318" s="14">
        <v>18874</v>
      </c>
      <c r="Y4318" s="14"/>
      <c r="Z4318" s="14"/>
      <c r="AA4318" s="14"/>
      <c r="AB4318" s="14"/>
      <c r="AC4318" s="14">
        <v>-126771368</v>
      </c>
      <c r="AD4318" s="14">
        <v>-46661322</v>
      </c>
      <c r="AE4318" s="14">
        <v>-80110046</v>
      </c>
      <c r="AF4318" s="14"/>
      <c r="AG4318" s="14">
        <v>-80110046</v>
      </c>
    </row>
    <row r="4319" spans="1:33" hidden="1" x14ac:dyDescent="0.25">
      <c r="A4319" s="14" t="s">
        <v>33</v>
      </c>
      <c r="B4319" s="14" t="s">
        <v>34</v>
      </c>
      <c r="C4319" s="14">
        <v>900442475</v>
      </c>
      <c r="D4319" s="14" t="s">
        <v>2287</v>
      </c>
      <c r="E4319" s="14" t="s">
        <v>5091</v>
      </c>
      <c r="F4319" s="14" t="s">
        <v>152</v>
      </c>
      <c r="G4319" s="14" t="s">
        <v>45</v>
      </c>
      <c r="H4319" s="14" t="s">
        <v>179</v>
      </c>
      <c r="I4319" s="14" t="s">
        <v>38</v>
      </c>
      <c r="J4319" s="14" t="s">
        <v>38</v>
      </c>
      <c r="K4319" s="14" t="s">
        <v>40</v>
      </c>
      <c r="L4319" s="14">
        <v>378210</v>
      </c>
      <c r="M4319" s="14"/>
      <c r="N4319" s="14">
        <v>378210</v>
      </c>
      <c r="O4319" s="14">
        <v>29995173</v>
      </c>
      <c r="P4319" s="14"/>
      <c r="Q4319" s="14">
        <v>331737</v>
      </c>
      <c r="R4319" s="14">
        <v>11</v>
      </c>
      <c r="S4319" s="14"/>
      <c r="T4319" s="14">
        <v>30041635</v>
      </c>
      <c r="U4319" s="14"/>
      <c r="V4319" s="14"/>
      <c r="W4319" s="14">
        <v>15731</v>
      </c>
      <c r="X4319" s="14">
        <v>564</v>
      </c>
      <c r="Y4319" s="14"/>
      <c r="Z4319" s="14"/>
      <c r="AA4319" s="14"/>
      <c r="AB4319" s="14"/>
      <c r="AC4319" s="14">
        <v>30056802</v>
      </c>
      <c r="AD4319" s="14">
        <v>18366158</v>
      </c>
      <c r="AE4319" s="14">
        <v>11690644</v>
      </c>
      <c r="AF4319" s="14"/>
      <c r="AG4319" s="14">
        <v>11690644</v>
      </c>
    </row>
    <row r="4320" spans="1:33" hidden="1" x14ac:dyDescent="0.25">
      <c r="A4320" s="14" t="s">
        <v>33</v>
      </c>
      <c r="B4320" s="14" t="s">
        <v>34</v>
      </c>
      <c r="C4320" s="14">
        <v>900442741</v>
      </c>
      <c r="D4320" s="14" t="s">
        <v>2287</v>
      </c>
      <c r="E4320" s="14" t="s">
        <v>5092</v>
      </c>
      <c r="F4320" s="14" t="s">
        <v>101</v>
      </c>
      <c r="G4320" s="14" t="s">
        <v>45</v>
      </c>
      <c r="H4320" s="14" t="s">
        <v>5093</v>
      </c>
      <c r="I4320" s="14" t="s">
        <v>38</v>
      </c>
      <c r="J4320" s="14" t="s">
        <v>38</v>
      </c>
      <c r="K4320" s="14" t="s">
        <v>39</v>
      </c>
      <c r="L4320" s="14">
        <v>5074527</v>
      </c>
      <c r="M4320" s="14">
        <v>2300324</v>
      </c>
      <c r="N4320" s="14">
        <v>2774203</v>
      </c>
      <c r="O4320" s="14">
        <v>901247</v>
      </c>
      <c r="P4320" s="14">
        <v>2751873</v>
      </c>
      <c r="Q4320" s="14"/>
      <c r="R4320" s="14"/>
      <c r="S4320" s="14"/>
      <c r="T4320" s="14">
        <v>923577</v>
      </c>
      <c r="U4320" s="14"/>
      <c r="V4320" s="14"/>
      <c r="W4320" s="14"/>
      <c r="X4320" s="14">
        <v>59511</v>
      </c>
      <c r="Y4320" s="14"/>
      <c r="Z4320" s="14"/>
      <c r="AA4320" s="14"/>
      <c r="AB4320" s="14"/>
      <c r="AC4320" s="14">
        <v>864066</v>
      </c>
      <c r="AD4320" s="14">
        <v>291819</v>
      </c>
      <c r="AE4320" s="14">
        <v>572247</v>
      </c>
      <c r="AF4320" s="14"/>
      <c r="AG4320" s="14">
        <v>572247</v>
      </c>
    </row>
    <row r="4321" spans="1:33" hidden="1" x14ac:dyDescent="0.25">
      <c r="A4321" s="14" t="s">
        <v>33</v>
      </c>
      <c r="B4321" s="14" t="s">
        <v>34</v>
      </c>
      <c r="C4321" s="14">
        <v>900442741</v>
      </c>
      <c r="D4321" s="14" t="s">
        <v>2287</v>
      </c>
      <c r="E4321" s="14" t="s">
        <v>5092</v>
      </c>
      <c r="F4321" s="14" t="s">
        <v>101</v>
      </c>
      <c r="G4321" s="14" t="s">
        <v>45</v>
      </c>
      <c r="H4321" s="14" t="s">
        <v>5093</v>
      </c>
      <c r="I4321" s="14" t="s">
        <v>38</v>
      </c>
      <c r="J4321" s="14" t="s">
        <v>38</v>
      </c>
      <c r="K4321" s="14" t="s">
        <v>40</v>
      </c>
      <c r="L4321" s="14">
        <v>4235347</v>
      </c>
      <c r="M4321" s="14">
        <v>1931097</v>
      </c>
      <c r="N4321" s="14">
        <v>2304250</v>
      </c>
      <c r="O4321" s="14">
        <v>635943</v>
      </c>
      <c r="P4321" s="14">
        <v>2120265</v>
      </c>
      <c r="Q4321" s="14"/>
      <c r="R4321" s="14"/>
      <c r="S4321" s="14"/>
      <c r="T4321" s="14">
        <v>819928</v>
      </c>
      <c r="U4321" s="14"/>
      <c r="V4321" s="14"/>
      <c r="W4321" s="14"/>
      <c r="X4321" s="14">
        <v>56388</v>
      </c>
      <c r="Y4321" s="14"/>
      <c r="Z4321" s="14"/>
      <c r="AA4321" s="14"/>
      <c r="AB4321" s="14"/>
      <c r="AC4321" s="14">
        <v>763540</v>
      </c>
      <c r="AD4321" s="14">
        <v>257617</v>
      </c>
      <c r="AE4321" s="14">
        <v>505923</v>
      </c>
      <c r="AF4321" s="14"/>
      <c r="AG4321" s="14">
        <v>505923</v>
      </c>
    </row>
    <row r="4322" spans="1:33" hidden="1" x14ac:dyDescent="0.25">
      <c r="A4322" s="14" t="s">
        <v>33</v>
      </c>
      <c r="B4322" s="14" t="s">
        <v>34</v>
      </c>
      <c r="C4322" s="14">
        <v>900442933</v>
      </c>
      <c r="D4322" s="14" t="s">
        <v>2287</v>
      </c>
      <c r="E4322" s="14" t="s">
        <v>5094</v>
      </c>
      <c r="F4322" s="14" t="s">
        <v>641</v>
      </c>
      <c r="G4322" s="14" t="s">
        <v>45</v>
      </c>
      <c r="H4322" s="14" t="s">
        <v>5095</v>
      </c>
      <c r="I4322" s="14" t="s">
        <v>47</v>
      </c>
      <c r="J4322" s="14" t="s">
        <v>62</v>
      </c>
      <c r="K4322" s="14" t="s">
        <v>39</v>
      </c>
      <c r="L4322" s="14">
        <v>143212214</v>
      </c>
      <c r="M4322" s="14">
        <v>99409168</v>
      </c>
      <c r="N4322" s="14">
        <v>43803046</v>
      </c>
      <c r="O4322" s="14">
        <v>12196544</v>
      </c>
      <c r="P4322" s="14">
        <v>20799088</v>
      </c>
      <c r="Q4322" s="14">
        <v>4850708</v>
      </c>
      <c r="R4322" s="14">
        <v>56287</v>
      </c>
      <c r="S4322" s="14"/>
      <c r="T4322" s="14">
        <v>30293507</v>
      </c>
      <c r="U4322" s="14"/>
      <c r="V4322" s="14"/>
      <c r="W4322" s="14"/>
      <c r="X4322" s="14">
        <v>5001307</v>
      </c>
      <c r="Y4322" s="14"/>
      <c r="Z4322" s="14"/>
      <c r="AA4322" s="14"/>
      <c r="AB4322" s="14"/>
      <c r="AC4322" s="14">
        <v>25292200</v>
      </c>
      <c r="AD4322" s="14">
        <v>5604828</v>
      </c>
      <c r="AE4322" s="14">
        <v>19687372</v>
      </c>
      <c r="AF4322" s="14"/>
      <c r="AG4322" s="14">
        <v>19687372</v>
      </c>
    </row>
    <row r="4323" spans="1:33" hidden="1" x14ac:dyDescent="0.25">
      <c r="A4323" s="14" t="s">
        <v>33</v>
      </c>
      <c r="B4323" s="14" t="s">
        <v>34</v>
      </c>
      <c r="C4323" s="14">
        <v>900442933</v>
      </c>
      <c r="D4323" s="14" t="s">
        <v>2287</v>
      </c>
      <c r="E4323" s="14" t="s">
        <v>5094</v>
      </c>
      <c r="F4323" s="14" t="s">
        <v>641</v>
      </c>
      <c r="G4323" s="14" t="s">
        <v>45</v>
      </c>
      <c r="H4323" s="14" t="s">
        <v>5095</v>
      </c>
      <c r="I4323" s="14" t="s">
        <v>47</v>
      </c>
      <c r="J4323" s="14" t="s">
        <v>62</v>
      </c>
      <c r="K4323" s="14" t="s">
        <v>40</v>
      </c>
      <c r="L4323" s="14">
        <v>131353390</v>
      </c>
      <c r="M4323" s="14">
        <v>80442197</v>
      </c>
      <c r="N4323" s="14">
        <v>50911193</v>
      </c>
      <c r="O4323" s="14">
        <v>2307015</v>
      </c>
      <c r="P4323" s="14">
        <v>20970859</v>
      </c>
      <c r="Q4323" s="14">
        <v>4446122</v>
      </c>
      <c r="R4323" s="14">
        <v>31250</v>
      </c>
      <c r="S4323" s="14"/>
      <c r="T4323" s="14">
        <v>27769977</v>
      </c>
      <c r="U4323" s="14"/>
      <c r="V4323" s="14"/>
      <c r="W4323" s="14"/>
      <c r="X4323" s="14">
        <v>1942015</v>
      </c>
      <c r="Y4323" s="14"/>
      <c r="Z4323" s="14"/>
      <c r="AA4323" s="14"/>
      <c r="AB4323" s="14"/>
      <c r="AC4323" s="14">
        <v>25827962</v>
      </c>
      <c r="AD4323" s="14">
        <v>6857737</v>
      </c>
      <c r="AE4323" s="14">
        <v>18970225</v>
      </c>
      <c r="AF4323" s="14"/>
      <c r="AG4323" s="14">
        <v>18970225</v>
      </c>
    </row>
    <row r="4324" spans="1:33" hidden="1" x14ac:dyDescent="0.25">
      <c r="A4324" s="14" t="s">
        <v>33</v>
      </c>
      <c r="B4324" s="14" t="s">
        <v>34</v>
      </c>
      <c r="C4324" s="14">
        <v>900444531</v>
      </c>
      <c r="D4324" s="14" t="s">
        <v>2287</v>
      </c>
      <c r="E4324" s="14" t="s">
        <v>1761</v>
      </c>
      <c r="F4324" s="14" t="s">
        <v>66</v>
      </c>
      <c r="G4324" s="14" t="s">
        <v>45</v>
      </c>
      <c r="H4324" s="14" t="s">
        <v>5096</v>
      </c>
      <c r="I4324" s="14" t="s">
        <v>54</v>
      </c>
      <c r="J4324" s="14" t="s">
        <v>645</v>
      </c>
      <c r="K4324" s="14" t="s">
        <v>39</v>
      </c>
      <c r="L4324" s="14">
        <v>131586743</v>
      </c>
      <c r="M4324" s="14">
        <v>109263668</v>
      </c>
      <c r="N4324" s="14">
        <v>22323075</v>
      </c>
      <c r="O4324" s="14">
        <v>331593</v>
      </c>
      <c r="P4324" s="14">
        <v>4412487</v>
      </c>
      <c r="Q4324" s="14">
        <v>2624868</v>
      </c>
      <c r="R4324" s="14">
        <v>219958</v>
      </c>
      <c r="S4324" s="14">
        <v>0</v>
      </c>
      <c r="T4324" s="14">
        <v>15397355</v>
      </c>
      <c r="U4324" s="14"/>
      <c r="V4324" s="14"/>
      <c r="W4324" s="14">
        <v>10456796</v>
      </c>
      <c r="X4324" s="14">
        <v>9662506</v>
      </c>
      <c r="Y4324" s="14"/>
      <c r="Z4324" s="14"/>
      <c r="AA4324" s="14"/>
      <c r="AB4324" s="14"/>
      <c r="AC4324" s="14">
        <v>16191645</v>
      </c>
      <c r="AD4324" s="14">
        <v>2639502</v>
      </c>
      <c r="AE4324" s="14">
        <v>13552143</v>
      </c>
      <c r="AF4324" s="14"/>
      <c r="AG4324" s="14">
        <v>13552143</v>
      </c>
    </row>
    <row r="4325" spans="1:33" hidden="1" x14ac:dyDescent="0.25">
      <c r="A4325" s="14" t="s">
        <v>33</v>
      </c>
      <c r="B4325" s="14" t="s">
        <v>34</v>
      </c>
      <c r="C4325" s="14">
        <v>900444531</v>
      </c>
      <c r="D4325" s="14" t="s">
        <v>2287</v>
      </c>
      <c r="E4325" s="14" t="s">
        <v>1761</v>
      </c>
      <c r="F4325" s="14" t="s">
        <v>66</v>
      </c>
      <c r="G4325" s="14" t="s">
        <v>45</v>
      </c>
      <c r="H4325" s="14" t="s">
        <v>5096</v>
      </c>
      <c r="I4325" s="14" t="s">
        <v>54</v>
      </c>
      <c r="J4325" s="14" t="s">
        <v>645</v>
      </c>
      <c r="K4325" s="14" t="s">
        <v>40</v>
      </c>
      <c r="L4325" s="14">
        <v>144741690</v>
      </c>
      <c r="M4325" s="14">
        <v>122979383</v>
      </c>
      <c r="N4325" s="14">
        <v>21762307</v>
      </c>
      <c r="O4325" s="14">
        <v>940410</v>
      </c>
      <c r="P4325" s="14">
        <v>3952474</v>
      </c>
      <c r="Q4325" s="14">
        <v>2288556</v>
      </c>
      <c r="R4325" s="14">
        <v>923036</v>
      </c>
      <c r="S4325" s="14"/>
      <c r="T4325" s="14">
        <v>15538651</v>
      </c>
      <c r="U4325" s="14"/>
      <c r="V4325" s="14"/>
      <c r="W4325" s="14">
        <v>3527000</v>
      </c>
      <c r="X4325" s="14">
        <v>11888913</v>
      </c>
      <c r="Y4325" s="14"/>
      <c r="Z4325" s="14"/>
      <c r="AA4325" s="14"/>
      <c r="AB4325" s="14"/>
      <c r="AC4325" s="14">
        <v>7176738</v>
      </c>
      <c r="AD4325" s="14">
        <v>1679867</v>
      </c>
      <c r="AE4325" s="14">
        <v>5496871</v>
      </c>
      <c r="AF4325" s="14"/>
      <c r="AG4325" s="14">
        <v>5496871</v>
      </c>
    </row>
    <row r="4326" spans="1:33" hidden="1" x14ac:dyDescent="0.25">
      <c r="A4326" s="14" t="s">
        <v>33</v>
      </c>
      <c r="B4326" s="14" t="s">
        <v>34</v>
      </c>
      <c r="C4326" s="14">
        <v>900446820</v>
      </c>
      <c r="D4326" s="14" t="s">
        <v>2287</v>
      </c>
      <c r="E4326" s="14" t="s">
        <v>1762</v>
      </c>
      <c r="F4326" s="14" t="s">
        <v>152</v>
      </c>
      <c r="G4326" s="14" t="s">
        <v>45</v>
      </c>
      <c r="H4326" s="14" t="s">
        <v>1160</v>
      </c>
      <c r="I4326" s="14" t="s">
        <v>38</v>
      </c>
      <c r="J4326" s="14" t="s">
        <v>38</v>
      </c>
      <c r="K4326" s="14" t="s">
        <v>39</v>
      </c>
      <c r="L4326" s="14">
        <v>1993381</v>
      </c>
      <c r="M4326" s="14"/>
      <c r="N4326" s="14">
        <v>1993381</v>
      </c>
      <c r="O4326" s="14">
        <v>1186165</v>
      </c>
      <c r="P4326" s="14">
        <v>29160</v>
      </c>
      <c r="Q4326" s="14">
        <v>2755894</v>
      </c>
      <c r="R4326" s="14">
        <v>10841</v>
      </c>
      <c r="S4326" s="14"/>
      <c r="T4326" s="14">
        <v>383651</v>
      </c>
      <c r="U4326" s="14"/>
      <c r="V4326" s="14"/>
      <c r="W4326" s="14">
        <v>1898202</v>
      </c>
      <c r="X4326" s="14">
        <v>3143507</v>
      </c>
      <c r="Y4326" s="14"/>
      <c r="Z4326" s="14"/>
      <c r="AA4326" s="14"/>
      <c r="AB4326" s="14"/>
      <c r="AC4326" s="14">
        <v>-861654</v>
      </c>
      <c r="AD4326" s="14">
        <v>733013</v>
      </c>
      <c r="AE4326" s="14">
        <v>-1594667</v>
      </c>
      <c r="AF4326" s="14"/>
      <c r="AG4326" s="14">
        <v>-1594667</v>
      </c>
    </row>
    <row r="4327" spans="1:33" hidden="1" x14ac:dyDescent="0.25">
      <c r="A4327" s="14" t="s">
        <v>33</v>
      </c>
      <c r="B4327" s="14" t="s">
        <v>34</v>
      </c>
      <c r="C4327" s="14">
        <v>900446820</v>
      </c>
      <c r="D4327" s="14" t="s">
        <v>2287</v>
      </c>
      <c r="E4327" s="14" t="s">
        <v>1762</v>
      </c>
      <c r="F4327" s="14" t="s">
        <v>152</v>
      </c>
      <c r="G4327" s="14" t="s">
        <v>45</v>
      </c>
      <c r="H4327" s="14" t="s">
        <v>1160</v>
      </c>
      <c r="I4327" s="14" t="s">
        <v>38</v>
      </c>
      <c r="J4327" s="14" t="s">
        <v>38</v>
      </c>
      <c r="K4327" s="14" t="s">
        <v>40</v>
      </c>
      <c r="L4327" s="14">
        <v>1976269</v>
      </c>
      <c r="M4327" s="14"/>
      <c r="N4327" s="14">
        <v>1976269</v>
      </c>
      <c r="O4327" s="14">
        <v>11985521</v>
      </c>
      <c r="P4327" s="14">
        <v>22676</v>
      </c>
      <c r="Q4327" s="14">
        <v>2597009</v>
      </c>
      <c r="R4327" s="14">
        <v>2987</v>
      </c>
      <c r="S4327" s="14"/>
      <c r="T4327" s="14">
        <v>11339118</v>
      </c>
      <c r="U4327" s="14"/>
      <c r="V4327" s="14"/>
      <c r="W4327" s="14">
        <v>3252193</v>
      </c>
      <c r="X4327" s="14">
        <v>610446</v>
      </c>
      <c r="Y4327" s="14"/>
      <c r="Z4327" s="14"/>
      <c r="AA4327" s="14"/>
      <c r="AB4327" s="14"/>
      <c r="AC4327" s="14">
        <v>13980865</v>
      </c>
      <c r="AD4327" s="14"/>
      <c r="AE4327" s="14">
        <v>13980865</v>
      </c>
      <c r="AF4327" s="14"/>
      <c r="AG4327" s="14">
        <v>13980865</v>
      </c>
    </row>
    <row r="4328" spans="1:33" hidden="1" x14ac:dyDescent="0.25">
      <c r="A4328" s="14" t="s">
        <v>33</v>
      </c>
      <c r="B4328" s="14" t="s">
        <v>34</v>
      </c>
      <c r="C4328" s="14">
        <v>900447078</v>
      </c>
      <c r="D4328" s="14" t="s">
        <v>2287</v>
      </c>
      <c r="E4328" s="14" t="s">
        <v>5097</v>
      </c>
      <c r="F4328" s="14" t="s">
        <v>86</v>
      </c>
      <c r="G4328" s="14" t="s">
        <v>111</v>
      </c>
      <c r="H4328" s="14" t="s">
        <v>5098</v>
      </c>
      <c r="I4328" s="14" t="s">
        <v>38</v>
      </c>
      <c r="J4328" s="14" t="s">
        <v>38</v>
      </c>
      <c r="K4328" s="14" t="s">
        <v>39</v>
      </c>
      <c r="L4328" s="14"/>
      <c r="M4328" s="14"/>
      <c r="N4328" s="14"/>
      <c r="O4328" s="14">
        <v>22230284</v>
      </c>
      <c r="P4328" s="14"/>
      <c r="Q4328" s="14">
        <v>19522870</v>
      </c>
      <c r="R4328" s="14"/>
      <c r="S4328" s="14"/>
      <c r="T4328" s="14">
        <v>2707414</v>
      </c>
      <c r="U4328" s="14"/>
      <c r="V4328" s="14"/>
      <c r="W4328" s="14">
        <v>180095</v>
      </c>
      <c r="X4328" s="14"/>
      <c r="Y4328" s="14"/>
      <c r="Z4328" s="14"/>
      <c r="AA4328" s="14"/>
      <c r="AB4328" s="14"/>
      <c r="AC4328" s="14">
        <v>2887509</v>
      </c>
      <c r="AD4328" s="14">
        <v>1934739</v>
      </c>
      <c r="AE4328" s="14">
        <v>952770</v>
      </c>
      <c r="AF4328" s="14"/>
      <c r="AG4328" s="14">
        <v>952770</v>
      </c>
    </row>
    <row r="4329" spans="1:33" hidden="1" x14ac:dyDescent="0.25">
      <c r="A4329" s="14" t="s">
        <v>33</v>
      </c>
      <c r="B4329" s="14" t="s">
        <v>34</v>
      </c>
      <c r="C4329" s="14">
        <v>900447078</v>
      </c>
      <c r="D4329" s="14" t="s">
        <v>2287</v>
      </c>
      <c r="E4329" s="14" t="s">
        <v>5097</v>
      </c>
      <c r="F4329" s="14" t="s">
        <v>86</v>
      </c>
      <c r="G4329" s="14" t="s">
        <v>111</v>
      </c>
      <c r="H4329" s="14" t="s">
        <v>5098</v>
      </c>
      <c r="I4329" s="14" t="s">
        <v>38</v>
      </c>
      <c r="J4329" s="14" t="s">
        <v>38</v>
      </c>
      <c r="K4329" s="14" t="s">
        <v>40</v>
      </c>
      <c r="L4329" s="14"/>
      <c r="M4329" s="14"/>
      <c r="N4329" s="14"/>
      <c r="O4329" s="14">
        <v>133777</v>
      </c>
      <c r="P4329" s="14"/>
      <c r="Q4329" s="14">
        <v>7044231</v>
      </c>
      <c r="R4329" s="14"/>
      <c r="S4329" s="14"/>
      <c r="T4329" s="14">
        <v>-6910454</v>
      </c>
      <c r="U4329" s="14"/>
      <c r="V4329" s="14"/>
      <c r="W4329" s="14"/>
      <c r="X4329" s="14">
        <v>1871384</v>
      </c>
      <c r="Y4329" s="14"/>
      <c r="Z4329" s="14"/>
      <c r="AA4329" s="14"/>
      <c r="AB4329" s="14"/>
      <c r="AC4329" s="14">
        <v>-8781838</v>
      </c>
      <c r="AD4329" s="14">
        <v>-3397318</v>
      </c>
      <c r="AE4329" s="14">
        <v>-5384520</v>
      </c>
      <c r="AF4329" s="14">
        <v>1471326</v>
      </c>
      <c r="AG4329" s="14">
        <v>-3913194</v>
      </c>
    </row>
    <row r="4330" spans="1:33" hidden="1" x14ac:dyDescent="0.25">
      <c r="A4330" s="14" t="s">
        <v>33</v>
      </c>
      <c r="B4330" s="14" t="s">
        <v>34</v>
      </c>
      <c r="C4330" s="14">
        <v>900447550</v>
      </c>
      <c r="D4330" s="14" t="s">
        <v>2287</v>
      </c>
      <c r="E4330" s="14" t="s">
        <v>5099</v>
      </c>
      <c r="F4330" s="14" t="s">
        <v>259</v>
      </c>
      <c r="G4330" s="14" t="s">
        <v>45</v>
      </c>
      <c r="H4330" s="14" t="s">
        <v>5100</v>
      </c>
      <c r="I4330" s="14" t="s">
        <v>79</v>
      </c>
      <c r="J4330" s="14" t="s">
        <v>102</v>
      </c>
      <c r="K4330" s="14" t="s">
        <v>39</v>
      </c>
      <c r="L4330" s="14">
        <v>48727282</v>
      </c>
      <c r="M4330" s="14">
        <v>38030364</v>
      </c>
      <c r="N4330" s="14">
        <v>10696918</v>
      </c>
      <c r="O4330" s="14">
        <v>23952</v>
      </c>
      <c r="P4330" s="14">
        <v>898618</v>
      </c>
      <c r="Q4330" s="14">
        <v>1553157</v>
      </c>
      <c r="R4330" s="14">
        <v>221012</v>
      </c>
      <c r="S4330" s="14"/>
      <c r="T4330" s="14">
        <v>8048083</v>
      </c>
      <c r="U4330" s="14"/>
      <c r="V4330" s="14"/>
      <c r="W4330" s="14">
        <v>11520</v>
      </c>
      <c r="X4330" s="14">
        <v>3009388</v>
      </c>
      <c r="Y4330" s="14"/>
      <c r="Z4330" s="14"/>
      <c r="AA4330" s="14"/>
      <c r="AB4330" s="14"/>
      <c r="AC4330" s="14">
        <v>5050215</v>
      </c>
      <c r="AD4330" s="14">
        <v>1141466</v>
      </c>
      <c r="AE4330" s="14">
        <v>3908749</v>
      </c>
      <c r="AF4330" s="14"/>
      <c r="AG4330" s="14">
        <v>3908749</v>
      </c>
    </row>
    <row r="4331" spans="1:33" hidden="1" x14ac:dyDescent="0.25">
      <c r="A4331" s="14" t="s">
        <v>33</v>
      </c>
      <c r="B4331" s="14" t="s">
        <v>34</v>
      </c>
      <c r="C4331" s="14">
        <v>900447550</v>
      </c>
      <c r="D4331" s="14" t="s">
        <v>2287</v>
      </c>
      <c r="E4331" s="14" t="s">
        <v>5099</v>
      </c>
      <c r="F4331" s="14" t="s">
        <v>259</v>
      </c>
      <c r="G4331" s="14" t="s">
        <v>45</v>
      </c>
      <c r="H4331" s="14" t="s">
        <v>5100</v>
      </c>
      <c r="I4331" s="14" t="s">
        <v>79</v>
      </c>
      <c r="J4331" s="14" t="s">
        <v>102</v>
      </c>
      <c r="K4331" s="14" t="s">
        <v>40</v>
      </c>
      <c r="L4331" s="14">
        <v>44483924</v>
      </c>
      <c r="M4331" s="14">
        <v>33964025</v>
      </c>
      <c r="N4331" s="14">
        <v>10519899</v>
      </c>
      <c r="O4331" s="14">
        <v>21247</v>
      </c>
      <c r="P4331" s="14">
        <v>525436</v>
      </c>
      <c r="Q4331" s="14">
        <v>1141625</v>
      </c>
      <c r="R4331" s="14">
        <v>242126</v>
      </c>
      <c r="S4331" s="14"/>
      <c r="T4331" s="14">
        <v>8631959</v>
      </c>
      <c r="U4331" s="14"/>
      <c r="V4331" s="14"/>
      <c r="W4331" s="14">
        <v>2477</v>
      </c>
      <c r="X4331" s="14">
        <v>2558413</v>
      </c>
      <c r="Y4331" s="14"/>
      <c r="Z4331" s="14"/>
      <c r="AA4331" s="14"/>
      <c r="AB4331" s="14"/>
      <c r="AC4331" s="14">
        <v>6076023</v>
      </c>
      <c r="AD4331" s="14">
        <v>1370455</v>
      </c>
      <c r="AE4331" s="14">
        <v>4705568</v>
      </c>
      <c r="AF4331" s="14"/>
      <c r="AG4331" s="14">
        <v>4705568</v>
      </c>
    </row>
    <row r="4332" spans="1:33" hidden="1" x14ac:dyDescent="0.25">
      <c r="A4332" s="14" t="s">
        <v>33</v>
      </c>
      <c r="B4332" s="14" t="s">
        <v>34</v>
      </c>
      <c r="C4332" s="14">
        <v>900447906</v>
      </c>
      <c r="D4332" s="14" t="s">
        <v>2287</v>
      </c>
      <c r="E4332" s="14" t="s">
        <v>5101</v>
      </c>
      <c r="F4332" s="14" t="s">
        <v>652</v>
      </c>
      <c r="G4332" s="14" t="s">
        <v>45</v>
      </c>
      <c r="H4332" s="14" t="s">
        <v>5102</v>
      </c>
      <c r="I4332" s="14" t="s">
        <v>79</v>
      </c>
      <c r="J4332" s="14" t="s">
        <v>102</v>
      </c>
      <c r="K4332" s="14" t="s">
        <v>39</v>
      </c>
      <c r="L4332" s="14">
        <v>123310801</v>
      </c>
      <c r="M4332" s="14">
        <v>92569919</v>
      </c>
      <c r="N4332" s="14">
        <v>30740882</v>
      </c>
      <c r="O4332" s="14">
        <v>4117006</v>
      </c>
      <c r="P4332" s="14">
        <v>8102261</v>
      </c>
      <c r="Q4332" s="14">
        <v>7669047</v>
      </c>
      <c r="R4332" s="14">
        <v>285004</v>
      </c>
      <c r="S4332" s="14"/>
      <c r="T4332" s="14">
        <v>18801576</v>
      </c>
      <c r="U4332" s="14">
        <v>0</v>
      </c>
      <c r="V4332" s="14">
        <v>0</v>
      </c>
      <c r="W4332" s="14">
        <v>10158457</v>
      </c>
      <c r="X4332" s="14">
        <v>9427770</v>
      </c>
      <c r="Y4332" s="14">
        <v>0</v>
      </c>
      <c r="Z4332" s="14">
        <v>0</v>
      </c>
      <c r="AA4332" s="14">
        <v>0</v>
      </c>
      <c r="AB4332" s="14">
        <v>0</v>
      </c>
      <c r="AC4332" s="14">
        <v>19532263</v>
      </c>
      <c r="AD4332" s="14">
        <v>4430253</v>
      </c>
      <c r="AE4332" s="14">
        <v>15102010</v>
      </c>
      <c r="AF4332" s="14"/>
      <c r="AG4332" s="14">
        <v>15102010</v>
      </c>
    </row>
    <row r="4333" spans="1:33" hidden="1" x14ac:dyDescent="0.25">
      <c r="A4333" s="14" t="s">
        <v>33</v>
      </c>
      <c r="B4333" s="14" t="s">
        <v>34</v>
      </c>
      <c r="C4333" s="14">
        <v>900447906</v>
      </c>
      <c r="D4333" s="14" t="s">
        <v>2287</v>
      </c>
      <c r="E4333" s="14" t="s">
        <v>5101</v>
      </c>
      <c r="F4333" s="14" t="s">
        <v>652</v>
      </c>
      <c r="G4333" s="14" t="s">
        <v>45</v>
      </c>
      <c r="H4333" s="14" t="s">
        <v>5102</v>
      </c>
      <c r="I4333" s="14" t="s">
        <v>79</v>
      </c>
      <c r="J4333" s="14" t="s">
        <v>102</v>
      </c>
      <c r="K4333" s="14" t="s">
        <v>40</v>
      </c>
      <c r="L4333" s="14">
        <v>141525167</v>
      </c>
      <c r="M4333" s="14">
        <v>105538665</v>
      </c>
      <c r="N4333" s="14">
        <v>35986502</v>
      </c>
      <c r="O4333" s="14">
        <v>1220586</v>
      </c>
      <c r="P4333" s="14">
        <v>7053617</v>
      </c>
      <c r="Q4333" s="14">
        <v>5401429</v>
      </c>
      <c r="R4333" s="14">
        <v>954966</v>
      </c>
      <c r="S4333" s="14"/>
      <c r="T4333" s="14">
        <v>23797076</v>
      </c>
      <c r="U4333" s="14">
        <v>0</v>
      </c>
      <c r="V4333" s="14">
        <v>0</v>
      </c>
      <c r="W4333" s="14">
        <v>7858004</v>
      </c>
      <c r="X4333" s="14">
        <v>14327602</v>
      </c>
      <c r="Y4333" s="14">
        <v>0</v>
      </c>
      <c r="Z4333" s="14">
        <v>0</v>
      </c>
      <c r="AA4333" s="14">
        <v>0</v>
      </c>
      <c r="AB4333" s="14">
        <v>0</v>
      </c>
      <c r="AC4333" s="14">
        <v>17327478</v>
      </c>
      <c r="AD4333" s="14">
        <v>2856819</v>
      </c>
      <c r="AE4333" s="14">
        <v>14470659</v>
      </c>
      <c r="AF4333" s="14"/>
      <c r="AG4333" s="14">
        <v>14470659</v>
      </c>
    </row>
    <row r="4334" spans="1:33" hidden="1" x14ac:dyDescent="0.25">
      <c r="A4334" s="14" t="s">
        <v>33</v>
      </c>
      <c r="B4334" s="14" t="s">
        <v>34</v>
      </c>
      <c r="C4334" s="14">
        <v>900448470</v>
      </c>
      <c r="D4334" s="14" t="s">
        <v>2287</v>
      </c>
      <c r="E4334" s="14" t="s">
        <v>5103</v>
      </c>
      <c r="F4334" s="14" t="s">
        <v>214</v>
      </c>
      <c r="G4334" s="14" t="s">
        <v>318</v>
      </c>
      <c r="H4334" s="14" t="s">
        <v>5104</v>
      </c>
      <c r="I4334" s="14" t="s">
        <v>129</v>
      </c>
      <c r="J4334" s="14" t="s">
        <v>266</v>
      </c>
      <c r="K4334" s="14" t="s">
        <v>39</v>
      </c>
      <c r="L4334" s="14">
        <v>227682413</v>
      </c>
      <c r="M4334" s="14">
        <v>191987774</v>
      </c>
      <c r="N4334" s="14">
        <v>35694639</v>
      </c>
      <c r="O4334" s="14">
        <v>1264592</v>
      </c>
      <c r="P4334" s="14">
        <v>16645990</v>
      </c>
      <c r="Q4334" s="14">
        <v>2507579</v>
      </c>
      <c r="R4334" s="14">
        <v>1132499</v>
      </c>
      <c r="S4334" s="14"/>
      <c r="T4334" s="14">
        <v>16673163</v>
      </c>
      <c r="U4334" s="14">
        <v>0</v>
      </c>
      <c r="V4334" s="14">
        <v>0</v>
      </c>
      <c r="W4334" s="14">
        <v>1946404</v>
      </c>
      <c r="X4334" s="14">
        <v>5029743</v>
      </c>
      <c r="Y4334" s="14">
        <v>0</v>
      </c>
      <c r="Z4334" s="14">
        <v>0</v>
      </c>
      <c r="AA4334" s="14">
        <v>0</v>
      </c>
      <c r="AB4334" s="14">
        <v>0</v>
      </c>
      <c r="AC4334" s="14">
        <v>13589824</v>
      </c>
      <c r="AD4334" s="14">
        <v>6790093</v>
      </c>
      <c r="AE4334" s="14">
        <v>6799731</v>
      </c>
      <c r="AF4334" s="14">
        <v>0</v>
      </c>
      <c r="AG4334" s="14">
        <v>6799731</v>
      </c>
    </row>
    <row r="4335" spans="1:33" hidden="1" x14ac:dyDescent="0.25">
      <c r="A4335" s="14" t="s">
        <v>33</v>
      </c>
      <c r="B4335" s="14" t="s">
        <v>34</v>
      </c>
      <c r="C4335" s="14">
        <v>900448470</v>
      </c>
      <c r="D4335" s="14" t="s">
        <v>2287</v>
      </c>
      <c r="E4335" s="14" t="s">
        <v>5103</v>
      </c>
      <c r="F4335" s="14" t="s">
        <v>214</v>
      </c>
      <c r="G4335" s="14" t="s">
        <v>318</v>
      </c>
      <c r="H4335" s="14" t="s">
        <v>5104</v>
      </c>
      <c r="I4335" s="14" t="s">
        <v>129</v>
      </c>
      <c r="J4335" s="14" t="s">
        <v>266</v>
      </c>
      <c r="K4335" s="14" t="s">
        <v>40</v>
      </c>
      <c r="L4335" s="14">
        <v>225066642</v>
      </c>
      <c r="M4335" s="14">
        <v>193261479</v>
      </c>
      <c r="N4335" s="14">
        <v>31805163</v>
      </c>
      <c r="O4335" s="14">
        <v>2286705</v>
      </c>
      <c r="P4335" s="14">
        <v>0</v>
      </c>
      <c r="Q4335" s="14">
        <v>15933246</v>
      </c>
      <c r="R4335" s="14">
        <v>4601054</v>
      </c>
      <c r="S4335" s="14"/>
      <c r="T4335" s="14">
        <v>13557568</v>
      </c>
      <c r="U4335" s="14">
        <v>0</v>
      </c>
      <c r="V4335" s="14">
        <v>0</v>
      </c>
      <c r="W4335" s="14">
        <v>0</v>
      </c>
      <c r="X4335" s="14">
        <v>0</v>
      </c>
      <c r="Y4335" s="14">
        <v>0</v>
      </c>
      <c r="Z4335" s="14">
        <v>0</v>
      </c>
      <c r="AA4335" s="14">
        <v>0</v>
      </c>
      <c r="AB4335" s="14">
        <v>0</v>
      </c>
      <c r="AC4335" s="14">
        <v>13557568</v>
      </c>
      <c r="AD4335" s="14">
        <v>4486918</v>
      </c>
      <c r="AE4335" s="14">
        <v>9070650</v>
      </c>
      <c r="AF4335" s="14">
        <v>0</v>
      </c>
      <c r="AG4335" s="14">
        <v>9070650</v>
      </c>
    </row>
    <row r="4336" spans="1:33" hidden="1" x14ac:dyDescent="0.25">
      <c r="A4336" s="14" t="s">
        <v>33</v>
      </c>
      <c r="B4336" s="14" t="s">
        <v>34</v>
      </c>
      <c r="C4336" s="14">
        <v>900448782</v>
      </c>
      <c r="D4336" s="14" t="s">
        <v>2287</v>
      </c>
      <c r="E4336" s="14" t="s">
        <v>5105</v>
      </c>
      <c r="F4336" s="14" t="s">
        <v>2709</v>
      </c>
      <c r="G4336" s="14" t="s">
        <v>45</v>
      </c>
      <c r="H4336" s="14" t="s">
        <v>5106</v>
      </c>
      <c r="I4336" s="14" t="s">
        <v>71</v>
      </c>
      <c r="J4336" s="14" t="s">
        <v>72</v>
      </c>
      <c r="K4336" s="14" t="s">
        <v>39</v>
      </c>
      <c r="L4336" s="14">
        <v>116796702</v>
      </c>
      <c r="M4336" s="14">
        <v>90406733</v>
      </c>
      <c r="N4336" s="14">
        <v>26389969</v>
      </c>
      <c r="O4336" s="14"/>
      <c r="P4336" s="14"/>
      <c r="Q4336" s="14">
        <v>21292163</v>
      </c>
      <c r="R4336" s="14"/>
      <c r="S4336" s="14">
        <v>-1702753</v>
      </c>
      <c r="T4336" s="14">
        <v>3395053</v>
      </c>
      <c r="U4336" s="14"/>
      <c r="V4336" s="14"/>
      <c r="W4336" s="14"/>
      <c r="X4336" s="14">
        <v>472286</v>
      </c>
      <c r="Y4336" s="14"/>
      <c r="Z4336" s="14"/>
      <c r="AA4336" s="14"/>
      <c r="AB4336" s="14"/>
      <c r="AC4336" s="14">
        <v>2922767</v>
      </c>
      <c r="AD4336" s="14">
        <v>1631772</v>
      </c>
      <c r="AE4336" s="14">
        <v>1290995</v>
      </c>
      <c r="AF4336" s="14"/>
      <c r="AG4336" s="14">
        <v>1290995</v>
      </c>
    </row>
    <row r="4337" spans="1:33" hidden="1" x14ac:dyDescent="0.25">
      <c r="A4337" s="14" t="s">
        <v>33</v>
      </c>
      <c r="B4337" s="14" t="s">
        <v>34</v>
      </c>
      <c r="C4337" s="14">
        <v>900448782</v>
      </c>
      <c r="D4337" s="14" t="s">
        <v>2287</v>
      </c>
      <c r="E4337" s="14" t="s">
        <v>5105</v>
      </c>
      <c r="F4337" s="14" t="s">
        <v>2709</v>
      </c>
      <c r="G4337" s="14" t="s">
        <v>45</v>
      </c>
      <c r="H4337" s="14" t="s">
        <v>5106</v>
      </c>
      <c r="I4337" s="14" t="s">
        <v>71</v>
      </c>
      <c r="J4337" s="14" t="s">
        <v>72</v>
      </c>
      <c r="K4337" s="14" t="s">
        <v>40</v>
      </c>
      <c r="L4337" s="14">
        <v>98698144</v>
      </c>
      <c r="M4337" s="14">
        <v>71272525</v>
      </c>
      <c r="N4337" s="14">
        <v>27425619</v>
      </c>
      <c r="O4337" s="14"/>
      <c r="P4337" s="14"/>
      <c r="Q4337" s="14">
        <v>21319668</v>
      </c>
      <c r="R4337" s="14"/>
      <c r="S4337" s="14">
        <v>-1454881</v>
      </c>
      <c r="T4337" s="14">
        <v>4651070</v>
      </c>
      <c r="U4337" s="14"/>
      <c r="V4337" s="14"/>
      <c r="W4337" s="14">
        <v>2762844</v>
      </c>
      <c r="X4337" s="14"/>
      <c r="Y4337" s="14"/>
      <c r="Z4337" s="14"/>
      <c r="AA4337" s="14"/>
      <c r="AB4337" s="14"/>
      <c r="AC4337" s="14">
        <v>7413914</v>
      </c>
      <c r="AD4337" s="14">
        <v>1085881</v>
      </c>
      <c r="AE4337" s="14">
        <v>6328033</v>
      </c>
      <c r="AF4337" s="14"/>
      <c r="AG4337" s="14">
        <v>6328033</v>
      </c>
    </row>
    <row r="4338" spans="1:33" hidden="1" x14ac:dyDescent="0.25">
      <c r="A4338" s="14" t="s">
        <v>33</v>
      </c>
      <c r="B4338" s="14" t="s">
        <v>34</v>
      </c>
      <c r="C4338" s="14">
        <v>900448840</v>
      </c>
      <c r="D4338" s="14" t="s">
        <v>2287</v>
      </c>
      <c r="E4338" s="14" t="s">
        <v>5107</v>
      </c>
      <c r="F4338" s="14" t="s">
        <v>152</v>
      </c>
      <c r="G4338" s="14" t="s">
        <v>45</v>
      </c>
      <c r="H4338" s="14" t="s">
        <v>1763</v>
      </c>
      <c r="I4338" s="14" t="s">
        <v>38</v>
      </c>
      <c r="J4338" s="14" t="s">
        <v>38</v>
      </c>
      <c r="K4338" s="14" t="s">
        <v>39</v>
      </c>
      <c r="L4338" s="14">
        <v>1098637</v>
      </c>
      <c r="M4338" s="14"/>
      <c r="N4338" s="14">
        <v>1098637</v>
      </c>
      <c r="O4338" s="14">
        <v>53236</v>
      </c>
      <c r="P4338" s="14"/>
      <c r="Q4338" s="14">
        <v>275419</v>
      </c>
      <c r="R4338" s="14"/>
      <c r="S4338" s="14"/>
      <c r="T4338" s="14">
        <v>876454</v>
      </c>
      <c r="U4338" s="14"/>
      <c r="V4338" s="14"/>
      <c r="W4338" s="14"/>
      <c r="X4338" s="14">
        <v>43770</v>
      </c>
      <c r="Y4338" s="14"/>
      <c r="Z4338" s="14"/>
      <c r="AA4338" s="14"/>
      <c r="AB4338" s="14"/>
      <c r="AC4338" s="14">
        <v>832684</v>
      </c>
      <c r="AD4338" s="14">
        <v>25611</v>
      </c>
      <c r="AE4338" s="14">
        <v>807073</v>
      </c>
      <c r="AF4338" s="14"/>
      <c r="AG4338" s="14">
        <v>807073</v>
      </c>
    </row>
    <row r="4339" spans="1:33" hidden="1" x14ac:dyDescent="0.25">
      <c r="A4339" s="14" t="s">
        <v>33</v>
      </c>
      <c r="B4339" s="14" t="s">
        <v>34</v>
      </c>
      <c r="C4339" s="14">
        <v>900448840</v>
      </c>
      <c r="D4339" s="14" t="s">
        <v>2287</v>
      </c>
      <c r="E4339" s="14" t="s">
        <v>5107</v>
      </c>
      <c r="F4339" s="14" t="s">
        <v>152</v>
      </c>
      <c r="G4339" s="14" t="s">
        <v>45</v>
      </c>
      <c r="H4339" s="14" t="s">
        <v>1763</v>
      </c>
      <c r="I4339" s="14" t="s">
        <v>38</v>
      </c>
      <c r="J4339" s="14" t="s">
        <v>38</v>
      </c>
      <c r="K4339" s="14" t="s">
        <v>40</v>
      </c>
      <c r="L4339" s="14">
        <v>1800000</v>
      </c>
      <c r="M4339" s="14"/>
      <c r="N4339" s="14">
        <v>1800000</v>
      </c>
      <c r="O4339" s="14">
        <v>3</v>
      </c>
      <c r="P4339" s="14"/>
      <c r="Q4339" s="14">
        <v>306931</v>
      </c>
      <c r="R4339" s="14">
        <v>332</v>
      </c>
      <c r="S4339" s="14"/>
      <c r="T4339" s="14">
        <v>1492740</v>
      </c>
      <c r="U4339" s="14"/>
      <c r="V4339" s="14"/>
      <c r="W4339" s="14"/>
      <c r="X4339" s="14">
        <v>30211</v>
      </c>
      <c r="Y4339" s="14"/>
      <c r="Z4339" s="14"/>
      <c r="AA4339" s="14"/>
      <c r="AB4339" s="14"/>
      <c r="AC4339" s="14">
        <v>1462529</v>
      </c>
      <c r="AD4339" s="14">
        <v>71141</v>
      </c>
      <c r="AE4339" s="14">
        <v>1391388</v>
      </c>
      <c r="AF4339" s="14"/>
      <c r="AG4339" s="14">
        <v>1391388</v>
      </c>
    </row>
    <row r="4340" spans="1:33" hidden="1" x14ac:dyDescent="0.25">
      <c r="A4340" s="14" t="s">
        <v>33</v>
      </c>
      <c r="B4340" s="14" t="s">
        <v>34</v>
      </c>
      <c r="C4340" s="14">
        <v>900448902</v>
      </c>
      <c r="D4340" s="14" t="s">
        <v>2287</v>
      </c>
      <c r="E4340" s="14" t="s">
        <v>5108</v>
      </c>
      <c r="F4340" s="14" t="s">
        <v>897</v>
      </c>
      <c r="G4340" s="14" t="s">
        <v>45</v>
      </c>
      <c r="H4340" s="14" t="s">
        <v>5109</v>
      </c>
      <c r="I4340" s="14" t="s">
        <v>38</v>
      </c>
      <c r="J4340" s="14" t="s">
        <v>38</v>
      </c>
      <c r="K4340" s="14" t="s">
        <v>39</v>
      </c>
      <c r="L4340" s="14">
        <v>60968781</v>
      </c>
      <c r="M4340" s="14">
        <v>27142184</v>
      </c>
      <c r="N4340" s="14">
        <v>33826597</v>
      </c>
      <c r="O4340" s="14">
        <v>330052</v>
      </c>
      <c r="P4340" s="14"/>
      <c r="Q4340" s="14">
        <v>19803874</v>
      </c>
      <c r="R4340" s="14">
        <v>14705</v>
      </c>
      <c r="S4340" s="14"/>
      <c r="T4340" s="14">
        <v>14338070</v>
      </c>
      <c r="U4340" s="14"/>
      <c r="V4340" s="14"/>
      <c r="W4340" s="14"/>
      <c r="X4340" s="14"/>
      <c r="Y4340" s="14"/>
      <c r="Z4340" s="14"/>
      <c r="AA4340" s="14"/>
      <c r="AB4340" s="14"/>
      <c r="AC4340" s="14">
        <v>14338070</v>
      </c>
      <c r="AD4340" s="14">
        <v>6843854</v>
      </c>
      <c r="AE4340" s="14">
        <v>7494216</v>
      </c>
      <c r="AF4340" s="14"/>
      <c r="AG4340" s="14">
        <v>7494216</v>
      </c>
    </row>
    <row r="4341" spans="1:33" hidden="1" x14ac:dyDescent="0.25">
      <c r="A4341" s="14" t="s">
        <v>33</v>
      </c>
      <c r="B4341" s="14" t="s">
        <v>34</v>
      </c>
      <c r="C4341" s="14">
        <v>900448902</v>
      </c>
      <c r="D4341" s="14" t="s">
        <v>2287</v>
      </c>
      <c r="E4341" s="14" t="s">
        <v>5108</v>
      </c>
      <c r="F4341" s="14" t="s">
        <v>897</v>
      </c>
      <c r="G4341" s="14" t="s">
        <v>45</v>
      </c>
      <c r="H4341" s="14" t="s">
        <v>5109</v>
      </c>
      <c r="I4341" s="14" t="s">
        <v>38</v>
      </c>
      <c r="J4341" s="14" t="s">
        <v>38</v>
      </c>
      <c r="K4341" s="14" t="s">
        <v>40</v>
      </c>
      <c r="L4341" s="14">
        <v>78934305</v>
      </c>
      <c r="M4341" s="14">
        <v>20846107</v>
      </c>
      <c r="N4341" s="14">
        <v>58088198</v>
      </c>
      <c r="O4341" s="14">
        <v>1087446</v>
      </c>
      <c r="P4341" s="14"/>
      <c r="Q4341" s="14">
        <v>3365748</v>
      </c>
      <c r="R4341" s="14">
        <v>69455</v>
      </c>
      <c r="S4341" s="14"/>
      <c r="T4341" s="14">
        <v>55740441</v>
      </c>
      <c r="U4341" s="14"/>
      <c r="V4341" s="14"/>
      <c r="W4341" s="14"/>
      <c r="X4341" s="14"/>
      <c r="Y4341" s="14"/>
      <c r="Z4341" s="14"/>
      <c r="AA4341" s="14"/>
      <c r="AB4341" s="14"/>
      <c r="AC4341" s="14">
        <v>55740441</v>
      </c>
      <c r="AD4341" s="14">
        <v>19930999</v>
      </c>
      <c r="AE4341" s="14">
        <v>35809442</v>
      </c>
      <c r="AF4341" s="14"/>
      <c r="AG4341" s="14">
        <v>35809442</v>
      </c>
    </row>
    <row r="4342" spans="1:33" hidden="1" x14ac:dyDescent="0.25">
      <c r="A4342" s="14" t="s">
        <v>33</v>
      </c>
      <c r="B4342" s="14" t="s">
        <v>34</v>
      </c>
      <c r="C4342" s="14">
        <v>900449100</v>
      </c>
      <c r="D4342" s="14" t="s">
        <v>2287</v>
      </c>
      <c r="E4342" s="14" t="s">
        <v>5110</v>
      </c>
      <c r="F4342" s="14" t="s">
        <v>289</v>
      </c>
      <c r="G4342" s="14" t="s">
        <v>111</v>
      </c>
      <c r="H4342" s="14" t="s">
        <v>1614</v>
      </c>
      <c r="I4342" s="14" t="s">
        <v>38</v>
      </c>
      <c r="J4342" s="14" t="s">
        <v>38</v>
      </c>
      <c r="K4342" s="14" t="s">
        <v>39</v>
      </c>
      <c r="L4342" s="14">
        <v>2390709</v>
      </c>
      <c r="M4342" s="14">
        <v>3377110</v>
      </c>
      <c r="N4342" s="14">
        <v>-986401</v>
      </c>
      <c r="O4342" s="14"/>
      <c r="P4342" s="14"/>
      <c r="Q4342" s="14">
        <v>2371639</v>
      </c>
      <c r="R4342" s="14">
        <v>230384</v>
      </c>
      <c r="S4342" s="14">
        <v>-37028</v>
      </c>
      <c r="T4342" s="14">
        <v>-3625452</v>
      </c>
      <c r="U4342" s="14"/>
      <c r="V4342" s="14"/>
      <c r="W4342" s="14">
        <v>12017</v>
      </c>
      <c r="X4342" s="14">
        <v>5838633</v>
      </c>
      <c r="Y4342" s="14"/>
      <c r="Z4342" s="14"/>
      <c r="AA4342" s="14"/>
      <c r="AB4342" s="14"/>
      <c r="AC4342" s="14">
        <v>-9452068</v>
      </c>
      <c r="AD4342" s="14">
        <v>-22360410</v>
      </c>
      <c r="AE4342" s="14">
        <v>12908342</v>
      </c>
      <c r="AF4342" s="14"/>
      <c r="AG4342" s="14">
        <v>12908342</v>
      </c>
    </row>
    <row r="4343" spans="1:33" hidden="1" x14ac:dyDescent="0.25">
      <c r="A4343" s="14" t="s">
        <v>33</v>
      </c>
      <c r="B4343" s="14" t="s">
        <v>34</v>
      </c>
      <c r="C4343" s="14">
        <v>900449100</v>
      </c>
      <c r="D4343" s="14" t="s">
        <v>2287</v>
      </c>
      <c r="E4343" s="14" t="s">
        <v>5110</v>
      </c>
      <c r="F4343" s="14" t="s">
        <v>289</v>
      </c>
      <c r="G4343" s="14" t="s">
        <v>111</v>
      </c>
      <c r="H4343" s="14" t="s">
        <v>1614</v>
      </c>
      <c r="I4343" s="14" t="s">
        <v>38</v>
      </c>
      <c r="J4343" s="14" t="s">
        <v>38</v>
      </c>
      <c r="K4343" s="14" t="s">
        <v>40</v>
      </c>
      <c r="L4343" s="14"/>
      <c r="M4343" s="14"/>
      <c r="N4343" s="14"/>
      <c r="O4343" s="14"/>
      <c r="P4343" s="14"/>
      <c r="Q4343" s="14">
        <v>1213176</v>
      </c>
      <c r="R4343" s="14">
        <v>220219</v>
      </c>
      <c r="S4343" s="14"/>
      <c r="T4343" s="14">
        <v>-1433395</v>
      </c>
      <c r="U4343" s="14"/>
      <c r="V4343" s="14"/>
      <c r="W4343" s="14">
        <v>212068</v>
      </c>
      <c r="X4343" s="14">
        <v>533282</v>
      </c>
      <c r="Y4343" s="14"/>
      <c r="Z4343" s="14"/>
      <c r="AA4343" s="14"/>
      <c r="AB4343" s="14"/>
      <c r="AC4343" s="14">
        <v>-1754609</v>
      </c>
      <c r="AD4343" s="14">
        <v>3331724</v>
      </c>
      <c r="AE4343" s="14">
        <v>-5086333</v>
      </c>
      <c r="AF4343" s="14"/>
      <c r="AG4343" s="14">
        <v>-5086333</v>
      </c>
    </row>
    <row r="4344" spans="1:33" hidden="1" x14ac:dyDescent="0.25">
      <c r="A4344" s="14" t="s">
        <v>33</v>
      </c>
      <c r="B4344" s="14" t="s">
        <v>34</v>
      </c>
      <c r="C4344" s="14">
        <v>900449259</v>
      </c>
      <c r="D4344" s="14" t="s">
        <v>2287</v>
      </c>
      <c r="E4344" s="14" t="s">
        <v>5111</v>
      </c>
      <c r="F4344" s="14" t="s">
        <v>139</v>
      </c>
      <c r="G4344" s="14" t="s">
        <v>45</v>
      </c>
      <c r="H4344" s="14" t="s">
        <v>5112</v>
      </c>
      <c r="I4344" s="14" t="s">
        <v>38</v>
      </c>
      <c r="J4344" s="14" t="s">
        <v>38</v>
      </c>
      <c r="K4344" s="14" t="s">
        <v>39</v>
      </c>
      <c r="L4344" s="14">
        <v>735528</v>
      </c>
      <c r="M4344" s="14">
        <v>492413</v>
      </c>
      <c r="N4344" s="14">
        <v>243115</v>
      </c>
      <c r="O4344" s="14">
        <v>2816229</v>
      </c>
      <c r="P4344" s="14"/>
      <c r="Q4344" s="14">
        <v>2587502</v>
      </c>
      <c r="R4344" s="14"/>
      <c r="S4344" s="14"/>
      <c r="T4344" s="14">
        <v>471842</v>
      </c>
      <c r="U4344" s="14"/>
      <c r="V4344" s="14"/>
      <c r="W4344" s="14"/>
      <c r="X4344" s="14"/>
      <c r="Y4344" s="14"/>
      <c r="Z4344" s="14"/>
      <c r="AA4344" s="14"/>
      <c r="AB4344" s="14"/>
      <c r="AC4344" s="14">
        <v>471842</v>
      </c>
      <c r="AD4344" s="14">
        <v>613001</v>
      </c>
      <c r="AE4344" s="14">
        <v>-141159</v>
      </c>
      <c r="AF4344" s="14"/>
      <c r="AG4344" s="14">
        <v>-141159</v>
      </c>
    </row>
    <row r="4345" spans="1:33" hidden="1" x14ac:dyDescent="0.25">
      <c r="A4345" s="14" t="s">
        <v>33</v>
      </c>
      <c r="B4345" s="14" t="s">
        <v>34</v>
      </c>
      <c r="C4345" s="14">
        <v>900449259</v>
      </c>
      <c r="D4345" s="14" t="s">
        <v>2287</v>
      </c>
      <c r="E4345" s="14" t="s">
        <v>5111</v>
      </c>
      <c r="F4345" s="14" t="s">
        <v>139</v>
      </c>
      <c r="G4345" s="14" t="s">
        <v>45</v>
      </c>
      <c r="H4345" s="14" t="s">
        <v>5112</v>
      </c>
      <c r="I4345" s="14" t="s">
        <v>38</v>
      </c>
      <c r="J4345" s="14" t="s">
        <v>38</v>
      </c>
      <c r="K4345" s="14" t="s">
        <v>40</v>
      </c>
      <c r="L4345" s="14">
        <v>31755073</v>
      </c>
      <c r="M4345" s="14">
        <v>9682872</v>
      </c>
      <c r="N4345" s="14">
        <v>22072201</v>
      </c>
      <c r="O4345" s="14">
        <v>9178012</v>
      </c>
      <c r="P4345" s="14"/>
      <c r="Q4345" s="14">
        <v>54494028</v>
      </c>
      <c r="R4345" s="14"/>
      <c r="S4345" s="14"/>
      <c r="T4345" s="14">
        <v>-23243815</v>
      </c>
      <c r="U4345" s="14"/>
      <c r="V4345" s="14"/>
      <c r="W4345" s="14"/>
      <c r="X4345" s="14"/>
      <c r="Y4345" s="14"/>
      <c r="Z4345" s="14"/>
      <c r="AA4345" s="14"/>
      <c r="AB4345" s="14"/>
      <c r="AC4345" s="14">
        <v>-23243815</v>
      </c>
      <c r="AD4345" s="14">
        <v>41713</v>
      </c>
      <c r="AE4345" s="14">
        <v>-23285528</v>
      </c>
      <c r="AF4345" s="14"/>
      <c r="AG4345" s="14">
        <v>-23285528</v>
      </c>
    </row>
    <row r="4346" spans="1:33" hidden="1" x14ac:dyDescent="0.25">
      <c r="A4346" s="14" t="s">
        <v>33</v>
      </c>
      <c r="B4346" s="14" t="s">
        <v>34</v>
      </c>
      <c r="C4346" s="14">
        <v>900450226</v>
      </c>
      <c r="D4346" s="14" t="s">
        <v>2287</v>
      </c>
      <c r="E4346" s="14" t="s">
        <v>1764</v>
      </c>
      <c r="F4346" s="14" t="s">
        <v>190</v>
      </c>
      <c r="G4346" s="14" t="s">
        <v>111</v>
      </c>
      <c r="H4346" s="14" t="s">
        <v>5113</v>
      </c>
      <c r="I4346" s="14" t="s">
        <v>38</v>
      </c>
      <c r="J4346" s="14" t="s">
        <v>38</v>
      </c>
      <c r="K4346" s="14" t="s">
        <v>39</v>
      </c>
      <c r="L4346" s="14">
        <v>171547279</v>
      </c>
      <c r="M4346" s="14">
        <v>150098592</v>
      </c>
      <c r="N4346" s="14">
        <v>21448687</v>
      </c>
      <c r="O4346" s="14">
        <v>6815682</v>
      </c>
      <c r="P4346" s="14">
        <v>11297825</v>
      </c>
      <c r="Q4346" s="14">
        <v>6132696</v>
      </c>
      <c r="R4346" s="14">
        <v>805986</v>
      </c>
      <c r="S4346" s="14"/>
      <c r="T4346" s="14">
        <v>10027862</v>
      </c>
      <c r="U4346" s="14"/>
      <c r="V4346" s="14"/>
      <c r="W4346" s="14"/>
      <c r="X4346" s="14">
        <v>24416526</v>
      </c>
      <c r="Y4346" s="14"/>
      <c r="Z4346" s="14"/>
      <c r="AA4346" s="14"/>
      <c r="AB4346" s="14"/>
      <c r="AC4346" s="14">
        <v>-14388664</v>
      </c>
      <c r="AD4346" s="14">
        <v>2900184</v>
      </c>
      <c r="AE4346" s="14">
        <v>-17288848</v>
      </c>
      <c r="AF4346" s="14"/>
      <c r="AG4346" s="14">
        <v>-17288848</v>
      </c>
    </row>
    <row r="4347" spans="1:33" hidden="1" x14ac:dyDescent="0.25">
      <c r="A4347" s="14" t="s">
        <v>33</v>
      </c>
      <c r="B4347" s="14" t="s">
        <v>34</v>
      </c>
      <c r="C4347" s="14">
        <v>900450226</v>
      </c>
      <c r="D4347" s="14" t="s">
        <v>2287</v>
      </c>
      <c r="E4347" s="14" t="s">
        <v>1764</v>
      </c>
      <c r="F4347" s="14" t="s">
        <v>190</v>
      </c>
      <c r="G4347" s="14" t="s">
        <v>111</v>
      </c>
      <c r="H4347" s="14" t="s">
        <v>5113</v>
      </c>
      <c r="I4347" s="14" t="s">
        <v>38</v>
      </c>
      <c r="J4347" s="14" t="s">
        <v>38</v>
      </c>
      <c r="K4347" s="14" t="s">
        <v>40</v>
      </c>
      <c r="L4347" s="14">
        <v>199117094</v>
      </c>
      <c r="M4347" s="14">
        <v>173522595</v>
      </c>
      <c r="N4347" s="14">
        <v>25594499</v>
      </c>
      <c r="O4347" s="14">
        <v>3653300</v>
      </c>
      <c r="P4347" s="14">
        <v>9842346</v>
      </c>
      <c r="Q4347" s="14">
        <v>4400188</v>
      </c>
      <c r="R4347" s="14">
        <v>1362961</v>
      </c>
      <c r="S4347" s="14"/>
      <c r="T4347" s="14">
        <v>13642304</v>
      </c>
      <c r="U4347" s="14"/>
      <c r="V4347" s="14"/>
      <c r="W4347" s="14">
        <v>14240906</v>
      </c>
      <c r="X4347" s="14">
        <v>3249382</v>
      </c>
      <c r="Y4347" s="14"/>
      <c r="Z4347" s="14"/>
      <c r="AA4347" s="14"/>
      <c r="AB4347" s="14"/>
      <c r="AC4347" s="14">
        <v>24633828</v>
      </c>
      <c r="AD4347" s="14">
        <v>7601178</v>
      </c>
      <c r="AE4347" s="14">
        <v>17032650</v>
      </c>
      <c r="AF4347" s="14"/>
      <c r="AG4347" s="14">
        <v>17032650</v>
      </c>
    </row>
    <row r="4348" spans="1:33" hidden="1" x14ac:dyDescent="0.25">
      <c r="A4348" s="14" t="s">
        <v>33</v>
      </c>
      <c r="B4348" s="14" t="s">
        <v>34</v>
      </c>
      <c r="C4348" s="14">
        <v>900450412</v>
      </c>
      <c r="D4348" s="14" t="s">
        <v>2287</v>
      </c>
      <c r="E4348" s="14" t="s">
        <v>5114</v>
      </c>
      <c r="F4348" s="14" t="s">
        <v>152</v>
      </c>
      <c r="G4348" s="14" t="s">
        <v>45</v>
      </c>
      <c r="H4348" s="14" t="s">
        <v>5115</v>
      </c>
      <c r="I4348" s="14" t="s">
        <v>47</v>
      </c>
      <c r="J4348" s="14" t="s">
        <v>62</v>
      </c>
      <c r="K4348" s="14" t="s">
        <v>39</v>
      </c>
      <c r="L4348" s="14">
        <v>11161</v>
      </c>
      <c r="M4348" s="14"/>
      <c r="N4348" s="14">
        <v>11161</v>
      </c>
      <c r="O4348" s="14">
        <v>516077</v>
      </c>
      <c r="P4348" s="14"/>
      <c r="Q4348" s="14">
        <v>30723</v>
      </c>
      <c r="R4348" s="14">
        <v>342</v>
      </c>
      <c r="S4348" s="14"/>
      <c r="T4348" s="14">
        <v>496173</v>
      </c>
      <c r="U4348" s="14"/>
      <c r="V4348" s="14"/>
      <c r="W4348" s="14"/>
      <c r="X4348" s="14">
        <v>167</v>
      </c>
      <c r="Y4348" s="14"/>
      <c r="Z4348" s="14"/>
      <c r="AA4348" s="14">
        <v>25096</v>
      </c>
      <c r="AB4348" s="14"/>
      <c r="AC4348" s="14">
        <v>521102</v>
      </c>
      <c r="AD4348" s="14">
        <v>22623</v>
      </c>
      <c r="AE4348" s="14">
        <v>498479</v>
      </c>
      <c r="AF4348" s="14"/>
      <c r="AG4348" s="14">
        <v>498479</v>
      </c>
    </row>
    <row r="4349" spans="1:33" hidden="1" x14ac:dyDescent="0.25">
      <c r="A4349" s="14" t="s">
        <v>33</v>
      </c>
      <c r="B4349" s="14" t="s">
        <v>34</v>
      </c>
      <c r="C4349" s="14">
        <v>900450412</v>
      </c>
      <c r="D4349" s="14" t="s">
        <v>2287</v>
      </c>
      <c r="E4349" s="14" t="s">
        <v>5114</v>
      </c>
      <c r="F4349" s="14" t="s">
        <v>152</v>
      </c>
      <c r="G4349" s="14" t="s">
        <v>45</v>
      </c>
      <c r="H4349" s="14" t="s">
        <v>5115</v>
      </c>
      <c r="I4349" s="14" t="s">
        <v>47</v>
      </c>
      <c r="J4349" s="14" t="s">
        <v>62</v>
      </c>
      <c r="K4349" s="14" t="s">
        <v>40</v>
      </c>
      <c r="L4349" s="14">
        <v>10438</v>
      </c>
      <c r="M4349" s="14"/>
      <c r="N4349" s="14">
        <v>10438</v>
      </c>
      <c r="O4349" s="14">
        <v>729505</v>
      </c>
      <c r="P4349" s="14"/>
      <c r="Q4349" s="14">
        <v>35324</v>
      </c>
      <c r="R4349" s="14">
        <v>16</v>
      </c>
      <c r="S4349" s="14"/>
      <c r="T4349" s="14">
        <v>704603</v>
      </c>
      <c r="U4349" s="14"/>
      <c r="V4349" s="14"/>
      <c r="W4349" s="14">
        <v>260</v>
      </c>
      <c r="X4349" s="14">
        <v>8365</v>
      </c>
      <c r="Y4349" s="14"/>
      <c r="Z4349" s="14"/>
      <c r="AA4349" s="14">
        <v>61733</v>
      </c>
      <c r="AB4349" s="14"/>
      <c r="AC4349" s="14">
        <v>758231</v>
      </c>
      <c r="AD4349" s="14">
        <v>7636</v>
      </c>
      <c r="AE4349" s="14">
        <v>750595</v>
      </c>
      <c r="AF4349" s="14"/>
      <c r="AG4349" s="14">
        <v>750595</v>
      </c>
    </row>
    <row r="4350" spans="1:33" hidden="1" x14ac:dyDescent="0.25">
      <c r="A4350" s="14" t="s">
        <v>33</v>
      </c>
      <c r="B4350" s="14" t="s">
        <v>34</v>
      </c>
      <c r="C4350" s="14">
        <v>900450753</v>
      </c>
      <c r="D4350" s="14" t="s">
        <v>2287</v>
      </c>
      <c r="E4350" s="14" t="s">
        <v>5116</v>
      </c>
      <c r="F4350" s="14" t="s">
        <v>152</v>
      </c>
      <c r="G4350" s="14" t="s">
        <v>45</v>
      </c>
      <c r="H4350" s="14" t="s">
        <v>5117</v>
      </c>
      <c r="I4350" s="14" t="s">
        <v>38</v>
      </c>
      <c r="J4350" s="14" t="s">
        <v>38</v>
      </c>
      <c r="K4350" s="14" t="s">
        <v>39</v>
      </c>
      <c r="L4350" s="14"/>
      <c r="M4350" s="14"/>
      <c r="N4350" s="14"/>
      <c r="O4350" s="14"/>
      <c r="P4350" s="14">
        <v>5227</v>
      </c>
      <c r="Q4350" s="14"/>
      <c r="R4350" s="14"/>
      <c r="S4350" s="14"/>
      <c r="T4350" s="14">
        <v>-5227</v>
      </c>
      <c r="U4350" s="14"/>
      <c r="V4350" s="14"/>
      <c r="W4350" s="14"/>
      <c r="X4350" s="14"/>
      <c r="Y4350" s="14"/>
      <c r="Z4350" s="14"/>
      <c r="AA4350" s="14"/>
      <c r="AB4350" s="14"/>
      <c r="AC4350" s="14">
        <v>-5227</v>
      </c>
      <c r="AD4350" s="14"/>
      <c r="AE4350" s="14">
        <v>-5227</v>
      </c>
      <c r="AF4350" s="14"/>
      <c r="AG4350" s="14">
        <v>-5227</v>
      </c>
    </row>
    <row r="4351" spans="1:33" hidden="1" x14ac:dyDescent="0.25">
      <c r="A4351" s="14" t="s">
        <v>33</v>
      </c>
      <c r="B4351" s="14" t="s">
        <v>34</v>
      </c>
      <c r="C4351" s="14">
        <v>900450753</v>
      </c>
      <c r="D4351" s="14" t="s">
        <v>2287</v>
      </c>
      <c r="E4351" s="14" t="s">
        <v>5116</v>
      </c>
      <c r="F4351" s="14" t="s">
        <v>152</v>
      </c>
      <c r="G4351" s="14" t="s">
        <v>45</v>
      </c>
      <c r="H4351" s="14" t="s">
        <v>5117</v>
      </c>
      <c r="I4351" s="14" t="s">
        <v>38</v>
      </c>
      <c r="J4351" s="14" t="s">
        <v>38</v>
      </c>
      <c r="K4351" s="14" t="s">
        <v>40</v>
      </c>
      <c r="L4351" s="14"/>
      <c r="M4351" s="14"/>
      <c r="N4351" s="14"/>
      <c r="O4351" s="14">
        <v>4026</v>
      </c>
      <c r="P4351" s="14">
        <v>2258</v>
      </c>
      <c r="Q4351" s="14"/>
      <c r="R4351" s="14"/>
      <c r="S4351" s="14"/>
      <c r="T4351" s="14">
        <v>1768</v>
      </c>
      <c r="U4351" s="14"/>
      <c r="V4351" s="14"/>
      <c r="W4351" s="14"/>
      <c r="X4351" s="14"/>
      <c r="Y4351" s="14"/>
      <c r="Z4351" s="14"/>
      <c r="AA4351" s="14"/>
      <c r="AB4351" s="14"/>
      <c r="AC4351" s="14">
        <v>1768</v>
      </c>
      <c r="AD4351" s="14"/>
      <c r="AE4351" s="14">
        <v>1768</v>
      </c>
      <c r="AF4351" s="14"/>
      <c r="AG4351" s="14">
        <v>1768</v>
      </c>
    </row>
    <row r="4352" spans="1:33" hidden="1" x14ac:dyDescent="0.25">
      <c r="A4352" s="14" t="s">
        <v>33</v>
      </c>
      <c r="B4352" s="14" t="s">
        <v>34</v>
      </c>
      <c r="C4352" s="14">
        <v>900451379</v>
      </c>
      <c r="D4352" s="14" t="s">
        <v>2287</v>
      </c>
      <c r="E4352" s="14" t="s">
        <v>5118</v>
      </c>
      <c r="F4352" s="14" t="s">
        <v>131</v>
      </c>
      <c r="G4352" s="14" t="s">
        <v>111</v>
      </c>
      <c r="H4352" s="14" t="s">
        <v>5119</v>
      </c>
      <c r="I4352" s="14" t="s">
        <v>94</v>
      </c>
      <c r="J4352" s="14" t="s">
        <v>158</v>
      </c>
      <c r="K4352" s="14" t="s">
        <v>39</v>
      </c>
      <c r="L4352" s="14">
        <v>194757857</v>
      </c>
      <c r="M4352" s="14">
        <v>151118278</v>
      </c>
      <c r="N4352" s="14">
        <v>43639579</v>
      </c>
      <c r="O4352" s="14">
        <v>6682359</v>
      </c>
      <c r="P4352" s="14">
        <v>8665040</v>
      </c>
      <c r="Q4352" s="14">
        <v>7747900</v>
      </c>
      <c r="R4352" s="14">
        <v>4181057</v>
      </c>
      <c r="S4352" s="14"/>
      <c r="T4352" s="14">
        <v>29727941</v>
      </c>
      <c r="U4352" s="14"/>
      <c r="V4352" s="14"/>
      <c r="W4352" s="14">
        <v>341407</v>
      </c>
      <c r="X4352" s="14">
        <v>565349</v>
      </c>
      <c r="Y4352" s="14"/>
      <c r="Z4352" s="14"/>
      <c r="AA4352" s="14"/>
      <c r="AB4352" s="14"/>
      <c r="AC4352" s="14">
        <v>29503999</v>
      </c>
      <c r="AD4352" s="14">
        <v>20969963</v>
      </c>
      <c r="AE4352" s="14">
        <v>8534036</v>
      </c>
      <c r="AF4352" s="14"/>
      <c r="AG4352" s="14">
        <v>8534036</v>
      </c>
    </row>
    <row r="4353" spans="1:33" hidden="1" x14ac:dyDescent="0.25">
      <c r="A4353" s="14" t="s">
        <v>33</v>
      </c>
      <c r="B4353" s="14" t="s">
        <v>34</v>
      </c>
      <c r="C4353" s="14">
        <v>900451379</v>
      </c>
      <c r="D4353" s="14" t="s">
        <v>2287</v>
      </c>
      <c r="E4353" s="14" t="s">
        <v>5118</v>
      </c>
      <c r="F4353" s="14" t="s">
        <v>131</v>
      </c>
      <c r="G4353" s="14" t="s">
        <v>111</v>
      </c>
      <c r="H4353" s="14" t="s">
        <v>5119</v>
      </c>
      <c r="I4353" s="14" t="s">
        <v>94</v>
      </c>
      <c r="J4353" s="14" t="s">
        <v>158</v>
      </c>
      <c r="K4353" s="14" t="s">
        <v>40</v>
      </c>
      <c r="L4353" s="14">
        <v>186608184</v>
      </c>
      <c r="M4353" s="14">
        <v>145316347</v>
      </c>
      <c r="N4353" s="14">
        <v>41291837</v>
      </c>
      <c r="O4353" s="14">
        <v>3457447</v>
      </c>
      <c r="P4353" s="14">
        <v>9163967</v>
      </c>
      <c r="Q4353" s="14">
        <v>7110920</v>
      </c>
      <c r="R4353" s="14">
        <v>1650973</v>
      </c>
      <c r="S4353" s="14"/>
      <c r="T4353" s="14">
        <v>26823424</v>
      </c>
      <c r="U4353" s="14"/>
      <c r="V4353" s="14"/>
      <c r="W4353" s="14">
        <v>277277</v>
      </c>
      <c r="X4353" s="14">
        <v>8379865</v>
      </c>
      <c r="Y4353" s="14"/>
      <c r="Z4353" s="14"/>
      <c r="AA4353" s="14"/>
      <c r="AB4353" s="14"/>
      <c r="AC4353" s="14">
        <v>18720836</v>
      </c>
      <c r="AD4353" s="14">
        <v>801635</v>
      </c>
      <c r="AE4353" s="14">
        <v>17919201</v>
      </c>
      <c r="AF4353" s="14"/>
      <c r="AG4353" s="14">
        <v>17919201</v>
      </c>
    </row>
    <row r="4354" spans="1:33" hidden="1" x14ac:dyDescent="0.25">
      <c r="A4354" s="14" t="s">
        <v>33</v>
      </c>
      <c r="B4354" s="14" t="s">
        <v>34</v>
      </c>
      <c r="C4354" s="14">
        <v>900452428</v>
      </c>
      <c r="D4354" s="14" t="s">
        <v>2287</v>
      </c>
      <c r="E4354" s="14" t="s">
        <v>5120</v>
      </c>
      <c r="F4354" s="14" t="s">
        <v>86</v>
      </c>
      <c r="G4354" s="14" t="s">
        <v>111</v>
      </c>
      <c r="H4354" s="14" t="s">
        <v>496</v>
      </c>
      <c r="I4354" s="14" t="s">
        <v>38</v>
      </c>
      <c r="J4354" s="14" t="s">
        <v>38</v>
      </c>
      <c r="K4354" s="14" t="s">
        <v>39</v>
      </c>
      <c r="L4354" s="14"/>
      <c r="M4354" s="14"/>
      <c r="N4354" s="14"/>
      <c r="O4354" s="14"/>
      <c r="P4354" s="14"/>
      <c r="Q4354" s="14">
        <v>25182</v>
      </c>
      <c r="R4354" s="14">
        <v>1</v>
      </c>
      <c r="S4354" s="14"/>
      <c r="T4354" s="14">
        <v>-25183</v>
      </c>
      <c r="U4354" s="14"/>
      <c r="V4354" s="14"/>
      <c r="W4354" s="14">
        <v>5200264</v>
      </c>
      <c r="X4354" s="14">
        <v>2610310</v>
      </c>
      <c r="Y4354" s="14"/>
      <c r="Z4354" s="14"/>
      <c r="AA4354" s="14"/>
      <c r="AB4354" s="14"/>
      <c r="AC4354" s="14">
        <v>2564771</v>
      </c>
      <c r="AD4354" s="14">
        <v>108</v>
      </c>
      <c r="AE4354" s="14">
        <v>2564663</v>
      </c>
      <c r="AF4354" s="14"/>
      <c r="AG4354" s="14">
        <v>2564663</v>
      </c>
    </row>
    <row r="4355" spans="1:33" hidden="1" x14ac:dyDescent="0.25">
      <c r="A4355" s="14" t="s">
        <v>33</v>
      </c>
      <c r="B4355" s="14" t="s">
        <v>34</v>
      </c>
      <c r="C4355" s="14">
        <v>900452428</v>
      </c>
      <c r="D4355" s="14" t="s">
        <v>2287</v>
      </c>
      <c r="E4355" s="14" t="s">
        <v>5120</v>
      </c>
      <c r="F4355" s="14" t="s">
        <v>86</v>
      </c>
      <c r="G4355" s="14" t="s">
        <v>111</v>
      </c>
      <c r="H4355" s="14" t="s">
        <v>496</v>
      </c>
      <c r="I4355" s="14" t="s">
        <v>38</v>
      </c>
      <c r="J4355" s="14" t="s">
        <v>38</v>
      </c>
      <c r="K4355" s="14" t="s">
        <v>40</v>
      </c>
      <c r="L4355" s="14"/>
      <c r="M4355" s="14"/>
      <c r="N4355" s="14"/>
      <c r="O4355" s="14"/>
      <c r="P4355" s="14"/>
      <c r="Q4355" s="14">
        <v>199142</v>
      </c>
      <c r="R4355" s="14">
        <v>70893</v>
      </c>
      <c r="S4355" s="14"/>
      <c r="T4355" s="14">
        <v>-270035</v>
      </c>
      <c r="U4355" s="14"/>
      <c r="V4355" s="14"/>
      <c r="W4355" s="14">
        <v>2443496</v>
      </c>
      <c r="X4355" s="14">
        <v>4521613</v>
      </c>
      <c r="Y4355" s="14"/>
      <c r="Z4355" s="14"/>
      <c r="AA4355" s="14"/>
      <c r="AB4355" s="14"/>
      <c r="AC4355" s="14">
        <v>-2348152</v>
      </c>
      <c r="AD4355" s="14"/>
      <c r="AE4355" s="14">
        <v>-2348152</v>
      </c>
      <c r="AF4355" s="14"/>
      <c r="AG4355" s="14">
        <v>-2348152</v>
      </c>
    </row>
    <row r="4356" spans="1:33" hidden="1" x14ac:dyDescent="0.25">
      <c r="A4356" s="14" t="s">
        <v>33</v>
      </c>
      <c r="B4356" s="14" t="s">
        <v>34</v>
      </c>
      <c r="C4356" s="14">
        <v>900453465</v>
      </c>
      <c r="D4356" s="14" t="s">
        <v>2287</v>
      </c>
      <c r="E4356" s="14" t="s">
        <v>5121</v>
      </c>
      <c r="F4356" s="14" t="s">
        <v>152</v>
      </c>
      <c r="G4356" s="14" t="s">
        <v>45</v>
      </c>
      <c r="H4356" s="14" t="s">
        <v>5122</v>
      </c>
      <c r="I4356" s="14" t="s">
        <v>38</v>
      </c>
      <c r="J4356" s="14" t="s">
        <v>38</v>
      </c>
      <c r="K4356" s="14" t="s">
        <v>39</v>
      </c>
      <c r="L4356" s="14"/>
      <c r="M4356" s="14"/>
      <c r="N4356" s="14"/>
      <c r="O4356" s="14">
        <v>7</v>
      </c>
      <c r="P4356" s="14"/>
      <c r="Q4356" s="14">
        <v>979216</v>
      </c>
      <c r="R4356" s="14">
        <v>14991</v>
      </c>
      <c r="S4356" s="14"/>
      <c r="T4356" s="14">
        <v>-994200</v>
      </c>
      <c r="U4356" s="14"/>
      <c r="V4356" s="14"/>
      <c r="W4356" s="14">
        <v>3169078</v>
      </c>
      <c r="X4356" s="14">
        <v>679625</v>
      </c>
      <c r="Y4356" s="14"/>
      <c r="Z4356" s="14"/>
      <c r="AA4356" s="14"/>
      <c r="AB4356" s="14"/>
      <c r="AC4356" s="14">
        <v>1495253</v>
      </c>
      <c r="AD4356" s="14">
        <v>1038794</v>
      </c>
      <c r="AE4356" s="14">
        <v>456459</v>
      </c>
      <c r="AF4356" s="14"/>
      <c r="AG4356" s="14">
        <v>456459</v>
      </c>
    </row>
    <row r="4357" spans="1:33" hidden="1" x14ac:dyDescent="0.25">
      <c r="A4357" s="14" t="s">
        <v>33</v>
      </c>
      <c r="B4357" s="14" t="s">
        <v>34</v>
      </c>
      <c r="C4357" s="14">
        <v>900453465</v>
      </c>
      <c r="D4357" s="14" t="s">
        <v>2287</v>
      </c>
      <c r="E4357" s="14" t="s">
        <v>5121</v>
      </c>
      <c r="F4357" s="14" t="s">
        <v>152</v>
      </c>
      <c r="G4357" s="14" t="s">
        <v>45</v>
      </c>
      <c r="H4357" s="14" t="s">
        <v>5122</v>
      </c>
      <c r="I4357" s="14" t="s">
        <v>38</v>
      </c>
      <c r="J4357" s="14" t="s">
        <v>38</v>
      </c>
      <c r="K4357" s="14" t="s">
        <v>40</v>
      </c>
      <c r="L4357" s="14"/>
      <c r="M4357" s="14"/>
      <c r="N4357" s="14"/>
      <c r="O4357" s="14">
        <v>3</v>
      </c>
      <c r="P4357" s="14"/>
      <c r="Q4357" s="14">
        <v>368450</v>
      </c>
      <c r="R4357" s="14">
        <v>10310</v>
      </c>
      <c r="S4357" s="14"/>
      <c r="T4357" s="14">
        <v>-378757</v>
      </c>
      <c r="U4357" s="14"/>
      <c r="V4357" s="14"/>
      <c r="W4357" s="14">
        <v>12870</v>
      </c>
      <c r="X4357" s="14">
        <v>2377644</v>
      </c>
      <c r="Y4357" s="14"/>
      <c r="Z4357" s="14"/>
      <c r="AA4357" s="14"/>
      <c r="AB4357" s="14"/>
      <c r="AC4357" s="14">
        <v>-2743531</v>
      </c>
      <c r="AD4357" s="14"/>
      <c r="AE4357" s="14">
        <v>-2743531</v>
      </c>
      <c r="AF4357" s="14"/>
      <c r="AG4357" s="14">
        <v>-2743531</v>
      </c>
    </row>
    <row r="4358" spans="1:33" hidden="1" x14ac:dyDescent="0.25">
      <c r="A4358" s="14" t="s">
        <v>33</v>
      </c>
      <c r="B4358" s="14" t="s">
        <v>34</v>
      </c>
      <c r="C4358" s="14">
        <v>900454187</v>
      </c>
      <c r="D4358" s="14" t="s">
        <v>2287</v>
      </c>
      <c r="E4358" s="14" t="s">
        <v>5123</v>
      </c>
      <c r="F4358" s="14" t="s">
        <v>152</v>
      </c>
      <c r="G4358" s="14" t="s">
        <v>45</v>
      </c>
      <c r="H4358" s="14" t="s">
        <v>1389</v>
      </c>
      <c r="I4358" s="14" t="s">
        <v>57</v>
      </c>
      <c r="J4358" s="14" t="s">
        <v>83</v>
      </c>
      <c r="K4358" s="14" t="s">
        <v>39</v>
      </c>
      <c r="L4358" s="14">
        <v>16811095</v>
      </c>
      <c r="M4358" s="14"/>
      <c r="N4358" s="14">
        <v>16811095</v>
      </c>
      <c r="O4358" s="14">
        <v>8096267</v>
      </c>
      <c r="P4358" s="14">
        <v>6141410</v>
      </c>
      <c r="Q4358" s="14">
        <v>501502</v>
      </c>
      <c r="R4358" s="14"/>
      <c r="S4358" s="14"/>
      <c r="T4358" s="14">
        <v>18264450</v>
      </c>
      <c r="U4358" s="14"/>
      <c r="V4358" s="14"/>
      <c r="W4358" s="14"/>
      <c r="X4358" s="14">
        <v>1021144</v>
      </c>
      <c r="Y4358" s="14"/>
      <c r="Z4358" s="14"/>
      <c r="AA4358" s="14"/>
      <c r="AB4358" s="14"/>
      <c r="AC4358" s="14">
        <v>17243306</v>
      </c>
      <c r="AD4358" s="14">
        <v>3602054</v>
      </c>
      <c r="AE4358" s="14">
        <v>13641252</v>
      </c>
      <c r="AF4358" s="14"/>
      <c r="AG4358" s="14">
        <v>13641252</v>
      </c>
    </row>
    <row r="4359" spans="1:33" hidden="1" x14ac:dyDescent="0.25">
      <c r="A4359" s="14" t="s">
        <v>33</v>
      </c>
      <c r="B4359" s="14" t="s">
        <v>34</v>
      </c>
      <c r="C4359" s="14">
        <v>900454187</v>
      </c>
      <c r="D4359" s="14" t="s">
        <v>2287</v>
      </c>
      <c r="E4359" s="14" t="s">
        <v>5123</v>
      </c>
      <c r="F4359" s="14" t="s">
        <v>152</v>
      </c>
      <c r="G4359" s="14" t="s">
        <v>45</v>
      </c>
      <c r="H4359" s="14" t="s">
        <v>1389</v>
      </c>
      <c r="I4359" s="14" t="s">
        <v>57</v>
      </c>
      <c r="J4359" s="14" t="s">
        <v>83</v>
      </c>
      <c r="K4359" s="14" t="s">
        <v>40</v>
      </c>
      <c r="L4359" s="14">
        <v>15850103</v>
      </c>
      <c r="M4359" s="14"/>
      <c r="N4359" s="14">
        <v>15850103</v>
      </c>
      <c r="O4359" s="14">
        <v>24071541</v>
      </c>
      <c r="P4359" s="14">
        <v>4277988</v>
      </c>
      <c r="Q4359" s="14">
        <v>1275703</v>
      </c>
      <c r="R4359" s="14"/>
      <c r="S4359" s="14"/>
      <c r="T4359" s="14">
        <v>34367953</v>
      </c>
      <c r="U4359" s="14"/>
      <c r="V4359" s="14"/>
      <c r="W4359" s="14"/>
      <c r="X4359" s="14">
        <v>808362</v>
      </c>
      <c r="Y4359" s="14"/>
      <c r="Z4359" s="14"/>
      <c r="AA4359" s="14"/>
      <c r="AB4359" s="14"/>
      <c r="AC4359" s="14">
        <v>33559591</v>
      </c>
      <c r="AD4359" s="14">
        <v>10882218</v>
      </c>
      <c r="AE4359" s="14">
        <v>22677373</v>
      </c>
      <c r="AF4359" s="14"/>
      <c r="AG4359" s="14">
        <v>22677373</v>
      </c>
    </row>
    <row r="4360" spans="1:33" hidden="1" x14ac:dyDescent="0.25">
      <c r="A4360" s="14" t="s">
        <v>33</v>
      </c>
      <c r="B4360" s="14" t="s">
        <v>34</v>
      </c>
      <c r="C4360" s="14">
        <v>900454399</v>
      </c>
      <c r="D4360" s="14" t="s">
        <v>2287</v>
      </c>
      <c r="E4360" s="14" t="s">
        <v>5124</v>
      </c>
      <c r="F4360" s="14" t="s">
        <v>131</v>
      </c>
      <c r="G4360" s="14" t="s">
        <v>45</v>
      </c>
      <c r="H4360" s="14" t="s">
        <v>1765</v>
      </c>
      <c r="I4360" s="14" t="s">
        <v>38</v>
      </c>
      <c r="J4360" s="14" t="s">
        <v>38</v>
      </c>
      <c r="K4360" s="14" t="s">
        <v>39</v>
      </c>
      <c r="L4360" s="14">
        <v>77104433</v>
      </c>
      <c r="M4360" s="14">
        <v>66627472</v>
      </c>
      <c r="N4360" s="14">
        <v>10476961</v>
      </c>
      <c r="O4360" s="14">
        <v>6036053</v>
      </c>
      <c r="P4360" s="14">
        <v>238120</v>
      </c>
      <c r="Q4360" s="14">
        <v>3231054</v>
      </c>
      <c r="R4360" s="14">
        <v>108061</v>
      </c>
      <c r="S4360" s="14"/>
      <c r="T4360" s="14">
        <v>12935779</v>
      </c>
      <c r="U4360" s="14"/>
      <c r="V4360" s="14"/>
      <c r="W4360" s="14">
        <v>17323011</v>
      </c>
      <c r="X4360" s="14"/>
      <c r="Y4360" s="14"/>
      <c r="Z4360" s="14"/>
      <c r="AA4360" s="14"/>
      <c r="AB4360" s="14"/>
      <c r="AC4360" s="14">
        <v>30258790</v>
      </c>
      <c r="AD4360" s="14">
        <v>7887395</v>
      </c>
      <c r="AE4360" s="14">
        <v>22371395</v>
      </c>
      <c r="AF4360" s="14"/>
      <c r="AG4360" s="14">
        <v>22371395</v>
      </c>
    </row>
    <row r="4361" spans="1:33" hidden="1" x14ac:dyDescent="0.25">
      <c r="A4361" s="14" t="s">
        <v>33</v>
      </c>
      <c r="B4361" s="14" t="s">
        <v>34</v>
      </c>
      <c r="C4361" s="14">
        <v>900454399</v>
      </c>
      <c r="D4361" s="14" t="s">
        <v>2287</v>
      </c>
      <c r="E4361" s="14" t="s">
        <v>5124</v>
      </c>
      <c r="F4361" s="14" t="s">
        <v>131</v>
      </c>
      <c r="G4361" s="14" t="s">
        <v>45</v>
      </c>
      <c r="H4361" s="14" t="s">
        <v>1765</v>
      </c>
      <c r="I4361" s="14" t="s">
        <v>38</v>
      </c>
      <c r="J4361" s="14" t="s">
        <v>38</v>
      </c>
      <c r="K4361" s="14" t="s">
        <v>40</v>
      </c>
      <c r="L4361" s="14">
        <v>83534539</v>
      </c>
      <c r="M4361" s="14">
        <v>76861676</v>
      </c>
      <c r="N4361" s="14">
        <v>6672863</v>
      </c>
      <c r="O4361" s="14">
        <v>5510267</v>
      </c>
      <c r="P4361" s="14">
        <v>16200</v>
      </c>
      <c r="Q4361" s="14">
        <v>3470703</v>
      </c>
      <c r="R4361" s="14">
        <v>1108772</v>
      </c>
      <c r="S4361" s="14"/>
      <c r="T4361" s="14">
        <v>7587455</v>
      </c>
      <c r="U4361" s="14"/>
      <c r="V4361" s="14"/>
      <c r="W4361" s="14"/>
      <c r="X4361" s="14">
        <v>16638155</v>
      </c>
      <c r="Y4361" s="14"/>
      <c r="Z4361" s="14"/>
      <c r="AA4361" s="14"/>
      <c r="AB4361" s="14"/>
      <c r="AC4361" s="14">
        <v>-9050700</v>
      </c>
      <c r="AD4361" s="14">
        <v>-3365104</v>
      </c>
      <c r="AE4361" s="14">
        <v>-5685596</v>
      </c>
      <c r="AF4361" s="14"/>
      <c r="AG4361" s="14">
        <v>-5685596</v>
      </c>
    </row>
    <row r="4362" spans="1:33" hidden="1" x14ac:dyDescent="0.25">
      <c r="A4362" s="14" t="s">
        <v>33</v>
      </c>
      <c r="B4362" s="14" t="s">
        <v>34</v>
      </c>
      <c r="C4362" s="14">
        <v>900455438</v>
      </c>
      <c r="D4362" s="14" t="s">
        <v>2287</v>
      </c>
      <c r="E4362" s="14" t="s">
        <v>1766</v>
      </c>
      <c r="F4362" s="14" t="s">
        <v>442</v>
      </c>
      <c r="G4362" s="14" t="s">
        <v>69</v>
      </c>
      <c r="H4362" s="14" t="s">
        <v>5125</v>
      </c>
      <c r="I4362" s="14" t="s">
        <v>38</v>
      </c>
      <c r="J4362" s="14" t="s">
        <v>38</v>
      </c>
      <c r="K4362" s="14" t="s">
        <v>39</v>
      </c>
      <c r="L4362" s="14">
        <v>34563449</v>
      </c>
      <c r="M4362" s="14">
        <v>21699625</v>
      </c>
      <c r="N4362" s="14">
        <v>12863824</v>
      </c>
      <c r="O4362" s="14"/>
      <c r="P4362" s="14"/>
      <c r="Q4362" s="14">
        <v>10662266</v>
      </c>
      <c r="R4362" s="14">
        <v>1840185</v>
      </c>
      <c r="S4362" s="14"/>
      <c r="T4362" s="14">
        <v>361373</v>
      </c>
      <c r="U4362" s="14"/>
      <c r="V4362" s="14"/>
      <c r="W4362" s="14">
        <v>382774</v>
      </c>
      <c r="X4362" s="14">
        <v>187167</v>
      </c>
      <c r="Y4362" s="14"/>
      <c r="Z4362" s="14"/>
      <c r="AA4362" s="14"/>
      <c r="AB4362" s="14"/>
      <c r="AC4362" s="14">
        <v>556980</v>
      </c>
      <c r="AD4362" s="14">
        <v>488121</v>
      </c>
      <c r="AE4362" s="14">
        <v>68859</v>
      </c>
      <c r="AF4362" s="14"/>
      <c r="AG4362" s="14">
        <v>68859</v>
      </c>
    </row>
    <row r="4363" spans="1:33" hidden="1" x14ac:dyDescent="0.25">
      <c r="A4363" s="14" t="s">
        <v>33</v>
      </c>
      <c r="B4363" s="14" t="s">
        <v>34</v>
      </c>
      <c r="C4363" s="14">
        <v>900455438</v>
      </c>
      <c r="D4363" s="14" t="s">
        <v>2287</v>
      </c>
      <c r="E4363" s="14" t="s">
        <v>1766</v>
      </c>
      <c r="F4363" s="14" t="s">
        <v>442</v>
      </c>
      <c r="G4363" s="14" t="s">
        <v>69</v>
      </c>
      <c r="H4363" s="14" t="s">
        <v>5125</v>
      </c>
      <c r="I4363" s="14" t="s">
        <v>38</v>
      </c>
      <c r="J4363" s="14" t="s">
        <v>38</v>
      </c>
      <c r="K4363" s="14" t="s">
        <v>40</v>
      </c>
      <c r="L4363" s="14">
        <v>45954475</v>
      </c>
      <c r="M4363" s="14">
        <v>27701944</v>
      </c>
      <c r="N4363" s="14">
        <v>18252531</v>
      </c>
      <c r="O4363" s="14"/>
      <c r="P4363" s="14"/>
      <c r="Q4363" s="14">
        <v>11240804</v>
      </c>
      <c r="R4363" s="14">
        <v>2431734</v>
      </c>
      <c r="S4363" s="14"/>
      <c r="T4363" s="14">
        <v>4579993</v>
      </c>
      <c r="U4363" s="14"/>
      <c r="V4363" s="14"/>
      <c r="W4363" s="14">
        <v>163998</v>
      </c>
      <c r="X4363" s="14">
        <v>587312</v>
      </c>
      <c r="Y4363" s="14"/>
      <c r="Z4363" s="14"/>
      <c r="AA4363" s="14"/>
      <c r="AB4363" s="14"/>
      <c r="AC4363" s="14">
        <v>4156679</v>
      </c>
      <c r="AD4363" s="14">
        <v>1030250</v>
      </c>
      <c r="AE4363" s="14">
        <v>3126429</v>
      </c>
      <c r="AF4363" s="14"/>
      <c r="AG4363" s="14">
        <v>3126429</v>
      </c>
    </row>
    <row r="4364" spans="1:33" hidden="1" x14ac:dyDescent="0.25">
      <c r="A4364" s="14" t="s">
        <v>33</v>
      </c>
      <c r="B4364" s="14" t="s">
        <v>34</v>
      </c>
      <c r="C4364" s="14">
        <v>900455634</v>
      </c>
      <c r="D4364" s="14" t="s">
        <v>2287</v>
      </c>
      <c r="E4364" s="14" t="s">
        <v>5126</v>
      </c>
      <c r="F4364" s="14" t="s">
        <v>86</v>
      </c>
      <c r="G4364" s="14" t="s">
        <v>69</v>
      </c>
      <c r="H4364" s="14" t="s">
        <v>1768</v>
      </c>
      <c r="I4364" s="14" t="s">
        <v>38</v>
      </c>
      <c r="J4364" s="14" t="s">
        <v>38</v>
      </c>
      <c r="K4364" s="14" t="s">
        <v>39</v>
      </c>
      <c r="L4364" s="14">
        <v>542135</v>
      </c>
      <c r="M4364" s="14">
        <v>980034</v>
      </c>
      <c r="N4364" s="14">
        <v>-437899</v>
      </c>
      <c r="O4364" s="14">
        <v>7645</v>
      </c>
      <c r="P4364" s="14">
        <v>59796</v>
      </c>
      <c r="Q4364" s="14">
        <v>1777420</v>
      </c>
      <c r="R4364" s="14"/>
      <c r="S4364" s="14"/>
      <c r="T4364" s="14">
        <v>-2267470</v>
      </c>
      <c r="U4364" s="14"/>
      <c r="V4364" s="14"/>
      <c r="W4364" s="14">
        <v>261738</v>
      </c>
      <c r="X4364" s="14">
        <v>59611</v>
      </c>
      <c r="Y4364" s="14"/>
      <c r="Z4364" s="14"/>
      <c r="AA4364" s="14"/>
      <c r="AB4364" s="14"/>
      <c r="AC4364" s="14">
        <v>-2065343</v>
      </c>
      <c r="AD4364" s="14">
        <v>-1275782</v>
      </c>
      <c r="AE4364" s="14">
        <v>-789561</v>
      </c>
      <c r="AF4364" s="14"/>
      <c r="AG4364" s="14">
        <v>-789561</v>
      </c>
    </row>
    <row r="4365" spans="1:33" hidden="1" x14ac:dyDescent="0.25">
      <c r="A4365" s="14" t="s">
        <v>33</v>
      </c>
      <c r="B4365" s="14" t="s">
        <v>34</v>
      </c>
      <c r="C4365" s="14">
        <v>900455634</v>
      </c>
      <c r="D4365" s="14" t="s">
        <v>2287</v>
      </c>
      <c r="E4365" s="14" t="s">
        <v>5126</v>
      </c>
      <c r="F4365" s="14" t="s">
        <v>86</v>
      </c>
      <c r="G4365" s="14" t="s">
        <v>69</v>
      </c>
      <c r="H4365" s="14" t="s">
        <v>1768</v>
      </c>
      <c r="I4365" s="14" t="s">
        <v>38</v>
      </c>
      <c r="J4365" s="14" t="s">
        <v>38</v>
      </c>
      <c r="K4365" s="14" t="s">
        <v>40</v>
      </c>
      <c r="L4365" s="14">
        <v>33910714</v>
      </c>
      <c r="M4365" s="14">
        <v>27678566</v>
      </c>
      <c r="N4365" s="14">
        <v>6232148</v>
      </c>
      <c r="O4365" s="14">
        <v>273240</v>
      </c>
      <c r="P4365" s="14">
        <v>72739</v>
      </c>
      <c r="Q4365" s="14">
        <v>8541386</v>
      </c>
      <c r="R4365" s="14"/>
      <c r="S4365" s="14"/>
      <c r="T4365" s="14">
        <v>-2108737</v>
      </c>
      <c r="U4365" s="14"/>
      <c r="V4365" s="14"/>
      <c r="W4365" s="14">
        <v>250751</v>
      </c>
      <c r="X4365" s="14">
        <v>238873</v>
      </c>
      <c r="Y4365" s="14"/>
      <c r="Z4365" s="14"/>
      <c r="AA4365" s="14"/>
      <c r="AB4365" s="14"/>
      <c r="AC4365" s="14">
        <v>-2096859</v>
      </c>
      <c r="AD4365" s="14">
        <v>-347293</v>
      </c>
      <c r="AE4365" s="14">
        <v>-1749566</v>
      </c>
      <c r="AF4365" s="14"/>
      <c r="AG4365" s="14">
        <v>-1749566</v>
      </c>
    </row>
    <row r="4366" spans="1:33" hidden="1" x14ac:dyDescent="0.25">
      <c r="A4366" s="14" t="s">
        <v>33</v>
      </c>
      <c r="B4366" s="14" t="s">
        <v>34</v>
      </c>
      <c r="C4366" s="14">
        <v>900455726</v>
      </c>
      <c r="D4366" s="14" t="s">
        <v>2287</v>
      </c>
      <c r="E4366" s="14" t="s">
        <v>5127</v>
      </c>
      <c r="F4366" s="14" t="s">
        <v>1545</v>
      </c>
      <c r="G4366" s="14" t="s">
        <v>45</v>
      </c>
      <c r="H4366" s="14" t="s">
        <v>5128</v>
      </c>
      <c r="I4366" s="14" t="s">
        <v>47</v>
      </c>
      <c r="J4366" s="14" t="s">
        <v>62</v>
      </c>
      <c r="K4366" s="14" t="s">
        <v>39</v>
      </c>
      <c r="L4366" s="14">
        <v>61146657</v>
      </c>
      <c r="M4366" s="14">
        <v>49080581</v>
      </c>
      <c r="N4366" s="14">
        <v>12066076</v>
      </c>
      <c r="O4366" s="14">
        <v>747883</v>
      </c>
      <c r="P4366" s="14"/>
      <c r="Q4366" s="14">
        <v>3257143</v>
      </c>
      <c r="R4366" s="14">
        <v>334282</v>
      </c>
      <c r="S4366" s="14"/>
      <c r="T4366" s="14">
        <v>9222534</v>
      </c>
      <c r="U4366" s="14"/>
      <c r="V4366" s="14"/>
      <c r="W4366" s="14">
        <v>1479469</v>
      </c>
      <c r="X4366" s="14">
        <v>1572314</v>
      </c>
      <c r="Y4366" s="14"/>
      <c r="Z4366" s="14"/>
      <c r="AA4366" s="14"/>
      <c r="AB4366" s="14"/>
      <c r="AC4366" s="14">
        <v>9129689</v>
      </c>
      <c r="AD4366" s="14">
        <v>3123413</v>
      </c>
      <c r="AE4366" s="14">
        <v>6006276</v>
      </c>
      <c r="AF4366" s="14"/>
      <c r="AG4366" s="14">
        <v>6006276</v>
      </c>
    </row>
    <row r="4367" spans="1:33" hidden="1" x14ac:dyDescent="0.25">
      <c r="A4367" s="14" t="s">
        <v>33</v>
      </c>
      <c r="B4367" s="14" t="s">
        <v>34</v>
      </c>
      <c r="C4367" s="14">
        <v>900455726</v>
      </c>
      <c r="D4367" s="14" t="s">
        <v>2287</v>
      </c>
      <c r="E4367" s="14" t="s">
        <v>5127</v>
      </c>
      <c r="F4367" s="14" t="s">
        <v>1545</v>
      </c>
      <c r="G4367" s="14" t="s">
        <v>45</v>
      </c>
      <c r="H4367" s="14" t="s">
        <v>5128</v>
      </c>
      <c r="I4367" s="14" t="s">
        <v>47</v>
      </c>
      <c r="J4367" s="14" t="s">
        <v>62</v>
      </c>
      <c r="K4367" s="14" t="s">
        <v>40</v>
      </c>
      <c r="L4367" s="14">
        <v>60273689</v>
      </c>
      <c r="M4367" s="14">
        <v>48519918</v>
      </c>
      <c r="N4367" s="14">
        <v>11753771</v>
      </c>
      <c r="O4367" s="14">
        <v>326412</v>
      </c>
      <c r="P4367" s="14"/>
      <c r="Q4367" s="14">
        <v>2114464</v>
      </c>
      <c r="R4367" s="14"/>
      <c r="S4367" s="14"/>
      <c r="T4367" s="14">
        <v>9965719</v>
      </c>
      <c r="U4367" s="14"/>
      <c r="V4367" s="14"/>
      <c r="W4367" s="14">
        <v>5058202</v>
      </c>
      <c r="X4367" s="14">
        <v>6704440</v>
      </c>
      <c r="Y4367" s="14"/>
      <c r="Z4367" s="14"/>
      <c r="AA4367" s="14"/>
      <c r="AB4367" s="14"/>
      <c r="AC4367" s="14">
        <v>8319481</v>
      </c>
      <c r="AD4367" s="14">
        <v>2969608</v>
      </c>
      <c r="AE4367" s="14">
        <v>5349873</v>
      </c>
      <c r="AF4367" s="14"/>
      <c r="AG4367" s="14">
        <v>5349873</v>
      </c>
    </row>
    <row r="4368" spans="1:33" hidden="1" x14ac:dyDescent="0.25">
      <c r="A4368" s="14" t="s">
        <v>33</v>
      </c>
      <c r="B4368" s="14" t="s">
        <v>34</v>
      </c>
      <c r="C4368" s="14">
        <v>900455728</v>
      </c>
      <c r="D4368" s="14" t="s">
        <v>2287</v>
      </c>
      <c r="E4368" s="14" t="s">
        <v>1769</v>
      </c>
      <c r="F4368" s="14" t="s">
        <v>5129</v>
      </c>
      <c r="G4368" s="14" t="s">
        <v>45</v>
      </c>
      <c r="H4368" s="14" t="s">
        <v>1770</v>
      </c>
      <c r="I4368" s="14" t="s">
        <v>38</v>
      </c>
      <c r="J4368" s="14" t="s">
        <v>38</v>
      </c>
      <c r="K4368" s="14" t="s">
        <v>39</v>
      </c>
      <c r="L4368" s="14">
        <v>15814323</v>
      </c>
      <c r="M4368" s="14">
        <v>8107485</v>
      </c>
      <c r="N4368" s="14">
        <v>7706838</v>
      </c>
      <c r="O4368" s="14">
        <v>178116</v>
      </c>
      <c r="P4368" s="14"/>
      <c r="Q4368" s="14">
        <v>6518963</v>
      </c>
      <c r="R4368" s="14"/>
      <c r="S4368" s="14"/>
      <c r="T4368" s="14">
        <v>1365991</v>
      </c>
      <c r="U4368" s="14"/>
      <c r="V4368" s="14"/>
      <c r="W4368" s="14"/>
      <c r="X4368" s="14"/>
      <c r="Y4368" s="14"/>
      <c r="Z4368" s="14"/>
      <c r="AA4368" s="14"/>
      <c r="AB4368" s="14"/>
      <c r="AC4368" s="14">
        <v>1365991</v>
      </c>
      <c r="AD4368" s="14">
        <v>285388</v>
      </c>
      <c r="AE4368" s="14">
        <v>1080603</v>
      </c>
      <c r="AF4368" s="14"/>
      <c r="AG4368" s="14">
        <v>1080603</v>
      </c>
    </row>
    <row r="4369" spans="1:33" hidden="1" x14ac:dyDescent="0.25">
      <c r="A4369" s="14" t="s">
        <v>33</v>
      </c>
      <c r="B4369" s="14" t="s">
        <v>34</v>
      </c>
      <c r="C4369" s="14">
        <v>900455728</v>
      </c>
      <c r="D4369" s="14" t="s">
        <v>2287</v>
      </c>
      <c r="E4369" s="14" t="s">
        <v>1769</v>
      </c>
      <c r="F4369" s="14" t="s">
        <v>5129</v>
      </c>
      <c r="G4369" s="14" t="s">
        <v>45</v>
      </c>
      <c r="H4369" s="14" t="s">
        <v>1770</v>
      </c>
      <c r="I4369" s="14" t="s">
        <v>38</v>
      </c>
      <c r="J4369" s="14" t="s">
        <v>38</v>
      </c>
      <c r="K4369" s="14" t="s">
        <v>40</v>
      </c>
      <c r="L4369" s="14">
        <v>15858682</v>
      </c>
      <c r="M4369" s="14">
        <v>7539249</v>
      </c>
      <c r="N4369" s="14">
        <v>8319433</v>
      </c>
      <c r="O4369" s="14"/>
      <c r="P4369" s="14"/>
      <c r="Q4369" s="14">
        <v>5616530</v>
      </c>
      <c r="R4369" s="14">
        <v>45266</v>
      </c>
      <c r="S4369" s="14"/>
      <c r="T4369" s="14">
        <v>2657637</v>
      </c>
      <c r="U4369" s="14"/>
      <c r="V4369" s="14"/>
      <c r="W4369" s="14"/>
      <c r="X4369" s="14">
        <v>58781</v>
      </c>
      <c r="Y4369" s="14"/>
      <c r="Z4369" s="14"/>
      <c r="AA4369" s="14"/>
      <c r="AB4369" s="14"/>
      <c r="AC4369" s="14">
        <v>2598856</v>
      </c>
      <c r="AD4369" s="14">
        <v>938154</v>
      </c>
      <c r="AE4369" s="14">
        <v>1660702</v>
      </c>
      <c r="AF4369" s="14"/>
      <c r="AG4369" s="14">
        <v>1660702</v>
      </c>
    </row>
    <row r="4370" spans="1:33" hidden="1" x14ac:dyDescent="0.25">
      <c r="A4370" s="14" t="s">
        <v>33</v>
      </c>
      <c r="B4370" s="14" t="s">
        <v>34</v>
      </c>
      <c r="C4370" s="14">
        <v>900456075</v>
      </c>
      <c r="D4370" s="14" t="s">
        <v>2287</v>
      </c>
      <c r="E4370" s="14" t="s">
        <v>1771</v>
      </c>
      <c r="F4370" s="14" t="s">
        <v>234</v>
      </c>
      <c r="G4370" s="14" t="s">
        <v>111</v>
      </c>
      <c r="H4370" s="14" t="s">
        <v>5130</v>
      </c>
      <c r="I4370" s="14" t="s">
        <v>38</v>
      </c>
      <c r="J4370" s="14" t="s">
        <v>38</v>
      </c>
      <c r="K4370" s="14" t="s">
        <v>39</v>
      </c>
      <c r="L4370" s="14">
        <v>1996429</v>
      </c>
      <c r="M4370" s="14">
        <v>3295932</v>
      </c>
      <c r="N4370" s="14">
        <v>-1299503</v>
      </c>
      <c r="O4370" s="14">
        <v>90606</v>
      </c>
      <c r="P4370" s="14"/>
      <c r="Q4370" s="14">
        <v>1619438</v>
      </c>
      <c r="R4370" s="14">
        <v>31267</v>
      </c>
      <c r="S4370" s="14"/>
      <c r="T4370" s="14">
        <v>-2859602</v>
      </c>
      <c r="U4370" s="14"/>
      <c r="V4370" s="14"/>
      <c r="W4370" s="14">
        <v>98</v>
      </c>
      <c r="X4370" s="14">
        <v>984680</v>
      </c>
      <c r="Y4370" s="14"/>
      <c r="Z4370" s="14"/>
      <c r="AA4370" s="14"/>
      <c r="AB4370" s="14"/>
      <c r="AC4370" s="14">
        <v>-3844184</v>
      </c>
      <c r="AD4370" s="14"/>
      <c r="AE4370" s="14">
        <v>-3844184</v>
      </c>
      <c r="AF4370" s="14"/>
      <c r="AG4370" s="14">
        <v>-3844184</v>
      </c>
    </row>
    <row r="4371" spans="1:33" hidden="1" x14ac:dyDescent="0.25">
      <c r="A4371" s="14" t="s">
        <v>33</v>
      </c>
      <c r="B4371" s="14" t="s">
        <v>34</v>
      </c>
      <c r="C4371" s="14">
        <v>900456075</v>
      </c>
      <c r="D4371" s="14" t="s">
        <v>2287</v>
      </c>
      <c r="E4371" s="14" t="s">
        <v>1771</v>
      </c>
      <c r="F4371" s="14" t="s">
        <v>234</v>
      </c>
      <c r="G4371" s="14" t="s">
        <v>111</v>
      </c>
      <c r="H4371" s="14" t="s">
        <v>5130</v>
      </c>
      <c r="I4371" s="14" t="s">
        <v>38</v>
      </c>
      <c r="J4371" s="14" t="s">
        <v>38</v>
      </c>
      <c r="K4371" s="14" t="s">
        <v>40</v>
      </c>
      <c r="L4371" s="14">
        <v>4527773</v>
      </c>
      <c r="M4371" s="14">
        <v>6305226</v>
      </c>
      <c r="N4371" s="14">
        <v>-1777453</v>
      </c>
      <c r="O4371" s="14">
        <v>46747</v>
      </c>
      <c r="P4371" s="14"/>
      <c r="Q4371" s="14">
        <v>2251858</v>
      </c>
      <c r="R4371" s="14">
        <v>88601</v>
      </c>
      <c r="S4371" s="14"/>
      <c r="T4371" s="14">
        <v>-4071165</v>
      </c>
      <c r="U4371" s="14"/>
      <c r="V4371" s="14"/>
      <c r="W4371" s="14">
        <v>1320</v>
      </c>
      <c r="X4371" s="14">
        <v>851954</v>
      </c>
      <c r="Y4371" s="14"/>
      <c r="Z4371" s="14"/>
      <c r="AA4371" s="14"/>
      <c r="AB4371" s="14"/>
      <c r="AC4371" s="14">
        <v>-4921799</v>
      </c>
      <c r="AD4371" s="14"/>
      <c r="AE4371" s="14">
        <v>-4921799</v>
      </c>
      <c r="AF4371" s="14"/>
      <c r="AG4371" s="14">
        <v>-4921799</v>
      </c>
    </row>
    <row r="4372" spans="1:33" hidden="1" x14ac:dyDescent="0.25">
      <c r="A4372" s="14" t="s">
        <v>33</v>
      </c>
      <c r="B4372" s="14" t="s">
        <v>34</v>
      </c>
      <c r="C4372" s="14">
        <v>900456739</v>
      </c>
      <c r="D4372" s="14" t="s">
        <v>2287</v>
      </c>
      <c r="E4372" s="14" t="s">
        <v>1772</v>
      </c>
      <c r="F4372" s="14" t="s">
        <v>2622</v>
      </c>
      <c r="G4372" s="14" t="s">
        <v>45</v>
      </c>
      <c r="H4372" s="14" t="s">
        <v>1773</v>
      </c>
      <c r="I4372" s="14" t="s">
        <v>38</v>
      </c>
      <c r="J4372" s="14" t="s">
        <v>38</v>
      </c>
      <c r="K4372" s="14" t="s">
        <v>39</v>
      </c>
      <c r="L4372" s="14">
        <v>47218957</v>
      </c>
      <c r="M4372" s="14">
        <v>17679423</v>
      </c>
      <c r="N4372" s="14">
        <v>29539534</v>
      </c>
      <c r="O4372" s="14">
        <v>283787</v>
      </c>
      <c r="P4372" s="14"/>
      <c r="Q4372" s="14">
        <v>23981523</v>
      </c>
      <c r="R4372" s="14">
        <v>314442</v>
      </c>
      <c r="S4372" s="14">
        <v>-283787</v>
      </c>
      <c r="T4372" s="14">
        <v>5243569</v>
      </c>
      <c r="U4372" s="14"/>
      <c r="V4372" s="14"/>
      <c r="W4372" s="14"/>
      <c r="X4372" s="14">
        <v>1787303</v>
      </c>
      <c r="Y4372" s="14">
        <v>0</v>
      </c>
      <c r="Z4372" s="14">
        <v>0</v>
      </c>
      <c r="AA4372" s="14">
        <v>0</v>
      </c>
      <c r="AB4372" s="14">
        <v>0</v>
      </c>
      <c r="AC4372" s="14">
        <v>3456266</v>
      </c>
      <c r="AD4372" s="14">
        <v>3072937</v>
      </c>
      <c r="AE4372" s="14">
        <v>383329</v>
      </c>
      <c r="AF4372" s="14">
        <v>0</v>
      </c>
      <c r="AG4372" s="14">
        <v>383329</v>
      </c>
    </row>
    <row r="4373" spans="1:33" hidden="1" x14ac:dyDescent="0.25">
      <c r="A4373" s="14" t="s">
        <v>33</v>
      </c>
      <c r="B4373" s="14" t="s">
        <v>34</v>
      </c>
      <c r="C4373" s="14">
        <v>900456739</v>
      </c>
      <c r="D4373" s="14" t="s">
        <v>2287</v>
      </c>
      <c r="E4373" s="14" t="s">
        <v>1772</v>
      </c>
      <c r="F4373" s="14" t="s">
        <v>2622</v>
      </c>
      <c r="G4373" s="14" t="s">
        <v>45</v>
      </c>
      <c r="H4373" s="14" t="s">
        <v>1773</v>
      </c>
      <c r="I4373" s="14" t="s">
        <v>38</v>
      </c>
      <c r="J4373" s="14" t="s">
        <v>38</v>
      </c>
      <c r="K4373" s="14" t="s">
        <v>40</v>
      </c>
      <c r="L4373" s="14">
        <v>48381626</v>
      </c>
      <c r="M4373" s="14">
        <v>22772817</v>
      </c>
      <c r="N4373" s="14">
        <v>25608809</v>
      </c>
      <c r="O4373" s="14">
        <v>224655</v>
      </c>
      <c r="P4373" s="14"/>
      <c r="Q4373" s="14">
        <v>21091327</v>
      </c>
      <c r="R4373" s="14">
        <v>363263</v>
      </c>
      <c r="S4373" s="14">
        <v>-57293</v>
      </c>
      <c r="T4373" s="14">
        <v>4321581</v>
      </c>
      <c r="U4373" s="14"/>
      <c r="V4373" s="14"/>
      <c r="W4373" s="14">
        <v>262074</v>
      </c>
      <c r="X4373" s="14">
        <v>797689</v>
      </c>
      <c r="Y4373" s="14">
        <v>0</v>
      </c>
      <c r="Z4373" s="14">
        <v>0</v>
      </c>
      <c r="AA4373" s="14">
        <v>0</v>
      </c>
      <c r="AB4373" s="14">
        <v>0</v>
      </c>
      <c r="AC4373" s="14">
        <v>3785966</v>
      </c>
      <c r="AD4373" s="14">
        <v>92280</v>
      </c>
      <c r="AE4373" s="14">
        <v>3693686</v>
      </c>
      <c r="AF4373" s="14">
        <v>0</v>
      </c>
      <c r="AG4373" s="14">
        <v>3693686</v>
      </c>
    </row>
    <row r="4374" spans="1:33" hidden="1" x14ac:dyDescent="0.25">
      <c r="A4374" s="14" t="s">
        <v>33</v>
      </c>
      <c r="B4374" s="14" t="s">
        <v>34</v>
      </c>
      <c r="C4374" s="14">
        <v>900457885</v>
      </c>
      <c r="D4374" s="14" t="s">
        <v>2287</v>
      </c>
      <c r="E4374" s="14" t="s">
        <v>1774</v>
      </c>
      <c r="F4374" s="14" t="s">
        <v>132</v>
      </c>
      <c r="G4374" s="14" t="s">
        <v>45</v>
      </c>
      <c r="H4374" s="14" t="s">
        <v>1775</v>
      </c>
      <c r="I4374" s="14" t="s">
        <v>47</v>
      </c>
      <c r="J4374" s="14" t="s">
        <v>62</v>
      </c>
      <c r="K4374" s="14" t="s">
        <v>39</v>
      </c>
      <c r="L4374" s="14">
        <v>31992572</v>
      </c>
      <c r="M4374" s="14">
        <v>17123316</v>
      </c>
      <c r="N4374" s="14">
        <v>14869256</v>
      </c>
      <c r="O4374" s="14">
        <v>4232</v>
      </c>
      <c r="P4374" s="14">
        <v>0</v>
      </c>
      <c r="Q4374" s="14">
        <v>8756753</v>
      </c>
      <c r="R4374" s="14">
        <v>598</v>
      </c>
      <c r="S4374" s="14"/>
      <c r="T4374" s="14">
        <v>6116137</v>
      </c>
      <c r="U4374" s="14"/>
      <c r="V4374" s="14"/>
      <c r="W4374" s="14">
        <v>1119864</v>
      </c>
      <c r="X4374" s="14">
        <v>218158</v>
      </c>
      <c r="Y4374" s="14">
        <v>57887</v>
      </c>
      <c r="Z4374" s="14"/>
      <c r="AA4374" s="14"/>
      <c r="AB4374" s="14"/>
      <c r="AC4374" s="14">
        <v>6959956</v>
      </c>
      <c r="AD4374" s="14">
        <v>2417440</v>
      </c>
      <c r="AE4374" s="14">
        <v>4542516</v>
      </c>
      <c r="AF4374" s="14"/>
      <c r="AG4374" s="14">
        <v>4542516</v>
      </c>
    </row>
    <row r="4375" spans="1:33" hidden="1" x14ac:dyDescent="0.25">
      <c r="A4375" s="14" t="s">
        <v>33</v>
      </c>
      <c r="B4375" s="14" t="s">
        <v>34</v>
      </c>
      <c r="C4375" s="14">
        <v>900457885</v>
      </c>
      <c r="D4375" s="14" t="s">
        <v>2287</v>
      </c>
      <c r="E4375" s="14" t="s">
        <v>1774</v>
      </c>
      <c r="F4375" s="14" t="s">
        <v>132</v>
      </c>
      <c r="G4375" s="14" t="s">
        <v>45</v>
      </c>
      <c r="H4375" s="14" t="s">
        <v>1775</v>
      </c>
      <c r="I4375" s="14" t="s">
        <v>47</v>
      </c>
      <c r="J4375" s="14" t="s">
        <v>62</v>
      </c>
      <c r="K4375" s="14" t="s">
        <v>40</v>
      </c>
      <c r="L4375" s="14">
        <v>23278956</v>
      </c>
      <c r="M4375" s="14">
        <v>12464216</v>
      </c>
      <c r="N4375" s="14">
        <v>10814740</v>
      </c>
      <c r="O4375" s="14">
        <v>4</v>
      </c>
      <c r="P4375" s="14">
        <v>0</v>
      </c>
      <c r="Q4375" s="14">
        <v>6758114</v>
      </c>
      <c r="R4375" s="14">
        <v>380</v>
      </c>
      <c r="S4375" s="14"/>
      <c r="T4375" s="14">
        <v>4056250</v>
      </c>
      <c r="U4375" s="14"/>
      <c r="V4375" s="14"/>
      <c r="W4375" s="14">
        <v>557800</v>
      </c>
      <c r="X4375" s="14">
        <v>171682</v>
      </c>
      <c r="Y4375" s="14">
        <v>22398</v>
      </c>
      <c r="Z4375" s="14"/>
      <c r="AA4375" s="14"/>
      <c r="AB4375" s="14"/>
      <c r="AC4375" s="14">
        <v>4419970</v>
      </c>
      <c r="AD4375" s="14">
        <v>1552139</v>
      </c>
      <c r="AE4375" s="14">
        <v>2867831</v>
      </c>
      <c r="AF4375" s="14"/>
      <c r="AG4375" s="14">
        <v>2867831</v>
      </c>
    </row>
    <row r="4376" spans="1:33" hidden="1" x14ac:dyDescent="0.25">
      <c r="A4376" s="14" t="s">
        <v>33</v>
      </c>
      <c r="B4376" s="14" t="s">
        <v>34</v>
      </c>
      <c r="C4376" s="14">
        <v>900458019</v>
      </c>
      <c r="D4376" s="14" t="s">
        <v>2287</v>
      </c>
      <c r="E4376" s="14" t="s">
        <v>5131</v>
      </c>
      <c r="F4376" s="14" t="s">
        <v>2400</v>
      </c>
      <c r="G4376" s="14" t="s">
        <v>45</v>
      </c>
      <c r="H4376" s="14" t="s">
        <v>1776</v>
      </c>
      <c r="I4376" s="14" t="s">
        <v>38</v>
      </c>
      <c r="J4376" s="14" t="s">
        <v>38</v>
      </c>
      <c r="K4376" s="14" t="s">
        <v>39</v>
      </c>
      <c r="L4376" s="14">
        <v>4031043</v>
      </c>
      <c r="M4376" s="14">
        <v>3246467</v>
      </c>
      <c r="N4376" s="14">
        <v>784576</v>
      </c>
      <c r="O4376" s="14">
        <v>27397</v>
      </c>
      <c r="P4376" s="14">
        <v>44005</v>
      </c>
      <c r="Q4376" s="14">
        <v>1681824</v>
      </c>
      <c r="R4376" s="14">
        <v>26349</v>
      </c>
      <c r="S4376" s="14"/>
      <c r="T4376" s="14">
        <v>-940205</v>
      </c>
      <c r="U4376" s="14"/>
      <c r="V4376" s="14"/>
      <c r="W4376" s="14">
        <v>358391</v>
      </c>
      <c r="X4376" s="14">
        <v>58672</v>
      </c>
      <c r="Y4376" s="14"/>
      <c r="Z4376" s="14"/>
      <c r="AA4376" s="14"/>
      <c r="AB4376" s="14"/>
      <c r="AC4376" s="14">
        <v>-640486</v>
      </c>
      <c r="AD4376" s="14"/>
      <c r="AE4376" s="14">
        <v>-640486</v>
      </c>
      <c r="AF4376" s="14"/>
      <c r="AG4376" s="14">
        <v>-640486</v>
      </c>
    </row>
    <row r="4377" spans="1:33" hidden="1" x14ac:dyDescent="0.25">
      <c r="A4377" s="14" t="s">
        <v>33</v>
      </c>
      <c r="B4377" s="14" t="s">
        <v>34</v>
      </c>
      <c r="C4377" s="14">
        <v>900458019</v>
      </c>
      <c r="D4377" s="14" t="s">
        <v>2287</v>
      </c>
      <c r="E4377" s="14" t="s">
        <v>5131</v>
      </c>
      <c r="F4377" s="14" t="s">
        <v>2400</v>
      </c>
      <c r="G4377" s="14" t="s">
        <v>45</v>
      </c>
      <c r="H4377" s="14" t="s">
        <v>1776</v>
      </c>
      <c r="I4377" s="14" t="s">
        <v>38</v>
      </c>
      <c r="J4377" s="14" t="s">
        <v>38</v>
      </c>
      <c r="K4377" s="14" t="s">
        <v>40</v>
      </c>
      <c r="L4377" s="14">
        <v>9488719</v>
      </c>
      <c r="M4377" s="14">
        <v>7253177</v>
      </c>
      <c r="N4377" s="14">
        <v>2235542</v>
      </c>
      <c r="O4377" s="14">
        <v>944</v>
      </c>
      <c r="P4377" s="14">
        <v>79354</v>
      </c>
      <c r="Q4377" s="14">
        <v>1720499</v>
      </c>
      <c r="R4377" s="14">
        <v>37015</v>
      </c>
      <c r="S4377" s="14"/>
      <c r="T4377" s="14">
        <v>399618</v>
      </c>
      <c r="U4377" s="14"/>
      <c r="V4377" s="14"/>
      <c r="W4377" s="14">
        <v>148801</v>
      </c>
      <c r="X4377" s="14">
        <v>429277</v>
      </c>
      <c r="Y4377" s="14"/>
      <c r="Z4377" s="14"/>
      <c r="AA4377" s="14"/>
      <c r="AB4377" s="14"/>
      <c r="AC4377" s="14">
        <v>119142</v>
      </c>
      <c r="AD4377" s="14"/>
      <c r="AE4377" s="14">
        <v>119142</v>
      </c>
      <c r="AF4377" s="14"/>
      <c r="AG4377" s="14">
        <v>119142</v>
      </c>
    </row>
    <row r="4378" spans="1:33" hidden="1" x14ac:dyDescent="0.25">
      <c r="A4378" s="14" t="s">
        <v>33</v>
      </c>
      <c r="B4378" s="14" t="s">
        <v>34</v>
      </c>
      <c r="C4378" s="14">
        <v>900458786</v>
      </c>
      <c r="D4378" s="14" t="s">
        <v>2287</v>
      </c>
      <c r="E4378" s="14" t="s">
        <v>5132</v>
      </c>
      <c r="F4378" s="14" t="s">
        <v>704</v>
      </c>
      <c r="G4378" s="14" t="s">
        <v>45</v>
      </c>
      <c r="H4378" s="14" t="s">
        <v>5133</v>
      </c>
      <c r="I4378" s="14" t="s">
        <v>38</v>
      </c>
      <c r="J4378" s="14" t="s">
        <v>38</v>
      </c>
      <c r="K4378" s="14" t="s">
        <v>39</v>
      </c>
      <c r="L4378" s="14">
        <v>22284573</v>
      </c>
      <c r="M4378" s="14">
        <v>18057447</v>
      </c>
      <c r="N4378" s="14">
        <v>4227126</v>
      </c>
      <c r="O4378" s="14">
        <v>101196</v>
      </c>
      <c r="P4378" s="14"/>
      <c r="Q4378" s="14">
        <v>1309135</v>
      </c>
      <c r="R4378" s="14">
        <v>191205</v>
      </c>
      <c r="S4378" s="14"/>
      <c r="T4378" s="14">
        <v>2827982</v>
      </c>
      <c r="U4378" s="14"/>
      <c r="V4378" s="14"/>
      <c r="W4378" s="14">
        <v>42417</v>
      </c>
      <c r="X4378" s="14">
        <v>189479</v>
      </c>
      <c r="Y4378" s="14"/>
      <c r="Z4378" s="14"/>
      <c r="AA4378" s="14"/>
      <c r="AB4378" s="14"/>
      <c r="AC4378" s="14">
        <v>2680920</v>
      </c>
      <c r="AD4378" s="14">
        <v>1140372</v>
      </c>
      <c r="AE4378" s="14">
        <v>1540548</v>
      </c>
      <c r="AF4378" s="14"/>
      <c r="AG4378" s="14">
        <v>1540548</v>
      </c>
    </row>
    <row r="4379" spans="1:33" hidden="1" x14ac:dyDescent="0.25">
      <c r="A4379" s="14" t="s">
        <v>33</v>
      </c>
      <c r="B4379" s="14" t="s">
        <v>34</v>
      </c>
      <c r="C4379" s="14">
        <v>900458786</v>
      </c>
      <c r="D4379" s="14" t="s">
        <v>2287</v>
      </c>
      <c r="E4379" s="14" t="s">
        <v>5132</v>
      </c>
      <c r="F4379" s="14" t="s">
        <v>704</v>
      </c>
      <c r="G4379" s="14" t="s">
        <v>45</v>
      </c>
      <c r="H4379" s="14" t="s">
        <v>5133</v>
      </c>
      <c r="I4379" s="14" t="s">
        <v>38</v>
      </c>
      <c r="J4379" s="14" t="s">
        <v>38</v>
      </c>
      <c r="K4379" s="14" t="s">
        <v>40</v>
      </c>
      <c r="L4379" s="14">
        <v>16713296</v>
      </c>
      <c r="M4379" s="14">
        <v>14525158</v>
      </c>
      <c r="N4379" s="14">
        <v>2188138</v>
      </c>
      <c r="O4379" s="14">
        <v>54128</v>
      </c>
      <c r="P4379" s="14"/>
      <c r="Q4379" s="14">
        <v>889332</v>
      </c>
      <c r="R4379" s="14">
        <v>136731</v>
      </c>
      <c r="S4379" s="14"/>
      <c r="T4379" s="14">
        <v>1216203</v>
      </c>
      <c r="U4379" s="14"/>
      <c r="V4379" s="14"/>
      <c r="W4379" s="14">
        <v>25031</v>
      </c>
      <c r="X4379" s="14">
        <v>69511</v>
      </c>
      <c r="Y4379" s="14"/>
      <c r="Z4379" s="14"/>
      <c r="AA4379" s="14"/>
      <c r="AB4379" s="14"/>
      <c r="AC4379" s="14">
        <v>1171723</v>
      </c>
      <c r="AD4379" s="14">
        <v>244659</v>
      </c>
      <c r="AE4379" s="14">
        <v>927064</v>
      </c>
      <c r="AF4379" s="14"/>
      <c r="AG4379" s="14">
        <v>927064</v>
      </c>
    </row>
    <row r="4380" spans="1:33" hidden="1" x14ac:dyDescent="0.25">
      <c r="A4380" s="14" t="s">
        <v>33</v>
      </c>
      <c r="B4380" s="14" t="s">
        <v>34</v>
      </c>
      <c r="C4380" s="14">
        <v>900459737</v>
      </c>
      <c r="D4380" s="14" t="s">
        <v>2287</v>
      </c>
      <c r="E4380" s="14" t="s">
        <v>5134</v>
      </c>
      <c r="F4380" s="14" t="s">
        <v>1426</v>
      </c>
      <c r="G4380" s="14" t="s">
        <v>45</v>
      </c>
      <c r="H4380" s="14" t="s">
        <v>5135</v>
      </c>
      <c r="I4380" s="14" t="s">
        <v>47</v>
      </c>
      <c r="J4380" s="14" t="s">
        <v>48</v>
      </c>
      <c r="K4380" s="14" t="s">
        <v>39</v>
      </c>
      <c r="L4380" s="14">
        <v>741336168</v>
      </c>
      <c r="M4380" s="14">
        <v>651496552</v>
      </c>
      <c r="N4380" s="14">
        <v>89839616</v>
      </c>
      <c r="O4380" s="14">
        <v>2638692</v>
      </c>
      <c r="P4380" s="14">
        <v>6307026</v>
      </c>
      <c r="Q4380" s="14">
        <v>44674739</v>
      </c>
      <c r="R4380" s="14">
        <v>731331</v>
      </c>
      <c r="S4380" s="14"/>
      <c r="T4380" s="14">
        <v>40765212</v>
      </c>
      <c r="U4380" s="14"/>
      <c r="V4380" s="14"/>
      <c r="W4380" s="14">
        <v>1694439</v>
      </c>
      <c r="X4380" s="14">
        <v>2718277</v>
      </c>
      <c r="Y4380" s="14"/>
      <c r="Z4380" s="14"/>
      <c r="AA4380" s="14"/>
      <c r="AB4380" s="14"/>
      <c r="AC4380" s="14">
        <v>39741374</v>
      </c>
      <c r="AD4380" s="14">
        <v>9581377</v>
      </c>
      <c r="AE4380" s="14">
        <v>30159997</v>
      </c>
      <c r="AF4380" s="14"/>
      <c r="AG4380" s="14">
        <v>30159997</v>
      </c>
    </row>
    <row r="4381" spans="1:33" hidden="1" x14ac:dyDescent="0.25">
      <c r="A4381" s="14" t="s">
        <v>33</v>
      </c>
      <c r="B4381" s="14" t="s">
        <v>34</v>
      </c>
      <c r="C4381" s="14">
        <v>900459737</v>
      </c>
      <c r="D4381" s="14" t="s">
        <v>2287</v>
      </c>
      <c r="E4381" s="14" t="s">
        <v>5134</v>
      </c>
      <c r="F4381" s="14" t="s">
        <v>1426</v>
      </c>
      <c r="G4381" s="14" t="s">
        <v>45</v>
      </c>
      <c r="H4381" s="14" t="s">
        <v>5135</v>
      </c>
      <c r="I4381" s="14" t="s">
        <v>47</v>
      </c>
      <c r="J4381" s="14" t="s">
        <v>48</v>
      </c>
      <c r="K4381" s="14" t="s">
        <v>40</v>
      </c>
      <c r="L4381" s="14">
        <v>633502426</v>
      </c>
      <c r="M4381" s="14">
        <v>548359631</v>
      </c>
      <c r="N4381" s="14">
        <v>85142795</v>
      </c>
      <c r="O4381" s="14">
        <v>2996032</v>
      </c>
      <c r="P4381" s="14">
        <v>3761445</v>
      </c>
      <c r="Q4381" s="14">
        <v>48424496</v>
      </c>
      <c r="R4381" s="14">
        <v>1532872</v>
      </c>
      <c r="S4381" s="14"/>
      <c r="T4381" s="14">
        <v>34420014</v>
      </c>
      <c r="U4381" s="14"/>
      <c r="V4381" s="14"/>
      <c r="W4381" s="14">
        <v>521095</v>
      </c>
      <c r="X4381" s="14">
        <v>3099019</v>
      </c>
      <c r="Y4381" s="14"/>
      <c r="Z4381" s="14"/>
      <c r="AA4381" s="14"/>
      <c r="AB4381" s="14"/>
      <c r="AC4381" s="14">
        <v>31842090</v>
      </c>
      <c r="AD4381" s="14">
        <v>6176354</v>
      </c>
      <c r="AE4381" s="14">
        <v>25665736</v>
      </c>
      <c r="AF4381" s="14">
        <v>704178</v>
      </c>
      <c r="AG4381" s="14">
        <v>26369914</v>
      </c>
    </row>
    <row r="4382" spans="1:33" hidden="1" x14ac:dyDescent="0.25">
      <c r="A4382" s="14" t="s">
        <v>33</v>
      </c>
      <c r="B4382" s="14" t="s">
        <v>34</v>
      </c>
      <c r="C4382" s="14">
        <v>900459781</v>
      </c>
      <c r="D4382" s="14" t="s">
        <v>2287</v>
      </c>
      <c r="E4382" s="14" t="s">
        <v>5136</v>
      </c>
      <c r="F4382" s="14" t="s">
        <v>197</v>
      </c>
      <c r="G4382" s="14" t="s">
        <v>45</v>
      </c>
      <c r="H4382" s="14" t="s">
        <v>5137</v>
      </c>
      <c r="I4382" s="14" t="s">
        <v>38</v>
      </c>
      <c r="J4382" s="14" t="s">
        <v>38</v>
      </c>
      <c r="K4382" s="14" t="s">
        <v>39</v>
      </c>
      <c r="L4382" s="14">
        <v>34063893</v>
      </c>
      <c r="M4382" s="14">
        <v>11988148</v>
      </c>
      <c r="N4382" s="14">
        <v>22075745</v>
      </c>
      <c r="O4382" s="14"/>
      <c r="P4382" s="14"/>
      <c r="Q4382" s="14">
        <v>3275</v>
      </c>
      <c r="R4382" s="14">
        <v>31640475</v>
      </c>
      <c r="S4382" s="14"/>
      <c r="T4382" s="14">
        <v>-9568005</v>
      </c>
      <c r="U4382" s="14"/>
      <c r="V4382" s="14"/>
      <c r="W4382" s="14">
        <v>150673</v>
      </c>
      <c r="X4382" s="14"/>
      <c r="Y4382" s="14"/>
      <c r="Z4382" s="14"/>
      <c r="AA4382" s="14"/>
      <c r="AB4382" s="14"/>
      <c r="AC4382" s="14">
        <v>-9417332</v>
      </c>
      <c r="AD4382" s="14">
        <v>25244</v>
      </c>
      <c r="AE4382" s="14">
        <v>-9442576</v>
      </c>
      <c r="AF4382" s="14"/>
      <c r="AG4382" s="14">
        <v>-9442576</v>
      </c>
    </row>
    <row r="4383" spans="1:33" hidden="1" x14ac:dyDescent="0.25">
      <c r="A4383" s="14" t="s">
        <v>33</v>
      </c>
      <c r="B4383" s="14" t="s">
        <v>34</v>
      </c>
      <c r="C4383" s="14">
        <v>900459781</v>
      </c>
      <c r="D4383" s="14" t="s">
        <v>2287</v>
      </c>
      <c r="E4383" s="14" t="s">
        <v>5136</v>
      </c>
      <c r="F4383" s="14" t="s">
        <v>197</v>
      </c>
      <c r="G4383" s="14" t="s">
        <v>45</v>
      </c>
      <c r="H4383" s="14" t="s">
        <v>5137</v>
      </c>
      <c r="I4383" s="14" t="s">
        <v>38</v>
      </c>
      <c r="J4383" s="14" t="s">
        <v>38</v>
      </c>
      <c r="K4383" s="14" t="s">
        <v>40</v>
      </c>
      <c r="L4383" s="14">
        <v>7185697</v>
      </c>
      <c r="M4383" s="14">
        <v>5351986</v>
      </c>
      <c r="N4383" s="14">
        <v>1833711</v>
      </c>
      <c r="O4383" s="14"/>
      <c r="P4383" s="14"/>
      <c r="Q4383" s="14">
        <v>61740</v>
      </c>
      <c r="R4383" s="14">
        <v>580014</v>
      </c>
      <c r="S4383" s="14"/>
      <c r="T4383" s="14">
        <v>1191957</v>
      </c>
      <c r="U4383" s="14"/>
      <c r="V4383" s="14"/>
      <c r="W4383" s="14">
        <v>619057</v>
      </c>
      <c r="X4383" s="14"/>
      <c r="Y4383" s="14"/>
      <c r="Z4383" s="14"/>
      <c r="AA4383" s="14"/>
      <c r="AB4383" s="14"/>
      <c r="AC4383" s="14">
        <v>1811014</v>
      </c>
      <c r="AD4383" s="14"/>
      <c r="AE4383" s="14">
        <v>1811014</v>
      </c>
      <c r="AF4383" s="14"/>
      <c r="AG4383" s="14">
        <v>1811014</v>
      </c>
    </row>
    <row r="4384" spans="1:33" x14ac:dyDescent="0.25">
      <c r="A4384" s="14" t="s">
        <v>33</v>
      </c>
      <c r="B4384" s="14" t="s">
        <v>34</v>
      </c>
      <c r="C4384" s="14">
        <v>900460474</v>
      </c>
      <c r="D4384" s="14" t="s">
        <v>2287</v>
      </c>
      <c r="E4384" s="14" t="s">
        <v>6383</v>
      </c>
      <c r="F4384" s="14" t="s">
        <v>320</v>
      </c>
      <c r="G4384" s="14" t="s">
        <v>45</v>
      </c>
      <c r="H4384" s="14" t="s">
        <v>6384</v>
      </c>
      <c r="I4384" s="14" t="s">
        <v>47</v>
      </c>
      <c r="J4384" s="14" t="s">
        <v>62</v>
      </c>
      <c r="K4384" s="14" t="s">
        <v>39</v>
      </c>
      <c r="L4384" s="14">
        <v>0</v>
      </c>
      <c r="M4384" s="14"/>
      <c r="N4384" s="14">
        <v>0</v>
      </c>
      <c r="O4384" s="14"/>
      <c r="P4384" s="14"/>
      <c r="Q4384" s="14"/>
      <c r="R4384" s="14"/>
      <c r="S4384" s="14"/>
      <c r="T4384" s="14">
        <v>0</v>
      </c>
      <c r="U4384" s="14"/>
      <c r="V4384" s="14"/>
      <c r="W4384" s="14"/>
      <c r="X4384" s="14"/>
      <c r="Y4384" s="14"/>
      <c r="Z4384" s="14"/>
      <c r="AA4384" s="14"/>
      <c r="AB4384" s="14"/>
      <c r="AC4384" s="14">
        <v>0</v>
      </c>
      <c r="AD4384" s="14"/>
      <c r="AE4384" s="14">
        <v>0</v>
      </c>
      <c r="AF4384" s="14"/>
      <c r="AG4384" s="14">
        <v>0</v>
      </c>
    </row>
    <row r="4385" spans="1:33" hidden="1" x14ac:dyDescent="0.25">
      <c r="A4385" s="14" t="s">
        <v>33</v>
      </c>
      <c r="B4385" s="14" t="s">
        <v>34</v>
      </c>
      <c r="C4385" s="14">
        <v>900460474</v>
      </c>
      <c r="D4385" s="14" t="s">
        <v>2287</v>
      </c>
      <c r="E4385" s="14" t="s">
        <v>6383</v>
      </c>
      <c r="F4385" s="14" t="s">
        <v>320</v>
      </c>
      <c r="G4385" s="14" t="s">
        <v>45</v>
      </c>
      <c r="H4385" s="14" t="s">
        <v>6384</v>
      </c>
      <c r="I4385" s="14" t="s">
        <v>47</v>
      </c>
      <c r="J4385" s="14" t="s">
        <v>62</v>
      </c>
      <c r="K4385" s="14" t="s">
        <v>40</v>
      </c>
      <c r="L4385" s="14">
        <v>30316</v>
      </c>
      <c r="M4385" s="14"/>
      <c r="N4385" s="14">
        <v>30316</v>
      </c>
      <c r="O4385" s="14"/>
      <c r="P4385" s="14"/>
      <c r="Q4385" s="14"/>
      <c r="R4385" s="14"/>
      <c r="S4385" s="14"/>
      <c r="T4385" s="14">
        <v>30316</v>
      </c>
      <c r="U4385" s="14"/>
      <c r="V4385" s="14"/>
      <c r="W4385" s="14"/>
      <c r="X4385" s="14">
        <v>5196</v>
      </c>
      <c r="Y4385" s="14"/>
      <c r="Z4385" s="14"/>
      <c r="AA4385" s="14"/>
      <c r="AB4385" s="14"/>
      <c r="AC4385" s="14">
        <v>25120</v>
      </c>
      <c r="AD4385" s="14">
        <v>8793</v>
      </c>
      <c r="AE4385" s="14">
        <v>16327</v>
      </c>
      <c r="AF4385" s="14"/>
      <c r="AG4385" s="14">
        <v>16327</v>
      </c>
    </row>
    <row r="4386" spans="1:33" hidden="1" x14ac:dyDescent="0.25">
      <c r="A4386" s="14" t="s">
        <v>33</v>
      </c>
      <c r="B4386" s="14" t="s">
        <v>34</v>
      </c>
      <c r="C4386" s="14">
        <v>900461257</v>
      </c>
      <c r="D4386" s="14" t="s">
        <v>2287</v>
      </c>
      <c r="E4386" s="14" t="s">
        <v>5138</v>
      </c>
      <c r="F4386" s="14" t="s">
        <v>53</v>
      </c>
      <c r="G4386" s="14" t="s">
        <v>45</v>
      </c>
      <c r="H4386" s="14" t="s">
        <v>5139</v>
      </c>
      <c r="I4386" s="14" t="s">
        <v>38</v>
      </c>
      <c r="J4386" s="14" t="s">
        <v>38</v>
      </c>
      <c r="K4386" s="14" t="s">
        <v>39</v>
      </c>
      <c r="L4386" s="14">
        <v>3498209</v>
      </c>
      <c r="M4386" s="14"/>
      <c r="N4386" s="14">
        <v>3498209</v>
      </c>
      <c r="O4386" s="14">
        <v>309590</v>
      </c>
      <c r="P4386" s="14"/>
      <c r="Q4386" s="14">
        <v>2798125</v>
      </c>
      <c r="R4386" s="14">
        <v>19218</v>
      </c>
      <c r="S4386" s="14"/>
      <c r="T4386" s="14">
        <v>990456</v>
      </c>
      <c r="U4386" s="14"/>
      <c r="V4386" s="14"/>
      <c r="W4386" s="14"/>
      <c r="X4386" s="14">
        <v>537849</v>
      </c>
      <c r="Y4386" s="14">
        <v>171990</v>
      </c>
      <c r="Z4386" s="14"/>
      <c r="AA4386" s="14"/>
      <c r="AB4386" s="14"/>
      <c r="AC4386" s="14">
        <v>280617</v>
      </c>
      <c r="AD4386" s="14">
        <v>83401</v>
      </c>
      <c r="AE4386" s="14">
        <v>197216</v>
      </c>
      <c r="AF4386" s="14"/>
      <c r="AG4386" s="14">
        <v>197216</v>
      </c>
    </row>
    <row r="4387" spans="1:33" hidden="1" x14ac:dyDescent="0.25">
      <c r="A4387" s="14" t="s">
        <v>33</v>
      </c>
      <c r="B4387" s="14" t="s">
        <v>34</v>
      </c>
      <c r="C4387" s="14">
        <v>900461257</v>
      </c>
      <c r="D4387" s="14" t="s">
        <v>2287</v>
      </c>
      <c r="E4387" s="14" t="s">
        <v>5138</v>
      </c>
      <c r="F4387" s="14" t="s">
        <v>53</v>
      </c>
      <c r="G4387" s="14" t="s">
        <v>45</v>
      </c>
      <c r="H4387" s="14" t="s">
        <v>5139</v>
      </c>
      <c r="I4387" s="14" t="s">
        <v>38</v>
      </c>
      <c r="J4387" s="14" t="s">
        <v>38</v>
      </c>
      <c r="K4387" s="14" t="s">
        <v>40</v>
      </c>
      <c r="L4387" s="14">
        <v>2292335</v>
      </c>
      <c r="M4387" s="14"/>
      <c r="N4387" s="14">
        <v>2292335</v>
      </c>
      <c r="O4387" s="14">
        <v>133181</v>
      </c>
      <c r="P4387" s="14"/>
      <c r="Q4387" s="14">
        <v>1515505</v>
      </c>
      <c r="R4387" s="14">
        <v>33395</v>
      </c>
      <c r="S4387" s="14"/>
      <c r="T4387" s="14">
        <v>876616</v>
      </c>
      <c r="U4387" s="14"/>
      <c r="V4387" s="14"/>
      <c r="W4387" s="14"/>
      <c r="X4387" s="14">
        <v>543638</v>
      </c>
      <c r="Y4387" s="14">
        <v>195698</v>
      </c>
      <c r="Z4387" s="14"/>
      <c r="AA4387" s="14"/>
      <c r="AB4387" s="14"/>
      <c r="AC4387" s="14">
        <v>137280</v>
      </c>
      <c r="AD4387" s="14">
        <v>105960</v>
      </c>
      <c r="AE4387" s="14">
        <v>31320</v>
      </c>
      <c r="AF4387" s="14"/>
      <c r="AG4387" s="14">
        <v>31320</v>
      </c>
    </row>
    <row r="4388" spans="1:33" hidden="1" x14ac:dyDescent="0.25">
      <c r="A4388" s="14" t="s">
        <v>33</v>
      </c>
      <c r="B4388" s="14" t="s">
        <v>34</v>
      </c>
      <c r="C4388" s="14">
        <v>900462228</v>
      </c>
      <c r="D4388" s="14" t="s">
        <v>2287</v>
      </c>
      <c r="E4388" s="14" t="s">
        <v>5140</v>
      </c>
      <c r="F4388" s="14" t="s">
        <v>792</v>
      </c>
      <c r="G4388" s="14" t="s">
        <v>45</v>
      </c>
      <c r="H4388" s="14" t="s">
        <v>1777</v>
      </c>
      <c r="I4388" s="14" t="s">
        <v>38</v>
      </c>
      <c r="J4388" s="14" t="s">
        <v>38</v>
      </c>
      <c r="K4388" s="14" t="s">
        <v>39</v>
      </c>
      <c r="L4388" s="14">
        <v>9318041</v>
      </c>
      <c r="M4388" s="14"/>
      <c r="N4388" s="14">
        <v>9318041</v>
      </c>
      <c r="O4388" s="14">
        <v>28305</v>
      </c>
      <c r="P4388" s="14">
        <v>10760</v>
      </c>
      <c r="Q4388" s="14">
        <v>13381837</v>
      </c>
      <c r="R4388" s="14">
        <v>300049</v>
      </c>
      <c r="S4388" s="14"/>
      <c r="T4388" s="14">
        <v>-4346300</v>
      </c>
      <c r="U4388" s="14"/>
      <c r="V4388" s="14"/>
      <c r="W4388" s="14">
        <v>127388</v>
      </c>
      <c r="X4388" s="14">
        <v>936278</v>
      </c>
      <c r="Y4388" s="14"/>
      <c r="Z4388" s="14"/>
      <c r="AA4388" s="14"/>
      <c r="AB4388" s="14"/>
      <c r="AC4388" s="14">
        <v>-5155190</v>
      </c>
      <c r="AD4388" s="14">
        <v>-1392682</v>
      </c>
      <c r="AE4388" s="14">
        <v>-3762508</v>
      </c>
      <c r="AF4388" s="14"/>
      <c r="AG4388" s="14">
        <v>-3762508</v>
      </c>
    </row>
    <row r="4389" spans="1:33" hidden="1" x14ac:dyDescent="0.25">
      <c r="A4389" s="14" t="s">
        <v>33</v>
      </c>
      <c r="B4389" s="14" t="s">
        <v>34</v>
      </c>
      <c r="C4389" s="14">
        <v>900462228</v>
      </c>
      <c r="D4389" s="14" t="s">
        <v>2287</v>
      </c>
      <c r="E4389" s="14" t="s">
        <v>5140</v>
      </c>
      <c r="F4389" s="14" t="s">
        <v>792</v>
      </c>
      <c r="G4389" s="14" t="s">
        <v>45</v>
      </c>
      <c r="H4389" s="14" t="s">
        <v>1777</v>
      </c>
      <c r="I4389" s="14" t="s">
        <v>38</v>
      </c>
      <c r="J4389" s="14" t="s">
        <v>38</v>
      </c>
      <c r="K4389" s="14" t="s">
        <v>40</v>
      </c>
      <c r="L4389" s="14">
        <v>7319732</v>
      </c>
      <c r="M4389" s="14"/>
      <c r="N4389" s="14">
        <v>7319732</v>
      </c>
      <c r="O4389" s="14">
        <v>8914</v>
      </c>
      <c r="P4389" s="14">
        <v>10792</v>
      </c>
      <c r="Q4389" s="14">
        <v>11207867</v>
      </c>
      <c r="R4389" s="14">
        <v>199615</v>
      </c>
      <c r="S4389" s="14"/>
      <c r="T4389" s="14">
        <v>-4089628</v>
      </c>
      <c r="U4389" s="14"/>
      <c r="V4389" s="14"/>
      <c r="W4389" s="14">
        <v>868</v>
      </c>
      <c r="X4389" s="14">
        <v>1233894</v>
      </c>
      <c r="Y4389" s="14"/>
      <c r="Z4389" s="14"/>
      <c r="AA4389" s="14"/>
      <c r="AB4389" s="14"/>
      <c r="AC4389" s="14">
        <v>-5322654</v>
      </c>
      <c r="AD4389" s="14">
        <v>-2095641</v>
      </c>
      <c r="AE4389" s="14">
        <v>-3227013</v>
      </c>
      <c r="AF4389" s="14"/>
      <c r="AG4389" s="14">
        <v>-3227013</v>
      </c>
    </row>
    <row r="4390" spans="1:33" hidden="1" x14ac:dyDescent="0.25">
      <c r="A4390" s="14" t="s">
        <v>33</v>
      </c>
      <c r="B4390" s="14" t="s">
        <v>34</v>
      </c>
      <c r="C4390" s="14">
        <v>900463394</v>
      </c>
      <c r="D4390" s="14" t="s">
        <v>2287</v>
      </c>
      <c r="E4390" s="14" t="s">
        <v>5141</v>
      </c>
      <c r="F4390" s="14" t="s">
        <v>2727</v>
      </c>
      <c r="G4390" s="14" t="s">
        <v>45</v>
      </c>
      <c r="H4390" s="14" t="s">
        <v>1698</v>
      </c>
      <c r="I4390" s="14" t="s">
        <v>47</v>
      </c>
      <c r="J4390" s="14" t="s">
        <v>62</v>
      </c>
      <c r="K4390" s="14" t="s">
        <v>39</v>
      </c>
      <c r="L4390" s="14">
        <v>163620</v>
      </c>
      <c r="M4390" s="14">
        <v>142500</v>
      </c>
      <c r="N4390" s="14">
        <v>21120</v>
      </c>
      <c r="O4390" s="14">
        <v>457431</v>
      </c>
      <c r="P4390" s="14"/>
      <c r="Q4390" s="14">
        <v>102310</v>
      </c>
      <c r="R4390" s="14">
        <v>217401</v>
      </c>
      <c r="S4390" s="14"/>
      <c r="T4390" s="14">
        <v>158840</v>
      </c>
      <c r="U4390" s="14"/>
      <c r="V4390" s="14"/>
      <c r="W4390" s="14">
        <v>172916</v>
      </c>
      <c r="X4390" s="14">
        <v>84352</v>
      </c>
      <c r="Y4390" s="14"/>
      <c r="Z4390" s="14"/>
      <c r="AA4390" s="14"/>
      <c r="AB4390" s="14"/>
      <c r="AC4390" s="14">
        <v>247404</v>
      </c>
      <c r="AD4390" s="14">
        <v>64220</v>
      </c>
      <c r="AE4390" s="14">
        <v>183184</v>
      </c>
      <c r="AF4390" s="14"/>
      <c r="AG4390" s="14">
        <v>183184</v>
      </c>
    </row>
    <row r="4391" spans="1:33" hidden="1" x14ac:dyDescent="0.25">
      <c r="A4391" s="14" t="s">
        <v>33</v>
      </c>
      <c r="B4391" s="14" t="s">
        <v>34</v>
      </c>
      <c r="C4391" s="14">
        <v>900463394</v>
      </c>
      <c r="D4391" s="14" t="s">
        <v>2287</v>
      </c>
      <c r="E4391" s="14" t="s">
        <v>5141</v>
      </c>
      <c r="F4391" s="14" t="s">
        <v>2727</v>
      </c>
      <c r="G4391" s="14" t="s">
        <v>45</v>
      </c>
      <c r="H4391" s="14" t="s">
        <v>1698</v>
      </c>
      <c r="I4391" s="14" t="s">
        <v>47</v>
      </c>
      <c r="J4391" s="14" t="s">
        <v>62</v>
      </c>
      <c r="K4391" s="14" t="s">
        <v>40</v>
      </c>
      <c r="L4391" s="14">
        <v>1350210</v>
      </c>
      <c r="M4391" s="14">
        <v>1143326</v>
      </c>
      <c r="N4391" s="14">
        <v>206884</v>
      </c>
      <c r="O4391" s="14">
        <v>39094</v>
      </c>
      <c r="P4391" s="14"/>
      <c r="Q4391" s="14">
        <v>564964</v>
      </c>
      <c r="R4391" s="14">
        <v>10391</v>
      </c>
      <c r="S4391" s="14"/>
      <c r="T4391" s="14">
        <v>-329377</v>
      </c>
      <c r="U4391" s="14"/>
      <c r="V4391" s="14"/>
      <c r="W4391" s="14">
        <v>40641</v>
      </c>
      <c r="X4391" s="14">
        <v>90132</v>
      </c>
      <c r="Y4391" s="14"/>
      <c r="Z4391" s="14"/>
      <c r="AA4391" s="14"/>
      <c r="AB4391" s="14"/>
      <c r="AC4391" s="14">
        <v>-378868</v>
      </c>
      <c r="AD4391" s="14"/>
      <c r="AE4391" s="14">
        <v>-378868</v>
      </c>
      <c r="AF4391" s="14"/>
      <c r="AG4391" s="14">
        <v>-378868</v>
      </c>
    </row>
    <row r="4392" spans="1:33" hidden="1" x14ac:dyDescent="0.25">
      <c r="A4392" s="14" t="s">
        <v>33</v>
      </c>
      <c r="B4392" s="14" t="s">
        <v>34</v>
      </c>
      <c r="C4392" s="14">
        <v>900464041</v>
      </c>
      <c r="D4392" s="14" t="s">
        <v>2287</v>
      </c>
      <c r="E4392" s="14" t="s">
        <v>5142</v>
      </c>
      <c r="F4392" s="14" t="s">
        <v>452</v>
      </c>
      <c r="G4392" s="14" t="s">
        <v>45</v>
      </c>
      <c r="H4392" s="14" t="s">
        <v>5143</v>
      </c>
      <c r="I4392" s="14" t="s">
        <v>38</v>
      </c>
      <c r="J4392" s="14" t="s">
        <v>38</v>
      </c>
      <c r="K4392" s="14" t="s">
        <v>39</v>
      </c>
      <c r="L4392" s="14">
        <v>16697220</v>
      </c>
      <c r="M4392" s="14">
        <v>14314411</v>
      </c>
      <c r="N4392" s="14">
        <v>2382809</v>
      </c>
      <c r="O4392" s="14">
        <v>854549</v>
      </c>
      <c r="P4392" s="14"/>
      <c r="Q4392" s="14">
        <v>4437471</v>
      </c>
      <c r="R4392" s="14">
        <v>370567</v>
      </c>
      <c r="S4392" s="14"/>
      <c r="T4392" s="14">
        <v>-1570680</v>
      </c>
      <c r="U4392" s="14"/>
      <c r="V4392" s="14"/>
      <c r="W4392" s="14">
        <v>60468</v>
      </c>
      <c r="X4392" s="14">
        <v>153884</v>
      </c>
      <c r="Y4392" s="14"/>
      <c r="Z4392" s="14"/>
      <c r="AA4392" s="14"/>
      <c r="AB4392" s="14"/>
      <c r="AC4392" s="14">
        <v>-1664096</v>
      </c>
      <c r="AD4392" s="14">
        <v>336131</v>
      </c>
      <c r="AE4392" s="14">
        <v>-2000227</v>
      </c>
      <c r="AF4392" s="14"/>
      <c r="AG4392" s="14">
        <v>-2000227</v>
      </c>
    </row>
    <row r="4393" spans="1:33" hidden="1" x14ac:dyDescent="0.25">
      <c r="A4393" s="14" t="s">
        <v>33</v>
      </c>
      <c r="B4393" s="14" t="s">
        <v>34</v>
      </c>
      <c r="C4393" s="14">
        <v>900464041</v>
      </c>
      <c r="D4393" s="14" t="s">
        <v>2287</v>
      </c>
      <c r="E4393" s="14" t="s">
        <v>5142</v>
      </c>
      <c r="F4393" s="14" t="s">
        <v>452</v>
      </c>
      <c r="G4393" s="14" t="s">
        <v>45</v>
      </c>
      <c r="H4393" s="14" t="s">
        <v>5143</v>
      </c>
      <c r="I4393" s="14" t="s">
        <v>38</v>
      </c>
      <c r="J4393" s="14" t="s">
        <v>38</v>
      </c>
      <c r="K4393" s="14" t="s">
        <v>40</v>
      </c>
      <c r="L4393" s="14">
        <v>15658792</v>
      </c>
      <c r="M4393" s="14">
        <v>12399403</v>
      </c>
      <c r="N4393" s="14">
        <v>3259389</v>
      </c>
      <c r="O4393" s="14">
        <v>945303</v>
      </c>
      <c r="P4393" s="14"/>
      <c r="Q4393" s="14">
        <v>2972051</v>
      </c>
      <c r="R4393" s="14">
        <v>394092</v>
      </c>
      <c r="S4393" s="14"/>
      <c r="T4393" s="14">
        <v>838549</v>
      </c>
      <c r="U4393" s="14"/>
      <c r="V4393" s="14"/>
      <c r="W4393" s="14">
        <v>40103</v>
      </c>
      <c r="X4393" s="14">
        <v>36785</v>
      </c>
      <c r="Y4393" s="14"/>
      <c r="Z4393" s="14"/>
      <c r="AA4393" s="14"/>
      <c r="AB4393" s="14"/>
      <c r="AC4393" s="14">
        <v>841867</v>
      </c>
      <c r="AD4393" s="14">
        <v>-226678</v>
      </c>
      <c r="AE4393" s="14">
        <v>1068545</v>
      </c>
      <c r="AF4393" s="14"/>
      <c r="AG4393" s="14">
        <v>1068545</v>
      </c>
    </row>
    <row r="4394" spans="1:33" hidden="1" x14ac:dyDescent="0.25">
      <c r="A4394" s="14" t="s">
        <v>33</v>
      </c>
      <c r="B4394" s="14" t="s">
        <v>34</v>
      </c>
      <c r="C4394" s="14">
        <v>900464187</v>
      </c>
      <c r="D4394" s="14" t="s">
        <v>2287</v>
      </c>
      <c r="E4394" s="14" t="s">
        <v>1778</v>
      </c>
      <c r="F4394" s="14" t="s">
        <v>1754</v>
      </c>
      <c r="G4394" s="14" t="s">
        <v>36</v>
      </c>
      <c r="H4394" s="14" t="s">
        <v>1779</v>
      </c>
      <c r="I4394" s="14" t="s">
        <v>47</v>
      </c>
      <c r="J4394" s="14" t="s">
        <v>62</v>
      </c>
      <c r="K4394" s="14" t="s">
        <v>39</v>
      </c>
      <c r="L4394" s="14">
        <v>131056739</v>
      </c>
      <c r="M4394" s="14">
        <v>86383279</v>
      </c>
      <c r="N4394" s="14">
        <v>44673460</v>
      </c>
      <c r="O4394" s="14">
        <v>0</v>
      </c>
      <c r="P4394" s="14">
        <v>18003564</v>
      </c>
      <c r="Q4394" s="14">
        <v>9490552</v>
      </c>
      <c r="R4394" s="14">
        <v>0</v>
      </c>
      <c r="S4394" s="14">
        <v>5163075</v>
      </c>
      <c r="T4394" s="14">
        <v>22342419</v>
      </c>
      <c r="U4394" s="14">
        <v>0</v>
      </c>
      <c r="V4394" s="14">
        <v>0</v>
      </c>
      <c r="W4394" s="14">
        <v>3346155</v>
      </c>
      <c r="X4394" s="14">
        <v>9779398</v>
      </c>
      <c r="Y4394" s="14">
        <v>0</v>
      </c>
      <c r="Z4394" s="14">
        <v>0</v>
      </c>
      <c r="AA4394" s="14">
        <v>0</v>
      </c>
      <c r="AB4394" s="14">
        <v>0</v>
      </c>
      <c r="AC4394" s="14">
        <v>15909176</v>
      </c>
      <c r="AD4394" s="14">
        <v>572972</v>
      </c>
      <c r="AE4394" s="14">
        <v>15336204</v>
      </c>
      <c r="AF4394" s="14">
        <v>0</v>
      </c>
      <c r="AG4394" s="14">
        <v>15336204</v>
      </c>
    </row>
    <row r="4395" spans="1:33" hidden="1" x14ac:dyDescent="0.25">
      <c r="A4395" s="14" t="s">
        <v>33</v>
      </c>
      <c r="B4395" s="14" t="s">
        <v>34</v>
      </c>
      <c r="C4395" s="14">
        <v>900464187</v>
      </c>
      <c r="D4395" s="14" t="s">
        <v>2287</v>
      </c>
      <c r="E4395" s="14" t="s">
        <v>1778</v>
      </c>
      <c r="F4395" s="14" t="s">
        <v>1754</v>
      </c>
      <c r="G4395" s="14" t="s">
        <v>36</v>
      </c>
      <c r="H4395" s="14" t="s">
        <v>1779</v>
      </c>
      <c r="I4395" s="14" t="s">
        <v>47</v>
      </c>
      <c r="J4395" s="14" t="s">
        <v>62</v>
      </c>
      <c r="K4395" s="14" t="s">
        <v>40</v>
      </c>
      <c r="L4395" s="14">
        <v>88681994</v>
      </c>
      <c r="M4395" s="14">
        <v>71591454</v>
      </c>
      <c r="N4395" s="14">
        <v>17090540</v>
      </c>
      <c r="O4395" s="14">
        <v>0</v>
      </c>
      <c r="P4395" s="14">
        <v>15127557</v>
      </c>
      <c r="Q4395" s="14">
        <v>6787093</v>
      </c>
      <c r="R4395" s="14">
        <v>0</v>
      </c>
      <c r="S4395" s="14">
        <v>-872029</v>
      </c>
      <c r="T4395" s="14">
        <v>-5696139</v>
      </c>
      <c r="U4395" s="14">
        <v>0</v>
      </c>
      <c r="V4395" s="14">
        <v>0</v>
      </c>
      <c r="W4395" s="14">
        <v>2508839</v>
      </c>
      <c r="X4395" s="14">
        <v>5513890</v>
      </c>
      <c r="Y4395" s="14">
        <v>0</v>
      </c>
      <c r="Z4395" s="14">
        <v>0</v>
      </c>
      <c r="AA4395" s="14">
        <v>0</v>
      </c>
      <c r="AB4395" s="14">
        <v>0</v>
      </c>
      <c r="AC4395" s="14">
        <v>-8701190</v>
      </c>
      <c r="AD4395" s="14">
        <v>9830</v>
      </c>
      <c r="AE4395" s="14">
        <v>-8711020</v>
      </c>
      <c r="AF4395" s="14">
        <v>0</v>
      </c>
      <c r="AG4395" s="14">
        <v>-8711020</v>
      </c>
    </row>
    <row r="4396" spans="1:33" hidden="1" x14ac:dyDescent="0.25">
      <c r="A4396" s="14" t="s">
        <v>33</v>
      </c>
      <c r="B4396" s="14" t="s">
        <v>34</v>
      </c>
      <c r="C4396" s="14">
        <v>900465083</v>
      </c>
      <c r="D4396" s="14" t="s">
        <v>2287</v>
      </c>
      <c r="E4396" s="14" t="s">
        <v>1780</v>
      </c>
      <c r="F4396" s="14" t="s">
        <v>114</v>
      </c>
      <c r="G4396" s="14" t="s">
        <v>45</v>
      </c>
      <c r="H4396" s="14" t="s">
        <v>5144</v>
      </c>
      <c r="I4396" s="14" t="s">
        <v>57</v>
      </c>
      <c r="J4396" s="14" t="s">
        <v>83</v>
      </c>
      <c r="K4396" s="14" t="s">
        <v>39</v>
      </c>
      <c r="L4396" s="14">
        <v>5264820</v>
      </c>
      <c r="M4396" s="14">
        <v>4589005</v>
      </c>
      <c r="N4396" s="14">
        <v>675815</v>
      </c>
      <c r="O4396" s="14">
        <v>262554</v>
      </c>
      <c r="P4396" s="14">
        <v>0</v>
      </c>
      <c r="Q4396" s="14">
        <v>352047</v>
      </c>
      <c r="R4396" s="14">
        <v>42122</v>
      </c>
      <c r="S4396" s="14"/>
      <c r="T4396" s="14">
        <v>544200</v>
      </c>
      <c r="U4396" s="14">
        <v>0</v>
      </c>
      <c r="V4396" s="14">
        <v>0</v>
      </c>
      <c r="W4396" s="14">
        <v>0</v>
      </c>
      <c r="X4396" s="14">
        <v>193981</v>
      </c>
      <c r="Y4396" s="14">
        <v>0</v>
      </c>
      <c r="Z4396" s="14">
        <v>0</v>
      </c>
      <c r="AA4396" s="14">
        <v>0</v>
      </c>
      <c r="AB4396" s="14">
        <v>0</v>
      </c>
      <c r="AC4396" s="14">
        <v>350219</v>
      </c>
      <c r="AD4396" s="14">
        <v>168577</v>
      </c>
      <c r="AE4396" s="14">
        <v>181642</v>
      </c>
      <c r="AF4396" s="14">
        <v>0</v>
      </c>
      <c r="AG4396" s="14">
        <v>181642</v>
      </c>
    </row>
    <row r="4397" spans="1:33" hidden="1" x14ac:dyDescent="0.25">
      <c r="A4397" s="14" t="s">
        <v>33</v>
      </c>
      <c r="B4397" s="14" t="s">
        <v>34</v>
      </c>
      <c r="C4397" s="14">
        <v>900465083</v>
      </c>
      <c r="D4397" s="14" t="s">
        <v>2287</v>
      </c>
      <c r="E4397" s="14" t="s">
        <v>1780</v>
      </c>
      <c r="F4397" s="14" t="s">
        <v>114</v>
      </c>
      <c r="G4397" s="14" t="s">
        <v>45</v>
      </c>
      <c r="H4397" s="14" t="s">
        <v>5144</v>
      </c>
      <c r="I4397" s="14" t="s">
        <v>57</v>
      </c>
      <c r="J4397" s="14" t="s">
        <v>83</v>
      </c>
      <c r="K4397" s="14" t="s">
        <v>40</v>
      </c>
      <c r="L4397" s="14">
        <v>6315700</v>
      </c>
      <c r="M4397" s="14">
        <v>4796545</v>
      </c>
      <c r="N4397" s="14">
        <v>1519155</v>
      </c>
      <c r="O4397" s="14">
        <v>186820</v>
      </c>
      <c r="P4397" s="14">
        <v>0</v>
      </c>
      <c r="Q4397" s="14">
        <v>420176</v>
      </c>
      <c r="R4397" s="14">
        <v>49714</v>
      </c>
      <c r="S4397" s="14"/>
      <c r="T4397" s="14">
        <v>1236085</v>
      </c>
      <c r="U4397" s="14">
        <v>0</v>
      </c>
      <c r="V4397" s="14">
        <v>0</v>
      </c>
      <c r="W4397" s="14">
        <v>1</v>
      </c>
      <c r="X4397" s="14">
        <v>734745</v>
      </c>
      <c r="Y4397" s="14">
        <v>0</v>
      </c>
      <c r="Z4397" s="14">
        <v>0</v>
      </c>
      <c r="AA4397" s="14">
        <v>0</v>
      </c>
      <c r="AB4397" s="14">
        <v>0</v>
      </c>
      <c r="AC4397" s="14">
        <v>501341</v>
      </c>
      <c r="AD4397" s="14">
        <v>189057</v>
      </c>
      <c r="AE4397" s="14">
        <v>312284</v>
      </c>
      <c r="AF4397" s="14"/>
      <c r="AG4397" s="14">
        <v>312284</v>
      </c>
    </row>
    <row r="4398" spans="1:33" hidden="1" x14ac:dyDescent="0.25">
      <c r="A4398" s="14" t="s">
        <v>33</v>
      </c>
      <c r="B4398" s="14" t="s">
        <v>34</v>
      </c>
      <c r="C4398" s="14">
        <v>900466196</v>
      </c>
      <c r="D4398" s="14" t="s">
        <v>2287</v>
      </c>
      <c r="E4398" s="14" t="s">
        <v>5145</v>
      </c>
      <c r="F4398" s="14" t="s">
        <v>101</v>
      </c>
      <c r="G4398" s="14" t="s">
        <v>111</v>
      </c>
      <c r="H4398" s="14" t="s">
        <v>5146</v>
      </c>
      <c r="I4398" s="14" t="s">
        <v>57</v>
      </c>
      <c r="J4398" s="14" t="s">
        <v>83</v>
      </c>
      <c r="K4398" s="14" t="s">
        <v>39</v>
      </c>
      <c r="L4398" s="14">
        <v>30666675</v>
      </c>
      <c r="M4398" s="14">
        <v>3759180</v>
      </c>
      <c r="N4398" s="14">
        <v>26907495</v>
      </c>
      <c r="O4398" s="14">
        <v>1036087</v>
      </c>
      <c r="P4398" s="14">
        <v>9941674</v>
      </c>
      <c r="Q4398" s="14">
        <v>8815459</v>
      </c>
      <c r="R4398" s="14">
        <v>1019199</v>
      </c>
      <c r="S4398" s="14">
        <v>-6831545</v>
      </c>
      <c r="T4398" s="14">
        <v>1335705</v>
      </c>
      <c r="U4398" s="14"/>
      <c r="V4398" s="14"/>
      <c r="W4398" s="14">
        <v>115296</v>
      </c>
      <c r="X4398" s="14">
        <v>1730099</v>
      </c>
      <c r="Y4398" s="14"/>
      <c r="Z4398" s="14"/>
      <c r="AA4398" s="14"/>
      <c r="AB4398" s="14"/>
      <c r="AC4398" s="14">
        <v>-279098</v>
      </c>
      <c r="AD4398" s="14"/>
      <c r="AE4398" s="14">
        <v>-279098</v>
      </c>
      <c r="AF4398" s="14"/>
      <c r="AG4398" s="14">
        <v>-279098</v>
      </c>
    </row>
    <row r="4399" spans="1:33" hidden="1" x14ac:dyDescent="0.25">
      <c r="A4399" s="14" t="s">
        <v>33</v>
      </c>
      <c r="B4399" s="14" t="s">
        <v>34</v>
      </c>
      <c r="C4399" s="14">
        <v>900466196</v>
      </c>
      <c r="D4399" s="14" t="s">
        <v>2287</v>
      </c>
      <c r="E4399" s="14" t="s">
        <v>5145</v>
      </c>
      <c r="F4399" s="14" t="s">
        <v>101</v>
      </c>
      <c r="G4399" s="14" t="s">
        <v>111</v>
      </c>
      <c r="H4399" s="14" t="s">
        <v>5146</v>
      </c>
      <c r="I4399" s="14" t="s">
        <v>57</v>
      </c>
      <c r="J4399" s="14" t="s">
        <v>83</v>
      </c>
      <c r="K4399" s="14" t="s">
        <v>40</v>
      </c>
      <c r="L4399" s="14">
        <v>28862007</v>
      </c>
      <c r="M4399" s="14">
        <v>3644648</v>
      </c>
      <c r="N4399" s="14">
        <v>25217359</v>
      </c>
      <c r="O4399" s="14">
        <v>873870</v>
      </c>
      <c r="P4399" s="14">
        <v>8521722</v>
      </c>
      <c r="Q4399" s="14">
        <v>7956977</v>
      </c>
      <c r="R4399" s="14">
        <v>1011511</v>
      </c>
      <c r="S4399" s="14">
        <v>-6732955</v>
      </c>
      <c r="T4399" s="14">
        <v>1868064</v>
      </c>
      <c r="U4399" s="14"/>
      <c r="V4399" s="14"/>
      <c r="W4399" s="14">
        <v>64030</v>
      </c>
      <c r="X4399" s="14">
        <v>1447211</v>
      </c>
      <c r="Y4399" s="14"/>
      <c r="Z4399" s="14"/>
      <c r="AA4399" s="14"/>
      <c r="AB4399" s="14"/>
      <c r="AC4399" s="14">
        <v>484883</v>
      </c>
      <c r="AD4399" s="14"/>
      <c r="AE4399" s="14">
        <v>484883</v>
      </c>
      <c r="AF4399" s="14"/>
      <c r="AG4399" s="14">
        <v>484883</v>
      </c>
    </row>
    <row r="4400" spans="1:33" hidden="1" x14ac:dyDescent="0.25">
      <c r="A4400" s="14" t="s">
        <v>33</v>
      </c>
      <c r="B4400" s="14" t="s">
        <v>34</v>
      </c>
      <c r="C4400" s="14">
        <v>900466209</v>
      </c>
      <c r="D4400" s="14" t="s">
        <v>2287</v>
      </c>
      <c r="E4400" s="14" t="s">
        <v>1781</v>
      </c>
      <c r="F4400" s="14" t="s">
        <v>142</v>
      </c>
      <c r="G4400" s="14" t="s">
        <v>45</v>
      </c>
      <c r="H4400" s="14" t="s">
        <v>5147</v>
      </c>
      <c r="I4400" s="14" t="s">
        <v>38</v>
      </c>
      <c r="J4400" s="14" t="s">
        <v>38</v>
      </c>
      <c r="K4400" s="14" t="s">
        <v>39</v>
      </c>
      <c r="L4400" s="14">
        <v>1065969322</v>
      </c>
      <c r="M4400" s="14">
        <v>938197261</v>
      </c>
      <c r="N4400" s="14">
        <v>127772061</v>
      </c>
      <c r="O4400" s="14"/>
      <c r="P4400" s="14">
        <v>93879778</v>
      </c>
      <c r="Q4400" s="14">
        <v>21185301</v>
      </c>
      <c r="R4400" s="14">
        <v>6865091</v>
      </c>
      <c r="S4400" s="14"/>
      <c r="T4400" s="14">
        <v>5841891</v>
      </c>
      <c r="U4400" s="14"/>
      <c r="V4400" s="14"/>
      <c r="W4400" s="14"/>
      <c r="X4400" s="14">
        <v>44958521</v>
      </c>
      <c r="Y4400" s="14"/>
      <c r="Z4400" s="14"/>
      <c r="AA4400" s="14"/>
      <c r="AB4400" s="14"/>
      <c r="AC4400" s="14">
        <v>-39116630</v>
      </c>
      <c r="AD4400" s="14">
        <v>-10517956</v>
      </c>
      <c r="AE4400" s="14">
        <v>-28598674</v>
      </c>
      <c r="AF4400" s="14"/>
      <c r="AG4400" s="14">
        <v>-28598674</v>
      </c>
    </row>
    <row r="4401" spans="1:33" hidden="1" x14ac:dyDescent="0.25">
      <c r="A4401" s="14" t="s">
        <v>33</v>
      </c>
      <c r="B4401" s="14" t="s">
        <v>34</v>
      </c>
      <c r="C4401" s="14">
        <v>900466209</v>
      </c>
      <c r="D4401" s="14" t="s">
        <v>2287</v>
      </c>
      <c r="E4401" s="14" t="s">
        <v>1781</v>
      </c>
      <c r="F4401" s="14" t="s">
        <v>142</v>
      </c>
      <c r="G4401" s="14" t="s">
        <v>45</v>
      </c>
      <c r="H4401" s="14" t="s">
        <v>5147</v>
      </c>
      <c r="I4401" s="14" t="s">
        <v>38</v>
      </c>
      <c r="J4401" s="14" t="s">
        <v>38</v>
      </c>
      <c r="K4401" s="14" t="s">
        <v>40</v>
      </c>
      <c r="L4401" s="14">
        <v>1573073285</v>
      </c>
      <c r="M4401" s="14">
        <v>1333747522</v>
      </c>
      <c r="N4401" s="14">
        <v>239325763</v>
      </c>
      <c r="O4401" s="14"/>
      <c r="P4401" s="14">
        <v>83181756</v>
      </c>
      <c r="Q4401" s="14">
        <v>22771706</v>
      </c>
      <c r="R4401" s="14">
        <v>13399424</v>
      </c>
      <c r="S4401" s="14"/>
      <c r="T4401" s="14">
        <v>119972877</v>
      </c>
      <c r="U4401" s="14"/>
      <c r="V4401" s="14"/>
      <c r="W4401" s="14">
        <v>7235929</v>
      </c>
      <c r="X4401" s="14">
        <v>18935501</v>
      </c>
      <c r="Y4401" s="14"/>
      <c r="Z4401" s="14"/>
      <c r="AA4401" s="14"/>
      <c r="AB4401" s="14"/>
      <c r="AC4401" s="14">
        <v>108273305</v>
      </c>
      <c r="AD4401" s="14">
        <v>35721934</v>
      </c>
      <c r="AE4401" s="14">
        <v>72551371</v>
      </c>
      <c r="AF4401" s="14"/>
      <c r="AG4401" s="14">
        <v>72551371</v>
      </c>
    </row>
    <row r="4402" spans="1:33" hidden="1" x14ac:dyDescent="0.25">
      <c r="A4402" s="14" t="s">
        <v>33</v>
      </c>
      <c r="B4402" s="14" t="s">
        <v>34</v>
      </c>
      <c r="C4402" s="14">
        <v>900466896</v>
      </c>
      <c r="D4402" s="14" t="s">
        <v>2287</v>
      </c>
      <c r="E4402" s="14" t="s">
        <v>1782</v>
      </c>
      <c r="F4402" s="14" t="s">
        <v>283</v>
      </c>
      <c r="G4402" s="14" t="s">
        <v>45</v>
      </c>
      <c r="H4402" s="14" t="s">
        <v>1783</v>
      </c>
      <c r="I4402" s="14" t="s">
        <v>38</v>
      </c>
      <c r="J4402" s="14" t="s">
        <v>38</v>
      </c>
      <c r="K4402" s="14" t="s">
        <v>39</v>
      </c>
      <c r="L4402" s="14">
        <v>60062083</v>
      </c>
      <c r="M4402" s="14">
        <v>40480827</v>
      </c>
      <c r="N4402" s="14">
        <v>19581256</v>
      </c>
      <c r="O4402" s="14">
        <v>70723</v>
      </c>
      <c r="P4402" s="14"/>
      <c r="Q4402" s="14">
        <v>22279302</v>
      </c>
      <c r="R4402" s="14"/>
      <c r="S4402" s="14"/>
      <c r="T4402" s="14">
        <v>-2627323</v>
      </c>
      <c r="U4402" s="14"/>
      <c r="V4402" s="14"/>
      <c r="W4402" s="14">
        <v>5183994</v>
      </c>
      <c r="X4402" s="14">
        <v>3170770</v>
      </c>
      <c r="Y4402" s="14"/>
      <c r="Z4402" s="14"/>
      <c r="AA4402" s="14"/>
      <c r="AB4402" s="14"/>
      <c r="AC4402" s="14">
        <v>-614099</v>
      </c>
      <c r="AD4402" s="14">
        <v>-301042</v>
      </c>
      <c r="AE4402" s="14">
        <v>-313057</v>
      </c>
      <c r="AF4402" s="14">
        <v>0</v>
      </c>
      <c r="AG4402" s="14">
        <v>-313057</v>
      </c>
    </row>
    <row r="4403" spans="1:33" hidden="1" x14ac:dyDescent="0.25">
      <c r="A4403" s="14" t="s">
        <v>33</v>
      </c>
      <c r="B4403" s="14" t="s">
        <v>34</v>
      </c>
      <c r="C4403" s="14">
        <v>900466896</v>
      </c>
      <c r="D4403" s="14" t="s">
        <v>2287</v>
      </c>
      <c r="E4403" s="14" t="s">
        <v>1782</v>
      </c>
      <c r="F4403" s="14" t="s">
        <v>283</v>
      </c>
      <c r="G4403" s="14" t="s">
        <v>45</v>
      </c>
      <c r="H4403" s="14" t="s">
        <v>1783</v>
      </c>
      <c r="I4403" s="14" t="s">
        <v>38</v>
      </c>
      <c r="J4403" s="14" t="s">
        <v>38</v>
      </c>
      <c r="K4403" s="14" t="s">
        <v>40</v>
      </c>
      <c r="L4403" s="14">
        <v>56230215</v>
      </c>
      <c r="M4403" s="14">
        <v>34872547</v>
      </c>
      <c r="N4403" s="14">
        <v>21357668</v>
      </c>
      <c r="O4403" s="14">
        <v>502093</v>
      </c>
      <c r="P4403" s="14"/>
      <c r="Q4403" s="14">
        <v>16083203</v>
      </c>
      <c r="R4403" s="14"/>
      <c r="S4403" s="14"/>
      <c r="T4403" s="14">
        <v>5776558</v>
      </c>
      <c r="U4403" s="14"/>
      <c r="V4403" s="14"/>
      <c r="W4403" s="14">
        <v>1977904</v>
      </c>
      <c r="X4403" s="14">
        <v>3843398</v>
      </c>
      <c r="Y4403" s="14"/>
      <c r="Z4403" s="14"/>
      <c r="AA4403" s="14"/>
      <c r="AB4403" s="14"/>
      <c r="AC4403" s="14">
        <v>3911064</v>
      </c>
      <c r="AD4403" s="14">
        <v>1376053</v>
      </c>
      <c r="AE4403" s="14">
        <v>2535011</v>
      </c>
      <c r="AF4403" s="14">
        <v>0</v>
      </c>
      <c r="AG4403" s="14">
        <v>2535011</v>
      </c>
    </row>
    <row r="4404" spans="1:33" hidden="1" x14ac:dyDescent="0.25">
      <c r="A4404" s="14" t="s">
        <v>33</v>
      </c>
      <c r="B4404" s="14" t="s">
        <v>34</v>
      </c>
      <c r="C4404" s="14">
        <v>900467544</v>
      </c>
      <c r="D4404" s="14" t="s">
        <v>2287</v>
      </c>
      <c r="E4404" s="14" t="s">
        <v>6385</v>
      </c>
      <c r="F4404" s="14" t="s">
        <v>896</v>
      </c>
      <c r="G4404" s="14" t="s">
        <v>45</v>
      </c>
      <c r="H4404" s="14" t="s">
        <v>1784</v>
      </c>
      <c r="I4404" s="14" t="s">
        <v>47</v>
      </c>
      <c r="J4404" s="14" t="s">
        <v>62</v>
      </c>
      <c r="K4404" s="14" t="s">
        <v>39</v>
      </c>
      <c r="L4404" s="14">
        <v>0</v>
      </c>
      <c r="M4404" s="14">
        <v>0</v>
      </c>
      <c r="N4404" s="14">
        <v>0</v>
      </c>
      <c r="O4404" s="14">
        <v>0</v>
      </c>
      <c r="P4404" s="14">
        <v>0</v>
      </c>
      <c r="Q4404" s="14">
        <v>4892231</v>
      </c>
      <c r="R4404" s="14">
        <v>23819456</v>
      </c>
      <c r="S4404" s="14"/>
      <c r="T4404" s="14">
        <v>-28711687</v>
      </c>
      <c r="U4404" s="14">
        <v>0</v>
      </c>
      <c r="V4404" s="14">
        <v>0</v>
      </c>
      <c r="W4404" s="14">
        <v>0</v>
      </c>
      <c r="X4404" s="14">
        <v>0</v>
      </c>
      <c r="Y4404" s="14">
        <v>0</v>
      </c>
      <c r="Z4404" s="14">
        <v>0</v>
      </c>
      <c r="AA4404" s="14">
        <v>0</v>
      </c>
      <c r="AB4404" s="14">
        <v>0</v>
      </c>
      <c r="AC4404" s="14">
        <v>-28711687</v>
      </c>
      <c r="AD4404" s="14">
        <v>0</v>
      </c>
      <c r="AE4404" s="14">
        <v>-28711687</v>
      </c>
      <c r="AF4404" s="14">
        <v>0</v>
      </c>
      <c r="AG4404" s="14">
        <v>-28711687</v>
      </c>
    </row>
    <row r="4405" spans="1:33" hidden="1" x14ac:dyDescent="0.25">
      <c r="A4405" s="14" t="s">
        <v>33</v>
      </c>
      <c r="B4405" s="14" t="s">
        <v>34</v>
      </c>
      <c r="C4405" s="14">
        <v>900467544</v>
      </c>
      <c r="D4405" s="14" t="s">
        <v>2287</v>
      </c>
      <c r="E4405" s="14" t="s">
        <v>6385</v>
      </c>
      <c r="F4405" s="14" t="s">
        <v>896</v>
      </c>
      <c r="G4405" s="14" t="s">
        <v>45</v>
      </c>
      <c r="H4405" s="14" t="s">
        <v>1784</v>
      </c>
      <c r="I4405" s="14" t="s">
        <v>47</v>
      </c>
      <c r="J4405" s="14" t="s">
        <v>62</v>
      </c>
      <c r="K4405" s="14" t="s">
        <v>40</v>
      </c>
      <c r="L4405" s="14">
        <v>0</v>
      </c>
      <c r="M4405" s="14">
        <v>0</v>
      </c>
      <c r="N4405" s="14">
        <v>0</v>
      </c>
      <c r="O4405" s="14">
        <v>0</v>
      </c>
      <c r="P4405" s="14">
        <v>0</v>
      </c>
      <c r="Q4405" s="14">
        <v>138489</v>
      </c>
      <c r="R4405" s="14">
        <v>3</v>
      </c>
      <c r="S4405" s="14"/>
      <c r="T4405" s="14">
        <v>-138492</v>
      </c>
      <c r="U4405" s="14">
        <v>0</v>
      </c>
      <c r="V4405" s="14">
        <v>0</v>
      </c>
      <c r="W4405" s="14">
        <v>0</v>
      </c>
      <c r="X4405" s="14">
        <v>0</v>
      </c>
      <c r="Y4405" s="14">
        <v>0</v>
      </c>
      <c r="Z4405" s="14">
        <v>0</v>
      </c>
      <c r="AA4405" s="14">
        <v>0</v>
      </c>
      <c r="AB4405" s="14">
        <v>0</v>
      </c>
      <c r="AC4405" s="14">
        <v>-138492</v>
      </c>
      <c r="AD4405" s="14">
        <v>604083</v>
      </c>
      <c r="AE4405" s="14">
        <v>-742575</v>
      </c>
      <c r="AF4405" s="14">
        <v>0</v>
      </c>
      <c r="AG4405" s="14">
        <v>-742575</v>
      </c>
    </row>
    <row r="4406" spans="1:33" hidden="1" x14ac:dyDescent="0.25">
      <c r="A4406" s="14" t="s">
        <v>33</v>
      </c>
      <c r="B4406" s="14" t="s">
        <v>34</v>
      </c>
      <c r="C4406" s="14">
        <v>900467959</v>
      </c>
      <c r="D4406" s="14" t="s">
        <v>2287</v>
      </c>
      <c r="E4406" s="14" t="s">
        <v>1785</v>
      </c>
      <c r="F4406" s="14" t="s">
        <v>277</v>
      </c>
      <c r="G4406" s="14" t="s">
        <v>45</v>
      </c>
      <c r="H4406" s="14" t="s">
        <v>5148</v>
      </c>
      <c r="I4406" s="14" t="s">
        <v>94</v>
      </c>
      <c r="J4406" s="14" t="s">
        <v>135</v>
      </c>
      <c r="K4406" s="14" t="s">
        <v>39</v>
      </c>
      <c r="L4406" s="14">
        <v>24692725</v>
      </c>
      <c r="M4406" s="14">
        <v>13603075</v>
      </c>
      <c r="N4406" s="14">
        <v>11089650</v>
      </c>
      <c r="O4406" s="14">
        <v>53727</v>
      </c>
      <c r="P4406" s="14">
        <v>7633670</v>
      </c>
      <c r="Q4406" s="14">
        <v>962796</v>
      </c>
      <c r="R4406" s="14">
        <v>74956</v>
      </c>
      <c r="S4406" s="14"/>
      <c r="T4406" s="14">
        <v>2471955</v>
      </c>
      <c r="U4406" s="14"/>
      <c r="V4406" s="14"/>
      <c r="W4406" s="14">
        <v>60154</v>
      </c>
      <c r="X4406" s="14">
        <v>2810523</v>
      </c>
      <c r="Y4406" s="14"/>
      <c r="Z4406" s="14"/>
      <c r="AA4406" s="14"/>
      <c r="AB4406" s="14"/>
      <c r="AC4406" s="14">
        <v>-278414</v>
      </c>
      <c r="AD4406" s="14">
        <v>170348</v>
      </c>
      <c r="AE4406" s="14">
        <v>-448762</v>
      </c>
      <c r="AF4406" s="14"/>
      <c r="AG4406" s="14">
        <v>-448762</v>
      </c>
    </row>
    <row r="4407" spans="1:33" hidden="1" x14ac:dyDescent="0.25">
      <c r="A4407" s="14" t="s">
        <v>33</v>
      </c>
      <c r="B4407" s="14" t="s">
        <v>34</v>
      </c>
      <c r="C4407" s="14">
        <v>900467959</v>
      </c>
      <c r="D4407" s="14" t="s">
        <v>2287</v>
      </c>
      <c r="E4407" s="14" t="s">
        <v>1785</v>
      </c>
      <c r="F4407" s="14" t="s">
        <v>277</v>
      </c>
      <c r="G4407" s="14" t="s">
        <v>45</v>
      </c>
      <c r="H4407" s="14" t="s">
        <v>5148</v>
      </c>
      <c r="I4407" s="14" t="s">
        <v>94</v>
      </c>
      <c r="J4407" s="14" t="s">
        <v>135</v>
      </c>
      <c r="K4407" s="14" t="s">
        <v>40</v>
      </c>
      <c r="L4407" s="14">
        <v>24051099</v>
      </c>
      <c r="M4407" s="14">
        <v>13038497</v>
      </c>
      <c r="N4407" s="14">
        <v>11012602</v>
      </c>
      <c r="O4407" s="14">
        <v>299913</v>
      </c>
      <c r="P4407" s="14">
        <v>6922997</v>
      </c>
      <c r="Q4407" s="14">
        <v>846466</v>
      </c>
      <c r="R4407" s="14">
        <v>76282</v>
      </c>
      <c r="S4407" s="14"/>
      <c r="T4407" s="14">
        <v>3466770</v>
      </c>
      <c r="U4407" s="14"/>
      <c r="V4407" s="14"/>
      <c r="W4407" s="14">
        <v>28298</v>
      </c>
      <c r="X4407" s="14">
        <v>1704047</v>
      </c>
      <c r="Y4407" s="14"/>
      <c r="Z4407" s="14"/>
      <c r="AA4407" s="14"/>
      <c r="AB4407" s="14"/>
      <c r="AC4407" s="14">
        <v>1791021</v>
      </c>
      <c r="AD4407" s="14">
        <v>594091</v>
      </c>
      <c r="AE4407" s="14">
        <v>1196930</v>
      </c>
      <c r="AF4407" s="14"/>
      <c r="AG4407" s="14">
        <v>1196930</v>
      </c>
    </row>
    <row r="4408" spans="1:33" hidden="1" x14ac:dyDescent="0.25">
      <c r="A4408" s="14" t="s">
        <v>33</v>
      </c>
      <c r="B4408" s="14" t="s">
        <v>34</v>
      </c>
      <c r="C4408" s="14">
        <v>900468085</v>
      </c>
      <c r="D4408" s="14" t="s">
        <v>2287</v>
      </c>
      <c r="E4408" s="14" t="s">
        <v>5149</v>
      </c>
      <c r="F4408" s="14" t="s">
        <v>277</v>
      </c>
      <c r="G4408" s="14" t="s">
        <v>45</v>
      </c>
      <c r="H4408" s="14" t="s">
        <v>5150</v>
      </c>
      <c r="I4408" s="14" t="s">
        <v>94</v>
      </c>
      <c r="J4408" s="14" t="s">
        <v>135</v>
      </c>
      <c r="K4408" s="14" t="s">
        <v>39</v>
      </c>
      <c r="L4408" s="14">
        <v>114248581</v>
      </c>
      <c r="M4408" s="14">
        <v>72986490</v>
      </c>
      <c r="N4408" s="14">
        <v>41262091</v>
      </c>
      <c r="O4408" s="14">
        <v>852201</v>
      </c>
      <c r="P4408" s="14">
        <v>29489475</v>
      </c>
      <c r="Q4408" s="14">
        <v>2832503</v>
      </c>
      <c r="R4408" s="14"/>
      <c r="S4408" s="14">
        <v>-340175</v>
      </c>
      <c r="T4408" s="14">
        <v>9452139</v>
      </c>
      <c r="U4408" s="14"/>
      <c r="V4408" s="14"/>
      <c r="W4408" s="14">
        <v>779332</v>
      </c>
      <c r="X4408" s="14">
        <v>11486647</v>
      </c>
      <c r="Y4408" s="14"/>
      <c r="Z4408" s="14"/>
      <c r="AA4408" s="14"/>
      <c r="AB4408" s="14"/>
      <c r="AC4408" s="14">
        <v>-1255176</v>
      </c>
      <c r="AD4408" s="14"/>
      <c r="AE4408" s="14">
        <v>-1255176</v>
      </c>
      <c r="AF4408" s="14">
        <v>-146690</v>
      </c>
      <c r="AG4408" s="14">
        <v>-1401866</v>
      </c>
    </row>
    <row r="4409" spans="1:33" hidden="1" x14ac:dyDescent="0.25">
      <c r="A4409" s="14" t="s">
        <v>33</v>
      </c>
      <c r="B4409" s="14" t="s">
        <v>34</v>
      </c>
      <c r="C4409" s="14">
        <v>900468085</v>
      </c>
      <c r="D4409" s="14" t="s">
        <v>2287</v>
      </c>
      <c r="E4409" s="14" t="s">
        <v>5149</v>
      </c>
      <c r="F4409" s="14" t="s">
        <v>277</v>
      </c>
      <c r="G4409" s="14" t="s">
        <v>45</v>
      </c>
      <c r="H4409" s="14" t="s">
        <v>5150</v>
      </c>
      <c r="I4409" s="14" t="s">
        <v>94</v>
      </c>
      <c r="J4409" s="14" t="s">
        <v>135</v>
      </c>
      <c r="K4409" s="14" t="s">
        <v>40</v>
      </c>
      <c r="L4409" s="14">
        <v>118886245</v>
      </c>
      <c r="M4409" s="14">
        <v>75332912</v>
      </c>
      <c r="N4409" s="14">
        <v>43553333</v>
      </c>
      <c r="O4409" s="14">
        <v>1988609</v>
      </c>
      <c r="P4409" s="14">
        <v>24940308</v>
      </c>
      <c r="Q4409" s="14">
        <v>2466308</v>
      </c>
      <c r="R4409" s="14">
        <v>338973</v>
      </c>
      <c r="S4409" s="14"/>
      <c r="T4409" s="14">
        <v>17796353</v>
      </c>
      <c r="U4409" s="14"/>
      <c r="V4409" s="14"/>
      <c r="W4409" s="14">
        <v>230950</v>
      </c>
      <c r="X4409" s="14">
        <v>8265939</v>
      </c>
      <c r="Y4409" s="14"/>
      <c r="Z4409" s="14"/>
      <c r="AA4409" s="14"/>
      <c r="AB4409" s="14"/>
      <c r="AC4409" s="14">
        <v>9761364</v>
      </c>
      <c r="AD4409" s="14"/>
      <c r="AE4409" s="14">
        <v>9761364</v>
      </c>
      <c r="AF4409" s="14">
        <v>-2910165</v>
      </c>
      <c r="AG4409" s="14">
        <v>6851199</v>
      </c>
    </row>
    <row r="4410" spans="1:33" hidden="1" x14ac:dyDescent="0.25">
      <c r="A4410" s="14" t="s">
        <v>33</v>
      </c>
      <c r="B4410" s="14" t="s">
        <v>34</v>
      </c>
      <c r="C4410" s="14">
        <v>900468560</v>
      </c>
      <c r="D4410" s="14" t="s">
        <v>2287</v>
      </c>
      <c r="E4410" s="14" t="s">
        <v>5151</v>
      </c>
      <c r="F4410" s="14" t="s">
        <v>2283</v>
      </c>
      <c r="G4410" s="14" t="s">
        <v>45</v>
      </c>
      <c r="H4410" s="14" t="s">
        <v>5152</v>
      </c>
      <c r="I4410" s="14" t="s">
        <v>47</v>
      </c>
      <c r="J4410" s="14" t="s">
        <v>62</v>
      </c>
      <c r="K4410" s="14" t="s">
        <v>39</v>
      </c>
      <c r="L4410" s="14">
        <v>8139333</v>
      </c>
      <c r="M4410" s="14"/>
      <c r="N4410" s="14">
        <v>8139333</v>
      </c>
      <c r="O4410" s="14">
        <v>3657</v>
      </c>
      <c r="P4410" s="14"/>
      <c r="Q4410" s="14">
        <v>7660340</v>
      </c>
      <c r="R4410" s="14">
        <v>76300</v>
      </c>
      <c r="S4410" s="14"/>
      <c r="T4410" s="14">
        <v>406350</v>
      </c>
      <c r="U4410" s="14"/>
      <c r="V4410" s="14"/>
      <c r="W4410" s="14"/>
      <c r="X4410" s="14">
        <v>74111</v>
      </c>
      <c r="Y4410" s="14"/>
      <c r="Z4410" s="14"/>
      <c r="AA4410" s="14"/>
      <c r="AB4410" s="14"/>
      <c r="AC4410" s="14">
        <v>332239</v>
      </c>
      <c r="AD4410" s="14">
        <v>127431</v>
      </c>
      <c r="AE4410" s="14">
        <v>204808</v>
      </c>
      <c r="AF4410" s="14"/>
      <c r="AG4410" s="14">
        <v>204808</v>
      </c>
    </row>
    <row r="4411" spans="1:33" hidden="1" x14ac:dyDescent="0.25">
      <c r="A4411" s="14" t="s">
        <v>33</v>
      </c>
      <c r="B4411" s="14" t="s">
        <v>34</v>
      </c>
      <c r="C4411" s="14">
        <v>900468560</v>
      </c>
      <c r="D4411" s="14" t="s">
        <v>2287</v>
      </c>
      <c r="E4411" s="14" t="s">
        <v>5151</v>
      </c>
      <c r="F4411" s="14" t="s">
        <v>2283</v>
      </c>
      <c r="G4411" s="14" t="s">
        <v>45</v>
      </c>
      <c r="H4411" s="14" t="s">
        <v>5152</v>
      </c>
      <c r="I4411" s="14" t="s">
        <v>47</v>
      </c>
      <c r="J4411" s="14" t="s">
        <v>62</v>
      </c>
      <c r="K4411" s="14" t="s">
        <v>40</v>
      </c>
      <c r="L4411" s="14">
        <v>6276607</v>
      </c>
      <c r="M4411" s="14"/>
      <c r="N4411" s="14">
        <v>6276607</v>
      </c>
      <c r="O4411" s="14"/>
      <c r="P4411" s="14"/>
      <c r="Q4411" s="14">
        <v>5865632</v>
      </c>
      <c r="R4411" s="14">
        <v>43589</v>
      </c>
      <c r="S4411" s="14"/>
      <c r="T4411" s="14">
        <v>367386</v>
      </c>
      <c r="U4411" s="14"/>
      <c r="V4411" s="14"/>
      <c r="W4411" s="14"/>
      <c r="X4411" s="14">
        <v>99270</v>
      </c>
      <c r="Y4411" s="14"/>
      <c r="Z4411" s="14"/>
      <c r="AA4411" s="14"/>
      <c r="AB4411" s="14"/>
      <c r="AC4411" s="14">
        <v>268116</v>
      </c>
      <c r="AD4411" s="14">
        <v>138581</v>
      </c>
      <c r="AE4411" s="14">
        <v>129535</v>
      </c>
      <c r="AF4411" s="14"/>
      <c r="AG4411" s="14">
        <v>129535</v>
      </c>
    </row>
    <row r="4412" spans="1:33" hidden="1" x14ac:dyDescent="0.25">
      <c r="A4412" s="14" t="s">
        <v>33</v>
      </c>
      <c r="B4412" s="14" t="s">
        <v>34</v>
      </c>
      <c r="C4412" s="14">
        <v>900469230</v>
      </c>
      <c r="D4412" s="14" t="s">
        <v>2287</v>
      </c>
      <c r="E4412" s="14" t="s">
        <v>1786</v>
      </c>
      <c r="F4412" s="14" t="s">
        <v>1787</v>
      </c>
      <c r="G4412" s="14" t="s">
        <v>318</v>
      </c>
      <c r="H4412" s="14" t="s">
        <v>5153</v>
      </c>
      <c r="I4412" s="14" t="s">
        <v>94</v>
      </c>
      <c r="J4412" s="14" t="s">
        <v>151</v>
      </c>
      <c r="K4412" s="14" t="s">
        <v>39</v>
      </c>
      <c r="L4412" s="14">
        <v>145163923</v>
      </c>
      <c r="M4412" s="14">
        <v>96718644</v>
      </c>
      <c r="N4412" s="14">
        <v>48445279</v>
      </c>
      <c r="O4412" s="14"/>
      <c r="P4412" s="14">
        <v>53652146</v>
      </c>
      <c r="Q4412" s="14">
        <v>16939361</v>
      </c>
      <c r="R4412" s="14"/>
      <c r="S4412" s="14">
        <v>-19285361</v>
      </c>
      <c r="T4412" s="14">
        <v>-41431589</v>
      </c>
      <c r="U4412" s="14"/>
      <c r="V4412" s="14"/>
      <c r="W4412" s="14"/>
      <c r="X4412" s="14"/>
      <c r="Y4412" s="14"/>
      <c r="Z4412" s="14"/>
      <c r="AA4412" s="14"/>
      <c r="AB4412" s="14"/>
      <c r="AC4412" s="14">
        <v>-41431589</v>
      </c>
      <c r="AD4412" s="14">
        <v>4868894</v>
      </c>
      <c r="AE4412" s="14">
        <v>-46300483</v>
      </c>
      <c r="AF4412" s="14"/>
      <c r="AG4412" s="14">
        <v>-46300483</v>
      </c>
    </row>
    <row r="4413" spans="1:33" hidden="1" x14ac:dyDescent="0.25">
      <c r="A4413" s="14" t="s">
        <v>33</v>
      </c>
      <c r="B4413" s="14" t="s">
        <v>34</v>
      </c>
      <c r="C4413" s="14">
        <v>900469230</v>
      </c>
      <c r="D4413" s="14" t="s">
        <v>2287</v>
      </c>
      <c r="E4413" s="14" t="s">
        <v>1786</v>
      </c>
      <c r="F4413" s="14" t="s">
        <v>1787</v>
      </c>
      <c r="G4413" s="14" t="s">
        <v>318</v>
      </c>
      <c r="H4413" s="14" t="s">
        <v>5153</v>
      </c>
      <c r="I4413" s="14" t="s">
        <v>94</v>
      </c>
      <c r="J4413" s="14" t="s">
        <v>151</v>
      </c>
      <c r="K4413" s="14" t="s">
        <v>40</v>
      </c>
      <c r="L4413" s="14">
        <v>153318603</v>
      </c>
      <c r="M4413" s="14">
        <v>101614880</v>
      </c>
      <c r="N4413" s="14">
        <v>51703723</v>
      </c>
      <c r="O4413" s="14"/>
      <c r="P4413" s="14">
        <v>49143618</v>
      </c>
      <c r="Q4413" s="14">
        <v>17894483</v>
      </c>
      <c r="R4413" s="14"/>
      <c r="S4413" s="14">
        <v>-35281748</v>
      </c>
      <c r="T4413" s="14">
        <v>-50616126</v>
      </c>
      <c r="U4413" s="14"/>
      <c r="V4413" s="14"/>
      <c r="W4413" s="14"/>
      <c r="X4413" s="14"/>
      <c r="Y4413" s="14"/>
      <c r="Z4413" s="14"/>
      <c r="AA4413" s="14"/>
      <c r="AB4413" s="14"/>
      <c r="AC4413" s="14">
        <v>-50616126</v>
      </c>
      <c r="AD4413" s="14"/>
      <c r="AE4413" s="14">
        <v>-50616126</v>
      </c>
      <c r="AF4413" s="14"/>
      <c r="AG4413" s="14">
        <v>-50616126</v>
      </c>
    </row>
    <row r="4414" spans="1:33" hidden="1" x14ac:dyDescent="0.25">
      <c r="A4414" s="14" t="s">
        <v>33</v>
      </c>
      <c r="B4414" s="14" t="s">
        <v>34</v>
      </c>
      <c r="C4414" s="14">
        <v>900469873</v>
      </c>
      <c r="D4414" s="14" t="s">
        <v>2287</v>
      </c>
      <c r="E4414" s="14" t="s">
        <v>5154</v>
      </c>
      <c r="F4414" s="14" t="s">
        <v>3720</v>
      </c>
      <c r="G4414" s="14" t="s">
        <v>45</v>
      </c>
      <c r="H4414" s="14" t="s">
        <v>5155</v>
      </c>
      <c r="I4414" s="14" t="s">
        <v>38</v>
      </c>
      <c r="J4414" s="14" t="s">
        <v>38</v>
      </c>
      <c r="K4414" s="14" t="s">
        <v>39</v>
      </c>
      <c r="L4414" s="14">
        <v>97384348</v>
      </c>
      <c r="M4414" s="14">
        <v>59878569</v>
      </c>
      <c r="N4414" s="14">
        <v>37505779</v>
      </c>
      <c r="O4414" s="14">
        <v>85703</v>
      </c>
      <c r="P4414" s="14">
        <v>0</v>
      </c>
      <c r="Q4414" s="14">
        <v>28659563</v>
      </c>
      <c r="R4414" s="14">
        <v>0</v>
      </c>
      <c r="S4414" s="14"/>
      <c r="T4414" s="14">
        <v>8931919</v>
      </c>
      <c r="U4414" s="14"/>
      <c r="V4414" s="14"/>
      <c r="W4414" s="14"/>
      <c r="X4414" s="14">
        <v>2608441</v>
      </c>
      <c r="Y4414" s="14"/>
      <c r="Z4414" s="14"/>
      <c r="AA4414" s="14"/>
      <c r="AB4414" s="14"/>
      <c r="AC4414" s="14">
        <v>6323478</v>
      </c>
      <c r="AD4414" s="14">
        <v>1747888</v>
      </c>
      <c r="AE4414" s="14">
        <v>4575590</v>
      </c>
      <c r="AF4414" s="14"/>
      <c r="AG4414" s="14">
        <v>4575590</v>
      </c>
    </row>
    <row r="4415" spans="1:33" hidden="1" x14ac:dyDescent="0.25">
      <c r="A4415" s="14" t="s">
        <v>33</v>
      </c>
      <c r="B4415" s="14" t="s">
        <v>34</v>
      </c>
      <c r="C4415" s="14">
        <v>900469873</v>
      </c>
      <c r="D4415" s="14" t="s">
        <v>2287</v>
      </c>
      <c r="E4415" s="14" t="s">
        <v>5154</v>
      </c>
      <c r="F4415" s="14" t="s">
        <v>3720</v>
      </c>
      <c r="G4415" s="14" t="s">
        <v>45</v>
      </c>
      <c r="H4415" s="14" t="s">
        <v>5155</v>
      </c>
      <c r="I4415" s="14" t="s">
        <v>38</v>
      </c>
      <c r="J4415" s="14" t="s">
        <v>38</v>
      </c>
      <c r="K4415" s="14" t="s">
        <v>40</v>
      </c>
      <c r="L4415" s="14">
        <v>70973101</v>
      </c>
      <c r="M4415" s="14">
        <v>47504518</v>
      </c>
      <c r="N4415" s="14">
        <v>23468583</v>
      </c>
      <c r="O4415" s="14">
        <v>85380</v>
      </c>
      <c r="P4415" s="14">
        <v>0</v>
      </c>
      <c r="Q4415" s="14">
        <v>17223950</v>
      </c>
      <c r="R4415" s="14">
        <v>109959</v>
      </c>
      <c r="S4415" s="14"/>
      <c r="T4415" s="14">
        <v>6220054</v>
      </c>
      <c r="U4415" s="14"/>
      <c r="V4415" s="14"/>
      <c r="W4415" s="14"/>
      <c r="X4415" s="14">
        <v>1764449</v>
      </c>
      <c r="Y4415" s="14"/>
      <c r="Z4415" s="14"/>
      <c r="AA4415" s="14"/>
      <c r="AB4415" s="14"/>
      <c r="AC4415" s="14">
        <v>4455605</v>
      </c>
      <c r="AD4415" s="14">
        <v>1987464</v>
      </c>
      <c r="AE4415" s="14">
        <v>2468141</v>
      </c>
      <c r="AF4415" s="14"/>
      <c r="AG4415" s="14">
        <v>2468141</v>
      </c>
    </row>
    <row r="4416" spans="1:33" hidden="1" x14ac:dyDescent="0.25">
      <c r="A4416" s="14" t="s">
        <v>33</v>
      </c>
      <c r="B4416" s="14" t="s">
        <v>34</v>
      </c>
      <c r="C4416" s="14">
        <v>900470058</v>
      </c>
      <c r="D4416" s="14" t="s">
        <v>2287</v>
      </c>
      <c r="E4416" s="14" t="s">
        <v>1788</v>
      </c>
      <c r="F4416" s="14" t="s">
        <v>152</v>
      </c>
      <c r="G4416" s="14" t="s">
        <v>45</v>
      </c>
      <c r="H4416" s="14" t="s">
        <v>5156</v>
      </c>
      <c r="I4416" s="14" t="s">
        <v>38</v>
      </c>
      <c r="J4416" s="14" t="s">
        <v>38</v>
      </c>
      <c r="K4416" s="14" t="s">
        <v>39</v>
      </c>
      <c r="L4416" s="14">
        <v>2384583</v>
      </c>
      <c r="M4416" s="14"/>
      <c r="N4416" s="14">
        <v>2384583</v>
      </c>
      <c r="O4416" s="14"/>
      <c r="P4416" s="14"/>
      <c r="Q4416" s="14">
        <v>1889366</v>
      </c>
      <c r="R4416" s="14">
        <v>1345</v>
      </c>
      <c r="S4416" s="14"/>
      <c r="T4416" s="14">
        <v>493872</v>
      </c>
      <c r="U4416" s="14"/>
      <c r="V4416" s="14"/>
      <c r="W4416" s="14"/>
      <c r="X4416" s="14">
        <v>1507</v>
      </c>
      <c r="Y4416" s="14"/>
      <c r="Z4416" s="14"/>
      <c r="AA4416" s="14"/>
      <c r="AB4416" s="14"/>
      <c r="AC4416" s="14">
        <v>492365</v>
      </c>
      <c r="AD4416" s="14">
        <v>174581</v>
      </c>
      <c r="AE4416" s="14">
        <v>317784</v>
      </c>
      <c r="AF4416" s="14"/>
      <c r="AG4416" s="14">
        <v>317784</v>
      </c>
    </row>
    <row r="4417" spans="1:33" hidden="1" x14ac:dyDescent="0.25">
      <c r="A4417" s="14" t="s">
        <v>33</v>
      </c>
      <c r="B4417" s="14" t="s">
        <v>34</v>
      </c>
      <c r="C4417" s="14">
        <v>900470058</v>
      </c>
      <c r="D4417" s="14" t="s">
        <v>2287</v>
      </c>
      <c r="E4417" s="14" t="s">
        <v>1788</v>
      </c>
      <c r="F4417" s="14" t="s">
        <v>152</v>
      </c>
      <c r="G4417" s="14" t="s">
        <v>45</v>
      </c>
      <c r="H4417" s="14" t="s">
        <v>5156</v>
      </c>
      <c r="I4417" s="14" t="s">
        <v>38</v>
      </c>
      <c r="J4417" s="14" t="s">
        <v>38</v>
      </c>
      <c r="K4417" s="14" t="s">
        <v>40</v>
      </c>
      <c r="L4417" s="14">
        <v>3169199</v>
      </c>
      <c r="M4417" s="14"/>
      <c r="N4417" s="14">
        <v>3169199</v>
      </c>
      <c r="O4417" s="14"/>
      <c r="P4417" s="14"/>
      <c r="Q4417" s="14">
        <v>1804861</v>
      </c>
      <c r="R4417" s="14">
        <v>13893</v>
      </c>
      <c r="S4417" s="14"/>
      <c r="T4417" s="14">
        <v>1350445</v>
      </c>
      <c r="U4417" s="14"/>
      <c r="V4417" s="14"/>
      <c r="W4417" s="14"/>
      <c r="X4417" s="14">
        <v>4034</v>
      </c>
      <c r="Y4417" s="14"/>
      <c r="Z4417" s="14"/>
      <c r="AA4417" s="14"/>
      <c r="AB4417" s="14"/>
      <c r="AC4417" s="14">
        <v>1346411</v>
      </c>
      <c r="AD4417" s="14">
        <v>86880</v>
      </c>
      <c r="AE4417" s="14">
        <v>1259531</v>
      </c>
      <c r="AF4417" s="14"/>
      <c r="AG4417" s="14">
        <v>1259531</v>
      </c>
    </row>
    <row r="4418" spans="1:33" hidden="1" x14ac:dyDescent="0.25">
      <c r="A4418" s="14" t="s">
        <v>33</v>
      </c>
      <c r="B4418" s="14" t="s">
        <v>34</v>
      </c>
      <c r="C4418" s="14">
        <v>900470099</v>
      </c>
      <c r="D4418" s="14" t="s">
        <v>2287</v>
      </c>
      <c r="E4418" s="14" t="s">
        <v>5157</v>
      </c>
      <c r="F4418" s="14" t="s">
        <v>897</v>
      </c>
      <c r="G4418" s="14" t="s">
        <v>45</v>
      </c>
      <c r="H4418" s="14" t="s">
        <v>5158</v>
      </c>
      <c r="I4418" s="14" t="s">
        <v>71</v>
      </c>
      <c r="J4418" s="14" t="s">
        <v>146</v>
      </c>
      <c r="K4418" s="14" t="s">
        <v>39</v>
      </c>
      <c r="L4418" s="14">
        <v>6153460</v>
      </c>
      <c r="M4418" s="14"/>
      <c r="N4418" s="14">
        <v>6153460</v>
      </c>
      <c r="O4418" s="14">
        <v>182564</v>
      </c>
      <c r="P4418" s="14">
        <v>1813469</v>
      </c>
      <c r="Q4418" s="14">
        <v>730662</v>
      </c>
      <c r="R4418" s="14"/>
      <c r="S4418" s="14"/>
      <c r="T4418" s="14">
        <v>3791893</v>
      </c>
      <c r="U4418" s="14"/>
      <c r="V4418" s="14"/>
      <c r="W4418" s="14"/>
      <c r="X4418" s="14">
        <v>2987311</v>
      </c>
      <c r="Y4418" s="14"/>
      <c r="Z4418" s="14"/>
      <c r="AA4418" s="14"/>
      <c r="AB4418" s="14"/>
      <c r="AC4418" s="14">
        <v>804582</v>
      </c>
      <c r="AD4418" s="14">
        <v>281604</v>
      </c>
      <c r="AE4418" s="14">
        <v>522978</v>
      </c>
      <c r="AF4418" s="14"/>
      <c r="AG4418" s="14">
        <v>522978</v>
      </c>
    </row>
    <row r="4419" spans="1:33" hidden="1" x14ac:dyDescent="0.25">
      <c r="A4419" s="14" t="s">
        <v>33</v>
      </c>
      <c r="B4419" s="14" t="s">
        <v>34</v>
      </c>
      <c r="C4419" s="14">
        <v>900470099</v>
      </c>
      <c r="D4419" s="14" t="s">
        <v>2287</v>
      </c>
      <c r="E4419" s="14" t="s">
        <v>5157</v>
      </c>
      <c r="F4419" s="14" t="s">
        <v>897</v>
      </c>
      <c r="G4419" s="14" t="s">
        <v>45</v>
      </c>
      <c r="H4419" s="14" t="s">
        <v>5158</v>
      </c>
      <c r="I4419" s="14" t="s">
        <v>71</v>
      </c>
      <c r="J4419" s="14" t="s">
        <v>146</v>
      </c>
      <c r="K4419" s="14" t="s">
        <v>40</v>
      </c>
      <c r="L4419" s="14">
        <v>2305145</v>
      </c>
      <c r="M4419" s="14"/>
      <c r="N4419" s="14">
        <v>2305145</v>
      </c>
      <c r="O4419" s="14">
        <v>59704</v>
      </c>
      <c r="P4419" s="14">
        <v>658857</v>
      </c>
      <c r="Q4419" s="14">
        <v>116771</v>
      </c>
      <c r="R4419" s="14"/>
      <c r="S4419" s="14"/>
      <c r="T4419" s="14">
        <v>1589221</v>
      </c>
      <c r="U4419" s="14"/>
      <c r="V4419" s="14"/>
      <c r="W4419" s="14"/>
      <c r="X4419" s="14">
        <v>1003194</v>
      </c>
      <c r="Y4419" s="14"/>
      <c r="Z4419" s="14"/>
      <c r="AA4419" s="14"/>
      <c r="AB4419" s="14"/>
      <c r="AC4419" s="14">
        <v>586027</v>
      </c>
      <c r="AD4419" s="14">
        <v>213979</v>
      </c>
      <c r="AE4419" s="14">
        <v>372048</v>
      </c>
      <c r="AF4419" s="14"/>
      <c r="AG4419" s="14">
        <v>372048</v>
      </c>
    </row>
    <row r="4420" spans="1:33" hidden="1" x14ac:dyDescent="0.25">
      <c r="A4420" s="14" t="s">
        <v>33</v>
      </c>
      <c r="B4420" s="14" t="s">
        <v>34</v>
      </c>
      <c r="C4420" s="14">
        <v>900470126</v>
      </c>
      <c r="D4420" s="14" t="s">
        <v>2287</v>
      </c>
      <c r="E4420" s="14" t="s">
        <v>6386</v>
      </c>
      <c r="F4420" s="14" t="s">
        <v>523</v>
      </c>
      <c r="G4420" s="14" t="s">
        <v>45</v>
      </c>
      <c r="H4420" s="14" t="s">
        <v>6387</v>
      </c>
      <c r="I4420" s="14" t="s">
        <v>38</v>
      </c>
      <c r="J4420" s="14" t="s">
        <v>38</v>
      </c>
      <c r="K4420" s="14" t="s">
        <v>39</v>
      </c>
      <c r="L4420" s="14"/>
      <c r="M4420" s="14"/>
      <c r="N4420" s="14"/>
      <c r="O4420" s="14">
        <v>1</v>
      </c>
      <c r="P4420" s="14"/>
      <c r="Q4420" s="14">
        <v>25361</v>
      </c>
      <c r="R4420" s="14"/>
      <c r="S4420" s="14"/>
      <c r="T4420" s="14">
        <v>-25360</v>
      </c>
      <c r="U4420" s="14"/>
      <c r="V4420" s="14"/>
      <c r="W4420" s="14">
        <v>19296</v>
      </c>
      <c r="X4420" s="14"/>
      <c r="Y4420" s="14"/>
      <c r="Z4420" s="14"/>
      <c r="AA4420" s="14"/>
      <c r="AB4420" s="14"/>
      <c r="AC4420" s="14">
        <v>-6064</v>
      </c>
      <c r="AD4420" s="14"/>
      <c r="AE4420" s="14">
        <v>-6064</v>
      </c>
      <c r="AF4420" s="14"/>
      <c r="AG4420" s="14">
        <v>-6064</v>
      </c>
    </row>
    <row r="4421" spans="1:33" hidden="1" x14ac:dyDescent="0.25">
      <c r="A4421" s="14" t="s">
        <v>33</v>
      </c>
      <c r="B4421" s="14" t="s">
        <v>34</v>
      </c>
      <c r="C4421" s="14">
        <v>900470126</v>
      </c>
      <c r="D4421" s="14" t="s">
        <v>2287</v>
      </c>
      <c r="E4421" s="14" t="s">
        <v>6386</v>
      </c>
      <c r="F4421" s="14" t="s">
        <v>523</v>
      </c>
      <c r="G4421" s="14" t="s">
        <v>45</v>
      </c>
      <c r="H4421" s="14" t="s">
        <v>6387</v>
      </c>
      <c r="I4421" s="14" t="s">
        <v>38</v>
      </c>
      <c r="J4421" s="14" t="s">
        <v>38</v>
      </c>
      <c r="K4421" s="14" t="s">
        <v>40</v>
      </c>
      <c r="L4421" s="14"/>
      <c r="M4421" s="14"/>
      <c r="N4421" s="14"/>
      <c r="O4421" s="14">
        <v>1</v>
      </c>
      <c r="P4421" s="14"/>
      <c r="Q4421" s="14">
        <v>26058</v>
      </c>
      <c r="R4421" s="14"/>
      <c r="S4421" s="14"/>
      <c r="T4421" s="14">
        <v>-26057</v>
      </c>
      <c r="U4421" s="14"/>
      <c r="V4421" s="14"/>
      <c r="W4421" s="14">
        <v>8368</v>
      </c>
      <c r="X4421" s="14"/>
      <c r="Y4421" s="14"/>
      <c r="Z4421" s="14"/>
      <c r="AA4421" s="14"/>
      <c r="AB4421" s="14"/>
      <c r="AC4421" s="14">
        <v>-17689</v>
      </c>
      <c r="AD4421" s="14"/>
      <c r="AE4421" s="14">
        <v>-17689</v>
      </c>
      <c r="AF4421" s="14"/>
      <c r="AG4421" s="14">
        <v>-17689</v>
      </c>
    </row>
    <row r="4422" spans="1:33" hidden="1" x14ac:dyDescent="0.25">
      <c r="A4422" s="14" t="s">
        <v>33</v>
      </c>
      <c r="B4422" s="14" t="s">
        <v>34</v>
      </c>
      <c r="C4422" s="14">
        <v>900470130</v>
      </c>
      <c r="D4422" s="14" t="s">
        <v>2287</v>
      </c>
      <c r="E4422" s="14" t="s">
        <v>1789</v>
      </c>
      <c r="F4422" s="14" t="s">
        <v>1790</v>
      </c>
      <c r="G4422" s="14" t="s">
        <v>45</v>
      </c>
      <c r="H4422" s="14" t="s">
        <v>1791</v>
      </c>
      <c r="I4422" s="14" t="s">
        <v>38</v>
      </c>
      <c r="J4422" s="14" t="s">
        <v>38</v>
      </c>
      <c r="K4422" s="14" t="s">
        <v>39</v>
      </c>
      <c r="L4422" s="14">
        <v>3423738</v>
      </c>
      <c r="M4422" s="14">
        <v>2774725</v>
      </c>
      <c r="N4422" s="14">
        <v>649013</v>
      </c>
      <c r="O4422" s="14">
        <v>3</v>
      </c>
      <c r="P4422" s="14"/>
      <c r="Q4422" s="14">
        <v>263368</v>
      </c>
      <c r="R4422" s="14"/>
      <c r="S4422" s="14"/>
      <c r="T4422" s="14">
        <v>385648</v>
      </c>
      <c r="U4422" s="14"/>
      <c r="V4422" s="14"/>
      <c r="W4422" s="14">
        <v>17166</v>
      </c>
      <c r="X4422" s="14">
        <v>525981</v>
      </c>
      <c r="Y4422" s="14"/>
      <c r="Z4422" s="14"/>
      <c r="AA4422" s="14"/>
      <c r="AB4422" s="14"/>
      <c r="AC4422" s="14">
        <v>-123167</v>
      </c>
      <c r="AD4422" s="14">
        <v>-364722</v>
      </c>
      <c r="AE4422" s="14">
        <v>241555</v>
      </c>
      <c r="AF4422" s="14"/>
      <c r="AG4422" s="14">
        <v>241555</v>
      </c>
    </row>
    <row r="4423" spans="1:33" hidden="1" x14ac:dyDescent="0.25">
      <c r="A4423" s="14" t="s">
        <v>33</v>
      </c>
      <c r="B4423" s="14" t="s">
        <v>34</v>
      </c>
      <c r="C4423" s="14">
        <v>900470130</v>
      </c>
      <c r="D4423" s="14" t="s">
        <v>2287</v>
      </c>
      <c r="E4423" s="14" t="s">
        <v>1789</v>
      </c>
      <c r="F4423" s="14" t="s">
        <v>1790</v>
      </c>
      <c r="G4423" s="14" t="s">
        <v>45</v>
      </c>
      <c r="H4423" s="14" t="s">
        <v>1791</v>
      </c>
      <c r="I4423" s="14" t="s">
        <v>38</v>
      </c>
      <c r="J4423" s="14" t="s">
        <v>38</v>
      </c>
      <c r="K4423" s="14" t="s">
        <v>40</v>
      </c>
      <c r="L4423" s="14">
        <v>3767996</v>
      </c>
      <c r="M4423" s="14">
        <v>1058451</v>
      </c>
      <c r="N4423" s="14">
        <v>2709545</v>
      </c>
      <c r="O4423" s="14">
        <v>16033</v>
      </c>
      <c r="P4423" s="14"/>
      <c r="Q4423" s="14">
        <v>92793</v>
      </c>
      <c r="R4423" s="14"/>
      <c r="S4423" s="14"/>
      <c r="T4423" s="14">
        <v>2632785</v>
      </c>
      <c r="U4423" s="14"/>
      <c r="V4423" s="14"/>
      <c r="W4423" s="14">
        <v>5864</v>
      </c>
      <c r="X4423" s="14">
        <v>85412</v>
      </c>
      <c r="Y4423" s="14"/>
      <c r="Z4423" s="14"/>
      <c r="AA4423" s="14"/>
      <c r="AB4423" s="14"/>
      <c r="AC4423" s="14">
        <v>2553237</v>
      </c>
      <c r="AD4423" s="14">
        <v>1226345</v>
      </c>
      <c r="AE4423" s="14">
        <v>1326892</v>
      </c>
      <c r="AF4423" s="14"/>
      <c r="AG4423" s="14">
        <v>1326892</v>
      </c>
    </row>
    <row r="4424" spans="1:33" hidden="1" x14ac:dyDescent="0.25">
      <c r="A4424" s="14" t="s">
        <v>33</v>
      </c>
      <c r="B4424" s="14" t="s">
        <v>34</v>
      </c>
      <c r="C4424" s="14">
        <v>900470133</v>
      </c>
      <c r="D4424" s="14" t="s">
        <v>2287</v>
      </c>
      <c r="E4424" s="14" t="s">
        <v>1792</v>
      </c>
      <c r="F4424" s="14" t="s">
        <v>1790</v>
      </c>
      <c r="G4424" s="14" t="s">
        <v>45</v>
      </c>
      <c r="H4424" s="14" t="s">
        <v>1791</v>
      </c>
      <c r="I4424" s="14" t="s">
        <v>38</v>
      </c>
      <c r="J4424" s="14" t="s">
        <v>38</v>
      </c>
      <c r="K4424" s="14" t="s">
        <v>39</v>
      </c>
      <c r="L4424" s="14">
        <v>47470</v>
      </c>
      <c r="M4424" s="14"/>
      <c r="N4424" s="14">
        <v>47470</v>
      </c>
      <c r="O4424" s="14">
        <v>227</v>
      </c>
      <c r="P4424" s="14"/>
      <c r="Q4424" s="14">
        <v>34065</v>
      </c>
      <c r="R4424" s="14"/>
      <c r="S4424" s="14"/>
      <c r="T4424" s="14">
        <v>13632</v>
      </c>
      <c r="U4424" s="14"/>
      <c r="V4424" s="14"/>
      <c r="W4424" s="14">
        <v>62732</v>
      </c>
      <c r="X4424" s="14">
        <v>3877</v>
      </c>
      <c r="Y4424" s="14"/>
      <c r="Z4424" s="14"/>
      <c r="AA4424" s="14"/>
      <c r="AB4424" s="14"/>
      <c r="AC4424" s="14">
        <v>72487</v>
      </c>
      <c r="AD4424" s="14">
        <v>-42254</v>
      </c>
      <c r="AE4424" s="14">
        <v>114741</v>
      </c>
      <c r="AF4424" s="14"/>
      <c r="AG4424" s="14">
        <v>114741</v>
      </c>
    </row>
    <row r="4425" spans="1:33" hidden="1" x14ac:dyDescent="0.25">
      <c r="A4425" s="14" t="s">
        <v>33</v>
      </c>
      <c r="B4425" s="14" t="s">
        <v>34</v>
      </c>
      <c r="C4425" s="14">
        <v>900470133</v>
      </c>
      <c r="D4425" s="14" t="s">
        <v>2287</v>
      </c>
      <c r="E4425" s="14" t="s">
        <v>1792</v>
      </c>
      <c r="F4425" s="14" t="s">
        <v>1790</v>
      </c>
      <c r="G4425" s="14" t="s">
        <v>45</v>
      </c>
      <c r="H4425" s="14" t="s">
        <v>1791</v>
      </c>
      <c r="I4425" s="14" t="s">
        <v>38</v>
      </c>
      <c r="J4425" s="14" t="s">
        <v>38</v>
      </c>
      <c r="K4425" s="14" t="s">
        <v>40</v>
      </c>
      <c r="L4425" s="14"/>
      <c r="M4425" s="14"/>
      <c r="N4425" s="14"/>
      <c r="O4425" s="14">
        <v>8319</v>
      </c>
      <c r="P4425" s="14"/>
      <c r="Q4425" s="14">
        <v>9138</v>
      </c>
      <c r="R4425" s="14"/>
      <c r="S4425" s="14"/>
      <c r="T4425" s="14">
        <v>-819</v>
      </c>
      <c r="U4425" s="14"/>
      <c r="V4425" s="14"/>
      <c r="W4425" s="14">
        <v>7790</v>
      </c>
      <c r="X4425" s="14">
        <v>143072</v>
      </c>
      <c r="Y4425" s="14"/>
      <c r="Z4425" s="14"/>
      <c r="AA4425" s="14"/>
      <c r="AB4425" s="14"/>
      <c r="AC4425" s="14">
        <v>-136101</v>
      </c>
      <c r="AD4425" s="14">
        <v>81978</v>
      </c>
      <c r="AE4425" s="14">
        <v>-218079</v>
      </c>
      <c r="AF4425" s="14"/>
      <c r="AG4425" s="14">
        <v>-218079</v>
      </c>
    </row>
    <row r="4426" spans="1:33" hidden="1" x14ac:dyDescent="0.25">
      <c r="A4426" s="14" t="s">
        <v>33</v>
      </c>
      <c r="B4426" s="14" t="s">
        <v>34</v>
      </c>
      <c r="C4426" s="14">
        <v>900470136</v>
      </c>
      <c r="D4426" s="14" t="s">
        <v>2287</v>
      </c>
      <c r="E4426" s="14" t="s">
        <v>1793</v>
      </c>
      <c r="F4426" s="14" t="s">
        <v>1790</v>
      </c>
      <c r="G4426" s="14" t="s">
        <v>45</v>
      </c>
      <c r="H4426" s="14" t="s">
        <v>1791</v>
      </c>
      <c r="I4426" s="14" t="s">
        <v>38</v>
      </c>
      <c r="J4426" s="14" t="s">
        <v>38</v>
      </c>
      <c r="K4426" s="14" t="s">
        <v>39</v>
      </c>
      <c r="L4426" s="14">
        <v>60629</v>
      </c>
      <c r="M4426" s="14"/>
      <c r="N4426" s="14">
        <v>60629</v>
      </c>
      <c r="O4426" s="14">
        <v>409</v>
      </c>
      <c r="P4426" s="14"/>
      <c r="Q4426" s="14">
        <v>33178</v>
      </c>
      <c r="R4426" s="14"/>
      <c r="S4426" s="14"/>
      <c r="T4426" s="14">
        <v>27860</v>
      </c>
      <c r="U4426" s="14"/>
      <c r="V4426" s="14"/>
      <c r="W4426" s="14">
        <v>104646</v>
      </c>
      <c r="X4426" s="14">
        <v>1883</v>
      </c>
      <c r="Y4426" s="14"/>
      <c r="Z4426" s="14"/>
      <c r="AA4426" s="14"/>
      <c r="AB4426" s="14"/>
      <c r="AC4426" s="14">
        <v>130623</v>
      </c>
      <c r="AD4426" s="14">
        <v>28713</v>
      </c>
      <c r="AE4426" s="14">
        <v>101910</v>
      </c>
      <c r="AF4426" s="14"/>
      <c r="AG4426" s="14">
        <v>101910</v>
      </c>
    </row>
    <row r="4427" spans="1:33" hidden="1" x14ac:dyDescent="0.25">
      <c r="A4427" s="14" t="s">
        <v>33</v>
      </c>
      <c r="B4427" s="14" t="s">
        <v>34</v>
      </c>
      <c r="C4427" s="14">
        <v>900470136</v>
      </c>
      <c r="D4427" s="14" t="s">
        <v>2287</v>
      </c>
      <c r="E4427" s="14" t="s">
        <v>1793</v>
      </c>
      <c r="F4427" s="14" t="s">
        <v>1790</v>
      </c>
      <c r="G4427" s="14" t="s">
        <v>45</v>
      </c>
      <c r="H4427" s="14" t="s">
        <v>1791</v>
      </c>
      <c r="I4427" s="14" t="s">
        <v>38</v>
      </c>
      <c r="J4427" s="14" t="s">
        <v>38</v>
      </c>
      <c r="K4427" s="14" t="s">
        <v>40</v>
      </c>
      <c r="L4427" s="14">
        <v>0</v>
      </c>
      <c r="M4427" s="14"/>
      <c r="N4427" s="14">
        <v>0</v>
      </c>
      <c r="O4427" s="14">
        <v>11</v>
      </c>
      <c r="P4427" s="14"/>
      <c r="Q4427" s="14">
        <v>9637</v>
      </c>
      <c r="R4427" s="14"/>
      <c r="S4427" s="14"/>
      <c r="T4427" s="14">
        <v>-9626</v>
      </c>
      <c r="U4427" s="14"/>
      <c r="V4427" s="14"/>
      <c r="W4427" s="14">
        <v>11840</v>
      </c>
      <c r="X4427" s="14">
        <v>158055</v>
      </c>
      <c r="Y4427" s="14"/>
      <c r="Z4427" s="14"/>
      <c r="AA4427" s="14"/>
      <c r="AB4427" s="14"/>
      <c r="AC4427" s="14">
        <v>-155841</v>
      </c>
      <c r="AD4427" s="14">
        <v>-1079</v>
      </c>
      <c r="AE4427" s="14">
        <v>-154762</v>
      </c>
      <c r="AF4427" s="14"/>
      <c r="AG4427" s="14">
        <v>-154762</v>
      </c>
    </row>
    <row r="4428" spans="1:33" hidden="1" x14ac:dyDescent="0.25">
      <c r="A4428" s="14" t="s">
        <v>33</v>
      </c>
      <c r="B4428" s="14" t="s">
        <v>34</v>
      </c>
      <c r="C4428" s="14">
        <v>900470141</v>
      </c>
      <c r="D4428" s="14" t="s">
        <v>2287</v>
      </c>
      <c r="E4428" s="14" t="s">
        <v>1794</v>
      </c>
      <c r="F4428" s="14" t="s">
        <v>1790</v>
      </c>
      <c r="G4428" s="14" t="s">
        <v>45</v>
      </c>
      <c r="H4428" s="14" t="s">
        <v>1791</v>
      </c>
      <c r="I4428" s="14" t="s">
        <v>38</v>
      </c>
      <c r="J4428" s="14" t="s">
        <v>38</v>
      </c>
      <c r="K4428" s="14" t="s">
        <v>39</v>
      </c>
      <c r="L4428" s="14">
        <v>3760696</v>
      </c>
      <c r="M4428" s="14">
        <v>2871678</v>
      </c>
      <c r="N4428" s="14">
        <v>889018</v>
      </c>
      <c r="O4428" s="14">
        <v>11188</v>
      </c>
      <c r="P4428" s="14"/>
      <c r="Q4428" s="14">
        <v>217356</v>
      </c>
      <c r="R4428" s="14"/>
      <c r="S4428" s="14"/>
      <c r="T4428" s="14">
        <v>682850</v>
      </c>
      <c r="U4428" s="14"/>
      <c r="V4428" s="14"/>
      <c r="W4428" s="14">
        <v>98507</v>
      </c>
      <c r="X4428" s="14">
        <v>1501888</v>
      </c>
      <c r="Y4428" s="14"/>
      <c r="Z4428" s="14"/>
      <c r="AA4428" s="14"/>
      <c r="AB4428" s="14"/>
      <c r="AC4428" s="14">
        <v>-720531</v>
      </c>
      <c r="AD4428" s="14">
        <v>-296800</v>
      </c>
      <c r="AE4428" s="14">
        <v>-423731</v>
      </c>
      <c r="AF4428" s="14"/>
      <c r="AG4428" s="14">
        <v>-423731</v>
      </c>
    </row>
    <row r="4429" spans="1:33" hidden="1" x14ac:dyDescent="0.25">
      <c r="A4429" s="14" t="s">
        <v>33</v>
      </c>
      <c r="B4429" s="14" t="s">
        <v>34</v>
      </c>
      <c r="C4429" s="14">
        <v>900470141</v>
      </c>
      <c r="D4429" s="14" t="s">
        <v>2287</v>
      </c>
      <c r="E4429" s="14" t="s">
        <v>1794</v>
      </c>
      <c r="F4429" s="14" t="s">
        <v>1790</v>
      </c>
      <c r="G4429" s="14" t="s">
        <v>45</v>
      </c>
      <c r="H4429" s="14" t="s">
        <v>1791</v>
      </c>
      <c r="I4429" s="14" t="s">
        <v>38</v>
      </c>
      <c r="J4429" s="14" t="s">
        <v>38</v>
      </c>
      <c r="K4429" s="14" t="s">
        <v>40</v>
      </c>
      <c r="L4429" s="14">
        <v>4981855</v>
      </c>
      <c r="M4429" s="14">
        <v>2383591</v>
      </c>
      <c r="N4429" s="14">
        <v>2598264</v>
      </c>
      <c r="O4429" s="14">
        <v>17</v>
      </c>
      <c r="P4429" s="14"/>
      <c r="Q4429" s="14">
        <v>148081</v>
      </c>
      <c r="R4429" s="14"/>
      <c r="S4429" s="14"/>
      <c r="T4429" s="14">
        <v>2450200</v>
      </c>
      <c r="U4429" s="14"/>
      <c r="V4429" s="14"/>
      <c r="W4429" s="14">
        <v>6588</v>
      </c>
      <c r="X4429" s="14">
        <v>287205</v>
      </c>
      <c r="Y4429" s="14"/>
      <c r="Z4429" s="14"/>
      <c r="AA4429" s="14"/>
      <c r="AB4429" s="14"/>
      <c r="AC4429" s="14">
        <v>2169583</v>
      </c>
      <c r="AD4429" s="14">
        <v>871569</v>
      </c>
      <c r="AE4429" s="14">
        <v>1298014</v>
      </c>
      <c r="AF4429" s="14"/>
      <c r="AG4429" s="14">
        <v>1298014</v>
      </c>
    </row>
    <row r="4430" spans="1:33" hidden="1" x14ac:dyDescent="0.25">
      <c r="A4430" s="14" t="s">
        <v>33</v>
      </c>
      <c r="B4430" s="14" t="s">
        <v>34</v>
      </c>
      <c r="C4430" s="14">
        <v>900470145</v>
      </c>
      <c r="D4430" s="14" t="s">
        <v>2287</v>
      </c>
      <c r="E4430" s="14" t="s">
        <v>5159</v>
      </c>
      <c r="F4430" s="14" t="s">
        <v>1790</v>
      </c>
      <c r="G4430" s="14" t="s">
        <v>45</v>
      </c>
      <c r="H4430" s="14" t="s">
        <v>1791</v>
      </c>
      <c r="I4430" s="14" t="s">
        <v>38</v>
      </c>
      <c r="J4430" s="14" t="s">
        <v>38</v>
      </c>
      <c r="K4430" s="14" t="s">
        <v>39</v>
      </c>
      <c r="L4430" s="14">
        <v>8967687</v>
      </c>
      <c r="M4430" s="14">
        <v>5006749</v>
      </c>
      <c r="N4430" s="14">
        <v>3960938</v>
      </c>
      <c r="O4430" s="14">
        <v>2</v>
      </c>
      <c r="P4430" s="14"/>
      <c r="Q4430" s="14">
        <v>559028</v>
      </c>
      <c r="R4430" s="14"/>
      <c r="S4430" s="14"/>
      <c r="T4430" s="14">
        <v>3401912</v>
      </c>
      <c r="U4430" s="14"/>
      <c r="V4430" s="14"/>
      <c r="W4430" s="14">
        <v>31860</v>
      </c>
      <c r="X4430" s="14">
        <v>1382949</v>
      </c>
      <c r="Y4430" s="14"/>
      <c r="Z4430" s="14"/>
      <c r="AA4430" s="14"/>
      <c r="AB4430" s="14"/>
      <c r="AC4430" s="14">
        <v>2050823</v>
      </c>
      <c r="AD4430" s="14">
        <v>-569978</v>
      </c>
      <c r="AE4430" s="14">
        <v>2620801</v>
      </c>
      <c r="AF4430" s="14"/>
      <c r="AG4430" s="14">
        <v>2620801</v>
      </c>
    </row>
    <row r="4431" spans="1:33" hidden="1" x14ac:dyDescent="0.25">
      <c r="A4431" s="14" t="s">
        <v>33</v>
      </c>
      <c r="B4431" s="14" t="s">
        <v>34</v>
      </c>
      <c r="C4431" s="14">
        <v>900470145</v>
      </c>
      <c r="D4431" s="14" t="s">
        <v>2287</v>
      </c>
      <c r="E4431" s="14" t="s">
        <v>5159</v>
      </c>
      <c r="F4431" s="14" t="s">
        <v>1790</v>
      </c>
      <c r="G4431" s="14" t="s">
        <v>45</v>
      </c>
      <c r="H4431" s="14" t="s">
        <v>1791</v>
      </c>
      <c r="I4431" s="14" t="s">
        <v>38</v>
      </c>
      <c r="J4431" s="14" t="s">
        <v>38</v>
      </c>
      <c r="K4431" s="14" t="s">
        <v>40</v>
      </c>
      <c r="L4431" s="14">
        <v>12073529</v>
      </c>
      <c r="M4431" s="14">
        <v>5321717</v>
      </c>
      <c r="N4431" s="14">
        <v>6751812</v>
      </c>
      <c r="O4431" s="14">
        <v>269</v>
      </c>
      <c r="P4431" s="14"/>
      <c r="Q4431" s="14">
        <v>471354</v>
      </c>
      <c r="R4431" s="14"/>
      <c r="S4431" s="14"/>
      <c r="T4431" s="14">
        <v>6280727</v>
      </c>
      <c r="U4431" s="14"/>
      <c r="V4431" s="14"/>
      <c r="W4431" s="14">
        <v>16492</v>
      </c>
      <c r="X4431" s="14">
        <v>346361</v>
      </c>
      <c r="Y4431" s="14"/>
      <c r="Z4431" s="14"/>
      <c r="AA4431" s="14"/>
      <c r="AB4431" s="14"/>
      <c r="AC4431" s="14">
        <v>5950858</v>
      </c>
      <c r="AD4431" s="14">
        <v>1996733</v>
      </c>
      <c r="AE4431" s="14">
        <v>3954125</v>
      </c>
      <c r="AF4431" s="14"/>
      <c r="AG4431" s="14">
        <v>3954125</v>
      </c>
    </row>
    <row r="4432" spans="1:33" hidden="1" x14ac:dyDescent="0.25">
      <c r="A4432" s="14" t="s">
        <v>33</v>
      </c>
      <c r="B4432" s="14" t="s">
        <v>34</v>
      </c>
      <c r="C4432" s="14">
        <v>900471195</v>
      </c>
      <c r="D4432" s="14" t="s">
        <v>2287</v>
      </c>
      <c r="E4432" s="14" t="s">
        <v>1795</v>
      </c>
      <c r="F4432" s="14" t="s">
        <v>463</v>
      </c>
      <c r="G4432" s="14" t="s">
        <v>45</v>
      </c>
      <c r="H4432" s="14" t="s">
        <v>1796</v>
      </c>
      <c r="I4432" s="14" t="s">
        <v>38</v>
      </c>
      <c r="J4432" s="14" t="s">
        <v>38</v>
      </c>
      <c r="K4432" s="14" t="s">
        <v>39</v>
      </c>
      <c r="L4432" s="14">
        <v>55667287</v>
      </c>
      <c r="M4432" s="14">
        <v>44087956</v>
      </c>
      <c r="N4432" s="14">
        <v>11579331</v>
      </c>
      <c r="O4432" s="14"/>
      <c r="P4432" s="14"/>
      <c r="Q4432" s="14">
        <v>1196711</v>
      </c>
      <c r="R4432" s="14">
        <v>12</v>
      </c>
      <c r="S4432" s="14"/>
      <c r="T4432" s="14">
        <v>10382608</v>
      </c>
      <c r="U4432" s="14"/>
      <c r="V4432" s="14"/>
      <c r="W4432" s="14">
        <v>818439</v>
      </c>
      <c r="X4432" s="14">
        <v>3031967</v>
      </c>
      <c r="Y4432" s="14"/>
      <c r="Z4432" s="14"/>
      <c r="AA4432" s="14"/>
      <c r="AB4432" s="14"/>
      <c r="AC4432" s="14">
        <v>8169080</v>
      </c>
      <c r="AD4432" s="14">
        <v>2953704</v>
      </c>
      <c r="AE4432" s="14">
        <v>5215376</v>
      </c>
      <c r="AF4432" s="14"/>
      <c r="AG4432" s="14">
        <v>5215376</v>
      </c>
    </row>
    <row r="4433" spans="1:33" hidden="1" x14ac:dyDescent="0.25">
      <c r="A4433" s="14" t="s">
        <v>33</v>
      </c>
      <c r="B4433" s="14" t="s">
        <v>34</v>
      </c>
      <c r="C4433" s="14">
        <v>900471195</v>
      </c>
      <c r="D4433" s="14" t="s">
        <v>2287</v>
      </c>
      <c r="E4433" s="14" t="s">
        <v>1795</v>
      </c>
      <c r="F4433" s="14" t="s">
        <v>463</v>
      </c>
      <c r="G4433" s="14" t="s">
        <v>45</v>
      </c>
      <c r="H4433" s="14" t="s">
        <v>1796</v>
      </c>
      <c r="I4433" s="14" t="s">
        <v>38</v>
      </c>
      <c r="J4433" s="14" t="s">
        <v>38</v>
      </c>
      <c r="K4433" s="14" t="s">
        <v>40</v>
      </c>
      <c r="L4433" s="14">
        <v>47661459</v>
      </c>
      <c r="M4433" s="14">
        <v>41988897</v>
      </c>
      <c r="N4433" s="14">
        <v>5672562</v>
      </c>
      <c r="O4433" s="14"/>
      <c r="P4433" s="14"/>
      <c r="Q4433" s="14">
        <v>918718</v>
      </c>
      <c r="R4433" s="14">
        <v>21</v>
      </c>
      <c r="S4433" s="14"/>
      <c r="T4433" s="14">
        <v>4753823</v>
      </c>
      <c r="U4433" s="14"/>
      <c r="V4433" s="14"/>
      <c r="W4433" s="14">
        <v>868852</v>
      </c>
      <c r="X4433" s="14">
        <v>540851</v>
      </c>
      <c r="Y4433" s="14"/>
      <c r="Z4433" s="14"/>
      <c r="AA4433" s="14"/>
      <c r="AB4433" s="14"/>
      <c r="AC4433" s="14">
        <v>5081824</v>
      </c>
      <c r="AD4433" s="14">
        <v>853818</v>
      </c>
      <c r="AE4433" s="14">
        <v>4228006</v>
      </c>
      <c r="AF4433" s="14"/>
      <c r="AG4433" s="14">
        <v>4228006</v>
      </c>
    </row>
    <row r="4434" spans="1:33" hidden="1" x14ac:dyDescent="0.25">
      <c r="A4434" s="14" t="s">
        <v>33</v>
      </c>
      <c r="B4434" s="14" t="s">
        <v>34</v>
      </c>
      <c r="C4434" s="14">
        <v>900471438</v>
      </c>
      <c r="D4434" s="14" t="s">
        <v>2287</v>
      </c>
      <c r="E4434" s="14" t="s">
        <v>5160</v>
      </c>
      <c r="F4434" s="14" t="s">
        <v>197</v>
      </c>
      <c r="G4434" s="14" t="s">
        <v>45</v>
      </c>
      <c r="H4434" s="14" t="s">
        <v>5161</v>
      </c>
      <c r="I4434" s="14" t="s">
        <v>47</v>
      </c>
      <c r="J4434" s="14" t="s">
        <v>62</v>
      </c>
      <c r="K4434" s="14" t="s">
        <v>39</v>
      </c>
      <c r="L4434" s="14">
        <v>2205755</v>
      </c>
      <c r="M4434" s="14">
        <v>4155217</v>
      </c>
      <c r="N4434" s="14">
        <v>-1949462</v>
      </c>
      <c r="O4434" s="14">
        <v>2263</v>
      </c>
      <c r="P4434" s="14"/>
      <c r="Q4434" s="14">
        <v>10100</v>
      </c>
      <c r="R4434" s="14">
        <v>6316186</v>
      </c>
      <c r="S4434" s="14">
        <v>0</v>
      </c>
      <c r="T4434" s="14">
        <v>-8273485</v>
      </c>
      <c r="U4434" s="14"/>
      <c r="V4434" s="14"/>
      <c r="W4434" s="14">
        <v>538415</v>
      </c>
      <c r="X4434" s="14">
        <v>5557</v>
      </c>
      <c r="Y4434" s="14"/>
      <c r="Z4434" s="14"/>
      <c r="AA4434" s="14"/>
      <c r="AB4434" s="14"/>
      <c r="AC4434" s="14">
        <v>-7740627</v>
      </c>
      <c r="AD4434" s="14">
        <v>-40490</v>
      </c>
      <c r="AE4434" s="14">
        <v>-7700137</v>
      </c>
      <c r="AF4434" s="14"/>
      <c r="AG4434" s="14">
        <v>-7700137</v>
      </c>
    </row>
    <row r="4435" spans="1:33" hidden="1" x14ac:dyDescent="0.25">
      <c r="A4435" s="14" t="s">
        <v>33</v>
      </c>
      <c r="B4435" s="14" t="s">
        <v>34</v>
      </c>
      <c r="C4435" s="14">
        <v>900471438</v>
      </c>
      <c r="D4435" s="14" t="s">
        <v>2287</v>
      </c>
      <c r="E4435" s="14" t="s">
        <v>5160</v>
      </c>
      <c r="F4435" s="14" t="s">
        <v>197</v>
      </c>
      <c r="G4435" s="14" t="s">
        <v>45</v>
      </c>
      <c r="H4435" s="14" t="s">
        <v>5161</v>
      </c>
      <c r="I4435" s="14" t="s">
        <v>47</v>
      </c>
      <c r="J4435" s="14" t="s">
        <v>62</v>
      </c>
      <c r="K4435" s="14" t="s">
        <v>40</v>
      </c>
      <c r="L4435" s="14">
        <v>37090743</v>
      </c>
      <c r="M4435" s="14">
        <v>27843211</v>
      </c>
      <c r="N4435" s="14">
        <v>9247532</v>
      </c>
      <c r="O4435" s="14">
        <v>419</v>
      </c>
      <c r="P4435" s="14"/>
      <c r="Q4435" s="14"/>
      <c r="R4435" s="14">
        <v>140510</v>
      </c>
      <c r="S4435" s="14"/>
      <c r="T4435" s="14">
        <v>9107441</v>
      </c>
      <c r="U4435" s="14"/>
      <c r="V4435" s="14"/>
      <c r="W4435" s="14">
        <v>95563</v>
      </c>
      <c r="X4435" s="14">
        <v>3405322</v>
      </c>
      <c r="Y4435" s="14"/>
      <c r="Z4435" s="14"/>
      <c r="AA4435" s="14"/>
      <c r="AB4435" s="14"/>
      <c r="AC4435" s="14">
        <v>5797682</v>
      </c>
      <c r="AD4435" s="14">
        <v>653</v>
      </c>
      <c r="AE4435" s="14">
        <v>5797029</v>
      </c>
      <c r="AF4435" s="14"/>
      <c r="AG4435" s="14">
        <v>5797029</v>
      </c>
    </row>
    <row r="4436" spans="1:33" hidden="1" x14ac:dyDescent="0.25">
      <c r="A4436" s="14" t="s">
        <v>33</v>
      </c>
      <c r="B4436" s="14" t="s">
        <v>34</v>
      </c>
      <c r="C4436" s="14">
        <v>900473156</v>
      </c>
      <c r="D4436" s="14" t="s">
        <v>2287</v>
      </c>
      <c r="E4436" s="14" t="s">
        <v>1797</v>
      </c>
      <c r="F4436" s="14" t="s">
        <v>1798</v>
      </c>
      <c r="G4436" s="14" t="s">
        <v>45</v>
      </c>
      <c r="H4436" s="14" t="s">
        <v>1799</v>
      </c>
      <c r="I4436" s="14" t="s">
        <v>94</v>
      </c>
      <c r="J4436" s="14" t="s">
        <v>135</v>
      </c>
      <c r="K4436" s="14" t="s">
        <v>39</v>
      </c>
      <c r="L4436" s="14">
        <v>36404925</v>
      </c>
      <c r="M4436" s="14">
        <v>1527882</v>
      </c>
      <c r="N4436" s="14">
        <v>34877043</v>
      </c>
      <c r="O4436" s="14">
        <v>1632436</v>
      </c>
      <c r="P4436" s="14">
        <v>13007999</v>
      </c>
      <c r="Q4436" s="14">
        <v>56752</v>
      </c>
      <c r="R4436" s="14">
        <v>30173</v>
      </c>
      <c r="S4436" s="14"/>
      <c r="T4436" s="14">
        <v>23414555</v>
      </c>
      <c r="U4436" s="14"/>
      <c r="V4436" s="14"/>
      <c r="W4436" s="14"/>
      <c r="X4436" s="14">
        <v>5716459</v>
      </c>
      <c r="Y4436" s="14"/>
      <c r="Z4436" s="14"/>
      <c r="AA4436" s="14"/>
      <c r="AB4436" s="14"/>
      <c r="AC4436" s="14">
        <v>17698096</v>
      </c>
      <c r="AD4436" s="14">
        <v>-1933401</v>
      </c>
      <c r="AE4436" s="14">
        <v>19631497</v>
      </c>
      <c r="AF4436" s="14"/>
      <c r="AG4436" s="14">
        <v>19631497</v>
      </c>
    </row>
    <row r="4437" spans="1:33" hidden="1" x14ac:dyDescent="0.25">
      <c r="A4437" s="14" t="s">
        <v>33</v>
      </c>
      <c r="B4437" s="14" t="s">
        <v>34</v>
      </c>
      <c r="C4437" s="14">
        <v>900473156</v>
      </c>
      <c r="D4437" s="14" t="s">
        <v>2287</v>
      </c>
      <c r="E4437" s="14" t="s">
        <v>1797</v>
      </c>
      <c r="F4437" s="14" t="s">
        <v>1798</v>
      </c>
      <c r="G4437" s="14" t="s">
        <v>45</v>
      </c>
      <c r="H4437" s="14" t="s">
        <v>1799</v>
      </c>
      <c r="I4437" s="14" t="s">
        <v>94</v>
      </c>
      <c r="J4437" s="14" t="s">
        <v>135</v>
      </c>
      <c r="K4437" s="14" t="s">
        <v>40</v>
      </c>
      <c r="L4437" s="14">
        <v>7733020</v>
      </c>
      <c r="M4437" s="14">
        <v>1269328</v>
      </c>
      <c r="N4437" s="14">
        <v>6463692</v>
      </c>
      <c r="O4437" s="14">
        <v>181240</v>
      </c>
      <c r="P4437" s="14">
        <v>11591245</v>
      </c>
      <c r="Q4437" s="14">
        <v>57804</v>
      </c>
      <c r="R4437" s="14">
        <v>22510</v>
      </c>
      <c r="S4437" s="14"/>
      <c r="T4437" s="14">
        <v>-5026627</v>
      </c>
      <c r="U4437" s="14"/>
      <c r="V4437" s="14"/>
      <c r="W4437" s="14"/>
      <c r="X4437" s="14">
        <v>3074571</v>
      </c>
      <c r="Y4437" s="14"/>
      <c r="Z4437" s="14"/>
      <c r="AA4437" s="14"/>
      <c r="AB4437" s="14"/>
      <c r="AC4437" s="14">
        <v>-8101198</v>
      </c>
      <c r="AD4437" s="14">
        <v>38364</v>
      </c>
      <c r="AE4437" s="14">
        <v>-8139562</v>
      </c>
      <c r="AF4437" s="14"/>
      <c r="AG4437" s="14">
        <v>-8139562</v>
      </c>
    </row>
    <row r="4438" spans="1:33" hidden="1" x14ac:dyDescent="0.25">
      <c r="A4438" s="14" t="s">
        <v>33</v>
      </c>
      <c r="B4438" s="14" t="s">
        <v>34</v>
      </c>
      <c r="C4438" s="14">
        <v>900473830</v>
      </c>
      <c r="D4438" s="14" t="s">
        <v>2287</v>
      </c>
      <c r="E4438" s="14" t="s">
        <v>5162</v>
      </c>
      <c r="F4438" s="14" t="s">
        <v>121</v>
      </c>
      <c r="G4438" s="14" t="s">
        <v>45</v>
      </c>
      <c r="H4438" s="14" t="s">
        <v>5163</v>
      </c>
      <c r="I4438" s="14" t="s">
        <v>38</v>
      </c>
      <c r="J4438" s="14" t="s">
        <v>38</v>
      </c>
      <c r="K4438" s="14" t="s">
        <v>39</v>
      </c>
      <c r="L4438" s="14">
        <v>229795094</v>
      </c>
      <c r="M4438" s="14">
        <v>228216458</v>
      </c>
      <c r="N4438" s="14">
        <v>1578636</v>
      </c>
      <c r="O4438" s="14">
        <v>25142244</v>
      </c>
      <c r="P4438" s="14"/>
      <c r="Q4438" s="14">
        <v>14543722</v>
      </c>
      <c r="R4438" s="14"/>
      <c r="S4438" s="14"/>
      <c r="T4438" s="14">
        <v>12177158</v>
      </c>
      <c r="U4438" s="14"/>
      <c r="V4438" s="14"/>
      <c r="W4438" s="14"/>
      <c r="X4438" s="14">
        <v>86446</v>
      </c>
      <c r="Y4438" s="14"/>
      <c r="Z4438" s="14"/>
      <c r="AA4438" s="14"/>
      <c r="AB4438" s="14"/>
      <c r="AC4438" s="14">
        <v>12090712</v>
      </c>
      <c r="AD4438" s="14">
        <v>16128824</v>
      </c>
      <c r="AE4438" s="14">
        <v>-4038112</v>
      </c>
      <c r="AF4438" s="14"/>
      <c r="AG4438" s="14">
        <v>-4038112</v>
      </c>
    </row>
    <row r="4439" spans="1:33" hidden="1" x14ac:dyDescent="0.25">
      <c r="A4439" s="14" t="s">
        <v>33</v>
      </c>
      <c r="B4439" s="14" t="s">
        <v>34</v>
      </c>
      <c r="C4439" s="14">
        <v>900473830</v>
      </c>
      <c r="D4439" s="14" t="s">
        <v>2287</v>
      </c>
      <c r="E4439" s="14" t="s">
        <v>5162</v>
      </c>
      <c r="F4439" s="14" t="s">
        <v>121</v>
      </c>
      <c r="G4439" s="14" t="s">
        <v>45</v>
      </c>
      <c r="H4439" s="14" t="s">
        <v>5163</v>
      </c>
      <c r="I4439" s="14" t="s">
        <v>38</v>
      </c>
      <c r="J4439" s="14" t="s">
        <v>38</v>
      </c>
      <c r="K4439" s="14" t="s">
        <v>40</v>
      </c>
      <c r="L4439" s="14">
        <v>1209548245</v>
      </c>
      <c r="M4439" s="14">
        <v>1123985222</v>
      </c>
      <c r="N4439" s="14">
        <v>85563023</v>
      </c>
      <c r="O4439" s="14"/>
      <c r="P4439" s="14"/>
      <c r="Q4439" s="14">
        <v>8958975</v>
      </c>
      <c r="R4439" s="14">
        <v>69707776</v>
      </c>
      <c r="S4439" s="14"/>
      <c r="T4439" s="14">
        <v>6896272</v>
      </c>
      <c r="U4439" s="14"/>
      <c r="V4439" s="14"/>
      <c r="W4439" s="14"/>
      <c r="X4439" s="14">
        <v>88070</v>
      </c>
      <c r="Y4439" s="14"/>
      <c r="Z4439" s="14"/>
      <c r="AA4439" s="14"/>
      <c r="AB4439" s="14"/>
      <c r="AC4439" s="14">
        <v>6808202</v>
      </c>
      <c r="AD4439" s="14">
        <v>1478236</v>
      </c>
      <c r="AE4439" s="14">
        <v>5329966</v>
      </c>
      <c r="AF4439" s="14"/>
      <c r="AG4439" s="14">
        <v>5329966</v>
      </c>
    </row>
    <row r="4440" spans="1:33" hidden="1" x14ac:dyDescent="0.25">
      <c r="A4440" s="14" t="s">
        <v>33</v>
      </c>
      <c r="B4440" s="14" t="s">
        <v>34</v>
      </c>
      <c r="C4440" s="14">
        <v>900475730</v>
      </c>
      <c r="D4440" s="14" t="s">
        <v>2287</v>
      </c>
      <c r="E4440" s="14" t="s">
        <v>1800</v>
      </c>
      <c r="F4440" s="14" t="s">
        <v>86</v>
      </c>
      <c r="G4440" s="14" t="s">
        <v>45</v>
      </c>
      <c r="H4440" s="14" t="s">
        <v>5164</v>
      </c>
      <c r="I4440" s="14" t="s">
        <v>38</v>
      </c>
      <c r="J4440" s="14" t="s">
        <v>38</v>
      </c>
      <c r="K4440" s="14" t="s">
        <v>39</v>
      </c>
      <c r="L4440" s="14">
        <v>420870885</v>
      </c>
      <c r="M4440" s="14">
        <v>354151454</v>
      </c>
      <c r="N4440" s="14">
        <v>66719431</v>
      </c>
      <c r="O4440" s="14">
        <v>51374402</v>
      </c>
      <c r="P4440" s="14"/>
      <c r="Q4440" s="14">
        <v>86250456</v>
      </c>
      <c r="R4440" s="14">
        <v>1824591</v>
      </c>
      <c r="S4440" s="14"/>
      <c r="T4440" s="14">
        <v>30018786</v>
      </c>
      <c r="U4440" s="14"/>
      <c r="V4440" s="14"/>
      <c r="W4440" s="14">
        <v>37133738</v>
      </c>
      <c r="X4440" s="14">
        <v>18976508</v>
      </c>
      <c r="Y4440" s="14"/>
      <c r="Z4440" s="14"/>
      <c r="AA4440" s="14"/>
      <c r="AB4440" s="14"/>
      <c r="AC4440" s="14">
        <v>48176016</v>
      </c>
      <c r="AD4440" s="14">
        <v>18994011</v>
      </c>
      <c r="AE4440" s="14">
        <v>29182005</v>
      </c>
      <c r="AF4440" s="14"/>
      <c r="AG4440" s="14">
        <v>29182005</v>
      </c>
    </row>
    <row r="4441" spans="1:33" hidden="1" x14ac:dyDescent="0.25">
      <c r="A4441" s="14" t="s">
        <v>33</v>
      </c>
      <c r="B4441" s="14" t="s">
        <v>34</v>
      </c>
      <c r="C4441" s="14">
        <v>900475730</v>
      </c>
      <c r="D4441" s="14" t="s">
        <v>2287</v>
      </c>
      <c r="E4441" s="14" t="s">
        <v>1800</v>
      </c>
      <c r="F4441" s="14" t="s">
        <v>86</v>
      </c>
      <c r="G4441" s="14" t="s">
        <v>45</v>
      </c>
      <c r="H4441" s="14" t="s">
        <v>5164</v>
      </c>
      <c r="I4441" s="14" t="s">
        <v>38</v>
      </c>
      <c r="J4441" s="14" t="s">
        <v>38</v>
      </c>
      <c r="K4441" s="14" t="s">
        <v>40</v>
      </c>
      <c r="L4441" s="14">
        <v>739322762</v>
      </c>
      <c r="M4441" s="14">
        <v>614845203</v>
      </c>
      <c r="N4441" s="14">
        <v>124477559</v>
      </c>
      <c r="O4441" s="14">
        <v>18675706</v>
      </c>
      <c r="P4441" s="14"/>
      <c r="Q4441" s="14">
        <v>106606365</v>
      </c>
      <c r="R4441" s="14">
        <v>1606464</v>
      </c>
      <c r="S4441" s="14"/>
      <c r="T4441" s="14">
        <v>34940436</v>
      </c>
      <c r="U4441" s="14"/>
      <c r="V4441" s="14"/>
      <c r="W4441" s="14">
        <v>389465</v>
      </c>
      <c r="X4441" s="14">
        <v>34767195</v>
      </c>
      <c r="Y4441" s="14"/>
      <c r="Z4441" s="14"/>
      <c r="AA4441" s="14"/>
      <c r="AB4441" s="14"/>
      <c r="AC4441" s="14">
        <v>562706</v>
      </c>
      <c r="AD4441" s="14">
        <v>-6947327</v>
      </c>
      <c r="AE4441" s="14">
        <v>7510033</v>
      </c>
      <c r="AF4441" s="14"/>
      <c r="AG4441" s="14">
        <v>7510033</v>
      </c>
    </row>
    <row r="4442" spans="1:33" hidden="1" x14ac:dyDescent="0.25">
      <c r="A4442" s="14" t="s">
        <v>33</v>
      </c>
      <c r="B4442" s="14" t="s">
        <v>34</v>
      </c>
      <c r="C4442" s="14">
        <v>900475736</v>
      </c>
      <c r="D4442" s="14" t="s">
        <v>2287</v>
      </c>
      <c r="E4442" s="14" t="s">
        <v>5165</v>
      </c>
      <c r="F4442" s="14" t="s">
        <v>152</v>
      </c>
      <c r="G4442" s="14" t="s">
        <v>45</v>
      </c>
      <c r="H4442" s="14" t="s">
        <v>5166</v>
      </c>
      <c r="I4442" s="14" t="s">
        <v>38</v>
      </c>
      <c r="J4442" s="14" t="s">
        <v>38</v>
      </c>
      <c r="K4442" s="14" t="s">
        <v>39</v>
      </c>
      <c r="L4442" s="14">
        <v>19167128</v>
      </c>
      <c r="M4442" s="14">
        <v>8549441</v>
      </c>
      <c r="N4442" s="14">
        <v>10617687</v>
      </c>
      <c r="O4442" s="14"/>
      <c r="P4442" s="14"/>
      <c r="Q4442" s="14">
        <v>1090027</v>
      </c>
      <c r="R4442" s="14"/>
      <c r="S4442" s="14">
        <v>0</v>
      </c>
      <c r="T4442" s="14">
        <v>9527660</v>
      </c>
      <c r="U4442" s="14"/>
      <c r="V4442" s="14"/>
      <c r="W4442" s="14">
        <v>772471</v>
      </c>
      <c r="X4442" s="14">
        <v>7899053</v>
      </c>
      <c r="Y4442" s="14"/>
      <c r="Z4442" s="14"/>
      <c r="AA4442" s="14"/>
      <c r="AB4442" s="14"/>
      <c r="AC4442" s="14">
        <v>2401078</v>
      </c>
      <c r="AD4442" s="14">
        <v>875049</v>
      </c>
      <c r="AE4442" s="14">
        <v>1526029</v>
      </c>
      <c r="AF4442" s="14"/>
      <c r="AG4442" s="14">
        <v>1526029</v>
      </c>
    </row>
    <row r="4443" spans="1:33" hidden="1" x14ac:dyDescent="0.25">
      <c r="A4443" s="14" t="s">
        <v>33</v>
      </c>
      <c r="B4443" s="14" t="s">
        <v>34</v>
      </c>
      <c r="C4443" s="14">
        <v>900475736</v>
      </c>
      <c r="D4443" s="14" t="s">
        <v>2287</v>
      </c>
      <c r="E4443" s="14" t="s">
        <v>5165</v>
      </c>
      <c r="F4443" s="14" t="s">
        <v>152</v>
      </c>
      <c r="G4443" s="14" t="s">
        <v>45</v>
      </c>
      <c r="H4443" s="14" t="s">
        <v>5166</v>
      </c>
      <c r="I4443" s="14" t="s">
        <v>38</v>
      </c>
      <c r="J4443" s="14" t="s">
        <v>38</v>
      </c>
      <c r="K4443" s="14" t="s">
        <v>40</v>
      </c>
      <c r="L4443" s="14">
        <v>15396675</v>
      </c>
      <c r="M4443" s="14">
        <v>6970051</v>
      </c>
      <c r="N4443" s="14">
        <v>8426624</v>
      </c>
      <c r="O4443" s="14"/>
      <c r="P4443" s="14"/>
      <c r="Q4443" s="14">
        <v>786579</v>
      </c>
      <c r="R4443" s="14"/>
      <c r="S4443" s="14"/>
      <c r="T4443" s="14">
        <v>7640045</v>
      </c>
      <c r="U4443" s="14"/>
      <c r="V4443" s="14"/>
      <c r="W4443" s="14">
        <v>391376</v>
      </c>
      <c r="X4443" s="14">
        <v>6922202</v>
      </c>
      <c r="Y4443" s="14"/>
      <c r="Z4443" s="14"/>
      <c r="AA4443" s="14"/>
      <c r="AB4443" s="14"/>
      <c r="AC4443" s="14">
        <v>1109219</v>
      </c>
      <c r="AD4443" s="14">
        <v>329692</v>
      </c>
      <c r="AE4443" s="14">
        <v>779527</v>
      </c>
      <c r="AF4443" s="14"/>
      <c r="AG4443" s="14">
        <v>779527</v>
      </c>
    </row>
    <row r="4444" spans="1:33" hidden="1" x14ac:dyDescent="0.25">
      <c r="A4444" s="14" t="s">
        <v>33</v>
      </c>
      <c r="B4444" s="14" t="s">
        <v>34</v>
      </c>
      <c r="C4444" s="14">
        <v>900476067</v>
      </c>
      <c r="D4444" s="14" t="s">
        <v>2287</v>
      </c>
      <c r="E4444" s="14" t="s">
        <v>5167</v>
      </c>
      <c r="F4444" s="14" t="s">
        <v>131</v>
      </c>
      <c r="G4444" s="14" t="s">
        <v>45</v>
      </c>
      <c r="H4444" s="14" t="s">
        <v>5168</v>
      </c>
      <c r="I4444" s="14" t="s">
        <v>47</v>
      </c>
      <c r="J4444" s="14" t="s">
        <v>90</v>
      </c>
      <c r="K4444" s="14" t="s">
        <v>39</v>
      </c>
      <c r="L4444" s="14">
        <v>72006760</v>
      </c>
      <c r="M4444" s="14">
        <v>47211943</v>
      </c>
      <c r="N4444" s="14">
        <v>24794817</v>
      </c>
      <c r="O4444" s="14">
        <v>3916738</v>
      </c>
      <c r="P4444" s="14">
        <v>16718546</v>
      </c>
      <c r="Q4444" s="14">
        <v>2085439</v>
      </c>
      <c r="R4444" s="14">
        <v>6602564</v>
      </c>
      <c r="S4444" s="14"/>
      <c r="T4444" s="14">
        <v>3305006</v>
      </c>
      <c r="U4444" s="14"/>
      <c r="V4444" s="14"/>
      <c r="W4444" s="14">
        <v>78728</v>
      </c>
      <c r="X4444" s="14">
        <v>442632</v>
      </c>
      <c r="Y4444" s="14"/>
      <c r="Z4444" s="14"/>
      <c r="AA4444" s="14"/>
      <c r="AB4444" s="14"/>
      <c r="AC4444" s="14">
        <v>2941102</v>
      </c>
      <c r="AD4444" s="14">
        <v>2448622</v>
      </c>
      <c r="AE4444" s="14">
        <v>492480</v>
      </c>
      <c r="AF4444" s="14"/>
      <c r="AG4444" s="14">
        <v>492480</v>
      </c>
    </row>
    <row r="4445" spans="1:33" hidden="1" x14ac:dyDescent="0.25">
      <c r="A4445" s="14" t="s">
        <v>33</v>
      </c>
      <c r="B4445" s="14" t="s">
        <v>34</v>
      </c>
      <c r="C4445" s="14">
        <v>900476067</v>
      </c>
      <c r="D4445" s="14" t="s">
        <v>2287</v>
      </c>
      <c r="E4445" s="14" t="s">
        <v>5167</v>
      </c>
      <c r="F4445" s="14" t="s">
        <v>131</v>
      </c>
      <c r="G4445" s="14" t="s">
        <v>45</v>
      </c>
      <c r="H4445" s="14" t="s">
        <v>5168</v>
      </c>
      <c r="I4445" s="14" t="s">
        <v>47</v>
      </c>
      <c r="J4445" s="14" t="s">
        <v>90</v>
      </c>
      <c r="K4445" s="14" t="s">
        <v>40</v>
      </c>
      <c r="L4445" s="14">
        <v>110235557</v>
      </c>
      <c r="M4445" s="14">
        <v>70383348</v>
      </c>
      <c r="N4445" s="14">
        <v>39852209</v>
      </c>
      <c r="O4445" s="14">
        <v>11179212</v>
      </c>
      <c r="P4445" s="14">
        <v>16347776</v>
      </c>
      <c r="Q4445" s="14">
        <v>3469431</v>
      </c>
      <c r="R4445" s="14">
        <v>8097944</v>
      </c>
      <c r="S4445" s="14"/>
      <c r="T4445" s="14">
        <v>23116270</v>
      </c>
      <c r="U4445" s="14"/>
      <c r="V4445" s="14"/>
      <c r="W4445" s="14">
        <v>75530</v>
      </c>
      <c r="X4445" s="14">
        <v>58011</v>
      </c>
      <c r="Y4445" s="14"/>
      <c r="Z4445" s="14"/>
      <c r="AA4445" s="14"/>
      <c r="AB4445" s="14"/>
      <c r="AC4445" s="14">
        <v>23133789</v>
      </c>
      <c r="AD4445" s="14">
        <v>7388319</v>
      </c>
      <c r="AE4445" s="14">
        <v>15745470</v>
      </c>
      <c r="AF4445" s="14"/>
      <c r="AG4445" s="14">
        <v>15745470</v>
      </c>
    </row>
    <row r="4446" spans="1:33" hidden="1" x14ac:dyDescent="0.25">
      <c r="A4446" s="14" t="s">
        <v>33</v>
      </c>
      <c r="B4446" s="14" t="s">
        <v>34</v>
      </c>
      <c r="C4446" s="14">
        <v>900476207</v>
      </c>
      <c r="D4446" s="14" t="s">
        <v>2287</v>
      </c>
      <c r="E4446" s="14" t="s">
        <v>1801</v>
      </c>
      <c r="F4446" s="14" t="s">
        <v>277</v>
      </c>
      <c r="G4446" s="14" t="s">
        <v>45</v>
      </c>
      <c r="H4446" s="14" t="s">
        <v>1802</v>
      </c>
      <c r="I4446" s="14" t="s">
        <v>38</v>
      </c>
      <c r="J4446" s="14" t="s">
        <v>38</v>
      </c>
      <c r="K4446" s="14" t="s">
        <v>39</v>
      </c>
      <c r="L4446" s="14">
        <v>27241392</v>
      </c>
      <c r="M4446" s="14">
        <v>12435506</v>
      </c>
      <c r="N4446" s="14">
        <v>14805886</v>
      </c>
      <c r="O4446" s="14">
        <v>62411</v>
      </c>
      <c r="P4446" s="14">
        <v>8137773</v>
      </c>
      <c r="Q4446" s="14">
        <v>1205045</v>
      </c>
      <c r="R4446" s="14">
        <v>301012</v>
      </c>
      <c r="S4446" s="14"/>
      <c r="T4446" s="14">
        <v>5224467</v>
      </c>
      <c r="U4446" s="14"/>
      <c r="V4446" s="14"/>
      <c r="W4446" s="14"/>
      <c r="X4446" s="14">
        <v>827549</v>
      </c>
      <c r="Y4446" s="14"/>
      <c r="Z4446" s="14"/>
      <c r="AA4446" s="14"/>
      <c r="AB4446" s="14"/>
      <c r="AC4446" s="14">
        <v>4396918</v>
      </c>
      <c r="AD4446" s="14">
        <v>1463719</v>
      </c>
      <c r="AE4446" s="14">
        <v>2933199</v>
      </c>
      <c r="AF4446" s="14"/>
      <c r="AG4446" s="14">
        <v>2933199</v>
      </c>
    </row>
    <row r="4447" spans="1:33" hidden="1" x14ac:dyDescent="0.25">
      <c r="A4447" s="14" t="s">
        <v>33</v>
      </c>
      <c r="B4447" s="14" t="s">
        <v>34</v>
      </c>
      <c r="C4447" s="14">
        <v>900476207</v>
      </c>
      <c r="D4447" s="14" t="s">
        <v>2287</v>
      </c>
      <c r="E4447" s="14" t="s">
        <v>1801</v>
      </c>
      <c r="F4447" s="14" t="s">
        <v>277</v>
      </c>
      <c r="G4447" s="14" t="s">
        <v>45</v>
      </c>
      <c r="H4447" s="14" t="s">
        <v>1802</v>
      </c>
      <c r="I4447" s="14" t="s">
        <v>38</v>
      </c>
      <c r="J4447" s="14" t="s">
        <v>38</v>
      </c>
      <c r="K4447" s="14" t="s">
        <v>40</v>
      </c>
      <c r="L4447" s="14">
        <v>22798043</v>
      </c>
      <c r="M4447" s="14">
        <v>9826613</v>
      </c>
      <c r="N4447" s="14">
        <v>12971430</v>
      </c>
      <c r="O4447" s="14">
        <v>100545</v>
      </c>
      <c r="P4447" s="14">
        <v>7123469</v>
      </c>
      <c r="Q4447" s="14">
        <v>688403</v>
      </c>
      <c r="R4447" s="14">
        <v>256860</v>
      </c>
      <c r="S4447" s="14"/>
      <c r="T4447" s="14">
        <v>5003243</v>
      </c>
      <c r="U4447" s="14"/>
      <c r="V4447" s="14"/>
      <c r="W4447" s="14"/>
      <c r="X4447" s="14">
        <v>811211</v>
      </c>
      <c r="Y4447" s="14"/>
      <c r="Z4447" s="14"/>
      <c r="AA4447" s="14"/>
      <c r="AB4447" s="14"/>
      <c r="AC4447" s="14">
        <v>4192032</v>
      </c>
      <c r="AD4447" s="14">
        <v>1652399</v>
      </c>
      <c r="AE4447" s="14">
        <v>2539633</v>
      </c>
      <c r="AF4447" s="14"/>
      <c r="AG4447" s="14">
        <v>2539633</v>
      </c>
    </row>
    <row r="4448" spans="1:33" hidden="1" x14ac:dyDescent="0.25">
      <c r="A4448" s="14" t="s">
        <v>33</v>
      </c>
      <c r="B4448" s="14" t="s">
        <v>34</v>
      </c>
      <c r="C4448" s="14">
        <v>900476691</v>
      </c>
      <c r="D4448" s="14" t="s">
        <v>2287</v>
      </c>
      <c r="E4448" s="14" t="s">
        <v>5169</v>
      </c>
      <c r="F4448" s="14" t="s">
        <v>4621</v>
      </c>
      <c r="G4448" s="14" t="s">
        <v>45</v>
      </c>
      <c r="H4448" s="14" t="s">
        <v>5170</v>
      </c>
      <c r="I4448" s="14" t="s">
        <v>686</v>
      </c>
      <c r="J4448" s="14" t="s">
        <v>1803</v>
      </c>
      <c r="K4448" s="14" t="s">
        <v>39</v>
      </c>
      <c r="L4448" s="14">
        <v>13088772</v>
      </c>
      <c r="M4448" s="14">
        <v>8834397</v>
      </c>
      <c r="N4448" s="14">
        <v>4254375</v>
      </c>
      <c r="O4448" s="14">
        <v>159682</v>
      </c>
      <c r="P4448" s="14">
        <v>51192</v>
      </c>
      <c r="Q4448" s="14">
        <v>1070248</v>
      </c>
      <c r="R4448" s="14">
        <v>34669</v>
      </c>
      <c r="S4448" s="14"/>
      <c r="T4448" s="14">
        <v>3257948</v>
      </c>
      <c r="U4448" s="14"/>
      <c r="V4448" s="14"/>
      <c r="W4448" s="14"/>
      <c r="X4448" s="14">
        <v>406747</v>
      </c>
      <c r="Y4448" s="14"/>
      <c r="Z4448" s="14"/>
      <c r="AA4448" s="14"/>
      <c r="AB4448" s="14"/>
      <c r="AC4448" s="14">
        <v>2851201</v>
      </c>
      <c r="AD4448" s="14">
        <v>1037147</v>
      </c>
      <c r="AE4448" s="14">
        <v>1814054</v>
      </c>
      <c r="AF4448" s="14"/>
      <c r="AG4448" s="14">
        <v>1814054</v>
      </c>
    </row>
    <row r="4449" spans="1:33" hidden="1" x14ac:dyDescent="0.25">
      <c r="A4449" s="14" t="s">
        <v>33</v>
      </c>
      <c r="B4449" s="14" t="s">
        <v>34</v>
      </c>
      <c r="C4449" s="14">
        <v>900476691</v>
      </c>
      <c r="D4449" s="14" t="s">
        <v>2287</v>
      </c>
      <c r="E4449" s="14" t="s">
        <v>5169</v>
      </c>
      <c r="F4449" s="14" t="s">
        <v>4621</v>
      </c>
      <c r="G4449" s="14" t="s">
        <v>45</v>
      </c>
      <c r="H4449" s="14" t="s">
        <v>5170</v>
      </c>
      <c r="I4449" s="14" t="s">
        <v>686</v>
      </c>
      <c r="J4449" s="14" t="s">
        <v>1803</v>
      </c>
      <c r="K4449" s="14" t="s">
        <v>40</v>
      </c>
      <c r="L4449" s="14">
        <v>10212435</v>
      </c>
      <c r="M4449" s="14">
        <v>7472078</v>
      </c>
      <c r="N4449" s="14">
        <v>2740357</v>
      </c>
      <c r="O4449" s="14">
        <v>65577</v>
      </c>
      <c r="P4449" s="14">
        <v>4194</v>
      </c>
      <c r="Q4449" s="14">
        <v>873373</v>
      </c>
      <c r="R4449" s="14">
        <v>109933</v>
      </c>
      <c r="S4449" s="14"/>
      <c r="T4449" s="14">
        <v>1818434</v>
      </c>
      <c r="U4449" s="14"/>
      <c r="V4449" s="14"/>
      <c r="W4449" s="14"/>
      <c r="X4449" s="14">
        <v>452516</v>
      </c>
      <c r="Y4449" s="14"/>
      <c r="Z4449" s="14"/>
      <c r="AA4449" s="14"/>
      <c r="AB4449" s="14"/>
      <c r="AC4449" s="14">
        <v>1365918</v>
      </c>
      <c r="AD4449" s="14">
        <v>587112</v>
      </c>
      <c r="AE4449" s="14">
        <v>778806</v>
      </c>
      <c r="AF4449" s="14"/>
      <c r="AG4449" s="14">
        <v>778806</v>
      </c>
    </row>
    <row r="4450" spans="1:33" hidden="1" x14ac:dyDescent="0.25">
      <c r="A4450" s="14" t="s">
        <v>33</v>
      </c>
      <c r="B4450" s="14" t="s">
        <v>34</v>
      </c>
      <c r="C4450" s="14">
        <v>900477347</v>
      </c>
      <c r="D4450" s="14" t="s">
        <v>2287</v>
      </c>
      <c r="E4450" s="14" t="s">
        <v>5171</v>
      </c>
      <c r="F4450" s="14" t="s">
        <v>121</v>
      </c>
      <c r="G4450" s="14" t="s">
        <v>45</v>
      </c>
      <c r="H4450" s="14" t="s">
        <v>5172</v>
      </c>
      <c r="I4450" s="14" t="s">
        <v>38</v>
      </c>
      <c r="J4450" s="14" t="s">
        <v>38</v>
      </c>
      <c r="K4450" s="14" t="s">
        <v>39</v>
      </c>
      <c r="L4450" s="14">
        <v>225466644</v>
      </c>
      <c r="M4450" s="14">
        <v>134467842</v>
      </c>
      <c r="N4450" s="14">
        <v>90998802</v>
      </c>
      <c r="O4450" s="14"/>
      <c r="P4450" s="14"/>
      <c r="Q4450" s="14">
        <v>13890551</v>
      </c>
      <c r="R4450" s="14">
        <v>1208588</v>
      </c>
      <c r="S4450" s="14">
        <v>2187249</v>
      </c>
      <c r="T4450" s="14">
        <v>78086912</v>
      </c>
      <c r="U4450" s="14"/>
      <c r="V4450" s="14"/>
      <c r="W4450" s="14"/>
      <c r="X4450" s="14"/>
      <c r="Y4450" s="14"/>
      <c r="Z4450" s="14"/>
      <c r="AA4450" s="14"/>
      <c r="AB4450" s="14"/>
      <c r="AC4450" s="14">
        <v>78086912</v>
      </c>
      <c r="AD4450" s="14">
        <v>28304007</v>
      </c>
      <c r="AE4450" s="14">
        <v>49782905</v>
      </c>
      <c r="AF4450" s="14"/>
      <c r="AG4450" s="14">
        <v>49782905</v>
      </c>
    </row>
    <row r="4451" spans="1:33" hidden="1" x14ac:dyDescent="0.25">
      <c r="A4451" s="14" t="s">
        <v>33</v>
      </c>
      <c r="B4451" s="14" t="s">
        <v>34</v>
      </c>
      <c r="C4451" s="14">
        <v>900477347</v>
      </c>
      <c r="D4451" s="14" t="s">
        <v>2287</v>
      </c>
      <c r="E4451" s="14" t="s">
        <v>5171</v>
      </c>
      <c r="F4451" s="14" t="s">
        <v>121</v>
      </c>
      <c r="G4451" s="14" t="s">
        <v>45</v>
      </c>
      <c r="H4451" s="14" t="s">
        <v>5172</v>
      </c>
      <c r="I4451" s="14" t="s">
        <v>38</v>
      </c>
      <c r="J4451" s="14" t="s">
        <v>38</v>
      </c>
      <c r="K4451" s="14" t="s">
        <v>40</v>
      </c>
      <c r="L4451" s="14">
        <v>164065134</v>
      </c>
      <c r="M4451" s="14">
        <v>181833098</v>
      </c>
      <c r="N4451" s="14">
        <v>-17767964</v>
      </c>
      <c r="O4451" s="14"/>
      <c r="P4451" s="14"/>
      <c r="Q4451" s="14">
        <v>13809173</v>
      </c>
      <c r="R4451" s="14">
        <v>138403</v>
      </c>
      <c r="S4451" s="14"/>
      <c r="T4451" s="14">
        <v>-31715540</v>
      </c>
      <c r="U4451" s="14"/>
      <c r="V4451" s="14"/>
      <c r="W4451" s="14"/>
      <c r="X4451" s="14">
        <v>2096128</v>
      </c>
      <c r="Y4451" s="14"/>
      <c r="Z4451" s="14"/>
      <c r="AA4451" s="14"/>
      <c r="AB4451" s="14"/>
      <c r="AC4451" s="14">
        <v>-33811668</v>
      </c>
      <c r="AD4451" s="14">
        <v>-4364468</v>
      </c>
      <c r="AE4451" s="14">
        <v>-29447200</v>
      </c>
      <c r="AF4451" s="14"/>
      <c r="AG4451" s="14">
        <v>-29447200</v>
      </c>
    </row>
    <row r="4452" spans="1:33" hidden="1" x14ac:dyDescent="0.25">
      <c r="A4452" s="14" t="s">
        <v>33</v>
      </c>
      <c r="B4452" s="14" t="s">
        <v>34</v>
      </c>
      <c r="C4452" s="14">
        <v>900477898</v>
      </c>
      <c r="D4452" s="14" t="s">
        <v>2287</v>
      </c>
      <c r="E4452" s="14" t="s">
        <v>1804</v>
      </c>
      <c r="F4452" s="14" t="s">
        <v>265</v>
      </c>
      <c r="G4452" s="14" t="s">
        <v>111</v>
      </c>
      <c r="H4452" s="14" t="s">
        <v>1805</v>
      </c>
      <c r="I4452" s="14" t="s">
        <v>38</v>
      </c>
      <c r="J4452" s="14" t="s">
        <v>38</v>
      </c>
      <c r="K4452" s="14" t="s">
        <v>39</v>
      </c>
      <c r="L4452" s="14">
        <v>15233723</v>
      </c>
      <c r="M4452" s="14">
        <v>14181718</v>
      </c>
      <c r="N4452" s="14">
        <v>1052005</v>
      </c>
      <c r="O4452" s="14"/>
      <c r="P4452" s="14"/>
      <c r="Q4452" s="14">
        <v>1078229</v>
      </c>
      <c r="R4452" s="14">
        <v>574018</v>
      </c>
      <c r="S4452" s="14">
        <v>583188</v>
      </c>
      <c r="T4452" s="14">
        <v>-17054</v>
      </c>
      <c r="U4452" s="14"/>
      <c r="V4452" s="14"/>
      <c r="W4452" s="14">
        <v>371069</v>
      </c>
      <c r="X4452" s="14">
        <v>564852</v>
      </c>
      <c r="Y4452" s="14"/>
      <c r="Z4452" s="14"/>
      <c r="AA4452" s="14"/>
      <c r="AB4452" s="14"/>
      <c r="AC4452" s="14">
        <v>-210837</v>
      </c>
      <c r="AD4452" s="14">
        <v>-15916594</v>
      </c>
      <c r="AE4452" s="14">
        <v>15705757</v>
      </c>
      <c r="AF4452" s="14"/>
      <c r="AG4452" s="14">
        <v>15705757</v>
      </c>
    </row>
    <row r="4453" spans="1:33" hidden="1" x14ac:dyDescent="0.25">
      <c r="A4453" s="14" t="s">
        <v>33</v>
      </c>
      <c r="B4453" s="14" t="s">
        <v>34</v>
      </c>
      <c r="C4453" s="14">
        <v>900477898</v>
      </c>
      <c r="D4453" s="14" t="s">
        <v>2287</v>
      </c>
      <c r="E4453" s="14" t="s">
        <v>1804</v>
      </c>
      <c r="F4453" s="14" t="s">
        <v>265</v>
      </c>
      <c r="G4453" s="14" t="s">
        <v>111</v>
      </c>
      <c r="H4453" s="14" t="s">
        <v>1805</v>
      </c>
      <c r="I4453" s="14" t="s">
        <v>38</v>
      </c>
      <c r="J4453" s="14" t="s">
        <v>38</v>
      </c>
      <c r="K4453" s="14" t="s">
        <v>40</v>
      </c>
      <c r="L4453" s="14">
        <v>12615486</v>
      </c>
      <c r="M4453" s="14">
        <v>9734690</v>
      </c>
      <c r="N4453" s="14">
        <v>2880796</v>
      </c>
      <c r="O4453" s="14"/>
      <c r="P4453" s="14"/>
      <c r="Q4453" s="14">
        <v>520474</v>
      </c>
      <c r="R4453" s="14">
        <v>472685</v>
      </c>
      <c r="S4453" s="14">
        <v>-730331</v>
      </c>
      <c r="T4453" s="14">
        <v>1157306</v>
      </c>
      <c r="U4453" s="14"/>
      <c r="V4453" s="14"/>
      <c r="W4453" s="14">
        <v>12210</v>
      </c>
      <c r="X4453" s="14">
        <v>486285</v>
      </c>
      <c r="Y4453" s="14"/>
      <c r="Z4453" s="14"/>
      <c r="AA4453" s="14"/>
      <c r="AB4453" s="14"/>
      <c r="AC4453" s="14">
        <v>683231</v>
      </c>
      <c r="AD4453" s="14">
        <v>307576</v>
      </c>
      <c r="AE4453" s="14">
        <v>375655</v>
      </c>
      <c r="AF4453" s="14">
        <v>0</v>
      </c>
      <c r="AG4453" s="14">
        <v>375655</v>
      </c>
    </row>
    <row r="4454" spans="1:33" hidden="1" x14ac:dyDescent="0.25">
      <c r="A4454" s="14" t="s">
        <v>33</v>
      </c>
      <c r="B4454" s="14" t="s">
        <v>34</v>
      </c>
      <c r="C4454" s="14">
        <v>900478030</v>
      </c>
      <c r="D4454" s="14" t="s">
        <v>2287</v>
      </c>
      <c r="E4454" s="14" t="s">
        <v>5173</v>
      </c>
      <c r="F4454" s="14" t="s">
        <v>181</v>
      </c>
      <c r="G4454" s="14" t="s">
        <v>111</v>
      </c>
      <c r="H4454" s="14" t="s">
        <v>5174</v>
      </c>
      <c r="I4454" s="14" t="s">
        <v>38</v>
      </c>
      <c r="J4454" s="14" t="s">
        <v>38</v>
      </c>
      <c r="K4454" s="14" t="s">
        <v>39</v>
      </c>
      <c r="L4454" s="14">
        <v>8096418</v>
      </c>
      <c r="M4454" s="14">
        <v>7251732</v>
      </c>
      <c r="N4454" s="14">
        <v>844686</v>
      </c>
      <c r="O4454" s="14">
        <v>0</v>
      </c>
      <c r="P4454" s="14"/>
      <c r="Q4454" s="14">
        <v>307808</v>
      </c>
      <c r="R4454" s="14"/>
      <c r="S4454" s="14"/>
      <c r="T4454" s="14">
        <v>536878</v>
      </c>
      <c r="U4454" s="14"/>
      <c r="V4454" s="14"/>
      <c r="W4454" s="14">
        <v>202539</v>
      </c>
      <c r="X4454" s="14">
        <v>353301</v>
      </c>
      <c r="Y4454" s="14"/>
      <c r="Z4454" s="14"/>
      <c r="AA4454" s="14"/>
      <c r="AB4454" s="14"/>
      <c r="AC4454" s="14">
        <v>386116</v>
      </c>
      <c r="AD4454" s="14">
        <v>-156753</v>
      </c>
      <c r="AE4454" s="14">
        <v>542869</v>
      </c>
      <c r="AF4454" s="14"/>
      <c r="AG4454" s="14">
        <v>542869</v>
      </c>
    </row>
    <row r="4455" spans="1:33" hidden="1" x14ac:dyDescent="0.25">
      <c r="A4455" s="14" t="s">
        <v>33</v>
      </c>
      <c r="B4455" s="14" t="s">
        <v>34</v>
      </c>
      <c r="C4455" s="14">
        <v>900478030</v>
      </c>
      <c r="D4455" s="14" t="s">
        <v>2287</v>
      </c>
      <c r="E4455" s="14" t="s">
        <v>5173</v>
      </c>
      <c r="F4455" s="14" t="s">
        <v>181</v>
      </c>
      <c r="G4455" s="14" t="s">
        <v>111</v>
      </c>
      <c r="H4455" s="14" t="s">
        <v>5174</v>
      </c>
      <c r="I4455" s="14" t="s">
        <v>38</v>
      </c>
      <c r="J4455" s="14" t="s">
        <v>38</v>
      </c>
      <c r="K4455" s="14" t="s">
        <v>40</v>
      </c>
      <c r="L4455" s="14">
        <v>4355699</v>
      </c>
      <c r="M4455" s="14">
        <v>3289561</v>
      </c>
      <c r="N4455" s="14">
        <v>1066138</v>
      </c>
      <c r="O4455" s="14">
        <v>1517314</v>
      </c>
      <c r="P4455" s="14"/>
      <c r="Q4455" s="14">
        <v>229885</v>
      </c>
      <c r="R4455" s="14"/>
      <c r="S4455" s="14"/>
      <c r="T4455" s="14">
        <v>2353567</v>
      </c>
      <c r="U4455" s="14"/>
      <c r="V4455" s="14"/>
      <c r="W4455" s="14">
        <v>81856</v>
      </c>
      <c r="X4455" s="14">
        <v>84876</v>
      </c>
      <c r="Y4455" s="14"/>
      <c r="Z4455" s="14"/>
      <c r="AA4455" s="14"/>
      <c r="AB4455" s="14"/>
      <c r="AC4455" s="14">
        <v>2350547</v>
      </c>
      <c r="AD4455" s="14">
        <v>828218</v>
      </c>
      <c r="AE4455" s="14">
        <v>1522329</v>
      </c>
      <c r="AF4455" s="14"/>
      <c r="AG4455" s="14">
        <v>1522329</v>
      </c>
    </row>
    <row r="4456" spans="1:33" hidden="1" x14ac:dyDescent="0.25">
      <c r="A4456" s="14" t="s">
        <v>33</v>
      </c>
      <c r="B4456" s="14" t="s">
        <v>34</v>
      </c>
      <c r="C4456" s="14">
        <v>900478383</v>
      </c>
      <c r="D4456" s="14" t="s">
        <v>2287</v>
      </c>
      <c r="E4456" s="14" t="s">
        <v>5175</v>
      </c>
      <c r="F4456" s="14" t="s">
        <v>181</v>
      </c>
      <c r="G4456" s="14" t="s">
        <v>45</v>
      </c>
      <c r="H4456" s="14" t="s">
        <v>5176</v>
      </c>
      <c r="I4456" s="14" t="s">
        <v>38</v>
      </c>
      <c r="J4456" s="14" t="s">
        <v>38</v>
      </c>
      <c r="K4456" s="14" t="s">
        <v>39</v>
      </c>
      <c r="L4456" s="14">
        <v>472033196</v>
      </c>
      <c r="M4456" s="14">
        <v>422665011</v>
      </c>
      <c r="N4456" s="14">
        <v>49368185</v>
      </c>
      <c r="O4456" s="14">
        <v>2572087</v>
      </c>
      <c r="P4456" s="14"/>
      <c r="Q4456" s="14">
        <v>43170010</v>
      </c>
      <c r="R4456" s="14">
        <v>4022344</v>
      </c>
      <c r="S4456" s="14"/>
      <c r="T4456" s="14">
        <v>4747918</v>
      </c>
      <c r="U4456" s="14"/>
      <c r="V4456" s="14"/>
      <c r="W4456" s="14">
        <v>137366</v>
      </c>
      <c r="X4456" s="14">
        <v>5932618</v>
      </c>
      <c r="Y4456" s="14"/>
      <c r="Z4456" s="14"/>
      <c r="AA4456" s="14"/>
      <c r="AB4456" s="14"/>
      <c r="AC4456" s="14">
        <v>-1047334</v>
      </c>
      <c r="AD4456" s="14">
        <v>6396093</v>
      </c>
      <c r="AE4456" s="14">
        <v>-7443427</v>
      </c>
      <c r="AF4456" s="14"/>
      <c r="AG4456" s="14">
        <v>-7443427</v>
      </c>
    </row>
    <row r="4457" spans="1:33" hidden="1" x14ac:dyDescent="0.25">
      <c r="A4457" s="14" t="s">
        <v>33</v>
      </c>
      <c r="B4457" s="14" t="s">
        <v>34</v>
      </c>
      <c r="C4457" s="14">
        <v>900478383</v>
      </c>
      <c r="D4457" s="14" t="s">
        <v>2287</v>
      </c>
      <c r="E4457" s="14" t="s">
        <v>5175</v>
      </c>
      <c r="F4457" s="14" t="s">
        <v>181</v>
      </c>
      <c r="G4457" s="14" t="s">
        <v>45</v>
      </c>
      <c r="H4457" s="14" t="s">
        <v>5176</v>
      </c>
      <c r="I4457" s="14" t="s">
        <v>38</v>
      </c>
      <c r="J4457" s="14" t="s">
        <v>38</v>
      </c>
      <c r="K4457" s="14" t="s">
        <v>40</v>
      </c>
      <c r="L4457" s="14">
        <v>242318596</v>
      </c>
      <c r="M4457" s="14">
        <v>209778906</v>
      </c>
      <c r="N4457" s="14">
        <v>32539690</v>
      </c>
      <c r="O4457" s="14">
        <v>1859078</v>
      </c>
      <c r="P4457" s="14"/>
      <c r="Q4457" s="14">
        <v>29154170</v>
      </c>
      <c r="R4457" s="14">
        <v>5424890</v>
      </c>
      <c r="S4457" s="14"/>
      <c r="T4457" s="14">
        <v>-180292</v>
      </c>
      <c r="U4457" s="14"/>
      <c r="V4457" s="14"/>
      <c r="W4457" s="14">
        <v>21977</v>
      </c>
      <c r="X4457" s="14">
        <v>2315390</v>
      </c>
      <c r="Y4457" s="14"/>
      <c r="Z4457" s="14"/>
      <c r="AA4457" s="14"/>
      <c r="AB4457" s="14"/>
      <c r="AC4457" s="14">
        <v>-2473705</v>
      </c>
      <c r="AD4457" s="14">
        <v>-3558132</v>
      </c>
      <c r="AE4457" s="14">
        <v>1084427</v>
      </c>
      <c r="AF4457" s="14"/>
      <c r="AG4457" s="14">
        <v>1084427</v>
      </c>
    </row>
    <row r="4458" spans="1:33" hidden="1" x14ac:dyDescent="0.25">
      <c r="A4458" s="14" t="s">
        <v>33</v>
      </c>
      <c r="B4458" s="14" t="s">
        <v>34</v>
      </c>
      <c r="C4458" s="14">
        <v>900478663</v>
      </c>
      <c r="D4458" s="14" t="s">
        <v>2287</v>
      </c>
      <c r="E4458" s="14" t="s">
        <v>5177</v>
      </c>
      <c r="F4458" s="14" t="s">
        <v>99</v>
      </c>
      <c r="G4458" s="14" t="s">
        <v>45</v>
      </c>
      <c r="H4458" s="14" t="s">
        <v>5178</v>
      </c>
      <c r="I4458" s="14" t="s">
        <v>47</v>
      </c>
      <c r="J4458" s="14" t="s">
        <v>90</v>
      </c>
      <c r="K4458" s="14" t="s">
        <v>39</v>
      </c>
      <c r="L4458" s="14">
        <v>18046077</v>
      </c>
      <c r="M4458" s="14">
        <v>13158356</v>
      </c>
      <c r="N4458" s="14">
        <v>4887721</v>
      </c>
      <c r="O4458" s="14">
        <v>6538</v>
      </c>
      <c r="P4458" s="14">
        <v>191459</v>
      </c>
      <c r="Q4458" s="14">
        <v>2537058</v>
      </c>
      <c r="R4458" s="14">
        <v>21171</v>
      </c>
      <c r="S4458" s="14"/>
      <c r="T4458" s="14">
        <v>2144571</v>
      </c>
      <c r="U4458" s="14">
        <v>0</v>
      </c>
      <c r="V4458" s="14">
        <v>0</v>
      </c>
      <c r="W4458" s="14">
        <v>4592844</v>
      </c>
      <c r="X4458" s="14">
        <v>1961209</v>
      </c>
      <c r="Y4458" s="14">
        <v>0</v>
      </c>
      <c r="Z4458" s="14">
        <v>0</v>
      </c>
      <c r="AA4458" s="14">
        <v>0</v>
      </c>
      <c r="AB4458" s="14">
        <v>0</v>
      </c>
      <c r="AC4458" s="14">
        <v>4776206</v>
      </c>
      <c r="AD4458" s="14">
        <v>1092164</v>
      </c>
      <c r="AE4458" s="14">
        <v>3684042</v>
      </c>
      <c r="AF4458" s="14">
        <v>0</v>
      </c>
      <c r="AG4458" s="14">
        <v>3684042</v>
      </c>
    </row>
    <row r="4459" spans="1:33" hidden="1" x14ac:dyDescent="0.25">
      <c r="A4459" s="14" t="s">
        <v>33</v>
      </c>
      <c r="B4459" s="14" t="s">
        <v>34</v>
      </c>
      <c r="C4459" s="14">
        <v>900478663</v>
      </c>
      <c r="D4459" s="14" t="s">
        <v>2287</v>
      </c>
      <c r="E4459" s="14" t="s">
        <v>5177</v>
      </c>
      <c r="F4459" s="14" t="s">
        <v>99</v>
      </c>
      <c r="G4459" s="14" t="s">
        <v>45</v>
      </c>
      <c r="H4459" s="14" t="s">
        <v>5178</v>
      </c>
      <c r="I4459" s="14" t="s">
        <v>47</v>
      </c>
      <c r="J4459" s="14" t="s">
        <v>90</v>
      </c>
      <c r="K4459" s="14" t="s">
        <v>40</v>
      </c>
      <c r="L4459" s="14">
        <v>18690131</v>
      </c>
      <c r="M4459" s="14">
        <v>11582650</v>
      </c>
      <c r="N4459" s="14">
        <v>7107481</v>
      </c>
      <c r="O4459" s="14">
        <v>10434</v>
      </c>
      <c r="P4459" s="14">
        <v>143730</v>
      </c>
      <c r="Q4459" s="14">
        <v>1247885</v>
      </c>
      <c r="R4459" s="14">
        <v>12516</v>
      </c>
      <c r="S4459" s="14"/>
      <c r="T4459" s="14">
        <v>5713784</v>
      </c>
      <c r="U4459" s="14">
        <v>0</v>
      </c>
      <c r="V4459" s="14">
        <v>0</v>
      </c>
      <c r="W4459" s="14">
        <v>9</v>
      </c>
      <c r="X4459" s="14">
        <v>4487697</v>
      </c>
      <c r="Y4459" s="14">
        <v>0</v>
      </c>
      <c r="Z4459" s="14">
        <v>0</v>
      </c>
      <c r="AA4459" s="14">
        <v>0</v>
      </c>
      <c r="AB4459" s="14">
        <v>0</v>
      </c>
      <c r="AC4459" s="14">
        <v>1226096</v>
      </c>
      <c r="AD4459" s="14">
        <v>263793</v>
      </c>
      <c r="AE4459" s="14">
        <v>962303</v>
      </c>
      <c r="AF4459" s="14">
        <v>0</v>
      </c>
      <c r="AG4459" s="14">
        <v>962303</v>
      </c>
    </row>
    <row r="4460" spans="1:33" hidden="1" x14ac:dyDescent="0.25">
      <c r="A4460" s="14" t="s">
        <v>33</v>
      </c>
      <c r="B4460" s="14" t="s">
        <v>34</v>
      </c>
      <c r="C4460" s="14">
        <v>900478733</v>
      </c>
      <c r="D4460" s="14" t="s">
        <v>2287</v>
      </c>
      <c r="E4460" s="14" t="s">
        <v>5179</v>
      </c>
      <c r="F4460" s="14" t="s">
        <v>265</v>
      </c>
      <c r="G4460" s="14" t="s">
        <v>36</v>
      </c>
      <c r="H4460" s="14" t="s">
        <v>1806</v>
      </c>
      <c r="I4460" s="14" t="s">
        <v>57</v>
      </c>
      <c r="J4460" s="14" t="s">
        <v>58</v>
      </c>
      <c r="K4460" s="14" t="s">
        <v>39</v>
      </c>
      <c r="L4460" s="14">
        <v>28626092</v>
      </c>
      <c r="M4460" s="14">
        <v>26772889</v>
      </c>
      <c r="N4460" s="14">
        <v>1853203</v>
      </c>
      <c r="O4460" s="14">
        <v>6054</v>
      </c>
      <c r="P4460" s="14"/>
      <c r="Q4460" s="14">
        <v>828565</v>
      </c>
      <c r="R4460" s="14">
        <v>525980</v>
      </c>
      <c r="S4460" s="14">
        <v>129228</v>
      </c>
      <c r="T4460" s="14">
        <v>633940</v>
      </c>
      <c r="U4460" s="14"/>
      <c r="V4460" s="14"/>
      <c r="W4460" s="14">
        <v>23193</v>
      </c>
      <c r="X4460" s="14">
        <v>191382</v>
      </c>
      <c r="Y4460" s="14"/>
      <c r="Z4460" s="14"/>
      <c r="AA4460" s="14"/>
      <c r="AB4460" s="14"/>
      <c r="AC4460" s="14">
        <v>465751</v>
      </c>
      <c r="AD4460" s="14">
        <v>371573</v>
      </c>
      <c r="AE4460" s="14">
        <v>94178</v>
      </c>
      <c r="AF4460" s="14"/>
      <c r="AG4460" s="14">
        <v>94178</v>
      </c>
    </row>
    <row r="4461" spans="1:33" hidden="1" x14ac:dyDescent="0.25">
      <c r="A4461" s="14" t="s">
        <v>33</v>
      </c>
      <c r="B4461" s="14" t="s">
        <v>34</v>
      </c>
      <c r="C4461" s="14">
        <v>900478733</v>
      </c>
      <c r="D4461" s="14" t="s">
        <v>2287</v>
      </c>
      <c r="E4461" s="14" t="s">
        <v>5179</v>
      </c>
      <c r="F4461" s="14" t="s">
        <v>265</v>
      </c>
      <c r="G4461" s="14" t="s">
        <v>36</v>
      </c>
      <c r="H4461" s="14" t="s">
        <v>1806</v>
      </c>
      <c r="I4461" s="14" t="s">
        <v>57</v>
      </c>
      <c r="J4461" s="14" t="s">
        <v>58</v>
      </c>
      <c r="K4461" s="14" t="s">
        <v>40</v>
      </c>
      <c r="L4461" s="14">
        <v>26728654</v>
      </c>
      <c r="M4461" s="14">
        <v>25000032</v>
      </c>
      <c r="N4461" s="14">
        <v>1728622</v>
      </c>
      <c r="O4461" s="14">
        <v>950</v>
      </c>
      <c r="P4461" s="14"/>
      <c r="Q4461" s="14">
        <v>871588</v>
      </c>
      <c r="R4461" s="14">
        <v>414976</v>
      </c>
      <c r="S4461" s="14">
        <v>9423</v>
      </c>
      <c r="T4461" s="14">
        <v>452431</v>
      </c>
      <c r="U4461" s="14"/>
      <c r="V4461" s="14"/>
      <c r="W4461" s="14">
        <v>202</v>
      </c>
      <c r="X4461" s="14">
        <v>205816</v>
      </c>
      <c r="Y4461" s="14"/>
      <c r="Z4461" s="14"/>
      <c r="AA4461" s="14"/>
      <c r="AB4461" s="14"/>
      <c r="AC4461" s="14">
        <v>246817</v>
      </c>
      <c r="AD4461" s="14">
        <v>128754</v>
      </c>
      <c r="AE4461" s="14">
        <v>118063</v>
      </c>
      <c r="AF4461" s="14"/>
      <c r="AG4461" s="14">
        <v>118063</v>
      </c>
    </row>
    <row r="4462" spans="1:33" hidden="1" x14ac:dyDescent="0.25">
      <c r="A4462" s="14" t="s">
        <v>33</v>
      </c>
      <c r="B4462" s="14" t="s">
        <v>34</v>
      </c>
      <c r="C4462" s="14">
        <v>900479267</v>
      </c>
      <c r="D4462" s="14" t="s">
        <v>2287</v>
      </c>
      <c r="E4462" s="14" t="s">
        <v>5180</v>
      </c>
      <c r="F4462" s="14" t="s">
        <v>550</v>
      </c>
      <c r="G4462" s="14" t="s">
        <v>45</v>
      </c>
      <c r="H4462" s="14" t="s">
        <v>1807</v>
      </c>
      <c r="I4462" s="14" t="s">
        <v>57</v>
      </c>
      <c r="J4462" s="14" t="s">
        <v>58</v>
      </c>
      <c r="K4462" s="14" t="s">
        <v>39</v>
      </c>
      <c r="L4462" s="14">
        <v>760100895</v>
      </c>
      <c r="M4462" s="14">
        <v>738256917</v>
      </c>
      <c r="N4462" s="14">
        <v>21843978</v>
      </c>
      <c r="O4462" s="14">
        <v>99458</v>
      </c>
      <c r="P4462" s="14">
        <v>5810658</v>
      </c>
      <c r="Q4462" s="14">
        <v>6161556</v>
      </c>
      <c r="R4462" s="14">
        <v>1876689</v>
      </c>
      <c r="S4462" s="14"/>
      <c r="T4462" s="14">
        <v>8094533</v>
      </c>
      <c r="U4462" s="14"/>
      <c r="V4462" s="14"/>
      <c r="W4462" s="14">
        <v>3139290</v>
      </c>
      <c r="X4462" s="14">
        <v>3367752</v>
      </c>
      <c r="Y4462" s="14">
        <v>1271093</v>
      </c>
      <c r="Z4462" s="14"/>
      <c r="AA4462" s="14"/>
      <c r="AB4462" s="14"/>
      <c r="AC4462" s="14">
        <v>6594978</v>
      </c>
      <c r="AD4462" s="14">
        <v>2388953</v>
      </c>
      <c r="AE4462" s="14">
        <v>4206025</v>
      </c>
      <c r="AF4462" s="14"/>
      <c r="AG4462" s="14">
        <v>4206025</v>
      </c>
    </row>
    <row r="4463" spans="1:33" hidden="1" x14ac:dyDescent="0.25">
      <c r="A4463" s="14" t="s">
        <v>33</v>
      </c>
      <c r="B4463" s="14" t="s">
        <v>34</v>
      </c>
      <c r="C4463" s="14">
        <v>900479267</v>
      </c>
      <c r="D4463" s="14" t="s">
        <v>2287</v>
      </c>
      <c r="E4463" s="14" t="s">
        <v>5180</v>
      </c>
      <c r="F4463" s="14" t="s">
        <v>550</v>
      </c>
      <c r="G4463" s="14" t="s">
        <v>45</v>
      </c>
      <c r="H4463" s="14" t="s">
        <v>1807</v>
      </c>
      <c r="I4463" s="14" t="s">
        <v>57</v>
      </c>
      <c r="J4463" s="14" t="s">
        <v>58</v>
      </c>
      <c r="K4463" s="14" t="s">
        <v>40</v>
      </c>
      <c r="L4463" s="14">
        <v>580245229</v>
      </c>
      <c r="M4463" s="14">
        <v>557918423</v>
      </c>
      <c r="N4463" s="14">
        <v>22326806</v>
      </c>
      <c r="O4463" s="14">
        <v>2885273</v>
      </c>
      <c r="P4463" s="14">
        <v>3827855</v>
      </c>
      <c r="Q4463" s="14">
        <v>8176860</v>
      </c>
      <c r="R4463" s="14">
        <v>447953</v>
      </c>
      <c r="S4463" s="14"/>
      <c r="T4463" s="14">
        <v>12759411</v>
      </c>
      <c r="U4463" s="14"/>
      <c r="V4463" s="14"/>
      <c r="W4463" s="14">
        <v>1285663</v>
      </c>
      <c r="X4463" s="14">
        <v>2649613</v>
      </c>
      <c r="Y4463" s="14">
        <v>1278463</v>
      </c>
      <c r="Z4463" s="14"/>
      <c r="AA4463" s="14"/>
      <c r="AB4463" s="14"/>
      <c r="AC4463" s="14">
        <v>10116998</v>
      </c>
      <c r="AD4463" s="14">
        <v>659013</v>
      </c>
      <c r="AE4463" s="14">
        <v>9457985</v>
      </c>
      <c r="AF4463" s="14"/>
      <c r="AG4463" s="14">
        <v>9457985</v>
      </c>
    </row>
    <row r="4464" spans="1:33" hidden="1" x14ac:dyDescent="0.25">
      <c r="A4464" s="14" t="s">
        <v>33</v>
      </c>
      <c r="B4464" s="14" t="s">
        <v>34</v>
      </c>
      <c r="C4464" s="14">
        <v>900479966</v>
      </c>
      <c r="D4464" s="14" t="s">
        <v>2287</v>
      </c>
      <c r="E4464" s="14" t="s">
        <v>5181</v>
      </c>
      <c r="F4464" s="14" t="s">
        <v>197</v>
      </c>
      <c r="G4464" s="14" t="s">
        <v>45</v>
      </c>
      <c r="H4464" s="14" t="s">
        <v>5182</v>
      </c>
      <c r="I4464" s="14" t="s">
        <v>47</v>
      </c>
      <c r="J4464" s="14" t="s">
        <v>62</v>
      </c>
      <c r="K4464" s="14" t="s">
        <v>39</v>
      </c>
      <c r="L4464" s="14"/>
      <c r="M4464" s="14"/>
      <c r="N4464" s="14"/>
      <c r="O4464" s="14"/>
      <c r="P4464" s="14">
        <v>24078</v>
      </c>
      <c r="Q4464" s="14">
        <v>2518</v>
      </c>
      <c r="R4464" s="14">
        <v>188542</v>
      </c>
      <c r="S4464" s="14"/>
      <c r="T4464" s="14">
        <v>-215138</v>
      </c>
      <c r="U4464" s="14"/>
      <c r="V4464" s="14"/>
      <c r="W4464" s="14">
        <v>22</v>
      </c>
      <c r="X4464" s="14">
        <v>16850</v>
      </c>
      <c r="Y4464" s="14"/>
      <c r="Z4464" s="14"/>
      <c r="AA4464" s="14"/>
      <c r="AB4464" s="14"/>
      <c r="AC4464" s="14">
        <v>-231966</v>
      </c>
      <c r="AD4464" s="14"/>
      <c r="AE4464" s="14">
        <v>-231966</v>
      </c>
      <c r="AF4464" s="14">
        <v>-26096</v>
      </c>
      <c r="AG4464" s="14">
        <v>-258062</v>
      </c>
    </row>
    <row r="4465" spans="1:33" hidden="1" x14ac:dyDescent="0.25">
      <c r="A4465" s="14" t="s">
        <v>33</v>
      </c>
      <c r="B4465" s="14" t="s">
        <v>34</v>
      </c>
      <c r="C4465" s="14">
        <v>900479966</v>
      </c>
      <c r="D4465" s="14" t="s">
        <v>2287</v>
      </c>
      <c r="E4465" s="14" t="s">
        <v>5181</v>
      </c>
      <c r="F4465" s="14" t="s">
        <v>197</v>
      </c>
      <c r="G4465" s="14" t="s">
        <v>45</v>
      </c>
      <c r="H4465" s="14" t="s">
        <v>5182</v>
      </c>
      <c r="I4465" s="14" t="s">
        <v>47</v>
      </c>
      <c r="J4465" s="14" t="s">
        <v>62</v>
      </c>
      <c r="K4465" s="14" t="s">
        <v>40</v>
      </c>
      <c r="L4465" s="14">
        <v>70503</v>
      </c>
      <c r="M4465" s="14">
        <v>70503</v>
      </c>
      <c r="N4465" s="14">
        <v>0</v>
      </c>
      <c r="O4465" s="14">
        <v>18443</v>
      </c>
      <c r="P4465" s="14">
        <v>450</v>
      </c>
      <c r="Q4465" s="14">
        <v>13962</v>
      </c>
      <c r="R4465" s="14">
        <v>2117</v>
      </c>
      <c r="S4465" s="14"/>
      <c r="T4465" s="14">
        <v>1914</v>
      </c>
      <c r="U4465" s="14"/>
      <c r="V4465" s="14"/>
      <c r="W4465" s="14">
        <v>976</v>
      </c>
      <c r="X4465" s="14">
        <v>3168</v>
      </c>
      <c r="Y4465" s="14"/>
      <c r="Z4465" s="14"/>
      <c r="AA4465" s="14"/>
      <c r="AB4465" s="14"/>
      <c r="AC4465" s="14">
        <v>-278</v>
      </c>
      <c r="AD4465" s="14"/>
      <c r="AE4465" s="14">
        <v>-278</v>
      </c>
      <c r="AF4465" s="14">
        <v>-8728</v>
      </c>
      <c r="AG4465" s="14">
        <v>-9006</v>
      </c>
    </row>
    <row r="4466" spans="1:33" hidden="1" x14ac:dyDescent="0.25">
      <c r="A4466" s="14" t="s">
        <v>33</v>
      </c>
      <c r="B4466" s="14" t="s">
        <v>34</v>
      </c>
      <c r="C4466" s="14">
        <v>900480098</v>
      </c>
      <c r="D4466" s="14" t="s">
        <v>2287</v>
      </c>
      <c r="E4466" s="14" t="s">
        <v>5183</v>
      </c>
      <c r="F4466" s="14" t="s">
        <v>197</v>
      </c>
      <c r="G4466" s="14" t="s">
        <v>45</v>
      </c>
      <c r="H4466" s="14" t="s">
        <v>5184</v>
      </c>
      <c r="I4466" s="14" t="s">
        <v>129</v>
      </c>
      <c r="J4466" s="14" t="s">
        <v>130</v>
      </c>
      <c r="K4466" s="14" t="s">
        <v>39</v>
      </c>
      <c r="L4466" s="14">
        <v>21416283</v>
      </c>
      <c r="M4466" s="14">
        <v>18627883</v>
      </c>
      <c r="N4466" s="14">
        <v>2788400</v>
      </c>
      <c r="O4466" s="14">
        <v>504905</v>
      </c>
      <c r="P4466" s="14">
        <v>658135</v>
      </c>
      <c r="Q4466" s="14">
        <v>1697146</v>
      </c>
      <c r="R4466" s="14">
        <v>653482</v>
      </c>
      <c r="S4466" s="14"/>
      <c r="T4466" s="14">
        <v>284542</v>
      </c>
      <c r="U4466" s="14"/>
      <c r="V4466" s="14"/>
      <c r="W4466" s="14"/>
      <c r="X4466" s="14"/>
      <c r="Y4466" s="14"/>
      <c r="Z4466" s="14"/>
      <c r="AA4466" s="14"/>
      <c r="AB4466" s="14"/>
      <c r="AC4466" s="14">
        <v>284542</v>
      </c>
      <c r="AD4466" s="14">
        <v>155692</v>
      </c>
      <c r="AE4466" s="14">
        <v>128850</v>
      </c>
      <c r="AF4466" s="14"/>
      <c r="AG4466" s="14">
        <v>128850</v>
      </c>
    </row>
    <row r="4467" spans="1:33" hidden="1" x14ac:dyDescent="0.25">
      <c r="A4467" s="14" t="s">
        <v>33</v>
      </c>
      <c r="B4467" s="14" t="s">
        <v>34</v>
      </c>
      <c r="C4467" s="14">
        <v>900480098</v>
      </c>
      <c r="D4467" s="14" t="s">
        <v>2287</v>
      </c>
      <c r="E4467" s="14" t="s">
        <v>5183</v>
      </c>
      <c r="F4467" s="14" t="s">
        <v>197</v>
      </c>
      <c r="G4467" s="14" t="s">
        <v>45</v>
      </c>
      <c r="H4467" s="14" t="s">
        <v>5184</v>
      </c>
      <c r="I4467" s="14" t="s">
        <v>129</v>
      </c>
      <c r="J4467" s="14" t="s">
        <v>130</v>
      </c>
      <c r="K4467" s="14" t="s">
        <v>40</v>
      </c>
      <c r="L4467" s="14">
        <v>24366885</v>
      </c>
      <c r="M4467" s="14">
        <v>21167162</v>
      </c>
      <c r="N4467" s="14">
        <v>3199723</v>
      </c>
      <c r="O4467" s="14">
        <v>57351</v>
      </c>
      <c r="P4467" s="14">
        <v>144432</v>
      </c>
      <c r="Q4467" s="14">
        <v>2114676</v>
      </c>
      <c r="R4467" s="14">
        <v>280591</v>
      </c>
      <c r="S4467" s="14"/>
      <c r="T4467" s="14">
        <v>717375</v>
      </c>
      <c r="U4467" s="14"/>
      <c r="V4467" s="14"/>
      <c r="W4467" s="14"/>
      <c r="X4467" s="14"/>
      <c r="Y4467" s="14"/>
      <c r="Z4467" s="14"/>
      <c r="AA4467" s="14"/>
      <c r="AB4467" s="14"/>
      <c r="AC4467" s="14">
        <v>717375</v>
      </c>
      <c r="AD4467" s="14">
        <v>251081</v>
      </c>
      <c r="AE4467" s="14">
        <v>466294</v>
      </c>
      <c r="AF4467" s="14"/>
      <c r="AG4467" s="14">
        <v>466294</v>
      </c>
    </row>
    <row r="4468" spans="1:33" hidden="1" x14ac:dyDescent="0.25">
      <c r="A4468" s="14" t="s">
        <v>33</v>
      </c>
      <c r="B4468" s="14" t="s">
        <v>34</v>
      </c>
      <c r="C4468" s="14">
        <v>900480115</v>
      </c>
      <c r="D4468" s="14" t="s">
        <v>2287</v>
      </c>
      <c r="E4468" s="14" t="s">
        <v>5185</v>
      </c>
      <c r="F4468" s="14" t="s">
        <v>50</v>
      </c>
      <c r="G4468" s="14" t="s">
        <v>45</v>
      </c>
      <c r="H4468" s="14" t="s">
        <v>5186</v>
      </c>
      <c r="I4468" s="14" t="s">
        <v>47</v>
      </c>
      <c r="J4468" s="14" t="s">
        <v>62</v>
      </c>
      <c r="K4468" s="14" t="s">
        <v>39</v>
      </c>
      <c r="L4468" s="14">
        <v>48927005</v>
      </c>
      <c r="M4468" s="14">
        <v>11792504</v>
      </c>
      <c r="N4468" s="14">
        <v>37134501</v>
      </c>
      <c r="O4468" s="14">
        <v>683657</v>
      </c>
      <c r="P4468" s="14"/>
      <c r="Q4468" s="14">
        <v>7646405</v>
      </c>
      <c r="R4468" s="14">
        <v>28496109</v>
      </c>
      <c r="S4468" s="14"/>
      <c r="T4468" s="14">
        <v>1675644</v>
      </c>
      <c r="U4468" s="14"/>
      <c r="V4468" s="14"/>
      <c r="W4468" s="14">
        <v>5432543</v>
      </c>
      <c r="X4468" s="14">
        <v>2729978</v>
      </c>
      <c r="Y4468" s="14"/>
      <c r="Z4468" s="14"/>
      <c r="AA4468" s="14"/>
      <c r="AB4468" s="14"/>
      <c r="AC4468" s="14">
        <v>4378209</v>
      </c>
      <c r="AD4468" s="14">
        <v>2166979</v>
      </c>
      <c r="AE4468" s="14">
        <v>2211230</v>
      </c>
      <c r="AF4468" s="14"/>
      <c r="AG4468" s="14">
        <v>2211230</v>
      </c>
    </row>
    <row r="4469" spans="1:33" hidden="1" x14ac:dyDescent="0.25">
      <c r="A4469" s="14" t="s">
        <v>33</v>
      </c>
      <c r="B4469" s="14" t="s">
        <v>34</v>
      </c>
      <c r="C4469" s="14">
        <v>900480115</v>
      </c>
      <c r="D4469" s="14" t="s">
        <v>2287</v>
      </c>
      <c r="E4469" s="14" t="s">
        <v>5185</v>
      </c>
      <c r="F4469" s="14" t="s">
        <v>50</v>
      </c>
      <c r="G4469" s="14" t="s">
        <v>45</v>
      </c>
      <c r="H4469" s="14" t="s">
        <v>5186</v>
      </c>
      <c r="I4469" s="14" t="s">
        <v>47</v>
      </c>
      <c r="J4469" s="14" t="s">
        <v>62</v>
      </c>
      <c r="K4469" s="14" t="s">
        <v>40</v>
      </c>
      <c r="L4469" s="14">
        <v>56625954</v>
      </c>
      <c r="M4469" s="14">
        <v>27116147</v>
      </c>
      <c r="N4469" s="14">
        <v>29509807</v>
      </c>
      <c r="O4469" s="14">
        <v>1422455</v>
      </c>
      <c r="P4469" s="14"/>
      <c r="Q4469" s="14">
        <v>5705108</v>
      </c>
      <c r="R4469" s="14">
        <v>26233156</v>
      </c>
      <c r="S4469" s="14"/>
      <c r="T4469" s="14">
        <v>-1006002</v>
      </c>
      <c r="U4469" s="14"/>
      <c r="V4469" s="14"/>
      <c r="W4469" s="14">
        <v>3565783</v>
      </c>
      <c r="X4469" s="14">
        <v>4139276</v>
      </c>
      <c r="Y4469" s="14"/>
      <c r="Z4469" s="14"/>
      <c r="AA4469" s="14"/>
      <c r="AB4469" s="14"/>
      <c r="AC4469" s="14">
        <v>-1579495</v>
      </c>
      <c r="AD4469" s="14">
        <v>-1192787</v>
      </c>
      <c r="AE4469" s="14">
        <v>-386708</v>
      </c>
      <c r="AF4469" s="14"/>
      <c r="AG4469" s="14">
        <v>-386708</v>
      </c>
    </row>
    <row r="4470" spans="1:33" hidden="1" x14ac:dyDescent="0.25">
      <c r="A4470" s="14" t="s">
        <v>33</v>
      </c>
      <c r="B4470" s="14" t="s">
        <v>34</v>
      </c>
      <c r="C4470" s="14">
        <v>900480476</v>
      </c>
      <c r="D4470" s="14" t="s">
        <v>2287</v>
      </c>
      <c r="E4470" s="14" t="s">
        <v>1808</v>
      </c>
      <c r="F4470" s="14" t="s">
        <v>152</v>
      </c>
      <c r="G4470" s="14" t="s">
        <v>45</v>
      </c>
      <c r="H4470" s="14" t="s">
        <v>1809</v>
      </c>
      <c r="I4470" s="14" t="s">
        <v>47</v>
      </c>
      <c r="J4470" s="14" t="s">
        <v>62</v>
      </c>
      <c r="K4470" s="14" t="s">
        <v>39</v>
      </c>
      <c r="L4470" s="14">
        <v>291132</v>
      </c>
      <c r="M4470" s="14">
        <v>477394</v>
      </c>
      <c r="N4470" s="14">
        <v>-186262</v>
      </c>
      <c r="O4470" s="14">
        <v>20863</v>
      </c>
      <c r="P4470" s="14">
        <v>18748</v>
      </c>
      <c r="Q4470" s="14">
        <v>343892</v>
      </c>
      <c r="R4470" s="14">
        <v>0</v>
      </c>
      <c r="S4470" s="14"/>
      <c r="T4470" s="14">
        <v>-528039</v>
      </c>
      <c r="U4470" s="14"/>
      <c r="V4470" s="14"/>
      <c r="W4470" s="14">
        <v>1513709</v>
      </c>
      <c r="X4470" s="14">
        <v>38521</v>
      </c>
      <c r="Y4470" s="14"/>
      <c r="Z4470" s="14"/>
      <c r="AA4470" s="14"/>
      <c r="AB4470" s="14"/>
      <c r="AC4470" s="14">
        <v>947149</v>
      </c>
      <c r="AD4470" s="14">
        <v>538334</v>
      </c>
      <c r="AE4470" s="14">
        <v>408815</v>
      </c>
      <c r="AF4470" s="14"/>
      <c r="AG4470" s="14">
        <v>408815</v>
      </c>
    </row>
    <row r="4471" spans="1:33" hidden="1" x14ac:dyDescent="0.25">
      <c r="A4471" s="14" t="s">
        <v>33</v>
      </c>
      <c r="B4471" s="14" t="s">
        <v>34</v>
      </c>
      <c r="C4471" s="14">
        <v>900480476</v>
      </c>
      <c r="D4471" s="14" t="s">
        <v>2287</v>
      </c>
      <c r="E4471" s="14" t="s">
        <v>1808</v>
      </c>
      <c r="F4471" s="14" t="s">
        <v>152</v>
      </c>
      <c r="G4471" s="14" t="s">
        <v>45</v>
      </c>
      <c r="H4471" s="14" t="s">
        <v>1809</v>
      </c>
      <c r="I4471" s="14" t="s">
        <v>47</v>
      </c>
      <c r="J4471" s="14" t="s">
        <v>62</v>
      </c>
      <c r="K4471" s="14" t="s">
        <v>40</v>
      </c>
      <c r="L4471" s="14">
        <v>103500</v>
      </c>
      <c r="M4471" s="14">
        <v>417</v>
      </c>
      <c r="N4471" s="14">
        <v>103083</v>
      </c>
      <c r="O4471" s="14">
        <v>8489</v>
      </c>
      <c r="P4471" s="14">
        <v>1748</v>
      </c>
      <c r="Q4471" s="14">
        <v>338784</v>
      </c>
      <c r="R4471" s="14">
        <v>368</v>
      </c>
      <c r="S4471" s="14"/>
      <c r="T4471" s="14">
        <v>-229328</v>
      </c>
      <c r="U4471" s="14"/>
      <c r="V4471" s="14"/>
      <c r="W4471" s="14"/>
      <c r="X4471" s="14">
        <v>173</v>
      </c>
      <c r="Y4471" s="14"/>
      <c r="Z4471" s="14"/>
      <c r="AA4471" s="14"/>
      <c r="AB4471" s="14"/>
      <c r="AC4471" s="14">
        <v>-229501</v>
      </c>
      <c r="AD4471" s="14">
        <v>-255514</v>
      </c>
      <c r="AE4471" s="14">
        <v>26013</v>
      </c>
      <c r="AF4471" s="14"/>
      <c r="AG4471" s="14">
        <v>26013</v>
      </c>
    </row>
    <row r="4472" spans="1:33" hidden="1" x14ac:dyDescent="0.25">
      <c r="A4472" s="14" t="s">
        <v>33</v>
      </c>
      <c r="B4472" s="14" t="s">
        <v>34</v>
      </c>
      <c r="C4472" s="14">
        <v>900480569</v>
      </c>
      <c r="D4472" s="14" t="s">
        <v>2287</v>
      </c>
      <c r="E4472" s="14" t="s">
        <v>1810</v>
      </c>
      <c r="F4472" s="14" t="s">
        <v>2855</v>
      </c>
      <c r="G4472" s="14" t="s">
        <v>45</v>
      </c>
      <c r="H4472" s="14" t="s">
        <v>1811</v>
      </c>
      <c r="I4472" s="14" t="s">
        <v>38</v>
      </c>
      <c r="J4472" s="14" t="s">
        <v>38</v>
      </c>
      <c r="K4472" s="14" t="s">
        <v>39</v>
      </c>
      <c r="L4472" s="14">
        <v>12338944532</v>
      </c>
      <c r="M4472" s="14">
        <v>10520378392</v>
      </c>
      <c r="N4472" s="14">
        <v>1818566140</v>
      </c>
      <c r="O4472" s="14">
        <v>13126374</v>
      </c>
      <c r="P4472" s="14">
        <v>1813100204</v>
      </c>
      <c r="Q4472" s="14">
        <v>193661871</v>
      </c>
      <c r="R4472" s="14"/>
      <c r="S4472" s="14"/>
      <c r="T4472" s="14">
        <v>-175069561</v>
      </c>
      <c r="U4472" s="14"/>
      <c r="V4472" s="14"/>
      <c r="W4472" s="14"/>
      <c r="X4472" s="14">
        <v>484142707</v>
      </c>
      <c r="Y4472" s="14"/>
      <c r="Z4472" s="14"/>
      <c r="AA4472" s="14"/>
      <c r="AB4472" s="14"/>
      <c r="AC4472" s="14">
        <v>-659212268</v>
      </c>
      <c r="AD4472" s="14"/>
      <c r="AE4472" s="14">
        <v>-659212268</v>
      </c>
      <c r="AF4472" s="14"/>
      <c r="AG4472" s="14">
        <v>-659212268</v>
      </c>
    </row>
    <row r="4473" spans="1:33" hidden="1" x14ac:dyDescent="0.25">
      <c r="A4473" s="14" t="s">
        <v>33</v>
      </c>
      <c r="B4473" s="14" t="s">
        <v>34</v>
      </c>
      <c r="C4473" s="14">
        <v>900480569</v>
      </c>
      <c r="D4473" s="14" t="s">
        <v>2287</v>
      </c>
      <c r="E4473" s="14" t="s">
        <v>1810</v>
      </c>
      <c r="F4473" s="14" t="s">
        <v>2855</v>
      </c>
      <c r="G4473" s="14" t="s">
        <v>45</v>
      </c>
      <c r="H4473" s="14" t="s">
        <v>1811</v>
      </c>
      <c r="I4473" s="14" t="s">
        <v>38</v>
      </c>
      <c r="J4473" s="14" t="s">
        <v>38</v>
      </c>
      <c r="K4473" s="14" t="s">
        <v>40</v>
      </c>
      <c r="L4473" s="14">
        <v>8612600390</v>
      </c>
      <c r="M4473" s="14">
        <v>7239064421</v>
      </c>
      <c r="N4473" s="14">
        <v>1373535969</v>
      </c>
      <c r="O4473" s="14">
        <v>13335270</v>
      </c>
      <c r="P4473" s="14">
        <v>1249357863</v>
      </c>
      <c r="Q4473" s="14">
        <v>148126299</v>
      </c>
      <c r="R4473" s="14"/>
      <c r="S4473" s="14"/>
      <c r="T4473" s="14">
        <v>-10612923</v>
      </c>
      <c r="U4473" s="14"/>
      <c r="V4473" s="14"/>
      <c r="W4473" s="14"/>
      <c r="X4473" s="14">
        <v>220014417</v>
      </c>
      <c r="Y4473" s="14"/>
      <c r="Z4473" s="14"/>
      <c r="AA4473" s="14"/>
      <c r="AB4473" s="14"/>
      <c r="AC4473" s="14">
        <v>-230627340</v>
      </c>
      <c r="AD4473" s="14"/>
      <c r="AE4473" s="14">
        <v>-230627340</v>
      </c>
      <c r="AF4473" s="14"/>
      <c r="AG4473" s="14">
        <v>-230627340</v>
      </c>
    </row>
    <row r="4474" spans="1:33" hidden="1" x14ac:dyDescent="0.25">
      <c r="A4474" s="14" t="s">
        <v>33</v>
      </c>
      <c r="B4474" s="14" t="s">
        <v>34</v>
      </c>
      <c r="C4474" s="14">
        <v>900480656</v>
      </c>
      <c r="D4474" s="14" t="s">
        <v>2287</v>
      </c>
      <c r="E4474" s="14" t="s">
        <v>1812</v>
      </c>
      <c r="F4474" s="14" t="s">
        <v>161</v>
      </c>
      <c r="G4474" s="14" t="s">
        <v>45</v>
      </c>
      <c r="H4474" s="14" t="s">
        <v>5187</v>
      </c>
      <c r="I4474" s="14" t="s">
        <v>129</v>
      </c>
      <c r="J4474" s="14" t="s">
        <v>130</v>
      </c>
      <c r="K4474" s="14" t="s">
        <v>39</v>
      </c>
      <c r="L4474" s="14">
        <v>29872226</v>
      </c>
      <c r="M4474" s="14">
        <v>24975969</v>
      </c>
      <c r="N4474" s="14">
        <v>4896257</v>
      </c>
      <c r="O4474" s="14">
        <v>147728</v>
      </c>
      <c r="P4474" s="14"/>
      <c r="Q4474" s="14">
        <v>4089005</v>
      </c>
      <c r="R4474" s="14">
        <v>606775</v>
      </c>
      <c r="S4474" s="14"/>
      <c r="T4474" s="14">
        <v>348205</v>
      </c>
      <c r="U4474" s="14"/>
      <c r="V4474" s="14"/>
      <c r="W4474" s="14"/>
      <c r="X4474" s="14"/>
      <c r="Y4474" s="14"/>
      <c r="Z4474" s="14"/>
      <c r="AA4474" s="14"/>
      <c r="AB4474" s="14"/>
      <c r="AC4474" s="14">
        <v>348205</v>
      </c>
      <c r="AD4474" s="14">
        <v>121872</v>
      </c>
      <c r="AE4474" s="14">
        <v>226333</v>
      </c>
      <c r="AF4474" s="14"/>
      <c r="AG4474" s="14">
        <v>226333</v>
      </c>
    </row>
    <row r="4475" spans="1:33" hidden="1" x14ac:dyDescent="0.25">
      <c r="A4475" s="14" t="s">
        <v>33</v>
      </c>
      <c r="B4475" s="14" t="s">
        <v>34</v>
      </c>
      <c r="C4475" s="14">
        <v>900480656</v>
      </c>
      <c r="D4475" s="14" t="s">
        <v>2287</v>
      </c>
      <c r="E4475" s="14" t="s">
        <v>1812</v>
      </c>
      <c r="F4475" s="14" t="s">
        <v>161</v>
      </c>
      <c r="G4475" s="14" t="s">
        <v>45</v>
      </c>
      <c r="H4475" s="14" t="s">
        <v>5187</v>
      </c>
      <c r="I4475" s="14" t="s">
        <v>129</v>
      </c>
      <c r="J4475" s="14" t="s">
        <v>130</v>
      </c>
      <c r="K4475" s="14" t="s">
        <v>40</v>
      </c>
      <c r="L4475" s="14">
        <v>26865849</v>
      </c>
      <c r="M4475" s="14">
        <v>23427972</v>
      </c>
      <c r="N4475" s="14">
        <v>3437877</v>
      </c>
      <c r="O4475" s="14">
        <v>94235</v>
      </c>
      <c r="P4475" s="14"/>
      <c r="Q4475" s="14">
        <v>2932008</v>
      </c>
      <c r="R4475" s="14">
        <v>294438</v>
      </c>
      <c r="S4475" s="14"/>
      <c r="T4475" s="14">
        <v>305666</v>
      </c>
      <c r="U4475" s="14"/>
      <c r="V4475" s="14"/>
      <c r="W4475" s="14"/>
      <c r="X4475" s="14"/>
      <c r="Y4475" s="14"/>
      <c r="Z4475" s="14"/>
      <c r="AA4475" s="14"/>
      <c r="AB4475" s="14"/>
      <c r="AC4475" s="14">
        <v>305666</v>
      </c>
      <c r="AD4475" s="14">
        <v>106983</v>
      </c>
      <c r="AE4475" s="14">
        <v>198683</v>
      </c>
      <c r="AF4475" s="14"/>
      <c r="AG4475" s="14">
        <v>198683</v>
      </c>
    </row>
    <row r="4476" spans="1:33" hidden="1" x14ac:dyDescent="0.25">
      <c r="A4476" s="14" t="s">
        <v>33</v>
      </c>
      <c r="B4476" s="14" t="s">
        <v>34</v>
      </c>
      <c r="C4476" s="14">
        <v>900481127</v>
      </c>
      <c r="D4476" s="14" t="s">
        <v>2287</v>
      </c>
      <c r="E4476" s="14" t="s">
        <v>5188</v>
      </c>
      <c r="F4476" s="14" t="s">
        <v>131</v>
      </c>
      <c r="G4476" s="14" t="s">
        <v>45</v>
      </c>
      <c r="H4476" s="14" t="s">
        <v>1813</v>
      </c>
      <c r="I4476" s="14" t="s">
        <v>71</v>
      </c>
      <c r="J4476" s="14" t="s">
        <v>72</v>
      </c>
      <c r="K4476" s="14" t="s">
        <v>39</v>
      </c>
      <c r="L4476" s="14">
        <v>92072617</v>
      </c>
      <c r="M4476" s="14">
        <v>66245742</v>
      </c>
      <c r="N4476" s="14">
        <v>25826875</v>
      </c>
      <c r="O4476" s="14">
        <v>1800868</v>
      </c>
      <c r="P4476" s="14"/>
      <c r="Q4476" s="14">
        <v>17798731</v>
      </c>
      <c r="R4476" s="14"/>
      <c r="S4476" s="14"/>
      <c r="T4476" s="14">
        <v>9829012</v>
      </c>
      <c r="U4476" s="14"/>
      <c r="V4476" s="14"/>
      <c r="W4476" s="14"/>
      <c r="X4476" s="14">
        <v>2823280</v>
      </c>
      <c r="Y4476" s="14"/>
      <c r="Z4476" s="14"/>
      <c r="AA4476" s="14"/>
      <c r="AB4476" s="14"/>
      <c r="AC4476" s="14">
        <v>7005732</v>
      </c>
      <c r="AD4476" s="14">
        <v>4352185</v>
      </c>
      <c r="AE4476" s="14">
        <v>2653547</v>
      </c>
      <c r="AF4476" s="14"/>
      <c r="AG4476" s="14">
        <v>2653547</v>
      </c>
    </row>
    <row r="4477" spans="1:33" hidden="1" x14ac:dyDescent="0.25">
      <c r="A4477" s="14" t="s">
        <v>33</v>
      </c>
      <c r="B4477" s="14" t="s">
        <v>34</v>
      </c>
      <c r="C4477" s="14">
        <v>900481127</v>
      </c>
      <c r="D4477" s="14" t="s">
        <v>2287</v>
      </c>
      <c r="E4477" s="14" t="s">
        <v>5188</v>
      </c>
      <c r="F4477" s="14" t="s">
        <v>131</v>
      </c>
      <c r="G4477" s="14" t="s">
        <v>45</v>
      </c>
      <c r="H4477" s="14" t="s">
        <v>1813</v>
      </c>
      <c r="I4477" s="14" t="s">
        <v>71</v>
      </c>
      <c r="J4477" s="14" t="s">
        <v>72</v>
      </c>
      <c r="K4477" s="14" t="s">
        <v>40</v>
      </c>
      <c r="L4477" s="14">
        <v>92154584</v>
      </c>
      <c r="M4477" s="14">
        <v>64987009</v>
      </c>
      <c r="N4477" s="14">
        <v>27167575</v>
      </c>
      <c r="O4477" s="14">
        <v>106580</v>
      </c>
      <c r="P4477" s="14"/>
      <c r="Q4477" s="14">
        <v>16365448</v>
      </c>
      <c r="R4477" s="14"/>
      <c r="S4477" s="14"/>
      <c r="T4477" s="14">
        <v>10908707</v>
      </c>
      <c r="U4477" s="14"/>
      <c r="V4477" s="14"/>
      <c r="W4477" s="14"/>
      <c r="X4477" s="14">
        <v>960248</v>
      </c>
      <c r="Y4477" s="14"/>
      <c r="Z4477" s="14"/>
      <c r="AA4477" s="14"/>
      <c r="AB4477" s="14"/>
      <c r="AC4477" s="14">
        <v>9948459</v>
      </c>
      <c r="AD4477" s="14">
        <v>2707315</v>
      </c>
      <c r="AE4477" s="14">
        <v>7241144</v>
      </c>
      <c r="AF4477" s="14"/>
      <c r="AG4477" s="14">
        <v>7241144</v>
      </c>
    </row>
    <row r="4478" spans="1:33" hidden="1" x14ac:dyDescent="0.25">
      <c r="A4478" s="14" t="s">
        <v>33</v>
      </c>
      <c r="B4478" s="14" t="s">
        <v>34</v>
      </c>
      <c r="C4478" s="14">
        <v>900481586</v>
      </c>
      <c r="D4478" s="14" t="s">
        <v>2287</v>
      </c>
      <c r="E4478" s="14" t="s">
        <v>5189</v>
      </c>
      <c r="F4478" s="14" t="s">
        <v>293</v>
      </c>
      <c r="G4478" s="14" t="s">
        <v>45</v>
      </c>
      <c r="H4478" s="14" t="s">
        <v>1814</v>
      </c>
      <c r="I4478" s="14" t="s">
        <v>47</v>
      </c>
      <c r="J4478" s="14" t="s">
        <v>108</v>
      </c>
      <c r="K4478" s="14" t="s">
        <v>39</v>
      </c>
      <c r="L4478" s="14">
        <v>105556301</v>
      </c>
      <c r="M4478" s="14">
        <v>72060988</v>
      </c>
      <c r="N4478" s="14">
        <v>33495313</v>
      </c>
      <c r="O4478" s="14">
        <v>0</v>
      </c>
      <c r="P4478" s="14">
        <v>16341298</v>
      </c>
      <c r="Q4478" s="14">
        <v>4036088</v>
      </c>
      <c r="R4478" s="14">
        <v>474395</v>
      </c>
      <c r="S4478" s="14">
        <v>274390</v>
      </c>
      <c r="T4478" s="14">
        <v>12917922</v>
      </c>
      <c r="U4478" s="14">
        <v>0</v>
      </c>
      <c r="V4478" s="14">
        <v>0</v>
      </c>
      <c r="W4478" s="14">
        <v>1107498</v>
      </c>
      <c r="X4478" s="14">
        <v>54558</v>
      </c>
      <c r="Y4478" s="14">
        <v>0</v>
      </c>
      <c r="Z4478" s="14">
        <v>-1997503</v>
      </c>
      <c r="AA4478" s="14">
        <v>0</v>
      </c>
      <c r="AB4478" s="14">
        <v>0</v>
      </c>
      <c r="AC4478" s="14">
        <v>11973359</v>
      </c>
      <c r="AD4478" s="14">
        <v>4556660</v>
      </c>
      <c r="AE4478" s="14">
        <v>7416699</v>
      </c>
      <c r="AF4478" s="14">
        <v>0</v>
      </c>
      <c r="AG4478" s="14">
        <v>7416699</v>
      </c>
    </row>
    <row r="4479" spans="1:33" hidden="1" x14ac:dyDescent="0.25">
      <c r="A4479" s="14" t="s">
        <v>33</v>
      </c>
      <c r="B4479" s="14" t="s">
        <v>34</v>
      </c>
      <c r="C4479" s="14">
        <v>900481586</v>
      </c>
      <c r="D4479" s="14" t="s">
        <v>2287</v>
      </c>
      <c r="E4479" s="14" t="s">
        <v>5189</v>
      </c>
      <c r="F4479" s="14" t="s">
        <v>293</v>
      </c>
      <c r="G4479" s="14" t="s">
        <v>45</v>
      </c>
      <c r="H4479" s="14" t="s">
        <v>1814</v>
      </c>
      <c r="I4479" s="14" t="s">
        <v>47</v>
      </c>
      <c r="J4479" s="14" t="s">
        <v>108</v>
      </c>
      <c r="K4479" s="14" t="s">
        <v>40</v>
      </c>
      <c r="L4479" s="14">
        <v>103555033</v>
      </c>
      <c r="M4479" s="14">
        <v>81152050</v>
      </c>
      <c r="N4479" s="14">
        <v>22402983</v>
      </c>
      <c r="O4479" s="14">
        <v>0</v>
      </c>
      <c r="P4479" s="14">
        <v>15398988</v>
      </c>
      <c r="Q4479" s="14">
        <v>3607268</v>
      </c>
      <c r="R4479" s="14">
        <v>0</v>
      </c>
      <c r="S4479" s="14">
        <v>587120</v>
      </c>
      <c r="T4479" s="14">
        <v>3983847</v>
      </c>
      <c r="U4479" s="14">
        <v>0</v>
      </c>
      <c r="V4479" s="14">
        <v>0</v>
      </c>
      <c r="W4479" s="14">
        <v>446010</v>
      </c>
      <c r="X4479" s="14">
        <v>54412</v>
      </c>
      <c r="Y4479" s="14">
        <v>0</v>
      </c>
      <c r="Z4479" s="14">
        <v>1012304</v>
      </c>
      <c r="AA4479" s="14">
        <v>0</v>
      </c>
      <c r="AB4479" s="14">
        <v>0</v>
      </c>
      <c r="AC4479" s="14">
        <v>5387749</v>
      </c>
      <c r="AD4479" s="14">
        <v>1884851</v>
      </c>
      <c r="AE4479" s="14">
        <v>3502898</v>
      </c>
      <c r="AF4479" s="14">
        <v>0</v>
      </c>
      <c r="AG4479" s="14">
        <v>3502898</v>
      </c>
    </row>
    <row r="4480" spans="1:33" hidden="1" x14ac:dyDescent="0.25">
      <c r="A4480" s="14" t="s">
        <v>33</v>
      </c>
      <c r="B4480" s="14" t="s">
        <v>34</v>
      </c>
      <c r="C4480" s="14">
        <v>900481621</v>
      </c>
      <c r="D4480" s="14" t="s">
        <v>2287</v>
      </c>
      <c r="E4480" s="14" t="s">
        <v>5190</v>
      </c>
      <c r="F4480" s="14" t="s">
        <v>191</v>
      </c>
      <c r="G4480" s="14" t="s">
        <v>45</v>
      </c>
      <c r="H4480" s="14" t="s">
        <v>5191</v>
      </c>
      <c r="I4480" s="14" t="s">
        <v>38</v>
      </c>
      <c r="J4480" s="14" t="s">
        <v>38</v>
      </c>
      <c r="K4480" s="14" t="s">
        <v>39</v>
      </c>
      <c r="L4480" s="14">
        <v>69918026</v>
      </c>
      <c r="M4480" s="14">
        <v>53061886</v>
      </c>
      <c r="N4480" s="14">
        <v>16856140</v>
      </c>
      <c r="O4480" s="14">
        <v>2236042</v>
      </c>
      <c r="P4480" s="14"/>
      <c r="Q4480" s="14">
        <v>7768519</v>
      </c>
      <c r="R4480" s="14">
        <v>0</v>
      </c>
      <c r="S4480" s="14"/>
      <c r="T4480" s="14">
        <v>11323663</v>
      </c>
      <c r="U4480" s="14"/>
      <c r="V4480" s="14"/>
      <c r="W4480" s="14">
        <v>2368956</v>
      </c>
      <c r="X4480" s="14">
        <v>1241976</v>
      </c>
      <c r="Y4480" s="14"/>
      <c r="Z4480" s="14"/>
      <c r="AA4480" s="14"/>
      <c r="AB4480" s="14"/>
      <c r="AC4480" s="14">
        <v>12450643</v>
      </c>
      <c r="AD4480" s="14">
        <v>4545121</v>
      </c>
      <c r="AE4480" s="14">
        <v>7905522</v>
      </c>
      <c r="AF4480" s="14"/>
      <c r="AG4480" s="14">
        <v>7905522</v>
      </c>
    </row>
    <row r="4481" spans="1:33" hidden="1" x14ac:dyDescent="0.25">
      <c r="A4481" s="14" t="s">
        <v>33</v>
      </c>
      <c r="B4481" s="14" t="s">
        <v>34</v>
      </c>
      <c r="C4481" s="14">
        <v>900481621</v>
      </c>
      <c r="D4481" s="14" t="s">
        <v>2287</v>
      </c>
      <c r="E4481" s="14" t="s">
        <v>5190</v>
      </c>
      <c r="F4481" s="14" t="s">
        <v>191</v>
      </c>
      <c r="G4481" s="14" t="s">
        <v>45</v>
      </c>
      <c r="H4481" s="14" t="s">
        <v>5191</v>
      </c>
      <c r="I4481" s="14" t="s">
        <v>38</v>
      </c>
      <c r="J4481" s="14" t="s">
        <v>38</v>
      </c>
      <c r="K4481" s="14" t="s">
        <v>40</v>
      </c>
      <c r="L4481" s="14">
        <v>74505348</v>
      </c>
      <c r="M4481" s="14">
        <v>52204839</v>
      </c>
      <c r="N4481" s="14">
        <v>22300509</v>
      </c>
      <c r="O4481" s="14">
        <v>9938304</v>
      </c>
      <c r="P4481" s="14"/>
      <c r="Q4481" s="14">
        <v>7157968</v>
      </c>
      <c r="R4481" s="14">
        <v>1514462</v>
      </c>
      <c r="S4481" s="14"/>
      <c r="T4481" s="14">
        <v>23566383</v>
      </c>
      <c r="U4481" s="14"/>
      <c r="V4481" s="14"/>
      <c r="W4481" s="14">
        <v>1072676</v>
      </c>
      <c r="X4481" s="14">
        <v>1905305</v>
      </c>
      <c r="Y4481" s="14"/>
      <c r="Z4481" s="14"/>
      <c r="AA4481" s="14"/>
      <c r="AB4481" s="14"/>
      <c r="AC4481" s="14">
        <v>22733754</v>
      </c>
      <c r="AD4481" s="14">
        <v>7414222</v>
      </c>
      <c r="AE4481" s="14">
        <v>15319532</v>
      </c>
      <c r="AF4481" s="14"/>
      <c r="AG4481" s="14">
        <v>15319532</v>
      </c>
    </row>
    <row r="4482" spans="1:33" hidden="1" x14ac:dyDescent="0.25">
      <c r="A4482" s="14" t="s">
        <v>33</v>
      </c>
      <c r="B4482" s="14" t="s">
        <v>34</v>
      </c>
      <c r="C4482" s="14">
        <v>900481859</v>
      </c>
      <c r="D4482" s="14" t="s">
        <v>2287</v>
      </c>
      <c r="E4482" s="14" t="s">
        <v>1815</v>
      </c>
      <c r="F4482" s="14" t="s">
        <v>1545</v>
      </c>
      <c r="G4482" s="14" t="s">
        <v>45</v>
      </c>
      <c r="H4482" s="14" t="s">
        <v>5192</v>
      </c>
      <c r="I4482" s="14" t="s">
        <v>38</v>
      </c>
      <c r="J4482" s="14" t="s">
        <v>38</v>
      </c>
      <c r="K4482" s="14" t="s">
        <v>39</v>
      </c>
      <c r="L4482" s="14"/>
      <c r="M4482" s="14">
        <v>81295</v>
      </c>
      <c r="N4482" s="14">
        <v>-81295</v>
      </c>
      <c r="O4482" s="14">
        <v>6738768</v>
      </c>
      <c r="P4482" s="14"/>
      <c r="Q4482" s="14"/>
      <c r="R4482" s="14"/>
      <c r="S4482" s="14"/>
      <c r="T4482" s="14">
        <v>6657473</v>
      </c>
      <c r="U4482" s="14"/>
      <c r="V4482" s="14"/>
      <c r="W4482" s="14"/>
      <c r="X4482" s="14"/>
      <c r="Y4482" s="14"/>
      <c r="Z4482" s="14"/>
      <c r="AA4482" s="14"/>
      <c r="AB4482" s="14"/>
      <c r="AC4482" s="14">
        <v>6657473</v>
      </c>
      <c r="AD4482" s="14"/>
      <c r="AE4482" s="14">
        <v>6657473</v>
      </c>
      <c r="AF4482" s="14"/>
      <c r="AG4482" s="14">
        <v>6657473</v>
      </c>
    </row>
    <row r="4483" spans="1:33" hidden="1" x14ac:dyDescent="0.25">
      <c r="A4483" s="14" t="s">
        <v>33</v>
      </c>
      <c r="B4483" s="14" t="s">
        <v>34</v>
      </c>
      <c r="C4483" s="14">
        <v>900481859</v>
      </c>
      <c r="D4483" s="14" t="s">
        <v>2287</v>
      </c>
      <c r="E4483" s="14" t="s">
        <v>1815</v>
      </c>
      <c r="F4483" s="14" t="s">
        <v>1545</v>
      </c>
      <c r="G4483" s="14" t="s">
        <v>45</v>
      </c>
      <c r="H4483" s="14" t="s">
        <v>5192</v>
      </c>
      <c r="I4483" s="14" t="s">
        <v>38</v>
      </c>
      <c r="J4483" s="14" t="s">
        <v>38</v>
      </c>
      <c r="K4483" s="14" t="s">
        <v>40</v>
      </c>
      <c r="L4483" s="14">
        <v>0</v>
      </c>
      <c r="M4483" s="14">
        <v>66824</v>
      </c>
      <c r="N4483" s="14">
        <v>-66824</v>
      </c>
      <c r="O4483" s="14"/>
      <c r="P4483" s="14"/>
      <c r="Q4483" s="14"/>
      <c r="R4483" s="14">
        <v>5341422</v>
      </c>
      <c r="S4483" s="14"/>
      <c r="T4483" s="14">
        <v>-5408246</v>
      </c>
      <c r="U4483" s="14"/>
      <c r="V4483" s="14"/>
      <c r="W4483" s="14"/>
      <c r="X4483" s="14"/>
      <c r="Y4483" s="14"/>
      <c r="Z4483" s="14"/>
      <c r="AA4483" s="14"/>
      <c r="AB4483" s="14"/>
      <c r="AC4483" s="14">
        <v>-5408246</v>
      </c>
      <c r="AD4483" s="14"/>
      <c r="AE4483" s="14">
        <v>-5408246</v>
      </c>
      <c r="AF4483" s="14"/>
      <c r="AG4483" s="14">
        <v>-5408246</v>
      </c>
    </row>
    <row r="4484" spans="1:33" hidden="1" x14ac:dyDescent="0.25">
      <c r="A4484" s="14" t="s">
        <v>33</v>
      </c>
      <c r="B4484" s="14" t="s">
        <v>34</v>
      </c>
      <c r="C4484" s="14">
        <v>900481902</v>
      </c>
      <c r="D4484" s="14" t="s">
        <v>2287</v>
      </c>
      <c r="E4484" s="14" t="s">
        <v>1816</v>
      </c>
      <c r="F4484" s="14" t="s">
        <v>352</v>
      </c>
      <c r="G4484" s="14" t="s">
        <v>45</v>
      </c>
      <c r="H4484" s="14" t="s">
        <v>5193</v>
      </c>
      <c r="I4484" s="14" t="s">
        <v>129</v>
      </c>
      <c r="J4484" s="14" t="s">
        <v>266</v>
      </c>
      <c r="K4484" s="14" t="s">
        <v>39</v>
      </c>
      <c r="L4484" s="14">
        <v>373353308</v>
      </c>
      <c r="M4484" s="14">
        <v>314636461</v>
      </c>
      <c r="N4484" s="14">
        <v>58716847</v>
      </c>
      <c r="O4484" s="14">
        <v>429748</v>
      </c>
      <c r="P4484" s="14">
        <v>34000615</v>
      </c>
      <c r="Q4484" s="14">
        <v>4697293</v>
      </c>
      <c r="R4484" s="14">
        <v>432026</v>
      </c>
      <c r="S4484" s="14"/>
      <c r="T4484" s="14">
        <v>20016661</v>
      </c>
      <c r="U4484" s="14"/>
      <c r="V4484" s="14"/>
      <c r="W4484" s="14">
        <v>8960875</v>
      </c>
      <c r="X4484" s="14">
        <v>9601172</v>
      </c>
      <c r="Y4484" s="14"/>
      <c r="Z4484" s="14"/>
      <c r="AA4484" s="14"/>
      <c r="AB4484" s="14"/>
      <c r="AC4484" s="14">
        <v>19376364</v>
      </c>
      <c r="AD4484" s="14">
        <v>7209529</v>
      </c>
      <c r="AE4484" s="14">
        <v>12166835</v>
      </c>
      <c r="AF4484" s="14"/>
      <c r="AG4484" s="14">
        <v>12166835</v>
      </c>
    </row>
    <row r="4485" spans="1:33" hidden="1" x14ac:dyDescent="0.25">
      <c r="A4485" s="14" t="s">
        <v>33</v>
      </c>
      <c r="B4485" s="14" t="s">
        <v>34</v>
      </c>
      <c r="C4485" s="14">
        <v>900481902</v>
      </c>
      <c r="D4485" s="14" t="s">
        <v>2287</v>
      </c>
      <c r="E4485" s="14" t="s">
        <v>1816</v>
      </c>
      <c r="F4485" s="14" t="s">
        <v>352</v>
      </c>
      <c r="G4485" s="14" t="s">
        <v>45</v>
      </c>
      <c r="H4485" s="14" t="s">
        <v>5193</v>
      </c>
      <c r="I4485" s="14" t="s">
        <v>129</v>
      </c>
      <c r="J4485" s="14" t="s">
        <v>266</v>
      </c>
      <c r="K4485" s="14" t="s">
        <v>40</v>
      </c>
      <c r="L4485" s="14">
        <v>364691651</v>
      </c>
      <c r="M4485" s="14">
        <v>314891932</v>
      </c>
      <c r="N4485" s="14">
        <v>49799719</v>
      </c>
      <c r="O4485" s="14">
        <v>618870</v>
      </c>
      <c r="P4485" s="14">
        <v>29816861</v>
      </c>
      <c r="Q4485" s="14">
        <v>3066074</v>
      </c>
      <c r="R4485" s="14">
        <v>261664</v>
      </c>
      <c r="S4485" s="14"/>
      <c r="T4485" s="14">
        <v>17273990</v>
      </c>
      <c r="U4485" s="14"/>
      <c r="V4485" s="14"/>
      <c r="W4485" s="14">
        <v>7314105</v>
      </c>
      <c r="X4485" s="14">
        <v>13670035</v>
      </c>
      <c r="Y4485" s="14"/>
      <c r="Z4485" s="14"/>
      <c r="AA4485" s="14"/>
      <c r="AB4485" s="14"/>
      <c r="AC4485" s="14">
        <v>10918060</v>
      </c>
      <c r="AD4485" s="14">
        <v>4500708</v>
      </c>
      <c r="AE4485" s="14">
        <v>6417352</v>
      </c>
      <c r="AF4485" s="14"/>
      <c r="AG4485" s="14">
        <v>6417352</v>
      </c>
    </row>
    <row r="4486" spans="1:33" hidden="1" x14ac:dyDescent="0.25">
      <c r="A4486" s="14" t="s">
        <v>33</v>
      </c>
      <c r="B4486" s="14" t="s">
        <v>34</v>
      </c>
      <c r="C4486" s="14">
        <v>900482687</v>
      </c>
      <c r="D4486" s="14" t="s">
        <v>2287</v>
      </c>
      <c r="E4486" s="14" t="s">
        <v>1817</v>
      </c>
      <c r="F4486" s="14" t="s">
        <v>641</v>
      </c>
      <c r="G4486" s="14" t="s">
        <v>45</v>
      </c>
      <c r="H4486" s="14" t="s">
        <v>5194</v>
      </c>
      <c r="I4486" s="14" t="s">
        <v>57</v>
      </c>
      <c r="J4486" s="14" t="s">
        <v>237</v>
      </c>
      <c r="K4486" s="14" t="s">
        <v>39</v>
      </c>
      <c r="L4486" s="14">
        <v>119756044</v>
      </c>
      <c r="M4486" s="14">
        <v>98297527</v>
      </c>
      <c r="N4486" s="14">
        <v>21458517</v>
      </c>
      <c r="O4486" s="14">
        <v>0</v>
      </c>
      <c r="P4486" s="14">
        <v>6739165</v>
      </c>
      <c r="Q4486" s="14">
        <v>7715241</v>
      </c>
      <c r="R4486" s="14"/>
      <c r="S4486" s="14">
        <v>492217</v>
      </c>
      <c r="T4486" s="14">
        <v>7496328</v>
      </c>
      <c r="U4486" s="14"/>
      <c r="V4486" s="14">
        <v>-4241295</v>
      </c>
      <c r="W4486" s="14">
        <v>1192413</v>
      </c>
      <c r="X4486" s="14">
        <v>2333722</v>
      </c>
      <c r="Y4486" s="14"/>
      <c r="Z4486" s="14"/>
      <c r="AA4486" s="14"/>
      <c r="AB4486" s="14"/>
      <c r="AC4486" s="14">
        <v>2113724</v>
      </c>
      <c r="AD4486" s="14">
        <v>640808</v>
      </c>
      <c r="AE4486" s="14">
        <v>1472916</v>
      </c>
      <c r="AF4486" s="14"/>
      <c r="AG4486" s="14">
        <v>1472916</v>
      </c>
    </row>
    <row r="4487" spans="1:33" hidden="1" x14ac:dyDescent="0.25">
      <c r="A4487" s="14" t="s">
        <v>33</v>
      </c>
      <c r="B4487" s="14" t="s">
        <v>34</v>
      </c>
      <c r="C4487" s="14">
        <v>900482687</v>
      </c>
      <c r="D4487" s="14" t="s">
        <v>2287</v>
      </c>
      <c r="E4487" s="14" t="s">
        <v>1817</v>
      </c>
      <c r="F4487" s="14" t="s">
        <v>641</v>
      </c>
      <c r="G4487" s="14" t="s">
        <v>45</v>
      </c>
      <c r="H4487" s="14" t="s">
        <v>5194</v>
      </c>
      <c r="I4487" s="14" t="s">
        <v>57</v>
      </c>
      <c r="J4487" s="14" t="s">
        <v>237</v>
      </c>
      <c r="K4487" s="14" t="s">
        <v>40</v>
      </c>
      <c r="L4487" s="14">
        <v>161447295</v>
      </c>
      <c r="M4487" s="14">
        <v>127879610</v>
      </c>
      <c r="N4487" s="14">
        <v>33567685</v>
      </c>
      <c r="O4487" s="14">
        <v>500444</v>
      </c>
      <c r="P4487" s="14">
        <v>7468706</v>
      </c>
      <c r="Q4487" s="14">
        <v>8273690</v>
      </c>
      <c r="R4487" s="14"/>
      <c r="S4487" s="14">
        <v>557424</v>
      </c>
      <c r="T4487" s="14">
        <v>18883157</v>
      </c>
      <c r="U4487" s="14"/>
      <c r="V4487" s="14">
        <v>-6216819</v>
      </c>
      <c r="W4487" s="14">
        <v>4809</v>
      </c>
      <c r="X4487" s="14">
        <v>763891</v>
      </c>
      <c r="Y4487" s="14"/>
      <c r="Z4487" s="14"/>
      <c r="AA4487" s="14"/>
      <c r="AB4487" s="14"/>
      <c r="AC4487" s="14">
        <v>11907256</v>
      </c>
      <c r="AD4487" s="14">
        <v>-4272394</v>
      </c>
      <c r="AE4487" s="14">
        <v>16179650</v>
      </c>
      <c r="AF4487" s="14"/>
      <c r="AG4487" s="14">
        <v>16179650</v>
      </c>
    </row>
    <row r="4488" spans="1:33" hidden="1" x14ac:dyDescent="0.25">
      <c r="A4488" s="14" t="s">
        <v>33</v>
      </c>
      <c r="B4488" s="14" t="s">
        <v>34</v>
      </c>
      <c r="C4488" s="14">
        <v>900482807</v>
      </c>
      <c r="D4488" s="14" t="s">
        <v>2287</v>
      </c>
      <c r="E4488" s="14" t="s">
        <v>1818</v>
      </c>
      <c r="F4488" s="14" t="s">
        <v>197</v>
      </c>
      <c r="G4488" s="14" t="s">
        <v>45</v>
      </c>
      <c r="H4488" s="14" t="s">
        <v>1819</v>
      </c>
      <c r="I4488" s="14" t="s">
        <v>57</v>
      </c>
      <c r="J4488" s="14" t="s">
        <v>83</v>
      </c>
      <c r="K4488" s="14" t="s">
        <v>39</v>
      </c>
      <c r="L4488" s="14">
        <v>188600</v>
      </c>
      <c r="M4488" s="14">
        <v>175398</v>
      </c>
      <c r="N4488" s="14">
        <v>13202</v>
      </c>
      <c r="O4488" s="14">
        <v>1002479</v>
      </c>
      <c r="P4488" s="14"/>
      <c r="Q4488" s="14">
        <v>398923</v>
      </c>
      <c r="R4488" s="14">
        <v>637200</v>
      </c>
      <c r="S4488" s="14"/>
      <c r="T4488" s="14">
        <v>-20442</v>
      </c>
      <c r="U4488" s="14"/>
      <c r="V4488" s="14"/>
      <c r="W4488" s="14">
        <v>850339</v>
      </c>
      <c r="X4488" s="14">
        <v>9338</v>
      </c>
      <c r="Y4488" s="14"/>
      <c r="Z4488" s="14"/>
      <c r="AA4488" s="14"/>
      <c r="AB4488" s="14"/>
      <c r="AC4488" s="14">
        <v>820559</v>
      </c>
      <c r="AD4488" s="14">
        <v>291298</v>
      </c>
      <c r="AE4488" s="14">
        <v>529261</v>
      </c>
      <c r="AF4488" s="14"/>
      <c r="AG4488" s="14">
        <v>529261</v>
      </c>
    </row>
    <row r="4489" spans="1:33" hidden="1" x14ac:dyDescent="0.25">
      <c r="A4489" s="14" t="s">
        <v>33</v>
      </c>
      <c r="B4489" s="14" t="s">
        <v>34</v>
      </c>
      <c r="C4489" s="14">
        <v>900482807</v>
      </c>
      <c r="D4489" s="14" t="s">
        <v>2287</v>
      </c>
      <c r="E4489" s="14" t="s">
        <v>1818</v>
      </c>
      <c r="F4489" s="14" t="s">
        <v>197</v>
      </c>
      <c r="G4489" s="14" t="s">
        <v>45</v>
      </c>
      <c r="H4489" s="14" t="s">
        <v>1819</v>
      </c>
      <c r="I4489" s="14" t="s">
        <v>57</v>
      </c>
      <c r="J4489" s="14" t="s">
        <v>83</v>
      </c>
      <c r="K4489" s="14" t="s">
        <v>40</v>
      </c>
      <c r="L4489" s="14">
        <v>2175814</v>
      </c>
      <c r="M4489" s="14">
        <v>2023507</v>
      </c>
      <c r="N4489" s="14">
        <v>152307</v>
      </c>
      <c r="O4489" s="14">
        <v>855297</v>
      </c>
      <c r="P4489" s="14"/>
      <c r="Q4489" s="14">
        <v>443269</v>
      </c>
      <c r="R4489" s="14">
        <v>277182</v>
      </c>
      <c r="S4489" s="14"/>
      <c r="T4489" s="14">
        <v>287153</v>
      </c>
      <c r="U4489" s="14"/>
      <c r="V4489" s="14"/>
      <c r="W4489" s="14">
        <v>335308</v>
      </c>
      <c r="X4489" s="14">
        <v>6818</v>
      </c>
      <c r="Y4489" s="14"/>
      <c r="Z4489" s="14"/>
      <c r="AA4489" s="14"/>
      <c r="AB4489" s="14"/>
      <c r="AC4489" s="14">
        <v>615643</v>
      </c>
      <c r="AD4489" s="14">
        <v>219796</v>
      </c>
      <c r="AE4489" s="14">
        <v>395847</v>
      </c>
      <c r="AF4489" s="14"/>
      <c r="AG4489" s="14">
        <v>395847</v>
      </c>
    </row>
    <row r="4490" spans="1:33" hidden="1" x14ac:dyDescent="0.25">
      <c r="A4490" s="14" t="s">
        <v>33</v>
      </c>
      <c r="B4490" s="14" t="s">
        <v>34</v>
      </c>
      <c r="C4490" s="14">
        <v>900482870</v>
      </c>
      <c r="D4490" s="14" t="s">
        <v>2287</v>
      </c>
      <c r="E4490" s="14" t="s">
        <v>5195</v>
      </c>
      <c r="F4490" s="14" t="s">
        <v>43</v>
      </c>
      <c r="G4490" s="14" t="s">
        <v>45</v>
      </c>
      <c r="H4490" s="14" t="s">
        <v>5196</v>
      </c>
      <c r="I4490" s="14" t="s">
        <v>57</v>
      </c>
      <c r="J4490" s="14" t="s">
        <v>83</v>
      </c>
      <c r="K4490" s="14" t="s">
        <v>39</v>
      </c>
      <c r="L4490" s="14">
        <v>469908</v>
      </c>
      <c r="M4490" s="14">
        <v>390039</v>
      </c>
      <c r="N4490" s="14">
        <v>79869</v>
      </c>
      <c r="O4490" s="14"/>
      <c r="P4490" s="14"/>
      <c r="Q4490" s="14">
        <v>51197</v>
      </c>
      <c r="R4490" s="14"/>
      <c r="S4490" s="14"/>
      <c r="T4490" s="14">
        <v>28672</v>
      </c>
      <c r="U4490" s="14"/>
      <c r="V4490" s="14"/>
      <c r="W4490" s="14"/>
      <c r="X4490" s="14"/>
      <c r="Y4490" s="14"/>
      <c r="Z4490" s="14"/>
      <c r="AA4490" s="14"/>
      <c r="AB4490" s="14"/>
      <c r="AC4490" s="14">
        <v>28672</v>
      </c>
      <c r="AD4490" s="14">
        <v>9850</v>
      </c>
      <c r="AE4490" s="14">
        <v>18822</v>
      </c>
      <c r="AF4490" s="14"/>
      <c r="AG4490" s="14">
        <v>18822</v>
      </c>
    </row>
    <row r="4491" spans="1:33" hidden="1" x14ac:dyDescent="0.25">
      <c r="A4491" s="14" t="s">
        <v>33</v>
      </c>
      <c r="B4491" s="14" t="s">
        <v>34</v>
      </c>
      <c r="C4491" s="14">
        <v>900482870</v>
      </c>
      <c r="D4491" s="14" t="s">
        <v>2287</v>
      </c>
      <c r="E4491" s="14" t="s">
        <v>5195</v>
      </c>
      <c r="F4491" s="14" t="s">
        <v>43</v>
      </c>
      <c r="G4491" s="14" t="s">
        <v>45</v>
      </c>
      <c r="H4491" s="14" t="s">
        <v>5196</v>
      </c>
      <c r="I4491" s="14" t="s">
        <v>57</v>
      </c>
      <c r="J4491" s="14" t="s">
        <v>83</v>
      </c>
      <c r="K4491" s="14" t="s">
        <v>40</v>
      </c>
      <c r="L4491" s="14">
        <v>1020825</v>
      </c>
      <c r="M4491" s="14">
        <v>803273</v>
      </c>
      <c r="N4491" s="14">
        <v>217552</v>
      </c>
      <c r="O4491" s="14"/>
      <c r="P4491" s="14"/>
      <c r="Q4491" s="14">
        <v>135182</v>
      </c>
      <c r="R4491" s="14"/>
      <c r="S4491" s="14"/>
      <c r="T4491" s="14">
        <v>82370</v>
      </c>
      <c r="U4491" s="14"/>
      <c r="V4491" s="14"/>
      <c r="W4491" s="14"/>
      <c r="X4491" s="14"/>
      <c r="Y4491" s="14"/>
      <c r="Z4491" s="14"/>
      <c r="AA4491" s="14"/>
      <c r="AB4491" s="14"/>
      <c r="AC4491" s="14">
        <v>82370</v>
      </c>
      <c r="AD4491" s="14">
        <v>28830</v>
      </c>
      <c r="AE4491" s="14">
        <v>53540</v>
      </c>
      <c r="AF4491" s="14"/>
      <c r="AG4491" s="14">
        <v>53540</v>
      </c>
    </row>
    <row r="4492" spans="1:33" hidden="1" x14ac:dyDescent="0.25">
      <c r="A4492" s="14" t="s">
        <v>33</v>
      </c>
      <c r="B4492" s="14" t="s">
        <v>34</v>
      </c>
      <c r="C4492" s="14">
        <v>900483014</v>
      </c>
      <c r="D4492" s="14" t="s">
        <v>2287</v>
      </c>
      <c r="E4492" s="14" t="s">
        <v>5197</v>
      </c>
      <c r="F4492" s="14" t="s">
        <v>66</v>
      </c>
      <c r="G4492" s="14" t="s">
        <v>45</v>
      </c>
      <c r="H4492" s="14" t="s">
        <v>5198</v>
      </c>
      <c r="I4492" s="14" t="s">
        <v>57</v>
      </c>
      <c r="J4492" s="14" t="s">
        <v>237</v>
      </c>
      <c r="K4492" s="14" t="s">
        <v>39</v>
      </c>
      <c r="L4492" s="14">
        <v>245197545</v>
      </c>
      <c r="M4492" s="14">
        <v>213486982</v>
      </c>
      <c r="N4492" s="14">
        <v>31710563</v>
      </c>
      <c r="O4492" s="14">
        <v>5315286</v>
      </c>
      <c r="P4492" s="14">
        <v>8949491</v>
      </c>
      <c r="Q4492" s="14">
        <v>11201235</v>
      </c>
      <c r="R4492" s="14"/>
      <c r="S4492" s="14"/>
      <c r="T4492" s="14">
        <v>16875123</v>
      </c>
      <c r="U4492" s="14"/>
      <c r="V4492" s="14"/>
      <c r="W4492" s="14"/>
      <c r="X4492" s="14">
        <v>3024733</v>
      </c>
      <c r="Y4492" s="14"/>
      <c r="Z4492" s="14"/>
      <c r="AA4492" s="14"/>
      <c r="AB4492" s="14"/>
      <c r="AC4492" s="14">
        <v>13850390</v>
      </c>
      <c r="AD4492" s="14">
        <v>5789668</v>
      </c>
      <c r="AE4492" s="14">
        <v>8060722</v>
      </c>
      <c r="AF4492" s="14"/>
      <c r="AG4492" s="14">
        <v>8060722</v>
      </c>
    </row>
    <row r="4493" spans="1:33" hidden="1" x14ac:dyDescent="0.25">
      <c r="A4493" s="14" t="s">
        <v>33</v>
      </c>
      <c r="B4493" s="14" t="s">
        <v>34</v>
      </c>
      <c r="C4493" s="14">
        <v>900483014</v>
      </c>
      <c r="D4493" s="14" t="s">
        <v>2287</v>
      </c>
      <c r="E4493" s="14" t="s">
        <v>5197</v>
      </c>
      <c r="F4493" s="14" t="s">
        <v>66</v>
      </c>
      <c r="G4493" s="14" t="s">
        <v>45</v>
      </c>
      <c r="H4493" s="14" t="s">
        <v>5198</v>
      </c>
      <c r="I4493" s="14" t="s">
        <v>57</v>
      </c>
      <c r="J4493" s="14" t="s">
        <v>237</v>
      </c>
      <c r="K4493" s="14" t="s">
        <v>40</v>
      </c>
      <c r="L4493" s="14">
        <v>255140005</v>
      </c>
      <c r="M4493" s="14">
        <v>229837906</v>
      </c>
      <c r="N4493" s="14">
        <v>25302099</v>
      </c>
      <c r="O4493" s="14"/>
      <c r="P4493" s="14">
        <v>9063437</v>
      </c>
      <c r="Q4493" s="14">
        <v>7468642</v>
      </c>
      <c r="R4493" s="14">
        <v>2506002</v>
      </c>
      <c r="S4493" s="14"/>
      <c r="T4493" s="14">
        <v>6264018</v>
      </c>
      <c r="U4493" s="14"/>
      <c r="V4493" s="14"/>
      <c r="W4493" s="14"/>
      <c r="X4493" s="14">
        <v>3070052</v>
      </c>
      <c r="Y4493" s="14"/>
      <c r="Z4493" s="14"/>
      <c r="AA4493" s="14"/>
      <c r="AB4493" s="14"/>
      <c r="AC4493" s="14">
        <v>3193966</v>
      </c>
      <c r="AD4493" s="14">
        <v>914828</v>
      </c>
      <c r="AE4493" s="14">
        <v>2279138</v>
      </c>
      <c r="AF4493" s="14"/>
      <c r="AG4493" s="14">
        <v>2279138</v>
      </c>
    </row>
    <row r="4494" spans="1:33" hidden="1" x14ac:dyDescent="0.25">
      <c r="A4494" s="14" t="s">
        <v>33</v>
      </c>
      <c r="B4494" s="14" t="s">
        <v>34</v>
      </c>
      <c r="C4494" s="14">
        <v>900483231</v>
      </c>
      <c r="D4494" s="14" t="s">
        <v>2287</v>
      </c>
      <c r="E4494" s="14" t="s">
        <v>5199</v>
      </c>
      <c r="F4494" s="14" t="s">
        <v>265</v>
      </c>
      <c r="G4494" s="14" t="s">
        <v>36</v>
      </c>
      <c r="H4494" s="14" t="s">
        <v>5200</v>
      </c>
      <c r="I4494" s="14" t="s">
        <v>57</v>
      </c>
      <c r="J4494" s="14" t="s">
        <v>1820</v>
      </c>
      <c r="K4494" s="14" t="s">
        <v>39</v>
      </c>
      <c r="L4494" s="14">
        <v>15711017</v>
      </c>
      <c r="M4494" s="14">
        <v>14390041</v>
      </c>
      <c r="N4494" s="14">
        <v>1320976</v>
      </c>
      <c r="O4494" s="14">
        <v>18719</v>
      </c>
      <c r="P4494" s="14">
        <v>80121</v>
      </c>
      <c r="Q4494" s="14">
        <v>1033766</v>
      </c>
      <c r="R4494" s="14">
        <v>45369</v>
      </c>
      <c r="S4494" s="14"/>
      <c r="T4494" s="14">
        <v>180439</v>
      </c>
      <c r="U4494" s="14"/>
      <c r="V4494" s="14"/>
      <c r="W4494" s="14">
        <v>3</v>
      </c>
      <c r="X4494" s="14">
        <v>148038</v>
      </c>
      <c r="Y4494" s="14"/>
      <c r="Z4494" s="14"/>
      <c r="AA4494" s="14"/>
      <c r="AB4494" s="14"/>
      <c r="AC4494" s="14">
        <v>32404</v>
      </c>
      <c r="AD4494" s="14">
        <v>19966</v>
      </c>
      <c r="AE4494" s="14">
        <v>12438</v>
      </c>
      <c r="AF4494" s="14"/>
      <c r="AG4494" s="14">
        <v>12438</v>
      </c>
    </row>
    <row r="4495" spans="1:33" hidden="1" x14ac:dyDescent="0.25">
      <c r="A4495" s="14" t="s">
        <v>33</v>
      </c>
      <c r="B4495" s="14" t="s">
        <v>34</v>
      </c>
      <c r="C4495" s="14">
        <v>900483231</v>
      </c>
      <c r="D4495" s="14" t="s">
        <v>2287</v>
      </c>
      <c r="E4495" s="14" t="s">
        <v>5199</v>
      </c>
      <c r="F4495" s="14" t="s">
        <v>265</v>
      </c>
      <c r="G4495" s="14" t="s">
        <v>36</v>
      </c>
      <c r="H4495" s="14" t="s">
        <v>5200</v>
      </c>
      <c r="I4495" s="14" t="s">
        <v>57</v>
      </c>
      <c r="J4495" s="14" t="s">
        <v>1820</v>
      </c>
      <c r="K4495" s="14" t="s">
        <v>40</v>
      </c>
      <c r="L4495" s="14">
        <v>15327318</v>
      </c>
      <c r="M4495" s="14">
        <v>13892225</v>
      </c>
      <c r="N4495" s="14">
        <v>1435093</v>
      </c>
      <c r="O4495" s="14">
        <v>21042</v>
      </c>
      <c r="P4495" s="14">
        <v>1</v>
      </c>
      <c r="Q4495" s="14">
        <v>1064953</v>
      </c>
      <c r="R4495" s="14">
        <v>44199</v>
      </c>
      <c r="S4495" s="14"/>
      <c r="T4495" s="14">
        <v>346982</v>
      </c>
      <c r="U4495" s="14"/>
      <c r="V4495" s="14"/>
      <c r="W4495" s="14">
        <v>797</v>
      </c>
      <c r="X4495" s="14">
        <v>324639</v>
      </c>
      <c r="Y4495" s="14"/>
      <c r="Z4495" s="14"/>
      <c r="AA4495" s="14"/>
      <c r="AB4495" s="14"/>
      <c r="AC4495" s="14">
        <v>23140</v>
      </c>
      <c r="AD4495" s="14">
        <v>-12847</v>
      </c>
      <c r="AE4495" s="14">
        <v>35987</v>
      </c>
      <c r="AF4495" s="14"/>
      <c r="AG4495" s="14">
        <v>35987</v>
      </c>
    </row>
    <row r="4496" spans="1:33" hidden="1" x14ac:dyDescent="0.25">
      <c r="A4496" s="14" t="s">
        <v>33</v>
      </c>
      <c r="B4496" s="14" t="s">
        <v>34</v>
      </c>
      <c r="C4496" s="14">
        <v>900483791</v>
      </c>
      <c r="D4496" s="14" t="s">
        <v>2287</v>
      </c>
      <c r="E4496" s="14" t="s">
        <v>5201</v>
      </c>
      <c r="F4496" s="14" t="s">
        <v>2709</v>
      </c>
      <c r="G4496" s="14" t="s">
        <v>45</v>
      </c>
      <c r="H4496" s="14" t="s">
        <v>5202</v>
      </c>
      <c r="I4496" s="14" t="s">
        <v>38</v>
      </c>
      <c r="J4496" s="14" t="s">
        <v>38</v>
      </c>
      <c r="K4496" s="14" t="s">
        <v>39</v>
      </c>
      <c r="L4496" s="14">
        <v>66537237</v>
      </c>
      <c r="M4496" s="14">
        <v>39610678</v>
      </c>
      <c r="N4496" s="14">
        <v>26926559</v>
      </c>
      <c r="O4496" s="14">
        <v>1578001</v>
      </c>
      <c r="P4496" s="14">
        <v>8873</v>
      </c>
      <c r="Q4496" s="14">
        <v>23014695</v>
      </c>
      <c r="R4496" s="14">
        <v>317558</v>
      </c>
      <c r="S4496" s="14"/>
      <c r="T4496" s="14">
        <v>5163434</v>
      </c>
      <c r="U4496" s="14">
        <v>0</v>
      </c>
      <c r="V4496" s="14">
        <v>0</v>
      </c>
      <c r="W4496" s="14">
        <v>0</v>
      </c>
      <c r="X4496" s="14">
        <v>1032636</v>
      </c>
      <c r="Y4496" s="14">
        <v>0</v>
      </c>
      <c r="Z4496" s="14">
        <v>0</v>
      </c>
      <c r="AA4496" s="14">
        <v>0</v>
      </c>
      <c r="AB4496" s="14">
        <v>0</v>
      </c>
      <c r="AC4496" s="14">
        <v>4130798</v>
      </c>
      <c r="AD4496" s="14">
        <v>1630036</v>
      </c>
      <c r="AE4496" s="14">
        <v>2500762</v>
      </c>
      <c r="AF4496" s="14">
        <v>0</v>
      </c>
      <c r="AG4496" s="14">
        <v>2500762</v>
      </c>
    </row>
    <row r="4497" spans="1:33" hidden="1" x14ac:dyDescent="0.25">
      <c r="A4497" s="14" t="s">
        <v>33</v>
      </c>
      <c r="B4497" s="14" t="s">
        <v>34</v>
      </c>
      <c r="C4497" s="14">
        <v>900483791</v>
      </c>
      <c r="D4497" s="14" t="s">
        <v>2287</v>
      </c>
      <c r="E4497" s="14" t="s">
        <v>5201</v>
      </c>
      <c r="F4497" s="14" t="s">
        <v>2709</v>
      </c>
      <c r="G4497" s="14" t="s">
        <v>45</v>
      </c>
      <c r="H4497" s="14" t="s">
        <v>5202</v>
      </c>
      <c r="I4497" s="14" t="s">
        <v>38</v>
      </c>
      <c r="J4497" s="14" t="s">
        <v>38</v>
      </c>
      <c r="K4497" s="14" t="s">
        <v>40</v>
      </c>
      <c r="L4497" s="14">
        <v>63895693</v>
      </c>
      <c r="M4497" s="14">
        <v>36847210</v>
      </c>
      <c r="N4497" s="14">
        <v>27048483</v>
      </c>
      <c r="O4497" s="14">
        <v>629290</v>
      </c>
      <c r="P4497" s="14">
        <v>19328</v>
      </c>
      <c r="Q4497" s="14">
        <v>21018664</v>
      </c>
      <c r="R4497" s="14">
        <v>170280</v>
      </c>
      <c r="S4497" s="14"/>
      <c r="T4497" s="14">
        <v>6469501</v>
      </c>
      <c r="U4497" s="14">
        <v>0</v>
      </c>
      <c r="V4497" s="14">
        <v>0</v>
      </c>
      <c r="W4497" s="14">
        <v>0</v>
      </c>
      <c r="X4497" s="14">
        <v>1220617</v>
      </c>
      <c r="Y4497" s="14">
        <v>0</v>
      </c>
      <c r="Z4497" s="14">
        <v>0</v>
      </c>
      <c r="AA4497" s="14">
        <v>0</v>
      </c>
      <c r="AB4497" s="14">
        <v>0</v>
      </c>
      <c r="AC4497" s="14">
        <v>5248884</v>
      </c>
      <c r="AD4497" s="14">
        <v>2408743</v>
      </c>
      <c r="AE4497" s="14">
        <v>2840141</v>
      </c>
      <c r="AF4497" s="14">
        <v>0</v>
      </c>
      <c r="AG4497" s="14">
        <v>2840141</v>
      </c>
    </row>
    <row r="4498" spans="1:33" hidden="1" x14ac:dyDescent="0.25">
      <c r="A4498" s="14" t="s">
        <v>33</v>
      </c>
      <c r="B4498" s="14" t="s">
        <v>34</v>
      </c>
      <c r="C4498" s="14">
        <v>900484037</v>
      </c>
      <c r="D4498" s="14" t="s">
        <v>2287</v>
      </c>
      <c r="E4498" s="14" t="s">
        <v>5203</v>
      </c>
      <c r="F4498" s="14" t="s">
        <v>2283</v>
      </c>
      <c r="G4498" s="14" t="s">
        <v>45</v>
      </c>
      <c r="H4498" s="14" t="s">
        <v>5204</v>
      </c>
      <c r="I4498" s="14" t="s">
        <v>38</v>
      </c>
      <c r="J4498" s="14" t="s">
        <v>38</v>
      </c>
      <c r="K4498" s="14" t="s">
        <v>39</v>
      </c>
      <c r="L4498" s="14">
        <v>0</v>
      </c>
      <c r="M4498" s="14">
        <v>0</v>
      </c>
      <c r="N4498" s="14">
        <v>0</v>
      </c>
      <c r="O4498" s="14">
        <v>408974</v>
      </c>
      <c r="P4498" s="14"/>
      <c r="Q4498" s="14">
        <v>13469</v>
      </c>
      <c r="R4498" s="14">
        <v>318916</v>
      </c>
      <c r="S4498" s="14"/>
      <c r="T4498" s="14">
        <v>76589</v>
      </c>
      <c r="U4498" s="14"/>
      <c r="V4498" s="14"/>
      <c r="W4498" s="14"/>
      <c r="X4498" s="14">
        <v>94</v>
      </c>
      <c r="Y4498" s="14"/>
      <c r="Z4498" s="14"/>
      <c r="AA4498" s="14"/>
      <c r="AB4498" s="14"/>
      <c r="AC4498" s="14">
        <v>76495</v>
      </c>
      <c r="AD4498" s="14">
        <v>0</v>
      </c>
      <c r="AE4498" s="14">
        <v>76495</v>
      </c>
      <c r="AF4498" s="14"/>
      <c r="AG4498" s="14">
        <v>76495</v>
      </c>
    </row>
    <row r="4499" spans="1:33" hidden="1" x14ac:dyDescent="0.25">
      <c r="A4499" s="14" t="s">
        <v>33</v>
      </c>
      <c r="B4499" s="14" t="s">
        <v>34</v>
      </c>
      <c r="C4499" s="14">
        <v>900484037</v>
      </c>
      <c r="D4499" s="14" t="s">
        <v>2287</v>
      </c>
      <c r="E4499" s="14" t="s">
        <v>5203</v>
      </c>
      <c r="F4499" s="14" t="s">
        <v>2283</v>
      </c>
      <c r="G4499" s="14" t="s">
        <v>45</v>
      </c>
      <c r="H4499" s="14" t="s">
        <v>5204</v>
      </c>
      <c r="I4499" s="14" t="s">
        <v>38</v>
      </c>
      <c r="J4499" s="14" t="s">
        <v>38</v>
      </c>
      <c r="K4499" s="14" t="s">
        <v>40</v>
      </c>
      <c r="L4499" s="14">
        <v>0</v>
      </c>
      <c r="M4499" s="14">
        <v>7704</v>
      </c>
      <c r="N4499" s="14">
        <v>-7704</v>
      </c>
      <c r="O4499" s="14">
        <v>453863</v>
      </c>
      <c r="P4499" s="14"/>
      <c r="Q4499" s="14">
        <v>19946</v>
      </c>
      <c r="R4499" s="14">
        <v>13682</v>
      </c>
      <c r="S4499" s="14"/>
      <c r="T4499" s="14">
        <v>412531</v>
      </c>
      <c r="U4499" s="14"/>
      <c r="V4499" s="14"/>
      <c r="W4499" s="14"/>
      <c r="X4499" s="14">
        <v>3149</v>
      </c>
      <c r="Y4499" s="14"/>
      <c r="Z4499" s="14"/>
      <c r="AA4499" s="14"/>
      <c r="AB4499" s="14"/>
      <c r="AC4499" s="14">
        <v>409382</v>
      </c>
      <c r="AD4499" s="14">
        <v>1626</v>
      </c>
      <c r="AE4499" s="14">
        <v>407756</v>
      </c>
      <c r="AF4499" s="14"/>
      <c r="AG4499" s="14">
        <v>407756</v>
      </c>
    </row>
    <row r="4500" spans="1:33" hidden="1" x14ac:dyDescent="0.25">
      <c r="A4500" s="14" t="s">
        <v>33</v>
      </c>
      <c r="B4500" s="14" t="s">
        <v>34</v>
      </c>
      <c r="C4500" s="14">
        <v>900484906</v>
      </c>
      <c r="D4500" s="14" t="s">
        <v>2287</v>
      </c>
      <c r="E4500" s="14" t="s">
        <v>5205</v>
      </c>
      <c r="F4500" s="14" t="s">
        <v>3581</v>
      </c>
      <c r="G4500" s="14" t="s">
        <v>45</v>
      </c>
      <c r="H4500" s="14" t="s">
        <v>1821</v>
      </c>
      <c r="I4500" s="14" t="s">
        <v>57</v>
      </c>
      <c r="J4500" s="14" t="s">
        <v>58</v>
      </c>
      <c r="K4500" s="14" t="s">
        <v>39</v>
      </c>
      <c r="L4500" s="14">
        <v>320932406</v>
      </c>
      <c r="M4500" s="14">
        <v>261042722</v>
      </c>
      <c r="N4500" s="14">
        <v>59889684</v>
      </c>
      <c r="O4500" s="14">
        <v>2942672</v>
      </c>
      <c r="P4500" s="14">
        <v>15001150</v>
      </c>
      <c r="Q4500" s="14">
        <v>20889331</v>
      </c>
      <c r="R4500" s="14">
        <v>3046796</v>
      </c>
      <c r="S4500" s="14"/>
      <c r="T4500" s="14">
        <v>23895079</v>
      </c>
      <c r="U4500" s="14"/>
      <c r="V4500" s="14"/>
      <c r="W4500" s="14">
        <v>2440954</v>
      </c>
      <c r="X4500" s="14">
        <v>9092350</v>
      </c>
      <c r="Y4500" s="14"/>
      <c r="Z4500" s="14"/>
      <c r="AA4500" s="14">
        <v>38687</v>
      </c>
      <c r="AB4500" s="14"/>
      <c r="AC4500" s="14">
        <v>17282370</v>
      </c>
      <c r="AD4500" s="14">
        <v>5324410</v>
      </c>
      <c r="AE4500" s="14">
        <v>11957960</v>
      </c>
      <c r="AF4500" s="14"/>
      <c r="AG4500" s="14">
        <v>11957960</v>
      </c>
    </row>
    <row r="4501" spans="1:33" hidden="1" x14ac:dyDescent="0.25">
      <c r="A4501" s="14" t="s">
        <v>33</v>
      </c>
      <c r="B4501" s="14" t="s">
        <v>34</v>
      </c>
      <c r="C4501" s="14">
        <v>900484906</v>
      </c>
      <c r="D4501" s="14" t="s">
        <v>2287</v>
      </c>
      <c r="E4501" s="14" t="s">
        <v>5205</v>
      </c>
      <c r="F4501" s="14" t="s">
        <v>3581</v>
      </c>
      <c r="G4501" s="14" t="s">
        <v>45</v>
      </c>
      <c r="H4501" s="14" t="s">
        <v>1821</v>
      </c>
      <c r="I4501" s="14" t="s">
        <v>57</v>
      </c>
      <c r="J4501" s="14" t="s">
        <v>58</v>
      </c>
      <c r="K4501" s="14" t="s">
        <v>40</v>
      </c>
      <c r="L4501" s="14">
        <v>383429492</v>
      </c>
      <c r="M4501" s="14">
        <v>251457113</v>
      </c>
      <c r="N4501" s="14">
        <v>131972379</v>
      </c>
      <c r="O4501" s="14">
        <v>3845824</v>
      </c>
      <c r="P4501" s="14">
        <v>11972886</v>
      </c>
      <c r="Q4501" s="14">
        <v>19725372</v>
      </c>
      <c r="R4501" s="14">
        <v>4116169</v>
      </c>
      <c r="S4501" s="14">
        <v>-229509</v>
      </c>
      <c r="T4501" s="14">
        <v>99774267</v>
      </c>
      <c r="U4501" s="14"/>
      <c r="V4501" s="14"/>
      <c r="W4501" s="14">
        <v>1753707</v>
      </c>
      <c r="X4501" s="14">
        <v>6069974</v>
      </c>
      <c r="Y4501" s="14"/>
      <c r="Z4501" s="14"/>
      <c r="AA4501" s="14">
        <v>36686</v>
      </c>
      <c r="AB4501" s="14"/>
      <c r="AC4501" s="14">
        <v>95494686</v>
      </c>
      <c r="AD4501" s="14">
        <v>33982191</v>
      </c>
      <c r="AE4501" s="14">
        <v>61512495</v>
      </c>
      <c r="AF4501" s="14"/>
      <c r="AG4501" s="14">
        <v>61512495</v>
      </c>
    </row>
    <row r="4502" spans="1:33" hidden="1" x14ac:dyDescent="0.25">
      <c r="A4502" s="14" t="s">
        <v>33</v>
      </c>
      <c r="B4502" s="14" t="s">
        <v>34</v>
      </c>
      <c r="C4502" s="14">
        <v>900484984</v>
      </c>
      <c r="D4502" s="14" t="s">
        <v>2287</v>
      </c>
      <c r="E4502" s="14" t="s">
        <v>1822</v>
      </c>
      <c r="F4502" s="14" t="s">
        <v>197</v>
      </c>
      <c r="G4502" s="14" t="s">
        <v>45</v>
      </c>
      <c r="H4502" s="14" t="s">
        <v>5206</v>
      </c>
      <c r="I4502" s="14" t="s">
        <v>47</v>
      </c>
      <c r="J4502" s="14" t="s">
        <v>62</v>
      </c>
      <c r="K4502" s="14" t="s">
        <v>39</v>
      </c>
      <c r="L4502" s="14">
        <v>4953</v>
      </c>
      <c r="M4502" s="14"/>
      <c r="N4502" s="14">
        <v>4953</v>
      </c>
      <c r="O4502" s="14"/>
      <c r="P4502" s="14"/>
      <c r="Q4502" s="14">
        <v>774</v>
      </c>
      <c r="R4502" s="14">
        <v>577357</v>
      </c>
      <c r="S4502" s="14"/>
      <c r="T4502" s="14">
        <v>-573178</v>
      </c>
      <c r="U4502" s="14"/>
      <c r="V4502" s="14"/>
      <c r="W4502" s="14"/>
      <c r="X4502" s="14">
        <v>26</v>
      </c>
      <c r="Y4502" s="14"/>
      <c r="Z4502" s="14"/>
      <c r="AA4502" s="14"/>
      <c r="AB4502" s="14"/>
      <c r="AC4502" s="14">
        <v>-573204</v>
      </c>
      <c r="AD4502" s="14">
        <v>48763</v>
      </c>
      <c r="AE4502" s="14">
        <v>-621967</v>
      </c>
      <c r="AF4502" s="14"/>
      <c r="AG4502" s="14">
        <v>-621967</v>
      </c>
    </row>
    <row r="4503" spans="1:33" hidden="1" x14ac:dyDescent="0.25">
      <c r="A4503" s="14" t="s">
        <v>33</v>
      </c>
      <c r="B4503" s="14" t="s">
        <v>34</v>
      </c>
      <c r="C4503" s="14">
        <v>900484984</v>
      </c>
      <c r="D4503" s="14" t="s">
        <v>2287</v>
      </c>
      <c r="E4503" s="14" t="s">
        <v>1822</v>
      </c>
      <c r="F4503" s="14" t="s">
        <v>197</v>
      </c>
      <c r="G4503" s="14" t="s">
        <v>45</v>
      </c>
      <c r="H4503" s="14" t="s">
        <v>5206</v>
      </c>
      <c r="I4503" s="14" t="s">
        <v>47</v>
      </c>
      <c r="J4503" s="14" t="s">
        <v>62</v>
      </c>
      <c r="K4503" s="14" t="s">
        <v>40</v>
      </c>
      <c r="L4503" s="14">
        <v>4474</v>
      </c>
      <c r="M4503" s="14"/>
      <c r="N4503" s="14">
        <v>4474</v>
      </c>
      <c r="O4503" s="14">
        <v>124209</v>
      </c>
      <c r="P4503" s="14"/>
      <c r="Q4503" s="14">
        <v>121483</v>
      </c>
      <c r="R4503" s="14">
        <v>5203</v>
      </c>
      <c r="S4503" s="14"/>
      <c r="T4503" s="14">
        <v>1997</v>
      </c>
      <c r="U4503" s="14"/>
      <c r="V4503" s="14"/>
      <c r="W4503" s="14"/>
      <c r="X4503" s="14">
        <v>41</v>
      </c>
      <c r="Y4503" s="14"/>
      <c r="Z4503" s="14"/>
      <c r="AA4503" s="14"/>
      <c r="AB4503" s="14"/>
      <c r="AC4503" s="14">
        <v>1956</v>
      </c>
      <c r="AD4503" s="14">
        <v>10478</v>
      </c>
      <c r="AE4503" s="14">
        <v>-8522</v>
      </c>
      <c r="AF4503" s="14"/>
      <c r="AG4503" s="14">
        <v>-8522</v>
      </c>
    </row>
    <row r="4504" spans="1:33" hidden="1" x14ac:dyDescent="0.25">
      <c r="A4504" s="14" t="s">
        <v>33</v>
      </c>
      <c r="B4504" s="14" t="s">
        <v>34</v>
      </c>
      <c r="C4504" s="14">
        <v>900485169</v>
      </c>
      <c r="D4504" s="14" t="s">
        <v>2287</v>
      </c>
      <c r="E4504" s="14" t="s">
        <v>1823</v>
      </c>
      <c r="F4504" s="14" t="s">
        <v>602</v>
      </c>
      <c r="G4504" s="14" t="s">
        <v>45</v>
      </c>
      <c r="H4504" s="14" t="s">
        <v>1824</v>
      </c>
      <c r="I4504" s="14" t="s">
        <v>38</v>
      </c>
      <c r="J4504" s="14" t="s">
        <v>38</v>
      </c>
      <c r="K4504" s="14" t="s">
        <v>39</v>
      </c>
      <c r="L4504" s="14">
        <v>28349672</v>
      </c>
      <c r="M4504" s="14"/>
      <c r="N4504" s="14">
        <v>28349672</v>
      </c>
      <c r="O4504" s="14">
        <v>292469</v>
      </c>
      <c r="P4504" s="14">
        <v>16190881</v>
      </c>
      <c r="Q4504" s="14">
        <v>8493028</v>
      </c>
      <c r="R4504" s="14"/>
      <c r="S4504" s="14"/>
      <c r="T4504" s="14">
        <v>3958232</v>
      </c>
      <c r="U4504" s="14"/>
      <c r="V4504" s="14"/>
      <c r="W4504" s="14">
        <v>1129370</v>
      </c>
      <c r="X4504" s="14">
        <v>239743</v>
      </c>
      <c r="Y4504" s="14"/>
      <c r="Z4504" s="14"/>
      <c r="AA4504" s="14"/>
      <c r="AB4504" s="14"/>
      <c r="AC4504" s="14">
        <v>4847859</v>
      </c>
      <c r="AD4504" s="14">
        <v>1718236</v>
      </c>
      <c r="AE4504" s="14">
        <v>3129623</v>
      </c>
      <c r="AF4504" s="14"/>
      <c r="AG4504" s="14">
        <v>3129623</v>
      </c>
    </row>
    <row r="4505" spans="1:33" hidden="1" x14ac:dyDescent="0.25">
      <c r="A4505" s="14" t="s">
        <v>33</v>
      </c>
      <c r="B4505" s="14" t="s">
        <v>34</v>
      </c>
      <c r="C4505" s="14">
        <v>900485169</v>
      </c>
      <c r="D4505" s="14" t="s">
        <v>2287</v>
      </c>
      <c r="E4505" s="14" t="s">
        <v>1823</v>
      </c>
      <c r="F4505" s="14" t="s">
        <v>602</v>
      </c>
      <c r="G4505" s="14" t="s">
        <v>45</v>
      </c>
      <c r="H4505" s="14" t="s">
        <v>1824</v>
      </c>
      <c r="I4505" s="14" t="s">
        <v>38</v>
      </c>
      <c r="J4505" s="14" t="s">
        <v>38</v>
      </c>
      <c r="K4505" s="14" t="s">
        <v>40</v>
      </c>
      <c r="L4505" s="14">
        <v>28001110</v>
      </c>
      <c r="M4505" s="14"/>
      <c r="N4505" s="14">
        <v>28001110</v>
      </c>
      <c r="O4505" s="14">
        <v>350465</v>
      </c>
      <c r="P4505" s="14">
        <v>7503670</v>
      </c>
      <c r="Q4505" s="14">
        <v>15178619</v>
      </c>
      <c r="R4505" s="14"/>
      <c r="S4505" s="14"/>
      <c r="T4505" s="14">
        <v>5669286</v>
      </c>
      <c r="U4505" s="14"/>
      <c r="V4505" s="14"/>
      <c r="W4505" s="14">
        <v>431264</v>
      </c>
      <c r="X4505" s="14">
        <v>203562</v>
      </c>
      <c r="Y4505" s="14"/>
      <c r="Z4505" s="14"/>
      <c r="AA4505" s="14"/>
      <c r="AB4505" s="14"/>
      <c r="AC4505" s="14">
        <v>5896988</v>
      </c>
      <c r="AD4505" s="14">
        <v>2085676</v>
      </c>
      <c r="AE4505" s="14">
        <v>3811312</v>
      </c>
      <c r="AF4505" s="14"/>
      <c r="AG4505" s="14">
        <v>3811312</v>
      </c>
    </row>
    <row r="4506" spans="1:33" hidden="1" x14ac:dyDescent="0.25">
      <c r="A4506" s="14" t="s">
        <v>33</v>
      </c>
      <c r="B4506" s="14" t="s">
        <v>34</v>
      </c>
      <c r="C4506" s="14">
        <v>900486114</v>
      </c>
      <c r="D4506" s="14" t="s">
        <v>2287</v>
      </c>
      <c r="E4506" s="14" t="s">
        <v>5207</v>
      </c>
      <c r="F4506" s="14" t="s">
        <v>2755</v>
      </c>
      <c r="G4506" s="14" t="s">
        <v>45</v>
      </c>
      <c r="H4506" s="14" t="s">
        <v>5208</v>
      </c>
      <c r="I4506" s="14" t="s">
        <v>203</v>
      </c>
      <c r="J4506" s="14" t="s">
        <v>615</v>
      </c>
      <c r="K4506" s="14" t="s">
        <v>39</v>
      </c>
      <c r="L4506" s="14"/>
      <c r="M4506" s="14">
        <v>11239</v>
      </c>
      <c r="N4506" s="14">
        <v>-11239</v>
      </c>
      <c r="O4506" s="14">
        <v>24</v>
      </c>
      <c r="P4506" s="14"/>
      <c r="Q4506" s="14">
        <v>39472</v>
      </c>
      <c r="R4506" s="14"/>
      <c r="S4506" s="14"/>
      <c r="T4506" s="14">
        <v>-50687</v>
      </c>
      <c r="U4506" s="14"/>
      <c r="V4506" s="14"/>
      <c r="W4506" s="14"/>
      <c r="X4506" s="14">
        <v>286</v>
      </c>
      <c r="Y4506" s="14"/>
      <c r="Z4506" s="14"/>
      <c r="AA4506" s="14"/>
      <c r="AB4506" s="14"/>
      <c r="AC4506" s="14">
        <v>-50973</v>
      </c>
      <c r="AD4506" s="14"/>
      <c r="AE4506" s="14">
        <v>-50973</v>
      </c>
      <c r="AF4506" s="14"/>
      <c r="AG4506" s="14">
        <v>-50973</v>
      </c>
    </row>
    <row r="4507" spans="1:33" hidden="1" x14ac:dyDescent="0.25">
      <c r="A4507" s="14" t="s">
        <v>33</v>
      </c>
      <c r="B4507" s="14" t="s">
        <v>34</v>
      </c>
      <c r="C4507" s="14">
        <v>900486114</v>
      </c>
      <c r="D4507" s="14" t="s">
        <v>2287</v>
      </c>
      <c r="E4507" s="14" t="s">
        <v>5207</v>
      </c>
      <c r="F4507" s="14" t="s">
        <v>2755</v>
      </c>
      <c r="G4507" s="14" t="s">
        <v>45</v>
      </c>
      <c r="H4507" s="14" t="s">
        <v>5208</v>
      </c>
      <c r="I4507" s="14" t="s">
        <v>203</v>
      </c>
      <c r="J4507" s="14" t="s">
        <v>615</v>
      </c>
      <c r="K4507" s="14" t="s">
        <v>40</v>
      </c>
      <c r="L4507" s="14"/>
      <c r="M4507" s="14">
        <v>12225</v>
      </c>
      <c r="N4507" s="14">
        <v>-12225</v>
      </c>
      <c r="O4507" s="14"/>
      <c r="P4507" s="14"/>
      <c r="Q4507" s="14">
        <v>18049</v>
      </c>
      <c r="R4507" s="14"/>
      <c r="S4507" s="14"/>
      <c r="T4507" s="14">
        <v>-30274</v>
      </c>
      <c r="U4507" s="14"/>
      <c r="V4507" s="14"/>
      <c r="W4507" s="14"/>
      <c r="X4507" s="14">
        <v>814</v>
      </c>
      <c r="Y4507" s="14"/>
      <c r="Z4507" s="14"/>
      <c r="AA4507" s="14"/>
      <c r="AB4507" s="14"/>
      <c r="AC4507" s="14">
        <v>-31088</v>
      </c>
      <c r="AD4507" s="14">
        <v>-76173</v>
      </c>
      <c r="AE4507" s="14">
        <v>45085</v>
      </c>
      <c r="AF4507" s="14"/>
      <c r="AG4507" s="14">
        <v>45085</v>
      </c>
    </row>
    <row r="4508" spans="1:33" hidden="1" x14ac:dyDescent="0.25">
      <c r="A4508" s="14" t="s">
        <v>33</v>
      </c>
      <c r="B4508" s="14" t="s">
        <v>34</v>
      </c>
      <c r="C4508" s="14">
        <v>900486347</v>
      </c>
      <c r="D4508" s="14" t="s">
        <v>2287</v>
      </c>
      <c r="E4508" s="14" t="s">
        <v>5209</v>
      </c>
      <c r="F4508" s="14" t="s">
        <v>142</v>
      </c>
      <c r="G4508" s="14" t="s">
        <v>45</v>
      </c>
      <c r="H4508" s="14" t="s">
        <v>1825</v>
      </c>
      <c r="I4508" s="14" t="s">
        <v>38</v>
      </c>
      <c r="J4508" s="14" t="s">
        <v>38</v>
      </c>
      <c r="K4508" s="14" t="s">
        <v>39</v>
      </c>
      <c r="L4508" s="14">
        <v>128027894</v>
      </c>
      <c r="M4508" s="14">
        <v>108065279</v>
      </c>
      <c r="N4508" s="14">
        <v>19962615</v>
      </c>
      <c r="O4508" s="14">
        <v>11565</v>
      </c>
      <c r="P4508" s="14">
        <v>20227447</v>
      </c>
      <c r="Q4508" s="14">
        <v>907854</v>
      </c>
      <c r="R4508" s="14">
        <v>512950</v>
      </c>
      <c r="S4508" s="14"/>
      <c r="T4508" s="14">
        <v>-1674071</v>
      </c>
      <c r="U4508" s="14"/>
      <c r="V4508" s="14"/>
      <c r="W4508" s="14">
        <v>4348623</v>
      </c>
      <c r="X4508" s="14">
        <v>3957641</v>
      </c>
      <c r="Y4508" s="14"/>
      <c r="Z4508" s="14"/>
      <c r="AA4508" s="14"/>
      <c r="AB4508" s="14"/>
      <c r="AC4508" s="14">
        <v>-1283089</v>
      </c>
      <c r="AD4508" s="14">
        <v>-11007</v>
      </c>
      <c r="AE4508" s="14">
        <v>-1272082</v>
      </c>
      <c r="AF4508" s="14"/>
      <c r="AG4508" s="14">
        <v>-1272082</v>
      </c>
    </row>
    <row r="4509" spans="1:33" hidden="1" x14ac:dyDescent="0.25">
      <c r="A4509" s="14" t="s">
        <v>33</v>
      </c>
      <c r="B4509" s="14" t="s">
        <v>34</v>
      </c>
      <c r="C4509" s="14">
        <v>900486347</v>
      </c>
      <c r="D4509" s="14" t="s">
        <v>2287</v>
      </c>
      <c r="E4509" s="14" t="s">
        <v>5209</v>
      </c>
      <c r="F4509" s="14" t="s">
        <v>142</v>
      </c>
      <c r="G4509" s="14" t="s">
        <v>45</v>
      </c>
      <c r="H4509" s="14" t="s">
        <v>1825</v>
      </c>
      <c r="I4509" s="14" t="s">
        <v>38</v>
      </c>
      <c r="J4509" s="14" t="s">
        <v>38</v>
      </c>
      <c r="K4509" s="14" t="s">
        <v>40</v>
      </c>
      <c r="L4509" s="14">
        <v>62985646</v>
      </c>
      <c r="M4509" s="14">
        <v>49939316</v>
      </c>
      <c r="N4509" s="14">
        <v>13046330</v>
      </c>
      <c r="O4509" s="14">
        <v>7537</v>
      </c>
      <c r="P4509" s="14">
        <v>7157451</v>
      </c>
      <c r="Q4509" s="14">
        <v>758255</v>
      </c>
      <c r="R4509" s="14">
        <v>510879</v>
      </c>
      <c r="S4509" s="14"/>
      <c r="T4509" s="14">
        <v>4627282</v>
      </c>
      <c r="U4509" s="14"/>
      <c r="V4509" s="14"/>
      <c r="W4509" s="14">
        <v>258</v>
      </c>
      <c r="X4509" s="14">
        <v>1666955</v>
      </c>
      <c r="Y4509" s="14"/>
      <c r="Z4509" s="14"/>
      <c r="AA4509" s="14"/>
      <c r="AB4509" s="14"/>
      <c r="AC4509" s="14">
        <v>2960585</v>
      </c>
      <c r="AD4509" s="14">
        <v>-378662</v>
      </c>
      <c r="AE4509" s="14">
        <v>3339247</v>
      </c>
      <c r="AF4509" s="14"/>
      <c r="AG4509" s="14">
        <v>3339247</v>
      </c>
    </row>
    <row r="4510" spans="1:33" hidden="1" x14ac:dyDescent="0.25">
      <c r="A4510" s="14" t="s">
        <v>33</v>
      </c>
      <c r="B4510" s="14" t="s">
        <v>34</v>
      </c>
      <c r="C4510" s="14">
        <v>900486387</v>
      </c>
      <c r="D4510" s="14" t="s">
        <v>2287</v>
      </c>
      <c r="E4510" s="14" t="s">
        <v>5210</v>
      </c>
      <c r="F4510" s="14" t="s">
        <v>265</v>
      </c>
      <c r="G4510" s="14" t="s">
        <v>45</v>
      </c>
      <c r="H4510" s="14" t="s">
        <v>1610</v>
      </c>
      <c r="I4510" s="14" t="s">
        <v>57</v>
      </c>
      <c r="J4510" s="14" t="s">
        <v>58</v>
      </c>
      <c r="K4510" s="14" t="s">
        <v>39</v>
      </c>
      <c r="L4510" s="14">
        <v>6654796</v>
      </c>
      <c r="M4510" s="14">
        <v>5034615</v>
      </c>
      <c r="N4510" s="14">
        <v>1620181</v>
      </c>
      <c r="O4510" s="14">
        <v>18505</v>
      </c>
      <c r="P4510" s="14"/>
      <c r="Q4510" s="14">
        <v>951099</v>
      </c>
      <c r="R4510" s="14">
        <v>64805</v>
      </c>
      <c r="S4510" s="14">
        <v>-2229</v>
      </c>
      <c r="T4510" s="14">
        <v>620553</v>
      </c>
      <c r="U4510" s="14"/>
      <c r="V4510" s="14"/>
      <c r="W4510" s="14">
        <v>15748</v>
      </c>
      <c r="X4510" s="14">
        <v>8159</v>
      </c>
      <c r="Y4510" s="14"/>
      <c r="Z4510" s="14"/>
      <c r="AA4510" s="14"/>
      <c r="AB4510" s="14"/>
      <c r="AC4510" s="14">
        <v>628142</v>
      </c>
      <c r="AD4510" s="14">
        <v>613385</v>
      </c>
      <c r="AE4510" s="14">
        <v>14757</v>
      </c>
      <c r="AF4510" s="14"/>
      <c r="AG4510" s="14">
        <v>14757</v>
      </c>
    </row>
    <row r="4511" spans="1:33" hidden="1" x14ac:dyDescent="0.25">
      <c r="A4511" s="14" t="s">
        <v>33</v>
      </c>
      <c r="B4511" s="14" t="s">
        <v>34</v>
      </c>
      <c r="C4511" s="14">
        <v>900486387</v>
      </c>
      <c r="D4511" s="14" t="s">
        <v>2287</v>
      </c>
      <c r="E4511" s="14" t="s">
        <v>5210</v>
      </c>
      <c r="F4511" s="14" t="s">
        <v>265</v>
      </c>
      <c r="G4511" s="14" t="s">
        <v>45</v>
      </c>
      <c r="H4511" s="14" t="s">
        <v>1610</v>
      </c>
      <c r="I4511" s="14" t="s">
        <v>57</v>
      </c>
      <c r="J4511" s="14" t="s">
        <v>58</v>
      </c>
      <c r="K4511" s="14" t="s">
        <v>40</v>
      </c>
      <c r="L4511" s="14">
        <v>24847146</v>
      </c>
      <c r="M4511" s="14">
        <v>16997547</v>
      </c>
      <c r="N4511" s="14">
        <v>7849599</v>
      </c>
      <c r="O4511" s="14">
        <v>16691</v>
      </c>
      <c r="P4511" s="14"/>
      <c r="Q4511" s="14">
        <v>1068676</v>
      </c>
      <c r="R4511" s="14">
        <v>313075</v>
      </c>
      <c r="S4511" s="14">
        <v>0</v>
      </c>
      <c r="T4511" s="14">
        <v>6484539</v>
      </c>
      <c r="U4511" s="14"/>
      <c r="V4511" s="14"/>
      <c r="W4511" s="14">
        <v>5885</v>
      </c>
      <c r="X4511" s="14">
        <v>93121</v>
      </c>
      <c r="Y4511" s="14"/>
      <c r="Z4511" s="14"/>
      <c r="AA4511" s="14"/>
      <c r="AB4511" s="14"/>
      <c r="AC4511" s="14">
        <v>6397303</v>
      </c>
      <c r="AD4511" s="14">
        <v>6367262</v>
      </c>
      <c r="AE4511" s="14">
        <v>30041</v>
      </c>
      <c r="AF4511" s="14"/>
      <c r="AG4511" s="14">
        <v>30041</v>
      </c>
    </row>
    <row r="4512" spans="1:33" x14ac:dyDescent="0.25">
      <c r="A4512" s="14" t="s">
        <v>33</v>
      </c>
      <c r="B4512" s="14" t="s">
        <v>34</v>
      </c>
      <c r="C4512" s="14">
        <v>900486763</v>
      </c>
      <c r="D4512" s="14" t="s">
        <v>2287</v>
      </c>
      <c r="E4512" s="14" t="s">
        <v>5211</v>
      </c>
      <c r="F4512" s="14" t="s">
        <v>320</v>
      </c>
      <c r="G4512" s="14" t="s">
        <v>45</v>
      </c>
      <c r="H4512" s="14" t="s">
        <v>5212</v>
      </c>
      <c r="I4512" s="14" t="s">
        <v>47</v>
      </c>
      <c r="J4512" s="14" t="s">
        <v>62</v>
      </c>
      <c r="K4512" s="14" t="s">
        <v>39</v>
      </c>
      <c r="L4512" s="14">
        <v>428379</v>
      </c>
      <c r="M4512" s="14"/>
      <c r="N4512" s="14">
        <v>428379</v>
      </c>
      <c r="O4512" s="14">
        <v>208240</v>
      </c>
      <c r="P4512" s="14"/>
      <c r="Q4512" s="14">
        <v>5906</v>
      </c>
      <c r="R4512" s="14">
        <v>1</v>
      </c>
      <c r="S4512" s="14"/>
      <c r="T4512" s="14">
        <v>630712</v>
      </c>
      <c r="U4512" s="14"/>
      <c r="V4512" s="14"/>
      <c r="W4512" s="14"/>
      <c r="X4512" s="14">
        <v>80</v>
      </c>
      <c r="Y4512" s="14"/>
      <c r="Z4512" s="14"/>
      <c r="AA4512" s="14"/>
      <c r="AB4512" s="14"/>
      <c r="AC4512" s="14">
        <v>630632</v>
      </c>
      <c r="AD4512" s="14">
        <v>71808</v>
      </c>
      <c r="AE4512" s="14">
        <v>558824</v>
      </c>
      <c r="AF4512" s="14"/>
      <c r="AG4512" s="14">
        <v>558824</v>
      </c>
    </row>
    <row r="4513" spans="1:33" hidden="1" x14ac:dyDescent="0.25">
      <c r="A4513" s="14" t="s">
        <v>33</v>
      </c>
      <c r="B4513" s="14" t="s">
        <v>34</v>
      </c>
      <c r="C4513" s="14">
        <v>900486763</v>
      </c>
      <c r="D4513" s="14" t="s">
        <v>2287</v>
      </c>
      <c r="E4513" s="14" t="s">
        <v>5211</v>
      </c>
      <c r="F4513" s="14" t="s">
        <v>320</v>
      </c>
      <c r="G4513" s="14" t="s">
        <v>45</v>
      </c>
      <c r="H4513" s="14" t="s">
        <v>5212</v>
      </c>
      <c r="I4513" s="14" t="s">
        <v>47</v>
      </c>
      <c r="J4513" s="14" t="s">
        <v>62</v>
      </c>
      <c r="K4513" s="14" t="s">
        <v>40</v>
      </c>
      <c r="L4513" s="14">
        <v>367663</v>
      </c>
      <c r="M4513" s="14"/>
      <c r="N4513" s="14">
        <v>367663</v>
      </c>
      <c r="O4513" s="14">
        <v>115306</v>
      </c>
      <c r="P4513" s="14"/>
      <c r="Q4513" s="14">
        <v>96651</v>
      </c>
      <c r="R4513" s="14">
        <v>39</v>
      </c>
      <c r="S4513" s="14"/>
      <c r="T4513" s="14">
        <v>386279</v>
      </c>
      <c r="U4513" s="14"/>
      <c r="V4513" s="14"/>
      <c r="W4513" s="14"/>
      <c r="X4513" s="14">
        <v>91</v>
      </c>
      <c r="Y4513" s="14"/>
      <c r="Z4513" s="14"/>
      <c r="AA4513" s="14"/>
      <c r="AB4513" s="14"/>
      <c r="AC4513" s="14">
        <v>386188</v>
      </c>
      <c r="AD4513" s="14">
        <v>8249</v>
      </c>
      <c r="AE4513" s="14">
        <v>377939</v>
      </c>
      <c r="AF4513" s="14"/>
      <c r="AG4513" s="14">
        <v>377939</v>
      </c>
    </row>
    <row r="4514" spans="1:33" hidden="1" x14ac:dyDescent="0.25">
      <c r="A4514" s="14" t="s">
        <v>33</v>
      </c>
      <c r="B4514" s="14" t="s">
        <v>34</v>
      </c>
      <c r="C4514" s="14">
        <v>900488297</v>
      </c>
      <c r="D4514" s="14" t="s">
        <v>2287</v>
      </c>
      <c r="E4514" s="14" t="s">
        <v>1826</v>
      </c>
      <c r="F4514" s="14" t="s">
        <v>494</v>
      </c>
      <c r="G4514" s="14" t="s">
        <v>45</v>
      </c>
      <c r="H4514" s="14" t="s">
        <v>1827</v>
      </c>
      <c r="I4514" s="14" t="s">
        <v>79</v>
      </c>
      <c r="J4514" s="14" t="s">
        <v>102</v>
      </c>
      <c r="K4514" s="14" t="s">
        <v>39</v>
      </c>
      <c r="L4514" s="14">
        <v>144530687</v>
      </c>
      <c r="M4514" s="14">
        <v>93523345</v>
      </c>
      <c r="N4514" s="14">
        <v>51007342</v>
      </c>
      <c r="O4514" s="14"/>
      <c r="P4514" s="14">
        <v>6658571</v>
      </c>
      <c r="Q4514" s="14">
        <v>27990128</v>
      </c>
      <c r="R4514" s="14"/>
      <c r="S4514" s="14"/>
      <c r="T4514" s="14">
        <v>16358643</v>
      </c>
      <c r="U4514" s="14"/>
      <c r="V4514" s="14"/>
      <c r="W4514" s="14">
        <v>5777195</v>
      </c>
      <c r="X4514" s="14"/>
      <c r="Y4514" s="14"/>
      <c r="Z4514" s="14"/>
      <c r="AA4514" s="14"/>
      <c r="AB4514" s="14"/>
      <c r="AC4514" s="14">
        <v>22135838</v>
      </c>
      <c r="AD4514" s="14">
        <v>2698899</v>
      </c>
      <c r="AE4514" s="14">
        <v>19436939</v>
      </c>
      <c r="AF4514" s="14"/>
      <c r="AG4514" s="14">
        <v>19436939</v>
      </c>
    </row>
    <row r="4515" spans="1:33" hidden="1" x14ac:dyDescent="0.25">
      <c r="A4515" s="14" t="s">
        <v>33</v>
      </c>
      <c r="B4515" s="14" t="s">
        <v>34</v>
      </c>
      <c r="C4515" s="14">
        <v>900488297</v>
      </c>
      <c r="D4515" s="14" t="s">
        <v>2287</v>
      </c>
      <c r="E4515" s="14" t="s">
        <v>1826</v>
      </c>
      <c r="F4515" s="14" t="s">
        <v>494</v>
      </c>
      <c r="G4515" s="14" t="s">
        <v>45</v>
      </c>
      <c r="H4515" s="14" t="s">
        <v>1827</v>
      </c>
      <c r="I4515" s="14" t="s">
        <v>79</v>
      </c>
      <c r="J4515" s="14" t="s">
        <v>102</v>
      </c>
      <c r="K4515" s="14" t="s">
        <v>40</v>
      </c>
      <c r="L4515" s="14">
        <v>133858752</v>
      </c>
      <c r="M4515" s="14">
        <v>95633447</v>
      </c>
      <c r="N4515" s="14">
        <v>38225305</v>
      </c>
      <c r="O4515" s="14"/>
      <c r="P4515" s="14">
        <v>5375689</v>
      </c>
      <c r="Q4515" s="14">
        <v>26166082</v>
      </c>
      <c r="R4515" s="14"/>
      <c r="S4515" s="14"/>
      <c r="T4515" s="14">
        <v>6683534</v>
      </c>
      <c r="U4515" s="14"/>
      <c r="V4515" s="14"/>
      <c r="W4515" s="14"/>
      <c r="X4515" s="14">
        <v>9732401</v>
      </c>
      <c r="Y4515" s="14"/>
      <c r="Z4515" s="14"/>
      <c r="AA4515" s="14"/>
      <c r="AB4515" s="14"/>
      <c r="AC4515" s="14">
        <v>-3048867</v>
      </c>
      <c r="AD4515" s="14">
        <v>-2427846</v>
      </c>
      <c r="AE4515" s="14">
        <v>-621021</v>
      </c>
      <c r="AF4515" s="14"/>
      <c r="AG4515" s="14">
        <v>-621021</v>
      </c>
    </row>
    <row r="4516" spans="1:33" hidden="1" x14ac:dyDescent="0.25">
      <c r="A4516" s="14" t="s">
        <v>33</v>
      </c>
      <c r="B4516" s="14" t="s">
        <v>34</v>
      </c>
      <c r="C4516" s="14">
        <v>900489069</v>
      </c>
      <c r="D4516" s="14" t="s">
        <v>2287</v>
      </c>
      <c r="E4516" s="14" t="s">
        <v>5213</v>
      </c>
      <c r="F4516" s="14" t="s">
        <v>189</v>
      </c>
      <c r="G4516" s="14" t="s">
        <v>45</v>
      </c>
      <c r="H4516" s="14" t="s">
        <v>1828</v>
      </c>
      <c r="I4516" s="14" t="s">
        <v>57</v>
      </c>
      <c r="J4516" s="14" t="s">
        <v>83</v>
      </c>
      <c r="K4516" s="14" t="s">
        <v>39</v>
      </c>
      <c r="L4516" s="14">
        <v>273</v>
      </c>
      <c r="M4516" s="14"/>
      <c r="N4516" s="14">
        <v>273</v>
      </c>
      <c r="O4516" s="14"/>
      <c r="P4516" s="14"/>
      <c r="Q4516" s="14">
        <v>41320</v>
      </c>
      <c r="R4516" s="14"/>
      <c r="S4516" s="14">
        <v>-4984</v>
      </c>
      <c r="T4516" s="14">
        <v>-46031</v>
      </c>
      <c r="U4516" s="14"/>
      <c r="V4516" s="14"/>
      <c r="W4516" s="14">
        <v>4621</v>
      </c>
      <c r="X4516" s="14">
        <v>8628</v>
      </c>
      <c r="Y4516" s="14"/>
      <c r="Z4516" s="14"/>
      <c r="AA4516" s="14"/>
      <c r="AB4516" s="14"/>
      <c r="AC4516" s="14">
        <v>-50038</v>
      </c>
      <c r="AD4516" s="14">
        <v>-1832</v>
      </c>
      <c r="AE4516" s="14">
        <v>-48206</v>
      </c>
      <c r="AF4516" s="14"/>
      <c r="AG4516" s="14">
        <v>-48206</v>
      </c>
    </row>
    <row r="4517" spans="1:33" hidden="1" x14ac:dyDescent="0.25">
      <c r="A4517" s="14" t="s">
        <v>33</v>
      </c>
      <c r="B4517" s="14" t="s">
        <v>34</v>
      </c>
      <c r="C4517" s="14">
        <v>900489069</v>
      </c>
      <c r="D4517" s="14" t="s">
        <v>2287</v>
      </c>
      <c r="E4517" s="14" t="s">
        <v>5213</v>
      </c>
      <c r="F4517" s="14" t="s">
        <v>189</v>
      </c>
      <c r="G4517" s="14" t="s">
        <v>45</v>
      </c>
      <c r="H4517" s="14" t="s">
        <v>1828</v>
      </c>
      <c r="I4517" s="14" t="s">
        <v>57</v>
      </c>
      <c r="J4517" s="14" t="s">
        <v>83</v>
      </c>
      <c r="K4517" s="14" t="s">
        <v>40</v>
      </c>
      <c r="L4517" s="14">
        <v>123</v>
      </c>
      <c r="M4517" s="14"/>
      <c r="N4517" s="14">
        <v>123</v>
      </c>
      <c r="O4517" s="14">
        <v>2</v>
      </c>
      <c r="P4517" s="14"/>
      <c r="Q4517" s="14">
        <v>74103</v>
      </c>
      <c r="R4517" s="14"/>
      <c r="S4517" s="14">
        <v>-3</v>
      </c>
      <c r="T4517" s="14">
        <v>-73981</v>
      </c>
      <c r="U4517" s="14"/>
      <c r="V4517" s="14"/>
      <c r="W4517" s="14">
        <v>10573</v>
      </c>
      <c r="X4517" s="14">
        <v>4118</v>
      </c>
      <c r="Y4517" s="14"/>
      <c r="Z4517" s="14"/>
      <c r="AA4517" s="14"/>
      <c r="AB4517" s="14"/>
      <c r="AC4517" s="14">
        <v>-67526</v>
      </c>
      <c r="AD4517" s="14">
        <v>8163</v>
      </c>
      <c r="AE4517" s="14">
        <v>-75689</v>
      </c>
      <c r="AF4517" s="14"/>
      <c r="AG4517" s="14">
        <v>-75689</v>
      </c>
    </row>
    <row r="4518" spans="1:33" hidden="1" x14ac:dyDescent="0.25">
      <c r="A4518" s="14" t="s">
        <v>33</v>
      </c>
      <c r="B4518" s="14" t="s">
        <v>34</v>
      </c>
      <c r="C4518" s="14">
        <v>900490337</v>
      </c>
      <c r="D4518" s="14" t="s">
        <v>2287</v>
      </c>
      <c r="E4518" s="14" t="s">
        <v>5214</v>
      </c>
      <c r="F4518" s="14" t="s">
        <v>197</v>
      </c>
      <c r="G4518" s="14" t="s">
        <v>45</v>
      </c>
      <c r="H4518" s="14" t="s">
        <v>5215</v>
      </c>
      <c r="I4518" s="14" t="s">
        <v>47</v>
      </c>
      <c r="J4518" s="14" t="s">
        <v>62</v>
      </c>
      <c r="K4518" s="14" t="s">
        <v>39</v>
      </c>
      <c r="L4518" s="14">
        <v>32000</v>
      </c>
      <c r="M4518" s="14">
        <v>7918</v>
      </c>
      <c r="N4518" s="14">
        <v>24082</v>
      </c>
      <c r="O4518" s="14">
        <v>116286</v>
      </c>
      <c r="P4518" s="14">
        <v>52434</v>
      </c>
      <c r="Q4518" s="14"/>
      <c r="R4518" s="14"/>
      <c r="S4518" s="14"/>
      <c r="T4518" s="14">
        <v>87934</v>
      </c>
      <c r="U4518" s="14"/>
      <c r="V4518" s="14"/>
      <c r="W4518" s="14"/>
      <c r="X4518" s="14"/>
      <c r="Y4518" s="14"/>
      <c r="Z4518" s="14"/>
      <c r="AA4518" s="14"/>
      <c r="AB4518" s="14"/>
      <c r="AC4518" s="14">
        <v>87934</v>
      </c>
      <c r="AD4518" s="14"/>
      <c r="AE4518" s="14">
        <v>87934</v>
      </c>
      <c r="AF4518" s="14"/>
      <c r="AG4518" s="14">
        <v>87934</v>
      </c>
    </row>
    <row r="4519" spans="1:33" hidden="1" x14ac:dyDescent="0.25">
      <c r="A4519" s="14" t="s">
        <v>33</v>
      </c>
      <c r="B4519" s="14" t="s">
        <v>34</v>
      </c>
      <c r="C4519" s="14">
        <v>900490337</v>
      </c>
      <c r="D4519" s="14" t="s">
        <v>2287</v>
      </c>
      <c r="E4519" s="14" t="s">
        <v>5214</v>
      </c>
      <c r="F4519" s="14" t="s">
        <v>197</v>
      </c>
      <c r="G4519" s="14" t="s">
        <v>45</v>
      </c>
      <c r="H4519" s="14" t="s">
        <v>5215</v>
      </c>
      <c r="I4519" s="14" t="s">
        <v>47</v>
      </c>
      <c r="J4519" s="14" t="s">
        <v>62</v>
      </c>
      <c r="K4519" s="14" t="s">
        <v>40</v>
      </c>
      <c r="L4519" s="14">
        <v>310600</v>
      </c>
      <c r="M4519" s="14">
        <v>184421</v>
      </c>
      <c r="N4519" s="14">
        <v>126179</v>
      </c>
      <c r="O4519" s="14">
        <v>29647</v>
      </c>
      <c r="P4519" s="14">
        <v>35278</v>
      </c>
      <c r="Q4519" s="14">
        <v>1138339</v>
      </c>
      <c r="R4519" s="14"/>
      <c r="S4519" s="14"/>
      <c r="T4519" s="14">
        <v>-1017791</v>
      </c>
      <c r="U4519" s="14"/>
      <c r="V4519" s="14"/>
      <c r="W4519" s="14">
        <v>306</v>
      </c>
      <c r="X4519" s="14"/>
      <c r="Y4519" s="14"/>
      <c r="Z4519" s="14"/>
      <c r="AA4519" s="14"/>
      <c r="AB4519" s="14"/>
      <c r="AC4519" s="14">
        <v>-1017485</v>
      </c>
      <c r="AD4519" s="14"/>
      <c r="AE4519" s="14">
        <v>-1017485</v>
      </c>
      <c r="AF4519" s="14"/>
      <c r="AG4519" s="14">
        <v>-1017485</v>
      </c>
    </row>
    <row r="4520" spans="1:33" hidden="1" x14ac:dyDescent="0.25">
      <c r="A4520" s="14" t="s">
        <v>33</v>
      </c>
      <c r="B4520" s="14" t="s">
        <v>34</v>
      </c>
      <c r="C4520" s="14">
        <v>900490594</v>
      </c>
      <c r="D4520" s="14" t="s">
        <v>2287</v>
      </c>
      <c r="E4520" s="14" t="s">
        <v>5216</v>
      </c>
      <c r="F4520" s="14" t="s">
        <v>214</v>
      </c>
      <c r="G4520" s="14" t="s">
        <v>45</v>
      </c>
      <c r="H4520" s="14" t="s">
        <v>5217</v>
      </c>
      <c r="I4520" s="14" t="s">
        <v>38</v>
      </c>
      <c r="J4520" s="14" t="s">
        <v>38</v>
      </c>
      <c r="K4520" s="14" t="s">
        <v>39</v>
      </c>
      <c r="L4520" s="14">
        <v>262934398</v>
      </c>
      <c r="M4520" s="14">
        <v>185985446</v>
      </c>
      <c r="N4520" s="14">
        <v>76948952</v>
      </c>
      <c r="O4520" s="14">
        <v>3419598</v>
      </c>
      <c r="P4520" s="14">
        <v>30653813</v>
      </c>
      <c r="Q4520" s="14">
        <v>9716672</v>
      </c>
      <c r="R4520" s="14">
        <v>4936779</v>
      </c>
      <c r="S4520" s="14"/>
      <c r="T4520" s="14">
        <v>35061286</v>
      </c>
      <c r="U4520" s="14"/>
      <c r="V4520" s="14"/>
      <c r="W4520" s="14">
        <v>5232573</v>
      </c>
      <c r="X4520" s="14">
        <v>11764169</v>
      </c>
      <c r="Y4520" s="14"/>
      <c r="Z4520" s="14"/>
      <c r="AA4520" s="14"/>
      <c r="AB4520" s="14"/>
      <c r="AC4520" s="14">
        <v>28529690</v>
      </c>
      <c r="AD4520" s="14">
        <v>8554452</v>
      </c>
      <c r="AE4520" s="14">
        <v>19975238</v>
      </c>
      <c r="AF4520" s="14"/>
      <c r="AG4520" s="14">
        <v>19975238</v>
      </c>
    </row>
    <row r="4521" spans="1:33" hidden="1" x14ac:dyDescent="0.25">
      <c r="A4521" s="14" t="s">
        <v>33</v>
      </c>
      <c r="B4521" s="14" t="s">
        <v>34</v>
      </c>
      <c r="C4521" s="14">
        <v>900490594</v>
      </c>
      <c r="D4521" s="14" t="s">
        <v>2287</v>
      </c>
      <c r="E4521" s="14" t="s">
        <v>5216</v>
      </c>
      <c r="F4521" s="14" t="s">
        <v>214</v>
      </c>
      <c r="G4521" s="14" t="s">
        <v>45</v>
      </c>
      <c r="H4521" s="14" t="s">
        <v>5217</v>
      </c>
      <c r="I4521" s="14" t="s">
        <v>38</v>
      </c>
      <c r="J4521" s="14" t="s">
        <v>38</v>
      </c>
      <c r="K4521" s="14" t="s">
        <v>40</v>
      </c>
      <c r="L4521" s="14">
        <v>254306335</v>
      </c>
      <c r="M4521" s="14">
        <v>195074214</v>
      </c>
      <c r="N4521" s="14">
        <v>59232121</v>
      </c>
      <c r="O4521" s="14">
        <v>722300</v>
      </c>
      <c r="P4521" s="14">
        <v>26016348</v>
      </c>
      <c r="Q4521" s="14">
        <v>11272287</v>
      </c>
      <c r="R4521" s="14">
        <v>2729666</v>
      </c>
      <c r="S4521" s="14"/>
      <c r="T4521" s="14">
        <v>19936120</v>
      </c>
      <c r="U4521" s="14"/>
      <c r="V4521" s="14"/>
      <c r="W4521" s="14">
        <v>4641129</v>
      </c>
      <c r="X4521" s="14">
        <v>22170872</v>
      </c>
      <c r="Y4521" s="14"/>
      <c r="Z4521" s="14"/>
      <c r="AA4521" s="14"/>
      <c r="AB4521" s="14"/>
      <c r="AC4521" s="14">
        <v>2406377</v>
      </c>
      <c r="AD4521" s="14">
        <v>4430287</v>
      </c>
      <c r="AE4521" s="14">
        <v>-2023910</v>
      </c>
      <c r="AF4521" s="14"/>
      <c r="AG4521" s="14">
        <v>-2023910</v>
      </c>
    </row>
    <row r="4522" spans="1:33" hidden="1" x14ac:dyDescent="0.25">
      <c r="A4522" s="14" t="s">
        <v>33</v>
      </c>
      <c r="B4522" s="14" t="s">
        <v>34</v>
      </c>
      <c r="C4522" s="14">
        <v>900490865</v>
      </c>
      <c r="D4522" s="14" t="s">
        <v>2287</v>
      </c>
      <c r="E4522" s="14" t="s">
        <v>5218</v>
      </c>
      <c r="F4522" s="14" t="s">
        <v>223</v>
      </c>
      <c r="G4522" s="14" t="s">
        <v>45</v>
      </c>
      <c r="H4522" s="14" t="s">
        <v>5219</v>
      </c>
      <c r="I4522" s="14" t="s">
        <v>38</v>
      </c>
      <c r="J4522" s="14" t="s">
        <v>38</v>
      </c>
      <c r="K4522" s="14" t="s">
        <v>39</v>
      </c>
      <c r="L4522" s="14">
        <v>117127989</v>
      </c>
      <c r="M4522" s="14">
        <v>87816339</v>
      </c>
      <c r="N4522" s="14">
        <v>29311650</v>
      </c>
      <c r="O4522" s="14">
        <v>488970</v>
      </c>
      <c r="P4522" s="14">
        <v>18876684</v>
      </c>
      <c r="Q4522" s="14">
        <v>4103013</v>
      </c>
      <c r="R4522" s="14">
        <v>334347</v>
      </c>
      <c r="S4522" s="14"/>
      <c r="T4522" s="14">
        <v>6486576</v>
      </c>
      <c r="U4522" s="14"/>
      <c r="V4522" s="14"/>
      <c r="W4522" s="14">
        <v>1681798</v>
      </c>
      <c r="X4522" s="14">
        <v>3013722</v>
      </c>
      <c r="Y4522" s="14"/>
      <c r="Z4522" s="14"/>
      <c r="AA4522" s="14"/>
      <c r="AB4522" s="14"/>
      <c r="AC4522" s="14">
        <v>5154652</v>
      </c>
      <c r="AD4522" s="14">
        <v>2965300</v>
      </c>
      <c r="AE4522" s="14">
        <v>2189352</v>
      </c>
      <c r="AF4522" s="14"/>
      <c r="AG4522" s="14">
        <v>2189352</v>
      </c>
    </row>
    <row r="4523" spans="1:33" hidden="1" x14ac:dyDescent="0.25">
      <c r="A4523" s="14" t="s">
        <v>33</v>
      </c>
      <c r="B4523" s="14" t="s">
        <v>34</v>
      </c>
      <c r="C4523" s="14">
        <v>900490865</v>
      </c>
      <c r="D4523" s="14" t="s">
        <v>2287</v>
      </c>
      <c r="E4523" s="14" t="s">
        <v>5218</v>
      </c>
      <c r="F4523" s="14" t="s">
        <v>223</v>
      </c>
      <c r="G4523" s="14" t="s">
        <v>45</v>
      </c>
      <c r="H4523" s="14" t="s">
        <v>5219</v>
      </c>
      <c r="I4523" s="14" t="s">
        <v>38</v>
      </c>
      <c r="J4523" s="14" t="s">
        <v>38</v>
      </c>
      <c r="K4523" s="14" t="s">
        <v>40</v>
      </c>
      <c r="L4523" s="14">
        <v>98273699</v>
      </c>
      <c r="M4523" s="14">
        <v>70130703</v>
      </c>
      <c r="N4523" s="14">
        <v>28142996</v>
      </c>
      <c r="O4523" s="14">
        <v>111366</v>
      </c>
      <c r="P4523" s="14">
        <v>19905814</v>
      </c>
      <c r="Q4523" s="14">
        <v>3073036</v>
      </c>
      <c r="R4523" s="14">
        <v>272833</v>
      </c>
      <c r="S4523" s="14"/>
      <c r="T4523" s="14">
        <v>5002679</v>
      </c>
      <c r="U4523" s="14"/>
      <c r="V4523" s="14"/>
      <c r="W4523" s="14">
        <v>17485</v>
      </c>
      <c r="X4523" s="14">
        <v>2071950</v>
      </c>
      <c r="Y4523" s="14"/>
      <c r="Z4523" s="14"/>
      <c r="AA4523" s="14"/>
      <c r="AB4523" s="14"/>
      <c r="AC4523" s="14">
        <v>2948214</v>
      </c>
      <c r="AD4523" s="14">
        <v>1694875</v>
      </c>
      <c r="AE4523" s="14">
        <v>1253339</v>
      </c>
      <c r="AF4523" s="14"/>
      <c r="AG4523" s="14">
        <v>1253339</v>
      </c>
    </row>
    <row r="4524" spans="1:33" hidden="1" x14ac:dyDescent="0.25">
      <c r="A4524" s="14" t="s">
        <v>33</v>
      </c>
      <c r="B4524" s="14" t="s">
        <v>34</v>
      </c>
      <c r="C4524" s="14">
        <v>900491050</v>
      </c>
      <c r="D4524" s="14" t="s">
        <v>2287</v>
      </c>
      <c r="E4524" s="14" t="s">
        <v>1830</v>
      </c>
      <c r="F4524" s="14" t="s">
        <v>452</v>
      </c>
      <c r="G4524" s="14" t="s">
        <v>45</v>
      </c>
      <c r="H4524" s="14" t="s">
        <v>1831</v>
      </c>
      <c r="I4524" s="14" t="s">
        <v>94</v>
      </c>
      <c r="J4524" s="14" t="s">
        <v>95</v>
      </c>
      <c r="K4524" s="14" t="s">
        <v>39</v>
      </c>
      <c r="L4524" s="14">
        <v>38942809</v>
      </c>
      <c r="M4524" s="14">
        <v>20628311</v>
      </c>
      <c r="N4524" s="14">
        <v>18314498</v>
      </c>
      <c r="O4524" s="14">
        <v>1189589</v>
      </c>
      <c r="P4524" s="14">
        <v>2580999</v>
      </c>
      <c r="Q4524" s="14">
        <v>10590516</v>
      </c>
      <c r="R4524" s="14">
        <v>1609085</v>
      </c>
      <c r="S4524" s="14"/>
      <c r="T4524" s="14">
        <v>4723487</v>
      </c>
      <c r="U4524" s="14"/>
      <c r="V4524" s="14"/>
      <c r="W4524" s="14">
        <v>144813</v>
      </c>
      <c r="X4524" s="14">
        <v>1653280</v>
      </c>
      <c r="Y4524" s="14"/>
      <c r="Z4524" s="14"/>
      <c r="AA4524" s="14"/>
      <c r="AB4524" s="14"/>
      <c r="AC4524" s="14">
        <v>3215020</v>
      </c>
      <c r="AD4524" s="14">
        <v>1502730</v>
      </c>
      <c r="AE4524" s="14">
        <v>1712290</v>
      </c>
      <c r="AF4524" s="14"/>
      <c r="AG4524" s="14">
        <v>1712290</v>
      </c>
    </row>
    <row r="4525" spans="1:33" hidden="1" x14ac:dyDescent="0.25">
      <c r="A4525" s="14" t="s">
        <v>33</v>
      </c>
      <c r="B4525" s="14" t="s">
        <v>34</v>
      </c>
      <c r="C4525" s="14">
        <v>900491050</v>
      </c>
      <c r="D4525" s="14" t="s">
        <v>2287</v>
      </c>
      <c r="E4525" s="14" t="s">
        <v>1830</v>
      </c>
      <c r="F4525" s="14" t="s">
        <v>452</v>
      </c>
      <c r="G4525" s="14" t="s">
        <v>45</v>
      </c>
      <c r="H4525" s="14" t="s">
        <v>1831</v>
      </c>
      <c r="I4525" s="14" t="s">
        <v>94</v>
      </c>
      <c r="J4525" s="14" t="s">
        <v>95</v>
      </c>
      <c r="K4525" s="14" t="s">
        <v>40</v>
      </c>
      <c r="L4525" s="14">
        <v>34728643</v>
      </c>
      <c r="M4525" s="14">
        <v>21833641</v>
      </c>
      <c r="N4525" s="14">
        <v>12895002</v>
      </c>
      <c r="O4525" s="14">
        <v>1404714</v>
      </c>
      <c r="P4525" s="14">
        <v>2056756</v>
      </c>
      <c r="Q4525" s="14">
        <v>8521648</v>
      </c>
      <c r="R4525" s="14">
        <v>709285</v>
      </c>
      <c r="S4525" s="14"/>
      <c r="T4525" s="14">
        <v>3012027</v>
      </c>
      <c r="U4525" s="14"/>
      <c r="V4525" s="14"/>
      <c r="W4525" s="14">
        <v>43503</v>
      </c>
      <c r="X4525" s="14">
        <v>1890691</v>
      </c>
      <c r="Y4525" s="14"/>
      <c r="Z4525" s="14"/>
      <c r="AA4525" s="14"/>
      <c r="AB4525" s="14"/>
      <c r="AC4525" s="14">
        <v>1164839</v>
      </c>
      <c r="AD4525" s="14">
        <v>711268</v>
      </c>
      <c r="AE4525" s="14">
        <v>453571</v>
      </c>
      <c r="AF4525" s="14"/>
      <c r="AG4525" s="14">
        <v>453571</v>
      </c>
    </row>
    <row r="4526" spans="1:33" hidden="1" x14ac:dyDescent="0.25">
      <c r="A4526" s="14" t="s">
        <v>33</v>
      </c>
      <c r="B4526" s="14" t="s">
        <v>34</v>
      </c>
      <c r="C4526" s="14">
        <v>900491296</v>
      </c>
      <c r="D4526" s="14" t="s">
        <v>2287</v>
      </c>
      <c r="E4526" s="14" t="s">
        <v>5220</v>
      </c>
      <c r="F4526" s="14" t="s">
        <v>377</v>
      </c>
      <c r="G4526" s="14" t="s">
        <v>45</v>
      </c>
      <c r="H4526" s="14" t="s">
        <v>5221</v>
      </c>
      <c r="I4526" s="14" t="s">
        <v>38</v>
      </c>
      <c r="J4526" s="14" t="s">
        <v>38</v>
      </c>
      <c r="K4526" s="14" t="s">
        <v>39</v>
      </c>
      <c r="L4526" s="14">
        <v>148366257</v>
      </c>
      <c r="M4526" s="14">
        <v>139075264</v>
      </c>
      <c r="N4526" s="14">
        <v>9290993</v>
      </c>
      <c r="O4526" s="14">
        <v>1854947</v>
      </c>
      <c r="P4526" s="14"/>
      <c r="Q4526" s="14">
        <v>5493580</v>
      </c>
      <c r="R4526" s="14">
        <v>186208</v>
      </c>
      <c r="S4526" s="14"/>
      <c r="T4526" s="14">
        <v>5466152</v>
      </c>
      <c r="U4526" s="14"/>
      <c r="V4526" s="14"/>
      <c r="W4526" s="14">
        <v>195880</v>
      </c>
      <c r="X4526" s="14">
        <v>5659290</v>
      </c>
      <c r="Y4526" s="14"/>
      <c r="Z4526" s="14"/>
      <c r="AA4526" s="14"/>
      <c r="AB4526" s="14"/>
      <c r="AC4526" s="14">
        <v>2742</v>
      </c>
      <c r="AD4526" s="14">
        <v>1803866</v>
      </c>
      <c r="AE4526" s="14">
        <v>-1801124</v>
      </c>
      <c r="AF4526" s="14"/>
      <c r="AG4526" s="14">
        <v>-1801124</v>
      </c>
    </row>
    <row r="4527" spans="1:33" hidden="1" x14ac:dyDescent="0.25">
      <c r="A4527" s="14" t="s">
        <v>33</v>
      </c>
      <c r="B4527" s="14" t="s">
        <v>34</v>
      </c>
      <c r="C4527" s="14">
        <v>900491296</v>
      </c>
      <c r="D4527" s="14" t="s">
        <v>2287</v>
      </c>
      <c r="E4527" s="14" t="s">
        <v>5220</v>
      </c>
      <c r="F4527" s="14" t="s">
        <v>377</v>
      </c>
      <c r="G4527" s="14" t="s">
        <v>45</v>
      </c>
      <c r="H4527" s="14" t="s">
        <v>5221</v>
      </c>
      <c r="I4527" s="14" t="s">
        <v>38</v>
      </c>
      <c r="J4527" s="14" t="s">
        <v>38</v>
      </c>
      <c r="K4527" s="14" t="s">
        <v>40</v>
      </c>
      <c r="L4527" s="14">
        <v>107939952</v>
      </c>
      <c r="M4527" s="14">
        <v>100272532</v>
      </c>
      <c r="N4527" s="14">
        <v>7667420</v>
      </c>
      <c r="O4527" s="14">
        <v>1529886</v>
      </c>
      <c r="P4527" s="14"/>
      <c r="Q4527" s="14">
        <v>3923002</v>
      </c>
      <c r="R4527" s="14">
        <v>114335</v>
      </c>
      <c r="S4527" s="14"/>
      <c r="T4527" s="14">
        <v>5159969</v>
      </c>
      <c r="U4527" s="14"/>
      <c r="V4527" s="14"/>
      <c r="W4527" s="14">
        <v>33294</v>
      </c>
      <c r="X4527" s="14">
        <v>3495379</v>
      </c>
      <c r="Y4527" s="14"/>
      <c r="Z4527" s="14"/>
      <c r="AA4527" s="14"/>
      <c r="AB4527" s="14"/>
      <c r="AC4527" s="14">
        <v>1697884</v>
      </c>
      <c r="AD4527" s="14">
        <v>674364</v>
      </c>
      <c r="AE4527" s="14">
        <v>1023520</v>
      </c>
      <c r="AF4527" s="14"/>
      <c r="AG4527" s="14">
        <v>1023520</v>
      </c>
    </row>
    <row r="4528" spans="1:33" hidden="1" x14ac:dyDescent="0.25">
      <c r="A4528" s="14" t="s">
        <v>33</v>
      </c>
      <c r="B4528" s="14" t="s">
        <v>34</v>
      </c>
      <c r="C4528" s="14">
        <v>900491651</v>
      </c>
      <c r="D4528" s="14" t="s">
        <v>2287</v>
      </c>
      <c r="E4528" s="14" t="s">
        <v>5222</v>
      </c>
      <c r="F4528" s="14" t="s">
        <v>2283</v>
      </c>
      <c r="G4528" s="14" t="s">
        <v>45</v>
      </c>
      <c r="H4528" s="14" t="s">
        <v>5223</v>
      </c>
      <c r="I4528" s="14" t="s">
        <v>38</v>
      </c>
      <c r="J4528" s="14" t="s">
        <v>38</v>
      </c>
      <c r="K4528" s="14" t="s">
        <v>39</v>
      </c>
      <c r="L4528" s="14">
        <v>89498054</v>
      </c>
      <c r="M4528" s="14">
        <v>0</v>
      </c>
      <c r="N4528" s="14">
        <v>89498054</v>
      </c>
      <c r="O4528" s="14">
        <v>840450</v>
      </c>
      <c r="P4528" s="14">
        <v>52847457</v>
      </c>
      <c r="Q4528" s="14">
        <v>17030423</v>
      </c>
      <c r="R4528" s="14">
        <v>5029134</v>
      </c>
      <c r="S4528" s="14">
        <v>0</v>
      </c>
      <c r="T4528" s="14">
        <v>15431490</v>
      </c>
      <c r="U4528" s="14">
        <v>0</v>
      </c>
      <c r="V4528" s="14">
        <v>0</v>
      </c>
      <c r="W4528" s="14">
        <v>0</v>
      </c>
      <c r="X4528" s="14">
        <v>0</v>
      </c>
      <c r="Y4528" s="14">
        <v>0</v>
      </c>
      <c r="Z4528" s="14">
        <v>0</v>
      </c>
      <c r="AA4528" s="14">
        <v>0</v>
      </c>
      <c r="AB4528" s="14">
        <v>0</v>
      </c>
      <c r="AC4528" s="14">
        <v>15431490</v>
      </c>
      <c r="AD4528" s="14">
        <v>6133201</v>
      </c>
      <c r="AE4528" s="14">
        <v>9298289</v>
      </c>
      <c r="AF4528" s="14">
        <v>0</v>
      </c>
      <c r="AG4528" s="14">
        <v>9298289</v>
      </c>
    </row>
    <row r="4529" spans="1:33" hidden="1" x14ac:dyDescent="0.25">
      <c r="A4529" s="14" t="s">
        <v>33</v>
      </c>
      <c r="B4529" s="14" t="s">
        <v>34</v>
      </c>
      <c r="C4529" s="14">
        <v>900491651</v>
      </c>
      <c r="D4529" s="14" t="s">
        <v>2287</v>
      </c>
      <c r="E4529" s="14" t="s">
        <v>5222</v>
      </c>
      <c r="F4529" s="14" t="s">
        <v>2283</v>
      </c>
      <c r="G4529" s="14" t="s">
        <v>45</v>
      </c>
      <c r="H4529" s="14" t="s">
        <v>5223</v>
      </c>
      <c r="I4529" s="14" t="s">
        <v>38</v>
      </c>
      <c r="J4529" s="14" t="s">
        <v>38</v>
      </c>
      <c r="K4529" s="14" t="s">
        <v>40</v>
      </c>
      <c r="L4529" s="14">
        <v>85511906</v>
      </c>
      <c r="M4529" s="14">
        <v>0</v>
      </c>
      <c r="N4529" s="14">
        <v>85511906</v>
      </c>
      <c r="O4529" s="14">
        <v>0</v>
      </c>
      <c r="P4529" s="14">
        <v>60537465</v>
      </c>
      <c r="Q4529" s="14">
        <v>21099048</v>
      </c>
      <c r="R4529" s="14">
        <v>7169579</v>
      </c>
      <c r="S4529" s="14">
        <v>0</v>
      </c>
      <c r="T4529" s="14">
        <v>-3294186</v>
      </c>
      <c r="U4529" s="14">
        <v>0</v>
      </c>
      <c r="V4529" s="14">
        <v>0</v>
      </c>
      <c r="W4529" s="14">
        <v>0</v>
      </c>
      <c r="X4529" s="14">
        <v>0</v>
      </c>
      <c r="Y4529" s="14">
        <v>0</v>
      </c>
      <c r="Z4529" s="14">
        <v>0</v>
      </c>
      <c r="AA4529" s="14">
        <v>0</v>
      </c>
      <c r="AB4529" s="14">
        <v>0</v>
      </c>
      <c r="AC4529" s="14">
        <v>-3294186</v>
      </c>
      <c r="AD4529" s="14">
        <v>1252478</v>
      </c>
      <c r="AE4529" s="14">
        <v>-4546664</v>
      </c>
      <c r="AF4529" s="14">
        <v>0</v>
      </c>
      <c r="AG4529" s="14">
        <v>-4546664</v>
      </c>
    </row>
    <row r="4530" spans="1:33" hidden="1" x14ac:dyDescent="0.25">
      <c r="A4530" s="14" t="s">
        <v>33</v>
      </c>
      <c r="B4530" s="14" t="s">
        <v>34</v>
      </c>
      <c r="C4530" s="14">
        <v>900491846</v>
      </c>
      <c r="D4530" s="14" t="s">
        <v>2287</v>
      </c>
      <c r="E4530" s="14" t="s">
        <v>5224</v>
      </c>
      <c r="F4530" s="14" t="s">
        <v>2400</v>
      </c>
      <c r="G4530" s="14" t="s">
        <v>45</v>
      </c>
      <c r="H4530" s="14" t="s">
        <v>5225</v>
      </c>
      <c r="I4530" s="14" t="s">
        <v>47</v>
      </c>
      <c r="J4530" s="14" t="s">
        <v>62</v>
      </c>
      <c r="K4530" s="14" t="s">
        <v>39</v>
      </c>
      <c r="L4530" s="14">
        <v>20450794</v>
      </c>
      <c r="M4530" s="14">
        <v>16256407</v>
      </c>
      <c r="N4530" s="14">
        <v>4194387</v>
      </c>
      <c r="O4530" s="14">
        <v>2309701</v>
      </c>
      <c r="P4530" s="14">
        <v>0</v>
      </c>
      <c r="Q4530" s="14">
        <v>1971993</v>
      </c>
      <c r="R4530" s="14">
        <v>3004943</v>
      </c>
      <c r="S4530" s="14"/>
      <c r="T4530" s="14">
        <v>1527152</v>
      </c>
      <c r="U4530" s="14">
        <v>0</v>
      </c>
      <c r="V4530" s="14">
        <v>0</v>
      </c>
      <c r="W4530" s="14">
        <v>160588</v>
      </c>
      <c r="X4530" s="14">
        <v>1445070</v>
      </c>
      <c r="Y4530" s="14">
        <v>0</v>
      </c>
      <c r="Z4530" s="14">
        <v>0</v>
      </c>
      <c r="AA4530" s="14">
        <v>0</v>
      </c>
      <c r="AB4530" s="14">
        <v>0</v>
      </c>
      <c r="AC4530" s="14">
        <v>242670</v>
      </c>
      <c r="AD4530" s="14">
        <v>128815</v>
      </c>
      <c r="AE4530" s="14">
        <v>113855</v>
      </c>
      <c r="AF4530" s="14">
        <v>0</v>
      </c>
      <c r="AG4530" s="14">
        <v>113855</v>
      </c>
    </row>
    <row r="4531" spans="1:33" hidden="1" x14ac:dyDescent="0.25">
      <c r="A4531" s="14" t="s">
        <v>33</v>
      </c>
      <c r="B4531" s="14" t="s">
        <v>34</v>
      </c>
      <c r="C4531" s="14">
        <v>900491846</v>
      </c>
      <c r="D4531" s="14" t="s">
        <v>2287</v>
      </c>
      <c r="E4531" s="14" t="s">
        <v>5224</v>
      </c>
      <c r="F4531" s="14" t="s">
        <v>2400</v>
      </c>
      <c r="G4531" s="14" t="s">
        <v>45</v>
      </c>
      <c r="H4531" s="14" t="s">
        <v>5225</v>
      </c>
      <c r="I4531" s="14" t="s">
        <v>47</v>
      </c>
      <c r="J4531" s="14" t="s">
        <v>62</v>
      </c>
      <c r="K4531" s="14" t="s">
        <v>40</v>
      </c>
      <c r="L4531" s="14">
        <v>12465844</v>
      </c>
      <c r="M4531" s="14">
        <v>10083391</v>
      </c>
      <c r="N4531" s="14">
        <v>2382453</v>
      </c>
      <c r="O4531" s="14">
        <v>2995507</v>
      </c>
      <c r="P4531" s="14">
        <v>0</v>
      </c>
      <c r="Q4531" s="14">
        <v>1224217</v>
      </c>
      <c r="R4531" s="14">
        <v>3195075</v>
      </c>
      <c r="S4531" s="14"/>
      <c r="T4531" s="14">
        <v>958668</v>
      </c>
      <c r="U4531" s="14">
        <v>0</v>
      </c>
      <c r="V4531" s="14">
        <v>0</v>
      </c>
      <c r="W4531" s="14">
        <v>24495</v>
      </c>
      <c r="X4531" s="14">
        <v>911302</v>
      </c>
      <c r="Y4531" s="14">
        <v>0</v>
      </c>
      <c r="Z4531" s="14">
        <v>0</v>
      </c>
      <c r="AA4531" s="14">
        <v>0</v>
      </c>
      <c r="AB4531" s="14">
        <v>0</v>
      </c>
      <c r="AC4531" s="14">
        <v>71861</v>
      </c>
      <c r="AD4531" s="14">
        <v>-49738</v>
      </c>
      <c r="AE4531" s="14">
        <v>121599</v>
      </c>
      <c r="AF4531" s="14">
        <v>0</v>
      </c>
      <c r="AG4531" s="14">
        <v>121599</v>
      </c>
    </row>
    <row r="4532" spans="1:33" hidden="1" x14ac:dyDescent="0.25">
      <c r="A4532" s="14" t="s">
        <v>33</v>
      </c>
      <c r="B4532" s="14" t="s">
        <v>34</v>
      </c>
      <c r="C4532" s="14">
        <v>900491889</v>
      </c>
      <c r="D4532" s="14" t="s">
        <v>2287</v>
      </c>
      <c r="E4532" s="14" t="s">
        <v>5226</v>
      </c>
      <c r="F4532" s="14" t="s">
        <v>1426</v>
      </c>
      <c r="G4532" s="14" t="s">
        <v>45</v>
      </c>
      <c r="H4532" s="14" t="s">
        <v>1832</v>
      </c>
      <c r="I4532" s="14" t="s">
        <v>71</v>
      </c>
      <c r="J4532" s="14" t="s">
        <v>72</v>
      </c>
      <c r="K4532" s="14" t="s">
        <v>39</v>
      </c>
      <c r="L4532" s="14">
        <v>2019345449</v>
      </c>
      <c r="M4532" s="14">
        <v>1841994812</v>
      </c>
      <c r="N4532" s="14">
        <v>177350637</v>
      </c>
      <c r="O4532" s="14">
        <v>365074</v>
      </c>
      <c r="P4532" s="14">
        <v>168131411</v>
      </c>
      <c r="Q4532" s="14">
        <v>7317497</v>
      </c>
      <c r="R4532" s="14">
        <v>834490</v>
      </c>
      <c r="S4532" s="14"/>
      <c r="T4532" s="14">
        <v>1432313</v>
      </c>
      <c r="U4532" s="14"/>
      <c r="V4532" s="14"/>
      <c r="W4532" s="14">
        <v>43822</v>
      </c>
      <c r="X4532" s="14">
        <v>5286997</v>
      </c>
      <c r="Y4532" s="14"/>
      <c r="Z4532" s="14"/>
      <c r="AA4532" s="14"/>
      <c r="AB4532" s="14"/>
      <c r="AC4532" s="14">
        <v>-3810862</v>
      </c>
      <c r="AD4532" s="14">
        <v>-700808</v>
      </c>
      <c r="AE4532" s="14">
        <v>-3110054</v>
      </c>
      <c r="AF4532" s="14"/>
      <c r="AG4532" s="14">
        <v>-3110054</v>
      </c>
    </row>
    <row r="4533" spans="1:33" hidden="1" x14ac:dyDescent="0.25">
      <c r="A4533" s="14" t="s">
        <v>33</v>
      </c>
      <c r="B4533" s="14" t="s">
        <v>34</v>
      </c>
      <c r="C4533" s="14">
        <v>900491889</v>
      </c>
      <c r="D4533" s="14" t="s">
        <v>2287</v>
      </c>
      <c r="E4533" s="14" t="s">
        <v>5226</v>
      </c>
      <c r="F4533" s="14" t="s">
        <v>1426</v>
      </c>
      <c r="G4533" s="14" t="s">
        <v>45</v>
      </c>
      <c r="H4533" s="14" t="s">
        <v>1832</v>
      </c>
      <c r="I4533" s="14" t="s">
        <v>71</v>
      </c>
      <c r="J4533" s="14" t="s">
        <v>72</v>
      </c>
      <c r="K4533" s="14" t="s">
        <v>40</v>
      </c>
      <c r="L4533" s="14">
        <v>1618514429</v>
      </c>
      <c r="M4533" s="14">
        <v>1477433179</v>
      </c>
      <c r="N4533" s="14">
        <v>141081250</v>
      </c>
      <c r="O4533" s="14">
        <v>1077066</v>
      </c>
      <c r="P4533" s="14">
        <v>130306499</v>
      </c>
      <c r="Q4533" s="14">
        <v>7022411</v>
      </c>
      <c r="R4533" s="14">
        <v>340239</v>
      </c>
      <c r="S4533" s="14"/>
      <c r="T4533" s="14">
        <v>4489167</v>
      </c>
      <c r="U4533" s="14"/>
      <c r="V4533" s="14"/>
      <c r="W4533" s="14">
        <v>26260</v>
      </c>
      <c r="X4533" s="14">
        <v>4490262</v>
      </c>
      <c r="Y4533" s="14"/>
      <c r="Z4533" s="14"/>
      <c r="AA4533" s="14"/>
      <c r="AB4533" s="14"/>
      <c r="AC4533" s="14">
        <v>25165</v>
      </c>
      <c r="AD4533" s="14">
        <v>-34738</v>
      </c>
      <c r="AE4533" s="14">
        <v>59903</v>
      </c>
      <c r="AF4533" s="14"/>
      <c r="AG4533" s="14">
        <v>59903</v>
      </c>
    </row>
    <row r="4534" spans="1:33" hidden="1" x14ac:dyDescent="0.25">
      <c r="A4534" s="14" t="s">
        <v>33</v>
      </c>
      <c r="B4534" s="14" t="s">
        <v>34</v>
      </c>
      <c r="C4534" s="14">
        <v>900493066</v>
      </c>
      <c r="D4534" s="14" t="s">
        <v>2287</v>
      </c>
      <c r="E4534" s="14" t="s">
        <v>5227</v>
      </c>
      <c r="F4534" s="14" t="s">
        <v>81</v>
      </c>
      <c r="G4534" s="14" t="s">
        <v>45</v>
      </c>
      <c r="H4534" s="14" t="s">
        <v>5228</v>
      </c>
      <c r="I4534" s="14" t="s">
        <v>47</v>
      </c>
      <c r="J4534" s="14" t="s">
        <v>62</v>
      </c>
      <c r="K4534" s="14" t="s">
        <v>39</v>
      </c>
      <c r="L4534" s="14">
        <v>48919980</v>
      </c>
      <c r="M4534" s="14">
        <v>30220811</v>
      </c>
      <c r="N4534" s="14">
        <v>18699169</v>
      </c>
      <c r="O4534" s="14"/>
      <c r="P4534" s="14"/>
      <c r="Q4534" s="14">
        <v>3175248</v>
      </c>
      <c r="R4534" s="14">
        <v>6177570</v>
      </c>
      <c r="S4534" s="14"/>
      <c r="T4534" s="14">
        <v>9346351</v>
      </c>
      <c r="U4534" s="14"/>
      <c r="V4534" s="14"/>
      <c r="W4534" s="14">
        <v>4644874</v>
      </c>
      <c r="X4534" s="14">
        <v>6539791</v>
      </c>
      <c r="Y4534" s="14"/>
      <c r="Z4534" s="14"/>
      <c r="AA4534" s="14"/>
      <c r="AB4534" s="14"/>
      <c r="AC4534" s="14">
        <v>7451434</v>
      </c>
      <c r="AD4534" s="14">
        <v>2558792</v>
      </c>
      <c r="AE4534" s="14">
        <v>4892642</v>
      </c>
      <c r="AF4534" s="14"/>
      <c r="AG4534" s="14">
        <v>4892642</v>
      </c>
    </row>
    <row r="4535" spans="1:33" hidden="1" x14ac:dyDescent="0.25">
      <c r="A4535" s="14" t="s">
        <v>33</v>
      </c>
      <c r="B4535" s="14" t="s">
        <v>34</v>
      </c>
      <c r="C4535" s="14">
        <v>900493066</v>
      </c>
      <c r="D4535" s="14" t="s">
        <v>2287</v>
      </c>
      <c r="E4535" s="14" t="s">
        <v>5227</v>
      </c>
      <c r="F4535" s="14" t="s">
        <v>81</v>
      </c>
      <c r="G4535" s="14" t="s">
        <v>45</v>
      </c>
      <c r="H4535" s="14" t="s">
        <v>5228</v>
      </c>
      <c r="I4535" s="14" t="s">
        <v>47</v>
      </c>
      <c r="J4535" s="14" t="s">
        <v>62</v>
      </c>
      <c r="K4535" s="14" t="s">
        <v>40</v>
      </c>
      <c r="L4535" s="14">
        <v>42686546</v>
      </c>
      <c r="M4535" s="14">
        <v>25675618</v>
      </c>
      <c r="N4535" s="14">
        <v>17010928</v>
      </c>
      <c r="O4535" s="14"/>
      <c r="P4535" s="14"/>
      <c r="Q4535" s="14">
        <v>2457152</v>
      </c>
      <c r="R4535" s="14">
        <v>5046941</v>
      </c>
      <c r="S4535" s="14"/>
      <c r="T4535" s="14">
        <v>9506835</v>
      </c>
      <c r="U4535" s="14"/>
      <c r="V4535" s="14"/>
      <c r="W4535" s="14">
        <v>3167213</v>
      </c>
      <c r="X4535" s="14">
        <v>6959226</v>
      </c>
      <c r="Y4535" s="14"/>
      <c r="Z4535" s="14"/>
      <c r="AA4535" s="14"/>
      <c r="AB4535" s="14"/>
      <c r="AC4535" s="14">
        <v>5714822</v>
      </c>
      <c r="AD4535" s="14">
        <v>2152041</v>
      </c>
      <c r="AE4535" s="14">
        <v>3562781</v>
      </c>
      <c r="AF4535" s="14"/>
      <c r="AG4535" s="14">
        <v>3562781</v>
      </c>
    </row>
    <row r="4536" spans="1:33" hidden="1" x14ac:dyDescent="0.25">
      <c r="A4536" s="14" t="s">
        <v>33</v>
      </c>
      <c r="B4536" s="14" t="s">
        <v>34</v>
      </c>
      <c r="C4536" s="14">
        <v>900493269</v>
      </c>
      <c r="D4536" s="14" t="s">
        <v>2287</v>
      </c>
      <c r="E4536" s="14" t="s">
        <v>5229</v>
      </c>
      <c r="F4536" s="14" t="s">
        <v>265</v>
      </c>
      <c r="G4536" s="14" t="s">
        <v>36</v>
      </c>
      <c r="H4536" s="14" t="s">
        <v>1833</v>
      </c>
      <c r="I4536" s="14" t="s">
        <v>57</v>
      </c>
      <c r="J4536" s="14" t="s">
        <v>83</v>
      </c>
      <c r="K4536" s="14" t="s">
        <v>39</v>
      </c>
      <c r="L4536" s="14">
        <v>11078098</v>
      </c>
      <c r="M4536" s="14">
        <v>10523091</v>
      </c>
      <c r="N4536" s="14">
        <v>555007</v>
      </c>
      <c r="O4536" s="14">
        <v>42711</v>
      </c>
      <c r="P4536" s="14">
        <v>0</v>
      </c>
      <c r="Q4536" s="14">
        <v>269118</v>
      </c>
      <c r="R4536" s="14">
        <v>126617</v>
      </c>
      <c r="S4536" s="14"/>
      <c r="T4536" s="14">
        <v>201983</v>
      </c>
      <c r="U4536" s="14"/>
      <c r="V4536" s="14"/>
      <c r="W4536" s="14">
        <v>33222</v>
      </c>
      <c r="X4536" s="14">
        <v>171428</v>
      </c>
      <c r="Y4536" s="14">
        <v>13152</v>
      </c>
      <c r="Z4536" s="14"/>
      <c r="AA4536" s="14"/>
      <c r="AB4536" s="14"/>
      <c r="AC4536" s="14">
        <v>50625</v>
      </c>
      <c r="AD4536" s="14">
        <v>2607</v>
      </c>
      <c r="AE4536" s="14">
        <v>48018</v>
      </c>
      <c r="AF4536" s="14"/>
      <c r="AG4536" s="14">
        <v>48018</v>
      </c>
    </row>
    <row r="4537" spans="1:33" hidden="1" x14ac:dyDescent="0.25">
      <c r="A4537" s="14" t="s">
        <v>33</v>
      </c>
      <c r="B4537" s="14" t="s">
        <v>34</v>
      </c>
      <c r="C4537" s="14">
        <v>900493269</v>
      </c>
      <c r="D4537" s="14" t="s">
        <v>2287</v>
      </c>
      <c r="E4537" s="14" t="s">
        <v>5229</v>
      </c>
      <c r="F4537" s="14" t="s">
        <v>265</v>
      </c>
      <c r="G4537" s="14" t="s">
        <v>36</v>
      </c>
      <c r="H4537" s="14" t="s">
        <v>1833</v>
      </c>
      <c r="I4537" s="14" t="s">
        <v>57</v>
      </c>
      <c r="J4537" s="14" t="s">
        <v>83</v>
      </c>
      <c r="K4537" s="14" t="s">
        <v>40</v>
      </c>
      <c r="L4537" s="14">
        <v>10538859</v>
      </c>
      <c r="M4537" s="14">
        <v>10166320</v>
      </c>
      <c r="N4537" s="14">
        <v>372539</v>
      </c>
      <c r="O4537" s="14">
        <v>107300</v>
      </c>
      <c r="P4537" s="14">
        <v>0</v>
      </c>
      <c r="Q4537" s="14">
        <v>241560</v>
      </c>
      <c r="R4537" s="14">
        <v>17651</v>
      </c>
      <c r="S4537" s="14"/>
      <c r="T4537" s="14">
        <v>220628</v>
      </c>
      <c r="U4537" s="14"/>
      <c r="V4537" s="14"/>
      <c r="W4537" s="14">
        <v>28597</v>
      </c>
      <c r="X4537" s="14">
        <v>127719</v>
      </c>
      <c r="Y4537" s="14">
        <v>125267</v>
      </c>
      <c r="Z4537" s="14"/>
      <c r="AA4537" s="14"/>
      <c r="AB4537" s="14"/>
      <c r="AC4537" s="14">
        <v>-3761</v>
      </c>
      <c r="AD4537" s="14">
        <v>76361</v>
      </c>
      <c r="AE4537" s="14">
        <v>-80122</v>
      </c>
      <c r="AF4537" s="14"/>
      <c r="AG4537" s="14">
        <v>-80122</v>
      </c>
    </row>
    <row r="4538" spans="1:33" hidden="1" x14ac:dyDescent="0.25">
      <c r="A4538" s="14" t="s">
        <v>33</v>
      </c>
      <c r="B4538" s="14" t="s">
        <v>34</v>
      </c>
      <c r="C4538" s="14">
        <v>900494134</v>
      </c>
      <c r="D4538" s="14" t="s">
        <v>2287</v>
      </c>
      <c r="E4538" s="14" t="s">
        <v>5230</v>
      </c>
      <c r="F4538" s="14" t="s">
        <v>704</v>
      </c>
      <c r="G4538" s="14" t="s">
        <v>45</v>
      </c>
      <c r="H4538" s="14" t="s">
        <v>5231</v>
      </c>
      <c r="I4538" s="14" t="s">
        <v>38</v>
      </c>
      <c r="J4538" s="14" t="s">
        <v>38</v>
      </c>
      <c r="K4538" s="14" t="s">
        <v>39</v>
      </c>
      <c r="L4538" s="14">
        <v>27420613</v>
      </c>
      <c r="M4538" s="14"/>
      <c r="N4538" s="14">
        <v>27420613</v>
      </c>
      <c r="O4538" s="14">
        <v>368630</v>
      </c>
      <c r="P4538" s="14">
        <v>24471386</v>
      </c>
      <c r="Q4538" s="14">
        <v>1078689</v>
      </c>
      <c r="R4538" s="14"/>
      <c r="S4538" s="14">
        <v>31677</v>
      </c>
      <c r="T4538" s="14">
        <v>2270845</v>
      </c>
      <c r="U4538" s="14"/>
      <c r="V4538" s="14"/>
      <c r="W4538" s="14"/>
      <c r="X4538" s="14">
        <v>1370960</v>
      </c>
      <c r="Y4538" s="14"/>
      <c r="Z4538" s="14"/>
      <c r="AA4538" s="14"/>
      <c r="AB4538" s="14"/>
      <c r="AC4538" s="14">
        <v>899885</v>
      </c>
      <c r="AD4538" s="14">
        <v>401167</v>
      </c>
      <c r="AE4538" s="14">
        <v>498718</v>
      </c>
      <c r="AF4538" s="14"/>
      <c r="AG4538" s="14">
        <v>498718</v>
      </c>
    </row>
    <row r="4539" spans="1:33" hidden="1" x14ac:dyDescent="0.25">
      <c r="A4539" s="14" t="s">
        <v>33</v>
      </c>
      <c r="B4539" s="14" t="s">
        <v>34</v>
      </c>
      <c r="C4539" s="14">
        <v>900494134</v>
      </c>
      <c r="D4539" s="14" t="s">
        <v>2287</v>
      </c>
      <c r="E4539" s="14" t="s">
        <v>5230</v>
      </c>
      <c r="F4539" s="14" t="s">
        <v>704</v>
      </c>
      <c r="G4539" s="14" t="s">
        <v>45</v>
      </c>
      <c r="H4539" s="14" t="s">
        <v>5231</v>
      </c>
      <c r="I4539" s="14" t="s">
        <v>38</v>
      </c>
      <c r="J4539" s="14" t="s">
        <v>38</v>
      </c>
      <c r="K4539" s="14" t="s">
        <v>40</v>
      </c>
      <c r="L4539" s="14">
        <v>16712262</v>
      </c>
      <c r="M4539" s="14">
        <v>969902</v>
      </c>
      <c r="N4539" s="14">
        <v>15742360</v>
      </c>
      <c r="O4539" s="14">
        <v>178641</v>
      </c>
      <c r="P4539" s="14">
        <v>11162180</v>
      </c>
      <c r="Q4539" s="14">
        <v>649274</v>
      </c>
      <c r="R4539" s="14"/>
      <c r="S4539" s="14">
        <v>-15351</v>
      </c>
      <c r="T4539" s="14">
        <v>4094196</v>
      </c>
      <c r="U4539" s="14"/>
      <c r="V4539" s="14"/>
      <c r="W4539" s="14">
        <v>239652</v>
      </c>
      <c r="X4539" s="14">
        <v>1051641</v>
      </c>
      <c r="Y4539" s="14"/>
      <c r="Z4539" s="14"/>
      <c r="AA4539" s="14"/>
      <c r="AB4539" s="14"/>
      <c r="AC4539" s="14">
        <v>3282207</v>
      </c>
      <c r="AD4539" s="14">
        <v>1187050</v>
      </c>
      <c r="AE4539" s="14">
        <v>2095157</v>
      </c>
      <c r="AF4539" s="14"/>
      <c r="AG4539" s="14">
        <v>2095157</v>
      </c>
    </row>
    <row r="4540" spans="1:33" hidden="1" x14ac:dyDescent="0.25">
      <c r="A4540" s="14" t="s">
        <v>33</v>
      </c>
      <c r="B4540" s="14" t="s">
        <v>34</v>
      </c>
      <c r="C4540" s="14">
        <v>900495079</v>
      </c>
      <c r="D4540" s="14" t="s">
        <v>2287</v>
      </c>
      <c r="E4540" s="14" t="s">
        <v>5232</v>
      </c>
      <c r="F4540" s="14" t="s">
        <v>265</v>
      </c>
      <c r="G4540" s="14" t="s">
        <v>45</v>
      </c>
      <c r="H4540" s="14" t="s">
        <v>4296</v>
      </c>
      <c r="I4540" s="14" t="s">
        <v>57</v>
      </c>
      <c r="J4540" s="14" t="s">
        <v>83</v>
      </c>
      <c r="K4540" s="14" t="s">
        <v>39</v>
      </c>
      <c r="L4540" s="14">
        <v>24183430</v>
      </c>
      <c r="M4540" s="14">
        <v>22795679</v>
      </c>
      <c r="N4540" s="14">
        <v>1387751</v>
      </c>
      <c r="O4540" s="14">
        <v>296201</v>
      </c>
      <c r="P4540" s="14"/>
      <c r="Q4540" s="14">
        <v>1664205</v>
      </c>
      <c r="R4540" s="14">
        <v>21472</v>
      </c>
      <c r="S4540" s="14"/>
      <c r="T4540" s="14">
        <v>-1725</v>
      </c>
      <c r="U4540" s="14"/>
      <c r="V4540" s="14"/>
      <c r="W4540" s="14">
        <v>116634</v>
      </c>
      <c r="X4540" s="14">
        <v>42785</v>
      </c>
      <c r="Y4540" s="14"/>
      <c r="Z4540" s="14"/>
      <c r="AA4540" s="14"/>
      <c r="AB4540" s="14"/>
      <c r="AC4540" s="14">
        <v>72124</v>
      </c>
      <c r="AD4540" s="14">
        <v>131540</v>
      </c>
      <c r="AE4540" s="14">
        <v>-59416</v>
      </c>
      <c r="AF4540" s="14"/>
      <c r="AG4540" s="14">
        <v>-59416</v>
      </c>
    </row>
    <row r="4541" spans="1:33" hidden="1" x14ac:dyDescent="0.25">
      <c r="A4541" s="14" t="s">
        <v>33</v>
      </c>
      <c r="B4541" s="14" t="s">
        <v>34</v>
      </c>
      <c r="C4541" s="14">
        <v>900495079</v>
      </c>
      <c r="D4541" s="14" t="s">
        <v>2287</v>
      </c>
      <c r="E4541" s="14" t="s">
        <v>5232</v>
      </c>
      <c r="F4541" s="14" t="s">
        <v>265</v>
      </c>
      <c r="G4541" s="14" t="s">
        <v>45</v>
      </c>
      <c r="H4541" s="14" t="s">
        <v>4296</v>
      </c>
      <c r="I4541" s="14" t="s">
        <v>57</v>
      </c>
      <c r="J4541" s="14" t="s">
        <v>83</v>
      </c>
      <c r="K4541" s="14" t="s">
        <v>40</v>
      </c>
      <c r="L4541" s="14">
        <v>22773578</v>
      </c>
      <c r="M4541" s="14">
        <v>21713082</v>
      </c>
      <c r="N4541" s="14">
        <v>1060496</v>
      </c>
      <c r="O4541" s="14">
        <v>90489</v>
      </c>
      <c r="P4541" s="14"/>
      <c r="Q4541" s="14">
        <v>1652767</v>
      </c>
      <c r="R4541" s="14">
        <v>59986</v>
      </c>
      <c r="S4541" s="14"/>
      <c r="T4541" s="14">
        <v>-561768</v>
      </c>
      <c r="U4541" s="14"/>
      <c r="V4541" s="14"/>
      <c r="W4541" s="14">
        <v>111596</v>
      </c>
      <c r="X4541" s="14">
        <v>90258</v>
      </c>
      <c r="Y4541" s="14"/>
      <c r="Z4541" s="14"/>
      <c r="AA4541" s="14"/>
      <c r="AB4541" s="14"/>
      <c r="AC4541" s="14">
        <v>-540430</v>
      </c>
      <c r="AD4541" s="14">
        <v>-237488</v>
      </c>
      <c r="AE4541" s="14">
        <v>-302942</v>
      </c>
      <c r="AF4541" s="14"/>
      <c r="AG4541" s="14">
        <v>-302942</v>
      </c>
    </row>
    <row r="4542" spans="1:33" hidden="1" x14ac:dyDescent="0.25">
      <c r="A4542" s="14" t="s">
        <v>33</v>
      </c>
      <c r="B4542" s="14" t="s">
        <v>34</v>
      </c>
      <c r="C4542" s="14">
        <v>900495129</v>
      </c>
      <c r="D4542" s="14" t="s">
        <v>2287</v>
      </c>
      <c r="E4542" s="14" t="s">
        <v>5233</v>
      </c>
      <c r="F4542" s="14" t="s">
        <v>853</v>
      </c>
      <c r="G4542" s="14" t="s">
        <v>111</v>
      </c>
      <c r="H4542" s="14" t="s">
        <v>890</v>
      </c>
      <c r="I4542" s="14" t="s">
        <v>38</v>
      </c>
      <c r="J4542" s="14" t="s">
        <v>38</v>
      </c>
      <c r="K4542" s="14" t="s">
        <v>39</v>
      </c>
      <c r="L4542" s="14">
        <v>52897420</v>
      </c>
      <c r="M4542" s="14">
        <v>33649811</v>
      </c>
      <c r="N4542" s="14">
        <v>19247609</v>
      </c>
      <c r="O4542" s="14">
        <v>0</v>
      </c>
      <c r="P4542" s="14">
        <v>0</v>
      </c>
      <c r="Q4542" s="14">
        <v>3167230</v>
      </c>
      <c r="R4542" s="14">
        <v>25022724</v>
      </c>
      <c r="S4542" s="14">
        <v>-596913</v>
      </c>
      <c r="T4542" s="14">
        <v>-9539258</v>
      </c>
      <c r="U4542" s="14">
        <v>0</v>
      </c>
      <c r="V4542" s="14">
        <v>0</v>
      </c>
      <c r="W4542" s="14">
        <v>4611844</v>
      </c>
      <c r="X4542" s="14">
        <v>5428833</v>
      </c>
      <c r="Y4542" s="14">
        <v>78999932</v>
      </c>
      <c r="Z4542" s="14">
        <v>0</v>
      </c>
      <c r="AA4542" s="14">
        <v>0</v>
      </c>
      <c r="AB4542" s="14">
        <v>0</v>
      </c>
      <c r="AC4542" s="14">
        <v>-89356179</v>
      </c>
      <c r="AD4542" s="14">
        <v>-16518715</v>
      </c>
      <c r="AE4542" s="14">
        <v>-72837464</v>
      </c>
      <c r="AF4542" s="14">
        <v>0</v>
      </c>
      <c r="AG4542" s="14">
        <v>-72837464</v>
      </c>
    </row>
    <row r="4543" spans="1:33" hidden="1" x14ac:dyDescent="0.25">
      <c r="A4543" s="14" t="s">
        <v>33</v>
      </c>
      <c r="B4543" s="14" t="s">
        <v>34</v>
      </c>
      <c r="C4543" s="14">
        <v>900495129</v>
      </c>
      <c r="D4543" s="14" t="s">
        <v>2287</v>
      </c>
      <c r="E4543" s="14" t="s">
        <v>5233</v>
      </c>
      <c r="F4543" s="14" t="s">
        <v>853</v>
      </c>
      <c r="G4543" s="14" t="s">
        <v>111</v>
      </c>
      <c r="H4543" s="14" t="s">
        <v>890</v>
      </c>
      <c r="I4543" s="14" t="s">
        <v>38</v>
      </c>
      <c r="J4543" s="14" t="s">
        <v>38</v>
      </c>
      <c r="K4543" s="14" t="s">
        <v>40</v>
      </c>
      <c r="L4543" s="14">
        <v>80802633</v>
      </c>
      <c r="M4543" s="14">
        <v>26394735</v>
      </c>
      <c r="N4543" s="14">
        <v>54407898</v>
      </c>
      <c r="O4543" s="14">
        <v>0</v>
      </c>
      <c r="P4543" s="14">
        <v>0</v>
      </c>
      <c r="Q4543" s="14">
        <v>6153255</v>
      </c>
      <c r="R4543" s="14">
        <v>24755198</v>
      </c>
      <c r="S4543" s="14">
        <v>-9060591</v>
      </c>
      <c r="T4543" s="14">
        <v>14438854</v>
      </c>
      <c r="U4543" s="14">
        <v>0</v>
      </c>
      <c r="V4543" s="14">
        <v>0</v>
      </c>
      <c r="W4543" s="14">
        <v>1567881</v>
      </c>
      <c r="X4543" s="14">
        <v>4668543</v>
      </c>
      <c r="Y4543" s="14">
        <v>12693152</v>
      </c>
      <c r="Z4543" s="14">
        <v>0</v>
      </c>
      <c r="AA4543" s="14">
        <v>0</v>
      </c>
      <c r="AB4543" s="14">
        <v>0</v>
      </c>
      <c r="AC4543" s="14">
        <v>-1354960</v>
      </c>
      <c r="AD4543" s="14">
        <v>13657897</v>
      </c>
      <c r="AE4543" s="14">
        <v>-15012857</v>
      </c>
      <c r="AF4543" s="14">
        <v>0</v>
      </c>
      <c r="AG4543" s="14">
        <v>-15012857</v>
      </c>
    </row>
    <row r="4544" spans="1:33" hidden="1" x14ac:dyDescent="0.25">
      <c r="A4544" s="14" t="s">
        <v>33</v>
      </c>
      <c r="B4544" s="14" t="s">
        <v>34</v>
      </c>
      <c r="C4544" s="14">
        <v>900495729</v>
      </c>
      <c r="D4544" s="14" t="s">
        <v>2287</v>
      </c>
      <c r="E4544" s="14" t="s">
        <v>5234</v>
      </c>
      <c r="F4544" s="14" t="s">
        <v>2499</v>
      </c>
      <c r="G4544" s="14" t="s">
        <v>45</v>
      </c>
      <c r="H4544" s="14" t="s">
        <v>5235</v>
      </c>
      <c r="I4544" s="14" t="s">
        <v>94</v>
      </c>
      <c r="J4544" s="14" t="s">
        <v>135</v>
      </c>
      <c r="K4544" s="14" t="s">
        <v>39</v>
      </c>
      <c r="L4544" s="14">
        <v>42000093</v>
      </c>
      <c r="M4544" s="14">
        <v>23751511</v>
      </c>
      <c r="N4544" s="14">
        <v>18248582</v>
      </c>
      <c r="O4544" s="14">
        <v>166739</v>
      </c>
      <c r="P4544" s="14">
        <v>12738827</v>
      </c>
      <c r="Q4544" s="14">
        <v>1362600</v>
      </c>
      <c r="R4544" s="14">
        <v>182297</v>
      </c>
      <c r="S4544" s="14"/>
      <c r="T4544" s="14">
        <v>4131597</v>
      </c>
      <c r="U4544" s="14"/>
      <c r="V4544" s="14"/>
      <c r="W4544" s="14"/>
      <c r="X4544" s="14">
        <v>3968725</v>
      </c>
      <c r="Y4544" s="14"/>
      <c r="Z4544" s="14"/>
      <c r="AA4544" s="14"/>
      <c r="AB4544" s="14"/>
      <c r="AC4544" s="14">
        <v>162872</v>
      </c>
      <c r="AD4544" s="14">
        <v>-320335</v>
      </c>
      <c r="AE4544" s="14">
        <v>483207</v>
      </c>
      <c r="AF4544" s="14"/>
      <c r="AG4544" s="14">
        <v>483207</v>
      </c>
    </row>
    <row r="4545" spans="1:33" hidden="1" x14ac:dyDescent="0.25">
      <c r="A4545" s="14" t="s">
        <v>33</v>
      </c>
      <c r="B4545" s="14" t="s">
        <v>34</v>
      </c>
      <c r="C4545" s="14">
        <v>900495729</v>
      </c>
      <c r="D4545" s="14" t="s">
        <v>2287</v>
      </c>
      <c r="E4545" s="14" t="s">
        <v>5234</v>
      </c>
      <c r="F4545" s="14" t="s">
        <v>2499</v>
      </c>
      <c r="G4545" s="14" t="s">
        <v>45</v>
      </c>
      <c r="H4545" s="14" t="s">
        <v>5235</v>
      </c>
      <c r="I4545" s="14" t="s">
        <v>94</v>
      </c>
      <c r="J4545" s="14" t="s">
        <v>135</v>
      </c>
      <c r="K4545" s="14" t="s">
        <v>40</v>
      </c>
      <c r="L4545" s="14">
        <v>36449785</v>
      </c>
      <c r="M4545" s="14">
        <v>19400746</v>
      </c>
      <c r="N4545" s="14">
        <v>17049039</v>
      </c>
      <c r="O4545" s="14">
        <v>1494104</v>
      </c>
      <c r="P4545" s="14">
        <v>10169917</v>
      </c>
      <c r="Q4545" s="14">
        <v>1103028</v>
      </c>
      <c r="R4545" s="14">
        <v>2684029</v>
      </c>
      <c r="S4545" s="14"/>
      <c r="T4545" s="14">
        <v>4586169</v>
      </c>
      <c r="U4545" s="14"/>
      <c r="V4545" s="14"/>
      <c r="W4545" s="14">
        <v>11394</v>
      </c>
      <c r="X4545" s="14">
        <v>2308941</v>
      </c>
      <c r="Y4545" s="14"/>
      <c r="Z4545" s="14"/>
      <c r="AA4545" s="14"/>
      <c r="AB4545" s="14"/>
      <c r="AC4545" s="14">
        <v>2288622</v>
      </c>
      <c r="AD4545" s="14">
        <v>834889</v>
      </c>
      <c r="AE4545" s="14">
        <v>1453733</v>
      </c>
      <c r="AF4545" s="14"/>
      <c r="AG4545" s="14">
        <v>1453733</v>
      </c>
    </row>
    <row r="4546" spans="1:33" hidden="1" x14ac:dyDescent="0.25">
      <c r="A4546" s="14" t="s">
        <v>33</v>
      </c>
      <c r="B4546" s="14" t="s">
        <v>34</v>
      </c>
      <c r="C4546" s="14">
        <v>900497730</v>
      </c>
      <c r="D4546" s="14" t="s">
        <v>2287</v>
      </c>
      <c r="E4546" s="14" t="s">
        <v>5236</v>
      </c>
      <c r="F4546" s="14" t="s">
        <v>234</v>
      </c>
      <c r="G4546" s="14" t="s">
        <v>45</v>
      </c>
      <c r="H4546" s="14" t="s">
        <v>5237</v>
      </c>
      <c r="I4546" s="14" t="s">
        <v>38</v>
      </c>
      <c r="J4546" s="14" t="s">
        <v>38</v>
      </c>
      <c r="K4546" s="14" t="s">
        <v>39</v>
      </c>
      <c r="L4546" s="14">
        <v>13082731</v>
      </c>
      <c r="M4546" s="14">
        <v>11742469</v>
      </c>
      <c r="N4546" s="14">
        <v>1340262</v>
      </c>
      <c r="O4546" s="14">
        <v>257114</v>
      </c>
      <c r="P4546" s="14">
        <v>624000</v>
      </c>
      <c r="Q4546" s="14">
        <v>2199764</v>
      </c>
      <c r="R4546" s="14"/>
      <c r="S4546" s="14"/>
      <c r="T4546" s="14">
        <v>-1226388</v>
      </c>
      <c r="U4546" s="14"/>
      <c r="V4546" s="14"/>
      <c r="W4546" s="14">
        <v>205536</v>
      </c>
      <c r="X4546" s="14">
        <v>133920</v>
      </c>
      <c r="Y4546" s="14"/>
      <c r="Z4546" s="14"/>
      <c r="AA4546" s="14"/>
      <c r="AB4546" s="14"/>
      <c r="AC4546" s="14">
        <v>-1154772</v>
      </c>
      <c r="AD4546" s="14">
        <v>164155</v>
      </c>
      <c r="AE4546" s="14">
        <v>-1318927</v>
      </c>
      <c r="AF4546" s="14"/>
      <c r="AG4546" s="14">
        <v>-1318927</v>
      </c>
    </row>
    <row r="4547" spans="1:33" hidden="1" x14ac:dyDescent="0.25">
      <c r="A4547" s="14" t="s">
        <v>33</v>
      </c>
      <c r="B4547" s="14" t="s">
        <v>34</v>
      </c>
      <c r="C4547" s="14">
        <v>900497730</v>
      </c>
      <c r="D4547" s="14" t="s">
        <v>2287</v>
      </c>
      <c r="E4547" s="14" t="s">
        <v>5236</v>
      </c>
      <c r="F4547" s="14" t="s">
        <v>234</v>
      </c>
      <c r="G4547" s="14" t="s">
        <v>45</v>
      </c>
      <c r="H4547" s="14" t="s">
        <v>5237</v>
      </c>
      <c r="I4547" s="14" t="s">
        <v>38</v>
      </c>
      <c r="J4547" s="14" t="s">
        <v>38</v>
      </c>
      <c r="K4547" s="14" t="s">
        <v>40</v>
      </c>
      <c r="L4547" s="14">
        <v>10040895</v>
      </c>
      <c r="M4547" s="14">
        <v>10603388</v>
      </c>
      <c r="N4547" s="14">
        <v>-562493</v>
      </c>
      <c r="O4547" s="14">
        <v>127417</v>
      </c>
      <c r="P4547" s="14">
        <v>665794</v>
      </c>
      <c r="Q4547" s="14">
        <v>2062932</v>
      </c>
      <c r="R4547" s="14"/>
      <c r="S4547" s="14"/>
      <c r="T4547" s="14">
        <v>-3163802</v>
      </c>
      <c r="U4547" s="14"/>
      <c r="V4547" s="14"/>
      <c r="W4547" s="14">
        <v>286658</v>
      </c>
      <c r="X4547" s="14">
        <v>166640</v>
      </c>
      <c r="Y4547" s="14"/>
      <c r="Z4547" s="14"/>
      <c r="AA4547" s="14"/>
      <c r="AB4547" s="14"/>
      <c r="AC4547" s="14">
        <v>-3043784</v>
      </c>
      <c r="AD4547" s="14">
        <v>-942879</v>
      </c>
      <c r="AE4547" s="14">
        <v>-2100905</v>
      </c>
      <c r="AF4547" s="14"/>
      <c r="AG4547" s="14">
        <v>-2100905</v>
      </c>
    </row>
    <row r="4548" spans="1:33" hidden="1" x14ac:dyDescent="0.25">
      <c r="A4548" s="14" t="s">
        <v>33</v>
      </c>
      <c r="B4548" s="14" t="s">
        <v>34</v>
      </c>
      <c r="C4548" s="14">
        <v>900497857</v>
      </c>
      <c r="D4548" s="14" t="s">
        <v>2287</v>
      </c>
      <c r="E4548" s="14" t="s">
        <v>5238</v>
      </c>
      <c r="F4548" s="14" t="s">
        <v>422</v>
      </c>
      <c r="G4548" s="14" t="s">
        <v>45</v>
      </c>
      <c r="H4548" s="14" t="s">
        <v>5239</v>
      </c>
      <c r="I4548" s="14" t="s">
        <v>38</v>
      </c>
      <c r="J4548" s="14" t="s">
        <v>38</v>
      </c>
      <c r="K4548" s="14" t="s">
        <v>39</v>
      </c>
      <c r="L4548" s="14">
        <v>35736919</v>
      </c>
      <c r="M4548" s="14">
        <v>27938272</v>
      </c>
      <c r="N4548" s="14">
        <v>7798647</v>
      </c>
      <c r="O4548" s="14">
        <v>191948</v>
      </c>
      <c r="P4548" s="14"/>
      <c r="Q4548" s="14">
        <v>5884845</v>
      </c>
      <c r="R4548" s="14">
        <v>536971</v>
      </c>
      <c r="S4548" s="14"/>
      <c r="T4548" s="14">
        <v>1568779</v>
      </c>
      <c r="U4548" s="14"/>
      <c r="V4548" s="14"/>
      <c r="W4548" s="14">
        <v>65041</v>
      </c>
      <c r="X4548" s="14"/>
      <c r="Y4548" s="14"/>
      <c r="Z4548" s="14"/>
      <c r="AA4548" s="14"/>
      <c r="AB4548" s="14"/>
      <c r="AC4548" s="14">
        <v>1633820</v>
      </c>
      <c r="AD4548" s="14">
        <v>299994</v>
      </c>
      <c r="AE4548" s="14">
        <v>1333826</v>
      </c>
      <c r="AF4548" s="14"/>
      <c r="AG4548" s="14">
        <v>1333826</v>
      </c>
    </row>
    <row r="4549" spans="1:33" hidden="1" x14ac:dyDescent="0.25">
      <c r="A4549" s="14" t="s">
        <v>33</v>
      </c>
      <c r="B4549" s="14" t="s">
        <v>34</v>
      </c>
      <c r="C4549" s="14">
        <v>900497857</v>
      </c>
      <c r="D4549" s="14" t="s">
        <v>2287</v>
      </c>
      <c r="E4549" s="14" t="s">
        <v>5238</v>
      </c>
      <c r="F4549" s="14" t="s">
        <v>422</v>
      </c>
      <c r="G4549" s="14" t="s">
        <v>45</v>
      </c>
      <c r="H4549" s="14" t="s">
        <v>5239</v>
      </c>
      <c r="I4549" s="14" t="s">
        <v>38</v>
      </c>
      <c r="J4549" s="14" t="s">
        <v>38</v>
      </c>
      <c r="K4549" s="14" t="s">
        <v>40</v>
      </c>
      <c r="L4549" s="14">
        <v>48597618</v>
      </c>
      <c r="M4549" s="14">
        <v>38817520</v>
      </c>
      <c r="N4549" s="14">
        <v>9780098</v>
      </c>
      <c r="O4549" s="14">
        <v>729870</v>
      </c>
      <c r="P4549" s="14"/>
      <c r="Q4549" s="14">
        <v>5214544</v>
      </c>
      <c r="R4549" s="14">
        <v>239044</v>
      </c>
      <c r="S4549" s="14"/>
      <c r="T4549" s="14">
        <v>5056380</v>
      </c>
      <c r="U4549" s="14"/>
      <c r="V4549" s="14"/>
      <c r="W4549" s="14">
        <v>45925</v>
      </c>
      <c r="X4549" s="14"/>
      <c r="Y4549" s="14"/>
      <c r="Z4549" s="14"/>
      <c r="AA4549" s="14"/>
      <c r="AB4549" s="14"/>
      <c r="AC4549" s="14">
        <v>5102305</v>
      </c>
      <c r="AD4549" s="14">
        <v>1490582</v>
      </c>
      <c r="AE4549" s="14">
        <v>3611723</v>
      </c>
      <c r="AF4549" s="14"/>
      <c r="AG4549" s="14">
        <v>3611723</v>
      </c>
    </row>
    <row r="4550" spans="1:33" hidden="1" x14ac:dyDescent="0.25">
      <c r="A4550" s="14" t="s">
        <v>33</v>
      </c>
      <c r="B4550" s="14" t="s">
        <v>34</v>
      </c>
      <c r="C4550" s="14">
        <v>900497906</v>
      </c>
      <c r="D4550" s="14" t="s">
        <v>2287</v>
      </c>
      <c r="E4550" s="14" t="s">
        <v>5240</v>
      </c>
      <c r="F4550" s="14" t="s">
        <v>121</v>
      </c>
      <c r="G4550" s="14" t="s">
        <v>45</v>
      </c>
      <c r="H4550" s="14" t="s">
        <v>5241</v>
      </c>
      <c r="I4550" s="14" t="s">
        <v>38</v>
      </c>
      <c r="J4550" s="14" t="s">
        <v>38</v>
      </c>
      <c r="K4550" s="14" t="s">
        <v>39</v>
      </c>
      <c r="L4550" s="14">
        <v>847900098</v>
      </c>
      <c r="M4550" s="14">
        <v>817257982</v>
      </c>
      <c r="N4550" s="14">
        <v>30642116</v>
      </c>
      <c r="O4550" s="14">
        <v>4277922</v>
      </c>
      <c r="P4550" s="14">
        <v>16275027</v>
      </c>
      <c r="Q4550" s="14">
        <v>5680945</v>
      </c>
      <c r="R4550" s="14">
        <v>180347</v>
      </c>
      <c r="S4550" s="14">
        <v>-338879</v>
      </c>
      <c r="T4550" s="14">
        <v>12444840</v>
      </c>
      <c r="U4550" s="14">
        <v>0</v>
      </c>
      <c r="V4550" s="14">
        <v>0</v>
      </c>
      <c r="W4550" s="14">
        <v>1012694</v>
      </c>
      <c r="X4550" s="14">
        <v>8766261</v>
      </c>
      <c r="Y4550" s="14">
        <v>0</v>
      </c>
      <c r="Z4550" s="14">
        <v>0</v>
      </c>
      <c r="AA4550" s="14">
        <v>0</v>
      </c>
      <c r="AB4550" s="14">
        <v>0</v>
      </c>
      <c r="AC4550" s="14">
        <v>4691273</v>
      </c>
      <c r="AD4550" s="14">
        <v>121990</v>
      </c>
      <c r="AE4550" s="14">
        <v>4569283</v>
      </c>
      <c r="AF4550" s="14">
        <v>0</v>
      </c>
      <c r="AG4550" s="14">
        <v>4569283</v>
      </c>
    </row>
    <row r="4551" spans="1:33" hidden="1" x14ac:dyDescent="0.25">
      <c r="A4551" s="14" t="s">
        <v>33</v>
      </c>
      <c r="B4551" s="14" t="s">
        <v>34</v>
      </c>
      <c r="C4551" s="14">
        <v>900497906</v>
      </c>
      <c r="D4551" s="14" t="s">
        <v>2287</v>
      </c>
      <c r="E4551" s="14" t="s">
        <v>5240</v>
      </c>
      <c r="F4551" s="14" t="s">
        <v>121</v>
      </c>
      <c r="G4551" s="14" t="s">
        <v>45</v>
      </c>
      <c r="H4551" s="14" t="s">
        <v>5241</v>
      </c>
      <c r="I4551" s="14" t="s">
        <v>38</v>
      </c>
      <c r="J4551" s="14" t="s">
        <v>38</v>
      </c>
      <c r="K4551" s="14" t="s">
        <v>40</v>
      </c>
      <c r="L4551" s="14">
        <v>639271746</v>
      </c>
      <c r="M4551" s="14">
        <v>612189080</v>
      </c>
      <c r="N4551" s="14">
        <v>27082666</v>
      </c>
      <c r="O4551" s="14">
        <v>2953291</v>
      </c>
      <c r="P4551" s="14">
        <v>17692362</v>
      </c>
      <c r="Q4551" s="14">
        <v>4478442</v>
      </c>
      <c r="R4551" s="14">
        <v>482683</v>
      </c>
      <c r="S4551" s="14">
        <v>-199235</v>
      </c>
      <c r="T4551" s="14">
        <v>7183235</v>
      </c>
      <c r="U4551" s="14">
        <v>0</v>
      </c>
      <c r="V4551" s="14">
        <v>0</v>
      </c>
      <c r="W4551" s="14">
        <v>393526</v>
      </c>
      <c r="X4551" s="14">
        <v>6336809</v>
      </c>
      <c r="Y4551" s="14">
        <v>0</v>
      </c>
      <c r="Z4551" s="14">
        <v>0</v>
      </c>
      <c r="AA4551" s="14">
        <v>0</v>
      </c>
      <c r="AB4551" s="14">
        <v>0</v>
      </c>
      <c r="AC4551" s="14">
        <v>1239952</v>
      </c>
      <c r="AD4551" s="14">
        <v>1836838</v>
      </c>
      <c r="AE4551" s="14">
        <v>-596886</v>
      </c>
      <c r="AF4551" s="14">
        <v>0</v>
      </c>
      <c r="AG4551" s="14">
        <v>-596886</v>
      </c>
    </row>
    <row r="4552" spans="1:33" hidden="1" x14ac:dyDescent="0.25">
      <c r="A4552" s="14" t="s">
        <v>33</v>
      </c>
      <c r="B4552" s="14" t="s">
        <v>34</v>
      </c>
      <c r="C4552" s="14">
        <v>900498582</v>
      </c>
      <c r="D4552" s="14" t="s">
        <v>2287</v>
      </c>
      <c r="E4552" s="14" t="s">
        <v>5242</v>
      </c>
      <c r="F4552" s="14" t="s">
        <v>131</v>
      </c>
      <c r="G4552" s="14" t="s">
        <v>45</v>
      </c>
      <c r="H4552" s="14" t="s">
        <v>5243</v>
      </c>
      <c r="I4552" s="14" t="s">
        <v>57</v>
      </c>
      <c r="J4552" s="14" t="s">
        <v>526</v>
      </c>
      <c r="K4552" s="14" t="s">
        <v>39</v>
      </c>
      <c r="L4552" s="14">
        <v>25228730</v>
      </c>
      <c r="M4552" s="14">
        <v>10912065</v>
      </c>
      <c r="N4552" s="14">
        <v>14316665</v>
      </c>
      <c r="O4552" s="14">
        <v>1795957</v>
      </c>
      <c r="P4552" s="14">
        <v>12452423</v>
      </c>
      <c r="Q4552" s="14"/>
      <c r="R4552" s="14">
        <v>16041</v>
      </c>
      <c r="S4552" s="14"/>
      <c r="T4552" s="14">
        <v>3644158</v>
      </c>
      <c r="U4552" s="14"/>
      <c r="V4552" s="14"/>
      <c r="W4552" s="14"/>
      <c r="X4552" s="14"/>
      <c r="Y4552" s="14"/>
      <c r="Z4552" s="14"/>
      <c r="AA4552" s="14"/>
      <c r="AB4552" s="14"/>
      <c r="AC4552" s="14">
        <v>3644158</v>
      </c>
      <c r="AD4552" s="14">
        <v>1041949</v>
      </c>
      <c r="AE4552" s="14">
        <v>2602209</v>
      </c>
      <c r="AF4552" s="14"/>
      <c r="AG4552" s="14">
        <v>2602209</v>
      </c>
    </row>
    <row r="4553" spans="1:33" hidden="1" x14ac:dyDescent="0.25">
      <c r="A4553" s="14" t="s">
        <v>33</v>
      </c>
      <c r="B4553" s="14" t="s">
        <v>34</v>
      </c>
      <c r="C4553" s="14">
        <v>900498582</v>
      </c>
      <c r="D4553" s="14" t="s">
        <v>2287</v>
      </c>
      <c r="E4553" s="14" t="s">
        <v>5242</v>
      </c>
      <c r="F4553" s="14" t="s">
        <v>131</v>
      </c>
      <c r="G4553" s="14" t="s">
        <v>45</v>
      </c>
      <c r="H4553" s="14" t="s">
        <v>5243</v>
      </c>
      <c r="I4553" s="14" t="s">
        <v>57</v>
      </c>
      <c r="J4553" s="14" t="s">
        <v>526</v>
      </c>
      <c r="K4553" s="14" t="s">
        <v>40</v>
      </c>
      <c r="L4553" s="14">
        <v>21987090</v>
      </c>
      <c r="M4553" s="14">
        <v>9520950</v>
      </c>
      <c r="N4553" s="14">
        <v>12466140</v>
      </c>
      <c r="O4553" s="14">
        <v>212320</v>
      </c>
      <c r="P4553" s="14">
        <v>12077073</v>
      </c>
      <c r="Q4553" s="14">
        <v>2089892</v>
      </c>
      <c r="R4553" s="14">
        <v>93832</v>
      </c>
      <c r="S4553" s="14"/>
      <c r="T4553" s="14">
        <v>-1582337</v>
      </c>
      <c r="U4553" s="14"/>
      <c r="V4553" s="14"/>
      <c r="W4553" s="14"/>
      <c r="X4553" s="14"/>
      <c r="Y4553" s="14"/>
      <c r="Z4553" s="14"/>
      <c r="AA4553" s="14"/>
      <c r="AB4553" s="14"/>
      <c r="AC4553" s="14">
        <v>-1582337</v>
      </c>
      <c r="AD4553" s="14">
        <v>-174876</v>
      </c>
      <c r="AE4553" s="14">
        <v>-1407461</v>
      </c>
      <c r="AF4553" s="14"/>
      <c r="AG4553" s="14">
        <v>-1407461</v>
      </c>
    </row>
    <row r="4554" spans="1:33" hidden="1" x14ac:dyDescent="0.25">
      <c r="A4554" s="14" t="s">
        <v>33</v>
      </c>
      <c r="B4554" s="14" t="s">
        <v>34</v>
      </c>
      <c r="C4554" s="14">
        <v>900499068</v>
      </c>
      <c r="D4554" s="14" t="s">
        <v>2287</v>
      </c>
      <c r="E4554" s="14" t="s">
        <v>5244</v>
      </c>
      <c r="F4554" s="14" t="s">
        <v>344</v>
      </c>
      <c r="G4554" s="14" t="s">
        <v>45</v>
      </c>
      <c r="H4554" s="14" t="s">
        <v>5245</v>
      </c>
      <c r="I4554" s="14" t="s">
        <v>47</v>
      </c>
      <c r="J4554" s="14" t="s">
        <v>62</v>
      </c>
      <c r="K4554" s="14" t="s">
        <v>39</v>
      </c>
      <c r="L4554" s="14">
        <v>32023979</v>
      </c>
      <c r="M4554" s="14"/>
      <c r="N4554" s="14">
        <v>32023979</v>
      </c>
      <c r="O4554" s="14">
        <v>1866761</v>
      </c>
      <c r="P4554" s="14">
        <v>1591020</v>
      </c>
      <c r="Q4554" s="14">
        <v>45937276</v>
      </c>
      <c r="R4554" s="14"/>
      <c r="S4554" s="14"/>
      <c r="T4554" s="14">
        <v>-13637556</v>
      </c>
      <c r="U4554" s="14"/>
      <c r="V4554" s="14"/>
      <c r="W4554" s="14">
        <v>1219469</v>
      </c>
      <c r="X4554" s="14"/>
      <c r="Y4554" s="14"/>
      <c r="Z4554" s="14"/>
      <c r="AA4554" s="14"/>
      <c r="AB4554" s="14"/>
      <c r="AC4554" s="14">
        <v>-12418087</v>
      </c>
      <c r="AD4554" s="14">
        <v>-2017065</v>
      </c>
      <c r="AE4554" s="14">
        <v>-10401022</v>
      </c>
      <c r="AF4554" s="14"/>
      <c r="AG4554" s="14">
        <v>-10401022</v>
      </c>
    </row>
    <row r="4555" spans="1:33" hidden="1" x14ac:dyDescent="0.25">
      <c r="A4555" s="14" t="s">
        <v>33</v>
      </c>
      <c r="B4555" s="14" t="s">
        <v>34</v>
      </c>
      <c r="C4555" s="14">
        <v>900499068</v>
      </c>
      <c r="D4555" s="14" t="s">
        <v>2287</v>
      </c>
      <c r="E4555" s="14" t="s">
        <v>5244</v>
      </c>
      <c r="F4555" s="14" t="s">
        <v>344</v>
      </c>
      <c r="G4555" s="14" t="s">
        <v>45</v>
      </c>
      <c r="H4555" s="14" t="s">
        <v>5245</v>
      </c>
      <c r="I4555" s="14" t="s">
        <v>47</v>
      </c>
      <c r="J4555" s="14" t="s">
        <v>62</v>
      </c>
      <c r="K4555" s="14" t="s">
        <v>40</v>
      </c>
      <c r="L4555" s="14">
        <v>11869079</v>
      </c>
      <c r="M4555" s="14"/>
      <c r="N4555" s="14">
        <v>11869079</v>
      </c>
      <c r="O4555" s="14">
        <v>77204</v>
      </c>
      <c r="P4555" s="14">
        <v>1509378</v>
      </c>
      <c r="Q4555" s="14">
        <v>28015576</v>
      </c>
      <c r="R4555" s="14"/>
      <c r="S4555" s="14"/>
      <c r="T4555" s="14">
        <v>-17578671</v>
      </c>
      <c r="U4555" s="14"/>
      <c r="V4555" s="14"/>
      <c r="W4555" s="14">
        <v>426616</v>
      </c>
      <c r="X4555" s="14"/>
      <c r="Y4555" s="14"/>
      <c r="Z4555" s="14"/>
      <c r="AA4555" s="14"/>
      <c r="AB4555" s="14"/>
      <c r="AC4555" s="14">
        <v>-17152055</v>
      </c>
      <c r="AD4555" s="14">
        <v>-501854</v>
      </c>
      <c r="AE4555" s="14">
        <v>-16650201</v>
      </c>
      <c r="AF4555" s="14"/>
      <c r="AG4555" s="14">
        <v>-16650201</v>
      </c>
    </row>
    <row r="4556" spans="1:33" hidden="1" x14ac:dyDescent="0.25">
      <c r="A4556" s="14" t="s">
        <v>33</v>
      </c>
      <c r="B4556" s="14" t="s">
        <v>34</v>
      </c>
      <c r="C4556" s="14">
        <v>900499362</v>
      </c>
      <c r="D4556" s="14" t="s">
        <v>2287</v>
      </c>
      <c r="E4556" s="14" t="s">
        <v>5246</v>
      </c>
      <c r="F4556" s="14" t="s">
        <v>1787</v>
      </c>
      <c r="G4556" s="14" t="s">
        <v>45</v>
      </c>
      <c r="H4556" s="14" t="s">
        <v>5247</v>
      </c>
      <c r="I4556" s="14" t="s">
        <v>94</v>
      </c>
      <c r="J4556" s="14" t="s">
        <v>151</v>
      </c>
      <c r="K4556" s="14" t="s">
        <v>39</v>
      </c>
      <c r="L4556" s="14">
        <v>101709952</v>
      </c>
      <c r="M4556" s="14">
        <v>47350443</v>
      </c>
      <c r="N4556" s="14">
        <v>54359509</v>
      </c>
      <c r="O4556" s="14">
        <v>63932999</v>
      </c>
      <c r="P4556" s="14">
        <v>106593722</v>
      </c>
      <c r="Q4556" s="14">
        <v>153453960</v>
      </c>
      <c r="R4556" s="14">
        <v>7092558</v>
      </c>
      <c r="S4556" s="14"/>
      <c r="T4556" s="14">
        <v>-148847732</v>
      </c>
      <c r="U4556" s="14">
        <v>0</v>
      </c>
      <c r="V4556" s="14">
        <v>0</v>
      </c>
      <c r="W4556" s="14">
        <v>586781</v>
      </c>
      <c r="X4556" s="14">
        <v>887407</v>
      </c>
      <c r="Y4556" s="14">
        <v>0</v>
      </c>
      <c r="Z4556" s="14">
        <v>0</v>
      </c>
      <c r="AA4556" s="14">
        <v>0</v>
      </c>
      <c r="AB4556" s="14">
        <v>0</v>
      </c>
      <c r="AC4556" s="14">
        <v>-149148358</v>
      </c>
      <c r="AD4556" s="14">
        <v>17233639</v>
      </c>
      <c r="AE4556" s="14">
        <v>-166381997</v>
      </c>
      <c r="AF4556" s="14"/>
      <c r="AG4556" s="14">
        <v>-166381997</v>
      </c>
    </row>
    <row r="4557" spans="1:33" hidden="1" x14ac:dyDescent="0.25">
      <c r="A4557" s="14" t="s">
        <v>33</v>
      </c>
      <c r="B4557" s="14" t="s">
        <v>34</v>
      </c>
      <c r="C4557" s="14">
        <v>900499362</v>
      </c>
      <c r="D4557" s="14" t="s">
        <v>2287</v>
      </c>
      <c r="E4557" s="14" t="s">
        <v>5246</v>
      </c>
      <c r="F4557" s="14" t="s">
        <v>1787</v>
      </c>
      <c r="G4557" s="14" t="s">
        <v>45</v>
      </c>
      <c r="H4557" s="14" t="s">
        <v>5247</v>
      </c>
      <c r="I4557" s="14" t="s">
        <v>94</v>
      </c>
      <c r="J4557" s="14" t="s">
        <v>151</v>
      </c>
      <c r="K4557" s="14" t="s">
        <v>40</v>
      </c>
      <c r="L4557" s="14">
        <v>51259723</v>
      </c>
      <c r="M4557" s="14">
        <v>33663216</v>
      </c>
      <c r="N4557" s="14">
        <v>17596507</v>
      </c>
      <c r="O4557" s="14">
        <v>54569600</v>
      </c>
      <c r="P4557" s="14">
        <v>69664035</v>
      </c>
      <c r="Q4557" s="14">
        <v>110713734</v>
      </c>
      <c r="R4557" s="14">
        <v>4112905</v>
      </c>
      <c r="S4557" s="14"/>
      <c r="T4557" s="14">
        <v>-112324567</v>
      </c>
      <c r="U4557" s="14">
        <v>0</v>
      </c>
      <c r="V4557" s="14">
        <v>0</v>
      </c>
      <c r="W4557" s="14">
        <v>307533</v>
      </c>
      <c r="X4557" s="14">
        <v>2028184</v>
      </c>
      <c r="Y4557" s="14">
        <v>0</v>
      </c>
      <c r="Z4557" s="14">
        <v>0</v>
      </c>
      <c r="AA4557" s="14">
        <v>0</v>
      </c>
      <c r="AB4557" s="14">
        <v>0</v>
      </c>
      <c r="AC4557" s="14">
        <v>-114045218</v>
      </c>
      <c r="AD4557" s="14">
        <v>-29959263</v>
      </c>
      <c r="AE4557" s="14">
        <v>-84085955</v>
      </c>
      <c r="AF4557" s="14"/>
      <c r="AG4557" s="14">
        <v>-84085955</v>
      </c>
    </row>
    <row r="4558" spans="1:33" hidden="1" x14ac:dyDescent="0.25">
      <c r="A4558" s="14" t="s">
        <v>33</v>
      </c>
      <c r="B4558" s="14" t="s">
        <v>34</v>
      </c>
      <c r="C4558" s="14">
        <v>900500472</v>
      </c>
      <c r="D4558" s="14" t="s">
        <v>2287</v>
      </c>
      <c r="E4558" s="14" t="s">
        <v>1834</v>
      </c>
      <c r="F4558" s="14" t="s">
        <v>197</v>
      </c>
      <c r="G4558" s="14" t="s">
        <v>45</v>
      </c>
      <c r="H4558" s="14" t="s">
        <v>5248</v>
      </c>
      <c r="I4558" s="14" t="s">
        <v>38</v>
      </c>
      <c r="J4558" s="14" t="s">
        <v>38</v>
      </c>
      <c r="K4558" s="14" t="s">
        <v>39</v>
      </c>
      <c r="L4558" s="14">
        <v>4101107</v>
      </c>
      <c r="M4558" s="14">
        <v>3554866</v>
      </c>
      <c r="N4558" s="14">
        <v>546241</v>
      </c>
      <c r="O4558" s="14">
        <v>42576</v>
      </c>
      <c r="P4558" s="14">
        <v>38940</v>
      </c>
      <c r="Q4558" s="14">
        <v>6139</v>
      </c>
      <c r="R4558" s="14">
        <v>4900</v>
      </c>
      <c r="S4558" s="14"/>
      <c r="T4558" s="14">
        <v>538838</v>
      </c>
      <c r="U4558" s="14"/>
      <c r="V4558" s="14"/>
      <c r="W4558" s="14">
        <v>65555</v>
      </c>
      <c r="X4558" s="14">
        <v>58817</v>
      </c>
      <c r="Y4558" s="14"/>
      <c r="Z4558" s="14"/>
      <c r="AA4558" s="14"/>
      <c r="AB4558" s="14"/>
      <c r="AC4558" s="14">
        <v>545576</v>
      </c>
      <c r="AD4558" s="14">
        <v>217187</v>
      </c>
      <c r="AE4558" s="14">
        <v>328389</v>
      </c>
      <c r="AF4558" s="14"/>
      <c r="AG4558" s="14">
        <v>328389</v>
      </c>
    </row>
    <row r="4559" spans="1:33" hidden="1" x14ac:dyDescent="0.25">
      <c r="A4559" s="14" t="s">
        <v>33</v>
      </c>
      <c r="B4559" s="14" t="s">
        <v>34</v>
      </c>
      <c r="C4559" s="14">
        <v>900500472</v>
      </c>
      <c r="D4559" s="14" t="s">
        <v>2287</v>
      </c>
      <c r="E4559" s="14" t="s">
        <v>1834</v>
      </c>
      <c r="F4559" s="14" t="s">
        <v>197</v>
      </c>
      <c r="G4559" s="14" t="s">
        <v>45</v>
      </c>
      <c r="H4559" s="14" t="s">
        <v>5248</v>
      </c>
      <c r="I4559" s="14" t="s">
        <v>38</v>
      </c>
      <c r="J4559" s="14" t="s">
        <v>38</v>
      </c>
      <c r="K4559" s="14" t="s">
        <v>40</v>
      </c>
      <c r="L4559" s="14">
        <v>40366188</v>
      </c>
      <c r="M4559" s="14">
        <v>39962776</v>
      </c>
      <c r="N4559" s="14">
        <v>403412</v>
      </c>
      <c r="O4559" s="14">
        <v>579944</v>
      </c>
      <c r="P4559" s="14">
        <v>304993</v>
      </c>
      <c r="Q4559" s="14">
        <v>26082</v>
      </c>
      <c r="R4559" s="14">
        <v>167769</v>
      </c>
      <c r="S4559" s="14"/>
      <c r="T4559" s="14">
        <v>484512</v>
      </c>
      <c r="U4559" s="14"/>
      <c r="V4559" s="14"/>
      <c r="W4559" s="14">
        <v>64470</v>
      </c>
      <c r="X4559" s="14">
        <v>135998</v>
      </c>
      <c r="Y4559" s="14"/>
      <c r="Z4559" s="14"/>
      <c r="AA4559" s="14"/>
      <c r="AB4559" s="14"/>
      <c r="AC4559" s="14">
        <v>412984</v>
      </c>
      <c r="AD4559" s="14">
        <v>160878</v>
      </c>
      <c r="AE4559" s="14">
        <v>252106</v>
      </c>
      <c r="AF4559" s="14"/>
      <c r="AG4559" s="14">
        <v>252106</v>
      </c>
    </row>
    <row r="4560" spans="1:33" hidden="1" x14ac:dyDescent="0.25">
      <c r="A4560" s="14" t="s">
        <v>33</v>
      </c>
      <c r="B4560" s="14" t="s">
        <v>34</v>
      </c>
      <c r="C4560" s="14">
        <v>900500500</v>
      </c>
      <c r="D4560" s="14" t="s">
        <v>2287</v>
      </c>
      <c r="E4560" s="14" t="s">
        <v>5249</v>
      </c>
      <c r="F4560" s="14" t="s">
        <v>89</v>
      </c>
      <c r="G4560" s="14" t="s">
        <v>45</v>
      </c>
      <c r="H4560" s="14" t="s">
        <v>5250</v>
      </c>
      <c r="I4560" s="14" t="s">
        <v>38</v>
      </c>
      <c r="J4560" s="14" t="s">
        <v>38</v>
      </c>
      <c r="K4560" s="14" t="s">
        <v>39</v>
      </c>
      <c r="L4560" s="14">
        <v>24378510</v>
      </c>
      <c r="M4560" s="14">
        <v>23508847</v>
      </c>
      <c r="N4560" s="14">
        <v>869663</v>
      </c>
      <c r="O4560" s="14">
        <v>371422</v>
      </c>
      <c r="P4560" s="14">
        <v>123701</v>
      </c>
      <c r="Q4560" s="14">
        <v>813295</v>
      </c>
      <c r="R4560" s="14">
        <v>58247</v>
      </c>
      <c r="S4560" s="14"/>
      <c r="T4560" s="14">
        <v>245842</v>
      </c>
      <c r="U4560" s="14"/>
      <c r="V4560" s="14"/>
      <c r="W4560" s="14">
        <v>759167</v>
      </c>
      <c r="X4560" s="14">
        <v>901639</v>
      </c>
      <c r="Y4560" s="14"/>
      <c r="Z4560" s="14"/>
      <c r="AA4560" s="14"/>
      <c r="AB4560" s="14"/>
      <c r="AC4560" s="14">
        <v>103370</v>
      </c>
      <c r="AD4560" s="14">
        <v>-89816</v>
      </c>
      <c r="AE4560" s="14">
        <v>193186</v>
      </c>
      <c r="AF4560" s="14"/>
      <c r="AG4560" s="14">
        <v>193186</v>
      </c>
    </row>
    <row r="4561" spans="1:33" hidden="1" x14ac:dyDescent="0.25">
      <c r="A4561" s="14" t="s">
        <v>33</v>
      </c>
      <c r="B4561" s="14" t="s">
        <v>34</v>
      </c>
      <c r="C4561" s="14">
        <v>900500500</v>
      </c>
      <c r="D4561" s="14" t="s">
        <v>2287</v>
      </c>
      <c r="E4561" s="14" t="s">
        <v>5249</v>
      </c>
      <c r="F4561" s="14" t="s">
        <v>89</v>
      </c>
      <c r="G4561" s="14" t="s">
        <v>45</v>
      </c>
      <c r="H4561" s="14" t="s">
        <v>5250</v>
      </c>
      <c r="I4561" s="14" t="s">
        <v>38</v>
      </c>
      <c r="J4561" s="14" t="s">
        <v>38</v>
      </c>
      <c r="K4561" s="14" t="s">
        <v>40</v>
      </c>
      <c r="L4561" s="14">
        <v>26945009</v>
      </c>
      <c r="M4561" s="14">
        <v>24778727</v>
      </c>
      <c r="N4561" s="14">
        <v>2166282</v>
      </c>
      <c r="O4561" s="14">
        <v>299710</v>
      </c>
      <c r="P4561" s="14">
        <v>88656</v>
      </c>
      <c r="Q4561" s="14">
        <v>1159411</v>
      </c>
      <c r="R4561" s="14">
        <v>152514</v>
      </c>
      <c r="S4561" s="14"/>
      <c r="T4561" s="14">
        <v>1065411</v>
      </c>
      <c r="U4561" s="14"/>
      <c r="V4561" s="14"/>
      <c r="W4561" s="14">
        <v>679140</v>
      </c>
      <c r="X4561" s="14">
        <v>1122454</v>
      </c>
      <c r="Y4561" s="14"/>
      <c r="Z4561" s="14"/>
      <c r="AA4561" s="14"/>
      <c r="AB4561" s="14"/>
      <c r="AC4561" s="14">
        <v>622097</v>
      </c>
      <c r="AD4561" s="14">
        <v>324390</v>
      </c>
      <c r="AE4561" s="14">
        <v>297707</v>
      </c>
      <c r="AF4561" s="14"/>
      <c r="AG4561" s="14">
        <v>297707</v>
      </c>
    </row>
    <row r="4562" spans="1:33" hidden="1" x14ac:dyDescent="0.25">
      <c r="A4562" s="14" t="s">
        <v>33</v>
      </c>
      <c r="B4562" s="14" t="s">
        <v>34</v>
      </c>
      <c r="C4562" s="14">
        <v>900501552</v>
      </c>
      <c r="D4562" s="14" t="s">
        <v>2287</v>
      </c>
      <c r="E4562" s="14" t="s">
        <v>1835</v>
      </c>
      <c r="F4562" s="14" t="s">
        <v>234</v>
      </c>
      <c r="G4562" s="14" t="s">
        <v>45</v>
      </c>
      <c r="H4562" s="14" t="s">
        <v>1836</v>
      </c>
      <c r="I4562" s="14" t="s">
        <v>38</v>
      </c>
      <c r="J4562" s="14" t="s">
        <v>38</v>
      </c>
      <c r="K4562" s="14" t="s">
        <v>39</v>
      </c>
      <c r="L4562" s="14">
        <v>43647201</v>
      </c>
      <c r="M4562" s="14">
        <v>38956101</v>
      </c>
      <c r="N4562" s="14">
        <v>4691100</v>
      </c>
      <c r="O4562" s="14">
        <v>3208176</v>
      </c>
      <c r="P4562" s="14"/>
      <c r="Q4562" s="14">
        <v>4173325</v>
      </c>
      <c r="R4562" s="14">
        <v>241875</v>
      </c>
      <c r="S4562" s="14"/>
      <c r="T4562" s="14">
        <v>3484076</v>
      </c>
      <c r="U4562" s="14"/>
      <c r="V4562" s="14"/>
      <c r="W4562" s="14">
        <v>7767459</v>
      </c>
      <c r="X4562" s="14">
        <v>6984952</v>
      </c>
      <c r="Y4562" s="14"/>
      <c r="Z4562" s="14"/>
      <c r="AA4562" s="14"/>
      <c r="AB4562" s="14"/>
      <c r="AC4562" s="14">
        <v>4266583</v>
      </c>
      <c r="AD4562" s="14">
        <v>-3629322</v>
      </c>
      <c r="AE4562" s="14">
        <v>7895905</v>
      </c>
      <c r="AF4562" s="14"/>
      <c r="AG4562" s="14">
        <v>7895905</v>
      </c>
    </row>
    <row r="4563" spans="1:33" hidden="1" x14ac:dyDescent="0.25">
      <c r="A4563" s="14" t="s">
        <v>33</v>
      </c>
      <c r="B4563" s="14" t="s">
        <v>34</v>
      </c>
      <c r="C4563" s="14">
        <v>900501552</v>
      </c>
      <c r="D4563" s="14" t="s">
        <v>2287</v>
      </c>
      <c r="E4563" s="14" t="s">
        <v>1835</v>
      </c>
      <c r="F4563" s="14" t="s">
        <v>234</v>
      </c>
      <c r="G4563" s="14" t="s">
        <v>45</v>
      </c>
      <c r="H4563" s="14" t="s">
        <v>1836</v>
      </c>
      <c r="I4563" s="14" t="s">
        <v>38</v>
      </c>
      <c r="J4563" s="14" t="s">
        <v>38</v>
      </c>
      <c r="K4563" s="14" t="s">
        <v>40</v>
      </c>
      <c r="L4563" s="14">
        <v>32617526</v>
      </c>
      <c r="M4563" s="14">
        <v>29520139</v>
      </c>
      <c r="N4563" s="14">
        <v>3097387</v>
      </c>
      <c r="O4563" s="14">
        <v>1553096</v>
      </c>
      <c r="P4563" s="14"/>
      <c r="Q4563" s="14">
        <v>3261937</v>
      </c>
      <c r="R4563" s="14">
        <v>833653</v>
      </c>
      <c r="S4563" s="14"/>
      <c r="T4563" s="14">
        <v>554893</v>
      </c>
      <c r="U4563" s="14"/>
      <c r="V4563" s="14"/>
      <c r="W4563" s="14">
        <v>3113261</v>
      </c>
      <c r="X4563" s="14">
        <v>6329448</v>
      </c>
      <c r="Y4563" s="14"/>
      <c r="Z4563" s="14"/>
      <c r="AA4563" s="14"/>
      <c r="AB4563" s="14"/>
      <c r="AC4563" s="14">
        <v>-2661294</v>
      </c>
      <c r="AD4563" s="14">
        <v>-2071242</v>
      </c>
      <c r="AE4563" s="14">
        <v>-590052</v>
      </c>
      <c r="AF4563" s="14"/>
      <c r="AG4563" s="14">
        <v>-590052</v>
      </c>
    </row>
    <row r="4564" spans="1:33" hidden="1" x14ac:dyDescent="0.25">
      <c r="A4564" s="14" t="s">
        <v>33</v>
      </c>
      <c r="B4564" s="14" t="s">
        <v>34</v>
      </c>
      <c r="C4564" s="14">
        <v>900504184</v>
      </c>
      <c r="D4564" s="14" t="s">
        <v>2287</v>
      </c>
      <c r="E4564" s="14" t="s">
        <v>1837</v>
      </c>
      <c r="F4564" s="14" t="s">
        <v>293</v>
      </c>
      <c r="G4564" s="14" t="s">
        <v>45</v>
      </c>
      <c r="H4564" s="14" t="s">
        <v>5251</v>
      </c>
      <c r="I4564" s="14" t="s">
        <v>94</v>
      </c>
      <c r="J4564" s="14" t="s">
        <v>158</v>
      </c>
      <c r="K4564" s="14" t="s">
        <v>39</v>
      </c>
      <c r="L4564" s="14">
        <v>33189424</v>
      </c>
      <c r="M4564" s="14">
        <v>26288384</v>
      </c>
      <c r="N4564" s="14">
        <v>6901040</v>
      </c>
      <c r="O4564" s="14"/>
      <c r="P4564" s="14">
        <v>2177860</v>
      </c>
      <c r="Q4564" s="14">
        <v>2057711</v>
      </c>
      <c r="R4564" s="14">
        <v>286423</v>
      </c>
      <c r="S4564" s="14">
        <v>98359</v>
      </c>
      <c r="T4564" s="14">
        <v>2477405</v>
      </c>
      <c r="U4564" s="14"/>
      <c r="V4564" s="14"/>
      <c r="W4564" s="14">
        <v>4664609</v>
      </c>
      <c r="X4564" s="14">
        <v>1167320</v>
      </c>
      <c r="Y4564" s="14"/>
      <c r="Z4564" s="14"/>
      <c r="AA4564" s="14"/>
      <c r="AB4564" s="14"/>
      <c r="AC4564" s="14">
        <v>5974694</v>
      </c>
      <c r="AD4564" s="14">
        <v>1339336</v>
      </c>
      <c r="AE4564" s="14">
        <v>4635358</v>
      </c>
      <c r="AF4564" s="14"/>
      <c r="AG4564" s="14">
        <v>4635358</v>
      </c>
    </row>
    <row r="4565" spans="1:33" hidden="1" x14ac:dyDescent="0.25">
      <c r="A4565" s="14" t="s">
        <v>33</v>
      </c>
      <c r="B4565" s="14" t="s">
        <v>34</v>
      </c>
      <c r="C4565" s="14">
        <v>900504184</v>
      </c>
      <c r="D4565" s="14" t="s">
        <v>2287</v>
      </c>
      <c r="E4565" s="14" t="s">
        <v>1837</v>
      </c>
      <c r="F4565" s="14" t="s">
        <v>293</v>
      </c>
      <c r="G4565" s="14" t="s">
        <v>45</v>
      </c>
      <c r="H4565" s="14" t="s">
        <v>5251</v>
      </c>
      <c r="I4565" s="14" t="s">
        <v>94</v>
      </c>
      <c r="J4565" s="14" t="s">
        <v>158</v>
      </c>
      <c r="K4565" s="14" t="s">
        <v>40</v>
      </c>
      <c r="L4565" s="14">
        <v>30740667</v>
      </c>
      <c r="M4565" s="14">
        <v>25338857</v>
      </c>
      <c r="N4565" s="14">
        <v>5401810</v>
      </c>
      <c r="O4565" s="14"/>
      <c r="P4565" s="14">
        <v>1856092</v>
      </c>
      <c r="Q4565" s="14">
        <v>1414270</v>
      </c>
      <c r="R4565" s="14">
        <v>38285</v>
      </c>
      <c r="S4565" s="14">
        <v>56132</v>
      </c>
      <c r="T4565" s="14">
        <v>2149295</v>
      </c>
      <c r="U4565" s="14"/>
      <c r="V4565" s="14"/>
      <c r="W4565" s="14">
        <v>500191</v>
      </c>
      <c r="X4565" s="14">
        <v>3598630</v>
      </c>
      <c r="Y4565" s="14"/>
      <c r="Z4565" s="14"/>
      <c r="AA4565" s="14"/>
      <c r="AB4565" s="14"/>
      <c r="AC4565" s="14">
        <v>-949144</v>
      </c>
      <c r="AD4565" s="14">
        <v>115</v>
      </c>
      <c r="AE4565" s="14">
        <v>-949259</v>
      </c>
      <c r="AF4565" s="14"/>
      <c r="AG4565" s="14">
        <v>-949259</v>
      </c>
    </row>
    <row r="4566" spans="1:33" hidden="1" x14ac:dyDescent="0.25">
      <c r="A4566" s="14" t="s">
        <v>33</v>
      </c>
      <c r="B4566" s="14" t="s">
        <v>34</v>
      </c>
      <c r="C4566" s="14">
        <v>900505906</v>
      </c>
      <c r="D4566" s="14" t="s">
        <v>2287</v>
      </c>
      <c r="E4566" s="14" t="s">
        <v>5252</v>
      </c>
      <c r="F4566" s="14" t="s">
        <v>63</v>
      </c>
      <c r="G4566" s="14" t="s">
        <v>45</v>
      </c>
      <c r="H4566" s="14" t="s">
        <v>5253</v>
      </c>
      <c r="I4566" s="14" t="s">
        <v>57</v>
      </c>
      <c r="J4566" s="14" t="s">
        <v>83</v>
      </c>
      <c r="K4566" s="14" t="s">
        <v>39</v>
      </c>
      <c r="L4566" s="14">
        <v>75850157</v>
      </c>
      <c r="M4566" s="14">
        <v>64784202</v>
      </c>
      <c r="N4566" s="14">
        <v>11065955</v>
      </c>
      <c r="O4566" s="14">
        <v>9536802</v>
      </c>
      <c r="P4566" s="14">
        <v>4083149</v>
      </c>
      <c r="Q4566" s="14">
        <v>1916910</v>
      </c>
      <c r="R4566" s="14">
        <v>4304064</v>
      </c>
      <c r="S4566" s="14"/>
      <c r="T4566" s="14">
        <v>10298634</v>
      </c>
      <c r="U4566" s="14"/>
      <c r="V4566" s="14"/>
      <c r="W4566" s="14">
        <v>5243007</v>
      </c>
      <c r="X4566" s="14">
        <v>5182884</v>
      </c>
      <c r="Y4566" s="14"/>
      <c r="Z4566" s="14"/>
      <c r="AA4566" s="14"/>
      <c r="AB4566" s="14"/>
      <c r="AC4566" s="14">
        <v>10358757</v>
      </c>
      <c r="AD4566" s="14">
        <v>1398173</v>
      </c>
      <c r="AE4566" s="14">
        <v>8960584</v>
      </c>
      <c r="AF4566" s="14"/>
      <c r="AG4566" s="14">
        <v>8960584</v>
      </c>
    </row>
    <row r="4567" spans="1:33" hidden="1" x14ac:dyDescent="0.25">
      <c r="A4567" s="14" t="s">
        <v>33</v>
      </c>
      <c r="B4567" s="14" t="s">
        <v>34</v>
      </c>
      <c r="C4567" s="14">
        <v>900505906</v>
      </c>
      <c r="D4567" s="14" t="s">
        <v>2287</v>
      </c>
      <c r="E4567" s="14" t="s">
        <v>5252</v>
      </c>
      <c r="F4567" s="14" t="s">
        <v>63</v>
      </c>
      <c r="G4567" s="14" t="s">
        <v>45</v>
      </c>
      <c r="H4567" s="14" t="s">
        <v>5253</v>
      </c>
      <c r="I4567" s="14" t="s">
        <v>57</v>
      </c>
      <c r="J4567" s="14" t="s">
        <v>83</v>
      </c>
      <c r="K4567" s="14" t="s">
        <v>40</v>
      </c>
      <c r="L4567" s="14">
        <v>94801780</v>
      </c>
      <c r="M4567" s="14">
        <v>78954374</v>
      </c>
      <c r="N4567" s="14">
        <v>15847406</v>
      </c>
      <c r="O4567" s="14">
        <v>5180796</v>
      </c>
      <c r="P4567" s="14">
        <v>2829539</v>
      </c>
      <c r="Q4567" s="14">
        <v>1701867</v>
      </c>
      <c r="R4567" s="14">
        <v>11166006</v>
      </c>
      <c r="S4567" s="14"/>
      <c r="T4567" s="14">
        <v>5330790</v>
      </c>
      <c r="U4567" s="14"/>
      <c r="V4567" s="14"/>
      <c r="W4567" s="14">
        <v>2217136</v>
      </c>
      <c r="X4567" s="14">
        <v>5987645</v>
      </c>
      <c r="Y4567" s="14"/>
      <c r="Z4567" s="14"/>
      <c r="AA4567" s="14"/>
      <c r="AB4567" s="14"/>
      <c r="AC4567" s="14">
        <v>1560281</v>
      </c>
      <c r="AD4567" s="14">
        <v>1369962</v>
      </c>
      <c r="AE4567" s="14">
        <v>190319</v>
      </c>
      <c r="AF4567" s="14"/>
      <c r="AG4567" s="14">
        <v>190319</v>
      </c>
    </row>
    <row r="4568" spans="1:33" hidden="1" x14ac:dyDescent="0.25">
      <c r="A4568" s="14" t="s">
        <v>33</v>
      </c>
      <c r="B4568" s="14" t="s">
        <v>34</v>
      </c>
      <c r="C4568" s="14">
        <v>900506565</v>
      </c>
      <c r="D4568" s="14" t="s">
        <v>2287</v>
      </c>
      <c r="E4568" s="14" t="s">
        <v>5254</v>
      </c>
      <c r="F4568" s="14" t="s">
        <v>86</v>
      </c>
      <c r="G4568" s="14" t="s">
        <v>111</v>
      </c>
      <c r="H4568" s="14" t="s">
        <v>1838</v>
      </c>
      <c r="I4568" s="14" t="s">
        <v>38</v>
      </c>
      <c r="J4568" s="14" t="s">
        <v>38</v>
      </c>
      <c r="K4568" s="14" t="s">
        <v>39</v>
      </c>
      <c r="L4568" s="14">
        <v>78617985</v>
      </c>
      <c r="M4568" s="14">
        <v>133048076</v>
      </c>
      <c r="N4568" s="14">
        <v>-54430091</v>
      </c>
      <c r="O4568" s="14">
        <v>3833946</v>
      </c>
      <c r="P4568" s="14"/>
      <c r="Q4568" s="14">
        <v>3221639</v>
      </c>
      <c r="R4568" s="14"/>
      <c r="S4568" s="14"/>
      <c r="T4568" s="14">
        <v>-53817784</v>
      </c>
      <c r="U4568" s="14"/>
      <c r="V4568" s="14"/>
      <c r="W4568" s="14"/>
      <c r="X4568" s="14">
        <v>607725</v>
      </c>
      <c r="Y4568" s="14">
        <v>-77747</v>
      </c>
      <c r="Z4568" s="14"/>
      <c r="AA4568" s="14"/>
      <c r="AB4568" s="14"/>
      <c r="AC4568" s="14">
        <v>-54347762</v>
      </c>
      <c r="AD4568" s="14">
        <v>2197803</v>
      </c>
      <c r="AE4568" s="14">
        <v>-56545565</v>
      </c>
      <c r="AF4568" s="14"/>
      <c r="AG4568" s="14">
        <v>-56545565</v>
      </c>
    </row>
    <row r="4569" spans="1:33" hidden="1" x14ac:dyDescent="0.25">
      <c r="A4569" s="14" t="s">
        <v>33</v>
      </c>
      <c r="B4569" s="14" t="s">
        <v>34</v>
      </c>
      <c r="C4569" s="14">
        <v>900506565</v>
      </c>
      <c r="D4569" s="14" t="s">
        <v>2287</v>
      </c>
      <c r="E4569" s="14" t="s">
        <v>5254</v>
      </c>
      <c r="F4569" s="14" t="s">
        <v>86</v>
      </c>
      <c r="G4569" s="14" t="s">
        <v>111</v>
      </c>
      <c r="H4569" s="14" t="s">
        <v>1838</v>
      </c>
      <c r="I4569" s="14" t="s">
        <v>38</v>
      </c>
      <c r="J4569" s="14" t="s">
        <v>38</v>
      </c>
      <c r="K4569" s="14" t="s">
        <v>40</v>
      </c>
      <c r="L4569" s="14">
        <v>193319079</v>
      </c>
      <c r="M4569" s="14">
        <v>161033190</v>
      </c>
      <c r="N4569" s="14">
        <v>32285889</v>
      </c>
      <c r="O4569" s="14">
        <v>1069728</v>
      </c>
      <c r="P4569" s="14"/>
      <c r="Q4569" s="14">
        <v>1417413</v>
      </c>
      <c r="R4569" s="14"/>
      <c r="S4569" s="14"/>
      <c r="T4569" s="14">
        <v>31938204</v>
      </c>
      <c r="U4569" s="14"/>
      <c r="V4569" s="14"/>
      <c r="W4569" s="14"/>
      <c r="X4569" s="14">
        <v>797370</v>
      </c>
      <c r="Y4569" s="14">
        <v>-330384</v>
      </c>
      <c r="Z4569" s="14"/>
      <c r="AA4569" s="14"/>
      <c r="AB4569" s="14"/>
      <c r="AC4569" s="14">
        <v>31471218</v>
      </c>
      <c r="AD4569" s="14">
        <v>11187298</v>
      </c>
      <c r="AE4569" s="14">
        <v>20283920</v>
      </c>
      <c r="AF4569" s="14"/>
      <c r="AG4569" s="14">
        <v>20283920</v>
      </c>
    </row>
    <row r="4570" spans="1:33" hidden="1" x14ac:dyDescent="0.25">
      <c r="A4570" s="14" t="s">
        <v>33</v>
      </c>
      <c r="B4570" s="14" t="s">
        <v>34</v>
      </c>
      <c r="C4570" s="14">
        <v>900507569</v>
      </c>
      <c r="D4570" s="14" t="s">
        <v>2287</v>
      </c>
      <c r="E4570" s="14" t="s">
        <v>5255</v>
      </c>
      <c r="F4570" s="14" t="s">
        <v>234</v>
      </c>
      <c r="G4570" s="14" t="s">
        <v>111</v>
      </c>
      <c r="H4570" s="14" t="s">
        <v>5256</v>
      </c>
      <c r="I4570" s="14" t="s">
        <v>231</v>
      </c>
      <c r="J4570" s="14" t="s">
        <v>232</v>
      </c>
      <c r="K4570" s="14" t="s">
        <v>39</v>
      </c>
      <c r="L4570" s="14">
        <v>0</v>
      </c>
      <c r="M4570" s="14">
        <v>0</v>
      </c>
      <c r="N4570" s="14">
        <v>0</v>
      </c>
      <c r="O4570" s="14">
        <v>578123</v>
      </c>
      <c r="P4570" s="14">
        <v>0</v>
      </c>
      <c r="Q4570" s="14">
        <v>1517670</v>
      </c>
      <c r="R4570" s="14">
        <v>29853</v>
      </c>
      <c r="S4570" s="14"/>
      <c r="T4570" s="14">
        <v>-969400</v>
      </c>
      <c r="U4570" s="14"/>
      <c r="V4570" s="14"/>
      <c r="W4570" s="14"/>
      <c r="X4570" s="14">
        <v>158302</v>
      </c>
      <c r="Y4570" s="14"/>
      <c r="Z4570" s="14"/>
      <c r="AA4570" s="14"/>
      <c r="AB4570" s="14"/>
      <c r="AC4570" s="14">
        <v>-1127702</v>
      </c>
      <c r="AD4570" s="14"/>
      <c r="AE4570" s="14">
        <v>-1127702</v>
      </c>
      <c r="AF4570" s="14"/>
      <c r="AG4570" s="14">
        <v>-1127702</v>
      </c>
    </row>
    <row r="4571" spans="1:33" hidden="1" x14ac:dyDescent="0.25">
      <c r="A4571" s="14" t="s">
        <v>33</v>
      </c>
      <c r="B4571" s="14" t="s">
        <v>34</v>
      </c>
      <c r="C4571" s="14">
        <v>900507569</v>
      </c>
      <c r="D4571" s="14" t="s">
        <v>2287</v>
      </c>
      <c r="E4571" s="14" t="s">
        <v>5255</v>
      </c>
      <c r="F4571" s="14" t="s">
        <v>234</v>
      </c>
      <c r="G4571" s="14" t="s">
        <v>111</v>
      </c>
      <c r="H4571" s="14" t="s">
        <v>5256</v>
      </c>
      <c r="I4571" s="14" t="s">
        <v>231</v>
      </c>
      <c r="J4571" s="14" t="s">
        <v>232</v>
      </c>
      <c r="K4571" s="14" t="s">
        <v>40</v>
      </c>
      <c r="L4571" s="14">
        <v>0</v>
      </c>
      <c r="M4571" s="14">
        <v>0</v>
      </c>
      <c r="N4571" s="14">
        <v>0</v>
      </c>
      <c r="O4571" s="14">
        <v>614387</v>
      </c>
      <c r="P4571" s="14">
        <v>0</v>
      </c>
      <c r="Q4571" s="14">
        <v>1926118</v>
      </c>
      <c r="R4571" s="14">
        <v>674033</v>
      </c>
      <c r="S4571" s="14"/>
      <c r="T4571" s="14">
        <v>-1985764</v>
      </c>
      <c r="U4571" s="14"/>
      <c r="V4571" s="14"/>
      <c r="W4571" s="14"/>
      <c r="X4571" s="14">
        <v>81232</v>
      </c>
      <c r="Y4571" s="14"/>
      <c r="Z4571" s="14"/>
      <c r="AA4571" s="14"/>
      <c r="AB4571" s="14"/>
      <c r="AC4571" s="14">
        <v>-2066996</v>
      </c>
      <c r="AD4571" s="14"/>
      <c r="AE4571" s="14">
        <v>-2066996</v>
      </c>
      <c r="AF4571" s="14"/>
      <c r="AG4571" s="14">
        <v>-2066996</v>
      </c>
    </row>
    <row r="4572" spans="1:33" hidden="1" x14ac:dyDescent="0.25">
      <c r="A4572" s="14" t="s">
        <v>33</v>
      </c>
      <c r="B4572" s="14" t="s">
        <v>34</v>
      </c>
      <c r="C4572" s="14">
        <v>900510770</v>
      </c>
      <c r="D4572" s="14" t="s">
        <v>2287</v>
      </c>
      <c r="E4572" s="14" t="s">
        <v>5257</v>
      </c>
      <c r="F4572" s="14" t="s">
        <v>1601</v>
      </c>
      <c r="G4572" s="14" t="s">
        <v>45</v>
      </c>
      <c r="H4572" s="14" t="s">
        <v>5258</v>
      </c>
      <c r="I4572" s="14" t="s">
        <v>47</v>
      </c>
      <c r="J4572" s="14" t="s">
        <v>62</v>
      </c>
      <c r="K4572" s="14" t="s">
        <v>39</v>
      </c>
      <c r="L4572" s="14"/>
      <c r="M4572" s="14">
        <v>2667154</v>
      </c>
      <c r="N4572" s="14">
        <v>-2667154</v>
      </c>
      <c r="O4572" s="14"/>
      <c r="P4572" s="14"/>
      <c r="Q4572" s="14">
        <v>2407004</v>
      </c>
      <c r="R4572" s="14">
        <v>9717</v>
      </c>
      <c r="S4572" s="14"/>
      <c r="T4572" s="14">
        <v>-5083875</v>
      </c>
      <c r="U4572" s="14"/>
      <c r="V4572" s="14"/>
      <c r="W4572" s="14"/>
      <c r="X4572" s="14">
        <v>90960</v>
      </c>
      <c r="Y4572" s="14"/>
      <c r="Z4572" s="14"/>
      <c r="AA4572" s="14"/>
      <c r="AB4572" s="14"/>
      <c r="AC4572" s="14">
        <v>-5174835</v>
      </c>
      <c r="AD4572" s="14"/>
      <c r="AE4572" s="14">
        <v>-5174835</v>
      </c>
      <c r="AF4572" s="14"/>
      <c r="AG4572" s="14">
        <v>-5174835</v>
      </c>
    </row>
    <row r="4573" spans="1:33" hidden="1" x14ac:dyDescent="0.25">
      <c r="A4573" s="14" t="s">
        <v>33</v>
      </c>
      <c r="B4573" s="14" t="s">
        <v>34</v>
      </c>
      <c r="C4573" s="14">
        <v>900510770</v>
      </c>
      <c r="D4573" s="14" t="s">
        <v>2287</v>
      </c>
      <c r="E4573" s="14" t="s">
        <v>5257</v>
      </c>
      <c r="F4573" s="14" t="s">
        <v>1601</v>
      </c>
      <c r="G4573" s="14" t="s">
        <v>45</v>
      </c>
      <c r="H4573" s="14" t="s">
        <v>5258</v>
      </c>
      <c r="I4573" s="14" t="s">
        <v>47</v>
      </c>
      <c r="J4573" s="14" t="s">
        <v>62</v>
      </c>
      <c r="K4573" s="14" t="s">
        <v>40</v>
      </c>
      <c r="L4573" s="14"/>
      <c r="M4573" s="14">
        <v>2479421</v>
      </c>
      <c r="N4573" s="14">
        <v>-2479421</v>
      </c>
      <c r="O4573" s="14"/>
      <c r="P4573" s="14"/>
      <c r="Q4573" s="14">
        <v>1062756</v>
      </c>
      <c r="R4573" s="14">
        <v>68412</v>
      </c>
      <c r="S4573" s="14"/>
      <c r="T4573" s="14">
        <v>-3610589</v>
      </c>
      <c r="U4573" s="14"/>
      <c r="V4573" s="14"/>
      <c r="W4573" s="14"/>
      <c r="X4573" s="14">
        <v>160000</v>
      </c>
      <c r="Y4573" s="14"/>
      <c r="Z4573" s="14"/>
      <c r="AA4573" s="14"/>
      <c r="AB4573" s="14"/>
      <c r="AC4573" s="14">
        <v>-3770589</v>
      </c>
      <c r="AD4573" s="14"/>
      <c r="AE4573" s="14">
        <v>-3770589</v>
      </c>
      <c r="AF4573" s="14"/>
      <c r="AG4573" s="14">
        <v>-3770589</v>
      </c>
    </row>
    <row r="4574" spans="1:33" hidden="1" x14ac:dyDescent="0.25">
      <c r="A4574" s="14" t="s">
        <v>33</v>
      </c>
      <c r="B4574" s="14" t="s">
        <v>34</v>
      </c>
      <c r="C4574" s="14">
        <v>900510848</v>
      </c>
      <c r="D4574" s="14" t="s">
        <v>2287</v>
      </c>
      <c r="E4574" s="14" t="s">
        <v>1839</v>
      </c>
      <c r="F4574" s="14" t="s">
        <v>131</v>
      </c>
      <c r="G4574" s="14" t="s">
        <v>45</v>
      </c>
      <c r="H4574" s="14" t="s">
        <v>5259</v>
      </c>
      <c r="I4574" s="14" t="s">
        <v>38</v>
      </c>
      <c r="J4574" s="14" t="s">
        <v>38</v>
      </c>
      <c r="K4574" s="14" t="s">
        <v>39</v>
      </c>
      <c r="L4574" s="14">
        <v>19381414</v>
      </c>
      <c r="M4574" s="14">
        <v>14609757</v>
      </c>
      <c r="N4574" s="14">
        <v>4771657</v>
      </c>
      <c r="O4574" s="14">
        <v>84411</v>
      </c>
      <c r="P4574" s="14">
        <v>265203</v>
      </c>
      <c r="Q4574" s="14">
        <v>1327883</v>
      </c>
      <c r="R4574" s="14"/>
      <c r="S4574" s="14"/>
      <c r="T4574" s="14">
        <v>3262982</v>
      </c>
      <c r="U4574" s="14"/>
      <c r="V4574" s="14"/>
      <c r="W4574" s="14">
        <v>1881516</v>
      </c>
      <c r="X4574" s="14"/>
      <c r="Y4574" s="14"/>
      <c r="Z4574" s="14"/>
      <c r="AA4574" s="14"/>
      <c r="AB4574" s="14"/>
      <c r="AC4574" s="14">
        <v>5144498</v>
      </c>
      <c r="AD4574" s="14">
        <v>1205133</v>
      </c>
      <c r="AE4574" s="14">
        <v>3939365</v>
      </c>
      <c r="AF4574" s="14"/>
      <c r="AG4574" s="14">
        <v>3939365</v>
      </c>
    </row>
    <row r="4575" spans="1:33" hidden="1" x14ac:dyDescent="0.25">
      <c r="A4575" s="14" t="s">
        <v>33</v>
      </c>
      <c r="B4575" s="14" t="s">
        <v>34</v>
      </c>
      <c r="C4575" s="14">
        <v>900510848</v>
      </c>
      <c r="D4575" s="14" t="s">
        <v>2287</v>
      </c>
      <c r="E4575" s="14" t="s">
        <v>1839</v>
      </c>
      <c r="F4575" s="14" t="s">
        <v>131</v>
      </c>
      <c r="G4575" s="14" t="s">
        <v>45</v>
      </c>
      <c r="H4575" s="14" t="s">
        <v>5259</v>
      </c>
      <c r="I4575" s="14" t="s">
        <v>38</v>
      </c>
      <c r="J4575" s="14" t="s">
        <v>38</v>
      </c>
      <c r="K4575" s="14" t="s">
        <v>40</v>
      </c>
      <c r="L4575" s="14">
        <v>13146509</v>
      </c>
      <c r="M4575" s="14">
        <v>9874205</v>
      </c>
      <c r="N4575" s="14">
        <v>3272304</v>
      </c>
      <c r="O4575" s="14">
        <v>33088</v>
      </c>
      <c r="P4575" s="14">
        <v>384524</v>
      </c>
      <c r="Q4575" s="14">
        <v>985983</v>
      </c>
      <c r="R4575" s="14"/>
      <c r="S4575" s="14"/>
      <c r="T4575" s="14">
        <v>1934885</v>
      </c>
      <c r="U4575" s="14"/>
      <c r="V4575" s="14"/>
      <c r="W4575" s="14"/>
      <c r="X4575" s="14">
        <v>1399599</v>
      </c>
      <c r="Y4575" s="14"/>
      <c r="Z4575" s="14"/>
      <c r="AA4575" s="14"/>
      <c r="AB4575" s="14"/>
      <c r="AC4575" s="14">
        <v>535286</v>
      </c>
      <c r="AD4575" s="14">
        <v>565175</v>
      </c>
      <c r="AE4575" s="14">
        <v>-29889</v>
      </c>
      <c r="AF4575" s="14"/>
      <c r="AG4575" s="14">
        <v>-29889</v>
      </c>
    </row>
    <row r="4576" spans="1:33" hidden="1" x14ac:dyDescent="0.25">
      <c r="A4576" s="14" t="s">
        <v>33</v>
      </c>
      <c r="B4576" s="14" t="s">
        <v>34</v>
      </c>
      <c r="C4576" s="14">
        <v>900511074</v>
      </c>
      <c r="D4576" s="14" t="s">
        <v>2287</v>
      </c>
      <c r="E4576" s="14" t="s">
        <v>5260</v>
      </c>
      <c r="F4576" s="14" t="s">
        <v>512</v>
      </c>
      <c r="G4576" s="14" t="s">
        <v>45</v>
      </c>
      <c r="H4576" s="14" t="s">
        <v>5261</v>
      </c>
      <c r="I4576" s="14" t="s">
        <v>57</v>
      </c>
      <c r="J4576" s="14" t="s">
        <v>83</v>
      </c>
      <c r="K4576" s="14" t="s">
        <v>39</v>
      </c>
      <c r="L4576" s="14">
        <v>16677494</v>
      </c>
      <c r="M4576" s="14">
        <v>16536472</v>
      </c>
      <c r="N4576" s="14">
        <v>141022</v>
      </c>
      <c r="O4576" s="14">
        <v>208162</v>
      </c>
      <c r="P4576" s="14">
        <v>1384970</v>
      </c>
      <c r="Q4576" s="14">
        <v>488677</v>
      </c>
      <c r="R4576" s="14">
        <v>145351</v>
      </c>
      <c r="S4576" s="14"/>
      <c r="T4576" s="14">
        <v>-1669814</v>
      </c>
      <c r="U4576" s="14">
        <v>-12352</v>
      </c>
      <c r="V4576" s="14"/>
      <c r="W4576" s="14">
        <v>1652</v>
      </c>
      <c r="X4576" s="14">
        <v>755644</v>
      </c>
      <c r="Y4576" s="14"/>
      <c r="Z4576" s="14"/>
      <c r="AA4576" s="14"/>
      <c r="AB4576" s="14"/>
      <c r="AC4576" s="14">
        <v>-2436158</v>
      </c>
      <c r="AD4576" s="14">
        <v>-296070</v>
      </c>
      <c r="AE4576" s="14">
        <v>-2140088</v>
      </c>
      <c r="AF4576" s="14"/>
      <c r="AG4576" s="14">
        <v>-2140088</v>
      </c>
    </row>
    <row r="4577" spans="1:33" hidden="1" x14ac:dyDescent="0.25">
      <c r="A4577" s="14" t="s">
        <v>33</v>
      </c>
      <c r="B4577" s="14" t="s">
        <v>34</v>
      </c>
      <c r="C4577" s="14">
        <v>900511074</v>
      </c>
      <c r="D4577" s="14" t="s">
        <v>2287</v>
      </c>
      <c r="E4577" s="14" t="s">
        <v>5260</v>
      </c>
      <c r="F4577" s="14" t="s">
        <v>512</v>
      </c>
      <c r="G4577" s="14" t="s">
        <v>45</v>
      </c>
      <c r="H4577" s="14" t="s">
        <v>5261</v>
      </c>
      <c r="I4577" s="14" t="s">
        <v>57</v>
      </c>
      <c r="J4577" s="14" t="s">
        <v>83</v>
      </c>
      <c r="K4577" s="14" t="s">
        <v>40</v>
      </c>
      <c r="L4577" s="14">
        <v>16343530</v>
      </c>
      <c r="M4577" s="14">
        <v>16966362</v>
      </c>
      <c r="N4577" s="14">
        <v>-622832</v>
      </c>
      <c r="O4577" s="14">
        <v>2154976</v>
      </c>
      <c r="P4577" s="14">
        <v>1108245</v>
      </c>
      <c r="Q4577" s="14">
        <v>495400</v>
      </c>
      <c r="R4577" s="14">
        <v>188749</v>
      </c>
      <c r="S4577" s="14"/>
      <c r="T4577" s="14">
        <v>-260250</v>
      </c>
      <c r="U4577" s="14">
        <v>43351</v>
      </c>
      <c r="V4577" s="14"/>
      <c r="W4577" s="14">
        <v>194</v>
      </c>
      <c r="X4577" s="14">
        <v>1008830</v>
      </c>
      <c r="Y4577" s="14"/>
      <c r="Z4577" s="14"/>
      <c r="AA4577" s="14"/>
      <c r="AB4577" s="14"/>
      <c r="AC4577" s="14">
        <v>-1225535</v>
      </c>
      <c r="AD4577" s="14">
        <v>87559</v>
      </c>
      <c r="AE4577" s="14">
        <v>-1313094</v>
      </c>
      <c r="AF4577" s="14"/>
      <c r="AG4577" s="14">
        <v>-1313094</v>
      </c>
    </row>
    <row r="4578" spans="1:33" hidden="1" x14ac:dyDescent="0.25">
      <c r="A4578" s="14" t="s">
        <v>33</v>
      </c>
      <c r="B4578" s="14" t="s">
        <v>34</v>
      </c>
      <c r="C4578" s="14">
        <v>900511858</v>
      </c>
      <c r="D4578" s="14" t="s">
        <v>2287</v>
      </c>
      <c r="E4578" s="14" t="s">
        <v>5262</v>
      </c>
      <c r="F4578" s="14" t="s">
        <v>897</v>
      </c>
      <c r="G4578" s="14" t="s">
        <v>45</v>
      </c>
      <c r="H4578" s="14" t="s">
        <v>1840</v>
      </c>
      <c r="I4578" s="14" t="s">
        <v>38</v>
      </c>
      <c r="J4578" s="14" t="s">
        <v>38</v>
      </c>
      <c r="K4578" s="14" t="s">
        <v>39</v>
      </c>
      <c r="L4578" s="14">
        <v>1672802</v>
      </c>
      <c r="M4578" s="14">
        <v>101350</v>
      </c>
      <c r="N4578" s="14">
        <v>1571452</v>
      </c>
      <c r="O4578" s="14">
        <v>321193</v>
      </c>
      <c r="P4578" s="14">
        <v>95430</v>
      </c>
      <c r="Q4578" s="14">
        <v>220087</v>
      </c>
      <c r="R4578" s="14">
        <v>9903295</v>
      </c>
      <c r="S4578" s="14"/>
      <c r="T4578" s="14">
        <v>-8326167</v>
      </c>
      <c r="U4578" s="14"/>
      <c r="V4578" s="14"/>
      <c r="W4578" s="14">
        <v>1080</v>
      </c>
      <c r="X4578" s="14">
        <v>1231630</v>
      </c>
      <c r="Y4578" s="14"/>
      <c r="Z4578" s="14"/>
      <c r="AA4578" s="14"/>
      <c r="AB4578" s="14"/>
      <c r="AC4578" s="14">
        <v>-9556717</v>
      </c>
      <c r="AD4578" s="14"/>
      <c r="AE4578" s="14">
        <v>-9556717</v>
      </c>
      <c r="AF4578" s="14"/>
      <c r="AG4578" s="14">
        <v>-9556717</v>
      </c>
    </row>
    <row r="4579" spans="1:33" hidden="1" x14ac:dyDescent="0.25">
      <c r="A4579" s="14" t="s">
        <v>33</v>
      </c>
      <c r="B4579" s="14" t="s">
        <v>34</v>
      </c>
      <c r="C4579" s="14">
        <v>900511858</v>
      </c>
      <c r="D4579" s="14" t="s">
        <v>2287</v>
      </c>
      <c r="E4579" s="14" t="s">
        <v>5262</v>
      </c>
      <c r="F4579" s="14" t="s">
        <v>897</v>
      </c>
      <c r="G4579" s="14" t="s">
        <v>45</v>
      </c>
      <c r="H4579" s="14" t="s">
        <v>1840</v>
      </c>
      <c r="I4579" s="14" t="s">
        <v>38</v>
      </c>
      <c r="J4579" s="14" t="s">
        <v>38</v>
      </c>
      <c r="K4579" s="14" t="s">
        <v>40</v>
      </c>
      <c r="L4579" s="14">
        <v>321092</v>
      </c>
      <c r="M4579" s="14">
        <v>173786</v>
      </c>
      <c r="N4579" s="14">
        <v>147306</v>
      </c>
      <c r="O4579" s="14">
        <v>998527</v>
      </c>
      <c r="P4579" s="14">
        <v>77288</v>
      </c>
      <c r="Q4579" s="14">
        <v>283818</v>
      </c>
      <c r="R4579" s="14">
        <v>1102504</v>
      </c>
      <c r="S4579" s="14"/>
      <c r="T4579" s="14">
        <v>-317777</v>
      </c>
      <c r="U4579" s="14"/>
      <c r="V4579" s="14"/>
      <c r="W4579" s="14">
        <v>330</v>
      </c>
      <c r="X4579" s="14">
        <v>8967</v>
      </c>
      <c r="Y4579" s="14"/>
      <c r="Z4579" s="14"/>
      <c r="AA4579" s="14"/>
      <c r="AB4579" s="14"/>
      <c r="AC4579" s="14">
        <v>-326414</v>
      </c>
      <c r="AD4579" s="14"/>
      <c r="AE4579" s="14">
        <v>-326414</v>
      </c>
      <c r="AF4579" s="14"/>
      <c r="AG4579" s="14">
        <v>-326414</v>
      </c>
    </row>
    <row r="4580" spans="1:33" hidden="1" x14ac:dyDescent="0.25">
      <c r="A4580" s="14" t="s">
        <v>33</v>
      </c>
      <c r="B4580" s="14" t="s">
        <v>34</v>
      </c>
      <c r="C4580" s="14">
        <v>900512356</v>
      </c>
      <c r="D4580" s="14" t="s">
        <v>2287</v>
      </c>
      <c r="E4580" s="14" t="s">
        <v>5263</v>
      </c>
      <c r="F4580" s="14" t="s">
        <v>191</v>
      </c>
      <c r="G4580" s="14" t="s">
        <v>45</v>
      </c>
      <c r="H4580" s="14" t="s">
        <v>5264</v>
      </c>
      <c r="I4580" s="14" t="s">
        <v>38</v>
      </c>
      <c r="J4580" s="14" t="s">
        <v>38</v>
      </c>
      <c r="K4580" s="14" t="s">
        <v>39</v>
      </c>
      <c r="L4580" s="14">
        <v>124312680</v>
      </c>
      <c r="M4580" s="14">
        <v>86838680</v>
      </c>
      <c r="N4580" s="14">
        <v>37474000</v>
      </c>
      <c r="O4580" s="14"/>
      <c r="P4580" s="14">
        <v>4989754</v>
      </c>
      <c r="Q4580" s="14">
        <v>16067022</v>
      </c>
      <c r="R4580" s="14">
        <v>90414</v>
      </c>
      <c r="S4580" s="14"/>
      <c r="T4580" s="14">
        <v>16326810</v>
      </c>
      <c r="U4580" s="14"/>
      <c r="V4580" s="14"/>
      <c r="W4580" s="14"/>
      <c r="X4580" s="14">
        <v>2736851</v>
      </c>
      <c r="Y4580" s="14"/>
      <c r="Z4580" s="14"/>
      <c r="AA4580" s="14"/>
      <c r="AB4580" s="14"/>
      <c r="AC4580" s="14">
        <v>13589959</v>
      </c>
      <c r="AD4580" s="14">
        <v>5515239</v>
      </c>
      <c r="AE4580" s="14">
        <v>8074720</v>
      </c>
      <c r="AF4580" s="14"/>
      <c r="AG4580" s="14">
        <v>8074720</v>
      </c>
    </row>
    <row r="4581" spans="1:33" hidden="1" x14ac:dyDescent="0.25">
      <c r="A4581" s="14" t="s">
        <v>33</v>
      </c>
      <c r="B4581" s="14" t="s">
        <v>34</v>
      </c>
      <c r="C4581" s="14">
        <v>900512356</v>
      </c>
      <c r="D4581" s="14" t="s">
        <v>2287</v>
      </c>
      <c r="E4581" s="14" t="s">
        <v>5263</v>
      </c>
      <c r="F4581" s="14" t="s">
        <v>191</v>
      </c>
      <c r="G4581" s="14" t="s">
        <v>45</v>
      </c>
      <c r="H4581" s="14" t="s">
        <v>5264</v>
      </c>
      <c r="I4581" s="14" t="s">
        <v>38</v>
      </c>
      <c r="J4581" s="14" t="s">
        <v>38</v>
      </c>
      <c r="K4581" s="14" t="s">
        <v>40</v>
      </c>
      <c r="L4581" s="14">
        <v>61327017</v>
      </c>
      <c r="M4581" s="14">
        <v>40714617</v>
      </c>
      <c r="N4581" s="14">
        <v>20612400</v>
      </c>
      <c r="O4581" s="14">
        <v>8755</v>
      </c>
      <c r="P4581" s="14">
        <v>3224827</v>
      </c>
      <c r="Q4581" s="14">
        <v>9234790</v>
      </c>
      <c r="R4581" s="14"/>
      <c r="S4581" s="14"/>
      <c r="T4581" s="14">
        <v>8161538</v>
      </c>
      <c r="U4581" s="14"/>
      <c r="V4581" s="14"/>
      <c r="W4581" s="14">
        <v>148664</v>
      </c>
      <c r="X4581" s="14"/>
      <c r="Y4581" s="14"/>
      <c r="Z4581" s="14"/>
      <c r="AA4581" s="14"/>
      <c r="AB4581" s="14"/>
      <c r="AC4581" s="14">
        <v>8310202</v>
      </c>
      <c r="AD4581" s="14">
        <v>3213090</v>
      </c>
      <c r="AE4581" s="14">
        <v>5097112</v>
      </c>
      <c r="AF4581" s="14"/>
      <c r="AG4581" s="14">
        <v>5097112</v>
      </c>
    </row>
    <row r="4582" spans="1:33" hidden="1" x14ac:dyDescent="0.25">
      <c r="A4582" s="14" t="s">
        <v>33</v>
      </c>
      <c r="B4582" s="14" t="s">
        <v>34</v>
      </c>
      <c r="C4582" s="14">
        <v>900514524</v>
      </c>
      <c r="D4582" s="14" t="s">
        <v>2287</v>
      </c>
      <c r="E4582" s="14" t="s">
        <v>5265</v>
      </c>
      <c r="F4582" s="14" t="s">
        <v>223</v>
      </c>
      <c r="G4582" s="14" t="s">
        <v>45</v>
      </c>
      <c r="H4582" s="14" t="s">
        <v>1841</v>
      </c>
      <c r="I4582" s="14" t="s">
        <v>38</v>
      </c>
      <c r="J4582" s="14" t="s">
        <v>38</v>
      </c>
      <c r="K4582" s="14" t="s">
        <v>39</v>
      </c>
      <c r="L4582" s="14">
        <v>353454330</v>
      </c>
      <c r="M4582" s="14">
        <v>166187369</v>
      </c>
      <c r="N4582" s="14">
        <v>187266961</v>
      </c>
      <c r="O4582" s="14">
        <v>29360477</v>
      </c>
      <c r="P4582" s="14">
        <v>73852516</v>
      </c>
      <c r="Q4582" s="14">
        <v>122403292</v>
      </c>
      <c r="R4582" s="14">
        <v>1467667</v>
      </c>
      <c r="S4582" s="14">
        <v>-6586438</v>
      </c>
      <c r="T4582" s="14">
        <v>12317525</v>
      </c>
      <c r="U4582" s="14"/>
      <c r="V4582" s="14"/>
      <c r="W4582" s="14">
        <v>1539148</v>
      </c>
      <c r="X4582" s="14"/>
      <c r="Y4582" s="14"/>
      <c r="Z4582" s="14"/>
      <c r="AA4582" s="14"/>
      <c r="AB4582" s="14"/>
      <c r="AC4582" s="14">
        <v>13856673</v>
      </c>
      <c r="AD4582" s="14">
        <v>16831600</v>
      </c>
      <c r="AE4582" s="14">
        <v>-2974927</v>
      </c>
      <c r="AF4582" s="14"/>
      <c r="AG4582" s="14">
        <v>-2974927</v>
      </c>
    </row>
    <row r="4583" spans="1:33" hidden="1" x14ac:dyDescent="0.25">
      <c r="A4583" s="14" t="s">
        <v>33</v>
      </c>
      <c r="B4583" s="14" t="s">
        <v>34</v>
      </c>
      <c r="C4583" s="14">
        <v>900514524</v>
      </c>
      <c r="D4583" s="14" t="s">
        <v>2287</v>
      </c>
      <c r="E4583" s="14" t="s">
        <v>5265</v>
      </c>
      <c r="F4583" s="14" t="s">
        <v>223</v>
      </c>
      <c r="G4583" s="14" t="s">
        <v>45</v>
      </c>
      <c r="H4583" s="14" t="s">
        <v>1841</v>
      </c>
      <c r="I4583" s="14" t="s">
        <v>38</v>
      </c>
      <c r="J4583" s="14" t="s">
        <v>38</v>
      </c>
      <c r="K4583" s="14" t="s">
        <v>40</v>
      </c>
      <c r="L4583" s="14">
        <v>165000059</v>
      </c>
      <c r="M4583" s="14">
        <v>67545633</v>
      </c>
      <c r="N4583" s="14">
        <v>97454426</v>
      </c>
      <c r="O4583" s="14">
        <v>25534594</v>
      </c>
      <c r="P4583" s="14">
        <v>46560776</v>
      </c>
      <c r="Q4583" s="14">
        <v>67936892</v>
      </c>
      <c r="R4583" s="14">
        <v>1098325</v>
      </c>
      <c r="S4583" s="14">
        <v>5227911</v>
      </c>
      <c r="T4583" s="14">
        <v>12620938</v>
      </c>
      <c r="U4583" s="14"/>
      <c r="V4583" s="14"/>
      <c r="W4583" s="14">
        <v>389256</v>
      </c>
      <c r="X4583" s="14"/>
      <c r="Y4583" s="14"/>
      <c r="Z4583" s="14"/>
      <c r="AA4583" s="14"/>
      <c r="AB4583" s="14"/>
      <c r="AC4583" s="14">
        <v>13010194</v>
      </c>
      <c r="AD4583" s="14">
        <v>8886428</v>
      </c>
      <c r="AE4583" s="14">
        <v>4123766</v>
      </c>
      <c r="AF4583" s="14"/>
      <c r="AG4583" s="14">
        <v>4123766</v>
      </c>
    </row>
    <row r="4584" spans="1:33" hidden="1" x14ac:dyDescent="0.25">
      <c r="A4584" s="14" t="s">
        <v>33</v>
      </c>
      <c r="B4584" s="14" t="s">
        <v>34</v>
      </c>
      <c r="C4584" s="14">
        <v>900514910</v>
      </c>
      <c r="D4584" s="14" t="s">
        <v>2287</v>
      </c>
      <c r="E4584" s="14" t="s">
        <v>5266</v>
      </c>
      <c r="F4584" s="14" t="s">
        <v>2074</v>
      </c>
      <c r="G4584" s="14" t="s">
        <v>45</v>
      </c>
      <c r="H4584" s="14" t="s">
        <v>5267</v>
      </c>
      <c r="I4584" s="14" t="s">
        <v>47</v>
      </c>
      <c r="J4584" s="14" t="s">
        <v>118</v>
      </c>
      <c r="K4584" s="14" t="s">
        <v>39</v>
      </c>
      <c r="L4584" s="14">
        <v>36672570</v>
      </c>
      <c r="M4584" s="14">
        <v>18136580</v>
      </c>
      <c r="N4584" s="14">
        <v>18535990</v>
      </c>
      <c r="O4584" s="14">
        <v>42580</v>
      </c>
      <c r="P4584" s="14">
        <v>13495922</v>
      </c>
      <c r="Q4584" s="14">
        <v>2548739</v>
      </c>
      <c r="R4584" s="14">
        <v>140395</v>
      </c>
      <c r="S4584" s="14">
        <v>16715</v>
      </c>
      <c r="T4584" s="14">
        <v>2410229</v>
      </c>
      <c r="U4584" s="14"/>
      <c r="V4584" s="14"/>
      <c r="W4584" s="14">
        <v>471850</v>
      </c>
      <c r="X4584" s="14">
        <v>1700984</v>
      </c>
      <c r="Y4584" s="14"/>
      <c r="Z4584" s="14"/>
      <c r="AA4584" s="14"/>
      <c r="AB4584" s="14"/>
      <c r="AC4584" s="14">
        <v>1181095</v>
      </c>
      <c r="AD4584" s="14">
        <v>601023</v>
      </c>
      <c r="AE4584" s="14">
        <v>580072</v>
      </c>
      <c r="AF4584" s="14"/>
      <c r="AG4584" s="14">
        <v>580072</v>
      </c>
    </row>
    <row r="4585" spans="1:33" hidden="1" x14ac:dyDescent="0.25">
      <c r="A4585" s="14" t="s">
        <v>33</v>
      </c>
      <c r="B4585" s="14" t="s">
        <v>34</v>
      </c>
      <c r="C4585" s="14">
        <v>900514910</v>
      </c>
      <c r="D4585" s="14" t="s">
        <v>2287</v>
      </c>
      <c r="E4585" s="14" t="s">
        <v>5266</v>
      </c>
      <c r="F4585" s="14" t="s">
        <v>2074</v>
      </c>
      <c r="G4585" s="14" t="s">
        <v>45</v>
      </c>
      <c r="H4585" s="14" t="s">
        <v>5267</v>
      </c>
      <c r="I4585" s="14" t="s">
        <v>47</v>
      </c>
      <c r="J4585" s="14" t="s">
        <v>118</v>
      </c>
      <c r="K4585" s="14" t="s">
        <v>40</v>
      </c>
      <c r="L4585" s="14">
        <v>28688071</v>
      </c>
      <c r="M4585" s="14">
        <v>14320977</v>
      </c>
      <c r="N4585" s="14">
        <v>14367094</v>
      </c>
      <c r="O4585" s="14">
        <v>55734</v>
      </c>
      <c r="P4585" s="14">
        <v>11013462</v>
      </c>
      <c r="Q4585" s="14">
        <v>2012263</v>
      </c>
      <c r="R4585" s="14">
        <v>83866</v>
      </c>
      <c r="S4585" s="14">
        <v>48579</v>
      </c>
      <c r="T4585" s="14">
        <v>1361816</v>
      </c>
      <c r="U4585" s="14"/>
      <c r="V4585" s="14"/>
      <c r="W4585" s="14">
        <v>718678</v>
      </c>
      <c r="X4585" s="14">
        <v>803345</v>
      </c>
      <c r="Y4585" s="14"/>
      <c r="Z4585" s="14"/>
      <c r="AA4585" s="14"/>
      <c r="AB4585" s="14"/>
      <c r="AC4585" s="14">
        <v>1277149</v>
      </c>
      <c r="AD4585" s="14">
        <v>514482</v>
      </c>
      <c r="AE4585" s="14">
        <v>762667</v>
      </c>
      <c r="AF4585" s="14"/>
      <c r="AG4585" s="14">
        <v>762667</v>
      </c>
    </row>
    <row r="4586" spans="1:33" hidden="1" x14ac:dyDescent="0.25">
      <c r="A4586" s="14" t="s">
        <v>33</v>
      </c>
      <c r="B4586" s="14" t="s">
        <v>34</v>
      </c>
      <c r="C4586" s="14">
        <v>900516754</v>
      </c>
      <c r="D4586" s="14" t="s">
        <v>2287</v>
      </c>
      <c r="E4586" s="14" t="s">
        <v>5268</v>
      </c>
      <c r="F4586" s="14" t="s">
        <v>197</v>
      </c>
      <c r="G4586" s="14" t="s">
        <v>45</v>
      </c>
      <c r="H4586" s="14" t="s">
        <v>5269</v>
      </c>
      <c r="I4586" s="14" t="s">
        <v>47</v>
      </c>
      <c r="J4586" s="14" t="s">
        <v>62</v>
      </c>
      <c r="K4586" s="14" t="s">
        <v>39</v>
      </c>
      <c r="L4586" s="14">
        <v>253477</v>
      </c>
      <c r="M4586" s="14">
        <v>431244</v>
      </c>
      <c r="N4586" s="14">
        <v>-177767</v>
      </c>
      <c r="O4586" s="14">
        <v>190304</v>
      </c>
      <c r="P4586" s="14">
        <v>6005</v>
      </c>
      <c r="Q4586" s="14">
        <v>3714</v>
      </c>
      <c r="R4586" s="14">
        <v>1884</v>
      </c>
      <c r="S4586" s="14"/>
      <c r="T4586" s="14">
        <v>934</v>
      </c>
      <c r="U4586" s="14"/>
      <c r="V4586" s="14"/>
      <c r="W4586" s="14">
        <v>31489</v>
      </c>
      <c r="X4586" s="14">
        <v>10415</v>
      </c>
      <c r="Y4586" s="14"/>
      <c r="Z4586" s="14"/>
      <c r="AA4586" s="14"/>
      <c r="AB4586" s="14"/>
      <c r="AC4586" s="14">
        <v>22008</v>
      </c>
      <c r="AD4586" s="14">
        <v>32068</v>
      </c>
      <c r="AE4586" s="14">
        <v>-10060</v>
      </c>
      <c r="AF4586" s="14"/>
      <c r="AG4586" s="14">
        <v>-10060</v>
      </c>
    </row>
    <row r="4587" spans="1:33" hidden="1" x14ac:dyDescent="0.25">
      <c r="A4587" s="14" t="s">
        <v>33</v>
      </c>
      <c r="B4587" s="14" t="s">
        <v>34</v>
      </c>
      <c r="C4587" s="14">
        <v>900516754</v>
      </c>
      <c r="D4587" s="14" t="s">
        <v>2287</v>
      </c>
      <c r="E4587" s="14" t="s">
        <v>5268</v>
      </c>
      <c r="F4587" s="14" t="s">
        <v>197</v>
      </c>
      <c r="G4587" s="14" t="s">
        <v>45</v>
      </c>
      <c r="H4587" s="14" t="s">
        <v>5269</v>
      </c>
      <c r="I4587" s="14" t="s">
        <v>47</v>
      </c>
      <c r="J4587" s="14" t="s">
        <v>62</v>
      </c>
      <c r="K4587" s="14" t="s">
        <v>40</v>
      </c>
      <c r="L4587" s="14">
        <v>2551586</v>
      </c>
      <c r="M4587" s="14">
        <v>2500554</v>
      </c>
      <c r="N4587" s="14">
        <v>51032</v>
      </c>
      <c r="O4587" s="14">
        <v>326596</v>
      </c>
      <c r="P4587" s="14">
        <v>33142</v>
      </c>
      <c r="Q4587" s="14">
        <v>20391</v>
      </c>
      <c r="R4587" s="14">
        <v>326627</v>
      </c>
      <c r="S4587" s="14"/>
      <c r="T4587" s="14">
        <v>-2532</v>
      </c>
      <c r="U4587" s="14"/>
      <c r="V4587" s="14"/>
      <c r="W4587" s="14">
        <v>52521</v>
      </c>
      <c r="X4587" s="14">
        <v>32585</v>
      </c>
      <c r="Y4587" s="14"/>
      <c r="Z4587" s="14"/>
      <c r="AA4587" s="14"/>
      <c r="AB4587" s="14"/>
      <c r="AC4587" s="14">
        <v>17404</v>
      </c>
      <c r="AD4587" s="14">
        <v>135989</v>
      </c>
      <c r="AE4587" s="14">
        <v>-118585</v>
      </c>
      <c r="AF4587" s="14"/>
      <c r="AG4587" s="14">
        <v>-118585</v>
      </c>
    </row>
    <row r="4588" spans="1:33" hidden="1" x14ac:dyDescent="0.25">
      <c r="A4588" s="14" t="s">
        <v>33</v>
      </c>
      <c r="B4588" s="14" t="s">
        <v>34</v>
      </c>
      <c r="C4588" s="14">
        <v>900517378</v>
      </c>
      <c r="D4588" s="14" t="s">
        <v>2287</v>
      </c>
      <c r="E4588" s="14" t="s">
        <v>5270</v>
      </c>
      <c r="F4588" s="14" t="s">
        <v>212</v>
      </c>
      <c r="G4588" s="14" t="s">
        <v>51</v>
      </c>
      <c r="H4588" s="14" t="s">
        <v>5271</v>
      </c>
      <c r="I4588" s="14" t="s">
        <v>71</v>
      </c>
      <c r="J4588" s="14" t="s">
        <v>1842</v>
      </c>
      <c r="K4588" s="14" t="s">
        <v>39</v>
      </c>
      <c r="L4588" s="14">
        <v>459027841</v>
      </c>
      <c r="M4588" s="14">
        <v>326118770</v>
      </c>
      <c r="N4588" s="14">
        <v>132909071</v>
      </c>
      <c r="O4588" s="14"/>
      <c r="P4588" s="14"/>
      <c r="Q4588" s="14">
        <v>17578418</v>
      </c>
      <c r="R4588" s="14">
        <v>51297126</v>
      </c>
      <c r="S4588" s="14"/>
      <c r="T4588" s="14">
        <v>64033527</v>
      </c>
      <c r="U4588" s="14"/>
      <c r="V4588" s="14"/>
      <c r="W4588" s="14">
        <v>49542</v>
      </c>
      <c r="X4588" s="14">
        <v>3347934</v>
      </c>
      <c r="Y4588" s="14"/>
      <c r="Z4588" s="14"/>
      <c r="AA4588" s="14"/>
      <c r="AB4588" s="14"/>
      <c r="AC4588" s="14">
        <v>60735135</v>
      </c>
      <c r="AD4588" s="14">
        <v>55825206</v>
      </c>
      <c r="AE4588" s="14">
        <v>4909929</v>
      </c>
      <c r="AF4588" s="14"/>
      <c r="AG4588" s="14">
        <v>4909929</v>
      </c>
    </row>
    <row r="4589" spans="1:33" hidden="1" x14ac:dyDescent="0.25">
      <c r="A4589" s="14" t="s">
        <v>33</v>
      </c>
      <c r="B4589" s="14" t="s">
        <v>34</v>
      </c>
      <c r="C4589" s="14">
        <v>900517378</v>
      </c>
      <c r="D4589" s="14" t="s">
        <v>2287</v>
      </c>
      <c r="E4589" s="14" t="s">
        <v>5270</v>
      </c>
      <c r="F4589" s="14" t="s">
        <v>212</v>
      </c>
      <c r="G4589" s="14" t="s">
        <v>51</v>
      </c>
      <c r="H4589" s="14" t="s">
        <v>5271</v>
      </c>
      <c r="I4589" s="14" t="s">
        <v>71</v>
      </c>
      <c r="J4589" s="14" t="s">
        <v>1842</v>
      </c>
      <c r="K4589" s="14" t="s">
        <v>40</v>
      </c>
      <c r="L4589" s="14">
        <v>484294458</v>
      </c>
      <c r="M4589" s="14">
        <v>336115074</v>
      </c>
      <c r="N4589" s="14">
        <v>148179384</v>
      </c>
      <c r="O4589" s="14"/>
      <c r="P4589" s="14"/>
      <c r="Q4589" s="14">
        <v>12192011</v>
      </c>
      <c r="R4589" s="14">
        <v>86090536</v>
      </c>
      <c r="S4589" s="14"/>
      <c r="T4589" s="14">
        <v>49896837</v>
      </c>
      <c r="U4589" s="14"/>
      <c r="V4589" s="14"/>
      <c r="W4589" s="14">
        <v>345</v>
      </c>
      <c r="X4589" s="14"/>
      <c r="Y4589" s="14"/>
      <c r="Z4589" s="14"/>
      <c r="AA4589" s="14"/>
      <c r="AB4589" s="14"/>
      <c r="AC4589" s="14">
        <v>49897182</v>
      </c>
      <c r="AD4589" s="14">
        <v>24756812</v>
      </c>
      <c r="AE4589" s="14">
        <v>25140370</v>
      </c>
      <c r="AF4589" s="14"/>
      <c r="AG4589" s="14">
        <v>25140370</v>
      </c>
    </row>
    <row r="4590" spans="1:33" hidden="1" x14ac:dyDescent="0.25">
      <c r="A4590" s="14" t="s">
        <v>33</v>
      </c>
      <c r="B4590" s="14" t="s">
        <v>34</v>
      </c>
      <c r="C4590" s="14">
        <v>900518245</v>
      </c>
      <c r="D4590" s="14" t="s">
        <v>2287</v>
      </c>
      <c r="E4590" s="14" t="s">
        <v>5272</v>
      </c>
      <c r="F4590" s="14" t="s">
        <v>377</v>
      </c>
      <c r="G4590" s="14" t="s">
        <v>45</v>
      </c>
      <c r="H4590" s="14" t="s">
        <v>5273</v>
      </c>
      <c r="I4590" s="14" t="s">
        <v>38</v>
      </c>
      <c r="J4590" s="14" t="s">
        <v>38</v>
      </c>
      <c r="K4590" s="14" t="s">
        <v>39</v>
      </c>
      <c r="L4590" s="14">
        <v>32018954</v>
      </c>
      <c r="M4590" s="14">
        <v>8438871</v>
      </c>
      <c r="N4590" s="14">
        <v>23580083</v>
      </c>
      <c r="O4590" s="14">
        <v>352108</v>
      </c>
      <c r="P4590" s="14"/>
      <c r="Q4590" s="14">
        <v>21560033</v>
      </c>
      <c r="R4590" s="14"/>
      <c r="S4590" s="14"/>
      <c r="T4590" s="14">
        <v>2372158</v>
      </c>
      <c r="U4590" s="14"/>
      <c r="V4590" s="14"/>
      <c r="W4590" s="14">
        <v>307523</v>
      </c>
      <c r="X4590" s="14">
        <v>1663244</v>
      </c>
      <c r="Y4590" s="14"/>
      <c r="Z4590" s="14"/>
      <c r="AA4590" s="14"/>
      <c r="AB4590" s="14"/>
      <c r="AC4590" s="14">
        <v>1016437</v>
      </c>
      <c r="AD4590" s="14">
        <v>681842</v>
      </c>
      <c r="AE4590" s="14">
        <v>334595</v>
      </c>
      <c r="AF4590" s="14"/>
      <c r="AG4590" s="14">
        <v>334595</v>
      </c>
    </row>
    <row r="4591" spans="1:33" hidden="1" x14ac:dyDescent="0.25">
      <c r="A4591" s="14" t="s">
        <v>33</v>
      </c>
      <c r="B4591" s="14" t="s">
        <v>34</v>
      </c>
      <c r="C4591" s="14">
        <v>900518245</v>
      </c>
      <c r="D4591" s="14" t="s">
        <v>2287</v>
      </c>
      <c r="E4591" s="14" t="s">
        <v>5272</v>
      </c>
      <c r="F4591" s="14" t="s">
        <v>377</v>
      </c>
      <c r="G4591" s="14" t="s">
        <v>45</v>
      </c>
      <c r="H4591" s="14" t="s">
        <v>5273</v>
      </c>
      <c r="I4591" s="14" t="s">
        <v>38</v>
      </c>
      <c r="J4591" s="14" t="s">
        <v>38</v>
      </c>
      <c r="K4591" s="14" t="s">
        <v>40</v>
      </c>
      <c r="L4591" s="14">
        <v>29800117</v>
      </c>
      <c r="M4591" s="14">
        <v>10403829</v>
      </c>
      <c r="N4591" s="14">
        <v>19396288</v>
      </c>
      <c r="O4591" s="14">
        <v>702191</v>
      </c>
      <c r="P4591" s="14"/>
      <c r="Q4591" s="14">
        <v>20008663</v>
      </c>
      <c r="R4591" s="14"/>
      <c r="S4591" s="14"/>
      <c r="T4591" s="14">
        <v>89816</v>
      </c>
      <c r="U4591" s="14"/>
      <c r="V4591" s="14"/>
      <c r="W4591" s="14">
        <v>2536031</v>
      </c>
      <c r="X4591" s="14">
        <v>1842875</v>
      </c>
      <c r="Y4591" s="14"/>
      <c r="Z4591" s="14"/>
      <c r="AA4591" s="14"/>
      <c r="AB4591" s="14"/>
      <c r="AC4591" s="14">
        <v>782972</v>
      </c>
      <c r="AD4591" s="14">
        <v>599853</v>
      </c>
      <c r="AE4591" s="14">
        <v>183119</v>
      </c>
      <c r="AF4591" s="14"/>
      <c r="AG4591" s="14">
        <v>183119</v>
      </c>
    </row>
    <row r="4592" spans="1:33" hidden="1" x14ac:dyDescent="0.25">
      <c r="A4592" s="14" t="s">
        <v>33</v>
      </c>
      <c r="B4592" s="14" t="s">
        <v>34</v>
      </c>
      <c r="C4592" s="14">
        <v>900519069</v>
      </c>
      <c r="D4592" s="14" t="s">
        <v>2287</v>
      </c>
      <c r="E4592" s="14" t="s">
        <v>5274</v>
      </c>
      <c r="F4592" s="14" t="s">
        <v>289</v>
      </c>
      <c r="G4592" s="14" t="s">
        <v>45</v>
      </c>
      <c r="H4592" s="14" t="s">
        <v>854</v>
      </c>
      <c r="I4592" s="14" t="s">
        <v>38</v>
      </c>
      <c r="J4592" s="14" t="s">
        <v>38</v>
      </c>
      <c r="K4592" s="14" t="s">
        <v>39</v>
      </c>
      <c r="L4592" s="14"/>
      <c r="M4592" s="14">
        <v>2082</v>
      </c>
      <c r="N4592" s="14">
        <v>-2082</v>
      </c>
      <c r="O4592" s="14">
        <v>3</v>
      </c>
      <c r="P4592" s="14"/>
      <c r="Q4592" s="14">
        <v>38980</v>
      </c>
      <c r="R4592" s="14"/>
      <c r="S4592" s="14"/>
      <c r="T4592" s="14">
        <v>-41059</v>
      </c>
      <c r="U4592" s="14"/>
      <c r="V4592" s="14"/>
      <c r="W4592" s="14">
        <v>435251</v>
      </c>
      <c r="X4592" s="14">
        <v>4606</v>
      </c>
      <c r="Y4592" s="14"/>
      <c r="Z4592" s="14"/>
      <c r="AA4592" s="14"/>
      <c r="AB4592" s="14"/>
      <c r="AC4592" s="14">
        <v>389586</v>
      </c>
      <c r="AD4592" s="14">
        <v>19165</v>
      </c>
      <c r="AE4592" s="14">
        <v>370421</v>
      </c>
      <c r="AF4592" s="14"/>
      <c r="AG4592" s="14">
        <v>370421</v>
      </c>
    </row>
    <row r="4593" spans="1:33" hidden="1" x14ac:dyDescent="0.25">
      <c r="A4593" s="14" t="s">
        <v>33</v>
      </c>
      <c r="B4593" s="14" t="s">
        <v>34</v>
      </c>
      <c r="C4593" s="14">
        <v>900519069</v>
      </c>
      <c r="D4593" s="14" t="s">
        <v>2287</v>
      </c>
      <c r="E4593" s="14" t="s">
        <v>5274</v>
      </c>
      <c r="F4593" s="14" t="s">
        <v>289</v>
      </c>
      <c r="G4593" s="14" t="s">
        <v>45</v>
      </c>
      <c r="H4593" s="14" t="s">
        <v>854</v>
      </c>
      <c r="I4593" s="14" t="s">
        <v>38</v>
      </c>
      <c r="J4593" s="14" t="s">
        <v>38</v>
      </c>
      <c r="K4593" s="14" t="s">
        <v>40</v>
      </c>
      <c r="L4593" s="14"/>
      <c r="M4593" s="14">
        <v>11176</v>
      </c>
      <c r="N4593" s="14">
        <v>-11176</v>
      </c>
      <c r="O4593" s="14"/>
      <c r="P4593" s="14"/>
      <c r="Q4593" s="14">
        <v>36996</v>
      </c>
      <c r="R4593" s="14"/>
      <c r="S4593" s="14">
        <v>-63</v>
      </c>
      <c r="T4593" s="14">
        <v>-48235</v>
      </c>
      <c r="U4593" s="14"/>
      <c r="V4593" s="14"/>
      <c r="W4593" s="14"/>
      <c r="X4593" s="14">
        <v>295937</v>
      </c>
      <c r="Y4593" s="14"/>
      <c r="Z4593" s="14"/>
      <c r="AA4593" s="14"/>
      <c r="AB4593" s="14"/>
      <c r="AC4593" s="14">
        <v>-344172</v>
      </c>
      <c r="AD4593" s="14">
        <v>305000</v>
      </c>
      <c r="AE4593" s="14">
        <v>-649172</v>
      </c>
      <c r="AF4593" s="14"/>
      <c r="AG4593" s="14">
        <v>-649172</v>
      </c>
    </row>
    <row r="4594" spans="1:33" hidden="1" x14ac:dyDescent="0.25">
      <c r="A4594" s="14" t="s">
        <v>33</v>
      </c>
      <c r="B4594" s="14" t="s">
        <v>34</v>
      </c>
      <c r="C4594" s="14">
        <v>900520112</v>
      </c>
      <c r="D4594" s="14" t="s">
        <v>2287</v>
      </c>
      <c r="E4594" s="14" t="s">
        <v>5275</v>
      </c>
      <c r="F4594" s="14" t="s">
        <v>1107</v>
      </c>
      <c r="G4594" s="14" t="s">
        <v>45</v>
      </c>
      <c r="H4594" s="14" t="s">
        <v>1843</v>
      </c>
      <c r="I4594" s="14" t="s">
        <v>94</v>
      </c>
      <c r="J4594" s="14" t="s">
        <v>721</v>
      </c>
      <c r="K4594" s="14" t="s">
        <v>39</v>
      </c>
      <c r="L4594" s="14">
        <v>116902876</v>
      </c>
      <c r="M4594" s="14">
        <v>107084931</v>
      </c>
      <c r="N4594" s="14">
        <v>9817945</v>
      </c>
      <c r="O4594" s="14">
        <v>2038342</v>
      </c>
      <c r="P4594" s="14">
        <v>12182787</v>
      </c>
      <c r="Q4594" s="14">
        <v>10494733</v>
      </c>
      <c r="R4594" s="14">
        <v>9538942</v>
      </c>
      <c r="S4594" s="14"/>
      <c r="T4594" s="14">
        <v>-20360175</v>
      </c>
      <c r="U4594" s="14"/>
      <c r="V4594" s="14"/>
      <c r="W4594" s="14">
        <v>1201817</v>
      </c>
      <c r="X4594" s="14">
        <v>11018973</v>
      </c>
      <c r="Y4594" s="14"/>
      <c r="Z4594" s="14"/>
      <c r="AA4594" s="14"/>
      <c r="AB4594" s="14"/>
      <c r="AC4594" s="14">
        <v>-30177331</v>
      </c>
      <c r="AD4594" s="14">
        <v>-319137</v>
      </c>
      <c r="AE4594" s="14">
        <v>-29858194</v>
      </c>
      <c r="AF4594" s="14"/>
      <c r="AG4594" s="14">
        <v>-29858194</v>
      </c>
    </row>
    <row r="4595" spans="1:33" hidden="1" x14ac:dyDescent="0.25">
      <c r="A4595" s="14" t="s">
        <v>33</v>
      </c>
      <c r="B4595" s="14" t="s">
        <v>34</v>
      </c>
      <c r="C4595" s="14">
        <v>900520112</v>
      </c>
      <c r="D4595" s="14" t="s">
        <v>2287</v>
      </c>
      <c r="E4595" s="14" t="s">
        <v>5275</v>
      </c>
      <c r="F4595" s="14" t="s">
        <v>1107</v>
      </c>
      <c r="G4595" s="14" t="s">
        <v>45</v>
      </c>
      <c r="H4595" s="14" t="s">
        <v>1843</v>
      </c>
      <c r="I4595" s="14" t="s">
        <v>94</v>
      </c>
      <c r="J4595" s="14" t="s">
        <v>721</v>
      </c>
      <c r="K4595" s="14" t="s">
        <v>40</v>
      </c>
      <c r="L4595" s="14">
        <v>155263405</v>
      </c>
      <c r="M4595" s="14">
        <v>131889149</v>
      </c>
      <c r="N4595" s="14">
        <v>23374256</v>
      </c>
      <c r="O4595" s="14">
        <v>897901</v>
      </c>
      <c r="P4595" s="14">
        <v>12527988</v>
      </c>
      <c r="Q4595" s="14">
        <v>9855706</v>
      </c>
      <c r="R4595" s="14">
        <v>7514655</v>
      </c>
      <c r="S4595" s="14"/>
      <c r="T4595" s="14">
        <v>-5626192</v>
      </c>
      <c r="U4595" s="14"/>
      <c r="V4595" s="14"/>
      <c r="W4595" s="14">
        <v>54078</v>
      </c>
      <c r="X4595" s="14">
        <v>12131750</v>
      </c>
      <c r="Y4595" s="14"/>
      <c r="Z4595" s="14"/>
      <c r="AA4595" s="14"/>
      <c r="AB4595" s="14"/>
      <c r="AC4595" s="14">
        <v>-17703864</v>
      </c>
      <c r="AD4595" s="14">
        <v>-9291024</v>
      </c>
      <c r="AE4595" s="14">
        <v>-8412840</v>
      </c>
      <c r="AF4595" s="14"/>
      <c r="AG4595" s="14">
        <v>-8412840</v>
      </c>
    </row>
    <row r="4596" spans="1:33" hidden="1" x14ac:dyDescent="0.25">
      <c r="A4596" s="14" t="s">
        <v>33</v>
      </c>
      <c r="B4596" s="14" t="s">
        <v>34</v>
      </c>
      <c r="C4596" s="14">
        <v>900520649</v>
      </c>
      <c r="D4596" s="14" t="s">
        <v>2287</v>
      </c>
      <c r="E4596" s="14" t="s">
        <v>1844</v>
      </c>
      <c r="F4596" s="14" t="s">
        <v>101</v>
      </c>
      <c r="G4596" s="14" t="s">
        <v>45</v>
      </c>
      <c r="H4596" s="14" t="s">
        <v>5276</v>
      </c>
      <c r="I4596" s="14" t="s">
        <v>261</v>
      </c>
      <c r="J4596" s="14" t="s">
        <v>270</v>
      </c>
      <c r="K4596" s="14" t="s">
        <v>39</v>
      </c>
      <c r="L4596" s="14">
        <v>41549096</v>
      </c>
      <c r="M4596" s="14">
        <v>20173061</v>
      </c>
      <c r="N4596" s="14">
        <v>21376035</v>
      </c>
      <c r="O4596" s="14"/>
      <c r="P4596" s="14">
        <v>4871185</v>
      </c>
      <c r="Q4596" s="14">
        <v>3398800</v>
      </c>
      <c r="R4596" s="14">
        <v>3594603</v>
      </c>
      <c r="S4596" s="14"/>
      <c r="T4596" s="14">
        <v>9511447</v>
      </c>
      <c r="U4596" s="14"/>
      <c r="V4596" s="14"/>
      <c r="W4596" s="14"/>
      <c r="X4596" s="14"/>
      <c r="Y4596" s="14"/>
      <c r="Z4596" s="14"/>
      <c r="AA4596" s="14"/>
      <c r="AB4596" s="14"/>
      <c r="AC4596" s="14">
        <v>9511447</v>
      </c>
      <c r="AD4596" s="14">
        <v>407125</v>
      </c>
      <c r="AE4596" s="14">
        <v>9104322</v>
      </c>
      <c r="AF4596" s="14"/>
      <c r="AG4596" s="14">
        <v>9104322</v>
      </c>
    </row>
    <row r="4597" spans="1:33" hidden="1" x14ac:dyDescent="0.25">
      <c r="A4597" s="14" t="s">
        <v>33</v>
      </c>
      <c r="B4597" s="14" t="s">
        <v>34</v>
      </c>
      <c r="C4597" s="14">
        <v>900520649</v>
      </c>
      <c r="D4597" s="14" t="s">
        <v>2287</v>
      </c>
      <c r="E4597" s="14" t="s">
        <v>1844</v>
      </c>
      <c r="F4597" s="14" t="s">
        <v>101</v>
      </c>
      <c r="G4597" s="14" t="s">
        <v>45</v>
      </c>
      <c r="H4597" s="14" t="s">
        <v>5276</v>
      </c>
      <c r="I4597" s="14" t="s">
        <v>261</v>
      </c>
      <c r="J4597" s="14" t="s">
        <v>270</v>
      </c>
      <c r="K4597" s="14" t="s">
        <v>40</v>
      </c>
      <c r="L4597" s="14">
        <v>37048610</v>
      </c>
      <c r="M4597" s="14">
        <v>17822541</v>
      </c>
      <c r="N4597" s="14">
        <v>19226069</v>
      </c>
      <c r="O4597" s="14"/>
      <c r="P4597" s="14">
        <v>4154679</v>
      </c>
      <c r="Q4597" s="14">
        <v>3579161</v>
      </c>
      <c r="R4597" s="14">
        <v>3104494</v>
      </c>
      <c r="S4597" s="14"/>
      <c r="T4597" s="14">
        <v>8387735</v>
      </c>
      <c r="U4597" s="14"/>
      <c r="V4597" s="14"/>
      <c r="W4597" s="14"/>
      <c r="X4597" s="14"/>
      <c r="Y4597" s="14"/>
      <c r="Z4597" s="14"/>
      <c r="AA4597" s="14"/>
      <c r="AB4597" s="14"/>
      <c r="AC4597" s="14">
        <v>8387735</v>
      </c>
      <c r="AD4597" s="14">
        <v>129896</v>
      </c>
      <c r="AE4597" s="14">
        <v>8257839</v>
      </c>
      <c r="AF4597" s="14"/>
      <c r="AG4597" s="14">
        <v>8257839</v>
      </c>
    </row>
    <row r="4598" spans="1:33" hidden="1" x14ac:dyDescent="0.25">
      <c r="A4598" s="14" t="s">
        <v>33</v>
      </c>
      <c r="B4598" s="14" t="s">
        <v>34</v>
      </c>
      <c r="C4598" s="14">
        <v>900521579</v>
      </c>
      <c r="D4598" s="14" t="s">
        <v>2287</v>
      </c>
      <c r="E4598" s="14" t="s">
        <v>1845</v>
      </c>
      <c r="F4598" s="14" t="s">
        <v>86</v>
      </c>
      <c r="G4598" s="14" t="s">
        <v>45</v>
      </c>
      <c r="H4598" s="14" t="s">
        <v>1846</v>
      </c>
      <c r="I4598" s="14" t="s">
        <v>38</v>
      </c>
      <c r="J4598" s="14" t="s">
        <v>38</v>
      </c>
      <c r="K4598" s="14" t="s">
        <v>39</v>
      </c>
      <c r="L4598" s="14">
        <v>4205592</v>
      </c>
      <c r="M4598" s="14">
        <v>5282510</v>
      </c>
      <c r="N4598" s="14">
        <v>-1076918</v>
      </c>
      <c r="O4598" s="14">
        <v>6685278</v>
      </c>
      <c r="P4598" s="14"/>
      <c r="Q4598" s="14">
        <v>2219257</v>
      </c>
      <c r="R4598" s="14">
        <v>1997229</v>
      </c>
      <c r="S4598" s="14"/>
      <c r="T4598" s="14">
        <v>1391874</v>
      </c>
      <c r="U4598" s="14"/>
      <c r="V4598" s="14"/>
      <c r="W4598" s="14"/>
      <c r="X4598" s="14"/>
      <c r="Y4598" s="14"/>
      <c r="Z4598" s="14"/>
      <c r="AA4598" s="14"/>
      <c r="AB4598" s="14"/>
      <c r="AC4598" s="14">
        <v>1391874</v>
      </c>
      <c r="AD4598" s="14"/>
      <c r="AE4598" s="14">
        <v>1391874</v>
      </c>
      <c r="AF4598" s="14"/>
      <c r="AG4598" s="14">
        <v>1391874</v>
      </c>
    </row>
    <row r="4599" spans="1:33" hidden="1" x14ac:dyDescent="0.25">
      <c r="A4599" s="14" t="s">
        <v>33</v>
      </c>
      <c r="B4599" s="14" t="s">
        <v>34</v>
      </c>
      <c r="C4599" s="14">
        <v>900521579</v>
      </c>
      <c r="D4599" s="14" t="s">
        <v>2287</v>
      </c>
      <c r="E4599" s="14" t="s">
        <v>1845</v>
      </c>
      <c r="F4599" s="14" t="s">
        <v>86</v>
      </c>
      <c r="G4599" s="14" t="s">
        <v>45</v>
      </c>
      <c r="H4599" s="14" t="s">
        <v>1846</v>
      </c>
      <c r="I4599" s="14" t="s">
        <v>38</v>
      </c>
      <c r="J4599" s="14" t="s">
        <v>38</v>
      </c>
      <c r="K4599" s="14" t="s">
        <v>40</v>
      </c>
      <c r="L4599" s="14">
        <v>8483358</v>
      </c>
      <c r="M4599" s="14">
        <v>8606184</v>
      </c>
      <c r="N4599" s="14">
        <v>-122826</v>
      </c>
      <c r="O4599" s="14">
        <v>1429747</v>
      </c>
      <c r="P4599" s="14"/>
      <c r="Q4599" s="14">
        <v>3082733</v>
      </c>
      <c r="R4599" s="14">
        <v>2656179</v>
      </c>
      <c r="S4599" s="14"/>
      <c r="T4599" s="14">
        <v>-4431991</v>
      </c>
      <c r="U4599" s="14"/>
      <c r="V4599" s="14"/>
      <c r="W4599" s="14"/>
      <c r="X4599" s="14"/>
      <c r="Y4599" s="14"/>
      <c r="Z4599" s="14"/>
      <c r="AA4599" s="14"/>
      <c r="AB4599" s="14"/>
      <c r="AC4599" s="14">
        <v>-4431991</v>
      </c>
      <c r="AD4599" s="14"/>
      <c r="AE4599" s="14">
        <v>-4431991</v>
      </c>
      <c r="AF4599" s="14"/>
      <c r="AG4599" s="14">
        <v>-4431991</v>
      </c>
    </row>
    <row r="4600" spans="1:33" hidden="1" x14ac:dyDescent="0.25">
      <c r="A4600" s="14" t="s">
        <v>33</v>
      </c>
      <c r="B4600" s="14" t="s">
        <v>34</v>
      </c>
      <c r="C4600" s="14">
        <v>900521968</v>
      </c>
      <c r="D4600" s="14" t="s">
        <v>2287</v>
      </c>
      <c r="E4600" s="14" t="s">
        <v>5277</v>
      </c>
      <c r="F4600" s="14" t="s">
        <v>197</v>
      </c>
      <c r="G4600" s="14" t="s">
        <v>45</v>
      </c>
      <c r="H4600" s="14" t="s">
        <v>5278</v>
      </c>
      <c r="I4600" s="14" t="s">
        <v>38</v>
      </c>
      <c r="J4600" s="14" t="s">
        <v>38</v>
      </c>
      <c r="K4600" s="14" t="s">
        <v>39</v>
      </c>
      <c r="L4600" s="14">
        <v>14973110</v>
      </c>
      <c r="M4600" s="14">
        <v>12394182</v>
      </c>
      <c r="N4600" s="14">
        <v>2578928</v>
      </c>
      <c r="O4600" s="14"/>
      <c r="P4600" s="14"/>
      <c r="Q4600" s="14">
        <v>871089</v>
      </c>
      <c r="R4600" s="14"/>
      <c r="S4600" s="14">
        <v>16601</v>
      </c>
      <c r="T4600" s="14">
        <v>1724440</v>
      </c>
      <c r="U4600" s="14"/>
      <c r="V4600" s="14"/>
      <c r="W4600" s="14"/>
      <c r="X4600" s="14">
        <v>241347</v>
      </c>
      <c r="Y4600" s="14"/>
      <c r="Z4600" s="14"/>
      <c r="AA4600" s="14"/>
      <c r="AB4600" s="14"/>
      <c r="AC4600" s="14">
        <v>1483093</v>
      </c>
      <c r="AD4600" s="14">
        <v>681170</v>
      </c>
      <c r="AE4600" s="14">
        <v>801923</v>
      </c>
      <c r="AF4600" s="14"/>
      <c r="AG4600" s="14">
        <v>801923</v>
      </c>
    </row>
    <row r="4601" spans="1:33" hidden="1" x14ac:dyDescent="0.25">
      <c r="A4601" s="14" t="s">
        <v>33</v>
      </c>
      <c r="B4601" s="14" t="s">
        <v>34</v>
      </c>
      <c r="C4601" s="14">
        <v>900521968</v>
      </c>
      <c r="D4601" s="14" t="s">
        <v>2287</v>
      </c>
      <c r="E4601" s="14" t="s">
        <v>5277</v>
      </c>
      <c r="F4601" s="14" t="s">
        <v>197</v>
      </c>
      <c r="G4601" s="14" t="s">
        <v>45</v>
      </c>
      <c r="H4601" s="14" t="s">
        <v>5278</v>
      </c>
      <c r="I4601" s="14" t="s">
        <v>38</v>
      </c>
      <c r="J4601" s="14" t="s">
        <v>38</v>
      </c>
      <c r="K4601" s="14" t="s">
        <v>40</v>
      </c>
      <c r="L4601" s="14">
        <v>11787038</v>
      </c>
      <c r="M4601" s="14">
        <v>10801067</v>
      </c>
      <c r="N4601" s="14">
        <v>985971</v>
      </c>
      <c r="O4601" s="14"/>
      <c r="P4601" s="14"/>
      <c r="Q4601" s="14">
        <v>607913</v>
      </c>
      <c r="R4601" s="14"/>
      <c r="S4601" s="14">
        <v>32415</v>
      </c>
      <c r="T4601" s="14">
        <v>410473</v>
      </c>
      <c r="U4601" s="14"/>
      <c r="V4601" s="14"/>
      <c r="W4601" s="14"/>
      <c r="X4601" s="14">
        <v>224415</v>
      </c>
      <c r="Y4601" s="14"/>
      <c r="Z4601" s="14"/>
      <c r="AA4601" s="14"/>
      <c r="AB4601" s="14"/>
      <c r="AC4601" s="14">
        <v>186058</v>
      </c>
      <c r="AD4601" s="14">
        <v>66785</v>
      </c>
      <c r="AE4601" s="14">
        <v>119273</v>
      </c>
      <c r="AF4601" s="14"/>
      <c r="AG4601" s="14">
        <v>119273</v>
      </c>
    </row>
    <row r="4602" spans="1:33" hidden="1" x14ac:dyDescent="0.25">
      <c r="A4602" s="14" t="s">
        <v>33</v>
      </c>
      <c r="B4602" s="14" t="s">
        <v>34</v>
      </c>
      <c r="C4602" s="14">
        <v>900524514</v>
      </c>
      <c r="D4602" s="14" t="s">
        <v>2287</v>
      </c>
      <c r="E4602" s="14" t="s">
        <v>1847</v>
      </c>
      <c r="F4602" s="14" t="s">
        <v>223</v>
      </c>
      <c r="G4602" s="14" t="s">
        <v>45</v>
      </c>
      <c r="H4602" s="14" t="s">
        <v>1848</v>
      </c>
      <c r="I4602" s="14" t="s">
        <v>38</v>
      </c>
      <c r="J4602" s="14" t="s">
        <v>38</v>
      </c>
      <c r="K4602" s="14" t="s">
        <v>39</v>
      </c>
      <c r="L4602" s="14">
        <v>84997856</v>
      </c>
      <c r="M4602" s="14">
        <v>63155289</v>
      </c>
      <c r="N4602" s="14">
        <v>21842567</v>
      </c>
      <c r="O4602" s="14">
        <v>2284778</v>
      </c>
      <c r="P4602" s="14">
        <v>18441913</v>
      </c>
      <c r="Q4602" s="14">
        <v>3321330</v>
      </c>
      <c r="R4602" s="14">
        <v>188658</v>
      </c>
      <c r="S4602" s="14"/>
      <c r="T4602" s="14">
        <v>2175444</v>
      </c>
      <c r="U4602" s="14"/>
      <c r="V4602" s="14"/>
      <c r="W4602" s="14">
        <v>5317010</v>
      </c>
      <c r="X4602" s="14"/>
      <c r="Y4602" s="14"/>
      <c r="Z4602" s="14"/>
      <c r="AA4602" s="14"/>
      <c r="AB4602" s="14"/>
      <c r="AC4602" s="14">
        <v>7492454</v>
      </c>
      <c r="AD4602" s="14">
        <v>6757021</v>
      </c>
      <c r="AE4602" s="14">
        <v>735433</v>
      </c>
      <c r="AF4602" s="14"/>
      <c r="AG4602" s="14">
        <v>735433</v>
      </c>
    </row>
    <row r="4603" spans="1:33" hidden="1" x14ac:dyDescent="0.25">
      <c r="A4603" s="14" t="s">
        <v>33</v>
      </c>
      <c r="B4603" s="14" t="s">
        <v>34</v>
      </c>
      <c r="C4603" s="14">
        <v>900524514</v>
      </c>
      <c r="D4603" s="14" t="s">
        <v>2287</v>
      </c>
      <c r="E4603" s="14" t="s">
        <v>1847</v>
      </c>
      <c r="F4603" s="14" t="s">
        <v>223</v>
      </c>
      <c r="G4603" s="14" t="s">
        <v>45</v>
      </c>
      <c r="H4603" s="14" t="s">
        <v>1848</v>
      </c>
      <c r="I4603" s="14" t="s">
        <v>38</v>
      </c>
      <c r="J4603" s="14" t="s">
        <v>38</v>
      </c>
      <c r="K4603" s="14" t="s">
        <v>40</v>
      </c>
      <c r="L4603" s="14">
        <v>65587846</v>
      </c>
      <c r="M4603" s="14">
        <v>46096234</v>
      </c>
      <c r="N4603" s="14">
        <v>19491612</v>
      </c>
      <c r="O4603" s="14">
        <v>1628874</v>
      </c>
      <c r="P4603" s="14">
        <v>15487561</v>
      </c>
      <c r="Q4603" s="14">
        <v>3156949</v>
      </c>
      <c r="R4603" s="14">
        <v>136361</v>
      </c>
      <c r="S4603" s="14"/>
      <c r="T4603" s="14">
        <v>2339615</v>
      </c>
      <c r="U4603" s="14"/>
      <c r="V4603" s="14"/>
      <c r="W4603" s="14"/>
      <c r="X4603" s="14">
        <v>7276349</v>
      </c>
      <c r="Y4603" s="14"/>
      <c r="Z4603" s="14"/>
      <c r="AA4603" s="14"/>
      <c r="AB4603" s="14"/>
      <c r="AC4603" s="14">
        <v>-4936734</v>
      </c>
      <c r="AD4603" s="14">
        <v>270286</v>
      </c>
      <c r="AE4603" s="14">
        <v>-5207020</v>
      </c>
      <c r="AF4603" s="14"/>
      <c r="AG4603" s="14">
        <v>-5207020</v>
      </c>
    </row>
    <row r="4604" spans="1:33" hidden="1" x14ac:dyDescent="0.25">
      <c r="A4604" s="14" t="s">
        <v>33</v>
      </c>
      <c r="B4604" s="14" t="s">
        <v>34</v>
      </c>
      <c r="C4604" s="14">
        <v>900524634</v>
      </c>
      <c r="D4604" s="14" t="s">
        <v>2287</v>
      </c>
      <c r="E4604" s="14" t="s">
        <v>5279</v>
      </c>
      <c r="F4604" s="14" t="s">
        <v>2709</v>
      </c>
      <c r="G4604" s="14" t="s">
        <v>45</v>
      </c>
      <c r="H4604" s="14" t="s">
        <v>5280</v>
      </c>
      <c r="I4604" s="14" t="s">
        <v>57</v>
      </c>
      <c r="J4604" s="14" t="s">
        <v>83</v>
      </c>
      <c r="K4604" s="14" t="s">
        <v>39</v>
      </c>
      <c r="L4604" s="14">
        <v>10780188</v>
      </c>
      <c r="M4604" s="14">
        <v>5288797</v>
      </c>
      <c r="N4604" s="14">
        <v>5491391</v>
      </c>
      <c r="O4604" s="14"/>
      <c r="P4604" s="14"/>
      <c r="Q4604" s="14">
        <v>4727868</v>
      </c>
      <c r="R4604" s="14"/>
      <c r="S4604" s="14">
        <v>-38822</v>
      </c>
      <c r="T4604" s="14">
        <v>724701</v>
      </c>
      <c r="U4604" s="14"/>
      <c r="V4604" s="14"/>
      <c r="W4604" s="14">
        <v>118850</v>
      </c>
      <c r="X4604" s="14">
        <v>141115</v>
      </c>
      <c r="Y4604" s="14"/>
      <c r="Z4604" s="14"/>
      <c r="AA4604" s="14"/>
      <c r="AB4604" s="14"/>
      <c r="AC4604" s="14">
        <v>702436</v>
      </c>
      <c r="AD4604" s="14">
        <v>246112</v>
      </c>
      <c r="AE4604" s="14">
        <v>456324</v>
      </c>
      <c r="AF4604" s="14"/>
      <c r="AG4604" s="14">
        <v>456324</v>
      </c>
    </row>
    <row r="4605" spans="1:33" hidden="1" x14ac:dyDescent="0.25">
      <c r="A4605" s="14" t="s">
        <v>33</v>
      </c>
      <c r="B4605" s="14" t="s">
        <v>34</v>
      </c>
      <c r="C4605" s="14">
        <v>900524634</v>
      </c>
      <c r="D4605" s="14" t="s">
        <v>2287</v>
      </c>
      <c r="E4605" s="14" t="s">
        <v>5279</v>
      </c>
      <c r="F4605" s="14" t="s">
        <v>2709</v>
      </c>
      <c r="G4605" s="14" t="s">
        <v>45</v>
      </c>
      <c r="H4605" s="14" t="s">
        <v>5280</v>
      </c>
      <c r="I4605" s="14" t="s">
        <v>57</v>
      </c>
      <c r="J4605" s="14" t="s">
        <v>83</v>
      </c>
      <c r="K4605" s="14" t="s">
        <v>40</v>
      </c>
      <c r="L4605" s="14">
        <v>7983378</v>
      </c>
      <c r="M4605" s="14">
        <v>3808937</v>
      </c>
      <c r="N4605" s="14">
        <v>4174441</v>
      </c>
      <c r="O4605" s="14"/>
      <c r="P4605" s="14"/>
      <c r="Q4605" s="14">
        <v>3751803</v>
      </c>
      <c r="R4605" s="14"/>
      <c r="S4605" s="14">
        <v>-2041</v>
      </c>
      <c r="T4605" s="14">
        <v>420597</v>
      </c>
      <c r="U4605" s="14"/>
      <c r="V4605" s="14"/>
      <c r="W4605" s="14">
        <v>11163</v>
      </c>
      <c r="X4605" s="14">
        <v>163612</v>
      </c>
      <c r="Y4605" s="14"/>
      <c r="Z4605" s="14"/>
      <c r="AA4605" s="14"/>
      <c r="AB4605" s="14"/>
      <c r="AC4605" s="14">
        <v>268148</v>
      </c>
      <c r="AD4605" s="14">
        <v>130719</v>
      </c>
      <c r="AE4605" s="14">
        <v>137429</v>
      </c>
      <c r="AF4605" s="14"/>
      <c r="AG4605" s="14">
        <v>137429</v>
      </c>
    </row>
    <row r="4606" spans="1:33" hidden="1" x14ac:dyDescent="0.25">
      <c r="A4606" s="14" t="s">
        <v>33</v>
      </c>
      <c r="B4606" s="14" t="s">
        <v>34</v>
      </c>
      <c r="C4606" s="14">
        <v>900524988</v>
      </c>
      <c r="D4606" s="14" t="s">
        <v>2287</v>
      </c>
      <c r="E4606" s="14" t="s">
        <v>1849</v>
      </c>
      <c r="F4606" s="14" t="s">
        <v>277</v>
      </c>
      <c r="G4606" s="14" t="s">
        <v>45</v>
      </c>
      <c r="H4606" s="14" t="s">
        <v>5281</v>
      </c>
      <c r="I4606" s="14" t="s">
        <v>38</v>
      </c>
      <c r="J4606" s="14" t="s">
        <v>38</v>
      </c>
      <c r="K4606" s="14" t="s">
        <v>39</v>
      </c>
      <c r="L4606" s="14">
        <v>26223101</v>
      </c>
      <c r="M4606" s="14">
        <v>16234890</v>
      </c>
      <c r="N4606" s="14">
        <v>9988211</v>
      </c>
      <c r="O4606" s="14">
        <v>3104681</v>
      </c>
      <c r="P4606" s="14">
        <v>14174193</v>
      </c>
      <c r="Q4606" s="14">
        <v>1859896</v>
      </c>
      <c r="R4606" s="14">
        <v>399914</v>
      </c>
      <c r="S4606" s="14"/>
      <c r="T4606" s="14">
        <v>-3341111</v>
      </c>
      <c r="U4606" s="14"/>
      <c r="V4606" s="14"/>
      <c r="W4606" s="14">
        <v>6440332</v>
      </c>
      <c r="X4606" s="14">
        <v>2833288</v>
      </c>
      <c r="Y4606" s="14"/>
      <c r="Z4606" s="14"/>
      <c r="AA4606" s="14"/>
      <c r="AB4606" s="14"/>
      <c r="AC4606" s="14">
        <v>265933</v>
      </c>
      <c r="AD4606" s="14">
        <v>-586350</v>
      </c>
      <c r="AE4606" s="14">
        <v>852283</v>
      </c>
      <c r="AF4606" s="14"/>
      <c r="AG4606" s="14">
        <v>852283</v>
      </c>
    </row>
    <row r="4607" spans="1:33" hidden="1" x14ac:dyDescent="0.25">
      <c r="A4607" s="14" t="s">
        <v>33</v>
      </c>
      <c r="B4607" s="14" t="s">
        <v>34</v>
      </c>
      <c r="C4607" s="14">
        <v>900524988</v>
      </c>
      <c r="D4607" s="14" t="s">
        <v>2287</v>
      </c>
      <c r="E4607" s="14" t="s">
        <v>1849</v>
      </c>
      <c r="F4607" s="14" t="s">
        <v>277</v>
      </c>
      <c r="G4607" s="14" t="s">
        <v>45</v>
      </c>
      <c r="H4607" s="14" t="s">
        <v>5281</v>
      </c>
      <c r="I4607" s="14" t="s">
        <v>38</v>
      </c>
      <c r="J4607" s="14" t="s">
        <v>38</v>
      </c>
      <c r="K4607" s="14" t="s">
        <v>40</v>
      </c>
      <c r="L4607" s="14">
        <v>32839633</v>
      </c>
      <c r="M4607" s="14">
        <v>19698714</v>
      </c>
      <c r="N4607" s="14">
        <v>13140919</v>
      </c>
      <c r="O4607" s="14">
        <v>36015</v>
      </c>
      <c r="P4607" s="14">
        <v>13586065</v>
      </c>
      <c r="Q4607" s="14">
        <v>1917822</v>
      </c>
      <c r="R4607" s="14">
        <v>292986</v>
      </c>
      <c r="S4607" s="14"/>
      <c r="T4607" s="14">
        <v>-2619939</v>
      </c>
      <c r="U4607" s="14"/>
      <c r="V4607" s="14"/>
      <c r="W4607" s="14">
        <v>2172272</v>
      </c>
      <c r="X4607" s="14">
        <v>5616939</v>
      </c>
      <c r="Y4607" s="14"/>
      <c r="Z4607" s="14"/>
      <c r="AA4607" s="14"/>
      <c r="AB4607" s="14"/>
      <c r="AC4607" s="14">
        <v>-6064606</v>
      </c>
      <c r="AD4607" s="14">
        <v>-3819720</v>
      </c>
      <c r="AE4607" s="14">
        <v>-2244886</v>
      </c>
      <c r="AF4607" s="14"/>
      <c r="AG4607" s="14">
        <v>-2244886</v>
      </c>
    </row>
    <row r="4608" spans="1:33" hidden="1" x14ac:dyDescent="0.25">
      <c r="A4608" s="14" t="s">
        <v>33</v>
      </c>
      <c r="B4608" s="14" t="s">
        <v>34</v>
      </c>
      <c r="C4608" s="14">
        <v>900526959</v>
      </c>
      <c r="D4608" s="14" t="s">
        <v>2287</v>
      </c>
      <c r="E4608" s="14" t="s">
        <v>5282</v>
      </c>
      <c r="F4608" s="14" t="s">
        <v>86</v>
      </c>
      <c r="G4608" s="14" t="s">
        <v>111</v>
      </c>
      <c r="H4608" s="14" t="s">
        <v>5283</v>
      </c>
      <c r="I4608" s="14" t="s">
        <v>38</v>
      </c>
      <c r="J4608" s="14" t="s">
        <v>38</v>
      </c>
      <c r="K4608" s="14" t="s">
        <v>39</v>
      </c>
      <c r="L4608" s="14">
        <v>29146236</v>
      </c>
      <c r="M4608" s="14">
        <v>48820295</v>
      </c>
      <c r="N4608" s="14">
        <v>-19674059</v>
      </c>
      <c r="O4608" s="14">
        <v>1732913</v>
      </c>
      <c r="P4608" s="14"/>
      <c r="Q4608" s="14">
        <v>537562</v>
      </c>
      <c r="R4608" s="14"/>
      <c r="S4608" s="14"/>
      <c r="T4608" s="14">
        <v>-18478708</v>
      </c>
      <c r="U4608" s="14"/>
      <c r="V4608" s="14"/>
      <c r="W4608" s="14"/>
      <c r="X4608" s="14">
        <v>90122</v>
      </c>
      <c r="Y4608" s="14"/>
      <c r="Z4608" s="14"/>
      <c r="AA4608" s="14"/>
      <c r="AB4608" s="14"/>
      <c r="AC4608" s="14">
        <v>-18568830</v>
      </c>
      <c r="AD4608" s="14">
        <v>795563</v>
      </c>
      <c r="AE4608" s="14">
        <v>-19364393</v>
      </c>
      <c r="AF4608" s="14"/>
      <c r="AG4608" s="14">
        <v>-19364393</v>
      </c>
    </row>
    <row r="4609" spans="1:33" hidden="1" x14ac:dyDescent="0.25">
      <c r="A4609" s="14" t="s">
        <v>33</v>
      </c>
      <c r="B4609" s="14" t="s">
        <v>34</v>
      </c>
      <c r="C4609" s="14">
        <v>900526959</v>
      </c>
      <c r="D4609" s="14" t="s">
        <v>2287</v>
      </c>
      <c r="E4609" s="14" t="s">
        <v>5282</v>
      </c>
      <c r="F4609" s="14" t="s">
        <v>86</v>
      </c>
      <c r="G4609" s="14" t="s">
        <v>111</v>
      </c>
      <c r="H4609" s="14" t="s">
        <v>5283</v>
      </c>
      <c r="I4609" s="14" t="s">
        <v>38</v>
      </c>
      <c r="J4609" s="14" t="s">
        <v>38</v>
      </c>
      <c r="K4609" s="14" t="s">
        <v>40</v>
      </c>
      <c r="L4609" s="14">
        <v>70219971</v>
      </c>
      <c r="M4609" s="14">
        <v>59349740</v>
      </c>
      <c r="N4609" s="14">
        <v>10870231</v>
      </c>
      <c r="O4609" s="14">
        <v>691774</v>
      </c>
      <c r="P4609" s="14"/>
      <c r="Q4609" s="14">
        <v>1053151</v>
      </c>
      <c r="R4609" s="14"/>
      <c r="S4609" s="14"/>
      <c r="T4609" s="14">
        <v>10508854</v>
      </c>
      <c r="U4609" s="14"/>
      <c r="V4609" s="14"/>
      <c r="W4609" s="14"/>
      <c r="X4609" s="14">
        <v>572971</v>
      </c>
      <c r="Y4609" s="14"/>
      <c r="Z4609" s="14"/>
      <c r="AA4609" s="14"/>
      <c r="AB4609" s="14"/>
      <c r="AC4609" s="14">
        <v>9935883</v>
      </c>
      <c r="AD4609" s="14">
        <v>3926521</v>
      </c>
      <c r="AE4609" s="14">
        <v>6009362</v>
      </c>
      <c r="AF4609" s="14"/>
      <c r="AG4609" s="14">
        <v>6009362</v>
      </c>
    </row>
    <row r="4610" spans="1:33" hidden="1" x14ac:dyDescent="0.25">
      <c r="A4610" s="14" t="s">
        <v>33</v>
      </c>
      <c r="B4610" s="14" t="s">
        <v>34</v>
      </c>
      <c r="C4610" s="14">
        <v>900527295</v>
      </c>
      <c r="D4610" s="14" t="s">
        <v>2287</v>
      </c>
      <c r="E4610" s="14" t="s">
        <v>5284</v>
      </c>
      <c r="F4610" s="14" t="s">
        <v>61</v>
      </c>
      <c r="G4610" s="14" t="s">
        <v>45</v>
      </c>
      <c r="H4610" s="14" t="s">
        <v>5285</v>
      </c>
      <c r="I4610" s="14" t="s">
        <v>241</v>
      </c>
      <c r="J4610" s="14" t="s">
        <v>242</v>
      </c>
      <c r="K4610" s="14" t="s">
        <v>39</v>
      </c>
      <c r="L4610" s="14">
        <v>11185578</v>
      </c>
      <c r="M4610" s="14">
        <v>9151178</v>
      </c>
      <c r="N4610" s="14">
        <v>2034400</v>
      </c>
      <c r="O4610" s="14">
        <v>551156</v>
      </c>
      <c r="P4610" s="14"/>
      <c r="Q4610" s="14">
        <v>584082</v>
      </c>
      <c r="R4610" s="14">
        <v>58162</v>
      </c>
      <c r="S4610" s="14"/>
      <c r="T4610" s="14">
        <v>1943312</v>
      </c>
      <c r="U4610" s="14"/>
      <c r="V4610" s="14"/>
      <c r="W4610" s="14">
        <v>667121</v>
      </c>
      <c r="X4610" s="14">
        <v>1019613</v>
      </c>
      <c r="Y4610" s="14"/>
      <c r="Z4610" s="14"/>
      <c r="AA4610" s="14"/>
      <c r="AB4610" s="14"/>
      <c r="AC4610" s="14">
        <v>1590820</v>
      </c>
      <c r="AD4610" s="14">
        <v>812657</v>
      </c>
      <c r="AE4610" s="14">
        <v>778163</v>
      </c>
      <c r="AF4610" s="14"/>
      <c r="AG4610" s="14">
        <v>778163</v>
      </c>
    </row>
    <row r="4611" spans="1:33" hidden="1" x14ac:dyDescent="0.25">
      <c r="A4611" s="14" t="s">
        <v>33</v>
      </c>
      <c r="B4611" s="14" t="s">
        <v>34</v>
      </c>
      <c r="C4611" s="14">
        <v>900527295</v>
      </c>
      <c r="D4611" s="14" t="s">
        <v>2287</v>
      </c>
      <c r="E4611" s="14" t="s">
        <v>5284</v>
      </c>
      <c r="F4611" s="14" t="s">
        <v>61</v>
      </c>
      <c r="G4611" s="14" t="s">
        <v>45</v>
      </c>
      <c r="H4611" s="14" t="s">
        <v>5285</v>
      </c>
      <c r="I4611" s="14" t="s">
        <v>241</v>
      </c>
      <c r="J4611" s="14" t="s">
        <v>242</v>
      </c>
      <c r="K4611" s="14" t="s">
        <v>40</v>
      </c>
      <c r="L4611" s="14">
        <v>9538885</v>
      </c>
      <c r="M4611" s="14">
        <v>8341081</v>
      </c>
      <c r="N4611" s="14">
        <v>1197804</v>
      </c>
      <c r="O4611" s="14">
        <v>1482388</v>
      </c>
      <c r="P4611" s="14"/>
      <c r="Q4611" s="14">
        <v>604644</v>
      </c>
      <c r="R4611" s="14">
        <v>125375</v>
      </c>
      <c r="S4611" s="14"/>
      <c r="T4611" s="14">
        <v>1950173</v>
      </c>
      <c r="U4611" s="14"/>
      <c r="V4611" s="14"/>
      <c r="W4611" s="14">
        <v>157965</v>
      </c>
      <c r="X4611" s="14">
        <v>1993977</v>
      </c>
      <c r="Y4611" s="14"/>
      <c r="Z4611" s="14"/>
      <c r="AA4611" s="14"/>
      <c r="AB4611" s="14"/>
      <c r="AC4611" s="14">
        <v>114161</v>
      </c>
      <c r="AD4611" s="14">
        <v>-176571</v>
      </c>
      <c r="AE4611" s="14">
        <v>290732</v>
      </c>
      <c r="AF4611" s="14"/>
      <c r="AG4611" s="14">
        <v>290732</v>
      </c>
    </row>
    <row r="4612" spans="1:33" hidden="1" x14ac:dyDescent="0.25">
      <c r="A4612" s="14" t="s">
        <v>33</v>
      </c>
      <c r="B4612" s="14" t="s">
        <v>34</v>
      </c>
      <c r="C4612" s="14">
        <v>900527370</v>
      </c>
      <c r="D4612" s="14" t="s">
        <v>2287</v>
      </c>
      <c r="E4612" s="14" t="s">
        <v>5286</v>
      </c>
      <c r="F4612" s="14" t="s">
        <v>492</v>
      </c>
      <c r="G4612" s="14" t="s">
        <v>45</v>
      </c>
      <c r="H4612" s="14" t="s">
        <v>5287</v>
      </c>
      <c r="I4612" s="14" t="s">
        <v>94</v>
      </c>
      <c r="J4612" s="14" t="s">
        <v>1054</v>
      </c>
      <c r="K4612" s="14" t="s">
        <v>39</v>
      </c>
      <c r="L4612" s="14">
        <v>121970015</v>
      </c>
      <c r="M4612" s="14">
        <v>92324620</v>
      </c>
      <c r="N4612" s="14">
        <v>29645395</v>
      </c>
      <c r="O4612" s="14">
        <v>175309</v>
      </c>
      <c r="P4612" s="14">
        <v>7857457</v>
      </c>
      <c r="Q4612" s="14">
        <v>9474291</v>
      </c>
      <c r="R4612" s="14">
        <v>3019116</v>
      </c>
      <c r="S4612" s="14"/>
      <c r="T4612" s="14">
        <v>9469840</v>
      </c>
      <c r="U4612" s="14"/>
      <c r="V4612" s="14"/>
      <c r="W4612" s="14"/>
      <c r="X4612" s="14"/>
      <c r="Y4612" s="14"/>
      <c r="Z4612" s="14"/>
      <c r="AA4612" s="14"/>
      <c r="AB4612" s="14"/>
      <c r="AC4612" s="14">
        <v>9469840</v>
      </c>
      <c r="AD4612" s="14"/>
      <c r="AE4612" s="14">
        <v>9469840</v>
      </c>
      <c r="AF4612" s="14"/>
      <c r="AG4612" s="14">
        <v>9469840</v>
      </c>
    </row>
    <row r="4613" spans="1:33" hidden="1" x14ac:dyDescent="0.25">
      <c r="A4613" s="14" t="s">
        <v>33</v>
      </c>
      <c r="B4613" s="14" t="s">
        <v>34</v>
      </c>
      <c r="C4613" s="14">
        <v>900527370</v>
      </c>
      <c r="D4613" s="14" t="s">
        <v>2287</v>
      </c>
      <c r="E4613" s="14" t="s">
        <v>5286</v>
      </c>
      <c r="F4613" s="14" t="s">
        <v>492</v>
      </c>
      <c r="G4613" s="14" t="s">
        <v>45</v>
      </c>
      <c r="H4613" s="14" t="s">
        <v>5287</v>
      </c>
      <c r="I4613" s="14" t="s">
        <v>94</v>
      </c>
      <c r="J4613" s="14" t="s">
        <v>1054</v>
      </c>
      <c r="K4613" s="14" t="s">
        <v>40</v>
      </c>
      <c r="L4613" s="14">
        <v>77522044</v>
      </c>
      <c r="M4613" s="14">
        <v>57375348</v>
      </c>
      <c r="N4613" s="14">
        <v>20146696</v>
      </c>
      <c r="O4613" s="14">
        <v>1414161</v>
      </c>
      <c r="P4613" s="14">
        <v>2970081</v>
      </c>
      <c r="Q4613" s="14">
        <v>7096879</v>
      </c>
      <c r="R4613" s="14">
        <v>4594435</v>
      </c>
      <c r="S4613" s="14"/>
      <c r="T4613" s="14">
        <v>6899462</v>
      </c>
      <c r="U4613" s="14"/>
      <c r="V4613" s="14"/>
      <c r="W4613" s="14"/>
      <c r="X4613" s="14"/>
      <c r="Y4613" s="14"/>
      <c r="Z4613" s="14"/>
      <c r="AA4613" s="14"/>
      <c r="AB4613" s="14"/>
      <c r="AC4613" s="14">
        <v>6899462</v>
      </c>
      <c r="AD4613" s="14">
        <v>54441</v>
      </c>
      <c r="AE4613" s="14">
        <v>6845021</v>
      </c>
      <c r="AF4613" s="14"/>
      <c r="AG4613" s="14">
        <v>6845021</v>
      </c>
    </row>
    <row r="4614" spans="1:33" hidden="1" x14ac:dyDescent="0.25">
      <c r="A4614" s="14" t="s">
        <v>33</v>
      </c>
      <c r="B4614" s="14" t="s">
        <v>34</v>
      </c>
      <c r="C4614" s="14">
        <v>900527685</v>
      </c>
      <c r="D4614" s="14" t="s">
        <v>2287</v>
      </c>
      <c r="E4614" s="14" t="s">
        <v>1850</v>
      </c>
      <c r="F4614" s="14" t="s">
        <v>152</v>
      </c>
      <c r="G4614" s="14" t="s">
        <v>45</v>
      </c>
      <c r="H4614" s="14" t="s">
        <v>5288</v>
      </c>
      <c r="I4614" s="14" t="s">
        <v>38</v>
      </c>
      <c r="J4614" s="14" t="s">
        <v>38</v>
      </c>
      <c r="K4614" s="14" t="s">
        <v>39</v>
      </c>
      <c r="L4614" s="14">
        <v>7102000</v>
      </c>
      <c r="M4614" s="14"/>
      <c r="N4614" s="14">
        <v>7102000</v>
      </c>
      <c r="O4614" s="14">
        <v>8547000</v>
      </c>
      <c r="P4614" s="14"/>
      <c r="Q4614" s="14">
        <v>12247000</v>
      </c>
      <c r="R4614" s="14">
        <v>221000</v>
      </c>
      <c r="S4614" s="14"/>
      <c r="T4614" s="14">
        <v>3181000</v>
      </c>
      <c r="U4614" s="14"/>
      <c r="V4614" s="14"/>
      <c r="W4614" s="14">
        <v>48000</v>
      </c>
      <c r="X4614" s="14">
        <v>1140000</v>
      </c>
      <c r="Y4614" s="14"/>
      <c r="Z4614" s="14"/>
      <c r="AA4614" s="14"/>
      <c r="AB4614" s="14"/>
      <c r="AC4614" s="14">
        <v>2089000</v>
      </c>
      <c r="AD4614" s="14">
        <v>789000</v>
      </c>
      <c r="AE4614" s="14">
        <v>1300000</v>
      </c>
      <c r="AF4614" s="14"/>
      <c r="AG4614" s="14">
        <v>1300000</v>
      </c>
    </row>
    <row r="4615" spans="1:33" hidden="1" x14ac:dyDescent="0.25">
      <c r="A4615" s="14" t="s">
        <v>33</v>
      </c>
      <c r="B4615" s="14" t="s">
        <v>34</v>
      </c>
      <c r="C4615" s="14">
        <v>900527685</v>
      </c>
      <c r="D4615" s="14" t="s">
        <v>2287</v>
      </c>
      <c r="E4615" s="14" t="s">
        <v>1850</v>
      </c>
      <c r="F4615" s="14" t="s">
        <v>152</v>
      </c>
      <c r="G4615" s="14" t="s">
        <v>45</v>
      </c>
      <c r="H4615" s="14" t="s">
        <v>5288</v>
      </c>
      <c r="I4615" s="14" t="s">
        <v>38</v>
      </c>
      <c r="J4615" s="14" t="s">
        <v>38</v>
      </c>
      <c r="K4615" s="14" t="s">
        <v>40</v>
      </c>
      <c r="L4615" s="14">
        <v>8974000</v>
      </c>
      <c r="M4615" s="14"/>
      <c r="N4615" s="14">
        <v>8974000</v>
      </c>
      <c r="O4615" s="14">
        <v>2933000</v>
      </c>
      <c r="P4615" s="14"/>
      <c r="Q4615" s="14">
        <v>9968000</v>
      </c>
      <c r="R4615" s="14">
        <v>170000</v>
      </c>
      <c r="S4615" s="14"/>
      <c r="T4615" s="14">
        <v>1769000</v>
      </c>
      <c r="U4615" s="14"/>
      <c r="V4615" s="14"/>
      <c r="W4615" s="14">
        <v>86000</v>
      </c>
      <c r="X4615" s="14">
        <v>400000</v>
      </c>
      <c r="Y4615" s="14"/>
      <c r="Z4615" s="14"/>
      <c r="AA4615" s="14"/>
      <c r="AB4615" s="14"/>
      <c r="AC4615" s="14">
        <v>1455000</v>
      </c>
      <c r="AD4615" s="14">
        <v>517000</v>
      </c>
      <c r="AE4615" s="14">
        <v>938000</v>
      </c>
      <c r="AF4615" s="14"/>
      <c r="AG4615" s="14">
        <v>938000</v>
      </c>
    </row>
    <row r="4616" spans="1:33" hidden="1" x14ac:dyDescent="0.25">
      <c r="A4616" s="14" t="s">
        <v>33</v>
      </c>
      <c r="B4616" s="14" t="s">
        <v>34</v>
      </c>
      <c r="C4616" s="14">
        <v>900528072</v>
      </c>
      <c r="D4616" s="14" t="s">
        <v>2287</v>
      </c>
      <c r="E4616" s="14" t="s">
        <v>5289</v>
      </c>
      <c r="F4616" s="14" t="s">
        <v>602</v>
      </c>
      <c r="G4616" s="14" t="s">
        <v>45</v>
      </c>
      <c r="H4616" s="14" t="s">
        <v>1358</v>
      </c>
      <c r="I4616" s="14" t="s">
        <v>57</v>
      </c>
      <c r="J4616" s="14" t="s">
        <v>58</v>
      </c>
      <c r="K4616" s="14" t="s">
        <v>39</v>
      </c>
      <c r="L4616" s="14">
        <v>8298804</v>
      </c>
      <c r="M4616" s="14"/>
      <c r="N4616" s="14">
        <v>8298804</v>
      </c>
      <c r="O4616" s="14"/>
      <c r="P4616" s="14"/>
      <c r="Q4616" s="14">
        <v>1349026</v>
      </c>
      <c r="R4616" s="14">
        <v>140389</v>
      </c>
      <c r="S4616" s="14"/>
      <c r="T4616" s="14">
        <v>6809389</v>
      </c>
      <c r="U4616" s="14"/>
      <c r="V4616" s="14"/>
      <c r="W4616" s="14"/>
      <c r="X4616" s="14"/>
      <c r="Y4616" s="14"/>
      <c r="Z4616" s="14"/>
      <c r="AA4616" s="14"/>
      <c r="AB4616" s="14"/>
      <c r="AC4616" s="14">
        <v>6809389</v>
      </c>
      <c r="AD4616" s="14">
        <v>45820</v>
      </c>
      <c r="AE4616" s="14">
        <v>6763569</v>
      </c>
      <c r="AF4616" s="14"/>
      <c r="AG4616" s="14">
        <v>6763569</v>
      </c>
    </row>
    <row r="4617" spans="1:33" hidden="1" x14ac:dyDescent="0.25">
      <c r="A4617" s="14" t="s">
        <v>33</v>
      </c>
      <c r="B4617" s="14" t="s">
        <v>34</v>
      </c>
      <c r="C4617" s="14">
        <v>900528072</v>
      </c>
      <c r="D4617" s="14" t="s">
        <v>2287</v>
      </c>
      <c r="E4617" s="14" t="s">
        <v>5289</v>
      </c>
      <c r="F4617" s="14" t="s">
        <v>602</v>
      </c>
      <c r="G4617" s="14" t="s">
        <v>45</v>
      </c>
      <c r="H4617" s="14" t="s">
        <v>1358</v>
      </c>
      <c r="I4617" s="14" t="s">
        <v>57</v>
      </c>
      <c r="J4617" s="14" t="s">
        <v>58</v>
      </c>
      <c r="K4617" s="14" t="s">
        <v>40</v>
      </c>
      <c r="L4617" s="14">
        <v>7069794</v>
      </c>
      <c r="M4617" s="14"/>
      <c r="N4617" s="14">
        <v>7069794</v>
      </c>
      <c r="O4617" s="14"/>
      <c r="P4617" s="14"/>
      <c r="Q4617" s="14">
        <v>1191534</v>
      </c>
      <c r="R4617" s="14">
        <v>79079</v>
      </c>
      <c r="S4617" s="14"/>
      <c r="T4617" s="14">
        <v>5799181</v>
      </c>
      <c r="U4617" s="14"/>
      <c r="V4617" s="14"/>
      <c r="W4617" s="14"/>
      <c r="X4617" s="14"/>
      <c r="Y4617" s="14"/>
      <c r="Z4617" s="14"/>
      <c r="AA4617" s="14"/>
      <c r="AB4617" s="14"/>
      <c r="AC4617" s="14">
        <v>5799181</v>
      </c>
      <c r="AD4617" s="14"/>
      <c r="AE4617" s="14">
        <v>5799181</v>
      </c>
      <c r="AF4617" s="14"/>
      <c r="AG4617" s="14">
        <v>5799181</v>
      </c>
    </row>
    <row r="4618" spans="1:33" hidden="1" x14ac:dyDescent="0.25">
      <c r="A4618" s="14" t="s">
        <v>33</v>
      </c>
      <c r="B4618" s="14" t="s">
        <v>34</v>
      </c>
      <c r="C4618" s="14">
        <v>900529269</v>
      </c>
      <c r="D4618" s="14" t="s">
        <v>2287</v>
      </c>
      <c r="E4618" s="14" t="s">
        <v>6388</v>
      </c>
      <c r="F4618" s="14" t="s">
        <v>523</v>
      </c>
      <c r="G4618" s="14" t="s">
        <v>45</v>
      </c>
      <c r="H4618" s="14" t="s">
        <v>1791</v>
      </c>
      <c r="I4618" s="14" t="s">
        <v>38</v>
      </c>
      <c r="J4618" s="14" t="s">
        <v>38</v>
      </c>
      <c r="K4618" s="14" t="s">
        <v>39</v>
      </c>
      <c r="L4618" s="14">
        <v>0</v>
      </c>
      <c r="M4618" s="14"/>
      <c r="N4618" s="14">
        <v>0</v>
      </c>
      <c r="O4618" s="14"/>
      <c r="P4618" s="14"/>
      <c r="Q4618" s="14">
        <v>701208</v>
      </c>
      <c r="R4618" s="14"/>
      <c r="S4618" s="14">
        <v>5</v>
      </c>
      <c r="T4618" s="14">
        <v>-701203</v>
      </c>
      <c r="U4618" s="14"/>
      <c r="V4618" s="14"/>
      <c r="W4618" s="14">
        <v>4505976</v>
      </c>
      <c r="X4618" s="14">
        <v>399357</v>
      </c>
      <c r="Y4618" s="14"/>
      <c r="Z4618" s="14"/>
      <c r="AA4618" s="14"/>
      <c r="AB4618" s="14"/>
      <c r="AC4618" s="14">
        <v>3405416</v>
      </c>
      <c r="AD4618" s="14">
        <v>1371539</v>
      </c>
      <c r="AE4618" s="14">
        <v>2033877</v>
      </c>
      <c r="AF4618" s="14"/>
      <c r="AG4618" s="14">
        <v>2033877</v>
      </c>
    </row>
    <row r="4619" spans="1:33" hidden="1" x14ac:dyDescent="0.25">
      <c r="A4619" s="14" t="s">
        <v>33</v>
      </c>
      <c r="B4619" s="14" t="s">
        <v>34</v>
      </c>
      <c r="C4619" s="14">
        <v>900529269</v>
      </c>
      <c r="D4619" s="14" t="s">
        <v>2287</v>
      </c>
      <c r="E4619" s="14" t="s">
        <v>6388</v>
      </c>
      <c r="F4619" s="14" t="s">
        <v>523</v>
      </c>
      <c r="G4619" s="14" t="s">
        <v>45</v>
      </c>
      <c r="H4619" s="14" t="s">
        <v>1791</v>
      </c>
      <c r="I4619" s="14" t="s">
        <v>38</v>
      </c>
      <c r="J4619" s="14" t="s">
        <v>38</v>
      </c>
      <c r="K4619" s="14" t="s">
        <v>40</v>
      </c>
      <c r="L4619" s="14">
        <v>61963417</v>
      </c>
      <c r="M4619" s="14"/>
      <c r="N4619" s="14">
        <v>61963417</v>
      </c>
      <c r="O4619" s="14"/>
      <c r="P4619" s="14"/>
      <c r="Q4619" s="14">
        <v>553294</v>
      </c>
      <c r="R4619" s="14"/>
      <c r="S4619" s="14"/>
      <c r="T4619" s="14">
        <v>61410123</v>
      </c>
      <c r="U4619" s="14"/>
      <c r="V4619" s="14"/>
      <c r="W4619" s="14">
        <v>4499741</v>
      </c>
      <c r="X4619" s="14">
        <v>185477</v>
      </c>
      <c r="Y4619" s="14"/>
      <c r="Z4619" s="14"/>
      <c r="AA4619" s="14"/>
      <c r="AB4619" s="14"/>
      <c r="AC4619" s="14">
        <v>65724387</v>
      </c>
      <c r="AD4619" s="14">
        <v>1198887</v>
      </c>
      <c r="AE4619" s="14">
        <v>64525500</v>
      </c>
      <c r="AF4619" s="14"/>
      <c r="AG4619" s="14">
        <v>64525500</v>
      </c>
    </row>
    <row r="4620" spans="1:33" hidden="1" x14ac:dyDescent="0.25">
      <c r="A4620" s="14" t="s">
        <v>33</v>
      </c>
      <c r="B4620" s="14" t="s">
        <v>34</v>
      </c>
      <c r="C4620" s="14">
        <v>900529903</v>
      </c>
      <c r="D4620" s="14" t="s">
        <v>2287</v>
      </c>
      <c r="E4620" s="14" t="s">
        <v>5290</v>
      </c>
      <c r="F4620" s="14" t="s">
        <v>89</v>
      </c>
      <c r="G4620" s="14" t="s">
        <v>45</v>
      </c>
      <c r="H4620" s="14" t="s">
        <v>5291</v>
      </c>
      <c r="I4620" s="14" t="s">
        <v>38</v>
      </c>
      <c r="J4620" s="14" t="s">
        <v>38</v>
      </c>
      <c r="K4620" s="14" t="s">
        <v>39</v>
      </c>
      <c r="L4620" s="14">
        <v>39597263</v>
      </c>
      <c r="M4620" s="14">
        <v>34405422</v>
      </c>
      <c r="N4620" s="14">
        <v>5191841</v>
      </c>
      <c r="O4620" s="14">
        <v>122699</v>
      </c>
      <c r="P4620" s="14">
        <v>1261436</v>
      </c>
      <c r="Q4620" s="14">
        <v>2051566</v>
      </c>
      <c r="R4620" s="14">
        <v>108697</v>
      </c>
      <c r="S4620" s="14">
        <v>60597</v>
      </c>
      <c r="T4620" s="14">
        <v>1953438</v>
      </c>
      <c r="U4620" s="14"/>
      <c r="V4620" s="14"/>
      <c r="W4620" s="14">
        <v>247409</v>
      </c>
      <c r="X4620" s="14">
        <v>658592</v>
      </c>
      <c r="Y4620" s="14"/>
      <c r="Z4620" s="14"/>
      <c r="AA4620" s="14"/>
      <c r="AB4620" s="14"/>
      <c r="AC4620" s="14">
        <v>1542255</v>
      </c>
      <c r="AD4620" s="14">
        <v>397853</v>
      </c>
      <c r="AE4620" s="14">
        <v>1144402</v>
      </c>
      <c r="AF4620" s="14"/>
      <c r="AG4620" s="14">
        <v>1144402</v>
      </c>
    </row>
    <row r="4621" spans="1:33" hidden="1" x14ac:dyDescent="0.25">
      <c r="A4621" s="14" t="s">
        <v>33</v>
      </c>
      <c r="B4621" s="14" t="s">
        <v>34</v>
      </c>
      <c r="C4621" s="14">
        <v>900529903</v>
      </c>
      <c r="D4621" s="14" t="s">
        <v>2287</v>
      </c>
      <c r="E4621" s="14" t="s">
        <v>5290</v>
      </c>
      <c r="F4621" s="14" t="s">
        <v>89</v>
      </c>
      <c r="G4621" s="14" t="s">
        <v>45</v>
      </c>
      <c r="H4621" s="14" t="s">
        <v>5291</v>
      </c>
      <c r="I4621" s="14" t="s">
        <v>38</v>
      </c>
      <c r="J4621" s="14" t="s">
        <v>38</v>
      </c>
      <c r="K4621" s="14" t="s">
        <v>40</v>
      </c>
      <c r="L4621" s="14">
        <v>38812392</v>
      </c>
      <c r="M4621" s="14">
        <v>29531433</v>
      </c>
      <c r="N4621" s="14">
        <v>9280959</v>
      </c>
      <c r="O4621" s="14">
        <v>194143</v>
      </c>
      <c r="P4621" s="14">
        <v>1233787</v>
      </c>
      <c r="Q4621" s="14">
        <v>1758255</v>
      </c>
      <c r="R4621" s="14">
        <v>27222</v>
      </c>
      <c r="S4621" s="14">
        <v>-1086756</v>
      </c>
      <c r="T4621" s="14">
        <v>5369082</v>
      </c>
      <c r="U4621" s="14"/>
      <c r="V4621" s="14"/>
      <c r="W4621" s="14">
        <v>2680</v>
      </c>
      <c r="X4621" s="14">
        <v>258798</v>
      </c>
      <c r="Y4621" s="14"/>
      <c r="Z4621" s="14"/>
      <c r="AA4621" s="14"/>
      <c r="AB4621" s="14"/>
      <c r="AC4621" s="14">
        <v>5112964</v>
      </c>
      <c r="AD4621" s="14">
        <v>1876777</v>
      </c>
      <c r="AE4621" s="14">
        <v>3236187</v>
      </c>
      <c r="AF4621" s="14"/>
      <c r="AG4621" s="14">
        <v>3236187</v>
      </c>
    </row>
    <row r="4622" spans="1:33" hidden="1" x14ac:dyDescent="0.25">
      <c r="A4622" s="14" t="s">
        <v>33</v>
      </c>
      <c r="B4622" s="14" t="s">
        <v>34</v>
      </c>
      <c r="C4622" s="14">
        <v>900530899</v>
      </c>
      <c r="D4622" s="14" t="s">
        <v>2287</v>
      </c>
      <c r="E4622" s="14" t="s">
        <v>5292</v>
      </c>
      <c r="F4622" s="14" t="s">
        <v>602</v>
      </c>
      <c r="G4622" s="14" t="s">
        <v>45</v>
      </c>
      <c r="H4622" s="14" t="s">
        <v>5293</v>
      </c>
      <c r="I4622" s="14" t="s">
        <v>38</v>
      </c>
      <c r="J4622" s="14" t="s">
        <v>38</v>
      </c>
      <c r="K4622" s="14" t="s">
        <v>39</v>
      </c>
      <c r="L4622" s="14">
        <v>41321571</v>
      </c>
      <c r="M4622" s="14">
        <v>19781067</v>
      </c>
      <c r="N4622" s="14">
        <v>21540504</v>
      </c>
      <c r="O4622" s="14">
        <v>31869936</v>
      </c>
      <c r="P4622" s="14">
        <v>4772739</v>
      </c>
      <c r="Q4622" s="14">
        <v>11083364</v>
      </c>
      <c r="R4622" s="14">
        <v>48226671</v>
      </c>
      <c r="S4622" s="14"/>
      <c r="T4622" s="14">
        <v>-10672334</v>
      </c>
      <c r="U4622" s="14"/>
      <c r="V4622" s="14"/>
      <c r="W4622" s="14"/>
      <c r="X4622" s="14"/>
      <c r="Y4622" s="14"/>
      <c r="Z4622" s="14"/>
      <c r="AA4622" s="14"/>
      <c r="AB4622" s="14"/>
      <c r="AC4622" s="14">
        <v>-10672334</v>
      </c>
      <c r="AD4622" s="14">
        <v>-1197953</v>
      </c>
      <c r="AE4622" s="14">
        <v>-9474381</v>
      </c>
      <c r="AF4622" s="14"/>
      <c r="AG4622" s="14">
        <v>-9474381</v>
      </c>
    </row>
    <row r="4623" spans="1:33" hidden="1" x14ac:dyDescent="0.25">
      <c r="A4623" s="14" t="s">
        <v>33</v>
      </c>
      <c r="B4623" s="14" t="s">
        <v>34</v>
      </c>
      <c r="C4623" s="14">
        <v>900530899</v>
      </c>
      <c r="D4623" s="14" t="s">
        <v>2287</v>
      </c>
      <c r="E4623" s="14" t="s">
        <v>5292</v>
      </c>
      <c r="F4623" s="14" t="s">
        <v>602</v>
      </c>
      <c r="G4623" s="14" t="s">
        <v>45</v>
      </c>
      <c r="H4623" s="14" t="s">
        <v>5293</v>
      </c>
      <c r="I4623" s="14" t="s">
        <v>38</v>
      </c>
      <c r="J4623" s="14" t="s">
        <v>38</v>
      </c>
      <c r="K4623" s="14" t="s">
        <v>40</v>
      </c>
      <c r="L4623" s="14">
        <v>28146659</v>
      </c>
      <c r="M4623" s="14">
        <v>14306845</v>
      </c>
      <c r="N4623" s="14">
        <v>13839814</v>
      </c>
      <c r="O4623" s="14">
        <v>14706516</v>
      </c>
      <c r="P4623" s="14">
        <v>3185614</v>
      </c>
      <c r="Q4623" s="14">
        <v>7913732</v>
      </c>
      <c r="R4623" s="14">
        <v>22742147</v>
      </c>
      <c r="S4623" s="14"/>
      <c r="T4623" s="14">
        <v>-5295163</v>
      </c>
      <c r="U4623" s="14"/>
      <c r="V4623" s="14"/>
      <c r="W4623" s="14"/>
      <c r="X4623" s="14"/>
      <c r="Y4623" s="14"/>
      <c r="Z4623" s="14"/>
      <c r="AA4623" s="14"/>
      <c r="AB4623" s="14"/>
      <c r="AC4623" s="14">
        <v>-5295163</v>
      </c>
      <c r="AD4623" s="14">
        <v>-1579044</v>
      </c>
      <c r="AE4623" s="14">
        <v>-3716119</v>
      </c>
      <c r="AF4623" s="14"/>
      <c r="AG4623" s="14">
        <v>-3716119</v>
      </c>
    </row>
    <row r="4624" spans="1:33" hidden="1" x14ac:dyDescent="0.25">
      <c r="A4624" s="14" t="s">
        <v>33</v>
      </c>
      <c r="B4624" s="14" t="s">
        <v>34</v>
      </c>
      <c r="C4624" s="14">
        <v>900531630</v>
      </c>
      <c r="D4624" s="14" t="s">
        <v>2287</v>
      </c>
      <c r="E4624" s="14" t="s">
        <v>5294</v>
      </c>
      <c r="F4624" s="14" t="s">
        <v>132</v>
      </c>
      <c r="G4624" s="14" t="s">
        <v>45</v>
      </c>
      <c r="H4624" s="14" t="s">
        <v>5295</v>
      </c>
      <c r="I4624" s="14" t="s">
        <v>47</v>
      </c>
      <c r="J4624" s="14" t="s">
        <v>62</v>
      </c>
      <c r="K4624" s="14" t="s">
        <v>39</v>
      </c>
      <c r="L4624" s="14">
        <v>60413119</v>
      </c>
      <c r="M4624" s="14">
        <v>37407498</v>
      </c>
      <c r="N4624" s="14">
        <v>23005621</v>
      </c>
      <c r="O4624" s="14">
        <v>7654734</v>
      </c>
      <c r="P4624" s="14">
        <v>0</v>
      </c>
      <c r="Q4624" s="14">
        <v>17752756</v>
      </c>
      <c r="R4624" s="14">
        <v>731726</v>
      </c>
      <c r="S4624" s="14"/>
      <c r="T4624" s="14">
        <v>12175873</v>
      </c>
      <c r="U4624" s="14">
        <v>0</v>
      </c>
      <c r="V4624" s="14">
        <v>0</v>
      </c>
      <c r="W4624" s="14">
        <v>1097726</v>
      </c>
      <c r="X4624" s="14">
        <v>2195790</v>
      </c>
      <c r="Y4624" s="14">
        <v>0</v>
      </c>
      <c r="Z4624" s="14">
        <v>0</v>
      </c>
      <c r="AA4624" s="14">
        <v>0</v>
      </c>
      <c r="AB4624" s="14">
        <v>0</v>
      </c>
      <c r="AC4624" s="14">
        <v>11077809</v>
      </c>
      <c r="AD4624" s="14">
        <v>4688587</v>
      </c>
      <c r="AE4624" s="14">
        <v>6389222</v>
      </c>
      <c r="AF4624" s="14">
        <v>0</v>
      </c>
      <c r="AG4624" s="14">
        <v>6389222</v>
      </c>
    </row>
    <row r="4625" spans="1:33" hidden="1" x14ac:dyDescent="0.25">
      <c r="A4625" s="14" t="s">
        <v>33</v>
      </c>
      <c r="B4625" s="14" t="s">
        <v>34</v>
      </c>
      <c r="C4625" s="14">
        <v>900531630</v>
      </c>
      <c r="D4625" s="14" t="s">
        <v>2287</v>
      </c>
      <c r="E4625" s="14" t="s">
        <v>5294</v>
      </c>
      <c r="F4625" s="14" t="s">
        <v>132</v>
      </c>
      <c r="G4625" s="14" t="s">
        <v>45</v>
      </c>
      <c r="H4625" s="14" t="s">
        <v>5295</v>
      </c>
      <c r="I4625" s="14" t="s">
        <v>47</v>
      </c>
      <c r="J4625" s="14" t="s">
        <v>62</v>
      </c>
      <c r="K4625" s="14" t="s">
        <v>40</v>
      </c>
      <c r="L4625" s="14">
        <v>42891163</v>
      </c>
      <c r="M4625" s="14">
        <v>26098630</v>
      </c>
      <c r="N4625" s="14">
        <v>16792533</v>
      </c>
      <c r="O4625" s="14">
        <v>549373</v>
      </c>
      <c r="P4625" s="14">
        <v>0</v>
      </c>
      <c r="Q4625" s="14">
        <v>11759388</v>
      </c>
      <c r="R4625" s="14">
        <v>362092</v>
      </c>
      <c r="S4625" s="14"/>
      <c r="T4625" s="14">
        <v>5220426</v>
      </c>
      <c r="U4625" s="14">
        <v>0</v>
      </c>
      <c r="V4625" s="14">
        <v>0</v>
      </c>
      <c r="W4625" s="14">
        <v>1904359</v>
      </c>
      <c r="X4625" s="14">
        <v>287065</v>
      </c>
      <c r="Y4625" s="14">
        <v>0</v>
      </c>
      <c r="Z4625" s="14">
        <v>0</v>
      </c>
      <c r="AA4625" s="14">
        <v>0</v>
      </c>
      <c r="AB4625" s="14">
        <v>0</v>
      </c>
      <c r="AC4625" s="14">
        <v>6837720</v>
      </c>
      <c r="AD4625" s="14">
        <v>2503539</v>
      </c>
      <c r="AE4625" s="14">
        <v>4334181</v>
      </c>
      <c r="AF4625" s="14">
        <v>0</v>
      </c>
      <c r="AG4625" s="14">
        <v>4334181</v>
      </c>
    </row>
    <row r="4626" spans="1:33" hidden="1" x14ac:dyDescent="0.25">
      <c r="A4626" s="14" t="s">
        <v>33</v>
      </c>
      <c r="B4626" s="14" t="s">
        <v>34</v>
      </c>
      <c r="C4626" s="14">
        <v>900532339</v>
      </c>
      <c r="D4626" s="14" t="s">
        <v>2287</v>
      </c>
      <c r="E4626" s="14" t="s">
        <v>5296</v>
      </c>
      <c r="F4626" s="14" t="s">
        <v>799</v>
      </c>
      <c r="G4626" s="14" t="s">
        <v>45</v>
      </c>
      <c r="H4626" s="14" t="s">
        <v>5297</v>
      </c>
      <c r="I4626" s="14" t="s">
        <v>38</v>
      </c>
      <c r="J4626" s="14" t="s">
        <v>38</v>
      </c>
      <c r="K4626" s="14" t="s">
        <v>39</v>
      </c>
      <c r="L4626" s="14">
        <v>129754545</v>
      </c>
      <c r="M4626" s="14"/>
      <c r="N4626" s="14">
        <v>129754545</v>
      </c>
      <c r="O4626" s="14">
        <v>9558409</v>
      </c>
      <c r="P4626" s="14">
        <v>107813306</v>
      </c>
      <c r="Q4626" s="14">
        <v>11438870</v>
      </c>
      <c r="R4626" s="14"/>
      <c r="S4626" s="14"/>
      <c r="T4626" s="14">
        <v>20060778</v>
      </c>
      <c r="U4626" s="14"/>
      <c r="V4626" s="14"/>
      <c r="W4626" s="14"/>
      <c r="X4626" s="14"/>
      <c r="Y4626" s="14"/>
      <c r="Z4626" s="14"/>
      <c r="AA4626" s="14"/>
      <c r="AB4626" s="14"/>
      <c r="AC4626" s="14">
        <v>20060778</v>
      </c>
      <c r="AD4626" s="14">
        <v>8322064</v>
      </c>
      <c r="AE4626" s="14">
        <v>11738714</v>
      </c>
      <c r="AF4626" s="14"/>
      <c r="AG4626" s="14">
        <v>11738714</v>
      </c>
    </row>
    <row r="4627" spans="1:33" hidden="1" x14ac:dyDescent="0.25">
      <c r="A4627" s="14" t="s">
        <v>33</v>
      </c>
      <c r="B4627" s="14" t="s">
        <v>34</v>
      </c>
      <c r="C4627" s="14">
        <v>900532339</v>
      </c>
      <c r="D4627" s="14" t="s">
        <v>2287</v>
      </c>
      <c r="E4627" s="14" t="s">
        <v>5296</v>
      </c>
      <c r="F4627" s="14" t="s">
        <v>799</v>
      </c>
      <c r="G4627" s="14" t="s">
        <v>45</v>
      </c>
      <c r="H4627" s="14" t="s">
        <v>5297</v>
      </c>
      <c r="I4627" s="14" t="s">
        <v>38</v>
      </c>
      <c r="J4627" s="14" t="s">
        <v>38</v>
      </c>
      <c r="K4627" s="14" t="s">
        <v>40</v>
      </c>
      <c r="L4627" s="14">
        <v>110268175</v>
      </c>
      <c r="M4627" s="14"/>
      <c r="N4627" s="14">
        <v>110268175</v>
      </c>
      <c r="O4627" s="14">
        <v>8691911</v>
      </c>
      <c r="P4627" s="14">
        <v>95104103</v>
      </c>
      <c r="Q4627" s="14">
        <v>8545084</v>
      </c>
      <c r="R4627" s="14"/>
      <c r="S4627" s="14"/>
      <c r="T4627" s="14">
        <v>15310899</v>
      </c>
      <c r="U4627" s="14"/>
      <c r="V4627" s="14"/>
      <c r="W4627" s="14"/>
      <c r="X4627" s="14"/>
      <c r="Y4627" s="14"/>
      <c r="Z4627" s="14"/>
      <c r="AA4627" s="14"/>
      <c r="AB4627" s="14"/>
      <c r="AC4627" s="14">
        <v>15310899</v>
      </c>
      <c r="AD4627" s="14">
        <v>5424298</v>
      </c>
      <c r="AE4627" s="14">
        <v>9886601</v>
      </c>
      <c r="AF4627" s="14"/>
      <c r="AG4627" s="14">
        <v>9886601</v>
      </c>
    </row>
    <row r="4628" spans="1:33" hidden="1" x14ac:dyDescent="0.25">
      <c r="A4628" s="14" t="s">
        <v>33</v>
      </c>
      <c r="B4628" s="14" t="s">
        <v>34</v>
      </c>
      <c r="C4628" s="14">
        <v>900533110</v>
      </c>
      <c r="D4628" s="14" t="s">
        <v>2287</v>
      </c>
      <c r="E4628" s="14" t="s">
        <v>1851</v>
      </c>
      <c r="F4628" s="14" t="s">
        <v>139</v>
      </c>
      <c r="G4628" s="14" t="s">
        <v>45</v>
      </c>
      <c r="H4628" s="14" t="s">
        <v>4807</v>
      </c>
      <c r="I4628" s="14" t="s">
        <v>47</v>
      </c>
      <c r="J4628" s="14" t="s">
        <v>62</v>
      </c>
      <c r="K4628" s="14" t="s">
        <v>39</v>
      </c>
      <c r="L4628" s="14">
        <v>7407142</v>
      </c>
      <c r="M4628" s="14">
        <v>6559447</v>
      </c>
      <c r="N4628" s="14">
        <v>847695</v>
      </c>
      <c r="O4628" s="14">
        <v>291799</v>
      </c>
      <c r="P4628" s="14"/>
      <c r="Q4628" s="14">
        <v>703777</v>
      </c>
      <c r="R4628" s="14">
        <v>767</v>
      </c>
      <c r="S4628" s="14"/>
      <c r="T4628" s="14">
        <v>434950</v>
      </c>
      <c r="U4628" s="14"/>
      <c r="V4628" s="14"/>
      <c r="W4628" s="14"/>
      <c r="X4628" s="14">
        <v>30407</v>
      </c>
      <c r="Y4628" s="14"/>
      <c r="Z4628" s="14"/>
      <c r="AA4628" s="14"/>
      <c r="AB4628" s="14"/>
      <c r="AC4628" s="14">
        <v>404543</v>
      </c>
      <c r="AD4628" s="14">
        <v>136632</v>
      </c>
      <c r="AE4628" s="14">
        <v>267911</v>
      </c>
      <c r="AF4628" s="14"/>
      <c r="AG4628" s="14">
        <v>267911</v>
      </c>
    </row>
    <row r="4629" spans="1:33" hidden="1" x14ac:dyDescent="0.25">
      <c r="A4629" s="14" t="s">
        <v>33</v>
      </c>
      <c r="B4629" s="14" t="s">
        <v>34</v>
      </c>
      <c r="C4629" s="14">
        <v>900533110</v>
      </c>
      <c r="D4629" s="14" t="s">
        <v>2287</v>
      </c>
      <c r="E4629" s="14" t="s">
        <v>1851</v>
      </c>
      <c r="F4629" s="14" t="s">
        <v>139</v>
      </c>
      <c r="G4629" s="14" t="s">
        <v>45</v>
      </c>
      <c r="H4629" s="14" t="s">
        <v>4807</v>
      </c>
      <c r="I4629" s="14" t="s">
        <v>47</v>
      </c>
      <c r="J4629" s="14" t="s">
        <v>62</v>
      </c>
      <c r="K4629" s="14" t="s">
        <v>40</v>
      </c>
      <c r="L4629" s="14">
        <v>45096303</v>
      </c>
      <c r="M4629" s="14">
        <v>44382241</v>
      </c>
      <c r="N4629" s="14">
        <v>714062</v>
      </c>
      <c r="O4629" s="14">
        <v>102388</v>
      </c>
      <c r="P4629" s="14"/>
      <c r="Q4629" s="14">
        <v>363980</v>
      </c>
      <c r="R4629" s="14"/>
      <c r="S4629" s="14"/>
      <c r="T4629" s="14">
        <v>452470</v>
      </c>
      <c r="U4629" s="14"/>
      <c r="V4629" s="14"/>
      <c r="W4629" s="14"/>
      <c r="X4629" s="14">
        <v>132198</v>
      </c>
      <c r="Y4629" s="14"/>
      <c r="Z4629" s="14"/>
      <c r="AA4629" s="14"/>
      <c r="AB4629" s="14"/>
      <c r="AC4629" s="14">
        <v>320272</v>
      </c>
      <c r="AD4629" s="14">
        <v>84083</v>
      </c>
      <c r="AE4629" s="14">
        <v>236189</v>
      </c>
      <c r="AF4629" s="14"/>
      <c r="AG4629" s="14">
        <v>236189</v>
      </c>
    </row>
    <row r="4630" spans="1:33" hidden="1" x14ac:dyDescent="0.25">
      <c r="A4630" s="14" t="s">
        <v>33</v>
      </c>
      <c r="B4630" s="14" t="s">
        <v>34</v>
      </c>
      <c r="C4630" s="14">
        <v>900534120</v>
      </c>
      <c r="D4630" s="14" t="s">
        <v>2287</v>
      </c>
      <c r="E4630" s="14" t="s">
        <v>5298</v>
      </c>
      <c r="F4630" s="14" t="s">
        <v>61</v>
      </c>
      <c r="G4630" s="14" t="s">
        <v>45</v>
      </c>
      <c r="H4630" s="14" t="s">
        <v>1852</v>
      </c>
      <c r="I4630" s="14" t="s">
        <v>47</v>
      </c>
      <c r="J4630" s="14" t="s">
        <v>97</v>
      </c>
      <c r="K4630" s="14" t="s">
        <v>39</v>
      </c>
      <c r="L4630" s="14">
        <v>6128585</v>
      </c>
      <c r="M4630" s="14">
        <v>5205417</v>
      </c>
      <c r="N4630" s="14">
        <v>923168</v>
      </c>
      <c r="O4630" s="14">
        <v>69123</v>
      </c>
      <c r="P4630" s="14">
        <v>677722</v>
      </c>
      <c r="Q4630" s="14">
        <v>562031</v>
      </c>
      <c r="R4630" s="14">
        <v>163711</v>
      </c>
      <c r="S4630" s="14">
        <v>-499</v>
      </c>
      <c r="T4630" s="14">
        <v>-411672</v>
      </c>
      <c r="U4630" s="14"/>
      <c r="V4630" s="14"/>
      <c r="W4630" s="14">
        <v>13993</v>
      </c>
      <c r="X4630" s="14">
        <v>225942</v>
      </c>
      <c r="Y4630" s="14"/>
      <c r="Z4630" s="14"/>
      <c r="AA4630" s="14"/>
      <c r="AB4630" s="14"/>
      <c r="AC4630" s="14">
        <v>-623621</v>
      </c>
      <c r="AD4630" s="14">
        <v>11502</v>
      </c>
      <c r="AE4630" s="14">
        <v>-635123</v>
      </c>
      <c r="AF4630" s="14"/>
      <c r="AG4630" s="14">
        <v>-635123</v>
      </c>
    </row>
    <row r="4631" spans="1:33" hidden="1" x14ac:dyDescent="0.25">
      <c r="A4631" s="14" t="s">
        <v>33</v>
      </c>
      <c r="B4631" s="14" t="s">
        <v>34</v>
      </c>
      <c r="C4631" s="14">
        <v>900534120</v>
      </c>
      <c r="D4631" s="14" t="s">
        <v>2287</v>
      </c>
      <c r="E4631" s="14" t="s">
        <v>5298</v>
      </c>
      <c r="F4631" s="14" t="s">
        <v>61</v>
      </c>
      <c r="G4631" s="14" t="s">
        <v>45</v>
      </c>
      <c r="H4631" s="14" t="s">
        <v>1852</v>
      </c>
      <c r="I4631" s="14" t="s">
        <v>47</v>
      </c>
      <c r="J4631" s="14" t="s">
        <v>97</v>
      </c>
      <c r="K4631" s="14" t="s">
        <v>40</v>
      </c>
      <c r="L4631" s="14">
        <v>6600523</v>
      </c>
      <c r="M4631" s="14">
        <v>5194590</v>
      </c>
      <c r="N4631" s="14">
        <v>1405933</v>
      </c>
      <c r="O4631" s="14">
        <v>68410</v>
      </c>
      <c r="P4631" s="14">
        <v>732252</v>
      </c>
      <c r="Q4631" s="14">
        <v>447592</v>
      </c>
      <c r="R4631" s="14">
        <v>455963</v>
      </c>
      <c r="S4631" s="14">
        <v>-2996</v>
      </c>
      <c r="T4631" s="14">
        <v>-164460</v>
      </c>
      <c r="U4631" s="14"/>
      <c r="V4631" s="14"/>
      <c r="W4631" s="14">
        <v>19597</v>
      </c>
      <c r="X4631" s="14">
        <v>150142</v>
      </c>
      <c r="Y4631" s="14"/>
      <c r="Z4631" s="14"/>
      <c r="AA4631" s="14"/>
      <c r="AB4631" s="14"/>
      <c r="AC4631" s="14">
        <v>-295005</v>
      </c>
      <c r="AD4631" s="14">
        <v>342376</v>
      </c>
      <c r="AE4631" s="14">
        <v>-637381</v>
      </c>
      <c r="AF4631" s="14"/>
      <c r="AG4631" s="14">
        <v>-637381</v>
      </c>
    </row>
    <row r="4632" spans="1:33" hidden="1" x14ac:dyDescent="0.25">
      <c r="A4632" s="14" t="s">
        <v>33</v>
      </c>
      <c r="B4632" s="14" t="s">
        <v>34</v>
      </c>
      <c r="C4632" s="14">
        <v>900534668</v>
      </c>
      <c r="D4632" s="14" t="s">
        <v>2287</v>
      </c>
      <c r="E4632" s="14" t="s">
        <v>5299</v>
      </c>
      <c r="F4632" s="14" t="s">
        <v>452</v>
      </c>
      <c r="G4632" s="14" t="s">
        <v>45</v>
      </c>
      <c r="H4632" s="14" t="s">
        <v>5300</v>
      </c>
      <c r="I4632" s="14" t="s">
        <v>71</v>
      </c>
      <c r="J4632" s="14" t="s">
        <v>5301</v>
      </c>
      <c r="K4632" s="14" t="s">
        <v>39</v>
      </c>
      <c r="L4632" s="14">
        <v>4931755</v>
      </c>
      <c r="M4632" s="14">
        <v>2414863</v>
      </c>
      <c r="N4632" s="14">
        <v>2516892</v>
      </c>
      <c r="O4632" s="14"/>
      <c r="P4632" s="14">
        <v>707193</v>
      </c>
      <c r="Q4632" s="14">
        <v>496420</v>
      </c>
      <c r="R4632" s="14"/>
      <c r="S4632" s="14"/>
      <c r="T4632" s="14">
        <v>1313279</v>
      </c>
      <c r="U4632" s="14"/>
      <c r="V4632" s="14"/>
      <c r="W4632" s="14"/>
      <c r="X4632" s="14">
        <v>205658</v>
      </c>
      <c r="Y4632" s="14"/>
      <c r="Z4632" s="14"/>
      <c r="AA4632" s="14"/>
      <c r="AB4632" s="14"/>
      <c r="AC4632" s="14">
        <v>1107621</v>
      </c>
      <c r="AD4632" s="14"/>
      <c r="AE4632" s="14">
        <v>1107621</v>
      </c>
      <c r="AF4632" s="14"/>
      <c r="AG4632" s="14">
        <v>1107621</v>
      </c>
    </row>
    <row r="4633" spans="1:33" hidden="1" x14ac:dyDescent="0.25">
      <c r="A4633" s="14" t="s">
        <v>33</v>
      </c>
      <c r="B4633" s="14" t="s">
        <v>34</v>
      </c>
      <c r="C4633" s="14">
        <v>900534668</v>
      </c>
      <c r="D4633" s="14" t="s">
        <v>2287</v>
      </c>
      <c r="E4633" s="14" t="s">
        <v>5299</v>
      </c>
      <c r="F4633" s="14" t="s">
        <v>452</v>
      </c>
      <c r="G4633" s="14" t="s">
        <v>45</v>
      </c>
      <c r="H4633" s="14" t="s">
        <v>5300</v>
      </c>
      <c r="I4633" s="14" t="s">
        <v>71</v>
      </c>
      <c r="J4633" s="14" t="s">
        <v>5301</v>
      </c>
      <c r="K4633" s="14" t="s">
        <v>40</v>
      </c>
      <c r="L4633" s="14">
        <v>6289501</v>
      </c>
      <c r="M4633" s="14">
        <v>2657221</v>
      </c>
      <c r="N4633" s="14">
        <v>3632280</v>
      </c>
      <c r="O4633" s="14"/>
      <c r="P4633" s="14">
        <v>412078</v>
      </c>
      <c r="Q4633" s="14">
        <v>1897280</v>
      </c>
      <c r="R4633" s="14"/>
      <c r="S4633" s="14"/>
      <c r="T4633" s="14">
        <v>1322922</v>
      </c>
      <c r="U4633" s="14"/>
      <c r="V4633" s="14"/>
      <c r="W4633" s="14"/>
      <c r="X4633" s="14">
        <v>449794</v>
      </c>
      <c r="Y4633" s="14"/>
      <c r="Z4633" s="14"/>
      <c r="AA4633" s="14"/>
      <c r="AB4633" s="14"/>
      <c r="AC4633" s="14">
        <v>873128</v>
      </c>
      <c r="AD4633" s="14"/>
      <c r="AE4633" s="14">
        <v>873128</v>
      </c>
      <c r="AF4633" s="14"/>
      <c r="AG4633" s="14">
        <v>873128</v>
      </c>
    </row>
    <row r="4634" spans="1:33" hidden="1" x14ac:dyDescent="0.25">
      <c r="A4634" s="14" t="s">
        <v>33</v>
      </c>
      <c r="B4634" s="14" t="s">
        <v>34</v>
      </c>
      <c r="C4634" s="14">
        <v>900535018</v>
      </c>
      <c r="D4634" s="14" t="s">
        <v>2287</v>
      </c>
      <c r="E4634" s="14" t="s">
        <v>5302</v>
      </c>
      <c r="F4634" s="14" t="s">
        <v>134</v>
      </c>
      <c r="G4634" s="14" t="s">
        <v>45</v>
      </c>
      <c r="H4634" s="14" t="s">
        <v>1853</v>
      </c>
      <c r="I4634" s="14" t="s">
        <v>38</v>
      </c>
      <c r="J4634" s="14" t="s">
        <v>38</v>
      </c>
      <c r="K4634" s="14" t="s">
        <v>39</v>
      </c>
      <c r="L4634" s="14">
        <v>199749733</v>
      </c>
      <c r="M4634" s="14">
        <v>144879832</v>
      </c>
      <c r="N4634" s="14">
        <v>54869901</v>
      </c>
      <c r="O4634" s="14">
        <v>10641511</v>
      </c>
      <c r="P4634" s="14">
        <v>0</v>
      </c>
      <c r="Q4634" s="14">
        <v>16287128</v>
      </c>
      <c r="R4634" s="14">
        <v>42765040</v>
      </c>
      <c r="S4634" s="14"/>
      <c r="T4634" s="14">
        <v>6459244</v>
      </c>
      <c r="U4634" s="14"/>
      <c r="V4634" s="14"/>
      <c r="W4634" s="14"/>
      <c r="X4634" s="14">
        <v>7751359</v>
      </c>
      <c r="Y4634" s="14"/>
      <c r="Z4634" s="14"/>
      <c r="AA4634" s="14"/>
      <c r="AB4634" s="14"/>
      <c r="AC4634" s="14">
        <v>-1292115</v>
      </c>
      <c r="AD4634" s="14">
        <v>570116</v>
      </c>
      <c r="AE4634" s="14">
        <v>-1862231</v>
      </c>
      <c r="AF4634" s="14"/>
      <c r="AG4634" s="14">
        <v>-1862231</v>
      </c>
    </row>
    <row r="4635" spans="1:33" hidden="1" x14ac:dyDescent="0.25">
      <c r="A4635" s="14" t="s">
        <v>33</v>
      </c>
      <c r="B4635" s="14" t="s">
        <v>34</v>
      </c>
      <c r="C4635" s="14">
        <v>900535018</v>
      </c>
      <c r="D4635" s="14" t="s">
        <v>2287</v>
      </c>
      <c r="E4635" s="14" t="s">
        <v>5302</v>
      </c>
      <c r="F4635" s="14" t="s">
        <v>134</v>
      </c>
      <c r="G4635" s="14" t="s">
        <v>45</v>
      </c>
      <c r="H4635" s="14" t="s">
        <v>1853</v>
      </c>
      <c r="I4635" s="14" t="s">
        <v>38</v>
      </c>
      <c r="J4635" s="14" t="s">
        <v>38</v>
      </c>
      <c r="K4635" s="14" t="s">
        <v>40</v>
      </c>
      <c r="L4635" s="14">
        <v>233085571</v>
      </c>
      <c r="M4635" s="14">
        <v>176184983</v>
      </c>
      <c r="N4635" s="14">
        <v>56900588</v>
      </c>
      <c r="O4635" s="14">
        <v>13535907</v>
      </c>
      <c r="P4635" s="14">
        <v>0</v>
      </c>
      <c r="Q4635" s="14">
        <v>13715875</v>
      </c>
      <c r="R4635" s="14">
        <v>38299843</v>
      </c>
      <c r="S4635" s="14"/>
      <c r="T4635" s="14">
        <v>18420777</v>
      </c>
      <c r="U4635" s="14"/>
      <c r="V4635" s="14"/>
      <c r="W4635" s="14">
        <v>6962546</v>
      </c>
      <c r="X4635" s="14"/>
      <c r="Y4635" s="14"/>
      <c r="Z4635" s="14"/>
      <c r="AA4635" s="14"/>
      <c r="AB4635" s="14"/>
      <c r="AC4635" s="14">
        <v>25383323</v>
      </c>
      <c r="AD4635" s="14">
        <v>10346445</v>
      </c>
      <c r="AE4635" s="14">
        <v>15036878</v>
      </c>
      <c r="AF4635" s="14"/>
      <c r="AG4635" s="14">
        <v>15036878</v>
      </c>
    </row>
    <row r="4636" spans="1:33" hidden="1" x14ac:dyDescent="0.25">
      <c r="A4636" s="14" t="s">
        <v>33</v>
      </c>
      <c r="B4636" s="14" t="s">
        <v>34</v>
      </c>
      <c r="C4636" s="14">
        <v>900536058</v>
      </c>
      <c r="D4636" s="14" t="s">
        <v>2287</v>
      </c>
      <c r="E4636" s="14" t="s">
        <v>5303</v>
      </c>
      <c r="F4636" s="14" t="s">
        <v>152</v>
      </c>
      <c r="G4636" s="14" t="s">
        <v>111</v>
      </c>
      <c r="H4636" s="14" t="s">
        <v>5304</v>
      </c>
      <c r="I4636" s="14" t="s">
        <v>38</v>
      </c>
      <c r="J4636" s="14" t="s">
        <v>38</v>
      </c>
      <c r="K4636" s="14" t="s">
        <v>39</v>
      </c>
      <c r="L4636" s="14">
        <v>52732849</v>
      </c>
      <c r="M4636" s="14"/>
      <c r="N4636" s="14">
        <v>52732849</v>
      </c>
      <c r="O4636" s="14">
        <v>4105364</v>
      </c>
      <c r="P4636" s="14"/>
      <c r="Q4636" s="14"/>
      <c r="R4636" s="14">
        <v>27241299</v>
      </c>
      <c r="S4636" s="14"/>
      <c r="T4636" s="14">
        <v>29596914</v>
      </c>
      <c r="U4636" s="14"/>
      <c r="V4636" s="14"/>
      <c r="W4636" s="14">
        <v>2041096</v>
      </c>
      <c r="X4636" s="14">
        <v>37329538</v>
      </c>
      <c r="Y4636" s="14"/>
      <c r="Z4636" s="14"/>
      <c r="AA4636" s="14"/>
      <c r="AB4636" s="14"/>
      <c r="AC4636" s="14">
        <v>-5691528</v>
      </c>
      <c r="AD4636" s="14">
        <v>-1315392</v>
      </c>
      <c r="AE4636" s="14">
        <v>-4376136</v>
      </c>
      <c r="AF4636" s="14"/>
      <c r="AG4636" s="14">
        <v>-4376136</v>
      </c>
    </row>
    <row r="4637" spans="1:33" hidden="1" x14ac:dyDescent="0.25">
      <c r="A4637" s="14" t="s">
        <v>33</v>
      </c>
      <c r="B4637" s="14" t="s">
        <v>34</v>
      </c>
      <c r="C4637" s="14">
        <v>900536058</v>
      </c>
      <c r="D4637" s="14" t="s">
        <v>2287</v>
      </c>
      <c r="E4637" s="14" t="s">
        <v>5303</v>
      </c>
      <c r="F4637" s="14" t="s">
        <v>152</v>
      </c>
      <c r="G4637" s="14" t="s">
        <v>111</v>
      </c>
      <c r="H4637" s="14" t="s">
        <v>5304</v>
      </c>
      <c r="I4637" s="14" t="s">
        <v>38</v>
      </c>
      <c r="J4637" s="14" t="s">
        <v>38</v>
      </c>
      <c r="K4637" s="14" t="s">
        <v>40</v>
      </c>
      <c r="L4637" s="14">
        <v>44644181</v>
      </c>
      <c r="M4637" s="14"/>
      <c r="N4637" s="14">
        <v>44644181</v>
      </c>
      <c r="O4637" s="14">
        <v>3486394</v>
      </c>
      <c r="P4637" s="14"/>
      <c r="Q4637" s="14"/>
      <c r="R4637" s="14">
        <v>26441892</v>
      </c>
      <c r="S4637" s="14"/>
      <c r="T4637" s="14">
        <v>21688683</v>
      </c>
      <c r="U4637" s="14"/>
      <c r="V4637" s="14"/>
      <c r="W4637" s="14">
        <v>698439</v>
      </c>
      <c r="X4637" s="14">
        <v>27305564</v>
      </c>
      <c r="Y4637" s="14"/>
      <c r="Z4637" s="14"/>
      <c r="AA4637" s="14"/>
      <c r="AB4637" s="14"/>
      <c r="AC4637" s="14">
        <v>-4918442</v>
      </c>
      <c r="AD4637" s="14">
        <v>832157</v>
      </c>
      <c r="AE4637" s="14">
        <v>-5750599</v>
      </c>
      <c r="AF4637" s="14"/>
      <c r="AG4637" s="14">
        <v>-5750599</v>
      </c>
    </row>
    <row r="4638" spans="1:33" hidden="1" x14ac:dyDescent="0.25">
      <c r="A4638" s="14" t="s">
        <v>33</v>
      </c>
      <c r="B4638" s="14" t="s">
        <v>34</v>
      </c>
      <c r="C4638" s="14">
        <v>900536880</v>
      </c>
      <c r="D4638" s="14" t="s">
        <v>2287</v>
      </c>
      <c r="E4638" s="14" t="s">
        <v>5305</v>
      </c>
      <c r="F4638" s="14" t="s">
        <v>145</v>
      </c>
      <c r="G4638" s="14" t="s">
        <v>45</v>
      </c>
      <c r="H4638" s="14" t="s">
        <v>5306</v>
      </c>
      <c r="I4638" s="14" t="s">
        <v>38</v>
      </c>
      <c r="J4638" s="14" t="s">
        <v>38</v>
      </c>
      <c r="K4638" s="14" t="s">
        <v>39</v>
      </c>
      <c r="L4638" s="14">
        <v>833606</v>
      </c>
      <c r="M4638" s="14">
        <v>744741</v>
      </c>
      <c r="N4638" s="14">
        <v>88865</v>
      </c>
      <c r="O4638" s="14">
        <v>755</v>
      </c>
      <c r="P4638" s="14"/>
      <c r="Q4638" s="14">
        <v>13362</v>
      </c>
      <c r="R4638" s="14">
        <v>360159</v>
      </c>
      <c r="S4638" s="14"/>
      <c r="T4638" s="14">
        <v>-283901</v>
      </c>
      <c r="U4638" s="14"/>
      <c r="V4638" s="14"/>
      <c r="W4638" s="14"/>
      <c r="X4638" s="14"/>
      <c r="Y4638" s="14"/>
      <c r="Z4638" s="14"/>
      <c r="AA4638" s="14"/>
      <c r="AB4638" s="14"/>
      <c r="AC4638" s="14">
        <v>-283901</v>
      </c>
      <c r="AD4638" s="14">
        <v>28959</v>
      </c>
      <c r="AE4638" s="14">
        <v>-312860</v>
      </c>
      <c r="AF4638" s="14"/>
      <c r="AG4638" s="14">
        <v>-312860</v>
      </c>
    </row>
    <row r="4639" spans="1:33" hidden="1" x14ac:dyDescent="0.25">
      <c r="A4639" s="14" t="s">
        <v>33</v>
      </c>
      <c r="B4639" s="14" t="s">
        <v>34</v>
      </c>
      <c r="C4639" s="14">
        <v>900536880</v>
      </c>
      <c r="D4639" s="14" t="s">
        <v>2287</v>
      </c>
      <c r="E4639" s="14" t="s">
        <v>5305</v>
      </c>
      <c r="F4639" s="14" t="s">
        <v>145</v>
      </c>
      <c r="G4639" s="14" t="s">
        <v>45</v>
      </c>
      <c r="H4639" s="14" t="s">
        <v>5306</v>
      </c>
      <c r="I4639" s="14" t="s">
        <v>38</v>
      </c>
      <c r="J4639" s="14" t="s">
        <v>38</v>
      </c>
      <c r="K4639" s="14" t="s">
        <v>40</v>
      </c>
      <c r="L4639" s="14">
        <v>1206921</v>
      </c>
      <c r="M4639" s="14">
        <v>1079471</v>
      </c>
      <c r="N4639" s="14">
        <v>127450</v>
      </c>
      <c r="O4639" s="14">
        <v>538959</v>
      </c>
      <c r="P4639" s="14"/>
      <c r="Q4639" s="14">
        <v>10382</v>
      </c>
      <c r="R4639" s="14">
        <v>232996</v>
      </c>
      <c r="S4639" s="14"/>
      <c r="T4639" s="14">
        <v>423031</v>
      </c>
      <c r="U4639" s="14"/>
      <c r="V4639" s="14"/>
      <c r="W4639" s="14"/>
      <c r="X4639" s="14"/>
      <c r="Y4639" s="14"/>
      <c r="Z4639" s="14"/>
      <c r="AA4639" s="14"/>
      <c r="AB4639" s="14"/>
      <c r="AC4639" s="14">
        <v>423031</v>
      </c>
      <c r="AD4639" s="14">
        <v>79370</v>
      </c>
      <c r="AE4639" s="14">
        <v>343661</v>
      </c>
      <c r="AF4639" s="14"/>
      <c r="AG4639" s="14">
        <v>343661</v>
      </c>
    </row>
    <row r="4640" spans="1:33" hidden="1" x14ac:dyDescent="0.25">
      <c r="A4640" s="14" t="s">
        <v>33</v>
      </c>
      <c r="B4640" s="14" t="s">
        <v>34</v>
      </c>
      <c r="C4640" s="14">
        <v>900537269</v>
      </c>
      <c r="D4640" s="14" t="s">
        <v>2287</v>
      </c>
      <c r="E4640" s="14" t="s">
        <v>5307</v>
      </c>
      <c r="F4640" s="14" t="s">
        <v>221</v>
      </c>
      <c r="G4640" s="14" t="s">
        <v>45</v>
      </c>
      <c r="H4640" s="14" t="s">
        <v>5308</v>
      </c>
      <c r="I4640" s="14" t="s">
        <v>241</v>
      </c>
      <c r="J4640" s="14" t="s">
        <v>242</v>
      </c>
      <c r="K4640" s="14" t="s">
        <v>39</v>
      </c>
      <c r="L4640" s="14"/>
      <c r="M4640" s="14"/>
      <c r="N4640" s="14"/>
      <c r="O4640" s="14">
        <v>1648798</v>
      </c>
      <c r="P4640" s="14"/>
      <c r="Q4640" s="14">
        <v>1052322</v>
      </c>
      <c r="R4640" s="14">
        <v>59036</v>
      </c>
      <c r="S4640" s="14">
        <v>-79802</v>
      </c>
      <c r="T4640" s="14">
        <v>457638</v>
      </c>
      <c r="U4640" s="14"/>
      <c r="V4640" s="14"/>
      <c r="W4640" s="14"/>
      <c r="X4640" s="14"/>
      <c r="Y4640" s="14"/>
      <c r="Z4640" s="14"/>
      <c r="AA4640" s="14"/>
      <c r="AB4640" s="14"/>
      <c r="AC4640" s="14">
        <v>457638</v>
      </c>
      <c r="AD4640" s="14">
        <v>188758</v>
      </c>
      <c r="AE4640" s="14">
        <v>268880</v>
      </c>
      <c r="AF4640" s="14"/>
      <c r="AG4640" s="14">
        <v>268880</v>
      </c>
    </row>
    <row r="4641" spans="1:33" hidden="1" x14ac:dyDescent="0.25">
      <c r="A4641" s="14" t="s">
        <v>33</v>
      </c>
      <c r="B4641" s="14" t="s">
        <v>34</v>
      </c>
      <c r="C4641" s="14">
        <v>900537269</v>
      </c>
      <c r="D4641" s="14" t="s">
        <v>2287</v>
      </c>
      <c r="E4641" s="14" t="s">
        <v>5307</v>
      </c>
      <c r="F4641" s="14" t="s">
        <v>221</v>
      </c>
      <c r="G4641" s="14" t="s">
        <v>45</v>
      </c>
      <c r="H4641" s="14" t="s">
        <v>5308</v>
      </c>
      <c r="I4641" s="14" t="s">
        <v>241</v>
      </c>
      <c r="J4641" s="14" t="s">
        <v>242</v>
      </c>
      <c r="K4641" s="14" t="s">
        <v>40</v>
      </c>
      <c r="L4641" s="14"/>
      <c r="M4641" s="14"/>
      <c r="N4641" s="14"/>
      <c r="O4641" s="14">
        <v>621880</v>
      </c>
      <c r="P4641" s="14"/>
      <c r="Q4641" s="14">
        <v>974275</v>
      </c>
      <c r="R4641" s="14">
        <v>2043361</v>
      </c>
      <c r="S4641" s="14"/>
      <c r="T4641" s="14">
        <v>-2395756</v>
      </c>
      <c r="U4641" s="14"/>
      <c r="V4641" s="14"/>
      <c r="W4641" s="14"/>
      <c r="X4641" s="14">
        <v>8342</v>
      </c>
      <c r="Y4641" s="14"/>
      <c r="Z4641" s="14"/>
      <c r="AA4641" s="14"/>
      <c r="AB4641" s="14"/>
      <c r="AC4641" s="14">
        <v>-2404098</v>
      </c>
      <c r="AD4641" s="14"/>
      <c r="AE4641" s="14">
        <v>-2404098</v>
      </c>
      <c r="AF4641" s="14"/>
      <c r="AG4641" s="14">
        <v>-2404098</v>
      </c>
    </row>
    <row r="4642" spans="1:33" hidden="1" x14ac:dyDescent="0.25">
      <c r="A4642" s="14" t="s">
        <v>33</v>
      </c>
      <c r="B4642" s="14" t="s">
        <v>34</v>
      </c>
      <c r="C4642" s="14">
        <v>900537821</v>
      </c>
      <c r="D4642" s="14" t="s">
        <v>2287</v>
      </c>
      <c r="E4642" s="14" t="s">
        <v>5309</v>
      </c>
      <c r="F4642" s="14" t="s">
        <v>157</v>
      </c>
      <c r="G4642" s="14" t="s">
        <v>45</v>
      </c>
      <c r="H4642" s="14" t="s">
        <v>5310</v>
      </c>
      <c r="I4642" s="14" t="s">
        <v>203</v>
      </c>
      <c r="J4642" s="14" t="s">
        <v>204</v>
      </c>
      <c r="K4642" s="14" t="s">
        <v>39</v>
      </c>
      <c r="L4642" s="14">
        <v>22094720</v>
      </c>
      <c r="M4642" s="14">
        <v>22276254</v>
      </c>
      <c r="N4642" s="14">
        <v>-181534</v>
      </c>
      <c r="O4642" s="14">
        <v>1</v>
      </c>
      <c r="P4642" s="14">
        <v>63046</v>
      </c>
      <c r="Q4642" s="14">
        <v>297006</v>
      </c>
      <c r="R4642" s="14">
        <v>96943</v>
      </c>
      <c r="S4642" s="14"/>
      <c r="T4642" s="14">
        <v>-638528</v>
      </c>
      <c r="U4642" s="14"/>
      <c r="V4642" s="14"/>
      <c r="W4642" s="14">
        <v>116300</v>
      </c>
      <c r="X4642" s="14">
        <v>95725</v>
      </c>
      <c r="Y4642" s="14"/>
      <c r="Z4642" s="14"/>
      <c r="AA4642" s="14"/>
      <c r="AB4642" s="14"/>
      <c r="AC4642" s="14">
        <v>-617953</v>
      </c>
      <c r="AD4642" s="14">
        <v>-79213</v>
      </c>
      <c r="AE4642" s="14">
        <v>-538740</v>
      </c>
      <c r="AF4642" s="14"/>
      <c r="AG4642" s="14">
        <v>-538740</v>
      </c>
    </row>
    <row r="4643" spans="1:33" hidden="1" x14ac:dyDescent="0.25">
      <c r="A4643" s="14" t="s">
        <v>33</v>
      </c>
      <c r="B4643" s="14" t="s">
        <v>34</v>
      </c>
      <c r="C4643" s="14">
        <v>900537821</v>
      </c>
      <c r="D4643" s="14" t="s">
        <v>2287</v>
      </c>
      <c r="E4643" s="14" t="s">
        <v>5309</v>
      </c>
      <c r="F4643" s="14" t="s">
        <v>157</v>
      </c>
      <c r="G4643" s="14" t="s">
        <v>45</v>
      </c>
      <c r="H4643" s="14" t="s">
        <v>5310</v>
      </c>
      <c r="I4643" s="14" t="s">
        <v>203</v>
      </c>
      <c r="J4643" s="14" t="s">
        <v>204</v>
      </c>
      <c r="K4643" s="14" t="s">
        <v>40</v>
      </c>
      <c r="L4643" s="14">
        <v>30580185</v>
      </c>
      <c r="M4643" s="14">
        <v>26783291</v>
      </c>
      <c r="N4643" s="14">
        <v>3796894</v>
      </c>
      <c r="O4643" s="14">
        <v>44527</v>
      </c>
      <c r="P4643" s="14">
        <v>63555</v>
      </c>
      <c r="Q4643" s="14">
        <v>3327624</v>
      </c>
      <c r="R4643" s="14">
        <v>2629</v>
      </c>
      <c r="S4643" s="14"/>
      <c r="T4643" s="14">
        <v>447613</v>
      </c>
      <c r="U4643" s="14"/>
      <c r="V4643" s="14"/>
      <c r="W4643" s="14">
        <v>71530</v>
      </c>
      <c r="X4643" s="14">
        <v>308847</v>
      </c>
      <c r="Y4643" s="14"/>
      <c r="Z4643" s="14"/>
      <c r="AA4643" s="14"/>
      <c r="AB4643" s="14"/>
      <c r="AC4643" s="14">
        <v>210296</v>
      </c>
      <c r="AD4643" s="14">
        <v>98861</v>
      </c>
      <c r="AE4643" s="14">
        <v>111435</v>
      </c>
      <c r="AF4643" s="14"/>
      <c r="AG4643" s="14">
        <v>111435</v>
      </c>
    </row>
    <row r="4644" spans="1:33" hidden="1" x14ac:dyDescent="0.25">
      <c r="A4644" s="14" t="s">
        <v>33</v>
      </c>
      <c r="B4644" s="14" t="s">
        <v>34</v>
      </c>
      <c r="C4644" s="14">
        <v>900538934</v>
      </c>
      <c r="D4644" s="14" t="s">
        <v>2287</v>
      </c>
      <c r="E4644" s="14" t="s">
        <v>5311</v>
      </c>
      <c r="F4644" s="14" t="s">
        <v>207</v>
      </c>
      <c r="G4644" s="14" t="s">
        <v>45</v>
      </c>
      <c r="H4644" s="14" t="s">
        <v>5312</v>
      </c>
      <c r="I4644" s="14" t="s">
        <v>38</v>
      </c>
      <c r="J4644" s="14" t="s">
        <v>38</v>
      </c>
      <c r="K4644" s="14" t="s">
        <v>39</v>
      </c>
      <c r="L4644" s="14">
        <v>35257618</v>
      </c>
      <c r="M4644" s="14">
        <v>27886881</v>
      </c>
      <c r="N4644" s="14">
        <v>7370737</v>
      </c>
      <c r="O4644" s="14">
        <v>614465</v>
      </c>
      <c r="P4644" s="14">
        <v>2480722</v>
      </c>
      <c r="Q4644" s="14">
        <v>639849</v>
      </c>
      <c r="R4644" s="14">
        <v>249895</v>
      </c>
      <c r="S4644" s="14"/>
      <c r="T4644" s="14">
        <v>4614736</v>
      </c>
      <c r="U4644" s="14"/>
      <c r="V4644" s="14"/>
      <c r="W4644" s="14">
        <v>101990</v>
      </c>
      <c r="X4644" s="14">
        <v>469003</v>
      </c>
      <c r="Y4644" s="14"/>
      <c r="Z4644" s="14"/>
      <c r="AA4644" s="14"/>
      <c r="AB4644" s="14"/>
      <c r="AC4644" s="14">
        <v>4247723</v>
      </c>
      <c r="AD4644" s="14">
        <v>1733915</v>
      </c>
      <c r="AE4644" s="14">
        <v>2513808</v>
      </c>
      <c r="AF4644" s="14"/>
      <c r="AG4644" s="14">
        <v>2513808</v>
      </c>
    </row>
    <row r="4645" spans="1:33" hidden="1" x14ac:dyDescent="0.25">
      <c r="A4645" s="14" t="s">
        <v>33</v>
      </c>
      <c r="B4645" s="14" t="s">
        <v>34</v>
      </c>
      <c r="C4645" s="14">
        <v>900538934</v>
      </c>
      <c r="D4645" s="14" t="s">
        <v>2287</v>
      </c>
      <c r="E4645" s="14" t="s">
        <v>5311</v>
      </c>
      <c r="F4645" s="14" t="s">
        <v>207</v>
      </c>
      <c r="G4645" s="14" t="s">
        <v>45</v>
      </c>
      <c r="H4645" s="14" t="s">
        <v>5312</v>
      </c>
      <c r="I4645" s="14" t="s">
        <v>38</v>
      </c>
      <c r="J4645" s="14" t="s">
        <v>38</v>
      </c>
      <c r="K4645" s="14" t="s">
        <v>40</v>
      </c>
      <c r="L4645" s="14">
        <v>36006337</v>
      </c>
      <c r="M4645" s="14">
        <v>26863369</v>
      </c>
      <c r="N4645" s="14">
        <v>9142968</v>
      </c>
      <c r="O4645" s="14">
        <v>44193</v>
      </c>
      <c r="P4645" s="14">
        <v>2073374</v>
      </c>
      <c r="Q4645" s="14">
        <v>331221</v>
      </c>
      <c r="R4645" s="14">
        <v>201634</v>
      </c>
      <c r="S4645" s="14"/>
      <c r="T4645" s="14">
        <v>6580932</v>
      </c>
      <c r="U4645" s="14"/>
      <c r="V4645" s="14"/>
      <c r="W4645" s="14">
        <v>1349235</v>
      </c>
      <c r="X4645" s="14">
        <v>1727</v>
      </c>
      <c r="Y4645" s="14"/>
      <c r="Z4645" s="14"/>
      <c r="AA4645" s="14"/>
      <c r="AB4645" s="14"/>
      <c r="AC4645" s="14">
        <v>7928440</v>
      </c>
      <c r="AD4645" s="14">
        <v>3922104</v>
      </c>
      <c r="AE4645" s="14">
        <v>4006336</v>
      </c>
      <c r="AF4645" s="14"/>
      <c r="AG4645" s="14">
        <v>4006336</v>
      </c>
    </row>
    <row r="4646" spans="1:33" hidden="1" x14ac:dyDescent="0.25">
      <c r="A4646" s="14" t="s">
        <v>33</v>
      </c>
      <c r="B4646" s="14" t="s">
        <v>34</v>
      </c>
      <c r="C4646" s="14">
        <v>900539662</v>
      </c>
      <c r="D4646" s="14" t="s">
        <v>2287</v>
      </c>
      <c r="E4646" s="14" t="s">
        <v>1855</v>
      </c>
      <c r="F4646" s="14" t="s">
        <v>228</v>
      </c>
      <c r="G4646" s="14" t="s">
        <v>45</v>
      </c>
      <c r="H4646" s="14" t="s">
        <v>1103</v>
      </c>
      <c r="I4646" s="14" t="s">
        <v>38</v>
      </c>
      <c r="J4646" s="14" t="s">
        <v>38</v>
      </c>
      <c r="K4646" s="14" t="s">
        <v>39</v>
      </c>
      <c r="L4646" s="14">
        <v>36231659</v>
      </c>
      <c r="M4646" s="14">
        <v>17627087</v>
      </c>
      <c r="N4646" s="14">
        <v>18604572</v>
      </c>
      <c r="O4646" s="14"/>
      <c r="P4646" s="14">
        <v>2413393</v>
      </c>
      <c r="Q4646" s="14">
        <v>5425272</v>
      </c>
      <c r="R4646" s="14"/>
      <c r="S4646" s="14"/>
      <c r="T4646" s="14">
        <v>10765907</v>
      </c>
      <c r="U4646" s="14"/>
      <c r="V4646" s="14"/>
      <c r="W4646" s="14">
        <v>699750</v>
      </c>
      <c r="X4646" s="14">
        <v>1644416</v>
      </c>
      <c r="Y4646" s="14"/>
      <c r="Z4646" s="14"/>
      <c r="AA4646" s="14"/>
      <c r="AB4646" s="14"/>
      <c r="AC4646" s="14">
        <v>9821241</v>
      </c>
      <c r="AD4646" s="14">
        <v>3522925</v>
      </c>
      <c r="AE4646" s="14">
        <v>6298316</v>
      </c>
      <c r="AF4646" s="14"/>
      <c r="AG4646" s="14">
        <v>6298316</v>
      </c>
    </row>
    <row r="4647" spans="1:33" hidden="1" x14ac:dyDescent="0.25">
      <c r="A4647" s="14" t="s">
        <v>33</v>
      </c>
      <c r="B4647" s="14" t="s">
        <v>34</v>
      </c>
      <c r="C4647" s="14">
        <v>900539662</v>
      </c>
      <c r="D4647" s="14" t="s">
        <v>2287</v>
      </c>
      <c r="E4647" s="14" t="s">
        <v>1855</v>
      </c>
      <c r="F4647" s="14" t="s">
        <v>228</v>
      </c>
      <c r="G4647" s="14" t="s">
        <v>45</v>
      </c>
      <c r="H4647" s="14" t="s">
        <v>1103</v>
      </c>
      <c r="I4647" s="14" t="s">
        <v>38</v>
      </c>
      <c r="J4647" s="14" t="s">
        <v>38</v>
      </c>
      <c r="K4647" s="14" t="s">
        <v>40</v>
      </c>
      <c r="L4647" s="14">
        <v>32599717</v>
      </c>
      <c r="M4647" s="14">
        <v>17314581</v>
      </c>
      <c r="N4647" s="14">
        <v>15285136</v>
      </c>
      <c r="O4647" s="14"/>
      <c r="P4647" s="14">
        <v>3025288</v>
      </c>
      <c r="Q4647" s="14">
        <v>4351785</v>
      </c>
      <c r="R4647" s="14"/>
      <c r="S4647" s="14"/>
      <c r="T4647" s="14">
        <v>7908063</v>
      </c>
      <c r="U4647" s="14"/>
      <c r="V4647" s="14"/>
      <c r="W4647" s="14">
        <v>291574</v>
      </c>
      <c r="X4647" s="14">
        <v>1966497</v>
      </c>
      <c r="Y4647" s="14"/>
      <c r="Z4647" s="14"/>
      <c r="AA4647" s="14"/>
      <c r="AB4647" s="14"/>
      <c r="AC4647" s="14">
        <v>6233140</v>
      </c>
      <c r="AD4647" s="14">
        <v>2283680</v>
      </c>
      <c r="AE4647" s="14">
        <v>3949460</v>
      </c>
      <c r="AF4647" s="14"/>
      <c r="AG4647" s="14">
        <v>3949460</v>
      </c>
    </row>
    <row r="4648" spans="1:33" hidden="1" x14ac:dyDescent="0.25">
      <c r="A4648" s="14" t="s">
        <v>33</v>
      </c>
      <c r="B4648" s="14" t="s">
        <v>34</v>
      </c>
      <c r="C4648" s="14">
        <v>900540711</v>
      </c>
      <c r="D4648" s="14" t="s">
        <v>2287</v>
      </c>
      <c r="E4648" s="14" t="s">
        <v>5313</v>
      </c>
      <c r="F4648" s="14" t="s">
        <v>265</v>
      </c>
      <c r="G4648" s="14" t="s">
        <v>45</v>
      </c>
      <c r="H4648" s="14" t="s">
        <v>991</v>
      </c>
      <c r="I4648" s="14" t="s">
        <v>38</v>
      </c>
      <c r="J4648" s="14" t="s">
        <v>38</v>
      </c>
      <c r="K4648" s="14" t="s">
        <v>39</v>
      </c>
      <c r="L4648" s="14">
        <v>31716860</v>
      </c>
      <c r="M4648" s="14">
        <v>23427857</v>
      </c>
      <c r="N4648" s="14">
        <v>8289003</v>
      </c>
      <c r="O4648" s="14">
        <v>0</v>
      </c>
      <c r="P4648" s="14">
        <v>0</v>
      </c>
      <c r="Q4648" s="14">
        <v>2347659</v>
      </c>
      <c r="R4648" s="14">
        <v>117081</v>
      </c>
      <c r="S4648" s="14"/>
      <c r="T4648" s="14">
        <v>5824263</v>
      </c>
      <c r="U4648" s="14">
        <v>0</v>
      </c>
      <c r="V4648" s="14">
        <v>0</v>
      </c>
      <c r="W4648" s="14">
        <v>11635350</v>
      </c>
      <c r="X4648" s="14">
        <v>0</v>
      </c>
      <c r="Y4648" s="14">
        <v>0</v>
      </c>
      <c r="Z4648" s="14">
        <v>0</v>
      </c>
      <c r="AA4648" s="14">
        <v>0</v>
      </c>
      <c r="AB4648" s="14">
        <v>0</v>
      </c>
      <c r="AC4648" s="14">
        <v>17459613</v>
      </c>
      <c r="AD4648" s="14">
        <v>-343442</v>
      </c>
      <c r="AE4648" s="14">
        <v>17803055</v>
      </c>
      <c r="AF4648" s="14">
        <v>0</v>
      </c>
      <c r="AG4648" s="14">
        <v>17803055</v>
      </c>
    </row>
    <row r="4649" spans="1:33" hidden="1" x14ac:dyDescent="0.25">
      <c r="A4649" s="14" t="s">
        <v>33</v>
      </c>
      <c r="B4649" s="14" t="s">
        <v>34</v>
      </c>
      <c r="C4649" s="14">
        <v>900540711</v>
      </c>
      <c r="D4649" s="14" t="s">
        <v>2287</v>
      </c>
      <c r="E4649" s="14" t="s">
        <v>5313</v>
      </c>
      <c r="F4649" s="14" t="s">
        <v>265</v>
      </c>
      <c r="G4649" s="14" t="s">
        <v>45</v>
      </c>
      <c r="H4649" s="14" t="s">
        <v>991</v>
      </c>
      <c r="I4649" s="14" t="s">
        <v>38</v>
      </c>
      <c r="J4649" s="14" t="s">
        <v>38</v>
      </c>
      <c r="K4649" s="14" t="s">
        <v>40</v>
      </c>
      <c r="L4649" s="14">
        <v>23809657</v>
      </c>
      <c r="M4649" s="14">
        <v>14682244</v>
      </c>
      <c r="N4649" s="14">
        <v>9127413</v>
      </c>
      <c r="O4649" s="14">
        <v>0</v>
      </c>
      <c r="P4649" s="14">
        <v>0</v>
      </c>
      <c r="Q4649" s="14">
        <v>1791970</v>
      </c>
      <c r="R4649" s="14">
        <v>182640</v>
      </c>
      <c r="S4649" s="14"/>
      <c r="T4649" s="14">
        <v>7152803</v>
      </c>
      <c r="U4649" s="14">
        <v>0</v>
      </c>
      <c r="V4649" s="14">
        <v>0</v>
      </c>
      <c r="W4649" s="14">
        <v>2445754</v>
      </c>
      <c r="X4649" s="14">
        <v>0</v>
      </c>
      <c r="Y4649" s="14">
        <v>0</v>
      </c>
      <c r="Z4649" s="14">
        <v>0</v>
      </c>
      <c r="AA4649" s="14">
        <v>0</v>
      </c>
      <c r="AB4649" s="14">
        <v>0</v>
      </c>
      <c r="AC4649" s="14">
        <v>9598557</v>
      </c>
      <c r="AD4649" s="14">
        <v>-729938</v>
      </c>
      <c r="AE4649" s="14">
        <v>10328495</v>
      </c>
      <c r="AF4649" s="14">
        <v>0</v>
      </c>
      <c r="AG4649" s="14">
        <v>10328495</v>
      </c>
    </row>
    <row r="4650" spans="1:33" hidden="1" x14ac:dyDescent="0.25">
      <c r="A4650" s="14" t="s">
        <v>33</v>
      </c>
      <c r="B4650" s="14" t="s">
        <v>34</v>
      </c>
      <c r="C4650" s="14">
        <v>900541359</v>
      </c>
      <c r="D4650" s="14" t="s">
        <v>2287</v>
      </c>
      <c r="E4650" s="14" t="s">
        <v>5314</v>
      </c>
      <c r="F4650" s="14" t="s">
        <v>1516</v>
      </c>
      <c r="G4650" s="14" t="s">
        <v>45</v>
      </c>
      <c r="H4650" s="14" t="s">
        <v>5315</v>
      </c>
      <c r="I4650" s="14" t="s">
        <v>38</v>
      </c>
      <c r="J4650" s="14" t="s">
        <v>38</v>
      </c>
      <c r="K4650" s="14" t="s">
        <v>39</v>
      </c>
      <c r="L4650" s="14">
        <v>344212721</v>
      </c>
      <c r="M4650" s="14">
        <v>292546097</v>
      </c>
      <c r="N4650" s="14">
        <v>51666624</v>
      </c>
      <c r="O4650" s="14">
        <v>764856</v>
      </c>
      <c r="P4650" s="14">
        <v>23063122</v>
      </c>
      <c r="Q4650" s="14">
        <v>17185573</v>
      </c>
      <c r="R4650" s="14">
        <v>556858</v>
      </c>
      <c r="S4650" s="14"/>
      <c r="T4650" s="14">
        <v>11625927</v>
      </c>
      <c r="U4650" s="14"/>
      <c r="V4650" s="14"/>
      <c r="W4650" s="14">
        <v>9468073</v>
      </c>
      <c r="X4650" s="14">
        <v>16578294</v>
      </c>
      <c r="Y4650" s="14"/>
      <c r="Z4650" s="14"/>
      <c r="AA4650" s="14"/>
      <c r="AB4650" s="14"/>
      <c r="AC4650" s="14">
        <v>4515706</v>
      </c>
      <c r="AD4650" s="14">
        <v>1984996</v>
      </c>
      <c r="AE4650" s="14">
        <v>2530710</v>
      </c>
      <c r="AF4650" s="14"/>
      <c r="AG4650" s="14">
        <v>2530710</v>
      </c>
    </row>
    <row r="4651" spans="1:33" hidden="1" x14ac:dyDescent="0.25">
      <c r="A4651" s="14" t="s">
        <v>33</v>
      </c>
      <c r="B4651" s="14" t="s">
        <v>34</v>
      </c>
      <c r="C4651" s="14">
        <v>900541359</v>
      </c>
      <c r="D4651" s="14" t="s">
        <v>2287</v>
      </c>
      <c r="E4651" s="14" t="s">
        <v>5314</v>
      </c>
      <c r="F4651" s="14" t="s">
        <v>1516</v>
      </c>
      <c r="G4651" s="14" t="s">
        <v>45</v>
      </c>
      <c r="H4651" s="14" t="s">
        <v>5315</v>
      </c>
      <c r="I4651" s="14" t="s">
        <v>38</v>
      </c>
      <c r="J4651" s="14" t="s">
        <v>38</v>
      </c>
      <c r="K4651" s="14" t="s">
        <v>40</v>
      </c>
      <c r="L4651" s="14">
        <v>306391325</v>
      </c>
      <c r="M4651" s="14">
        <v>264620508</v>
      </c>
      <c r="N4651" s="14">
        <v>41770817</v>
      </c>
      <c r="O4651" s="14">
        <v>558834</v>
      </c>
      <c r="P4651" s="14">
        <v>21801695</v>
      </c>
      <c r="Q4651" s="14">
        <v>13967272</v>
      </c>
      <c r="R4651" s="14">
        <v>396001</v>
      </c>
      <c r="S4651" s="14"/>
      <c r="T4651" s="14">
        <v>6164683</v>
      </c>
      <c r="U4651" s="14"/>
      <c r="V4651" s="14"/>
      <c r="W4651" s="14">
        <v>11719609</v>
      </c>
      <c r="X4651" s="14">
        <v>11159357</v>
      </c>
      <c r="Y4651" s="14"/>
      <c r="Z4651" s="14"/>
      <c r="AA4651" s="14"/>
      <c r="AB4651" s="14"/>
      <c r="AC4651" s="14">
        <v>6724935</v>
      </c>
      <c r="AD4651" s="14">
        <v>801063</v>
      </c>
      <c r="AE4651" s="14">
        <v>5923872</v>
      </c>
      <c r="AF4651" s="14"/>
      <c r="AG4651" s="14">
        <v>5923872</v>
      </c>
    </row>
    <row r="4652" spans="1:33" hidden="1" x14ac:dyDescent="0.25">
      <c r="A4652" s="14" t="s">
        <v>33</v>
      </c>
      <c r="B4652" s="14" t="s">
        <v>34</v>
      </c>
      <c r="C4652" s="14">
        <v>900542354</v>
      </c>
      <c r="D4652" s="14" t="s">
        <v>2287</v>
      </c>
      <c r="E4652" s="14" t="s">
        <v>5316</v>
      </c>
      <c r="F4652" s="14" t="s">
        <v>255</v>
      </c>
      <c r="G4652" s="14" t="s">
        <v>45</v>
      </c>
      <c r="H4652" s="14" t="s">
        <v>1856</v>
      </c>
      <c r="I4652" s="14" t="s">
        <v>38</v>
      </c>
      <c r="J4652" s="14" t="s">
        <v>38</v>
      </c>
      <c r="K4652" s="14" t="s">
        <v>39</v>
      </c>
      <c r="L4652" s="14">
        <v>3276246</v>
      </c>
      <c r="M4652" s="14"/>
      <c r="N4652" s="14">
        <v>3276246</v>
      </c>
      <c r="O4652" s="14"/>
      <c r="P4652" s="14"/>
      <c r="Q4652" s="14">
        <v>120265</v>
      </c>
      <c r="R4652" s="14"/>
      <c r="S4652" s="14">
        <v>4</v>
      </c>
      <c r="T4652" s="14">
        <v>3155985</v>
      </c>
      <c r="U4652" s="14"/>
      <c r="V4652" s="14"/>
      <c r="W4652" s="14">
        <v>275722</v>
      </c>
      <c r="X4652" s="14">
        <v>12092</v>
      </c>
      <c r="Y4652" s="14"/>
      <c r="Z4652" s="14"/>
      <c r="AA4652" s="14"/>
      <c r="AB4652" s="14"/>
      <c r="AC4652" s="14">
        <v>3419615</v>
      </c>
      <c r="AD4652" s="14">
        <v>93451</v>
      </c>
      <c r="AE4652" s="14">
        <v>3326164</v>
      </c>
      <c r="AF4652" s="14"/>
      <c r="AG4652" s="14">
        <v>3326164</v>
      </c>
    </row>
    <row r="4653" spans="1:33" hidden="1" x14ac:dyDescent="0.25">
      <c r="A4653" s="14" t="s">
        <v>33</v>
      </c>
      <c r="B4653" s="14" t="s">
        <v>34</v>
      </c>
      <c r="C4653" s="14">
        <v>900542354</v>
      </c>
      <c r="D4653" s="14" t="s">
        <v>2287</v>
      </c>
      <c r="E4653" s="14" t="s">
        <v>5316</v>
      </c>
      <c r="F4653" s="14" t="s">
        <v>255</v>
      </c>
      <c r="G4653" s="14" t="s">
        <v>45</v>
      </c>
      <c r="H4653" s="14" t="s">
        <v>1856</v>
      </c>
      <c r="I4653" s="14" t="s">
        <v>38</v>
      </c>
      <c r="J4653" s="14" t="s">
        <v>38</v>
      </c>
      <c r="K4653" s="14" t="s">
        <v>40</v>
      </c>
      <c r="L4653" s="14">
        <v>3276246</v>
      </c>
      <c r="M4653" s="14"/>
      <c r="N4653" s="14">
        <v>3276246</v>
      </c>
      <c r="O4653" s="14"/>
      <c r="P4653" s="14"/>
      <c r="Q4653" s="14">
        <v>109666</v>
      </c>
      <c r="R4653" s="14"/>
      <c r="S4653" s="14"/>
      <c r="T4653" s="14">
        <v>3166580</v>
      </c>
      <c r="U4653" s="14"/>
      <c r="V4653" s="14"/>
      <c r="W4653" s="14">
        <v>119311</v>
      </c>
      <c r="X4653" s="14">
        <v>11472</v>
      </c>
      <c r="Y4653" s="14"/>
      <c r="Z4653" s="14"/>
      <c r="AA4653" s="14"/>
      <c r="AB4653" s="14"/>
      <c r="AC4653" s="14">
        <v>3274419</v>
      </c>
      <c r="AD4653" s="14">
        <v>23967</v>
      </c>
      <c r="AE4653" s="14">
        <v>3250452</v>
      </c>
      <c r="AF4653" s="14"/>
      <c r="AG4653" s="14">
        <v>3250452</v>
      </c>
    </row>
    <row r="4654" spans="1:33" hidden="1" x14ac:dyDescent="0.25">
      <c r="A4654" s="14" t="s">
        <v>33</v>
      </c>
      <c r="B4654" s="14" t="s">
        <v>34</v>
      </c>
      <c r="C4654" s="14">
        <v>900542743</v>
      </c>
      <c r="D4654" s="14" t="s">
        <v>2287</v>
      </c>
      <c r="E4654" s="14" t="s">
        <v>5317</v>
      </c>
      <c r="F4654" s="14" t="s">
        <v>152</v>
      </c>
      <c r="G4654" s="14" t="s">
        <v>45</v>
      </c>
      <c r="H4654" s="14" t="s">
        <v>5318</v>
      </c>
      <c r="I4654" s="14" t="s">
        <v>38</v>
      </c>
      <c r="J4654" s="14" t="s">
        <v>38</v>
      </c>
      <c r="K4654" s="14" t="s">
        <v>39</v>
      </c>
      <c r="L4654" s="14">
        <v>27779160</v>
      </c>
      <c r="M4654" s="14">
        <v>22248399</v>
      </c>
      <c r="N4654" s="14">
        <v>5530761</v>
      </c>
      <c r="O4654" s="14">
        <v>1109255</v>
      </c>
      <c r="P4654" s="14">
        <v>0</v>
      </c>
      <c r="Q4654" s="14">
        <v>1955575</v>
      </c>
      <c r="R4654" s="14">
        <v>151706</v>
      </c>
      <c r="S4654" s="14"/>
      <c r="T4654" s="14">
        <v>4532735</v>
      </c>
      <c r="U4654" s="14">
        <v>0</v>
      </c>
      <c r="V4654" s="14">
        <v>0</v>
      </c>
      <c r="W4654" s="14">
        <v>86830</v>
      </c>
      <c r="X4654" s="14">
        <v>1333138</v>
      </c>
      <c r="Y4654" s="14">
        <v>0</v>
      </c>
      <c r="Z4654" s="14">
        <v>0</v>
      </c>
      <c r="AA4654" s="14">
        <v>0</v>
      </c>
      <c r="AB4654" s="14">
        <v>0</v>
      </c>
      <c r="AC4654" s="14">
        <v>3286427</v>
      </c>
      <c r="AD4654" s="14">
        <v>1191157</v>
      </c>
      <c r="AE4654" s="14">
        <v>2095270</v>
      </c>
      <c r="AF4654" s="14">
        <v>0</v>
      </c>
      <c r="AG4654" s="14">
        <v>2095270</v>
      </c>
    </row>
    <row r="4655" spans="1:33" hidden="1" x14ac:dyDescent="0.25">
      <c r="A4655" s="14" t="s">
        <v>33</v>
      </c>
      <c r="B4655" s="14" t="s">
        <v>34</v>
      </c>
      <c r="C4655" s="14">
        <v>900542743</v>
      </c>
      <c r="D4655" s="14" t="s">
        <v>2287</v>
      </c>
      <c r="E4655" s="14" t="s">
        <v>5317</v>
      </c>
      <c r="F4655" s="14" t="s">
        <v>152</v>
      </c>
      <c r="G4655" s="14" t="s">
        <v>45</v>
      </c>
      <c r="H4655" s="14" t="s">
        <v>5318</v>
      </c>
      <c r="I4655" s="14" t="s">
        <v>38</v>
      </c>
      <c r="J4655" s="14" t="s">
        <v>38</v>
      </c>
      <c r="K4655" s="14" t="s">
        <v>40</v>
      </c>
      <c r="L4655" s="14">
        <v>24101979</v>
      </c>
      <c r="M4655" s="14">
        <v>19719503</v>
      </c>
      <c r="N4655" s="14">
        <v>4382476</v>
      </c>
      <c r="O4655" s="14">
        <v>1446194</v>
      </c>
      <c r="P4655" s="14">
        <v>0</v>
      </c>
      <c r="Q4655" s="14">
        <v>1540731</v>
      </c>
      <c r="R4655" s="14">
        <v>215597</v>
      </c>
      <c r="S4655" s="14"/>
      <c r="T4655" s="14">
        <v>4072342</v>
      </c>
      <c r="U4655" s="14">
        <v>0</v>
      </c>
      <c r="V4655" s="14">
        <v>0</v>
      </c>
      <c r="W4655" s="14">
        <v>753193</v>
      </c>
      <c r="X4655" s="14">
        <v>1086297</v>
      </c>
      <c r="Y4655" s="14">
        <v>0</v>
      </c>
      <c r="Z4655" s="14">
        <v>0</v>
      </c>
      <c r="AA4655" s="14">
        <v>0</v>
      </c>
      <c r="AB4655" s="14">
        <v>0</v>
      </c>
      <c r="AC4655" s="14">
        <v>3739238</v>
      </c>
      <c r="AD4655" s="14">
        <v>2169168</v>
      </c>
      <c r="AE4655" s="14">
        <v>1570070</v>
      </c>
      <c r="AF4655" s="14">
        <v>0</v>
      </c>
      <c r="AG4655" s="14">
        <v>1570070</v>
      </c>
    </row>
    <row r="4656" spans="1:33" hidden="1" x14ac:dyDescent="0.25">
      <c r="A4656" s="14" t="s">
        <v>33</v>
      </c>
      <c r="B4656" s="14" t="s">
        <v>34</v>
      </c>
      <c r="C4656" s="14">
        <v>900543169</v>
      </c>
      <c r="D4656" s="14" t="s">
        <v>2287</v>
      </c>
      <c r="E4656" s="14" t="s">
        <v>5319</v>
      </c>
      <c r="F4656" s="14" t="s">
        <v>727</v>
      </c>
      <c r="G4656" s="14" t="s">
        <v>45</v>
      </c>
      <c r="H4656" s="14" t="s">
        <v>5320</v>
      </c>
      <c r="I4656" s="14" t="s">
        <v>38</v>
      </c>
      <c r="J4656" s="14" t="s">
        <v>38</v>
      </c>
      <c r="K4656" s="14" t="s">
        <v>39</v>
      </c>
      <c r="L4656" s="14">
        <v>6742242</v>
      </c>
      <c r="M4656" s="14"/>
      <c r="N4656" s="14">
        <v>6742242</v>
      </c>
      <c r="O4656" s="14"/>
      <c r="P4656" s="14">
        <v>2843681</v>
      </c>
      <c r="Q4656" s="14">
        <v>3016508</v>
      </c>
      <c r="R4656" s="14">
        <v>311298</v>
      </c>
      <c r="S4656" s="14"/>
      <c r="T4656" s="14">
        <v>570755</v>
      </c>
      <c r="U4656" s="14"/>
      <c r="V4656" s="14"/>
      <c r="W4656" s="14"/>
      <c r="X4656" s="14">
        <v>111910</v>
      </c>
      <c r="Y4656" s="14"/>
      <c r="Z4656" s="14"/>
      <c r="AA4656" s="14"/>
      <c r="AB4656" s="14"/>
      <c r="AC4656" s="14">
        <v>458845</v>
      </c>
      <c r="AD4656" s="14">
        <v>135934</v>
      </c>
      <c r="AE4656" s="14">
        <v>322911</v>
      </c>
      <c r="AF4656" s="14"/>
      <c r="AG4656" s="14">
        <v>322911</v>
      </c>
    </row>
    <row r="4657" spans="1:33" hidden="1" x14ac:dyDescent="0.25">
      <c r="A4657" s="14" t="s">
        <v>33</v>
      </c>
      <c r="B4657" s="14" t="s">
        <v>34</v>
      </c>
      <c r="C4657" s="14">
        <v>900543169</v>
      </c>
      <c r="D4657" s="14" t="s">
        <v>2287</v>
      </c>
      <c r="E4657" s="14" t="s">
        <v>5319</v>
      </c>
      <c r="F4657" s="14" t="s">
        <v>727</v>
      </c>
      <c r="G4657" s="14" t="s">
        <v>45</v>
      </c>
      <c r="H4657" s="14" t="s">
        <v>5320</v>
      </c>
      <c r="I4657" s="14" t="s">
        <v>38</v>
      </c>
      <c r="J4657" s="14" t="s">
        <v>38</v>
      </c>
      <c r="K4657" s="14" t="s">
        <v>40</v>
      </c>
      <c r="L4657" s="14">
        <v>6275390</v>
      </c>
      <c r="M4657" s="14"/>
      <c r="N4657" s="14">
        <v>6275390</v>
      </c>
      <c r="O4657" s="14"/>
      <c r="P4657" s="14">
        <v>2708790</v>
      </c>
      <c r="Q4657" s="14">
        <v>2949160</v>
      </c>
      <c r="R4657" s="14">
        <v>92889</v>
      </c>
      <c r="S4657" s="14"/>
      <c r="T4657" s="14">
        <v>524551</v>
      </c>
      <c r="U4657" s="14"/>
      <c r="V4657" s="14"/>
      <c r="W4657" s="14"/>
      <c r="X4657" s="14">
        <v>114214</v>
      </c>
      <c r="Y4657" s="14"/>
      <c r="Z4657" s="14"/>
      <c r="AA4657" s="14"/>
      <c r="AB4657" s="14"/>
      <c r="AC4657" s="14">
        <v>410337</v>
      </c>
      <c r="AD4657" s="14">
        <v>60240</v>
      </c>
      <c r="AE4657" s="14">
        <v>350097</v>
      </c>
      <c r="AF4657" s="14"/>
      <c r="AG4657" s="14">
        <v>350097</v>
      </c>
    </row>
    <row r="4658" spans="1:33" hidden="1" x14ac:dyDescent="0.25">
      <c r="A4658" s="14" t="s">
        <v>33</v>
      </c>
      <c r="B4658" s="14" t="s">
        <v>34</v>
      </c>
      <c r="C4658" s="14">
        <v>900545074</v>
      </c>
      <c r="D4658" s="14" t="s">
        <v>2287</v>
      </c>
      <c r="E4658" s="14" t="s">
        <v>5321</v>
      </c>
      <c r="F4658" s="14" t="s">
        <v>161</v>
      </c>
      <c r="G4658" s="14" t="s">
        <v>45</v>
      </c>
      <c r="H4658" s="14" t="s">
        <v>5322</v>
      </c>
      <c r="I4658" s="14" t="s">
        <v>38</v>
      </c>
      <c r="J4658" s="14" t="s">
        <v>38</v>
      </c>
      <c r="K4658" s="14" t="s">
        <v>39</v>
      </c>
      <c r="L4658" s="14">
        <v>26505023</v>
      </c>
      <c r="M4658" s="14">
        <v>19839678</v>
      </c>
      <c r="N4658" s="14">
        <v>6665345</v>
      </c>
      <c r="O4658" s="14">
        <v>2588543</v>
      </c>
      <c r="P4658" s="14">
        <v>0</v>
      </c>
      <c r="Q4658" s="14">
        <v>7945027</v>
      </c>
      <c r="R4658" s="14">
        <v>95626</v>
      </c>
      <c r="S4658" s="14">
        <v>0</v>
      </c>
      <c r="T4658" s="14">
        <v>1213235</v>
      </c>
      <c r="U4658" s="14">
        <v>0</v>
      </c>
      <c r="V4658" s="14">
        <v>0</v>
      </c>
      <c r="W4658" s="14">
        <v>5215058</v>
      </c>
      <c r="X4658" s="14">
        <v>0</v>
      </c>
      <c r="Y4658" s="14">
        <v>0</v>
      </c>
      <c r="Z4658" s="14">
        <v>0</v>
      </c>
      <c r="AA4658" s="14">
        <v>0</v>
      </c>
      <c r="AB4658" s="14">
        <v>0</v>
      </c>
      <c r="AC4658" s="14">
        <v>6428293</v>
      </c>
      <c r="AD4658" s="14">
        <v>3442845</v>
      </c>
      <c r="AE4658" s="14">
        <v>2985448</v>
      </c>
      <c r="AF4658" s="14">
        <v>0</v>
      </c>
      <c r="AG4658" s="14">
        <v>2985448</v>
      </c>
    </row>
    <row r="4659" spans="1:33" hidden="1" x14ac:dyDescent="0.25">
      <c r="A4659" s="14" t="s">
        <v>33</v>
      </c>
      <c r="B4659" s="14" t="s">
        <v>34</v>
      </c>
      <c r="C4659" s="14">
        <v>900545074</v>
      </c>
      <c r="D4659" s="14" t="s">
        <v>2287</v>
      </c>
      <c r="E4659" s="14" t="s">
        <v>5321</v>
      </c>
      <c r="F4659" s="14" t="s">
        <v>161</v>
      </c>
      <c r="G4659" s="14" t="s">
        <v>45</v>
      </c>
      <c r="H4659" s="14" t="s">
        <v>5322</v>
      </c>
      <c r="I4659" s="14" t="s">
        <v>38</v>
      </c>
      <c r="J4659" s="14" t="s">
        <v>38</v>
      </c>
      <c r="K4659" s="14" t="s">
        <v>40</v>
      </c>
      <c r="L4659" s="14">
        <v>26501586</v>
      </c>
      <c r="M4659" s="14">
        <v>20866049</v>
      </c>
      <c r="N4659" s="14">
        <v>5635537</v>
      </c>
      <c r="O4659" s="14">
        <v>222569</v>
      </c>
      <c r="P4659" s="14">
        <v>0</v>
      </c>
      <c r="Q4659" s="14">
        <v>4938836</v>
      </c>
      <c r="R4659" s="14">
        <v>19750</v>
      </c>
      <c r="S4659" s="14"/>
      <c r="T4659" s="14">
        <v>899520</v>
      </c>
      <c r="U4659" s="14">
        <v>0</v>
      </c>
      <c r="V4659" s="14">
        <v>0</v>
      </c>
      <c r="W4659" s="14">
        <v>0</v>
      </c>
      <c r="X4659" s="14">
        <v>4112165</v>
      </c>
      <c r="Y4659" s="14">
        <v>0</v>
      </c>
      <c r="Z4659" s="14">
        <v>0</v>
      </c>
      <c r="AA4659" s="14">
        <v>0</v>
      </c>
      <c r="AB4659" s="14">
        <v>0</v>
      </c>
      <c r="AC4659" s="14">
        <v>-3212645</v>
      </c>
      <c r="AD4659" s="14">
        <v>-295202</v>
      </c>
      <c r="AE4659" s="14">
        <v>-2917443</v>
      </c>
      <c r="AF4659" s="14">
        <v>0</v>
      </c>
      <c r="AG4659" s="14">
        <v>-2917443</v>
      </c>
    </row>
    <row r="4660" spans="1:33" hidden="1" x14ac:dyDescent="0.25">
      <c r="A4660" s="14" t="s">
        <v>33</v>
      </c>
      <c r="B4660" s="14" t="s">
        <v>34</v>
      </c>
      <c r="C4660" s="14">
        <v>900545564</v>
      </c>
      <c r="D4660" s="14" t="s">
        <v>2287</v>
      </c>
      <c r="E4660" s="14" t="s">
        <v>5323</v>
      </c>
      <c r="F4660" s="14" t="s">
        <v>197</v>
      </c>
      <c r="G4660" s="14" t="s">
        <v>45</v>
      </c>
      <c r="H4660" s="14" t="s">
        <v>4136</v>
      </c>
      <c r="I4660" s="14" t="s">
        <v>47</v>
      </c>
      <c r="J4660" s="14" t="s">
        <v>62</v>
      </c>
      <c r="K4660" s="14" t="s">
        <v>39</v>
      </c>
      <c r="L4660" s="14">
        <v>10257870</v>
      </c>
      <c r="M4660" s="14">
        <v>9585792</v>
      </c>
      <c r="N4660" s="14">
        <v>672078</v>
      </c>
      <c r="O4660" s="14">
        <v>163772</v>
      </c>
      <c r="P4660" s="14">
        <v>225926</v>
      </c>
      <c r="Q4660" s="14">
        <v>1779</v>
      </c>
      <c r="R4660" s="14">
        <v>56021</v>
      </c>
      <c r="S4660" s="14"/>
      <c r="T4660" s="14">
        <v>552124</v>
      </c>
      <c r="U4660" s="14"/>
      <c r="V4660" s="14"/>
      <c r="W4660" s="14"/>
      <c r="X4660" s="14"/>
      <c r="Y4660" s="14"/>
      <c r="Z4660" s="14"/>
      <c r="AA4660" s="14"/>
      <c r="AB4660" s="14"/>
      <c r="AC4660" s="14">
        <v>552124</v>
      </c>
      <c r="AD4660" s="14">
        <v>194350</v>
      </c>
      <c r="AE4660" s="14">
        <v>357774</v>
      </c>
      <c r="AF4660" s="14"/>
      <c r="AG4660" s="14">
        <v>357774</v>
      </c>
    </row>
    <row r="4661" spans="1:33" hidden="1" x14ac:dyDescent="0.25">
      <c r="A4661" s="14" t="s">
        <v>33</v>
      </c>
      <c r="B4661" s="14" t="s">
        <v>34</v>
      </c>
      <c r="C4661" s="14">
        <v>900545564</v>
      </c>
      <c r="D4661" s="14" t="s">
        <v>2287</v>
      </c>
      <c r="E4661" s="14" t="s">
        <v>5323</v>
      </c>
      <c r="F4661" s="14" t="s">
        <v>197</v>
      </c>
      <c r="G4661" s="14" t="s">
        <v>45</v>
      </c>
      <c r="H4661" s="14" t="s">
        <v>4136</v>
      </c>
      <c r="I4661" s="14" t="s">
        <v>47</v>
      </c>
      <c r="J4661" s="14" t="s">
        <v>62</v>
      </c>
      <c r="K4661" s="14" t="s">
        <v>40</v>
      </c>
      <c r="L4661" s="14">
        <v>11301987</v>
      </c>
      <c r="M4661" s="14">
        <v>9519034</v>
      </c>
      <c r="N4661" s="14">
        <v>1782953</v>
      </c>
      <c r="O4661" s="14">
        <v>184436</v>
      </c>
      <c r="P4661" s="14">
        <v>723719</v>
      </c>
      <c r="Q4661" s="14">
        <v>136057</v>
      </c>
      <c r="R4661" s="14">
        <v>108492</v>
      </c>
      <c r="S4661" s="14"/>
      <c r="T4661" s="14">
        <v>999121</v>
      </c>
      <c r="U4661" s="14"/>
      <c r="V4661" s="14"/>
      <c r="W4661" s="14"/>
      <c r="X4661" s="14"/>
      <c r="Y4661" s="14"/>
      <c r="Z4661" s="14"/>
      <c r="AA4661" s="14"/>
      <c r="AB4661" s="14"/>
      <c r="AC4661" s="14">
        <v>999121</v>
      </c>
      <c r="AD4661" s="14">
        <v>398748</v>
      </c>
      <c r="AE4661" s="14">
        <v>600373</v>
      </c>
      <c r="AF4661" s="14"/>
      <c r="AG4661" s="14">
        <v>600373</v>
      </c>
    </row>
    <row r="4662" spans="1:33" hidden="1" x14ac:dyDescent="0.25">
      <c r="A4662" s="14" t="s">
        <v>33</v>
      </c>
      <c r="B4662" s="14" t="s">
        <v>34</v>
      </c>
      <c r="C4662" s="14">
        <v>900546487</v>
      </c>
      <c r="D4662" s="14" t="s">
        <v>2287</v>
      </c>
      <c r="E4662" s="14" t="s">
        <v>5324</v>
      </c>
      <c r="F4662" s="14" t="s">
        <v>44</v>
      </c>
      <c r="G4662" s="14" t="s">
        <v>45</v>
      </c>
      <c r="H4662" s="14" t="s">
        <v>1857</v>
      </c>
      <c r="I4662" s="14" t="s">
        <v>54</v>
      </c>
      <c r="J4662" s="14" t="s">
        <v>639</v>
      </c>
      <c r="K4662" s="14" t="s">
        <v>39</v>
      </c>
      <c r="L4662" s="14">
        <v>383574</v>
      </c>
      <c r="M4662" s="14">
        <v>8076</v>
      </c>
      <c r="N4662" s="14">
        <v>375498</v>
      </c>
      <c r="O4662" s="14">
        <v>83819</v>
      </c>
      <c r="P4662" s="14">
        <v>0</v>
      </c>
      <c r="Q4662" s="14">
        <v>1146791</v>
      </c>
      <c r="R4662" s="14">
        <v>135996</v>
      </c>
      <c r="S4662" s="14">
        <v>0</v>
      </c>
      <c r="T4662" s="14">
        <v>-823470</v>
      </c>
      <c r="U4662" s="14">
        <v>0</v>
      </c>
      <c r="V4662" s="14">
        <v>0</v>
      </c>
      <c r="W4662" s="14">
        <v>1162212</v>
      </c>
      <c r="X4662" s="14">
        <v>20604</v>
      </c>
      <c r="Y4662" s="14">
        <v>0</v>
      </c>
      <c r="Z4662" s="14">
        <v>0</v>
      </c>
      <c r="AA4662" s="14">
        <v>0</v>
      </c>
      <c r="AB4662" s="14">
        <v>0</v>
      </c>
      <c r="AC4662" s="14">
        <v>318138</v>
      </c>
      <c r="AD4662" s="14">
        <v>0</v>
      </c>
      <c r="AE4662" s="14">
        <v>318138</v>
      </c>
      <c r="AF4662" s="14">
        <v>0</v>
      </c>
      <c r="AG4662" s="14">
        <v>318138</v>
      </c>
    </row>
    <row r="4663" spans="1:33" hidden="1" x14ac:dyDescent="0.25">
      <c r="A4663" s="14" t="s">
        <v>33</v>
      </c>
      <c r="B4663" s="14" t="s">
        <v>34</v>
      </c>
      <c r="C4663" s="14">
        <v>900546487</v>
      </c>
      <c r="D4663" s="14" t="s">
        <v>2287</v>
      </c>
      <c r="E4663" s="14" t="s">
        <v>5324</v>
      </c>
      <c r="F4663" s="14" t="s">
        <v>44</v>
      </c>
      <c r="G4663" s="14" t="s">
        <v>45</v>
      </c>
      <c r="H4663" s="14" t="s">
        <v>1857</v>
      </c>
      <c r="I4663" s="14" t="s">
        <v>54</v>
      </c>
      <c r="J4663" s="14" t="s">
        <v>639</v>
      </c>
      <c r="K4663" s="14" t="s">
        <v>40</v>
      </c>
      <c r="L4663" s="14">
        <v>393747</v>
      </c>
      <c r="M4663" s="14">
        <v>5839</v>
      </c>
      <c r="N4663" s="14">
        <v>387908</v>
      </c>
      <c r="O4663" s="14">
        <v>6804</v>
      </c>
      <c r="P4663" s="14">
        <v>0</v>
      </c>
      <c r="Q4663" s="14">
        <v>921166</v>
      </c>
      <c r="R4663" s="14">
        <v>96227</v>
      </c>
      <c r="S4663" s="14">
        <v>0</v>
      </c>
      <c r="T4663" s="14">
        <v>-622681</v>
      </c>
      <c r="U4663" s="14">
        <v>0</v>
      </c>
      <c r="V4663" s="14">
        <v>0</v>
      </c>
      <c r="W4663" s="14">
        <v>5325990</v>
      </c>
      <c r="X4663" s="14">
        <v>33244</v>
      </c>
      <c r="Y4663" s="14">
        <v>746</v>
      </c>
      <c r="Z4663" s="14">
        <v>0</v>
      </c>
      <c r="AA4663" s="14">
        <v>0</v>
      </c>
      <c r="AB4663" s="14">
        <v>0</v>
      </c>
      <c r="AC4663" s="14">
        <v>4669319</v>
      </c>
      <c r="AD4663" s="14">
        <v>1226</v>
      </c>
      <c r="AE4663" s="14">
        <v>4668093</v>
      </c>
      <c r="AF4663" s="14">
        <v>0</v>
      </c>
      <c r="AG4663" s="14">
        <v>4668093</v>
      </c>
    </row>
    <row r="4664" spans="1:33" hidden="1" x14ac:dyDescent="0.25">
      <c r="A4664" s="14" t="s">
        <v>33</v>
      </c>
      <c r="B4664" s="14" t="s">
        <v>34</v>
      </c>
      <c r="C4664" s="14">
        <v>900546489</v>
      </c>
      <c r="D4664" s="14" t="s">
        <v>2287</v>
      </c>
      <c r="E4664" s="14" t="s">
        <v>1858</v>
      </c>
      <c r="F4664" s="14" t="s">
        <v>1859</v>
      </c>
      <c r="G4664" s="14" t="s">
        <v>45</v>
      </c>
      <c r="H4664" s="14" t="s">
        <v>1857</v>
      </c>
      <c r="I4664" s="14" t="s">
        <v>54</v>
      </c>
      <c r="J4664" s="14" t="s">
        <v>639</v>
      </c>
      <c r="K4664" s="14" t="s">
        <v>39</v>
      </c>
      <c r="L4664" s="14">
        <v>16449546</v>
      </c>
      <c r="M4664" s="14">
        <v>2808634</v>
      </c>
      <c r="N4664" s="14">
        <v>13640912</v>
      </c>
      <c r="O4664" s="14">
        <v>306087</v>
      </c>
      <c r="P4664" s="14"/>
      <c r="Q4664" s="14">
        <v>4978393</v>
      </c>
      <c r="R4664" s="14">
        <v>5188260</v>
      </c>
      <c r="S4664" s="14"/>
      <c r="T4664" s="14">
        <v>3780346</v>
      </c>
      <c r="U4664" s="14"/>
      <c r="V4664" s="14"/>
      <c r="W4664" s="14">
        <v>1905166</v>
      </c>
      <c r="X4664" s="14">
        <v>15185</v>
      </c>
      <c r="Y4664" s="14"/>
      <c r="Z4664" s="14"/>
      <c r="AA4664" s="14"/>
      <c r="AB4664" s="14"/>
      <c r="AC4664" s="14">
        <v>5670327</v>
      </c>
      <c r="AD4664" s="14">
        <v>1734205</v>
      </c>
      <c r="AE4664" s="14">
        <v>3936122</v>
      </c>
      <c r="AF4664" s="14"/>
      <c r="AG4664" s="14">
        <v>3936122</v>
      </c>
    </row>
    <row r="4665" spans="1:33" hidden="1" x14ac:dyDescent="0.25">
      <c r="A4665" s="14" t="s">
        <v>33</v>
      </c>
      <c r="B4665" s="14" t="s">
        <v>34</v>
      </c>
      <c r="C4665" s="14">
        <v>900546489</v>
      </c>
      <c r="D4665" s="14" t="s">
        <v>2287</v>
      </c>
      <c r="E4665" s="14" t="s">
        <v>1858</v>
      </c>
      <c r="F4665" s="14" t="s">
        <v>1859</v>
      </c>
      <c r="G4665" s="14" t="s">
        <v>45</v>
      </c>
      <c r="H4665" s="14" t="s">
        <v>1857</v>
      </c>
      <c r="I4665" s="14" t="s">
        <v>54</v>
      </c>
      <c r="J4665" s="14" t="s">
        <v>639</v>
      </c>
      <c r="K4665" s="14" t="s">
        <v>40</v>
      </c>
      <c r="L4665" s="14">
        <v>21768225</v>
      </c>
      <c r="M4665" s="14">
        <v>3621330</v>
      </c>
      <c r="N4665" s="14">
        <v>18146895</v>
      </c>
      <c r="O4665" s="14">
        <v>266585</v>
      </c>
      <c r="P4665" s="14"/>
      <c r="Q4665" s="14">
        <v>3966677</v>
      </c>
      <c r="R4665" s="14">
        <v>2909101</v>
      </c>
      <c r="S4665" s="14"/>
      <c r="T4665" s="14">
        <v>11537702</v>
      </c>
      <c r="U4665" s="14"/>
      <c r="V4665" s="14"/>
      <c r="W4665" s="14">
        <v>5719154</v>
      </c>
      <c r="X4665" s="14">
        <v>192438</v>
      </c>
      <c r="Y4665" s="14"/>
      <c r="Z4665" s="14"/>
      <c r="AA4665" s="14"/>
      <c r="AB4665" s="14"/>
      <c r="AC4665" s="14">
        <v>17064418</v>
      </c>
      <c r="AD4665" s="14">
        <v>4192911</v>
      </c>
      <c r="AE4665" s="14">
        <v>12871507</v>
      </c>
      <c r="AF4665" s="14"/>
      <c r="AG4665" s="14">
        <v>12871507</v>
      </c>
    </row>
    <row r="4666" spans="1:33" hidden="1" x14ac:dyDescent="0.25">
      <c r="A4666" s="14" t="s">
        <v>33</v>
      </c>
      <c r="B4666" s="14" t="s">
        <v>34</v>
      </c>
      <c r="C4666" s="14">
        <v>900548102</v>
      </c>
      <c r="D4666" s="14" t="s">
        <v>2287</v>
      </c>
      <c r="E4666" s="14" t="s">
        <v>5325</v>
      </c>
      <c r="F4666" s="14" t="s">
        <v>283</v>
      </c>
      <c r="G4666" s="14" t="s">
        <v>45</v>
      </c>
      <c r="H4666" s="14" t="s">
        <v>1860</v>
      </c>
      <c r="I4666" s="14" t="s">
        <v>38</v>
      </c>
      <c r="J4666" s="14" t="s">
        <v>38</v>
      </c>
      <c r="K4666" s="14" t="s">
        <v>39</v>
      </c>
      <c r="L4666" s="14">
        <v>166640000</v>
      </c>
      <c r="M4666" s="14">
        <v>25704000</v>
      </c>
      <c r="N4666" s="14">
        <v>140936000</v>
      </c>
      <c r="O4666" s="14">
        <v>551000</v>
      </c>
      <c r="P4666" s="14"/>
      <c r="Q4666" s="14">
        <v>124355000</v>
      </c>
      <c r="R4666" s="14">
        <v>647000</v>
      </c>
      <c r="S4666" s="14"/>
      <c r="T4666" s="14">
        <v>16485000</v>
      </c>
      <c r="U4666" s="14"/>
      <c r="V4666" s="14"/>
      <c r="W4666" s="14">
        <v>1826000</v>
      </c>
      <c r="X4666" s="14">
        <v>52631000</v>
      </c>
      <c r="Y4666" s="14"/>
      <c r="Z4666" s="14"/>
      <c r="AA4666" s="14"/>
      <c r="AB4666" s="14"/>
      <c r="AC4666" s="14">
        <v>-34320000</v>
      </c>
      <c r="AD4666" s="14">
        <v>-12052000</v>
      </c>
      <c r="AE4666" s="14">
        <v>-22268000</v>
      </c>
      <c r="AF4666" s="14"/>
      <c r="AG4666" s="14">
        <v>-22268000</v>
      </c>
    </row>
    <row r="4667" spans="1:33" hidden="1" x14ac:dyDescent="0.25">
      <c r="A4667" s="14" t="s">
        <v>33</v>
      </c>
      <c r="B4667" s="14" t="s">
        <v>34</v>
      </c>
      <c r="C4667" s="14">
        <v>900548102</v>
      </c>
      <c r="D4667" s="14" t="s">
        <v>2287</v>
      </c>
      <c r="E4667" s="14" t="s">
        <v>5325</v>
      </c>
      <c r="F4667" s="14" t="s">
        <v>283</v>
      </c>
      <c r="G4667" s="14" t="s">
        <v>45</v>
      </c>
      <c r="H4667" s="14" t="s">
        <v>1860</v>
      </c>
      <c r="I4667" s="14" t="s">
        <v>38</v>
      </c>
      <c r="J4667" s="14" t="s">
        <v>38</v>
      </c>
      <c r="K4667" s="14" t="s">
        <v>40</v>
      </c>
      <c r="L4667" s="14">
        <v>163606000</v>
      </c>
      <c r="M4667" s="14">
        <v>28180000</v>
      </c>
      <c r="N4667" s="14">
        <v>135426000</v>
      </c>
      <c r="O4667" s="14">
        <v>605000</v>
      </c>
      <c r="P4667" s="14"/>
      <c r="Q4667" s="14">
        <v>165915000</v>
      </c>
      <c r="R4667" s="14">
        <v>5445000</v>
      </c>
      <c r="S4667" s="14"/>
      <c r="T4667" s="14">
        <v>-35329000</v>
      </c>
      <c r="U4667" s="14"/>
      <c r="V4667" s="14"/>
      <c r="W4667" s="14">
        <v>581000</v>
      </c>
      <c r="X4667" s="14">
        <v>36977000</v>
      </c>
      <c r="Y4667" s="14"/>
      <c r="Z4667" s="14"/>
      <c r="AA4667" s="14"/>
      <c r="AB4667" s="14"/>
      <c r="AC4667" s="14">
        <v>-71725000</v>
      </c>
      <c r="AD4667" s="14">
        <v>-7359000</v>
      </c>
      <c r="AE4667" s="14">
        <v>-64366000</v>
      </c>
      <c r="AF4667" s="14"/>
      <c r="AG4667" s="14">
        <v>-64366000</v>
      </c>
    </row>
    <row r="4668" spans="1:33" hidden="1" x14ac:dyDescent="0.25">
      <c r="A4668" s="14" t="s">
        <v>33</v>
      </c>
      <c r="B4668" s="14" t="s">
        <v>34</v>
      </c>
      <c r="C4668" s="14">
        <v>900549654</v>
      </c>
      <c r="D4668" s="14" t="s">
        <v>2287</v>
      </c>
      <c r="E4668" s="14" t="s">
        <v>5326</v>
      </c>
      <c r="F4668" s="14" t="s">
        <v>430</v>
      </c>
      <c r="G4668" s="14" t="s">
        <v>45</v>
      </c>
      <c r="H4668" s="14" t="s">
        <v>1861</v>
      </c>
      <c r="I4668" s="14" t="s">
        <v>47</v>
      </c>
      <c r="J4668" s="14" t="s">
        <v>149</v>
      </c>
      <c r="K4668" s="14" t="s">
        <v>39</v>
      </c>
      <c r="L4668" s="14">
        <v>106327895</v>
      </c>
      <c r="M4668" s="14">
        <v>85073804</v>
      </c>
      <c r="N4668" s="14">
        <v>21254091</v>
      </c>
      <c r="O4668" s="14"/>
      <c r="P4668" s="14">
        <v>9038408</v>
      </c>
      <c r="Q4668" s="14">
        <v>5700867</v>
      </c>
      <c r="R4668" s="14">
        <v>199212</v>
      </c>
      <c r="S4668" s="14"/>
      <c r="T4668" s="14">
        <v>6315604</v>
      </c>
      <c r="U4668" s="14"/>
      <c r="V4668" s="14"/>
      <c r="W4668" s="14"/>
      <c r="X4668" s="14">
        <v>1216101</v>
      </c>
      <c r="Y4668" s="14"/>
      <c r="Z4668" s="14"/>
      <c r="AA4668" s="14"/>
      <c r="AB4668" s="14"/>
      <c r="AC4668" s="14">
        <v>5099503</v>
      </c>
      <c r="AD4668" s="14">
        <v>2626282</v>
      </c>
      <c r="AE4668" s="14">
        <v>2473221</v>
      </c>
      <c r="AF4668" s="14"/>
      <c r="AG4668" s="14">
        <v>2473221</v>
      </c>
    </row>
    <row r="4669" spans="1:33" hidden="1" x14ac:dyDescent="0.25">
      <c r="A4669" s="14" t="s">
        <v>33</v>
      </c>
      <c r="B4669" s="14" t="s">
        <v>34</v>
      </c>
      <c r="C4669" s="14">
        <v>900549654</v>
      </c>
      <c r="D4669" s="14" t="s">
        <v>2287</v>
      </c>
      <c r="E4669" s="14" t="s">
        <v>5326</v>
      </c>
      <c r="F4669" s="14" t="s">
        <v>430</v>
      </c>
      <c r="G4669" s="14" t="s">
        <v>45</v>
      </c>
      <c r="H4669" s="14" t="s">
        <v>1861</v>
      </c>
      <c r="I4669" s="14" t="s">
        <v>47</v>
      </c>
      <c r="J4669" s="14" t="s">
        <v>149</v>
      </c>
      <c r="K4669" s="14" t="s">
        <v>40</v>
      </c>
      <c r="L4669" s="14">
        <v>66076429</v>
      </c>
      <c r="M4669" s="14">
        <v>55716231</v>
      </c>
      <c r="N4669" s="14">
        <v>10360198</v>
      </c>
      <c r="O4669" s="14"/>
      <c r="P4669" s="14">
        <v>5084743</v>
      </c>
      <c r="Q4669" s="14">
        <v>3971164</v>
      </c>
      <c r="R4669" s="14">
        <v>109556</v>
      </c>
      <c r="S4669" s="14">
        <v>25630</v>
      </c>
      <c r="T4669" s="14">
        <v>1220365</v>
      </c>
      <c r="U4669" s="14"/>
      <c r="V4669" s="14"/>
      <c r="W4669" s="14"/>
      <c r="X4669" s="14">
        <v>614411</v>
      </c>
      <c r="Y4669" s="14"/>
      <c r="Z4669" s="14"/>
      <c r="AA4669" s="14"/>
      <c r="AB4669" s="14"/>
      <c r="AC4669" s="14">
        <v>605954</v>
      </c>
      <c r="AD4669" s="14">
        <v>396220</v>
      </c>
      <c r="AE4669" s="14">
        <v>209734</v>
      </c>
      <c r="AF4669" s="14"/>
      <c r="AG4669" s="14">
        <v>209734</v>
      </c>
    </row>
    <row r="4670" spans="1:33" hidden="1" x14ac:dyDescent="0.25">
      <c r="A4670" s="14" t="s">
        <v>33</v>
      </c>
      <c r="B4670" s="14" t="s">
        <v>34</v>
      </c>
      <c r="C4670" s="14">
        <v>900551847</v>
      </c>
      <c r="D4670" s="14" t="s">
        <v>2287</v>
      </c>
      <c r="E4670" s="14" t="s">
        <v>5327</v>
      </c>
      <c r="F4670" s="14" t="s">
        <v>131</v>
      </c>
      <c r="G4670" s="14" t="s">
        <v>111</v>
      </c>
      <c r="H4670" s="14" t="s">
        <v>5328</v>
      </c>
      <c r="I4670" s="14" t="s">
        <v>38</v>
      </c>
      <c r="J4670" s="14" t="s">
        <v>38</v>
      </c>
      <c r="K4670" s="14" t="s">
        <v>39</v>
      </c>
      <c r="L4670" s="14">
        <v>61697235</v>
      </c>
      <c r="M4670" s="14">
        <v>48205078</v>
      </c>
      <c r="N4670" s="14">
        <v>13492157</v>
      </c>
      <c r="O4670" s="14">
        <v>378802</v>
      </c>
      <c r="P4670" s="14">
        <v>3176777</v>
      </c>
      <c r="Q4670" s="14">
        <v>4107504</v>
      </c>
      <c r="R4670" s="14">
        <v>16837</v>
      </c>
      <c r="S4670" s="14"/>
      <c r="T4670" s="14">
        <v>6569841</v>
      </c>
      <c r="U4670" s="14"/>
      <c r="V4670" s="14"/>
      <c r="W4670" s="14">
        <v>3651092</v>
      </c>
      <c r="X4670" s="14">
        <v>6784150</v>
      </c>
      <c r="Y4670" s="14"/>
      <c r="Z4670" s="14"/>
      <c r="AA4670" s="14"/>
      <c r="AB4670" s="14"/>
      <c r="AC4670" s="14">
        <v>3436783</v>
      </c>
      <c r="AD4670" s="14">
        <v>590432</v>
      </c>
      <c r="AE4670" s="14">
        <v>2846351</v>
      </c>
      <c r="AF4670" s="14"/>
      <c r="AG4670" s="14">
        <v>2846351</v>
      </c>
    </row>
    <row r="4671" spans="1:33" hidden="1" x14ac:dyDescent="0.25">
      <c r="A4671" s="14" t="s">
        <v>33</v>
      </c>
      <c r="B4671" s="14" t="s">
        <v>34</v>
      </c>
      <c r="C4671" s="14">
        <v>900551847</v>
      </c>
      <c r="D4671" s="14" t="s">
        <v>2287</v>
      </c>
      <c r="E4671" s="14" t="s">
        <v>5327</v>
      </c>
      <c r="F4671" s="14" t="s">
        <v>131</v>
      </c>
      <c r="G4671" s="14" t="s">
        <v>111</v>
      </c>
      <c r="H4671" s="14" t="s">
        <v>5328</v>
      </c>
      <c r="I4671" s="14" t="s">
        <v>38</v>
      </c>
      <c r="J4671" s="14" t="s">
        <v>38</v>
      </c>
      <c r="K4671" s="14" t="s">
        <v>40</v>
      </c>
      <c r="L4671" s="14">
        <v>57190983</v>
      </c>
      <c r="M4671" s="14">
        <v>41839113</v>
      </c>
      <c r="N4671" s="14">
        <v>15351870</v>
      </c>
      <c r="O4671" s="14">
        <v>463614</v>
      </c>
      <c r="P4671" s="14">
        <v>2332087</v>
      </c>
      <c r="Q4671" s="14">
        <v>4555872</v>
      </c>
      <c r="R4671" s="14">
        <v>176103</v>
      </c>
      <c r="S4671" s="14"/>
      <c r="T4671" s="14">
        <v>8751422</v>
      </c>
      <c r="U4671" s="14"/>
      <c r="V4671" s="14"/>
      <c r="W4671" s="14">
        <v>6550592</v>
      </c>
      <c r="X4671" s="14">
        <v>5484975</v>
      </c>
      <c r="Y4671" s="14"/>
      <c r="Z4671" s="14"/>
      <c r="AA4671" s="14"/>
      <c r="AB4671" s="14"/>
      <c r="AC4671" s="14">
        <v>9817039</v>
      </c>
      <c r="AD4671" s="14">
        <v>3528621</v>
      </c>
      <c r="AE4671" s="14">
        <v>6288418</v>
      </c>
      <c r="AF4671" s="14"/>
      <c r="AG4671" s="14">
        <v>6288418</v>
      </c>
    </row>
    <row r="4672" spans="1:33" hidden="1" x14ac:dyDescent="0.25">
      <c r="A4672" s="14" t="s">
        <v>33</v>
      </c>
      <c r="B4672" s="14" t="s">
        <v>34</v>
      </c>
      <c r="C4672" s="14">
        <v>900553170</v>
      </c>
      <c r="D4672" s="14" t="s">
        <v>2287</v>
      </c>
      <c r="E4672" s="14" t="s">
        <v>6389</v>
      </c>
      <c r="F4672" s="14" t="s">
        <v>2887</v>
      </c>
      <c r="G4672" s="14" t="s">
        <v>45</v>
      </c>
      <c r="H4672" s="14" t="s">
        <v>6390</v>
      </c>
      <c r="I4672" s="14" t="s">
        <v>94</v>
      </c>
      <c r="J4672" s="14" t="s">
        <v>95</v>
      </c>
      <c r="K4672" s="14" t="s">
        <v>39</v>
      </c>
      <c r="L4672" s="14">
        <v>1276058453</v>
      </c>
      <c r="M4672" s="14">
        <v>1094311028</v>
      </c>
      <c r="N4672" s="14">
        <v>181747425</v>
      </c>
      <c r="O4672" s="14">
        <v>12029319</v>
      </c>
      <c r="P4672" s="14">
        <v>77821242</v>
      </c>
      <c r="Q4672" s="14">
        <v>40345652</v>
      </c>
      <c r="R4672" s="14">
        <v>1939562</v>
      </c>
      <c r="S4672" s="14"/>
      <c r="T4672" s="14">
        <v>73670288</v>
      </c>
      <c r="U4672" s="14"/>
      <c r="V4672" s="14"/>
      <c r="W4672" s="14">
        <v>86476925</v>
      </c>
      <c r="X4672" s="14">
        <v>29115166</v>
      </c>
      <c r="Y4672" s="14"/>
      <c r="Z4672" s="14"/>
      <c r="AA4672" s="14"/>
      <c r="AB4672" s="14"/>
      <c r="AC4672" s="14">
        <v>131032047</v>
      </c>
      <c r="AD4672" s="14">
        <v>7405116</v>
      </c>
      <c r="AE4672" s="14">
        <v>123626931</v>
      </c>
      <c r="AF4672" s="14"/>
      <c r="AG4672" s="14">
        <v>123626931</v>
      </c>
    </row>
    <row r="4673" spans="1:33" hidden="1" x14ac:dyDescent="0.25">
      <c r="A4673" s="14" t="s">
        <v>33</v>
      </c>
      <c r="B4673" s="14" t="s">
        <v>34</v>
      </c>
      <c r="C4673" s="14">
        <v>900553170</v>
      </c>
      <c r="D4673" s="14" t="s">
        <v>2287</v>
      </c>
      <c r="E4673" s="14" t="s">
        <v>6389</v>
      </c>
      <c r="F4673" s="14" t="s">
        <v>2887</v>
      </c>
      <c r="G4673" s="14" t="s">
        <v>45</v>
      </c>
      <c r="H4673" s="14" t="s">
        <v>6390</v>
      </c>
      <c r="I4673" s="14" t="s">
        <v>94</v>
      </c>
      <c r="J4673" s="14" t="s">
        <v>95</v>
      </c>
      <c r="K4673" s="14" t="s">
        <v>40</v>
      </c>
      <c r="L4673" s="14">
        <v>1162630614</v>
      </c>
      <c r="M4673" s="14">
        <v>946620590</v>
      </c>
      <c r="N4673" s="14">
        <v>216010024</v>
      </c>
      <c r="O4673" s="14">
        <v>2046261</v>
      </c>
      <c r="P4673" s="14">
        <v>109942431</v>
      </c>
      <c r="Q4673" s="14">
        <v>36621170</v>
      </c>
      <c r="R4673" s="14">
        <v>1169372</v>
      </c>
      <c r="S4673" s="14"/>
      <c r="T4673" s="14">
        <v>70323312</v>
      </c>
      <c r="U4673" s="14"/>
      <c r="V4673" s="14"/>
      <c r="W4673" s="14">
        <v>71150662</v>
      </c>
      <c r="X4673" s="14">
        <v>18835500</v>
      </c>
      <c r="Y4673" s="14"/>
      <c r="Z4673" s="14"/>
      <c r="AA4673" s="14"/>
      <c r="AB4673" s="14"/>
      <c r="AC4673" s="14">
        <v>122638474</v>
      </c>
      <c r="AD4673" s="14">
        <v>38234723</v>
      </c>
      <c r="AE4673" s="14">
        <v>84403751</v>
      </c>
      <c r="AF4673" s="14"/>
      <c r="AG4673" s="14">
        <v>84403751</v>
      </c>
    </row>
    <row r="4674" spans="1:33" hidden="1" x14ac:dyDescent="0.25">
      <c r="A4674" s="14" t="s">
        <v>33</v>
      </c>
      <c r="B4674" s="14" t="s">
        <v>34</v>
      </c>
      <c r="C4674" s="14">
        <v>900553647</v>
      </c>
      <c r="D4674" s="14" t="s">
        <v>2287</v>
      </c>
      <c r="E4674" s="14" t="s">
        <v>5329</v>
      </c>
      <c r="F4674" s="14" t="s">
        <v>197</v>
      </c>
      <c r="G4674" s="14" t="s">
        <v>45</v>
      </c>
      <c r="H4674" s="14" t="s">
        <v>5330</v>
      </c>
      <c r="I4674" s="14" t="s">
        <v>47</v>
      </c>
      <c r="J4674" s="14" t="s">
        <v>62</v>
      </c>
      <c r="K4674" s="14" t="s">
        <v>39</v>
      </c>
      <c r="L4674" s="14">
        <v>1636749</v>
      </c>
      <c r="M4674" s="14">
        <v>883914</v>
      </c>
      <c r="N4674" s="14">
        <v>752835</v>
      </c>
      <c r="O4674" s="14">
        <v>557245</v>
      </c>
      <c r="P4674" s="14"/>
      <c r="Q4674" s="14">
        <v>97887</v>
      </c>
      <c r="R4674" s="14">
        <v>33761</v>
      </c>
      <c r="S4674" s="14"/>
      <c r="T4674" s="14">
        <v>1178432</v>
      </c>
      <c r="U4674" s="14"/>
      <c r="V4674" s="14"/>
      <c r="W4674" s="14">
        <v>401631</v>
      </c>
      <c r="X4674" s="14">
        <v>23769</v>
      </c>
      <c r="Y4674" s="14"/>
      <c r="Z4674" s="14"/>
      <c r="AA4674" s="14"/>
      <c r="AB4674" s="14"/>
      <c r="AC4674" s="14">
        <v>1556294</v>
      </c>
      <c r="AD4674" s="14">
        <v>581682</v>
      </c>
      <c r="AE4674" s="14">
        <v>974612</v>
      </c>
      <c r="AF4674" s="14"/>
      <c r="AG4674" s="14">
        <v>974612</v>
      </c>
    </row>
    <row r="4675" spans="1:33" hidden="1" x14ac:dyDescent="0.25">
      <c r="A4675" s="14" t="s">
        <v>33</v>
      </c>
      <c r="B4675" s="14" t="s">
        <v>34</v>
      </c>
      <c r="C4675" s="14">
        <v>900553647</v>
      </c>
      <c r="D4675" s="14" t="s">
        <v>2287</v>
      </c>
      <c r="E4675" s="14" t="s">
        <v>5329</v>
      </c>
      <c r="F4675" s="14" t="s">
        <v>197</v>
      </c>
      <c r="G4675" s="14" t="s">
        <v>45</v>
      </c>
      <c r="H4675" s="14" t="s">
        <v>5330</v>
      </c>
      <c r="I4675" s="14" t="s">
        <v>47</v>
      </c>
      <c r="J4675" s="14" t="s">
        <v>62</v>
      </c>
      <c r="K4675" s="14" t="s">
        <v>40</v>
      </c>
      <c r="L4675" s="14">
        <v>10552197</v>
      </c>
      <c r="M4675" s="14">
        <v>9532826</v>
      </c>
      <c r="N4675" s="14">
        <v>1019371</v>
      </c>
      <c r="O4675" s="14">
        <v>426979</v>
      </c>
      <c r="P4675" s="14"/>
      <c r="Q4675" s="14">
        <v>182941</v>
      </c>
      <c r="R4675" s="14">
        <v>158932</v>
      </c>
      <c r="S4675" s="14"/>
      <c r="T4675" s="14">
        <v>1104477</v>
      </c>
      <c r="U4675" s="14"/>
      <c r="V4675" s="14"/>
      <c r="W4675" s="14">
        <v>507721</v>
      </c>
      <c r="X4675" s="14">
        <v>73963</v>
      </c>
      <c r="Y4675" s="14"/>
      <c r="Z4675" s="14"/>
      <c r="AA4675" s="14"/>
      <c r="AB4675" s="14"/>
      <c r="AC4675" s="14">
        <v>1538235</v>
      </c>
      <c r="AD4675" s="14">
        <v>622880</v>
      </c>
      <c r="AE4675" s="14">
        <v>915355</v>
      </c>
      <c r="AF4675" s="14"/>
      <c r="AG4675" s="14">
        <v>915355</v>
      </c>
    </row>
    <row r="4676" spans="1:33" hidden="1" x14ac:dyDescent="0.25">
      <c r="A4676" s="14" t="s">
        <v>33</v>
      </c>
      <c r="B4676" s="14" t="s">
        <v>34</v>
      </c>
      <c r="C4676" s="14">
        <v>900554183</v>
      </c>
      <c r="D4676" s="14" t="s">
        <v>2287</v>
      </c>
      <c r="E4676" s="14" t="s">
        <v>5331</v>
      </c>
      <c r="F4676" s="14" t="s">
        <v>197</v>
      </c>
      <c r="G4676" s="14" t="s">
        <v>45</v>
      </c>
      <c r="H4676" s="14" t="s">
        <v>1829</v>
      </c>
      <c r="I4676" s="14" t="s">
        <v>47</v>
      </c>
      <c r="J4676" s="14" t="s">
        <v>62</v>
      </c>
      <c r="K4676" s="14" t="s">
        <v>39</v>
      </c>
      <c r="L4676" s="14">
        <v>805050</v>
      </c>
      <c r="M4676" s="14">
        <v>803660</v>
      </c>
      <c r="N4676" s="14">
        <v>1390</v>
      </c>
      <c r="O4676" s="14">
        <v>4205</v>
      </c>
      <c r="P4676" s="14"/>
      <c r="Q4676" s="14"/>
      <c r="R4676" s="14">
        <v>4444</v>
      </c>
      <c r="S4676" s="14"/>
      <c r="T4676" s="14">
        <v>1151</v>
      </c>
      <c r="U4676" s="14"/>
      <c r="V4676" s="14"/>
      <c r="W4676" s="14"/>
      <c r="X4676" s="14"/>
      <c r="Y4676" s="14"/>
      <c r="Z4676" s="14"/>
      <c r="AA4676" s="14"/>
      <c r="AB4676" s="14"/>
      <c r="AC4676" s="14">
        <v>1151</v>
      </c>
      <c r="AD4676" s="14">
        <v>403</v>
      </c>
      <c r="AE4676" s="14">
        <v>748</v>
      </c>
      <c r="AF4676" s="14"/>
      <c r="AG4676" s="14">
        <v>748</v>
      </c>
    </row>
    <row r="4677" spans="1:33" hidden="1" x14ac:dyDescent="0.25">
      <c r="A4677" s="14" t="s">
        <v>33</v>
      </c>
      <c r="B4677" s="14" t="s">
        <v>34</v>
      </c>
      <c r="C4677" s="14">
        <v>900554183</v>
      </c>
      <c r="D4677" s="14" t="s">
        <v>2287</v>
      </c>
      <c r="E4677" s="14" t="s">
        <v>5331</v>
      </c>
      <c r="F4677" s="14" t="s">
        <v>197</v>
      </c>
      <c r="G4677" s="14" t="s">
        <v>45</v>
      </c>
      <c r="H4677" s="14" t="s">
        <v>1829</v>
      </c>
      <c r="I4677" s="14" t="s">
        <v>47</v>
      </c>
      <c r="J4677" s="14" t="s">
        <v>62</v>
      </c>
      <c r="K4677" s="14" t="s">
        <v>40</v>
      </c>
      <c r="L4677" s="14">
        <v>7213851</v>
      </c>
      <c r="M4677" s="14">
        <v>6800327</v>
      </c>
      <c r="N4677" s="14">
        <v>413524</v>
      </c>
      <c r="O4677" s="14">
        <v>2531</v>
      </c>
      <c r="P4677" s="14"/>
      <c r="Q4677" s="14"/>
      <c r="R4677" s="14">
        <v>38049</v>
      </c>
      <c r="S4677" s="14"/>
      <c r="T4677" s="14">
        <v>378006</v>
      </c>
      <c r="U4677" s="14"/>
      <c r="V4677" s="14"/>
      <c r="W4677" s="14"/>
      <c r="X4677" s="14"/>
      <c r="Y4677" s="14"/>
      <c r="Z4677" s="14"/>
      <c r="AA4677" s="14"/>
      <c r="AB4677" s="14"/>
      <c r="AC4677" s="14">
        <v>378006</v>
      </c>
      <c r="AD4677" s="14">
        <v>132303</v>
      </c>
      <c r="AE4677" s="14">
        <v>245703</v>
      </c>
      <c r="AF4677" s="14"/>
      <c r="AG4677" s="14">
        <v>245703</v>
      </c>
    </row>
    <row r="4678" spans="1:33" hidden="1" x14ac:dyDescent="0.25">
      <c r="A4678" s="14" t="s">
        <v>33</v>
      </c>
      <c r="B4678" s="14" t="s">
        <v>34</v>
      </c>
      <c r="C4678" s="14">
        <v>900554691</v>
      </c>
      <c r="D4678" s="14" t="s">
        <v>2287</v>
      </c>
      <c r="E4678" s="14" t="s">
        <v>5332</v>
      </c>
      <c r="F4678" s="14" t="s">
        <v>259</v>
      </c>
      <c r="G4678" s="14" t="s">
        <v>45</v>
      </c>
      <c r="H4678" s="14" t="s">
        <v>1862</v>
      </c>
      <c r="I4678" s="14" t="s">
        <v>57</v>
      </c>
      <c r="J4678" s="14" t="s">
        <v>83</v>
      </c>
      <c r="K4678" s="14" t="s">
        <v>39</v>
      </c>
      <c r="L4678" s="14">
        <v>23717133</v>
      </c>
      <c r="M4678" s="14">
        <v>17691581</v>
      </c>
      <c r="N4678" s="14">
        <v>6025552</v>
      </c>
      <c r="O4678" s="14">
        <v>118213</v>
      </c>
      <c r="P4678" s="14">
        <v>2746064</v>
      </c>
      <c r="Q4678" s="14">
        <v>4249895</v>
      </c>
      <c r="R4678" s="14">
        <v>488117</v>
      </c>
      <c r="S4678" s="14"/>
      <c r="T4678" s="14">
        <v>-1340311</v>
      </c>
      <c r="U4678" s="14"/>
      <c r="V4678" s="14"/>
      <c r="W4678" s="14">
        <v>413727</v>
      </c>
      <c r="X4678" s="14">
        <v>585106</v>
      </c>
      <c r="Y4678" s="14"/>
      <c r="Z4678" s="14"/>
      <c r="AA4678" s="14"/>
      <c r="AB4678" s="14"/>
      <c r="AC4678" s="14">
        <v>-1511690</v>
      </c>
      <c r="AD4678" s="14">
        <v>-45766</v>
      </c>
      <c r="AE4678" s="14">
        <v>-1465924</v>
      </c>
      <c r="AF4678" s="14"/>
      <c r="AG4678" s="14">
        <v>-1465924</v>
      </c>
    </row>
    <row r="4679" spans="1:33" hidden="1" x14ac:dyDescent="0.25">
      <c r="A4679" s="14" t="s">
        <v>33</v>
      </c>
      <c r="B4679" s="14" t="s">
        <v>34</v>
      </c>
      <c r="C4679" s="14">
        <v>900554691</v>
      </c>
      <c r="D4679" s="14" t="s">
        <v>2287</v>
      </c>
      <c r="E4679" s="14" t="s">
        <v>5332</v>
      </c>
      <c r="F4679" s="14" t="s">
        <v>259</v>
      </c>
      <c r="G4679" s="14" t="s">
        <v>45</v>
      </c>
      <c r="H4679" s="14" t="s">
        <v>1862</v>
      </c>
      <c r="I4679" s="14" t="s">
        <v>57</v>
      </c>
      <c r="J4679" s="14" t="s">
        <v>83</v>
      </c>
      <c r="K4679" s="14" t="s">
        <v>40</v>
      </c>
      <c r="L4679" s="14">
        <v>23671986</v>
      </c>
      <c r="M4679" s="14">
        <v>17971749</v>
      </c>
      <c r="N4679" s="14">
        <v>5700237</v>
      </c>
      <c r="O4679" s="14">
        <v>641787</v>
      </c>
      <c r="P4679" s="14">
        <v>2533362</v>
      </c>
      <c r="Q4679" s="14">
        <v>4052036</v>
      </c>
      <c r="R4679" s="14">
        <v>8684</v>
      </c>
      <c r="S4679" s="14"/>
      <c r="T4679" s="14">
        <v>-252058</v>
      </c>
      <c r="U4679" s="14"/>
      <c r="V4679" s="14"/>
      <c r="W4679" s="14">
        <v>343679</v>
      </c>
      <c r="X4679" s="14">
        <v>431362</v>
      </c>
      <c r="Y4679" s="14"/>
      <c r="Z4679" s="14"/>
      <c r="AA4679" s="14"/>
      <c r="AB4679" s="14"/>
      <c r="AC4679" s="14">
        <v>-339741</v>
      </c>
      <c r="AD4679" s="14">
        <v>83086</v>
      </c>
      <c r="AE4679" s="14">
        <v>-422827</v>
      </c>
      <c r="AF4679" s="14"/>
      <c r="AG4679" s="14">
        <v>-422827</v>
      </c>
    </row>
    <row r="4680" spans="1:33" hidden="1" x14ac:dyDescent="0.25">
      <c r="A4680" s="14" t="s">
        <v>33</v>
      </c>
      <c r="B4680" s="14" t="s">
        <v>34</v>
      </c>
      <c r="C4680" s="14">
        <v>900555829</v>
      </c>
      <c r="D4680" s="14" t="s">
        <v>2287</v>
      </c>
      <c r="E4680" s="14" t="s">
        <v>5333</v>
      </c>
      <c r="F4680" s="14" t="s">
        <v>181</v>
      </c>
      <c r="G4680" s="14" t="s">
        <v>45</v>
      </c>
      <c r="H4680" s="14" t="s">
        <v>1863</v>
      </c>
      <c r="I4680" s="14" t="s">
        <v>47</v>
      </c>
      <c r="J4680" s="14" t="s">
        <v>62</v>
      </c>
      <c r="K4680" s="14" t="s">
        <v>39</v>
      </c>
      <c r="L4680" s="14">
        <v>10604225</v>
      </c>
      <c r="M4680" s="14">
        <v>8461768</v>
      </c>
      <c r="N4680" s="14">
        <v>2142457</v>
      </c>
      <c r="O4680" s="14">
        <v>197</v>
      </c>
      <c r="P4680" s="14">
        <v>1399323</v>
      </c>
      <c r="Q4680" s="14">
        <v>362397</v>
      </c>
      <c r="R4680" s="14">
        <v>50537</v>
      </c>
      <c r="S4680" s="14"/>
      <c r="T4680" s="14">
        <v>330397</v>
      </c>
      <c r="U4680" s="14"/>
      <c r="V4680" s="14"/>
      <c r="W4680" s="14">
        <v>1230</v>
      </c>
      <c r="X4680" s="14">
        <v>250758</v>
      </c>
      <c r="Y4680" s="14"/>
      <c r="Z4680" s="14"/>
      <c r="AA4680" s="14"/>
      <c r="AB4680" s="14"/>
      <c r="AC4680" s="14">
        <v>80869</v>
      </c>
      <c r="AD4680" s="14">
        <v>70568</v>
      </c>
      <c r="AE4680" s="14">
        <v>10301</v>
      </c>
      <c r="AF4680" s="14"/>
      <c r="AG4680" s="14">
        <v>10301</v>
      </c>
    </row>
    <row r="4681" spans="1:33" hidden="1" x14ac:dyDescent="0.25">
      <c r="A4681" s="14" t="s">
        <v>33</v>
      </c>
      <c r="B4681" s="14" t="s">
        <v>34</v>
      </c>
      <c r="C4681" s="14">
        <v>900555829</v>
      </c>
      <c r="D4681" s="14" t="s">
        <v>2287</v>
      </c>
      <c r="E4681" s="14" t="s">
        <v>5333</v>
      </c>
      <c r="F4681" s="14" t="s">
        <v>181</v>
      </c>
      <c r="G4681" s="14" t="s">
        <v>45</v>
      </c>
      <c r="H4681" s="14" t="s">
        <v>1863</v>
      </c>
      <c r="I4681" s="14" t="s">
        <v>47</v>
      </c>
      <c r="J4681" s="14" t="s">
        <v>62</v>
      </c>
      <c r="K4681" s="14" t="s">
        <v>40</v>
      </c>
      <c r="L4681" s="14">
        <v>13909573</v>
      </c>
      <c r="M4681" s="14">
        <v>9597476</v>
      </c>
      <c r="N4681" s="14">
        <v>4312097</v>
      </c>
      <c r="O4681" s="14">
        <v>2510</v>
      </c>
      <c r="P4681" s="14">
        <v>1394950</v>
      </c>
      <c r="Q4681" s="14">
        <v>446053</v>
      </c>
      <c r="R4681" s="14">
        <v>107937</v>
      </c>
      <c r="S4681" s="14"/>
      <c r="T4681" s="14">
        <v>2365667</v>
      </c>
      <c r="U4681" s="14"/>
      <c r="V4681" s="14"/>
      <c r="W4681" s="14">
        <v>35</v>
      </c>
      <c r="X4681" s="14">
        <v>39202</v>
      </c>
      <c r="Y4681" s="14"/>
      <c r="Z4681" s="14"/>
      <c r="AA4681" s="14"/>
      <c r="AB4681" s="14"/>
      <c r="AC4681" s="14">
        <v>2326500</v>
      </c>
      <c r="AD4681" s="14">
        <v>815095</v>
      </c>
      <c r="AE4681" s="14">
        <v>1511405</v>
      </c>
      <c r="AF4681" s="14"/>
      <c r="AG4681" s="14">
        <v>1511405</v>
      </c>
    </row>
    <row r="4682" spans="1:33" hidden="1" x14ac:dyDescent="0.25">
      <c r="A4682" s="14" t="s">
        <v>33</v>
      </c>
      <c r="B4682" s="14" t="s">
        <v>34</v>
      </c>
      <c r="C4682" s="14">
        <v>900556545</v>
      </c>
      <c r="D4682" s="14" t="s">
        <v>2287</v>
      </c>
      <c r="E4682" s="14" t="s">
        <v>5334</v>
      </c>
      <c r="F4682" s="14" t="s">
        <v>152</v>
      </c>
      <c r="G4682" s="14" t="s">
        <v>45</v>
      </c>
      <c r="H4682" s="14" t="s">
        <v>4136</v>
      </c>
      <c r="I4682" s="14" t="s">
        <v>47</v>
      </c>
      <c r="J4682" s="14" t="s">
        <v>62</v>
      </c>
      <c r="K4682" s="14" t="s">
        <v>39</v>
      </c>
      <c r="L4682" s="14">
        <v>874150</v>
      </c>
      <c r="M4682" s="14">
        <v>450402</v>
      </c>
      <c r="N4682" s="14">
        <v>423748</v>
      </c>
      <c r="O4682" s="14">
        <v>3318</v>
      </c>
      <c r="P4682" s="14"/>
      <c r="Q4682" s="14">
        <v>139298</v>
      </c>
      <c r="R4682" s="14">
        <v>160225</v>
      </c>
      <c r="S4682" s="14"/>
      <c r="T4682" s="14">
        <v>127543</v>
      </c>
      <c r="U4682" s="14"/>
      <c r="V4682" s="14"/>
      <c r="W4682" s="14"/>
      <c r="X4682" s="14"/>
      <c r="Y4682" s="14"/>
      <c r="Z4682" s="14"/>
      <c r="AA4682" s="14"/>
      <c r="AB4682" s="14"/>
      <c r="AC4682" s="14">
        <v>127543</v>
      </c>
      <c r="AD4682" s="14">
        <v>79482</v>
      </c>
      <c r="AE4682" s="14">
        <v>48061</v>
      </c>
      <c r="AF4682" s="14"/>
      <c r="AG4682" s="14">
        <v>48061</v>
      </c>
    </row>
    <row r="4683" spans="1:33" hidden="1" x14ac:dyDescent="0.25">
      <c r="A4683" s="14" t="s">
        <v>33</v>
      </c>
      <c r="B4683" s="14" t="s">
        <v>34</v>
      </c>
      <c r="C4683" s="14">
        <v>900556545</v>
      </c>
      <c r="D4683" s="14" t="s">
        <v>2287</v>
      </c>
      <c r="E4683" s="14" t="s">
        <v>5334</v>
      </c>
      <c r="F4683" s="14" t="s">
        <v>152</v>
      </c>
      <c r="G4683" s="14" t="s">
        <v>45</v>
      </c>
      <c r="H4683" s="14" t="s">
        <v>4136</v>
      </c>
      <c r="I4683" s="14" t="s">
        <v>47</v>
      </c>
      <c r="J4683" s="14" t="s">
        <v>62</v>
      </c>
      <c r="K4683" s="14" t="s">
        <v>40</v>
      </c>
      <c r="L4683" s="14">
        <v>378788</v>
      </c>
      <c r="M4683" s="14">
        <v>184620</v>
      </c>
      <c r="N4683" s="14">
        <v>194168</v>
      </c>
      <c r="O4683" s="14">
        <v>140000</v>
      </c>
      <c r="P4683" s="14"/>
      <c r="Q4683" s="14">
        <v>111440</v>
      </c>
      <c r="R4683" s="14">
        <v>6900</v>
      </c>
      <c r="S4683" s="14"/>
      <c r="T4683" s="14">
        <v>215828</v>
      </c>
      <c r="U4683" s="14"/>
      <c r="V4683" s="14"/>
      <c r="W4683" s="14"/>
      <c r="X4683" s="14"/>
      <c r="Y4683" s="14"/>
      <c r="Z4683" s="14"/>
      <c r="AA4683" s="14"/>
      <c r="AB4683" s="14"/>
      <c r="AC4683" s="14">
        <v>215828</v>
      </c>
      <c r="AD4683" s="14">
        <v>105873</v>
      </c>
      <c r="AE4683" s="14">
        <v>109955</v>
      </c>
      <c r="AF4683" s="14"/>
      <c r="AG4683" s="14">
        <v>109955</v>
      </c>
    </row>
    <row r="4684" spans="1:33" hidden="1" x14ac:dyDescent="0.25">
      <c r="A4684" s="14" t="s">
        <v>33</v>
      </c>
      <c r="B4684" s="14" t="s">
        <v>34</v>
      </c>
      <c r="C4684" s="14">
        <v>900556853</v>
      </c>
      <c r="D4684" s="14" t="s">
        <v>2287</v>
      </c>
      <c r="E4684" s="14" t="s">
        <v>5335</v>
      </c>
      <c r="F4684" s="14" t="s">
        <v>152</v>
      </c>
      <c r="G4684" s="14" t="s">
        <v>45</v>
      </c>
      <c r="H4684" s="14" t="s">
        <v>1865</v>
      </c>
      <c r="I4684" s="14" t="s">
        <v>94</v>
      </c>
      <c r="J4684" s="14" t="s">
        <v>188</v>
      </c>
      <c r="K4684" s="14" t="s">
        <v>39</v>
      </c>
      <c r="L4684" s="14">
        <v>140071</v>
      </c>
      <c r="M4684" s="14"/>
      <c r="N4684" s="14">
        <v>140071</v>
      </c>
      <c r="O4684" s="14"/>
      <c r="P4684" s="14"/>
      <c r="Q4684" s="14">
        <v>26466</v>
      </c>
      <c r="R4684" s="14"/>
      <c r="S4684" s="14">
        <v>-16</v>
      </c>
      <c r="T4684" s="14">
        <v>113589</v>
      </c>
      <c r="U4684" s="14"/>
      <c r="V4684" s="14"/>
      <c r="W4684" s="14"/>
      <c r="X4684" s="14">
        <v>857</v>
      </c>
      <c r="Y4684" s="14"/>
      <c r="Z4684" s="14"/>
      <c r="AA4684" s="14"/>
      <c r="AB4684" s="14"/>
      <c r="AC4684" s="14">
        <v>112732</v>
      </c>
      <c r="AD4684" s="14">
        <v>-37245</v>
      </c>
      <c r="AE4684" s="14">
        <v>149977</v>
      </c>
      <c r="AF4684" s="14"/>
      <c r="AG4684" s="14">
        <v>149977</v>
      </c>
    </row>
    <row r="4685" spans="1:33" hidden="1" x14ac:dyDescent="0.25">
      <c r="A4685" s="14" t="s">
        <v>33</v>
      </c>
      <c r="B4685" s="14" t="s">
        <v>34</v>
      </c>
      <c r="C4685" s="14">
        <v>900556853</v>
      </c>
      <c r="D4685" s="14" t="s">
        <v>2287</v>
      </c>
      <c r="E4685" s="14" t="s">
        <v>5335</v>
      </c>
      <c r="F4685" s="14" t="s">
        <v>152</v>
      </c>
      <c r="G4685" s="14" t="s">
        <v>45</v>
      </c>
      <c r="H4685" s="14" t="s">
        <v>1865</v>
      </c>
      <c r="I4685" s="14" t="s">
        <v>94</v>
      </c>
      <c r="J4685" s="14" t="s">
        <v>188</v>
      </c>
      <c r="K4685" s="14" t="s">
        <v>40</v>
      </c>
      <c r="L4685" s="14">
        <v>123825</v>
      </c>
      <c r="M4685" s="14"/>
      <c r="N4685" s="14">
        <v>123825</v>
      </c>
      <c r="O4685" s="14"/>
      <c r="P4685" s="14"/>
      <c r="Q4685" s="14">
        <v>22805</v>
      </c>
      <c r="R4685" s="14"/>
      <c r="S4685" s="14">
        <v>-46</v>
      </c>
      <c r="T4685" s="14">
        <v>100974</v>
      </c>
      <c r="U4685" s="14"/>
      <c r="V4685" s="14"/>
      <c r="W4685" s="14"/>
      <c r="X4685" s="14">
        <v>180</v>
      </c>
      <c r="Y4685" s="14"/>
      <c r="Z4685" s="14"/>
      <c r="AA4685" s="14"/>
      <c r="AB4685" s="14"/>
      <c r="AC4685" s="14">
        <v>100794</v>
      </c>
      <c r="AD4685" s="14">
        <v>-24211</v>
      </c>
      <c r="AE4685" s="14">
        <v>125005</v>
      </c>
      <c r="AF4685" s="14"/>
      <c r="AG4685" s="14">
        <v>125005</v>
      </c>
    </row>
    <row r="4686" spans="1:33" hidden="1" x14ac:dyDescent="0.25">
      <c r="A4686" s="14" t="s">
        <v>33</v>
      </c>
      <c r="B4686" s="14" t="s">
        <v>34</v>
      </c>
      <c r="C4686" s="14">
        <v>900557347</v>
      </c>
      <c r="D4686" s="14" t="s">
        <v>2287</v>
      </c>
      <c r="E4686" s="14" t="s">
        <v>5336</v>
      </c>
      <c r="F4686" s="14" t="s">
        <v>81</v>
      </c>
      <c r="G4686" s="14" t="s">
        <v>45</v>
      </c>
      <c r="H4686" s="14" t="s">
        <v>5337</v>
      </c>
      <c r="I4686" s="14" t="s">
        <v>94</v>
      </c>
      <c r="J4686" s="14" t="s">
        <v>158</v>
      </c>
      <c r="K4686" s="14" t="s">
        <v>39</v>
      </c>
      <c r="L4686" s="14">
        <v>102986818</v>
      </c>
      <c r="M4686" s="14">
        <v>84869376</v>
      </c>
      <c r="N4686" s="14">
        <v>18117442</v>
      </c>
      <c r="O4686" s="14"/>
      <c r="P4686" s="14">
        <v>6812881</v>
      </c>
      <c r="Q4686" s="14">
        <v>3111915</v>
      </c>
      <c r="R4686" s="14">
        <v>454824</v>
      </c>
      <c r="S4686" s="14"/>
      <c r="T4686" s="14">
        <v>7737822</v>
      </c>
      <c r="U4686" s="14"/>
      <c r="V4686" s="14"/>
      <c r="W4686" s="14"/>
      <c r="X4686" s="14">
        <v>5425079</v>
      </c>
      <c r="Y4686" s="14"/>
      <c r="Z4686" s="14"/>
      <c r="AA4686" s="14"/>
      <c r="AB4686" s="14"/>
      <c r="AC4686" s="14">
        <v>2312743</v>
      </c>
      <c r="AD4686" s="14">
        <v>1411221</v>
      </c>
      <c r="AE4686" s="14">
        <v>901522</v>
      </c>
      <c r="AF4686" s="14"/>
      <c r="AG4686" s="14">
        <v>901522</v>
      </c>
    </row>
    <row r="4687" spans="1:33" hidden="1" x14ac:dyDescent="0.25">
      <c r="A4687" s="14" t="s">
        <v>33</v>
      </c>
      <c r="B4687" s="14" t="s">
        <v>34</v>
      </c>
      <c r="C4687" s="14">
        <v>900557347</v>
      </c>
      <c r="D4687" s="14" t="s">
        <v>2287</v>
      </c>
      <c r="E4687" s="14" t="s">
        <v>5336</v>
      </c>
      <c r="F4687" s="14" t="s">
        <v>81</v>
      </c>
      <c r="G4687" s="14" t="s">
        <v>45</v>
      </c>
      <c r="H4687" s="14" t="s">
        <v>5337</v>
      </c>
      <c r="I4687" s="14" t="s">
        <v>94</v>
      </c>
      <c r="J4687" s="14" t="s">
        <v>158</v>
      </c>
      <c r="K4687" s="14" t="s">
        <v>40</v>
      </c>
      <c r="L4687" s="14">
        <v>179600967</v>
      </c>
      <c r="M4687" s="14">
        <v>144238809</v>
      </c>
      <c r="N4687" s="14">
        <v>35362158</v>
      </c>
      <c r="O4687" s="14"/>
      <c r="P4687" s="14">
        <v>6522927</v>
      </c>
      <c r="Q4687" s="14">
        <v>2061917</v>
      </c>
      <c r="R4687" s="14">
        <v>533</v>
      </c>
      <c r="S4687" s="14"/>
      <c r="T4687" s="14">
        <v>26776781</v>
      </c>
      <c r="U4687" s="14"/>
      <c r="V4687" s="14"/>
      <c r="W4687" s="14"/>
      <c r="X4687" s="14">
        <v>529275</v>
      </c>
      <c r="Y4687" s="14"/>
      <c r="Z4687" s="14"/>
      <c r="AA4687" s="14"/>
      <c r="AB4687" s="14"/>
      <c r="AC4687" s="14">
        <v>26247506</v>
      </c>
      <c r="AD4687" s="14">
        <v>9616402</v>
      </c>
      <c r="AE4687" s="14">
        <v>16631104</v>
      </c>
      <c r="AF4687" s="14"/>
      <c r="AG4687" s="14">
        <v>16631104</v>
      </c>
    </row>
    <row r="4688" spans="1:33" hidden="1" x14ac:dyDescent="0.25">
      <c r="A4688" s="14" t="s">
        <v>33</v>
      </c>
      <c r="B4688" s="14" t="s">
        <v>34</v>
      </c>
      <c r="C4688" s="14">
        <v>900557645</v>
      </c>
      <c r="D4688" s="14" t="s">
        <v>2287</v>
      </c>
      <c r="E4688" s="14" t="s">
        <v>1864</v>
      </c>
      <c r="F4688" s="14" t="s">
        <v>152</v>
      </c>
      <c r="G4688" s="14" t="s">
        <v>45</v>
      </c>
      <c r="H4688" s="14" t="s">
        <v>1865</v>
      </c>
      <c r="I4688" s="14" t="s">
        <v>94</v>
      </c>
      <c r="J4688" s="14" t="s">
        <v>188</v>
      </c>
      <c r="K4688" s="14" t="s">
        <v>39</v>
      </c>
      <c r="L4688" s="14">
        <v>99737</v>
      </c>
      <c r="M4688" s="14"/>
      <c r="N4688" s="14">
        <v>99737</v>
      </c>
      <c r="O4688" s="14"/>
      <c r="P4688" s="14"/>
      <c r="Q4688" s="14">
        <v>44430</v>
      </c>
      <c r="R4688" s="14"/>
      <c r="S4688" s="14">
        <v>-1</v>
      </c>
      <c r="T4688" s="14">
        <v>55306</v>
      </c>
      <c r="U4688" s="14"/>
      <c r="V4688" s="14"/>
      <c r="W4688" s="14"/>
      <c r="X4688" s="14">
        <v>822</v>
      </c>
      <c r="Y4688" s="14"/>
      <c r="Z4688" s="14"/>
      <c r="AA4688" s="14"/>
      <c r="AB4688" s="14"/>
      <c r="AC4688" s="14">
        <v>54484</v>
      </c>
      <c r="AD4688" s="14">
        <v>16927</v>
      </c>
      <c r="AE4688" s="14">
        <v>37557</v>
      </c>
      <c r="AF4688" s="14"/>
      <c r="AG4688" s="14">
        <v>37557</v>
      </c>
    </row>
    <row r="4689" spans="1:33" hidden="1" x14ac:dyDescent="0.25">
      <c r="A4689" s="14" t="s">
        <v>33</v>
      </c>
      <c r="B4689" s="14" t="s">
        <v>34</v>
      </c>
      <c r="C4689" s="14">
        <v>900557645</v>
      </c>
      <c r="D4689" s="14" t="s">
        <v>2287</v>
      </c>
      <c r="E4689" s="14" t="s">
        <v>1864</v>
      </c>
      <c r="F4689" s="14" t="s">
        <v>152</v>
      </c>
      <c r="G4689" s="14" t="s">
        <v>45</v>
      </c>
      <c r="H4689" s="14" t="s">
        <v>1865</v>
      </c>
      <c r="I4689" s="14" t="s">
        <v>94</v>
      </c>
      <c r="J4689" s="14" t="s">
        <v>188</v>
      </c>
      <c r="K4689" s="14" t="s">
        <v>40</v>
      </c>
      <c r="L4689" s="14">
        <v>88169</v>
      </c>
      <c r="M4689" s="14"/>
      <c r="N4689" s="14">
        <v>88169</v>
      </c>
      <c r="O4689" s="14"/>
      <c r="P4689" s="14"/>
      <c r="Q4689" s="14">
        <v>34715</v>
      </c>
      <c r="R4689" s="14"/>
      <c r="S4689" s="14">
        <v>3916</v>
      </c>
      <c r="T4689" s="14">
        <v>57370</v>
      </c>
      <c r="U4689" s="14"/>
      <c r="V4689" s="14"/>
      <c r="W4689" s="14"/>
      <c r="X4689" s="14">
        <v>162</v>
      </c>
      <c r="Y4689" s="14"/>
      <c r="Z4689" s="14"/>
      <c r="AA4689" s="14"/>
      <c r="AB4689" s="14"/>
      <c r="AC4689" s="14">
        <v>57208</v>
      </c>
      <c r="AD4689" s="14">
        <v>7716</v>
      </c>
      <c r="AE4689" s="14">
        <v>49492</v>
      </c>
      <c r="AF4689" s="14"/>
      <c r="AG4689" s="14">
        <v>49492</v>
      </c>
    </row>
    <row r="4690" spans="1:33" hidden="1" x14ac:dyDescent="0.25">
      <c r="A4690" s="14" t="s">
        <v>33</v>
      </c>
      <c r="B4690" s="14" t="s">
        <v>34</v>
      </c>
      <c r="C4690" s="14">
        <v>900557875</v>
      </c>
      <c r="D4690" s="14" t="s">
        <v>2287</v>
      </c>
      <c r="E4690" s="14" t="s">
        <v>1866</v>
      </c>
      <c r="F4690" s="14" t="s">
        <v>223</v>
      </c>
      <c r="G4690" s="14" t="s">
        <v>45</v>
      </c>
      <c r="H4690" s="14" t="s">
        <v>5338</v>
      </c>
      <c r="I4690" s="14" t="s">
        <v>38</v>
      </c>
      <c r="J4690" s="14" t="s">
        <v>38</v>
      </c>
      <c r="K4690" s="14" t="s">
        <v>39</v>
      </c>
      <c r="L4690" s="14">
        <v>602947057</v>
      </c>
      <c r="M4690" s="14">
        <v>452352515</v>
      </c>
      <c r="N4690" s="14">
        <v>150594542</v>
      </c>
      <c r="O4690" s="14">
        <v>5437700</v>
      </c>
      <c r="P4690" s="14">
        <v>117862109</v>
      </c>
      <c r="Q4690" s="14">
        <v>9240153</v>
      </c>
      <c r="R4690" s="14">
        <v>7837860</v>
      </c>
      <c r="S4690" s="14"/>
      <c r="T4690" s="14">
        <v>21092120</v>
      </c>
      <c r="U4690" s="14"/>
      <c r="V4690" s="14"/>
      <c r="W4690" s="14"/>
      <c r="X4690" s="14">
        <v>5781436</v>
      </c>
      <c r="Y4690" s="14"/>
      <c r="Z4690" s="14"/>
      <c r="AA4690" s="14"/>
      <c r="AB4690" s="14"/>
      <c r="AC4690" s="14">
        <v>15310684</v>
      </c>
      <c r="AD4690" s="14">
        <v>11092017</v>
      </c>
      <c r="AE4690" s="14">
        <v>4218667</v>
      </c>
      <c r="AF4690" s="14"/>
      <c r="AG4690" s="14">
        <v>4218667</v>
      </c>
    </row>
    <row r="4691" spans="1:33" hidden="1" x14ac:dyDescent="0.25">
      <c r="A4691" s="14" t="s">
        <v>33</v>
      </c>
      <c r="B4691" s="14" t="s">
        <v>34</v>
      </c>
      <c r="C4691" s="14">
        <v>900557875</v>
      </c>
      <c r="D4691" s="14" t="s">
        <v>2287</v>
      </c>
      <c r="E4691" s="14" t="s">
        <v>1866</v>
      </c>
      <c r="F4691" s="14" t="s">
        <v>223</v>
      </c>
      <c r="G4691" s="14" t="s">
        <v>45</v>
      </c>
      <c r="H4691" s="14" t="s">
        <v>5338</v>
      </c>
      <c r="I4691" s="14" t="s">
        <v>38</v>
      </c>
      <c r="J4691" s="14" t="s">
        <v>38</v>
      </c>
      <c r="K4691" s="14" t="s">
        <v>40</v>
      </c>
      <c r="L4691" s="14">
        <v>493133141</v>
      </c>
      <c r="M4691" s="14">
        <v>372289215</v>
      </c>
      <c r="N4691" s="14">
        <v>120843926</v>
      </c>
      <c r="O4691" s="14">
        <v>8113060</v>
      </c>
      <c r="P4691" s="14">
        <v>88837804</v>
      </c>
      <c r="Q4691" s="14">
        <v>10111519</v>
      </c>
      <c r="R4691" s="14">
        <v>8480327</v>
      </c>
      <c r="S4691" s="14"/>
      <c r="T4691" s="14">
        <v>21527336</v>
      </c>
      <c r="U4691" s="14"/>
      <c r="V4691" s="14"/>
      <c r="W4691" s="14"/>
      <c r="X4691" s="14">
        <v>5875720</v>
      </c>
      <c r="Y4691" s="14"/>
      <c r="Z4691" s="14"/>
      <c r="AA4691" s="14"/>
      <c r="AB4691" s="14"/>
      <c r="AC4691" s="14">
        <v>15651616</v>
      </c>
      <c r="AD4691" s="14">
        <v>6159672</v>
      </c>
      <c r="AE4691" s="14">
        <v>9491944</v>
      </c>
      <c r="AF4691" s="14"/>
      <c r="AG4691" s="14">
        <v>9491944</v>
      </c>
    </row>
    <row r="4692" spans="1:33" hidden="1" x14ac:dyDescent="0.25">
      <c r="A4692" s="14" t="s">
        <v>33</v>
      </c>
      <c r="B4692" s="14" t="s">
        <v>34</v>
      </c>
      <c r="C4692" s="14">
        <v>900559480</v>
      </c>
      <c r="D4692" s="14" t="s">
        <v>2287</v>
      </c>
      <c r="E4692" s="14" t="s">
        <v>1867</v>
      </c>
      <c r="F4692" s="14" t="s">
        <v>289</v>
      </c>
      <c r="G4692" s="14" t="s">
        <v>111</v>
      </c>
      <c r="H4692" s="14" t="s">
        <v>5339</v>
      </c>
      <c r="I4692" s="14" t="s">
        <v>38</v>
      </c>
      <c r="J4692" s="14" t="s">
        <v>38</v>
      </c>
      <c r="K4692" s="14" t="s">
        <v>39</v>
      </c>
      <c r="L4692" s="14"/>
      <c r="M4692" s="14"/>
      <c r="N4692" s="14"/>
      <c r="O4692" s="14"/>
      <c r="P4692" s="14"/>
      <c r="Q4692" s="14">
        <v>4268133</v>
      </c>
      <c r="R4692" s="14">
        <v>19631509</v>
      </c>
      <c r="S4692" s="14"/>
      <c r="T4692" s="14">
        <v>-23899642</v>
      </c>
      <c r="U4692" s="14"/>
      <c r="V4692" s="14"/>
      <c r="W4692" s="14"/>
      <c r="X4692" s="14">
        <v>581181</v>
      </c>
      <c r="Y4692" s="14"/>
      <c r="Z4692" s="14"/>
      <c r="AA4692" s="14"/>
      <c r="AB4692" s="14"/>
      <c r="AC4692" s="14">
        <v>-24480823</v>
      </c>
      <c r="AD4692" s="14"/>
      <c r="AE4692" s="14">
        <v>-24480823</v>
      </c>
      <c r="AF4692" s="14"/>
      <c r="AG4692" s="14">
        <v>-24480823</v>
      </c>
    </row>
    <row r="4693" spans="1:33" hidden="1" x14ac:dyDescent="0.25">
      <c r="A4693" s="14" t="s">
        <v>33</v>
      </c>
      <c r="B4693" s="14" t="s">
        <v>34</v>
      </c>
      <c r="C4693" s="14">
        <v>900559480</v>
      </c>
      <c r="D4693" s="14" t="s">
        <v>2287</v>
      </c>
      <c r="E4693" s="14" t="s">
        <v>1867</v>
      </c>
      <c r="F4693" s="14" t="s">
        <v>289</v>
      </c>
      <c r="G4693" s="14" t="s">
        <v>111</v>
      </c>
      <c r="H4693" s="14" t="s">
        <v>5339</v>
      </c>
      <c r="I4693" s="14" t="s">
        <v>38</v>
      </c>
      <c r="J4693" s="14" t="s">
        <v>38</v>
      </c>
      <c r="K4693" s="14" t="s">
        <v>40</v>
      </c>
      <c r="L4693" s="14"/>
      <c r="M4693" s="14"/>
      <c r="N4693" s="14"/>
      <c r="O4693" s="14"/>
      <c r="P4693" s="14"/>
      <c r="Q4693" s="14">
        <v>2880730</v>
      </c>
      <c r="R4693" s="14">
        <v>2101086</v>
      </c>
      <c r="S4693" s="14"/>
      <c r="T4693" s="14">
        <v>-4981816</v>
      </c>
      <c r="U4693" s="14"/>
      <c r="V4693" s="14"/>
      <c r="W4693" s="14"/>
      <c r="X4693" s="14">
        <v>3900684</v>
      </c>
      <c r="Y4693" s="14"/>
      <c r="Z4693" s="14"/>
      <c r="AA4693" s="14"/>
      <c r="AB4693" s="14"/>
      <c r="AC4693" s="14">
        <v>-8882500</v>
      </c>
      <c r="AD4693" s="14"/>
      <c r="AE4693" s="14">
        <v>-8882500</v>
      </c>
      <c r="AF4693" s="14"/>
      <c r="AG4693" s="14">
        <v>-8882500</v>
      </c>
    </row>
    <row r="4694" spans="1:33" hidden="1" x14ac:dyDescent="0.25">
      <c r="A4694" s="14" t="s">
        <v>33</v>
      </c>
      <c r="B4694" s="14" t="s">
        <v>34</v>
      </c>
      <c r="C4694" s="14">
        <v>900559859</v>
      </c>
      <c r="D4694" s="14" t="s">
        <v>2287</v>
      </c>
      <c r="E4694" s="14" t="s">
        <v>5340</v>
      </c>
      <c r="F4694" s="14" t="s">
        <v>1394</v>
      </c>
      <c r="G4694" s="14" t="s">
        <v>45</v>
      </c>
      <c r="H4694" s="14" t="s">
        <v>5341</v>
      </c>
      <c r="I4694" s="14" t="s">
        <v>38</v>
      </c>
      <c r="J4694" s="14" t="s">
        <v>38</v>
      </c>
      <c r="K4694" s="14" t="s">
        <v>39</v>
      </c>
      <c r="L4694" s="14">
        <v>34483711</v>
      </c>
      <c r="M4694" s="14">
        <v>30437119</v>
      </c>
      <c r="N4694" s="14">
        <v>4046592</v>
      </c>
      <c r="O4694" s="14">
        <v>21851</v>
      </c>
      <c r="P4694" s="14">
        <v>554045</v>
      </c>
      <c r="Q4694" s="14">
        <v>6625135</v>
      </c>
      <c r="R4694" s="14">
        <v>90437</v>
      </c>
      <c r="S4694" s="14"/>
      <c r="T4694" s="14">
        <v>-3201174</v>
      </c>
      <c r="U4694" s="14"/>
      <c r="V4694" s="14"/>
      <c r="W4694" s="14"/>
      <c r="X4694" s="14">
        <v>987325</v>
      </c>
      <c r="Y4694" s="14"/>
      <c r="Z4694" s="14"/>
      <c r="AA4694" s="14"/>
      <c r="AB4694" s="14"/>
      <c r="AC4694" s="14">
        <v>-4188499</v>
      </c>
      <c r="AD4694" s="14"/>
      <c r="AE4694" s="14">
        <v>-4188499</v>
      </c>
      <c r="AF4694" s="14"/>
      <c r="AG4694" s="14">
        <v>-4188499</v>
      </c>
    </row>
    <row r="4695" spans="1:33" hidden="1" x14ac:dyDescent="0.25">
      <c r="A4695" s="14" t="s">
        <v>33</v>
      </c>
      <c r="B4695" s="14" t="s">
        <v>34</v>
      </c>
      <c r="C4695" s="14">
        <v>900559859</v>
      </c>
      <c r="D4695" s="14" t="s">
        <v>2287</v>
      </c>
      <c r="E4695" s="14" t="s">
        <v>5340</v>
      </c>
      <c r="F4695" s="14" t="s">
        <v>1394</v>
      </c>
      <c r="G4695" s="14" t="s">
        <v>45</v>
      </c>
      <c r="H4695" s="14" t="s">
        <v>5341</v>
      </c>
      <c r="I4695" s="14" t="s">
        <v>38</v>
      </c>
      <c r="J4695" s="14" t="s">
        <v>38</v>
      </c>
      <c r="K4695" s="14" t="s">
        <v>40</v>
      </c>
      <c r="L4695" s="14">
        <v>33200900</v>
      </c>
      <c r="M4695" s="14">
        <v>26662638</v>
      </c>
      <c r="N4695" s="14">
        <v>6538262</v>
      </c>
      <c r="O4695" s="14">
        <v>20706</v>
      </c>
      <c r="P4695" s="14">
        <v>211385</v>
      </c>
      <c r="Q4695" s="14">
        <v>5124643</v>
      </c>
      <c r="R4695" s="14">
        <v>136286</v>
      </c>
      <c r="S4695" s="14"/>
      <c r="T4695" s="14">
        <v>1086654</v>
      </c>
      <c r="U4695" s="14"/>
      <c r="V4695" s="14"/>
      <c r="W4695" s="14"/>
      <c r="X4695" s="14">
        <v>1190307</v>
      </c>
      <c r="Y4695" s="14"/>
      <c r="Z4695" s="14"/>
      <c r="AA4695" s="14"/>
      <c r="AB4695" s="14"/>
      <c r="AC4695" s="14">
        <v>-103653</v>
      </c>
      <c r="AD4695" s="14">
        <v>149170</v>
      </c>
      <c r="AE4695" s="14">
        <v>-252823</v>
      </c>
      <c r="AF4695" s="14"/>
      <c r="AG4695" s="14">
        <v>-252823</v>
      </c>
    </row>
    <row r="4696" spans="1:33" hidden="1" x14ac:dyDescent="0.25">
      <c r="A4696" s="14" t="s">
        <v>33</v>
      </c>
      <c r="B4696" s="14" t="s">
        <v>34</v>
      </c>
      <c r="C4696" s="14">
        <v>900560774</v>
      </c>
      <c r="D4696" s="14" t="s">
        <v>2287</v>
      </c>
      <c r="E4696" s="14" t="s">
        <v>5342</v>
      </c>
      <c r="F4696" s="14" t="s">
        <v>207</v>
      </c>
      <c r="G4696" s="14" t="s">
        <v>45</v>
      </c>
      <c r="H4696" s="14" t="s">
        <v>5343</v>
      </c>
      <c r="I4696" s="14" t="s">
        <v>94</v>
      </c>
      <c r="J4696" s="14" t="s">
        <v>227</v>
      </c>
      <c r="K4696" s="14" t="s">
        <v>39</v>
      </c>
      <c r="L4696" s="14">
        <v>500084571</v>
      </c>
      <c r="M4696" s="14">
        <v>446229474</v>
      </c>
      <c r="N4696" s="14">
        <v>53855097</v>
      </c>
      <c r="O4696" s="14">
        <v>5246987</v>
      </c>
      <c r="P4696" s="14">
        <v>9793696</v>
      </c>
      <c r="Q4696" s="14">
        <v>38103697</v>
      </c>
      <c r="R4696" s="14">
        <v>91126</v>
      </c>
      <c r="S4696" s="14"/>
      <c r="T4696" s="14">
        <v>11113565</v>
      </c>
      <c r="U4696" s="14"/>
      <c r="V4696" s="14"/>
      <c r="W4696" s="14"/>
      <c r="X4696" s="14">
        <v>18883059</v>
      </c>
      <c r="Y4696" s="14"/>
      <c r="Z4696" s="14"/>
      <c r="AA4696" s="14"/>
      <c r="AB4696" s="14"/>
      <c r="AC4696" s="14">
        <v>-7769494</v>
      </c>
      <c r="AD4696" s="14">
        <v>-2182049</v>
      </c>
      <c r="AE4696" s="14">
        <v>-5587445</v>
      </c>
      <c r="AF4696" s="14"/>
      <c r="AG4696" s="14">
        <v>-5587445</v>
      </c>
    </row>
    <row r="4697" spans="1:33" hidden="1" x14ac:dyDescent="0.25">
      <c r="A4697" s="14" t="s">
        <v>33</v>
      </c>
      <c r="B4697" s="14" t="s">
        <v>34</v>
      </c>
      <c r="C4697" s="14">
        <v>900560774</v>
      </c>
      <c r="D4697" s="14" t="s">
        <v>2287</v>
      </c>
      <c r="E4697" s="14" t="s">
        <v>5342</v>
      </c>
      <c r="F4697" s="14" t="s">
        <v>207</v>
      </c>
      <c r="G4697" s="14" t="s">
        <v>45</v>
      </c>
      <c r="H4697" s="14" t="s">
        <v>5343</v>
      </c>
      <c r="I4697" s="14" t="s">
        <v>94</v>
      </c>
      <c r="J4697" s="14" t="s">
        <v>227</v>
      </c>
      <c r="K4697" s="14" t="s">
        <v>40</v>
      </c>
      <c r="L4697" s="14">
        <v>587662716</v>
      </c>
      <c r="M4697" s="14">
        <v>494619719</v>
      </c>
      <c r="N4697" s="14">
        <v>93042997</v>
      </c>
      <c r="O4697" s="14">
        <v>1556712</v>
      </c>
      <c r="P4697" s="14">
        <v>14003116</v>
      </c>
      <c r="Q4697" s="14">
        <v>29712542</v>
      </c>
      <c r="R4697" s="14">
        <v>4965431</v>
      </c>
      <c r="S4697" s="14"/>
      <c r="T4697" s="14">
        <v>45918620</v>
      </c>
      <c r="U4697" s="14"/>
      <c r="V4697" s="14"/>
      <c r="W4697" s="14"/>
      <c r="X4697" s="14">
        <v>13143451</v>
      </c>
      <c r="Y4697" s="14"/>
      <c r="Z4697" s="14"/>
      <c r="AA4697" s="14"/>
      <c r="AB4697" s="14"/>
      <c r="AC4697" s="14">
        <v>32775169</v>
      </c>
      <c r="AD4697" s="14">
        <v>12552328</v>
      </c>
      <c r="AE4697" s="14">
        <v>20222841</v>
      </c>
      <c r="AF4697" s="14"/>
      <c r="AG4697" s="14">
        <v>20222841</v>
      </c>
    </row>
    <row r="4698" spans="1:33" hidden="1" x14ac:dyDescent="0.25">
      <c r="A4698" s="14" t="s">
        <v>33</v>
      </c>
      <c r="B4698" s="14" t="s">
        <v>34</v>
      </c>
      <c r="C4698" s="14">
        <v>900561151</v>
      </c>
      <c r="D4698" s="14" t="s">
        <v>2287</v>
      </c>
      <c r="E4698" s="14" t="s">
        <v>1868</v>
      </c>
      <c r="F4698" s="14" t="s">
        <v>131</v>
      </c>
      <c r="G4698" s="14" t="s">
        <v>45</v>
      </c>
      <c r="H4698" s="14" t="s">
        <v>5344</v>
      </c>
      <c r="I4698" s="14" t="s">
        <v>94</v>
      </c>
      <c r="J4698" s="14" t="s">
        <v>227</v>
      </c>
      <c r="K4698" s="14" t="s">
        <v>39</v>
      </c>
      <c r="L4698" s="14">
        <v>25960403</v>
      </c>
      <c r="M4698" s="14">
        <v>14631794</v>
      </c>
      <c r="N4698" s="14">
        <v>11328609</v>
      </c>
      <c r="O4698" s="14">
        <v>257314</v>
      </c>
      <c r="P4698" s="14">
        <v>3295565</v>
      </c>
      <c r="Q4698" s="14">
        <v>5034293</v>
      </c>
      <c r="R4698" s="14">
        <v>162605</v>
      </c>
      <c r="S4698" s="14"/>
      <c r="T4698" s="14">
        <v>3093460</v>
      </c>
      <c r="U4698" s="14"/>
      <c r="V4698" s="14"/>
      <c r="W4698" s="14">
        <v>175129</v>
      </c>
      <c r="X4698" s="14">
        <v>2541224</v>
      </c>
      <c r="Y4698" s="14"/>
      <c r="Z4698" s="14"/>
      <c r="AA4698" s="14"/>
      <c r="AB4698" s="14"/>
      <c r="AC4698" s="14">
        <v>727365</v>
      </c>
      <c r="AD4698" s="14">
        <v>352768</v>
      </c>
      <c r="AE4698" s="14">
        <v>374597</v>
      </c>
      <c r="AF4698" s="14"/>
      <c r="AG4698" s="14">
        <v>374597</v>
      </c>
    </row>
    <row r="4699" spans="1:33" hidden="1" x14ac:dyDescent="0.25">
      <c r="A4699" s="14" t="s">
        <v>33</v>
      </c>
      <c r="B4699" s="14" t="s">
        <v>34</v>
      </c>
      <c r="C4699" s="14">
        <v>900561151</v>
      </c>
      <c r="D4699" s="14" t="s">
        <v>2287</v>
      </c>
      <c r="E4699" s="14" t="s">
        <v>1868</v>
      </c>
      <c r="F4699" s="14" t="s">
        <v>131</v>
      </c>
      <c r="G4699" s="14" t="s">
        <v>45</v>
      </c>
      <c r="H4699" s="14" t="s">
        <v>5344</v>
      </c>
      <c r="I4699" s="14" t="s">
        <v>94</v>
      </c>
      <c r="J4699" s="14" t="s">
        <v>227</v>
      </c>
      <c r="K4699" s="14" t="s">
        <v>40</v>
      </c>
      <c r="L4699" s="14">
        <v>24186131</v>
      </c>
      <c r="M4699" s="14">
        <v>12609530</v>
      </c>
      <c r="N4699" s="14">
        <v>11576601</v>
      </c>
      <c r="O4699" s="14">
        <v>17515</v>
      </c>
      <c r="P4699" s="14">
        <v>3977855</v>
      </c>
      <c r="Q4699" s="14">
        <v>4706679</v>
      </c>
      <c r="R4699" s="14">
        <v>8358</v>
      </c>
      <c r="S4699" s="14"/>
      <c r="T4699" s="14">
        <v>2901224</v>
      </c>
      <c r="U4699" s="14"/>
      <c r="V4699" s="14"/>
      <c r="W4699" s="14">
        <v>1666649</v>
      </c>
      <c r="X4699" s="14">
        <v>2071954</v>
      </c>
      <c r="Y4699" s="14"/>
      <c r="Z4699" s="14"/>
      <c r="AA4699" s="14"/>
      <c r="AB4699" s="14"/>
      <c r="AC4699" s="14">
        <v>2495919</v>
      </c>
      <c r="AD4699" s="14">
        <v>979919</v>
      </c>
      <c r="AE4699" s="14">
        <v>1516000</v>
      </c>
      <c r="AF4699" s="14"/>
      <c r="AG4699" s="14">
        <v>1516000</v>
      </c>
    </row>
    <row r="4700" spans="1:33" hidden="1" x14ac:dyDescent="0.25">
      <c r="A4700" s="14" t="s">
        <v>33</v>
      </c>
      <c r="B4700" s="14" t="s">
        <v>34</v>
      </c>
      <c r="C4700" s="14">
        <v>900563232</v>
      </c>
      <c r="D4700" s="14" t="s">
        <v>2287</v>
      </c>
      <c r="E4700" s="14" t="s">
        <v>1869</v>
      </c>
      <c r="F4700" s="14" t="s">
        <v>896</v>
      </c>
      <c r="G4700" s="14" t="s">
        <v>45</v>
      </c>
      <c r="H4700" s="14" t="s">
        <v>5345</v>
      </c>
      <c r="I4700" s="14" t="s">
        <v>38</v>
      </c>
      <c r="J4700" s="14" t="s">
        <v>38</v>
      </c>
      <c r="K4700" s="14" t="s">
        <v>39</v>
      </c>
      <c r="L4700" s="14">
        <v>85742387</v>
      </c>
      <c r="M4700" s="14">
        <v>40743466</v>
      </c>
      <c r="N4700" s="14">
        <v>44998921</v>
      </c>
      <c r="O4700" s="14"/>
      <c r="P4700" s="14"/>
      <c r="Q4700" s="14">
        <v>15358619</v>
      </c>
      <c r="R4700" s="14"/>
      <c r="S4700" s="14"/>
      <c r="T4700" s="14">
        <v>29640302</v>
      </c>
      <c r="U4700" s="14"/>
      <c r="V4700" s="14"/>
      <c r="W4700" s="14">
        <v>19144642</v>
      </c>
      <c r="X4700" s="14">
        <v>22511823</v>
      </c>
      <c r="Y4700" s="14"/>
      <c r="Z4700" s="14">
        <v>11061187</v>
      </c>
      <c r="AA4700" s="14"/>
      <c r="AB4700" s="14"/>
      <c r="AC4700" s="14">
        <v>37334308</v>
      </c>
      <c r="AD4700" s="14">
        <v>8599107</v>
      </c>
      <c r="AE4700" s="14">
        <v>28735201</v>
      </c>
      <c r="AF4700" s="14"/>
      <c r="AG4700" s="14">
        <v>28735201</v>
      </c>
    </row>
    <row r="4701" spans="1:33" hidden="1" x14ac:dyDescent="0.25">
      <c r="A4701" s="14" t="s">
        <v>33</v>
      </c>
      <c r="B4701" s="14" t="s">
        <v>34</v>
      </c>
      <c r="C4701" s="14">
        <v>900563232</v>
      </c>
      <c r="D4701" s="14" t="s">
        <v>2287</v>
      </c>
      <c r="E4701" s="14" t="s">
        <v>1869</v>
      </c>
      <c r="F4701" s="14" t="s">
        <v>896</v>
      </c>
      <c r="G4701" s="14" t="s">
        <v>45</v>
      </c>
      <c r="H4701" s="14" t="s">
        <v>5345</v>
      </c>
      <c r="I4701" s="14" t="s">
        <v>38</v>
      </c>
      <c r="J4701" s="14" t="s">
        <v>38</v>
      </c>
      <c r="K4701" s="14" t="s">
        <v>40</v>
      </c>
      <c r="L4701" s="14">
        <v>87493153</v>
      </c>
      <c r="M4701" s="14">
        <v>39935298</v>
      </c>
      <c r="N4701" s="14">
        <v>47557855</v>
      </c>
      <c r="O4701" s="14"/>
      <c r="P4701" s="14"/>
      <c r="Q4701" s="14">
        <v>15537531</v>
      </c>
      <c r="R4701" s="14"/>
      <c r="S4701" s="14"/>
      <c r="T4701" s="14">
        <v>32020324</v>
      </c>
      <c r="U4701" s="14"/>
      <c r="V4701" s="14"/>
      <c r="W4701" s="14">
        <v>61446239</v>
      </c>
      <c r="X4701" s="14">
        <v>54728278</v>
      </c>
      <c r="Y4701" s="14"/>
      <c r="Z4701" s="14"/>
      <c r="AA4701" s="14"/>
      <c r="AB4701" s="14"/>
      <c r="AC4701" s="14">
        <v>38738285</v>
      </c>
      <c r="AD4701" s="14">
        <v>16034150</v>
      </c>
      <c r="AE4701" s="14">
        <v>22704135</v>
      </c>
      <c r="AF4701" s="14"/>
      <c r="AG4701" s="14">
        <v>22704135</v>
      </c>
    </row>
    <row r="4702" spans="1:33" hidden="1" x14ac:dyDescent="0.25">
      <c r="A4702" s="14" t="s">
        <v>33</v>
      </c>
      <c r="B4702" s="14" t="s">
        <v>34</v>
      </c>
      <c r="C4702" s="14">
        <v>900563991</v>
      </c>
      <c r="D4702" s="14" t="s">
        <v>2287</v>
      </c>
      <c r="E4702" s="14" t="s">
        <v>5346</v>
      </c>
      <c r="F4702" s="14" t="s">
        <v>2709</v>
      </c>
      <c r="G4702" s="14" t="s">
        <v>45</v>
      </c>
      <c r="H4702" s="14" t="s">
        <v>5347</v>
      </c>
      <c r="I4702" s="14" t="s">
        <v>261</v>
      </c>
      <c r="J4702" s="14" t="s">
        <v>262</v>
      </c>
      <c r="K4702" s="14" t="s">
        <v>39</v>
      </c>
      <c r="L4702" s="14">
        <v>88266926</v>
      </c>
      <c r="M4702" s="14">
        <v>61980471</v>
      </c>
      <c r="N4702" s="14">
        <v>26286455</v>
      </c>
      <c r="O4702" s="14">
        <v>2918633</v>
      </c>
      <c r="P4702" s="14"/>
      <c r="Q4702" s="14">
        <v>16864614</v>
      </c>
      <c r="R4702" s="14">
        <v>9341831</v>
      </c>
      <c r="S4702" s="14"/>
      <c r="T4702" s="14">
        <v>2998643</v>
      </c>
      <c r="U4702" s="14"/>
      <c r="V4702" s="14"/>
      <c r="W4702" s="14">
        <v>5104017</v>
      </c>
      <c r="X4702" s="14"/>
      <c r="Y4702" s="14"/>
      <c r="Z4702" s="14"/>
      <c r="AA4702" s="14"/>
      <c r="AB4702" s="14"/>
      <c r="AC4702" s="14">
        <v>8102660</v>
      </c>
      <c r="AD4702" s="14">
        <v>1677780</v>
      </c>
      <c r="AE4702" s="14">
        <v>6424880</v>
      </c>
      <c r="AF4702" s="14"/>
      <c r="AG4702" s="14">
        <v>6424880</v>
      </c>
    </row>
    <row r="4703" spans="1:33" hidden="1" x14ac:dyDescent="0.25">
      <c r="A4703" s="14" t="s">
        <v>33</v>
      </c>
      <c r="B4703" s="14" t="s">
        <v>34</v>
      </c>
      <c r="C4703" s="14">
        <v>900563991</v>
      </c>
      <c r="D4703" s="14" t="s">
        <v>2287</v>
      </c>
      <c r="E4703" s="14" t="s">
        <v>5346</v>
      </c>
      <c r="F4703" s="14" t="s">
        <v>2709</v>
      </c>
      <c r="G4703" s="14" t="s">
        <v>45</v>
      </c>
      <c r="H4703" s="14" t="s">
        <v>5347</v>
      </c>
      <c r="I4703" s="14" t="s">
        <v>261</v>
      </c>
      <c r="J4703" s="14" t="s">
        <v>262</v>
      </c>
      <c r="K4703" s="14" t="s">
        <v>40</v>
      </c>
      <c r="L4703" s="14">
        <v>75530153</v>
      </c>
      <c r="M4703" s="14">
        <v>49056298</v>
      </c>
      <c r="N4703" s="14">
        <v>26473855</v>
      </c>
      <c r="O4703" s="14">
        <v>1978462</v>
      </c>
      <c r="P4703" s="14"/>
      <c r="Q4703" s="14">
        <v>11624590</v>
      </c>
      <c r="R4703" s="14">
        <v>1945482</v>
      </c>
      <c r="S4703" s="14"/>
      <c r="T4703" s="14">
        <v>14882245</v>
      </c>
      <c r="U4703" s="14"/>
      <c r="V4703" s="14"/>
      <c r="W4703" s="14">
        <v>1784189</v>
      </c>
      <c r="X4703" s="14"/>
      <c r="Y4703" s="14"/>
      <c r="Z4703" s="14"/>
      <c r="AA4703" s="14"/>
      <c r="AB4703" s="14"/>
      <c r="AC4703" s="14">
        <v>16666434</v>
      </c>
      <c r="AD4703" s="14">
        <v>3359062</v>
      </c>
      <c r="AE4703" s="14">
        <v>13307372</v>
      </c>
      <c r="AF4703" s="14"/>
      <c r="AG4703" s="14">
        <v>13307372</v>
      </c>
    </row>
    <row r="4704" spans="1:33" hidden="1" x14ac:dyDescent="0.25">
      <c r="A4704" s="14" t="s">
        <v>33</v>
      </c>
      <c r="B4704" s="14" t="s">
        <v>34</v>
      </c>
      <c r="C4704" s="14">
        <v>900564613</v>
      </c>
      <c r="D4704" s="14" t="s">
        <v>2287</v>
      </c>
      <c r="E4704" s="14" t="s">
        <v>1870</v>
      </c>
      <c r="F4704" s="14" t="s">
        <v>255</v>
      </c>
      <c r="G4704" s="14" t="s">
        <v>45</v>
      </c>
      <c r="H4704" s="14" t="s">
        <v>1871</v>
      </c>
      <c r="I4704" s="14" t="s">
        <v>38</v>
      </c>
      <c r="J4704" s="14" t="s">
        <v>38</v>
      </c>
      <c r="K4704" s="14" t="s">
        <v>39</v>
      </c>
      <c r="L4704" s="14">
        <v>382911</v>
      </c>
      <c r="M4704" s="14"/>
      <c r="N4704" s="14">
        <v>382911</v>
      </c>
      <c r="O4704" s="14">
        <v>2</v>
      </c>
      <c r="P4704" s="14"/>
      <c r="Q4704" s="14">
        <v>44185</v>
      </c>
      <c r="R4704" s="14"/>
      <c r="S4704" s="14"/>
      <c r="T4704" s="14">
        <v>338728</v>
      </c>
      <c r="U4704" s="14"/>
      <c r="V4704" s="14"/>
      <c r="W4704" s="14">
        <v>29650</v>
      </c>
      <c r="X4704" s="14">
        <v>1406</v>
      </c>
      <c r="Y4704" s="14"/>
      <c r="Z4704" s="14"/>
      <c r="AA4704" s="14"/>
      <c r="AB4704" s="14"/>
      <c r="AC4704" s="14">
        <v>366972</v>
      </c>
      <c r="AD4704" s="14">
        <v>9373</v>
      </c>
      <c r="AE4704" s="14">
        <v>357599</v>
      </c>
      <c r="AF4704" s="14"/>
      <c r="AG4704" s="14">
        <v>357599</v>
      </c>
    </row>
    <row r="4705" spans="1:33" hidden="1" x14ac:dyDescent="0.25">
      <c r="A4705" s="14" t="s">
        <v>33</v>
      </c>
      <c r="B4705" s="14" t="s">
        <v>34</v>
      </c>
      <c r="C4705" s="14">
        <v>900564613</v>
      </c>
      <c r="D4705" s="14" t="s">
        <v>2287</v>
      </c>
      <c r="E4705" s="14" t="s">
        <v>1870</v>
      </c>
      <c r="F4705" s="14" t="s">
        <v>255</v>
      </c>
      <c r="G4705" s="14" t="s">
        <v>45</v>
      </c>
      <c r="H4705" s="14" t="s">
        <v>1871</v>
      </c>
      <c r="I4705" s="14" t="s">
        <v>38</v>
      </c>
      <c r="J4705" s="14" t="s">
        <v>38</v>
      </c>
      <c r="K4705" s="14" t="s">
        <v>40</v>
      </c>
      <c r="L4705" s="14">
        <v>382911</v>
      </c>
      <c r="M4705" s="14"/>
      <c r="N4705" s="14">
        <v>382911</v>
      </c>
      <c r="O4705" s="14"/>
      <c r="P4705" s="14"/>
      <c r="Q4705" s="14">
        <v>39065</v>
      </c>
      <c r="R4705" s="14">
        <v>1</v>
      </c>
      <c r="S4705" s="14"/>
      <c r="T4705" s="14">
        <v>343845</v>
      </c>
      <c r="U4705" s="14"/>
      <c r="V4705" s="14"/>
      <c r="W4705" s="14">
        <v>12739</v>
      </c>
      <c r="X4705" s="14">
        <v>1322</v>
      </c>
      <c r="Y4705" s="14"/>
      <c r="Z4705" s="14"/>
      <c r="AA4705" s="14"/>
      <c r="AB4705" s="14"/>
      <c r="AC4705" s="14">
        <v>355262</v>
      </c>
      <c r="AD4705" s="14">
        <v>2096</v>
      </c>
      <c r="AE4705" s="14">
        <v>353166</v>
      </c>
      <c r="AF4705" s="14"/>
      <c r="AG4705" s="14">
        <v>353166</v>
      </c>
    </row>
    <row r="4706" spans="1:33" hidden="1" x14ac:dyDescent="0.25">
      <c r="A4706" s="14" t="s">
        <v>33</v>
      </c>
      <c r="B4706" s="14" t="s">
        <v>34</v>
      </c>
      <c r="C4706" s="14">
        <v>900564632</v>
      </c>
      <c r="D4706" s="14" t="s">
        <v>2287</v>
      </c>
      <c r="E4706" s="14" t="s">
        <v>1872</v>
      </c>
      <c r="F4706" s="14" t="s">
        <v>255</v>
      </c>
      <c r="G4706" s="14" t="s">
        <v>45</v>
      </c>
      <c r="H4706" s="14" t="s">
        <v>1856</v>
      </c>
      <c r="I4706" s="14" t="s">
        <v>38</v>
      </c>
      <c r="J4706" s="14" t="s">
        <v>38</v>
      </c>
      <c r="K4706" s="14" t="s">
        <v>39</v>
      </c>
      <c r="L4706" s="14">
        <v>28996147</v>
      </c>
      <c r="M4706" s="14"/>
      <c r="N4706" s="14">
        <v>28996147</v>
      </c>
      <c r="O4706" s="14"/>
      <c r="P4706" s="14"/>
      <c r="Q4706" s="14">
        <v>691555</v>
      </c>
      <c r="R4706" s="14"/>
      <c r="S4706" s="14">
        <v>4</v>
      </c>
      <c r="T4706" s="14">
        <v>28304596</v>
      </c>
      <c r="U4706" s="14"/>
      <c r="V4706" s="14"/>
      <c r="W4706" s="14">
        <v>2446909</v>
      </c>
      <c r="X4706" s="14">
        <v>105957</v>
      </c>
      <c r="Y4706" s="14"/>
      <c r="Z4706" s="14"/>
      <c r="AA4706" s="14"/>
      <c r="AB4706" s="14"/>
      <c r="AC4706" s="14">
        <v>30645548</v>
      </c>
      <c r="AD4706" s="14">
        <v>838342</v>
      </c>
      <c r="AE4706" s="14">
        <v>29807206</v>
      </c>
      <c r="AF4706" s="14"/>
      <c r="AG4706" s="14">
        <v>29807206</v>
      </c>
    </row>
    <row r="4707" spans="1:33" hidden="1" x14ac:dyDescent="0.25">
      <c r="A4707" s="14" t="s">
        <v>33</v>
      </c>
      <c r="B4707" s="14" t="s">
        <v>34</v>
      </c>
      <c r="C4707" s="14">
        <v>900564632</v>
      </c>
      <c r="D4707" s="14" t="s">
        <v>2287</v>
      </c>
      <c r="E4707" s="14" t="s">
        <v>1872</v>
      </c>
      <c r="F4707" s="14" t="s">
        <v>255</v>
      </c>
      <c r="G4707" s="14" t="s">
        <v>45</v>
      </c>
      <c r="H4707" s="14" t="s">
        <v>1856</v>
      </c>
      <c r="I4707" s="14" t="s">
        <v>38</v>
      </c>
      <c r="J4707" s="14" t="s">
        <v>38</v>
      </c>
      <c r="K4707" s="14" t="s">
        <v>40</v>
      </c>
      <c r="L4707" s="14">
        <v>28996147</v>
      </c>
      <c r="M4707" s="14"/>
      <c r="N4707" s="14">
        <v>28996147</v>
      </c>
      <c r="O4707" s="14"/>
      <c r="P4707" s="14"/>
      <c r="Q4707" s="14">
        <v>625717</v>
      </c>
      <c r="R4707" s="14"/>
      <c r="S4707" s="14">
        <v>-4</v>
      </c>
      <c r="T4707" s="14">
        <v>28370426</v>
      </c>
      <c r="U4707" s="14"/>
      <c r="V4707" s="14"/>
      <c r="W4707" s="14">
        <v>1049486</v>
      </c>
      <c r="X4707" s="14">
        <v>101506</v>
      </c>
      <c r="Y4707" s="14"/>
      <c r="Z4707" s="14"/>
      <c r="AA4707" s="14"/>
      <c r="AB4707" s="14"/>
      <c r="AC4707" s="14">
        <v>29318406</v>
      </c>
      <c r="AD4707" s="14">
        <v>214213</v>
      </c>
      <c r="AE4707" s="14">
        <v>29104193</v>
      </c>
      <c r="AF4707" s="14"/>
      <c r="AG4707" s="14">
        <v>29104193</v>
      </c>
    </row>
    <row r="4708" spans="1:33" hidden="1" x14ac:dyDescent="0.25">
      <c r="A4708" s="14" t="s">
        <v>33</v>
      </c>
      <c r="B4708" s="14" t="s">
        <v>34</v>
      </c>
      <c r="C4708" s="14">
        <v>900565246</v>
      </c>
      <c r="D4708" s="14" t="s">
        <v>2287</v>
      </c>
      <c r="E4708" s="14" t="s">
        <v>1873</v>
      </c>
      <c r="F4708" s="14" t="s">
        <v>234</v>
      </c>
      <c r="G4708" s="14" t="s">
        <v>45</v>
      </c>
      <c r="H4708" s="14" t="s">
        <v>5348</v>
      </c>
      <c r="I4708" s="14" t="s">
        <v>57</v>
      </c>
      <c r="J4708" s="14" t="s">
        <v>83</v>
      </c>
      <c r="K4708" s="14" t="s">
        <v>39</v>
      </c>
      <c r="L4708" s="14">
        <v>45982556</v>
      </c>
      <c r="M4708" s="14">
        <v>46077554</v>
      </c>
      <c r="N4708" s="14">
        <v>-94998</v>
      </c>
      <c r="O4708" s="14">
        <v>148870</v>
      </c>
      <c r="P4708" s="14">
        <v>0</v>
      </c>
      <c r="Q4708" s="14">
        <v>308464</v>
      </c>
      <c r="R4708" s="14">
        <v>802</v>
      </c>
      <c r="S4708" s="14"/>
      <c r="T4708" s="14">
        <v>-255394</v>
      </c>
      <c r="U4708" s="14"/>
      <c r="V4708" s="14"/>
      <c r="W4708" s="14">
        <v>270142</v>
      </c>
      <c r="X4708" s="14">
        <v>159</v>
      </c>
      <c r="Y4708" s="14"/>
      <c r="Z4708" s="14"/>
      <c r="AA4708" s="14"/>
      <c r="AB4708" s="14"/>
      <c r="AC4708" s="14">
        <v>14589</v>
      </c>
      <c r="AD4708" s="14">
        <v>5403</v>
      </c>
      <c r="AE4708" s="14">
        <v>9186</v>
      </c>
      <c r="AF4708" s="14"/>
      <c r="AG4708" s="14">
        <v>9186</v>
      </c>
    </row>
    <row r="4709" spans="1:33" hidden="1" x14ac:dyDescent="0.25">
      <c r="A4709" s="14" t="s">
        <v>33</v>
      </c>
      <c r="B4709" s="14" t="s">
        <v>34</v>
      </c>
      <c r="C4709" s="14">
        <v>900565246</v>
      </c>
      <c r="D4709" s="14" t="s">
        <v>2287</v>
      </c>
      <c r="E4709" s="14" t="s">
        <v>1873</v>
      </c>
      <c r="F4709" s="14" t="s">
        <v>234</v>
      </c>
      <c r="G4709" s="14" t="s">
        <v>45</v>
      </c>
      <c r="H4709" s="14" t="s">
        <v>5348</v>
      </c>
      <c r="I4709" s="14" t="s">
        <v>57</v>
      </c>
      <c r="J4709" s="14" t="s">
        <v>83</v>
      </c>
      <c r="K4709" s="14" t="s">
        <v>40</v>
      </c>
      <c r="L4709" s="14">
        <v>0</v>
      </c>
      <c r="M4709" s="14">
        <v>0</v>
      </c>
      <c r="N4709" s="14">
        <v>0</v>
      </c>
      <c r="O4709" s="14">
        <v>114894</v>
      </c>
      <c r="P4709" s="14">
        <v>0</v>
      </c>
      <c r="Q4709" s="14">
        <v>175820</v>
      </c>
      <c r="R4709" s="14">
        <v>2384</v>
      </c>
      <c r="S4709" s="14"/>
      <c r="T4709" s="14">
        <v>-63310</v>
      </c>
      <c r="U4709" s="14"/>
      <c r="V4709" s="14"/>
      <c r="W4709" s="14">
        <v>76957</v>
      </c>
      <c r="X4709" s="14">
        <v>4448</v>
      </c>
      <c r="Y4709" s="14"/>
      <c r="Z4709" s="14"/>
      <c r="AA4709" s="14"/>
      <c r="AB4709" s="14"/>
      <c r="AC4709" s="14">
        <v>9199</v>
      </c>
      <c r="AD4709" s="14">
        <v>3884</v>
      </c>
      <c r="AE4709" s="14">
        <v>5315</v>
      </c>
      <c r="AF4709" s="14"/>
      <c r="AG4709" s="14">
        <v>5315</v>
      </c>
    </row>
    <row r="4710" spans="1:33" hidden="1" x14ac:dyDescent="0.25">
      <c r="A4710" s="14" t="s">
        <v>33</v>
      </c>
      <c r="B4710" s="14" t="s">
        <v>34</v>
      </c>
      <c r="C4710" s="14">
        <v>900565657</v>
      </c>
      <c r="D4710" s="14" t="s">
        <v>2287</v>
      </c>
      <c r="E4710" s="14" t="s">
        <v>1874</v>
      </c>
      <c r="F4710" s="14" t="s">
        <v>81</v>
      </c>
      <c r="G4710" s="14" t="s">
        <v>45</v>
      </c>
      <c r="H4710" s="14" t="s">
        <v>1875</v>
      </c>
      <c r="I4710" s="14" t="s">
        <v>38</v>
      </c>
      <c r="J4710" s="14" t="s">
        <v>38</v>
      </c>
      <c r="K4710" s="14" t="s">
        <v>39</v>
      </c>
      <c r="L4710" s="14">
        <v>5730705</v>
      </c>
      <c r="M4710" s="14">
        <v>2925737</v>
      </c>
      <c r="N4710" s="14">
        <v>2804968</v>
      </c>
      <c r="O4710" s="14"/>
      <c r="P4710" s="14"/>
      <c r="Q4710" s="14">
        <v>2537751</v>
      </c>
      <c r="R4710" s="14"/>
      <c r="S4710" s="14"/>
      <c r="T4710" s="14">
        <v>267217</v>
      </c>
      <c r="U4710" s="14"/>
      <c r="V4710" s="14"/>
      <c r="W4710" s="14">
        <v>240841</v>
      </c>
      <c r="X4710" s="14">
        <v>170370</v>
      </c>
      <c r="Y4710" s="14"/>
      <c r="Z4710" s="14"/>
      <c r="AA4710" s="14"/>
      <c r="AB4710" s="14"/>
      <c r="AC4710" s="14">
        <v>337688</v>
      </c>
      <c r="AD4710" s="14">
        <v>164488</v>
      </c>
      <c r="AE4710" s="14">
        <v>173200</v>
      </c>
      <c r="AF4710" s="14"/>
      <c r="AG4710" s="14">
        <v>173200</v>
      </c>
    </row>
    <row r="4711" spans="1:33" hidden="1" x14ac:dyDescent="0.25">
      <c r="A4711" s="14" t="s">
        <v>33</v>
      </c>
      <c r="B4711" s="14" t="s">
        <v>34</v>
      </c>
      <c r="C4711" s="14">
        <v>900565657</v>
      </c>
      <c r="D4711" s="14" t="s">
        <v>2287</v>
      </c>
      <c r="E4711" s="14" t="s">
        <v>1874</v>
      </c>
      <c r="F4711" s="14" t="s">
        <v>81</v>
      </c>
      <c r="G4711" s="14" t="s">
        <v>45</v>
      </c>
      <c r="H4711" s="14" t="s">
        <v>1875</v>
      </c>
      <c r="I4711" s="14" t="s">
        <v>38</v>
      </c>
      <c r="J4711" s="14" t="s">
        <v>38</v>
      </c>
      <c r="K4711" s="14" t="s">
        <v>40</v>
      </c>
      <c r="L4711" s="14">
        <v>5618259</v>
      </c>
      <c r="M4711" s="14">
        <v>3003918</v>
      </c>
      <c r="N4711" s="14">
        <v>2614341</v>
      </c>
      <c r="O4711" s="14"/>
      <c r="P4711" s="14"/>
      <c r="Q4711" s="14">
        <v>1713421</v>
      </c>
      <c r="R4711" s="14"/>
      <c r="S4711" s="14"/>
      <c r="T4711" s="14">
        <v>900920</v>
      </c>
      <c r="U4711" s="14"/>
      <c r="V4711" s="14"/>
      <c r="W4711" s="14">
        <v>79340</v>
      </c>
      <c r="X4711" s="14">
        <v>543624</v>
      </c>
      <c r="Y4711" s="14"/>
      <c r="Z4711" s="14"/>
      <c r="AA4711" s="14"/>
      <c r="AB4711" s="14"/>
      <c r="AC4711" s="14">
        <v>436636</v>
      </c>
      <c r="AD4711" s="14">
        <v>191302</v>
      </c>
      <c r="AE4711" s="14">
        <v>245334</v>
      </c>
      <c r="AF4711" s="14"/>
      <c r="AG4711" s="14">
        <v>245334</v>
      </c>
    </row>
    <row r="4712" spans="1:33" hidden="1" x14ac:dyDescent="0.25">
      <c r="A4712" s="14" t="s">
        <v>33</v>
      </c>
      <c r="B4712" s="14" t="s">
        <v>34</v>
      </c>
      <c r="C4712" s="14">
        <v>900566554</v>
      </c>
      <c r="D4712" s="14" t="s">
        <v>2287</v>
      </c>
      <c r="E4712" s="14" t="s">
        <v>5349</v>
      </c>
      <c r="F4712" s="14" t="s">
        <v>5350</v>
      </c>
      <c r="G4712" s="14" t="s">
        <v>45</v>
      </c>
      <c r="H4712" s="14" t="s">
        <v>5351</v>
      </c>
      <c r="I4712" s="14" t="s">
        <v>38</v>
      </c>
      <c r="J4712" s="14" t="s">
        <v>38</v>
      </c>
      <c r="K4712" s="14" t="s">
        <v>39</v>
      </c>
      <c r="L4712" s="14">
        <v>151650520</v>
      </c>
      <c r="M4712" s="14">
        <v>149967968</v>
      </c>
      <c r="N4712" s="14">
        <v>1682552</v>
      </c>
      <c r="O4712" s="14">
        <v>625797</v>
      </c>
      <c r="P4712" s="14"/>
      <c r="Q4712" s="14">
        <v>5122387</v>
      </c>
      <c r="R4712" s="14">
        <v>75795</v>
      </c>
      <c r="S4712" s="14"/>
      <c r="T4712" s="14">
        <v>-2889833</v>
      </c>
      <c r="U4712" s="14"/>
      <c r="V4712" s="14"/>
      <c r="W4712" s="14">
        <v>7125003</v>
      </c>
      <c r="X4712" s="14">
        <v>5436560</v>
      </c>
      <c r="Y4712" s="14"/>
      <c r="Z4712" s="14"/>
      <c r="AA4712" s="14"/>
      <c r="AB4712" s="14"/>
      <c r="AC4712" s="14">
        <v>-1201390</v>
      </c>
      <c r="AD4712" s="14">
        <v>1121444</v>
      </c>
      <c r="AE4712" s="14">
        <v>-2322834</v>
      </c>
      <c r="AF4712" s="14"/>
      <c r="AG4712" s="14">
        <v>-2322834</v>
      </c>
    </row>
    <row r="4713" spans="1:33" hidden="1" x14ac:dyDescent="0.25">
      <c r="A4713" s="14" t="s">
        <v>33</v>
      </c>
      <c r="B4713" s="14" t="s">
        <v>34</v>
      </c>
      <c r="C4713" s="14">
        <v>900566554</v>
      </c>
      <c r="D4713" s="14" t="s">
        <v>2287</v>
      </c>
      <c r="E4713" s="14" t="s">
        <v>5349</v>
      </c>
      <c r="F4713" s="14" t="s">
        <v>5350</v>
      </c>
      <c r="G4713" s="14" t="s">
        <v>45</v>
      </c>
      <c r="H4713" s="14" t="s">
        <v>5351</v>
      </c>
      <c r="I4713" s="14" t="s">
        <v>38</v>
      </c>
      <c r="J4713" s="14" t="s">
        <v>38</v>
      </c>
      <c r="K4713" s="14" t="s">
        <v>40</v>
      </c>
      <c r="L4713" s="14">
        <v>97637949</v>
      </c>
      <c r="M4713" s="14">
        <v>87801830</v>
      </c>
      <c r="N4713" s="14">
        <v>9836119</v>
      </c>
      <c r="O4713" s="14">
        <v>322246</v>
      </c>
      <c r="P4713" s="14"/>
      <c r="Q4713" s="14">
        <v>4925599</v>
      </c>
      <c r="R4713" s="14">
        <v>687073</v>
      </c>
      <c r="S4713" s="14"/>
      <c r="T4713" s="14">
        <v>4545693</v>
      </c>
      <c r="U4713" s="14"/>
      <c r="V4713" s="14"/>
      <c r="W4713" s="14">
        <v>1780170</v>
      </c>
      <c r="X4713" s="14">
        <v>5532557</v>
      </c>
      <c r="Y4713" s="14"/>
      <c r="Z4713" s="14"/>
      <c r="AA4713" s="14"/>
      <c r="AB4713" s="14"/>
      <c r="AC4713" s="14">
        <v>793306</v>
      </c>
      <c r="AD4713" s="14">
        <v>1248245</v>
      </c>
      <c r="AE4713" s="14">
        <v>-454939</v>
      </c>
      <c r="AF4713" s="14"/>
      <c r="AG4713" s="14">
        <v>-454939</v>
      </c>
    </row>
    <row r="4714" spans="1:33" hidden="1" x14ac:dyDescent="0.25">
      <c r="A4714" s="14" t="s">
        <v>33</v>
      </c>
      <c r="B4714" s="14" t="s">
        <v>34</v>
      </c>
      <c r="C4714" s="14">
        <v>900566941</v>
      </c>
      <c r="D4714" s="14" t="s">
        <v>2287</v>
      </c>
      <c r="E4714" s="14" t="s">
        <v>5352</v>
      </c>
      <c r="F4714" s="14" t="s">
        <v>1787</v>
      </c>
      <c r="G4714" s="14" t="s">
        <v>45</v>
      </c>
      <c r="H4714" s="14" t="s">
        <v>5353</v>
      </c>
      <c r="I4714" s="14" t="s">
        <v>94</v>
      </c>
      <c r="J4714" s="14" t="s">
        <v>227</v>
      </c>
      <c r="K4714" s="14" t="s">
        <v>39</v>
      </c>
      <c r="L4714" s="14">
        <v>62397974</v>
      </c>
      <c r="M4714" s="14">
        <v>53049230</v>
      </c>
      <c r="N4714" s="14">
        <v>9348744</v>
      </c>
      <c r="O4714" s="14">
        <v>3099495</v>
      </c>
      <c r="P4714" s="14">
        <v>4021617</v>
      </c>
      <c r="Q4714" s="14">
        <v>4837424</v>
      </c>
      <c r="R4714" s="14">
        <v>20310</v>
      </c>
      <c r="S4714" s="14"/>
      <c r="T4714" s="14">
        <v>3568888</v>
      </c>
      <c r="U4714" s="14"/>
      <c r="V4714" s="14"/>
      <c r="W4714" s="14">
        <v>1771301</v>
      </c>
      <c r="X4714" s="14">
        <v>3982517</v>
      </c>
      <c r="Y4714" s="14"/>
      <c r="Z4714" s="14"/>
      <c r="AA4714" s="14"/>
      <c r="AB4714" s="14"/>
      <c r="AC4714" s="14">
        <v>1357672</v>
      </c>
      <c r="AD4714" s="14">
        <v>818194</v>
      </c>
      <c r="AE4714" s="14">
        <v>539478</v>
      </c>
      <c r="AF4714" s="14"/>
      <c r="AG4714" s="14">
        <v>539478</v>
      </c>
    </row>
    <row r="4715" spans="1:33" hidden="1" x14ac:dyDescent="0.25">
      <c r="A4715" s="14" t="s">
        <v>33</v>
      </c>
      <c r="B4715" s="14" t="s">
        <v>34</v>
      </c>
      <c r="C4715" s="14">
        <v>900566941</v>
      </c>
      <c r="D4715" s="14" t="s">
        <v>2287</v>
      </c>
      <c r="E4715" s="14" t="s">
        <v>5352</v>
      </c>
      <c r="F4715" s="14" t="s">
        <v>1787</v>
      </c>
      <c r="G4715" s="14" t="s">
        <v>45</v>
      </c>
      <c r="H4715" s="14" t="s">
        <v>5353</v>
      </c>
      <c r="I4715" s="14" t="s">
        <v>94</v>
      </c>
      <c r="J4715" s="14" t="s">
        <v>227</v>
      </c>
      <c r="K4715" s="14" t="s">
        <v>40</v>
      </c>
      <c r="L4715" s="14">
        <v>51147011</v>
      </c>
      <c r="M4715" s="14">
        <v>42230980</v>
      </c>
      <c r="N4715" s="14">
        <v>8916031</v>
      </c>
      <c r="O4715" s="14">
        <v>1331490</v>
      </c>
      <c r="P4715" s="14">
        <v>4429402</v>
      </c>
      <c r="Q4715" s="14">
        <v>3940908</v>
      </c>
      <c r="R4715" s="14">
        <v>36200</v>
      </c>
      <c r="S4715" s="14"/>
      <c r="T4715" s="14">
        <v>1841011</v>
      </c>
      <c r="U4715" s="14"/>
      <c r="V4715" s="14"/>
      <c r="W4715" s="14">
        <v>802799</v>
      </c>
      <c r="X4715" s="14">
        <v>1782605</v>
      </c>
      <c r="Y4715" s="14"/>
      <c r="Z4715" s="14"/>
      <c r="AA4715" s="14"/>
      <c r="AB4715" s="14"/>
      <c r="AC4715" s="14">
        <v>861205</v>
      </c>
      <c r="AD4715" s="14">
        <v>467727</v>
      </c>
      <c r="AE4715" s="14">
        <v>393478</v>
      </c>
      <c r="AF4715" s="14"/>
      <c r="AG4715" s="14">
        <v>393478</v>
      </c>
    </row>
    <row r="4716" spans="1:33" hidden="1" x14ac:dyDescent="0.25">
      <c r="A4716" s="14" t="s">
        <v>33</v>
      </c>
      <c r="B4716" s="14" t="s">
        <v>34</v>
      </c>
      <c r="C4716" s="14">
        <v>900567947</v>
      </c>
      <c r="D4716" s="14" t="s">
        <v>2287</v>
      </c>
      <c r="E4716" s="14" t="s">
        <v>5354</v>
      </c>
      <c r="F4716" s="14" t="s">
        <v>53</v>
      </c>
      <c r="G4716" s="14" t="s">
        <v>45</v>
      </c>
      <c r="H4716" s="14" t="s">
        <v>1876</v>
      </c>
      <c r="I4716" s="14" t="s">
        <v>38</v>
      </c>
      <c r="J4716" s="14" t="s">
        <v>38</v>
      </c>
      <c r="K4716" s="14" t="s">
        <v>39</v>
      </c>
      <c r="L4716" s="14">
        <v>5050476</v>
      </c>
      <c r="M4716" s="14"/>
      <c r="N4716" s="14">
        <v>5050476</v>
      </c>
      <c r="O4716" s="14"/>
      <c r="P4716" s="14"/>
      <c r="Q4716" s="14">
        <v>1373125</v>
      </c>
      <c r="R4716" s="14"/>
      <c r="S4716" s="14"/>
      <c r="T4716" s="14">
        <v>3677351</v>
      </c>
      <c r="U4716" s="14"/>
      <c r="V4716" s="14"/>
      <c r="W4716" s="14">
        <v>2112461</v>
      </c>
      <c r="X4716" s="14">
        <v>420267</v>
      </c>
      <c r="Y4716" s="14"/>
      <c r="Z4716" s="14"/>
      <c r="AA4716" s="14"/>
      <c r="AB4716" s="14"/>
      <c r="AC4716" s="14">
        <v>5369545</v>
      </c>
      <c r="AD4716" s="14">
        <v>2086000</v>
      </c>
      <c r="AE4716" s="14">
        <v>3283545</v>
      </c>
      <c r="AF4716" s="14"/>
      <c r="AG4716" s="14">
        <v>3283545</v>
      </c>
    </row>
    <row r="4717" spans="1:33" hidden="1" x14ac:dyDescent="0.25">
      <c r="A4717" s="14" t="s">
        <v>33</v>
      </c>
      <c r="B4717" s="14" t="s">
        <v>34</v>
      </c>
      <c r="C4717" s="14">
        <v>900567947</v>
      </c>
      <c r="D4717" s="14" t="s">
        <v>2287</v>
      </c>
      <c r="E4717" s="14" t="s">
        <v>5354</v>
      </c>
      <c r="F4717" s="14" t="s">
        <v>53</v>
      </c>
      <c r="G4717" s="14" t="s">
        <v>45</v>
      </c>
      <c r="H4717" s="14" t="s">
        <v>1876</v>
      </c>
      <c r="I4717" s="14" t="s">
        <v>38</v>
      </c>
      <c r="J4717" s="14" t="s">
        <v>38</v>
      </c>
      <c r="K4717" s="14" t="s">
        <v>40</v>
      </c>
      <c r="L4717" s="14">
        <v>4921160</v>
      </c>
      <c r="M4717" s="14"/>
      <c r="N4717" s="14">
        <v>4921160</v>
      </c>
      <c r="O4717" s="14"/>
      <c r="P4717" s="14"/>
      <c r="Q4717" s="14">
        <v>1492575</v>
      </c>
      <c r="R4717" s="14"/>
      <c r="S4717" s="14"/>
      <c r="T4717" s="14">
        <v>3428585</v>
      </c>
      <c r="U4717" s="14"/>
      <c r="V4717" s="14"/>
      <c r="W4717" s="14">
        <v>712408</v>
      </c>
      <c r="X4717" s="14">
        <v>886219</v>
      </c>
      <c r="Y4717" s="14"/>
      <c r="Z4717" s="14"/>
      <c r="AA4717" s="14"/>
      <c r="AB4717" s="14"/>
      <c r="AC4717" s="14">
        <v>3254774</v>
      </c>
      <c r="AD4717" s="14">
        <v>1220711</v>
      </c>
      <c r="AE4717" s="14">
        <v>2034063</v>
      </c>
      <c r="AF4717" s="14"/>
      <c r="AG4717" s="14">
        <v>2034063</v>
      </c>
    </row>
    <row r="4718" spans="1:33" hidden="1" x14ac:dyDescent="0.25">
      <c r="A4718" s="14" t="s">
        <v>33</v>
      </c>
      <c r="B4718" s="14" t="s">
        <v>34</v>
      </c>
      <c r="C4718" s="14">
        <v>900569143</v>
      </c>
      <c r="D4718" s="14" t="s">
        <v>2287</v>
      </c>
      <c r="E4718" s="14" t="s">
        <v>5355</v>
      </c>
      <c r="F4718" s="14" t="s">
        <v>2283</v>
      </c>
      <c r="G4718" s="14" t="s">
        <v>45</v>
      </c>
      <c r="H4718" s="14" t="s">
        <v>5356</v>
      </c>
      <c r="I4718" s="14" t="s">
        <v>38</v>
      </c>
      <c r="J4718" s="14" t="s">
        <v>38</v>
      </c>
      <c r="K4718" s="14" t="s">
        <v>39</v>
      </c>
      <c r="L4718" s="14">
        <v>233290050</v>
      </c>
      <c r="M4718" s="14">
        <v>182981420</v>
      </c>
      <c r="N4718" s="14">
        <v>50308630</v>
      </c>
      <c r="O4718" s="14"/>
      <c r="P4718" s="14"/>
      <c r="Q4718" s="14">
        <v>16637985</v>
      </c>
      <c r="R4718" s="14"/>
      <c r="S4718" s="14">
        <v>-1895750</v>
      </c>
      <c r="T4718" s="14">
        <v>31774895</v>
      </c>
      <c r="U4718" s="14"/>
      <c r="V4718" s="14"/>
      <c r="W4718" s="14"/>
      <c r="X4718" s="14">
        <v>344889</v>
      </c>
      <c r="Y4718" s="14"/>
      <c r="Z4718" s="14"/>
      <c r="AA4718" s="14"/>
      <c r="AB4718" s="14"/>
      <c r="AC4718" s="14">
        <v>31430006</v>
      </c>
      <c r="AD4718" s="14">
        <v>12202338</v>
      </c>
      <c r="AE4718" s="14">
        <v>19227668</v>
      </c>
      <c r="AF4718" s="14"/>
      <c r="AG4718" s="14">
        <v>19227668</v>
      </c>
    </row>
    <row r="4719" spans="1:33" hidden="1" x14ac:dyDescent="0.25">
      <c r="A4719" s="14" t="s">
        <v>33</v>
      </c>
      <c r="B4719" s="14" t="s">
        <v>34</v>
      </c>
      <c r="C4719" s="14">
        <v>900569143</v>
      </c>
      <c r="D4719" s="14" t="s">
        <v>2287</v>
      </c>
      <c r="E4719" s="14" t="s">
        <v>5355</v>
      </c>
      <c r="F4719" s="14" t="s">
        <v>2283</v>
      </c>
      <c r="G4719" s="14" t="s">
        <v>45</v>
      </c>
      <c r="H4719" s="14" t="s">
        <v>5356</v>
      </c>
      <c r="I4719" s="14" t="s">
        <v>38</v>
      </c>
      <c r="J4719" s="14" t="s">
        <v>38</v>
      </c>
      <c r="K4719" s="14" t="s">
        <v>40</v>
      </c>
      <c r="L4719" s="14">
        <v>179517961</v>
      </c>
      <c r="M4719" s="14">
        <v>188781116</v>
      </c>
      <c r="N4719" s="14">
        <v>-9263155</v>
      </c>
      <c r="O4719" s="14"/>
      <c r="P4719" s="14"/>
      <c r="Q4719" s="14">
        <v>16213453</v>
      </c>
      <c r="R4719" s="14">
        <v>0</v>
      </c>
      <c r="S4719" s="14">
        <v>2959742</v>
      </c>
      <c r="T4719" s="14">
        <v>-22516866</v>
      </c>
      <c r="U4719" s="14"/>
      <c r="V4719" s="14"/>
      <c r="W4719" s="14"/>
      <c r="X4719" s="14">
        <v>1115726</v>
      </c>
      <c r="Y4719" s="14"/>
      <c r="Z4719" s="14"/>
      <c r="AA4719" s="14"/>
      <c r="AB4719" s="14"/>
      <c r="AC4719" s="14">
        <v>-23632592</v>
      </c>
      <c r="AD4719" s="14">
        <v>-4610846</v>
      </c>
      <c r="AE4719" s="14">
        <v>-19021746</v>
      </c>
      <c r="AF4719" s="14"/>
      <c r="AG4719" s="14">
        <v>-19021746</v>
      </c>
    </row>
    <row r="4720" spans="1:33" hidden="1" x14ac:dyDescent="0.25">
      <c r="A4720" s="14" t="s">
        <v>33</v>
      </c>
      <c r="B4720" s="14" t="s">
        <v>34</v>
      </c>
      <c r="C4720" s="14">
        <v>900569535</v>
      </c>
      <c r="D4720" s="14" t="s">
        <v>2287</v>
      </c>
      <c r="E4720" s="14" t="s">
        <v>5357</v>
      </c>
      <c r="F4720" s="14" t="s">
        <v>191</v>
      </c>
      <c r="G4720" s="14" t="s">
        <v>45</v>
      </c>
      <c r="H4720" s="14" t="s">
        <v>5358</v>
      </c>
      <c r="I4720" s="14" t="s">
        <v>38</v>
      </c>
      <c r="J4720" s="14" t="s">
        <v>38</v>
      </c>
      <c r="K4720" s="14" t="s">
        <v>39</v>
      </c>
      <c r="L4720" s="14">
        <v>4029792</v>
      </c>
      <c r="M4720" s="14">
        <v>1728703</v>
      </c>
      <c r="N4720" s="14">
        <v>2301089</v>
      </c>
      <c r="O4720" s="14">
        <v>3989</v>
      </c>
      <c r="P4720" s="14">
        <v>0</v>
      </c>
      <c r="Q4720" s="14">
        <v>1591094</v>
      </c>
      <c r="R4720" s="14">
        <v>29078</v>
      </c>
      <c r="S4720" s="14">
        <v>0</v>
      </c>
      <c r="T4720" s="14">
        <v>684906</v>
      </c>
      <c r="U4720" s="14">
        <v>0</v>
      </c>
      <c r="V4720" s="14">
        <v>0</v>
      </c>
      <c r="W4720" s="14">
        <v>2348</v>
      </c>
      <c r="X4720" s="14">
        <v>99815</v>
      </c>
      <c r="Y4720" s="14">
        <v>0</v>
      </c>
      <c r="Z4720" s="14">
        <v>0</v>
      </c>
      <c r="AA4720" s="14">
        <v>0</v>
      </c>
      <c r="AB4720" s="14">
        <v>0</v>
      </c>
      <c r="AC4720" s="14">
        <v>587439</v>
      </c>
      <c r="AD4720" s="14">
        <v>231591</v>
      </c>
      <c r="AE4720" s="14">
        <v>355848</v>
      </c>
      <c r="AF4720" s="14">
        <v>0</v>
      </c>
      <c r="AG4720" s="14">
        <v>355848</v>
      </c>
    </row>
    <row r="4721" spans="1:33" hidden="1" x14ac:dyDescent="0.25">
      <c r="A4721" s="14" t="s">
        <v>33</v>
      </c>
      <c r="B4721" s="14" t="s">
        <v>34</v>
      </c>
      <c r="C4721" s="14">
        <v>900569535</v>
      </c>
      <c r="D4721" s="14" t="s">
        <v>2287</v>
      </c>
      <c r="E4721" s="14" t="s">
        <v>5357</v>
      </c>
      <c r="F4721" s="14" t="s">
        <v>191</v>
      </c>
      <c r="G4721" s="14" t="s">
        <v>45</v>
      </c>
      <c r="H4721" s="14" t="s">
        <v>5358</v>
      </c>
      <c r="I4721" s="14" t="s">
        <v>38</v>
      </c>
      <c r="J4721" s="14" t="s">
        <v>38</v>
      </c>
      <c r="K4721" s="14" t="s">
        <v>40</v>
      </c>
      <c r="L4721" s="14">
        <v>3574538</v>
      </c>
      <c r="M4721" s="14">
        <v>1664894</v>
      </c>
      <c r="N4721" s="14">
        <v>1909644</v>
      </c>
      <c r="O4721" s="14">
        <v>1708</v>
      </c>
      <c r="P4721" s="14">
        <v>0</v>
      </c>
      <c r="Q4721" s="14">
        <v>1366723</v>
      </c>
      <c r="R4721" s="14">
        <v>12638</v>
      </c>
      <c r="S4721" s="14"/>
      <c r="T4721" s="14">
        <v>531991</v>
      </c>
      <c r="U4721" s="14">
        <v>0</v>
      </c>
      <c r="V4721" s="14">
        <v>0</v>
      </c>
      <c r="W4721" s="14">
        <v>108</v>
      </c>
      <c r="X4721" s="14">
        <v>95341</v>
      </c>
      <c r="Y4721" s="14">
        <v>79685</v>
      </c>
      <c r="Z4721" s="14">
        <v>0</v>
      </c>
      <c r="AA4721" s="14">
        <v>0</v>
      </c>
      <c r="AB4721" s="14">
        <v>0</v>
      </c>
      <c r="AC4721" s="14">
        <v>357073</v>
      </c>
      <c r="AD4721" s="14">
        <v>168573</v>
      </c>
      <c r="AE4721" s="14">
        <v>188500</v>
      </c>
      <c r="AF4721" s="14">
        <v>0</v>
      </c>
      <c r="AG4721" s="14">
        <v>188500</v>
      </c>
    </row>
    <row r="4722" spans="1:33" hidden="1" x14ac:dyDescent="0.25">
      <c r="A4722" s="14" t="s">
        <v>33</v>
      </c>
      <c r="B4722" s="14" t="s">
        <v>34</v>
      </c>
      <c r="C4722" s="14">
        <v>900569874</v>
      </c>
      <c r="D4722" s="14" t="s">
        <v>2287</v>
      </c>
      <c r="E4722" s="14" t="s">
        <v>5359</v>
      </c>
      <c r="F4722" s="14" t="s">
        <v>223</v>
      </c>
      <c r="G4722" s="14" t="s">
        <v>45</v>
      </c>
      <c r="H4722" s="14" t="s">
        <v>5360</v>
      </c>
      <c r="I4722" s="14" t="s">
        <v>38</v>
      </c>
      <c r="J4722" s="14" t="s">
        <v>38</v>
      </c>
      <c r="K4722" s="14" t="s">
        <v>39</v>
      </c>
      <c r="L4722" s="14">
        <v>82460103</v>
      </c>
      <c r="M4722" s="14">
        <v>64621246</v>
      </c>
      <c r="N4722" s="14">
        <v>17838857</v>
      </c>
      <c r="O4722" s="14">
        <v>190173</v>
      </c>
      <c r="P4722" s="14">
        <v>13217066</v>
      </c>
      <c r="Q4722" s="14">
        <v>4357729</v>
      </c>
      <c r="R4722" s="14">
        <v>2806693</v>
      </c>
      <c r="S4722" s="14">
        <v>0</v>
      </c>
      <c r="T4722" s="14">
        <v>-2352458</v>
      </c>
      <c r="U4722" s="14">
        <v>0</v>
      </c>
      <c r="V4722" s="14">
        <v>0</v>
      </c>
      <c r="W4722" s="14">
        <v>22958482</v>
      </c>
      <c r="X4722" s="14">
        <v>9372777</v>
      </c>
      <c r="Y4722" s="14">
        <v>0</v>
      </c>
      <c r="Z4722" s="14">
        <v>0</v>
      </c>
      <c r="AA4722" s="14">
        <v>0</v>
      </c>
      <c r="AB4722" s="14">
        <v>0</v>
      </c>
      <c r="AC4722" s="14">
        <v>11233247</v>
      </c>
      <c r="AD4722" s="14">
        <v>7327310</v>
      </c>
      <c r="AE4722" s="14">
        <v>3905937</v>
      </c>
      <c r="AF4722" s="14">
        <v>0</v>
      </c>
      <c r="AG4722" s="14">
        <v>3905937</v>
      </c>
    </row>
    <row r="4723" spans="1:33" hidden="1" x14ac:dyDescent="0.25">
      <c r="A4723" s="14" t="s">
        <v>33</v>
      </c>
      <c r="B4723" s="14" t="s">
        <v>34</v>
      </c>
      <c r="C4723" s="14">
        <v>900569874</v>
      </c>
      <c r="D4723" s="14" t="s">
        <v>2287</v>
      </c>
      <c r="E4723" s="14" t="s">
        <v>5359</v>
      </c>
      <c r="F4723" s="14" t="s">
        <v>223</v>
      </c>
      <c r="G4723" s="14" t="s">
        <v>45</v>
      </c>
      <c r="H4723" s="14" t="s">
        <v>5360</v>
      </c>
      <c r="I4723" s="14" t="s">
        <v>38</v>
      </c>
      <c r="J4723" s="14" t="s">
        <v>38</v>
      </c>
      <c r="K4723" s="14" t="s">
        <v>40</v>
      </c>
      <c r="L4723" s="14">
        <v>66162748</v>
      </c>
      <c r="M4723" s="14">
        <v>52199484</v>
      </c>
      <c r="N4723" s="14">
        <v>13963264</v>
      </c>
      <c r="O4723" s="14">
        <v>1897101</v>
      </c>
      <c r="P4723" s="14">
        <v>14015253</v>
      </c>
      <c r="Q4723" s="14">
        <v>5204946</v>
      </c>
      <c r="R4723" s="14">
        <v>373264</v>
      </c>
      <c r="S4723" s="14">
        <v>0</v>
      </c>
      <c r="T4723" s="14">
        <v>-3733098</v>
      </c>
      <c r="U4723" s="14">
        <v>0</v>
      </c>
      <c r="V4723" s="14">
        <v>0</v>
      </c>
      <c r="W4723" s="14">
        <v>4539773</v>
      </c>
      <c r="X4723" s="14">
        <v>11788538</v>
      </c>
      <c r="Y4723" s="14">
        <v>0</v>
      </c>
      <c r="Z4723" s="14">
        <v>0</v>
      </c>
      <c r="AA4723" s="14">
        <v>0</v>
      </c>
      <c r="AB4723" s="14">
        <v>0</v>
      </c>
      <c r="AC4723" s="14">
        <v>-10981863</v>
      </c>
      <c r="AD4723" s="14">
        <v>88918</v>
      </c>
      <c r="AE4723" s="14">
        <v>-11070781</v>
      </c>
      <c r="AF4723" s="14">
        <v>0</v>
      </c>
      <c r="AG4723" s="14">
        <v>-11070781</v>
      </c>
    </row>
    <row r="4724" spans="1:33" hidden="1" x14ac:dyDescent="0.25">
      <c r="A4724" s="14" t="s">
        <v>33</v>
      </c>
      <c r="B4724" s="14" t="s">
        <v>34</v>
      </c>
      <c r="C4724" s="14">
        <v>900569980</v>
      </c>
      <c r="D4724" s="14" t="s">
        <v>2287</v>
      </c>
      <c r="E4724" s="14" t="s">
        <v>1877</v>
      </c>
      <c r="F4724" s="14" t="s">
        <v>495</v>
      </c>
      <c r="G4724" s="14" t="s">
        <v>45</v>
      </c>
      <c r="H4724" s="14" t="s">
        <v>5361</v>
      </c>
      <c r="I4724" s="14" t="s">
        <v>38</v>
      </c>
      <c r="J4724" s="14" t="s">
        <v>38</v>
      </c>
      <c r="K4724" s="14" t="s">
        <v>39</v>
      </c>
      <c r="L4724" s="14">
        <v>6484421</v>
      </c>
      <c r="M4724" s="14">
        <v>4563837</v>
      </c>
      <c r="N4724" s="14">
        <v>1920584</v>
      </c>
      <c r="O4724" s="14">
        <v>1269939</v>
      </c>
      <c r="P4724" s="14">
        <v>1030667</v>
      </c>
      <c r="Q4724" s="14">
        <v>1012295</v>
      </c>
      <c r="R4724" s="14"/>
      <c r="S4724" s="14"/>
      <c r="T4724" s="14">
        <v>1147561</v>
      </c>
      <c r="U4724" s="14"/>
      <c r="V4724" s="14"/>
      <c r="W4724" s="14"/>
      <c r="X4724" s="14">
        <v>556549</v>
      </c>
      <c r="Y4724" s="14"/>
      <c r="Z4724" s="14"/>
      <c r="AA4724" s="14"/>
      <c r="AB4724" s="14"/>
      <c r="AC4724" s="14">
        <v>591012</v>
      </c>
      <c r="AD4724" s="14">
        <v>68233</v>
      </c>
      <c r="AE4724" s="14">
        <v>522779</v>
      </c>
      <c r="AF4724" s="14"/>
      <c r="AG4724" s="14">
        <v>522779</v>
      </c>
    </row>
    <row r="4725" spans="1:33" hidden="1" x14ac:dyDescent="0.25">
      <c r="A4725" s="14" t="s">
        <v>33</v>
      </c>
      <c r="B4725" s="14" t="s">
        <v>34</v>
      </c>
      <c r="C4725" s="14">
        <v>900569980</v>
      </c>
      <c r="D4725" s="14" t="s">
        <v>2287</v>
      </c>
      <c r="E4725" s="14" t="s">
        <v>1877</v>
      </c>
      <c r="F4725" s="14" t="s">
        <v>495</v>
      </c>
      <c r="G4725" s="14" t="s">
        <v>45</v>
      </c>
      <c r="H4725" s="14" t="s">
        <v>5361</v>
      </c>
      <c r="I4725" s="14" t="s">
        <v>38</v>
      </c>
      <c r="J4725" s="14" t="s">
        <v>38</v>
      </c>
      <c r="K4725" s="14" t="s">
        <v>40</v>
      </c>
      <c r="L4725" s="14">
        <v>9802277</v>
      </c>
      <c r="M4725" s="14">
        <v>8193110</v>
      </c>
      <c r="N4725" s="14">
        <v>1609167</v>
      </c>
      <c r="O4725" s="14">
        <v>182980</v>
      </c>
      <c r="P4725" s="14">
        <v>412307</v>
      </c>
      <c r="Q4725" s="14">
        <v>328783</v>
      </c>
      <c r="R4725" s="14"/>
      <c r="S4725" s="14"/>
      <c r="T4725" s="14">
        <v>1051057</v>
      </c>
      <c r="U4725" s="14"/>
      <c r="V4725" s="14"/>
      <c r="W4725" s="14"/>
      <c r="X4725" s="14">
        <v>543568</v>
      </c>
      <c r="Y4725" s="14"/>
      <c r="Z4725" s="14"/>
      <c r="AA4725" s="14"/>
      <c r="AB4725" s="14"/>
      <c r="AC4725" s="14">
        <v>507489</v>
      </c>
      <c r="AD4725" s="14">
        <v>165506</v>
      </c>
      <c r="AE4725" s="14">
        <v>341983</v>
      </c>
      <c r="AF4725" s="14"/>
      <c r="AG4725" s="14">
        <v>341983</v>
      </c>
    </row>
    <row r="4726" spans="1:33" hidden="1" x14ac:dyDescent="0.25">
      <c r="A4726" s="14" t="s">
        <v>33</v>
      </c>
      <c r="B4726" s="14" t="s">
        <v>34</v>
      </c>
      <c r="C4726" s="14">
        <v>900571023</v>
      </c>
      <c r="D4726" s="14" t="s">
        <v>2287</v>
      </c>
      <c r="E4726" s="14" t="s">
        <v>5362</v>
      </c>
      <c r="F4726" s="14" t="s">
        <v>602</v>
      </c>
      <c r="G4726" s="14" t="s">
        <v>45</v>
      </c>
      <c r="H4726" s="14" t="s">
        <v>5363</v>
      </c>
      <c r="I4726" s="14" t="s">
        <v>38</v>
      </c>
      <c r="J4726" s="14" t="s">
        <v>38</v>
      </c>
      <c r="K4726" s="14" t="s">
        <v>39</v>
      </c>
      <c r="L4726" s="14">
        <v>4894954</v>
      </c>
      <c r="M4726" s="14"/>
      <c r="N4726" s="14">
        <v>4894954</v>
      </c>
      <c r="O4726" s="14">
        <v>1</v>
      </c>
      <c r="P4726" s="14"/>
      <c r="Q4726" s="14">
        <v>165787</v>
      </c>
      <c r="R4726" s="14"/>
      <c r="S4726" s="14">
        <v>-4346180</v>
      </c>
      <c r="T4726" s="14">
        <v>382988</v>
      </c>
      <c r="U4726" s="14"/>
      <c r="V4726" s="14"/>
      <c r="W4726" s="14"/>
      <c r="X4726" s="14">
        <v>245608</v>
      </c>
      <c r="Y4726" s="14"/>
      <c r="Z4726" s="14"/>
      <c r="AA4726" s="14"/>
      <c r="AB4726" s="14"/>
      <c r="AC4726" s="14">
        <v>137380</v>
      </c>
      <c r="AD4726" s="14">
        <v>3546</v>
      </c>
      <c r="AE4726" s="14">
        <v>133834</v>
      </c>
      <c r="AF4726" s="14"/>
      <c r="AG4726" s="14">
        <v>133834</v>
      </c>
    </row>
    <row r="4727" spans="1:33" hidden="1" x14ac:dyDescent="0.25">
      <c r="A4727" s="14" t="s">
        <v>33</v>
      </c>
      <c r="B4727" s="14" t="s">
        <v>34</v>
      </c>
      <c r="C4727" s="14">
        <v>900571023</v>
      </c>
      <c r="D4727" s="14" t="s">
        <v>2287</v>
      </c>
      <c r="E4727" s="14" t="s">
        <v>5362</v>
      </c>
      <c r="F4727" s="14" t="s">
        <v>602</v>
      </c>
      <c r="G4727" s="14" t="s">
        <v>45</v>
      </c>
      <c r="H4727" s="14" t="s">
        <v>5363</v>
      </c>
      <c r="I4727" s="14" t="s">
        <v>38</v>
      </c>
      <c r="J4727" s="14" t="s">
        <v>38</v>
      </c>
      <c r="K4727" s="14" t="s">
        <v>40</v>
      </c>
      <c r="L4727" s="14">
        <v>8345479</v>
      </c>
      <c r="M4727" s="14"/>
      <c r="N4727" s="14">
        <v>8345479</v>
      </c>
      <c r="O4727" s="14">
        <v>2</v>
      </c>
      <c r="P4727" s="14"/>
      <c r="Q4727" s="14">
        <v>251321</v>
      </c>
      <c r="R4727" s="14"/>
      <c r="S4727" s="14">
        <v>-8802342</v>
      </c>
      <c r="T4727" s="14">
        <v>-708182</v>
      </c>
      <c r="U4727" s="14"/>
      <c r="V4727" s="14"/>
      <c r="W4727" s="14"/>
      <c r="X4727" s="14">
        <v>329268</v>
      </c>
      <c r="Y4727" s="14"/>
      <c r="Z4727" s="14"/>
      <c r="AA4727" s="14"/>
      <c r="AB4727" s="14"/>
      <c r="AC4727" s="14">
        <v>-1037450</v>
      </c>
      <c r="AD4727" s="14">
        <v>1877</v>
      </c>
      <c r="AE4727" s="14">
        <v>-1039327</v>
      </c>
      <c r="AF4727" s="14"/>
      <c r="AG4727" s="14">
        <v>-1039327</v>
      </c>
    </row>
    <row r="4728" spans="1:33" hidden="1" x14ac:dyDescent="0.25">
      <c r="A4728" s="14" t="s">
        <v>33</v>
      </c>
      <c r="B4728" s="14" t="s">
        <v>34</v>
      </c>
      <c r="C4728" s="14">
        <v>900572444</v>
      </c>
      <c r="D4728" s="14" t="s">
        <v>2287</v>
      </c>
      <c r="E4728" s="14" t="s">
        <v>1878</v>
      </c>
      <c r="F4728" s="14" t="s">
        <v>509</v>
      </c>
      <c r="G4728" s="14" t="s">
        <v>45</v>
      </c>
      <c r="H4728" s="14" t="s">
        <v>493</v>
      </c>
      <c r="I4728" s="14" t="s">
        <v>57</v>
      </c>
      <c r="J4728" s="14" t="s">
        <v>237</v>
      </c>
      <c r="K4728" s="14" t="s">
        <v>39</v>
      </c>
      <c r="L4728" s="14">
        <v>28811252</v>
      </c>
      <c r="M4728" s="14">
        <v>27392013</v>
      </c>
      <c r="N4728" s="14">
        <v>1419239</v>
      </c>
      <c r="O4728" s="14">
        <v>130373</v>
      </c>
      <c r="P4728" s="14">
        <v>3524460</v>
      </c>
      <c r="Q4728" s="14">
        <v>1429921</v>
      </c>
      <c r="R4728" s="14"/>
      <c r="S4728" s="14">
        <v>18601</v>
      </c>
      <c r="T4728" s="14">
        <v>-3386168</v>
      </c>
      <c r="U4728" s="14"/>
      <c r="V4728" s="14"/>
      <c r="W4728" s="14"/>
      <c r="X4728" s="14">
        <v>291175</v>
      </c>
      <c r="Y4728" s="14"/>
      <c r="Z4728" s="14"/>
      <c r="AA4728" s="14"/>
      <c r="AB4728" s="14"/>
      <c r="AC4728" s="14">
        <v>-3677343</v>
      </c>
      <c r="AD4728" s="14">
        <v>-2145518</v>
      </c>
      <c r="AE4728" s="14">
        <v>-1531825</v>
      </c>
      <c r="AF4728" s="14"/>
      <c r="AG4728" s="14">
        <v>-1531825</v>
      </c>
    </row>
    <row r="4729" spans="1:33" hidden="1" x14ac:dyDescent="0.25">
      <c r="A4729" s="14" t="s">
        <v>33</v>
      </c>
      <c r="B4729" s="14" t="s">
        <v>34</v>
      </c>
      <c r="C4729" s="14">
        <v>900572444</v>
      </c>
      <c r="D4729" s="14" t="s">
        <v>2287</v>
      </c>
      <c r="E4729" s="14" t="s">
        <v>1878</v>
      </c>
      <c r="F4729" s="14" t="s">
        <v>509</v>
      </c>
      <c r="G4729" s="14" t="s">
        <v>45</v>
      </c>
      <c r="H4729" s="14" t="s">
        <v>493</v>
      </c>
      <c r="I4729" s="14" t="s">
        <v>57</v>
      </c>
      <c r="J4729" s="14" t="s">
        <v>237</v>
      </c>
      <c r="K4729" s="14" t="s">
        <v>40</v>
      </c>
      <c r="L4729" s="14">
        <v>29300241</v>
      </c>
      <c r="M4729" s="14">
        <v>28053842</v>
      </c>
      <c r="N4729" s="14">
        <v>1246399</v>
      </c>
      <c r="O4729" s="14">
        <v>526061</v>
      </c>
      <c r="P4729" s="14">
        <v>3462837</v>
      </c>
      <c r="Q4729" s="14">
        <v>1493850</v>
      </c>
      <c r="R4729" s="14"/>
      <c r="S4729" s="14">
        <v>-198529</v>
      </c>
      <c r="T4729" s="14">
        <v>-3382756</v>
      </c>
      <c r="U4729" s="14"/>
      <c r="V4729" s="14"/>
      <c r="W4729" s="14"/>
      <c r="X4729" s="14">
        <v>454365</v>
      </c>
      <c r="Y4729" s="14"/>
      <c r="Z4729" s="14"/>
      <c r="AA4729" s="14"/>
      <c r="AB4729" s="14"/>
      <c r="AC4729" s="14">
        <v>-3837121</v>
      </c>
      <c r="AD4729" s="14">
        <v>549302</v>
      </c>
      <c r="AE4729" s="14">
        <v>-4386423</v>
      </c>
      <c r="AF4729" s="14"/>
      <c r="AG4729" s="14">
        <v>-4386423</v>
      </c>
    </row>
    <row r="4730" spans="1:33" hidden="1" x14ac:dyDescent="0.25">
      <c r="A4730" s="14" t="s">
        <v>33</v>
      </c>
      <c r="B4730" s="14" t="s">
        <v>34</v>
      </c>
      <c r="C4730" s="14">
        <v>900573927</v>
      </c>
      <c r="D4730" s="14" t="s">
        <v>2287</v>
      </c>
      <c r="E4730" s="14" t="s">
        <v>5364</v>
      </c>
      <c r="F4730" s="14" t="s">
        <v>452</v>
      </c>
      <c r="G4730" s="14" t="s">
        <v>45</v>
      </c>
      <c r="H4730" s="14" t="s">
        <v>1879</v>
      </c>
      <c r="I4730" s="14" t="s">
        <v>94</v>
      </c>
      <c r="J4730" s="14" t="s">
        <v>135</v>
      </c>
      <c r="K4730" s="14" t="s">
        <v>39</v>
      </c>
      <c r="L4730" s="14">
        <v>135854372</v>
      </c>
      <c r="M4730" s="14">
        <v>79971582</v>
      </c>
      <c r="N4730" s="14">
        <v>55882790</v>
      </c>
      <c r="O4730" s="14"/>
      <c r="P4730" s="14">
        <v>15306295</v>
      </c>
      <c r="Q4730" s="14">
        <v>8988471</v>
      </c>
      <c r="R4730" s="14">
        <v>12256810</v>
      </c>
      <c r="S4730" s="14"/>
      <c r="T4730" s="14">
        <v>19331214</v>
      </c>
      <c r="U4730" s="14"/>
      <c r="V4730" s="14"/>
      <c r="W4730" s="14"/>
      <c r="X4730" s="14"/>
      <c r="Y4730" s="14"/>
      <c r="Z4730" s="14"/>
      <c r="AA4730" s="14"/>
      <c r="AB4730" s="14"/>
      <c r="AC4730" s="14">
        <v>19331214</v>
      </c>
      <c r="AD4730" s="14">
        <v>7318813</v>
      </c>
      <c r="AE4730" s="14">
        <v>12012401</v>
      </c>
      <c r="AF4730" s="14"/>
      <c r="AG4730" s="14">
        <v>12012401</v>
      </c>
    </row>
    <row r="4731" spans="1:33" hidden="1" x14ac:dyDescent="0.25">
      <c r="A4731" s="14" t="s">
        <v>33</v>
      </c>
      <c r="B4731" s="14" t="s">
        <v>34</v>
      </c>
      <c r="C4731" s="14">
        <v>900573927</v>
      </c>
      <c r="D4731" s="14" t="s">
        <v>2287</v>
      </c>
      <c r="E4731" s="14" t="s">
        <v>5364</v>
      </c>
      <c r="F4731" s="14" t="s">
        <v>452</v>
      </c>
      <c r="G4731" s="14" t="s">
        <v>45</v>
      </c>
      <c r="H4731" s="14" t="s">
        <v>1879</v>
      </c>
      <c r="I4731" s="14" t="s">
        <v>94</v>
      </c>
      <c r="J4731" s="14" t="s">
        <v>135</v>
      </c>
      <c r="K4731" s="14" t="s">
        <v>40</v>
      </c>
      <c r="L4731" s="14">
        <v>86801725</v>
      </c>
      <c r="M4731" s="14">
        <v>47394616</v>
      </c>
      <c r="N4731" s="14">
        <v>39407109</v>
      </c>
      <c r="O4731" s="14"/>
      <c r="P4731" s="14">
        <v>9639956</v>
      </c>
      <c r="Q4731" s="14">
        <v>6761094</v>
      </c>
      <c r="R4731" s="14">
        <v>4329710</v>
      </c>
      <c r="S4731" s="14"/>
      <c r="T4731" s="14">
        <v>18676349</v>
      </c>
      <c r="U4731" s="14"/>
      <c r="V4731" s="14"/>
      <c r="W4731" s="14"/>
      <c r="X4731" s="14"/>
      <c r="Y4731" s="14"/>
      <c r="Z4731" s="14"/>
      <c r="AA4731" s="14"/>
      <c r="AB4731" s="14"/>
      <c r="AC4731" s="14">
        <v>18676349</v>
      </c>
      <c r="AD4731" s="14">
        <v>7045557</v>
      </c>
      <c r="AE4731" s="14">
        <v>11630792</v>
      </c>
      <c r="AF4731" s="14"/>
      <c r="AG4731" s="14">
        <v>11630792</v>
      </c>
    </row>
    <row r="4732" spans="1:33" hidden="1" x14ac:dyDescent="0.25">
      <c r="A4732" s="14" t="s">
        <v>33</v>
      </c>
      <c r="B4732" s="14" t="s">
        <v>34</v>
      </c>
      <c r="C4732" s="14">
        <v>900574532</v>
      </c>
      <c r="D4732" s="14" t="s">
        <v>2287</v>
      </c>
      <c r="E4732" s="14" t="s">
        <v>5365</v>
      </c>
      <c r="F4732" s="14" t="s">
        <v>215</v>
      </c>
      <c r="G4732" s="14" t="s">
        <v>45</v>
      </c>
      <c r="H4732" s="14" t="s">
        <v>5366</v>
      </c>
      <c r="I4732" s="14" t="s">
        <v>172</v>
      </c>
      <c r="J4732" s="14" t="s">
        <v>1880</v>
      </c>
      <c r="K4732" s="14" t="s">
        <v>39</v>
      </c>
      <c r="L4732" s="14">
        <v>13960975</v>
      </c>
      <c r="M4732" s="14">
        <v>13719742</v>
      </c>
      <c r="N4732" s="14">
        <v>241233</v>
      </c>
      <c r="O4732" s="14">
        <v>1728394</v>
      </c>
      <c r="P4732" s="14"/>
      <c r="Q4732" s="14">
        <v>806309</v>
      </c>
      <c r="R4732" s="14">
        <v>659179</v>
      </c>
      <c r="S4732" s="14"/>
      <c r="T4732" s="14">
        <v>504139</v>
      </c>
      <c r="U4732" s="14"/>
      <c r="V4732" s="14"/>
      <c r="W4732" s="14"/>
      <c r="X4732" s="14">
        <v>67858</v>
      </c>
      <c r="Y4732" s="14"/>
      <c r="Z4732" s="14"/>
      <c r="AA4732" s="14"/>
      <c r="AB4732" s="14"/>
      <c r="AC4732" s="14">
        <v>436281</v>
      </c>
      <c r="AD4732" s="14">
        <v>114794</v>
      </c>
      <c r="AE4732" s="14">
        <v>321487</v>
      </c>
      <c r="AF4732" s="14"/>
      <c r="AG4732" s="14">
        <v>321487</v>
      </c>
    </row>
    <row r="4733" spans="1:33" hidden="1" x14ac:dyDescent="0.25">
      <c r="A4733" s="14" t="s">
        <v>33</v>
      </c>
      <c r="B4733" s="14" t="s">
        <v>34</v>
      </c>
      <c r="C4733" s="14">
        <v>900574532</v>
      </c>
      <c r="D4733" s="14" t="s">
        <v>2287</v>
      </c>
      <c r="E4733" s="14" t="s">
        <v>5365</v>
      </c>
      <c r="F4733" s="14" t="s">
        <v>215</v>
      </c>
      <c r="G4733" s="14" t="s">
        <v>45</v>
      </c>
      <c r="H4733" s="14" t="s">
        <v>5366</v>
      </c>
      <c r="I4733" s="14" t="s">
        <v>172</v>
      </c>
      <c r="J4733" s="14" t="s">
        <v>1880</v>
      </c>
      <c r="K4733" s="14" t="s">
        <v>40</v>
      </c>
      <c r="L4733" s="14">
        <v>8954937</v>
      </c>
      <c r="M4733" s="14">
        <v>7829066</v>
      </c>
      <c r="N4733" s="14">
        <v>1125871</v>
      </c>
      <c r="O4733" s="14">
        <v>275287</v>
      </c>
      <c r="P4733" s="14"/>
      <c r="Q4733" s="14">
        <v>505736</v>
      </c>
      <c r="R4733" s="14">
        <v>1127212</v>
      </c>
      <c r="S4733" s="14"/>
      <c r="T4733" s="14">
        <v>-231790</v>
      </c>
      <c r="U4733" s="14"/>
      <c r="V4733" s="14"/>
      <c r="W4733" s="14"/>
      <c r="X4733" s="14">
        <v>34812</v>
      </c>
      <c r="Y4733" s="14"/>
      <c r="Z4733" s="14"/>
      <c r="AA4733" s="14"/>
      <c r="AB4733" s="14"/>
      <c r="AC4733" s="14">
        <v>-266602</v>
      </c>
      <c r="AD4733" s="14">
        <v>-34156</v>
      </c>
      <c r="AE4733" s="14">
        <v>-232446</v>
      </c>
      <c r="AF4733" s="14"/>
      <c r="AG4733" s="14">
        <v>-232446</v>
      </c>
    </row>
    <row r="4734" spans="1:33" hidden="1" x14ac:dyDescent="0.25">
      <c r="A4734" s="14" t="s">
        <v>33</v>
      </c>
      <c r="B4734" s="14" t="s">
        <v>34</v>
      </c>
      <c r="C4734" s="14">
        <v>900574924</v>
      </c>
      <c r="D4734" s="14" t="s">
        <v>2287</v>
      </c>
      <c r="E4734" s="14" t="s">
        <v>5367</v>
      </c>
      <c r="F4734" s="14" t="s">
        <v>66</v>
      </c>
      <c r="G4734" s="14" t="s">
        <v>45</v>
      </c>
      <c r="H4734" s="14" t="s">
        <v>5368</v>
      </c>
      <c r="I4734" s="14" t="s">
        <v>79</v>
      </c>
      <c r="J4734" s="14" t="s">
        <v>102</v>
      </c>
      <c r="K4734" s="14" t="s">
        <v>39</v>
      </c>
      <c r="L4734" s="14">
        <v>58279424</v>
      </c>
      <c r="M4734" s="14">
        <v>72840539</v>
      </c>
      <c r="N4734" s="14">
        <v>-14561115</v>
      </c>
      <c r="O4734" s="14">
        <v>6922928</v>
      </c>
      <c r="P4734" s="14">
        <v>13457631</v>
      </c>
      <c r="Q4734" s="14">
        <v>5169044</v>
      </c>
      <c r="R4734" s="14">
        <v>8166892</v>
      </c>
      <c r="S4734" s="14"/>
      <c r="T4734" s="14">
        <v>-34431754</v>
      </c>
      <c r="U4734" s="14"/>
      <c r="V4734" s="14"/>
      <c r="W4734" s="14">
        <v>7526301</v>
      </c>
      <c r="X4734" s="14">
        <v>8077559</v>
      </c>
      <c r="Y4734" s="14"/>
      <c r="Z4734" s="14"/>
      <c r="AA4734" s="14"/>
      <c r="AB4734" s="14"/>
      <c r="AC4734" s="14">
        <v>-34983012</v>
      </c>
      <c r="AD4734" s="14">
        <v>4374334</v>
      </c>
      <c r="AE4734" s="14">
        <v>-39357346</v>
      </c>
      <c r="AF4734" s="14"/>
      <c r="AG4734" s="14">
        <v>-39357346</v>
      </c>
    </row>
    <row r="4735" spans="1:33" hidden="1" x14ac:dyDescent="0.25">
      <c r="A4735" s="14" t="s">
        <v>33</v>
      </c>
      <c r="B4735" s="14" t="s">
        <v>34</v>
      </c>
      <c r="C4735" s="14">
        <v>900574924</v>
      </c>
      <c r="D4735" s="14" t="s">
        <v>2287</v>
      </c>
      <c r="E4735" s="14" t="s">
        <v>5367</v>
      </c>
      <c r="F4735" s="14" t="s">
        <v>66</v>
      </c>
      <c r="G4735" s="14" t="s">
        <v>45</v>
      </c>
      <c r="H4735" s="14" t="s">
        <v>5368</v>
      </c>
      <c r="I4735" s="14" t="s">
        <v>79</v>
      </c>
      <c r="J4735" s="14" t="s">
        <v>102</v>
      </c>
      <c r="K4735" s="14" t="s">
        <v>40</v>
      </c>
      <c r="L4735" s="14">
        <v>83299112</v>
      </c>
      <c r="M4735" s="14">
        <v>88339559</v>
      </c>
      <c r="N4735" s="14">
        <v>-5040447</v>
      </c>
      <c r="O4735" s="14">
        <v>10277270</v>
      </c>
      <c r="P4735" s="14">
        <v>13885885</v>
      </c>
      <c r="Q4735" s="14">
        <v>3446377</v>
      </c>
      <c r="R4735" s="14">
        <v>259749</v>
      </c>
      <c r="S4735" s="14"/>
      <c r="T4735" s="14">
        <v>-12355188</v>
      </c>
      <c r="U4735" s="14"/>
      <c r="V4735" s="14"/>
      <c r="W4735" s="14">
        <v>3588</v>
      </c>
      <c r="X4735" s="14">
        <v>13711246</v>
      </c>
      <c r="Y4735" s="14"/>
      <c r="Z4735" s="14"/>
      <c r="AA4735" s="14"/>
      <c r="AB4735" s="14"/>
      <c r="AC4735" s="14">
        <v>-26062846</v>
      </c>
      <c r="AD4735" s="14">
        <v>-2952740</v>
      </c>
      <c r="AE4735" s="14">
        <v>-23110106</v>
      </c>
      <c r="AF4735" s="14"/>
      <c r="AG4735" s="14">
        <v>-23110106</v>
      </c>
    </row>
    <row r="4736" spans="1:33" hidden="1" x14ac:dyDescent="0.25">
      <c r="A4736" s="14" t="s">
        <v>33</v>
      </c>
      <c r="B4736" s="14" t="s">
        <v>34</v>
      </c>
      <c r="C4736" s="14">
        <v>900575605</v>
      </c>
      <c r="D4736" s="14" t="s">
        <v>2287</v>
      </c>
      <c r="E4736" s="14" t="s">
        <v>5369</v>
      </c>
      <c r="F4736" s="14" t="s">
        <v>897</v>
      </c>
      <c r="G4736" s="14" t="s">
        <v>45</v>
      </c>
      <c r="H4736" s="14" t="s">
        <v>5370</v>
      </c>
      <c r="I4736" s="14" t="s">
        <v>38</v>
      </c>
      <c r="J4736" s="14" t="s">
        <v>38</v>
      </c>
      <c r="K4736" s="14" t="s">
        <v>39</v>
      </c>
      <c r="L4736" s="14">
        <v>29069565</v>
      </c>
      <c r="M4736" s="14">
        <v>15205137</v>
      </c>
      <c r="N4736" s="14">
        <v>13864428</v>
      </c>
      <c r="O4736" s="14">
        <v>1070708</v>
      </c>
      <c r="P4736" s="14"/>
      <c r="Q4736" s="14">
        <v>916802</v>
      </c>
      <c r="R4736" s="14">
        <v>11991283</v>
      </c>
      <c r="S4736" s="14"/>
      <c r="T4736" s="14">
        <v>2027051</v>
      </c>
      <c r="U4736" s="14"/>
      <c r="V4736" s="14"/>
      <c r="W4736" s="14"/>
      <c r="X4736" s="14"/>
      <c r="Y4736" s="14"/>
      <c r="Z4736" s="14"/>
      <c r="AA4736" s="14"/>
      <c r="AB4736" s="14"/>
      <c r="AC4736" s="14">
        <v>2027051</v>
      </c>
      <c r="AD4736" s="14">
        <v>638607</v>
      </c>
      <c r="AE4736" s="14">
        <v>1388444</v>
      </c>
      <c r="AF4736" s="14"/>
      <c r="AG4736" s="14">
        <v>1388444</v>
      </c>
    </row>
    <row r="4737" spans="1:33" hidden="1" x14ac:dyDescent="0.25">
      <c r="A4737" s="14" t="s">
        <v>33</v>
      </c>
      <c r="B4737" s="14" t="s">
        <v>34</v>
      </c>
      <c r="C4737" s="14">
        <v>900575605</v>
      </c>
      <c r="D4737" s="14" t="s">
        <v>2287</v>
      </c>
      <c r="E4737" s="14" t="s">
        <v>5369</v>
      </c>
      <c r="F4737" s="14" t="s">
        <v>897</v>
      </c>
      <c r="G4737" s="14" t="s">
        <v>45</v>
      </c>
      <c r="H4737" s="14" t="s">
        <v>5370</v>
      </c>
      <c r="I4737" s="14" t="s">
        <v>38</v>
      </c>
      <c r="J4737" s="14" t="s">
        <v>38</v>
      </c>
      <c r="K4737" s="14" t="s">
        <v>40</v>
      </c>
      <c r="L4737" s="14">
        <v>46958956</v>
      </c>
      <c r="M4737" s="14">
        <v>43123844</v>
      </c>
      <c r="N4737" s="14">
        <v>3835112</v>
      </c>
      <c r="O4737" s="14">
        <v>44499</v>
      </c>
      <c r="P4737" s="14"/>
      <c r="Q4737" s="14">
        <v>884163</v>
      </c>
      <c r="R4737" s="14">
        <v>2037678</v>
      </c>
      <c r="S4737" s="14"/>
      <c r="T4737" s="14">
        <v>957770</v>
      </c>
      <c r="U4737" s="14"/>
      <c r="V4737" s="14">
        <v>1072706</v>
      </c>
      <c r="W4737" s="14"/>
      <c r="X4737" s="14"/>
      <c r="Y4737" s="14"/>
      <c r="Z4737" s="14"/>
      <c r="AA4737" s="14"/>
      <c r="AB4737" s="14"/>
      <c r="AC4737" s="14">
        <v>2030476</v>
      </c>
      <c r="AD4737" s="14">
        <v>401791</v>
      </c>
      <c r="AE4737" s="14">
        <v>1628685</v>
      </c>
      <c r="AF4737" s="14"/>
      <c r="AG4737" s="14">
        <v>1628685</v>
      </c>
    </row>
    <row r="4738" spans="1:33" hidden="1" x14ac:dyDescent="0.25">
      <c r="A4738" s="14" t="s">
        <v>33</v>
      </c>
      <c r="B4738" s="14" t="s">
        <v>34</v>
      </c>
      <c r="C4738" s="14">
        <v>900576847</v>
      </c>
      <c r="D4738" s="14" t="s">
        <v>2287</v>
      </c>
      <c r="E4738" s="14" t="s">
        <v>5371</v>
      </c>
      <c r="F4738" s="14" t="s">
        <v>53</v>
      </c>
      <c r="G4738" s="14" t="s">
        <v>45</v>
      </c>
      <c r="H4738" s="14" t="s">
        <v>5372</v>
      </c>
      <c r="I4738" s="14" t="s">
        <v>57</v>
      </c>
      <c r="J4738" s="14" t="s">
        <v>83</v>
      </c>
      <c r="K4738" s="14" t="s">
        <v>39</v>
      </c>
      <c r="L4738" s="14">
        <v>3441469</v>
      </c>
      <c r="M4738" s="14"/>
      <c r="N4738" s="14">
        <v>3441469</v>
      </c>
      <c r="O4738" s="14">
        <v>914296</v>
      </c>
      <c r="P4738" s="14">
        <v>465404</v>
      </c>
      <c r="Q4738" s="14">
        <v>1817622</v>
      </c>
      <c r="R4738" s="14">
        <v>321269</v>
      </c>
      <c r="S4738" s="14"/>
      <c r="T4738" s="14">
        <v>1751470</v>
      </c>
      <c r="U4738" s="14"/>
      <c r="V4738" s="14"/>
      <c r="W4738" s="14"/>
      <c r="X4738" s="14">
        <v>649693</v>
      </c>
      <c r="Y4738" s="14"/>
      <c r="Z4738" s="14"/>
      <c r="AA4738" s="14"/>
      <c r="AB4738" s="14"/>
      <c r="AC4738" s="14">
        <v>1101777</v>
      </c>
      <c r="AD4738" s="14">
        <v>389877</v>
      </c>
      <c r="AE4738" s="14">
        <v>711900</v>
      </c>
      <c r="AF4738" s="14"/>
      <c r="AG4738" s="14">
        <v>711900</v>
      </c>
    </row>
    <row r="4739" spans="1:33" hidden="1" x14ac:dyDescent="0.25">
      <c r="A4739" s="14" t="s">
        <v>33</v>
      </c>
      <c r="B4739" s="14" t="s">
        <v>34</v>
      </c>
      <c r="C4739" s="14">
        <v>900576847</v>
      </c>
      <c r="D4739" s="14" t="s">
        <v>2287</v>
      </c>
      <c r="E4739" s="14" t="s">
        <v>5371</v>
      </c>
      <c r="F4739" s="14" t="s">
        <v>53</v>
      </c>
      <c r="G4739" s="14" t="s">
        <v>45</v>
      </c>
      <c r="H4739" s="14" t="s">
        <v>5372</v>
      </c>
      <c r="I4739" s="14" t="s">
        <v>57</v>
      </c>
      <c r="J4739" s="14" t="s">
        <v>83</v>
      </c>
      <c r="K4739" s="14" t="s">
        <v>40</v>
      </c>
      <c r="L4739" s="14">
        <v>3394682</v>
      </c>
      <c r="M4739" s="14"/>
      <c r="N4739" s="14">
        <v>3394682</v>
      </c>
      <c r="O4739" s="14">
        <v>463277</v>
      </c>
      <c r="P4739" s="14">
        <v>460137</v>
      </c>
      <c r="Q4739" s="14">
        <v>1514639</v>
      </c>
      <c r="R4739" s="14">
        <v>184059</v>
      </c>
      <c r="S4739" s="14"/>
      <c r="T4739" s="14">
        <v>1699124</v>
      </c>
      <c r="U4739" s="14"/>
      <c r="V4739" s="14"/>
      <c r="W4739" s="14"/>
      <c r="X4739" s="14">
        <v>396666</v>
      </c>
      <c r="Y4739" s="14"/>
      <c r="Z4739" s="14"/>
      <c r="AA4739" s="14"/>
      <c r="AB4739" s="14"/>
      <c r="AC4739" s="14">
        <v>1302458</v>
      </c>
      <c r="AD4739" s="14">
        <v>460379</v>
      </c>
      <c r="AE4739" s="14">
        <v>842079</v>
      </c>
      <c r="AF4739" s="14"/>
      <c r="AG4739" s="14">
        <v>842079</v>
      </c>
    </row>
    <row r="4740" spans="1:33" hidden="1" x14ac:dyDescent="0.25">
      <c r="A4740" s="14" t="s">
        <v>33</v>
      </c>
      <c r="B4740" s="14" t="s">
        <v>34</v>
      </c>
      <c r="C4740" s="14">
        <v>900577148</v>
      </c>
      <c r="D4740" s="14" t="s">
        <v>2287</v>
      </c>
      <c r="E4740" s="14" t="s">
        <v>5373</v>
      </c>
      <c r="F4740" s="14" t="s">
        <v>1754</v>
      </c>
      <c r="G4740" s="14" t="s">
        <v>36</v>
      </c>
      <c r="H4740" s="14" t="s">
        <v>5374</v>
      </c>
      <c r="I4740" s="14" t="s">
        <v>47</v>
      </c>
      <c r="J4740" s="14" t="s">
        <v>74</v>
      </c>
      <c r="K4740" s="14" t="s">
        <v>39</v>
      </c>
      <c r="L4740" s="14">
        <v>90136990</v>
      </c>
      <c r="M4740" s="14">
        <v>65714706</v>
      </c>
      <c r="N4740" s="14">
        <v>24422284</v>
      </c>
      <c r="O4740" s="14">
        <v>773806</v>
      </c>
      <c r="P4740" s="14">
        <v>2745765</v>
      </c>
      <c r="Q4740" s="14">
        <v>3667601</v>
      </c>
      <c r="R4740" s="14">
        <v>1076802</v>
      </c>
      <c r="S4740" s="14"/>
      <c r="T4740" s="14">
        <v>17705922</v>
      </c>
      <c r="U4740" s="14"/>
      <c r="V4740" s="14"/>
      <c r="W4740" s="14">
        <v>1027095</v>
      </c>
      <c r="X4740" s="14">
        <v>6634797</v>
      </c>
      <c r="Y4740" s="14"/>
      <c r="Z4740" s="14"/>
      <c r="AA4740" s="14"/>
      <c r="AB4740" s="14"/>
      <c r="AC4740" s="14">
        <v>12098220</v>
      </c>
      <c r="AD4740" s="14">
        <v>1643470</v>
      </c>
      <c r="AE4740" s="14">
        <v>10454750</v>
      </c>
      <c r="AF4740" s="14"/>
      <c r="AG4740" s="14">
        <v>10454750</v>
      </c>
    </row>
    <row r="4741" spans="1:33" hidden="1" x14ac:dyDescent="0.25">
      <c r="A4741" s="14" t="s">
        <v>33</v>
      </c>
      <c r="B4741" s="14" t="s">
        <v>34</v>
      </c>
      <c r="C4741" s="14">
        <v>900577148</v>
      </c>
      <c r="D4741" s="14" t="s">
        <v>2287</v>
      </c>
      <c r="E4741" s="14" t="s">
        <v>5373</v>
      </c>
      <c r="F4741" s="14" t="s">
        <v>1754</v>
      </c>
      <c r="G4741" s="14" t="s">
        <v>36</v>
      </c>
      <c r="H4741" s="14" t="s">
        <v>5374</v>
      </c>
      <c r="I4741" s="14" t="s">
        <v>47</v>
      </c>
      <c r="J4741" s="14" t="s">
        <v>74</v>
      </c>
      <c r="K4741" s="14" t="s">
        <v>40</v>
      </c>
      <c r="L4741" s="14">
        <v>61703128</v>
      </c>
      <c r="M4741" s="14">
        <v>47892530</v>
      </c>
      <c r="N4741" s="14">
        <v>13810598</v>
      </c>
      <c r="O4741" s="14">
        <v>774729</v>
      </c>
      <c r="P4741" s="14">
        <v>2010921</v>
      </c>
      <c r="Q4741" s="14">
        <v>2721766</v>
      </c>
      <c r="R4741" s="14">
        <v>1690784</v>
      </c>
      <c r="S4741" s="14"/>
      <c r="T4741" s="14">
        <v>8161856</v>
      </c>
      <c r="U4741" s="14"/>
      <c r="V4741" s="14"/>
      <c r="W4741" s="14">
        <v>853126</v>
      </c>
      <c r="X4741" s="14">
        <v>4136038</v>
      </c>
      <c r="Y4741" s="14"/>
      <c r="Z4741" s="14"/>
      <c r="AA4741" s="14"/>
      <c r="AB4741" s="14"/>
      <c r="AC4741" s="14">
        <v>4878944</v>
      </c>
      <c r="AD4741" s="14">
        <v>-418395</v>
      </c>
      <c r="AE4741" s="14">
        <v>5297339</v>
      </c>
      <c r="AF4741" s="14"/>
      <c r="AG4741" s="14">
        <v>5297339</v>
      </c>
    </row>
    <row r="4742" spans="1:33" hidden="1" x14ac:dyDescent="0.25">
      <c r="A4742" s="14" t="s">
        <v>33</v>
      </c>
      <c r="B4742" s="14" t="s">
        <v>34</v>
      </c>
      <c r="C4742" s="14">
        <v>900577289</v>
      </c>
      <c r="D4742" s="14" t="s">
        <v>2287</v>
      </c>
      <c r="E4742" s="14" t="s">
        <v>5375</v>
      </c>
      <c r="F4742" s="14" t="s">
        <v>53</v>
      </c>
      <c r="G4742" s="14" t="s">
        <v>45</v>
      </c>
      <c r="H4742" s="14" t="s">
        <v>5376</v>
      </c>
      <c r="I4742" s="14" t="s">
        <v>38</v>
      </c>
      <c r="J4742" s="14" t="s">
        <v>38</v>
      </c>
      <c r="K4742" s="14" t="s">
        <v>39</v>
      </c>
      <c r="L4742" s="14">
        <v>0</v>
      </c>
      <c r="M4742" s="14">
        <v>0</v>
      </c>
      <c r="N4742" s="14">
        <v>0</v>
      </c>
      <c r="O4742" s="14"/>
      <c r="P4742" s="14"/>
      <c r="Q4742" s="14">
        <v>194028</v>
      </c>
      <c r="R4742" s="14">
        <v>9085</v>
      </c>
      <c r="S4742" s="14"/>
      <c r="T4742" s="14">
        <v>-203113</v>
      </c>
      <c r="U4742" s="14"/>
      <c r="V4742" s="14"/>
      <c r="W4742" s="14">
        <v>2273572</v>
      </c>
      <c r="X4742" s="14">
        <v>0</v>
      </c>
      <c r="Y4742" s="14"/>
      <c r="Z4742" s="14"/>
      <c r="AA4742" s="14"/>
      <c r="AB4742" s="14"/>
      <c r="AC4742" s="14">
        <v>2070459</v>
      </c>
      <c r="AD4742" s="14">
        <v>735100</v>
      </c>
      <c r="AE4742" s="14">
        <v>1335359</v>
      </c>
      <c r="AF4742" s="14"/>
      <c r="AG4742" s="14">
        <v>1335359</v>
      </c>
    </row>
    <row r="4743" spans="1:33" hidden="1" x14ac:dyDescent="0.25">
      <c r="A4743" s="14" t="s">
        <v>33</v>
      </c>
      <c r="B4743" s="14" t="s">
        <v>34</v>
      </c>
      <c r="C4743" s="14">
        <v>900577289</v>
      </c>
      <c r="D4743" s="14" t="s">
        <v>2287</v>
      </c>
      <c r="E4743" s="14" t="s">
        <v>5375</v>
      </c>
      <c r="F4743" s="14" t="s">
        <v>53</v>
      </c>
      <c r="G4743" s="14" t="s">
        <v>45</v>
      </c>
      <c r="H4743" s="14" t="s">
        <v>5376</v>
      </c>
      <c r="I4743" s="14" t="s">
        <v>38</v>
      </c>
      <c r="J4743" s="14" t="s">
        <v>38</v>
      </c>
      <c r="K4743" s="14" t="s">
        <v>40</v>
      </c>
      <c r="L4743" s="14">
        <v>638</v>
      </c>
      <c r="M4743" s="14">
        <v>0</v>
      </c>
      <c r="N4743" s="14">
        <v>638</v>
      </c>
      <c r="O4743" s="14"/>
      <c r="P4743" s="14"/>
      <c r="Q4743" s="14">
        <v>16696</v>
      </c>
      <c r="R4743" s="14">
        <v>9085</v>
      </c>
      <c r="S4743" s="14"/>
      <c r="T4743" s="14">
        <v>-25143</v>
      </c>
      <c r="U4743" s="14"/>
      <c r="V4743" s="14"/>
      <c r="W4743" s="14">
        <v>1005220</v>
      </c>
      <c r="X4743" s="14">
        <v>66</v>
      </c>
      <c r="Y4743" s="14"/>
      <c r="Z4743" s="14"/>
      <c r="AA4743" s="14"/>
      <c r="AB4743" s="14"/>
      <c r="AC4743" s="14">
        <v>980011</v>
      </c>
      <c r="AD4743" s="14">
        <v>345628</v>
      </c>
      <c r="AE4743" s="14">
        <v>634383</v>
      </c>
      <c r="AF4743" s="14"/>
      <c r="AG4743" s="14">
        <v>634383</v>
      </c>
    </row>
    <row r="4744" spans="1:33" hidden="1" x14ac:dyDescent="0.25">
      <c r="A4744" s="14" t="s">
        <v>33</v>
      </c>
      <c r="B4744" s="14" t="s">
        <v>34</v>
      </c>
      <c r="C4744" s="14">
        <v>900577590</v>
      </c>
      <c r="D4744" s="14" t="s">
        <v>2287</v>
      </c>
      <c r="E4744" s="14" t="s">
        <v>5377</v>
      </c>
      <c r="F4744" s="14" t="s">
        <v>523</v>
      </c>
      <c r="G4744" s="14" t="s">
        <v>45</v>
      </c>
      <c r="H4744" s="14" t="s">
        <v>5378</v>
      </c>
      <c r="I4744" s="14" t="s">
        <v>38</v>
      </c>
      <c r="J4744" s="14" t="s">
        <v>38</v>
      </c>
      <c r="K4744" s="14" t="s">
        <v>39</v>
      </c>
      <c r="L4744" s="14">
        <v>19736621</v>
      </c>
      <c r="M4744" s="14"/>
      <c r="N4744" s="14">
        <v>19736621</v>
      </c>
      <c r="O4744" s="14">
        <v>430421</v>
      </c>
      <c r="P4744" s="14"/>
      <c r="Q4744" s="14">
        <v>18238612</v>
      </c>
      <c r="R4744" s="14"/>
      <c r="S4744" s="14"/>
      <c r="T4744" s="14">
        <v>1928430</v>
      </c>
      <c r="U4744" s="14"/>
      <c r="V4744" s="14"/>
      <c r="W4744" s="14">
        <v>6950</v>
      </c>
      <c r="X4744" s="14">
        <v>899710</v>
      </c>
      <c r="Y4744" s="14"/>
      <c r="Z4744" s="14"/>
      <c r="AA4744" s="14"/>
      <c r="AB4744" s="14"/>
      <c r="AC4744" s="14">
        <v>1035670</v>
      </c>
      <c r="AD4744" s="14">
        <v>773363</v>
      </c>
      <c r="AE4744" s="14">
        <v>262307</v>
      </c>
      <c r="AF4744" s="14"/>
      <c r="AG4744" s="14">
        <v>262307</v>
      </c>
    </row>
    <row r="4745" spans="1:33" hidden="1" x14ac:dyDescent="0.25">
      <c r="A4745" s="14" t="s">
        <v>33</v>
      </c>
      <c r="B4745" s="14" t="s">
        <v>34</v>
      </c>
      <c r="C4745" s="14">
        <v>900577590</v>
      </c>
      <c r="D4745" s="14" t="s">
        <v>2287</v>
      </c>
      <c r="E4745" s="14" t="s">
        <v>5377</v>
      </c>
      <c r="F4745" s="14" t="s">
        <v>523</v>
      </c>
      <c r="G4745" s="14" t="s">
        <v>45</v>
      </c>
      <c r="H4745" s="14" t="s">
        <v>5378</v>
      </c>
      <c r="I4745" s="14" t="s">
        <v>38</v>
      </c>
      <c r="J4745" s="14" t="s">
        <v>38</v>
      </c>
      <c r="K4745" s="14" t="s">
        <v>40</v>
      </c>
      <c r="L4745" s="14">
        <v>17025076</v>
      </c>
      <c r="M4745" s="14"/>
      <c r="N4745" s="14">
        <v>17025076</v>
      </c>
      <c r="O4745" s="14">
        <v>15137</v>
      </c>
      <c r="P4745" s="14"/>
      <c r="Q4745" s="14">
        <v>18194502</v>
      </c>
      <c r="R4745" s="14"/>
      <c r="S4745" s="14"/>
      <c r="T4745" s="14">
        <v>-1154289</v>
      </c>
      <c r="U4745" s="14"/>
      <c r="V4745" s="14"/>
      <c r="W4745" s="14">
        <v>2058038</v>
      </c>
      <c r="X4745" s="14">
        <v>10770407</v>
      </c>
      <c r="Y4745" s="14"/>
      <c r="Z4745" s="14"/>
      <c r="AA4745" s="14"/>
      <c r="AB4745" s="14"/>
      <c r="AC4745" s="14">
        <v>-9866658</v>
      </c>
      <c r="AD4745" s="14">
        <v>663122</v>
      </c>
      <c r="AE4745" s="14">
        <v>-10529780</v>
      </c>
      <c r="AF4745" s="14"/>
      <c r="AG4745" s="14">
        <v>-10529780</v>
      </c>
    </row>
    <row r="4746" spans="1:33" hidden="1" x14ac:dyDescent="0.25">
      <c r="A4746" s="14" t="s">
        <v>33</v>
      </c>
      <c r="B4746" s="14" t="s">
        <v>34</v>
      </c>
      <c r="C4746" s="14">
        <v>900577684</v>
      </c>
      <c r="D4746" s="14" t="s">
        <v>2287</v>
      </c>
      <c r="E4746" s="14" t="s">
        <v>1881</v>
      </c>
      <c r="F4746" s="14" t="s">
        <v>197</v>
      </c>
      <c r="G4746" s="14" t="s">
        <v>45</v>
      </c>
      <c r="H4746" s="14" t="s">
        <v>5379</v>
      </c>
      <c r="I4746" s="14" t="s">
        <v>57</v>
      </c>
      <c r="J4746" s="14" t="s">
        <v>526</v>
      </c>
      <c r="K4746" s="14" t="s">
        <v>39</v>
      </c>
      <c r="L4746" s="14">
        <v>5059695</v>
      </c>
      <c r="M4746" s="14">
        <v>4750005</v>
      </c>
      <c r="N4746" s="14">
        <v>309690</v>
      </c>
      <c r="O4746" s="14">
        <v>143</v>
      </c>
      <c r="P4746" s="14"/>
      <c r="Q4746" s="14">
        <v>133472</v>
      </c>
      <c r="R4746" s="14">
        <v>2639</v>
      </c>
      <c r="S4746" s="14"/>
      <c r="T4746" s="14">
        <v>173722</v>
      </c>
      <c r="U4746" s="14"/>
      <c r="V4746" s="14"/>
      <c r="W4746" s="14">
        <v>137541</v>
      </c>
      <c r="X4746" s="14">
        <v>1957</v>
      </c>
      <c r="Y4746" s="14"/>
      <c r="Z4746" s="14"/>
      <c r="AA4746" s="14"/>
      <c r="AB4746" s="14"/>
      <c r="AC4746" s="14">
        <v>309306</v>
      </c>
      <c r="AD4746" s="14">
        <v>110186</v>
      </c>
      <c r="AE4746" s="14">
        <v>199120</v>
      </c>
      <c r="AF4746" s="14"/>
      <c r="AG4746" s="14">
        <v>199120</v>
      </c>
    </row>
    <row r="4747" spans="1:33" hidden="1" x14ac:dyDescent="0.25">
      <c r="A4747" s="14" t="s">
        <v>33</v>
      </c>
      <c r="B4747" s="14" t="s">
        <v>34</v>
      </c>
      <c r="C4747" s="14">
        <v>900577684</v>
      </c>
      <c r="D4747" s="14" t="s">
        <v>2287</v>
      </c>
      <c r="E4747" s="14" t="s">
        <v>1881</v>
      </c>
      <c r="F4747" s="14" t="s">
        <v>197</v>
      </c>
      <c r="G4747" s="14" t="s">
        <v>45</v>
      </c>
      <c r="H4747" s="14" t="s">
        <v>5379</v>
      </c>
      <c r="I4747" s="14" t="s">
        <v>57</v>
      </c>
      <c r="J4747" s="14" t="s">
        <v>526</v>
      </c>
      <c r="K4747" s="14" t="s">
        <v>40</v>
      </c>
      <c r="L4747" s="14">
        <v>183469</v>
      </c>
      <c r="M4747" s="14">
        <v>145671</v>
      </c>
      <c r="N4747" s="14">
        <v>37798</v>
      </c>
      <c r="O4747" s="14">
        <v>38</v>
      </c>
      <c r="P4747" s="14"/>
      <c r="Q4747" s="14">
        <v>72095</v>
      </c>
      <c r="R4747" s="14">
        <v>343</v>
      </c>
      <c r="S4747" s="14"/>
      <c r="T4747" s="14">
        <v>-34602</v>
      </c>
      <c r="U4747" s="14"/>
      <c r="V4747" s="14"/>
      <c r="W4747" s="14">
        <v>72594</v>
      </c>
      <c r="X4747" s="14">
        <v>1250</v>
      </c>
      <c r="Y4747" s="14"/>
      <c r="Z4747" s="14"/>
      <c r="AA4747" s="14"/>
      <c r="AB4747" s="14"/>
      <c r="AC4747" s="14">
        <v>36742</v>
      </c>
      <c r="AD4747" s="14">
        <v>14733</v>
      </c>
      <c r="AE4747" s="14">
        <v>22009</v>
      </c>
      <c r="AF4747" s="14"/>
      <c r="AG4747" s="14">
        <v>22009</v>
      </c>
    </row>
    <row r="4748" spans="1:33" hidden="1" x14ac:dyDescent="0.25">
      <c r="A4748" s="14" t="s">
        <v>33</v>
      </c>
      <c r="B4748" s="14" t="s">
        <v>34</v>
      </c>
      <c r="C4748" s="14">
        <v>900579568</v>
      </c>
      <c r="D4748" s="14" t="s">
        <v>2287</v>
      </c>
      <c r="E4748" s="14" t="s">
        <v>5380</v>
      </c>
      <c r="F4748" s="14" t="s">
        <v>1040</v>
      </c>
      <c r="G4748" s="14" t="s">
        <v>45</v>
      </c>
      <c r="H4748" s="14" t="s">
        <v>5381</v>
      </c>
      <c r="I4748" s="14" t="s">
        <v>38</v>
      </c>
      <c r="J4748" s="14" t="s">
        <v>38</v>
      </c>
      <c r="K4748" s="14" t="s">
        <v>39</v>
      </c>
      <c r="L4748" s="14">
        <v>22682740</v>
      </c>
      <c r="M4748" s="14">
        <v>125808675</v>
      </c>
      <c r="N4748" s="14">
        <v>-103125935</v>
      </c>
      <c r="O4748" s="14">
        <v>66587</v>
      </c>
      <c r="P4748" s="14"/>
      <c r="Q4748" s="14">
        <v>7655806</v>
      </c>
      <c r="R4748" s="14">
        <v>10609300</v>
      </c>
      <c r="S4748" s="14"/>
      <c r="T4748" s="14">
        <v>-121324454</v>
      </c>
      <c r="U4748" s="14"/>
      <c r="V4748" s="14"/>
      <c r="W4748" s="14">
        <v>308009</v>
      </c>
      <c r="X4748" s="14"/>
      <c r="Y4748" s="14"/>
      <c r="Z4748" s="14"/>
      <c r="AA4748" s="14"/>
      <c r="AB4748" s="14"/>
      <c r="AC4748" s="14">
        <v>-121016445</v>
      </c>
      <c r="AD4748" s="14"/>
      <c r="AE4748" s="14">
        <v>-121016445</v>
      </c>
      <c r="AF4748" s="14"/>
      <c r="AG4748" s="14">
        <v>-121016445</v>
      </c>
    </row>
    <row r="4749" spans="1:33" hidden="1" x14ac:dyDescent="0.25">
      <c r="A4749" s="14" t="s">
        <v>33</v>
      </c>
      <c r="B4749" s="14" t="s">
        <v>34</v>
      </c>
      <c r="C4749" s="14">
        <v>900579568</v>
      </c>
      <c r="D4749" s="14" t="s">
        <v>2287</v>
      </c>
      <c r="E4749" s="14" t="s">
        <v>5380</v>
      </c>
      <c r="F4749" s="14" t="s">
        <v>1040</v>
      </c>
      <c r="G4749" s="14" t="s">
        <v>45</v>
      </c>
      <c r="H4749" s="14" t="s">
        <v>5381</v>
      </c>
      <c r="I4749" s="14" t="s">
        <v>38</v>
      </c>
      <c r="J4749" s="14" t="s">
        <v>38</v>
      </c>
      <c r="K4749" s="14" t="s">
        <v>40</v>
      </c>
      <c r="L4749" s="14">
        <v>53021295</v>
      </c>
      <c r="M4749" s="14">
        <v>109997294</v>
      </c>
      <c r="N4749" s="14">
        <v>-56975999</v>
      </c>
      <c r="O4749" s="14">
        <v>2015</v>
      </c>
      <c r="P4749" s="14"/>
      <c r="Q4749" s="14">
        <v>8644055</v>
      </c>
      <c r="R4749" s="14">
        <v>1763160</v>
      </c>
      <c r="S4749" s="14"/>
      <c r="T4749" s="14">
        <v>-67381199</v>
      </c>
      <c r="U4749" s="14"/>
      <c r="V4749" s="14"/>
      <c r="W4749" s="14">
        <v>1120637</v>
      </c>
      <c r="X4749" s="14"/>
      <c r="Y4749" s="14"/>
      <c r="Z4749" s="14"/>
      <c r="AA4749" s="14"/>
      <c r="AB4749" s="14"/>
      <c r="AC4749" s="14">
        <v>-66260562</v>
      </c>
      <c r="AD4749" s="14"/>
      <c r="AE4749" s="14">
        <v>-66260562</v>
      </c>
      <c r="AF4749" s="14"/>
      <c r="AG4749" s="14">
        <v>-66260562</v>
      </c>
    </row>
    <row r="4750" spans="1:33" hidden="1" x14ac:dyDescent="0.25">
      <c r="A4750" s="14" t="s">
        <v>33</v>
      </c>
      <c r="B4750" s="14" t="s">
        <v>34</v>
      </c>
      <c r="C4750" s="14">
        <v>900579611</v>
      </c>
      <c r="D4750" s="14" t="s">
        <v>2287</v>
      </c>
      <c r="E4750" s="14" t="s">
        <v>1882</v>
      </c>
      <c r="F4750" s="14" t="s">
        <v>5382</v>
      </c>
      <c r="G4750" s="14" t="s">
        <v>45</v>
      </c>
      <c r="H4750" s="14" t="s">
        <v>5383</v>
      </c>
      <c r="I4750" s="14" t="s">
        <v>129</v>
      </c>
      <c r="J4750" s="14" t="s">
        <v>130</v>
      </c>
      <c r="K4750" s="14" t="s">
        <v>39</v>
      </c>
      <c r="L4750" s="14">
        <v>239349435</v>
      </c>
      <c r="M4750" s="14">
        <v>184856195</v>
      </c>
      <c r="N4750" s="14">
        <v>54493240</v>
      </c>
      <c r="O4750" s="14">
        <v>719001</v>
      </c>
      <c r="P4750" s="14">
        <v>27087333</v>
      </c>
      <c r="Q4750" s="14">
        <v>3882895</v>
      </c>
      <c r="R4750" s="14">
        <v>1887390</v>
      </c>
      <c r="S4750" s="14"/>
      <c r="T4750" s="14">
        <v>22354623</v>
      </c>
      <c r="U4750" s="14"/>
      <c r="V4750" s="14"/>
      <c r="W4750" s="14">
        <v>18550397</v>
      </c>
      <c r="X4750" s="14">
        <v>21100923</v>
      </c>
      <c r="Y4750" s="14"/>
      <c r="Z4750" s="14"/>
      <c r="AA4750" s="14"/>
      <c r="AB4750" s="14"/>
      <c r="AC4750" s="14">
        <v>19804097</v>
      </c>
      <c r="AD4750" s="14">
        <v>9657692</v>
      </c>
      <c r="AE4750" s="14">
        <v>10146405</v>
      </c>
      <c r="AF4750" s="14"/>
      <c r="AG4750" s="14">
        <v>10146405</v>
      </c>
    </row>
    <row r="4751" spans="1:33" hidden="1" x14ac:dyDescent="0.25">
      <c r="A4751" s="14" t="s">
        <v>33</v>
      </c>
      <c r="B4751" s="14" t="s">
        <v>34</v>
      </c>
      <c r="C4751" s="14">
        <v>900579611</v>
      </c>
      <c r="D4751" s="14" t="s">
        <v>2287</v>
      </c>
      <c r="E4751" s="14" t="s">
        <v>1882</v>
      </c>
      <c r="F4751" s="14" t="s">
        <v>5382</v>
      </c>
      <c r="G4751" s="14" t="s">
        <v>45</v>
      </c>
      <c r="H4751" s="14" t="s">
        <v>5383</v>
      </c>
      <c r="I4751" s="14" t="s">
        <v>129</v>
      </c>
      <c r="J4751" s="14" t="s">
        <v>130</v>
      </c>
      <c r="K4751" s="14" t="s">
        <v>40</v>
      </c>
      <c r="L4751" s="14">
        <v>247256432</v>
      </c>
      <c r="M4751" s="14">
        <v>201113353</v>
      </c>
      <c r="N4751" s="14">
        <v>46143079</v>
      </c>
      <c r="O4751" s="14">
        <v>794682</v>
      </c>
      <c r="P4751" s="14">
        <v>25476170</v>
      </c>
      <c r="Q4751" s="14">
        <v>3422858</v>
      </c>
      <c r="R4751" s="14">
        <v>3672375</v>
      </c>
      <c r="S4751" s="14"/>
      <c r="T4751" s="14">
        <v>14366358</v>
      </c>
      <c r="U4751" s="14"/>
      <c r="V4751" s="14"/>
      <c r="W4751" s="14">
        <v>1458829</v>
      </c>
      <c r="X4751" s="14">
        <v>11152072</v>
      </c>
      <c r="Y4751" s="14"/>
      <c r="Z4751" s="14"/>
      <c r="AA4751" s="14"/>
      <c r="AB4751" s="14"/>
      <c r="AC4751" s="14">
        <v>4673115</v>
      </c>
      <c r="AD4751" s="14">
        <v>906756</v>
      </c>
      <c r="AE4751" s="14">
        <v>3766359</v>
      </c>
      <c r="AF4751" s="14"/>
      <c r="AG4751" s="14">
        <v>3766359</v>
      </c>
    </row>
    <row r="4752" spans="1:33" hidden="1" x14ac:dyDescent="0.25">
      <c r="A4752" s="14" t="s">
        <v>33</v>
      </c>
      <c r="B4752" s="14" t="s">
        <v>34</v>
      </c>
      <c r="C4752" s="14">
        <v>900580136</v>
      </c>
      <c r="D4752" s="14" t="s">
        <v>2287</v>
      </c>
      <c r="E4752" s="14" t="s">
        <v>5384</v>
      </c>
      <c r="F4752" s="14" t="s">
        <v>197</v>
      </c>
      <c r="G4752" s="14" t="s">
        <v>45</v>
      </c>
      <c r="H4752" s="14" t="s">
        <v>5385</v>
      </c>
      <c r="I4752" s="14" t="s">
        <v>38</v>
      </c>
      <c r="J4752" s="14" t="s">
        <v>38</v>
      </c>
      <c r="K4752" s="14" t="s">
        <v>39</v>
      </c>
      <c r="L4752" s="14">
        <v>1637404</v>
      </c>
      <c r="M4752" s="14">
        <v>1578240</v>
      </c>
      <c r="N4752" s="14">
        <v>59164</v>
      </c>
      <c r="O4752" s="14">
        <v>578030</v>
      </c>
      <c r="P4752" s="14"/>
      <c r="Q4752" s="14">
        <v>329829</v>
      </c>
      <c r="R4752" s="14">
        <v>72</v>
      </c>
      <c r="S4752" s="14"/>
      <c r="T4752" s="14">
        <v>307293</v>
      </c>
      <c r="U4752" s="14"/>
      <c r="V4752" s="14"/>
      <c r="W4752" s="14"/>
      <c r="X4752" s="14">
        <v>32350</v>
      </c>
      <c r="Y4752" s="14"/>
      <c r="Z4752" s="14"/>
      <c r="AA4752" s="14"/>
      <c r="AB4752" s="14"/>
      <c r="AC4752" s="14">
        <v>274943</v>
      </c>
      <c r="AD4752" s="14">
        <v>111110</v>
      </c>
      <c r="AE4752" s="14">
        <v>163833</v>
      </c>
      <c r="AF4752" s="14"/>
      <c r="AG4752" s="14">
        <v>163833</v>
      </c>
    </row>
    <row r="4753" spans="1:33" hidden="1" x14ac:dyDescent="0.25">
      <c r="A4753" s="14" t="s">
        <v>33</v>
      </c>
      <c r="B4753" s="14" t="s">
        <v>34</v>
      </c>
      <c r="C4753" s="14">
        <v>900580136</v>
      </c>
      <c r="D4753" s="14" t="s">
        <v>2287</v>
      </c>
      <c r="E4753" s="14" t="s">
        <v>5384</v>
      </c>
      <c r="F4753" s="14" t="s">
        <v>197</v>
      </c>
      <c r="G4753" s="14" t="s">
        <v>45</v>
      </c>
      <c r="H4753" s="14" t="s">
        <v>5385</v>
      </c>
      <c r="I4753" s="14" t="s">
        <v>38</v>
      </c>
      <c r="J4753" s="14" t="s">
        <v>38</v>
      </c>
      <c r="K4753" s="14" t="s">
        <v>40</v>
      </c>
      <c r="L4753" s="14">
        <v>4853559</v>
      </c>
      <c r="M4753" s="14">
        <v>4363183</v>
      </c>
      <c r="N4753" s="14">
        <v>490376</v>
      </c>
      <c r="O4753" s="14">
        <v>14942</v>
      </c>
      <c r="P4753" s="14"/>
      <c r="Q4753" s="14">
        <v>146234</v>
      </c>
      <c r="R4753" s="14">
        <v>23895</v>
      </c>
      <c r="S4753" s="14"/>
      <c r="T4753" s="14">
        <v>335189</v>
      </c>
      <c r="U4753" s="14"/>
      <c r="V4753" s="14"/>
      <c r="W4753" s="14"/>
      <c r="X4753" s="14">
        <v>42744</v>
      </c>
      <c r="Y4753" s="14"/>
      <c r="Z4753" s="14"/>
      <c r="AA4753" s="14"/>
      <c r="AB4753" s="14"/>
      <c r="AC4753" s="14">
        <v>292445</v>
      </c>
      <c r="AD4753" s="14">
        <v>86364</v>
      </c>
      <c r="AE4753" s="14">
        <v>206081</v>
      </c>
      <c r="AF4753" s="14"/>
      <c r="AG4753" s="14">
        <v>206081</v>
      </c>
    </row>
    <row r="4754" spans="1:33" hidden="1" x14ac:dyDescent="0.25">
      <c r="A4754" s="14" t="s">
        <v>33</v>
      </c>
      <c r="B4754" s="14" t="s">
        <v>34</v>
      </c>
      <c r="C4754" s="14">
        <v>900580854</v>
      </c>
      <c r="D4754" s="14" t="s">
        <v>2287</v>
      </c>
      <c r="E4754" s="14" t="s">
        <v>1883</v>
      </c>
      <c r="F4754" s="14" t="s">
        <v>152</v>
      </c>
      <c r="G4754" s="14" t="s">
        <v>45</v>
      </c>
      <c r="H4754" s="14" t="s">
        <v>1884</v>
      </c>
      <c r="I4754" s="14" t="s">
        <v>38</v>
      </c>
      <c r="J4754" s="14" t="s">
        <v>38</v>
      </c>
      <c r="K4754" s="14" t="s">
        <v>39</v>
      </c>
      <c r="L4754" s="14">
        <v>753502</v>
      </c>
      <c r="M4754" s="14"/>
      <c r="N4754" s="14">
        <v>753502</v>
      </c>
      <c r="O4754" s="14">
        <v>1419757</v>
      </c>
      <c r="P4754" s="14"/>
      <c r="Q4754" s="14">
        <v>918638</v>
      </c>
      <c r="R4754" s="14">
        <v>174805</v>
      </c>
      <c r="S4754" s="14"/>
      <c r="T4754" s="14">
        <v>1079816</v>
      </c>
      <c r="U4754" s="14"/>
      <c r="V4754" s="14"/>
      <c r="W4754" s="14">
        <v>695157</v>
      </c>
      <c r="X4754" s="14">
        <v>316929</v>
      </c>
      <c r="Y4754" s="14"/>
      <c r="Z4754" s="14"/>
      <c r="AA4754" s="14"/>
      <c r="AB4754" s="14"/>
      <c r="AC4754" s="14">
        <v>1458044</v>
      </c>
      <c r="AD4754" s="14">
        <v>297826</v>
      </c>
      <c r="AE4754" s="14">
        <v>1160218</v>
      </c>
      <c r="AF4754" s="14"/>
      <c r="AG4754" s="14">
        <v>1160218</v>
      </c>
    </row>
    <row r="4755" spans="1:33" hidden="1" x14ac:dyDescent="0.25">
      <c r="A4755" s="14" t="s">
        <v>33</v>
      </c>
      <c r="B4755" s="14" t="s">
        <v>34</v>
      </c>
      <c r="C4755" s="14">
        <v>900580854</v>
      </c>
      <c r="D4755" s="14" t="s">
        <v>2287</v>
      </c>
      <c r="E4755" s="14" t="s">
        <v>1883</v>
      </c>
      <c r="F4755" s="14" t="s">
        <v>152</v>
      </c>
      <c r="G4755" s="14" t="s">
        <v>45</v>
      </c>
      <c r="H4755" s="14" t="s">
        <v>1884</v>
      </c>
      <c r="I4755" s="14" t="s">
        <v>38</v>
      </c>
      <c r="J4755" s="14" t="s">
        <v>38</v>
      </c>
      <c r="K4755" s="14" t="s">
        <v>40</v>
      </c>
      <c r="L4755" s="14">
        <v>1354657</v>
      </c>
      <c r="M4755" s="14"/>
      <c r="N4755" s="14">
        <v>1354657</v>
      </c>
      <c r="O4755" s="14">
        <v>3224824</v>
      </c>
      <c r="P4755" s="14"/>
      <c r="Q4755" s="14">
        <v>524294</v>
      </c>
      <c r="R4755" s="14">
        <v>3849977</v>
      </c>
      <c r="S4755" s="14"/>
      <c r="T4755" s="14">
        <v>205210</v>
      </c>
      <c r="U4755" s="14"/>
      <c r="V4755" s="14"/>
      <c r="W4755" s="14">
        <v>535306</v>
      </c>
      <c r="X4755" s="14">
        <v>370</v>
      </c>
      <c r="Y4755" s="14"/>
      <c r="Z4755" s="14"/>
      <c r="AA4755" s="14"/>
      <c r="AB4755" s="14"/>
      <c r="AC4755" s="14">
        <v>740146</v>
      </c>
      <c r="AD4755" s="14">
        <v>1610747</v>
      </c>
      <c r="AE4755" s="14">
        <v>-870601</v>
      </c>
      <c r="AF4755" s="14"/>
      <c r="AG4755" s="14">
        <v>-870601</v>
      </c>
    </row>
    <row r="4756" spans="1:33" hidden="1" x14ac:dyDescent="0.25">
      <c r="A4756" s="14" t="s">
        <v>33</v>
      </c>
      <c r="B4756" s="14" t="s">
        <v>34</v>
      </c>
      <c r="C4756" s="14">
        <v>900581199</v>
      </c>
      <c r="D4756" s="14" t="s">
        <v>2287</v>
      </c>
      <c r="E4756" s="14" t="s">
        <v>1885</v>
      </c>
      <c r="F4756" s="14" t="s">
        <v>132</v>
      </c>
      <c r="G4756" s="14" t="s">
        <v>45</v>
      </c>
      <c r="H4756" s="14" t="s">
        <v>1886</v>
      </c>
      <c r="I4756" s="14" t="s">
        <v>38</v>
      </c>
      <c r="J4756" s="14" t="s">
        <v>38</v>
      </c>
      <c r="K4756" s="14" t="s">
        <v>39</v>
      </c>
      <c r="L4756" s="14">
        <v>166330940</v>
      </c>
      <c r="M4756" s="14">
        <v>138754779</v>
      </c>
      <c r="N4756" s="14">
        <v>27576161</v>
      </c>
      <c r="O4756" s="14">
        <v>1909429</v>
      </c>
      <c r="P4756" s="14"/>
      <c r="Q4756" s="14">
        <v>22430895</v>
      </c>
      <c r="R4756" s="14"/>
      <c r="S4756" s="14"/>
      <c r="T4756" s="14">
        <v>7054695</v>
      </c>
      <c r="U4756" s="14"/>
      <c r="V4756" s="14"/>
      <c r="W4756" s="14">
        <v>10526356</v>
      </c>
      <c r="X4756" s="14"/>
      <c r="Y4756" s="14"/>
      <c r="Z4756" s="14"/>
      <c r="AA4756" s="14"/>
      <c r="AB4756" s="14"/>
      <c r="AC4756" s="14">
        <v>17581051</v>
      </c>
      <c r="AD4756" s="14">
        <v>8483795</v>
      </c>
      <c r="AE4756" s="14">
        <v>9097256</v>
      </c>
      <c r="AF4756" s="14"/>
      <c r="AG4756" s="14">
        <v>9097256</v>
      </c>
    </row>
    <row r="4757" spans="1:33" hidden="1" x14ac:dyDescent="0.25">
      <c r="A4757" s="14" t="s">
        <v>33</v>
      </c>
      <c r="B4757" s="14" t="s">
        <v>34</v>
      </c>
      <c r="C4757" s="14">
        <v>900581199</v>
      </c>
      <c r="D4757" s="14" t="s">
        <v>2287</v>
      </c>
      <c r="E4757" s="14" t="s">
        <v>1885</v>
      </c>
      <c r="F4757" s="14" t="s">
        <v>132</v>
      </c>
      <c r="G4757" s="14" t="s">
        <v>45</v>
      </c>
      <c r="H4757" s="14" t="s">
        <v>1886</v>
      </c>
      <c r="I4757" s="14" t="s">
        <v>38</v>
      </c>
      <c r="J4757" s="14" t="s">
        <v>38</v>
      </c>
      <c r="K4757" s="14" t="s">
        <v>40</v>
      </c>
      <c r="L4757" s="14">
        <v>161869132</v>
      </c>
      <c r="M4757" s="14">
        <v>123804578</v>
      </c>
      <c r="N4757" s="14">
        <v>38064554</v>
      </c>
      <c r="O4757" s="14">
        <v>2391393</v>
      </c>
      <c r="P4757" s="14"/>
      <c r="Q4757" s="14">
        <v>22771422</v>
      </c>
      <c r="R4757" s="14"/>
      <c r="S4757" s="14"/>
      <c r="T4757" s="14">
        <v>17684525</v>
      </c>
      <c r="U4757" s="14"/>
      <c r="V4757" s="14"/>
      <c r="W4757" s="14">
        <v>566970</v>
      </c>
      <c r="X4757" s="14"/>
      <c r="Y4757" s="14"/>
      <c r="Z4757" s="14"/>
      <c r="AA4757" s="14"/>
      <c r="AB4757" s="14"/>
      <c r="AC4757" s="14">
        <v>18251495</v>
      </c>
      <c r="AD4757" s="14">
        <v>6955893</v>
      </c>
      <c r="AE4757" s="14">
        <v>11295602</v>
      </c>
      <c r="AF4757" s="14"/>
      <c r="AG4757" s="14">
        <v>11295602</v>
      </c>
    </row>
    <row r="4758" spans="1:33" hidden="1" x14ac:dyDescent="0.25">
      <c r="A4758" s="14" t="s">
        <v>33</v>
      </c>
      <c r="B4758" s="14" t="s">
        <v>34</v>
      </c>
      <c r="C4758" s="14">
        <v>900582062</v>
      </c>
      <c r="D4758" s="14" t="s">
        <v>2287</v>
      </c>
      <c r="E4758" s="14" t="s">
        <v>5386</v>
      </c>
      <c r="F4758" s="14" t="s">
        <v>492</v>
      </c>
      <c r="G4758" s="14" t="s">
        <v>45</v>
      </c>
      <c r="H4758" s="14" t="s">
        <v>5387</v>
      </c>
      <c r="I4758" s="14" t="s">
        <v>94</v>
      </c>
      <c r="J4758" s="14" t="s">
        <v>1740</v>
      </c>
      <c r="K4758" s="14" t="s">
        <v>39</v>
      </c>
      <c r="L4758" s="14">
        <v>115280156</v>
      </c>
      <c r="M4758" s="14">
        <v>99505140</v>
      </c>
      <c r="N4758" s="14">
        <v>15775016</v>
      </c>
      <c r="O4758" s="14">
        <v>187324</v>
      </c>
      <c r="P4758" s="14">
        <v>5419868</v>
      </c>
      <c r="Q4758" s="14">
        <v>3059264</v>
      </c>
      <c r="R4758" s="14">
        <v>285550</v>
      </c>
      <c r="S4758" s="14"/>
      <c r="T4758" s="14">
        <v>7197658</v>
      </c>
      <c r="U4758" s="14"/>
      <c r="V4758" s="14"/>
      <c r="W4758" s="14">
        <v>530037</v>
      </c>
      <c r="X4758" s="14">
        <v>2998043</v>
      </c>
      <c r="Y4758" s="14"/>
      <c r="Z4758" s="14"/>
      <c r="AA4758" s="14"/>
      <c r="AB4758" s="14"/>
      <c r="AC4758" s="14">
        <v>4729652</v>
      </c>
      <c r="AD4758" s="14">
        <v>2202548</v>
      </c>
      <c r="AE4758" s="14">
        <v>2527104</v>
      </c>
      <c r="AF4758" s="14"/>
      <c r="AG4758" s="14">
        <v>2527104</v>
      </c>
    </row>
    <row r="4759" spans="1:33" hidden="1" x14ac:dyDescent="0.25">
      <c r="A4759" s="14" t="s">
        <v>33</v>
      </c>
      <c r="B4759" s="14" t="s">
        <v>34</v>
      </c>
      <c r="C4759" s="14">
        <v>900582062</v>
      </c>
      <c r="D4759" s="14" t="s">
        <v>2287</v>
      </c>
      <c r="E4759" s="14" t="s">
        <v>5386</v>
      </c>
      <c r="F4759" s="14" t="s">
        <v>492</v>
      </c>
      <c r="G4759" s="14" t="s">
        <v>45</v>
      </c>
      <c r="H4759" s="14" t="s">
        <v>5387</v>
      </c>
      <c r="I4759" s="14" t="s">
        <v>94</v>
      </c>
      <c r="J4759" s="14" t="s">
        <v>1740</v>
      </c>
      <c r="K4759" s="14" t="s">
        <v>40</v>
      </c>
      <c r="L4759" s="14">
        <v>95416942</v>
      </c>
      <c r="M4759" s="14">
        <v>83486695</v>
      </c>
      <c r="N4759" s="14">
        <v>11930247</v>
      </c>
      <c r="O4759" s="14">
        <v>1032203</v>
      </c>
      <c r="P4759" s="14">
        <v>4346513</v>
      </c>
      <c r="Q4759" s="14">
        <v>2286803</v>
      </c>
      <c r="R4759" s="14">
        <v>81308</v>
      </c>
      <c r="S4759" s="14"/>
      <c r="T4759" s="14">
        <v>6247826</v>
      </c>
      <c r="U4759" s="14"/>
      <c r="V4759" s="14"/>
      <c r="W4759" s="14">
        <v>120578</v>
      </c>
      <c r="X4759" s="14">
        <v>1679263</v>
      </c>
      <c r="Y4759" s="14"/>
      <c r="Z4759" s="14"/>
      <c r="AA4759" s="14"/>
      <c r="AB4759" s="14"/>
      <c r="AC4759" s="14">
        <v>4689141</v>
      </c>
      <c r="AD4759" s="14">
        <v>1719141</v>
      </c>
      <c r="AE4759" s="14">
        <v>2970000</v>
      </c>
      <c r="AF4759" s="14"/>
      <c r="AG4759" s="14">
        <v>2970000</v>
      </c>
    </row>
    <row r="4760" spans="1:33" hidden="1" x14ac:dyDescent="0.25">
      <c r="A4760" s="14" t="s">
        <v>33</v>
      </c>
      <c r="B4760" s="14" t="s">
        <v>34</v>
      </c>
      <c r="C4760" s="14">
        <v>900582115</v>
      </c>
      <c r="D4760" s="14" t="s">
        <v>2287</v>
      </c>
      <c r="E4760" s="14" t="s">
        <v>5388</v>
      </c>
      <c r="F4760" s="14" t="s">
        <v>2283</v>
      </c>
      <c r="G4760" s="14" t="s">
        <v>45</v>
      </c>
      <c r="H4760" s="14" t="s">
        <v>5389</v>
      </c>
      <c r="I4760" s="14" t="s">
        <v>38</v>
      </c>
      <c r="J4760" s="14" t="s">
        <v>38</v>
      </c>
      <c r="K4760" s="14" t="s">
        <v>39</v>
      </c>
      <c r="L4760" s="14">
        <v>11124206</v>
      </c>
      <c r="M4760" s="14">
        <v>0</v>
      </c>
      <c r="N4760" s="14">
        <v>11124206</v>
      </c>
      <c r="O4760" s="14">
        <v>3629</v>
      </c>
      <c r="P4760" s="14">
        <v>0</v>
      </c>
      <c r="Q4760" s="14">
        <v>12050993</v>
      </c>
      <c r="R4760" s="14">
        <v>42140</v>
      </c>
      <c r="S4760" s="14">
        <v>0</v>
      </c>
      <c r="T4760" s="14">
        <v>-965298</v>
      </c>
      <c r="U4760" s="14">
        <v>0</v>
      </c>
      <c r="V4760" s="14">
        <v>0</v>
      </c>
      <c r="W4760" s="14">
        <v>183080</v>
      </c>
      <c r="X4760" s="14">
        <v>249559</v>
      </c>
      <c r="Y4760" s="14">
        <v>0</v>
      </c>
      <c r="Z4760" s="14">
        <v>0</v>
      </c>
      <c r="AA4760" s="14">
        <v>0</v>
      </c>
      <c r="AB4760" s="14">
        <v>0</v>
      </c>
      <c r="AC4760" s="14">
        <v>-1031777</v>
      </c>
      <c r="AD4760" s="14">
        <v>-361320</v>
      </c>
      <c r="AE4760" s="14">
        <v>-670457</v>
      </c>
      <c r="AF4760" s="14">
        <v>0</v>
      </c>
      <c r="AG4760" s="14">
        <v>-670457</v>
      </c>
    </row>
    <row r="4761" spans="1:33" hidden="1" x14ac:dyDescent="0.25">
      <c r="A4761" s="14" t="s">
        <v>33</v>
      </c>
      <c r="B4761" s="14" t="s">
        <v>34</v>
      </c>
      <c r="C4761" s="14">
        <v>900582115</v>
      </c>
      <c r="D4761" s="14" t="s">
        <v>2287</v>
      </c>
      <c r="E4761" s="14" t="s">
        <v>5388</v>
      </c>
      <c r="F4761" s="14" t="s">
        <v>2283</v>
      </c>
      <c r="G4761" s="14" t="s">
        <v>45</v>
      </c>
      <c r="H4761" s="14" t="s">
        <v>5389</v>
      </c>
      <c r="I4761" s="14" t="s">
        <v>38</v>
      </c>
      <c r="J4761" s="14" t="s">
        <v>38</v>
      </c>
      <c r="K4761" s="14" t="s">
        <v>40</v>
      </c>
      <c r="L4761" s="14">
        <v>10203612</v>
      </c>
      <c r="M4761" s="14">
        <v>0</v>
      </c>
      <c r="N4761" s="14">
        <v>10203612</v>
      </c>
      <c r="O4761" s="14">
        <v>5</v>
      </c>
      <c r="P4761" s="14">
        <v>0</v>
      </c>
      <c r="Q4761" s="14">
        <v>9068855</v>
      </c>
      <c r="R4761" s="14">
        <v>113880</v>
      </c>
      <c r="S4761" s="14">
        <v>0</v>
      </c>
      <c r="T4761" s="14">
        <v>1020882</v>
      </c>
      <c r="U4761" s="14">
        <v>0</v>
      </c>
      <c r="V4761" s="14">
        <v>0</v>
      </c>
      <c r="W4761" s="14">
        <v>1592453</v>
      </c>
      <c r="X4761" s="14">
        <v>265912</v>
      </c>
      <c r="Y4761" s="14">
        <v>0</v>
      </c>
      <c r="Z4761" s="14">
        <v>0</v>
      </c>
      <c r="AA4761" s="14">
        <v>0</v>
      </c>
      <c r="AB4761" s="14">
        <v>0</v>
      </c>
      <c r="AC4761" s="14">
        <v>2347423</v>
      </c>
      <c r="AD4761" s="14">
        <v>804652</v>
      </c>
      <c r="AE4761" s="14">
        <v>1542771</v>
      </c>
      <c r="AF4761" s="14">
        <v>0</v>
      </c>
      <c r="AG4761" s="14">
        <v>1542771</v>
      </c>
    </row>
    <row r="4762" spans="1:33" hidden="1" x14ac:dyDescent="0.25">
      <c r="A4762" s="14" t="s">
        <v>33</v>
      </c>
      <c r="B4762" s="14" t="s">
        <v>34</v>
      </c>
      <c r="C4762" s="14">
        <v>900583470</v>
      </c>
      <c r="D4762" s="14" t="s">
        <v>2287</v>
      </c>
      <c r="E4762" s="14" t="s">
        <v>6391</v>
      </c>
      <c r="F4762" s="14" t="s">
        <v>61</v>
      </c>
      <c r="G4762" s="14" t="s">
        <v>45</v>
      </c>
      <c r="H4762" s="14" t="s">
        <v>6392</v>
      </c>
      <c r="I4762" s="14" t="s">
        <v>47</v>
      </c>
      <c r="J4762" s="14" t="s">
        <v>62</v>
      </c>
      <c r="K4762" s="14" t="s">
        <v>39</v>
      </c>
      <c r="L4762" s="14"/>
      <c r="M4762" s="14"/>
      <c r="N4762" s="14"/>
      <c r="O4762" s="14"/>
      <c r="P4762" s="14"/>
      <c r="Q4762" s="14">
        <v>7420</v>
      </c>
      <c r="R4762" s="14"/>
      <c r="S4762" s="14"/>
      <c r="T4762" s="14">
        <v>-7420</v>
      </c>
      <c r="U4762" s="14"/>
      <c r="V4762" s="14"/>
      <c r="W4762" s="14"/>
      <c r="X4762" s="14"/>
      <c r="Y4762" s="14"/>
      <c r="Z4762" s="14"/>
      <c r="AA4762" s="14"/>
      <c r="AB4762" s="14"/>
      <c r="AC4762" s="14">
        <v>-7420</v>
      </c>
      <c r="AD4762" s="14"/>
      <c r="AE4762" s="14">
        <v>-7420</v>
      </c>
      <c r="AF4762" s="14"/>
      <c r="AG4762" s="14">
        <v>-7420</v>
      </c>
    </row>
    <row r="4763" spans="1:33" hidden="1" x14ac:dyDescent="0.25">
      <c r="A4763" s="14" t="s">
        <v>33</v>
      </c>
      <c r="B4763" s="14" t="s">
        <v>34</v>
      </c>
      <c r="C4763" s="14">
        <v>900583470</v>
      </c>
      <c r="D4763" s="14" t="s">
        <v>2287</v>
      </c>
      <c r="E4763" s="14" t="s">
        <v>6391</v>
      </c>
      <c r="F4763" s="14" t="s">
        <v>61</v>
      </c>
      <c r="G4763" s="14" t="s">
        <v>45</v>
      </c>
      <c r="H4763" s="14" t="s">
        <v>6392</v>
      </c>
      <c r="I4763" s="14" t="s">
        <v>47</v>
      </c>
      <c r="J4763" s="14" t="s">
        <v>62</v>
      </c>
      <c r="K4763" s="14" t="s">
        <v>40</v>
      </c>
      <c r="L4763" s="14"/>
      <c r="M4763" s="14"/>
      <c r="N4763" s="14"/>
      <c r="O4763" s="14"/>
      <c r="P4763" s="14"/>
      <c r="Q4763" s="14">
        <v>7570</v>
      </c>
      <c r="R4763" s="14">
        <v>22</v>
      </c>
      <c r="S4763" s="14"/>
      <c r="T4763" s="14">
        <v>-7592</v>
      </c>
      <c r="U4763" s="14"/>
      <c r="V4763" s="14"/>
      <c r="W4763" s="14"/>
      <c r="X4763" s="14"/>
      <c r="Y4763" s="14"/>
      <c r="Z4763" s="14"/>
      <c r="AA4763" s="14"/>
      <c r="AB4763" s="14"/>
      <c r="AC4763" s="14">
        <v>-7592</v>
      </c>
      <c r="AD4763" s="14"/>
      <c r="AE4763" s="14">
        <v>-7592</v>
      </c>
      <c r="AF4763" s="14"/>
      <c r="AG4763" s="14">
        <v>-7592</v>
      </c>
    </row>
    <row r="4764" spans="1:33" hidden="1" x14ac:dyDescent="0.25">
      <c r="A4764" s="14" t="s">
        <v>33</v>
      </c>
      <c r="B4764" s="14" t="s">
        <v>34</v>
      </c>
      <c r="C4764" s="14">
        <v>900583745</v>
      </c>
      <c r="D4764" s="14" t="s">
        <v>2287</v>
      </c>
      <c r="E4764" s="14" t="s">
        <v>1887</v>
      </c>
      <c r="F4764" s="14" t="s">
        <v>181</v>
      </c>
      <c r="G4764" s="14" t="s">
        <v>45</v>
      </c>
      <c r="H4764" s="14" t="s">
        <v>1888</v>
      </c>
      <c r="I4764" s="14" t="s">
        <v>47</v>
      </c>
      <c r="J4764" s="14" t="s">
        <v>62</v>
      </c>
      <c r="K4764" s="14" t="s">
        <v>39</v>
      </c>
      <c r="L4764" s="14">
        <v>259052992</v>
      </c>
      <c r="M4764" s="14"/>
      <c r="N4764" s="14">
        <v>259052992</v>
      </c>
      <c r="O4764" s="14">
        <v>306512</v>
      </c>
      <c r="P4764" s="14"/>
      <c r="Q4764" s="14">
        <v>241680862</v>
      </c>
      <c r="R4764" s="14">
        <v>13415009</v>
      </c>
      <c r="S4764" s="14"/>
      <c r="T4764" s="14">
        <v>4263633</v>
      </c>
      <c r="U4764" s="14"/>
      <c r="V4764" s="14"/>
      <c r="W4764" s="14"/>
      <c r="X4764" s="14">
        <v>1478459</v>
      </c>
      <c r="Y4764" s="14"/>
      <c r="Z4764" s="14"/>
      <c r="AA4764" s="14"/>
      <c r="AB4764" s="14"/>
      <c r="AC4764" s="14">
        <v>2785174</v>
      </c>
      <c r="AD4764" s="14">
        <v>4839300</v>
      </c>
      <c r="AE4764" s="14">
        <v>-2054126</v>
      </c>
      <c r="AF4764" s="14"/>
      <c r="AG4764" s="14">
        <v>-2054126</v>
      </c>
    </row>
    <row r="4765" spans="1:33" hidden="1" x14ac:dyDescent="0.25">
      <c r="A4765" s="14" t="s">
        <v>33</v>
      </c>
      <c r="B4765" s="14" t="s">
        <v>34</v>
      </c>
      <c r="C4765" s="14">
        <v>900583745</v>
      </c>
      <c r="D4765" s="14" t="s">
        <v>2287</v>
      </c>
      <c r="E4765" s="14" t="s">
        <v>1887</v>
      </c>
      <c r="F4765" s="14" t="s">
        <v>181</v>
      </c>
      <c r="G4765" s="14" t="s">
        <v>45</v>
      </c>
      <c r="H4765" s="14" t="s">
        <v>1888</v>
      </c>
      <c r="I4765" s="14" t="s">
        <v>47</v>
      </c>
      <c r="J4765" s="14" t="s">
        <v>62</v>
      </c>
      <c r="K4765" s="14" t="s">
        <v>40</v>
      </c>
      <c r="L4765" s="14">
        <v>193890855</v>
      </c>
      <c r="M4765" s="14"/>
      <c r="N4765" s="14">
        <v>193890855</v>
      </c>
      <c r="O4765" s="14">
        <v>3294288</v>
      </c>
      <c r="P4765" s="14"/>
      <c r="Q4765" s="14">
        <v>177264560</v>
      </c>
      <c r="R4765" s="14">
        <v>9889199</v>
      </c>
      <c r="S4765" s="14"/>
      <c r="T4765" s="14">
        <v>10031384</v>
      </c>
      <c r="U4765" s="14"/>
      <c r="V4765" s="14"/>
      <c r="W4765" s="14"/>
      <c r="X4765" s="14">
        <v>1325617</v>
      </c>
      <c r="Y4765" s="14"/>
      <c r="Z4765" s="14"/>
      <c r="AA4765" s="14"/>
      <c r="AB4765" s="14"/>
      <c r="AC4765" s="14">
        <v>8705767</v>
      </c>
      <c r="AD4765" s="14">
        <v>5760580</v>
      </c>
      <c r="AE4765" s="14">
        <v>2945187</v>
      </c>
      <c r="AF4765" s="14"/>
      <c r="AG4765" s="14">
        <v>2945187</v>
      </c>
    </row>
    <row r="4766" spans="1:33" hidden="1" x14ac:dyDescent="0.25">
      <c r="A4766" s="14" t="s">
        <v>33</v>
      </c>
      <c r="B4766" s="14" t="s">
        <v>34</v>
      </c>
      <c r="C4766" s="14">
        <v>900584034</v>
      </c>
      <c r="D4766" s="14" t="s">
        <v>2287</v>
      </c>
      <c r="E4766" s="14" t="s">
        <v>5390</v>
      </c>
      <c r="F4766" s="14" t="s">
        <v>234</v>
      </c>
      <c r="G4766" s="14" t="s">
        <v>45</v>
      </c>
      <c r="H4766" s="14" t="s">
        <v>5391</v>
      </c>
      <c r="I4766" s="14" t="s">
        <v>38</v>
      </c>
      <c r="J4766" s="14" t="s">
        <v>38</v>
      </c>
      <c r="K4766" s="14" t="s">
        <v>39</v>
      </c>
      <c r="L4766" s="14">
        <v>54269743</v>
      </c>
      <c r="M4766" s="14">
        <v>1179630</v>
      </c>
      <c r="N4766" s="14">
        <v>53090113</v>
      </c>
      <c r="O4766" s="14">
        <v>123522872</v>
      </c>
      <c r="P4766" s="14"/>
      <c r="Q4766" s="14">
        <v>806474</v>
      </c>
      <c r="R4766" s="14"/>
      <c r="S4766" s="14"/>
      <c r="T4766" s="14">
        <v>175806511</v>
      </c>
      <c r="U4766" s="14"/>
      <c r="V4766" s="14"/>
      <c r="W4766" s="14"/>
      <c r="X4766" s="14">
        <v>15315962</v>
      </c>
      <c r="Y4766" s="14"/>
      <c r="Z4766" s="14"/>
      <c r="AA4766" s="14"/>
      <c r="AB4766" s="14"/>
      <c r="AC4766" s="14">
        <v>160490549</v>
      </c>
      <c r="AD4766" s="14">
        <v>40963594</v>
      </c>
      <c r="AE4766" s="14">
        <v>119526955</v>
      </c>
      <c r="AF4766" s="14"/>
      <c r="AG4766" s="14">
        <v>119526955</v>
      </c>
    </row>
    <row r="4767" spans="1:33" hidden="1" x14ac:dyDescent="0.25">
      <c r="A4767" s="14" t="s">
        <v>33</v>
      </c>
      <c r="B4767" s="14" t="s">
        <v>34</v>
      </c>
      <c r="C4767" s="14">
        <v>900584034</v>
      </c>
      <c r="D4767" s="14" t="s">
        <v>2287</v>
      </c>
      <c r="E4767" s="14" t="s">
        <v>5390</v>
      </c>
      <c r="F4767" s="14" t="s">
        <v>234</v>
      </c>
      <c r="G4767" s="14" t="s">
        <v>45</v>
      </c>
      <c r="H4767" s="14" t="s">
        <v>5391</v>
      </c>
      <c r="I4767" s="14" t="s">
        <v>38</v>
      </c>
      <c r="J4767" s="14" t="s">
        <v>38</v>
      </c>
      <c r="K4767" s="14" t="s">
        <v>40</v>
      </c>
      <c r="L4767" s="14">
        <v>39122620</v>
      </c>
      <c r="M4767" s="14">
        <v>2888398</v>
      </c>
      <c r="N4767" s="14">
        <v>36234222</v>
      </c>
      <c r="O4767" s="14">
        <v>972871</v>
      </c>
      <c r="P4767" s="14"/>
      <c r="Q4767" s="14">
        <v>42950617</v>
      </c>
      <c r="R4767" s="14">
        <v>32761749</v>
      </c>
      <c r="S4767" s="14"/>
      <c r="T4767" s="14">
        <v>-38505273</v>
      </c>
      <c r="U4767" s="14"/>
      <c r="V4767" s="14"/>
      <c r="W4767" s="14"/>
      <c r="X4767" s="14">
        <v>15003378</v>
      </c>
      <c r="Y4767" s="14"/>
      <c r="Z4767" s="14"/>
      <c r="AA4767" s="14"/>
      <c r="AB4767" s="14"/>
      <c r="AC4767" s="14">
        <v>-53508651</v>
      </c>
      <c r="AD4767" s="14">
        <v>-11057709</v>
      </c>
      <c r="AE4767" s="14">
        <v>-42450942</v>
      </c>
      <c r="AF4767" s="14"/>
      <c r="AG4767" s="14">
        <v>-42450942</v>
      </c>
    </row>
    <row r="4768" spans="1:33" hidden="1" x14ac:dyDescent="0.25">
      <c r="A4768" s="14" t="s">
        <v>33</v>
      </c>
      <c r="B4768" s="14" t="s">
        <v>34</v>
      </c>
      <c r="C4768" s="14">
        <v>900584804</v>
      </c>
      <c r="D4768" s="14" t="s">
        <v>2287</v>
      </c>
      <c r="E4768" s="14" t="s">
        <v>5392</v>
      </c>
      <c r="F4768" s="14" t="s">
        <v>495</v>
      </c>
      <c r="G4768" s="14" t="s">
        <v>45</v>
      </c>
      <c r="H4768" s="14" t="s">
        <v>5393</v>
      </c>
      <c r="I4768" s="14" t="s">
        <v>94</v>
      </c>
      <c r="J4768" s="14" t="s">
        <v>158</v>
      </c>
      <c r="K4768" s="14" t="s">
        <v>39</v>
      </c>
      <c r="L4768" s="14">
        <v>16882274</v>
      </c>
      <c r="M4768" s="14">
        <v>12098004</v>
      </c>
      <c r="N4768" s="14">
        <v>4784270</v>
      </c>
      <c r="O4768" s="14">
        <v>1572096</v>
      </c>
      <c r="P4768" s="14">
        <v>1906511</v>
      </c>
      <c r="Q4768" s="14">
        <v>1299598</v>
      </c>
      <c r="R4768" s="14">
        <v>1315333</v>
      </c>
      <c r="S4768" s="14"/>
      <c r="T4768" s="14">
        <v>1834924</v>
      </c>
      <c r="U4768" s="14"/>
      <c r="V4768" s="14"/>
      <c r="W4768" s="14">
        <v>10681</v>
      </c>
      <c r="X4768" s="14"/>
      <c r="Y4768" s="14"/>
      <c r="Z4768" s="14"/>
      <c r="AA4768" s="14"/>
      <c r="AB4768" s="14"/>
      <c r="AC4768" s="14">
        <v>1845605</v>
      </c>
      <c r="AD4768" s="14">
        <v>370661</v>
      </c>
      <c r="AE4768" s="14">
        <v>1474944</v>
      </c>
      <c r="AF4768" s="14"/>
      <c r="AG4768" s="14">
        <v>1474944</v>
      </c>
    </row>
    <row r="4769" spans="1:33" hidden="1" x14ac:dyDescent="0.25">
      <c r="A4769" s="14" t="s">
        <v>33</v>
      </c>
      <c r="B4769" s="14" t="s">
        <v>34</v>
      </c>
      <c r="C4769" s="14">
        <v>900584804</v>
      </c>
      <c r="D4769" s="14" t="s">
        <v>2287</v>
      </c>
      <c r="E4769" s="14" t="s">
        <v>5392</v>
      </c>
      <c r="F4769" s="14" t="s">
        <v>495</v>
      </c>
      <c r="G4769" s="14" t="s">
        <v>45</v>
      </c>
      <c r="H4769" s="14" t="s">
        <v>5393</v>
      </c>
      <c r="I4769" s="14" t="s">
        <v>94</v>
      </c>
      <c r="J4769" s="14" t="s">
        <v>158</v>
      </c>
      <c r="K4769" s="14" t="s">
        <v>40</v>
      </c>
      <c r="L4769" s="14">
        <v>25522426</v>
      </c>
      <c r="M4769" s="14">
        <v>14384032</v>
      </c>
      <c r="N4769" s="14">
        <v>11138394</v>
      </c>
      <c r="O4769" s="14">
        <v>59971</v>
      </c>
      <c r="P4769" s="14">
        <v>1548070</v>
      </c>
      <c r="Q4769" s="14">
        <v>1067059</v>
      </c>
      <c r="R4769" s="14">
        <v>974811</v>
      </c>
      <c r="S4769" s="14"/>
      <c r="T4769" s="14">
        <v>7608425</v>
      </c>
      <c r="U4769" s="14"/>
      <c r="V4769" s="14"/>
      <c r="W4769" s="14">
        <v>4703</v>
      </c>
      <c r="X4769" s="14"/>
      <c r="Y4769" s="14"/>
      <c r="Z4769" s="14"/>
      <c r="AA4769" s="14"/>
      <c r="AB4769" s="14"/>
      <c r="AC4769" s="14">
        <v>7613128</v>
      </c>
      <c r="AD4769" s="14">
        <v>2446236</v>
      </c>
      <c r="AE4769" s="14">
        <v>5166892</v>
      </c>
      <c r="AF4769" s="14"/>
      <c r="AG4769" s="14">
        <v>5166892</v>
      </c>
    </row>
    <row r="4770" spans="1:33" hidden="1" x14ac:dyDescent="0.25">
      <c r="A4770" s="14" t="s">
        <v>33</v>
      </c>
      <c r="B4770" s="14" t="s">
        <v>34</v>
      </c>
      <c r="C4770" s="14">
        <v>900584902</v>
      </c>
      <c r="D4770" s="14" t="s">
        <v>2287</v>
      </c>
      <c r="E4770" s="14" t="s">
        <v>5394</v>
      </c>
      <c r="F4770" s="14" t="s">
        <v>191</v>
      </c>
      <c r="G4770" s="14" t="s">
        <v>45</v>
      </c>
      <c r="H4770" s="14" t="s">
        <v>5395</v>
      </c>
      <c r="I4770" s="14" t="s">
        <v>47</v>
      </c>
      <c r="J4770" s="14" t="s">
        <v>62</v>
      </c>
      <c r="K4770" s="14" t="s">
        <v>39</v>
      </c>
      <c r="L4770" s="14">
        <v>4072720</v>
      </c>
      <c r="M4770" s="14">
        <v>0</v>
      </c>
      <c r="N4770" s="14">
        <v>4072720</v>
      </c>
      <c r="O4770" s="14">
        <v>0</v>
      </c>
      <c r="P4770" s="14">
        <v>571246</v>
      </c>
      <c r="Q4770" s="14">
        <v>2602308</v>
      </c>
      <c r="R4770" s="14">
        <v>487250</v>
      </c>
      <c r="S4770" s="14">
        <v>74755</v>
      </c>
      <c r="T4770" s="14">
        <v>486671</v>
      </c>
      <c r="U4770" s="14"/>
      <c r="V4770" s="14"/>
      <c r="W4770" s="14">
        <v>0</v>
      </c>
      <c r="X4770" s="14">
        <v>235235</v>
      </c>
      <c r="Y4770" s="14"/>
      <c r="Z4770" s="14"/>
      <c r="AA4770" s="14"/>
      <c r="AB4770" s="14"/>
      <c r="AC4770" s="14">
        <v>251436</v>
      </c>
      <c r="AD4770" s="14">
        <v>153665</v>
      </c>
      <c r="AE4770" s="14">
        <v>97771</v>
      </c>
      <c r="AF4770" s="14"/>
      <c r="AG4770" s="14">
        <v>97771</v>
      </c>
    </row>
    <row r="4771" spans="1:33" hidden="1" x14ac:dyDescent="0.25">
      <c r="A4771" s="14" t="s">
        <v>33</v>
      </c>
      <c r="B4771" s="14" t="s">
        <v>34</v>
      </c>
      <c r="C4771" s="14">
        <v>900584902</v>
      </c>
      <c r="D4771" s="14" t="s">
        <v>2287</v>
      </c>
      <c r="E4771" s="14" t="s">
        <v>5394</v>
      </c>
      <c r="F4771" s="14" t="s">
        <v>191</v>
      </c>
      <c r="G4771" s="14" t="s">
        <v>45</v>
      </c>
      <c r="H4771" s="14" t="s">
        <v>5395</v>
      </c>
      <c r="I4771" s="14" t="s">
        <v>47</v>
      </c>
      <c r="J4771" s="14" t="s">
        <v>62</v>
      </c>
      <c r="K4771" s="14" t="s">
        <v>40</v>
      </c>
      <c r="L4771" s="14">
        <v>3172607</v>
      </c>
      <c r="M4771" s="14">
        <v>0</v>
      </c>
      <c r="N4771" s="14">
        <v>3172607</v>
      </c>
      <c r="O4771" s="14">
        <v>0</v>
      </c>
      <c r="P4771" s="14">
        <v>679672</v>
      </c>
      <c r="Q4771" s="14">
        <v>2009329</v>
      </c>
      <c r="R4771" s="14">
        <v>377980</v>
      </c>
      <c r="S4771" s="14">
        <v>182135</v>
      </c>
      <c r="T4771" s="14">
        <v>287761</v>
      </c>
      <c r="U4771" s="14"/>
      <c r="V4771" s="14"/>
      <c r="W4771" s="14">
        <v>0</v>
      </c>
      <c r="X4771" s="14">
        <v>156681</v>
      </c>
      <c r="Y4771" s="14"/>
      <c r="Z4771" s="14"/>
      <c r="AA4771" s="14"/>
      <c r="AB4771" s="14"/>
      <c r="AC4771" s="14">
        <v>131080</v>
      </c>
      <c r="AD4771" s="14">
        <v>82741</v>
      </c>
      <c r="AE4771" s="14">
        <v>48339</v>
      </c>
      <c r="AF4771" s="14"/>
      <c r="AG4771" s="14">
        <v>48339</v>
      </c>
    </row>
    <row r="4772" spans="1:33" hidden="1" x14ac:dyDescent="0.25">
      <c r="A4772" s="14" t="s">
        <v>33</v>
      </c>
      <c r="B4772" s="14" t="s">
        <v>34</v>
      </c>
      <c r="C4772" s="14">
        <v>900585053</v>
      </c>
      <c r="D4772" s="14" t="s">
        <v>2287</v>
      </c>
      <c r="E4772" s="14" t="s">
        <v>1889</v>
      </c>
      <c r="F4772" s="14" t="s">
        <v>121</v>
      </c>
      <c r="G4772" s="14" t="s">
        <v>45</v>
      </c>
      <c r="H4772" s="14" t="s">
        <v>5396</v>
      </c>
      <c r="I4772" s="14" t="s">
        <v>38</v>
      </c>
      <c r="J4772" s="14" t="s">
        <v>38</v>
      </c>
      <c r="K4772" s="14" t="s">
        <v>39</v>
      </c>
      <c r="L4772" s="14">
        <v>523944116</v>
      </c>
      <c r="M4772" s="14">
        <v>506396200</v>
      </c>
      <c r="N4772" s="14">
        <v>17547916</v>
      </c>
      <c r="O4772" s="14"/>
      <c r="P4772" s="14"/>
      <c r="Q4772" s="14">
        <v>4520042</v>
      </c>
      <c r="R4772" s="14">
        <v>11089644</v>
      </c>
      <c r="S4772" s="14">
        <v>-15804</v>
      </c>
      <c r="T4772" s="14">
        <v>1922426</v>
      </c>
      <c r="U4772" s="14"/>
      <c r="V4772" s="14"/>
      <c r="W4772" s="14"/>
      <c r="X4772" s="14"/>
      <c r="Y4772" s="14"/>
      <c r="Z4772" s="14"/>
      <c r="AA4772" s="14"/>
      <c r="AB4772" s="14"/>
      <c r="AC4772" s="14">
        <v>1922426</v>
      </c>
      <c r="AD4772" s="14">
        <v>-983175</v>
      </c>
      <c r="AE4772" s="14">
        <v>2905601</v>
      </c>
      <c r="AF4772" s="14"/>
      <c r="AG4772" s="14">
        <v>2905601</v>
      </c>
    </row>
    <row r="4773" spans="1:33" hidden="1" x14ac:dyDescent="0.25">
      <c r="A4773" s="14" t="s">
        <v>33</v>
      </c>
      <c r="B4773" s="14" t="s">
        <v>34</v>
      </c>
      <c r="C4773" s="14">
        <v>900585053</v>
      </c>
      <c r="D4773" s="14" t="s">
        <v>2287</v>
      </c>
      <c r="E4773" s="14" t="s">
        <v>1889</v>
      </c>
      <c r="F4773" s="14" t="s">
        <v>121</v>
      </c>
      <c r="G4773" s="14" t="s">
        <v>45</v>
      </c>
      <c r="H4773" s="14" t="s">
        <v>5396</v>
      </c>
      <c r="I4773" s="14" t="s">
        <v>38</v>
      </c>
      <c r="J4773" s="14" t="s">
        <v>38</v>
      </c>
      <c r="K4773" s="14" t="s">
        <v>40</v>
      </c>
      <c r="L4773" s="14">
        <v>449976087</v>
      </c>
      <c r="M4773" s="14">
        <v>445986623</v>
      </c>
      <c r="N4773" s="14">
        <v>3989464</v>
      </c>
      <c r="O4773" s="14">
        <v>15508305</v>
      </c>
      <c r="P4773" s="14"/>
      <c r="Q4773" s="14">
        <v>4802816</v>
      </c>
      <c r="R4773" s="14">
        <v>0</v>
      </c>
      <c r="S4773" s="14">
        <v>-160375</v>
      </c>
      <c r="T4773" s="14">
        <v>14534578</v>
      </c>
      <c r="U4773" s="14"/>
      <c r="V4773" s="14"/>
      <c r="W4773" s="14"/>
      <c r="X4773" s="14"/>
      <c r="Y4773" s="14"/>
      <c r="Z4773" s="14"/>
      <c r="AA4773" s="14"/>
      <c r="AB4773" s="14"/>
      <c r="AC4773" s="14">
        <v>14534578</v>
      </c>
      <c r="AD4773" s="14">
        <v>2950546</v>
      </c>
      <c r="AE4773" s="14">
        <v>11584032</v>
      </c>
      <c r="AF4773" s="14"/>
      <c r="AG4773" s="14">
        <v>11584032</v>
      </c>
    </row>
    <row r="4774" spans="1:33" hidden="1" x14ac:dyDescent="0.25">
      <c r="A4774" s="14" t="s">
        <v>33</v>
      </c>
      <c r="B4774" s="14" t="s">
        <v>34</v>
      </c>
      <c r="C4774" s="14">
        <v>900585067</v>
      </c>
      <c r="D4774" s="14" t="s">
        <v>2287</v>
      </c>
      <c r="E4774" s="14" t="s">
        <v>5397</v>
      </c>
      <c r="F4774" s="14" t="s">
        <v>121</v>
      </c>
      <c r="G4774" s="14" t="s">
        <v>45</v>
      </c>
      <c r="H4774" s="14" t="s">
        <v>5398</v>
      </c>
      <c r="I4774" s="14" t="s">
        <v>38</v>
      </c>
      <c r="J4774" s="14" t="s">
        <v>38</v>
      </c>
      <c r="K4774" s="14" t="s">
        <v>39</v>
      </c>
      <c r="L4774" s="14">
        <v>6334806765</v>
      </c>
      <c r="M4774" s="14">
        <v>6326137241</v>
      </c>
      <c r="N4774" s="14">
        <v>8669524</v>
      </c>
      <c r="O4774" s="14"/>
      <c r="P4774" s="14"/>
      <c r="Q4774" s="14">
        <v>4978953</v>
      </c>
      <c r="R4774" s="14">
        <v>38101</v>
      </c>
      <c r="S4774" s="14">
        <v>-204357</v>
      </c>
      <c r="T4774" s="14">
        <v>3448113</v>
      </c>
      <c r="U4774" s="14"/>
      <c r="V4774" s="14"/>
      <c r="W4774" s="14"/>
      <c r="X4774" s="14"/>
      <c r="Y4774" s="14"/>
      <c r="Z4774" s="14"/>
      <c r="AA4774" s="14"/>
      <c r="AB4774" s="14"/>
      <c r="AC4774" s="14">
        <v>3448113</v>
      </c>
      <c r="AD4774" s="14">
        <v>1165388</v>
      </c>
      <c r="AE4774" s="14">
        <v>2282725</v>
      </c>
      <c r="AF4774" s="14"/>
      <c r="AG4774" s="14">
        <v>2282725</v>
      </c>
    </row>
    <row r="4775" spans="1:33" hidden="1" x14ac:dyDescent="0.25">
      <c r="A4775" s="14" t="s">
        <v>33</v>
      </c>
      <c r="B4775" s="14" t="s">
        <v>34</v>
      </c>
      <c r="C4775" s="14">
        <v>900585067</v>
      </c>
      <c r="D4775" s="14" t="s">
        <v>2287</v>
      </c>
      <c r="E4775" s="14" t="s">
        <v>5397</v>
      </c>
      <c r="F4775" s="14" t="s">
        <v>121</v>
      </c>
      <c r="G4775" s="14" t="s">
        <v>45</v>
      </c>
      <c r="H4775" s="14" t="s">
        <v>5398</v>
      </c>
      <c r="I4775" s="14" t="s">
        <v>38</v>
      </c>
      <c r="J4775" s="14" t="s">
        <v>38</v>
      </c>
      <c r="K4775" s="14" t="s">
        <v>40</v>
      </c>
      <c r="L4775" s="14">
        <v>6574016283</v>
      </c>
      <c r="M4775" s="14">
        <v>6561949858</v>
      </c>
      <c r="N4775" s="14">
        <v>12066425</v>
      </c>
      <c r="O4775" s="14"/>
      <c r="P4775" s="14"/>
      <c r="Q4775" s="14">
        <v>6680719</v>
      </c>
      <c r="R4775" s="14">
        <v>29493057</v>
      </c>
      <c r="S4775" s="14">
        <v>-367713</v>
      </c>
      <c r="T4775" s="14">
        <v>-24475064</v>
      </c>
      <c r="U4775" s="14"/>
      <c r="V4775" s="14"/>
      <c r="W4775" s="14"/>
      <c r="X4775" s="14"/>
      <c r="Y4775" s="14"/>
      <c r="Z4775" s="14"/>
      <c r="AA4775" s="14"/>
      <c r="AB4775" s="14"/>
      <c r="AC4775" s="14">
        <v>-24475064</v>
      </c>
      <c r="AD4775" s="14">
        <v>758839</v>
      </c>
      <c r="AE4775" s="14">
        <v>-25233903</v>
      </c>
      <c r="AF4775" s="14"/>
      <c r="AG4775" s="14">
        <v>-25233903</v>
      </c>
    </row>
    <row r="4776" spans="1:33" hidden="1" x14ac:dyDescent="0.25">
      <c r="A4776" s="14" t="s">
        <v>33</v>
      </c>
      <c r="B4776" s="14" t="s">
        <v>34</v>
      </c>
      <c r="C4776" s="14">
        <v>900588276</v>
      </c>
      <c r="D4776" s="14" t="s">
        <v>2287</v>
      </c>
      <c r="E4776" s="14" t="s">
        <v>1890</v>
      </c>
      <c r="F4776" s="14" t="s">
        <v>641</v>
      </c>
      <c r="G4776" s="14" t="s">
        <v>45</v>
      </c>
      <c r="H4776" s="14" t="s">
        <v>5399</v>
      </c>
      <c r="I4776" s="14" t="s">
        <v>129</v>
      </c>
      <c r="J4776" s="14" t="s">
        <v>130</v>
      </c>
      <c r="K4776" s="14" t="s">
        <v>39</v>
      </c>
      <c r="L4776" s="14">
        <v>44018673</v>
      </c>
      <c r="M4776" s="14">
        <v>41387308</v>
      </c>
      <c r="N4776" s="14">
        <v>2631365</v>
      </c>
      <c r="O4776" s="14">
        <v>492050</v>
      </c>
      <c r="P4776" s="14">
        <v>3108858</v>
      </c>
      <c r="Q4776" s="14">
        <v>811031</v>
      </c>
      <c r="R4776" s="14"/>
      <c r="S4776" s="14"/>
      <c r="T4776" s="14">
        <v>-796474</v>
      </c>
      <c r="U4776" s="14"/>
      <c r="V4776" s="14"/>
      <c r="W4776" s="14"/>
      <c r="X4776" s="14">
        <v>733667</v>
      </c>
      <c r="Y4776" s="14"/>
      <c r="Z4776" s="14"/>
      <c r="AA4776" s="14"/>
      <c r="AB4776" s="14"/>
      <c r="AC4776" s="14">
        <v>-1530141</v>
      </c>
      <c r="AD4776" s="14">
        <v>106068</v>
      </c>
      <c r="AE4776" s="14">
        <v>-1636209</v>
      </c>
      <c r="AF4776" s="14"/>
      <c r="AG4776" s="14">
        <v>-1636209</v>
      </c>
    </row>
    <row r="4777" spans="1:33" hidden="1" x14ac:dyDescent="0.25">
      <c r="A4777" s="14" t="s">
        <v>33</v>
      </c>
      <c r="B4777" s="14" t="s">
        <v>34</v>
      </c>
      <c r="C4777" s="14">
        <v>900588276</v>
      </c>
      <c r="D4777" s="14" t="s">
        <v>2287</v>
      </c>
      <c r="E4777" s="14" t="s">
        <v>1890</v>
      </c>
      <c r="F4777" s="14" t="s">
        <v>641</v>
      </c>
      <c r="G4777" s="14" t="s">
        <v>45</v>
      </c>
      <c r="H4777" s="14" t="s">
        <v>5399</v>
      </c>
      <c r="I4777" s="14" t="s">
        <v>129</v>
      </c>
      <c r="J4777" s="14" t="s">
        <v>130</v>
      </c>
      <c r="K4777" s="14" t="s">
        <v>40</v>
      </c>
      <c r="L4777" s="14">
        <v>55181905</v>
      </c>
      <c r="M4777" s="14">
        <v>54419268</v>
      </c>
      <c r="N4777" s="14">
        <v>762637</v>
      </c>
      <c r="O4777" s="14"/>
      <c r="P4777" s="14">
        <v>3621838</v>
      </c>
      <c r="Q4777" s="14">
        <v>706699</v>
      </c>
      <c r="R4777" s="14">
        <v>864176</v>
      </c>
      <c r="S4777" s="14"/>
      <c r="T4777" s="14">
        <v>-4430076</v>
      </c>
      <c r="U4777" s="14"/>
      <c r="V4777" s="14"/>
      <c r="W4777" s="14"/>
      <c r="X4777" s="14">
        <v>802195</v>
      </c>
      <c r="Y4777" s="14"/>
      <c r="Z4777" s="14"/>
      <c r="AA4777" s="14"/>
      <c r="AB4777" s="14"/>
      <c r="AC4777" s="14">
        <v>-5232271</v>
      </c>
      <c r="AD4777" s="14">
        <v>65949</v>
      </c>
      <c r="AE4777" s="14">
        <v>-5298220</v>
      </c>
      <c r="AF4777" s="14"/>
      <c r="AG4777" s="14">
        <v>-5298220</v>
      </c>
    </row>
    <row r="4778" spans="1:33" hidden="1" x14ac:dyDescent="0.25">
      <c r="A4778" s="14" t="s">
        <v>33</v>
      </c>
      <c r="B4778" s="14" t="s">
        <v>34</v>
      </c>
      <c r="C4778" s="14">
        <v>900591195</v>
      </c>
      <c r="D4778" s="14" t="s">
        <v>2287</v>
      </c>
      <c r="E4778" s="14" t="s">
        <v>5400</v>
      </c>
      <c r="F4778" s="14" t="s">
        <v>53</v>
      </c>
      <c r="G4778" s="14" t="s">
        <v>36</v>
      </c>
      <c r="H4778" s="14" t="s">
        <v>1891</v>
      </c>
      <c r="I4778" s="14" t="s">
        <v>38</v>
      </c>
      <c r="J4778" s="14" t="s">
        <v>38</v>
      </c>
      <c r="K4778" s="14" t="s">
        <v>39</v>
      </c>
      <c r="L4778" s="14">
        <v>108066793</v>
      </c>
      <c r="M4778" s="14"/>
      <c r="N4778" s="14">
        <v>108066793</v>
      </c>
      <c r="O4778" s="14">
        <v>14888286</v>
      </c>
      <c r="P4778" s="14">
        <v>92536609</v>
      </c>
      <c r="Q4778" s="14">
        <v>46896583</v>
      </c>
      <c r="R4778" s="14">
        <v>337790</v>
      </c>
      <c r="S4778" s="14"/>
      <c r="T4778" s="14">
        <v>-16815903</v>
      </c>
      <c r="U4778" s="14"/>
      <c r="V4778" s="14"/>
      <c r="W4778" s="14">
        <v>30929879</v>
      </c>
      <c r="X4778" s="14">
        <v>5688157</v>
      </c>
      <c r="Y4778" s="14">
        <v>3632554</v>
      </c>
      <c r="Z4778" s="14"/>
      <c r="AA4778" s="14"/>
      <c r="AB4778" s="14"/>
      <c r="AC4778" s="14">
        <v>4793265</v>
      </c>
      <c r="AD4778" s="14">
        <v>-150908</v>
      </c>
      <c r="AE4778" s="14">
        <v>4944173</v>
      </c>
      <c r="AF4778" s="14"/>
      <c r="AG4778" s="14">
        <v>4944173</v>
      </c>
    </row>
    <row r="4779" spans="1:33" hidden="1" x14ac:dyDescent="0.25">
      <c r="A4779" s="14" t="s">
        <v>33</v>
      </c>
      <c r="B4779" s="14" t="s">
        <v>34</v>
      </c>
      <c r="C4779" s="14">
        <v>900591195</v>
      </c>
      <c r="D4779" s="14" t="s">
        <v>2287</v>
      </c>
      <c r="E4779" s="14" t="s">
        <v>5400</v>
      </c>
      <c r="F4779" s="14" t="s">
        <v>53</v>
      </c>
      <c r="G4779" s="14" t="s">
        <v>36</v>
      </c>
      <c r="H4779" s="14" t="s">
        <v>1891</v>
      </c>
      <c r="I4779" s="14" t="s">
        <v>38</v>
      </c>
      <c r="J4779" s="14" t="s">
        <v>38</v>
      </c>
      <c r="K4779" s="14" t="s">
        <v>40</v>
      </c>
      <c r="L4779" s="14">
        <v>89018302</v>
      </c>
      <c r="M4779" s="14"/>
      <c r="N4779" s="14">
        <v>89018302</v>
      </c>
      <c r="O4779" s="14">
        <v>5617404</v>
      </c>
      <c r="P4779" s="14">
        <v>60970996</v>
      </c>
      <c r="Q4779" s="14">
        <v>43118864</v>
      </c>
      <c r="R4779" s="14">
        <v>340244</v>
      </c>
      <c r="S4779" s="14"/>
      <c r="T4779" s="14">
        <v>-9794398</v>
      </c>
      <c r="U4779" s="14"/>
      <c r="V4779" s="14"/>
      <c r="W4779" s="14">
        <v>36018595</v>
      </c>
      <c r="X4779" s="14">
        <v>3894057</v>
      </c>
      <c r="Y4779" s="14">
        <v>14849727</v>
      </c>
      <c r="Z4779" s="14"/>
      <c r="AA4779" s="14"/>
      <c r="AB4779" s="14"/>
      <c r="AC4779" s="14">
        <v>7480413</v>
      </c>
      <c r="AD4779" s="14">
        <v>2780075</v>
      </c>
      <c r="AE4779" s="14">
        <v>4700338</v>
      </c>
      <c r="AF4779" s="14"/>
      <c r="AG4779" s="14">
        <v>4700338</v>
      </c>
    </row>
    <row r="4780" spans="1:33" hidden="1" x14ac:dyDescent="0.25">
      <c r="A4780" s="14" t="s">
        <v>33</v>
      </c>
      <c r="B4780" s="14" t="s">
        <v>34</v>
      </c>
      <c r="C4780" s="14">
        <v>900591504</v>
      </c>
      <c r="D4780" s="14" t="s">
        <v>2287</v>
      </c>
      <c r="E4780" s="14" t="s">
        <v>1892</v>
      </c>
      <c r="F4780" s="14" t="s">
        <v>152</v>
      </c>
      <c r="G4780" s="14" t="s">
        <v>45</v>
      </c>
      <c r="H4780" s="14" t="s">
        <v>1893</v>
      </c>
      <c r="I4780" s="14" t="s">
        <v>38</v>
      </c>
      <c r="J4780" s="14" t="s">
        <v>38</v>
      </c>
      <c r="K4780" s="14" t="s">
        <v>39</v>
      </c>
      <c r="L4780" s="14">
        <v>924000</v>
      </c>
      <c r="M4780" s="14"/>
      <c r="N4780" s="14">
        <v>924000</v>
      </c>
      <c r="O4780" s="14">
        <v>85</v>
      </c>
      <c r="P4780" s="14">
        <v>88547</v>
      </c>
      <c r="Q4780" s="14">
        <v>49267</v>
      </c>
      <c r="R4780" s="14"/>
      <c r="S4780" s="14">
        <v>-44</v>
      </c>
      <c r="T4780" s="14">
        <v>786227</v>
      </c>
      <c r="U4780" s="14"/>
      <c r="V4780" s="14"/>
      <c r="W4780" s="14">
        <v>3195</v>
      </c>
      <c r="X4780" s="14">
        <v>841126</v>
      </c>
      <c r="Y4780" s="14"/>
      <c r="Z4780" s="14"/>
      <c r="AA4780" s="14"/>
      <c r="AB4780" s="14"/>
      <c r="AC4780" s="14">
        <v>-51704</v>
      </c>
      <c r="AD4780" s="14">
        <v>-26740</v>
      </c>
      <c r="AE4780" s="14">
        <v>-24964</v>
      </c>
      <c r="AF4780" s="14"/>
      <c r="AG4780" s="14">
        <v>-24964</v>
      </c>
    </row>
    <row r="4781" spans="1:33" hidden="1" x14ac:dyDescent="0.25">
      <c r="A4781" s="14" t="s">
        <v>33</v>
      </c>
      <c r="B4781" s="14" t="s">
        <v>34</v>
      </c>
      <c r="C4781" s="14">
        <v>900591504</v>
      </c>
      <c r="D4781" s="14" t="s">
        <v>2287</v>
      </c>
      <c r="E4781" s="14" t="s">
        <v>1892</v>
      </c>
      <c r="F4781" s="14" t="s">
        <v>152</v>
      </c>
      <c r="G4781" s="14" t="s">
        <v>45</v>
      </c>
      <c r="H4781" s="14" t="s">
        <v>1893</v>
      </c>
      <c r="I4781" s="14" t="s">
        <v>38</v>
      </c>
      <c r="J4781" s="14" t="s">
        <v>38</v>
      </c>
      <c r="K4781" s="14" t="s">
        <v>40</v>
      </c>
      <c r="L4781" s="14">
        <v>0</v>
      </c>
      <c r="M4781" s="14"/>
      <c r="N4781" s="14">
        <v>0</v>
      </c>
      <c r="O4781" s="14">
        <v>178279</v>
      </c>
      <c r="P4781" s="14">
        <v>76112</v>
      </c>
      <c r="Q4781" s="14">
        <v>121268</v>
      </c>
      <c r="R4781" s="14"/>
      <c r="S4781" s="14">
        <v>-4</v>
      </c>
      <c r="T4781" s="14">
        <v>-19105</v>
      </c>
      <c r="U4781" s="14"/>
      <c r="V4781" s="14"/>
      <c r="W4781" s="14">
        <v>375</v>
      </c>
      <c r="X4781" s="14">
        <v>575146</v>
      </c>
      <c r="Y4781" s="14"/>
      <c r="Z4781" s="14"/>
      <c r="AA4781" s="14"/>
      <c r="AB4781" s="14"/>
      <c r="AC4781" s="14">
        <v>-593876</v>
      </c>
      <c r="AD4781" s="14">
        <v>27172</v>
      </c>
      <c r="AE4781" s="14">
        <v>-621048</v>
      </c>
      <c r="AF4781" s="14"/>
      <c r="AG4781" s="14">
        <v>-621048</v>
      </c>
    </row>
    <row r="4782" spans="1:33" hidden="1" x14ac:dyDescent="0.25">
      <c r="A4782" s="14" t="s">
        <v>33</v>
      </c>
      <c r="B4782" s="14" t="s">
        <v>34</v>
      </c>
      <c r="C4782" s="14">
        <v>900591708</v>
      </c>
      <c r="D4782" s="14" t="s">
        <v>2287</v>
      </c>
      <c r="E4782" s="14" t="s">
        <v>1894</v>
      </c>
      <c r="F4782" s="14" t="s">
        <v>542</v>
      </c>
      <c r="G4782" s="14" t="s">
        <v>111</v>
      </c>
      <c r="H4782" s="14" t="s">
        <v>1895</v>
      </c>
      <c r="I4782" s="14" t="s">
        <v>47</v>
      </c>
      <c r="J4782" s="14" t="s">
        <v>62</v>
      </c>
      <c r="K4782" s="14" t="s">
        <v>39</v>
      </c>
      <c r="L4782" s="14"/>
      <c r="M4782" s="14"/>
      <c r="N4782" s="14"/>
      <c r="O4782" s="14">
        <v>5682</v>
      </c>
      <c r="P4782" s="14"/>
      <c r="Q4782" s="14"/>
      <c r="R4782" s="14">
        <v>45942</v>
      </c>
      <c r="S4782" s="14"/>
      <c r="T4782" s="14">
        <v>-40260</v>
      </c>
      <c r="U4782" s="14"/>
      <c r="V4782" s="14"/>
      <c r="W4782" s="14"/>
      <c r="X4782" s="14">
        <v>12001</v>
      </c>
      <c r="Y4782" s="14"/>
      <c r="Z4782" s="14"/>
      <c r="AA4782" s="14"/>
      <c r="AB4782" s="14"/>
      <c r="AC4782" s="14">
        <v>-52261</v>
      </c>
      <c r="AD4782" s="14"/>
      <c r="AE4782" s="14">
        <v>-52261</v>
      </c>
      <c r="AF4782" s="14"/>
      <c r="AG4782" s="14">
        <v>-52261</v>
      </c>
    </row>
    <row r="4783" spans="1:33" hidden="1" x14ac:dyDescent="0.25">
      <c r="A4783" s="14" t="s">
        <v>33</v>
      </c>
      <c r="B4783" s="14" t="s">
        <v>34</v>
      </c>
      <c r="C4783" s="14">
        <v>900591708</v>
      </c>
      <c r="D4783" s="14" t="s">
        <v>2287</v>
      </c>
      <c r="E4783" s="14" t="s">
        <v>1894</v>
      </c>
      <c r="F4783" s="14" t="s">
        <v>542</v>
      </c>
      <c r="G4783" s="14" t="s">
        <v>111</v>
      </c>
      <c r="H4783" s="14" t="s">
        <v>1895</v>
      </c>
      <c r="I4783" s="14" t="s">
        <v>47</v>
      </c>
      <c r="J4783" s="14" t="s">
        <v>62</v>
      </c>
      <c r="K4783" s="14" t="s">
        <v>40</v>
      </c>
      <c r="L4783" s="14"/>
      <c r="M4783" s="14"/>
      <c r="N4783" s="14"/>
      <c r="O4783" s="14">
        <v>5832</v>
      </c>
      <c r="P4783" s="14"/>
      <c r="Q4783" s="14"/>
      <c r="R4783" s="14">
        <v>95308</v>
      </c>
      <c r="S4783" s="14"/>
      <c r="T4783" s="14">
        <v>-89476</v>
      </c>
      <c r="U4783" s="14"/>
      <c r="V4783" s="14"/>
      <c r="W4783" s="14"/>
      <c r="X4783" s="14">
        <v>26934</v>
      </c>
      <c r="Y4783" s="14"/>
      <c r="Z4783" s="14"/>
      <c r="AA4783" s="14"/>
      <c r="AB4783" s="14"/>
      <c r="AC4783" s="14">
        <v>-116410</v>
      </c>
      <c r="AD4783" s="14"/>
      <c r="AE4783" s="14">
        <v>-116410</v>
      </c>
      <c r="AF4783" s="14"/>
      <c r="AG4783" s="14">
        <v>-116410</v>
      </c>
    </row>
    <row r="4784" spans="1:33" hidden="1" x14ac:dyDescent="0.25">
      <c r="A4784" s="14" t="s">
        <v>33</v>
      </c>
      <c r="B4784" s="14" t="s">
        <v>34</v>
      </c>
      <c r="C4784" s="14">
        <v>900592086</v>
      </c>
      <c r="D4784" s="14" t="s">
        <v>2287</v>
      </c>
      <c r="E4784" s="14" t="s">
        <v>5401</v>
      </c>
      <c r="F4784" s="14" t="s">
        <v>442</v>
      </c>
      <c r="G4784" s="14" t="s">
        <v>111</v>
      </c>
      <c r="H4784" s="14" t="s">
        <v>1896</v>
      </c>
      <c r="I4784" s="14" t="s">
        <v>38</v>
      </c>
      <c r="J4784" s="14" t="s">
        <v>38</v>
      </c>
      <c r="K4784" s="14" t="s">
        <v>39</v>
      </c>
      <c r="L4784" s="14"/>
      <c r="M4784" s="14">
        <v>51401</v>
      </c>
      <c r="N4784" s="14">
        <v>-51401</v>
      </c>
      <c r="O4784" s="14">
        <v>3852745</v>
      </c>
      <c r="P4784" s="14"/>
      <c r="Q4784" s="14"/>
      <c r="R4784" s="14">
        <v>192</v>
      </c>
      <c r="S4784" s="14"/>
      <c r="T4784" s="14">
        <v>3801152</v>
      </c>
      <c r="U4784" s="14"/>
      <c r="V4784" s="14"/>
      <c r="W4784" s="14"/>
      <c r="X4784" s="14">
        <v>1577</v>
      </c>
      <c r="Y4784" s="14"/>
      <c r="Z4784" s="14"/>
      <c r="AA4784" s="14"/>
      <c r="AB4784" s="14"/>
      <c r="AC4784" s="14">
        <v>3799575</v>
      </c>
      <c r="AD4784" s="14"/>
      <c r="AE4784" s="14">
        <v>3799575</v>
      </c>
      <c r="AF4784" s="14"/>
      <c r="AG4784" s="14">
        <v>3799575</v>
      </c>
    </row>
    <row r="4785" spans="1:33" hidden="1" x14ac:dyDescent="0.25">
      <c r="A4785" s="14" t="s">
        <v>33</v>
      </c>
      <c r="B4785" s="14" t="s">
        <v>34</v>
      </c>
      <c r="C4785" s="14">
        <v>900592086</v>
      </c>
      <c r="D4785" s="14" t="s">
        <v>2287</v>
      </c>
      <c r="E4785" s="14" t="s">
        <v>5401</v>
      </c>
      <c r="F4785" s="14" t="s">
        <v>442</v>
      </c>
      <c r="G4785" s="14" t="s">
        <v>111</v>
      </c>
      <c r="H4785" s="14" t="s">
        <v>1896</v>
      </c>
      <c r="I4785" s="14" t="s">
        <v>38</v>
      </c>
      <c r="J4785" s="14" t="s">
        <v>38</v>
      </c>
      <c r="K4785" s="14" t="s">
        <v>40</v>
      </c>
      <c r="L4785" s="14"/>
      <c r="M4785" s="14">
        <v>63637</v>
      </c>
      <c r="N4785" s="14">
        <v>-63637</v>
      </c>
      <c r="O4785" s="14">
        <v>2</v>
      </c>
      <c r="P4785" s="14"/>
      <c r="Q4785" s="14"/>
      <c r="R4785" s="14"/>
      <c r="S4785" s="14"/>
      <c r="T4785" s="14">
        <v>-63635</v>
      </c>
      <c r="U4785" s="14"/>
      <c r="V4785" s="14"/>
      <c r="W4785" s="14"/>
      <c r="X4785" s="14">
        <v>2130315</v>
      </c>
      <c r="Y4785" s="14"/>
      <c r="Z4785" s="14"/>
      <c r="AA4785" s="14"/>
      <c r="AB4785" s="14"/>
      <c r="AC4785" s="14">
        <v>-2193950</v>
      </c>
      <c r="AD4785" s="14"/>
      <c r="AE4785" s="14">
        <v>-2193950</v>
      </c>
      <c r="AF4785" s="14"/>
      <c r="AG4785" s="14">
        <v>-2193950</v>
      </c>
    </row>
    <row r="4786" spans="1:33" hidden="1" x14ac:dyDescent="0.25">
      <c r="A4786" s="14" t="s">
        <v>33</v>
      </c>
      <c r="B4786" s="14" t="s">
        <v>34</v>
      </c>
      <c r="C4786" s="14">
        <v>900592737</v>
      </c>
      <c r="D4786" s="14" t="s">
        <v>2287</v>
      </c>
      <c r="E4786" s="14" t="s">
        <v>5402</v>
      </c>
      <c r="F4786" s="14" t="s">
        <v>2709</v>
      </c>
      <c r="G4786" s="14" t="s">
        <v>45</v>
      </c>
      <c r="H4786" s="14" t="s">
        <v>5403</v>
      </c>
      <c r="I4786" s="14" t="s">
        <v>79</v>
      </c>
      <c r="J4786" s="14" t="s">
        <v>102</v>
      </c>
      <c r="K4786" s="14" t="s">
        <v>39</v>
      </c>
      <c r="L4786" s="14">
        <v>612660766</v>
      </c>
      <c r="M4786" s="14">
        <v>503054867</v>
      </c>
      <c r="N4786" s="14">
        <v>109605899</v>
      </c>
      <c r="O4786" s="14">
        <v>2108223</v>
      </c>
      <c r="P4786" s="14"/>
      <c r="Q4786" s="14">
        <v>89987359</v>
      </c>
      <c r="R4786" s="14">
        <v>17136508</v>
      </c>
      <c r="S4786" s="14"/>
      <c r="T4786" s="14">
        <v>4590255</v>
      </c>
      <c r="U4786" s="14"/>
      <c r="V4786" s="14"/>
      <c r="W4786" s="14">
        <v>602452</v>
      </c>
      <c r="X4786" s="14">
        <v>13437407</v>
      </c>
      <c r="Y4786" s="14"/>
      <c r="Z4786" s="14"/>
      <c r="AA4786" s="14"/>
      <c r="AB4786" s="14"/>
      <c r="AC4786" s="14">
        <v>-8244700</v>
      </c>
      <c r="AD4786" s="14">
        <v>3736010</v>
      </c>
      <c r="AE4786" s="14">
        <v>-11980710</v>
      </c>
      <c r="AF4786" s="14"/>
      <c r="AG4786" s="14">
        <v>-11980710</v>
      </c>
    </row>
    <row r="4787" spans="1:33" hidden="1" x14ac:dyDescent="0.25">
      <c r="A4787" s="14" t="s">
        <v>33</v>
      </c>
      <c r="B4787" s="14" t="s">
        <v>34</v>
      </c>
      <c r="C4787" s="14">
        <v>900592737</v>
      </c>
      <c r="D4787" s="14" t="s">
        <v>2287</v>
      </c>
      <c r="E4787" s="14" t="s">
        <v>5402</v>
      </c>
      <c r="F4787" s="14" t="s">
        <v>2709</v>
      </c>
      <c r="G4787" s="14" t="s">
        <v>45</v>
      </c>
      <c r="H4787" s="14" t="s">
        <v>5403</v>
      </c>
      <c r="I4787" s="14" t="s">
        <v>79</v>
      </c>
      <c r="J4787" s="14" t="s">
        <v>102</v>
      </c>
      <c r="K4787" s="14" t="s">
        <v>40</v>
      </c>
      <c r="L4787" s="14">
        <v>498821238</v>
      </c>
      <c r="M4787" s="14">
        <v>408225673</v>
      </c>
      <c r="N4787" s="14">
        <v>90595565</v>
      </c>
      <c r="O4787" s="14">
        <v>4178184</v>
      </c>
      <c r="P4787" s="14"/>
      <c r="Q4787" s="14">
        <v>70757079</v>
      </c>
      <c r="R4787" s="14">
        <v>1741668</v>
      </c>
      <c r="S4787" s="14"/>
      <c r="T4787" s="14">
        <v>22275002</v>
      </c>
      <c r="U4787" s="14"/>
      <c r="V4787" s="14"/>
      <c r="W4787" s="14">
        <v>366057</v>
      </c>
      <c r="X4787" s="14">
        <v>6858067</v>
      </c>
      <c r="Y4787" s="14"/>
      <c r="Z4787" s="14"/>
      <c r="AA4787" s="14"/>
      <c r="AB4787" s="14"/>
      <c r="AC4787" s="14">
        <v>15782992</v>
      </c>
      <c r="AD4787" s="14">
        <v>6470342</v>
      </c>
      <c r="AE4787" s="14">
        <v>9312650</v>
      </c>
      <c r="AF4787" s="14"/>
      <c r="AG4787" s="14">
        <v>9312650</v>
      </c>
    </row>
    <row r="4788" spans="1:33" hidden="1" x14ac:dyDescent="0.25">
      <c r="A4788" s="14" t="s">
        <v>33</v>
      </c>
      <c r="B4788" s="14" t="s">
        <v>34</v>
      </c>
      <c r="C4788" s="14">
        <v>900594046</v>
      </c>
      <c r="D4788" s="14" t="s">
        <v>2287</v>
      </c>
      <c r="E4788" s="14" t="s">
        <v>5404</v>
      </c>
      <c r="F4788" s="14" t="s">
        <v>65</v>
      </c>
      <c r="G4788" s="14" t="s">
        <v>45</v>
      </c>
      <c r="H4788" s="14" t="s">
        <v>5405</v>
      </c>
      <c r="I4788" s="14" t="s">
        <v>1897</v>
      </c>
      <c r="J4788" s="14" t="s">
        <v>1898</v>
      </c>
      <c r="K4788" s="14" t="s">
        <v>39</v>
      </c>
      <c r="L4788" s="14">
        <v>28362728</v>
      </c>
      <c r="M4788" s="14">
        <v>24211608</v>
      </c>
      <c r="N4788" s="14">
        <v>4151120</v>
      </c>
      <c r="O4788" s="14">
        <v>245976</v>
      </c>
      <c r="P4788" s="14"/>
      <c r="Q4788" s="14">
        <v>196547</v>
      </c>
      <c r="R4788" s="14">
        <v>209582</v>
      </c>
      <c r="S4788" s="14"/>
      <c r="T4788" s="14">
        <v>3990967</v>
      </c>
      <c r="U4788" s="14"/>
      <c r="V4788" s="14"/>
      <c r="W4788" s="14">
        <v>0</v>
      </c>
      <c r="X4788" s="14">
        <v>1694</v>
      </c>
      <c r="Y4788" s="14"/>
      <c r="Z4788" s="14"/>
      <c r="AA4788" s="14"/>
      <c r="AB4788" s="14"/>
      <c r="AC4788" s="14">
        <v>3989273</v>
      </c>
      <c r="AD4788" s="14">
        <v>789881</v>
      </c>
      <c r="AE4788" s="14">
        <v>3199392</v>
      </c>
      <c r="AF4788" s="14"/>
      <c r="AG4788" s="14">
        <v>3199392</v>
      </c>
    </row>
    <row r="4789" spans="1:33" hidden="1" x14ac:dyDescent="0.25">
      <c r="A4789" s="14" t="s">
        <v>33</v>
      </c>
      <c r="B4789" s="14" t="s">
        <v>34</v>
      </c>
      <c r="C4789" s="14">
        <v>900594046</v>
      </c>
      <c r="D4789" s="14" t="s">
        <v>2287</v>
      </c>
      <c r="E4789" s="14" t="s">
        <v>5404</v>
      </c>
      <c r="F4789" s="14" t="s">
        <v>65</v>
      </c>
      <c r="G4789" s="14" t="s">
        <v>45</v>
      </c>
      <c r="H4789" s="14" t="s">
        <v>5405</v>
      </c>
      <c r="I4789" s="14" t="s">
        <v>1897</v>
      </c>
      <c r="J4789" s="14" t="s">
        <v>1898</v>
      </c>
      <c r="K4789" s="14" t="s">
        <v>40</v>
      </c>
      <c r="L4789" s="14">
        <v>35871555</v>
      </c>
      <c r="M4789" s="14">
        <v>22287365</v>
      </c>
      <c r="N4789" s="14">
        <v>13584190</v>
      </c>
      <c r="O4789" s="14">
        <v>164262</v>
      </c>
      <c r="P4789" s="14"/>
      <c r="Q4789" s="14">
        <v>84912</v>
      </c>
      <c r="R4789" s="14">
        <v>103906</v>
      </c>
      <c r="S4789" s="14"/>
      <c r="T4789" s="14">
        <v>13559634</v>
      </c>
      <c r="U4789" s="14"/>
      <c r="V4789" s="14"/>
      <c r="W4789" s="14">
        <v>67167</v>
      </c>
      <c r="X4789" s="14">
        <v>11979</v>
      </c>
      <c r="Y4789" s="14"/>
      <c r="Z4789" s="14"/>
      <c r="AA4789" s="14"/>
      <c r="AB4789" s="14"/>
      <c r="AC4789" s="14">
        <v>13614822</v>
      </c>
      <c r="AD4789" s="14">
        <v>1615741</v>
      </c>
      <c r="AE4789" s="14">
        <v>11999081</v>
      </c>
      <c r="AF4789" s="14"/>
      <c r="AG4789" s="14">
        <v>11999081</v>
      </c>
    </row>
    <row r="4790" spans="1:33" hidden="1" x14ac:dyDescent="0.25">
      <c r="A4790" s="14" t="s">
        <v>33</v>
      </c>
      <c r="B4790" s="14" t="s">
        <v>34</v>
      </c>
      <c r="C4790" s="14">
        <v>900594521</v>
      </c>
      <c r="D4790" s="14" t="s">
        <v>2287</v>
      </c>
      <c r="E4790" s="14" t="s">
        <v>5406</v>
      </c>
      <c r="F4790" s="14" t="s">
        <v>191</v>
      </c>
      <c r="G4790" s="14" t="s">
        <v>45</v>
      </c>
      <c r="H4790" s="14" t="s">
        <v>5407</v>
      </c>
      <c r="I4790" s="14" t="s">
        <v>47</v>
      </c>
      <c r="J4790" s="14" t="s">
        <v>62</v>
      </c>
      <c r="K4790" s="14" t="s">
        <v>39</v>
      </c>
      <c r="L4790" s="14">
        <v>85506256</v>
      </c>
      <c r="M4790" s="14"/>
      <c r="N4790" s="14">
        <v>85506256</v>
      </c>
      <c r="O4790" s="14"/>
      <c r="P4790" s="14"/>
      <c r="Q4790" s="14">
        <v>76784561</v>
      </c>
      <c r="R4790" s="14"/>
      <c r="S4790" s="14">
        <v>-19183</v>
      </c>
      <c r="T4790" s="14">
        <v>8702512</v>
      </c>
      <c r="U4790" s="14"/>
      <c r="V4790" s="14"/>
      <c r="W4790" s="14">
        <v>2109316</v>
      </c>
      <c r="X4790" s="14">
        <v>4554001</v>
      </c>
      <c r="Y4790" s="14"/>
      <c r="Z4790" s="14"/>
      <c r="AA4790" s="14"/>
      <c r="AB4790" s="14"/>
      <c r="AC4790" s="14">
        <v>6257827</v>
      </c>
      <c r="AD4790" s="14">
        <v>2618582</v>
      </c>
      <c r="AE4790" s="14">
        <v>3639245</v>
      </c>
      <c r="AF4790" s="14"/>
      <c r="AG4790" s="14">
        <v>3639245</v>
      </c>
    </row>
    <row r="4791" spans="1:33" hidden="1" x14ac:dyDescent="0.25">
      <c r="A4791" s="14" t="s">
        <v>33</v>
      </c>
      <c r="B4791" s="14" t="s">
        <v>34</v>
      </c>
      <c r="C4791" s="14">
        <v>900594521</v>
      </c>
      <c r="D4791" s="14" t="s">
        <v>2287</v>
      </c>
      <c r="E4791" s="14" t="s">
        <v>5406</v>
      </c>
      <c r="F4791" s="14" t="s">
        <v>191</v>
      </c>
      <c r="G4791" s="14" t="s">
        <v>45</v>
      </c>
      <c r="H4791" s="14" t="s">
        <v>5407</v>
      </c>
      <c r="I4791" s="14" t="s">
        <v>47</v>
      </c>
      <c r="J4791" s="14" t="s">
        <v>62</v>
      </c>
      <c r="K4791" s="14" t="s">
        <v>40</v>
      </c>
      <c r="L4791" s="14">
        <v>84056211</v>
      </c>
      <c r="M4791" s="14"/>
      <c r="N4791" s="14">
        <v>84056211</v>
      </c>
      <c r="O4791" s="14"/>
      <c r="P4791" s="14"/>
      <c r="Q4791" s="14">
        <v>76638843</v>
      </c>
      <c r="R4791" s="14"/>
      <c r="S4791" s="14">
        <v>19047</v>
      </c>
      <c r="T4791" s="14">
        <v>7436415</v>
      </c>
      <c r="U4791" s="14"/>
      <c r="V4791" s="14"/>
      <c r="W4791" s="14">
        <v>2665837</v>
      </c>
      <c r="X4791" s="14">
        <v>1837988</v>
      </c>
      <c r="Y4791" s="14"/>
      <c r="Z4791" s="14"/>
      <c r="AA4791" s="14"/>
      <c r="AB4791" s="14"/>
      <c r="AC4791" s="14">
        <v>8264264</v>
      </c>
      <c r="AD4791" s="14">
        <v>2174939</v>
      </c>
      <c r="AE4791" s="14">
        <v>6089325</v>
      </c>
      <c r="AF4791" s="14"/>
      <c r="AG4791" s="14">
        <v>6089325</v>
      </c>
    </row>
    <row r="4792" spans="1:33" hidden="1" x14ac:dyDescent="0.25">
      <c r="A4792" s="14" t="s">
        <v>33</v>
      </c>
      <c r="B4792" s="14" t="s">
        <v>34</v>
      </c>
      <c r="C4792" s="14">
        <v>900594524</v>
      </c>
      <c r="D4792" s="14" t="s">
        <v>2287</v>
      </c>
      <c r="E4792" s="14" t="s">
        <v>5408</v>
      </c>
      <c r="F4792" s="14" t="s">
        <v>5409</v>
      </c>
      <c r="G4792" s="14" t="s">
        <v>111</v>
      </c>
      <c r="H4792" s="14" t="s">
        <v>5410</v>
      </c>
      <c r="I4792" s="14" t="s">
        <v>38</v>
      </c>
      <c r="J4792" s="14" t="s">
        <v>38</v>
      </c>
      <c r="K4792" s="14" t="s">
        <v>39</v>
      </c>
      <c r="L4792" s="14">
        <v>50758159</v>
      </c>
      <c r="M4792" s="14">
        <v>17907097</v>
      </c>
      <c r="N4792" s="14">
        <v>32851062</v>
      </c>
      <c r="O4792" s="14"/>
      <c r="P4792" s="14">
        <v>10622561</v>
      </c>
      <c r="Q4792" s="14">
        <v>14682269</v>
      </c>
      <c r="R4792" s="14">
        <v>61549</v>
      </c>
      <c r="S4792" s="14"/>
      <c r="T4792" s="14">
        <v>7484683</v>
      </c>
      <c r="U4792" s="14"/>
      <c r="V4792" s="14"/>
      <c r="W4792" s="14">
        <v>11830645</v>
      </c>
      <c r="X4792" s="14">
        <v>17601038</v>
      </c>
      <c r="Y4792" s="14"/>
      <c r="Z4792" s="14"/>
      <c r="AA4792" s="14"/>
      <c r="AB4792" s="14"/>
      <c r="AC4792" s="14">
        <v>1714290</v>
      </c>
      <c r="AD4792" s="14">
        <v>871276</v>
      </c>
      <c r="AE4792" s="14">
        <v>843014</v>
      </c>
      <c r="AF4792" s="14"/>
      <c r="AG4792" s="14">
        <v>843014</v>
      </c>
    </row>
    <row r="4793" spans="1:33" hidden="1" x14ac:dyDescent="0.25">
      <c r="A4793" s="14" t="s">
        <v>33</v>
      </c>
      <c r="B4793" s="14" t="s">
        <v>34</v>
      </c>
      <c r="C4793" s="14">
        <v>900594524</v>
      </c>
      <c r="D4793" s="14" t="s">
        <v>2287</v>
      </c>
      <c r="E4793" s="14" t="s">
        <v>5408</v>
      </c>
      <c r="F4793" s="14" t="s">
        <v>5409</v>
      </c>
      <c r="G4793" s="14" t="s">
        <v>111</v>
      </c>
      <c r="H4793" s="14" t="s">
        <v>5410</v>
      </c>
      <c r="I4793" s="14" t="s">
        <v>38</v>
      </c>
      <c r="J4793" s="14" t="s">
        <v>38</v>
      </c>
      <c r="K4793" s="14" t="s">
        <v>40</v>
      </c>
      <c r="L4793" s="14">
        <v>55470990</v>
      </c>
      <c r="M4793" s="14">
        <v>17157883</v>
      </c>
      <c r="N4793" s="14">
        <v>38313107</v>
      </c>
      <c r="O4793" s="14">
        <v>191574</v>
      </c>
      <c r="P4793" s="14">
        <v>20180893</v>
      </c>
      <c r="Q4793" s="14">
        <v>13753663</v>
      </c>
      <c r="R4793" s="14">
        <v>392997</v>
      </c>
      <c r="S4793" s="14"/>
      <c r="T4793" s="14">
        <v>4177128</v>
      </c>
      <c r="U4793" s="14"/>
      <c r="V4793" s="14"/>
      <c r="W4793" s="14">
        <v>7644048</v>
      </c>
      <c r="X4793" s="14">
        <v>4127063</v>
      </c>
      <c r="Y4793" s="14"/>
      <c r="Z4793" s="14"/>
      <c r="AA4793" s="14"/>
      <c r="AB4793" s="14"/>
      <c r="AC4793" s="14">
        <v>7694113</v>
      </c>
      <c r="AD4793" s="14">
        <v>3244980</v>
      </c>
      <c r="AE4793" s="14">
        <v>4449133</v>
      </c>
      <c r="AF4793" s="14"/>
      <c r="AG4793" s="14">
        <v>4449133</v>
      </c>
    </row>
    <row r="4794" spans="1:33" hidden="1" x14ac:dyDescent="0.25">
      <c r="A4794" s="14" t="s">
        <v>33</v>
      </c>
      <c r="B4794" s="14" t="s">
        <v>34</v>
      </c>
      <c r="C4794" s="14">
        <v>900595826</v>
      </c>
      <c r="D4794" s="14" t="s">
        <v>2287</v>
      </c>
      <c r="E4794" s="14" t="s">
        <v>1899</v>
      </c>
      <c r="F4794" s="14" t="s">
        <v>234</v>
      </c>
      <c r="G4794" s="14" t="s">
        <v>111</v>
      </c>
      <c r="H4794" s="14" t="s">
        <v>1900</v>
      </c>
      <c r="I4794" s="14" t="s">
        <v>38</v>
      </c>
      <c r="J4794" s="14" t="s">
        <v>38</v>
      </c>
      <c r="K4794" s="14" t="s">
        <v>39</v>
      </c>
      <c r="L4794" s="14">
        <v>28417172</v>
      </c>
      <c r="M4794" s="14">
        <v>35315700</v>
      </c>
      <c r="N4794" s="14">
        <v>-6898528</v>
      </c>
      <c r="O4794" s="14">
        <v>7799917</v>
      </c>
      <c r="P4794" s="14"/>
      <c r="Q4794" s="14">
        <v>1702013</v>
      </c>
      <c r="R4794" s="14"/>
      <c r="S4794" s="14"/>
      <c r="T4794" s="14">
        <v>-800624</v>
      </c>
      <c r="U4794" s="14"/>
      <c r="V4794" s="14"/>
      <c r="W4794" s="14"/>
      <c r="X4794" s="14">
        <v>156470</v>
      </c>
      <c r="Y4794" s="14"/>
      <c r="Z4794" s="14"/>
      <c r="AA4794" s="14"/>
      <c r="AB4794" s="14"/>
      <c r="AC4794" s="14">
        <v>-957094</v>
      </c>
      <c r="AD4794" s="14"/>
      <c r="AE4794" s="14">
        <v>-957094</v>
      </c>
      <c r="AF4794" s="14"/>
      <c r="AG4794" s="14">
        <v>-957094</v>
      </c>
    </row>
    <row r="4795" spans="1:33" hidden="1" x14ac:dyDescent="0.25">
      <c r="A4795" s="14" t="s">
        <v>33</v>
      </c>
      <c r="B4795" s="14" t="s">
        <v>34</v>
      </c>
      <c r="C4795" s="14">
        <v>900595826</v>
      </c>
      <c r="D4795" s="14" t="s">
        <v>2287</v>
      </c>
      <c r="E4795" s="14" t="s">
        <v>1899</v>
      </c>
      <c r="F4795" s="14" t="s">
        <v>234</v>
      </c>
      <c r="G4795" s="14" t="s">
        <v>111</v>
      </c>
      <c r="H4795" s="14" t="s">
        <v>1900</v>
      </c>
      <c r="I4795" s="14" t="s">
        <v>38</v>
      </c>
      <c r="J4795" s="14" t="s">
        <v>38</v>
      </c>
      <c r="K4795" s="14" t="s">
        <v>40</v>
      </c>
      <c r="L4795" s="14">
        <v>10300374</v>
      </c>
      <c r="M4795" s="14">
        <v>17640618</v>
      </c>
      <c r="N4795" s="14">
        <v>-7340244</v>
      </c>
      <c r="O4795" s="14">
        <v>2181640</v>
      </c>
      <c r="P4795" s="14"/>
      <c r="Q4795" s="14">
        <v>2595314</v>
      </c>
      <c r="R4795" s="14"/>
      <c r="S4795" s="14"/>
      <c r="T4795" s="14">
        <v>-7753918</v>
      </c>
      <c r="U4795" s="14"/>
      <c r="V4795" s="14"/>
      <c r="W4795" s="14"/>
      <c r="X4795" s="14">
        <v>837903</v>
      </c>
      <c r="Y4795" s="14"/>
      <c r="Z4795" s="14"/>
      <c r="AA4795" s="14"/>
      <c r="AB4795" s="14"/>
      <c r="AC4795" s="14">
        <v>-8591821</v>
      </c>
      <c r="AD4795" s="14">
        <v>82552</v>
      </c>
      <c r="AE4795" s="14">
        <v>-8674373</v>
      </c>
      <c r="AF4795" s="14"/>
      <c r="AG4795" s="14">
        <v>-8674373</v>
      </c>
    </row>
    <row r="4796" spans="1:33" hidden="1" x14ac:dyDescent="0.25">
      <c r="A4796" s="14" t="s">
        <v>33</v>
      </c>
      <c r="B4796" s="14" t="s">
        <v>34</v>
      </c>
      <c r="C4796" s="14">
        <v>900596020</v>
      </c>
      <c r="D4796" s="14" t="s">
        <v>2287</v>
      </c>
      <c r="E4796" s="14" t="s">
        <v>5411</v>
      </c>
      <c r="F4796" s="14" t="s">
        <v>2709</v>
      </c>
      <c r="G4796" s="14" t="s">
        <v>45</v>
      </c>
      <c r="H4796" s="14" t="s">
        <v>5412</v>
      </c>
      <c r="I4796" s="14" t="s">
        <v>47</v>
      </c>
      <c r="J4796" s="14" t="s">
        <v>1281</v>
      </c>
      <c r="K4796" s="14" t="s">
        <v>39</v>
      </c>
      <c r="L4796" s="14">
        <v>83926361</v>
      </c>
      <c r="M4796" s="14">
        <v>60526865</v>
      </c>
      <c r="N4796" s="14">
        <v>23399496</v>
      </c>
      <c r="O4796" s="14">
        <v>3039162</v>
      </c>
      <c r="P4796" s="14"/>
      <c r="Q4796" s="14">
        <v>17093435</v>
      </c>
      <c r="R4796" s="14"/>
      <c r="S4796" s="14"/>
      <c r="T4796" s="14">
        <v>9345223</v>
      </c>
      <c r="U4796" s="14"/>
      <c r="V4796" s="14"/>
      <c r="W4796" s="14">
        <v>21257344</v>
      </c>
      <c r="X4796" s="14">
        <v>12379763</v>
      </c>
      <c r="Y4796" s="14"/>
      <c r="Z4796" s="14"/>
      <c r="AA4796" s="14"/>
      <c r="AB4796" s="14"/>
      <c r="AC4796" s="14">
        <v>18222804</v>
      </c>
      <c r="AD4796" s="14">
        <v>4075393</v>
      </c>
      <c r="AE4796" s="14">
        <v>14147411</v>
      </c>
      <c r="AF4796" s="14"/>
      <c r="AG4796" s="14">
        <v>14147411</v>
      </c>
    </row>
    <row r="4797" spans="1:33" hidden="1" x14ac:dyDescent="0.25">
      <c r="A4797" s="14" t="s">
        <v>33</v>
      </c>
      <c r="B4797" s="14" t="s">
        <v>34</v>
      </c>
      <c r="C4797" s="14">
        <v>900596020</v>
      </c>
      <c r="D4797" s="14" t="s">
        <v>2287</v>
      </c>
      <c r="E4797" s="14" t="s">
        <v>5411</v>
      </c>
      <c r="F4797" s="14" t="s">
        <v>2709</v>
      </c>
      <c r="G4797" s="14" t="s">
        <v>45</v>
      </c>
      <c r="H4797" s="14" t="s">
        <v>5412</v>
      </c>
      <c r="I4797" s="14" t="s">
        <v>47</v>
      </c>
      <c r="J4797" s="14" t="s">
        <v>1281</v>
      </c>
      <c r="K4797" s="14" t="s">
        <v>40</v>
      </c>
      <c r="L4797" s="14">
        <v>76439338</v>
      </c>
      <c r="M4797" s="14">
        <v>48547342</v>
      </c>
      <c r="N4797" s="14">
        <v>27891996</v>
      </c>
      <c r="O4797" s="14">
        <v>3099304</v>
      </c>
      <c r="P4797" s="14"/>
      <c r="Q4797" s="14">
        <v>10588992</v>
      </c>
      <c r="R4797" s="14">
        <v>471305</v>
      </c>
      <c r="S4797" s="14"/>
      <c r="T4797" s="14">
        <v>19931003</v>
      </c>
      <c r="U4797" s="14"/>
      <c r="V4797" s="14"/>
      <c r="W4797" s="14">
        <v>191457</v>
      </c>
      <c r="X4797" s="14">
        <v>11982071</v>
      </c>
      <c r="Y4797" s="14"/>
      <c r="Z4797" s="14"/>
      <c r="AA4797" s="14"/>
      <c r="AB4797" s="14"/>
      <c r="AC4797" s="14">
        <v>8140389</v>
      </c>
      <c r="AD4797" s="14">
        <v>396519</v>
      </c>
      <c r="AE4797" s="14">
        <v>7743870</v>
      </c>
      <c r="AF4797" s="14"/>
      <c r="AG4797" s="14">
        <v>7743870</v>
      </c>
    </row>
    <row r="4798" spans="1:33" hidden="1" x14ac:dyDescent="0.25">
      <c r="A4798" s="14" t="s">
        <v>33</v>
      </c>
      <c r="B4798" s="14" t="s">
        <v>34</v>
      </c>
      <c r="C4798" s="14">
        <v>900597369</v>
      </c>
      <c r="D4798" s="14" t="s">
        <v>2287</v>
      </c>
      <c r="E4798" s="14" t="s">
        <v>6393</v>
      </c>
      <c r="F4798" s="14" t="s">
        <v>81</v>
      </c>
      <c r="G4798" s="14" t="s">
        <v>45</v>
      </c>
      <c r="H4798" s="14" t="s">
        <v>6394</v>
      </c>
      <c r="I4798" s="14" t="s">
        <v>38</v>
      </c>
      <c r="J4798" s="14" t="s">
        <v>38</v>
      </c>
      <c r="K4798" s="14" t="s">
        <v>39</v>
      </c>
      <c r="L4798" s="14">
        <v>25740109</v>
      </c>
      <c r="M4798" s="14">
        <v>15032777</v>
      </c>
      <c r="N4798" s="14">
        <v>10707332</v>
      </c>
      <c r="O4798" s="14">
        <v>7605827</v>
      </c>
      <c r="P4798" s="14"/>
      <c r="Q4798" s="14">
        <v>7957466</v>
      </c>
      <c r="R4798" s="14">
        <v>6265017</v>
      </c>
      <c r="S4798" s="14"/>
      <c r="T4798" s="14">
        <v>4090676</v>
      </c>
      <c r="U4798" s="14"/>
      <c r="V4798" s="14"/>
      <c r="W4798" s="14">
        <v>132036133</v>
      </c>
      <c r="X4798" s="14">
        <v>106545212</v>
      </c>
      <c r="Y4798" s="14"/>
      <c r="Z4798" s="14"/>
      <c r="AA4798" s="14"/>
      <c r="AB4798" s="14"/>
      <c r="AC4798" s="14">
        <v>29581597</v>
      </c>
      <c r="AD4798" s="14">
        <v>4648266</v>
      </c>
      <c r="AE4798" s="14">
        <v>24933331</v>
      </c>
      <c r="AF4798" s="14"/>
      <c r="AG4798" s="14">
        <v>24933331</v>
      </c>
    </row>
    <row r="4799" spans="1:33" hidden="1" x14ac:dyDescent="0.25">
      <c r="A4799" s="14" t="s">
        <v>33</v>
      </c>
      <c r="B4799" s="14" t="s">
        <v>34</v>
      </c>
      <c r="C4799" s="14">
        <v>900597369</v>
      </c>
      <c r="D4799" s="14" t="s">
        <v>2287</v>
      </c>
      <c r="E4799" s="14" t="s">
        <v>6393</v>
      </c>
      <c r="F4799" s="14" t="s">
        <v>81</v>
      </c>
      <c r="G4799" s="14" t="s">
        <v>45</v>
      </c>
      <c r="H4799" s="14" t="s">
        <v>6394</v>
      </c>
      <c r="I4799" s="14" t="s">
        <v>38</v>
      </c>
      <c r="J4799" s="14" t="s">
        <v>38</v>
      </c>
      <c r="K4799" s="14" t="s">
        <v>40</v>
      </c>
      <c r="L4799" s="14">
        <v>686206108</v>
      </c>
      <c r="M4799" s="14">
        <v>617036584</v>
      </c>
      <c r="N4799" s="14">
        <v>69169524</v>
      </c>
      <c r="O4799" s="14">
        <v>8152966</v>
      </c>
      <c r="P4799" s="14"/>
      <c r="Q4799" s="14">
        <v>11323740</v>
      </c>
      <c r="R4799" s="14">
        <v>24846579</v>
      </c>
      <c r="S4799" s="14"/>
      <c r="T4799" s="14">
        <v>41152171</v>
      </c>
      <c r="U4799" s="14"/>
      <c r="V4799" s="14"/>
      <c r="W4799" s="14">
        <v>357494002</v>
      </c>
      <c r="X4799" s="14">
        <v>359853522</v>
      </c>
      <c r="Y4799" s="14"/>
      <c r="Z4799" s="14"/>
      <c r="AA4799" s="14"/>
      <c r="AB4799" s="14"/>
      <c r="AC4799" s="14">
        <v>38792651</v>
      </c>
      <c r="AD4799" s="14">
        <v>12146105</v>
      </c>
      <c r="AE4799" s="14">
        <v>26646546</v>
      </c>
      <c r="AF4799" s="14"/>
      <c r="AG4799" s="14">
        <v>26646546</v>
      </c>
    </row>
    <row r="4800" spans="1:33" hidden="1" x14ac:dyDescent="0.25">
      <c r="A4800" s="14" t="s">
        <v>33</v>
      </c>
      <c r="B4800" s="14" t="s">
        <v>34</v>
      </c>
      <c r="C4800" s="14">
        <v>900598972</v>
      </c>
      <c r="D4800" s="14" t="s">
        <v>2287</v>
      </c>
      <c r="E4800" s="14" t="s">
        <v>5413</v>
      </c>
      <c r="F4800" s="14" t="s">
        <v>152</v>
      </c>
      <c r="G4800" s="14" t="s">
        <v>45</v>
      </c>
      <c r="H4800" s="14" t="s">
        <v>1901</v>
      </c>
      <c r="I4800" s="14" t="s">
        <v>38</v>
      </c>
      <c r="J4800" s="14" t="s">
        <v>38</v>
      </c>
      <c r="K4800" s="14" t="s">
        <v>39</v>
      </c>
      <c r="L4800" s="14">
        <v>570496</v>
      </c>
      <c r="M4800" s="14">
        <v>0</v>
      </c>
      <c r="N4800" s="14">
        <v>570496</v>
      </c>
      <c r="O4800" s="14">
        <v>11947</v>
      </c>
      <c r="P4800" s="14">
        <v>0</v>
      </c>
      <c r="Q4800" s="14">
        <v>1668004</v>
      </c>
      <c r="R4800" s="14">
        <v>49982</v>
      </c>
      <c r="S4800" s="14"/>
      <c r="T4800" s="14">
        <v>-1135543</v>
      </c>
      <c r="U4800" s="14">
        <v>0</v>
      </c>
      <c r="V4800" s="14">
        <v>0</v>
      </c>
      <c r="W4800" s="14">
        <v>809651</v>
      </c>
      <c r="X4800" s="14">
        <v>200135</v>
      </c>
      <c r="Y4800" s="14">
        <v>0</v>
      </c>
      <c r="Z4800" s="14">
        <v>0</v>
      </c>
      <c r="AA4800" s="14">
        <v>0</v>
      </c>
      <c r="AB4800" s="14">
        <v>0</v>
      </c>
      <c r="AC4800" s="14">
        <v>-526027</v>
      </c>
      <c r="AD4800" s="14">
        <v>-55720</v>
      </c>
      <c r="AE4800" s="14">
        <v>-470307</v>
      </c>
      <c r="AF4800" s="14">
        <v>0</v>
      </c>
      <c r="AG4800" s="14">
        <v>-470307</v>
      </c>
    </row>
    <row r="4801" spans="1:33" hidden="1" x14ac:dyDescent="0.25">
      <c r="A4801" s="14" t="s">
        <v>33</v>
      </c>
      <c r="B4801" s="14" t="s">
        <v>34</v>
      </c>
      <c r="C4801" s="14">
        <v>900598972</v>
      </c>
      <c r="D4801" s="14" t="s">
        <v>2287</v>
      </c>
      <c r="E4801" s="14" t="s">
        <v>5413</v>
      </c>
      <c r="F4801" s="14" t="s">
        <v>152</v>
      </c>
      <c r="G4801" s="14" t="s">
        <v>45</v>
      </c>
      <c r="H4801" s="14" t="s">
        <v>1901</v>
      </c>
      <c r="I4801" s="14" t="s">
        <v>38</v>
      </c>
      <c r="J4801" s="14" t="s">
        <v>38</v>
      </c>
      <c r="K4801" s="14" t="s">
        <v>40</v>
      </c>
      <c r="L4801" s="14">
        <v>360000</v>
      </c>
      <c r="M4801" s="14">
        <v>0</v>
      </c>
      <c r="N4801" s="14">
        <v>360000</v>
      </c>
      <c r="O4801" s="14">
        <v>5400</v>
      </c>
      <c r="P4801" s="14">
        <v>0</v>
      </c>
      <c r="Q4801" s="14">
        <v>1518460</v>
      </c>
      <c r="R4801" s="14">
        <v>190366</v>
      </c>
      <c r="S4801" s="14"/>
      <c r="T4801" s="14">
        <v>-1343426</v>
      </c>
      <c r="U4801" s="14">
        <v>0</v>
      </c>
      <c r="V4801" s="14">
        <v>0</v>
      </c>
      <c r="W4801" s="14">
        <v>0</v>
      </c>
      <c r="X4801" s="14">
        <v>28947</v>
      </c>
      <c r="Y4801" s="14">
        <v>0</v>
      </c>
      <c r="Z4801" s="14">
        <v>0</v>
      </c>
      <c r="AA4801" s="14">
        <v>0</v>
      </c>
      <c r="AB4801" s="14">
        <v>0</v>
      </c>
      <c r="AC4801" s="14">
        <v>-1372373</v>
      </c>
      <c r="AD4801" s="14">
        <v>-34166</v>
      </c>
      <c r="AE4801" s="14">
        <v>-1338207</v>
      </c>
      <c r="AF4801" s="14">
        <v>0</v>
      </c>
      <c r="AG4801" s="14">
        <v>-1338207</v>
      </c>
    </row>
    <row r="4802" spans="1:33" hidden="1" x14ac:dyDescent="0.25">
      <c r="A4802" s="14" t="s">
        <v>33</v>
      </c>
      <c r="B4802" s="14" t="s">
        <v>34</v>
      </c>
      <c r="C4802" s="14">
        <v>900599745</v>
      </c>
      <c r="D4802" s="14" t="s">
        <v>2287</v>
      </c>
      <c r="E4802" s="14" t="s">
        <v>5414</v>
      </c>
      <c r="F4802" s="14" t="s">
        <v>742</v>
      </c>
      <c r="G4802" s="14" t="s">
        <v>45</v>
      </c>
      <c r="H4802" s="14" t="s">
        <v>5415</v>
      </c>
      <c r="I4802" s="14" t="s">
        <v>47</v>
      </c>
      <c r="J4802" s="14" t="s">
        <v>90</v>
      </c>
      <c r="K4802" s="14" t="s">
        <v>39</v>
      </c>
      <c r="L4802" s="14">
        <v>255178396</v>
      </c>
      <c r="M4802" s="14">
        <v>213701433</v>
      </c>
      <c r="N4802" s="14">
        <v>41476963</v>
      </c>
      <c r="O4802" s="14"/>
      <c r="P4802" s="14">
        <v>26029228</v>
      </c>
      <c r="Q4802" s="14">
        <v>6244589</v>
      </c>
      <c r="R4802" s="14"/>
      <c r="S4802" s="14">
        <v>-9891532</v>
      </c>
      <c r="T4802" s="14">
        <v>-688386</v>
      </c>
      <c r="U4802" s="14"/>
      <c r="V4802" s="14"/>
      <c r="W4802" s="14"/>
      <c r="X4802" s="14"/>
      <c r="Y4802" s="14"/>
      <c r="Z4802" s="14"/>
      <c r="AA4802" s="14"/>
      <c r="AB4802" s="14"/>
      <c r="AC4802" s="14">
        <v>-688386</v>
      </c>
      <c r="AD4802" s="14">
        <v>857340</v>
      </c>
      <c r="AE4802" s="14">
        <v>-1545726</v>
      </c>
      <c r="AF4802" s="14"/>
      <c r="AG4802" s="14">
        <v>-1545726</v>
      </c>
    </row>
    <row r="4803" spans="1:33" hidden="1" x14ac:dyDescent="0.25">
      <c r="A4803" s="14" t="s">
        <v>33</v>
      </c>
      <c r="B4803" s="14" t="s">
        <v>34</v>
      </c>
      <c r="C4803" s="14">
        <v>900599745</v>
      </c>
      <c r="D4803" s="14" t="s">
        <v>2287</v>
      </c>
      <c r="E4803" s="14" t="s">
        <v>5414</v>
      </c>
      <c r="F4803" s="14" t="s">
        <v>742</v>
      </c>
      <c r="G4803" s="14" t="s">
        <v>45</v>
      </c>
      <c r="H4803" s="14" t="s">
        <v>5415</v>
      </c>
      <c r="I4803" s="14" t="s">
        <v>47</v>
      </c>
      <c r="J4803" s="14" t="s">
        <v>90</v>
      </c>
      <c r="K4803" s="14" t="s">
        <v>40</v>
      </c>
      <c r="L4803" s="14">
        <v>285089186</v>
      </c>
      <c r="M4803" s="14">
        <v>241839147</v>
      </c>
      <c r="N4803" s="14">
        <v>43250039</v>
      </c>
      <c r="O4803" s="14"/>
      <c r="P4803" s="14">
        <v>22038653</v>
      </c>
      <c r="Q4803" s="14">
        <v>5540527</v>
      </c>
      <c r="R4803" s="14"/>
      <c r="S4803" s="14">
        <v>2912116</v>
      </c>
      <c r="T4803" s="14">
        <v>18582975</v>
      </c>
      <c r="U4803" s="14"/>
      <c r="V4803" s="14"/>
      <c r="W4803" s="14"/>
      <c r="X4803" s="14"/>
      <c r="Y4803" s="14"/>
      <c r="Z4803" s="14"/>
      <c r="AA4803" s="14"/>
      <c r="AB4803" s="14"/>
      <c r="AC4803" s="14">
        <v>18582975</v>
      </c>
      <c r="AD4803" s="14">
        <v>6949742</v>
      </c>
      <c r="AE4803" s="14">
        <v>11633233</v>
      </c>
      <c r="AF4803" s="14"/>
      <c r="AG4803" s="14">
        <v>11633233</v>
      </c>
    </row>
    <row r="4804" spans="1:33" hidden="1" x14ac:dyDescent="0.25">
      <c r="A4804" s="14" t="s">
        <v>33</v>
      </c>
      <c r="B4804" s="14" t="s">
        <v>34</v>
      </c>
      <c r="C4804" s="14">
        <v>900599990</v>
      </c>
      <c r="D4804" s="14" t="s">
        <v>2287</v>
      </c>
      <c r="E4804" s="14" t="s">
        <v>1902</v>
      </c>
      <c r="F4804" s="14" t="s">
        <v>1903</v>
      </c>
      <c r="G4804" s="14" t="s">
        <v>45</v>
      </c>
      <c r="H4804" s="14" t="s">
        <v>1904</v>
      </c>
      <c r="I4804" s="14" t="s">
        <v>47</v>
      </c>
      <c r="J4804" s="14" t="s">
        <v>1281</v>
      </c>
      <c r="K4804" s="14" t="s">
        <v>39</v>
      </c>
      <c r="L4804" s="14">
        <v>22537717</v>
      </c>
      <c r="M4804" s="14">
        <v>15094343</v>
      </c>
      <c r="N4804" s="14">
        <v>7443374</v>
      </c>
      <c r="O4804" s="14"/>
      <c r="P4804" s="14">
        <v>330753</v>
      </c>
      <c r="Q4804" s="14">
        <v>2960879</v>
      </c>
      <c r="R4804" s="14"/>
      <c r="S4804" s="14"/>
      <c r="T4804" s="14">
        <v>4151742</v>
      </c>
      <c r="U4804" s="14"/>
      <c r="V4804" s="14"/>
      <c r="W4804" s="14">
        <v>6388264</v>
      </c>
      <c r="X4804" s="14">
        <v>2081044</v>
      </c>
      <c r="Y4804" s="14"/>
      <c r="Z4804" s="14"/>
      <c r="AA4804" s="14"/>
      <c r="AB4804" s="14"/>
      <c r="AC4804" s="14">
        <v>8458962</v>
      </c>
      <c r="AD4804" s="14">
        <v>989804</v>
      </c>
      <c r="AE4804" s="14">
        <v>7469158</v>
      </c>
      <c r="AF4804" s="14"/>
      <c r="AG4804" s="14">
        <v>7469158</v>
      </c>
    </row>
    <row r="4805" spans="1:33" hidden="1" x14ac:dyDescent="0.25">
      <c r="A4805" s="14" t="s">
        <v>33</v>
      </c>
      <c r="B4805" s="14" t="s">
        <v>34</v>
      </c>
      <c r="C4805" s="14">
        <v>900599990</v>
      </c>
      <c r="D4805" s="14" t="s">
        <v>2287</v>
      </c>
      <c r="E4805" s="14" t="s">
        <v>1902</v>
      </c>
      <c r="F4805" s="14" t="s">
        <v>1903</v>
      </c>
      <c r="G4805" s="14" t="s">
        <v>45</v>
      </c>
      <c r="H4805" s="14" t="s">
        <v>1904</v>
      </c>
      <c r="I4805" s="14" t="s">
        <v>47</v>
      </c>
      <c r="J4805" s="14" t="s">
        <v>1281</v>
      </c>
      <c r="K4805" s="14" t="s">
        <v>40</v>
      </c>
      <c r="L4805" s="14">
        <v>14979235</v>
      </c>
      <c r="M4805" s="14">
        <v>17468569</v>
      </c>
      <c r="N4805" s="14">
        <v>-2489334</v>
      </c>
      <c r="O4805" s="14"/>
      <c r="P4805" s="14">
        <v>407207</v>
      </c>
      <c r="Q4805" s="14">
        <v>3015135</v>
      </c>
      <c r="R4805" s="14"/>
      <c r="S4805" s="14"/>
      <c r="T4805" s="14">
        <v>-5911676</v>
      </c>
      <c r="U4805" s="14"/>
      <c r="V4805" s="14"/>
      <c r="W4805" s="14">
        <v>1095764</v>
      </c>
      <c r="X4805" s="14">
        <v>7893822</v>
      </c>
      <c r="Y4805" s="14"/>
      <c r="Z4805" s="14"/>
      <c r="AA4805" s="14"/>
      <c r="AB4805" s="14"/>
      <c r="AC4805" s="14">
        <v>-12709734</v>
      </c>
      <c r="AD4805" s="14">
        <v>164027</v>
      </c>
      <c r="AE4805" s="14">
        <v>-12873761</v>
      </c>
      <c r="AF4805" s="14"/>
      <c r="AG4805" s="14">
        <v>-12873761</v>
      </c>
    </row>
    <row r="4806" spans="1:33" hidden="1" x14ac:dyDescent="0.25">
      <c r="A4806" s="14" t="s">
        <v>33</v>
      </c>
      <c r="B4806" s="14" t="s">
        <v>34</v>
      </c>
      <c r="C4806" s="14">
        <v>900601152</v>
      </c>
      <c r="D4806" s="14" t="s">
        <v>2287</v>
      </c>
      <c r="E4806" s="14" t="s">
        <v>1905</v>
      </c>
      <c r="F4806" s="14" t="s">
        <v>137</v>
      </c>
      <c r="G4806" s="14" t="s">
        <v>45</v>
      </c>
      <c r="H4806" s="14" t="s">
        <v>1906</v>
      </c>
      <c r="I4806" s="14" t="s">
        <v>94</v>
      </c>
      <c r="J4806" s="14" t="s">
        <v>227</v>
      </c>
      <c r="K4806" s="14" t="s">
        <v>39</v>
      </c>
      <c r="L4806" s="14">
        <v>6995079</v>
      </c>
      <c r="M4806" s="14">
        <v>6752560</v>
      </c>
      <c r="N4806" s="14">
        <v>242519</v>
      </c>
      <c r="O4806" s="14">
        <v>670</v>
      </c>
      <c r="P4806" s="14"/>
      <c r="Q4806" s="14">
        <v>139900</v>
      </c>
      <c r="R4806" s="14">
        <v>36280</v>
      </c>
      <c r="S4806" s="14"/>
      <c r="T4806" s="14">
        <v>67009</v>
      </c>
      <c r="U4806" s="14"/>
      <c r="V4806" s="14"/>
      <c r="W4806" s="14"/>
      <c r="X4806" s="14">
        <v>41719</v>
      </c>
      <c r="Y4806" s="14"/>
      <c r="Z4806" s="14"/>
      <c r="AA4806" s="14"/>
      <c r="AB4806" s="14"/>
      <c r="AC4806" s="14">
        <v>25290</v>
      </c>
      <c r="AD4806" s="14">
        <v>15681</v>
      </c>
      <c r="AE4806" s="14">
        <v>9609</v>
      </c>
      <c r="AF4806" s="14"/>
      <c r="AG4806" s="14">
        <v>9609</v>
      </c>
    </row>
    <row r="4807" spans="1:33" hidden="1" x14ac:dyDescent="0.25">
      <c r="A4807" s="14" t="s">
        <v>33</v>
      </c>
      <c r="B4807" s="14" t="s">
        <v>34</v>
      </c>
      <c r="C4807" s="14">
        <v>900601152</v>
      </c>
      <c r="D4807" s="14" t="s">
        <v>2287</v>
      </c>
      <c r="E4807" s="14" t="s">
        <v>1905</v>
      </c>
      <c r="F4807" s="14" t="s">
        <v>137</v>
      </c>
      <c r="G4807" s="14" t="s">
        <v>45</v>
      </c>
      <c r="H4807" s="14" t="s">
        <v>1906</v>
      </c>
      <c r="I4807" s="14" t="s">
        <v>94</v>
      </c>
      <c r="J4807" s="14" t="s">
        <v>227</v>
      </c>
      <c r="K4807" s="14" t="s">
        <v>40</v>
      </c>
      <c r="L4807" s="14">
        <v>6556150</v>
      </c>
      <c r="M4807" s="14">
        <v>6360552</v>
      </c>
      <c r="N4807" s="14">
        <v>195598</v>
      </c>
      <c r="O4807" s="14">
        <v>8227</v>
      </c>
      <c r="P4807" s="14"/>
      <c r="Q4807" s="14">
        <v>115404</v>
      </c>
      <c r="R4807" s="14">
        <v>22978</v>
      </c>
      <c r="S4807" s="14"/>
      <c r="T4807" s="14">
        <v>65443</v>
      </c>
      <c r="U4807" s="14"/>
      <c r="V4807" s="14"/>
      <c r="W4807" s="14"/>
      <c r="X4807" s="14">
        <v>25297</v>
      </c>
      <c r="Y4807" s="14"/>
      <c r="Z4807" s="14"/>
      <c r="AA4807" s="14"/>
      <c r="AB4807" s="14"/>
      <c r="AC4807" s="14">
        <v>40146</v>
      </c>
      <c r="AD4807" s="14">
        <v>12973</v>
      </c>
      <c r="AE4807" s="14">
        <v>27173</v>
      </c>
      <c r="AF4807" s="14"/>
      <c r="AG4807" s="14">
        <v>27173</v>
      </c>
    </row>
    <row r="4808" spans="1:33" hidden="1" x14ac:dyDescent="0.25">
      <c r="A4808" s="14" t="s">
        <v>33</v>
      </c>
      <c r="B4808" s="14" t="s">
        <v>34</v>
      </c>
      <c r="C4808" s="14">
        <v>900601546</v>
      </c>
      <c r="D4808" s="14" t="s">
        <v>2287</v>
      </c>
      <c r="E4808" s="14" t="s">
        <v>5416</v>
      </c>
      <c r="F4808" s="14" t="s">
        <v>181</v>
      </c>
      <c r="G4808" s="14" t="s">
        <v>45</v>
      </c>
      <c r="H4808" s="14" t="s">
        <v>1907</v>
      </c>
      <c r="I4808" s="14" t="s">
        <v>38</v>
      </c>
      <c r="J4808" s="14" t="s">
        <v>38</v>
      </c>
      <c r="K4808" s="14" t="s">
        <v>39</v>
      </c>
      <c r="L4808" s="14">
        <v>65393562</v>
      </c>
      <c r="M4808" s="14">
        <v>28676954</v>
      </c>
      <c r="N4808" s="14">
        <v>36716608</v>
      </c>
      <c r="O4808" s="14"/>
      <c r="P4808" s="14">
        <v>7139034</v>
      </c>
      <c r="Q4808" s="14">
        <v>4592924</v>
      </c>
      <c r="R4808" s="14">
        <v>805912</v>
      </c>
      <c r="S4808" s="14"/>
      <c r="T4808" s="14">
        <v>24178738</v>
      </c>
      <c r="U4808" s="14"/>
      <c r="V4808" s="14"/>
      <c r="W4808" s="14">
        <v>1061903</v>
      </c>
      <c r="X4808" s="14"/>
      <c r="Y4808" s="14"/>
      <c r="Z4808" s="14"/>
      <c r="AA4808" s="14"/>
      <c r="AB4808" s="14"/>
      <c r="AC4808" s="14">
        <v>25240641</v>
      </c>
      <c r="AD4808" s="14">
        <v>6991026</v>
      </c>
      <c r="AE4808" s="14">
        <v>18249615</v>
      </c>
      <c r="AF4808" s="14"/>
      <c r="AG4808" s="14">
        <v>18249615</v>
      </c>
    </row>
    <row r="4809" spans="1:33" hidden="1" x14ac:dyDescent="0.25">
      <c r="A4809" s="14" t="s">
        <v>33</v>
      </c>
      <c r="B4809" s="14" t="s">
        <v>34</v>
      </c>
      <c r="C4809" s="14">
        <v>900601546</v>
      </c>
      <c r="D4809" s="14" t="s">
        <v>2287</v>
      </c>
      <c r="E4809" s="14" t="s">
        <v>5416</v>
      </c>
      <c r="F4809" s="14" t="s">
        <v>181</v>
      </c>
      <c r="G4809" s="14" t="s">
        <v>45</v>
      </c>
      <c r="H4809" s="14" t="s">
        <v>1907</v>
      </c>
      <c r="I4809" s="14" t="s">
        <v>38</v>
      </c>
      <c r="J4809" s="14" t="s">
        <v>38</v>
      </c>
      <c r="K4809" s="14" t="s">
        <v>40</v>
      </c>
      <c r="L4809" s="14">
        <v>65195319</v>
      </c>
      <c r="M4809" s="14">
        <v>34177203</v>
      </c>
      <c r="N4809" s="14">
        <v>31018116</v>
      </c>
      <c r="O4809" s="14"/>
      <c r="P4809" s="14">
        <v>8536601</v>
      </c>
      <c r="Q4809" s="14">
        <v>3371087</v>
      </c>
      <c r="R4809" s="14">
        <v>465930</v>
      </c>
      <c r="S4809" s="14"/>
      <c r="T4809" s="14">
        <v>18644498</v>
      </c>
      <c r="U4809" s="14"/>
      <c r="V4809" s="14"/>
      <c r="W4809" s="14">
        <v>2907031</v>
      </c>
      <c r="X4809" s="14"/>
      <c r="Y4809" s="14"/>
      <c r="Z4809" s="14"/>
      <c r="AA4809" s="14"/>
      <c r="AB4809" s="14"/>
      <c r="AC4809" s="14">
        <v>21551529</v>
      </c>
      <c r="AD4809" s="14">
        <v>6708071</v>
      </c>
      <c r="AE4809" s="14">
        <v>14843458</v>
      </c>
      <c r="AF4809" s="14"/>
      <c r="AG4809" s="14">
        <v>14843458</v>
      </c>
    </row>
    <row r="4810" spans="1:33" hidden="1" x14ac:dyDescent="0.25">
      <c r="A4810" s="14" t="s">
        <v>33</v>
      </c>
      <c r="B4810" s="14" t="s">
        <v>34</v>
      </c>
      <c r="C4810" s="14">
        <v>900605025</v>
      </c>
      <c r="D4810" s="14" t="s">
        <v>2287</v>
      </c>
      <c r="E4810" s="14" t="s">
        <v>1908</v>
      </c>
      <c r="F4810" s="14" t="s">
        <v>289</v>
      </c>
      <c r="G4810" s="14" t="s">
        <v>111</v>
      </c>
      <c r="H4810" s="14" t="s">
        <v>1909</v>
      </c>
      <c r="I4810" s="14" t="s">
        <v>38</v>
      </c>
      <c r="J4810" s="14" t="s">
        <v>38</v>
      </c>
      <c r="K4810" s="14" t="s">
        <v>39</v>
      </c>
      <c r="L4810" s="14">
        <v>0</v>
      </c>
      <c r="M4810" s="14">
        <v>0</v>
      </c>
      <c r="N4810" s="14">
        <v>0</v>
      </c>
      <c r="O4810" s="14">
        <v>0</v>
      </c>
      <c r="P4810" s="14">
        <v>0</v>
      </c>
      <c r="Q4810" s="14">
        <v>1513672</v>
      </c>
      <c r="R4810" s="14">
        <v>751668</v>
      </c>
      <c r="S4810" s="14"/>
      <c r="T4810" s="14">
        <v>-2265340</v>
      </c>
      <c r="U4810" s="14">
        <v>0</v>
      </c>
      <c r="V4810" s="14">
        <v>0</v>
      </c>
      <c r="W4810" s="14">
        <v>0</v>
      </c>
      <c r="X4810" s="14">
        <v>0</v>
      </c>
      <c r="Y4810" s="14">
        <v>0</v>
      </c>
      <c r="Z4810" s="14">
        <v>0</v>
      </c>
      <c r="AA4810" s="14">
        <v>0</v>
      </c>
      <c r="AB4810" s="14">
        <v>0</v>
      </c>
      <c r="AC4810" s="14">
        <v>-2265340</v>
      </c>
      <c r="AD4810" s="14">
        <v>0</v>
      </c>
      <c r="AE4810" s="14">
        <v>-2265340</v>
      </c>
      <c r="AF4810" s="14">
        <v>0</v>
      </c>
      <c r="AG4810" s="14">
        <v>-2265340</v>
      </c>
    </row>
    <row r="4811" spans="1:33" hidden="1" x14ac:dyDescent="0.25">
      <c r="A4811" s="14" t="s">
        <v>33</v>
      </c>
      <c r="B4811" s="14" t="s">
        <v>34</v>
      </c>
      <c r="C4811" s="14">
        <v>900605025</v>
      </c>
      <c r="D4811" s="14" t="s">
        <v>2287</v>
      </c>
      <c r="E4811" s="14" t="s">
        <v>1908</v>
      </c>
      <c r="F4811" s="14" t="s">
        <v>289</v>
      </c>
      <c r="G4811" s="14" t="s">
        <v>111</v>
      </c>
      <c r="H4811" s="14" t="s">
        <v>1909</v>
      </c>
      <c r="I4811" s="14" t="s">
        <v>38</v>
      </c>
      <c r="J4811" s="14" t="s">
        <v>38</v>
      </c>
      <c r="K4811" s="14" t="s">
        <v>40</v>
      </c>
      <c r="L4811" s="14">
        <v>0</v>
      </c>
      <c r="M4811" s="14">
        <v>708483</v>
      </c>
      <c r="N4811" s="14">
        <v>-708483</v>
      </c>
      <c r="O4811" s="14">
        <v>0</v>
      </c>
      <c r="P4811" s="14">
        <v>0</v>
      </c>
      <c r="Q4811" s="14">
        <v>2481709</v>
      </c>
      <c r="R4811" s="14">
        <v>295042</v>
      </c>
      <c r="S4811" s="14"/>
      <c r="T4811" s="14">
        <v>-3485234</v>
      </c>
      <c r="U4811" s="14">
        <v>0</v>
      </c>
      <c r="V4811" s="14">
        <v>0</v>
      </c>
      <c r="W4811" s="14">
        <v>0</v>
      </c>
      <c r="X4811" s="14">
        <v>0</v>
      </c>
      <c r="Y4811" s="14">
        <v>0</v>
      </c>
      <c r="Z4811" s="14">
        <v>0</v>
      </c>
      <c r="AA4811" s="14">
        <v>0</v>
      </c>
      <c r="AB4811" s="14">
        <v>0</v>
      </c>
      <c r="AC4811" s="14">
        <v>-3485234</v>
      </c>
      <c r="AD4811" s="14">
        <v>0</v>
      </c>
      <c r="AE4811" s="14">
        <v>-3485234</v>
      </c>
      <c r="AF4811" s="14">
        <v>0</v>
      </c>
      <c r="AG4811" s="14">
        <v>-3485234</v>
      </c>
    </row>
    <row r="4812" spans="1:33" hidden="1" x14ac:dyDescent="0.25">
      <c r="A4812" s="14" t="s">
        <v>33</v>
      </c>
      <c r="B4812" s="14" t="s">
        <v>34</v>
      </c>
      <c r="C4812" s="14">
        <v>900610705</v>
      </c>
      <c r="D4812" s="14" t="s">
        <v>2287</v>
      </c>
      <c r="E4812" s="14" t="s">
        <v>5417</v>
      </c>
      <c r="F4812" s="14" t="s">
        <v>152</v>
      </c>
      <c r="G4812" s="14" t="s">
        <v>45</v>
      </c>
      <c r="H4812" s="14" t="s">
        <v>1910</v>
      </c>
      <c r="I4812" s="14" t="s">
        <v>47</v>
      </c>
      <c r="J4812" s="14" t="s">
        <v>62</v>
      </c>
      <c r="K4812" s="14" t="s">
        <v>39</v>
      </c>
      <c r="L4812" s="14">
        <v>159853</v>
      </c>
      <c r="M4812" s="14"/>
      <c r="N4812" s="14">
        <v>159853</v>
      </c>
      <c r="O4812" s="14"/>
      <c r="P4812" s="14"/>
      <c r="Q4812" s="14">
        <v>93647</v>
      </c>
      <c r="R4812" s="14"/>
      <c r="S4812" s="14"/>
      <c r="T4812" s="14">
        <v>66206</v>
      </c>
      <c r="U4812" s="14"/>
      <c r="V4812" s="14"/>
      <c r="W4812" s="14"/>
      <c r="X4812" s="14">
        <v>1692</v>
      </c>
      <c r="Y4812" s="14"/>
      <c r="Z4812" s="14"/>
      <c r="AA4812" s="14"/>
      <c r="AB4812" s="14"/>
      <c r="AC4812" s="14">
        <v>64514</v>
      </c>
      <c r="AD4812" s="14">
        <v>23712</v>
      </c>
      <c r="AE4812" s="14">
        <v>40802</v>
      </c>
      <c r="AF4812" s="14"/>
      <c r="AG4812" s="14">
        <v>40802</v>
      </c>
    </row>
    <row r="4813" spans="1:33" hidden="1" x14ac:dyDescent="0.25">
      <c r="A4813" s="14" t="s">
        <v>33</v>
      </c>
      <c r="B4813" s="14" t="s">
        <v>34</v>
      </c>
      <c r="C4813" s="14">
        <v>900610705</v>
      </c>
      <c r="D4813" s="14" t="s">
        <v>2287</v>
      </c>
      <c r="E4813" s="14" t="s">
        <v>5417</v>
      </c>
      <c r="F4813" s="14" t="s">
        <v>152</v>
      </c>
      <c r="G4813" s="14" t="s">
        <v>45</v>
      </c>
      <c r="H4813" s="14" t="s">
        <v>1910</v>
      </c>
      <c r="I4813" s="14" t="s">
        <v>47</v>
      </c>
      <c r="J4813" s="14" t="s">
        <v>62</v>
      </c>
      <c r="K4813" s="14" t="s">
        <v>40</v>
      </c>
      <c r="L4813" s="14"/>
      <c r="M4813" s="14"/>
      <c r="N4813" s="14"/>
      <c r="O4813" s="14"/>
      <c r="P4813" s="14"/>
      <c r="Q4813" s="14">
        <v>1</v>
      </c>
      <c r="R4813" s="14"/>
      <c r="S4813" s="14">
        <v>122</v>
      </c>
      <c r="T4813" s="14">
        <v>121</v>
      </c>
      <c r="U4813" s="14"/>
      <c r="V4813" s="14"/>
      <c r="W4813" s="14"/>
      <c r="X4813" s="14"/>
      <c r="Y4813" s="14"/>
      <c r="Z4813" s="14"/>
      <c r="AA4813" s="14"/>
      <c r="AB4813" s="14"/>
      <c r="AC4813" s="14">
        <v>121</v>
      </c>
      <c r="AD4813" s="14">
        <v>43</v>
      </c>
      <c r="AE4813" s="14">
        <v>78</v>
      </c>
      <c r="AF4813" s="14"/>
      <c r="AG4813" s="14">
        <v>78</v>
      </c>
    </row>
    <row r="4814" spans="1:33" hidden="1" x14ac:dyDescent="0.25">
      <c r="A4814" s="14" t="s">
        <v>33</v>
      </c>
      <c r="B4814" s="14" t="s">
        <v>34</v>
      </c>
      <c r="C4814" s="14">
        <v>900611617</v>
      </c>
      <c r="D4814" s="14" t="s">
        <v>2287</v>
      </c>
      <c r="E4814" s="14" t="s">
        <v>5418</v>
      </c>
      <c r="F4814" s="14" t="s">
        <v>167</v>
      </c>
      <c r="G4814" s="14" t="s">
        <v>45</v>
      </c>
      <c r="H4814" s="14" t="s">
        <v>1911</v>
      </c>
      <c r="I4814" s="14" t="s">
        <v>57</v>
      </c>
      <c r="J4814" s="14" t="s">
        <v>83</v>
      </c>
      <c r="K4814" s="14" t="s">
        <v>39</v>
      </c>
      <c r="L4814" s="14">
        <v>83555241</v>
      </c>
      <c r="M4814" s="14">
        <v>76017019</v>
      </c>
      <c r="N4814" s="14">
        <v>7538222</v>
      </c>
      <c r="O4814" s="14">
        <v>743853</v>
      </c>
      <c r="P4814" s="14">
        <v>1915357</v>
      </c>
      <c r="Q4814" s="14">
        <v>2829124</v>
      </c>
      <c r="R4814" s="14">
        <v>720587</v>
      </c>
      <c r="S4814" s="14"/>
      <c r="T4814" s="14">
        <v>2817007</v>
      </c>
      <c r="U4814" s="14"/>
      <c r="V4814" s="14"/>
      <c r="W4814" s="14"/>
      <c r="X4814" s="14">
        <v>4186361</v>
      </c>
      <c r="Y4814" s="14"/>
      <c r="Z4814" s="14"/>
      <c r="AA4814" s="14"/>
      <c r="AB4814" s="14"/>
      <c r="AC4814" s="14">
        <v>-1369354</v>
      </c>
      <c r="AD4814" s="14">
        <v>469602</v>
      </c>
      <c r="AE4814" s="14">
        <v>-1838956</v>
      </c>
      <c r="AF4814" s="14"/>
      <c r="AG4814" s="14">
        <v>-1838956</v>
      </c>
    </row>
    <row r="4815" spans="1:33" hidden="1" x14ac:dyDescent="0.25">
      <c r="A4815" s="14" t="s">
        <v>33</v>
      </c>
      <c r="B4815" s="14" t="s">
        <v>34</v>
      </c>
      <c r="C4815" s="14">
        <v>900611617</v>
      </c>
      <c r="D4815" s="14" t="s">
        <v>2287</v>
      </c>
      <c r="E4815" s="14" t="s">
        <v>5418</v>
      </c>
      <c r="F4815" s="14" t="s">
        <v>167</v>
      </c>
      <c r="G4815" s="14" t="s">
        <v>45</v>
      </c>
      <c r="H4815" s="14" t="s">
        <v>1911</v>
      </c>
      <c r="I4815" s="14" t="s">
        <v>57</v>
      </c>
      <c r="J4815" s="14" t="s">
        <v>83</v>
      </c>
      <c r="K4815" s="14" t="s">
        <v>40</v>
      </c>
      <c r="L4815" s="14">
        <v>95759939</v>
      </c>
      <c r="M4815" s="14">
        <v>82894601</v>
      </c>
      <c r="N4815" s="14">
        <v>12865338</v>
      </c>
      <c r="O4815" s="14">
        <v>99183</v>
      </c>
      <c r="P4815" s="14">
        <v>2319449</v>
      </c>
      <c r="Q4815" s="14">
        <v>3670228</v>
      </c>
      <c r="R4815" s="14">
        <v>1029873</v>
      </c>
      <c r="S4815" s="14"/>
      <c r="T4815" s="14">
        <v>5944971</v>
      </c>
      <c r="U4815" s="14"/>
      <c r="V4815" s="14"/>
      <c r="W4815" s="14">
        <v>107314</v>
      </c>
      <c r="X4815" s="14">
        <v>2538500</v>
      </c>
      <c r="Y4815" s="14"/>
      <c r="Z4815" s="14"/>
      <c r="AA4815" s="14"/>
      <c r="AB4815" s="14"/>
      <c r="AC4815" s="14">
        <v>3513785</v>
      </c>
      <c r="AD4815" s="14">
        <v>1703953</v>
      </c>
      <c r="AE4815" s="14">
        <v>1809832</v>
      </c>
      <c r="AF4815" s="14"/>
      <c r="AG4815" s="14">
        <v>1809832</v>
      </c>
    </row>
    <row r="4816" spans="1:33" hidden="1" x14ac:dyDescent="0.25">
      <c r="A4816" s="14" t="s">
        <v>33</v>
      </c>
      <c r="B4816" s="14" t="s">
        <v>34</v>
      </c>
      <c r="C4816" s="14">
        <v>900612118</v>
      </c>
      <c r="D4816" s="14" t="s">
        <v>2287</v>
      </c>
      <c r="E4816" s="14" t="s">
        <v>1912</v>
      </c>
      <c r="F4816" s="14" t="s">
        <v>2283</v>
      </c>
      <c r="G4816" s="14" t="s">
        <v>45</v>
      </c>
      <c r="H4816" s="14" t="s">
        <v>1389</v>
      </c>
      <c r="I4816" s="14" t="s">
        <v>57</v>
      </c>
      <c r="J4816" s="14" t="s">
        <v>83</v>
      </c>
      <c r="K4816" s="14" t="s">
        <v>39</v>
      </c>
      <c r="L4816" s="14">
        <v>29650649</v>
      </c>
      <c r="M4816" s="14"/>
      <c r="N4816" s="14">
        <v>29650649</v>
      </c>
      <c r="O4816" s="14"/>
      <c r="P4816" s="14">
        <v>13399652</v>
      </c>
      <c r="Q4816" s="14">
        <v>14778841</v>
      </c>
      <c r="R4816" s="14"/>
      <c r="S4816" s="14">
        <v>-43786</v>
      </c>
      <c r="T4816" s="14">
        <v>1428370</v>
      </c>
      <c r="U4816" s="14"/>
      <c r="V4816" s="14"/>
      <c r="W4816" s="14">
        <v>218851</v>
      </c>
      <c r="X4816" s="14"/>
      <c r="Y4816" s="14"/>
      <c r="Z4816" s="14"/>
      <c r="AA4816" s="14"/>
      <c r="AB4816" s="14"/>
      <c r="AC4816" s="14">
        <v>1647221</v>
      </c>
      <c r="AD4816" s="14">
        <v>691250</v>
      </c>
      <c r="AE4816" s="14">
        <v>955971</v>
      </c>
      <c r="AF4816" s="14"/>
      <c r="AG4816" s="14">
        <v>955971</v>
      </c>
    </row>
    <row r="4817" spans="1:33" hidden="1" x14ac:dyDescent="0.25">
      <c r="A4817" s="14" t="s">
        <v>33</v>
      </c>
      <c r="B4817" s="14" t="s">
        <v>34</v>
      </c>
      <c r="C4817" s="14">
        <v>900612118</v>
      </c>
      <c r="D4817" s="14" t="s">
        <v>2287</v>
      </c>
      <c r="E4817" s="14" t="s">
        <v>1912</v>
      </c>
      <c r="F4817" s="14" t="s">
        <v>2283</v>
      </c>
      <c r="G4817" s="14" t="s">
        <v>45</v>
      </c>
      <c r="H4817" s="14" t="s">
        <v>1389</v>
      </c>
      <c r="I4817" s="14" t="s">
        <v>57</v>
      </c>
      <c r="J4817" s="14" t="s">
        <v>83</v>
      </c>
      <c r="K4817" s="14" t="s">
        <v>40</v>
      </c>
      <c r="L4817" s="14">
        <v>25591435</v>
      </c>
      <c r="M4817" s="14"/>
      <c r="N4817" s="14">
        <v>25591435</v>
      </c>
      <c r="O4817" s="14">
        <v>309752</v>
      </c>
      <c r="P4817" s="14">
        <v>13364933</v>
      </c>
      <c r="Q4817" s="14">
        <v>12015848</v>
      </c>
      <c r="R4817" s="14"/>
      <c r="S4817" s="14"/>
      <c r="T4817" s="14">
        <v>520406</v>
      </c>
      <c r="U4817" s="14"/>
      <c r="V4817" s="14"/>
      <c r="W4817" s="14">
        <v>42575</v>
      </c>
      <c r="X4817" s="14"/>
      <c r="Y4817" s="14"/>
      <c r="Z4817" s="14"/>
      <c r="AA4817" s="14"/>
      <c r="AB4817" s="14"/>
      <c r="AC4817" s="14">
        <v>562981</v>
      </c>
      <c r="AD4817" s="14">
        <v>306692</v>
      </c>
      <c r="AE4817" s="14">
        <v>256289</v>
      </c>
      <c r="AF4817" s="14"/>
      <c r="AG4817" s="14">
        <v>256289</v>
      </c>
    </row>
    <row r="4818" spans="1:33" hidden="1" x14ac:dyDescent="0.25">
      <c r="A4818" s="14" t="s">
        <v>33</v>
      </c>
      <c r="B4818" s="14" t="s">
        <v>34</v>
      </c>
      <c r="C4818" s="14">
        <v>900614334</v>
      </c>
      <c r="D4818" s="14" t="s">
        <v>2287</v>
      </c>
      <c r="E4818" s="14" t="s">
        <v>1913</v>
      </c>
      <c r="F4818" s="14" t="s">
        <v>356</v>
      </c>
      <c r="G4818" s="14" t="s">
        <v>45</v>
      </c>
      <c r="H4818" s="14" t="s">
        <v>5419</v>
      </c>
      <c r="I4818" s="14" t="s">
        <v>231</v>
      </c>
      <c r="J4818" s="14" t="s">
        <v>232</v>
      </c>
      <c r="K4818" s="14" t="s">
        <v>39</v>
      </c>
      <c r="L4818" s="14">
        <v>121251359</v>
      </c>
      <c r="M4818" s="14">
        <v>114823177</v>
      </c>
      <c r="N4818" s="14">
        <v>6428182</v>
      </c>
      <c r="O4818" s="14">
        <v>321298</v>
      </c>
      <c r="P4818" s="14"/>
      <c r="Q4818" s="14">
        <v>3752712</v>
      </c>
      <c r="R4818" s="14">
        <v>2724352</v>
      </c>
      <c r="S4818" s="14"/>
      <c r="T4818" s="14">
        <v>272416</v>
      </c>
      <c r="U4818" s="14"/>
      <c r="V4818" s="14"/>
      <c r="W4818" s="14">
        <v>23184939</v>
      </c>
      <c r="X4818" s="14">
        <v>18690048</v>
      </c>
      <c r="Y4818" s="14"/>
      <c r="Z4818" s="14"/>
      <c r="AA4818" s="14"/>
      <c r="AB4818" s="14"/>
      <c r="AC4818" s="14">
        <v>4767307</v>
      </c>
      <c r="AD4818" s="14">
        <v>-5533195</v>
      </c>
      <c r="AE4818" s="14">
        <v>10300502</v>
      </c>
      <c r="AF4818" s="14"/>
      <c r="AG4818" s="14">
        <v>10300502</v>
      </c>
    </row>
    <row r="4819" spans="1:33" hidden="1" x14ac:dyDescent="0.25">
      <c r="A4819" s="14" t="s">
        <v>33</v>
      </c>
      <c r="B4819" s="14" t="s">
        <v>34</v>
      </c>
      <c r="C4819" s="14">
        <v>900614334</v>
      </c>
      <c r="D4819" s="14" t="s">
        <v>2287</v>
      </c>
      <c r="E4819" s="14" t="s">
        <v>1913</v>
      </c>
      <c r="F4819" s="14" t="s">
        <v>356</v>
      </c>
      <c r="G4819" s="14" t="s">
        <v>45</v>
      </c>
      <c r="H4819" s="14" t="s">
        <v>5419</v>
      </c>
      <c r="I4819" s="14" t="s">
        <v>231</v>
      </c>
      <c r="J4819" s="14" t="s">
        <v>232</v>
      </c>
      <c r="K4819" s="14" t="s">
        <v>40</v>
      </c>
      <c r="L4819" s="14">
        <v>254457690</v>
      </c>
      <c r="M4819" s="14">
        <v>215406449</v>
      </c>
      <c r="N4819" s="14">
        <v>39051241</v>
      </c>
      <c r="O4819" s="14">
        <v>147259</v>
      </c>
      <c r="P4819" s="14"/>
      <c r="Q4819" s="14">
        <v>3679312</v>
      </c>
      <c r="R4819" s="14">
        <v>1326937</v>
      </c>
      <c r="S4819" s="14"/>
      <c r="T4819" s="14">
        <v>34192251</v>
      </c>
      <c r="U4819" s="14"/>
      <c r="V4819" s="14"/>
      <c r="W4819" s="14">
        <v>20583222</v>
      </c>
      <c r="X4819" s="14">
        <v>26107912</v>
      </c>
      <c r="Y4819" s="14"/>
      <c r="Z4819" s="14"/>
      <c r="AA4819" s="14"/>
      <c r="AB4819" s="14"/>
      <c r="AC4819" s="14">
        <v>28667561</v>
      </c>
      <c r="AD4819" s="14">
        <v>3916652</v>
      </c>
      <c r="AE4819" s="14">
        <v>24750909</v>
      </c>
      <c r="AF4819" s="14"/>
      <c r="AG4819" s="14">
        <v>24750909</v>
      </c>
    </row>
    <row r="4820" spans="1:33" hidden="1" x14ac:dyDescent="0.25">
      <c r="A4820" s="14" t="s">
        <v>33</v>
      </c>
      <c r="B4820" s="14" t="s">
        <v>34</v>
      </c>
      <c r="C4820" s="14">
        <v>900614404</v>
      </c>
      <c r="D4820" s="14" t="s">
        <v>2287</v>
      </c>
      <c r="E4820" s="14" t="s">
        <v>5420</v>
      </c>
      <c r="F4820" s="14" t="s">
        <v>4621</v>
      </c>
      <c r="G4820" s="14" t="s">
        <v>45</v>
      </c>
      <c r="H4820" s="14" t="s">
        <v>5421</v>
      </c>
      <c r="I4820" s="14" t="s">
        <v>47</v>
      </c>
      <c r="J4820" s="14" t="s">
        <v>5422</v>
      </c>
      <c r="K4820" s="14" t="s">
        <v>39</v>
      </c>
      <c r="L4820" s="14">
        <v>185320160</v>
      </c>
      <c r="M4820" s="14">
        <v>162888315</v>
      </c>
      <c r="N4820" s="14">
        <v>22431845</v>
      </c>
      <c r="O4820" s="14">
        <v>465800</v>
      </c>
      <c r="P4820" s="14">
        <v>4618137</v>
      </c>
      <c r="Q4820" s="14">
        <v>8498099</v>
      </c>
      <c r="R4820" s="14">
        <v>587895</v>
      </c>
      <c r="S4820" s="14"/>
      <c r="T4820" s="14">
        <v>9193514</v>
      </c>
      <c r="U4820" s="14"/>
      <c r="V4820" s="14"/>
      <c r="W4820" s="14"/>
      <c r="X4820" s="14">
        <v>2191571</v>
      </c>
      <c r="Y4820" s="14"/>
      <c r="Z4820" s="14"/>
      <c r="AA4820" s="14"/>
      <c r="AB4820" s="14"/>
      <c r="AC4820" s="14">
        <v>7001943</v>
      </c>
      <c r="AD4820" s="14">
        <v>3067297</v>
      </c>
      <c r="AE4820" s="14">
        <v>3934646</v>
      </c>
      <c r="AF4820" s="14"/>
      <c r="AG4820" s="14">
        <v>3934646</v>
      </c>
    </row>
    <row r="4821" spans="1:33" hidden="1" x14ac:dyDescent="0.25">
      <c r="A4821" s="14" t="s">
        <v>33</v>
      </c>
      <c r="B4821" s="14" t="s">
        <v>34</v>
      </c>
      <c r="C4821" s="14">
        <v>900614404</v>
      </c>
      <c r="D4821" s="14" t="s">
        <v>2287</v>
      </c>
      <c r="E4821" s="14" t="s">
        <v>5420</v>
      </c>
      <c r="F4821" s="14" t="s">
        <v>4621</v>
      </c>
      <c r="G4821" s="14" t="s">
        <v>45</v>
      </c>
      <c r="H4821" s="14" t="s">
        <v>5421</v>
      </c>
      <c r="I4821" s="14" t="s">
        <v>47</v>
      </c>
      <c r="J4821" s="14" t="s">
        <v>5422</v>
      </c>
      <c r="K4821" s="14" t="s">
        <v>40</v>
      </c>
      <c r="L4821" s="14">
        <v>194708196</v>
      </c>
      <c r="M4821" s="14">
        <v>170165952</v>
      </c>
      <c r="N4821" s="14">
        <v>24542244</v>
      </c>
      <c r="O4821" s="14">
        <v>123936</v>
      </c>
      <c r="P4821" s="14">
        <v>6967999</v>
      </c>
      <c r="Q4821" s="14">
        <v>4362186</v>
      </c>
      <c r="R4821" s="14">
        <v>2378025</v>
      </c>
      <c r="S4821" s="14"/>
      <c r="T4821" s="14">
        <v>10957970</v>
      </c>
      <c r="U4821" s="14"/>
      <c r="V4821" s="14"/>
      <c r="W4821" s="14"/>
      <c r="X4821" s="14">
        <v>1188388</v>
      </c>
      <c r="Y4821" s="14"/>
      <c r="Z4821" s="14"/>
      <c r="AA4821" s="14"/>
      <c r="AB4821" s="14"/>
      <c r="AC4821" s="14">
        <v>9769582</v>
      </c>
      <c r="AD4821" s="14">
        <v>3835773</v>
      </c>
      <c r="AE4821" s="14">
        <v>5933809</v>
      </c>
      <c r="AF4821" s="14"/>
      <c r="AG4821" s="14">
        <v>5933809</v>
      </c>
    </row>
    <row r="4822" spans="1:33" hidden="1" x14ac:dyDescent="0.25">
      <c r="A4822" s="14" t="s">
        <v>33</v>
      </c>
      <c r="B4822" s="14" t="s">
        <v>34</v>
      </c>
      <c r="C4822" s="14">
        <v>900614469</v>
      </c>
      <c r="D4822" s="14" t="s">
        <v>2287</v>
      </c>
      <c r="E4822" s="14" t="s">
        <v>1914</v>
      </c>
      <c r="F4822" s="14" t="s">
        <v>1237</v>
      </c>
      <c r="G4822" s="14" t="s">
        <v>45</v>
      </c>
      <c r="H4822" s="14" t="s">
        <v>1915</v>
      </c>
      <c r="I4822" s="14" t="s">
        <v>38</v>
      </c>
      <c r="J4822" s="14" t="s">
        <v>38</v>
      </c>
      <c r="K4822" s="14" t="s">
        <v>39</v>
      </c>
      <c r="L4822" s="14"/>
      <c r="M4822" s="14">
        <v>181052</v>
      </c>
      <c r="N4822" s="14">
        <v>-181052</v>
      </c>
      <c r="O4822" s="14">
        <v>88960</v>
      </c>
      <c r="P4822" s="14"/>
      <c r="Q4822" s="14">
        <v>16261069</v>
      </c>
      <c r="R4822" s="14">
        <v>3262860</v>
      </c>
      <c r="S4822" s="14"/>
      <c r="T4822" s="14">
        <v>-19616021</v>
      </c>
      <c r="U4822" s="14"/>
      <c r="V4822" s="14"/>
      <c r="W4822" s="14">
        <v>30580753</v>
      </c>
      <c r="X4822" s="14">
        <v>13173012</v>
      </c>
      <c r="Y4822" s="14"/>
      <c r="Z4822" s="14"/>
      <c r="AA4822" s="14"/>
      <c r="AB4822" s="14"/>
      <c r="AC4822" s="14">
        <v>-2208280</v>
      </c>
      <c r="AD4822" s="14">
        <v>-1276266</v>
      </c>
      <c r="AE4822" s="14">
        <v>-932014</v>
      </c>
      <c r="AF4822" s="14"/>
      <c r="AG4822" s="14">
        <v>-932014</v>
      </c>
    </row>
    <row r="4823" spans="1:33" hidden="1" x14ac:dyDescent="0.25">
      <c r="A4823" s="14" t="s">
        <v>33</v>
      </c>
      <c r="B4823" s="14" t="s">
        <v>34</v>
      </c>
      <c r="C4823" s="14">
        <v>900614469</v>
      </c>
      <c r="D4823" s="14" t="s">
        <v>2287</v>
      </c>
      <c r="E4823" s="14" t="s">
        <v>1914</v>
      </c>
      <c r="F4823" s="14" t="s">
        <v>1237</v>
      </c>
      <c r="G4823" s="14" t="s">
        <v>45</v>
      </c>
      <c r="H4823" s="14" t="s">
        <v>1915</v>
      </c>
      <c r="I4823" s="14" t="s">
        <v>38</v>
      </c>
      <c r="J4823" s="14" t="s">
        <v>38</v>
      </c>
      <c r="K4823" s="14" t="s">
        <v>40</v>
      </c>
      <c r="L4823" s="14"/>
      <c r="M4823" s="14"/>
      <c r="N4823" s="14"/>
      <c r="O4823" s="14">
        <v>13887048</v>
      </c>
      <c r="P4823" s="14"/>
      <c r="Q4823" s="14">
        <v>6684852</v>
      </c>
      <c r="R4823" s="14">
        <v>21177</v>
      </c>
      <c r="S4823" s="14"/>
      <c r="T4823" s="14">
        <v>7181019</v>
      </c>
      <c r="U4823" s="14"/>
      <c r="V4823" s="14"/>
      <c r="W4823" s="14">
        <v>4578</v>
      </c>
      <c r="X4823" s="14">
        <v>35589639</v>
      </c>
      <c r="Y4823" s="14"/>
      <c r="Z4823" s="14"/>
      <c r="AA4823" s="14"/>
      <c r="AB4823" s="14"/>
      <c r="AC4823" s="14">
        <v>-28404042</v>
      </c>
      <c r="AD4823" s="14">
        <v>1066195</v>
      </c>
      <c r="AE4823" s="14">
        <v>-29470237</v>
      </c>
      <c r="AF4823" s="14"/>
      <c r="AG4823" s="14">
        <v>-29470237</v>
      </c>
    </row>
    <row r="4824" spans="1:33" hidden="1" x14ac:dyDescent="0.25">
      <c r="A4824" s="14" t="s">
        <v>33</v>
      </c>
      <c r="B4824" s="14" t="s">
        <v>34</v>
      </c>
      <c r="C4824" s="14">
        <v>900616155</v>
      </c>
      <c r="D4824" s="14" t="s">
        <v>2287</v>
      </c>
      <c r="E4824" s="14" t="s">
        <v>5423</v>
      </c>
      <c r="F4824" s="14" t="s">
        <v>344</v>
      </c>
      <c r="G4824" s="14" t="s">
        <v>45</v>
      </c>
      <c r="H4824" s="14" t="s">
        <v>5424</v>
      </c>
      <c r="I4824" s="14" t="s">
        <v>129</v>
      </c>
      <c r="J4824" s="14" t="s">
        <v>130</v>
      </c>
      <c r="K4824" s="14" t="s">
        <v>39</v>
      </c>
      <c r="L4824" s="14">
        <v>422028052</v>
      </c>
      <c r="M4824" s="14">
        <v>413562056</v>
      </c>
      <c r="N4824" s="14">
        <v>8465996</v>
      </c>
      <c r="O4824" s="14">
        <v>432982</v>
      </c>
      <c r="P4824" s="14">
        <v>5360823</v>
      </c>
      <c r="Q4824" s="14">
        <v>2150080</v>
      </c>
      <c r="R4824" s="14">
        <v>35651</v>
      </c>
      <c r="S4824" s="14"/>
      <c r="T4824" s="14">
        <v>1352424</v>
      </c>
      <c r="U4824" s="14"/>
      <c r="V4824" s="14"/>
      <c r="W4824" s="14"/>
      <c r="X4824" s="14">
        <v>2399223</v>
      </c>
      <c r="Y4824" s="14"/>
      <c r="Z4824" s="14"/>
      <c r="AA4824" s="14"/>
      <c r="AB4824" s="14"/>
      <c r="AC4824" s="14">
        <v>-1046799</v>
      </c>
      <c r="AD4824" s="14">
        <v>7805</v>
      </c>
      <c r="AE4824" s="14">
        <v>-1054604</v>
      </c>
      <c r="AF4824" s="14"/>
      <c r="AG4824" s="14">
        <v>-1054604</v>
      </c>
    </row>
    <row r="4825" spans="1:33" hidden="1" x14ac:dyDescent="0.25">
      <c r="A4825" s="14" t="s">
        <v>33</v>
      </c>
      <c r="B4825" s="14" t="s">
        <v>34</v>
      </c>
      <c r="C4825" s="14">
        <v>900616155</v>
      </c>
      <c r="D4825" s="14" t="s">
        <v>2287</v>
      </c>
      <c r="E4825" s="14" t="s">
        <v>5423</v>
      </c>
      <c r="F4825" s="14" t="s">
        <v>344</v>
      </c>
      <c r="G4825" s="14" t="s">
        <v>45</v>
      </c>
      <c r="H4825" s="14" t="s">
        <v>5424</v>
      </c>
      <c r="I4825" s="14" t="s">
        <v>129</v>
      </c>
      <c r="J4825" s="14" t="s">
        <v>130</v>
      </c>
      <c r="K4825" s="14" t="s">
        <v>40</v>
      </c>
      <c r="L4825" s="14">
        <v>395317286</v>
      </c>
      <c r="M4825" s="14">
        <v>387441463</v>
      </c>
      <c r="N4825" s="14">
        <v>7875823</v>
      </c>
      <c r="O4825" s="14">
        <v>463899</v>
      </c>
      <c r="P4825" s="14">
        <v>3448432</v>
      </c>
      <c r="Q4825" s="14">
        <v>1985495</v>
      </c>
      <c r="R4825" s="14">
        <v>35257</v>
      </c>
      <c r="S4825" s="14"/>
      <c r="T4825" s="14">
        <v>2870538</v>
      </c>
      <c r="U4825" s="14"/>
      <c r="V4825" s="14"/>
      <c r="W4825" s="14"/>
      <c r="X4825" s="14">
        <v>2741179</v>
      </c>
      <c r="Y4825" s="14"/>
      <c r="Z4825" s="14"/>
      <c r="AA4825" s="14"/>
      <c r="AB4825" s="14"/>
      <c r="AC4825" s="14">
        <v>129359</v>
      </c>
      <c r="AD4825" s="14">
        <v>7322</v>
      </c>
      <c r="AE4825" s="14">
        <v>122037</v>
      </c>
      <c r="AF4825" s="14"/>
      <c r="AG4825" s="14">
        <v>122037</v>
      </c>
    </row>
    <row r="4826" spans="1:33" hidden="1" x14ac:dyDescent="0.25">
      <c r="A4826" s="14" t="s">
        <v>33</v>
      </c>
      <c r="B4826" s="14" t="s">
        <v>34</v>
      </c>
      <c r="C4826" s="14">
        <v>900617448</v>
      </c>
      <c r="D4826" s="14" t="s">
        <v>2287</v>
      </c>
      <c r="E4826" s="14" t="s">
        <v>1916</v>
      </c>
      <c r="F4826" s="14" t="s">
        <v>234</v>
      </c>
      <c r="G4826" s="14" t="s">
        <v>45</v>
      </c>
      <c r="H4826" s="14" t="s">
        <v>5425</v>
      </c>
      <c r="I4826" s="14" t="s">
        <v>38</v>
      </c>
      <c r="J4826" s="14" t="s">
        <v>38</v>
      </c>
      <c r="K4826" s="14" t="s">
        <v>39</v>
      </c>
      <c r="L4826" s="14">
        <v>21288025</v>
      </c>
      <c r="M4826" s="14">
        <v>16224330</v>
      </c>
      <c r="N4826" s="14">
        <v>5063695</v>
      </c>
      <c r="O4826" s="14">
        <v>49148</v>
      </c>
      <c r="P4826" s="14"/>
      <c r="Q4826" s="14">
        <v>3275054</v>
      </c>
      <c r="R4826" s="14">
        <v>333743</v>
      </c>
      <c r="S4826" s="14">
        <v>576953</v>
      </c>
      <c r="T4826" s="14">
        <v>2080999</v>
      </c>
      <c r="U4826" s="14"/>
      <c r="V4826" s="14"/>
      <c r="W4826" s="14">
        <v>361723</v>
      </c>
      <c r="X4826" s="14">
        <v>2238906</v>
      </c>
      <c r="Y4826" s="14">
        <v>52768</v>
      </c>
      <c r="Z4826" s="14"/>
      <c r="AA4826" s="14"/>
      <c r="AB4826" s="14"/>
      <c r="AC4826" s="14">
        <v>151048</v>
      </c>
      <c r="AD4826" s="14"/>
      <c r="AE4826" s="14">
        <v>151048</v>
      </c>
      <c r="AF4826" s="14">
        <v>-112</v>
      </c>
      <c r="AG4826" s="14">
        <v>150936</v>
      </c>
    </row>
    <row r="4827" spans="1:33" hidden="1" x14ac:dyDescent="0.25">
      <c r="A4827" s="14" t="s">
        <v>33</v>
      </c>
      <c r="B4827" s="14" t="s">
        <v>34</v>
      </c>
      <c r="C4827" s="14">
        <v>900617448</v>
      </c>
      <c r="D4827" s="14" t="s">
        <v>2287</v>
      </c>
      <c r="E4827" s="14" t="s">
        <v>1916</v>
      </c>
      <c r="F4827" s="14" t="s">
        <v>234</v>
      </c>
      <c r="G4827" s="14" t="s">
        <v>45</v>
      </c>
      <c r="H4827" s="14" t="s">
        <v>5425</v>
      </c>
      <c r="I4827" s="14" t="s">
        <v>38</v>
      </c>
      <c r="J4827" s="14" t="s">
        <v>38</v>
      </c>
      <c r="K4827" s="14" t="s">
        <v>40</v>
      </c>
      <c r="L4827" s="14">
        <v>19842103</v>
      </c>
      <c r="M4827" s="14">
        <v>17100236</v>
      </c>
      <c r="N4827" s="14">
        <v>2741867</v>
      </c>
      <c r="O4827" s="14">
        <v>3879</v>
      </c>
      <c r="P4827" s="14"/>
      <c r="Q4827" s="14">
        <v>3221755</v>
      </c>
      <c r="R4827" s="14">
        <v>342064</v>
      </c>
      <c r="S4827" s="14"/>
      <c r="T4827" s="14">
        <v>-818073</v>
      </c>
      <c r="U4827" s="14"/>
      <c r="V4827" s="14"/>
      <c r="W4827" s="14">
        <v>9212</v>
      </c>
      <c r="X4827" s="14">
        <v>1342591</v>
      </c>
      <c r="Y4827" s="14"/>
      <c r="Z4827" s="14"/>
      <c r="AA4827" s="14"/>
      <c r="AB4827" s="14"/>
      <c r="AC4827" s="14">
        <v>-2151452</v>
      </c>
      <c r="AD4827" s="14"/>
      <c r="AE4827" s="14">
        <v>-2151452</v>
      </c>
      <c r="AF4827" s="14"/>
      <c r="AG4827" s="14">
        <v>-2151452</v>
      </c>
    </row>
    <row r="4828" spans="1:33" hidden="1" x14ac:dyDescent="0.25">
      <c r="A4828" s="14" t="s">
        <v>33</v>
      </c>
      <c r="B4828" s="14" t="s">
        <v>34</v>
      </c>
      <c r="C4828" s="14">
        <v>900618250</v>
      </c>
      <c r="D4828" s="14" t="s">
        <v>2287</v>
      </c>
      <c r="E4828" s="14" t="s">
        <v>5426</v>
      </c>
      <c r="F4828" s="14" t="s">
        <v>437</v>
      </c>
      <c r="G4828" s="14" t="s">
        <v>45</v>
      </c>
      <c r="H4828" s="14" t="s">
        <v>5427</v>
      </c>
      <c r="I4828" s="14" t="s">
        <v>47</v>
      </c>
      <c r="J4828" s="14" t="s">
        <v>588</v>
      </c>
      <c r="K4828" s="14" t="s">
        <v>39</v>
      </c>
      <c r="L4828" s="14">
        <v>49811647</v>
      </c>
      <c r="M4828" s="14">
        <v>44770249</v>
      </c>
      <c r="N4828" s="14">
        <v>5041398</v>
      </c>
      <c r="O4828" s="14">
        <v>220169</v>
      </c>
      <c r="P4828" s="14">
        <v>1635957</v>
      </c>
      <c r="Q4828" s="14">
        <v>1856258</v>
      </c>
      <c r="R4828" s="14">
        <v>194608</v>
      </c>
      <c r="S4828" s="14"/>
      <c r="T4828" s="14">
        <v>1574744</v>
      </c>
      <c r="U4828" s="14"/>
      <c r="V4828" s="14"/>
      <c r="W4828" s="14">
        <v>11673</v>
      </c>
      <c r="X4828" s="14">
        <v>790948</v>
      </c>
      <c r="Y4828" s="14"/>
      <c r="Z4828" s="14"/>
      <c r="AA4828" s="14"/>
      <c r="AB4828" s="14"/>
      <c r="AC4828" s="14">
        <v>795469</v>
      </c>
      <c r="AD4828" s="14">
        <v>325920</v>
      </c>
      <c r="AE4828" s="14">
        <v>469549</v>
      </c>
      <c r="AF4828" s="14"/>
      <c r="AG4828" s="14">
        <v>469549</v>
      </c>
    </row>
    <row r="4829" spans="1:33" hidden="1" x14ac:dyDescent="0.25">
      <c r="A4829" s="14" t="s">
        <v>33</v>
      </c>
      <c r="B4829" s="14" t="s">
        <v>34</v>
      </c>
      <c r="C4829" s="14">
        <v>900618250</v>
      </c>
      <c r="D4829" s="14" t="s">
        <v>2287</v>
      </c>
      <c r="E4829" s="14" t="s">
        <v>5426</v>
      </c>
      <c r="F4829" s="14" t="s">
        <v>437</v>
      </c>
      <c r="G4829" s="14" t="s">
        <v>45</v>
      </c>
      <c r="H4829" s="14" t="s">
        <v>5427</v>
      </c>
      <c r="I4829" s="14" t="s">
        <v>47</v>
      </c>
      <c r="J4829" s="14" t="s">
        <v>588</v>
      </c>
      <c r="K4829" s="14" t="s">
        <v>40</v>
      </c>
      <c r="L4829" s="14">
        <v>38592297</v>
      </c>
      <c r="M4829" s="14">
        <v>34960476</v>
      </c>
      <c r="N4829" s="14">
        <v>3631821</v>
      </c>
      <c r="O4829" s="14">
        <v>183786</v>
      </c>
      <c r="P4829" s="14">
        <v>968263</v>
      </c>
      <c r="Q4829" s="14">
        <v>1743137</v>
      </c>
      <c r="R4829" s="14">
        <v>129485</v>
      </c>
      <c r="S4829" s="14"/>
      <c r="T4829" s="14">
        <v>974722</v>
      </c>
      <c r="U4829" s="14"/>
      <c r="V4829" s="14"/>
      <c r="W4829" s="14">
        <v>5599</v>
      </c>
      <c r="X4829" s="14">
        <v>463476</v>
      </c>
      <c r="Y4829" s="14"/>
      <c r="Z4829" s="14"/>
      <c r="AA4829" s="14"/>
      <c r="AB4829" s="14"/>
      <c r="AC4829" s="14">
        <v>516845</v>
      </c>
      <c r="AD4829" s="14">
        <v>238240</v>
      </c>
      <c r="AE4829" s="14">
        <v>278605</v>
      </c>
      <c r="AF4829" s="14"/>
      <c r="AG4829" s="14">
        <v>278605</v>
      </c>
    </row>
    <row r="4830" spans="1:33" hidden="1" x14ac:dyDescent="0.25">
      <c r="A4830" s="14" t="s">
        <v>33</v>
      </c>
      <c r="B4830" s="14" t="s">
        <v>34</v>
      </c>
      <c r="C4830" s="14">
        <v>900618552</v>
      </c>
      <c r="D4830" s="14" t="s">
        <v>2287</v>
      </c>
      <c r="E4830" s="14" t="s">
        <v>5428</v>
      </c>
      <c r="F4830" s="14" t="s">
        <v>2400</v>
      </c>
      <c r="G4830" s="14" t="s">
        <v>45</v>
      </c>
      <c r="H4830" s="14" t="s">
        <v>1389</v>
      </c>
      <c r="I4830" s="14" t="s">
        <v>57</v>
      </c>
      <c r="J4830" s="14" t="s">
        <v>83</v>
      </c>
      <c r="K4830" s="14" t="s">
        <v>39</v>
      </c>
      <c r="L4830" s="14"/>
      <c r="M4830" s="14"/>
      <c r="N4830" s="14"/>
      <c r="O4830" s="14">
        <v>29024</v>
      </c>
      <c r="P4830" s="14"/>
      <c r="Q4830" s="14">
        <v>1423968</v>
      </c>
      <c r="R4830" s="14"/>
      <c r="S4830" s="14"/>
      <c r="T4830" s="14">
        <v>-1394944</v>
      </c>
      <c r="U4830" s="14"/>
      <c r="V4830" s="14"/>
      <c r="W4830" s="14"/>
      <c r="X4830" s="14">
        <v>515</v>
      </c>
      <c r="Y4830" s="14"/>
      <c r="Z4830" s="14"/>
      <c r="AA4830" s="14"/>
      <c r="AB4830" s="14"/>
      <c r="AC4830" s="14">
        <v>-1395459</v>
      </c>
      <c r="AD4830" s="14"/>
      <c r="AE4830" s="14">
        <v>-1395459</v>
      </c>
      <c r="AF4830" s="14"/>
      <c r="AG4830" s="14">
        <v>-1395459</v>
      </c>
    </row>
    <row r="4831" spans="1:33" hidden="1" x14ac:dyDescent="0.25">
      <c r="A4831" s="14" t="s">
        <v>33</v>
      </c>
      <c r="B4831" s="14" t="s">
        <v>34</v>
      </c>
      <c r="C4831" s="14">
        <v>900618552</v>
      </c>
      <c r="D4831" s="14" t="s">
        <v>2287</v>
      </c>
      <c r="E4831" s="14" t="s">
        <v>5428</v>
      </c>
      <c r="F4831" s="14" t="s">
        <v>2400</v>
      </c>
      <c r="G4831" s="14" t="s">
        <v>45</v>
      </c>
      <c r="H4831" s="14" t="s">
        <v>1389</v>
      </c>
      <c r="I4831" s="14" t="s">
        <v>57</v>
      </c>
      <c r="J4831" s="14" t="s">
        <v>83</v>
      </c>
      <c r="K4831" s="14" t="s">
        <v>40</v>
      </c>
      <c r="L4831" s="14"/>
      <c r="M4831" s="14"/>
      <c r="N4831" s="14"/>
      <c r="O4831" s="14">
        <v>14747</v>
      </c>
      <c r="P4831" s="14"/>
      <c r="Q4831" s="14">
        <v>1425876</v>
      </c>
      <c r="R4831" s="14"/>
      <c r="S4831" s="14"/>
      <c r="T4831" s="14">
        <v>-1411129</v>
      </c>
      <c r="U4831" s="14"/>
      <c r="V4831" s="14"/>
      <c r="W4831" s="14"/>
      <c r="X4831" s="14">
        <v>19</v>
      </c>
      <c r="Y4831" s="14"/>
      <c r="Z4831" s="14"/>
      <c r="AA4831" s="14"/>
      <c r="AB4831" s="14"/>
      <c r="AC4831" s="14">
        <v>-1411148</v>
      </c>
      <c r="AD4831" s="14"/>
      <c r="AE4831" s="14">
        <v>-1411148</v>
      </c>
      <c r="AF4831" s="14"/>
      <c r="AG4831" s="14">
        <v>-1411148</v>
      </c>
    </row>
    <row r="4832" spans="1:33" hidden="1" x14ac:dyDescent="0.25">
      <c r="A4832" s="14" t="s">
        <v>33</v>
      </c>
      <c r="B4832" s="14" t="s">
        <v>34</v>
      </c>
      <c r="C4832" s="14">
        <v>900619408</v>
      </c>
      <c r="D4832" s="14" t="s">
        <v>2287</v>
      </c>
      <c r="E4832" s="14" t="s">
        <v>1917</v>
      </c>
      <c r="F4832" s="14" t="s">
        <v>50</v>
      </c>
      <c r="G4832" s="14" t="s">
        <v>45</v>
      </c>
      <c r="H4832" s="14" t="s">
        <v>1918</v>
      </c>
      <c r="I4832" s="14" t="s">
        <v>57</v>
      </c>
      <c r="J4832" s="14" t="s">
        <v>83</v>
      </c>
      <c r="K4832" s="14" t="s">
        <v>39</v>
      </c>
      <c r="L4832" s="14">
        <v>23700074</v>
      </c>
      <c r="M4832" s="14">
        <v>14555929</v>
      </c>
      <c r="N4832" s="14">
        <v>9144145</v>
      </c>
      <c r="O4832" s="14">
        <v>1142121</v>
      </c>
      <c r="P4832" s="14">
        <v>0</v>
      </c>
      <c r="Q4832" s="14">
        <v>3095783</v>
      </c>
      <c r="R4832" s="14">
        <v>2136347</v>
      </c>
      <c r="S4832" s="14"/>
      <c r="T4832" s="14">
        <v>5054136</v>
      </c>
      <c r="U4832" s="14"/>
      <c r="V4832" s="14"/>
      <c r="W4832" s="14"/>
      <c r="X4832" s="14">
        <v>3318930</v>
      </c>
      <c r="Y4832" s="14"/>
      <c r="Z4832" s="14"/>
      <c r="AA4832" s="14"/>
      <c r="AB4832" s="14"/>
      <c r="AC4832" s="14">
        <v>1735206</v>
      </c>
      <c r="AD4832" s="14">
        <v>608789</v>
      </c>
      <c r="AE4832" s="14">
        <v>1126417</v>
      </c>
      <c r="AF4832" s="14"/>
      <c r="AG4832" s="14">
        <v>1126417</v>
      </c>
    </row>
    <row r="4833" spans="1:33" hidden="1" x14ac:dyDescent="0.25">
      <c r="A4833" s="14" t="s">
        <v>33</v>
      </c>
      <c r="B4833" s="14" t="s">
        <v>34</v>
      </c>
      <c r="C4833" s="14">
        <v>900619408</v>
      </c>
      <c r="D4833" s="14" t="s">
        <v>2287</v>
      </c>
      <c r="E4833" s="14" t="s">
        <v>1917</v>
      </c>
      <c r="F4833" s="14" t="s">
        <v>50</v>
      </c>
      <c r="G4833" s="14" t="s">
        <v>45</v>
      </c>
      <c r="H4833" s="14" t="s">
        <v>1918</v>
      </c>
      <c r="I4833" s="14" t="s">
        <v>57</v>
      </c>
      <c r="J4833" s="14" t="s">
        <v>83</v>
      </c>
      <c r="K4833" s="14" t="s">
        <v>40</v>
      </c>
      <c r="L4833" s="14">
        <v>27505187</v>
      </c>
      <c r="M4833" s="14">
        <v>17909289</v>
      </c>
      <c r="N4833" s="14">
        <v>9595898</v>
      </c>
      <c r="O4833" s="14">
        <v>1260363</v>
      </c>
      <c r="P4833" s="14">
        <v>0</v>
      </c>
      <c r="Q4833" s="14">
        <v>2138453</v>
      </c>
      <c r="R4833" s="14">
        <v>2362495</v>
      </c>
      <c r="S4833" s="14"/>
      <c r="T4833" s="14">
        <v>6355313</v>
      </c>
      <c r="U4833" s="14"/>
      <c r="V4833" s="14"/>
      <c r="W4833" s="14"/>
      <c r="X4833" s="14">
        <v>3480654</v>
      </c>
      <c r="Y4833" s="14"/>
      <c r="Z4833" s="14"/>
      <c r="AA4833" s="14"/>
      <c r="AB4833" s="14"/>
      <c r="AC4833" s="14">
        <v>2874659</v>
      </c>
      <c r="AD4833" s="14">
        <v>1006130</v>
      </c>
      <c r="AE4833" s="14">
        <v>1868529</v>
      </c>
      <c r="AF4833" s="14"/>
      <c r="AG4833" s="14">
        <v>1868529</v>
      </c>
    </row>
    <row r="4834" spans="1:33" hidden="1" x14ac:dyDescent="0.25">
      <c r="A4834" s="14" t="s">
        <v>33</v>
      </c>
      <c r="B4834" s="14" t="s">
        <v>34</v>
      </c>
      <c r="C4834" s="14">
        <v>900620724</v>
      </c>
      <c r="D4834" s="14" t="s">
        <v>2287</v>
      </c>
      <c r="E4834" s="14" t="s">
        <v>5429</v>
      </c>
      <c r="F4834" s="14" t="s">
        <v>523</v>
      </c>
      <c r="G4834" s="14" t="s">
        <v>45</v>
      </c>
      <c r="H4834" s="14" t="s">
        <v>5430</v>
      </c>
      <c r="I4834" s="14" t="s">
        <v>38</v>
      </c>
      <c r="J4834" s="14" t="s">
        <v>38</v>
      </c>
      <c r="K4834" s="14" t="s">
        <v>39</v>
      </c>
      <c r="L4834" s="14">
        <v>22945249</v>
      </c>
      <c r="M4834" s="14">
        <v>20048865</v>
      </c>
      <c r="N4834" s="14">
        <v>2896384</v>
      </c>
      <c r="O4834" s="14"/>
      <c r="P4834" s="14"/>
      <c r="Q4834" s="14"/>
      <c r="R4834" s="14"/>
      <c r="S4834" s="14">
        <v>-278166</v>
      </c>
      <c r="T4834" s="14">
        <v>2618218</v>
      </c>
      <c r="U4834" s="14"/>
      <c r="V4834" s="14"/>
      <c r="W4834" s="14"/>
      <c r="X4834" s="14"/>
      <c r="Y4834" s="14"/>
      <c r="Z4834" s="14"/>
      <c r="AA4834" s="14"/>
      <c r="AB4834" s="14"/>
      <c r="AC4834" s="14">
        <v>2618218</v>
      </c>
      <c r="AD4834" s="14">
        <v>908332</v>
      </c>
      <c r="AE4834" s="14">
        <v>1709886</v>
      </c>
      <c r="AF4834" s="14"/>
      <c r="AG4834" s="14">
        <v>1709886</v>
      </c>
    </row>
    <row r="4835" spans="1:33" hidden="1" x14ac:dyDescent="0.25">
      <c r="A4835" s="14" t="s">
        <v>33</v>
      </c>
      <c r="B4835" s="14" t="s">
        <v>34</v>
      </c>
      <c r="C4835" s="14">
        <v>900620724</v>
      </c>
      <c r="D4835" s="14" t="s">
        <v>2287</v>
      </c>
      <c r="E4835" s="14" t="s">
        <v>5429</v>
      </c>
      <c r="F4835" s="14" t="s">
        <v>523</v>
      </c>
      <c r="G4835" s="14" t="s">
        <v>45</v>
      </c>
      <c r="H4835" s="14" t="s">
        <v>5430</v>
      </c>
      <c r="I4835" s="14" t="s">
        <v>38</v>
      </c>
      <c r="J4835" s="14" t="s">
        <v>38</v>
      </c>
      <c r="K4835" s="14" t="s">
        <v>40</v>
      </c>
      <c r="L4835" s="14">
        <v>17201777</v>
      </c>
      <c r="M4835" s="14">
        <v>16846250</v>
      </c>
      <c r="N4835" s="14">
        <v>355527</v>
      </c>
      <c r="O4835" s="14"/>
      <c r="P4835" s="14"/>
      <c r="Q4835" s="14"/>
      <c r="R4835" s="14"/>
      <c r="S4835" s="14">
        <v>-206779</v>
      </c>
      <c r="T4835" s="14">
        <v>148748</v>
      </c>
      <c r="U4835" s="14"/>
      <c r="V4835" s="14"/>
      <c r="W4835" s="14"/>
      <c r="X4835" s="14"/>
      <c r="Y4835" s="14"/>
      <c r="Z4835" s="14"/>
      <c r="AA4835" s="14"/>
      <c r="AB4835" s="14"/>
      <c r="AC4835" s="14">
        <v>148748</v>
      </c>
      <c r="AD4835" s="14">
        <v>226430</v>
      </c>
      <c r="AE4835" s="14">
        <v>-77682</v>
      </c>
      <c r="AF4835" s="14"/>
      <c r="AG4835" s="14">
        <v>-77682</v>
      </c>
    </row>
    <row r="4836" spans="1:33" hidden="1" x14ac:dyDescent="0.25">
      <c r="A4836" s="14" t="s">
        <v>33</v>
      </c>
      <c r="B4836" s="14" t="s">
        <v>34</v>
      </c>
      <c r="C4836" s="14">
        <v>900620832</v>
      </c>
      <c r="D4836" s="14" t="s">
        <v>2287</v>
      </c>
      <c r="E4836" s="14" t="s">
        <v>5431</v>
      </c>
      <c r="F4836" s="14" t="s">
        <v>191</v>
      </c>
      <c r="G4836" s="14" t="s">
        <v>45</v>
      </c>
      <c r="H4836" s="14" t="s">
        <v>5432</v>
      </c>
      <c r="I4836" s="14" t="s">
        <v>47</v>
      </c>
      <c r="J4836" s="14" t="s">
        <v>62</v>
      </c>
      <c r="K4836" s="14" t="s">
        <v>39</v>
      </c>
      <c r="L4836" s="14">
        <v>99973978</v>
      </c>
      <c r="M4836" s="14">
        <v>64461945</v>
      </c>
      <c r="N4836" s="14">
        <v>35512033</v>
      </c>
      <c r="O4836" s="14">
        <v>2092374</v>
      </c>
      <c r="P4836" s="14"/>
      <c r="Q4836" s="14">
        <v>22094542</v>
      </c>
      <c r="R4836" s="14">
        <v>1196680</v>
      </c>
      <c r="S4836" s="14">
        <v>-450920</v>
      </c>
      <c r="T4836" s="14">
        <v>13862265</v>
      </c>
      <c r="U4836" s="14"/>
      <c r="V4836" s="14"/>
      <c r="W4836" s="14">
        <v>94940</v>
      </c>
      <c r="X4836" s="14"/>
      <c r="Y4836" s="14"/>
      <c r="Z4836" s="14"/>
      <c r="AA4836" s="14"/>
      <c r="AB4836" s="14"/>
      <c r="AC4836" s="14">
        <v>13957205</v>
      </c>
      <c r="AD4836" s="14">
        <v>5279480</v>
      </c>
      <c r="AE4836" s="14">
        <v>8677725</v>
      </c>
      <c r="AF4836" s="14"/>
      <c r="AG4836" s="14">
        <v>8677725</v>
      </c>
    </row>
    <row r="4837" spans="1:33" hidden="1" x14ac:dyDescent="0.25">
      <c r="A4837" s="14" t="s">
        <v>33</v>
      </c>
      <c r="B4837" s="14" t="s">
        <v>34</v>
      </c>
      <c r="C4837" s="14">
        <v>900620832</v>
      </c>
      <c r="D4837" s="14" t="s">
        <v>2287</v>
      </c>
      <c r="E4837" s="14" t="s">
        <v>5431</v>
      </c>
      <c r="F4837" s="14" t="s">
        <v>191</v>
      </c>
      <c r="G4837" s="14" t="s">
        <v>45</v>
      </c>
      <c r="H4837" s="14" t="s">
        <v>5432</v>
      </c>
      <c r="I4837" s="14" t="s">
        <v>47</v>
      </c>
      <c r="J4837" s="14" t="s">
        <v>62</v>
      </c>
      <c r="K4837" s="14" t="s">
        <v>40</v>
      </c>
      <c r="L4837" s="14">
        <v>73525029</v>
      </c>
      <c r="M4837" s="14">
        <v>42699417</v>
      </c>
      <c r="N4837" s="14">
        <v>30825612</v>
      </c>
      <c r="O4837" s="14">
        <v>903353</v>
      </c>
      <c r="P4837" s="14"/>
      <c r="Q4837" s="14">
        <v>18944879</v>
      </c>
      <c r="R4837" s="14">
        <v>1094587</v>
      </c>
      <c r="S4837" s="14">
        <v>886524</v>
      </c>
      <c r="T4837" s="14">
        <v>12576023</v>
      </c>
      <c r="U4837" s="14"/>
      <c r="V4837" s="14"/>
      <c r="W4837" s="14">
        <v>26258</v>
      </c>
      <c r="X4837" s="14"/>
      <c r="Y4837" s="14"/>
      <c r="Z4837" s="14"/>
      <c r="AA4837" s="14"/>
      <c r="AB4837" s="14"/>
      <c r="AC4837" s="14">
        <v>12602281</v>
      </c>
      <c r="AD4837" s="14">
        <v>4535367</v>
      </c>
      <c r="AE4837" s="14">
        <v>8066914</v>
      </c>
      <c r="AF4837" s="14"/>
      <c r="AG4837" s="14">
        <v>8066914</v>
      </c>
    </row>
    <row r="4838" spans="1:33" hidden="1" x14ac:dyDescent="0.25">
      <c r="A4838" s="14" t="s">
        <v>33</v>
      </c>
      <c r="B4838" s="14" t="s">
        <v>34</v>
      </c>
      <c r="C4838" s="14">
        <v>900622755</v>
      </c>
      <c r="D4838" s="14" t="s">
        <v>2287</v>
      </c>
      <c r="E4838" s="14" t="s">
        <v>1919</v>
      </c>
      <c r="F4838" s="14" t="s">
        <v>207</v>
      </c>
      <c r="G4838" s="14" t="s">
        <v>45</v>
      </c>
      <c r="H4838" s="14" t="s">
        <v>1920</v>
      </c>
      <c r="I4838" s="14" t="s">
        <v>47</v>
      </c>
      <c r="J4838" s="14" t="s">
        <v>108</v>
      </c>
      <c r="K4838" s="14" t="s">
        <v>39</v>
      </c>
      <c r="L4838" s="14">
        <v>63479808</v>
      </c>
      <c r="M4838" s="14">
        <v>56347278</v>
      </c>
      <c r="N4838" s="14">
        <v>7132530</v>
      </c>
      <c r="O4838" s="14">
        <v>11516980</v>
      </c>
      <c r="P4838" s="14"/>
      <c r="Q4838" s="14">
        <v>4868357</v>
      </c>
      <c r="R4838" s="14">
        <v>11615620</v>
      </c>
      <c r="S4838" s="14"/>
      <c r="T4838" s="14">
        <v>2165533</v>
      </c>
      <c r="U4838" s="14"/>
      <c r="V4838" s="14"/>
      <c r="W4838" s="14">
        <v>14635014</v>
      </c>
      <c r="X4838" s="14">
        <v>7444661</v>
      </c>
      <c r="Y4838" s="14"/>
      <c r="Z4838" s="14"/>
      <c r="AA4838" s="14"/>
      <c r="AB4838" s="14"/>
      <c r="AC4838" s="14">
        <v>9355886</v>
      </c>
      <c r="AD4838" s="14">
        <v>7636707</v>
      </c>
      <c r="AE4838" s="14">
        <v>1719179</v>
      </c>
      <c r="AF4838" s="14"/>
      <c r="AG4838" s="14">
        <v>1719179</v>
      </c>
    </row>
    <row r="4839" spans="1:33" hidden="1" x14ac:dyDescent="0.25">
      <c r="A4839" s="14" t="s">
        <v>33</v>
      </c>
      <c r="B4839" s="14" t="s">
        <v>34</v>
      </c>
      <c r="C4839" s="14">
        <v>900622755</v>
      </c>
      <c r="D4839" s="14" t="s">
        <v>2287</v>
      </c>
      <c r="E4839" s="14" t="s">
        <v>1919</v>
      </c>
      <c r="F4839" s="14" t="s">
        <v>207</v>
      </c>
      <c r="G4839" s="14" t="s">
        <v>45</v>
      </c>
      <c r="H4839" s="14" t="s">
        <v>1920</v>
      </c>
      <c r="I4839" s="14" t="s">
        <v>47</v>
      </c>
      <c r="J4839" s="14" t="s">
        <v>108</v>
      </c>
      <c r="K4839" s="14" t="s">
        <v>40</v>
      </c>
      <c r="L4839" s="14">
        <v>39119049</v>
      </c>
      <c r="M4839" s="14">
        <v>30413293</v>
      </c>
      <c r="N4839" s="14">
        <v>8705756</v>
      </c>
      <c r="O4839" s="14">
        <v>17962</v>
      </c>
      <c r="P4839" s="14"/>
      <c r="Q4839" s="14">
        <v>1468177</v>
      </c>
      <c r="R4839" s="14">
        <v>4214115</v>
      </c>
      <c r="S4839" s="14"/>
      <c r="T4839" s="14">
        <v>3041426</v>
      </c>
      <c r="U4839" s="14"/>
      <c r="V4839" s="14"/>
      <c r="W4839" s="14">
        <v>352563</v>
      </c>
      <c r="X4839" s="14">
        <v>4919606</v>
      </c>
      <c r="Y4839" s="14"/>
      <c r="Z4839" s="14"/>
      <c r="AA4839" s="14"/>
      <c r="AB4839" s="14"/>
      <c r="AC4839" s="14">
        <v>-1525617</v>
      </c>
      <c r="AD4839" s="14">
        <v>-392309</v>
      </c>
      <c r="AE4839" s="14">
        <v>-1133308</v>
      </c>
      <c r="AF4839" s="14"/>
      <c r="AG4839" s="14">
        <v>-1133308</v>
      </c>
    </row>
    <row r="4840" spans="1:33" hidden="1" x14ac:dyDescent="0.25">
      <c r="A4840" s="14" t="s">
        <v>33</v>
      </c>
      <c r="B4840" s="14" t="s">
        <v>34</v>
      </c>
      <c r="C4840" s="14">
        <v>900623201</v>
      </c>
      <c r="D4840" s="14" t="s">
        <v>2287</v>
      </c>
      <c r="E4840" s="14" t="s">
        <v>5433</v>
      </c>
      <c r="F4840" s="14" t="s">
        <v>214</v>
      </c>
      <c r="G4840" s="14" t="s">
        <v>45</v>
      </c>
      <c r="H4840" s="14" t="s">
        <v>5434</v>
      </c>
      <c r="I4840" s="14" t="s">
        <v>47</v>
      </c>
      <c r="J4840" s="14" t="s">
        <v>62</v>
      </c>
      <c r="K4840" s="14" t="s">
        <v>39</v>
      </c>
      <c r="L4840" s="14">
        <v>126376371</v>
      </c>
      <c r="M4840" s="14">
        <v>89508842</v>
      </c>
      <c r="N4840" s="14">
        <v>36867529</v>
      </c>
      <c r="O4840" s="14">
        <v>1473618</v>
      </c>
      <c r="P4840" s="14">
        <v>29339933</v>
      </c>
      <c r="Q4840" s="14">
        <v>6461060</v>
      </c>
      <c r="R4840" s="14"/>
      <c r="S4840" s="14">
        <v>-590236</v>
      </c>
      <c r="T4840" s="14">
        <v>1949918</v>
      </c>
      <c r="U4840" s="14"/>
      <c r="V4840" s="14"/>
      <c r="W4840" s="14">
        <v>364818</v>
      </c>
      <c r="X4840" s="14">
        <v>907071</v>
      </c>
      <c r="Y4840" s="14"/>
      <c r="Z4840" s="14"/>
      <c r="AA4840" s="14"/>
      <c r="AB4840" s="14"/>
      <c r="AC4840" s="14">
        <v>1407665</v>
      </c>
      <c r="AD4840" s="14">
        <v>1050257</v>
      </c>
      <c r="AE4840" s="14">
        <v>357408</v>
      </c>
      <c r="AF4840" s="14"/>
      <c r="AG4840" s="14">
        <v>357408</v>
      </c>
    </row>
    <row r="4841" spans="1:33" hidden="1" x14ac:dyDescent="0.25">
      <c r="A4841" s="14" t="s">
        <v>33</v>
      </c>
      <c r="B4841" s="14" t="s">
        <v>34</v>
      </c>
      <c r="C4841" s="14">
        <v>900623201</v>
      </c>
      <c r="D4841" s="14" t="s">
        <v>2287</v>
      </c>
      <c r="E4841" s="14" t="s">
        <v>5433</v>
      </c>
      <c r="F4841" s="14" t="s">
        <v>214</v>
      </c>
      <c r="G4841" s="14" t="s">
        <v>45</v>
      </c>
      <c r="H4841" s="14" t="s">
        <v>5434</v>
      </c>
      <c r="I4841" s="14" t="s">
        <v>47</v>
      </c>
      <c r="J4841" s="14" t="s">
        <v>62</v>
      </c>
      <c r="K4841" s="14" t="s">
        <v>40</v>
      </c>
      <c r="L4841" s="14">
        <v>129508587</v>
      </c>
      <c r="M4841" s="14">
        <v>92702901</v>
      </c>
      <c r="N4841" s="14">
        <v>36805686</v>
      </c>
      <c r="O4841" s="14">
        <v>2535770</v>
      </c>
      <c r="P4841" s="14">
        <v>28722008</v>
      </c>
      <c r="Q4841" s="14">
        <v>5438757</v>
      </c>
      <c r="R4841" s="14"/>
      <c r="S4841" s="14">
        <v>-850609</v>
      </c>
      <c r="T4841" s="14">
        <v>4330082</v>
      </c>
      <c r="U4841" s="14"/>
      <c r="V4841" s="14"/>
      <c r="W4841" s="14">
        <v>133955</v>
      </c>
      <c r="X4841" s="14">
        <v>949852</v>
      </c>
      <c r="Y4841" s="14"/>
      <c r="Z4841" s="14"/>
      <c r="AA4841" s="14"/>
      <c r="AB4841" s="14"/>
      <c r="AC4841" s="14">
        <v>3514185</v>
      </c>
      <c r="AD4841" s="14">
        <v>1675408</v>
      </c>
      <c r="AE4841" s="14">
        <v>1838777</v>
      </c>
      <c r="AF4841" s="14"/>
      <c r="AG4841" s="14">
        <v>1838777</v>
      </c>
    </row>
    <row r="4842" spans="1:33" hidden="1" x14ac:dyDescent="0.25">
      <c r="A4842" s="14" t="s">
        <v>33</v>
      </c>
      <c r="B4842" s="14" t="s">
        <v>34</v>
      </c>
      <c r="C4842" s="14">
        <v>900625864</v>
      </c>
      <c r="D4842" s="14" t="s">
        <v>2287</v>
      </c>
      <c r="E4842" s="14" t="s">
        <v>1921</v>
      </c>
      <c r="F4842" s="14" t="s">
        <v>322</v>
      </c>
      <c r="G4842" s="14" t="s">
        <v>45</v>
      </c>
      <c r="H4842" s="14" t="s">
        <v>1922</v>
      </c>
      <c r="I4842" s="14" t="s">
        <v>57</v>
      </c>
      <c r="J4842" s="14" t="s">
        <v>58</v>
      </c>
      <c r="K4842" s="14" t="s">
        <v>39</v>
      </c>
      <c r="L4842" s="14">
        <v>50367691</v>
      </c>
      <c r="M4842" s="14">
        <v>35544660</v>
      </c>
      <c r="N4842" s="14">
        <v>14823031</v>
      </c>
      <c r="O4842" s="14">
        <v>1804049</v>
      </c>
      <c r="P4842" s="14">
        <v>1105263</v>
      </c>
      <c r="Q4842" s="14">
        <v>9132598</v>
      </c>
      <c r="R4842" s="14"/>
      <c r="S4842" s="14"/>
      <c r="T4842" s="14">
        <v>6389219</v>
      </c>
      <c r="U4842" s="14"/>
      <c r="V4842" s="14"/>
      <c r="W4842" s="14">
        <v>1235217</v>
      </c>
      <c r="X4842" s="14"/>
      <c r="Y4842" s="14"/>
      <c r="Z4842" s="14"/>
      <c r="AA4842" s="14"/>
      <c r="AB4842" s="14"/>
      <c r="AC4842" s="14">
        <v>7624436</v>
      </c>
      <c r="AD4842" s="14">
        <v>1187514</v>
      </c>
      <c r="AE4842" s="14">
        <v>6436922</v>
      </c>
      <c r="AF4842" s="14"/>
      <c r="AG4842" s="14">
        <v>6436922</v>
      </c>
    </row>
    <row r="4843" spans="1:33" hidden="1" x14ac:dyDescent="0.25">
      <c r="A4843" s="14" t="s">
        <v>33</v>
      </c>
      <c r="B4843" s="14" t="s">
        <v>34</v>
      </c>
      <c r="C4843" s="14">
        <v>900625864</v>
      </c>
      <c r="D4843" s="14" t="s">
        <v>2287</v>
      </c>
      <c r="E4843" s="14" t="s">
        <v>1921</v>
      </c>
      <c r="F4843" s="14" t="s">
        <v>322</v>
      </c>
      <c r="G4843" s="14" t="s">
        <v>45</v>
      </c>
      <c r="H4843" s="14" t="s">
        <v>1922</v>
      </c>
      <c r="I4843" s="14" t="s">
        <v>57</v>
      </c>
      <c r="J4843" s="14" t="s">
        <v>58</v>
      </c>
      <c r="K4843" s="14" t="s">
        <v>40</v>
      </c>
      <c r="L4843" s="14">
        <v>49997614</v>
      </c>
      <c r="M4843" s="14">
        <v>34660108</v>
      </c>
      <c r="N4843" s="14">
        <v>15337506</v>
      </c>
      <c r="O4843" s="14">
        <v>1053213</v>
      </c>
      <c r="P4843" s="14">
        <v>1582270</v>
      </c>
      <c r="Q4843" s="14">
        <v>7792360</v>
      </c>
      <c r="R4843" s="14"/>
      <c r="S4843" s="14"/>
      <c r="T4843" s="14">
        <v>7016089</v>
      </c>
      <c r="U4843" s="14"/>
      <c r="V4843" s="14"/>
      <c r="W4843" s="14"/>
      <c r="X4843" s="14">
        <v>8748390</v>
      </c>
      <c r="Y4843" s="14"/>
      <c r="Z4843" s="14"/>
      <c r="AA4843" s="14"/>
      <c r="AB4843" s="14"/>
      <c r="AC4843" s="14">
        <v>-1732301</v>
      </c>
      <c r="AD4843" s="14">
        <v>1003346</v>
      </c>
      <c r="AE4843" s="14">
        <v>-2735647</v>
      </c>
      <c r="AF4843" s="14"/>
      <c r="AG4843" s="14">
        <v>-2735647</v>
      </c>
    </row>
    <row r="4844" spans="1:33" hidden="1" x14ac:dyDescent="0.25">
      <c r="A4844" s="14" t="s">
        <v>33</v>
      </c>
      <c r="B4844" s="14" t="s">
        <v>34</v>
      </c>
      <c r="C4844" s="14">
        <v>900629719</v>
      </c>
      <c r="D4844" s="14" t="s">
        <v>2287</v>
      </c>
      <c r="E4844" s="14" t="s">
        <v>1923</v>
      </c>
      <c r="F4844" s="14" t="s">
        <v>61</v>
      </c>
      <c r="G4844" s="14" t="s">
        <v>45</v>
      </c>
      <c r="H4844" s="14" t="s">
        <v>5435</v>
      </c>
      <c r="I4844" s="14" t="s">
        <v>241</v>
      </c>
      <c r="J4844" s="14" t="s">
        <v>242</v>
      </c>
      <c r="K4844" s="14" t="s">
        <v>39</v>
      </c>
      <c r="L4844" s="14">
        <v>25494696</v>
      </c>
      <c r="M4844" s="14">
        <v>20620395</v>
      </c>
      <c r="N4844" s="14">
        <v>4874301</v>
      </c>
      <c r="O4844" s="14">
        <v>403113</v>
      </c>
      <c r="P4844" s="14"/>
      <c r="Q4844" s="14">
        <v>4534977</v>
      </c>
      <c r="R4844" s="14">
        <v>134875</v>
      </c>
      <c r="S4844" s="14"/>
      <c r="T4844" s="14">
        <v>607562</v>
      </c>
      <c r="U4844" s="14"/>
      <c r="V4844" s="14"/>
      <c r="W4844" s="14">
        <v>68155</v>
      </c>
      <c r="X4844" s="14">
        <v>15389</v>
      </c>
      <c r="Y4844" s="14"/>
      <c r="Z4844" s="14"/>
      <c r="AA4844" s="14"/>
      <c r="AB4844" s="14"/>
      <c r="AC4844" s="14">
        <v>660328</v>
      </c>
      <c r="AD4844" s="14">
        <v>285439</v>
      </c>
      <c r="AE4844" s="14">
        <v>374889</v>
      </c>
      <c r="AF4844" s="14"/>
      <c r="AG4844" s="14">
        <v>374889</v>
      </c>
    </row>
    <row r="4845" spans="1:33" hidden="1" x14ac:dyDescent="0.25">
      <c r="A4845" s="14" t="s">
        <v>33</v>
      </c>
      <c r="B4845" s="14" t="s">
        <v>34</v>
      </c>
      <c r="C4845" s="14">
        <v>900629719</v>
      </c>
      <c r="D4845" s="14" t="s">
        <v>2287</v>
      </c>
      <c r="E4845" s="14" t="s">
        <v>1923</v>
      </c>
      <c r="F4845" s="14" t="s">
        <v>61</v>
      </c>
      <c r="G4845" s="14" t="s">
        <v>45</v>
      </c>
      <c r="H4845" s="14" t="s">
        <v>5435</v>
      </c>
      <c r="I4845" s="14" t="s">
        <v>241</v>
      </c>
      <c r="J4845" s="14" t="s">
        <v>242</v>
      </c>
      <c r="K4845" s="14" t="s">
        <v>40</v>
      </c>
      <c r="L4845" s="14">
        <v>17554529</v>
      </c>
      <c r="M4845" s="14">
        <v>13517347</v>
      </c>
      <c r="N4845" s="14">
        <v>4037182</v>
      </c>
      <c r="O4845" s="14">
        <v>94203</v>
      </c>
      <c r="P4845" s="14"/>
      <c r="Q4845" s="14">
        <v>3585632</v>
      </c>
      <c r="R4845" s="14">
        <v>116490</v>
      </c>
      <c r="S4845" s="14"/>
      <c r="T4845" s="14">
        <v>429263</v>
      </c>
      <c r="U4845" s="14"/>
      <c r="V4845" s="14"/>
      <c r="W4845" s="14">
        <v>59325</v>
      </c>
      <c r="X4845" s="14">
        <v>3318</v>
      </c>
      <c r="Y4845" s="14"/>
      <c r="Z4845" s="14"/>
      <c r="AA4845" s="14"/>
      <c r="AB4845" s="14"/>
      <c r="AC4845" s="14">
        <v>485270</v>
      </c>
      <c r="AD4845" s="14">
        <v>210759</v>
      </c>
      <c r="AE4845" s="14">
        <v>274511</v>
      </c>
      <c r="AF4845" s="14"/>
      <c r="AG4845" s="14">
        <v>274511</v>
      </c>
    </row>
    <row r="4846" spans="1:33" hidden="1" x14ac:dyDescent="0.25">
      <c r="A4846" s="14" t="s">
        <v>33</v>
      </c>
      <c r="B4846" s="14" t="s">
        <v>34</v>
      </c>
      <c r="C4846" s="14">
        <v>900630472</v>
      </c>
      <c r="D4846" s="14" t="s">
        <v>2287</v>
      </c>
      <c r="E4846" s="14" t="s">
        <v>5436</v>
      </c>
      <c r="F4846" s="14" t="s">
        <v>197</v>
      </c>
      <c r="G4846" s="14" t="s">
        <v>45</v>
      </c>
      <c r="H4846" s="14" t="s">
        <v>5437</v>
      </c>
      <c r="I4846" s="14" t="s">
        <v>47</v>
      </c>
      <c r="J4846" s="14" t="s">
        <v>62</v>
      </c>
      <c r="K4846" s="14" t="s">
        <v>39</v>
      </c>
      <c r="L4846" s="14">
        <v>2501418</v>
      </c>
      <c r="M4846" s="14">
        <v>2401201</v>
      </c>
      <c r="N4846" s="14">
        <v>100217</v>
      </c>
      <c r="O4846" s="14">
        <v>1515337</v>
      </c>
      <c r="P4846" s="14">
        <v>27066</v>
      </c>
      <c r="Q4846" s="14">
        <v>2684</v>
      </c>
      <c r="R4846" s="14">
        <v>1522083</v>
      </c>
      <c r="S4846" s="14"/>
      <c r="T4846" s="14">
        <v>63721</v>
      </c>
      <c r="U4846" s="14"/>
      <c r="V4846" s="14"/>
      <c r="W4846" s="14">
        <v>33533</v>
      </c>
      <c r="X4846" s="14">
        <v>12742</v>
      </c>
      <c r="Y4846" s="14"/>
      <c r="Z4846" s="14"/>
      <c r="AA4846" s="14"/>
      <c r="AB4846" s="14"/>
      <c r="AC4846" s="14">
        <v>84512</v>
      </c>
      <c r="AD4846" s="14">
        <v>52250</v>
      </c>
      <c r="AE4846" s="14">
        <v>32262</v>
      </c>
      <c r="AF4846" s="14"/>
      <c r="AG4846" s="14">
        <v>32262</v>
      </c>
    </row>
    <row r="4847" spans="1:33" hidden="1" x14ac:dyDescent="0.25">
      <c r="A4847" s="14" t="s">
        <v>33</v>
      </c>
      <c r="B4847" s="14" t="s">
        <v>34</v>
      </c>
      <c r="C4847" s="14">
        <v>900630472</v>
      </c>
      <c r="D4847" s="14" t="s">
        <v>2287</v>
      </c>
      <c r="E4847" s="14" t="s">
        <v>5436</v>
      </c>
      <c r="F4847" s="14" t="s">
        <v>197</v>
      </c>
      <c r="G4847" s="14" t="s">
        <v>45</v>
      </c>
      <c r="H4847" s="14" t="s">
        <v>5437</v>
      </c>
      <c r="I4847" s="14" t="s">
        <v>47</v>
      </c>
      <c r="J4847" s="14" t="s">
        <v>62</v>
      </c>
      <c r="K4847" s="14" t="s">
        <v>40</v>
      </c>
      <c r="L4847" s="14">
        <v>6395348</v>
      </c>
      <c r="M4847" s="14">
        <v>6178409</v>
      </c>
      <c r="N4847" s="14">
        <v>216939</v>
      </c>
      <c r="O4847" s="14">
        <v>2439523</v>
      </c>
      <c r="P4847" s="14">
        <v>335846</v>
      </c>
      <c r="Q4847" s="14">
        <v>65037</v>
      </c>
      <c r="R4847" s="14">
        <v>23907</v>
      </c>
      <c r="S4847" s="14"/>
      <c r="T4847" s="14">
        <v>2231672</v>
      </c>
      <c r="U4847" s="14"/>
      <c r="V4847" s="14"/>
      <c r="W4847" s="14">
        <v>18527</v>
      </c>
      <c r="X4847" s="14">
        <v>1820243</v>
      </c>
      <c r="Y4847" s="14"/>
      <c r="Z4847" s="14"/>
      <c r="AA4847" s="14"/>
      <c r="AB4847" s="14"/>
      <c r="AC4847" s="14">
        <v>429956</v>
      </c>
      <c r="AD4847" s="14">
        <v>184716</v>
      </c>
      <c r="AE4847" s="14">
        <v>245240</v>
      </c>
      <c r="AF4847" s="14"/>
      <c r="AG4847" s="14">
        <v>245240</v>
      </c>
    </row>
    <row r="4848" spans="1:33" hidden="1" x14ac:dyDescent="0.25">
      <c r="A4848" s="14" t="s">
        <v>33</v>
      </c>
      <c r="B4848" s="14" t="s">
        <v>34</v>
      </c>
      <c r="C4848" s="14">
        <v>900631191</v>
      </c>
      <c r="D4848" s="14" t="s">
        <v>2287</v>
      </c>
      <c r="E4848" s="14" t="s">
        <v>5438</v>
      </c>
      <c r="F4848" s="14" t="s">
        <v>305</v>
      </c>
      <c r="G4848" s="14" t="s">
        <v>45</v>
      </c>
      <c r="H4848" s="14" t="s">
        <v>5439</v>
      </c>
      <c r="I4848" s="14" t="s">
        <v>38</v>
      </c>
      <c r="J4848" s="14" t="s">
        <v>38</v>
      </c>
      <c r="K4848" s="14" t="s">
        <v>39</v>
      </c>
      <c r="L4848" s="14">
        <v>29976547</v>
      </c>
      <c r="M4848" s="14">
        <v>22529986</v>
      </c>
      <c r="N4848" s="14">
        <v>7446561</v>
      </c>
      <c r="O4848" s="14">
        <v>178715</v>
      </c>
      <c r="P4848" s="14">
        <v>4853700</v>
      </c>
      <c r="Q4848" s="14">
        <v>2157555</v>
      </c>
      <c r="R4848" s="14">
        <v>174201</v>
      </c>
      <c r="S4848" s="14"/>
      <c r="T4848" s="14">
        <v>439820</v>
      </c>
      <c r="U4848" s="14"/>
      <c r="V4848" s="14"/>
      <c r="W4848" s="14">
        <v>128665</v>
      </c>
      <c r="X4848" s="14">
        <v>133187</v>
      </c>
      <c r="Y4848" s="14"/>
      <c r="Z4848" s="14"/>
      <c r="AA4848" s="14"/>
      <c r="AB4848" s="14"/>
      <c r="AC4848" s="14">
        <v>435298</v>
      </c>
      <c r="AD4848" s="14">
        <v>95485</v>
      </c>
      <c r="AE4848" s="14">
        <v>339813</v>
      </c>
      <c r="AF4848" s="14"/>
      <c r="AG4848" s="14">
        <v>339813</v>
      </c>
    </row>
    <row r="4849" spans="1:33" hidden="1" x14ac:dyDescent="0.25">
      <c r="A4849" s="14" t="s">
        <v>33</v>
      </c>
      <c r="B4849" s="14" t="s">
        <v>34</v>
      </c>
      <c r="C4849" s="14">
        <v>900631191</v>
      </c>
      <c r="D4849" s="14" t="s">
        <v>2287</v>
      </c>
      <c r="E4849" s="14" t="s">
        <v>5438</v>
      </c>
      <c r="F4849" s="14" t="s">
        <v>305</v>
      </c>
      <c r="G4849" s="14" t="s">
        <v>45</v>
      </c>
      <c r="H4849" s="14" t="s">
        <v>5439</v>
      </c>
      <c r="I4849" s="14" t="s">
        <v>38</v>
      </c>
      <c r="J4849" s="14" t="s">
        <v>38</v>
      </c>
      <c r="K4849" s="14" t="s">
        <v>40</v>
      </c>
      <c r="L4849" s="14">
        <v>41194661</v>
      </c>
      <c r="M4849" s="14">
        <v>32972084</v>
      </c>
      <c r="N4849" s="14">
        <v>8222577</v>
      </c>
      <c r="O4849" s="14">
        <v>88843</v>
      </c>
      <c r="P4849" s="14">
        <v>4726595</v>
      </c>
      <c r="Q4849" s="14">
        <v>2355255</v>
      </c>
      <c r="R4849" s="14">
        <v>375306</v>
      </c>
      <c r="S4849" s="14"/>
      <c r="T4849" s="14">
        <v>854264</v>
      </c>
      <c r="U4849" s="14"/>
      <c r="V4849" s="14"/>
      <c r="W4849" s="14">
        <v>82885</v>
      </c>
      <c r="X4849" s="14">
        <v>1480182</v>
      </c>
      <c r="Y4849" s="14"/>
      <c r="Z4849" s="14"/>
      <c r="AA4849" s="14"/>
      <c r="AB4849" s="14"/>
      <c r="AC4849" s="14">
        <v>-543033</v>
      </c>
      <c r="AD4849" s="14">
        <v>-402052</v>
      </c>
      <c r="AE4849" s="14">
        <v>-140981</v>
      </c>
      <c r="AF4849" s="14"/>
      <c r="AG4849" s="14">
        <v>-140981</v>
      </c>
    </row>
    <row r="4850" spans="1:33" hidden="1" x14ac:dyDescent="0.25">
      <c r="A4850" s="14" t="s">
        <v>33</v>
      </c>
      <c r="B4850" s="14" t="s">
        <v>34</v>
      </c>
      <c r="C4850" s="14">
        <v>900631201</v>
      </c>
      <c r="D4850" s="14" t="s">
        <v>2287</v>
      </c>
      <c r="E4850" s="14" t="s">
        <v>1924</v>
      </c>
      <c r="F4850" s="14" t="s">
        <v>1144</v>
      </c>
      <c r="G4850" s="14" t="s">
        <v>111</v>
      </c>
      <c r="H4850" s="14" t="s">
        <v>5440</v>
      </c>
      <c r="I4850" s="14" t="s">
        <v>38</v>
      </c>
      <c r="J4850" s="14" t="s">
        <v>38</v>
      </c>
      <c r="K4850" s="14" t="s">
        <v>39</v>
      </c>
      <c r="L4850" s="14">
        <v>542749</v>
      </c>
      <c r="M4850" s="14">
        <v>443801</v>
      </c>
      <c r="N4850" s="14">
        <v>98948</v>
      </c>
      <c r="O4850" s="14">
        <v>5</v>
      </c>
      <c r="P4850" s="14"/>
      <c r="Q4850" s="14">
        <v>80534</v>
      </c>
      <c r="R4850" s="14">
        <v>1170</v>
      </c>
      <c r="S4850" s="14">
        <v>0</v>
      </c>
      <c r="T4850" s="14">
        <v>17249</v>
      </c>
      <c r="U4850" s="14"/>
      <c r="V4850" s="14"/>
      <c r="W4850" s="14">
        <v>18344</v>
      </c>
      <c r="X4850" s="14">
        <v>6648</v>
      </c>
      <c r="Y4850" s="14"/>
      <c r="Z4850" s="14"/>
      <c r="AA4850" s="14"/>
      <c r="AB4850" s="14"/>
      <c r="AC4850" s="14">
        <v>28945</v>
      </c>
      <c r="AD4850" s="14"/>
      <c r="AE4850" s="14">
        <v>28945</v>
      </c>
      <c r="AF4850" s="14"/>
      <c r="AG4850" s="14">
        <v>28945</v>
      </c>
    </row>
    <row r="4851" spans="1:33" hidden="1" x14ac:dyDescent="0.25">
      <c r="A4851" s="14" t="s">
        <v>33</v>
      </c>
      <c r="B4851" s="14" t="s">
        <v>34</v>
      </c>
      <c r="C4851" s="14">
        <v>900631201</v>
      </c>
      <c r="D4851" s="14" t="s">
        <v>2287</v>
      </c>
      <c r="E4851" s="14" t="s">
        <v>1924</v>
      </c>
      <c r="F4851" s="14" t="s">
        <v>1144</v>
      </c>
      <c r="G4851" s="14" t="s">
        <v>111</v>
      </c>
      <c r="H4851" s="14" t="s">
        <v>5440</v>
      </c>
      <c r="I4851" s="14" t="s">
        <v>38</v>
      </c>
      <c r="J4851" s="14" t="s">
        <v>38</v>
      </c>
      <c r="K4851" s="14" t="s">
        <v>40</v>
      </c>
      <c r="L4851" s="14">
        <v>1004883</v>
      </c>
      <c r="M4851" s="14">
        <v>986719</v>
      </c>
      <c r="N4851" s="14">
        <v>18164</v>
      </c>
      <c r="O4851" s="14">
        <v>43256</v>
      </c>
      <c r="P4851" s="14">
        <v>0</v>
      </c>
      <c r="Q4851" s="14">
        <v>32648</v>
      </c>
      <c r="R4851" s="14">
        <v>5239</v>
      </c>
      <c r="S4851" s="14"/>
      <c r="T4851" s="14">
        <v>23533</v>
      </c>
      <c r="U4851" s="14"/>
      <c r="V4851" s="14"/>
      <c r="W4851" s="14">
        <v>23612</v>
      </c>
      <c r="X4851" s="14">
        <v>7524</v>
      </c>
      <c r="Y4851" s="14"/>
      <c r="Z4851" s="14"/>
      <c r="AA4851" s="14"/>
      <c r="AB4851" s="14"/>
      <c r="AC4851" s="14">
        <v>39621</v>
      </c>
      <c r="AD4851" s="14"/>
      <c r="AE4851" s="14">
        <v>39621</v>
      </c>
      <c r="AF4851" s="14"/>
      <c r="AG4851" s="14">
        <v>39621</v>
      </c>
    </row>
    <row r="4852" spans="1:33" hidden="1" x14ac:dyDescent="0.25">
      <c r="A4852" s="14" t="s">
        <v>33</v>
      </c>
      <c r="B4852" s="14" t="s">
        <v>34</v>
      </c>
      <c r="C4852" s="14">
        <v>900631450</v>
      </c>
      <c r="D4852" s="14" t="s">
        <v>2287</v>
      </c>
      <c r="E4852" s="14" t="s">
        <v>1925</v>
      </c>
      <c r="F4852" s="14" t="s">
        <v>152</v>
      </c>
      <c r="G4852" s="14" t="s">
        <v>45</v>
      </c>
      <c r="H4852" s="14" t="s">
        <v>5441</v>
      </c>
      <c r="I4852" s="14" t="s">
        <v>38</v>
      </c>
      <c r="J4852" s="14" t="s">
        <v>38</v>
      </c>
      <c r="K4852" s="14" t="s">
        <v>39</v>
      </c>
      <c r="L4852" s="14">
        <v>94668761</v>
      </c>
      <c r="M4852" s="14">
        <v>18709087</v>
      </c>
      <c r="N4852" s="14">
        <v>75959674</v>
      </c>
      <c r="O4852" s="14">
        <v>250116</v>
      </c>
      <c r="P4852" s="14"/>
      <c r="Q4852" s="14">
        <v>14296396</v>
      </c>
      <c r="R4852" s="14">
        <v>14469561</v>
      </c>
      <c r="S4852" s="14"/>
      <c r="T4852" s="14">
        <v>47443833</v>
      </c>
      <c r="U4852" s="14"/>
      <c r="V4852" s="14"/>
      <c r="W4852" s="14">
        <v>1730766</v>
      </c>
      <c r="X4852" s="14">
        <v>18879450</v>
      </c>
      <c r="Y4852" s="14"/>
      <c r="Z4852" s="14"/>
      <c r="AA4852" s="14"/>
      <c r="AB4852" s="14"/>
      <c r="AC4852" s="14">
        <v>30295149</v>
      </c>
      <c r="AD4852" s="14">
        <v>18387260</v>
      </c>
      <c r="AE4852" s="14">
        <v>11907889</v>
      </c>
      <c r="AF4852" s="14"/>
      <c r="AG4852" s="14">
        <v>11907889</v>
      </c>
    </row>
    <row r="4853" spans="1:33" hidden="1" x14ac:dyDescent="0.25">
      <c r="A4853" s="14" t="s">
        <v>33</v>
      </c>
      <c r="B4853" s="14" t="s">
        <v>34</v>
      </c>
      <c r="C4853" s="14">
        <v>900631450</v>
      </c>
      <c r="D4853" s="14" t="s">
        <v>2287</v>
      </c>
      <c r="E4853" s="14" t="s">
        <v>1925</v>
      </c>
      <c r="F4853" s="14" t="s">
        <v>152</v>
      </c>
      <c r="G4853" s="14" t="s">
        <v>45</v>
      </c>
      <c r="H4853" s="14" t="s">
        <v>5441</v>
      </c>
      <c r="I4853" s="14" t="s">
        <v>38</v>
      </c>
      <c r="J4853" s="14" t="s">
        <v>38</v>
      </c>
      <c r="K4853" s="14" t="s">
        <v>40</v>
      </c>
      <c r="L4853" s="14">
        <v>80198954</v>
      </c>
      <c r="M4853" s="14">
        <v>16759953</v>
      </c>
      <c r="N4853" s="14">
        <v>63439001</v>
      </c>
      <c r="O4853" s="14">
        <v>47706847</v>
      </c>
      <c r="P4853" s="14"/>
      <c r="Q4853" s="14">
        <v>12513806</v>
      </c>
      <c r="R4853" s="14">
        <v>13791253</v>
      </c>
      <c r="S4853" s="14"/>
      <c r="T4853" s="14">
        <v>84840789</v>
      </c>
      <c r="U4853" s="14"/>
      <c r="V4853" s="14"/>
      <c r="W4853" s="14">
        <v>263127</v>
      </c>
      <c r="X4853" s="14">
        <v>14519001</v>
      </c>
      <c r="Y4853" s="14"/>
      <c r="Z4853" s="14"/>
      <c r="AA4853" s="14"/>
      <c r="AB4853" s="14"/>
      <c r="AC4853" s="14">
        <v>70584915</v>
      </c>
      <c r="AD4853" s="14">
        <v>25592374</v>
      </c>
      <c r="AE4853" s="14">
        <v>44992541</v>
      </c>
      <c r="AF4853" s="14"/>
      <c r="AG4853" s="14">
        <v>44992541</v>
      </c>
    </row>
    <row r="4854" spans="1:33" hidden="1" x14ac:dyDescent="0.25">
      <c r="A4854" s="14" t="s">
        <v>33</v>
      </c>
      <c r="B4854" s="14" t="s">
        <v>34</v>
      </c>
      <c r="C4854" s="14">
        <v>900632938</v>
      </c>
      <c r="D4854" s="14" t="s">
        <v>2287</v>
      </c>
      <c r="E4854" s="14" t="s">
        <v>5442</v>
      </c>
      <c r="F4854" s="14" t="s">
        <v>1926</v>
      </c>
      <c r="G4854" s="14" t="s">
        <v>45</v>
      </c>
      <c r="H4854" s="14" t="s">
        <v>5443</v>
      </c>
      <c r="I4854" s="14" t="s">
        <v>38</v>
      </c>
      <c r="J4854" s="14" t="s">
        <v>38</v>
      </c>
      <c r="K4854" s="14" t="s">
        <v>39</v>
      </c>
      <c r="L4854" s="14">
        <v>150397045</v>
      </c>
      <c r="M4854" s="14">
        <v>52102771</v>
      </c>
      <c r="N4854" s="14">
        <v>98294274</v>
      </c>
      <c r="O4854" s="14"/>
      <c r="P4854" s="14">
        <v>76515743</v>
      </c>
      <c r="Q4854" s="14">
        <v>11302861</v>
      </c>
      <c r="R4854" s="14">
        <v>14730</v>
      </c>
      <c r="S4854" s="14"/>
      <c r="T4854" s="14">
        <v>10460940</v>
      </c>
      <c r="U4854" s="14"/>
      <c r="V4854" s="14"/>
      <c r="W4854" s="14"/>
      <c r="X4854" s="14">
        <v>6552631</v>
      </c>
      <c r="Y4854" s="14"/>
      <c r="Z4854" s="14"/>
      <c r="AA4854" s="14"/>
      <c r="AB4854" s="14"/>
      <c r="AC4854" s="14">
        <v>3908309</v>
      </c>
      <c r="AD4854" s="14">
        <v>1287808</v>
      </c>
      <c r="AE4854" s="14">
        <v>2620501</v>
      </c>
      <c r="AF4854" s="14"/>
      <c r="AG4854" s="14">
        <v>2620501</v>
      </c>
    </row>
    <row r="4855" spans="1:33" hidden="1" x14ac:dyDescent="0.25">
      <c r="A4855" s="14" t="s">
        <v>33</v>
      </c>
      <c r="B4855" s="14" t="s">
        <v>34</v>
      </c>
      <c r="C4855" s="14">
        <v>900632938</v>
      </c>
      <c r="D4855" s="14" t="s">
        <v>2287</v>
      </c>
      <c r="E4855" s="14" t="s">
        <v>5442</v>
      </c>
      <c r="F4855" s="14" t="s">
        <v>1926</v>
      </c>
      <c r="G4855" s="14" t="s">
        <v>45</v>
      </c>
      <c r="H4855" s="14" t="s">
        <v>5443</v>
      </c>
      <c r="I4855" s="14" t="s">
        <v>38</v>
      </c>
      <c r="J4855" s="14" t="s">
        <v>38</v>
      </c>
      <c r="K4855" s="14" t="s">
        <v>40</v>
      </c>
      <c r="L4855" s="14">
        <v>109786148</v>
      </c>
      <c r="M4855" s="14">
        <v>42341731</v>
      </c>
      <c r="N4855" s="14">
        <v>67444417</v>
      </c>
      <c r="O4855" s="14">
        <v>138567</v>
      </c>
      <c r="P4855" s="14">
        <v>52944931</v>
      </c>
      <c r="Q4855" s="14">
        <v>7416178</v>
      </c>
      <c r="R4855" s="14"/>
      <c r="S4855" s="14"/>
      <c r="T4855" s="14">
        <v>7221875</v>
      </c>
      <c r="U4855" s="14"/>
      <c r="V4855" s="14"/>
      <c r="W4855" s="14"/>
      <c r="X4855" s="14">
        <v>2744270</v>
      </c>
      <c r="Y4855" s="14"/>
      <c r="Z4855" s="14"/>
      <c r="AA4855" s="14"/>
      <c r="AB4855" s="14"/>
      <c r="AC4855" s="14">
        <v>4477605</v>
      </c>
      <c r="AD4855" s="14">
        <v>1666475</v>
      </c>
      <c r="AE4855" s="14">
        <v>2811130</v>
      </c>
      <c r="AF4855" s="14"/>
      <c r="AG4855" s="14">
        <v>2811130</v>
      </c>
    </row>
    <row r="4856" spans="1:33" hidden="1" x14ac:dyDescent="0.25">
      <c r="A4856" s="14" t="s">
        <v>33</v>
      </c>
      <c r="B4856" s="14" t="s">
        <v>34</v>
      </c>
      <c r="C4856" s="14">
        <v>900633781</v>
      </c>
      <c r="D4856" s="14" t="s">
        <v>2287</v>
      </c>
      <c r="E4856" s="14" t="s">
        <v>5444</v>
      </c>
      <c r="F4856" s="14" t="s">
        <v>495</v>
      </c>
      <c r="G4856" s="14" t="s">
        <v>45</v>
      </c>
      <c r="H4856" s="14" t="s">
        <v>1927</v>
      </c>
      <c r="I4856" s="14" t="s">
        <v>57</v>
      </c>
      <c r="J4856" s="14" t="s">
        <v>83</v>
      </c>
      <c r="K4856" s="14" t="s">
        <v>39</v>
      </c>
      <c r="L4856" s="14">
        <v>4967661</v>
      </c>
      <c r="M4856" s="14">
        <v>3328958</v>
      </c>
      <c r="N4856" s="14">
        <v>1638703</v>
      </c>
      <c r="O4856" s="14">
        <v>274272</v>
      </c>
      <c r="P4856" s="14">
        <v>650252</v>
      </c>
      <c r="Q4856" s="14">
        <v>525830</v>
      </c>
      <c r="R4856" s="14">
        <v>13109</v>
      </c>
      <c r="S4856" s="14">
        <v>-568369</v>
      </c>
      <c r="T4856" s="14">
        <v>155415</v>
      </c>
      <c r="U4856" s="14"/>
      <c r="V4856" s="14"/>
      <c r="W4856" s="14">
        <v>848748</v>
      </c>
      <c r="X4856" s="14">
        <v>425439</v>
      </c>
      <c r="Y4856" s="14"/>
      <c r="Z4856" s="14"/>
      <c r="AA4856" s="14"/>
      <c r="AB4856" s="14"/>
      <c r="AC4856" s="14">
        <v>578724</v>
      </c>
      <c r="AD4856" s="14">
        <v>119775</v>
      </c>
      <c r="AE4856" s="14">
        <v>458949</v>
      </c>
      <c r="AF4856" s="14"/>
      <c r="AG4856" s="14">
        <v>458949</v>
      </c>
    </row>
    <row r="4857" spans="1:33" hidden="1" x14ac:dyDescent="0.25">
      <c r="A4857" s="14" t="s">
        <v>33</v>
      </c>
      <c r="B4857" s="14" t="s">
        <v>34</v>
      </c>
      <c r="C4857" s="14">
        <v>900633781</v>
      </c>
      <c r="D4857" s="14" t="s">
        <v>2287</v>
      </c>
      <c r="E4857" s="14" t="s">
        <v>5444</v>
      </c>
      <c r="F4857" s="14" t="s">
        <v>495</v>
      </c>
      <c r="G4857" s="14" t="s">
        <v>45</v>
      </c>
      <c r="H4857" s="14" t="s">
        <v>1927</v>
      </c>
      <c r="I4857" s="14" t="s">
        <v>57</v>
      </c>
      <c r="J4857" s="14" t="s">
        <v>83</v>
      </c>
      <c r="K4857" s="14" t="s">
        <v>40</v>
      </c>
      <c r="L4857" s="14">
        <v>5237412</v>
      </c>
      <c r="M4857" s="14">
        <v>3439368</v>
      </c>
      <c r="N4857" s="14">
        <v>1798044</v>
      </c>
      <c r="O4857" s="14">
        <v>297614</v>
      </c>
      <c r="P4857" s="14">
        <v>476065</v>
      </c>
      <c r="Q4857" s="14">
        <v>449008</v>
      </c>
      <c r="R4857" s="14">
        <v>5463</v>
      </c>
      <c r="S4857" s="14">
        <v>-313189</v>
      </c>
      <c r="T4857" s="14">
        <v>851933</v>
      </c>
      <c r="U4857" s="14"/>
      <c r="V4857" s="14"/>
      <c r="W4857" s="14">
        <v>199043</v>
      </c>
      <c r="X4857" s="14">
        <v>834727</v>
      </c>
      <c r="Y4857" s="14"/>
      <c r="Z4857" s="14"/>
      <c r="AA4857" s="14"/>
      <c r="AB4857" s="14"/>
      <c r="AC4857" s="14">
        <v>216249</v>
      </c>
      <c r="AD4857" s="14">
        <v>110771</v>
      </c>
      <c r="AE4857" s="14">
        <v>105478</v>
      </c>
      <c r="AF4857" s="14"/>
      <c r="AG4857" s="14">
        <v>105478</v>
      </c>
    </row>
    <row r="4858" spans="1:33" hidden="1" x14ac:dyDescent="0.25">
      <c r="A4858" s="14" t="s">
        <v>33</v>
      </c>
      <c r="B4858" s="14" t="s">
        <v>34</v>
      </c>
      <c r="C4858" s="14">
        <v>900633782</v>
      </c>
      <c r="D4858" s="14" t="s">
        <v>2287</v>
      </c>
      <c r="E4858" s="14" t="s">
        <v>5445</v>
      </c>
      <c r="F4858" s="14" t="s">
        <v>191</v>
      </c>
      <c r="G4858" s="14" t="s">
        <v>45</v>
      </c>
      <c r="H4858" s="14" t="s">
        <v>1928</v>
      </c>
      <c r="I4858" s="14" t="s">
        <v>71</v>
      </c>
      <c r="J4858" s="14" t="s">
        <v>72</v>
      </c>
      <c r="K4858" s="14" t="s">
        <v>39</v>
      </c>
      <c r="L4858" s="14">
        <v>5130184</v>
      </c>
      <c r="M4858" s="14">
        <v>2997900</v>
      </c>
      <c r="N4858" s="14">
        <v>2132284</v>
      </c>
      <c r="O4858" s="14">
        <v>71136</v>
      </c>
      <c r="P4858" s="14"/>
      <c r="Q4858" s="14">
        <v>2528902</v>
      </c>
      <c r="R4858" s="14"/>
      <c r="S4858" s="14"/>
      <c r="T4858" s="14">
        <v>-325482</v>
      </c>
      <c r="U4858" s="14"/>
      <c r="V4858" s="14"/>
      <c r="W4858" s="14">
        <v>800100</v>
      </c>
      <c r="X4858" s="14">
        <v>1111977</v>
      </c>
      <c r="Y4858" s="14"/>
      <c r="Z4858" s="14"/>
      <c r="AA4858" s="14"/>
      <c r="AB4858" s="14"/>
      <c r="AC4858" s="14">
        <v>-637359</v>
      </c>
      <c r="AD4858" s="14">
        <v>4119</v>
      </c>
      <c r="AE4858" s="14">
        <v>-641478</v>
      </c>
      <c r="AF4858" s="14"/>
      <c r="AG4858" s="14">
        <v>-641478</v>
      </c>
    </row>
    <row r="4859" spans="1:33" hidden="1" x14ac:dyDescent="0.25">
      <c r="A4859" s="14" t="s">
        <v>33</v>
      </c>
      <c r="B4859" s="14" t="s">
        <v>34</v>
      </c>
      <c r="C4859" s="14">
        <v>900633782</v>
      </c>
      <c r="D4859" s="14" t="s">
        <v>2287</v>
      </c>
      <c r="E4859" s="14" t="s">
        <v>5445</v>
      </c>
      <c r="F4859" s="14" t="s">
        <v>191</v>
      </c>
      <c r="G4859" s="14" t="s">
        <v>45</v>
      </c>
      <c r="H4859" s="14" t="s">
        <v>1928</v>
      </c>
      <c r="I4859" s="14" t="s">
        <v>71</v>
      </c>
      <c r="J4859" s="14" t="s">
        <v>72</v>
      </c>
      <c r="K4859" s="14" t="s">
        <v>40</v>
      </c>
      <c r="L4859" s="14">
        <v>4731455</v>
      </c>
      <c r="M4859" s="14">
        <v>2787320</v>
      </c>
      <c r="N4859" s="14">
        <v>1944135</v>
      </c>
      <c r="O4859" s="14">
        <v>90748</v>
      </c>
      <c r="P4859" s="14"/>
      <c r="Q4859" s="14">
        <v>2097653</v>
      </c>
      <c r="R4859" s="14"/>
      <c r="S4859" s="14"/>
      <c r="T4859" s="14">
        <v>-62770</v>
      </c>
      <c r="U4859" s="14"/>
      <c r="V4859" s="14"/>
      <c r="W4859" s="14">
        <v>787265</v>
      </c>
      <c r="X4859" s="14">
        <v>637126</v>
      </c>
      <c r="Y4859" s="14"/>
      <c r="Z4859" s="14"/>
      <c r="AA4859" s="14"/>
      <c r="AB4859" s="14"/>
      <c r="AC4859" s="14">
        <v>87369</v>
      </c>
      <c r="AD4859" s="14"/>
      <c r="AE4859" s="14">
        <v>87369</v>
      </c>
      <c r="AF4859" s="14"/>
      <c r="AG4859" s="14">
        <v>87369</v>
      </c>
    </row>
    <row r="4860" spans="1:33" hidden="1" x14ac:dyDescent="0.25">
      <c r="A4860" s="14" t="s">
        <v>33</v>
      </c>
      <c r="B4860" s="14" t="s">
        <v>34</v>
      </c>
      <c r="C4860" s="14">
        <v>900637571</v>
      </c>
      <c r="D4860" s="14" t="s">
        <v>2287</v>
      </c>
      <c r="E4860" s="14" t="s">
        <v>1929</v>
      </c>
      <c r="F4860" s="14" t="s">
        <v>86</v>
      </c>
      <c r="G4860" s="14" t="s">
        <v>45</v>
      </c>
      <c r="H4860" s="14" t="s">
        <v>5446</v>
      </c>
      <c r="I4860" s="14" t="s">
        <v>38</v>
      </c>
      <c r="J4860" s="14" t="s">
        <v>38</v>
      </c>
      <c r="K4860" s="14" t="s">
        <v>39</v>
      </c>
      <c r="L4860" s="14">
        <v>49926382</v>
      </c>
      <c r="M4860" s="14">
        <v>22611971</v>
      </c>
      <c r="N4860" s="14">
        <v>27314411</v>
      </c>
      <c r="O4860" s="14">
        <v>2283954</v>
      </c>
      <c r="P4860" s="14"/>
      <c r="Q4860" s="14">
        <v>15598371</v>
      </c>
      <c r="R4860" s="14">
        <v>1069003</v>
      </c>
      <c r="S4860" s="14"/>
      <c r="T4860" s="14">
        <v>12930991</v>
      </c>
      <c r="U4860" s="14"/>
      <c r="V4860" s="14"/>
      <c r="W4860" s="14">
        <v>6164920</v>
      </c>
      <c r="X4860" s="14">
        <v>4424542</v>
      </c>
      <c r="Y4860" s="14"/>
      <c r="Z4860" s="14"/>
      <c r="AA4860" s="14"/>
      <c r="AB4860" s="14"/>
      <c r="AC4860" s="14">
        <v>14671369</v>
      </c>
      <c r="AD4860" s="14">
        <v>5858126</v>
      </c>
      <c r="AE4860" s="14">
        <v>8813243</v>
      </c>
      <c r="AF4860" s="14"/>
      <c r="AG4860" s="14">
        <v>8813243</v>
      </c>
    </row>
    <row r="4861" spans="1:33" hidden="1" x14ac:dyDescent="0.25">
      <c r="A4861" s="14" t="s">
        <v>33</v>
      </c>
      <c r="B4861" s="14" t="s">
        <v>34</v>
      </c>
      <c r="C4861" s="14">
        <v>900637571</v>
      </c>
      <c r="D4861" s="14" t="s">
        <v>2287</v>
      </c>
      <c r="E4861" s="14" t="s">
        <v>1929</v>
      </c>
      <c r="F4861" s="14" t="s">
        <v>86</v>
      </c>
      <c r="G4861" s="14" t="s">
        <v>45</v>
      </c>
      <c r="H4861" s="14" t="s">
        <v>5446</v>
      </c>
      <c r="I4861" s="14" t="s">
        <v>38</v>
      </c>
      <c r="J4861" s="14" t="s">
        <v>38</v>
      </c>
      <c r="K4861" s="14" t="s">
        <v>40</v>
      </c>
      <c r="L4861" s="14">
        <v>133570283</v>
      </c>
      <c r="M4861" s="14">
        <v>67416196</v>
      </c>
      <c r="N4861" s="14">
        <v>66154087</v>
      </c>
      <c r="O4861" s="14">
        <v>2915254</v>
      </c>
      <c r="P4861" s="14"/>
      <c r="Q4861" s="14">
        <v>15226215</v>
      </c>
      <c r="R4861" s="14">
        <v>192505</v>
      </c>
      <c r="S4861" s="14"/>
      <c r="T4861" s="14">
        <v>53650621</v>
      </c>
      <c r="U4861" s="14"/>
      <c r="V4861" s="14"/>
      <c r="W4861" s="14">
        <v>2540696</v>
      </c>
      <c r="X4861" s="14">
        <v>477051</v>
      </c>
      <c r="Y4861" s="14"/>
      <c r="Z4861" s="14"/>
      <c r="AA4861" s="14"/>
      <c r="AB4861" s="14"/>
      <c r="AC4861" s="14">
        <v>55714266</v>
      </c>
      <c r="AD4861" s="14">
        <v>19710591</v>
      </c>
      <c r="AE4861" s="14">
        <v>36003675</v>
      </c>
      <c r="AF4861" s="14"/>
      <c r="AG4861" s="14">
        <v>36003675</v>
      </c>
    </row>
    <row r="4862" spans="1:33" hidden="1" x14ac:dyDescent="0.25">
      <c r="A4862" s="14" t="s">
        <v>33</v>
      </c>
      <c r="B4862" s="14" t="s">
        <v>34</v>
      </c>
      <c r="C4862" s="14">
        <v>900638609</v>
      </c>
      <c r="D4862" s="14" t="s">
        <v>2287</v>
      </c>
      <c r="E4862" s="14" t="s">
        <v>1930</v>
      </c>
      <c r="F4862" s="14" t="s">
        <v>131</v>
      </c>
      <c r="G4862" s="14" t="s">
        <v>45</v>
      </c>
      <c r="H4862" s="14" t="s">
        <v>5447</v>
      </c>
      <c r="I4862" s="14" t="s">
        <v>38</v>
      </c>
      <c r="J4862" s="14" t="s">
        <v>38</v>
      </c>
      <c r="K4862" s="14" t="s">
        <v>39</v>
      </c>
      <c r="L4862" s="14">
        <v>19774504</v>
      </c>
      <c r="M4862" s="14">
        <v>11830855</v>
      </c>
      <c r="N4862" s="14">
        <v>7943649</v>
      </c>
      <c r="O4862" s="14">
        <v>3212318</v>
      </c>
      <c r="P4862" s="14">
        <v>3615011</v>
      </c>
      <c r="Q4862" s="14">
        <v>3789115</v>
      </c>
      <c r="R4862" s="14"/>
      <c r="S4862" s="14"/>
      <c r="T4862" s="14">
        <v>3751841</v>
      </c>
      <c r="U4862" s="14"/>
      <c r="V4862" s="14"/>
      <c r="W4862" s="14"/>
      <c r="X4862" s="14">
        <v>277113</v>
      </c>
      <c r="Y4862" s="14"/>
      <c r="Z4862" s="14"/>
      <c r="AA4862" s="14"/>
      <c r="AB4862" s="14"/>
      <c r="AC4862" s="14">
        <v>3474728</v>
      </c>
      <c r="AD4862" s="14">
        <v>1376921</v>
      </c>
      <c r="AE4862" s="14">
        <v>2097807</v>
      </c>
      <c r="AF4862" s="14"/>
      <c r="AG4862" s="14">
        <v>2097807</v>
      </c>
    </row>
    <row r="4863" spans="1:33" hidden="1" x14ac:dyDescent="0.25">
      <c r="A4863" s="14" t="s">
        <v>33</v>
      </c>
      <c r="B4863" s="14" t="s">
        <v>34</v>
      </c>
      <c r="C4863" s="14">
        <v>900638609</v>
      </c>
      <c r="D4863" s="14" t="s">
        <v>2287</v>
      </c>
      <c r="E4863" s="14" t="s">
        <v>1930</v>
      </c>
      <c r="F4863" s="14" t="s">
        <v>131</v>
      </c>
      <c r="G4863" s="14" t="s">
        <v>45</v>
      </c>
      <c r="H4863" s="14" t="s">
        <v>5447</v>
      </c>
      <c r="I4863" s="14" t="s">
        <v>38</v>
      </c>
      <c r="J4863" s="14" t="s">
        <v>38</v>
      </c>
      <c r="K4863" s="14" t="s">
        <v>40</v>
      </c>
      <c r="L4863" s="14">
        <v>24163944</v>
      </c>
      <c r="M4863" s="14">
        <v>14295040</v>
      </c>
      <c r="N4863" s="14">
        <v>9868904</v>
      </c>
      <c r="O4863" s="14">
        <v>155874</v>
      </c>
      <c r="P4863" s="14">
        <v>3336720</v>
      </c>
      <c r="Q4863" s="14">
        <v>3674373</v>
      </c>
      <c r="R4863" s="14">
        <v>4218881</v>
      </c>
      <c r="S4863" s="14"/>
      <c r="T4863" s="14">
        <v>-1205196</v>
      </c>
      <c r="U4863" s="14"/>
      <c r="V4863" s="14"/>
      <c r="W4863" s="14"/>
      <c r="X4863" s="14">
        <v>271345</v>
      </c>
      <c r="Y4863" s="14"/>
      <c r="Z4863" s="14"/>
      <c r="AA4863" s="14"/>
      <c r="AB4863" s="14"/>
      <c r="AC4863" s="14">
        <v>-1476541</v>
      </c>
      <c r="AD4863" s="14">
        <v>-443088</v>
      </c>
      <c r="AE4863" s="14">
        <v>-1033453</v>
      </c>
      <c r="AF4863" s="14"/>
      <c r="AG4863" s="14">
        <v>-1033453</v>
      </c>
    </row>
    <row r="4864" spans="1:33" hidden="1" x14ac:dyDescent="0.25">
      <c r="A4864" s="14" t="s">
        <v>33</v>
      </c>
      <c r="B4864" s="14" t="s">
        <v>34</v>
      </c>
      <c r="C4864" s="14">
        <v>900638916</v>
      </c>
      <c r="D4864" s="14" t="s">
        <v>2287</v>
      </c>
      <c r="E4864" s="14" t="s">
        <v>5448</v>
      </c>
      <c r="F4864" s="14" t="s">
        <v>66</v>
      </c>
      <c r="G4864" s="14" t="s">
        <v>45</v>
      </c>
      <c r="H4864" s="14" t="s">
        <v>1931</v>
      </c>
      <c r="I4864" s="14" t="s">
        <v>47</v>
      </c>
      <c r="J4864" s="14" t="s">
        <v>90</v>
      </c>
      <c r="K4864" s="14" t="s">
        <v>39</v>
      </c>
      <c r="L4864" s="14">
        <v>40548448</v>
      </c>
      <c r="M4864" s="14">
        <v>29523295</v>
      </c>
      <c r="N4864" s="14">
        <v>11025153</v>
      </c>
      <c r="O4864" s="14">
        <v>754014</v>
      </c>
      <c r="P4864" s="14">
        <v>4366325</v>
      </c>
      <c r="Q4864" s="14">
        <v>1778523</v>
      </c>
      <c r="R4864" s="14">
        <v>35808</v>
      </c>
      <c r="S4864" s="14">
        <v>188478</v>
      </c>
      <c r="T4864" s="14">
        <v>5786989</v>
      </c>
      <c r="U4864" s="14"/>
      <c r="V4864" s="14"/>
      <c r="W4864" s="14">
        <v>1354079</v>
      </c>
      <c r="X4864" s="14">
        <v>2270530</v>
      </c>
      <c r="Y4864" s="14">
        <v>-55457</v>
      </c>
      <c r="Z4864" s="14"/>
      <c r="AA4864" s="14"/>
      <c r="AB4864" s="14"/>
      <c r="AC4864" s="14">
        <v>4925995</v>
      </c>
      <c r="AD4864" s="14">
        <v>961694</v>
      </c>
      <c r="AE4864" s="14">
        <v>3964301</v>
      </c>
      <c r="AF4864" s="14"/>
      <c r="AG4864" s="14">
        <v>3964301</v>
      </c>
    </row>
    <row r="4865" spans="1:33" hidden="1" x14ac:dyDescent="0.25">
      <c r="A4865" s="14" t="s">
        <v>33</v>
      </c>
      <c r="B4865" s="14" t="s">
        <v>34</v>
      </c>
      <c r="C4865" s="14">
        <v>900638916</v>
      </c>
      <c r="D4865" s="14" t="s">
        <v>2287</v>
      </c>
      <c r="E4865" s="14" t="s">
        <v>5448</v>
      </c>
      <c r="F4865" s="14" t="s">
        <v>66</v>
      </c>
      <c r="G4865" s="14" t="s">
        <v>45</v>
      </c>
      <c r="H4865" s="14" t="s">
        <v>1931</v>
      </c>
      <c r="I4865" s="14" t="s">
        <v>47</v>
      </c>
      <c r="J4865" s="14" t="s">
        <v>90</v>
      </c>
      <c r="K4865" s="14" t="s">
        <v>40</v>
      </c>
      <c r="L4865" s="14">
        <v>40027153</v>
      </c>
      <c r="M4865" s="14">
        <v>30236146</v>
      </c>
      <c r="N4865" s="14">
        <v>9791007</v>
      </c>
      <c r="O4865" s="14">
        <v>433777</v>
      </c>
      <c r="P4865" s="14">
        <v>3915636</v>
      </c>
      <c r="Q4865" s="14">
        <v>1634446</v>
      </c>
      <c r="R4865" s="14">
        <v>232625</v>
      </c>
      <c r="S4865" s="14">
        <v>83983</v>
      </c>
      <c r="T4865" s="14">
        <v>4526060</v>
      </c>
      <c r="U4865" s="14"/>
      <c r="V4865" s="14"/>
      <c r="W4865" s="14">
        <v>655566</v>
      </c>
      <c r="X4865" s="14">
        <v>1852487</v>
      </c>
      <c r="Y4865" s="14">
        <v>51803</v>
      </c>
      <c r="Z4865" s="14"/>
      <c r="AA4865" s="14"/>
      <c r="AB4865" s="14"/>
      <c r="AC4865" s="14">
        <v>3277336</v>
      </c>
      <c r="AD4865" s="14">
        <v>749824</v>
      </c>
      <c r="AE4865" s="14">
        <v>2527512</v>
      </c>
      <c r="AF4865" s="14"/>
      <c r="AG4865" s="14">
        <v>2527512</v>
      </c>
    </row>
    <row r="4866" spans="1:33" hidden="1" x14ac:dyDescent="0.25">
      <c r="A4866" s="14" t="s">
        <v>33</v>
      </c>
      <c r="B4866" s="14" t="s">
        <v>34</v>
      </c>
      <c r="C4866" s="14">
        <v>900639312</v>
      </c>
      <c r="D4866" s="14" t="s">
        <v>2287</v>
      </c>
      <c r="E4866" s="14" t="s">
        <v>5449</v>
      </c>
      <c r="F4866" s="14" t="s">
        <v>256</v>
      </c>
      <c r="G4866" s="14" t="s">
        <v>45</v>
      </c>
      <c r="H4866" s="14" t="s">
        <v>5450</v>
      </c>
      <c r="I4866" s="14" t="s">
        <v>38</v>
      </c>
      <c r="J4866" s="14" t="s">
        <v>38</v>
      </c>
      <c r="K4866" s="14" t="s">
        <v>39</v>
      </c>
      <c r="L4866" s="14">
        <v>92107290</v>
      </c>
      <c r="M4866" s="14">
        <v>60534708</v>
      </c>
      <c r="N4866" s="14">
        <v>31572582</v>
      </c>
      <c r="O4866" s="14">
        <v>98225</v>
      </c>
      <c r="P4866" s="14">
        <v>13684477</v>
      </c>
      <c r="Q4866" s="14">
        <v>10455056</v>
      </c>
      <c r="R4866" s="14">
        <v>239574</v>
      </c>
      <c r="S4866" s="14"/>
      <c r="T4866" s="14">
        <v>7291700</v>
      </c>
      <c r="U4866" s="14"/>
      <c r="V4866" s="14"/>
      <c r="W4866" s="14">
        <v>104826</v>
      </c>
      <c r="X4866" s="14">
        <v>679906</v>
      </c>
      <c r="Y4866" s="14"/>
      <c r="Z4866" s="14"/>
      <c r="AA4866" s="14"/>
      <c r="AB4866" s="14"/>
      <c r="AC4866" s="14">
        <v>6716620</v>
      </c>
      <c r="AD4866" s="14">
        <v>2925348</v>
      </c>
      <c r="AE4866" s="14">
        <v>3791272</v>
      </c>
      <c r="AF4866" s="14">
        <v>0</v>
      </c>
      <c r="AG4866" s="14">
        <v>3791272</v>
      </c>
    </row>
    <row r="4867" spans="1:33" hidden="1" x14ac:dyDescent="0.25">
      <c r="A4867" s="14" t="s">
        <v>33</v>
      </c>
      <c r="B4867" s="14" t="s">
        <v>34</v>
      </c>
      <c r="C4867" s="14">
        <v>900639312</v>
      </c>
      <c r="D4867" s="14" t="s">
        <v>2287</v>
      </c>
      <c r="E4867" s="14" t="s">
        <v>5449</v>
      </c>
      <c r="F4867" s="14" t="s">
        <v>256</v>
      </c>
      <c r="G4867" s="14" t="s">
        <v>45</v>
      </c>
      <c r="H4867" s="14" t="s">
        <v>5450</v>
      </c>
      <c r="I4867" s="14" t="s">
        <v>38</v>
      </c>
      <c r="J4867" s="14" t="s">
        <v>38</v>
      </c>
      <c r="K4867" s="14" t="s">
        <v>40</v>
      </c>
      <c r="L4867" s="14">
        <v>79808610</v>
      </c>
      <c r="M4867" s="14">
        <v>67157956</v>
      </c>
      <c r="N4867" s="14">
        <v>12650654</v>
      </c>
      <c r="O4867" s="14">
        <v>50989</v>
      </c>
      <c r="P4867" s="14">
        <v>15078623</v>
      </c>
      <c r="Q4867" s="14">
        <v>8495197</v>
      </c>
      <c r="R4867" s="14">
        <v>110992</v>
      </c>
      <c r="S4867" s="14"/>
      <c r="T4867" s="14">
        <v>-10983169</v>
      </c>
      <c r="U4867" s="14"/>
      <c r="V4867" s="14"/>
      <c r="W4867" s="14">
        <v>150258</v>
      </c>
      <c r="X4867" s="14">
        <v>583026</v>
      </c>
      <c r="Y4867" s="14"/>
      <c r="Z4867" s="14"/>
      <c r="AA4867" s="14"/>
      <c r="AB4867" s="14"/>
      <c r="AC4867" s="14">
        <v>-11415937</v>
      </c>
      <c r="AD4867" s="14">
        <v>-3832154</v>
      </c>
      <c r="AE4867" s="14">
        <v>-7583783</v>
      </c>
      <c r="AF4867" s="14">
        <v>0</v>
      </c>
      <c r="AG4867" s="14">
        <v>-7583783</v>
      </c>
    </row>
    <row r="4868" spans="1:33" hidden="1" x14ac:dyDescent="0.25">
      <c r="A4868" s="14" t="s">
        <v>33</v>
      </c>
      <c r="B4868" s="14" t="s">
        <v>34</v>
      </c>
      <c r="C4868" s="14">
        <v>900640173</v>
      </c>
      <c r="D4868" s="14" t="s">
        <v>2287</v>
      </c>
      <c r="E4868" s="14" t="s">
        <v>5451</v>
      </c>
      <c r="F4868" s="14" t="s">
        <v>44</v>
      </c>
      <c r="G4868" s="14" t="s">
        <v>45</v>
      </c>
      <c r="H4868" s="14" t="s">
        <v>46</v>
      </c>
      <c r="I4868" s="14" t="s">
        <v>47</v>
      </c>
      <c r="J4868" s="14" t="s">
        <v>48</v>
      </c>
      <c r="K4868" s="14" t="s">
        <v>39</v>
      </c>
      <c r="L4868" s="14">
        <v>29616956</v>
      </c>
      <c r="M4868" s="14">
        <v>5670762</v>
      </c>
      <c r="N4868" s="14">
        <v>23946194</v>
      </c>
      <c r="O4868" s="14">
        <v>314509</v>
      </c>
      <c r="P4868" s="14">
        <v>7463908</v>
      </c>
      <c r="Q4868" s="14">
        <v>7253009</v>
      </c>
      <c r="R4868" s="14"/>
      <c r="S4868" s="14"/>
      <c r="T4868" s="14">
        <v>9543786</v>
      </c>
      <c r="U4868" s="14"/>
      <c r="V4868" s="14"/>
      <c r="W4868" s="14">
        <v>14057964</v>
      </c>
      <c r="X4868" s="14">
        <v>10620265</v>
      </c>
      <c r="Y4868" s="14"/>
      <c r="Z4868" s="14"/>
      <c r="AA4868" s="14"/>
      <c r="AB4868" s="14"/>
      <c r="AC4868" s="14">
        <v>12981485</v>
      </c>
      <c r="AD4868" s="14">
        <v>4664799</v>
      </c>
      <c r="AE4868" s="14">
        <v>8316686</v>
      </c>
      <c r="AF4868" s="14"/>
      <c r="AG4868" s="14">
        <v>8316686</v>
      </c>
    </row>
    <row r="4869" spans="1:33" hidden="1" x14ac:dyDescent="0.25">
      <c r="A4869" s="14" t="s">
        <v>33</v>
      </c>
      <c r="B4869" s="14" t="s">
        <v>34</v>
      </c>
      <c r="C4869" s="14">
        <v>900640173</v>
      </c>
      <c r="D4869" s="14" t="s">
        <v>2287</v>
      </c>
      <c r="E4869" s="14" t="s">
        <v>5451</v>
      </c>
      <c r="F4869" s="14" t="s">
        <v>44</v>
      </c>
      <c r="G4869" s="14" t="s">
        <v>45</v>
      </c>
      <c r="H4869" s="14" t="s">
        <v>46</v>
      </c>
      <c r="I4869" s="14" t="s">
        <v>47</v>
      </c>
      <c r="J4869" s="14" t="s">
        <v>48</v>
      </c>
      <c r="K4869" s="14" t="s">
        <v>40</v>
      </c>
      <c r="L4869" s="14">
        <v>31340627</v>
      </c>
      <c r="M4869" s="14">
        <v>6344235</v>
      </c>
      <c r="N4869" s="14">
        <v>24996392</v>
      </c>
      <c r="O4869" s="14">
        <v>632303</v>
      </c>
      <c r="P4869" s="14">
        <v>7659836</v>
      </c>
      <c r="Q4869" s="14">
        <v>5931149</v>
      </c>
      <c r="R4869" s="14"/>
      <c r="S4869" s="14"/>
      <c r="T4869" s="14">
        <v>12037710</v>
      </c>
      <c r="U4869" s="14"/>
      <c r="V4869" s="14"/>
      <c r="W4869" s="14">
        <v>14209987</v>
      </c>
      <c r="X4869" s="14">
        <v>12987392</v>
      </c>
      <c r="Y4869" s="14"/>
      <c r="Z4869" s="14"/>
      <c r="AA4869" s="14"/>
      <c r="AB4869" s="14"/>
      <c r="AC4869" s="14">
        <v>13260305</v>
      </c>
      <c r="AD4869" s="14">
        <v>4578112</v>
      </c>
      <c r="AE4869" s="14">
        <v>8682193</v>
      </c>
      <c r="AF4869" s="14"/>
      <c r="AG4869" s="14">
        <v>8682193</v>
      </c>
    </row>
    <row r="4870" spans="1:33" hidden="1" x14ac:dyDescent="0.25">
      <c r="A4870" s="14" t="s">
        <v>33</v>
      </c>
      <c r="B4870" s="14" t="s">
        <v>34</v>
      </c>
      <c r="C4870" s="14">
        <v>900641533</v>
      </c>
      <c r="D4870" s="14" t="s">
        <v>2287</v>
      </c>
      <c r="E4870" s="14" t="s">
        <v>5452</v>
      </c>
      <c r="F4870" s="14" t="s">
        <v>1932</v>
      </c>
      <c r="G4870" s="14" t="s">
        <v>45</v>
      </c>
      <c r="H4870" s="14" t="s">
        <v>5453</v>
      </c>
      <c r="I4870" s="14" t="s">
        <v>94</v>
      </c>
      <c r="J4870" s="14" t="s">
        <v>95</v>
      </c>
      <c r="K4870" s="14" t="s">
        <v>39</v>
      </c>
      <c r="L4870" s="14">
        <v>19693738</v>
      </c>
      <c r="M4870" s="14">
        <v>24976449</v>
      </c>
      <c r="N4870" s="14">
        <v>-5282711</v>
      </c>
      <c r="O4870" s="14">
        <v>0</v>
      </c>
      <c r="P4870" s="14">
        <v>0</v>
      </c>
      <c r="Q4870" s="14">
        <v>1532790</v>
      </c>
      <c r="R4870" s="14">
        <v>7652</v>
      </c>
      <c r="S4870" s="14">
        <v>97554</v>
      </c>
      <c r="T4870" s="14">
        <v>-6725599</v>
      </c>
      <c r="U4870" s="14"/>
      <c r="V4870" s="14"/>
      <c r="W4870" s="14">
        <v>79871</v>
      </c>
      <c r="X4870" s="14">
        <v>1029911</v>
      </c>
      <c r="Y4870" s="14"/>
      <c r="Z4870" s="14"/>
      <c r="AA4870" s="14"/>
      <c r="AB4870" s="14"/>
      <c r="AC4870" s="14">
        <v>-7675639</v>
      </c>
      <c r="AD4870" s="14">
        <v>232305</v>
      </c>
      <c r="AE4870" s="14">
        <v>-7907944</v>
      </c>
      <c r="AF4870" s="14"/>
      <c r="AG4870" s="14">
        <v>-7907944</v>
      </c>
    </row>
    <row r="4871" spans="1:33" hidden="1" x14ac:dyDescent="0.25">
      <c r="A4871" s="14" t="s">
        <v>33</v>
      </c>
      <c r="B4871" s="14" t="s">
        <v>34</v>
      </c>
      <c r="C4871" s="14">
        <v>900641533</v>
      </c>
      <c r="D4871" s="14" t="s">
        <v>2287</v>
      </c>
      <c r="E4871" s="14" t="s">
        <v>5452</v>
      </c>
      <c r="F4871" s="14" t="s">
        <v>1932</v>
      </c>
      <c r="G4871" s="14" t="s">
        <v>45</v>
      </c>
      <c r="H4871" s="14" t="s">
        <v>5453</v>
      </c>
      <c r="I4871" s="14" t="s">
        <v>94</v>
      </c>
      <c r="J4871" s="14" t="s">
        <v>95</v>
      </c>
      <c r="K4871" s="14" t="s">
        <v>40</v>
      </c>
      <c r="L4871" s="14">
        <v>16536018</v>
      </c>
      <c r="M4871" s="14">
        <v>20138610</v>
      </c>
      <c r="N4871" s="14">
        <v>-3602592</v>
      </c>
      <c r="O4871" s="14">
        <v>0</v>
      </c>
      <c r="P4871" s="14">
        <v>0</v>
      </c>
      <c r="Q4871" s="14">
        <v>1255180</v>
      </c>
      <c r="R4871" s="14">
        <v>4186</v>
      </c>
      <c r="S4871" s="14">
        <v>38012</v>
      </c>
      <c r="T4871" s="14">
        <v>-4823946</v>
      </c>
      <c r="U4871" s="14"/>
      <c r="V4871" s="14"/>
      <c r="W4871" s="14"/>
      <c r="X4871" s="14">
        <v>791916</v>
      </c>
      <c r="Y4871" s="14"/>
      <c r="Z4871" s="14"/>
      <c r="AA4871" s="14"/>
      <c r="AB4871" s="14"/>
      <c r="AC4871" s="14">
        <v>-5615862</v>
      </c>
      <c r="AD4871" s="14">
        <v>-74417</v>
      </c>
      <c r="AE4871" s="14">
        <v>-5541445</v>
      </c>
      <c r="AF4871" s="14"/>
      <c r="AG4871" s="14">
        <v>-5541445</v>
      </c>
    </row>
    <row r="4872" spans="1:33" hidden="1" x14ac:dyDescent="0.25">
      <c r="A4872" s="14" t="s">
        <v>33</v>
      </c>
      <c r="B4872" s="14" t="s">
        <v>34</v>
      </c>
      <c r="C4872" s="14">
        <v>900641706</v>
      </c>
      <c r="D4872" s="14" t="s">
        <v>2287</v>
      </c>
      <c r="E4872" s="14" t="s">
        <v>5454</v>
      </c>
      <c r="F4872" s="14" t="s">
        <v>2709</v>
      </c>
      <c r="G4872" s="14" t="s">
        <v>45</v>
      </c>
      <c r="H4872" s="14" t="s">
        <v>5455</v>
      </c>
      <c r="I4872" s="14" t="s">
        <v>71</v>
      </c>
      <c r="J4872" s="14" t="s">
        <v>72</v>
      </c>
      <c r="K4872" s="14" t="s">
        <v>39</v>
      </c>
      <c r="L4872" s="14">
        <v>609909456</v>
      </c>
      <c r="M4872" s="14">
        <v>491722889</v>
      </c>
      <c r="N4872" s="14">
        <v>118186567</v>
      </c>
      <c r="O4872" s="14"/>
      <c r="P4872" s="14"/>
      <c r="Q4872" s="14">
        <v>89119717</v>
      </c>
      <c r="R4872" s="14">
        <v>89710</v>
      </c>
      <c r="S4872" s="14"/>
      <c r="T4872" s="14">
        <v>28977140</v>
      </c>
      <c r="U4872" s="14"/>
      <c r="V4872" s="14"/>
      <c r="W4872" s="14">
        <v>67680753</v>
      </c>
      <c r="X4872" s="14">
        <v>0</v>
      </c>
      <c r="Y4872" s="14"/>
      <c r="Z4872" s="14"/>
      <c r="AA4872" s="14"/>
      <c r="AB4872" s="14"/>
      <c r="AC4872" s="14">
        <v>96657893</v>
      </c>
      <c r="AD4872" s="14">
        <v>30404831</v>
      </c>
      <c r="AE4872" s="14">
        <v>66253062</v>
      </c>
      <c r="AF4872" s="14"/>
      <c r="AG4872" s="14">
        <v>66253062</v>
      </c>
    </row>
    <row r="4873" spans="1:33" hidden="1" x14ac:dyDescent="0.25">
      <c r="A4873" s="14" t="s">
        <v>33</v>
      </c>
      <c r="B4873" s="14" t="s">
        <v>34</v>
      </c>
      <c r="C4873" s="14">
        <v>900641706</v>
      </c>
      <c r="D4873" s="14" t="s">
        <v>2287</v>
      </c>
      <c r="E4873" s="14" t="s">
        <v>5454</v>
      </c>
      <c r="F4873" s="14" t="s">
        <v>2709</v>
      </c>
      <c r="G4873" s="14" t="s">
        <v>45</v>
      </c>
      <c r="H4873" s="14" t="s">
        <v>5455</v>
      </c>
      <c r="I4873" s="14" t="s">
        <v>71</v>
      </c>
      <c r="J4873" s="14" t="s">
        <v>72</v>
      </c>
      <c r="K4873" s="14" t="s">
        <v>40</v>
      </c>
      <c r="L4873" s="14">
        <v>645204982</v>
      </c>
      <c r="M4873" s="14">
        <v>467785116</v>
      </c>
      <c r="N4873" s="14">
        <v>177419866</v>
      </c>
      <c r="O4873" s="14"/>
      <c r="P4873" s="14"/>
      <c r="Q4873" s="14">
        <v>72341715</v>
      </c>
      <c r="R4873" s="14">
        <v>1694842</v>
      </c>
      <c r="S4873" s="14"/>
      <c r="T4873" s="14">
        <v>103383309</v>
      </c>
      <c r="U4873" s="14"/>
      <c r="V4873" s="14"/>
      <c r="W4873" s="14">
        <v>0</v>
      </c>
      <c r="X4873" s="14">
        <v>56220177</v>
      </c>
      <c r="Y4873" s="14"/>
      <c r="Z4873" s="14"/>
      <c r="AA4873" s="14"/>
      <c r="AB4873" s="14"/>
      <c r="AC4873" s="14">
        <v>47163132</v>
      </c>
      <c r="AD4873" s="14">
        <v>35723138</v>
      </c>
      <c r="AE4873" s="14">
        <v>11439994</v>
      </c>
      <c r="AF4873" s="14"/>
      <c r="AG4873" s="14">
        <v>11439994</v>
      </c>
    </row>
    <row r="4874" spans="1:33" hidden="1" x14ac:dyDescent="0.25">
      <c r="A4874" s="14" t="s">
        <v>33</v>
      </c>
      <c r="B4874" s="14" t="s">
        <v>34</v>
      </c>
      <c r="C4874" s="14">
        <v>900644447</v>
      </c>
      <c r="D4874" s="14" t="s">
        <v>2287</v>
      </c>
      <c r="E4874" s="14" t="s">
        <v>5456</v>
      </c>
      <c r="F4874" s="14" t="s">
        <v>897</v>
      </c>
      <c r="G4874" s="14" t="s">
        <v>45</v>
      </c>
      <c r="H4874" s="14" t="s">
        <v>5457</v>
      </c>
      <c r="I4874" s="14" t="s">
        <v>261</v>
      </c>
      <c r="J4874" s="14" t="s">
        <v>5458</v>
      </c>
      <c r="K4874" s="14" t="s">
        <v>39</v>
      </c>
      <c r="L4874" s="14">
        <v>2543563</v>
      </c>
      <c r="M4874" s="14"/>
      <c r="N4874" s="14">
        <v>2543563</v>
      </c>
      <c r="O4874" s="14">
        <v>288665</v>
      </c>
      <c r="P4874" s="14">
        <v>332853</v>
      </c>
      <c r="Q4874" s="14">
        <v>1019088</v>
      </c>
      <c r="R4874" s="14">
        <v>34464</v>
      </c>
      <c r="S4874" s="14"/>
      <c r="T4874" s="14">
        <v>1445823</v>
      </c>
      <c r="U4874" s="14"/>
      <c r="V4874" s="14"/>
      <c r="W4874" s="14">
        <v>2844</v>
      </c>
      <c r="X4874" s="14">
        <v>643108</v>
      </c>
      <c r="Y4874" s="14"/>
      <c r="Z4874" s="14"/>
      <c r="AA4874" s="14"/>
      <c r="AB4874" s="14"/>
      <c r="AC4874" s="14">
        <v>805559</v>
      </c>
      <c r="AD4874" s="14">
        <v>293208</v>
      </c>
      <c r="AE4874" s="14">
        <v>512351</v>
      </c>
      <c r="AF4874" s="14"/>
      <c r="AG4874" s="14">
        <v>512351</v>
      </c>
    </row>
    <row r="4875" spans="1:33" hidden="1" x14ac:dyDescent="0.25">
      <c r="A4875" s="14" t="s">
        <v>33</v>
      </c>
      <c r="B4875" s="14" t="s">
        <v>34</v>
      </c>
      <c r="C4875" s="14">
        <v>900644447</v>
      </c>
      <c r="D4875" s="14" t="s">
        <v>2287</v>
      </c>
      <c r="E4875" s="14" t="s">
        <v>5456</v>
      </c>
      <c r="F4875" s="14" t="s">
        <v>897</v>
      </c>
      <c r="G4875" s="14" t="s">
        <v>45</v>
      </c>
      <c r="H4875" s="14" t="s">
        <v>5457</v>
      </c>
      <c r="I4875" s="14" t="s">
        <v>261</v>
      </c>
      <c r="J4875" s="14" t="s">
        <v>5458</v>
      </c>
      <c r="K4875" s="14" t="s">
        <v>40</v>
      </c>
      <c r="L4875" s="14">
        <v>1932576</v>
      </c>
      <c r="M4875" s="14"/>
      <c r="N4875" s="14">
        <v>1932576</v>
      </c>
      <c r="O4875" s="14">
        <v>315612</v>
      </c>
      <c r="P4875" s="14">
        <v>286994</v>
      </c>
      <c r="Q4875" s="14">
        <v>413625</v>
      </c>
      <c r="R4875" s="14">
        <v>886792</v>
      </c>
      <c r="S4875" s="14"/>
      <c r="T4875" s="14">
        <v>660777</v>
      </c>
      <c r="U4875" s="14"/>
      <c r="V4875" s="14"/>
      <c r="W4875" s="14">
        <v>199</v>
      </c>
      <c r="X4875" s="14">
        <v>329881</v>
      </c>
      <c r="Y4875" s="14"/>
      <c r="Z4875" s="14"/>
      <c r="AA4875" s="14"/>
      <c r="AB4875" s="14"/>
      <c r="AC4875" s="14">
        <v>331095</v>
      </c>
      <c r="AD4875" s="14">
        <v>126489</v>
      </c>
      <c r="AE4875" s="14">
        <v>204606</v>
      </c>
      <c r="AF4875" s="14"/>
      <c r="AG4875" s="14">
        <v>204606</v>
      </c>
    </row>
    <row r="4876" spans="1:33" hidden="1" x14ac:dyDescent="0.25">
      <c r="A4876" s="14" t="s">
        <v>33</v>
      </c>
      <c r="B4876" s="14" t="s">
        <v>34</v>
      </c>
      <c r="C4876" s="14">
        <v>900646156</v>
      </c>
      <c r="D4876" s="14" t="s">
        <v>2287</v>
      </c>
      <c r="E4876" s="14" t="s">
        <v>5459</v>
      </c>
      <c r="F4876" s="14" t="s">
        <v>121</v>
      </c>
      <c r="G4876" s="14" t="s">
        <v>45</v>
      </c>
      <c r="H4876" s="14" t="s">
        <v>5460</v>
      </c>
      <c r="I4876" s="14" t="s">
        <v>38</v>
      </c>
      <c r="J4876" s="14" t="s">
        <v>38</v>
      </c>
      <c r="K4876" s="14" t="s">
        <v>39</v>
      </c>
      <c r="L4876" s="14">
        <v>2901232807</v>
      </c>
      <c r="M4876" s="14">
        <v>2887485707</v>
      </c>
      <c r="N4876" s="14">
        <v>13747100</v>
      </c>
      <c r="O4876" s="14">
        <v>83600024</v>
      </c>
      <c r="P4876" s="14"/>
      <c r="Q4876" s="14">
        <v>1231906</v>
      </c>
      <c r="R4876" s="14"/>
      <c r="S4876" s="14">
        <v>-14554</v>
      </c>
      <c r="T4876" s="14">
        <v>96100664</v>
      </c>
      <c r="U4876" s="14"/>
      <c r="V4876" s="14"/>
      <c r="W4876" s="14"/>
      <c r="X4876" s="14"/>
      <c r="Y4876" s="14"/>
      <c r="Z4876" s="14"/>
      <c r="AA4876" s="14"/>
      <c r="AB4876" s="14"/>
      <c r="AC4876" s="14">
        <v>96100664</v>
      </c>
      <c r="AD4876" s="14">
        <v>10363556</v>
      </c>
      <c r="AE4876" s="14">
        <v>85737108</v>
      </c>
      <c r="AF4876" s="14"/>
      <c r="AG4876" s="14">
        <v>85737108</v>
      </c>
    </row>
    <row r="4877" spans="1:33" hidden="1" x14ac:dyDescent="0.25">
      <c r="A4877" s="14" t="s">
        <v>33</v>
      </c>
      <c r="B4877" s="14" t="s">
        <v>34</v>
      </c>
      <c r="C4877" s="14">
        <v>900646156</v>
      </c>
      <c r="D4877" s="14" t="s">
        <v>2287</v>
      </c>
      <c r="E4877" s="14" t="s">
        <v>5459</v>
      </c>
      <c r="F4877" s="14" t="s">
        <v>121</v>
      </c>
      <c r="G4877" s="14" t="s">
        <v>45</v>
      </c>
      <c r="H4877" s="14" t="s">
        <v>5460</v>
      </c>
      <c r="I4877" s="14" t="s">
        <v>38</v>
      </c>
      <c r="J4877" s="14" t="s">
        <v>38</v>
      </c>
      <c r="K4877" s="14" t="s">
        <v>40</v>
      </c>
      <c r="L4877" s="14">
        <v>2766176170</v>
      </c>
      <c r="M4877" s="14">
        <v>2757256683</v>
      </c>
      <c r="N4877" s="14">
        <v>8919487</v>
      </c>
      <c r="O4877" s="14"/>
      <c r="P4877" s="14"/>
      <c r="Q4877" s="14">
        <v>361386</v>
      </c>
      <c r="R4877" s="14">
        <v>46144235</v>
      </c>
      <c r="S4877" s="14">
        <v>29668</v>
      </c>
      <c r="T4877" s="14">
        <v>-37556466</v>
      </c>
      <c r="U4877" s="14"/>
      <c r="V4877" s="14"/>
      <c r="W4877" s="14"/>
      <c r="X4877" s="14"/>
      <c r="Y4877" s="14"/>
      <c r="Z4877" s="14"/>
      <c r="AA4877" s="14"/>
      <c r="AB4877" s="14"/>
      <c r="AC4877" s="14">
        <v>-37556466</v>
      </c>
      <c r="AD4877" s="14"/>
      <c r="AE4877" s="14">
        <v>-37556466</v>
      </c>
      <c r="AF4877" s="14"/>
      <c r="AG4877" s="14">
        <v>-37556466</v>
      </c>
    </row>
    <row r="4878" spans="1:33" hidden="1" x14ac:dyDescent="0.25">
      <c r="A4878" s="14" t="s">
        <v>33</v>
      </c>
      <c r="B4878" s="14" t="s">
        <v>34</v>
      </c>
      <c r="C4878" s="14">
        <v>900646912</v>
      </c>
      <c r="D4878" s="14" t="s">
        <v>2287</v>
      </c>
      <c r="E4878" s="14" t="s">
        <v>5461</v>
      </c>
      <c r="F4878" s="14" t="s">
        <v>333</v>
      </c>
      <c r="G4878" s="14" t="s">
        <v>45</v>
      </c>
      <c r="H4878" s="14" t="s">
        <v>5462</v>
      </c>
      <c r="I4878" s="14" t="s">
        <v>47</v>
      </c>
      <c r="J4878" s="14" t="s">
        <v>62</v>
      </c>
      <c r="K4878" s="14" t="s">
        <v>39</v>
      </c>
      <c r="L4878" s="14">
        <v>79792819</v>
      </c>
      <c r="M4878" s="14">
        <v>57709901</v>
      </c>
      <c r="N4878" s="14">
        <v>22082918</v>
      </c>
      <c r="O4878" s="14">
        <v>237826</v>
      </c>
      <c r="P4878" s="14">
        <v>2827189</v>
      </c>
      <c r="Q4878" s="14">
        <v>6632729</v>
      </c>
      <c r="R4878" s="14">
        <v>1946979</v>
      </c>
      <c r="S4878" s="14">
        <v>-213180</v>
      </c>
      <c r="T4878" s="14">
        <v>10700667</v>
      </c>
      <c r="U4878" s="14"/>
      <c r="V4878" s="14"/>
      <c r="W4878" s="14">
        <v>1075319</v>
      </c>
      <c r="X4878" s="14">
        <v>12396445</v>
      </c>
      <c r="Y4878" s="14"/>
      <c r="Z4878" s="14"/>
      <c r="AA4878" s="14"/>
      <c r="AB4878" s="14"/>
      <c r="AC4878" s="14">
        <v>-620459</v>
      </c>
      <c r="AD4878" s="14">
        <v>116717</v>
      </c>
      <c r="AE4878" s="14">
        <v>-737176</v>
      </c>
      <c r="AF4878" s="14"/>
      <c r="AG4878" s="14">
        <v>-737176</v>
      </c>
    </row>
    <row r="4879" spans="1:33" hidden="1" x14ac:dyDescent="0.25">
      <c r="A4879" s="14" t="s">
        <v>33</v>
      </c>
      <c r="B4879" s="14" t="s">
        <v>34</v>
      </c>
      <c r="C4879" s="14">
        <v>900646912</v>
      </c>
      <c r="D4879" s="14" t="s">
        <v>2287</v>
      </c>
      <c r="E4879" s="14" t="s">
        <v>5461</v>
      </c>
      <c r="F4879" s="14" t="s">
        <v>333</v>
      </c>
      <c r="G4879" s="14" t="s">
        <v>45</v>
      </c>
      <c r="H4879" s="14" t="s">
        <v>5462</v>
      </c>
      <c r="I4879" s="14" t="s">
        <v>47</v>
      </c>
      <c r="J4879" s="14" t="s">
        <v>62</v>
      </c>
      <c r="K4879" s="14" t="s">
        <v>40</v>
      </c>
      <c r="L4879" s="14">
        <v>60068513</v>
      </c>
      <c r="M4879" s="14">
        <v>43737618</v>
      </c>
      <c r="N4879" s="14">
        <v>16330895</v>
      </c>
      <c r="O4879" s="14">
        <v>59275</v>
      </c>
      <c r="P4879" s="14">
        <v>2372706</v>
      </c>
      <c r="Q4879" s="14">
        <v>4233751</v>
      </c>
      <c r="R4879" s="14">
        <v>14921</v>
      </c>
      <c r="S4879" s="14">
        <v>-734143</v>
      </c>
      <c r="T4879" s="14">
        <v>9034649</v>
      </c>
      <c r="U4879" s="14"/>
      <c r="V4879" s="14"/>
      <c r="W4879" s="14">
        <v>234171</v>
      </c>
      <c r="X4879" s="14">
        <v>8321701</v>
      </c>
      <c r="Y4879" s="14"/>
      <c r="Z4879" s="14"/>
      <c r="AA4879" s="14"/>
      <c r="AB4879" s="14"/>
      <c r="AC4879" s="14">
        <v>947119</v>
      </c>
      <c r="AD4879" s="14">
        <v>1212753</v>
      </c>
      <c r="AE4879" s="14">
        <v>-265634</v>
      </c>
      <c r="AF4879" s="14"/>
      <c r="AG4879" s="14">
        <v>-265634</v>
      </c>
    </row>
    <row r="4880" spans="1:33" hidden="1" x14ac:dyDescent="0.25">
      <c r="A4880" s="14" t="s">
        <v>33</v>
      </c>
      <c r="B4880" s="14" t="s">
        <v>34</v>
      </c>
      <c r="C4880" s="14">
        <v>900647544</v>
      </c>
      <c r="D4880" s="14" t="s">
        <v>2287</v>
      </c>
      <c r="E4880" s="14" t="s">
        <v>1933</v>
      </c>
      <c r="F4880" s="14" t="s">
        <v>1934</v>
      </c>
      <c r="G4880" s="14" t="s">
        <v>111</v>
      </c>
      <c r="H4880" s="14" t="s">
        <v>5463</v>
      </c>
      <c r="I4880" s="14" t="s">
        <v>38</v>
      </c>
      <c r="J4880" s="14" t="s">
        <v>38</v>
      </c>
      <c r="K4880" s="14" t="s">
        <v>39</v>
      </c>
      <c r="L4880" s="14">
        <v>2148646</v>
      </c>
      <c r="M4880" s="14">
        <v>1872798</v>
      </c>
      <c r="N4880" s="14">
        <v>275848</v>
      </c>
      <c r="O4880" s="14">
        <v>3345</v>
      </c>
      <c r="P4880" s="14"/>
      <c r="Q4880" s="14">
        <v>140731</v>
      </c>
      <c r="R4880" s="14"/>
      <c r="S4880" s="14"/>
      <c r="T4880" s="14">
        <v>138462</v>
      </c>
      <c r="U4880" s="14"/>
      <c r="V4880" s="14"/>
      <c r="W4880" s="14"/>
      <c r="X4880" s="14">
        <v>46019</v>
      </c>
      <c r="Y4880" s="14"/>
      <c r="Z4880" s="14"/>
      <c r="AA4880" s="14"/>
      <c r="AB4880" s="14"/>
      <c r="AC4880" s="14">
        <v>92443</v>
      </c>
      <c r="AD4880" s="14">
        <v>40367</v>
      </c>
      <c r="AE4880" s="14">
        <v>52076</v>
      </c>
      <c r="AF4880" s="14"/>
      <c r="AG4880" s="14">
        <v>52076</v>
      </c>
    </row>
    <row r="4881" spans="1:33" hidden="1" x14ac:dyDescent="0.25">
      <c r="A4881" s="14" t="s">
        <v>33</v>
      </c>
      <c r="B4881" s="14" t="s">
        <v>34</v>
      </c>
      <c r="C4881" s="14">
        <v>900647544</v>
      </c>
      <c r="D4881" s="14" t="s">
        <v>2287</v>
      </c>
      <c r="E4881" s="14" t="s">
        <v>1933</v>
      </c>
      <c r="F4881" s="14" t="s">
        <v>1934</v>
      </c>
      <c r="G4881" s="14" t="s">
        <v>111</v>
      </c>
      <c r="H4881" s="14" t="s">
        <v>5463</v>
      </c>
      <c r="I4881" s="14" t="s">
        <v>38</v>
      </c>
      <c r="J4881" s="14" t="s">
        <v>38</v>
      </c>
      <c r="K4881" s="14" t="s">
        <v>40</v>
      </c>
      <c r="L4881" s="14">
        <v>2259472</v>
      </c>
      <c r="M4881" s="14">
        <v>2910026</v>
      </c>
      <c r="N4881" s="14">
        <v>-650554</v>
      </c>
      <c r="O4881" s="14">
        <v>768873</v>
      </c>
      <c r="P4881" s="14"/>
      <c r="Q4881" s="14">
        <v>59335</v>
      </c>
      <c r="R4881" s="14"/>
      <c r="S4881" s="14"/>
      <c r="T4881" s="14">
        <v>58984</v>
      </c>
      <c r="U4881" s="14"/>
      <c r="V4881" s="14"/>
      <c r="W4881" s="14"/>
      <c r="X4881" s="14">
        <v>25593</v>
      </c>
      <c r="Y4881" s="14"/>
      <c r="Z4881" s="14"/>
      <c r="AA4881" s="14"/>
      <c r="AB4881" s="14"/>
      <c r="AC4881" s="14">
        <v>33391</v>
      </c>
      <c r="AD4881" s="14">
        <v>10909</v>
      </c>
      <c r="AE4881" s="14">
        <v>22482</v>
      </c>
      <c r="AF4881" s="14"/>
      <c r="AG4881" s="14">
        <v>22482</v>
      </c>
    </row>
    <row r="4882" spans="1:33" hidden="1" x14ac:dyDescent="0.25">
      <c r="A4882" s="14" t="s">
        <v>33</v>
      </c>
      <c r="B4882" s="14" t="s">
        <v>34</v>
      </c>
      <c r="C4882" s="14">
        <v>900647720</v>
      </c>
      <c r="D4882" s="14" t="s">
        <v>2287</v>
      </c>
      <c r="E4882" s="14" t="s">
        <v>5464</v>
      </c>
      <c r="F4882" s="14" t="s">
        <v>422</v>
      </c>
      <c r="G4882" s="14" t="s">
        <v>45</v>
      </c>
      <c r="H4882" s="14" t="s">
        <v>1935</v>
      </c>
      <c r="I4882" s="14" t="s">
        <v>129</v>
      </c>
      <c r="J4882" s="14" t="s">
        <v>130</v>
      </c>
      <c r="K4882" s="14" t="s">
        <v>39</v>
      </c>
      <c r="L4882" s="14">
        <v>5949574</v>
      </c>
      <c r="M4882" s="14">
        <v>4579496</v>
      </c>
      <c r="N4882" s="14">
        <v>1370078</v>
      </c>
      <c r="O4882" s="14">
        <v>9451</v>
      </c>
      <c r="P4882" s="14"/>
      <c r="Q4882" s="14">
        <v>633540</v>
      </c>
      <c r="R4882" s="14">
        <v>221</v>
      </c>
      <c r="S4882" s="14"/>
      <c r="T4882" s="14">
        <v>745768</v>
      </c>
      <c r="U4882" s="14"/>
      <c r="V4882" s="14"/>
      <c r="W4882" s="14"/>
      <c r="X4882" s="14">
        <v>26947</v>
      </c>
      <c r="Y4882" s="14"/>
      <c r="Z4882" s="14"/>
      <c r="AA4882" s="14"/>
      <c r="AB4882" s="14"/>
      <c r="AC4882" s="14">
        <v>718821</v>
      </c>
      <c r="AD4882" s="14">
        <v>159577</v>
      </c>
      <c r="AE4882" s="14">
        <v>559244</v>
      </c>
      <c r="AF4882" s="14"/>
      <c r="AG4882" s="14">
        <v>559244</v>
      </c>
    </row>
    <row r="4883" spans="1:33" hidden="1" x14ac:dyDescent="0.25">
      <c r="A4883" s="14" t="s">
        <v>33</v>
      </c>
      <c r="B4883" s="14" t="s">
        <v>34</v>
      </c>
      <c r="C4883" s="14">
        <v>900647720</v>
      </c>
      <c r="D4883" s="14" t="s">
        <v>2287</v>
      </c>
      <c r="E4883" s="14" t="s">
        <v>5464</v>
      </c>
      <c r="F4883" s="14" t="s">
        <v>422</v>
      </c>
      <c r="G4883" s="14" t="s">
        <v>45</v>
      </c>
      <c r="H4883" s="14" t="s">
        <v>1935</v>
      </c>
      <c r="I4883" s="14" t="s">
        <v>129</v>
      </c>
      <c r="J4883" s="14" t="s">
        <v>130</v>
      </c>
      <c r="K4883" s="14" t="s">
        <v>40</v>
      </c>
      <c r="L4883" s="14">
        <v>6233308</v>
      </c>
      <c r="M4883" s="14">
        <v>4122820</v>
      </c>
      <c r="N4883" s="14">
        <v>2110488</v>
      </c>
      <c r="O4883" s="14">
        <v>38739</v>
      </c>
      <c r="P4883" s="14"/>
      <c r="Q4883" s="14">
        <v>562458</v>
      </c>
      <c r="R4883" s="14">
        <v>28401</v>
      </c>
      <c r="S4883" s="14"/>
      <c r="T4883" s="14">
        <v>1558368</v>
      </c>
      <c r="U4883" s="14"/>
      <c r="V4883" s="14"/>
      <c r="W4883" s="14"/>
      <c r="X4883" s="14">
        <v>22466</v>
      </c>
      <c r="Y4883" s="14"/>
      <c r="Z4883" s="14"/>
      <c r="AA4883" s="14"/>
      <c r="AB4883" s="14"/>
      <c r="AC4883" s="14">
        <v>1535902</v>
      </c>
      <c r="AD4883" s="14">
        <v>307473</v>
      </c>
      <c r="AE4883" s="14">
        <v>1228429</v>
      </c>
      <c r="AF4883" s="14"/>
      <c r="AG4883" s="14">
        <v>1228429</v>
      </c>
    </row>
    <row r="4884" spans="1:33" hidden="1" x14ac:dyDescent="0.25">
      <c r="A4884" s="14" t="s">
        <v>33</v>
      </c>
      <c r="B4884" s="14" t="s">
        <v>34</v>
      </c>
      <c r="C4884" s="14">
        <v>900650395</v>
      </c>
      <c r="D4884" s="14" t="s">
        <v>2287</v>
      </c>
      <c r="E4884" s="14" t="s">
        <v>5465</v>
      </c>
      <c r="F4884" s="14" t="s">
        <v>1595</v>
      </c>
      <c r="G4884" s="14" t="s">
        <v>45</v>
      </c>
      <c r="H4884" s="14" t="s">
        <v>1936</v>
      </c>
      <c r="I4884" s="14" t="s">
        <v>47</v>
      </c>
      <c r="J4884" s="14" t="s">
        <v>48</v>
      </c>
      <c r="K4884" s="14" t="s">
        <v>39</v>
      </c>
      <c r="L4884" s="14">
        <v>943769</v>
      </c>
      <c r="M4884" s="14">
        <v>633040</v>
      </c>
      <c r="N4884" s="14">
        <v>310729</v>
      </c>
      <c r="O4884" s="14">
        <v>117356</v>
      </c>
      <c r="P4884" s="14">
        <v>6909714</v>
      </c>
      <c r="Q4884" s="14">
        <v>4448948</v>
      </c>
      <c r="R4884" s="14">
        <v>49542</v>
      </c>
      <c r="S4884" s="14"/>
      <c r="T4884" s="14">
        <v>-10980119</v>
      </c>
      <c r="U4884" s="14"/>
      <c r="V4884" s="14"/>
      <c r="W4884" s="14">
        <v>1691961</v>
      </c>
      <c r="X4884" s="14"/>
      <c r="Y4884" s="14"/>
      <c r="Z4884" s="14"/>
      <c r="AA4884" s="14"/>
      <c r="AB4884" s="14"/>
      <c r="AC4884" s="14">
        <v>-9288158</v>
      </c>
      <c r="AD4884" s="14"/>
      <c r="AE4884" s="14">
        <v>-9288158</v>
      </c>
      <c r="AF4884" s="14">
        <v>3219194</v>
      </c>
      <c r="AG4884" s="14">
        <v>-6068964</v>
      </c>
    </row>
    <row r="4885" spans="1:33" hidden="1" x14ac:dyDescent="0.25">
      <c r="A4885" s="14" t="s">
        <v>33</v>
      </c>
      <c r="B4885" s="14" t="s">
        <v>34</v>
      </c>
      <c r="C4885" s="14">
        <v>900650395</v>
      </c>
      <c r="D4885" s="14" t="s">
        <v>2287</v>
      </c>
      <c r="E4885" s="14" t="s">
        <v>5465</v>
      </c>
      <c r="F4885" s="14" t="s">
        <v>1595</v>
      </c>
      <c r="G4885" s="14" t="s">
        <v>45</v>
      </c>
      <c r="H4885" s="14" t="s">
        <v>1936</v>
      </c>
      <c r="I4885" s="14" t="s">
        <v>47</v>
      </c>
      <c r="J4885" s="14" t="s">
        <v>48</v>
      </c>
      <c r="K4885" s="14" t="s">
        <v>40</v>
      </c>
      <c r="L4885" s="14">
        <v>1425053</v>
      </c>
      <c r="M4885" s="14">
        <v>26448</v>
      </c>
      <c r="N4885" s="14">
        <v>1398605</v>
      </c>
      <c r="O4885" s="14">
        <v>568946</v>
      </c>
      <c r="P4885" s="14">
        <v>5352908</v>
      </c>
      <c r="Q4885" s="14">
        <v>4370005</v>
      </c>
      <c r="R4885" s="14">
        <v>48879</v>
      </c>
      <c r="S4885" s="14"/>
      <c r="T4885" s="14">
        <v>-7804241</v>
      </c>
      <c r="U4885" s="14"/>
      <c r="V4885" s="14"/>
      <c r="W4885" s="14"/>
      <c r="X4885" s="14">
        <v>4693899</v>
      </c>
      <c r="Y4885" s="14"/>
      <c r="Z4885" s="14"/>
      <c r="AA4885" s="14"/>
      <c r="AB4885" s="14"/>
      <c r="AC4885" s="14">
        <v>-12498140</v>
      </c>
      <c r="AD4885" s="14">
        <v>-4347658</v>
      </c>
      <c r="AE4885" s="14">
        <v>-8150482</v>
      </c>
      <c r="AF4885" s="14"/>
      <c r="AG4885" s="14">
        <v>-8150482</v>
      </c>
    </row>
    <row r="4886" spans="1:33" hidden="1" x14ac:dyDescent="0.25">
      <c r="A4886" s="14" t="s">
        <v>33</v>
      </c>
      <c r="B4886" s="14" t="s">
        <v>34</v>
      </c>
      <c r="C4886" s="14">
        <v>900653488</v>
      </c>
      <c r="D4886" s="14" t="s">
        <v>2287</v>
      </c>
      <c r="E4886" s="14" t="s">
        <v>1937</v>
      </c>
      <c r="F4886" s="14" t="s">
        <v>66</v>
      </c>
      <c r="G4886" s="14" t="s">
        <v>45</v>
      </c>
      <c r="H4886" s="14" t="s">
        <v>1938</v>
      </c>
      <c r="I4886" s="14" t="s">
        <v>129</v>
      </c>
      <c r="J4886" s="14" t="s">
        <v>130</v>
      </c>
      <c r="K4886" s="14" t="s">
        <v>39</v>
      </c>
      <c r="L4886" s="14">
        <v>35449101</v>
      </c>
      <c r="M4886" s="14">
        <v>30650358</v>
      </c>
      <c r="N4886" s="14">
        <v>4798743</v>
      </c>
      <c r="O4886" s="14">
        <v>1686491</v>
      </c>
      <c r="P4886" s="14">
        <v>156666</v>
      </c>
      <c r="Q4886" s="14">
        <v>3844270</v>
      </c>
      <c r="R4886" s="14"/>
      <c r="S4886" s="14"/>
      <c r="T4886" s="14">
        <v>2484298</v>
      </c>
      <c r="U4886" s="14"/>
      <c r="V4886" s="14"/>
      <c r="W4886" s="14">
        <v>7301348</v>
      </c>
      <c r="X4886" s="14">
        <v>1825566</v>
      </c>
      <c r="Y4886" s="14">
        <v>747968</v>
      </c>
      <c r="Z4886" s="14"/>
      <c r="AA4886" s="14"/>
      <c r="AB4886" s="14"/>
      <c r="AC4886" s="14">
        <v>7212112</v>
      </c>
      <c r="AD4886" s="14"/>
      <c r="AE4886" s="14">
        <v>7212112</v>
      </c>
      <c r="AF4886" s="14"/>
      <c r="AG4886" s="14">
        <v>7212112</v>
      </c>
    </row>
    <row r="4887" spans="1:33" hidden="1" x14ac:dyDescent="0.25">
      <c r="A4887" s="14" t="s">
        <v>33</v>
      </c>
      <c r="B4887" s="14" t="s">
        <v>34</v>
      </c>
      <c r="C4887" s="14">
        <v>900653488</v>
      </c>
      <c r="D4887" s="14" t="s">
        <v>2287</v>
      </c>
      <c r="E4887" s="14" t="s">
        <v>1937</v>
      </c>
      <c r="F4887" s="14" t="s">
        <v>66</v>
      </c>
      <c r="G4887" s="14" t="s">
        <v>45</v>
      </c>
      <c r="H4887" s="14" t="s">
        <v>1938</v>
      </c>
      <c r="I4887" s="14" t="s">
        <v>129</v>
      </c>
      <c r="J4887" s="14" t="s">
        <v>130</v>
      </c>
      <c r="K4887" s="14" t="s">
        <v>40</v>
      </c>
      <c r="L4887" s="14">
        <v>28967098</v>
      </c>
      <c r="M4887" s="14">
        <v>27351202</v>
      </c>
      <c r="N4887" s="14">
        <v>1615896</v>
      </c>
      <c r="O4887" s="14">
        <v>922800</v>
      </c>
      <c r="P4887" s="14">
        <v>141548</v>
      </c>
      <c r="Q4887" s="14">
        <v>3541233</v>
      </c>
      <c r="R4887" s="14"/>
      <c r="S4887" s="14"/>
      <c r="T4887" s="14">
        <v>-1144085</v>
      </c>
      <c r="U4887" s="14"/>
      <c r="V4887" s="14"/>
      <c r="W4887" s="14">
        <v>30905</v>
      </c>
      <c r="X4887" s="14">
        <v>6631383</v>
      </c>
      <c r="Y4887" s="14"/>
      <c r="Z4887" s="14"/>
      <c r="AA4887" s="14"/>
      <c r="AB4887" s="14"/>
      <c r="AC4887" s="14">
        <v>-7744563</v>
      </c>
      <c r="AD4887" s="14"/>
      <c r="AE4887" s="14">
        <v>-7744563</v>
      </c>
      <c r="AF4887" s="14"/>
      <c r="AG4887" s="14">
        <v>-7744563</v>
      </c>
    </row>
    <row r="4888" spans="1:33" hidden="1" x14ac:dyDescent="0.25">
      <c r="A4888" s="14" t="s">
        <v>33</v>
      </c>
      <c r="B4888" s="14" t="s">
        <v>34</v>
      </c>
      <c r="C4888" s="14">
        <v>900655583</v>
      </c>
      <c r="D4888" s="14" t="s">
        <v>2287</v>
      </c>
      <c r="E4888" s="14" t="s">
        <v>1939</v>
      </c>
      <c r="F4888" s="14" t="s">
        <v>101</v>
      </c>
      <c r="G4888" s="14" t="s">
        <v>111</v>
      </c>
      <c r="H4888" s="14" t="s">
        <v>1940</v>
      </c>
      <c r="I4888" s="14" t="s">
        <v>47</v>
      </c>
      <c r="J4888" s="14" t="s">
        <v>62</v>
      </c>
      <c r="K4888" s="14" t="s">
        <v>39</v>
      </c>
      <c r="L4888" s="14">
        <v>49115362</v>
      </c>
      <c r="M4888" s="14">
        <v>9100134</v>
      </c>
      <c r="N4888" s="14">
        <v>40015228</v>
      </c>
      <c r="O4888" s="14"/>
      <c r="P4888" s="14">
        <v>5171003</v>
      </c>
      <c r="Q4888" s="14">
        <v>10067740</v>
      </c>
      <c r="R4888" s="14">
        <v>360024</v>
      </c>
      <c r="S4888" s="14"/>
      <c r="T4888" s="14">
        <v>24416461</v>
      </c>
      <c r="U4888" s="14"/>
      <c r="V4888" s="14"/>
      <c r="W4888" s="14">
        <v>6555591</v>
      </c>
      <c r="X4888" s="14"/>
      <c r="Y4888" s="14"/>
      <c r="Z4888" s="14"/>
      <c r="AA4888" s="14"/>
      <c r="AB4888" s="14"/>
      <c r="AC4888" s="14">
        <v>30972052</v>
      </c>
      <c r="AD4888" s="14">
        <v>2685023</v>
      </c>
      <c r="AE4888" s="14">
        <v>28287029</v>
      </c>
      <c r="AF4888" s="14"/>
      <c r="AG4888" s="14">
        <v>28287029</v>
      </c>
    </row>
    <row r="4889" spans="1:33" hidden="1" x14ac:dyDescent="0.25">
      <c r="A4889" s="14" t="s">
        <v>33</v>
      </c>
      <c r="B4889" s="14" t="s">
        <v>34</v>
      </c>
      <c r="C4889" s="14">
        <v>900655583</v>
      </c>
      <c r="D4889" s="14" t="s">
        <v>2287</v>
      </c>
      <c r="E4889" s="14" t="s">
        <v>1939</v>
      </c>
      <c r="F4889" s="14" t="s">
        <v>101</v>
      </c>
      <c r="G4889" s="14" t="s">
        <v>111</v>
      </c>
      <c r="H4889" s="14" t="s">
        <v>1940</v>
      </c>
      <c r="I4889" s="14" t="s">
        <v>47</v>
      </c>
      <c r="J4889" s="14" t="s">
        <v>62</v>
      </c>
      <c r="K4889" s="14" t="s">
        <v>40</v>
      </c>
      <c r="L4889" s="14">
        <v>42585686</v>
      </c>
      <c r="M4889" s="14">
        <v>7679527</v>
      </c>
      <c r="N4889" s="14">
        <v>34906159</v>
      </c>
      <c r="O4889" s="14"/>
      <c r="P4889" s="14">
        <v>4919304</v>
      </c>
      <c r="Q4889" s="14">
        <v>9427248</v>
      </c>
      <c r="R4889" s="14">
        <v>909562</v>
      </c>
      <c r="S4889" s="14"/>
      <c r="T4889" s="14">
        <v>19650045</v>
      </c>
      <c r="U4889" s="14"/>
      <c r="V4889" s="14"/>
      <c r="W4889" s="14"/>
      <c r="X4889" s="14">
        <v>13055223</v>
      </c>
      <c r="Y4889" s="14"/>
      <c r="Z4889" s="14"/>
      <c r="AA4889" s="14"/>
      <c r="AB4889" s="14"/>
      <c r="AC4889" s="14">
        <v>6594822</v>
      </c>
      <c r="AD4889" s="14">
        <v>549940</v>
      </c>
      <c r="AE4889" s="14">
        <v>6044882</v>
      </c>
      <c r="AF4889" s="14"/>
      <c r="AG4889" s="14">
        <v>6044882</v>
      </c>
    </row>
    <row r="4890" spans="1:33" hidden="1" x14ac:dyDescent="0.25">
      <c r="A4890" s="14" t="s">
        <v>33</v>
      </c>
      <c r="B4890" s="14" t="s">
        <v>34</v>
      </c>
      <c r="C4890" s="14">
        <v>900657022</v>
      </c>
      <c r="D4890" s="14" t="s">
        <v>2287</v>
      </c>
      <c r="E4890" s="14" t="s">
        <v>6395</v>
      </c>
      <c r="F4890" s="14" t="s">
        <v>61</v>
      </c>
      <c r="G4890" s="14" t="s">
        <v>45</v>
      </c>
      <c r="H4890" s="14" t="s">
        <v>6396</v>
      </c>
      <c r="I4890" s="14" t="s">
        <v>241</v>
      </c>
      <c r="J4890" s="14" t="s">
        <v>242</v>
      </c>
      <c r="K4890" s="14" t="s">
        <v>39</v>
      </c>
      <c r="L4890" s="14">
        <v>0</v>
      </c>
      <c r="M4890" s="14">
        <v>0</v>
      </c>
      <c r="N4890" s="14">
        <v>0</v>
      </c>
      <c r="O4890" s="14">
        <v>0</v>
      </c>
      <c r="P4890" s="14">
        <v>0</v>
      </c>
      <c r="Q4890" s="14">
        <v>0</v>
      </c>
      <c r="R4890" s="14">
        <v>0</v>
      </c>
      <c r="S4890" s="14"/>
      <c r="T4890" s="14">
        <v>0</v>
      </c>
      <c r="U4890" s="14">
        <v>0</v>
      </c>
      <c r="V4890" s="14">
        <v>0</v>
      </c>
      <c r="W4890" s="14">
        <v>0</v>
      </c>
      <c r="X4890" s="14">
        <v>0</v>
      </c>
      <c r="Y4890" s="14">
        <v>0</v>
      </c>
      <c r="Z4890" s="14">
        <v>0</v>
      </c>
      <c r="AA4890" s="14">
        <v>0</v>
      </c>
      <c r="AB4890" s="14">
        <v>0</v>
      </c>
      <c r="AC4890" s="14">
        <v>0</v>
      </c>
      <c r="AD4890" s="14">
        <v>0</v>
      </c>
      <c r="AE4890" s="14">
        <v>0</v>
      </c>
      <c r="AF4890" s="14">
        <v>0</v>
      </c>
      <c r="AG4890" s="14">
        <v>0</v>
      </c>
    </row>
    <row r="4891" spans="1:33" hidden="1" x14ac:dyDescent="0.25">
      <c r="A4891" s="14" t="s">
        <v>33</v>
      </c>
      <c r="B4891" s="14" t="s">
        <v>34</v>
      </c>
      <c r="C4891" s="14">
        <v>900657022</v>
      </c>
      <c r="D4891" s="14" t="s">
        <v>2287</v>
      </c>
      <c r="E4891" s="14" t="s">
        <v>6395</v>
      </c>
      <c r="F4891" s="14" t="s">
        <v>61</v>
      </c>
      <c r="G4891" s="14" t="s">
        <v>45</v>
      </c>
      <c r="H4891" s="14" t="s">
        <v>6396</v>
      </c>
      <c r="I4891" s="14" t="s">
        <v>241</v>
      </c>
      <c r="J4891" s="14" t="s">
        <v>242</v>
      </c>
      <c r="K4891" s="14" t="s">
        <v>40</v>
      </c>
      <c r="L4891" s="14">
        <v>0</v>
      </c>
      <c r="M4891" s="14">
        <v>0</v>
      </c>
      <c r="N4891" s="14">
        <v>0</v>
      </c>
      <c r="O4891" s="14">
        <v>0</v>
      </c>
      <c r="P4891" s="14">
        <v>0</v>
      </c>
      <c r="Q4891" s="14">
        <v>0</v>
      </c>
      <c r="R4891" s="14">
        <v>0</v>
      </c>
      <c r="S4891" s="14"/>
      <c r="T4891" s="14">
        <v>0</v>
      </c>
      <c r="U4891" s="14">
        <v>0</v>
      </c>
      <c r="V4891" s="14">
        <v>0</v>
      </c>
      <c r="W4891" s="14">
        <v>0</v>
      </c>
      <c r="X4891" s="14">
        <v>0</v>
      </c>
      <c r="Y4891" s="14">
        <v>0</v>
      </c>
      <c r="Z4891" s="14">
        <v>0</v>
      </c>
      <c r="AA4891" s="14">
        <v>0</v>
      </c>
      <c r="AB4891" s="14">
        <v>0</v>
      </c>
      <c r="AC4891" s="14">
        <v>0</v>
      </c>
      <c r="AD4891" s="14">
        <v>0</v>
      </c>
      <c r="AE4891" s="14">
        <v>0</v>
      </c>
      <c r="AF4891" s="14">
        <v>0</v>
      </c>
      <c r="AG4891" s="14">
        <v>0</v>
      </c>
    </row>
    <row r="4892" spans="1:33" hidden="1" x14ac:dyDescent="0.25">
      <c r="A4892" s="14" t="s">
        <v>33</v>
      </c>
      <c r="B4892" s="14" t="s">
        <v>34</v>
      </c>
      <c r="C4892" s="14">
        <v>900658497</v>
      </c>
      <c r="D4892" s="14" t="s">
        <v>2287</v>
      </c>
      <c r="E4892" s="14" t="s">
        <v>5466</v>
      </c>
      <c r="F4892" s="14" t="s">
        <v>223</v>
      </c>
      <c r="G4892" s="14" t="s">
        <v>45</v>
      </c>
      <c r="H4892" s="14" t="s">
        <v>1941</v>
      </c>
      <c r="I4892" s="14" t="s">
        <v>38</v>
      </c>
      <c r="J4892" s="14" t="s">
        <v>38</v>
      </c>
      <c r="K4892" s="14" t="s">
        <v>39</v>
      </c>
      <c r="L4892" s="14">
        <v>387389177</v>
      </c>
      <c r="M4892" s="14">
        <v>298863751</v>
      </c>
      <c r="N4892" s="14">
        <v>88525426</v>
      </c>
      <c r="O4892" s="14">
        <v>18151558</v>
      </c>
      <c r="P4892" s="14">
        <v>47055011</v>
      </c>
      <c r="Q4892" s="14">
        <v>34432230</v>
      </c>
      <c r="R4892" s="14">
        <v>6591055</v>
      </c>
      <c r="S4892" s="14"/>
      <c r="T4892" s="14">
        <v>18598688</v>
      </c>
      <c r="U4892" s="14"/>
      <c r="V4892" s="14"/>
      <c r="W4892" s="14"/>
      <c r="X4892" s="14"/>
      <c r="Y4892" s="14"/>
      <c r="Z4892" s="14"/>
      <c r="AA4892" s="14"/>
      <c r="AB4892" s="14"/>
      <c r="AC4892" s="14">
        <v>18598688</v>
      </c>
      <c r="AD4892" s="14">
        <v>8258099</v>
      </c>
      <c r="AE4892" s="14">
        <v>10340589</v>
      </c>
      <c r="AF4892" s="14"/>
      <c r="AG4892" s="14">
        <v>10340589</v>
      </c>
    </row>
    <row r="4893" spans="1:33" hidden="1" x14ac:dyDescent="0.25">
      <c r="A4893" s="14" t="s">
        <v>33</v>
      </c>
      <c r="B4893" s="14" t="s">
        <v>34</v>
      </c>
      <c r="C4893" s="14">
        <v>900658497</v>
      </c>
      <c r="D4893" s="14" t="s">
        <v>2287</v>
      </c>
      <c r="E4893" s="14" t="s">
        <v>5466</v>
      </c>
      <c r="F4893" s="14" t="s">
        <v>223</v>
      </c>
      <c r="G4893" s="14" t="s">
        <v>45</v>
      </c>
      <c r="H4893" s="14" t="s">
        <v>1941</v>
      </c>
      <c r="I4893" s="14" t="s">
        <v>38</v>
      </c>
      <c r="J4893" s="14" t="s">
        <v>38</v>
      </c>
      <c r="K4893" s="14" t="s">
        <v>40</v>
      </c>
      <c r="L4893" s="14">
        <v>303846026</v>
      </c>
      <c r="M4893" s="14">
        <v>212348874</v>
      </c>
      <c r="N4893" s="14">
        <v>91497152</v>
      </c>
      <c r="O4893" s="14">
        <v>5294938</v>
      </c>
      <c r="P4893" s="14">
        <v>44936605</v>
      </c>
      <c r="Q4893" s="14">
        <v>31624346</v>
      </c>
      <c r="R4893" s="14">
        <v>5005122</v>
      </c>
      <c r="S4893" s="14"/>
      <c r="T4893" s="14">
        <v>15226017</v>
      </c>
      <c r="U4893" s="14"/>
      <c r="V4893" s="14"/>
      <c r="W4893" s="14"/>
      <c r="X4893" s="14"/>
      <c r="Y4893" s="14"/>
      <c r="Z4893" s="14"/>
      <c r="AA4893" s="14"/>
      <c r="AB4893" s="14"/>
      <c r="AC4893" s="14">
        <v>15226017</v>
      </c>
      <c r="AD4893" s="14">
        <v>5919433</v>
      </c>
      <c r="AE4893" s="14">
        <v>9306584</v>
      </c>
      <c r="AF4893" s="14"/>
      <c r="AG4893" s="14">
        <v>9306584</v>
      </c>
    </row>
    <row r="4894" spans="1:33" hidden="1" x14ac:dyDescent="0.25">
      <c r="A4894" s="14" t="s">
        <v>33</v>
      </c>
      <c r="B4894" s="14" t="s">
        <v>34</v>
      </c>
      <c r="C4894" s="14">
        <v>900659017</v>
      </c>
      <c r="D4894" s="14" t="s">
        <v>2287</v>
      </c>
      <c r="E4894" s="14" t="s">
        <v>5467</v>
      </c>
      <c r="F4894" s="14" t="s">
        <v>452</v>
      </c>
      <c r="G4894" s="14" t="s">
        <v>45</v>
      </c>
      <c r="H4894" s="14" t="s">
        <v>5468</v>
      </c>
      <c r="I4894" s="14" t="s">
        <v>38</v>
      </c>
      <c r="J4894" s="14" t="s">
        <v>38</v>
      </c>
      <c r="K4894" s="14" t="s">
        <v>39</v>
      </c>
      <c r="L4894" s="14">
        <v>17923142</v>
      </c>
      <c r="M4894" s="14">
        <v>4060742</v>
      </c>
      <c r="N4894" s="14">
        <v>13862400</v>
      </c>
      <c r="O4894" s="14">
        <v>4147838</v>
      </c>
      <c r="P4894" s="14">
        <v>4146870</v>
      </c>
      <c r="Q4894" s="14">
        <v>11785586</v>
      </c>
      <c r="R4894" s="14">
        <v>152555</v>
      </c>
      <c r="S4894" s="14"/>
      <c r="T4894" s="14">
        <v>1925227</v>
      </c>
      <c r="U4894" s="14"/>
      <c r="V4894" s="14"/>
      <c r="W4894" s="14">
        <v>3895541</v>
      </c>
      <c r="X4894" s="14">
        <v>1627144</v>
      </c>
      <c r="Y4894" s="14"/>
      <c r="Z4894" s="14"/>
      <c r="AA4894" s="14"/>
      <c r="AB4894" s="14"/>
      <c r="AC4894" s="14">
        <v>4193624</v>
      </c>
      <c r="AD4894" s="14">
        <v>1974576</v>
      </c>
      <c r="AE4894" s="14">
        <v>2219048</v>
      </c>
      <c r="AF4894" s="14"/>
      <c r="AG4894" s="14">
        <v>2219048</v>
      </c>
    </row>
    <row r="4895" spans="1:33" hidden="1" x14ac:dyDescent="0.25">
      <c r="A4895" s="14" t="s">
        <v>33</v>
      </c>
      <c r="B4895" s="14" t="s">
        <v>34</v>
      </c>
      <c r="C4895" s="14">
        <v>900659017</v>
      </c>
      <c r="D4895" s="14" t="s">
        <v>2287</v>
      </c>
      <c r="E4895" s="14" t="s">
        <v>5467</v>
      </c>
      <c r="F4895" s="14" t="s">
        <v>452</v>
      </c>
      <c r="G4895" s="14" t="s">
        <v>45</v>
      </c>
      <c r="H4895" s="14" t="s">
        <v>5468</v>
      </c>
      <c r="I4895" s="14" t="s">
        <v>38</v>
      </c>
      <c r="J4895" s="14" t="s">
        <v>38</v>
      </c>
      <c r="K4895" s="14" t="s">
        <v>40</v>
      </c>
      <c r="L4895" s="14">
        <v>12340680</v>
      </c>
      <c r="M4895" s="14">
        <v>2571194</v>
      </c>
      <c r="N4895" s="14">
        <v>9769486</v>
      </c>
      <c r="O4895" s="14">
        <v>1236358</v>
      </c>
      <c r="P4895" s="14">
        <v>2232790</v>
      </c>
      <c r="Q4895" s="14">
        <v>4985780</v>
      </c>
      <c r="R4895" s="14">
        <v>4212784</v>
      </c>
      <c r="S4895" s="14"/>
      <c r="T4895" s="14">
        <v>-425510</v>
      </c>
      <c r="U4895" s="14"/>
      <c r="V4895" s="14"/>
      <c r="W4895" s="14">
        <v>242082</v>
      </c>
      <c r="X4895" s="14">
        <v>820500</v>
      </c>
      <c r="Y4895" s="14"/>
      <c r="Z4895" s="14"/>
      <c r="AA4895" s="14"/>
      <c r="AB4895" s="14"/>
      <c r="AC4895" s="14">
        <v>-1003928</v>
      </c>
      <c r="AD4895" s="14">
        <v>827516</v>
      </c>
      <c r="AE4895" s="14">
        <v>-1831444</v>
      </c>
      <c r="AF4895" s="14"/>
      <c r="AG4895" s="14">
        <v>-1831444</v>
      </c>
    </row>
    <row r="4896" spans="1:33" hidden="1" x14ac:dyDescent="0.25">
      <c r="A4896" s="14" t="s">
        <v>33</v>
      </c>
      <c r="B4896" s="14" t="s">
        <v>34</v>
      </c>
      <c r="C4896" s="14">
        <v>900660636</v>
      </c>
      <c r="D4896" s="14" t="s">
        <v>2287</v>
      </c>
      <c r="E4896" s="14" t="s">
        <v>5469</v>
      </c>
      <c r="F4896" s="14" t="s">
        <v>197</v>
      </c>
      <c r="G4896" s="14" t="s">
        <v>45</v>
      </c>
      <c r="H4896" s="14" t="s">
        <v>5470</v>
      </c>
      <c r="I4896" s="14" t="s">
        <v>38</v>
      </c>
      <c r="J4896" s="14" t="s">
        <v>38</v>
      </c>
      <c r="K4896" s="14" t="s">
        <v>39</v>
      </c>
      <c r="L4896" s="14"/>
      <c r="M4896" s="14"/>
      <c r="N4896" s="14"/>
      <c r="O4896" s="14"/>
      <c r="P4896" s="14"/>
      <c r="Q4896" s="14"/>
      <c r="R4896" s="14">
        <v>392</v>
      </c>
      <c r="S4896" s="14">
        <v>0</v>
      </c>
      <c r="T4896" s="14">
        <v>-392</v>
      </c>
      <c r="U4896" s="14"/>
      <c r="V4896" s="14"/>
      <c r="W4896" s="14">
        <v>2813</v>
      </c>
      <c r="X4896" s="14"/>
      <c r="Y4896" s="14"/>
      <c r="Z4896" s="14"/>
      <c r="AA4896" s="14"/>
      <c r="AB4896" s="14"/>
      <c r="AC4896" s="14">
        <v>2421</v>
      </c>
      <c r="AD4896" s="14">
        <v>916</v>
      </c>
      <c r="AE4896" s="14">
        <v>1505</v>
      </c>
      <c r="AF4896" s="14"/>
      <c r="AG4896" s="14">
        <v>1505</v>
      </c>
    </row>
    <row r="4897" spans="1:33" hidden="1" x14ac:dyDescent="0.25">
      <c r="A4897" s="14" t="s">
        <v>33</v>
      </c>
      <c r="B4897" s="14" t="s">
        <v>34</v>
      </c>
      <c r="C4897" s="14">
        <v>900660636</v>
      </c>
      <c r="D4897" s="14" t="s">
        <v>2287</v>
      </c>
      <c r="E4897" s="14" t="s">
        <v>5469</v>
      </c>
      <c r="F4897" s="14" t="s">
        <v>197</v>
      </c>
      <c r="G4897" s="14" t="s">
        <v>45</v>
      </c>
      <c r="H4897" s="14" t="s">
        <v>5470</v>
      </c>
      <c r="I4897" s="14" t="s">
        <v>38</v>
      </c>
      <c r="J4897" s="14" t="s">
        <v>38</v>
      </c>
      <c r="K4897" s="14" t="s">
        <v>40</v>
      </c>
      <c r="L4897" s="14"/>
      <c r="M4897" s="14"/>
      <c r="N4897" s="14"/>
      <c r="O4897" s="14"/>
      <c r="P4897" s="14"/>
      <c r="Q4897" s="14"/>
      <c r="R4897" s="14">
        <v>19</v>
      </c>
      <c r="S4897" s="14"/>
      <c r="T4897" s="14">
        <v>-19</v>
      </c>
      <c r="U4897" s="14"/>
      <c r="V4897" s="14"/>
      <c r="W4897" s="14">
        <v>1240</v>
      </c>
      <c r="X4897" s="14"/>
      <c r="Y4897" s="14"/>
      <c r="Z4897" s="14"/>
      <c r="AA4897" s="14"/>
      <c r="AB4897" s="14"/>
      <c r="AC4897" s="14">
        <v>1221</v>
      </c>
      <c r="AD4897" s="14">
        <v>434</v>
      </c>
      <c r="AE4897" s="14">
        <v>787</v>
      </c>
      <c r="AF4897" s="14"/>
      <c r="AG4897" s="14">
        <v>787</v>
      </c>
    </row>
    <row r="4898" spans="1:33" hidden="1" x14ac:dyDescent="0.25">
      <c r="A4898" s="14" t="s">
        <v>33</v>
      </c>
      <c r="B4898" s="14" t="s">
        <v>34</v>
      </c>
      <c r="C4898" s="14">
        <v>900662390</v>
      </c>
      <c r="D4898" s="14" t="s">
        <v>2287</v>
      </c>
      <c r="E4898" s="14" t="s">
        <v>5471</v>
      </c>
      <c r="F4898" s="14" t="s">
        <v>636</v>
      </c>
      <c r="G4898" s="14" t="s">
        <v>45</v>
      </c>
      <c r="H4898" s="14" t="s">
        <v>5472</v>
      </c>
      <c r="I4898" s="14" t="s">
        <v>38</v>
      </c>
      <c r="J4898" s="14" t="s">
        <v>38</v>
      </c>
      <c r="K4898" s="14" t="s">
        <v>39</v>
      </c>
      <c r="L4898" s="14">
        <v>31470356</v>
      </c>
      <c r="M4898" s="14">
        <v>11833459</v>
      </c>
      <c r="N4898" s="14">
        <v>19636897</v>
      </c>
      <c r="O4898" s="14">
        <v>97534</v>
      </c>
      <c r="P4898" s="14">
        <v>4209092</v>
      </c>
      <c r="Q4898" s="14">
        <v>8824078</v>
      </c>
      <c r="R4898" s="14">
        <v>724786</v>
      </c>
      <c r="S4898" s="14"/>
      <c r="T4898" s="14">
        <v>5976475</v>
      </c>
      <c r="U4898" s="14"/>
      <c r="V4898" s="14"/>
      <c r="W4898" s="14">
        <v>5230</v>
      </c>
      <c r="X4898" s="14">
        <v>719613</v>
      </c>
      <c r="Y4898" s="14"/>
      <c r="Z4898" s="14"/>
      <c r="AA4898" s="14"/>
      <c r="AB4898" s="14"/>
      <c r="AC4898" s="14">
        <v>5262092</v>
      </c>
      <c r="AD4898" s="14">
        <v>2055932</v>
      </c>
      <c r="AE4898" s="14">
        <v>3206160</v>
      </c>
      <c r="AF4898" s="14"/>
      <c r="AG4898" s="14">
        <v>3206160</v>
      </c>
    </row>
    <row r="4899" spans="1:33" hidden="1" x14ac:dyDescent="0.25">
      <c r="A4899" s="14" t="s">
        <v>33</v>
      </c>
      <c r="B4899" s="14" t="s">
        <v>34</v>
      </c>
      <c r="C4899" s="14">
        <v>900662390</v>
      </c>
      <c r="D4899" s="14" t="s">
        <v>2287</v>
      </c>
      <c r="E4899" s="14" t="s">
        <v>5471</v>
      </c>
      <c r="F4899" s="14" t="s">
        <v>636</v>
      </c>
      <c r="G4899" s="14" t="s">
        <v>45</v>
      </c>
      <c r="H4899" s="14" t="s">
        <v>5472</v>
      </c>
      <c r="I4899" s="14" t="s">
        <v>38</v>
      </c>
      <c r="J4899" s="14" t="s">
        <v>38</v>
      </c>
      <c r="K4899" s="14" t="s">
        <v>40</v>
      </c>
      <c r="L4899" s="14">
        <v>27811337</v>
      </c>
      <c r="M4899" s="14">
        <v>14415107</v>
      </c>
      <c r="N4899" s="14">
        <v>13396230</v>
      </c>
      <c r="O4899" s="14">
        <v>274299</v>
      </c>
      <c r="P4899" s="14">
        <v>2966399</v>
      </c>
      <c r="Q4899" s="14">
        <v>7728575</v>
      </c>
      <c r="R4899" s="14">
        <v>227000</v>
      </c>
      <c r="S4899" s="14"/>
      <c r="T4899" s="14">
        <v>2748555</v>
      </c>
      <c r="U4899" s="14"/>
      <c r="V4899" s="14"/>
      <c r="W4899" s="14">
        <v>3707</v>
      </c>
      <c r="X4899" s="14">
        <v>447795</v>
      </c>
      <c r="Y4899" s="14"/>
      <c r="Z4899" s="14"/>
      <c r="AA4899" s="14"/>
      <c r="AB4899" s="14"/>
      <c r="AC4899" s="14">
        <v>2304467</v>
      </c>
      <c r="AD4899" s="14">
        <v>779764</v>
      </c>
      <c r="AE4899" s="14">
        <v>1524703</v>
      </c>
      <c r="AF4899" s="14"/>
      <c r="AG4899" s="14">
        <v>1524703</v>
      </c>
    </row>
    <row r="4900" spans="1:33" hidden="1" x14ac:dyDescent="0.25">
      <c r="A4900" s="14" t="s">
        <v>33</v>
      </c>
      <c r="B4900" s="14" t="s">
        <v>34</v>
      </c>
      <c r="C4900" s="14">
        <v>900665212</v>
      </c>
      <c r="D4900" s="14" t="s">
        <v>2287</v>
      </c>
      <c r="E4900" s="14" t="s">
        <v>5473</v>
      </c>
      <c r="F4900" s="14" t="s">
        <v>214</v>
      </c>
      <c r="G4900" s="14" t="s">
        <v>45</v>
      </c>
      <c r="H4900" s="14" t="s">
        <v>5474</v>
      </c>
      <c r="I4900" s="14" t="s">
        <v>47</v>
      </c>
      <c r="J4900" s="14" t="s">
        <v>74</v>
      </c>
      <c r="K4900" s="14" t="s">
        <v>39</v>
      </c>
      <c r="L4900" s="14">
        <v>20324905</v>
      </c>
      <c r="M4900" s="14">
        <v>16663893</v>
      </c>
      <c r="N4900" s="14">
        <v>3661012</v>
      </c>
      <c r="O4900" s="14"/>
      <c r="P4900" s="14">
        <v>400076</v>
      </c>
      <c r="Q4900" s="14">
        <v>285384</v>
      </c>
      <c r="R4900" s="14"/>
      <c r="S4900" s="14"/>
      <c r="T4900" s="14">
        <v>2975552</v>
      </c>
      <c r="U4900" s="14"/>
      <c r="V4900" s="14"/>
      <c r="W4900" s="14">
        <v>12123</v>
      </c>
      <c r="X4900" s="14">
        <v>681557</v>
      </c>
      <c r="Y4900" s="14"/>
      <c r="Z4900" s="14"/>
      <c r="AA4900" s="14"/>
      <c r="AB4900" s="14"/>
      <c r="AC4900" s="14">
        <v>2306118</v>
      </c>
      <c r="AD4900" s="14">
        <v>810000</v>
      </c>
      <c r="AE4900" s="14">
        <v>1496118</v>
      </c>
      <c r="AF4900" s="14"/>
      <c r="AG4900" s="14">
        <v>1496118</v>
      </c>
    </row>
    <row r="4901" spans="1:33" hidden="1" x14ac:dyDescent="0.25">
      <c r="A4901" s="14" t="s">
        <v>33</v>
      </c>
      <c r="B4901" s="14" t="s">
        <v>34</v>
      </c>
      <c r="C4901" s="14">
        <v>900665212</v>
      </c>
      <c r="D4901" s="14" t="s">
        <v>2287</v>
      </c>
      <c r="E4901" s="14" t="s">
        <v>5473</v>
      </c>
      <c r="F4901" s="14" t="s">
        <v>214</v>
      </c>
      <c r="G4901" s="14" t="s">
        <v>45</v>
      </c>
      <c r="H4901" s="14" t="s">
        <v>5474</v>
      </c>
      <c r="I4901" s="14" t="s">
        <v>47</v>
      </c>
      <c r="J4901" s="14" t="s">
        <v>74</v>
      </c>
      <c r="K4901" s="14" t="s">
        <v>40</v>
      </c>
      <c r="L4901" s="14">
        <v>28563970</v>
      </c>
      <c r="M4901" s="14">
        <v>25403826</v>
      </c>
      <c r="N4901" s="14">
        <v>3160144</v>
      </c>
      <c r="O4901" s="14"/>
      <c r="P4901" s="14">
        <v>473788</v>
      </c>
      <c r="Q4901" s="14">
        <v>268331</v>
      </c>
      <c r="R4901" s="14"/>
      <c r="S4901" s="14"/>
      <c r="T4901" s="14">
        <v>2418025</v>
      </c>
      <c r="U4901" s="14"/>
      <c r="V4901" s="14"/>
      <c r="W4901" s="14"/>
      <c r="X4901" s="14">
        <v>331930</v>
      </c>
      <c r="Y4901" s="14"/>
      <c r="Z4901" s="14"/>
      <c r="AA4901" s="14"/>
      <c r="AB4901" s="14"/>
      <c r="AC4901" s="14">
        <v>2086095</v>
      </c>
      <c r="AD4901" s="14">
        <v>730000</v>
      </c>
      <c r="AE4901" s="14">
        <v>1356095</v>
      </c>
      <c r="AF4901" s="14"/>
      <c r="AG4901" s="14">
        <v>1356095</v>
      </c>
    </row>
    <row r="4902" spans="1:33" hidden="1" x14ac:dyDescent="0.25">
      <c r="A4902" s="14" t="s">
        <v>33</v>
      </c>
      <c r="B4902" s="14" t="s">
        <v>34</v>
      </c>
      <c r="C4902" s="14">
        <v>900665878</v>
      </c>
      <c r="D4902" s="14" t="s">
        <v>2287</v>
      </c>
      <c r="E4902" s="14" t="s">
        <v>1942</v>
      </c>
      <c r="F4902" s="14" t="s">
        <v>86</v>
      </c>
      <c r="G4902" s="14" t="s">
        <v>45</v>
      </c>
      <c r="H4902" s="14" t="s">
        <v>5475</v>
      </c>
      <c r="I4902" s="14" t="s">
        <v>79</v>
      </c>
      <c r="J4902" s="14" t="s">
        <v>102</v>
      </c>
      <c r="K4902" s="14" t="s">
        <v>39</v>
      </c>
      <c r="L4902" s="14">
        <v>23245313</v>
      </c>
      <c r="M4902" s="14">
        <v>19263262</v>
      </c>
      <c r="N4902" s="14">
        <v>3982051</v>
      </c>
      <c r="O4902" s="14">
        <v>2615718</v>
      </c>
      <c r="P4902" s="14"/>
      <c r="Q4902" s="14">
        <v>2433362</v>
      </c>
      <c r="R4902" s="14">
        <v>1353105</v>
      </c>
      <c r="S4902" s="14"/>
      <c r="T4902" s="14">
        <v>2811302</v>
      </c>
      <c r="U4902" s="14"/>
      <c r="V4902" s="14"/>
      <c r="W4902" s="14"/>
      <c r="X4902" s="14">
        <v>575231</v>
      </c>
      <c r="Y4902" s="14"/>
      <c r="Z4902" s="14"/>
      <c r="AA4902" s="14"/>
      <c r="AB4902" s="14"/>
      <c r="AC4902" s="14">
        <v>2236071</v>
      </c>
      <c r="AD4902" s="14">
        <v>794195</v>
      </c>
      <c r="AE4902" s="14">
        <v>1441876</v>
      </c>
      <c r="AF4902" s="14"/>
      <c r="AG4902" s="14">
        <v>1441876</v>
      </c>
    </row>
    <row r="4903" spans="1:33" hidden="1" x14ac:dyDescent="0.25">
      <c r="A4903" s="14" t="s">
        <v>33</v>
      </c>
      <c r="B4903" s="14" t="s">
        <v>34</v>
      </c>
      <c r="C4903" s="14">
        <v>900665878</v>
      </c>
      <c r="D4903" s="14" t="s">
        <v>2287</v>
      </c>
      <c r="E4903" s="14" t="s">
        <v>1942</v>
      </c>
      <c r="F4903" s="14" t="s">
        <v>86</v>
      </c>
      <c r="G4903" s="14" t="s">
        <v>45</v>
      </c>
      <c r="H4903" s="14" t="s">
        <v>5475</v>
      </c>
      <c r="I4903" s="14" t="s">
        <v>79</v>
      </c>
      <c r="J4903" s="14" t="s">
        <v>102</v>
      </c>
      <c r="K4903" s="14" t="s">
        <v>40</v>
      </c>
      <c r="L4903" s="14">
        <v>24497721</v>
      </c>
      <c r="M4903" s="14">
        <v>19519199</v>
      </c>
      <c r="N4903" s="14">
        <v>4978522</v>
      </c>
      <c r="O4903" s="14">
        <v>2307446</v>
      </c>
      <c r="P4903" s="14"/>
      <c r="Q4903" s="14">
        <v>2318671</v>
      </c>
      <c r="R4903" s="14">
        <v>670508</v>
      </c>
      <c r="S4903" s="14"/>
      <c r="T4903" s="14">
        <v>4296789</v>
      </c>
      <c r="U4903" s="14"/>
      <c r="V4903" s="14"/>
      <c r="W4903" s="14"/>
      <c r="X4903" s="14">
        <v>682359</v>
      </c>
      <c r="Y4903" s="14"/>
      <c r="Z4903" s="14"/>
      <c r="AA4903" s="14"/>
      <c r="AB4903" s="14"/>
      <c r="AC4903" s="14">
        <v>3614430</v>
      </c>
      <c r="AD4903" s="14">
        <v>631130</v>
      </c>
      <c r="AE4903" s="14">
        <v>2983300</v>
      </c>
      <c r="AF4903" s="14"/>
      <c r="AG4903" s="14">
        <v>2983300</v>
      </c>
    </row>
    <row r="4904" spans="1:33" hidden="1" x14ac:dyDescent="0.25">
      <c r="A4904" s="14" t="s">
        <v>33</v>
      </c>
      <c r="B4904" s="14" t="s">
        <v>34</v>
      </c>
      <c r="C4904" s="14">
        <v>900666078</v>
      </c>
      <c r="D4904" s="14" t="s">
        <v>2287</v>
      </c>
      <c r="E4904" s="14" t="s">
        <v>5476</v>
      </c>
      <c r="F4904" s="14" t="s">
        <v>774</v>
      </c>
      <c r="G4904" s="14" t="s">
        <v>45</v>
      </c>
      <c r="H4904" s="14" t="s">
        <v>1943</v>
      </c>
      <c r="I4904" s="14" t="s">
        <v>47</v>
      </c>
      <c r="J4904" s="14" t="s">
        <v>337</v>
      </c>
      <c r="K4904" s="14" t="s">
        <v>39</v>
      </c>
      <c r="L4904" s="14">
        <v>295485512</v>
      </c>
      <c r="M4904" s="14">
        <v>263065009</v>
      </c>
      <c r="N4904" s="14">
        <v>32420503</v>
      </c>
      <c r="O4904" s="14">
        <v>589820</v>
      </c>
      <c r="P4904" s="14">
        <v>12337256</v>
      </c>
      <c r="Q4904" s="14">
        <v>8918562</v>
      </c>
      <c r="R4904" s="14">
        <v>2643110</v>
      </c>
      <c r="S4904" s="14"/>
      <c r="T4904" s="14">
        <v>9111395</v>
      </c>
      <c r="U4904" s="14"/>
      <c r="V4904" s="14"/>
      <c r="W4904" s="14">
        <v>236326</v>
      </c>
      <c r="X4904" s="14">
        <v>13406665</v>
      </c>
      <c r="Y4904" s="14"/>
      <c r="Z4904" s="14"/>
      <c r="AA4904" s="14"/>
      <c r="AB4904" s="14"/>
      <c r="AC4904" s="14">
        <v>-4058944</v>
      </c>
      <c r="AD4904" s="14">
        <v>-1178803</v>
      </c>
      <c r="AE4904" s="14">
        <v>-2880141</v>
      </c>
      <c r="AF4904" s="14"/>
      <c r="AG4904" s="14">
        <v>-2880141</v>
      </c>
    </row>
    <row r="4905" spans="1:33" hidden="1" x14ac:dyDescent="0.25">
      <c r="A4905" s="14" t="s">
        <v>33</v>
      </c>
      <c r="B4905" s="14" t="s">
        <v>34</v>
      </c>
      <c r="C4905" s="14">
        <v>900666078</v>
      </c>
      <c r="D4905" s="14" t="s">
        <v>2287</v>
      </c>
      <c r="E4905" s="14" t="s">
        <v>5476</v>
      </c>
      <c r="F4905" s="14" t="s">
        <v>774</v>
      </c>
      <c r="G4905" s="14" t="s">
        <v>45</v>
      </c>
      <c r="H4905" s="14" t="s">
        <v>1943</v>
      </c>
      <c r="I4905" s="14" t="s">
        <v>47</v>
      </c>
      <c r="J4905" s="14" t="s">
        <v>337</v>
      </c>
      <c r="K4905" s="14" t="s">
        <v>40</v>
      </c>
      <c r="L4905" s="14">
        <v>339126860</v>
      </c>
      <c r="M4905" s="14">
        <v>307366764</v>
      </c>
      <c r="N4905" s="14">
        <v>31760096</v>
      </c>
      <c r="O4905" s="14">
        <v>145704</v>
      </c>
      <c r="P4905" s="14">
        <v>9896705</v>
      </c>
      <c r="Q4905" s="14">
        <v>7639595</v>
      </c>
      <c r="R4905" s="14">
        <v>5153061</v>
      </c>
      <c r="S4905" s="14"/>
      <c r="T4905" s="14">
        <v>9216439</v>
      </c>
      <c r="U4905" s="14"/>
      <c r="V4905" s="14"/>
      <c r="W4905" s="14">
        <v>30822</v>
      </c>
      <c r="X4905" s="14">
        <v>6289106</v>
      </c>
      <c r="Y4905" s="14"/>
      <c r="Z4905" s="14"/>
      <c r="AA4905" s="14"/>
      <c r="AB4905" s="14"/>
      <c r="AC4905" s="14">
        <v>2958155</v>
      </c>
      <c r="AD4905" s="14">
        <v>975345</v>
      </c>
      <c r="AE4905" s="14">
        <v>1982810</v>
      </c>
      <c r="AF4905" s="14"/>
      <c r="AG4905" s="14">
        <v>1982810</v>
      </c>
    </row>
    <row r="4906" spans="1:33" hidden="1" x14ac:dyDescent="0.25">
      <c r="A4906" s="14" t="s">
        <v>33</v>
      </c>
      <c r="B4906" s="14" t="s">
        <v>34</v>
      </c>
      <c r="C4906" s="14">
        <v>900670175</v>
      </c>
      <c r="D4906" s="14" t="s">
        <v>2287</v>
      </c>
      <c r="E4906" s="14" t="s">
        <v>5477</v>
      </c>
      <c r="F4906" s="14" t="s">
        <v>61</v>
      </c>
      <c r="G4906" s="14" t="s">
        <v>45</v>
      </c>
      <c r="H4906" s="14" t="s">
        <v>5478</v>
      </c>
      <c r="I4906" s="14" t="s">
        <v>241</v>
      </c>
      <c r="J4906" s="14" t="s">
        <v>242</v>
      </c>
      <c r="K4906" s="14" t="s">
        <v>39</v>
      </c>
      <c r="L4906" s="14">
        <v>8186486</v>
      </c>
      <c r="M4906" s="14">
        <v>7742020</v>
      </c>
      <c r="N4906" s="14">
        <v>444466</v>
      </c>
      <c r="O4906" s="14">
        <v>1418285</v>
      </c>
      <c r="P4906" s="14"/>
      <c r="Q4906" s="14">
        <v>528229</v>
      </c>
      <c r="R4906" s="14">
        <v>39796</v>
      </c>
      <c r="S4906" s="14"/>
      <c r="T4906" s="14">
        <v>1294726</v>
      </c>
      <c r="U4906" s="14"/>
      <c r="V4906" s="14"/>
      <c r="W4906" s="14">
        <v>1993104</v>
      </c>
      <c r="X4906" s="14">
        <v>3206155</v>
      </c>
      <c r="Y4906" s="14"/>
      <c r="Z4906" s="14"/>
      <c r="AA4906" s="14"/>
      <c r="AB4906" s="14"/>
      <c r="AC4906" s="14">
        <v>81675</v>
      </c>
      <c r="AD4906" s="14">
        <v>-110269</v>
      </c>
      <c r="AE4906" s="14">
        <v>191944</v>
      </c>
      <c r="AF4906" s="14"/>
      <c r="AG4906" s="14">
        <v>191944</v>
      </c>
    </row>
    <row r="4907" spans="1:33" hidden="1" x14ac:dyDescent="0.25">
      <c r="A4907" s="14" t="s">
        <v>33</v>
      </c>
      <c r="B4907" s="14" t="s">
        <v>34</v>
      </c>
      <c r="C4907" s="14">
        <v>900670175</v>
      </c>
      <c r="D4907" s="14" t="s">
        <v>2287</v>
      </c>
      <c r="E4907" s="14" t="s">
        <v>5477</v>
      </c>
      <c r="F4907" s="14" t="s">
        <v>61</v>
      </c>
      <c r="G4907" s="14" t="s">
        <v>45</v>
      </c>
      <c r="H4907" s="14" t="s">
        <v>5478</v>
      </c>
      <c r="I4907" s="14" t="s">
        <v>241</v>
      </c>
      <c r="J4907" s="14" t="s">
        <v>242</v>
      </c>
      <c r="K4907" s="14" t="s">
        <v>40</v>
      </c>
      <c r="L4907" s="14">
        <v>3736092</v>
      </c>
      <c r="M4907" s="14">
        <v>2867145</v>
      </c>
      <c r="N4907" s="14">
        <v>868947</v>
      </c>
      <c r="O4907" s="14">
        <v>5299371</v>
      </c>
      <c r="P4907" s="14"/>
      <c r="Q4907" s="14">
        <v>270454</v>
      </c>
      <c r="R4907" s="14">
        <v>102280</v>
      </c>
      <c r="S4907" s="14"/>
      <c r="T4907" s="14">
        <v>5795584</v>
      </c>
      <c r="U4907" s="14"/>
      <c r="V4907" s="14"/>
      <c r="W4907" s="14">
        <v>295403</v>
      </c>
      <c r="X4907" s="14">
        <v>2715766</v>
      </c>
      <c r="Y4907" s="14"/>
      <c r="Z4907" s="14"/>
      <c r="AA4907" s="14"/>
      <c r="AB4907" s="14"/>
      <c r="AC4907" s="14">
        <v>3375221</v>
      </c>
      <c r="AD4907" s="14">
        <v>1065356</v>
      </c>
      <c r="AE4907" s="14">
        <v>2309865</v>
      </c>
      <c r="AF4907" s="14"/>
      <c r="AG4907" s="14">
        <v>2309865</v>
      </c>
    </row>
    <row r="4908" spans="1:33" hidden="1" x14ac:dyDescent="0.25">
      <c r="A4908" s="14" t="s">
        <v>33</v>
      </c>
      <c r="B4908" s="14" t="s">
        <v>34</v>
      </c>
      <c r="C4908" s="14">
        <v>900670296</v>
      </c>
      <c r="D4908" s="14" t="s">
        <v>2287</v>
      </c>
      <c r="E4908" s="14" t="s">
        <v>1944</v>
      </c>
      <c r="F4908" s="14" t="s">
        <v>152</v>
      </c>
      <c r="G4908" s="14" t="s">
        <v>45</v>
      </c>
      <c r="H4908" s="14" t="s">
        <v>179</v>
      </c>
      <c r="I4908" s="14" t="s">
        <v>38</v>
      </c>
      <c r="J4908" s="14" t="s">
        <v>38</v>
      </c>
      <c r="K4908" s="14" t="s">
        <v>39</v>
      </c>
      <c r="L4908" s="14">
        <v>730380</v>
      </c>
      <c r="M4908" s="14"/>
      <c r="N4908" s="14">
        <v>730380</v>
      </c>
      <c r="O4908" s="14">
        <v>1483814</v>
      </c>
      <c r="P4908" s="14"/>
      <c r="Q4908" s="14">
        <v>1126367</v>
      </c>
      <c r="R4908" s="14">
        <v>856</v>
      </c>
      <c r="S4908" s="14"/>
      <c r="T4908" s="14">
        <v>1086971</v>
      </c>
      <c r="U4908" s="14"/>
      <c r="V4908" s="14"/>
      <c r="W4908" s="14"/>
      <c r="X4908" s="14">
        <v>338263</v>
      </c>
      <c r="Y4908" s="14"/>
      <c r="Z4908" s="14"/>
      <c r="AA4908" s="14"/>
      <c r="AB4908" s="14"/>
      <c r="AC4908" s="14">
        <v>748708</v>
      </c>
      <c r="AD4908" s="14">
        <v>649620</v>
      </c>
      <c r="AE4908" s="14">
        <v>99088</v>
      </c>
      <c r="AF4908" s="14"/>
      <c r="AG4908" s="14">
        <v>99088</v>
      </c>
    </row>
    <row r="4909" spans="1:33" hidden="1" x14ac:dyDescent="0.25">
      <c r="A4909" s="14" t="s">
        <v>33</v>
      </c>
      <c r="B4909" s="14" t="s">
        <v>34</v>
      </c>
      <c r="C4909" s="14">
        <v>900670296</v>
      </c>
      <c r="D4909" s="14" t="s">
        <v>2287</v>
      </c>
      <c r="E4909" s="14" t="s">
        <v>1944</v>
      </c>
      <c r="F4909" s="14" t="s">
        <v>152</v>
      </c>
      <c r="G4909" s="14" t="s">
        <v>45</v>
      </c>
      <c r="H4909" s="14" t="s">
        <v>179</v>
      </c>
      <c r="I4909" s="14" t="s">
        <v>38</v>
      </c>
      <c r="J4909" s="14" t="s">
        <v>38</v>
      </c>
      <c r="K4909" s="14" t="s">
        <v>40</v>
      </c>
      <c r="L4909" s="14">
        <v>778942</v>
      </c>
      <c r="M4909" s="14"/>
      <c r="N4909" s="14">
        <v>778942</v>
      </c>
      <c r="O4909" s="14">
        <v>4113335</v>
      </c>
      <c r="P4909" s="14"/>
      <c r="Q4909" s="14">
        <v>719620</v>
      </c>
      <c r="R4909" s="14">
        <v>4767429</v>
      </c>
      <c r="S4909" s="14">
        <v>-1660417</v>
      </c>
      <c r="T4909" s="14">
        <v>-2255189</v>
      </c>
      <c r="U4909" s="14"/>
      <c r="V4909" s="14"/>
      <c r="W4909" s="14">
        <v>608114</v>
      </c>
      <c r="X4909" s="14">
        <v>1056</v>
      </c>
      <c r="Y4909" s="14"/>
      <c r="Z4909" s="14"/>
      <c r="AA4909" s="14"/>
      <c r="AB4909" s="14"/>
      <c r="AC4909" s="14">
        <v>-1648131</v>
      </c>
      <c r="AD4909" s="14">
        <v>416083</v>
      </c>
      <c r="AE4909" s="14">
        <v>-2064214</v>
      </c>
      <c r="AF4909" s="14"/>
      <c r="AG4909" s="14">
        <v>-2064214</v>
      </c>
    </row>
    <row r="4910" spans="1:33" hidden="1" x14ac:dyDescent="0.25">
      <c r="A4910" s="14" t="s">
        <v>33</v>
      </c>
      <c r="B4910" s="14" t="s">
        <v>34</v>
      </c>
      <c r="C4910" s="14">
        <v>900670754</v>
      </c>
      <c r="D4910" s="14" t="s">
        <v>2287</v>
      </c>
      <c r="E4910" s="14" t="s">
        <v>5479</v>
      </c>
      <c r="F4910" s="14" t="s">
        <v>2283</v>
      </c>
      <c r="G4910" s="14" t="s">
        <v>45</v>
      </c>
      <c r="H4910" s="14" t="s">
        <v>1945</v>
      </c>
      <c r="I4910" s="14" t="s">
        <v>172</v>
      </c>
      <c r="J4910" s="14" t="s">
        <v>173</v>
      </c>
      <c r="K4910" s="14" t="s">
        <v>39</v>
      </c>
      <c r="L4910" s="14">
        <v>9108795</v>
      </c>
      <c r="M4910" s="14"/>
      <c r="N4910" s="14">
        <v>9108795</v>
      </c>
      <c r="O4910" s="14"/>
      <c r="P4910" s="14"/>
      <c r="Q4910" s="14">
        <v>8104355</v>
      </c>
      <c r="R4910" s="14"/>
      <c r="S4910" s="14"/>
      <c r="T4910" s="14">
        <v>1004440</v>
      </c>
      <c r="U4910" s="14"/>
      <c r="V4910" s="14"/>
      <c r="W4910" s="14"/>
      <c r="X4910" s="14">
        <v>967648</v>
      </c>
      <c r="Y4910" s="14"/>
      <c r="Z4910" s="14"/>
      <c r="AA4910" s="14"/>
      <c r="AB4910" s="14"/>
      <c r="AC4910" s="14">
        <v>36792</v>
      </c>
      <c r="AD4910" s="14">
        <v>655659</v>
      </c>
      <c r="AE4910" s="14">
        <v>-618867</v>
      </c>
      <c r="AF4910" s="14"/>
      <c r="AG4910" s="14">
        <v>-618867</v>
      </c>
    </row>
    <row r="4911" spans="1:33" hidden="1" x14ac:dyDescent="0.25">
      <c r="A4911" s="14" t="s">
        <v>33</v>
      </c>
      <c r="B4911" s="14" t="s">
        <v>34</v>
      </c>
      <c r="C4911" s="14">
        <v>900670754</v>
      </c>
      <c r="D4911" s="14" t="s">
        <v>2287</v>
      </c>
      <c r="E4911" s="14" t="s">
        <v>5479</v>
      </c>
      <c r="F4911" s="14" t="s">
        <v>2283</v>
      </c>
      <c r="G4911" s="14" t="s">
        <v>45</v>
      </c>
      <c r="H4911" s="14" t="s">
        <v>1945</v>
      </c>
      <c r="I4911" s="14" t="s">
        <v>172</v>
      </c>
      <c r="J4911" s="14" t="s">
        <v>173</v>
      </c>
      <c r="K4911" s="14" t="s">
        <v>40</v>
      </c>
      <c r="L4911" s="14">
        <v>6936097</v>
      </c>
      <c r="M4911" s="14"/>
      <c r="N4911" s="14">
        <v>6936097</v>
      </c>
      <c r="O4911" s="14"/>
      <c r="P4911" s="14"/>
      <c r="Q4911" s="14">
        <v>6822083</v>
      </c>
      <c r="R4911" s="14"/>
      <c r="S4911" s="14"/>
      <c r="T4911" s="14">
        <v>114014</v>
      </c>
      <c r="U4911" s="14"/>
      <c r="V4911" s="14"/>
      <c r="W4911" s="14">
        <v>449061</v>
      </c>
      <c r="X4911" s="14"/>
      <c r="Y4911" s="14"/>
      <c r="Z4911" s="14"/>
      <c r="AA4911" s="14"/>
      <c r="AB4911" s="14"/>
      <c r="AC4911" s="14">
        <v>563075</v>
      </c>
      <c r="AD4911" s="14">
        <v>385260</v>
      </c>
      <c r="AE4911" s="14">
        <v>177815</v>
      </c>
      <c r="AF4911" s="14"/>
      <c r="AG4911" s="14">
        <v>177815</v>
      </c>
    </row>
    <row r="4912" spans="1:33" hidden="1" x14ac:dyDescent="0.25">
      <c r="A4912" s="14" t="s">
        <v>33</v>
      </c>
      <c r="B4912" s="14" t="s">
        <v>34</v>
      </c>
      <c r="C4912" s="14">
        <v>900674141</v>
      </c>
      <c r="D4912" s="14" t="s">
        <v>2287</v>
      </c>
      <c r="E4912" s="14" t="s">
        <v>1946</v>
      </c>
      <c r="F4912" s="14" t="s">
        <v>422</v>
      </c>
      <c r="G4912" s="14" t="s">
        <v>45</v>
      </c>
      <c r="H4912" s="14" t="s">
        <v>5480</v>
      </c>
      <c r="I4912" s="14" t="s">
        <v>129</v>
      </c>
      <c r="J4912" s="14" t="s">
        <v>130</v>
      </c>
      <c r="K4912" s="14" t="s">
        <v>39</v>
      </c>
      <c r="L4912" s="14">
        <v>4443047</v>
      </c>
      <c r="M4912" s="14">
        <v>3264890</v>
      </c>
      <c r="N4912" s="14">
        <v>1178157</v>
      </c>
      <c r="O4912" s="14">
        <v>1792302</v>
      </c>
      <c r="P4912" s="14">
        <v>1851173</v>
      </c>
      <c r="Q4912" s="14">
        <v>858949</v>
      </c>
      <c r="R4912" s="14">
        <v>63865</v>
      </c>
      <c r="S4912" s="14"/>
      <c r="T4912" s="14">
        <v>196472</v>
      </c>
      <c r="U4912" s="14">
        <v>0</v>
      </c>
      <c r="V4912" s="14">
        <v>0</v>
      </c>
      <c r="W4912" s="14">
        <v>538171</v>
      </c>
      <c r="X4912" s="14">
        <v>32415</v>
      </c>
      <c r="Y4912" s="14"/>
      <c r="Z4912" s="14"/>
      <c r="AA4912" s="14"/>
      <c r="AB4912" s="14"/>
      <c r="AC4912" s="14">
        <v>702228</v>
      </c>
      <c r="AD4912" s="14">
        <v>451102</v>
      </c>
      <c r="AE4912" s="14">
        <v>251126</v>
      </c>
      <c r="AF4912" s="14"/>
      <c r="AG4912" s="14">
        <v>251126</v>
      </c>
    </row>
    <row r="4913" spans="1:33" hidden="1" x14ac:dyDescent="0.25">
      <c r="A4913" s="14" t="s">
        <v>33</v>
      </c>
      <c r="B4913" s="14" t="s">
        <v>34</v>
      </c>
      <c r="C4913" s="14">
        <v>900674141</v>
      </c>
      <c r="D4913" s="14" t="s">
        <v>2287</v>
      </c>
      <c r="E4913" s="14" t="s">
        <v>1946</v>
      </c>
      <c r="F4913" s="14" t="s">
        <v>422</v>
      </c>
      <c r="G4913" s="14" t="s">
        <v>45</v>
      </c>
      <c r="H4913" s="14" t="s">
        <v>5480</v>
      </c>
      <c r="I4913" s="14" t="s">
        <v>129</v>
      </c>
      <c r="J4913" s="14" t="s">
        <v>130</v>
      </c>
      <c r="K4913" s="14" t="s">
        <v>40</v>
      </c>
      <c r="L4913" s="14">
        <v>14374839</v>
      </c>
      <c r="M4913" s="14">
        <v>7946369</v>
      </c>
      <c r="N4913" s="14">
        <v>6428470</v>
      </c>
      <c r="O4913" s="14">
        <v>189870</v>
      </c>
      <c r="P4913" s="14">
        <v>2049241</v>
      </c>
      <c r="Q4913" s="14">
        <v>2882551</v>
      </c>
      <c r="R4913" s="14">
        <v>92231</v>
      </c>
      <c r="S4913" s="14"/>
      <c r="T4913" s="14">
        <v>1594317</v>
      </c>
      <c r="U4913" s="14"/>
      <c r="V4913" s="14"/>
      <c r="W4913" s="14">
        <v>3373</v>
      </c>
      <c r="X4913" s="14">
        <v>441158</v>
      </c>
      <c r="Y4913" s="14"/>
      <c r="Z4913" s="14"/>
      <c r="AA4913" s="14"/>
      <c r="AB4913" s="14"/>
      <c r="AC4913" s="14">
        <v>1156532</v>
      </c>
      <c r="AD4913" s="14">
        <v>191144</v>
      </c>
      <c r="AE4913" s="14">
        <v>965388</v>
      </c>
      <c r="AF4913" s="14"/>
      <c r="AG4913" s="14">
        <v>965388</v>
      </c>
    </row>
    <row r="4914" spans="1:33" hidden="1" x14ac:dyDescent="0.25">
      <c r="A4914" s="14" t="s">
        <v>33</v>
      </c>
      <c r="B4914" s="14" t="s">
        <v>34</v>
      </c>
      <c r="C4914" s="14">
        <v>900675223</v>
      </c>
      <c r="D4914" s="14" t="s">
        <v>2287</v>
      </c>
      <c r="E4914" s="14" t="s">
        <v>1947</v>
      </c>
      <c r="F4914" s="14" t="s">
        <v>86</v>
      </c>
      <c r="G4914" s="14" t="s">
        <v>36</v>
      </c>
      <c r="H4914" s="14" t="s">
        <v>1767</v>
      </c>
      <c r="I4914" s="14" t="s">
        <v>38</v>
      </c>
      <c r="J4914" s="14" t="s">
        <v>38</v>
      </c>
      <c r="K4914" s="14" t="s">
        <v>39</v>
      </c>
      <c r="L4914" s="14">
        <v>225719</v>
      </c>
      <c r="M4914" s="14">
        <v>108096</v>
      </c>
      <c r="N4914" s="14">
        <v>117623</v>
      </c>
      <c r="O4914" s="14"/>
      <c r="P4914" s="14"/>
      <c r="Q4914" s="14">
        <v>169895</v>
      </c>
      <c r="R4914" s="14"/>
      <c r="S4914" s="14"/>
      <c r="T4914" s="14">
        <v>-52272</v>
      </c>
      <c r="U4914" s="14"/>
      <c r="V4914" s="14"/>
      <c r="W4914" s="14">
        <v>485178</v>
      </c>
      <c r="X4914" s="14">
        <v>887787</v>
      </c>
      <c r="Y4914" s="14"/>
      <c r="Z4914" s="14"/>
      <c r="AA4914" s="14"/>
      <c r="AB4914" s="14"/>
      <c r="AC4914" s="14">
        <v>-454881</v>
      </c>
      <c r="AD4914" s="14">
        <v>112962</v>
      </c>
      <c r="AE4914" s="14">
        <v>-567843</v>
      </c>
      <c r="AF4914" s="14"/>
      <c r="AG4914" s="14">
        <v>-567843</v>
      </c>
    </row>
    <row r="4915" spans="1:33" hidden="1" x14ac:dyDescent="0.25">
      <c r="A4915" s="14" t="s">
        <v>33</v>
      </c>
      <c r="B4915" s="14" t="s">
        <v>34</v>
      </c>
      <c r="C4915" s="14">
        <v>900675223</v>
      </c>
      <c r="D4915" s="14" t="s">
        <v>2287</v>
      </c>
      <c r="E4915" s="14" t="s">
        <v>1947</v>
      </c>
      <c r="F4915" s="14" t="s">
        <v>86</v>
      </c>
      <c r="G4915" s="14" t="s">
        <v>36</v>
      </c>
      <c r="H4915" s="14" t="s">
        <v>1767</v>
      </c>
      <c r="I4915" s="14" t="s">
        <v>38</v>
      </c>
      <c r="J4915" s="14" t="s">
        <v>38</v>
      </c>
      <c r="K4915" s="14" t="s">
        <v>40</v>
      </c>
      <c r="L4915" s="14">
        <v>4882968</v>
      </c>
      <c r="M4915" s="14">
        <v>2851574</v>
      </c>
      <c r="N4915" s="14">
        <v>2031394</v>
      </c>
      <c r="O4915" s="14"/>
      <c r="P4915" s="14">
        <v>870603</v>
      </c>
      <c r="Q4915" s="14">
        <v>403794</v>
      </c>
      <c r="R4915" s="14"/>
      <c r="S4915" s="14"/>
      <c r="T4915" s="14">
        <v>756997</v>
      </c>
      <c r="U4915" s="14"/>
      <c r="V4915" s="14"/>
      <c r="W4915" s="14">
        <v>1430721</v>
      </c>
      <c r="X4915" s="14">
        <v>159383</v>
      </c>
      <c r="Y4915" s="14"/>
      <c r="Z4915" s="14"/>
      <c r="AA4915" s="14"/>
      <c r="AB4915" s="14"/>
      <c r="AC4915" s="14">
        <v>2028335</v>
      </c>
      <c r="AD4915" s="14">
        <v>529331</v>
      </c>
      <c r="AE4915" s="14">
        <v>1499004</v>
      </c>
      <c r="AF4915" s="14"/>
      <c r="AG4915" s="14">
        <v>1499004</v>
      </c>
    </row>
    <row r="4916" spans="1:33" hidden="1" x14ac:dyDescent="0.25">
      <c r="A4916" s="14" t="s">
        <v>33</v>
      </c>
      <c r="B4916" s="14" t="s">
        <v>34</v>
      </c>
      <c r="C4916" s="14">
        <v>900675394</v>
      </c>
      <c r="D4916" s="14" t="s">
        <v>2287</v>
      </c>
      <c r="E4916" s="14" t="s">
        <v>5481</v>
      </c>
      <c r="F4916" s="14" t="s">
        <v>191</v>
      </c>
      <c r="G4916" s="14" t="s">
        <v>45</v>
      </c>
      <c r="H4916" s="14" t="s">
        <v>5482</v>
      </c>
      <c r="I4916" s="14" t="s">
        <v>47</v>
      </c>
      <c r="J4916" s="14" t="s">
        <v>48</v>
      </c>
      <c r="K4916" s="14" t="s">
        <v>39</v>
      </c>
      <c r="L4916" s="14">
        <v>78057409</v>
      </c>
      <c r="M4916" s="14">
        <v>65736524</v>
      </c>
      <c r="N4916" s="14">
        <v>12320885</v>
      </c>
      <c r="O4916" s="14">
        <v>147552</v>
      </c>
      <c r="P4916" s="14">
        <v>1562756</v>
      </c>
      <c r="Q4916" s="14">
        <v>1862386</v>
      </c>
      <c r="R4916" s="14">
        <v>567363</v>
      </c>
      <c r="S4916" s="14">
        <v>14637</v>
      </c>
      <c r="T4916" s="14">
        <v>8490569</v>
      </c>
      <c r="U4916" s="14"/>
      <c r="V4916" s="14"/>
      <c r="W4916" s="14">
        <v>443</v>
      </c>
      <c r="X4916" s="14">
        <v>2328303</v>
      </c>
      <c r="Y4916" s="14"/>
      <c r="Z4916" s="14"/>
      <c r="AA4916" s="14"/>
      <c r="AB4916" s="14"/>
      <c r="AC4916" s="14">
        <v>6162709</v>
      </c>
      <c r="AD4916" s="14">
        <v>2291657</v>
      </c>
      <c r="AE4916" s="14">
        <v>3871052</v>
      </c>
      <c r="AF4916" s="14"/>
      <c r="AG4916" s="14">
        <v>3871052</v>
      </c>
    </row>
    <row r="4917" spans="1:33" hidden="1" x14ac:dyDescent="0.25">
      <c r="A4917" s="14" t="s">
        <v>33</v>
      </c>
      <c r="B4917" s="14" t="s">
        <v>34</v>
      </c>
      <c r="C4917" s="14">
        <v>900675394</v>
      </c>
      <c r="D4917" s="14" t="s">
        <v>2287</v>
      </c>
      <c r="E4917" s="14" t="s">
        <v>5481</v>
      </c>
      <c r="F4917" s="14" t="s">
        <v>191</v>
      </c>
      <c r="G4917" s="14" t="s">
        <v>45</v>
      </c>
      <c r="H4917" s="14" t="s">
        <v>5482</v>
      </c>
      <c r="I4917" s="14" t="s">
        <v>47</v>
      </c>
      <c r="J4917" s="14" t="s">
        <v>48</v>
      </c>
      <c r="K4917" s="14" t="s">
        <v>40</v>
      </c>
      <c r="L4917" s="14">
        <v>47314270</v>
      </c>
      <c r="M4917" s="14">
        <v>38788300</v>
      </c>
      <c r="N4917" s="14">
        <v>8525970</v>
      </c>
      <c r="O4917" s="14">
        <v>720707</v>
      </c>
      <c r="P4917" s="14">
        <v>1325152</v>
      </c>
      <c r="Q4917" s="14">
        <v>1504534</v>
      </c>
      <c r="R4917" s="14">
        <v>262369</v>
      </c>
      <c r="S4917" s="14">
        <v>-291040</v>
      </c>
      <c r="T4917" s="14">
        <v>5863582</v>
      </c>
      <c r="U4917" s="14"/>
      <c r="V4917" s="14"/>
      <c r="W4917" s="14">
        <v>110</v>
      </c>
      <c r="X4917" s="14">
        <v>327875</v>
      </c>
      <c r="Y4917" s="14"/>
      <c r="Z4917" s="14"/>
      <c r="AA4917" s="14"/>
      <c r="AB4917" s="14"/>
      <c r="AC4917" s="14">
        <v>5535817</v>
      </c>
      <c r="AD4917" s="14">
        <v>1972437</v>
      </c>
      <c r="AE4917" s="14">
        <v>3563380</v>
      </c>
      <c r="AF4917" s="14"/>
      <c r="AG4917" s="14">
        <v>3563380</v>
      </c>
    </row>
    <row r="4918" spans="1:33" hidden="1" x14ac:dyDescent="0.25">
      <c r="A4918" s="14" t="s">
        <v>33</v>
      </c>
      <c r="B4918" s="14" t="s">
        <v>34</v>
      </c>
      <c r="C4918" s="14">
        <v>900676165</v>
      </c>
      <c r="D4918" s="14" t="s">
        <v>2287</v>
      </c>
      <c r="E4918" s="14" t="s">
        <v>1948</v>
      </c>
      <c r="F4918" s="14" t="s">
        <v>2283</v>
      </c>
      <c r="G4918" s="14" t="s">
        <v>45</v>
      </c>
      <c r="H4918" s="14" t="s">
        <v>5483</v>
      </c>
      <c r="I4918" s="14" t="s">
        <v>38</v>
      </c>
      <c r="J4918" s="14" t="s">
        <v>38</v>
      </c>
      <c r="K4918" s="14" t="s">
        <v>39</v>
      </c>
      <c r="L4918" s="14">
        <v>39490379</v>
      </c>
      <c r="M4918" s="14">
        <v>0</v>
      </c>
      <c r="N4918" s="14">
        <v>39490379</v>
      </c>
      <c r="O4918" s="14">
        <v>0</v>
      </c>
      <c r="P4918" s="14">
        <v>0</v>
      </c>
      <c r="Q4918" s="14">
        <v>39769645</v>
      </c>
      <c r="R4918" s="14"/>
      <c r="S4918" s="14">
        <v>127811</v>
      </c>
      <c r="T4918" s="14">
        <v>-151455</v>
      </c>
      <c r="U4918" s="14"/>
      <c r="V4918" s="14"/>
      <c r="W4918" s="14"/>
      <c r="X4918" s="14">
        <v>337288</v>
      </c>
      <c r="Y4918" s="14"/>
      <c r="Z4918" s="14"/>
      <c r="AA4918" s="14"/>
      <c r="AB4918" s="14"/>
      <c r="AC4918" s="14">
        <v>-488743</v>
      </c>
      <c r="AD4918" s="14">
        <v>1071758</v>
      </c>
      <c r="AE4918" s="14">
        <v>-1560501</v>
      </c>
      <c r="AF4918" s="14"/>
      <c r="AG4918" s="14">
        <v>-1560501</v>
      </c>
    </row>
    <row r="4919" spans="1:33" hidden="1" x14ac:dyDescent="0.25">
      <c r="A4919" s="14" t="s">
        <v>33</v>
      </c>
      <c r="B4919" s="14" t="s">
        <v>34</v>
      </c>
      <c r="C4919" s="14">
        <v>900676165</v>
      </c>
      <c r="D4919" s="14" t="s">
        <v>2287</v>
      </c>
      <c r="E4919" s="14" t="s">
        <v>1948</v>
      </c>
      <c r="F4919" s="14" t="s">
        <v>2283</v>
      </c>
      <c r="G4919" s="14" t="s">
        <v>45</v>
      </c>
      <c r="H4919" s="14" t="s">
        <v>5483</v>
      </c>
      <c r="I4919" s="14" t="s">
        <v>38</v>
      </c>
      <c r="J4919" s="14" t="s">
        <v>38</v>
      </c>
      <c r="K4919" s="14" t="s">
        <v>40</v>
      </c>
      <c r="L4919" s="14">
        <v>42530993</v>
      </c>
      <c r="M4919" s="14"/>
      <c r="N4919" s="14">
        <v>42530993</v>
      </c>
      <c r="O4919" s="14">
        <v>0</v>
      </c>
      <c r="P4919" s="14"/>
      <c r="Q4919" s="14">
        <v>44506793</v>
      </c>
      <c r="R4919" s="14"/>
      <c r="S4919" s="14">
        <v>66618</v>
      </c>
      <c r="T4919" s="14">
        <v>-1909182</v>
      </c>
      <c r="U4919" s="14"/>
      <c r="V4919" s="14"/>
      <c r="W4919" s="14"/>
      <c r="X4919" s="14">
        <v>1208168</v>
      </c>
      <c r="Y4919" s="14"/>
      <c r="Z4919" s="14"/>
      <c r="AA4919" s="14"/>
      <c r="AB4919" s="14"/>
      <c r="AC4919" s="14">
        <v>-3117350</v>
      </c>
      <c r="AD4919" s="14">
        <v>1876219</v>
      </c>
      <c r="AE4919" s="14">
        <v>-4993569</v>
      </c>
      <c r="AF4919" s="14"/>
      <c r="AG4919" s="14">
        <v>-4993569</v>
      </c>
    </row>
    <row r="4920" spans="1:33" hidden="1" x14ac:dyDescent="0.25">
      <c r="A4920" s="14" t="s">
        <v>33</v>
      </c>
      <c r="B4920" s="14" t="s">
        <v>34</v>
      </c>
      <c r="C4920" s="14">
        <v>900676198</v>
      </c>
      <c r="D4920" s="14" t="s">
        <v>2287</v>
      </c>
      <c r="E4920" s="14" t="s">
        <v>1949</v>
      </c>
      <c r="F4920" s="14" t="s">
        <v>211</v>
      </c>
      <c r="G4920" s="14" t="s">
        <v>45</v>
      </c>
      <c r="H4920" s="14" t="s">
        <v>1950</v>
      </c>
      <c r="I4920" s="14" t="s">
        <v>129</v>
      </c>
      <c r="J4920" s="14" t="s">
        <v>130</v>
      </c>
      <c r="K4920" s="14" t="s">
        <v>39</v>
      </c>
      <c r="L4920" s="14">
        <v>6152979</v>
      </c>
      <c r="M4920" s="14">
        <v>6597632</v>
      </c>
      <c r="N4920" s="14">
        <v>-444653</v>
      </c>
      <c r="O4920" s="14">
        <v>56694</v>
      </c>
      <c r="P4920" s="14">
        <v>0</v>
      </c>
      <c r="Q4920" s="14">
        <v>36029</v>
      </c>
      <c r="R4920" s="14">
        <v>2065</v>
      </c>
      <c r="S4920" s="14">
        <v>0</v>
      </c>
      <c r="T4920" s="14">
        <v>-426053</v>
      </c>
      <c r="U4920" s="14">
        <v>0</v>
      </c>
      <c r="V4920" s="14">
        <v>0</v>
      </c>
      <c r="W4920" s="14">
        <v>538662</v>
      </c>
      <c r="X4920" s="14">
        <v>468806</v>
      </c>
      <c r="Y4920" s="14">
        <v>0</v>
      </c>
      <c r="Z4920" s="14">
        <v>0</v>
      </c>
      <c r="AA4920" s="14">
        <v>0</v>
      </c>
      <c r="AB4920" s="14">
        <v>0</v>
      </c>
      <c r="AC4920" s="14">
        <v>-356197</v>
      </c>
      <c r="AD4920" s="14">
        <v>143154</v>
      </c>
      <c r="AE4920" s="14">
        <v>-499351</v>
      </c>
      <c r="AF4920" s="14">
        <v>0</v>
      </c>
      <c r="AG4920" s="14">
        <v>-499351</v>
      </c>
    </row>
    <row r="4921" spans="1:33" hidden="1" x14ac:dyDescent="0.25">
      <c r="A4921" s="14" t="s">
        <v>33</v>
      </c>
      <c r="B4921" s="14" t="s">
        <v>34</v>
      </c>
      <c r="C4921" s="14">
        <v>900676198</v>
      </c>
      <c r="D4921" s="14" t="s">
        <v>2287</v>
      </c>
      <c r="E4921" s="14" t="s">
        <v>1949</v>
      </c>
      <c r="F4921" s="14" t="s">
        <v>211</v>
      </c>
      <c r="G4921" s="14" t="s">
        <v>45</v>
      </c>
      <c r="H4921" s="14" t="s">
        <v>1950</v>
      </c>
      <c r="I4921" s="14" t="s">
        <v>129</v>
      </c>
      <c r="J4921" s="14" t="s">
        <v>130</v>
      </c>
      <c r="K4921" s="14" t="s">
        <v>40</v>
      </c>
      <c r="L4921" s="14">
        <v>6290121</v>
      </c>
      <c r="M4921" s="14">
        <v>6027972</v>
      </c>
      <c r="N4921" s="14">
        <v>262149</v>
      </c>
      <c r="O4921" s="14">
        <v>108457</v>
      </c>
      <c r="P4921" s="14">
        <v>0</v>
      </c>
      <c r="Q4921" s="14">
        <v>19569</v>
      </c>
      <c r="R4921" s="14">
        <v>11888</v>
      </c>
      <c r="S4921" s="14"/>
      <c r="T4921" s="14">
        <v>339149</v>
      </c>
      <c r="U4921" s="14">
        <v>0</v>
      </c>
      <c r="V4921" s="14">
        <v>0</v>
      </c>
      <c r="W4921" s="14">
        <v>17731</v>
      </c>
      <c r="X4921" s="14">
        <v>277288</v>
      </c>
      <c r="Y4921" s="14">
        <v>0</v>
      </c>
      <c r="Z4921" s="14">
        <v>0</v>
      </c>
      <c r="AA4921" s="14">
        <v>0</v>
      </c>
      <c r="AB4921" s="14">
        <v>0</v>
      </c>
      <c r="AC4921" s="14">
        <v>79592</v>
      </c>
      <c r="AD4921" s="14">
        <v>24310</v>
      </c>
      <c r="AE4921" s="14">
        <v>55282</v>
      </c>
      <c r="AF4921" s="14">
        <v>0</v>
      </c>
      <c r="AG4921" s="14">
        <v>55282</v>
      </c>
    </row>
    <row r="4922" spans="1:33" hidden="1" x14ac:dyDescent="0.25">
      <c r="A4922" s="14" t="s">
        <v>33</v>
      </c>
      <c r="B4922" s="14" t="s">
        <v>34</v>
      </c>
      <c r="C4922" s="14">
        <v>900676266</v>
      </c>
      <c r="D4922" s="14" t="s">
        <v>2287</v>
      </c>
      <c r="E4922" s="14" t="s">
        <v>5484</v>
      </c>
      <c r="F4922" s="14" t="s">
        <v>207</v>
      </c>
      <c r="G4922" s="14" t="s">
        <v>45</v>
      </c>
      <c r="H4922" s="14" t="s">
        <v>5485</v>
      </c>
      <c r="I4922" s="14" t="s">
        <v>47</v>
      </c>
      <c r="J4922" s="14" t="s">
        <v>62</v>
      </c>
      <c r="K4922" s="14" t="s">
        <v>39</v>
      </c>
      <c r="L4922" s="14">
        <v>102522654</v>
      </c>
      <c r="M4922" s="14">
        <v>89073451</v>
      </c>
      <c r="N4922" s="14">
        <v>13449203</v>
      </c>
      <c r="O4922" s="14">
        <v>12209</v>
      </c>
      <c r="P4922" s="14">
        <v>0</v>
      </c>
      <c r="Q4922" s="14">
        <v>13998692</v>
      </c>
      <c r="R4922" s="14">
        <v>138664</v>
      </c>
      <c r="S4922" s="14"/>
      <c r="T4922" s="14">
        <v>-675944</v>
      </c>
      <c r="U4922" s="14"/>
      <c r="V4922" s="14"/>
      <c r="W4922" s="14">
        <v>17877066</v>
      </c>
      <c r="X4922" s="14">
        <v>18704062</v>
      </c>
      <c r="Y4922" s="14"/>
      <c r="Z4922" s="14"/>
      <c r="AA4922" s="14"/>
      <c r="AB4922" s="14"/>
      <c r="AC4922" s="14">
        <v>-1502940</v>
      </c>
      <c r="AD4922" s="14">
        <v>-3176814</v>
      </c>
      <c r="AE4922" s="14">
        <v>1673874</v>
      </c>
      <c r="AF4922" s="14"/>
      <c r="AG4922" s="14">
        <v>1673874</v>
      </c>
    </row>
    <row r="4923" spans="1:33" hidden="1" x14ac:dyDescent="0.25">
      <c r="A4923" s="14" t="s">
        <v>33</v>
      </c>
      <c r="B4923" s="14" t="s">
        <v>34</v>
      </c>
      <c r="C4923" s="14">
        <v>900676266</v>
      </c>
      <c r="D4923" s="14" t="s">
        <v>2287</v>
      </c>
      <c r="E4923" s="14" t="s">
        <v>5484</v>
      </c>
      <c r="F4923" s="14" t="s">
        <v>207</v>
      </c>
      <c r="G4923" s="14" t="s">
        <v>45</v>
      </c>
      <c r="H4923" s="14" t="s">
        <v>5485</v>
      </c>
      <c r="I4923" s="14" t="s">
        <v>47</v>
      </c>
      <c r="J4923" s="14" t="s">
        <v>62</v>
      </c>
      <c r="K4923" s="14" t="s">
        <v>40</v>
      </c>
      <c r="L4923" s="14">
        <v>52380417</v>
      </c>
      <c r="M4923" s="14">
        <v>37389884</v>
      </c>
      <c r="N4923" s="14">
        <v>14990533</v>
      </c>
      <c r="O4923" s="14">
        <v>34076</v>
      </c>
      <c r="P4923" s="14">
        <v>0</v>
      </c>
      <c r="Q4923" s="14">
        <v>11669185</v>
      </c>
      <c r="R4923" s="14">
        <v>54135</v>
      </c>
      <c r="S4923" s="14"/>
      <c r="T4923" s="14">
        <v>3301289</v>
      </c>
      <c r="U4923" s="14"/>
      <c r="V4923" s="14"/>
      <c r="W4923" s="14">
        <v>4680258</v>
      </c>
      <c r="X4923" s="14">
        <v>5218124</v>
      </c>
      <c r="Y4923" s="14"/>
      <c r="Z4923" s="14">
        <v>0</v>
      </c>
      <c r="AA4923" s="14"/>
      <c r="AB4923" s="14"/>
      <c r="AC4923" s="14">
        <v>2763423</v>
      </c>
      <c r="AD4923" s="14">
        <v>1563607</v>
      </c>
      <c r="AE4923" s="14">
        <v>1199816</v>
      </c>
      <c r="AF4923" s="14"/>
      <c r="AG4923" s="14">
        <v>1199816</v>
      </c>
    </row>
    <row r="4924" spans="1:33" hidden="1" x14ac:dyDescent="0.25">
      <c r="A4924" s="14" t="s">
        <v>33</v>
      </c>
      <c r="B4924" s="14" t="s">
        <v>34</v>
      </c>
      <c r="C4924" s="14">
        <v>900676467</v>
      </c>
      <c r="D4924" s="14" t="s">
        <v>2287</v>
      </c>
      <c r="E4924" s="14" t="s">
        <v>1951</v>
      </c>
      <c r="F4924" s="14" t="s">
        <v>214</v>
      </c>
      <c r="G4924" s="14" t="s">
        <v>45</v>
      </c>
      <c r="H4924" s="14" t="s">
        <v>1952</v>
      </c>
      <c r="I4924" s="14" t="s">
        <v>57</v>
      </c>
      <c r="J4924" s="14" t="s">
        <v>83</v>
      </c>
      <c r="K4924" s="14" t="s">
        <v>39</v>
      </c>
      <c r="L4924" s="14">
        <v>1066267</v>
      </c>
      <c r="M4924" s="14">
        <v>814142</v>
      </c>
      <c r="N4924" s="14">
        <v>252125</v>
      </c>
      <c r="O4924" s="14">
        <v>542474</v>
      </c>
      <c r="P4924" s="14">
        <v>205154</v>
      </c>
      <c r="Q4924" s="14">
        <v>79662</v>
      </c>
      <c r="R4924" s="14">
        <v>237113</v>
      </c>
      <c r="S4924" s="14">
        <v>0</v>
      </c>
      <c r="T4924" s="14">
        <v>272670</v>
      </c>
      <c r="U4924" s="14"/>
      <c r="V4924" s="14"/>
      <c r="W4924" s="14"/>
      <c r="X4924" s="14"/>
      <c r="Y4924" s="14"/>
      <c r="Z4924" s="14"/>
      <c r="AA4924" s="14"/>
      <c r="AB4924" s="14"/>
      <c r="AC4924" s="14">
        <v>272670</v>
      </c>
      <c r="AD4924" s="14">
        <v>100482</v>
      </c>
      <c r="AE4924" s="14">
        <v>172188</v>
      </c>
      <c r="AF4924" s="14"/>
      <c r="AG4924" s="14">
        <v>172188</v>
      </c>
    </row>
    <row r="4925" spans="1:33" hidden="1" x14ac:dyDescent="0.25">
      <c r="A4925" s="14" t="s">
        <v>33</v>
      </c>
      <c r="B4925" s="14" t="s">
        <v>34</v>
      </c>
      <c r="C4925" s="14">
        <v>900676467</v>
      </c>
      <c r="D4925" s="14" t="s">
        <v>2287</v>
      </c>
      <c r="E4925" s="14" t="s">
        <v>1951</v>
      </c>
      <c r="F4925" s="14" t="s">
        <v>214</v>
      </c>
      <c r="G4925" s="14" t="s">
        <v>45</v>
      </c>
      <c r="H4925" s="14" t="s">
        <v>1952</v>
      </c>
      <c r="I4925" s="14" t="s">
        <v>57</v>
      </c>
      <c r="J4925" s="14" t="s">
        <v>83</v>
      </c>
      <c r="K4925" s="14" t="s">
        <v>40</v>
      </c>
      <c r="L4925" s="14">
        <v>2475684</v>
      </c>
      <c r="M4925" s="14">
        <v>1639789</v>
      </c>
      <c r="N4925" s="14">
        <v>835895</v>
      </c>
      <c r="O4925" s="14"/>
      <c r="P4925" s="14">
        <v>381006</v>
      </c>
      <c r="Q4925" s="14">
        <v>225565</v>
      </c>
      <c r="R4925" s="14"/>
      <c r="S4925" s="14"/>
      <c r="T4925" s="14">
        <v>229324</v>
      </c>
      <c r="U4925" s="14"/>
      <c r="V4925" s="14"/>
      <c r="W4925" s="14">
        <v>3929</v>
      </c>
      <c r="X4925" s="14">
        <v>778896</v>
      </c>
      <c r="Y4925" s="14"/>
      <c r="Z4925" s="14"/>
      <c r="AA4925" s="14"/>
      <c r="AB4925" s="14"/>
      <c r="AC4925" s="14">
        <v>-545643</v>
      </c>
      <c r="AD4925" s="14">
        <v>3799</v>
      </c>
      <c r="AE4925" s="14">
        <v>-549442</v>
      </c>
      <c r="AF4925" s="14"/>
      <c r="AG4925" s="14">
        <v>-549442</v>
      </c>
    </row>
    <row r="4926" spans="1:33" hidden="1" x14ac:dyDescent="0.25">
      <c r="A4926" s="14" t="s">
        <v>33</v>
      </c>
      <c r="B4926" s="14" t="s">
        <v>34</v>
      </c>
      <c r="C4926" s="14">
        <v>900677820</v>
      </c>
      <c r="D4926" s="14" t="s">
        <v>2287</v>
      </c>
      <c r="E4926" s="14" t="s">
        <v>5486</v>
      </c>
      <c r="F4926" s="14" t="s">
        <v>228</v>
      </c>
      <c r="G4926" s="14" t="s">
        <v>45</v>
      </c>
      <c r="H4926" s="14" t="s">
        <v>5487</v>
      </c>
      <c r="I4926" s="14" t="s">
        <v>57</v>
      </c>
      <c r="J4926" s="14" t="s">
        <v>237</v>
      </c>
      <c r="K4926" s="14" t="s">
        <v>39</v>
      </c>
      <c r="L4926" s="14">
        <v>2601705</v>
      </c>
      <c r="M4926" s="14">
        <v>3304141</v>
      </c>
      <c r="N4926" s="14">
        <v>-702436</v>
      </c>
      <c r="O4926" s="14">
        <v>503390</v>
      </c>
      <c r="P4926" s="14">
        <v>1697095</v>
      </c>
      <c r="Q4926" s="14">
        <v>638414</v>
      </c>
      <c r="R4926" s="14"/>
      <c r="S4926" s="14">
        <v>51065</v>
      </c>
      <c r="T4926" s="14">
        <v>-2483490</v>
      </c>
      <c r="U4926" s="14"/>
      <c r="V4926" s="14"/>
      <c r="W4926" s="14">
        <v>6444</v>
      </c>
      <c r="X4926" s="14">
        <v>43100</v>
      </c>
      <c r="Y4926" s="14"/>
      <c r="Z4926" s="14"/>
      <c r="AA4926" s="14"/>
      <c r="AB4926" s="14"/>
      <c r="AC4926" s="14">
        <v>-2520146</v>
      </c>
      <c r="AD4926" s="14">
        <v>433583</v>
      </c>
      <c r="AE4926" s="14">
        <v>-2953729</v>
      </c>
      <c r="AF4926" s="14"/>
      <c r="AG4926" s="14">
        <v>-2953729</v>
      </c>
    </row>
    <row r="4927" spans="1:33" hidden="1" x14ac:dyDescent="0.25">
      <c r="A4927" s="14" t="s">
        <v>33</v>
      </c>
      <c r="B4927" s="14" t="s">
        <v>34</v>
      </c>
      <c r="C4927" s="14">
        <v>900677820</v>
      </c>
      <c r="D4927" s="14" t="s">
        <v>2287</v>
      </c>
      <c r="E4927" s="14" t="s">
        <v>5486</v>
      </c>
      <c r="F4927" s="14" t="s">
        <v>228</v>
      </c>
      <c r="G4927" s="14" t="s">
        <v>45</v>
      </c>
      <c r="H4927" s="14" t="s">
        <v>5487</v>
      </c>
      <c r="I4927" s="14" t="s">
        <v>57</v>
      </c>
      <c r="J4927" s="14" t="s">
        <v>237</v>
      </c>
      <c r="K4927" s="14" t="s">
        <v>40</v>
      </c>
      <c r="L4927" s="14">
        <v>28546889</v>
      </c>
      <c r="M4927" s="14">
        <v>9757411</v>
      </c>
      <c r="N4927" s="14">
        <v>18789478</v>
      </c>
      <c r="O4927" s="14">
        <v>1161435</v>
      </c>
      <c r="P4927" s="14">
        <v>12425729</v>
      </c>
      <c r="Q4927" s="14">
        <v>1853532</v>
      </c>
      <c r="R4927" s="14">
        <v>120008</v>
      </c>
      <c r="S4927" s="14"/>
      <c r="T4927" s="14">
        <v>5551644</v>
      </c>
      <c r="U4927" s="14"/>
      <c r="V4927" s="14"/>
      <c r="W4927" s="14">
        <v>117245</v>
      </c>
      <c r="X4927" s="14">
        <v>143810</v>
      </c>
      <c r="Y4927" s="14"/>
      <c r="Z4927" s="14"/>
      <c r="AA4927" s="14"/>
      <c r="AB4927" s="14"/>
      <c r="AC4927" s="14">
        <v>5525079</v>
      </c>
      <c r="AD4927" s="14">
        <v>2120908</v>
      </c>
      <c r="AE4927" s="14">
        <v>3404171</v>
      </c>
      <c r="AF4927" s="14"/>
      <c r="AG4927" s="14">
        <v>3404171</v>
      </c>
    </row>
    <row r="4928" spans="1:33" hidden="1" x14ac:dyDescent="0.25">
      <c r="A4928" s="14" t="s">
        <v>33</v>
      </c>
      <c r="B4928" s="14" t="s">
        <v>34</v>
      </c>
      <c r="C4928" s="14">
        <v>900680595</v>
      </c>
      <c r="D4928" s="14" t="s">
        <v>2287</v>
      </c>
      <c r="E4928" s="14" t="s">
        <v>1953</v>
      </c>
      <c r="F4928" s="14" t="s">
        <v>197</v>
      </c>
      <c r="G4928" s="14" t="s">
        <v>45</v>
      </c>
      <c r="H4928" s="14" t="s">
        <v>5488</v>
      </c>
      <c r="I4928" s="14" t="s">
        <v>47</v>
      </c>
      <c r="J4928" s="14" t="s">
        <v>62</v>
      </c>
      <c r="K4928" s="14" t="s">
        <v>39</v>
      </c>
      <c r="L4928" s="14"/>
      <c r="M4928" s="14"/>
      <c r="N4928" s="14"/>
      <c r="O4928" s="14">
        <v>20440</v>
      </c>
      <c r="P4928" s="14"/>
      <c r="Q4928" s="14"/>
      <c r="R4928" s="14">
        <v>218819</v>
      </c>
      <c r="S4928" s="14"/>
      <c r="T4928" s="14">
        <v>-198379</v>
      </c>
      <c r="U4928" s="14"/>
      <c r="V4928" s="14"/>
      <c r="W4928" s="14">
        <v>230264</v>
      </c>
      <c r="X4928" s="14">
        <v>214</v>
      </c>
      <c r="Y4928" s="14"/>
      <c r="Z4928" s="14"/>
      <c r="AA4928" s="14"/>
      <c r="AB4928" s="14"/>
      <c r="AC4928" s="14">
        <v>31671</v>
      </c>
      <c r="AD4928" s="14">
        <v>58086</v>
      </c>
      <c r="AE4928" s="14">
        <v>-26415</v>
      </c>
      <c r="AF4928" s="14"/>
      <c r="AG4928" s="14">
        <v>-26415</v>
      </c>
    </row>
    <row r="4929" spans="1:33" hidden="1" x14ac:dyDescent="0.25">
      <c r="A4929" s="14" t="s">
        <v>33</v>
      </c>
      <c r="B4929" s="14" t="s">
        <v>34</v>
      </c>
      <c r="C4929" s="14">
        <v>900680595</v>
      </c>
      <c r="D4929" s="14" t="s">
        <v>2287</v>
      </c>
      <c r="E4929" s="14" t="s">
        <v>1953</v>
      </c>
      <c r="F4929" s="14" t="s">
        <v>197</v>
      </c>
      <c r="G4929" s="14" t="s">
        <v>45</v>
      </c>
      <c r="H4929" s="14" t="s">
        <v>5488</v>
      </c>
      <c r="I4929" s="14" t="s">
        <v>47</v>
      </c>
      <c r="J4929" s="14" t="s">
        <v>62</v>
      </c>
      <c r="K4929" s="14" t="s">
        <v>40</v>
      </c>
      <c r="L4929" s="14">
        <v>19047</v>
      </c>
      <c r="M4929" s="14">
        <v>18258</v>
      </c>
      <c r="N4929" s="14">
        <v>789</v>
      </c>
      <c r="O4929" s="14"/>
      <c r="P4929" s="14"/>
      <c r="Q4929" s="14"/>
      <c r="R4929" s="14">
        <v>20067</v>
      </c>
      <c r="S4929" s="14"/>
      <c r="T4929" s="14">
        <v>-19278</v>
      </c>
      <c r="U4929" s="14"/>
      <c r="V4929" s="14"/>
      <c r="W4929" s="14">
        <v>81788</v>
      </c>
      <c r="X4929" s="14">
        <v>124</v>
      </c>
      <c r="Y4929" s="14"/>
      <c r="Z4929" s="14"/>
      <c r="AA4929" s="14"/>
      <c r="AB4929" s="14"/>
      <c r="AC4929" s="14">
        <v>62386</v>
      </c>
      <c r="AD4929" s="14">
        <v>-6856</v>
      </c>
      <c r="AE4929" s="14">
        <v>69242</v>
      </c>
      <c r="AF4929" s="14"/>
      <c r="AG4929" s="14">
        <v>69242</v>
      </c>
    </row>
    <row r="4930" spans="1:33" hidden="1" x14ac:dyDescent="0.25">
      <c r="A4930" s="14" t="s">
        <v>33</v>
      </c>
      <c r="B4930" s="14" t="s">
        <v>34</v>
      </c>
      <c r="C4930" s="14">
        <v>900680808</v>
      </c>
      <c r="D4930" s="14" t="s">
        <v>2287</v>
      </c>
      <c r="E4930" s="14" t="s">
        <v>5489</v>
      </c>
      <c r="F4930" s="14" t="s">
        <v>223</v>
      </c>
      <c r="G4930" s="14" t="s">
        <v>45</v>
      </c>
      <c r="H4930" s="14" t="s">
        <v>5490</v>
      </c>
      <c r="I4930" s="14" t="s">
        <v>38</v>
      </c>
      <c r="J4930" s="14" t="s">
        <v>38</v>
      </c>
      <c r="K4930" s="14" t="s">
        <v>39</v>
      </c>
      <c r="L4930" s="14">
        <v>42950809</v>
      </c>
      <c r="M4930" s="14">
        <v>30288959</v>
      </c>
      <c r="N4930" s="14">
        <v>12661850</v>
      </c>
      <c r="O4930" s="14"/>
      <c r="P4930" s="14"/>
      <c r="Q4930" s="14">
        <v>9881605</v>
      </c>
      <c r="R4930" s="14"/>
      <c r="S4930" s="14">
        <v>-137285</v>
      </c>
      <c r="T4930" s="14">
        <v>2642960</v>
      </c>
      <c r="U4930" s="14"/>
      <c r="V4930" s="14"/>
      <c r="W4930" s="14">
        <v>67984</v>
      </c>
      <c r="X4930" s="14">
        <v>16359</v>
      </c>
      <c r="Y4930" s="14"/>
      <c r="Z4930" s="14"/>
      <c r="AA4930" s="14"/>
      <c r="AB4930" s="14"/>
      <c r="AC4930" s="14">
        <v>2694585</v>
      </c>
      <c r="AD4930" s="14">
        <v>1001094</v>
      </c>
      <c r="AE4930" s="14">
        <v>1693491</v>
      </c>
      <c r="AF4930" s="14"/>
      <c r="AG4930" s="14">
        <v>1693491</v>
      </c>
    </row>
    <row r="4931" spans="1:33" hidden="1" x14ac:dyDescent="0.25">
      <c r="A4931" s="14" t="s">
        <v>33</v>
      </c>
      <c r="B4931" s="14" t="s">
        <v>34</v>
      </c>
      <c r="C4931" s="14">
        <v>900680808</v>
      </c>
      <c r="D4931" s="14" t="s">
        <v>2287</v>
      </c>
      <c r="E4931" s="14" t="s">
        <v>5489</v>
      </c>
      <c r="F4931" s="14" t="s">
        <v>223</v>
      </c>
      <c r="G4931" s="14" t="s">
        <v>45</v>
      </c>
      <c r="H4931" s="14" t="s">
        <v>5490</v>
      </c>
      <c r="I4931" s="14" t="s">
        <v>38</v>
      </c>
      <c r="J4931" s="14" t="s">
        <v>38</v>
      </c>
      <c r="K4931" s="14" t="s">
        <v>40</v>
      </c>
      <c r="L4931" s="14">
        <v>34716099</v>
      </c>
      <c r="M4931" s="14">
        <v>23601612</v>
      </c>
      <c r="N4931" s="14">
        <v>11114487</v>
      </c>
      <c r="O4931" s="14"/>
      <c r="P4931" s="14"/>
      <c r="Q4931" s="14">
        <v>9318945</v>
      </c>
      <c r="R4931" s="14"/>
      <c r="S4931" s="14">
        <v>-104893</v>
      </c>
      <c r="T4931" s="14">
        <v>1690649</v>
      </c>
      <c r="U4931" s="14"/>
      <c r="V4931" s="14"/>
      <c r="W4931" s="14"/>
      <c r="X4931" s="14">
        <v>114379</v>
      </c>
      <c r="Y4931" s="14"/>
      <c r="Z4931" s="14"/>
      <c r="AA4931" s="14"/>
      <c r="AB4931" s="14"/>
      <c r="AC4931" s="14">
        <v>1576270</v>
      </c>
      <c r="AD4931" s="14">
        <v>1073062</v>
      </c>
      <c r="AE4931" s="14">
        <v>503208</v>
      </c>
      <c r="AF4931" s="14"/>
      <c r="AG4931" s="14">
        <v>503208</v>
      </c>
    </row>
    <row r="4932" spans="1:33" hidden="1" x14ac:dyDescent="0.25">
      <c r="A4932" s="14" t="s">
        <v>33</v>
      </c>
      <c r="B4932" s="14" t="s">
        <v>34</v>
      </c>
      <c r="C4932" s="14">
        <v>900681625</v>
      </c>
      <c r="D4932" s="14" t="s">
        <v>2287</v>
      </c>
      <c r="E4932" s="14" t="s">
        <v>1954</v>
      </c>
      <c r="F4932" s="14" t="s">
        <v>66</v>
      </c>
      <c r="G4932" s="14" t="s">
        <v>45</v>
      </c>
      <c r="H4932" s="14" t="s">
        <v>1955</v>
      </c>
      <c r="I4932" s="14" t="s">
        <v>94</v>
      </c>
      <c r="J4932" s="14" t="s">
        <v>95</v>
      </c>
      <c r="K4932" s="14" t="s">
        <v>39</v>
      </c>
      <c r="L4932" s="14">
        <v>343277831</v>
      </c>
      <c r="M4932" s="14">
        <v>260697683</v>
      </c>
      <c r="N4932" s="14">
        <v>82580148</v>
      </c>
      <c r="O4932" s="14"/>
      <c r="P4932" s="14">
        <v>9659225</v>
      </c>
      <c r="Q4932" s="14">
        <v>9716185</v>
      </c>
      <c r="R4932" s="14"/>
      <c r="S4932" s="14">
        <v>-58683</v>
      </c>
      <c r="T4932" s="14">
        <v>63146055</v>
      </c>
      <c r="U4932" s="14"/>
      <c r="V4932" s="14"/>
      <c r="W4932" s="14">
        <v>24381736</v>
      </c>
      <c r="X4932" s="14">
        <v>9853868</v>
      </c>
      <c r="Y4932" s="14"/>
      <c r="Z4932" s="14"/>
      <c r="AA4932" s="14"/>
      <c r="AB4932" s="14"/>
      <c r="AC4932" s="14">
        <v>77673923</v>
      </c>
      <c r="AD4932" s="14">
        <v>14536619</v>
      </c>
      <c r="AE4932" s="14">
        <v>63137304</v>
      </c>
      <c r="AF4932" s="14"/>
      <c r="AG4932" s="14">
        <v>63137304</v>
      </c>
    </row>
    <row r="4933" spans="1:33" hidden="1" x14ac:dyDescent="0.25">
      <c r="A4933" s="14" t="s">
        <v>33</v>
      </c>
      <c r="B4933" s="14" t="s">
        <v>34</v>
      </c>
      <c r="C4933" s="14">
        <v>900681625</v>
      </c>
      <c r="D4933" s="14" t="s">
        <v>2287</v>
      </c>
      <c r="E4933" s="14" t="s">
        <v>1954</v>
      </c>
      <c r="F4933" s="14" t="s">
        <v>66</v>
      </c>
      <c r="G4933" s="14" t="s">
        <v>45</v>
      </c>
      <c r="H4933" s="14" t="s">
        <v>1955</v>
      </c>
      <c r="I4933" s="14" t="s">
        <v>94</v>
      </c>
      <c r="J4933" s="14" t="s">
        <v>95</v>
      </c>
      <c r="K4933" s="14" t="s">
        <v>40</v>
      </c>
      <c r="L4933" s="14">
        <v>332471582</v>
      </c>
      <c r="M4933" s="14">
        <v>255141432</v>
      </c>
      <c r="N4933" s="14">
        <v>77330150</v>
      </c>
      <c r="O4933" s="14"/>
      <c r="P4933" s="14">
        <v>10037894</v>
      </c>
      <c r="Q4933" s="14">
        <v>9480641</v>
      </c>
      <c r="R4933" s="14"/>
      <c r="S4933" s="14">
        <v>-68132</v>
      </c>
      <c r="T4933" s="14">
        <v>57743483</v>
      </c>
      <c r="U4933" s="14"/>
      <c r="V4933" s="14"/>
      <c r="W4933" s="14">
        <v>30206170</v>
      </c>
      <c r="X4933" s="14">
        <v>41816045</v>
      </c>
      <c r="Y4933" s="14"/>
      <c r="Z4933" s="14"/>
      <c r="AA4933" s="14"/>
      <c r="AB4933" s="14"/>
      <c r="AC4933" s="14">
        <v>46133608</v>
      </c>
      <c r="AD4933" s="14">
        <v>10259198</v>
      </c>
      <c r="AE4933" s="14">
        <v>35874410</v>
      </c>
      <c r="AF4933" s="14"/>
      <c r="AG4933" s="14">
        <v>35874410</v>
      </c>
    </row>
    <row r="4934" spans="1:33" hidden="1" x14ac:dyDescent="0.25">
      <c r="A4934" s="14" t="s">
        <v>33</v>
      </c>
      <c r="B4934" s="14" t="s">
        <v>34</v>
      </c>
      <c r="C4934" s="14">
        <v>900682841</v>
      </c>
      <c r="D4934" s="14" t="s">
        <v>2287</v>
      </c>
      <c r="E4934" s="14" t="s">
        <v>5491</v>
      </c>
      <c r="F4934" s="14" t="s">
        <v>125</v>
      </c>
      <c r="G4934" s="14" t="s">
        <v>45</v>
      </c>
      <c r="H4934" s="14" t="s">
        <v>5492</v>
      </c>
      <c r="I4934" s="14" t="s">
        <v>38</v>
      </c>
      <c r="J4934" s="14" t="s">
        <v>38</v>
      </c>
      <c r="K4934" s="14" t="s">
        <v>39</v>
      </c>
      <c r="L4934" s="14">
        <v>60020434</v>
      </c>
      <c r="M4934" s="14">
        <v>8875914</v>
      </c>
      <c r="N4934" s="14">
        <v>51144520</v>
      </c>
      <c r="O4934" s="14"/>
      <c r="P4934" s="14">
        <v>20845066</v>
      </c>
      <c r="Q4934" s="14">
        <v>19779608</v>
      </c>
      <c r="R4934" s="14"/>
      <c r="S4934" s="14">
        <v>671102</v>
      </c>
      <c r="T4934" s="14">
        <v>11190948</v>
      </c>
      <c r="U4934" s="14"/>
      <c r="V4934" s="14"/>
      <c r="W4934" s="14">
        <v>709121</v>
      </c>
      <c r="X4934" s="14">
        <v>757301</v>
      </c>
      <c r="Y4934" s="14"/>
      <c r="Z4934" s="14"/>
      <c r="AA4934" s="14"/>
      <c r="AB4934" s="14"/>
      <c r="AC4934" s="14">
        <v>11142768</v>
      </c>
      <c r="AD4934" s="14">
        <v>2627009</v>
      </c>
      <c r="AE4934" s="14">
        <v>8515759</v>
      </c>
      <c r="AF4934" s="14"/>
      <c r="AG4934" s="14">
        <v>8515759</v>
      </c>
    </row>
    <row r="4935" spans="1:33" hidden="1" x14ac:dyDescent="0.25">
      <c r="A4935" s="14" t="s">
        <v>33</v>
      </c>
      <c r="B4935" s="14" t="s">
        <v>34</v>
      </c>
      <c r="C4935" s="14">
        <v>900682841</v>
      </c>
      <c r="D4935" s="14" t="s">
        <v>2287</v>
      </c>
      <c r="E4935" s="14" t="s">
        <v>5491</v>
      </c>
      <c r="F4935" s="14" t="s">
        <v>125</v>
      </c>
      <c r="G4935" s="14" t="s">
        <v>45</v>
      </c>
      <c r="H4935" s="14" t="s">
        <v>5492</v>
      </c>
      <c r="I4935" s="14" t="s">
        <v>38</v>
      </c>
      <c r="J4935" s="14" t="s">
        <v>38</v>
      </c>
      <c r="K4935" s="14" t="s">
        <v>40</v>
      </c>
      <c r="L4935" s="14">
        <v>61432363</v>
      </c>
      <c r="M4935" s="14">
        <v>9341002</v>
      </c>
      <c r="N4935" s="14">
        <v>52091361</v>
      </c>
      <c r="O4935" s="14"/>
      <c r="P4935" s="14">
        <v>22346394</v>
      </c>
      <c r="Q4935" s="14">
        <v>16786429</v>
      </c>
      <c r="R4935" s="14"/>
      <c r="S4935" s="14">
        <v>1271013</v>
      </c>
      <c r="T4935" s="14">
        <v>14229551</v>
      </c>
      <c r="U4935" s="14"/>
      <c r="V4935" s="14"/>
      <c r="W4935" s="14">
        <v>650285</v>
      </c>
      <c r="X4935" s="14">
        <v>443511</v>
      </c>
      <c r="Y4935" s="14"/>
      <c r="Z4935" s="14"/>
      <c r="AA4935" s="14"/>
      <c r="AB4935" s="14"/>
      <c r="AC4935" s="14">
        <v>14436325</v>
      </c>
      <c r="AD4935" s="14">
        <v>660934</v>
      </c>
      <c r="AE4935" s="14">
        <v>13775391</v>
      </c>
      <c r="AF4935" s="14"/>
      <c r="AG4935" s="14">
        <v>13775391</v>
      </c>
    </row>
    <row r="4936" spans="1:33" hidden="1" x14ac:dyDescent="0.25">
      <c r="A4936" s="14" t="s">
        <v>33</v>
      </c>
      <c r="B4936" s="14" t="s">
        <v>34</v>
      </c>
      <c r="C4936" s="14">
        <v>900684984</v>
      </c>
      <c r="D4936" s="14" t="s">
        <v>2287</v>
      </c>
      <c r="E4936" s="14" t="s">
        <v>5493</v>
      </c>
      <c r="F4936" s="14" t="s">
        <v>142</v>
      </c>
      <c r="G4936" s="14" t="s">
        <v>45</v>
      </c>
      <c r="H4936" s="14" t="s">
        <v>5494</v>
      </c>
      <c r="I4936" s="14" t="s">
        <v>47</v>
      </c>
      <c r="J4936" s="14" t="s">
        <v>62</v>
      </c>
      <c r="K4936" s="14" t="s">
        <v>39</v>
      </c>
      <c r="L4936" s="14">
        <v>46581690</v>
      </c>
      <c r="M4936" s="14">
        <v>41036545</v>
      </c>
      <c r="N4936" s="14">
        <v>5545145</v>
      </c>
      <c r="O4936" s="14">
        <v>449577</v>
      </c>
      <c r="P4936" s="14">
        <v>1878528</v>
      </c>
      <c r="Q4936" s="14">
        <v>335941</v>
      </c>
      <c r="R4936" s="14">
        <v>114730</v>
      </c>
      <c r="S4936" s="14"/>
      <c r="T4936" s="14">
        <v>3665523</v>
      </c>
      <c r="U4936" s="14"/>
      <c r="V4936" s="14"/>
      <c r="W4936" s="14"/>
      <c r="X4936" s="14">
        <v>361392</v>
      </c>
      <c r="Y4936" s="14"/>
      <c r="Z4936" s="14"/>
      <c r="AA4936" s="14"/>
      <c r="AB4936" s="14"/>
      <c r="AC4936" s="14">
        <v>3304131</v>
      </c>
      <c r="AD4936" s="14">
        <v>1257604</v>
      </c>
      <c r="AE4936" s="14">
        <v>2046527</v>
      </c>
      <c r="AF4936" s="14"/>
      <c r="AG4936" s="14">
        <v>2046527</v>
      </c>
    </row>
    <row r="4937" spans="1:33" hidden="1" x14ac:dyDescent="0.25">
      <c r="A4937" s="14" t="s">
        <v>33</v>
      </c>
      <c r="B4937" s="14" t="s">
        <v>34</v>
      </c>
      <c r="C4937" s="14">
        <v>900684984</v>
      </c>
      <c r="D4937" s="14" t="s">
        <v>2287</v>
      </c>
      <c r="E4937" s="14" t="s">
        <v>5493</v>
      </c>
      <c r="F4937" s="14" t="s">
        <v>142</v>
      </c>
      <c r="G4937" s="14" t="s">
        <v>45</v>
      </c>
      <c r="H4937" s="14" t="s">
        <v>5494</v>
      </c>
      <c r="I4937" s="14" t="s">
        <v>47</v>
      </c>
      <c r="J4937" s="14" t="s">
        <v>62</v>
      </c>
      <c r="K4937" s="14" t="s">
        <v>40</v>
      </c>
      <c r="L4937" s="14">
        <v>49106921</v>
      </c>
      <c r="M4937" s="14">
        <v>43685039</v>
      </c>
      <c r="N4937" s="14">
        <v>5421882</v>
      </c>
      <c r="O4937" s="14">
        <v>147864</v>
      </c>
      <c r="P4937" s="14">
        <v>1860545</v>
      </c>
      <c r="Q4937" s="14">
        <v>117745</v>
      </c>
      <c r="R4937" s="14">
        <v>56576</v>
      </c>
      <c r="S4937" s="14"/>
      <c r="T4937" s="14">
        <v>3534880</v>
      </c>
      <c r="U4937" s="14"/>
      <c r="V4937" s="14"/>
      <c r="W4937" s="14"/>
      <c r="X4937" s="14">
        <v>335088</v>
      </c>
      <c r="Y4937" s="14"/>
      <c r="Z4937" s="14"/>
      <c r="AA4937" s="14"/>
      <c r="AB4937" s="14"/>
      <c r="AC4937" s="14">
        <v>3199792</v>
      </c>
      <c r="AD4937" s="14">
        <v>1140787</v>
      </c>
      <c r="AE4937" s="14">
        <v>2059005</v>
      </c>
      <c r="AF4937" s="14"/>
      <c r="AG4937" s="14">
        <v>2059005</v>
      </c>
    </row>
    <row r="4938" spans="1:33" hidden="1" x14ac:dyDescent="0.25">
      <c r="A4938" s="14" t="s">
        <v>33</v>
      </c>
      <c r="B4938" s="14" t="s">
        <v>34</v>
      </c>
      <c r="C4938" s="14">
        <v>900685276</v>
      </c>
      <c r="D4938" s="14" t="s">
        <v>2287</v>
      </c>
      <c r="E4938" s="14" t="s">
        <v>1956</v>
      </c>
      <c r="F4938" s="14" t="s">
        <v>152</v>
      </c>
      <c r="G4938" s="14" t="s">
        <v>45</v>
      </c>
      <c r="H4938" s="14" t="s">
        <v>1090</v>
      </c>
      <c r="I4938" s="14" t="s">
        <v>38</v>
      </c>
      <c r="J4938" s="14" t="s">
        <v>38</v>
      </c>
      <c r="K4938" s="14" t="s">
        <v>39</v>
      </c>
      <c r="L4938" s="14">
        <v>1937548</v>
      </c>
      <c r="M4938" s="14"/>
      <c r="N4938" s="14">
        <v>1937548</v>
      </c>
      <c r="O4938" s="14"/>
      <c r="P4938" s="14"/>
      <c r="Q4938" s="14">
        <v>679256</v>
      </c>
      <c r="R4938" s="14"/>
      <c r="S4938" s="14"/>
      <c r="T4938" s="14">
        <v>1258292</v>
      </c>
      <c r="U4938" s="14"/>
      <c r="V4938" s="14"/>
      <c r="W4938" s="14">
        <v>128529</v>
      </c>
      <c r="X4938" s="14">
        <v>41357</v>
      </c>
      <c r="Y4938" s="14"/>
      <c r="Z4938" s="14"/>
      <c r="AA4938" s="14"/>
      <c r="AB4938" s="14"/>
      <c r="AC4938" s="14">
        <v>1345464</v>
      </c>
      <c r="AD4938" s="14">
        <v>3667344</v>
      </c>
      <c r="AE4938" s="14">
        <v>-2321880</v>
      </c>
      <c r="AF4938" s="14"/>
      <c r="AG4938" s="14">
        <v>-2321880</v>
      </c>
    </row>
    <row r="4939" spans="1:33" hidden="1" x14ac:dyDescent="0.25">
      <c r="A4939" s="14" t="s">
        <v>33</v>
      </c>
      <c r="B4939" s="14" t="s">
        <v>34</v>
      </c>
      <c r="C4939" s="14">
        <v>900685276</v>
      </c>
      <c r="D4939" s="14" t="s">
        <v>2287</v>
      </c>
      <c r="E4939" s="14" t="s">
        <v>1956</v>
      </c>
      <c r="F4939" s="14" t="s">
        <v>152</v>
      </c>
      <c r="G4939" s="14" t="s">
        <v>45</v>
      </c>
      <c r="H4939" s="14" t="s">
        <v>1090</v>
      </c>
      <c r="I4939" s="14" t="s">
        <v>38</v>
      </c>
      <c r="J4939" s="14" t="s">
        <v>38</v>
      </c>
      <c r="K4939" s="14" t="s">
        <v>40</v>
      </c>
      <c r="L4939" s="14">
        <v>1752594</v>
      </c>
      <c r="M4939" s="14"/>
      <c r="N4939" s="14">
        <v>1752594</v>
      </c>
      <c r="O4939" s="14"/>
      <c r="P4939" s="14"/>
      <c r="Q4939" s="14">
        <v>736252</v>
      </c>
      <c r="R4939" s="14"/>
      <c r="S4939" s="14"/>
      <c r="T4939" s="14">
        <v>1016342</v>
      </c>
      <c r="U4939" s="14"/>
      <c r="V4939" s="14"/>
      <c r="W4939" s="14">
        <v>9779373</v>
      </c>
      <c r="X4939" s="14">
        <v>63905</v>
      </c>
      <c r="Y4939" s="14"/>
      <c r="Z4939" s="14"/>
      <c r="AA4939" s="14"/>
      <c r="AB4939" s="14"/>
      <c r="AC4939" s="14">
        <v>10731810</v>
      </c>
      <c r="AD4939" s="14">
        <v>1202029</v>
      </c>
      <c r="AE4939" s="14">
        <v>9529781</v>
      </c>
      <c r="AF4939" s="14"/>
      <c r="AG4939" s="14">
        <v>9529781</v>
      </c>
    </row>
    <row r="4940" spans="1:33" hidden="1" x14ac:dyDescent="0.25">
      <c r="A4940" s="14" t="s">
        <v>33</v>
      </c>
      <c r="B4940" s="14" t="s">
        <v>34</v>
      </c>
      <c r="C4940" s="14">
        <v>900685896</v>
      </c>
      <c r="D4940" s="14" t="s">
        <v>2287</v>
      </c>
      <c r="E4940" s="14" t="s">
        <v>1957</v>
      </c>
      <c r="F4940" s="14" t="s">
        <v>255</v>
      </c>
      <c r="G4940" s="14" t="s">
        <v>45</v>
      </c>
      <c r="H4940" s="14" t="s">
        <v>5495</v>
      </c>
      <c r="I4940" s="14" t="s">
        <v>54</v>
      </c>
      <c r="J4940" s="14" t="s">
        <v>645</v>
      </c>
      <c r="K4940" s="14" t="s">
        <v>39</v>
      </c>
      <c r="L4940" s="14">
        <v>180426</v>
      </c>
      <c r="M4940" s="14"/>
      <c r="N4940" s="14">
        <v>180426</v>
      </c>
      <c r="O4940" s="14">
        <v>0</v>
      </c>
      <c r="P4940" s="14"/>
      <c r="Q4940" s="14">
        <v>15517</v>
      </c>
      <c r="R4940" s="14">
        <v>256</v>
      </c>
      <c r="S4940" s="14"/>
      <c r="T4940" s="14">
        <v>164653</v>
      </c>
      <c r="U4940" s="14"/>
      <c r="V4940" s="14"/>
      <c r="W4940" s="14"/>
      <c r="X4940" s="14">
        <v>4230</v>
      </c>
      <c r="Y4940" s="14"/>
      <c r="Z4940" s="14"/>
      <c r="AA4940" s="14"/>
      <c r="AB4940" s="14"/>
      <c r="AC4940" s="14">
        <v>160423</v>
      </c>
      <c r="AD4940" s="14">
        <v>56874</v>
      </c>
      <c r="AE4940" s="14">
        <v>103549</v>
      </c>
      <c r="AF4940" s="14"/>
      <c r="AG4940" s="14">
        <v>103549</v>
      </c>
    </row>
    <row r="4941" spans="1:33" hidden="1" x14ac:dyDescent="0.25">
      <c r="A4941" s="14" t="s">
        <v>33</v>
      </c>
      <c r="B4941" s="14" t="s">
        <v>34</v>
      </c>
      <c r="C4941" s="14">
        <v>900685896</v>
      </c>
      <c r="D4941" s="14" t="s">
        <v>2287</v>
      </c>
      <c r="E4941" s="14" t="s">
        <v>1957</v>
      </c>
      <c r="F4941" s="14" t="s">
        <v>255</v>
      </c>
      <c r="G4941" s="14" t="s">
        <v>45</v>
      </c>
      <c r="H4941" s="14" t="s">
        <v>5495</v>
      </c>
      <c r="I4941" s="14" t="s">
        <v>54</v>
      </c>
      <c r="J4941" s="14" t="s">
        <v>645</v>
      </c>
      <c r="K4941" s="14" t="s">
        <v>40</v>
      </c>
      <c r="L4941" s="14">
        <v>84186</v>
      </c>
      <c r="M4941" s="14"/>
      <c r="N4941" s="14">
        <v>84186</v>
      </c>
      <c r="O4941" s="14">
        <v>391</v>
      </c>
      <c r="P4941" s="14"/>
      <c r="Q4941" s="14">
        <v>15627</v>
      </c>
      <c r="R4941" s="14">
        <v>5866</v>
      </c>
      <c r="S4941" s="14"/>
      <c r="T4941" s="14">
        <v>63084</v>
      </c>
      <c r="U4941" s="14"/>
      <c r="V4941" s="14"/>
      <c r="W4941" s="14"/>
      <c r="X4941" s="14">
        <v>4718</v>
      </c>
      <c r="Y4941" s="14"/>
      <c r="Z4941" s="14"/>
      <c r="AA4941" s="14"/>
      <c r="AB4941" s="14"/>
      <c r="AC4941" s="14">
        <v>58366</v>
      </c>
      <c r="AD4941" s="14">
        <v>23735</v>
      </c>
      <c r="AE4941" s="14">
        <v>34631</v>
      </c>
      <c r="AF4941" s="14"/>
      <c r="AG4941" s="14">
        <v>34631</v>
      </c>
    </row>
    <row r="4942" spans="1:33" hidden="1" x14ac:dyDescent="0.25">
      <c r="A4942" s="14" t="s">
        <v>33</v>
      </c>
      <c r="B4942" s="14" t="s">
        <v>34</v>
      </c>
      <c r="C4942" s="14">
        <v>900687096</v>
      </c>
      <c r="D4942" s="14" t="s">
        <v>2287</v>
      </c>
      <c r="E4942" s="14" t="s">
        <v>5496</v>
      </c>
      <c r="F4942" s="14" t="s">
        <v>437</v>
      </c>
      <c r="G4942" s="14" t="s">
        <v>45</v>
      </c>
      <c r="H4942" s="14" t="s">
        <v>5497</v>
      </c>
      <c r="I4942" s="14" t="s">
        <v>47</v>
      </c>
      <c r="J4942" s="14" t="s">
        <v>74</v>
      </c>
      <c r="K4942" s="14" t="s">
        <v>39</v>
      </c>
      <c r="L4942" s="14">
        <v>30159015</v>
      </c>
      <c r="M4942" s="14">
        <v>20129833</v>
      </c>
      <c r="N4942" s="14">
        <v>10029182</v>
      </c>
      <c r="O4942" s="14">
        <v>282622</v>
      </c>
      <c r="P4942" s="14">
        <v>7324119</v>
      </c>
      <c r="Q4942" s="14">
        <v>3114709</v>
      </c>
      <c r="R4942" s="14">
        <v>945280</v>
      </c>
      <c r="S4942" s="14">
        <v>302831</v>
      </c>
      <c r="T4942" s="14">
        <v>-769473</v>
      </c>
      <c r="U4942" s="14">
        <v>0</v>
      </c>
      <c r="V4942" s="14">
        <v>0</v>
      </c>
      <c r="W4942" s="14">
        <v>4493</v>
      </c>
      <c r="X4942" s="14">
        <v>32020</v>
      </c>
      <c r="Y4942" s="14">
        <v>0</v>
      </c>
      <c r="Z4942" s="14">
        <v>0</v>
      </c>
      <c r="AA4942" s="14">
        <v>0</v>
      </c>
      <c r="AB4942" s="14">
        <v>0</v>
      </c>
      <c r="AC4942" s="14">
        <v>-797000</v>
      </c>
      <c r="AD4942" s="14">
        <v>-231076</v>
      </c>
      <c r="AE4942" s="14">
        <v>-565924</v>
      </c>
      <c r="AF4942" s="14"/>
      <c r="AG4942" s="14">
        <v>-565924</v>
      </c>
    </row>
    <row r="4943" spans="1:33" hidden="1" x14ac:dyDescent="0.25">
      <c r="A4943" s="14" t="s">
        <v>33</v>
      </c>
      <c r="B4943" s="14" t="s">
        <v>34</v>
      </c>
      <c r="C4943" s="14">
        <v>900687096</v>
      </c>
      <c r="D4943" s="14" t="s">
        <v>2287</v>
      </c>
      <c r="E4943" s="14" t="s">
        <v>5496</v>
      </c>
      <c r="F4943" s="14" t="s">
        <v>437</v>
      </c>
      <c r="G4943" s="14" t="s">
        <v>45</v>
      </c>
      <c r="H4943" s="14" t="s">
        <v>5497</v>
      </c>
      <c r="I4943" s="14" t="s">
        <v>47</v>
      </c>
      <c r="J4943" s="14" t="s">
        <v>74</v>
      </c>
      <c r="K4943" s="14" t="s">
        <v>40</v>
      </c>
      <c r="L4943" s="14">
        <v>26017050</v>
      </c>
      <c r="M4943" s="14">
        <v>15900226</v>
      </c>
      <c r="N4943" s="14">
        <v>10116824</v>
      </c>
      <c r="O4943" s="14">
        <v>558111</v>
      </c>
      <c r="P4943" s="14">
        <v>6119120</v>
      </c>
      <c r="Q4943" s="14">
        <v>3430413</v>
      </c>
      <c r="R4943" s="14">
        <v>783135</v>
      </c>
      <c r="S4943" s="14"/>
      <c r="T4943" s="14">
        <v>342267</v>
      </c>
      <c r="U4943" s="14">
        <v>0</v>
      </c>
      <c r="V4943" s="14">
        <v>0</v>
      </c>
      <c r="W4943" s="14">
        <v>101806</v>
      </c>
      <c r="X4943" s="14">
        <v>101677</v>
      </c>
      <c r="Y4943" s="14">
        <v>0</v>
      </c>
      <c r="Z4943" s="14">
        <v>0</v>
      </c>
      <c r="AA4943" s="14">
        <v>0</v>
      </c>
      <c r="AB4943" s="14">
        <v>0</v>
      </c>
      <c r="AC4943" s="14">
        <v>342396</v>
      </c>
      <c r="AD4943" s="14">
        <v>350365</v>
      </c>
      <c r="AE4943" s="14">
        <v>-7969</v>
      </c>
      <c r="AF4943" s="14">
        <v>0</v>
      </c>
      <c r="AG4943" s="14">
        <v>-7969</v>
      </c>
    </row>
    <row r="4944" spans="1:33" hidden="1" x14ac:dyDescent="0.25">
      <c r="A4944" s="14" t="s">
        <v>33</v>
      </c>
      <c r="B4944" s="14" t="s">
        <v>34</v>
      </c>
      <c r="C4944" s="14">
        <v>900687925</v>
      </c>
      <c r="D4944" s="14" t="s">
        <v>2287</v>
      </c>
      <c r="E4944" s="14" t="s">
        <v>5498</v>
      </c>
      <c r="F4944" s="14" t="s">
        <v>523</v>
      </c>
      <c r="G4944" s="14" t="s">
        <v>36</v>
      </c>
      <c r="H4944" s="14" t="s">
        <v>5499</v>
      </c>
      <c r="I4944" s="14" t="s">
        <v>38</v>
      </c>
      <c r="J4944" s="14" t="s">
        <v>38</v>
      </c>
      <c r="K4944" s="14" t="s">
        <v>39</v>
      </c>
      <c r="L4944" s="14">
        <v>89881828</v>
      </c>
      <c r="M4944" s="14">
        <v>81249497</v>
      </c>
      <c r="N4944" s="14">
        <v>8632331</v>
      </c>
      <c r="O4944" s="14"/>
      <c r="P4944" s="14">
        <v>771467</v>
      </c>
      <c r="Q4944" s="14">
        <v>3459114</v>
      </c>
      <c r="R4944" s="14">
        <v>526064</v>
      </c>
      <c r="S4944" s="14"/>
      <c r="T4944" s="14">
        <v>3875686</v>
      </c>
      <c r="U4944" s="14"/>
      <c r="V4944" s="14"/>
      <c r="W4944" s="14"/>
      <c r="X4944" s="14">
        <v>412765</v>
      </c>
      <c r="Y4944" s="14"/>
      <c r="Z4944" s="14"/>
      <c r="AA4944" s="14">
        <v>-6160</v>
      </c>
      <c r="AB4944" s="14"/>
      <c r="AC4944" s="14">
        <v>3456761</v>
      </c>
      <c r="AD4944" s="14">
        <v>1439935</v>
      </c>
      <c r="AE4944" s="14">
        <v>2016826</v>
      </c>
      <c r="AF4944" s="14"/>
      <c r="AG4944" s="14">
        <v>2016826</v>
      </c>
    </row>
    <row r="4945" spans="1:33" hidden="1" x14ac:dyDescent="0.25">
      <c r="A4945" s="14" t="s">
        <v>33</v>
      </c>
      <c r="B4945" s="14" t="s">
        <v>34</v>
      </c>
      <c r="C4945" s="14">
        <v>900687925</v>
      </c>
      <c r="D4945" s="14" t="s">
        <v>2287</v>
      </c>
      <c r="E4945" s="14" t="s">
        <v>5498</v>
      </c>
      <c r="F4945" s="14" t="s">
        <v>523</v>
      </c>
      <c r="G4945" s="14" t="s">
        <v>36</v>
      </c>
      <c r="H4945" s="14" t="s">
        <v>5499</v>
      </c>
      <c r="I4945" s="14" t="s">
        <v>38</v>
      </c>
      <c r="J4945" s="14" t="s">
        <v>38</v>
      </c>
      <c r="K4945" s="14" t="s">
        <v>40</v>
      </c>
      <c r="L4945" s="14">
        <v>78286106</v>
      </c>
      <c r="M4945" s="14">
        <v>70085341</v>
      </c>
      <c r="N4945" s="14">
        <v>8200765</v>
      </c>
      <c r="O4945" s="14">
        <v>221</v>
      </c>
      <c r="P4945" s="14">
        <v>665141</v>
      </c>
      <c r="Q4945" s="14">
        <v>5249194</v>
      </c>
      <c r="R4945" s="14">
        <v>595622</v>
      </c>
      <c r="S4945" s="14"/>
      <c r="T4945" s="14">
        <v>1691029</v>
      </c>
      <c r="U4945" s="14"/>
      <c r="V4945" s="14"/>
      <c r="W4945" s="14"/>
      <c r="X4945" s="14">
        <v>357305</v>
      </c>
      <c r="Y4945" s="14"/>
      <c r="Z4945" s="14"/>
      <c r="AA4945" s="14">
        <v>-16033</v>
      </c>
      <c r="AB4945" s="14"/>
      <c r="AC4945" s="14">
        <v>1317691</v>
      </c>
      <c r="AD4945" s="14">
        <v>763852</v>
      </c>
      <c r="AE4945" s="14">
        <v>553839</v>
      </c>
      <c r="AF4945" s="14"/>
      <c r="AG4945" s="14">
        <v>553839</v>
      </c>
    </row>
    <row r="4946" spans="1:33" hidden="1" x14ac:dyDescent="0.25">
      <c r="A4946" s="14" t="s">
        <v>33</v>
      </c>
      <c r="B4946" s="14" t="s">
        <v>34</v>
      </c>
      <c r="C4946" s="14">
        <v>900691450</v>
      </c>
      <c r="D4946" s="14" t="s">
        <v>2287</v>
      </c>
      <c r="E4946" s="14" t="s">
        <v>5500</v>
      </c>
      <c r="F4946" s="14" t="s">
        <v>66</v>
      </c>
      <c r="G4946" s="14" t="s">
        <v>45</v>
      </c>
      <c r="H4946" s="14" t="s">
        <v>5501</v>
      </c>
      <c r="I4946" s="14" t="s">
        <v>71</v>
      </c>
      <c r="J4946" s="14" t="s">
        <v>446</v>
      </c>
      <c r="K4946" s="14" t="s">
        <v>39</v>
      </c>
      <c r="L4946" s="14">
        <v>28928174</v>
      </c>
      <c r="M4946" s="14">
        <v>21974718</v>
      </c>
      <c r="N4946" s="14">
        <v>6953456</v>
      </c>
      <c r="O4946" s="14">
        <v>2137999</v>
      </c>
      <c r="P4946" s="14">
        <v>3480356</v>
      </c>
      <c r="Q4946" s="14">
        <v>1343121</v>
      </c>
      <c r="R4946" s="14">
        <v>3293805</v>
      </c>
      <c r="S4946" s="14"/>
      <c r="T4946" s="14">
        <v>974173</v>
      </c>
      <c r="U4946" s="14"/>
      <c r="V4946" s="14"/>
      <c r="W4946" s="14"/>
      <c r="X4946" s="14"/>
      <c r="Y4946" s="14"/>
      <c r="Z4946" s="14"/>
      <c r="AA4946" s="14"/>
      <c r="AB4946" s="14"/>
      <c r="AC4946" s="14">
        <v>974173</v>
      </c>
      <c r="AD4946" s="14">
        <v>226740</v>
      </c>
      <c r="AE4946" s="14">
        <v>747433</v>
      </c>
      <c r="AF4946" s="14"/>
      <c r="AG4946" s="14">
        <v>747433</v>
      </c>
    </row>
    <row r="4947" spans="1:33" hidden="1" x14ac:dyDescent="0.25">
      <c r="A4947" s="14" t="s">
        <v>33</v>
      </c>
      <c r="B4947" s="14" t="s">
        <v>34</v>
      </c>
      <c r="C4947" s="14">
        <v>900691450</v>
      </c>
      <c r="D4947" s="14" t="s">
        <v>2287</v>
      </c>
      <c r="E4947" s="14" t="s">
        <v>5500</v>
      </c>
      <c r="F4947" s="14" t="s">
        <v>66</v>
      </c>
      <c r="G4947" s="14" t="s">
        <v>45</v>
      </c>
      <c r="H4947" s="14" t="s">
        <v>5501</v>
      </c>
      <c r="I4947" s="14" t="s">
        <v>71</v>
      </c>
      <c r="J4947" s="14" t="s">
        <v>446</v>
      </c>
      <c r="K4947" s="14" t="s">
        <v>40</v>
      </c>
      <c r="L4947" s="14">
        <v>26041916</v>
      </c>
      <c r="M4947" s="14">
        <v>19523649</v>
      </c>
      <c r="N4947" s="14">
        <v>6518267</v>
      </c>
      <c r="O4947" s="14">
        <v>1911602</v>
      </c>
      <c r="P4947" s="14">
        <v>2918224</v>
      </c>
      <c r="Q4947" s="14">
        <v>1250143</v>
      </c>
      <c r="R4947" s="14">
        <v>3029055</v>
      </c>
      <c r="S4947" s="14"/>
      <c r="T4947" s="14">
        <v>1232447</v>
      </c>
      <c r="U4947" s="14"/>
      <c r="V4947" s="14"/>
      <c r="W4947" s="14"/>
      <c r="X4947" s="14"/>
      <c r="Y4947" s="14"/>
      <c r="Z4947" s="14"/>
      <c r="AA4947" s="14"/>
      <c r="AB4947" s="14"/>
      <c r="AC4947" s="14">
        <v>1232447</v>
      </c>
      <c r="AD4947" s="14">
        <v>657689</v>
      </c>
      <c r="AE4947" s="14">
        <v>574758</v>
      </c>
      <c r="AF4947" s="14"/>
      <c r="AG4947" s="14">
        <v>574758</v>
      </c>
    </row>
    <row r="4948" spans="1:33" hidden="1" x14ac:dyDescent="0.25">
      <c r="A4948" s="14" t="s">
        <v>33</v>
      </c>
      <c r="B4948" s="14" t="s">
        <v>34</v>
      </c>
      <c r="C4948" s="14">
        <v>900692786</v>
      </c>
      <c r="D4948" s="14" t="s">
        <v>2287</v>
      </c>
      <c r="E4948" s="14" t="s">
        <v>1958</v>
      </c>
      <c r="F4948" s="14" t="s">
        <v>234</v>
      </c>
      <c r="G4948" s="14" t="s">
        <v>45</v>
      </c>
      <c r="H4948" s="14" t="s">
        <v>5502</v>
      </c>
      <c r="I4948" s="14" t="s">
        <v>38</v>
      </c>
      <c r="J4948" s="14" t="s">
        <v>38</v>
      </c>
      <c r="K4948" s="14" t="s">
        <v>39</v>
      </c>
      <c r="L4948" s="14">
        <v>1926775</v>
      </c>
      <c r="M4948" s="14">
        <v>3942589</v>
      </c>
      <c r="N4948" s="14">
        <v>-2015814</v>
      </c>
      <c r="O4948" s="14"/>
      <c r="P4948" s="14"/>
      <c r="Q4948" s="14">
        <v>25793</v>
      </c>
      <c r="R4948" s="14"/>
      <c r="S4948" s="14">
        <v>46530</v>
      </c>
      <c r="T4948" s="14">
        <v>-1995077</v>
      </c>
      <c r="U4948" s="14"/>
      <c r="V4948" s="14"/>
      <c r="W4948" s="14">
        <v>36973</v>
      </c>
      <c r="X4948" s="14">
        <v>376966</v>
      </c>
      <c r="Y4948" s="14"/>
      <c r="Z4948" s="14"/>
      <c r="AA4948" s="14"/>
      <c r="AB4948" s="14"/>
      <c r="AC4948" s="14">
        <v>-2335070</v>
      </c>
      <c r="AD4948" s="14">
        <v>-124745</v>
      </c>
      <c r="AE4948" s="14">
        <v>-2210325</v>
      </c>
      <c r="AF4948" s="14"/>
      <c r="AG4948" s="14">
        <v>-2210325</v>
      </c>
    </row>
    <row r="4949" spans="1:33" hidden="1" x14ac:dyDescent="0.25">
      <c r="A4949" s="14" t="s">
        <v>33</v>
      </c>
      <c r="B4949" s="14" t="s">
        <v>34</v>
      </c>
      <c r="C4949" s="14">
        <v>900692786</v>
      </c>
      <c r="D4949" s="14" t="s">
        <v>2287</v>
      </c>
      <c r="E4949" s="14" t="s">
        <v>1958</v>
      </c>
      <c r="F4949" s="14" t="s">
        <v>234</v>
      </c>
      <c r="G4949" s="14" t="s">
        <v>45</v>
      </c>
      <c r="H4949" s="14" t="s">
        <v>5502</v>
      </c>
      <c r="I4949" s="14" t="s">
        <v>38</v>
      </c>
      <c r="J4949" s="14" t="s">
        <v>38</v>
      </c>
      <c r="K4949" s="14" t="s">
        <v>40</v>
      </c>
      <c r="L4949" s="14">
        <v>2073668</v>
      </c>
      <c r="M4949" s="14">
        <v>4634093</v>
      </c>
      <c r="N4949" s="14">
        <v>-2560425</v>
      </c>
      <c r="O4949" s="14"/>
      <c r="P4949" s="14"/>
      <c r="Q4949" s="14">
        <v>49835</v>
      </c>
      <c r="R4949" s="14"/>
      <c r="S4949" s="14">
        <v>21771</v>
      </c>
      <c r="T4949" s="14">
        <v>-2588489</v>
      </c>
      <c r="U4949" s="14"/>
      <c r="V4949" s="14"/>
      <c r="W4949" s="14">
        <v>11726</v>
      </c>
      <c r="X4949" s="14">
        <v>318707</v>
      </c>
      <c r="Y4949" s="14"/>
      <c r="Z4949" s="14"/>
      <c r="AA4949" s="14"/>
      <c r="AB4949" s="14"/>
      <c r="AC4949" s="14">
        <v>-2895470</v>
      </c>
      <c r="AD4949" s="14">
        <v>-4544</v>
      </c>
      <c r="AE4949" s="14">
        <v>-2890926</v>
      </c>
      <c r="AF4949" s="14"/>
      <c r="AG4949" s="14">
        <v>-2890926</v>
      </c>
    </row>
    <row r="4950" spans="1:33" hidden="1" x14ac:dyDescent="0.25">
      <c r="A4950" s="14" t="s">
        <v>33</v>
      </c>
      <c r="B4950" s="14" t="s">
        <v>34</v>
      </c>
      <c r="C4950" s="14">
        <v>900694424</v>
      </c>
      <c r="D4950" s="14" t="s">
        <v>2287</v>
      </c>
      <c r="E4950" s="14" t="s">
        <v>5503</v>
      </c>
      <c r="F4950" s="14" t="s">
        <v>223</v>
      </c>
      <c r="G4950" s="14" t="s">
        <v>45</v>
      </c>
      <c r="H4950" s="14" t="s">
        <v>5504</v>
      </c>
      <c r="I4950" s="14" t="s">
        <v>38</v>
      </c>
      <c r="J4950" s="14" t="s">
        <v>38</v>
      </c>
      <c r="K4950" s="14" t="s">
        <v>39</v>
      </c>
      <c r="L4950" s="14">
        <v>30361113</v>
      </c>
      <c r="M4950" s="14">
        <v>23269469</v>
      </c>
      <c r="N4950" s="14">
        <v>7091644</v>
      </c>
      <c r="O4950" s="14">
        <v>7283</v>
      </c>
      <c r="P4950" s="14">
        <v>1020662</v>
      </c>
      <c r="Q4950" s="14">
        <v>5480451</v>
      </c>
      <c r="R4950" s="14">
        <v>1828088</v>
      </c>
      <c r="S4950" s="14">
        <v>0</v>
      </c>
      <c r="T4950" s="14">
        <v>-1230274</v>
      </c>
      <c r="U4950" s="14"/>
      <c r="V4950" s="14"/>
      <c r="W4950" s="14">
        <v>3493100</v>
      </c>
      <c r="X4950" s="14">
        <v>723</v>
      </c>
      <c r="Y4950" s="14"/>
      <c r="Z4950" s="14"/>
      <c r="AA4950" s="14"/>
      <c r="AB4950" s="14"/>
      <c r="AC4950" s="14">
        <v>2262103</v>
      </c>
      <c r="AD4950" s="14">
        <v>1699021</v>
      </c>
      <c r="AE4950" s="14">
        <v>563082</v>
      </c>
      <c r="AF4950" s="14"/>
      <c r="AG4950" s="14">
        <v>563082</v>
      </c>
    </row>
    <row r="4951" spans="1:33" hidden="1" x14ac:dyDescent="0.25">
      <c r="A4951" s="14" t="s">
        <v>33</v>
      </c>
      <c r="B4951" s="14" t="s">
        <v>34</v>
      </c>
      <c r="C4951" s="14">
        <v>900694424</v>
      </c>
      <c r="D4951" s="14" t="s">
        <v>2287</v>
      </c>
      <c r="E4951" s="14" t="s">
        <v>5503</v>
      </c>
      <c r="F4951" s="14" t="s">
        <v>223</v>
      </c>
      <c r="G4951" s="14" t="s">
        <v>45</v>
      </c>
      <c r="H4951" s="14" t="s">
        <v>5504</v>
      </c>
      <c r="I4951" s="14" t="s">
        <v>38</v>
      </c>
      <c r="J4951" s="14" t="s">
        <v>38</v>
      </c>
      <c r="K4951" s="14" t="s">
        <v>40</v>
      </c>
      <c r="L4951" s="14">
        <v>28465487</v>
      </c>
      <c r="M4951" s="14">
        <v>20956362</v>
      </c>
      <c r="N4951" s="14">
        <v>7509125</v>
      </c>
      <c r="O4951" s="14">
        <v>11007</v>
      </c>
      <c r="P4951" s="14">
        <v>1012106</v>
      </c>
      <c r="Q4951" s="14">
        <v>5850043</v>
      </c>
      <c r="R4951" s="14">
        <v>2419642</v>
      </c>
      <c r="S4951" s="14">
        <v>0</v>
      </c>
      <c r="T4951" s="14">
        <v>-1761659</v>
      </c>
      <c r="U4951" s="14"/>
      <c r="V4951" s="14"/>
      <c r="W4951" s="14">
        <v>436040</v>
      </c>
      <c r="X4951" s="14">
        <v>2061164</v>
      </c>
      <c r="Y4951" s="14"/>
      <c r="Z4951" s="14"/>
      <c r="AA4951" s="14"/>
      <c r="AB4951" s="14"/>
      <c r="AC4951" s="14">
        <v>-3386783</v>
      </c>
      <c r="AD4951" s="14">
        <v>-583143</v>
      </c>
      <c r="AE4951" s="14">
        <v>-2803640</v>
      </c>
      <c r="AF4951" s="14"/>
      <c r="AG4951" s="14">
        <v>-2803640</v>
      </c>
    </row>
    <row r="4952" spans="1:33" hidden="1" x14ac:dyDescent="0.25">
      <c r="A4952" s="14" t="s">
        <v>33</v>
      </c>
      <c r="B4952" s="14" t="s">
        <v>34</v>
      </c>
      <c r="C4952" s="14">
        <v>900694508</v>
      </c>
      <c r="D4952" s="14" t="s">
        <v>2287</v>
      </c>
      <c r="E4952" s="14" t="s">
        <v>1959</v>
      </c>
      <c r="F4952" s="14" t="s">
        <v>81</v>
      </c>
      <c r="G4952" s="14" t="s">
        <v>51</v>
      </c>
      <c r="H4952" s="14" t="s">
        <v>5505</v>
      </c>
      <c r="I4952" s="14" t="s">
        <v>38</v>
      </c>
      <c r="J4952" s="14" t="s">
        <v>38</v>
      </c>
      <c r="K4952" s="14" t="s">
        <v>39</v>
      </c>
      <c r="L4952" s="14">
        <v>161450136</v>
      </c>
      <c r="M4952" s="14">
        <v>147786683</v>
      </c>
      <c r="N4952" s="14">
        <v>13663453</v>
      </c>
      <c r="O4952" s="14">
        <v>257903</v>
      </c>
      <c r="P4952" s="14">
        <v>1508732</v>
      </c>
      <c r="Q4952" s="14">
        <v>6728579</v>
      </c>
      <c r="R4952" s="14">
        <v>142669</v>
      </c>
      <c r="S4952" s="14"/>
      <c r="T4952" s="14">
        <v>5541376</v>
      </c>
      <c r="U4952" s="14"/>
      <c r="V4952" s="14"/>
      <c r="W4952" s="14">
        <v>1696665</v>
      </c>
      <c r="X4952" s="14">
        <v>32190</v>
      </c>
      <c r="Y4952" s="14"/>
      <c r="Z4952" s="14"/>
      <c r="AA4952" s="14"/>
      <c r="AB4952" s="14"/>
      <c r="AC4952" s="14">
        <v>7205851</v>
      </c>
      <c r="AD4952" s="14">
        <v>2586023</v>
      </c>
      <c r="AE4952" s="14">
        <v>4619828</v>
      </c>
      <c r="AF4952" s="14"/>
      <c r="AG4952" s="14">
        <v>4619828</v>
      </c>
    </row>
    <row r="4953" spans="1:33" hidden="1" x14ac:dyDescent="0.25">
      <c r="A4953" s="14" t="s">
        <v>33</v>
      </c>
      <c r="B4953" s="14" t="s">
        <v>34</v>
      </c>
      <c r="C4953" s="14">
        <v>900694508</v>
      </c>
      <c r="D4953" s="14" t="s">
        <v>2287</v>
      </c>
      <c r="E4953" s="14" t="s">
        <v>1959</v>
      </c>
      <c r="F4953" s="14" t="s">
        <v>81</v>
      </c>
      <c r="G4953" s="14" t="s">
        <v>51</v>
      </c>
      <c r="H4953" s="14" t="s">
        <v>5505</v>
      </c>
      <c r="I4953" s="14" t="s">
        <v>38</v>
      </c>
      <c r="J4953" s="14" t="s">
        <v>38</v>
      </c>
      <c r="K4953" s="14" t="s">
        <v>40</v>
      </c>
      <c r="L4953" s="14">
        <v>158102381</v>
      </c>
      <c r="M4953" s="14">
        <v>145643452</v>
      </c>
      <c r="N4953" s="14">
        <v>12458929</v>
      </c>
      <c r="O4953" s="14">
        <v>347321</v>
      </c>
      <c r="P4953" s="14">
        <v>1438433</v>
      </c>
      <c r="Q4953" s="14">
        <v>6264464</v>
      </c>
      <c r="R4953" s="14">
        <v>42285</v>
      </c>
      <c r="S4953" s="14"/>
      <c r="T4953" s="14">
        <v>5061068</v>
      </c>
      <c r="U4953" s="14"/>
      <c r="V4953" s="14"/>
      <c r="W4953" s="14">
        <v>818015</v>
      </c>
      <c r="X4953" s="14">
        <v>32054</v>
      </c>
      <c r="Y4953" s="14"/>
      <c r="Z4953" s="14"/>
      <c r="AA4953" s="14"/>
      <c r="AB4953" s="14"/>
      <c r="AC4953" s="14">
        <v>5847029</v>
      </c>
      <c r="AD4953" s="14">
        <v>1784302</v>
      </c>
      <c r="AE4953" s="14">
        <v>4062727</v>
      </c>
      <c r="AF4953" s="14"/>
      <c r="AG4953" s="14">
        <v>4062727</v>
      </c>
    </row>
    <row r="4954" spans="1:33" hidden="1" x14ac:dyDescent="0.25">
      <c r="A4954" s="14" t="s">
        <v>33</v>
      </c>
      <c r="B4954" s="14" t="s">
        <v>34</v>
      </c>
      <c r="C4954" s="14">
        <v>900696634</v>
      </c>
      <c r="D4954" s="14" t="s">
        <v>2287</v>
      </c>
      <c r="E4954" s="14" t="s">
        <v>5506</v>
      </c>
      <c r="F4954" s="14" t="s">
        <v>512</v>
      </c>
      <c r="G4954" s="14" t="s">
        <v>45</v>
      </c>
      <c r="H4954" s="14" t="s">
        <v>5507</v>
      </c>
      <c r="I4954" s="14" t="s">
        <v>686</v>
      </c>
      <c r="J4954" s="14" t="s">
        <v>687</v>
      </c>
      <c r="K4954" s="14" t="s">
        <v>39</v>
      </c>
      <c r="L4954" s="14">
        <v>41910</v>
      </c>
      <c r="M4954" s="14">
        <v>40299</v>
      </c>
      <c r="N4954" s="14">
        <v>1611</v>
      </c>
      <c r="O4954" s="14">
        <v>0</v>
      </c>
      <c r="P4954" s="14"/>
      <c r="Q4954" s="14"/>
      <c r="R4954" s="14"/>
      <c r="S4954" s="14"/>
      <c r="T4954" s="14">
        <v>1611</v>
      </c>
      <c r="U4954" s="14"/>
      <c r="V4954" s="14"/>
      <c r="W4954" s="14">
        <v>315180</v>
      </c>
      <c r="X4954" s="14">
        <v>263936</v>
      </c>
      <c r="Y4954" s="14"/>
      <c r="Z4954" s="14"/>
      <c r="AA4954" s="14"/>
      <c r="AB4954" s="14"/>
      <c r="AC4954" s="14">
        <v>52855</v>
      </c>
      <c r="AD4954" s="14">
        <v>21135</v>
      </c>
      <c r="AE4954" s="14">
        <v>31720</v>
      </c>
      <c r="AF4954" s="14"/>
      <c r="AG4954" s="14">
        <v>31720</v>
      </c>
    </row>
    <row r="4955" spans="1:33" hidden="1" x14ac:dyDescent="0.25">
      <c r="A4955" s="14" t="s">
        <v>33</v>
      </c>
      <c r="B4955" s="14" t="s">
        <v>34</v>
      </c>
      <c r="C4955" s="14">
        <v>900696634</v>
      </c>
      <c r="D4955" s="14" t="s">
        <v>2287</v>
      </c>
      <c r="E4955" s="14" t="s">
        <v>5506</v>
      </c>
      <c r="F4955" s="14" t="s">
        <v>512</v>
      </c>
      <c r="G4955" s="14" t="s">
        <v>45</v>
      </c>
      <c r="H4955" s="14" t="s">
        <v>5507</v>
      </c>
      <c r="I4955" s="14" t="s">
        <v>686</v>
      </c>
      <c r="J4955" s="14" t="s">
        <v>687</v>
      </c>
      <c r="K4955" s="14" t="s">
        <v>40</v>
      </c>
      <c r="L4955" s="14">
        <v>0</v>
      </c>
      <c r="M4955" s="14"/>
      <c r="N4955" s="14">
        <v>0</v>
      </c>
      <c r="O4955" s="14"/>
      <c r="P4955" s="14"/>
      <c r="Q4955" s="14"/>
      <c r="R4955" s="14"/>
      <c r="S4955" s="14"/>
      <c r="T4955" s="14">
        <v>0</v>
      </c>
      <c r="U4955" s="14"/>
      <c r="V4955" s="14"/>
      <c r="W4955" s="14">
        <v>206620</v>
      </c>
      <c r="X4955" s="14">
        <v>163392</v>
      </c>
      <c r="Y4955" s="14"/>
      <c r="Z4955" s="14"/>
      <c r="AA4955" s="14"/>
      <c r="AB4955" s="14"/>
      <c r="AC4955" s="14">
        <v>43228</v>
      </c>
      <c r="AD4955" s="14">
        <v>17665</v>
      </c>
      <c r="AE4955" s="14">
        <v>25563</v>
      </c>
      <c r="AF4955" s="14"/>
      <c r="AG4955" s="14">
        <v>25563</v>
      </c>
    </row>
    <row r="4956" spans="1:33" hidden="1" x14ac:dyDescent="0.25">
      <c r="A4956" s="14" t="s">
        <v>33</v>
      </c>
      <c r="B4956" s="14" t="s">
        <v>34</v>
      </c>
      <c r="C4956" s="14">
        <v>900697849</v>
      </c>
      <c r="D4956" s="14" t="s">
        <v>2287</v>
      </c>
      <c r="E4956" s="14" t="s">
        <v>1960</v>
      </c>
      <c r="F4956" s="14" t="s">
        <v>1237</v>
      </c>
      <c r="G4956" s="14" t="s">
        <v>45</v>
      </c>
      <c r="H4956" s="14" t="s">
        <v>1679</v>
      </c>
      <c r="I4956" s="14" t="s">
        <v>47</v>
      </c>
      <c r="J4956" s="14" t="s">
        <v>62</v>
      </c>
      <c r="K4956" s="14" t="s">
        <v>39</v>
      </c>
      <c r="L4956" s="14">
        <v>8599516</v>
      </c>
      <c r="M4956" s="14">
        <v>7899733</v>
      </c>
      <c r="N4956" s="14">
        <v>699783</v>
      </c>
      <c r="O4956" s="14">
        <v>13230</v>
      </c>
      <c r="P4956" s="14"/>
      <c r="Q4956" s="14">
        <v>309847</v>
      </c>
      <c r="R4956" s="14">
        <v>766</v>
      </c>
      <c r="S4956" s="14"/>
      <c r="T4956" s="14">
        <v>402400</v>
      </c>
      <c r="U4956" s="14"/>
      <c r="V4956" s="14"/>
      <c r="W4956" s="14">
        <v>2092</v>
      </c>
      <c r="X4956" s="14"/>
      <c r="Y4956" s="14">
        <v>2597295</v>
      </c>
      <c r="Z4956" s="14"/>
      <c r="AA4956" s="14"/>
      <c r="AB4956" s="14"/>
      <c r="AC4956" s="14">
        <v>-2192803</v>
      </c>
      <c r="AD4956" s="14">
        <v>18016</v>
      </c>
      <c r="AE4956" s="14">
        <v>-2210819</v>
      </c>
      <c r="AF4956" s="14"/>
      <c r="AG4956" s="14">
        <v>-2210819</v>
      </c>
    </row>
    <row r="4957" spans="1:33" hidden="1" x14ac:dyDescent="0.25">
      <c r="A4957" s="14" t="s">
        <v>33</v>
      </c>
      <c r="B4957" s="14" t="s">
        <v>34</v>
      </c>
      <c r="C4957" s="14">
        <v>900697849</v>
      </c>
      <c r="D4957" s="14" t="s">
        <v>2287</v>
      </c>
      <c r="E4957" s="14" t="s">
        <v>1960</v>
      </c>
      <c r="F4957" s="14" t="s">
        <v>1237</v>
      </c>
      <c r="G4957" s="14" t="s">
        <v>45</v>
      </c>
      <c r="H4957" s="14" t="s">
        <v>1679</v>
      </c>
      <c r="I4957" s="14" t="s">
        <v>47</v>
      </c>
      <c r="J4957" s="14" t="s">
        <v>62</v>
      </c>
      <c r="K4957" s="14" t="s">
        <v>40</v>
      </c>
      <c r="L4957" s="14">
        <v>7046929</v>
      </c>
      <c r="M4957" s="14">
        <v>5550590</v>
      </c>
      <c r="N4957" s="14">
        <v>1496339</v>
      </c>
      <c r="O4957" s="14">
        <v>6315</v>
      </c>
      <c r="P4957" s="14"/>
      <c r="Q4957" s="14">
        <v>199465</v>
      </c>
      <c r="R4957" s="14">
        <v>1112</v>
      </c>
      <c r="S4957" s="14"/>
      <c r="T4957" s="14">
        <v>1302077</v>
      </c>
      <c r="U4957" s="14"/>
      <c r="V4957" s="14"/>
      <c r="W4957" s="14">
        <v>718</v>
      </c>
      <c r="X4957" s="14"/>
      <c r="Y4957" s="14">
        <v>1282111</v>
      </c>
      <c r="Z4957" s="14"/>
      <c r="AA4957" s="14"/>
      <c r="AB4957" s="14"/>
      <c r="AC4957" s="14">
        <v>20684</v>
      </c>
      <c r="AD4957" s="14">
        <v>305276</v>
      </c>
      <c r="AE4957" s="14">
        <v>-284592</v>
      </c>
      <c r="AF4957" s="14"/>
      <c r="AG4957" s="14">
        <v>-284592</v>
      </c>
    </row>
    <row r="4958" spans="1:33" hidden="1" x14ac:dyDescent="0.25">
      <c r="A4958" s="14" t="s">
        <v>33</v>
      </c>
      <c r="B4958" s="14" t="s">
        <v>34</v>
      </c>
      <c r="C4958" s="14">
        <v>900699142</v>
      </c>
      <c r="D4958" s="14" t="s">
        <v>2287</v>
      </c>
      <c r="E4958" s="14" t="s">
        <v>5508</v>
      </c>
      <c r="F4958" s="14" t="s">
        <v>145</v>
      </c>
      <c r="G4958" s="14" t="s">
        <v>111</v>
      </c>
      <c r="H4958" s="14" t="s">
        <v>5509</v>
      </c>
      <c r="I4958" s="14" t="s">
        <v>38</v>
      </c>
      <c r="J4958" s="14" t="s">
        <v>38</v>
      </c>
      <c r="K4958" s="14" t="s">
        <v>39</v>
      </c>
      <c r="L4958" s="14">
        <v>105443694</v>
      </c>
      <c r="M4958" s="14">
        <v>93105701</v>
      </c>
      <c r="N4958" s="14">
        <v>12337993</v>
      </c>
      <c r="O4958" s="14">
        <v>378135</v>
      </c>
      <c r="P4958" s="14"/>
      <c r="Q4958" s="14">
        <v>1656434</v>
      </c>
      <c r="R4958" s="14"/>
      <c r="S4958" s="14"/>
      <c r="T4958" s="14">
        <v>11059694</v>
      </c>
      <c r="U4958" s="14"/>
      <c r="V4958" s="14"/>
      <c r="W4958" s="14">
        <v>4774539</v>
      </c>
      <c r="X4958" s="14">
        <v>5186823</v>
      </c>
      <c r="Y4958" s="14"/>
      <c r="Z4958" s="14"/>
      <c r="AA4958" s="14"/>
      <c r="AB4958" s="14"/>
      <c r="AC4958" s="14">
        <v>10647410</v>
      </c>
      <c r="AD4958" s="14">
        <v>3081191</v>
      </c>
      <c r="AE4958" s="14">
        <v>7566219</v>
      </c>
      <c r="AF4958" s="14"/>
      <c r="AG4958" s="14">
        <v>7566219</v>
      </c>
    </row>
    <row r="4959" spans="1:33" hidden="1" x14ac:dyDescent="0.25">
      <c r="A4959" s="14" t="s">
        <v>33</v>
      </c>
      <c r="B4959" s="14" t="s">
        <v>34</v>
      </c>
      <c r="C4959" s="14">
        <v>900699142</v>
      </c>
      <c r="D4959" s="14" t="s">
        <v>2287</v>
      </c>
      <c r="E4959" s="14" t="s">
        <v>5508</v>
      </c>
      <c r="F4959" s="14" t="s">
        <v>145</v>
      </c>
      <c r="G4959" s="14" t="s">
        <v>111</v>
      </c>
      <c r="H4959" s="14" t="s">
        <v>5509</v>
      </c>
      <c r="I4959" s="14" t="s">
        <v>38</v>
      </c>
      <c r="J4959" s="14" t="s">
        <v>38</v>
      </c>
      <c r="K4959" s="14" t="s">
        <v>40</v>
      </c>
      <c r="L4959" s="14">
        <v>86340513</v>
      </c>
      <c r="M4959" s="14">
        <v>79638839</v>
      </c>
      <c r="N4959" s="14">
        <v>6701674</v>
      </c>
      <c r="O4959" s="14">
        <v>22654</v>
      </c>
      <c r="P4959" s="14"/>
      <c r="Q4959" s="14">
        <v>2091650</v>
      </c>
      <c r="R4959" s="14"/>
      <c r="S4959" s="14"/>
      <c r="T4959" s="14">
        <v>4632678</v>
      </c>
      <c r="U4959" s="14"/>
      <c r="V4959" s="14"/>
      <c r="W4959" s="14">
        <v>4682983</v>
      </c>
      <c r="X4959" s="14">
        <v>3426766</v>
      </c>
      <c r="Y4959" s="14"/>
      <c r="Z4959" s="14"/>
      <c r="AA4959" s="14"/>
      <c r="AB4959" s="14"/>
      <c r="AC4959" s="14">
        <v>5888895</v>
      </c>
      <c r="AD4959" s="14">
        <v>1316960</v>
      </c>
      <c r="AE4959" s="14">
        <v>4571935</v>
      </c>
      <c r="AF4959" s="14"/>
      <c r="AG4959" s="14">
        <v>4571935</v>
      </c>
    </row>
    <row r="4960" spans="1:33" hidden="1" x14ac:dyDescent="0.25">
      <c r="A4960" s="14" t="s">
        <v>33</v>
      </c>
      <c r="B4960" s="14" t="s">
        <v>34</v>
      </c>
      <c r="C4960" s="14">
        <v>900701739</v>
      </c>
      <c r="D4960" s="14" t="s">
        <v>2287</v>
      </c>
      <c r="E4960" s="14" t="s">
        <v>1961</v>
      </c>
      <c r="F4960" s="14" t="s">
        <v>61</v>
      </c>
      <c r="G4960" s="14" t="s">
        <v>45</v>
      </c>
      <c r="H4960" s="14" t="s">
        <v>5510</v>
      </c>
      <c r="I4960" s="14" t="s">
        <v>47</v>
      </c>
      <c r="J4960" s="14" t="s">
        <v>97</v>
      </c>
      <c r="K4960" s="14" t="s">
        <v>39</v>
      </c>
      <c r="L4960" s="14">
        <v>7631142</v>
      </c>
      <c r="M4960" s="14">
        <v>6991743</v>
      </c>
      <c r="N4960" s="14">
        <v>639399</v>
      </c>
      <c r="O4960" s="14">
        <v>183663</v>
      </c>
      <c r="P4960" s="14">
        <v>351615</v>
      </c>
      <c r="Q4960" s="14">
        <v>500603</v>
      </c>
      <c r="R4960" s="14">
        <v>10827</v>
      </c>
      <c r="S4960" s="14"/>
      <c r="T4960" s="14">
        <v>-39983</v>
      </c>
      <c r="U4960" s="14"/>
      <c r="V4960" s="14"/>
      <c r="W4960" s="14">
        <v>76621</v>
      </c>
      <c r="X4960" s="14">
        <v>1301</v>
      </c>
      <c r="Y4960" s="14"/>
      <c r="Z4960" s="14"/>
      <c r="AA4960" s="14"/>
      <c r="AB4960" s="14"/>
      <c r="AC4960" s="14">
        <v>35337</v>
      </c>
      <c r="AD4960" s="14">
        <v>30162</v>
      </c>
      <c r="AE4960" s="14">
        <v>5175</v>
      </c>
      <c r="AF4960" s="14"/>
      <c r="AG4960" s="14">
        <v>5175</v>
      </c>
    </row>
    <row r="4961" spans="1:33" hidden="1" x14ac:dyDescent="0.25">
      <c r="A4961" s="14" t="s">
        <v>33</v>
      </c>
      <c r="B4961" s="14" t="s">
        <v>34</v>
      </c>
      <c r="C4961" s="14">
        <v>900701739</v>
      </c>
      <c r="D4961" s="14" t="s">
        <v>2287</v>
      </c>
      <c r="E4961" s="14" t="s">
        <v>1961</v>
      </c>
      <c r="F4961" s="14" t="s">
        <v>61</v>
      </c>
      <c r="G4961" s="14" t="s">
        <v>45</v>
      </c>
      <c r="H4961" s="14" t="s">
        <v>5510</v>
      </c>
      <c r="I4961" s="14" t="s">
        <v>47</v>
      </c>
      <c r="J4961" s="14" t="s">
        <v>97</v>
      </c>
      <c r="K4961" s="14" t="s">
        <v>40</v>
      </c>
      <c r="L4961" s="14">
        <v>6694862</v>
      </c>
      <c r="M4961" s="14">
        <v>6174808</v>
      </c>
      <c r="N4961" s="14">
        <v>520054</v>
      </c>
      <c r="O4961" s="14">
        <v>3</v>
      </c>
      <c r="P4961" s="14">
        <v>427823</v>
      </c>
      <c r="Q4961" s="14">
        <v>341802</v>
      </c>
      <c r="R4961" s="14">
        <v>4639</v>
      </c>
      <c r="S4961" s="14"/>
      <c r="T4961" s="14">
        <v>-254207</v>
      </c>
      <c r="U4961" s="14"/>
      <c r="V4961" s="14"/>
      <c r="W4961" s="14">
        <v>299237</v>
      </c>
      <c r="X4961" s="14">
        <v>1140</v>
      </c>
      <c r="Y4961" s="14"/>
      <c r="Z4961" s="14"/>
      <c r="AA4961" s="14"/>
      <c r="AB4961" s="14"/>
      <c r="AC4961" s="14">
        <v>43890</v>
      </c>
      <c r="AD4961" s="14">
        <v>21621</v>
      </c>
      <c r="AE4961" s="14">
        <v>22269</v>
      </c>
      <c r="AF4961" s="14"/>
      <c r="AG4961" s="14">
        <v>22269</v>
      </c>
    </row>
    <row r="4962" spans="1:33" hidden="1" x14ac:dyDescent="0.25">
      <c r="A4962" s="14" t="s">
        <v>33</v>
      </c>
      <c r="B4962" s="14" t="s">
        <v>34</v>
      </c>
      <c r="C4962" s="14">
        <v>900702026</v>
      </c>
      <c r="D4962" s="14" t="s">
        <v>2287</v>
      </c>
      <c r="E4962" s="14" t="s">
        <v>1962</v>
      </c>
      <c r="F4962" s="14" t="s">
        <v>50</v>
      </c>
      <c r="G4962" s="14" t="s">
        <v>45</v>
      </c>
      <c r="H4962" s="14" t="s">
        <v>5511</v>
      </c>
      <c r="I4962" s="14" t="s">
        <v>94</v>
      </c>
      <c r="J4962" s="14" t="s">
        <v>158</v>
      </c>
      <c r="K4962" s="14" t="s">
        <v>39</v>
      </c>
      <c r="L4962" s="14">
        <v>84512881</v>
      </c>
      <c r="M4962" s="14">
        <v>83018153</v>
      </c>
      <c r="N4962" s="14">
        <v>1494728</v>
      </c>
      <c r="O4962" s="14">
        <v>0</v>
      </c>
      <c r="P4962" s="14">
        <v>6129</v>
      </c>
      <c r="Q4962" s="14">
        <v>852690</v>
      </c>
      <c r="R4962" s="14">
        <v>2292</v>
      </c>
      <c r="S4962" s="14">
        <v>0</v>
      </c>
      <c r="T4962" s="14">
        <v>633617</v>
      </c>
      <c r="U4962" s="14">
        <v>0</v>
      </c>
      <c r="V4962" s="14">
        <v>0</v>
      </c>
      <c r="W4962" s="14">
        <v>0</v>
      </c>
      <c r="X4962" s="14">
        <v>355870</v>
      </c>
      <c r="Y4962" s="14">
        <v>0</v>
      </c>
      <c r="Z4962" s="14">
        <v>0</v>
      </c>
      <c r="AA4962" s="14">
        <v>0</v>
      </c>
      <c r="AB4962" s="14">
        <v>0</v>
      </c>
      <c r="AC4962" s="14">
        <v>277747</v>
      </c>
      <c r="AD4962" s="14">
        <v>136485</v>
      </c>
      <c r="AE4962" s="14">
        <v>141262</v>
      </c>
      <c r="AF4962" s="14">
        <v>0</v>
      </c>
      <c r="AG4962" s="14">
        <v>141262</v>
      </c>
    </row>
    <row r="4963" spans="1:33" hidden="1" x14ac:dyDescent="0.25">
      <c r="A4963" s="14" t="s">
        <v>33</v>
      </c>
      <c r="B4963" s="14" t="s">
        <v>34</v>
      </c>
      <c r="C4963" s="14">
        <v>900702026</v>
      </c>
      <c r="D4963" s="14" t="s">
        <v>2287</v>
      </c>
      <c r="E4963" s="14" t="s">
        <v>1962</v>
      </c>
      <c r="F4963" s="14" t="s">
        <v>50</v>
      </c>
      <c r="G4963" s="14" t="s">
        <v>45</v>
      </c>
      <c r="H4963" s="14" t="s">
        <v>5511</v>
      </c>
      <c r="I4963" s="14" t="s">
        <v>94</v>
      </c>
      <c r="J4963" s="14" t="s">
        <v>158</v>
      </c>
      <c r="K4963" s="14" t="s">
        <v>40</v>
      </c>
      <c r="L4963" s="14">
        <v>76633954</v>
      </c>
      <c r="M4963" s="14">
        <v>75108917</v>
      </c>
      <c r="N4963" s="14">
        <v>1525037</v>
      </c>
      <c r="O4963" s="14">
        <v>41014</v>
      </c>
      <c r="P4963" s="14">
        <v>0</v>
      </c>
      <c r="Q4963" s="14">
        <v>986510</v>
      </c>
      <c r="R4963" s="14">
        <v>0</v>
      </c>
      <c r="S4963" s="14"/>
      <c r="T4963" s="14">
        <v>579541</v>
      </c>
      <c r="U4963" s="14">
        <v>0</v>
      </c>
      <c r="V4963" s="14">
        <v>0</v>
      </c>
      <c r="W4963" s="14">
        <v>0</v>
      </c>
      <c r="X4963" s="14">
        <v>286232</v>
      </c>
      <c r="Y4963" s="14">
        <v>0</v>
      </c>
      <c r="Z4963" s="14">
        <v>0</v>
      </c>
      <c r="AA4963" s="14">
        <v>0</v>
      </c>
      <c r="AB4963" s="14">
        <v>0</v>
      </c>
      <c r="AC4963" s="14">
        <v>293309</v>
      </c>
      <c r="AD4963" s="14">
        <v>97193</v>
      </c>
      <c r="AE4963" s="14">
        <v>196116</v>
      </c>
      <c r="AF4963" s="14">
        <v>0</v>
      </c>
      <c r="AG4963" s="14">
        <v>196116</v>
      </c>
    </row>
    <row r="4964" spans="1:33" hidden="1" x14ac:dyDescent="0.25">
      <c r="A4964" s="14" t="s">
        <v>33</v>
      </c>
      <c r="B4964" s="14" t="s">
        <v>34</v>
      </c>
      <c r="C4964" s="14">
        <v>900702831</v>
      </c>
      <c r="D4964" s="14" t="s">
        <v>2287</v>
      </c>
      <c r="E4964" s="14" t="s">
        <v>1963</v>
      </c>
      <c r="F4964" s="14" t="s">
        <v>153</v>
      </c>
      <c r="G4964" s="14" t="s">
        <v>45</v>
      </c>
      <c r="H4964" s="14" t="s">
        <v>5512</v>
      </c>
      <c r="I4964" s="14" t="s">
        <v>38</v>
      </c>
      <c r="J4964" s="14" t="s">
        <v>38</v>
      </c>
      <c r="K4964" s="14" t="s">
        <v>39</v>
      </c>
      <c r="L4964" s="14">
        <v>3123297</v>
      </c>
      <c r="M4964" s="14">
        <v>798106</v>
      </c>
      <c r="N4964" s="14">
        <v>2325191</v>
      </c>
      <c r="O4964" s="14">
        <v>358108</v>
      </c>
      <c r="P4964" s="14">
        <v>2165281</v>
      </c>
      <c r="Q4964" s="14">
        <v>530783</v>
      </c>
      <c r="R4964" s="14">
        <v>91446</v>
      </c>
      <c r="S4964" s="14"/>
      <c r="T4964" s="14">
        <v>-104211</v>
      </c>
      <c r="U4964" s="14">
        <v>0</v>
      </c>
      <c r="V4964" s="14">
        <v>0</v>
      </c>
      <c r="W4964" s="14">
        <v>0</v>
      </c>
      <c r="X4964" s="14">
        <v>0</v>
      </c>
      <c r="Y4964" s="14">
        <v>0</v>
      </c>
      <c r="Z4964" s="14">
        <v>0</v>
      </c>
      <c r="AA4964" s="14">
        <v>0</v>
      </c>
      <c r="AB4964" s="14">
        <v>0</v>
      </c>
      <c r="AC4964" s="14">
        <v>-104211</v>
      </c>
      <c r="AD4964" s="14">
        <v>15482</v>
      </c>
      <c r="AE4964" s="14">
        <v>-119693</v>
      </c>
      <c r="AF4964" s="14">
        <v>0</v>
      </c>
      <c r="AG4964" s="14">
        <v>-119693</v>
      </c>
    </row>
    <row r="4965" spans="1:33" hidden="1" x14ac:dyDescent="0.25">
      <c r="A4965" s="14" t="s">
        <v>33</v>
      </c>
      <c r="B4965" s="14" t="s">
        <v>34</v>
      </c>
      <c r="C4965" s="14">
        <v>900702831</v>
      </c>
      <c r="D4965" s="14" t="s">
        <v>2287</v>
      </c>
      <c r="E4965" s="14" t="s">
        <v>1963</v>
      </c>
      <c r="F4965" s="14" t="s">
        <v>153</v>
      </c>
      <c r="G4965" s="14" t="s">
        <v>45</v>
      </c>
      <c r="H4965" s="14" t="s">
        <v>5512</v>
      </c>
      <c r="I4965" s="14" t="s">
        <v>38</v>
      </c>
      <c r="J4965" s="14" t="s">
        <v>38</v>
      </c>
      <c r="K4965" s="14" t="s">
        <v>40</v>
      </c>
      <c r="L4965" s="14">
        <v>3017430</v>
      </c>
      <c r="M4965" s="14">
        <v>733481</v>
      </c>
      <c r="N4965" s="14">
        <v>2283949</v>
      </c>
      <c r="O4965" s="14">
        <v>395888</v>
      </c>
      <c r="P4965" s="14">
        <v>1927709</v>
      </c>
      <c r="Q4965" s="14">
        <v>588224</v>
      </c>
      <c r="R4965" s="14">
        <v>109689</v>
      </c>
      <c r="S4965" s="14"/>
      <c r="T4965" s="14">
        <v>54215</v>
      </c>
      <c r="U4965" s="14">
        <v>0</v>
      </c>
      <c r="V4965" s="14">
        <v>0</v>
      </c>
      <c r="W4965" s="14">
        <v>0</v>
      </c>
      <c r="X4965" s="14">
        <v>0</v>
      </c>
      <c r="Y4965" s="14">
        <v>0</v>
      </c>
      <c r="Z4965" s="14">
        <v>0</v>
      </c>
      <c r="AA4965" s="14">
        <v>0</v>
      </c>
      <c r="AB4965" s="14">
        <v>0</v>
      </c>
      <c r="AC4965" s="14">
        <v>54215</v>
      </c>
      <c r="AD4965" s="14">
        <v>22170</v>
      </c>
      <c r="AE4965" s="14">
        <v>32045</v>
      </c>
      <c r="AF4965" s="14"/>
      <c r="AG4965" s="14">
        <v>32045</v>
      </c>
    </row>
    <row r="4966" spans="1:33" hidden="1" x14ac:dyDescent="0.25">
      <c r="A4966" s="14" t="s">
        <v>33</v>
      </c>
      <c r="B4966" s="14" t="s">
        <v>34</v>
      </c>
      <c r="C4966" s="14">
        <v>900703240</v>
      </c>
      <c r="D4966" s="14" t="s">
        <v>2287</v>
      </c>
      <c r="E4966" s="14" t="s">
        <v>5513</v>
      </c>
      <c r="F4966" s="14" t="s">
        <v>142</v>
      </c>
      <c r="G4966" s="14" t="s">
        <v>45</v>
      </c>
      <c r="H4966" s="14" t="s">
        <v>5514</v>
      </c>
      <c r="I4966" s="14" t="s">
        <v>38</v>
      </c>
      <c r="J4966" s="14" t="s">
        <v>38</v>
      </c>
      <c r="K4966" s="14" t="s">
        <v>39</v>
      </c>
      <c r="L4966" s="14">
        <v>1921230612</v>
      </c>
      <c r="M4966" s="14">
        <v>1744563223</v>
      </c>
      <c r="N4966" s="14">
        <v>176667389</v>
      </c>
      <c r="O4966" s="14"/>
      <c r="P4966" s="14">
        <v>27910881</v>
      </c>
      <c r="Q4966" s="14">
        <v>20123272</v>
      </c>
      <c r="R4966" s="14">
        <v>83649</v>
      </c>
      <c r="S4966" s="14">
        <v>3397423</v>
      </c>
      <c r="T4966" s="14">
        <v>131947010</v>
      </c>
      <c r="U4966" s="14"/>
      <c r="V4966" s="14"/>
      <c r="W4966" s="14">
        <v>26024728</v>
      </c>
      <c r="X4966" s="14">
        <v>9934214</v>
      </c>
      <c r="Y4966" s="14"/>
      <c r="Z4966" s="14"/>
      <c r="AA4966" s="14"/>
      <c r="AB4966" s="14"/>
      <c r="AC4966" s="14">
        <v>148037524</v>
      </c>
      <c r="AD4966" s="14">
        <v>52251138</v>
      </c>
      <c r="AE4966" s="14">
        <v>95786386</v>
      </c>
      <c r="AF4966" s="14"/>
      <c r="AG4966" s="14">
        <v>95786386</v>
      </c>
    </row>
    <row r="4967" spans="1:33" hidden="1" x14ac:dyDescent="0.25">
      <c r="A4967" s="14" t="s">
        <v>33</v>
      </c>
      <c r="B4967" s="14" t="s">
        <v>34</v>
      </c>
      <c r="C4967" s="14">
        <v>900703240</v>
      </c>
      <c r="D4967" s="14" t="s">
        <v>2287</v>
      </c>
      <c r="E4967" s="14" t="s">
        <v>5513</v>
      </c>
      <c r="F4967" s="14" t="s">
        <v>142</v>
      </c>
      <c r="G4967" s="14" t="s">
        <v>45</v>
      </c>
      <c r="H4967" s="14" t="s">
        <v>5514</v>
      </c>
      <c r="I4967" s="14" t="s">
        <v>38</v>
      </c>
      <c r="J4967" s="14" t="s">
        <v>38</v>
      </c>
      <c r="K4967" s="14" t="s">
        <v>40</v>
      </c>
      <c r="L4967" s="14">
        <v>1610788343</v>
      </c>
      <c r="M4967" s="14">
        <v>1493947840</v>
      </c>
      <c r="N4967" s="14">
        <v>116840503</v>
      </c>
      <c r="O4967" s="14"/>
      <c r="P4967" s="14">
        <v>23066870</v>
      </c>
      <c r="Q4967" s="14">
        <v>17736279</v>
      </c>
      <c r="R4967" s="14">
        <v>99428</v>
      </c>
      <c r="S4967" s="14">
        <v>40513</v>
      </c>
      <c r="T4967" s="14">
        <v>75978439</v>
      </c>
      <c r="U4967" s="14"/>
      <c r="V4967" s="14"/>
      <c r="W4967" s="14">
        <v>11093886</v>
      </c>
      <c r="X4967" s="14">
        <v>14813048</v>
      </c>
      <c r="Y4967" s="14"/>
      <c r="Z4967" s="14"/>
      <c r="AA4967" s="14"/>
      <c r="AB4967" s="14"/>
      <c r="AC4967" s="14">
        <v>72259277</v>
      </c>
      <c r="AD4967" s="14">
        <v>23695727</v>
      </c>
      <c r="AE4967" s="14">
        <v>48563550</v>
      </c>
      <c r="AF4967" s="14"/>
      <c r="AG4967" s="14">
        <v>48563550</v>
      </c>
    </row>
    <row r="4968" spans="1:33" hidden="1" x14ac:dyDescent="0.25">
      <c r="A4968" s="14" t="s">
        <v>33</v>
      </c>
      <c r="B4968" s="14" t="s">
        <v>34</v>
      </c>
      <c r="C4968" s="14">
        <v>900707055</v>
      </c>
      <c r="D4968" s="14" t="s">
        <v>2287</v>
      </c>
      <c r="E4968" s="14" t="s">
        <v>5515</v>
      </c>
      <c r="F4968" s="14" t="s">
        <v>776</v>
      </c>
      <c r="G4968" s="14" t="s">
        <v>45</v>
      </c>
      <c r="H4968" s="14" t="s">
        <v>1964</v>
      </c>
      <c r="I4968" s="14" t="s">
        <v>47</v>
      </c>
      <c r="J4968" s="14" t="s">
        <v>62</v>
      </c>
      <c r="K4968" s="14" t="s">
        <v>39</v>
      </c>
      <c r="L4968" s="14">
        <v>65710476</v>
      </c>
      <c r="M4968" s="14">
        <v>58345297</v>
      </c>
      <c r="N4968" s="14">
        <v>7365179</v>
      </c>
      <c r="O4968" s="14">
        <v>2989360</v>
      </c>
      <c r="P4968" s="14">
        <v>7228529</v>
      </c>
      <c r="Q4968" s="14">
        <v>2045567</v>
      </c>
      <c r="R4968" s="14">
        <v>54374</v>
      </c>
      <c r="S4968" s="14"/>
      <c r="T4968" s="14">
        <v>1026069</v>
      </c>
      <c r="U4968" s="14"/>
      <c r="V4968" s="14"/>
      <c r="W4968" s="14">
        <v>21149</v>
      </c>
      <c r="X4968" s="14">
        <v>1518072</v>
      </c>
      <c r="Y4968" s="14"/>
      <c r="Z4968" s="14"/>
      <c r="AA4968" s="14"/>
      <c r="AB4968" s="14"/>
      <c r="AC4968" s="14">
        <v>-470854</v>
      </c>
      <c r="AD4968" s="14">
        <v>-66953</v>
      </c>
      <c r="AE4968" s="14">
        <v>-403901</v>
      </c>
      <c r="AF4968" s="14"/>
      <c r="AG4968" s="14">
        <v>-403901</v>
      </c>
    </row>
    <row r="4969" spans="1:33" hidden="1" x14ac:dyDescent="0.25">
      <c r="A4969" s="14" t="s">
        <v>33</v>
      </c>
      <c r="B4969" s="14" t="s">
        <v>34</v>
      </c>
      <c r="C4969" s="14">
        <v>900707055</v>
      </c>
      <c r="D4969" s="14" t="s">
        <v>2287</v>
      </c>
      <c r="E4969" s="14" t="s">
        <v>5515</v>
      </c>
      <c r="F4969" s="14" t="s">
        <v>776</v>
      </c>
      <c r="G4969" s="14" t="s">
        <v>45</v>
      </c>
      <c r="H4969" s="14" t="s">
        <v>1964</v>
      </c>
      <c r="I4969" s="14" t="s">
        <v>47</v>
      </c>
      <c r="J4969" s="14" t="s">
        <v>62</v>
      </c>
      <c r="K4969" s="14" t="s">
        <v>40</v>
      </c>
      <c r="L4969" s="14">
        <v>69727676</v>
      </c>
      <c r="M4969" s="14">
        <v>61395930</v>
      </c>
      <c r="N4969" s="14">
        <v>8331746</v>
      </c>
      <c r="O4969" s="14">
        <v>3415999</v>
      </c>
      <c r="P4969" s="14">
        <v>7452460</v>
      </c>
      <c r="Q4969" s="14">
        <v>2367239</v>
      </c>
      <c r="R4969" s="14">
        <v>77245</v>
      </c>
      <c r="S4969" s="14"/>
      <c r="T4969" s="14">
        <v>1850801</v>
      </c>
      <c r="U4969" s="14"/>
      <c r="V4969" s="14"/>
      <c r="W4969" s="14">
        <v>8726</v>
      </c>
      <c r="X4969" s="14">
        <v>862066</v>
      </c>
      <c r="Y4969" s="14"/>
      <c r="Z4969" s="14"/>
      <c r="AA4969" s="14"/>
      <c r="AB4969" s="14"/>
      <c r="AC4969" s="14">
        <v>997461</v>
      </c>
      <c r="AD4969" s="14">
        <v>460564</v>
      </c>
      <c r="AE4969" s="14">
        <v>536897</v>
      </c>
      <c r="AF4969" s="14"/>
      <c r="AG4969" s="14">
        <v>536897</v>
      </c>
    </row>
    <row r="4970" spans="1:33" hidden="1" x14ac:dyDescent="0.25">
      <c r="A4970" s="14" t="s">
        <v>33</v>
      </c>
      <c r="B4970" s="14" t="s">
        <v>34</v>
      </c>
      <c r="C4970" s="14">
        <v>900707908</v>
      </c>
      <c r="D4970" s="14" t="s">
        <v>2287</v>
      </c>
      <c r="E4970" s="14" t="s">
        <v>5516</v>
      </c>
      <c r="F4970" s="14" t="s">
        <v>2283</v>
      </c>
      <c r="G4970" s="14" t="s">
        <v>45</v>
      </c>
      <c r="H4970" s="14" t="s">
        <v>5517</v>
      </c>
      <c r="I4970" s="14" t="s">
        <v>38</v>
      </c>
      <c r="J4970" s="14" t="s">
        <v>38</v>
      </c>
      <c r="K4970" s="14" t="s">
        <v>39</v>
      </c>
      <c r="L4970" s="14">
        <v>53338279</v>
      </c>
      <c r="M4970" s="14">
        <v>22731199</v>
      </c>
      <c r="N4970" s="14">
        <v>30607080</v>
      </c>
      <c r="O4970" s="14">
        <v>222963</v>
      </c>
      <c r="P4970" s="14"/>
      <c r="Q4970" s="14">
        <v>21018435</v>
      </c>
      <c r="R4970" s="14">
        <v>4439999</v>
      </c>
      <c r="S4970" s="14"/>
      <c r="T4970" s="14">
        <v>5371609</v>
      </c>
      <c r="U4970" s="14"/>
      <c r="V4970" s="14"/>
      <c r="W4970" s="14">
        <v>3508779</v>
      </c>
      <c r="X4970" s="14">
        <v>8121598</v>
      </c>
      <c r="Y4970" s="14">
        <v>26827</v>
      </c>
      <c r="Z4970" s="14"/>
      <c r="AA4970" s="14"/>
      <c r="AB4970" s="14"/>
      <c r="AC4970" s="14">
        <v>731963</v>
      </c>
      <c r="AD4970" s="14">
        <v>-4225</v>
      </c>
      <c r="AE4970" s="14">
        <v>736188</v>
      </c>
      <c r="AF4970" s="14"/>
      <c r="AG4970" s="14">
        <v>736188</v>
      </c>
    </row>
    <row r="4971" spans="1:33" hidden="1" x14ac:dyDescent="0.25">
      <c r="A4971" s="14" t="s">
        <v>33</v>
      </c>
      <c r="B4971" s="14" t="s">
        <v>34</v>
      </c>
      <c r="C4971" s="14">
        <v>900707908</v>
      </c>
      <c r="D4971" s="14" t="s">
        <v>2287</v>
      </c>
      <c r="E4971" s="14" t="s">
        <v>5516</v>
      </c>
      <c r="F4971" s="14" t="s">
        <v>2283</v>
      </c>
      <c r="G4971" s="14" t="s">
        <v>45</v>
      </c>
      <c r="H4971" s="14" t="s">
        <v>5517</v>
      </c>
      <c r="I4971" s="14" t="s">
        <v>38</v>
      </c>
      <c r="J4971" s="14" t="s">
        <v>38</v>
      </c>
      <c r="K4971" s="14" t="s">
        <v>40</v>
      </c>
      <c r="L4971" s="14">
        <v>39593660</v>
      </c>
      <c r="M4971" s="14">
        <v>16968585</v>
      </c>
      <c r="N4971" s="14">
        <v>22625075</v>
      </c>
      <c r="O4971" s="14">
        <v>245620</v>
      </c>
      <c r="P4971" s="14"/>
      <c r="Q4971" s="14">
        <v>14608245</v>
      </c>
      <c r="R4971" s="14">
        <v>3337050</v>
      </c>
      <c r="S4971" s="14">
        <v>0</v>
      </c>
      <c r="T4971" s="14">
        <v>4925400</v>
      </c>
      <c r="U4971" s="14"/>
      <c r="V4971" s="14"/>
      <c r="W4971" s="14">
        <v>2452913</v>
      </c>
      <c r="X4971" s="14">
        <v>6039107</v>
      </c>
      <c r="Y4971" s="14">
        <v>0</v>
      </c>
      <c r="Z4971" s="14"/>
      <c r="AA4971" s="14"/>
      <c r="AB4971" s="14"/>
      <c r="AC4971" s="14">
        <v>1339206</v>
      </c>
      <c r="AD4971" s="14">
        <v>666309</v>
      </c>
      <c r="AE4971" s="14">
        <v>672897</v>
      </c>
      <c r="AF4971" s="14"/>
      <c r="AG4971" s="14">
        <v>672897</v>
      </c>
    </row>
    <row r="4972" spans="1:33" hidden="1" x14ac:dyDescent="0.25">
      <c r="A4972" s="14" t="s">
        <v>33</v>
      </c>
      <c r="B4972" s="14" t="s">
        <v>34</v>
      </c>
      <c r="C4972" s="14">
        <v>900710164</v>
      </c>
      <c r="D4972" s="14" t="s">
        <v>2287</v>
      </c>
      <c r="E4972" s="14" t="s">
        <v>5518</v>
      </c>
      <c r="F4972" s="14" t="s">
        <v>652</v>
      </c>
      <c r="G4972" s="14" t="s">
        <v>45</v>
      </c>
      <c r="H4972" s="14" t="s">
        <v>1965</v>
      </c>
      <c r="I4972" s="14" t="s">
        <v>47</v>
      </c>
      <c r="J4972" s="14" t="s">
        <v>74</v>
      </c>
      <c r="K4972" s="14" t="s">
        <v>39</v>
      </c>
      <c r="L4972" s="14">
        <v>184069613</v>
      </c>
      <c r="M4972" s="14">
        <v>141889711</v>
      </c>
      <c r="N4972" s="14">
        <v>42179902</v>
      </c>
      <c r="O4972" s="14"/>
      <c r="P4972" s="14">
        <v>18064117</v>
      </c>
      <c r="Q4972" s="14">
        <v>12243022</v>
      </c>
      <c r="R4972" s="14"/>
      <c r="S4972" s="14"/>
      <c r="T4972" s="14">
        <v>11872763</v>
      </c>
      <c r="U4972" s="14"/>
      <c r="V4972" s="14"/>
      <c r="W4972" s="14">
        <v>1865092</v>
      </c>
      <c r="X4972" s="14">
        <v>8660381</v>
      </c>
      <c r="Y4972" s="14"/>
      <c r="Z4972" s="14"/>
      <c r="AA4972" s="14"/>
      <c r="AB4972" s="14"/>
      <c r="AC4972" s="14">
        <v>5077474</v>
      </c>
      <c r="AD4972" s="14">
        <v>3085388</v>
      </c>
      <c r="AE4972" s="14">
        <v>1992086</v>
      </c>
      <c r="AF4972" s="14"/>
      <c r="AG4972" s="14">
        <v>1992086</v>
      </c>
    </row>
    <row r="4973" spans="1:33" hidden="1" x14ac:dyDescent="0.25">
      <c r="A4973" s="14" t="s">
        <v>33</v>
      </c>
      <c r="B4973" s="14" t="s">
        <v>34</v>
      </c>
      <c r="C4973" s="14">
        <v>900710164</v>
      </c>
      <c r="D4973" s="14" t="s">
        <v>2287</v>
      </c>
      <c r="E4973" s="14" t="s">
        <v>5518</v>
      </c>
      <c r="F4973" s="14" t="s">
        <v>652</v>
      </c>
      <c r="G4973" s="14" t="s">
        <v>45</v>
      </c>
      <c r="H4973" s="14" t="s">
        <v>1965</v>
      </c>
      <c r="I4973" s="14" t="s">
        <v>47</v>
      </c>
      <c r="J4973" s="14" t="s">
        <v>74</v>
      </c>
      <c r="K4973" s="14" t="s">
        <v>40</v>
      </c>
      <c r="L4973" s="14">
        <v>209932866</v>
      </c>
      <c r="M4973" s="14">
        <v>164608463</v>
      </c>
      <c r="N4973" s="14">
        <v>45324403</v>
      </c>
      <c r="O4973" s="14"/>
      <c r="P4973" s="14">
        <v>19356081</v>
      </c>
      <c r="Q4973" s="14">
        <v>10520962</v>
      </c>
      <c r="R4973" s="14"/>
      <c r="S4973" s="14"/>
      <c r="T4973" s="14">
        <v>15447360</v>
      </c>
      <c r="U4973" s="14"/>
      <c r="V4973" s="14"/>
      <c r="W4973" s="14">
        <v>530580</v>
      </c>
      <c r="X4973" s="14">
        <v>8734710</v>
      </c>
      <c r="Y4973" s="14"/>
      <c r="Z4973" s="14"/>
      <c r="AA4973" s="14"/>
      <c r="AB4973" s="14"/>
      <c r="AC4973" s="14">
        <v>7243230</v>
      </c>
      <c r="AD4973" s="14">
        <v>-720204</v>
      </c>
      <c r="AE4973" s="14">
        <v>7963434</v>
      </c>
      <c r="AF4973" s="14"/>
      <c r="AG4973" s="14">
        <v>7963434</v>
      </c>
    </row>
    <row r="4974" spans="1:33" hidden="1" x14ac:dyDescent="0.25">
      <c r="A4974" s="14" t="s">
        <v>33</v>
      </c>
      <c r="B4974" s="14" t="s">
        <v>34</v>
      </c>
      <c r="C4974" s="14">
        <v>900710525</v>
      </c>
      <c r="D4974" s="14" t="s">
        <v>2287</v>
      </c>
      <c r="E4974" s="14" t="s">
        <v>5519</v>
      </c>
      <c r="F4974" s="14" t="s">
        <v>377</v>
      </c>
      <c r="G4974" s="14" t="s">
        <v>45</v>
      </c>
      <c r="H4974" s="14" t="s">
        <v>5520</v>
      </c>
      <c r="I4974" s="14" t="s">
        <v>38</v>
      </c>
      <c r="J4974" s="14" t="s">
        <v>38</v>
      </c>
      <c r="K4974" s="14" t="s">
        <v>39</v>
      </c>
      <c r="L4974" s="14">
        <v>24585537</v>
      </c>
      <c r="M4974" s="14"/>
      <c r="N4974" s="14">
        <v>24585537</v>
      </c>
      <c r="O4974" s="14">
        <v>1266379</v>
      </c>
      <c r="P4974" s="14"/>
      <c r="Q4974" s="14">
        <v>25576021</v>
      </c>
      <c r="R4974" s="14">
        <v>351148</v>
      </c>
      <c r="S4974" s="14"/>
      <c r="T4974" s="14">
        <v>-75253</v>
      </c>
      <c r="U4974" s="14"/>
      <c r="V4974" s="14"/>
      <c r="W4974" s="14"/>
      <c r="X4974" s="14"/>
      <c r="Y4974" s="14"/>
      <c r="Z4974" s="14"/>
      <c r="AA4974" s="14"/>
      <c r="AB4974" s="14"/>
      <c r="AC4974" s="14">
        <v>-75253</v>
      </c>
      <c r="AD4974" s="14">
        <v>1058850</v>
      </c>
      <c r="AE4974" s="14">
        <v>-1134103</v>
      </c>
      <c r="AF4974" s="14"/>
      <c r="AG4974" s="14">
        <v>-1134103</v>
      </c>
    </row>
    <row r="4975" spans="1:33" hidden="1" x14ac:dyDescent="0.25">
      <c r="A4975" s="14" t="s">
        <v>33</v>
      </c>
      <c r="B4975" s="14" t="s">
        <v>34</v>
      </c>
      <c r="C4975" s="14">
        <v>900710525</v>
      </c>
      <c r="D4975" s="14" t="s">
        <v>2287</v>
      </c>
      <c r="E4975" s="14" t="s">
        <v>5519</v>
      </c>
      <c r="F4975" s="14" t="s">
        <v>377</v>
      </c>
      <c r="G4975" s="14" t="s">
        <v>45</v>
      </c>
      <c r="H4975" s="14" t="s">
        <v>5520</v>
      </c>
      <c r="I4975" s="14" t="s">
        <v>38</v>
      </c>
      <c r="J4975" s="14" t="s">
        <v>38</v>
      </c>
      <c r="K4975" s="14" t="s">
        <v>40</v>
      </c>
      <c r="L4975" s="14">
        <v>40331205</v>
      </c>
      <c r="M4975" s="14"/>
      <c r="N4975" s="14">
        <v>40331205</v>
      </c>
      <c r="O4975" s="14">
        <v>2349964</v>
      </c>
      <c r="P4975" s="14"/>
      <c r="Q4975" s="14">
        <v>40614130</v>
      </c>
      <c r="R4975" s="14">
        <v>581482</v>
      </c>
      <c r="S4975" s="14"/>
      <c r="T4975" s="14">
        <v>1485557</v>
      </c>
      <c r="U4975" s="14"/>
      <c r="V4975" s="14"/>
      <c r="W4975" s="14"/>
      <c r="X4975" s="14"/>
      <c r="Y4975" s="14"/>
      <c r="Z4975" s="14"/>
      <c r="AA4975" s="14"/>
      <c r="AB4975" s="14"/>
      <c r="AC4975" s="14">
        <v>1485557</v>
      </c>
      <c r="AD4975" s="14">
        <v>3379103</v>
      </c>
      <c r="AE4975" s="14">
        <v>-1893546</v>
      </c>
      <c r="AF4975" s="14"/>
      <c r="AG4975" s="14">
        <v>-1893546</v>
      </c>
    </row>
    <row r="4976" spans="1:33" hidden="1" x14ac:dyDescent="0.25">
      <c r="A4976" s="14" t="s">
        <v>33</v>
      </c>
      <c r="B4976" s="14" t="s">
        <v>34</v>
      </c>
      <c r="C4976" s="14">
        <v>900712544</v>
      </c>
      <c r="D4976" s="14" t="s">
        <v>2287</v>
      </c>
      <c r="E4976" s="14" t="s">
        <v>5521</v>
      </c>
      <c r="F4976" s="14" t="s">
        <v>463</v>
      </c>
      <c r="G4976" s="14" t="s">
        <v>45</v>
      </c>
      <c r="H4976" s="14" t="s">
        <v>5522</v>
      </c>
      <c r="I4976" s="14" t="s">
        <v>47</v>
      </c>
      <c r="J4976" s="14" t="s">
        <v>62</v>
      </c>
      <c r="K4976" s="14" t="s">
        <v>39</v>
      </c>
      <c r="L4976" s="14">
        <v>22605086</v>
      </c>
      <c r="M4976" s="14">
        <v>20257841</v>
      </c>
      <c r="N4976" s="14">
        <v>2347245</v>
      </c>
      <c r="O4976" s="14">
        <v>34920</v>
      </c>
      <c r="P4976" s="14"/>
      <c r="Q4976" s="14">
        <v>1618176</v>
      </c>
      <c r="R4976" s="14">
        <v>19886</v>
      </c>
      <c r="S4976" s="14"/>
      <c r="T4976" s="14">
        <v>744103</v>
      </c>
      <c r="U4976" s="14"/>
      <c r="V4976" s="14"/>
      <c r="W4976" s="14">
        <v>43955</v>
      </c>
      <c r="X4976" s="14">
        <v>175372</v>
      </c>
      <c r="Y4976" s="14"/>
      <c r="Z4976" s="14"/>
      <c r="AA4976" s="14"/>
      <c r="AB4976" s="14"/>
      <c r="AC4976" s="14">
        <v>612686</v>
      </c>
      <c r="AD4976" s="14">
        <v>333330</v>
      </c>
      <c r="AE4976" s="14">
        <v>279356</v>
      </c>
      <c r="AF4976" s="14"/>
      <c r="AG4976" s="14">
        <v>279356</v>
      </c>
    </row>
    <row r="4977" spans="1:33" hidden="1" x14ac:dyDescent="0.25">
      <c r="A4977" s="14" t="s">
        <v>33</v>
      </c>
      <c r="B4977" s="14" t="s">
        <v>34</v>
      </c>
      <c r="C4977" s="14">
        <v>900712544</v>
      </c>
      <c r="D4977" s="14" t="s">
        <v>2287</v>
      </c>
      <c r="E4977" s="14" t="s">
        <v>5521</v>
      </c>
      <c r="F4977" s="14" t="s">
        <v>463</v>
      </c>
      <c r="G4977" s="14" t="s">
        <v>45</v>
      </c>
      <c r="H4977" s="14" t="s">
        <v>5522</v>
      </c>
      <c r="I4977" s="14" t="s">
        <v>47</v>
      </c>
      <c r="J4977" s="14" t="s">
        <v>62</v>
      </c>
      <c r="K4977" s="14" t="s">
        <v>40</v>
      </c>
      <c r="L4977" s="14">
        <v>19380914</v>
      </c>
      <c r="M4977" s="14">
        <v>21897764</v>
      </c>
      <c r="N4977" s="14">
        <v>-2516850</v>
      </c>
      <c r="O4977" s="14">
        <v>5695725</v>
      </c>
      <c r="P4977" s="14"/>
      <c r="Q4977" s="14">
        <v>1829622</v>
      </c>
      <c r="R4977" s="14">
        <v>32496</v>
      </c>
      <c r="S4977" s="14"/>
      <c r="T4977" s="14">
        <v>1316757</v>
      </c>
      <c r="U4977" s="14"/>
      <c r="V4977" s="14"/>
      <c r="W4977" s="14">
        <v>4161</v>
      </c>
      <c r="X4977" s="14">
        <v>212970</v>
      </c>
      <c r="Y4977" s="14"/>
      <c r="Z4977" s="14"/>
      <c r="AA4977" s="14"/>
      <c r="AB4977" s="14"/>
      <c r="AC4977" s="14">
        <v>1107948</v>
      </c>
      <c r="AD4977" s="14">
        <v>525643</v>
      </c>
      <c r="AE4977" s="14">
        <v>582305</v>
      </c>
      <c r="AF4977" s="14"/>
      <c r="AG4977" s="14">
        <v>582305</v>
      </c>
    </row>
    <row r="4978" spans="1:33" hidden="1" x14ac:dyDescent="0.25">
      <c r="A4978" s="14" t="s">
        <v>33</v>
      </c>
      <c r="B4978" s="14" t="s">
        <v>34</v>
      </c>
      <c r="C4978" s="14">
        <v>900713585</v>
      </c>
      <c r="D4978" s="14" t="s">
        <v>2287</v>
      </c>
      <c r="E4978" s="14" t="s">
        <v>6397</v>
      </c>
      <c r="F4978" s="14" t="s">
        <v>550</v>
      </c>
      <c r="G4978" s="14" t="s">
        <v>45</v>
      </c>
      <c r="H4978" s="14" t="s">
        <v>2941</v>
      </c>
      <c r="I4978" s="14" t="s">
        <v>47</v>
      </c>
      <c r="J4978" s="14" t="s">
        <v>90</v>
      </c>
      <c r="K4978" s="14" t="s">
        <v>39</v>
      </c>
      <c r="L4978" s="14"/>
      <c r="M4978" s="14"/>
      <c r="N4978" s="14"/>
      <c r="O4978" s="14"/>
      <c r="P4978" s="14"/>
      <c r="Q4978" s="14">
        <v>1465</v>
      </c>
      <c r="R4978" s="14"/>
      <c r="S4978" s="14"/>
      <c r="T4978" s="14">
        <v>-1465</v>
      </c>
      <c r="U4978" s="14"/>
      <c r="V4978" s="14"/>
      <c r="W4978" s="14"/>
      <c r="X4978" s="14">
        <v>1932</v>
      </c>
      <c r="Y4978" s="14"/>
      <c r="Z4978" s="14"/>
      <c r="AA4978" s="14"/>
      <c r="AB4978" s="14"/>
      <c r="AC4978" s="14">
        <v>-3397</v>
      </c>
      <c r="AD4978" s="14"/>
      <c r="AE4978" s="14">
        <v>-3397</v>
      </c>
      <c r="AF4978" s="14"/>
      <c r="AG4978" s="14">
        <v>-3397</v>
      </c>
    </row>
    <row r="4979" spans="1:33" hidden="1" x14ac:dyDescent="0.25">
      <c r="A4979" s="14" t="s">
        <v>33</v>
      </c>
      <c r="B4979" s="14" t="s">
        <v>34</v>
      </c>
      <c r="C4979" s="14">
        <v>900713585</v>
      </c>
      <c r="D4979" s="14" t="s">
        <v>2287</v>
      </c>
      <c r="E4979" s="14" t="s">
        <v>6397</v>
      </c>
      <c r="F4979" s="14" t="s">
        <v>550</v>
      </c>
      <c r="G4979" s="14" t="s">
        <v>45</v>
      </c>
      <c r="H4979" s="14" t="s">
        <v>2941</v>
      </c>
      <c r="I4979" s="14" t="s">
        <v>47</v>
      </c>
      <c r="J4979" s="14" t="s">
        <v>90</v>
      </c>
      <c r="K4979" s="14" t="s">
        <v>40</v>
      </c>
      <c r="L4979" s="14"/>
      <c r="M4979" s="14"/>
      <c r="N4979" s="14"/>
      <c r="O4979" s="14"/>
      <c r="P4979" s="14"/>
      <c r="Q4979" s="14">
        <v>4080</v>
      </c>
      <c r="R4979" s="14"/>
      <c r="S4979" s="14"/>
      <c r="T4979" s="14">
        <v>-4080</v>
      </c>
      <c r="U4979" s="14"/>
      <c r="V4979" s="14"/>
      <c r="W4979" s="14">
        <v>4</v>
      </c>
      <c r="X4979" s="14">
        <v>1992</v>
      </c>
      <c r="Y4979" s="14"/>
      <c r="Z4979" s="14"/>
      <c r="AA4979" s="14"/>
      <c r="AB4979" s="14"/>
      <c r="AC4979" s="14">
        <v>-6068</v>
      </c>
      <c r="AD4979" s="14">
        <v>480</v>
      </c>
      <c r="AE4979" s="14">
        <v>-6548</v>
      </c>
      <c r="AF4979" s="14"/>
      <c r="AG4979" s="14">
        <v>-6548</v>
      </c>
    </row>
    <row r="4980" spans="1:33" hidden="1" x14ac:dyDescent="0.25">
      <c r="A4980" s="14" t="s">
        <v>33</v>
      </c>
      <c r="B4980" s="14" t="s">
        <v>34</v>
      </c>
      <c r="C4980" s="14">
        <v>900713658</v>
      </c>
      <c r="D4980" s="14" t="s">
        <v>2287</v>
      </c>
      <c r="E4980" s="14" t="s">
        <v>1966</v>
      </c>
      <c r="F4980" s="14" t="s">
        <v>853</v>
      </c>
      <c r="G4980" s="14" t="s">
        <v>45</v>
      </c>
      <c r="H4980" s="14" t="s">
        <v>854</v>
      </c>
      <c r="I4980" s="14" t="s">
        <v>38</v>
      </c>
      <c r="J4980" s="14" t="s">
        <v>38</v>
      </c>
      <c r="K4980" s="14" t="s">
        <v>39</v>
      </c>
      <c r="L4980" s="14">
        <v>749771990</v>
      </c>
      <c r="M4980" s="14">
        <v>246043887</v>
      </c>
      <c r="N4980" s="14">
        <v>503728103</v>
      </c>
      <c r="O4980" s="14"/>
      <c r="P4980" s="14"/>
      <c r="Q4980" s="14">
        <v>34850325</v>
      </c>
      <c r="R4980" s="14">
        <v>64885279</v>
      </c>
      <c r="S4980" s="14">
        <v>-1572501</v>
      </c>
      <c r="T4980" s="14">
        <v>402419998</v>
      </c>
      <c r="U4980" s="14"/>
      <c r="V4980" s="14"/>
      <c r="W4980" s="14"/>
      <c r="X4980" s="14">
        <v>36475576</v>
      </c>
      <c r="Y4980" s="14"/>
      <c r="Z4980" s="14"/>
      <c r="AA4980" s="14"/>
      <c r="AB4980" s="14"/>
      <c r="AC4980" s="14">
        <v>365944422</v>
      </c>
      <c r="AD4980" s="14">
        <v>83812276</v>
      </c>
      <c r="AE4980" s="14">
        <v>282132146</v>
      </c>
      <c r="AF4980" s="14"/>
      <c r="AG4980" s="14">
        <v>282132146</v>
      </c>
    </row>
    <row r="4981" spans="1:33" hidden="1" x14ac:dyDescent="0.25">
      <c r="A4981" s="14" t="s">
        <v>33</v>
      </c>
      <c r="B4981" s="14" t="s">
        <v>34</v>
      </c>
      <c r="C4981" s="14">
        <v>900713658</v>
      </c>
      <c r="D4981" s="14" t="s">
        <v>2287</v>
      </c>
      <c r="E4981" s="14" t="s">
        <v>1966</v>
      </c>
      <c r="F4981" s="14" t="s">
        <v>853</v>
      </c>
      <c r="G4981" s="14" t="s">
        <v>45</v>
      </c>
      <c r="H4981" s="14" t="s">
        <v>854</v>
      </c>
      <c r="I4981" s="14" t="s">
        <v>38</v>
      </c>
      <c r="J4981" s="14" t="s">
        <v>38</v>
      </c>
      <c r="K4981" s="14" t="s">
        <v>40</v>
      </c>
      <c r="L4981" s="14">
        <v>775363052</v>
      </c>
      <c r="M4981" s="14">
        <v>366434657</v>
      </c>
      <c r="N4981" s="14">
        <v>408928395</v>
      </c>
      <c r="O4981" s="14"/>
      <c r="P4981" s="14"/>
      <c r="Q4981" s="14">
        <v>40906024</v>
      </c>
      <c r="R4981" s="14">
        <v>44346385</v>
      </c>
      <c r="S4981" s="14">
        <v>-777667</v>
      </c>
      <c r="T4981" s="14">
        <v>322898319</v>
      </c>
      <c r="U4981" s="14"/>
      <c r="V4981" s="14"/>
      <c r="W4981" s="14"/>
      <c r="X4981" s="14">
        <v>47406558</v>
      </c>
      <c r="Y4981" s="14"/>
      <c r="Z4981" s="14"/>
      <c r="AA4981" s="14"/>
      <c r="AB4981" s="14"/>
      <c r="AC4981" s="14">
        <v>275491761</v>
      </c>
      <c r="AD4981" s="14">
        <v>127460885</v>
      </c>
      <c r="AE4981" s="14">
        <v>148030876</v>
      </c>
      <c r="AF4981" s="14"/>
      <c r="AG4981" s="14">
        <v>148030876</v>
      </c>
    </row>
    <row r="4982" spans="1:33" hidden="1" x14ac:dyDescent="0.25">
      <c r="A4982" s="14" t="s">
        <v>33</v>
      </c>
      <c r="B4982" s="14" t="s">
        <v>34</v>
      </c>
      <c r="C4982" s="14">
        <v>900714090</v>
      </c>
      <c r="D4982" s="14" t="s">
        <v>2287</v>
      </c>
      <c r="E4982" s="14" t="s">
        <v>5523</v>
      </c>
      <c r="F4982" s="14" t="s">
        <v>509</v>
      </c>
      <c r="G4982" s="14" t="s">
        <v>45</v>
      </c>
      <c r="H4982" s="14" t="s">
        <v>5524</v>
      </c>
      <c r="I4982" s="14" t="s">
        <v>57</v>
      </c>
      <c r="J4982" s="14" t="s">
        <v>237</v>
      </c>
      <c r="K4982" s="14" t="s">
        <v>39</v>
      </c>
      <c r="L4982" s="14">
        <v>28500916</v>
      </c>
      <c r="M4982" s="14">
        <v>21387687</v>
      </c>
      <c r="N4982" s="14">
        <v>7113229</v>
      </c>
      <c r="O4982" s="14"/>
      <c r="P4982" s="14"/>
      <c r="Q4982" s="14">
        <v>610894</v>
      </c>
      <c r="R4982" s="14"/>
      <c r="S4982" s="14">
        <v>0</v>
      </c>
      <c r="T4982" s="14">
        <v>6502335</v>
      </c>
      <c r="U4982" s="14"/>
      <c r="V4982" s="14"/>
      <c r="W4982" s="14">
        <v>20911</v>
      </c>
      <c r="X4982" s="14">
        <v>4705312</v>
      </c>
      <c r="Y4982" s="14"/>
      <c r="Z4982" s="14"/>
      <c r="AA4982" s="14"/>
      <c r="AB4982" s="14"/>
      <c r="AC4982" s="14">
        <v>1817934</v>
      </c>
      <c r="AD4982" s="14">
        <v>667536</v>
      </c>
      <c r="AE4982" s="14">
        <v>1150398</v>
      </c>
      <c r="AF4982" s="14"/>
      <c r="AG4982" s="14">
        <v>1150398</v>
      </c>
    </row>
    <row r="4983" spans="1:33" hidden="1" x14ac:dyDescent="0.25">
      <c r="A4983" s="14" t="s">
        <v>33</v>
      </c>
      <c r="B4983" s="14" t="s">
        <v>34</v>
      </c>
      <c r="C4983" s="14">
        <v>900714090</v>
      </c>
      <c r="D4983" s="14" t="s">
        <v>2287</v>
      </c>
      <c r="E4983" s="14" t="s">
        <v>5523</v>
      </c>
      <c r="F4983" s="14" t="s">
        <v>509</v>
      </c>
      <c r="G4983" s="14" t="s">
        <v>45</v>
      </c>
      <c r="H4983" s="14" t="s">
        <v>5524</v>
      </c>
      <c r="I4983" s="14" t="s">
        <v>57</v>
      </c>
      <c r="J4983" s="14" t="s">
        <v>237</v>
      </c>
      <c r="K4983" s="14" t="s">
        <v>40</v>
      </c>
      <c r="L4983" s="14">
        <v>23721828</v>
      </c>
      <c r="M4983" s="14">
        <v>17480662</v>
      </c>
      <c r="N4983" s="14">
        <v>6241166</v>
      </c>
      <c r="O4983" s="14"/>
      <c r="P4983" s="14"/>
      <c r="Q4983" s="14">
        <v>385058</v>
      </c>
      <c r="R4983" s="14"/>
      <c r="S4983" s="14"/>
      <c r="T4983" s="14">
        <v>5856108</v>
      </c>
      <c r="U4983" s="14"/>
      <c r="V4983" s="14"/>
      <c r="W4983" s="14">
        <v>349555</v>
      </c>
      <c r="X4983" s="14">
        <v>5033044</v>
      </c>
      <c r="Y4983" s="14"/>
      <c r="Z4983" s="14"/>
      <c r="AA4983" s="14"/>
      <c r="AB4983" s="14"/>
      <c r="AC4983" s="14">
        <v>1172619</v>
      </c>
      <c r="AD4983" s="14">
        <v>844263</v>
      </c>
      <c r="AE4983" s="14">
        <v>328356</v>
      </c>
      <c r="AF4983" s="14"/>
      <c r="AG4983" s="14">
        <v>328356</v>
      </c>
    </row>
    <row r="4984" spans="1:33" hidden="1" x14ac:dyDescent="0.25">
      <c r="A4984" s="14" t="s">
        <v>33</v>
      </c>
      <c r="B4984" s="14" t="s">
        <v>34</v>
      </c>
      <c r="C4984" s="14">
        <v>900715610</v>
      </c>
      <c r="D4984" s="14" t="s">
        <v>2287</v>
      </c>
      <c r="E4984" s="14" t="s">
        <v>1967</v>
      </c>
      <c r="F4984" s="14" t="s">
        <v>3581</v>
      </c>
      <c r="G4984" s="14" t="s">
        <v>45</v>
      </c>
      <c r="H4984" s="14" t="s">
        <v>5525</v>
      </c>
      <c r="I4984" s="14" t="s">
        <v>241</v>
      </c>
      <c r="J4984" s="14" t="s">
        <v>242</v>
      </c>
      <c r="K4984" s="14" t="s">
        <v>39</v>
      </c>
      <c r="L4984" s="14">
        <v>328902234</v>
      </c>
      <c r="M4984" s="14">
        <v>313579612</v>
      </c>
      <c r="N4984" s="14">
        <v>15322622</v>
      </c>
      <c r="O4984" s="14">
        <v>12233</v>
      </c>
      <c r="P4984" s="14"/>
      <c r="Q4984" s="14">
        <v>8376374</v>
      </c>
      <c r="R4984" s="14">
        <v>120428</v>
      </c>
      <c r="S4984" s="14"/>
      <c r="T4984" s="14">
        <v>6838053</v>
      </c>
      <c r="U4984" s="14"/>
      <c r="V4984" s="14"/>
      <c r="W4984" s="14">
        <v>2739137</v>
      </c>
      <c r="X4984" s="14">
        <v>9200067</v>
      </c>
      <c r="Y4984" s="14"/>
      <c r="Z4984" s="14"/>
      <c r="AA4984" s="14"/>
      <c r="AB4984" s="14"/>
      <c r="AC4984" s="14">
        <v>377123</v>
      </c>
      <c r="AD4984" s="14">
        <v>269777</v>
      </c>
      <c r="AE4984" s="14">
        <v>107346</v>
      </c>
      <c r="AF4984" s="14"/>
      <c r="AG4984" s="14">
        <v>107346</v>
      </c>
    </row>
    <row r="4985" spans="1:33" hidden="1" x14ac:dyDescent="0.25">
      <c r="A4985" s="14" t="s">
        <v>33</v>
      </c>
      <c r="B4985" s="14" t="s">
        <v>34</v>
      </c>
      <c r="C4985" s="14">
        <v>900715610</v>
      </c>
      <c r="D4985" s="14" t="s">
        <v>2287</v>
      </c>
      <c r="E4985" s="14" t="s">
        <v>1967</v>
      </c>
      <c r="F4985" s="14" t="s">
        <v>3581</v>
      </c>
      <c r="G4985" s="14" t="s">
        <v>45</v>
      </c>
      <c r="H4985" s="14" t="s">
        <v>5525</v>
      </c>
      <c r="I4985" s="14" t="s">
        <v>241</v>
      </c>
      <c r="J4985" s="14" t="s">
        <v>242</v>
      </c>
      <c r="K4985" s="14" t="s">
        <v>40</v>
      </c>
      <c r="L4985" s="14">
        <v>427646101</v>
      </c>
      <c r="M4985" s="14">
        <v>389471685</v>
      </c>
      <c r="N4985" s="14">
        <v>38174416</v>
      </c>
      <c r="O4985" s="14">
        <v>9181</v>
      </c>
      <c r="P4985" s="14"/>
      <c r="Q4985" s="14">
        <v>7706991</v>
      </c>
      <c r="R4985" s="14">
        <v>21977</v>
      </c>
      <c r="S4985" s="14"/>
      <c r="T4985" s="14">
        <v>30454629</v>
      </c>
      <c r="U4985" s="14"/>
      <c r="V4985" s="14"/>
      <c r="W4985" s="14">
        <v>2526038</v>
      </c>
      <c r="X4985" s="14">
        <v>7354403</v>
      </c>
      <c r="Y4985" s="14"/>
      <c r="Z4985" s="14"/>
      <c r="AA4985" s="14"/>
      <c r="AB4985" s="14"/>
      <c r="AC4985" s="14">
        <v>25626264</v>
      </c>
      <c r="AD4985" s="14">
        <v>5172767</v>
      </c>
      <c r="AE4985" s="14">
        <v>20453497</v>
      </c>
      <c r="AF4985" s="14"/>
      <c r="AG4985" s="14">
        <v>20453497</v>
      </c>
    </row>
    <row r="4986" spans="1:33" hidden="1" x14ac:dyDescent="0.25">
      <c r="A4986" s="14" t="s">
        <v>33</v>
      </c>
      <c r="B4986" s="14" t="s">
        <v>34</v>
      </c>
      <c r="C4986" s="14">
        <v>900715721</v>
      </c>
      <c r="D4986" s="14" t="s">
        <v>2287</v>
      </c>
      <c r="E4986" s="14" t="s">
        <v>1968</v>
      </c>
      <c r="F4986" s="14" t="s">
        <v>5526</v>
      </c>
      <c r="G4986" s="14" t="s">
        <v>45</v>
      </c>
      <c r="H4986" s="14" t="s">
        <v>5527</v>
      </c>
      <c r="I4986" s="14" t="s">
        <v>38</v>
      </c>
      <c r="J4986" s="14" t="s">
        <v>38</v>
      </c>
      <c r="K4986" s="14" t="s">
        <v>39</v>
      </c>
      <c r="L4986" s="14">
        <v>64868236</v>
      </c>
      <c r="M4986" s="14">
        <v>56391143</v>
      </c>
      <c r="N4986" s="14">
        <v>8477093</v>
      </c>
      <c r="O4986" s="14">
        <v>4405</v>
      </c>
      <c r="P4986" s="14"/>
      <c r="Q4986" s="14">
        <v>2479897</v>
      </c>
      <c r="R4986" s="14">
        <v>7438</v>
      </c>
      <c r="S4986" s="14"/>
      <c r="T4986" s="14">
        <v>5994163</v>
      </c>
      <c r="U4986" s="14"/>
      <c r="V4986" s="14"/>
      <c r="W4986" s="14"/>
      <c r="X4986" s="14">
        <v>1702427</v>
      </c>
      <c r="Y4986" s="14"/>
      <c r="Z4986" s="14"/>
      <c r="AA4986" s="14"/>
      <c r="AB4986" s="14"/>
      <c r="AC4986" s="14">
        <v>4291736</v>
      </c>
      <c r="AD4986" s="14">
        <v>2054303</v>
      </c>
      <c r="AE4986" s="14">
        <v>2237433</v>
      </c>
      <c r="AF4986" s="14"/>
      <c r="AG4986" s="14">
        <v>2237433</v>
      </c>
    </row>
    <row r="4987" spans="1:33" hidden="1" x14ac:dyDescent="0.25">
      <c r="A4987" s="14" t="s">
        <v>33</v>
      </c>
      <c r="B4987" s="14" t="s">
        <v>34</v>
      </c>
      <c r="C4987" s="14">
        <v>900715721</v>
      </c>
      <c r="D4987" s="14" t="s">
        <v>2287</v>
      </c>
      <c r="E4987" s="14" t="s">
        <v>1968</v>
      </c>
      <c r="F4987" s="14" t="s">
        <v>5526</v>
      </c>
      <c r="G4987" s="14" t="s">
        <v>45</v>
      </c>
      <c r="H4987" s="14" t="s">
        <v>5527</v>
      </c>
      <c r="I4987" s="14" t="s">
        <v>38</v>
      </c>
      <c r="J4987" s="14" t="s">
        <v>38</v>
      </c>
      <c r="K4987" s="14" t="s">
        <v>40</v>
      </c>
      <c r="L4987" s="14">
        <v>54003471</v>
      </c>
      <c r="M4987" s="14">
        <v>49252954</v>
      </c>
      <c r="N4987" s="14">
        <v>4750517</v>
      </c>
      <c r="O4987" s="14"/>
      <c r="P4987" s="14"/>
      <c r="Q4987" s="14">
        <v>2380336</v>
      </c>
      <c r="R4987" s="14"/>
      <c r="S4987" s="14"/>
      <c r="T4987" s="14">
        <v>2370181</v>
      </c>
      <c r="U4987" s="14"/>
      <c r="V4987" s="14"/>
      <c r="W4987" s="14"/>
      <c r="X4987" s="14">
        <v>1321714</v>
      </c>
      <c r="Y4987" s="14"/>
      <c r="Z4987" s="14"/>
      <c r="AA4987" s="14"/>
      <c r="AB4987" s="14"/>
      <c r="AC4987" s="14">
        <v>1048467</v>
      </c>
      <c r="AD4987" s="14">
        <v>758174</v>
      </c>
      <c r="AE4987" s="14">
        <v>290293</v>
      </c>
      <c r="AF4987" s="14"/>
      <c r="AG4987" s="14">
        <v>290293</v>
      </c>
    </row>
    <row r="4988" spans="1:33" hidden="1" x14ac:dyDescent="0.25">
      <c r="A4988" s="14" t="s">
        <v>33</v>
      </c>
      <c r="B4988" s="14" t="s">
        <v>34</v>
      </c>
      <c r="C4988" s="14">
        <v>900720625</v>
      </c>
      <c r="D4988" s="14" t="s">
        <v>2287</v>
      </c>
      <c r="E4988" s="14" t="s">
        <v>1969</v>
      </c>
      <c r="F4988" s="14" t="s">
        <v>190</v>
      </c>
      <c r="G4988" s="14" t="s">
        <v>111</v>
      </c>
      <c r="H4988" s="14" t="s">
        <v>5528</v>
      </c>
      <c r="I4988" s="14" t="s">
        <v>38</v>
      </c>
      <c r="J4988" s="14" t="s">
        <v>38</v>
      </c>
      <c r="K4988" s="14" t="s">
        <v>39</v>
      </c>
      <c r="L4988" s="14">
        <v>273630441</v>
      </c>
      <c r="M4988" s="14">
        <v>189092126</v>
      </c>
      <c r="N4988" s="14">
        <v>84538315</v>
      </c>
      <c r="O4988" s="14">
        <v>827630</v>
      </c>
      <c r="P4988" s="14"/>
      <c r="Q4988" s="14">
        <v>8669307</v>
      </c>
      <c r="R4988" s="14">
        <v>438237</v>
      </c>
      <c r="S4988" s="14"/>
      <c r="T4988" s="14">
        <v>76258401</v>
      </c>
      <c r="U4988" s="14"/>
      <c r="V4988" s="14"/>
      <c r="W4988" s="14">
        <v>7586750</v>
      </c>
      <c r="X4988" s="14">
        <v>21425134</v>
      </c>
      <c r="Y4988" s="14"/>
      <c r="Z4988" s="14"/>
      <c r="AA4988" s="14"/>
      <c r="AB4988" s="14"/>
      <c r="AC4988" s="14">
        <v>62420017</v>
      </c>
      <c r="AD4988" s="14">
        <v>20397993</v>
      </c>
      <c r="AE4988" s="14">
        <v>42022024</v>
      </c>
      <c r="AF4988" s="14"/>
      <c r="AG4988" s="14">
        <v>42022024</v>
      </c>
    </row>
    <row r="4989" spans="1:33" hidden="1" x14ac:dyDescent="0.25">
      <c r="A4989" s="14" t="s">
        <v>33</v>
      </c>
      <c r="B4989" s="14" t="s">
        <v>34</v>
      </c>
      <c r="C4989" s="14">
        <v>900720625</v>
      </c>
      <c r="D4989" s="14" t="s">
        <v>2287</v>
      </c>
      <c r="E4989" s="14" t="s">
        <v>1969</v>
      </c>
      <c r="F4989" s="14" t="s">
        <v>190</v>
      </c>
      <c r="G4989" s="14" t="s">
        <v>111</v>
      </c>
      <c r="H4989" s="14" t="s">
        <v>5528</v>
      </c>
      <c r="I4989" s="14" t="s">
        <v>38</v>
      </c>
      <c r="J4989" s="14" t="s">
        <v>38</v>
      </c>
      <c r="K4989" s="14" t="s">
        <v>40</v>
      </c>
      <c r="L4989" s="14">
        <v>278587426</v>
      </c>
      <c r="M4989" s="14">
        <v>189719245</v>
      </c>
      <c r="N4989" s="14">
        <v>88868181</v>
      </c>
      <c r="O4989" s="14">
        <v>2856288</v>
      </c>
      <c r="P4989" s="14"/>
      <c r="Q4989" s="14">
        <v>5995892</v>
      </c>
      <c r="R4989" s="14">
        <v>2277007</v>
      </c>
      <c r="S4989" s="14"/>
      <c r="T4989" s="14">
        <v>83451570</v>
      </c>
      <c r="U4989" s="14"/>
      <c r="V4989" s="14"/>
      <c r="W4989" s="14">
        <v>4242589</v>
      </c>
      <c r="X4989" s="14">
        <v>16405224</v>
      </c>
      <c r="Y4989" s="14"/>
      <c r="Z4989" s="14"/>
      <c r="AA4989" s="14"/>
      <c r="AB4989" s="14"/>
      <c r="AC4989" s="14">
        <v>71288935</v>
      </c>
      <c r="AD4989" s="14">
        <v>26836576</v>
      </c>
      <c r="AE4989" s="14">
        <v>44452359</v>
      </c>
      <c r="AF4989" s="14"/>
      <c r="AG4989" s="14">
        <v>44452359</v>
      </c>
    </row>
    <row r="4990" spans="1:33" hidden="1" x14ac:dyDescent="0.25">
      <c r="A4990" s="14" t="s">
        <v>33</v>
      </c>
      <c r="B4990" s="14" t="s">
        <v>34</v>
      </c>
      <c r="C4990" s="14">
        <v>900720758</v>
      </c>
      <c r="D4990" s="14" t="s">
        <v>2287</v>
      </c>
      <c r="E4990" s="14" t="s">
        <v>5529</v>
      </c>
      <c r="F4990" s="14" t="s">
        <v>377</v>
      </c>
      <c r="G4990" s="14" t="s">
        <v>111</v>
      </c>
      <c r="H4990" s="14" t="s">
        <v>5530</v>
      </c>
      <c r="I4990" s="14" t="s">
        <v>38</v>
      </c>
      <c r="J4990" s="14" t="s">
        <v>38</v>
      </c>
      <c r="K4990" s="14" t="s">
        <v>39</v>
      </c>
      <c r="L4990" s="14">
        <v>31872272</v>
      </c>
      <c r="M4990" s="14">
        <v>4118358</v>
      </c>
      <c r="N4990" s="14">
        <v>27753914</v>
      </c>
      <c r="O4990" s="14">
        <v>823960</v>
      </c>
      <c r="P4990" s="14">
        <v>14807959</v>
      </c>
      <c r="Q4990" s="14">
        <v>5428507</v>
      </c>
      <c r="R4990" s="14"/>
      <c r="S4990" s="14"/>
      <c r="T4990" s="14">
        <v>8341408</v>
      </c>
      <c r="U4990" s="14"/>
      <c r="V4990" s="14"/>
      <c r="W4990" s="14">
        <v>1718848</v>
      </c>
      <c r="X4990" s="14">
        <v>154306</v>
      </c>
      <c r="Y4990" s="14"/>
      <c r="Z4990" s="14"/>
      <c r="AA4990" s="14"/>
      <c r="AB4990" s="14"/>
      <c r="AC4990" s="14">
        <v>9905950</v>
      </c>
      <c r="AD4990" s="14">
        <v>3736830</v>
      </c>
      <c r="AE4990" s="14">
        <v>6169120</v>
      </c>
      <c r="AF4990" s="14"/>
      <c r="AG4990" s="14">
        <v>6169120</v>
      </c>
    </row>
    <row r="4991" spans="1:33" hidden="1" x14ac:dyDescent="0.25">
      <c r="A4991" s="14" t="s">
        <v>33</v>
      </c>
      <c r="B4991" s="14" t="s">
        <v>34</v>
      </c>
      <c r="C4991" s="14">
        <v>900720758</v>
      </c>
      <c r="D4991" s="14" t="s">
        <v>2287</v>
      </c>
      <c r="E4991" s="14" t="s">
        <v>5529</v>
      </c>
      <c r="F4991" s="14" t="s">
        <v>377</v>
      </c>
      <c r="G4991" s="14" t="s">
        <v>111</v>
      </c>
      <c r="H4991" s="14" t="s">
        <v>5530</v>
      </c>
      <c r="I4991" s="14" t="s">
        <v>38</v>
      </c>
      <c r="J4991" s="14" t="s">
        <v>38</v>
      </c>
      <c r="K4991" s="14" t="s">
        <v>40</v>
      </c>
      <c r="L4991" s="14">
        <v>33286011</v>
      </c>
      <c r="M4991" s="14">
        <v>5025701</v>
      </c>
      <c r="N4991" s="14">
        <v>28260310</v>
      </c>
      <c r="O4991" s="14">
        <v>133217</v>
      </c>
      <c r="P4991" s="14">
        <v>14640510</v>
      </c>
      <c r="Q4991" s="14">
        <v>5036316</v>
      </c>
      <c r="R4991" s="14"/>
      <c r="S4991" s="14"/>
      <c r="T4991" s="14">
        <v>8716701</v>
      </c>
      <c r="U4991" s="14"/>
      <c r="V4991" s="14"/>
      <c r="W4991" s="14">
        <v>884002</v>
      </c>
      <c r="X4991" s="14">
        <v>200314</v>
      </c>
      <c r="Y4991" s="14"/>
      <c r="Z4991" s="14"/>
      <c r="AA4991" s="14"/>
      <c r="AB4991" s="14"/>
      <c r="AC4991" s="14">
        <v>9400389</v>
      </c>
      <c r="AD4991" s="14">
        <v>3422779</v>
      </c>
      <c r="AE4991" s="14">
        <v>5977610</v>
      </c>
      <c r="AF4991" s="14"/>
      <c r="AG4991" s="14">
        <v>5977610</v>
      </c>
    </row>
    <row r="4992" spans="1:33" hidden="1" x14ac:dyDescent="0.25">
      <c r="A4992" s="14" t="s">
        <v>33</v>
      </c>
      <c r="B4992" s="14" t="s">
        <v>34</v>
      </c>
      <c r="C4992" s="14">
        <v>900721416</v>
      </c>
      <c r="D4992" s="14" t="s">
        <v>2287</v>
      </c>
      <c r="E4992" s="14" t="s">
        <v>5531</v>
      </c>
      <c r="F4992" s="14" t="s">
        <v>66</v>
      </c>
      <c r="G4992" s="14" t="s">
        <v>45</v>
      </c>
      <c r="H4992" s="14" t="s">
        <v>1970</v>
      </c>
      <c r="I4992" s="14" t="s">
        <v>71</v>
      </c>
      <c r="J4992" s="14" t="s">
        <v>446</v>
      </c>
      <c r="K4992" s="14" t="s">
        <v>39</v>
      </c>
      <c r="L4992" s="14">
        <v>9631153</v>
      </c>
      <c r="M4992" s="14">
        <v>6811864</v>
      </c>
      <c r="N4992" s="14">
        <v>2819289</v>
      </c>
      <c r="O4992" s="14">
        <v>39719</v>
      </c>
      <c r="P4992" s="14">
        <v>512823</v>
      </c>
      <c r="Q4992" s="14">
        <v>254729</v>
      </c>
      <c r="R4992" s="14">
        <v>258222</v>
      </c>
      <c r="S4992" s="14"/>
      <c r="T4992" s="14">
        <v>1833234</v>
      </c>
      <c r="U4992" s="14"/>
      <c r="V4992" s="14"/>
      <c r="W4992" s="14">
        <v>141041</v>
      </c>
      <c r="X4992" s="14">
        <v>3068</v>
      </c>
      <c r="Y4992" s="14"/>
      <c r="Z4992" s="14"/>
      <c r="AA4992" s="14"/>
      <c r="AB4992" s="14">
        <v>27113</v>
      </c>
      <c r="AC4992" s="14">
        <v>1998320</v>
      </c>
      <c r="AD4992" s="14">
        <v>619283</v>
      </c>
      <c r="AE4992" s="14">
        <v>1379037</v>
      </c>
      <c r="AF4992" s="14"/>
      <c r="AG4992" s="14">
        <v>1379037</v>
      </c>
    </row>
    <row r="4993" spans="1:33" hidden="1" x14ac:dyDescent="0.25">
      <c r="A4993" s="14" t="s">
        <v>33</v>
      </c>
      <c r="B4993" s="14" t="s">
        <v>34</v>
      </c>
      <c r="C4993" s="14">
        <v>900721416</v>
      </c>
      <c r="D4993" s="14" t="s">
        <v>2287</v>
      </c>
      <c r="E4993" s="14" t="s">
        <v>5531</v>
      </c>
      <c r="F4993" s="14" t="s">
        <v>66</v>
      </c>
      <c r="G4993" s="14" t="s">
        <v>45</v>
      </c>
      <c r="H4993" s="14" t="s">
        <v>1970</v>
      </c>
      <c r="I4993" s="14" t="s">
        <v>71</v>
      </c>
      <c r="J4993" s="14" t="s">
        <v>446</v>
      </c>
      <c r="K4993" s="14" t="s">
        <v>40</v>
      </c>
      <c r="L4993" s="14">
        <v>9714925</v>
      </c>
      <c r="M4993" s="14">
        <v>7871289</v>
      </c>
      <c r="N4993" s="14">
        <v>1843636</v>
      </c>
      <c r="O4993" s="14">
        <v>134368</v>
      </c>
      <c r="P4993" s="14">
        <v>485866</v>
      </c>
      <c r="Q4993" s="14">
        <v>176128</v>
      </c>
      <c r="R4993" s="14">
        <v>129244</v>
      </c>
      <c r="S4993" s="14"/>
      <c r="T4993" s="14">
        <v>1186766</v>
      </c>
      <c r="U4993" s="14"/>
      <c r="V4993" s="14"/>
      <c r="W4993" s="14">
        <v>17315</v>
      </c>
      <c r="X4993" s="14">
        <v>26377</v>
      </c>
      <c r="Y4993" s="14"/>
      <c r="Z4993" s="14"/>
      <c r="AA4993" s="14"/>
      <c r="AB4993" s="14">
        <v>27544</v>
      </c>
      <c r="AC4993" s="14">
        <v>1205248</v>
      </c>
      <c r="AD4993" s="14">
        <v>340914</v>
      </c>
      <c r="AE4993" s="14">
        <v>864334</v>
      </c>
      <c r="AF4993" s="14"/>
      <c r="AG4993" s="14">
        <v>864334</v>
      </c>
    </row>
    <row r="4994" spans="1:33" hidden="1" x14ac:dyDescent="0.25">
      <c r="A4994" s="14" t="s">
        <v>33</v>
      </c>
      <c r="B4994" s="14" t="s">
        <v>34</v>
      </c>
      <c r="C4994" s="14">
        <v>900723988</v>
      </c>
      <c r="D4994" s="14" t="s">
        <v>2287</v>
      </c>
      <c r="E4994" s="14" t="s">
        <v>5532</v>
      </c>
      <c r="F4994" s="14" t="s">
        <v>1287</v>
      </c>
      <c r="G4994" s="14" t="s">
        <v>45</v>
      </c>
      <c r="H4994" s="14" t="s">
        <v>1971</v>
      </c>
      <c r="I4994" s="14" t="s">
        <v>54</v>
      </c>
      <c r="J4994" s="14" t="s">
        <v>653</v>
      </c>
      <c r="K4994" s="14" t="s">
        <v>39</v>
      </c>
      <c r="L4994" s="14">
        <v>180255143</v>
      </c>
      <c r="M4994" s="14">
        <v>147088820</v>
      </c>
      <c r="N4994" s="14">
        <v>33166323</v>
      </c>
      <c r="O4994" s="14">
        <v>59161705</v>
      </c>
      <c r="P4994" s="14">
        <v>41305432</v>
      </c>
      <c r="Q4994" s="14">
        <v>10386277</v>
      </c>
      <c r="R4994" s="14">
        <v>27465989</v>
      </c>
      <c r="S4994" s="14"/>
      <c r="T4994" s="14">
        <v>13170330</v>
      </c>
      <c r="U4994" s="14"/>
      <c r="V4994" s="14"/>
      <c r="W4994" s="14">
        <v>2026274</v>
      </c>
      <c r="X4994" s="14">
        <v>29835089</v>
      </c>
      <c r="Y4994" s="14"/>
      <c r="Z4994" s="14"/>
      <c r="AA4994" s="14"/>
      <c r="AB4994" s="14"/>
      <c r="AC4994" s="14">
        <v>-14638485</v>
      </c>
      <c r="AD4994" s="14"/>
      <c r="AE4994" s="14">
        <v>-14638485</v>
      </c>
      <c r="AF4994" s="14"/>
      <c r="AG4994" s="14">
        <v>-14638485</v>
      </c>
    </row>
    <row r="4995" spans="1:33" hidden="1" x14ac:dyDescent="0.25">
      <c r="A4995" s="14" t="s">
        <v>33</v>
      </c>
      <c r="B4995" s="14" t="s">
        <v>34</v>
      </c>
      <c r="C4995" s="14">
        <v>900723988</v>
      </c>
      <c r="D4995" s="14" t="s">
        <v>2287</v>
      </c>
      <c r="E4995" s="14" t="s">
        <v>5532</v>
      </c>
      <c r="F4995" s="14" t="s">
        <v>1287</v>
      </c>
      <c r="G4995" s="14" t="s">
        <v>45</v>
      </c>
      <c r="H4995" s="14" t="s">
        <v>1971</v>
      </c>
      <c r="I4995" s="14" t="s">
        <v>54</v>
      </c>
      <c r="J4995" s="14" t="s">
        <v>653</v>
      </c>
      <c r="K4995" s="14" t="s">
        <v>40</v>
      </c>
      <c r="L4995" s="14">
        <v>213487912</v>
      </c>
      <c r="M4995" s="14">
        <v>169879398</v>
      </c>
      <c r="N4995" s="14">
        <v>43608514</v>
      </c>
      <c r="O4995" s="14">
        <v>40584303</v>
      </c>
      <c r="P4995" s="14">
        <v>34089391</v>
      </c>
      <c r="Q4995" s="14">
        <v>9056139</v>
      </c>
      <c r="R4995" s="14">
        <v>55447501</v>
      </c>
      <c r="S4995" s="14"/>
      <c r="T4995" s="14">
        <v>-14400214</v>
      </c>
      <c r="U4995" s="14"/>
      <c r="V4995" s="14"/>
      <c r="W4995" s="14">
        <v>16029796</v>
      </c>
      <c r="X4995" s="14">
        <v>14286435</v>
      </c>
      <c r="Y4995" s="14"/>
      <c r="Z4995" s="14"/>
      <c r="AA4995" s="14"/>
      <c r="AB4995" s="14"/>
      <c r="AC4995" s="14">
        <v>-12656853</v>
      </c>
      <c r="AD4995" s="14"/>
      <c r="AE4995" s="14">
        <v>-12656853</v>
      </c>
      <c r="AF4995" s="14"/>
      <c r="AG4995" s="14">
        <v>-12656853</v>
      </c>
    </row>
    <row r="4996" spans="1:33" hidden="1" x14ac:dyDescent="0.25">
      <c r="A4996" s="14" t="s">
        <v>33</v>
      </c>
      <c r="B4996" s="14" t="s">
        <v>34</v>
      </c>
      <c r="C4996" s="14">
        <v>900724364</v>
      </c>
      <c r="D4996" s="14" t="s">
        <v>2287</v>
      </c>
      <c r="E4996" s="14" t="s">
        <v>5533</v>
      </c>
      <c r="F4996" s="14" t="s">
        <v>197</v>
      </c>
      <c r="G4996" s="14" t="s">
        <v>45</v>
      </c>
      <c r="H4996" s="14" t="s">
        <v>5534</v>
      </c>
      <c r="I4996" s="14" t="s">
        <v>38</v>
      </c>
      <c r="J4996" s="14" t="s">
        <v>38</v>
      </c>
      <c r="K4996" s="14" t="s">
        <v>39</v>
      </c>
      <c r="L4996" s="14">
        <v>12906531</v>
      </c>
      <c r="M4996" s="14">
        <v>5569776</v>
      </c>
      <c r="N4996" s="14">
        <v>7336755</v>
      </c>
      <c r="O4996" s="14">
        <v>37089</v>
      </c>
      <c r="P4996" s="14">
        <v>0</v>
      </c>
      <c r="Q4996" s="14">
        <v>2242777</v>
      </c>
      <c r="R4996" s="14">
        <v>13725942</v>
      </c>
      <c r="S4996" s="14">
        <v>0</v>
      </c>
      <c r="T4996" s="14">
        <v>-8594875</v>
      </c>
      <c r="U4996" s="14">
        <v>0</v>
      </c>
      <c r="V4996" s="14">
        <v>0</v>
      </c>
      <c r="W4996" s="14">
        <v>3857</v>
      </c>
      <c r="X4996" s="14">
        <v>628489</v>
      </c>
      <c r="Y4996" s="14">
        <v>0</v>
      </c>
      <c r="Z4996" s="14">
        <v>0</v>
      </c>
      <c r="AA4996" s="14">
        <v>0</v>
      </c>
      <c r="AB4996" s="14">
        <v>0</v>
      </c>
      <c r="AC4996" s="14">
        <v>-9219507</v>
      </c>
      <c r="AD4996" s="14">
        <v>0</v>
      </c>
      <c r="AE4996" s="14">
        <v>-9219507</v>
      </c>
      <c r="AF4996" s="14">
        <v>0</v>
      </c>
      <c r="AG4996" s="14">
        <v>-9219507</v>
      </c>
    </row>
    <row r="4997" spans="1:33" hidden="1" x14ac:dyDescent="0.25">
      <c r="A4997" s="14" t="s">
        <v>33</v>
      </c>
      <c r="B4997" s="14" t="s">
        <v>34</v>
      </c>
      <c r="C4997" s="14">
        <v>900724364</v>
      </c>
      <c r="D4997" s="14" t="s">
        <v>2287</v>
      </c>
      <c r="E4997" s="14" t="s">
        <v>5533</v>
      </c>
      <c r="F4997" s="14" t="s">
        <v>197</v>
      </c>
      <c r="G4997" s="14" t="s">
        <v>45</v>
      </c>
      <c r="H4997" s="14" t="s">
        <v>5534</v>
      </c>
      <c r="I4997" s="14" t="s">
        <v>38</v>
      </c>
      <c r="J4997" s="14" t="s">
        <v>38</v>
      </c>
      <c r="K4997" s="14" t="s">
        <v>40</v>
      </c>
      <c r="L4997" s="14">
        <v>4235645</v>
      </c>
      <c r="M4997" s="14">
        <v>4035875</v>
      </c>
      <c r="N4997" s="14">
        <v>199770</v>
      </c>
      <c r="O4997" s="14">
        <v>3479238</v>
      </c>
      <c r="P4997" s="14">
        <v>0</v>
      </c>
      <c r="Q4997" s="14">
        <v>2305540</v>
      </c>
      <c r="R4997" s="14">
        <v>240584</v>
      </c>
      <c r="S4997" s="14">
        <v>0</v>
      </c>
      <c r="T4997" s="14">
        <v>1132884</v>
      </c>
      <c r="U4997" s="14">
        <v>0</v>
      </c>
      <c r="V4997" s="14">
        <v>0</v>
      </c>
      <c r="W4997" s="14">
        <v>117703</v>
      </c>
      <c r="X4997" s="14">
        <v>1226030</v>
      </c>
      <c r="Y4997" s="14">
        <v>0</v>
      </c>
      <c r="Z4997" s="14">
        <v>0</v>
      </c>
      <c r="AA4997" s="14">
        <v>0</v>
      </c>
      <c r="AB4997" s="14">
        <v>0</v>
      </c>
      <c r="AC4997" s="14">
        <v>24557</v>
      </c>
      <c r="AD4997" s="14">
        <v>-804538</v>
      </c>
      <c r="AE4997" s="14">
        <v>829095</v>
      </c>
      <c r="AF4997" s="14">
        <v>0</v>
      </c>
      <c r="AG4997" s="14">
        <v>829095</v>
      </c>
    </row>
    <row r="4998" spans="1:33" hidden="1" x14ac:dyDescent="0.25">
      <c r="A4998" s="14" t="s">
        <v>33</v>
      </c>
      <c r="B4998" s="14" t="s">
        <v>34</v>
      </c>
      <c r="C4998" s="14">
        <v>900727537</v>
      </c>
      <c r="D4998" s="14" t="s">
        <v>2287</v>
      </c>
      <c r="E4998" s="14" t="s">
        <v>5535</v>
      </c>
      <c r="F4998" s="14" t="s">
        <v>61</v>
      </c>
      <c r="G4998" s="14" t="s">
        <v>45</v>
      </c>
      <c r="H4998" s="14" t="s">
        <v>4560</v>
      </c>
      <c r="I4998" s="14" t="s">
        <v>241</v>
      </c>
      <c r="J4998" s="14" t="s">
        <v>242</v>
      </c>
      <c r="K4998" s="14" t="s">
        <v>39</v>
      </c>
      <c r="L4998" s="14">
        <v>17880298</v>
      </c>
      <c r="M4998" s="14">
        <v>14694914</v>
      </c>
      <c r="N4998" s="14">
        <v>3185384</v>
      </c>
      <c r="O4998" s="14">
        <v>616378</v>
      </c>
      <c r="P4998" s="14"/>
      <c r="Q4998" s="14">
        <v>3017915</v>
      </c>
      <c r="R4998" s="14">
        <v>79996</v>
      </c>
      <c r="S4998" s="14"/>
      <c r="T4998" s="14">
        <v>703851</v>
      </c>
      <c r="U4998" s="14"/>
      <c r="V4998" s="14"/>
      <c r="W4998" s="14">
        <v>1354</v>
      </c>
      <c r="X4998" s="14">
        <v>427689</v>
      </c>
      <c r="Y4998" s="14"/>
      <c r="Z4998" s="14"/>
      <c r="AA4998" s="14"/>
      <c r="AB4998" s="14"/>
      <c r="AC4998" s="14">
        <v>277516</v>
      </c>
      <c r="AD4998" s="14">
        <v>132166</v>
      </c>
      <c r="AE4998" s="14">
        <v>145350</v>
      </c>
      <c r="AF4998" s="14"/>
      <c r="AG4998" s="14">
        <v>145350</v>
      </c>
    </row>
    <row r="4999" spans="1:33" hidden="1" x14ac:dyDescent="0.25">
      <c r="A4999" s="14" t="s">
        <v>33</v>
      </c>
      <c r="B4999" s="14" t="s">
        <v>34</v>
      </c>
      <c r="C4999" s="14">
        <v>900727537</v>
      </c>
      <c r="D4999" s="14" t="s">
        <v>2287</v>
      </c>
      <c r="E4999" s="14" t="s">
        <v>5535</v>
      </c>
      <c r="F4999" s="14" t="s">
        <v>61</v>
      </c>
      <c r="G4999" s="14" t="s">
        <v>45</v>
      </c>
      <c r="H4999" s="14" t="s">
        <v>4560</v>
      </c>
      <c r="I4999" s="14" t="s">
        <v>241</v>
      </c>
      <c r="J4999" s="14" t="s">
        <v>242</v>
      </c>
      <c r="K4999" s="14" t="s">
        <v>40</v>
      </c>
      <c r="L4999" s="14">
        <v>13255812</v>
      </c>
      <c r="M4999" s="14">
        <v>9840778</v>
      </c>
      <c r="N4999" s="14">
        <v>3415034</v>
      </c>
      <c r="O4999" s="14">
        <v>645152</v>
      </c>
      <c r="P4999" s="14"/>
      <c r="Q4999" s="14">
        <v>2391665</v>
      </c>
      <c r="R4999" s="14">
        <v>546363</v>
      </c>
      <c r="S4999" s="14"/>
      <c r="T4999" s="14">
        <v>1122158</v>
      </c>
      <c r="U4999" s="14"/>
      <c r="V4999" s="14"/>
      <c r="W4999" s="14">
        <v>1837</v>
      </c>
      <c r="X4999" s="14">
        <v>372184</v>
      </c>
      <c r="Y4999" s="14"/>
      <c r="Z4999" s="14"/>
      <c r="AA4999" s="14"/>
      <c r="AB4999" s="14"/>
      <c r="AC4999" s="14">
        <v>751811</v>
      </c>
      <c r="AD4999" s="14">
        <v>199077</v>
      </c>
      <c r="AE4999" s="14">
        <v>552734</v>
      </c>
      <c r="AF4999" s="14"/>
      <c r="AG4999" s="14">
        <v>552734</v>
      </c>
    </row>
    <row r="5000" spans="1:33" hidden="1" x14ac:dyDescent="0.25">
      <c r="A5000" s="14" t="s">
        <v>33</v>
      </c>
      <c r="B5000" s="14" t="s">
        <v>34</v>
      </c>
      <c r="C5000" s="14">
        <v>900732299</v>
      </c>
      <c r="D5000" s="14" t="s">
        <v>2287</v>
      </c>
      <c r="E5000" s="14" t="s">
        <v>5536</v>
      </c>
      <c r="F5000" s="14" t="s">
        <v>899</v>
      </c>
      <c r="G5000" s="14" t="s">
        <v>45</v>
      </c>
      <c r="H5000" s="14" t="s">
        <v>5537</v>
      </c>
      <c r="I5000" s="14" t="s">
        <v>47</v>
      </c>
      <c r="J5000" s="14" t="s">
        <v>90</v>
      </c>
      <c r="K5000" s="14" t="s">
        <v>39</v>
      </c>
      <c r="L5000" s="14">
        <v>30152152</v>
      </c>
      <c r="M5000" s="14">
        <v>23914884</v>
      </c>
      <c r="N5000" s="14">
        <v>6237268</v>
      </c>
      <c r="O5000" s="14"/>
      <c r="P5000" s="14">
        <v>867588</v>
      </c>
      <c r="Q5000" s="14">
        <v>830531</v>
      </c>
      <c r="R5000" s="14"/>
      <c r="S5000" s="14">
        <v>235550</v>
      </c>
      <c r="T5000" s="14">
        <v>4774699</v>
      </c>
      <c r="U5000" s="14"/>
      <c r="V5000" s="14"/>
      <c r="W5000" s="14">
        <v>4086</v>
      </c>
      <c r="X5000" s="14">
        <v>882873</v>
      </c>
      <c r="Y5000" s="14"/>
      <c r="Z5000" s="14">
        <v>-1624937</v>
      </c>
      <c r="AA5000" s="14"/>
      <c r="AB5000" s="14"/>
      <c r="AC5000" s="14">
        <v>2270975</v>
      </c>
      <c r="AD5000" s="14">
        <v>540261</v>
      </c>
      <c r="AE5000" s="14">
        <v>1730714</v>
      </c>
      <c r="AF5000" s="14"/>
      <c r="AG5000" s="14">
        <v>1730714</v>
      </c>
    </row>
    <row r="5001" spans="1:33" hidden="1" x14ac:dyDescent="0.25">
      <c r="A5001" s="14" t="s">
        <v>33</v>
      </c>
      <c r="B5001" s="14" t="s">
        <v>34</v>
      </c>
      <c r="C5001" s="14">
        <v>900732299</v>
      </c>
      <c r="D5001" s="14" t="s">
        <v>2287</v>
      </c>
      <c r="E5001" s="14" t="s">
        <v>5536</v>
      </c>
      <c r="F5001" s="14" t="s">
        <v>899</v>
      </c>
      <c r="G5001" s="14" t="s">
        <v>45</v>
      </c>
      <c r="H5001" s="14" t="s">
        <v>5537</v>
      </c>
      <c r="I5001" s="14" t="s">
        <v>47</v>
      </c>
      <c r="J5001" s="14" t="s">
        <v>90</v>
      </c>
      <c r="K5001" s="14" t="s">
        <v>40</v>
      </c>
      <c r="L5001" s="14">
        <v>27756908</v>
      </c>
      <c r="M5001" s="14">
        <v>24462480</v>
      </c>
      <c r="N5001" s="14">
        <v>3294428</v>
      </c>
      <c r="O5001" s="14"/>
      <c r="P5001" s="14">
        <v>716815</v>
      </c>
      <c r="Q5001" s="14">
        <v>576691</v>
      </c>
      <c r="R5001" s="14"/>
      <c r="S5001" s="14">
        <v>129836</v>
      </c>
      <c r="T5001" s="14">
        <v>2130758</v>
      </c>
      <c r="U5001" s="14"/>
      <c r="V5001" s="14"/>
      <c r="W5001" s="14">
        <v>10904</v>
      </c>
      <c r="X5001" s="14">
        <v>847889</v>
      </c>
      <c r="Y5001" s="14"/>
      <c r="Z5001" s="14">
        <v>349162</v>
      </c>
      <c r="AA5001" s="14"/>
      <c r="AB5001" s="14"/>
      <c r="AC5001" s="14">
        <v>1642935</v>
      </c>
      <c r="AD5001" s="14">
        <v>397224</v>
      </c>
      <c r="AE5001" s="14">
        <v>1245711</v>
      </c>
      <c r="AF5001" s="14"/>
      <c r="AG5001" s="14">
        <v>1245711</v>
      </c>
    </row>
    <row r="5002" spans="1:33" hidden="1" x14ac:dyDescent="0.25">
      <c r="A5002" s="14" t="s">
        <v>33</v>
      </c>
      <c r="B5002" s="14" t="s">
        <v>34</v>
      </c>
      <c r="C5002" s="14">
        <v>900733568</v>
      </c>
      <c r="D5002" s="14" t="s">
        <v>2287</v>
      </c>
      <c r="E5002" s="14" t="s">
        <v>5538</v>
      </c>
      <c r="F5002" s="14" t="s">
        <v>2709</v>
      </c>
      <c r="G5002" s="14" t="s">
        <v>45</v>
      </c>
      <c r="H5002" s="14" t="s">
        <v>1972</v>
      </c>
      <c r="I5002" s="14" t="s">
        <v>47</v>
      </c>
      <c r="J5002" s="14" t="s">
        <v>1281</v>
      </c>
      <c r="K5002" s="14" t="s">
        <v>39</v>
      </c>
      <c r="L5002" s="14">
        <v>83140178</v>
      </c>
      <c r="M5002" s="14">
        <v>74656859</v>
      </c>
      <c r="N5002" s="14">
        <v>8483319</v>
      </c>
      <c r="O5002" s="14">
        <v>210119</v>
      </c>
      <c r="P5002" s="14"/>
      <c r="Q5002" s="14">
        <v>1855312</v>
      </c>
      <c r="R5002" s="14"/>
      <c r="S5002" s="14"/>
      <c r="T5002" s="14">
        <v>6838126</v>
      </c>
      <c r="U5002" s="14"/>
      <c r="V5002" s="14"/>
      <c r="W5002" s="14"/>
      <c r="X5002" s="14">
        <v>4343712</v>
      </c>
      <c r="Y5002" s="14">
        <v>-11014</v>
      </c>
      <c r="Z5002" s="14"/>
      <c r="AA5002" s="14"/>
      <c r="AB5002" s="14"/>
      <c r="AC5002" s="14">
        <v>2505428</v>
      </c>
      <c r="AD5002" s="14">
        <v>1508257</v>
      </c>
      <c r="AE5002" s="14">
        <v>997171</v>
      </c>
      <c r="AF5002" s="14"/>
      <c r="AG5002" s="14">
        <v>997171</v>
      </c>
    </row>
    <row r="5003" spans="1:33" hidden="1" x14ac:dyDescent="0.25">
      <c r="A5003" s="14" t="s">
        <v>33</v>
      </c>
      <c r="B5003" s="14" t="s">
        <v>34</v>
      </c>
      <c r="C5003" s="14">
        <v>900733568</v>
      </c>
      <c r="D5003" s="14" t="s">
        <v>2287</v>
      </c>
      <c r="E5003" s="14" t="s">
        <v>5538</v>
      </c>
      <c r="F5003" s="14" t="s">
        <v>2709</v>
      </c>
      <c r="G5003" s="14" t="s">
        <v>45</v>
      </c>
      <c r="H5003" s="14" t="s">
        <v>1972</v>
      </c>
      <c r="I5003" s="14" t="s">
        <v>47</v>
      </c>
      <c r="J5003" s="14" t="s">
        <v>1281</v>
      </c>
      <c r="K5003" s="14" t="s">
        <v>40</v>
      </c>
      <c r="L5003" s="14">
        <v>69695900</v>
      </c>
      <c r="M5003" s="14">
        <v>65062217</v>
      </c>
      <c r="N5003" s="14">
        <v>4633683</v>
      </c>
      <c r="O5003" s="14">
        <v>267645</v>
      </c>
      <c r="P5003" s="14"/>
      <c r="Q5003" s="14">
        <v>867779</v>
      </c>
      <c r="R5003" s="14">
        <v>437641</v>
      </c>
      <c r="S5003" s="14"/>
      <c r="T5003" s="14">
        <v>3595908</v>
      </c>
      <c r="U5003" s="14"/>
      <c r="V5003" s="14"/>
      <c r="W5003" s="14">
        <v>1537674</v>
      </c>
      <c r="X5003" s="14">
        <v>1463896</v>
      </c>
      <c r="Y5003" s="14">
        <v>12427</v>
      </c>
      <c r="Z5003" s="14"/>
      <c r="AA5003" s="14"/>
      <c r="AB5003" s="14"/>
      <c r="AC5003" s="14">
        <v>3657259</v>
      </c>
      <c r="AD5003" s="14">
        <v>1629064</v>
      </c>
      <c r="AE5003" s="14">
        <v>2028195</v>
      </c>
      <c r="AF5003" s="14"/>
      <c r="AG5003" s="14">
        <v>2028195</v>
      </c>
    </row>
    <row r="5004" spans="1:33" hidden="1" x14ac:dyDescent="0.25">
      <c r="A5004" s="14" t="s">
        <v>33</v>
      </c>
      <c r="B5004" s="14" t="s">
        <v>34</v>
      </c>
      <c r="C5004" s="14">
        <v>900736003</v>
      </c>
      <c r="D5004" s="14" t="s">
        <v>2287</v>
      </c>
      <c r="E5004" s="14" t="s">
        <v>1973</v>
      </c>
      <c r="F5004" s="14" t="s">
        <v>310</v>
      </c>
      <c r="G5004" s="14" t="s">
        <v>45</v>
      </c>
      <c r="H5004" s="14" t="s">
        <v>1974</v>
      </c>
      <c r="I5004" s="14" t="s">
        <v>94</v>
      </c>
      <c r="J5004" s="14" t="s">
        <v>421</v>
      </c>
      <c r="K5004" s="14" t="s">
        <v>39</v>
      </c>
      <c r="L5004" s="14">
        <v>180423476</v>
      </c>
      <c r="M5004" s="14">
        <v>161542535</v>
      </c>
      <c r="N5004" s="14">
        <v>18880941</v>
      </c>
      <c r="O5004" s="14">
        <v>2384661</v>
      </c>
      <c r="P5004" s="14">
        <v>4033643</v>
      </c>
      <c r="Q5004" s="14">
        <v>1780308</v>
      </c>
      <c r="R5004" s="14">
        <v>884820</v>
      </c>
      <c r="S5004" s="14"/>
      <c r="T5004" s="14">
        <v>14566831</v>
      </c>
      <c r="U5004" s="14"/>
      <c r="V5004" s="14"/>
      <c r="W5004" s="14">
        <v>283145</v>
      </c>
      <c r="X5004" s="14">
        <v>7157236</v>
      </c>
      <c r="Y5004" s="14"/>
      <c r="Z5004" s="14"/>
      <c r="AA5004" s="14"/>
      <c r="AB5004" s="14"/>
      <c r="AC5004" s="14">
        <v>7692740</v>
      </c>
      <c r="AD5004" s="14">
        <v>1449140</v>
      </c>
      <c r="AE5004" s="14">
        <v>6243600</v>
      </c>
      <c r="AF5004" s="14"/>
      <c r="AG5004" s="14">
        <v>6243600</v>
      </c>
    </row>
    <row r="5005" spans="1:33" hidden="1" x14ac:dyDescent="0.25">
      <c r="A5005" s="14" t="s">
        <v>33</v>
      </c>
      <c r="B5005" s="14" t="s">
        <v>34</v>
      </c>
      <c r="C5005" s="14">
        <v>900736003</v>
      </c>
      <c r="D5005" s="14" t="s">
        <v>2287</v>
      </c>
      <c r="E5005" s="14" t="s">
        <v>1973</v>
      </c>
      <c r="F5005" s="14" t="s">
        <v>310</v>
      </c>
      <c r="G5005" s="14" t="s">
        <v>45</v>
      </c>
      <c r="H5005" s="14" t="s">
        <v>1974</v>
      </c>
      <c r="I5005" s="14" t="s">
        <v>94</v>
      </c>
      <c r="J5005" s="14" t="s">
        <v>421</v>
      </c>
      <c r="K5005" s="14" t="s">
        <v>40</v>
      </c>
      <c r="L5005" s="14">
        <v>175894917</v>
      </c>
      <c r="M5005" s="14">
        <v>155063798</v>
      </c>
      <c r="N5005" s="14">
        <v>20831119</v>
      </c>
      <c r="O5005" s="14">
        <v>3677766</v>
      </c>
      <c r="P5005" s="14">
        <v>6861522</v>
      </c>
      <c r="Q5005" s="14">
        <v>1822181</v>
      </c>
      <c r="R5005" s="14">
        <v>2069059</v>
      </c>
      <c r="S5005" s="14"/>
      <c r="T5005" s="14">
        <v>13756123</v>
      </c>
      <c r="U5005" s="14"/>
      <c r="V5005" s="14"/>
      <c r="W5005" s="14">
        <v>172533</v>
      </c>
      <c r="X5005" s="14">
        <v>3937898</v>
      </c>
      <c r="Y5005" s="14"/>
      <c r="Z5005" s="14"/>
      <c r="AA5005" s="14"/>
      <c r="AB5005" s="14"/>
      <c r="AC5005" s="14">
        <v>9990758</v>
      </c>
      <c r="AD5005" s="14">
        <v>1438751</v>
      </c>
      <c r="AE5005" s="14">
        <v>8552007</v>
      </c>
      <c r="AF5005" s="14"/>
      <c r="AG5005" s="14">
        <v>8552007</v>
      </c>
    </row>
    <row r="5006" spans="1:33" hidden="1" x14ac:dyDescent="0.25">
      <c r="A5006" s="14" t="s">
        <v>33</v>
      </c>
      <c r="B5006" s="14" t="s">
        <v>34</v>
      </c>
      <c r="C5006" s="14">
        <v>900736182</v>
      </c>
      <c r="D5006" s="14" t="s">
        <v>2287</v>
      </c>
      <c r="E5006" s="14" t="s">
        <v>5539</v>
      </c>
      <c r="F5006" s="14" t="s">
        <v>161</v>
      </c>
      <c r="G5006" s="14" t="s">
        <v>45</v>
      </c>
      <c r="H5006" s="14" t="s">
        <v>5540</v>
      </c>
      <c r="I5006" s="14" t="s">
        <v>38</v>
      </c>
      <c r="J5006" s="14" t="s">
        <v>38</v>
      </c>
      <c r="K5006" s="14" t="s">
        <v>39</v>
      </c>
      <c r="L5006" s="14">
        <v>2365711097</v>
      </c>
      <c r="M5006" s="14">
        <v>2139039540</v>
      </c>
      <c r="N5006" s="14">
        <v>226671557</v>
      </c>
      <c r="O5006" s="14"/>
      <c r="P5006" s="14"/>
      <c r="Q5006" s="14">
        <v>92841525</v>
      </c>
      <c r="R5006" s="14"/>
      <c r="S5006" s="14"/>
      <c r="T5006" s="14">
        <v>133830032</v>
      </c>
      <c r="U5006" s="14"/>
      <c r="V5006" s="14"/>
      <c r="W5006" s="14">
        <v>77317551</v>
      </c>
      <c r="X5006" s="14">
        <v>993202</v>
      </c>
      <c r="Y5006" s="14"/>
      <c r="Z5006" s="14"/>
      <c r="AA5006" s="14"/>
      <c r="AB5006" s="14"/>
      <c r="AC5006" s="14">
        <v>210154381</v>
      </c>
      <c r="AD5006" s="14">
        <v>80207447</v>
      </c>
      <c r="AE5006" s="14">
        <v>129946934</v>
      </c>
      <c r="AF5006" s="14"/>
      <c r="AG5006" s="14">
        <v>129946934</v>
      </c>
    </row>
    <row r="5007" spans="1:33" hidden="1" x14ac:dyDescent="0.25">
      <c r="A5007" s="14" t="s">
        <v>33</v>
      </c>
      <c r="B5007" s="14" t="s">
        <v>34</v>
      </c>
      <c r="C5007" s="14">
        <v>900736182</v>
      </c>
      <c r="D5007" s="14" t="s">
        <v>2287</v>
      </c>
      <c r="E5007" s="14" t="s">
        <v>5539</v>
      </c>
      <c r="F5007" s="14" t="s">
        <v>161</v>
      </c>
      <c r="G5007" s="14" t="s">
        <v>45</v>
      </c>
      <c r="H5007" s="14" t="s">
        <v>5540</v>
      </c>
      <c r="I5007" s="14" t="s">
        <v>38</v>
      </c>
      <c r="J5007" s="14" t="s">
        <v>38</v>
      </c>
      <c r="K5007" s="14" t="s">
        <v>40</v>
      </c>
      <c r="L5007" s="14">
        <v>2096698914</v>
      </c>
      <c r="M5007" s="14">
        <v>1951739281</v>
      </c>
      <c r="N5007" s="14">
        <v>144959633</v>
      </c>
      <c r="O5007" s="14"/>
      <c r="P5007" s="14"/>
      <c r="Q5007" s="14">
        <v>73836710</v>
      </c>
      <c r="R5007" s="14"/>
      <c r="S5007" s="14"/>
      <c r="T5007" s="14">
        <v>71122923</v>
      </c>
      <c r="U5007" s="14"/>
      <c r="V5007" s="14"/>
      <c r="W5007" s="14"/>
      <c r="X5007" s="14">
        <v>69208897</v>
      </c>
      <c r="Y5007" s="14"/>
      <c r="Z5007" s="14"/>
      <c r="AA5007" s="14"/>
      <c r="AB5007" s="14"/>
      <c r="AC5007" s="14">
        <v>1914026</v>
      </c>
      <c r="AD5007" s="14">
        <v>1274535</v>
      </c>
      <c r="AE5007" s="14">
        <v>639491</v>
      </c>
      <c r="AF5007" s="14"/>
      <c r="AG5007" s="14">
        <v>639491</v>
      </c>
    </row>
    <row r="5008" spans="1:33" hidden="1" x14ac:dyDescent="0.25">
      <c r="A5008" s="14" t="s">
        <v>33</v>
      </c>
      <c r="B5008" s="14" t="s">
        <v>34</v>
      </c>
      <c r="C5008" s="14">
        <v>900738273</v>
      </c>
      <c r="D5008" s="14" t="s">
        <v>2287</v>
      </c>
      <c r="E5008" s="14" t="s">
        <v>1975</v>
      </c>
      <c r="F5008" s="14" t="s">
        <v>255</v>
      </c>
      <c r="G5008" s="14" t="s">
        <v>45</v>
      </c>
      <c r="H5008" s="14" t="s">
        <v>179</v>
      </c>
      <c r="I5008" s="14" t="s">
        <v>38</v>
      </c>
      <c r="J5008" s="14" t="s">
        <v>38</v>
      </c>
      <c r="K5008" s="14" t="s">
        <v>39</v>
      </c>
      <c r="L5008" s="14"/>
      <c r="M5008" s="14"/>
      <c r="N5008" s="14"/>
      <c r="O5008" s="14">
        <v>2187403</v>
      </c>
      <c r="P5008" s="14"/>
      <c r="Q5008" s="14">
        <v>26881</v>
      </c>
      <c r="R5008" s="14">
        <v>2</v>
      </c>
      <c r="S5008" s="14"/>
      <c r="T5008" s="14">
        <v>2160520</v>
      </c>
      <c r="U5008" s="14"/>
      <c r="V5008" s="14"/>
      <c r="W5008" s="14"/>
      <c r="X5008" s="14"/>
      <c r="Y5008" s="14"/>
      <c r="Z5008" s="14"/>
      <c r="AA5008" s="14"/>
      <c r="AB5008" s="14"/>
      <c r="AC5008" s="14">
        <v>2160520</v>
      </c>
      <c r="AD5008" s="14">
        <v>-426080</v>
      </c>
      <c r="AE5008" s="14">
        <v>2586600</v>
      </c>
      <c r="AF5008" s="14"/>
      <c r="AG5008" s="14">
        <v>2586600</v>
      </c>
    </row>
    <row r="5009" spans="1:33" hidden="1" x14ac:dyDescent="0.25">
      <c r="A5009" s="14" t="s">
        <v>33</v>
      </c>
      <c r="B5009" s="14" t="s">
        <v>34</v>
      </c>
      <c r="C5009" s="14">
        <v>900738273</v>
      </c>
      <c r="D5009" s="14" t="s">
        <v>2287</v>
      </c>
      <c r="E5009" s="14" t="s">
        <v>1975</v>
      </c>
      <c r="F5009" s="14" t="s">
        <v>255</v>
      </c>
      <c r="G5009" s="14" t="s">
        <v>45</v>
      </c>
      <c r="H5009" s="14" t="s">
        <v>179</v>
      </c>
      <c r="I5009" s="14" t="s">
        <v>38</v>
      </c>
      <c r="J5009" s="14" t="s">
        <v>38</v>
      </c>
      <c r="K5009" s="14" t="s">
        <v>40</v>
      </c>
      <c r="L5009" s="14"/>
      <c r="M5009" s="14"/>
      <c r="N5009" s="14"/>
      <c r="O5009" s="14">
        <v>3</v>
      </c>
      <c r="P5009" s="14"/>
      <c r="Q5009" s="14">
        <v>24922</v>
      </c>
      <c r="R5009" s="14">
        <v>11781832</v>
      </c>
      <c r="S5009" s="14"/>
      <c r="T5009" s="14">
        <v>-11806751</v>
      </c>
      <c r="U5009" s="14"/>
      <c r="V5009" s="14"/>
      <c r="W5009" s="14"/>
      <c r="X5009" s="14"/>
      <c r="Y5009" s="14"/>
      <c r="Z5009" s="14"/>
      <c r="AA5009" s="14"/>
      <c r="AB5009" s="14"/>
      <c r="AC5009" s="14">
        <v>-11806751</v>
      </c>
      <c r="AD5009" s="14">
        <v>1107320</v>
      </c>
      <c r="AE5009" s="14">
        <v>-12914071</v>
      </c>
      <c r="AF5009" s="14"/>
      <c r="AG5009" s="14">
        <v>-12914071</v>
      </c>
    </row>
    <row r="5010" spans="1:33" hidden="1" x14ac:dyDescent="0.25">
      <c r="A5010" s="14" t="s">
        <v>33</v>
      </c>
      <c r="B5010" s="14" t="s">
        <v>34</v>
      </c>
      <c r="C5010" s="14">
        <v>900741479</v>
      </c>
      <c r="D5010" s="14" t="s">
        <v>2287</v>
      </c>
      <c r="E5010" s="14" t="s">
        <v>1976</v>
      </c>
      <c r="F5010" s="14" t="s">
        <v>190</v>
      </c>
      <c r="G5010" s="14" t="s">
        <v>111</v>
      </c>
      <c r="H5010" s="14" t="s">
        <v>5541</v>
      </c>
      <c r="I5010" s="14" t="s">
        <v>38</v>
      </c>
      <c r="J5010" s="14" t="s">
        <v>38</v>
      </c>
      <c r="K5010" s="14" t="s">
        <v>39</v>
      </c>
      <c r="L5010" s="14">
        <v>1232856</v>
      </c>
      <c r="M5010" s="14">
        <v>2737057</v>
      </c>
      <c r="N5010" s="14">
        <v>-1504201</v>
      </c>
      <c r="O5010" s="14">
        <v>176614</v>
      </c>
      <c r="P5010" s="14">
        <v>0</v>
      </c>
      <c r="Q5010" s="14">
        <v>1300965</v>
      </c>
      <c r="R5010" s="14">
        <v>554999</v>
      </c>
      <c r="S5010" s="14">
        <v>0</v>
      </c>
      <c r="T5010" s="14">
        <v>-3183551</v>
      </c>
      <c r="U5010" s="14"/>
      <c r="V5010" s="14"/>
      <c r="W5010" s="14"/>
      <c r="X5010" s="14"/>
      <c r="Y5010" s="14"/>
      <c r="Z5010" s="14"/>
      <c r="AA5010" s="14"/>
      <c r="AB5010" s="14"/>
      <c r="AC5010" s="14">
        <v>-3183551</v>
      </c>
      <c r="AD5010" s="14"/>
      <c r="AE5010" s="14">
        <v>-3183551</v>
      </c>
      <c r="AF5010" s="14"/>
      <c r="AG5010" s="14">
        <v>-3183551</v>
      </c>
    </row>
    <row r="5011" spans="1:33" hidden="1" x14ac:dyDescent="0.25">
      <c r="A5011" s="14" t="s">
        <v>33</v>
      </c>
      <c r="B5011" s="14" t="s">
        <v>34</v>
      </c>
      <c r="C5011" s="14">
        <v>900741479</v>
      </c>
      <c r="D5011" s="14" t="s">
        <v>2287</v>
      </c>
      <c r="E5011" s="14" t="s">
        <v>1976</v>
      </c>
      <c r="F5011" s="14" t="s">
        <v>190</v>
      </c>
      <c r="G5011" s="14" t="s">
        <v>111</v>
      </c>
      <c r="H5011" s="14" t="s">
        <v>5541</v>
      </c>
      <c r="I5011" s="14" t="s">
        <v>38</v>
      </c>
      <c r="J5011" s="14" t="s">
        <v>38</v>
      </c>
      <c r="K5011" s="14" t="s">
        <v>40</v>
      </c>
      <c r="L5011" s="14">
        <v>9676910</v>
      </c>
      <c r="M5011" s="14">
        <v>9786870</v>
      </c>
      <c r="N5011" s="14">
        <v>-109960</v>
      </c>
      <c r="O5011" s="14">
        <v>725462</v>
      </c>
      <c r="P5011" s="14"/>
      <c r="Q5011" s="14">
        <v>1116482</v>
      </c>
      <c r="R5011" s="14">
        <v>440594</v>
      </c>
      <c r="S5011" s="14">
        <v>25000</v>
      </c>
      <c r="T5011" s="14">
        <v>-916574</v>
      </c>
      <c r="U5011" s="14"/>
      <c r="V5011" s="14"/>
      <c r="W5011" s="14"/>
      <c r="X5011" s="14"/>
      <c r="Y5011" s="14"/>
      <c r="Z5011" s="14"/>
      <c r="AA5011" s="14"/>
      <c r="AB5011" s="14"/>
      <c r="AC5011" s="14">
        <v>-916574</v>
      </c>
      <c r="AD5011" s="14"/>
      <c r="AE5011" s="14">
        <v>-916574</v>
      </c>
      <c r="AF5011" s="14"/>
      <c r="AG5011" s="14">
        <v>-916574</v>
      </c>
    </row>
    <row r="5012" spans="1:33" hidden="1" x14ac:dyDescent="0.25">
      <c r="A5012" s="14" t="s">
        <v>33</v>
      </c>
      <c r="B5012" s="14" t="s">
        <v>34</v>
      </c>
      <c r="C5012" s="14">
        <v>900742091</v>
      </c>
      <c r="D5012" s="14" t="s">
        <v>2287</v>
      </c>
      <c r="E5012" s="14" t="s">
        <v>5542</v>
      </c>
      <c r="F5012" s="14" t="s">
        <v>190</v>
      </c>
      <c r="G5012" s="14" t="s">
        <v>45</v>
      </c>
      <c r="H5012" s="14" t="s">
        <v>5543</v>
      </c>
      <c r="I5012" s="14" t="s">
        <v>38</v>
      </c>
      <c r="J5012" s="14" t="s">
        <v>38</v>
      </c>
      <c r="K5012" s="14" t="s">
        <v>39</v>
      </c>
      <c r="L5012" s="14">
        <v>55238838</v>
      </c>
      <c r="M5012" s="14">
        <v>33545927</v>
      </c>
      <c r="N5012" s="14">
        <v>21692911</v>
      </c>
      <c r="O5012" s="14"/>
      <c r="P5012" s="14">
        <v>410136</v>
      </c>
      <c r="Q5012" s="14">
        <v>5057661</v>
      </c>
      <c r="R5012" s="14">
        <v>1010484</v>
      </c>
      <c r="S5012" s="14"/>
      <c r="T5012" s="14">
        <v>15214630</v>
      </c>
      <c r="U5012" s="14"/>
      <c r="V5012" s="14"/>
      <c r="W5012" s="14">
        <v>1764106</v>
      </c>
      <c r="X5012" s="14">
        <v>1330091</v>
      </c>
      <c r="Y5012" s="14"/>
      <c r="Z5012" s="14"/>
      <c r="AA5012" s="14"/>
      <c r="AB5012" s="14"/>
      <c r="AC5012" s="14">
        <v>15648645</v>
      </c>
      <c r="AD5012" s="14">
        <v>-453202</v>
      </c>
      <c r="AE5012" s="14">
        <v>16101847</v>
      </c>
      <c r="AF5012" s="14"/>
      <c r="AG5012" s="14">
        <v>16101847</v>
      </c>
    </row>
    <row r="5013" spans="1:33" hidden="1" x14ac:dyDescent="0.25">
      <c r="A5013" s="14" t="s">
        <v>33</v>
      </c>
      <c r="B5013" s="14" t="s">
        <v>34</v>
      </c>
      <c r="C5013" s="14">
        <v>900742091</v>
      </c>
      <c r="D5013" s="14" t="s">
        <v>2287</v>
      </c>
      <c r="E5013" s="14" t="s">
        <v>5542</v>
      </c>
      <c r="F5013" s="14" t="s">
        <v>190</v>
      </c>
      <c r="G5013" s="14" t="s">
        <v>45</v>
      </c>
      <c r="H5013" s="14" t="s">
        <v>5543</v>
      </c>
      <c r="I5013" s="14" t="s">
        <v>38</v>
      </c>
      <c r="J5013" s="14" t="s">
        <v>38</v>
      </c>
      <c r="K5013" s="14" t="s">
        <v>40</v>
      </c>
      <c r="L5013" s="14">
        <v>50034726</v>
      </c>
      <c r="M5013" s="14">
        <v>27887598</v>
      </c>
      <c r="N5013" s="14">
        <v>22147128</v>
      </c>
      <c r="O5013" s="14">
        <v>23643</v>
      </c>
      <c r="P5013" s="14">
        <v>248540</v>
      </c>
      <c r="Q5013" s="14">
        <v>3579811</v>
      </c>
      <c r="R5013" s="14">
        <v>314189</v>
      </c>
      <c r="S5013" s="14"/>
      <c r="T5013" s="14">
        <v>18028231</v>
      </c>
      <c r="U5013" s="14"/>
      <c r="V5013" s="14"/>
      <c r="W5013" s="14">
        <v>2435771</v>
      </c>
      <c r="X5013" s="14">
        <v>2412521</v>
      </c>
      <c r="Y5013" s="14"/>
      <c r="Z5013" s="14"/>
      <c r="AA5013" s="14"/>
      <c r="AB5013" s="14"/>
      <c r="AC5013" s="14">
        <v>18051481</v>
      </c>
      <c r="AD5013" s="14">
        <v>11848790</v>
      </c>
      <c r="AE5013" s="14">
        <v>6202691</v>
      </c>
      <c r="AF5013" s="14"/>
      <c r="AG5013" s="14">
        <v>6202691</v>
      </c>
    </row>
    <row r="5014" spans="1:33" hidden="1" x14ac:dyDescent="0.25">
      <c r="A5014" s="14" t="s">
        <v>33</v>
      </c>
      <c r="B5014" s="14" t="s">
        <v>34</v>
      </c>
      <c r="C5014" s="14">
        <v>900742466</v>
      </c>
      <c r="D5014" s="14" t="s">
        <v>2287</v>
      </c>
      <c r="E5014" s="14" t="s">
        <v>1977</v>
      </c>
      <c r="F5014" s="14" t="s">
        <v>197</v>
      </c>
      <c r="G5014" s="14" t="s">
        <v>45</v>
      </c>
      <c r="H5014" s="14" t="s">
        <v>5544</v>
      </c>
      <c r="I5014" s="14" t="s">
        <v>261</v>
      </c>
      <c r="J5014" s="14" t="s">
        <v>270</v>
      </c>
      <c r="K5014" s="14" t="s">
        <v>39</v>
      </c>
      <c r="L5014" s="14">
        <v>150000</v>
      </c>
      <c r="M5014" s="14">
        <v>108556</v>
      </c>
      <c r="N5014" s="14">
        <v>41444</v>
      </c>
      <c r="O5014" s="14">
        <v>450202</v>
      </c>
      <c r="P5014" s="14"/>
      <c r="Q5014" s="14">
        <v>60288</v>
      </c>
      <c r="R5014" s="14"/>
      <c r="S5014" s="14"/>
      <c r="T5014" s="14">
        <v>431358</v>
      </c>
      <c r="U5014" s="14"/>
      <c r="V5014" s="14"/>
      <c r="W5014" s="14">
        <v>229</v>
      </c>
      <c r="X5014" s="14">
        <v>4795</v>
      </c>
      <c r="Y5014" s="14"/>
      <c r="Z5014" s="14"/>
      <c r="AA5014" s="14"/>
      <c r="AB5014" s="14"/>
      <c r="AC5014" s="14">
        <v>426792</v>
      </c>
      <c r="AD5014" s="14">
        <v>56833</v>
      </c>
      <c r="AE5014" s="14">
        <v>369959</v>
      </c>
      <c r="AF5014" s="14"/>
      <c r="AG5014" s="14">
        <v>369959</v>
      </c>
    </row>
    <row r="5015" spans="1:33" hidden="1" x14ac:dyDescent="0.25">
      <c r="A5015" s="14" t="s">
        <v>33</v>
      </c>
      <c r="B5015" s="14" t="s">
        <v>34</v>
      </c>
      <c r="C5015" s="14">
        <v>900742466</v>
      </c>
      <c r="D5015" s="14" t="s">
        <v>2287</v>
      </c>
      <c r="E5015" s="14" t="s">
        <v>1977</v>
      </c>
      <c r="F5015" s="14" t="s">
        <v>197</v>
      </c>
      <c r="G5015" s="14" t="s">
        <v>45</v>
      </c>
      <c r="H5015" s="14" t="s">
        <v>5544</v>
      </c>
      <c r="I5015" s="14" t="s">
        <v>261</v>
      </c>
      <c r="J5015" s="14" t="s">
        <v>270</v>
      </c>
      <c r="K5015" s="14" t="s">
        <v>40</v>
      </c>
      <c r="L5015" s="14">
        <v>792980</v>
      </c>
      <c r="M5015" s="14">
        <v>770774</v>
      </c>
      <c r="N5015" s="14">
        <v>22206</v>
      </c>
      <c r="O5015" s="14">
        <v>66101</v>
      </c>
      <c r="P5015" s="14"/>
      <c r="Q5015" s="14">
        <v>56877</v>
      </c>
      <c r="R5015" s="14"/>
      <c r="S5015" s="14"/>
      <c r="T5015" s="14">
        <v>31430</v>
      </c>
      <c r="U5015" s="14"/>
      <c r="V5015" s="14"/>
      <c r="W5015" s="14">
        <v>324</v>
      </c>
      <c r="X5015" s="14">
        <v>20246</v>
      </c>
      <c r="Y5015" s="14"/>
      <c r="Z5015" s="14"/>
      <c r="AA5015" s="14"/>
      <c r="AB5015" s="14"/>
      <c r="AC5015" s="14">
        <v>11508</v>
      </c>
      <c r="AD5015" s="14">
        <v>6361</v>
      </c>
      <c r="AE5015" s="14">
        <v>5147</v>
      </c>
      <c r="AF5015" s="14"/>
      <c r="AG5015" s="14">
        <v>5147</v>
      </c>
    </row>
    <row r="5016" spans="1:33" hidden="1" x14ac:dyDescent="0.25">
      <c r="A5016" s="14" t="s">
        <v>33</v>
      </c>
      <c r="B5016" s="14" t="s">
        <v>34</v>
      </c>
      <c r="C5016" s="14">
        <v>900743695</v>
      </c>
      <c r="D5016" s="14" t="s">
        <v>2287</v>
      </c>
      <c r="E5016" s="14" t="s">
        <v>5545</v>
      </c>
      <c r="F5016" s="14" t="s">
        <v>131</v>
      </c>
      <c r="G5016" s="14" t="s">
        <v>45</v>
      </c>
      <c r="H5016" s="14" t="s">
        <v>5546</v>
      </c>
      <c r="I5016" s="14" t="s">
        <v>38</v>
      </c>
      <c r="J5016" s="14" t="s">
        <v>38</v>
      </c>
      <c r="K5016" s="14" t="s">
        <v>39</v>
      </c>
      <c r="L5016" s="14">
        <v>24972278</v>
      </c>
      <c r="M5016" s="14">
        <v>13138558</v>
      </c>
      <c r="N5016" s="14">
        <v>11833720</v>
      </c>
      <c r="O5016" s="14">
        <v>301417</v>
      </c>
      <c r="P5016" s="14">
        <v>6052982</v>
      </c>
      <c r="Q5016" s="14">
        <v>2836564</v>
      </c>
      <c r="R5016" s="14">
        <v>199425</v>
      </c>
      <c r="S5016" s="14"/>
      <c r="T5016" s="14">
        <v>3046166</v>
      </c>
      <c r="U5016" s="14"/>
      <c r="V5016" s="14"/>
      <c r="W5016" s="14">
        <v>4397979</v>
      </c>
      <c r="X5016" s="14">
        <v>2830861</v>
      </c>
      <c r="Y5016" s="14"/>
      <c r="Z5016" s="14"/>
      <c r="AA5016" s="14"/>
      <c r="AB5016" s="14"/>
      <c r="AC5016" s="14">
        <v>4613284</v>
      </c>
      <c r="AD5016" s="14">
        <v>1777235</v>
      </c>
      <c r="AE5016" s="14">
        <v>2836049</v>
      </c>
      <c r="AF5016" s="14"/>
      <c r="AG5016" s="14">
        <v>2836049</v>
      </c>
    </row>
    <row r="5017" spans="1:33" hidden="1" x14ac:dyDescent="0.25">
      <c r="A5017" s="14" t="s">
        <v>33</v>
      </c>
      <c r="B5017" s="14" t="s">
        <v>34</v>
      </c>
      <c r="C5017" s="14">
        <v>900743695</v>
      </c>
      <c r="D5017" s="14" t="s">
        <v>2287</v>
      </c>
      <c r="E5017" s="14" t="s">
        <v>5545</v>
      </c>
      <c r="F5017" s="14" t="s">
        <v>131</v>
      </c>
      <c r="G5017" s="14" t="s">
        <v>45</v>
      </c>
      <c r="H5017" s="14" t="s">
        <v>5546</v>
      </c>
      <c r="I5017" s="14" t="s">
        <v>38</v>
      </c>
      <c r="J5017" s="14" t="s">
        <v>38</v>
      </c>
      <c r="K5017" s="14" t="s">
        <v>40</v>
      </c>
      <c r="L5017" s="14">
        <v>18715000</v>
      </c>
      <c r="M5017" s="14">
        <v>11007162</v>
      </c>
      <c r="N5017" s="14">
        <v>7707838</v>
      </c>
      <c r="O5017" s="14">
        <v>1139458</v>
      </c>
      <c r="P5017" s="14">
        <v>3620773</v>
      </c>
      <c r="Q5017" s="14">
        <v>1436720</v>
      </c>
      <c r="R5017" s="14">
        <v>82100</v>
      </c>
      <c r="S5017" s="14"/>
      <c r="T5017" s="14">
        <v>3707703</v>
      </c>
      <c r="U5017" s="14"/>
      <c r="V5017" s="14"/>
      <c r="W5017" s="14">
        <v>576418</v>
      </c>
      <c r="X5017" s="14">
        <v>2401971</v>
      </c>
      <c r="Y5017" s="14"/>
      <c r="Z5017" s="14"/>
      <c r="AA5017" s="14"/>
      <c r="AB5017" s="14"/>
      <c r="AC5017" s="14">
        <v>1882150</v>
      </c>
      <c r="AD5017" s="14">
        <v>771788</v>
      </c>
      <c r="AE5017" s="14">
        <v>1110362</v>
      </c>
      <c r="AF5017" s="14"/>
      <c r="AG5017" s="14">
        <v>1110362</v>
      </c>
    </row>
    <row r="5018" spans="1:33" hidden="1" x14ac:dyDescent="0.25">
      <c r="A5018" s="14" t="s">
        <v>33</v>
      </c>
      <c r="B5018" s="14" t="s">
        <v>34</v>
      </c>
      <c r="C5018" s="14">
        <v>900744272</v>
      </c>
      <c r="D5018" s="14" t="s">
        <v>2287</v>
      </c>
      <c r="E5018" s="14" t="s">
        <v>1978</v>
      </c>
      <c r="F5018" s="14" t="s">
        <v>218</v>
      </c>
      <c r="G5018" s="14" t="s">
        <v>45</v>
      </c>
      <c r="H5018" s="14" t="s">
        <v>5547</v>
      </c>
      <c r="I5018" s="14" t="s">
        <v>38</v>
      </c>
      <c r="J5018" s="14" t="s">
        <v>38</v>
      </c>
      <c r="K5018" s="14" t="s">
        <v>39</v>
      </c>
      <c r="L5018" s="14">
        <v>212869911</v>
      </c>
      <c r="M5018" s="14">
        <v>51735674</v>
      </c>
      <c r="N5018" s="14">
        <v>161134237</v>
      </c>
      <c r="O5018" s="14">
        <v>34139866</v>
      </c>
      <c r="P5018" s="14">
        <v>61791628</v>
      </c>
      <c r="Q5018" s="14">
        <v>73483460</v>
      </c>
      <c r="R5018" s="14">
        <v>6188618</v>
      </c>
      <c r="S5018" s="14"/>
      <c r="T5018" s="14">
        <v>53810397</v>
      </c>
      <c r="U5018" s="14"/>
      <c r="V5018" s="14"/>
      <c r="W5018" s="14">
        <v>170765</v>
      </c>
      <c r="X5018" s="14">
        <v>30369139</v>
      </c>
      <c r="Y5018" s="14">
        <v>15294479</v>
      </c>
      <c r="Z5018" s="14"/>
      <c r="AA5018" s="14"/>
      <c r="AB5018" s="14"/>
      <c r="AC5018" s="14">
        <v>8317544</v>
      </c>
      <c r="AD5018" s="14">
        <v>4427141</v>
      </c>
      <c r="AE5018" s="14">
        <v>3890403</v>
      </c>
      <c r="AF5018" s="14"/>
      <c r="AG5018" s="14">
        <v>3890403</v>
      </c>
    </row>
    <row r="5019" spans="1:33" hidden="1" x14ac:dyDescent="0.25">
      <c r="A5019" s="14" t="s">
        <v>33</v>
      </c>
      <c r="B5019" s="14" t="s">
        <v>34</v>
      </c>
      <c r="C5019" s="14">
        <v>900744272</v>
      </c>
      <c r="D5019" s="14" t="s">
        <v>2287</v>
      </c>
      <c r="E5019" s="14" t="s">
        <v>1978</v>
      </c>
      <c r="F5019" s="14" t="s">
        <v>218</v>
      </c>
      <c r="G5019" s="14" t="s">
        <v>45</v>
      </c>
      <c r="H5019" s="14" t="s">
        <v>5547</v>
      </c>
      <c r="I5019" s="14" t="s">
        <v>38</v>
      </c>
      <c r="J5019" s="14" t="s">
        <v>38</v>
      </c>
      <c r="K5019" s="14" t="s">
        <v>40</v>
      </c>
      <c r="L5019" s="14">
        <v>208421088</v>
      </c>
      <c r="M5019" s="14">
        <v>50577675</v>
      </c>
      <c r="N5019" s="14">
        <v>157843413</v>
      </c>
      <c r="O5019" s="14">
        <v>418772</v>
      </c>
      <c r="P5019" s="14">
        <v>68356590</v>
      </c>
      <c r="Q5019" s="14">
        <v>66823813</v>
      </c>
      <c r="R5019" s="14">
        <v>10408761</v>
      </c>
      <c r="S5019" s="14"/>
      <c r="T5019" s="14">
        <v>12673021</v>
      </c>
      <c r="U5019" s="14"/>
      <c r="V5019" s="14"/>
      <c r="W5019" s="14">
        <v>37264</v>
      </c>
      <c r="X5019" s="14">
        <v>12640142</v>
      </c>
      <c r="Y5019" s="14">
        <v>1305191</v>
      </c>
      <c r="Z5019" s="14"/>
      <c r="AA5019" s="14"/>
      <c r="AB5019" s="14"/>
      <c r="AC5019" s="14">
        <v>-1235048</v>
      </c>
      <c r="AD5019" s="14">
        <v>501754</v>
      </c>
      <c r="AE5019" s="14">
        <v>-1736802</v>
      </c>
      <c r="AF5019" s="14"/>
      <c r="AG5019" s="14">
        <v>-1736802</v>
      </c>
    </row>
    <row r="5020" spans="1:33" hidden="1" x14ac:dyDescent="0.25">
      <c r="A5020" s="14" t="s">
        <v>33</v>
      </c>
      <c r="B5020" s="14" t="s">
        <v>34</v>
      </c>
      <c r="C5020" s="14">
        <v>900744408</v>
      </c>
      <c r="D5020" s="14" t="s">
        <v>2287</v>
      </c>
      <c r="E5020" s="14" t="s">
        <v>5548</v>
      </c>
      <c r="F5020" s="14" t="s">
        <v>211</v>
      </c>
      <c r="G5020" s="14" t="s">
        <v>45</v>
      </c>
      <c r="H5020" s="14" t="s">
        <v>1979</v>
      </c>
      <c r="I5020" s="14" t="s">
        <v>47</v>
      </c>
      <c r="J5020" s="14" t="s">
        <v>48</v>
      </c>
      <c r="K5020" s="14" t="s">
        <v>39</v>
      </c>
      <c r="L5020" s="14">
        <v>82696360</v>
      </c>
      <c r="M5020" s="14">
        <v>26139514</v>
      </c>
      <c r="N5020" s="14">
        <v>56556846</v>
      </c>
      <c r="O5020" s="14">
        <v>480900</v>
      </c>
      <c r="P5020" s="14">
        <v>11699603</v>
      </c>
      <c r="Q5020" s="14">
        <v>12287635</v>
      </c>
      <c r="R5020" s="14">
        <v>471448</v>
      </c>
      <c r="S5020" s="14">
        <v>-175161</v>
      </c>
      <c r="T5020" s="14">
        <v>32403899</v>
      </c>
      <c r="U5020" s="14"/>
      <c r="V5020" s="14"/>
      <c r="W5020" s="14">
        <v>305212</v>
      </c>
      <c r="X5020" s="14">
        <v>1518868</v>
      </c>
      <c r="Y5020" s="14"/>
      <c r="Z5020" s="14"/>
      <c r="AA5020" s="14"/>
      <c r="AB5020" s="14"/>
      <c r="AC5020" s="14">
        <v>31190243</v>
      </c>
      <c r="AD5020" s="14">
        <v>10964586</v>
      </c>
      <c r="AE5020" s="14">
        <v>20225657</v>
      </c>
      <c r="AF5020" s="14"/>
      <c r="AG5020" s="14">
        <v>20225657</v>
      </c>
    </row>
    <row r="5021" spans="1:33" hidden="1" x14ac:dyDescent="0.25">
      <c r="A5021" s="14" t="s">
        <v>33</v>
      </c>
      <c r="B5021" s="14" t="s">
        <v>34</v>
      </c>
      <c r="C5021" s="14">
        <v>900744408</v>
      </c>
      <c r="D5021" s="14" t="s">
        <v>2287</v>
      </c>
      <c r="E5021" s="14" t="s">
        <v>5548</v>
      </c>
      <c r="F5021" s="14" t="s">
        <v>211</v>
      </c>
      <c r="G5021" s="14" t="s">
        <v>45</v>
      </c>
      <c r="H5021" s="14" t="s">
        <v>1979</v>
      </c>
      <c r="I5021" s="14" t="s">
        <v>47</v>
      </c>
      <c r="J5021" s="14" t="s">
        <v>48</v>
      </c>
      <c r="K5021" s="14" t="s">
        <v>40</v>
      </c>
      <c r="L5021" s="14">
        <v>104479669</v>
      </c>
      <c r="M5021" s="14">
        <v>33425607</v>
      </c>
      <c r="N5021" s="14">
        <v>71054062</v>
      </c>
      <c r="O5021" s="14">
        <v>3482229</v>
      </c>
      <c r="P5021" s="14">
        <v>17026050</v>
      </c>
      <c r="Q5021" s="14">
        <v>10637569</v>
      </c>
      <c r="R5021" s="14">
        <v>562216</v>
      </c>
      <c r="S5021" s="14">
        <v>1618231</v>
      </c>
      <c r="T5021" s="14">
        <v>47928687</v>
      </c>
      <c r="U5021" s="14"/>
      <c r="V5021" s="14"/>
      <c r="W5021" s="14">
        <v>1720438</v>
      </c>
      <c r="X5021" s="14">
        <v>1840335</v>
      </c>
      <c r="Y5021" s="14"/>
      <c r="Z5021" s="14"/>
      <c r="AA5021" s="14"/>
      <c r="AB5021" s="14"/>
      <c r="AC5021" s="14">
        <v>47808790</v>
      </c>
      <c r="AD5021" s="14">
        <v>16948041</v>
      </c>
      <c r="AE5021" s="14">
        <v>30860749</v>
      </c>
      <c r="AF5021" s="14"/>
      <c r="AG5021" s="14">
        <v>30860749</v>
      </c>
    </row>
    <row r="5022" spans="1:33" hidden="1" x14ac:dyDescent="0.25">
      <c r="A5022" s="14" t="s">
        <v>33</v>
      </c>
      <c r="B5022" s="14" t="s">
        <v>34</v>
      </c>
      <c r="C5022" s="14">
        <v>900746078</v>
      </c>
      <c r="D5022" s="14" t="s">
        <v>2287</v>
      </c>
      <c r="E5022" s="14" t="s">
        <v>5549</v>
      </c>
      <c r="F5022" s="14" t="s">
        <v>463</v>
      </c>
      <c r="G5022" s="14" t="s">
        <v>45</v>
      </c>
      <c r="H5022" s="14" t="s">
        <v>5550</v>
      </c>
      <c r="I5022" s="14" t="s">
        <v>47</v>
      </c>
      <c r="J5022" s="14" t="s">
        <v>62</v>
      </c>
      <c r="K5022" s="14" t="s">
        <v>39</v>
      </c>
      <c r="L5022" s="14">
        <v>23141217</v>
      </c>
      <c r="M5022" s="14">
        <v>13662183</v>
      </c>
      <c r="N5022" s="14">
        <v>9479034</v>
      </c>
      <c r="O5022" s="14">
        <v>6453</v>
      </c>
      <c r="P5022" s="14">
        <v>2299489</v>
      </c>
      <c r="Q5022" s="14">
        <v>6330651</v>
      </c>
      <c r="R5022" s="14">
        <v>22934</v>
      </c>
      <c r="S5022" s="14"/>
      <c r="T5022" s="14">
        <v>832413</v>
      </c>
      <c r="U5022" s="14"/>
      <c r="V5022" s="14"/>
      <c r="W5022" s="14">
        <v>268334</v>
      </c>
      <c r="X5022" s="14">
        <v>444818</v>
      </c>
      <c r="Y5022" s="14"/>
      <c r="Z5022" s="14"/>
      <c r="AA5022" s="14"/>
      <c r="AB5022" s="14"/>
      <c r="AC5022" s="14">
        <v>655929</v>
      </c>
      <c r="AD5022" s="14">
        <v>613674</v>
      </c>
      <c r="AE5022" s="14">
        <v>42255</v>
      </c>
      <c r="AF5022" s="14"/>
      <c r="AG5022" s="14">
        <v>42255</v>
      </c>
    </row>
    <row r="5023" spans="1:33" hidden="1" x14ac:dyDescent="0.25">
      <c r="A5023" s="14" t="s">
        <v>33</v>
      </c>
      <c r="B5023" s="14" t="s">
        <v>34</v>
      </c>
      <c r="C5023" s="14">
        <v>900746078</v>
      </c>
      <c r="D5023" s="14" t="s">
        <v>2287</v>
      </c>
      <c r="E5023" s="14" t="s">
        <v>5549</v>
      </c>
      <c r="F5023" s="14" t="s">
        <v>463</v>
      </c>
      <c r="G5023" s="14" t="s">
        <v>45</v>
      </c>
      <c r="H5023" s="14" t="s">
        <v>5550</v>
      </c>
      <c r="I5023" s="14" t="s">
        <v>47</v>
      </c>
      <c r="J5023" s="14" t="s">
        <v>62</v>
      </c>
      <c r="K5023" s="14" t="s">
        <v>40</v>
      </c>
      <c r="L5023" s="14">
        <v>27702817</v>
      </c>
      <c r="M5023" s="14">
        <v>20283946</v>
      </c>
      <c r="N5023" s="14">
        <v>7418871</v>
      </c>
      <c r="O5023" s="14">
        <v>549769</v>
      </c>
      <c r="P5023" s="14">
        <v>1947550</v>
      </c>
      <c r="Q5023" s="14">
        <v>5814520</v>
      </c>
      <c r="R5023" s="14">
        <v>261103</v>
      </c>
      <c r="S5023" s="14"/>
      <c r="T5023" s="14">
        <v>-54533</v>
      </c>
      <c r="U5023" s="14"/>
      <c r="V5023" s="14"/>
      <c r="W5023" s="14"/>
      <c r="X5023" s="14"/>
      <c r="Y5023" s="14"/>
      <c r="Z5023" s="14"/>
      <c r="AA5023" s="14"/>
      <c r="AB5023" s="14"/>
      <c r="AC5023" s="14">
        <v>-54533</v>
      </c>
      <c r="AD5023" s="14">
        <v>485603</v>
      </c>
      <c r="AE5023" s="14">
        <v>-540136</v>
      </c>
      <c r="AF5023" s="14"/>
      <c r="AG5023" s="14">
        <v>-540136</v>
      </c>
    </row>
    <row r="5024" spans="1:33" hidden="1" x14ac:dyDescent="0.25">
      <c r="A5024" s="14" t="s">
        <v>33</v>
      </c>
      <c r="B5024" s="14" t="s">
        <v>34</v>
      </c>
      <c r="C5024" s="14">
        <v>900748750</v>
      </c>
      <c r="D5024" s="14" t="s">
        <v>2287</v>
      </c>
      <c r="E5024" s="14" t="s">
        <v>1980</v>
      </c>
      <c r="F5024" s="14" t="s">
        <v>704</v>
      </c>
      <c r="G5024" s="14" t="s">
        <v>45</v>
      </c>
      <c r="H5024" s="14" t="s">
        <v>930</v>
      </c>
      <c r="I5024" s="14" t="s">
        <v>47</v>
      </c>
      <c r="J5024" s="14" t="s">
        <v>48</v>
      </c>
      <c r="K5024" s="14" t="s">
        <v>39</v>
      </c>
      <c r="L5024" s="14">
        <v>46638703</v>
      </c>
      <c r="M5024" s="14">
        <v>0</v>
      </c>
      <c r="N5024" s="14">
        <v>46638703</v>
      </c>
      <c r="O5024" s="14">
        <v>637592</v>
      </c>
      <c r="P5024" s="14">
        <v>0</v>
      </c>
      <c r="Q5024" s="14">
        <v>44415311</v>
      </c>
      <c r="R5024" s="14">
        <v>625347</v>
      </c>
      <c r="S5024" s="14"/>
      <c r="T5024" s="14">
        <v>2235637</v>
      </c>
      <c r="U5024" s="14"/>
      <c r="V5024" s="14"/>
      <c r="W5024" s="14">
        <v>2567747</v>
      </c>
      <c r="X5024" s="14">
        <v>2165146</v>
      </c>
      <c r="Y5024" s="14"/>
      <c r="Z5024" s="14"/>
      <c r="AA5024" s="14"/>
      <c r="AB5024" s="14"/>
      <c r="AC5024" s="14">
        <v>2638238</v>
      </c>
      <c r="AD5024" s="14">
        <v>1386359</v>
      </c>
      <c r="AE5024" s="14">
        <v>1251879</v>
      </c>
      <c r="AF5024" s="14"/>
      <c r="AG5024" s="14">
        <v>1251879</v>
      </c>
    </row>
    <row r="5025" spans="1:33" hidden="1" x14ac:dyDescent="0.25">
      <c r="A5025" s="14" t="s">
        <v>33</v>
      </c>
      <c r="B5025" s="14" t="s">
        <v>34</v>
      </c>
      <c r="C5025" s="14">
        <v>900748750</v>
      </c>
      <c r="D5025" s="14" t="s">
        <v>2287</v>
      </c>
      <c r="E5025" s="14" t="s">
        <v>1980</v>
      </c>
      <c r="F5025" s="14" t="s">
        <v>704</v>
      </c>
      <c r="G5025" s="14" t="s">
        <v>45</v>
      </c>
      <c r="H5025" s="14" t="s">
        <v>930</v>
      </c>
      <c r="I5025" s="14" t="s">
        <v>47</v>
      </c>
      <c r="J5025" s="14" t="s">
        <v>48</v>
      </c>
      <c r="K5025" s="14" t="s">
        <v>40</v>
      </c>
      <c r="L5025" s="14">
        <v>36904908</v>
      </c>
      <c r="M5025" s="14">
        <v>0</v>
      </c>
      <c r="N5025" s="14">
        <v>36904908</v>
      </c>
      <c r="O5025" s="14">
        <v>29791</v>
      </c>
      <c r="P5025" s="14">
        <v>0</v>
      </c>
      <c r="Q5025" s="14">
        <v>35819716</v>
      </c>
      <c r="R5025" s="14">
        <v>171789</v>
      </c>
      <c r="S5025" s="14">
        <v>2198660</v>
      </c>
      <c r="T5025" s="14">
        <v>3141854</v>
      </c>
      <c r="U5025" s="14"/>
      <c r="V5025" s="14"/>
      <c r="W5025" s="14">
        <v>2127238</v>
      </c>
      <c r="X5025" s="14">
        <v>2017733</v>
      </c>
      <c r="Y5025" s="14"/>
      <c r="Z5025" s="14"/>
      <c r="AA5025" s="14"/>
      <c r="AB5025" s="14"/>
      <c r="AC5025" s="14">
        <v>3251359</v>
      </c>
      <c r="AD5025" s="14">
        <v>1043635</v>
      </c>
      <c r="AE5025" s="14">
        <v>2207724</v>
      </c>
      <c r="AF5025" s="14"/>
      <c r="AG5025" s="14">
        <v>2207724</v>
      </c>
    </row>
    <row r="5026" spans="1:33" hidden="1" x14ac:dyDescent="0.25">
      <c r="A5026" s="14" t="s">
        <v>33</v>
      </c>
      <c r="B5026" s="14" t="s">
        <v>34</v>
      </c>
      <c r="C5026" s="14">
        <v>900749166</v>
      </c>
      <c r="D5026" s="14" t="s">
        <v>2287</v>
      </c>
      <c r="E5026" s="14" t="s">
        <v>1981</v>
      </c>
      <c r="F5026" s="14" t="s">
        <v>86</v>
      </c>
      <c r="G5026" s="14" t="s">
        <v>45</v>
      </c>
      <c r="H5026" s="14" t="s">
        <v>4995</v>
      </c>
      <c r="I5026" s="14" t="s">
        <v>38</v>
      </c>
      <c r="J5026" s="14" t="s">
        <v>38</v>
      </c>
      <c r="K5026" s="14" t="s">
        <v>39</v>
      </c>
      <c r="L5026" s="14">
        <v>24340880</v>
      </c>
      <c r="M5026" s="14">
        <v>21105800</v>
      </c>
      <c r="N5026" s="14">
        <v>3235080</v>
      </c>
      <c r="O5026" s="14"/>
      <c r="P5026" s="14"/>
      <c r="Q5026" s="14">
        <v>3779568</v>
      </c>
      <c r="R5026" s="14">
        <v>2334155</v>
      </c>
      <c r="S5026" s="14"/>
      <c r="T5026" s="14">
        <v>-2878643</v>
      </c>
      <c r="U5026" s="14"/>
      <c r="V5026" s="14"/>
      <c r="W5026" s="14">
        <v>64922</v>
      </c>
      <c r="X5026" s="14"/>
      <c r="Y5026" s="14"/>
      <c r="Z5026" s="14"/>
      <c r="AA5026" s="14"/>
      <c r="AB5026" s="14"/>
      <c r="AC5026" s="14">
        <v>-2813721</v>
      </c>
      <c r="AD5026" s="14">
        <v>-1398640</v>
      </c>
      <c r="AE5026" s="14">
        <v>-1415081</v>
      </c>
      <c r="AF5026" s="14"/>
      <c r="AG5026" s="14">
        <v>-1415081</v>
      </c>
    </row>
    <row r="5027" spans="1:33" hidden="1" x14ac:dyDescent="0.25">
      <c r="A5027" s="14" t="s">
        <v>33</v>
      </c>
      <c r="B5027" s="14" t="s">
        <v>34</v>
      </c>
      <c r="C5027" s="14">
        <v>900749166</v>
      </c>
      <c r="D5027" s="14" t="s">
        <v>2287</v>
      </c>
      <c r="E5027" s="14" t="s">
        <v>1981</v>
      </c>
      <c r="F5027" s="14" t="s">
        <v>86</v>
      </c>
      <c r="G5027" s="14" t="s">
        <v>45</v>
      </c>
      <c r="H5027" s="14" t="s">
        <v>4995</v>
      </c>
      <c r="I5027" s="14" t="s">
        <v>38</v>
      </c>
      <c r="J5027" s="14" t="s">
        <v>38</v>
      </c>
      <c r="K5027" s="14" t="s">
        <v>40</v>
      </c>
      <c r="L5027" s="14">
        <v>31091817</v>
      </c>
      <c r="M5027" s="14">
        <v>54139361</v>
      </c>
      <c r="N5027" s="14">
        <v>-23047544</v>
      </c>
      <c r="O5027" s="14"/>
      <c r="P5027" s="14"/>
      <c r="Q5027" s="14">
        <v>4940521</v>
      </c>
      <c r="R5027" s="14">
        <v>11568021</v>
      </c>
      <c r="S5027" s="14"/>
      <c r="T5027" s="14">
        <v>-39556086</v>
      </c>
      <c r="U5027" s="14"/>
      <c r="V5027" s="14"/>
      <c r="W5027" s="14">
        <v>21857125</v>
      </c>
      <c r="X5027" s="14"/>
      <c r="Y5027" s="14"/>
      <c r="Z5027" s="14"/>
      <c r="AA5027" s="14"/>
      <c r="AB5027" s="14"/>
      <c r="AC5027" s="14">
        <v>-17698961</v>
      </c>
      <c r="AD5027" s="14">
        <v>6930747</v>
      </c>
      <c r="AE5027" s="14">
        <v>-24629708</v>
      </c>
      <c r="AF5027" s="14"/>
      <c r="AG5027" s="14">
        <v>-24629708</v>
      </c>
    </row>
    <row r="5028" spans="1:33" hidden="1" x14ac:dyDescent="0.25">
      <c r="A5028" s="14" t="s">
        <v>33</v>
      </c>
      <c r="B5028" s="14" t="s">
        <v>34</v>
      </c>
      <c r="C5028" s="14">
        <v>900749336</v>
      </c>
      <c r="D5028" s="14" t="s">
        <v>2287</v>
      </c>
      <c r="E5028" s="14" t="s">
        <v>1982</v>
      </c>
      <c r="F5028" s="14" t="s">
        <v>2709</v>
      </c>
      <c r="G5028" s="14" t="s">
        <v>45</v>
      </c>
      <c r="H5028" s="14" t="s">
        <v>5551</v>
      </c>
      <c r="I5028" s="14" t="s">
        <v>38</v>
      </c>
      <c r="J5028" s="14" t="s">
        <v>38</v>
      </c>
      <c r="K5028" s="14" t="s">
        <v>39</v>
      </c>
      <c r="L5028" s="14">
        <v>118702773</v>
      </c>
      <c r="M5028" s="14">
        <v>96425680</v>
      </c>
      <c r="N5028" s="14">
        <v>22277093</v>
      </c>
      <c r="O5028" s="14">
        <v>1033122</v>
      </c>
      <c r="P5028" s="14"/>
      <c r="Q5028" s="14">
        <v>8200563</v>
      </c>
      <c r="R5028" s="14">
        <v>507591</v>
      </c>
      <c r="S5028" s="14"/>
      <c r="T5028" s="14">
        <v>14602061</v>
      </c>
      <c r="U5028" s="14"/>
      <c r="V5028" s="14"/>
      <c r="W5028" s="14"/>
      <c r="X5028" s="14">
        <v>3971255</v>
      </c>
      <c r="Y5028" s="14"/>
      <c r="Z5028" s="14"/>
      <c r="AA5028" s="14"/>
      <c r="AB5028" s="14"/>
      <c r="AC5028" s="14">
        <v>10630806</v>
      </c>
      <c r="AD5028" s="14">
        <v>3844808</v>
      </c>
      <c r="AE5028" s="14">
        <v>6785998</v>
      </c>
      <c r="AF5028" s="14"/>
      <c r="AG5028" s="14">
        <v>6785998</v>
      </c>
    </row>
    <row r="5029" spans="1:33" hidden="1" x14ac:dyDescent="0.25">
      <c r="A5029" s="14" t="s">
        <v>33</v>
      </c>
      <c r="B5029" s="14" t="s">
        <v>34</v>
      </c>
      <c r="C5029" s="14">
        <v>900749336</v>
      </c>
      <c r="D5029" s="14" t="s">
        <v>2287</v>
      </c>
      <c r="E5029" s="14" t="s">
        <v>1982</v>
      </c>
      <c r="F5029" s="14" t="s">
        <v>2709</v>
      </c>
      <c r="G5029" s="14" t="s">
        <v>45</v>
      </c>
      <c r="H5029" s="14" t="s">
        <v>5551</v>
      </c>
      <c r="I5029" s="14" t="s">
        <v>38</v>
      </c>
      <c r="J5029" s="14" t="s">
        <v>38</v>
      </c>
      <c r="K5029" s="14" t="s">
        <v>40</v>
      </c>
      <c r="L5029" s="14">
        <v>94339659</v>
      </c>
      <c r="M5029" s="14">
        <v>74637551</v>
      </c>
      <c r="N5029" s="14">
        <v>19702108</v>
      </c>
      <c r="O5029" s="14">
        <v>520565</v>
      </c>
      <c r="P5029" s="14"/>
      <c r="Q5029" s="14">
        <v>6263862</v>
      </c>
      <c r="R5029" s="14">
        <v>658915</v>
      </c>
      <c r="S5029" s="14"/>
      <c r="T5029" s="14">
        <v>13299896</v>
      </c>
      <c r="U5029" s="14"/>
      <c r="V5029" s="14"/>
      <c r="W5029" s="14"/>
      <c r="X5029" s="14">
        <v>4900360</v>
      </c>
      <c r="Y5029" s="14"/>
      <c r="Z5029" s="14"/>
      <c r="AA5029" s="14"/>
      <c r="AB5029" s="14"/>
      <c r="AC5029" s="14">
        <v>8399536</v>
      </c>
      <c r="AD5029" s="14">
        <v>2851702</v>
      </c>
      <c r="AE5029" s="14">
        <v>5547834</v>
      </c>
      <c r="AF5029" s="14"/>
      <c r="AG5029" s="14">
        <v>5547834</v>
      </c>
    </row>
    <row r="5030" spans="1:33" hidden="1" x14ac:dyDescent="0.25">
      <c r="A5030" s="14" t="s">
        <v>33</v>
      </c>
      <c r="B5030" s="14" t="s">
        <v>34</v>
      </c>
      <c r="C5030" s="14">
        <v>900749961</v>
      </c>
      <c r="D5030" s="14" t="s">
        <v>2287</v>
      </c>
      <c r="E5030" s="14" t="s">
        <v>6398</v>
      </c>
      <c r="F5030" s="14" t="s">
        <v>152</v>
      </c>
      <c r="G5030" s="14" t="s">
        <v>45</v>
      </c>
      <c r="H5030" s="14" t="s">
        <v>6399</v>
      </c>
      <c r="I5030" s="14" t="s">
        <v>47</v>
      </c>
      <c r="J5030" s="14" t="s">
        <v>62</v>
      </c>
      <c r="K5030" s="14" t="s">
        <v>39</v>
      </c>
      <c r="L5030" s="14">
        <v>0</v>
      </c>
      <c r="M5030" s="14">
        <v>0</v>
      </c>
      <c r="N5030" s="14">
        <v>0</v>
      </c>
      <c r="O5030" s="14">
        <v>0</v>
      </c>
      <c r="P5030" s="14">
        <v>0</v>
      </c>
      <c r="Q5030" s="14">
        <v>0</v>
      </c>
      <c r="R5030" s="14">
        <v>0</v>
      </c>
      <c r="S5030" s="14"/>
      <c r="T5030" s="14">
        <v>0</v>
      </c>
      <c r="U5030" s="14"/>
      <c r="V5030" s="14"/>
      <c r="W5030" s="14"/>
      <c r="X5030" s="14"/>
      <c r="Y5030" s="14"/>
      <c r="Z5030" s="14"/>
      <c r="AA5030" s="14"/>
      <c r="AB5030" s="14"/>
      <c r="AC5030" s="14">
        <v>0</v>
      </c>
      <c r="AD5030" s="14"/>
      <c r="AE5030" s="14">
        <v>0</v>
      </c>
      <c r="AF5030" s="14"/>
      <c r="AG5030" s="14">
        <v>0</v>
      </c>
    </row>
    <row r="5031" spans="1:33" hidden="1" x14ac:dyDescent="0.25">
      <c r="A5031" s="14" t="s">
        <v>33</v>
      </c>
      <c r="B5031" s="14" t="s">
        <v>34</v>
      </c>
      <c r="C5031" s="14">
        <v>900749961</v>
      </c>
      <c r="D5031" s="14" t="s">
        <v>2287</v>
      </c>
      <c r="E5031" s="14" t="s">
        <v>6398</v>
      </c>
      <c r="F5031" s="14" t="s">
        <v>152</v>
      </c>
      <c r="G5031" s="14" t="s">
        <v>45</v>
      </c>
      <c r="H5031" s="14" t="s">
        <v>6399</v>
      </c>
      <c r="I5031" s="14" t="s">
        <v>47</v>
      </c>
      <c r="J5031" s="14" t="s">
        <v>62</v>
      </c>
      <c r="K5031" s="14" t="s">
        <v>40</v>
      </c>
      <c r="L5031" s="14">
        <v>0</v>
      </c>
      <c r="M5031" s="14">
        <v>0</v>
      </c>
      <c r="N5031" s="14">
        <v>0</v>
      </c>
      <c r="O5031" s="14">
        <v>0</v>
      </c>
      <c r="P5031" s="14">
        <v>0</v>
      </c>
      <c r="Q5031" s="14">
        <v>0</v>
      </c>
      <c r="R5031" s="14">
        <v>0</v>
      </c>
      <c r="S5031" s="14"/>
      <c r="T5031" s="14">
        <v>0</v>
      </c>
      <c r="U5031" s="14"/>
      <c r="V5031" s="14"/>
      <c r="W5031" s="14"/>
      <c r="X5031" s="14"/>
      <c r="Y5031" s="14"/>
      <c r="Z5031" s="14"/>
      <c r="AA5031" s="14"/>
      <c r="AB5031" s="14"/>
      <c r="AC5031" s="14">
        <v>0</v>
      </c>
      <c r="AD5031" s="14"/>
      <c r="AE5031" s="14">
        <v>0</v>
      </c>
      <c r="AF5031" s="14"/>
      <c r="AG5031" s="14">
        <v>0</v>
      </c>
    </row>
    <row r="5032" spans="1:33" hidden="1" x14ac:dyDescent="0.25">
      <c r="A5032" s="14" t="s">
        <v>33</v>
      </c>
      <c r="B5032" s="14" t="s">
        <v>34</v>
      </c>
      <c r="C5032" s="14">
        <v>900753316</v>
      </c>
      <c r="D5032" s="14" t="s">
        <v>2287</v>
      </c>
      <c r="E5032" s="14" t="s">
        <v>1983</v>
      </c>
      <c r="F5032" s="14" t="s">
        <v>197</v>
      </c>
      <c r="G5032" s="14" t="s">
        <v>45</v>
      </c>
      <c r="H5032" s="14" t="s">
        <v>5215</v>
      </c>
      <c r="I5032" s="14" t="s">
        <v>47</v>
      </c>
      <c r="J5032" s="14" t="s">
        <v>62</v>
      </c>
      <c r="K5032" s="14" t="s">
        <v>39</v>
      </c>
      <c r="L5032" s="14">
        <v>16243357</v>
      </c>
      <c r="M5032" s="14">
        <v>13641369</v>
      </c>
      <c r="N5032" s="14">
        <v>2601988</v>
      </c>
      <c r="O5032" s="14">
        <v>1458798</v>
      </c>
      <c r="P5032" s="14">
        <v>1384151</v>
      </c>
      <c r="Q5032" s="14">
        <v>2214827</v>
      </c>
      <c r="R5032" s="14"/>
      <c r="S5032" s="14"/>
      <c r="T5032" s="14">
        <v>461808</v>
      </c>
      <c r="U5032" s="14"/>
      <c r="V5032" s="14"/>
      <c r="W5032" s="14"/>
      <c r="X5032" s="14"/>
      <c r="Y5032" s="14"/>
      <c r="Z5032" s="14"/>
      <c r="AA5032" s="14"/>
      <c r="AB5032" s="14"/>
      <c r="AC5032" s="14">
        <v>461808</v>
      </c>
      <c r="AD5032" s="14"/>
      <c r="AE5032" s="14">
        <v>461808</v>
      </c>
      <c r="AF5032" s="14"/>
      <c r="AG5032" s="14">
        <v>461808</v>
      </c>
    </row>
    <row r="5033" spans="1:33" hidden="1" x14ac:dyDescent="0.25">
      <c r="A5033" s="14" t="s">
        <v>33</v>
      </c>
      <c r="B5033" s="14" t="s">
        <v>34</v>
      </c>
      <c r="C5033" s="14">
        <v>900753316</v>
      </c>
      <c r="D5033" s="14" t="s">
        <v>2287</v>
      </c>
      <c r="E5033" s="14" t="s">
        <v>1983</v>
      </c>
      <c r="F5033" s="14" t="s">
        <v>197</v>
      </c>
      <c r="G5033" s="14" t="s">
        <v>45</v>
      </c>
      <c r="H5033" s="14" t="s">
        <v>5215</v>
      </c>
      <c r="I5033" s="14" t="s">
        <v>47</v>
      </c>
      <c r="J5033" s="14" t="s">
        <v>62</v>
      </c>
      <c r="K5033" s="14" t="s">
        <v>40</v>
      </c>
      <c r="L5033" s="14">
        <v>10728208</v>
      </c>
      <c r="M5033" s="14">
        <v>8052213</v>
      </c>
      <c r="N5033" s="14">
        <v>2675995</v>
      </c>
      <c r="O5033" s="14">
        <v>585488</v>
      </c>
      <c r="P5033" s="14">
        <v>1457201</v>
      </c>
      <c r="Q5033" s="14">
        <v>1642267</v>
      </c>
      <c r="R5033" s="14"/>
      <c r="S5033" s="14"/>
      <c r="T5033" s="14">
        <v>162015</v>
      </c>
      <c r="U5033" s="14"/>
      <c r="V5033" s="14"/>
      <c r="W5033" s="14"/>
      <c r="X5033" s="14"/>
      <c r="Y5033" s="14"/>
      <c r="Z5033" s="14"/>
      <c r="AA5033" s="14"/>
      <c r="AB5033" s="14"/>
      <c r="AC5033" s="14">
        <v>162015</v>
      </c>
      <c r="AD5033" s="14"/>
      <c r="AE5033" s="14">
        <v>162015</v>
      </c>
      <c r="AF5033" s="14"/>
      <c r="AG5033" s="14">
        <v>162015</v>
      </c>
    </row>
    <row r="5034" spans="1:33" hidden="1" x14ac:dyDescent="0.25">
      <c r="A5034" s="14" t="s">
        <v>33</v>
      </c>
      <c r="B5034" s="14" t="s">
        <v>34</v>
      </c>
      <c r="C5034" s="14">
        <v>900754300</v>
      </c>
      <c r="D5034" s="14" t="s">
        <v>2287</v>
      </c>
      <c r="E5034" s="14" t="s">
        <v>6400</v>
      </c>
      <c r="F5034" s="14" t="s">
        <v>228</v>
      </c>
      <c r="G5034" s="14" t="s">
        <v>45</v>
      </c>
      <c r="H5034" s="14" t="s">
        <v>6401</v>
      </c>
      <c r="I5034" s="14" t="s">
        <v>47</v>
      </c>
      <c r="J5034" s="14" t="s">
        <v>90</v>
      </c>
      <c r="K5034" s="14" t="s">
        <v>39</v>
      </c>
      <c r="L5034" s="14">
        <v>4384691305</v>
      </c>
      <c r="M5034" s="14">
        <v>8026372671</v>
      </c>
      <c r="N5034" s="14">
        <v>-3641681366</v>
      </c>
      <c r="O5034" s="14"/>
      <c r="P5034" s="14">
        <v>1463985009</v>
      </c>
      <c r="Q5034" s="14">
        <v>12625571654</v>
      </c>
      <c r="R5034" s="14">
        <v>127739737</v>
      </c>
      <c r="S5034" s="14"/>
      <c r="T5034" s="14">
        <v>-17858977766</v>
      </c>
      <c r="U5034" s="14"/>
      <c r="V5034" s="14"/>
      <c r="W5034" s="14">
        <v>530127482</v>
      </c>
      <c r="X5034" s="14">
        <v>1995765790</v>
      </c>
      <c r="Y5034" s="14"/>
      <c r="Z5034" s="14"/>
      <c r="AA5034" s="14"/>
      <c r="AB5034" s="14"/>
      <c r="AC5034" s="14">
        <v>-19324616074</v>
      </c>
      <c r="AD5034" s="14">
        <v>-80586042</v>
      </c>
      <c r="AE5034" s="14">
        <v>-19244030032</v>
      </c>
      <c r="AF5034" s="14"/>
      <c r="AG5034" s="14">
        <v>-19244030032</v>
      </c>
    </row>
    <row r="5035" spans="1:33" hidden="1" x14ac:dyDescent="0.25">
      <c r="A5035" s="14" t="s">
        <v>33</v>
      </c>
      <c r="B5035" s="14" t="s">
        <v>34</v>
      </c>
      <c r="C5035" s="14">
        <v>900754300</v>
      </c>
      <c r="D5035" s="14" t="s">
        <v>2287</v>
      </c>
      <c r="E5035" s="14" t="s">
        <v>6400</v>
      </c>
      <c r="F5035" s="14" t="s">
        <v>228</v>
      </c>
      <c r="G5035" s="14" t="s">
        <v>45</v>
      </c>
      <c r="H5035" s="14" t="s">
        <v>6401</v>
      </c>
      <c r="I5035" s="14" t="s">
        <v>47</v>
      </c>
      <c r="J5035" s="14" t="s">
        <v>90</v>
      </c>
      <c r="K5035" s="14" t="s">
        <v>40</v>
      </c>
      <c r="L5035" s="14">
        <v>17015798660</v>
      </c>
      <c r="M5035" s="14">
        <v>11663684392</v>
      </c>
      <c r="N5035" s="14">
        <v>5352114268</v>
      </c>
      <c r="O5035" s="14"/>
      <c r="P5035" s="14">
        <v>2961491473</v>
      </c>
      <c r="Q5035" s="14">
        <v>22299069046</v>
      </c>
      <c r="R5035" s="14">
        <v>474241357</v>
      </c>
      <c r="S5035" s="14"/>
      <c r="T5035" s="14">
        <v>-20382687608</v>
      </c>
      <c r="U5035" s="14"/>
      <c r="V5035" s="14"/>
      <c r="W5035" s="14">
        <v>625151080</v>
      </c>
      <c r="X5035" s="14">
        <v>1463647730</v>
      </c>
      <c r="Y5035" s="14"/>
      <c r="Z5035" s="14"/>
      <c r="AA5035" s="14"/>
      <c r="AB5035" s="14"/>
      <c r="AC5035" s="14">
        <v>-21221184258</v>
      </c>
      <c r="AD5035" s="14">
        <v>-381202655</v>
      </c>
      <c r="AE5035" s="14">
        <v>-20839981603</v>
      </c>
      <c r="AF5035" s="14"/>
      <c r="AG5035" s="14">
        <v>-20839981603</v>
      </c>
    </row>
    <row r="5036" spans="1:33" hidden="1" x14ac:dyDescent="0.25">
      <c r="A5036" s="14" t="s">
        <v>33</v>
      </c>
      <c r="B5036" s="14" t="s">
        <v>34</v>
      </c>
      <c r="C5036" s="14">
        <v>900756617</v>
      </c>
      <c r="D5036" s="14" t="s">
        <v>2287</v>
      </c>
      <c r="E5036" s="14" t="s">
        <v>5552</v>
      </c>
      <c r="F5036" s="14" t="s">
        <v>323</v>
      </c>
      <c r="G5036" s="14" t="s">
        <v>45</v>
      </c>
      <c r="H5036" s="14" t="s">
        <v>5553</v>
      </c>
      <c r="I5036" s="14" t="s">
        <v>79</v>
      </c>
      <c r="J5036" s="14" t="s">
        <v>80</v>
      </c>
      <c r="K5036" s="14" t="s">
        <v>39</v>
      </c>
      <c r="L5036" s="14">
        <v>9344387</v>
      </c>
      <c r="M5036" s="14">
        <v>5377931</v>
      </c>
      <c r="N5036" s="14">
        <v>3966456</v>
      </c>
      <c r="O5036" s="14">
        <v>122474</v>
      </c>
      <c r="P5036" s="14"/>
      <c r="Q5036" s="14">
        <v>2182342</v>
      </c>
      <c r="R5036" s="14">
        <v>71910</v>
      </c>
      <c r="S5036" s="14"/>
      <c r="T5036" s="14">
        <v>1834678</v>
      </c>
      <c r="U5036" s="14"/>
      <c r="V5036" s="14"/>
      <c r="W5036" s="14"/>
      <c r="X5036" s="14"/>
      <c r="Y5036" s="14"/>
      <c r="Z5036" s="14"/>
      <c r="AA5036" s="14"/>
      <c r="AB5036" s="14"/>
      <c r="AC5036" s="14">
        <v>1834678</v>
      </c>
      <c r="AD5036" s="14">
        <v>330010</v>
      </c>
      <c r="AE5036" s="14">
        <v>1504668</v>
      </c>
      <c r="AF5036" s="14"/>
      <c r="AG5036" s="14">
        <v>1504668</v>
      </c>
    </row>
    <row r="5037" spans="1:33" hidden="1" x14ac:dyDescent="0.25">
      <c r="A5037" s="14" t="s">
        <v>33</v>
      </c>
      <c r="B5037" s="14" t="s">
        <v>34</v>
      </c>
      <c r="C5037" s="14">
        <v>900756617</v>
      </c>
      <c r="D5037" s="14" t="s">
        <v>2287</v>
      </c>
      <c r="E5037" s="14" t="s">
        <v>5552</v>
      </c>
      <c r="F5037" s="14" t="s">
        <v>323</v>
      </c>
      <c r="G5037" s="14" t="s">
        <v>45</v>
      </c>
      <c r="H5037" s="14" t="s">
        <v>5553</v>
      </c>
      <c r="I5037" s="14" t="s">
        <v>79</v>
      </c>
      <c r="J5037" s="14" t="s">
        <v>80</v>
      </c>
      <c r="K5037" s="14" t="s">
        <v>40</v>
      </c>
      <c r="L5037" s="14">
        <v>7683672</v>
      </c>
      <c r="M5037" s="14">
        <v>4873955</v>
      </c>
      <c r="N5037" s="14">
        <v>2809717</v>
      </c>
      <c r="O5037" s="14">
        <v>44716</v>
      </c>
      <c r="P5037" s="14"/>
      <c r="Q5037" s="14">
        <v>1383617</v>
      </c>
      <c r="R5037" s="14">
        <v>157109</v>
      </c>
      <c r="S5037" s="14"/>
      <c r="T5037" s="14">
        <v>1313707</v>
      </c>
      <c r="U5037" s="14"/>
      <c r="V5037" s="14"/>
      <c r="W5037" s="14"/>
      <c r="X5037" s="14"/>
      <c r="Y5037" s="14"/>
      <c r="Z5037" s="14"/>
      <c r="AA5037" s="14"/>
      <c r="AB5037" s="14"/>
      <c r="AC5037" s="14">
        <v>1313707</v>
      </c>
      <c r="AD5037" s="14">
        <v>271784</v>
      </c>
      <c r="AE5037" s="14">
        <v>1041923</v>
      </c>
      <c r="AF5037" s="14"/>
      <c r="AG5037" s="14">
        <v>1041923</v>
      </c>
    </row>
    <row r="5038" spans="1:33" hidden="1" x14ac:dyDescent="0.25">
      <c r="A5038" s="14" t="s">
        <v>33</v>
      </c>
      <c r="B5038" s="14" t="s">
        <v>34</v>
      </c>
      <c r="C5038" s="14">
        <v>900757447</v>
      </c>
      <c r="D5038" s="14" t="s">
        <v>2287</v>
      </c>
      <c r="E5038" s="14" t="s">
        <v>5554</v>
      </c>
      <c r="F5038" s="14" t="s">
        <v>1595</v>
      </c>
      <c r="G5038" s="14" t="s">
        <v>45</v>
      </c>
      <c r="H5038" s="14" t="s">
        <v>1984</v>
      </c>
      <c r="I5038" s="14" t="s">
        <v>47</v>
      </c>
      <c r="J5038" s="14" t="s">
        <v>149</v>
      </c>
      <c r="K5038" s="14" t="s">
        <v>39</v>
      </c>
      <c r="L5038" s="14">
        <v>8046723</v>
      </c>
      <c r="M5038" s="14">
        <v>4076056</v>
      </c>
      <c r="N5038" s="14">
        <v>3970667</v>
      </c>
      <c r="O5038" s="14"/>
      <c r="P5038" s="14"/>
      <c r="Q5038" s="14">
        <v>1030566</v>
      </c>
      <c r="R5038" s="14"/>
      <c r="S5038" s="14">
        <v>764009</v>
      </c>
      <c r="T5038" s="14">
        <v>3704110</v>
      </c>
      <c r="U5038" s="14"/>
      <c r="V5038" s="14"/>
      <c r="W5038" s="14">
        <v>12</v>
      </c>
      <c r="X5038" s="14">
        <v>1500429</v>
      </c>
      <c r="Y5038" s="14"/>
      <c r="Z5038" s="14">
        <v>0</v>
      </c>
      <c r="AA5038" s="14"/>
      <c r="AB5038" s="14"/>
      <c r="AC5038" s="14">
        <v>2203693</v>
      </c>
      <c r="AD5038" s="14">
        <v>819227</v>
      </c>
      <c r="AE5038" s="14">
        <v>1384466</v>
      </c>
      <c r="AF5038" s="14"/>
      <c r="AG5038" s="14">
        <v>1384466</v>
      </c>
    </row>
    <row r="5039" spans="1:33" hidden="1" x14ac:dyDescent="0.25">
      <c r="A5039" s="14" t="s">
        <v>33</v>
      </c>
      <c r="B5039" s="14" t="s">
        <v>34</v>
      </c>
      <c r="C5039" s="14">
        <v>900757447</v>
      </c>
      <c r="D5039" s="14" t="s">
        <v>2287</v>
      </c>
      <c r="E5039" s="14" t="s">
        <v>5554</v>
      </c>
      <c r="F5039" s="14" t="s">
        <v>1595</v>
      </c>
      <c r="G5039" s="14" t="s">
        <v>45</v>
      </c>
      <c r="H5039" s="14" t="s">
        <v>1984</v>
      </c>
      <c r="I5039" s="14" t="s">
        <v>47</v>
      </c>
      <c r="J5039" s="14" t="s">
        <v>149</v>
      </c>
      <c r="K5039" s="14" t="s">
        <v>40</v>
      </c>
      <c r="L5039" s="14">
        <v>6048679</v>
      </c>
      <c r="M5039" s="14">
        <v>2398133</v>
      </c>
      <c r="N5039" s="14">
        <v>3650546</v>
      </c>
      <c r="O5039" s="14"/>
      <c r="P5039" s="14"/>
      <c r="Q5039" s="14">
        <v>1821302</v>
      </c>
      <c r="R5039" s="14">
        <v>50616</v>
      </c>
      <c r="S5039" s="14">
        <v>33850</v>
      </c>
      <c r="T5039" s="14">
        <v>1812478</v>
      </c>
      <c r="U5039" s="14"/>
      <c r="V5039" s="14"/>
      <c r="W5039" s="14">
        <v>4126</v>
      </c>
      <c r="X5039" s="14">
        <v>723790</v>
      </c>
      <c r="Y5039" s="14"/>
      <c r="Z5039" s="14"/>
      <c r="AA5039" s="14"/>
      <c r="AB5039" s="14"/>
      <c r="AC5039" s="14">
        <v>1092814</v>
      </c>
      <c r="AD5039" s="14">
        <v>395570</v>
      </c>
      <c r="AE5039" s="14">
        <v>697244</v>
      </c>
      <c r="AF5039" s="14"/>
      <c r="AG5039" s="14">
        <v>697244</v>
      </c>
    </row>
    <row r="5040" spans="1:33" hidden="1" x14ac:dyDescent="0.25">
      <c r="A5040" s="14" t="s">
        <v>33</v>
      </c>
      <c r="B5040" s="14" t="s">
        <v>34</v>
      </c>
      <c r="C5040" s="14">
        <v>900757756</v>
      </c>
      <c r="D5040" s="14" t="s">
        <v>2287</v>
      </c>
      <c r="E5040" s="14" t="s">
        <v>5555</v>
      </c>
      <c r="F5040" s="14" t="s">
        <v>2709</v>
      </c>
      <c r="G5040" s="14" t="s">
        <v>45</v>
      </c>
      <c r="H5040" s="14" t="s">
        <v>5556</v>
      </c>
      <c r="I5040" s="14" t="s">
        <v>38</v>
      </c>
      <c r="J5040" s="14" t="s">
        <v>38</v>
      </c>
      <c r="K5040" s="14" t="s">
        <v>39</v>
      </c>
      <c r="L5040" s="14">
        <v>198804643</v>
      </c>
      <c r="M5040" s="14"/>
      <c r="N5040" s="14">
        <v>198804643</v>
      </c>
      <c r="O5040" s="14">
        <v>33489</v>
      </c>
      <c r="P5040" s="14"/>
      <c r="Q5040" s="14">
        <v>193906847</v>
      </c>
      <c r="R5040" s="14"/>
      <c r="S5040" s="14"/>
      <c r="T5040" s="14">
        <v>4931285</v>
      </c>
      <c r="U5040" s="14"/>
      <c r="V5040" s="14"/>
      <c r="W5040" s="14">
        <v>7173792</v>
      </c>
      <c r="X5040" s="14">
        <v>3531809</v>
      </c>
      <c r="Y5040" s="14"/>
      <c r="Z5040" s="14"/>
      <c r="AA5040" s="14"/>
      <c r="AB5040" s="14"/>
      <c r="AC5040" s="14">
        <v>8573268</v>
      </c>
      <c r="AD5040" s="14">
        <v>5067664</v>
      </c>
      <c r="AE5040" s="14">
        <v>3505604</v>
      </c>
      <c r="AF5040" s="14"/>
      <c r="AG5040" s="14">
        <v>3505604</v>
      </c>
    </row>
    <row r="5041" spans="1:33" hidden="1" x14ac:dyDescent="0.25">
      <c r="A5041" s="14" t="s">
        <v>33</v>
      </c>
      <c r="B5041" s="14" t="s">
        <v>34</v>
      </c>
      <c r="C5041" s="14">
        <v>900757756</v>
      </c>
      <c r="D5041" s="14" t="s">
        <v>2287</v>
      </c>
      <c r="E5041" s="14" t="s">
        <v>5555</v>
      </c>
      <c r="F5041" s="14" t="s">
        <v>2709</v>
      </c>
      <c r="G5041" s="14" t="s">
        <v>45</v>
      </c>
      <c r="H5041" s="14" t="s">
        <v>5556</v>
      </c>
      <c r="I5041" s="14" t="s">
        <v>38</v>
      </c>
      <c r="J5041" s="14" t="s">
        <v>38</v>
      </c>
      <c r="K5041" s="14" t="s">
        <v>40</v>
      </c>
      <c r="L5041" s="14">
        <v>136168420</v>
      </c>
      <c r="M5041" s="14"/>
      <c r="N5041" s="14">
        <v>136168420</v>
      </c>
      <c r="O5041" s="14">
        <v>62293</v>
      </c>
      <c r="P5041" s="14"/>
      <c r="Q5041" s="14">
        <v>130756538</v>
      </c>
      <c r="R5041" s="14"/>
      <c r="S5041" s="14"/>
      <c r="T5041" s="14">
        <v>5474175</v>
      </c>
      <c r="U5041" s="14"/>
      <c r="V5041" s="14"/>
      <c r="W5041" s="14">
        <v>3908995</v>
      </c>
      <c r="X5041" s="14">
        <v>3299414</v>
      </c>
      <c r="Y5041" s="14"/>
      <c r="Z5041" s="14"/>
      <c r="AA5041" s="14"/>
      <c r="AB5041" s="14"/>
      <c r="AC5041" s="14">
        <v>6083756</v>
      </c>
      <c r="AD5041" s="14">
        <v>3238160</v>
      </c>
      <c r="AE5041" s="14">
        <v>2845596</v>
      </c>
      <c r="AF5041" s="14"/>
      <c r="AG5041" s="14">
        <v>2845596</v>
      </c>
    </row>
    <row r="5042" spans="1:33" hidden="1" x14ac:dyDescent="0.25">
      <c r="A5042" s="14" t="s">
        <v>33</v>
      </c>
      <c r="B5042" s="14" t="s">
        <v>34</v>
      </c>
      <c r="C5042" s="14">
        <v>900757947</v>
      </c>
      <c r="D5042" s="14" t="s">
        <v>2287</v>
      </c>
      <c r="E5042" s="14" t="s">
        <v>5557</v>
      </c>
      <c r="F5042" s="14" t="s">
        <v>131</v>
      </c>
      <c r="G5042" s="14" t="s">
        <v>45</v>
      </c>
      <c r="H5042" s="14" t="s">
        <v>5558</v>
      </c>
      <c r="I5042" s="14" t="s">
        <v>38</v>
      </c>
      <c r="J5042" s="14" t="s">
        <v>38</v>
      </c>
      <c r="K5042" s="14" t="s">
        <v>39</v>
      </c>
      <c r="L5042" s="14">
        <v>279180788</v>
      </c>
      <c r="M5042" s="14">
        <v>191205459</v>
      </c>
      <c r="N5042" s="14">
        <v>87975329</v>
      </c>
      <c r="O5042" s="14"/>
      <c r="P5042" s="14">
        <v>43669066</v>
      </c>
      <c r="Q5042" s="14">
        <v>7491728</v>
      </c>
      <c r="R5042" s="14"/>
      <c r="S5042" s="14">
        <v>-633110</v>
      </c>
      <c r="T5042" s="14">
        <v>36181425</v>
      </c>
      <c r="U5042" s="14"/>
      <c r="V5042" s="14"/>
      <c r="W5042" s="14">
        <v>2916399</v>
      </c>
      <c r="X5042" s="14">
        <v>10886647</v>
      </c>
      <c r="Y5042" s="14"/>
      <c r="Z5042" s="14"/>
      <c r="AA5042" s="14"/>
      <c r="AB5042" s="14"/>
      <c r="AC5042" s="14">
        <v>28211177</v>
      </c>
      <c r="AD5042" s="14"/>
      <c r="AE5042" s="14">
        <v>28211177</v>
      </c>
      <c r="AF5042" s="14">
        <v>-12683301</v>
      </c>
      <c r="AG5042" s="14">
        <v>15527876</v>
      </c>
    </row>
    <row r="5043" spans="1:33" hidden="1" x14ac:dyDescent="0.25">
      <c r="A5043" s="14" t="s">
        <v>33</v>
      </c>
      <c r="B5043" s="14" t="s">
        <v>34</v>
      </c>
      <c r="C5043" s="14">
        <v>900757947</v>
      </c>
      <c r="D5043" s="14" t="s">
        <v>2287</v>
      </c>
      <c r="E5043" s="14" t="s">
        <v>5557</v>
      </c>
      <c r="F5043" s="14" t="s">
        <v>131</v>
      </c>
      <c r="G5043" s="14" t="s">
        <v>45</v>
      </c>
      <c r="H5043" s="14" t="s">
        <v>5558</v>
      </c>
      <c r="I5043" s="14" t="s">
        <v>38</v>
      </c>
      <c r="J5043" s="14" t="s">
        <v>38</v>
      </c>
      <c r="K5043" s="14" t="s">
        <v>40</v>
      </c>
      <c r="L5043" s="14">
        <v>254413935</v>
      </c>
      <c r="M5043" s="14">
        <v>185432206</v>
      </c>
      <c r="N5043" s="14">
        <v>68981729</v>
      </c>
      <c r="O5043" s="14"/>
      <c r="P5043" s="14">
        <v>42338446</v>
      </c>
      <c r="Q5043" s="14">
        <v>6441774</v>
      </c>
      <c r="R5043" s="14"/>
      <c r="S5043" s="14">
        <v>-129625</v>
      </c>
      <c r="T5043" s="14">
        <v>20071884</v>
      </c>
      <c r="U5043" s="14"/>
      <c r="V5043" s="14"/>
      <c r="W5043" s="14">
        <v>942672</v>
      </c>
      <c r="X5043" s="14">
        <v>12326503</v>
      </c>
      <c r="Y5043" s="14"/>
      <c r="Z5043" s="14"/>
      <c r="AA5043" s="14"/>
      <c r="AB5043" s="14"/>
      <c r="AC5043" s="14">
        <v>8688053</v>
      </c>
      <c r="AD5043" s="14"/>
      <c r="AE5043" s="14">
        <v>8688053</v>
      </c>
      <c r="AF5043" s="14">
        <v>-4045454</v>
      </c>
      <c r="AG5043" s="14">
        <v>4642599</v>
      </c>
    </row>
    <row r="5044" spans="1:33" hidden="1" x14ac:dyDescent="0.25">
      <c r="A5044" s="14" t="s">
        <v>33</v>
      </c>
      <c r="B5044" s="14" t="s">
        <v>34</v>
      </c>
      <c r="C5044" s="14">
        <v>900759679</v>
      </c>
      <c r="D5044" s="14" t="s">
        <v>2287</v>
      </c>
      <c r="E5044" s="14" t="s">
        <v>1985</v>
      </c>
      <c r="F5044" s="14" t="s">
        <v>142</v>
      </c>
      <c r="G5044" s="14" t="s">
        <v>45</v>
      </c>
      <c r="H5044" s="14" t="s">
        <v>5559</v>
      </c>
      <c r="I5044" s="14" t="s">
        <v>94</v>
      </c>
      <c r="J5044" s="14" t="s">
        <v>227</v>
      </c>
      <c r="K5044" s="14" t="s">
        <v>39</v>
      </c>
      <c r="L5044" s="14">
        <v>179325016</v>
      </c>
      <c r="M5044" s="14">
        <v>155550759</v>
      </c>
      <c r="N5044" s="14">
        <v>23774257</v>
      </c>
      <c r="O5044" s="14"/>
      <c r="P5044" s="14">
        <v>9534579</v>
      </c>
      <c r="Q5044" s="14">
        <v>6847212</v>
      </c>
      <c r="R5044" s="14">
        <v>1368854</v>
      </c>
      <c r="S5044" s="14"/>
      <c r="T5044" s="14">
        <v>6023612</v>
      </c>
      <c r="U5044" s="14"/>
      <c r="V5044" s="14"/>
      <c r="W5044" s="14"/>
      <c r="X5044" s="14">
        <v>6434519</v>
      </c>
      <c r="Y5044" s="14"/>
      <c r="Z5044" s="14"/>
      <c r="AA5044" s="14"/>
      <c r="AB5044" s="14"/>
      <c r="AC5044" s="14">
        <v>-410907</v>
      </c>
      <c r="AD5044" s="14">
        <v>506668</v>
      </c>
      <c r="AE5044" s="14">
        <v>-917575</v>
      </c>
      <c r="AF5044" s="14"/>
      <c r="AG5044" s="14">
        <v>-917575</v>
      </c>
    </row>
    <row r="5045" spans="1:33" hidden="1" x14ac:dyDescent="0.25">
      <c r="A5045" s="14" t="s">
        <v>33</v>
      </c>
      <c r="B5045" s="14" t="s">
        <v>34</v>
      </c>
      <c r="C5045" s="14">
        <v>900759679</v>
      </c>
      <c r="D5045" s="14" t="s">
        <v>2287</v>
      </c>
      <c r="E5045" s="14" t="s">
        <v>1985</v>
      </c>
      <c r="F5045" s="14" t="s">
        <v>142</v>
      </c>
      <c r="G5045" s="14" t="s">
        <v>45</v>
      </c>
      <c r="H5045" s="14" t="s">
        <v>5559</v>
      </c>
      <c r="I5045" s="14" t="s">
        <v>94</v>
      </c>
      <c r="J5045" s="14" t="s">
        <v>227</v>
      </c>
      <c r="K5045" s="14" t="s">
        <v>40</v>
      </c>
      <c r="L5045" s="14">
        <v>432066465</v>
      </c>
      <c r="M5045" s="14">
        <v>367763193</v>
      </c>
      <c r="N5045" s="14">
        <v>64303272</v>
      </c>
      <c r="O5045" s="14"/>
      <c r="P5045" s="14">
        <v>12905490</v>
      </c>
      <c r="Q5045" s="14">
        <v>8552200</v>
      </c>
      <c r="R5045" s="14">
        <v>1106202</v>
      </c>
      <c r="S5045" s="14">
        <v>171736</v>
      </c>
      <c r="T5045" s="14">
        <v>41911116</v>
      </c>
      <c r="U5045" s="14"/>
      <c r="V5045" s="14"/>
      <c r="W5045" s="14"/>
      <c r="X5045" s="14">
        <v>3409400</v>
      </c>
      <c r="Y5045" s="14"/>
      <c r="Z5045" s="14"/>
      <c r="AA5045" s="14"/>
      <c r="AB5045" s="14"/>
      <c r="AC5045" s="14">
        <v>38501716</v>
      </c>
      <c r="AD5045" s="14">
        <v>13320955</v>
      </c>
      <c r="AE5045" s="14">
        <v>25180761</v>
      </c>
      <c r="AF5045" s="14"/>
      <c r="AG5045" s="14">
        <v>25180761</v>
      </c>
    </row>
    <row r="5046" spans="1:33" hidden="1" x14ac:dyDescent="0.25">
      <c r="A5046" s="14" t="s">
        <v>33</v>
      </c>
      <c r="B5046" s="14" t="s">
        <v>34</v>
      </c>
      <c r="C5046" s="14">
        <v>900761942</v>
      </c>
      <c r="D5046" s="14" t="s">
        <v>2287</v>
      </c>
      <c r="E5046" s="14" t="s">
        <v>5560</v>
      </c>
      <c r="F5046" s="14" t="s">
        <v>152</v>
      </c>
      <c r="G5046" s="14" t="s">
        <v>45</v>
      </c>
      <c r="H5046" s="14" t="s">
        <v>5561</v>
      </c>
      <c r="I5046" s="14" t="s">
        <v>47</v>
      </c>
      <c r="J5046" s="14" t="s">
        <v>62</v>
      </c>
      <c r="K5046" s="14" t="s">
        <v>39</v>
      </c>
      <c r="L5046" s="14">
        <v>123454</v>
      </c>
      <c r="M5046" s="14"/>
      <c r="N5046" s="14">
        <v>123454</v>
      </c>
      <c r="O5046" s="14"/>
      <c r="P5046" s="14"/>
      <c r="Q5046" s="14">
        <v>198911</v>
      </c>
      <c r="R5046" s="14">
        <v>2694</v>
      </c>
      <c r="S5046" s="14"/>
      <c r="T5046" s="14">
        <v>-78151</v>
      </c>
      <c r="U5046" s="14"/>
      <c r="V5046" s="14"/>
      <c r="W5046" s="14">
        <v>1955</v>
      </c>
      <c r="X5046" s="14"/>
      <c r="Y5046" s="14"/>
      <c r="Z5046" s="14"/>
      <c r="AA5046" s="14"/>
      <c r="AB5046" s="14"/>
      <c r="AC5046" s="14">
        <v>-76196</v>
      </c>
      <c r="AD5046" s="14"/>
      <c r="AE5046" s="14">
        <v>-76196</v>
      </c>
      <c r="AF5046" s="14"/>
      <c r="AG5046" s="14">
        <v>-76196</v>
      </c>
    </row>
    <row r="5047" spans="1:33" hidden="1" x14ac:dyDescent="0.25">
      <c r="A5047" s="14" t="s">
        <v>33</v>
      </c>
      <c r="B5047" s="14" t="s">
        <v>34</v>
      </c>
      <c r="C5047" s="14">
        <v>900761942</v>
      </c>
      <c r="D5047" s="14" t="s">
        <v>2287</v>
      </c>
      <c r="E5047" s="14" t="s">
        <v>5560</v>
      </c>
      <c r="F5047" s="14" t="s">
        <v>152</v>
      </c>
      <c r="G5047" s="14" t="s">
        <v>45</v>
      </c>
      <c r="H5047" s="14" t="s">
        <v>5561</v>
      </c>
      <c r="I5047" s="14" t="s">
        <v>47</v>
      </c>
      <c r="J5047" s="14" t="s">
        <v>62</v>
      </c>
      <c r="K5047" s="14" t="s">
        <v>40</v>
      </c>
      <c r="L5047" s="14">
        <v>1912445</v>
      </c>
      <c r="M5047" s="14">
        <v>1670771</v>
      </c>
      <c r="N5047" s="14">
        <v>241674</v>
      </c>
      <c r="O5047" s="14"/>
      <c r="P5047" s="14"/>
      <c r="Q5047" s="14">
        <v>65406</v>
      </c>
      <c r="R5047" s="14">
        <v>3010</v>
      </c>
      <c r="S5047" s="14"/>
      <c r="T5047" s="14">
        <v>173258</v>
      </c>
      <c r="U5047" s="14"/>
      <c r="V5047" s="14"/>
      <c r="W5047" s="14">
        <v>7815</v>
      </c>
      <c r="X5047" s="14"/>
      <c r="Y5047" s="14"/>
      <c r="Z5047" s="14"/>
      <c r="AA5047" s="14"/>
      <c r="AB5047" s="14"/>
      <c r="AC5047" s="14">
        <v>181073</v>
      </c>
      <c r="AD5047" s="14">
        <v>60525</v>
      </c>
      <c r="AE5047" s="14">
        <v>120548</v>
      </c>
      <c r="AF5047" s="14"/>
      <c r="AG5047" s="14">
        <v>120548</v>
      </c>
    </row>
    <row r="5048" spans="1:33" hidden="1" x14ac:dyDescent="0.25">
      <c r="A5048" s="14" t="s">
        <v>33</v>
      </c>
      <c r="B5048" s="14" t="s">
        <v>34</v>
      </c>
      <c r="C5048" s="14">
        <v>900762556</v>
      </c>
      <c r="D5048" s="14" t="s">
        <v>2287</v>
      </c>
      <c r="E5048" s="14" t="s">
        <v>1986</v>
      </c>
      <c r="F5048" s="14" t="s">
        <v>152</v>
      </c>
      <c r="G5048" s="14" t="s">
        <v>45</v>
      </c>
      <c r="H5048" s="14" t="s">
        <v>5562</v>
      </c>
      <c r="I5048" s="14" t="s">
        <v>38</v>
      </c>
      <c r="J5048" s="14" t="s">
        <v>38</v>
      </c>
      <c r="K5048" s="14" t="s">
        <v>39</v>
      </c>
      <c r="L5048" s="14">
        <v>4418196</v>
      </c>
      <c r="M5048" s="14"/>
      <c r="N5048" s="14">
        <v>4418196</v>
      </c>
      <c r="O5048" s="14">
        <v>442994</v>
      </c>
      <c r="P5048" s="14"/>
      <c r="Q5048" s="14">
        <v>1611087</v>
      </c>
      <c r="R5048" s="14">
        <v>916125</v>
      </c>
      <c r="S5048" s="14"/>
      <c r="T5048" s="14">
        <v>2333978</v>
      </c>
      <c r="U5048" s="14"/>
      <c r="V5048" s="14"/>
      <c r="W5048" s="14">
        <v>600</v>
      </c>
      <c r="X5048" s="14">
        <v>3352424</v>
      </c>
      <c r="Y5048" s="14"/>
      <c r="Z5048" s="14"/>
      <c r="AA5048" s="14"/>
      <c r="AB5048" s="14"/>
      <c r="AC5048" s="14">
        <v>-1017846</v>
      </c>
      <c r="AD5048" s="14">
        <v>96449</v>
      </c>
      <c r="AE5048" s="14">
        <v>-1114295</v>
      </c>
      <c r="AF5048" s="14"/>
      <c r="AG5048" s="14">
        <v>-1114295</v>
      </c>
    </row>
    <row r="5049" spans="1:33" hidden="1" x14ac:dyDescent="0.25">
      <c r="A5049" s="14" t="s">
        <v>33</v>
      </c>
      <c r="B5049" s="14" t="s">
        <v>34</v>
      </c>
      <c r="C5049" s="14">
        <v>900762556</v>
      </c>
      <c r="D5049" s="14" t="s">
        <v>2287</v>
      </c>
      <c r="E5049" s="14" t="s">
        <v>1986</v>
      </c>
      <c r="F5049" s="14" t="s">
        <v>152</v>
      </c>
      <c r="G5049" s="14" t="s">
        <v>45</v>
      </c>
      <c r="H5049" s="14" t="s">
        <v>5562</v>
      </c>
      <c r="I5049" s="14" t="s">
        <v>38</v>
      </c>
      <c r="J5049" s="14" t="s">
        <v>38</v>
      </c>
      <c r="K5049" s="14" t="s">
        <v>40</v>
      </c>
      <c r="L5049" s="14">
        <v>6694773</v>
      </c>
      <c r="M5049" s="14"/>
      <c r="N5049" s="14">
        <v>6694773</v>
      </c>
      <c r="O5049" s="14">
        <v>16827</v>
      </c>
      <c r="P5049" s="14"/>
      <c r="Q5049" s="14">
        <v>1522083</v>
      </c>
      <c r="R5049" s="14">
        <v>62678</v>
      </c>
      <c r="S5049" s="14"/>
      <c r="T5049" s="14">
        <v>5126839</v>
      </c>
      <c r="U5049" s="14"/>
      <c r="V5049" s="14"/>
      <c r="W5049" s="14">
        <v>10905</v>
      </c>
      <c r="X5049" s="14">
        <v>2531450</v>
      </c>
      <c r="Y5049" s="14"/>
      <c r="Z5049" s="14"/>
      <c r="AA5049" s="14"/>
      <c r="AB5049" s="14"/>
      <c r="AC5049" s="14">
        <v>2606294</v>
      </c>
      <c r="AD5049" s="14">
        <v>1792261</v>
      </c>
      <c r="AE5049" s="14">
        <v>814033</v>
      </c>
      <c r="AF5049" s="14"/>
      <c r="AG5049" s="14">
        <v>814033</v>
      </c>
    </row>
    <row r="5050" spans="1:33" hidden="1" x14ac:dyDescent="0.25">
      <c r="A5050" s="14" t="s">
        <v>33</v>
      </c>
      <c r="B5050" s="14" t="s">
        <v>34</v>
      </c>
      <c r="C5050" s="14">
        <v>900763043</v>
      </c>
      <c r="D5050" s="14" t="s">
        <v>2287</v>
      </c>
      <c r="E5050" s="14" t="s">
        <v>1987</v>
      </c>
      <c r="F5050" s="14" t="s">
        <v>602</v>
      </c>
      <c r="G5050" s="14" t="s">
        <v>45</v>
      </c>
      <c r="H5050" s="14" t="s">
        <v>5563</v>
      </c>
      <c r="I5050" s="14" t="s">
        <v>241</v>
      </c>
      <c r="J5050" s="14" t="s">
        <v>242</v>
      </c>
      <c r="K5050" s="14" t="s">
        <v>39</v>
      </c>
      <c r="L5050" s="14">
        <v>0</v>
      </c>
      <c r="M5050" s="14">
        <v>0</v>
      </c>
      <c r="N5050" s="14">
        <v>0</v>
      </c>
      <c r="O5050" s="14">
        <v>29495062</v>
      </c>
      <c r="P5050" s="14"/>
      <c r="Q5050" s="14">
        <v>45044</v>
      </c>
      <c r="R5050" s="14"/>
      <c r="S5050" s="14"/>
      <c r="T5050" s="14">
        <v>29450018</v>
      </c>
      <c r="U5050" s="14"/>
      <c r="V5050" s="14"/>
      <c r="W5050" s="14"/>
      <c r="X5050" s="14">
        <v>143</v>
      </c>
      <c r="Y5050" s="14"/>
      <c r="Z5050" s="14"/>
      <c r="AA5050" s="14"/>
      <c r="AB5050" s="14"/>
      <c r="AC5050" s="14">
        <v>29449875</v>
      </c>
      <c r="AD5050" s="14">
        <v>1447</v>
      </c>
      <c r="AE5050" s="14">
        <v>29448428</v>
      </c>
      <c r="AF5050" s="14"/>
      <c r="AG5050" s="14">
        <v>29448428</v>
      </c>
    </row>
    <row r="5051" spans="1:33" hidden="1" x14ac:dyDescent="0.25">
      <c r="A5051" s="14" t="s">
        <v>33</v>
      </c>
      <c r="B5051" s="14" t="s">
        <v>34</v>
      </c>
      <c r="C5051" s="14">
        <v>900763043</v>
      </c>
      <c r="D5051" s="14" t="s">
        <v>2287</v>
      </c>
      <c r="E5051" s="14" t="s">
        <v>1987</v>
      </c>
      <c r="F5051" s="14" t="s">
        <v>602</v>
      </c>
      <c r="G5051" s="14" t="s">
        <v>45</v>
      </c>
      <c r="H5051" s="14" t="s">
        <v>5563</v>
      </c>
      <c r="I5051" s="14" t="s">
        <v>241</v>
      </c>
      <c r="J5051" s="14" t="s">
        <v>242</v>
      </c>
      <c r="K5051" s="14" t="s">
        <v>40</v>
      </c>
      <c r="L5051" s="14">
        <v>0</v>
      </c>
      <c r="M5051" s="14">
        <v>0</v>
      </c>
      <c r="N5051" s="14">
        <v>0</v>
      </c>
      <c r="O5051" s="14">
        <v>20764436</v>
      </c>
      <c r="P5051" s="14"/>
      <c r="Q5051" s="14">
        <v>39386</v>
      </c>
      <c r="R5051" s="14"/>
      <c r="S5051" s="14"/>
      <c r="T5051" s="14">
        <v>20725050</v>
      </c>
      <c r="U5051" s="14"/>
      <c r="V5051" s="14"/>
      <c r="W5051" s="14"/>
      <c r="X5051" s="14">
        <v>4970832</v>
      </c>
      <c r="Y5051" s="14"/>
      <c r="Z5051" s="14"/>
      <c r="AA5051" s="14"/>
      <c r="AB5051" s="14"/>
      <c r="AC5051" s="14">
        <v>15754218</v>
      </c>
      <c r="AD5051" s="14"/>
      <c r="AE5051" s="14">
        <v>15754218</v>
      </c>
      <c r="AF5051" s="14"/>
      <c r="AG5051" s="14">
        <v>15754218</v>
      </c>
    </row>
    <row r="5052" spans="1:33" hidden="1" x14ac:dyDescent="0.25">
      <c r="A5052" s="14" t="s">
        <v>33</v>
      </c>
      <c r="B5052" s="14" t="s">
        <v>34</v>
      </c>
      <c r="C5052" s="14">
        <v>900767263</v>
      </c>
      <c r="D5052" s="14" t="s">
        <v>2287</v>
      </c>
      <c r="E5052" s="14" t="s">
        <v>5564</v>
      </c>
      <c r="F5052" s="14" t="s">
        <v>221</v>
      </c>
      <c r="G5052" s="14" t="s">
        <v>45</v>
      </c>
      <c r="H5052" s="14" t="s">
        <v>5565</v>
      </c>
      <c r="I5052" s="14" t="s">
        <v>38</v>
      </c>
      <c r="J5052" s="14" t="s">
        <v>38</v>
      </c>
      <c r="K5052" s="14" t="s">
        <v>39</v>
      </c>
      <c r="L5052" s="14">
        <v>87754306</v>
      </c>
      <c r="M5052" s="14">
        <v>62889384</v>
      </c>
      <c r="N5052" s="14">
        <v>24864922</v>
      </c>
      <c r="O5052" s="14">
        <v>1042316</v>
      </c>
      <c r="P5052" s="14">
        <v>8907437</v>
      </c>
      <c r="Q5052" s="14">
        <v>11095342</v>
      </c>
      <c r="R5052" s="14">
        <v>2046056</v>
      </c>
      <c r="S5052" s="14"/>
      <c r="T5052" s="14">
        <v>3858403</v>
      </c>
      <c r="U5052" s="14">
        <v>0</v>
      </c>
      <c r="V5052" s="14">
        <v>0</v>
      </c>
      <c r="W5052" s="14">
        <v>1866929</v>
      </c>
      <c r="X5052" s="14">
        <v>5567057</v>
      </c>
      <c r="Y5052" s="14">
        <v>0</v>
      </c>
      <c r="Z5052" s="14">
        <v>0</v>
      </c>
      <c r="AA5052" s="14">
        <v>0</v>
      </c>
      <c r="AB5052" s="14">
        <v>0</v>
      </c>
      <c r="AC5052" s="14">
        <v>158275</v>
      </c>
      <c r="AD5052" s="14">
        <v>-3310293</v>
      </c>
      <c r="AE5052" s="14">
        <v>3468568</v>
      </c>
      <c r="AF5052" s="14">
        <v>0</v>
      </c>
      <c r="AG5052" s="14">
        <v>3468568</v>
      </c>
    </row>
    <row r="5053" spans="1:33" hidden="1" x14ac:dyDescent="0.25">
      <c r="A5053" s="14" t="s">
        <v>33</v>
      </c>
      <c r="B5053" s="14" t="s">
        <v>34</v>
      </c>
      <c r="C5053" s="14">
        <v>900767263</v>
      </c>
      <c r="D5053" s="14" t="s">
        <v>2287</v>
      </c>
      <c r="E5053" s="14" t="s">
        <v>5564</v>
      </c>
      <c r="F5053" s="14" t="s">
        <v>221</v>
      </c>
      <c r="G5053" s="14" t="s">
        <v>45</v>
      </c>
      <c r="H5053" s="14" t="s">
        <v>5565</v>
      </c>
      <c r="I5053" s="14" t="s">
        <v>38</v>
      </c>
      <c r="J5053" s="14" t="s">
        <v>38</v>
      </c>
      <c r="K5053" s="14" t="s">
        <v>40</v>
      </c>
      <c r="L5053" s="14">
        <v>73837929</v>
      </c>
      <c r="M5053" s="14">
        <v>53731068</v>
      </c>
      <c r="N5053" s="14">
        <v>20106861</v>
      </c>
      <c r="O5053" s="14">
        <v>1628074</v>
      </c>
      <c r="P5053" s="14">
        <v>7642541</v>
      </c>
      <c r="Q5053" s="14">
        <v>10536255</v>
      </c>
      <c r="R5053" s="14">
        <v>2046083</v>
      </c>
      <c r="S5053" s="14"/>
      <c r="T5053" s="14">
        <v>1510056</v>
      </c>
      <c r="U5053" s="14">
        <v>0</v>
      </c>
      <c r="V5053" s="14">
        <v>0</v>
      </c>
      <c r="W5053" s="14">
        <v>2309663</v>
      </c>
      <c r="X5053" s="14">
        <v>3605826</v>
      </c>
      <c r="Y5053" s="14">
        <v>0</v>
      </c>
      <c r="Z5053" s="14">
        <v>0</v>
      </c>
      <c r="AA5053" s="14">
        <v>0</v>
      </c>
      <c r="AB5053" s="14">
        <v>0</v>
      </c>
      <c r="AC5053" s="14">
        <v>213893</v>
      </c>
      <c r="AD5053" s="14">
        <v>0</v>
      </c>
      <c r="AE5053" s="14">
        <v>213893</v>
      </c>
      <c r="AF5053" s="14">
        <v>0</v>
      </c>
      <c r="AG5053" s="14">
        <v>213893</v>
      </c>
    </row>
    <row r="5054" spans="1:33" hidden="1" x14ac:dyDescent="0.25">
      <c r="A5054" s="14" t="s">
        <v>33</v>
      </c>
      <c r="B5054" s="14" t="s">
        <v>34</v>
      </c>
      <c r="C5054" s="14">
        <v>900768520</v>
      </c>
      <c r="D5054" s="14" t="s">
        <v>2287</v>
      </c>
      <c r="E5054" s="14" t="s">
        <v>5566</v>
      </c>
      <c r="F5054" s="14" t="s">
        <v>1595</v>
      </c>
      <c r="G5054" s="14" t="s">
        <v>45</v>
      </c>
      <c r="H5054" s="14" t="s">
        <v>1988</v>
      </c>
      <c r="I5054" s="14" t="s">
        <v>241</v>
      </c>
      <c r="J5054" s="14" t="s">
        <v>242</v>
      </c>
      <c r="K5054" s="14" t="s">
        <v>39</v>
      </c>
      <c r="L5054" s="14">
        <v>1575450</v>
      </c>
      <c r="M5054" s="14">
        <v>870803</v>
      </c>
      <c r="N5054" s="14">
        <v>704647</v>
      </c>
      <c r="O5054" s="14">
        <v>12353</v>
      </c>
      <c r="P5054" s="14">
        <v>0</v>
      </c>
      <c r="Q5054" s="14">
        <v>44380</v>
      </c>
      <c r="R5054" s="14">
        <v>6514</v>
      </c>
      <c r="S5054" s="14">
        <v>0</v>
      </c>
      <c r="T5054" s="14">
        <v>666106</v>
      </c>
      <c r="U5054" s="14">
        <v>0</v>
      </c>
      <c r="V5054" s="14">
        <v>0</v>
      </c>
      <c r="W5054" s="14">
        <v>57</v>
      </c>
      <c r="X5054" s="14">
        <v>560775</v>
      </c>
      <c r="Y5054" s="14">
        <v>0</v>
      </c>
      <c r="Z5054" s="14">
        <v>0</v>
      </c>
      <c r="AA5054" s="14">
        <v>0</v>
      </c>
      <c r="AB5054" s="14">
        <v>0</v>
      </c>
      <c r="AC5054" s="14">
        <v>105388</v>
      </c>
      <c r="AD5054" s="14">
        <v>39980</v>
      </c>
      <c r="AE5054" s="14">
        <v>65408</v>
      </c>
      <c r="AF5054" s="14">
        <v>0</v>
      </c>
      <c r="AG5054" s="14">
        <v>65408</v>
      </c>
    </row>
    <row r="5055" spans="1:33" hidden="1" x14ac:dyDescent="0.25">
      <c r="A5055" s="14" t="s">
        <v>33</v>
      </c>
      <c r="B5055" s="14" t="s">
        <v>34</v>
      </c>
      <c r="C5055" s="14">
        <v>900768520</v>
      </c>
      <c r="D5055" s="14" t="s">
        <v>2287</v>
      </c>
      <c r="E5055" s="14" t="s">
        <v>5566</v>
      </c>
      <c r="F5055" s="14" t="s">
        <v>1595</v>
      </c>
      <c r="G5055" s="14" t="s">
        <v>45</v>
      </c>
      <c r="H5055" s="14" t="s">
        <v>1988</v>
      </c>
      <c r="I5055" s="14" t="s">
        <v>241</v>
      </c>
      <c r="J5055" s="14" t="s">
        <v>242</v>
      </c>
      <c r="K5055" s="14" t="s">
        <v>40</v>
      </c>
      <c r="L5055" s="14">
        <v>2466663</v>
      </c>
      <c r="M5055" s="14">
        <v>1918139</v>
      </c>
      <c r="N5055" s="14">
        <v>548524</v>
      </c>
      <c r="O5055" s="14">
        <v>10535</v>
      </c>
      <c r="P5055" s="14">
        <v>0</v>
      </c>
      <c r="Q5055" s="14">
        <v>35012</v>
      </c>
      <c r="R5055" s="14">
        <v>3867</v>
      </c>
      <c r="S5055" s="14">
        <v>0</v>
      </c>
      <c r="T5055" s="14">
        <v>520180</v>
      </c>
      <c r="U5055" s="14">
        <v>0</v>
      </c>
      <c r="V5055" s="14">
        <v>0</v>
      </c>
      <c r="W5055" s="14">
        <v>80</v>
      </c>
      <c r="X5055" s="14">
        <v>325606</v>
      </c>
      <c r="Y5055" s="14">
        <v>0</v>
      </c>
      <c r="Z5055" s="14">
        <v>0</v>
      </c>
      <c r="AA5055" s="14">
        <v>0</v>
      </c>
      <c r="AB5055" s="14">
        <v>0</v>
      </c>
      <c r="AC5055" s="14">
        <v>194654</v>
      </c>
      <c r="AD5055" s="14">
        <v>69972</v>
      </c>
      <c r="AE5055" s="14">
        <v>124682</v>
      </c>
      <c r="AF5055" s="14">
        <v>0</v>
      </c>
      <c r="AG5055" s="14">
        <v>124682</v>
      </c>
    </row>
    <row r="5056" spans="1:33" hidden="1" x14ac:dyDescent="0.25">
      <c r="A5056" s="14" t="s">
        <v>33</v>
      </c>
      <c r="B5056" s="14" t="s">
        <v>34</v>
      </c>
      <c r="C5056" s="14">
        <v>900768888</v>
      </c>
      <c r="D5056" s="14" t="s">
        <v>2287</v>
      </c>
      <c r="E5056" s="14" t="s">
        <v>1989</v>
      </c>
      <c r="F5056" s="14" t="s">
        <v>738</v>
      </c>
      <c r="G5056" s="14" t="s">
        <v>45</v>
      </c>
      <c r="H5056" s="14" t="s">
        <v>5567</v>
      </c>
      <c r="I5056" s="14" t="s">
        <v>47</v>
      </c>
      <c r="J5056" s="14" t="s">
        <v>62</v>
      </c>
      <c r="K5056" s="14" t="s">
        <v>39</v>
      </c>
      <c r="L5056" s="14">
        <v>3175591</v>
      </c>
      <c r="M5056" s="14">
        <v>2720385</v>
      </c>
      <c r="N5056" s="14">
        <v>455206</v>
      </c>
      <c r="O5056" s="14">
        <v>160</v>
      </c>
      <c r="P5056" s="14">
        <v>185865</v>
      </c>
      <c r="Q5056" s="14">
        <v>316084</v>
      </c>
      <c r="R5056" s="14">
        <v>11409</v>
      </c>
      <c r="S5056" s="14">
        <v>0</v>
      </c>
      <c r="T5056" s="14">
        <v>-57992</v>
      </c>
      <c r="U5056" s="14">
        <v>0</v>
      </c>
      <c r="V5056" s="14">
        <v>0</v>
      </c>
      <c r="W5056" s="14">
        <v>211449</v>
      </c>
      <c r="X5056" s="14">
        <v>149790</v>
      </c>
      <c r="Y5056" s="14">
        <v>0</v>
      </c>
      <c r="Z5056" s="14">
        <v>0</v>
      </c>
      <c r="AA5056" s="14">
        <v>0</v>
      </c>
      <c r="AB5056" s="14">
        <v>0</v>
      </c>
      <c r="AC5056" s="14">
        <v>3667</v>
      </c>
      <c r="AD5056" s="14">
        <v>41210</v>
      </c>
      <c r="AE5056" s="14">
        <v>-37543</v>
      </c>
      <c r="AF5056" s="14">
        <v>0</v>
      </c>
      <c r="AG5056" s="14">
        <v>-37543</v>
      </c>
    </row>
    <row r="5057" spans="1:33" hidden="1" x14ac:dyDescent="0.25">
      <c r="A5057" s="14" t="s">
        <v>33</v>
      </c>
      <c r="B5057" s="14" t="s">
        <v>34</v>
      </c>
      <c r="C5057" s="14">
        <v>900768888</v>
      </c>
      <c r="D5057" s="14" t="s">
        <v>2287</v>
      </c>
      <c r="E5057" s="14" t="s">
        <v>1989</v>
      </c>
      <c r="F5057" s="14" t="s">
        <v>738</v>
      </c>
      <c r="G5057" s="14" t="s">
        <v>45</v>
      </c>
      <c r="H5057" s="14" t="s">
        <v>5567</v>
      </c>
      <c r="I5057" s="14" t="s">
        <v>47</v>
      </c>
      <c r="J5057" s="14" t="s">
        <v>62</v>
      </c>
      <c r="K5057" s="14" t="s">
        <v>40</v>
      </c>
      <c r="L5057" s="14">
        <v>4632538</v>
      </c>
      <c r="M5057" s="14">
        <v>3671784</v>
      </c>
      <c r="N5057" s="14">
        <v>960754</v>
      </c>
      <c r="O5057" s="14">
        <v>2123</v>
      </c>
      <c r="P5057" s="14">
        <v>194160</v>
      </c>
      <c r="Q5057" s="14">
        <v>455051</v>
      </c>
      <c r="R5057" s="14">
        <v>10205</v>
      </c>
      <c r="S5057" s="14"/>
      <c r="T5057" s="14">
        <v>303461</v>
      </c>
      <c r="U5057" s="14">
        <v>0</v>
      </c>
      <c r="V5057" s="14">
        <v>0</v>
      </c>
      <c r="W5057" s="14">
        <v>74714</v>
      </c>
      <c r="X5057" s="14">
        <v>285192</v>
      </c>
      <c r="Y5057" s="14">
        <v>0</v>
      </c>
      <c r="Z5057" s="14">
        <v>0</v>
      </c>
      <c r="AA5057" s="14">
        <v>0</v>
      </c>
      <c r="AB5057" s="14">
        <v>0</v>
      </c>
      <c r="AC5057" s="14">
        <v>92983</v>
      </c>
      <c r="AD5057" s="14">
        <v>49755</v>
      </c>
      <c r="AE5057" s="14">
        <v>43228</v>
      </c>
      <c r="AF5057" s="14">
        <v>0</v>
      </c>
      <c r="AG5057" s="14">
        <v>43228</v>
      </c>
    </row>
    <row r="5058" spans="1:33" hidden="1" x14ac:dyDescent="0.25">
      <c r="A5058" s="14" t="s">
        <v>33</v>
      </c>
      <c r="B5058" s="14" t="s">
        <v>34</v>
      </c>
      <c r="C5058" s="14">
        <v>900773249</v>
      </c>
      <c r="D5058" s="14" t="s">
        <v>2287</v>
      </c>
      <c r="E5058" s="14" t="s">
        <v>5568</v>
      </c>
      <c r="F5058" s="14" t="s">
        <v>197</v>
      </c>
      <c r="G5058" s="14" t="s">
        <v>45</v>
      </c>
      <c r="H5058" s="14" t="s">
        <v>5569</v>
      </c>
      <c r="I5058" s="14" t="s">
        <v>47</v>
      </c>
      <c r="J5058" s="14" t="s">
        <v>62</v>
      </c>
      <c r="K5058" s="14" t="s">
        <v>39</v>
      </c>
      <c r="L5058" s="14"/>
      <c r="M5058" s="14"/>
      <c r="N5058" s="14"/>
      <c r="O5058" s="14">
        <v>1</v>
      </c>
      <c r="P5058" s="14"/>
      <c r="Q5058" s="14"/>
      <c r="R5058" s="14">
        <v>5133327</v>
      </c>
      <c r="S5058" s="14"/>
      <c r="T5058" s="14">
        <v>-5133326</v>
      </c>
      <c r="U5058" s="14"/>
      <c r="V5058" s="14"/>
      <c r="W5058" s="14">
        <v>482988</v>
      </c>
      <c r="X5058" s="14"/>
      <c r="Y5058" s="14"/>
      <c r="Z5058" s="14"/>
      <c r="AA5058" s="14"/>
      <c r="AB5058" s="14"/>
      <c r="AC5058" s="14">
        <v>-4650338</v>
      </c>
      <c r="AD5058" s="14">
        <v>107891</v>
      </c>
      <c r="AE5058" s="14">
        <v>-4758229</v>
      </c>
      <c r="AF5058" s="14"/>
      <c r="AG5058" s="14">
        <v>-4758229</v>
      </c>
    </row>
    <row r="5059" spans="1:33" hidden="1" x14ac:dyDescent="0.25">
      <c r="A5059" s="14" t="s">
        <v>33</v>
      </c>
      <c r="B5059" s="14" t="s">
        <v>34</v>
      </c>
      <c r="C5059" s="14">
        <v>900773249</v>
      </c>
      <c r="D5059" s="14" t="s">
        <v>2287</v>
      </c>
      <c r="E5059" s="14" t="s">
        <v>5568</v>
      </c>
      <c r="F5059" s="14" t="s">
        <v>197</v>
      </c>
      <c r="G5059" s="14" t="s">
        <v>45</v>
      </c>
      <c r="H5059" s="14" t="s">
        <v>5569</v>
      </c>
      <c r="I5059" s="14" t="s">
        <v>47</v>
      </c>
      <c r="J5059" s="14" t="s">
        <v>62</v>
      </c>
      <c r="K5059" s="14" t="s">
        <v>40</v>
      </c>
      <c r="L5059" s="14">
        <v>29237740</v>
      </c>
      <c r="M5059" s="14">
        <v>21559888</v>
      </c>
      <c r="N5059" s="14">
        <v>7677852</v>
      </c>
      <c r="O5059" s="14">
        <v>501</v>
      </c>
      <c r="P5059" s="14"/>
      <c r="Q5059" s="14"/>
      <c r="R5059" s="14">
        <v>25782</v>
      </c>
      <c r="S5059" s="14"/>
      <c r="T5059" s="14">
        <v>7652571</v>
      </c>
      <c r="U5059" s="14"/>
      <c r="V5059" s="14"/>
      <c r="W5059" s="14">
        <v>90583</v>
      </c>
      <c r="X5059" s="14"/>
      <c r="Y5059" s="14"/>
      <c r="Z5059" s="14"/>
      <c r="AA5059" s="14"/>
      <c r="AB5059" s="14"/>
      <c r="AC5059" s="14">
        <v>7743154</v>
      </c>
      <c r="AD5059" s="14">
        <v>16571</v>
      </c>
      <c r="AE5059" s="14">
        <v>7726583</v>
      </c>
      <c r="AF5059" s="14"/>
      <c r="AG5059" s="14">
        <v>7726583</v>
      </c>
    </row>
    <row r="5060" spans="1:33" hidden="1" x14ac:dyDescent="0.25">
      <c r="A5060" s="14" t="s">
        <v>33</v>
      </c>
      <c r="B5060" s="14" t="s">
        <v>34</v>
      </c>
      <c r="C5060" s="14">
        <v>900773646</v>
      </c>
      <c r="D5060" s="14" t="s">
        <v>2287</v>
      </c>
      <c r="E5060" s="14" t="s">
        <v>5570</v>
      </c>
      <c r="F5060" s="14" t="s">
        <v>197</v>
      </c>
      <c r="G5060" s="14" t="s">
        <v>45</v>
      </c>
      <c r="H5060" s="14" t="s">
        <v>5571</v>
      </c>
      <c r="I5060" s="14" t="s">
        <v>38</v>
      </c>
      <c r="J5060" s="14" t="s">
        <v>38</v>
      </c>
      <c r="K5060" s="14" t="s">
        <v>39</v>
      </c>
      <c r="L5060" s="14">
        <v>7318</v>
      </c>
      <c r="M5060" s="14"/>
      <c r="N5060" s="14">
        <v>7318</v>
      </c>
      <c r="O5060" s="14"/>
      <c r="P5060" s="14"/>
      <c r="Q5060" s="14">
        <v>19971</v>
      </c>
      <c r="R5060" s="14">
        <v>507679</v>
      </c>
      <c r="S5060" s="14"/>
      <c r="T5060" s="14">
        <v>-520332</v>
      </c>
      <c r="U5060" s="14"/>
      <c r="V5060" s="14"/>
      <c r="W5060" s="14"/>
      <c r="X5060" s="14"/>
      <c r="Y5060" s="14"/>
      <c r="Z5060" s="14"/>
      <c r="AA5060" s="14"/>
      <c r="AB5060" s="14"/>
      <c r="AC5060" s="14">
        <v>-520332</v>
      </c>
      <c r="AD5060" s="14">
        <v>558507</v>
      </c>
      <c r="AE5060" s="14">
        <v>-1078839</v>
      </c>
      <c r="AF5060" s="14"/>
      <c r="AG5060" s="14">
        <v>-1078839</v>
      </c>
    </row>
    <row r="5061" spans="1:33" hidden="1" x14ac:dyDescent="0.25">
      <c r="A5061" s="14" t="s">
        <v>33</v>
      </c>
      <c r="B5061" s="14" t="s">
        <v>34</v>
      </c>
      <c r="C5061" s="14">
        <v>900773646</v>
      </c>
      <c r="D5061" s="14" t="s">
        <v>2287</v>
      </c>
      <c r="E5061" s="14" t="s">
        <v>5570</v>
      </c>
      <c r="F5061" s="14" t="s">
        <v>197</v>
      </c>
      <c r="G5061" s="14" t="s">
        <v>45</v>
      </c>
      <c r="H5061" s="14" t="s">
        <v>5571</v>
      </c>
      <c r="I5061" s="14" t="s">
        <v>38</v>
      </c>
      <c r="J5061" s="14" t="s">
        <v>38</v>
      </c>
      <c r="K5061" s="14" t="s">
        <v>40</v>
      </c>
      <c r="L5061" s="14">
        <v>13410893</v>
      </c>
      <c r="M5061" s="14">
        <v>13073736</v>
      </c>
      <c r="N5061" s="14">
        <v>337157</v>
      </c>
      <c r="O5061" s="14">
        <v>832</v>
      </c>
      <c r="P5061" s="14"/>
      <c r="Q5061" s="14">
        <v>226354</v>
      </c>
      <c r="R5061" s="14">
        <v>2383</v>
      </c>
      <c r="S5061" s="14"/>
      <c r="T5061" s="14">
        <v>109252</v>
      </c>
      <c r="U5061" s="14"/>
      <c r="V5061" s="14"/>
      <c r="W5061" s="14">
        <v>7505</v>
      </c>
      <c r="X5061" s="14"/>
      <c r="Y5061" s="14"/>
      <c r="Z5061" s="14"/>
      <c r="AA5061" s="14"/>
      <c r="AB5061" s="14"/>
      <c r="AC5061" s="14">
        <v>116757</v>
      </c>
      <c r="AD5061" s="14">
        <v>20413</v>
      </c>
      <c r="AE5061" s="14">
        <v>96344</v>
      </c>
      <c r="AF5061" s="14"/>
      <c r="AG5061" s="14">
        <v>96344</v>
      </c>
    </row>
    <row r="5062" spans="1:33" hidden="1" x14ac:dyDescent="0.25">
      <c r="A5062" s="14" t="s">
        <v>33</v>
      </c>
      <c r="B5062" s="14" t="s">
        <v>34</v>
      </c>
      <c r="C5062" s="14">
        <v>900774295</v>
      </c>
      <c r="D5062" s="14" t="s">
        <v>2287</v>
      </c>
      <c r="E5062" s="14" t="s">
        <v>5572</v>
      </c>
      <c r="F5062" s="14" t="s">
        <v>61</v>
      </c>
      <c r="G5062" s="14" t="s">
        <v>45</v>
      </c>
      <c r="H5062" s="14" t="s">
        <v>5573</v>
      </c>
      <c r="I5062" s="14" t="s">
        <v>47</v>
      </c>
      <c r="J5062" s="14" t="s">
        <v>62</v>
      </c>
      <c r="K5062" s="14" t="s">
        <v>39</v>
      </c>
      <c r="L5062" s="14">
        <v>90798356</v>
      </c>
      <c r="M5062" s="14">
        <v>73751798</v>
      </c>
      <c r="N5062" s="14">
        <v>17046558</v>
      </c>
      <c r="O5062" s="14">
        <v>50481</v>
      </c>
      <c r="P5062" s="14"/>
      <c r="Q5062" s="14">
        <v>3379858</v>
      </c>
      <c r="R5062" s="14">
        <v>117625</v>
      </c>
      <c r="S5062" s="14">
        <v>2457260</v>
      </c>
      <c r="T5062" s="14">
        <v>16056816</v>
      </c>
      <c r="U5062" s="14"/>
      <c r="V5062" s="14"/>
      <c r="W5062" s="14">
        <v>379835</v>
      </c>
      <c r="X5062" s="14">
        <v>4506849</v>
      </c>
      <c r="Y5062" s="14"/>
      <c r="Z5062" s="14"/>
      <c r="AA5062" s="14"/>
      <c r="AB5062" s="14"/>
      <c r="AC5062" s="14">
        <v>11929802</v>
      </c>
      <c r="AD5062" s="14">
        <v>3632164</v>
      </c>
      <c r="AE5062" s="14">
        <v>8297638</v>
      </c>
      <c r="AF5062" s="14"/>
      <c r="AG5062" s="14">
        <v>8297638</v>
      </c>
    </row>
    <row r="5063" spans="1:33" hidden="1" x14ac:dyDescent="0.25">
      <c r="A5063" s="14" t="s">
        <v>33</v>
      </c>
      <c r="B5063" s="14" t="s">
        <v>34</v>
      </c>
      <c r="C5063" s="14">
        <v>900774295</v>
      </c>
      <c r="D5063" s="14" t="s">
        <v>2287</v>
      </c>
      <c r="E5063" s="14" t="s">
        <v>5572</v>
      </c>
      <c r="F5063" s="14" t="s">
        <v>61</v>
      </c>
      <c r="G5063" s="14" t="s">
        <v>45</v>
      </c>
      <c r="H5063" s="14" t="s">
        <v>5573</v>
      </c>
      <c r="I5063" s="14" t="s">
        <v>47</v>
      </c>
      <c r="J5063" s="14" t="s">
        <v>62</v>
      </c>
      <c r="K5063" s="14" t="s">
        <v>40</v>
      </c>
      <c r="L5063" s="14">
        <v>77426355</v>
      </c>
      <c r="M5063" s="14">
        <v>73393286</v>
      </c>
      <c r="N5063" s="14">
        <v>4033069</v>
      </c>
      <c r="O5063" s="14">
        <v>1234833</v>
      </c>
      <c r="P5063" s="14"/>
      <c r="Q5063" s="14">
        <v>2143404</v>
      </c>
      <c r="R5063" s="14">
        <v>113946</v>
      </c>
      <c r="S5063" s="14">
        <v>4092172</v>
      </c>
      <c r="T5063" s="14">
        <v>7102724</v>
      </c>
      <c r="U5063" s="14"/>
      <c r="V5063" s="14"/>
      <c r="W5063" s="14">
        <v>1861516</v>
      </c>
      <c r="X5063" s="14">
        <v>2881982</v>
      </c>
      <c r="Y5063" s="14"/>
      <c r="Z5063" s="14"/>
      <c r="AA5063" s="14"/>
      <c r="AB5063" s="14"/>
      <c r="AC5063" s="14">
        <v>6082258</v>
      </c>
      <c r="AD5063" s="14">
        <v>2157609</v>
      </c>
      <c r="AE5063" s="14">
        <v>3924649</v>
      </c>
      <c r="AF5063" s="14"/>
      <c r="AG5063" s="14">
        <v>3924649</v>
      </c>
    </row>
    <row r="5064" spans="1:33" hidden="1" x14ac:dyDescent="0.25">
      <c r="A5064" s="14" t="s">
        <v>33</v>
      </c>
      <c r="B5064" s="14" t="s">
        <v>34</v>
      </c>
      <c r="C5064" s="14">
        <v>900775574</v>
      </c>
      <c r="D5064" s="14" t="s">
        <v>2287</v>
      </c>
      <c r="E5064" s="14" t="s">
        <v>5574</v>
      </c>
      <c r="F5064" s="14" t="s">
        <v>197</v>
      </c>
      <c r="G5064" s="14" t="s">
        <v>45</v>
      </c>
      <c r="H5064" s="14" t="s">
        <v>5575</v>
      </c>
      <c r="I5064" s="14" t="s">
        <v>71</v>
      </c>
      <c r="J5064" s="14" t="s">
        <v>451</v>
      </c>
      <c r="K5064" s="14" t="s">
        <v>39</v>
      </c>
      <c r="L5064" s="14">
        <v>27060420</v>
      </c>
      <c r="M5064" s="14">
        <v>26676972</v>
      </c>
      <c r="N5064" s="14">
        <v>383448</v>
      </c>
      <c r="O5064" s="14">
        <v>0</v>
      </c>
      <c r="P5064" s="14">
        <v>0</v>
      </c>
      <c r="Q5064" s="14">
        <v>178768</v>
      </c>
      <c r="R5064" s="14">
        <v>0</v>
      </c>
      <c r="S5064" s="14"/>
      <c r="T5064" s="14">
        <v>204680</v>
      </c>
      <c r="U5064" s="14">
        <v>0</v>
      </c>
      <c r="V5064" s="14">
        <v>0</v>
      </c>
      <c r="W5064" s="14">
        <v>0</v>
      </c>
      <c r="X5064" s="14">
        <v>8514</v>
      </c>
      <c r="Y5064" s="14">
        <v>0</v>
      </c>
      <c r="Z5064" s="14">
        <v>0</v>
      </c>
      <c r="AA5064" s="14">
        <v>0</v>
      </c>
      <c r="AB5064" s="14">
        <v>0</v>
      </c>
      <c r="AC5064" s="14">
        <v>196166</v>
      </c>
      <c r="AD5064" s="14">
        <v>68658</v>
      </c>
      <c r="AE5064" s="14">
        <v>127508</v>
      </c>
      <c r="AF5064" s="14"/>
      <c r="AG5064" s="14">
        <v>127508</v>
      </c>
    </row>
    <row r="5065" spans="1:33" hidden="1" x14ac:dyDescent="0.25">
      <c r="A5065" s="14" t="s">
        <v>33</v>
      </c>
      <c r="B5065" s="14" t="s">
        <v>34</v>
      </c>
      <c r="C5065" s="14">
        <v>900775574</v>
      </c>
      <c r="D5065" s="14" t="s">
        <v>2287</v>
      </c>
      <c r="E5065" s="14" t="s">
        <v>5574</v>
      </c>
      <c r="F5065" s="14" t="s">
        <v>197</v>
      </c>
      <c r="G5065" s="14" t="s">
        <v>45</v>
      </c>
      <c r="H5065" s="14" t="s">
        <v>5575</v>
      </c>
      <c r="I5065" s="14" t="s">
        <v>71</v>
      </c>
      <c r="J5065" s="14" t="s">
        <v>451</v>
      </c>
      <c r="K5065" s="14" t="s">
        <v>40</v>
      </c>
      <c r="L5065" s="14">
        <v>10852752</v>
      </c>
      <c r="M5065" s="14">
        <v>9857771</v>
      </c>
      <c r="N5065" s="14">
        <v>994981</v>
      </c>
      <c r="O5065" s="14">
        <v>0</v>
      </c>
      <c r="P5065" s="14">
        <v>0</v>
      </c>
      <c r="Q5065" s="14">
        <v>274496</v>
      </c>
      <c r="R5065" s="14">
        <v>0</v>
      </c>
      <c r="S5065" s="14"/>
      <c r="T5065" s="14">
        <v>720485</v>
      </c>
      <c r="U5065" s="14">
        <v>0</v>
      </c>
      <c r="V5065" s="14">
        <v>0</v>
      </c>
      <c r="W5065" s="14">
        <v>0</v>
      </c>
      <c r="X5065" s="14">
        <v>13411</v>
      </c>
      <c r="Y5065" s="14">
        <v>0</v>
      </c>
      <c r="Z5065" s="14">
        <v>0</v>
      </c>
      <c r="AA5065" s="14">
        <v>0</v>
      </c>
      <c r="AB5065" s="14">
        <v>0</v>
      </c>
      <c r="AC5065" s="14">
        <v>707074</v>
      </c>
      <c r="AD5065" s="14">
        <v>212122</v>
      </c>
      <c r="AE5065" s="14">
        <v>494952</v>
      </c>
      <c r="AF5065" s="14"/>
      <c r="AG5065" s="14">
        <v>494952</v>
      </c>
    </row>
    <row r="5066" spans="1:33" hidden="1" x14ac:dyDescent="0.25">
      <c r="A5066" s="14" t="s">
        <v>33</v>
      </c>
      <c r="B5066" s="14" t="s">
        <v>34</v>
      </c>
      <c r="C5066" s="14">
        <v>900776144</v>
      </c>
      <c r="D5066" s="14" t="s">
        <v>2287</v>
      </c>
      <c r="E5066" s="14" t="s">
        <v>1990</v>
      </c>
      <c r="F5066" s="14" t="s">
        <v>223</v>
      </c>
      <c r="G5066" s="14" t="s">
        <v>45</v>
      </c>
      <c r="H5066" s="14" t="s">
        <v>1991</v>
      </c>
      <c r="I5066" s="14" t="s">
        <v>57</v>
      </c>
      <c r="J5066" s="14" t="s">
        <v>83</v>
      </c>
      <c r="K5066" s="14" t="s">
        <v>39</v>
      </c>
      <c r="L5066" s="14">
        <v>26687444</v>
      </c>
      <c r="M5066" s="14">
        <v>20090067</v>
      </c>
      <c r="N5066" s="14">
        <v>6597377</v>
      </c>
      <c r="O5066" s="14">
        <v>1827056</v>
      </c>
      <c r="P5066" s="14">
        <v>1562331</v>
      </c>
      <c r="Q5066" s="14">
        <v>2811955</v>
      </c>
      <c r="R5066" s="14"/>
      <c r="S5066" s="14"/>
      <c r="T5066" s="14">
        <v>4050147</v>
      </c>
      <c r="U5066" s="14"/>
      <c r="V5066" s="14"/>
      <c r="W5066" s="14"/>
      <c r="X5066" s="14"/>
      <c r="Y5066" s="14"/>
      <c r="Z5066" s="14"/>
      <c r="AA5066" s="14"/>
      <c r="AB5066" s="14"/>
      <c r="AC5066" s="14">
        <v>4050147</v>
      </c>
      <c r="AD5066" s="14">
        <v>973173</v>
      </c>
      <c r="AE5066" s="14">
        <v>3076974</v>
      </c>
      <c r="AF5066" s="14">
        <v>-1390520</v>
      </c>
      <c r="AG5066" s="14">
        <v>1686454</v>
      </c>
    </row>
    <row r="5067" spans="1:33" hidden="1" x14ac:dyDescent="0.25">
      <c r="A5067" s="14" t="s">
        <v>33</v>
      </c>
      <c r="B5067" s="14" t="s">
        <v>34</v>
      </c>
      <c r="C5067" s="14">
        <v>900776144</v>
      </c>
      <c r="D5067" s="14" t="s">
        <v>2287</v>
      </c>
      <c r="E5067" s="14" t="s">
        <v>1990</v>
      </c>
      <c r="F5067" s="14" t="s">
        <v>223</v>
      </c>
      <c r="G5067" s="14" t="s">
        <v>45</v>
      </c>
      <c r="H5067" s="14" t="s">
        <v>1991</v>
      </c>
      <c r="I5067" s="14" t="s">
        <v>57</v>
      </c>
      <c r="J5067" s="14" t="s">
        <v>83</v>
      </c>
      <c r="K5067" s="14" t="s">
        <v>40</v>
      </c>
      <c r="L5067" s="14">
        <v>37379630</v>
      </c>
      <c r="M5067" s="14">
        <v>29562768</v>
      </c>
      <c r="N5067" s="14">
        <v>7816862</v>
      </c>
      <c r="O5067" s="14">
        <v>101141</v>
      </c>
      <c r="P5067" s="14">
        <v>1959770</v>
      </c>
      <c r="Q5067" s="14">
        <v>2596228</v>
      </c>
      <c r="R5067" s="14"/>
      <c r="S5067" s="14"/>
      <c r="T5067" s="14">
        <v>3362005</v>
      </c>
      <c r="U5067" s="14"/>
      <c r="V5067" s="14"/>
      <c r="W5067" s="14"/>
      <c r="X5067" s="14">
        <v>2359733</v>
      </c>
      <c r="Y5067" s="14"/>
      <c r="Z5067" s="14"/>
      <c r="AA5067" s="14"/>
      <c r="AB5067" s="14"/>
      <c r="AC5067" s="14">
        <v>1002272</v>
      </c>
      <c r="AD5067" s="14">
        <v>1392952</v>
      </c>
      <c r="AE5067" s="14">
        <v>-390680</v>
      </c>
      <c r="AF5067" s="14">
        <v>2647057</v>
      </c>
      <c r="AG5067" s="14">
        <v>2256377</v>
      </c>
    </row>
    <row r="5068" spans="1:33" hidden="1" x14ac:dyDescent="0.25">
      <c r="A5068" s="14" t="s">
        <v>33</v>
      </c>
      <c r="B5068" s="14" t="s">
        <v>34</v>
      </c>
      <c r="C5068" s="14">
        <v>900776765</v>
      </c>
      <c r="D5068" s="14" t="s">
        <v>2287</v>
      </c>
      <c r="E5068" s="14" t="s">
        <v>1992</v>
      </c>
      <c r="F5068" s="14" t="s">
        <v>377</v>
      </c>
      <c r="G5068" s="14" t="s">
        <v>45</v>
      </c>
      <c r="H5068" s="14" t="s">
        <v>2097</v>
      </c>
      <c r="I5068" s="14" t="s">
        <v>38</v>
      </c>
      <c r="J5068" s="14" t="s">
        <v>38</v>
      </c>
      <c r="K5068" s="14" t="s">
        <v>39</v>
      </c>
      <c r="L5068" s="14">
        <v>92037122</v>
      </c>
      <c r="M5068" s="14">
        <v>85996417</v>
      </c>
      <c r="N5068" s="14">
        <v>6040705</v>
      </c>
      <c r="O5068" s="14">
        <v>792581</v>
      </c>
      <c r="P5068" s="14">
        <v>1397040</v>
      </c>
      <c r="Q5068" s="14">
        <v>3228445</v>
      </c>
      <c r="R5068" s="14"/>
      <c r="S5068" s="14"/>
      <c r="T5068" s="14">
        <v>2207801</v>
      </c>
      <c r="U5068" s="14"/>
      <c r="V5068" s="14"/>
      <c r="W5068" s="14"/>
      <c r="X5068" s="14">
        <v>1237637</v>
      </c>
      <c r="Y5068" s="14"/>
      <c r="Z5068" s="14"/>
      <c r="AA5068" s="14"/>
      <c r="AB5068" s="14"/>
      <c r="AC5068" s="14">
        <v>970164</v>
      </c>
      <c r="AD5068" s="14">
        <v>563090</v>
      </c>
      <c r="AE5068" s="14">
        <v>407074</v>
      </c>
      <c r="AF5068" s="14"/>
      <c r="AG5068" s="14">
        <v>407074</v>
      </c>
    </row>
    <row r="5069" spans="1:33" hidden="1" x14ac:dyDescent="0.25">
      <c r="A5069" s="14" t="s">
        <v>33</v>
      </c>
      <c r="B5069" s="14" t="s">
        <v>34</v>
      </c>
      <c r="C5069" s="14">
        <v>900776765</v>
      </c>
      <c r="D5069" s="14" t="s">
        <v>2287</v>
      </c>
      <c r="E5069" s="14" t="s">
        <v>1992</v>
      </c>
      <c r="F5069" s="14" t="s">
        <v>377</v>
      </c>
      <c r="G5069" s="14" t="s">
        <v>45</v>
      </c>
      <c r="H5069" s="14" t="s">
        <v>2097</v>
      </c>
      <c r="I5069" s="14" t="s">
        <v>38</v>
      </c>
      <c r="J5069" s="14" t="s">
        <v>38</v>
      </c>
      <c r="K5069" s="14" t="s">
        <v>40</v>
      </c>
      <c r="L5069" s="14">
        <v>81451303</v>
      </c>
      <c r="M5069" s="14">
        <v>76327043</v>
      </c>
      <c r="N5069" s="14">
        <v>5124260</v>
      </c>
      <c r="O5069" s="14">
        <v>909641</v>
      </c>
      <c r="P5069" s="14">
        <v>1553564</v>
      </c>
      <c r="Q5069" s="14">
        <v>2618134</v>
      </c>
      <c r="R5069" s="14"/>
      <c r="S5069" s="14"/>
      <c r="T5069" s="14">
        <v>1862203</v>
      </c>
      <c r="U5069" s="14"/>
      <c r="V5069" s="14"/>
      <c r="W5069" s="14"/>
      <c r="X5069" s="14">
        <v>690586</v>
      </c>
      <c r="Y5069" s="14"/>
      <c r="Z5069" s="14"/>
      <c r="AA5069" s="14"/>
      <c r="AB5069" s="14"/>
      <c r="AC5069" s="14">
        <v>1171617</v>
      </c>
      <c r="AD5069" s="14">
        <v>240454</v>
      </c>
      <c r="AE5069" s="14">
        <v>931163</v>
      </c>
      <c r="AF5069" s="14"/>
      <c r="AG5069" s="14">
        <v>931163</v>
      </c>
    </row>
    <row r="5070" spans="1:33" hidden="1" x14ac:dyDescent="0.25">
      <c r="A5070" s="14" t="s">
        <v>33</v>
      </c>
      <c r="B5070" s="14" t="s">
        <v>34</v>
      </c>
      <c r="C5070" s="14">
        <v>900777243</v>
      </c>
      <c r="D5070" s="14" t="s">
        <v>2287</v>
      </c>
      <c r="E5070" s="14" t="s">
        <v>1993</v>
      </c>
      <c r="F5070" s="14" t="s">
        <v>81</v>
      </c>
      <c r="G5070" s="14" t="s">
        <v>111</v>
      </c>
      <c r="H5070" s="14" t="s">
        <v>5576</v>
      </c>
      <c r="I5070" s="14" t="s">
        <v>38</v>
      </c>
      <c r="J5070" s="14" t="s">
        <v>38</v>
      </c>
      <c r="K5070" s="14" t="s">
        <v>39</v>
      </c>
      <c r="L5070" s="14">
        <v>24597394</v>
      </c>
      <c r="M5070" s="14">
        <v>12537875</v>
      </c>
      <c r="N5070" s="14">
        <v>12059519</v>
      </c>
      <c r="O5070" s="14">
        <v>59612</v>
      </c>
      <c r="P5070" s="14">
        <v>3782471</v>
      </c>
      <c r="Q5070" s="14">
        <v>3625886</v>
      </c>
      <c r="R5070" s="14">
        <v>0</v>
      </c>
      <c r="S5070" s="14"/>
      <c r="T5070" s="14">
        <v>4710774</v>
      </c>
      <c r="U5070" s="14">
        <v>0</v>
      </c>
      <c r="V5070" s="14">
        <v>0</v>
      </c>
      <c r="W5070" s="14">
        <v>2623775</v>
      </c>
      <c r="X5070" s="14">
        <v>2279866</v>
      </c>
      <c r="Y5070" s="14">
        <v>0</v>
      </c>
      <c r="Z5070" s="14">
        <v>0</v>
      </c>
      <c r="AA5070" s="14">
        <v>0</v>
      </c>
      <c r="AB5070" s="14">
        <v>0</v>
      </c>
      <c r="AC5070" s="14">
        <v>5054683</v>
      </c>
      <c r="AD5070" s="14">
        <v>2420475</v>
      </c>
      <c r="AE5070" s="14">
        <v>2634208</v>
      </c>
      <c r="AF5070" s="14"/>
      <c r="AG5070" s="14">
        <v>2634208</v>
      </c>
    </row>
    <row r="5071" spans="1:33" hidden="1" x14ac:dyDescent="0.25">
      <c r="A5071" s="14" t="s">
        <v>33</v>
      </c>
      <c r="B5071" s="14" t="s">
        <v>34</v>
      </c>
      <c r="C5071" s="14">
        <v>900777243</v>
      </c>
      <c r="D5071" s="14" t="s">
        <v>2287</v>
      </c>
      <c r="E5071" s="14" t="s">
        <v>1993</v>
      </c>
      <c r="F5071" s="14" t="s">
        <v>81</v>
      </c>
      <c r="G5071" s="14" t="s">
        <v>111</v>
      </c>
      <c r="H5071" s="14" t="s">
        <v>5576</v>
      </c>
      <c r="I5071" s="14" t="s">
        <v>38</v>
      </c>
      <c r="J5071" s="14" t="s">
        <v>38</v>
      </c>
      <c r="K5071" s="14" t="s">
        <v>40</v>
      </c>
      <c r="L5071" s="14">
        <v>23619611</v>
      </c>
      <c r="M5071" s="14">
        <v>12509761</v>
      </c>
      <c r="N5071" s="14">
        <v>11109850</v>
      </c>
      <c r="O5071" s="14">
        <v>49740</v>
      </c>
      <c r="P5071" s="14">
        <v>2835675</v>
      </c>
      <c r="Q5071" s="14">
        <v>2216861</v>
      </c>
      <c r="R5071" s="14">
        <v>217536</v>
      </c>
      <c r="S5071" s="14"/>
      <c r="T5071" s="14">
        <v>5889518</v>
      </c>
      <c r="U5071" s="14">
        <v>0</v>
      </c>
      <c r="V5071" s="14">
        <v>0</v>
      </c>
      <c r="W5071" s="14">
        <v>1196898</v>
      </c>
      <c r="X5071" s="14">
        <v>2480474</v>
      </c>
      <c r="Y5071" s="14">
        <v>0</v>
      </c>
      <c r="Z5071" s="14">
        <v>0</v>
      </c>
      <c r="AA5071" s="14">
        <v>0</v>
      </c>
      <c r="AB5071" s="14">
        <v>0</v>
      </c>
      <c r="AC5071" s="14">
        <v>4605942</v>
      </c>
      <c r="AD5071" s="14">
        <v>1686674</v>
      </c>
      <c r="AE5071" s="14">
        <v>2919268</v>
      </c>
      <c r="AF5071" s="14"/>
      <c r="AG5071" s="14">
        <v>2919268</v>
      </c>
    </row>
    <row r="5072" spans="1:33" hidden="1" x14ac:dyDescent="0.25">
      <c r="A5072" s="14" t="s">
        <v>33</v>
      </c>
      <c r="B5072" s="14" t="s">
        <v>34</v>
      </c>
      <c r="C5072" s="14">
        <v>900777972</v>
      </c>
      <c r="D5072" s="14" t="s">
        <v>2287</v>
      </c>
      <c r="E5072" s="14" t="s">
        <v>5577</v>
      </c>
      <c r="F5072" s="14" t="s">
        <v>121</v>
      </c>
      <c r="G5072" s="14" t="s">
        <v>45</v>
      </c>
      <c r="H5072" s="14" t="s">
        <v>5578</v>
      </c>
      <c r="I5072" s="14" t="s">
        <v>38</v>
      </c>
      <c r="J5072" s="14" t="s">
        <v>38</v>
      </c>
      <c r="K5072" s="14" t="s">
        <v>39</v>
      </c>
      <c r="L5072" s="14">
        <v>1222506345</v>
      </c>
      <c r="M5072" s="14">
        <v>1184866441</v>
      </c>
      <c r="N5072" s="14">
        <v>37639904</v>
      </c>
      <c r="O5072" s="14"/>
      <c r="P5072" s="14">
        <v>15898735</v>
      </c>
      <c r="Q5072" s="14">
        <v>13506737</v>
      </c>
      <c r="R5072" s="14">
        <v>5336532</v>
      </c>
      <c r="S5072" s="14">
        <v>129846</v>
      </c>
      <c r="T5072" s="14">
        <v>3027746</v>
      </c>
      <c r="U5072" s="14"/>
      <c r="V5072" s="14"/>
      <c r="W5072" s="14"/>
      <c r="X5072" s="14"/>
      <c r="Y5072" s="14"/>
      <c r="Z5072" s="14"/>
      <c r="AA5072" s="14"/>
      <c r="AB5072" s="14"/>
      <c r="AC5072" s="14">
        <v>3027746</v>
      </c>
      <c r="AD5072" s="14">
        <v>3001889</v>
      </c>
      <c r="AE5072" s="14">
        <v>25857</v>
      </c>
      <c r="AF5072" s="14"/>
      <c r="AG5072" s="14">
        <v>25857</v>
      </c>
    </row>
    <row r="5073" spans="1:33" hidden="1" x14ac:dyDescent="0.25">
      <c r="A5073" s="14" t="s">
        <v>33</v>
      </c>
      <c r="B5073" s="14" t="s">
        <v>34</v>
      </c>
      <c r="C5073" s="14">
        <v>900777972</v>
      </c>
      <c r="D5073" s="14" t="s">
        <v>2287</v>
      </c>
      <c r="E5073" s="14" t="s">
        <v>5577</v>
      </c>
      <c r="F5073" s="14" t="s">
        <v>121</v>
      </c>
      <c r="G5073" s="14" t="s">
        <v>45</v>
      </c>
      <c r="H5073" s="14" t="s">
        <v>5578</v>
      </c>
      <c r="I5073" s="14" t="s">
        <v>38</v>
      </c>
      <c r="J5073" s="14" t="s">
        <v>38</v>
      </c>
      <c r="K5073" s="14" t="s">
        <v>40</v>
      </c>
      <c r="L5073" s="14">
        <v>1917519083</v>
      </c>
      <c r="M5073" s="14">
        <v>1887982721</v>
      </c>
      <c r="N5073" s="14">
        <v>29536362</v>
      </c>
      <c r="O5073" s="14"/>
      <c r="P5073" s="14">
        <v>1902785</v>
      </c>
      <c r="Q5073" s="14">
        <v>11872491</v>
      </c>
      <c r="R5073" s="14">
        <v>9987130</v>
      </c>
      <c r="S5073" s="14">
        <v>-10677</v>
      </c>
      <c r="T5073" s="14">
        <v>5763279</v>
      </c>
      <c r="U5073" s="14"/>
      <c r="V5073" s="14"/>
      <c r="W5073" s="14"/>
      <c r="X5073" s="14"/>
      <c r="Y5073" s="14"/>
      <c r="Z5073" s="14"/>
      <c r="AA5073" s="14"/>
      <c r="AB5073" s="14"/>
      <c r="AC5073" s="14">
        <v>5763279</v>
      </c>
      <c r="AD5073" s="14">
        <v>3963817</v>
      </c>
      <c r="AE5073" s="14">
        <v>1799462</v>
      </c>
      <c r="AF5073" s="14"/>
      <c r="AG5073" s="14">
        <v>1799462</v>
      </c>
    </row>
    <row r="5074" spans="1:33" hidden="1" x14ac:dyDescent="0.25">
      <c r="A5074" s="14" t="s">
        <v>33</v>
      </c>
      <c r="B5074" s="14" t="s">
        <v>34</v>
      </c>
      <c r="C5074" s="14">
        <v>900779576</v>
      </c>
      <c r="D5074" s="14" t="s">
        <v>2287</v>
      </c>
      <c r="E5074" s="14" t="s">
        <v>5579</v>
      </c>
      <c r="F5074" s="14" t="s">
        <v>131</v>
      </c>
      <c r="G5074" s="14" t="s">
        <v>45</v>
      </c>
      <c r="H5074" s="14" t="s">
        <v>1994</v>
      </c>
      <c r="I5074" s="14" t="s">
        <v>38</v>
      </c>
      <c r="J5074" s="14" t="s">
        <v>38</v>
      </c>
      <c r="K5074" s="14" t="s">
        <v>39</v>
      </c>
      <c r="L5074" s="14">
        <v>41438726</v>
      </c>
      <c r="M5074" s="14">
        <v>25457890</v>
      </c>
      <c r="N5074" s="14">
        <v>15980836</v>
      </c>
      <c r="O5074" s="14">
        <v>318580</v>
      </c>
      <c r="P5074" s="14">
        <v>3487914</v>
      </c>
      <c r="Q5074" s="14">
        <v>2252027</v>
      </c>
      <c r="R5074" s="14">
        <v>806837</v>
      </c>
      <c r="S5074" s="14"/>
      <c r="T5074" s="14">
        <v>9752638</v>
      </c>
      <c r="U5074" s="14"/>
      <c r="V5074" s="14"/>
      <c r="W5074" s="14">
        <v>3867023</v>
      </c>
      <c r="X5074" s="14">
        <v>4246700</v>
      </c>
      <c r="Y5074" s="14"/>
      <c r="Z5074" s="14"/>
      <c r="AA5074" s="14"/>
      <c r="AB5074" s="14"/>
      <c r="AC5074" s="14">
        <v>9372961</v>
      </c>
      <c r="AD5074" s="14">
        <v>3828070</v>
      </c>
      <c r="AE5074" s="14">
        <v>5544891</v>
      </c>
      <c r="AF5074" s="14"/>
      <c r="AG5074" s="14">
        <v>5544891</v>
      </c>
    </row>
    <row r="5075" spans="1:33" hidden="1" x14ac:dyDescent="0.25">
      <c r="A5075" s="14" t="s">
        <v>33</v>
      </c>
      <c r="B5075" s="14" t="s">
        <v>34</v>
      </c>
      <c r="C5075" s="14">
        <v>900779576</v>
      </c>
      <c r="D5075" s="14" t="s">
        <v>2287</v>
      </c>
      <c r="E5075" s="14" t="s">
        <v>5579</v>
      </c>
      <c r="F5075" s="14" t="s">
        <v>131</v>
      </c>
      <c r="G5075" s="14" t="s">
        <v>45</v>
      </c>
      <c r="H5075" s="14" t="s">
        <v>1994</v>
      </c>
      <c r="I5075" s="14" t="s">
        <v>38</v>
      </c>
      <c r="J5075" s="14" t="s">
        <v>38</v>
      </c>
      <c r="K5075" s="14" t="s">
        <v>40</v>
      </c>
      <c r="L5075" s="14">
        <v>23631089</v>
      </c>
      <c r="M5075" s="14">
        <v>13399260</v>
      </c>
      <c r="N5075" s="14">
        <v>10231829</v>
      </c>
      <c r="O5075" s="14">
        <v>5806478</v>
      </c>
      <c r="P5075" s="14">
        <v>1601609</v>
      </c>
      <c r="Q5075" s="14">
        <v>1694781</v>
      </c>
      <c r="R5075" s="14">
        <v>792730</v>
      </c>
      <c r="S5075" s="14"/>
      <c r="T5075" s="14">
        <v>11949187</v>
      </c>
      <c r="U5075" s="14"/>
      <c r="V5075" s="14"/>
      <c r="W5075" s="14">
        <v>3888628</v>
      </c>
      <c r="X5075" s="14">
        <v>2818265</v>
      </c>
      <c r="Y5075" s="14"/>
      <c r="Z5075" s="14"/>
      <c r="AA5075" s="14"/>
      <c r="AB5075" s="14"/>
      <c r="AC5075" s="14">
        <v>13019550</v>
      </c>
      <c r="AD5075" s="14">
        <v>3091347</v>
      </c>
      <c r="AE5075" s="14">
        <v>9928203</v>
      </c>
      <c r="AF5075" s="14"/>
      <c r="AG5075" s="14">
        <v>9928203</v>
      </c>
    </row>
    <row r="5076" spans="1:33" hidden="1" x14ac:dyDescent="0.25">
      <c r="A5076" s="14" t="s">
        <v>33</v>
      </c>
      <c r="B5076" s="14" t="s">
        <v>34</v>
      </c>
      <c r="C5076" s="14">
        <v>900780510</v>
      </c>
      <c r="D5076" s="14" t="s">
        <v>2287</v>
      </c>
      <c r="E5076" s="14" t="s">
        <v>5580</v>
      </c>
      <c r="F5076" s="14" t="s">
        <v>142</v>
      </c>
      <c r="G5076" s="14" t="s">
        <v>45</v>
      </c>
      <c r="H5076" s="14" t="s">
        <v>1995</v>
      </c>
      <c r="I5076" s="14" t="s">
        <v>38</v>
      </c>
      <c r="J5076" s="14" t="s">
        <v>38</v>
      </c>
      <c r="K5076" s="14" t="s">
        <v>39</v>
      </c>
      <c r="L5076" s="14">
        <v>4163255418</v>
      </c>
      <c r="M5076" s="14">
        <v>3683726759</v>
      </c>
      <c r="N5076" s="14">
        <v>479528659</v>
      </c>
      <c r="O5076" s="14"/>
      <c r="P5076" s="14">
        <v>115135900</v>
      </c>
      <c r="Q5076" s="14">
        <v>34211488</v>
      </c>
      <c r="R5076" s="14"/>
      <c r="S5076" s="14">
        <v>-140874</v>
      </c>
      <c r="T5076" s="14">
        <v>330040397</v>
      </c>
      <c r="U5076" s="14"/>
      <c r="V5076" s="14"/>
      <c r="W5076" s="14">
        <v>98775135</v>
      </c>
      <c r="X5076" s="14">
        <v>98017240</v>
      </c>
      <c r="Y5076" s="14"/>
      <c r="Z5076" s="14"/>
      <c r="AA5076" s="14"/>
      <c r="AB5076" s="14"/>
      <c r="AC5076" s="14">
        <v>330798292</v>
      </c>
      <c r="AD5076" s="14">
        <v>117162150</v>
      </c>
      <c r="AE5076" s="14">
        <v>213636142</v>
      </c>
      <c r="AF5076" s="14"/>
      <c r="AG5076" s="14">
        <v>213636142</v>
      </c>
    </row>
    <row r="5077" spans="1:33" hidden="1" x14ac:dyDescent="0.25">
      <c r="A5077" s="14" t="s">
        <v>33</v>
      </c>
      <c r="B5077" s="14" t="s">
        <v>34</v>
      </c>
      <c r="C5077" s="14">
        <v>900780510</v>
      </c>
      <c r="D5077" s="14" t="s">
        <v>2287</v>
      </c>
      <c r="E5077" s="14" t="s">
        <v>5580</v>
      </c>
      <c r="F5077" s="14" t="s">
        <v>142</v>
      </c>
      <c r="G5077" s="14" t="s">
        <v>45</v>
      </c>
      <c r="H5077" s="14" t="s">
        <v>1995</v>
      </c>
      <c r="I5077" s="14" t="s">
        <v>38</v>
      </c>
      <c r="J5077" s="14" t="s">
        <v>38</v>
      </c>
      <c r="K5077" s="14" t="s">
        <v>40</v>
      </c>
      <c r="L5077" s="14">
        <v>3577610869</v>
      </c>
      <c r="M5077" s="14">
        <v>3239351927</v>
      </c>
      <c r="N5077" s="14">
        <v>338258942</v>
      </c>
      <c r="O5077" s="14"/>
      <c r="P5077" s="14">
        <v>86413670</v>
      </c>
      <c r="Q5077" s="14">
        <v>21002990</v>
      </c>
      <c r="R5077" s="14"/>
      <c r="S5077" s="14">
        <v>1582111</v>
      </c>
      <c r="T5077" s="14">
        <v>232424393</v>
      </c>
      <c r="U5077" s="14"/>
      <c r="V5077" s="14"/>
      <c r="W5077" s="14">
        <v>18066410</v>
      </c>
      <c r="X5077" s="14">
        <v>21359183</v>
      </c>
      <c r="Y5077" s="14"/>
      <c r="Z5077" s="14"/>
      <c r="AA5077" s="14"/>
      <c r="AB5077" s="14"/>
      <c r="AC5077" s="14">
        <v>229131620</v>
      </c>
      <c r="AD5077" s="14">
        <v>78772440</v>
      </c>
      <c r="AE5077" s="14">
        <v>150359180</v>
      </c>
      <c r="AF5077" s="14"/>
      <c r="AG5077" s="14">
        <v>150359180</v>
      </c>
    </row>
    <row r="5078" spans="1:33" hidden="1" x14ac:dyDescent="0.25">
      <c r="A5078" s="14" t="s">
        <v>33</v>
      </c>
      <c r="B5078" s="14" t="s">
        <v>34</v>
      </c>
      <c r="C5078" s="14">
        <v>900780646</v>
      </c>
      <c r="D5078" s="14" t="s">
        <v>2287</v>
      </c>
      <c r="E5078" s="14" t="s">
        <v>1996</v>
      </c>
      <c r="F5078" s="14" t="s">
        <v>197</v>
      </c>
      <c r="G5078" s="14" t="s">
        <v>45</v>
      </c>
      <c r="H5078" s="14" t="s">
        <v>5581</v>
      </c>
      <c r="I5078" s="14" t="s">
        <v>47</v>
      </c>
      <c r="J5078" s="14" t="s">
        <v>62</v>
      </c>
      <c r="K5078" s="14" t="s">
        <v>39</v>
      </c>
      <c r="L5078" s="14">
        <v>1828493</v>
      </c>
      <c r="M5078" s="14">
        <v>1555126</v>
      </c>
      <c r="N5078" s="14">
        <v>273367</v>
      </c>
      <c r="O5078" s="14"/>
      <c r="P5078" s="14"/>
      <c r="Q5078" s="14"/>
      <c r="R5078" s="14">
        <v>656773</v>
      </c>
      <c r="S5078" s="14"/>
      <c r="T5078" s="14">
        <v>-383406</v>
      </c>
      <c r="U5078" s="14"/>
      <c r="V5078" s="14"/>
      <c r="W5078" s="14">
        <v>194040</v>
      </c>
      <c r="X5078" s="14">
        <v>4</v>
      </c>
      <c r="Y5078" s="14"/>
      <c r="Z5078" s="14"/>
      <c r="AA5078" s="14"/>
      <c r="AB5078" s="14"/>
      <c r="AC5078" s="14">
        <v>-189370</v>
      </c>
      <c r="AD5078" s="14"/>
      <c r="AE5078" s="14">
        <v>-189370</v>
      </c>
      <c r="AF5078" s="14"/>
      <c r="AG5078" s="14">
        <v>-189370</v>
      </c>
    </row>
    <row r="5079" spans="1:33" hidden="1" x14ac:dyDescent="0.25">
      <c r="A5079" s="14" t="s">
        <v>33</v>
      </c>
      <c r="B5079" s="14" t="s">
        <v>34</v>
      </c>
      <c r="C5079" s="14">
        <v>900780646</v>
      </c>
      <c r="D5079" s="14" t="s">
        <v>2287</v>
      </c>
      <c r="E5079" s="14" t="s">
        <v>1996</v>
      </c>
      <c r="F5079" s="14" t="s">
        <v>197</v>
      </c>
      <c r="G5079" s="14" t="s">
        <v>45</v>
      </c>
      <c r="H5079" s="14" t="s">
        <v>5581</v>
      </c>
      <c r="I5079" s="14" t="s">
        <v>47</v>
      </c>
      <c r="J5079" s="14" t="s">
        <v>62</v>
      </c>
      <c r="K5079" s="14" t="s">
        <v>40</v>
      </c>
      <c r="L5079" s="14">
        <v>38646122</v>
      </c>
      <c r="M5079" s="14">
        <v>33014284</v>
      </c>
      <c r="N5079" s="14">
        <v>5631838</v>
      </c>
      <c r="O5079" s="14"/>
      <c r="P5079" s="14"/>
      <c r="Q5079" s="14">
        <v>8462</v>
      </c>
      <c r="R5079" s="14">
        <v>43459</v>
      </c>
      <c r="S5079" s="14"/>
      <c r="T5079" s="14">
        <v>5579917</v>
      </c>
      <c r="U5079" s="14"/>
      <c r="V5079" s="14"/>
      <c r="W5079" s="14">
        <v>90156</v>
      </c>
      <c r="X5079" s="14">
        <v>2733680</v>
      </c>
      <c r="Y5079" s="14"/>
      <c r="Z5079" s="14"/>
      <c r="AA5079" s="14"/>
      <c r="AB5079" s="14"/>
      <c r="AC5079" s="14">
        <v>2936393</v>
      </c>
      <c r="AD5079" s="14"/>
      <c r="AE5079" s="14">
        <v>2936393</v>
      </c>
      <c r="AF5079" s="14"/>
      <c r="AG5079" s="14">
        <v>2936393</v>
      </c>
    </row>
    <row r="5080" spans="1:33" hidden="1" x14ac:dyDescent="0.25">
      <c r="A5080" s="14" t="s">
        <v>33</v>
      </c>
      <c r="B5080" s="14" t="s">
        <v>34</v>
      </c>
      <c r="C5080" s="14">
        <v>900780755</v>
      </c>
      <c r="D5080" s="14" t="s">
        <v>2287</v>
      </c>
      <c r="E5080" s="14" t="s">
        <v>5582</v>
      </c>
      <c r="F5080" s="14" t="s">
        <v>142</v>
      </c>
      <c r="G5080" s="14" t="s">
        <v>45</v>
      </c>
      <c r="H5080" s="14" t="s">
        <v>5583</v>
      </c>
      <c r="I5080" s="14" t="s">
        <v>38</v>
      </c>
      <c r="J5080" s="14" t="s">
        <v>38</v>
      </c>
      <c r="K5080" s="14" t="s">
        <v>39</v>
      </c>
      <c r="L5080" s="14">
        <v>1174178001</v>
      </c>
      <c r="M5080" s="14">
        <v>973229658</v>
      </c>
      <c r="N5080" s="14">
        <v>200948343</v>
      </c>
      <c r="O5080" s="14">
        <v>55154497</v>
      </c>
      <c r="P5080" s="14">
        <v>105603011</v>
      </c>
      <c r="Q5080" s="14">
        <v>26247383</v>
      </c>
      <c r="R5080" s="14">
        <v>24511950</v>
      </c>
      <c r="S5080" s="14"/>
      <c r="T5080" s="14">
        <v>99740496</v>
      </c>
      <c r="U5080" s="14"/>
      <c r="V5080" s="14"/>
      <c r="W5080" s="14">
        <v>9173242</v>
      </c>
      <c r="X5080" s="14"/>
      <c r="Y5080" s="14"/>
      <c r="Z5080" s="14"/>
      <c r="AA5080" s="14"/>
      <c r="AB5080" s="14"/>
      <c r="AC5080" s="14">
        <v>108913738</v>
      </c>
      <c r="AD5080" s="14">
        <v>31717518</v>
      </c>
      <c r="AE5080" s="14">
        <v>77196220</v>
      </c>
      <c r="AF5080" s="14"/>
      <c r="AG5080" s="14">
        <v>77196220</v>
      </c>
    </row>
    <row r="5081" spans="1:33" hidden="1" x14ac:dyDescent="0.25">
      <c r="A5081" s="14" t="s">
        <v>33</v>
      </c>
      <c r="B5081" s="14" t="s">
        <v>34</v>
      </c>
      <c r="C5081" s="14">
        <v>900780755</v>
      </c>
      <c r="D5081" s="14" t="s">
        <v>2287</v>
      </c>
      <c r="E5081" s="14" t="s">
        <v>5582</v>
      </c>
      <c r="F5081" s="14" t="s">
        <v>142</v>
      </c>
      <c r="G5081" s="14" t="s">
        <v>45</v>
      </c>
      <c r="H5081" s="14" t="s">
        <v>5583</v>
      </c>
      <c r="I5081" s="14" t="s">
        <v>38</v>
      </c>
      <c r="J5081" s="14" t="s">
        <v>38</v>
      </c>
      <c r="K5081" s="14" t="s">
        <v>40</v>
      </c>
      <c r="L5081" s="14">
        <v>1076085557</v>
      </c>
      <c r="M5081" s="14">
        <v>849938541</v>
      </c>
      <c r="N5081" s="14">
        <v>226147016</v>
      </c>
      <c r="O5081" s="14">
        <v>22384429</v>
      </c>
      <c r="P5081" s="14">
        <v>71092812</v>
      </c>
      <c r="Q5081" s="14">
        <v>22771510</v>
      </c>
      <c r="R5081" s="14">
        <v>30553377</v>
      </c>
      <c r="S5081" s="14"/>
      <c r="T5081" s="14">
        <v>124113746</v>
      </c>
      <c r="U5081" s="14"/>
      <c r="V5081" s="14"/>
      <c r="W5081" s="14">
        <v>5427519</v>
      </c>
      <c r="X5081" s="14"/>
      <c r="Y5081" s="14"/>
      <c r="Z5081" s="14"/>
      <c r="AA5081" s="14"/>
      <c r="AB5081" s="14"/>
      <c r="AC5081" s="14">
        <v>129541265</v>
      </c>
      <c r="AD5081" s="14">
        <v>43132897</v>
      </c>
      <c r="AE5081" s="14">
        <v>86408368</v>
      </c>
      <c r="AF5081" s="14"/>
      <c r="AG5081" s="14">
        <v>86408368</v>
      </c>
    </row>
    <row r="5082" spans="1:33" hidden="1" x14ac:dyDescent="0.25">
      <c r="A5082" s="14" t="s">
        <v>33</v>
      </c>
      <c r="B5082" s="14" t="s">
        <v>34</v>
      </c>
      <c r="C5082" s="14">
        <v>900783872</v>
      </c>
      <c r="D5082" s="14" t="s">
        <v>2287</v>
      </c>
      <c r="E5082" s="14" t="s">
        <v>5584</v>
      </c>
      <c r="F5082" s="14" t="s">
        <v>152</v>
      </c>
      <c r="G5082" s="14" t="s">
        <v>45</v>
      </c>
      <c r="H5082" s="14" t="s">
        <v>5585</v>
      </c>
      <c r="I5082" s="14" t="s">
        <v>47</v>
      </c>
      <c r="J5082" s="14" t="s">
        <v>62</v>
      </c>
      <c r="K5082" s="14" t="s">
        <v>39</v>
      </c>
      <c r="L5082" s="14">
        <v>790242</v>
      </c>
      <c r="M5082" s="14"/>
      <c r="N5082" s="14">
        <v>790242</v>
      </c>
      <c r="O5082" s="14">
        <v>31452</v>
      </c>
      <c r="P5082" s="14"/>
      <c r="Q5082" s="14">
        <v>848690</v>
      </c>
      <c r="R5082" s="14"/>
      <c r="S5082" s="14">
        <v>0</v>
      </c>
      <c r="T5082" s="14">
        <v>-26996</v>
      </c>
      <c r="U5082" s="14"/>
      <c r="V5082" s="14"/>
      <c r="W5082" s="14">
        <v>1915984</v>
      </c>
      <c r="X5082" s="14">
        <v>4196642</v>
      </c>
      <c r="Y5082" s="14"/>
      <c r="Z5082" s="14"/>
      <c r="AA5082" s="14"/>
      <c r="AB5082" s="14"/>
      <c r="AC5082" s="14">
        <v>-2307654</v>
      </c>
      <c r="AD5082" s="14">
        <v>107673</v>
      </c>
      <c r="AE5082" s="14">
        <v>-2415327</v>
      </c>
      <c r="AF5082" s="14"/>
      <c r="AG5082" s="14">
        <v>-2415327</v>
      </c>
    </row>
    <row r="5083" spans="1:33" hidden="1" x14ac:dyDescent="0.25">
      <c r="A5083" s="14" t="s">
        <v>33</v>
      </c>
      <c r="B5083" s="14" t="s">
        <v>34</v>
      </c>
      <c r="C5083" s="14">
        <v>900783872</v>
      </c>
      <c r="D5083" s="14" t="s">
        <v>2287</v>
      </c>
      <c r="E5083" s="14" t="s">
        <v>5584</v>
      </c>
      <c r="F5083" s="14" t="s">
        <v>152</v>
      </c>
      <c r="G5083" s="14" t="s">
        <v>45</v>
      </c>
      <c r="H5083" s="14" t="s">
        <v>5585</v>
      </c>
      <c r="I5083" s="14" t="s">
        <v>47</v>
      </c>
      <c r="J5083" s="14" t="s">
        <v>62</v>
      </c>
      <c r="K5083" s="14" t="s">
        <v>40</v>
      </c>
      <c r="L5083" s="14">
        <v>207188</v>
      </c>
      <c r="M5083" s="14"/>
      <c r="N5083" s="14">
        <v>207188</v>
      </c>
      <c r="O5083" s="14">
        <v>25840</v>
      </c>
      <c r="P5083" s="14"/>
      <c r="Q5083" s="14">
        <v>259598</v>
      </c>
      <c r="R5083" s="14">
        <v>4153</v>
      </c>
      <c r="S5083" s="14"/>
      <c r="T5083" s="14">
        <v>-30723</v>
      </c>
      <c r="U5083" s="14"/>
      <c r="V5083" s="14"/>
      <c r="W5083" s="14">
        <v>3579780</v>
      </c>
      <c r="X5083" s="14">
        <v>858159</v>
      </c>
      <c r="Y5083" s="14"/>
      <c r="Z5083" s="14"/>
      <c r="AA5083" s="14"/>
      <c r="AB5083" s="14"/>
      <c r="AC5083" s="14">
        <v>2690898</v>
      </c>
      <c r="AD5083" s="14">
        <v>0</v>
      </c>
      <c r="AE5083" s="14">
        <v>2690898</v>
      </c>
      <c r="AF5083" s="14"/>
      <c r="AG5083" s="14">
        <v>2690898</v>
      </c>
    </row>
    <row r="5084" spans="1:33" hidden="1" x14ac:dyDescent="0.25">
      <c r="A5084" s="14" t="s">
        <v>33</v>
      </c>
      <c r="B5084" s="14" t="s">
        <v>34</v>
      </c>
      <c r="C5084" s="14">
        <v>900783939</v>
      </c>
      <c r="D5084" s="14" t="s">
        <v>2287</v>
      </c>
      <c r="E5084" s="14" t="s">
        <v>1997</v>
      </c>
      <c r="F5084" s="14" t="s">
        <v>223</v>
      </c>
      <c r="G5084" s="14" t="s">
        <v>45</v>
      </c>
      <c r="H5084" s="14" t="s">
        <v>5586</v>
      </c>
      <c r="I5084" s="14" t="s">
        <v>38</v>
      </c>
      <c r="J5084" s="14" t="s">
        <v>38</v>
      </c>
      <c r="K5084" s="14" t="s">
        <v>39</v>
      </c>
      <c r="L5084" s="14">
        <v>445855370</v>
      </c>
      <c r="M5084" s="14">
        <v>292935804</v>
      </c>
      <c r="N5084" s="14">
        <v>152919566</v>
      </c>
      <c r="O5084" s="14">
        <v>1497538</v>
      </c>
      <c r="P5084" s="14">
        <v>74397320</v>
      </c>
      <c r="Q5084" s="14">
        <v>18258511</v>
      </c>
      <c r="R5084" s="14">
        <v>953855</v>
      </c>
      <c r="S5084" s="14"/>
      <c r="T5084" s="14">
        <v>60807418</v>
      </c>
      <c r="U5084" s="14"/>
      <c r="V5084" s="14"/>
      <c r="W5084" s="14">
        <v>3686157</v>
      </c>
      <c r="X5084" s="14">
        <v>6678742</v>
      </c>
      <c r="Y5084" s="14">
        <v>1143643</v>
      </c>
      <c r="Z5084" s="14"/>
      <c r="AA5084" s="14"/>
      <c r="AB5084" s="14"/>
      <c r="AC5084" s="14">
        <v>56671190</v>
      </c>
      <c r="AD5084" s="14">
        <v>19967506</v>
      </c>
      <c r="AE5084" s="14">
        <v>36703684</v>
      </c>
      <c r="AF5084" s="14"/>
      <c r="AG5084" s="14">
        <v>36703684</v>
      </c>
    </row>
    <row r="5085" spans="1:33" hidden="1" x14ac:dyDescent="0.25">
      <c r="A5085" s="14" t="s">
        <v>33</v>
      </c>
      <c r="B5085" s="14" t="s">
        <v>34</v>
      </c>
      <c r="C5085" s="14">
        <v>900783939</v>
      </c>
      <c r="D5085" s="14" t="s">
        <v>2287</v>
      </c>
      <c r="E5085" s="14" t="s">
        <v>1997</v>
      </c>
      <c r="F5085" s="14" t="s">
        <v>223</v>
      </c>
      <c r="G5085" s="14" t="s">
        <v>45</v>
      </c>
      <c r="H5085" s="14" t="s">
        <v>5586</v>
      </c>
      <c r="I5085" s="14" t="s">
        <v>38</v>
      </c>
      <c r="J5085" s="14" t="s">
        <v>38</v>
      </c>
      <c r="K5085" s="14" t="s">
        <v>40</v>
      </c>
      <c r="L5085" s="14">
        <v>387955189</v>
      </c>
      <c r="M5085" s="14">
        <v>262439348</v>
      </c>
      <c r="N5085" s="14">
        <v>125515841</v>
      </c>
      <c r="O5085" s="14">
        <v>1279733</v>
      </c>
      <c r="P5085" s="14">
        <v>69467243</v>
      </c>
      <c r="Q5085" s="14">
        <v>16322812</v>
      </c>
      <c r="R5085" s="14">
        <v>1032474</v>
      </c>
      <c r="S5085" s="14"/>
      <c r="T5085" s="14">
        <v>39973045</v>
      </c>
      <c r="U5085" s="14"/>
      <c r="V5085" s="14"/>
      <c r="W5085" s="14">
        <v>42102</v>
      </c>
      <c r="X5085" s="14">
        <v>1059787</v>
      </c>
      <c r="Y5085" s="14">
        <v>2886559</v>
      </c>
      <c r="Z5085" s="14"/>
      <c r="AA5085" s="14"/>
      <c r="AB5085" s="14"/>
      <c r="AC5085" s="14">
        <v>36068801</v>
      </c>
      <c r="AD5085" s="14">
        <v>4218772</v>
      </c>
      <c r="AE5085" s="14">
        <v>31850029</v>
      </c>
      <c r="AF5085" s="14"/>
      <c r="AG5085" s="14">
        <v>31850029</v>
      </c>
    </row>
    <row r="5086" spans="1:33" hidden="1" x14ac:dyDescent="0.25">
      <c r="A5086" s="14" t="s">
        <v>33</v>
      </c>
      <c r="B5086" s="14" t="s">
        <v>34</v>
      </c>
      <c r="C5086" s="14">
        <v>900786357</v>
      </c>
      <c r="D5086" s="14" t="s">
        <v>2287</v>
      </c>
      <c r="E5086" s="14" t="s">
        <v>5587</v>
      </c>
      <c r="F5086" s="14" t="s">
        <v>223</v>
      </c>
      <c r="G5086" s="14" t="s">
        <v>45</v>
      </c>
      <c r="H5086" s="14" t="s">
        <v>5588</v>
      </c>
      <c r="I5086" s="14" t="s">
        <v>38</v>
      </c>
      <c r="J5086" s="14" t="s">
        <v>38</v>
      </c>
      <c r="K5086" s="14" t="s">
        <v>39</v>
      </c>
      <c r="L5086" s="14">
        <v>187222480</v>
      </c>
      <c r="M5086" s="14">
        <v>145974856</v>
      </c>
      <c r="N5086" s="14">
        <v>41247624</v>
      </c>
      <c r="O5086" s="14">
        <v>4286</v>
      </c>
      <c r="P5086" s="14"/>
      <c r="Q5086" s="14">
        <v>5650814</v>
      </c>
      <c r="R5086" s="14">
        <v>925262</v>
      </c>
      <c r="S5086" s="14"/>
      <c r="T5086" s="14">
        <v>34675834</v>
      </c>
      <c r="U5086" s="14"/>
      <c r="V5086" s="14"/>
      <c r="W5086" s="14">
        <v>14704438</v>
      </c>
      <c r="X5086" s="14">
        <v>13875072</v>
      </c>
      <c r="Y5086" s="14"/>
      <c r="Z5086" s="14"/>
      <c r="AA5086" s="14"/>
      <c r="AB5086" s="14"/>
      <c r="AC5086" s="14">
        <v>35505200</v>
      </c>
      <c r="AD5086" s="14">
        <v>11928466</v>
      </c>
      <c r="AE5086" s="14">
        <v>23576734</v>
      </c>
      <c r="AF5086" s="14"/>
      <c r="AG5086" s="14">
        <v>23576734</v>
      </c>
    </row>
    <row r="5087" spans="1:33" hidden="1" x14ac:dyDescent="0.25">
      <c r="A5087" s="14" t="s">
        <v>33</v>
      </c>
      <c r="B5087" s="14" t="s">
        <v>34</v>
      </c>
      <c r="C5087" s="14">
        <v>900786357</v>
      </c>
      <c r="D5087" s="14" t="s">
        <v>2287</v>
      </c>
      <c r="E5087" s="14" t="s">
        <v>5587</v>
      </c>
      <c r="F5087" s="14" t="s">
        <v>223</v>
      </c>
      <c r="G5087" s="14" t="s">
        <v>45</v>
      </c>
      <c r="H5087" s="14" t="s">
        <v>5588</v>
      </c>
      <c r="I5087" s="14" t="s">
        <v>38</v>
      </c>
      <c r="J5087" s="14" t="s">
        <v>38</v>
      </c>
      <c r="K5087" s="14" t="s">
        <v>40</v>
      </c>
      <c r="L5087" s="14">
        <v>219189523</v>
      </c>
      <c r="M5087" s="14">
        <v>124760542</v>
      </c>
      <c r="N5087" s="14">
        <v>94428981</v>
      </c>
      <c r="O5087" s="14">
        <v>792263</v>
      </c>
      <c r="P5087" s="14"/>
      <c r="Q5087" s="14">
        <v>2102854</v>
      </c>
      <c r="R5087" s="14">
        <v>4759153</v>
      </c>
      <c r="S5087" s="14"/>
      <c r="T5087" s="14">
        <v>88359237</v>
      </c>
      <c r="U5087" s="14"/>
      <c r="V5087" s="14"/>
      <c r="W5087" s="14">
        <v>21273980</v>
      </c>
      <c r="X5087" s="14">
        <v>8506973</v>
      </c>
      <c r="Y5087" s="14"/>
      <c r="Z5087" s="14"/>
      <c r="AA5087" s="14"/>
      <c r="AB5087" s="14"/>
      <c r="AC5087" s="14">
        <v>101126244</v>
      </c>
      <c r="AD5087" s="14">
        <v>37267149</v>
      </c>
      <c r="AE5087" s="14">
        <v>63859095</v>
      </c>
      <c r="AF5087" s="14"/>
      <c r="AG5087" s="14">
        <v>63859095</v>
      </c>
    </row>
    <row r="5088" spans="1:33" hidden="1" x14ac:dyDescent="0.25">
      <c r="A5088" s="14" t="s">
        <v>33</v>
      </c>
      <c r="B5088" s="14" t="s">
        <v>34</v>
      </c>
      <c r="C5088" s="14">
        <v>900786656</v>
      </c>
      <c r="D5088" s="14" t="s">
        <v>2287</v>
      </c>
      <c r="E5088" s="14" t="s">
        <v>5589</v>
      </c>
      <c r="F5088" s="14" t="s">
        <v>134</v>
      </c>
      <c r="G5088" s="14" t="s">
        <v>45</v>
      </c>
      <c r="H5088" s="14" t="s">
        <v>5590</v>
      </c>
      <c r="I5088" s="14" t="s">
        <v>38</v>
      </c>
      <c r="J5088" s="14" t="s">
        <v>38</v>
      </c>
      <c r="K5088" s="14" t="s">
        <v>39</v>
      </c>
      <c r="L5088" s="14">
        <v>2086625</v>
      </c>
      <c r="M5088" s="14">
        <v>1762310</v>
      </c>
      <c r="N5088" s="14">
        <v>324315</v>
      </c>
      <c r="O5088" s="14"/>
      <c r="P5088" s="14"/>
      <c r="Q5088" s="14">
        <v>925882</v>
      </c>
      <c r="R5088" s="14"/>
      <c r="S5088" s="14">
        <v>299333</v>
      </c>
      <c r="T5088" s="14">
        <v>-302234</v>
      </c>
      <c r="U5088" s="14"/>
      <c r="V5088" s="14"/>
      <c r="W5088" s="14"/>
      <c r="X5088" s="14">
        <v>96984</v>
      </c>
      <c r="Y5088" s="14"/>
      <c r="Z5088" s="14"/>
      <c r="AA5088" s="14"/>
      <c r="AB5088" s="14"/>
      <c r="AC5088" s="14">
        <v>-399218</v>
      </c>
      <c r="AD5088" s="14">
        <v>24281</v>
      </c>
      <c r="AE5088" s="14">
        <v>-423499</v>
      </c>
      <c r="AF5088" s="14"/>
      <c r="AG5088" s="14">
        <v>-423499</v>
      </c>
    </row>
    <row r="5089" spans="1:33" hidden="1" x14ac:dyDescent="0.25">
      <c r="A5089" s="14" t="s">
        <v>33</v>
      </c>
      <c r="B5089" s="14" t="s">
        <v>34</v>
      </c>
      <c r="C5089" s="14">
        <v>900786656</v>
      </c>
      <c r="D5089" s="14" t="s">
        <v>2287</v>
      </c>
      <c r="E5089" s="14" t="s">
        <v>5589</v>
      </c>
      <c r="F5089" s="14" t="s">
        <v>134</v>
      </c>
      <c r="G5089" s="14" t="s">
        <v>45</v>
      </c>
      <c r="H5089" s="14" t="s">
        <v>5590</v>
      </c>
      <c r="I5089" s="14" t="s">
        <v>38</v>
      </c>
      <c r="J5089" s="14" t="s">
        <v>38</v>
      </c>
      <c r="K5089" s="14" t="s">
        <v>40</v>
      </c>
      <c r="L5089" s="14">
        <v>9147298</v>
      </c>
      <c r="M5089" s="14">
        <v>8649370</v>
      </c>
      <c r="N5089" s="14">
        <v>497928</v>
      </c>
      <c r="O5089" s="14"/>
      <c r="P5089" s="14"/>
      <c r="Q5089" s="14">
        <v>983235</v>
      </c>
      <c r="R5089" s="14"/>
      <c r="S5089" s="14">
        <v>169153</v>
      </c>
      <c r="T5089" s="14">
        <v>-316154</v>
      </c>
      <c r="U5089" s="14"/>
      <c r="V5089" s="14"/>
      <c r="W5089" s="14"/>
      <c r="X5089" s="14">
        <v>94921</v>
      </c>
      <c r="Y5089" s="14"/>
      <c r="Z5089" s="14"/>
      <c r="AA5089" s="14"/>
      <c r="AB5089" s="14"/>
      <c r="AC5089" s="14">
        <v>-411075</v>
      </c>
      <c r="AD5089" s="14">
        <v>60518</v>
      </c>
      <c r="AE5089" s="14">
        <v>-471593</v>
      </c>
      <c r="AF5089" s="14"/>
      <c r="AG5089" s="14">
        <v>-471593</v>
      </c>
    </row>
    <row r="5090" spans="1:33" hidden="1" x14ac:dyDescent="0.25">
      <c r="A5090" s="14" t="s">
        <v>33</v>
      </c>
      <c r="B5090" s="14" t="s">
        <v>34</v>
      </c>
      <c r="C5090" s="14">
        <v>900786712</v>
      </c>
      <c r="D5090" s="14" t="s">
        <v>2287</v>
      </c>
      <c r="E5090" s="14" t="s">
        <v>5591</v>
      </c>
      <c r="F5090" s="14" t="s">
        <v>853</v>
      </c>
      <c r="G5090" s="14" t="s">
        <v>111</v>
      </c>
      <c r="H5090" s="14" t="s">
        <v>5592</v>
      </c>
      <c r="I5090" s="14" t="s">
        <v>38</v>
      </c>
      <c r="J5090" s="14" t="s">
        <v>38</v>
      </c>
      <c r="K5090" s="14" t="s">
        <v>39</v>
      </c>
      <c r="L5090" s="14">
        <v>11631532</v>
      </c>
      <c r="M5090" s="14">
        <v>72068335</v>
      </c>
      <c r="N5090" s="14">
        <v>-60436803</v>
      </c>
      <c r="O5090" s="14">
        <v>200297</v>
      </c>
      <c r="P5090" s="14"/>
      <c r="Q5090" s="14">
        <v>4849094</v>
      </c>
      <c r="R5090" s="14">
        <v>90421638</v>
      </c>
      <c r="S5090" s="14">
        <v>-334696</v>
      </c>
      <c r="T5090" s="14">
        <v>-155841934</v>
      </c>
      <c r="U5090" s="14"/>
      <c r="V5090" s="14"/>
      <c r="W5090" s="14"/>
      <c r="X5090" s="14">
        <v>314653</v>
      </c>
      <c r="Y5090" s="14"/>
      <c r="Z5090" s="14"/>
      <c r="AA5090" s="14"/>
      <c r="AB5090" s="14"/>
      <c r="AC5090" s="14">
        <v>-156156587</v>
      </c>
      <c r="AD5090" s="14"/>
      <c r="AE5090" s="14">
        <v>-156156587</v>
      </c>
      <c r="AF5090" s="14"/>
      <c r="AG5090" s="14">
        <v>-156156587</v>
      </c>
    </row>
    <row r="5091" spans="1:33" hidden="1" x14ac:dyDescent="0.25">
      <c r="A5091" s="14" t="s">
        <v>33</v>
      </c>
      <c r="B5091" s="14" t="s">
        <v>34</v>
      </c>
      <c r="C5091" s="14">
        <v>900786712</v>
      </c>
      <c r="D5091" s="14" t="s">
        <v>2287</v>
      </c>
      <c r="E5091" s="14" t="s">
        <v>5591</v>
      </c>
      <c r="F5091" s="14" t="s">
        <v>853</v>
      </c>
      <c r="G5091" s="14" t="s">
        <v>111</v>
      </c>
      <c r="H5091" s="14" t="s">
        <v>5592</v>
      </c>
      <c r="I5091" s="14" t="s">
        <v>38</v>
      </c>
      <c r="J5091" s="14" t="s">
        <v>38</v>
      </c>
      <c r="K5091" s="14" t="s">
        <v>40</v>
      </c>
      <c r="L5091" s="14">
        <v>10685677</v>
      </c>
      <c r="M5091" s="14">
        <v>53981880</v>
      </c>
      <c r="N5091" s="14">
        <v>-43296203</v>
      </c>
      <c r="O5091" s="14">
        <v>25332</v>
      </c>
      <c r="P5091" s="14"/>
      <c r="Q5091" s="14">
        <v>4243872</v>
      </c>
      <c r="R5091" s="14">
        <v>85240</v>
      </c>
      <c r="S5091" s="14">
        <v>-250616</v>
      </c>
      <c r="T5091" s="14">
        <v>-47850599</v>
      </c>
      <c r="U5091" s="14"/>
      <c r="V5091" s="14"/>
      <c r="W5091" s="14"/>
      <c r="X5091" s="14">
        <v>289694</v>
      </c>
      <c r="Y5091" s="14"/>
      <c r="Z5091" s="14"/>
      <c r="AA5091" s="14"/>
      <c r="AB5091" s="14"/>
      <c r="AC5091" s="14">
        <v>-48140293</v>
      </c>
      <c r="AD5091" s="14"/>
      <c r="AE5091" s="14">
        <v>-48140293</v>
      </c>
      <c r="AF5091" s="14"/>
      <c r="AG5091" s="14">
        <v>-48140293</v>
      </c>
    </row>
    <row r="5092" spans="1:33" hidden="1" x14ac:dyDescent="0.25">
      <c r="A5092" s="14" t="s">
        <v>33</v>
      </c>
      <c r="B5092" s="14" t="s">
        <v>34</v>
      </c>
      <c r="C5092" s="14">
        <v>900787585</v>
      </c>
      <c r="D5092" s="14" t="s">
        <v>2287</v>
      </c>
      <c r="E5092" s="14" t="s">
        <v>5593</v>
      </c>
      <c r="F5092" s="14" t="s">
        <v>523</v>
      </c>
      <c r="G5092" s="14" t="s">
        <v>45</v>
      </c>
      <c r="H5092" s="14" t="s">
        <v>5594</v>
      </c>
      <c r="I5092" s="14" t="s">
        <v>47</v>
      </c>
      <c r="J5092" s="14" t="s">
        <v>62</v>
      </c>
      <c r="K5092" s="14" t="s">
        <v>39</v>
      </c>
      <c r="L5092" s="14"/>
      <c r="M5092" s="14"/>
      <c r="N5092" s="14"/>
      <c r="O5092" s="14">
        <v>329406</v>
      </c>
      <c r="P5092" s="14"/>
      <c r="Q5092" s="14">
        <v>248441</v>
      </c>
      <c r="R5092" s="14">
        <v>150001</v>
      </c>
      <c r="S5092" s="14"/>
      <c r="T5092" s="14">
        <v>-69036</v>
      </c>
      <c r="U5092" s="14"/>
      <c r="V5092" s="14"/>
      <c r="W5092" s="14">
        <v>562</v>
      </c>
      <c r="X5092" s="14">
        <v>83</v>
      </c>
      <c r="Y5092" s="14"/>
      <c r="Z5092" s="14"/>
      <c r="AA5092" s="14"/>
      <c r="AB5092" s="14"/>
      <c r="AC5092" s="14">
        <v>-68557</v>
      </c>
      <c r="AD5092" s="14">
        <v>16091</v>
      </c>
      <c r="AE5092" s="14">
        <v>-84648</v>
      </c>
      <c r="AF5092" s="14"/>
      <c r="AG5092" s="14">
        <v>-84648</v>
      </c>
    </row>
    <row r="5093" spans="1:33" hidden="1" x14ac:dyDescent="0.25">
      <c r="A5093" s="14" t="s">
        <v>33</v>
      </c>
      <c r="B5093" s="14" t="s">
        <v>34</v>
      </c>
      <c r="C5093" s="14">
        <v>900787585</v>
      </c>
      <c r="D5093" s="14" t="s">
        <v>2287</v>
      </c>
      <c r="E5093" s="14" t="s">
        <v>5593</v>
      </c>
      <c r="F5093" s="14" t="s">
        <v>523</v>
      </c>
      <c r="G5093" s="14" t="s">
        <v>45</v>
      </c>
      <c r="H5093" s="14" t="s">
        <v>5594</v>
      </c>
      <c r="I5093" s="14" t="s">
        <v>47</v>
      </c>
      <c r="J5093" s="14" t="s">
        <v>62</v>
      </c>
      <c r="K5093" s="14" t="s">
        <v>40</v>
      </c>
      <c r="L5093" s="14"/>
      <c r="M5093" s="14"/>
      <c r="N5093" s="14"/>
      <c r="O5093" s="14">
        <v>300000000</v>
      </c>
      <c r="P5093" s="14"/>
      <c r="Q5093" s="14">
        <v>1471</v>
      </c>
      <c r="R5093" s="14"/>
      <c r="S5093" s="14"/>
      <c r="T5093" s="14">
        <v>299998529</v>
      </c>
      <c r="U5093" s="14"/>
      <c r="V5093" s="14"/>
      <c r="W5093" s="14"/>
      <c r="X5093" s="14"/>
      <c r="Y5093" s="14"/>
      <c r="Z5093" s="14"/>
      <c r="AA5093" s="14"/>
      <c r="AB5093" s="14"/>
      <c r="AC5093" s="14">
        <v>299998529</v>
      </c>
      <c r="AD5093" s="14">
        <v>30000000</v>
      </c>
      <c r="AE5093" s="14">
        <v>269998529</v>
      </c>
      <c r="AF5093" s="14"/>
      <c r="AG5093" s="14">
        <v>269998529</v>
      </c>
    </row>
    <row r="5094" spans="1:33" hidden="1" x14ac:dyDescent="0.25">
      <c r="A5094" s="14" t="s">
        <v>33</v>
      </c>
      <c r="B5094" s="14" t="s">
        <v>34</v>
      </c>
      <c r="C5094" s="14">
        <v>900790047</v>
      </c>
      <c r="D5094" s="14" t="s">
        <v>2287</v>
      </c>
      <c r="E5094" s="14" t="s">
        <v>5595</v>
      </c>
      <c r="F5094" s="14" t="s">
        <v>152</v>
      </c>
      <c r="G5094" s="14" t="s">
        <v>45</v>
      </c>
      <c r="H5094" s="14" t="s">
        <v>5596</v>
      </c>
      <c r="I5094" s="14" t="s">
        <v>38</v>
      </c>
      <c r="J5094" s="14" t="s">
        <v>38</v>
      </c>
      <c r="K5094" s="14" t="s">
        <v>39</v>
      </c>
      <c r="L5094" s="14">
        <v>13710053</v>
      </c>
      <c r="M5094" s="14">
        <v>4923349</v>
      </c>
      <c r="N5094" s="14">
        <v>8786704</v>
      </c>
      <c r="O5094" s="14"/>
      <c r="P5094" s="14"/>
      <c r="Q5094" s="14">
        <v>2360429</v>
      </c>
      <c r="R5094" s="14"/>
      <c r="S5094" s="14"/>
      <c r="T5094" s="14">
        <v>6426275</v>
      </c>
      <c r="U5094" s="14"/>
      <c r="V5094" s="14"/>
      <c r="W5094" s="14">
        <v>133544</v>
      </c>
      <c r="X5094" s="14">
        <v>4935454</v>
      </c>
      <c r="Y5094" s="14"/>
      <c r="Z5094" s="14"/>
      <c r="AA5094" s="14"/>
      <c r="AB5094" s="14"/>
      <c r="AC5094" s="14">
        <v>1624365</v>
      </c>
      <c r="AD5094" s="14">
        <v>600985</v>
      </c>
      <c r="AE5094" s="14">
        <v>1023380</v>
      </c>
      <c r="AF5094" s="14"/>
      <c r="AG5094" s="14">
        <v>1023380</v>
      </c>
    </row>
    <row r="5095" spans="1:33" hidden="1" x14ac:dyDescent="0.25">
      <c r="A5095" s="14" t="s">
        <v>33</v>
      </c>
      <c r="B5095" s="14" t="s">
        <v>34</v>
      </c>
      <c r="C5095" s="14">
        <v>900790047</v>
      </c>
      <c r="D5095" s="14" t="s">
        <v>2287</v>
      </c>
      <c r="E5095" s="14" t="s">
        <v>5595</v>
      </c>
      <c r="F5095" s="14" t="s">
        <v>152</v>
      </c>
      <c r="G5095" s="14" t="s">
        <v>45</v>
      </c>
      <c r="H5095" s="14" t="s">
        <v>5596</v>
      </c>
      <c r="I5095" s="14" t="s">
        <v>38</v>
      </c>
      <c r="J5095" s="14" t="s">
        <v>38</v>
      </c>
      <c r="K5095" s="14" t="s">
        <v>40</v>
      </c>
      <c r="L5095" s="14">
        <v>6420635</v>
      </c>
      <c r="M5095" s="14">
        <v>1599812</v>
      </c>
      <c r="N5095" s="14">
        <v>4820823</v>
      </c>
      <c r="O5095" s="14"/>
      <c r="P5095" s="14"/>
      <c r="Q5095" s="14">
        <v>1771579</v>
      </c>
      <c r="R5095" s="14"/>
      <c r="S5095" s="14"/>
      <c r="T5095" s="14">
        <v>3049244</v>
      </c>
      <c r="U5095" s="14"/>
      <c r="V5095" s="14"/>
      <c r="W5095" s="14">
        <v>586787</v>
      </c>
      <c r="X5095" s="14">
        <v>2613968</v>
      </c>
      <c r="Y5095" s="14"/>
      <c r="Z5095" s="14"/>
      <c r="AA5095" s="14"/>
      <c r="AB5095" s="14"/>
      <c r="AC5095" s="14">
        <v>1022063</v>
      </c>
      <c r="AD5095" s="14">
        <v>346035</v>
      </c>
      <c r="AE5095" s="14">
        <v>676028</v>
      </c>
      <c r="AF5095" s="14"/>
      <c r="AG5095" s="14">
        <v>676028</v>
      </c>
    </row>
    <row r="5096" spans="1:33" hidden="1" x14ac:dyDescent="0.25">
      <c r="A5096" s="14" t="s">
        <v>33</v>
      </c>
      <c r="B5096" s="14" t="s">
        <v>34</v>
      </c>
      <c r="C5096" s="14">
        <v>900790954</v>
      </c>
      <c r="D5096" s="14" t="s">
        <v>2287</v>
      </c>
      <c r="E5096" s="14" t="s">
        <v>6402</v>
      </c>
      <c r="F5096" s="14" t="s">
        <v>139</v>
      </c>
      <c r="G5096" s="14" t="s">
        <v>51</v>
      </c>
      <c r="H5096" s="14" t="s">
        <v>6403</v>
      </c>
      <c r="I5096" s="14" t="s">
        <v>47</v>
      </c>
      <c r="J5096" s="14" t="s">
        <v>62</v>
      </c>
      <c r="K5096" s="14" t="s">
        <v>39</v>
      </c>
      <c r="L5096" s="14">
        <v>0</v>
      </c>
      <c r="M5096" s="14"/>
      <c r="N5096" s="14">
        <v>0</v>
      </c>
      <c r="O5096" s="14">
        <v>13441687</v>
      </c>
      <c r="P5096" s="14"/>
      <c r="Q5096" s="14">
        <v>346368</v>
      </c>
      <c r="R5096" s="14"/>
      <c r="S5096" s="14"/>
      <c r="T5096" s="14">
        <v>13095319</v>
      </c>
      <c r="U5096" s="14"/>
      <c r="V5096" s="14"/>
      <c r="W5096" s="14">
        <v>30810</v>
      </c>
      <c r="X5096" s="14"/>
      <c r="Y5096" s="14"/>
      <c r="Z5096" s="14"/>
      <c r="AA5096" s="14"/>
      <c r="AB5096" s="14"/>
      <c r="AC5096" s="14">
        <v>13126129</v>
      </c>
      <c r="AD5096" s="14">
        <v>5800</v>
      </c>
      <c r="AE5096" s="14">
        <v>13120329</v>
      </c>
      <c r="AF5096" s="14"/>
      <c r="AG5096" s="14">
        <v>13120329</v>
      </c>
    </row>
    <row r="5097" spans="1:33" hidden="1" x14ac:dyDescent="0.25">
      <c r="A5097" s="14" t="s">
        <v>33</v>
      </c>
      <c r="B5097" s="14" t="s">
        <v>34</v>
      </c>
      <c r="C5097" s="14">
        <v>900790954</v>
      </c>
      <c r="D5097" s="14" t="s">
        <v>2287</v>
      </c>
      <c r="E5097" s="14" t="s">
        <v>6402</v>
      </c>
      <c r="F5097" s="14" t="s">
        <v>139</v>
      </c>
      <c r="G5097" s="14" t="s">
        <v>51</v>
      </c>
      <c r="H5097" s="14" t="s">
        <v>6403</v>
      </c>
      <c r="I5097" s="14" t="s">
        <v>47</v>
      </c>
      <c r="J5097" s="14" t="s">
        <v>62</v>
      </c>
      <c r="K5097" s="14" t="s">
        <v>40</v>
      </c>
      <c r="L5097" s="14">
        <v>1893046</v>
      </c>
      <c r="M5097" s="14"/>
      <c r="N5097" s="14">
        <v>1893046</v>
      </c>
      <c r="O5097" s="14"/>
      <c r="P5097" s="14"/>
      <c r="Q5097" s="14">
        <v>43233</v>
      </c>
      <c r="R5097" s="14"/>
      <c r="S5097" s="14"/>
      <c r="T5097" s="14">
        <v>1849813</v>
      </c>
      <c r="U5097" s="14"/>
      <c r="V5097" s="14"/>
      <c r="W5097" s="14"/>
      <c r="X5097" s="14">
        <v>47945</v>
      </c>
      <c r="Y5097" s="14"/>
      <c r="Z5097" s="14"/>
      <c r="AA5097" s="14"/>
      <c r="AB5097" s="14"/>
      <c r="AC5097" s="14">
        <v>1801868</v>
      </c>
      <c r="AD5097" s="14">
        <v>17768</v>
      </c>
      <c r="AE5097" s="14">
        <v>1784100</v>
      </c>
      <c r="AF5097" s="14"/>
      <c r="AG5097" s="14">
        <v>1784100</v>
      </c>
    </row>
    <row r="5098" spans="1:33" hidden="1" x14ac:dyDescent="0.25">
      <c r="A5098" s="14" t="s">
        <v>33</v>
      </c>
      <c r="B5098" s="14" t="s">
        <v>34</v>
      </c>
      <c r="C5098" s="14">
        <v>900790963</v>
      </c>
      <c r="D5098" s="14" t="s">
        <v>2287</v>
      </c>
      <c r="E5098" s="14" t="s">
        <v>6404</v>
      </c>
      <c r="F5098" s="14" t="s">
        <v>139</v>
      </c>
      <c r="G5098" s="14" t="s">
        <v>51</v>
      </c>
      <c r="H5098" s="14" t="s">
        <v>6403</v>
      </c>
      <c r="I5098" s="14" t="s">
        <v>47</v>
      </c>
      <c r="J5098" s="14" t="s">
        <v>62</v>
      </c>
      <c r="K5098" s="14" t="s">
        <v>39</v>
      </c>
      <c r="L5098" s="14">
        <v>13477342</v>
      </c>
      <c r="M5098" s="14"/>
      <c r="N5098" s="14">
        <v>13477342</v>
      </c>
      <c r="O5098" s="14"/>
      <c r="P5098" s="14"/>
      <c r="Q5098" s="14">
        <v>342339</v>
      </c>
      <c r="R5098" s="14"/>
      <c r="S5098" s="14"/>
      <c r="T5098" s="14">
        <v>13135003</v>
      </c>
      <c r="U5098" s="14"/>
      <c r="V5098" s="14"/>
      <c r="W5098" s="14"/>
      <c r="X5098" s="14"/>
      <c r="Y5098" s="14"/>
      <c r="Z5098" s="14"/>
      <c r="AA5098" s="14"/>
      <c r="AB5098" s="14"/>
      <c r="AC5098" s="14">
        <v>13135003</v>
      </c>
      <c r="AD5098" s="14">
        <v>6500</v>
      </c>
      <c r="AE5098" s="14">
        <v>13128503</v>
      </c>
      <c r="AF5098" s="14"/>
      <c r="AG5098" s="14">
        <v>13128503</v>
      </c>
    </row>
    <row r="5099" spans="1:33" hidden="1" x14ac:dyDescent="0.25">
      <c r="A5099" s="14" t="s">
        <v>33</v>
      </c>
      <c r="B5099" s="14" t="s">
        <v>34</v>
      </c>
      <c r="C5099" s="14">
        <v>900790963</v>
      </c>
      <c r="D5099" s="14" t="s">
        <v>2287</v>
      </c>
      <c r="E5099" s="14" t="s">
        <v>6404</v>
      </c>
      <c r="F5099" s="14" t="s">
        <v>139</v>
      </c>
      <c r="G5099" s="14" t="s">
        <v>51</v>
      </c>
      <c r="H5099" s="14" t="s">
        <v>6403</v>
      </c>
      <c r="I5099" s="14" t="s">
        <v>47</v>
      </c>
      <c r="J5099" s="14" t="s">
        <v>62</v>
      </c>
      <c r="K5099" s="14" t="s">
        <v>40</v>
      </c>
      <c r="L5099" s="14">
        <v>1857943</v>
      </c>
      <c r="M5099" s="14"/>
      <c r="N5099" s="14">
        <v>1857943</v>
      </c>
      <c r="O5099" s="14"/>
      <c r="P5099" s="14"/>
      <c r="Q5099" s="14">
        <v>57847</v>
      </c>
      <c r="R5099" s="14"/>
      <c r="S5099" s="14"/>
      <c r="T5099" s="14">
        <v>1800096</v>
      </c>
      <c r="U5099" s="14"/>
      <c r="V5099" s="14"/>
      <c r="W5099" s="14"/>
      <c r="X5099" s="14"/>
      <c r="Y5099" s="14"/>
      <c r="Z5099" s="14"/>
      <c r="AA5099" s="14"/>
      <c r="AB5099" s="14"/>
      <c r="AC5099" s="14">
        <v>1800096</v>
      </c>
      <c r="AD5099" s="14">
        <v>17118</v>
      </c>
      <c r="AE5099" s="14">
        <v>1782978</v>
      </c>
      <c r="AF5099" s="14"/>
      <c r="AG5099" s="14">
        <v>1782978</v>
      </c>
    </row>
    <row r="5100" spans="1:33" hidden="1" x14ac:dyDescent="0.25">
      <c r="A5100" s="14" t="s">
        <v>33</v>
      </c>
      <c r="B5100" s="14" t="s">
        <v>34</v>
      </c>
      <c r="C5100" s="14">
        <v>900790985</v>
      </c>
      <c r="D5100" s="14" t="s">
        <v>2287</v>
      </c>
      <c r="E5100" s="14" t="s">
        <v>6405</v>
      </c>
      <c r="F5100" s="14" t="s">
        <v>6406</v>
      </c>
      <c r="G5100" s="14" t="s">
        <v>318</v>
      </c>
      <c r="H5100" s="14" t="s">
        <v>6403</v>
      </c>
      <c r="I5100" s="14" t="s">
        <v>47</v>
      </c>
      <c r="J5100" s="14" t="s">
        <v>62</v>
      </c>
      <c r="K5100" s="14" t="s">
        <v>39</v>
      </c>
      <c r="L5100" s="14">
        <v>13471694</v>
      </c>
      <c r="M5100" s="14"/>
      <c r="N5100" s="14">
        <v>13471694</v>
      </c>
      <c r="O5100" s="14"/>
      <c r="P5100" s="14"/>
      <c r="Q5100" s="14">
        <v>342749</v>
      </c>
      <c r="R5100" s="14"/>
      <c r="S5100" s="14"/>
      <c r="T5100" s="14">
        <v>13128945</v>
      </c>
      <c r="U5100" s="14"/>
      <c r="V5100" s="14"/>
      <c r="W5100" s="14"/>
      <c r="X5100" s="14"/>
      <c r="Y5100" s="14"/>
      <c r="Z5100" s="14"/>
      <c r="AA5100" s="14"/>
      <c r="AB5100" s="14"/>
      <c r="AC5100" s="14">
        <v>13128945</v>
      </c>
      <c r="AD5100" s="14">
        <v>5850</v>
      </c>
      <c r="AE5100" s="14">
        <v>13123095</v>
      </c>
      <c r="AF5100" s="14"/>
      <c r="AG5100" s="14">
        <v>13123095</v>
      </c>
    </row>
    <row r="5101" spans="1:33" hidden="1" x14ac:dyDescent="0.25">
      <c r="A5101" s="14" t="s">
        <v>33</v>
      </c>
      <c r="B5101" s="14" t="s">
        <v>34</v>
      </c>
      <c r="C5101" s="14">
        <v>900790985</v>
      </c>
      <c r="D5101" s="14" t="s">
        <v>2287</v>
      </c>
      <c r="E5101" s="14" t="s">
        <v>6405</v>
      </c>
      <c r="F5101" s="14" t="s">
        <v>6406</v>
      </c>
      <c r="G5101" s="14" t="s">
        <v>318</v>
      </c>
      <c r="H5101" s="14" t="s">
        <v>6403</v>
      </c>
      <c r="I5101" s="14" t="s">
        <v>47</v>
      </c>
      <c r="J5101" s="14" t="s">
        <v>62</v>
      </c>
      <c r="K5101" s="14" t="s">
        <v>40</v>
      </c>
      <c r="L5101" s="14">
        <v>1858136</v>
      </c>
      <c r="M5101" s="14"/>
      <c r="N5101" s="14">
        <v>1858136</v>
      </c>
      <c r="O5101" s="14"/>
      <c r="P5101" s="14"/>
      <c r="Q5101" s="14">
        <v>59483</v>
      </c>
      <c r="R5101" s="14"/>
      <c r="S5101" s="14"/>
      <c r="T5101" s="14">
        <v>1798653</v>
      </c>
      <c r="U5101" s="14"/>
      <c r="V5101" s="14"/>
      <c r="W5101" s="14"/>
      <c r="X5101" s="14"/>
      <c r="Y5101" s="14"/>
      <c r="Z5101" s="14"/>
      <c r="AA5101" s="14"/>
      <c r="AB5101" s="14"/>
      <c r="AC5101" s="14">
        <v>1798653</v>
      </c>
      <c r="AD5101" s="14">
        <v>17181</v>
      </c>
      <c r="AE5101" s="14">
        <v>1781472</v>
      </c>
      <c r="AF5101" s="14"/>
      <c r="AG5101" s="14">
        <v>1781472</v>
      </c>
    </row>
    <row r="5102" spans="1:33" hidden="1" x14ac:dyDescent="0.25">
      <c r="A5102" s="14" t="s">
        <v>33</v>
      </c>
      <c r="B5102" s="14" t="s">
        <v>34</v>
      </c>
      <c r="C5102" s="14">
        <v>900791211</v>
      </c>
      <c r="D5102" s="14" t="s">
        <v>2287</v>
      </c>
      <c r="E5102" s="14" t="s">
        <v>5597</v>
      </c>
      <c r="F5102" s="14" t="s">
        <v>2400</v>
      </c>
      <c r="G5102" s="14" t="s">
        <v>45</v>
      </c>
      <c r="H5102" s="14" t="s">
        <v>5598</v>
      </c>
      <c r="I5102" s="14" t="s">
        <v>38</v>
      </c>
      <c r="J5102" s="14" t="s">
        <v>38</v>
      </c>
      <c r="K5102" s="14" t="s">
        <v>39</v>
      </c>
      <c r="L5102" s="14">
        <v>21309900</v>
      </c>
      <c r="M5102" s="14"/>
      <c r="N5102" s="14">
        <v>21309900</v>
      </c>
      <c r="O5102" s="14">
        <v>11241274</v>
      </c>
      <c r="P5102" s="14">
        <v>558</v>
      </c>
      <c r="Q5102" s="14">
        <v>52574563</v>
      </c>
      <c r="R5102" s="14"/>
      <c r="S5102" s="14"/>
      <c r="T5102" s="14">
        <v>-20023947</v>
      </c>
      <c r="U5102" s="14"/>
      <c r="V5102" s="14"/>
      <c r="W5102" s="14">
        <v>1287133</v>
      </c>
      <c r="X5102" s="14">
        <v>35456</v>
      </c>
      <c r="Y5102" s="14"/>
      <c r="Z5102" s="14"/>
      <c r="AA5102" s="14"/>
      <c r="AB5102" s="14"/>
      <c r="AC5102" s="14">
        <v>-18772270</v>
      </c>
      <c r="AD5102" s="14">
        <v>-12889753</v>
      </c>
      <c r="AE5102" s="14">
        <v>-5882517</v>
      </c>
      <c r="AF5102" s="14"/>
      <c r="AG5102" s="14">
        <v>-5882517</v>
      </c>
    </row>
    <row r="5103" spans="1:33" hidden="1" x14ac:dyDescent="0.25">
      <c r="A5103" s="14" t="s">
        <v>33</v>
      </c>
      <c r="B5103" s="14" t="s">
        <v>34</v>
      </c>
      <c r="C5103" s="14">
        <v>900791211</v>
      </c>
      <c r="D5103" s="14" t="s">
        <v>2287</v>
      </c>
      <c r="E5103" s="14" t="s">
        <v>5597</v>
      </c>
      <c r="F5103" s="14" t="s">
        <v>2400</v>
      </c>
      <c r="G5103" s="14" t="s">
        <v>45</v>
      </c>
      <c r="H5103" s="14" t="s">
        <v>5598</v>
      </c>
      <c r="I5103" s="14" t="s">
        <v>38</v>
      </c>
      <c r="J5103" s="14" t="s">
        <v>38</v>
      </c>
      <c r="K5103" s="14" t="s">
        <v>40</v>
      </c>
      <c r="L5103" s="14">
        <v>10155177</v>
      </c>
      <c r="M5103" s="14">
        <v>6107189</v>
      </c>
      <c r="N5103" s="14">
        <v>4047988</v>
      </c>
      <c r="O5103" s="14">
        <v>112871</v>
      </c>
      <c r="P5103" s="14">
        <v>89426</v>
      </c>
      <c r="Q5103" s="14">
        <v>13402406</v>
      </c>
      <c r="R5103" s="14">
        <v>2683</v>
      </c>
      <c r="S5103" s="14"/>
      <c r="T5103" s="14">
        <v>-9333656</v>
      </c>
      <c r="U5103" s="14"/>
      <c r="V5103" s="14"/>
      <c r="W5103" s="14">
        <v>625819</v>
      </c>
      <c r="X5103" s="14">
        <v>15622</v>
      </c>
      <c r="Y5103" s="14"/>
      <c r="Z5103" s="14"/>
      <c r="AA5103" s="14"/>
      <c r="AB5103" s="14"/>
      <c r="AC5103" s="14">
        <v>-8723459</v>
      </c>
      <c r="AD5103" s="14">
        <v>-3072219</v>
      </c>
      <c r="AE5103" s="14">
        <v>-5651240</v>
      </c>
      <c r="AF5103" s="14"/>
      <c r="AG5103" s="14">
        <v>-5651240</v>
      </c>
    </row>
    <row r="5104" spans="1:33" hidden="1" x14ac:dyDescent="0.25">
      <c r="A5104" s="14" t="s">
        <v>33</v>
      </c>
      <c r="B5104" s="14" t="s">
        <v>34</v>
      </c>
      <c r="C5104" s="14">
        <v>900795390</v>
      </c>
      <c r="D5104" s="14" t="s">
        <v>2287</v>
      </c>
      <c r="E5104" s="14" t="s">
        <v>5599</v>
      </c>
      <c r="F5104" s="14" t="s">
        <v>61</v>
      </c>
      <c r="G5104" s="14" t="s">
        <v>45</v>
      </c>
      <c r="H5104" s="14" t="s">
        <v>5600</v>
      </c>
      <c r="I5104" s="14" t="s">
        <v>47</v>
      </c>
      <c r="J5104" s="14" t="s">
        <v>62</v>
      </c>
      <c r="K5104" s="14" t="s">
        <v>39</v>
      </c>
      <c r="L5104" s="14">
        <v>68899906</v>
      </c>
      <c r="M5104" s="14">
        <v>51229685</v>
      </c>
      <c r="N5104" s="14">
        <v>17670221</v>
      </c>
      <c r="O5104" s="14">
        <v>1170585</v>
      </c>
      <c r="P5104" s="14">
        <v>0</v>
      </c>
      <c r="Q5104" s="14">
        <v>3054898</v>
      </c>
      <c r="R5104" s="14">
        <v>354039</v>
      </c>
      <c r="S5104" s="14">
        <v>-887766</v>
      </c>
      <c r="T5104" s="14">
        <v>14544103</v>
      </c>
      <c r="U5104" s="14"/>
      <c r="V5104" s="14"/>
      <c r="W5104" s="14">
        <v>495552</v>
      </c>
      <c r="X5104" s="14">
        <v>4207288</v>
      </c>
      <c r="Y5104" s="14"/>
      <c r="Z5104" s="14"/>
      <c r="AA5104" s="14"/>
      <c r="AB5104" s="14"/>
      <c r="AC5104" s="14">
        <v>10832367</v>
      </c>
      <c r="AD5104" s="14">
        <v>3748418</v>
      </c>
      <c r="AE5104" s="14">
        <v>7083949</v>
      </c>
      <c r="AF5104" s="14"/>
      <c r="AG5104" s="14">
        <v>7083949</v>
      </c>
    </row>
    <row r="5105" spans="1:33" hidden="1" x14ac:dyDescent="0.25">
      <c r="A5105" s="14" t="s">
        <v>33</v>
      </c>
      <c r="B5105" s="14" t="s">
        <v>34</v>
      </c>
      <c r="C5105" s="14">
        <v>900795390</v>
      </c>
      <c r="D5105" s="14" t="s">
        <v>2287</v>
      </c>
      <c r="E5105" s="14" t="s">
        <v>5599</v>
      </c>
      <c r="F5105" s="14" t="s">
        <v>61</v>
      </c>
      <c r="G5105" s="14" t="s">
        <v>45</v>
      </c>
      <c r="H5105" s="14" t="s">
        <v>5600</v>
      </c>
      <c r="I5105" s="14" t="s">
        <v>47</v>
      </c>
      <c r="J5105" s="14" t="s">
        <v>62</v>
      </c>
      <c r="K5105" s="14" t="s">
        <v>40</v>
      </c>
      <c r="L5105" s="14">
        <v>54859868</v>
      </c>
      <c r="M5105" s="14">
        <v>48346419</v>
      </c>
      <c r="N5105" s="14">
        <v>6513449</v>
      </c>
      <c r="O5105" s="14">
        <v>529681</v>
      </c>
      <c r="P5105" s="14">
        <v>0</v>
      </c>
      <c r="Q5105" s="14">
        <v>1926349</v>
      </c>
      <c r="R5105" s="14">
        <v>187886</v>
      </c>
      <c r="S5105" s="14">
        <v>3585358</v>
      </c>
      <c r="T5105" s="14">
        <v>8514253</v>
      </c>
      <c r="U5105" s="14"/>
      <c r="V5105" s="14"/>
      <c r="W5105" s="14">
        <v>702315</v>
      </c>
      <c r="X5105" s="14">
        <v>2788527</v>
      </c>
      <c r="Y5105" s="14"/>
      <c r="Z5105" s="14"/>
      <c r="AA5105" s="14"/>
      <c r="AB5105" s="14"/>
      <c r="AC5105" s="14">
        <v>6428041</v>
      </c>
      <c r="AD5105" s="14">
        <v>2271466</v>
      </c>
      <c r="AE5105" s="14">
        <v>4156575</v>
      </c>
      <c r="AF5105" s="14"/>
      <c r="AG5105" s="14">
        <v>4156575</v>
      </c>
    </row>
    <row r="5106" spans="1:33" hidden="1" x14ac:dyDescent="0.25">
      <c r="A5106" s="14" t="s">
        <v>33</v>
      </c>
      <c r="B5106" s="14" t="s">
        <v>34</v>
      </c>
      <c r="C5106" s="14">
        <v>900796781</v>
      </c>
      <c r="D5106" s="14" t="s">
        <v>2287</v>
      </c>
      <c r="E5106" s="14" t="s">
        <v>1999</v>
      </c>
      <c r="F5106" s="14" t="s">
        <v>197</v>
      </c>
      <c r="G5106" s="14" t="s">
        <v>45</v>
      </c>
      <c r="H5106" s="14" t="s">
        <v>5601</v>
      </c>
      <c r="I5106" s="14" t="s">
        <v>261</v>
      </c>
      <c r="J5106" s="14" t="s">
        <v>270</v>
      </c>
      <c r="K5106" s="14" t="s">
        <v>39</v>
      </c>
      <c r="L5106" s="14">
        <v>1382302</v>
      </c>
      <c r="M5106" s="14">
        <v>675685</v>
      </c>
      <c r="N5106" s="14">
        <v>706617</v>
      </c>
      <c r="O5106" s="14">
        <v>647955</v>
      </c>
      <c r="P5106" s="14">
        <v>250199</v>
      </c>
      <c r="Q5106" s="14">
        <v>1090343</v>
      </c>
      <c r="R5106" s="14">
        <v>56615</v>
      </c>
      <c r="S5106" s="14"/>
      <c r="T5106" s="14">
        <v>-42585</v>
      </c>
      <c r="U5106" s="14"/>
      <c r="V5106" s="14"/>
      <c r="W5106" s="14">
        <v>485000</v>
      </c>
      <c r="X5106" s="14"/>
      <c r="Y5106" s="14">
        <v>1342</v>
      </c>
      <c r="Z5106" s="14"/>
      <c r="AA5106" s="14"/>
      <c r="AB5106" s="14"/>
      <c r="AC5106" s="14">
        <v>441073</v>
      </c>
      <c r="AD5106" s="14">
        <v>119181</v>
      </c>
      <c r="AE5106" s="14">
        <v>321892</v>
      </c>
      <c r="AF5106" s="14"/>
      <c r="AG5106" s="14">
        <v>321892</v>
      </c>
    </row>
    <row r="5107" spans="1:33" hidden="1" x14ac:dyDescent="0.25">
      <c r="A5107" s="14" t="s">
        <v>33</v>
      </c>
      <c r="B5107" s="14" t="s">
        <v>34</v>
      </c>
      <c r="C5107" s="14">
        <v>900796781</v>
      </c>
      <c r="D5107" s="14" t="s">
        <v>2287</v>
      </c>
      <c r="E5107" s="14" t="s">
        <v>1999</v>
      </c>
      <c r="F5107" s="14" t="s">
        <v>197</v>
      </c>
      <c r="G5107" s="14" t="s">
        <v>45</v>
      </c>
      <c r="H5107" s="14" t="s">
        <v>5601</v>
      </c>
      <c r="I5107" s="14" t="s">
        <v>261</v>
      </c>
      <c r="J5107" s="14" t="s">
        <v>270</v>
      </c>
      <c r="K5107" s="14" t="s">
        <v>40</v>
      </c>
      <c r="L5107" s="14">
        <v>418554</v>
      </c>
      <c r="M5107" s="14">
        <v>165794</v>
      </c>
      <c r="N5107" s="14">
        <v>252760</v>
      </c>
      <c r="O5107" s="14">
        <v>1485331</v>
      </c>
      <c r="P5107" s="14">
        <v>25280</v>
      </c>
      <c r="Q5107" s="14">
        <v>905926</v>
      </c>
      <c r="R5107" s="14">
        <v>105674</v>
      </c>
      <c r="S5107" s="14"/>
      <c r="T5107" s="14">
        <v>701211</v>
      </c>
      <c r="U5107" s="14"/>
      <c r="V5107" s="14"/>
      <c r="W5107" s="14">
        <v>289996</v>
      </c>
      <c r="X5107" s="14"/>
      <c r="Y5107" s="14">
        <v>84180</v>
      </c>
      <c r="Z5107" s="14"/>
      <c r="AA5107" s="14"/>
      <c r="AB5107" s="14"/>
      <c r="AC5107" s="14">
        <v>907027</v>
      </c>
      <c r="AD5107" s="14">
        <v>190813</v>
      </c>
      <c r="AE5107" s="14">
        <v>716214</v>
      </c>
      <c r="AF5107" s="14"/>
      <c r="AG5107" s="14">
        <v>716214</v>
      </c>
    </row>
    <row r="5108" spans="1:33" hidden="1" x14ac:dyDescent="0.25">
      <c r="A5108" s="14" t="s">
        <v>33</v>
      </c>
      <c r="B5108" s="14" t="s">
        <v>34</v>
      </c>
      <c r="C5108" s="14">
        <v>900797285</v>
      </c>
      <c r="D5108" s="14" t="s">
        <v>2287</v>
      </c>
      <c r="E5108" s="14" t="s">
        <v>5602</v>
      </c>
      <c r="F5108" s="14" t="s">
        <v>191</v>
      </c>
      <c r="G5108" s="14" t="s">
        <v>45</v>
      </c>
      <c r="H5108" s="14" t="s">
        <v>5603</v>
      </c>
      <c r="I5108" s="14" t="s">
        <v>38</v>
      </c>
      <c r="J5108" s="14" t="s">
        <v>38</v>
      </c>
      <c r="K5108" s="14" t="s">
        <v>39</v>
      </c>
      <c r="L5108" s="14">
        <v>90658026</v>
      </c>
      <c r="M5108" s="14">
        <v>57280097</v>
      </c>
      <c r="N5108" s="14">
        <v>33377929</v>
      </c>
      <c r="O5108" s="14"/>
      <c r="P5108" s="14"/>
      <c r="Q5108" s="14">
        <v>24160341</v>
      </c>
      <c r="R5108" s="14"/>
      <c r="S5108" s="14">
        <v>220164</v>
      </c>
      <c r="T5108" s="14">
        <v>9437752</v>
      </c>
      <c r="U5108" s="14"/>
      <c r="V5108" s="14"/>
      <c r="W5108" s="14"/>
      <c r="X5108" s="14">
        <v>2517381</v>
      </c>
      <c r="Y5108" s="14"/>
      <c r="Z5108" s="14"/>
      <c r="AA5108" s="14"/>
      <c r="AB5108" s="14"/>
      <c r="AC5108" s="14">
        <v>6920371</v>
      </c>
      <c r="AD5108" s="14">
        <v>2691221</v>
      </c>
      <c r="AE5108" s="14">
        <v>4229150</v>
      </c>
      <c r="AF5108" s="14"/>
      <c r="AG5108" s="14">
        <v>4229150</v>
      </c>
    </row>
    <row r="5109" spans="1:33" hidden="1" x14ac:dyDescent="0.25">
      <c r="A5109" s="14" t="s">
        <v>33</v>
      </c>
      <c r="B5109" s="14" t="s">
        <v>34</v>
      </c>
      <c r="C5109" s="14">
        <v>900797285</v>
      </c>
      <c r="D5109" s="14" t="s">
        <v>2287</v>
      </c>
      <c r="E5109" s="14" t="s">
        <v>5602</v>
      </c>
      <c r="F5109" s="14" t="s">
        <v>191</v>
      </c>
      <c r="G5109" s="14" t="s">
        <v>45</v>
      </c>
      <c r="H5109" s="14" t="s">
        <v>5603</v>
      </c>
      <c r="I5109" s="14" t="s">
        <v>38</v>
      </c>
      <c r="J5109" s="14" t="s">
        <v>38</v>
      </c>
      <c r="K5109" s="14" t="s">
        <v>40</v>
      </c>
      <c r="L5109" s="14">
        <v>102231801</v>
      </c>
      <c r="M5109" s="14">
        <v>70087583</v>
      </c>
      <c r="N5109" s="14">
        <v>32144218</v>
      </c>
      <c r="O5109" s="14"/>
      <c r="P5109" s="14"/>
      <c r="Q5109" s="14">
        <v>26683899</v>
      </c>
      <c r="R5109" s="14"/>
      <c r="S5109" s="14">
        <v>631596</v>
      </c>
      <c r="T5109" s="14">
        <v>6091915</v>
      </c>
      <c r="U5109" s="14"/>
      <c r="V5109" s="14"/>
      <c r="W5109" s="14"/>
      <c r="X5109" s="14">
        <v>458454</v>
      </c>
      <c r="Y5109" s="14"/>
      <c r="Z5109" s="14"/>
      <c r="AA5109" s="14"/>
      <c r="AB5109" s="14"/>
      <c r="AC5109" s="14">
        <v>5633461</v>
      </c>
      <c r="AD5109" s="14">
        <v>2194582</v>
      </c>
      <c r="AE5109" s="14">
        <v>3438879</v>
      </c>
      <c r="AF5109" s="14"/>
      <c r="AG5109" s="14">
        <v>3438879</v>
      </c>
    </row>
    <row r="5110" spans="1:33" hidden="1" x14ac:dyDescent="0.25">
      <c r="A5110" s="14" t="s">
        <v>33</v>
      </c>
      <c r="B5110" s="14" t="s">
        <v>34</v>
      </c>
      <c r="C5110" s="14">
        <v>900797309</v>
      </c>
      <c r="D5110" s="14" t="s">
        <v>2287</v>
      </c>
      <c r="E5110" s="14" t="s">
        <v>2000</v>
      </c>
      <c r="F5110" s="14" t="s">
        <v>214</v>
      </c>
      <c r="G5110" s="14" t="s">
        <v>45</v>
      </c>
      <c r="H5110" s="14" t="s">
        <v>2001</v>
      </c>
      <c r="I5110" s="14" t="s">
        <v>38</v>
      </c>
      <c r="J5110" s="14" t="s">
        <v>38</v>
      </c>
      <c r="K5110" s="14" t="s">
        <v>39</v>
      </c>
      <c r="L5110" s="14">
        <v>29842507</v>
      </c>
      <c r="M5110" s="14">
        <v>22680362</v>
      </c>
      <c r="N5110" s="14">
        <v>7162145</v>
      </c>
      <c r="O5110" s="14">
        <v>802018</v>
      </c>
      <c r="P5110" s="14">
        <v>4303023</v>
      </c>
      <c r="Q5110" s="14">
        <v>2586151</v>
      </c>
      <c r="R5110" s="14"/>
      <c r="S5110" s="14"/>
      <c r="T5110" s="14">
        <v>1074989</v>
      </c>
      <c r="U5110" s="14"/>
      <c r="V5110" s="14"/>
      <c r="W5110" s="14"/>
      <c r="X5110" s="14">
        <v>304378</v>
      </c>
      <c r="Y5110" s="14"/>
      <c r="Z5110" s="14"/>
      <c r="AA5110" s="14"/>
      <c r="AB5110" s="14"/>
      <c r="AC5110" s="14">
        <v>770611</v>
      </c>
      <c r="AD5110" s="14">
        <v>312135</v>
      </c>
      <c r="AE5110" s="14">
        <v>458476</v>
      </c>
      <c r="AF5110" s="14"/>
      <c r="AG5110" s="14">
        <v>458476</v>
      </c>
    </row>
    <row r="5111" spans="1:33" hidden="1" x14ac:dyDescent="0.25">
      <c r="A5111" s="14" t="s">
        <v>33</v>
      </c>
      <c r="B5111" s="14" t="s">
        <v>34</v>
      </c>
      <c r="C5111" s="14">
        <v>900797309</v>
      </c>
      <c r="D5111" s="14" t="s">
        <v>2287</v>
      </c>
      <c r="E5111" s="14" t="s">
        <v>2000</v>
      </c>
      <c r="F5111" s="14" t="s">
        <v>214</v>
      </c>
      <c r="G5111" s="14" t="s">
        <v>45</v>
      </c>
      <c r="H5111" s="14" t="s">
        <v>2001</v>
      </c>
      <c r="I5111" s="14" t="s">
        <v>38</v>
      </c>
      <c r="J5111" s="14" t="s">
        <v>38</v>
      </c>
      <c r="K5111" s="14" t="s">
        <v>40</v>
      </c>
      <c r="L5111" s="14">
        <v>31229543</v>
      </c>
      <c r="M5111" s="14">
        <v>21396931</v>
      </c>
      <c r="N5111" s="14">
        <v>9832612</v>
      </c>
      <c r="O5111" s="14"/>
      <c r="P5111" s="14">
        <v>2848750</v>
      </c>
      <c r="Q5111" s="14">
        <v>2112767</v>
      </c>
      <c r="R5111" s="14"/>
      <c r="S5111" s="14"/>
      <c r="T5111" s="14">
        <v>4871095</v>
      </c>
      <c r="U5111" s="14"/>
      <c r="V5111" s="14"/>
      <c r="W5111" s="14"/>
      <c r="X5111" s="14">
        <v>1137631</v>
      </c>
      <c r="Y5111" s="14"/>
      <c r="Z5111" s="14"/>
      <c r="AA5111" s="14"/>
      <c r="AB5111" s="14"/>
      <c r="AC5111" s="14">
        <v>3733464</v>
      </c>
      <c r="AD5111" s="14">
        <v>1344942</v>
      </c>
      <c r="AE5111" s="14">
        <v>2388522</v>
      </c>
      <c r="AF5111" s="14"/>
      <c r="AG5111" s="14">
        <v>2388522</v>
      </c>
    </row>
    <row r="5112" spans="1:33" hidden="1" x14ac:dyDescent="0.25">
      <c r="A5112" s="14" t="s">
        <v>33</v>
      </c>
      <c r="B5112" s="14" t="s">
        <v>34</v>
      </c>
      <c r="C5112" s="14">
        <v>900797542</v>
      </c>
      <c r="D5112" s="14" t="s">
        <v>2287</v>
      </c>
      <c r="E5112" s="14" t="s">
        <v>5604</v>
      </c>
      <c r="F5112" s="14" t="s">
        <v>377</v>
      </c>
      <c r="G5112" s="14" t="s">
        <v>45</v>
      </c>
      <c r="H5112" s="14" t="s">
        <v>5605</v>
      </c>
      <c r="I5112" s="14" t="s">
        <v>38</v>
      </c>
      <c r="J5112" s="14" t="s">
        <v>38</v>
      </c>
      <c r="K5112" s="14" t="s">
        <v>39</v>
      </c>
      <c r="L5112" s="14">
        <v>28288913</v>
      </c>
      <c r="M5112" s="14"/>
      <c r="N5112" s="14">
        <v>28288913</v>
      </c>
      <c r="O5112" s="14"/>
      <c r="P5112" s="14"/>
      <c r="Q5112" s="14">
        <v>23968499</v>
      </c>
      <c r="R5112" s="14"/>
      <c r="S5112" s="14">
        <v>31142</v>
      </c>
      <c r="T5112" s="14">
        <v>4351556</v>
      </c>
      <c r="U5112" s="14"/>
      <c r="V5112" s="14"/>
      <c r="W5112" s="14">
        <v>736376</v>
      </c>
      <c r="X5112" s="14">
        <v>1941611</v>
      </c>
      <c r="Y5112" s="14"/>
      <c r="Z5112" s="14"/>
      <c r="AA5112" s="14"/>
      <c r="AB5112" s="14"/>
      <c r="AC5112" s="14">
        <v>3146321</v>
      </c>
      <c r="AD5112" s="14">
        <v>165665</v>
      </c>
      <c r="AE5112" s="14">
        <v>2980656</v>
      </c>
      <c r="AF5112" s="14"/>
      <c r="AG5112" s="14">
        <v>2980656</v>
      </c>
    </row>
    <row r="5113" spans="1:33" hidden="1" x14ac:dyDescent="0.25">
      <c r="A5113" s="14" t="s">
        <v>33</v>
      </c>
      <c r="B5113" s="14" t="s">
        <v>34</v>
      </c>
      <c r="C5113" s="14">
        <v>900797542</v>
      </c>
      <c r="D5113" s="14" t="s">
        <v>2287</v>
      </c>
      <c r="E5113" s="14" t="s">
        <v>5604</v>
      </c>
      <c r="F5113" s="14" t="s">
        <v>377</v>
      </c>
      <c r="G5113" s="14" t="s">
        <v>45</v>
      </c>
      <c r="H5113" s="14" t="s">
        <v>5605</v>
      </c>
      <c r="I5113" s="14" t="s">
        <v>38</v>
      </c>
      <c r="J5113" s="14" t="s">
        <v>38</v>
      </c>
      <c r="K5113" s="14" t="s">
        <v>40</v>
      </c>
      <c r="L5113" s="14">
        <v>32169161</v>
      </c>
      <c r="M5113" s="14"/>
      <c r="N5113" s="14">
        <v>32169161</v>
      </c>
      <c r="O5113" s="14"/>
      <c r="P5113" s="14"/>
      <c r="Q5113" s="14">
        <v>34305929</v>
      </c>
      <c r="R5113" s="14"/>
      <c r="S5113" s="14">
        <v>347965</v>
      </c>
      <c r="T5113" s="14">
        <v>-1788803</v>
      </c>
      <c r="U5113" s="14"/>
      <c r="V5113" s="14"/>
      <c r="W5113" s="14">
        <v>818870</v>
      </c>
      <c r="X5113" s="14">
        <v>1716246</v>
      </c>
      <c r="Y5113" s="14"/>
      <c r="Z5113" s="14"/>
      <c r="AA5113" s="14"/>
      <c r="AB5113" s="14"/>
      <c r="AC5113" s="14">
        <v>-2686179</v>
      </c>
      <c r="AD5113" s="14">
        <v>736754</v>
      </c>
      <c r="AE5113" s="14">
        <v>-3422933</v>
      </c>
      <c r="AF5113" s="14"/>
      <c r="AG5113" s="14">
        <v>-3422933</v>
      </c>
    </row>
    <row r="5114" spans="1:33" hidden="1" x14ac:dyDescent="0.25">
      <c r="A5114" s="14" t="s">
        <v>33</v>
      </c>
      <c r="B5114" s="14" t="s">
        <v>34</v>
      </c>
      <c r="C5114" s="14">
        <v>900797732</v>
      </c>
      <c r="D5114" s="14" t="s">
        <v>2287</v>
      </c>
      <c r="E5114" s="14" t="s">
        <v>2002</v>
      </c>
      <c r="F5114" s="14" t="s">
        <v>137</v>
      </c>
      <c r="G5114" s="14" t="s">
        <v>111</v>
      </c>
      <c r="H5114" s="14" t="s">
        <v>5606</v>
      </c>
      <c r="I5114" s="14" t="s">
        <v>38</v>
      </c>
      <c r="J5114" s="14" t="s">
        <v>38</v>
      </c>
      <c r="K5114" s="14" t="s">
        <v>39</v>
      </c>
      <c r="L5114" s="14">
        <v>5780325</v>
      </c>
      <c r="M5114" s="14">
        <v>11844911</v>
      </c>
      <c r="N5114" s="14">
        <v>-6064586</v>
      </c>
      <c r="O5114" s="14">
        <v>1059989</v>
      </c>
      <c r="P5114" s="14"/>
      <c r="Q5114" s="14">
        <v>1196919</v>
      </c>
      <c r="R5114" s="14"/>
      <c r="S5114" s="14"/>
      <c r="T5114" s="14">
        <v>-6201516</v>
      </c>
      <c r="U5114" s="14"/>
      <c r="V5114" s="14"/>
      <c r="W5114" s="14">
        <v>58458837</v>
      </c>
      <c r="X5114" s="14">
        <v>0</v>
      </c>
      <c r="Y5114" s="14"/>
      <c r="Z5114" s="14"/>
      <c r="AA5114" s="14"/>
      <c r="AB5114" s="14"/>
      <c r="AC5114" s="14">
        <v>52257321</v>
      </c>
      <c r="AD5114" s="14">
        <v>21684955</v>
      </c>
      <c r="AE5114" s="14">
        <v>30572366</v>
      </c>
      <c r="AF5114" s="14"/>
      <c r="AG5114" s="14">
        <v>30572366</v>
      </c>
    </row>
    <row r="5115" spans="1:33" hidden="1" x14ac:dyDescent="0.25">
      <c r="A5115" s="14" t="s">
        <v>33</v>
      </c>
      <c r="B5115" s="14" t="s">
        <v>34</v>
      </c>
      <c r="C5115" s="14">
        <v>900797732</v>
      </c>
      <c r="D5115" s="14" t="s">
        <v>2287</v>
      </c>
      <c r="E5115" s="14" t="s">
        <v>2002</v>
      </c>
      <c r="F5115" s="14" t="s">
        <v>137</v>
      </c>
      <c r="G5115" s="14" t="s">
        <v>111</v>
      </c>
      <c r="H5115" s="14" t="s">
        <v>5606</v>
      </c>
      <c r="I5115" s="14" t="s">
        <v>38</v>
      </c>
      <c r="J5115" s="14" t="s">
        <v>38</v>
      </c>
      <c r="K5115" s="14" t="s">
        <v>40</v>
      </c>
      <c r="L5115" s="14">
        <v>6221005</v>
      </c>
      <c r="M5115" s="14">
        <v>13929048</v>
      </c>
      <c r="N5115" s="14">
        <v>-7708043</v>
      </c>
      <c r="O5115" s="14">
        <v>911929</v>
      </c>
      <c r="P5115" s="14"/>
      <c r="Q5115" s="14">
        <v>1396196</v>
      </c>
      <c r="R5115" s="14"/>
      <c r="S5115" s="14"/>
      <c r="T5115" s="14">
        <v>-8192310</v>
      </c>
      <c r="U5115" s="14"/>
      <c r="V5115" s="14"/>
      <c r="W5115" s="14">
        <v>14470905</v>
      </c>
      <c r="X5115" s="14">
        <v>73564962</v>
      </c>
      <c r="Y5115" s="14"/>
      <c r="Z5115" s="14"/>
      <c r="AA5115" s="14"/>
      <c r="AB5115" s="14"/>
      <c r="AC5115" s="14">
        <v>-67286367</v>
      </c>
      <c r="AD5115" s="14">
        <v>2334199</v>
      </c>
      <c r="AE5115" s="14">
        <v>-69620566</v>
      </c>
      <c r="AF5115" s="14"/>
      <c r="AG5115" s="14">
        <v>-69620566</v>
      </c>
    </row>
    <row r="5116" spans="1:33" hidden="1" x14ac:dyDescent="0.25">
      <c r="A5116" s="14" t="s">
        <v>33</v>
      </c>
      <c r="B5116" s="14" t="s">
        <v>34</v>
      </c>
      <c r="C5116" s="14">
        <v>900798573</v>
      </c>
      <c r="D5116" s="14" t="s">
        <v>2287</v>
      </c>
      <c r="E5116" s="14" t="s">
        <v>2003</v>
      </c>
      <c r="F5116" s="14" t="s">
        <v>523</v>
      </c>
      <c r="G5116" s="14" t="s">
        <v>45</v>
      </c>
      <c r="H5116" s="14" t="s">
        <v>5607</v>
      </c>
      <c r="I5116" s="14" t="s">
        <v>47</v>
      </c>
      <c r="J5116" s="14" t="s">
        <v>90</v>
      </c>
      <c r="K5116" s="14" t="s">
        <v>39</v>
      </c>
      <c r="L5116" s="14">
        <v>2113865</v>
      </c>
      <c r="M5116" s="14"/>
      <c r="N5116" s="14">
        <v>2113865</v>
      </c>
      <c r="O5116" s="14"/>
      <c r="P5116" s="14"/>
      <c r="Q5116" s="14">
        <v>127724</v>
      </c>
      <c r="R5116" s="14"/>
      <c r="S5116" s="14"/>
      <c r="T5116" s="14">
        <v>1986141</v>
      </c>
      <c r="U5116" s="14"/>
      <c r="V5116" s="14"/>
      <c r="W5116" s="14">
        <v>379873</v>
      </c>
      <c r="X5116" s="14">
        <v>90321</v>
      </c>
      <c r="Y5116" s="14"/>
      <c r="Z5116" s="14"/>
      <c r="AA5116" s="14"/>
      <c r="AB5116" s="14"/>
      <c r="AC5116" s="14">
        <v>2275693</v>
      </c>
      <c r="AD5116" s="14">
        <v>139101</v>
      </c>
      <c r="AE5116" s="14">
        <v>2136592</v>
      </c>
      <c r="AF5116" s="14"/>
      <c r="AG5116" s="14">
        <v>2136592</v>
      </c>
    </row>
    <row r="5117" spans="1:33" hidden="1" x14ac:dyDescent="0.25">
      <c r="A5117" s="14" t="s">
        <v>33</v>
      </c>
      <c r="B5117" s="14" t="s">
        <v>34</v>
      </c>
      <c r="C5117" s="14">
        <v>900798573</v>
      </c>
      <c r="D5117" s="14" t="s">
        <v>2287</v>
      </c>
      <c r="E5117" s="14" t="s">
        <v>2003</v>
      </c>
      <c r="F5117" s="14" t="s">
        <v>523</v>
      </c>
      <c r="G5117" s="14" t="s">
        <v>45</v>
      </c>
      <c r="H5117" s="14" t="s">
        <v>5607</v>
      </c>
      <c r="I5117" s="14" t="s">
        <v>47</v>
      </c>
      <c r="J5117" s="14" t="s">
        <v>90</v>
      </c>
      <c r="K5117" s="14" t="s">
        <v>40</v>
      </c>
      <c r="L5117" s="14">
        <v>8024602</v>
      </c>
      <c r="M5117" s="14"/>
      <c r="N5117" s="14">
        <v>8024602</v>
      </c>
      <c r="O5117" s="14"/>
      <c r="P5117" s="14"/>
      <c r="Q5117" s="14">
        <v>110740</v>
      </c>
      <c r="R5117" s="14"/>
      <c r="S5117" s="14"/>
      <c r="T5117" s="14">
        <v>7913862</v>
      </c>
      <c r="U5117" s="14"/>
      <c r="V5117" s="14"/>
      <c r="W5117" s="14">
        <v>470119</v>
      </c>
      <c r="X5117" s="14">
        <v>129376</v>
      </c>
      <c r="Y5117" s="14"/>
      <c r="Z5117" s="14"/>
      <c r="AA5117" s="14"/>
      <c r="AB5117" s="14"/>
      <c r="AC5117" s="14">
        <v>8254605</v>
      </c>
      <c r="AD5117" s="14">
        <v>38012</v>
      </c>
      <c r="AE5117" s="14">
        <v>8216593</v>
      </c>
      <c r="AF5117" s="14"/>
      <c r="AG5117" s="14">
        <v>8216593</v>
      </c>
    </row>
    <row r="5118" spans="1:33" hidden="1" x14ac:dyDescent="0.25">
      <c r="A5118" s="14" t="s">
        <v>33</v>
      </c>
      <c r="B5118" s="14" t="s">
        <v>34</v>
      </c>
      <c r="C5118" s="14">
        <v>900799375</v>
      </c>
      <c r="D5118" s="14" t="s">
        <v>2287</v>
      </c>
      <c r="E5118" s="14" t="s">
        <v>5608</v>
      </c>
      <c r="F5118" s="14" t="s">
        <v>2400</v>
      </c>
      <c r="G5118" s="14" t="s">
        <v>45</v>
      </c>
      <c r="H5118" s="14" t="s">
        <v>5609</v>
      </c>
      <c r="I5118" s="14" t="s">
        <v>38</v>
      </c>
      <c r="J5118" s="14" t="s">
        <v>38</v>
      </c>
      <c r="K5118" s="14" t="s">
        <v>39</v>
      </c>
      <c r="L5118" s="14">
        <v>4588107</v>
      </c>
      <c r="M5118" s="14">
        <v>914608</v>
      </c>
      <c r="N5118" s="14">
        <v>3673499</v>
      </c>
      <c r="O5118" s="14">
        <v>65316</v>
      </c>
      <c r="P5118" s="14">
        <v>0</v>
      </c>
      <c r="Q5118" s="14">
        <v>2850804</v>
      </c>
      <c r="R5118" s="14">
        <v>0</v>
      </c>
      <c r="S5118" s="14"/>
      <c r="T5118" s="14">
        <v>888011</v>
      </c>
      <c r="U5118" s="14">
        <v>0</v>
      </c>
      <c r="V5118" s="14">
        <v>0</v>
      </c>
      <c r="W5118" s="14">
        <v>0</v>
      </c>
      <c r="X5118" s="14">
        <v>46248</v>
      </c>
      <c r="Y5118" s="14">
        <v>0</v>
      </c>
      <c r="Z5118" s="14">
        <v>0</v>
      </c>
      <c r="AA5118" s="14">
        <v>0</v>
      </c>
      <c r="AB5118" s="14">
        <v>0</v>
      </c>
      <c r="AC5118" s="14">
        <v>841763</v>
      </c>
      <c r="AD5118" s="14">
        <v>470275</v>
      </c>
      <c r="AE5118" s="14">
        <v>371488</v>
      </c>
      <c r="AF5118" s="14">
        <v>0</v>
      </c>
      <c r="AG5118" s="14">
        <v>371488</v>
      </c>
    </row>
    <row r="5119" spans="1:33" hidden="1" x14ac:dyDescent="0.25">
      <c r="A5119" s="14" t="s">
        <v>33</v>
      </c>
      <c r="B5119" s="14" t="s">
        <v>34</v>
      </c>
      <c r="C5119" s="14">
        <v>900799375</v>
      </c>
      <c r="D5119" s="14" t="s">
        <v>2287</v>
      </c>
      <c r="E5119" s="14" t="s">
        <v>5608</v>
      </c>
      <c r="F5119" s="14" t="s">
        <v>2400</v>
      </c>
      <c r="G5119" s="14" t="s">
        <v>45</v>
      </c>
      <c r="H5119" s="14" t="s">
        <v>5609</v>
      </c>
      <c r="I5119" s="14" t="s">
        <v>38</v>
      </c>
      <c r="J5119" s="14" t="s">
        <v>38</v>
      </c>
      <c r="K5119" s="14" t="s">
        <v>40</v>
      </c>
      <c r="L5119" s="14">
        <v>3719594</v>
      </c>
      <c r="M5119" s="14">
        <v>928363</v>
      </c>
      <c r="N5119" s="14">
        <v>2791231</v>
      </c>
      <c r="O5119" s="14">
        <v>77811</v>
      </c>
      <c r="P5119" s="14">
        <v>0</v>
      </c>
      <c r="Q5119" s="14">
        <v>2311363</v>
      </c>
      <c r="R5119" s="14">
        <v>0</v>
      </c>
      <c r="S5119" s="14"/>
      <c r="T5119" s="14">
        <v>557679</v>
      </c>
      <c r="U5119" s="14">
        <v>0</v>
      </c>
      <c r="V5119" s="14">
        <v>0</v>
      </c>
      <c r="W5119" s="14">
        <v>0</v>
      </c>
      <c r="X5119" s="14">
        <v>45744</v>
      </c>
      <c r="Y5119" s="14">
        <v>0</v>
      </c>
      <c r="Z5119" s="14">
        <v>0</v>
      </c>
      <c r="AA5119" s="14">
        <v>0</v>
      </c>
      <c r="AB5119" s="14">
        <v>0</v>
      </c>
      <c r="AC5119" s="14">
        <v>511935</v>
      </c>
      <c r="AD5119" s="14">
        <v>165299</v>
      </c>
      <c r="AE5119" s="14">
        <v>346636</v>
      </c>
      <c r="AF5119" s="14">
        <v>0</v>
      </c>
      <c r="AG5119" s="14">
        <v>346636</v>
      </c>
    </row>
    <row r="5120" spans="1:33" hidden="1" x14ac:dyDescent="0.25">
      <c r="A5120" s="14" t="s">
        <v>33</v>
      </c>
      <c r="B5120" s="14" t="s">
        <v>34</v>
      </c>
      <c r="C5120" s="14">
        <v>900799976</v>
      </c>
      <c r="D5120" s="14" t="s">
        <v>2287</v>
      </c>
      <c r="E5120" s="14" t="s">
        <v>5610</v>
      </c>
      <c r="F5120" s="14" t="s">
        <v>134</v>
      </c>
      <c r="G5120" s="14" t="s">
        <v>45</v>
      </c>
      <c r="H5120" s="14" t="s">
        <v>5611</v>
      </c>
      <c r="I5120" s="14" t="s">
        <v>129</v>
      </c>
      <c r="J5120" s="14" t="s">
        <v>130</v>
      </c>
      <c r="K5120" s="14" t="s">
        <v>39</v>
      </c>
      <c r="L5120" s="14">
        <v>243222060</v>
      </c>
      <c r="M5120" s="14">
        <v>177918675</v>
      </c>
      <c r="N5120" s="14">
        <v>65303385</v>
      </c>
      <c r="O5120" s="14">
        <v>42119582</v>
      </c>
      <c r="P5120" s="14">
        <v>78154016</v>
      </c>
      <c r="Q5120" s="14">
        <v>15111759</v>
      </c>
      <c r="R5120" s="14">
        <v>2096695</v>
      </c>
      <c r="S5120" s="14"/>
      <c r="T5120" s="14">
        <v>12060497</v>
      </c>
      <c r="U5120" s="14">
        <v>0</v>
      </c>
      <c r="V5120" s="14">
        <v>0</v>
      </c>
      <c r="W5120" s="14">
        <v>32010609</v>
      </c>
      <c r="X5120" s="14">
        <v>31543574</v>
      </c>
      <c r="Y5120" s="14">
        <v>0</v>
      </c>
      <c r="Z5120" s="14">
        <v>0</v>
      </c>
      <c r="AA5120" s="14">
        <v>0</v>
      </c>
      <c r="AB5120" s="14">
        <v>0</v>
      </c>
      <c r="AC5120" s="14">
        <v>12527532</v>
      </c>
      <c r="AD5120" s="14">
        <v>7243120</v>
      </c>
      <c r="AE5120" s="14">
        <v>5284412</v>
      </c>
      <c r="AF5120" s="14">
        <v>0</v>
      </c>
      <c r="AG5120" s="14">
        <v>5284412</v>
      </c>
    </row>
    <row r="5121" spans="1:33" hidden="1" x14ac:dyDescent="0.25">
      <c r="A5121" s="14" t="s">
        <v>33</v>
      </c>
      <c r="B5121" s="14" t="s">
        <v>34</v>
      </c>
      <c r="C5121" s="14">
        <v>900799976</v>
      </c>
      <c r="D5121" s="14" t="s">
        <v>2287</v>
      </c>
      <c r="E5121" s="14" t="s">
        <v>5610</v>
      </c>
      <c r="F5121" s="14" t="s">
        <v>134</v>
      </c>
      <c r="G5121" s="14" t="s">
        <v>45</v>
      </c>
      <c r="H5121" s="14" t="s">
        <v>5611</v>
      </c>
      <c r="I5121" s="14" t="s">
        <v>129</v>
      </c>
      <c r="J5121" s="14" t="s">
        <v>130</v>
      </c>
      <c r="K5121" s="14" t="s">
        <v>40</v>
      </c>
      <c r="L5121" s="14">
        <v>166112820</v>
      </c>
      <c r="M5121" s="14">
        <v>125863760</v>
      </c>
      <c r="N5121" s="14">
        <v>40249060</v>
      </c>
      <c r="O5121" s="14">
        <v>24060814</v>
      </c>
      <c r="P5121" s="14">
        <v>49360523</v>
      </c>
      <c r="Q5121" s="14">
        <v>11185910</v>
      </c>
      <c r="R5121" s="14">
        <v>619996</v>
      </c>
      <c r="S5121" s="14"/>
      <c r="T5121" s="14">
        <v>3143445</v>
      </c>
      <c r="U5121" s="14">
        <v>0</v>
      </c>
      <c r="V5121" s="14">
        <v>0</v>
      </c>
      <c r="W5121" s="14">
        <v>12491992</v>
      </c>
      <c r="X5121" s="14">
        <v>17103940</v>
      </c>
      <c r="Y5121" s="14">
        <v>0</v>
      </c>
      <c r="Z5121" s="14">
        <v>0</v>
      </c>
      <c r="AA5121" s="14">
        <v>0</v>
      </c>
      <c r="AB5121" s="14">
        <v>0</v>
      </c>
      <c r="AC5121" s="14">
        <v>-1468503</v>
      </c>
      <c r="AD5121" s="14">
        <v>-281345</v>
      </c>
      <c r="AE5121" s="14">
        <v>-1187158</v>
      </c>
      <c r="AF5121" s="14">
        <v>0</v>
      </c>
      <c r="AG5121" s="14">
        <v>-1187158</v>
      </c>
    </row>
    <row r="5122" spans="1:33" hidden="1" x14ac:dyDescent="0.25">
      <c r="A5122" s="14" t="s">
        <v>33</v>
      </c>
      <c r="B5122" s="14" t="s">
        <v>34</v>
      </c>
      <c r="C5122" s="14">
        <v>900800220</v>
      </c>
      <c r="D5122" s="14" t="s">
        <v>2287</v>
      </c>
      <c r="E5122" s="14" t="s">
        <v>5612</v>
      </c>
      <c r="F5122" s="14" t="s">
        <v>119</v>
      </c>
      <c r="G5122" s="14" t="s">
        <v>45</v>
      </c>
      <c r="H5122" s="14" t="s">
        <v>5613</v>
      </c>
      <c r="I5122" s="14" t="s">
        <v>47</v>
      </c>
      <c r="J5122" s="14" t="s">
        <v>62</v>
      </c>
      <c r="K5122" s="14" t="s">
        <v>39</v>
      </c>
      <c r="L5122" s="14">
        <v>64674665</v>
      </c>
      <c r="M5122" s="14">
        <v>57395677</v>
      </c>
      <c r="N5122" s="14">
        <v>7278988</v>
      </c>
      <c r="O5122" s="14">
        <v>8813124</v>
      </c>
      <c r="P5122" s="14">
        <v>8477012</v>
      </c>
      <c r="Q5122" s="14">
        <v>990771</v>
      </c>
      <c r="R5122" s="14">
        <v>7948</v>
      </c>
      <c r="S5122" s="14"/>
      <c r="T5122" s="14">
        <v>6616381</v>
      </c>
      <c r="U5122" s="14"/>
      <c r="V5122" s="14"/>
      <c r="W5122" s="14"/>
      <c r="X5122" s="14"/>
      <c r="Y5122" s="14"/>
      <c r="Z5122" s="14"/>
      <c r="AA5122" s="14"/>
      <c r="AB5122" s="14">
        <v>-666303</v>
      </c>
      <c r="AC5122" s="14">
        <v>5950078</v>
      </c>
      <c r="AD5122" s="14">
        <v>5356750</v>
      </c>
      <c r="AE5122" s="14">
        <v>593328</v>
      </c>
      <c r="AF5122" s="14"/>
      <c r="AG5122" s="14">
        <v>593328</v>
      </c>
    </row>
    <row r="5123" spans="1:33" hidden="1" x14ac:dyDescent="0.25">
      <c r="A5123" s="14" t="s">
        <v>33</v>
      </c>
      <c r="B5123" s="14" t="s">
        <v>34</v>
      </c>
      <c r="C5123" s="14">
        <v>900800220</v>
      </c>
      <c r="D5123" s="14" t="s">
        <v>2287</v>
      </c>
      <c r="E5123" s="14" t="s">
        <v>5612</v>
      </c>
      <c r="F5123" s="14" t="s">
        <v>119</v>
      </c>
      <c r="G5123" s="14" t="s">
        <v>45</v>
      </c>
      <c r="H5123" s="14" t="s">
        <v>5613</v>
      </c>
      <c r="I5123" s="14" t="s">
        <v>47</v>
      </c>
      <c r="J5123" s="14" t="s">
        <v>62</v>
      </c>
      <c r="K5123" s="14" t="s">
        <v>40</v>
      </c>
      <c r="L5123" s="14">
        <v>80011012</v>
      </c>
      <c r="M5123" s="14">
        <v>66118947</v>
      </c>
      <c r="N5123" s="14">
        <v>13892065</v>
      </c>
      <c r="O5123" s="14">
        <v>192568</v>
      </c>
      <c r="P5123" s="14">
        <v>8984519</v>
      </c>
      <c r="Q5123" s="14">
        <v>533071</v>
      </c>
      <c r="R5123" s="14">
        <v>10817680</v>
      </c>
      <c r="S5123" s="14"/>
      <c r="T5123" s="14">
        <v>-6250637</v>
      </c>
      <c r="U5123" s="14"/>
      <c r="V5123" s="14"/>
      <c r="W5123" s="14"/>
      <c r="X5123" s="14"/>
      <c r="Y5123" s="14"/>
      <c r="Z5123" s="14"/>
      <c r="AA5123" s="14"/>
      <c r="AB5123" s="14"/>
      <c r="AC5123" s="14">
        <v>-6250637</v>
      </c>
      <c r="AD5123" s="14">
        <v>-1481039</v>
      </c>
      <c r="AE5123" s="14">
        <v>-4769598</v>
      </c>
      <c r="AF5123" s="14"/>
      <c r="AG5123" s="14">
        <v>-4769598</v>
      </c>
    </row>
    <row r="5124" spans="1:33" hidden="1" x14ac:dyDescent="0.25">
      <c r="A5124" s="14" t="s">
        <v>33</v>
      </c>
      <c r="B5124" s="14" t="s">
        <v>34</v>
      </c>
      <c r="C5124" s="14">
        <v>900800480</v>
      </c>
      <c r="D5124" s="14" t="s">
        <v>2287</v>
      </c>
      <c r="E5124" s="14" t="s">
        <v>5614</v>
      </c>
      <c r="F5124" s="14" t="s">
        <v>197</v>
      </c>
      <c r="G5124" s="14" t="s">
        <v>45</v>
      </c>
      <c r="H5124" s="14" t="s">
        <v>5615</v>
      </c>
      <c r="I5124" s="14" t="s">
        <v>47</v>
      </c>
      <c r="J5124" s="14" t="s">
        <v>62</v>
      </c>
      <c r="K5124" s="14" t="s">
        <v>39</v>
      </c>
      <c r="L5124" s="14">
        <v>4286923</v>
      </c>
      <c r="M5124" s="14">
        <v>4239237</v>
      </c>
      <c r="N5124" s="14">
        <v>47686</v>
      </c>
      <c r="O5124" s="14">
        <v>44591</v>
      </c>
      <c r="P5124" s="14">
        <v>47307</v>
      </c>
      <c r="Q5124" s="14">
        <v>0</v>
      </c>
      <c r="R5124" s="14">
        <v>9824</v>
      </c>
      <c r="S5124" s="14"/>
      <c r="T5124" s="14">
        <v>35146</v>
      </c>
      <c r="U5124" s="14"/>
      <c r="V5124" s="14"/>
      <c r="W5124" s="14">
        <v>105357</v>
      </c>
      <c r="X5124" s="14">
        <v>88134</v>
      </c>
      <c r="Y5124" s="14"/>
      <c r="Z5124" s="14"/>
      <c r="AA5124" s="14"/>
      <c r="AB5124" s="14"/>
      <c r="AC5124" s="14">
        <v>52369</v>
      </c>
      <c r="AD5124" s="14">
        <v>125372</v>
      </c>
      <c r="AE5124" s="14">
        <v>-73003</v>
      </c>
      <c r="AF5124" s="14"/>
      <c r="AG5124" s="14">
        <v>-73003</v>
      </c>
    </row>
    <row r="5125" spans="1:33" hidden="1" x14ac:dyDescent="0.25">
      <c r="A5125" s="14" t="s">
        <v>33</v>
      </c>
      <c r="B5125" s="14" t="s">
        <v>34</v>
      </c>
      <c r="C5125" s="14">
        <v>900800480</v>
      </c>
      <c r="D5125" s="14" t="s">
        <v>2287</v>
      </c>
      <c r="E5125" s="14" t="s">
        <v>5614</v>
      </c>
      <c r="F5125" s="14" t="s">
        <v>197</v>
      </c>
      <c r="G5125" s="14" t="s">
        <v>45</v>
      </c>
      <c r="H5125" s="14" t="s">
        <v>5615</v>
      </c>
      <c r="I5125" s="14" t="s">
        <v>47</v>
      </c>
      <c r="J5125" s="14" t="s">
        <v>62</v>
      </c>
      <c r="K5125" s="14" t="s">
        <v>40</v>
      </c>
      <c r="L5125" s="14">
        <v>1063443</v>
      </c>
      <c r="M5125" s="14">
        <v>1050829</v>
      </c>
      <c r="N5125" s="14">
        <v>12614</v>
      </c>
      <c r="O5125" s="14">
        <v>17184</v>
      </c>
      <c r="P5125" s="14">
        <v>29992</v>
      </c>
      <c r="Q5125" s="14">
        <v>0</v>
      </c>
      <c r="R5125" s="14">
        <v>16241</v>
      </c>
      <c r="S5125" s="14"/>
      <c r="T5125" s="14">
        <v>-16435</v>
      </c>
      <c r="U5125" s="14"/>
      <c r="V5125" s="14"/>
      <c r="W5125" s="14">
        <v>31396</v>
      </c>
      <c r="X5125" s="14">
        <v>93329</v>
      </c>
      <c r="Y5125" s="14"/>
      <c r="Z5125" s="14"/>
      <c r="AA5125" s="14"/>
      <c r="AB5125" s="14"/>
      <c r="AC5125" s="14">
        <v>-78368</v>
      </c>
      <c r="AD5125" s="14">
        <v>23307</v>
      </c>
      <c r="AE5125" s="14">
        <v>-101675</v>
      </c>
      <c r="AF5125" s="14"/>
      <c r="AG5125" s="14">
        <v>-101675</v>
      </c>
    </row>
    <row r="5126" spans="1:33" hidden="1" x14ac:dyDescent="0.25">
      <c r="A5126" s="14" t="s">
        <v>33</v>
      </c>
      <c r="B5126" s="14" t="s">
        <v>34</v>
      </c>
      <c r="C5126" s="14">
        <v>900800803</v>
      </c>
      <c r="D5126" s="14" t="s">
        <v>2287</v>
      </c>
      <c r="E5126" s="14" t="s">
        <v>5616</v>
      </c>
      <c r="F5126" s="14" t="s">
        <v>589</v>
      </c>
      <c r="G5126" s="14" t="s">
        <v>45</v>
      </c>
      <c r="H5126" s="14" t="s">
        <v>5617</v>
      </c>
      <c r="I5126" s="14" t="s">
        <v>47</v>
      </c>
      <c r="J5126" s="14" t="s">
        <v>74</v>
      </c>
      <c r="K5126" s="14" t="s">
        <v>39</v>
      </c>
      <c r="L5126" s="14">
        <v>74530158</v>
      </c>
      <c r="M5126" s="14">
        <v>57478846</v>
      </c>
      <c r="N5126" s="14">
        <v>17051312</v>
      </c>
      <c r="O5126" s="14">
        <v>0</v>
      </c>
      <c r="P5126" s="14">
        <v>9232616</v>
      </c>
      <c r="Q5126" s="14">
        <v>4068065</v>
      </c>
      <c r="R5126" s="14">
        <v>0</v>
      </c>
      <c r="S5126" s="14">
        <v>741218</v>
      </c>
      <c r="T5126" s="14">
        <v>4491849</v>
      </c>
      <c r="U5126" s="14">
        <v>0</v>
      </c>
      <c r="V5126" s="14">
        <v>0</v>
      </c>
      <c r="W5126" s="14">
        <v>0</v>
      </c>
      <c r="X5126" s="14">
        <v>2887030</v>
      </c>
      <c r="Y5126" s="14">
        <v>0</v>
      </c>
      <c r="Z5126" s="14">
        <v>0</v>
      </c>
      <c r="AA5126" s="14">
        <v>0</v>
      </c>
      <c r="AB5126" s="14">
        <v>0</v>
      </c>
      <c r="AC5126" s="14">
        <v>1604819</v>
      </c>
      <c r="AD5126" s="14">
        <v>766108</v>
      </c>
      <c r="AE5126" s="14">
        <v>838711</v>
      </c>
      <c r="AF5126" s="14">
        <v>0</v>
      </c>
      <c r="AG5126" s="14">
        <v>838711</v>
      </c>
    </row>
    <row r="5127" spans="1:33" hidden="1" x14ac:dyDescent="0.25">
      <c r="A5127" s="14" t="s">
        <v>33</v>
      </c>
      <c r="B5127" s="14" t="s">
        <v>34</v>
      </c>
      <c r="C5127" s="14">
        <v>900800803</v>
      </c>
      <c r="D5127" s="14" t="s">
        <v>2287</v>
      </c>
      <c r="E5127" s="14" t="s">
        <v>5616</v>
      </c>
      <c r="F5127" s="14" t="s">
        <v>589</v>
      </c>
      <c r="G5127" s="14" t="s">
        <v>45</v>
      </c>
      <c r="H5127" s="14" t="s">
        <v>5617</v>
      </c>
      <c r="I5127" s="14" t="s">
        <v>47</v>
      </c>
      <c r="J5127" s="14" t="s">
        <v>74</v>
      </c>
      <c r="K5127" s="14" t="s">
        <v>40</v>
      </c>
      <c r="L5127" s="14">
        <v>70906948</v>
      </c>
      <c r="M5127" s="14">
        <v>50677890</v>
      </c>
      <c r="N5127" s="14">
        <v>20229058</v>
      </c>
      <c r="O5127" s="14">
        <v>0</v>
      </c>
      <c r="P5127" s="14">
        <v>9255547</v>
      </c>
      <c r="Q5127" s="14">
        <v>3617021</v>
      </c>
      <c r="R5127" s="14">
        <v>0</v>
      </c>
      <c r="S5127" s="14">
        <v>2168844</v>
      </c>
      <c r="T5127" s="14">
        <v>9525334</v>
      </c>
      <c r="U5127" s="14">
        <v>0</v>
      </c>
      <c r="V5127" s="14">
        <v>0</v>
      </c>
      <c r="W5127" s="14">
        <v>0</v>
      </c>
      <c r="X5127" s="14">
        <v>1965178</v>
      </c>
      <c r="Y5127" s="14">
        <v>0</v>
      </c>
      <c r="Z5127" s="14">
        <v>0</v>
      </c>
      <c r="AA5127" s="14">
        <v>0</v>
      </c>
      <c r="AB5127" s="14">
        <v>0</v>
      </c>
      <c r="AC5127" s="14">
        <v>7560156</v>
      </c>
      <c r="AD5127" s="14">
        <v>2741228</v>
      </c>
      <c r="AE5127" s="14">
        <v>4818928</v>
      </c>
      <c r="AF5127" s="14">
        <v>0</v>
      </c>
      <c r="AG5127" s="14">
        <v>4818928</v>
      </c>
    </row>
    <row r="5128" spans="1:33" hidden="1" x14ac:dyDescent="0.25">
      <c r="A5128" s="14" t="s">
        <v>33</v>
      </c>
      <c r="B5128" s="14" t="s">
        <v>34</v>
      </c>
      <c r="C5128" s="14">
        <v>900801459</v>
      </c>
      <c r="D5128" s="14" t="s">
        <v>2287</v>
      </c>
      <c r="E5128" s="14" t="s">
        <v>5618</v>
      </c>
      <c r="F5128" s="14" t="s">
        <v>2709</v>
      </c>
      <c r="G5128" s="14" t="s">
        <v>45</v>
      </c>
      <c r="H5128" s="14" t="s">
        <v>5619</v>
      </c>
      <c r="I5128" s="14" t="s">
        <v>47</v>
      </c>
      <c r="J5128" s="14" t="s">
        <v>62</v>
      </c>
      <c r="K5128" s="14" t="s">
        <v>39</v>
      </c>
      <c r="L5128" s="14">
        <v>264504298</v>
      </c>
      <c r="M5128" s="14">
        <v>235108573</v>
      </c>
      <c r="N5128" s="14">
        <v>29395725</v>
      </c>
      <c r="O5128" s="14">
        <v>2111767</v>
      </c>
      <c r="P5128" s="14"/>
      <c r="Q5128" s="14">
        <v>27190392</v>
      </c>
      <c r="R5128" s="14">
        <v>3235748</v>
      </c>
      <c r="S5128" s="14"/>
      <c r="T5128" s="14">
        <v>1081352</v>
      </c>
      <c r="U5128" s="14"/>
      <c r="V5128" s="14"/>
      <c r="W5128" s="14">
        <v>181917</v>
      </c>
      <c r="X5128" s="14">
        <v>3994877</v>
      </c>
      <c r="Y5128" s="14">
        <v>8866</v>
      </c>
      <c r="Z5128" s="14"/>
      <c r="AA5128" s="14"/>
      <c r="AB5128" s="14"/>
      <c r="AC5128" s="14">
        <v>-2740474</v>
      </c>
      <c r="AD5128" s="14">
        <v>2085774</v>
      </c>
      <c r="AE5128" s="14">
        <v>-4826248</v>
      </c>
      <c r="AF5128" s="14"/>
      <c r="AG5128" s="14">
        <v>-4826248</v>
      </c>
    </row>
    <row r="5129" spans="1:33" hidden="1" x14ac:dyDescent="0.25">
      <c r="A5129" s="14" t="s">
        <v>33</v>
      </c>
      <c r="B5129" s="14" t="s">
        <v>34</v>
      </c>
      <c r="C5129" s="14">
        <v>900801459</v>
      </c>
      <c r="D5129" s="14" t="s">
        <v>2287</v>
      </c>
      <c r="E5129" s="14" t="s">
        <v>5618</v>
      </c>
      <c r="F5129" s="14" t="s">
        <v>2709</v>
      </c>
      <c r="G5129" s="14" t="s">
        <v>45</v>
      </c>
      <c r="H5129" s="14" t="s">
        <v>5619</v>
      </c>
      <c r="I5129" s="14" t="s">
        <v>47</v>
      </c>
      <c r="J5129" s="14" t="s">
        <v>62</v>
      </c>
      <c r="K5129" s="14" t="s">
        <v>40</v>
      </c>
      <c r="L5129" s="14">
        <v>236430811</v>
      </c>
      <c r="M5129" s="14">
        <v>210318751</v>
      </c>
      <c r="N5129" s="14">
        <v>26112060</v>
      </c>
      <c r="O5129" s="14">
        <v>2149577</v>
      </c>
      <c r="P5129" s="14"/>
      <c r="Q5129" s="14">
        <v>23910462</v>
      </c>
      <c r="R5129" s="14">
        <v>4506588</v>
      </c>
      <c r="S5129" s="14"/>
      <c r="T5129" s="14">
        <v>-155413</v>
      </c>
      <c r="U5129" s="14"/>
      <c r="V5129" s="14"/>
      <c r="W5129" s="14">
        <v>65678</v>
      </c>
      <c r="X5129" s="14">
        <v>12915591</v>
      </c>
      <c r="Y5129" s="14">
        <v>1304</v>
      </c>
      <c r="Z5129" s="14"/>
      <c r="AA5129" s="14"/>
      <c r="AB5129" s="14"/>
      <c r="AC5129" s="14">
        <v>-13006630</v>
      </c>
      <c r="AD5129" s="14">
        <v>-2779104</v>
      </c>
      <c r="AE5129" s="14">
        <v>-10227526</v>
      </c>
      <c r="AF5129" s="14"/>
      <c r="AG5129" s="14">
        <v>-10227526</v>
      </c>
    </row>
    <row r="5130" spans="1:33" hidden="1" x14ac:dyDescent="0.25">
      <c r="A5130" s="14" t="s">
        <v>33</v>
      </c>
      <c r="B5130" s="14" t="s">
        <v>34</v>
      </c>
      <c r="C5130" s="14">
        <v>900801689</v>
      </c>
      <c r="D5130" s="14" t="s">
        <v>2287</v>
      </c>
      <c r="E5130" s="14" t="s">
        <v>5620</v>
      </c>
      <c r="F5130" s="14" t="s">
        <v>101</v>
      </c>
      <c r="G5130" s="14" t="s">
        <v>45</v>
      </c>
      <c r="H5130" s="14" t="s">
        <v>5621</v>
      </c>
      <c r="I5130" s="14" t="s">
        <v>38</v>
      </c>
      <c r="J5130" s="14" t="s">
        <v>38</v>
      </c>
      <c r="K5130" s="14" t="s">
        <v>39</v>
      </c>
      <c r="L5130" s="14">
        <v>14824039</v>
      </c>
      <c r="M5130" s="14">
        <v>5565842</v>
      </c>
      <c r="N5130" s="14">
        <v>9258197</v>
      </c>
      <c r="O5130" s="14">
        <v>2160537</v>
      </c>
      <c r="P5130" s="14"/>
      <c r="Q5130" s="14">
        <v>4598362</v>
      </c>
      <c r="R5130" s="14"/>
      <c r="S5130" s="14"/>
      <c r="T5130" s="14">
        <v>6820372</v>
      </c>
      <c r="U5130" s="14"/>
      <c r="V5130" s="14"/>
      <c r="W5130" s="14"/>
      <c r="X5130" s="14">
        <v>3097180</v>
      </c>
      <c r="Y5130" s="14"/>
      <c r="Z5130" s="14"/>
      <c r="AA5130" s="14"/>
      <c r="AB5130" s="14"/>
      <c r="AC5130" s="14">
        <v>3723192</v>
      </c>
      <c r="AD5130" s="14">
        <v>-474351</v>
      </c>
      <c r="AE5130" s="14">
        <v>4197543</v>
      </c>
      <c r="AF5130" s="14"/>
      <c r="AG5130" s="14">
        <v>4197543</v>
      </c>
    </row>
    <row r="5131" spans="1:33" hidden="1" x14ac:dyDescent="0.25">
      <c r="A5131" s="14" t="s">
        <v>33</v>
      </c>
      <c r="B5131" s="14" t="s">
        <v>34</v>
      </c>
      <c r="C5131" s="14">
        <v>900801689</v>
      </c>
      <c r="D5131" s="14" t="s">
        <v>2287</v>
      </c>
      <c r="E5131" s="14" t="s">
        <v>5620</v>
      </c>
      <c r="F5131" s="14" t="s">
        <v>101</v>
      </c>
      <c r="G5131" s="14" t="s">
        <v>45</v>
      </c>
      <c r="H5131" s="14" t="s">
        <v>5621</v>
      </c>
      <c r="I5131" s="14" t="s">
        <v>38</v>
      </c>
      <c r="J5131" s="14" t="s">
        <v>38</v>
      </c>
      <c r="K5131" s="14" t="s">
        <v>40</v>
      </c>
      <c r="L5131" s="14">
        <v>10971160</v>
      </c>
      <c r="M5131" s="14">
        <v>4290133</v>
      </c>
      <c r="N5131" s="14">
        <v>6681027</v>
      </c>
      <c r="O5131" s="14">
        <v>3711056</v>
      </c>
      <c r="P5131" s="14"/>
      <c r="Q5131" s="14">
        <v>3632227</v>
      </c>
      <c r="R5131" s="14"/>
      <c r="S5131" s="14"/>
      <c r="T5131" s="14">
        <v>6759856</v>
      </c>
      <c r="U5131" s="14"/>
      <c r="V5131" s="14"/>
      <c r="W5131" s="14"/>
      <c r="X5131" s="14">
        <v>3060326</v>
      </c>
      <c r="Y5131" s="14"/>
      <c r="Z5131" s="14"/>
      <c r="AA5131" s="14"/>
      <c r="AB5131" s="14"/>
      <c r="AC5131" s="14">
        <v>3699530</v>
      </c>
      <c r="AD5131" s="14">
        <v>1120610</v>
      </c>
      <c r="AE5131" s="14">
        <v>2578920</v>
      </c>
      <c r="AF5131" s="14"/>
      <c r="AG5131" s="14">
        <v>2578920</v>
      </c>
    </row>
    <row r="5132" spans="1:33" hidden="1" x14ac:dyDescent="0.25">
      <c r="A5132" s="14" t="s">
        <v>33</v>
      </c>
      <c r="B5132" s="14" t="s">
        <v>34</v>
      </c>
      <c r="C5132" s="14">
        <v>900804080</v>
      </c>
      <c r="D5132" s="14" t="s">
        <v>2287</v>
      </c>
      <c r="E5132" s="14" t="s">
        <v>2004</v>
      </c>
      <c r="F5132" s="14" t="s">
        <v>207</v>
      </c>
      <c r="G5132" s="14" t="s">
        <v>45</v>
      </c>
      <c r="H5132" s="14" t="s">
        <v>2005</v>
      </c>
      <c r="I5132" s="14" t="s">
        <v>38</v>
      </c>
      <c r="J5132" s="14" t="s">
        <v>38</v>
      </c>
      <c r="K5132" s="14" t="s">
        <v>39</v>
      </c>
      <c r="L5132" s="14">
        <v>41802099</v>
      </c>
      <c r="M5132" s="14">
        <v>30542656</v>
      </c>
      <c r="N5132" s="14">
        <v>11259443</v>
      </c>
      <c r="O5132" s="14">
        <v>241437</v>
      </c>
      <c r="P5132" s="14">
        <v>4398680</v>
      </c>
      <c r="Q5132" s="14">
        <v>4869061</v>
      </c>
      <c r="R5132" s="14">
        <v>108210</v>
      </c>
      <c r="S5132" s="14">
        <v>0</v>
      </c>
      <c r="T5132" s="14">
        <v>2124929</v>
      </c>
      <c r="U5132" s="14">
        <v>0</v>
      </c>
      <c r="V5132" s="14">
        <v>0</v>
      </c>
      <c r="W5132" s="14">
        <v>17780547</v>
      </c>
      <c r="X5132" s="14">
        <v>23777704</v>
      </c>
      <c r="Y5132" s="14">
        <v>0</v>
      </c>
      <c r="Z5132" s="14">
        <v>0</v>
      </c>
      <c r="AA5132" s="14">
        <v>0</v>
      </c>
      <c r="AB5132" s="14">
        <v>0</v>
      </c>
      <c r="AC5132" s="14">
        <v>-3872228</v>
      </c>
      <c r="AD5132" s="14">
        <v>-1266550</v>
      </c>
      <c r="AE5132" s="14">
        <v>-2605678</v>
      </c>
      <c r="AF5132" s="14">
        <v>0</v>
      </c>
      <c r="AG5132" s="14">
        <v>-2605678</v>
      </c>
    </row>
    <row r="5133" spans="1:33" hidden="1" x14ac:dyDescent="0.25">
      <c r="A5133" s="14" t="s">
        <v>33</v>
      </c>
      <c r="B5133" s="14" t="s">
        <v>34</v>
      </c>
      <c r="C5133" s="14">
        <v>900804080</v>
      </c>
      <c r="D5133" s="14" t="s">
        <v>2287</v>
      </c>
      <c r="E5133" s="14" t="s">
        <v>2004</v>
      </c>
      <c r="F5133" s="14" t="s">
        <v>207</v>
      </c>
      <c r="G5133" s="14" t="s">
        <v>45</v>
      </c>
      <c r="H5133" s="14" t="s">
        <v>2005</v>
      </c>
      <c r="I5133" s="14" t="s">
        <v>38</v>
      </c>
      <c r="J5133" s="14" t="s">
        <v>38</v>
      </c>
      <c r="K5133" s="14" t="s">
        <v>40</v>
      </c>
      <c r="L5133" s="14">
        <v>35077218</v>
      </c>
      <c r="M5133" s="14">
        <v>24684804</v>
      </c>
      <c r="N5133" s="14">
        <v>10392414</v>
      </c>
      <c r="O5133" s="14">
        <v>200946</v>
      </c>
      <c r="P5133" s="14">
        <v>2977840</v>
      </c>
      <c r="Q5133" s="14">
        <v>5092429</v>
      </c>
      <c r="R5133" s="14">
        <v>96526</v>
      </c>
      <c r="S5133" s="14">
        <v>0</v>
      </c>
      <c r="T5133" s="14">
        <v>2426565</v>
      </c>
      <c r="U5133" s="14">
        <v>0</v>
      </c>
      <c r="V5133" s="14">
        <v>0</v>
      </c>
      <c r="W5133" s="14">
        <v>5014862</v>
      </c>
      <c r="X5133" s="14">
        <v>7561089</v>
      </c>
      <c r="Y5133" s="14">
        <v>0</v>
      </c>
      <c r="Z5133" s="14">
        <v>0</v>
      </c>
      <c r="AA5133" s="14">
        <v>0</v>
      </c>
      <c r="AB5133" s="14">
        <v>0</v>
      </c>
      <c r="AC5133" s="14">
        <v>-119662</v>
      </c>
      <c r="AD5133" s="14">
        <v>60670</v>
      </c>
      <c r="AE5133" s="14">
        <v>-180332</v>
      </c>
      <c r="AF5133" s="14">
        <v>0</v>
      </c>
      <c r="AG5133" s="14">
        <v>-180332</v>
      </c>
    </row>
    <row r="5134" spans="1:33" hidden="1" x14ac:dyDescent="0.25">
      <c r="A5134" s="14" t="s">
        <v>33</v>
      </c>
      <c r="B5134" s="14" t="s">
        <v>34</v>
      </c>
      <c r="C5134" s="14">
        <v>900805477</v>
      </c>
      <c r="D5134" s="14" t="s">
        <v>2287</v>
      </c>
      <c r="E5134" s="14" t="s">
        <v>5622</v>
      </c>
      <c r="F5134" s="14" t="s">
        <v>437</v>
      </c>
      <c r="G5134" s="14" t="s">
        <v>45</v>
      </c>
      <c r="H5134" s="14" t="s">
        <v>5623</v>
      </c>
      <c r="I5134" s="14" t="s">
        <v>57</v>
      </c>
      <c r="J5134" s="14" t="s">
        <v>5624</v>
      </c>
      <c r="K5134" s="14" t="s">
        <v>39</v>
      </c>
      <c r="L5134" s="14">
        <v>25667546</v>
      </c>
      <c r="M5134" s="14">
        <v>18639146</v>
      </c>
      <c r="N5134" s="14">
        <v>7028400</v>
      </c>
      <c r="O5134" s="14">
        <v>1096611</v>
      </c>
      <c r="P5134" s="14"/>
      <c r="Q5134" s="14">
        <v>1372675</v>
      </c>
      <c r="R5134" s="14">
        <v>4083195</v>
      </c>
      <c r="S5134" s="14"/>
      <c r="T5134" s="14">
        <v>2669141</v>
      </c>
      <c r="U5134" s="14"/>
      <c r="V5134" s="14"/>
      <c r="W5134" s="14"/>
      <c r="X5134" s="14"/>
      <c r="Y5134" s="14"/>
      <c r="Z5134" s="14"/>
      <c r="AA5134" s="14"/>
      <c r="AB5134" s="14"/>
      <c r="AC5134" s="14">
        <v>2669141</v>
      </c>
      <c r="AD5134" s="14">
        <v>959734</v>
      </c>
      <c r="AE5134" s="14">
        <v>1709407</v>
      </c>
      <c r="AF5134" s="14"/>
      <c r="AG5134" s="14">
        <v>1709407</v>
      </c>
    </row>
    <row r="5135" spans="1:33" hidden="1" x14ac:dyDescent="0.25">
      <c r="A5135" s="14" t="s">
        <v>33</v>
      </c>
      <c r="B5135" s="14" t="s">
        <v>34</v>
      </c>
      <c r="C5135" s="14">
        <v>900805477</v>
      </c>
      <c r="D5135" s="14" t="s">
        <v>2287</v>
      </c>
      <c r="E5135" s="14" t="s">
        <v>5622</v>
      </c>
      <c r="F5135" s="14" t="s">
        <v>437</v>
      </c>
      <c r="G5135" s="14" t="s">
        <v>45</v>
      </c>
      <c r="H5135" s="14" t="s">
        <v>5623</v>
      </c>
      <c r="I5135" s="14" t="s">
        <v>57</v>
      </c>
      <c r="J5135" s="14" t="s">
        <v>5624</v>
      </c>
      <c r="K5135" s="14" t="s">
        <v>40</v>
      </c>
      <c r="L5135" s="14">
        <v>20697602</v>
      </c>
      <c r="M5135" s="14">
        <v>16152900</v>
      </c>
      <c r="N5135" s="14">
        <v>4544702</v>
      </c>
      <c r="O5135" s="14">
        <v>37286</v>
      </c>
      <c r="P5135" s="14"/>
      <c r="Q5135" s="14">
        <v>1239242</v>
      </c>
      <c r="R5135" s="14">
        <v>2432561</v>
      </c>
      <c r="S5135" s="14"/>
      <c r="T5135" s="14">
        <v>910185</v>
      </c>
      <c r="U5135" s="14"/>
      <c r="V5135" s="14"/>
      <c r="W5135" s="14"/>
      <c r="X5135" s="14"/>
      <c r="Y5135" s="14"/>
      <c r="Z5135" s="14"/>
      <c r="AA5135" s="14"/>
      <c r="AB5135" s="14"/>
      <c r="AC5135" s="14">
        <v>910185</v>
      </c>
      <c r="AD5135" s="14">
        <v>378831</v>
      </c>
      <c r="AE5135" s="14">
        <v>531354</v>
      </c>
      <c r="AF5135" s="14"/>
      <c r="AG5135" s="14">
        <v>531354</v>
      </c>
    </row>
    <row r="5136" spans="1:33" hidden="1" x14ac:dyDescent="0.25">
      <c r="A5136" s="14" t="s">
        <v>33</v>
      </c>
      <c r="B5136" s="14" t="s">
        <v>34</v>
      </c>
      <c r="C5136" s="14">
        <v>900806715</v>
      </c>
      <c r="D5136" s="14" t="s">
        <v>2287</v>
      </c>
      <c r="E5136" s="14" t="s">
        <v>2006</v>
      </c>
      <c r="F5136" s="14" t="s">
        <v>81</v>
      </c>
      <c r="G5136" s="14" t="s">
        <v>45</v>
      </c>
      <c r="H5136" s="14" t="s">
        <v>5625</v>
      </c>
      <c r="I5136" s="14" t="s">
        <v>57</v>
      </c>
      <c r="J5136" s="14" t="s">
        <v>83</v>
      </c>
      <c r="K5136" s="14" t="s">
        <v>39</v>
      </c>
      <c r="L5136" s="14">
        <v>3649113</v>
      </c>
      <c r="M5136" s="14">
        <v>7585</v>
      </c>
      <c r="N5136" s="14">
        <v>3641528</v>
      </c>
      <c r="O5136" s="14">
        <v>84480</v>
      </c>
      <c r="P5136" s="14">
        <v>177975</v>
      </c>
      <c r="Q5136" s="14">
        <v>54718</v>
      </c>
      <c r="R5136" s="14">
        <v>117372</v>
      </c>
      <c r="S5136" s="14"/>
      <c r="T5136" s="14">
        <v>3375943</v>
      </c>
      <c r="U5136" s="14"/>
      <c r="V5136" s="14"/>
      <c r="W5136" s="14">
        <v>127865</v>
      </c>
      <c r="X5136" s="14">
        <v>4113515</v>
      </c>
      <c r="Y5136" s="14"/>
      <c r="Z5136" s="14"/>
      <c r="AA5136" s="14"/>
      <c r="AB5136" s="14"/>
      <c r="AC5136" s="14">
        <v>-609707</v>
      </c>
      <c r="AD5136" s="14"/>
      <c r="AE5136" s="14">
        <v>-609707</v>
      </c>
      <c r="AF5136" s="14"/>
      <c r="AG5136" s="14">
        <v>-609707</v>
      </c>
    </row>
    <row r="5137" spans="1:33" hidden="1" x14ac:dyDescent="0.25">
      <c r="A5137" s="14" t="s">
        <v>33</v>
      </c>
      <c r="B5137" s="14" t="s">
        <v>34</v>
      </c>
      <c r="C5137" s="14">
        <v>900806715</v>
      </c>
      <c r="D5137" s="14" t="s">
        <v>2287</v>
      </c>
      <c r="E5137" s="14" t="s">
        <v>2006</v>
      </c>
      <c r="F5137" s="14" t="s">
        <v>81</v>
      </c>
      <c r="G5137" s="14" t="s">
        <v>45</v>
      </c>
      <c r="H5137" s="14" t="s">
        <v>5625</v>
      </c>
      <c r="I5137" s="14" t="s">
        <v>57</v>
      </c>
      <c r="J5137" s="14" t="s">
        <v>83</v>
      </c>
      <c r="K5137" s="14" t="s">
        <v>40</v>
      </c>
      <c r="L5137" s="14">
        <v>2176153</v>
      </c>
      <c r="M5137" s="14">
        <v>51008</v>
      </c>
      <c r="N5137" s="14">
        <v>2125145</v>
      </c>
      <c r="O5137" s="14">
        <v>36682</v>
      </c>
      <c r="P5137" s="14">
        <v>293275</v>
      </c>
      <c r="Q5137" s="14">
        <v>64231</v>
      </c>
      <c r="R5137" s="14">
        <v>500931</v>
      </c>
      <c r="S5137" s="14"/>
      <c r="T5137" s="14">
        <v>1303390</v>
      </c>
      <c r="U5137" s="14"/>
      <c r="V5137" s="14"/>
      <c r="W5137" s="14">
        <v>1088526</v>
      </c>
      <c r="X5137" s="14">
        <v>2398350</v>
      </c>
      <c r="Y5137" s="14"/>
      <c r="Z5137" s="14"/>
      <c r="AA5137" s="14"/>
      <c r="AB5137" s="14"/>
      <c r="AC5137" s="14">
        <v>-6434</v>
      </c>
      <c r="AD5137" s="14">
        <v>154161</v>
      </c>
      <c r="AE5137" s="14">
        <v>-160595</v>
      </c>
      <c r="AF5137" s="14"/>
      <c r="AG5137" s="14">
        <v>-160595</v>
      </c>
    </row>
    <row r="5138" spans="1:33" hidden="1" x14ac:dyDescent="0.25">
      <c r="A5138" s="14" t="s">
        <v>33</v>
      </c>
      <c r="B5138" s="14" t="s">
        <v>34</v>
      </c>
      <c r="C5138" s="14">
        <v>900808100</v>
      </c>
      <c r="D5138" s="14" t="s">
        <v>2287</v>
      </c>
      <c r="E5138" s="14" t="s">
        <v>2007</v>
      </c>
      <c r="F5138" s="14" t="s">
        <v>132</v>
      </c>
      <c r="G5138" s="14" t="s">
        <v>45</v>
      </c>
      <c r="H5138" s="14" t="s">
        <v>2008</v>
      </c>
      <c r="I5138" s="14" t="s">
        <v>38</v>
      </c>
      <c r="J5138" s="14" t="s">
        <v>38</v>
      </c>
      <c r="K5138" s="14" t="s">
        <v>39</v>
      </c>
      <c r="L5138" s="14">
        <v>2923773</v>
      </c>
      <c r="M5138" s="14"/>
      <c r="N5138" s="14">
        <v>2923773</v>
      </c>
      <c r="O5138" s="14">
        <v>17072</v>
      </c>
      <c r="P5138" s="14"/>
      <c r="Q5138" s="14">
        <v>3377687</v>
      </c>
      <c r="R5138" s="14">
        <v>9346</v>
      </c>
      <c r="S5138" s="14">
        <v>-2116777</v>
      </c>
      <c r="T5138" s="14">
        <v>-2562965</v>
      </c>
      <c r="U5138" s="14"/>
      <c r="V5138" s="14"/>
      <c r="W5138" s="14">
        <v>97966</v>
      </c>
      <c r="X5138" s="14">
        <v>18245</v>
      </c>
      <c r="Y5138" s="14"/>
      <c r="Z5138" s="14"/>
      <c r="AA5138" s="14"/>
      <c r="AB5138" s="14"/>
      <c r="AC5138" s="14">
        <v>-2483244</v>
      </c>
      <c r="AD5138" s="14">
        <v>-289566</v>
      </c>
      <c r="AE5138" s="14">
        <v>-2193678</v>
      </c>
      <c r="AF5138" s="14"/>
      <c r="AG5138" s="14">
        <v>-2193678</v>
      </c>
    </row>
    <row r="5139" spans="1:33" hidden="1" x14ac:dyDescent="0.25">
      <c r="A5139" s="14" t="s">
        <v>33</v>
      </c>
      <c r="B5139" s="14" t="s">
        <v>34</v>
      </c>
      <c r="C5139" s="14">
        <v>900808100</v>
      </c>
      <c r="D5139" s="14" t="s">
        <v>2287</v>
      </c>
      <c r="E5139" s="14" t="s">
        <v>2007</v>
      </c>
      <c r="F5139" s="14" t="s">
        <v>132</v>
      </c>
      <c r="G5139" s="14" t="s">
        <v>45</v>
      </c>
      <c r="H5139" s="14" t="s">
        <v>2008</v>
      </c>
      <c r="I5139" s="14" t="s">
        <v>38</v>
      </c>
      <c r="J5139" s="14" t="s">
        <v>38</v>
      </c>
      <c r="K5139" s="14" t="s">
        <v>40</v>
      </c>
      <c r="L5139" s="14">
        <v>2805722</v>
      </c>
      <c r="M5139" s="14"/>
      <c r="N5139" s="14">
        <v>2805722</v>
      </c>
      <c r="O5139" s="14">
        <v>35136</v>
      </c>
      <c r="P5139" s="14"/>
      <c r="Q5139" s="14">
        <v>3381370</v>
      </c>
      <c r="R5139" s="14">
        <v>13098</v>
      </c>
      <c r="S5139" s="14">
        <v>5478199</v>
      </c>
      <c r="T5139" s="14">
        <v>4924589</v>
      </c>
      <c r="U5139" s="14"/>
      <c r="V5139" s="14"/>
      <c r="W5139" s="14">
        <v>233583</v>
      </c>
      <c r="X5139" s="14">
        <v>14184</v>
      </c>
      <c r="Y5139" s="14"/>
      <c r="Z5139" s="14"/>
      <c r="AA5139" s="14"/>
      <c r="AB5139" s="14"/>
      <c r="AC5139" s="14">
        <v>5143988</v>
      </c>
      <c r="AD5139" s="14">
        <v>3508942</v>
      </c>
      <c r="AE5139" s="14">
        <v>1635046</v>
      </c>
      <c r="AF5139" s="14"/>
      <c r="AG5139" s="14">
        <v>1635046</v>
      </c>
    </row>
    <row r="5140" spans="1:33" hidden="1" x14ac:dyDescent="0.25">
      <c r="A5140" s="14" t="s">
        <v>33</v>
      </c>
      <c r="B5140" s="14" t="s">
        <v>34</v>
      </c>
      <c r="C5140" s="14">
        <v>900809229</v>
      </c>
      <c r="D5140" s="14" t="s">
        <v>2287</v>
      </c>
      <c r="E5140" s="14" t="s">
        <v>5626</v>
      </c>
      <c r="F5140" s="14" t="s">
        <v>223</v>
      </c>
      <c r="G5140" s="14" t="s">
        <v>45</v>
      </c>
      <c r="H5140" s="14" t="s">
        <v>5627</v>
      </c>
      <c r="I5140" s="14" t="s">
        <v>38</v>
      </c>
      <c r="J5140" s="14" t="s">
        <v>38</v>
      </c>
      <c r="K5140" s="14" t="s">
        <v>39</v>
      </c>
      <c r="L5140" s="14">
        <v>600464814</v>
      </c>
      <c r="M5140" s="14">
        <v>351231825</v>
      </c>
      <c r="N5140" s="14">
        <v>249232989</v>
      </c>
      <c r="O5140" s="14"/>
      <c r="P5140" s="14">
        <v>197421175</v>
      </c>
      <c r="Q5140" s="14">
        <v>39383377</v>
      </c>
      <c r="R5140" s="14"/>
      <c r="S5140" s="14">
        <v>35511854</v>
      </c>
      <c r="T5140" s="14">
        <v>47940291</v>
      </c>
      <c r="U5140" s="14"/>
      <c r="V5140" s="14"/>
      <c r="W5140" s="14">
        <v>63474630</v>
      </c>
      <c r="X5140" s="14">
        <v>58111345</v>
      </c>
      <c r="Y5140" s="14"/>
      <c r="Z5140" s="14"/>
      <c r="AA5140" s="14"/>
      <c r="AB5140" s="14"/>
      <c r="AC5140" s="14">
        <v>53303576</v>
      </c>
      <c r="AD5140" s="14">
        <v>17854758</v>
      </c>
      <c r="AE5140" s="14">
        <v>35448818</v>
      </c>
      <c r="AF5140" s="14"/>
      <c r="AG5140" s="14">
        <v>35448818</v>
      </c>
    </row>
    <row r="5141" spans="1:33" hidden="1" x14ac:dyDescent="0.25">
      <c r="A5141" s="14" t="s">
        <v>33</v>
      </c>
      <c r="B5141" s="14" t="s">
        <v>34</v>
      </c>
      <c r="C5141" s="14">
        <v>900809229</v>
      </c>
      <c r="D5141" s="14" t="s">
        <v>2287</v>
      </c>
      <c r="E5141" s="14" t="s">
        <v>5626</v>
      </c>
      <c r="F5141" s="14" t="s">
        <v>223</v>
      </c>
      <c r="G5141" s="14" t="s">
        <v>45</v>
      </c>
      <c r="H5141" s="14" t="s">
        <v>5627</v>
      </c>
      <c r="I5141" s="14" t="s">
        <v>38</v>
      </c>
      <c r="J5141" s="14" t="s">
        <v>38</v>
      </c>
      <c r="K5141" s="14" t="s">
        <v>40</v>
      </c>
      <c r="L5141" s="14">
        <v>640034473</v>
      </c>
      <c r="M5141" s="14">
        <v>383624770</v>
      </c>
      <c r="N5141" s="14">
        <v>256409703</v>
      </c>
      <c r="O5141" s="14"/>
      <c r="P5141" s="14">
        <v>192625813</v>
      </c>
      <c r="Q5141" s="14">
        <v>42950606</v>
      </c>
      <c r="R5141" s="14"/>
      <c r="S5141" s="14">
        <v>395638</v>
      </c>
      <c r="T5141" s="14">
        <v>21228922</v>
      </c>
      <c r="U5141" s="14"/>
      <c r="V5141" s="14"/>
      <c r="W5141" s="14">
        <v>14908356</v>
      </c>
      <c r="X5141" s="14">
        <v>15259885</v>
      </c>
      <c r="Y5141" s="14"/>
      <c r="Z5141" s="14"/>
      <c r="AA5141" s="14"/>
      <c r="AB5141" s="14"/>
      <c r="AC5141" s="14">
        <v>20877393</v>
      </c>
      <c r="AD5141" s="14">
        <v>9549051</v>
      </c>
      <c r="AE5141" s="14">
        <v>11328342</v>
      </c>
      <c r="AF5141" s="14"/>
      <c r="AG5141" s="14">
        <v>11328342</v>
      </c>
    </row>
    <row r="5142" spans="1:33" hidden="1" x14ac:dyDescent="0.25">
      <c r="A5142" s="14" t="s">
        <v>33</v>
      </c>
      <c r="B5142" s="14" t="s">
        <v>34</v>
      </c>
      <c r="C5142" s="14">
        <v>900812875</v>
      </c>
      <c r="D5142" s="14" t="s">
        <v>2287</v>
      </c>
      <c r="E5142" s="14" t="s">
        <v>5628</v>
      </c>
      <c r="F5142" s="14" t="s">
        <v>1144</v>
      </c>
      <c r="G5142" s="14" t="s">
        <v>111</v>
      </c>
      <c r="H5142" s="14" t="s">
        <v>5629</v>
      </c>
      <c r="I5142" s="14" t="s">
        <v>38</v>
      </c>
      <c r="J5142" s="14" t="s">
        <v>38</v>
      </c>
      <c r="K5142" s="14" t="s">
        <v>39</v>
      </c>
      <c r="L5142" s="14">
        <v>8285644</v>
      </c>
      <c r="M5142" s="14">
        <v>8352319</v>
      </c>
      <c r="N5142" s="14">
        <v>-66675</v>
      </c>
      <c r="O5142" s="14">
        <v>2761525</v>
      </c>
      <c r="P5142" s="14">
        <v>0</v>
      </c>
      <c r="Q5142" s="14">
        <v>2529294</v>
      </c>
      <c r="R5142" s="14">
        <v>1984971</v>
      </c>
      <c r="S5142" s="14"/>
      <c r="T5142" s="14">
        <v>-1819415</v>
      </c>
      <c r="U5142" s="14">
        <v>0</v>
      </c>
      <c r="V5142" s="14">
        <v>0</v>
      </c>
      <c r="W5142" s="14">
        <v>0</v>
      </c>
      <c r="X5142" s="14">
        <v>0</v>
      </c>
      <c r="Y5142" s="14">
        <v>0</v>
      </c>
      <c r="Z5142" s="14">
        <v>0</v>
      </c>
      <c r="AA5142" s="14">
        <v>0</v>
      </c>
      <c r="AB5142" s="14">
        <v>0</v>
      </c>
      <c r="AC5142" s="14">
        <v>-1819415</v>
      </c>
      <c r="AD5142" s="14">
        <v>0</v>
      </c>
      <c r="AE5142" s="14">
        <v>-1819415</v>
      </c>
      <c r="AF5142" s="14">
        <v>0</v>
      </c>
      <c r="AG5142" s="14">
        <v>-1819415</v>
      </c>
    </row>
    <row r="5143" spans="1:33" hidden="1" x14ac:dyDescent="0.25">
      <c r="A5143" s="14" t="s">
        <v>33</v>
      </c>
      <c r="B5143" s="14" t="s">
        <v>34</v>
      </c>
      <c r="C5143" s="14">
        <v>900812875</v>
      </c>
      <c r="D5143" s="14" t="s">
        <v>2287</v>
      </c>
      <c r="E5143" s="14" t="s">
        <v>5628</v>
      </c>
      <c r="F5143" s="14" t="s">
        <v>1144</v>
      </c>
      <c r="G5143" s="14" t="s">
        <v>111</v>
      </c>
      <c r="H5143" s="14" t="s">
        <v>5629</v>
      </c>
      <c r="I5143" s="14" t="s">
        <v>38</v>
      </c>
      <c r="J5143" s="14" t="s">
        <v>38</v>
      </c>
      <c r="K5143" s="14" t="s">
        <v>40</v>
      </c>
      <c r="L5143" s="14">
        <v>16544143</v>
      </c>
      <c r="M5143" s="14">
        <v>9493656</v>
      </c>
      <c r="N5143" s="14">
        <v>7050487</v>
      </c>
      <c r="O5143" s="14">
        <v>186354</v>
      </c>
      <c r="P5143" s="14">
        <v>0</v>
      </c>
      <c r="Q5143" s="14">
        <v>2066014</v>
      </c>
      <c r="R5143" s="14">
        <v>2324811</v>
      </c>
      <c r="S5143" s="14"/>
      <c r="T5143" s="14">
        <v>2846016</v>
      </c>
      <c r="U5143" s="14">
        <v>0</v>
      </c>
      <c r="V5143" s="14">
        <v>0</v>
      </c>
      <c r="W5143" s="14">
        <v>0</v>
      </c>
      <c r="X5143" s="14">
        <v>0</v>
      </c>
      <c r="Y5143" s="14">
        <v>0</v>
      </c>
      <c r="Z5143" s="14">
        <v>0</v>
      </c>
      <c r="AA5143" s="14">
        <v>0</v>
      </c>
      <c r="AB5143" s="14"/>
      <c r="AC5143" s="14">
        <v>2846016</v>
      </c>
      <c r="AD5143" s="14">
        <v>1745260</v>
      </c>
      <c r="AE5143" s="14">
        <v>1100756</v>
      </c>
      <c r="AF5143" s="14">
        <v>0</v>
      </c>
      <c r="AG5143" s="14">
        <v>1100756</v>
      </c>
    </row>
    <row r="5144" spans="1:33" hidden="1" x14ac:dyDescent="0.25">
      <c r="A5144" s="14" t="s">
        <v>33</v>
      </c>
      <c r="B5144" s="14" t="s">
        <v>34</v>
      </c>
      <c r="C5144" s="14">
        <v>900813653</v>
      </c>
      <c r="D5144" s="14" t="s">
        <v>2287</v>
      </c>
      <c r="E5144" s="14" t="s">
        <v>5630</v>
      </c>
      <c r="F5144" s="14" t="s">
        <v>1042</v>
      </c>
      <c r="G5144" s="14" t="s">
        <v>45</v>
      </c>
      <c r="H5144" s="14" t="s">
        <v>2009</v>
      </c>
      <c r="I5144" s="14" t="s">
        <v>57</v>
      </c>
      <c r="J5144" s="14" t="s">
        <v>83</v>
      </c>
      <c r="K5144" s="14" t="s">
        <v>39</v>
      </c>
      <c r="L5144" s="14">
        <v>15922859</v>
      </c>
      <c r="M5144" s="14">
        <v>14478137</v>
      </c>
      <c r="N5144" s="14">
        <v>1444722</v>
      </c>
      <c r="O5144" s="14"/>
      <c r="P5144" s="14">
        <v>650882</v>
      </c>
      <c r="Q5144" s="14">
        <v>43466</v>
      </c>
      <c r="R5144" s="14"/>
      <c r="S5144" s="14">
        <v>18538</v>
      </c>
      <c r="T5144" s="14">
        <v>768912</v>
      </c>
      <c r="U5144" s="14"/>
      <c r="V5144" s="14"/>
      <c r="W5144" s="14"/>
      <c r="X5144" s="14">
        <v>63093</v>
      </c>
      <c r="Y5144" s="14"/>
      <c r="Z5144" s="14"/>
      <c r="AA5144" s="14"/>
      <c r="AB5144" s="14"/>
      <c r="AC5144" s="14">
        <v>705819</v>
      </c>
      <c r="AD5144" s="14">
        <v>265317</v>
      </c>
      <c r="AE5144" s="14">
        <v>440502</v>
      </c>
      <c r="AF5144" s="14"/>
      <c r="AG5144" s="14">
        <v>440502</v>
      </c>
    </row>
    <row r="5145" spans="1:33" hidden="1" x14ac:dyDescent="0.25">
      <c r="A5145" s="14" t="s">
        <v>33</v>
      </c>
      <c r="B5145" s="14" t="s">
        <v>34</v>
      </c>
      <c r="C5145" s="14">
        <v>900813653</v>
      </c>
      <c r="D5145" s="14" t="s">
        <v>2287</v>
      </c>
      <c r="E5145" s="14" t="s">
        <v>5630</v>
      </c>
      <c r="F5145" s="14" t="s">
        <v>1042</v>
      </c>
      <c r="G5145" s="14" t="s">
        <v>45</v>
      </c>
      <c r="H5145" s="14" t="s">
        <v>2009</v>
      </c>
      <c r="I5145" s="14" t="s">
        <v>57</v>
      </c>
      <c r="J5145" s="14" t="s">
        <v>83</v>
      </c>
      <c r="K5145" s="14" t="s">
        <v>40</v>
      </c>
      <c r="L5145" s="14">
        <v>19700011</v>
      </c>
      <c r="M5145" s="14">
        <v>14912383</v>
      </c>
      <c r="N5145" s="14">
        <v>4787628</v>
      </c>
      <c r="O5145" s="14"/>
      <c r="P5145" s="14">
        <v>547264</v>
      </c>
      <c r="Q5145" s="14">
        <v>19736</v>
      </c>
      <c r="R5145" s="14"/>
      <c r="S5145" s="14">
        <v>90786</v>
      </c>
      <c r="T5145" s="14">
        <v>4311414</v>
      </c>
      <c r="U5145" s="14"/>
      <c r="V5145" s="14"/>
      <c r="W5145" s="14"/>
      <c r="X5145" s="14">
        <v>78928</v>
      </c>
      <c r="Y5145" s="14"/>
      <c r="Z5145" s="14"/>
      <c r="AA5145" s="14"/>
      <c r="AB5145" s="14"/>
      <c r="AC5145" s="14">
        <v>4232486</v>
      </c>
      <c r="AD5145" s="14">
        <v>1483394</v>
      </c>
      <c r="AE5145" s="14">
        <v>2749092</v>
      </c>
      <c r="AF5145" s="14"/>
      <c r="AG5145" s="14">
        <v>2749092</v>
      </c>
    </row>
    <row r="5146" spans="1:33" hidden="1" x14ac:dyDescent="0.25">
      <c r="A5146" s="14" t="s">
        <v>33</v>
      </c>
      <c r="B5146" s="14" t="s">
        <v>34</v>
      </c>
      <c r="C5146" s="14">
        <v>900815676</v>
      </c>
      <c r="D5146" s="14" t="s">
        <v>2287</v>
      </c>
      <c r="E5146" s="14" t="s">
        <v>5631</v>
      </c>
      <c r="F5146" s="14" t="s">
        <v>86</v>
      </c>
      <c r="G5146" s="14" t="s">
        <v>111</v>
      </c>
      <c r="H5146" s="14" t="s">
        <v>5632</v>
      </c>
      <c r="I5146" s="14" t="s">
        <v>38</v>
      </c>
      <c r="J5146" s="14" t="s">
        <v>38</v>
      </c>
      <c r="K5146" s="14" t="s">
        <v>39</v>
      </c>
      <c r="L5146" s="14">
        <v>54881091</v>
      </c>
      <c r="M5146" s="14">
        <v>75756839</v>
      </c>
      <c r="N5146" s="14">
        <v>-20875748</v>
      </c>
      <c r="O5146" s="14">
        <v>8011970</v>
      </c>
      <c r="P5146" s="14">
        <v>0</v>
      </c>
      <c r="Q5146" s="14">
        <v>2368530</v>
      </c>
      <c r="R5146" s="14">
        <v>69566</v>
      </c>
      <c r="S5146" s="14">
        <v>0</v>
      </c>
      <c r="T5146" s="14">
        <v>-15301874</v>
      </c>
      <c r="U5146" s="14">
        <v>0</v>
      </c>
      <c r="V5146" s="14">
        <v>0</v>
      </c>
      <c r="W5146" s="14">
        <v>0</v>
      </c>
      <c r="X5146" s="14">
        <v>3841904</v>
      </c>
      <c r="Y5146" s="14">
        <v>0</v>
      </c>
      <c r="Z5146" s="14">
        <v>0</v>
      </c>
      <c r="AA5146" s="14">
        <v>0</v>
      </c>
      <c r="AB5146" s="14">
        <v>0</v>
      </c>
      <c r="AC5146" s="14">
        <v>-19143778</v>
      </c>
      <c r="AD5146" s="14">
        <v>1312296</v>
      </c>
      <c r="AE5146" s="14">
        <v>-20456074</v>
      </c>
      <c r="AF5146" s="14">
        <v>0</v>
      </c>
      <c r="AG5146" s="14">
        <v>-20456074</v>
      </c>
    </row>
    <row r="5147" spans="1:33" hidden="1" x14ac:dyDescent="0.25">
      <c r="A5147" s="14" t="s">
        <v>33</v>
      </c>
      <c r="B5147" s="14" t="s">
        <v>34</v>
      </c>
      <c r="C5147" s="14">
        <v>900815676</v>
      </c>
      <c r="D5147" s="14" t="s">
        <v>2287</v>
      </c>
      <c r="E5147" s="14" t="s">
        <v>5631</v>
      </c>
      <c r="F5147" s="14" t="s">
        <v>86</v>
      </c>
      <c r="G5147" s="14" t="s">
        <v>111</v>
      </c>
      <c r="H5147" s="14" t="s">
        <v>5632</v>
      </c>
      <c r="I5147" s="14" t="s">
        <v>38</v>
      </c>
      <c r="J5147" s="14" t="s">
        <v>38</v>
      </c>
      <c r="K5147" s="14" t="s">
        <v>40</v>
      </c>
      <c r="L5147" s="14">
        <v>32709992</v>
      </c>
      <c r="M5147" s="14">
        <v>35188866</v>
      </c>
      <c r="N5147" s="14">
        <v>-2478874</v>
      </c>
      <c r="O5147" s="14">
        <v>1937347</v>
      </c>
      <c r="P5147" s="14">
        <v>0</v>
      </c>
      <c r="Q5147" s="14">
        <v>1729730</v>
      </c>
      <c r="R5147" s="14">
        <v>90520</v>
      </c>
      <c r="S5147" s="14">
        <v>0</v>
      </c>
      <c r="T5147" s="14">
        <v>-2361777</v>
      </c>
      <c r="U5147" s="14">
        <v>0</v>
      </c>
      <c r="V5147" s="14">
        <v>0</v>
      </c>
      <c r="W5147" s="14">
        <v>0</v>
      </c>
      <c r="X5147" s="14">
        <v>3664830</v>
      </c>
      <c r="Y5147" s="14">
        <v>0</v>
      </c>
      <c r="Z5147" s="14">
        <v>0</v>
      </c>
      <c r="AA5147" s="14">
        <v>0</v>
      </c>
      <c r="AB5147" s="14">
        <v>0</v>
      </c>
      <c r="AC5147" s="14">
        <v>-6026607</v>
      </c>
      <c r="AD5147" s="14">
        <v>-1032912</v>
      </c>
      <c r="AE5147" s="14">
        <v>-4993695</v>
      </c>
      <c r="AF5147" s="14">
        <v>0</v>
      </c>
      <c r="AG5147" s="14">
        <v>-4993695</v>
      </c>
    </row>
    <row r="5148" spans="1:33" hidden="1" x14ac:dyDescent="0.25">
      <c r="A5148" s="14" t="s">
        <v>33</v>
      </c>
      <c r="B5148" s="14" t="s">
        <v>34</v>
      </c>
      <c r="C5148" s="14">
        <v>900815680</v>
      </c>
      <c r="D5148" s="14" t="s">
        <v>2287</v>
      </c>
      <c r="E5148" s="14" t="s">
        <v>5633</v>
      </c>
      <c r="F5148" s="14" t="s">
        <v>86</v>
      </c>
      <c r="G5148" s="14" t="s">
        <v>45</v>
      </c>
      <c r="H5148" s="14" t="s">
        <v>5632</v>
      </c>
      <c r="I5148" s="14" t="s">
        <v>38</v>
      </c>
      <c r="J5148" s="14" t="s">
        <v>38</v>
      </c>
      <c r="K5148" s="14" t="s">
        <v>39</v>
      </c>
      <c r="L5148" s="14">
        <v>41072382</v>
      </c>
      <c r="M5148" s="14">
        <v>8019995</v>
      </c>
      <c r="N5148" s="14">
        <v>33052387</v>
      </c>
      <c r="O5148" s="14">
        <v>26941575</v>
      </c>
      <c r="P5148" s="14">
        <v>0</v>
      </c>
      <c r="Q5148" s="14">
        <v>1835621</v>
      </c>
      <c r="R5148" s="14">
        <v>828577</v>
      </c>
      <c r="S5148" s="14"/>
      <c r="T5148" s="14">
        <v>57329764</v>
      </c>
      <c r="U5148" s="14">
        <v>0</v>
      </c>
      <c r="V5148" s="14">
        <v>0</v>
      </c>
      <c r="W5148" s="14">
        <v>0</v>
      </c>
      <c r="X5148" s="14">
        <v>10071149</v>
      </c>
      <c r="Y5148" s="14">
        <v>0</v>
      </c>
      <c r="Z5148" s="14">
        <v>0</v>
      </c>
      <c r="AA5148" s="14">
        <v>0</v>
      </c>
      <c r="AB5148" s="14">
        <v>0</v>
      </c>
      <c r="AC5148" s="14">
        <v>47258615</v>
      </c>
      <c r="AD5148" s="14">
        <v>7621064</v>
      </c>
      <c r="AE5148" s="14">
        <v>39637551</v>
      </c>
      <c r="AF5148" s="14"/>
      <c r="AG5148" s="14">
        <v>39637551</v>
      </c>
    </row>
    <row r="5149" spans="1:33" hidden="1" x14ac:dyDescent="0.25">
      <c r="A5149" s="14" t="s">
        <v>33</v>
      </c>
      <c r="B5149" s="14" t="s">
        <v>34</v>
      </c>
      <c r="C5149" s="14">
        <v>900815680</v>
      </c>
      <c r="D5149" s="14" t="s">
        <v>2287</v>
      </c>
      <c r="E5149" s="14" t="s">
        <v>5633</v>
      </c>
      <c r="F5149" s="14" t="s">
        <v>86</v>
      </c>
      <c r="G5149" s="14" t="s">
        <v>45</v>
      </c>
      <c r="H5149" s="14" t="s">
        <v>5632</v>
      </c>
      <c r="I5149" s="14" t="s">
        <v>38</v>
      </c>
      <c r="J5149" s="14" t="s">
        <v>38</v>
      </c>
      <c r="K5149" s="14" t="s">
        <v>40</v>
      </c>
      <c r="L5149" s="14">
        <v>2256000</v>
      </c>
      <c r="M5149" s="14">
        <v>95022587</v>
      </c>
      <c r="N5149" s="14">
        <v>-92766587</v>
      </c>
      <c r="O5149" s="14">
        <v>7103616</v>
      </c>
      <c r="P5149" s="14">
        <v>0</v>
      </c>
      <c r="Q5149" s="14">
        <v>1900539</v>
      </c>
      <c r="R5149" s="14">
        <v>422232</v>
      </c>
      <c r="S5149" s="14"/>
      <c r="T5149" s="14">
        <v>-87985742</v>
      </c>
      <c r="U5149" s="14">
        <v>0</v>
      </c>
      <c r="V5149" s="14">
        <v>0</v>
      </c>
      <c r="W5149" s="14">
        <v>0</v>
      </c>
      <c r="X5149" s="14">
        <v>5851857</v>
      </c>
      <c r="Y5149" s="14">
        <v>0</v>
      </c>
      <c r="Z5149" s="14">
        <v>0</v>
      </c>
      <c r="AA5149" s="14">
        <v>0</v>
      </c>
      <c r="AB5149" s="14">
        <v>0</v>
      </c>
      <c r="AC5149" s="14">
        <v>-93837599</v>
      </c>
      <c r="AD5149" s="14">
        <v>-653933</v>
      </c>
      <c r="AE5149" s="14">
        <v>-93183666</v>
      </c>
      <c r="AF5149" s="14"/>
      <c r="AG5149" s="14">
        <v>-93183666</v>
      </c>
    </row>
    <row r="5150" spans="1:33" hidden="1" x14ac:dyDescent="0.25">
      <c r="A5150" s="14" t="s">
        <v>33</v>
      </c>
      <c r="B5150" s="14" t="s">
        <v>34</v>
      </c>
      <c r="C5150" s="14">
        <v>900816079</v>
      </c>
      <c r="D5150" s="14" t="s">
        <v>2287</v>
      </c>
      <c r="E5150" s="14" t="s">
        <v>5634</v>
      </c>
      <c r="F5150" s="14" t="s">
        <v>152</v>
      </c>
      <c r="G5150" s="14" t="s">
        <v>45</v>
      </c>
      <c r="H5150" s="14" t="s">
        <v>5635</v>
      </c>
      <c r="I5150" s="14" t="s">
        <v>47</v>
      </c>
      <c r="J5150" s="14" t="s">
        <v>62</v>
      </c>
      <c r="K5150" s="14" t="s">
        <v>39</v>
      </c>
      <c r="L5150" s="14"/>
      <c r="M5150" s="14">
        <v>0</v>
      </c>
      <c r="N5150" s="14">
        <v>0</v>
      </c>
      <c r="O5150" s="14">
        <v>46417</v>
      </c>
      <c r="P5150" s="14">
        <v>1800</v>
      </c>
      <c r="Q5150" s="14">
        <v>87148</v>
      </c>
      <c r="R5150" s="14">
        <v>83</v>
      </c>
      <c r="S5150" s="14">
        <v>3036</v>
      </c>
      <c r="T5150" s="14">
        <v>-39578</v>
      </c>
      <c r="U5150" s="14"/>
      <c r="V5150" s="14"/>
      <c r="W5150" s="14">
        <v>90751</v>
      </c>
      <c r="X5150" s="14">
        <v>25889</v>
      </c>
      <c r="Y5150" s="14"/>
      <c r="Z5150" s="14"/>
      <c r="AA5150" s="14"/>
      <c r="AB5150" s="14"/>
      <c r="AC5150" s="14">
        <v>25284</v>
      </c>
      <c r="AD5150" s="14">
        <v>9220</v>
      </c>
      <c r="AE5150" s="14">
        <v>16064</v>
      </c>
      <c r="AF5150" s="14"/>
      <c r="AG5150" s="14">
        <v>16064</v>
      </c>
    </row>
    <row r="5151" spans="1:33" hidden="1" x14ac:dyDescent="0.25">
      <c r="A5151" s="14" t="s">
        <v>33</v>
      </c>
      <c r="B5151" s="14" t="s">
        <v>34</v>
      </c>
      <c r="C5151" s="14">
        <v>900816079</v>
      </c>
      <c r="D5151" s="14" t="s">
        <v>2287</v>
      </c>
      <c r="E5151" s="14" t="s">
        <v>5634</v>
      </c>
      <c r="F5151" s="14" t="s">
        <v>152</v>
      </c>
      <c r="G5151" s="14" t="s">
        <v>45</v>
      </c>
      <c r="H5151" s="14" t="s">
        <v>5635</v>
      </c>
      <c r="I5151" s="14" t="s">
        <v>47</v>
      </c>
      <c r="J5151" s="14" t="s">
        <v>62</v>
      </c>
      <c r="K5151" s="14" t="s">
        <v>40</v>
      </c>
      <c r="L5151" s="14">
        <v>215000</v>
      </c>
      <c r="M5151" s="14">
        <v>200000</v>
      </c>
      <c r="N5151" s="14">
        <v>15000</v>
      </c>
      <c r="O5151" s="14">
        <v>26269</v>
      </c>
      <c r="P5151" s="14">
        <v>13706</v>
      </c>
      <c r="Q5151" s="14">
        <v>5537</v>
      </c>
      <c r="R5151" s="14">
        <v>26150</v>
      </c>
      <c r="S5151" s="14"/>
      <c r="T5151" s="14">
        <v>-4124</v>
      </c>
      <c r="U5151" s="14"/>
      <c r="V5151" s="14"/>
      <c r="W5151" s="14">
        <v>22732</v>
      </c>
      <c r="X5151" s="14">
        <v>5538</v>
      </c>
      <c r="Y5151" s="14"/>
      <c r="Z5151" s="14"/>
      <c r="AA5151" s="14"/>
      <c r="AB5151" s="14"/>
      <c r="AC5151" s="14">
        <v>13070</v>
      </c>
      <c r="AD5151" s="14">
        <v>19437</v>
      </c>
      <c r="AE5151" s="14">
        <v>-6367</v>
      </c>
      <c r="AF5151" s="14"/>
      <c r="AG5151" s="14">
        <v>-6367</v>
      </c>
    </row>
    <row r="5152" spans="1:33" hidden="1" x14ac:dyDescent="0.25">
      <c r="A5152" s="14" t="s">
        <v>33</v>
      </c>
      <c r="B5152" s="14" t="s">
        <v>34</v>
      </c>
      <c r="C5152" s="14">
        <v>900817436</v>
      </c>
      <c r="D5152" s="14" t="s">
        <v>2287</v>
      </c>
      <c r="E5152" s="14" t="s">
        <v>5636</v>
      </c>
      <c r="F5152" s="14" t="s">
        <v>430</v>
      </c>
      <c r="G5152" s="14" t="s">
        <v>45</v>
      </c>
      <c r="H5152" s="14" t="s">
        <v>5637</v>
      </c>
      <c r="I5152" s="14" t="s">
        <v>38</v>
      </c>
      <c r="J5152" s="14" t="s">
        <v>38</v>
      </c>
      <c r="K5152" s="14" t="s">
        <v>39</v>
      </c>
      <c r="L5152" s="14">
        <v>265143684</v>
      </c>
      <c r="M5152" s="14">
        <v>248385781</v>
      </c>
      <c r="N5152" s="14">
        <v>16757903</v>
      </c>
      <c r="O5152" s="14">
        <v>2012952</v>
      </c>
      <c r="P5152" s="14">
        <v>12158130</v>
      </c>
      <c r="Q5152" s="14">
        <v>3259110</v>
      </c>
      <c r="R5152" s="14">
        <v>1232371</v>
      </c>
      <c r="S5152" s="14"/>
      <c r="T5152" s="14">
        <v>2121244</v>
      </c>
      <c r="U5152" s="14"/>
      <c r="V5152" s="14"/>
      <c r="W5152" s="14">
        <v>925746</v>
      </c>
      <c r="X5152" s="14">
        <v>1037719</v>
      </c>
      <c r="Y5152" s="14"/>
      <c r="Z5152" s="14">
        <v>-535700</v>
      </c>
      <c r="AA5152" s="14"/>
      <c r="AB5152" s="14"/>
      <c r="AC5152" s="14">
        <v>1473571</v>
      </c>
      <c r="AD5152" s="14">
        <v>1046603</v>
      </c>
      <c r="AE5152" s="14">
        <v>426968</v>
      </c>
      <c r="AF5152" s="14"/>
      <c r="AG5152" s="14">
        <v>426968</v>
      </c>
    </row>
    <row r="5153" spans="1:33" hidden="1" x14ac:dyDescent="0.25">
      <c r="A5153" s="14" t="s">
        <v>33</v>
      </c>
      <c r="B5153" s="14" t="s">
        <v>34</v>
      </c>
      <c r="C5153" s="14">
        <v>900817436</v>
      </c>
      <c r="D5153" s="14" t="s">
        <v>2287</v>
      </c>
      <c r="E5153" s="14" t="s">
        <v>5636</v>
      </c>
      <c r="F5153" s="14" t="s">
        <v>430</v>
      </c>
      <c r="G5153" s="14" t="s">
        <v>45</v>
      </c>
      <c r="H5153" s="14" t="s">
        <v>5637</v>
      </c>
      <c r="I5153" s="14" t="s">
        <v>38</v>
      </c>
      <c r="J5153" s="14" t="s">
        <v>38</v>
      </c>
      <c r="K5153" s="14" t="s">
        <v>40</v>
      </c>
      <c r="L5153" s="14">
        <v>373198015</v>
      </c>
      <c r="M5153" s="14">
        <v>349038132</v>
      </c>
      <c r="N5153" s="14">
        <v>24159883</v>
      </c>
      <c r="O5153" s="14">
        <v>2350302</v>
      </c>
      <c r="P5153" s="14">
        <v>16502778</v>
      </c>
      <c r="Q5153" s="14">
        <v>2565269</v>
      </c>
      <c r="R5153" s="14">
        <v>3273722</v>
      </c>
      <c r="S5153" s="14"/>
      <c r="T5153" s="14">
        <v>4168416</v>
      </c>
      <c r="U5153" s="14"/>
      <c r="V5153" s="14"/>
      <c r="W5153" s="14">
        <v>50769</v>
      </c>
      <c r="X5153" s="14">
        <v>1733535</v>
      </c>
      <c r="Y5153" s="14"/>
      <c r="Z5153" s="14"/>
      <c r="AA5153" s="14"/>
      <c r="AB5153" s="14"/>
      <c r="AC5153" s="14">
        <v>2485650</v>
      </c>
      <c r="AD5153" s="14">
        <v>931781</v>
      </c>
      <c r="AE5153" s="14">
        <v>1553869</v>
      </c>
      <c r="AF5153" s="14"/>
      <c r="AG5153" s="14">
        <v>1553869</v>
      </c>
    </row>
    <row r="5154" spans="1:33" hidden="1" x14ac:dyDescent="0.25">
      <c r="A5154" s="14" t="s">
        <v>33</v>
      </c>
      <c r="B5154" s="14" t="s">
        <v>34</v>
      </c>
      <c r="C5154" s="14">
        <v>900818223</v>
      </c>
      <c r="D5154" s="14" t="s">
        <v>2287</v>
      </c>
      <c r="E5154" s="14" t="s">
        <v>5638</v>
      </c>
      <c r="F5154" s="14" t="s">
        <v>542</v>
      </c>
      <c r="G5154" s="14" t="s">
        <v>45</v>
      </c>
      <c r="H5154" s="14" t="s">
        <v>5639</v>
      </c>
      <c r="I5154" s="14" t="s">
        <v>47</v>
      </c>
      <c r="J5154" s="14" t="s">
        <v>62</v>
      </c>
      <c r="K5154" s="14" t="s">
        <v>39</v>
      </c>
      <c r="L5154" s="14">
        <v>141103049</v>
      </c>
      <c r="M5154" s="14">
        <v>21095972</v>
      </c>
      <c r="N5154" s="14">
        <v>120007077</v>
      </c>
      <c r="O5154" s="14">
        <v>10043313</v>
      </c>
      <c r="P5154" s="14"/>
      <c r="Q5154" s="14">
        <v>5706773</v>
      </c>
      <c r="R5154" s="14">
        <v>130434226</v>
      </c>
      <c r="S5154" s="14"/>
      <c r="T5154" s="14">
        <v>-6090609</v>
      </c>
      <c r="U5154" s="14"/>
      <c r="V5154" s="14"/>
      <c r="W5154" s="14">
        <v>78959007</v>
      </c>
      <c r="X5154" s="14">
        <v>12584893</v>
      </c>
      <c r="Y5154" s="14"/>
      <c r="Z5154" s="14"/>
      <c r="AA5154" s="14"/>
      <c r="AB5154" s="14"/>
      <c r="AC5154" s="14">
        <v>60283505</v>
      </c>
      <c r="AD5154" s="14">
        <v>68343</v>
      </c>
      <c r="AE5154" s="14">
        <v>60215162</v>
      </c>
      <c r="AF5154" s="14"/>
      <c r="AG5154" s="14">
        <v>60215162</v>
      </c>
    </row>
    <row r="5155" spans="1:33" hidden="1" x14ac:dyDescent="0.25">
      <c r="A5155" s="14" t="s">
        <v>33</v>
      </c>
      <c r="B5155" s="14" t="s">
        <v>34</v>
      </c>
      <c r="C5155" s="14">
        <v>900818223</v>
      </c>
      <c r="D5155" s="14" t="s">
        <v>2287</v>
      </c>
      <c r="E5155" s="14" t="s">
        <v>5638</v>
      </c>
      <c r="F5155" s="14" t="s">
        <v>542</v>
      </c>
      <c r="G5155" s="14" t="s">
        <v>45</v>
      </c>
      <c r="H5155" s="14" t="s">
        <v>5639</v>
      </c>
      <c r="I5155" s="14" t="s">
        <v>47</v>
      </c>
      <c r="J5155" s="14" t="s">
        <v>62</v>
      </c>
      <c r="K5155" s="14" t="s">
        <v>40</v>
      </c>
      <c r="L5155" s="14">
        <v>157264195</v>
      </c>
      <c r="M5155" s="14">
        <v>11997006</v>
      </c>
      <c r="N5155" s="14">
        <v>145267189</v>
      </c>
      <c r="O5155" s="14">
        <v>3024715</v>
      </c>
      <c r="P5155" s="14"/>
      <c r="Q5155" s="14">
        <v>945473</v>
      </c>
      <c r="R5155" s="14">
        <v>6526859</v>
      </c>
      <c r="S5155" s="14"/>
      <c r="T5155" s="14">
        <v>140819572</v>
      </c>
      <c r="U5155" s="14"/>
      <c r="V5155" s="14"/>
      <c r="W5155" s="14">
        <v>2274752</v>
      </c>
      <c r="X5155" s="14">
        <v>72777867</v>
      </c>
      <c r="Y5155" s="14"/>
      <c r="Z5155" s="14"/>
      <c r="AA5155" s="14"/>
      <c r="AB5155" s="14"/>
      <c r="AC5155" s="14">
        <v>70316457</v>
      </c>
      <c r="AD5155" s="14">
        <v>46934</v>
      </c>
      <c r="AE5155" s="14">
        <v>70269523</v>
      </c>
      <c r="AF5155" s="14"/>
      <c r="AG5155" s="14">
        <v>70269523</v>
      </c>
    </row>
    <row r="5156" spans="1:33" hidden="1" x14ac:dyDescent="0.25">
      <c r="A5156" s="14" t="s">
        <v>33</v>
      </c>
      <c r="B5156" s="14" t="s">
        <v>34</v>
      </c>
      <c r="C5156" s="14">
        <v>900818642</v>
      </c>
      <c r="D5156" s="14" t="s">
        <v>2287</v>
      </c>
      <c r="E5156" s="14" t="s">
        <v>2010</v>
      </c>
      <c r="F5156" s="14" t="s">
        <v>234</v>
      </c>
      <c r="G5156" s="14" t="s">
        <v>45</v>
      </c>
      <c r="H5156" s="14" t="s">
        <v>2011</v>
      </c>
      <c r="I5156" s="14" t="s">
        <v>38</v>
      </c>
      <c r="J5156" s="14" t="s">
        <v>38</v>
      </c>
      <c r="K5156" s="14" t="s">
        <v>39</v>
      </c>
      <c r="L5156" s="14">
        <v>37598566</v>
      </c>
      <c r="M5156" s="14">
        <v>42818575</v>
      </c>
      <c r="N5156" s="14">
        <v>-5220009</v>
      </c>
      <c r="O5156" s="14">
        <v>12012797</v>
      </c>
      <c r="P5156" s="14"/>
      <c r="Q5156" s="14">
        <v>6457654</v>
      </c>
      <c r="R5156" s="14"/>
      <c r="S5156" s="14"/>
      <c r="T5156" s="14">
        <v>335134</v>
      </c>
      <c r="U5156" s="14"/>
      <c r="V5156" s="14"/>
      <c r="W5156" s="14"/>
      <c r="X5156" s="14">
        <v>2279229</v>
      </c>
      <c r="Y5156" s="14"/>
      <c r="Z5156" s="14"/>
      <c r="AA5156" s="14"/>
      <c r="AB5156" s="14"/>
      <c r="AC5156" s="14">
        <v>-1944095</v>
      </c>
      <c r="AD5156" s="14">
        <v>9252</v>
      </c>
      <c r="AE5156" s="14">
        <v>-1953347</v>
      </c>
      <c r="AF5156" s="14"/>
      <c r="AG5156" s="14">
        <v>-1953347</v>
      </c>
    </row>
    <row r="5157" spans="1:33" hidden="1" x14ac:dyDescent="0.25">
      <c r="A5157" s="14" t="s">
        <v>33</v>
      </c>
      <c r="B5157" s="14" t="s">
        <v>34</v>
      </c>
      <c r="C5157" s="14">
        <v>900818642</v>
      </c>
      <c r="D5157" s="14" t="s">
        <v>2287</v>
      </c>
      <c r="E5157" s="14" t="s">
        <v>2010</v>
      </c>
      <c r="F5157" s="14" t="s">
        <v>234</v>
      </c>
      <c r="G5157" s="14" t="s">
        <v>45</v>
      </c>
      <c r="H5157" s="14" t="s">
        <v>2011</v>
      </c>
      <c r="I5157" s="14" t="s">
        <v>38</v>
      </c>
      <c r="J5157" s="14" t="s">
        <v>38</v>
      </c>
      <c r="K5157" s="14" t="s">
        <v>40</v>
      </c>
      <c r="L5157" s="14">
        <v>36954973</v>
      </c>
      <c r="M5157" s="14">
        <v>43478160</v>
      </c>
      <c r="N5157" s="14">
        <v>-6523187</v>
      </c>
      <c r="O5157" s="14">
        <v>6825239</v>
      </c>
      <c r="P5157" s="14"/>
      <c r="Q5157" s="14">
        <v>8425442</v>
      </c>
      <c r="R5157" s="14"/>
      <c r="S5157" s="14"/>
      <c r="T5157" s="14">
        <v>-8123390</v>
      </c>
      <c r="U5157" s="14"/>
      <c r="V5157" s="14"/>
      <c r="W5157" s="14"/>
      <c r="X5157" s="14">
        <v>17107875</v>
      </c>
      <c r="Y5157" s="14"/>
      <c r="Z5157" s="14"/>
      <c r="AA5157" s="14"/>
      <c r="AB5157" s="14"/>
      <c r="AC5157" s="14">
        <v>-25231265</v>
      </c>
      <c r="AD5157" s="14">
        <v>459339</v>
      </c>
      <c r="AE5157" s="14">
        <v>-25690604</v>
      </c>
      <c r="AF5157" s="14"/>
      <c r="AG5157" s="14">
        <v>-25690604</v>
      </c>
    </row>
    <row r="5158" spans="1:33" hidden="1" x14ac:dyDescent="0.25">
      <c r="A5158" s="14" t="s">
        <v>33</v>
      </c>
      <c r="B5158" s="14" t="s">
        <v>34</v>
      </c>
      <c r="C5158" s="14">
        <v>900820012</v>
      </c>
      <c r="D5158" s="14" t="s">
        <v>2287</v>
      </c>
      <c r="E5158" s="14" t="s">
        <v>2012</v>
      </c>
      <c r="F5158" s="14" t="s">
        <v>234</v>
      </c>
      <c r="G5158" s="14" t="s">
        <v>45</v>
      </c>
      <c r="H5158" s="14" t="s">
        <v>2013</v>
      </c>
      <c r="I5158" s="14" t="s">
        <v>38</v>
      </c>
      <c r="J5158" s="14" t="s">
        <v>38</v>
      </c>
      <c r="K5158" s="14" t="s">
        <v>39</v>
      </c>
      <c r="L5158" s="14">
        <v>228618417</v>
      </c>
      <c r="M5158" s="14">
        <v>216423383</v>
      </c>
      <c r="N5158" s="14">
        <v>12195034</v>
      </c>
      <c r="O5158" s="14">
        <v>1429282</v>
      </c>
      <c r="P5158" s="14"/>
      <c r="Q5158" s="14">
        <v>158521</v>
      </c>
      <c r="R5158" s="14">
        <v>266472</v>
      </c>
      <c r="S5158" s="14"/>
      <c r="T5158" s="14">
        <v>13199323</v>
      </c>
      <c r="U5158" s="14"/>
      <c r="V5158" s="14"/>
      <c r="W5158" s="14">
        <v>4635913</v>
      </c>
      <c r="X5158" s="14">
        <v>2237239</v>
      </c>
      <c r="Y5158" s="14"/>
      <c r="Z5158" s="14"/>
      <c r="AA5158" s="14"/>
      <c r="AB5158" s="14"/>
      <c r="AC5158" s="14">
        <v>15597997</v>
      </c>
      <c r="AD5158" s="14">
        <v>-439331</v>
      </c>
      <c r="AE5158" s="14">
        <v>16037328</v>
      </c>
      <c r="AF5158" s="14"/>
      <c r="AG5158" s="14">
        <v>16037328</v>
      </c>
    </row>
    <row r="5159" spans="1:33" hidden="1" x14ac:dyDescent="0.25">
      <c r="A5159" s="14" t="s">
        <v>33</v>
      </c>
      <c r="B5159" s="14" t="s">
        <v>34</v>
      </c>
      <c r="C5159" s="14">
        <v>900820012</v>
      </c>
      <c r="D5159" s="14" t="s">
        <v>2287</v>
      </c>
      <c r="E5159" s="14" t="s">
        <v>2012</v>
      </c>
      <c r="F5159" s="14" t="s">
        <v>234</v>
      </c>
      <c r="G5159" s="14" t="s">
        <v>45</v>
      </c>
      <c r="H5159" s="14" t="s">
        <v>2013</v>
      </c>
      <c r="I5159" s="14" t="s">
        <v>38</v>
      </c>
      <c r="J5159" s="14" t="s">
        <v>38</v>
      </c>
      <c r="K5159" s="14" t="s">
        <v>40</v>
      </c>
      <c r="L5159" s="14">
        <v>190746269</v>
      </c>
      <c r="M5159" s="14">
        <v>186910774</v>
      </c>
      <c r="N5159" s="14">
        <v>3835495</v>
      </c>
      <c r="O5159" s="14">
        <v>3013250</v>
      </c>
      <c r="P5159" s="14"/>
      <c r="Q5159" s="14">
        <v>19370</v>
      </c>
      <c r="R5159" s="14">
        <v>114257</v>
      </c>
      <c r="S5159" s="14"/>
      <c r="T5159" s="14">
        <v>6715118</v>
      </c>
      <c r="U5159" s="14"/>
      <c r="V5159" s="14"/>
      <c r="W5159" s="14">
        <v>1393114</v>
      </c>
      <c r="X5159" s="14">
        <v>3542515</v>
      </c>
      <c r="Y5159" s="14"/>
      <c r="Z5159" s="14"/>
      <c r="AA5159" s="14"/>
      <c r="AB5159" s="14"/>
      <c r="AC5159" s="14">
        <v>4565717</v>
      </c>
      <c r="AD5159" s="14">
        <v>4444487</v>
      </c>
      <c r="AE5159" s="14">
        <v>121230</v>
      </c>
      <c r="AF5159" s="14"/>
      <c r="AG5159" s="14">
        <v>121230</v>
      </c>
    </row>
    <row r="5160" spans="1:33" hidden="1" x14ac:dyDescent="0.25">
      <c r="A5160" s="14" t="s">
        <v>33</v>
      </c>
      <c r="B5160" s="14" t="s">
        <v>34</v>
      </c>
      <c r="C5160" s="14">
        <v>900822541</v>
      </c>
      <c r="D5160" s="14" t="s">
        <v>2287</v>
      </c>
      <c r="E5160" s="14" t="s">
        <v>2014</v>
      </c>
      <c r="F5160" s="14" t="s">
        <v>305</v>
      </c>
      <c r="G5160" s="14" t="s">
        <v>45</v>
      </c>
      <c r="H5160" s="14" t="s">
        <v>2015</v>
      </c>
      <c r="I5160" s="14" t="s">
        <v>38</v>
      </c>
      <c r="J5160" s="14" t="s">
        <v>38</v>
      </c>
      <c r="K5160" s="14" t="s">
        <v>39</v>
      </c>
      <c r="L5160" s="14">
        <v>40294900</v>
      </c>
      <c r="M5160" s="14">
        <v>32911178</v>
      </c>
      <c r="N5160" s="14">
        <v>7383722</v>
      </c>
      <c r="O5160" s="14">
        <v>576697</v>
      </c>
      <c r="P5160" s="14">
        <v>6499684</v>
      </c>
      <c r="Q5160" s="14">
        <v>2081660</v>
      </c>
      <c r="R5160" s="14">
        <v>110991</v>
      </c>
      <c r="S5160" s="14"/>
      <c r="T5160" s="14">
        <v>-731916</v>
      </c>
      <c r="U5160" s="14"/>
      <c r="V5160" s="14"/>
      <c r="W5160" s="14">
        <v>859791</v>
      </c>
      <c r="X5160" s="14">
        <v>209539</v>
      </c>
      <c r="Y5160" s="14"/>
      <c r="Z5160" s="14"/>
      <c r="AA5160" s="14"/>
      <c r="AB5160" s="14"/>
      <c r="AC5160" s="14">
        <v>-81664</v>
      </c>
      <c r="AD5160" s="14">
        <v>619895</v>
      </c>
      <c r="AE5160" s="14">
        <v>-701559</v>
      </c>
      <c r="AF5160" s="14"/>
      <c r="AG5160" s="14">
        <v>-701559</v>
      </c>
    </row>
    <row r="5161" spans="1:33" hidden="1" x14ac:dyDescent="0.25">
      <c r="A5161" s="14" t="s">
        <v>33</v>
      </c>
      <c r="B5161" s="14" t="s">
        <v>34</v>
      </c>
      <c r="C5161" s="14">
        <v>900822541</v>
      </c>
      <c r="D5161" s="14" t="s">
        <v>2287</v>
      </c>
      <c r="E5161" s="14" t="s">
        <v>2014</v>
      </c>
      <c r="F5161" s="14" t="s">
        <v>305</v>
      </c>
      <c r="G5161" s="14" t="s">
        <v>45</v>
      </c>
      <c r="H5161" s="14" t="s">
        <v>2015</v>
      </c>
      <c r="I5161" s="14" t="s">
        <v>38</v>
      </c>
      <c r="J5161" s="14" t="s">
        <v>38</v>
      </c>
      <c r="K5161" s="14" t="s">
        <v>40</v>
      </c>
      <c r="L5161" s="14">
        <v>51402491</v>
      </c>
      <c r="M5161" s="14">
        <v>35250255</v>
      </c>
      <c r="N5161" s="14">
        <v>16152236</v>
      </c>
      <c r="O5161" s="14">
        <v>82709</v>
      </c>
      <c r="P5161" s="14">
        <v>7174829</v>
      </c>
      <c r="Q5161" s="14">
        <v>2122014</v>
      </c>
      <c r="R5161" s="14">
        <v>59115</v>
      </c>
      <c r="S5161" s="14"/>
      <c r="T5161" s="14">
        <v>6878987</v>
      </c>
      <c r="U5161" s="14"/>
      <c r="V5161" s="14"/>
      <c r="W5161" s="14">
        <v>5012322</v>
      </c>
      <c r="X5161" s="14">
        <v>6417320</v>
      </c>
      <c r="Y5161" s="14"/>
      <c r="Z5161" s="14"/>
      <c r="AA5161" s="14"/>
      <c r="AB5161" s="14"/>
      <c r="AC5161" s="14">
        <v>5473989</v>
      </c>
      <c r="AD5161" s="14">
        <v>1555376</v>
      </c>
      <c r="AE5161" s="14">
        <v>3918613</v>
      </c>
      <c r="AF5161" s="14"/>
      <c r="AG5161" s="14">
        <v>3918613</v>
      </c>
    </row>
    <row r="5162" spans="1:33" hidden="1" x14ac:dyDescent="0.25">
      <c r="A5162" s="14" t="s">
        <v>33</v>
      </c>
      <c r="B5162" s="14" t="s">
        <v>34</v>
      </c>
      <c r="C5162" s="14">
        <v>900822643</v>
      </c>
      <c r="D5162" s="14" t="s">
        <v>2287</v>
      </c>
      <c r="E5162" s="14" t="s">
        <v>5640</v>
      </c>
      <c r="F5162" s="14" t="s">
        <v>2283</v>
      </c>
      <c r="G5162" s="14" t="s">
        <v>45</v>
      </c>
      <c r="H5162" s="14" t="s">
        <v>5641</v>
      </c>
      <c r="I5162" s="14" t="s">
        <v>38</v>
      </c>
      <c r="J5162" s="14" t="s">
        <v>38</v>
      </c>
      <c r="K5162" s="14" t="s">
        <v>39</v>
      </c>
      <c r="L5162" s="14">
        <v>41966415</v>
      </c>
      <c r="M5162" s="14">
        <v>29738430</v>
      </c>
      <c r="N5162" s="14">
        <v>12227985</v>
      </c>
      <c r="O5162" s="14"/>
      <c r="P5162" s="14"/>
      <c r="Q5162" s="14">
        <v>8355364</v>
      </c>
      <c r="R5162" s="14"/>
      <c r="S5162" s="14"/>
      <c r="T5162" s="14">
        <v>3872621</v>
      </c>
      <c r="U5162" s="14"/>
      <c r="V5162" s="14"/>
      <c r="W5162" s="14">
        <v>2083374</v>
      </c>
      <c r="X5162" s="14">
        <v>2726993</v>
      </c>
      <c r="Y5162" s="14"/>
      <c r="Z5162" s="14"/>
      <c r="AA5162" s="14"/>
      <c r="AB5162" s="14"/>
      <c r="AC5162" s="14">
        <v>3229002</v>
      </c>
      <c r="AD5162" s="14">
        <v>1474615</v>
      </c>
      <c r="AE5162" s="14">
        <v>1754387</v>
      </c>
      <c r="AF5162" s="14"/>
      <c r="AG5162" s="14">
        <v>1754387</v>
      </c>
    </row>
    <row r="5163" spans="1:33" hidden="1" x14ac:dyDescent="0.25">
      <c r="A5163" s="14" t="s">
        <v>33</v>
      </c>
      <c r="B5163" s="14" t="s">
        <v>34</v>
      </c>
      <c r="C5163" s="14">
        <v>900822643</v>
      </c>
      <c r="D5163" s="14" t="s">
        <v>2287</v>
      </c>
      <c r="E5163" s="14" t="s">
        <v>5640</v>
      </c>
      <c r="F5163" s="14" t="s">
        <v>2283</v>
      </c>
      <c r="G5163" s="14" t="s">
        <v>45</v>
      </c>
      <c r="H5163" s="14" t="s">
        <v>5641</v>
      </c>
      <c r="I5163" s="14" t="s">
        <v>38</v>
      </c>
      <c r="J5163" s="14" t="s">
        <v>38</v>
      </c>
      <c r="K5163" s="14" t="s">
        <v>40</v>
      </c>
      <c r="L5163" s="14">
        <v>27994285</v>
      </c>
      <c r="M5163" s="14">
        <v>17994099</v>
      </c>
      <c r="N5163" s="14">
        <v>10000186</v>
      </c>
      <c r="O5163" s="14"/>
      <c r="P5163" s="14"/>
      <c r="Q5163" s="14">
        <v>7721373</v>
      </c>
      <c r="R5163" s="14"/>
      <c r="S5163" s="14"/>
      <c r="T5163" s="14">
        <v>2278813</v>
      </c>
      <c r="U5163" s="14"/>
      <c r="V5163" s="14"/>
      <c r="W5163" s="14">
        <v>425766</v>
      </c>
      <c r="X5163" s="14">
        <v>1702739</v>
      </c>
      <c r="Y5163" s="14"/>
      <c r="Z5163" s="14"/>
      <c r="AA5163" s="14"/>
      <c r="AB5163" s="14"/>
      <c r="AC5163" s="14">
        <v>1001840</v>
      </c>
      <c r="AD5163" s="14">
        <v>731194</v>
      </c>
      <c r="AE5163" s="14">
        <v>270646</v>
      </c>
      <c r="AF5163" s="14"/>
      <c r="AG5163" s="14">
        <v>270646</v>
      </c>
    </row>
    <row r="5164" spans="1:33" hidden="1" x14ac:dyDescent="0.25">
      <c r="A5164" s="14" t="s">
        <v>33</v>
      </c>
      <c r="B5164" s="14" t="s">
        <v>34</v>
      </c>
      <c r="C5164" s="14">
        <v>900824185</v>
      </c>
      <c r="D5164" s="14" t="s">
        <v>2287</v>
      </c>
      <c r="E5164" s="14" t="s">
        <v>2016</v>
      </c>
      <c r="F5164" s="14" t="s">
        <v>131</v>
      </c>
      <c r="G5164" s="14" t="s">
        <v>45</v>
      </c>
      <c r="H5164" s="14" t="s">
        <v>5642</v>
      </c>
      <c r="I5164" s="14" t="s">
        <v>38</v>
      </c>
      <c r="J5164" s="14" t="s">
        <v>38</v>
      </c>
      <c r="K5164" s="14" t="s">
        <v>39</v>
      </c>
      <c r="L5164" s="14">
        <v>1473221990</v>
      </c>
      <c r="M5164" s="14">
        <v>1354340704</v>
      </c>
      <c r="N5164" s="14">
        <v>118881286</v>
      </c>
      <c r="O5164" s="14">
        <v>7641669</v>
      </c>
      <c r="P5164" s="14">
        <v>82895422</v>
      </c>
      <c r="Q5164" s="14">
        <v>12563916</v>
      </c>
      <c r="R5164" s="14">
        <v>9651898</v>
      </c>
      <c r="S5164" s="14"/>
      <c r="T5164" s="14">
        <v>21411719</v>
      </c>
      <c r="U5164" s="14"/>
      <c r="V5164" s="14"/>
      <c r="W5164" s="14">
        <v>49937393</v>
      </c>
      <c r="X5164" s="14">
        <v>9116184</v>
      </c>
      <c r="Y5164" s="14">
        <v>0</v>
      </c>
      <c r="Z5164" s="14">
        <v>0</v>
      </c>
      <c r="AA5164" s="14">
        <v>0</v>
      </c>
      <c r="AB5164" s="14">
        <v>0</v>
      </c>
      <c r="AC5164" s="14">
        <v>62232928</v>
      </c>
      <c r="AD5164" s="14">
        <v>35409489</v>
      </c>
      <c r="AE5164" s="14">
        <v>26823439</v>
      </c>
      <c r="AF5164" s="14"/>
      <c r="AG5164" s="14">
        <v>26823439</v>
      </c>
    </row>
    <row r="5165" spans="1:33" hidden="1" x14ac:dyDescent="0.25">
      <c r="A5165" s="14" t="s">
        <v>33</v>
      </c>
      <c r="B5165" s="14" t="s">
        <v>34</v>
      </c>
      <c r="C5165" s="14">
        <v>900824185</v>
      </c>
      <c r="D5165" s="14" t="s">
        <v>2287</v>
      </c>
      <c r="E5165" s="14" t="s">
        <v>2016</v>
      </c>
      <c r="F5165" s="14" t="s">
        <v>131</v>
      </c>
      <c r="G5165" s="14" t="s">
        <v>45</v>
      </c>
      <c r="H5165" s="14" t="s">
        <v>5642</v>
      </c>
      <c r="I5165" s="14" t="s">
        <v>38</v>
      </c>
      <c r="J5165" s="14" t="s">
        <v>38</v>
      </c>
      <c r="K5165" s="14" t="s">
        <v>40</v>
      </c>
      <c r="L5165" s="14">
        <v>1685523256</v>
      </c>
      <c r="M5165" s="14">
        <v>1541107698</v>
      </c>
      <c r="N5165" s="14">
        <v>144415558</v>
      </c>
      <c r="O5165" s="14">
        <v>4565705</v>
      </c>
      <c r="P5165" s="14">
        <v>63017543</v>
      </c>
      <c r="Q5165" s="14">
        <v>9440914</v>
      </c>
      <c r="R5165" s="14">
        <v>179738851</v>
      </c>
      <c r="S5165" s="14"/>
      <c r="T5165" s="14">
        <v>-103216045</v>
      </c>
      <c r="U5165" s="14"/>
      <c r="V5165" s="14"/>
      <c r="W5165" s="14"/>
      <c r="X5165" s="14">
        <v>5470528</v>
      </c>
      <c r="Y5165" s="14">
        <v>0</v>
      </c>
      <c r="Z5165" s="14">
        <v>0</v>
      </c>
      <c r="AA5165" s="14">
        <v>0</v>
      </c>
      <c r="AB5165" s="14">
        <v>0</v>
      </c>
      <c r="AC5165" s="14">
        <v>-108686573</v>
      </c>
      <c r="AD5165" s="14">
        <v>-22774938</v>
      </c>
      <c r="AE5165" s="14">
        <v>-85911635</v>
      </c>
      <c r="AF5165" s="14"/>
      <c r="AG5165" s="14">
        <v>-85911635</v>
      </c>
    </row>
    <row r="5166" spans="1:33" hidden="1" x14ac:dyDescent="0.25">
      <c r="A5166" s="14" t="s">
        <v>33</v>
      </c>
      <c r="B5166" s="14" t="s">
        <v>34</v>
      </c>
      <c r="C5166" s="14">
        <v>900826594</v>
      </c>
      <c r="D5166" s="14" t="s">
        <v>2287</v>
      </c>
      <c r="E5166" s="14" t="s">
        <v>5643</v>
      </c>
      <c r="F5166" s="14" t="s">
        <v>197</v>
      </c>
      <c r="G5166" s="14" t="s">
        <v>45</v>
      </c>
      <c r="H5166" s="14" t="s">
        <v>5644</v>
      </c>
      <c r="I5166" s="14" t="s">
        <v>129</v>
      </c>
      <c r="J5166" s="14" t="s">
        <v>130</v>
      </c>
      <c r="K5166" s="14" t="s">
        <v>39</v>
      </c>
      <c r="L5166" s="14">
        <v>11860700</v>
      </c>
      <c r="M5166" s="14">
        <v>11048407</v>
      </c>
      <c r="N5166" s="14">
        <v>812293</v>
      </c>
      <c r="O5166" s="14"/>
      <c r="P5166" s="14"/>
      <c r="Q5166" s="14">
        <v>441988</v>
      </c>
      <c r="R5166" s="14"/>
      <c r="S5166" s="14"/>
      <c r="T5166" s="14">
        <v>370305</v>
      </c>
      <c r="U5166" s="14"/>
      <c r="V5166" s="14"/>
      <c r="W5166" s="14">
        <v>484689</v>
      </c>
      <c r="X5166" s="14">
        <v>333382</v>
      </c>
      <c r="Y5166" s="14"/>
      <c r="Z5166" s="14"/>
      <c r="AA5166" s="14"/>
      <c r="AB5166" s="14"/>
      <c r="AC5166" s="14">
        <v>521612</v>
      </c>
      <c r="AD5166" s="14">
        <v>95299</v>
      </c>
      <c r="AE5166" s="14">
        <v>426313</v>
      </c>
      <c r="AF5166" s="14"/>
      <c r="AG5166" s="14">
        <v>426313</v>
      </c>
    </row>
    <row r="5167" spans="1:33" hidden="1" x14ac:dyDescent="0.25">
      <c r="A5167" s="14" t="s">
        <v>33</v>
      </c>
      <c r="B5167" s="14" t="s">
        <v>34</v>
      </c>
      <c r="C5167" s="14">
        <v>900826594</v>
      </c>
      <c r="D5167" s="14" t="s">
        <v>2287</v>
      </c>
      <c r="E5167" s="14" t="s">
        <v>5643</v>
      </c>
      <c r="F5167" s="14" t="s">
        <v>197</v>
      </c>
      <c r="G5167" s="14" t="s">
        <v>45</v>
      </c>
      <c r="H5167" s="14" t="s">
        <v>5644</v>
      </c>
      <c r="I5167" s="14" t="s">
        <v>129</v>
      </c>
      <c r="J5167" s="14" t="s">
        <v>130</v>
      </c>
      <c r="K5167" s="14" t="s">
        <v>40</v>
      </c>
      <c r="L5167" s="14">
        <v>8397449</v>
      </c>
      <c r="M5167" s="14">
        <v>7565723</v>
      </c>
      <c r="N5167" s="14">
        <v>831726</v>
      </c>
      <c r="O5167" s="14"/>
      <c r="P5167" s="14"/>
      <c r="Q5167" s="14">
        <v>266611</v>
      </c>
      <c r="R5167" s="14"/>
      <c r="S5167" s="14"/>
      <c r="T5167" s="14">
        <v>565115</v>
      </c>
      <c r="U5167" s="14"/>
      <c r="V5167" s="14"/>
      <c r="W5167" s="14">
        <v>274516</v>
      </c>
      <c r="X5167" s="14">
        <v>259240</v>
      </c>
      <c r="Y5167" s="14"/>
      <c r="Z5167" s="14"/>
      <c r="AA5167" s="14"/>
      <c r="AB5167" s="14"/>
      <c r="AC5167" s="14">
        <v>580391</v>
      </c>
      <c r="AD5167" s="14">
        <v>106068</v>
      </c>
      <c r="AE5167" s="14">
        <v>474323</v>
      </c>
      <c r="AF5167" s="14"/>
      <c r="AG5167" s="14">
        <v>474323</v>
      </c>
    </row>
    <row r="5168" spans="1:33" hidden="1" x14ac:dyDescent="0.25">
      <c r="A5168" s="14" t="s">
        <v>33</v>
      </c>
      <c r="B5168" s="14" t="s">
        <v>34</v>
      </c>
      <c r="C5168" s="14">
        <v>900828016</v>
      </c>
      <c r="D5168" s="14" t="s">
        <v>2287</v>
      </c>
      <c r="E5168" s="14" t="s">
        <v>5645</v>
      </c>
      <c r="F5168" s="14" t="s">
        <v>481</v>
      </c>
      <c r="G5168" s="14" t="s">
        <v>318</v>
      </c>
      <c r="H5168" s="14" t="s">
        <v>5646</v>
      </c>
      <c r="I5168" s="14" t="s">
        <v>71</v>
      </c>
      <c r="J5168" s="14" t="s">
        <v>72</v>
      </c>
      <c r="K5168" s="14" t="s">
        <v>39</v>
      </c>
      <c r="L5168" s="14">
        <v>487633796</v>
      </c>
      <c r="M5168" s="14">
        <v>461827642</v>
      </c>
      <c r="N5168" s="14">
        <v>25806154</v>
      </c>
      <c r="O5168" s="14">
        <v>100305</v>
      </c>
      <c r="P5168" s="14">
        <v>13463399</v>
      </c>
      <c r="Q5168" s="14">
        <v>6912704</v>
      </c>
      <c r="R5168" s="14">
        <v>63314</v>
      </c>
      <c r="S5168" s="14"/>
      <c r="T5168" s="14">
        <v>5467042</v>
      </c>
      <c r="U5168" s="14"/>
      <c r="V5168" s="14"/>
      <c r="W5168" s="14">
        <v>8090990</v>
      </c>
      <c r="X5168" s="14">
        <v>10142835</v>
      </c>
      <c r="Y5168" s="14"/>
      <c r="Z5168" s="14"/>
      <c r="AA5168" s="14"/>
      <c r="AB5168" s="14"/>
      <c r="AC5168" s="14">
        <v>3415197</v>
      </c>
      <c r="AD5168" s="14">
        <v>1820859</v>
      </c>
      <c r="AE5168" s="14">
        <v>1594338</v>
      </c>
      <c r="AF5168" s="14"/>
      <c r="AG5168" s="14">
        <v>1594338</v>
      </c>
    </row>
    <row r="5169" spans="1:33" hidden="1" x14ac:dyDescent="0.25">
      <c r="A5169" s="14" t="s">
        <v>33</v>
      </c>
      <c r="B5169" s="14" t="s">
        <v>34</v>
      </c>
      <c r="C5169" s="14">
        <v>900828016</v>
      </c>
      <c r="D5169" s="14" t="s">
        <v>2287</v>
      </c>
      <c r="E5169" s="14" t="s">
        <v>5645</v>
      </c>
      <c r="F5169" s="14" t="s">
        <v>481</v>
      </c>
      <c r="G5169" s="14" t="s">
        <v>318</v>
      </c>
      <c r="H5169" s="14" t="s">
        <v>5646</v>
      </c>
      <c r="I5169" s="14" t="s">
        <v>71</v>
      </c>
      <c r="J5169" s="14" t="s">
        <v>72</v>
      </c>
      <c r="K5169" s="14" t="s">
        <v>40</v>
      </c>
      <c r="L5169" s="14">
        <v>536644806</v>
      </c>
      <c r="M5169" s="14">
        <v>508980581</v>
      </c>
      <c r="N5169" s="14">
        <v>27664225</v>
      </c>
      <c r="O5169" s="14">
        <v>143471</v>
      </c>
      <c r="P5169" s="14">
        <v>10963183</v>
      </c>
      <c r="Q5169" s="14">
        <v>5103238</v>
      </c>
      <c r="R5169" s="14">
        <v>47574</v>
      </c>
      <c r="S5169" s="14"/>
      <c r="T5169" s="14">
        <v>11693701</v>
      </c>
      <c r="U5169" s="14"/>
      <c r="V5169" s="14"/>
      <c r="W5169" s="14">
        <v>3723064</v>
      </c>
      <c r="X5169" s="14">
        <v>7909621</v>
      </c>
      <c r="Y5169" s="14"/>
      <c r="Z5169" s="14"/>
      <c r="AA5169" s="14"/>
      <c r="AB5169" s="14"/>
      <c r="AC5169" s="14">
        <v>7507144</v>
      </c>
      <c r="AD5169" s="14">
        <v>2956566</v>
      </c>
      <c r="AE5169" s="14">
        <v>4550578</v>
      </c>
      <c r="AF5169" s="14"/>
      <c r="AG5169" s="14">
        <v>4550578</v>
      </c>
    </row>
    <row r="5170" spans="1:33" hidden="1" x14ac:dyDescent="0.25">
      <c r="A5170" s="14" t="s">
        <v>33</v>
      </c>
      <c r="B5170" s="14" t="s">
        <v>34</v>
      </c>
      <c r="C5170" s="14">
        <v>900828998</v>
      </c>
      <c r="D5170" s="14" t="s">
        <v>2287</v>
      </c>
      <c r="E5170" s="14" t="s">
        <v>5647</v>
      </c>
      <c r="F5170" s="14" t="s">
        <v>223</v>
      </c>
      <c r="G5170" s="14" t="s">
        <v>45</v>
      </c>
      <c r="H5170" s="14" t="s">
        <v>5648</v>
      </c>
      <c r="I5170" s="14" t="s">
        <v>38</v>
      </c>
      <c r="J5170" s="14" t="s">
        <v>38</v>
      </c>
      <c r="K5170" s="14" t="s">
        <v>39</v>
      </c>
      <c r="L5170" s="14">
        <v>98395737</v>
      </c>
      <c r="M5170" s="14">
        <v>59882509</v>
      </c>
      <c r="N5170" s="14">
        <v>38513228</v>
      </c>
      <c r="O5170" s="14">
        <v>0</v>
      </c>
      <c r="P5170" s="14">
        <v>22572320</v>
      </c>
      <c r="Q5170" s="14">
        <v>10505937</v>
      </c>
      <c r="R5170" s="14">
        <v>165462</v>
      </c>
      <c r="S5170" s="14">
        <v>2997533</v>
      </c>
      <c r="T5170" s="14">
        <v>8267042</v>
      </c>
      <c r="U5170" s="14">
        <v>0</v>
      </c>
      <c r="V5170" s="14">
        <v>0</v>
      </c>
      <c r="W5170" s="14">
        <v>0</v>
      </c>
      <c r="X5170" s="14">
        <v>0</v>
      </c>
      <c r="Y5170" s="14">
        <v>0</v>
      </c>
      <c r="Z5170" s="14">
        <v>0</v>
      </c>
      <c r="AA5170" s="14">
        <v>0</v>
      </c>
      <c r="AB5170" s="14">
        <v>0</v>
      </c>
      <c r="AC5170" s="14">
        <v>8267042</v>
      </c>
      <c r="AD5170" s="14">
        <v>3464795</v>
      </c>
      <c r="AE5170" s="14">
        <v>4802247</v>
      </c>
      <c r="AF5170" s="14"/>
      <c r="AG5170" s="14">
        <v>4802247</v>
      </c>
    </row>
    <row r="5171" spans="1:33" hidden="1" x14ac:dyDescent="0.25">
      <c r="A5171" s="14" t="s">
        <v>33</v>
      </c>
      <c r="B5171" s="14" t="s">
        <v>34</v>
      </c>
      <c r="C5171" s="14">
        <v>900828998</v>
      </c>
      <c r="D5171" s="14" t="s">
        <v>2287</v>
      </c>
      <c r="E5171" s="14" t="s">
        <v>5647</v>
      </c>
      <c r="F5171" s="14" t="s">
        <v>223</v>
      </c>
      <c r="G5171" s="14" t="s">
        <v>45</v>
      </c>
      <c r="H5171" s="14" t="s">
        <v>5648</v>
      </c>
      <c r="I5171" s="14" t="s">
        <v>38</v>
      </c>
      <c r="J5171" s="14" t="s">
        <v>38</v>
      </c>
      <c r="K5171" s="14" t="s">
        <v>40</v>
      </c>
      <c r="L5171" s="14">
        <v>91789474</v>
      </c>
      <c r="M5171" s="14">
        <v>58666533</v>
      </c>
      <c r="N5171" s="14">
        <v>33122941</v>
      </c>
      <c r="O5171" s="14">
        <v>0</v>
      </c>
      <c r="P5171" s="14">
        <v>18456779</v>
      </c>
      <c r="Q5171" s="14">
        <v>7939190</v>
      </c>
      <c r="R5171" s="14">
        <v>256265</v>
      </c>
      <c r="S5171" s="14">
        <v>-3515396</v>
      </c>
      <c r="T5171" s="14">
        <v>2955311</v>
      </c>
      <c r="U5171" s="14">
        <v>0</v>
      </c>
      <c r="V5171" s="14">
        <v>0</v>
      </c>
      <c r="W5171" s="14">
        <v>0</v>
      </c>
      <c r="X5171" s="14">
        <v>0</v>
      </c>
      <c r="Y5171" s="14">
        <v>0</v>
      </c>
      <c r="Z5171" s="14">
        <v>0</v>
      </c>
      <c r="AA5171" s="14">
        <v>0</v>
      </c>
      <c r="AB5171" s="14">
        <v>0</v>
      </c>
      <c r="AC5171" s="14">
        <v>2955311</v>
      </c>
      <c r="AD5171" s="14">
        <v>1719931</v>
      </c>
      <c r="AE5171" s="14">
        <v>1235380</v>
      </c>
      <c r="AF5171" s="14"/>
      <c r="AG5171" s="14">
        <v>1235380</v>
      </c>
    </row>
    <row r="5172" spans="1:33" hidden="1" x14ac:dyDescent="0.25">
      <c r="A5172" s="14" t="s">
        <v>33</v>
      </c>
      <c r="B5172" s="14" t="s">
        <v>34</v>
      </c>
      <c r="C5172" s="14">
        <v>900831821</v>
      </c>
      <c r="D5172" s="14" t="s">
        <v>2287</v>
      </c>
      <c r="E5172" s="14" t="s">
        <v>5649</v>
      </c>
      <c r="F5172" s="14" t="s">
        <v>197</v>
      </c>
      <c r="G5172" s="14" t="s">
        <v>45</v>
      </c>
      <c r="H5172" s="14" t="s">
        <v>5650</v>
      </c>
      <c r="I5172" s="14" t="s">
        <v>47</v>
      </c>
      <c r="J5172" s="14" t="s">
        <v>62</v>
      </c>
      <c r="K5172" s="14" t="s">
        <v>39</v>
      </c>
      <c r="L5172" s="14">
        <v>6309883</v>
      </c>
      <c r="M5172" s="14">
        <v>6345260</v>
      </c>
      <c r="N5172" s="14">
        <v>-35377</v>
      </c>
      <c r="O5172" s="14"/>
      <c r="P5172" s="14"/>
      <c r="Q5172" s="14">
        <v>191383</v>
      </c>
      <c r="R5172" s="14">
        <v>246684</v>
      </c>
      <c r="S5172" s="14"/>
      <c r="T5172" s="14">
        <v>-473444</v>
      </c>
      <c r="U5172" s="14"/>
      <c r="V5172" s="14"/>
      <c r="W5172" s="14">
        <v>191152</v>
      </c>
      <c r="X5172" s="14">
        <v>461</v>
      </c>
      <c r="Y5172" s="14"/>
      <c r="Z5172" s="14"/>
      <c r="AA5172" s="14"/>
      <c r="AB5172" s="14"/>
      <c r="AC5172" s="14">
        <v>-282753</v>
      </c>
      <c r="AD5172" s="14">
        <v>-46357</v>
      </c>
      <c r="AE5172" s="14">
        <v>-236396</v>
      </c>
      <c r="AF5172" s="14"/>
      <c r="AG5172" s="14">
        <v>-236396</v>
      </c>
    </row>
    <row r="5173" spans="1:33" hidden="1" x14ac:dyDescent="0.25">
      <c r="A5173" s="14" t="s">
        <v>33</v>
      </c>
      <c r="B5173" s="14" t="s">
        <v>34</v>
      </c>
      <c r="C5173" s="14">
        <v>900831821</v>
      </c>
      <c r="D5173" s="14" t="s">
        <v>2287</v>
      </c>
      <c r="E5173" s="14" t="s">
        <v>5649</v>
      </c>
      <c r="F5173" s="14" t="s">
        <v>197</v>
      </c>
      <c r="G5173" s="14" t="s">
        <v>45</v>
      </c>
      <c r="H5173" s="14" t="s">
        <v>5650</v>
      </c>
      <c r="I5173" s="14" t="s">
        <v>47</v>
      </c>
      <c r="J5173" s="14" t="s">
        <v>62</v>
      </c>
      <c r="K5173" s="14" t="s">
        <v>40</v>
      </c>
      <c r="L5173" s="14">
        <v>14774714</v>
      </c>
      <c r="M5173" s="14">
        <v>12325978</v>
      </c>
      <c r="N5173" s="14">
        <v>2448736</v>
      </c>
      <c r="O5173" s="14"/>
      <c r="P5173" s="14"/>
      <c r="Q5173" s="14">
        <v>1270030</v>
      </c>
      <c r="R5173" s="14">
        <v>142605</v>
      </c>
      <c r="S5173" s="14"/>
      <c r="T5173" s="14">
        <v>1036101</v>
      </c>
      <c r="U5173" s="14"/>
      <c r="V5173" s="14"/>
      <c r="W5173" s="14">
        <v>60659</v>
      </c>
      <c r="X5173" s="14">
        <v>7281</v>
      </c>
      <c r="Y5173" s="14"/>
      <c r="Z5173" s="14"/>
      <c r="AA5173" s="14"/>
      <c r="AB5173" s="14"/>
      <c r="AC5173" s="14">
        <v>1089479</v>
      </c>
      <c r="AD5173" s="14">
        <v>408635</v>
      </c>
      <c r="AE5173" s="14">
        <v>680844</v>
      </c>
      <c r="AF5173" s="14"/>
      <c r="AG5173" s="14">
        <v>680844</v>
      </c>
    </row>
    <row r="5174" spans="1:33" hidden="1" x14ac:dyDescent="0.25">
      <c r="A5174" s="14" t="s">
        <v>33</v>
      </c>
      <c r="B5174" s="14" t="s">
        <v>34</v>
      </c>
      <c r="C5174" s="14">
        <v>900834939</v>
      </c>
      <c r="D5174" s="14" t="s">
        <v>2287</v>
      </c>
      <c r="E5174" s="14" t="s">
        <v>5651</v>
      </c>
      <c r="F5174" s="14" t="s">
        <v>191</v>
      </c>
      <c r="G5174" s="14" t="s">
        <v>45</v>
      </c>
      <c r="H5174" s="14" t="s">
        <v>5652</v>
      </c>
      <c r="I5174" s="14" t="s">
        <v>38</v>
      </c>
      <c r="J5174" s="14" t="s">
        <v>38</v>
      </c>
      <c r="K5174" s="14" t="s">
        <v>39</v>
      </c>
      <c r="L5174" s="14">
        <v>95470513</v>
      </c>
      <c r="M5174" s="14"/>
      <c r="N5174" s="14">
        <v>95470513</v>
      </c>
      <c r="O5174" s="14">
        <v>1912709</v>
      </c>
      <c r="P5174" s="14"/>
      <c r="Q5174" s="14">
        <v>93008242</v>
      </c>
      <c r="R5174" s="14">
        <v>398982</v>
      </c>
      <c r="S5174" s="14"/>
      <c r="T5174" s="14">
        <v>3975998</v>
      </c>
      <c r="U5174" s="14"/>
      <c r="V5174" s="14"/>
      <c r="W5174" s="14"/>
      <c r="X5174" s="14">
        <v>2021689</v>
      </c>
      <c r="Y5174" s="14"/>
      <c r="Z5174" s="14"/>
      <c r="AA5174" s="14"/>
      <c r="AB5174" s="14"/>
      <c r="AC5174" s="14">
        <v>1954309</v>
      </c>
      <c r="AD5174" s="14">
        <v>1036775</v>
      </c>
      <c r="AE5174" s="14">
        <v>917534</v>
      </c>
      <c r="AF5174" s="14"/>
      <c r="AG5174" s="14">
        <v>917534</v>
      </c>
    </row>
    <row r="5175" spans="1:33" hidden="1" x14ac:dyDescent="0.25">
      <c r="A5175" s="14" t="s">
        <v>33</v>
      </c>
      <c r="B5175" s="14" t="s">
        <v>34</v>
      </c>
      <c r="C5175" s="14">
        <v>900834939</v>
      </c>
      <c r="D5175" s="14" t="s">
        <v>2287</v>
      </c>
      <c r="E5175" s="14" t="s">
        <v>5651</v>
      </c>
      <c r="F5175" s="14" t="s">
        <v>191</v>
      </c>
      <c r="G5175" s="14" t="s">
        <v>45</v>
      </c>
      <c r="H5175" s="14" t="s">
        <v>5652</v>
      </c>
      <c r="I5175" s="14" t="s">
        <v>38</v>
      </c>
      <c r="J5175" s="14" t="s">
        <v>38</v>
      </c>
      <c r="K5175" s="14" t="s">
        <v>40</v>
      </c>
      <c r="L5175" s="14">
        <v>99580243</v>
      </c>
      <c r="M5175" s="14"/>
      <c r="N5175" s="14">
        <v>99580243</v>
      </c>
      <c r="O5175" s="14">
        <v>37819</v>
      </c>
      <c r="P5175" s="14"/>
      <c r="Q5175" s="14">
        <v>89920530</v>
      </c>
      <c r="R5175" s="14">
        <v>11372</v>
      </c>
      <c r="S5175" s="14"/>
      <c r="T5175" s="14">
        <v>9686160</v>
      </c>
      <c r="U5175" s="14"/>
      <c r="V5175" s="14"/>
      <c r="W5175" s="14">
        <v>3543881</v>
      </c>
      <c r="X5175" s="14">
        <v>439175</v>
      </c>
      <c r="Y5175" s="14"/>
      <c r="Z5175" s="14"/>
      <c r="AA5175" s="14"/>
      <c r="AB5175" s="14"/>
      <c r="AC5175" s="14">
        <v>12790866</v>
      </c>
      <c r="AD5175" s="14">
        <v>5853193</v>
      </c>
      <c r="AE5175" s="14">
        <v>6937673</v>
      </c>
      <c r="AF5175" s="14"/>
      <c r="AG5175" s="14">
        <v>6937673</v>
      </c>
    </row>
    <row r="5176" spans="1:33" hidden="1" x14ac:dyDescent="0.25">
      <c r="A5176" s="14" t="s">
        <v>33</v>
      </c>
      <c r="B5176" s="14" t="s">
        <v>34</v>
      </c>
      <c r="C5176" s="14">
        <v>900836968</v>
      </c>
      <c r="D5176" s="14" t="s">
        <v>2287</v>
      </c>
      <c r="E5176" s="14" t="s">
        <v>5653</v>
      </c>
      <c r="F5176" s="14" t="s">
        <v>218</v>
      </c>
      <c r="G5176" s="14" t="s">
        <v>45</v>
      </c>
      <c r="H5176" s="14" t="s">
        <v>2017</v>
      </c>
      <c r="I5176" s="14" t="s">
        <v>38</v>
      </c>
      <c r="J5176" s="14" t="s">
        <v>38</v>
      </c>
      <c r="K5176" s="14" t="s">
        <v>39</v>
      </c>
      <c r="L5176" s="14">
        <v>72352275</v>
      </c>
      <c r="M5176" s="14">
        <v>48037224</v>
      </c>
      <c r="N5176" s="14">
        <v>24315051</v>
      </c>
      <c r="O5176" s="14"/>
      <c r="P5176" s="14"/>
      <c r="Q5176" s="14">
        <v>17165880</v>
      </c>
      <c r="R5176" s="14"/>
      <c r="S5176" s="14">
        <v>1190051</v>
      </c>
      <c r="T5176" s="14">
        <v>8339222</v>
      </c>
      <c r="U5176" s="14"/>
      <c r="V5176" s="14"/>
      <c r="W5176" s="14"/>
      <c r="X5176" s="14">
        <v>4742854</v>
      </c>
      <c r="Y5176" s="14"/>
      <c r="Z5176" s="14"/>
      <c r="AA5176" s="14"/>
      <c r="AB5176" s="14"/>
      <c r="AC5176" s="14">
        <v>3596368</v>
      </c>
      <c r="AD5176" s="14">
        <v>1870032</v>
      </c>
      <c r="AE5176" s="14">
        <v>1726336</v>
      </c>
      <c r="AF5176" s="14"/>
      <c r="AG5176" s="14">
        <v>1726336</v>
      </c>
    </row>
    <row r="5177" spans="1:33" hidden="1" x14ac:dyDescent="0.25">
      <c r="A5177" s="14" t="s">
        <v>33</v>
      </c>
      <c r="B5177" s="14" t="s">
        <v>34</v>
      </c>
      <c r="C5177" s="14">
        <v>900836968</v>
      </c>
      <c r="D5177" s="14" t="s">
        <v>2287</v>
      </c>
      <c r="E5177" s="14" t="s">
        <v>5653</v>
      </c>
      <c r="F5177" s="14" t="s">
        <v>218</v>
      </c>
      <c r="G5177" s="14" t="s">
        <v>45</v>
      </c>
      <c r="H5177" s="14" t="s">
        <v>2017</v>
      </c>
      <c r="I5177" s="14" t="s">
        <v>38</v>
      </c>
      <c r="J5177" s="14" t="s">
        <v>38</v>
      </c>
      <c r="K5177" s="14" t="s">
        <v>40</v>
      </c>
      <c r="L5177" s="14">
        <v>69789406</v>
      </c>
      <c r="M5177" s="14">
        <v>49316195</v>
      </c>
      <c r="N5177" s="14">
        <v>20473211</v>
      </c>
      <c r="O5177" s="14"/>
      <c r="P5177" s="14"/>
      <c r="Q5177" s="14">
        <v>17857341</v>
      </c>
      <c r="R5177" s="14"/>
      <c r="S5177" s="14">
        <v>397212</v>
      </c>
      <c r="T5177" s="14">
        <v>3013082</v>
      </c>
      <c r="U5177" s="14"/>
      <c r="V5177" s="14"/>
      <c r="W5177" s="14"/>
      <c r="X5177" s="14">
        <v>1275674</v>
      </c>
      <c r="Y5177" s="14"/>
      <c r="Z5177" s="14"/>
      <c r="AA5177" s="14"/>
      <c r="AB5177" s="14"/>
      <c r="AC5177" s="14">
        <v>1737408</v>
      </c>
      <c r="AD5177" s="14">
        <v>1183063</v>
      </c>
      <c r="AE5177" s="14">
        <v>554345</v>
      </c>
      <c r="AF5177" s="14"/>
      <c r="AG5177" s="14">
        <v>554345</v>
      </c>
    </row>
    <row r="5178" spans="1:33" hidden="1" x14ac:dyDescent="0.25">
      <c r="A5178" s="14" t="s">
        <v>33</v>
      </c>
      <c r="B5178" s="14" t="s">
        <v>34</v>
      </c>
      <c r="C5178" s="14">
        <v>900839078</v>
      </c>
      <c r="D5178" s="14" t="s">
        <v>2287</v>
      </c>
      <c r="E5178" s="14" t="s">
        <v>5654</v>
      </c>
      <c r="F5178" s="14" t="s">
        <v>66</v>
      </c>
      <c r="G5178" s="14" t="s">
        <v>45</v>
      </c>
      <c r="H5178" s="14" t="s">
        <v>2018</v>
      </c>
      <c r="I5178" s="14" t="s">
        <v>79</v>
      </c>
      <c r="J5178" s="14" t="s">
        <v>80</v>
      </c>
      <c r="K5178" s="14" t="s">
        <v>39</v>
      </c>
      <c r="L5178" s="14">
        <v>164165334</v>
      </c>
      <c r="M5178" s="14">
        <v>93594730</v>
      </c>
      <c r="N5178" s="14">
        <v>70570604</v>
      </c>
      <c r="O5178" s="14">
        <v>10483578</v>
      </c>
      <c r="P5178" s="14">
        <v>10341064</v>
      </c>
      <c r="Q5178" s="14">
        <v>10334554</v>
      </c>
      <c r="R5178" s="14">
        <v>771668</v>
      </c>
      <c r="S5178" s="14">
        <v>-85760</v>
      </c>
      <c r="T5178" s="14">
        <v>59521136</v>
      </c>
      <c r="U5178" s="14"/>
      <c r="V5178" s="14"/>
      <c r="W5178" s="14"/>
      <c r="X5178" s="14">
        <v>2357969</v>
      </c>
      <c r="Y5178" s="14"/>
      <c r="Z5178" s="14"/>
      <c r="AA5178" s="14"/>
      <c r="AB5178" s="14"/>
      <c r="AC5178" s="14">
        <v>57163167</v>
      </c>
      <c r="AD5178" s="14">
        <v>11664031</v>
      </c>
      <c r="AE5178" s="14">
        <v>45499136</v>
      </c>
      <c r="AF5178" s="14"/>
      <c r="AG5178" s="14">
        <v>45499136</v>
      </c>
    </row>
    <row r="5179" spans="1:33" hidden="1" x14ac:dyDescent="0.25">
      <c r="A5179" s="14" t="s">
        <v>33</v>
      </c>
      <c r="B5179" s="14" t="s">
        <v>34</v>
      </c>
      <c r="C5179" s="14">
        <v>900839078</v>
      </c>
      <c r="D5179" s="14" t="s">
        <v>2287</v>
      </c>
      <c r="E5179" s="14" t="s">
        <v>5654</v>
      </c>
      <c r="F5179" s="14" t="s">
        <v>66</v>
      </c>
      <c r="G5179" s="14" t="s">
        <v>45</v>
      </c>
      <c r="H5179" s="14" t="s">
        <v>2018</v>
      </c>
      <c r="I5179" s="14" t="s">
        <v>79</v>
      </c>
      <c r="J5179" s="14" t="s">
        <v>80</v>
      </c>
      <c r="K5179" s="14" t="s">
        <v>40</v>
      </c>
      <c r="L5179" s="14">
        <v>96235706</v>
      </c>
      <c r="M5179" s="14">
        <v>73622191</v>
      </c>
      <c r="N5179" s="14">
        <v>22613515</v>
      </c>
      <c r="O5179" s="14">
        <v>3972147</v>
      </c>
      <c r="P5179" s="14">
        <v>5910472</v>
      </c>
      <c r="Q5179" s="14">
        <v>6617730</v>
      </c>
      <c r="R5179" s="14">
        <v>478144</v>
      </c>
      <c r="S5179" s="14">
        <v>-23132</v>
      </c>
      <c r="T5179" s="14">
        <v>13556184</v>
      </c>
      <c r="U5179" s="14"/>
      <c r="V5179" s="14"/>
      <c r="W5179" s="14"/>
      <c r="X5179" s="14">
        <v>3232559</v>
      </c>
      <c r="Y5179" s="14"/>
      <c r="Z5179" s="14"/>
      <c r="AA5179" s="14"/>
      <c r="AB5179" s="14"/>
      <c r="AC5179" s="14">
        <v>10323625</v>
      </c>
      <c r="AD5179" s="14">
        <v>2295885</v>
      </c>
      <c r="AE5179" s="14">
        <v>8027740</v>
      </c>
      <c r="AF5179" s="14"/>
      <c r="AG5179" s="14">
        <v>8027740</v>
      </c>
    </row>
    <row r="5180" spans="1:33" hidden="1" x14ac:dyDescent="0.25">
      <c r="A5180" s="14" t="s">
        <v>33</v>
      </c>
      <c r="B5180" s="14" t="s">
        <v>34</v>
      </c>
      <c r="C5180" s="14">
        <v>900839128</v>
      </c>
      <c r="D5180" s="14" t="s">
        <v>2287</v>
      </c>
      <c r="E5180" s="14" t="s">
        <v>5655</v>
      </c>
      <c r="F5180" s="14" t="s">
        <v>131</v>
      </c>
      <c r="G5180" s="14" t="s">
        <v>45</v>
      </c>
      <c r="H5180" s="14" t="s">
        <v>5656</v>
      </c>
      <c r="I5180" s="14" t="s">
        <v>38</v>
      </c>
      <c r="J5180" s="14" t="s">
        <v>38</v>
      </c>
      <c r="K5180" s="14" t="s">
        <v>39</v>
      </c>
      <c r="L5180" s="14">
        <v>34613112</v>
      </c>
      <c r="M5180" s="14">
        <v>21648843</v>
      </c>
      <c r="N5180" s="14">
        <v>12964269</v>
      </c>
      <c r="O5180" s="14">
        <v>0</v>
      </c>
      <c r="P5180" s="14">
        <v>6172170</v>
      </c>
      <c r="Q5180" s="14">
        <v>6163483</v>
      </c>
      <c r="R5180" s="14">
        <v>762236</v>
      </c>
      <c r="S5180" s="14">
        <v>0</v>
      </c>
      <c r="T5180" s="14">
        <v>-133620</v>
      </c>
      <c r="U5180" s="14">
        <v>0</v>
      </c>
      <c r="V5180" s="14">
        <v>0</v>
      </c>
      <c r="W5180" s="14">
        <v>2107831</v>
      </c>
      <c r="X5180" s="14">
        <v>777470</v>
      </c>
      <c r="Y5180" s="14">
        <v>0</v>
      </c>
      <c r="Z5180" s="14">
        <v>0</v>
      </c>
      <c r="AA5180" s="14">
        <v>0</v>
      </c>
      <c r="AB5180" s="14">
        <v>0</v>
      </c>
      <c r="AC5180" s="14">
        <v>1196741</v>
      </c>
      <c r="AD5180" s="14">
        <v>1132245</v>
      </c>
      <c r="AE5180" s="14">
        <v>64496</v>
      </c>
      <c r="AF5180" s="14">
        <v>0</v>
      </c>
      <c r="AG5180" s="14">
        <v>64496</v>
      </c>
    </row>
    <row r="5181" spans="1:33" hidden="1" x14ac:dyDescent="0.25">
      <c r="A5181" s="14" t="s">
        <v>33</v>
      </c>
      <c r="B5181" s="14" t="s">
        <v>34</v>
      </c>
      <c r="C5181" s="14">
        <v>900839128</v>
      </c>
      <c r="D5181" s="14" t="s">
        <v>2287</v>
      </c>
      <c r="E5181" s="14" t="s">
        <v>5655</v>
      </c>
      <c r="F5181" s="14" t="s">
        <v>131</v>
      </c>
      <c r="G5181" s="14" t="s">
        <v>45</v>
      </c>
      <c r="H5181" s="14" t="s">
        <v>5656</v>
      </c>
      <c r="I5181" s="14" t="s">
        <v>38</v>
      </c>
      <c r="J5181" s="14" t="s">
        <v>38</v>
      </c>
      <c r="K5181" s="14" t="s">
        <v>40</v>
      </c>
      <c r="L5181" s="14">
        <v>35281502</v>
      </c>
      <c r="M5181" s="14">
        <v>21119103</v>
      </c>
      <c r="N5181" s="14">
        <v>14162399</v>
      </c>
      <c r="O5181" s="14">
        <v>0</v>
      </c>
      <c r="P5181" s="14">
        <v>6524690</v>
      </c>
      <c r="Q5181" s="14">
        <v>5965584</v>
      </c>
      <c r="R5181" s="14">
        <v>596230</v>
      </c>
      <c r="S5181" s="14">
        <v>0</v>
      </c>
      <c r="T5181" s="14">
        <v>1075895</v>
      </c>
      <c r="U5181" s="14">
        <v>0</v>
      </c>
      <c r="V5181" s="14">
        <v>0</v>
      </c>
      <c r="W5181" s="14">
        <v>265835</v>
      </c>
      <c r="X5181" s="14">
        <v>2919981</v>
      </c>
      <c r="Y5181" s="14">
        <v>0</v>
      </c>
      <c r="Z5181" s="14">
        <v>0</v>
      </c>
      <c r="AA5181" s="14">
        <v>0</v>
      </c>
      <c r="AB5181" s="14">
        <v>0</v>
      </c>
      <c r="AC5181" s="14">
        <v>-1578251</v>
      </c>
      <c r="AD5181" s="14">
        <v>-226928</v>
      </c>
      <c r="AE5181" s="14">
        <v>-1351323</v>
      </c>
      <c r="AF5181" s="14">
        <v>0</v>
      </c>
      <c r="AG5181" s="14">
        <v>-1351323</v>
      </c>
    </row>
    <row r="5182" spans="1:33" hidden="1" x14ac:dyDescent="0.25">
      <c r="A5182" s="14" t="s">
        <v>33</v>
      </c>
      <c r="B5182" s="14" t="s">
        <v>34</v>
      </c>
      <c r="C5182" s="14">
        <v>900839160</v>
      </c>
      <c r="D5182" s="14" t="s">
        <v>2287</v>
      </c>
      <c r="E5182" s="14" t="s">
        <v>2019</v>
      </c>
      <c r="F5182" s="14" t="s">
        <v>2400</v>
      </c>
      <c r="G5182" s="14" t="s">
        <v>45</v>
      </c>
      <c r="H5182" s="14" t="s">
        <v>1091</v>
      </c>
      <c r="I5182" s="14" t="s">
        <v>38</v>
      </c>
      <c r="J5182" s="14" t="s">
        <v>38</v>
      </c>
      <c r="K5182" s="14" t="s">
        <v>39</v>
      </c>
      <c r="L5182" s="14">
        <v>146727571</v>
      </c>
      <c r="M5182" s="14">
        <v>128079933</v>
      </c>
      <c r="N5182" s="14">
        <v>18647638</v>
      </c>
      <c r="O5182" s="14">
        <v>1266456</v>
      </c>
      <c r="P5182" s="14">
        <v>0</v>
      </c>
      <c r="Q5182" s="14">
        <v>7049019</v>
      </c>
      <c r="R5182" s="14">
        <v>966549</v>
      </c>
      <c r="S5182" s="14"/>
      <c r="T5182" s="14">
        <v>11898526</v>
      </c>
      <c r="U5182" s="14">
        <v>0</v>
      </c>
      <c r="V5182" s="14">
        <v>0</v>
      </c>
      <c r="W5182" s="14">
        <v>1618685</v>
      </c>
      <c r="X5182" s="14">
        <v>5859124</v>
      </c>
      <c r="Y5182" s="14">
        <v>0</v>
      </c>
      <c r="Z5182" s="14">
        <v>0</v>
      </c>
      <c r="AA5182" s="14">
        <v>0</v>
      </c>
      <c r="AB5182" s="14">
        <v>0</v>
      </c>
      <c r="AC5182" s="14">
        <v>7658087</v>
      </c>
      <c r="AD5182" s="14">
        <v>2852871</v>
      </c>
      <c r="AE5182" s="14">
        <v>4805216</v>
      </c>
      <c r="AF5182" s="14">
        <v>0</v>
      </c>
      <c r="AG5182" s="14">
        <v>4805216</v>
      </c>
    </row>
    <row r="5183" spans="1:33" hidden="1" x14ac:dyDescent="0.25">
      <c r="A5183" s="14" t="s">
        <v>33</v>
      </c>
      <c r="B5183" s="14" t="s">
        <v>34</v>
      </c>
      <c r="C5183" s="14">
        <v>900839160</v>
      </c>
      <c r="D5183" s="14" t="s">
        <v>2287</v>
      </c>
      <c r="E5183" s="14" t="s">
        <v>2019</v>
      </c>
      <c r="F5183" s="14" t="s">
        <v>2400</v>
      </c>
      <c r="G5183" s="14" t="s">
        <v>45</v>
      </c>
      <c r="H5183" s="14" t="s">
        <v>1091</v>
      </c>
      <c r="I5183" s="14" t="s">
        <v>38</v>
      </c>
      <c r="J5183" s="14" t="s">
        <v>38</v>
      </c>
      <c r="K5183" s="14" t="s">
        <v>40</v>
      </c>
      <c r="L5183" s="14">
        <v>212430465</v>
      </c>
      <c r="M5183" s="14">
        <v>195156011</v>
      </c>
      <c r="N5183" s="14">
        <v>17274454</v>
      </c>
      <c r="O5183" s="14">
        <v>591341</v>
      </c>
      <c r="P5183" s="14">
        <v>0</v>
      </c>
      <c r="Q5183" s="14">
        <v>6665476</v>
      </c>
      <c r="R5183" s="14">
        <v>968137</v>
      </c>
      <c r="S5183" s="14"/>
      <c r="T5183" s="14">
        <v>10232182</v>
      </c>
      <c r="U5183" s="14">
        <v>0</v>
      </c>
      <c r="V5183" s="14">
        <v>0</v>
      </c>
      <c r="W5183" s="14">
        <v>2490295</v>
      </c>
      <c r="X5183" s="14">
        <v>1890433</v>
      </c>
      <c r="Y5183" s="14">
        <v>0</v>
      </c>
      <c r="Z5183" s="14">
        <v>0</v>
      </c>
      <c r="AA5183" s="14">
        <v>0</v>
      </c>
      <c r="AB5183" s="14">
        <v>0</v>
      </c>
      <c r="AC5183" s="14">
        <v>10832044</v>
      </c>
      <c r="AD5183" s="14">
        <v>4264234</v>
      </c>
      <c r="AE5183" s="14">
        <v>6567810</v>
      </c>
      <c r="AF5183" s="14">
        <v>0</v>
      </c>
      <c r="AG5183" s="14">
        <v>6567810</v>
      </c>
    </row>
    <row r="5184" spans="1:33" hidden="1" x14ac:dyDescent="0.25">
      <c r="A5184" s="14" t="s">
        <v>33</v>
      </c>
      <c r="B5184" s="14" t="s">
        <v>34</v>
      </c>
      <c r="C5184" s="14">
        <v>900839518</v>
      </c>
      <c r="D5184" s="14" t="s">
        <v>2287</v>
      </c>
      <c r="E5184" s="14" t="s">
        <v>5657</v>
      </c>
      <c r="F5184" s="14" t="s">
        <v>234</v>
      </c>
      <c r="G5184" s="14" t="s">
        <v>45</v>
      </c>
      <c r="H5184" s="14" t="s">
        <v>2020</v>
      </c>
      <c r="I5184" s="14" t="s">
        <v>47</v>
      </c>
      <c r="J5184" s="14" t="s">
        <v>62</v>
      </c>
      <c r="K5184" s="14" t="s">
        <v>39</v>
      </c>
      <c r="L5184" s="14">
        <v>5543185</v>
      </c>
      <c r="M5184" s="14">
        <v>4227778</v>
      </c>
      <c r="N5184" s="14">
        <v>1315407</v>
      </c>
      <c r="O5184" s="14">
        <v>226305</v>
      </c>
      <c r="P5184" s="14">
        <v>81513</v>
      </c>
      <c r="Q5184" s="14">
        <v>758974</v>
      </c>
      <c r="R5184" s="14"/>
      <c r="S5184" s="14"/>
      <c r="T5184" s="14">
        <v>701225</v>
      </c>
      <c r="U5184" s="14"/>
      <c r="V5184" s="14"/>
      <c r="W5184" s="14"/>
      <c r="X5184" s="14">
        <v>135490</v>
      </c>
      <c r="Y5184" s="14"/>
      <c r="Z5184" s="14"/>
      <c r="AA5184" s="14"/>
      <c r="AB5184" s="14"/>
      <c r="AC5184" s="14">
        <v>565735</v>
      </c>
      <c r="AD5184" s="14">
        <v>234826</v>
      </c>
      <c r="AE5184" s="14">
        <v>330909</v>
      </c>
      <c r="AF5184" s="14"/>
      <c r="AG5184" s="14">
        <v>330909</v>
      </c>
    </row>
    <row r="5185" spans="1:33" hidden="1" x14ac:dyDescent="0.25">
      <c r="A5185" s="14" t="s">
        <v>33</v>
      </c>
      <c r="B5185" s="14" t="s">
        <v>34</v>
      </c>
      <c r="C5185" s="14">
        <v>900839518</v>
      </c>
      <c r="D5185" s="14" t="s">
        <v>2287</v>
      </c>
      <c r="E5185" s="14" t="s">
        <v>5657</v>
      </c>
      <c r="F5185" s="14" t="s">
        <v>234</v>
      </c>
      <c r="G5185" s="14" t="s">
        <v>45</v>
      </c>
      <c r="H5185" s="14" t="s">
        <v>2020</v>
      </c>
      <c r="I5185" s="14" t="s">
        <v>47</v>
      </c>
      <c r="J5185" s="14" t="s">
        <v>62</v>
      </c>
      <c r="K5185" s="14" t="s">
        <v>40</v>
      </c>
      <c r="L5185" s="14">
        <v>7552650</v>
      </c>
      <c r="M5185" s="14">
        <v>7141682</v>
      </c>
      <c r="N5185" s="14">
        <v>410968</v>
      </c>
      <c r="O5185" s="14">
        <v>57538</v>
      </c>
      <c r="P5185" s="14">
        <v>7</v>
      </c>
      <c r="Q5185" s="14">
        <v>106898</v>
      </c>
      <c r="R5185" s="14"/>
      <c r="S5185" s="14"/>
      <c r="T5185" s="14">
        <v>361601</v>
      </c>
      <c r="U5185" s="14"/>
      <c r="V5185" s="14"/>
      <c r="W5185" s="14"/>
      <c r="X5185" s="14">
        <v>360</v>
      </c>
      <c r="Y5185" s="14"/>
      <c r="Z5185" s="14"/>
      <c r="AA5185" s="14"/>
      <c r="AB5185" s="14"/>
      <c r="AC5185" s="14">
        <v>361241</v>
      </c>
      <c r="AD5185" s="14">
        <v>118674</v>
      </c>
      <c r="AE5185" s="14">
        <v>242567</v>
      </c>
      <c r="AF5185" s="14"/>
      <c r="AG5185" s="14">
        <v>242567</v>
      </c>
    </row>
    <row r="5186" spans="1:33" hidden="1" x14ac:dyDescent="0.25">
      <c r="A5186" s="14" t="s">
        <v>33</v>
      </c>
      <c r="B5186" s="14" t="s">
        <v>34</v>
      </c>
      <c r="C5186" s="14">
        <v>900839702</v>
      </c>
      <c r="D5186" s="14" t="s">
        <v>2287</v>
      </c>
      <c r="E5186" s="14" t="s">
        <v>5658</v>
      </c>
      <c r="F5186" s="14" t="s">
        <v>2021</v>
      </c>
      <c r="G5186" s="14" t="s">
        <v>45</v>
      </c>
      <c r="H5186" s="14" t="s">
        <v>5659</v>
      </c>
      <c r="I5186" s="14" t="s">
        <v>38</v>
      </c>
      <c r="J5186" s="14" t="s">
        <v>38</v>
      </c>
      <c r="K5186" s="14" t="s">
        <v>39</v>
      </c>
      <c r="L5186" s="14">
        <v>161106291</v>
      </c>
      <c r="M5186" s="14">
        <v>133235435</v>
      </c>
      <c r="N5186" s="14">
        <v>27870856</v>
      </c>
      <c r="O5186" s="14">
        <v>13795880</v>
      </c>
      <c r="P5186" s="14"/>
      <c r="Q5186" s="14">
        <v>30482700</v>
      </c>
      <c r="R5186" s="14"/>
      <c r="S5186" s="14"/>
      <c r="T5186" s="14">
        <v>11184036</v>
      </c>
      <c r="U5186" s="14"/>
      <c r="V5186" s="14"/>
      <c r="W5186" s="14"/>
      <c r="X5186" s="14"/>
      <c r="Y5186" s="14"/>
      <c r="Z5186" s="14"/>
      <c r="AA5186" s="14"/>
      <c r="AB5186" s="14"/>
      <c r="AC5186" s="14">
        <v>11184036</v>
      </c>
      <c r="AD5186" s="14">
        <v>4664397</v>
      </c>
      <c r="AE5186" s="14">
        <v>6519639</v>
      </c>
      <c r="AF5186" s="14"/>
      <c r="AG5186" s="14">
        <v>6519639</v>
      </c>
    </row>
    <row r="5187" spans="1:33" hidden="1" x14ac:dyDescent="0.25">
      <c r="A5187" s="14" t="s">
        <v>33</v>
      </c>
      <c r="B5187" s="14" t="s">
        <v>34</v>
      </c>
      <c r="C5187" s="14">
        <v>900839702</v>
      </c>
      <c r="D5187" s="14" t="s">
        <v>2287</v>
      </c>
      <c r="E5187" s="14" t="s">
        <v>5658</v>
      </c>
      <c r="F5187" s="14" t="s">
        <v>2021</v>
      </c>
      <c r="G5187" s="14" t="s">
        <v>45</v>
      </c>
      <c r="H5187" s="14" t="s">
        <v>5659</v>
      </c>
      <c r="I5187" s="14" t="s">
        <v>38</v>
      </c>
      <c r="J5187" s="14" t="s">
        <v>38</v>
      </c>
      <c r="K5187" s="14" t="s">
        <v>40</v>
      </c>
      <c r="L5187" s="14">
        <v>86819152</v>
      </c>
      <c r="M5187" s="14">
        <v>54146967</v>
      </c>
      <c r="N5187" s="14">
        <v>32672185</v>
      </c>
      <c r="O5187" s="14">
        <v>10597904</v>
      </c>
      <c r="P5187" s="14"/>
      <c r="Q5187" s="14">
        <v>29962402</v>
      </c>
      <c r="R5187" s="14"/>
      <c r="S5187" s="14"/>
      <c r="T5187" s="14">
        <v>13307687</v>
      </c>
      <c r="U5187" s="14"/>
      <c r="V5187" s="14"/>
      <c r="W5187" s="14"/>
      <c r="X5187" s="14"/>
      <c r="Y5187" s="14"/>
      <c r="Z5187" s="14"/>
      <c r="AA5187" s="14"/>
      <c r="AB5187" s="14"/>
      <c r="AC5187" s="14">
        <v>13307687</v>
      </c>
      <c r="AD5187" s="14">
        <v>5196533</v>
      </c>
      <c r="AE5187" s="14">
        <v>8111154</v>
      </c>
      <c r="AF5187" s="14"/>
      <c r="AG5187" s="14">
        <v>8111154</v>
      </c>
    </row>
    <row r="5188" spans="1:33" hidden="1" x14ac:dyDescent="0.25">
      <c r="A5188" s="14" t="s">
        <v>33</v>
      </c>
      <c r="B5188" s="14" t="s">
        <v>34</v>
      </c>
      <c r="C5188" s="14">
        <v>900840385</v>
      </c>
      <c r="D5188" s="14" t="s">
        <v>2287</v>
      </c>
      <c r="E5188" s="14" t="s">
        <v>5660</v>
      </c>
      <c r="F5188" s="14" t="s">
        <v>197</v>
      </c>
      <c r="G5188" s="14" t="s">
        <v>45</v>
      </c>
      <c r="H5188" s="14" t="s">
        <v>5661</v>
      </c>
      <c r="I5188" s="14" t="s">
        <v>57</v>
      </c>
      <c r="J5188" s="14" t="s">
        <v>83</v>
      </c>
      <c r="K5188" s="14" t="s">
        <v>39</v>
      </c>
      <c r="L5188" s="14"/>
      <c r="M5188" s="14">
        <v>1400997</v>
      </c>
      <c r="N5188" s="14">
        <v>-1400997</v>
      </c>
      <c r="O5188" s="14">
        <v>13908</v>
      </c>
      <c r="P5188" s="14">
        <v>65051</v>
      </c>
      <c r="Q5188" s="14">
        <v>894931</v>
      </c>
      <c r="R5188" s="14">
        <v>7294</v>
      </c>
      <c r="S5188" s="14"/>
      <c r="T5188" s="14">
        <v>-2354365</v>
      </c>
      <c r="U5188" s="14"/>
      <c r="V5188" s="14"/>
      <c r="W5188" s="14">
        <v>3872863</v>
      </c>
      <c r="X5188" s="14">
        <v>1200354</v>
      </c>
      <c r="Y5188" s="14"/>
      <c r="Z5188" s="14"/>
      <c r="AA5188" s="14"/>
      <c r="AB5188" s="14"/>
      <c r="AC5188" s="14">
        <v>318144</v>
      </c>
      <c r="AD5188" s="14">
        <v>95112</v>
      </c>
      <c r="AE5188" s="14">
        <v>223032</v>
      </c>
      <c r="AF5188" s="14"/>
      <c r="AG5188" s="14">
        <v>223032</v>
      </c>
    </row>
    <row r="5189" spans="1:33" hidden="1" x14ac:dyDescent="0.25">
      <c r="A5189" s="14" t="s">
        <v>33</v>
      </c>
      <c r="B5189" s="14" t="s">
        <v>34</v>
      </c>
      <c r="C5189" s="14">
        <v>900840385</v>
      </c>
      <c r="D5189" s="14" t="s">
        <v>2287</v>
      </c>
      <c r="E5189" s="14" t="s">
        <v>5660</v>
      </c>
      <c r="F5189" s="14" t="s">
        <v>197</v>
      </c>
      <c r="G5189" s="14" t="s">
        <v>45</v>
      </c>
      <c r="H5189" s="14" t="s">
        <v>5661</v>
      </c>
      <c r="I5189" s="14" t="s">
        <v>57</v>
      </c>
      <c r="J5189" s="14" t="s">
        <v>83</v>
      </c>
      <c r="K5189" s="14" t="s">
        <v>40</v>
      </c>
      <c r="L5189" s="14">
        <v>37661077</v>
      </c>
      <c r="M5189" s="14">
        <v>16107644</v>
      </c>
      <c r="N5189" s="14">
        <v>21553433</v>
      </c>
      <c r="O5189" s="14">
        <v>180470</v>
      </c>
      <c r="P5189" s="14">
        <v>1149931</v>
      </c>
      <c r="Q5189" s="14">
        <v>373895</v>
      </c>
      <c r="R5189" s="14">
        <v>144027</v>
      </c>
      <c r="S5189" s="14"/>
      <c r="T5189" s="14">
        <v>20066050</v>
      </c>
      <c r="U5189" s="14"/>
      <c r="V5189" s="14"/>
      <c r="W5189" s="14">
        <v>18461</v>
      </c>
      <c r="X5189" s="14">
        <v>930355</v>
      </c>
      <c r="Y5189" s="14"/>
      <c r="Z5189" s="14"/>
      <c r="AA5189" s="14"/>
      <c r="AB5189" s="14"/>
      <c r="AC5189" s="14">
        <v>19154156</v>
      </c>
      <c r="AD5189" s="14">
        <v>63264</v>
      </c>
      <c r="AE5189" s="14">
        <v>19090892</v>
      </c>
      <c r="AF5189" s="14"/>
      <c r="AG5189" s="14">
        <v>19090892</v>
      </c>
    </row>
    <row r="5190" spans="1:33" hidden="1" x14ac:dyDescent="0.25">
      <c r="A5190" s="14" t="s">
        <v>33</v>
      </c>
      <c r="B5190" s="14" t="s">
        <v>34</v>
      </c>
      <c r="C5190" s="14">
        <v>900841977</v>
      </c>
      <c r="D5190" s="14" t="s">
        <v>2287</v>
      </c>
      <c r="E5190" s="14" t="s">
        <v>2022</v>
      </c>
      <c r="F5190" s="14" t="s">
        <v>161</v>
      </c>
      <c r="G5190" s="14" t="s">
        <v>111</v>
      </c>
      <c r="H5190" s="14" t="s">
        <v>5662</v>
      </c>
      <c r="I5190" s="14" t="s">
        <v>38</v>
      </c>
      <c r="J5190" s="14" t="s">
        <v>38</v>
      </c>
      <c r="K5190" s="14" t="s">
        <v>39</v>
      </c>
      <c r="L5190" s="14">
        <v>83885118</v>
      </c>
      <c r="M5190" s="14">
        <v>78313928</v>
      </c>
      <c r="N5190" s="14">
        <v>5571190</v>
      </c>
      <c r="O5190" s="14">
        <v>247993</v>
      </c>
      <c r="P5190" s="14">
        <v>7942066</v>
      </c>
      <c r="Q5190" s="14">
        <v>1670897</v>
      </c>
      <c r="R5190" s="14">
        <v>526123</v>
      </c>
      <c r="S5190" s="14"/>
      <c r="T5190" s="14">
        <v>-4319903</v>
      </c>
      <c r="U5190" s="14"/>
      <c r="V5190" s="14"/>
      <c r="W5190" s="14">
        <v>10009119</v>
      </c>
      <c r="X5190" s="14"/>
      <c r="Y5190" s="14"/>
      <c r="Z5190" s="14"/>
      <c r="AA5190" s="14"/>
      <c r="AB5190" s="14"/>
      <c r="AC5190" s="14">
        <v>5689216</v>
      </c>
      <c r="AD5190" s="14">
        <v>1529684</v>
      </c>
      <c r="AE5190" s="14">
        <v>4159532</v>
      </c>
      <c r="AF5190" s="14"/>
      <c r="AG5190" s="14">
        <v>4159532</v>
      </c>
    </row>
    <row r="5191" spans="1:33" hidden="1" x14ac:dyDescent="0.25">
      <c r="A5191" s="14" t="s">
        <v>33</v>
      </c>
      <c r="B5191" s="14" t="s">
        <v>34</v>
      </c>
      <c r="C5191" s="14">
        <v>900841977</v>
      </c>
      <c r="D5191" s="14" t="s">
        <v>2287</v>
      </c>
      <c r="E5191" s="14" t="s">
        <v>2022</v>
      </c>
      <c r="F5191" s="14" t="s">
        <v>161</v>
      </c>
      <c r="G5191" s="14" t="s">
        <v>111</v>
      </c>
      <c r="H5191" s="14" t="s">
        <v>5662</v>
      </c>
      <c r="I5191" s="14" t="s">
        <v>38</v>
      </c>
      <c r="J5191" s="14" t="s">
        <v>38</v>
      </c>
      <c r="K5191" s="14" t="s">
        <v>40</v>
      </c>
      <c r="L5191" s="14">
        <v>99704588</v>
      </c>
      <c r="M5191" s="14">
        <v>86234133</v>
      </c>
      <c r="N5191" s="14">
        <v>13470455</v>
      </c>
      <c r="O5191" s="14">
        <v>53711</v>
      </c>
      <c r="P5191" s="14">
        <v>4679648</v>
      </c>
      <c r="Q5191" s="14">
        <v>1686839</v>
      </c>
      <c r="R5191" s="14">
        <v>6029986</v>
      </c>
      <c r="S5191" s="14"/>
      <c r="T5191" s="14">
        <v>1127693</v>
      </c>
      <c r="U5191" s="14"/>
      <c r="V5191" s="14"/>
      <c r="W5191" s="14"/>
      <c r="X5191" s="14"/>
      <c r="Y5191" s="14"/>
      <c r="Z5191" s="14"/>
      <c r="AA5191" s="14"/>
      <c r="AB5191" s="14"/>
      <c r="AC5191" s="14">
        <v>1127693</v>
      </c>
      <c r="AD5191" s="14">
        <v>1636027</v>
      </c>
      <c r="AE5191" s="14">
        <v>-508334</v>
      </c>
      <c r="AF5191" s="14"/>
      <c r="AG5191" s="14">
        <v>-508334</v>
      </c>
    </row>
    <row r="5192" spans="1:33" hidden="1" x14ac:dyDescent="0.25">
      <c r="A5192" s="14" t="s">
        <v>33</v>
      </c>
      <c r="B5192" s="14" t="s">
        <v>34</v>
      </c>
      <c r="C5192" s="14">
        <v>900842064</v>
      </c>
      <c r="D5192" s="14" t="s">
        <v>2287</v>
      </c>
      <c r="E5192" s="14" t="s">
        <v>5663</v>
      </c>
      <c r="F5192" s="14" t="s">
        <v>152</v>
      </c>
      <c r="G5192" s="14" t="s">
        <v>45</v>
      </c>
      <c r="H5192" s="14" t="s">
        <v>5437</v>
      </c>
      <c r="I5192" s="14" t="s">
        <v>47</v>
      </c>
      <c r="J5192" s="14" t="s">
        <v>62</v>
      </c>
      <c r="K5192" s="14" t="s">
        <v>39</v>
      </c>
      <c r="L5192" s="14"/>
      <c r="M5192" s="14"/>
      <c r="N5192" s="14"/>
      <c r="O5192" s="14">
        <v>1</v>
      </c>
      <c r="P5192" s="14"/>
      <c r="Q5192" s="14">
        <v>12412</v>
      </c>
      <c r="R5192" s="14"/>
      <c r="S5192" s="14"/>
      <c r="T5192" s="14">
        <v>-12411</v>
      </c>
      <c r="U5192" s="14"/>
      <c r="V5192" s="14"/>
      <c r="W5192" s="14">
        <v>381</v>
      </c>
      <c r="X5192" s="14">
        <v>16964</v>
      </c>
      <c r="Y5192" s="14"/>
      <c r="Z5192" s="14"/>
      <c r="AA5192" s="14"/>
      <c r="AB5192" s="14"/>
      <c r="AC5192" s="14">
        <v>-28994</v>
      </c>
      <c r="AD5192" s="14"/>
      <c r="AE5192" s="14">
        <v>-28994</v>
      </c>
      <c r="AF5192" s="14"/>
      <c r="AG5192" s="14">
        <v>-28994</v>
      </c>
    </row>
    <row r="5193" spans="1:33" hidden="1" x14ac:dyDescent="0.25">
      <c r="A5193" s="14" t="s">
        <v>33</v>
      </c>
      <c r="B5193" s="14" t="s">
        <v>34</v>
      </c>
      <c r="C5193" s="14">
        <v>900842064</v>
      </c>
      <c r="D5193" s="14" t="s">
        <v>2287</v>
      </c>
      <c r="E5193" s="14" t="s">
        <v>5663</v>
      </c>
      <c r="F5193" s="14" t="s">
        <v>152</v>
      </c>
      <c r="G5193" s="14" t="s">
        <v>45</v>
      </c>
      <c r="H5193" s="14" t="s">
        <v>5437</v>
      </c>
      <c r="I5193" s="14" t="s">
        <v>47</v>
      </c>
      <c r="J5193" s="14" t="s">
        <v>62</v>
      </c>
      <c r="K5193" s="14" t="s">
        <v>40</v>
      </c>
      <c r="L5193" s="14"/>
      <c r="M5193" s="14"/>
      <c r="N5193" s="14"/>
      <c r="O5193" s="14">
        <v>843</v>
      </c>
      <c r="P5193" s="14"/>
      <c r="Q5193" s="14">
        <v>9884</v>
      </c>
      <c r="R5193" s="14"/>
      <c r="S5193" s="14"/>
      <c r="T5193" s="14">
        <v>-9041</v>
      </c>
      <c r="U5193" s="14"/>
      <c r="V5193" s="14"/>
      <c r="W5193" s="14">
        <v>444</v>
      </c>
      <c r="X5193" s="14">
        <v>13532</v>
      </c>
      <c r="Y5193" s="14"/>
      <c r="Z5193" s="14"/>
      <c r="AA5193" s="14"/>
      <c r="AB5193" s="14"/>
      <c r="AC5193" s="14">
        <v>-22129</v>
      </c>
      <c r="AD5193" s="14"/>
      <c r="AE5193" s="14">
        <v>-22129</v>
      </c>
      <c r="AF5193" s="14"/>
      <c r="AG5193" s="14">
        <v>-22129</v>
      </c>
    </row>
    <row r="5194" spans="1:33" hidden="1" x14ac:dyDescent="0.25">
      <c r="A5194" s="14" t="s">
        <v>33</v>
      </c>
      <c r="B5194" s="14" t="s">
        <v>34</v>
      </c>
      <c r="C5194" s="14">
        <v>900842071</v>
      </c>
      <c r="D5194" s="14" t="s">
        <v>2287</v>
      </c>
      <c r="E5194" s="14" t="s">
        <v>2023</v>
      </c>
      <c r="F5194" s="14" t="s">
        <v>293</v>
      </c>
      <c r="G5194" s="14" t="s">
        <v>45</v>
      </c>
      <c r="H5194" s="14" t="s">
        <v>2024</v>
      </c>
      <c r="I5194" s="14" t="s">
        <v>38</v>
      </c>
      <c r="J5194" s="14" t="s">
        <v>38</v>
      </c>
      <c r="K5194" s="14" t="s">
        <v>39</v>
      </c>
      <c r="L5194" s="14">
        <v>81819426</v>
      </c>
      <c r="M5194" s="14">
        <v>56091336</v>
      </c>
      <c r="N5194" s="14">
        <v>25728090</v>
      </c>
      <c r="O5194" s="14">
        <v>621935</v>
      </c>
      <c r="P5194" s="14">
        <v>7349438</v>
      </c>
      <c r="Q5194" s="14">
        <v>3123130</v>
      </c>
      <c r="R5194" s="14">
        <v>309939</v>
      </c>
      <c r="S5194" s="14"/>
      <c r="T5194" s="14">
        <v>15567518</v>
      </c>
      <c r="U5194" s="14">
        <v>0</v>
      </c>
      <c r="V5194" s="14">
        <v>0</v>
      </c>
      <c r="W5194" s="14">
        <v>776205</v>
      </c>
      <c r="X5194" s="14">
        <v>4950497</v>
      </c>
      <c r="Y5194" s="14">
        <v>0</v>
      </c>
      <c r="Z5194" s="14">
        <v>0</v>
      </c>
      <c r="AA5194" s="14">
        <v>0</v>
      </c>
      <c r="AB5194" s="14">
        <v>0</v>
      </c>
      <c r="AC5194" s="14">
        <v>11393226</v>
      </c>
      <c r="AD5194" s="14">
        <v>4354195</v>
      </c>
      <c r="AE5194" s="14">
        <v>7039031</v>
      </c>
      <c r="AF5194" s="14">
        <v>0</v>
      </c>
      <c r="AG5194" s="14">
        <v>7039031</v>
      </c>
    </row>
    <row r="5195" spans="1:33" hidden="1" x14ac:dyDescent="0.25">
      <c r="A5195" s="14" t="s">
        <v>33</v>
      </c>
      <c r="B5195" s="14" t="s">
        <v>34</v>
      </c>
      <c r="C5195" s="14">
        <v>900842071</v>
      </c>
      <c r="D5195" s="14" t="s">
        <v>2287</v>
      </c>
      <c r="E5195" s="14" t="s">
        <v>2023</v>
      </c>
      <c r="F5195" s="14" t="s">
        <v>293</v>
      </c>
      <c r="G5195" s="14" t="s">
        <v>45</v>
      </c>
      <c r="H5195" s="14" t="s">
        <v>2024</v>
      </c>
      <c r="I5195" s="14" t="s">
        <v>38</v>
      </c>
      <c r="J5195" s="14" t="s">
        <v>38</v>
      </c>
      <c r="K5195" s="14" t="s">
        <v>40</v>
      </c>
      <c r="L5195" s="14">
        <v>75618666</v>
      </c>
      <c r="M5195" s="14">
        <v>52654857</v>
      </c>
      <c r="N5195" s="14">
        <v>22963809</v>
      </c>
      <c r="O5195" s="14">
        <v>509365</v>
      </c>
      <c r="P5195" s="14">
        <v>6938131</v>
      </c>
      <c r="Q5195" s="14">
        <v>3260187</v>
      </c>
      <c r="R5195" s="14">
        <v>7452</v>
      </c>
      <c r="S5195" s="14"/>
      <c r="T5195" s="14">
        <v>13267404</v>
      </c>
      <c r="U5195" s="14">
        <v>0</v>
      </c>
      <c r="V5195" s="14">
        <v>0</v>
      </c>
      <c r="W5195" s="14">
        <v>1864375</v>
      </c>
      <c r="X5195" s="14">
        <v>72275</v>
      </c>
      <c r="Y5195" s="14">
        <v>0</v>
      </c>
      <c r="Z5195" s="14">
        <v>0</v>
      </c>
      <c r="AA5195" s="14">
        <v>0</v>
      </c>
      <c r="AB5195" s="14">
        <v>0</v>
      </c>
      <c r="AC5195" s="14">
        <v>15059504</v>
      </c>
      <c r="AD5195" s="14">
        <v>1260078</v>
      </c>
      <c r="AE5195" s="14">
        <v>13799426</v>
      </c>
      <c r="AF5195" s="14">
        <v>0</v>
      </c>
      <c r="AG5195" s="14">
        <v>13799426</v>
      </c>
    </row>
    <row r="5196" spans="1:33" hidden="1" x14ac:dyDescent="0.25">
      <c r="A5196" s="14" t="s">
        <v>33</v>
      </c>
      <c r="B5196" s="14" t="s">
        <v>34</v>
      </c>
      <c r="C5196" s="14">
        <v>900843898</v>
      </c>
      <c r="D5196" s="14" t="s">
        <v>2287</v>
      </c>
      <c r="E5196" s="14" t="s">
        <v>5664</v>
      </c>
      <c r="F5196" s="14" t="s">
        <v>191</v>
      </c>
      <c r="G5196" s="14" t="s">
        <v>45</v>
      </c>
      <c r="H5196" s="14" t="s">
        <v>5665</v>
      </c>
      <c r="I5196" s="14" t="s">
        <v>38</v>
      </c>
      <c r="J5196" s="14" t="s">
        <v>38</v>
      </c>
      <c r="K5196" s="14" t="s">
        <v>39</v>
      </c>
      <c r="L5196" s="14">
        <v>553180969</v>
      </c>
      <c r="M5196" s="14">
        <v>109236445</v>
      </c>
      <c r="N5196" s="14">
        <v>443944524</v>
      </c>
      <c r="O5196" s="14">
        <v>66771</v>
      </c>
      <c r="P5196" s="14"/>
      <c r="Q5196" s="14">
        <v>416567088</v>
      </c>
      <c r="R5196" s="14"/>
      <c r="S5196" s="14"/>
      <c r="T5196" s="14">
        <v>27444207</v>
      </c>
      <c r="U5196" s="14"/>
      <c r="V5196" s="14"/>
      <c r="W5196" s="14">
        <v>103538948</v>
      </c>
      <c r="X5196" s="14">
        <v>136128359</v>
      </c>
      <c r="Y5196" s="14"/>
      <c r="Z5196" s="14"/>
      <c r="AA5196" s="14"/>
      <c r="AB5196" s="14"/>
      <c r="AC5196" s="14">
        <v>-5145204</v>
      </c>
      <c r="AD5196" s="14"/>
      <c r="AE5196" s="14">
        <v>-5145204</v>
      </c>
      <c r="AF5196" s="14"/>
      <c r="AG5196" s="14">
        <v>-5145204</v>
      </c>
    </row>
    <row r="5197" spans="1:33" hidden="1" x14ac:dyDescent="0.25">
      <c r="A5197" s="14" t="s">
        <v>33</v>
      </c>
      <c r="B5197" s="14" t="s">
        <v>34</v>
      </c>
      <c r="C5197" s="14">
        <v>900843898</v>
      </c>
      <c r="D5197" s="14" t="s">
        <v>2287</v>
      </c>
      <c r="E5197" s="14" t="s">
        <v>5664</v>
      </c>
      <c r="F5197" s="14" t="s">
        <v>191</v>
      </c>
      <c r="G5197" s="14" t="s">
        <v>45</v>
      </c>
      <c r="H5197" s="14" t="s">
        <v>5665</v>
      </c>
      <c r="I5197" s="14" t="s">
        <v>38</v>
      </c>
      <c r="J5197" s="14" t="s">
        <v>38</v>
      </c>
      <c r="K5197" s="14" t="s">
        <v>40</v>
      </c>
      <c r="L5197" s="14">
        <v>356788286</v>
      </c>
      <c r="M5197" s="14">
        <v>78713419</v>
      </c>
      <c r="N5197" s="14">
        <v>278074867</v>
      </c>
      <c r="O5197" s="14">
        <v>1036819</v>
      </c>
      <c r="P5197" s="14"/>
      <c r="Q5197" s="14">
        <v>441501735</v>
      </c>
      <c r="R5197" s="14"/>
      <c r="S5197" s="14"/>
      <c r="T5197" s="14">
        <v>-162390049</v>
      </c>
      <c r="U5197" s="14"/>
      <c r="V5197" s="14"/>
      <c r="W5197" s="14">
        <v>51306064</v>
      </c>
      <c r="X5197" s="14">
        <v>88377514</v>
      </c>
      <c r="Y5197" s="14"/>
      <c r="Z5197" s="14"/>
      <c r="AA5197" s="14"/>
      <c r="AB5197" s="14"/>
      <c r="AC5197" s="14">
        <v>-199461499</v>
      </c>
      <c r="AD5197" s="14"/>
      <c r="AE5197" s="14">
        <v>-199461499</v>
      </c>
      <c r="AF5197" s="14"/>
      <c r="AG5197" s="14">
        <v>-199461499</v>
      </c>
    </row>
    <row r="5198" spans="1:33" hidden="1" x14ac:dyDescent="0.25">
      <c r="A5198" s="14" t="s">
        <v>33</v>
      </c>
      <c r="B5198" s="14" t="s">
        <v>34</v>
      </c>
      <c r="C5198" s="14">
        <v>900844097</v>
      </c>
      <c r="D5198" s="14" t="s">
        <v>2287</v>
      </c>
      <c r="E5198" s="14" t="s">
        <v>2025</v>
      </c>
      <c r="F5198" s="14" t="s">
        <v>481</v>
      </c>
      <c r="G5198" s="14" t="s">
        <v>45</v>
      </c>
      <c r="H5198" s="14" t="s">
        <v>2026</v>
      </c>
      <c r="I5198" s="14" t="s">
        <v>71</v>
      </c>
      <c r="J5198" s="14" t="s">
        <v>72</v>
      </c>
      <c r="K5198" s="14" t="s">
        <v>39</v>
      </c>
      <c r="L5198" s="14">
        <v>240779194</v>
      </c>
      <c r="M5198" s="14">
        <v>219874839</v>
      </c>
      <c r="N5198" s="14">
        <v>20904355</v>
      </c>
      <c r="O5198" s="14">
        <v>440410</v>
      </c>
      <c r="P5198" s="14">
        <v>7685044</v>
      </c>
      <c r="Q5198" s="14">
        <v>9334027</v>
      </c>
      <c r="R5198" s="14">
        <v>2009087</v>
      </c>
      <c r="S5198" s="14"/>
      <c r="T5198" s="14">
        <v>2316607</v>
      </c>
      <c r="U5198" s="14"/>
      <c r="V5198" s="14"/>
      <c r="W5198" s="14">
        <v>9448</v>
      </c>
      <c r="X5198" s="14">
        <v>1290913</v>
      </c>
      <c r="Y5198" s="14"/>
      <c r="Z5198" s="14"/>
      <c r="AA5198" s="14"/>
      <c r="AB5198" s="14"/>
      <c r="AC5198" s="14">
        <v>1035142</v>
      </c>
      <c r="AD5198" s="14">
        <v>709006</v>
      </c>
      <c r="AE5198" s="14">
        <v>326136</v>
      </c>
      <c r="AF5198" s="14"/>
      <c r="AG5198" s="14">
        <v>326136</v>
      </c>
    </row>
    <row r="5199" spans="1:33" hidden="1" x14ac:dyDescent="0.25">
      <c r="A5199" s="14" t="s">
        <v>33</v>
      </c>
      <c r="B5199" s="14" t="s">
        <v>34</v>
      </c>
      <c r="C5199" s="14">
        <v>900844097</v>
      </c>
      <c r="D5199" s="14" t="s">
        <v>2287</v>
      </c>
      <c r="E5199" s="14" t="s">
        <v>2025</v>
      </c>
      <c r="F5199" s="14" t="s">
        <v>481</v>
      </c>
      <c r="G5199" s="14" t="s">
        <v>45</v>
      </c>
      <c r="H5199" s="14" t="s">
        <v>2026</v>
      </c>
      <c r="I5199" s="14" t="s">
        <v>71</v>
      </c>
      <c r="J5199" s="14" t="s">
        <v>72</v>
      </c>
      <c r="K5199" s="14" t="s">
        <v>40</v>
      </c>
      <c r="L5199" s="14">
        <v>269876375</v>
      </c>
      <c r="M5199" s="14">
        <v>250379445</v>
      </c>
      <c r="N5199" s="14">
        <v>19496930</v>
      </c>
      <c r="O5199" s="14">
        <v>2024477</v>
      </c>
      <c r="P5199" s="14">
        <v>7013528</v>
      </c>
      <c r="Q5199" s="14">
        <v>8020797</v>
      </c>
      <c r="R5199" s="14">
        <v>2537801</v>
      </c>
      <c r="S5199" s="14"/>
      <c r="T5199" s="14">
        <v>3949281</v>
      </c>
      <c r="U5199" s="14"/>
      <c r="V5199" s="14"/>
      <c r="W5199" s="14">
        <v>1455</v>
      </c>
      <c r="X5199" s="14">
        <v>706024</v>
      </c>
      <c r="Y5199" s="14"/>
      <c r="Z5199" s="14"/>
      <c r="AA5199" s="14"/>
      <c r="AB5199" s="14"/>
      <c r="AC5199" s="14">
        <v>3244712</v>
      </c>
      <c r="AD5199" s="14">
        <v>1122912</v>
      </c>
      <c r="AE5199" s="14">
        <v>2121800</v>
      </c>
      <c r="AF5199" s="14"/>
      <c r="AG5199" s="14">
        <v>2121800</v>
      </c>
    </row>
    <row r="5200" spans="1:33" hidden="1" x14ac:dyDescent="0.25">
      <c r="A5200" s="14" t="s">
        <v>33</v>
      </c>
      <c r="B5200" s="14" t="s">
        <v>34</v>
      </c>
      <c r="C5200" s="14">
        <v>900844747</v>
      </c>
      <c r="D5200" s="14" t="s">
        <v>2287</v>
      </c>
      <c r="E5200" s="14" t="s">
        <v>2027</v>
      </c>
      <c r="F5200" s="14" t="s">
        <v>197</v>
      </c>
      <c r="G5200" s="14" t="s">
        <v>45</v>
      </c>
      <c r="H5200" s="14" t="s">
        <v>5666</v>
      </c>
      <c r="I5200" s="14" t="s">
        <v>38</v>
      </c>
      <c r="J5200" s="14" t="s">
        <v>38</v>
      </c>
      <c r="K5200" s="14" t="s">
        <v>39</v>
      </c>
      <c r="L5200" s="14"/>
      <c r="M5200" s="14"/>
      <c r="N5200" s="14"/>
      <c r="O5200" s="14">
        <v>7976</v>
      </c>
      <c r="P5200" s="14"/>
      <c r="Q5200" s="14">
        <v>64</v>
      </c>
      <c r="R5200" s="14">
        <v>2703</v>
      </c>
      <c r="S5200" s="14"/>
      <c r="T5200" s="14">
        <v>5209</v>
      </c>
      <c r="U5200" s="14"/>
      <c r="V5200" s="14"/>
      <c r="W5200" s="14">
        <v>7</v>
      </c>
      <c r="X5200" s="14">
        <v>8825</v>
      </c>
      <c r="Y5200" s="14"/>
      <c r="Z5200" s="14"/>
      <c r="AA5200" s="14"/>
      <c r="AB5200" s="14"/>
      <c r="AC5200" s="14">
        <v>-3609</v>
      </c>
      <c r="AD5200" s="14"/>
      <c r="AE5200" s="14">
        <v>-3609</v>
      </c>
      <c r="AF5200" s="14"/>
      <c r="AG5200" s="14">
        <v>-3609</v>
      </c>
    </row>
    <row r="5201" spans="1:33" hidden="1" x14ac:dyDescent="0.25">
      <c r="A5201" s="14" t="s">
        <v>33</v>
      </c>
      <c r="B5201" s="14" t="s">
        <v>34</v>
      </c>
      <c r="C5201" s="14">
        <v>900844747</v>
      </c>
      <c r="D5201" s="14" t="s">
        <v>2287</v>
      </c>
      <c r="E5201" s="14" t="s">
        <v>2027</v>
      </c>
      <c r="F5201" s="14" t="s">
        <v>197</v>
      </c>
      <c r="G5201" s="14" t="s">
        <v>45</v>
      </c>
      <c r="H5201" s="14" t="s">
        <v>5666</v>
      </c>
      <c r="I5201" s="14" t="s">
        <v>38</v>
      </c>
      <c r="J5201" s="14" t="s">
        <v>38</v>
      </c>
      <c r="K5201" s="14" t="s">
        <v>40</v>
      </c>
      <c r="L5201" s="14">
        <v>429622</v>
      </c>
      <c r="M5201" s="14">
        <v>235673</v>
      </c>
      <c r="N5201" s="14">
        <v>193949</v>
      </c>
      <c r="O5201" s="14">
        <v>42839</v>
      </c>
      <c r="P5201" s="14"/>
      <c r="Q5201" s="14">
        <v>6526</v>
      </c>
      <c r="R5201" s="14">
        <v>14502</v>
      </c>
      <c r="S5201" s="14"/>
      <c r="T5201" s="14">
        <v>215760</v>
      </c>
      <c r="U5201" s="14"/>
      <c r="V5201" s="14"/>
      <c r="W5201" s="14">
        <v>3</v>
      </c>
      <c r="X5201" s="14">
        <v>25568</v>
      </c>
      <c r="Y5201" s="14"/>
      <c r="Z5201" s="14"/>
      <c r="AA5201" s="14"/>
      <c r="AB5201" s="14"/>
      <c r="AC5201" s="14">
        <v>190195</v>
      </c>
      <c r="AD5201" s="14">
        <v>71601</v>
      </c>
      <c r="AE5201" s="14">
        <v>118594</v>
      </c>
      <c r="AF5201" s="14"/>
      <c r="AG5201" s="14">
        <v>118594</v>
      </c>
    </row>
    <row r="5202" spans="1:33" hidden="1" x14ac:dyDescent="0.25">
      <c r="A5202" s="14" t="s">
        <v>33</v>
      </c>
      <c r="B5202" s="14" t="s">
        <v>34</v>
      </c>
      <c r="C5202" s="14">
        <v>900849538</v>
      </c>
      <c r="D5202" s="14" t="s">
        <v>2287</v>
      </c>
      <c r="E5202" s="14" t="s">
        <v>5667</v>
      </c>
      <c r="F5202" s="14" t="s">
        <v>152</v>
      </c>
      <c r="G5202" s="14" t="s">
        <v>45</v>
      </c>
      <c r="H5202" s="14" t="s">
        <v>5668</v>
      </c>
      <c r="I5202" s="14" t="s">
        <v>38</v>
      </c>
      <c r="J5202" s="14" t="s">
        <v>38</v>
      </c>
      <c r="K5202" s="14" t="s">
        <v>39</v>
      </c>
      <c r="L5202" s="14">
        <v>3156774</v>
      </c>
      <c r="M5202" s="14">
        <v>1659860</v>
      </c>
      <c r="N5202" s="14">
        <v>1496914</v>
      </c>
      <c r="O5202" s="14">
        <v>107946</v>
      </c>
      <c r="P5202" s="14"/>
      <c r="Q5202" s="14">
        <v>997438</v>
      </c>
      <c r="R5202" s="14">
        <v>40704</v>
      </c>
      <c r="S5202" s="14"/>
      <c r="T5202" s="14">
        <v>566718</v>
      </c>
      <c r="U5202" s="14"/>
      <c r="V5202" s="14"/>
      <c r="W5202" s="14"/>
      <c r="X5202" s="14">
        <v>444432</v>
      </c>
      <c r="Y5202" s="14"/>
      <c r="Z5202" s="14"/>
      <c r="AA5202" s="14"/>
      <c r="AB5202" s="14"/>
      <c r="AC5202" s="14">
        <v>122286</v>
      </c>
      <c r="AD5202" s="14">
        <v>31806</v>
      </c>
      <c r="AE5202" s="14">
        <v>90480</v>
      </c>
      <c r="AF5202" s="14"/>
      <c r="AG5202" s="14">
        <v>90480</v>
      </c>
    </row>
    <row r="5203" spans="1:33" hidden="1" x14ac:dyDescent="0.25">
      <c r="A5203" s="14" t="s">
        <v>33</v>
      </c>
      <c r="B5203" s="14" t="s">
        <v>34</v>
      </c>
      <c r="C5203" s="14">
        <v>900849538</v>
      </c>
      <c r="D5203" s="14" t="s">
        <v>2287</v>
      </c>
      <c r="E5203" s="14" t="s">
        <v>5667</v>
      </c>
      <c r="F5203" s="14" t="s">
        <v>152</v>
      </c>
      <c r="G5203" s="14" t="s">
        <v>45</v>
      </c>
      <c r="H5203" s="14" t="s">
        <v>5668</v>
      </c>
      <c r="I5203" s="14" t="s">
        <v>38</v>
      </c>
      <c r="J5203" s="14" t="s">
        <v>38</v>
      </c>
      <c r="K5203" s="14" t="s">
        <v>40</v>
      </c>
      <c r="L5203" s="14">
        <v>3077089</v>
      </c>
      <c r="M5203" s="14">
        <v>1878370</v>
      </c>
      <c r="N5203" s="14">
        <v>1198719</v>
      </c>
      <c r="O5203" s="14"/>
      <c r="P5203" s="14"/>
      <c r="Q5203" s="14">
        <v>406057</v>
      </c>
      <c r="R5203" s="14">
        <v>17958</v>
      </c>
      <c r="S5203" s="14"/>
      <c r="T5203" s="14">
        <v>774704</v>
      </c>
      <c r="U5203" s="14"/>
      <c r="V5203" s="14"/>
      <c r="W5203" s="14"/>
      <c r="X5203" s="14">
        <v>455835</v>
      </c>
      <c r="Y5203" s="14"/>
      <c r="Z5203" s="14"/>
      <c r="AA5203" s="14"/>
      <c r="AB5203" s="14"/>
      <c r="AC5203" s="14">
        <v>318869</v>
      </c>
      <c r="AD5203" s="14">
        <v>112954</v>
      </c>
      <c r="AE5203" s="14">
        <v>205915</v>
      </c>
      <c r="AF5203" s="14"/>
      <c r="AG5203" s="14">
        <v>205915</v>
      </c>
    </row>
    <row r="5204" spans="1:33" hidden="1" x14ac:dyDescent="0.25">
      <c r="A5204" s="14" t="s">
        <v>33</v>
      </c>
      <c r="B5204" s="14" t="s">
        <v>34</v>
      </c>
      <c r="C5204" s="14">
        <v>900850088</v>
      </c>
      <c r="D5204" s="14" t="s">
        <v>2287</v>
      </c>
      <c r="E5204" s="14" t="s">
        <v>2028</v>
      </c>
      <c r="F5204" s="14" t="s">
        <v>673</v>
      </c>
      <c r="G5204" s="14" t="s">
        <v>45</v>
      </c>
      <c r="H5204" s="14" t="s">
        <v>1575</v>
      </c>
      <c r="I5204" s="14" t="s">
        <v>79</v>
      </c>
      <c r="J5204" s="14" t="s">
        <v>102</v>
      </c>
      <c r="K5204" s="14" t="s">
        <v>39</v>
      </c>
      <c r="L5204" s="14">
        <v>16742496</v>
      </c>
      <c r="M5204" s="14">
        <v>6781570</v>
      </c>
      <c r="N5204" s="14">
        <v>9960926</v>
      </c>
      <c r="O5204" s="14">
        <v>167849</v>
      </c>
      <c r="P5204" s="14">
        <v>604694</v>
      </c>
      <c r="Q5204" s="14">
        <v>3015965</v>
      </c>
      <c r="R5204" s="14">
        <v>265330</v>
      </c>
      <c r="S5204" s="14"/>
      <c r="T5204" s="14">
        <v>6242786</v>
      </c>
      <c r="U5204" s="14">
        <v>0</v>
      </c>
      <c r="V5204" s="14">
        <v>0</v>
      </c>
      <c r="W5204" s="14">
        <v>2598759</v>
      </c>
      <c r="X5204" s="14"/>
      <c r="Y5204" s="14">
        <v>0</v>
      </c>
      <c r="Z5204" s="14">
        <v>0</v>
      </c>
      <c r="AA5204" s="14">
        <v>0</v>
      </c>
      <c r="AB5204" s="14">
        <v>0</v>
      </c>
      <c r="AC5204" s="14">
        <v>8841545</v>
      </c>
      <c r="AD5204" s="14">
        <v>2325977</v>
      </c>
      <c r="AE5204" s="14">
        <v>6515568</v>
      </c>
      <c r="AF5204" s="14">
        <v>0</v>
      </c>
      <c r="AG5204" s="14">
        <v>6515568</v>
      </c>
    </row>
    <row r="5205" spans="1:33" hidden="1" x14ac:dyDescent="0.25">
      <c r="A5205" s="14" t="s">
        <v>33</v>
      </c>
      <c r="B5205" s="14" t="s">
        <v>34</v>
      </c>
      <c r="C5205" s="14">
        <v>900850088</v>
      </c>
      <c r="D5205" s="14" t="s">
        <v>2287</v>
      </c>
      <c r="E5205" s="14" t="s">
        <v>2028</v>
      </c>
      <c r="F5205" s="14" t="s">
        <v>673</v>
      </c>
      <c r="G5205" s="14" t="s">
        <v>45</v>
      </c>
      <c r="H5205" s="14" t="s">
        <v>1575</v>
      </c>
      <c r="I5205" s="14" t="s">
        <v>79</v>
      </c>
      <c r="J5205" s="14" t="s">
        <v>102</v>
      </c>
      <c r="K5205" s="14" t="s">
        <v>40</v>
      </c>
      <c r="L5205" s="14">
        <v>17040564</v>
      </c>
      <c r="M5205" s="14">
        <v>8649115</v>
      </c>
      <c r="N5205" s="14">
        <v>8391449</v>
      </c>
      <c r="O5205" s="14">
        <v>53986</v>
      </c>
      <c r="P5205" s="14">
        <v>455819</v>
      </c>
      <c r="Q5205" s="14">
        <v>2225197</v>
      </c>
      <c r="R5205" s="14">
        <v>188326</v>
      </c>
      <c r="S5205" s="14"/>
      <c r="T5205" s="14">
        <v>5576093</v>
      </c>
      <c r="U5205" s="14">
        <v>0</v>
      </c>
      <c r="V5205" s="14">
        <v>0</v>
      </c>
      <c r="W5205" s="14"/>
      <c r="X5205" s="14">
        <v>4106804</v>
      </c>
      <c r="Y5205" s="14">
        <v>0</v>
      </c>
      <c r="Z5205" s="14">
        <v>0</v>
      </c>
      <c r="AA5205" s="14">
        <v>0</v>
      </c>
      <c r="AB5205" s="14">
        <v>0</v>
      </c>
      <c r="AC5205" s="14">
        <v>1469289</v>
      </c>
      <c r="AD5205" s="14">
        <v>337796</v>
      </c>
      <c r="AE5205" s="14">
        <v>1131493</v>
      </c>
      <c r="AF5205" s="14">
        <v>0</v>
      </c>
      <c r="AG5205" s="14">
        <v>1131493</v>
      </c>
    </row>
    <row r="5206" spans="1:33" hidden="1" x14ac:dyDescent="0.25">
      <c r="A5206" s="14" t="s">
        <v>33</v>
      </c>
      <c r="B5206" s="14" t="s">
        <v>34</v>
      </c>
      <c r="C5206" s="14">
        <v>900850957</v>
      </c>
      <c r="D5206" s="14" t="s">
        <v>2287</v>
      </c>
      <c r="E5206" s="14" t="s">
        <v>5669</v>
      </c>
      <c r="F5206" s="14" t="s">
        <v>191</v>
      </c>
      <c r="G5206" s="14" t="s">
        <v>45</v>
      </c>
      <c r="H5206" s="14" t="s">
        <v>5670</v>
      </c>
      <c r="I5206" s="14" t="s">
        <v>38</v>
      </c>
      <c r="J5206" s="14" t="s">
        <v>38</v>
      </c>
      <c r="K5206" s="14" t="s">
        <v>39</v>
      </c>
      <c r="L5206" s="14">
        <v>15756519</v>
      </c>
      <c r="M5206" s="14">
        <v>6415253</v>
      </c>
      <c r="N5206" s="14">
        <v>9341266</v>
      </c>
      <c r="O5206" s="14">
        <v>3336485</v>
      </c>
      <c r="P5206" s="14">
        <v>13114351</v>
      </c>
      <c r="Q5206" s="14">
        <v>13712819</v>
      </c>
      <c r="R5206" s="14">
        <v>88432</v>
      </c>
      <c r="S5206" s="14"/>
      <c r="T5206" s="14">
        <v>-14237851</v>
      </c>
      <c r="U5206" s="14">
        <v>0</v>
      </c>
      <c r="V5206" s="14">
        <v>0</v>
      </c>
      <c r="W5206" s="14">
        <v>501969</v>
      </c>
      <c r="X5206" s="14">
        <v>1532601</v>
      </c>
      <c r="Y5206" s="14">
        <v>0</v>
      </c>
      <c r="Z5206" s="14">
        <v>0</v>
      </c>
      <c r="AA5206" s="14">
        <v>0</v>
      </c>
      <c r="AB5206" s="14">
        <v>0</v>
      </c>
      <c r="AC5206" s="14">
        <v>-15268483</v>
      </c>
      <c r="AD5206" s="14">
        <v>0</v>
      </c>
      <c r="AE5206" s="14">
        <v>-15268483</v>
      </c>
      <c r="AF5206" s="14">
        <v>0</v>
      </c>
      <c r="AG5206" s="14">
        <v>-15268483</v>
      </c>
    </row>
    <row r="5207" spans="1:33" hidden="1" x14ac:dyDescent="0.25">
      <c r="A5207" s="14" t="s">
        <v>33</v>
      </c>
      <c r="B5207" s="14" t="s">
        <v>34</v>
      </c>
      <c r="C5207" s="14">
        <v>900850957</v>
      </c>
      <c r="D5207" s="14" t="s">
        <v>2287</v>
      </c>
      <c r="E5207" s="14" t="s">
        <v>5669</v>
      </c>
      <c r="F5207" s="14" t="s">
        <v>191</v>
      </c>
      <c r="G5207" s="14" t="s">
        <v>45</v>
      </c>
      <c r="H5207" s="14" t="s">
        <v>5670</v>
      </c>
      <c r="I5207" s="14" t="s">
        <v>38</v>
      </c>
      <c r="J5207" s="14" t="s">
        <v>38</v>
      </c>
      <c r="K5207" s="14" t="s">
        <v>40</v>
      </c>
      <c r="L5207" s="14">
        <v>12988053</v>
      </c>
      <c r="M5207" s="14">
        <v>5886948</v>
      </c>
      <c r="N5207" s="14">
        <v>7101105</v>
      </c>
      <c r="O5207" s="14">
        <v>3875235</v>
      </c>
      <c r="P5207" s="14">
        <v>15188993</v>
      </c>
      <c r="Q5207" s="14">
        <v>13432217</v>
      </c>
      <c r="R5207" s="14">
        <v>435257</v>
      </c>
      <c r="S5207" s="14"/>
      <c r="T5207" s="14">
        <v>-18080127</v>
      </c>
      <c r="U5207" s="14">
        <v>0</v>
      </c>
      <c r="V5207" s="14">
        <v>0</v>
      </c>
      <c r="W5207" s="14">
        <v>694767</v>
      </c>
      <c r="X5207" s="14">
        <v>0</v>
      </c>
      <c r="Y5207" s="14">
        <v>0</v>
      </c>
      <c r="Z5207" s="14">
        <v>0</v>
      </c>
      <c r="AA5207" s="14">
        <v>0</v>
      </c>
      <c r="AB5207" s="14">
        <v>0</v>
      </c>
      <c r="AC5207" s="14">
        <v>-17385360</v>
      </c>
      <c r="AD5207" s="14">
        <v>0</v>
      </c>
      <c r="AE5207" s="14">
        <v>-17385360</v>
      </c>
      <c r="AF5207" s="14">
        <v>0</v>
      </c>
      <c r="AG5207" s="14">
        <v>-17385360</v>
      </c>
    </row>
    <row r="5208" spans="1:33" hidden="1" x14ac:dyDescent="0.25">
      <c r="A5208" s="14" t="s">
        <v>33</v>
      </c>
      <c r="B5208" s="14" t="s">
        <v>34</v>
      </c>
      <c r="C5208" s="14">
        <v>900853300</v>
      </c>
      <c r="D5208" s="14" t="s">
        <v>2287</v>
      </c>
      <c r="E5208" s="14" t="s">
        <v>2029</v>
      </c>
      <c r="F5208" s="14" t="s">
        <v>2855</v>
      </c>
      <c r="G5208" s="14" t="s">
        <v>45</v>
      </c>
      <c r="H5208" s="14" t="s">
        <v>5671</v>
      </c>
      <c r="I5208" s="14" t="s">
        <v>1268</v>
      </c>
      <c r="J5208" s="14" t="s">
        <v>1269</v>
      </c>
      <c r="K5208" s="14" t="s">
        <v>39</v>
      </c>
      <c r="L5208" s="14">
        <v>15578352</v>
      </c>
      <c r="M5208" s="14">
        <v>12921905</v>
      </c>
      <c r="N5208" s="14">
        <v>2656447</v>
      </c>
      <c r="O5208" s="14"/>
      <c r="P5208" s="14"/>
      <c r="Q5208" s="14">
        <v>2227948</v>
      </c>
      <c r="R5208" s="14"/>
      <c r="S5208" s="14"/>
      <c r="T5208" s="14">
        <v>428499</v>
      </c>
      <c r="U5208" s="14"/>
      <c r="V5208" s="14"/>
      <c r="W5208" s="14">
        <v>84841</v>
      </c>
      <c r="X5208" s="14">
        <v>100457</v>
      </c>
      <c r="Y5208" s="14"/>
      <c r="Z5208" s="14"/>
      <c r="AA5208" s="14"/>
      <c r="AB5208" s="14"/>
      <c r="AC5208" s="14">
        <v>412883</v>
      </c>
      <c r="AD5208" s="14">
        <v>155831</v>
      </c>
      <c r="AE5208" s="14">
        <v>257052</v>
      </c>
      <c r="AF5208" s="14"/>
      <c r="AG5208" s="14">
        <v>257052</v>
      </c>
    </row>
    <row r="5209" spans="1:33" hidden="1" x14ac:dyDescent="0.25">
      <c r="A5209" s="14" t="s">
        <v>33</v>
      </c>
      <c r="B5209" s="14" t="s">
        <v>34</v>
      </c>
      <c r="C5209" s="14">
        <v>900853300</v>
      </c>
      <c r="D5209" s="14" t="s">
        <v>2287</v>
      </c>
      <c r="E5209" s="14" t="s">
        <v>2029</v>
      </c>
      <c r="F5209" s="14" t="s">
        <v>2855</v>
      </c>
      <c r="G5209" s="14" t="s">
        <v>45</v>
      </c>
      <c r="H5209" s="14" t="s">
        <v>5671</v>
      </c>
      <c r="I5209" s="14" t="s">
        <v>1268</v>
      </c>
      <c r="J5209" s="14" t="s">
        <v>1269</v>
      </c>
      <c r="K5209" s="14" t="s">
        <v>40</v>
      </c>
      <c r="L5209" s="14">
        <v>15038939</v>
      </c>
      <c r="M5209" s="14">
        <v>12545050</v>
      </c>
      <c r="N5209" s="14">
        <v>2493889</v>
      </c>
      <c r="O5209" s="14"/>
      <c r="P5209" s="14"/>
      <c r="Q5209" s="14">
        <v>2020026</v>
      </c>
      <c r="R5209" s="14"/>
      <c r="S5209" s="14"/>
      <c r="T5209" s="14">
        <v>473863</v>
      </c>
      <c r="U5209" s="14"/>
      <c r="V5209" s="14"/>
      <c r="W5209" s="14">
        <v>87632</v>
      </c>
      <c r="X5209" s="14">
        <v>129971</v>
      </c>
      <c r="Y5209" s="14"/>
      <c r="Z5209" s="14"/>
      <c r="AA5209" s="14"/>
      <c r="AB5209" s="14"/>
      <c r="AC5209" s="14">
        <v>431524</v>
      </c>
      <c r="AD5209" s="14">
        <v>174034</v>
      </c>
      <c r="AE5209" s="14">
        <v>257490</v>
      </c>
      <c r="AF5209" s="14"/>
      <c r="AG5209" s="14">
        <v>257490</v>
      </c>
    </row>
    <row r="5210" spans="1:33" hidden="1" x14ac:dyDescent="0.25">
      <c r="A5210" s="14" t="s">
        <v>33</v>
      </c>
      <c r="B5210" s="14" t="s">
        <v>34</v>
      </c>
      <c r="C5210" s="14">
        <v>900854705</v>
      </c>
      <c r="D5210" s="14" t="s">
        <v>2287</v>
      </c>
      <c r="E5210" s="14" t="s">
        <v>5672</v>
      </c>
      <c r="F5210" s="14" t="s">
        <v>2283</v>
      </c>
      <c r="G5210" s="14" t="s">
        <v>111</v>
      </c>
      <c r="H5210" s="14" t="s">
        <v>5673</v>
      </c>
      <c r="I5210" s="14" t="s">
        <v>38</v>
      </c>
      <c r="J5210" s="14" t="s">
        <v>38</v>
      </c>
      <c r="K5210" s="14" t="s">
        <v>39</v>
      </c>
      <c r="L5210" s="14">
        <v>2664340</v>
      </c>
      <c r="M5210" s="14">
        <v>626110</v>
      </c>
      <c r="N5210" s="14">
        <v>2038230</v>
      </c>
      <c r="O5210" s="14">
        <v>2887058</v>
      </c>
      <c r="P5210" s="14">
        <v>2925028</v>
      </c>
      <c r="Q5210" s="14">
        <v>3244239</v>
      </c>
      <c r="R5210" s="14">
        <v>122422</v>
      </c>
      <c r="S5210" s="14"/>
      <c r="T5210" s="14">
        <v>-1366401</v>
      </c>
      <c r="U5210" s="14"/>
      <c r="V5210" s="14"/>
      <c r="W5210" s="14">
        <v>55139</v>
      </c>
      <c r="X5210" s="14">
        <v>369453</v>
      </c>
      <c r="Y5210" s="14"/>
      <c r="Z5210" s="14"/>
      <c r="AA5210" s="14"/>
      <c r="AB5210" s="14"/>
      <c r="AC5210" s="14">
        <v>-1680715</v>
      </c>
      <c r="AD5210" s="14"/>
      <c r="AE5210" s="14">
        <v>-1680715</v>
      </c>
      <c r="AF5210" s="14"/>
      <c r="AG5210" s="14">
        <v>-1680715</v>
      </c>
    </row>
    <row r="5211" spans="1:33" hidden="1" x14ac:dyDescent="0.25">
      <c r="A5211" s="14" t="s">
        <v>33</v>
      </c>
      <c r="B5211" s="14" t="s">
        <v>34</v>
      </c>
      <c r="C5211" s="14">
        <v>900854705</v>
      </c>
      <c r="D5211" s="14" t="s">
        <v>2287</v>
      </c>
      <c r="E5211" s="14" t="s">
        <v>5672</v>
      </c>
      <c r="F5211" s="14" t="s">
        <v>2283</v>
      </c>
      <c r="G5211" s="14" t="s">
        <v>111</v>
      </c>
      <c r="H5211" s="14" t="s">
        <v>5673</v>
      </c>
      <c r="I5211" s="14" t="s">
        <v>38</v>
      </c>
      <c r="J5211" s="14" t="s">
        <v>38</v>
      </c>
      <c r="K5211" s="14" t="s">
        <v>40</v>
      </c>
      <c r="L5211" s="14">
        <v>8116219</v>
      </c>
      <c r="M5211" s="14">
        <v>10579</v>
      </c>
      <c r="N5211" s="14">
        <v>8105640</v>
      </c>
      <c r="O5211" s="14">
        <v>1434241</v>
      </c>
      <c r="P5211" s="14">
        <v>3859783</v>
      </c>
      <c r="Q5211" s="14">
        <v>3806878</v>
      </c>
      <c r="R5211" s="14">
        <v>329602</v>
      </c>
      <c r="S5211" s="14"/>
      <c r="T5211" s="14">
        <v>1543618</v>
      </c>
      <c r="U5211" s="14"/>
      <c r="V5211" s="14"/>
      <c r="W5211" s="14">
        <v>67075</v>
      </c>
      <c r="X5211" s="14">
        <v>126013</v>
      </c>
      <c r="Y5211" s="14"/>
      <c r="Z5211" s="14"/>
      <c r="AA5211" s="14"/>
      <c r="AB5211" s="14"/>
      <c r="AC5211" s="14">
        <v>1484680</v>
      </c>
      <c r="AD5211" s="14">
        <v>587313</v>
      </c>
      <c r="AE5211" s="14">
        <v>897367</v>
      </c>
      <c r="AF5211" s="14"/>
      <c r="AG5211" s="14">
        <v>897367</v>
      </c>
    </row>
    <row r="5212" spans="1:33" hidden="1" x14ac:dyDescent="0.25">
      <c r="A5212" s="14" t="s">
        <v>33</v>
      </c>
      <c r="B5212" s="14" t="s">
        <v>34</v>
      </c>
      <c r="C5212" s="14">
        <v>900854841</v>
      </c>
      <c r="D5212" s="14" t="s">
        <v>2287</v>
      </c>
      <c r="E5212" s="14" t="s">
        <v>2030</v>
      </c>
      <c r="F5212" s="14" t="s">
        <v>452</v>
      </c>
      <c r="G5212" s="14" t="s">
        <v>45</v>
      </c>
      <c r="H5212" s="14" t="s">
        <v>2031</v>
      </c>
      <c r="I5212" s="14" t="s">
        <v>57</v>
      </c>
      <c r="J5212" s="14" t="s">
        <v>58</v>
      </c>
      <c r="K5212" s="14" t="s">
        <v>39</v>
      </c>
      <c r="L5212" s="14">
        <v>23826829</v>
      </c>
      <c r="M5212" s="14">
        <v>12040006</v>
      </c>
      <c r="N5212" s="14">
        <v>11786823</v>
      </c>
      <c r="O5212" s="14">
        <v>352502</v>
      </c>
      <c r="P5212" s="14">
        <v>319609</v>
      </c>
      <c r="Q5212" s="14">
        <v>423882</v>
      </c>
      <c r="R5212" s="14">
        <v>265341</v>
      </c>
      <c r="S5212" s="14"/>
      <c r="T5212" s="14">
        <v>11130493</v>
      </c>
      <c r="U5212" s="14"/>
      <c r="V5212" s="14"/>
      <c r="W5212" s="14">
        <v>40304</v>
      </c>
      <c r="X5212" s="14">
        <v>7389127</v>
      </c>
      <c r="Y5212" s="14"/>
      <c r="Z5212" s="14"/>
      <c r="AA5212" s="14"/>
      <c r="AB5212" s="14"/>
      <c r="AC5212" s="14">
        <v>3781670</v>
      </c>
      <c r="AD5212" s="14">
        <v>656053</v>
      </c>
      <c r="AE5212" s="14">
        <v>3125617</v>
      </c>
      <c r="AF5212" s="14"/>
      <c r="AG5212" s="14">
        <v>3125617</v>
      </c>
    </row>
    <row r="5213" spans="1:33" hidden="1" x14ac:dyDescent="0.25">
      <c r="A5213" s="14" t="s">
        <v>33</v>
      </c>
      <c r="B5213" s="14" t="s">
        <v>34</v>
      </c>
      <c r="C5213" s="14">
        <v>900854841</v>
      </c>
      <c r="D5213" s="14" t="s">
        <v>2287</v>
      </c>
      <c r="E5213" s="14" t="s">
        <v>2030</v>
      </c>
      <c r="F5213" s="14" t="s">
        <v>452</v>
      </c>
      <c r="G5213" s="14" t="s">
        <v>45</v>
      </c>
      <c r="H5213" s="14" t="s">
        <v>2031</v>
      </c>
      <c r="I5213" s="14" t="s">
        <v>57</v>
      </c>
      <c r="J5213" s="14" t="s">
        <v>58</v>
      </c>
      <c r="K5213" s="14" t="s">
        <v>40</v>
      </c>
      <c r="L5213" s="14">
        <v>15268321</v>
      </c>
      <c r="M5213" s="14">
        <v>8423277</v>
      </c>
      <c r="N5213" s="14">
        <v>6845044</v>
      </c>
      <c r="O5213" s="14">
        <v>1097608</v>
      </c>
      <c r="P5213" s="14">
        <v>205984</v>
      </c>
      <c r="Q5213" s="14">
        <v>286192</v>
      </c>
      <c r="R5213" s="14">
        <v>186972</v>
      </c>
      <c r="S5213" s="14"/>
      <c r="T5213" s="14">
        <v>7263504</v>
      </c>
      <c r="U5213" s="14"/>
      <c r="V5213" s="14"/>
      <c r="W5213" s="14">
        <v>32186</v>
      </c>
      <c r="X5213" s="14">
        <v>3358317</v>
      </c>
      <c r="Y5213" s="14"/>
      <c r="Z5213" s="14"/>
      <c r="AA5213" s="14"/>
      <c r="AB5213" s="14"/>
      <c r="AC5213" s="14">
        <v>3937373</v>
      </c>
      <c r="AD5213" s="14">
        <v>2099631</v>
      </c>
      <c r="AE5213" s="14">
        <v>1837742</v>
      </c>
      <c r="AF5213" s="14"/>
      <c r="AG5213" s="14">
        <v>1837742</v>
      </c>
    </row>
    <row r="5214" spans="1:33" hidden="1" x14ac:dyDescent="0.25">
      <c r="A5214" s="14" t="s">
        <v>33</v>
      </c>
      <c r="B5214" s="14" t="s">
        <v>34</v>
      </c>
      <c r="C5214" s="14">
        <v>900857481</v>
      </c>
      <c r="D5214" s="14" t="s">
        <v>2287</v>
      </c>
      <c r="E5214" s="14" t="s">
        <v>5674</v>
      </c>
      <c r="F5214" s="14" t="s">
        <v>121</v>
      </c>
      <c r="G5214" s="14" t="s">
        <v>45</v>
      </c>
      <c r="H5214" s="14" t="s">
        <v>5675</v>
      </c>
      <c r="I5214" s="14" t="s">
        <v>231</v>
      </c>
      <c r="J5214" s="14" t="s">
        <v>232</v>
      </c>
      <c r="K5214" s="14" t="s">
        <v>39</v>
      </c>
      <c r="L5214" s="14">
        <v>156624036</v>
      </c>
      <c r="M5214" s="14">
        <v>145437874</v>
      </c>
      <c r="N5214" s="14">
        <v>11186162</v>
      </c>
      <c r="O5214" s="14">
        <v>3481307</v>
      </c>
      <c r="P5214" s="14">
        <v>43625197</v>
      </c>
      <c r="Q5214" s="14">
        <v>22813642</v>
      </c>
      <c r="R5214" s="14">
        <v>1568064</v>
      </c>
      <c r="S5214" s="14"/>
      <c r="T5214" s="14">
        <v>-53339434</v>
      </c>
      <c r="U5214" s="14"/>
      <c r="V5214" s="14"/>
      <c r="W5214" s="14">
        <v>5998458</v>
      </c>
      <c r="X5214" s="14">
        <v>7607221</v>
      </c>
      <c r="Y5214" s="14"/>
      <c r="Z5214" s="14"/>
      <c r="AA5214" s="14"/>
      <c r="AB5214" s="14"/>
      <c r="AC5214" s="14">
        <v>-54948197</v>
      </c>
      <c r="AD5214" s="14">
        <v>684253</v>
      </c>
      <c r="AE5214" s="14">
        <v>-55632450</v>
      </c>
      <c r="AF5214" s="14"/>
      <c r="AG5214" s="14">
        <v>-55632450</v>
      </c>
    </row>
    <row r="5215" spans="1:33" hidden="1" x14ac:dyDescent="0.25">
      <c r="A5215" s="14" t="s">
        <v>33</v>
      </c>
      <c r="B5215" s="14" t="s">
        <v>34</v>
      </c>
      <c r="C5215" s="14">
        <v>900857481</v>
      </c>
      <c r="D5215" s="14" t="s">
        <v>2287</v>
      </c>
      <c r="E5215" s="14" t="s">
        <v>5674</v>
      </c>
      <c r="F5215" s="14" t="s">
        <v>121</v>
      </c>
      <c r="G5215" s="14" t="s">
        <v>45</v>
      </c>
      <c r="H5215" s="14" t="s">
        <v>5675</v>
      </c>
      <c r="I5215" s="14" t="s">
        <v>231</v>
      </c>
      <c r="J5215" s="14" t="s">
        <v>232</v>
      </c>
      <c r="K5215" s="14" t="s">
        <v>40</v>
      </c>
      <c r="L5215" s="14">
        <v>378265005</v>
      </c>
      <c r="M5215" s="14">
        <v>323760377</v>
      </c>
      <c r="N5215" s="14">
        <v>54504628</v>
      </c>
      <c r="O5215" s="14">
        <v>3033808</v>
      </c>
      <c r="P5215" s="14">
        <v>18590570</v>
      </c>
      <c r="Q5215" s="14">
        <v>17034265</v>
      </c>
      <c r="R5215" s="14">
        <v>9263292</v>
      </c>
      <c r="S5215" s="14"/>
      <c r="T5215" s="14">
        <v>12650309</v>
      </c>
      <c r="U5215" s="14"/>
      <c r="V5215" s="14"/>
      <c r="W5215" s="14">
        <v>4058211</v>
      </c>
      <c r="X5215" s="14">
        <v>8956408</v>
      </c>
      <c r="Y5215" s="14"/>
      <c r="Z5215" s="14"/>
      <c r="AA5215" s="14"/>
      <c r="AB5215" s="14"/>
      <c r="AC5215" s="14">
        <v>7752112</v>
      </c>
      <c r="AD5215" s="14">
        <v>4847654</v>
      </c>
      <c r="AE5215" s="14">
        <v>2904458</v>
      </c>
      <c r="AF5215" s="14"/>
      <c r="AG5215" s="14">
        <v>2904458</v>
      </c>
    </row>
    <row r="5216" spans="1:33" hidden="1" x14ac:dyDescent="0.25">
      <c r="A5216" s="14" t="s">
        <v>33</v>
      </c>
      <c r="B5216" s="14" t="s">
        <v>34</v>
      </c>
      <c r="C5216" s="14">
        <v>900860248</v>
      </c>
      <c r="D5216" s="14" t="s">
        <v>2287</v>
      </c>
      <c r="E5216" s="14" t="s">
        <v>5676</v>
      </c>
      <c r="F5216" s="14" t="s">
        <v>73</v>
      </c>
      <c r="G5216" s="14" t="s">
        <v>45</v>
      </c>
      <c r="H5216" s="14" t="s">
        <v>5677</v>
      </c>
      <c r="I5216" s="14" t="s">
        <v>54</v>
      </c>
      <c r="J5216" s="14" t="s">
        <v>653</v>
      </c>
      <c r="K5216" s="14" t="s">
        <v>39</v>
      </c>
      <c r="L5216" s="14">
        <v>40147994</v>
      </c>
      <c r="M5216" s="14">
        <v>34357471</v>
      </c>
      <c r="N5216" s="14">
        <v>5790523</v>
      </c>
      <c r="O5216" s="14"/>
      <c r="P5216" s="14">
        <v>1603507</v>
      </c>
      <c r="Q5216" s="14">
        <v>1043980</v>
      </c>
      <c r="R5216" s="14"/>
      <c r="S5216" s="14"/>
      <c r="T5216" s="14">
        <v>3143036</v>
      </c>
      <c r="U5216" s="14"/>
      <c r="V5216" s="14"/>
      <c r="W5216" s="14">
        <v>47890</v>
      </c>
      <c r="X5216" s="14">
        <v>188618</v>
      </c>
      <c r="Y5216" s="14"/>
      <c r="Z5216" s="14"/>
      <c r="AA5216" s="14"/>
      <c r="AB5216" s="14"/>
      <c r="AC5216" s="14">
        <v>3002308</v>
      </c>
      <c r="AD5216" s="14">
        <v>619686</v>
      </c>
      <c r="AE5216" s="14">
        <v>2382622</v>
      </c>
      <c r="AF5216" s="14"/>
      <c r="AG5216" s="14">
        <v>2382622</v>
      </c>
    </row>
    <row r="5217" spans="1:33" hidden="1" x14ac:dyDescent="0.25">
      <c r="A5217" s="14" t="s">
        <v>33</v>
      </c>
      <c r="B5217" s="14" t="s">
        <v>34</v>
      </c>
      <c r="C5217" s="14">
        <v>900860248</v>
      </c>
      <c r="D5217" s="14" t="s">
        <v>2287</v>
      </c>
      <c r="E5217" s="14" t="s">
        <v>5676</v>
      </c>
      <c r="F5217" s="14" t="s">
        <v>73</v>
      </c>
      <c r="G5217" s="14" t="s">
        <v>45</v>
      </c>
      <c r="H5217" s="14" t="s">
        <v>5677</v>
      </c>
      <c r="I5217" s="14" t="s">
        <v>54</v>
      </c>
      <c r="J5217" s="14" t="s">
        <v>653</v>
      </c>
      <c r="K5217" s="14" t="s">
        <v>40</v>
      </c>
      <c r="L5217" s="14">
        <v>31320474</v>
      </c>
      <c r="M5217" s="14">
        <v>23200309</v>
      </c>
      <c r="N5217" s="14">
        <v>8120165</v>
      </c>
      <c r="O5217" s="14"/>
      <c r="P5217" s="14">
        <v>1082241</v>
      </c>
      <c r="Q5217" s="14">
        <v>606431</v>
      </c>
      <c r="R5217" s="14"/>
      <c r="S5217" s="14"/>
      <c r="T5217" s="14">
        <v>6431493</v>
      </c>
      <c r="U5217" s="14"/>
      <c r="V5217" s="14"/>
      <c r="W5217" s="14">
        <v>29451</v>
      </c>
      <c r="X5217" s="14">
        <v>220235</v>
      </c>
      <c r="Y5217" s="14"/>
      <c r="Z5217" s="14"/>
      <c r="AA5217" s="14"/>
      <c r="AB5217" s="14"/>
      <c r="AC5217" s="14">
        <v>6240709</v>
      </c>
      <c r="AD5217" s="14">
        <v>1268240</v>
      </c>
      <c r="AE5217" s="14">
        <v>4972469</v>
      </c>
      <c r="AF5217" s="14"/>
      <c r="AG5217" s="14">
        <v>4972469</v>
      </c>
    </row>
    <row r="5218" spans="1:33" hidden="1" x14ac:dyDescent="0.25">
      <c r="A5218" s="14" t="s">
        <v>33</v>
      </c>
      <c r="B5218" s="14" t="s">
        <v>34</v>
      </c>
      <c r="C5218" s="14">
        <v>900860284</v>
      </c>
      <c r="D5218" s="14" t="s">
        <v>2287</v>
      </c>
      <c r="E5218" s="14" t="s">
        <v>5678</v>
      </c>
      <c r="F5218" s="14" t="s">
        <v>1926</v>
      </c>
      <c r="G5218" s="14" t="s">
        <v>45</v>
      </c>
      <c r="H5218" s="14" t="s">
        <v>5679</v>
      </c>
      <c r="I5218" s="14" t="s">
        <v>94</v>
      </c>
      <c r="J5218" s="14" t="s">
        <v>95</v>
      </c>
      <c r="K5218" s="14" t="s">
        <v>39</v>
      </c>
      <c r="L5218" s="14">
        <v>242553026</v>
      </c>
      <c r="M5218" s="14">
        <v>99666117</v>
      </c>
      <c r="N5218" s="14">
        <v>142886909</v>
      </c>
      <c r="O5218" s="14">
        <v>7161785</v>
      </c>
      <c r="P5218" s="14">
        <v>144817975</v>
      </c>
      <c r="Q5218" s="14">
        <v>22332424</v>
      </c>
      <c r="R5218" s="14">
        <v>7663561</v>
      </c>
      <c r="S5218" s="14"/>
      <c r="T5218" s="14">
        <v>-24765266</v>
      </c>
      <c r="U5218" s="14"/>
      <c r="V5218" s="14"/>
      <c r="W5218" s="14">
        <v>40352810</v>
      </c>
      <c r="X5218" s="14">
        <v>58722103</v>
      </c>
      <c r="Y5218" s="14"/>
      <c r="Z5218" s="14">
        <v>3930</v>
      </c>
      <c r="AA5218" s="14"/>
      <c r="AB5218" s="14"/>
      <c r="AC5218" s="14">
        <v>-43130629</v>
      </c>
      <c r="AD5218" s="14"/>
      <c r="AE5218" s="14">
        <v>-43130629</v>
      </c>
      <c r="AF5218" s="14"/>
      <c r="AG5218" s="14">
        <v>-43130629</v>
      </c>
    </row>
    <row r="5219" spans="1:33" hidden="1" x14ac:dyDescent="0.25">
      <c r="A5219" s="14" t="s">
        <v>33</v>
      </c>
      <c r="B5219" s="14" t="s">
        <v>34</v>
      </c>
      <c r="C5219" s="14">
        <v>900860284</v>
      </c>
      <c r="D5219" s="14" t="s">
        <v>2287</v>
      </c>
      <c r="E5219" s="14" t="s">
        <v>5678</v>
      </c>
      <c r="F5219" s="14" t="s">
        <v>1926</v>
      </c>
      <c r="G5219" s="14" t="s">
        <v>45</v>
      </c>
      <c r="H5219" s="14" t="s">
        <v>5679</v>
      </c>
      <c r="I5219" s="14" t="s">
        <v>94</v>
      </c>
      <c r="J5219" s="14" t="s">
        <v>95</v>
      </c>
      <c r="K5219" s="14" t="s">
        <v>40</v>
      </c>
      <c r="L5219" s="14">
        <v>254653264</v>
      </c>
      <c r="M5219" s="14">
        <v>105390642</v>
      </c>
      <c r="N5219" s="14">
        <v>149262622</v>
      </c>
      <c r="O5219" s="14">
        <v>1972221</v>
      </c>
      <c r="P5219" s="14">
        <v>162681574</v>
      </c>
      <c r="Q5219" s="14">
        <v>24315897</v>
      </c>
      <c r="R5219" s="14">
        <v>8543253</v>
      </c>
      <c r="S5219" s="14"/>
      <c r="T5219" s="14">
        <v>-44305881</v>
      </c>
      <c r="U5219" s="14"/>
      <c r="V5219" s="14"/>
      <c r="W5219" s="14">
        <v>3194573</v>
      </c>
      <c r="X5219" s="14">
        <v>73232026</v>
      </c>
      <c r="Y5219" s="14"/>
      <c r="Z5219" s="14">
        <v>-681553</v>
      </c>
      <c r="AA5219" s="14"/>
      <c r="AB5219" s="14"/>
      <c r="AC5219" s="14">
        <v>-115024887</v>
      </c>
      <c r="AD5219" s="14"/>
      <c r="AE5219" s="14">
        <v>-115024887</v>
      </c>
      <c r="AF5219" s="14"/>
      <c r="AG5219" s="14">
        <v>-115024887</v>
      </c>
    </row>
    <row r="5220" spans="1:33" hidden="1" x14ac:dyDescent="0.25">
      <c r="A5220" s="14" t="s">
        <v>33</v>
      </c>
      <c r="B5220" s="14" t="s">
        <v>34</v>
      </c>
      <c r="C5220" s="14">
        <v>900864250</v>
      </c>
      <c r="D5220" s="14" t="s">
        <v>2287</v>
      </c>
      <c r="E5220" s="14" t="s">
        <v>2032</v>
      </c>
      <c r="F5220" s="14" t="s">
        <v>183</v>
      </c>
      <c r="G5220" s="14" t="s">
        <v>45</v>
      </c>
      <c r="H5220" s="14" t="s">
        <v>5680</v>
      </c>
      <c r="I5220" s="14" t="s">
        <v>38</v>
      </c>
      <c r="J5220" s="14" t="s">
        <v>38</v>
      </c>
      <c r="K5220" s="14" t="s">
        <v>39</v>
      </c>
      <c r="L5220" s="14">
        <v>47570176</v>
      </c>
      <c r="M5220" s="14">
        <v>38449462</v>
      </c>
      <c r="N5220" s="14">
        <v>9120714</v>
      </c>
      <c r="O5220" s="14">
        <v>123926</v>
      </c>
      <c r="P5220" s="14">
        <v>1562444</v>
      </c>
      <c r="Q5220" s="14">
        <v>3594273</v>
      </c>
      <c r="R5220" s="14"/>
      <c r="S5220" s="14"/>
      <c r="T5220" s="14">
        <v>4087923</v>
      </c>
      <c r="U5220" s="14"/>
      <c r="V5220" s="14"/>
      <c r="W5220" s="14">
        <v>2136723</v>
      </c>
      <c r="X5220" s="14"/>
      <c r="Y5220" s="14"/>
      <c r="Z5220" s="14"/>
      <c r="AA5220" s="14"/>
      <c r="AB5220" s="14"/>
      <c r="AC5220" s="14">
        <v>6224646</v>
      </c>
      <c r="AD5220" s="14">
        <v>1198460</v>
      </c>
      <c r="AE5220" s="14">
        <v>5026186</v>
      </c>
      <c r="AF5220" s="14"/>
      <c r="AG5220" s="14">
        <v>5026186</v>
      </c>
    </row>
    <row r="5221" spans="1:33" hidden="1" x14ac:dyDescent="0.25">
      <c r="A5221" s="14" t="s">
        <v>33</v>
      </c>
      <c r="B5221" s="14" t="s">
        <v>34</v>
      </c>
      <c r="C5221" s="14">
        <v>900864250</v>
      </c>
      <c r="D5221" s="14" t="s">
        <v>2287</v>
      </c>
      <c r="E5221" s="14" t="s">
        <v>2032</v>
      </c>
      <c r="F5221" s="14" t="s">
        <v>183</v>
      </c>
      <c r="G5221" s="14" t="s">
        <v>45</v>
      </c>
      <c r="H5221" s="14" t="s">
        <v>5680</v>
      </c>
      <c r="I5221" s="14" t="s">
        <v>38</v>
      </c>
      <c r="J5221" s="14" t="s">
        <v>38</v>
      </c>
      <c r="K5221" s="14" t="s">
        <v>40</v>
      </c>
      <c r="L5221" s="14">
        <v>54610077</v>
      </c>
      <c r="M5221" s="14">
        <v>43984371</v>
      </c>
      <c r="N5221" s="14">
        <v>10625706</v>
      </c>
      <c r="O5221" s="14">
        <v>444064</v>
      </c>
      <c r="P5221" s="14">
        <v>1086854</v>
      </c>
      <c r="Q5221" s="14">
        <v>3298647</v>
      </c>
      <c r="R5221" s="14"/>
      <c r="S5221" s="14"/>
      <c r="T5221" s="14">
        <v>6684269</v>
      </c>
      <c r="U5221" s="14"/>
      <c r="V5221" s="14"/>
      <c r="W5221" s="14"/>
      <c r="X5221" s="14">
        <v>1099727</v>
      </c>
      <c r="Y5221" s="14"/>
      <c r="Z5221" s="14"/>
      <c r="AA5221" s="14"/>
      <c r="AB5221" s="14"/>
      <c r="AC5221" s="14">
        <v>5584542</v>
      </c>
      <c r="AD5221" s="14">
        <v>971362</v>
      </c>
      <c r="AE5221" s="14">
        <v>4613180</v>
      </c>
      <c r="AF5221" s="14"/>
      <c r="AG5221" s="14">
        <v>4613180</v>
      </c>
    </row>
    <row r="5222" spans="1:33" hidden="1" x14ac:dyDescent="0.25">
      <c r="A5222" s="14" t="s">
        <v>33</v>
      </c>
      <c r="B5222" s="14" t="s">
        <v>34</v>
      </c>
      <c r="C5222" s="14">
        <v>900866992</v>
      </c>
      <c r="D5222" s="14" t="s">
        <v>2287</v>
      </c>
      <c r="E5222" s="14" t="s">
        <v>5681</v>
      </c>
      <c r="F5222" s="14" t="s">
        <v>5682</v>
      </c>
      <c r="G5222" s="14" t="s">
        <v>45</v>
      </c>
      <c r="H5222" s="14" t="s">
        <v>5683</v>
      </c>
      <c r="I5222" s="14" t="s">
        <v>47</v>
      </c>
      <c r="J5222" s="14" t="s">
        <v>62</v>
      </c>
      <c r="K5222" s="14" t="s">
        <v>39</v>
      </c>
      <c r="L5222" s="14">
        <v>60446454</v>
      </c>
      <c r="M5222" s="14">
        <v>3540692</v>
      </c>
      <c r="N5222" s="14">
        <v>56905762</v>
      </c>
      <c r="O5222" s="14">
        <v>699282</v>
      </c>
      <c r="P5222" s="14">
        <v>0</v>
      </c>
      <c r="Q5222" s="14">
        <v>37799365</v>
      </c>
      <c r="R5222" s="14">
        <v>4224959</v>
      </c>
      <c r="S5222" s="14"/>
      <c r="T5222" s="14">
        <v>15580720</v>
      </c>
      <c r="U5222" s="14">
        <v>0</v>
      </c>
      <c r="V5222" s="14">
        <v>0</v>
      </c>
      <c r="W5222" s="14">
        <v>1387431</v>
      </c>
      <c r="X5222" s="14">
        <v>393750</v>
      </c>
      <c r="Y5222" s="14">
        <v>0</v>
      </c>
      <c r="Z5222" s="14">
        <v>0</v>
      </c>
      <c r="AA5222" s="14">
        <v>0</v>
      </c>
      <c r="AB5222" s="14">
        <v>0</v>
      </c>
      <c r="AC5222" s="14">
        <v>16574401</v>
      </c>
      <c r="AD5222" s="14">
        <v>6223634</v>
      </c>
      <c r="AE5222" s="14">
        <v>10350767</v>
      </c>
      <c r="AF5222" s="14"/>
      <c r="AG5222" s="14">
        <v>10350767</v>
      </c>
    </row>
    <row r="5223" spans="1:33" hidden="1" x14ac:dyDescent="0.25">
      <c r="A5223" s="14" t="s">
        <v>33</v>
      </c>
      <c r="B5223" s="14" t="s">
        <v>34</v>
      </c>
      <c r="C5223" s="14">
        <v>900866992</v>
      </c>
      <c r="D5223" s="14" t="s">
        <v>2287</v>
      </c>
      <c r="E5223" s="14" t="s">
        <v>5681</v>
      </c>
      <c r="F5223" s="14" t="s">
        <v>5682</v>
      </c>
      <c r="G5223" s="14" t="s">
        <v>45</v>
      </c>
      <c r="H5223" s="14" t="s">
        <v>5683</v>
      </c>
      <c r="I5223" s="14" t="s">
        <v>47</v>
      </c>
      <c r="J5223" s="14" t="s">
        <v>62</v>
      </c>
      <c r="K5223" s="14" t="s">
        <v>40</v>
      </c>
      <c r="L5223" s="14">
        <v>64679312</v>
      </c>
      <c r="M5223" s="14">
        <v>5155430</v>
      </c>
      <c r="N5223" s="14">
        <v>59523882</v>
      </c>
      <c r="O5223" s="14">
        <v>175777</v>
      </c>
      <c r="P5223" s="14">
        <v>0</v>
      </c>
      <c r="Q5223" s="14">
        <v>37933199</v>
      </c>
      <c r="R5223" s="14">
        <v>5074485</v>
      </c>
      <c r="S5223" s="14"/>
      <c r="T5223" s="14">
        <v>16691975</v>
      </c>
      <c r="U5223" s="14">
        <v>0</v>
      </c>
      <c r="V5223" s="14">
        <v>0</v>
      </c>
      <c r="W5223" s="14">
        <v>534295</v>
      </c>
      <c r="X5223" s="14">
        <v>531673</v>
      </c>
      <c r="Y5223" s="14">
        <v>0</v>
      </c>
      <c r="Z5223" s="14">
        <v>0</v>
      </c>
      <c r="AA5223" s="14">
        <v>0</v>
      </c>
      <c r="AB5223" s="14">
        <v>-18730</v>
      </c>
      <c r="AC5223" s="14">
        <v>16675867</v>
      </c>
      <c r="AD5223" s="14">
        <v>6432387</v>
      </c>
      <c r="AE5223" s="14">
        <v>10243480</v>
      </c>
      <c r="AF5223" s="14"/>
      <c r="AG5223" s="14">
        <v>10243480</v>
      </c>
    </row>
    <row r="5224" spans="1:33" x14ac:dyDescent="0.25">
      <c r="A5224" s="14" t="s">
        <v>33</v>
      </c>
      <c r="B5224" s="14" t="s">
        <v>34</v>
      </c>
      <c r="C5224" s="14">
        <v>900868271</v>
      </c>
      <c r="D5224" s="14" t="s">
        <v>2287</v>
      </c>
      <c r="E5224" s="14" t="s">
        <v>2033</v>
      </c>
      <c r="F5224" s="14" t="s">
        <v>2034</v>
      </c>
      <c r="G5224" s="14" t="s">
        <v>45</v>
      </c>
      <c r="H5224" s="14" t="s">
        <v>2035</v>
      </c>
      <c r="I5224" s="14" t="s">
        <v>38</v>
      </c>
      <c r="J5224" s="14" t="s">
        <v>38</v>
      </c>
      <c r="K5224" s="14" t="s">
        <v>39</v>
      </c>
      <c r="L5224" s="14">
        <v>329975369</v>
      </c>
      <c r="M5224" s="14">
        <v>191682714</v>
      </c>
      <c r="N5224" s="14">
        <v>138292655</v>
      </c>
      <c r="O5224" s="14"/>
      <c r="P5224" s="14">
        <v>84063991</v>
      </c>
      <c r="Q5224" s="14">
        <v>18575242</v>
      </c>
      <c r="R5224" s="14">
        <v>4951366</v>
      </c>
      <c r="S5224" s="14"/>
      <c r="T5224" s="14">
        <v>30702056</v>
      </c>
      <c r="U5224" s="14"/>
      <c r="V5224" s="14"/>
      <c r="W5224" s="14">
        <v>771762</v>
      </c>
      <c r="X5224" s="14">
        <v>15631202</v>
      </c>
      <c r="Y5224" s="14"/>
      <c r="Z5224" s="14"/>
      <c r="AA5224" s="14"/>
      <c r="AB5224" s="14"/>
      <c r="AC5224" s="14">
        <v>15842616</v>
      </c>
      <c r="AD5224" s="14">
        <v>7238199</v>
      </c>
      <c r="AE5224" s="14">
        <v>8604417</v>
      </c>
      <c r="AF5224" s="14"/>
      <c r="AG5224" s="14">
        <v>8604417</v>
      </c>
    </row>
    <row r="5225" spans="1:33" hidden="1" x14ac:dyDescent="0.25">
      <c r="A5225" s="14" t="s">
        <v>33</v>
      </c>
      <c r="B5225" s="14" t="s">
        <v>34</v>
      </c>
      <c r="C5225" s="14">
        <v>900868271</v>
      </c>
      <c r="D5225" s="14" t="s">
        <v>2287</v>
      </c>
      <c r="E5225" s="14" t="s">
        <v>2033</v>
      </c>
      <c r="F5225" s="14" t="s">
        <v>2034</v>
      </c>
      <c r="G5225" s="14" t="s">
        <v>45</v>
      </c>
      <c r="H5225" s="14" t="s">
        <v>2035</v>
      </c>
      <c r="I5225" s="14" t="s">
        <v>38</v>
      </c>
      <c r="J5225" s="14" t="s">
        <v>38</v>
      </c>
      <c r="K5225" s="14" t="s">
        <v>40</v>
      </c>
      <c r="L5225" s="14">
        <v>316492397</v>
      </c>
      <c r="M5225" s="14">
        <v>190368573</v>
      </c>
      <c r="N5225" s="14">
        <v>126123824</v>
      </c>
      <c r="O5225" s="14">
        <v>3154686</v>
      </c>
      <c r="P5225" s="14">
        <v>82175754</v>
      </c>
      <c r="Q5225" s="14">
        <v>17151933</v>
      </c>
      <c r="R5225" s="14"/>
      <c r="S5225" s="14"/>
      <c r="T5225" s="14">
        <v>29950823</v>
      </c>
      <c r="U5225" s="14"/>
      <c r="V5225" s="14"/>
      <c r="W5225" s="14">
        <v>1374620</v>
      </c>
      <c r="X5225" s="14">
        <v>11977094</v>
      </c>
      <c r="Y5225" s="14"/>
      <c r="Z5225" s="14"/>
      <c r="AA5225" s="14"/>
      <c r="AB5225" s="14"/>
      <c r="AC5225" s="14">
        <v>19348349</v>
      </c>
      <c r="AD5225" s="14">
        <v>6482021</v>
      </c>
      <c r="AE5225" s="14">
        <v>12866328</v>
      </c>
      <c r="AF5225" s="14"/>
      <c r="AG5225" s="14">
        <v>12866328</v>
      </c>
    </row>
    <row r="5226" spans="1:33" hidden="1" x14ac:dyDescent="0.25">
      <c r="A5226" s="14" t="s">
        <v>33</v>
      </c>
      <c r="B5226" s="14" t="s">
        <v>34</v>
      </c>
      <c r="C5226" s="14">
        <v>900868635</v>
      </c>
      <c r="D5226" s="14" t="s">
        <v>2287</v>
      </c>
      <c r="E5226" s="14" t="s">
        <v>5684</v>
      </c>
      <c r="F5226" s="14" t="s">
        <v>727</v>
      </c>
      <c r="G5226" s="14" t="s">
        <v>45</v>
      </c>
      <c r="H5226" s="14" t="s">
        <v>5685</v>
      </c>
      <c r="I5226" s="14" t="s">
        <v>38</v>
      </c>
      <c r="J5226" s="14" t="s">
        <v>38</v>
      </c>
      <c r="K5226" s="14" t="s">
        <v>39</v>
      </c>
      <c r="L5226" s="14">
        <v>100808445</v>
      </c>
      <c r="M5226" s="14">
        <v>0</v>
      </c>
      <c r="N5226" s="14">
        <v>100808445</v>
      </c>
      <c r="O5226" s="14">
        <v>3047199</v>
      </c>
      <c r="P5226" s="14">
        <v>0</v>
      </c>
      <c r="Q5226" s="14">
        <v>464917</v>
      </c>
      <c r="R5226" s="14">
        <v>79925276</v>
      </c>
      <c r="S5226" s="14"/>
      <c r="T5226" s="14">
        <v>23465451</v>
      </c>
      <c r="U5226" s="14">
        <v>0</v>
      </c>
      <c r="V5226" s="14">
        <v>0</v>
      </c>
      <c r="W5226" s="14">
        <v>16232719</v>
      </c>
      <c r="X5226" s="14">
        <v>59365927</v>
      </c>
      <c r="Y5226" s="14">
        <v>0</v>
      </c>
      <c r="Z5226" s="14">
        <v>126778798</v>
      </c>
      <c r="AA5226" s="14">
        <v>-154500</v>
      </c>
      <c r="AB5226" s="14">
        <v>-119915078</v>
      </c>
      <c r="AC5226" s="14">
        <v>-12958537</v>
      </c>
      <c r="AD5226" s="14">
        <v>496</v>
      </c>
      <c r="AE5226" s="14">
        <v>-12959033</v>
      </c>
      <c r="AF5226" s="14">
        <v>0</v>
      </c>
      <c r="AG5226" s="14">
        <v>-12959033</v>
      </c>
    </row>
    <row r="5227" spans="1:33" hidden="1" x14ac:dyDescent="0.25">
      <c r="A5227" s="14" t="s">
        <v>33</v>
      </c>
      <c r="B5227" s="14" t="s">
        <v>34</v>
      </c>
      <c r="C5227" s="14">
        <v>900868635</v>
      </c>
      <c r="D5227" s="14" t="s">
        <v>2287</v>
      </c>
      <c r="E5227" s="14" t="s">
        <v>5684</v>
      </c>
      <c r="F5227" s="14" t="s">
        <v>727</v>
      </c>
      <c r="G5227" s="14" t="s">
        <v>45</v>
      </c>
      <c r="H5227" s="14" t="s">
        <v>5685</v>
      </c>
      <c r="I5227" s="14" t="s">
        <v>38</v>
      </c>
      <c r="J5227" s="14" t="s">
        <v>38</v>
      </c>
      <c r="K5227" s="14" t="s">
        <v>40</v>
      </c>
      <c r="L5227" s="14">
        <v>77324307</v>
      </c>
      <c r="M5227" s="14">
        <v>0</v>
      </c>
      <c r="N5227" s="14">
        <v>77324307</v>
      </c>
      <c r="O5227" s="14">
        <v>1720512</v>
      </c>
      <c r="P5227" s="14">
        <v>0</v>
      </c>
      <c r="Q5227" s="14">
        <v>323653</v>
      </c>
      <c r="R5227" s="14">
        <v>67597651</v>
      </c>
      <c r="S5227" s="14"/>
      <c r="T5227" s="14">
        <v>11123515</v>
      </c>
      <c r="U5227" s="14">
        <v>0</v>
      </c>
      <c r="V5227" s="14">
        <v>0</v>
      </c>
      <c r="W5227" s="14">
        <v>23738636</v>
      </c>
      <c r="X5227" s="14">
        <v>54766143</v>
      </c>
      <c r="Y5227" s="14">
        <v>0</v>
      </c>
      <c r="Z5227" s="14">
        <v>-110998050</v>
      </c>
      <c r="AA5227" s="14">
        <v>-128245</v>
      </c>
      <c r="AB5227" s="14">
        <v>108002340</v>
      </c>
      <c r="AC5227" s="14">
        <v>-23027947</v>
      </c>
      <c r="AD5227" s="14">
        <v>-6994713</v>
      </c>
      <c r="AE5227" s="14">
        <v>-16033234</v>
      </c>
      <c r="AF5227" s="14">
        <v>0</v>
      </c>
      <c r="AG5227" s="14">
        <v>-16033234</v>
      </c>
    </row>
    <row r="5228" spans="1:33" hidden="1" x14ac:dyDescent="0.25">
      <c r="A5228" s="14" t="s">
        <v>33</v>
      </c>
      <c r="B5228" s="14" t="s">
        <v>34</v>
      </c>
      <c r="C5228" s="14">
        <v>900869003</v>
      </c>
      <c r="D5228" s="14" t="s">
        <v>2287</v>
      </c>
      <c r="E5228" s="14" t="s">
        <v>5686</v>
      </c>
      <c r="F5228" s="14" t="s">
        <v>186</v>
      </c>
      <c r="G5228" s="14" t="s">
        <v>45</v>
      </c>
      <c r="H5228" s="14" t="s">
        <v>2036</v>
      </c>
      <c r="I5228" s="14" t="s">
        <v>94</v>
      </c>
      <c r="J5228" s="14" t="s">
        <v>421</v>
      </c>
      <c r="K5228" s="14" t="s">
        <v>39</v>
      </c>
      <c r="L5228" s="14">
        <v>42645223</v>
      </c>
      <c r="M5228" s="14">
        <v>36637452</v>
      </c>
      <c r="N5228" s="14">
        <v>6007771</v>
      </c>
      <c r="O5228" s="14">
        <v>0</v>
      </c>
      <c r="P5228" s="14">
        <v>2264819</v>
      </c>
      <c r="Q5228" s="14">
        <v>1743170</v>
      </c>
      <c r="R5228" s="14">
        <v>1195695</v>
      </c>
      <c r="S5228" s="14">
        <v>176426</v>
      </c>
      <c r="T5228" s="14">
        <v>980513</v>
      </c>
      <c r="U5228" s="14"/>
      <c r="V5228" s="14"/>
      <c r="W5228" s="14"/>
      <c r="X5228" s="14">
        <v>2818438</v>
      </c>
      <c r="Y5228" s="14"/>
      <c r="Z5228" s="14"/>
      <c r="AA5228" s="14"/>
      <c r="AB5228" s="14"/>
      <c r="AC5228" s="14">
        <v>-1837925</v>
      </c>
      <c r="AD5228" s="14">
        <v>-123345</v>
      </c>
      <c r="AE5228" s="14">
        <v>-1714580</v>
      </c>
      <c r="AF5228" s="14"/>
      <c r="AG5228" s="14">
        <v>-1714580</v>
      </c>
    </row>
    <row r="5229" spans="1:33" hidden="1" x14ac:dyDescent="0.25">
      <c r="A5229" s="14" t="s">
        <v>33</v>
      </c>
      <c r="B5229" s="14" t="s">
        <v>34</v>
      </c>
      <c r="C5229" s="14">
        <v>900869003</v>
      </c>
      <c r="D5229" s="14" t="s">
        <v>2287</v>
      </c>
      <c r="E5229" s="14" t="s">
        <v>5686</v>
      </c>
      <c r="F5229" s="14" t="s">
        <v>186</v>
      </c>
      <c r="G5229" s="14" t="s">
        <v>45</v>
      </c>
      <c r="H5229" s="14" t="s">
        <v>2036</v>
      </c>
      <c r="I5229" s="14" t="s">
        <v>94</v>
      </c>
      <c r="J5229" s="14" t="s">
        <v>421</v>
      </c>
      <c r="K5229" s="14" t="s">
        <v>40</v>
      </c>
      <c r="L5229" s="14">
        <v>46042272</v>
      </c>
      <c r="M5229" s="14">
        <v>37658412</v>
      </c>
      <c r="N5229" s="14">
        <v>8383860</v>
      </c>
      <c r="O5229" s="14">
        <v>1737091</v>
      </c>
      <c r="P5229" s="14">
        <v>2552808</v>
      </c>
      <c r="Q5229" s="14">
        <v>1679022</v>
      </c>
      <c r="R5229" s="14"/>
      <c r="S5229" s="14">
        <v>-64306</v>
      </c>
      <c r="T5229" s="14">
        <v>5824815</v>
      </c>
      <c r="U5229" s="14"/>
      <c r="V5229" s="14"/>
      <c r="W5229" s="14"/>
      <c r="X5229" s="14">
        <v>2883721</v>
      </c>
      <c r="Y5229" s="14"/>
      <c r="Z5229" s="14"/>
      <c r="AA5229" s="14"/>
      <c r="AB5229" s="14"/>
      <c r="AC5229" s="14">
        <v>2941094</v>
      </c>
      <c r="AD5229" s="14">
        <v>796212</v>
      </c>
      <c r="AE5229" s="14">
        <v>2144882</v>
      </c>
      <c r="AF5229" s="14"/>
      <c r="AG5229" s="14">
        <v>2144882</v>
      </c>
    </row>
    <row r="5230" spans="1:33" hidden="1" x14ac:dyDescent="0.25">
      <c r="A5230" s="14" t="s">
        <v>33</v>
      </c>
      <c r="B5230" s="14" t="s">
        <v>34</v>
      </c>
      <c r="C5230" s="14">
        <v>900871479</v>
      </c>
      <c r="D5230" s="14" t="s">
        <v>2287</v>
      </c>
      <c r="E5230" s="14" t="s">
        <v>5687</v>
      </c>
      <c r="F5230" s="14" t="s">
        <v>602</v>
      </c>
      <c r="G5230" s="14" t="s">
        <v>45</v>
      </c>
      <c r="H5230" s="14" t="s">
        <v>2037</v>
      </c>
      <c r="I5230" s="14" t="s">
        <v>38</v>
      </c>
      <c r="J5230" s="14" t="s">
        <v>38</v>
      </c>
      <c r="K5230" s="14" t="s">
        <v>39</v>
      </c>
      <c r="L5230" s="14">
        <v>118601355</v>
      </c>
      <c r="M5230" s="14">
        <v>67391694</v>
      </c>
      <c r="N5230" s="14">
        <v>51209661</v>
      </c>
      <c r="O5230" s="14">
        <v>489056</v>
      </c>
      <c r="P5230" s="14">
        <v>4285909</v>
      </c>
      <c r="Q5230" s="14">
        <v>34904310</v>
      </c>
      <c r="R5230" s="14">
        <v>41091</v>
      </c>
      <c r="S5230" s="14"/>
      <c r="T5230" s="14">
        <v>12467407</v>
      </c>
      <c r="U5230" s="14">
        <v>0</v>
      </c>
      <c r="V5230" s="14">
        <v>0</v>
      </c>
      <c r="W5230" s="14">
        <v>6173412</v>
      </c>
      <c r="X5230" s="14">
        <v>7060048</v>
      </c>
      <c r="Y5230" s="14">
        <v>0</v>
      </c>
      <c r="Z5230" s="14">
        <v>0</v>
      </c>
      <c r="AA5230" s="14">
        <v>0</v>
      </c>
      <c r="AB5230" s="14">
        <v>0</v>
      </c>
      <c r="AC5230" s="14">
        <v>11580771</v>
      </c>
      <c r="AD5230" s="14">
        <v>3537512</v>
      </c>
      <c r="AE5230" s="14">
        <v>8043259</v>
      </c>
      <c r="AF5230" s="14">
        <v>0</v>
      </c>
      <c r="AG5230" s="14">
        <v>8043259</v>
      </c>
    </row>
    <row r="5231" spans="1:33" hidden="1" x14ac:dyDescent="0.25">
      <c r="A5231" s="14" t="s">
        <v>33</v>
      </c>
      <c r="B5231" s="14" t="s">
        <v>34</v>
      </c>
      <c r="C5231" s="14">
        <v>900871479</v>
      </c>
      <c r="D5231" s="14" t="s">
        <v>2287</v>
      </c>
      <c r="E5231" s="14" t="s">
        <v>5687</v>
      </c>
      <c r="F5231" s="14" t="s">
        <v>602</v>
      </c>
      <c r="G5231" s="14" t="s">
        <v>45</v>
      </c>
      <c r="H5231" s="14" t="s">
        <v>2037</v>
      </c>
      <c r="I5231" s="14" t="s">
        <v>38</v>
      </c>
      <c r="J5231" s="14" t="s">
        <v>38</v>
      </c>
      <c r="K5231" s="14" t="s">
        <v>40</v>
      </c>
      <c r="L5231" s="14">
        <v>83793035</v>
      </c>
      <c r="M5231" s="14">
        <v>41454626</v>
      </c>
      <c r="N5231" s="14">
        <v>42338409</v>
      </c>
      <c r="O5231" s="14">
        <v>2848329</v>
      </c>
      <c r="P5231" s="14">
        <v>3269722</v>
      </c>
      <c r="Q5231" s="14">
        <v>23889330</v>
      </c>
      <c r="R5231" s="14">
        <v>289258</v>
      </c>
      <c r="S5231" s="14"/>
      <c r="T5231" s="14">
        <v>17738428</v>
      </c>
      <c r="U5231" s="14">
        <v>0</v>
      </c>
      <c r="V5231" s="14">
        <v>0</v>
      </c>
      <c r="W5231" s="14">
        <v>16263029</v>
      </c>
      <c r="X5231" s="14">
        <v>24863820</v>
      </c>
      <c r="Y5231" s="14">
        <v>0</v>
      </c>
      <c r="Z5231" s="14">
        <v>0</v>
      </c>
      <c r="AA5231" s="14">
        <v>0</v>
      </c>
      <c r="AB5231" s="14">
        <v>0</v>
      </c>
      <c r="AC5231" s="14">
        <v>9137637</v>
      </c>
      <c r="AD5231" s="14">
        <v>2738562</v>
      </c>
      <c r="AE5231" s="14">
        <v>6399075</v>
      </c>
      <c r="AF5231" s="14">
        <v>0</v>
      </c>
      <c r="AG5231" s="14">
        <v>6399075</v>
      </c>
    </row>
    <row r="5232" spans="1:33" hidden="1" x14ac:dyDescent="0.25">
      <c r="A5232" s="14" t="s">
        <v>33</v>
      </c>
      <c r="B5232" s="14" t="s">
        <v>34</v>
      </c>
      <c r="C5232" s="14">
        <v>900871523</v>
      </c>
      <c r="D5232" s="14" t="s">
        <v>2287</v>
      </c>
      <c r="E5232" s="14" t="s">
        <v>5688</v>
      </c>
      <c r="F5232" s="14" t="s">
        <v>142</v>
      </c>
      <c r="G5232" s="14" t="s">
        <v>45</v>
      </c>
      <c r="H5232" s="14" t="s">
        <v>5689</v>
      </c>
      <c r="I5232" s="14" t="s">
        <v>38</v>
      </c>
      <c r="J5232" s="14" t="s">
        <v>38</v>
      </c>
      <c r="K5232" s="14" t="s">
        <v>39</v>
      </c>
      <c r="L5232" s="14"/>
      <c r="M5232" s="14"/>
      <c r="N5232" s="14"/>
      <c r="O5232" s="14">
        <v>3</v>
      </c>
      <c r="P5232" s="14"/>
      <c r="Q5232" s="14">
        <v>14149</v>
      </c>
      <c r="R5232" s="14">
        <v>43</v>
      </c>
      <c r="S5232" s="14"/>
      <c r="T5232" s="14">
        <v>-14189</v>
      </c>
      <c r="U5232" s="14"/>
      <c r="V5232" s="14"/>
      <c r="W5232" s="14">
        <v>173763</v>
      </c>
      <c r="X5232" s="14">
        <v>216798</v>
      </c>
      <c r="Y5232" s="14"/>
      <c r="Z5232" s="14"/>
      <c r="AA5232" s="14"/>
      <c r="AB5232" s="14"/>
      <c r="AC5232" s="14">
        <v>-57224</v>
      </c>
      <c r="AD5232" s="14"/>
      <c r="AE5232" s="14">
        <v>-57224</v>
      </c>
      <c r="AF5232" s="14"/>
      <c r="AG5232" s="14">
        <v>-57224</v>
      </c>
    </row>
    <row r="5233" spans="1:33" hidden="1" x14ac:dyDescent="0.25">
      <c r="A5233" s="14" t="s">
        <v>33</v>
      </c>
      <c r="B5233" s="14" t="s">
        <v>34</v>
      </c>
      <c r="C5233" s="14">
        <v>900871523</v>
      </c>
      <c r="D5233" s="14" t="s">
        <v>2287</v>
      </c>
      <c r="E5233" s="14" t="s">
        <v>5688</v>
      </c>
      <c r="F5233" s="14" t="s">
        <v>142</v>
      </c>
      <c r="G5233" s="14" t="s">
        <v>45</v>
      </c>
      <c r="H5233" s="14" t="s">
        <v>5689</v>
      </c>
      <c r="I5233" s="14" t="s">
        <v>38</v>
      </c>
      <c r="J5233" s="14" t="s">
        <v>38</v>
      </c>
      <c r="K5233" s="14" t="s">
        <v>40</v>
      </c>
      <c r="L5233" s="14"/>
      <c r="M5233" s="14"/>
      <c r="N5233" s="14"/>
      <c r="O5233" s="14">
        <v>35761</v>
      </c>
      <c r="P5233" s="14"/>
      <c r="Q5233" s="14">
        <v>9197</v>
      </c>
      <c r="R5233" s="14">
        <v>1308</v>
      </c>
      <c r="S5233" s="14"/>
      <c r="T5233" s="14">
        <v>25256</v>
      </c>
      <c r="U5233" s="14"/>
      <c r="V5233" s="14"/>
      <c r="W5233" s="14">
        <v>648793</v>
      </c>
      <c r="X5233" s="14">
        <v>118490</v>
      </c>
      <c r="Y5233" s="14"/>
      <c r="Z5233" s="14"/>
      <c r="AA5233" s="14"/>
      <c r="AB5233" s="14"/>
      <c r="AC5233" s="14">
        <v>555559</v>
      </c>
      <c r="AD5233" s="14">
        <v>-935207</v>
      </c>
      <c r="AE5233" s="14">
        <v>1490766</v>
      </c>
      <c r="AF5233" s="14"/>
      <c r="AG5233" s="14">
        <v>1490766</v>
      </c>
    </row>
    <row r="5234" spans="1:33" hidden="1" x14ac:dyDescent="0.25">
      <c r="A5234" s="14" t="s">
        <v>33</v>
      </c>
      <c r="B5234" s="14" t="s">
        <v>34</v>
      </c>
      <c r="C5234" s="14">
        <v>900872002</v>
      </c>
      <c r="D5234" s="14" t="s">
        <v>2287</v>
      </c>
      <c r="E5234" s="14" t="s">
        <v>5690</v>
      </c>
      <c r="F5234" s="14" t="s">
        <v>442</v>
      </c>
      <c r="G5234" s="14" t="s">
        <v>45</v>
      </c>
      <c r="H5234" s="14" t="s">
        <v>5691</v>
      </c>
      <c r="I5234" s="14" t="s">
        <v>47</v>
      </c>
      <c r="J5234" s="14" t="s">
        <v>62</v>
      </c>
      <c r="K5234" s="14" t="s">
        <v>39</v>
      </c>
      <c r="L5234" s="14">
        <v>17266977</v>
      </c>
      <c r="M5234" s="14">
        <v>15303691</v>
      </c>
      <c r="N5234" s="14">
        <v>1963286</v>
      </c>
      <c r="O5234" s="14">
        <v>297769</v>
      </c>
      <c r="P5234" s="14"/>
      <c r="Q5234" s="14">
        <v>7383095</v>
      </c>
      <c r="R5234" s="14"/>
      <c r="S5234" s="14"/>
      <c r="T5234" s="14">
        <v>-5122040</v>
      </c>
      <c r="U5234" s="14"/>
      <c r="V5234" s="14"/>
      <c r="W5234" s="14">
        <v>26166431</v>
      </c>
      <c r="X5234" s="14">
        <v>9333669</v>
      </c>
      <c r="Y5234" s="14"/>
      <c r="Z5234" s="14"/>
      <c r="AA5234" s="14"/>
      <c r="AB5234" s="14"/>
      <c r="AC5234" s="14">
        <v>11710722</v>
      </c>
      <c r="AD5234" s="14">
        <v>4081920</v>
      </c>
      <c r="AE5234" s="14">
        <v>7628802</v>
      </c>
      <c r="AF5234" s="14"/>
      <c r="AG5234" s="14">
        <v>7628802</v>
      </c>
    </row>
    <row r="5235" spans="1:33" hidden="1" x14ac:dyDescent="0.25">
      <c r="A5235" s="14" t="s">
        <v>33</v>
      </c>
      <c r="B5235" s="14" t="s">
        <v>34</v>
      </c>
      <c r="C5235" s="14">
        <v>900872002</v>
      </c>
      <c r="D5235" s="14" t="s">
        <v>2287</v>
      </c>
      <c r="E5235" s="14" t="s">
        <v>5690</v>
      </c>
      <c r="F5235" s="14" t="s">
        <v>442</v>
      </c>
      <c r="G5235" s="14" t="s">
        <v>45</v>
      </c>
      <c r="H5235" s="14" t="s">
        <v>5691</v>
      </c>
      <c r="I5235" s="14" t="s">
        <v>47</v>
      </c>
      <c r="J5235" s="14" t="s">
        <v>62</v>
      </c>
      <c r="K5235" s="14" t="s">
        <v>40</v>
      </c>
      <c r="L5235" s="14">
        <v>81191730</v>
      </c>
      <c r="M5235" s="14">
        <v>71903318</v>
      </c>
      <c r="N5235" s="14">
        <v>9288412</v>
      </c>
      <c r="O5235" s="14">
        <v>24690</v>
      </c>
      <c r="P5235" s="14"/>
      <c r="Q5235" s="14">
        <v>8546791</v>
      </c>
      <c r="R5235" s="14"/>
      <c r="S5235" s="14"/>
      <c r="T5235" s="14">
        <v>766311</v>
      </c>
      <c r="U5235" s="14"/>
      <c r="V5235" s="14"/>
      <c r="W5235" s="14">
        <v>3219822</v>
      </c>
      <c r="X5235" s="14">
        <v>25312316</v>
      </c>
      <c r="Y5235" s="14"/>
      <c r="Z5235" s="14"/>
      <c r="AA5235" s="14"/>
      <c r="AB5235" s="14"/>
      <c r="AC5235" s="14">
        <v>-21326183</v>
      </c>
      <c r="AD5235" s="14">
        <v>-67873</v>
      </c>
      <c r="AE5235" s="14">
        <v>-21258310</v>
      </c>
      <c r="AF5235" s="14"/>
      <c r="AG5235" s="14">
        <v>-21258310</v>
      </c>
    </row>
    <row r="5236" spans="1:33" hidden="1" x14ac:dyDescent="0.25">
      <c r="A5236" s="14" t="s">
        <v>33</v>
      </c>
      <c r="B5236" s="14" t="s">
        <v>34</v>
      </c>
      <c r="C5236" s="14">
        <v>900872769</v>
      </c>
      <c r="D5236" s="14" t="s">
        <v>2287</v>
      </c>
      <c r="E5236" s="14" t="s">
        <v>5692</v>
      </c>
      <c r="F5236" s="14" t="s">
        <v>495</v>
      </c>
      <c r="G5236" s="14" t="s">
        <v>45</v>
      </c>
      <c r="H5236" s="14" t="s">
        <v>5693</v>
      </c>
      <c r="I5236" s="14" t="s">
        <v>38</v>
      </c>
      <c r="J5236" s="14" t="s">
        <v>38</v>
      </c>
      <c r="K5236" s="14" t="s">
        <v>39</v>
      </c>
      <c r="L5236" s="14">
        <v>316155429</v>
      </c>
      <c r="M5236" s="14">
        <v>198271154</v>
      </c>
      <c r="N5236" s="14">
        <v>117884275</v>
      </c>
      <c r="O5236" s="14">
        <v>497196</v>
      </c>
      <c r="P5236" s="14">
        <v>74273596</v>
      </c>
      <c r="Q5236" s="14">
        <v>6230130</v>
      </c>
      <c r="R5236" s="14">
        <v>1039483</v>
      </c>
      <c r="S5236" s="14"/>
      <c r="T5236" s="14">
        <v>36838262</v>
      </c>
      <c r="U5236" s="14"/>
      <c r="V5236" s="14"/>
      <c r="W5236" s="14">
        <v>78135751</v>
      </c>
      <c r="X5236" s="14">
        <v>38425171</v>
      </c>
      <c r="Y5236" s="14"/>
      <c r="Z5236" s="14"/>
      <c r="AA5236" s="14"/>
      <c r="AB5236" s="14"/>
      <c r="AC5236" s="14">
        <v>76548842</v>
      </c>
      <c r="AD5236" s="14">
        <v>29942888</v>
      </c>
      <c r="AE5236" s="14">
        <v>46605954</v>
      </c>
      <c r="AF5236" s="14"/>
      <c r="AG5236" s="14">
        <v>46605954</v>
      </c>
    </row>
    <row r="5237" spans="1:33" hidden="1" x14ac:dyDescent="0.25">
      <c r="A5237" s="14" t="s">
        <v>33</v>
      </c>
      <c r="B5237" s="14" t="s">
        <v>34</v>
      </c>
      <c r="C5237" s="14">
        <v>900872769</v>
      </c>
      <c r="D5237" s="14" t="s">
        <v>2287</v>
      </c>
      <c r="E5237" s="14" t="s">
        <v>5692</v>
      </c>
      <c r="F5237" s="14" t="s">
        <v>495</v>
      </c>
      <c r="G5237" s="14" t="s">
        <v>45</v>
      </c>
      <c r="H5237" s="14" t="s">
        <v>5693</v>
      </c>
      <c r="I5237" s="14" t="s">
        <v>38</v>
      </c>
      <c r="J5237" s="14" t="s">
        <v>38</v>
      </c>
      <c r="K5237" s="14" t="s">
        <v>40</v>
      </c>
      <c r="L5237" s="14">
        <v>246055399</v>
      </c>
      <c r="M5237" s="14">
        <v>155851933</v>
      </c>
      <c r="N5237" s="14">
        <v>90203466</v>
      </c>
      <c r="O5237" s="14">
        <v>113023</v>
      </c>
      <c r="P5237" s="14">
        <v>46336471</v>
      </c>
      <c r="Q5237" s="14">
        <v>4839748</v>
      </c>
      <c r="R5237" s="14">
        <v>161084</v>
      </c>
      <c r="S5237" s="14"/>
      <c r="T5237" s="14">
        <v>38979186</v>
      </c>
      <c r="U5237" s="14"/>
      <c r="V5237" s="14"/>
      <c r="W5237" s="14">
        <v>10080263</v>
      </c>
      <c r="X5237" s="14">
        <v>42446122</v>
      </c>
      <c r="Y5237" s="14"/>
      <c r="Z5237" s="14"/>
      <c r="AA5237" s="14"/>
      <c r="AB5237" s="14"/>
      <c r="AC5237" s="14">
        <v>6613327</v>
      </c>
      <c r="AD5237" s="14">
        <v>1805734</v>
      </c>
      <c r="AE5237" s="14">
        <v>4807593</v>
      </c>
      <c r="AF5237" s="14"/>
      <c r="AG5237" s="14">
        <v>4807593</v>
      </c>
    </row>
    <row r="5238" spans="1:33" hidden="1" x14ac:dyDescent="0.25">
      <c r="A5238" s="14" t="s">
        <v>33</v>
      </c>
      <c r="B5238" s="14" t="s">
        <v>34</v>
      </c>
      <c r="C5238" s="14">
        <v>900873258</v>
      </c>
      <c r="D5238" s="14" t="s">
        <v>2287</v>
      </c>
      <c r="E5238" s="14" t="s">
        <v>2038</v>
      </c>
      <c r="F5238" s="14" t="s">
        <v>77</v>
      </c>
      <c r="G5238" s="14" t="s">
        <v>45</v>
      </c>
      <c r="H5238" s="14" t="s">
        <v>5694</v>
      </c>
      <c r="I5238" s="14" t="s">
        <v>47</v>
      </c>
      <c r="J5238" s="14" t="s">
        <v>149</v>
      </c>
      <c r="K5238" s="14" t="s">
        <v>39</v>
      </c>
      <c r="L5238" s="14">
        <v>65341772</v>
      </c>
      <c r="M5238" s="14">
        <v>62333962</v>
      </c>
      <c r="N5238" s="14">
        <v>3007810</v>
      </c>
      <c r="O5238" s="14">
        <v>153608</v>
      </c>
      <c r="P5238" s="14">
        <v>5001151</v>
      </c>
      <c r="Q5238" s="14">
        <v>1123162</v>
      </c>
      <c r="R5238" s="14">
        <v>541898</v>
      </c>
      <c r="S5238" s="14"/>
      <c r="T5238" s="14">
        <v>-3504793</v>
      </c>
      <c r="U5238" s="14"/>
      <c r="V5238" s="14"/>
      <c r="W5238" s="14">
        <v>2068364</v>
      </c>
      <c r="X5238" s="14">
        <v>4114233</v>
      </c>
      <c r="Y5238" s="14"/>
      <c r="Z5238" s="14"/>
      <c r="AA5238" s="14"/>
      <c r="AB5238" s="14"/>
      <c r="AC5238" s="14">
        <v>-5550662</v>
      </c>
      <c r="AD5238" s="14">
        <v>-1774198</v>
      </c>
      <c r="AE5238" s="14">
        <v>-3776464</v>
      </c>
      <c r="AF5238" s="14"/>
      <c r="AG5238" s="14">
        <v>-3776464</v>
      </c>
    </row>
    <row r="5239" spans="1:33" hidden="1" x14ac:dyDescent="0.25">
      <c r="A5239" s="14" t="s">
        <v>33</v>
      </c>
      <c r="B5239" s="14" t="s">
        <v>34</v>
      </c>
      <c r="C5239" s="14">
        <v>900873258</v>
      </c>
      <c r="D5239" s="14" t="s">
        <v>2287</v>
      </c>
      <c r="E5239" s="14" t="s">
        <v>2038</v>
      </c>
      <c r="F5239" s="14" t="s">
        <v>77</v>
      </c>
      <c r="G5239" s="14" t="s">
        <v>45</v>
      </c>
      <c r="H5239" s="14" t="s">
        <v>5694</v>
      </c>
      <c r="I5239" s="14" t="s">
        <v>47</v>
      </c>
      <c r="J5239" s="14" t="s">
        <v>149</v>
      </c>
      <c r="K5239" s="14" t="s">
        <v>40</v>
      </c>
      <c r="L5239" s="14">
        <v>66439231</v>
      </c>
      <c r="M5239" s="14">
        <v>57633047</v>
      </c>
      <c r="N5239" s="14">
        <v>8806184</v>
      </c>
      <c r="O5239" s="14">
        <v>86473</v>
      </c>
      <c r="P5239" s="14">
        <v>3512792</v>
      </c>
      <c r="Q5239" s="14">
        <v>848413</v>
      </c>
      <c r="R5239" s="14">
        <v>354084</v>
      </c>
      <c r="S5239" s="14"/>
      <c r="T5239" s="14">
        <v>4177368</v>
      </c>
      <c r="U5239" s="14"/>
      <c r="V5239" s="14"/>
      <c r="W5239" s="14">
        <v>177952</v>
      </c>
      <c r="X5239" s="14">
        <v>5730882</v>
      </c>
      <c r="Y5239" s="14"/>
      <c r="Z5239" s="14"/>
      <c r="AA5239" s="14"/>
      <c r="AB5239" s="14"/>
      <c r="AC5239" s="14">
        <v>-1375562</v>
      </c>
      <c r="AD5239" s="14">
        <v>-420525</v>
      </c>
      <c r="AE5239" s="14">
        <v>-955037</v>
      </c>
      <c r="AF5239" s="14"/>
      <c r="AG5239" s="14">
        <v>-955037</v>
      </c>
    </row>
    <row r="5240" spans="1:33" hidden="1" x14ac:dyDescent="0.25">
      <c r="A5240" s="14" t="s">
        <v>33</v>
      </c>
      <c r="B5240" s="14" t="s">
        <v>34</v>
      </c>
      <c r="C5240" s="14">
        <v>900874145</v>
      </c>
      <c r="D5240" s="14" t="s">
        <v>2287</v>
      </c>
      <c r="E5240" s="14" t="s">
        <v>5695</v>
      </c>
      <c r="F5240" s="14" t="s">
        <v>2283</v>
      </c>
      <c r="G5240" s="14" t="s">
        <v>45</v>
      </c>
      <c r="H5240" s="14" t="s">
        <v>5696</v>
      </c>
      <c r="I5240" s="14" t="s">
        <v>38</v>
      </c>
      <c r="J5240" s="14" t="s">
        <v>38</v>
      </c>
      <c r="K5240" s="14" t="s">
        <v>39</v>
      </c>
      <c r="L5240" s="14">
        <v>4000867</v>
      </c>
      <c r="M5240" s="14"/>
      <c r="N5240" s="14">
        <v>4000867</v>
      </c>
      <c r="O5240" s="14"/>
      <c r="P5240" s="14"/>
      <c r="Q5240" s="14">
        <v>1560138</v>
      </c>
      <c r="R5240" s="14">
        <v>346626</v>
      </c>
      <c r="S5240" s="14">
        <v>90218</v>
      </c>
      <c r="T5240" s="14">
        <v>2184321</v>
      </c>
      <c r="U5240" s="14"/>
      <c r="V5240" s="14"/>
      <c r="W5240" s="14">
        <v>1193718</v>
      </c>
      <c r="X5240" s="14">
        <v>181</v>
      </c>
      <c r="Y5240" s="14"/>
      <c r="Z5240" s="14"/>
      <c r="AA5240" s="14"/>
      <c r="AB5240" s="14"/>
      <c r="AC5240" s="14">
        <v>3377858</v>
      </c>
      <c r="AD5240" s="14">
        <v>898535</v>
      </c>
      <c r="AE5240" s="14">
        <v>2479323</v>
      </c>
      <c r="AF5240" s="14"/>
      <c r="AG5240" s="14">
        <v>2479323</v>
      </c>
    </row>
    <row r="5241" spans="1:33" hidden="1" x14ac:dyDescent="0.25">
      <c r="A5241" s="14" t="s">
        <v>33</v>
      </c>
      <c r="B5241" s="14" t="s">
        <v>34</v>
      </c>
      <c r="C5241" s="14">
        <v>900874145</v>
      </c>
      <c r="D5241" s="14" t="s">
        <v>2287</v>
      </c>
      <c r="E5241" s="14" t="s">
        <v>5695</v>
      </c>
      <c r="F5241" s="14" t="s">
        <v>2283</v>
      </c>
      <c r="G5241" s="14" t="s">
        <v>45</v>
      </c>
      <c r="H5241" s="14" t="s">
        <v>5696</v>
      </c>
      <c r="I5241" s="14" t="s">
        <v>38</v>
      </c>
      <c r="J5241" s="14" t="s">
        <v>38</v>
      </c>
      <c r="K5241" s="14" t="s">
        <v>40</v>
      </c>
      <c r="L5241" s="14">
        <v>3467349</v>
      </c>
      <c r="M5241" s="14"/>
      <c r="N5241" s="14">
        <v>3467349</v>
      </c>
      <c r="O5241" s="14"/>
      <c r="P5241" s="14"/>
      <c r="Q5241" s="14">
        <v>1231835</v>
      </c>
      <c r="R5241" s="14">
        <v>2150</v>
      </c>
      <c r="S5241" s="14">
        <v>771209</v>
      </c>
      <c r="T5241" s="14">
        <v>3004573</v>
      </c>
      <c r="U5241" s="14"/>
      <c r="V5241" s="14"/>
      <c r="W5241" s="14">
        <v>326023</v>
      </c>
      <c r="X5241" s="14">
        <v>1140</v>
      </c>
      <c r="Y5241" s="14"/>
      <c r="Z5241" s="14"/>
      <c r="AA5241" s="14"/>
      <c r="AB5241" s="14"/>
      <c r="AC5241" s="14">
        <v>3329456</v>
      </c>
      <c r="AD5241" s="14">
        <v>662330</v>
      </c>
      <c r="AE5241" s="14">
        <v>2667126</v>
      </c>
      <c r="AF5241" s="14"/>
      <c r="AG5241" s="14">
        <v>2667126</v>
      </c>
    </row>
    <row r="5242" spans="1:33" hidden="1" x14ac:dyDescent="0.25">
      <c r="A5242" s="14" t="s">
        <v>33</v>
      </c>
      <c r="B5242" s="14" t="s">
        <v>34</v>
      </c>
      <c r="C5242" s="14">
        <v>900878893</v>
      </c>
      <c r="D5242" s="14" t="s">
        <v>2287</v>
      </c>
      <c r="E5242" s="14" t="s">
        <v>5697</v>
      </c>
      <c r="F5242" s="14" t="s">
        <v>142</v>
      </c>
      <c r="G5242" s="14" t="s">
        <v>45</v>
      </c>
      <c r="H5242" s="14" t="s">
        <v>2039</v>
      </c>
      <c r="I5242" s="14" t="s">
        <v>129</v>
      </c>
      <c r="J5242" s="14" t="s">
        <v>130</v>
      </c>
      <c r="K5242" s="14" t="s">
        <v>39</v>
      </c>
      <c r="L5242" s="14">
        <v>4152360</v>
      </c>
      <c r="M5242" s="14">
        <v>3356219</v>
      </c>
      <c r="N5242" s="14">
        <v>796141</v>
      </c>
      <c r="O5242" s="14">
        <v>523750</v>
      </c>
      <c r="P5242" s="14">
        <v>267755</v>
      </c>
      <c r="Q5242" s="14">
        <v>1648369</v>
      </c>
      <c r="R5242" s="14">
        <v>181759</v>
      </c>
      <c r="S5242" s="14"/>
      <c r="T5242" s="14">
        <v>-777992</v>
      </c>
      <c r="U5242" s="14"/>
      <c r="V5242" s="14"/>
      <c r="W5242" s="14">
        <v>78747266</v>
      </c>
      <c r="X5242" s="14">
        <v>24503818</v>
      </c>
      <c r="Y5242" s="14"/>
      <c r="Z5242" s="14">
        <v>16936</v>
      </c>
      <c r="AA5242" s="14"/>
      <c r="AB5242" s="14"/>
      <c r="AC5242" s="14">
        <v>53482392</v>
      </c>
      <c r="AD5242" s="14"/>
      <c r="AE5242" s="14">
        <v>53482392</v>
      </c>
      <c r="AF5242" s="14"/>
      <c r="AG5242" s="14">
        <v>53482392</v>
      </c>
    </row>
    <row r="5243" spans="1:33" hidden="1" x14ac:dyDescent="0.25">
      <c r="A5243" s="14" t="s">
        <v>33</v>
      </c>
      <c r="B5243" s="14" t="s">
        <v>34</v>
      </c>
      <c r="C5243" s="14">
        <v>900878893</v>
      </c>
      <c r="D5243" s="14" t="s">
        <v>2287</v>
      </c>
      <c r="E5243" s="14" t="s">
        <v>5697</v>
      </c>
      <c r="F5243" s="14" t="s">
        <v>142</v>
      </c>
      <c r="G5243" s="14" t="s">
        <v>45</v>
      </c>
      <c r="H5243" s="14" t="s">
        <v>2039</v>
      </c>
      <c r="I5243" s="14" t="s">
        <v>129</v>
      </c>
      <c r="J5243" s="14" t="s">
        <v>130</v>
      </c>
      <c r="K5243" s="14" t="s">
        <v>40</v>
      </c>
      <c r="L5243" s="14">
        <v>8504449</v>
      </c>
      <c r="M5243" s="14">
        <v>7383262</v>
      </c>
      <c r="N5243" s="14">
        <v>1121187</v>
      </c>
      <c r="O5243" s="14">
        <v>2957194</v>
      </c>
      <c r="P5243" s="14">
        <v>275555</v>
      </c>
      <c r="Q5243" s="14">
        <v>3658318</v>
      </c>
      <c r="R5243" s="14">
        <v>72184</v>
      </c>
      <c r="S5243" s="14"/>
      <c r="T5243" s="14">
        <v>72324</v>
      </c>
      <c r="U5243" s="14"/>
      <c r="V5243" s="14"/>
      <c r="W5243" s="14">
        <v>18314201</v>
      </c>
      <c r="X5243" s="14">
        <v>68056970</v>
      </c>
      <c r="Y5243" s="14"/>
      <c r="Z5243" s="14"/>
      <c r="AA5243" s="14"/>
      <c r="AB5243" s="14"/>
      <c r="AC5243" s="14">
        <v>-49670445</v>
      </c>
      <c r="AD5243" s="14"/>
      <c r="AE5243" s="14">
        <v>-49670445</v>
      </c>
      <c r="AF5243" s="14"/>
      <c r="AG5243" s="14">
        <v>-49670445</v>
      </c>
    </row>
    <row r="5244" spans="1:33" hidden="1" x14ac:dyDescent="0.25">
      <c r="A5244" s="14" t="s">
        <v>33</v>
      </c>
      <c r="B5244" s="14" t="s">
        <v>34</v>
      </c>
      <c r="C5244" s="14">
        <v>900880162</v>
      </c>
      <c r="D5244" s="14" t="s">
        <v>2287</v>
      </c>
      <c r="E5244" s="14" t="s">
        <v>5698</v>
      </c>
      <c r="F5244" s="14" t="s">
        <v>539</v>
      </c>
      <c r="G5244" s="14" t="s">
        <v>45</v>
      </c>
      <c r="H5244" s="14" t="s">
        <v>5699</v>
      </c>
      <c r="I5244" s="14" t="s">
        <v>38</v>
      </c>
      <c r="J5244" s="14" t="s">
        <v>38</v>
      </c>
      <c r="K5244" s="14" t="s">
        <v>39</v>
      </c>
      <c r="L5244" s="14"/>
      <c r="M5244" s="14">
        <v>7271802</v>
      </c>
      <c r="N5244" s="14">
        <v>-7271802</v>
      </c>
      <c r="O5244" s="14">
        <v>4577958</v>
      </c>
      <c r="P5244" s="14"/>
      <c r="Q5244" s="14"/>
      <c r="R5244" s="14">
        <v>2890177</v>
      </c>
      <c r="S5244" s="14"/>
      <c r="T5244" s="14">
        <v>-5584021</v>
      </c>
      <c r="U5244" s="14"/>
      <c r="V5244" s="14"/>
      <c r="W5244" s="14">
        <v>111119</v>
      </c>
      <c r="X5244" s="14"/>
      <c r="Y5244" s="14"/>
      <c r="Z5244" s="14"/>
      <c r="AA5244" s="14"/>
      <c r="AB5244" s="14"/>
      <c r="AC5244" s="14">
        <v>-5472902</v>
      </c>
      <c r="AD5244" s="14">
        <v>0</v>
      </c>
      <c r="AE5244" s="14">
        <v>-5472902</v>
      </c>
      <c r="AF5244" s="14"/>
      <c r="AG5244" s="14">
        <v>-5472902</v>
      </c>
    </row>
    <row r="5245" spans="1:33" hidden="1" x14ac:dyDescent="0.25">
      <c r="A5245" s="14" t="s">
        <v>33</v>
      </c>
      <c r="B5245" s="14" t="s">
        <v>34</v>
      </c>
      <c r="C5245" s="14">
        <v>900880162</v>
      </c>
      <c r="D5245" s="14" t="s">
        <v>2287</v>
      </c>
      <c r="E5245" s="14" t="s">
        <v>5698</v>
      </c>
      <c r="F5245" s="14" t="s">
        <v>539</v>
      </c>
      <c r="G5245" s="14" t="s">
        <v>45</v>
      </c>
      <c r="H5245" s="14" t="s">
        <v>5699</v>
      </c>
      <c r="I5245" s="14" t="s">
        <v>38</v>
      </c>
      <c r="J5245" s="14" t="s">
        <v>38</v>
      </c>
      <c r="K5245" s="14" t="s">
        <v>40</v>
      </c>
      <c r="L5245" s="14"/>
      <c r="M5245" s="14">
        <v>6398194</v>
      </c>
      <c r="N5245" s="14">
        <v>-6398194</v>
      </c>
      <c r="O5245" s="14">
        <v>4562543</v>
      </c>
      <c r="P5245" s="14"/>
      <c r="Q5245" s="14"/>
      <c r="R5245" s="14">
        <v>345789</v>
      </c>
      <c r="S5245" s="14"/>
      <c r="T5245" s="14">
        <v>-2181440</v>
      </c>
      <c r="U5245" s="14"/>
      <c r="V5245" s="14"/>
      <c r="W5245" s="14">
        <v>5477</v>
      </c>
      <c r="X5245" s="14"/>
      <c r="Y5245" s="14"/>
      <c r="Z5245" s="14"/>
      <c r="AA5245" s="14"/>
      <c r="AB5245" s="14"/>
      <c r="AC5245" s="14">
        <v>-2175963</v>
      </c>
      <c r="AD5245" s="14">
        <v>118834</v>
      </c>
      <c r="AE5245" s="14">
        <v>-2294797</v>
      </c>
      <c r="AF5245" s="14"/>
      <c r="AG5245" s="14">
        <v>-2294797</v>
      </c>
    </row>
    <row r="5246" spans="1:33" hidden="1" x14ac:dyDescent="0.25">
      <c r="A5246" s="14" t="s">
        <v>33</v>
      </c>
      <c r="B5246" s="14" t="s">
        <v>34</v>
      </c>
      <c r="C5246" s="14">
        <v>900881184</v>
      </c>
      <c r="D5246" s="14" t="s">
        <v>2287</v>
      </c>
      <c r="E5246" s="14" t="s">
        <v>5700</v>
      </c>
      <c r="F5246" s="14" t="s">
        <v>197</v>
      </c>
      <c r="G5246" s="14" t="s">
        <v>45</v>
      </c>
      <c r="H5246" s="14" t="s">
        <v>5437</v>
      </c>
      <c r="I5246" s="14" t="s">
        <v>47</v>
      </c>
      <c r="J5246" s="14" t="s">
        <v>62</v>
      </c>
      <c r="K5246" s="14" t="s">
        <v>39</v>
      </c>
      <c r="L5246" s="14"/>
      <c r="M5246" s="14"/>
      <c r="N5246" s="14"/>
      <c r="O5246" s="14">
        <v>9183</v>
      </c>
      <c r="P5246" s="14">
        <v>66</v>
      </c>
      <c r="Q5246" s="14">
        <v>22800</v>
      </c>
      <c r="R5246" s="14">
        <v>14261</v>
      </c>
      <c r="S5246" s="14"/>
      <c r="T5246" s="14">
        <v>-27944</v>
      </c>
      <c r="U5246" s="14"/>
      <c r="V5246" s="14"/>
      <c r="W5246" s="14"/>
      <c r="X5246" s="14">
        <v>1102</v>
      </c>
      <c r="Y5246" s="14"/>
      <c r="Z5246" s="14"/>
      <c r="AA5246" s="14"/>
      <c r="AB5246" s="14"/>
      <c r="AC5246" s="14">
        <v>-29046</v>
      </c>
      <c r="AD5246" s="14">
        <v>3214</v>
      </c>
      <c r="AE5246" s="14">
        <v>-32260</v>
      </c>
      <c r="AF5246" s="14"/>
      <c r="AG5246" s="14">
        <v>-32260</v>
      </c>
    </row>
    <row r="5247" spans="1:33" hidden="1" x14ac:dyDescent="0.25">
      <c r="A5247" s="14" t="s">
        <v>33</v>
      </c>
      <c r="B5247" s="14" t="s">
        <v>34</v>
      </c>
      <c r="C5247" s="14">
        <v>900881184</v>
      </c>
      <c r="D5247" s="14" t="s">
        <v>2287</v>
      </c>
      <c r="E5247" s="14" t="s">
        <v>5700</v>
      </c>
      <c r="F5247" s="14" t="s">
        <v>197</v>
      </c>
      <c r="G5247" s="14" t="s">
        <v>45</v>
      </c>
      <c r="H5247" s="14" t="s">
        <v>5437</v>
      </c>
      <c r="I5247" s="14" t="s">
        <v>47</v>
      </c>
      <c r="J5247" s="14" t="s">
        <v>62</v>
      </c>
      <c r="K5247" s="14" t="s">
        <v>40</v>
      </c>
      <c r="L5247" s="14"/>
      <c r="M5247" s="14"/>
      <c r="N5247" s="14"/>
      <c r="O5247" s="14">
        <v>123528</v>
      </c>
      <c r="P5247" s="14">
        <v>30959</v>
      </c>
      <c r="Q5247" s="14">
        <v>48649</v>
      </c>
      <c r="R5247" s="14">
        <v>122490</v>
      </c>
      <c r="S5247" s="14"/>
      <c r="T5247" s="14">
        <v>-78570</v>
      </c>
      <c r="U5247" s="14"/>
      <c r="V5247" s="14"/>
      <c r="W5247" s="14">
        <v>1207</v>
      </c>
      <c r="X5247" s="14">
        <v>3296</v>
      </c>
      <c r="Y5247" s="14"/>
      <c r="Z5247" s="14"/>
      <c r="AA5247" s="14"/>
      <c r="AB5247" s="14"/>
      <c r="AC5247" s="14">
        <v>-80659</v>
      </c>
      <c r="AD5247" s="14">
        <v>14087</v>
      </c>
      <c r="AE5247" s="14">
        <v>-94746</v>
      </c>
      <c r="AF5247" s="14"/>
      <c r="AG5247" s="14">
        <v>-94746</v>
      </c>
    </row>
    <row r="5248" spans="1:33" hidden="1" x14ac:dyDescent="0.25">
      <c r="A5248" s="14" t="s">
        <v>33</v>
      </c>
      <c r="B5248" s="14" t="s">
        <v>34</v>
      </c>
      <c r="C5248" s="14">
        <v>900884289</v>
      </c>
      <c r="D5248" s="14" t="s">
        <v>2287</v>
      </c>
      <c r="E5248" s="14" t="s">
        <v>5701</v>
      </c>
      <c r="F5248" s="14" t="s">
        <v>1545</v>
      </c>
      <c r="G5248" s="14" t="s">
        <v>111</v>
      </c>
      <c r="H5248" s="14" t="s">
        <v>5702</v>
      </c>
      <c r="I5248" s="14" t="s">
        <v>47</v>
      </c>
      <c r="J5248" s="14" t="s">
        <v>62</v>
      </c>
      <c r="K5248" s="14" t="s">
        <v>39</v>
      </c>
      <c r="L5248" s="14">
        <v>79345389</v>
      </c>
      <c r="M5248" s="14">
        <v>73077309</v>
      </c>
      <c r="N5248" s="14">
        <v>6268080</v>
      </c>
      <c r="O5248" s="14">
        <v>12404711</v>
      </c>
      <c r="P5248" s="14"/>
      <c r="Q5248" s="14">
        <v>1690599</v>
      </c>
      <c r="R5248" s="14">
        <v>4017199</v>
      </c>
      <c r="S5248" s="14"/>
      <c r="T5248" s="14">
        <v>12964993</v>
      </c>
      <c r="U5248" s="14"/>
      <c r="V5248" s="14"/>
      <c r="W5248" s="14"/>
      <c r="X5248" s="14"/>
      <c r="Y5248" s="14"/>
      <c r="Z5248" s="14"/>
      <c r="AA5248" s="14"/>
      <c r="AB5248" s="14"/>
      <c r="AC5248" s="14">
        <v>12964993</v>
      </c>
      <c r="AD5248" s="14"/>
      <c r="AE5248" s="14">
        <v>12964993</v>
      </c>
      <c r="AF5248" s="14"/>
      <c r="AG5248" s="14">
        <v>12964993</v>
      </c>
    </row>
    <row r="5249" spans="1:33" hidden="1" x14ac:dyDescent="0.25">
      <c r="A5249" s="14" t="s">
        <v>33</v>
      </c>
      <c r="B5249" s="14" t="s">
        <v>34</v>
      </c>
      <c r="C5249" s="14">
        <v>900884289</v>
      </c>
      <c r="D5249" s="14" t="s">
        <v>2287</v>
      </c>
      <c r="E5249" s="14" t="s">
        <v>5701</v>
      </c>
      <c r="F5249" s="14" t="s">
        <v>1545</v>
      </c>
      <c r="G5249" s="14" t="s">
        <v>111</v>
      </c>
      <c r="H5249" s="14" t="s">
        <v>5702</v>
      </c>
      <c r="I5249" s="14" t="s">
        <v>47</v>
      </c>
      <c r="J5249" s="14" t="s">
        <v>62</v>
      </c>
      <c r="K5249" s="14" t="s">
        <v>40</v>
      </c>
      <c r="L5249" s="14">
        <v>82461077</v>
      </c>
      <c r="M5249" s="14">
        <v>73970876</v>
      </c>
      <c r="N5249" s="14">
        <v>8490201</v>
      </c>
      <c r="O5249" s="14">
        <v>3026130</v>
      </c>
      <c r="P5249" s="14"/>
      <c r="Q5249" s="14">
        <v>2485446</v>
      </c>
      <c r="R5249" s="14">
        <v>6451110</v>
      </c>
      <c r="S5249" s="14"/>
      <c r="T5249" s="14">
        <v>2579775</v>
      </c>
      <c r="U5249" s="14"/>
      <c r="V5249" s="14"/>
      <c r="W5249" s="14"/>
      <c r="X5249" s="14"/>
      <c r="Y5249" s="14"/>
      <c r="Z5249" s="14"/>
      <c r="AA5249" s="14"/>
      <c r="AB5249" s="14"/>
      <c r="AC5249" s="14">
        <v>2579775</v>
      </c>
      <c r="AD5249" s="14"/>
      <c r="AE5249" s="14">
        <v>2579775</v>
      </c>
      <c r="AF5249" s="14"/>
      <c r="AG5249" s="14">
        <v>2579775</v>
      </c>
    </row>
    <row r="5250" spans="1:33" hidden="1" x14ac:dyDescent="0.25">
      <c r="A5250" s="14" t="s">
        <v>33</v>
      </c>
      <c r="B5250" s="14" t="s">
        <v>34</v>
      </c>
      <c r="C5250" s="14">
        <v>900884935</v>
      </c>
      <c r="D5250" s="14" t="s">
        <v>2287</v>
      </c>
      <c r="E5250" s="14" t="s">
        <v>2040</v>
      </c>
      <c r="F5250" s="14" t="s">
        <v>523</v>
      </c>
      <c r="G5250" s="14" t="s">
        <v>45</v>
      </c>
      <c r="H5250" s="14" t="s">
        <v>5703</v>
      </c>
      <c r="I5250" s="14" t="s">
        <v>38</v>
      </c>
      <c r="J5250" s="14" t="s">
        <v>38</v>
      </c>
      <c r="K5250" s="14" t="s">
        <v>39</v>
      </c>
      <c r="L5250" s="14">
        <v>6268717</v>
      </c>
      <c r="M5250" s="14"/>
      <c r="N5250" s="14">
        <v>6268717</v>
      </c>
      <c r="O5250" s="14">
        <v>7454</v>
      </c>
      <c r="P5250" s="14"/>
      <c r="Q5250" s="14">
        <v>597740</v>
      </c>
      <c r="R5250" s="14"/>
      <c r="S5250" s="14"/>
      <c r="T5250" s="14">
        <v>5678431</v>
      </c>
      <c r="U5250" s="14"/>
      <c r="V5250" s="14"/>
      <c r="W5250" s="14"/>
      <c r="X5250" s="14">
        <v>4286094</v>
      </c>
      <c r="Y5250" s="14"/>
      <c r="Z5250" s="14"/>
      <c r="AA5250" s="14"/>
      <c r="AB5250" s="14"/>
      <c r="AC5250" s="14">
        <v>1392337</v>
      </c>
      <c r="AD5250" s="14">
        <v>516166</v>
      </c>
      <c r="AE5250" s="14">
        <v>876171</v>
      </c>
      <c r="AF5250" s="14"/>
      <c r="AG5250" s="14">
        <v>876171</v>
      </c>
    </row>
    <row r="5251" spans="1:33" hidden="1" x14ac:dyDescent="0.25">
      <c r="A5251" s="14" t="s">
        <v>33</v>
      </c>
      <c r="B5251" s="14" t="s">
        <v>34</v>
      </c>
      <c r="C5251" s="14">
        <v>900884935</v>
      </c>
      <c r="D5251" s="14" t="s">
        <v>2287</v>
      </c>
      <c r="E5251" s="14" t="s">
        <v>2040</v>
      </c>
      <c r="F5251" s="14" t="s">
        <v>523</v>
      </c>
      <c r="G5251" s="14" t="s">
        <v>45</v>
      </c>
      <c r="H5251" s="14" t="s">
        <v>5703</v>
      </c>
      <c r="I5251" s="14" t="s">
        <v>38</v>
      </c>
      <c r="J5251" s="14" t="s">
        <v>38</v>
      </c>
      <c r="K5251" s="14" t="s">
        <v>40</v>
      </c>
      <c r="L5251" s="14">
        <v>5959182</v>
      </c>
      <c r="M5251" s="14"/>
      <c r="N5251" s="14">
        <v>5959182</v>
      </c>
      <c r="O5251" s="14">
        <v>137</v>
      </c>
      <c r="P5251" s="14"/>
      <c r="Q5251" s="14">
        <v>535115</v>
      </c>
      <c r="R5251" s="14"/>
      <c r="S5251" s="14"/>
      <c r="T5251" s="14">
        <v>5424204</v>
      </c>
      <c r="U5251" s="14"/>
      <c r="V5251" s="14"/>
      <c r="W5251" s="14"/>
      <c r="X5251" s="14">
        <v>5713</v>
      </c>
      <c r="Y5251" s="14"/>
      <c r="Z5251" s="14"/>
      <c r="AA5251" s="14"/>
      <c r="AB5251" s="14"/>
      <c r="AC5251" s="14">
        <v>5418491</v>
      </c>
      <c r="AD5251" s="14">
        <v>1939672</v>
      </c>
      <c r="AE5251" s="14">
        <v>3478819</v>
      </c>
      <c r="AF5251" s="14"/>
      <c r="AG5251" s="14">
        <v>3478819</v>
      </c>
    </row>
    <row r="5252" spans="1:33" hidden="1" x14ac:dyDescent="0.25">
      <c r="A5252" s="14" t="s">
        <v>33</v>
      </c>
      <c r="B5252" s="14" t="s">
        <v>34</v>
      </c>
      <c r="C5252" s="14">
        <v>900886644</v>
      </c>
      <c r="D5252" s="14" t="s">
        <v>2287</v>
      </c>
      <c r="E5252" s="14" t="s">
        <v>2041</v>
      </c>
      <c r="F5252" s="14" t="s">
        <v>223</v>
      </c>
      <c r="G5252" s="14" t="s">
        <v>45</v>
      </c>
      <c r="H5252" s="14" t="s">
        <v>5704</v>
      </c>
      <c r="I5252" s="14" t="s">
        <v>57</v>
      </c>
      <c r="J5252" s="14" t="s">
        <v>83</v>
      </c>
      <c r="K5252" s="14" t="s">
        <v>39</v>
      </c>
      <c r="L5252" s="14">
        <v>52811861</v>
      </c>
      <c r="M5252" s="14">
        <v>27214186</v>
      </c>
      <c r="N5252" s="14">
        <v>25597675</v>
      </c>
      <c r="O5252" s="14"/>
      <c r="P5252" s="14">
        <v>13890652</v>
      </c>
      <c r="Q5252" s="14">
        <v>1332643</v>
      </c>
      <c r="R5252" s="14"/>
      <c r="S5252" s="14">
        <v>499145</v>
      </c>
      <c r="T5252" s="14">
        <v>10873525</v>
      </c>
      <c r="U5252" s="14"/>
      <c r="V5252" s="14"/>
      <c r="W5252" s="14"/>
      <c r="X5252" s="14"/>
      <c r="Y5252" s="14"/>
      <c r="Z5252" s="14"/>
      <c r="AA5252" s="14"/>
      <c r="AB5252" s="14"/>
      <c r="AC5252" s="14">
        <v>10873525</v>
      </c>
      <c r="AD5252" s="14">
        <v>3801304</v>
      </c>
      <c r="AE5252" s="14">
        <v>7072221</v>
      </c>
      <c r="AF5252" s="14"/>
      <c r="AG5252" s="14">
        <v>7072221</v>
      </c>
    </row>
    <row r="5253" spans="1:33" hidden="1" x14ac:dyDescent="0.25">
      <c r="A5253" s="14" t="s">
        <v>33</v>
      </c>
      <c r="B5253" s="14" t="s">
        <v>34</v>
      </c>
      <c r="C5253" s="14">
        <v>900886644</v>
      </c>
      <c r="D5253" s="14" t="s">
        <v>2287</v>
      </c>
      <c r="E5253" s="14" t="s">
        <v>2041</v>
      </c>
      <c r="F5253" s="14" t="s">
        <v>223</v>
      </c>
      <c r="G5253" s="14" t="s">
        <v>45</v>
      </c>
      <c r="H5253" s="14" t="s">
        <v>5704</v>
      </c>
      <c r="I5253" s="14" t="s">
        <v>57</v>
      </c>
      <c r="J5253" s="14" t="s">
        <v>83</v>
      </c>
      <c r="K5253" s="14" t="s">
        <v>40</v>
      </c>
      <c r="L5253" s="14">
        <v>46669370</v>
      </c>
      <c r="M5253" s="14">
        <v>26056742</v>
      </c>
      <c r="N5253" s="14">
        <v>20612628</v>
      </c>
      <c r="O5253" s="14"/>
      <c r="P5253" s="14">
        <v>10841259</v>
      </c>
      <c r="Q5253" s="14">
        <v>1101563</v>
      </c>
      <c r="R5253" s="14"/>
      <c r="S5253" s="14">
        <v>48502</v>
      </c>
      <c r="T5253" s="14">
        <v>8718308</v>
      </c>
      <c r="U5253" s="14"/>
      <c r="V5253" s="14"/>
      <c r="W5253" s="14"/>
      <c r="X5253" s="14"/>
      <c r="Y5253" s="14"/>
      <c r="Z5253" s="14"/>
      <c r="AA5253" s="14"/>
      <c r="AB5253" s="14"/>
      <c r="AC5253" s="14">
        <v>8718308</v>
      </c>
      <c r="AD5253" s="14">
        <v>3114186</v>
      </c>
      <c r="AE5253" s="14">
        <v>5604122</v>
      </c>
      <c r="AF5253" s="14"/>
      <c r="AG5253" s="14">
        <v>5604122</v>
      </c>
    </row>
    <row r="5254" spans="1:33" hidden="1" x14ac:dyDescent="0.25">
      <c r="A5254" s="14" t="s">
        <v>33</v>
      </c>
      <c r="B5254" s="14" t="s">
        <v>34</v>
      </c>
      <c r="C5254" s="14">
        <v>900889452</v>
      </c>
      <c r="D5254" s="14" t="s">
        <v>2287</v>
      </c>
      <c r="E5254" s="14" t="s">
        <v>2042</v>
      </c>
      <c r="F5254" s="14" t="s">
        <v>333</v>
      </c>
      <c r="G5254" s="14" t="s">
        <v>45</v>
      </c>
      <c r="H5254" s="14" t="s">
        <v>2043</v>
      </c>
      <c r="I5254" s="14" t="s">
        <v>47</v>
      </c>
      <c r="J5254" s="14" t="s">
        <v>62</v>
      </c>
      <c r="K5254" s="14" t="s">
        <v>39</v>
      </c>
      <c r="L5254" s="14">
        <v>13250312</v>
      </c>
      <c r="M5254" s="14">
        <v>11169340</v>
      </c>
      <c r="N5254" s="14">
        <v>2080972</v>
      </c>
      <c r="O5254" s="14"/>
      <c r="P5254" s="14">
        <v>277800</v>
      </c>
      <c r="Q5254" s="14">
        <v>773008</v>
      </c>
      <c r="R5254" s="14">
        <v>237514</v>
      </c>
      <c r="S5254" s="14"/>
      <c r="T5254" s="14">
        <v>792650</v>
      </c>
      <c r="U5254" s="14"/>
      <c r="V5254" s="14"/>
      <c r="W5254" s="14">
        <v>19351</v>
      </c>
      <c r="X5254" s="14">
        <v>570513</v>
      </c>
      <c r="Y5254" s="14"/>
      <c r="Z5254" s="14"/>
      <c r="AA5254" s="14"/>
      <c r="AB5254" s="14"/>
      <c r="AC5254" s="14">
        <v>241488</v>
      </c>
      <c r="AD5254" s="14">
        <v>-30124</v>
      </c>
      <c r="AE5254" s="14">
        <v>271612</v>
      </c>
      <c r="AF5254" s="14"/>
      <c r="AG5254" s="14">
        <v>271612</v>
      </c>
    </row>
    <row r="5255" spans="1:33" hidden="1" x14ac:dyDescent="0.25">
      <c r="A5255" s="14" t="s">
        <v>33</v>
      </c>
      <c r="B5255" s="14" t="s">
        <v>34</v>
      </c>
      <c r="C5255" s="14">
        <v>900889452</v>
      </c>
      <c r="D5255" s="14" t="s">
        <v>2287</v>
      </c>
      <c r="E5255" s="14" t="s">
        <v>2042</v>
      </c>
      <c r="F5255" s="14" t="s">
        <v>333</v>
      </c>
      <c r="G5255" s="14" t="s">
        <v>45</v>
      </c>
      <c r="H5255" s="14" t="s">
        <v>2043</v>
      </c>
      <c r="I5255" s="14" t="s">
        <v>47</v>
      </c>
      <c r="J5255" s="14" t="s">
        <v>62</v>
      </c>
      <c r="K5255" s="14" t="s">
        <v>40</v>
      </c>
      <c r="L5255" s="14">
        <v>10531068</v>
      </c>
      <c r="M5255" s="14">
        <v>9456286</v>
      </c>
      <c r="N5255" s="14">
        <v>1074782</v>
      </c>
      <c r="O5255" s="14">
        <v>10552</v>
      </c>
      <c r="P5255" s="14">
        <v>165568</v>
      </c>
      <c r="Q5255" s="14">
        <v>697925</v>
      </c>
      <c r="R5255" s="14"/>
      <c r="S5255" s="14"/>
      <c r="T5255" s="14">
        <v>221841</v>
      </c>
      <c r="U5255" s="14"/>
      <c r="V5255" s="14"/>
      <c r="W5255" s="14">
        <v>32874</v>
      </c>
      <c r="X5255" s="14">
        <v>482314</v>
      </c>
      <c r="Y5255" s="14"/>
      <c r="Z5255" s="14"/>
      <c r="AA5255" s="14"/>
      <c r="AB5255" s="14"/>
      <c r="AC5255" s="14">
        <v>-227599</v>
      </c>
      <c r="AD5255" s="14"/>
      <c r="AE5255" s="14">
        <v>-227599</v>
      </c>
      <c r="AF5255" s="14"/>
      <c r="AG5255" s="14">
        <v>-227599</v>
      </c>
    </row>
    <row r="5256" spans="1:33" hidden="1" x14ac:dyDescent="0.25">
      <c r="A5256" s="14" t="s">
        <v>33</v>
      </c>
      <c r="B5256" s="14" t="s">
        <v>34</v>
      </c>
      <c r="C5256" s="14">
        <v>900891350</v>
      </c>
      <c r="D5256" s="14" t="s">
        <v>2287</v>
      </c>
      <c r="E5256" s="14" t="s">
        <v>2044</v>
      </c>
      <c r="F5256" s="14" t="s">
        <v>121</v>
      </c>
      <c r="G5256" s="14" t="s">
        <v>45</v>
      </c>
      <c r="H5256" s="14" t="s">
        <v>2045</v>
      </c>
      <c r="I5256" s="14" t="s">
        <v>38</v>
      </c>
      <c r="J5256" s="14" t="s">
        <v>38</v>
      </c>
      <c r="K5256" s="14" t="s">
        <v>39</v>
      </c>
      <c r="L5256" s="14">
        <v>805192502</v>
      </c>
      <c r="M5256" s="14">
        <v>798269317</v>
      </c>
      <c r="N5256" s="14">
        <v>6923185</v>
      </c>
      <c r="O5256" s="14">
        <v>3135498</v>
      </c>
      <c r="P5256" s="14">
        <v>0</v>
      </c>
      <c r="Q5256" s="14">
        <v>4084034</v>
      </c>
      <c r="R5256" s="14">
        <v>0</v>
      </c>
      <c r="S5256" s="14"/>
      <c r="T5256" s="14">
        <v>5974649</v>
      </c>
      <c r="U5256" s="14">
        <v>0</v>
      </c>
      <c r="V5256" s="14">
        <v>0</v>
      </c>
      <c r="W5256" s="14">
        <v>0</v>
      </c>
      <c r="X5256" s="14">
        <v>0</v>
      </c>
      <c r="Y5256" s="14">
        <v>0</v>
      </c>
      <c r="Z5256" s="14">
        <v>0</v>
      </c>
      <c r="AA5256" s="14">
        <v>0</v>
      </c>
      <c r="AB5256" s="14">
        <v>0</v>
      </c>
      <c r="AC5256" s="14">
        <v>5974649</v>
      </c>
      <c r="AD5256" s="14">
        <v>1496217</v>
      </c>
      <c r="AE5256" s="14">
        <v>4478432</v>
      </c>
      <c r="AF5256" s="14"/>
      <c r="AG5256" s="14">
        <v>4478432</v>
      </c>
    </row>
    <row r="5257" spans="1:33" hidden="1" x14ac:dyDescent="0.25">
      <c r="A5257" s="14" t="s">
        <v>33</v>
      </c>
      <c r="B5257" s="14" t="s">
        <v>34</v>
      </c>
      <c r="C5257" s="14">
        <v>900891350</v>
      </c>
      <c r="D5257" s="14" t="s">
        <v>2287</v>
      </c>
      <c r="E5257" s="14" t="s">
        <v>2044</v>
      </c>
      <c r="F5257" s="14" t="s">
        <v>121</v>
      </c>
      <c r="G5257" s="14" t="s">
        <v>45</v>
      </c>
      <c r="H5257" s="14" t="s">
        <v>2045</v>
      </c>
      <c r="I5257" s="14" t="s">
        <v>38</v>
      </c>
      <c r="J5257" s="14" t="s">
        <v>38</v>
      </c>
      <c r="K5257" s="14" t="s">
        <v>40</v>
      </c>
      <c r="L5257" s="14">
        <v>1061956894</v>
      </c>
      <c r="M5257" s="14">
        <v>1058295398</v>
      </c>
      <c r="N5257" s="14">
        <v>3661496</v>
      </c>
      <c r="O5257" s="14">
        <v>0</v>
      </c>
      <c r="P5257" s="14">
        <v>0</v>
      </c>
      <c r="Q5257" s="14">
        <v>3590283</v>
      </c>
      <c r="R5257" s="14">
        <v>467905</v>
      </c>
      <c r="S5257" s="14"/>
      <c r="T5257" s="14">
        <v>-396692</v>
      </c>
      <c r="U5257" s="14">
        <v>0</v>
      </c>
      <c r="V5257" s="14">
        <v>0</v>
      </c>
      <c r="W5257" s="14">
        <v>0</v>
      </c>
      <c r="X5257" s="14">
        <v>0</v>
      </c>
      <c r="Y5257" s="14">
        <v>0</v>
      </c>
      <c r="Z5257" s="14">
        <v>0</v>
      </c>
      <c r="AA5257" s="14">
        <v>0</v>
      </c>
      <c r="AB5257" s="14">
        <v>0</v>
      </c>
      <c r="AC5257" s="14">
        <v>-396692</v>
      </c>
      <c r="AD5257" s="14">
        <v>1587801</v>
      </c>
      <c r="AE5257" s="14">
        <v>-1984493</v>
      </c>
      <c r="AF5257" s="14"/>
      <c r="AG5257" s="14">
        <v>-1984493</v>
      </c>
    </row>
    <row r="5258" spans="1:33" hidden="1" x14ac:dyDescent="0.25">
      <c r="A5258" s="14" t="s">
        <v>33</v>
      </c>
      <c r="B5258" s="14" t="s">
        <v>34</v>
      </c>
      <c r="C5258" s="14">
        <v>900893683</v>
      </c>
      <c r="D5258" s="14" t="s">
        <v>2287</v>
      </c>
      <c r="E5258" s="14" t="s">
        <v>2046</v>
      </c>
      <c r="F5258" s="14" t="s">
        <v>65</v>
      </c>
      <c r="G5258" s="14" t="s">
        <v>45</v>
      </c>
      <c r="H5258" s="14" t="s">
        <v>2047</v>
      </c>
      <c r="I5258" s="14" t="s">
        <v>38</v>
      </c>
      <c r="J5258" s="14" t="s">
        <v>38</v>
      </c>
      <c r="K5258" s="14" t="s">
        <v>39</v>
      </c>
      <c r="L5258" s="14">
        <v>68253709</v>
      </c>
      <c r="M5258" s="14">
        <v>13141423</v>
      </c>
      <c r="N5258" s="14">
        <v>55112286</v>
      </c>
      <c r="O5258" s="14">
        <v>11571508</v>
      </c>
      <c r="P5258" s="14">
        <v>26182630</v>
      </c>
      <c r="Q5258" s="14">
        <v>7017147</v>
      </c>
      <c r="R5258" s="14">
        <v>11682137</v>
      </c>
      <c r="S5258" s="14"/>
      <c r="T5258" s="14">
        <v>21801880</v>
      </c>
      <c r="U5258" s="14"/>
      <c r="V5258" s="14"/>
      <c r="W5258" s="14"/>
      <c r="X5258" s="14"/>
      <c r="Y5258" s="14"/>
      <c r="Z5258" s="14"/>
      <c r="AA5258" s="14"/>
      <c r="AB5258" s="14"/>
      <c r="AC5258" s="14">
        <v>21801880</v>
      </c>
      <c r="AD5258" s="14">
        <v>8020314</v>
      </c>
      <c r="AE5258" s="14">
        <v>13781566</v>
      </c>
      <c r="AF5258" s="14"/>
      <c r="AG5258" s="14">
        <v>13781566</v>
      </c>
    </row>
    <row r="5259" spans="1:33" hidden="1" x14ac:dyDescent="0.25">
      <c r="A5259" s="14" t="s">
        <v>33</v>
      </c>
      <c r="B5259" s="14" t="s">
        <v>34</v>
      </c>
      <c r="C5259" s="14">
        <v>900893683</v>
      </c>
      <c r="D5259" s="14" t="s">
        <v>2287</v>
      </c>
      <c r="E5259" s="14" t="s">
        <v>2046</v>
      </c>
      <c r="F5259" s="14" t="s">
        <v>65</v>
      </c>
      <c r="G5259" s="14" t="s">
        <v>45</v>
      </c>
      <c r="H5259" s="14" t="s">
        <v>2047</v>
      </c>
      <c r="I5259" s="14" t="s">
        <v>38</v>
      </c>
      <c r="J5259" s="14" t="s">
        <v>38</v>
      </c>
      <c r="K5259" s="14" t="s">
        <v>40</v>
      </c>
      <c r="L5259" s="14">
        <v>43149641</v>
      </c>
      <c r="M5259" s="14">
        <v>22451706</v>
      </c>
      <c r="N5259" s="14">
        <v>20697935</v>
      </c>
      <c r="O5259" s="14">
        <v>6106993</v>
      </c>
      <c r="P5259" s="14">
        <v>4956005</v>
      </c>
      <c r="Q5259" s="14">
        <v>5967159</v>
      </c>
      <c r="R5259" s="14">
        <v>4162849</v>
      </c>
      <c r="S5259" s="14"/>
      <c r="T5259" s="14">
        <v>11718915</v>
      </c>
      <c r="U5259" s="14"/>
      <c r="V5259" s="14"/>
      <c r="W5259" s="14"/>
      <c r="X5259" s="14"/>
      <c r="Y5259" s="14"/>
      <c r="Z5259" s="14"/>
      <c r="AA5259" s="14"/>
      <c r="AB5259" s="14"/>
      <c r="AC5259" s="14">
        <v>11718915</v>
      </c>
      <c r="AD5259" s="14">
        <v>3394888</v>
      </c>
      <c r="AE5259" s="14">
        <v>8324027</v>
      </c>
      <c r="AF5259" s="14"/>
      <c r="AG5259" s="14">
        <v>8324027</v>
      </c>
    </row>
    <row r="5260" spans="1:33" hidden="1" x14ac:dyDescent="0.25">
      <c r="A5260" s="14" t="s">
        <v>33</v>
      </c>
      <c r="B5260" s="14" t="s">
        <v>34</v>
      </c>
      <c r="C5260" s="14">
        <v>900894722</v>
      </c>
      <c r="D5260" s="14" t="s">
        <v>2287</v>
      </c>
      <c r="E5260" s="14" t="s">
        <v>5705</v>
      </c>
      <c r="F5260" s="14" t="s">
        <v>223</v>
      </c>
      <c r="G5260" s="14" t="s">
        <v>45</v>
      </c>
      <c r="H5260" s="14" t="s">
        <v>5706</v>
      </c>
      <c r="I5260" s="14" t="s">
        <v>38</v>
      </c>
      <c r="J5260" s="14" t="s">
        <v>38</v>
      </c>
      <c r="K5260" s="14" t="s">
        <v>39</v>
      </c>
      <c r="L5260" s="14">
        <v>52947285</v>
      </c>
      <c r="M5260" s="14">
        <v>36153772</v>
      </c>
      <c r="N5260" s="14">
        <v>16793513</v>
      </c>
      <c r="O5260" s="14">
        <v>100355</v>
      </c>
      <c r="P5260" s="14">
        <v>11369431</v>
      </c>
      <c r="Q5260" s="14">
        <v>4305918</v>
      </c>
      <c r="R5260" s="14">
        <v>610868</v>
      </c>
      <c r="S5260" s="14"/>
      <c r="T5260" s="14">
        <v>607651</v>
      </c>
      <c r="U5260" s="14"/>
      <c r="V5260" s="14"/>
      <c r="W5260" s="14">
        <v>79263</v>
      </c>
      <c r="X5260" s="14"/>
      <c r="Y5260" s="14"/>
      <c r="Z5260" s="14"/>
      <c r="AA5260" s="14"/>
      <c r="AB5260" s="14"/>
      <c r="AC5260" s="14">
        <v>686914</v>
      </c>
      <c r="AD5260" s="14">
        <v>2346915</v>
      </c>
      <c r="AE5260" s="14">
        <v>-1660001</v>
      </c>
      <c r="AF5260" s="14"/>
      <c r="AG5260" s="14">
        <v>-1660001</v>
      </c>
    </row>
    <row r="5261" spans="1:33" hidden="1" x14ac:dyDescent="0.25">
      <c r="A5261" s="14" t="s">
        <v>33</v>
      </c>
      <c r="B5261" s="14" t="s">
        <v>34</v>
      </c>
      <c r="C5261" s="14">
        <v>900894722</v>
      </c>
      <c r="D5261" s="14" t="s">
        <v>2287</v>
      </c>
      <c r="E5261" s="14" t="s">
        <v>5705</v>
      </c>
      <c r="F5261" s="14" t="s">
        <v>223</v>
      </c>
      <c r="G5261" s="14" t="s">
        <v>45</v>
      </c>
      <c r="H5261" s="14" t="s">
        <v>5706</v>
      </c>
      <c r="I5261" s="14" t="s">
        <v>38</v>
      </c>
      <c r="J5261" s="14" t="s">
        <v>38</v>
      </c>
      <c r="K5261" s="14" t="s">
        <v>40</v>
      </c>
      <c r="L5261" s="14">
        <v>44021697</v>
      </c>
      <c r="M5261" s="14">
        <v>25761869</v>
      </c>
      <c r="N5261" s="14">
        <v>18259828</v>
      </c>
      <c r="O5261" s="14">
        <v>95492</v>
      </c>
      <c r="P5261" s="14">
        <v>7091700</v>
      </c>
      <c r="Q5261" s="14">
        <v>3926347</v>
      </c>
      <c r="R5261" s="14">
        <v>914094</v>
      </c>
      <c r="S5261" s="14"/>
      <c r="T5261" s="14">
        <v>6423179</v>
      </c>
      <c r="U5261" s="14"/>
      <c r="V5261" s="14"/>
      <c r="W5261" s="14">
        <v>38808</v>
      </c>
      <c r="X5261" s="14"/>
      <c r="Y5261" s="14"/>
      <c r="Z5261" s="14"/>
      <c r="AA5261" s="14"/>
      <c r="AB5261" s="14"/>
      <c r="AC5261" s="14">
        <v>6461987</v>
      </c>
      <c r="AD5261" s="14">
        <v>2843331</v>
      </c>
      <c r="AE5261" s="14">
        <v>3618656</v>
      </c>
      <c r="AF5261" s="14"/>
      <c r="AG5261" s="14">
        <v>3618656</v>
      </c>
    </row>
    <row r="5262" spans="1:33" hidden="1" x14ac:dyDescent="0.25">
      <c r="A5262" s="14" t="s">
        <v>33</v>
      </c>
      <c r="B5262" s="14" t="s">
        <v>34</v>
      </c>
      <c r="C5262" s="14">
        <v>900894890</v>
      </c>
      <c r="D5262" s="14" t="s">
        <v>2287</v>
      </c>
      <c r="E5262" s="14" t="s">
        <v>5707</v>
      </c>
      <c r="F5262" s="14" t="s">
        <v>542</v>
      </c>
      <c r="G5262" s="14" t="s">
        <v>45</v>
      </c>
      <c r="H5262" s="14" t="s">
        <v>5708</v>
      </c>
      <c r="I5262" s="14" t="s">
        <v>47</v>
      </c>
      <c r="J5262" s="14" t="s">
        <v>62</v>
      </c>
      <c r="K5262" s="14" t="s">
        <v>39</v>
      </c>
      <c r="L5262" s="14">
        <v>43871895</v>
      </c>
      <c r="M5262" s="14"/>
      <c r="N5262" s="14">
        <v>43871895</v>
      </c>
      <c r="O5262" s="14"/>
      <c r="P5262" s="14"/>
      <c r="Q5262" s="14">
        <v>28137538</v>
      </c>
      <c r="R5262" s="14">
        <v>267803</v>
      </c>
      <c r="S5262" s="14"/>
      <c r="T5262" s="14">
        <v>15466554</v>
      </c>
      <c r="U5262" s="14"/>
      <c r="V5262" s="14"/>
      <c r="W5262" s="14"/>
      <c r="X5262" s="14">
        <v>917558</v>
      </c>
      <c r="Y5262" s="14"/>
      <c r="Z5262" s="14"/>
      <c r="AA5262" s="14"/>
      <c r="AB5262" s="14"/>
      <c r="AC5262" s="14">
        <v>14548996</v>
      </c>
      <c r="AD5262" s="14"/>
      <c r="AE5262" s="14">
        <v>14548996</v>
      </c>
      <c r="AF5262" s="14"/>
      <c r="AG5262" s="14">
        <v>14548996</v>
      </c>
    </row>
    <row r="5263" spans="1:33" hidden="1" x14ac:dyDescent="0.25">
      <c r="A5263" s="14" t="s">
        <v>33</v>
      </c>
      <c r="B5263" s="14" t="s">
        <v>34</v>
      </c>
      <c r="C5263" s="14">
        <v>900894890</v>
      </c>
      <c r="D5263" s="14" t="s">
        <v>2287</v>
      </c>
      <c r="E5263" s="14" t="s">
        <v>5707</v>
      </c>
      <c r="F5263" s="14" t="s">
        <v>542</v>
      </c>
      <c r="G5263" s="14" t="s">
        <v>45</v>
      </c>
      <c r="H5263" s="14" t="s">
        <v>5708</v>
      </c>
      <c r="I5263" s="14" t="s">
        <v>47</v>
      </c>
      <c r="J5263" s="14" t="s">
        <v>62</v>
      </c>
      <c r="K5263" s="14" t="s">
        <v>40</v>
      </c>
      <c r="L5263" s="14"/>
      <c r="M5263" s="14"/>
      <c r="N5263" s="14"/>
      <c r="O5263" s="14"/>
      <c r="P5263" s="14"/>
      <c r="Q5263" s="14">
        <v>36067344</v>
      </c>
      <c r="R5263" s="14">
        <v>37438</v>
      </c>
      <c r="S5263" s="14"/>
      <c r="T5263" s="14">
        <v>-36104782</v>
      </c>
      <c r="U5263" s="14"/>
      <c r="V5263" s="14"/>
      <c r="W5263" s="14"/>
      <c r="X5263" s="14">
        <v>143208</v>
      </c>
      <c r="Y5263" s="14"/>
      <c r="Z5263" s="14"/>
      <c r="AA5263" s="14"/>
      <c r="AB5263" s="14"/>
      <c r="AC5263" s="14">
        <v>-36247990</v>
      </c>
      <c r="AD5263" s="14"/>
      <c r="AE5263" s="14">
        <v>-36247990</v>
      </c>
      <c r="AF5263" s="14"/>
      <c r="AG5263" s="14">
        <v>-36247990</v>
      </c>
    </row>
    <row r="5264" spans="1:33" hidden="1" x14ac:dyDescent="0.25">
      <c r="A5264" s="14" t="s">
        <v>33</v>
      </c>
      <c r="B5264" s="14" t="s">
        <v>34</v>
      </c>
      <c r="C5264" s="14">
        <v>900894892</v>
      </c>
      <c r="D5264" s="14" t="s">
        <v>2287</v>
      </c>
      <c r="E5264" s="14" t="s">
        <v>5709</v>
      </c>
      <c r="F5264" s="14" t="s">
        <v>223</v>
      </c>
      <c r="G5264" s="14" t="s">
        <v>45</v>
      </c>
      <c r="H5264" s="14" t="s">
        <v>2048</v>
      </c>
      <c r="I5264" s="14" t="s">
        <v>38</v>
      </c>
      <c r="J5264" s="14" t="s">
        <v>38</v>
      </c>
      <c r="K5264" s="14" t="s">
        <v>39</v>
      </c>
      <c r="L5264" s="14">
        <v>45955237</v>
      </c>
      <c r="M5264" s="14">
        <v>29850635</v>
      </c>
      <c r="N5264" s="14">
        <v>16104602</v>
      </c>
      <c r="O5264" s="14">
        <v>138</v>
      </c>
      <c r="P5264" s="14">
        <v>3159925</v>
      </c>
      <c r="Q5264" s="14">
        <v>7442397</v>
      </c>
      <c r="R5264" s="14">
        <v>681522</v>
      </c>
      <c r="S5264" s="14"/>
      <c r="T5264" s="14">
        <v>4820896</v>
      </c>
      <c r="U5264" s="14"/>
      <c r="V5264" s="14"/>
      <c r="W5264" s="14">
        <v>2285893</v>
      </c>
      <c r="X5264" s="14">
        <v>560120</v>
      </c>
      <c r="Y5264" s="14"/>
      <c r="Z5264" s="14"/>
      <c r="AA5264" s="14"/>
      <c r="AB5264" s="14"/>
      <c r="AC5264" s="14">
        <v>6546669</v>
      </c>
      <c r="AD5264" s="14">
        <v>2467518</v>
      </c>
      <c r="AE5264" s="14">
        <v>4079151</v>
      </c>
      <c r="AF5264" s="14"/>
      <c r="AG5264" s="14">
        <v>4079151</v>
      </c>
    </row>
    <row r="5265" spans="1:33" hidden="1" x14ac:dyDescent="0.25">
      <c r="A5265" s="14" t="s">
        <v>33</v>
      </c>
      <c r="B5265" s="14" t="s">
        <v>34</v>
      </c>
      <c r="C5265" s="14">
        <v>900894892</v>
      </c>
      <c r="D5265" s="14" t="s">
        <v>2287</v>
      </c>
      <c r="E5265" s="14" t="s">
        <v>5709</v>
      </c>
      <c r="F5265" s="14" t="s">
        <v>223</v>
      </c>
      <c r="G5265" s="14" t="s">
        <v>45</v>
      </c>
      <c r="H5265" s="14" t="s">
        <v>2048</v>
      </c>
      <c r="I5265" s="14" t="s">
        <v>38</v>
      </c>
      <c r="J5265" s="14" t="s">
        <v>38</v>
      </c>
      <c r="K5265" s="14" t="s">
        <v>40</v>
      </c>
      <c r="L5265" s="14">
        <v>39089048</v>
      </c>
      <c r="M5265" s="14">
        <v>25157025</v>
      </c>
      <c r="N5265" s="14">
        <v>13932023</v>
      </c>
      <c r="O5265" s="14">
        <v>5</v>
      </c>
      <c r="P5265" s="14">
        <v>2963137</v>
      </c>
      <c r="Q5265" s="14">
        <v>5140295</v>
      </c>
      <c r="R5265" s="14">
        <v>1314123</v>
      </c>
      <c r="S5265" s="14"/>
      <c r="T5265" s="14">
        <v>4514473</v>
      </c>
      <c r="U5265" s="14"/>
      <c r="V5265" s="14"/>
      <c r="W5265" s="14">
        <v>205285</v>
      </c>
      <c r="X5265" s="14">
        <v>1019563</v>
      </c>
      <c r="Y5265" s="14"/>
      <c r="Z5265" s="14"/>
      <c r="AA5265" s="14"/>
      <c r="AB5265" s="14"/>
      <c r="AC5265" s="14">
        <v>3700195</v>
      </c>
      <c r="AD5265" s="14">
        <v>1294660</v>
      </c>
      <c r="AE5265" s="14">
        <v>2405535</v>
      </c>
      <c r="AF5265" s="14"/>
      <c r="AG5265" s="14">
        <v>2405535</v>
      </c>
    </row>
    <row r="5266" spans="1:33" hidden="1" x14ac:dyDescent="0.25">
      <c r="A5266" s="14" t="s">
        <v>33</v>
      </c>
      <c r="B5266" s="14" t="s">
        <v>34</v>
      </c>
      <c r="C5266" s="14">
        <v>900896197</v>
      </c>
      <c r="D5266" s="14" t="s">
        <v>2287</v>
      </c>
      <c r="E5266" s="14" t="s">
        <v>2049</v>
      </c>
      <c r="F5266" s="14" t="s">
        <v>142</v>
      </c>
      <c r="G5266" s="14" t="s">
        <v>45</v>
      </c>
      <c r="H5266" s="14" t="s">
        <v>4671</v>
      </c>
      <c r="I5266" s="14" t="s">
        <v>38</v>
      </c>
      <c r="J5266" s="14" t="s">
        <v>38</v>
      </c>
      <c r="K5266" s="14" t="s">
        <v>39</v>
      </c>
      <c r="L5266" s="14">
        <v>217710472</v>
      </c>
      <c r="M5266" s="14">
        <v>194536651</v>
      </c>
      <c r="N5266" s="14">
        <v>23173821</v>
      </c>
      <c r="O5266" s="14"/>
      <c r="P5266" s="14">
        <v>4290457</v>
      </c>
      <c r="Q5266" s="14">
        <v>13260672</v>
      </c>
      <c r="R5266" s="14"/>
      <c r="S5266" s="14">
        <v>-10817215</v>
      </c>
      <c r="T5266" s="14">
        <v>-5194523</v>
      </c>
      <c r="U5266" s="14"/>
      <c r="V5266" s="14"/>
      <c r="W5266" s="14">
        <v>10727831</v>
      </c>
      <c r="X5266" s="14">
        <v>15684569</v>
      </c>
      <c r="Y5266" s="14"/>
      <c r="Z5266" s="14"/>
      <c r="AA5266" s="14"/>
      <c r="AB5266" s="14"/>
      <c r="AC5266" s="14">
        <v>-10151261</v>
      </c>
      <c r="AD5266" s="14">
        <v>-3598471</v>
      </c>
      <c r="AE5266" s="14">
        <v>-6552790</v>
      </c>
      <c r="AF5266" s="14"/>
      <c r="AG5266" s="14">
        <v>-6552790</v>
      </c>
    </row>
    <row r="5267" spans="1:33" hidden="1" x14ac:dyDescent="0.25">
      <c r="A5267" s="14" t="s">
        <v>33</v>
      </c>
      <c r="B5267" s="14" t="s">
        <v>34</v>
      </c>
      <c r="C5267" s="14">
        <v>900896197</v>
      </c>
      <c r="D5267" s="14" t="s">
        <v>2287</v>
      </c>
      <c r="E5267" s="14" t="s">
        <v>2049</v>
      </c>
      <c r="F5267" s="14" t="s">
        <v>142</v>
      </c>
      <c r="G5267" s="14" t="s">
        <v>45</v>
      </c>
      <c r="H5267" s="14" t="s">
        <v>4671</v>
      </c>
      <c r="I5267" s="14" t="s">
        <v>38</v>
      </c>
      <c r="J5267" s="14" t="s">
        <v>38</v>
      </c>
      <c r="K5267" s="14" t="s">
        <v>40</v>
      </c>
      <c r="L5267" s="14">
        <v>182953891</v>
      </c>
      <c r="M5267" s="14">
        <v>160815956</v>
      </c>
      <c r="N5267" s="14">
        <v>22137935</v>
      </c>
      <c r="O5267" s="14"/>
      <c r="P5267" s="14">
        <v>5274541</v>
      </c>
      <c r="Q5267" s="14">
        <v>8435417</v>
      </c>
      <c r="R5267" s="14"/>
      <c r="S5267" s="14">
        <v>1725111</v>
      </c>
      <c r="T5267" s="14">
        <v>10153088</v>
      </c>
      <c r="U5267" s="14"/>
      <c r="V5267" s="14"/>
      <c r="W5267" s="14">
        <v>3869962</v>
      </c>
      <c r="X5267" s="14">
        <v>7390558</v>
      </c>
      <c r="Y5267" s="14"/>
      <c r="Z5267" s="14"/>
      <c r="AA5267" s="14"/>
      <c r="AB5267" s="14"/>
      <c r="AC5267" s="14">
        <v>6632492</v>
      </c>
      <c r="AD5267" s="14">
        <v>2134475</v>
      </c>
      <c r="AE5267" s="14">
        <v>4498017</v>
      </c>
      <c r="AF5267" s="14"/>
      <c r="AG5267" s="14">
        <v>4498017</v>
      </c>
    </row>
    <row r="5268" spans="1:33" hidden="1" x14ac:dyDescent="0.25">
      <c r="A5268" s="14" t="s">
        <v>33</v>
      </c>
      <c r="B5268" s="14" t="s">
        <v>34</v>
      </c>
      <c r="C5268" s="14">
        <v>900896246</v>
      </c>
      <c r="D5268" s="14" t="s">
        <v>2287</v>
      </c>
      <c r="E5268" s="14" t="s">
        <v>5710</v>
      </c>
      <c r="F5268" s="14" t="s">
        <v>159</v>
      </c>
      <c r="G5268" s="14" t="s">
        <v>45</v>
      </c>
      <c r="H5268" s="14" t="s">
        <v>5711</v>
      </c>
      <c r="I5268" s="14" t="s">
        <v>94</v>
      </c>
      <c r="J5268" s="14" t="s">
        <v>227</v>
      </c>
      <c r="K5268" s="14" t="s">
        <v>39</v>
      </c>
      <c r="L5268" s="14">
        <v>54577696</v>
      </c>
      <c r="M5268" s="14">
        <v>37445919</v>
      </c>
      <c r="N5268" s="14">
        <v>17131777</v>
      </c>
      <c r="O5268" s="14">
        <v>3937849</v>
      </c>
      <c r="P5268" s="14">
        <v>1327595</v>
      </c>
      <c r="Q5268" s="14">
        <v>9436388</v>
      </c>
      <c r="R5268" s="14">
        <v>124000</v>
      </c>
      <c r="S5268" s="14"/>
      <c r="T5268" s="14">
        <v>10181643</v>
      </c>
      <c r="U5268" s="14"/>
      <c r="V5268" s="14"/>
      <c r="W5268" s="14">
        <v>1682273</v>
      </c>
      <c r="X5268" s="14">
        <v>3449116</v>
      </c>
      <c r="Y5268" s="14"/>
      <c r="Z5268" s="14"/>
      <c r="AA5268" s="14"/>
      <c r="AB5268" s="14"/>
      <c r="AC5268" s="14">
        <v>8414800</v>
      </c>
      <c r="AD5268" s="14">
        <v>3017098</v>
      </c>
      <c r="AE5268" s="14">
        <v>5397702</v>
      </c>
      <c r="AF5268" s="14"/>
      <c r="AG5268" s="14">
        <v>5397702</v>
      </c>
    </row>
    <row r="5269" spans="1:33" hidden="1" x14ac:dyDescent="0.25">
      <c r="A5269" s="14" t="s">
        <v>33</v>
      </c>
      <c r="B5269" s="14" t="s">
        <v>34</v>
      </c>
      <c r="C5269" s="14">
        <v>900896246</v>
      </c>
      <c r="D5269" s="14" t="s">
        <v>2287</v>
      </c>
      <c r="E5269" s="14" t="s">
        <v>5710</v>
      </c>
      <c r="F5269" s="14" t="s">
        <v>159</v>
      </c>
      <c r="G5269" s="14" t="s">
        <v>45</v>
      </c>
      <c r="H5269" s="14" t="s">
        <v>5711</v>
      </c>
      <c r="I5269" s="14" t="s">
        <v>94</v>
      </c>
      <c r="J5269" s="14" t="s">
        <v>227</v>
      </c>
      <c r="K5269" s="14" t="s">
        <v>40</v>
      </c>
      <c r="L5269" s="14">
        <v>56488992</v>
      </c>
      <c r="M5269" s="14">
        <v>39153911</v>
      </c>
      <c r="N5269" s="14">
        <v>17335081</v>
      </c>
      <c r="O5269" s="14">
        <v>3000088</v>
      </c>
      <c r="P5269" s="14">
        <v>1786218</v>
      </c>
      <c r="Q5269" s="14">
        <v>9206639</v>
      </c>
      <c r="R5269" s="14">
        <v>110392</v>
      </c>
      <c r="S5269" s="14"/>
      <c r="T5269" s="14">
        <v>9231920</v>
      </c>
      <c r="U5269" s="14"/>
      <c r="V5269" s="14"/>
      <c r="W5269" s="14">
        <v>1953545</v>
      </c>
      <c r="X5269" s="14">
        <v>1562981</v>
      </c>
      <c r="Y5269" s="14"/>
      <c r="Z5269" s="14"/>
      <c r="AA5269" s="14"/>
      <c r="AB5269" s="14"/>
      <c r="AC5269" s="14">
        <v>9622484</v>
      </c>
      <c r="AD5269" s="14">
        <v>3338727</v>
      </c>
      <c r="AE5269" s="14">
        <v>6283757</v>
      </c>
      <c r="AF5269" s="14"/>
      <c r="AG5269" s="14">
        <v>6283757</v>
      </c>
    </row>
    <row r="5270" spans="1:33" hidden="1" x14ac:dyDescent="0.25">
      <c r="A5270" s="14" t="s">
        <v>33</v>
      </c>
      <c r="B5270" s="14" t="s">
        <v>34</v>
      </c>
      <c r="C5270" s="14">
        <v>900896297</v>
      </c>
      <c r="D5270" s="14" t="s">
        <v>2287</v>
      </c>
      <c r="E5270" s="14" t="s">
        <v>5712</v>
      </c>
      <c r="F5270" s="14" t="s">
        <v>256</v>
      </c>
      <c r="G5270" s="14" t="s">
        <v>45</v>
      </c>
      <c r="H5270" s="14" t="s">
        <v>5652</v>
      </c>
      <c r="I5270" s="14" t="s">
        <v>38</v>
      </c>
      <c r="J5270" s="14" t="s">
        <v>38</v>
      </c>
      <c r="K5270" s="14" t="s">
        <v>39</v>
      </c>
      <c r="L5270" s="14">
        <v>11434257</v>
      </c>
      <c r="M5270" s="14">
        <v>8229750</v>
      </c>
      <c r="N5270" s="14">
        <v>3204507</v>
      </c>
      <c r="O5270" s="14">
        <v>2153</v>
      </c>
      <c r="P5270" s="14">
        <v>1321199</v>
      </c>
      <c r="Q5270" s="14">
        <v>1217455</v>
      </c>
      <c r="R5270" s="14">
        <v>30382</v>
      </c>
      <c r="S5270" s="14"/>
      <c r="T5270" s="14">
        <v>637624</v>
      </c>
      <c r="U5270" s="14"/>
      <c r="V5270" s="14"/>
      <c r="W5270" s="14">
        <v>3131759</v>
      </c>
      <c r="X5270" s="14">
        <v>326147</v>
      </c>
      <c r="Y5270" s="14"/>
      <c r="Z5270" s="14"/>
      <c r="AA5270" s="14"/>
      <c r="AB5270" s="14"/>
      <c r="AC5270" s="14">
        <v>3443236</v>
      </c>
      <c r="AD5270" s="14">
        <v>944233</v>
      </c>
      <c r="AE5270" s="14">
        <v>2499003</v>
      </c>
      <c r="AF5270" s="14"/>
      <c r="AG5270" s="14">
        <v>2499003</v>
      </c>
    </row>
    <row r="5271" spans="1:33" hidden="1" x14ac:dyDescent="0.25">
      <c r="A5271" s="14" t="s">
        <v>33</v>
      </c>
      <c r="B5271" s="14" t="s">
        <v>34</v>
      </c>
      <c r="C5271" s="14">
        <v>900896297</v>
      </c>
      <c r="D5271" s="14" t="s">
        <v>2287</v>
      </c>
      <c r="E5271" s="14" t="s">
        <v>5712</v>
      </c>
      <c r="F5271" s="14" t="s">
        <v>256</v>
      </c>
      <c r="G5271" s="14" t="s">
        <v>45</v>
      </c>
      <c r="H5271" s="14" t="s">
        <v>5652</v>
      </c>
      <c r="I5271" s="14" t="s">
        <v>38</v>
      </c>
      <c r="J5271" s="14" t="s">
        <v>38</v>
      </c>
      <c r="K5271" s="14" t="s">
        <v>40</v>
      </c>
      <c r="L5271" s="14">
        <v>13691543</v>
      </c>
      <c r="M5271" s="14">
        <v>11002527</v>
      </c>
      <c r="N5271" s="14">
        <v>2689016</v>
      </c>
      <c r="O5271" s="14">
        <v>49213</v>
      </c>
      <c r="P5271" s="14">
        <v>1862120</v>
      </c>
      <c r="Q5271" s="14">
        <v>1365951</v>
      </c>
      <c r="R5271" s="14">
        <v>29328</v>
      </c>
      <c r="S5271" s="14"/>
      <c r="T5271" s="14">
        <v>-519170</v>
      </c>
      <c r="U5271" s="14"/>
      <c r="V5271" s="14"/>
      <c r="W5271" s="14">
        <v>2760</v>
      </c>
      <c r="X5271" s="14">
        <v>1560491</v>
      </c>
      <c r="Y5271" s="14"/>
      <c r="Z5271" s="14"/>
      <c r="AA5271" s="14"/>
      <c r="AB5271" s="14"/>
      <c r="AC5271" s="14">
        <v>-2076901</v>
      </c>
      <c r="AD5271" s="14">
        <v>-509666</v>
      </c>
      <c r="AE5271" s="14">
        <v>-1567235</v>
      </c>
      <c r="AF5271" s="14"/>
      <c r="AG5271" s="14">
        <v>-1567235</v>
      </c>
    </row>
    <row r="5272" spans="1:33" hidden="1" x14ac:dyDescent="0.25">
      <c r="A5272" s="14" t="s">
        <v>33</v>
      </c>
      <c r="B5272" s="14" t="s">
        <v>34</v>
      </c>
      <c r="C5272" s="14">
        <v>900896300</v>
      </c>
      <c r="D5272" s="14" t="s">
        <v>2287</v>
      </c>
      <c r="E5272" s="14" t="s">
        <v>5713</v>
      </c>
      <c r="F5272" s="14" t="s">
        <v>66</v>
      </c>
      <c r="G5272" s="14" t="s">
        <v>45</v>
      </c>
      <c r="H5272" s="14" t="s">
        <v>2050</v>
      </c>
      <c r="I5272" s="14" t="s">
        <v>57</v>
      </c>
      <c r="J5272" s="14" t="s">
        <v>237</v>
      </c>
      <c r="K5272" s="14" t="s">
        <v>39</v>
      </c>
      <c r="L5272" s="14">
        <v>158679707</v>
      </c>
      <c r="M5272" s="14">
        <v>108269554</v>
      </c>
      <c r="N5272" s="14">
        <v>50410153</v>
      </c>
      <c r="O5272" s="14">
        <v>432237</v>
      </c>
      <c r="P5272" s="14">
        <v>21142455</v>
      </c>
      <c r="Q5272" s="14">
        <v>6578695</v>
      </c>
      <c r="R5272" s="14">
        <v>98242</v>
      </c>
      <c r="S5272" s="14"/>
      <c r="T5272" s="14">
        <v>23022998</v>
      </c>
      <c r="U5272" s="14">
        <v>0</v>
      </c>
      <c r="V5272" s="14">
        <v>0</v>
      </c>
      <c r="W5272" s="14">
        <v>10170744</v>
      </c>
      <c r="X5272" s="14">
        <v>11215973</v>
      </c>
      <c r="Y5272" s="14">
        <v>0</v>
      </c>
      <c r="Z5272" s="14">
        <v>0</v>
      </c>
      <c r="AA5272" s="14">
        <v>0</v>
      </c>
      <c r="AB5272" s="14">
        <v>0</v>
      </c>
      <c r="AC5272" s="14">
        <v>21977769</v>
      </c>
      <c r="AD5272" s="14">
        <v>8431079</v>
      </c>
      <c r="AE5272" s="14">
        <v>13546690</v>
      </c>
      <c r="AF5272" s="14">
        <v>0</v>
      </c>
      <c r="AG5272" s="14">
        <v>13546690</v>
      </c>
    </row>
    <row r="5273" spans="1:33" hidden="1" x14ac:dyDescent="0.25">
      <c r="A5273" s="14" t="s">
        <v>33</v>
      </c>
      <c r="B5273" s="14" t="s">
        <v>34</v>
      </c>
      <c r="C5273" s="14">
        <v>900896300</v>
      </c>
      <c r="D5273" s="14" t="s">
        <v>2287</v>
      </c>
      <c r="E5273" s="14" t="s">
        <v>5713</v>
      </c>
      <c r="F5273" s="14" t="s">
        <v>66</v>
      </c>
      <c r="G5273" s="14" t="s">
        <v>45</v>
      </c>
      <c r="H5273" s="14" t="s">
        <v>2050</v>
      </c>
      <c r="I5273" s="14" t="s">
        <v>57</v>
      </c>
      <c r="J5273" s="14" t="s">
        <v>237</v>
      </c>
      <c r="K5273" s="14" t="s">
        <v>40</v>
      </c>
      <c r="L5273" s="14">
        <v>171443294</v>
      </c>
      <c r="M5273" s="14">
        <v>145339084</v>
      </c>
      <c r="N5273" s="14">
        <v>26104210</v>
      </c>
      <c r="O5273" s="14">
        <v>1347315</v>
      </c>
      <c r="P5273" s="14">
        <v>14148915</v>
      </c>
      <c r="Q5273" s="14">
        <v>4284928</v>
      </c>
      <c r="R5273" s="14">
        <v>153369</v>
      </c>
      <c r="S5273" s="14"/>
      <c r="T5273" s="14">
        <v>8864313</v>
      </c>
      <c r="U5273" s="14">
        <v>0</v>
      </c>
      <c r="V5273" s="14">
        <v>0</v>
      </c>
      <c r="W5273" s="14">
        <v>8921471</v>
      </c>
      <c r="X5273" s="14">
        <v>21263364</v>
      </c>
      <c r="Y5273" s="14">
        <v>0</v>
      </c>
      <c r="Z5273" s="14">
        <v>0</v>
      </c>
      <c r="AA5273" s="14">
        <v>0</v>
      </c>
      <c r="AB5273" s="14">
        <v>0</v>
      </c>
      <c r="AC5273" s="14">
        <v>-3477580</v>
      </c>
      <c r="AD5273" s="14">
        <v>-11780370</v>
      </c>
      <c r="AE5273" s="14">
        <v>8302790</v>
      </c>
      <c r="AF5273" s="14">
        <v>0</v>
      </c>
      <c r="AG5273" s="14">
        <v>8302790</v>
      </c>
    </row>
    <row r="5274" spans="1:33" hidden="1" x14ac:dyDescent="0.25">
      <c r="A5274" s="14" t="s">
        <v>33</v>
      </c>
      <c r="B5274" s="14" t="s">
        <v>34</v>
      </c>
      <c r="C5274" s="14">
        <v>900896981</v>
      </c>
      <c r="D5274" s="14" t="s">
        <v>2287</v>
      </c>
      <c r="E5274" s="14" t="s">
        <v>5714</v>
      </c>
      <c r="F5274" s="14" t="s">
        <v>131</v>
      </c>
      <c r="G5274" s="14" t="s">
        <v>45</v>
      </c>
      <c r="H5274" s="14" t="s">
        <v>5715</v>
      </c>
      <c r="I5274" s="14" t="s">
        <v>38</v>
      </c>
      <c r="J5274" s="14" t="s">
        <v>38</v>
      </c>
      <c r="K5274" s="14" t="s">
        <v>39</v>
      </c>
      <c r="L5274" s="14">
        <v>76264938</v>
      </c>
      <c r="M5274" s="14">
        <v>47191044</v>
      </c>
      <c r="N5274" s="14">
        <v>29073894</v>
      </c>
      <c r="O5274" s="14">
        <v>1516852</v>
      </c>
      <c r="P5274" s="14">
        <v>17438077</v>
      </c>
      <c r="Q5274" s="14">
        <v>7276317</v>
      </c>
      <c r="R5274" s="14"/>
      <c r="S5274" s="14"/>
      <c r="T5274" s="14">
        <v>5876352</v>
      </c>
      <c r="U5274" s="14"/>
      <c r="V5274" s="14"/>
      <c r="W5274" s="14">
        <v>511197</v>
      </c>
      <c r="X5274" s="14">
        <v>520354</v>
      </c>
      <c r="Y5274" s="14"/>
      <c r="Z5274" s="14"/>
      <c r="AA5274" s="14"/>
      <c r="AB5274" s="14"/>
      <c r="AC5274" s="14">
        <v>5867195</v>
      </c>
      <c r="AD5274" s="14">
        <v>1566155</v>
      </c>
      <c r="AE5274" s="14">
        <v>4301040</v>
      </c>
      <c r="AF5274" s="14"/>
      <c r="AG5274" s="14">
        <v>4301040</v>
      </c>
    </row>
    <row r="5275" spans="1:33" hidden="1" x14ac:dyDescent="0.25">
      <c r="A5275" s="14" t="s">
        <v>33</v>
      </c>
      <c r="B5275" s="14" t="s">
        <v>34</v>
      </c>
      <c r="C5275" s="14">
        <v>900896981</v>
      </c>
      <c r="D5275" s="14" t="s">
        <v>2287</v>
      </c>
      <c r="E5275" s="14" t="s">
        <v>5714</v>
      </c>
      <c r="F5275" s="14" t="s">
        <v>131</v>
      </c>
      <c r="G5275" s="14" t="s">
        <v>45</v>
      </c>
      <c r="H5275" s="14" t="s">
        <v>5715</v>
      </c>
      <c r="I5275" s="14" t="s">
        <v>38</v>
      </c>
      <c r="J5275" s="14" t="s">
        <v>38</v>
      </c>
      <c r="K5275" s="14" t="s">
        <v>40</v>
      </c>
      <c r="L5275" s="14">
        <v>66546964</v>
      </c>
      <c r="M5275" s="14">
        <v>41263729</v>
      </c>
      <c r="N5275" s="14">
        <v>25283235</v>
      </c>
      <c r="O5275" s="14"/>
      <c r="P5275" s="14">
        <v>14357067</v>
      </c>
      <c r="Q5275" s="14">
        <v>5856629</v>
      </c>
      <c r="R5275" s="14">
        <v>1135588</v>
      </c>
      <c r="S5275" s="14"/>
      <c r="T5275" s="14">
        <v>3933951</v>
      </c>
      <c r="U5275" s="14"/>
      <c r="V5275" s="14"/>
      <c r="W5275" s="14">
        <v>133180</v>
      </c>
      <c r="X5275" s="14">
        <v>233191</v>
      </c>
      <c r="Y5275" s="14"/>
      <c r="Z5275" s="14"/>
      <c r="AA5275" s="14"/>
      <c r="AB5275" s="14"/>
      <c r="AC5275" s="14">
        <v>3833940</v>
      </c>
      <c r="AD5275" s="14">
        <v>1256187</v>
      </c>
      <c r="AE5275" s="14">
        <v>2577753</v>
      </c>
      <c r="AF5275" s="14"/>
      <c r="AG5275" s="14">
        <v>2577753</v>
      </c>
    </row>
    <row r="5276" spans="1:33" hidden="1" x14ac:dyDescent="0.25">
      <c r="A5276" s="14" t="s">
        <v>33</v>
      </c>
      <c r="B5276" s="14" t="s">
        <v>34</v>
      </c>
      <c r="C5276" s="14">
        <v>900899128</v>
      </c>
      <c r="D5276" s="14" t="s">
        <v>2287</v>
      </c>
      <c r="E5276" s="14" t="s">
        <v>2051</v>
      </c>
      <c r="F5276" s="14" t="s">
        <v>81</v>
      </c>
      <c r="G5276" s="14" t="s">
        <v>45</v>
      </c>
      <c r="H5276" s="14" t="s">
        <v>5716</v>
      </c>
      <c r="I5276" s="14" t="s">
        <v>38</v>
      </c>
      <c r="J5276" s="14" t="s">
        <v>38</v>
      </c>
      <c r="K5276" s="14" t="s">
        <v>39</v>
      </c>
      <c r="L5276" s="14">
        <v>64229256</v>
      </c>
      <c r="M5276" s="14">
        <v>46562629</v>
      </c>
      <c r="N5276" s="14">
        <v>17666627</v>
      </c>
      <c r="O5276" s="14"/>
      <c r="P5276" s="14">
        <v>9816923</v>
      </c>
      <c r="Q5276" s="14">
        <v>1102904</v>
      </c>
      <c r="R5276" s="14">
        <v>1025648</v>
      </c>
      <c r="S5276" s="14"/>
      <c r="T5276" s="14">
        <v>5721152</v>
      </c>
      <c r="U5276" s="14"/>
      <c r="V5276" s="14"/>
      <c r="W5276" s="14"/>
      <c r="X5276" s="14">
        <v>342706</v>
      </c>
      <c r="Y5276" s="14"/>
      <c r="Z5276" s="14"/>
      <c r="AA5276" s="14"/>
      <c r="AB5276" s="14"/>
      <c r="AC5276" s="14">
        <v>5378446</v>
      </c>
      <c r="AD5276" s="14">
        <v>2578334</v>
      </c>
      <c r="AE5276" s="14">
        <v>2800112</v>
      </c>
      <c r="AF5276" s="14"/>
      <c r="AG5276" s="14">
        <v>2800112</v>
      </c>
    </row>
    <row r="5277" spans="1:33" hidden="1" x14ac:dyDescent="0.25">
      <c r="A5277" s="14" t="s">
        <v>33</v>
      </c>
      <c r="B5277" s="14" t="s">
        <v>34</v>
      </c>
      <c r="C5277" s="14">
        <v>900899128</v>
      </c>
      <c r="D5277" s="14" t="s">
        <v>2287</v>
      </c>
      <c r="E5277" s="14" t="s">
        <v>2051</v>
      </c>
      <c r="F5277" s="14" t="s">
        <v>81</v>
      </c>
      <c r="G5277" s="14" t="s">
        <v>45</v>
      </c>
      <c r="H5277" s="14" t="s">
        <v>5716</v>
      </c>
      <c r="I5277" s="14" t="s">
        <v>38</v>
      </c>
      <c r="J5277" s="14" t="s">
        <v>38</v>
      </c>
      <c r="K5277" s="14" t="s">
        <v>40</v>
      </c>
      <c r="L5277" s="14">
        <v>63980294</v>
      </c>
      <c r="M5277" s="14">
        <v>51376638</v>
      </c>
      <c r="N5277" s="14">
        <v>12603656</v>
      </c>
      <c r="O5277" s="14"/>
      <c r="P5277" s="14">
        <v>8780271</v>
      </c>
      <c r="Q5277" s="14">
        <v>928448</v>
      </c>
      <c r="R5277" s="14">
        <v>549126</v>
      </c>
      <c r="S5277" s="14"/>
      <c r="T5277" s="14">
        <v>2345811</v>
      </c>
      <c r="U5277" s="14"/>
      <c r="V5277" s="14"/>
      <c r="W5277" s="14"/>
      <c r="X5277" s="14">
        <v>260368</v>
      </c>
      <c r="Y5277" s="14"/>
      <c r="Z5277" s="14"/>
      <c r="AA5277" s="14"/>
      <c r="AB5277" s="14"/>
      <c r="AC5277" s="14">
        <v>2085443</v>
      </c>
      <c r="AD5277" s="14">
        <v>1183635</v>
      </c>
      <c r="AE5277" s="14">
        <v>901808</v>
      </c>
      <c r="AF5277" s="14"/>
      <c r="AG5277" s="14">
        <v>901808</v>
      </c>
    </row>
    <row r="5278" spans="1:33" hidden="1" x14ac:dyDescent="0.25">
      <c r="A5278" s="14" t="s">
        <v>33</v>
      </c>
      <c r="B5278" s="14" t="s">
        <v>34</v>
      </c>
      <c r="C5278" s="14">
        <v>900899254</v>
      </c>
      <c r="D5278" s="14" t="s">
        <v>2287</v>
      </c>
      <c r="E5278" s="14" t="s">
        <v>2052</v>
      </c>
      <c r="F5278" s="14" t="s">
        <v>388</v>
      </c>
      <c r="G5278" s="14" t="s">
        <v>111</v>
      </c>
      <c r="H5278" s="14" t="s">
        <v>2053</v>
      </c>
      <c r="I5278" s="14" t="s">
        <v>38</v>
      </c>
      <c r="J5278" s="14" t="s">
        <v>38</v>
      </c>
      <c r="K5278" s="14" t="s">
        <v>39</v>
      </c>
      <c r="L5278" s="14"/>
      <c r="M5278" s="14"/>
      <c r="N5278" s="14"/>
      <c r="O5278" s="14"/>
      <c r="P5278" s="14"/>
      <c r="Q5278" s="14">
        <v>81243</v>
      </c>
      <c r="R5278" s="14">
        <v>1</v>
      </c>
      <c r="S5278" s="14">
        <v>463198</v>
      </c>
      <c r="T5278" s="14">
        <v>381954</v>
      </c>
      <c r="U5278" s="14"/>
      <c r="V5278" s="14"/>
      <c r="W5278" s="14"/>
      <c r="X5278" s="14"/>
      <c r="Y5278" s="14"/>
      <c r="Z5278" s="14"/>
      <c r="AA5278" s="14"/>
      <c r="AB5278" s="14"/>
      <c r="AC5278" s="14">
        <v>381954</v>
      </c>
      <c r="AD5278" s="14"/>
      <c r="AE5278" s="14">
        <v>381954</v>
      </c>
      <c r="AF5278" s="14"/>
      <c r="AG5278" s="14">
        <v>381954</v>
      </c>
    </row>
    <row r="5279" spans="1:33" hidden="1" x14ac:dyDescent="0.25">
      <c r="A5279" s="14" t="s">
        <v>33</v>
      </c>
      <c r="B5279" s="14" t="s">
        <v>34</v>
      </c>
      <c r="C5279" s="14">
        <v>900899254</v>
      </c>
      <c r="D5279" s="14" t="s">
        <v>2287</v>
      </c>
      <c r="E5279" s="14" t="s">
        <v>2052</v>
      </c>
      <c r="F5279" s="14" t="s">
        <v>388</v>
      </c>
      <c r="G5279" s="14" t="s">
        <v>111</v>
      </c>
      <c r="H5279" s="14" t="s">
        <v>2053</v>
      </c>
      <c r="I5279" s="14" t="s">
        <v>38</v>
      </c>
      <c r="J5279" s="14" t="s">
        <v>38</v>
      </c>
      <c r="K5279" s="14" t="s">
        <v>40</v>
      </c>
      <c r="L5279" s="14"/>
      <c r="M5279" s="14"/>
      <c r="N5279" s="14"/>
      <c r="O5279" s="14"/>
      <c r="P5279" s="14"/>
      <c r="Q5279" s="14">
        <v>80711</v>
      </c>
      <c r="R5279" s="14">
        <v>55139</v>
      </c>
      <c r="S5279" s="14">
        <v>-382747</v>
      </c>
      <c r="T5279" s="14">
        <v>-518597</v>
      </c>
      <c r="U5279" s="14"/>
      <c r="V5279" s="14"/>
      <c r="W5279" s="14"/>
      <c r="X5279" s="14">
        <v>22</v>
      </c>
      <c r="Y5279" s="14"/>
      <c r="Z5279" s="14"/>
      <c r="AA5279" s="14"/>
      <c r="AB5279" s="14"/>
      <c r="AC5279" s="14">
        <v>-518619</v>
      </c>
      <c r="AD5279" s="14"/>
      <c r="AE5279" s="14">
        <v>-518619</v>
      </c>
      <c r="AF5279" s="14"/>
      <c r="AG5279" s="14">
        <v>-518619</v>
      </c>
    </row>
    <row r="5280" spans="1:33" hidden="1" x14ac:dyDescent="0.25">
      <c r="A5280" s="14" t="s">
        <v>33</v>
      </c>
      <c r="B5280" s="14" t="s">
        <v>34</v>
      </c>
      <c r="C5280" s="14">
        <v>900899583</v>
      </c>
      <c r="D5280" s="14" t="s">
        <v>2287</v>
      </c>
      <c r="E5280" s="14" t="s">
        <v>5717</v>
      </c>
      <c r="F5280" s="14" t="s">
        <v>88</v>
      </c>
      <c r="G5280" s="14" t="s">
        <v>45</v>
      </c>
      <c r="H5280" s="14" t="s">
        <v>2054</v>
      </c>
      <c r="I5280" s="14" t="s">
        <v>47</v>
      </c>
      <c r="J5280" s="14" t="s">
        <v>74</v>
      </c>
      <c r="K5280" s="14" t="s">
        <v>39</v>
      </c>
      <c r="L5280" s="14">
        <v>104510579</v>
      </c>
      <c r="M5280" s="14">
        <v>93127649</v>
      </c>
      <c r="N5280" s="14">
        <v>11382930</v>
      </c>
      <c r="O5280" s="14">
        <v>86278</v>
      </c>
      <c r="P5280" s="14"/>
      <c r="Q5280" s="14">
        <v>6596725</v>
      </c>
      <c r="R5280" s="14">
        <v>97686</v>
      </c>
      <c r="S5280" s="14"/>
      <c r="T5280" s="14">
        <v>4774797</v>
      </c>
      <c r="U5280" s="14"/>
      <c r="V5280" s="14"/>
      <c r="W5280" s="14"/>
      <c r="X5280" s="14">
        <v>882708</v>
      </c>
      <c r="Y5280" s="14"/>
      <c r="Z5280" s="14"/>
      <c r="AA5280" s="14"/>
      <c r="AB5280" s="14"/>
      <c r="AC5280" s="14">
        <v>3892089</v>
      </c>
      <c r="AD5280" s="14">
        <v>1500000</v>
      </c>
      <c r="AE5280" s="14">
        <v>2392089</v>
      </c>
      <c r="AF5280" s="14"/>
      <c r="AG5280" s="14">
        <v>2392089</v>
      </c>
    </row>
    <row r="5281" spans="1:33" hidden="1" x14ac:dyDescent="0.25">
      <c r="A5281" s="14" t="s">
        <v>33</v>
      </c>
      <c r="B5281" s="14" t="s">
        <v>34</v>
      </c>
      <c r="C5281" s="14">
        <v>900899583</v>
      </c>
      <c r="D5281" s="14" t="s">
        <v>2287</v>
      </c>
      <c r="E5281" s="14" t="s">
        <v>5717</v>
      </c>
      <c r="F5281" s="14" t="s">
        <v>88</v>
      </c>
      <c r="G5281" s="14" t="s">
        <v>45</v>
      </c>
      <c r="H5281" s="14" t="s">
        <v>2054</v>
      </c>
      <c r="I5281" s="14" t="s">
        <v>47</v>
      </c>
      <c r="J5281" s="14" t="s">
        <v>74</v>
      </c>
      <c r="K5281" s="14" t="s">
        <v>40</v>
      </c>
      <c r="L5281" s="14">
        <v>83394050</v>
      </c>
      <c r="M5281" s="14">
        <v>74488004</v>
      </c>
      <c r="N5281" s="14">
        <v>8906046</v>
      </c>
      <c r="O5281" s="14">
        <v>21072</v>
      </c>
      <c r="P5281" s="14"/>
      <c r="Q5281" s="14">
        <v>4630582</v>
      </c>
      <c r="R5281" s="14">
        <v>625031</v>
      </c>
      <c r="S5281" s="14"/>
      <c r="T5281" s="14">
        <v>3671505</v>
      </c>
      <c r="U5281" s="14"/>
      <c r="V5281" s="14"/>
      <c r="W5281" s="14"/>
      <c r="X5281" s="14">
        <v>480561</v>
      </c>
      <c r="Y5281" s="14"/>
      <c r="Z5281" s="14"/>
      <c r="AA5281" s="14"/>
      <c r="AB5281" s="14"/>
      <c r="AC5281" s="14">
        <v>3190944</v>
      </c>
      <c r="AD5281" s="14">
        <v>1294600</v>
      </c>
      <c r="AE5281" s="14">
        <v>1896344</v>
      </c>
      <c r="AF5281" s="14"/>
      <c r="AG5281" s="14">
        <v>1896344</v>
      </c>
    </row>
    <row r="5282" spans="1:33" hidden="1" x14ac:dyDescent="0.25">
      <c r="A5282" s="14" t="s">
        <v>33</v>
      </c>
      <c r="B5282" s="14" t="s">
        <v>34</v>
      </c>
      <c r="C5282" s="14">
        <v>900900895</v>
      </c>
      <c r="D5282" s="14" t="s">
        <v>2287</v>
      </c>
      <c r="E5282" s="14" t="s">
        <v>5718</v>
      </c>
      <c r="F5282" s="14" t="s">
        <v>50</v>
      </c>
      <c r="G5282" s="14" t="s">
        <v>45</v>
      </c>
      <c r="H5282" s="14" t="s">
        <v>5719</v>
      </c>
      <c r="I5282" s="14" t="s">
        <v>94</v>
      </c>
      <c r="J5282" s="14" t="s">
        <v>158</v>
      </c>
      <c r="K5282" s="14" t="s">
        <v>39</v>
      </c>
      <c r="L5282" s="14">
        <v>72653960</v>
      </c>
      <c r="M5282" s="14">
        <v>62388421</v>
      </c>
      <c r="N5282" s="14">
        <v>10265539</v>
      </c>
      <c r="O5282" s="14">
        <v>9086180</v>
      </c>
      <c r="P5282" s="14">
        <v>0</v>
      </c>
      <c r="Q5282" s="14">
        <v>8631605</v>
      </c>
      <c r="R5282" s="14">
        <v>5426387</v>
      </c>
      <c r="S5282" s="14"/>
      <c r="T5282" s="14">
        <v>5293727</v>
      </c>
      <c r="U5282" s="14"/>
      <c r="V5282" s="14"/>
      <c r="W5282" s="14">
        <v>83285</v>
      </c>
      <c r="X5282" s="14">
        <v>4169650</v>
      </c>
      <c r="Y5282" s="14"/>
      <c r="Z5282" s="14"/>
      <c r="AA5282" s="14"/>
      <c r="AB5282" s="14"/>
      <c r="AC5282" s="14">
        <v>1207362</v>
      </c>
      <c r="AD5282" s="14">
        <v>393107</v>
      </c>
      <c r="AE5282" s="14">
        <v>814255</v>
      </c>
      <c r="AF5282" s="14"/>
      <c r="AG5282" s="14">
        <v>814255</v>
      </c>
    </row>
    <row r="5283" spans="1:33" hidden="1" x14ac:dyDescent="0.25">
      <c r="A5283" s="14" t="s">
        <v>33</v>
      </c>
      <c r="B5283" s="14" t="s">
        <v>34</v>
      </c>
      <c r="C5283" s="14">
        <v>900900895</v>
      </c>
      <c r="D5283" s="14" t="s">
        <v>2287</v>
      </c>
      <c r="E5283" s="14" t="s">
        <v>5718</v>
      </c>
      <c r="F5283" s="14" t="s">
        <v>50</v>
      </c>
      <c r="G5283" s="14" t="s">
        <v>45</v>
      </c>
      <c r="H5283" s="14" t="s">
        <v>5719</v>
      </c>
      <c r="I5283" s="14" t="s">
        <v>94</v>
      </c>
      <c r="J5283" s="14" t="s">
        <v>158</v>
      </c>
      <c r="K5283" s="14" t="s">
        <v>40</v>
      </c>
      <c r="L5283" s="14">
        <v>99041682</v>
      </c>
      <c r="M5283" s="14">
        <v>79231360</v>
      </c>
      <c r="N5283" s="14">
        <v>19810322</v>
      </c>
      <c r="O5283" s="14">
        <v>7087155</v>
      </c>
      <c r="P5283" s="14">
        <v>0</v>
      </c>
      <c r="Q5283" s="14">
        <v>8485842</v>
      </c>
      <c r="R5283" s="14">
        <v>10281886</v>
      </c>
      <c r="S5283" s="14"/>
      <c r="T5283" s="14">
        <v>8129749</v>
      </c>
      <c r="U5283" s="14"/>
      <c r="V5283" s="14"/>
      <c r="W5283" s="14">
        <v>1213</v>
      </c>
      <c r="X5283" s="14">
        <v>2333148</v>
      </c>
      <c r="Y5283" s="14"/>
      <c r="Z5283" s="14"/>
      <c r="AA5283" s="14"/>
      <c r="AB5283" s="14"/>
      <c r="AC5283" s="14">
        <v>5797814</v>
      </c>
      <c r="AD5283" s="14">
        <v>2367354</v>
      </c>
      <c r="AE5283" s="14">
        <v>3430460</v>
      </c>
      <c r="AF5283" s="14"/>
      <c r="AG5283" s="14">
        <v>3430460</v>
      </c>
    </row>
    <row r="5284" spans="1:33" hidden="1" x14ac:dyDescent="0.25">
      <c r="A5284" s="14" t="s">
        <v>33</v>
      </c>
      <c r="B5284" s="14" t="s">
        <v>34</v>
      </c>
      <c r="C5284" s="14">
        <v>900901386</v>
      </c>
      <c r="D5284" s="14" t="s">
        <v>2287</v>
      </c>
      <c r="E5284" s="14" t="s">
        <v>5720</v>
      </c>
      <c r="F5284" s="14" t="s">
        <v>99</v>
      </c>
      <c r="G5284" s="14" t="s">
        <v>45</v>
      </c>
      <c r="H5284" s="14" t="s">
        <v>5721</v>
      </c>
      <c r="I5284" s="14" t="s">
        <v>47</v>
      </c>
      <c r="J5284" s="14" t="s">
        <v>118</v>
      </c>
      <c r="K5284" s="14" t="s">
        <v>39</v>
      </c>
      <c r="L5284" s="14">
        <v>1517000</v>
      </c>
      <c r="M5284" s="14">
        <v>839200</v>
      </c>
      <c r="N5284" s="14">
        <v>677800</v>
      </c>
      <c r="O5284" s="14">
        <v>1724000</v>
      </c>
      <c r="P5284" s="14">
        <v>203400</v>
      </c>
      <c r="Q5284" s="14">
        <v>340300</v>
      </c>
      <c r="R5284" s="14">
        <v>559100</v>
      </c>
      <c r="S5284" s="14"/>
      <c r="T5284" s="14">
        <v>1299000</v>
      </c>
      <c r="U5284" s="14"/>
      <c r="V5284" s="14"/>
      <c r="W5284" s="14"/>
      <c r="X5284" s="14">
        <v>495000</v>
      </c>
      <c r="Y5284" s="14"/>
      <c r="Z5284" s="14"/>
      <c r="AA5284" s="14"/>
      <c r="AB5284" s="14"/>
      <c r="AC5284" s="14">
        <v>804000</v>
      </c>
      <c r="AD5284" s="14"/>
      <c r="AE5284" s="14">
        <v>804000</v>
      </c>
      <c r="AF5284" s="14"/>
      <c r="AG5284" s="14">
        <v>804000</v>
      </c>
    </row>
    <row r="5285" spans="1:33" hidden="1" x14ac:dyDescent="0.25">
      <c r="A5285" s="14" t="s">
        <v>33</v>
      </c>
      <c r="B5285" s="14" t="s">
        <v>34</v>
      </c>
      <c r="C5285" s="14">
        <v>900901386</v>
      </c>
      <c r="D5285" s="14" t="s">
        <v>2287</v>
      </c>
      <c r="E5285" s="14" t="s">
        <v>5720</v>
      </c>
      <c r="F5285" s="14" t="s">
        <v>99</v>
      </c>
      <c r="G5285" s="14" t="s">
        <v>45</v>
      </c>
      <c r="H5285" s="14" t="s">
        <v>5721</v>
      </c>
      <c r="I5285" s="14" t="s">
        <v>47</v>
      </c>
      <c r="J5285" s="14" t="s">
        <v>118</v>
      </c>
      <c r="K5285" s="14" t="s">
        <v>40</v>
      </c>
      <c r="L5285" s="14">
        <v>875600</v>
      </c>
      <c r="M5285" s="14">
        <v>661900</v>
      </c>
      <c r="N5285" s="14">
        <v>213700</v>
      </c>
      <c r="O5285" s="14">
        <v>10600</v>
      </c>
      <c r="P5285" s="14">
        <v>134100</v>
      </c>
      <c r="Q5285" s="14">
        <v>647400</v>
      </c>
      <c r="R5285" s="14">
        <v>97800</v>
      </c>
      <c r="S5285" s="14"/>
      <c r="T5285" s="14">
        <v>-655000</v>
      </c>
      <c r="U5285" s="14"/>
      <c r="V5285" s="14"/>
      <c r="W5285" s="14"/>
      <c r="X5285" s="14">
        <v>1507000</v>
      </c>
      <c r="Y5285" s="14"/>
      <c r="Z5285" s="14"/>
      <c r="AA5285" s="14"/>
      <c r="AB5285" s="14"/>
      <c r="AC5285" s="14">
        <v>-2162000</v>
      </c>
      <c r="AD5285" s="14"/>
      <c r="AE5285" s="14">
        <v>-2162000</v>
      </c>
      <c r="AF5285" s="14"/>
      <c r="AG5285" s="14">
        <v>-2162000</v>
      </c>
    </row>
    <row r="5286" spans="1:33" hidden="1" x14ac:dyDescent="0.25">
      <c r="A5286" s="14" t="s">
        <v>33</v>
      </c>
      <c r="B5286" s="14" t="s">
        <v>34</v>
      </c>
      <c r="C5286" s="14">
        <v>900904162</v>
      </c>
      <c r="D5286" s="14" t="s">
        <v>2287</v>
      </c>
      <c r="E5286" s="14" t="s">
        <v>5722</v>
      </c>
      <c r="F5286" s="14" t="s">
        <v>584</v>
      </c>
      <c r="G5286" s="14" t="s">
        <v>45</v>
      </c>
      <c r="H5286" s="14" t="s">
        <v>5723</v>
      </c>
      <c r="I5286" s="14" t="s">
        <v>38</v>
      </c>
      <c r="J5286" s="14" t="s">
        <v>38</v>
      </c>
      <c r="K5286" s="14" t="s">
        <v>39</v>
      </c>
      <c r="L5286" s="14">
        <v>13547667</v>
      </c>
      <c r="M5286" s="14">
        <v>4804849</v>
      </c>
      <c r="N5286" s="14">
        <v>8742818</v>
      </c>
      <c r="O5286" s="14">
        <v>615586</v>
      </c>
      <c r="P5286" s="14"/>
      <c r="Q5286" s="14">
        <v>8358488</v>
      </c>
      <c r="R5286" s="14">
        <v>4608975</v>
      </c>
      <c r="S5286" s="14"/>
      <c r="T5286" s="14">
        <v>-3609059</v>
      </c>
      <c r="U5286" s="14"/>
      <c r="V5286" s="14"/>
      <c r="W5286" s="14">
        <v>9953340</v>
      </c>
      <c r="X5286" s="14"/>
      <c r="Y5286" s="14"/>
      <c r="Z5286" s="14"/>
      <c r="AA5286" s="14"/>
      <c r="AB5286" s="14"/>
      <c r="AC5286" s="14">
        <v>6344281</v>
      </c>
      <c r="AD5286" s="14">
        <v>2046115</v>
      </c>
      <c r="AE5286" s="14">
        <v>4298166</v>
      </c>
      <c r="AF5286" s="14"/>
      <c r="AG5286" s="14">
        <v>4298166</v>
      </c>
    </row>
    <row r="5287" spans="1:33" hidden="1" x14ac:dyDescent="0.25">
      <c r="A5287" s="14" t="s">
        <v>33</v>
      </c>
      <c r="B5287" s="14" t="s">
        <v>34</v>
      </c>
      <c r="C5287" s="14">
        <v>900904162</v>
      </c>
      <c r="D5287" s="14" t="s">
        <v>2287</v>
      </c>
      <c r="E5287" s="14" t="s">
        <v>5722</v>
      </c>
      <c r="F5287" s="14" t="s">
        <v>584</v>
      </c>
      <c r="G5287" s="14" t="s">
        <v>45</v>
      </c>
      <c r="H5287" s="14" t="s">
        <v>5723</v>
      </c>
      <c r="I5287" s="14" t="s">
        <v>38</v>
      </c>
      <c r="J5287" s="14" t="s">
        <v>38</v>
      </c>
      <c r="K5287" s="14" t="s">
        <v>40</v>
      </c>
      <c r="L5287" s="14">
        <v>21811962</v>
      </c>
      <c r="M5287" s="14">
        <v>7624790</v>
      </c>
      <c r="N5287" s="14">
        <v>14187172</v>
      </c>
      <c r="O5287" s="14">
        <v>18762</v>
      </c>
      <c r="P5287" s="14"/>
      <c r="Q5287" s="14">
        <v>8612700</v>
      </c>
      <c r="R5287" s="14">
        <v>5775496</v>
      </c>
      <c r="S5287" s="14"/>
      <c r="T5287" s="14">
        <v>-182262</v>
      </c>
      <c r="U5287" s="14"/>
      <c r="V5287" s="14"/>
      <c r="W5287" s="14">
        <v>301229</v>
      </c>
      <c r="X5287" s="14"/>
      <c r="Y5287" s="14"/>
      <c r="Z5287" s="14"/>
      <c r="AA5287" s="14"/>
      <c r="AB5287" s="14"/>
      <c r="AC5287" s="14">
        <v>118967</v>
      </c>
      <c r="AD5287" s="14">
        <v>1109276</v>
      </c>
      <c r="AE5287" s="14">
        <v>-990309</v>
      </c>
      <c r="AF5287" s="14"/>
      <c r="AG5287" s="14">
        <v>-990309</v>
      </c>
    </row>
    <row r="5288" spans="1:33" hidden="1" x14ac:dyDescent="0.25">
      <c r="A5288" s="14" t="s">
        <v>33</v>
      </c>
      <c r="B5288" s="14" t="s">
        <v>34</v>
      </c>
      <c r="C5288" s="14">
        <v>900906554</v>
      </c>
      <c r="D5288" s="14" t="s">
        <v>2287</v>
      </c>
      <c r="E5288" s="14" t="s">
        <v>5724</v>
      </c>
      <c r="F5288" s="14" t="s">
        <v>153</v>
      </c>
      <c r="G5288" s="14" t="s">
        <v>45</v>
      </c>
      <c r="H5288" s="14" t="s">
        <v>5725</v>
      </c>
      <c r="I5288" s="14" t="s">
        <v>57</v>
      </c>
      <c r="J5288" s="14" t="s">
        <v>83</v>
      </c>
      <c r="K5288" s="14" t="s">
        <v>39</v>
      </c>
      <c r="L5288" s="14">
        <v>45444533</v>
      </c>
      <c r="M5288" s="14">
        <v>18003818</v>
      </c>
      <c r="N5288" s="14">
        <v>27440715</v>
      </c>
      <c r="O5288" s="14">
        <v>2933295</v>
      </c>
      <c r="P5288" s="14">
        <v>20873001</v>
      </c>
      <c r="Q5288" s="14">
        <v>3062082</v>
      </c>
      <c r="R5288" s="14">
        <v>396479</v>
      </c>
      <c r="S5288" s="14"/>
      <c r="T5288" s="14">
        <v>6042448</v>
      </c>
      <c r="U5288" s="14"/>
      <c r="V5288" s="14"/>
      <c r="W5288" s="14">
        <v>469284</v>
      </c>
      <c r="X5288" s="14">
        <v>4180171</v>
      </c>
      <c r="Y5288" s="14"/>
      <c r="Z5288" s="14"/>
      <c r="AA5288" s="14"/>
      <c r="AB5288" s="14"/>
      <c r="AC5288" s="14">
        <v>2331561</v>
      </c>
      <c r="AD5288" s="14">
        <v>1005120</v>
      </c>
      <c r="AE5288" s="14">
        <v>1326441</v>
      </c>
      <c r="AF5288" s="14"/>
      <c r="AG5288" s="14">
        <v>1326441</v>
      </c>
    </row>
    <row r="5289" spans="1:33" hidden="1" x14ac:dyDescent="0.25">
      <c r="A5289" s="14" t="s">
        <v>33</v>
      </c>
      <c r="B5289" s="14" t="s">
        <v>34</v>
      </c>
      <c r="C5289" s="14">
        <v>900906554</v>
      </c>
      <c r="D5289" s="14" t="s">
        <v>2287</v>
      </c>
      <c r="E5289" s="14" t="s">
        <v>5724</v>
      </c>
      <c r="F5289" s="14" t="s">
        <v>153</v>
      </c>
      <c r="G5289" s="14" t="s">
        <v>45</v>
      </c>
      <c r="H5289" s="14" t="s">
        <v>5725</v>
      </c>
      <c r="I5289" s="14" t="s">
        <v>57</v>
      </c>
      <c r="J5289" s="14" t="s">
        <v>83</v>
      </c>
      <c r="K5289" s="14" t="s">
        <v>40</v>
      </c>
      <c r="L5289" s="14">
        <v>50898413</v>
      </c>
      <c r="M5289" s="14">
        <v>23007707</v>
      </c>
      <c r="N5289" s="14">
        <v>27890706</v>
      </c>
      <c r="O5289" s="14">
        <v>2479651</v>
      </c>
      <c r="P5289" s="14">
        <v>20224750</v>
      </c>
      <c r="Q5289" s="14">
        <v>2319598</v>
      </c>
      <c r="R5289" s="14">
        <v>426046</v>
      </c>
      <c r="S5289" s="14"/>
      <c r="T5289" s="14">
        <v>7399963</v>
      </c>
      <c r="U5289" s="14"/>
      <c r="V5289" s="14"/>
      <c r="W5289" s="14">
        <v>270351</v>
      </c>
      <c r="X5289" s="14">
        <v>3203964</v>
      </c>
      <c r="Y5289" s="14"/>
      <c r="Z5289" s="14"/>
      <c r="AA5289" s="14"/>
      <c r="AB5289" s="14"/>
      <c r="AC5289" s="14">
        <v>4466350</v>
      </c>
      <c r="AD5289" s="14">
        <v>1979983</v>
      </c>
      <c r="AE5289" s="14">
        <v>2486367</v>
      </c>
      <c r="AF5289" s="14"/>
      <c r="AG5289" s="14">
        <v>2486367</v>
      </c>
    </row>
    <row r="5290" spans="1:33" hidden="1" x14ac:dyDescent="0.25">
      <c r="A5290" s="14" t="s">
        <v>33</v>
      </c>
      <c r="B5290" s="14" t="s">
        <v>34</v>
      </c>
      <c r="C5290" s="14">
        <v>900907364</v>
      </c>
      <c r="D5290" s="14" t="s">
        <v>2287</v>
      </c>
      <c r="E5290" s="14" t="s">
        <v>5726</v>
      </c>
      <c r="F5290" s="14" t="s">
        <v>333</v>
      </c>
      <c r="G5290" s="14" t="s">
        <v>45</v>
      </c>
      <c r="H5290" s="14" t="s">
        <v>2055</v>
      </c>
      <c r="I5290" s="14" t="s">
        <v>47</v>
      </c>
      <c r="J5290" s="14" t="s">
        <v>2056</v>
      </c>
      <c r="K5290" s="14" t="s">
        <v>39</v>
      </c>
      <c r="L5290" s="14">
        <v>560597656</v>
      </c>
      <c r="M5290" s="14">
        <v>275717479</v>
      </c>
      <c r="N5290" s="14">
        <v>284880177</v>
      </c>
      <c r="O5290" s="14"/>
      <c r="P5290" s="14">
        <v>125803136</v>
      </c>
      <c r="Q5290" s="14">
        <v>30699283</v>
      </c>
      <c r="R5290" s="14"/>
      <c r="S5290" s="14">
        <v>2121648</v>
      </c>
      <c r="T5290" s="14">
        <v>130499406</v>
      </c>
      <c r="U5290" s="14"/>
      <c r="V5290" s="14"/>
      <c r="W5290" s="14">
        <v>6780478</v>
      </c>
      <c r="X5290" s="14">
        <v>60568699</v>
      </c>
      <c r="Y5290" s="14"/>
      <c r="Z5290" s="14"/>
      <c r="AA5290" s="14"/>
      <c r="AB5290" s="14">
        <v>-826310</v>
      </c>
      <c r="AC5290" s="14">
        <v>75884875</v>
      </c>
      <c r="AD5290" s="14">
        <v>15341538</v>
      </c>
      <c r="AE5290" s="14">
        <v>60543337</v>
      </c>
      <c r="AF5290" s="14"/>
      <c r="AG5290" s="14">
        <v>60543337</v>
      </c>
    </row>
    <row r="5291" spans="1:33" hidden="1" x14ac:dyDescent="0.25">
      <c r="A5291" s="14" t="s">
        <v>33</v>
      </c>
      <c r="B5291" s="14" t="s">
        <v>34</v>
      </c>
      <c r="C5291" s="14">
        <v>900907364</v>
      </c>
      <c r="D5291" s="14" t="s">
        <v>2287</v>
      </c>
      <c r="E5291" s="14" t="s">
        <v>5726</v>
      </c>
      <c r="F5291" s="14" t="s">
        <v>333</v>
      </c>
      <c r="G5291" s="14" t="s">
        <v>45</v>
      </c>
      <c r="H5291" s="14" t="s">
        <v>2055</v>
      </c>
      <c r="I5291" s="14" t="s">
        <v>47</v>
      </c>
      <c r="J5291" s="14" t="s">
        <v>2056</v>
      </c>
      <c r="K5291" s="14" t="s">
        <v>40</v>
      </c>
      <c r="L5291" s="14">
        <v>494349055</v>
      </c>
      <c r="M5291" s="14">
        <v>245833583</v>
      </c>
      <c r="N5291" s="14">
        <v>248515472</v>
      </c>
      <c r="O5291" s="14"/>
      <c r="P5291" s="14">
        <v>119866372</v>
      </c>
      <c r="Q5291" s="14">
        <v>23705660</v>
      </c>
      <c r="R5291" s="14"/>
      <c r="S5291" s="14">
        <v>1440047</v>
      </c>
      <c r="T5291" s="14">
        <v>106383487</v>
      </c>
      <c r="U5291" s="14"/>
      <c r="V5291" s="14"/>
      <c r="W5291" s="14">
        <v>5460008</v>
      </c>
      <c r="X5291" s="14">
        <v>52172060</v>
      </c>
      <c r="Y5291" s="14"/>
      <c r="Z5291" s="14"/>
      <c r="AA5291" s="14"/>
      <c r="AB5291" s="14">
        <v>93274</v>
      </c>
      <c r="AC5291" s="14">
        <v>59764709</v>
      </c>
      <c r="AD5291" s="14">
        <v>10951535</v>
      </c>
      <c r="AE5291" s="14">
        <v>48813174</v>
      </c>
      <c r="AF5291" s="14"/>
      <c r="AG5291" s="14">
        <v>48813174</v>
      </c>
    </row>
    <row r="5292" spans="1:33" hidden="1" x14ac:dyDescent="0.25">
      <c r="A5292" s="14" t="s">
        <v>33</v>
      </c>
      <c r="B5292" s="14" t="s">
        <v>34</v>
      </c>
      <c r="C5292" s="14">
        <v>900908170</v>
      </c>
      <c r="D5292" s="14" t="s">
        <v>2287</v>
      </c>
      <c r="E5292" s="14" t="s">
        <v>6407</v>
      </c>
      <c r="F5292" s="14" t="s">
        <v>197</v>
      </c>
      <c r="G5292" s="14" t="s">
        <v>45</v>
      </c>
      <c r="H5292" s="14" t="s">
        <v>6408</v>
      </c>
      <c r="I5292" s="14" t="s">
        <v>47</v>
      </c>
      <c r="J5292" s="14" t="s">
        <v>62</v>
      </c>
      <c r="K5292" s="14" t="s">
        <v>39</v>
      </c>
      <c r="L5292" s="14"/>
      <c r="M5292" s="14"/>
      <c r="N5292" s="14"/>
      <c r="O5292" s="14">
        <v>23000</v>
      </c>
      <c r="P5292" s="14"/>
      <c r="Q5292" s="14">
        <v>13000</v>
      </c>
      <c r="R5292" s="14">
        <v>6000</v>
      </c>
      <c r="S5292" s="14"/>
      <c r="T5292" s="14">
        <v>4000</v>
      </c>
      <c r="U5292" s="14"/>
      <c r="V5292" s="14"/>
      <c r="W5292" s="14">
        <v>1000</v>
      </c>
      <c r="X5292" s="14">
        <v>13000</v>
      </c>
      <c r="Y5292" s="14"/>
      <c r="Z5292" s="14"/>
      <c r="AA5292" s="14"/>
      <c r="AB5292" s="14"/>
      <c r="AC5292" s="14">
        <v>-8000</v>
      </c>
      <c r="AD5292" s="14">
        <v>9000</v>
      </c>
      <c r="AE5292" s="14">
        <v>-17000</v>
      </c>
      <c r="AF5292" s="14"/>
      <c r="AG5292" s="14">
        <v>-17000</v>
      </c>
    </row>
    <row r="5293" spans="1:33" hidden="1" x14ac:dyDescent="0.25">
      <c r="A5293" s="14" t="s">
        <v>33</v>
      </c>
      <c r="B5293" s="14" t="s">
        <v>34</v>
      </c>
      <c r="C5293" s="14">
        <v>900908170</v>
      </c>
      <c r="D5293" s="14" t="s">
        <v>2287</v>
      </c>
      <c r="E5293" s="14" t="s">
        <v>6407</v>
      </c>
      <c r="F5293" s="14" t="s">
        <v>197</v>
      </c>
      <c r="G5293" s="14" t="s">
        <v>45</v>
      </c>
      <c r="H5293" s="14" t="s">
        <v>6408</v>
      </c>
      <c r="I5293" s="14" t="s">
        <v>47</v>
      </c>
      <c r="J5293" s="14" t="s">
        <v>62</v>
      </c>
      <c r="K5293" s="14" t="s">
        <v>40</v>
      </c>
      <c r="L5293" s="14">
        <v>563000</v>
      </c>
      <c r="M5293" s="14">
        <v>536090</v>
      </c>
      <c r="N5293" s="14">
        <v>26910</v>
      </c>
      <c r="O5293" s="14">
        <v>20000</v>
      </c>
      <c r="P5293" s="14"/>
      <c r="Q5293" s="14">
        <v>85000</v>
      </c>
      <c r="R5293" s="14">
        <v>42000</v>
      </c>
      <c r="S5293" s="14"/>
      <c r="T5293" s="14">
        <v>-80090</v>
      </c>
      <c r="U5293" s="14"/>
      <c r="V5293" s="14"/>
      <c r="W5293" s="14">
        <v>1000</v>
      </c>
      <c r="X5293" s="14">
        <v>77000</v>
      </c>
      <c r="Y5293" s="14"/>
      <c r="Z5293" s="14"/>
      <c r="AA5293" s="14"/>
      <c r="AB5293" s="14"/>
      <c r="AC5293" s="14">
        <v>-156090</v>
      </c>
      <c r="AD5293" s="14"/>
      <c r="AE5293" s="14">
        <v>-156090</v>
      </c>
      <c r="AF5293" s="14"/>
      <c r="AG5293" s="14">
        <v>-156090</v>
      </c>
    </row>
    <row r="5294" spans="1:33" hidden="1" x14ac:dyDescent="0.25">
      <c r="A5294" s="14" t="s">
        <v>33</v>
      </c>
      <c r="B5294" s="14" t="s">
        <v>34</v>
      </c>
      <c r="C5294" s="14">
        <v>900911000</v>
      </c>
      <c r="D5294" s="14" t="s">
        <v>2287</v>
      </c>
      <c r="E5294" s="14" t="s">
        <v>5727</v>
      </c>
      <c r="F5294" s="14" t="s">
        <v>211</v>
      </c>
      <c r="G5294" s="14" t="s">
        <v>45</v>
      </c>
      <c r="H5294" s="14" t="s">
        <v>2057</v>
      </c>
      <c r="I5294" s="14" t="s">
        <v>47</v>
      </c>
      <c r="J5294" s="14" t="s">
        <v>90</v>
      </c>
      <c r="K5294" s="14" t="s">
        <v>39</v>
      </c>
      <c r="L5294" s="14">
        <v>76196689</v>
      </c>
      <c r="M5294" s="14">
        <v>37027678</v>
      </c>
      <c r="N5294" s="14">
        <v>39169011</v>
      </c>
      <c r="O5294" s="14">
        <v>1549901</v>
      </c>
      <c r="P5294" s="14">
        <v>27701757</v>
      </c>
      <c r="Q5294" s="14">
        <v>11606130</v>
      </c>
      <c r="R5294" s="14">
        <v>517105</v>
      </c>
      <c r="S5294" s="14"/>
      <c r="T5294" s="14">
        <v>893920</v>
      </c>
      <c r="U5294" s="14"/>
      <c r="V5294" s="14"/>
      <c r="W5294" s="14">
        <v>2308744</v>
      </c>
      <c r="X5294" s="14">
        <v>4357845</v>
      </c>
      <c r="Y5294" s="14"/>
      <c r="Z5294" s="14"/>
      <c r="AA5294" s="14"/>
      <c r="AB5294" s="14"/>
      <c r="AC5294" s="14">
        <v>-1155181</v>
      </c>
      <c r="AD5294" s="14">
        <v>1326689</v>
      </c>
      <c r="AE5294" s="14">
        <v>-2481870</v>
      </c>
      <c r="AF5294" s="14"/>
      <c r="AG5294" s="14">
        <v>-2481870</v>
      </c>
    </row>
    <row r="5295" spans="1:33" hidden="1" x14ac:dyDescent="0.25">
      <c r="A5295" s="14" t="s">
        <v>33</v>
      </c>
      <c r="B5295" s="14" t="s">
        <v>34</v>
      </c>
      <c r="C5295" s="14">
        <v>900911000</v>
      </c>
      <c r="D5295" s="14" t="s">
        <v>2287</v>
      </c>
      <c r="E5295" s="14" t="s">
        <v>5727</v>
      </c>
      <c r="F5295" s="14" t="s">
        <v>211</v>
      </c>
      <c r="G5295" s="14" t="s">
        <v>45</v>
      </c>
      <c r="H5295" s="14" t="s">
        <v>2057</v>
      </c>
      <c r="I5295" s="14" t="s">
        <v>47</v>
      </c>
      <c r="J5295" s="14" t="s">
        <v>90</v>
      </c>
      <c r="K5295" s="14" t="s">
        <v>40</v>
      </c>
      <c r="L5295" s="14">
        <v>85437196</v>
      </c>
      <c r="M5295" s="14">
        <v>34569077</v>
      </c>
      <c r="N5295" s="14">
        <v>50868119</v>
      </c>
      <c r="O5295" s="14">
        <v>2252907</v>
      </c>
      <c r="P5295" s="14">
        <v>33231502</v>
      </c>
      <c r="Q5295" s="14">
        <v>13366979</v>
      </c>
      <c r="R5295" s="14">
        <v>1269421</v>
      </c>
      <c r="S5295" s="14"/>
      <c r="T5295" s="14">
        <v>5253124</v>
      </c>
      <c r="U5295" s="14"/>
      <c r="V5295" s="14"/>
      <c r="W5295" s="14">
        <v>316605</v>
      </c>
      <c r="X5295" s="14">
        <v>2734742</v>
      </c>
      <c r="Y5295" s="14"/>
      <c r="Z5295" s="14"/>
      <c r="AA5295" s="14"/>
      <c r="AB5295" s="14"/>
      <c r="AC5295" s="14">
        <v>2834987</v>
      </c>
      <c r="AD5295" s="14">
        <v>934640</v>
      </c>
      <c r="AE5295" s="14">
        <v>1900347</v>
      </c>
      <c r="AF5295" s="14"/>
      <c r="AG5295" s="14">
        <v>1900347</v>
      </c>
    </row>
    <row r="5296" spans="1:33" hidden="1" x14ac:dyDescent="0.25">
      <c r="A5296" s="14" t="s">
        <v>33</v>
      </c>
      <c r="B5296" s="14" t="s">
        <v>34</v>
      </c>
      <c r="C5296" s="14">
        <v>900911233</v>
      </c>
      <c r="D5296" s="14" t="s">
        <v>2287</v>
      </c>
      <c r="E5296" s="14" t="s">
        <v>5728</v>
      </c>
      <c r="F5296" s="14" t="s">
        <v>214</v>
      </c>
      <c r="G5296" s="14" t="s">
        <v>45</v>
      </c>
      <c r="H5296" s="14" t="s">
        <v>5729</v>
      </c>
      <c r="I5296" s="14" t="s">
        <v>47</v>
      </c>
      <c r="J5296" s="14" t="s">
        <v>74</v>
      </c>
      <c r="K5296" s="14" t="s">
        <v>39</v>
      </c>
      <c r="L5296" s="14">
        <v>12030</v>
      </c>
      <c r="M5296" s="14">
        <v>9837</v>
      </c>
      <c r="N5296" s="14">
        <v>2193</v>
      </c>
      <c r="O5296" s="14">
        <v>45932</v>
      </c>
      <c r="P5296" s="14">
        <v>3615</v>
      </c>
      <c r="Q5296" s="14">
        <v>16543</v>
      </c>
      <c r="R5296" s="14">
        <v>1264</v>
      </c>
      <c r="S5296" s="14">
        <v>3656</v>
      </c>
      <c r="T5296" s="14">
        <v>30359</v>
      </c>
      <c r="U5296" s="14">
        <v>0</v>
      </c>
      <c r="V5296" s="14">
        <v>0</v>
      </c>
      <c r="W5296" s="14">
        <v>0</v>
      </c>
      <c r="X5296" s="14">
        <v>0</v>
      </c>
      <c r="Y5296" s="14">
        <v>0</v>
      </c>
      <c r="Z5296" s="14">
        <v>0</v>
      </c>
      <c r="AA5296" s="14">
        <v>0</v>
      </c>
      <c r="AB5296" s="14">
        <v>0</v>
      </c>
      <c r="AC5296" s="14">
        <v>30359</v>
      </c>
      <c r="AD5296" s="14">
        <v>5383</v>
      </c>
      <c r="AE5296" s="14">
        <v>24976</v>
      </c>
      <c r="AF5296" s="14"/>
      <c r="AG5296" s="14">
        <v>24976</v>
      </c>
    </row>
    <row r="5297" spans="1:33" hidden="1" x14ac:dyDescent="0.25">
      <c r="A5297" s="14" t="s">
        <v>33</v>
      </c>
      <c r="B5297" s="14" t="s">
        <v>34</v>
      </c>
      <c r="C5297" s="14">
        <v>900911233</v>
      </c>
      <c r="D5297" s="14" t="s">
        <v>2287</v>
      </c>
      <c r="E5297" s="14" t="s">
        <v>5728</v>
      </c>
      <c r="F5297" s="14" t="s">
        <v>214</v>
      </c>
      <c r="G5297" s="14" t="s">
        <v>45</v>
      </c>
      <c r="H5297" s="14" t="s">
        <v>5729</v>
      </c>
      <c r="I5297" s="14" t="s">
        <v>47</v>
      </c>
      <c r="J5297" s="14" t="s">
        <v>74</v>
      </c>
      <c r="K5297" s="14" t="s">
        <v>40</v>
      </c>
      <c r="L5297" s="14">
        <v>308482</v>
      </c>
      <c r="M5297" s="14">
        <v>305857</v>
      </c>
      <c r="N5297" s="14">
        <v>2625</v>
      </c>
      <c r="O5297" s="14">
        <v>381</v>
      </c>
      <c r="P5297" s="14">
        <v>10400</v>
      </c>
      <c r="Q5297" s="14">
        <v>27883</v>
      </c>
      <c r="R5297" s="14">
        <v>1085</v>
      </c>
      <c r="S5297" s="14"/>
      <c r="T5297" s="14">
        <v>-36362</v>
      </c>
      <c r="U5297" s="14"/>
      <c r="V5297" s="14">
        <v>0</v>
      </c>
      <c r="W5297" s="14">
        <v>0</v>
      </c>
      <c r="X5297" s="14">
        <v>0</v>
      </c>
      <c r="Y5297" s="14">
        <v>0</v>
      </c>
      <c r="Z5297" s="14">
        <v>0</v>
      </c>
      <c r="AA5297" s="14">
        <v>0</v>
      </c>
      <c r="AB5297" s="14">
        <v>0</v>
      </c>
      <c r="AC5297" s="14">
        <v>-36362</v>
      </c>
      <c r="AD5297" s="14">
        <v>-39603</v>
      </c>
      <c r="AE5297" s="14">
        <v>3241</v>
      </c>
      <c r="AF5297" s="14"/>
      <c r="AG5297" s="14">
        <v>3241</v>
      </c>
    </row>
    <row r="5298" spans="1:33" hidden="1" x14ac:dyDescent="0.25">
      <c r="A5298" s="14" t="s">
        <v>33</v>
      </c>
      <c r="B5298" s="14" t="s">
        <v>34</v>
      </c>
      <c r="C5298" s="14">
        <v>900911785</v>
      </c>
      <c r="D5298" s="14" t="s">
        <v>2287</v>
      </c>
      <c r="E5298" s="14" t="s">
        <v>2058</v>
      </c>
      <c r="F5298" s="14" t="s">
        <v>137</v>
      </c>
      <c r="G5298" s="14" t="s">
        <v>45</v>
      </c>
      <c r="H5298" s="14" t="s">
        <v>5730</v>
      </c>
      <c r="I5298" s="14" t="s">
        <v>38</v>
      </c>
      <c r="J5298" s="14" t="s">
        <v>38</v>
      </c>
      <c r="K5298" s="14" t="s">
        <v>39</v>
      </c>
      <c r="L5298" s="14">
        <v>1157947</v>
      </c>
      <c r="M5298" s="14">
        <v>730210</v>
      </c>
      <c r="N5298" s="14">
        <v>427737</v>
      </c>
      <c r="O5298" s="14">
        <v>111794</v>
      </c>
      <c r="P5298" s="14"/>
      <c r="Q5298" s="14">
        <v>120672</v>
      </c>
      <c r="R5298" s="14">
        <v>223488</v>
      </c>
      <c r="S5298" s="14"/>
      <c r="T5298" s="14">
        <v>195371</v>
      </c>
      <c r="U5298" s="14"/>
      <c r="V5298" s="14"/>
      <c r="W5298" s="14"/>
      <c r="X5298" s="14"/>
      <c r="Y5298" s="14"/>
      <c r="Z5298" s="14"/>
      <c r="AA5298" s="14"/>
      <c r="AB5298" s="14"/>
      <c r="AC5298" s="14">
        <v>195371</v>
      </c>
      <c r="AD5298" s="14">
        <v>63006</v>
      </c>
      <c r="AE5298" s="14">
        <v>132365</v>
      </c>
      <c r="AF5298" s="14"/>
      <c r="AG5298" s="14">
        <v>132365</v>
      </c>
    </row>
    <row r="5299" spans="1:33" hidden="1" x14ac:dyDescent="0.25">
      <c r="A5299" s="14" t="s">
        <v>33</v>
      </c>
      <c r="B5299" s="14" t="s">
        <v>34</v>
      </c>
      <c r="C5299" s="14">
        <v>900911785</v>
      </c>
      <c r="D5299" s="14" t="s">
        <v>2287</v>
      </c>
      <c r="E5299" s="14" t="s">
        <v>2058</v>
      </c>
      <c r="F5299" s="14" t="s">
        <v>137</v>
      </c>
      <c r="G5299" s="14" t="s">
        <v>45</v>
      </c>
      <c r="H5299" s="14" t="s">
        <v>5730</v>
      </c>
      <c r="I5299" s="14" t="s">
        <v>38</v>
      </c>
      <c r="J5299" s="14" t="s">
        <v>38</v>
      </c>
      <c r="K5299" s="14" t="s">
        <v>40</v>
      </c>
      <c r="L5299" s="14">
        <v>4711745</v>
      </c>
      <c r="M5299" s="14">
        <v>3511042</v>
      </c>
      <c r="N5299" s="14">
        <v>1200703</v>
      </c>
      <c r="O5299" s="14"/>
      <c r="P5299" s="14"/>
      <c r="Q5299" s="14">
        <v>365121</v>
      </c>
      <c r="R5299" s="14">
        <v>176726</v>
      </c>
      <c r="S5299" s="14"/>
      <c r="T5299" s="14">
        <v>658856</v>
      </c>
      <c r="U5299" s="14"/>
      <c r="V5299" s="14"/>
      <c r="W5299" s="14"/>
      <c r="X5299" s="14"/>
      <c r="Y5299" s="14"/>
      <c r="Z5299" s="14"/>
      <c r="AA5299" s="14"/>
      <c r="AB5299" s="14"/>
      <c r="AC5299" s="14">
        <v>658856</v>
      </c>
      <c r="AD5299" s="14">
        <v>237849</v>
      </c>
      <c r="AE5299" s="14">
        <v>421007</v>
      </c>
      <c r="AF5299" s="14"/>
      <c r="AG5299" s="14">
        <v>421007</v>
      </c>
    </row>
    <row r="5300" spans="1:33" hidden="1" x14ac:dyDescent="0.25">
      <c r="A5300" s="14" t="s">
        <v>33</v>
      </c>
      <c r="B5300" s="14" t="s">
        <v>34</v>
      </c>
      <c r="C5300" s="14">
        <v>900912034</v>
      </c>
      <c r="D5300" s="14" t="s">
        <v>2287</v>
      </c>
      <c r="E5300" s="14" t="s">
        <v>2059</v>
      </c>
      <c r="F5300" s="14" t="s">
        <v>181</v>
      </c>
      <c r="G5300" s="14" t="s">
        <v>45</v>
      </c>
      <c r="H5300" s="14" t="s">
        <v>5731</v>
      </c>
      <c r="I5300" s="14" t="s">
        <v>38</v>
      </c>
      <c r="J5300" s="14" t="s">
        <v>38</v>
      </c>
      <c r="K5300" s="14" t="s">
        <v>39</v>
      </c>
      <c r="L5300" s="14">
        <v>91307657</v>
      </c>
      <c r="M5300" s="14">
        <v>52890920</v>
      </c>
      <c r="N5300" s="14">
        <v>38416737</v>
      </c>
      <c r="O5300" s="14"/>
      <c r="P5300" s="14">
        <v>13772030</v>
      </c>
      <c r="Q5300" s="14">
        <v>14992882</v>
      </c>
      <c r="R5300" s="14"/>
      <c r="S5300" s="14">
        <v>-5595963</v>
      </c>
      <c r="T5300" s="14">
        <v>4055862</v>
      </c>
      <c r="U5300" s="14"/>
      <c r="V5300" s="14"/>
      <c r="W5300" s="14"/>
      <c r="X5300" s="14">
        <v>74387</v>
      </c>
      <c r="Y5300" s="14"/>
      <c r="Z5300" s="14"/>
      <c r="AA5300" s="14"/>
      <c r="AB5300" s="14"/>
      <c r="AC5300" s="14">
        <v>3981475</v>
      </c>
      <c r="AD5300" s="14">
        <v>1537839</v>
      </c>
      <c r="AE5300" s="14">
        <v>2443636</v>
      </c>
      <c r="AF5300" s="14"/>
      <c r="AG5300" s="14">
        <v>2443636</v>
      </c>
    </row>
    <row r="5301" spans="1:33" hidden="1" x14ac:dyDescent="0.25">
      <c r="A5301" s="14" t="s">
        <v>33</v>
      </c>
      <c r="B5301" s="14" t="s">
        <v>34</v>
      </c>
      <c r="C5301" s="14">
        <v>900912034</v>
      </c>
      <c r="D5301" s="14" t="s">
        <v>2287</v>
      </c>
      <c r="E5301" s="14" t="s">
        <v>2059</v>
      </c>
      <c r="F5301" s="14" t="s">
        <v>181</v>
      </c>
      <c r="G5301" s="14" t="s">
        <v>45</v>
      </c>
      <c r="H5301" s="14" t="s">
        <v>5731</v>
      </c>
      <c r="I5301" s="14" t="s">
        <v>38</v>
      </c>
      <c r="J5301" s="14" t="s">
        <v>38</v>
      </c>
      <c r="K5301" s="14" t="s">
        <v>40</v>
      </c>
      <c r="L5301" s="14">
        <v>73203824</v>
      </c>
      <c r="M5301" s="14">
        <v>45490281</v>
      </c>
      <c r="N5301" s="14">
        <v>27713543</v>
      </c>
      <c r="O5301" s="14"/>
      <c r="P5301" s="14">
        <v>10662835</v>
      </c>
      <c r="Q5301" s="14">
        <v>16343123</v>
      </c>
      <c r="R5301" s="14"/>
      <c r="S5301" s="14">
        <v>2516273</v>
      </c>
      <c r="T5301" s="14">
        <v>3223858</v>
      </c>
      <c r="U5301" s="14"/>
      <c r="V5301" s="14"/>
      <c r="W5301" s="14"/>
      <c r="X5301" s="14">
        <v>197021</v>
      </c>
      <c r="Y5301" s="14"/>
      <c r="Z5301" s="14"/>
      <c r="AA5301" s="14"/>
      <c r="AB5301" s="14"/>
      <c r="AC5301" s="14">
        <v>3026837</v>
      </c>
      <c r="AD5301" s="14">
        <v>9378562</v>
      </c>
      <c r="AE5301" s="14">
        <v>-6351725</v>
      </c>
      <c r="AF5301" s="14"/>
      <c r="AG5301" s="14">
        <v>-6351725</v>
      </c>
    </row>
    <row r="5302" spans="1:33" hidden="1" x14ac:dyDescent="0.25">
      <c r="A5302" s="14" t="s">
        <v>33</v>
      </c>
      <c r="B5302" s="14" t="s">
        <v>34</v>
      </c>
      <c r="C5302" s="14">
        <v>900914418</v>
      </c>
      <c r="D5302" s="14" t="s">
        <v>2287</v>
      </c>
      <c r="E5302" s="14" t="s">
        <v>2060</v>
      </c>
      <c r="F5302" s="14" t="s">
        <v>234</v>
      </c>
      <c r="G5302" s="14" t="s">
        <v>111</v>
      </c>
      <c r="H5302" s="14" t="s">
        <v>2061</v>
      </c>
      <c r="I5302" s="14" t="s">
        <v>38</v>
      </c>
      <c r="J5302" s="14" t="s">
        <v>38</v>
      </c>
      <c r="K5302" s="14" t="s">
        <v>39</v>
      </c>
      <c r="L5302" s="14">
        <v>80000437</v>
      </c>
      <c r="M5302" s="14">
        <v>75906950</v>
      </c>
      <c r="N5302" s="14">
        <v>4093487</v>
      </c>
      <c r="O5302" s="14">
        <v>38047291</v>
      </c>
      <c r="P5302" s="14"/>
      <c r="Q5302" s="14">
        <v>2927294</v>
      </c>
      <c r="R5302" s="14">
        <v>5968711</v>
      </c>
      <c r="S5302" s="14"/>
      <c r="T5302" s="14">
        <v>33244773</v>
      </c>
      <c r="U5302" s="14"/>
      <c r="V5302" s="14"/>
      <c r="W5302" s="14"/>
      <c r="X5302" s="14">
        <v>81970</v>
      </c>
      <c r="Y5302" s="14"/>
      <c r="Z5302" s="14"/>
      <c r="AA5302" s="14"/>
      <c r="AB5302" s="14"/>
      <c r="AC5302" s="14">
        <v>33162803</v>
      </c>
      <c r="AD5302" s="14">
        <v>2089271</v>
      </c>
      <c r="AE5302" s="14">
        <v>31073532</v>
      </c>
      <c r="AF5302" s="14"/>
      <c r="AG5302" s="14">
        <v>31073532</v>
      </c>
    </row>
    <row r="5303" spans="1:33" hidden="1" x14ac:dyDescent="0.25">
      <c r="A5303" s="14" t="s">
        <v>33</v>
      </c>
      <c r="B5303" s="14" t="s">
        <v>34</v>
      </c>
      <c r="C5303" s="14">
        <v>900914418</v>
      </c>
      <c r="D5303" s="14" t="s">
        <v>2287</v>
      </c>
      <c r="E5303" s="14" t="s">
        <v>2060</v>
      </c>
      <c r="F5303" s="14" t="s">
        <v>234</v>
      </c>
      <c r="G5303" s="14" t="s">
        <v>111</v>
      </c>
      <c r="H5303" s="14" t="s">
        <v>2061</v>
      </c>
      <c r="I5303" s="14" t="s">
        <v>38</v>
      </c>
      <c r="J5303" s="14" t="s">
        <v>38</v>
      </c>
      <c r="K5303" s="14" t="s">
        <v>40</v>
      </c>
      <c r="L5303" s="14">
        <v>143790520</v>
      </c>
      <c r="M5303" s="14">
        <v>128302806</v>
      </c>
      <c r="N5303" s="14">
        <v>15487714</v>
      </c>
      <c r="O5303" s="14">
        <v>7203737</v>
      </c>
      <c r="P5303" s="14"/>
      <c r="Q5303" s="14">
        <v>3006932</v>
      </c>
      <c r="R5303" s="14">
        <v>4450610</v>
      </c>
      <c r="S5303" s="14"/>
      <c r="T5303" s="14">
        <v>15233909</v>
      </c>
      <c r="U5303" s="14"/>
      <c r="V5303" s="14"/>
      <c r="W5303" s="14"/>
      <c r="X5303" s="14">
        <v>15961223</v>
      </c>
      <c r="Y5303" s="14"/>
      <c r="Z5303" s="14"/>
      <c r="AA5303" s="14"/>
      <c r="AB5303" s="14"/>
      <c r="AC5303" s="14">
        <v>-727314</v>
      </c>
      <c r="AD5303" s="14">
        <v>1052000</v>
      </c>
      <c r="AE5303" s="14">
        <v>-1779314</v>
      </c>
      <c r="AF5303" s="14"/>
      <c r="AG5303" s="14">
        <v>-1779314</v>
      </c>
    </row>
    <row r="5304" spans="1:33" hidden="1" x14ac:dyDescent="0.25">
      <c r="A5304" s="14" t="s">
        <v>33</v>
      </c>
      <c r="B5304" s="14" t="s">
        <v>34</v>
      </c>
      <c r="C5304" s="14">
        <v>900920562</v>
      </c>
      <c r="D5304" s="14" t="s">
        <v>2287</v>
      </c>
      <c r="E5304" s="14" t="s">
        <v>5732</v>
      </c>
      <c r="F5304" s="14" t="s">
        <v>86</v>
      </c>
      <c r="G5304" s="14" t="s">
        <v>45</v>
      </c>
      <c r="H5304" s="14" t="s">
        <v>5733</v>
      </c>
      <c r="I5304" s="14" t="s">
        <v>47</v>
      </c>
      <c r="J5304" s="14" t="s">
        <v>62</v>
      </c>
      <c r="K5304" s="14" t="s">
        <v>39</v>
      </c>
      <c r="L5304" s="14">
        <v>370677105</v>
      </c>
      <c r="M5304" s="14">
        <v>164553210</v>
      </c>
      <c r="N5304" s="14">
        <v>206123895</v>
      </c>
      <c r="O5304" s="14"/>
      <c r="P5304" s="14"/>
      <c r="Q5304" s="14"/>
      <c r="R5304" s="14">
        <v>1923685</v>
      </c>
      <c r="S5304" s="14">
        <v>0</v>
      </c>
      <c r="T5304" s="14">
        <v>204200210</v>
      </c>
      <c r="U5304" s="14"/>
      <c r="V5304" s="14">
        <v>5247092</v>
      </c>
      <c r="W5304" s="14"/>
      <c r="X5304" s="14">
        <v>248212039</v>
      </c>
      <c r="Y5304" s="14"/>
      <c r="Z5304" s="14"/>
      <c r="AA5304" s="14"/>
      <c r="AB5304" s="14"/>
      <c r="AC5304" s="14">
        <v>-38764737</v>
      </c>
      <c r="AD5304" s="14">
        <v>-28578271</v>
      </c>
      <c r="AE5304" s="14">
        <v>-10186466</v>
      </c>
      <c r="AF5304" s="14"/>
      <c r="AG5304" s="14">
        <v>-10186466</v>
      </c>
    </row>
    <row r="5305" spans="1:33" hidden="1" x14ac:dyDescent="0.25">
      <c r="A5305" s="14" t="s">
        <v>33</v>
      </c>
      <c r="B5305" s="14" t="s">
        <v>34</v>
      </c>
      <c r="C5305" s="14">
        <v>900920562</v>
      </c>
      <c r="D5305" s="14" t="s">
        <v>2287</v>
      </c>
      <c r="E5305" s="14" t="s">
        <v>5732</v>
      </c>
      <c r="F5305" s="14" t="s">
        <v>86</v>
      </c>
      <c r="G5305" s="14" t="s">
        <v>45</v>
      </c>
      <c r="H5305" s="14" t="s">
        <v>5733</v>
      </c>
      <c r="I5305" s="14" t="s">
        <v>47</v>
      </c>
      <c r="J5305" s="14" t="s">
        <v>62</v>
      </c>
      <c r="K5305" s="14" t="s">
        <v>40</v>
      </c>
      <c r="L5305" s="14">
        <v>250301457</v>
      </c>
      <c r="M5305" s="14">
        <v>176998853</v>
      </c>
      <c r="N5305" s="14">
        <v>73302604</v>
      </c>
      <c r="O5305" s="14"/>
      <c r="P5305" s="14"/>
      <c r="Q5305" s="14"/>
      <c r="R5305" s="14">
        <v>1737881</v>
      </c>
      <c r="S5305" s="14"/>
      <c r="T5305" s="14">
        <v>71564723</v>
      </c>
      <c r="U5305" s="14"/>
      <c r="V5305" s="14">
        <v>2171797</v>
      </c>
      <c r="W5305" s="14"/>
      <c r="X5305" s="14">
        <v>172373050</v>
      </c>
      <c r="Y5305" s="14"/>
      <c r="Z5305" s="14"/>
      <c r="AA5305" s="14"/>
      <c r="AB5305" s="14"/>
      <c r="AC5305" s="14">
        <v>-98636530</v>
      </c>
      <c r="AD5305" s="14">
        <v>-54356825</v>
      </c>
      <c r="AE5305" s="14">
        <v>-44279705</v>
      </c>
      <c r="AF5305" s="14"/>
      <c r="AG5305" s="14">
        <v>-44279705</v>
      </c>
    </row>
    <row r="5306" spans="1:33" hidden="1" x14ac:dyDescent="0.25">
      <c r="A5306" s="14" t="s">
        <v>33</v>
      </c>
      <c r="B5306" s="14" t="s">
        <v>34</v>
      </c>
      <c r="C5306" s="14">
        <v>900922289</v>
      </c>
      <c r="D5306" s="14" t="s">
        <v>2287</v>
      </c>
      <c r="E5306" s="14" t="s">
        <v>5734</v>
      </c>
      <c r="F5306" s="14" t="s">
        <v>207</v>
      </c>
      <c r="G5306" s="14" t="s">
        <v>45</v>
      </c>
      <c r="H5306" s="14" t="s">
        <v>5735</v>
      </c>
      <c r="I5306" s="14" t="s">
        <v>38</v>
      </c>
      <c r="J5306" s="14" t="s">
        <v>38</v>
      </c>
      <c r="K5306" s="14" t="s">
        <v>39</v>
      </c>
      <c r="L5306" s="14"/>
      <c r="M5306" s="14"/>
      <c r="N5306" s="14"/>
      <c r="O5306" s="14"/>
      <c r="P5306" s="14"/>
      <c r="Q5306" s="14">
        <v>128949</v>
      </c>
      <c r="R5306" s="14">
        <v>120</v>
      </c>
      <c r="S5306" s="14"/>
      <c r="T5306" s="14">
        <v>-129069</v>
      </c>
      <c r="U5306" s="14"/>
      <c r="V5306" s="14"/>
      <c r="W5306" s="14">
        <v>7</v>
      </c>
      <c r="X5306" s="14">
        <v>1606</v>
      </c>
      <c r="Y5306" s="14"/>
      <c r="Z5306" s="14"/>
      <c r="AA5306" s="14"/>
      <c r="AB5306" s="14"/>
      <c r="AC5306" s="14">
        <v>-130668</v>
      </c>
      <c r="AD5306" s="14"/>
      <c r="AE5306" s="14">
        <v>-130668</v>
      </c>
      <c r="AF5306" s="14"/>
      <c r="AG5306" s="14">
        <v>-130668</v>
      </c>
    </row>
    <row r="5307" spans="1:33" hidden="1" x14ac:dyDescent="0.25">
      <c r="A5307" s="14" t="s">
        <v>33</v>
      </c>
      <c r="B5307" s="14" t="s">
        <v>34</v>
      </c>
      <c r="C5307" s="14">
        <v>900922289</v>
      </c>
      <c r="D5307" s="14" t="s">
        <v>2287</v>
      </c>
      <c r="E5307" s="14" t="s">
        <v>5734</v>
      </c>
      <c r="F5307" s="14" t="s">
        <v>207</v>
      </c>
      <c r="G5307" s="14" t="s">
        <v>45</v>
      </c>
      <c r="H5307" s="14" t="s">
        <v>5735</v>
      </c>
      <c r="I5307" s="14" t="s">
        <v>38</v>
      </c>
      <c r="J5307" s="14" t="s">
        <v>38</v>
      </c>
      <c r="K5307" s="14" t="s">
        <v>40</v>
      </c>
      <c r="L5307" s="14"/>
      <c r="M5307" s="14"/>
      <c r="N5307" s="14"/>
      <c r="O5307" s="14"/>
      <c r="P5307" s="14"/>
      <c r="Q5307" s="14">
        <v>82138</v>
      </c>
      <c r="R5307" s="14"/>
      <c r="S5307" s="14"/>
      <c r="T5307" s="14">
        <v>-82138</v>
      </c>
      <c r="U5307" s="14"/>
      <c r="V5307" s="14"/>
      <c r="W5307" s="14">
        <v>30</v>
      </c>
      <c r="X5307" s="14">
        <v>1626</v>
      </c>
      <c r="Y5307" s="14"/>
      <c r="Z5307" s="14"/>
      <c r="AA5307" s="14"/>
      <c r="AB5307" s="14"/>
      <c r="AC5307" s="14">
        <v>-83734</v>
      </c>
      <c r="AD5307" s="14"/>
      <c r="AE5307" s="14">
        <v>-83734</v>
      </c>
      <c r="AF5307" s="14"/>
      <c r="AG5307" s="14">
        <v>-83734</v>
      </c>
    </row>
    <row r="5308" spans="1:33" hidden="1" x14ac:dyDescent="0.25">
      <c r="A5308" s="14" t="s">
        <v>33</v>
      </c>
      <c r="B5308" s="14" t="s">
        <v>34</v>
      </c>
      <c r="C5308" s="14">
        <v>900924527</v>
      </c>
      <c r="D5308" s="14" t="s">
        <v>2287</v>
      </c>
      <c r="E5308" s="14" t="s">
        <v>2062</v>
      </c>
      <c r="F5308" s="14" t="s">
        <v>277</v>
      </c>
      <c r="G5308" s="14" t="s">
        <v>45</v>
      </c>
      <c r="H5308" s="14" t="s">
        <v>2063</v>
      </c>
      <c r="I5308" s="14" t="s">
        <v>38</v>
      </c>
      <c r="J5308" s="14" t="s">
        <v>38</v>
      </c>
      <c r="K5308" s="14" t="s">
        <v>39</v>
      </c>
      <c r="L5308" s="14">
        <v>705740310</v>
      </c>
      <c r="M5308" s="14">
        <v>426963574</v>
      </c>
      <c r="N5308" s="14">
        <v>278776736</v>
      </c>
      <c r="O5308" s="14"/>
      <c r="P5308" s="14">
        <v>176702689</v>
      </c>
      <c r="Q5308" s="14">
        <v>31507824</v>
      </c>
      <c r="R5308" s="14"/>
      <c r="S5308" s="14">
        <v>2423119</v>
      </c>
      <c r="T5308" s="14">
        <v>72989342</v>
      </c>
      <c r="U5308" s="14"/>
      <c r="V5308" s="14"/>
      <c r="W5308" s="14">
        <v>1933942</v>
      </c>
      <c r="X5308" s="14">
        <v>50091096</v>
      </c>
      <c r="Y5308" s="14"/>
      <c r="Z5308" s="14"/>
      <c r="AA5308" s="14"/>
      <c r="AB5308" s="14"/>
      <c r="AC5308" s="14">
        <v>24832188</v>
      </c>
      <c r="AD5308" s="14">
        <v>9830068</v>
      </c>
      <c r="AE5308" s="14">
        <v>15002120</v>
      </c>
      <c r="AF5308" s="14"/>
      <c r="AG5308" s="14">
        <v>15002120</v>
      </c>
    </row>
    <row r="5309" spans="1:33" hidden="1" x14ac:dyDescent="0.25">
      <c r="A5309" s="14" t="s">
        <v>33</v>
      </c>
      <c r="B5309" s="14" t="s">
        <v>34</v>
      </c>
      <c r="C5309" s="14">
        <v>900924527</v>
      </c>
      <c r="D5309" s="14" t="s">
        <v>2287</v>
      </c>
      <c r="E5309" s="14" t="s">
        <v>2062</v>
      </c>
      <c r="F5309" s="14" t="s">
        <v>277</v>
      </c>
      <c r="G5309" s="14" t="s">
        <v>45</v>
      </c>
      <c r="H5309" s="14" t="s">
        <v>2063</v>
      </c>
      <c r="I5309" s="14" t="s">
        <v>38</v>
      </c>
      <c r="J5309" s="14" t="s">
        <v>38</v>
      </c>
      <c r="K5309" s="14" t="s">
        <v>40</v>
      </c>
      <c r="L5309" s="14">
        <v>601252295</v>
      </c>
      <c r="M5309" s="14">
        <v>381070023</v>
      </c>
      <c r="N5309" s="14">
        <v>220182272</v>
      </c>
      <c r="O5309" s="14"/>
      <c r="P5309" s="14">
        <v>133921893</v>
      </c>
      <c r="Q5309" s="14">
        <v>23220044</v>
      </c>
      <c r="R5309" s="14">
        <v>1761664</v>
      </c>
      <c r="S5309" s="14"/>
      <c r="T5309" s="14">
        <v>61278671</v>
      </c>
      <c r="U5309" s="14"/>
      <c r="V5309" s="14"/>
      <c r="W5309" s="14">
        <v>616461</v>
      </c>
      <c r="X5309" s="14">
        <v>16652083</v>
      </c>
      <c r="Y5309" s="14"/>
      <c r="Z5309" s="14"/>
      <c r="AA5309" s="14"/>
      <c r="AB5309" s="14"/>
      <c r="AC5309" s="14">
        <v>45243049</v>
      </c>
      <c r="AD5309" s="14">
        <v>15817930</v>
      </c>
      <c r="AE5309" s="14">
        <v>29425119</v>
      </c>
      <c r="AF5309" s="14"/>
      <c r="AG5309" s="14">
        <v>29425119</v>
      </c>
    </row>
    <row r="5310" spans="1:33" hidden="1" x14ac:dyDescent="0.25">
      <c r="A5310" s="14" t="s">
        <v>33</v>
      </c>
      <c r="B5310" s="14" t="s">
        <v>34</v>
      </c>
      <c r="C5310" s="14">
        <v>900925798</v>
      </c>
      <c r="D5310" s="14" t="s">
        <v>2287</v>
      </c>
      <c r="E5310" s="14" t="s">
        <v>2064</v>
      </c>
      <c r="F5310" s="14" t="s">
        <v>289</v>
      </c>
      <c r="G5310" s="14" t="s">
        <v>45</v>
      </c>
      <c r="H5310" s="14" t="s">
        <v>5736</v>
      </c>
      <c r="I5310" s="14" t="s">
        <v>38</v>
      </c>
      <c r="J5310" s="14" t="s">
        <v>38</v>
      </c>
      <c r="K5310" s="14" t="s">
        <v>39</v>
      </c>
      <c r="L5310" s="14"/>
      <c r="M5310" s="14"/>
      <c r="N5310" s="14"/>
      <c r="O5310" s="14"/>
      <c r="P5310" s="14"/>
      <c r="Q5310" s="14">
        <v>798548</v>
      </c>
      <c r="R5310" s="14">
        <v>87315</v>
      </c>
      <c r="S5310" s="14">
        <v>115</v>
      </c>
      <c r="T5310" s="14">
        <v>-885748</v>
      </c>
      <c r="U5310" s="14"/>
      <c r="V5310" s="14"/>
      <c r="W5310" s="14">
        <v>1316659</v>
      </c>
      <c r="X5310" s="14"/>
      <c r="Y5310" s="14"/>
      <c r="Z5310" s="14"/>
      <c r="AA5310" s="14"/>
      <c r="AB5310" s="14"/>
      <c r="AC5310" s="14">
        <v>430911</v>
      </c>
      <c r="AD5310" s="14"/>
      <c r="AE5310" s="14">
        <v>430911</v>
      </c>
      <c r="AF5310" s="14"/>
      <c r="AG5310" s="14">
        <v>430911</v>
      </c>
    </row>
    <row r="5311" spans="1:33" hidden="1" x14ac:dyDescent="0.25">
      <c r="A5311" s="14" t="s">
        <v>33</v>
      </c>
      <c r="B5311" s="14" t="s">
        <v>34</v>
      </c>
      <c r="C5311" s="14">
        <v>900925798</v>
      </c>
      <c r="D5311" s="14" t="s">
        <v>2287</v>
      </c>
      <c r="E5311" s="14" t="s">
        <v>2064</v>
      </c>
      <c r="F5311" s="14" t="s">
        <v>289</v>
      </c>
      <c r="G5311" s="14" t="s">
        <v>45</v>
      </c>
      <c r="H5311" s="14" t="s">
        <v>5736</v>
      </c>
      <c r="I5311" s="14" t="s">
        <v>38</v>
      </c>
      <c r="J5311" s="14" t="s">
        <v>38</v>
      </c>
      <c r="K5311" s="14" t="s">
        <v>40</v>
      </c>
      <c r="L5311" s="14"/>
      <c r="M5311" s="14"/>
      <c r="N5311" s="14"/>
      <c r="O5311" s="14"/>
      <c r="P5311" s="14"/>
      <c r="Q5311" s="14">
        <v>763878</v>
      </c>
      <c r="R5311" s="14">
        <v>474846</v>
      </c>
      <c r="S5311" s="14">
        <v>109</v>
      </c>
      <c r="T5311" s="14">
        <v>-1238615</v>
      </c>
      <c r="U5311" s="14"/>
      <c r="V5311" s="14"/>
      <c r="W5311" s="14">
        <v>755776</v>
      </c>
      <c r="X5311" s="14"/>
      <c r="Y5311" s="14"/>
      <c r="Z5311" s="14"/>
      <c r="AA5311" s="14"/>
      <c r="AB5311" s="14"/>
      <c r="AC5311" s="14">
        <v>-482839</v>
      </c>
      <c r="AD5311" s="14"/>
      <c r="AE5311" s="14">
        <v>-482839</v>
      </c>
      <c r="AF5311" s="14"/>
      <c r="AG5311" s="14">
        <v>-482839</v>
      </c>
    </row>
    <row r="5312" spans="1:33" hidden="1" x14ac:dyDescent="0.25">
      <c r="A5312" s="14" t="s">
        <v>33</v>
      </c>
      <c r="B5312" s="14" t="s">
        <v>34</v>
      </c>
      <c r="C5312" s="14">
        <v>900925992</v>
      </c>
      <c r="D5312" s="14" t="s">
        <v>2287</v>
      </c>
      <c r="E5312" s="14" t="s">
        <v>2065</v>
      </c>
      <c r="F5312" s="14" t="s">
        <v>234</v>
      </c>
      <c r="G5312" s="14" t="s">
        <v>111</v>
      </c>
      <c r="H5312" s="14" t="s">
        <v>2066</v>
      </c>
      <c r="I5312" s="14" t="s">
        <v>38</v>
      </c>
      <c r="J5312" s="14" t="s">
        <v>38</v>
      </c>
      <c r="K5312" s="14" t="s">
        <v>39</v>
      </c>
      <c r="L5312" s="14">
        <v>12992395</v>
      </c>
      <c r="M5312" s="14">
        <v>24702239</v>
      </c>
      <c r="N5312" s="14">
        <v>-11709844</v>
      </c>
      <c r="O5312" s="14">
        <v>92222</v>
      </c>
      <c r="P5312" s="14"/>
      <c r="Q5312" s="14">
        <v>1154749</v>
      </c>
      <c r="R5312" s="14">
        <v>124197</v>
      </c>
      <c r="S5312" s="14"/>
      <c r="T5312" s="14">
        <v>-12896568</v>
      </c>
      <c r="U5312" s="14"/>
      <c r="V5312" s="14"/>
      <c r="W5312" s="14">
        <v>1632372</v>
      </c>
      <c r="X5312" s="14">
        <v>2132497</v>
      </c>
      <c r="Y5312" s="14"/>
      <c r="Z5312" s="14"/>
      <c r="AA5312" s="14"/>
      <c r="AB5312" s="14"/>
      <c r="AC5312" s="14">
        <v>-13396693</v>
      </c>
      <c r="AD5312" s="14">
        <v>712021</v>
      </c>
      <c r="AE5312" s="14">
        <v>-14108714</v>
      </c>
      <c r="AF5312" s="14"/>
      <c r="AG5312" s="14">
        <v>-14108714</v>
      </c>
    </row>
    <row r="5313" spans="1:33" hidden="1" x14ac:dyDescent="0.25">
      <c r="A5313" s="14" t="s">
        <v>33</v>
      </c>
      <c r="B5313" s="14" t="s">
        <v>34</v>
      </c>
      <c r="C5313" s="14">
        <v>900925992</v>
      </c>
      <c r="D5313" s="14" t="s">
        <v>2287</v>
      </c>
      <c r="E5313" s="14" t="s">
        <v>2065</v>
      </c>
      <c r="F5313" s="14" t="s">
        <v>234</v>
      </c>
      <c r="G5313" s="14" t="s">
        <v>111</v>
      </c>
      <c r="H5313" s="14" t="s">
        <v>2066</v>
      </c>
      <c r="I5313" s="14" t="s">
        <v>38</v>
      </c>
      <c r="J5313" s="14" t="s">
        <v>38</v>
      </c>
      <c r="K5313" s="14" t="s">
        <v>40</v>
      </c>
      <c r="L5313" s="14">
        <v>26896214</v>
      </c>
      <c r="M5313" s="14">
        <v>22920187</v>
      </c>
      <c r="N5313" s="14">
        <v>3976027</v>
      </c>
      <c r="O5313" s="14">
        <v>1726186</v>
      </c>
      <c r="P5313" s="14"/>
      <c r="Q5313" s="14">
        <v>1460948</v>
      </c>
      <c r="R5313" s="14">
        <v>2015292</v>
      </c>
      <c r="S5313" s="14"/>
      <c r="T5313" s="14">
        <v>2225973</v>
      </c>
      <c r="U5313" s="14"/>
      <c r="V5313" s="14"/>
      <c r="W5313" s="14">
        <v>5648860</v>
      </c>
      <c r="X5313" s="14">
        <v>6556822</v>
      </c>
      <c r="Y5313" s="14"/>
      <c r="Z5313" s="14"/>
      <c r="AA5313" s="14"/>
      <c r="AB5313" s="14"/>
      <c r="AC5313" s="14">
        <v>1318011</v>
      </c>
      <c r="AD5313" s="14">
        <v>477223</v>
      </c>
      <c r="AE5313" s="14">
        <v>840788</v>
      </c>
      <c r="AF5313" s="14"/>
      <c r="AG5313" s="14">
        <v>840788</v>
      </c>
    </row>
    <row r="5314" spans="1:33" hidden="1" x14ac:dyDescent="0.25">
      <c r="A5314" s="14" t="s">
        <v>33</v>
      </c>
      <c r="B5314" s="14" t="s">
        <v>34</v>
      </c>
      <c r="C5314" s="14">
        <v>900926488</v>
      </c>
      <c r="D5314" s="14" t="s">
        <v>2287</v>
      </c>
      <c r="E5314" s="14" t="s">
        <v>5737</v>
      </c>
      <c r="F5314" s="14" t="s">
        <v>66</v>
      </c>
      <c r="G5314" s="14" t="s">
        <v>45</v>
      </c>
      <c r="H5314" s="14" t="s">
        <v>5738</v>
      </c>
      <c r="I5314" s="14" t="s">
        <v>54</v>
      </c>
      <c r="J5314" s="14" t="s">
        <v>653</v>
      </c>
      <c r="K5314" s="14" t="s">
        <v>39</v>
      </c>
      <c r="L5314" s="14">
        <v>60244837</v>
      </c>
      <c r="M5314" s="14">
        <v>44910356</v>
      </c>
      <c r="N5314" s="14">
        <v>15334481</v>
      </c>
      <c r="O5314" s="14"/>
      <c r="P5314" s="14">
        <v>3010781</v>
      </c>
      <c r="Q5314" s="14">
        <v>4227528</v>
      </c>
      <c r="R5314" s="14">
        <v>348254</v>
      </c>
      <c r="S5314" s="14"/>
      <c r="T5314" s="14">
        <v>7747918</v>
      </c>
      <c r="U5314" s="14"/>
      <c r="V5314" s="14"/>
      <c r="W5314" s="14"/>
      <c r="X5314" s="14">
        <v>4112754</v>
      </c>
      <c r="Y5314" s="14"/>
      <c r="Z5314" s="14"/>
      <c r="AA5314" s="14"/>
      <c r="AB5314" s="14"/>
      <c r="AC5314" s="14">
        <v>3635164</v>
      </c>
      <c r="AD5314" s="14">
        <v>1175075</v>
      </c>
      <c r="AE5314" s="14">
        <v>2460089</v>
      </c>
      <c r="AF5314" s="14"/>
      <c r="AG5314" s="14">
        <v>2460089</v>
      </c>
    </row>
    <row r="5315" spans="1:33" hidden="1" x14ac:dyDescent="0.25">
      <c r="A5315" s="14" t="s">
        <v>33</v>
      </c>
      <c r="B5315" s="14" t="s">
        <v>34</v>
      </c>
      <c r="C5315" s="14">
        <v>900926488</v>
      </c>
      <c r="D5315" s="14" t="s">
        <v>2287</v>
      </c>
      <c r="E5315" s="14" t="s">
        <v>5737</v>
      </c>
      <c r="F5315" s="14" t="s">
        <v>66</v>
      </c>
      <c r="G5315" s="14" t="s">
        <v>45</v>
      </c>
      <c r="H5315" s="14" t="s">
        <v>5738</v>
      </c>
      <c r="I5315" s="14" t="s">
        <v>54</v>
      </c>
      <c r="J5315" s="14" t="s">
        <v>653</v>
      </c>
      <c r="K5315" s="14" t="s">
        <v>40</v>
      </c>
      <c r="L5315" s="14">
        <v>51699840</v>
      </c>
      <c r="M5315" s="14">
        <v>40835642</v>
      </c>
      <c r="N5315" s="14">
        <v>10864198</v>
      </c>
      <c r="O5315" s="14">
        <v>227782</v>
      </c>
      <c r="P5315" s="14">
        <v>2342635</v>
      </c>
      <c r="Q5315" s="14">
        <v>3498166</v>
      </c>
      <c r="R5315" s="14">
        <v>122007</v>
      </c>
      <c r="S5315" s="14"/>
      <c r="T5315" s="14">
        <v>5129172</v>
      </c>
      <c r="U5315" s="14"/>
      <c r="V5315" s="14"/>
      <c r="W5315" s="14"/>
      <c r="X5315" s="14">
        <v>2842895</v>
      </c>
      <c r="Y5315" s="14"/>
      <c r="Z5315" s="14"/>
      <c r="AA5315" s="14"/>
      <c r="AB5315" s="14"/>
      <c r="AC5315" s="14">
        <v>2286277</v>
      </c>
      <c r="AD5315" s="14">
        <v>301428</v>
      </c>
      <c r="AE5315" s="14">
        <v>1984849</v>
      </c>
      <c r="AF5315" s="14"/>
      <c r="AG5315" s="14">
        <v>1984849</v>
      </c>
    </row>
    <row r="5316" spans="1:33" hidden="1" x14ac:dyDescent="0.25">
      <c r="A5316" s="14" t="s">
        <v>33</v>
      </c>
      <c r="B5316" s="14" t="s">
        <v>34</v>
      </c>
      <c r="C5316" s="14">
        <v>900929786</v>
      </c>
      <c r="D5316" s="14" t="s">
        <v>2287</v>
      </c>
      <c r="E5316" s="14" t="s">
        <v>5739</v>
      </c>
      <c r="F5316" s="14" t="s">
        <v>152</v>
      </c>
      <c r="G5316" s="14" t="s">
        <v>111</v>
      </c>
      <c r="H5316" s="14" t="s">
        <v>2067</v>
      </c>
      <c r="I5316" s="14" t="s">
        <v>38</v>
      </c>
      <c r="J5316" s="14" t="s">
        <v>38</v>
      </c>
      <c r="K5316" s="14" t="s">
        <v>39</v>
      </c>
      <c r="L5316" s="14"/>
      <c r="M5316" s="14"/>
      <c r="N5316" s="14"/>
      <c r="O5316" s="14">
        <v>2</v>
      </c>
      <c r="P5316" s="14">
        <v>1267779</v>
      </c>
      <c r="Q5316" s="14"/>
      <c r="R5316" s="14"/>
      <c r="S5316" s="14"/>
      <c r="T5316" s="14">
        <v>-1267777</v>
      </c>
      <c r="U5316" s="14"/>
      <c r="V5316" s="14"/>
      <c r="W5316" s="14"/>
      <c r="X5316" s="14">
        <v>828131</v>
      </c>
      <c r="Y5316" s="14"/>
      <c r="Z5316" s="14"/>
      <c r="AA5316" s="14"/>
      <c r="AB5316" s="14"/>
      <c r="AC5316" s="14">
        <v>-2095908</v>
      </c>
      <c r="AD5316" s="14"/>
      <c r="AE5316" s="14">
        <v>-2095908</v>
      </c>
      <c r="AF5316" s="14"/>
      <c r="AG5316" s="14">
        <v>-2095908</v>
      </c>
    </row>
    <row r="5317" spans="1:33" hidden="1" x14ac:dyDescent="0.25">
      <c r="A5317" s="14" t="s">
        <v>33</v>
      </c>
      <c r="B5317" s="14" t="s">
        <v>34</v>
      </c>
      <c r="C5317" s="14">
        <v>900929786</v>
      </c>
      <c r="D5317" s="14" t="s">
        <v>2287</v>
      </c>
      <c r="E5317" s="14" t="s">
        <v>5739</v>
      </c>
      <c r="F5317" s="14" t="s">
        <v>152</v>
      </c>
      <c r="G5317" s="14" t="s">
        <v>111</v>
      </c>
      <c r="H5317" s="14" t="s">
        <v>2067</v>
      </c>
      <c r="I5317" s="14" t="s">
        <v>38</v>
      </c>
      <c r="J5317" s="14" t="s">
        <v>38</v>
      </c>
      <c r="K5317" s="14" t="s">
        <v>40</v>
      </c>
      <c r="L5317" s="14"/>
      <c r="M5317" s="14"/>
      <c r="N5317" s="14"/>
      <c r="O5317" s="14">
        <v>67</v>
      </c>
      <c r="P5317" s="14">
        <v>998525</v>
      </c>
      <c r="Q5317" s="14"/>
      <c r="R5317" s="14"/>
      <c r="S5317" s="14"/>
      <c r="T5317" s="14">
        <v>-998458</v>
      </c>
      <c r="U5317" s="14"/>
      <c r="V5317" s="14"/>
      <c r="W5317" s="14"/>
      <c r="X5317" s="14">
        <v>421147</v>
      </c>
      <c r="Y5317" s="14"/>
      <c r="Z5317" s="14"/>
      <c r="AA5317" s="14"/>
      <c r="AB5317" s="14"/>
      <c r="AC5317" s="14">
        <v>-1419605</v>
      </c>
      <c r="AD5317" s="14"/>
      <c r="AE5317" s="14">
        <v>-1419605</v>
      </c>
      <c r="AF5317" s="14"/>
      <c r="AG5317" s="14">
        <v>-1419605</v>
      </c>
    </row>
    <row r="5318" spans="1:33" hidden="1" x14ac:dyDescent="0.25">
      <c r="A5318" s="14" t="s">
        <v>33</v>
      </c>
      <c r="B5318" s="14" t="s">
        <v>34</v>
      </c>
      <c r="C5318" s="14">
        <v>900931305</v>
      </c>
      <c r="D5318" s="14" t="s">
        <v>2287</v>
      </c>
      <c r="E5318" s="14" t="s">
        <v>2068</v>
      </c>
      <c r="F5318" s="14" t="s">
        <v>50</v>
      </c>
      <c r="G5318" s="14" t="s">
        <v>45</v>
      </c>
      <c r="H5318" s="14" t="s">
        <v>2069</v>
      </c>
      <c r="I5318" s="14" t="s">
        <v>94</v>
      </c>
      <c r="J5318" s="14" t="s">
        <v>151</v>
      </c>
      <c r="K5318" s="14" t="s">
        <v>39</v>
      </c>
      <c r="L5318" s="14">
        <v>458721824</v>
      </c>
      <c r="M5318" s="14">
        <v>342720250</v>
      </c>
      <c r="N5318" s="14">
        <v>116001574</v>
      </c>
      <c r="O5318" s="14"/>
      <c r="P5318" s="14">
        <v>52139306</v>
      </c>
      <c r="Q5318" s="14">
        <v>29903430</v>
      </c>
      <c r="R5318" s="14"/>
      <c r="S5318" s="14"/>
      <c r="T5318" s="14">
        <v>33958838</v>
      </c>
      <c r="U5318" s="14"/>
      <c r="V5318" s="14"/>
      <c r="W5318" s="14">
        <v>8981762</v>
      </c>
      <c r="X5318" s="14">
        <v>25215497</v>
      </c>
      <c r="Y5318" s="14"/>
      <c r="Z5318" s="14"/>
      <c r="AA5318" s="14"/>
      <c r="AB5318" s="14"/>
      <c r="AC5318" s="14">
        <v>17725103</v>
      </c>
      <c r="AD5318" s="14">
        <v>11429930</v>
      </c>
      <c r="AE5318" s="14">
        <v>6295173</v>
      </c>
      <c r="AF5318" s="14"/>
      <c r="AG5318" s="14">
        <v>6295173</v>
      </c>
    </row>
    <row r="5319" spans="1:33" hidden="1" x14ac:dyDescent="0.25">
      <c r="A5319" s="14" t="s">
        <v>33</v>
      </c>
      <c r="B5319" s="14" t="s">
        <v>34</v>
      </c>
      <c r="C5319" s="14">
        <v>900931305</v>
      </c>
      <c r="D5319" s="14" t="s">
        <v>2287</v>
      </c>
      <c r="E5319" s="14" t="s">
        <v>2068</v>
      </c>
      <c r="F5319" s="14" t="s">
        <v>50</v>
      </c>
      <c r="G5319" s="14" t="s">
        <v>45</v>
      </c>
      <c r="H5319" s="14" t="s">
        <v>2069</v>
      </c>
      <c r="I5319" s="14" t="s">
        <v>94</v>
      </c>
      <c r="J5319" s="14" t="s">
        <v>151</v>
      </c>
      <c r="K5319" s="14" t="s">
        <v>40</v>
      </c>
      <c r="L5319" s="14">
        <v>391511628</v>
      </c>
      <c r="M5319" s="14">
        <v>296393096</v>
      </c>
      <c r="N5319" s="14">
        <v>95118532</v>
      </c>
      <c r="O5319" s="14"/>
      <c r="P5319" s="14">
        <v>43064506</v>
      </c>
      <c r="Q5319" s="14">
        <v>22618046</v>
      </c>
      <c r="R5319" s="14"/>
      <c r="S5319" s="14"/>
      <c r="T5319" s="14">
        <v>29435980</v>
      </c>
      <c r="U5319" s="14"/>
      <c r="V5319" s="14"/>
      <c r="W5319" s="14">
        <v>1642676</v>
      </c>
      <c r="X5319" s="14">
        <v>20551220</v>
      </c>
      <c r="Y5319" s="14"/>
      <c r="Z5319" s="14"/>
      <c r="AA5319" s="14"/>
      <c r="AB5319" s="14"/>
      <c r="AC5319" s="14">
        <v>10527436</v>
      </c>
      <c r="AD5319" s="14">
        <v>6118019</v>
      </c>
      <c r="AE5319" s="14">
        <v>4409417</v>
      </c>
      <c r="AF5319" s="14"/>
      <c r="AG5319" s="14">
        <v>4409417</v>
      </c>
    </row>
    <row r="5320" spans="1:33" hidden="1" x14ac:dyDescent="0.25">
      <c r="A5320" s="14" t="s">
        <v>33</v>
      </c>
      <c r="B5320" s="14" t="s">
        <v>34</v>
      </c>
      <c r="C5320" s="14">
        <v>900932340</v>
      </c>
      <c r="D5320" s="14" t="s">
        <v>2287</v>
      </c>
      <c r="E5320" s="14" t="s">
        <v>5740</v>
      </c>
      <c r="F5320" s="14" t="s">
        <v>223</v>
      </c>
      <c r="G5320" s="14" t="s">
        <v>111</v>
      </c>
      <c r="H5320" s="14" t="s">
        <v>5741</v>
      </c>
      <c r="I5320" s="14" t="s">
        <v>38</v>
      </c>
      <c r="J5320" s="14" t="s">
        <v>38</v>
      </c>
      <c r="K5320" s="14" t="s">
        <v>39</v>
      </c>
      <c r="L5320" s="14">
        <v>11387182</v>
      </c>
      <c r="M5320" s="14">
        <v>3717852</v>
      </c>
      <c r="N5320" s="14">
        <v>7669330</v>
      </c>
      <c r="O5320" s="14">
        <v>723188</v>
      </c>
      <c r="P5320" s="14">
        <v>8398711</v>
      </c>
      <c r="Q5320" s="14">
        <v>2680061</v>
      </c>
      <c r="R5320" s="14">
        <v>0</v>
      </c>
      <c r="S5320" s="14"/>
      <c r="T5320" s="14">
        <v>-2686254</v>
      </c>
      <c r="U5320" s="14">
        <v>0</v>
      </c>
      <c r="V5320" s="14">
        <v>0</v>
      </c>
      <c r="W5320" s="14">
        <v>0</v>
      </c>
      <c r="X5320" s="14">
        <v>157427</v>
      </c>
      <c r="Y5320" s="14">
        <v>0</v>
      </c>
      <c r="Z5320" s="14">
        <v>0</v>
      </c>
      <c r="AA5320" s="14">
        <v>0</v>
      </c>
      <c r="AB5320" s="14">
        <v>0</v>
      </c>
      <c r="AC5320" s="14">
        <v>-2843681</v>
      </c>
      <c r="AD5320" s="14">
        <v>0</v>
      </c>
      <c r="AE5320" s="14">
        <v>-2843681</v>
      </c>
      <c r="AF5320" s="14">
        <v>0</v>
      </c>
      <c r="AG5320" s="14">
        <v>-2843681</v>
      </c>
    </row>
    <row r="5321" spans="1:33" hidden="1" x14ac:dyDescent="0.25">
      <c r="A5321" s="14" t="s">
        <v>33</v>
      </c>
      <c r="B5321" s="14" t="s">
        <v>34</v>
      </c>
      <c r="C5321" s="14">
        <v>900932340</v>
      </c>
      <c r="D5321" s="14" t="s">
        <v>2287</v>
      </c>
      <c r="E5321" s="14" t="s">
        <v>5740</v>
      </c>
      <c r="F5321" s="14" t="s">
        <v>223</v>
      </c>
      <c r="G5321" s="14" t="s">
        <v>111</v>
      </c>
      <c r="H5321" s="14" t="s">
        <v>5741</v>
      </c>
      <c r="I5321" s="14" t="s">
        <v>38</v>
      </c>
      <c r="J5321" s="14" t="s">
        <v>38</v>
      </c>
      <c r="K5321" s="14" t="s">
        <v>40</v>
      </c>
      <c r="L5321" s="14">
        <v>9897558</v>
      </c>
      <c r="M5321" s="14">
        <v>3574678</v>
      </c>
      <c r="N5321" s="14">
        <v>6322880</v>
      </c>
      <c r="O5321" s="14">
        <v>0</v>
      </c>
      <c r="P5321" s="14">
        <v>8000176</v>
      </c>
      <c r="Q5321" s="14">
        <v>2432275</v>
      </c>
      <c r="R5321" s="14">
        <v>357838</v>
      </c>
      <c r="S5321" s="14"/>
      <c r="T5321" s="14">
        <v>-4467409</v>
      </c>
      <c r="U5321" s="14">
        <v>0</v>
      </c>
      <c r="V5321" s="14">
        <v>0</v>
      </c>
      <c r="W5321" s="14">
        <v>0</v>
      </c>
      <c r="X5321" s="14">
        <v>73327</v>
      </c>
      <c r="Y5321" s="14">
        <v>0</v>
      </c>
      <c r="Z5321" s="14">
        <v>0</v>
      </c>
      <c r="AA5321" s="14">
        <v>0</v>
      </c>
      <c r="AB5321" s="14">
        <v>0</v>
      </c>
      <c r="AC5321" s="14">
        <v>-4540736</v>
      </c>
      <c r="AD5321" s="14">
        <v>0</v>
      </c>
      <c r="AE5321" s="14">
        <v>-4540736</v>
      </c>
      <c r="AF5321" s="14">
        <v>0</v>
      </c>
      <c r="AG5321" s="14">
        <v>-4540736</v>
      </c>
    </row>
    <row r="5322" spans="1:33" hidden="1" x14ac:dyDescent="0.25">
      <c r="A5322" s="14" t="s">
        <v>33</v>
      </c>
      <c r="B5322" s="14" t="s">
        <v>34</v>
      </c>
      <c r="C5322" s="14">
        <v>900934136</v>
      </c>
      <c r="D5322" s="14" t="s">
        <v>2287</v>
      </c>
      <c r="E5322" s="14" t="s">
        <v>5742</v>
      </c>
      <c r="F5322" s="14" t="s">
        <v>86</v>
      </c>
      <c r="G5322" s="14" t="s">
        <v>111</v>
      </c>
      <c r="H5322" s="14" t="s">
        <v>5743</v>
      </c>
      <c r="I5322" s="14" t="s">
        <v>38</v>
      </c>
      <c r="J5322" s="14" t="s">
        <v>38</v>
      </c>
      <c r="K5322" s="14" t="s">
        <v>39</v>
      </c>
      <c r="L5322" s="14">
        <v>7271522</v>
      </c>
      <c r="M5322" s="14">
        <v>4812704</v>
      </c>
      <c r="N5322" s="14">
        <v>2458818</v>
      </c>
      <c r="O5322" s="14">
        <v>343092</v>
      </c>
      <c r="P5322" s="14"/>
      <c r="Q5322" s="14">
        <v>2654713</v>
      </c>
      <c r="R5322" s="14">
        <v>186991</v>
      </c>
      <c r="S5322" s="14"/>
      <c r="T5322" s="14">
        <v>-39794</v>
      </c>
      <c r="U5322" s="14"/>
      <c r="V5322" s="14"/>
      <c r="W5322" s="14">
        <v>36004</v>
      </c>
      <c r="X5322" s="14">
        <v>549940</v>
      </c>
      <c r="Y5322" s="14"/>
      <c r="Z5322" s="14"/>
      <c r="AA5322" s="14"/>
      <c r="AB5322" s="14"/>
      <c r="AC5322" s="14">
        <v>-553730</v>
      </c>
      <c r="AD5322" s="14">
        <v>-238209</v>
      </c>
      <c r="AE5322" s="14">
        <v>-315521</v>
      </c>
      <c r="AF5322" s="14"/>
      <c r="AG5322" s="14">
        <v>-315521</v>
      </c>
    </row>
    <row r="5323" spans="1:33" hidden="1" x14ac:dyDescent="0.25">
      <c r="A5323" s="14" t="s">
        <v>33</v>
      </c>
      <c r="B5323" s="14" t="s">
        <v>34</v>
      </c>
      <c r="C5323" s="14">
        <v>900934136</v>
      </c>
      <c r="D5323" s="14" t="s">
        <v>2287</v>
      </c>
      <c r="E5323" s="14" t="s">
        <v>5742</v>
      </c>
      <c r="F5323" s="14" t="s">
        <v>86</v>
      </c>
      <c r="G5323" s="14" t="s">
        <v>111</v>
      </c>
      <c r="H5323" s="14" t="s">
        <v>5743</v>
      </c>
      <c r="I5323" s="14" t="s">
        <v>38</v>
      </c>
      <c r="J5323" s="14" t="s">
        <v>38</v>
      </c>
      <c r="K5323" s="14" t="s">
        <v>40</v>
      </c>
      <c r="L5323" s="14">
        <v>7369160</v>
      </c>
      <c r="M5323" s="14">
        <v>5016446</v>
      </c>
      <c r="N5323" s="14">
        <v>2352714</v>
      </c>
      <c r="O5323" s="14">
        <v>15201</v>
      </c>
      <c r="P5323" s="14"/>
      <c r="Q5323" s="14">
        <v>3622208</v>
      </c>
      <c r="R5323" s="14"/>
      <c r="S5323" s="14"/>
      <c r="T5323" s="14">
        <v>-1254293</v>
      </c>
      <c r="U5323" s="14"/>
      <c r="V5323" s="14"/>
      <c r="W5323" s="14">
        <v>15707</v>
      </c>
      <c r="X5323" s="14">
        <v>16622</v>
      </c>
      <c r="Y5323" s="14"/>
      <c r="Z5323" s="14"/>
      <c r="AA5323" s="14"/>
      <c r="AB5323" s="14"/>
      <c r="AC5323" s="14">
        <v>-1255208</v>
      </c>
      <c r="AD5323" s="14">
        <v>-1265402</v>
      </c>
      <c r="AE5323" s="14">
        <v>10194</v>
      </c>
      <c r="AF5323" s="14"/>
      <c r="AG5323" s="14">
        <v>10194</v>
      </c>
    </row>
    <row r="5324" spans="1:33" hidden="1" x14ac:dyDescent="0.25">
      <c r="A5324" s="14" t="s">
        <v>33</v>
      </c>
      <c r="B5324" s="14" t="s">
        <v>34</v>
      </c>
      <c r="C5324" s="14">
        <v>900934851</v>
      </c>
      <c r="D5324" s="14" t="s">
        <v>2287</v>
      </c>
      <c r="E5324" s="14" t="s">
        <v>5744</v>
      </c>
      <c r="F5324" s="14" t="s">
        <v>395</v>
      </c>
      <c r="G5324" s="14" t="s">
        <v>45</v>
      </c>
      <c r="H5324" s="14" t="s">
        <v>5443</v>
      </c>
      <c r="I5324" s="14" t="s">
        <v>38</v>
      </c>
      <c r="J5324" s="14" t="s">
        <v>38</v>
      </c>
      <c r="K5324" s="14" t="s">
        <v>39</v>
      </c>
      <c r="L5324" s="14">
        <v>388937432</v>
      </c>
      <c r="M5324" s="14">
        <v>181004852</v>
      </c>
      <c r="N5324" s="14">
        <v>207932580</v>
      </c>
      <c r="O5324" s="14">
        <v>14308674</v>
      </c>
      <c r="P5324" s="14">
        <v>181874969</v>
      </c>
      <c r="Q5324" s="14">
        <v>41035422</v>
      </c>
      <c r="R5324" s="14"/>
      <c r="S5324" s="14"/>
      <c r="T5324" s="14">
        <v>-669137</v>
      </c>
      <c r="U5324" s="14"/>
      <c r="V5324" s="14"/>
      <c r="W5324" s="14"/>
      <c r="X5324" s="14">
        <v>8269737</v>
      </c>
      <c r="Y5324" s="14"/>
      <c r="Z5324" s="14"/>
      <c r="AA5324" s="14"/>
      <c r="AB5324" s="14"/>
      <c r="AC5324" s="14">
        <v>-8938874</v>
      </c>
      <c r="AD5324" s="14">
        <v>-4483635</v>
      </c>
      <c r="AE5324" s="14">
        <v>-4455239</v>
      </c>
      <c r="AF5324" s="14"/>
      <c r="AG5324" s="14">
        <v>-4455239</v>
      </c>
    </row>
    <row r="5325" spans="1:33" hidden="1" x14ac:dyDescent="0.25">
      <c r="A5325" s="14" t="s">
        <v>33</v>
      </c>
      <c r="B5325" s="14" t="s">
        <v>34</v>
      </c>
      <c r="C5325" s="14">
        <v>900934851</v>
      </c>
      <c r="D5325" s="14" t="s">
        <v>2287</v>
      </c>
      <c r="E5325" s="14" t="s">
        <v>5744</v>
      </c>
      <c r="F5325" s="14" t="s">
        <v>395</v>
      </c>
      <c r="G5325" s="14" t="s">
        <v>45</v>
      </c>
      <c r="H5325" s="14" t="s">
        <v>5443</v>
      </c>
      <c r="I5325" s="14" t="s">
        <v>38</v>
      </c>
      <c r="J5325" s="14" t="s">
        <v>38</v>
      </c>
      <c r="K5325" s="14" t="s">
        <v>40</v>
      </c>
      <c r="L5325" s="14">
        <v>360606024</v>
      </c>
      <c r="M5325" s="14">
        <v>171124216</v>
      </c>
      <c r="N5325" s="14">
        <v>189481808</v>
      </c>
      <c r="O5325" s="14">
        <v>9668956</v>
      </c>
      <c r="P5325" s="14">
        <v>150789649</v>
      </c>
      <c r="Q5325" s="14">
        <v>34982128</v>
      </c>
      <c r="R5325" s="14"/>
      <c r="S5325" s="14"/>
      <c r="T5325" s="14">
        <v>13378987</v>
      </c>
      <c r="U5325" s="14"/>
      <c r="V5325" s="14"/>
      <c r="W5325" s="14"/>
      <c r="X5325" s="14">
        <v>9079820</v>
      </c>
      <c r="Y5325" s="14"/>
      <c r="Z5325" s="14"/>
      <c r="AA5325" s="14"/>
      <c r="AB5325" s="14"/>
      <c r="AC5325" s="14">
        <v>4299167</v>
      </c>
      <c r="AD5325" s="14">
        <v>4048252</v>
      </c>
      <c r="AE5325" s="14">
        <v>250915</v>
      </c>
      <c r="AF5325" s="14"/>
      <c r="AG5325" s="14">
        <v>250915</v>
      </c>
    </row>
    <row r="5326" spans="1:33" hidden="1" x14ac:dyDescent="0.25">
      <c r="A5326" s="14" t="s">
        <v>33</v>
      </c>
      <c r="B5326" s="14" t="s">
        <v>34</v>
      </c>
      <c r="C5326" s="14">
        <v>900935510</v>
      </c>
      <c r="D5326" s="14" t="s">
        <v>2287</v>
      </c>
      <c r="E5326" s="14" t="s">
        <v>2070</v>
      </c>
      <c r="F5326" s="14" t="s">
        <v>197</v>
      </c>
      <c r="G5326" s="14" t="s">
        <v>45</v>
      </c>
      <c r="H5326" s="14" t="s">
        <v>5745</v>
      </c>
      <c r="I5326" s="14" t="s">
        <v>47</v>
      </c>
      <c r="J5326" s="14" t="s">
        <v>62</v>
      </c>
      <c r="K5326" s="14" t="s">
        <v>39</v>
      </c>
      <c r="L5326" s="14"/>
      <c r="M5326" s="14"/>
      <c r="N5326" s="14"/>
      <c r="O5326" s="14"/>
      <c r="P5326" s="14"/>
      <c r="Q5326" s="14"/>
      <c r="R5326" s="14">
        <v>15807381</v>
      </c>
      <c r="S5326" s="14"/>
      <c r="T5326" s="14">
        <v>-15807381</v>
      </c>
      <c r="U5326" s="14"/>
      <c r="V5326" s="14"/>
      <c r="W5326" s="14">
        <v>307993</v>
      </c>
      <c r="X5326" s="14"/>
      <c r="Y5326" s="14"/>
      <c r="Z5326" s="14"/>
      <c r="AA5326" s="14"/>
      <c r="AB5326" s="14"/>
      <c r="AC5326" s="14">
        <v>-15499388</v>
      </c>
      <c r="AD5326" s="14">
        <v>2795</v>
      </c>
      <c r="AE5326" s="14">
        <v>-15502183</v>
      </c>
      <c r="AF5326" s="14"/>
      <c r="AG5326" s="14">
        <v>-15502183</v>
      </c>
    </row>
    <row r="5327" spans="1:33" hidden="1" x14ac:dyDescent="0.25">
      <c r="A5327" s="14" t="s">
        <v>33</v>
      </c>
      <c r="B5327" s="14" t="s">
        <v>34</v>
      </c>
      <c r="C5327" s="14">
        <v>900935510</v>
      </c>
      <c r="D5327" s="14" t="s">
        <v>2287</v>
      </c>
      <c r="E5327" s="14" t="s">
        <v>2070</v>
      </c>
      <c r="F5327" s="14" t="s">
        <v>197</v>
      </c>
      <c r="G5327" s="14" t="s">
        <v>45</v>
      </c>
      <c r="H5327" s="14" t="s">
        <v>5745</v>
      </c>
      <c r="I5327" s="14" t="s">
        <v>47</v>
      </c>
      <c r="J5327" s="14" t="s">
        <v>62</v>
      </c>
      <c r="K5327" s="14" t="s">
        <v>40</v>
      </c>
      <c r="L5327" s="14"/>
      <c r="M5327" s="14">
        <v>370900</v>
      </c>
      <c r="N5327" s="14">
        <v>-370900</v>
      </c>
      <c r="O5327" s="14">
        <v>580000</v>
      </c>
      <c r="P5327" s="14"/>
      <c r="Q5327" s="14"/>
      <c r="R5327" s="14">
        <v>15273</v>
      </c>
      <c r="S5327" s="14"/>
      <c r="T5327" s="14">
        <v>193827</v>
      </c>
      <c r="U5327" s="14"/>
      <c r="V5327" s="14"/>
      <c r="W5327" s="14">
        <v>80505</v>
      </c>
      <c r="X5327" s="14">
        <v>297000</v>
      </c>
      <c r="Y5327" s="14"/>
      <c r="Z5327" s="14"/>
      <c r="AA5327" s="14"/>
      <c r="AB5327" s="14"/>
      <c r="AC5327" s="14">
        <v>-22668</v>
      </c>
      <c r="AD5327" s="14">
        <v>562</v>
      </c>
      <c r="AE5327" s="14">
        <v>-23230</v>
      </c>
      <c r="AF5327" s="14"/>
      <c r="AG5327" s="14">
        <v>-23230</v>
      </c>
    </row>
    <row r="5328" spans="1:33" hidden="1" x14ac:dyDescent="0.25">
      <c r="A5328" s="14" t="s">
        <v>33</v>
      </c>
      <c r="B5328" s="14" t="s">
        <v>34</v>
      </c>
      <c r="C5328" s="14">
        <v>900937674</v>
      </c>
      <c r="D5328" s="14" t="s">
        <v>2287</v>
      </c>
      <c r="E5328" s="14" t="s">
        <v>5746</v>
      </c>
      <c r="F5328" s="14" t="s">
        <v>214</v>
      </c>
      <c r="G5328" s="14" t="s">
        <v>45</v>
      </c>
      <c r="H5328" s="14" t="s">
        <v>5747</v>
      </c>
      <c r="I5328" s="14" t="s">
        <v>94</v>
      </c>
      <c r="J5328" s="14" t="s">
        <v>151</v>
      </c>
      <c r="K5328" s="14" t="s">
        <v>39</v>
      </c>
      <c r="L5328" s="14">
        <v>177009861</v>
      </c>
      <c r="M5328" s="14">
        <v>133717021</v>
      </c>
      <c r="N5328" s="14">
        <v>43292840</v>
      </c>
      <c r="O5328" s="14">
        <v>6799162</v>
      </c>
      <c r="P5328" s="14">
        <v>22936066</v>
      </c>
      <c r="Q5328" s="14">
        <v>10198344</v>
      </c>
      <c r="R5328" s="14">
        <v>1501557</v>
      </c>
      <c r="S5328" s="14"/>
      <c r="T5328" s="14">
        <v>15456035</v>
      </c>
      <c r="U5328" s="14">
        <v>0</v>
      </c>
      <c r="V5328" s="14">
        <v>0</v>
      </c>
      <c r="W5328" s="14">
        <v>17666</v>
      </c>
      <c r="X5328" s="14">
        <v>0</v>
      </c>
      <c r="Y5328" s="14">
        <v>0</v>
      </c>
      <c r="Z5328" s="14">
        <v>0</v>
      </c>
      <c r="AA5328" s="14">
        <v>0</v>
      </c>
      <c r="AB5328" s="14">
        <v>0</v>
      </c>
      <c r="AC5328" s="14">
        <v>15473701</v>
      </c>
      <c r="AD5328" s="14">
        <v>1916959</v>
      </c>
      <c r="AE5328" s="14">
        <v>13556742</v>
      </c>
      <c r="AF5328" s="14">
        <v>0</v>
      </c>
      <c r="AG5328" s="14">
        <v>13556742</v>
      </c>
    </row>
    <row r="5329" spans="1:33" hidden="1" x14ac:dyDescent="0.25">
      <c r="A5329" s="14" t="s">
        <v>33</v>
      </c>
      <c r="B5329" s="14" t="s">
        <v>34</v>
      </c>
      <c r="C5329" s="14">
        <v>900937674</v>
      </c>
      <c r="D5329" s="14" t="s">
        <v>2287</v>
      </c>
      <c r="E5329" s="14" t="s">
        <v>5746</v>
      </c>
      <c r="F5329" s="14" t="s">
        <v>214</v>
      </c>
      <c r="G5329" s="14" t="s">
        <v>45</v>
      </c>
      <c r="H5329" s="14" t="s">
        <v>5747</v>
      </c>
      <c r="I5329" s="14" t="s">
        <v>94</v>
      </c>
      <c r="J5329" s="14" t="s">
        <v>151</v>
      </c>
      <c r="K5329" s="14" t="s">
        <v>40</v>
      </c>
      <c r="L5329" s="14">
        <v>148854447</v>
      </c>
      <c r="M5329" s="14">
        <v>120499834</v>
      </c>
      <c r="N5329" s="14">
        <v>28354613</v>
      </c>
      <c r="O5329" s="14">
        <v>10469200</v>
      </c>
      <c r="P5329" s="14">
        <v>20483676</v>
      </c>
      <c r="Q5329" s="14">
        <v>6688317</v>
      </c>
      <c r="R5329" s="14">
        <v>961882</v>
      </c>
      <c r="S5329" s="14"/>
      <c r="T5329" s="14">
        <v>10689938</v>
      </c>
      <c r="U5329" s="14">
        <v>0</v>
      </c>
      <c r="V5329" s="14">
        <v>0</v>
      </c>
      <c r="W5329" s="14">
        <v>38202</v>
      </c>
      <c r="X5329" s="14">
        <v>0</v>
      </c>
      <c r="Y5329" s="14">
        <v>0</v>
      </c>
      <c r="Z5329" s="14">
        <v>0</v>
      </c>
      <c r="AA5329" s="14">
        <v>0</v>
      </c>
      <c r="AB5329" s="14">
        <v>0</v>
      </c>
      <c r="AC5329" s="14">
        <v>10728140</v>
      </c>
      <c r="AD5329" s="14">
        <v>3971564</v>
      </c>
      <c r="AE5329" s="14">
        <v>6756576</v>
      </c>
      <c r="AF5329" s="14">
        <v>0</v>
      </c>
      <c r="AG5329" s="14">
        <v>6756576</v>
      </c>
    </row>
    <row r="5330" spans="1:33" hidden="1" x14ac:dyDescent="0.25">
      <c r="A5330" s="14" t="s">
        <v>33</v>
      </c>
      <c r="B5330" s="14" t="s">
        <v>34</v>
      </c>
      <c r="C5330" s="14">
        <v>900939964</v>
      </c>
      <c r="D5330" s="14" t="s">
        <v>2287</v>
      </c>
      <c r="E5330" s="14" t="s">
        <v>2071</v>
      </c>
      <c r="F5330" s="14" t="s">
        <v>673</v>
      </c>
      <c r="G5330" s="14" t="s">
        <v>45</v>
      </c>
      <c r="H5330" s="14" t="s">
        <v>2072</v>
      </c>
      <c r="I5330" s="14" t="s">
        <v>94</v>
      </c>
      <c r="J5330" s="14" t="s">
        <v>158</v>
      </c>
      <c r="K5330" s="14" t="s">
        <v>39</v>
      </c>
      <c r="L5330" s="14">
        <v>16964077</v>
      </c>
      <c r="M5330" s="14">
        <v>7344027</v>
      </c>
      <c r="N5330" s="14">
        <v>9620050</v>
      </c>
      <c r="O5330" s="14">
        <v>72953</v>
      </c>
      <c r="P5330" s="14">
        <v>197886</v>
      </c>
      <c r="Q5330" s="14">
        <v>1767453</v>
      </c>
      <c r="R5330" s="14">
        <v>4036523</v>
      </c>
      <c r="S5330" s="14"/>
      <c r="T5330" s="14">
        <v>3691141</v>
      </c>
      <c r="U5330" s="14"/>
      <c r="V5330" s="14"/>
      <c r="W5330" s="14">
        <v>43</v>
      </c>
      <c r="X5330" s="14">
        <v>4044392</v>
      </c>
      <c r="Y5330" s="14"/>
      <c r="Z5330" s="14"/>
      <c r="AA5330" s="14"/>
      <c r="AB5330" s="14"/>
      <c r="AC5330" s="14">
        <v>-353208</v>
      </c>
      <c r="AD5330" s="14">
        <v>366573</v>
      </c>
      <c r="AE5330" s="14">
        <v>-719781</v>
      </c>
      <c r="AF5330" s="14"/>
      <c r="AG5330" s="14">
        <v>-719781</v>
      </c>
    </row>
    <row r="5331" spans="1:33" hidden="1" x14ac:dyDescent="0.25">
      <c r="A5331" s="14" t="s">
        <v>33</v>
      </c>
      <c r="B5331" s="14" t="s">
        <v>34</v>
      </c>
      <c r="C5331" s="14">
        <v>900939964</v>
      </c>
      <c r="D5331" s="14" t="s">
        <v>2287</v>
      </c>
      <c r="E5331" s="14" t="s">
        <v>2071</v>
      </c>
      <c r="F5331" s="14" t="s">
        <v>673</v>
      </c>
      <c r="G5331" s="14" t="s">
        <v>45</v>
      </c>
      <c r="H5331" s="14" t="s">
        <v>2072</v>
      </c>
      <c r="I5331" s="14" t="s">
        <v>94</v>
      </c>
      <c r="J5331" s="14" t="s">
        <v>158</v>
      </c>
      <c r="K5331" s="14" t="s">
        <v>40</v>
      </c>
      <c r="L5331" s="14">
        <v>14653565</v>
      </c>
      <c r="M5331" s="14">
        <v>6931598</v>
      </c>
      <c r="N5331" s="14">
        <v>7721967</v>
      </c>
      <c r="O5331" s="14">
        <v>53139</v>
      </c>
      <c r="P5331" s="14"/>
      <c r="Q5331" s="14">
        <v>1542952</v>
      </c>
      <c r="R5331" s="14">
        <v>3362391</v>
      </c>
      <c r="S5331" s="14"/>
      <c r="T5331" s="14">
        <v>2869763</v>
      </c>
      <c r="U5331" s="14"/>
      <c r="V5331" s="14"/>
      <c r="W5331" s="14">
        <v>82</v>
      </c>
      <c r="X5331" s="14">
        <v>3314539</v>
      </c>
      <c r="Y5331" s="14"/>
      <c r="Z5331" s="14"/>
      <c r="AA5331" s="14"/>
      <c r="AB5331" s="14"/>
      <c r="AC5331" s="14">
        <v>-444694</v>
      </c>
      <c r="AD5331" s="14">
        <v>1791</v>
      </c>
      <c r="AE5331" s="14">
        <v>-446485</v>
      </c>
      <c r="AF5331" s="14"/>
      <c r="AG5331" s="14">
        <v>-446485</v>
      </c>
    </row>
    <row r="5332" spans="1:33" hidden="1" x14ac:dyDescent="0.25">
      <c r="A5332" s="14" t="s">
        <v>33</v>
      </c>
      <c r="B5332" s="14" t="s">
        <v>34</v>
      </c>
      <c r="C5332" s="14">
        <v>900944210</v>
      </c>
      <c r="D5332" s="14" t="s">
        <v>2287</v>
      </c>
      <c r="E5332" s="14" t="s">
        <v>5748</v>
      </c>
      <c r="F5332" s="14" t="s">
        <v>481</v>
      </c>
      <c r="G5332" s="14" t="s">
        <v>45</v>
      </c>
      <c r="H5332" s="14" t="s">
        <v>5749</v>
      </c>
      <c r="I5332" s="14" t="s">
        <v>71</v>
      </c>
      <c r="J5332" s="14" t="s">
        <v>72</v>
      </c>
      <c r="K5332" s="14" t="s">
        <v>39</v>
      </c>
      <c r="L5332" s="14">
        <v>316321918</v>
      </c>
      <c r="M5332" s="14">
        <v>296745012</v>
      </c>
      <c r="N5332" s="14">
        <v>19576906</v>
      </c>
      <c r="O5332" s="14">
        <v>679287</v>
      </c>
      <c r="P5332" s="14">
        <v>9633170</v>
      </c>
      <c r="Q5332" s="14">
        <v>5740139</v>
      </c>
      <c r="R5332" s="14">
        <v>111940</v>
      </c>
      <c r="S5332" s="14">
        <v>-26036</v>
      </c>
      <c r="T5332" s="14">
        <v>4744908</v>
      </c>
      <c r="U5332" s="14"/>
      <c r="V5332" s="14"/>
      <c r="W5332" s="14">
        <v>11331289</v>
      </c>
      <c r="X5332" s="14">
        <v>7221889</v>
      </c>
      <c r="Y5332" s="14"/>
      <c r="Z5332" s="14"/>
      <c r="AA5332" s="14"/>
      <c r="AB5332" s="14"/>
      <c r="AC5332" s="14">
        <v>8854308</v>
      </c>
      <c r="AD5332" s="14">
        <v>2730998</v>
      </c>
      <c r="AE5332" s="14">
        <v>6123310</v>
      </c>
      <c r="AF5332" s="14"/>
      <c r="AG5332" s="14">
        <v>6123310</v>
      </c>
    </row>
    <row r="5333" spans="1:33" hidden="1" x14ac:dyDescent="0.25">
      <c r="A5333" s="14" t="s">
        <v>33</v>
      </c>
      <c r="B5333" s="14" t="s">
        <v>34</v>
      </c>
      <c r="C5333" s="14">
        <v>900944210</v>
      </c>
      <c r="D5333" s="14" t="s">
        <v>2287</v>
      </c>
      <c r="E5333" s="14" t="s">
        <v>5748</v>
      </c>
      <c r="F5333" s="14" t="s">
        <v>481</v>
      </c>
      <c r="G5333" s="14" t="s">
        <v>45</v>
      </c>
      <c r="H5333" s="14" t="s">
        <v>5749</v>
      </c>
      <c r="I5333" s="14" t="s">
        <v>71</v>
      </c>
      <c r="J5333" s="14" t="s">
        <v>72</v>
      </c>
      <c r="K5333" s="14" t="s">
        <v>40</v>
      </c>
      <c r="L5333" s="14">
        <v>365220042</v>
      </c>
      <c r="M5333" s="14">
        <v>337230421</v>
      </c>
      <c r="N5333" s="14">
        <v>27989621</v>
      </c>
      <c r="O5333" s="14">
        <v>476252</v>
      </c>
      <c r="P5333" s="14">
        <v>11672488</v>
      </c>
      <c r="Q5333" s="14">
        <v>5191947</v>
      </c>
      <c r="R5333" s="14">
        <v>2609</v>
      </c>
      <c r="S5333" s="14">
        <v>-22929</v>
      </c>
      <c r="T5333" s="14">
        <v>11575900</v>
      </c>
      <c r="U5333" s="14"/>
      <c r="V5333" s="14"/>
      <c r="W5333" s="14">
        <v>6474104</v>
      </c>
      <c r="X5333" s="14">
        <v>14047205</v>
      </c>
      <c r="Y5333" s="14"/>
      <c r="Z5333" s="14"/>
      <c r="AA5333" s="14"/>
      <c r="AB5333" s="14"/>
      <c r="AC5333" s="14">
        <v>4002799</v>
      </c>
      <c r="AD5333" s="14">
        <v>1264308</v>
      </c>
      <c r="AE5333" s="14">
        <v>2738491</v>
      </c>
      <c r="AF5333" s="14"/>
      <c r="AG5333" s="14">
        <v>2738491</v>
      </c>
    </row>
    <row r="5334" spans="1:33" hidden="1" x14ac:dyDescent="0.25">
      <c r="A5334" s="14" t="s">
        <v>33</v>
      </c>
      <c r="B5334" s="14" t="s">
        <v>34</v>
      </c>
      <c r="C5334" s="14">
        <v>900945648</v>
      </c>
      <c r="D5334" s="14" t="s">
        <v>2287</v>
      </c>
      <c r="E5334" s="14" t="s">
        <v>5750</v>
      </c>
      <c r="F5334" s="14" t="s">
        <v>494</v>
      </c>
      <c r="G5334" s="14" t="s">
        <v>45</v>
      </c>
      <c r="H5334" s="14" t="s">
        <v>5751</v>
      </c>
      <c r="I5334" s="14" t="s">
        <v>435</v>
      </c>
      <c r="J5334" s="14" t="s">
        <v>438</v>
      </c>
      <c r="K5334" s="14" t="s">
        <v>39</v>
      </c>
      <c r="L5334" s="14">
        <v>11387367</v>
      </c>
      <c r="M5334" s="14">
        <v>10057827</v>
      </c>
      <c r="N5334" s="14">
        <v>1329540</v>
      </c>
      <c r="O5334" s="14">
        <v>333587</v>
      </c>
      <c r="P5334" s="14">
        <v>54408</v>
      </c>
      <c r="Q5334" s="14">
        <v>344267</v>
      </c>
      <c r="R5334" s="14">
        <v>60914</v>
      </c>
      <c r="S5334" s="14"/>
      <c r="T5334" s="14">
        <v>1203538</v>
      </c>
      <c r="U5334" s="14"/>
      <c r="V5334" s="14"/>
      <c r="W5334" s="14">
        <v>35980</v>
      </c>
      <c r="X5334" s="14">
        <v>56372</v>
      </c>
      <c r="Y5334" s="14"/>
      <c r="Z5334" s="14"/>
      <c r="AA5334" s="14"/>
      <c r="AB5334" s="14"/>
      <c r="AC5334" s="14">
        <v>1183146</v>
      </c>
      <c r="AD5334" s="14">
        <v>16163</v>
      </c>
      <c r="AE5334" s="14">
        <v>1166983</v>
      </c>
      <c r="AF5334" s="14"/>
      <c r="AG5334" s="14">
        <v>1166983</v>
      </c>
    </row>
    <row r="5335" spans="1:33" hidden="1" x14ac:dyDescent="0.25">
      <c r="A5335" s="14" t="s">
        <v>33</v>
      </c>
      <c r="B5335" s="14" t="s">
        <v>34</v>
      </c>
      <c r="C5335" s="14">
        <v>900945648</v>
      </c>
      <c r="D5335" s="14" t="s">
        <v>2287</v>
      </c>
      <c r="E5335" s="14" t="s">
        <v>5750</v>
      </c>
      <c r="F5335" s="14" t="s">
        <v>494</v>
      </c>
      <c r="G5335" s="14" t="s">
        <v>45</v>
      </c>
      <c r="H5335" s="14" t="s">
        <v>5751</v>
      </c>
      <c r="I5335" s="14" t="s">
        <v>435</v>
      </c>
      <c r="J5335" s="14" t="s">
        <v>438</v>
      </c>
      <c r="K5335" s="14" t="s">
        <v>40</v>
      </c>
      <c r="L5335" s="14">
        <v>11163319</v>
      </c>
      <c r="M5335" s="14">
        <v>9353194</v>
      </c>
      <c r="N5335" s="14">
        <v>1810125</v>
      </c>
      <c r="O5335" s="14">
        <v>326573</v>
      </c>
      <c r="P5335" s="14">
        <v>37277</v>
      </c>
      <c r="Q5335" s="14">
        <v>329377</v>
      </c>
      <c r="R5335" s="14">
        <v>54026</v>
      </c>
      <c r="S5335" s="14"/>
      <c r="T5335" s="14">
        <v>1716018</v>
      </c>
      <c r="U5335" s="14"/>
      <c r="V5335" s="14"/>
      <c r="W5335" s="14">
        <v>30935</v>
      </c>
      <c r="X5335" s="14">
        <v>64007</v>
      </c>
      <c r="Y5335" s="14"/>
      <c r="Z5335" s="14"/>
      <c r="AA5335" s="14"/>
      <c r="AB5335" s="14"/>
      <c r="AC5335" s="14">
        <v>1682946</v>
      </c>
      <c r="AD5335" s="14">
        <v>9426</v>
      </c>
      <c r="AE5335" s="14">
        <v>1673520</v>
      </c>
      <c r="AF5335" s="14"/>
      <c r="AG5335" s="14">
        <v>1673520</v>
      </c>
    </row>
    <row r="5336" spans="1:33" hidden="1" x14ac:dyDescent="0.25">
      <c r="A5336" s="14" t="s">
        <v>33</v>
      </c>
      <c r="B5336" s="14" t="s">
        <v>34</v>
      </c>
      <c r="C5336" s="14">
        <v>900946218</v>
      </c>
      <c r="D5336" s="14" t="s">
        <v>2287</v>
      </c>
      <c r="E5336" s="14" t="s">
        <v>5752</v>
      </c>
      <c r="F5336" s="14" t="s">
        <v>77</v>
      </c>
      <c r="G5336" s="14" t="s">
        <v>45</v>
      </c>
      <c r="H5336" s="14" t="s">
        <v>2073</v>
      </c>
      <c r="I5336" s="14" t="s">
        <v>71</v>
      </c>
      <c r="J5336" s="14" t="s">
        <v>72</v>
      </c>
      <c r="K5336" s="14" t="s">
        <v>39</v>
      </c>
      <c r="L5336" s="14"/>
      <c r="M5336" s="14"/>
      <c r="N5336" s="14"/>
      <c r="O5336" s="14"/>
      <c r="P5336" s="14"/>
      <c r="Q5336" s="14">
        <v>113463</v>
      </c>
      <c r="R5336" s="14"/>
      <c r="S5336" s="14"/>
      <c r="T5336" s="14">
        <v>-113463</v>
      </c>
      <c r="U5336" s="14"/>
      <c r="V5336" s="14"/>
      <c r="W5336" s="14"/>
      <c r="X5336" s="14">
        <v>654</v>
      </c>
      <c r="Y5336" s="14"/>
      <c r="Z5336" s="14"/>
      <c r="AA5336" s="14"/>
      <c r="AB5336" s="14"/>
      <c r="AC5336" s="14">
        <v>-114117</v>
      </c>
      <c r="AD5336" s="14">
        <v>-10200</v>
      </c>
      <c r="AE5336" s="14">
        <v>-103917</v>
      </c>
      <c r="AF5336" s="14"/>
      <c r="AG5336" s="14">
        <v>-103917</v>
      </c>
    </row>
    <row r="5337" spans="1:33" hidden="1" x14ac:dyDescent="0.25">
      <c r="A5337" s="14" t="s">
        <v>33</v>
      </c>
      <c r="B5337" s="14" t="s">
        <v>34</v>
      </c>
      <c r="C5337" s="14">
        <v>900946218</v>
      </c>
      <c r="D5337" s="14" t="s">
        <v>2287</v>
      </c>
      <c r="E5337" s="14" t="s">
        <v>5752</v>
      </c>
      <c r="F5337" s="14" t="s">
        <v>77</v>
      </c>
      <c r="G5337" s="14" t="s">
        <v>45</v>
      </c>
      <c r="H5337" s="14" t="s">
        <v>2073</v>
      </c>
      <c r="I5337" s="14" t="s">
        <v>71</v>
      </c>
      <c r="J5337" s="14" t="s">
        <v>72</v>
      </c>
      <c r="K5337" s="14" t="s">
        <v>40</v>
      </c>
      <c r="L5337" s="14"/>
      <c r="M5337" s="14"/>
      <c r="N5337" s="14"/>
      <c r="O5337" s="14"/>
      <c r="P5337" s="14"/>
      <c r="Q5337" s="14">
        <v>115869</v>
      </c>
      <c r="R5337" s="14"/>
      <c r="S5337" s="14"/>
      <c r="T5337" s="14">
        <v>-115869</v>
      </c>
      <c r="U5337" s="14"/>
      <c r="V5337" s="14"/>
      <c r="W5337" s="14"/>
      <c r="X5337" s="14">
        <v>65</v>
      </c>
      <c r="Y5337" s="14"/>
      <c r="Z5337" s="14"/>
      <c r="AA5337" s="14"/>
      <c r="AB5337" s="14"/>
      <c r="AC5337" s="14">
        <v>-115934</v>
      </c>
      <c r="AD5337" s="14">
        <v>26</v>
      </c>
      <c r="AE5337" s="14">
        <v>-115960</v>
      </c>
      <c r="AF5337" s="14"/>
      <c r="AG5337" s="14">
        <v>-115960</v>
      </c>
    </row>
    <row r="5338" spans="1:33" hidden="1" x14ac:dyDescent="0.25">
      <c r="A5338" s="14" t="s">
        <v>33</v>
      </c>
      <c r="B5338" s="14" t="s">
        <v>34</v>
      </c>
      <c r="C5338" s="14">
        <v>900948121</v>
      </c>
      <c r="D5338" s="14" t="s">
        <v>2287</v>
      </c>
      <c r="E5338" s="14" t="s">
        <v>5753</v>
      </c>
      <c r="F5338" s="14" t="s">
        <v>799</v>
      </c>
      <c r="G5338" s="14" t="s">
        <v>45</v>
      </c>
      <c r="H5338" s="14" t="s">
        <v>5754</v>
      </c>
      <c r="I5338" s="14" t="s">
        <v>47</v>
      </c>
      <c r="J5338" s="14" t="s">
        <v>62</v>
      </c>
      <c r="K5338" s="14" t="s">
        <v>39</v>
      </c>
      <c r="L5338" s="14">
        <v>28852737</v>
      </c>
      <c r="M5338" s="14">
        <v>22927869</v>
      </c>
      <c r="N5338" s="14">
        <v>5924868</v>
      </c>
      <c r="O5338" s="14">
        <v>19816</v>
      </c>
      <c r="P5338" s="14"/>
      <c r="Q5338" s="14">
        <v>626852</v>
      </c>
      <c r="R5338" s="14">
        <v>1258722</v>
      </c>
      <c r="S5338" s="14"/>
      <c r="T5338" s="14">
        <v>4059110</v>
      </c>
      <c r="U5338" s="14"/>
      <c r="V5338" s="14"/>
      <c r="W5338" s="14">
        <v>11721</v>
      </c>
      <c r="X5338" s="14">
        <v>285443</v>
      </c>
      <c r="Y5338" s="14"/>
      <c r="Z5338" s="14"/>
      <c r="AA5338" s="14"/>
      <c r="AB5338" s="14"/>
      <c r="AC5338" s="14">
        <v>3785388</v>
      </c>
      <c r="AD5338" s="14">
        <v>1882676</v>
      </c>
      <c r="AE5338" s="14">
        <v>1902712</v>
      </c>
      <c r="AF5338" s="14"/>
      <c r="AG5338" s="14">
        <v>1902712</v>
      </c>
    </row>
    <row r="5339" spans="1:33" hidden="1" x14ac:dyDescent="0.25">
      <c r="A5339" s="14" t="s">
        <v>33</v>
      </c>
      <c r="B5339" s="14" t="s">
        <v>34</v>
      </c>
      <c r="C5339" s="14">
        <v>900948121</v>
      </c>
      <c r="D5339" s="14" t="s">
        <v>2287</v>
      </c>
      <c r="E5339" s="14" t="s">
        <v>5753</v>
      </c>
      <c r="F5339" s="14" t="s">
        <v>799</v>
      </c>
      <c r="G5339" s="14" t="s">
        <v>45</v>
      </c>
      <c r="H5339" s="14" t="s">
        <v>5754</v>
      </c>
      <c r="I5339" s="14" t="s">
        <v>47</v>
      </c>
      <c r="J5339" s="14" t="s">
        <v>62</v>
      </c>
      <c r="K5339" s="14" t="s">
        <v>40</v>
      </c>
      <c r="L5339" s="14">
        <v>30871597</v>
      </c>
      <c r="M5339" s="14">
        <v>23105955</v>
      </c>
      <c r="N5339" s="14">
        <v>7765642</v>
      </c>
      <c r="O5339" s="14">
        <v>3389</v>
      </c>
      <c r="P5339" s="14"/>
      <c r="Q5339" s="14">
        <v>523529</v>
      </c>
      <c r="R5339" s="14">
        <v>1222083</v>
      </c>
      <c r="S5339" s="14"/>
      <c r="T5339" s="14">
        <v>6023419</v>
      </c>
      <c r="U5339" s="14"/>
      <c r="V5339" s="14"/>
      <c r="W5339" s="14">
        <v>7231</v>
      </c>
      <c r="X5339" s="14">
        <v>254208</v>
      </c>
      <c r="Y5339" s="14"/>
      <c r="Z5339" s="14"/>
      <c r="AA5339" s="14"/>
      <c r="AB5339" s="14"/>
      <c r="AC5339" s="14">
        <v>5776442</v>
      </c>
      <c r="AD5339" s="14">
        <v>1684714</v>
      </c>
      <c r="AE5339" s="14">
        <v>4091728</v>
      </c>
      <c r="AF5339" s="14"/>
      <c r="AG5339" s="14">
        <v>4091728</v>
      </c>
    </row>
    <row r="5340" spans="1:33" hidden="1" x14ac:dyDescent="0.25">
      <c r="A5340" s="14" t="s">
        <v>33</v>
      </c>
      <c r="B5340" s="14" t="s">
        <v>34</v>
      </c>
      <c r="C5340" s="14">
        <v>900948906</v>
      </c>
      <c r="D5340" s="14" t="s">
        <v>2287</v>
      </c>
      <c r="E5340" s="14" t="s">
        <v>5755</v>
      </c>
      <c r="F5340" s="14" t="s">
        <v>223</v>
      </c>
      <c r="G5340" s="14" t="s">
        <v>45</v>
      </c>
      <c r="H5340" s="14" t="s">
        <v>5756</v>
      </c>
      <c r="I5340" s="14" t="s">
        <v>38</v>
      </c>
      <c r="J5340" s="14" t="s">
        <v>38</v>
      </c>
      <c r="K5340" s="14" t="s">
        <v>39</v>
      </c>
      <c r="L5340" s="14">
        <v>1276129</v>
      </c>
      <c r="M5340" s="14">
        <v>468303</v>
      </c>
      <c r="N5340" s="14">
        <v>807826</v>
      </c>
      <c r="O5340" s="14">
        <v>640553</v>
      </c>
      <c r="P5340" s="14">
        <v>592581</v>
      </c>
      <c r="Q5340" s="14">
        <v>1012542</v>
      </c>
      <c r="R5340" s="14"/>
      <c r="S5340" s="14">
        <v>0</v>
      </c>
      <c r="T5340" s="14">
        <v>-156744</v>
      </c>
      <c r="U5340" s="14"/>
      <c r="V5340" s="14"/>
      <c r="W5340" s="14"/>
      <c r="X5340" s="14"/>
      <c r="Y5340" s="14"/>
      <c r="Z5340" s="14"/>
      <c r="AA5340" s="14"/>
      <c r="AB5340" s="14"/>
      <c r="AC5340" s="14">
        <v>-156744</v>
      </c>
      <c r="AD5340" s="14"/>
      <c r="AE5340" s="14">
        <v>-156744</v>
      </c>
      <c r="AF5340" s="14"/>
      <c r="AG5340" s="14">
        <v>-156744</v>
      </c>
    </row>
    <row r="5341" spans="1:33" hidden="1" x14ac:dyDescent="0.25">
      <c r="A5341" s="14" t="s">
        <v>33</v>
      </c>
      <c r="B5341" s="14" t="s">
        <v>34</v>
      </c>
      <c r="C5341" s="14">
        <v>900948906</v>
      </c>
      <c r="D5341" s="14" t="s">
        <v>2287</v>
      </c>
      <c r="E5341" s="14" t="s">
        <v>5755</v>
      </c>
      <c r="F5341" s="14" t="s">
        <v>223</v>
      </c>
      <c r="G5341" s="14" t="s">
        <v>45</v>
      </c>
      <c r="H5341" s="14" t="s">
        <v>5756</v>
      </c>
      <c r="I5341" s="14" t="s">
        <v>38</v>
      </c>
      <c r="J5341" s="14" t="s">
        <v>38</v>
      </c>
      <c r="K5341" s="14" t="s">
        <v>40</v>
      </c>
      <c r="L5341" s="14">
        <v>1390862</v>
      </c>
      <c r="M5341" s="14">
        <v>480001</v>
      </c>
      <c r="N5341" s="14">
        <v>910861</v>
      </c>
      <c r="O5341" s="14">
        <v>1421051</v>
      </c>
      <c r="P5341" s="14">
        <v>808749</v>
      </c>
      <c r="Q5341" s="14">
        <v>1058332</v>
      </c>
      <c r="R5341" s="14">
        <v>317503</v>
      </c>
      <c r="S5341" s="14"/>
      <c r="T5341" s="14">
        <v>147328</v>
      </c>
      <c r="U5341" s="14"/>
      <c r="V5341" s="14"/>
      <c r="W5341" s="14"/>
      <c r="X5341" s="14"/>
      <c r="Y5341" s="14"/>
      <c r="Z5341" s="14"/>
      <c r="AA5341" s="14"/>
      <c r="AB5341" s="14"/>
      <c r="AC5341" s="14">
        <v>147328</v>
      </c>
      <c r="AD5341" s="14"/>
      <c r="AE5341" s="14">
        <v>147328</v>
      </c>
      <c r="AF5341" s="14"/>
      <c r="AG5341" s="14">
        <v>147328</v>
      </c>
    </row>
    <row r="5342" spans="1:33" hidden="1" x14ac:dyDescent="0.25">
      <c r="A5342" s="14" t="s">
        <v>33</v>
      </c>
      <c r="B5342" s="14" t="s">
        <v>34</v>
      </c>
      <c r="C5342" s="14">
        <v>900949684</v>
      </c>
      <c r="D5342" s="14" t="s">
        <v>2287</v>
      </c>
      <c r="E5342" s="14" t="s">
        <v>5757</v>
      </c>
      <c r="F5342" s="14" t="s">
        <v>2074</v>
      </c>
      <c r="G5342" s="14" t="s">
        <v>45</v>
      </c>
      <c r="H5342" s="14" t="s">
        <v>2075</v>
      </c>
      <c r="I5342" s="14" t="s">
        <v>94</v>
      </c>
      <c r="J5342" s="14" t="s">
        <v>2076</v>
      </c>
      <c r="K5342" s="14" t="s">
        <v>39</v>
      </c>
      <c r="L5342" s="14">
        <v>1129680</v>
      </c>
      <c r="M5342" s="14">
        <v>9627270</v>
      </c>
      <c r="N5342" s="14">
        <v>-8497590</v>
      </c>
      <c r="O5342" s="14">
        <v>26418099</v>
      </c>
      <c r="P5342" s="14"/>
      <c r="Q5342" s="14">
        <v>6892096</v>
      </c>
      <c r="R5342" s="14"/>
      <c r="S5342" s="14"/>
      <c r="T5342" s="14">
        <v>11028413</v>
      </c>
      <c r="U5342" s="14"/>
      <c r="V5342" s="14"/>
      <c r="W5342" s="14"/>
      <c r="X5342" s="14"/>
      <c r="Y5342" s="14"/>
      <c r="Z5342" s="14"/>
      <c r="AA5342" s="14"/>
      <c r="AB5342" s="14"/>
      <c r="AC5342" s="14">
        <v>11028413</v>
      </c>
      <c r="AD5342" s="14"/>
      <c r="AE5342" s="14">
        <v>11028413</v>
      </c>
      <c r="AF5342" s="14"/>
      <c r="AG5342" s="14">
        <v>11028413</v>
      </c>
    </row>
    <row r="5343" spans="1:33" hidden="1" x14ac:dyDescent="0.25">
      <c r="A5343" s="14" t="s">
        <v>33</v>
      </c>
      <c r="B5343" s="14" t="s">
        <v>34</v>
      </c>
      <c r="C5343" s="14">
        <v>900949684</v>
      </c>
      <c r="D5343" s="14" t="s">
        <v>2287</v>
      </c>
      <c r="E5343" s="14" t="s">
        <v>5757</v>
      </c>
      <c r="F5343" s="14" t="s">
        <v>2074</v>
      </c>
      <c r="G5343" s="14" t="s">
        <v>45</v>
      </c>
      <c r="H5343" s="14" t="s">
        <v>2075</v>
      </c>
      <c r="I5343" s="14" t="s">
        <v>94</v>
      </c>
      <c r="J5343" s="14" t="s">
        <v>2076</v>
      </c>
      <c r="K5343" s="14" t="s">
        <v>40</v>
      </c>
      <c r="L5343" s="14">
        <v>297208</v>
      </c>
      <c r="M5343" s="14">
        <v>2898951</v>
      </c>
      <c r="N5343" s="14">
        <v>-2601743</v>
      </c>
      <c r="O5343" s="14">
        <v>54468</v>
      </c>
      <c r="P5343" s="14"/>
      <c r="Q5343" s="14">
        <v>7290348</v>
      </c>
      <c r="R5343" s="14">
        <v>40162895</v>
      </c>
      <c r="S5343" s="14"/>
      <c r="T5343" s="14">
        <v>-50000518</v>
      </c>
      <c r="U5343" s="14"/>
      <c r="V5343" s="14"/>
      <c r="W5343" s="14"/>
      <c r="X5343" s="14"/>
      <c r="Y5343" s="14"/>
      <c r="Z5343" s="14"/>
      <c r="AA5343" s="14"/>
      <c r="AB5343" s="14"/>
      <c r="AC5343" s="14">
        <v>-50000518</v>
      </c>
      <c r="AD5343" s="14"/>
      <c r="AE5343" s="14">
        <v>-50000518</v>
      </c>
      <c r="AF5343" s="14"/>
      <c r="AG5343" s="14">
        <v>-50000518</v>
      </c>
    </row>
    <row r="5344" spans="1:33" hidden="1" x14ac:dyDescent="0.25">
      <c r="A5344" s="14" t="s">
        <v>33</v>
      </c>
      <c r="B5344" s="14" t="s">
        <v>34</v>
      </c>
      <c r="C5344" s="14">
        <v>900951225</v>
      </c>
      <c r="D5344" s="14" t="s">
        <v>2287</v>
      </c>
      <c r="E5344" s="14" t="s">
        <v>6409</v>
      </c>
      <c r="F5344" s="14" t="s">
        <v>234</v>
      </c>
      <c r="G5344" s="14" t="s">
        <v>111</v>
      </c>
      <c r="H5344" s="14" t="s">
        <v>6410</v>
      </c>
      <c r="I5344" s="14" t="s">
        <v>38</v>
      </c>
      <c r="J5344" s="14" t="s">
        <v>38</v>
      </c>
      <c r="K5344" s="14" t="s">
        <v>39</v>
      </c>
      <c r="L5344" s="14">
        <v>65847774</v>
      </c>
      <c r="M5344" s="14">
        <v>49059034</v>
      </c>
      <c r="N5344" s="14">
        <v>16788740</v>
      </c>
      <c r="O5344" s="14">
        <v>674823</v>
      </c>
      <c r="P5344" s="14"/>
      <c r="Q5344" s="14">
        <v>16117174</v>
      </c>
      <c r="R5344" s="14"/>
      <c r="S5344" s="14"/>
      <c r="T5344" s="14">
        <v>1346389</v>
      </c>
      <c r="U5344" s="14"/>
      <c r="V5344" s="14"/>
      <c r="W5344" s="14">
        <v>2547392</v>
      </c>
      <c r="X5344" s="14">
        <v>4302629</v>
      </c>
      <c r="Y5344" s="14"/>
      <c r="Z5344" s="14"/>
      <c r="AA5344" s="14"/>
      <c r="AB5344" s="14"/>
      <c r="AC5344" s="14">
        <v>-408848</v>
      </c>
      <c r="AD5344" s="14">
        <v>4338573</v>
      </c>
      <c r="AE5344" s="14">
        <v>-4747421</v>
      </c>
      <c r="AF5344" s="14"/>
      <c r="AG5344" s="14">
        <v>-4747421</v>
      </c>
    </row>
    <row r="5345" spans="1:33" hidden="1" x14ac:dyDescent="0.25">
      <c r="A5345" s="14" t="s">
        <v>33</v>
      </c>
      <c r="B5345" s="14" t="s">
        <v>34</v>
      </c>
      <c r="C5345" s="14">
        <v>900951225</v>
      </c>
      <c r="D5345" s="14" t="s">
        <v>2287</v>
      </c>
      <c r="E5345" s="14" t="s">
        <v>6409</v>
      </c>
      <c r="F5345" s="14" t="s">
        <v>234</v>
      </c>
      <c r="G5345" s="14" t="s">
        <v>111</v>
      </c>
      <c r="H5345" s="14" t="s">
        <v>6410</v>
      </c>
      <c r="I5345" s="14" t="s">
        <v>38</v>
      </c>
      <c r="J5345" s="14" t="s">
        <v>38</v>
      </c>
      <c r="K5345" s="14" t="s">
        <v>40</v>
      </c>
      <c r="L5345" s="14">
        <v>54337987</v>
      </c>
      <c r="M5345" s="14">
        <v>31509170</v>
      </c>
      <c r="N5345" s="14">
        <v>22828817</v>
      </c>
      <c r="O5345" s="14">
        <v>2387408</v>
      </c>
      <c r="P5345" s="14"/>
      <c r="Q5345" s="14">
        <v>8251026</v>
      </c>
      <c r="R5345" s="14"/>
      <c r="S5345" s="14"/>
      <c r="T5345" s="14">
        <v>16965199</v>
      </c>
      <c r="U5345" s="14"/>
      <c r="V5345" s="14"/>
      <c r="W5345" s="14">
        <v>4933213</v>
      </c>
      <c r="X5345" s="14">
        <v>5724917</v>
      </c>
      <c r="Y5345" s="14"/>
      <c r="Z5345" s="14"/>
      <c r="AA5345" s="14"/>
      <c r="AB5345" s="14"/>
      <c r="AC5345" s="14">
        <v>16173495</v>
      </c>
      <c r="AD5345" s="14">
        <v>2046955</v>
      </c>
      <c r="AE5345" s="14">
        <v>14126540</v>
      </c>
      <c r="AF5345" s="14"/>
      <c r="AG5345" s="14">
        <v>14126540</v>
      </c>
    </row>
    <row r="5346" spans="1:33" hidden="1" x14ac:dyDescent="0.25">
      <c r="A5346" s="14" t="s">
        <v>33</v>
      </c>
      <c r="B5346" s="14" t="s">
        <v>34</v>
      </c>
      <c r="C5346" s="14">
        <v>900953141</v>
      </c>
      <c r="D5346" s="14" t="s">
        <v>2287</v>
      </c>
      <c r="E5346" s="14" t="s">
        <v>5758</v>
      </c>
      <c r="F5346" s="14" t="s">
        <v>223</v>
      </c>
      <c r="G5346" s="14" t="s">
        <v>45</v>
      </c>
      <c r="H5346" s="14" t="s">
        <v>5759</v>
      </c>
      <c r="I5346" s="14" t="s">
        <v>38</v>
      </c>
      <c r="J5346" s="14" t="s">
        <v>38</v>
      </c>
      <c r="K5346" s="14" t="s">
        <v>39</v>
      </c>
      <c r="L5346" s="14">
        <v>240077001</v>
      </c>
      <c r="M5346" s="14">
        <v>190796498</v>
      </c>
      <c r="N5346" s="14">
        <v>49280503</v>
      </c>
      <c r="O5346" s="14"/>
      <c r="P5346" s="14">
        <v>26302894</v>
      </c>
      <c r="Q5346" s="14">
        <v>38977884</v>
      </c>
      <c r="R5346" s="14">
        <v>699138</v>
      </c>
      <c r="S5346" s="14">
        <v>23391</v>
      </c>
      <c r="T5346" s="14">
        <v>-16676022</v>
      </c>
      <c r="U5346" s="14"/>
      <c r="V5346" s="14"/>
      <c r="W5346" s="14">
        <v>382583</v>
      </c>
      <c r="X5346" s="14">
        <v>1702454</v>
      </c>
      <c r="Y5346" s="14"/>
      <c r="Z5346" s="14"/>
      <c r="AA5346" s="14"/>
      <c r="AB5346" s="14"/>
      <c r="AC5346" s="14">
        <v>-17995893</v>
      </c>
      <c r="AD5346" s="14">
        <v>-2331464</v>
      </c>
      <c r="AE5346" s="14">
        <v>-15664429</v>
      </c>
      <c r="AF5346" s="14"/>
      <c r="AG5346" s="14">
        <v>-15664429</v>
      </c>
    </row>
    <row r="5347" spans="1:33" hidden="1" x14ac:dyDescent="0.25">
      <c r="A5347" s="14" t="s">
        <v>33</v>
      </c>
      <c r="B5347" s="14" t="s">
        <v>34</v>
      </c>
      <c r="C5347" s="14">
        <v>900953141</v>
      </c>
      <c r="D5347" s="14" t="s">
        <v>2287</v>
      </c>
      <c r="E5347" s="14" t="s">
        <v>5758</v>
      </c>
      <c r="F5347" s="14" t="s">
        <v>223</v>
      </c>
      <c r="G5347" s="14" t="s">
        <v>45</v>
      </c>
      <c r="H5347" s="14" t="s">
        <v>5759</v>
      </c>
      <c r="I5347" s="14" t="s">
        <v>38</v>
      </c>
      <c r="J5347" s="14" t="s">
        <v>38</v>
      </c>
      <c r="K5347" s="14" t="s">
        <v>40</v>
      </c>
      <c r="L5347" s="14">
        <v>219888583</v>
      </c>
      <c r="M5347" s="14">
        <v>178681108</v>
      </c>
      <c r="N5347" s="14">
        <v>41207475</v>
      </c>
      <c r="O5347" s="14"/>
      <c r="P5347" s="14">
        <v>29455928</v>
      </c>
      <c r="Q5347" s="14">
        <v>27966521</v>
      </c>
      <c r="R5347" s="14">
        <v>392367</v>
      </c>
      <c r="S5347" s="14">
        <v>-35011</v>
      </c>
      <c r="T5347" s="14">
        <v>-16642352</v>
      </c>
      <c r="U5347" s="14"/>
      <c r="V5347" s="14"/>
      <c r="W5347" s="14">
        <v>476643</v>
      </c>
      <c r="X5347" s="14">
        <v>1307374</v>
      </c>
      <c r="Y5347" s="14"/>
      <c r="Z5347" s="14"/>
      <c r="AA5347" s="14"/>
      <c r="AB5347" s="14"/>
      <c r="AC5347" s="14">
        <v>-17473083</v>
      </c>
      <c r="AD5347" s="14">
        <v>2842106</v>
      </c>
      <c r="AE5347" s="14">
        <v>-20315189</v>
      </c>
      <c r="AF5347" s="14"/>
      <c r="AG5347" s="14">
        <v>-20315189</v>
      </c>
    </row>
    <row r="5348" spans="1:33" hidden="1" x14ac:dyDescent="0.25">
      <c r="A5348" s="14" t="s">
        <v>33</v>
      </c>
      <c r="B5348" s="14" t="s">
        <v>34</v>
      </c>
      <c r="C5348" s="14">
        <v>900953480</v>
      </c>
      <c r="D5348" s="14" t="s">
        <v>2287</v>
      </c>
      <c r="E5348" s="14" t="s">
        <v>5760</v>
      </c>
      <c r="F5348" s="14" t="s">
        <v>896</v>
      </c>
      <c r="G5348" s="14" t="s">
        <v>45</v>
      </c>
      <c r="H5348" s="14" t="s">
        <v>5761</v>
      </c>
      <c r="I5348" s="14" t="s">
        <v>38</v>
      </c>
      <c r="J5348" s="14" t="s">
        <v>38</v>
      </c>
      <c r="K5348" s="14" t="s">
        <v>39</v>
      </c>
      <c r="L5348" s="14">
        <v>1988215</v>
      </c>
      <c r="M5348" s="14">
        <v>873745</v>
      </c>
      <c r="N5348" s="14">
        <v>1114470</v>
      </c>
      <c r="O5348" s="14">
        <v>235370</v>
      </c>
      <c r="P5348" s="14">
        <v>22009</v>
      </c>
      <c r="Q5348" s="14">
        <v>218035</v>
      </c>
      <c r="R5348" s="14">
        <v>0</v>
      </c>
      <c r="S5348" s="14">
        <v>-245589</v>
      </c>
      <c r="T5348" s="14">
        <v>864207</v>
      </c>
      <c r="U5348" s="14">
        <v>0</v>
      </c>
      <c r="V5348" s="14">
        <v>0</v>
      </c>
      <c r="W5348" s="14">
        <v>45714</v>
      </c>
      <c r="X5348" s="14">
        <v>448510</v>
      </c>
      <c r="Y5348" s="14">
        <v>0</v>
      </c>
      <c r="Z5348" s="14">
        <v>0</v>
      </c>
      <c r="AA5348" s="14">
        <v>0</v>
      </c>
      <c r="AB5348" s="14">
        <v>0</v>
      </c>
      <c r="AC5348" s="14">
        <v>461411</v>
      </c>
      <c r="AD5348" s="14">
        <v>270710</v>
      </c>
      <c r="AE5348" s="14">
        <v>190701</v>
      </c>
      <c r="AF5348" s="14">
        <v>0</v>
      </c>
      <c r="AG5348" s="14">
        <v>190701</v>
      </c>
    </row>
    <row r="5349" spans="1:33" hidden="1" x14ac:dyDescent="0.25">
      <c r="A5349" s="14" t="s">
        <v>33</v>
      </c>
      <c r="B5349" s="14" t="s">
        <v>34</v>
      </c>
      <c r="C5349" s="14">
        <v>900953480</v>
      </c>
      <c r="D5349" s="14" t="s">
        <v>2287</v>
      </c>
      <c r="E5349" s="14" t="s">
        <v>5760</v>
      </c>
      <c r="F5349" s="14" t="s">
        <v>896</v>
      </c>
      <c r="G5349" s="14" t="s">
        <v>45</v>
      </c>
      <c r="H5349" s="14" t="s">
        <v>5761</v>
      </c>
      <c r="I5349" s="14" t="s">
        <v>38</v>
      </c>
      <c r="J5349" s="14" t="s">
        <v>38</v>
      </c>
      <c r="K5349" s="14" t="s">
        <v>40</v>
      </c>
      <c r="L5349" s="14">
        <v>1840041</v>
      </c>
      <c r="M5349" s="14">
        <v>1252312</v>
      </c>
      <c r="N5349" s="14">
        <v>587729</v>
      </c>
      <c r="O5349" s="14">
        <v>898097</v>
      </c>
      <c r="P5349" s="14">
        <v>23908</v>
      </c>
      <c r="Q5349" s="14">
        <v>114414</v>
      </c>
      <c r="R5349" s="14">
        <v>0</v>
      </c>
      <c r="S5349" s="14">
        <v>399064</v>
      </c>
      <c r="T5349" s="14">
        <v>1746568</v>
      </c>
      <c r="U5349" s="14">
        <v>0</v>
      </c>
      <c r="V5349" s="14">
        <v>0</v>
      </c>
      <c r="W5349" s="14">
        <v>0</v>
      </c>
      <c r="X5349" s="14">
        <v>389294</v>
      </c>
      <c r="Y5349" s="14">
        <v>0</v>
      </c>
      <c r="Z5349" s="14">
        <v>0</v>
      </c>
      <c r="AA5349" s="14">
        <v>0</v>
      </c>
      <c r="AB5349" s="14">
        <v>0</v>
      </c>
      <c r="AC5349" s="14">
        <v>1357274</v>
      </c>
      <c r="AD5349" s="14">
        <v>574978</v>
      </c>
      <c r="AE5349" s="14">
        <v>782296</v>
      </c>
      <c r="AF5349" s="14">
        <v>0</v>
      </c>
      <c r="AG5349" s="14">
        <v>782296</v>
      </c>
    </row>
    <row r="5350" spans="1:33" hidden="1" x14ac:dyDescent="0.25">
      <c r="A5350" s="14" t="s">
        <v>33</v>
      </c>
      <c r="B5350" s="14" t="s">
        <v>34</v>
      </c>
      <c r="C5350" s="14">
        <v>900954427</v>
      </c>
      <c r="D5350" s="14" t="s">
        <v>2287</v>
      </c>
      <c r="E5350" s="14" t="s">
        <v>5762</v>
      </c>
      <c r="F5350" s="14" t="s">
        <v>137</v>
      </c>
      <c r="G5350" s="14" t="s">
        <v>45</v>
      </c>
      <c r="H5350" s="14" t="s">
        <v>1698</v>
      </c>
      <c r="I5350" s="14" t="s">
        <v>47</v>
      </c>
      <c r="J5350" s="14" t="s">
        <v>48</v>
      </c>
      <c r="K5350" s="14" t="s">
        <v>39</v>
      </c>
      <c r="L5350" s="14">
        <v>7325437</v>
      </c>
      <c r="M5350" s="14">
        <v>10107856</v>
      </c>
      <c r="N5350" s="14">
        <v>-2782419</v>
      </c>
      <c r="O5350" s="14">
        <v>742</v>
      </c>
      <c r="P5350" s="14"/>
      <c r="Q5350" s="14"/>
      <c r="R5350" s="14">
        <v>1583285</v>
      </c>
      <c r="S5350" s="14"/>
      <c r="T5350" s="14">
        <v>-4364962</v>
      </c>
      <c r="U5350" s="14"/>
      <c r="V5350" s="14"/>
      <c r="W5350" s="14">
        <v>2592</v>
      </c>
      <c r="X5350" s="14">
        <v>1730</v>
      </c>
      <c r="Y5350" s="14"/>
      <c r="Z5350" s="14"/>
      <c r="AA5350" s="14"/>
      <c r="AB5350" s="14"/>
      <c r="AC5350" s="14">
        <v>-4364100</v>
      </c>
      <c r="AD5350" s="14"/>
      <c r="AE5350" s="14">
        <v>-4364100</v>
      </c>
      <c r="AF5350" s="14"/>
      <c r="AG5350" s="14">
        <v>-4364100</v>
      </c>
    </row>
    <row r="5351" spans="1:33" hidden="1" x14ac:dyDescent="0.25">
      <c r="A5351" s="14" t="s">
        <v>33</v>
      </c>
      <c r="B5351" s="14" t="s">
        <v>34</v>
      </c>
      <c r="C5351" s="14">
        <v>900954427</v>
      </c>
      <c r="D5351" s="14" t="s">
        <v>2287</v>
      </c>
      <c r="E5351" s="14" t="s">
        <v>5762</v>
      </c>
      <c r="F5351" s="14" t="s">
        <v>137</v>
      </c>
      <c r="G5351" s="14" t="s">
        <v>45</v>
      </c>
      <c r="H5351" s="14" t="s">
        <v>1698</v>
      </c>
      <c r="I5351" s="14" t="s">
        <v>47</v>
      </c>
      <c r="J5351" s="14" t="s">
        <v>48</v>
      </c>
      <c r="K5351" s="14" t="s">
        <v>40</v>
      </c>
      <c r="L5351" s="14">
        <v>6084748</v>
      </c>
      <c r="M5351" s="14">
        <v>7427700</v>
      </c>
      <c r="N5351" s="14">
        <v>-1342952</v>
      </c>
      <c r="O5351" s="14">
        <v>26871</v>
      </c>
      <c r="P5351" s="14"/>
      <c r="Q5351" s="14"/>
      <c r="R5351" s="14">
        <v>1023</v>
      </c>
      <c r="S5351" s="14"/>
      <c r="T5351" s="14">
        <v>-1317104</v>
      </c>
      <c r="U5351" s="14"/>
      <c r="V5351" s="14"/>
      <c r="W5351" s="14">
        <v>3908</v>
      </c>
      <c r="X5351" s="14">
        <v>4170</v>
      </c>
      <c r="Y5351" s="14"/>
      <c r="Z5351" s="14"/>
      <c r="AA5351" s="14"/>
      <c r="AB5351" s="14"/>
      <c r="AC5351" s="14">
        <v>-1317366</v>
      </c>
      <c r="AD5351" s="14"/>
      <c r="AE5351" s="14">
        <v>-1317366</v>
      </c>
      <c r="AF5351" s="14"/>
      <c r="AG5351" s="14">
        <v>-1317366</v>
      </c>
    </row>
    <row r="5352" spans="1:33" hidden="1" x14ac:dyDescent="0.25">
      <c r="A5352" s="14" t="s">
        <v>33</v>
      </c>
      <c r="B5352" s="14" t="s">
        <v>34</v>
      </c>
      <c r="C5352" s="14">
        <v>900955183</v>
      </c>
      <c r="D5352" s="14" t="s">
        <v>2287</v>
      </c>
      <c r="E5352" s="14" t="s">
        <v>5763</v>
      </c>
      <c r="F5352" s="14" t="s">
        <v>359</v>
      </c>
      <c r="G5352" s="14" t="s">
        <v>45</v>
      </c>
      <c r="H5352" s="14" t="s">
        <v>5764</v>
      </c>
      <c r="I5352" s="14" t="s">
        <v>38</v>
      </c>
      <c r="J5352" s="14" t="s">
        <v>38</v>
      </c>
      <c r="K5352" s="14" t="s">
        <v>39</v>
      </c>
      <c r="L5352" s="14">
        <v>29817114</v>
      </c>
      <c r="M5352" s="14">
        <v>21568141</v>
      </c>
      <c r="N5352" s="14">
        <v>8248973</v>
      </c>
      <c r="O5352" s="14"/>
      <c r="P5352" s="14">
        <v>1557471</v>
      </c>
      <c r="Q5352" s="14">
        <v>3399775</v>
      </c>
      <c r="R5352" s="14"/>
      <c r="S5352" s="14"/>
      <c r="T5352" s="14">
        <v>3291727</v>
      </c>
      <c r="U5352" s="14"/>
      <c r="V5352" s="14"/>
      <c r="W5352" s="14">
        <v>4890621</v>
      </c>
      <c r="X5352" s="14">
        <v>2496491</v>
      </c>
      <c r="Y5352" s="14"/>
      <c r="Z5352" s="14"/>
      <c r="AA5352" s="14"/>
      <c r="AB5352" s="14"/>
      <c r="AC5352" s="14">
        <v>5685857</v>
      </c>
      <c r="AD5352" s="14">
        <v>976978</v>
      </c>
      <c r="AE5352" s="14">
        <v>4708879</v>
      </c>
      <c r="AF5352" s="14"/>
      <c r="AG5352" s="14">
        <v>4708879</v>
      </c>
    </row>
    <row r="5353" spans="1:33" hidden="1" x14ac:dyDescent="0.25">
      <c r="A5353" s="14" t="s">
        <v>33</v>
      </c>
      <c r="B5353" s="14" t="s">
        <v>34</v>
      </c>
      <c r="C5353" s="14">
        <v>900955183</v>
      </c>
      <c r="D5353" s="14" t="s">
        <v>2287</v>
      </c>
      <c r="E5353" s="14" t="s">
        <v>5763</v>
      </c>
      <c r="F5353" s="14" t="s">
        <v>359</v>
      </c>
      <c r="G5353" s="14" t="s">
        <v>45</v>
      </c>
      <c r="H5353" s="14" t="s">
        <v>5764</v>
      </c>
      <c r="I5353" s="14" t="s">
        <v>38</v>
      </c>
      <c r="J5353" s="14" t="s">
        <v>38</v>
      </c>
      <c r="K5353" s="14" t="s">
        <v>40</v>
      </c>
      <c r="L5353" s="14">
        <v>48216573</v>
      </c>
      <c r="M5353" s="14">
        <v>41508172</v>
      </c>
      <c r="N5353" s="14">
        <v>6708401</v>
      </c>
      <c r="O5353" s="14"/>
      <c r="P5353" s="14">
        <v>2132313</v>
      </c>
      <c r="Q5353" s="14">
        <v>3895779</v>
      </c>
      <c r="R5353" s="14"/>
      <c r="S5353" s="14"/>
      <c r="T5353" s="14">
        <v>680309</v>
      </c>
      <c r="U5353" s="14"/>
      <c r="V5353" s="14"/>
      <c r="W5353" s="14">
        <v>1022203</v>
      </c>
      <c r="X5353" s="14">
        <v>5828166</v>
      </c>
      <c r="Y5353" s="14"/>
      <c r="Z5353" s="14"/>
      <c r="AA5353" s="14"/>
      <c r="AB5353" s="14"/>
      <c r="AC5353" s="14">
        <v>-4125654</v>
      </c>
      <c r="AD5353" s="14">
        <v>8709</v>
      </c>
      <c r="AE5353" s="14">
        <v>-4134363</v>
      </c>
      <c r="AF5353" s="14"/>
      <c r="AG5353" s="14">
        <v>-4134363</v>
      </c>
    </row>
    <row r="5354" spans="1:33" hidden="1" x14ac:dyDescent="0.25">
      <c r="A5354" s="14" t="s">
        <v>33</v>
      </c>
      <c r="B5354" s="14" t="s">
        <v>34</v>
      </c>
      <c r="C5354" s="14">
        <v>900955679</v>
      </c>
      <c r="D5354" s="14" t="s">
        <v>2287</v>
      </c>
      <c r="E5354" s="14" t="s">
        <v>5765</v>
      </c>
      <c r="F5354" s="14" t="s">
        <v>191</v>
      </c>
      <c r="G5354" s="14" t="s">
        <v>45</v>
      </c>
      <c r="H5354" s="14" t="s">
        <v>5766</v>
      </c>
      <c r="I5354" s="14" t="s">
        <v>38</v>
      </c>
      <c r="J5354" s="14" t="s">
        <v>38</v>
      </c>
      <c r="K5354" s="14" t="s">
        <v>39</v>
      </c>
      <c r="L5354" s="14">
        <v>114561911</v>
      </c>
      <c r="M5354" s="14"/>
      <c r="N5354" s="14">
        <v>114561911</v>
      </c>
      <c r="O5354" s="14"/>
      <c r="P5354" s="14"/>
      <c r="Q5354" s="14">
        <v>101544635</v>
      </c>
      <c r="R5354" s="14"/>
      <c r="S5354" s="14">
        <v>-84409</v>
      </c>
      <c r="T5354" s="14">
        <v>12932867</v>
      </c>
      <c r="U5354" s="14"/>
      <c r="V5354" s="14"/>
      <c r="W5354" s="14">
        <v>2660521</v>
      </c>
      <c r="X5354" s="14">
        <v>7036487</v>
      </c>
      <c r="Y5354" s="14"/>
      <c r="Z5354" s="14"/>
      <c r="AA5354" s="14"/>
      <c r="AB5354" s="14"/>
      <c r="AC5354" s="14">
        <v>8556901</v>
      </c>
      <c r="AD5354" s="14">
        <v>3221240</v>
      </c>
      <c r="AE5354" s="14">
        <v>5335661</v>
      </c>
      <c r="AF5354" s="14"/>
      <c r="AG5354" s="14">
        <v>5335661</v>
      </c>
    </row>
    <row r="5355" spans="1:33" hidden="1" x14ac:dyDescent="0.25">
      <c r="A5355" s="14" t="s">
        <v>33</v>
      </c>
      <c r="B5355" s="14" t="s">
        <v>34</v>
      </c>
      <c r="C5355" s="14">
        <v>900955679</v>
      </c>
      <c r="D5355" s="14" t="s">
        <v>2287</v>
      </c>
      <c r="E5355" s="14" t="s">
        <v>5765</v>
      </c>
      <c r="F5355" s="14" t="s">
        <v>191</v>
      </c>
      <c r="G5355" s="14" t="s">
        <v>45</v>
      </c>
      <c r="H5355" s="14" t="s">
        <v>5766</v>
      </c>
      <c r="I5355" s="14" t="s">
        <v>38</v>
      </c>
      <c r="J5355" s="14" t="s">
        <v>38</v>
      </c>
      <c r="K5355" s="14" t="s">
        <v>40</v>
      </c>
      <c r="L5355" s="14">
        <v>116986819</v>
      </c>
      <c r="M5355" s="14"/>
      <c r="N5355" s="14">
        <v>116986819</v>
      </c>
      <c r="O5355" s="14"/>
      <c r="P5355" s="14"/>
      <c r="Q5355" s="14">
        <v>103014238</v>
      </c>
      <c r="R5355" s="14"/>
      <c r="S5355" s="14">
        <v>-1065</v>
      </c>
      <c r="T5355" s="14">
        <v>13971516</v>
      </c>
      <c r="U5355" s="14"/>
      <c r="V5355" s="14"/>
      <c r="W5355" s="14">
        <v>3457269</v>
      </c>
      <c r="X5355" s="14">
        <v>6949678</v>
      </c>
      <c r="Y5355" s="14"/>
      <c r="Z5355" s="14"/>
      <c r="AA5355" s="14"/>
      <c r="AB5355" s="14"/>
      <c r="AC5355" s="14">
        <v>10479107</v>
      </c>
      <c r="AD5355" s="14">
        <v>3908762</v>
      </c>
      <c r="AE5355" s="14">
        <v>6570345</v>
      </c>
      <c r="AF5355" s="14"/>
      <c r="AG5355" s="14">
        <v>6570345</v>
      </c>
    </row>
    <row r="5356" spans="1:33" hidden="1" x14ac:dyDescent="0.25">
      <c r="A5356" s="14" t="s">
        <v>33</v>
      </c>
      <c r="B5356" s="14" t="s">
        <v>34</v>
      </c>
      <c r="C5356" s="14">
        <v>900958202</v>
      </c>
      <c r="D5356" s="14" t="s">
        <v>2287</v>
      </c>
      <c r="E5356" s="14" t="s">
        <v>5767</v>
      </c>
      <c r="F5356" s="14" t="s">
        <v>131</v>
      </c>
      <c r="G5356" s="14" t="s">
        <v>45</v>
      </c>
      <c r="H5356" s="14" t="s">
        <v>5768</v>
      </c>
      <c r="I5356" s="14" t="s">
        <v>38</v>
      </c>
      <c r="J5356" s="14" t="s">
        <v>38</v>
      </c>
      <c r="K5356" s="14" t="s">
        <v>39</v>
      </c>
      <c r="L5356" s="14">
        <v>42464517</v>
      </c>
      <c r="M5356" s="14">
        <v>26200097</v>
      </c>
      <c r="N5356" s="14">
        <v>16264420</v>
      </c>
      <c r="O5356" s="14">
        <v>19879</v>
      </c>
      <c r="P5356" s="14">
        <v>7415871</v>
      </c>
      <c r="Q5356" s="14">
        <v>3314387</v>
      </c>
      <c r="R5356" s="14">
        <v>362274</v>
      </c>
      <c r="S5356" s="14"/>
      <c r="T5356" s="14">
        <v>5191767</v>
      </c>
      <c r="U5356" s="14"/>
      <c r="V5356" s="14"/>
      <c r="W5356" s="14">
        <v>3379781</v>
      </c>
      <c r="X5356" s="14">
        <v>2766650</v>
      </c>
      <c r="Y5356" s="14"/>
      <c r="Z5356" s="14"/>
      <c r="AA5356" s="14"/>
      <c r="AB5356" s="14"/>
      <c r="AC5356" s="14">
        <v>5804898</v>
      </c>
      <c r="AD5356" s="14">
        <v>1127101</v>
      </c>
      <c r="AE5356" s="14">
        <v>4677797</v>
      </c>
      <c r="AF5356" s="14"/>
      <c r="AG5356" s="14">
        <v>4677797</v>
      </c>
    </row>
    <row r="5357" spans="1:33" hidden="1" x14ac:dyDescent="0.25">
      <c r="A5357" s="14" t="s">
        <v>33</v>
      </c>
      <c r="B5357" s="14" t="s">
        <v>34</v>
      </c>
      <c r="C5357" s="14">
        <v>900958202</v>
      </c>
      <c r="D5357" s="14" t="s">
        <v>2287</v>
      </c>
      <c r="E5357" s="14" t="s">
        <v>5767</v>
      </c>
      <c r="F5357" s="14" t="s">
        <v>131</v>
      </c>
      <c r="G5357" s="14" t="s">
        <v>45</v>
      </c>
      <c r="H5357" s="14" t="s">
        <v>5768</v>
      </c>
      <c r="I5357" s="14" t="s">
        <v>38</v>
      </c>
      <c r="J5357" s="14" t="s">
        <v>38</v>
      </c>
      <c r="K5357" s="14" t="s">
        <v>40</v>
      </c>
      <c r="L5357" s="14">
        <v>41514555</v>
      </c>
      <c r="M5357" s="14">
        <v>25026425</v>
      </c>
      <c r="N5357" s="14">
        <v>16488130</v>
      </c>
      <c r="O5357" s="14">
        <v>936680</v>
      </c>
      <c r="P5357" s="14">
        <v>6255713</v>
      </c>
      <c r="Q5357" s="14">
        <v>2859013</v>
      </c>
      <c r="R5357" s="14">
        <v>235464</v>
      </c>
      <c r="S5357" s="14"/>
      <c r="T5357" s="14">
        <v>8074620</v>
      </c>
      <c r="U5357" s="14"/>
      <c r="V5357" s="14"/>
      <c r="W5357" s="14">
        <v>628792</v>
      </c>
      <c r="X5357" s="14">
        <v>3092599</v>
      </c>
      <c r="Y5357" s="14"/>
      <c r="Z5357" s="14"/>
      <c r="AA5357" s="14"/>
      <c r="AB5357" s="14"/>
      <c r="AC5357" s="14">
        <v>5610813</v>
      </c>
      <c r="AD5357" s="14">
        <v>1884440</v>
      </c>
      <c r="AE5357" s="14">
        <v>3726373</v>
      </c>
      <c r="AF5357" s="14"/>
      <c r="AG5357" s="14">
        <v>3726373</v>
      </c>
    </row>
    <row r="5358" spans="1:33" hidden="1" x14ac:dyDescent="0.25">
      <c r="A5358" s="14" t="s">
        <v>33</v>
      </c>
      <c r="B5358" s="14" t="s">
        <v>34</v>
      </c>
      <c r="C5358" s="14">
        <v>900961620</v>
      </c>
      <c r="D5358" s="14" t="s">
        <v>2287</v>
      </c>
      <c r="E5358" s="14" t="s">
        <v>5769</v>
      </c>
      <c r="F5358" s="14" t="s">
        <v>131</v>
      </c>
      <c r="G5358" s="14" t="s">
        <v>45</v>
      </c>
      <c r="H5358" s="14" t="s">
        <v>5770</v>
      </c>
      <c r="I5358" s="14" t="s">
        <v>38</v>
      </c>
      <c r="J5358" s="14" t="s">
        <v>38</v>
      </c>
      <c r="K5358" s="14" t="s">
        <v>39</v>
      </c>
      <c r="L5358" s="14">
        <v>31633374</v>
      </c>
      <c r="M5358" s="14">
        <v>16568148</v>
      </c>
      <c r="N5358" s="14">
        <v>15065226</v>
      </c>
      <c r="O5358" s="14">
        <v>0</v>
      </c>
      <c r="P5358" s="14">
        <v>0</v>
      </c>
      <c r="Q5358" s="14">
        <v>13332551</v>
      </c>
      <c r="R5358" s="14">
        <v>390950</v>
      </c>
      <c r="S5358" s="14">
        <v>0</v>
      </c>
      <c r="T5358" s="14">
        <v>1341725</v>
      </c>
      <c r="U5358" s="14">
        <v>0</v>
      </c>
      <c r="V5358" s="14">
        <v>0</v>
      </c>
      <c r="W5358" s="14">
        <v>0</v>
      </c>
      <c r="X5358" s="14">
        <v>95776</v>
      </c>
      <c r="Y5358" s="14">
        <v>0</v>
      </c>
      <c r="Z5358" s="14">
        <v>0</v>
      </c>
      <c r="AA5358" s="14">
        <v>0</v>
      </c>
      <c r="AB5358" s="14">
        <v>0</v>
      </c>
      <c r="AC5358" s="14">
        <v>1245949</v>
      </c>
      <c r="AD5358" s="14">
        <v>1246177</v>
      </c>
      <c r="AE5358" s="14">
        <v>-228</v>
      </c>
      <c r="AF5358" s="14">
        <v>0</v>
      </c>
      <c r="AG5358" s="14">
        <v>-228</v>
      </c>
    </row>
    <row r="5359" spans="1:33" hidden="1" x14ac:dyDescent="0.25">
      <c r="A5359" s="14" t="s">
        <v>33</v>
      </c>
      <c r="B5359" s="14" t="s">
        <v>34</v>
      </c>
      <c r="C5359" s="14">
        <v>900961620</v>
      </c>
      <c r="D5359" s="14" t="s">
        <v>2287</v>
      </c>
      <c r="E5359" s="14" t="s">
        <v>5769</v>
      </c>
      <c r="F5359" s="14" t="s">
        <v>131</v>
      </c>
      <c r="G5359" s="14" t="s">
        <v>45</v>
      </c>
      <c r="H5359" s="14" t="s">
        <v>5770</v>
      </c>
      <c r="I5359" s="14" t="s">
        <v>38</v>
      </c>
      <c r="J5359" s="14" t="s">
        <v>38</v>
      </c>
      <c r="K5359" s="14" t="s">
        <v>40</v>
      </c>
      <c r="L5359" s="14">
        <v>33868781</v>
      </c>
      <c r="M5359" s="14">
        <v>19092973</v>
      </c>
      <c r="N5359" s="14">
        <v>14775808</v>
      </c>
      <c r="O5359" s="14">
        <v>2000971</v>
      </c>
      <c r="P5359" s="14">
        <v>0</v>
      </c>
      <c r="Q5359" s="14">
        <v>14310368</v>
      </c>
      <c r="R5359" s="14">
        <v>0</v>
      </c>
      <c r="S5359" s="14">
        <v>0</v>
      </c>
      <c r="T5359" s="14">
        <v>2466411</v>
      </c>
      <c r="U5359" s="14">
        <v>0</v>
      </c>
      <c r="V5359" s="14">
        <v>0</v>
      </c>
      <c r="W5359" s="14">
        <v>0</v>
      </c>
      <c r="X5359" s="14">
        <v>1494384</v>
      </c>
      <c r="Y5359" s="14">
        <v>0</v>
      </c>
      <c r="Z5359" s="14">
        <v>0</v>
      </c>
      <c r="AA5359" s="14">
        <v>0</v>
      </c>
      <c r="AB5359" s="14">
        <v>0</v>
      </c>
      <c r="AC5359" s="14">
        <v>972027</v>
      </c>
      <c r="AD5359" s="14">
        <v>470013</v>
      </c>
      <c r="AE5359" s="14">
        <v>502014</v>
      </c>
      <c r="AF5359" s="14">
        <v>0</v>
      </c>
      <c r="AG5359" s="14">
        <v>502014</v>
      </c>
    </row>
    <row r="5360" spans="1:33" hidden="1" x14ac:dyDescent="0.25">
      <c r="A5360" s="14" t="s">
        <v>33</v>
      </c>
      <c r="B5360" s="14" t="s">
        <v>34</v>
      </c>
      <c r="C5360" s="14">
        <v>900962538</v>
      </c>
      <c r="D5360" s="14" t="s">
        <v>2287</v>
      </c>
      <c r="E5360" s="14" t="s">
        <v>5771</v>
      </c>
      <c r="F5360" s="14" t="s">
        <v>53</v>
      </c>
      <c r="G5360" s="14" t="s">
        <v>45</v>
      </c>
      <c r="H5360" s="14" t="s">
        <v>5772</v>
      </c>
      <c r="I5360" s="14" t="s">
        <v>47</v>
      </c>
      <c r="J5360" s="14" t="s">
        <v>62</v>
      </c>
      <c r="K5360" s="14" t="s">
        <v>39</v>
      </c>
      <c r="L5360" s="14">
        <v>6914895</v>
      </c>
      <c r="M5360" s="14">
        <v>6212472</v>
      </c>
      <c r="N5360" s="14">
        <v>702423</v>
      </c>
      <c r="O5360" s="14"/>
      <c r="P5360" s="14">
        <v>389835</v>
      </c>
      <c r="Q5360" s="14">
        <v>2668032</v>
      </c>
      <c r="R5360" s="14"/>
      <c r="S5360" s="14">
        <v>-43087</v>
      </c>
      <c r="T5360" s="14">
        <v>-2398531</v>
      </c>
      <c r="U5360" s="14"/>
      <c r="V5360" s="14"/>
      <c r="W5360" s="14"/>
      <c r="X5360" s="14"/>
      <c r="Y5360" s="14"/>
      <c r="Z5360" s="14"/>
      <c r="AA5360" s="14"/>
      <c r="AB5360" s="14"/>
      <c r="AC5360" s="14">
        <v>-2398531</v>
      </c>
      <c r="AD5360" s="14">
        <v>-63785</v>
      </c>
      <c r="AE5360" s="14">
        <v>-2334746</v>
      </c>
      <c r="AF5360" s="14"/>
      <c r="AG5360" s="14">
        <v>-2334746</v>
      </c>
    </row>
    <row r="5361" spans="1:33" hidden="1" x14ac:dyDescent="0.25">
      <c r="A5361" s="14" t="s">
        <v>33</v>
      </c>
      <c r="B5361" s="14" t="s">
        <v>34</v>
      </c>
      <c r="C5361" s="14">
        <v>900962538</v>
      </c>
      <c r="D5361" s="14" t="s">
        <v>2287</v>
      </c>
      <c r="E5361" s="14" t="s">
        <v>5771</v>
      </c>
      <c r="F5361" s="14" t="s">
        <v>53</v>
      </c>
      <c r="G5361" s="14" t="s">
        <v>45</v>
      </c>
      <c r="H5361" s="14" t="s">
        <v>5772</v>
      </c>
      <c r="I5361" s="14" t="s">
        <v>47</v>
      </c>
      <c r="J5361" s="14" t="s">
        <v>62</v>
      </c>
      <c r="K5361" s="14" t="s">
        <v>40</v>
      </c>
      <c r="L5361" s="14">
        <v>4249338</v>
      </c>
      <c r="M5361" s="14">
        <v>3124050</v>
      </c>
      <c r="N5361" s="14">
        <v>1125288</v>
      </c>
      <c r="O5361" s="14"/>
      <c r="P5361" s="14">
        <v>539549</v>
      </c>
      <c r="Q5361" s="14">
        <v>1541361</v>
      </c>
      <c r="R5361" s="14">
        <v>9</v>
      </c>
      <c r="S5361" s="14">
        <v>-120937</v>
      </c>
      <c r="T5361" s="14">
        <v>-1076568</v>
      </c>
      <c r="U5361" s="14"/>
      <c r="V5361" s="14"/>
      <c r="W5361" s="14"/>
      <c r="X5361" s="14"/>
      <c r="Y5361" s="14"/>
      <c r="Z5361" s="14"/>
      <c r="AA5361" s="14"/>
      <c r="AB5361" s="14"/>
      <c r="AC5361" s="14">
        <v>-1076568</v>
      </c>
      <c r="AD5361" s="14">
        <v>-148345</v>
      </c>
      <c r="AE5361" s="14">
        <v>-928223</v>
      </c>
      <c r="AF5361" s="14"/>
      <c r="AG5361" s="14">
        <v>-928223</v>
      </c>
    </row>
    <row r="5362" spans="1:33" hidden="1" x14ac:dyDescent="0.25">
      <c r="A5362" s="14" t="s">
        <v>33</v>
      </c>
      <c r="B5362" s="14" t="s">
        <v>34</v>
      </c>
      <c r="C5362" s="14">
        <v>900962559</v>
      </c>
      <c r="D5362" s="14" t="s">
        <v>2287</v>
      </c>
      <c r="E5362" s="14" t="s">
        <v>5773</v>
      </c>
      <c r="F5362" s="14" t="s">
        <v>228</v>
      </c>
      <c r="G5362" s="14" t="s">
        <v>45</v>
      </c>
      <c r="H5362" s="14" t="s">
        <v>5774</v>
      </c>
      <c r="I5362" s="14" t="s">
        <v>94</v>
      </c>
      <c r="J5362" s="14" t="s">
        <v>95</v>
      </c>
      <c r="K5362" s="14" t="s">
        <v>39</v>
      </c>
      <c r="L5362" s="14">
        <v>28042033</v>
      </c>
      <c r="M5362" s="14">
        <v>33577564</v>
      </c>
      <c r="N5362" s="14">
        <v>-5535531</v>
      </c>
      <c r="O5362" s="14">
        <v>1320384</v>
      </c>
      <c r="P5362" s="14">
        <v>11011868</v>
      </c>
      <c r="Q5362" s="14">
        <v>33526938</v>
      </c>
      <c r="R5362" s="14">
        <v>277006</v>
      </c>
      <c r="S5362" s="14">
        <v>-4974434</v>
      </c>
      <c r="T5362" s="14">
        <v>-54005393</v>
      </c>
      <c r="U5362" s="14"/>
      <c r="V5362" s="14"/>
      <c r="W5362" s="14">
        <v>25236849142</v>
      </c>
      <c r="X5362" s="14">
        <v>25240010635</v>
      </c>
      <c r="Y5362" s="14"/>
      <c r="Z5362" s="14"/>
      <c r="AA5362" s="14"/>
      <c r="AB5362" s="14"/>
      <c r="AC5362" s="14">
        <v>-57166886</v>
      </c>
      <c r="AD5362" s="14"/>
      <c r="AE5362" s="14">
        <v>-57166886</v>
      </c>
      <c r="AF5362" s="14">
        <v>0</v>
      </c>
      <c r="AG5362" s="14">
        <v>-57166886</v>
      </c>
    </row>
    <row r="5363" spans="1:33" hidden="1" x14ac:dyDescent="0.25">
      <c r="A5363" s="14" t="s">
        <v>33</v>
      </c>
      <c r="B5363" s="14" t="s">
        <v>34</v>
      </c>
      <c r="C5363" s="14">
        <v>900962559</v>
      </c>
      <c r="D5363" s="14" t="s">
        <v>2287</v>
      </c>
      <c r="E5363" s="14" t="s">
        <v>5773</v>
      </c>
      <c r="F5363" s="14" t="s">
        <v>228</v>
      </c>
      <c r="G5363" s="14" t="s">
        <v>45</v>
      </c>
      <c r="H5363" s="14" t="s">
        <v>5774</v>
      </c>
      <c r="I5363" s="14" t="s">
        <v>94</v>
      </c>
      <c r="J5363" s="14" t="s">
        <v>95</v>
      </c>
      <c r="K5363" s="14" t="s">
        <v>40</v>
      </c>
      <c r="L5363" s="14">
        <v>17465486</v>
      </c>
      <c r="M5363" s="14">
        <v>18024861</v>
      </c>
      <c r="N5363" s="14">
        <v>-559375</v>
      </c>
      <c r="O5363" s="14">
        <v>607511</v>
      </c>
      <c r="P5363" s="14">
        <v>11021015</v>
      </c>
      <c r="Q5363" s="14">
        <v>40558098</v>
      </c>
      <c r="R5363" s="14">
        <v>23687657</v>
      </c>
      <c r="S5363" s="14">
        <v>-111638313</v>
      </c>
      <c r="T5363" s="14">
        <v>-186856947</v>
      </c>
      <c r="U5363" s="14"/>
      <c r="V5363" s="14"/>
      <c r="W5363" s="14">
        <v>1597080381</v>
      </c>
      <c r="X5363" s="14">
        <v>1608503419</v>
      </c>
      <c r="Y5363" s="14"/>
      <c r="Z5363" s="14"/>
      <c r="AA5363" s="14"/>
      <c r="AB5363" s="14"/>
      <c r="AC5363" s="14">
        <v>-198279985</v>
      </c>
      <c r="AD5363" s="14"/>
      <c r="AE5363" s="14">
        <v>-198279985</v>
      </c>
      <c r="AF5363" s="14">
        <v>0</v>
      </c>
      <c r="AG5363" s="14">
        <v>-198279985</v>
      </c>
    </row>
    <row r="5364" spans="1:33" hidden="1" x14ac:dyDescent="0.25">
      <c r="A5364" s="14" t="s">
        <v>33</v>
      </c>
      <c r="B5364" s="14" t="s">
        <v>34</v>
      </c>
      <c r="C5364" s="14">
        <v>900963642</v>
      </c>
      <c r="D5364" s="14" t="s">
        <v>2287</v>
      </c>
      <c r="E5364" s="14" t="s">
        <v>5775</v>
      </c>
      <c r="F5364" s="14" t="s">
        <v>63</v>
      </c>
      <c r="G5364" s="14" t="s">
        <v>45</v>
      </c>
      <c r="H5364" s="14" t="s">
        <v>5776</v>
      </c>
      <c r="I5364" s="14" t="s">
        <v>38</v>
      </c>
      <c r="J5364" s="14" t="s">
        <v>38</v>
      </c>
      <c r="K5364" s="14" t="s">
        <v>39</v>
      </c>
      <c r="L5364" s="14">
        <v>36625109</v>
      </c>
      <c r="M5364" s="14">
        <v>20151719</v>
      </c>
      <c r="N5364" s="14">
        <v>16473390</v>
      </c>
      <c r="O5364" s="14"/>
      <c r="P5364" s="14"/>
      <c r="Q5364" s="14">
        <v>5388037</v>
      </c>
      <c r="R5364" s="14">
        <v>6525677</v>
      </c>
      <c r="S5364" s="14"/>
      <c r="T5364" s="14">
        <v>4559676</v>
      </c>
      <c r="U5364" s="14"/>
      <c r="V5364" s="14"/>
      <c r="W5364" s="14">
        <v>735951</v>
      </c>
      <c r="X5364" s="14">
        <v>1297021</v>
      </c>
      <c r="Y5364" s="14"/>
      <c r="Z5364" s="14"/>
      <c r="AA5364" s="14"/>
      <c r="AB5364" s="14"/>
      <c r="AC5364" s="14">
        <v>3998606</v>
      </c>
      <c r="AD5364" s="14">
        <v>1831311</v>
      </c>
      <c r="AE5364" s="14">
        <v>2167295</v>
      </c>
      <c r="AF5364" s="14"/>
      <c r="AG5364" s="14">
        <v>2167295</v>
      </c>
    </row>
    <row r="5365" spans="1:33" hidden="1" x14ac:dyDescent="0.25">
      <c r="A5365" s="14" t="s">
        <v>33</v>
      </c>
      <c r="B5365" s="14" t="s">
        <v>34</v>
      </c>
      <c r="C5365" s="14">
        <v>900963642</v>
      </c>
      <c r="D5365" s="14" t="s">
        <v>2287</v>
      </c>
      <c r="E5365" s="14" t="s">
        <v>5775</v>
      </c>
      <c r="F5365" s="14" t="s">
        <v>63</v>
      </c>
      <c r="G5365" s="14" t="s">
        <v>45</v>
      </c>
      <c r="H5365" s="14" t="s">
        <v>5776</v>
      </c>
      <c r="I5365" s="14" t="s">
        <v>38</v>
      </c>
      <c r="J5365" s="14" t="s">
        <v>38</v>
      </c>
      <c r="K5365" s="14" t="s">
        <v>40</v>
      </c>
      <c r="L5365" s="14">
        <v>37696957</v>
      </c>
      <c r="M5365" s="14">
        <v>22337151</v>
      </c>
      <c r="N5365" s="14">
        <v>15359806</v>
      </c>
      <c r="O5365" s="14"/>
      <c r="P5365" s="14"/>
      <c r="Q5365" s="14">
        <v>5759427</v>
      </c>
      <c r="R5365" s="14">
        <v>6634953</v>
      </c>
      <c r="S5365" s="14"/>
      <c r="T5365" s="14">
        <v>2965426</v>
      </c>
      <c r="U5365" s="14"/>
      <c r="V5365" s="14"/>
      <c r="W5365" s="14">
        <v>373387</v>
      </c>
      <c r="X5365" s="14">
        <v>1015910</v>
      </c>
      <c r="Y5365" s="14"/>
      <c r="Z5365" s="14"/>
      <c r="AA5365" s="14"/>
      <c r="AB5365" s="14"/>
      <c r="AC5365" s="14">
        <v>2322903</v>
      </c>
      <c r="AD5365" s="14">
        <v>785696</v>
      </c>
      <c r="AE5365" s="14">
        <v>1537207</v>
      </c>
      <c r="AF5365" s="14"/>
      <c r="AG5365" s="14">
        <v>1537207</v>
      </c>
    </row>
    <row r="5366" spans="1:33" hidden="1" x14ac:dyDescent="0.25">
      <c r="A5366" s="14" t="s">
        <v>33</v>
      </c>
      <c r="B5366" s="14" t="s">
        <v>34</v>
      </c>
      <c r="C5366" s="14">
        <v>900964293</v>
      </c>
      <c r="D5366" s="14" t="s">
        <v>2287</v>
      </c>
      <c r="E5366" s="14" t="s">
        <v>5777</v>
      </c>
      <c r="F5366" s="14" t="s">
        <v>197</v>
      </c>
      <c r="G5366" s="14" t="s">
        <v>45</v>
      </c>
      <c r="H5366" s="14" t="s">
        <v>5778</v>
      </c>
      <c r="I5366" s="14" t="s">
        <v>38</v>
      </c>
      <c r="J5366" s="14" t="s">
        <v>38</v>
      </c>
      <c r="K5366" s="14" t="s">
        <v>39</v>
      </c>
      <c r="L5366" s="14">
        <v>0</v>
      </c>
      <c r="M5366" s="14">
        <v>0</v>
      </c>
      <c r="N5366" s="14">
        <v>0</v>
      </c>
      <c r="O5366" s="14">
        <v>42523</v>
      </c>
      <c r="P5366" s="14"/>
      <c r="Q5366" s="14">
        <v>33332</v>
      </c>
      <c r="R5366" s="14">
        <v>468</v>
      </c>
      <c r="S5366" s="14"/>
      <c r="T5366" s="14">
        <v>8723</v>
      </c>
      <c r="U5366" s="14"/>
      <c r="V5366" s="14"/>
      <c r="W5366" s="14">
        <v>407560</v>
      </c>
      <c r="X5366" s="14"/>
      <c r="Y5366" s="14"/>
      <c r="Z5366" s="14"/>
      <c r="AA5366" s="14"/>
      <c r="AB5366" s="14"/>
      <c r="AC5366" s="14">
        <v>416283</v>
      </c>
      <c r="AD5366" s="14">
        <v>149495</v>
      </c>
      <c r="AE5366" s="14">
        <v>266788</v>
      </c>
      <c r="AF5366" s="14"/>
      <c r="AG5366" s="14">
        <v>266788</v>
      </c>
    </row>
    <row r="5367" spans="1:33" hidden="1" x14ac:dyDescent="0.25">
      <c r="A5367" s="14" t="s">
        <v>33</v>
      </c>
      <c r="B5367" s="14" t="s">
        <v>34</v>
      </c>
      <c r="C5367" s="14">
        <v>900964293</v>
      </c>
      <c r="D5367" s="14" t="s">
        <v>2287</v>
      </c>
      <c r="E5367" s="14" t="s">
        <v>5777</v>
      </c>
      <c r="F5367" s="14" t="s">
        <v>197</v>
      </c>
      <c r="G5367" s="14" t="s">
        <v>45</v>
      </c>
      <c r="H5367" s="14" t="s">
        <v>5778</v>
      </c>
      <c r="I5367" s="14" t="s">
        <v>38</v>
      </c>
      <c r="J5367" s="14" t="s">
        <v>38</v>
      </c>
      <c r="K5367" s="14" t="s">
        <v>40</v>
      </c>
      <c r="L5367" s="14">
        <v>4227</v>
      </c>
      <c r="M5367" s="14">
        <v>2059</v>
      </c>
      <c r="N5367" s="14">
        <v>2168</v>
      </c>
      <c r="O5367" s="14">
        <v>116597</v>
      </c>
      <c r="P5367" s="14"/>
      <c r="Q5367" s="14">
        <v>178619</v>
      </c>
      <c r="R5367" s="14">
        <v>4194</v>
      </c>
      <c r="S5367" s="14"/>
      <c r="T5367" s="14">
        <v>-64048</v>
      </c>
      <c r="U5367" s="14"/>
      <c r="V5367" s="14"/>
      <c r="W5367" s="14">
        <v>589546</v>
      </c>
      <c r="X5367" s="14">
        <v>6314</v>
      </c>
      <c r="Y5367" s="14"/>
      <c r="Z5367" s="14"/>
      <c r="AA5367" s="14"/>
      <c r="AB5367" s="14"/>
      <c r="AC5367" s="14">
        <v>519184</v>
      </c>
      <c r="AD5367" s="14">
        <v>201795</v>
      </c>
      <c r="AE5367" s="14">
        <v>317389</v>
      </c>
      <c r="AF5367" s="14"/>
      <c r="AG5367" s="14">
        <v>317389</v>
      </c>
    </row>
    <row r="5368" spans="1:33" hidden="1" x14ac:dyDescent="0.25">
      <c r="A5368" s="14" t="s">
        <v>33</v>
      </c>
      <c r="B5368" s="14" t="s">
        <v>34</v>
      </c>
      <c r="C5368" s="14">
        <v>900964443</v>
      </c>
      <c r="D5368" s="14" t="s">
        <v>2287</v>
      </c>
      <c r="E5368" s="14" t="s">
        <v>5779</v>
      </c>
      <c r="F5368" s="14" t="s">
        <v>2709</v>
      </c>
      <c r="G5368" s="14" t="s">
        <v>45</v>
      </c>
      <c r="H5368" s="14" t="s">
        <v>5780</v>
      </c>
      <c r="I5368" s="14" t="s">
        <v>47</v>
      </c>
      <c r="J5368" s="14" t="s">
        <v>62</v>
      </c>
      <c r="K5368" s="14" t="s">
        <v>39</v>
      </c>
      <c r="L5368" s="14">
        <v>125643955</v>
      </c>
      <c r="M5368" s="14">
        <v>109420417</v>
      </c>
      <c r="N5368" s="14">
        <v>16223538</v>
      </c>
      <c r="O5368" s="14">
        <v>631949</v>
      </c>
      <c r="P5368" s="14"/>
      <c r="Q5368" s="14">
        <v>5929938</v>
      </c>
      <c r="R5368" s="14">
        <v>416472</v>
      </c>
      <c r="S5368" s="14"/>
      <c r="T5368" s="14">
        <v>10509077</v>
      </c>
      <c r="U5368" s="14"/>
      <c r="V5368" s="14"/>
      <c r="W5368" s="14">
        <v>194907</v>
      </c>
      <c r="X5368" s="14">
        <v>1738190</v>
      </c>
      <c r="Y5368" s="14">
        <v>-2775</v>
      </c>
      <c r="Z5368" s="14"/>
      <c r="AA5368" s="14"/>
      <c r="AB5368" s="14"/>
      <c r="AC5368" s="14">
        <v>8968569</v>
      </c>
      <c r="AD5368" s="14">
        <v>2293459</v>
      </c>
      <c r="AE5368" s="14">
        <v>6675110</v>
      </c>
      <c r="AF5368" s="14"/>
      <c r="AG5368" s="14">
        <v>6675110</v>
      </c>
    </row>
    <row r="5369" spans="1:33" hidden="1" x14ac:dyDescent="0.25">
      <c r="A5369" s="14" t="s">
        <v>33</v>
      </c>
      <c r="B5369" s="14" t="s">
        <v>34</v>
      </c>
      <c r="C5369" s="14">
        <v>900964443</v>
      </c>
      <c r="D5369" s="14" t="s">
        <v>2287</v>
      </c>
      <c r="E5369" s="14" t="s">
        <v>5779</v>
      </c>
      <c r="F5369" s="14" t="s">
        <v>2709</v>
      </c>
      <c r="G5369" s="14" t="s">
        <v>45</v>
      </c>
      <c r="H5369" s="14" t="s">
        <v>5780</v>
      </c>
      <c r="I5369" s="14" t="s">
        <v>47</v>
      </c>
      <c r="J5369" s="14" t="s">
        <v>62</v>
      </c>
      <c r="K5369" s="14" t="s">
        <v>40</v>
      </c>
      <c r="L5369" s="14">
        <v>105126333</v>
      </c>
      <c r="M5369" s="14">
        <v>79316592</v>
      </c>
      <c r="N5369" s="14">
        <v>25809741</v>
      </c>
      <c r="O5369" s="14">
        <v>183166</v>
      </c>
      <c r="P5369" s="14"/>
      <c r="Q5369" s="14">
        <v>5015301</v>
      </c>
      <c r="R5369" s="14">
        <v>1574140</v>
      </c>
      <c r="S5369" s="14"/>
      <c r="T5369" s="14">
        <v>19403466</v>
      </c>
      <c r="U5369" s="14"/>
      <c r="V5369" s="14"/>
      <c r="W5369" s="14">
        <v>48108</v>
      </c>
      <c r="X5369" s="14">
        <v>2416540</v>
      </c>
      <c r="Y5369" s="14">
        <v>6822</v>
      </c>
      <c r="Z5369" s="14"/>
      <c r="AA5369" s="14"/>
      <c r="AB5369" s="14"/>
      <c r="AC5369" s="14">
        <v>17028212</v>
      </c>
      <c r="AD5369" s="14">
        <v>4331070</v>
      </c>
      <c r="AE5369" s="14">
        <v>12697142</v>
      </c>
      <c r="AF5369" s="14"/>
      <c r="AG5369" s="14">
        <v>12697142</v>
      </c>
    </row>
    <row r="5370" spans="1:33" hidden="1" x14ac:dyDescent="0.25">
      <c r="A5370" s="14" t="s">
        <v>33</v>
      </c>
      <c r="B5370" s="14" t="s">
        <v>34</v>
      </c>
      <c r="C5370" s="14">
        <v>900966401</v>
      </c>
      <c r="D5370" s="14" t="s">
        <v>2287</v>
      </c>
      <c r="E5370" s="14" t="s">
        <v>2077</v>
      </c>
      <c r="F5370" s="14" t="s">
        <v>86</v>
      </c>
      <c r="G5370" s="14" t="s">
        <v>111</v>
      </c>
      <c r="H5370" s="14" t="s">
        <v>5743</v>
      </c>
      <c r="I5370" s="14" t="s">
        <v>38</v>
      </c>
      <c r="J5370" s="14" t="s">
        <v>38</v>
      </c>
      <c r="K5370" s="14" t="s">
        <v>39</v>
      </c>
      <c r="L5370" s="14">
        <v>25736193</v>
      </c>
      <c r="M5370" s="14">
        <v>17998243</v>
      </c>
      <c r="N5370" s="14">
        <v>7737950</v>
      </c>
      <c r="O5370" s="14"/>
      <c r="P5370" s="14">
        <v>6415884</v>
      </c>
      <c r="Q5370" s="14">
        <v>3403105</v>
      </c>
      <c r="R5370" s="14"/>
      <c r="S5370" s="14"/>
      <c r="T5370" s="14">
        <v>-2081039</v>
      </c>
      <c r="U5370" s="14"/>
      <c r="V5370" s="14"/>
      <c r="W5370" s="14">
        <v>149458</v>
      </c>
      <c r="X5370" s="14">
        <v>1019625</v>
      </c>
      <c r="Y5370" s="14"/>
      <c r="Z5370" s="14"/>
      <c r="AA5370" s="14"/>
      <c r="AB5370" s="14"/>
      <c r="AC5370" s="14">
        <v>-2951206</v>
      </c>
      <c r="AD5370" s="14">
        <v>328454</v>
      </c>
      <c r="AE5370" s="14">
        <v>-3279660</v>
      </c>
      <c r="AF5370" s="14"/>
      <c r="AG5370" s="14">
        <v>-3279660</v>
      </c>
    </row>
    <row r="5371" spans="1:33" hidden="1" x14ac:dyDescent="0.25">
      <c r="A5371" s="14" t="s">
        <v>33</v>
      </c>
      <c r="B5371" s="14" t="s">
        <v>34</v>
      </c>
      <c r="C5371" s="14">
        <v>900966401</v>
      </c>
      <c r="D5371" s="14" t="s">
        <v>2287</v>
      </c>
      <c r="E5371" s="14" t="s">
        <v>2077</v>
      </c>
      <c r="F5371" s="14" t="s">
        <v>86</v>
      </c>
      <c r="G5371" s="14" t="s">
        <v>111</v>
      </c>
      <c r="H5371" s="14" t="s">
        <v>5743</v>
      </c>
      <c r="I5371" s="14" t="s">
        <v>38</v>
      </c>
      <c r="J5371" s="14" t="s">
        <v>38</v>
      </c>
      <c r="K5371" s="14" t="s">
        <v>40</v>
      </c>
      <c r="L5371" s="14">
        <v>12413165</v>
      </c>
      <c r="M5371" s="14">
        <v>6867221</v>
      </c>
      <c r="N5371" s="14">
        <v>5545944</v>
      </c>
      <c r="O5371" s="14"/>
      <c r="P5371" s="14">
        <v>2259368</v>
      </c>
      <c r="Q5371" s="14">
        <v>2396609</v>
      </c>
      <c r="R5371" s="14"/>
      <c r="S5371" s="14"/>
      <c r="T5371" s="14">
        <v>889967</v>
      </c>
      <c r="U5371" s="14"/>
      <c r="V5371" s="14"/>
      <c r="W5371" s="14">
        <v>913</v>
      </c>
      <c r="X5371" s="14">
        <v>184909</v>
      </c>
      <c r="Y5371" s="14"/>
      <c r="Z5371" s="14"/>
      <c r="AA5371" s="14"/>
      <c r="AB5371" s="14"/>
      <c r="AC5371" s="14">
        <v>705971</v>
      </c>
      <c r="AD5371" s="14">
        <v>-627955</v>
      </c>
      <c r="AE5371" s="14">
        <v>1333926</v>
      </c>
      <c r="AF5371" s="14"/>
      <c r="AG5371" s="14">
        <v>1333926</v>
      </c>
    </row>
    <row r="5372" spans="1:33" hidden="1" x14ac:dyDescent="0.25">
      <c r="A5372" s="14" t="s">
        <v>33</v>
      </c>
      <c r="B5372" s="14" t="s">
        <v>34</v>
      </c>
      <c r="C5372" s="14">
        <v>900966852</v>
      </c>
      <c r="D5372" s="14" t="s">
        <v>2287</v>
      </c>
      <c r="E5372" s="14" t="s">
        <v>2078</v>
      </c>
      <c r="F5372" s="14" t="s">
        <v>35</v>
      </c>
      <c r="G5372" s="14" t="s">
        <v>45</v>
      </c>
      <c r="H5372" s="14" t="s">
        <v>2079</v>
      </c>
      <c r="I5372" s="14" t="s">
        <v>38</v>
      </c>
      <c r="J5372" s="14" t="s">
        <v>38</v>
      </c>
      <c r="K5372" s="14" t="s">
        <v>39</v>
      </c>
      <c r="L5372" s="14">
        <v>3801881</v>
      </c>
      <c r="M5372" s="14"/>
      <c r="N5372" s="14">
        <v>3801881</v>
      </c>
      <c r="O5372" s="14">
        <v>34420460</v>
      </c>
      <c r="P5372" s="14">
        <v>1443246</v>
      </c>
      <c r="Q5372" s="14"/>
      <c r="R5372" s="14">
        <v>25127</v>
      </c>
      <c r="S5372" s="14"/>
      <c r="T5372" s="14">
        <v>36753968</v>
      </c>
      <c r="U5372" s="14"/>
      <c r="V5372" s="14"/>
      <c r="W5372" s="14">
        <v>929358</v>
      </c>
      <c r="X5372" s="14"/>
      <c r="Y5372" s="14"/>
      <c r="Z5372" s="14"/>
      <c r="AA5372" s="14"/>
      <c r="AB5372" s="14"/>
      <c r="AC5372" s="14">
        <v>37683326</v>
      </c>
      <c r="AD5372" s="14">
        <v>1079580</v>
      </c>
      <c r="AE5372" s="14">
        <v>36603746</v>
      </c>
      <c r="AF5372" s="14"/>
      <c r="AG5372" s="14">
        <v>36603746</v>
      </c>
    </row>
    <row r="5373" spans="1:33" hidden="1" x14ac:dyDescent="0.25">
      <c r="A5373" s="14" t="s">
        <v>33</v>
      </c>
      <c r="B5373" s="14" t="s">
        <v>34</v>
      </c>
      <c r="C5373" s="14">
        <v>900966852</v>
      </c>
      <c r="D5373" s="14" t="s">
        <v>2287</v>
      </c>
      <c r="E5373" s="14" t="s">
        <v>2078</v>
      </c>
      <c r="F5373" s="14" t="s">
        <v>35</v>
      </c>
      <c r="G5373" s="14" t="s">
        <v>45</v>
      </c>
      <c r="H5373" s="14" t="s">
        <v>2079</v>
      </c>
      <c r="I5373" s="14" t="s">
        <v>38</v>
      </c>
      <c r="J5373" s="14" t="s">
        <v>38</v>
      </c>
      <c r="K5373" s="14" t="s">
        <v>40</v>
      </c>
      <c r="L5373" s="14">
        <v>3475978</v>
      </c>
      <c r="M5373" s="14"/>
      <c r="N5373" s="14">
        <v>3475978</v>
      </c>
      <c r="O5373" s="14">
        <v>27412163</v>
      </c>
      <c r="P5373" s="14">
        <v>1576392</v>
      </c>
      <c r="Q5373" s="14"/>
      <c r="R5373" s="14">
        <v>4658597</v>
      </c>
      <c r="S5373" s="14"/>
      <c r="T5373" s="14">
        <v>24653152</v>
      </c>
      <c r="U5373" s="14"/>
      <c r="V5373" s="14"/>
      <c r="W5373" s="14">
        <v>626787</v>
      </c>
      <c r="X5373" s="14"/>
      <c r="Y5373" s="14"/>
      <c r="Z5373" s="14"/>
      <c r="AA5373" s="14"/>
      <c r="AB5373" s="14"/>
      <c r="AC5373" s="14">
        <v>25279939</v>
      </c>
      <c r="AD5373" s="14">
        <v>-4486120</v>
      </c>
      <c r="AE5373" s="14">
        <v>29766059</v>
      </c>
      <c r="AF5373" s="14"/>
      <c r="AG5373" s="14">
        <v>29766059</v>
      </c>
    </row>
    <row r="5374" spans="1:33" hidden="1" x14ac:dyDescent="0.25">
      <c r="A5374" s="14" t="s">
        <v>33</v>
      </c>
      <c r="B5374" s="14" t="s">
        <v>34</v>
      </c>
      <c r="C5374" s="14">
        <v>900967391</v>
      </c>
      <c r="D5374" s="14" t="s">
        <v>2287</v>
      </c>
      <c r="E5374" s="14" t="s">
        <v>2080</v>
      </c>
      <c r="F5374" s="14" t="s">
        <v>66</v>
      </c>
      <c r="G5374" s="14" t="s">
        <v>45</v>
      </c>
      <c r="H5374" s="14" t="s">
        <v>2081</v>
      </c>
      <c r="I5374" s="14" t="s">
        <v>94</v>
      </c>
      <c r="J5374" s="14" t="s">
        <v>421</v>
      </c>
      <c r="K5374" s="14" t="s">
        <v>39</v>
      </c>
      <c r="L5374" s="14">
        <v>6272841</v>
      </c>
      <c r="M5374" s="14">
        <v>3754450</v>
      </c>
      <c r="N5374" s="14">
        <v>2518391</v>
      </c>
      <c r="O5374" s="14"/>
      <c r="P5374" s="14">
        <v>558387</v>
      </c>
      <c r="Q5374" s="14">
        <v>86356</v>
      </c>
      <c r="R5374" s="14">
        <v>88427</v>
      </c>
      <c r="S5374" s="14"/>
      <c r="T5374" s="14">
        <v>1785221</v>
      </c>
      <c r="U5374" s="14"/>
      <c r="V5374" s="14"/>
      <c r="W5374" s="14"/>
      <c r="X5374" s="14">
        <v>45223</v>
      </c>
      <c r="Y5374" s="14"/>
      <c r="Z5374" s="14"/>
      <c r="AA5374" s="14"/>
      <c r="AB5374" s="14"/>
      <c r="AC5374" s="14">
        <v>1739998</v>
      </c>
      <c r="AD5374" s="14">
        <v>387739</v>
      </c>
      <c r="AE5374" s="14">
        <v>1352259</v>
      </c>
      <c r="AF5374" s="14"/>
      <c r="AG5374" s="14">
        <v>1352259</v>
      </c>
    </row>
    <row r="5375" spans="1:33" hidden="1" x14ac:dyDescent="0.25">
      <c r="A5375" s="14" t="s">
        <v>33</v>
      </c>
      <c r="B5375" s="14" t="s">
        <v>34</v>
      </c>
      <c r="C5375" s="14">
        <v>900967391</v>
      </c>
      <c r="D5375" s="14" t="s">
        <v>2287</v>
      </c>
      <c r="E5375" s="14" t="s">
        <v>2080</v>
      </c>
      <c r="F5375" s="14" t="s">
        <v>66</v>
      </c>
      <c r="G5375" s="14" t="s">
        <v>45</v>
      </c>
      <c r="H5375" s="14" t="s">
        <v>2081</v>
      </c>
      <c r="I5375" s="14" t="s">
        <v>94</v>
      </c>
      <c r="J5375" s="14" t="s">
        <v>421</v>
      </c>
      <c r="K5375" s="14" t="s">
        <v>40</v>
      </c>
      <c r="L5375" s="14">
        <v>6593756</v>
      </c>
      <c r="M5375" s="14">
        <v>4151347</v>
      </c>
      <c r="N5375" s="14">
        <v>2442409</v>
      </c>
      <c r="O5375" s="14">
        <v>148462</v>
      </c>
      <c r="P5375" s="14">
        <v>404682</v>
      </c>
      <c r="Q5375" s="14">
        <v>77730</v>
      </c>
      <c r="R5375" s="14"/>
      <c r="S5375" s="14"/>
      <c r="T5375" s="14">
        <v>2108459</v>
      </c>
      <c r="U5375" s="14"/>
      <c r="V5375" s="14"/>
      <c r="W5375" s="14"/>
      <c r="X5375" s="14">
        <v>70946</v>
      </c>
      <c r="Y5375" s="14"/>
      <c r="Z5375" s="14"/>
      <c r="AA5375" s="14"/>
      <c r="AB5375" s="14"/>
      <c r="AC5375" s="14">
        <v>2037513</v>
      </c>
      <c r="AD5375" s="14">
        <v>419864</v>
      </c>
      <c r="AE5375" s="14">
        <v>1617649</v>
      </c>
      <c r="AF5375" s="14"/>
      <c r="AG5375" s="14">
        <v>1617649</v>
      </c>
    </row>
    <row r="5376" spans="1:33" hidden="1" x14ac:dyDescent="0.25">
      <c r="A5376" s="14" t="s">
        <v>33</v>
      </c>
      <c r="B5376" s="14" t="s">
        <v>34</v>
      </c>
      <c r="C5376" s="14">
        <v>900967809</v>
      </c>
      <c r="D5376" s="14" t="s">
        <v>2287</v>
      </c>
      <c r="E5376" s="14" t="s">
        <v>2082</v>
      </c>
      <c r="F5376" s="14" t="s">
        <v>66</v>
      </c>
      <c r="G5376" s="14" t="s">
        <v>45</v>
      </c>
      <c r="H5376" s="14" t="s">
        <v>2083</v>
      </c>
      <c r="I5376" s="14" t="s">
        <v>94</v>
      </c>
      <c r="J5376" s="14" t="s">
        <v>421</v>
      </c>
      <c r="K5376" s="14" t="s">
        <v>39</v>
      </c>
      <c r="L5376" s="14">
        <v>106376807</v>
      </c>
      <c r="M5376" s="14">
        <v>86730354</v>
      </c>
      <c r="N5376" s="14">
        <v>19646453</v>
      </c>
      <c r="O5376" s="14">
        <v>592559</v>
      </c>
      <c r="P5376" s="14">
        <v>3629129</v>
      </c>
      <c r="Q5376" s="14">
        <v>3753636</v>
      </c>
      <c r="R5376" s="14">
        <v>2223516</v>
      </c>
      <c r="S5376" s="14"/>
      <c r="T5376" s="14">
        <v>10632731</v>
      </c>
      <c r="U5376" s="14"/>
      <c r="V5376" s="14"/>
      <c r="W5376" s="14">
        <v>123161</v>
      </c>
      <c r="X5376" s="14">
        <v>8981592</v>
      </c>
      <c r="Y5376" s="14"/>
      <c r="Z5376" s="14"/>
      <c r="AA5376" s="14"/>
      <c r="AB5376" s="14"/>
      <c r="AC5376" s="14">
        <v>1774300</v>
      </c>
      <c r="AD5376" s="14">
        <v>1010949</v>
      </c>
      <c r="AE5376" s="14">
        <v>763351</v>
      </c>
      <c r="AF5376" s="14"/>
      <c r="AG5376" s="14">
        <v>763351</v>
      </c>
    </row>
    <row r="5377" spans="1:33" hidden="1" x14ac:dyDescent="0.25">
      <c r="A5377" s="14" t="s">
        <v>33</v>
      </c>
      <c r="B5377" s="14" t="s">
        <v>34</v>
      </c>
      <c r="C5377" s="14">
        <v>900967809</v>
      </c>
      <c r="D5377" s="14" t="s">
        <v>2287</v>
      </c>
      <c r="E5377" s="14" t="s">
        <v>2082</v>
      </c>
      <c r="F5377" s="14" t="s">
        <v>66</v>
      </c>
      <c r="G5377" s="14" t="s">
        <v>45</v>
      </c>
      <c r="H5377" s="14" t="s">
        <v>2083</v>
      </c>
      <c r="I5377" s="14" t="s">
        <v>94</v>
      </c>
      <c r="J5377" s="14" t="s">
        <v>421</v>
      </c>
      <c r="K5377" s="14" t="s">
        <v>40</v>
      </c>
      <c r="L5377" s="14">
        <v>114713031</v>
      </c>
      <c r="M5377" s="14">
        <v>88229785</v>
      </c>
      <c r="N5377" s="14">
        <v>26483246</v>
      </c>
      <c r="O5377" s="14">
        <v>863432</v>
      </c>
      <c r="P5377" s="14">
        <v>2955982</v>
      </c>
      <c r="Q5377" s="14">
        <v>3373375</v>
      </c>
      <c r="R5377" s="14">
        <v>37857</v>
      </c>
      <c r="S5377" s="14"/>
      <c r="T5377" s="14">
        <v>20979464</v>
      </c>
      <c r="U5377" s="14"/>
      <c r="V5377" s="14"/>
      <c r="W5377" s="14">
        <v>551477</v>
      </c>
      <c r="X5377" s="14">
        <v>5238276</v>
      </c>
      <c r="Y5377" s="14"/>
      <c r="Z5377" s="14"/>
      <c r="AA5377" s="14"/>
      <c r="AB5377" s="14"/>
      <c r="AC5377" s="14">
        <v>16292665</v>
      </c>
      <c r="AD5377" s="14">
        <v>3171986</v>
      </c>
      <c r="AE5377" s="14">
        <v>13120679</v>
      </c>
      <c r="AF5377" s="14"/>
      <c r="AG5377" s="14">
        <v>13120679</v>
      </c>
    </row>
    <row r="5378" spans="1:33" hidden="1" x14ac:dyDescent="0.25">
      <c r="A5378" s="14" t="s">
        <v>33</v>
      </c>
      <c r="B5378" s="14" t="s">
        <v>34</v>
      </c>
      <c r="C5378" s="14">
        <v>900967937</v>
      </c>
      <c r="D5378" s="14" t="s">
        <v>2287</v>
      </c>
      <c r="E5378" s="14" t="s">
        <v>2084</v>
      </c>
      <c r="F5378" s="14" t="s">
        <v>2400</v>
      </c>
      <c r="G5378" s="14" t="s">
        <v>45</v>
      </c>
      <c r="H5378" s="14" t="s">
        <v>2085</v>
      </c>
      <c r="I5378" s="14" t="s">
        <v>47</v>
      </c>
      <c r="J5378" s="14" t="s">
        <v>62</v>
      </c>
      <c r="K5378" s="14" t="s">
        <v>39</v>
      </c>
      <c r="L5378" s="14">
        <v>15320885</v>
      </c>
      <c r="M5378" s="14">
        <v>13763111</v>
      </c>
      <c r="N5378" s="14">
        <v>1557774</v>
      </c>
      <c r="O5378" s="14">
        <v>48218</v>
      </c>
      <c r="P5378" s="14">
        <v>197224</v>
      </c>
      <c r="Q5378" s="14">
        <v>861464</v>
      </c>
      <c r="R5378" s="14">
        <v>333573</v>
      </c>
      <c r="S5378" s="14">
        <v>-2818</v>
      </c>
      <c r="T5378" s="14">
        <v>210913</v>
      </c>
      <c r="U5378" s="14"/>
      <c r="V5378" s="14"/>
      <c r="W5378" s="14">
        <v>443631</v>
      </c>
      <c r="X5378" s="14">
        <v>175189</v>
      </c>
      <c r="Y5378" s="14"/>
      <c r="Z5378" s="14"/>
      <c r="AA5378" s="14"/>
      <c r="AB5378" s="14"/>
      <c r="AC5378" s="14">
        <v>479355</v>
      </c>
      <c r="AD5378" s="14">
        <v>306411</v>
      </c>
      <c r="AE5378" s="14">
        <v>172944</v>
      </c>
      <c r="AF5378" s="14"/>
      <c r="AG5378" s="14">
        <v>172944</v>
      </c>
    </row>
    <row r="5379" spans="1:33" hidden="1" x14ac:dyDescent="0.25">
      <c r="A5379" s="14" t="s">
        <v>33</v>
      </c>
      <c r="B5379" s="14" t="s">
        <v>34</v>
      </c>
      <c r="C5379" s="14">
        <v>900967937</v>
      </c>
      <c r="D5379" s="14" t="s">
        <v>2287</v>
      </c>
      <c r="E5379" s="14" t="s">
        <v>2084</v>
      </c>
      <c r="F5379" s="14" t="s">
        <v>2400</v>
      </c>
      <c r="G5379" s="14" t="s">
        <v>45</v>
      </c>
      <c r="H5379" s="14" t="s">
        <v>2085</v>
      </c>
      <c r="I5379" s="14" t="s">
        <v>47</v>
      </c>
      <c r="J5379" s="14" t="s">
        <v>62</v>
      </c>
      <c r="K5379" s="14" t="s">
        <v>40</v>
      </c>
      <c r="L5379" s="14">
        <v>18348781</v>
      </c>
      <c r="M5379" s="14">
        <v>14712110</v>
      </c>
      <c r="N5379" s="14">
        <v>3636671</v>
      </c>
      <c r="O5379" s="14">
        <v>18430</v>
      </c>
      <c r="P5379" s="14">
        <v>293203</v>
      </c>
      <c r="Q5379" s="14">
        <v>1687827</v>
      </c>
      <c r="R5379" s="14">
        <v>167160</v>
      </c>
      <c r="S5379" s="14">
        <v>-389</v>
      </c>
      <c r="T5379" s="14">
        <v>1506522</v>
      </c>
      <c r="U5379" s="14"/>
      <c r="V5379" s="14"/>
      <c r="W5379" s="14">
        <v>167526</v>
      </c>
      <c r="X5379" s="14">
        <v>169087</v>
      </c>
      <c r="Y5379" s="14"/>
      <c r="Z5379" s="14"/>
      <c r="AA5379" s="14"/>
      <c r="AB5379" s="14"/>
      <c r="AC5379" s="14">
        <v>1504961</v>
      </c>
      <c r="AD5379" s="14">
        <v>630556</v>
      </c>
      <c r="AE5379" s="14">
        <v>874405</v>
      </c>
      <c r="AF5379" s="14"/>
      <c r="AG5379" s="14">
        <v>874405</v>
      </c>
    </row>
    <row r="5380" spans="1:33" hidden="1" x14ac:dyDescent="0.25">
      <c r="A5380" s="14" t="s">
        <v>33</v>
      </c>
      <c r="B5380" s="14" t="s">
        <v>34</v>
      </c>
      <c r="C5380" s="14">
        <v>900969185</v>
      </c>
      <c r="D5380" s="14" t="s">
        <v>2287</v>
      </c>
      <c r="E5380" s="14" t="s">
        <v>2086</v>
      </c>
      <c r="F5380" s="14" t="s">
        <v>142</v>
      </c>
      <c r="G5380" s="14" t="s">
        <v>45</v>
      </c>
      <c r="H5380" s="14" t="s">
        <v>2087</v>
      </c>
      <c r="I5380" s="14" t="s">
        <v>38</v>
      </c>
      <c r="J5380" s="14" t="s">
        <v>38</v>
      </c>
      <c r="K5380" s="14" t="s">
        <v>39</v>
      </c>
      <c r="L5380" s="14">
        <v>54271971</v>
      </c>
      <c r="M5380" s="14">
        <v>40007166</v>
      </c>
      <c r="N5380" s="14">
        <v>14264805</v>
      </c>
      <c r="O5380" s="14">
        <v>1444220</v>
      </c>
      <c r="P5380" s="14">
        <v>17955489</v>
      </c>
      <c r="Q5380" s="14">
        <v>189791</v>
      </c>
      <c r="R5380" s="14">
        <v>258910</v>
      </c>
      <c r="S5380" s="14"/>
      <c r="T5380" s="14">
        <v>-2695165</v>
      </c>
      <c r="U5380" s="14"/>
      <c r="V5380" s="14"/>
      <c r="W5380" s="14">
        <v>96096</v>
      </c>
      <c r="X5380" s="14">
        <v>5770259</v>
      </c>
      <c r="Y5380" s="14"/>
      <c r="Z5380" s="14"/>
      <c r="AA5380" s="14"/>
      <c r="AB5380" s="14">
        <v>3306821</v>
      </c>
      <c r="AC5380" s="14">
        <v>-5062507</v>
      </c>
      <c r="AD5380" s="14">
        <v>-1304865</v>
      </c>
      <c r="AE5380" s="14">
        <v>-3757642</v>
      </c>
      <c r="AF5380" s="14"/>
      <c r="AG5380" s="14">
        <v>-3757642</v>
      </c>
    </row>
    <row r="5381" spans="1:33" hidden="1" x14ac:dyDescent="0.25">
      <c r="A5381" s="14" t="s">
        <v>33</v>
      </c>
      <c r="B5381" s="14" t="s">
        <v>34</v>
      </c>
      <c r="C5381" s="14">
        <v>900969185</v>
      </c>
      <c r="D5381" s="14" t="s">
        <v>2287</v>
      </c>
      <c r="E5381" s="14" t="s">
        <v>2086</v>
      </c>
      <c r="F5381" s="14" t="s">
        <v>142</v>
      </c>
      <c r="G5381" s="14" t="s">
        <v>45</v>
      </c>
      <c r="H5381" s="14" t="s">
        <v>2087</v>
      </c>
      <c r="I5381" s="14" t="s">
        <v>38</v>
      </c>
      <c r="J5381" s="14" t="s">
        <v>38</v>
      </c>
      <c r="K5381" s="14" t="s">
        <v>40</v>
      </c>
      <c r="L5381" s="14">
        <v>37489143</v>
      </c>
      <c r="M5381" s="14">
        <v>28076388</v>
      </c>
      <c r="N5381" s="14">
        <v>9412755</v>
      </c>
      <c r="O5381" s="14">
        <v>357994</v>
      </c>
      <c r="P5381" s="14">
        <v>8922620</v>
      </c>
      <c r="Q5381" s="14">
        <v>241825</v>
      </c>
      <c r="R5381" s="14">
        <v>89560</v>
      </c>
      <c r="S5381" s="14"/>
      <c r="T5381" s="14">
        <v>516744</v>
      </c>
      <c r="U5381" s="14"/>
      <c r="V5381" s="14"/>
      <c r="W5381" s="14">
        <v>122867</v>
      </c>
      <c r="X5381" s="14">
        <v>749664</v>
      </c>
      <c r="Y5381" s="14"/>
      <c r="Z5381" s="14"/>
      <c r="AA5381" s="14"/>
      <c r="AB5381" s="14">
        <v>-78337</v>
      </c>
      <c r="AC5381" s="14">
        <v>-188390</v>
      </c>
      <c r="AD5381" s="14">
        <v>50704</v>
      </c>
      <c r="AE5381" s="14">
        <v>-239094</v>
      </c>
      <c r="AF5381" s="14"/>
      <c r="AG5381" s="14">
        <v>-239094</v>
      </c>
    </row>
    <row r="5382" spans="1:33" hidden="1" x14ac:dyDescent="0.25">
      <c r="A5382" s="14" t="s">
        <v>33</v>
      </c>
      <c r="B5382" s="14" t="s">
        <v>34</v>
      </c>
      <c r="C5382" s="14">
        <v>900969200</v>
      </c>
      <c r="D5382" s="14" t="s">
        <v>2287</v>
      </c>
      <c r="E5382" s="14" t="s">
        <v>5781</v>
      </c>
      <c r="F5382" s="14" t="s">
        <v>142</v>
      </c>
      <c r="G5382" s="14" t="s">
        <v>45</v>
      </c>
      <c r="H5382" s="14" t="s">
        <v>5782</v>
      </c>
      <c r="I5382" s="14" t="s">
        <v>38</v>
      </c>
      <c r="J5382" s="14" t="s">
        <v>38</v>
      </c>
      <c r="K5382" s="14" t="s">
        <v>39</v>
      </c>
      <c r="L5382" s="14">
        <v>138264228</v>
      </c>
      <c r="M5382" s="14">
        <v>121260715</v>
      </c>
      <c r="N5382" s="14">
        <v>17003513</v>
      </c>
      <c r="O5382" s="14">
        <v>1850466</v>
      </c>
      <c r="P5382" s="14">
        <v>20463672</v>
      </c>
      <c r="Q5382" s="14">
        <v>121728</v>
      </c>
      <c r="R5382" s="14">
        <v>0</v>
      </c>
      <c r="S5382" s="14"/>
      <c r="T5382" s="14">
        <v>-1731421</v>
      </c>
      <c r="U5382" s="14">
        <v>0</v>
      </c>
      <c r="V5382" s="14">
        <v>0</v>
      </c>
      <c r="W5382" s="14">
        <v>65844</v>
      </c>
      <c r="X5382" s="14">
        <v>5548213</v>
      </c>
      <c r="Y5382" s="14">
        <v>0</v>
      </c>
      <c r="Z5382" s="14">
        <v>85054</v>
      </c>
      <c r="AA5382" s="14">
        <v>0</v>
      </c>
      <c r="AB5382" s="14">
        <v>0</v>
      </c>
      <c r="AC5382" s="14">
        <v>-7128736</v>
      </c>
      <c r="AD5382" s="14">
        <v>-2123449</v>
      </c>
      <c r="AE5382" s="14">
        <v>-5005287</v>
      </c>
      <c r="AF5382" s="14">
        <v>0</v>
      </c>
      <c r="AG5382" s="14">
        <v>-5005287</v>
      </c>
    </row>
    <row r="5383" spans="1:33" hidden="1" x14ac:dyDescent="0.25">
      <c r="A5383" s="14" t="s">
        <v>33</v>
      </c>
      <c r="B5383" s="14" t="s">
        <v>34</v>
      </c>
      <c r="C5383" s="14">
        <v>900969200</v>
      </c>
      <c r="D5383" s="14" t="s">
        <v>2287</v>
      </c>
      <c r="E5383" s="14" t="s">
        <v>5781</v>
      </c>
      <c r="F5383" s="14" t="s">
        <v>142</v>
      </c>
      <c r="G5383" s="14" t="s">
        <v>45</v>
      </c>
      <c r="H5383" s="14" t="s">
        <v>5782</v>
      </c>
      <c r="I5383" s="14" t="s">
        <v>38</v>
      </c>
      <c r="J5383" s="14" t="s">
        <v>38</v>
      </c>
      <c r="K5383" s="14" t="s">
        <v>40</v>
      </c>
      <c r="L5383" s="14">
        <v>144783766</v>
      </c>
      <c r="M5383" s="14">
        <v>127062223</v>
      </c>
      <c r="N5383" s="14">
        <v>17721543</v>
      </c>
      <c r="O5383" s="14">
        <v>1894169</v>
      </c>
      <c r="P5383" s="14">
        <v>17632404</v>
      </c>
      <c r="Q5383" s="14">
        <v>131799</v>
      </c>
      <c r="R5383" s="14">
        <v>0</v>
      </c>
      <c r="S5383" s="14"/>
      <c r="T5383" s="14">
        <v>1851509</v>
      </c>
      <c r="U5383" s="14">
        <v>0</v>
      </c>
      <c r="V5383" s="14">
        <v>0</v>
      </c>
      <c r="W5383" s="14">
        <v>131364</v>
      </c>
      <c r="X5383" s="14">
        <v>1173217</v>
      </c>
      <c r="Y5383" s="14">
        <v>0</v>
      </c>
      <c r="Z5383" s="14">
        <v>4805</v>
      </c>
      <c r="AA5383" s="14">
        <v>0</v>
      </c>
      <c r="AB5383" s="14">
        <v>0</v>
      </c>
      <c r="AC5383" s="14">
        <v>814461</v>
      </c>
      <c r="AD5383" s="14">
        <v>491186</v>
      </c>
      <c r="AE5383" s="14">
        <v>323275</v>
      </c>
      <c r="AF5383" s="14">
        <v>0</v>
      </c>
      <c r="AG5383" s="14">
        <v>323275</v>
      </c>
    </row>
    <row r="5384" spans="1:33" hidden="1" x14ac:dyDescent="0.25">
      <c r="A5384" s="14" t="s">
        <v>33</v>
      </c>
      <c r="B5384" s="14" t="s">
        <v>34</v>
      </c>
      <c r="C5384" s="14">
        <v>900969295</v>
      </c>
      <c r="D5384" s="14" t="s">
        <v>2287</v>
      </c>
      <c r="E5384" s="14" t="s">
        <v>5783</v>
      </c>
      <c r="F5384" s="14" t="s">
        <v>197</v>
      </c>
      <c r="G5384" s="14" t="s">
        <v>45</v>
      </c>
      <c r="H5384" s="14" t="s">
        <v>5784</v>
      </c>
      <c r="I5384" s="14" t="s">
        <v>172</v>
      </c>
      <c r="J5384" s="14" t="s">
        <v>173</v>
      </c>
      <c r="K5384" s="14" t="s">
        <v>39</v>
      </c>
      <c r="L5384" s="14">
        <v>3951200</v>
      </c>
      <c r="M5384" s="14">
        <v>2511328</v>
      </c>
      <c r="N5384" s="14">
        <v>1439872</v>
      </c>
      <c r="O5384" s="14">
        <v>3541</v>
      </c>
      <c r="P5384" s="14">
        <v>124844</v>
      </c>
      <c r="Q5384" s="14">
        <v>958443</v>
      </c>
      <c r="R5384" s="14">
        <v>2266</v>
      </c>
      <c r="S5384" s="14"/>
      <c r="T5384" s="14">
        <v>357860</v>
      </c>
      <c r="U5384" s="14"/>
      <c r="V5384" s="14"/>
      <c r="W5384" s="14">
        <v>19573</v>
      </c>
      <c r="X5384" s="14">
        <v>7183</v>
      </c>
      <c r="Y5384" s="14"/>
      <c r="Z5384" s="14"/>
      <c r="AA5384" s="14"/>
      <c r="AB5384" s="14"/>
      <c r="AC5384" s="14">
        <v>370250</v>
      </c>
      <c r="AD5384" s="14">
        <v>136910</v>
      </c>
      <c r="AE5384" s="14">
        <v>233340</v>
      </c>
      <c r="AF5384" s="14"/>
      <c r="AG5384" s="14">
        <v>233340</v>
      </c>
    </row>
    <row r="5385" spans="1:33" hidden="1" x14ac:dyDescent="0.25">
      <c r="A5385" s="14" t="s">
        <v>33</v>
      </c>
      <c r="B5385" s="14" t="s">
        <v>34</v>
      </c>
      <c r="C5385" s="14">
        <v>900969295</v>
      </c>
      <c r="D5385" s="14" t="s">
        <v>2287</v>
      </c>
      <c r="E5385" s="14" t="s">
        <v>5783</v>
      </c>
      <c r="F5385" s="14" t="s">
        <v>197</v>
      </c>
      <c r="G5385" s="14" t="s">
        <v>45</v>
      </c>
      <c r="H5385" s="14" t="s">
        <v>5784</v>
      </c>
      <c r="I5385" s="14" t="s">
        <v>172</v>
      </c>
      <c r="J5385" s="14" t="s">
        <v>173</v>
      </c>
      <c r="K5385" s="14" t="s">
        <v>40</v>
      </c>
      <c r="L5385" s="14">
        <v>6796253</v>
      </c>
      <c r="M5385" s="14">
        <v>5300582</v>
      </c>
      <c r="N5385" s="14">
        <v>1495671</v>
      </c>
      <c r="O5385" s="14">
        <v>18170</v>
      </c>
      <c r="P5385" s="14">
        <v>128071</v>
      </c>
      <c r="Q5385" s="14">
        <v>923360</v>
      </c>
      <c r="R5385" s="14">
        <v>1155</v>
      </c>
      <c r="S5385" s="14"/>
      <c r="T5385" s="14">
        <v>461255</v>
      </c>
      <c r="U5385" s="14"/>
      <c r="V5385" s="14"/>
      <c r="W5385" s="14">
        <v>15999</v>
      </c>
      <c r="X5385" s="14">
        <v>12583</v>
      </c>
      <c r="Y5385" s="14"/>
      <c r="Z5385" s="14"/>
      <c r="AA5385" s="14"/>
      <c r="AB5385" s="14"/>
      <c r="AC5385" s="14">
        <v>464671</v>
      </c>
      <c r="AD5385" s="14">
        <v>164742</v>
      </c>
      <c r="AE5385" s="14">
        <v>299929</v>
      </c>
      <c r="AF5385" s="14"/>
      <c r="AG5385" s="14">
        <v>299929</v>
      </c>
    </row>
    <row r="5386" spans="1:33" hidden="1" x14ac:dyDescent="0.25">
      <c r="A5386" s="14" t="s">
        <v>33</v>
      </c>
      <c r="B5386" s="14" t="s">
        <v>34</v>
      </c>
      <c r="C5386" s="14">
        <v>900971687</v>
      </c>
      <c r="D5386" s="14" t="s">
        <v>2287</v>
      </c>
      <c r="E5386" s="14" t="s">
        <v>5785</v>
      </c>
      <c r="F5386" s="14" t="s">
        <v>801</v>
      </c>
      <c r="G5386" s="14" t="s">
        <v>45</v>
      </c>
      <c r="H5386" s="14" t="s">
        <v>5786</v>
      </c>
      <c r="I5386" s="14" t="s">
        <v>38</v>
      </c>
      <c r="J5386" s="14" t="s">
        <v>38</v>
      </c>
      <c r="K5386" s="14" t="s">
        <v>39</v>
      </c>
      <c r="L5386" s="14">
        <v>103867289</v>
      </c>
      <c r="M5386" s="14">
        <v>82128467</v>
      </c>
      <c r="N5386" s="14">
        <v>21738822</v>
      </c>
      <c r="O5386" s="14">
        <v>7594770</v>
      </c>
      <c r="P5386" s="14">
        <v>8093660</v>
      </c>
      <c r="Q5386" s="14">
        <v>8790833</v>
      </c>
      <c r="R5386" s="14"/>
      <c r="S5386" s="14"/>
      <c r="T5386" s="14">
        <v>12449099</v>
      </c>
      <c r="U5386" s="14"/>
      <c r="V5386" s="14"/>
      <c r="W5386" s="14"/>
      <c r="X5386" s="14"/>
      <c r="Y5386" s="14"/>
      <c r="Z5386" s="14"/>
      <c r="AA5386" s="14"/>
      <c r="AB5386" s="14"/>
      <c r="AC5386" s="14">
        <v>12449099</v>
      </c>
      <c r="AD5386" s="14">
        <v>11480642</v>
      </c>
      <c r="AE5386" s="14">
        <v>968457</v>
      </c>
      <c r="AF5386" s="14"/>
      <c r="AG5386" s="14">
        <v>968457</v>
      </c>
    </row>
    <row r="5387" spans="1:33" hidden="1" x14ac:dyDescent="0.25">
      <c r="A5387" s="14" t="s">
        <v>33</v>
      </c>
      <c r="B5387" s="14" t="s">
        <v>34</v>
      </c>
      <c r="C5387" s="14">
        <v>900971687</v>
      </c>
      <c r="D5387" s="14" t="s">
        <v>2287</v>
      </c>
      <c r="E5387" s="14" t="s">
        <v>5785</v>
      </c>
      <c r="F5387" s="14" t="s">
        <v>801</v>
      </c>
      <c r="G5387" s="14" t="s">
        <v>45</v>
      </c>
      <c r="H5387" s="14" t="s">
        <v>5786</v>
      </c>
      <c r="I5387" s="14" t="s">
        <v>38</v>
      </c>
      <c r="J5387" s="14" t="s">
        <v>38</v>
      </c>
      <c r="K5387" s="14" t="s">
        <v>40</v>
      </c>
      <c r="L5387" s="14">
        <v>114505397</v>
      </c>
      <c r="M5387" s="14">
        <v>79151171</v>
      </c>
      <c r="N5387" s="14">
        <v>35354226</v>
      </c>
      <c r="O5387" s="14"/>
      <c r="P5387" s="14">
        <v>15668882</v>
      </c>
      <c r="Q5387" s="14">
        <v>9946127</v>
      </c>
      <c r="R5387" s="14">
        <v>21721106</v>
      </c>
      <c r="S5387" s="14"/>
      <c r="T5387" s="14">
        <v>-11981889</v>
      </c>
      <c r="U5387" s="14"/>
      <c r="V5387" s="14"/>
      <c r="W5387" s="14"/>
      <c r="X5387" s="14"/>
      <c r="Y5387" s="14"/>
      <c r="Z5387" s="14"/>
      <c r="AA5387" s="14"/>
      <c r="AB5387" s="14"/>
      <c r="AC5387" s="14">
        <v>-11981889</v>
      </c>
      <c r="AD5387" s="14">
        <v>-874809</v>
      </c>
      <c r="AE5387" s="14">
        <v>-11107080</v>
      </c>
      <c r="AF5387" s="14"/>
      <c r="AG5387" s="14">
        <v>-11107080</v>
      </c>
    </row>
    <row r="5388" spans="1:33" hidden="1" x14ac:dyDescent="0.25">
      <c r="A5388" s="14" t="s">
        <v>33</v>
      </c>
      <c r="B5388" s="14" t="s">
        <v>34</v>
      </c>
      <c r="C5388" s="14">
        <v>900974468</v>
      </c>
      <c r="D5388" s="14" t="s">
        <v>2287</v>
      </c>
      <c r="E5388" s="14" t="s">
        <v>5787</v>
      </c>
      <c r="F5388" s="14" t="s">
        <v>137</v>
      </c>
      <c r="G5388" s="14" t="s">
        <v>45</v>
      </c>
      <c r="H5388" s="14" t="s">
        <v>5788</v>
      </c>
      <c r="I5388" s="14" t="s">
        <v>38</v>
      </c>
      <c r="J5388" s="14" t="s">
        <v>38</v>
      </c>
      <c r="K5388" s="14" t="s">
        <v>39</v>
      </c>
      <c r="L5388" s="14">
        <v>1862389</v>
      </c>
      <c r="M5388" s="14"/>
      <c r="N5388" s="14">
        <v>1862389</v>
      </c>
      <c r="O5388" s="14"/>
      <c r="P5388" s="14"/>
      <c r="Q5388" s="14">
        <v>3147049</v>
      </c>
      <c r="R5388" s="14">
        <v>44465</v>
      </c>
      <c r="S5388" s="14"/>
      <c r="T5388" s="14">
        <v>-1329125</v>
      </c>
      <c r="U5388" s="14"/>
      <c r="V5388" s="14"/>
      <c r="W5388" s="14"/>
      <c r="X5388" s="14">
        <v>32248</v>
      </c>
      <c r="Y5388" s="14"/>
      <c r="Z5388" s="14"/>
      <c r="AA5388" s="14"/>
      <c r="AB5388" s="14"/>
      <c r="AC5388" s="14">
        <v>-1361373</v>
      </c>
      <c r="AD5388" s="14">
        <v>56678</v>
      </c>
      <c r="AE5388" s="14">
        <v>-1418051</v>
      </c>
      <c r="AF5388" s="14"/>
      <c r="AG5388" s="14">
        <v>-1418051</v>
      </c>
    </row>
    <row r="5389" spans="1:33" hidden="1" x14ac:dyDescent="0.25">
      <c r="A5389" s="14" t="s">
        <v>33</v>
      </c>
      <c r="B5389" s="14" t="s">
        <v>34</v>
      </c>
      <c r="C5389" s="14">
        <v>900974468</v>
      </c>
      <c r="D5389" s="14" t="s">
        <v>2287</v>
      </c>
      <c r="E5389" s="14" t="s">
        <v>5787</v>
      </c>
      <c r="F5389" s="14" t="s">
        <v>137</v>
      </c>
      <c r="G5389" s="14" t="s">
        <v>45</v>
      </c>
      <c r="H5389" s="14" t="s">
        <v>5788</v>
      </c>
      <c r="I5389" s="14" t="s">
        <v>38</v>
      </c>
      <c r="J5389" s="14" t="s">
        <v>38</v>
      </c>
      <c r="K5389" s="14" t="s">
        <v>40</v>
      </c>
      <c r="L5389" s="14">
        <v>3891797</v>
      </c>
      <c r="M5389" s="14"/>
      <c r="N5389" s="14">
        <v>3891797</v>
      </c>
      <c r="O5389" s="14"/>
      <c r="P5389" s="14"/>
      <c r="Q5389" s="14">
        <v>3063063</v>
      </c>
      <c r="R5389" s="14">
        <v>187218</v>
      </c>
      <c r="S5389" s="14"/>
      <c r="T5389" s="14">
        <v>641516</v>
      </c>
      <c r="U5389" s="14"/>
      <c r="V5389" s="14"/>
      <c r="W5389" s="14"/>
      <c r="X5389" s="14">
        <v>215280</v>
      </c>
      <c r="Y5389" s="14"/>
      <c r="Z5389" s="14"/>
      <c r="AA5389" s="14"/>
      <c r="AB5389" s="14"/>
      <c r="AC5389" s="14">
        <v>426236</v>
      </c>
      <c r="AD5389" s="14">
        <v>276052</v>
      </c>
      <c r="AE5389" s="14">
        <v>150184</v>
      </c>
      <c r="AF5389" s="14"/>
      <c r="AG5389" s="14">
        <v>150184</v>
      </c>
    </row>
    <row r="5390" spans="1:33" hidden="1" x14ac:dyDescent="0.25">
      <c r="A5390" s="14" t="s">
        <v>33</v>
      </c>
      <c r="B5390" s="14" t="s">
        <v>34</v>
      </c>
      <c r="C5390" s="14">
        <v>900976977</v>
      </c>
      <c r="D5390" s="14" t="s">
        <v>2287</v>
      </c>
      <c r="E5390" s="14" t="s">
        <v>5789</v>
      </c>
      <c r="F5390" s="14" t="s">
        <v>223</v>
      </c>
      <c r="G5390" s="14" t="s">
        <v>45</v>
      </c>
      <c r="H5390" s="14" t="s">
        <v>5790</v>
      </c>
      <c r="I5390" s="14" t="s">
        <v>38</v>
      </c>
      <c r="J5390" s="14" t="s">
        <v>38</v>
      </c>
      <c r="K5390" s="14" t="s">
        <v>39</v>
      </c>
      <c r="L5390" s="14">
        <v>49676780</v>
      </c>
      <c r="M5390" s="14">
        <v>25317603</v>
      </c>
      <c r="N5390" s="14">
        <v>24359177</v>
      </c>
      <c r="O5390" s="14">
        <v>382986</v>
      </c>
      <c r="P5390" s="14">
        <v>7635307</v>
      </c>
      <c r="Q5390" s="14">
        <v>14944357</v>
      </c>
      <c r="R5390" s="14">
        <v>767803</v>
      </c>
      <c r="S5390" s="14"/>
      <c r="T5390" s="14">
        <v>1394696</v>
      </c>
      <c r="U5390" s="14"/>
      <c r="V5390" s="14"/>
      <c r="W5390" s="14"/>
      <c r="X5390" s="14">
        <v>189917</v>
      </c>
      <c r="Y5390" s="14"/>
      <c r="Z5390" s="14"/>
      <c r="AA5390" s="14"/>
      <c r="AB5390" s="14"/>
      <c r="AC5390" s="14">
        <v>1204779</v>
      </c>
      <c r="AD5390" s="14">
        <v>1545201</v>
      </c>
      <c r="AE5390" s="14">
        <v>-340422</v>
      </c>
      <c r="AF5390" s="14"/>
      <c r="AG5390" s="14">
        <v>-340422</v>
      </c>
    </row>
    <row r="5391" spans="1:33" hidden="1" x14ac:dyDescent="0.25">
      <c r="A5391" s="14" t="s">
        <v>33</v>
      </c>
      <c r="B5391" s="14" t="s">
        <v>34</v>
      </c>
      <c r="C5391" s="14">
        <v>900976977</v>
      </c>
      <c r="D5391" s="14" t="s">
        <v>2287</v>
      </c>
      <c r="E5391" s="14" t="s">
        <v>5789</v>
      </c>
      <c r="F5391" s="14" t="s">
        <v>223</v>
      </c>
      <c r="G5391" s="14" t="s">
        <v>45</v>
      </c>
      <c r="H5391" s="14" t="s">
        <v>5790</v>
      </c>
      <c r="I5391" s="14" t="s">
        <v>38</v>
      </c>
      <c r="J5391" s="14" t="s">
        <v>38</v>
      </c>
      <c r="K5391" s="14" t="s">
        <v>40</v>
      </c>
      <c r="L5391" s="14">
        <v>45817473</v>
      </c>
      <c r="M5391" s="14">
        <v>28898265</v>
      </c>
      <c r="N5391" s="14">
        <v>16919208</v>
      </c>
      <c r="O5391" s="14">
        <v>180230</v>
      </c>
      <c r="P5391" s="14">
        <v>17969663</v>
      </c>
      <c r="Q5391" s="14"/>
      <c r="R5391" s="14">
        <v>606820</v>
      </c>
      <c r="S5391" s="14"/>
      <c r="T5391" s="14">
        <v>-1477045</v>
      </c>
      <c r="U5391" s="14"/>
      <c r="V5391" s="14"/>
      <c r="W5391" s="14"/>
      <c r="X5391" s="14">
        <v>171141</v>
      </c>
      <c r="Y5391" s="14"/>
      <c r="Z5391" s="14"/>
      <c r="AA5391" s="14"/>
      <c r="AB5391" s="14"/>
      <c r="AC5391" s="14">
        <v>-1648186</v>
      </c>
      <c r="AD5391" s="14">
        <v>-210545</v>
      </c>
      <c r="AE5391" s="14">
        <v>-1437641</v>
      </c>
      <c r="AF5391" s="14"/>
      <c r="AG5391" s="14">
        <v>-1437641</v>
      </c>
    </row>
    <row r="5392" spans="1:33" hidden="1" x14ac:dyDescent="0.25">
      <c r="A5392" s="14" t="s">
        <v>33</v>
      </c>
      <c r="B5392" s="14" t="s">
        <v>34</v>
      </c>
      <c r="C5392" s="14">
        <v>900978853</v>
      </c>
      <c r="D5392" s="14" t="s">
        <v>2287</v>
      </c>
      <c r="E5392" s="14" t="s">
        <v>5791</v>
      </c>
      <c r="F5392" s="14" t="s">
        <v>197</v>
      </c>
      <c r="G5392" s="14" t="s">
        <v>45</v>
      </c>
      <c r="H5392" s="14" t="s">
        <v>5792</v>
      </c>
      <c r="I5392" s="14" t="s">
        <v>79</v>
      </c>
      <c r="J5392" s="14" t="s">
        <v>102</v>
      </c>
      <c r="K5392" s="14" t="s">
        <v>39</v>
      </c>
      <c r="L5392" s="14">
        <v>14676471</v>
      </c>
      <c r="M5392" s="14">
        <v>13599214</v>
      </c>
      <c r="N5392" s="14">
        <v>1077257</v>
      </c>
      <c r="O5392" s="14">
        <v>5000</v>
      </c>
      <c r="P5392" s="14">
        <v>114405</v>
      </c>
      <c r="Q5392" s="14">
        <v>339716</v>
      </c>
      <c r="R5392" s="14">
        <v>154500</v>
      </c>
      <c r="S5392" s="14"/>
      <c r="T5392" s="14">
        <v>473636</v>
      </c>
      <c r="U5392" s="14"/>
      <c r="V5392" s="14">
        <v>527</v>
      </c>
      <c r="W5392" s="14"/>
      <c r="X5392" s="14"/>
      <c r="Y5392" s="14"/>
      <c r="Z5392" s="14"/>
      <c r="AA5392" s="14"/>
      <c r="AB5392" s="14"/>
      <c r="AC5392" s="14">
        <v>474163</v>
      </c>
      <c r="AD5392" s="14">
        <v>198813</v>
      </c>
      <c r="AE5392" s="14">
        <v>275350</v>
      </c>
      <c r="AF5392" s="14"/>
      <c r="AG5392" s="14">
        <v>275350</v>
      </c>
    </row>
    <row r="5393" spans="1:33" hidden="1" x14ac:dyDescent="0.25">
      <c r="A5393" s="14" t="s">
        <v>33</v>
      </c>
      <c r="B5393" s="14" t="s">
        <v>34</v>
      </c>
      <c r="C5393" s="14">
        <v>900978853</v>
      </c>
      <c r="D5393" s="14" t="s">
        <v>2287</v>
      </c>
      <c r="E5393" s="14" t="s">
        <v>5791</v>
      </c>
      <c r="F5393" s="14" t="s">
        <v>197</v>
      </c>
      <c r="G5393" s="14" t="s">
        <v>45</v>
      </c>
      <c r="H5393" s="14" t="s">
        <v>5792</v>
      </c>
      <c r="I5393" s="14" t="s">
        <v>79</v>
      </c>
      <c r="J5393" s="14" t="s">
        <v>102</v>
      </c>
      <c r="K5393" s="14" t="s">
        <v>40</v>
      </c>
      <c r="L5393" s="14">
        <v>2202317</v>
      </c>
      <c r="M5393" s="14">
        <v>1572454</v>
      </c>
      <c r="N5393" s="14">
        <v>629863</v>
      </c>
      <c r="O5393" s="14">
        <v>58511</v>
      </c>
      <c r="P5393" s="14">
        <v>286201</v>
      </c>
      <c r="Q5393" s="14">
        <v>155766</v>
      </c>
      <c r="R5393" s="14">
        <v>110266</v>
      </c>
      <c r="S5393" s="14"/>
      <c r="T5393" s="14">
        <v>136141</v>
      </c>
      <c r="U5393" s="14"/>
      <c r="V5393" s="14">
        <v>5324</v>
      </c>
      <c r="W5393" s="14"/>
      <c r="X5393" s="14"/>
      <c r="Y5393" s="14"/>
      <c r="Z5393" s="14"/>
      <c r="AA5393" s="14"/>
      <c r="AB5393" s="14"/>
      <c r="AC5393" s="14">
        <v>141465</v>
      </c>
      <c r="AD5393" s="14">
        <v>68601</v>
      </c>
      <c r="AE5393" s="14">
        <v>72864</v>
      </c>
      <c r="AF5393" s="14"/>
      <c r="AG5393" s="14">
        <v>72864</v>
      </c>
    </row>
    <row r="5394" spans="1:33" hidden="1" x14ac:dyDescent="0.25">
      <c r="A5394" s="14" t="s">
        <v>33</v>
      </c>
      <c r="B5394" s="14" t="s">
        <v>34</v>
      </c>
      <c r="C5394" s="14">
        <v>900981009</v>
      </c>
      <c r="D5394" s="14" t="s">
        <v>2287</v>
      </c>
      <c r="E5394" s="14" t="s">
        <v>5793</v>
      </c>
      <c r="F5394" s="14" t="s">
        <v>197</v>
      </c>
      <c r="G5394" s="14" t="s">
        <v>45</v>
      </c>
      <c r="H5394" s="14" t="s">
        <v>5794</v>
      </c>
      <c r="I5394" s="14" t="s">
        <v>261</v>
      </c>
      <c r="J5394" s="14" t="s">
        <v>270</v>
      </c>
      <c r="K5394" s="14" t="s">
        <v>39</v>
      </c>
      <c r="L5394" s="14">
        <v>3522411</v>
      </c>
      <c r="M5394" s="14">
        <v>3064498</v>
      </c>
      <c r="N5394" s="14">
        <v>457913</v>
      </c>
      <c r="O5394" s="14"/>
      <c r="P5394" s="14"/>
      <c r="Q5394" s="14">
        <v>478894</v>
      </c>
      <c r="R5394" s="14"/>
      <c r="S5394" s="14"/>
      <c r="T5394" s="14">
        <v>-20981</v>
      </c>
      <c r="U5394" s="14"/>
      <c r="V5394" s="14"/>
      <c r="W5394" s="14">
        <v>307594</v>
      </c>
      <c r="X5394" s="14">
        <v>220191</v>
      </c>
      <c r="Y5394" s="14"/>
      <c r="Z5394" s="14"/>
      <c r="AA5394" s="14"/>
      <c r="AB5394" s="14"/>
      <c r="AC5394" s="14">
        <v>66422</v>
      </c>
      <c r="AD5394" s="14"/>
      <c r="AE5394" s="14">
        <v>66422</v>
      </c>
      <c r="AF5394" s="14"/>
      <c r="AG5394" s="14">
        <v>66422</v>
      </c>
    </row>
    <row r="5395" spans="1:33" hidden="1" x14ac:dyDescent="0.25">
      <c r="A5395" s="14" t="s">
        <v>33</v>
      </c>
      <c r="B5395" s="14" t="s">
        <v>34</v>
      </c>
      <c r="C5395" s="14">
        <v>900981009</v>
      </c>
      <c r="D5395" s="14" t="s">
        <v>2287</v>
      </c>
      <c r="E5395" s="14" t="s">
        <v>5793</v>
      </c>
      <c r="F5395" s="14" t="s">
        <v>197</v>
      </c>
      <c r="G5395" s="14" t="s">
        <v>45</v>
      </c>
      <c r="H5395" s="14" t="s">
        <v>5794</v>
      </c>
      <c r="I5395" s="14" t="s">
        <v>261</v>
      </c>
      <c r="J5395" s="14" t="s">
        <v>270</v>
      </c>
      <c r="K5395" s="14" t="s">
        <v>40</v>
      </c>
      <c r="L5395" s="14">
        <v>12548376</v>
      </c>
      <c r="M5395" s="14">
        <v>11293538</v>
      </c>
      <c r="N5395" s="14">
        <v>1254838</v>
      </c>
      <c r="O5395" s="14"/>
      <c r="P5395" s="14"/>
      <c r="Q5395" s="14">
        <v>552370</v>
      </c>
      <c r="R5395" s="14"/>
      <c r="S5395" s="14"/>
      <c r="T5395" s="14">
        <v>702468</v>
      </c>
      <c r="U5395" s="14"/>
      <c r="V5395" s="14"/>
      <c r="W5395" s="14">
        <v>2</v>
      </c>
      <c r="X5395" s="14">
        <v>23428</v>
      </c>
      <c r="Y5395" s="14"/>
      <c r="Z5395" s="14"/>
      <c r="AA5395" s="14"/>
      <c r="AB5395" s="14"/>
      <c r="AC5395" s="14">
        <v>679042</v>
      </c>
      <c r="AD5395" s="14"/>
      <c r="AE5395" s="14">
        <v>679042</v>
      </c>
      <c r="AF5395" s="14"/>
      <c r="AG5395" s="14">
        <v>679042</v>
      </c>
    </row>
    <row r="5396" spans="1:33" hidden="1" x14ac:dyDescent="0.25">
      <c r="A5396" s="14" t="s">
        <v>33</v>
      </c>
      <c r="B5396" s="14" t="s">
        <v>34</v>
      </c>
      <c r="C5396" s="14">
        <v>900982062</v>
      </c>
      <c r="D5396" s="14" t="s">
        <v>2287</v>
      </c>
      <c r="E5396" s="14" t="s">
        <v>5795</v>
      </c>
      <c r="F5396" s="14" t="s">
        <v>442</v>
      </c>
      <c r="G5396" s="14" t="s">
        <v>111</v>
      </c>
      <c r="H5396" s="14" t="s">
        <v>2088</v>
      </c>
      <c r="I5396" s="14" t="s">
        <v>47</v>
      </c>
      <c r="J5396" s="14" t="s">
        <v>62</v>
      </c>
      <c r="K5396" s="14" t="s">
        <v>39</v>
      </c>
      <c r="L5396" s="14">
        <v>122616048</v>
      </c>
      <c r="M5396" s="14">
        <v>119180820</v>
      </c>
      <c r="N5396" s="14">
        <v>3435228</v>
      </c>
      <c r="O5396" s="14">
        <v>60260</v>
      </c>
      <c r="P5396" s="14"/>
      <c r="Q5396" s="14">
        <v>4102911</v>
      </c>
      <c r="R5396" s="14">
        <v>1270506</v>
      </c>
      <c r="S5396" s="14">
        <v>-1343636</v>
      </c>
      <c r="T5396" s="14">
        <v>-3221565</v>
      </c>
      <c r="U5396" s="14"/>
      <c r="V5396" s="14"/>
      <c r="W5396" s="14">
        <v>419805</v>
      </c>
      <c r="X5396" s="14">
        <v>4325018</v>
      </c>
      <c r="Y5396" s="14">
        <v>477640</v>
      </c>
      <c r="Z5396" s="14"/>
      <c r="AA5396" s="14"/>
      <c r="AB5396" s="14"/>
      <c r="AC5396" s="14">
        <v>-7604418</v>
      </c>
      <c r="AD5396" s="14">
        <v>-2274962</v>
      </c>
      <c r="AE5396" s="14">
        <v>-5329456</v>
      </c>
      <c r="AF5396" s="14"/>
      <c r="AG5396" s="14">
        <v>-5329456</v>
      </c>
    </row>
    <row r="5397" spans="1:33" hidden="1" x14ac:dyDescent="0.25">
      <c r="A5397" s="14" t="s">
        <v>33</v>
      </c>
      <c r="B5397" s="14" t="s">
        <v>34</v>
      </c>
      <c r="C5397" s="14">
        <v>900982062</v>
      </c>
      <c r="D5397" s="14" t="s">
        <v>2287</v>
      </c>
      <c r="E5397" s="14" t="s">
        <v>5795</v>
      </c>
      <c r="F5397" s="14" t="s">
        <v>442</v>
      </c>
      <c r="G5397" s="14" t="s">
        <v>111</v>
      </c>
      <c r="H5397" s="14" t="s">
        <v>2088</v>
      </c>
      <c r="I5397" s="14" t="s">
        <v>47</v>
      </c>
      <c r="J5397" s="14" t="s">
        <v>62</v>
      </c>
      <c r="K5397" s="14" t="s">
        <v>40</v>
      </c>
      <c r="L5397" s="14">
        <v>91681326</v>
      </c>
      <c r="M5397" s="14">
        <v>87500549</v>
      </c>
      <c r="N5397" s="14">
        <v>4180777</v>
      </c>
      <c r="O5397" s="14">
        <v>35357</v>
      </c>
      <c r="P5397" s="14"/>
      <c r="Q5397" s="14">
        <v>4650767</v>
      </c>
      <c r="R5397" s="14"/>
      <c r="S5397" s="14">
        <v>1911535</v>
      </c>
      <c r="T5397" s="14">
        <v>1476902</v>
      </c>
      <c r="U5397" s="14"/>
      <c r="V5397" s="14"/>
      <c r="W5397" s="14">
        <v>473928</v>
      </c>
      <c r="X5397" s="14">
        <v>1109032</v>
      </c>
      <c r="Y5397" s="14">
        <v>213493</v>
      </c>
      <c r="Z5397" s="14"/>
      <c r="AA5397" s="14"/>
      <c r="AB5397" s="14"/>
      <c r="AC5397" s="14">
        <v>628305</v>
      </c>
      <c r="AD5397" s="14">
        <v>246427</v>
      </c>
      <c r="AE5397" s="14">
        <v>381878</v>
      </c>
      <c r="AF5397" s="14"/>
      <c r="AG5397" s="14">
        <v>381878</v>
      </c>
    </row>
    <row r="5398" spans="1:33" hidden="1" x14ac:dyDescent="0.25">
      <c r="A5398" s="14" t="s">
        <v>33</v>
      </c>
      <c r="B5398" s="14" t="s">
        <v>34</v>
      </c>
      <c r="C5398" s="14">
        <v>900982140</v>
      </c>
      <c r="D5398" s="14" t="s">
        <v>2287</v>
      </c>
      <c r="E5398" s="14" t="s">
        <v>2089</v>
      </c>
      <c r="F5398" s="14" t="s">
        <v>197</v>
      </c>
      <c r="G5398" s="14" t="s">
        <v>45</v>
      </c>
      <c r="H5398" s="14" t="s">
        <v>5054</v>
      </c>
      <c r="I5398" s="14" t="s">
        <v>414</v>
      </c>
      <c r="J5398" s="14" t="s">
        <v>415</v>
      </c>
      <c r="K5398" s="14" t="s">
        <v>39</v>
      </c>
      <c r="L5398" s="14">
        <v>170449</v>
      </c>
      <c r="M5398" s="14"/>
      <c r="N5398" s="14">
        <v>170449</v>
      </c>
      <c r="O5398" s="14">
        <v>36089</v>
      </c>
      <c r="P5398" s="14">
        <v>7806</v>
      </c>
      <c r="Q5398" s="14">
        <v>282477</v>
      </c>
      <c r="R5398" s="14">
        <v>6688</v>
      </c>
      <c r="S5398" s="14"/>
      <c r="T5398" s="14">
        <v>-90433</v>
      </c>
      <c r="U5398" s="14"/>
      <c r="V5398" s="14"/>
      <c r="W5398" s="14">
        <v>33179</v>
      </c>
      <c r="X5398" s="14">
        <v>89811</v>
      </c>
      <c r="Y5398" s="14"/>
      <c r="Z5398" s="14"/>
      <c r="AA5398" s="14"/>
      <c r="AB5398" s="14"/>
      <c r="AC5398" s="14">
        <v>-147065</v>
      </c>
      <c r="AD5398" s="14"/>
      <c r="AE5398" s="14">
        <v>-147065</v>
      </c>
      <c r="AF5398" s="14"/>
      <c r="AG5398" s="14">
        <v>-147065</v>
      </c>
    </row>
    <row r="5399" spans="1:33" hidden="1" x14ac:dyDescent="0.25">
      <c r="A5399" s="14" t="s">
        <v>33</v>
      </c>
      <c r="B5399" s="14" t="s">
        <v>34</v>
      </c>
      <c r="C5399" s="14">
        <v>900982140</v>
      </c>
      <c r="D5399" s="14" t="s">
        <v>2287</v>
      </c>
      <c r="E5399" s="14" t="s">
        <v>2089</v>
      </c>
      <c r="F5399" s="14" t="s">
        <v>197</v>
      </c>
      <c r="G5399" s="14" t="s">
        <v>45</v>
      </c>
      <c r="H5399" s="14" t="s">
        <v>5054</v>
      </c>
      <c r="I5399" s="14" t="s">
        <v>414</v>
      </c>
      <c r="J5399" s="14" t="s">
        <v>415</v>
      </c>
      <c r="K5399" s="14" t="s">
        <v>40</v>
      </c>
      <c r="L5399" s="14">
        <v>896653</v>
      </c>
      <c r="M5399" s="14">
        <v>482211</v>
      </c>
      <c r="N5399" s="14">
        <v>414442</v>
      </c>
      <c r="O5399" s="14">
        <v>9399</v>
      </c>
      <c r="P5399" s="14">
        <v>53832</v>
      </c>
      <c r="Q5399" s="14">
        <v>216002</v>
      </c>
      <c r="R5399" s="14">
        <v>21951</v>
      </c>
      <c r="S5399" s="14"/>
      <c r="T5399" s="14">
        <v>132056</v>
      </c>
      <c r="U5399" s="14"/>
      <c r="V5399" s="14"/>
      <c r="W5399" s="14">
        <v>3</v>
      </c>
      <c r="X5399" s="14">
        <v>52026</v>
      </c>
      <c r="Y5399" s="14"/>
      <c r="Z5399" s="14"/>
      <c r="AA5399" s="14"/>
      <c r="AB5399" s="14"/>
      <c r="AC5399" s="14">
        <v>80033</v>
      </c>
      <c r="AD5399" s="14">
        <v>18318</v>
      </c>
      <c r="AE5399" s="14">
        <v>61715</v>
      </c>
      <c r="AF5399" s="14"/>
      <c r="AG5399" s="14">
        <v>61715</v>
      </c>
    </row>
    <row r="5400" spans="1:33" hidden="1" x14ac:dyDescent="0.25">
      <c r="A5400" s="14" t="s">
        <v>33</v>
      </c>
      <c r="B5400" s="14" t="s">
        <v>34</v>
      </c>
      <c r="C5400" s="14">
        <v>900984889</v>
      </c>
      <c r="D5400" s="14" t="s">
        <v>2287</v>
      </c>
      <c r="E5400" s="14" t="s">
        <v>2090</v>
      </c>
      <c r="F5400" s="14" t="s">
        <v>494</v>
      </c>
      <c r="G5400" s="14" t="s">
        <v>45</v>
      </c>
      <c r="H5400" s="14" t="s">
        <v>2091</v>
      </c>
      <c r="I5400" s="14" t="s">
        <v>79</v>
      </c>
      <c r="J5400" s="14" t="s">
        <v>80</v>
      </c>
      <c r="K5400" s="14" t="s">
        <v>39</v>
      </c>
      <c r="L5400" s="14">
        <v>65681845</v>
      </c>
      <c r="M5400" s="14">
        <v>58828642</v>
      </c>
      <c r="N5400" s="14">
        <v>6853203</v>
      </c>
      <c r="O5400" s="14"/>
      <c r="P5400" s="14">
        <v>800960</v>
      </c>
      <c r="Q5400" s="14">
        <v>1080164</v>
      </c>
      <c r="R5400" s="14"/>
      <c r="S5400" s="14"/>
      <c r="T5400" s="14">
        <v>4972079</v>
      </c>
      <c r="U5400" s="14"/>
      <c r="V5400" s="14"/>
      <c r="W5400" s="14">
        <v>265395</v>
      </c>
      <c r="X5400" s="14">
        <v>992186</v>
      </c>
      <c r="Y5400" s="14"/>
      <c r="Z5400" s="14"/>
      <c r="AA5400" s="14"/>
      <c r="AB5400" s="14"/>
      <c r="AC5400" s="14">
        <v>4245288</v>
      </c>
      <c r="AD5400" s="14">
        <v>881551</v>
      </c>
      <c r="AE5400" s="14">
        <v>3363737</v>
      </c>
      <c r="AF5400" s="14"/>
      <c r="AG5400" s="14">
        <v>3363737</v>
      </c>
    </row>
    <row r="5401" spans="1:33" hidden="1" x14ac:dyDescent="0.25">
      <c r="A5401" s="14" t="s">
        <v>33</v>
      </c>
      <c r="B5401" s="14" t="s">
        <v>34</v>
      </c>
      <c r="C5401" s="14">
        <v>900984889</v>
      </c>
      <c r="D5401" s="14" t="s">
        <v>2287</v>
      </c>
      <c r="E5401" s="14" t="s">
        <v>2090</v>
      </c>
      <c r="F5401" s="14" t="s">
        <v>494</v>
      </c>
      <c r="G5401" s="14" t="s">
        <v>45</v>
      </c>
      <c r="H5401" s="14" t="s">
        <v>2091</v>
      </c>
      <c r="I5401" s="14" t="s">
        <v>79</v>
      </c>
      <c r="J5401" s="14" t="s">
        <v>80</v>
      </c>
      <c r="K5401" s="14" t="s">
        <v>40</v>
      </c>
      <c r="L5401" s="14">
        <v>40286066</v>
      </c>
      <c r="M5401" s="14">
        <v>35717496</v>
      </c>
      <c r="N5401" s="14">
        <v>4568570</v>
      </c>
      <c r="O5401" s="14"/>
      <c r="P5401" s="14">
        <v>640703</v>
      </c>
      <c r="Q5401" s="14">
        <v>878151</v>
      </c>
      <c r="R5401" s="14"/>
      <c r="S5401" s="14"/>
      <c r="T5401" s="14">
        <v>3049716</v>
      </c>
      <c r="U5401" s="14"/>
      <c r="V5401" s="14"/>
      <c r="W5401" s="14">
        <v>153746</v>
      </c>
      <c r="X5401" s="14">
        <v>774012</v>
      </c>
      <c r="Y5401" s="14"/>
      <c r="Z5401" s="14"/>
      <c r="AA5401" s="14"/>
      <c r="AB5401" s="14"/>
      <c r="AC5401" s="14">
        <v>2429450</v>
      </c>
      <c r="AD5401" s="14">
        <v>529169</v>
      </c>
      <c r="AE5401" s="14">
        <v>1900281</v>
      </c>
      <c r="AF5401" s="14"/>
      <c r="AG5401" s="14">
        <v>1900281</v>
      </c>
    </row>
    <row r="5402" spans="1:33" hidden="1" x14ac:dyDescent="0.25">
      <c r="A5402" s="14" t="s">
        <v>33</v>
      </c>
      <c r="B5402" s="14" t="s">
        <v>34</v>
      </c>
      <c r="C5402" s="14">
        <v>900986856</v>
      </c>
      <c r="D5402" s="14" t="s">
        <v>2287</v>
      </c>
      <c r="E5402" s="14" t="s">
        <v>2092</v>
      </c>
      <c r="F5402" s="14" t="s">
        <v>137</v>
      </c>
      <c r="G5402" s="14" t="s">
        <v>45</v>
      </c>
      <c r="H5402" s="14" t="s">
        <v>5788</v>
      </c>
      <c r="I5402" s="14" t="s">
        <v>38</v>
      </c>
      <c r="J5402" s="14" t="s">
        <v>38</v>
      </c>
      <c r="K5402" s="14" t="s">
        <v>39</v>
      </c>
      <c r="L5402" s="14">
        <v>32084426</v>
      </c>
      <c r="M5402" s="14"/>
      <c r="N5402" s="14">
        <v>32084426</v>
      </c>
      <c r="O5402" s="14"/>
      <c r="P5402" s="14"/>
      <c r="Q5402" s="14">
        <v>1755391</v>
      </c>
      <c r="R5402" s="14">
        <v>3420536</v>
      </c>
      <c r="S5402" s="14">
        <v>4529525</v>
      </c>
      <c r="T5402" s="14">
        <v>31438024</v>
      </c>
      <c r="U5402" s="14"/>
      <c r="V5402" s="14"/>
      <c r="W5402" s="14">
        <v>644450</v>
      </c>
      <c r="X5402" s="14">
        <v>31247864</v>
      </c>
      <c r="Y5402" s="14"/>
      <c r="Z5402" s="14">
        <v>38405798</v>
      </c>
      <c r="AA5402" s="14"/>
      <c r="AB5402" s="14"/>
      <c r="AC5402" s="14">
        <v>39240408</v>
      </c>
      <c r="AD5402" s="14">
        <v>8056044</v>
      </c>
      <c r="AE5402" s="14">
        <v>31184364</v>
      </c>
      <c r="AF5402" s="14"/>
      <c r="AG5402" s="14">
        <v>31184364</v>
      </c>
    </row>
    <row r="5403" spans="1:33" hidden="1" x14ac:dyDescent="0.25">
      <c r="A5403" s="14" t="s">
        <v>33</v>
      </c>
      <c r="B5403" s="14" t="s">
        <v>34</v>
      </c>
      <c r="C5403" s="14">
        <v>900986856</v>
      </c>
      <c r="D5403" s="14" t="s">
        <v>2287</v>
      </c>
      <c r="E5403" s="14" t="s">
        <v>2092</v>
      </c>
      <c r="F5403" s="14" t="s">
        <v>137</v>
      </c>
      <c r="G5403" s="14" t="s">
        <v>45</v>
      </c>
      <c r="H5403" s="14" t="s">
        <v>5788</v>
      </c>
      <c r="I5403" s="14" t="s">
        <v>38</v>
      </c>
      <c r="J5403" s="14" t="s">
        <v>38</v>
      </c>
      <c r="K5403" s="14" t="s">
        <v>40</v>
      </c>
      <c r="L5403" s="14">
        <v>22436019</v>
      </c>
      <c r="M5403" s="14"/>
      <c r="N5403" s="14">
        <v>22436019</v>
      </c>
      <c r="O5403" s="14"/>
      <c r="P5403" s="14"/>
      <c r="Q5403" s="14">
        <v>1620230</v>
      </c>
      <c r="R5403" s="14">
        <v>4290556</v>
      </c>
      <c r="S5403" s="14"/>
      <c r="T5403" s="14">
        <v>16525233</v>
      </c>
      <c r="U5403" s="14"/>
      <c r="V5403" s="14"/>
      <c r="W5403" s="14">
        <v>10328</v>
      </c>
      <c r="X5403" s="14">
        <v>21558579</v>
      </c>
      <c r="Y5403" s="14"/>
      <c r="Z5403" s="14">
        <v>-2478109</v>
      </c>
      <c r="AA5403" s="14"/>
      <c r="AB5403" s="14"/>
      <c r="AC5403" s="14">
        <v>-7501127</v>
      </c>
      <c r="AD5403" s="14">
        <v>-1553925</v>
      </c>
      <c r="AE5403" s="14">
        <v>-5947202</v>
      </c>
      <c r="AF5403" s="14"/>
      <c r="AG5403" s="14">
        <v>-5947202</v>
      </c>
    </row>
    <row r="5404" spans="1:33" hidden="1" x14ac:dyDescent="0.25">
      <c r="A5404" s="14" t="s">
        <v>33</v>
      </c>
      <c r="B5404" s="14" t="s">
        <v>34</v>
      </c>
      <c r="C5404" s="14">
        <v>900987866</v>
      </c>
      <c r="D5404" s="14" t="s">
        <v>2287</v>
      </c>
      <c r="E5404" s="14" t="s">
        <v>5796</v>
      </c>
      <c r="F5404" s="14" t="s">
        <v>181</v>
      </c>
      <c r="G5404" s="14" t="s">
        <v>45</v>
      </c>
      <c r="H5404" s="14" t="s">
        <v>5797</v>
      </c>
      <c r="I5404" s="14" t="s">
        <v>38</v>
      </c>
      <c r="J5404" s="14" t="s">
        <v>38</v>
      </c>
      <c r="K5404" s="14" t="s">
        <v>39</v>
      </c>
      <c r="L5404" s="14">
        <v>81205803</v>
      </c>
      <c r="M5404" s="14">
        <v>64122893</v>
      </c>
      <c r="N5404" s="14">
        <v>17082910</v>
      </c>
      <c r="O5404" s="14">
        <v>16886</v>
      </c>
      <c r="P5404" s="14"/>
      <c r="Q5404" s="14">
        <v>3862576</v>
      </c>
      <c r="R5404" s="14">
        <v>206894</v>
      </c>
      <c r="S5404" s="14"/>
      <c r="T5404" s="14">
        <v>13030326</v>
      </c>
      <c r="U5404" s="14"/>
      <c r="V5404" s="14"/>
      <c r="W5404" s="14"/>
      <c r="X5404" s="14"/>
      <c r="Y5404" s="14"/>
      <c r="Z5404" s="14"/>
      <c r="AA5404" s="14"/>
      <c r="AB5404" s="14"/>
      <c r="AC5404" s="14">
        <v>13030326</v>
      </c>
      <c r="AD5404" s="14">
        <v>5060665</v>
      </c>
      <c r="AE5404" s="14">
        <v>7969661</v>
      </c>
      <c r="AF5404" s="14"/>
      <c r="AG5404" s="14">
        <v>7969661</v>
      </c>
    </row>
    <row r="5405" spans="1:33" hidden="1" x14ac:dyDescent="0.25">
      <c r="A5405" s="14" t="s">
        <v>33</v>
      </c>
      <c r="B5405" s="14" t="s">
        <v>34</v>
      </c>
      <c r="C5405" s="14">
        <v>900987866</v>
      </c>
      <c r="D5405" s="14" t="s">
        <v>2287</v>
      </c>
      <c r="E5405" s="14" t="s">
        <v>5796</v>
      </c>
      <c r="F5405" s="14" t="s">
        <v>181</v>
      </c>
      <c r="G5405" s="14" t="s">
        <v>45</v>
      </c>
      <c r="H5405" s="14" t="s">
        <v>5797</v>
      </c>
      <c r="I5405" s="14" t="s">
        <v>38</v>
      </c>
      <c r="J5405" s="14" t="s">
        <v>38</v>
      </c>
      <c r="K5405" s="14" t="s">
        <v>40</v>
      </c>
      <c r="L5405" s="14">
        <v>67470974</v>
      </c>
      <c r="M5405" s="14">
        <v>53604215</v>
      </c>
      <c r="N5405" s="14">
        <v>13866759</v>
      </c>
      <c r="O5405" s="14">
        <v>58030</v>
      </c>
      <c r="P5405" s="14"/>
      <c r="Q5405" s="14">
        <v>3482572</v>
      </c>
      <c r="R5405" s="14">
        <v>997452</v>
      </c>
      <c r="S5405" s="14"/>
      <c r="T5405" s="14">
        <v>9444765</v>
      </c>
      <c r="U5405" s="14"/>
      <c r="V5405" s="14"/>
      <c r="W5405" s="14"/>
      <c r="X5405" s="14"/>
      <c r="Y5405" s="14"/>
      <c r="Z5405" s="14"/>
      <c r="AA5405" s="14"/>
      <c r="AB5405" s="14"/>
      <c r="AC5405" s="14">
        <v>9444765</v>
      </c>
      <c r="AD5405" s="14">
        <v>3911527</v>
      </c>
      <c r="AE5405" s="14">
        <v>5533238</v>
      </c>
      <c r="AF5405" s="14"/>
      <c r="AG5405" s="14">
        <v>5533238</v>
      </c>
    </row>
    <row r="5406" spans="1:33" hidden="1" x14ac:dyDescent="0.25">
      <c r="A5406" s="14" t="s">
        <v>33</v>
      </c>
      <c r="B5406" s="14" t="s">
        <v>34</v>
      </c>
      <c r="C5406" s="14">
        <v>900989024</v>
      </c>
      <c r="D5406" s="14" t="s">
        <v>2287</v>
      </c>
      <c r="E5406" s="14" t="s">
        <v>2093</v>
      </c>
      <c r="F5406" s="14" t="s">
        <v>359</v>
      </c>
      <c r="G5406" s="14" t="s">
        <v>45</v>
      </c>
      <c r="H5406" s="14" t="s">
        <v>5798</v>
      </c>
      <c r="I5406" s="14" t="s">
        <v>47</v>
      </c>
      <c r="J5406" s="14" t="s">
        <v>62</v>
      </c>
      <c r="K5406" s="14" t="s">
        <v>39</v>
      </c>
      <c r="L5406" s="14">
        <v>126531190</v>
      </c>
      <c r="M5406" s="14">
        <v>124467733</v>
      </c>
      <c r="N5406" s="14">
        <v>2063457</v>
      </c>
      <c r="O5406" s="14"/>
      <c r="P5406" s="14"/>
      <c r="Q5406" s="14">
        <v>713555</v>
      </c>
      <c r="R5406" s="14"/>
      <c r="S5406" s="14"/>
      <c r="T5406" s="14">
        <v>1349902</v>
      </c>
      <c r="U5406" s="14"/>
      <c r="V5406" s="14"/>
      <c r="W5406" s="14">
        <v>467224</v>
      </c>
      <c r="X5406" s="14">
        <v>1530107</v>
      </c>
      <c r="Y5406" s="14"/>
      <c r="Z5406" s="14"/>
      <c r="AA5406" s="14"/>
      <c r="AB5406" s="14"/>
      <c r="AC5406" s="14">
        <v>287019</v>
      </c>
      <c r="AD5406" s="14">
        <v>214452</v>
      </c>
      <c r="AE5406" s="14">
        <v>72567</v>
      </c>
      <c r="AF5406" s="14"/>
      <c r="AG5406" s="14">
        <v>72567</v>
      </c>
    </row>
    <row r="5407" spans="1:33" hidden="1" x14ac:dyDescent="0.25">
      <c r="A5407" s="14" t="s">
        <v>33</v>
      </c>
      <c r="B5407" s="14" t="s">
        <v>34</v>
      </c>
      <c r="C5407" s="14">
        <v>900989024</v>
      </c>
      <c r="D5407" s="14" t="s">
        <v>2287</v>
      </c>
      <c r="E5407" s="14" t="s">
        <v>2093</v>
      </c>
      <c r="F5407" s="14" t="s">
        <v>359</v>
      </c>
      <c r="G5407" s="14" t="s">
        <v>45</v>
      </c>
      <c r="H5407" s="14" t="s">
        <v>5798</v>
      </c>
      <c r="I5407" s="14" t="s">
        <v>47</v>
      </c>
      <c r="J5407" s="14" t="s">
        <v>62</v>
      </c>
      <c r="K5407" s="14" t="s">
        <v>40</v>
      </c>
      <c r="L5407" s="14">
        <v>49530793</v>
      </c>
      <c r="M5407" s="14">
        <v>48151796</v>
      </c>
      <c r="N5407" s="14">
        <v>1378997</v>
      </c>
      <c r="O5407" s="14"/>
      <c r="P5407" s="14"/>
      <c r="Q5407" s="14">
        <v>562570</v>
      </c>
      <c r="R5407" s="14"/>
      <c r="S5407" s="14"/>
      <c r="T5407" s="14">
        <v>816427</v>
      </c>
      <c r="U5407" s="14"/>
      <c r="V5407" s="14"/>
      <c r="W5407" s="14">
        <v>166023</v>
      </c>
      <c r="X5407" s="14">
        <v>716847</v>
      </c>
      <c r="Y5407" s="14"/>
      <c r="Z5407" s="14"/>
      <c r="AA5407" s="14"/>
      <c r="AB5407" s="14"/>
      <c r="AC5407" s="14">
        <v>265603</v>
      </c>
      <c r="AD5407" s="14">
        <v>157075</v>
      </c>
      <c r="AE5407" s="14">
        <v>108528</v>
      </c>
      <c r="AF5407" s="14"/>
      <c r="AG5407" s="14">
        <v>108528</v>
      </c>
    </row>
    <row r="5408" spans="1:33" hidden="1" x14ac:dyDescent="0.25">
      <c r="A5408" s="14" t="s">
        <v>33</v>
      </c>
      <c r="B5408" s="14" t="s">
        <v>34</v>
      </c>
      <c r="C5408" s="14">
        <v>900990465</v>
      </c>
      <c r="D5408" s="14" t="s">
        <v>2287</v>
      </c>
      <c r="E5408" s="14" t="s">
        <v>2094</v>
      </c>
      <c r="F5408" s="14" t="s">
        <v>223</v>
      </c>
      <c r="G5408" s="14" t="s">
        <v>45</v>
      </c>
      <c r="H5408" s="14" t="s">
        <v>5799</v>
      </c>
      <c r="I5408" s="14" t="s">
        <v>38</v>
      </c>
      <c r="J5408" s="14" t="s">
        <v>38</v>
      </c>
      <c r="K5408" s="14" t="s">
        <v>39</v>
      </c>
      <c r="L5408" s="14">
        <v>75997888</v>
      </c>
      <c r="M5408" s="14">
        <v>30270392</v>
      </c>
      <c r="N5408" s="14">
        <v>45727496</v>
      </c>
      <c r="O5408" s="14">
        <v>4678782</v>
      </c>
      <c r="P5408" s="14">
        <v>0</v>
      </c>
      <c r="Q5408" s="14">
        <v>22710835</v>
      </c>
      <c r="R5408" s="14">
        <v>24863802</v>
      </c>
      <c r="S5408" s="14">
        <v>0</v>
      </c>
      <c r="T5408" s="14">
        <v>2831641</v>
      </c>
      <c r="U5408" s="14">
        <v>0</v>
      </c>
      <c r="V5408" s="14">
        <v>0</v>
      </c>
      <c r="W5408" s="14">
        <v>631202</v>
      </c>
      <c r="X5408" s="14">
        <v>2319685</v>
      </c>
      <c r="Y5408" s="14">
        <v>0</v>
      </c>
      <c r="Z5408" s="14">
        <v>0</v>
      </c>
      <c r="AA5408" s="14">
        <v>0</v>
      </c>
      <c r="AB5408" s="14">
        <v>0</v>
      </c>
      <c r="AC5408" s="14">
        <v>1143158</v>
      </c>
      <c r="AD5408" s="14">
        <v>-348135</v>
      </c>
      <c r="AE5408" s="14">
        <v>1491293</v>
      </c>
      <c r="AF5408" s="14">
        <v>0</v>
      </c>
      <c r="AG5408" s="14">
        <v>1491293</v>
      </c>
    </row>
    <row r="5409" spans="1:33" hidden="1" x14ac:dyDescent="0.25">
      <c r="A5409" s="14" t="s">
        <v>33</v>
      </c>
      <c r="B5409" s="14" t="s">
        <v>34</v>
      </c>
      <c r="C5409" s="14">
        <v>900990465</v>
      </c>
      <c r="D5409" s="14" t="s">
        <v>2287</v>
      </c>
      <c r="E5409" s="14" t="s">
        <v>2094</v>
      </c>
      <c r="F5409" s="14" t="s">
        <v>223</v>
      </c>
      <c r="G5409" s="14" t="s">
        <v>45</v>
      </c>
      <c r="H5409" s="14" t="s">
        <v>5799</v>
      </c>
      <c r="I5409" s="14" t="s">
        <v>38</v>
      </c>
      <c r="J5409" s="14" t="s">
        <v>38</v>
      </c>
      <c r="K5409" s="14" t="s">
        <v>40</v>
      </c>
      <c r="L5409" s="14">
        <v>68558780</v>
      </c>
      <c r="M5409" s="14">
        <v>25829345</v>
      </c>
      <c r="N5409" s="14">
        <v>42729435</v>
      </c>
      <c r="O5409" s="14">
        <v>3410179</v>
      </c>
      <c r="P5409" s="14">
        <v>0</v>
      </c>
      <c r="Q5409" s="14">
        <v>16698486</v>
      </c>
      <c r="R5409" s="14">
        <v>22867257</v>
      </c>
      <c r="S5409" s="14">
        <v>-43825</v>
      </c>
      <c r="T5409" s="14">
        <v>6530046</v>
      </c>
      <c r="U5409" s="14">
        <v>0</v>
      </c>
      <c r="V5409" s="14">
        <v>0</v>
      </c>
      <c r="W5409" s="14">
        <v>369131</v>
      </c>
      <c r="X5409" s="14">
        <v>1063776</v>
      </c>
      <c r="Y5409" s="14">
        <v>0</v>
      </c>
      <c r="Z5409" s="14">
        <v>0</v>
      </c>
      <c r="AA5409" s="14">
        <v>0</v>
      </c>
      <c r="AB5409" s="14">
        <v>0</v>
      </c>
      <c r="AC5409" s="14">
        <v>5835401</v>
      </c>
      <c r="AD5409" s="14">
        <v>3632417</v>
      </c>
      <c r="AE5409" s="14">
        <v>2202984</v>
      </c>
      <c r="AF5409" s="14">
        <v>0</v>
      </c>
      <c r="AG5409" s="14">
        <v>2202984</v>
      </c>
    </row>
    <row r="5410" spans="1:33" hidden="1" x14ac:dyDescent="0.25">
      <c r="A5410" s="14" t="s">
        <v>33</v>
      </c>
      <c r="B5410" s="14" t="s">
        <v>34</v>
      </c>
      <c r="C5410" s="14">
        <v>900993624</v>
      </c>
      <c r="D5410" s="14" t="s">
        <v>2287</v>
      </c>
      <c r="E5410" s="14" t="s">
        <v>5800</v>
      </c>
      <c r="F5410" s="14" t="s">
        <v>1472</v>
      </c>
      <c r="G5410" s="14" t="s">
        <v>45</v>
      </c>
      <c r="H5410" s="14" t="s">
        <v>5801</v>
      </c>
      <c r="I5410" s="14" t="s">
        <v>38</v>
      </c>
      <c r="J5410" s="14" t="s">
        <v>38</v>
      </c>
      <c r="K5410" s="14" t="s">
        <v>39</v>
      </c>
      <c r="L5410" s="14">
        <v>0</v>
      </c>
      <c r="M5410" s="14">
        <v>138407</v>
      </c>
      <c r="N5410" s="14">
        <v>-138407</v>
      </c>
      <c r="O5410" s="14"/>
      <c r="P5410" s="14"/>
      <c r="Q5410" s="14">
        <v>1067794</v>
      </c>
      <c r="R5410" s="14"/>
      <c r="S5410" s="14">
        <v>331142</v>
      </c>
      <c r="T5410" s="14">
        <v>-875059</v>
      </c>
      <c r="U5410" s="14"/>
      <c r="V5410" s="14"/>
      <c r="W5410" s="14">
        <v>1678972</v>
      </c>
      <c r="X5410" s="14">
        <v>16200</v>
      </c>
      <c r="Y5410" s="14"/>
      <c r="Z5410" s="14"/>
      <c r="AA5410" s="14"/>
      <c r="AB5410" s="14"/>
      <c r="AC5410" s="14">
        <v>787713</v>
      </c>
      <c r="AD5410" s="14">
        <v>315351</v>
      </c>
      <c r="AE5410" s="14">
        <v>472362</v>
      </c>
      <c r="AF5410" s="14"/>
      <c r="AG5410" s="14">
        <v>472362</v>
      </c>
    </row>
    <row r="5411" spans="1:33" hidden="1" x14ac:dyDescent="0.25">
      <c r="A5411" s="14" t="s">
        <v>33</v>
      </c>
      <c r="B5411" s="14" t="s">
        <v>34</v>
      </c>
      <c r="C5411" s="14">
        <v>900993624</v>
      </c>
      <c r="D5411" s="14" t="s">
        <v>2287</v>
      </c>
      <c r="E5411" s="14" t="s">
        <v>5800</v>
      </c>
      <c r="F5411" s="14" t="s">
        <v>1472</v>
      </c>
      <c r="G5411" s="14" t="s">
        <v>45</v>
      </c>
      <c r="H5411" s="14" t="s">
        <v>5801</v>
      </c>
      <c r="I5411" s="14" t="s">
        <v>38</v>
      </c>
      <c r="J5411" s="14" t="s">
        <v>38</v>
      </c>
      <c r="K5411" s="14" t="s">
        <v>40</v>
      </c>
      <c r="L5411" s="14">
        <v>68701709</v>
      </c>
      <c r="M5411" s="14">
        <v>34422137</v>
      </c>
      <c r="N5411" s="14">
        <v>34279572</v>
      </c>
      <c r="O5411" s="14"/>
      <c r="P5411" s="14"/>
      <c r="Q5411" s="14">
        <v>5268282</v>
      </c>
      <c r="R5411" s="14"/>
      <c r="S5411" s="14">
        <v>-337725</v>
      </c>
      <c r="T5411" s="14">
        <v>28673565</v>
      </c>
      <c r="U5411" s="14"/>
      <c r="V5411" s="14"/>
      <c r="W5411" s="14">
        <v>1440490</v>
      </c>
      <c r="X5411" s="14">
        <v>639679</v>
      </c>
      <c r="Y5411" s="14"/>
      <c r="Z5411" s="14"/>
      <c r="AA5411" s="14"/>
      <c r="AB5411" s="14"/>
      <c r="AC5411" s="14">
        <v>29474376</v>
      </c>
      <c r="AD5411" s="14">
        <v>10354269</v>
      </c>
      <c r="AE5411" s="14">
        <v>19120107</v>
      </c>
      <c r="AF5411" s="14"/>
      <c r="AG5411" s="14">
        <v>19120107</v>
      </c>
    </row>
    <row r="5412" spans="1:33" hidden="1" x14ac:dyDescent="0.25">
      <c r="A5412" s="14" t="s">
        <v>33</v>
      </c>
      <c r="B5412" s="14" t="s">
        <v>34</v>
      </c>
      <c r="C5412" s="14">
        <v>900994571</v>
      </c>
      <c r="D5412" s="14" t="s">
        <v>2287</v>
      </c>
      <c r="E5412" s="14" t="s">
        <v>5802</v>
      </c>
      <c r="F5412" s="14" t="s">
        <v>223</v>
      </c>
      <c r="G5412" s="14" t="s">
        <v>45</v>
      </c>
      <c r="H5412" s="14" t="s">
        <v>5803</v>
      </c>
      <c r="I5412" s="14" t="s">
        <v>94</v>
      </c>
      <c r="J5412" s="14" t="s">
        <v>151</v>
      </c>
      <c r="K5412" s="14" t="s">
        <v>39</v>
      </c>
      <c r="L5412" s="14">
        <v>79165087</v>
      </c>
      <c r="M5412" s="14">
        <v>52290953</v>
      </c>
      <c r="N5412" s="14">
        <v>26874134</v>
      </c>
      <c r="O5412" s="14"/>
      <c r="P5412" s="14">
        <v>20701402</v>
      </c>
      <c r="Q5412" s="14">
        <v>4320663</v>
      </c>
      <c r="R5412" s="14"/>
      <c r="S5412" s="14"/>
      <c r="T5412" s="14">
        <v>1852069</v>
      </c>
      <c r="U5412" s="14"/>
      <c r="V5412" s="14"/>
      <c r="W5412" s="14">
        <v>20614276</v>
      </c>
      <c r="X5412" s="14">
        <v>8411029</v>
      </c>
      <c r="Y5412" s="14"/>
      <c r="Z5412" s="14"/>
      <c r="AA5412" s="14"/>
      <c r="AB5412" s="14"/>
      <c r="AC5412" s="14">
        <v>14055316</v>
      </c>
      <c r="AD5412" s="14">
        <v>5802740</v>
      </c>
      <c r="AE5412" s="14">
        <v>8252576</v>
      </c>
      <c r="AF5412" s="14"/>
      <c r="AG5412" s="14">
        <v>8252576</v>
      </c>
    </row>
    <row r="5413" spans="1:33" hidden="1" x14ac:dyDescent="0.25">
      <c r="A5413" s="14" t="s">
        <v>33</v>
      </c>
      <c r="B5413" s="14" t="s">
        <v>34</v>
      </c>
      <c r="C5413" s="14">
        <v>900994571</v>
      </c>
      <c r="D5413" s="14" t="s">
        <v>2287</v>
      </c>
      <c r="E5413" s="14" t="s">
        <v>5802</v>
      </c>
      <c r="F5413" s="14" t="s">
        <v>223</v>
      </c>
      <c r="G5413" s="14" t="s">
        <v>45</v>
      </c>
      <c r="H5413" s="14" t="s">
        <v>5803</v>
      </c>
      <c r="I5413" s="14" t="s">
        <v>94</v>
      </c>
      <c r="J5413" s="14" t="s">
        <v>151</v>
      </c>
      <c r="K5413" s="14" t="s">
        <v>40</v>
      </c>
      <c r="L5413" s="14">
        <v>46004252</v>
      </c>
      <c r="M5413" s="14">
        <v>28678961</v>
      </c>
      <c r="N5413" s="14">
        <v>17325291</v>
      </c>
      <c r="O5413" s="14"/>
      <c r="P5413" s="14">
        <v>11604714</v>
      </c>
      <c r="Q5413" s="14">
        <v>2745384</v>
      </c>
      <c r="R5413" s="14"/>
      <c r="S5413" s="14"/>
      <c r="T5413" s="14">
        <v>2975193</v>
      </c>
      <c r="U5413" s="14"/>
      <c r="V5413" s="14"/>
      <c r="W5413" s="14">
        <v>6225822</v>
      </c>
      <c r="X5413" s="14">
        <v>7972424</v>
      </c>
      <c r="Y5413" s="14"/>
      <c r="Z5413" s="14"/>
      <c r="AA5413" s="14"/>
      <c r="AB5413" s="14"/>
      <c r="AC5413" s="14">
        <v>1228591</v>
      </c>
      <c r="AD5413" s="14">
        <v>1009895</v>
      </c>
      <c r="AE5413" s="14">
        <v>218696</v>
      </c>
      <c r="AF5413" s="14"/>
      <c r="AG5413" s="14">
        <v>218696</v>
      </c>
    </row>
    <row r="5414" spans="1:33" hidden="1" x14ac:dyDescent="0.25">
      <c r="A5414" s="14" t="s">
        <v>33</v>
      </c>
      <c r="B5414" s="14" t="s">
        <v>34</v>
      </c>
      <c r="C5414" s="14">
        <v>900995767</v>
      </c>
      <c r="D5414" s="14" t="s">
        <v>2287</v>
      </c>
      <c r="E5414" s="14" t="s">
        <v>5804</v>
      </c>
      <c r="F5414" s="14" t="s">
        <v>4621</v>
      </c>
      <c r="G5414" s="14" t="s">
        <v>45</v>
      </c>
      <c r="H5414" s="14" t="s">
        <v>5805</v>
      </c>
      <c r="I5414" s="14" t="s">
        <v>38</v>
      </c>
      <c r="J5414" s="14" t="s">
        <v>38</v>
      </c>
      <c r="K5414" s="14" t="s">
        <v>39</v>
      </c>
      <c r="L5414" s="14">
        <v>138481733</v>
      </c>
      <c r="M5414" s="14">
        <v>120239644</v>
      </c>
      <c r="N5414" s="14">
        <v>18242089</v>
      </c>
      <c r="O5414" s="14">
        <v>143536</v>
      </c>
      <c r="P5414" s="14">
        <v>9990726</v>
      </c>
      <c r="Q5414" s="14">
        <v>2115658</v>
      </c>
      <c r="R5414" s="14">
        <v>194054</v>
      </c>
      <c r="S5414" s="14"/>
      <c r="T5414" s="14">
        <v>6085187</v>
      </c>
      <c r="U5414" s="14"/>
      <c r="V5414" s="14"/>
      <c r="W5414" s="14">
        <v>694079</v>
      </c>
      <c r="X5414" s="14">
        <v>3199967</v>
      </c>
      <c r="Y5414" s="14"/>
      <c r="Z5414" s="14"/>
      <c r="AA5414" s="14"/>
      <c r="AB5414" s="14"/>
      <c r="AC5414" s="14">
        <v>3579299</v>
      </c>
      <c r="AD5414" s="14">
        <v>1068129</v>
      </c>
      <c r="AE5414" s="14">
        <v>2511170</v>
      </c>
      <c r="AF5414" s="14"/>
      <c r="AG5414" s="14">
        <v>2511170</v>
      </c>
    </row>
    <row r="5415" spans="1:33" hidden="1" x14ac:dyDescent="0.25">
      <c r="A5415" s="14" t="s">
        <v>33</v>
      </c>
      <c r="B5415" s="14" t="s">
        <v>34</v>
      </c>
      <c r="C5415" s="14">
        <v>900995767</v>
      </c>
      <c r="D5415" s="14" t="s">
        <v>2287</v>
      </c>
      <c r="E5415" s="14" t="s">
        <v>5804</v>
      </c>
      <c r="F5415" s="14" t="s">
        <v>4621</v>
      </c>
      <c r="G5415" s="14" t="s">
        <v>45</v>
      </c>
      <c r="H5415" s="14" t="s">
        <v>5805</v>
      </c>
      <c r="I5415" s="14" t="s">
        <v>38</v>
      </c>
      <c r="J5415" s="14" t="s">
        <v>38</v>
      </c>
      <c r="K5415" s="14" t="s">
        <v>40</v>
      </c>
      <c r="L5415" s="14">
        <v>125872833</v>
      </c>
      <c r="M5415" s="14">
        <v>108188383</v>
      </c>
      <c r="N5415" s="14">
        <v>17684450</v>
      </c>
      <c r="O5415" s="14">
        <v>802029</v>
      </c>
      <c r="P5415" s="14">
        <v>5760424</v>
      </c>
      <c r="Q5415" s="14">
        <v>1795921</v>
      </c>
      <c r="R5415" s="14">
        <v>105717</v>
      </c>
      <c r="S5415" s="14"/>
      <c r="T5415" s="14">
        <v>10824417</v>
      </c>
      <c r="U5415" s="14"/>
      <c r="V5415" s="14"/>
      <c r="W5415" s="14">
        <v>379634</v>
      </c>
      <c r="X5415" s="14">
        <v>1642450</v>
      </c>
      <c r="Y5415" s="14"/>
      <c r="Z5415" s="14"/>
      <c r="AA5415" s="14"/>
      <c r="AB5415" s="14"/>
      <c r="AC5415" s="14">
        <v>9561601</v>
      </c>
      <c r="AD5415" s="14">
        <v>2961273</v>
      </c>
      <c r="AE5415" s="14">
        <v>6600328</v>
      </c>
      <c r="AF5415" s="14"/>
      <c r="AG5415" s="14">
        <v>6600328</v>
      </c>
    </row>
    <row r="5416" spans="1:33" hidden="1" x14ac:dyDescent="0.25">
      <c r="A5416" s="14" t="s">
        <v>33</v>
      </c>
      <c r="B5416" s="14" t="s">
        <v>34</v>
      </c>
      <c r="C5416" s="14">
        <v>900995954</v>
      </c>
      <c r="D5416" s="14" t="s">
        <v>2287</v>
      </c>
      <c r="E5416" s="14" t="s">
        <v>5806</v>
      </c>
      <c r="F5416" s="14" t="s">
        <v>53</v>
      </c>
      <c r="G5416" s="14" t="s">
        <v>45</v>
      </c>
      <c r="H5416" s="14" t="s">
        <v>5807</v>
      </c>
      <c r="I5416" s="14" t="s">
        <v>47</v>
      </c>
      <c r="J5416" s="14" t="s">
        <v>62</v>
      </c>
      <c r="K5416" s="14" t="s">
        <v>39</v>
      </c>
      <c r="L5416" s="14">
        <v>21602995</v>
      </c>
      <c r="M5416" s="14">
        <v>21258593</v>
      </c>
      <c r="N5416" s="14">
        <v>344402</v>
      </c>
      <c r="O5416" s="14"/>
      <c r="P5416" s="14">
        <v>9513572</v>
      </c>
      <c r="Q5416" s="14">
        <v>2826069</v>
      </c>
      <c r="R5416" s="14">
        <v>338258</v>
      </c>
      <c r="S5416" s="14">
        <v>267256</v>
      </c>
      <c r="T5416" s="14">
        <v>-12066241</v>
      </c>
      <c r="U5416" s="14"/>
      <c r="V5416" s="14"/>
      <c r="W5416" s="14"/>
      <c r="X5416" s="14"/>
      <c r="Y5416" s="14"/>
      <c r="Z5416" s="14"/>
      <c r="AA5416" s="14"/>
      <c r="AB5416" s="14"/>
      <c r="AC5416" s="14">
        <v>-12066241</v>
      </c>
      <c r="AD5416" s="14">
        <v>-3629439</v>
      </c>
      <c r="AE5416" s="14">
        <v>-8436802</v>
      </c>
      <c r="AF5416" s="14"/>
      <c r="AG5416" s="14">
        <v>-8436802</v>
      </c>
    </row>
    <row r="5417" spans="1:33" hidden="1" x14ac:dyDescent="0.25">
      <c r="A5417" s="14" t="s">
        <v>33</v>
      </c>
      <c r="B5417" s="14" t="s">
        <v>34</v>
      </c>
      <c r="C5417" s="14">
        <v>900995954</v>
      </c>
      <c r="D5417" s="14" t="s">
        <v>2287</v>
      </c>
      <c r="E5417" s="14" t="s">
        <v>5806</v>
      </c>
      <c r="F5417" s="14" t="s">
        <v>53</v>
      </c>
      <c r="G5417" s="14" t="s">
        <v>45</v>
      </c>
      <c r="H5417" s="14" t="s">
        <v>5807</v>
      </c>
      <c r="I5417" s="14" t="s">
        <v>47</v>
      </c>
      <c r="J5417" s="14" t="s">
        <v>62</v>
      </c>
      <c r="K5417" s="14" t="s">
        <v>40</v>
      </c>
      <c r="L5417" s="14">
        <v>16367244</v>
      </c>
      <c r="M5417" s="14">
        <v>13942587</v>
      </c>
      <c r="N5417" s="14">
        <v>2424657</v>
      </c>
      <c r="O5417" s="14">
        <v>1231093</v>
      </c>
      <c r="P5417" s="14">
        <v>8004021</v>
      </c>
      <c r="Q5417" s="14">
        <v>2755459</v>
      </c>
      <c r="R5417" s="14">
        <v>201278</v>
      </c>
      <c r="S5417" s="14"/>
      <c r="T5417" s="14">
        <v>-7305008</v>
      </c>
      <c r="U5417" s="14"/>
      <c r="V5417" s="14"/>
      <c r="W5417" s="14"/>
      <c r="X5417" s="14"/>
      <c r="Y5417" s="14"/>
      <c r="Z5417" s="14"/>
      <c r="AA5417" s="14"/>
      <c r="AB5417" s="14"/>
      <c r="AC5417" s="14">
        <v>-7305008</v>
      </c>
      <c r="AD5417" s="14">
        <v>-1682626</v>
      </c>
      <c r="AE5417" s="14">
        <v>-5622382</v>
      </c>
      <c r="AF5417" s="14"/>
      <c r="AG5417" s="14">
        <v>-5622382</v>
      </c>
    </row>
    <row r="5418" spans="1:33" hidden="1" x14ac:dyDescent="0.25">
      <c r="A5418" s="14" t="s">
        <v>33</v>
      </c>
      <c r="B5418" s="14" t="s">
        <v>34</v>
      </c>
      <c r="C5418" s="14">
        <v>900997819</v>
      </c>
      <c r="D5418" s="14" t="s">
        <v>2287</v>
      </c>
      <c r="E5418" s="14" t="s">
        <v>5808</v>
      </c>
      <c r="F5418" s="14" t="s">
        <v>673</v>
      </c>
      <c r="G5418" s="14" t="s">
        <v>45</v>
      </c>
      <c r="H5418" s="14" t="s">
        <v>2095</v>
      </c>
      <c r="I5418" s="14" t="s">
        <v>54</v>
      </c>
      <c r="J5418" s="14" t="s">
        <v>639</v>
      </c>
      <c r="K5418" s="14" t="s">
        <v>39</v>
      </c>
      <c r="L5418" s="14">
        <v>3397135</v>
      </c>
      <c r="M5418" s="14">
        <v>110334</v>
      </c>
      <c r="N5418" s="14">
        <v>3286801</v>
      </c>
      <c r="O5418" s="14">
        <v>10246</v>
      </c>
      <c r="P5418" s="14"/>
      <c r="Q5418" s="14">
        <v>1775377</v>
      </c>
      <c r="R5418" s="14">
        <v>888902</v>
      </c>
      <c r="S5418" s="14"/>
      <c r="T5418" s="14">
        <v>632768</v>
      </c>
      <c r="U5418" s="14"/>
      <c r="V5418" s="14"/>
      <c r="W5418" s="14">
        <v>66097</v>
      </c>
      <c r="X5418" s="14">
        <v>126986</v>
      </c>
      <c r="Y5418" s="14"/>
      <c r="Z5418" s="14"/>
      <c r="AA5418" s="14"/>
      <c r="AB5418" s="14"/>
      <c r="AC5418" s="14">
        <v>571879</v>
      </c>
      <c r="AD5418" s="14">
        <v>210442</v>
      </c>
      <c r="AE5418" s="14">
        <v>361437</v>
      </c>
      <c r="AF5418" s="14"/>
      <c r="AG5418" s="14">
        <v>361437</v>
      </c>
    </row>
    <row r="5419" spans="1:33" hidden="1" x14ac:dyDescent="0.25">
      <c r="A5419" s="14" t="s">
        <v>33</v>
      </c>
      <c r="B5419" s="14" t="s">
        <v>34</v>
      </c>
      <c r="C5419" s="14">
        <v>900997819</v>
      </c>
      <c r="D5419" s="14" t="s">
        <v>2287</v>
      </c>
      <c r="E5419" s="14" t="s">
        <v>5808</v>
      </c>
      <c r="F5419" s="14" t="s">
        <v>673</v>
      </c>
      <c r="G5419" s="14" t="s">
        <v>45</v>
      </c>
      <c r="H5419" s="14" t="s">
        <v>2095</v>
      </c>
      <c r="I5419" s="14" t="s">
        <v>54</v>
      </c>
      <c r="J5419" s="14" t="s">
        <v>639</v>
      </c>
      <c r="K5419" s="14" t="s">
        <v>40</v>
      </c>
      <c r="L5419" s="14">
        <v>2392138</v>
      </c>
      <c r="M5419" s="14">
        <v>66882</v>
      </c>
      <c r="N5419" s="14">
        <v>2325256</v>
      </c>
      <c r="O5419" s="14">
        <v>10730</v>
      </c>
      <c r="P5419" s="14"/>
      <c r="Q5419" s="14">
        <v>1573150</v>
      </c>
      <c r="R5419" s="14">
        <v>693699</v>
      </c>
      <c r="S5419" s="14"/>
      <c r="T5419" s="14">
        <v>69137</v>
      </c>
      <c r="U5419" s="14"/>
      <c r="V5419" s="14"/>
      <c r="W5419" s="14">
        <v>16099</v>
      </c>
      <c r="X5419" s="14">
        <v>69849</v>
      </c>
      <c r="Y5419" s="14"/>
      <c r="Z5419" s="14"/>
      <c r="AA5419" s="14"/>
      <c r="AB5419" s="14"/>
      <c r="AC5419" s="14">
        <v>15387</v>
      </c>
      <c r="AD5419" s="14">
        <v>23212</v>
      </c>
      <c r="AE5419" s="14">
        <v>-7825</v>
      </c>
      <c r="AF5419" s="14"/>
      <c r="AG5419" s="14">
        <v>-7825</v>
      </c>
    </row>
    <row r="5420" spans="1:33" hidden="1" x14ac:dyDescent="0.25">
      <c r="A5420" s="14" t="s">
        <v>33</v>
      </c>
      <c r="B5420" s="14" t="s">
        <v>34</v>
      </c>
      <c r="C5420" s="14">
        <v>900998324</v>
      </c>
      <c r="D5420" s="14" t="s">
        <v>2287</v>
      </c>
      <c r="E5420" s="14" t="s">
        <v>5809</v>
      </c>
      <c r="F5420" s="14" t="s">
        <v>388</v>
      </c>
      <c r="G5420" s="14" t="s">
        <v>45</v>
      </c>
      <c r="H5420" s="14" t="s">
        <v>5810</v>
      </c>
      <c r="I5420" s="14" t="s">
        <v>38</v>
      </c>
      <c r="J5420" s="14" t="s">
        <v>38</v>
      </c>
      <c r="K5420" s="14" t="s">
        <v>39</v>
      </c>
      <c r="L5420" s="14">
        <v>14782376</v>
      </c>
      <c r="M5420" s="14">
        <v>12841383</v>
      </c>
      <c r="N5420" s="14">
        <v>1940993</v>
      </c>
      <c r="O5420" s="14">
        <v>4879524</v>
      </c>
      <c r="P5420" s="14"/>
      <c r="Q5420" s="14">
        <v>13966275</v>
      </c>
      <c r="R5420" s="14"/>
      <c r="S5420" s="14"/>
      <c r="T5420" s="14">
        <v>-7145758</v>
      </c>
      <c r="U5420" s="14"/>
      <c r="V5420" s="14"/>
      <c r="W5420" s="14">
        <v>19168099</v>
      </c>
      <c r="X5420" s="14"/>
      <c r="Y5420" s="14"/>
      <c r="Z5420" s="14"/>
      <c r="AA5420" s="14"/>
      <c r="AB5420" s="14"/>
      <c r="AC5420" s="14">
        <v>12022341</v>
      </c>
      <c r="AD5420" s="14">
        <v>2661803</v>
      </c>
      <c r="AE5420" s="14">
        <v>9360538</v>
      </c>
      <c r="AF5420" s="14"/>
      <c r="AG5420" s="14">
        <v>9360538</v>
      </c>
    </row>
    <row r="5421" spans="1:33" hidden="1" x14ac:dyDescent="0.25">
      <c r="A5421" s="14" t="s">
        <v>33</v>
      </c>
      <c r="B5421" s="14" t="s">
        <v>34</v>
      </c>
      <c r="C5421" s="14">
        <v>900998324</v>
      </c>
      <c r="D5421" s="14" t="s">
        <v>2287</v>
      </c>
      <c r="E5421" s="14" t="s">
        <v>5809</v>
      </c>
      <c r="F5421" s="14" t="s">
        <v>388</v>
      </c>
      <c r="G5421" s="14" t="s">
        <v>45</v>
      </c>
      <c r="H5421" s="14" t="s">
        <v>5810</v>
      </c>
      <c r="I5421" s="14" t="s">
        <v>38</v>
      </c>
      <c r="J5421" s="14" t="s">
        <v>38</v>
      </c>
      <c r="K5421" s="14" t="s">
        <v>40</v>
      </c>
      <c r="L5421" s="14">
        <v>13894970</v>
      </c>
      <c r="M5421" s="14">
        <v>4731478</v>
      </c>
      <c r="N5421" s="14">
        <v>9163492</v>
      </c>
      <c r="O5421" s="14">
        <v>1421130</v>
      </c>
      <c r="P5421" s="14"/>
      <c r="Q5421" s="14">
        <v>11942578</v>
      </c>
      <c r="R5421" s="14"/>
      <c r="S5421" s="14"/>
      <c r="T5421" s="14">
        <v>-1357956</v>
      </c>
      <c r="U5421" s="14"/>
      <c r="V5421" s="14"/>
      <c r="W5421" s="14"/>
      <c r="X5421" s="14">
        <v>14698078</v>
      </c>
      <c r="Y5421" s="14"/>
      <c r="Z5421" s="14"/>
      <c r="AA5421" s="14"/>
      <c r="AB5421" s="14"/>
      <c r="AC5421" s="14">
        <v>-16056034</v>
      </c>
      <c r="AD5421" s="14"/>
      <c r="AE5421" s="14">
        <v>-16056034</v>
      </c>
      <c r="AF5421" s="14"/>
      <c r="AG5421" s="14">
        <v>-16056034</v>
      </c>
    </row>
    <row r="5422" spans="1:33" x14ac:dyDescent="0.25">
      <c r="A5422" s="14" t="s">
        <v>33</v>
      </c>
      <c r="B5422" s="14" t="s">
        <v>34</v>
      </c>
      <c r="C5422" s="14">
        <v>900999042</v>
      </c>
      <c r="D5422" s="14" t="s">
        <v>2287</v>
      </c>
      <c r="E5422" s="14" t="s">
        <v>2096</v>
      </c>
      <c r="F5422" s="14" t="s">
        <v>320</v>
      </c>
      <c r="G5422" s="14" t="s">
        <v>45</v>
      </c>
      <c r="H5422" s="14" t="s">
        <v>1998</v>
      </c>
      <c r="I5422" s="14" t="s">
        <v>47</v>
      </c>
      <c r="J5422" s="14" t="s">
        <v>62</v>
      </c>
      <c r="K5422" s="14" t="s">
        <v>39</v>
      </c>
      <c r="L5422" s="14">
        <v>14</v>
      </c>
      <c r="M5422" s="14"/>
      <c r="N5422" s="14">
        <v>14</v>
      </c>
      <c r="O5422" s="14"/>
      <c r="P5422" s="14">
        <v>2387</v>
      </c>
      <c r="Q5422" s="14"/>
      <c r="R5422" s="14"/>
      <c r="S5422" s="14"/>
      <c r="T5422" s="14">
        <v>-2373</v>
      </c>
      <c r="U5422" s="14"/>
      <c r="V5422" s="14"/>
      <c r="W5422" s="14"/>
      <c r="X5422" s="14"/>
      <c r="Y5422" s="14"/>
      <c r="Z5422" s="14"/>
      <c r="AA5422" s="14"/>
      <c r="AB5422" s="14"/>
      <c r="AC5422" s="14">
        <v>-2373</v>
      </c>
      <c r="AD5422" s="14"/>
      <c r="AE5422" s="14">
        <v>-2373</v>
      </c>
      <c r="AF5422" s="14"/>
      <c r="AG5422" s="14">
        <v>-2373</v>
      </c>
    </row>
    <row r="5423" spans="1:33" hidden="1" x14ac:dyDescent="0.25">
      <c r="A5423" s="14" t="s">
        <v>33</v>
      </c>
      <c r="B5423" s="14" t="s">
        <v>34</v>
      </c>
      <c r="C5423" s="14">
        <v>900999042</v>
      </c>
      <c r="D5423" s="14" t="s">
        <v>2287</v>
      </c>
      <c r="E5423" s="14" t="s">
        <v>2096</v>
      </c>
      <c r="F5423" s="14" t="s">
        <v>320</v>
      </c>
      <c r="G5423" s="14" t="s">
        <v>45</v>
      </c>
      <c r="H5423" s="14" t="s">
        <v>1998</v>
      </c>
      <c r="I5423" s="14" t="s">
        <v>47</v>
      </c>
      <c r="J5423" s="14" t="s">
        <v>62</v>
      </c>
      <c r="K5423" s="14" t="s">
        <v>40</v>
      </c>
      <c r="L5423" s="14">
        <v>101</v>
      </c>
      <c r="M5423" s="14"/>
      <c r="N5423" s="14">
        <v>101</v>
      </c>
      <c r="O5423" s="14"/>
      <c r="P5423" s="14">
        <v>2322</v>
      </c>
      <c r="Q5423" s="14"/>
      <c r="R5423" s="14"/>
      <c r="S5423" s="14"/>
      <c r="T5423" s="14">
        <v>-2221</v>
      </c>
      <c r="U5423" s="14"/>
      <c r="V5423" s="14"/>
      <c r="W5423" s="14"/>
      <c r="X5423" s="14"/>
      <c r="Y5423" s="14"/>
      <c r="Z5423" s="14"/>
      <c r="AA5423" s="14"/>
      <c r="AB5423" s="14"/>
      <c r="AC5423" s="14">
        <v>-2221</v>
      </c>
      <c r="AD5423" s="14"/>
      <c r="AE5423" s="14">
        <v>-2221</v>
      </c>
      <c r="AF5423" s="14"/>
      <c r="AG5423" s="14">
        <v>-2221</v>
      </c>
    </row>
    <row r="5424" spans="1:33" hidden="1" x14ac:dyDescent="0.25">
      <c r="A5424" s="14" t="s">
        <v>33</v>
      </c>
      <c r="B5424" s="14" t="s">
        <v>34</v>
      </c>
      <c r="C5424" s="14">
        <v>900999139</v>
      </c>
      <c r="D5424" s="14" t="s">
        <v>2287</v>
      </c>
      <c r="E5424" s="14" t="s">
        <v>5811</v>
      </c>
      <c r="F5424" s="14" t="s">
        <v>283</v>
      </c>
      <c r="G5424" s="14" t="s">
        <v>45</v>
      </c>
      <c r="H5424" s="14" t="s">
        <v>5812</v>
      </c>
      <c r="I5424" s="14" t="s">
        <v>47</v>
      </c>
      <c r="J5424" s="14" t="s">
        <v>62</v>
      </c>
      <c r="K5424" s="14" t="s">
        <v>39</v>
      </c>
      <c r="L5424" s="14">
        <v>117941291</v>
      </c>
      <c r="M5424" s="14">
        <v>64804063</v>
      </c>
      <c r="N5424" s="14">
        <v>53137228</v>
      </c>
      <c r="O5424" s="14">
        <v>397771</v>
      </c>
      <c r="P5424" s="14">
        <v>1658861</v>
      </c>
      <c r="Q5424" s="14">
        <v>1978912</v>
      </c>
      <c r="R5424" s="14">
        <v>638453</v>
      </c>
      <c r="S5424" s="14"/>
      <c r="T5424" s="14">
        <v>49258773</v>
      </c>
      <c r="U5424" s="14"/>
      <c r="V5424" s="14"/>
      <c r="W5424" s="14">
        <v>36844988</v>
      </c>
      <c r="X5424" s="14">
        <v>17765668</v>
      </c>
      <c r="Y5424" s="14"/>
      <c r="Z5424" s="14"/>
      <c r="AA5424" s="14"/>
      <c r="AB5424" s="14"/>
      <c r="AC5424" s="14">
        <v>68338093</v>
      </c>
      <c r="AD5424" s="14">
        <v>15343954</v>
      </c>
      <c r="AE5424" s="14">
        <v>52994139</v>
      </c>
      <c r="AF5424" s="14"/>
      <c r="AG5424" s="14">
        <v>52994139</v>
      </c>
    </row>
    <row r="5425" spans="1:33" hidden="1" x14ac:dyDescent="0.25">
      <c r="A5425" s="14" t="s">
        <v>33</v>
      </c>
      <c r="B5425" s="14" t="s">
        <v>34</v>
      </c>
      <c r="C5425" s="14">
        <v>900999139</v>
      </c>
      <c r="D5425" s="14" t="s">
        <v>2287</v>
      </c>
      <c r="E5425" s="14" t="s">
        <v>5811</v>
      </c>
      <c r="F5425" s="14" t="s">
        <v>283</v>
      </c>
      <c r="G5425" s="14" t="s">
        <v>45</v>
      </c>
      <c r="H5425" s="14" t="s">
        <v>5812</v>
      </c>
      <c r="I5425" s="14" t="s">
        <v>47</v>
      </c>
      <c r="J5425" s="14" t="s">
        <v>62</v>
      </c>
      <c r="K5425" s="14" t="s">
        <v>40</v>
      </c>
      <c r="L5425" s="14">
        <v>112849658</v>
      </c>
      <c r="M5425" s="14">
        <v>57951007</v>
      </c>
      <c r="N5425" s="14">
        <v>54898651</v>
      </c>
      <c r="O5425" s="14">
        <v>692927</v>
      </c>
      <c r="P5425" s="14">
        <v>853677</v>
      </c>
      <c r="Q5425" s="14">
        <v>2373902</v>
      </c>
      <c r="R5425" s="14">
        <v>1353149</v>
      </c>
      <c r="S5425" s="14">
        <v>-24388</v>
      </c>
      <c r="T5425" s="14">
        <v>50986462</v>
      </c>
      <c r="U5425" s="14"/>
      <c r="V5425" s="14"/>
      <c r="W5425" s="14">
        <v>28079050</v>
      </c>
      <c r="X5425" s="14">
        <v>25893031</v>
      </c>
      <c r="Y5425" s="14"/>
      <c r="Z5425" s="14"/>
      <c r="AA5425" s="14"/>
      <c r="AB5425" s="14"/>
      <c r="AC5425" s="14">
        <v>53172481</v>
      </c>
      <c r="AD5425" s="14">
        <v>15998034</v>
      </c>
      <c r="AE5425" s="14">
        <v>37174447</v>
      </c>
      <c r="AF5425" s="14"/>
      <c r="AG5425" s="14">
        <v>37174447</v>
      </c>
    </row>
    <row r="5426" spans="1:33" hidden="1" x14ac:dyDescent="0.25">
      <c r="A5426" s="14" t="s">
        <v>33</v>
      </c>
      <c r="B5426" s="14" t="s">
        <v>34</v>
      </c>
      <c r="C5426" s="14">
        <v>901001916</v>
      </c>
      <c r="D5426" s="14" t="s">
        <v>2287</v>
      </c>
      <c r="E5426" s="14" t="s">
        <v>6411</v>
      </c>
      <c r="F5426" s="14" t="s">
        <v>53</v>
      </c>
      <c r="G5426" s="14" t="s">
        <v>45</v>
      </c>
      <c r="H5426" s="14" t="s">
        <v>3399</v>
      </c>
      <c r="I5426" s="14" t="s">
        <v>38</v>
      </c>
      <c r="J5426" s="14" t="s">
        <v>38</v>
      </c>
      <c r="K5426" s="14" t="s">
        <v>39</v>
      </c>
      <c r="L5426" s="14"/>
      <c r="M5426" s="14"/>
      <c r="N5426" s="14"/>
      <c r="O5426" s="14">
        <v>660701</v>
      </c>
      <c r="P5426" s="14"/>
      <c r="Q5426" s="14">
        <v>386347</v>
      </c>
      <c r="R5426" s="14"/>
      <c r="S5426" s="14"/>
      <c r="T5426" s="14">
        <v>274354</v>
      </c>
      <c r="U5426" s="14"/>
      <c r="V5426" s="14"/>
      <c r="W5426" s="14"/>
      <c r="X5426" s="14">
        <v>719215</v>
      </c>
      <c r="Y5426" s="14"/>
      <c r="Z5426" s="14"/>
      <c r="AA5426" s="14"/>
      <c r="AB5426" s="14"/>
      <c r="AC5426" s="14">
        <v>-444861</v>
      </c>
      <c r="AD5426" s="14"/>
      <c r="AE5426" s="14">
        <v>-444861</v>
      </c>
      <c r="AF5426" s="14"/>
      <c r="AG5426" s="14">
        <v>-444861</v>
      </c>
    </row>
    <row r="5427" spans="1:33" hidden="1" x14ac:dyDescent="0.25">
      <c r="A5427" s="14" t="s">
        <v>33</v>
      </c>
      <c r="B5427" s="14" t="s">
        <v>34</v>
      </c>
      <c r="C5427" s="14">
        <v>901001916</v>
      </c>
      <c r="D5427" s="14" t="s">
        <v>2287</v>
      </c>
      <c r="E5427" s="14" t="s">
        <v>6411</v>
      </c>
      <c r="F5427" s="14" t="s">
        <v>53</v>
      </c>
      <c r="G5427" s="14" t="s">
        <v>45</v>
      </c>
      <c r="H5427" s="14" t="s">
        <v>3399</v>
      </c>
      <c r="I5427" s="14" t="s">
        <v>38</v>
      </c>
      <c r="J5427" s="14" t="s">
        <v>38</v>
      </c>
      <c r="K5427" s="14" t="s">
        <v>40</v>
      </c>
      <c r="L5427" s="14"/>
      <c r="M5427" s="14"/>
      <c r="N5427" s="14"/>
      <c r="O5427" s="14"/>
      <c r="P5427" s="14"/>
      <c r="Q5427" s="14">
        <v>119010</v>
      </c>
      <c r="R5427" s="14"/>
      <c r="S5427" s="14"/>
      <c r="T5427" s="14">
        <v>-119010</v>
      </c>
      <c r="U5427" s="14"/>
      <c r="V5427" s="14"/>
      <c r="W5427" s="14"/>
      <c r="X5427" s="14">
        <v>783</v>
      </c>
      <c r="Y5427" s="14"/>
      <c r="Z5427" s="14"/>
      <c r="AA5427" s="14"/>
      <c r="AB5427" s="14"/>
      <c r="AC5427" s="14">
        <v>-119793</v>
      </c>
      <c r="AD5427" s="14"/>
      <c r="AE5427" s="14">
        <v>-119793</v>
      </c>
      <c r="AF5427" s="14"/>
      <c r="AG5427" s="14">
        <v>-119793</v>
      </c>
    </row>
    <row r="5428" spans="1:33" hidden="1" x14ac:dyDescent="0.25">
      <c r="A5428" s="14" t="s">
        <v>33</v>
      </c>
      <c r="B5428" s="14" t="s">
        <v>34</v>
      </c>
      <c r="C5428" s="14">
        <v>901002064</v>
      </c>
      <c r="D5428" s="14" t="s">
        <v>2287</v>
      </c>
      <c r="E5428" s="14" t="s">
        <v>5813</v>
      </c>
      <c r="F5428" s="14" t="s">
        <v>152</v>
      </c>
      <c r="G5428" s="14" t="s">
        <v>45</v>
      </c>
      <c r="H5428" s="14" t="s">
        <v>1569</v>
      </c>
      <c r="I5428" s="14" t="s">
        <v>47</v>
      </c>
      <c r="J5428" s="14" t="s">
        <v>62</v>
      </c>
      <c r="K5428" s="14" t="s">
        <v>39</v>
      </c>
      <c r="L5428" s="14">
        <v>17578489</v>
      </c>
      <c r="M5428" s="14">
        <v>17567026</v>
      </c>
      <c r="N5428" s="14">
        <v>11463</v>
      </c>
      <c r="O5428" s="14">
        <v>744684</v>
      </c>
      <c r="P5428" s="14">
        <v>6009</v>
      </c>
      <c r="Q5428" s="14">
        <v>0</v>
      </c>
      <c r="R5428" s="14">
        <v>490984</v>
      </c>
      <c r="S5428" s="14"/>
      <c r="T5428" s="14">
        <v>259154</v>
      </c>
      <c r="U5428" s="14"/>
      <c r="V5428" s="14"/>
      <c r="W5428" s="14"/>
      <c r="X5428" s="14"/>
      <c r="Y5428" s="14"/>
      <c r="Z5428" s="14"/>
      <c r="AA5428" s="14"/>
      <c r="AB5428" s="14"/>
      <c r="AC5428" s="14">
        <v>259154</v>
      </c>
      <c r="AD5428" s="14">
        <v>383286</v>
      </c>
      <c r="AE5428" s="14">
        <v>-124132</v>
      </c>
      <c r="AF5428" s="14"/>
      <c r="AG5428" s="14">
        <v>-124132</v>
      </c>
    </row>
    <row r="5429" spans="1:33" hidden="1" x14ac:dyDescent="0.25">
      <c r="A5429" s="14" t="s">
        <v>33</v>
      </c>
      <c r="B5429" s="14" t="s">
        <v>34</v>
      </c>
      <c r="C5429" s="14">
        <v>901002064</v>
      </c>
      <c r="D5429" s="14" t="s">
        <v>2287</v>
      </c>
      <c r="E5429" s="14" t="s">
        <v>5813</v>
      </c>
      <c r="F5429" s="14" t="s">
        <v>152</v>
      </c>
      <c r="G5429" s="14" t="s">
        <v>45</v>
      </c>
      <c r="H5429" s="14" t="s">
        <v>1569</v>
      </c>
      <c r="I5429" s="14" t="s">
        <v>47</v>
      </c>
      <c r="J5429" s="14" t="s">
        <v>62</v>
      </c>
      <c r="K5429" s="14" t="s">
        <v>40</v>
      </c>
      <c r="L5429" s="14">
        <v>26762499</v>
      </c>
      <c r="M5429" s="14">
        <v>25016483</v>
      </c>
      <c r="N5429" s="14">
        <v>1746016</v>
      </c>
      <c r="O5429" s="14">
        <v>252847</v>
      </c>
      <c r="P5429" s="14">
        <v>705393</v>
      </c>
      <c r="Q5429" s="14">
        <v>217473</v>
      </c>
      <c r="R5429" s="14">
        <v>60710</v>
      </c>
      <c r="S5429" s="14"/>
      <c r="T5429" s="14">
        <v>1015287</v>
      </c>
      <c r="U5429" s="14"/>
      <c r="V5429" s="14"/>
      <c r="W5429" s="14"/>
      <c r="X5429" s="14"/>
      <c r="Y5429" s="14"/>
      <c r="Z5429" s="14"/>
      <c r="AA5429" s="14"/>
      <c r="AB5429" s="14"/>
      <c r="AC5429" s="14">
        <v>1015287</v>
      </c>
      <c r="AD5429" s="14">
        <v>499767</v>
      </c>
      <c r="AE5429" s="14">
        <v>515520</v>
      </c>
      <c r="AF5429" s="14"/>
      <c r="AG5429" s="14">
        <v>515520</v>
      </c>
    </row>
    <row r="5430" spans="1:33" hidden="1" x14ac:dyDescent="0.25">
      <c r="A5430" s="14" t="s">
        <v>33</v>
      </c>
      <c r="B5430" s="14" t="s">
        <v>34</v>
      </c>
      <c r="C5430" s="14">
        <v>901002953</v>
      </c>
      <c r="D5430" s="14" t="s">
        <v>2287</v>
      </c>
      <c r="E5430" s="14" t="s">
        <v>5814</v>
      </c>
      <c r="F5430" s="14" t="s">
        <v>197</v>
      </c>
      <c r="G5430" s="14" t="s">
        <v>45</v>
      </c>
      <c r="H5430" s="14" t="s">
        <v>5815</v>
      </c>
      <c r="I5430" s="14" t="s">
        <v>47</v>
      </c>
      <c r="J5430" s="14" t="s">
        <v>62</v>
      </c>
      <c r="K5430" s="14" t="s">
        <v>39</v>
      </c>
      <c r="L5430" s="14">
        <v>2581000</v>
      </c>
      <c r="M5430" s="14">
        <v>2677969</v>
      </c>
      <c r="N5430" s="14">
        <v>-96969</v>
      </c>
      <c r="O5430" s="14">
        <v>189380</v>
      </c>
      <c r="P5430" s="14">
        <v>15426</v>
      </c>
      <c r="Q5430" s="14">
        <v>16669</v>
      </c>
      <c r="R5430" s="14">
        <v>679</v>
      </c>
      <c r="S5430" s="14"/>
      <c r="T5430" s="14">
        <v>59637</v>
      </c>
      <c r="U5430" s="14"/>
      <c r="V5430" s="14"/>
      <c r="W5430" s="14">
        <v>284206</v>
      </c>
      <c r="X5430" s="14">
        <v>80840</v>
      </c>
      <c r="Y5430" s="14"/>
      <c r="Z5430" s="14"/>
      <c r="AA5430" s="14"/>
      <c r="AB5430" s="14"/>
      <c r="AC5430" s="14">
        <v>263003</v>
      </c>
      <c r="AD5430" s="14">
        <v>97898</v>
      </c>
      <c r="AE5430" s="14">
        <v>165105</v>
      </c>
      <c r="AF5430" s="14"/>
      <c r="AG5430" s="14">
        <v>165105</v>
      </c>
    </row>
    <row r="5431" spans="1:33" hidden="1" x14ac:dyDescent="0.25">
      <c r="A5431" s="14" t="s">
        <v>33</v>
      </c>
      <c r="B5431" s="14" t="s">
        <v>34</v>
      </c>
      <c r="C5431" s="14">
        <v>901002953</v>
      </c>
      <c r="D5431" s="14" t="s">
        <v>2287</v>
      </c>
      <c r="E5431" s="14" t="s">
        <v>5814</v>
      </c>
      <c r="F5431" s="14" t="s">
        <v>197</v>
      </c>
      <c r="G5431" s="14" t="s">
        <v>45</v>
      </c>
      <c r="H5431" s="14" t="s">
        <v>5815</v>
      </c>
      <c r="I5431" s="14" t="s">
        <v>47</v>
      </c>
      <c r="J5431" s="14" t="s">
        <v>62</v>
      </c>
      <c r="K5431" s="14" t="s">
        <v>40</v>
      </c>
      <c r="L5431" s="14">
        <v>72166851</v>
      </c>
      <c r="M5431" s="14">
        <v>69047093</v>
      </c>
      <c r="N5431" s="14">
        <v>3119758</v>
      </c>
      <c r="O5431" s="14">
        <v>561931</v>
      </c>
      <c r="P5431" s="14">
        <v>368933</v>
      </c>
      <c r="Q5431" s="14">
        <v>726383</v>
      </c>
      <c r="R5431" s="14">
        <v>312134</v>
      </c>
      <c r="S5431" s="14"/>
      <c r="T5431" s="14">
        <v>2274239</v>
      </c>
      <c r="U5431" s="14"/>
      <c r="V5431" s="14"/>
      <c r="W5431" s="14">
        <v>553271</v>
      </c>
      <c r="X5431" s="14">
        <v>102855</v>
      </c>
      <c r="Y5431" s="14"/>
      <c r="Z5431" s="14"/>
      <c r="AA5431" s="14"/>
      <c r="AB5431" s="14"/>
      <c r="AC5431" s="14">
        <v>2724655</v>
      </c>
      <c r="AD5431" s="14">
        <v>979540</v>
      </c>
      <c r="AE5431" s="14">
        <v>1745115</v>
      </c>
      <c r="AF5431" s="14"/>
      <c r="AG5431" s="14">
        <v>1745115</v>
      </c>
    </row>
    <row r="5432" spans="1:33" hidden="1" x14ac:dyDescent="0.25">
      <c r="A5432" s="14" t="s">
        <v>33</v>
      </c>
      <c r="B5432" s="14" t="s">
        <v>34</v>
      </c>
      <c r="C5432" s="14">
        <v>901003327</v>
      </c>
      <c r="D5432" s="14" t="s">
        <v>2287</v>
      </c>
      <c r="E5432" s="14" t="s">
        <v>5816</v>
      </c>
      <c r="F5432" s="14" t="s">
        <v>463</v>
      </c>
      <c r="G5432" s="14" t="s">
        <v>45</v>
      </c>
      <c r="H5432" s="14" t="s">
        <v>5817</v>
      </c>
      <c r="I5432" s="14" t="s">
        <v>38</v>
      </c>
      <c r="J5432" s="14" t="s">
        <v>38</v>
      </c>
      <c r="K5432" s="14" t="s">
        <v>39</v>
      </c>
      <c r="L5432" s="14">
        <v>216078000</v>
      </c>
      <c r="M5432" s="14"/>
      <c r="N5432" s="14">
        <v>216078000</v>
      </c>
      <c r="O5432" s="14">
        <v>960085</v>
      </c>
      <c r="P5432" s="14"/>
      <c r="Q5432" s="14">
        <v>234233327</v>
      </c>
      <c r="R5432" s="14"/>
      <c r="S5432" s="14"/>
      <c r="T5432" s="14">
        <v>-17195242</v>
      </c>
      <c r="U5432" s="14"/>
      <c r="V5432" s="14"/>
      <c r="W5432" s="14">
        <v>1913286</v>
      </c>
      <c r="X5432" s="14">
        <v>564581</v>
      </c>
      <c r="Y5432" s="14"/>
      <c r="Z5432" s="14"/>
      <c r="AA5432" s="14"/>
      <c r="AB5432" s="14"/>
      <c r="AC5432" s="14">
        <v>-15846537</v>
      </c>
      <c r="AD5432" s="14">
        <v>-6087824</v>
      </c>
      <c r="AE5432" s="14">
        <v>-9758713</v>
      </c>
      <c r="AF5432" s="14"/>
      <c r="AG5432" s="14">
        <v>-9758713</v>
      </c>
    </row>
    <row r="5433" spans="1:33" hidden="1" x14ac:dyDescent="0.25">
      <c r="A5433" s="14" t="s">
        <v>33</v>
      </c>
      <c r="B5433" s="14" t="s">
        <v>34</v>
      </c>
      <c r="C5433" s="14">
        <v>901003327</v>
      </c>
      <c r="D5433" s="14" t="s">
        <v>2287</v>
      </c>
      <c r="E5433" s="14" t="s">
        <v>5816</v>
      </c>
      <c r="F5433" s="14" t="s">
        <v>463</v>
      </c>
      <c r="G5433" s="14" t="s">
        <v>45</v>
      </c>
      <c r="H5433" s="14" t="s">
        <v>5817</v>
      </c>
      <c r="I5433" s="14" t="s">
        <v>38</v>
      </c>
      <c r="J5433" s="14" t="s">
        <v>38</v>
      </c>
      <c r="K5433" s="14" t="s">
        <v>40</v>
      </c>
      <c r="L5433" s="14">
        <v>208756979</v>
      </c>
      <c r="M5433" s="14"/>
      <c r="N5433" s="14">
        <v>208756979</v>
      </c>
      <c r="O5433" s="14"/>
      <c r="P5433" s="14"/>
      <c r="Q5433" s="14">
        <v>223140196</v>
      </c>
      <c r="R5433" s="14">
        <v>1235680</v>
      </c>
      <c r="S5433" s="14"/>
      <c r="T5433" s="14">
        <v>-15618897</v>
      </c>
      <c r="U5433" s="14"/>
      <c r="V5433" s="14"/>
      <c r="W5433" s="14">
        <v>383937</v>
      </c>
      <c r="X5433" s="14">
        <v>669045</v>
      </c>
      <c r="Y5433" s="14"/>
      <c r="Z5433" s="14"/>
      <c r="AA5433" s="14"/>
      <c r="AB5433" s="14"/>
      <c r="AC5433" s="14">
        <v>-15904005</v>
      </c>
      <c r="AD5433" s="14">
        <v>7805856</v>
      </c>
      <c r="AE5433" s="14">
        <v>-23709861</v>
      </c>
      <c r="AF5433" s="14"/>
      <c r="AG5433" s="14">
        <v>-23709861</v>
      </c>
    </row>
    <row r="5434" spans="1:33" hidden="1" x14ac:dyDescent="0.25">
      <c r="A5434" s="14" t="s">
        <v>33</v>
      </c>
      <c r="B5434" s="14" t="s">
        <v>34</v>
      </c>
      <c r="C5434" s="14">
        <v>901005035</v>
      </c>
      <c r="D5434" s="14" t="s">
        <v>2287</v>
      </c>
      <c r="E5434" s="14" t="s">
        <v>5818</v>
      </c>
      <c r="F5434" s="14" t="s">
        <v>197</v>
      </c>
      <c r="G5434" s="14" t="s">
        <v>45</v>
      </c>
      <c r="H5434" s="14" t="s">
        <v>5819</v>
      </c>
      <c r="I5434" s="14" t="s">
        <v>47</v>
      </c>
      <c r="J5434" s="14" t="s">
        <v>62</v>
      </c>
      <c r="K5434" s="14" t="s">
        <v>39</v>
      </c>
      <c r="L5434" s="14">
        <v>1718900</v>
      </c>
      <c r="M5434" s="14">
        <v>412695</v>
      </c>
      <c r="N5434" s="14">
        <v>1306205</v>
      </c>
      <c r="O5434" s="14">
        <v>237364</v>
      </c>
      <c r="P5434" s="14"/>
      <c r="Q5434" s="14">
        <v>6609</v>
      </c>
      <c r="R5434" s="14">
        <v>30752</v>
      </c>
      <c r="S5434" s="14"/>
      <c r="T5434" s="14">
        <v>1506208</v>
      </c>
      <c r="U5434" s="14"/>
      <c r="V5434" s="14"/>
      <c r="W5434" s="14">
        <v>59334</v>
      </c>
      <c r="X5434" s="14">
        <v>532844</v>
      </c>
      <c r="Y5434" s="14"/>
      <c r="Z5434" s="14"/>
      <c r="AA5434" s="14"/>
      <c r="AB5434" s="14"/>
      <c r="AC5434" s="14">
        <v>1032698</v>
      </c>
      <c r="AD5434" s="14">
        <v>390767</v>
      </c>
      <c r="AE5434" s="14">
        <v>641931</v>
      </c>
      <c r="AF5434" s="14"/>
      <c r="AG5434" s="14">
        <v>641931</v>
      </c>
    </row>
    <row r="5435" spans="1:33" hidden="1" x14ac:dyDescent="0.25">
      <c r="A5435" s="14" t="s">
        <v>33</v>
      </c>
      <c r="B5435" s="14" t="s">
        <v>34</v>
      </c>
      <c r="C5435" s="14">
        <v>901005035</v>
      </c>
      <c r="D5435" s="14" t="s">
        <v>2287</v>
      </c>
      <c r="E5435" s="14" t="s">
        <v>5818</v>
      </c>
      <c r="F5435" s="14" t="s">
        <v>197</v>
      </c>
      <c r="G5435" s="14" t="s">
        <v>45</v>
      </c>
      <c r="H5435" s="14" t="s">
        <v>5819</v>
      </c>
      <c r="I5435" s="14" t="s">
        <v>47</v>
      </c>
      <c r="J5435" s="14" t="s">
        <v>62</v>
      </c>
      <c r="K5435" s="14" t="s">
        <v>40</v>
      </c>
      <c r="L5435" s="14">
        <v>52990933</v>
      </c>
      <c r="M5435" s="14">
        <v>51882100</v>
      </c>
      <c r="N5435" s="14">
        <v>1108833</v>
      </c>
      <c r="O5435" s="14">
        <v>119452</v>
      </c>
      <c r="P5435" s="14"/>
      <c r="Q5435" s="14">
        <v>11821</v>
      </c>
      <c r="R5435" s="14">
        <v>1261786</v>
      </c>
      <c r="S5435" s="14"/>
      <c r="T5435" s="14">
        <v>-45322</v>
      </c>
      <c r="U5435" s="14"/>
      <c r="V5435" s="14"/>
      <c r="W5435" s="14">
        <v>88324</v>
      </c>
      <c r="X5435" s="14">
        <v>226182</v>
      </c>
      <c r="Y5435" s="14"/>
      <c r="Z5435" s="14"/>
      <c r="AA5435" s="14"/>
      <c r="AB5435" s="14"/>
      <c r="AC5435" s="14">
        <v>-183180</v>
      </c>
      <c r="AD5435" s="14">
        <v>183905</v>
      </c>
      <c r="AE5435" s="14">
        <v>-367085</v>
      </c>
      <c r="AF5435" s="14"/>
      <c r="AG5435" s="14">
        <v>-367085</v>
      </c>
    </row>
    <row r="5436" spans="1:33" hidden="1" x14ac:dyDescent="0.25">
      <c r="A5436" s="14" t="s">
        <v>33</v>
      </c>
      <c r="B5436" s="14" t="s">
        <v>34</v>
      </c>
      <c r="C5436" s="14">
        <v>901006475</v>
      </c>
      <c r="D5436" s="14" t="s">
        <v>2287</v>
      </c>
      <c r="E5436" s="14" t="s">
        <v>5820</v>
      </c>
      <c r="F5436" s="14" t="s">
        <v>704</v>
      </c>
      <c r="G5436" s="14" t="s">
        <v>45</v>
      </c>
      <c r="H5436" s="14" t="s">
        <v>5821</v>
      </c>
      <c r="I5436" s="14" t="s">
        <v>47</v>
      </c>
      <c r="J5436" s="14" t="s">
        <v>62</v>
      </c>
      <c r="K5436" s="14" t="s">
        <v>39</v>
      </c>
      <c r="L5436" s="14">
        <v>87697175</v>
      </c>
      <c r="M5436" s="14"/>
      <c r="N5436" s="14">
        <v>87697175</v>
      </c>
      <c r="O5436" s="14"/>
      <c r="P5436" s="14"/>
      <c r="Q5436" s="14">
        <v>79213702</v>
      </c>
      <c r="R5436" s="14">
        <v>88778</v>
      </c>
      <c r="S5436" s="14"/>
      <c r="T5436" s="14">
        <v>8394695</v>
      </c>
      <c r="U5436" s="14"/>
      <c r="V5436" s="14"/>
      <c r="W5436" s="14"/>
      <c r="X5436" s="14">
        <v>4139307</v>
      </c>
      <c r="Y5436" s="14"/>
      <c r="Z5436" s="14"/>
      <c r="AA5436" s="14"/>
      <c r="AB5436" s="14"/>
      <c r="AC5436" s="14">
        <v>4255388</v>
      </c>
      <c r="AD5436" s="14">
        <v>1689581</v>
      </c>
      <c r="AE5436" s="14">
        <v>2565807</v>
      </c>
      <c r="AF5436" s="14"/>
      <c r="AG5436" s="14">
        <v>2565807</v>
      </c>
    </row>
    <row r="5437" spans="1:33" hidden="1" x14ac:dyDescent="0.25">
      <c r="A5437" s="14" t="s">
        <v>33</v>
      </c>
      <c r="B5437" s="14" t="s">
        <v>34</v>
      </c>
      <c r="C5437" s="14">
        <v>901006475</v>
      </c>
      <c r="D5437" s="14" t="s">
        <v>2287</v>
      </c>
      <c r="E5437" s="14" t="s">
        <v>5820</v>
      </c>
      <c r="F5437" s="14" t="s">
        <v>704</v>
      </c>
      <c r="G5437" s="14" t="s">
        <v>45</v>
      </c>
      <c r="H5437" s="14" t="s">
        <v>5821</v>
      </c>
      <c r="I5437" s="14" t="s">
        <v>47</v>
      </c>
      <c r="J5437" s="14" t="s">
        <v>62</v>
      </c>
      <c r="K5437" s="14" t="s">
        <v>40</v>
      </c>
      <c r="L5437" s="14">
        <v>69863849</v>
      </c>
      <c r="M5437" s="14"/>
      <c r="N5437" s="14">
        <v>69863849</v>
      </c>
      <c r="O5437" s="14">
        <v>796145</v>
      </c>
      <c r="P5437" s="14"/>
      <c r="Q5437" s="14">
        <v>65219043</v>
      </c>
      <c r="R5437" s="14"/>
      <c r="S5437" s="14"/>
      <c r="T5437" s="14">
        <v>5440951</v>
      </c>
      <c r="U5437" s="14"/>
      <c r="V5437" s="14"/>
      <c r="W5437" s="14"/>
      <c r="X5437" s="14">
        <v>1947758</v>
      </c>
      <c r="Y5437" s="14"/>
      <c r="Z5437" s="14"/>
      <c r="AA5437" s="14"/>
      <c r="AB5437" s="14"/>
      <c r="AC5437" s="14">
        <v>3493193</v>
      </c>
      <c r="AD5437" s="14">
        <v>2050456</v>
      </c>
      <c r="AE5437" s="14">
        <v>1442737</v>
      </c>
      <c r="AF5437" s="14"/>
      <c r="AG5437" s="14">
        <v>1442737</v>
      </c>
    </row>
    <row r="5438" spans="1:33" hidden="1" x14ac:dyDescent="0.25">
      <c r="A5438" s="14" t="s">
        <v>33</v>
      </c>
      <c r="B5438" s="14" t="s">
        <v>34</v>
      </c>
      <c r="C5438" s="14">
        <v>901008454</v>
      </c>
      <c r="D5438" s="14" t="s">
        <v>2287</v>
      </c>
      <c r="E5438" s="14" t="s">
        <v>5822</v>
      </c>
      <c r="F5438" s="14" t="s">
        <v>2283</v>
      </c>
      <c r="G5438" s="14" t="s">
        <v>45</v>
      </c>
      <c r="H5438" s="14" t="s">
        <v>5823</v>
      </c>
      <c r="I5438" s="14" t="s">
        <v>71</v>
      </c>
      <c r="J5438" s="14" t="s">
        <v>451</v>
      </c>
      <c r="K5438" s="14" t="s">
        <v>39</v>
      </c>
      <c r="L5438" s="14">
        <v>20057068</v>
      </c>
      <c r="M5438" s="14"/>
      <c r="N5438" s="14">
        <v>20057068</v>
      </c>
      <c r="O5438" s="14"/>
      <c r="P5438" s="14">
        <v>7769466</v>
      </c>
      <c r="Q5438" s="14">
        <v>10416457</v>
      </c>
      <c r="R5438" s="14">
        <v>1187304</v>
      </c>
      <c r="S5438" s="14"/>
      <c r="T5438" s="14">
        <v>683841</v>
      </c>
      <c r="U5438" s="14"/>
      <c r="V5438" s="14"/>
      <c r="W5438" s="14"/>
      <c r="X5438" s="14"/>
      <c r="Y5438" s="14"/>
      <c r="Z5438" s="14"/>
      <c r="AA5438" s="14"/>
      <c r="AB5438" s="14"/>
      <c r="AC5438" s="14">
        <v>683841</v>
      </c>
      <c r="AD5438" s="14">
        <v>273975</v>
      </c>
      <c r="AE5438" s="14">
        <v>409866</v>
      </c>
      <c r="AF5438" s="14"/>
      <c r="AG5438" s="14">
        <v>409866</v>
      </c>
    </row>
    <row r="5439" spans="1:33" hidden="1" x14ac:dyDescent="0.25">
      <c r="A5439" s="14" t="s">
        <v>33</v>
      </c>
      <c r="B5439" s="14" t="s">
        <v>34</v>
      </c>
      <c r="C5439" s="14">
        <v>901008454</v>
      </c>
      <c r="D5439" s="14" t="s">
        <v>2287</v>
      </c>
      <c r="E5439" s="14" t="s">
        <v>5822</v>
      </c>
      <c r="F5439" s="14" t="s">
        <v>2283</v>
      </c>
      <c r="G5439" s="14" t="s">
        <v>45</v>
      </c>
      <c r="H5439" s="14" t="s">
        <v>5823</v>
      </c>
      <c r="I5439" s="14" t="s">
        <v>71</v>
      </c>
      <c r="J5439" s="14" t="s">
        <v>451</v>
      </c>
      <c r="K5439" s="14" t="s">
        <v>40</v>
      </c>
      <c r="L5439" s="14">
        <v>25902893</v>
      </c>
      <c r="M5439" s="14"/>
      <c r="N5439" s="14">
        <v>25902893</v>
      </c>
      <c r="O5439" s="14"/>
      <c r="P5439" s="14">
        <v>7724579</v>
      </c>
      <c r="Q5439" s="14">
        <v>15882123</v>
      </c>
      <c r="R5439" s="14">
        <v>474233</v>
      </c>
      <c r="S5439" s="14"/>
      <c r="T5439" s="14">
        <v>1821958</v>
      </c>
      <c r="U5439" s="14"/>
      <c r="V5439" s="14"/>
      <c r="W5439" s="14"/>
      <c r="X5439" s="14"/>
      <c r="Y5439" s="14"/>
      <c r="Z5439" s="14"/>
      <c r="AA5439" s="14"/>
      <c r="AB5439" s="14"/>
      <c r="AC5439" s="14">
        <v>1821958</v>
      </c>
      <c r="AD5439" s="14">
        <v>1525363</v>
      </c>
      <c r="AE5439" s="14">
        <v>296595</v>
      </c>
      <c r="AF5439" s="14"/>
      <c r="AG5439" s="14">
        <v>296595</v>
      </c>
    </row>
    <row r="5440" spans="1:33" hidden="1" x14ac:dyDescent="0.25">
      <c r="A5440" s="14" t="s">
        <v>33</v>
      </c>
      <c r="B5440" s="14" t="s">
        <v>34</v>
      </c>
      <c r="C5440" s="14">
        <v>901009400</v>
      </c>
      <c r="D5440" s="14" t="s">
        <v>2287</v>
      </c>
      <c r="E5440" s="14" t="s">
        <v>5824</v>
      </c>
      <c r="F5440" s="14" t="s">
        <v>61</v>
      </c>
      <c r="G5440" s="14" t="s">
        <v>45</v>
      </c>
      <c r="H5440" s="14" t="s">
        <v>5285</v>
      </c>
      <c r="I5440" s="14" t="s">
        <v>241</v>
      </c>
      <c r="J5440" s="14" t="s">
        <v>242</v>
      </c>
      <c r="K5440" s="14" t="s">
        <v>39</v>
      </c>
      <c r="L5440" s="14">
        <v>11652310</v>
      </c>
      <c r="M5440" s="14">
        <v>9689494</v>
      </c>
      <c r="N5440" s="14">
        <v>1962816</v>
      </c>
      <c r="O5440" s="14">
        <v>462499</v>
      </c>
      <c r="P5440" s="14"/>
      <c r="Q5440" s="14">
        <v>532025</v>
      </c>
      <c r="R5440" s="14">
        <v>93300</v>
      </c>
      <c r="S5440" s="14"/>
      <c r="T5440" s="14">
        <v>1799990</v>
      </c>
      <c r="U5440" s="14"/>
      <c r="V5440" s="14"/>
      <c r="W5440" s="14">
        <v>5566489</v>
      </c>
      <c r="X5440" s="14">
        <v>3118591</v>
      </c>
      <c r="Y5440" s="14"/>
      <c r="Z5440" s="14"/>
      <c r="AA5440" s="14"/>
      <c r="AB5440" s="14"/>
      <c r="AC5440" s="14">
        <v>4247888</v>
      </c>
      <c r="AD5440" s="14">
        <v>1753198</v>
      </c>
      <c r="AE5440" s="14">
        <v>2494690</v>
      </c>
      <c r="AF5440" s="14"/>
      <c r="AG5440" s="14">
        <v>2494690</v>
      </c>
    </row>
    <row r="5441" spans="1:33" hidden="1" x14ac:dyDescent="0.25">
      <c r="A5441" s="14" t="s">
        <v>33</v>
      </c>
      <c r="B5441" s="14" t="s">
        <v>34</v>
      </c>
      <c r="C5441" s="14">
        <v>901009400</v>
      </c>
      <c r="D5441" s="14" t="s">
        <v>2287</v>
      </c>
      <c r="E5441" s="14" t="s">
        <v>5824</v>
      </c>
      <c r="F5441" s="14" t="s">
        <v>61</v>
      </c>
      <c r="G5441" s="14" t="s">
        <v>45</v>
      </c>
      <c r="H5441" s="14" t="s">
        <v>5285</v>
      </c>
      <c r="I5441" s="14" t="s">
        <v>241</v>
      </c>
      <c r="J5441" s="14" t="s">
        <v>242</v>
      </c>
      <c r="K5441" s="14" t="s">
        <v>40</v>
      </c>
      <c r="L5441" s="14">
        <v>10383870</v>
      </c>
      <c r="M5441" s="14">
        <v>8109061</v>
      </c>
      <c r="N5441" s="14">
        <v>2274809</v>
      </c>
      <c r="O5441" s="14">
        <v>1782338</v>
      </c>
      <c r="P5441" s="14"/>
      <c r="Q5441" s="14">
        <v>438835</v>
      </c>
      <c r="R5441" s="14">
        <v>108982</v>
      </c>
      <c r="S5441" s="14"/>
      <c r="T5441" s="14">
        <v>3509330</v>
      </c>
      <c r="U5441" s="14"/>
      <c r="V5441" s="14"/>
      <c r="W5441" s="14">
        <v>1530799</v>
      </c>
      <c r="X5441" s="14">
        <v>6738522</v>
      </c>
      <c r="Y5441" s="14"/>
      <c r="Z5441" s="14"/>
      <c r="AA5441" s="14"/>
      <c r="AB5441" s="14"/>
      <c r="AC5441" s="14">
        <v>-1698393</v>
      </c>
      <c r="AD5441" s="14">
        <v>-446594</v>
      </c>
      <c r="AE5441" s="14">
        <v>-1251799</v>
      </c>
      <c r="AF5441" s="14"/>
      <c r="AG5441" s="14">
        <v>-1251799</v>
      </c>
    </row>
    <row r="5442" spans="1:33" hidden="1" x14ac:dyDescent="0.25">
      <c r="A5442" s="14" t="s">
        <v>33</v>
      </c>
      <c r="B5442" s="14" t="s">
        <v>34</v>
      </c>
      <c r="C5442" s="14">
        <v>901012419</v>
      </c>
      <c r="D5442" s="14" t="s">
        <v>2287</v>
      </c>
      <c r="E5442" s="14" t="s">
        <v>5825</v>
      </c>
      <c r="F5442" s="14" t="s">
        <v>430</v>
      </c>
      <c r="G5442" s="14" t="s">
        <v>45</v>
      </c>
      <c r="H5442" s="14" t="s">
        <v>5826</v>
      </c>
      <c r="I5442" s="14" t="s">
        <v>38</v>
      </c>
      <c r="J5442" s="14" t="s">
        <v>38</v>
      </c>
      <c r="K5442" s="14" t="s">
        <v>39</v>
      </c>
      <c r="L5442" s="14">
        <v>1446030847</v>
      </c>
      <c r="M5442" s="14">
        <v>1464002059</v>
      </c>
      <c r="N5442" s="14">
        <v>-17971212</v>
      </c>
      <c r="O5442" s="14"/>
      <c r="P5442" s="14"/>
      <c r="Q5442" s="14">
        <v>24234751</v>
      </c>
      <c r="R5442" s="14"/>
      <c r="S5442" s="14">
        <v>-167642</v>
      </c>
      <c r="T5442" s="14">
        <v>-42373605</v>
      </c>
      <c r="U5442" s="14"/>
      <c r="V5442" s="14"/>
      <c r="W5442" s="14">
        <v>12240955</v>
      </c>
      <c r="X5442" s="14">
        <v>4989969</v>
      </c>
      <c r="Y5442" s="14"/>
      <c r="Z5442" s="14"/>
      <c r="AA5442" s="14"/>
      <c r="AB5442" s="14"/>
      <c r="AC5442" s="14">
        <v>-35122619</v>
      </c>
      <c r="AD5442" s="14">
        <v>1347397</v>
      </c>
      <c r="AE5442" s="14">
        <v>-36470016</v>
      </c>
      <c r="AF5442" s="14"/>
      <c r="AG5442" s="14">
        <v>-36470016</v>
      </c>
    </row>
    <row r="5443" spans="1:33" hidden="1" x14ac:dyDescent="0.25">
      <c r="A5443" s="14" t="s">
        <v>33</v>
      </c>
      <c r="B5443" s="14" t="s">
        <v>34</v>
      </c>
      <c r="C5443" s="14">
        <v>901012419</v>
      </c>
      <c r="D5443" s="14" t="s">
        <v>2287</v>
      </c>
      <c r="E5443" s="14" t="s">
        <v>5825</v>
      </c>
      <c r="F5443" s="14" t="s">
        <v>430</v>
      </c>
      <c r="G5443" s="14" t="s">
        <v>45</v>
      </c>
      <c r="H5443" s="14" t="s">
        <v>5826</v>
      </c>
      <c r="I5443" s="14" t="s">
        <v>38</v>
      </c>
      <c r="J5443" s="14" t="s">
        <v>38</v>
      </c>
      <c r="K5443" s="14" t="s">
        <v>40</v>
      </c>
      <c r="L5443" s="14">
        <v>1515863645</v>
      </c>
      <c r="M5443" s="14">
        <v>1444068644</v>
      </c>
      <c r="N5443" s="14">
        <v>71795001</v>
      </c>
      <c r="O5443" s="14"/>
      <c r="P5443" s="14"/>
      <c r="Q5443" s="14">
        <v>17713437</v>
      </c>
      <c r="R5443" s="14">
        <v>676122</v>
      </c>
      <c r="S5443" s="14">
        <v>1524880</v>
      </c>
      <c r="T5443" s="14">
        <v>54930322</v>
      </c>
      <c r="U5443" s="14"/>
      <c r="V5443" s="14"/>
      <c r="W5443" s="14">
        <v>148510</v>
      </c>
      <c r="X5443" s="14">
        <v>14100858</v>
      </c>
      <c r="Y5443" s="14"/>
      <c r="Z5443" s="14"/>
      <c r="AA5443" s="14"/>
      <c r="AB5443" s="14"/>
      <c r="AC5443" s="14">
        <v>40977974</v>
      </c>
      <c r="AD5443" s="14">
        <v>784504</v>
      </c>
      <c r="AE5443" s="14">
        <v>40193470</v>
      </c>
      <c r="AF5443" s="14"/>
      <c r="AG5443" s="14">
        <v>40193470</v>
      </c>
    </row>
    <row r="5444" spans="1:33" hidden="1" x14ac:dyDescent="0.25">
      <c r="A5444" s="14" t="s">
        <v>33</v>
      </c>
      <c r="B5444" s="14" t="s">
        <v>34</v>
      </c>
      <c r="C5444" s="14">
        <v>901016903</v>
      </c>
      <c r="D5444" s="14" t="s">
        <v>2287</v>
      </c>
      <c r="E5444" s="14" t="s">
        <v>5827</v>
      </c>
      <c r="F5444" s="14" t="s">
        <v>207</v>
      </c>
      <c r="G5444" s="14" t="s">
        <v>45</v>
      </c>
      <c r="H5444" s="14" t="s">
        <v>5828</v>
      </c>
      <c r="I5444" s="14" t="s">
        <v>38</v>
      </c>
      <c r="J5444" s="14" t="s">
        <v>38</v>
      </c>
      <c r="K5444" s="14" t="s">
        <v>39</v>
      </c>
      <c r="L5444" s="14">
        <v>119621198</v>
      </c>
      <c r="M5444" s="14">
        <v>108680621</v>
      </c>
      <c r="N5444" s="14">
        <v>10940577</v>
      </c>
      <c r="O5444" s="14"/>
      <c r="P5444" s="14">
        <v>2391099</v>
      </c>
      <c r="Q5444" s="14">
        <v>8701781</v>
      </c>
      <c r="R5444" s="14">
        <v>101178</v>
      </c>
      <c r="S5444" s="14"/>
      <c r="T5444" s="14">
        <v>-253481</v>
      </c>
      <c r="U5444" s="14"/>
      <c r="V5444" s="14"/>
      <c r="W5444" s="14">
        <v>8165064</v>
      </c>
      <c r="X5444" s="14"/>
      <c r="Y5444" s="14"/>
      <c r="Z5444" s="14"/>
      <c r="AA5444" s="14"/>
      <c r="AB5444" s="14"/>
      <c r="AC5444" s="14">
        <v>7911583</v>
      </c>
      <c r="AD5444" s="14">
        <v>2785513</v>
      </c>
      <c r="AE5444" s="14">
        <v>5126070</v>
      </c>
      <c r="AF5444" s="14"/>
      <c r="AG5444" s="14">
        <v>5126070</v>
      </c>
    </row>
    <row r="5445" spans="1:33" hidden="1" x14ac:dyDescent="0.25">
      <c r="A5445" s="14" t="s">
        <v>33</v>
      </c>
      <c r="B5445" s="14" t="s">
        <v>34</v>
      </c>
      <c r="C5445" s="14">
        <v>901016903</v>
      </c>
      <c r="D5445" s="14" t="s">
        <v>2287</v>
      </c>
      <c r="E5445" s="14" t="s">
        <v>5827</v>
      </c>
      <c r="F5445" s="14" t="s">
        <v>207</v>
      </c>
      <c r="G5445" s="14" t="s">
        <v>45</v>
      </c>
      <c r="H5445" s="14" t="s">
        <v>5828</v>
      </c>
      <c r="I5445" s="14" t="s">
        <v>38</v>
      </c>
      <c r="J5445" s="14" t="s">
        <v>38</v>
      </c>
      <c r="K5445" s="14" t="s">
        <v>40</v>
      </c>
      <c r="L5445" s="14">
        <v>133673087</v>
      </c>
      <c r="M5445" s="14">
        <v>115553256</v>
      </c>
      <c r="N5445" s="14">
        <v>18119831</v>
      </c>
      <c r="O5445" s="14">
        <v>207079</v>
      </c>
      <c r="P5445" s="14">
        <v>1842033</v>
      </c>
      <c r="Q5445" s="14">
        <v>8225584</v>
      </c>
      <c r="R5445" s="14"/>
      <c r="S5445" s="14"/>
      <c r="T5445" s="14">
        <v>8259293</v>
      </c>
      <c r="U5445" s="14"/>
      <c r="V5445" s="14"/>
      <c r="W5445" s="14"/>
      <c r="X5445" s="14">
        <v>6313138</v>
      </c>
      <c r="Y5445" s="14"/>
      <c r="Z5445" s="14"/>
      <c r="AA5445" s="14"/>
      <c r="AB5445" s="14"/>
      <c r="AC5445" s="14">
        <v>1946155</v>
      </c>
      <c r="AD5445" s="14">
        <v>183775</v>
      </c>
      <c r="AE5445" s="14">
        <v>1762380</v>
      </c>
      <c r="AF5445" s="14"/>
      <c r="AG5445" s="14">
        <v>1762380</v>
      </c>
    </row>
    <row r="5446" spans="1:33" hidden="1" x14ac:dyDescent="0.25">
      <c r="A5446" s="14" t="s">
        <v>33</v>
      </c>
      <c r="B5446" s="14" t="s">
        <v>34</v>
      </c>
      <c r="C5446" s="14">
        <v>901017183</v>
      </c>
      <c r="D5446" s="14" t="s">
        <v>2287</v>
      </c>
      <c r="E5446" s="14" t="s">
        <v>5829</v>
      </c>
      <c r="F5446" s="14" t="s">
        <v>377</v>
      </c>
      <c r="G5446" s="14" t="s">
        <v>45</v>
      </c>
      <c r="H5446" s="14" t="s">
        <v>5830</v>
      </c>
      <c r="I5446" s="14" t="s">
        <v>38</v>
      </c>
      <c r="J5446" s="14" t="s">
        <v>38</v>
      </c>
      <c r="K5446" s="14" t="s">
        <v>39</v>
      </c>
      <c r="L5446" s="14">
        <v>23519187</v>
      </c>
      <c r="M5446" s="14">
        <v>12007648</v>
      </c>
      <c r="N5446" s="14">
        <v>11511539</v>
      </c>
      <c r="O5446" s="14">
        <v>892325</v>
      </c>
      <c r="P5446" s="14">
        <v>7797170</v>
      </c>
      <c r="Q5446" s="14">
        <v>3731082</v>
      </c>
      <c r="R5446" s="14">
        <v>609445</v>
      </c>
      <c r="S5446" s="14"/>
      <c r="T5446" s="14">
        <v>266167</v>
      </c>
      <c r="U5446" s="14"/>
      <c r="V5446" s="14"/>
      <c r="W5446" s="14">
        <v>177921</v>
      </c>
      <c r="X5446" s="14">
        <v>252642</v>
      </c>
      <c r="Y5446" s="14"/>
      <c r="Z5446" s="14"/>
      <c r="AA5446" s="14"/>
      <c r="AB5446" s="14"/>
      <c r="AC5446" s="14">
        <v>191446</v>
      </c>
      <c r="AD5446" s="14">
        <v>-28339</v>
      </c>
      <c r="AE5446" s="14">
        <v>219785</v>
      </c>
      <c r="AF5446" s="14"/>
      <c r="AG5446" s="14">
        <v>219785</v>
      </c>
    </row>
    <row r="5447" spans="1:33" hidden="1" x14ac:dyDescent="0.25">
      <c r="A5447" s="14" t="s">
        <v>33</v>
      </c>
      <c r="B5447" s="14" t="s">
        <v>34</v>
      </c>
      <c r="C5447" s="14">
        <v>901017183</v>
      </c>
      <c r="D5447" s="14" t="s">
        <v>2287</v>
      </c>
      <c r="E5447" s="14" t="s">
        <v>5829</v>
      </c>
      <c r="F5447" s="14" t="s">
        <v>377</v>
      </c>
      <c r="G5447" s="14" t="s">
        <v>45</v>
      </c>
      <c r="H5447" s="14" t="s">
        <v>5830</v>
      </c>
      <c r="I5447" s="14" t="s">
        <v>38</v>
      </c>
      <c r="J5447" s="14" t="s">
        <v>38</v>
      </c>
      <c r="K5447" s="14" t="s">
        <v>40</v>
      </c>
      <c r="L5447" s="14">
        <v>21434586</v>
      </c>
      <c r="M5447" s="14">
        <v>9578736</v>
      </c>
      <c r="N5447" s="14">
        <v>11855850</v>
      </c>
      <c r="O5447" s="14">
        <v>519453</v>
      </c>
      <c r="P5447" s="14">
        <v>7198678</v>
      </c>
      <c r="Q5447" s="14">
        <v>3513781</v>
      </c>
      <c r="R5447" s="14">
        <v>669927</v>
      </c>
      <c r="S5447" s="14"/>
      <c r="T5447" s="14">
        <v>992917</v>
      </c>
      <c r="U5447" s="14"/>
      <c r="V5447" s="14"/>
      <c r="W5447" s="14">
        <v>117495</v>
      </c>
      <c r="X5447" s="14">
        <v>312275</v>
      </c>
      <c r="Y5447" s="14"/>
      <c r="Z5447" s="14"/>
      <c r="AA5447" s="14"/>
      <c r="AB5447" s="14"/>
      <c r="AC5447" s="14">
        <v>798137</v>
      </c>
      <c r="AD5447" s="14">
        <v>22229</v>
      </c>
      <c r="AE5447" s="14">
        <v>775908</v>
      </c>
      <c r="AF5447" s="14"/>
      <c r="AG5447" s="14">
        <v>775908</v>
      </c>
    </row>
    <row r="5448" spans="1:33" hidden="1" x14ac:dyDescent="0.25">
      <c r="A5448" s="14" t="s">
        <v>33</v>
      </c>
      <c r="B5448" s="14" t="s">
        <v>34</v>
      </c>
      <c r="C5448" s="14">
        <v>901019874</v>
      </c>
      <c r="D5448" s="14" t="s">
        <v>2287</v>
      </c>
      <c r="E5448" s="14" t="s">
        <v>5831</v>
      </c>
      <c r="F5448" s="14" t="s">
        <v>234</v>
      </c>
      <c r="G5448" s="14" t="s">
        <v>45</v>
      </c>
      <c r="H5448" s="14" t="s">
        <v>5832</v>
      </c>
      <c r="I5448" s="14" t="s">
        <v>47</v>
      </c>
      <c r="J5448" s="14" t="s">
        <v>62</v>
      </c>
      <c r="K5448" s="14" t="s">
        <v>39</v>
      </c>
      <c r="L5448" s="14">
        <v>12711</v>
      </c>
      <c r="M5448" s="14">
        <v>17786</v>
      </c>
      <c r="N5448" s="14">
        <v>-5075</v>
      </c>
      <c r="O5448" s="14">
        <v>179992</v>
      </c>
      <c r="P5448" s="14">
        <v>34870</v>
      </c>
      <c r="Q5448" s="14">
        <v>118483</v>
      </c>
      <c r="R5448" s="14">
        <v>56674</v>
      </c>
      <c r="S5448" s="14"/>
      <c r="T5448" s="14">
        <v>-35110</v>
      </c>
      <c r="U5448" s="14"/>
      <c r="V5448" s="14"/>
      <c r="W5448" s="14">
        <v>27185</v>
      </c>
      <c r="X5448" s="14">
        <v>12087</v>
      </c>
      <c r="Y5448" s="14"/>
      <c r="Z5448" s="14"/>
      <c r="AA5448" s="14"/>
      <c r="AB5448" s="14"/>
      <c r="AC5448" s="14">
        <v>-20012</v>
      </c>
      <c r="AD5448" s="14">
        <v>12967</v>
      </c>
      <c r="AE5448" s="14">
        <v>-32979</v>
      </c>
      <c r="AF5448" s="14"/>
      <c r="AG5448" s="14">
        <v>-32979</v>
      </c>
    </row>
    <row r="5449" spans="1:33" hidden="1" x14ac:dyDescent="0.25">
      <c r="A5449" s="14" t="s">
        <v>33</v>
      </c>
      <c r="B5449" s="14" t="s">
        <v>34</v>
      </c>
      <c r="C5449" s="14">
        <v>901019874</v>
      </c>
      <c r="D5449" s="14" t="s">
        <v>2287</v>
      </c>
      <c r="E5449" s="14" t="s">
        <v>5831</v>
      </c>
      <c r="F5449" s="14" t="s">
        <v>234</v>
      </c>
      <c r="G5449" s="14" t="s">
        <v>45</v>
      </c>
      <c r="H5449" s="14" t="s">
        <v>5832</v>
      </c>
      <c r="I5449" s="14" t="s">
        <v>47</v>
      </c>
      <c r="J5449" s="14" t="s">
        <v>62</v>
      </c>
      <c r="K5449" s="14" t="s">
        <v>40</v>
      </c>
      <c r="L5449" s="14">
        <v>39698</v>
      </c>
      <c r="M5449" s="14">
        <v>39646</v>
      </c>
      <c r="N5449" s="14">
        <v>52</v>
      </c>
      <c r="O5449" s="14">
        <v>178932</v>
      </c>
      <c r="P5449" s="14">
        <v>36547</v>
      </c>
      <c r="Q5449" s="14">
        <v>175</v>
      </c>
      <c r="R5449" s="14">
        <v>942</v>
      </c>
      <c r="S5449" s="14"/>
      <c r="T5449" s="14">
        <v>141320</v>
      </c>
      <c r="U5449" s="14"/>
      <c r="V5449" s="14"/>
      <c r="W5449" s="14">
        <v>6704</v>
      </c>
      <c r="X5449" s="14">
        <v>78</v>
      </c>
      <c r="Y5449" s="14"/>
      <c r="Z5449" s="14"/>
      <c r="AA5449" s="14"/>
      <c r="AB5449" s="14"/>
      <c r="AC5449" s="14">
        <v>147946</v>
      </c>
      <c r="AD5449" s="14">
        <v>52260</v>
      </c>
      <c r="AE5449" s="14">
        <v>95686</v>
      </c>
      <c r="AF5449" s="14"/>
      <c r="AG5449" s="14">
        <v>95686</v>
      </c>
    </row>
    <row r="5450" spans="1:33" hidden="1" x14ac:dyDescent="0.25">
      <c r="A5450" s="14" t="s">
        <v>33</v>
      </c>
      <c r="B5450" s="14" t="s">
        <v>34</v>
      </c>
      <c r="C5450" s="14">
        <v>901021590</v>
      </c>
      <c r="D5450" s="14" t="s">
        <v>2287</v>
      </c>
      <c r="E5450" s="14" t="s">
        <v>5833</v>
      </c>
      <c r="F5450" s="14" t="s">
        <v>161</v>
      </c>
      <c r="G5450" s="14" t="s">
        <v>111</v>
      </c>
      <c r="H5450" s="14" t="s">
        <v>1399</v>
      </c>
      <c r="I5450" s="14" t="s">
        <v>38</v>
      </c>
      <c r="J5450" s="14" t="s">
        <v>38</v>
      </c>
      <c r="K5450" s="14" t="s">
        <v>39</v>
      </c>
      <c r="L5450" s="14">
        <v>66713815</v>
      </c>
      <c r="M5450" s="14">
        <v>40608406</v>
      </c>
      <c r="N5450" s="14">
        <v>26105409</v>
      </c>
      <c r="O5450" s="14"/>
      <c r="P5450" s="14">
        <v>3922924</v>
      </c>
      <c r="Q5450" s="14">
        <v>13725284</v>
      </c>
      <c r="R5450" s="14"/>
      <c r="S5450" s="14">
        <v>-622135</v>
      </c>
      <c r="T5450" s="14">
        <v>7835066</v>
      </c>
      <c r="U5450" s="14"/>
      <c r="V5450" s="14"/>
      <c r="W5450" s="14">
        <v>77310</v>
      </c>
      <c r="X5450" s="14"/>
      <c r="Y5450" s="14"/>
      <c r="Z5450" s="14"/>
      <c r="AA5450" s="14"/>
      <c r="AB5450" s="14"/>
      <c r="AC5450" s="14">
        <v>7912376</v>
      </c>
      <c r="AD5450" s="14">
        <v>3343257</v>
      </c>
      <c r="AE5450" s="14">
        <v>4569119</v>
      </c>
      <c r="AF5450" s="14"/>
      <c r="AG5450" s="14">
        <v>4569119</v>
      </c>
    </row>
    <row r="5451" spans="1:33" hidden="1" x14ac:dyDescent="0.25">
      <c r="A5451" s="14" t="s">
        <v>33</v>
      </c>
      <c r="B5451" s="14" t="s">
        <v>34</v>
      </c>
      <c r="C5451" s="14">
        <v>901021590</v>
      </c>
      <c r="D5451" s="14" t="s">
        <v>2287</v>
      </c>
      <c r="E5451" s="14" t="s">
        <v>5833</v>
      </c>
      <c r="F5451" s="14" t="s">
        <v>161</v>
      </c>
      <c r="G5451" s="14" t="s">
        <v>111</v>
      </c>
      <c r="H5451" s="14" t="s">
        <v>1399</v>
      </c>
      <c r="I5451" s="14" t="s">
        <v>38</v>
      </c>
      <c r="J5451" s="14" t="s">
        <v>38</v>
      </c>
      <c r="K5451" s="14" t="s">
        <v>40</v>
      </c>
      <c r="L5451" s="14">
        <v>56314918</v>
      </c>
      <c r="M5451" s="14">
        <v>37114191</v>
      </c>
      <c r="N5451" s="14">
        <v>19200727</v>
      </c>
      <c r="O5451" s="14"/>
      <c r="P5451" s="14">
        <v>2235485</v>
      </c>
      <c r="Q5451" s="14">
        <v>10241882</v>
      </c>
      <c r="R5451" s="14"/>
      <c r="S5451" s="14">
        <v>3838772</v>
      </c>
      <c r="T5451" s="14">
        <v>10562132</v>
      </c>
      <c r="U5451" s="14"/>
      <c r="V5451" s="14"/>
      <c r="W5451" s="14">
        <v>14250</v>
      </c>
      <c r="X5451" s="14"/>
      <c r="Y5451" s="14"/>
      <c r="Z5451" s="14"/>
      <c r="AA5451" s="14"/>
      <c r="AB5451" s="14"/>
      <c r="AC5451" s="14">
        <v>10576382</v>
      </c>
      <c r="AD5451" s="14">
        <v>4855224</v>
      </c>
      <c r="AE5451" s="14">
        <v>5721158</v>
      </c>
      <c r="AF5451" s="14"/>
      <c r="AG5451" s="14">
        <v>5721158</v>
      </c>
    </row>
    <row r="5452" spans="1:33" hidden="1" x14ac:dyDescent="0.25">
      <c r="A5452" s="14" t="s">
        <v>33</v>
      </c>
      <c r="B5452" s="14" t="s">
        <v>34</v>
      </c>
      <c r="C5452" s="14">
        <v>901021850</v>
      </c>
      <c r="D5452" s="14" t="s">
        <v>2287</v>
      </c>
      <c r="E5452" s="14" t="s">
        <v>2098</v>
      </c>
      <c r="F5452" s="14" t="s">
        <v>283</v>
      </c>
      <c r="G5452" s="14" t="s">
        <v>45</v>
      </c>
      <c r="H5452" s="14" t="s">
        <v>5652</v>
      </c>
      <c r="I5452" s="14" t="s">
        <v>38</v>
      </c>
      <c r="J5452" s="14" t="s">
        <v>38</v>
      </c>
      <c r="K5452" s="14" t="s">
        <v>39</v>
      </c>
      <c r="L5452" s="14">
        <v>52635767</v>
      </c>
      <c r="M5452" s="14"/>
      <c r="N5452" s="14">
        <v>52635767</v>
      </c>
      <c r="O5452" s="14"/>
      <c r="P5452" s="14"/>
      <c r="Q5452" s="14">
        <v>47017954</v>
      </c>
      <c r="R5452" s="14"/>
      <c r="S5452" s="14">
        <v>-1178069</v>
      </c>
      <c r="T5452" s="14">
        <v>4439744</v>
      </c>
      <c r="U5452" s="14"/>
      <c r="V5452" s="14"/>
      <c r="W5452" s="14"/>
      <c r="X5452" s="14"/>
      <c r="Y5452" s="14"/>
      <c r="Z5452" s="14"/>
      <c r="AA5452" s="14"/>
      <c r="AB5452" s="14"/>
      <c r="AC5452" s="14">
        <v>4439744</v>
      </c>
      <c r="AD5452" s="14">
        <v>2285749</v>
      </c>
      <c r="AE5452" s="14">
        <v>2153995</v>
      </c>
      <c r="AF5452" s="14"/>
      <c r="AG5452" s="14">
        <v>2153995</v>
      </c>
    </row>
    <row r="5453" spans="1:33" hidden="1" x14ac:dyDescent="0.25">
      <c r="A5453" s="14" t="s">
        <v>33</v>
      </c>
      <c r="B5453" s="14" t="s">
        <v>34</v>
      </c>
      <c r="C5453" s="14">
        <v>901021850</v>
      </c>
      <c r="D5453" s="14" t="s">
        <v>2287</v>
      </c>
      <c r="E5453" s="14" t="s">
        <v>2098</v>
      </c>
      <c r="F5453" s="14" t="s">
        <v>283</v>
      </c>
      <c r="G5453" s="14" t="s">
        <v>45</v>
      </c>
      <c r="H5453" s="14" t="s">
        <v>5652</v>
      </c>
      <c r="I5453" s="14" t="s">
        <v>38</v>
      </c>
      <c r="J5453" s="14" t="s">
        <v>38</v>
      </c>
      <c r="K5453" s="14" t="s">
        <v>40</v>
      </c>
      <c r="L5453" s="14">
        <v>19435466</v>
      </c>
      <c r="M5453" s="14"/>
      <c r="N5453" s="14">
        <v>19435466</v>
      </c>
      <c r="O5453" s="14"/>
      <c r="P5453" s="14"/>
      <c r="Q5453" s="14">
        <v>18274389</v>
      </c>
      <c r="R5453" s="14">
        <v>773146</v>
      </c>
      <c r="S5453" s="14">
        <v>-289827</v>
      </c>
      <c r="T5453" s="14">
        <v>98104</v>
      </c>
      <c r="U5453" s="14"/>
      <c r="V5453" s="14"/>
      <c r="W5453" s="14"/>
      <c r="X5453" s="14"/>
      <c r="Y5453" s="14"/>
      <c r="Z5453" s="14"/>
      <c r="AA5453" s="14"/>
      <c r="AB5453" s="14"/>
      <c r="AC5453" s="14">
        <v>98104</v>
      </c>
      <c r="AD5453" s="14">
        <v>967885</v>
      </c>
      <c r="AE5453" s="14">
        <v>-869781</v>
      </c>
      <c r="AF5453" s="14"/>
      <c r="AG5453" s="14">
        <v>-869781</v>
      </c>
    </row>
    <row r="5454" spans="1:33" hidden="1" x14ac:dyDescent="0.25">
      <c r="A5454" s="14" t="s">
        <v>33</v>
      </c>
      <c r="B5454" s="14" t="s">
        <v>34</v>
      </c>
      <c r="C5454" s="14">
        <v>901023179</v>
      </c>
      <c r="D5454" s="14" t="s">
        <v>2287</v>
      </c>
      <c r="E5454" s="14" t="s">
        <v>2099</v>
      </c>
      <c r="F5454" s="14" t="s">
        <v>492</v>
      </c>
      <c r="G5454" s="14" t="s">
        <v>45</v>
      </c>
      <c r="H5454" s="14" t="s">
        <v>5834</v>
      </c>
      <c r="I5454" s="14" t="s">
        <v>47</v>
      </c>
      <c r="J5454" s="14" t="s">
        <v>2100</v>
      </c>
      <c r="K5454" s="14" t="s">
        <v>39</v>
      </c>
      <c r="L5454" s="14">
        <v>272221</v>
      </c>
      <c r="M5454" s="14">
        <v>162505</v>
      </c>
      <c r="N5454" s="14">
        <v>109716</v>
      </c>
      <c r="O5454" s="14"/>
      <c r="P5454" s="14"/>
      <c r="Q5454" s="14">
        <v>104582</v>
      </c>
      <c r="R5454" s="14">
        <v>5047</v>
      </c>
      <c r="S5454" s="14"/>
      <c r="T5454" s="14">
        <v>87</v>
      </c>
      <c r="U5454" s="14"/>
      <c r="V5454" s="14"/>
      <c r="W5454" s="14"/>
      <c r="X5454" s="14">
        <v>7166</v>
      </c>
      <c r="Y5454" s="14"/>
      <c r="Z5454" s="14"/>
      <c r="AA5454" s="14"/>
      <c r="AB5454" s="14"/>
      <c r="AC5454" s="14">
        <v>-7079</v>
      </c>
      <c r="AD5454" s="14"/>
      <c r="AE5454" s="14">
        <v>-7079</v>
      </c>
      <c r="AF5454" s="14"/>
      <c r="AG5454" s="14">
        <v>-7079</v>
      </c>
    </row>
    <row r="5455" spans="1:33" hidden="1" x14ac:dyDescent="0.25">
      <c r="A5455" s="14" t="s">
        <v>33</v>
      </c>
      <c r="B5455" s="14" t="s">
        <v>34</v>
      </c>
      <c r="C5455" s="14">
        <v>901023179</v>
      </c>
      <c r="D5455" s="14" t="s">
        <v>2287</v>
      </c>
      <c r="E5455" s="14" t="s">
        <v>2099</v>
      </c>
      <c r="F5455" s="14" t="s">
        <v>492</v>
      </c>
      <c r="G5455" s="14" t="s">
        <v>45</v>
      </c>
      <c r="H5455" s="14" t="s">
        <v>5834</v>
      </c>
      <c r="I5455" s="14" t="s">
        <v>47</v>
      </c>
      <c r="J5455" s="14" t="s">
        <v>2100</v>
      </c>
      <c r="K5455" s="14" t="s">
        <v>40</v>
      </c>
      <c r="L5455" s="14">
        <v>126549</v>
      </c>
      <c r="M5455" s="14">
        <v>62610</v>
      </c>
      <c r="N5455" s="14">
        <v>63939</v>
      </c>
      <c r="O5455" s="14"/>
      <c r="P5455" s="14"/>
      <c r="Q5455" s="14">
        <v>84370</v>
      </c>
      <c r="R5455" s="14"/>
      <c r="S5455" s="14"/>
      <c r="T5455" s="14">
        <v>-20431</v>
      </c>
      <c r="U5455" s="14"/>
      <c r="V5455" s="14"/>
      <c r="W5455" s="14"/>
      <c r="X5455" s="14">
        <v>2974</v>
      </c>
      <c r="Y5455" s="14"/>
      <c r="Z5455" s="14"/>
      <c r="AA5455" s="14"/>
      <c r="AB5455" s="14"/>
      <c r="AC5455" s="14">
        <v>-23405</v>
      </c>
      <c r="AD5455" s="14"/>
      <c r="AE5455" s="14">
        <v>-23405</v>
      </c>
      <c r="AF5455" s="14"/>
      <c r="AG5455" s="14">
        <v>-23405</v>
      </c>
    </row>
    <row r="5456" spans="1:33" hidden="1" x14ac:dyDescent="0.25">
      <c r="A5456" s="14" t="s">
        <v>33</v>
      </c>
      <c r="B5456" s="14" t="s">
        <v>34</v>
      </c>
      <c r="C5456" s="14">
        <v>901023294</v>
      </c>
      <c r="D5456" s="14" t="s">
        <v>2287</v>
      </c>
      <c r="E5456" s="14" t="s">
        <v>2101</v>
      </c>
      <c r="F5456" s="14" t="s">
        <v>197</v>
      </c>
      <c r="G5456" s="14" t="s">
        <v>45</v>
      </c>
      <c r="H5456" s="14" t="s">
        <v>2102</v>
      </c>
      <c r="I5456" s="14" t="s">
        <v>57</v>
      </c>
      <c r="J5456" s="14" t="s">
        <v>83</v>
      </c>
      <c r="K5456" s="14" t="s">
        <v>39</v>
      </c>
      <c r="L5456" s="14">
        <v>2805383</v>
      </c>
      <c r="M5456" s="14">
        <v>2648050</v>
      </c>
      <c r="N5456" s="14">
        <v>157333</v>
      </c>
      <c r="O5456" s="14">
        <v>9960</v>
      </c>
      <c r="P5456" s="14">
        <v>48028</v>
      </c>
      <c r="Q5456" s="14">
        <v>45177</v>
      </c>
      <c r="R5456" s="14">
        <v>14373</v>
      </c>
      <c r="S5456" s="14"/>
      <c r="T5456" s="14">
        <v>59715</v>
      </c>
      <c r="U5456" s="14"/>
      <c r="V5456" s="14"/>
      <c r="W5456" s="14">
        <v>18052</v>
      </c>
      <c r="X5456" s="14">
        <v>4673</v>
      </c>
      <c r="Y5456" s="14"/>
      <c r="Z5456" s="14"/>
      <c r="AA5456" s="14"/>
      <c r="AB5456" s="14"/>
      <c r="AC5456" s="14">
        <v>73094</v>
      </c>
      <c r="AD5456" s="14">
        <v>2100</v>
      </c>
      <c r="AE5456" s="14">
        <v>70994</v>
      </c>
      <c r="AF5456" s="14"/>
      <c r="AG5456" s="14">
        <v>70994</v>
      </c>
    </row>
    <row r="5457" spans="1:33" hidden="1" x14ac:dyDescent="0.25">
      <c r="A5457" s="14" t="s">
        <v>33</v>
      </c>
      <c r="B5457" s="14" t="s">
        <v>34</v>
      </c>
      <c r="C5457" s="14">
        <v>901023294</v>
      </c>
      <c r="D5457" s="14" t="s">
        <v>2287</v>
      </c>
      <c r="E5457" s="14" t="s">
        <v>2101</v>
      </c>
      <c r="F5457" s="14" t="s">
        <v>197</v>
      </c>
      <c r="G5457" s="14" t="s">
        <v>45</v>
      </c>
      <c r="H5457" s="14" t="s">
        <v>2102</v>
      </c>
      <c r="I5457" s="14" t="s">
        <v>57</v>
      </c>
      <c r="J5457" s="14" t="s">
        <v>83</v>
      </c>
      <c r="K5457" s="14" t="s">
        <v>40</v>
      </c>
      <c r="L5457" s="14">
        <v>562233</v>
      </c>
      <c r="M5457" s="14">
        <v>480859</v>
      </c>
      <c r="N5457" s="14">
        <v>81374</v>
      </c>
      <c r="O5457" s="14">
        <v>36888</v>
      </c>
      <c r="P5457" s="14">
        <v>59615</v>
      </c>
      <c r="Q5457" s="14">
        <v>37427</v>
      </c>
      <c r="R5457" s="14">
        <v>124094</v>
      </c>
      <c r="S5457" s="14"/>
      <c r="T5457" s="14">
        <v>-102874</v>
      </c>
      <c r="U5457" s="14"/>
      <c r="V5457" s="14"/>
      <c r="W5457" s="14">
        <v>18818</v>
      </c>
      <c r="X5457" s="14">
        <v>2895</v>
      </c>
      <c r="Y5457" s="14"/>
      <c r="Z5457" s="14"/>
      <c r="AA5457" s="14"/>
      <c r="AB5457" s="14"/>
      <c r="AC5457" s="14">
        <v>-86951</v>
      </c>
      <c r="AD5457" s="14">
        <v>5250</v>
      </c>
      <c r="AE5457" s="14">
        <v>-92201</v>
      </c>
      <c r="AF5457" s="14"/>
      <c r="AG5457" s="14">
        <v>-92201</v>
      </c>
    </row>
    <row r="5458" spans="1:33" hidden="1" x14ac:dyDescent="0.25">
      <c r="A5458" s="14" t="s">
        <v>33</v>
      </c>
      <c r="B5458" s="14" t="s">
        <v>34</v>
      </c>
      <c r="C5458" s="14">
        <v>901025820</v>
      </c>
      <c r="D5458" s="14" t="s">
        <v>2287</v>
      </c>
      <c r="E5458" s="14" t="s">
        <v>5835</v>
      </c>
      <c r="F5458" s="14" t="s">
        <v>5836</v>
      </c>
      <c r="G5458" s="14" t="s">
        <v>45</v>
      </c>
      <c r="H5458" s="14" t="s">
        <v>5837</v>
      </c>
      <c r="I5458" s="14" t="s">
        <v>47</v>
      </c>
      <c r="J5458" s="14" t="s">
        <v>62</v>
      </c>
      <c r="K5458" s="14" t="s">
        <v>39</v>
      </c>
      <c r="L5458" s="14">
        <v>637000</v>
      </c>
      <c r="M5458" s="14"/>
      <c r="N5458" s="14">
        <v>637000</v>
      </c>
      <c r="O5458" s="14">
        <v>161681</v>
      </c>
      <c r="P5458" s="14">
        <v>554584</v>
      </c>
      <c r="Q5458" s="14">
        <v>8477</v>
      </c>
      <c r="R5458" s="14">
        <v>269448</v>
      </c>
      <c r="S5458" s="14"/>
      <c r="T5458" s="14">
        <v>-33828</v>
      </c>
      <c r="U5458" s="14"/>
      <c r="V5458" s="14"/>
      <c r="W5458" s="14"/>
      <c r="X5458" s="14"/>
      <c r="Y5458" s="14"/>
      <c r="Z5458" s="14"/>
      <c r="AA5458" s="14"/>
      <c r="AB5458" s="14"/>
      <c r="AC5458" s="14">
        <v>-33828</v>
      </c>
      <c r="AD5458" s="14">
        <v>43447</v>
      </c>
      <c r="AE5458" s="14">
        <v>-77275</v>
      </c>
      <c r="AF5458" s="14"/>
      <c r="AG5458" s="14">
        <v>-77275</v>
      </c>
    </row>
    <row r="5459" spans="1:33" hidden="1" x14ac:dyDescent="0.25">
      <c r="A5459" s="14" t="s">
        <v>33</v>
      </c>
      <c r="B5459" s="14" t="s">
        <v>34</v>
      </c>
      <c r="C5459" s="14">
        <v>901025820</v>
      </c>
      <c r="D5459" s="14" t="s">
        <v>2287</v>
      </c>
      <c r="E5459" s="14" t="s">
        <v>5835</v>
      </c>
      <c r="F5459" s="14" t="s">
        <v>5836</v>
      </c>
      <c r="G5459" s="14" t="s">
        <v>45</v>
      </c>
      <c r="H5459" s="14" t="s">
        <v>5837</v>
      </c>
      <c r="I5459" s="14" t="s">
        <v>47</v>
      </c>
      <c r="J5459" s="14" t="s">
        <v>62</v>
      </c>
      <c r="K5459" s="14" t="s">
        <v>40</v>
      </c>
      <c r="L5459" s="14">
        <v>430000</v>
      </c>
      <c r="M5459" s="14"/>
      <c r="N5459" s="14">
        <v>430000</v>
      </c>
      <c r="O5459" s="14">
        <v>238406</v>
      </c>
      <c r="P5459" s="14">
        <v>372468</v>
      </c>
      <c r="Q5459" s="14">
        <v>16293</v>
      </c>
      <c r="R5459" s="14">
        <v>18875</v>
      </c>
      <c r="S5459" s="14"/>
      <c r="T5459" s="14">
        <v>260770</v>
      </c>
      <c r="U5459" s="14"/>
      <c r="V5459" s="14"/>
      <c r="W5459" s="14"/>
      <c r="X5459" s="14"/>
      <c r="Y5459" s="14"/>
      <c r="Z5459" s="14"/>
      <c r="AA5459" s="14"/>
      <c r="AB5459" s="14"/>
      <c r="AC5459" s="14">
        <v>260770</v>
      </c>
      <c r="AD5459" s="14">
        <v>16762</v>
      </c>
      <c r="AE5459" s="14">
        <v>244008</v>
      </c>
      <c r="AF5459" s="14"/>
      <c r="AG5459" s="14">
        <v>244008</v>
      </c>
    </row>
    <row r="5460" spans="1:33" hidden="1" x14ac:dyDescent="0.25">
      <c r="A5460" s="14" t="s">
        <v>33</v>
      </c>
      <c r="B5460" s="14" t="s">
        <v>34</v>
      </c>
      <c r="C5460" s="14">
        <v>901025880</v>
      </c>
      <c r="D5460" s="14" t="s">
        <v>2287</v>
      </c>
      <c r="E5460" s="14" t="s">
        <v>6412</v>
      </c>
      <c r="F5460" s="14" t="s">
        <v>223</v>
      </c>
      <c r="G5460" s="14" t="s">
        <v>45</v>
      </c>
      <c r="H5460" s="14" t="s">
        <v>6413</v>
      </c>
      <c r="I5460" s="14" t="s">
        <v>47</v>
      </c>
      <c r="J5460" s="14" t="s">
        <v>62</v>
      </c>
      <c r="K5460" s="14" t="s">
        <v>39</v>
      </c>
      <c r="L5460" s="14">
        <v>58567</v>
      </c>
      <c r="M5460" s="14">
        <v>108463</v>
      </c>
      <c r="N5460" s="14">
        <v>-49896</v>
      </c>
      <c r="O5460" s="14"/>
      <c r="P5460" s="14"/>
      <c r="Q5460" s="14">
        <v>2550</v>
      </c>
      <c r="R5460" s="14"/>
      <c r="S5460" s="14"/>
      <c r="T5460" s="14">
        <v>-52446</v>
      </c>
      <c r="U5460" s="14"/>
      <c r="V5460" s="14"/>
      <c r="W5460" s="14"/>
      <c r="X5460" s="14"/>
      <c r="Y5460" s="14"/>
      <c r="Z5460" s="14"/>
      <c r="AA5460" s="14"/>
      <c r="AB5460" s="14"/>
      <c r="AC5460" s="14">
        <v>-52446</v>
      </c>
      <c r="AD5460" s="14"/>
      <c r="AE5460" s="14">
        <v>-52446</v>
      </c>
      <c r="AF5460" s="14"/>
      <c r="AG5460" s="14">
        <v>-52446</v>
      </c>
    </row>
    <row r="5461" spans="1:33" hidden="1" x14ac:dyDescent="0.25">
      <c r="A5461" s="14" t="s">
        <v>33</v>
      </c>
      <c r="B5461" s="14" t="s">
        <v>34</v>
      </c>
      <c r="C5461" s="14">
        <v>901025880</v>
      </c>
      <c r="D5461" s="14" t="s">
        <v>2287</v>
      </c>
      <c r="E5461" s="14" t="s">
        <v>6412</v>
      </c>
      <c r="F5461" s="14" t="s">
        <v>223</v>
      </c>
      <c r="G5461" s="14" t="s">
        <v>45</v>
      </c>
      <c r="H5461" s="14" t="s">
        <v>6413</v>
      </c>
      <c r="I5461" s="14" t="s">
        <v>47</v>
      </c>
      <c r="J5461" s="14" t="s">
        <v>62</v>
      </c>
      <c r="K5461" s="14" t="s">
        <v>40</v>
      </c>
      <c r="L5461" s="14">
        <v>198024</v>
      </c>
      <c r="M5461" s="14">
        <v>188431</v>
      </c>
      <c r="N5461" s="14">
        <v>9593</v>
      </c>
      <c r="O5461" s="14"/>
      <c r="P5461" s="14"/>
      <c r="Q5461" s="14">
        <v>1075</v>
      </c>
      <c r="R5461" s="14"/>
      <c r="S5461" s="14"/>
      <c r="T5461" s="14">
        <v>8518</v>
      </c>
      <c r="U5461" s="14"/>
      <c r="V5461" s="14"/>
      <c r="W5461" s="14"/>
      <c r="X5461" s="14"/>
      <c r="Y5461" s="14"/>
      <c r="Z5461" s="14"/>
      <c r="AA5461" s="14"/>
      <c r="AB5461" s="14"/>
      <c r="AC5461" s="14">
        <v>8518</v>
      </c>
      <c r="AD5461" s="14">
        <v>2981</v>
      </c>
      <c r="AE5461" s="14">
        <v>5537</v>
      </c>
      <c r="AF5461" s="14"/>
      <c r="AG5461" s="14">
        <v>5537</v>
      </c>
    </row>
    <row r="5462" spans="1:33" hidden="1" x14ac:dyDescent="0.25">
      <c r="A5462" s="14" t="s">
        <v>33</v>
      </c>
      <c r="B5462" s="14" t="s">
        <v>34</v>
      </c>
      <c r="C5462" s="14">
        <v>901026725</v>
      </c>
      <c r="D5462" s="14" t="s">
        <v>2287</v>
      </c>
      <c r="E5462" s="14" t="s">
        <v>5838</v>
      </c>
      <c r="F5462" s="14" t="s">
        <v>191</v>
      </c>
      <c r="G5462" s="14" t="s">
        <v>45</v>
      </c>
      <c r="H5462" s="14" t="s">
        <v>5839</v>
      </c>
      <c r="I5462" s="14" t="s">
        <v>94</v>
      </c>
      <c r="J5462" s="14" t="s">
        <v>227</v>
      </c>
      <c r="K5462" s="14" t="s">
        <v>39</v>
      </c>
      <c r="L5462" s="14">
        <v>18918933</v>
      </c>
      <c r="M5462" s="14">
        <v>15555695</v>
      </c>
      <c r="N5462" s="14">
        <v>3363238</v>
      </c>
      <c r="O5462" s="14">
        <v>6786714</v>
      </c>
      <c r="P5462" s="14"/>
      <c r="Q5462" s="14">
        <v>9686345</v>
      </c>
      <c r="R5462" s="14"/>
      <c r="S5462" s="14"/>
      <c r="T5462" s="14">
        <v>463607</v>
      </c>
      <c r="U5462" s="14"/>
      <c r="V5462" s="14"/>
      <c r="W5462" s="14"/>
      <c r="X5462" s="14"/>
      <c r="Y5462" s="14"/>
      <c r="Z5462" s="14"/>
      <c r="AA5462" s="14"/>
      <c r="AB5462" s="14"/>
      <c r="AC5462" s="14">
        <v>463607</v>
      </c>
      <c r="AD5462" s="14">
        <v>-599311</v>
      </c>
      <c r="AE5462" s="14">
        <v>1062918</v>
      </c>
      <c r="AF5462" s="14"/>
      <c r="AG5462" s="14">
        <v>1062918</v>
      </c>
    </row>
    <row r="5463" spans="1:33" hidden="1" x14ac:dyDescent="0.25">
      <c r="A5463" s="14" t="s">
        <v>33</v>
      </c>
      <c r="B5463" s="14" t="s">
        <v>34</v>
      </c>
      <c r="C5463" s="14">
        <v>901026725</v>
      </c>
      <c r="D5463" s="14" t="s">
        <v>2287</v>
      </c>
      <c r="E5463" s="14" t="s">
        <v>5838</v>
      </c>
      <c r="F5463" s="14" t="s">
        <v>191</v>
      </c>
      <c r="G5463" s="14" t="s">
        <v>45</v>
      </c>
      <c r="H5463" s="14" t="s">
        <v>5839</v>
      </c>
      <c r="I5463" s="14" t="s">
        <v>94</v>
      </c>
      <c r="J5463" s="14" t="s">
        <v>227</v>
      </c>
      <c r="K5463" s="14" t="s">
        <v>40</v>
      </c>
      <c r="L5463" s="14">
        <v>12955354</v>
      </c>
      <c r="M5463" s="14">
        <v>10468526</v>
      </c>
      <c r="N5463" s="14">
        <v>2486828</v>
      </c>
      <c r="O5463" s="14">
        <v>1438045</v>
      </c>
      <c r="P5463" s="14"/>
      <c r="Q5463" s="14">
        <v>6709588</v>
      </c>
      <c r="R5463" s="14"/>
      <c r="S5463" s="14"/>
      <c r="T5463" s="14">
        <v>-2784715</v>
      </c>
      <c r="U5463" s="14"/>
      <c r="V5463" s="14"/>
      <c r="W5463" s="14"/>
      <c r="X5463" s="14"/>
      <c r="Y5463" s="14"/>
      <c r="Z5463" s="14"/>
      <c r="AA5463" s="14"/>
      <c r="AB5463" s="14"/>
      <c r="AC5463" s="14">
        <v>-2784715</v>
      </c>
      <c r="AD5463" s="14">
        <v>-9853</v>
      </c>
      <c r="AE5463" s="14">
        <v>-2774862</v>
      </c>
      <c r="AF5463" s="14"/>
      <c r="AG5463" s="14">
        <v>-2774862</v>
      </c>
    </row>
    <row r="5464" spans="1:33" hidden="1" x14ac:dyDescent="0.25">
      <c r="A5464" s="14" t="s">
        <v>33</v>
      </c>
      <c r="B5464" s="14" t="s">
        <v>34</v>
      </c>
      <c r="C5464" s="14">
        <v>901026852</v>
      </c>
      <c r="D5464" s="14" t="s">
        <v>2287</v>
      </c>
      <c r="E5464" s="14" t="s">
        <v>5840</v>
      </c>
      <c r="F5464" s="14" t="s">
        <v>167</v>
      </c>
      <c r="G5464" s="14" t="s">
        <v>45</v>
      </c>
      <c r="H5464" s="14" t="s">
        <v>5841</v>
      </c>
      <c r="I5464" s="14" t="s">
        <v>79</v>
      </c>
      <c r="J5464" s="14" t="s">
        <v>80</v>
      </c>
      <c r="K5464" s="14" t="s">
        <v>39</v>
      </c>
      <c r="L5464" s="14">
        <v>18229050</v>
      </c>
      <c r="M5464" s="14">
        <v>14409026</v>
      </c>
      <c r="N5464" s="14">
        <v>3820024</v>
      </c>
      <c r="O5464" s="14">
        <v>9198</v>
      </c>
      <c r="P5464" s="14">
        <v>1088795</v>
      </c>
      <c r="Q5464" s="14">
        <v>1910274</v>
      </c>
      <c r="R5464" s="14">
        <v>147953</v>
      </c>
      <c r="S5464" s="14"/>
      <c r="T5464" s="14">
        <v>682200</v>
      </c>
      <c r="U5464" s="14"/>
      <c r="V5464" s="14"/>
      <c r="W5464" s="14">
        <v>220358</v>
      </c>
      <c r="X5464" s="14">
        <v>1963155</v>
      </c>
      <c r="Y5464" s="14"/>
      <c r="Z5464" s="14"/>
      <c r="AA5464" s="14"/>
      <c r="AB5464" s="14"/>
      <c r="AC5464" s="14">
        <v>-1060597</v>
      </c>
      <c r="AD5464" s="14">
        <v>162061</v>
      </c>
      <c r="AE5464" s="14">
        <v>-1222658</v>
      </c>
      <c r="AF5464" s="14"/>
      <c r="AG5464" s="14">
        <v>-1222658</v>
      </c>
    </row>
    <row r="5465" spans="1:33" hidden="1" x14ac:dyDescent="0.25">
      <c r="A5465" s="14" t="s">
        <v>33</v>
      </c>
      <c r="B5465" s="14" t="s">
        <v>34</v>
      </c>
      <c r="C5465" s="14">
        <v>901026852</v>
      </c>
      <c r="D5465" s="14" t="s">
        <v>2287</v>
      </c>
      <c r="E5465" s="14" t="s">
        <v>5840</v>
      </c>
      <c r="F5465" s="14" t="s">
        <v>167</v>
      </c>
      <c r="G5465" s="14" t="s">
        <v>45</v>
      </c>
      <c r="H5465" s="14" t="s">
        <v>5841</v>
      </c>
      <c r="I5465" s="14" t="s">
        <v>79</v>
      </c>
      <c r="J5465" s="14" t="s">
        <v>80</v>
      </c>
      <c r="K5465" s="14" t="s">
        <v>40</v>
      </c>
      <c r="L5465" s="14">
        <v>25124139</v>
      </c>
      <c r="M5465" s="14">
        <v>22403821</v>
      </c>
      <c r="N5465" s="14">
        <v>2720318</v>
      </c>
      <c r="O5465" s="14">
        <v>14524</v>
      </c>
      <c r="P5465" s="14">
        <v>745182</v>
      </c>
      <c r="Q5465" s="14">
        <v>1346914</v>
      </c>
      <c r="R5465" s="14">
        <v>56935</v>
      </c>
      <c r="S5465" s="14"/>
      <c r="T5465" s="14">
        <v>585811</v>
      </c>
      <c r="U5465" s="14"/>
      <c r="V5465" s="14"/>
      <c r="W5465" s="14">
        <v>67899</v>
      </c>
      <c r="X5465" s="14">
        <v>1723446</v>
      </c>
      <c r="Y5465" s="14"/>
      <c r="Z5465" s="14"/>
      <c r="AA5465" s="14"/>
      <c r="AB5465" s="14"/>
      <c r="AC5465" s="14">
        <v>-1069736</v>
      </c>
      <c r="AD5465" s="14">
        <v>-117997</v>
      </c>
      <c r="AE5465" s="14">
        <v>-951739</v>
      </c>
      <c r="AF5465" s="14"/>
      <c r="AG5465" s="14">
        <v>-951739</v>
      </c>
    </row>
    <row r="5466" spans="1:33" hidden="1" x14ac:dyDescent="0.25">
      <c r="A5466" s="14" t="s">
        <v>33</v>
      </c>
      <c r="B5466" s="14" t="s">
        <v>34</v>
      </c>
      <c r="C5466" s="14">
        <v>901028207</v>
      </c>
      <c r="D5466" s="14" t="s">
        <v>2287</v>
      </c>
      <c r="E5466" s="14" t="s">
        <v>5842</v>
      </c>
      <c r="F5466" s="14" t="s">
        <v>197</v>
      </c>
      <c r="G5466" s="14" t="s">
        <v>45</v>
      </c>
      <c r="H5466" s="14" t="s">
        <v>5843</v>
      </c>
      <c r="I5466" s="14" t="s">
        <v>38</v>
      </c>
      <c r="J5466" s="14" t="s">
        <v>38</v>
      </c>
      <c r="K5466" s="14" t="s">
        <v>39</v>
      </c>
      <c r="L5466" s="14">
        <v>2395169</v>
      </c>
      <c r="M5466" s="14">
        <v>2080725</v>
      </c>
      <c r="N5466" s="14">
        <v>314444</v>
      </c>
      <c r="O5466" s="14">
        <v>5332</v>
      </c>
      <c r="P5466" s="14">
        <v>192168</v>
      </c>
      <c r="Q5466" s="14">
        <v>103628</v>
      </c>
      <c r="R5466" s="14">
        <v>48636</v>
      </c>
      <c r="S5466" s="14"/>
      <c r="T5466" s="14">
        <v>-24656</v>
      </c>
      <c r="U5466" s="14"/>
      <c r="V5466" s="14"/>
      <c r="W5466" s="14">
        <v>16299</v>
      </c>
      <c r="X5466" s="14"/>
      <c r="Y5466" s="14"/>
      <c r="Z5466" s="14"/>
      <c r="AA5466" s="14"/>
      <c r="AB5466" s="14"/>
      <c r="AC5466" s="14">
        <v>-8357</v>
      </c>
      <c r="AD5466" s="14">
        <v>17204</v>
      </c>
      <c r="AE5466" s="14">
        <v>-25561</v>
      </c>
      <c r="AF5466" s="14"/>
      <c r="AG5466" s="14">
        <v>-25561</v>
      </c>
    </row>
    <row r="5467" spans="1:33" hidden="1" x14ac:dyDescent="0.25">
      <c r="A5467" s="14" t="s">
        <v>33</v>
      </c>
      <c r="B5467" s="14" t="s">
        <v>34</v>
      </c>
      <c r="C5467" s="14">
        <v>901028207</v>
      </c>
      <c r="D5467" s="14" t="s">
        <v>2287</v>
      </c>
      <c r="E5467" s="14" t="s">
        <v>5842</v>
      </c>
      <c r="F5467" s="14" t="s">
        <v>197</v>
      </c>
      <c r="G5467" s="14" t="s">
        <v>45</v>
      </c>
      <c r="H5467" s="14" t="s">
        <v>5843</v>
      </c>
      <c r="I5467" s="14" t="s">
        <v>38</v>
      </c>
      <c r="J5467" s="14" t="s">
        <v>38</v>
      </c>
      <c r="K5467" s="14" t="s">
        <v>40</v>
      </c>
      <c r="L5467" s="14">
        <v>4560738</v>
      </c>
      <c r="M5467" s="14">
        <v>3999993</v>
      </c>
      <c r="N5467" s="14">
        <v>560745</v>
      </c>
      <c r="O5467" s="14">
        <v>2401</v>
      </c>
      <c r="P5467" s="14"/>
      <c r="Q5467" s="14">
        <v>240970</v>
      </c>
      <c r="R5467" s="14">
        <v>34115</v>
      </c>
      <c r="S5467" s="14"/>
      <c r="T5467" s="14">
        <v>288061</v>
      </c>
      <c r="U5467" s="14"/>
      <c r="V5467" s="14"/>
      <c r="W5467" s="14"/>
      <c r="X5467" s="14"/>
      <c r="Y5467" s="14"/>
      <c r="Z5467" s="14"/>
      <c r="AA5467" s="14"/>
      <c r="AB5467" s="14"/>
      <c r="AC5467" s="14">
        <v>288061</v>
      </c>
      <c r="AD5467" s="14">
        <v>121786</v>
      </c>
      <c r="AE5467" s="14">
        <v>166275</v>
      </c>
      <c r="AF5467" s="14"/>
      <c r="AG5467" s="14">
        <v>166275</v>
      </c>
    </row>
    <row r="5468" spans="1:33" hidden="1" x14ac:dyDescent="0.25">
      <c r="A5468" s="14" t="s">
        <v>33</v>
      </c>
      <c r="B5468" s="14" t="s">
        <v>34</v>
      </c>
      <c r="C5468" s="14">
        <v>901028235</v>
      </c>
      <c r="D5468" s="14" t="s">
        <v>2287</v>
      </c>
      <c r="E5468" s="14" t="s">
        <v>2103</v>
      </c>
      <c r="F5468" s="14" t="s">
        <v>81</v>
      </c>
      <c r="G5468" s="14" t="s">
        <v>45</v>
      </c>
      <c r="H5468" s="14" t="s">
        <v>5844</v>
      </c>
      <c r="I5468" s="14" t="s">
        <v>38</v>
      </c>
      <c r="J5468" s="14" t="s">
        <v>38</v>
      </c>
      <c r="K5468" s="14" t="s">
        <v>39</v>
      </c>
      <c r="L5468" s="14">
        <v>133785129</v>
      </c>
      <c r="M5468" s="14">
        <v>98692861</v>
      </c>
      <c r="N5468" s="14">
        <v>35092268</v>
      </c>
      <c r="O5468" s="14">
        <v>172650</v>
      </c>
      <c r="P5468" s="14">
        <v>3771670</v>
      </c>
      <c r="Q5468" s="14">
        <v>22647254</v>
      </c>
      <c r="R5468" s="14">
        <v>4545916</v>
      </c>
      <c r="S5468" s="14"/>
      <c r="T5468" s="14">
        <v>4300078</v>
      </c>
      <c r="U5468" s="14"/>
      <c r="V5468" s="14"/>
      <c r="W5468" s="14"/>
      <c r="X5468" s="14">
        <v>408850</v>
      </c>
      <c r="Y5468" s="14"/>
      <c r="Z5468" s="14"/>
      <c r="AA5468" s="14"/>
      <c r="AB5468" s="14"/>
      <c r="AC5468" s="14">
        <v>3891228</v>
      </c>
      <c r="AD5468" s="14">
        <v>2081207</v>
      </c>
      <c r="AE5468" s="14">
        <v>1810021</v>
      </c>
      <c r="AF5468" s="14"/>
      <c r="AG5468" s="14">
        <v>1810021</v>
      </c>
    </row>
    <row r="5469" spans="1:33" hidden="1" x14ac:dyDescent="0.25">
      <c r="A5469" s="14" t="s">
        <v>33</v>
      </c>
      <c r="B5469" s="14" t="s">
        <v>34</v>
      </c>
      <c r="C5469" s="14">
        <v>901028235</v>
      </c>
      <c r="D5469" s="14" t="s">
        <v>2287</v>
      </c>
      <c r="E5469" s="14" t="s">
        <v>2103</v>
      </c>
      <c r="F5469" s="14" t="s">
        <v>81</v>
      </c>
      <c r="G5469" s="14" t="s">
        <v>45</v>
      </c>
      <c r="H5469" s="14" t="s">
        <v>5844</v>
      </c>
      <c r="I5469" s="14" t="s">
        <v>38</v>
      </c>
      <c r="J5469" s="14" t="s">
        <v>38</v>
      </c>
      <c r="K5469" s="14" t="s">
        <v>40</v>
      </c>
      <c r="L5469" s="14">
        <v>137659780</v>
      </c>
      <c r="M5469" s="14">
        <v>109149685</v>
      </c>
      <c r="N5469" s="14">
        <v>28510095</v>
      </c>
      <c r="O5469" s="14">
        <v>3759505</v>
      </c>
      <c r="P5469" s="14">
        <v>3035019</v>
      </c>
      <c r="Q5469" s="14">
        <v>18325845</v>
      </c>
      <c r="R5469" s="14">
        <v>792642</v>
      </c>
      <c r="S5469" s="14"/>
      <c r="T5469" s="14">
        <v>10116094</v>
      </c>
      <c r="U5469" s="14"/>
      <c r="V5469" s="14"/>
      <c r="W5469" s="14"/>
      <c r="X5469" s="14">
        <v>383890</v>
      </c>
      <c r="Y5469" s="14"/>
      <c r="Z5469" s="14"/>
      <c r="AA5469" s="14"/>
      <c r="AB5469" s="14"/>
      <c r="AC5469" s="14">
        <v>9732204</v>
      </c>
      <c r="AD5469" s="14">
        <v>2493509</v>
      </c>
      <c r="AE5469" s="14">
        <v>7238695</v>
      </c>
      <c r="AF5469" s="14"/>
      <c r="AG5469" s="14">
        <v>7238695</v>
      </c>
    </row>
    <row r="5470" spans="1:33" hidden="1" x14ac:dyDescent="0.25">
      <c r="A5470" s="14" t="s">
        <v>33</v>
      </c>
      <c r="B5470" s="14" t="s">
        <v>34</v>
      </c>
      <c r="C5470" s="14">
        <v>901028527</v>
      </c>
      <c r="D5470" s="14" t="s">
        <v>2287</v>
      </c>
      <c r="E5470" s="14" t="s">
        <v>5845</v>
      </c>
      <c r="F5470" s="14" t="s">
        <v>388</v>
      </c>
      <c r="G5470" s="14" t="s">
        <v>45</v>
      </c>
      <c r="H5470" s="14" t="s">
        <v>814</v>
      </c>
      <c r="I5470" s="14" t="s">
        <v>38</v>
      </c>
      <c r="J5470" s="14" t="s">
        <v>38</v>
      </c>
      <c r="K5470" s="14" t="s">
        <v>39</v>
      </c>
      <c r="L5470" s="14"/>
      <c r="M5470" s="14"/>
      <c r="N5470" s="14"/>
      <c r="O5470" s="14">
        <v>293528</v>
      </c>
      <c r="P5470" s="14"/>
      <c r="Q5470" s="14">
        <v>99906</v>
      </c>
      <c r="R5470" s="14">
        <v>424</v>
      </c>
      <c r="S5470" s="14"/>
      <c r="T5470" s="14">
        <v>193198</v>
      </c>
      <c r="U5470" s="14"/>
      <c r="V5470" s="14"/>
      <c r="W5470" s="14">
        <v>15</v>
      </c>
      <c r="X5470" s="14">
        <v>852796</v>
      </c>
      <c r="Y5470" s="14"/>
      <c r="Z5470" s="14"/>
      <c r="AA5470" s="14"/>
      <c r="AB5470" s="14"/>
      <c r="AC5470" s="14">
        <v>-659583</v>
      </c>
      <c r="AD5470" s="14">
        <v>453</v>
      </c>
      <c r="AE5470" s="14">
        <v>-660036</v>
      </c>
      <c r="AF5470" s="14"/>
      <c r="AG5470" s="14">
        <v>-660036</v>
      </c>
    </row>
    <row r="5471" spans="1:33" hidden="1" x14ac:dyDescent="0.25">
      <c r="A5471" s="14" t="s">
        <v>33</v>
      </c>
      <c r="B5471" s="14" t="s">
        <v>34</v>
      </c>
      <c r="C5471" s="14">
        <v>901028527</v>
      </c>
      <c r="D5471" s="14" t="s">
        <v>2287</v>
      </c>
      <c r="E5471" s="14" t="s">
        <v>5845</v>
      </c>
      <c r="F5471" s="14" t="s">
        <v>388</v>
      </c>
      <c r="G5471" s="14" t="s">
        <v>45</v>
      </c>
      <c r="H5471" s="14" t="s">
        <v>814</v>
      </c>
      <c r="I5471" s="14" t="s">
        <v>38</v>
      </c>
      <c r="J5471" s="14" t="s">
        <v>38</v>
      </c>
      <c r="K5471" s="14" t="s">
        <v>40</v>
      </c>
      <c r="L5471" s="14">
        <v>14362171</v>
      </c>
      <c r="M5471" s="14">
        <v>11447948</v>
      </c>
      <c r="N5471" s="14">
        <v>2914223</v>
      </c>
      <c r="O5471" s="14">
        <v>57427</v>
      </c>
      <c r="P5471" s="14">
        <v>3028720</v>
      </c>
      <c r="Q5471" s="14">
        <v>4458902</v>
      </c>
      <c r="R5471" s="14">
        <v>3911</v>
      </c>
      <c r="S5471" s="14"/>
      <c r="T5471" s="14">
        <v>-4519883</v>
      </c>
      <c r="U5471" s="14"/>
      <c r="V5471" s="14"/>
      <c r="W5471" s="14">
        <v>24736</v>
      </c>
      <c r="X5471" s="14">
        <v>393720</v>
      </c>
      <c r="Y5471" s="14"/>
      <c r="Z5471" s="14"/>
      <c r="AA5471" s="14"/>
      <c r="AB5471" s="14"/>
      <c r="AC5471" s="14">
        <v>-4888867</v>
      </c>
      <c r="AD5471" s="14">
        <v>107584</v>
      </c>
      <c r="AE5471" s="14">
        <v>-4996451</v>
      </c>
      <c r="AF5471" s="14"/>
      <c r="AG5471" s="14">
        <v>-4996451</v>
      </c>
    </row>
    <row r="5472" spans="1:33" hidden="1" x14ac:dyDescent="0.25">
      <c r="A5472" s="14" t="s">
        <v>33</v>
      </c>
      <c r="B5472" s="14" t="s">
        <v>34</v>
      </c>
      <c r="C5472" s="14">
        <v>901029016</v>
      </c>
      <c r="D5472" s="14" t="s">
        <v>2287</v>
      </c>
      <c r="E5472" s="14" t="s">
        <v>5846</v>
      </c>
      <c r="F5472" s="14" t="s">
        <v>207</v>
      </c>
      <c r="G5472" s="14" t="s">
        <v>45</v>
      </c>
      <c r="H5472" s="14" t="s">
        <v>5847</v>
      </c>
      <c r="I5472" s="14" t="s">
        <v>38</v>
      </c>
      <c r="J5472" s="14" t="s">
        <v>38</v>
      </c>
      <c r="K5472" s="14" t="s">
        <v>39</v>
      </c>
      <c r="L5472" s="14">
        <v>25760412</v>
      </c>
      <c r="M5472" s="14">
        <v>19799781</v>
      </c>
      <c r="N5472" s="14">
        <v>5960631</v>
      </c>
      <c r="O5472" s="14">
        <v>155905</v>
      </c>
      <c r="P5472" s="14">
        <v>1425922</v>
      </c>
      <c r="Q5472" s="14">
        <v>319139</v>
      </c>
      <c r="R5472" s="14">
        <v>3230365</v>
      </c>
      <c r="S5472" s="14"/>
      <c r="T5472" s="14">
        <v>1141110</v>
      </c>
      <c r="U5472" s="14"/>
      <c r="V5472" s="14"/>
      <c r="W5472" s="14"/>
      <c r="X5472" s="14">
        <v>324484</v>
      </c>
      <c r="Y5472" s="14"/>
      <c r="Z5472" s="14"/>
      <c r="AA5472" s="14"/>
      <c r="AB5472" s="14"/>
      <c r="AC5472" s="14">
        <v>816626</v>
      </c>
      <c r="AD5472" s="14">
        <v>347060</v>
      </c>
      <c r="AE5472" s="14">
        <v>469566</v>
      </c>
      <c r="AF5472" s="14"/>
      <c r="AG5472" s="14">
        <v>469566</v>
      </c>
    </row>
    <row r="5473" spans="1:33" hidden="1" x14ac:dyDescent="0.25">
      <c r="A5473" s="14" t="s">
        <v>33</v>
      </c>
      <c r="B5473" s="14" t="s">
        <v>34</v>
      </c>
      <c r="C5473" s="14">
        <v>901029016</v>
      </c>
      <c r="D5473" s="14" t="s">
        <v>2287</v>
      </c>
      <c r="E5473" s="14" t="s">
        <v>5846</v>
      </c>
      <c r="F5473" s="14" t="s">
        <v>207</v>
      </c>
      <c r="G5473" s="14" t="s">
        <v>45</v>
      </c>
      <c r="H5473" s="14" t="s">
        <v>5847</v>
      </c>
      <c r="I5473" s="14" t="s">
        <v>38</v>
      </c>
      <c r="J5473" s="14" t="s">
        <v>38</v>
      </c>
      <c r="K5473" s="14" t="s">
        <v>40</v>
      </c>
      <c r="L5473" s="14">
        <v>25705793</v>
      </c>
      <c r="M5473" s="14">
        <v>20550212</v>
      </c>
      <c r="N5473" s="14">
        <v>5155581</v>
      </c>
      <c r="O5473" s="14">
        <v>35474</v>
      </c>
      <c r="P5473" s="14">
        <v>1035075</v>
      </c>
      <c r="Q5473" s="14">
        <v>344673</v>
      </c>
      <c r="R5473" s="14">
        <v>4619574</v>
      </c>
      <c r="S5473" s="14"/>
      <c r="T5473" s="14">
        <v>-808267</v>
      </c>
      <c r="U5473" s="14"/>
      <c r="V5473" s="14"/>
      <c r="W5473" s="14"/>
      <c r="X5473" s="14">
        <v>164859</v>
      </c>
      <c r="Y5473" s="14"/>
      <c r="Z5473" s="14"/>
      <c r="AA5473" s="14"/>
      <c r="AB5473" s="14"/>
      <c r="AC5473" s="14">
        <v>-973126</v>
      </c>
      <c r="AD5473" s="14">
        <v>-335553</v>
      </c>
      <c r="AE5473" s="14">
        <v>-637573</v>
      </c>
      <c r="AF5473" s="14"/>
      <c r="AG5473" s="14">
        <v>-637573</v>
      </c>
    </row>
    <row r="5474" spans="1:33" hidden="1" x14ac:dyDescent="0.25">
      <c r="A5474" s="14" t="s">
        <v>33</v>
      </c>
      <c r="B5474" s="14" t="s">
        <v>34</v>
      </c>
      <c r="C5474" s="14">
        <v>901030657</v>
      </c>
      <c r="D5474" s="14" t="s">
        <v>2287</v>
      </c>
      <c r="E5474" s="14" t="s">
        <v>5848</v>
      </c>
      <c r="F5474" s="14" t="s">
        <v>152</v>
      </c>
      <c r="G5474" s="14" t="s">
        <v>45</v>
      </c>
      <c r="H5474" s="14" t="s">
        <v>5849</v>
      </c>
      <c r="I5474" s="14" t="s">
        <v>47</v>
      </c>
      <c r="J5474" s="14" t="s">
        <v>62</v>
      </c>
      <c r="K5474" s="14" t="s">
        <v>39</v>
      </c>
      <c r="L5474" s="14">
        <v>112</v>
      </c>
      <c r="M5474" s="14">
        <v>0</v>
      </c>
      <c r="N5474" s="14">
        <v>112</v>
      </c>
      <c r="O5474" s="14">
        <v>0</v>
      </c>
      <c r="P5474" s="14">
        <v>0</v>
      </c>
      <c r="Q5474" s="14">
        <v>59644</v>
      </c>
      <c r="R5474" s="14">
        <v>0</v>
      </c>
      <c r="S5474" s="14"/>
      <c r="T5474" s="14">
        <v>-59532</v>
      </c>
      <c r="U5474" s="14">
        <v>0</v>
      </c>
      <c r="V5474" s="14">
        <v>0</v>
      </c>
      <c r="W5474" s="14">
        <v>0</v>
      </c>
      <c r="X5474" s="14">
        <v>19827</v>
      </c>
      <c r="Y5474" s="14">
        <v>0</v>
      </c>
      <c r="Z5474" s="14">
        <v>0</v>
      </c>
      <c r="AA5474" s="14">
        <v>0</v>
      </c>
      <c r="AB5474" s="14">
        <v>0</v>
      </c>
      <c r="AC5474" s="14">
        <v>-79359</v>
      </c>
      <c r="AD5474" s="14">
        <v>0</v>
      </c>
      <c r="AE5474" s="14">
        <v>-79359</v>
      </c>
      <c r="AF5474" s="14">
        <v>0</v>
      </c>
      <c r="AG5474" s="14">
        <v>-79359</v>
      </c>
    </row>
    <row r="5475" spans="1:33" hidden="1" x14ac:dyDescent="0.25">
      <c r="A5475" s="14" t="s">
        <v>33</v>
      </c>
      <c r="B5475" s="14" t="s">
        <v>34</v>
      </c>
      <c r="C5475" s="14">
        <v>901030657</v>
      </c>
      <c r="D5475" s="14" t="s">
        <v>2287</v>
      </c>
      <c r="E5475" s="14" t="s">
        <v>5848</v>
      </c>
      <c r="F5475" s="14" t="s">
        <v>152</v>
      </c>
      <c r="G5475" s="14" t="s">
        <v>45</v>
      </c>
      <c r="H5475" s="14" t="s">
        <v>5849</v>
      </c>
      <c r="I5475" s="14" t="s">
        <v>47</v>
      </c>
      <c r="J5475" s="14" t="s">
        <v>62</v>
      </c>
      <c r="K5475" s="14" t="s">
        <v>40</v>
      </c>
      <c r="L5475" s="14">
        <v>556845</v>
      </c>
      <c r="M5475" s="14">
        <v>0</v>
      </c>
      <c r="N5475" s="14">
        <v>556845</v>
      </c>
      <c r="O5475" s="14">
        <v>0</v>
      </c>
      <c r="P5475" s="14">
        <v>0</v>
      </c>
      <c r="Q5475" s="14">
        <v>395888</v>
      </c>
      <c r="R5475" s="14">
        <v>0</v>
      </c>
      <c r="S5475" s="14"/>
      <c r="T5475" s="14">
        <v>160957</v>
      </c>
      <c r="U5475" s="14">
        <v>0</v>
      </c>
      <c r="V5475" s="14">
        <v>0</v>
      </c>
      <c r="W5475" s="14">
        <v>0</v>
      </c>
      <c r="X5475" s="14">
        <v>105419</v>
      </c>
      <c r="Y5475" s="14">
        <v>0</v>
      </c>
      <c r="Z5475" s="14">
        <v>0</v>
      </c>
      <c r="AA5475" s="14">
        <v>0</v>
      </c>
      <c r="AB5475" s="14">
        <v>0</v>
      </c>
      <c r="AC5475" s="14">
        <v>55538</v>
      </c>
      <c r="AD5475" s="14">
        <v>0</v>
      </c>
      <c r="AE5475" s="14">
        <v>55538</v>
      </c>
      <c r="AF5475" s="14">
        <v>0</v>
      </c>
      <c r="AG5475" s="14">
        <v>55538</v>
      </c>
    </row>
    <row r="5476" spans="1:33" hidden="1" x14ac:dyDescent="0.25">
      <c r="A5476" s="14" t="s">
        <v>33</v>
      </c>
      <c r="B5476" s="14" t="s">
        <v>34</v>
      </c>
      <c r="C5476" s="14">
        <v>901032383</v>
      </c>
      <c r="D5476" s="14" t="s">
        <v>2287</v>
      </c>
      <c r="E5476" s="14" t="s">
        <v>5850</v>
      </c>
      <c r="F5476" s="14" t="s">
        <v>152</v>
      </c>
      <c r="G5476" s="14" t="s">
        <v>45</v>
      </c>
      <c r="H5476" s="14" t="s">
        <v>5851</v>
      </c>
      <c r="I5476" s="14" t="s">
        <v>57</v>
      </c>
      <c r="J5476" s="14" t="s">
        <v>2104</v>
      </c>
      <c r="K5476" s="14" t="s">
        <v>39</v>
      </c>
      <c r="L5476" s="14">
        <v>3371530</v>
      </c>
      <c r="M5476" s="14">
        <v>2278980</v>
      </c>
      <c r="N5476" s="14">
        <v>1092550</v>
      </c>
      <c r="O5476" s="14">
        <v>265059</v>
      </c>
      <c r="P5476" s="14">
        <v>561464</v>
      </c>
      <c r="Q5476" s="14">
        <v>2272267</v>
      </c>
      <c r="R5476" s="14">
        <v>277497</v>
      </c>
      <c r="S5476" s="14">
        <v>-3190</v>
      </c>
      <c r="T5476" s="14">
        <v>-1756809</v>
      </c>
      <c r="U5476" s="14"/>
      <c r="V5476" s="14"/>
      <c r="W5476" s="14">
        <v>39342</v>
      </c>
      <c r="X5476" s="14">
        <v>1469765</v>
      </c>
      <c r="Y5476" s="14"/>
      <c r="Z5476" s="14"/>
      <c r="AA5476" s="14"/>
      <c r="AB5476" s="14"/>
      <c r="AC5476" s="14">
        <v>-3187232</v>
      </c>
      <c r="AD5476" s="14">
        <v>5853</v>
      </c>
      <c r="AE5476" s="14">
        <v>-3193085</v>
      </c>
      <c r="AF5476" s="14"/>
      <c r="AG5476" s="14">
        <v>-3193085</v>
      </c>
    </row>
    <row r="5477" spans="1:33" hidden="1" x14ac:dyDescent="0.25">
      <c r="A5477" s="14" t="s">
        <v>33</v>
      </c>
      <c r="B5477" s="14" t="s">
        <v>34</v>
      </c>
      <c r="C5477" s="14">
        <v>901032383</v>
      </c>
      <c r="D5477" s="14" t="s">
        <v>2287</v>
      </c>
      <c r="E5477" s="14" t="s">
        <v>5850</v>
      </c>
      <c r="F5477" s="14" t="s">
        <v>152</v>
      </c>
      <c r="G5477" s="14" t="s">
        <v>45</v>
      </c>
      <c r="H5477" s="14" t="s">
        <v>5851</v>
      </c>
      <c r="I5477" s="14" t="s">
        <v>57</v>
      </c>
      <c r="J5477" s="14" t="s">
        <v>2104</v>
      </c>
      <c r="K5477" s="14" t="s">
        <v>40</v>
      </c>
      <c r="L5477" s="14">
        <v>1564624</v>
      </c>
      <c r="M5477" s="14">
        <v>860488</v>
      </c>
      <c r="N5477" s="14">
        <v>704136</v>
      </c>
      <c r="O5477" s="14">
        <v>212926</v>
      </c>
      <c r="P5477" s="14">
        <v>275062</v>
      </c>
      <c r="Q5477" s="14">
        <v>1948483</v>
      </c>
      <c r="R5477" s="14">
        <v>219427</v>
      </c>
      <c r="S5477" s="14">
        <v>-35640</v>
      </c>
      <c r="T5477" s="14">
        <v>-1561550</v>
      </c>
      <c r="U5477" s="14"/>
      <c r="V5477" s="14"/>
      <c r="W5477" s="14">
        <v>23824</v>
      </c>
      <c r="X5477" s="14">
        <v>860956</v>
      </c>
      <c r="Y5477" s="14"/>
      <c r="Z5477" s="14"/>
      <c r="AA5477" s="14"/>
      <c r="AB5477" s="14"/>
      <c r="AC5477" s="14">
        <v>-2398682</v>
      </c>
      <c r="AD5477" s="14">
        <v>-42130</v>
      </c>
      <c r="AE5477" s="14">
        <v>-2356552</v>
      </c>
      <c r="AF5477" s="14"/>
      <c r="AG5477" s="14">
        <v>-2356552</v>
      </c>
    </row>
    <row r="5478" spans="1:33" hidden="1" x14ac:dyDescent="0.25">
      <c r="A5478" s="14" t="s">
        <v>33</v>
      </c>
      <c r="B5478" s="14" t="s">
        <v>34</v>
      </c>
      <c r="C5478" s="14">
        <v>901032662</v>
      </c>
      <c r="D5478" s="14" t="s">
        <v>2287</v>
      </c>
      <c r="E5478" s="14" t="s">
        <v>2105</v>
      </c>
      <c r="F5478" s="14" t="s">
        <v>1516</v>
      </c>
      <c r="G5478" s="14" t="s">
        <v>45</v>
      </c>
      <c r="H5478" s="14" t="s">
        <v>5852</v>
      </c>
      <c r="I5478" s="14" t="s">
        <v>38</v>
      </c>
      <c r="J5478" s="14" t="s">
        <v>38</v>
      </c>
      <c r="K5478" s="14" t="s">
        <v>39</v>
      </c>
      <c r="L5478" s="14">
        <v>45649762</v>
      </c>
      <c r="M5478" s="14">
        <v>36234547</v>
      </c>
      <c r="N5478" s="14">
        <v>9415215</v>
      </c>
      <c r="O5478" s="14">
        <v>48263</v>
      </c>
      <c r="P5478" s="14"/>
      <c r="Q5478" s="14">
        <v>22722705</v>
      </c>
      <c r="R5478" s="14">
        <v>19566</v>
      </c>
      <c r="S5478" s="14"/>
      <c r="T5478" s="14">
        <v>-13278793</v>
      </c>
      <c r="U5478" s="14"/>
      <c r="V5478" s="14"/>
      <c r="W5478" s="14">
        <v>2547</v>
      </c>
      <c r="X5478" s="14">
        <v>468142</v>
      </c>
      <c r="Y5478" s="14"/>
      <c r="Z5478" s="14"/>
      <c r="AA5478" s="14"/>
      <c r="AB5478" s="14"/>
      <c r="AC5478" s="14">
        <v>-13744388</v>
      </c>
      <c r="AD5478" s="14">
        <v>678465</v>
      </c>
      <c r="AE5478" s="14">
        <v>-14422853</v>
      </c>
      <c r="AF5478" s="14"/>
      <c r="AG5478" s="14">
        <v>-14422853</v>
      </c>
    </row>
    <row r="5479" spans="1:33" hidden="1" x14ac:dyDescent="0.25">
      <c r="A5479" s="14" t="s">
        <v>33</v>
      </c>
      <c r="B5479" s="14" t="s">
        <v>34</v>
      </c>
      <c r="C5479" s="14">
        <v>901032662</v>
      </c>
      <c r="D5479" s="14" t="s">
        <v>2287</v>
      </c>
      <c r="E5479" s="14" t="s">
        <v>2105</v>
      </c>
      <c r="F5479" s="14" t="s">
        <v>1516</v>
      </c>
      <c r="G5479" s="14" t="s">
        <v>45</v>
      </c>
      <c r="H5479" s="14" t="s">
        <v>5852</v>
      </c>
      <c r="I5479" s="14" t="s">
        <v>38</v>
      </c>
      <c r="J5479" s="14" t="s">
        <v>38</v>
      </c>
      <c r="K5479" s="14" t="s">
        <v>40</v>
      </c>
      <c r="L5479" s="14">
        <v>50137728</v>
      </c>
      <c r="M5479" s="14">
        <v>49232007</v>
      </c>
      <c r="N5479" s="14">
        <v>905721</v>
      </c>
      <c r="O5479" s="14">
        <v>2177748</v>
      </c>
      <c r="P5479" s="14"/>
      <c r="Q5479" s="14">
        <v>24070692</v>
      </c>
      <c r="R5479" s="14">
        <v>164429</v>
      </c>
      <c r="S5479" s="14"/>
      <c r="T5479" s="14">
        <v>-21151652</v>
      </c>
      <c r="U5479" s="14"/>
      <c r="V5479" s="14"/>
      <c r="W5479" s="14">
        <v>1407</v>
      </c>
      <c r="X5479" s="14">
        <v>3003826</v>
      </c>
      <c r="Y5479" s="14"/>
      <c r="Z5479" s="14"/>
      <c r="AA5479" s="14"/>
      <c r="AB5479" s="14"/>
      <c r="AC5479" s="14">
        <v>-24154071</v>
      </c>
      <c r="AD5479" s="14">
        <v>-376253</v>
      </c>
      <c r="AE5479" s="14">
        <v>-23777818</v>
      </c>
      <c r="AF5479" s="14"/>
      <c r="AG5479" s="14">
        <v>-23777818</v>
      </c>
    </row>
    <row r="5480" spans="1:33" hidden="1" x14ac:dyDescent="0.25">
      <c r="A5480" s="14" t="s">
        <v>33</v>
      </c>
      <c r="B5480" s="14" t="s">
        <v>34</v>
      </c>
      <c r="C5480" s="14">
        <v>901033366</v>
      </c>
      <c r="D5480" s="14" t="s">
        <v>2287</v>
      </c>
      <c r="E5480" s="14" t="s">
        <v>5853</v>
      </c>
      <c r="F5480" s="14" t="s">
        <v>132</v>
      </c>
      <c r="G5480" s="14" t="s">
        <v>45</v>
      </c>
      <c r="H5480" s="14" t="s">
        <v>5854</v>
      </c>
      <c r="I5480" s="14" t="s">
        <v>38</v>
      </c>
      <c r="J5480" s="14" t="s">
        <v>38</v>
      </c>
      <c r="K5480" s="14" t="s">
        <v>39</v>
      </c>
      <c r="L5480" s="14">
        <v>54954460</v>
      </c>
      <c r="M5480" s="14">
        <v>25291137</v>
      </c>
      <c r="N5480" s="14">
        <v>29663323</v>
      </c>
      <c r="O5480" s="14">
        <v>368186</v>
      </c>
      <c r="P5480" s="14">
        <v>28138043</v>
      </c>
      <c r="Q5480" s="14"/>
      <c r="R5480" s="14"/>
      <c r="S5480" s="14">
        <v>-13618</v>
      </c>
      <c r="T5480" s="14">
        <v>1879848</v>
      </c>
      <c r="U5480" s="14"/>
      <c r="V5480" s="14"/>
      <c r="W5480" s="14"/>
      <c r="X5480" s="14">
        <v>3281776</v>
      </c>
      <c r="Y5480" s="14"/>
      <c r="Z5480" s="14"/>
      <c r="AA5480" s="14"/>
      <c r="AB5480" s="14"/>
      <c r="AC5480" s="14">
        <v>-1401928</v>
      </c>
      <c r="AD5480" s="14">
        <v>-505104</v>
      </c>
      <c r="AE5480" s="14">
        <v>-896824</v>
      </c>
      <c r="AF5480" s="14"/>
      <c r="AG5480" s="14">
        <v>-896824</v>
      </c>
    </row>
    <row r="5481" spans="1:33" hidden="1" x14ac:dyDescent="0.25">
      <c r="A5481" s="14" t="s">
        <v>33</v>
      </c>
      <c r="B5481" s="14" t="s">
        <v>34</v>
      </c>
      <c r="C5481" s="14">
        <v>901033366</v>
      </c>
      <c r="D5481" s="14" t="s">
        <v>2287</v>
      </c>
      <c r="E5481" s="14" t="s">
        <v>5853</v>
      </c>
      <c r="F5481" s="14" t="s">
        <v>132</v>
      </c>
      <c r="G5481" s="14" t="s">
        <v>45</v>
      </c>
      <c r="H5481" s="14" t="s">
        <v>5854</v>
      </c>
      <c r="I5481" s="14" t="s">
        <v>38</v>
      </c>
      <c r="J5481" s="14" t="s">
        <v>38</v>
      </c>
      <c r="K5481" s="14" t="s">
        <v>40</v>
      </c>
      <c r="L5481" s="14">
        <v>44904127</v>
      </c>
      <c r="M5481" s="14">
        <v>18437329</v>
      </c>
      <c r="N5481" s="14">
        <v>26466798</v>
      </c>
      <c r="O5481" s="14">
        <v>289721</v>
      </c>
      <c r="P5481" s="14">
        <v>21950901</v>
      </c>
      <c r="Q5481" s="14"/>
      <c r="R5481" s="14"/>
      <c r="S5481" s="14">
        <v>-73145</v>
      </c>
      <c r="T5481" s="14">
        <v>4732473</v>
      </c>
      <c r="U5481" s="14"/>
      <c r="V5481" s="14"/>
      <c r="W5481" s="14">
        <v>3112989</v>
      </c>
      <c r="X5481" s="14"/>
      <c r="Y5481" s="14"/>
      <c r="Z5481" s="14"/>
      <c r="AA5481" s="14"/>
      <c r="AB5481" s="14"/>
      <c r="AC5481" s="14">
        <v>7845462</v>
      </c>
      <c r="AD5481" s="14">
        <v>2715256</v>
      </c>
      <c r="AE5481" s="14">
        <v>5130206</v>
      </c>
      <c r="AF5481" s="14"/>
      <c r="AG5481" s="14">
        <v>5130206</v>
      </c>
    </row>
    <row r="5482" spans="1:33" hidden="1" x14ac:dyDescent="0.25">
      <c r="A5482" s="14" t="s">
        <v>33</v>
      </c>
      <c r="B5482" s="14" t="s">
        <v>34</v>
      </c>
      <c r="C5482" s="14">
        <v>901033369</v>
      </c>
      <c r="D5482" s="14" t="s">
        <v>2287</v>
      </c>
      <c r="E5482" s="14" t="s">
        <v>5855</v>
      </c>
      <c r="F5482" s="14" t="s">
        <v>2283</v>
      </c>
      <c r="G5482" s="14" t="s">
        <v>45</v>
      </c>
      <c r="H5482" s="14" t="s">
        <v>5856</v>
      </c>
      <c r="I5482" s="14" t="s">
        <v>47</v>
      </c>
      <c r="J5482" s="14" t="s">
        <v>108</v>
      </c>
      <c r="K5482" s="14" t="s">
        <v>39</v>
      </c>
      <c r="L5482" s="14">
        <v>27027590</v>
      </c>
      <c r="M5482" s="14">
        <v>21237241</v>
      </c>
      <c r="N5482" s="14">
        <v>5790349</v>
      </c>
      <c r="O5482" s="14">
        <v>1391354</v>
      </c>
      <c r="P5482" s="14"/>
      <c r="Q5482" s="14">
        <v>5370738</v>
      </c>
      <c r="R5482" s="14">
        <v>931259</v>
      </c>
      <c r="S5482" s="14"/>
      <c r="T5482" s="14">
        <v>879706</v>
      </c>
      <c r="U5482" s="14"/>
      <c r="V5482" s="14"/>
      <c r="W5482" s="14"/>
      <c r="X5482" s="14">
        <v>193339</v>
      </c>
      <c r="Y5482" s="14"/>
      <c r="Z5482" s="14"/>
      <c r="AA5482" s="14"/>
      <c r="AB5482" s="14"/>
      <c r="AC5482" s="14">
        <v>686367</v>
      </c>
      <c r="AD5482" s="14">
        <v>590797</v>
      </c>
      <c r="AE5482" s="14">
        <v>95570</v>
      </c>
      <c r="AF5482" s="14"/>
      <c r="AG5482" s="14">
        <v>95570</v>
      </c>
    </row>
    <row r="5483" spans="1:33" hidden="1" x14ac:dyDescent="0.25">
      <c r="A5483" s="14" t="s">
        <v>33</v>
      </c>
      <c r="B5483" s="14" t="s">
        <v>34</v>
      </c>
      <c r="C5483" s="14">
        <v>901033369</v>
      </c>
      <c r="D5483" s="14" t="s">
        <v>2287</v>
      </c>
      <c r="E5483" s="14" t="s">
        <v>5855</v>
      </c>
      <c r="F5483" s="14" t="s">
        <v>2283</v>
      </c>
      <c r="G5483" s="14" t="s">
        <v>45</v>
      </c>
      <c r="H5483" s="14" t="s">
        <v>5856</v>
      </c>
      <c r="I5483" s="14" t="s">
        <v>47</v>
      </c>
      <c r="J5483" s="14" t="s">
        <v>108</v>
      </c>
      <c r="K5483" s="14" t="s">
        <v>40</v>
      </c>
      <c r="L5483" s="14">
        <v>14617622</v>
      </c>
      <c r="M5483" s="14">
        <v>10577537</v>
      </c>
      <c r="N5483" s="14">
        <v>4040085</v>
      </c>
      <c r="O5483" s="14">
        <v>649994</v>
      </c>
      <c r="P5483" s="14"/>
      <c r="Q5483" s="14">
        <v>3576476</v>
      </c>
      <c r="R5483" s="14">
        <v>486181</v>
      </c>
      <c r="S5483" s="14"/>
      <c r="T5483" s="14">
        <v>627422</v>
      </c>
      <c r="U5483" s="14"/>
      <c r="V5483" s="14"/>
      <c r="W5483" s="14"/>
      <c r="X5483" s="14">
        <v>355850</v>
      </c>
      <c r="Y5483" s="14"/>
      <c r="Z5483" s="14"/>
      <c r="AA5483" s="14"/>
      <c r="AB5483" s="14"/>
      <c r="AC5483" s="14">
        <v>271572</v>
      </c>
      <c r="AD5483" s="14">
        <v>248855</v>
      </c>
      <c r="AE5483" s="14">
        <v>22717</v>
      </c>
      <c r="AF5483" s="14"/>
      <c r="AG5483" s="14">
        <v>22717</v>
      </c>
    </row>
    <row r="5484" spans="1:33" hidden="1" x14ac:dyDescent="0.25">
      <c r="A5484" s="14" t="s">
        <v>33</v>
      </c>
      <c r="B5484" s="14" t="s">
        <v>34</v>
      </c>
      <c r="C5484" s="14">
        <v>901033503</v>
      </c>
      <c r="D5484" s="14" t="s">
        <v>2287</v>
      </c>
      <c r="E5484" s="14" t="s">
        <v>5857</v>
      </c>
      <c r="F5484" s="14" t="s">
        <v>73</v>
      </c>
      <c r="G5484" s="14" t="s">
        <v>45</v>
      </c>
      <c r="H5484" s="14" t="s">
        <v>5858</v>
      </c>
      <c r="I5484" s="14" t="s">
        <v>94</v>
      </c>
      <c r="J5484" s="14" t="s">
        <v>227</v>
      </c>
      <c r="K5484" s="14" t="s">
        <v>39</v>
      </c>
      <c r="L5484" s="14">
        <v>59307091</v>
      </c>
      <c r="M5484" s="14">
        <v>49853088</v>
      </c>
      <c r="N5484" s="14">
        <v>9454003</v>
      </c>
      <c r="O5484" s="14">
        <v>112298</v>
      </c>
      <c r="P5484" s="14"/>
      <c r="Q5484" s="14">
        <v>6744158</v>
      </c>
      <c r="R5484" s="14">
        <v>195252</v>
      </c>
      <c r="S5484" s="14"/>
      <c r="T5484" s="14">
        <v>2626891</v>
      </c>
      <c r="U5484" s="14"/>
      <c r="V5484" s="14"/>
      <c r="W5484" s="14">
        <v>457</v>
      </c>
      <c r="X5484" s="14">
        <v>654762</v>
      </c>
      <c r="Y5484" s="14"/>
      <c r="Z5484" s="14"/>
      <c r="AA5484" s="14"/>
      <c r="AB5484" s="14"/>
      <c r="AC5484" s="14">
        <v>1972586</v>
      </c>
      <c r="AD5484" s="14"/>
      <c r="AE5484" s="14">
        <v>1972586</v>
      </c>
      <c r="AF5484" s="14">
        <v>586922</v>
      </c>
      <c r="AG5484" s="14">
        <v>2559508</v>
      </c>
    </row>
    <row r="5485" spans="1:33" hidden="1" x14ac:dyDescent="0.25">
      <c r="A5485" s="14" t="s">
        <v>33</v>
      </c>
      <c r="B5485" s="14" t="s">
        <v>34</v>
      </c>
      <c r="C5485" s="14">
        <v>901033503</v>
      </c>
      <c r="D5485" s="14" t="s">
        <v>2287</v>
      </c>
      <c r="E5485" s="14" t="s">
        <v>5857</v>
      </c>
      <c r="F5485" s="14" t="s">
        <v>73</v>
      </c>
      <c r="G5485" s="14" t="s">
        <v>45</v>
      </c>
      <c r="H5485" s="14" t="s">
        <v>5858</v>
      </c>
      <c r="I5485" s="14" t="s">
        <v>94</v>
      </c>
      <c r="J5485" s="14" t="s">
        <v>227</v>
      </c>
      <c r="K5485" s="14" t="s">
        <v>40</v>
      </c>
      <c r="L5485" s="14">
        <v>48090112</v>
      </c>
      <c r="M5485" s="14">
        <v>46647341</v>
      </c>
      <c r="N5485" s="14">
        <v>1442771</v>
      </c>
      <c r="O5485" s="14">
        <v>28767</v>
      </c>
      <c r="P5485" s="14"/>
      <c r="Q5485" s="14">
        <v>6962581</v>
      </c>
      <c r="R5485" s="14">
        <v>1272053</v>
      </c>
      <c r="S5485" s="14"/>
      <c r="T5485" s="14">
        <v>-6763096</v>
      </c>
      <c r="U5485" s="14"/>
      <c r="V5485" s="14"/>
      <c r="W5485" s="14">
        <v>3062</v>
      </c>
      <c r="X5485" s="14">
        <v>326736</v>
      </c>
      <c r="Y5485" s="14"/>
      <c r="Z5485" s="14"/>
      <c r="AA5485" s="14"/>
      <c r="AB5485" s="14"/>
      <c r="AC5485" s="14">
        <v>-7086770</v>
      </c>
      <c r="AD5485" s="14"/>
      <c r="AE5485" s="14">
        <v>-7086770</v>
      </c>
      <c r="AF5485" s="14">
        <v>512211</v>
      </c>
      <c r="AG5485" s="14">
        <v>-6574559</v>
      </c>
    </row>
    <row r="5486" spans="1:33" hidden="1" x14ac:dyDescent="0.25">
      <c r="A5486" s="14" t="s">
        <v>33</v>
      </c>
      <c r="B5486" s="14" t="s">
        <v>34</v>
      </c>
      <c r="C5486" s="14">
        <v>901033590</v>
      </c>
      <c r="D5486" s="14" t="s">
        <v>2287</v>
      </c>
      <c r="E5486" s="14" t="s">
        <v>5859</v>
      </c>
      <c r="F5486" s="14" t="s">
        <v>223</v>
      </c>
      <c r="G5486" s="14" t="s">
        <v>45</v>
      </c>
      <c r="H5486" s="14" t="s">
        <v>5860</v>
      </c>
      <c r="I5486" s="14" t="s">
        <v>38</v>
      </c>
      <c r="J5486" s="14" t="s">
        <v>38</v>
      </c>
      <c r="K5486" s="14" t="s">
        <v>39</v>
      </c>
      <c r="L5486" s="14">
        <v>45840292</v>
      </c>
      <c r="M5486" s="14">
        <v>14853116</v>
      </c>
      <c r="N5486" s="14">
        <v>30987176</v>
      </c>
      <c r="O5486" s="14">
        <v>922117</v>
      </c>
      <c r="P5486" s="14">
        <v>14676088</v>
      </c>
      <c r="Q5486" s="14">
        <v>9926601</v>
      </c>
      <c r="R5486" s="14">
        <v>600717</v>
      </c>
      <c r="S5486" s="14"/>
      <c r="T5486" s="14">
        <v>6705887</v>
      </c>
      <c r="U5486" s="14"/>
      <c r="V5486" s="14"/>
      <c r="W5486" s="14">
        <v>52411</v>
      </c>
      <c r="X5486" s="14">
        <v>867988</v>
      </c>
      <c r="Y5486" s="14"/>
      <c r="Z5486" s="14"/>
      <c r="AA5486" s="14"/>
      <c r="AB5486" s="14"/>
      <c r="AC5486" s="14">
        <v>5890310</v>
      </c>
      <c r="AD5486" s="14">
        <v>2610324</v>
      </c>
      <c r="AE5486" s="14">
        <v>3279986</v>
      </c>
      <c r="AF5486" s="14"/>
      <c r="AG5486" s="14">
        <v>3279986</v>
      </c>
    </row>
    <row r="5487" spans="1:33" hidden="1" x14ac:dyDescent="0.25">
      <c r="A5487" s="14" t="s">
        <v>33</v>
      </c>
      <c r="B5487" s="14" t="s">
        <v>34</v>
      </c>
      <c r="C5487" s="14">
        <v>901033590</v>
      </c>
      <c r="D5487" s="14" t="s">
        <v>2287</v>
      </c>
      <c r="E5487" s="14" t="s">
        <v>5859</v>
      </c>
      <c r="F5487" s="14" t="s">
        <v>223</v>
      </c>
      <c r="G5487" s="14" t="s">
        <v>45</v>
      </c>
      <c r="H5487" s="14" t="s">
        <v>5860</v>
      </c>
      <c r="I5487" s="14" t="s">
        <v>38</v>
      </c>
      <c r="J5487" s="14" t="s">
        <v>38</v>
      </c>
      <c r="K5487" s="14" t="s">
        <v>40</v>
      </c>
      <c r="L5487" s="14">
        <v>40269874</v>
      </c>
      <c r="M5487" s="14">
        <v>15131291</v>
      </c>
      <c r="N5487" s="14">
        <v>25138583</v>
      </c>
      <c r="O5487" s="14">
        <v>690983</v>
      </c>
      <c r="P5487" s="14">
        <v>13196753</v>
      </c>
      <c r="Q5487" s="14">
        <v>4933739</v>
      </c>
      <c r="R5487" s="14">
        <v>443686</v>
      </c>
      <c r="S5487" s="14"/>
      <c r="T5487" s="14">
        <v>7255388</v>
      </c>
      <c r="U5487" s="14"/>
      <c r="V5487" s="14"/>
      <c r="W5487" s="14">
        <v>43977</v>
      </c>
      <c r="X5487" s="14">
        <v>513351</v>
      </c>
      <c r="Y5487" s="14"/>
      <c r="Z5487" s="14"/>
      <c r="AA5487" s="14"/>
      <c r="AB5487" s="14"/>
      <c r="AC5487" s="14">
        <v>6786014</v>
      </c>
      <c r="AD5487" s="14">
        <v>2928806</v>
      </c>
      <c r="AE5487" s="14">
        <v>3857208</v>
      </c>
      <c r="AF5487" s="14"/>
      <c r="AG5487" s="14">
        <v>3857208</v>
      </c>
    </row>
    <row r="5488" spans="1:33" hidden="1" x14ac:dyDescent="0.25">
      <c r="A5488" s="14" t="s">
        <v>33</v>
      </c>
      <c r="B5488" s="14" t="s">
        <v>34</v>
      </c>
      <c r="C5488" s="14">
        <v>901037225</v>
      </c>
      <c r="D5488" s="14" t="s">
        <v>2287</v>
      </c>
      <c r="E5488" s="14" t="s">
        <v>5861</v>
      </c>
      <c r="F5488" s="14" t="s">
        <v>152</v>
      </c>
      <c r="G5488" s="14" t="s">
        <v>45</v>
      </c>
      <c r="H5488" s="14" t="s">
        <v>5862</v>
      </c>
      <c r="I5488" s="14" t="s">
        <v>38</v>
      </c>
      <c r="J5488" s="14" t="s">
        <v>38</v>
      </c>
      <c r="K5488" s="14" t="s">
        <v>39</v>
      </c>
      <c r="L5488" s="14"/>
      <c r="M5488" s="14"/>
      <c r="N5488" s="14"/>
      <c r="O5488" s="14">
        <v>70149</v>
      </c>
      <c r="P5488" s="14"/>
      <c r="Q5488" s="14">
        <v>447</v>
      </c>
      <c r="R5488" s="14">
        <v>1288782</v>
      </c>
      <c r="S5488" s="14"/>
      <c r="T5488" s="14">
        <v>-1219080</v>
      </c>
      <c r="U5488" s="14"/>
      <c r="V5488" s="14"/>
      <c r="W5488" s="14">
        <v>3918</v>
      </c>
      <c r="X5488" s="14">
        <v>459830</v>
      </c>
      <c r="Y5488" s="14"/>
      <c r="Z5488" s="14"/>
      <c r="AA5488" s="14"/>
      <c r="AB5488" s="14"/>
      <c r="AC5488" s="14">
        <v>-1674992</v>
      </c>
      <c r="AD5488" s="14"/>
      <c r="AE5488" s="14">
        <v>-1674992</v>
      </c>
      <c r="AF5488" s="14"/>
      <c r="AG5488" s="14">
        <v>-1674992</v>
      </c>
    </row>
    <row r="5489" spans="1:33" hidden="1" x14ac:dyDescent="0.25">
      <c r="A5489" s="14" t="s">
        <v>33</v>
      </c>
      <c r="B5489" s="14" t="s">
        <v>34</v>
      </c>
      <c r="C5489" s="14">
        <v>901037225</v>
      </c>
      <c r="D5489" s="14" t="s">
        <v>2287</v>
      </c>
      <c r="E5489" s="14" t="s">
        <v>5861</v>
      </c>
      <c r="F5489" s="14" t="s">
        <v>152</v>
      </c>
      <c r="G5489" s="14" t="s">
        <v>45</v>
      </c>
      <c r="H5489" s="14" t="s">
        <v>5862</v>
      </c>
      <c r="I5489" s="14" t="s">
        <v>38</v>
      </c>
      <c r="J5489" s="14" t="s">
        <v>38</v>
      </c>
      <c r="K5489" s="14" t="s">
        <v>40</v>
      </c>
      <c r="L5489" s="14"/>
      <c r="M5489" s="14"/>
      <c r="N5489" s="14"/>
      <c r="O5489" s="14">
        <v>11518</v>
      </c>
      <c r="P5489" s="14"/>
      <c r="Q5489" s="14">
        <v>2752</v>
      </c>
      <c r="R5489" s="14">
        <v>17263</v>
      </c>
      <c r="S5489" s="14"/>
      <c r="T5489" s="14">
        <v>-8497</v>
      </c>
      <c r="U5489" s="14"/>
      <c r="V5489" s="14"/>
      <c r="W5489" s="14">
        <v>3830</v>
      </c>
      <c r="X5489" s="14">
        <v>302057</v>
      </c>
      <c r="Y5489" s="14"/>
      <c r="Z5489" s="14"/>
      <c r="AA5489" s="14"/>
      <c r="AB5489" s="14"/>
      <c r="AC5489" s="14">
        <v>-306724</v>
      </c>
      <c r="AD5489" s="14"/>
      <c r="AE5489" s="14">
        <v>-306724</v>
      </c>
      <c r="AF5489" s="14"/>
      <c r="AG5489" s="14">
        <v>-306724</v>
      </c>
    </row>
    <row r="5490" spans="1:33" hidden="1" x14ac:dyDescent="0.25">
      <c r="A5490" s="14" t="s">
        <v>33</v>
      </c>
      <c r="B5490" s="14" t="s">
        <v>34</v>
      </c>
      <c r="C5490" s="14">
        <v>901038167</v>
      </c>
      <c r="D5490" s="14" t="s">
        <v>2287</v>
      </c>
      <c r="E5490" s="14" t="s">
        <v>5863</v>
      </c>
      <c r="F5490" s="14" t="s">
        <v>144</v>
      </c>
      <c r="G5490" s="14" t="s">
        <v>45</v>
      </c>
      <c r="H5490" s="14" t="s">
        <v>5864</v>
      </c>
      <c r="I5490" s="14" t="s">
        <v>57</v>
      </c>
      <c r="J5490" s="14" t="s">
        <v>83</v>
      </c>
      <c r="K5490" s="14" t="s">
        <v>39</v>
      </c>
      <c r="L5490" s="14">
        <v>309041584</v>
      </c>
      <c r="M5490" s="14">
        <v>254584282</v>
      </c>
      <c r="N5490" s="14">
        <v>54457302</v>
      </c>
      <c r="O5490" s="14">
        <v>1660574</v>
      </c>
      <c r="P5490" s="14">
        <v>24515866</v>
      </c>
      <c r="Q5490" s="14">
        <v>28565690</v>
      </c>
      <c r="R5490" s="14">
        <v>6340243</v>
      </c>
      <c r="S5490" s="14"/>
      <c r="T5490" s="14">
        <v>-3303923</v>
      </c>
      <c r="U5490" s="14"/>
      <c r="V5490" s="14"/>
      <c r="W5490" s="14"/>
      <c r="X5490" s="14"/>
      <c r="Y5490" s="14"/>
      <c r="Z5490" s="14"/>
      <c r="AA5490" s="14"/>
      <c r="AB5490" s="14"/>
      <c r="AC5490" s="14">
        <v>-3303923</v>
      </c>
      <c r="AD5490" s="14">
        <v>-294923</v>
      </c>
      <c r="AE5490" s="14">
        <v>-3009000</v>
      </c>
      <c r="AF5490" s="14"/>
      <c r="AG5490" s="14">
        <v>-3009000</v>
      </c>
    </row>
    <row r="5491" spans="1:33" hidden="1" x14ac:dyDescent="0.25">
      <c r="A5491" s="14" t="s">
        <v>33</v>
      </c>
      <c r="B5491" s="14" t="s">
        <v>34</v>
      </c>
      <c r="C5491" s="14">
        <v>901038167</v>
      </c>
      <c r="D5491" s="14" t="s">
        <v>2287</v>
      </c>
      <c r="E5491" s="14" t="s">
        <v>5863</v>
      </c>
      <c r="F5491" s="14" t="s">
        <v>144</v>
      </c>
      <c r="G5491" s="14" t="s">
        <v>45</v>
      </c>
      <c r="H5491" s="14" t="s">
        <v>5864</v>
      </c>
      <c r="I5491" s="14" t="s">
        <v>57</v>
      </c>
      <c r="J5491" s="14" t="s">
        <v>83</v>
      </c>
      <c r="K5491" s="14" t="s">
        <v>40</v>
      </c>
      <c r="L5491" s="14">
        <v>328473795</v>
      </c>
      <c r="M5491" s="14">
        <v>266174044</v>
      </c>
      <c r="N5491" s="14">
        <v>62299751</v>
      </c>
      <c r="O5491" s="14">
        <v>691908</v>
      </c>
      <c r="P5491" s="14">
        <v>23411378</v>
      </c>
      <c r="Q5491" s="14">
        <v>27936803</v>
      </c>
      <c r="R5491" s="14">
        <v>9253290</v>
      </c>
      <c r="S5491" s="14"/>
      <c r="T5491" s="14">
        <v>2390188</v>
      </c>
      <c r="U5491" s="14"/>
      <c r="V5491" s="14"/>
      <c r="W5491" s="14"/>
      <c r="X5491" s="14"/>
      <c r="Y5491" s="14"/>
      <c r="Z5491" s="14"/>
      <c r="AA5491" s="14"/>
      <c r="AB5491" s="14"/>
      <c r="AC5491" s="14">
        <v>2390188</v>
      </c>
      <c r="AD5491" s="14">
        <v>1546623</v>
      </c>
      <c r="AE5491" s="14">
        <v>843565</v>
      </c>
      <c r="AF5491" s="14"/>
      <c r="AG5491" s="14">
        <v>843565</v>
      </c>
    </row>
    <row r="5492" spans="1:33" hidden="1" x14ac:dyDescent="0.25">
      <c r="A5492" s="14" t="s">
        <v>33</v>
      </c>
      <c r="B5492" s="14" t="s">
        <v>34</v>
      </c>
      <c r="C5492" s="14">
        <v>901038645</v>
      </c>
      <c r="D5492" s="14" t="s">
        <v>2287</v>
      </c>
      <c r="E5492" s="14" t="s">
        <v>5865</v>
      </c>
      <c r="F5492" s="14" t="s">
        <v>86</v>
      </c>
      <c r="G5492" s="14" t="s">
        <v>45</v>
      </c>
      <c r="H5492" s="14" t="s">
        <v>5866</v>
      </c>
      <c r="I5492" s="14" t="s">
        <v>38</v>
      </c>
      <c r="J5492" s="14" t="s">
        <v>38</v>
      </c>
      <c r="K5492" s="14" t="s">
        <v>39</v>
      </c>
      <c r="L5492" s="14">
        <v>44270582</v>
      </c>
      <c r="M5492" s="14">
        <v>22508299</v>
      </c>
      <c r="N5492" s="14">
        <v>21762283</v>
      </c>
      <c r="O5492" s="14">
        <v>138076</v>
      </c>
      <c r="P5492" s="14"/>
      <c r="Q5492" s="14">
        <v>28298404</v>
      </c>
      <c r="R5492" s="14">
        <v>417440</v>
      </c>
      <c r="S5492" s="14"/>
      <c r="T5492" s="14">
        <v>-6815485</v>
      </c>
      <c r="U5492" s="14"/>
      <c r="V5492" s="14"/>
      <c r="W5492" s="14">
        <v>6841850</v>
      </c>
      <c r="X5492" s="14"/>
      <c r="Y5492" s="14"/>
      <c r="Z5492" s="14"/>
      <c r="AA5492" s="14"/>
      <c r="AB5492" s="14"/>
      <c r="AC5492" s="14">
        <v>26365</v>
      </c>
      <c r="AD5492" s="14">
        <v>276412</v>
      </c>
      <c r="AE5492" s="14">
        <v>-250047</v>
      </c>
      <c r="AF5492" s="14"/>
      <c r="AG5492" s="14">
        <v>-250047</v>
      </c>
    </row>
    <row r="5493" spans="1:33" hidden="1" x14ac:dyDescent="0.25">
      <c r="A5493" s="14" t="s">
        <v>33</v>
      </c>
      <c r="B5493" s="14" t="s">
        <v>34</v>
      </c>
      <c r="C5493" s="14">
        <v>901038645</v>
      </c>
      <c r="D5493" s="14" t="s">
        <v>2287</v>
      </c>
      <c r="E5493" s="14" t="s">
        <v>5865</v>
      </c>
      <c r="F5493" s="14" t="s">
        <v>86</v>
      </c>
      <c r="G5493" s="14" t="s">
        <v>45</v>
      </c>
      <c r="H5493" s="14" t="s">
        <v>5866</v>
      </c>
      <c r="I5493" s="14" t="s">
        <v>38</v>
      </c>
      <c r="J5493" s="14" t="s">
        <v>38</v>
      </c>
      <c r="K5493" s="14" t="s">
        <v>40</v>
      </c>
      <c r="L5493" s="14">
        <v>88847294</v>
      </c>
      <c r="M5493" s="14">
        <v>57382323</v>
      </c>
      <c r="N5493" s="14">
        <v>31464971</v>
      </c>
      <c r="O5493" s="14">
        <v>19399</v>
      </c>
      <c r="P5493" s="14"/>
      <c r="Q5493" s="14">
        <v>29001361</v>
      </c>
      <c r="R5493" s="14">
        <v>997978</v>
      </c>
      <c r="S5493" s="14"/>
      <c r="T5493" s="14">
        <v>1485031</v>
      </c>
      <c r="U5493" s="14"/>
      <c r="V5493" s="14"/>
      <c r="W5493" s="14">
        <v>4319527</v>
      </c>
      <c r="X5493" s="14"/>
      <c r="Y5493" s="14"/>
      <c r="Z5493" s="14"/>
      <c r="AA5493" s="14"/>
      <c r="AB5493" s="14"/>
      <c r="AC5493" s="14">
        <v>5804558</v>
      </c>
      <c r="AD5493" s="14">
        <v>2600205</v>
      </c>
      <c r="AE5493" s="14">
        <v>3204353</v>
      </c>
      <c r="AF5493" s="14"/>
      <c r="AG5493" s="14">
        <v>3204353</v>
      </c>
    </row>
    <row r="5494" spans="1:33" hidden="1" x14ac:dyDescent="0.25">
      <c r="A5494" s="14" t="s">
        <v>33</v>
      </c>
      <c r="B5494" s="14" t="s">
        <v>34</v>
      </c>
      <c r="C5494" s="14">
        <v>901039150</v>
      </c>
      <c r="D5494" s="14" t="s">
        <v>2287</v>
      </c>
      <c r="E5494" s="14" t="s">
        <v>6414</v>
      </c>
      <c r="F5494" s="14" t="s">
        <v>152</v>
      </c>
      <c r="G5494" s="14" t="s">
        <v>45</v>
      </c>
      <c r="H5494" s="14" t="s">
        <v>6415</v>
      </c>
      <c r="I5494" s="14" t="s">
        <v>47</v>
      </c>
      <c r="J5494" s="14" t="s">
        <v>62</v>
      </c>
      <c r="K5494" s="14" t="s">
        <v>39</v>
      </c>
      <c r="L5494" s="14"/>
      <c r="M5494" s="14"/>
      <c r="N5494" s="14"/>
      <c r="O5494" s="14"/>
      <c r="P5494" s="14"/>
      <c r="Q5494" s="14">
        <v>106462</v>
      </c>
      <c r="R5494" s="14"/>
      <c r="S5494" s="14"/>
      <c r="T5494" s="14">
        <v>-106462</v>
      </c>
      <c r="U5494" s="14"/>
      <c r="V5494" s="14"/>
      <c r="W5494" s="14"/>
      <c r="X5494" s="14">
        <v>2513700</v>
      </c>
      <c r="Y5494" s="14"/>
      <c r="Z5494" s="14"/>
      <c r="AA5494" s="14"/>
      <c r="AB5494" s="14"/>
      <c r="AC5494" s="14">
        <v>-2620162</v>
      </c>
      <c r="AD5494" s="14"/>
      <c r="AE5494" s="14">
        <v>-2620162</v>
      </c>
      <c r="AF5494" s="14"/>
      <c r="AG5494" s="14">
        <v>-2620162</v>
      </c>
    </row>
    <row r="5495" spans="1:33" hidden="1" x14ac:dyDescent="0.25">
      <c r="A5495" s="14" t="s">
        <v>33</v>
      </c>
      <c r="B5495" s="14" t="s">
        <v>34</v>
      </c>
      <c r="C5495" s="14">
        <v>901039150</v>
      </c>
      <c r="D5495" s="14" t="s">
        <v>2287</v>
      </c>
      <c r="E5495" s="14" t="s">
        <v>6414</v>
      </c>
      <c r="F5495" s="14" t="s">
        <v>152</v>
      </c>
      <c r="G5495" s="14" t="s">
        <v>45</v>
      </c>
      <c r="H5495" s="14" t="s">
        <v>6415</v>
      </c>
      <c r="I5495" s="14" t="s">
        <v>47</v>
      </c>
      <c r="J5495" s="14" t="s">
        <v>62</v>
      </c>
      <c r="K5495" s="14" t="s">
        <v>40</v>
      </c>
      <c r="L5495" s="14"/>
      <c r="M5495" s="14"/>
      <c r="N5495" s="14"/>
      <c r="O5495" s="14">
        <v>6466</v>
      </c>
      <c r="P5495" s="14"/>
      <c r="Q5495" s="14">
        <v>101509</v>
      </c>
      <c r="R5495" s="14">
        <v>161412</v>
      </c>
      <c r="S5495" s="14"/>
      <c r="T5495" s="14">
        <v>-256455</v>
      </c>
      <c r="U5495" s="14"/>
      <c r="V5495" s="14"/>
      <c r="W5495" s="14"/>
      <c r="X5495" s="14">
        <v>1979517</v>
      </c>
      <c r="Y5495" s="14"/>
      <c r="Z5495" s="14"/>
      <c r="AA5495" s="14"/>
      <c r="AB5495" s="14"/>
      <c r="AC5495" s="14">
        <v>-2235972</v>
      </c>
      <c r="AD5495" s="14">
        <v>1460203</v>
      </c>
      <c r="AE5495" s="14">
        <v>-3696175</v>
      </c>
      <c r="AF5495" s="14"/>
      <c r="AG5495" s="14">
        <v>-3696175</v>
      </c>
    </row>
    <row r="5496" spans="1:33" hidden="1" x14ac:dyDescent="0.25">
      <c r="A5496" s="14" t="s">
        <v>33</v>
      </c>
      <c r="B5496" s="14" t="s">
        <v>34</v>
      </c>
      <c r="C5496" s="14">
        <v>901039757</v>
      </c>
      <c r="D5496" s="14" t="s">
        <v>2287</v>
      </c>
      <c r="E5496" s="14" t="s">
        <v>6416</v>
      </c>
      <c r="F5496" s="14" t="s">
        <v>86</v>
      </c>
      <c r="G5496" s="14" t="s">
        <v>111</v>
      </c>
      <c r="H5496" s="14" t="s">
        <v>5098</v>
      </c>
      <c r="I5496" s="14" t="s">
        <v>38</v>
      </c>
      <c r="J5496" s="14" t="s">
        <v>38</v>
      </c>
      <c r="K5496" s="14" t="s">
        <v>39</v>
      </c>
      <c r="L5496" s="14"/>
      <c r="M5496" s="14"/>
      <c r="N5496" s="14"/>
      <c r="O5496" s="14">
        <v>2916984</v>
      </c>
      <c r="P5496" s="14"/>
      <c r="Q5496" s="14">
        <v>4379698</v>
      </c>
      <c r="R5496" s="14">
        <v>161500</v>
      </c>
      <c r="S5496" s="14"/>
      <c r="T5496" s="14">
        <v>-1624214</v>
      </c>
      <c r="U5496" s="14"/>
      <c r="V5496" s="14"/>
      <c r="W5496" s="14">
        <v>1798503</v>
      </c>
      <c r="X5496" s="14"/>
      <c r="Y5496" s="14"/>
      <c r="Z5496" s="14"/>
      <c r="AA5496" s="14"/>
      <c r="AB5496" s="14"/>
      <c r="AC5496" s="14">
        <v>174289</v>
      </c>
      <c r="AD5496" s="14">
        <v>1165052</v>
      </c>
      <c r="AE5496" s="14">
        <v>-990763</v>
      </c>
      <c r="AF5496" s="14"/>
      <c r="AG5496" s="14">
        <v>-990763</v>
      </c>
    </row>
    <row r="5497" spans="1:33" hidden="1" x14ac:dyDescent="0.25">
      <c r="A5497" s="14" t="s">
        <v>33</v>
      </c>
      <c r="B5497" s="14" t="s">
        <v>34</v>
      </c>
      <c r="C5497" s="14">
        <v>901039757</v>
      </c>
      <c r="D5497" s="14" t="s">
        <v>2287</v>
      </c>
      <c r="E5497" s="14" t="s">
        <v>6416</v>
      </c>
      <c r="F5497" s="14" t="s">
        <v>86</v>
      </c>
      <c r="G5497" s="14" t="s">
        <v>111</v>
      </c>
      <c r="H5497" s="14" t="s">
        <v>5098</v>
      </c>
      <c r="I5497" s="14" t="s">
        <v>38</v>
      </c>
      <c r="J5497" s="14" t="s">
        <v>38</v>
      </c>
      <c r="K5497" s="14" t="s">
        <v>40</v>
      </c>
      <c r="L5497" s="14"/>
      <c r="M5497" s="14"/>
      <c r="N5497" s="14"/>
      <c r="O5497" s="14">
        <v>1876886</v>
      </c>
      <c r="P5497" s="14"/>
      <c r="Q5497" s="14">
        <v>1427254</v>
      </c>
      <c r="R5497" s="14">
        <v>190503</v>
      </c>
      <c r="S5497" s="14"/>
      <c r="T5497" s="14">
        <v>259129</v>
      </c>
      <c r="U5497" s="14"/>
      <c r="V5497" s="14"/>
      <c r="W5497" s="14"/>
      <c r="X5497" s="14">
        <v>359558</v>
      </c>
      <c r="Y5497" s="14"/>
      <c r="Z5497" s="14"/>
      <c r="AA5497" s="14"/>
      <c r="AB5497" s="14"/>
      <c r="AC5497" s="14">
        <v>-100429</v>
      </c>
      <c r="AD5497" s="14">
        <v>97092</v>
      </c>
      <c r="AE5497" s="14">
        <v>-197521</v>
      </c>
      <c r="AF5497" s="14"/>
      <c r="AG5497" s="14">
        <v>-197521</v>
      </c>
    </row>
    <row r="5498" spans="1:33" hidden="1" x14ac:dyDescent="0.25">
      <c r="A5498" s="14" t="s">
        <v>33</v>
      </c>
      <c r="B5498" s="14" t="s">
        <v>34</v>
      </c>
      <c r="C5498" s="14">
        <v>901041907</v>
      </c>
      <c r="D5498" s="14" t="s">
        <v>2287</v>
      </c>
      <c r="E5498" s="14" t="s">
        <v>5867</v>
      </c>
      <c r="F5498" s="14" t="s">
        <v>437</v>
      </c>
      <c r="G5498" s="14" t="s">
        <v>45</v>
      </c>
      <c r="H5498" s="14" t="s">
        <v>5868</v>
      </c>
      <c r="I5498" s="14" t="s">
        <v>57</v>
      </c>
      <c r="J5498" s="14" t="s">
        <v>83</v>
      </c>
      <c r="K5498" s="14" t="s">
        <v>39</v>
      </c>
      <c r="L5498" s="14">
        <v>23912617</v>
      </c>
      <c r="M5498" s="14">
        <v>22174130</v>
      </c>
      <c r="N5498" s="14">
        <v>1738487</v>
      </c>
      <c r="O5498" s="14">
        <v>122729</v>
      </c>
      <c r="P5498" s="14"/>
      <c r="Q5498" s="14">
        <v>258641</v>
      </c>
      <c r="R5498" s="14">
        <v>1472291</v>
      </c>
      <c r="S5498" s="14"/>
      <c r="T5498" s="14">
        <v>130284</v>
      </c>
      <c r="U5498" s="14"/>
      <c r="V5498" s="14"/>
      <c r="W5498" s="14"/>
      <c r="X5498" s="14"/>
      <c r="Y5498" s="14"/>
      <c r="Z5498" s="14"/>
      <c r="AA5498" s="14"/>
      <c r="AB5498" s="14"/>
      <c r="AC5498" s="14">
        <v>130284</v>
      </c>
      <c r="AD5498" s="14"/>
      <c r="AE5498" s="14">
        <v>130284</v>
      </c>
      <c r="AF5498" s="14"/>
      <c r="AG5498" s="14">
        <v>130284</v>
      </c>
    </row>
    <row r="5499" spans="1:33" hidden="1" x14ac:dyDescent="0.25">
      <c r="A5499" s="14" t="s">
        <v>33</v>
      </c>
      <c r="B5499" s="14" t="s">
        <v>34</v>
      </c>
      <c r="C5499" s="14">
        <v>901041907</v>
      </c>
      <c r="D5499" s="14" t="s">
        <v>2287</v>
      </c>
      <c r="E5499" s="14" t="s">
        <v>5867</v>
      </c>
      <c r="F5499" s="14" t="s">
        <v>437</v>
      </c>
      <c r="G5499" s="14" t="s">
        <v>45</v>
      </c>
      <c r="H5499" s="14" t="s">
        <v>5868</v>
      </c>
      <c r="I5499" s="14" t="s">
        <v>57</v>
      </c>
      <c r="J5499" s="14" t="s">
        <v>83</v>
      </c>
      <c r="K5499" s="14" t="s">
        <v>40</v>
      </c>
      <c r="L5499" s="14">
        <v>27566417</v>
      </c>
      <c r="M5499" s="14">
        <v>25775603</v>
      </c>
      <c r="N5499" s="14">
        <v>1790814</v>
      </c>
      <c r="O5499" s="14">
        <v>163199</v>
      </c>
      <c r="P5499" s="14"/>
      <c r="Q5499" s="14">
        <v>330660</v>
      </c>
      <c r="R5499" s="14">
        <v>1309069</v>
      </c>
      <c r="S5499" s="14"/>
      <c r="T5499" s="14">
        <v>314284</v>
      </c>
      <c r="U5499" s="14"/>
      <c r="V5499" s="14"/>
      <c r="W5499" s="14"/>
      <c r="X5499" s="14"/>
      <c r="Y5499" s="14"/>
      <c r="Z5499" s="14"/>
      <c r="AA5499" s="14"/>
      <c r="AB5499" s="14"/>
      <c r="AC5499" s="14">
        <v>314284</v>
      </c>
      <c r="AD5499" s="14"/>
      <c r="AE5499" s="14">
        <v>314284</v>
      </c>
      <c r="AF5499" s="14"/>
      <c r="AG5499" s="14">
        <v>314284</v>
      </c>
    </row>
    <row r="5500" spans="1:33" hidden="1" x14ac:dyDescent="0.25">
      <c r="A5500" s="14" t="s">
        <v>33</v>
      </c>
      <c r="B5500" s="14" t="s">
        <v>34</v>
      </c>
      <c r="C5500" s="14">
        <v>901042849</v>
      </c>
      <c r="D5500" s="14" t="s">
        <v>2287</v>
      </c>
      <c r="E5500" s="14" t="s">
        <v>5869</v>
      </c>
      <c r="F5500" s="14" t="s">
        <v>256</v>
      </c>
      <c r="G5500" s="14" t="s">
        <v>45</v>
      </c>
      <c r="H5500" s="14" t="s">
        <v>5870</v>
      </c>
      <c r="I5500" s="14" t="s">
        <v>38</v>
      </c>
      <c r="J5500" s="14" t="s">
        <v>38</v>
      </c>
      <c r="K5500" s="14" t="s">
        <v>39</v>
      </c>
      <c r="L5500" s="14">
        <v>194334555</v>
      </c>
      <c r="M5500" s="14">
        <v>83197104</v>
      </c>
      <c r="N5500" s="14">
        <v>111137451</v>
      </c>
      <c r="O5500" s="14">
        <v>47231924</v>
      </c>
      <c r="P5500" s="14">
        <v>33114858</v>
      </c>
      <c r="Q5500" s="14">
        <v>14399661</v>
      </c>
      <c r="R5500" s="14">
        <v>15406542</v>
      </c>
      <c r="S5500" s="14"/>
      <c r="T5500" s="14">
        <v>95448314</v>
      </c>
      <c r="U5500" s="14"/>
      <c r="V5500" s="14"/>
      <c r="W5500" s="14"/>
      <c r="X5500" s="14">
        <v>22029389</v>
      </c>
      <c r="Y5500" s="14"/>
      <c r="Z5500" s="14"/>
      <c r="AA5500" s="14"/>
      <c r="AB5500" s="14"/>
      <c r="AC5500" s="14">
        <v>73418925</v>
      </c>
      <c r="AD5500" s="14">
        <v>-6717974</v>
      </c>
      <c r="AE5500" s="14">
        <v>80136899</v>
      </c>
      <c r="AF5500" s="14"/>
      <c r="AG5500" s="14">
        <v>80136899</v>
      </c>
    </row>
    <row r="5501" spans="1:33" hidden="1" x14ac:dyDescent="0.25">
      <c r="A5501" s="14" t="s">
        <v>33</v>
      </c>
      <c r="B5501" s="14" t="s">
        <v>34</v>
      </c>
      <c r="C5501" s="14">
        <v>901042849</v>
      </c>
      <c r="D5501" s="14" t="s">
        <v>2287</v>
      </c>
      <c r="E5501" s="14" t="s">
        <v>5869</v>
      </c>
      <c r="F5501" s="14" t="s">
        <v>256</v>
      </c>
      <c r="G5501" s="14" t="s">
        <v>45</v>
      </c>
      <c r="H5501" s="14" t="s">
        <v>5870</v>
      </c>
      <c r="I5501" s="14" t="s">
        <v>38</v>
      </c>
      <c r="J5501" s="14" t="s">
        <v>38</v>
      </c>
      <c r="K5501" s="14" t="s">
        <v>40</v>
      </c>
      <c r="L5501" s="14">
        <v>155762404</v>
      </c>
      <c r="M5501" s="14">
        <v>66350187</v>
      </c>
      <c r="N5501" s="14">
        <v>89412217</v>
      </c>
      <c r="O5501" s="14">
        <v>0</v>
      </c>
      <c r="P5501" s="14">
        <v>31457447</v>
      </c>
      <c r="Q5501" s="14">
        <v>8594978</v>
      </c>
      <c r="R5501" s="14">
        <v>48792595</v>
      </c>
      <c r="S5501" s="14"/>
      <c r="T5501" s="14">
        <v>567197</v>
      </c>
      <c r="U5501" s="14">
        <v>0</v>
      </c>
      <c r="V5501" s="14">
        <v>0</v>
      </c>
      <c r="W5501" s="14">
        <v>0</v>
      </c>
      <c r="X5501" s="14">
        <v>20710540</v>
      </c>
      <c r="Y5501" s="14">
        <v>0</v>
      </c>
      <c r="Z5501" s="14">
        <v>0</v>
      </c>
      <c r="AA5501" s="14">
        <v>0</v>
      </c>
      <c r="AB5501" s="14"/>
      <c r="AC5501" s="14">
        <v>-20143343</v>
      </c>
      <c r="AD5501" s="14">
        <v>0</v>
      </c>
      <c r="AE5501" s="14">
        <v>-20143343</v>
      </c>
      <c r="AF5501" s="14"/>
      <c r="AG5501" s="14">
        <v>-20143343</v>
      </c>
    </row>
    <row r="5502" spans="1:33" hidden="1" x14ac:dyDescent="0.25">
      <c r="A5502" s="14" t="s">
        <v>33</v>
      </c>
      <c r="B5502" s="14" t="s">
        <v>34</v>
      </c>
      <c r="C5502" s="14">
        <v>901045076</v>
      </c>
      <c r="D5502" s="14" t="s">
        <v>2287</v>
      </c>
      <c r="E5502" s="14" t="s">
        <v>5871</v>
      </c>
      <c r="F5502" s="14" t="s">
        <v>53</v>
      </c>
      <c r="G5502" s="14" t="s">
        <v>45</v>
      </c>
      <c r="H5502" s="14" t="s">
        <v>5872</v>
      </c>
      <c r="I5502" s="14" t="s">
        <v>47</v>
      </c>
      <c r="J5502" s="14" t="s">
        <v>163</v>
      </c>
      <c r="K5502" s="14" t="s">
        <v>39</v>
      </c>
      <c r="L5502" s="14">
        <v>14855544</v>
      </c>
      <c r="M5502" s="14">
        <v>14778808</v>
      </c>
      <c r="N5502" s="14">
        <v>76736</v>
      </c>
      <c r="O5502" s="14">
        <v>1630167</v>
      </c>
      <c r="P5502" s="14">
        <v>81482</v>
      </c>
      <c r="Q5502" s="14">
        <v>463951</v>
      </c>
      <c r="R5502" s="14">
        <v>1327</v>
      </c>
      <c r="S5502" s="14"/>
      <c r="T5502" s="14">
        <v>1160143</v>
      </c>
      <c r="U5502" s="14">
        <v>0</v>
      </c>
      <c r="V5502" s="14">
        <v>0</v>
      </c>
      <c r="W5502" s="14">
        <v>397954</v>
      </c>
      <c r="X5502" s="14">
        <v>42569</v>
      </c>
      <c r="Y5502" s="14">
        <v>0</v>
      </c>
      <c r="Z5502" s="14">
        <v>0</v>
      </c>
      <c r="AA5502" s="14">
        <v>0</v>
      </c>
      <c r="AB5502" s="14">
        <v>0</v>
      </c>
      <c r="AC5502" s="14">
        <v>1515528</v>
      </c>
      <c r="AD5502" s="14">
        <v>537021</v>
      </c>
      <c r="AE5502" s="14">
        <v>978507</v>
      </c>
      <c r="AF5502" s="14">
        <v>0</v>
      </c>
      <c r="AG5502" s="14">
        <v>978507</v>
      </c>
    </row>
    <row r="5503" spans="1:33" hidden="1" x14ac:dyDescent="0.25">
      <c r="A5503" s="14" t="s">
        <v>33</v>
      </c>
      <c r="B5503" s="14" t="s">
        <v>34</v>
      </c>
      <c r="C5503" s="14">
        <v>901045076</v>
      </c>
      <c r="D5503" s="14" t="s">
        <v>2287</v>
      </c>
      <c r="E5503" s="14" t="s">
        <v>5871</v>
      </c>
      <c r="F5503" s="14" t="s">
        <v>53</v>
      </c>
      <c r="G5503" s="14" t="s">
        <v>45</v>
      </c>
      <c r="H5503" s="14" t="s">
        <v>5872</v>
      </c>
      <c r="I5503" s="14" t="s">
        <v>47</v>
      </c>
      <c r="J5503" s="14" t="s">
        <v>163</v>
      </c>
      <c r="K5503" s="14" t="s">
        <v>40</v>
      </c>
      <c r="L5503" s="14">
        <v>9362514</v>
      </c>
      <c r="M5503" s="14">
        <v>9445973</v>
      </c>
      <c r="N5503" s="14">
        <v>-83459</v>
      </c>
      <c r="O5503" s="14">
        <v>1473327</v>
      </c>
      <c r="P5503" s="14">
        <v>55736</v>
      </c>
      <c r="Q5503" s="14">
        <v>463667</v>
      </c>
      <c r="R5503" s="14">
        <v>541</v>
      </c>
      <c r="S5503" s="14"/>
      <c r="T5503" s="14">
        <v>869924</v>
      </c>
      <c r="U5503" s="14">
        <v>0</v>
      </c>
      <c r="V5503" s="14">
        <v>0</v>
      </c>
      <c r="W5503" s="14">
        <v>119571</v>
      </c>
      <c r="X5503" s="14">
        <v>35262</v>
      </c>
      <c r="Y5503" s="14">
        <v>0</v>
      </c>
      <c r="Z5503" s="14">
        <v>0</v>
      </c>
      <c r="AA5503" s="14">
        <v>0</v>
      </c>
      <c r="AB5503" s="14">
        <v>0</v>
      </c>
      <c r="AC5503" s="14">
        <v>954233</v>
      </c>
      <c r="AD5503" s="14">
        <v>331735</v>
      </c>
      <c r="AE5503" s="14">
        <v>622498</v>
      </c>
      <c r="AF5503" s="14">
        <v>0</v>
      </c>
      <c r="AG5503" s="14">
        <v>622498</v>
      </c>
    </row>
    <row r="5504" spans="1:33" hidden="1" x14ac:dyDescent="0.25">
      <c r="A5504" s="14" t="s">
        <v>33</v>
      </c>
      <c r="B5504" s="14" t="s">
        <v>34</v>
      </c>
      <c r="C5504" s="14">
        <v>901046830</v>
      </c>
      <c r="D5504" s="14" t="s">
        <v>2287</v>
      </c>
      <c r="E5504" s="14" t="s">
        <v>5873</v>
      </c>
      <c r="F5504" s="14" t="s">
        <v>159</v>
      </c>
      <c r="G5504" s="14" t="s">
        <v>45</v>
      </c>
      <c r="H5504" s="14" t="s">
        <v>5874</v>
      </c>
      <c r="I5504" s="14" t="s">
        <v>71</v>
      </c>
      <c r="J5504" s="14" t="s">
        <v>446</v>
      </c>
      <c r="K5504" s="14" t="s">
        <v>39</v>
      </c>
      <c r="L5504" s="14">
        <v>298812627</v>
      </c>
      <c r="M5504" s="14">
        <v>270878457</v>
      </c>
      <c r="N5504" s="14">
        <v>27934170</v>
      </c>
      <c r="O5504" s="14">
        <v>0</v>
      </c>
      <c r="P5504" s="14">
        <v>8092196</v>
      </c>
      <c r="Q5504" s="14">
        <v>5416321</v>
      </c>
      <c r="R5504" s="14">
        <v>46981825</v>
      </c>
      <c r="S5504" s="14">
        <v>0</v>
      </c>
      <c r="T5504" s="14">
        <v>-32556172</v>
      </c>
      <c r="U5504" s="14">
        <v>0</v>
      </c>
      <c r="V5504" s="14">
        <v>0</v>
      </c>
      <c r="W5504" s="14">
        <v>0</v>
      </c>
      <c r="X5504" s="14">
        <v>13839461</v>
      </c>
      <c r="Y5504" s="14">
        <v>0</v>
      </c>
      <c r="Z5504" s="14">
        <v>0</v>
      </c>
      <c r="AA5504" s="14">
        <v>0</v>
      </c>
      <c r="AB5504" s="14">
        <v>0</v>
      </c>
      <c r="AC5504" s="14">
        <v>-46395633</v>
      </c>
      <c r="AD5504" s="14">
        <v>-18089072</v>
      </c>
      <c r="AE5504" s="14">
        <v>-28306561</v>
      </c>
      <c r="AF5504" s="14">
        <v>0</v>
      </c>
      <c r="AG5504" s="14">
        <v>-28306561</v>
      </c>
    </row>
    <row r="5505" spans="1:33" hidden="1" x14ac:dyDescent="0.25">
      <c r="A5505" s="14" t="s">
        <v>33</v>
      </c>
      <c r="B5505" s="14" t="s">
        <v>34</v>
      </c>
      <c r="C5505" s="14">
        <v>901046830</v>
      </c>
      <c r="D5505" s="14" t="s">
        <v>2287</v>
      </c>
      <c r="E5505" s="14" t="s">
        <v>5873</v>
      </c>
      <c r="F5505" s="14" t="s">
        <v>159</v>
      </c>
      <c r="G5505" s="14" t="s">
        <v>45</v>
      </c>
      <c r="H5505" s="14" t="s">
        <v>5874</v>
      </c>
      <c r="I5505" s="14" t="s">
        <v>71</v>
      </c>
      <c r="J5505" s="14" t="s">
        <v>446</v>
      </c>
      <c r="K5505" s="14" t="s">
        <v>40</v>
      </c>
      <c r="L5505" s="14">
        <v>411135298</v>
      </c>
      <c r="M5505" s="14">
        <v>310733106</v>
      </c>
      <c r="N5505" s="14">
        <v>100402192</v>
      </c>
      <c r="O5505" s="14">
        <v>0</v>
      </c>
      <c r="P5505" s="14">
        <v>6126092</v>
      </c>
      <c r="Q5505" s="14">
        <v>4739519</v>
      </c>
      <c r="R5505" s="14">
        <v>2332967</v>
      </c>
      <c r="S5505" s="14"/>
      <c r="T5505" s="14">
        <v>87203614</v>
      </c>
      <c r="U5505" s="14">
        <v>0</v>
      </c>
      <c r="V5505" s="14">
        <v>0</v>
      </c>
      <c r="W5505" s="14">
        <v>0</v>
      </c>
      <c r="X5505" s="14">
        <v>8860425</v>
      </c>
      <c r="Y5505" s="14">
        <v>0</v>
      </c>
      <c r="Z5505" s="14">
        <v>0</v>
      </c>
      <c r="AA5505" s="14">
        <v>0</v>
      </c>
      <c r="AB5505" s="14">
        <v>0</v>
      </c>
      <c r="AC5505" s="14">
        <v>78343189</v>
      </c>
      <c r="AD5505" s="14">
        <v>18560749</v>
      </c>
      <c r="AE5505" s="14">
        <v>59782440</v>
      </c>
      <c r="AF5505" s="14">
        <v>0</v>
      </c>
      <c r="AG5505" s="14">
        <v>59782440</v>
      </c>
    </row>
    <row r="5506" spans="1:33" hidden="1" x14ac:dyDescent="0.25">
      <c r="A5506" s="14" t="s">
        <v>33</v>
      </c>
      <c r="B5506" s="14" t="s">
        <v>34</v>
      </c>
      <c r="C5506" s="14">
        <v>901047292</v>
      </c>
      <c r="D5506" s="14" t="s">
        <v>2287</v>
      </c>
      <c r="E5506" s="14" t="s">
        <v>5875</v>
      </c>
      <c r="F5506" s="14" t="s">
        <v>214</v>
      </c>
      <c r="G5506" s="14" t="s">
        <v>45</v>
      </c>
      <c r="H5506" s="14" t="s">
        <v>5876</v>
      </c>
      <c r="I5506" s="14" t="s">
        <v>94</v>
      </c>
      <c r="J5506" s="14" t="s">
        <v>227</v>
      </c>
      <c r="K5506" s="14" t="s">
        <v>39</v>
      </c>
      <c r="L5506" s="14">
        <v>24451098</v>
      </c>
      <c r="M5506" s="14">
        <v>19103773</v>
      </c>
      <c r="N5506" s="14">
        <v>5347325</v>
      </c>
      <c r="O5506" s="14">
        <v>188992</v>
      </c>
      <c r="P5506" s="14">
        <v>2230423</v>
      </c>
      <c r="Q5506" s="14">
        <v>14965</v>
      </c>
      <c r="R5506" s="14">
        <v>477095</v>
      </c>
      <c r="S5506" s="14"/>
      <c r="T5506" s="14">
        <v>2813834</v>
      </c>
      <c r="U5506" s="14"/>
      <c r="V5506" s="14"/>
      <c r="W5506" s="14">
        <v>1087153</v>
      </c>
      <c r="X5506" s="14">
        <v>939980</v>
      </c>
      <c r="Y5506" s="14"/>
      <c r="Z5506" s="14"/>
      <c r="AA5506" s="14"/>
      <c r="AB5506" s="14"/>
      <c r="AC5506" s="14">
        <v>2961007</v>
      </c>
      <c r="AD5506" s="14">
        <v>885973</v>
      </c>
      <c r="AE5506" s="14">
        <v>2075034</v>
      </c>
      <c r="AF5506" s="14"/>
      <c r="AG5506" s="14">
        <v>2075034</v>
      </c>
    </row>
    <row r="5507" spans="1:33" hidden="1" x14ac:dyDescent="0.25">
      <c r="A5507" s="14" t="s">
        <v>33</v>
      </c>
      <c r="B5507" s="14" t="s">
        <v>34</v>
      </c>
      <c r="C5507" s="14">
        <v>901047292</v>
      </c>
      <c r="D5507" s="14" t="s">
        <v>2287</v>
      </c>
      <c r="E5507" s="14" t="s">
        <v>5875</v>
      </c>
      <c r="F5507" s="14" t="s">
        <v>214</v>
      </c>
      <c r="G5507" s="14" t="s">
        <v>45</v>
      </c>
      <c r="H5507" s="14" t="s">
        <v>5876</v>
      </c>
      <c r="I5507" s="14" t="s">
        <v>94</v>
      </c>
      <c r="J5507" s="14" t="s">
        <v>227</v>
      </c>
      <c r="K5507" s="14" t="s">
        <v>40</v>
      </c>
      <c r="L5507" s="14">
        <v>32906785</v>
      </c>
      <c r="M5507" s="14">
        <v>26315041</v>
      </c>
      <c r="N5507" s="14">
        <v>6591744</v>
      </c>
      <c r="O5507" s="14">
        <v>7127</v>
      </c>
      <c r="P5507" s="14">
        <v>2375944</v>
      </c>
      <c r="Q5507" s="14">
        <v>46097</v>
      </c>
      <c r="R5507" s="14">
        <v>2331</v>
      </c>
      <c r="S5507" s="14"/>
      <c r="T5507" s="14">
        <v>4174499</v>
      </c>
      <c r="U5507" s="14"/>
      <c r="V5507" s="14"/>
      <c r="W5507" s="14">
        <v>1028045</v>
      </c>
      <c r="X5507" s="14">
        <v>1646764</v>
      </c>
      <c r="Y5507" s="14"/>
      <c r="Z5507" s="14"/>
      <c r="AA5507" s="14"/>
      <c r="AB5507" s="14"/>
      <c r="AC5507" s="14">
        <v>3555780</v>
      </c>
      <c r="AD5507" s="14">
        <v>1256372</v>
      </c>
      <c r="AE5507" s="14">
        <v>2299408</v>
      </c>
      <c r="AF5507" s="14"/>
      <c r="AG5507" s="14">
        <v>2299408</v>
      </c>
    </row>
    <row r="5508" spans="1:33" hidden="1" x14ac:dyDescent="0.25">
      <c r="A5508" s="14" t="s">
        <v>33</v>
      </c>
      <c r="B5508" s="14" t="s">
        <v>34</v>
      </c>
      <c r="C5508" s="14">
        <v>901048118</v>
      </c>
      <c r="D5508" s="14" t="s">
        <v>2287</v>
      </c>
      <c r="E5508" s="14" t="s">
        <v>2106</v>
      </c>
      <c r="F5508" s="14" t="s">
        <v>197</v>
      </c>
      <c r="G5508" s="14" t="s">
        <v>45</v>
      </c>
      <c r="H5508" s="14" t="s">
        <v>5877</v>
      </c>
      <c r="I5508" s="14" t="s">
        <v>47</v>
      </c>
      <c r="J5508" s="14" t="s">
        <v>62</v>
      </c>
      <c r="K5508" s="14" t="s">
        <v>39</v>
      </c>
      <c r="L5508" s="14">
        <v>37855626</v>
      </c>
      <c r="M5508" s="14">
        <v>25160636</v>
      </c>
      <c r="N5508" s="14">
        <v>12694990</v>
      </c>
      <c r="O5508" s="14"/>
      <c r="P5508" s="14"/>
      <c r="Q5508" s="14"/>
      <c r="R5508" s="14">
        <v>16123185</v>
      </c>
      <c r="S5508" s="14"/>
      <c r="T5508" s="14">
        <v>-3428195</v>
      </c>
      <c r="U5508" s="14"/>
      <c r="V5508" s="14"/>
      <c r="W5508" s="14">
        <v>744970</v>
      </c>
      <c r="X5508" s="14"/>
      <c r="Y5508" s="14"/>
      <c r="Z5508" s="14"/>
      <c r="AA5508" s="14"/>
      <c r="AB5508" s="14"/>
      <c r="AC5508" s="14">
        <v>-2683225</v>
      </c>
      <c r="AD5508" s="14">
        <v>30601</v>
      </c>
      <c r="AE5508" s="14">
        <v>-2713826</v>
      </c>
      <c r="AF5508" s="14"/>
      <c r="AG5508" s="14">
        <v>-2713826</v>
      </c>
    </row>
    <row r="5509" spans="1:33" hidden="1" x14ac:dyDescent="0.25">
      <c r="A5509" s="14" t="s">
        <v>33</v>
      </c>
      <c r="B5509" s="14" t="s">
        <v>34</v>
      </c>
      <c r="C5509" s="14">
        <v>901048118</v>
      </c>
      <c r="D5509" s="14" t="s">
        <v>2287</v>
      </c>
      <c r="E5509" s="14" t="s">
        <v>2106</v>
      </c>
      <c r="F5509" s="14" t="s">
        <v>197</v>
      </c>
      <c r="G5509" s="14" t="s">
        <v>45</v>
      </c>
      <c r="H5509" s="14" t="s">
        <v>5877</v>
      </c>
      <c r="I5509" s="14" t="s">
        <v>47</v>
      </c>
      <c r="J5509" s="14" t="s">
        <v>62</v>
      </c>
      <c r="K5509" s="14" t="s">
        <v>40</v>
      </c>
      <c r="L5509" s="14">
        <v>13305008</v>
      </c>
      <c r="M5509" s="14">
        <v>11841457</v>
      </c>
      <c r="N5509" s="14">
        <v>1463551</v>
      </c>
      <c r="O5509" s="14">
        <v>22</v>
      </c>
      <c r="P5509" s="14"/>
      <c r="Q5509" s="14">
        <v>32924</v>
      </c>
      <c r="R5509" s="14">
        <v>32937</v>
      </c>
      <c r="S5509" s="14"/>
      <c r="T5509" s="14">
        <v>1397712</v>
      </c>
      <c r="U5509" s="14"/>
      <c r="V5509" s="14"/>
      <c r="W5509" s="14">
        <v>181803</v>
      </c>
      <c r="X5509" s="14"/>
      <c r="Y5509" s="14"/>
      <c r="Z5509" s="14"/>
      <c r="AA5509" s="14"/>
      <c r="AB5509" s="14"/>
      <c r="AC5509" s="14">
        <v>1579515</v>
      </c>
      <c r="AD5509" s="14">
        <v>-65310</v>
      </c>
      <c r="AE5509" s="14">
        <v>1644825</v>
      </c>
      <c r="AF5509" s="14"/>
      <c r="AG5509" s="14">
        <v>1644825</v>
      </c>
    </row>
    <row r="5510" spans="1:33" x14ac:dyDescent="0.25">
      <c r="A5510" s="14" t="s">
        <v>33</v>
      </c>
      <c r="B5510" s="14" t="s">
        <v>34</v>
      </c>
      <c r="C5510" s="14">
        <v>901049868</v>
      </c>
      <c r="D5510" s="14" t="s">
        <v>2287</v>
      </c>
      <c r="E5510" s="14" t="s">
        <v>5878</v>
      </c>
      <c r="F5510" s="14" t="s">
        <v>320</v>
      </c>
      <c r="G5510" s="14" t="s">
        <v>45</v>
      </c>
      <c r="H5510" s="14" t="s">
        <v>248</v>
      </c>
      <c r="I5510" s="14" t="s">
        <v>47</v>
      </c>
      <c r="J5510" s="14" t="s">
        <v>62</v>
      </c>
      <c r="K5510" s="14" t="s">
        <v>39</v>
      </c>
      <c r="L5510" s="14">
        <v>238246</v>
      </c>
      <c r="M5510" s="14"/>
      <c r="N5510" s="14">
        <v>238246</v>
      </c>
      <c r="O5510" s="14">
        <v>2605711</v>
      </c>
      <c r="P5510" s="14"/>
      <c r="Q5510" s="14">
        <v>540038</v>
      </c>
      <c r="R5510" s="14">
        <v>261550</v>
      </c>
      <c r="S5510" s="14"/>
      <c r="T5510" s="14">
        <v>2042369</v>
      </c>
      <c r="U5510" s="14"/>
      <c r="V5510" s="14"/>
      <c r="W5510" s="14"/>
      <c r="X5510" s="14"/>
      <c r="Y5510" s="14"/>
      <c r="Z5510" s="14"/>
      <c r="AA5510" s="14"/>
      <c r="AB5510" s="14"/>
      <c r="AC5510" s="14">
        <v>2042369</v>
      </c>
      <c r="AD5510" s="14">
        <v>38834</v>
      </c>
      <c r="AE5510" s="14">
        <v>2003535</v>
      </c>
      <c r="AF5510" s="14"/>
      <c r="AG5510" s="14">
        <v>2003535</v>
      </c>
    </row>
    <row r="5511" spans="1:33" hidden="1" x14ac:dyDescent="0.25">
      <c r="A5511" s="14" t="s">
        <v>33</v>
      </c>
      <c r="B5511" s="14" t="s">
        <v>34</v>
      </c>
      <c r="C5511" s="14">
        <v>901049868</v>
      </c>
      <c r="D5511" s="14" t="s">
        <v>2287</v>
      </c>
      <c r="E5511" s="14" t="s">
        <v>5878</v>
      </c>
      <c r="F5511" s="14" t="s">
        <v>320</v>
      </c>
      <c r="G5511" s="14" t="s">
        <v>45</v>
      </c>
      <c r="H5511" s="14" t="s">
        <v>248</v>
      </c>
      <c r="I5511" s="14" t="s">
        <v>47</v>
      </c>
      <c r="J5511" s="14" t="s">
        <v>62</v>
      </c>
      <c r="K5511" s="14" t="s">
        <v>40</v>
      </c>
      <c r="L5511" s="14">
        <v>211726</v>
      </c>
      <c r="M5511" s="14"/>
      <c r="N5511" s="14">
        <v>211726</v>
      </c>
      <c r="O5511" s="14">
        <v>2388778</v>
      </c>
      <c r="P5511" s="14"/>
      <c r="Q5511" s="14">
        <v>113593</v>
      </c>
      <c r="R5511" s="14">
        <v>65977</v>
      </c>
      <c r="S5511" s="14"/>
      <c r="T5511" s="14">
        <v>2420934</v>
      </c>
      <c r="U5511" s="14"/>
      <c r="V5511" s="14"/>
      <c r="W5511" s="14"/>
      <c r="X5511" s="14"/>
      <c r="Y5511" s="14"/>
      <c r="Z5511" s="14"/>
      <c r="AA5511" s="14"/>
      <c r="AB5511" s="14"/>
      <c r="AC5511" s="14">
        <v>2420934</v>
      </c>
      <c r="AD5511" s="14">
        <v>90376</v>
      </c>
      <c r="AE5511" s="14">
        <v>2330558</v>
      </c>
      <c r="AF5511" s="14"/>
      <c r="AG5511" s="14">
        <v>2330558</v>
      </c>
    </row>
    <row r="5512" spans="1:33" hidden="1" x14ac:dyDescent="0.25">
      <c r="A5512" s="14" t="s">
        <v>33</v>
      </c>
      <c r="B5512" s="14" t="s">
        <v>34</v>
      </c>
      <c r="C5512" s="14">
        <v>901049920</v>
      </c>
      <c r="D5512" s="14" t="s">
        <v>2287</v>
      </c>
      <c r="E5512" s="14" t="s">
        <v>5879</v>
      </c>
      <c r="F5512" s="14" t="s">
        <v>256</v>
      </c>
      <c r="G5512" s="14" t="s">
        <v>45</v>
      </c>
      <c r="H5512" s="14" t="s">
        <v>5880</v>
      </c>
      <c r="I5512" s="14" t="s">
        <v>94</v>
      </c>
      <c r="J5512" s="14" t="s">
        <v>151</v>
      </c>
      <c r="K5512" s="14" t="s">
        <v>39</v>
      </c>
      <c r="L5512" s="14">
        <v>17265307</v>
      </c>
      <c r="M5512" s="14">
        <v>7605324</v>
      </c>
      <c r="N5512" s="14">
        <v>9659983</v>
      </c>
      <c r="O5512" s="14">
        <v>17411</v>
      </c>
      <c r="P5512" s="14">
        <v>3862317</v>
      </c>
      <c r="Q5512" s="14">
        <v>4205191</v>
      </c>
      <c r="R5512" s="14">
        <v>291640</v>
      </c>
      <c r="S5512" s="14"/>
      <c r="T5512" s="14">
        <v>1318246</v>
      </c>
      <c r="U5512" s="14"/>
      <c r="V5512" s="14"/>
      <c r="W5512" s="14">
        <v>2619923</v>
      </c>
      <c r="X5512" s="14">
        <v>3306599</v>
      </c>
      <c r="Y5512" s="14"/>
      <c r="Z5512" s="14"/>
      <c r="AA5512" s="14"/>
      <c r="AB5512" s="14"/>
      <c r="AC5512" s="14">
        <v>631570</v>
      </c>
      <c r="AD5512" s="14">
        <v>386486</v>
      </c>
      <c r="AE5512" s="14">
        <v>245084</v>
      </c>
      <c r="AF5512" s="14"/>
      <c r="AG5512" s="14">
        <v>245084</v>
      </c>
    </row>
    <row r="5513" spans="1:33" hidden="1" x14ac:dyDescent="0.25">
      <c r="A5513" s="14" t="s">
        <v>33</v>
      </c>
      <c r="B5513" s="14" t="s">
        <v>34</v>
      </c>
      <c r="C5513" s="14">
        <v>901049920</v>
      </c>
      <c r="D5513" s="14" t="s">
        <v>2287</v>
      </c>
      <c r="E5513" s="14" t="s">
        <v>5879</v>
      </c>
      <c r="F5513" s="14" t="s">
        <v>256</v>
      </c>
      <c r="G5513" s="14" t="s">
        <v>45</v>
      </c>
      <c r="H5513" s="14" t="s">
        <v>5880</v>
      </c>
      <c r="I5513" s="14" t="s">
        <v>94</v>
      </c>
      <c r="J5513" s="14" t="s">
        <v>151</v>
      </c>
      <c r="K5513" s="14" t="s">
        <v>40</v>
      </c>
      <c r="L5513" s="14">
        <v>19697990</v>
      </c>
      <c r="M5513" s="14">
        <v>8505270</v>
      </c>
      <c r="N5513" s="14">
        <v>11192720</v>
      </c>
      <c r="O5513" s="14">
        <v>1114998</v>
      </c>
      <c r="P5513" s="14">
        <v>4691348</v>
      </c>
      <c r="Q5513" s="14">
        <v>4908404</v>
      </c>
      <c r="R5513" s="14">
        <v>407127</v>
      </c>
      <c r="S5513" s="14"/>
      <c r="T5513" s="14">
        <v>2300839</v>
      </c>
      <c r="U5513" s="14"/>
      <c r="V5513" s="14"/>
      <c r="W5513" s="14">
        <v>3974902</v>
      </c>
      <c r="X5513" s="14">
        <v>5448740</v>
      </c>
      <c r="Y5513" s="14"/>
      <c r="Z5513" s="14"/>
      <c r="AA5513" s="14"/>
      <c r="AB5513" s="14"/>
      <c r="AC5513" s="14">
        <v>827001</v>
      </c>
      <c r="AD5513" s="14">
        <v>449340</v>
      </c>
      <c r="AE5513" s="14">
        <v>377661</v>
      </c>
      <c r="AF5513" s="14"/>
      <c r="AG5513" s="14">
        <v>377661</v>
      </c>
    </row>
    <row r="5514" spans="1:33" hidden="1" x14ac:dyDescent="0.25">
      <c r="A5514" s="14" t="s">
        <v>33</v>
      </c>
      <c r="B5514" s="14" t="s">
        <v>34</v>
      </c>
      <c r="C5514" s="14">
        <v>901055991</v>
      </c>
      <c r="D5514" s="14" t="s">
        <v>2287</v>
      </c>
      <c r="E5514" s="14" t="s">
        <v>6417</v>
      </c>
      <c r="F5514" s="14" t="s">
        <v>137</v>
      </c>
      <c r="G5514" s="14" t="s">
        <v>45</v>
      </c>
      <c r="H5514" s="14" t="s">
        <v>6418</v>
      </c>
      <c r="I5514" s="14" t="s">
        <v>57</v>
      </c>
      <c r="J5514" s="14" t="s">
        <v>83</v>
      </c>
      <c r="K5514" s="14" t="s">
        <v>39</v>
      </c>
      <c r="L5514" s="14">
        <v>1820452</v>
      </c>
      <c r="M5514" s="14">
        <v>1914293</v>
      </c>
      <c r="N5514" s="14">
        <v>-93841</v>
      </c>
      <c r="O5514" s="14">
        <v>41799</v>
      </c>
      <c r="P5514" s="14"/>
      <c r="Q5514" s="14">
        <v>76218</v>
      </c>
      <c r="R5514" s="14">
        <v>18136</v>
      </c>
      <c r="S5514" s="14"/>
      <c r="T5514" s="14">
        <v>-146396</v>
      </c>
      <c r="U5514" s="14"/>
      <c r="V5514" s="14"/>
      <c r="W5514" s="14"/>
      <c r="X5514" s="14">
        <v>22030</v>
      </c>
      <c r="Y5514" s="14"/>
      <c r="Z5514" s="14"/>
      <c r="AA5514" s="14"/>
      <c r="AB5514" s="14"/>
      <c r="AC5514" s="14">
        <v>-168426</v>
      </c>
      <c r="AD5514" s="14">
        <v>51065</v>
      </c>
      <c r="AE5514" s="14">
        <v>-219491</v>
      </c>
      <c r="AF5514" s="14"/>
      <c r="AG5514" s="14">
        <v>-219491</v>
      </c>
    </row>
    <row r="5515" spans="1:33" hidden="1" x14ac:dyDescent="0.25">
      <c r="A5515" s="14" t="s">
        <v>33</v>
      </c>
      <c r="B5515" s="14" t="s">
        <v>34</v>
      </c>
      <c r="C5515" s="14">
        <v>901055991</v>
      </c>
      <c r="D5515" s="14" t="s">
        <v>2287</v>
      </c>
      <c r="E5515" s="14" t="s">
        <v>6417</v>
      </c>
      <c r="F5515" s="14" t="s">
        <v>137</v>
      </c>
      <c r="G5515" s="14" t="s">
        <v>45</v>
      </c>
      <c r="H5515" s="14" t="s">
        <v>6418</v>
      </c>
      <c r="I5515" s="14" t="s">
        <v>57</v>
      </c>
      <c r="J5515" s="14" t="s">
        <v>83</v>
      </c>
      <c r="K5515" s="14" t="s">
        <v>40</v>
      </c>
      <c r="L5515" s="14">
        <v>22000</v>
      </c>
      <c r="M5515" s="14"/>
      <c r="N5515" s="14">
        <v>22000</v>
      </c>
      <c r="O5515" s="14">
        <v>238</v>
      </c>
      <c r="P5515" s="14"/>
      <c r="Q5515" s="14">
        <v>43158</v>
      </c>
      <c r="R5515" s="14">
        <v>13755</v>
      </c>
      <c r="S5515" s="14"/>
      <c r="T5515" s="14">
        <v>-34675</v>
      </c>
      <c r="U5515" s="14"/>
      <c r="V5515" s="14"/>
      <c r="W5515" s="14"/>
      <c r="X5515" s="14">
        <v>14664</v>
      </c>
      <c r="Y5515" s="14"/>
      <c r="Z5515" s="14"/>
      <c r="AA5515" s="14"/>
      <c r="AB5515" s="14"/>
      <c r="AC5515" s="14">
        <v>-49339</v>
      </c>
      <c r="AD5515" s="14"/>
      <c r="AE5515" s="14">
        <v>-49339</v>
      </c>
      <c r="AF5515" s="14"/>
      <c r="AG5515" s="14">
        <v>-49339</v>
      </c>
    </row>
    <row r="5516" spans="1:33" hidden="1" x14ac:dyDescent="0.25">
      <c r="A5516" s="14" t="s">
        <v>33</v>
      </c>
      <c r="B5516" s="14" t="s">
        <v>34</v>
      </c>
      <c r="C5516" s="14">
        <v>901061682</v>
      </c>
      <c r="D5516" s="14" t="s">
        <v>2287</v>
      </c>
      <c r="E5516" s="14" t="s">
        <v>5881</v>
      </c>
      <c r="F5516" s="14" t="s">
        <v>255</v>
      </c>
      <c r="G5516" s="14" t="s">
        <v>45</v>
      </c>
      <c r="H5516" s="14" t="s">
        <v>2107</v>
      </c>
      <c r="I5516" s="14" t="s">
        <v>71</v>
      </c>
      <c r="J5516" s="14" t="s">
        <v>72</v>
      </c>
      <c r="K5516" s="14" t="s">
        <v>39</v>
      </c>
      <c r="L5516" s="14">
        <v>156399</v>
      </c>
      <c r="M5516" s="14"/>
      <c r="N5516" s="14">
        <v>156399</v>
      </c>
      <c r="O5516" s="14"/>
      <c r="P5516" s="14"/>
      <c r="Q5516" s="14">
        <v>2508</v>
      </c>
      <c r="R5516" s="14">
        <v>53861</v>
      </c>
      <c r="S5516" s="14"/>
      <c r="T5516" s="14">
        <v>100030</v>
      </c>
      <c r="U5516" s="14"/>
      <c r="V5516" s="14"/>
      <c r="W5516" s="14"/>
      <c r="X5516" s="14"/>
      <c r="Y5516" s="14"/>
      <c r="Z5516" s="14"/>
      <c r="AA5516" s="14"/>
      <c r="AB5516" s="14"/>
      <c r="AC5516" s="14">
        <v>100030</v>
      </c>
      <c r="AD5516" s="14"/>
      <c r="AE5516" s="14">
        <v>100030</v>
      </c>
      <c r="AF5516" s="14"/>
      <c r="AG5516" s="14">
        <v>100030</v>
      </c>
    </row>
    <row r="5517" spans="1:33" hidden="1" x14ac:dyDescent="0.25">
      <c r="A5517" s="14" t="s">
        <v>33</v>
      </c>
      <c r="B5517" s="14" t="s">
        <v>34</v>
      </c>
      <c r="C5517" s="14">
        <v>901061682</v>
      </c>
      <c r="D5517" s="14" t="s">
        <v>2287</v>
      </c>
      <c r="E5517" s="14" t="s">
        <v>5881</v>
      </c>
      <c r="F5517" s="14" t="s">
        <v>255</v>
      </c>
      <c r="G5517" s="14" t="s">
        <v>45</v>
      </c>
      <c r="H5517" s="14" t="s">
        <v>2107</v>
      </c>
      <c r="I5517" s="14" t="s">
        <v>71</v>
      </c>
      <c r="J5517" s="14" t="s">
        <v>72</v>
      </c>
      <c r="K5517" s="14" t="s">
        <v>40</v>
      </c>
      <c r="L5517" s="14">
        <v>116254</v>
      </c>
      <c r="M5517" s="14"/>
      <c r="N5517" s="14">
        <v>116254</v>
      </c>
      <c r="O5517" s="14"/>
      <c r="P5517" s="14"/>
      <c r="Q5517" s="14">
        <v>2248</v>
      </c>
      <c r="R5517" s="14">
        <v>39895</v>
      </c>
      <c r="S5517" s="14"/>
      <c r="T5517" s="14">
        <v>74111</v>
      </c>
      <c r="U5517" s="14"/>
      <c r="V5517" s="14"/>
      <c r="W5517" s="14"/>
      <c r="X5517" s="14">
        <v>37</v>
      </c>
      <c r="Y5517" s="14"/>
      <c r="Z5517" s="14"/>
      <c r="AA5517" s="14"/>
      <c r="AB5517" s="14"/>
      <c r="AC5517" s="14">
        <v>74074</v>
      </c>
      <c r="AD5517" s="14"/>
      <c r="AE5517" s="14">
        <v>74074</v>
      </c>
      <c r="AF5517" s="14"/>
      <c r="AG5517" s="14">
        <v>74074</v>
      </c>
    </row>
    <row r="5518" spans="1:33" hidden="1" x14ac:dyDescent="0.25">
      <c r="A5518" s="14" t="s">
        <v>33</v>
      </c>
      <c r="B5518" s="14" t="s">
        <v>34</v>
      </c>
      <c r="C5518" s="14">
        <v>901066786</v>
      </c>
      <c r="D5518" s="14" t="s">
        <v>2287</v>
      </c>
      <c r="E5518" s="14" t="s">
        <v>5882</v>
      </c>
      <c r="F5518" s="14" t="s">
        <v>66</v>
      </c>
      <c r="G5518" s="14" t="s">
        <v>45</v>
      </c>
      <c r="H5518" s="14" t="s">
        <v>5883</v>
      </c>
      <c r="I5518" s="14" t="s">
        <v>79</v>
      </c>
      <c r="J5518" s="14" t="s">
        <v>80</v>
      </c>
      <c r="K5518" s="14" t="s">
        <v>39</v>
      </c>
      <c r="L5518" s="14">
        <v>41366505</v>
      </c>
      <c r="M5518" s="14">
        <v>43355939</v>
      </c>
      <c r="N5518" s="14">
        <v>-1989434</v>
      </c>
      <c r="O5518" s="14">
        <v>1439298</v>
      </c>
      <c r="P5518" s="14">
        <v>1062950</v>
      </c>
      <c r="Q5518" s="14">
        <v>8767746</v>
      </c>
      <c r="R5518" s="14"/>
      <c r="S5518" s="14"/>
      <c r="T5518" s="14">
        <v>-10380832</v>
      </c>
      <c r="U5518" s="14"/>
      <c r="V5518" s="14"/>
      <c r="W5518" s="14">
        <v>4083896</v>
      </c>
      <c r="X5518" s="14"/>
      <c r="Y5518" s="14"/>
      <c r="Z5518" s="14"/>
      <c r="AA5518" s="14"/>
      <c r="AB5518" s="14"/>
      <c r="AC5518" s="14">
        <v>-6296936</v>
      </c>
      <c r="AD5518" s="14">
        <v>763245</v>
      </c>
      <c r="AE5518" s="14">
        <v>-7060181</v>
      </c>
      <c r="AF5518" s="14"/>
      <c r="AG5518" s="14">
        <v>-7060181</v>
      </c>
    </row>
    <row r="5519" spans="1:33" hidden="1" x14ac:dyDescent="0.25">
      <c r="A5519" s="14" t="s">
        <v>33</v>
      </c>
      <c r="B5519" s="14" t="s">
        <v>34</v>
      </c>
      <c r="C5519" s="14">
        <v>901066786</v>
      </c>
      <c r="D5519" s="14" t="s">
        <v>2287</v>
      </c>
      <c r="E5519" s="14" t="s">
        <v>5882</v>
      </c>
      <c r="F5519" s="14" t="s">
        <v>66</v>
      </c>
      <c r="G5519" s="14" t="s">
        <v>45</v>
      </c>
      <c r="H5519" s="14" t="s">
        <v>5883</v>
      </c>
      <c r="I5519" s="14" t="s">
        <v>79</v>
      </c>
      <c r="J5519" s="14" t="s">
        <v>80</v>
      </c>
      <c r="K5519" s="14" t="s">
        <v>40</v>
      </c>
      <c r="L5519" s="14">
        <v>60419994</v>
      </c>
      <c r="M5519" s="14">
        <v>48619468</v>
      </c>
      <c r="N5519" s="14">
        <v>11800526</v>
      </c>
      <c r="O5519" s="14">
        <v>824953</v>
      </c>
      <c r="P5519" s="14">
        <v>1432435</v>
      </c>
      <c r="Q5519" s="14">
        <v>7060150</v>
      </c>
      <c r="R5519" s="14"/>
      <c r="S5519" s="14"/>
      <c r="T5519" s="14">
        <v>4132894</v>
      </c>
      <c r="U5519" s="14"/>
      <c r="V5519" s="14"/>
      <c r="W5519" s="14"/>
      <c r="X5519" s="14">
        <v>13468535</v>
      </c>
      <c r="Y5519" s="14"/>
      <c r="Z5519" s="14"/>
      <c r="AA5519" s="14"/>
      <c r="AB5519" s="14"/>
      <c r="AC5519" s="14">
        <v>-9335641</v>
      </c>
      <c r="AD5519" s="14"/>
      <c r="AE5519" s="14">
        <v>-9335641</v>
      </c>
      <c r="AF5519" s="14"/>
      <c r="AG5519" s="14">
        <v>-9335641</v>
      </c>
    </row>
    <row r="5520" spans="1:33" hidden="1" x14ac:dyDescent="0.25">
      <c r="A5520" s="14" t="s">
        <v>33</v>
      </c>
      <c r="B5520" s="14" t="s">
        <v>34</v>
      </c>
      <c r="C5520" s="14">
        <v>901067319</v>
      </c>
      <c r="D5520" s="14" t="s">
        <v>2287</v>
      </c>
      <c r="E5520" s="14" t="s">
        <v>5884</v>
      </c>
      <c r="F5520" s="14" t="s">
        <v>50</v>
      </c>
      <c r="G5520" s="14" t="s">
        <v>45</v>
      </c>
      <c r="H5520" s="14" t="s">
        <v>5885</v>
      </c>
      <c r="I5520" s="14" t="s">
        <v>38</v>
      </c>
      <c r="J5520" s="14" t="s">
        <v>38</v>
      </c>
      <c r="K5520" s="14" t="s">
        <v>39</v>
      </c>
      <c r="L5520" s="14">
        <v>88991378</v>
      </c>
      <c r="M5520" s="14">
        <v>68254678</v>
      </c>
      <c r="N5520" s="14">
        <v>20736700</v>
      </c>
      <c r="O5520" s="14"/>
      <c r="P5520" s="14"/>
      <c r="Q5520" s="14">
        <v>13701068</v>
      </c>
      <c r="R5520" s="14"/>
      <c r="S5520" s="14">
        <v>1337923</v>
      </c>
      <c r="T5520" s="14">
        <v>8373555</v>
      </c>
      <c r="U5520" s="14"/>
      <c r="V5520" s="14"/>
      <c r="W5520" s="14"/>
      <c r="X5520" s="14">
        <v>988105</v>
      </c>
      <c r="Y5520" s="14"/>
      <c r="Z5520" s="14"/>
      <c r="AA5520" s="14"/>
      <c r="AB5520" s="14"/>
      <c r="AC5520" s="14">
        <v>7385450</v>
      </c>
      <c r="AD5520" s="14">
        <v>2174943</v>
      </c>
      <c r="AE5520" s="14">
        <v>5210507</v>
      </c>
      <c r="AF5520" s="14"/>
      <c r="AG5520" s="14">
        <v>5210507</v>
      </c>
    </row>
    <row r="5521" spans="1:33" hidden="1" x14ac:dyDescent="0.25">
      <c r="A5521" s="14" t="s">
        <v>33</v>
      </c>
      <c r="B5521" s="14" t="s">
        <v>34</v>
      </c>
      <c r="C5521" s="14">
        <v>901067319</v>
      </c>
      <c r="D5521" s="14" t="s">
        <v>2287</v>
      </c>
      <c r="E5521" s="14" t="s">
        <v>5884</v>
      </c>
      <c r="F5521" s="14" t="s">
        <v>50</v>
      </c>
      <c r="G5521" s="14" t="s">
        <v>45</v>
      </c>
      <c r="H5521" s="14" t="s">
        <v>5885</v>
      </c>
      <c r="I5521" s="14" t="s">
        <v>38</v>
      </c>
      <c r="J5521" s="14" t="s">
        <v>38</v>
      </c>
      <c r="K5521" s="14" t="s">
        <v>40</v>
      </c>
      <c r="L5521" s="14">
        <v>92835694</v>
      </c>
      <c r="M5521" s="14">
        <v>54272498</v>
      </c>
      <c r="N5521" s="14">
        <v>38563196</v>
      </c>
      <c r="O5521" s="14"/>
      <c r="P5521" s="14"/>
      <c r="Q5521" s="14">
        <v>14256847</v>
      </c>
      <c r="R5521" s="14">
        <v>2768356</v>
      </c>
      <c r="S5521" s="14"/>
      <c r="T5521" s="14">
        <v>21537993</v>
      </c>
      <c r="U5521" s="14"/>
      <c r="V5521" s="14"/>
      <c r="W5521" s="14"/>
      <c r="X5521" s="14">
        <v>572488</v>
      </c>
      <c r="Y5521" s="14"/>
      <c r="Z5521" s="14"/>
      <c r="AA5521" s="14"/>
      <c r="AB5521" s="14"/>
      <c r="AC5521" s="14">
        <v>20965505</v>
      </c>
      <c r="AD5521" s="14">
        <v>8148375</v>
      </c>
      <c r="AE5521" s="14">
        <v>12817130</v>
      </c>
      <c r="AF5521" s="14"/>
      <c r="AG5521" s="14">
        <v>12817130</v>
      </c>
    </row>
    <row r="5522" spans="1:33" x14ac:dyDescent="0.25">
      <c r="A5522" s="14" t="s">
        <v>33</v>
      </c>
      <c r="B5522" s="14" t="s">
        <v>34</v>
      </c>
      <c r="C5522" s="14">
        <v>901067786</v>
      </c>
      <c r="D5522" s="14" t="s">
        <v>2287</v>
      </c>
      <c r="E5522" s="14" t="s">
        <v>5886</v>
      </c>
      <c r="F5522" s="14" t="s">
        <v>320</v>
      </c>
      <c r="G5522" s="14" t="s">
        <v>45</v>
      </c>
      <c r="H5522" s="14" t="s">
        <v>2108</v>
      </c>
      <c r="I5522" s="14" t="s">
        <v>71</v>
      </c>
      <c r="J5522" s="14" t="s">
        <v>72</v>
      </c>
      <c r="K5522" s="14" t="s">
        <v>39</v>
      </c>
      <c r="L5522" s="14">
        <v>235473634</v>
      </c>
      <c r="M5522" s="14"/>
      <c r="N5522" s="14">
        <v>235473634</v>
      </c>
      <c r="O5522" s="14"/>
      <c r="P5522" s="14">
        <v>219837638</v>
      </c>
      <c r="Q5522" s="14">
        <v>5885431</v>
      </c>
      <c r="R5522" s="14"/>
      <c r="S5522" s="14"/>
      <c r="T5522" s="14">
        <v>9750565</v>
      </c>
      <c r="U5522" s="14"/>
      <c r="V5522" s="14"/>
      <c r="W5522" s="14">
        <v>1255355</v>
      </c>
      <c r="X5522" s="14">
        <v>1049178</v>
      </c>
      <c r="Y5522" s="14"/>
      <c r="Z5522" s="14"/>
      <c r="AA5522" s="14"/>
      <c r="AB5522" s="14"/>
      <c r="AC5522" s="14">
        <v>9956742</v>
      </c>
      <c r="AD5522" s="14">
        <v>4142722</v>
      </c>
      <c r="AE5522" s="14">
        <v>5814020</v>
      </c>
      <c r="AF5522" s="14"/>
      <c r="AG5522" s="14">
        <v>5814020</v>
      </c>
    </row>
    <row r="5523" spans="1:33" hidden="1" x14ac:dyDescent="0.25">
      <c r="A5523" s="14" t="s">
        <v>33</v>
      </c>
      <c r="B5523" s="14" t="s">
        <v>34</v>
      </c>
      <c r="C5523" s="14">
        <v>901067786</v>
      </c>
      <c r="D5523" s="14" t="s">
        <v>2287</v>
      </c>
      <c r="E5523" s="14" t="s">
        <v>5886</v>
      </c>
      <c r="F5523" s="14" t="s">
        <v>320</v>
      </c>
      <c r="G5523" s="14" t="s">
        <v>45</v>
      </c>
      <c r="H5523" s="14" t="s">
        <v>2108</v>
      </c>
      <c r="I5523" s="14" t="s">
        <v>71</v>
      </c>
      <c r="J5523" s="14" t="s">
        <v>72</v>
      </c>
      <c r="K5523" s="14" t="s">
        <v>40</v>
      </c>
      <c r="L5523" s="14">
        <v>200750190</v>
      </c>
      <c r="M5523" s="14"/>
      <c r="N5523" s="14">
        <v>200750190</v>
      </c>
      <c r="O5523" s="14"/>
      <c r="P5523" s="14">
        <v>185449259</v>
      </c>
      <c r="Q5523" s="14">
        <v>3640721</v>
      </c>
      <c r="R5523" s="14"/>
      <c r="S5523" s="14"/>
      <c r="T5523" s="14">
        <v>11660210</v>
      </c>
      <c r="U5523" s="14"/>
      <c r="V5523" s="14"/>
      <c r="W5523" s="14">
        <v>61465</v>
      </c>
      <c r="X5523" s="14">
        <v>2139846</v>
      </c>
      <c r="Y5523" s="14"/>
      <c r="Z5523" s="14"/>
      <c r="AA5523" s="14"/>
      <c r="AB5523" s="14"/>
      <c r="AC5523" s="14">
        <v>9581829</v>
      </c>
      <c r="AD5523" s="14">
        <v>4183927</v>
      </c>
      <c r="AE5523" s="14">
        <v>5397902</v>
      </c>
      <c r="AF5523" s="14"/>
      <c r="AG5523" s="14">
        <v>5397902</v>
      </c>
    </row>
    <row r="5524" spans="1:33" hidden="1" x14ac:dyDescent="0.25">
      <c r="A5524" s="14" t="s">
        <v>33</v>
      </c>
      <c r="B5524" s="14" t="s">
        <v>34</v>
      </c>
      <c r="C5524" s="14">
        <v>901069295</v>
      </c>
      <c r="D5524" s="14" t="s">
        <v>2287</v>
      </c>
      <c r="E5524" s="14" t="s">
        <v>5887</v>
      </c>
      <c r="F5524" s="14" t="s">
        <v>197</v>
      </c>
      <c r="G5524" s="14" t="s">
        <v>45</v>
      </c>
      <c r="H5524" s="14" t="s">
        <v>5888</v>
      </c>
      <c r="I5524" s="14" t="s">
        <v>57</v>
      </c>
      <c r="J5524" s="14" t="s">
        <v>83</v>
      </c>
      <c r="K5524" s="14" t="s">
        <v>39</v>
      </c>
      <c r="L5524" s="14">
        <v>34933114</v>
      </c>
      <c r="M5524" s="14">
        <v>34579477</v>
      </c>
      <c r="N5524" s="14">
        <v>353637</v>
      </c>
      <c r="O5524" s="14">
        <v>43490</v>
      </c>
      <c r="P5524" s="14">
        <v>271517</v>
      </c>
      <c r="Q5524" s="14">
        <v>107909</v>
      </c>
      <c r="R5524" s="14">
        <v>110393</v>
      </c>
      <c r="S5524" s="14"/>
      <c r="T5524" s="14">
        <v>-92692</v>
      </c>
      <c r="U5524" s="14"/>
      <c r="V5524" s="14"/>
      <c r="W5524" s="14">
        <v>211635</v>
      </c>
      <c r="X5524" s="14">
        <v>9494</v>
      </c>
      <c r="Y5524" s="14"/>
      <c r="Z5524" s="14"/>
      <c r="AA5524" s="14"/>
      <c r="AB5524" s="14"/>
      <c r="AC5524" s="14">
        <v>109449</v>
      </c>
      <c r="AD5524" s="14">
        <v>103621</v>
      </c>
      <c r="AE5524" s="14">
        <v>5828</v>
      </c>
      <c r="AF5524" s="14"/>
      <c r="AG5524" s="14">
        <v>5828</v>
      </c>
    </row>
    <row r="5525" spans="1:33" hidden="1" x14ac:dyDescent="0.25">
      <c r="A5525" s="14" t="s">
        <v>33</v>
      </c>
      <c r="B5525" s="14" t="s">
        <v>34</v>
      </c>
      <c r="C5525" s="14">
        <v>901069295</v>
      </c>
      <c r="D5525" s="14" t="s">
        <v>2287</v>
      </c>
      <c r="E5525" s="14" t="s">
        <v>5887</v>
      </c>
      <c r="F5525" s="14" t="s">
        <v>197</v>
      </c>
      <c r="G5525" s="14" t="s">
        <v>45</v>
      </c>
      <c r="H5525" s="14" t="s">
        <v>5888</v>
      </c>
      <c r="I5525" s="14" t="s">
        <v>57</v>
      </c>
      <c r="J5525" s="14" t="s">
        <v>83</v>
      </c>
      <c r="K5525" s="14" t="s">
        <v>40</v>
      </c>
      <c r="L5525" s="14">
        <v>8279698</v>
      </c>
      <c r="M5525" s="14">
        <v>8191147</v>
      </c>
      <c r="N5525" s="14">
        <v>88551</v>
      </c>
      <c r="O5525" s="14">
        <v>78619</v>
      </c>
      <c r="P5525" s="14">
        <v>141837</v>
      </c>
      <c r="Q5525" s="14">
        <v>121182</v>
      </c>
      <c r="R5525" s="14">
        <v>220205</v>
      </c>
      <c r="S5525" s="14"/>
      <c r="T5525" s="14">
        <v>-316054</v>
      </c>
      <c r="U5525" s="14"/>
      <c r="V5525" s="14"/>
      <c r="W5525" s="14">
        <v>278152</v>
      </c>
      <c r="X5525" s="14">
        <v>6664</v>
      </c>
      <c r="Y5525" s="14"/>
      <c r="Z5525" s="14"/>
      <c r="AA5525" s="14"/>
      <c r="AB5525" s="14"/>
      <c r="AC5525" s="14">
        <v>-44566</v>
      </c>
      <c r="AD5525" s="14">
        <v>76668</v>
      </c>
      <c r="AE5525" s="14">
        <v>-121234</v>
      </c>
      <c r="AF5525" s="14"/>
      <c r="AG5525" s="14">
        <v>-121234</v>
      </c>
    </row>
    <row r="5526" spans="1:33" hidden="1" x14ac:dyDescent="0.25">
      <c r="A5526" s="14" t="s">
        <v>33</v>
      </c>
      <c r="B5526" s="14" t="s">
        <v>34</v>
      </c>
      <c r="C5526" s="14">
        <v>901070674</v>
      </c>
      <c r="D5526" s="14" t="s">
        <v>2287</v>
      </c>
      <c r="E5526" s="14" t="s">
        <v>2109</v>
      </c>
      <c r="F5526" s="14" t="s">
        <v>647</v>
      </c>
      <c r="G5526" s="14" t="s">
        <v>111</v>
      </c>
      <c r="H5526" s="14" t="s">
        <v>2110</v>
      </c>
      <c r="I5526" s="14" t="s">
        <v>47</v>
      </c>
      <c r="J5526" s="14" t="s">
        <v>62</v>
      </c>
      <c r="K5526" s="14" t="s">
        <v>39</v>
      </c>
      <c r="L5526" s="14">
        <v>33930114</v>
      </c>
      <c r="M5526" s="14">
        <v>30978077</v>
      </c>
      <c r="N5526" s="14">
        <v>2952037</v>
      </c>
      <c r="O5526" s="14">
        <v>1465693</v>
      </c>
      <c r="P5526" s="14">
        <v>1934873</v>
      </c>
      <c r="Q5526" s="14">
        <v>1729675</v>
      </c>
      <c r="R5526" s="14">
        <v>2620473</v>
      </c>
      <c r="S5526" s="14"/>
      <c r="T5526" s="14">
        <v>-1867291</v>
      </c>
      <c r="U5526" s="14"/>
      <c r="V5526" s="14"/>
      <c r="W5526" s="14">
        <v>2320077</v>
      </c>
      <c r="X5526" s="14"/>
      <c r="Y5526" s="14"/>
      <c r="Z5526" s="14"/>
      <c r="AA5526" s="14"/>
      <c r="AB5526" s="14"/>
      <c r="AC5526" s="14">
        <v>452786</v>
      </c>
      <c r="AD5526" s="14">
        <v>11917</v>
      </c>
      <c r="AE5526" s="14">
        <v>440869</v>
      </c>
      <c r="AF5526" s="14"/>
      <c r="AG5526" s="14">
        <v>440869</v>
      </c>
    </row>
    <row r="5527" spans="1:33" hidden="1" x14ac:dyDescent="0.25">
      <c r="A5527" s="14" t="s">
        <v>33</v>
      </c>
      <c r="B5527" s="14" t="s">
        <v>34</v>
      </c>
      <c r="C5527" s="14">
        <v>901070674</v>
      </c>
      <c r="D5527" s="14" t="s">
        <v>2287</v>
      </c>
      <c r="E5527" s="14" t="s">
        <v>2109</v>
      </c>
      <c r="F5527" s="14" t="s">
        <v>647</v>
      </c>
      <c r="G5527" s="14" t="s">
        <v>111</v>
      </c>
      <c r="H5527" s="14" t="s">
        <v>2110</v>
      </c>
      <c r="I5527" s="14" t="s">
        <v>47</v>
      </c>
      <c r="J5527" s="14" t="s">
        <v>62</v>
      </c>
      <c r="K5527" s="14" t="s">
        <v>40</v>
      </c>
      <c r="L5527" s="14">
        <v>38585352</v>
      </c>
      <c r="M5527" s="14">
        <v>35192130</v>
      </c>
      <c r="N5527" s="14">
        <v>3393222</v>
      </c>
      <c r="O5527" s="14">
        <v>146414</v>
      </c>
      <c r="P5527" s="14">
        <v>1348260</v>
      </c>
      <c r="Q5527" s="14">
        <v>1402953</v>
      </c>
      <c r="R5527" s="14">
        <v>4358686</v>
      </c>
      <c r="S5527" s="14"/>
      <c r="T5527" s="14">
        <v>-3570263</v>
      </c>
      <c r="U5527" s="14"/>
      <c r="V5527" s="14"/>
      <c r="W5527" s="14">
        <v>1362818</v>
      </c>
      <c r="X5527" s="14"/>
      <c r="Y5527" s="14"/>
      <c r="Z5527" s="14"/>
      <c r="AA5527" s="14"/>
      <c r="AB5527" s="14"/>
      <c r="AC5527" s="14">
        <v>-2207445</v>
      </c>
      <c r="AD5527" s="14"/>
      <c r="AE5527" s="14">
        <v>-2207445</v>
      </c>
      <c r="AF5527" s="14"/>
      <c r="AG5527" s="14">
        <v>-2207445</v>
      </c>
    </row>
    <row r="5528" spans="1:33" hidden="1" x14ac:dyDescent="0.25">
      <c r="A5528" s="14" t="s">
        <v>33</v>
      </c>
      <c r="B5528" s="14" t="s">
        <v>34</v>
      </c>
      <c r="C5528" s="14">
        <v>901071466</v>
      </c>
      <c r="D5528" s="14" t="s">
        <v>2287</v>
      </c>
      <c r="E5528" s="14" t="s">
        <v>2111</v>
      </c>
      <c r="F5528" s="14" t="s">
        <v>1290</v>
      </c>
      <c r="G5528" s="14" t="s">
        <v>45</v>
      </c>
      <c r="H5528" s="14" t="s">
        <v>5889</v>
      </c>
      <c r="I5528" s="14" t="s">
        <v>241</v>
      </c>
      <c r="J5528" s="14" t="s">
        <v>5890</v>
      </c>
      <c r="K5528" s="14" t="s">
        <v>39</v>
      </c>
      <c r="L5528" s="14">
        <v>225636</v>
      </c>
      <c r="M5528" s="14">
        <v>145500</v>
      </c>
      <c r="N5528" s="14">
        <v>80136</v>
      </c>
      <c r="O5528" s="14">
        <v>0</v>
      </c>
      <c r="P5528" s="14">
        <v>0</v>
      </c>
      <c r="Q5528" s="14">
        <v>761787</v>
      </c>
      <c r="R5528" s="14">
        <v>23963</v>
      </c>
      <c r="S5528" s="14">
        <v>0</v>
      </c>
      <c r="T5528" s="14">
        <v>-705614</v>
      </c>
      <c r="U5528" s="14">
        <v>0</v>
      </c>
      <c r="V5528" s="14">
        <v>0</v>
      </c>
      <c r="W5528" s="14">
        <v>99047032</v>
      </c>
      <c r="X5528" s="14">
        <v>20779175</v>
      </c>
      <c r="Y5528" s="14">
        <v>0</v>
      </c>
      <c r="Z5528" s="14">
        <v>0</v>
      </c>
      <c r="AA5528" s="14">
        <v>0</v>
      </c>
      <c r="AB5528" s="14">
        <v>0</v>
      </c>
      <c r="AC5528" s="14">
        <v>77562243</v>
      </c>
      <c r="AD5528" s="14">
        <v>0</v>
      </c>
      <c r="AE5528" s="14">
        <v>77562243</v>
      </c>
      <c r="AF5528" s="14">
        <v>0</v>
      </c>
      <c r="AG5528" s="14">
        <v>77562243</v>
      </c>
    </row>
    <row r="5529" spans="1:33" hidden="1" x14ac:dyDescent="0.25">
      <c r="A5529" s="14" t="s">
        <v>33</v>
      </c>
      <c r="B5529" s="14" t="s">
        <v>34</v>
      </c>
      <c r="C5529" s="14">
        <v>901071466</v>
      </c>
      <c r="D5529" s="14" t="s">
        <v>2287</v>
      </c>
      <c r="E5529" s="14" t="s">
        <v>2111</v>
      </c>
      <c r="F5529" s="14" t="s">
        <v>1290</v>
      </c>
      <c r="G5529" s="14" t="s">
        <v>45</v>
      </c>
      <c r="H5529" s="14" t="s">
        <v>5889</v>
      </c>
      <c r="I5529" s="14" t="s">
        <v>241</v>
      </c>
      <c r="J5529" s="14" t="s">
        <v>5890</v>
      </c>
      <c r="K5529" s="14" t="s">
        <v>40</v>
      </c>
      <c r="L5529" s="14">
        <v>2604825</v>
      </c>
      <c r="M5529" s="14">
        <v>1822702</v>
      </c>
      <c r="N5529" s="14">
        <v>782123</v>
      </c>
      <c r="O5529" s="14">
        <v>5785</v>
      </c>
      <c r="P5529" s="14">
        <v>0</v>
      </c>
      <c r="Q5529" s="14">
        <v>1217266</v>
      </c>
      <c r="R5529" s="14">
        <v>0</v>
      </c>
      <c r="S5529" s="14">
        <v>0</v>
      </c>
      <c r="T5529" s="14">
        <v>-429358</v>
      </c>
      <c r="U5529" s="14">
        <v>0</v>
      </c>
      <c r="V5529" s="14">
        <v>0</v>
      </c>
      <c r="W5529" s="14">
        <v>18849052</v>
      </c>
      <c r="X5529" s="14">
        <v>57889057</v>
      </c>
      <c r="Y5529" s="14">
        <v>0</v>
      </c>
      <c r="Z5529" s="14">
        <v>0</v>
      </c>
      <c r="AA5529" s="14">
        <v>0</v>
      </c>
      <c r="AB5529" s="14">
        <v>0</v>
      </c>
      <c r="AC5529" s="14">
        <v>-39469363</v>
      </c>
      <c r="AD5529" s="14">
        <v>0</v>
      </c>
      <c r="AE5529" s="14">
        <v>-39469363</v>
      </c>
      <c r="AF5529" s="14">
        <v>0</v>
      </c>
      <c r="AG5529" s="14">
        <v>-39469363</v>
      </c>
    </row>
    <row r="5530" spans="1:33" hidden="1" x14ac:dyDescent="0.25">
      <c r="A5530" s="14" t="s">
        <v>33</v>
      </c>
      <c r="B5530" s="14" t="s">
        <v>34</v>
      </c>
      <c r="C5530" s="14">
        <v>901072109</v>
      </c>
      <c r="D5530" s="14" t="s">
        <v>2287</v>
      </c>
      <c r="E5530" s="14" t="s">
        <v>2112</v>
      </c>
      <c r="F5530" s="14" t="s">
        <v>823</v>
      </c>
      <c r="G5530" s="14" t="s">
        <v>45</v>
      </c>
      <c r="H5530" s="14" t="s">
        <v>5891</v>
      </c>
      <c r="I5530" s="14" t="s">
        <v>38</v>
      </c>
      <c r="J5530" s="14" t="s">
        <v>38</v>
      </c>
      <c r="K5530" s="14" t="s">
        <v>39</v>
      </c>
      <c r="L5530" s="14">
        <v>108150350</v>
      </c>
      <c r="M5530" s="14">
        <v>66722733</v>
      </c>
      <c r="N5530" s="14">
        <v>41427617</v>
      </c>
      <c r="O5530" s="14">
        <v>3369623</v>
      </c>
      <c r="P5530" s="14"/>
      <c r="Q5530" s="14">
        <v>10382796</v>
      </c>
      <c r="R5530" s="14"/>
      <c r="S5530" s="14"/>
      <c r="T5530" s="14">
        <v>34414444</v>
      </c>
      <c r="U5530" s="14"/>
      <c r="V5530" s="14"/>
      <c r="W5530" s="14">
        <v>217065</v>
      </c>
      <c r="X5530" s="14">
        <v>44114738</v>
      </c>
      <c r="Y5530" s="14"/>
      <c r="Z5530" s="14"/>
      <c r="AA5530" s="14"/>
      <c r="AB5530" s="14"/>
      <c r="AC5530" s="14">
        <v>-9483229</v>
      </c>
      <c r="AD5530" s="14">
        <v>-4112885</v>
      </c>
      <c r="AE5530" s="14">
        <v>-5370344</v>
      </c>
      <c r="AF5530" s="14"/>
      <c r="AG5530" s="14">
        <v>-5370344</v>
      </c>
    </row>
    <row r="5531" spans="1:33" hidden="1" x14ac:dyDescent="0.25">
      <c r="A5531" s="14" t="s">
        <v>33</v>
      </c>
      <c r="B5531" s="14" t="s">
        <v>34</v>
      </c>
      <c r="C5531" s="14">
        <v>901072109</v>
      </c>
      <c r="D5531" s="14" t="s">
        <v>2287</v>
      </c>
      <c r="E5531" s="14" t="s">
        <v>2112</v>
      </c>
      <c r="F5531" s="14" t="s">
        <v>823</v>
      </c>
      <c r="G5531" s="14" t="s">
        <v>45</v>
      </c>
      <c r="H5531" s="14" t="s">
        <v>5891</v>
      </c>
      <c r="I5531" s="14" t="s">
        <v>38</v>
      </c>
      <c r="J5531" s="14" t="s">
        <v>38</v>
      </c>
      <c r="K5531" s="14" t="s">
        <v>40</v>
      </c>
      <c r="L5531" s="14">
        <v>87880921</v>
      </c>
      <c r="M5531" s="14">
        <v>48710683</v>
      </c>
      <c r="N5531" s="14">
        <v>39170238</v>
      </c>
      <c r="O5531" s="14">
        <v>3706065</v>
      </c>
      <c r="P5531" s="14"/>
      <c r="Q5531" s="14">
        <v>11059678</v>
      </c>
      <c r="R5531" s="14"/>
      <c r="S5531" s="14"/>
      <c r="T5531" s="14">
        <v>31816625</v>
      </c>
      <c r="U5531" s="14"/>
      <c r="V5531" s="14"/>
      <c r="W5531" s="14">
        <v>579989</v>
      </c>
      <c r="X5531" s="14">
        <v>23649630</v>
      </c>
      <c r="Y5531" s="14"/>
      <c r="Z5531" s="14"/>
      <c r="AA5531" s="14"/>
      <c r="AB5531" s="14"/>
      <c r="AC5531" s="14">
        <v>8746984</v>
      </c>
      <c r="AD5531" s="14">
        <v>20361839</v>
      </c>
      <c r="AE5531" s="14">
        <v>-11614855</v>
      </c>
      <c r="AF5531" s="14"/>
      <c r="AG5531" s="14">
        <v>-11614855</v>
      </c>
    </row>
    <row r="5532" spans="1:33" hidden="1" x14ac:dyDescent="0.25">
      <c r="A5532" s="14" t="s">
        <v>33</v>
      </c>
      <c r="B5532" s="14" t="s">
        <v>34</v>
      </c>
      <c r="C5532" s="14">
        <v>901073970</v>
      </c>
      <c r="D5532" s="14" t="s">
        <v>2287</v>
      </c>
      <c r="E5532" s="14" t="s">
        <v>5892</v>
      </c>
      <c r="F5532" s="14" t="s">
        <v>152</v>
      </c>
      <c r="G5532" s="14" t="s">
        <v>45</v>
      </c>
      <c r="H5532" s="14" t="s">
        <v>5893</v>
      </c>
      <c r="I5532" s="14" t="s">
        <v>38</v>
      </c>
      <c r="J5532" s="14" t="s">
        <v>38</v>
      </c>
      <c r="K5532" s="14" t="s">
        <v>39</v>
      </c>
      <c r="L5532" s="14">
        <v>27649729</v>
      </c>
      <c r="M5532" s="14">
        <v>12569279</v>
      </c>
      <c r="N5532" s="14">
        <v>15080450</v>
      </c>
      <c r="O5532" s="14">
        <v>1046440</v>
      </c>
      <c r="P5532" s="14"/>
      <c r="Q5532" s="14">
        <v>6206169</v>
      </c>
      <c r="R5532" s="14">
        <v>93576</v>
      </c>
      <c r="S5532" s="14"/>
      <c r="T5532" s="14">
        <v>9827145</v>
      </c>
      <c r="U5532" s="14"/>
      <c r="V5532" s="14"/>
      <c r="W5532" s="14">
        <v>1076353</v>
      </c>
      <c r="X5532" s="14">
        <v>4488301</v>
      </c>
      <c r="Y5532" s="14"/>
      <c r="Z5532" s="14">
        <v>-2389</v>
      </c>
      <c r="AA5532" s="14"/>
      <c r="AB5532" s="14"/>
      <c r="AC5532" s="14">
        <v>6412808</v>
      </c>
      <c r="AD5532" s="14">
        <v>1181990</v>
      </c>
      <c r="AE5532" s="14">
        <v>5230818</v>
      </c>
      <c r="AF5532" s="14"/>
      <c r="AG5532" s="14">
        <v>5230818</v>
      </c>
    </row>
    <row r="5533" spans="1:33" hidden="1" x14ac:dyDescent="0.25">
      <c r="A5533" s="14" t="s">
        <v>33</v>
      </c>
      <c r="B5533" s="14" t="s">
        <v>34</v>
      </c>
      <c r="C5533" s="14">
        <v>901073970</v>
      </c>
      <c r="D5533" s="14" t="s">
        <v>2287</v>
      </c>
      <c r="E5533" s="14" t="s">
        <v>5892</v>
      </c>
      <c r="F5533" s="14" t="s">
        <v>152</v>
      </c>
      <c r="G5533" s="14" t="s">
        <v>45</v>
      </c>
      <c r="H5533" s="14" t="s">
        <v>5893</v>
      </c>
      <c r="I5533" s="14" t="s">
        <v>38</v>
      </c>
      <c r="J5533" s="14" t="s">
        <v>38</v>
      </c>
      <c r="K5533" s="14" t="s">
        <v>40</v>
      </c>
      <c r="L5533" s="14">
        <v>26739712</v>
      </c>
      <c r="M5533" s="14">
        <v>14353222</v>
      </c>
      <c r="N5533" s="14">
        <v>12386490</v>
      </c>
      <c r="O5533" s="14">
        <v>640751</v>
      </c>
      <c r="P5533" s="14"/>
      <c r="Q5533" s="14">
        <v>6013936</v>
      </c>
      <c r="R5533" s="14">
        <v>465724</v>
      </c>
      <c r="S5533" s="14"/>
      <c r="T5533" s="14">
        <v>6547581</v>
      </c>
      <c r="U5533" s="14"/>
      <c r="V5533" s="14"/>
      <c r="W5533" s="14">
        <v>519680</v>
      </c>
      <c r="X5533" s="14">
        <v>3381258</v>
      </c>
      <c r="Y5533" s="14"/>
      <c r="Z5533" s="14">
        <v>4433147</v>
      </c>
      <c r="AA5533" s="14"/>
      <c r="AB5533" s="14"/>
      <c r="AC5533" s="14">
        <v>8119150</v>
      </c>
      <c r="AD5533" s="14">
        <v>121837</v>
      </c>
      <c r="AE5533" s="14">
        <v>7997313</v>
      </c>
      <c r="AF5533" s="14"/>
      <c r="AG5533" s="14">
        <v>7997313</v>
      </c>
    </row>
    <row r="5534" spans="1:33" hidden="1" x14ac:dyDescent="0.25">
      <c r="A5534" s="14" t="s">
        <v>33</v>
      </c>
      <c r="B5534" s="14" t="s">
        <v>34</v>
      </c>
      <c r="C5534" s="14">
        <v>901079457</v>
      </c>
      <c r="D5534" s="14" t="s">
        <v>2287</v>
      </c>
      <c r="E5534" s="14" t="s">
        <v>2113</v>
      </c>
      <c r="F5534" s="14" t="s">
        <v>1042</v>
      </c>
      <c r="G5534" s="14" t="s">
        <v>45</v>
      </c>
      <c r="H5534" s="14" t="s">
        <v>5894</v>
      </c>
      <c r="I5534" s="14" t="s">
        <v>57</v>
      </c>
      <c r="J5534" s="14" t="s">
        <v>83</v>
      </c>
      <c r="K5534" s="14" t="s">
        <v>39</v>
      </c>
      <c r="L5534" s="14">
        <v>8310108</v>
      </c>
      <c r="M5534" s="14">
        <v>6913846</v>
      </c>
      <c r="N5534" s="14">
        <v>1396262</v>
      </c>
      <c r="O5534" s="14">
        <v>48548</v>
      </c>
      <c r="P5534" s="14"/>
      <c r="Q5534" s="14">
        <v>1319922</v>
      </c>
      <c r="R5534" s="14">
        <v>48548</v>
      </c>
      <c r="S5534" s="14">
        <v>635152</v>
      </c>
      <c r="T5534" s="14">
        <v>711492</v>
      </c>
      <c r="U5534" s="14"/>
      <c r="V5534" s="14"/>
      <c r="W5534" s="14">
        <v>122506</v>
      </c>
      <c r="X5534" s="14">
        <v>49057</v>
      </c>
      <c r="Y5534" s="14"/>
      <c r="Z5534" s="14"/>
      <c r="AA5534" s="14"/>
      <c r="AB5534" s="14"/>
      <c r="AC5534" s="14">
        <v>784941</v>
      </c>
      <c r="AD5534" s="14">
        <v>249910</v>
      </c>
      <c r="AE5534" s="14">
        <v>535031</v>
      </c>
      <c r="AF5534" s="14"/>
      <c r="AG5534" s="14">
        <v>535031</v>
      </c>
    </row>
    <row r="5535" spans="1:33" hidden="1" x14ac:dyDescent="0.25">
      <c r="A5535" s="14" t="s">
        <v>33</v>
      </c>
      <c r="B5535" s="14" t="s">
        <v>34</v>
      </c>
      <c r="C5535" s="14">
        <v>901079457</v>
      </c>
      <c r="D5535" s="14" t="s">
        <v>2287</v>
      </c>
      <c r="E5535" s="14" t="s">
        <v>2113</v>
      </c>
      <c r="F5535" s="14" t="s">
        <v>1042</v>
      </c>
      <c r="G5535" s="14" t="s">
        <v>45</v>
      </c>
      <c r="H5535" s="14" t="s">
        <v>5894</v>
      </c>
      <c r="I5535" s="14" t="s">
        <v>57</v>
      </c>
      <c r="J5535" s="14" t="s">
        <v>83</v>
      </c>
      <c r="K5535" s="14" t="s">
        <v>40</v>
      </c>
      <c r="L5535" s="14">
        <v>8017365</v>
      </c>
      <c r="M5535" s="14">
        <v>6400246</v>
      </c>
      <c r="N5535" s="14">
        <v>1617119</v>
      </c>
      <c r="O5535" s="14">
        <v>72782</v>
      </c>
      <c r="P5535" s="14"/>
      <c r="Q5535" s="14">
        <v>1383732</v>
      </c>
      <c r="R5535" s="14">
        <v>72782</v>
      </c>
      <c r="S5535" s="14">
        <v>304895</v>
      </c>
      <c r="T5535" s="14">
        <v>538282</v>
      </c>
      <c r="U5535" s="14"/>
      <c r="V5535" s="14"/>
      <c r="W5535" s="14">
        <v>45099</v>
      </c>
      <c r="X5535" s="14">
        <v>53432</v>
      </c>
      <c r="Y5535" s="14"/>
      <c r="Z5535" s="14"/>
      <c r="AA5535" s="14"/>
      <c r="AB5535" s="14"/>
      <c r="AC5535" s="14">
        <v>529949</v>
      </c>
      <c r="AD5535" s="14">
        <v>167815</v>
      </c>
      <c r="AE5535" s="14">
        <v>362134</v>
      </c>
      <c r="AF5535" s="14"/>
      <c r="AG5535" s="14">
        <v>362134</v>
      </c>
    </row>
    <row r="5536" spans="1:33" hidden="1" x14ac:dyDescent="0.25">
      <c r="A5536" s="14" t="s">
        <v>33</v>
      </c>
      <c r="B5536" s="14" t="s">
        <v>34</v>
      </c>
      <c r="C5536" s="14">
        <v>901079460</v>
      </c>
      <c r="D5536" s="14" t="s">
        <v>2287</v>
      </c>
      <c r="E5536" s="14" t="s">
        <v>5895</v>
      </c>
      <c r="F5536" s="14" t="s">
        <v>1932</v>
      </c>
      <c r="G5536" s="14" t="s">
        <v>45</v>
      </c>
      <c r="H5536" s="14" t="s">
        <v>2114</v>
      </c>
      <c r="I5536" s="14" t="s">
        <v>94</v>
      </c>
      <c r="J5536" s="14" t="s">
        <v>2115</v>
      </c>
      <c r="K5536" s="14" t="s">
        <v>39</v>
      </c>
      <c r="L5536" s="14">
        <v>479098215</v>
      </c>
      <c r="M5536" s="14">
        <v>477696463</v>
      </c>
      <c r="N5536" s="14">
        <v>1401752</v>
      </c>
      <c r="O5536" s="14">
        <v>618213</v>
      </c>
      <c r="P5536" s="14">
        <v>1908612</v>
      </c>
      <c r="Q5536" s="14">
        <v>24198416</v>
      </c>
      <c r="R5536" s="14">
        <v>24263</v>
      </c>
      <c r="S5536" s="14"/>
      <c r="T5536" s="14">
        <v>-24111326</v>
      </c>
      <c r="U5536" s="14"/>
      <c r="V5536" s="14"/>
      <c r="W5536" s="14">
        <v>20860148</v>
      </c>
      <c r="X5536" s="14"/>
      <c r="Y5536" s="14">
        <v>17943603</v>
      </c>
      <c r="Z5536" s="14"/>
      <c r="AA5536" s="14"/>
      <c r="AB5536" s="14"/>
      <c r="AC5536" s="14">
        <v>-21194781</v>
      </c>
      <c r="AD5536" s="14">
        <v>-601332</v>
      </c>
      <c r="AE5536" s="14">
        <v>-20593449</v>
      </c>
      <c r="AF5536" s="14"/>
      <c r="AG5536" s="14">
        <v>-20593449</v>
      </c>
    </row>
    <row r="5537" spans="1:33" hidden="1" x14ac:dyDescent="0.25">
      <c r="A5537" s="14" t="s">
        <v>33</v>
      </c>
      <c r="B5537" s="14" t="s">
        <v>34</v>
      </c>
      <c r="C5537" s="14">
        <v>901079460</v>
      </c>
      <c r="D5537" s="14" t="s">
        <v>2287</v>
      </c>
      <c r="E5537" s="14" t="s">
        <v>5895</v>
      </c>
      <c r="F5537" s="14" t="s">
        <v>1932</v>
      </c>
      <c r="G5537" s="14" t="s">
        <v>45</v>
      </c>
      <c r="H5537" s="14" t="s">
        <v>2114</v>
      </c>
      <c r="I5537" s="14" t="s">
        <v>94</v>
      </c>
      <c r="J5537" s="14" t="s">
        <v>2115</v>
      </c>
      <c r="K5537" s="14" t="s">
        <v>40</v>
      </c>
      <c r="L5537" s="14">
        <v>481516530</v>
      </c>
      <c r="M5537" s="14">
        <v>484036915</v>
      </c>
      <c r="N5537" s="14">
        <v>-2520385</v>
      </c>
      <c r="O5537" s="14">
        <v>807714</v>
      </c>
      <c r="P5537" s="14">
        <v>1761559</v>
      </c>
      <c r="Q5537" s="14">
        <v>17704209</v>
      </c>
      <c r="R5537" s="14">
        <v>2272</v>
      </c>
      <c r="S5537" s="14"/>
      <c r="T5537" s="14">
        <v>-21180711</v>
      </c>
      <c r="U5537" s="14"/>
      <c r="V5537" s="14"/>
      <c r="W5537" s="14">
        <v>5716917</v>
      </c>
      <c r="X5537" s="14"/>
      <c r="Y5537" s="14">
        <v>14346061</v>
      </c>
      <c r="Z5537" s="14"/>
      <c r="AA5537" s="14"/>
      <c r="AB5537" s="14"/>
      <c r="AC5537" s="14">
        <v>-29809855</v>
      </c>
      <c r="AD5537" s="14">
        <v>-10363205</v>
      </c>
      <c r="AE5537" s="14">
        <v>-19446650</v>
      </c>
      <c r="AF5537" s="14"/>
      <c r="AG5537" s="14">
        <v>-19446650</v>
      </c>
    </row>
    <row r="5538" spans="1:33" hidden="1" x14ac:dyDescent="0.25">
      <c r="A5538" s="14" t="s">
        <v>33</v>
      </c>
      <c r="B5538" s="14" t="s">
        <v>34</v>
      </c>
      <c r="C5538" s="14">
        <v>901080187</v>
      </c>
      <c r="D5538" s="14" t="s">
        <v>2287</v>
      </c>
      <c r="E5538" s="14" t="s">
        <v>5896</v>
      </c>
      <c r="F5538" s="14" t="s">
        <v>1042</v>
      </c>
      <c r="G5538" s="14" t="s">
        <v>45</v>
      </c>
      <c r="H5538" s="14" t="s">
        <v>5897</v>
      </c>
      <c r="I5538" s="14" t="s">
        <v>57</v>
      </c>
      <c r="J5538" s="14" t="s">
        <v>83</v>
      </c>
      <c r="K5538" s="14" t="s">
        <v>39</v>
      </c>
      <c r="L5538" s="14">
        <v>12803221</v>
      </c>
      <c r="M5538" s="14">
        <v>4743555</v>
      </c>
      <c r="N5538" s="14">
        <v>8059666</v>
      </c>
      <c r="O5538" s="14"/>
      <c r="P5538" s="14"/>
      <c r="Q5538" s="14">
        <v>1583952</v>
      </c>
      <c r="R5538" s="14">
        <v>2663346</v>
      </c>
      <c r="S5538" s="14">
        <v>168565</v>
      </c>
      <c r="T5538" s="14">
        <v>3980933</v>
      </c>
      <c r="U5538" s="14"/>
      <c r="V5538" s="14"/>
      <c r="W5538" s="14"/>
      <c r="X5538" s="14"/>
      <c r="Y5538" s="14"/>
      <c r="Z5538" s="14"/>
      <c r="AA5538" s="14"/>
      <c r="AB5538" s="14"/>
      <c r="AC5538" s="14">
        <v>3980933</v>
      </c>
      <c r="AD5538" s="14"/>
      <c r="AE5538" s="14">
        <v>3980933</v>
      </c>
      <c r="AF5538" s="14"/>
      <c r="AG5538" s="14">
        <v>3980933</v>
      </c>
    </row>
    <row r="5539" spans="1:33" hidden="1" x14ac:dyDescent="0.25">
      <c r="A5539" s="14" t="s">
        <v>33</v>
      </c>
      <c r="B5539" s="14" t="s">
        <v>34</v>
      </c>
      <c r="C5539" s="14">
        <v>901080187</v>
      </c>
      <c r="D5539" s="14" t="s">
        <v>2287</v>
      </c>
      <c r="E5539" s="14" t="s">
        <v>5896</v>
      </c>
      <c r="F5539" s="14" t="s">
        <v>1042</v>
      </c>
      <c r="G5539" s="14" t="s">
        <v>45</v>
      </c>
      <c r="H5539" s="14" t="s">
        <v>5897</v>
      </c>
      <c r="I5539" s="14" t="s">
        <v>57</v>
      </c>
      <c r="J5539" s="14" t="s">
        <v>83</v>
      </c>
      <c r="K5539" s="14" t="s">
        <v>40</v>
      </c>
      <c r="L5539" s="14">
        <v>7409945</v>
      </c>
      <c r="M5539" s="14">
        <v>4665639</v>
      </c>
      <c r="N5539" s="14">
        <v>2744306</v>
      </c>
      <c r="O5539" s="14">
        <v>176898</v>
      </c>
      <c r="P5539" s="14"/>
      <c r="Q5539" s="14">
        <v>1519920</v>
      </c>
      <c r="R5539" s="14">
        <v>742138</v>
      </c>
      <c r="S5539" s="14"/>
      <c r="T5539" s="14">
        <v>659146</v>
      </c>
      <c r="U5539" s="14"/>
      <c r="V5539" s="14"/>
      <c r="W5539" s="14"/>
      <c r="X5539" s="14"/>
      <c r="Y5539" s="14"/>
      <c r="Z5539" s="14"/>
      <c r="AA5539" s="14"/>
      <c r="AB5539" s="14"/>
      <c r="AC5539" s="14">
        <v>659146</v>
      </c>
      <c r="AD5539" s="14"/>
      <c r="AE5539" s="14">
        <v>659146</v>
      </c>
      <c r="AF5539" s="14"/>
      <c r="AG5539" s="14">
        <v>659146</v>
      </c>
    </row>
    <row r="5540" spans="1:33" hidden="1" x14ac:dyDescent="0.25">
      <c r="A5540" s="14" t="s">
        <v>33</v>
      </c>
      <c r="B5540" s="14" t="s">
        <v>34</v>
      </c>
      <c r="C5540" s="14">
        <v>901081311</v>
      </c>
      <c r="D5540" s="14" t="s">
        <v>2287</v>
      </c>
      <c r="E5540" s="14" t="s">
        <v>5898</v>
      </c>
      <c r="F5540" s="14" t="s">
        <v>132</v>
      </c>
      <c r="G5540" s="14" t="s">
        <v>45</v>
      </c>
      <c r="H5540" s="14" t="s">
        <v>2116</v>
      </c>
      <c r="I5540" s="14" t="s">
        <v>47</v>
      </c>
      <c r="J5540" s="14" t="s">
        <v>48</v>
      </c>
      <c r="K5540" s="14" t="s">
        <v>39</v>
      </c>
      <c r="L5540" s="14">
        <v>364143391</v>
      </c>
      <c r="M5540" s="14">
        <v>284903955</v>
      </c>
      <c r="N5540" s="14">
        <v>79239436</v>
      </c>
      <c r="O5540" s="14">
        <v>463797</v>
      </c>
      <c r="P5540" s="14">
        <v>0</v>
      </c>
      <c r="Q5540" s="14">
        <v>92763740</v>
      </c>
      <c r="R5540" s="14">
        <v>0</v>
      </c>
      <c r="S5540" s="14">
        <v>0</v>
      </c>
      <c r="T5540" s="14">
        <v>-13060507</v>
      </c>
      <c r="U5540" s="14">
        <v>0</v>
      </c>
      <c r="V5540" s="14">
        <v>0</v>
      </c>
      <c r="W5540" s="14">
        <v>10250227</v>
      </c>
      <c r="X5540" s="14">
        <v>774438</v>
      </c>
      <c r="Y5540" s="14">
        <v>139638</v>
      </c>
      <c r="Z5540" s="14">
        <v>0</v>
      </c>
      <c r="AA5540" s="14">
        <v>0</v>
      </c>
      <c r="AB5540" s="14">
        <v>0</v>
      </c>
      <c r="AC5540" s="14">
        <v>-3724356</v>
      </c>
      <c r="AD5540" s="14">
        <v>-669278</v>
      </c>
      <c r="AE5540" s="14">
        <v>-3055078</v>
      </c>
      <c r="AF5540" s="14">
        <v>0</v>
      </c>
      <c r="AG5540" s="14">
        <v>-3055078</v>
      </c>
    </row>
    <row r="5541" spans="1:33" hidden="1" x14ac:dyDescent="0.25">
      <c r="A5541" s="14" t="s">
        <v>33</v>
      </c>
      <c r="B5541" s="14" t="s">
        <v>34</v>
      </c>
      <c r="C5541" s="14">
        <v>901081311</v>
      </c>
      <c r="D5541" s="14" t="s">
        <v>2287</v>
      </c>
      <c r="E5541" s="14" t="s">
        <v>5898</v>
      </c>
      <c r="F5541" s="14" t="s">
        <v>132</v>
      </c>
      <c r="G5541" s="14" t="s">
        <v>45</v>
      </c>
      <c r="H5541" s="14" t="s">
        <v>2116</v>
      </c>
      <c r="I5541" s="14" t="s">
        <v>47</v>
      </c>
      <c r="J5541" s="14" t="s">
        <v>48</v>
      </c>
      <c r="K5541" s="14" t="s">
        <v>40</v>
      </c>
      <c r="L5541" s="14">
        <v>320137217</v>
      </c>
      <c r="M5541" s="14">
        <v>247901652</v>
      </c>
      <c r="N5541" s="14">
        <v>72235565</v>
      </c>
      <c r="O5541" s="14">
        <v>188742</v>
      </c>
      <c r="P5541" s="14">
        <v>0</v>
      </c>
      <c r="Q5541" s="14">
        <v>67322582</v>
      </c>
      <c r="R5541" s="14">
        <v>0</v>
      </c>
      <c r="S5541" s="14">
        <v>-50687</v>
      </c>
      <c r="T5541" s="14">
        <v>5051038</v>
      </c>
      <c r="U5541" s="14">
        <v>0</v>
      </c>
      <c r="V5541" s="14">
        <v>0</v>
      </c>
      <c r="W5541" s="14">
        <v>3121626</v>
      </c>
      <c r="X5541" s="14">
        <v>1270743</v>
      </c>
      <c r="Y5541" s="14">
        <v>41936</v>
      </c>
      <c r="Z5541" s="14">
        <v>0</v>
      </c>
      <c r="AA5541" s="14">
        <v>0</v>
      </c>
      <c r="AB5541" s="14">
        <v>0</v>
      </c>
      <c r="AC5541" s="14">
        <v>6859985</v>
      </c>
      <c r="AD5541" s="14">
        <v>3034223</v>
      </c>
      <c r="AE5541" s="14">
        <v>3825762</v>
      </c>
      <c r="AF5541" s="14"/>
      <c r="AG5541" s="14">
        <v>3825762</v>
      </c>
    </row>
    <row r="5542" spans="1:33" hidden="1" x14ac:dyDescent="0.25">
      <c r="A5542" s="14" t="s">
        <v>33</v>
      </c>
      <c r="B5542" s="14" t="s">
        <v>34</v>
      </c>
      <c r="C5542" s="14">
        <v>901084727</v>
      </c>
      <c r="D5542" s="14" t="s">
        <v>2287</v>
      </c>
      <c r="E5542" s="14" t="s">
        <v>6419</v>
      </c>
      <c r="F5542" s="14" t="s">
        <v>2283</v>
      </c>
      <c r="G5542" s="14" t="s">
        <v>45</v>
      </c>
      <c r="H5542" s="14" t="s">
        <v>6420</v>
      </c>
      <c r="I5542" s="14" t="s">
        <v>38</v>
      </c>
      <c r="J5542" s="14" t="s">
        <v>38</v>
      </c>
      <c r="K5542" s="14" t="s">
        <v>39</v>
      </c>
      <c r="L5542" s="14">
        <v>0</v>
      </c>
      <c r="M5542" s="14"/>
      <c r="N5542" s="14">
        <v>0</v>
      </c>
      <c r="O5542" s="14"/>
      <c r="P5542" s="14"/>
      <c r="Q5542" s="14">
        <v>127060</v>
      </c>
      <c r="R5542" s="14"/>
      <c r="S5542" s="14"/>
      <c r="T5542" s="14">
        <v>-127060</v>
      </c>
      <c r="U5542" s="14"/>
      <c r="V5542" s="14"/>
      <c r="W5542" s="14">
        <v>318714</v>
      </c>
      <c r="X5542" s="14">
        <v>1025063</v>
      </c>
      <c r="Y5542" s="14"/>
      <c r="Z5542" s="14"/>
      <c r="AA5542" s="14"/>
      <c r="AB5542" s="14"/>
      <c r="AC5542" s="14">
        <v>-833409</v>
      </c>
      <c r="AD5542" s="14"/>
      <c r="AE5542" s="14">
        <v>-833409</v>
      </c>
      <c r="AF5542" s="14"/>
      <c r="AG5542" s="14">
        <v>-833409</v>
      </c>
    </row>
    <row r="5543" spans="1:33" hidden="1" x14ac:dyDescent="0.25">
      <c r="A5543" s="14" t="s">
        <v>33</v>
      </c>
      <c r="B5543" s="14" t="s">
        <v>34</v>
      </c>
      <c r="C5543" s="14">
        <v>901084727</v>
      </c>
      <c r="D5543" s="14" t="s">
        <v>2287</v>
      </c>
      <c r="E5543" s="14" t="s">
        <v>6419</v>
      </c>
      <c r="F5543" s="14" t="s">
        <v>2283</v>
      </c>
      <c r="G5543" s="14" t="s">
        <v>45</v>
      </c>
      <c r="H5543" s="14" t="s">
        <v>6420</v>
      </c>
      <c r="I5543" s="14" t="s">
        <v>38</v>
      </c>
      <c r="J5543" s="14" t="s">
        <v>38</v>
      </c>
      <c r="K5543" s="14" t="s">
        <v>40</v>
      </c>
      <c r="L5543" s="14">
        <v>0</v>
      </c>
      <c r="M5543" s="14"/>
      <c r="N5543" s="14">
        <v>0</v>
      </c>
      <c r="O5543" s="14"/>
      <c r="P5543" s="14"/>
      <c r="Q5543" s="14">
        <v>2237829</v>
      </c>
      <c r="R5543" s="14"/>
      <c r="S5543" s="14"/>
      <c r="T5543" s="14">
        <v>-2237829</v>
      </c>
      <c r="U5543" s="14"/>
      <c r="V5543" s="14"/>
      <c r="W5543" s="14">
        <v>0</v>
      </c>
      <c r="X5543" s="14">
        <v>739029</v>
      </c>
      <c r="Y5543" s="14"/>
      <c r="Z5543" s="14"/>
      <c r="AA5543" s="14"/>
      <c r="AB5543" s="14"/>
      <c r="AC5543" s="14">
        <v>-2976858</v>
      </c>
      <c r="AD5543" s="14">
        <v>-1</v>
      </c>
      <c r="AE5543" s="14">
        <v>-2976857</v>
      </c>
      <c r="AF5543" s="14"/>
      <c r="AG5543" s="14">
        <v>-2976857</v>
      </c>
    </row>
    <row r="5544" spans="1:33" hidden="1" x14ac:dyDescent="0.25">
      <c r="A5544" s="14" t="s">
        <v>33</v>
      </c>
      <c r="B5544" s="14" t="s">
        <v>34</v>
      </c>
      <c r="C5544" s="14">
        <v>901085835</v>
      </c>
      <c r="D5544" s="14" t="s">
        <v>2287</v>
      </c>
      <c r="E5544" s="14" t="s">
        <v>5899</v>
      </c>
      <c r="F5544" s="14" t="s">
        <v>66</v>
      </c>
      <c r="G5544" s="14" t="s">
        <v>45</v>
      </c>
      <c r="H5544" s="14" t="s">
        <v>5900</v>
      </c>
      <c r="I5544" s="14" t="s">
        <v>94</v>
      </c>
      <c r="J5544" s="14" t="s">
        <v>95</v>
      </c>
      <c r="K5544" s="14" t="s">
        <v>39</v>
      </c>
      <c r="L5544" s="14">
        <v>117970129</v>
      </c>
      <c r="M5544" s="14">
        <v>96958590</v>
      </c>
      <c r="N5544" s="14">
        <v>21011539</v>
      </c>
      <c r="O5544" s="14">
        <v>476506</v>
      </c>
      <c r="P5544" s="14">
        <v>7881918</v>
      </c>
      <c r="Q5544" s="14">
        <v>3890268</v>
      </c>
      <c r="R5544" s="14"/>
      <c r="S5544" s="14"/>
      <c r="T5544" s="14">
        <v>9715859</v>
      </c>
      <c r="U5544" s="14"/>
      <c r="V5544" s="14"/>
      <c r="W5544" s="14">
        <v>67468</v>
      </c>
      <c r="X5544" s="14">
        <v>2248997</v>
      </c>
      <c r="Y5544" s="14"/>
      <c r="Z5544" s="14"/>
      <c r="AA5544" s="14"/>
      <c r="AB5544" s="14"/>
      <c r="AC5544" s="14">
        <v>7534330</v>
      </c>
      <c r="AD5544" s="14">
        <v>5899711</v>
      </c>
      <c r="AE5544" s="14">
        <v>1634619</v>
      </c>
      <c r="AF5544" s="14">
        <v>16883838</v>
      </c>
      <c r="AG5544" s="14">
        <v>18518457</v>
      </c>
    </row>
    <row r="5545" spans="1:33" hidden="1" x14ac:dyDescent="0.25">
      <c r="A5545" s="14" t="s">
        <v>33</v>
      </c>
      <c r="B5545" s="14" t="s">
        <v>34</v>
      </c>
      <c r="C5545" s="14">
        <v>901085835</v>
      </c>
      <c r="D5545" s="14" t="s">
        <v>2287</v>
      </c>
      <c r="E5545" s="14" t="s">
        <v>5899</v>
      </c>
      <c r="F5545" s="14" t="s">
        <v>66</v>
      </c>
      <c r="G5545" s="14" t="s">
        <v>45</v>
      </c>
      <c r="H5545" s="14" t="s">
        <v>5900</v>
      </c>
      <c r="I5545" s="14" t="s">
        <v>94</v>
      </c>
      <c r="J5545" s="14" t="s">
        <v>95</v>
      </c>
      <c r="K5545" s="14" t="s">
        <v>40</v>
      </c>
      <c r="L5545" s="14">
        <v>117946660</v>
      </c>
      <c r="M5545" s="14">
        <v>92935241</v>
      </c>
      <c r="N5545" s="14">
        <v>25011419</v>
      </c>
      <c r="O5545" s="14">
        <v>642017</v>
      </c>
      <c r="P5545" s="14">
        <v>7044257</v>
      </c>
      <c r="Q5545" s="14">
        <v>4043786</v>
      </c>
      <c r="R5545" s="14"/>
      <c r="S5545" s="14"/>
      <c r="T5545" s="14">
        <v>14565393</v>
      </c>
      <c r="U5545" s="14"/>
      <c r="V5545" s="14"/>
      <c r="W5545" s="14">
        <v>816237</v>
      </c>
      <c r="X5545" s="14">
        <v>2194880</v>
      </c>
      <c r="Y5545" s="14"/>
      <c r="Z5545" s="14"/>
      <c r="AA5545" s="14"/>
      <c r="AB5545" s="14"/>
      <c r="AC5545" s="14">
        <v>13186750</v>
      </c>
      <c r="AD5545" s="14">
        <v>705296</v>
      </c>
      <c r="AE5545" s="14">
        <v>12481454</v>
      </c>
      <c r="AF5545" s="14">
        <v>-14815606</v>
      </c>
      <c r="AG5545" s="14">
        <v>-2334152</v>
      </c>
    </row>
    <row r="5546" spans="1:33" hidden="1" x14ac:dyDescent="0.25">
      <c r="A5546" s="14" t="s">
        <v>33</v>
      </c>
      <c r="B5546" s="14" t="s">
        <v>34</v>
      </c>
      <c r="C5546" s="14">
        <v>901086046</v>
      </c>
      <c r="D5546" s="14" t="s">
        <v>2287</v>
      </c>
      <c r="E5546" s="14" t="s">
        <v>5901</v>
      </c>
      <c r="F5546" s="14" t="s">
        <v>153</v>
      </c>
      <c r="G5546" s="14" t="s">
        <v>45</v>
      </c>
      <c r="H5546" s="14" t="s">
        <v>5902</v>
      </c>
      <c r="I5546" s="14" t="s">
        <v>57</v>
      </c>
      <c r="J5546" s="14" t="s">
        <v>83</v>
      </c>
      <c r="K5546" s="14" t="s">
        <v>39</v>
      </c>
      <c r="L5546" s="14">
        <v>114599249</v>
      </c>
      <c r="M5546" s="14">
        <v>55136275</v>
      </c>
      <c r="N5546" s="14">
        <v>59462974</v>
      </c>
      <c r="O5546" s="14">
        <v>1973912</v>
      </c>
      <c r="P5546" s="14">
        <v>37299103</v>
      </c>
      <c r="Q5546" s="14">
        <v>5870630</v>
      </c>
      <c r="R5546" s="14">
        <v>1216786</v>
      </c>
      <c r="S5546" s="14">
        <v>0</v>
      </c>
      <c r="T5546" s="14">
        <v>17050367</v>
      </c>
      <c r="U5546" s="14">
        <v>0</v>
      </c>
      <c r="V5546" s="14">
        <v>0</v>
      </c>
      <c r="W5546" s="14">
        <v>718746</v>
      </c>
      <c r="X5546" s="14">
        <v>9776541</v>
      </c>
      <c r="Y5546" s="14">
        <v>0</v>
      </c>
      <c r="Z5546" s="14">
        <v>0</v>
      </c>
      <c r="AA5546" s="14">
        <v>0</v>
      </c>
      <c r="AB5546" s="14">
        <v>0</v>
      </c>
      <c r="AC5546" s="14">
        <v>7992572</v>
      </c>
      <c r="AD5546" s="14">
        <v>2729505</v>
      </c>
      <c r="AE5546" s="14">
        <v>5263067</v>
      </c>
      <c r="AF5546" s="14">
        <v>0</v>
      </c>
      <c r="AG5546" s="14">
        <v>5263067</v>
      </c>
    </row>
    <row r="5547" spans="1:33" hidden="1" x14ac:dyDescent="0.25">
      <c r="A5547" s="14" t="s">
        <v>33</v>
      </c>
      <c r="B5547" s="14" t="s">
        <v>34</v>
      </c>
      <c r="C5547" s="14">
        <v>901086046</v>
      </c>
      <c r="D5547" s="14" t="s">
        <v>2287</v>
      </c>
      <c r="E5547" s="14" t="s">
        <v>5901</v>
      </c>
      <c r="F5547" s="14" t="s">
        <v>153</v>
      </c>
      <c r="G5547" s="14" t="s">
        <v>45</v>
      </c>
      <c r="H5547" s="14" t="s">
        <v>5902</v>
      </c>
      <c r="I5547" s="14" t="s">
        <v>57</v>
      </c>
      <c r="J5547" s="14" t="s">
        <v>83</v>
      </c>
      <c r="K5547" s="14" t="s">
        <v>40</v>
      </c>
      <c r="L5547" s="14">
        <v>93699735</v>
      </c>
      <c r="M5547" s="14">
        <v>46560847</v>
      </c>
      <c r="N5547" s="14">
        <v>47138888</v>
      </c>
      <c r="O5547" s="14">
        <v>2129157</v>
      </c>
      <c r="P5547" s="14">
        <v>29942924</v>
      </c>
      <c r="Q5547" s="14">
        <v>4272642</v>
      </c>
      <c r="R5547" s="14">
        <v>610685</v>
      </c>
      <c r="S5547" s="14"/>
      <c r="T5547" s="14">
        <v>14441794</v>
      </c>
      <c r="U5547" s="14">
        <v>0</v>
      </c>
      <c r="V5547" s="14">
        <v>0</v>
      </c>
      <c r="W5547" s="14">
        <v>131738</v>
      </c>
      <c r="X5547" s="14">
        <v>5735623</v>
      </c>
      <c r="Y5547" s="14">
        <v>0</v>
      </c>
      <c r="Z5547" s="14">
        <v>0</v>
      </c>
      <c r="AA5547" s="14">
        <v>0</v>
      </c>
      <c r="AB5547" s="14">
        <v>0</v>
      </c>
      <c r="AC5547" s="14">
        <v>8837909</v>
      </c>
      <c r="AD5547" s="14">
        <v>3871080</v>
      </c>
      <c r="AE5547" s="14">
        <v>4966829</v>
      </c>
      <c r="AF5547" s="14">
        <v>0</v>
      </c>
      <c r="AG5547" s="14">
        <v>4966829</v>
      </c>
    </row>
    <row r="5548" spans="1:33" hidden="1" x14ac:dyDescent="0.25">
      <c r="A5548" s="14" t="s">
        <v>33</v>
      </c>
      <c r="B5548" s="14" t="s">
        <v>34</v>
      </c>
      <c r="C5548" s="14">
        <v>901087745</v>
      </c>
      <c r="D5548" s="14" t="s">
        <v>2287</v>
      </c>
      <c r="E5548" s="14" t="s">
        <v>5903</v>
      </c>
      <c r="F5548" s="14" t="s">
        <v>2283</v>
      </c>
      <c r="G5548" s="14" t="s">
        <v>45</v>
      </c>
      <c r="H5548" s="14" t="s">
        <v>5904</v>
      </c>
      <c r="I5548" s="14" t="s">
        <v>38</v>
      </c>
      <c r="J5548" s="14" t="s">
        <v>38</v>
      </c>
      <c r="K5548" s="14" t="s">
        <v>39</v>
      </c>
      <c r="L5548" s="14">
        <v>6431191</v>
      </c>
      <c r="M5548" s="14">
        <v>3403835</v>
      </c>
      <c r="N5548" s="14">
        <v>3027356</v>
      </c>
      <c r="O5548" s="14">
        <v>7809</v>
      </c>
      <c r="P5548" s="14"/>
      <c r="Q5548" s="14">
        <v>3019656</v>
      </c>
      <c r="R5548" s="14"/>
      <c r="S5548" s="14"/>
      <c r="T5548" s="14">
        <v>15509</v>
      </c>
      <c r="U5548" s="14"/>
      <c r="V5548" s="14"/>
      <c r="W5548" s="14">
        <v>1569441</v>
      </c>
      <c r="X5548" s="14">
        <v>453580</v>
      </c>
      <c r="Y5548" s="14"/>
      <c r="Z5548" s="14"/>
      <c r="AA5548" s="14"/>
      <c r="AB5548" s="14"/>
      <c r="AC5548" s="14">
        <v>1131370</v>
      </c>
      <c r="AD5548" s="14">
        <v>825772</v>
      </c>
      <c r="AE5548" s="14">
        <v>305598</v>
      </c>
      <c r="AF5548" s="14"/>
      <c r="AG5548" s="14">
        <v>305598</v>
      </c>
    </row>
    <row r="5549" spans="1:33" hidden="1" x14ac:dyDescent="0.25">
      <c r="A5549" s="14" t="s">
        <v>33</v>
      </c>
      <c r="B5549" s="14" t="s">
        <v>34</v>
      </c>
      <c r="C5549" s="14">
        <v>901087745</v>
      </c>
      <c r="D5549" s="14" t="s">
        <v>2287</v>
      </c>
      <c r="E5549" s="14" t="s">
        <v>5903</v>
      </c>
      <c r="F5549" s="14" t="s">
        <v>2283</v>
      </c>
      <c r="G5549" s="14" t="s">
        <v>45</v>
      </c>
      <c r="H5549" s="14" t="s">
        <v>5904</v>
      </c>
      <c r="I5549" s="14" t="s">
        <v>38</v>
      </c>
      <c r="J5549" s="14" t="s">
        <v>38</v>
      </c>
      <c r="K5549" s="14" t="s">
        <v>40</v>
      </c>
      <c r="L5549" s="14">
        <v>61733272</v>
      </c>
      <c r="M5549" s="14">
        <v>60325146</v>
      </c>
      <c r="N5549" s="14">
        <v>1408126</v>
      </c>
      <c r="O5549" s="14">
        <v>64899</v>
      </c>
      <c r="P5549" s="14"/>
      <c r="Q5549" s="14">
        <v>2466827</v>
      </c>
      <c r="R5549" s="14"/>
      <c r="S5549" s="14"/>
      <c r="T5549" s="14">
        <v>-993802</v>
      </c>
      <c r="U5549" s="14"/>
      <c r="V5549" s="14"/>
      <c r="W5549" s="14">
        <v>1654327</v>
      </c>
      <c r="X5549" s="14">
        <v>187855</v>
      </c>
      <c r="Y5549" s="14"/>
      <c r="Z5549" s="14"/>
      <c r="AA5549" s="14"/>
      <c r="AB5549" s="14"/>
      <c r="AC5549" s="14">
        <v>472670</v>
      </c>
      <c r="AD5549" s="14">
        <v>-71199</v>
      </c>
      <c r="AE5549" s="14">
        <v>543869</v>
      </c>
      <c r="AF5549" s="14"/>
      <c r="AG5549" s="14">
        <v>543869</v>
      </c>
    </row>
    <row r="5550" spans="1:33" hidden="1" x14ac:dyDescent="0.25">
      <c r="A5550" s="14" t="s">
        <v>33</v>
      </c>
      <c r="B5550" s="14" t="s">
        <v>34</v>
      </c>
      <c r="C5550" s="14">
        <v>901087941</v>
      </c>
      <c r="D5550" s="14" t="s">
        <v>2287</v>
      </c>
      <c r="E5550" s="14" t="s">
        <v>5905</v>
      </c>
      <c r="F5550" s="14" t="s">
        <v>2709</v>
      </c>
      <c r="G5550" s="14" t="s">
        <v>45</v>
      </c>
      <c r="H5550" s="14" t="s">
        <v>5906</v>
      </c>
      <c r="I5550" s="14" t="s">
        <v>38</v>
      </c>
      <c r="J5550" s="14" t="s">
        <v>38</v>
      </c>
      <c r="K5550" s="14" t="s">
        <v>39</v>
      </c>
      <c r="L5550" s="14">
        <v>43384356</v>
      </c>
      <c r="M5550" s="14">
        <v>42102858</v>
      </c>
      <c r="N5550" s="14">
        <v>1281498</v>
      </c>
      <c r="O5550" s="14"/>
      <c r="P5550" s="14"/>
      <c r="Q5550" s="14"/>
      <c r="R5550" s="14"/>
      <c r="S5550" s="14"/>
      <c r="T5550" s="14">
        <v>1281498</v>
      </c>
      <c r="U5550" s="14"/>
      <c r="V5550" s="14"/>
      <c r="W5550" s="14"/>
      <c r="X5550" s="14">
        <v>1164731</v>
      </c>
      <c r="Y5550" s="14"/>
      <c r="Z5550" s="14"/>
      <c r="AA5550" s="14"/>
      <c r="AB5550" s="14"/>
      <c r="AC5550" s="14">
        <v>116767</v>
      </c>
      <c r="AD5550" s="14">
        <v>499887</v>
      </c>
      <c r="AE5550" s="14">
        <v>-383120</v>
      </c>
      <c r="AF5550" s="14"/>
      <c r="AG5550" s="14">
        <v>-383120</v>
      </c>
    </row>
    <row r="5551" spans="1:33" hidden="1" x14ac:dyDescent="0.25">
      <c r="A5551" s="14" t="s">
        <v>33</v>
      </c>
      <c r="B5551" s="14" t="s">
        <v>34</v>
      </c>
      <c r="C5551" s="14">
        <v>901087941</v>
      </c>
      <c r="D5551" s="14" t="s">
        <v>2287</v>
      </c>
      <c r="E5551" s="14" t="s">
        <v>5905</v>
      </c>
      <c r="F5551" s="14" t="s">
        <v>2709</v>
      </c>
      <c r="G5551" s="14" t="s">
        <v>45</v>
      </c>
      <c r="H5551" s="14" t="s">
        <v>5906</v>
      </c>
      <c r="I5551" s="14" t="s">
        <v>38</v>
      </c>
      <c r="J5551" s="14" t="s">
        <v>38</v>
      </c>
      <c r="K5551" s="14" t="s">
        <v>40</v>
      </c>
      <c r="L5551" s="14">
        <v>43251005</v>
      </c>
      <c r="M5551" s="14">
        <v>50859332</v>
      </c>
      <c r="N5551" s="14">
        <v>-7608327</v>
      </c>
      <c r="O5551" s="14"/>
      <c r="P5551" s="14"/>
      <c r="Q5551" s="14"/>
      <c r="R5551" s="14"/>
      <c r="S5551" s="14"/>
      <c r="T5551" s="14">
        <v>-7608327</v>
      </c>
      <c r="U5551" s="14"/>
      <c r="V5551" s="14"/>
      <c r="W5551" s="14">
        <v>537868</v>
      </c>
      <c r="X5551" s="14">
        <v>2309770</v>
      </c>
      <c r="Y5551" s="14"/>
      <c r="Z5551" s="14"/>
      <c r="AA5551" s="14"/>
      <c r="AB5551" s="14"/>
      <c r="AC5551" s="14">
        <v>-9380229</v>
      </c>
      <c r="AD5551" s="14">
        <v>-642552</v>
      </c>
      <c r="AE5551" s="14">
        <v>-8737677</v>
      </c>
      <c r="AF5551" s="14"/>
      <c r="AG5551" s="14">
        <v>-8737677</v>
      </c>
    </row>
    <row r="5552" spans="1:33" hidden="1" x14ac:dyDescent="0.25">
      <c r="A5552" s="14" t="s">
        <v>33</v>
      </c>
      <c r="B5552" s="14" t="s">
        <v>34</v>
      </c>
      <c r="C5552" s="14">
        <v>901088196</v>
      </c>
      <c r="D5552" s="14" t="s">
        <v>2287</v>
      </c>
      <c r="E5552" s="14" t="s">
        <v>5907</v>
      </c>
      <c r="F5552" s="14" t="s">
        <v>322</v>
      </c>
      <c r="G5552" s="14" t="s">
        <v>45</v>
      </c>
      <c r="H5552" s="14" t="s">
        <v>2117</v>
      </c>
      <c r="I5552" s="14" t="s">
        <v>54</v>
      </c>
      <c r="J5552" s="14" t="s">
        <v>655</v>
      </c>
      <c r="K5552" s="14" t="s">
        <v>39</v>
      </c>
      <c r="L5552" s="14">
        <v>77191354</v>
      </c>
      <c r="M5552" s="14">
        <v>55319569</v>
      </c>
      <c r="N5552" s="14">
        <v>21871785</v>
      </c>
      <c r="O5552" s="14">
        <v>5494589</v>
      </c>
      <c r="P5552" s="14">
        <v>11786449</v>
      </c>
      <c r="Q5552" s="14">
        <v>8469717</v>
      </c>
      <c r="R5552" s="14">
        <v>5196828</v>
      </c>
      <c r="S5552" s="14"/>
      <c r="T5552" s="14">
        <v>1913380</v>
      </c>
      <c r="U5552" s="14"/>
      <c r="V5552" s="14"/>
      <c r="W5552" s="14"/>
      <c r="X5552" s="14">
        <v>3561763</v>
      </c>
      <c r="Y5552" s="14"/>
      <c r="Z5552" s="14"/>
      <c r="AA5552" s="14"/>
      <c r="AB5552" s="14"/>
      <c r="AC5552" s="14">
        <v>-1648383</v>
      </c>
      <c r="AD5552" s="14">
        <v>131347</v>
      </c>
      <c r="AE5552" s="14">
        <v>-1779730</v>
      </c>
      <c r="AF5552" s="14"/>
      <c r="AG5552" s="14">
        <v>-1779730</v>
      </c>
    </row>
    <row r="5553" spans="1:33" hidden="1" x14ac:dyDescent="0.25">
      <c r="A5553" s="14" t="s">
        <v>33</v>
      </c>
      <c r="B5553" s="14" t="s">
        <v>34</v>
      </c>
      <c r="C5553" s="14">
        <v>901088196</v>
      </c>
      <c r="D5553" s="14" t="s">
        <v>2287</v>
      </c>
      <c r="E5553" s="14" t="s">
        <v>5907</v>
      </c>
      <c r="F5553" s="14" t="s">
        <v>322</v>
      </c>
      <c r="G5553" s="14" t="s">
        <v>45</v>
      </c>
      <c r="H5553" s="14" t="s">
        <v>2117</v>
      </c>
      <c r="I5553" s="14" t="s">
        <v>54</v>
      </c>
      <c r="J5553" s="14" t="s">
        <v>655</v>
      </c>
      <c r="K5553" s="14" t="s">
        <v>40</v>
      </c>
      <c r="L5553" s="14">
        <v>79749272</v>
      </c>
      <c r="M5553" s="14">
        <v>56922768</v>
      </c>
      <c r="N5553" s="14">
        <v>22826504</v>
      </c>
      <c r="O5553" s="14">
        <v>6847372</v>
      </c>
      <c r="P5553" s="14">
        <v>12929485</v>
      </c>
      <c r="Q5553" s="14">
        <v>8103272</v>
      </c>
      <c r="R5553" s="14">
        <v>3686251</v>
      </c>
      <c r="S5553" s="14"/>
      <c r="T5553" s="14">
        <v>4954868</v>
      </c>
      <c r="U5553" s="14"/>
      <c r="V5553" s="14"/>
      <c r="W5553" s="14"/>
      <c r="X5553" s="14">
        <v>3287180</v>
      </c>
      <c r="Y5553" s="14"/>
      <c r="Z5553" s="14"/>
      <c r="AA5553" s="14"/>
      <c r="AB5553" s="14"/>
      <c r="AC5553" s="14">
        <v>1667688</v>
      </c>
      <c r="AD5553" s="14">
        <v>483305</v>
      </c>
      <c r="AE5553" s="14">
        <v>1184383</v>
      </c>
      <c r="AF5553" s="14"/>
      <c r="AG5553" s="14">
        <v>1184383</v>
      </c>
    </row>
    <row r="5554" spans="1:33" x14ac:dyDescent="0.25">
      <c r="A5554" s="14" t="s">
        <v>33</v>
      </c>
      <c r="B5554" s="14" t="s">
        <v>34</v>
      </c>
      <c r="C5554" s="14">
        <v>901088395</v>
      </c>
      <c r="D5554" s="14" t="s">
        <v>2287</v>
      </c>
      <c r="E5554" s="14" t="s">
        <v>5908</v>
      </c>
      <c r="F5554" s="14" t="s">
        <v>320</v>
      </c>
      <c r="G5554" s="14" t="s">
        <v>111</v>
      </c>
      <c r="H5554" s="14" t="s">
        <v>5909</v>
      </c>
      <c r="I5554" s="14" t="s">
        <v>38</v>
      </c>
      <c r="J5554" s="14" t="s">
        <v>38</v>
      </c>
      <c r="K5554" s="14" t="s">
        <v>39</v>
      </c>
      <c r="L5554" s="14">
        <v>19376127</v>
      </c>
      <c r="M5554" s="14"/>
      <c r="N5554" s="14">
        <v>19376127</v>
      </c>
      <c r="O5554" s="14"/>
      <c r="P5554" s="14"/>
      <c r="Q5554" s="14">
        <v>17283978</v>
      </c>
      <c r="R5554" s="14"/>
      <c r="S5554" s="14"/>
      <c r="T5554" s="14">
        <v>2092149</v>
      </c>
      <c r="U5554" s="14"/>
      <c r="V5554" s="14"/>
      <c r="W5554" s="14"/>
      <c r="X5554" s="14">
        <v>994995</v>
      </c>
      <c r="Y5554" s="14"/>
      <c r="Z5554" s="14"/>
      <c r="AA5554" s="14"/>
      <c r="AB5554" s="14"/>
      <c r="AC5554" s="14">
        <v>1097154</v>
      </c>
      <c r="AD5554" s="14">
        <v>223275</v>
      </c>
      <c r="AE5554" s="14">
        <v>873879</v>
      </c>
      <c r="AF5554" s="14"/>
      <c r="AG5554" s="14">
        <v>873879</v>
      </c>
    </row>
    <row r="5555" spans="1:33" hidden="1" x14ac:dyDescent="0.25">
      <c r="A5555" s="14" t="s">
        <v>33</v>
      </c>
      <c r="B5555" s="14" t="s">
        <v>34</v>
      </c>
      <c r="C5555" s="14">
        <v>901088395</v>
      </c>
      <c r="D5555" s="14" t="s">
        <v>2287</v>
      </c>
      <c r="E5555" s="14" t="s">
        <v>5908</v>
      </c>
      <c r="F5555" s="14" t="s">
        <v>320</v>
      </c>
      <c r="G5555" s="14" t="s">
        <v>111</v>
      </c>
      <c r="H5555" s="14" t="s">
        <v>5909</v>
      </c>
      <c r="I5555" s="14" t="s">
        <v>38</v>
      </c>
      <c r="J5555" s="14" t="s">
        <v>38</v>
      </c>
      <c r="K5555" s="14" t="s">
        <v>40</v>
      </c>
      <c r="L5555" s="14">
        <v>17793289</v>
      </c>
      <c r="M5555" s="14"/>
      <c r="N5555" s="14">
        <v>17793289</v>
      </c>
      <c r="O5555" s="14"/>
      <c r="P5555" s="14"/>
      <c r="Q5555" s="14">
        <v>17042973</v>
      </c>
      <c r="R5555" s="14"/>
      <c r="S5555" s="14"/>
      <c r="T5555" s="14">
        <v>750316</v>
      </c>
      <c r="U5555" s="14"/>
      <c r="V5555" s="14"/>
      <c r="W5555" s="14">
        <v>162469</v>
      </c>
      <c r="X5555" s="14"/>
      <c r="Y5555" s="14"/>
      <c r="Z5555" s="14"/>
      <c r="AA5555" s="14"/>
      <c r="AB5555" s="14"/>
      <c r="AC5555" s="14">
        <v>912785</v>
      </c>
      <c r="AD5555" s="14">
        <v>1424185</v>
      </c>
      <c r="AE5555" s="14">
        <v>-511400</v>
      </c>
      <c r="AF5555" s="14"/>
      <c r="AG5555" s="14">
        <v>-511400</v>
      </c>
    </row>
    <row r="5556" spans="1:33" hidden="1" x14ac:dyDescent="0.25">
      <c r="A5556" s="14" t="s">
        <v>33</v>
      </c>
      <c r="B5556" s="14" t="s">
        <v>34</v>
      </c>
      <c r="C5556" s="14">
        <v>901089735</v>
      </c>
      <c r="D5556" s="14" t="s">
        <v>2287</v>
      </c>
      <c r="E5556" s="14" t="s">
        <v>5910</v>
      </c>
      <c r="F5556" s="14" t="s">
        <v>50</v>
      </c>
      <c r="G5556" s="14" t="s">
        <v>45</v>
      </c>
      <c r="H5556" s="14" t="s">
        <v>5911</v>
      </c>
      <c r="I5556" s="14" t="s">
        <v>47</v>
      </c>
      <c r="J5556" s="14" t="s">
        <v>62</v>
      </c>
      <c r="K5556" s="14" t="s">
        <v>39</v>
      </c>
      <c r="L5556" s="14">
        <v>241368386</v>
      </c>
      <c r="M5556" s="14">
        <v>217009093</v>
      </c>
      <c r="N5556" s="14">
        <v>24359293</v>
      </c>
      <c r="O5556" s="14">
        <v>436</v>
      </c>
      <c r="P5556" s="14">
        <v>14285106</v>
      </c>
      <c r="Q5556" s="14">
        <v>864172</v>
      </c>
      <c r="R5556" s="14">
        <v>13716</v>
      </c>
      <c r="S5556" s="14"/>
      <c r="T5556" s="14">
        <v>9196735</v>
      </c>
      <c r="U5556" s="14"/>
      <c r="V5556" s="14"/>
      <c r="W5556" s="14">
        <v>39288</v>
      </c>
      <c r="X5556" s="14">
        <v>173685</v>
      </c>
      <c r="Y5556" s="14"/>
      <c r="Z5556" s="14"/>
      <c r="AA5556" s="14"/>
      <c r="AB5556" s="14"/>
      <c r="AC5556" s="14">
        <v>9062338</v>
      </c>
      <c r="AD5556" s="14">
        <v>3683774</v>
      </c>
      <c r="AE5556" s="14">
        <v>5378564</v>
      </c>
      <c r="AF5556" s="14"/>
      <c r="AG5556" s="14">
        <v>5378564</v>
      </c>
    </row>
    <row r="5557" spans="1:33" hidden="1" x14ac:dyDescent="0.25">
      <c r="A5557" s="14" t="s">
        <v>33</v>
      </c>
      <c r="B5557" s="14" t="s">
        <v>34</v>
      </c>
      <c r="C5557" s="14">
        <v>901089735</v>
      </c>
      <c r="D5557" s="14" t="s">
        <v>2287</v>
      </c>
      <c r="E5557" s="14" t="s">
        <v>5910</v>
      </c>
      <c r="F5557" s="14" t="s">
        <v>50</v>
      </c>
      <c r="G5557" s="14" t="s">
        <v>45</v>
      </c>
      <c r="H5557" s="14" t="s">
        <v>5911</v>
      </c>
      <c r="I5557" s="14" t="s">
        <v>47</v>
      </c>
      <c r="J5557" s="14" t="s">
        <v>62</v>
      </c>
      <c r="K5557" s="14" t="s">
        <v>40</v>
      </c>
      <c r="L5557" s="14">
        <v>52794972</v>
      </c>
      <c r="M5557" s="14">
        <v>37072907</v>
      </c>
      <c r="N5557" s="14">
        <v>15722065</v>
      </c>
      <c r="O5557" s="14">
        <v>68586</v>
      </c>
      <c r="P5557" s="14">
        <v>6131515</v>
      </c>
      <c r="Q5557" s="14">
        <v>597476</v>
      </c>
      <c r="R5557" s="14">
        <v>4894</v>
      </c>
      <c r="S5557" s="14"/>
      <c r="T5557" s="14">
        <v>9056766</v>
      </c>
      <c r="U5557" s="14"/>
      <c r="V5557" s="14"/>
      <c r="W5557" s="14">
        <v>1080486</v>
      </c>
      <c r="X5557" s="14">
        <v>9399718</v>
      </c>
      <c r="Y5557" s="14"/>
      <c r="Z5557" s="14"/>
      <c r="AA5557" s="14"/>
      <c r="AB5557" s="14"/>
      <c r="AC5557" s="14">
        <v>737534</v>
      </c>
      <c r="AD5557" s="14">
        <v>412034</v>
      </c>
      <c r="AE5557" s="14">
        <v>325500</v>
      </c>
      <c r="AF5557" s="14"/>
      <c r="AG5557" s="14">
        <v>325500</v>
      </c>
    </row>
    <row r="5558" spans="1:33" hidden="1" x14ac:dyDescent="0.25">
      <c r="A5558" s="14" t="s">
        <v>33</v>
      </c>
      <c r="B5558" s="14" t="s">
        <v>34</v>
      </c>
      <c r="C5558" s="14">
        <v>901090585</v>
      </c>
      <c r="D5558" s="14" t="s">
        <v>2287</v>
      </c>
      <c r="E5558" s="14" t="s">
        <v>5912</v>
      </c>
      <c r="F5558" s="14" t="s">
        <v>2709</v>
      </c>
      <c r="G5558" s="14" t="s">
        <v>45</v>
      </c>
      <c r="H5558" s="14" t="s">
        <v>5913</v>
      </c>
      <c r="I5558" s="14" t="s">
        <v>38</v>
      </c>
      <c r="J5558" s="14" t="s">
        <v>38</v>
      </c>
      <c r="K5558" s="14" t="s">
        <v>39</v>
      </c>
      <c r="L5558" s="14">
        <v>58351988</v>
      </c>
      <c r="M5558" s="14">
        <v>43729653</v>
      </c>
      <c r="N5558" s="14">
        <v>14622335</v>
      </c>
      <c r="O5558" s="14"/>
      <c r="P5558" s="14"/>
      <c r="Q5558" s="14">
        <v>12308829</v>
      </c>
      <c r="R5558" s="14"/>
      <c r="S5558" s="14">
        <v>531241</v>
      </c>
      <c r="T5558" s="14">
        <v>2844747</v>
      </c>
      <c r="U5558" s="14"/>
      <c r="V5558" s="14"/>
      <c r="W5558" s="14"/>
      <c r="X5558" s="14">
        <v>3165939</v>
      </c>
      <c r="Y5558" s="14"/>
      <c r="Z5558" s="14"/>
      <c r="AA5558" s="14"/>
      <c r="AB5558" s="14"/>
      <c r="AC5558" s="14">
        <v>-321192</v>
      </c>
      <c r="AD5558" s="14">
        <v>451630</v>
      </c>
      <c r="AE5558" s="14">
        <v>-772822</v>
      </c>
      <c r="AF5558" s="14"/>
      <c r="AG5558" s="14">
        <v>-772822</v>
      </c>
    </row>
    <row r="5559" spans="1:33" hidden="1" x14ac:dyDescent="0.25">
      <c r="A5559" s="14" t="s">
        <v>33</v>
      </c>
      <c r="B5559" s="14" t="s">
        <v>34</v>
      </c>
      <c r="C5559" s="14">
        <v>901090585</v>
      </c>
      <c r="D5559" s="14" t="s">
        <v>2287</v>
      </c>
      <c r="E5559" s="14" t="s">
        <v>5912</v>
      </c>
      <c r="F5559" s="14" t="s">
        <v>2709</v>
      </c>
      <c r="G5559" s="14" t="s">
        <v>45</v>
      </c>
      <c r="H5559" s="14" t="s">
        <v>5913</v>
      </c>
      <c r="I5559" s="14" t="s">
        <v>38</v>
      </c>
      <c r="J5559" s="14" t="s">
        <v>38</v>
      </c>
      <c r="K5559" s="14" t="s">
        <v>40</v>
      </c>
      <c r="L5559" s="14">
        <v>45205888</v>
      </c>
      <c r="M5559" s="14">
        <v>33464064</v>
      </c>
      <c r="N5559" s="14">
        <v>11741824</v>
      </c>
      <c r="O5559" s="14"/>
      <c r="P5559" s="14"/>
      <c r="Q5559" s="14">
        <v>9388482</v>
      </c>
      <c r="R5559" s="14"/>
      <c r="S5559" s="14">
        <v>-1118343</v>
      </c>
      <c r="T5559" s="14">
        <v>1234999</v>
      </c>
      <c r="U5559" s="14"/>
      <c r="V5559" s="14"/>
      <c r="W5559" s="14">
        <v>3698</v>
      </c>
      <c r="X5559" s="14">
        <v>426412</v>
      </c>
      <c r="Y5559" s="14"/>
      <c r="Z5559" s="14"/>
      <c r="AA5559" s="14"/>
      <c r="AB5559" s="14"/>
      <c r="AC5559" s="14">
        <v>812285</v>
      </c>
      <c r="AD5559" s="14">
        <v>1068605</v>
      </c>
      <c r="AE5559" s="14">
        <v>-256320</v>
      </c>
      <c r="AF5559" s="14"/>
      <c r="AG5559" s="14">
        <v>-256320</v>
      </c>
    </row>
    <row r="5560" spans="1:33" hidden="1" x14ac:dyDescent="0.25">
      <c r="A5560" s="14" t="s">
        <v>33</v>
      </c>
      <c r="B5560" s="14" t="s">
        <v>34</v>
      </c>
      <c r="C5560" s="14">
        <v>901091128</v>
      </c>
      <c r="D5560" s="14" t="s">
        <v>2287</v>
      </c>
      <c r="E5560" s="14" t="s">
        <v>5914</v>
      </c>
      <c r="F5560" s="14" t="s">
        <v>792</v>
      </c>
      <c r="G5560" s="14" t="s">
        <v>45</v>
      </c>
      <c r="H5560" s="14" t="s">
        <v>5915</v>
      </c>
      <c r="I5560" s="14" t="s">
        <v>47</v>
      </c>
      <c r="J5560" s="14" t="s">
        <v>62</v>
      </c>
      <c r="K5560" s="14" t="s">
        <v>39</v>
      </c>
      <c r="L5560" s="14">
        <v>23950</v>
      </c>
      <c r="M5560" s="14">
        <v>1000</v>
      </c>
      <c r="N5560" s="14">
        <v>22950</v>
      </c>
      <c r="O5560" s="14"/>
      <c r="P5560" s="14"/>
      <c r="Q5560" s="14">
        <v>786082</v>
      </c>
      <c r="R5560" s="14">
        <v>6873152</v>
      </c>
      <c r="S5560" s="14">
        <v>2576</v>
      </c>
      <c r="T5560" s="14">
        <v>-7633708</v>
      </c>
      <c r="U5560" s="14"/>
      <c r="V5560" s="14"/>
      <c r="W5560" s="14">
        <v>15</v>
      </c>
      <c r="X5560" s="14">
        <v>8393</v>
      </c>
      <c r="Y5560" s="14"/>
      <c r="Z5560" s="14"/>
      <c r="AA5560" s="14"/>
      <c r="AB5560" s="14"/>
      <c r="AC5560" s="14">
        <v>-7642086</v>
      </c>
      <c r="AD5560" s="14">
        <v>9163</v>
      </c>
      <c r="AE5560" s="14">
        <v>-7651249</v>
      </c>
      <c r="AF5560" s="14"/>
      <c r="AG5560" s="14">
        <v>-7651249</v>
      </c>
    </row>
    <row r="5561" spans="1:33" hidden="1" x14ac:dyDescent="0.25">
      <c r="A5561" s="14" t="s">
        <v>33</v>
      </c>
      <c r="B5561" s="14" t="s">
        <v>34</v>
      </c>
      <c r="C5561" s="14">
        <v>901091128</v>
      </c>
      <c r="D5561" s="14" t="s">
        <v>2287</v>
      </c>
      <c r="E5561" s="14" t="s">
        <v>5914</v>
      </c>
      <c r="F5561" s="14" t="s">
        <v>792</v>
      </c>
      <c r="G5561" s="14" t="s">
        <v>45</v>
      </c>
      <c r="H5561" s="14" t="s">
        <v>5915</v>
      </c>
      <c r="I5561" s="14" t="s">
        <v>47</v>
      </c>
      <c r="J5561" s="14" t="s">
        <v>62</v>
      </c>
      <c r="K5561" s="14" t="s">
        <v>40</v>
      </c>
      <c r="L5561" s="14">
        <v>519055</v>
      </c>
      <c r="M5561" s="14"/>
      <c r="N5561" s="14">
        <v>519055</v>
      </c>
      <c r="O5561" s="14"/>
      <c r="P5561" s="14"/>
      <c r="Q5561" s="14">
        <v>1205788</v>
      </c>
      <c r="R5561" s="14">
        <v>106896</v>
      </c>
      <c r="S5561" s="14">
        <v>768448</v>
      </c>
      <c r="T5561" s="14">
        <v>-25181</v>
      </c>
      <c r="U5561" s="14"/>
      <c r="V5561" s="14"/>
      <c r="W5561" s="14">
        <v>6</v>
      </c>
      <c r="X5561" s="14">
        <v>1242</v>
      </c>
      <c r="Y5561" s="14"/>
      <c r="Z5561" s="14"/>
      <c r="AA5561" s="14"/>
      <c r="AB5561" s="14"/>
      <c r="AC5561" s="14">
        <v>-26417</v>
      </c>
      <c r="AD5561" s="14">
        <v>12471</v>
      </c>
      <c r="AE5561" s="14">
        <v>-38888</v>
      </c>
      <c r="AF5561" s="14"/>
      <c r="AG5561" s="14">
        <v>-38888</v>
      </c>
    </row>
    <row r="5562" spans="1:33" hidden="1" x14ac:dyDescent="0.25">
      <c r="A5562" s="14" t="s">
        <v>33</v>
      </c>
      <c r="B5562" s="14" t="s">
        <v>34</v>
      </c>
      <c r="C5562" s="14">
        <v>901093078</v>
      </c>
      <c r="D5562" s="14" t="s">
        <v>2287</v>
      </c>
      <c r="E5562" s="14" t="s">
        <v>2118</v>
      </c>
      <c r="F5562" s="14" t="s">
        <v>214</v>
      </c>
      <c r="G5562" s="14" t="s">
        <v>45</v>
      </c>
      <c r="H5562" s="14" t="s">
        <v>2119</v>
      </c>
      <c r="I5562" s="14" t="s">
        <v>623</v>
      </c>
      <c r="J5562" s="14" t="s">
        <v>624</v>
      </c>
      <c r="K5562" s="14" t="s">
        <v>39</v>
      </c>
      <c r="L5562" s="14">
        <v>16901627</v>
      </c>
      <c r="M5562" s="14">
        <v>15855587</v>
      </c>
      <c r="N5562" s="14">
        <v>1046040</v>
      </c>
      <c r="O5562" s="14">
        <v>336836</v>
      </c>
      <c r="P5562" s="14">
        <v>727116</v>
      </c>
      <c r="Q5562" s="14">
        <v>355814</v>
      </c>
      <c r="R5562" s="14">
        <v>148986</v>
      </c>
      <c r="S5562" s="14"/>
      <c r="T5562" s="14">
        <v>150960</v>
      </c>
      <c r="U5562" s="14"/>
      <c r="V5562" s="14"/>
      <c r="W5562" s="14"/>
      <c r="X5562" s="14"/>
      <c r="Y5562" s="14"/>
      <c r="Z5562" s="14"/>
      <c r="AA5562" s="14"/>
      <c r="AB5562" s="14"/>
      <c r="AC5562" s="14">
        <v>150960</v>
      </c>
      <c r="AD5562" s="14"/>
      <c r="AE5562" s="14">
        <v>150960</v>
      </c>
      <c r="AF5562" s="14"/>
      <c r="AG5562" s="14">
        <v>150960</v>
      </c>
    </row>
    <row r="5563" spans="1:33" hidden="1" x14ac:dyDescent="0.25">
      <c r="A5563" s="14" t="s">
        <v>33</v>
      </c>
      <c r="B5563" s="14" t="s">
        <v>34</v>
      </c>
      <c r="C5563" s="14">
        <v>901093078</v>
      </c>
      <c r="D5563" s="14" t="s">
        <v>2287</v>
      </c>
      <c r="E5563" s="14" t="s">
        <v>2118</v>
      </c>
      <c r="F5563" s="14" t="s">
        <v>214</v>
      </c>
      <c r="G5563" s="14" t="s">
        <v>45</v>
      </c>
      <c r="H5563" s="14" t="s">
        <v>2119</v>
      </c>
      <c r="I5563" s="14" t="s">
        <v>623</v>
      </c>
      <c r="J5563" s="14" t="s">
        <v>624</v>
      </c>
      <c r="K5563" s="14" t="s">
        <v>40</v>
      </c>
      <c r="L5563" s="14">
        <v>23228912</v>
      </c>
      <c r="M5563" s="14">
        <v>21960028</v>
      </c>
      <c r="N5563" s="14">
        <v>1268884</v>
      </c>
      <c r="O5563" s="14">
        <v>256204</v>
      </c>
      <c r="P5563" s="14">
        <v>675257</v>
      </c>
      <c r="Q5563" s="14">
        <v>226752</v>
      </c>
      <c r="R5563" s="14">
        <v>200651</v>
      </c>
      <c r="S5563" s="14"/>
      <c r="T5563" s="14">
        <v>422428</v>
      </c>
      <c r="U5563" s="14"/>
      <c r="V5563" s="14"/>
      <c r="W5563" s="14"/>
      <c r="X5563" s="14"/>
      <c r="Y5563" s="14"/>
      <c r="Z5563" s="14"/>
      <c r="AA5563" s="14"/>
      <c r="AB5563" s="14"/>
      <c r="AC5563" s="14">
        <v>422428</v>
      </c>
      <c r="AD5563" s="14"/>
      <c r="AE5563" s="14">
        <v>422428</v>
      </c>
      <c r="AF5563" s="14"/>
      <c r="AG5563" s="14">
        <v>422428</v>
      </c>
    </row>
    <row r="5564" spans="1:33" hidden="1" x14ac:dyDescent="0.25">
      <c r="A5564" s="14" t="s">
        <v>33</v>
      </c>
      <c r="B5564" s="14" t="s">
        <v>34</v>
      </c>
      <c r="C5564" s="14">
        <v>901093273</v>
      </c>
      <c r="D5564" s="14" t="s">
        <v>2287</v>
      </c>
      <c r="E5564" s="14" t="s">
        <v>2120</v>
      </c>
      <c r="F5564" s="14" t="s">
        <v>197</v>
      </c>
      <c r="G5564" s="14" t="s">
        <v>45</v>
      </c>
      <c r="H5564" s="14" t="s">
        <v>5916</v>
      </c>
      <c r="I5564" s="14" t="s">
        <v>47</v>
      </c>
      <c r="J5564" s="14" t="s">
        <v>62</v>
      </c>
      <c r="K5564" s="14" t="s">
        <v>39</v>
      </c>
      <c r="L5564" s="14"/>
      <c r="M5564" s="14"/>
      <c r="N5564" s="14"/>
      <c r="O5564" s="14"/>
      <c r="P5564" s="14"/>
      <c r="Q5564" s="14"/>
      <c r="R5564" s="14">
        <v>34179</v>
      </c>
      <c r="S5564" s="14"/>
      <c r="T5564" s="14">
        <v>-34179</v>
      </c>
      <c r="U5564" s="14"/>
      <c r="V5564" s="14"/>
      <c r="W5564" s="14">
        <v>135427</v>
      </c>
      <c r="X5564" s="14">
        <v>396843</v>
      </c>
      <c r="Y5564" s="14"/>
      <c r="Z5564" s="14"/>
      <c r="AA5564" s="14"/>
      <c r="AB5564" s="14"/>
      <c r="AC5564" s="14">
        <v>-295595</v>
      </c>
      <c r="AD5564" s="14">
        <v>38005</v>
      </c>
      <c r="AE5564" s="14">
        <v>-333600</v>
      </c>
      <c r="AF5564" s="14"/>
      <c r="AG5564" s="14">
        <v>-333600</v>
      </c>
    </row>
    <row r="5565" spans="1:33" hidden="1" x14ac:dyDescent="0.25">
      <c r="A5565" s="14" t="s">
        <v>33</v>
      </c>
      <c r="B5565" s="14" t="s">
        <v>34</v>
      </c>
      <c r="C5565" s="14">
        <v>901093273</v>
      </c>
      <c r="D5565" s="14" t="s">
        <v>2287</v>
      </c>
      <c r="E5565" s="14" t="s">
        <v>2120</v>
      </c>
      <c r="F5565" s="14" t="s">
        <v>197</v>
      </c>
      <c r="G5565" s="14" t="s">
        <v>45</v>
      </c>
      <c r="H5565" s="14" t="s">
        <v>5916</v>
      </c>
      <c r="I5565" s="14" t="s">
        <v>47</v>
      </c>
      <c r="J5565" s="14" t="s">
        <v>62</v>
      </c>
      <c r="K5565" s="14" t="s">
        <v>40</v>
      </c>
      <c r="L5565" s="14">
        <v>4729647</v>
      </c>
      <c r="M5565" s="14">
        <v>4635054</v>
      </c>
      <c r="N5565" s="14">
        <v>94593</v>
      </c>
      <c r="O5565" s="14"/>
      <c r="P5565" s="14"/>
      <c r="Q5565" s="14">
        <v>1718</v>
      </c>
      <c r="R5565" s="14">
        <v>88994</v>
      </c>
      <c r="S5565" s="14"/>
      <c r="T5565" s="14">
        <v>3881</v>
      </c>
      <c r="U5565" s="14"/>
      <c r="V5565" s="14"/>
      <c r="W5565" s="14">
        <v>124101</v>
      </c>
      <c r="X5565" s="14"/>
      <c r="Y5565" s="14"/>
      <c r="Z5565" s="14"/>
      <c r="AA5565" s="14"/>
      <c r="AB5565" s="14"/>
      <c r="AC5565" s="14">
        <v>127982</v>
      </c>
      <c r="AD5565" s="14">
        <v>58412</v>
      </c>
      <c r="AE5565" s="14">
        <v>69570</v>
      </c>
      <c r="AF5565" s="14"/>
      <c r="AG5565" s="14">
        <v>69570</v>
      </c>
    </row>
    <row r="5566" spans="1:33" hidden="1" x14ac:dyDescent="0.25">
      <c r="A5566" s="14" t="s">
        <v>33</v>
      </c>
      <c r="B5566" s="14" t="s">
        <v>34</v>
      </c>
      <c r="C5566" s="14">
        <v>901093776</v>
      </c>
      <c r="D5566" s="14" t="s">
        <v>2287</v>
      </c>
      <c r="E5566" s="14" t="s">
        <v>5917</v>
      </c>
      <c r="F5566" s="14" t="s">
        <v>1237</v>
      </c>
      <c r="G5566" s="14" t="s">
        <v>45</v>
      </c>
      <c r="H5566" s="14" t="s">
        <v>5918</v>
      </c>
      <c r="I5566" s="14" t="s">
        <v>47</v>
      </c>
      <c r="J5566" s="14" t="s">
        <v>62</v>
      </c>
      <c r="K5566" s="14" t="s">
        <v>39</v>
      </c>
      <c r="L5566" s="14">
        <v>966828</v>
      </c>
      <c r="M5566" s="14">
        <v>1978629</v>
      </c>
      <c r="N5566" s="14">
        <v>-1011801</v>
      </c>
      <c r="O5566" s="14">
        <v>1195128</v>
      </c>
      <c r="P5566" s="14"/>
      <c r="Q5566" s="14">
        <v>934611</v>
      </c>
      <c r="R5566" s="14">
        <v>2184346</v>
      </c>
      <c r="S5566" s="14"/>
      <c r="T5566" s="14">
        <v>-2935630</v>
      </c>
      <c r="U5566" s="14"/>
      <c r="V5566" s="14"/>
      <c r="W5566" s="14">
        <v>21660</v>
      </c>
      <c r="X5566" s="14">
        <v>35637</v>
      </c>
      <c r="Y5566" s="14"/>
      <c r="Z5566" s="14"/>
      <c r="AA5566" s="14"/>
      <c r="AB5566" s="14"/>
      <c r="AC5566" s="14">
        <v>-2949607</v>
      </c>
      <c r="AD5566" s="14"/>
      <c r="AE5566" s="14">
        <v>-2949607</v>
      </c>
      <c r="AF5566" s="14"/>
      <c r="AG5566" s="14">
        <v>-2949607</v>
      </c>
    </row>
    <row r="5567" spans="1:33" hidden="1" x14ac:dyDescent="0.25">
      <c r="A5567" s="14" t="s">
        <v>33</v>
      </c>
      <c r="B5567" s="14" t="s">
        <v>34</v>
      </c>
      <c r="C5567" s="14">
        <v>901093776</v>
      </c>
      <c r="D5567" s="14" t="s">
        <v>2287</v>
      </c>
      <c r="E5567" s="14" t="s">
        <v>5917</v>
      </c>
      <c r="F5567" s="14" t="s">
        <v>1237</v>
      </c>
      <c r="G5567" s="14" t="s">
        <v>45</v>
      </c>
      <c r="H5567" s="14" t="s">
        <v>5918</v>
      </c>
      <c r="I5567" s="14" t="s">
        <v>47</v>
      </c>
      <c r="J5567" s="14" t="s">
        <v>62</v>
      </c>
      <c r="K5567" s="14" t="s">
        <v>40</v>
      </c>
      <c r="L5567" s="14">
        <v>949315</v>
      </c>
      <c r="M5567" s="14">
        <v>828042</v>
      </c>
      <c r="N5567" s="14">
        <v>121273</v>
      </c>
      <c r="O5567" s="14">
        <v>1048</v>
      </c>
      <c r="P5567" s="14"/>
      <c r="Q5567" s="14">
        <v>427714</v>
      </c>
      <c r="R5567" s="14">
        <v>7245501</v>
      </c>
      <c r="S5567" s="14"/>
      <c r="T5567" s="14">
        <v>-7550894</v>
      </c>
      <c r="U5567" s="14"/>
      <c r="V5567" s="14"/>
      <c r="W5567" s="14">
        <v>17354</v>
      </c>
      <c r="X5567" s="14">
        <v>27421</v>
      </c>
      <c r="Y5567" s="14"/>
      <c r="Z5567" s="14"/>
      <c r="AA5567" s="14"/>
      <c r="AB5567" s="14"/>
      <c r="AC5567" s="14">
        <v>-7560961</v>
      </c>
      <c r="AD5567" s="14"/>
      <c r="AE5567" s="14">
        <v>-7560961</v>
      </c>
      <c r="AF5567" s="14"/>
      <c r="AG5567" s="14">
        <v>-7560961</v>
      </c>
    </row>
    <row r="5568" spans="1:33" x14ac:dyDescent="0.25">
      <c r="A5568" s="14" t="s">
        <v>33</v>
      </c>
      <c r="B5568" s="14" t="s">
        <v>34</v>
      </c>
      <c r="C5568" s="14">
        <v>901096939</v>
      </c>
      <c r="D5568" s="14" t="s">
        <v>2287</v>
      </c>
      <c r="E5568" s="14" t="s">
        <v>5919</v>
      </c>
      <c r="F5568" s="14" t="s">
        <v>320</v>
      </c>
      <c r="G5568" s="14" t="s">
        <v>45</v>
      </c>
      <c r="H5568" s="14" t="s">
        <v>5920</v>
      </c>
      <c r="I5568" s="14" t="s">
        <v>57</v>
      </c>
      <c r="J5568" s="14" t="s">
        <v>83</v>
      </c>
      <c r="K5568" s="14" t="s">
        <v>39</v>
      </c>
      <c r="L5568" s="14">
        <v>734016</v>
      </c>
      <c r="M5568" s="14"/>
      <c r="N5568" s="14">
        <v>734016</v>
      </c>
      <c r="O5568" s="14">
        <v>6</v>
      </c>
      <c r="P5568" s="14"/>
      <c r="Q5568" s="14">
        <v>352610</v>
      </c>
      <c r="R5568" s="14">
        <v>479206</v>
      </c>
      <c r="S5568" s="14"/>
      <c r="T5568" s="14">
        <v>-97794</v>
      </c>
      <c r="U5568" s="14"/>
      <c r="V5568" s="14"/>
      <c r="W5568" s="14">
        <v>1172531</v>
      </c>
      <c r="X5568" s="14">
        <v>3560994</v>
      </c>
      <c r="Y5568" s="14"/>
      <c r="Z5568" s="14"/>
      <c r="AA5568" s="14"/>
      <c r="AB5568" s="14"/>
      <c r="AC5568" s="14">
        <v>-2486257</v>
      </c>
      <c r="AD5568" s="14">
        <v>-753427</v>
      </c>
      <c r="AE5568" s="14">
        <v>-1732830</v>
      </c>
      <c r="AF5568" s="14"/>
      <c r="AG5568" s="14">
        <v>-1732830</v>
      </c>
    </row>
    <row r="5569" spans="1:33" hidden="1" x14ac:dyDescent="0.25">
      <c r="A5569" s="14" t="s">
        <v>33</v>
      </c>
      <c r="B5569" s="14" t="s">
        <v>34</v>
      </c>
      <c r="C5569" s="14">
        <v>901096939</v>
      </c>
      <c r="D5569" s="14" t="s">
        <v>2287</v>
      </c>
      <c r="E5569" s="14" t="s">
        <v>5919</v>
      </c>
      <c r="F5569" s="14" t="s">
        <v>320</v>
      </c>
      <c r="G5569" s="14" t="s">
        <v>45</v>
      </c>
      <c r="H5569" s="14" t="s">
        <v>5920</v>
      </c>
      <c r="I5569" s="14" t="s">
        <v>57</v>
      </c>
      <c r="J5569" s="14" t="s">
        <v>83</v>
      </c>
      <c r="K5569" s="14" t="s">
        <v>40</v>
      </c>
      <c r="L5569" s="14">
        <v>506456</v>
      </c>
      <c r="M5569" s="14"/>
      <c r="N5569" s="14">
        <v>506456</v>
      </c>
      <c r="O5569" s="14">
        <v>3</v>
      </c>
      <c r="P5569" s="14"/>
      <c r="Q5569" s="14">
        <v>68285</v>
      </c>
      <c r="R5569" s="14">
        <v>166236</v>
      </c>
      <c r="S5569" s="14"/>
      <c r="T5569" s="14">
        <v>271938</v>
      </c>
      <c r="U5569" s="14"/>
      <c r="V5569" s="14"/>
      <c r="W5569" s="14">
        <v>3511295</v>
      </c>
      <c r="X5569" s="14">
        <v>1818328</v>
      </c>
      <c r="Y5569" s="14"/>
      <c r="Z5569" s="14"/>
      <c r="AA5569" s="14"/>
      <c r="AB5569" s="14"/>
      <c r="AC5569" s="14">
        <v>1964905</v>
      </c>
      <c r="AD5569" s="14">
        <v>705216</v>
      </c>
      <c r="AE5569" s="14">
        <v>1259689</v>
      </c>
      <c r="AF5569" s="14"/>
      <c r="AG5569" s="14">
        <v>1259689</v>
      </c>
    </row>
    <row r="5570" spans="1:33" hidden="1" x14ac:dyDescent="0.25">
      <c r="A5570" s="14" t="s">
        <v>33</v>
      </c>
      <c r="B5570" s="14" t="s">
        <v>34</v>
      </c>
      <c r="C5570" s="14">
        <v>901102514</v>
      </c>
      <c r="D5570" s="14" t="s">
        <v>2287</v>
      </c>
      <c r="E5570" s="14" t="s">
        <v>5921</v>
      </c>
      <c r="F5570" s="14" t="s">
        <v>293</v>
      </c>
      <c r="G5570" s="14" t="s">
        <v>45</v>
      </c>
      <c r="H5570" s="14" t="s">
        <v>2018</v>
      </c>
      <c r="I5570" s="14" t="s">
        <v>47</v>
      </c>
      <c r="J5570" s="14" t="s">
        <v>62</v>
      </c>
      <c r="K5570" s="14" t="s">
        <v>39</v>
      </c>
      <c r="L5570" s="14">
        <v>57469767</v>
      </c>
      <c r="M5570" s="14">
        <v>39819500</v>
      </c>
      <c r="N5570" s="14">
        <v>17650267</v>
      </c>
      <c r="O5570" s="14">
        <v>402</v>
      </c>
      <c r="P5570" s="14">
        <v>8480491</v>
      </c>
      <c r="Q5570" s="14">
        <v>3193047</v>
      </c>
      <c r="R5570" s="14"/>
      <c r="S5570" s="14">
        <v>-26335</v>
      </c>
      <c r="T5570" s="14">
        <v>5950796</v>
      </c>
      <c r="U5570" s="14"/>
      <c r="V5570" s="14"/>
      <c r="W5570" s="14">
        <v>591182</v>
      </c>
      <c r="X5570" s="14">
        <v>6291</v>
      </c>
      <c r="Y5570" s="14"/>
      <c r="Z5570" s="14"/>
      <c r="AA5570" s="14"/>
      <c r="AB5570" s="14"/>
      <c r="AC5570" s="14">
        <v>6535687</v>
      </c>
      <c r="AD5570" s="14">
        <v>2291588</v>
      </c>
      <c r="AE5570" s="14">
        <v>4244099</v>
      </c>
      <c r="AF5570" s="14"/>
      <c r="AG5570" s="14">
        <v>4244099</v>
      </c>
    </row>
    <row r="5571" spans="1:33" hidden="1" x14ac:dyDescent="0.25">
      <c r="A5571" s="14" t="s">
        <v>33</v>
      </c>
      <c r="B5571" s="14" t="s">
        <v>34</v>
      </c>
      <c r="C5571" s="14">
        <v>901102514</v>
      </c>
      <c r="D5571" s="14" t="s">
        <v>2287</v>
      </c>
      <c r="E5571" s="14" t="s">
        <v>5921</v>
      </c>
      <c r="F5571" s="14" t="s">
        <v>293</v>
      </c>
      <c r="G5571" s="14" t="s">
        <v>45</v>
      </c>
      <c r="H5571" s="14" t="s">
        <v>2018</v>
      </c>
      <c r="I5571" s="14" t="s">
        <v>47</v>
      </c>
      <c r="J5571" s="14" t="s">
        <v>62</v>
      </c>
      <c r="K5571" s="14" t="s">
        <v>40</v>
      </c>
      <c r="L5571" s="14">
        <v>62854068</v>
      </c>
      <c r="M5571" s="14">
        <v>47329210</v>
      </c>
      <c r="N5571" s="14">
        <v>15524858</v>
      </c>
      <c r="O5571" s="14">
        <v>185844</v>
      </c>
      <c r="P5571" s="14">
        <v>7762979</v>
      </c>
      <c r="Q5571" s="14">
        <v>3307064</v>
      </c>
      <c r="R5571" s="14"/>
      <c r="S5571" s="14">
        <v>-38460</v>
      </c>
      <c r="T5571" s="14">
        <v>4602199</v>
      </c>
      <c r="U5571" s="14"/>
      <c r="V5571" s="14"/>
      <c r="W5571" s="14">
        <v>310716</v>
      </c>
      <c r="X5571" s="14">
        <v>10156</v>
      </c>
      <c r="Y5571" s="14"/>
      <c r="Z5571" s="14"/>
      <c r="AA5571" s="14"/>
      <c r="AB5571" s="14"/>
      <c r="AC5571" s="14">
        <v>4902759</v>
      </c>
      <c r="AD5571" s="14">
        <v>1785285</v>
      </c>
      <c r="AE5571" s="14">
        <v>3117474</v>
      </c>
      <c r="AF5571" s="14"/>
      <c r="AG5571" s="14">
        <v>3117474</v>
      </c>
    </row>
    <row r="5572" spans="1:33" hidden="1" x14ac:dyDescent="0.25">
      <c r="A5572" s="14" t="s">
        <v>33</v>
      </c>
      <c r="B5572" s="14" t="s">
        <v>34</v>
      </c>
      <c r="C5572" s="14">
        <v>901104394</v>
      </c>
      <c r="D5572" s="14" t="s">
        <v>2287</v>
      </c>
      <c r="E5572" s="14" t="s">
        <v>2121</v>
      </c>
      <c r="F5572" s="14" t="s">
        <v>86</v>
      </c>
      <c r="G5572" s="14" t="s">
        <v>111</v>
      </c>
      <c r="H5572" s="14" t="s">
        <v>5283</v>
      </c>
      <c r="I5572" s="14" t="s">
        <v>38</v>
      </c>
      <c r="J5572" s="14" t="s">
        <v>38</v>
      </c>
      <c r="K5572" s="14" t="s">
        <v>39</v>
      </c>
      <c r="L5572" s="14">
        <v>27858524</v>
      </c>
      <c r="M5572" s="14">
        <v>46340206</v>
      </c>
      <c r="N5572" s="14">
        <v>-18481682</v>
      </c>
      <c r="O5572" s="14">
        <v>1700333</v>
      </c>
      <c r="P5572" s="14"/>
      <c r="Q5572" s="14">
        <v>447890</v>
      </c>
      <c r="R5572" s="14"/>
      <c r="S5572" s="14"/>
      <c r="T5572" s="14">
        <v>-17229239</v>
      </c>
      <c r="U5572" s="14"/>
      <c r="V5572" s="14"/>
      <c r="W5572" s="14">
        <v>180241</v>
      </c>
      <c r="X5572" s="14"/>
      <c r="Y5572" s="14"/>
      <c r="Z5572" s="14"/>
      <c r="AA5572" s="14"/>
      <c r="AB5572" s="14"/>
      <c r="AC5572" s="14">
        <v>-17048998</v>
      </c>
      <c r="AD5572" s="14">
        <v>822902</v>
      </c>
      <c r="AE5572" s="14">
        <v>-17871900</v>
      </c>
      <c r="AF5572" s="14"/>
      <c r="AG5572" s="14">
        <v>-17871900</v>
      </c>
    </row>
    <row r="5573" spans="1:33" hidden="1" x14ac:dyDescent="0.25">
      <c r="A5573" s="14" t="s">
        <v>33</v>
      </c>
      <c r="B5573" s="14" t="s">
        <v>34</v>
      </c>
      <c r="C5573" s="14">
        <v>901104394</v>
      </c>
      <c r="D5573" s="14" t="s">
        <v>2287</v>
      </c>
      <c r="E5573" s="14" t="s">
        <v>2121</v>
      </c>
      <c r="F5573" s="14" t="s">
        <v>86</v>
      </c>
      <c r="G5573" s="14" t="s">
        <v>111</v>
      </c>
      <c r="H5573" s="14" t="s">
        <v>5283</v>
      </c>
      <c r="I5573" s="14" t="s">
        <v>38</v>
      </c>
      <c r="J5573" s="14" t="s">
        <v>38</v>
      </c>
      <c r="K5573" s="14" t="s">
        <v>40</v>
      </c>
      <c r="L5573" s="14">
        <v>65842986</v>
      </c>
      <c r="M5573" s="14">
        <v>55933443</v>
      </c>
      <c r="N5573" s="14">
        <v>9909543</v>
      </c>
      <c r="O5573" s="14">
        <v>332090</v>
      </c>
      <c r="P5573" s="14"/>
      <c r="Q5573" s="14">
        <v>415998</v>
      </c>
      <c r="R5573" s="14"/>
      <c r="S5573" s="14"/>
      <c r="T5573" s="14">
        <v>9825635</v>
      </c>
      <c r="U5573" s="14"/>
      <c r="V5573" s="14"/>
      <c r="W5573" s="14"/>
      <c r="X5573" s="14">
        <v>1141881</v>
      </c>
      <c r="Y5573" s="14"/>
      <c r="Z5573" s="14"/>
      <c r="AA5573" s="14"/>
      <c r="AB5573" s="14"/>
      <c r="AC5573" s="14">
        <v>8683754</v>
      </c>
      <c r="AD5573" s="14">
        <v>3182556</v>
      </c>
      <c r="AE5573" s="14">
        <v>5501198</v>
      </c>
      <c r="AF5573" s="14"/>
      <c r="AG5573" s="14">
        <v>5501198</v>
      </c>
    </row>
    <row r="5574" spans="1:33" hidden="1" x14ac:dyDescent="0.25">
      <c r="A5574" s="14" t="s">
        <v>33</v>
      </c>
      <c r="B5574" s="14" t="s">
        <v>34</v>
      </c>
      <c r="C5574" s="14">
        <v>901105119</v>
      </c>
      <c r="D5574" s="14" t="s">
        <v>2287</v>
      </c>
      <c r="E5574" s="14" t="s">
        <v>5922</v>
      </c>
      <c r="F5574" s="14" t="s">
        <v>853</v>
      </c>
      <c r="G5574" s="14" t="s">
        <v>111</v>
      </c>
      <c r="H5574" s="14" t="s">
        <v>5923</v>
      </c>
      <c r="I5574" s="14" t="s">
        <v>38</v>
      </c>
      <c r="J5574" s="14" t="s">
        <v>38</v>
      </c>
      <c r="K5574" s="14" t="s">
        <v>39</v>
      </c>
      <c r="L5574" s="14">
        <v>0</v>
      </c>
      <c r="M5574" s="14">
        <v>0</v>
      </c>
      <c r="N5574" s="14">
        <v>0</v>
      </c>
      <c r="O5574" s="14"/>
      <c r="P5574" s="14"/>
      <c r="Q5574" s="14">
        <v>421297</v>
      </c>
      <c r="R5574" s="14"/>
      <c r="S5574" s="14">
        <v>609352</v>
      </c>
      <c r="T5574" s="14">
        <v>188055</v>
      </c>
      <c r="U5574" s="14"/>
      <c r="V5574" s="14"/>
      <c r="W5574" s="14">
        <v>70565</v>
      </c>
      <c r="X5574" s="14"/>
      <c r="Y5574" s="14"/>
      <c r="Z5574" s="14"/>
      <c r="AA5574" s="14"/>
      <c r="AB5574" s="14"/>
      <c r="AC5574" s="14">
        <v>258620</v>
      </c>
      <c r="AD5574" s="14">
        <v>122396</v>
      </c>
      <c r="AE5574" s="14">
        <v>136224</v>
      </c>
      <c r="AF5574" s="14"/>
      <c r="AG5574" s="14">
        <v>136224</v>
      </c>
    </row>
    <row r="5575" spans="1:33" hidden="1" x14ac:dyDescent="0.25">
      <c r="A5575" s="14" t="s">
        <v>33</v>
      </c>
      <c r="B5575" s="14" t="s">
        <v>34</v>
      </c>
      <c r="C5575" s="14">
        <v>901105119</v>
      </c>
      <c r="D5575" s="14" t="s">
        <v>2287</v>
      </c>
      <c r="E5575" s="14" t="s">
        <v>5922</v>
      </c>
      <c r="F5575" s="14" t="s">
        <v>853</v>
      </c>
      <c r="G5575" s="14" t="s">
        <v>111</v>
      </c>
      <c r="H5575" s="14" t="s">
        <v>5923</v>
      </c>
      <c r="I5575" s="14" t="s">
        <v>38</v>
      </c>
      <c r="J5575" s="14" t="s">
        <v>38</v>
      </c>
      <c r="K5575" s="14" t="s">
        <v>40</v>
      </c>
      <c r="L5575" s="14">
        <v>0</v>
      </c>
      <c r="M5575" s="14">
        <v>0</v>
      </c>
      <c r="N5575" s="14">
        <v>0</v>
      </c>
      <c r="O5575" s="14">
        <v>873898</v>
      </c>
      <c r="P5575" s="14">
        <v>5182</v>
      </c>
      <c r="Q5575" s="14">
        <v>1710631</v>
      </c>
      <c r="R5575" s="14">
        <v>113634</v>
      </c>
      <c r="S5575" s="14"/>
      <c r="T5575" s="14">
        <v>-955549</v>
      </c>
      <c r="U5575" s="14"/>
      <c r="V5575" s="14"/>
      <c r="W5575" s="14"/>
      <c r="X5575" s="14">
        <v>149550</v>
      </c>
      <c r="Y5575" s="14"/>
      <c r="Z5575" s="14"/>
      <c r="AA5575" s="14"/>
      <c r="AB5575" s="14"/>
      <c r="AC5575" s="14">
        <v>-1105099</v>
      </c>
      <c r="AD5575" s="14">
        <v>392468</v>
      </c>
      <c r="AE5575" s="14">
        <v>-1497567</v>
      </c>
      <c r="AF5575" s="14"/>
      <c r="AG5575" s="14">
        <v>-1497567</v>
      </c>
    </row>
    <row r="5576" spans="1:33" hidden="1" x14ac:dyDescent="0.25">
      <c r="A5576" s="14" t="s">
        <v>33</v>
      </c>
      <c r="B5576" s="14" t="s">
        <v>34</v>
      </c>
      <c r="C5576" s="14">
        <v>901106368</v>
      </c>
      <c r="D5576" s="14" t="s">
        <v>2287</v>
      </c>
      <c r="E5576" s="14" t="s">
        <v>5924</v>
      </c>
      <c r="F5576" s="14" t="s">
        <v>377</v>
      </c>
      <c r="G5576" s="14" t="s">
        <v>45</v>
      </c>
      <c r="H5576" s="14" t="s">
        <v>5925</v>
      </c>
      <c r="I5576" s="14" t="s">
        <v>38</v>
      </c>
      <c r="J5576" s="14" t="s">
        <v>38</v>
      </c>
      <c r="K5576" s="14" t="s">
        <v>39</v>
      </c>
      <c r="L5576" s="14">
        <v>60439251</v>
      </c>
      <c r="M5576" s="14">
        <v>44689866</v>
      </c>
      <c r="N5576" s="14">
        <v>15749385</v>
      </c>
      <c r="O5576" s="14">
        <v>13455</v>
      </c>
      <c r="P5576" s="14">
        <v>1487804</v>
      </c>
      <c r="Q5576" s="14">
        <v>2828561</v>
      </c>
      <c r="R5576" s="14">
        <v>1652</v>
      </c>
      <c r="S5576" s="14"/>
      <c r="T5576" s="14">
        <v>11444823</v>
      </c>
      <c r="U5576" s="14"/>
      <c r="V5576" s="14"/>
      <c r="W5576" s="14">
        <v>75896</v>
      </c>
      <c r="X5576" s="14">
        <v>300107</v>
      </c>
      <c r="Y5576" s="14"/>
      <c r="Z5576" s="14"/>
      <c r="AA5576" s="14"/>
      <c r="AB5576" s="14"/>
      <c r="AC5576" s="14">
        <v>11220612</v>
      </c>
      <c r="AD5576" s="14">
        <v>3988592</v>
      </c>
      <c r="AE5576" s="14">
        <v>7232020</v>
      </c>
      <c r="AF5576" s="14"/>
      <c r="AG5576" s="14">
        <v>7232020</v>
      </c>
    </row>
    <row r="5577" spans="1:33" hidden="1" x14ac:dyDescent="0.25">
      <c r="A5577" s="14" t="s">
        <v>33</v>
      </c>
      <c r="B5577" s="14" t="s">
        <v>34</v>
      </c>
      <c r="C5577" s="14">
        <v>901106368</v>
      </c>
      <c r="D5577" s="14" t="s">
        <v>2287</v>
      </c>
      <c r="E5577" s="14" t="s">
        <v>5924</v>
      </c>
      <c r="F5577" s="14" t="s">
        <v>377</v>
      </c>
      <c r="G5577" s="14" t="s">
        <v>45</v>
      </c>
      <c r="H5577" s="14" t="s">
        <v>5925</v>
      </c>
      <c r="I5577" s="14" t="s">
        <v>38</v>
      </c>
      <c r="J5577" s="14" t="s">
        <v>38</v>
      </c>
      <c r="K5577" s="14" t="s">
        <v>40</v>
      </c>
      <c r="L5577" s="14">
        <v>72689837</v>
      </c>
      <c r="M5577" s="14">
        <v>54834158</v>
      </c>
      <c r="N5577" s="14">
        <v>17855679</v>
      </c>
      <c r="O5577" s="14">
        <v>10134</v>
      </c>
      <c r="P5577" s="14">
        <v>1531360</v>
      </c>
      <c r="Q5577" s="14">
        <v>1700109</v>
      </c>
      <c r="R5577" s="14">
        <v>59003</v>
      </c>
      <c r="S5577" s="14"/>
      <c r="T5577" s="14">
        <v>14575341</v>
      </c>
      <c r="U5577" s="14"/>
      <c r="V5577" s="14"/>
      <c r="W5577" s="14">
        <v>24883</v>
      </c>
      <c r="X5577" s="14">
        <v>331848</v>
      </c>
      <c r="Y5577" s="14"/>
      <c r="Z5577" s="14"/>
      <c r="AA5577" s="14"/>
      <c r="AB5577" s="14"/>
      <c r="AC5577" s="14">
        <v>14268376</v>
      </c>
      <c r="AD5577" s="14">
        <v>5404020</v>
      </c>
      <c r="AE5577" s="14">
        <v>8864356</v>
      </c>
      <c r="AF5577" s="14"/>
      <c r="AG5577" s="14">
        <v>8864356</v>
      </c>
    </row>
    <row r="5578" spans="1:33" hidden="1" x14ac:dyDescent="0.25">
      <c r="A5578" s="14" t="s">
        <v>33</v>
      </c>
      <c r="B5578" s="14" t="s">
        <v>34</v>
      </c>
      <c r="C5578" s="14">
        <v>901108023</v>
      </c>
      <c r="D5578" s="14" t="s">
        <v>2287</v>
      </c>
      <c r="E5578" s="14" t="s">
        <v>5926</v>
      </c>
      <c r="F5578" s="14" t="s">
        <v>5382</v>
      </c>
      <c r="G5578" s="14" t="s">
        <v>45</v>
      </c>
      <c r="H5578" s="14" t="s">
        <v>5927</v>
      </c>
      <c r="I5578" s="14" t="s">
        <v>94</v>
      </c>
      <c r="J5578" s="14" t="s">
        <v>721</v>
      </c>
      <c r="K5578" s="14" t="s">
        <v>39</v>
      </c>
      <c r="L5578" s="14">
        <v>116332548</v>
      </c>
      <c r="M5578" s="14">
        <v>95774501</v>
      </c>
      <c r="N5578" s="14">
        <v>20558047</v>
      </c>
      <c r="O5578" s="14">
        <v>2359110</v>
      </c>
      <c r="P5578" s="14">
        <v>20372682</v>
      </c>
      <c r="Q5578" s="14">
        <v>3447841</v>
      </c>
      <c r="R5578" s="14">
        <v>7467932</v>
      </c>
      <c r="S5578" s="14"/>
      <c r="T5578" s="14">
        <v>-8371298</v>
      </c>
      <c r="U5578" s="14"/>
      <c r="V5578" s="14"/>
      <c r="W5578" s="14">
        <v>59362341</v>
      </c>
      <c r="X5578" s="14">
        <v>24805922</v>
      </c>
      <c r="Y5578" s="14"/>
      <c r="Z5578" s="14"/>
      <c r="AA5578" s="14"/>
      <c r="AB5578" s="14"/>
      <c r="AC5578" s="14">
        <v>26185121</v>
      </c>
      <c r="AD5578" s="14"/>
      <c r="AE5578" s="14">
        <v>26185121</v>
      </c>
      <c r="AF5578" s="14"/>
      <c r="AG5578" s="14">
        <v>26185121</v>
      </c>
    </row>
    <row r="5579" spans="1:33" hidden="1" x14ac:dyDescent="0.25">
      <c r="A5579" s="14" t="s">
        <v>33</v>
      </c>
      <c r="B5579" s="14" t="s">
        <v>34</v>
      </c>
      <c r="C5579" s="14">
        <v>901108023</v>
      </c>
      <c r="D5579" s="14" t="s">
        <v>2287</v>
      </c>
      <c r="E5579" s="14" t="s">
        <v>5926</v>
      </c>
      <c r="F5579" s="14" t="s">
        <v>5382</v>
      </c>
      <c r="G5579" s="14" t="s">
        <v>45</v>
      </c>
      <c r="H5579" s="14" t="s">
        <v>5927</v>
      </c>
      <c r="I5579" s="14" t="s">
        <v>94</v>
      </c>
      <c r="J5579" s="14" t="s">
        <v>721</v>
      </c>
      <c r="K5579" s="14" t="s">
        <v>40</v>
      </c>
      <c r="L5579" s="14">
        <v>117966493</v>
      </c>
      <c r="M5579" s="14">
        <v>102404053</v>
      </c>
      <c r="N5579" s="14">
        <v>15562440</v>
      </c>
      <c r="O5579" s="14">
        <v>3488021</v>
      </c>
      <c r="P5579" s="14">
        <v>19397560</v>
      </c>
      <c r="Q5579" s="14">
        <v>3709360</v>
      </c>
      <c r="R5579" s="14">
        <v>10574631</v>
      </c>
      <c r="S5579" s="14"/>
      <c r="T5579" s="14">
        <v>-14631090</v>
      </c>
      <c r="U5579" s="14"/>
      <c r="V5579" s="14"/>
      <c r="W5579" s="14">
        <v>15738944</v>
      </c>
      <c r="X5579" s="14">
        <v>50361693</v>
      </c>
      <c r="Y5579" s="14"/>
      <c r="Z5579" s="14"/>
      <c r="AA5579" s="14"/>
      <c r="AB5579" s="14"/>
      <c r="AC5579" s="14">
        <v>-49253839</v>
      </c>
      <c r="AD5579" s="14">
        <v>3883799</v>
      </c>
      <c r="AE5579" s="14">
        <v>-53137638</v>
      </c>
      <c r="AF5579" s="14"/>
      <c r="AG5579" s="14">
        <v>-53137638</v>
      </c>
    </row>
    <row r="5580" spans="1:33" hidden="1" x14ac:dyDescent="0.25">
      <c r="A5580" s="14" t="s">
        <v>33</v>
      </c>
      <c r="B5580" s="14" t="s">
        <v>34</v>
      </c>
      <c r="C5580" s="14">
        <v>901108386</v>
      </c>
      <c r="D5580" s="14" t="s">
        <v>2287</v>
      </c>
      <c r="E5580" s="14" t="s">
        <v>5928</v>
      </c>
      <c r="F5580" s="14" t="s">
        <v>523</v>
      </c>
      <c r="G5580" s="14" t="s">
        <v>45</v>
      </c>
      <c r="H5580" s="14" t="s">
        <v>5929</v>
      </c>
      <c r="I5580" s="14" t="s">
        <v>47</v>
      </c>
      <c r="J5580" s="14" t="s">
        <v>62</v>
      </c>
      <c r="K5580" s="14" t="s">
        <v>39</v>
      </c>
      <c r="L5580" s="14">
        <v>26540</v>
      </c>
      <c r="M5580" s="14"/>
      <c r="N5580" s="14">
        <v>26540</v>
      </c>
      <c r="O5580" s="14"/>
      <c r="P5580" s="14"/>
      <c r="Q5580" s="14">
        <v>21197</v>
      </c>
      <c r="R5580" s="14">
        <v>968030</v>
      </c>
      <c r="S5580" s="14"/>
      <c r="T5580" s="14">
        <v>-962687</v>
      </c>
      <c r="U5580" s="14"/>
      <c r="V5580" s="14"/>
      <c r="W5580" s="14"/>
      <c r="X5580" s="14"/>
      <c r="Y5580" s="14"/>
      <c r="Z5580" s="14"/>
      <c r="AA5580" s="14"/>
      <c r="AB5580" s="14"/>
      <c r="AC5580" s="14">
        <v>-962687</v>
      </c>
      <c r="AD5580" s="14"/>
      <c r="AE5580" s="14">
        <v>-962687</v>
      </c>
      <c r="AF5580" s="14"/>
      <c r="AG5580" s="14">
        <v>-962687</v>
      </c>
    </row>
    <row r="5581" spans="1:33" hidden="1" x14ac:dyDescent="0.25">
      <c r="A5581" s="14" t="s">
        <v>33</v>
      </c>
      <c r="B5581" s="14" t="s">
        <v>34</v>
      </c>
      <c r="C5581" s="14">
        <v>901108386</v>
      </c>
      <c r="D5581" s="14" t="s">
        <v>2287</v>
      </c>
      <c r="E5581" s="14" t="s">
        <v>5928</v>
      </c>
      <c r="F5581" s="14" t="s">
        <v>523</v>
      </c>
      <c r="G5581" s="14" t="s">
        <v>45</v>
      </c>
      <c r="H5581" s="14" t="s">
        <v>5929</v>
      </c>
      <c r="I5581" s="14" t="s">
        <v>47</v>
      </c>
      <c r="J5581" s="14" t="s">
        <v>62</v>
      </c>
      <c r="K5581" s="14" t="s">
        <v>40</v>
      </c>
      <c r="L5581" s="14">
        <v>53513</v>
      </c>
      <c r="M5581" s="14"/>
      <c r="N5581" s="14">
        <v>53513</v>
      </c>
      <c r="O5581" s="14">
        <v>330409</v>
      </c>
      <c r="P5581" s="14"/>
      <c r="Q5581" s="14">
        <v>19679</v>
      </c>
      <c r="R5581" s="14">
        <v>1001611</v>
      </c>
      <c r="S5581" s="14"/>
      <c r="T5581" s="14">
        <v>-637368</v>
      </c>
      <c r="U5581" s="14"/>
      <c r="V5581" s="14"/>
      <c r="W5581" s="14"/>
      <c r="X5581" s="14"/>
      <c r="Y5581" s="14"/>
      <c r="Z5581" s="14"/>
      <c r="AA5581" s="14"/>
      <c r="AB5581" s="14"/>
      <c r="AC5581" s="14">
        <v>-637368</v>
      </c>
      <c r="AD5581" s="14"/>
      <c r="AE5581" s="14">
        <v>-637368</v>
      </c>
      <c r="AF5581" s="14"/>
      <c r="AG5581" s="14">
        <v>-637368</v>
      </c>
    </row>
    <row r="5582" spans="1:33" hidden="1" x14ac:dyDescent="0.25">
      <c r="A5582" s="14" t="s">
        <v>33</v>
      </c>
      <c r="B5582" s="14" t="s">
        <v>34</v>
      </c>
      <c r="C5582" s="14">
        <v>901108722</v>
      </c>
      <c r="D5582" s="14" t="s">
        <v>2287</v>
      </c>
      <c r="E5582" s="14" t="s">
        <v>5930</v>
      </c>
      <c r="F5582" s="14" t="s">
        <v>2855</v>
      </c>
      <c r="G5582" s="14" t="s">
        <v>45</v>
      </c>
      <c r="H5582" s="14" t="s">
        <v>5931</v>
      </c>
      <c r="I5582" s="14" t="s">
        <v>38</v>
      </c>
      <c r="J5582" s="14" t="s">
        <v>38</v>
      </c>
      <c r="K5582" s="14" t="s">
        <v>39</v>
      </c>
      <c r="L5582" s="14">
        <v>35679139</v>
      </c>
      <c r="M5582" s="14">
        <v>34954192</v>
      </c>
      <c r="N5582" s="14">
        <v>724947</v>
      </c>
      <c r="O5582" s="14">
        <v>6827</v>
      </c>
      <c r="P5582" s="14">
        <v>597516</v>
      </c>
      <c r="Q5582" s="14">
        <v>218615</v>
      </c>
      <c r="R5582" s="14">
        <v>1720</v>
      </c>
      <c r="S5582" s="14"/>
      <c r="T5582" s="14">
        <v>-86077</v>
      </c>
      <c r="U5582" s="14"/>
      <c r="V5582" s="14"/>
      <c r="W5582" s="14"/>
      <c r="X5582" s="14">
        <v>7549</v>
      </c>
      <c r="Y5582" s="14"/>
      <c r="Z5582" s="14"/>
      <c r="AA5582" s="14"/>
      <c r="AB5582" s="14"/>
      <c r="AC5582" s="14">
        <v>-93626</v>
      </c>
      <c r="AD5582" s="14"/>
      <c r="AE5582" s="14">
        <v>-93626</v>
      </c>
      <c r="AF5582" s="14"/>
      <c r="AG5582" s="14">
        <v>-93626</v>
      </c>
    </row>
    <row r="5583" spans="1:33" hidden="1" x14ac:dyDescent="0.25">
      <c r="A5583" s="14" t="s">
        <v>33</v>
      </c>
      <c r="B5583" s="14" t="s">
        <v>34</v>
      </c>
      <c r="C5583" s="14">
        <v>901108722</v>
      </c>
      <c r="D5583" s="14" t="s">
        <v>2287</v>
      </c>
      <c r="E5583" s="14" t="s">
        <v>5930</v>
      </c>
      <c r="F5583" s="14" t="s">
        <v>2855</v>
      </c>
      <c r="G5583" s="14" t="s">
        <v>45</v>
      </c>
      <c r="H5583" s="14" t="s">
        <v>5931</v>
      </c>
      <c r="I5583" s="14" t="s">
        <v>38</v>
      </c>
      <c r="J5583" s="14" t="s">
        <v>38</v>
      </c>
      <c r="K5583" s="14" t="s">
        <v>40</v>
      </c>
      <c r="L5583" s="14">
        <v>35640797</v>
      </c>
      <c r="M5583" s="14">
        <v>34251424</v>
      </c>
      <c r="N5583" s="14">
        <v>1389373</v>
      </c>
      <c r="O5583" s="14">
        <v>80</v>
      </c>
      <c r="P5583" s="14">
        <v>942827</v>
      </c>
      <c r="Q5583" s="14">
        <v>307246</v>
      </c>
      <c r="R5583" s="14">
        <v>3823</v>
      </c>
      <c r="S5583" s="14"/>
      <c r="T5583" s="14">
        <v>135557</v>
      </c>
      <c r="U5583" s="14"/>
      <c r="V5583" s="14"/>
      <c r="W5583" s="14"/>
      <c r="X5583" s="14">
        <v>65253</v>
      </c>
      <c r="Y5583" s="14"/>
      <c r="Z5583" s="14"/>
      <c r="AA5583" s="14"/>
      <c r="AB5583" s="14"/>
      <c r="AC5583" s="14">
        <v>70304</v>
      </c>
      <c r="AD5583" s="14">
        <v>36299</v>
      </c>
      <c r="AE5583" s="14">
        <v>34005</v>
      </c>
      <c r="AF5583" s="14"/>
      <c r="AG5583" s="14">
        <v>34005</v>
      </c>
    </row>
    <row r="5584" spans="1:33" hidden="1" x14ac:dyDescent="0.25">
      <c r="A5584" s="14" t="s">
        <v>33</v>
      </c>
      <c r="B5584" s="14" t="s">
        <v>34</v>
      </c>
      <c r="C5584" s="14">
        <v>901109174</v>
      </c>
      <c r="D5584" s="14" t="s">
        <v>2287</v>
      </c>
      <c r="E5584" s="14" t="s">
        <v>5932</v>
      </c>
      <c r="F5584" s="14" t="s">
        <v>134</v>
      </c>
      <c r="G5584" s="14" t="s">
        <v>45</v>
      </c>
      <c r="H5584" s="14" t="s">
        <v>5933</v>
      </c>
      <c r="I5584" s="14" t="s">
        <v>38</v>
      </c>
      <c r="J5584" s="14" t="s">
        <v>38</v>
      </c>
      <c r="K5584" s="14" t="s">
        <v>39</v>
      </c>
      <c r="L5584" s="14">
        <v>356480842</v>
      </c>
      <c r="M5584" s="14">
        <v>331127033</v>
      </c>
      <c r="N5584" s="14">
        <v>25353809</v>
      </c>
      <c r="O5584" s="14">
        <v>887531</v>
      </c>
      <c r="P5584" s="14">
        <v>60537598</v>
      </c>
      <c r="Q5584" s="14">
        <v>47358784</v>
      </c>
      <c r="R5584" s="14">
        <v>19301781</v>
      </c>
      <c r="S5584" s="14"/>
      <c r="T5584" s="14">
        <v>-100956823</v>
      </c>
      <c r="U5584" s="14">
        <v>0</v>
      </c>
      <c r="V5584" s="14">
        <v>0</v>
      </c>
      <c r="W5584" s="14">
        <v>2694115</v>
      </c>
      <c r="X5584" s="14">
        <v>5341003</v>
      </c>
      <c r="Y5584" s="14"/>
      <c r="Z5584" s="14">
        <v>0</v>
      </c>
      <c r="AA5584" s="14">
        <v>0</v>
      </c>
      <c r="AB5584" s="14">
        <v>0</v>
      </c>
      <c r="AC5584" s="14">
        <v>-103603711</v>
      </c>
      <c r="AD5584" s="14">
        <v>490314</v>
      </c>
      <c r="AE5584" s="14">
        <v>-104094025</v>
      </c>
      <c r="AF5584" s="14"/>
      <c r="AG5584" s="14">
        <v>-104094025</v>
      </c>
    </row>
    <row r="5585" spans="1:33" hidden="1" x14ac:dyDescent="0.25">
      <c r="A5585" s="14" t="s">
        <v>33</v>
      </c>
      <c r="B5585" s="14" t="s">
        <v>34</v>
      </c>
      <c r="C5585" s="14">
        <v>901109174</v>
      </c>
      <c r="D5585" s="14" t="s">
        <v>2287</v>
      </c>
      <c r="E5585" s="14" t="s">
        <v>5932</v>
      </c>
      <c r="F5585" s="14" t="s">
        <v>134</v>
      </c>
      <c r="G5585" s="14" t="s">
        <v>45</v>
      </c>
      <c r="H5585" s="14" t="s">
        <v>5933</v>
      </c>
      <c r="I5585" s="14" t="s">
        <v>38</v>
      </c>
      <c r="J5585" s="14" t="s">
        <v>38</v>
      </c>
      <c r="K5585" s="14" t="s">
        <v>40</v>
      </c>
      <c r="L5585" s="14">
        <v>254341721</v>
      </c>
      <c r="M5585" s="14">
        <v>240902417</v>
      </c>
      <c r="N5585" s="14">
        <v>13439304</v>
      </c>
      <c r="O5585" s="14">
        <v>599705</v>
      </c>
      <c r="P5585" s="14">
        <v>40423270</v>
      </c>
      <c r="Q5585" s="14">
        <v>51902154</v>
      </c>
      <c r="R5585" s="14">
        <v>16289849</v>
      </c>
      <c r="S5585" s="14"/>
      <c r="T5585" s="14">
        <v>-94576264</v>
      </c>
      <c r="U5585" s="14">
        <v>0</v>
      </c>
      <c r="V5585" s="14">
        <v>0</v>
      </c>
      <c r="W5585" s="14">
        <v>994641</v>
      </c>
      <c r="X5585" s="14">
        <v>5564209</v>
      </c>
      <c r="Y5585" s="14"/>
      <c r="Z5585" s="14">
        <v>0</v>
      </c>
      <c r="AA5585" s="14">
        <v>0</v>
      </c>
      <c r="AB5585" s="14">
        <v>0</v>
      </c>
      <c r="AC5585" s="14">
        <v>-99145832</v>
      </c>
      <c r="AD5585" s="14">
        <v>-264868</v>
      </c>
      <c r="AE5585" s="14">
        <v>-98880964</v>
      </c>
      <c r="AF5585" s="14"/>
      <c r="AG5585" s="14">
        <v>-98880964</v>
      </c>
    </row>
    <row r="5586" spans="1:33" hidden="1" x14ac:dyDescent="0.25">
      <c r="A5586" s="14" t="s">
        <v>33</v>
      </c>
      <c r="B5586" s="14" t="s">
        <v>34</v>
      </c>
      <c r="C5586" s="14">
        <v>901110191</v>
      </c>
      <c r="D5586" s="14" t="s">
        <v>2287</v>
      </c>
      <c r="E5586" s="14" t="s">
        <v>5934</v>
      </c>
      <c r="F5586" s="14" t="s">
        <v>197</v>
      </c>
      <c r="G5586" s="14" t="s">
        <v>45</v>
      </c>
      <c r="H5586" s="14" t="s">
        <v>1698</v>
      </c>
      <c r="I5586" s="14" t="s">
        <v>47</v>
      </c>
      <c r="J5586" s="14" t="s">
        <v>62</v>
      </c>
      <c r="K5586" s="14" t="s">
        <v>39</v>
      </c>
      <c r="L5586" s="14"/>
      <c r="M5586" s="14"/>
      <c r="N5586" s="14"/>
      <c r="O5586" s="14"/>
      <c r="P5586" s="14"/>
      <c r="Q5586" s="14"/>
      <c r="R5586" s="14">
        <v>654980</v>
      </c>
      <c r="S5586" s="14"/>
      <c r="T5586" s="14">
        <v>-654980</v>
      </c>
      <c r="U5586" s="14"/>
      <c r="V5586" s="14"/>
      <c r="W5586" s="14">
        <v>11273</v>
      </c>
      <c r="X5586" s="14">
        <v>367</v>
      </c>
      <c r="Y5586" s="14"/>
      <c r="Z5586" s="14"/>
      <c r="AA5586" s="14"/>
      <c r="AB5586" s="14"/>
      <c r="AC5586" s="14">
        <v>-644074</v>
      </c>
      <c r="AD5586" s="14"/>
      <c r="AE5586" s="14">
        <v>-644074</v>
      </c>
      <c r="AF5586" s="14"/>
      <c r="AG5586" s="14">
        <v>-644074</v>
      </c>
    </row>
    <row r="5587" spans="1:33" hidden="1" x14ac:dyDescent="0.25">
      <c r="A5587" s="14" t="s">
        <v>33</v>
      </c>
      <c r="B5587" s="14" t="s">
        <v>34</v>
      </c>
      <c r="C5587" s="14">
        <v>901110191</v>
      </c>
      <c r="D5587" s="14" t="s">
        <v>2287</v>
      </c>
      <c r="E5587" s="14" t="s">
        <v>5934</v>
      </c>
      <c r="F5587" s="14" t="s">
        <v>197</v>
      </c>
      <c r="G5587" s="14" t="s">
        <v>45</v>
      </c>
      <c r="H5587" s="14" t="s">
        <v>1698</v>
      </c>
      <c r="I5587" s="14" t="s">
        <v>47</v>
      </c>
      <c r="J5587" s="14" t="s">
        <v>62</v>
      </c>
      <c r="K5587" s="14" t="s">
        <v>40</v>
      </c>
      <c r="L5587" s="14"/>
      <c r="M5587" s="14"/>
      <c r="N5587" s="14"/>
      <c r="O5587" s="14">
        <v>196842</v>
      </c>
      <c r="P5587" s="14"/>
      <c r="Q5587" s="14"/>
      <c r="R5587" s="14"/>
      <c r="S5587" s="14"/>
      <c r="T5587" s="14">
        <v>196842</v>
      </c>
      <c r="U5587" s="14"/>
      <c r="V5587" s="14"/>
      <c r="W5587" s="14">
        <v>12166</v>
      </c>
      <c r="X5587" s="14">
        <v>2907</v>
      </c>
      <c r="Y5587" s="14"/>
      <c r="Z5587" s="14"/>
      <c r="AA5587" s="14"/>
      <c r="AB5587" s="14"/>
      <c r="AC5587" s="14">
        <v>206101</v>
      </c>
      <c r="AD5587" s="14">
        <v>3749</v>
      </c>
      <c r="AE5587" s="14">
        <v>202352</v>
      </c>
      <c r="AF5587" s="14"/>
      <c r="AG5587" s="14">
        <v>202352</v>
      </c>
    </row>
    <row r="5588" spans="1:33" hidden="1" x14ac:dyDescent="0.25">
      <c r="A5588" s="14" t="s">
        <v>33</v>
      </c>
      <c r="B5588" s="14" t="s">
        <v>34</v>
      </c>
      <c r="C5588" s="14">
        <v>901111506</v>
      </c>
      <c r="D5588" s="14" t="s">
        <v>2287</v>
      </c>
      <c r="E5588" s="14" t="s">
        <v>5935</v>
      </c>
      <c r="F5588" s="14" t="s">
        <v>1595</v>
      </c>
      <c r="G5588" s="14" t="s">
        <v>45</v>
      </c>
      <c r="H5588" s="14" t="s">
        <v>5936</v>
      </c>
      <c r="I5588" s="14" t="s">
        <v>47</v>
      </c>
      <c r="J5588" s="14" t="s">
        <v>62</v>
      </c>
      <c r="K5588" s="14" t="s">
        <v>39</v>
      </c>
      <c r="L5588" s="14">
        <v>2550807</v>
      </c>
      <c r="M5588" s="14">
        <v>1416378</v>
      </c>
      <c r="N5588" s="14">
        <v>1134429</v>
      </c>
      <c r="O5588" s="14">
        <v>51746</v>
      </c>
      <c r="P5588" s="14">
        <v>41874</v>
      </c>
      <c r="Q5588" s="14">
        <v>1664081</v>
      </c>
      <c r="R5588" s="14">
        <v>200442</v>
      </c>
      <c r="S5588" s="14"/>
      <c r="T5588" s="14">
        <v>-720222</v>
      </c>
      <c r="U5588" s="14"/>
      <c r="V5588" s="14"/>
      <c r="W5588" s="14">
        <v>5666</v>
      </c>
      <c r="X5588" s="14">
        <v>229396</v>
      </c>
      <c r="Y5588" s="14"/>
      <c r="Z5588" s="14"/>
      <c r="AA5588" s="14"/>
      <c r="AB5588" s="14"/>
      <c r="AC5588" s="14">
        <v>-943952</v>
      </c>
      <c r="AD5588" s="14">
        <v>-178616</v>
      </c>
      <c r="AE5588" s="14">
        <v>-765336</v>
      </c>
      <c r="AF5588" s="14"/>
      <c r="AG5588" s="14">
        <v>-765336</v>
      </c>
    </row>
    <row r="5589" spans="1:33" hidden="1" x14ac:dyDescent="0.25">
      <c r="A5589" s="14" t="s">
        <v>33</v>
      </c>
      <c r="B5589" s="14" t="s">
        <v>34</v>
      </c>
      <c r="C5589" s="14">
        <v>901111506</v>
      </c>
      <c r="D5589" s="14" t="s">
        <v>2287</v>
      </c>
      <c r="E5589" s="14" t="s">
        <v>5935</v>
      </c>
      <c r="F5589" s="14" t="s">
        <v>1595</v>
      </c>
      <c r="G5589" s="14" t="s">
        <v>45</v>
      </c>
      <c r="H5589" s="14" t="s">
        <v>5936</v>
      </c>
      <c r="I5589" s="14" t="s">
        <v>47</v>
      </c>
      <c r="J5589" s="14" t="s">
        <v>62</v>
      </c>
      <c r="K5589" s="14" t="s">
        <v>40</v>
      </c>
      <c r="L5589" s="14">
        <v>1162187</v>
      </c>
      <c r="M5589" s="14">
        <v>661155</v>
      </c>
      <c r="N5589" s="14">
        <v>501032</v>
      </c>
      <c r="O5589" s="14">
        <v>349636</v>
      </c>
      <c r="P5589" s="14">
        <v>23704</v>
      </c>
      <c r="Q5589" s="14">
        <v>1172095</v>
      </c>
      <c r="R5589" s="14">
        <v>305007</v>
      </c>
      <c r="S5589" s="14"/>
      <c r="T5589" s="14">
        <v>-650138</v>
      </c>
      <c r="U5589" s="14"/>
      <c r="V5589" s="14"/>
      <c r="W5589" s="14">
        <v>0</v>
      </c>
      <c r="X5589" s="14">
        <v>2461001</v>
      </c>
      <c r="Y5589" s="14"/>
      <c r="Z5589" s="14"/>
      <c r="AA5589" s="14"/>
      <c r="AB5589" s="14"/>
      <c r="AC5589" s="14">
        <v>-3111139</v>
      </c>
      <c r="AD5589" s="14">
        <v>-1108101</v>
      </c>
      <c r="AE5589" s="14">
        <v>-2003038</v>
      </c>
      <c r="AF5589" s="14"/>
      <c r="AG5589" s="14">
        <v>-2003038</v>
      </c>
    </row>
    <row r="5590" spans="1:33" hidden="1" x14ac:dyDescent="0.25">
      <c r="A5590" s="14" t="s">
        <v>33</v>
      </c>
      <c r="B5590" s="14" t="s">
        <v>34</v>
      </c>
      <c r="C5590" s="14">
        <v>901112319</v>
      </c>
      <c r="D5590" s="14" t="s">
        <v>2287</v>
      </c>
      <c r="E5590" s="14" t="s">
        <v>5937</v>
      </c>
      <c r="F5590" s="14" t="s">
        <v>86</v>
      </c>
      <c r="G5590" s="14" t="s">
        <v>45</v>
      </c>
      <c r="H5590" s="14" t="s">
        <v>5938</v>
      </c>
      <c r="I5590" s="14" t="s">
        <v>38</v>
      </c>
      <c r="J5590" s="14" t="s">
        <v>38</v>
      </c>
      <c r="K5590" s="14" t="s">
        <v>39</v>
      </c>
      <c r="L5590" s="14">
        <v>36158190</v>
      </c>
      <c r="M5590" s="14"/>
      <c r="N5590" s="14">
        <v>36158190</v>
      </c>
      <c r="O5590" s="14"/>
      <c r="P5590" s="14"/>
      <c r="Q5590" s="14">
        <v>1809739</v>
      </c>
      <c r="R5590" s="14">
        <v>9097340</v>
      </c>
      <c r="S5590" s="14">
        <v>14310</v>
      </c>
      <c r="T5590" s="14">
        <v>25265421</v>
      </c>
      <c r="U5590" s="14"/>
      <c r="V5590" s="14"/>
      <c r="W5590" s="14">
        <v>1415431</v>
      </c>
      <c r="X5590" s="14">
        <v>1641118</v>
      </c>
      <c r="Y5590" s="14"/>
      <c r="Z5590" s="14"/>
      <c r="AA5590" s="14"/>
      <c r="AB5590" s="14"/>
      <c r="AC5590" s="14">
        <v>25039734</v>
      </c>
      <c r="AD5590" s="14">
        <v>11809686</v>
      </c>
      <c r="AE5590" s="14">
        <v>13230048</v>
      </c>
      <c r="AF5590" s="14"/>
      <c r="AG5590" s="14">
        <v>13230048</v>
      </c>
    </row>
    <row r="5591" spans="1:33" hidden="1" x14ac:dyDescent="0.25">
      <c r="A5591" s="14" t="s">
        <v>33</v>
      </c>
      <c r="B5591" s="14" t="s">
        <v>34</v>
      </c>
      <c r="C5591" s="14">
        <v>901112319</v>
      </c>
      <c r="D5591" s="14" t="s">
        <v>2287</v>
      </c>
      <c r="E5591" s="14" t="s">
        <v>5937</v>
      </c>
      <c r="F5591" s="14" t="s">
        <v>86</v>
      </c>
      <c r="G5591" s="14" t="s">
        <v>45</v>
      </c>
      <c r="H5591" s="14" t="s">
        <v>5938</v>
      </c>
      <c r="I5591" s="14" t="s">
        <v>38</v>
      </c>
      <c r="J5591" s="14" t="s">
        <v>38</v>
      </c>
      <c r="K5591" s="14" t="s">
        <v>40</v>
      </c>
      <c r="L5591" s="14">
        <v>34993497</v>
      </c>
      <c r="M5591" s="14">
        <v>468817</v>
      </c>
      <c r="N5591" s="14">
        <v>34524680</v>
      </c>
      <c r="O5591" s="14"/>
      <c r="P5591" s="14"/>
      <c r="Q5591" s="14">
        <v>1542336</v>
      </c>
      <c r="R5591" s="14">
        <v>12105768</v>
      </c>
      <c r="S5591" s="14">
        <v>37169</v>
      </c>
      <c r="T5591" s="14">
        <v>20913745</v>
      </c>
      <c r="U5591" s="14"/>
      <c r="V5591" s="14"/>
      <c r="W5591" s="14">
        <v>18456</v>
      </c>
      <c r="X5591" s="14">
        <v>2374850</v>
      </c>
      <c r="Y5591" s="14"/>
      <c r="Z5591" s="14"/>
      <c r="AA5591" s="14"/>
      <c r="AB5591" s="14"/>
      <c r="AC5591" s="14">
        <v>18557351</v>
      </c>
      <c r="AD5591" s="14">
        <v>10709767</v>
      </c>
      <c r="AE5591" s="14">
        <v>7847584</v>
      </c>
      <c r="AF5591" s="14"/>
      <c r="AG5591" s="14">
        <v>7847584</v>
      </c>
    </row>
    <row r="5592" spans="1:33" hidden="1" x14ac:dyDescent="0.25">
      <c r="A5592" s="14" t="s">
        <v>33</v>
      </c>
      <c r="B5592" s="14" t="s">
        <v>34</v>
      </c>
      <c r="C5592" s="14">
        <v>901115575</v>
      </c>
      <c r="D5592" s="14" t="s">
        <v>2287</v>
      </c>
      <c r="E5592" s="14" t="s">
        <v>5939</v>
      </c>
      <c r="F5592" s="14" t="s">
        <v>495</v>
      </c>
      <c r="G5592" s="14" t="s">
        <v>45</v>
      </c>
      <c r="H5592" s="14" t="s">
        <v>5940</v>
      </c>
      <c r="I5592" s="14" t="s">
        <v>38</v>
      </c>
      <c r="J5592" s="14" t="s">
        <v>38</v>
      </c>
      <c r="K5592" s="14" t="s">
        <v>39</v>
      </c>
      <c r="L5592" s="14">
        <v>14506417</v>
      </c>
      <c r="M5592" s="14">
        <v>11317435</v>
      </c>
      <c r="N5592" s="14">
        <v>3188982</v>
      </c>
      <c r="O5592" s="14">
        <v>9182532</v>
      </c>
      <c r="P5592" s="14">
        <v>6910881</v>
      </c>
      <c r="Q5592" s="14">
        <v>1007915</v>
      </c>
      <c r="R5592" s="14">
        <v>3894179</v>
      </c>
      <c r="S5592" s="14"/>
      <c r="T5592" s="14">
        <v>558539</v>
      </c>
      <c r="U5592" s="14"/>
      <c r="V5592" s="14"/>
      <c r="W5592" s="14">
        <v>1488978</v>
      </c>
      <c r="X5592" s="14"/>
      <c r="Y5592" s="14"/>
      <c r="Z5592" s="14"/>
      <c r="AA5592" s="14"/>
      <c r="AB5592" s="14"/>
      <c r="AC5592" s="14">
        <v>2047517</v>
      </c>
      <c r="AD5592" s="14">
        <v>5340729</v>
      </c>
      <c r="AE5592" s="14">
        <v>-3293212</v>
      </c>
      <c r="AF5592" s="14"/>
      <c r="AG5592" s="14">
        <v>-3293212</v>
      </c>
    </row>
    <row r="5593" spans="1:33" hidden="1" x14ac:dyDescent="0.25">
      <c r="A5593" s="14" t="s">
        <v>33</v>
      </c>
      <c r="B5593" s="14" t="s">
        <v>34</v>
      </c>
      <c r="C5593" s="14">
        <v>901115575</v>
      </c>
      <c r="D5593" s="14" t="s">
        <v>2287</v>
      </c>
      <c r="E5593" s="14" t="s">
        <v>5939</v>
      </c>
      <c r="F5593" s="14" t="s">
        <v>495</v>
      </c>
      <c r="G5593" s="14" t="s">
        <v>45</v>
      </c>
      <c r="H5593" s="14" t="s">
        <v>5940</v>
      </c>
      <c r="I5593" s="14" t="s">
        <v>38</v>
      </c>
      <c r="J5593" s="14" t="s">
        <v>38</v>
      </c>
      <c r="K5593" s="14" t="s">
        <v>40</v>
      </c>
      <c r="L5593" s="14">
        <v>15024464</v>
      </c>
      <c r="M5593" s="14">
        <v>10616934</v>
      </c>
      <c r="N5593" s="14">
        <v>4407530</v>
      </c>
      <c r="O5593" s="14">
        <v>67072</v>
      </c>
      <c r="P5593" s="14">
        <v>6754911</v>
      </c>
      <c r="Q5593" s="14">
        <v>835582</v>
      </c>
      <c r="R5593" s="14">
        <v>8628573</v>
      </c>
      <c r="S5593" s="14"/>
      <c r="T5593" s="14">
        <v>-11744464</v>
      </c>
      <c r="U5593" s="14"/>
      <c r="V5593" s="14"/>
      <c r="W5593" s="14">
        <v>309713</v>
      </c>
      <c r="X5593" s="14"/>
      <c r="Y5593" s="14"/>
      <c r="Z5593" s="14"/>
      <c r="AA5593" s="14"/>
      <c r="AB5593" s="14"/>
      <c r="AC5593" s="14">
        <v>-11434751</v>
      </c>
      <c r="AD5593" s="14"/>
      <c r="AE5593" s="14">
        <v>-11434751</v>
      </c>
      <c r="AF5593" s="14"/>
      <c r="AG5593" s="14">
        <v>-11434751</v>
      </c>
    </row>
    <row r="5594" spans="1:33" hidden="1" x14ac:dyDescent="0.25">
      <c r="A5594" s="14" t="s">
        <v>33</v>
      </c>
      <c r="B5594" s="14" t="s">
        <v>34</v>
      </c>
      <c r="C5594" s="14">
        <v>901116362</v>
      </c>
      <c r="D5594" s="14" t="s">
        <v>2287</v>
      </c>
      <c r="E5594" s="14" t="s">
        <v>5941</v>
      </c>
      <c r="F5594" s="14" t="s">
        <v>512</v>
      </c>
      <c r="G5594" s="14" t="s">
        <v>45</v>
      </c>
      <c r="H5594" s="14" t="s">
        <v>2122</v>
      </c>
      <c r="I5594" s="14" t="s">
        <v>129</v>
      </c>
      <c r="J5594" s="14" t="s">
        <v>130</v>
      </c>
      <c r="K5594" s="14" t="s">
        <v>39</v>
      </c>
      <c r="L5594" s="14">
        <v>20788041</v>
      </c>
      <c r="M5594" s="14">
        <v>12792017</v>
      </c>
      <c r="N5594" s="14">
        <v>7996024</v>
      </c>
      <c r="O5594" s="14">
        <v>687791</v>
      </c>
      <c r="P5594" s="14">
        <v>4336131</v>
      </c>
      <c r="Q5594" s="14">
        <v>5075071</v>
      </c>
      <c r="R5594" s="14">
        <v>1436955</v>
      </c>
      <c r="S5594" s="14">
        <v>4920197</v>
      </c>
      <c r="T5594" s="14">
        <v>2755855</v>
      </c>
      <c r="U5594" s="14"/>
      <c r="V5594" s="14"/>
      <c r="W5594" s="14">
        <v>64482</v>
      </c>
      <c r="X5594" s="14">
        <v>1690494</v>
      </c>
      <c r="Y5594" s="14"/>
      <c r="Z5594" s="14"/>
      <c r="AA5594" s="14"/>
      <c r="AB5594" s="14"/>
      <c r="AC5594" s="14">
        <v>1129843</v>
      </c>
      <c r="AD5594" s="14">
        <v>1331424</v>
      </c>
      <c r="AE5594" s="14">
        <v>-201581</v>
      </c>
      <c r="AF5594" s="14"/>
      <c r="AG5594" s="14">
        <v>-201581</v>
      </c>
    </row>
    <row r="5595" spans="1:33" hidden="1" x14ac:dyDescent="0.25">
      <c r="A5595" s="14" t="s">
        <v>33</v>
      </c>
      <c r="B5595" s="14" t="s">
        <v>34</v>
      </c>
      <c r="C5595" s="14">
        <v>901116362</v>
      </c>
      <c r="D5595" s="14" t="s">
        <v>2287</v>
      </c>
      <c r="E5595" s="14" t="s">
        <v>5941</v>
      </c>
      <c r="F5595" s="14" t="s">
        <v>512</v>
      </c>
      <c r="G5595" s="14" t="s">
        <v>45</v>
      </c>
      <c r="H5595" s="14" t="s">
        <v>2122</v>
      </c>
      <c r="I5595" s="14" t="s">
        <v>129</v>
      </c>
      <c r="J5595" s="14" t="s">
        <v>130</v>
      </c>
      <c r="K5595" s="14" t="s">
        <v>40</v>
      </c>
      <c r="L5595" s="14">
        <v>12434231</v>
      </c>
      <c r="M5595" s="14">
        <v>16517683</v>
      </c>
      <c r="N5595" s="14">
        <v>-4083452</v>
      </c>
      <c r="O5595" s="14">
        <v>174670</v>
      </c>
      <c r="P5595" s="14">
        <v>3671665</v>
      </c>
      <c r="Q5595" s="14">
        <v>6244887</v>
      </c>
      <c r="R5595" s="14">
        <v>344044</v>
      </c>
      <c r="S5595" s="14">
        <v>-1952953</v>
      </c>
      <c r="T5595" s="14">
        <v>-16122331</v>
      </c>
      <c r="U5595" s="14"/>
      <c r="V5595" s="14"/>
      <c r="W5595" s="14">
        <v>91375</v>
      </c>
      <c r="X5595" s="14">
        <v>129952</v>
      </c>
      <c r="Y5595" s="14"/>
      <c r="Z5595" s="14"/>
      <c r="AA5595" s="14"/>
      <c r="AB5595" s="14"/>
      <c r="AC5595" s="14">
        <v>-16160908</v>
      </c>
      <c r="AD5595" s="14">
        <v>-5326321</v>
      </c>
      <c r="AE5595" s="14">
        <v>-10834587</v>
      </c>
      <c r="AF5595" s="14"/>
      <c r="AG5595" s="14">
        <v>-10834587</v>
      </c>
    </row>
    <row r="5596" spans="1:33" hidden="1" x14ac:dyDescent="0.25">
      <c r="A5596" s="14" t="s">
        <v>33</v>
      </c>
      <c r="B5596" s="14" t="s">
        <v>34</v>
      </c>
      <c r="C5596" s="14">
        <v>901116616</v>
      </c>
      <c r="D5596" s="14" t="s">
        <v>2287</v>
      </c>
      <c r="E5596" s="14" t="s">
        <v>5942</v>
      </c>
      <c r="F5596" s="14" t="s">
        <v>704</v>
      </c>
      <c r="G5596" s="14" t="s">
        <v>45</v>
      </c>
      <c r="H5596" s="14" t="s">
        <v>5943</v>
      </c>
      <c r="I5596" s="14" t="s">
        <v>38</v>
      </c>
      <c r="J5596" s="14" t="s">
        <v>38</v>
      </c>
      <c r="K5596" s="14" t="s">
        <v>39</v>
      </c>
      <c r="L5596" s="14">
        <v>16467435</v>
      </c>
      <c r="M5596" s="14">
        <v>0</v>
      </c>
      <c r="N5596" s="14">
        <v>16467435</v>
      </c>
      <c r="O5596" s="14">
        <v>105582</v>
      </c>
      <c r="P5596" s="14">
        <v>0</v>
      </c>
      <c r="Q5596" s="14">
        <v>16040892</v>
      </c>
      <c r="R5596" s="14">
        <v>495960</v>
      </c>
      <c r="S5596" s="14"/>
      <c r="T5596" s="14">
        <v>36165</v>
      </c>
      <c r="U5596" s="14">
        <v>0</v>
      </c>
      <c r="V5596" s="14">
        <v>0</v>
      </c>
      <c r="W5596" s="14">
        <v>3406291</v>
      </c>
      <c r="X5596" s="14">
        <v>782272</v>
      </c>
      <c r="Y5596" s="14">
        <v>0</v>
      </c>
      <c r="Z5596" s="14">
        <v>0</v>
      </c>
      <c r="AA5596" s="14">
        <v>0</v>
      </c>
      <c r="AB5596" s="14">
        <v>0</v>
      </c>
      <c r="AC5596" s="14">
        <v>2660184</v>
      </c>
      <c r="AD5596" s="14">
        <v>537907</v>
      </c>
      <c r="AE5596" s="14">
        <v>2122277</v>
      </c>
      <c r="AF5596" s="14">
        <v>0</v>
      </c>
      <c r="AG5596" s="14">
        <v>2122277</v>
      </c>
    </row>
    <row r="5597" spans="1:33" hidden="1" x14ac:dyDescent="0.25">
      <c r="A5597" s="14" t="s">
        <v>33</v>
      </c>
      <c r="B5597" s="14" t="s">
        <v>34</v>
      </c>
      <c r="C5597" s="14">
        <v>901116616</v>
      </c>
      <c r="D5597" s="14" t="s">
        <v>2287</v>
      </c>
      <c r="E5597" s="14" t="s">
        <v>5942</v>
      </c>
      <c r="F5597" s="14" t="s">
        <v>704</v>
      </c>
      <c r="G5597" s="14" t="s">
        <v>45</v>
      </c>
      <c r="H5597" s="14" t="s">
        <v>5943</v>
      </c>
      <c r="I5597" s="14" t="s">
        <v>38</v>
      </c>
      <c r="J5597" s="14" t="s">
        <v>38</v>
      </c>
      <c r="K5597" s="14" t="s">
        <v>40</v>
      </c>
      <c r="L5597" s="14">
        <v>27282319</v>
      </c>
      <c r="M5597" s="14">
        <v>5719290</v>
      </c>
      <c r="N5597" s="14">
        <v>21563029</v>
      </c>
      <c r="O5597" s="14">
        <v>78963</v>
      </c>
      <c r="P5597" s="14">
        <v>0</v>
      </c>
      <c r="Q5597" s="14">
        <v>14368512</v>
      </c>
      <c r="R5597" s="14">
        <v>28367</v>
      </c>
      <c r="S5597" s="14"/>
      <c r="T5597" s="14">
        <v>7245113</v>
      </c>
      <c r="U5597" s="14">
        <v>0</v>
      </c>
      <c r="V5597" s="14">
        <v>0</v>
      </c>
      <c r="W5597" s="14">
        <v>467</v>
      </c>
      <c r="X5597" s="14">
        <v>1532814</v>
      </c>
      <c r="Y5597" s="14">
        <v>0</v>
      </c>
      <c r="Z5597" s="14">
        <v>0</v>
      </c>
      <c r="AA5597" s="14">
        <v>0</v>
      </c>
      <c r="AB5597" s="14">
        <v>0</v>
      </c>
      <c r="AC5597" s="14">
        <v>5712766</v>
      </c>
      <c r="AD5597" s="14">
        <v>2754319</v>
      </c>
      <c r="AE5597" s="14">
        <v>2958447</v>
      </c>
      <c r="AF5597" s="14">
        <v>0</v>
      </c>
      <c r="AG5597" s="14">
        <v>2958447</v>
      </c>
    </row>
    <row r="5598" spans="1:33" hidden="1" x14ac:dyDescent="0.25">
      <c r="A5598" s="14" t="s">
        <v>33</v>
      </c>
      <c r="B5598" s="14" t="s">
        <v>34</v>
      </c>
      <c r="C5598" s="14">
        <v>901117560</v>
      </c>
      <c r="D5598" s="14" t="s">
        <v>2287</v>
      </c>
      <c r="E5598" s="14" t="s">
        <v>5944</v>
      </c>
      <c r="F5598" s="14" t="s">
        <v>131</v>
      </c>
      <c r="G5598" s="14" t="s">
        <v>45</v>
      </c>
      <c r="H5598" s="14" t="s">
        <v>5945</v>
      </c>
      <c r="I5598" s="14" t="s">
        <v>38</v>
      </c>
      <c r="J5598" s="14" t="s">
        <v>38</v>
      </c>
      <c r="K5598" s="14" t="s">
        <v>39</v>
      </c>
      <c r="L5598" s="14">
        <v>74326920</v>
      </c>
      <c r="M5598" s="14">
        <v>53520883</v>
      </c>
      <c r="N5598" s="14">
        <v>20806037</v>
      </c>
      <c r="O5598" s="14"/>
      <c r="P5598" s="14">
        <v>14349263</v>
      </c>
      <c r="Q5598" s="14">
        <v>8020320</v>
      </c>
      <c r="R5598" s="14"/>
      <c r="S5598" s="14">
        <v>3003681</v>
      </c>
      <c r="T5598" s="14">
        <v>1440135</v>
      </c>
      <c r="U5598" s="14"/>
      <c r="V5598" s="14"/>
      <c r="W5598" s="14"/>
      <c r="X5598" s="14">
        <v>1418077</v>
      </c>
      <c r="Y5598" s="14"/>
      <c r="Z5598" s="14"/>
      <c r="AA5598" s="14"/>
      <c r="AB5598" s="14"/>
      <c r="AC5598" s="14">
        <v>22058</v>
      </c>
      <c r="AD5598" s="14">
        <v>3687744</v>
      </c>
      <c r="AE5598" s="14">
        <v>-3665686</v>
      </c>
      <c r="AF5598" s="14"/>
      <c r="AG5598" s="14">
        <v>-3665686</v>
      </c>
    </row>
    <row r="5599" spans="1:33" hidden="1" x14ac:dyDescent="0.25">
      <c r="A5599" s="14" t="s">
        <v>33</v>
      </c>
      <c r="B5599" s="14" t="s">
        <v>34</v>
      </c>
      <c r="C5599" s="14">
        <v>901117560</v>
      </c>
      <c r="D5599" s="14" t="s">
        <v>2287</v>
      </c>
      <c r="E5599" s="14" t="s">
        <v>5944</v>
      </c>
      <c r="F5599" s="14" t="s">
        <v>131</v>
      </c>
      <c r="G5599" s="14" t="s">
        <v>45</v>
      </c>
      <c r="H5599" s="14" t="s">
        <v>5945</v>
      </c>
      <c r="I5599" s="14" t="s">
        <v>38</v>
      </c>
      <c r="J5599" s="14" t="s">
        <v>38</v>
      </c>
      <c r="K5599" s="14" t="s">
        <v>40</v>
      </c>
      <c r="L5599" s="14">
        <v>51676973</v>
      </c>
      <c r="M5599" s="14">
        <v>38095234</v>
      </c>
      <c r="N5599" s="14">
        <v>13581739</v>
      </c>
      <c r="O5599" s="14"/>
      <c r="P5599" s="14">
        <v>9695292</v>
      </c>
      <c r="Q5599" s="14">
        <v>6289483</v>
      </c>
      <c r="R5599" s="14"/>
      <c r="S5599" s="14">
        <v>4392226</v>
      </c>
      <c r="T5599" s="14">
        <v>1989190</v>
      </c>
      <c r="U5599" s="14"/>
      <c r="V5599" s="14"/>
      <c r="W5599" s="14"/>
      <c r="X5599" s="14">
        <v>213477</v>
      </c>
      <c r="Y5599" s="14"/>
      <c r="Z5599" s="14"/>
      <c r="AA5599" s="14"/>
      <c r="AB5599" s="14"/>
      <c r="AC5599" s="14">
        <v>1775713</v>
      </c>
      <c r="AD5599" s="14">
        <v>295115</v>
      </c>
      <c r="AE5599" s="14">
        <v>1480598</v>
      </c>
      <c r="AF5599" s="14"/>
      <c r="AG5599" s="14">
        <v>1480598</v>
      </c>
    </row>
    <row r="5600" spans="1:33" hidden="1" x14ac:dyDescent="0.25">
      <c r="A5600" s="14" t="s">
        <v>33</v>
      </c>
      <c r="B5600" s="14" t="s">
        <v>34</v>
      </c>
      <c r="C5600" s="14">
        <v>901120539</v>
      </c>
      <c r="D5600" s="14" t="s">
        <v>2287</v>
      </c>
      <c r="E5600" s="14" t="s">
        <v>5946</v>
      </c>
      <c r="F5600" s="14" t="s">
        <v>132</v>
      </c>
      <c r="G5600" s="14" t="s">
        <v>69</v>
      </c>
      <c r="H5600" s="14" t="s">
        <v>5947</v>
      </c>
      <c r="I5600" s="14" t="s">
        <v>47</v>
      </c>
      <c r="J5600" s="14" t="s">
        <v>62</v>
      </c>
      <c r="K5600" s="14" t="s">
        <v>39</v>
      </c>
      <c r="L5600" s="14">
        <v>43395037</v>
      </c>
      <c r="M5600" s="14">
        <v>36502060</v>
      </c>
      <c r="N5600" s="14">
        <v>6892977</v>
      </c>
      <c r="O5600" s="14">
        <v>181207</v>
      </c>
      <c r="P5600" s="14"/>
      <c r="Q5600" s="14">
        <v>4152817</v>
      </c>
      <c r="R5600" s="14">
        <v>738931</v>
      </c>
      <c r="S5600" s="14"/>
      <c r="T5600" s="14">
        <v>2182436</v>
      </c>
      <c r="U5600" s="14"/>
      <c r="V5600" s="14"/>
      <c r="W5600" s="14"/>
      <c r="X5600" s="14">
        <v>4978515</v>
      </c>
      <c r="Y5600" s="14"/>
      <c r="Z5600" s="14"/>
      <c r="AA5600" s="14"/>
      <c r="AB5600" s="14"/>
      <c r="AC5600" s="14">
        <v>-2796079</v>
      </c>
      <c r="AD5600" s="14">
        <v>-1149653</v>
      </c>
      <c r="AE5600" s="14">
        <v>-1646426</v>
      </c>
      <c r="AF5600" s="14"/>
      <c r="AG5600" s="14">
        <v>-1646426</v>
      </c>
    </row>
    <row r="5601" spans="1:33" hidden="1" x14ac:dyDescent="0.25">
      <c r="A5601" s="14" t="s">
        <v>33</v>
      </c>
      <c r="B5601" s="14" t="s">
        <v>34</v>
      </c>
      <c r="C5601" s="14">
        <v>901120539</v>
      </c>
      <c r="D5601" s="14" t="s">
        <v>2287</v>
      </c>
      <c r="E5601" s="14" t="s">
        <v>5946</v>
      </c>
      <c r="F5601" s="14" t="s">
        <v>132</v>
      </c>
      <c r="G5601" s="14" t="s">
        <v>69</v>
      </c>
      <c r="H5601" s="14" t="s">
        <v>5947</v>
      </c>
      <c r="I5601" s="14" t="s">
        <v>47</v>
      </c>
      <c r="J5601" s="14" t="s">
        <v>62</v>
      </c>
      <c r="K5601" s="14" t="s">
        <v>40</v>
      </c>
      <c r="L5601" s="14">
        <v>47841545</v>
      </c>
      <c r="M5601" s="14">
        <v>37432142</v>
      </c>
      <c r="N5601" s="14">
        <v>10409403</v>
      </c>
      <c r="O5601" s="14">
        <v>7364543</v>
      </c>
      <c r="P5601" s="14"/>
      <c r="Q5601" s="14">
        <v>4286076</v>
      </c>
      <c r="R5601" s="14">
        <v>1775544</v>
      </c>
      <c r="S5601" s="14"/>
      <c r="T5601" s="14">
        <v>11712326</v>
      </c>
      <c r="U5601" s="14"/>
      <c r="V5601" s="14"/>
      <c r="W5601" s="14">
        <v>2610205</v>
      </c>
      <c r="X5601" s="14"/>
      <c r="Y5601" s="14"/>
      <c r="Z5601" s="14"/>
      <c r="AA5601" s="14"/>
      <c r="AB5601" s="14"/>
      <c r="AC5601" s="14">
        <v>14322531</v>
      </c>
      <c r="AD5601" s="14">
        <v>5456350</v>
      </c>
      <c r="AE5601" s="14">
        <v>8866181</v>
      </c>
      <c r="AF5601" s="14"/>
      <c r="AG5601" s="14">
        <v>8866181</v>
      </c>
    </row>
    <row r="5602" spans="1:33" hidden="1" x14ac:dyDescent="0.25">
      <c r="A5602" s="14" t="s">
        <v>33</v>
      </c>
      <c r="B5602" s="14" t="s">
        <v>34</v>
      </c>
      <c r="C5602" s="14">
        <v>901120943</v>
      </c>
      <c r="D5602" s="14" t="s">
        <v>2287</v>
      </c>
      <c r="E5602" s="14" t="s">
        <v>2123</v>
      </c>
      <c r="F5602" s="14" t="s">
        <v>152</v>
      </c>
      <c r="G5602" s="14" t="s">
        <v>45</v>
      </c>
      <c r="H5602" s="14" t="s">
        <v>2124</v>
      </c>
      <c r="I5602" s="14" t="s">
        <v>38</v>
      </c>
      <c r="J5602" s="14" t="s">
        <v>38</v>
      </c>
      <c r="K5602" s="14" t="s">
        <v>39</v>
      </c>
      <c r="L5602" s="14">
        <v>11402887</v>
      </c>
      <c r="M5602" s="14">
        <v>4746457</v>
      </c>
      <c r="N5602" s="14">
        <v>6656430</v>
      </c>
      <c r="O5602" s="14">
        <v>6112674</v>
      </c>
      <c r="P5602" s="14"/>
      <c r="Q5602" s="14">
        <v>10236614</v>
      </c>
      <c r="R5602" s="14">
        <v>18820</v>
      </c>
      <c r="S5602" s="14"/>
      <c r="T5602" s="14">
        <v>2513670</v>
      </c>
      <c r="U5602" s="14"/>
      <c r="V5602" s="14"/>
      <c r="W5602" s="14">
        <v>13</v>
      </c>
      <c r="X5602" s="14">
        <v>228385</v>
      </c>
      <c r="Y5602" s="14"/>
      <c r="Z5602" s="14"/>
      <c r="AA5602" s="14"/>
      <c r="AB5602" s="14"/>
      <c r="AC5602" s="14">
        <v>2285298</v>
      </c>
      <c r="AD5602" s="14">
        <v>11506302</v>
      </c>
      <c r="AE5602" s="14">
        <v>-9221004</v>
      </c>
      <c r="AF5602" s="14"/>
      <c r="AG5602" s="14">
        <v>-9221004</v>
      </c>
    </row>
    <row r="5603" spans="1:33" hidden="1" x14ac:dyDescent="0.25">
      <c r="A5603" s="14" t="s">
        <v>33</v>
      </c>
      <c r="B5603" s="14" t="s">
        <v>34</v>
      </c>
      <c r="C5603" s="14">
        <v>901120943</v>
      </c>
      <c r="D5603" s="14" t="s">
        <v>2287</v>
      </c>
      <c r="E5603" s="14" t="s">
        <v>2123</v>
      </c>
      <c r="F5603" s="14" t="s">
        <v>152</v>
      </c>
      <c r="G5603" s="14" t="s">
        <v>45</v>
      </c>
      <c r="H5603" s="14" t="s">
        <v>2124</v>
      </c>
      <c r="I5603" s="14" t="s">
        <v>38</v>
      </c>
      <c r="J5603" s="14" t="s">
        <v>38</v>
      </c>
      <c r="K5603" s="14" t="s">
        <v>40</v>
      </c>
      <c r="L5603" s="14">
        <v>8575319</v>
      </c>
      <c r="M5603" s="14">
        <v>4278497</v>
      </c>
      <c r="N5603" s="14">
        <v>4296822</v>
      </c>
      <c r="O5603" s="14">
        <v>632</v>
      </c>
      <c r="P5603" s="14"/>
      <c r="Q5603" s="14">
        <v>8777702</v>
      </c>
      <c r="R5603" s="14">
        <v>2980770</v>
      </c>
      <c r="S5603" s="14"/>
      <c r="T5603" s="14">
        <v>-7461018</v>
      </c>
      <c r="U5603" s="14"/>
      <c r="V5603" s="14"/>
      <c r="W5603" s="14">
        <v>7</v>
      </c>
      <c r="X5603" s="14">
        <v>423032</v>
      </c>
      <c r="Y5603" s="14"/>
      <c r="Z5603" s="14"/>
      <c r="AA5603" s="14"/>
      <c r="AB5603" s="14"/>
      <c r="AC5603" s="14">
        <v>-7884043</v>
      </c>
      <c r="AD5603" s="14">
        <v>-2112955</v>
      </c>
      <c r="AE5603" s="14">
        <v>-5771088</v>
      </c>
      <c r="AF5603" s="14"/>
      <c r="AG5603" s="14">
        <v>-5771088</v>
      </c>
    </row>
    <row r="5604" spans="1:33" hidden="1" x14ac:dyDescent="0.25">
      <c r="A5604" s="14" t="s">
        <v>33</v>
      </c>
      <c r="B5604" s="14" t="s">
        <v>34</v>
      </c>
      <c r="C5604" s="14">
        <v>901121179</v>
      </c>
      <c r="D5604" s="14" t="s">
        <v>2287</v>
      </c>
      <c r="E5604" s="14" t="s">
        <v>2125</v>
      </c>
      <c r="F5604" s="14" t="s">
        <v>212</v>
      </c>
      <c r="G5604" s="14" t="s">
        <v>45</v>
      </c>
      <c r="H5604" s="14" t="s">
        <v>2126</v>
      </c>
      <c r="I5604" s="14" t="s">
        <v>94</v>
      </c>
      <c r="J5604" s="14" t="s">
        <v>95</v>
      </c>
      <c r="K5604" s="14" t="s">
        <v>39</v>
      </c>
      <c r="L5604" s="14">
        <v>631011469</v>
      </c>
      <c r="M5604" s="14">
        <v>498421442</v>
      </c>
      <c r="N5604" s="14">
        <v>132590027</v>
      </c>
      <c r="O5604" s="14">
        <v>252136820</v>
      </c>
      <c r="P5604" s="14">
        <v>1008943</v>
      </c>
      <c r="Q5604" s="14">
        <v>32612244</v>
      </c>
      <c r="R5604" s="14">
        <v>45629479</v>
      </c>
      <c r="S5604" s="14"/>
      <c r="T5604" s="14">
        <v>305476181</v>
      </c>
      <c r="U5604" s="14">
        <v>0</v>
      </c>
      <c r="V5604" s="14">
        <v>0</v>
      </c>
      <c r="W5604" s="14">
        <v>0</v>
      </c>
      <c r="X5604" s="14">
        <v>122828274</v>
      </c>
      <c r="Y5604" s="14">
        <v>0</v>
      </c>
      <c r="Z5604" s="14">
        <v>0</v>
      </c>
      <c r="AA5604" s="14">
        <v>0</v>
      </c>
      <c r="AB5604" s="14">
        <v>0</v>
      </c>
      <c r="AC5604" s="14">
        <v>182647907</v>
      </c>
      <c r="AD5604" s="14">
        <v>75087185</v>
      </c>
      <c r="AE5604" s="14">
        <v>107560722</v>
      </c>
      <c r="AF5604" s="14"/>
      <c r="AG5604" s="14">
        <v>107560722</v>
      </c>
    </row>
    <row r="5605" spans="1:33" hidden="1" x14ac:dyDescent="0.25">
      <c r="A5605" s="14" t="s">
        <v>33</v>
      </c>
      <c r="B5605" s="14" t="s">
        <v>34</v>
      </c>
      <c r="C5605" s="14">
        <v>901121179</v>
      </c>
      <c r="D5605" s="14" t="s">
        <v>2287</v>
      </c>
      <c r="E5605" s="14" t="s">
        <v>2125</v>
      </c>
      <c r="F5605" s="14" t="s">
        <v>212</v>
      </c>
      <c r="G5605" s="14" t="s">
        <v>45</v>
      </c>
      <c r="H5605" s="14" t="s">
        <v>2126</v>
      </c>
      <c r="I5605" s="14" t="s">
        <v>94</v>
      </c>
      <c r="J5605" s="14" t="s">
        <v>95</v>
      </c>
      <c r="K5605" s="14" t="s">
        <v>40</v>
      </c>
      <c r="L5605" s="14">
        <v>713545998</v>
      </c>
      <c r="M5605" s="14">
        <v>495870245</v>
      </c>
      <c r="N5605" s="14">
        <v>217675753</v>
      </c>
      <c r="O5605" s="14">
        <v>148828480</v>
      </c>
      <c r="P5605" s="14">
        <v>829931</v>
      </c>
      <c r="Q5605" s="14">
        <v>37696657</v>
      </c>
      <c r="R5605" s="14">
        <v>65733422</v>
      </c>
      <c r="S5605" s="14"/>
      <c r="T5605" s="14">
        <v>262244223</v>
      </c>
      <c r="U5605" s="14">
        <v>0</v>
      </c>
      <c r="V5605" s="14">
        <v>0</v>
      </c>
      <c r="W5605" s="14">
        <v>0</v>
      </c>
      <c r="X5605" s="14">
        <v>219492493</v>
      </c>
      <c r="Y5605" s="14">
        <v>0</v>
      </c>
      <c r="Z5605" s="14">
        <v>0</v>
      </c>
      <c r="AA5605" s="14">
        <v>0</v>
      </c>
      <c r="AB5605" s="14">
        <v>0</v>
      </c>
      <c r="AC5605" s="14">
        <v>42751730</v>
      </c>
      <c r="AD5605" s="14">
        <v>-9521650</v>
      </c>
      <c r="AE5605" s="14">
        <v>52273380</v>
      </c>
      <c r="AF5605" s="14"/>
      <c r="AG5605" s="14">
        <v>52273380</v>
      </c>
    </row>
    <row r="5606" spans="1:33" hidden="1" x14ac:dyDescent="0.25">
      <c r="A5606" s="14" t="s">
        <v>33</v>
      </c>
      <c r="B5606" s="14" t="s">
        <v>34</v>
      </c>
      <c r="C5606" s="14">
        <v>901122122</v>
      </c>
      <c r="D5606" s="14" t="s">
        <v>2287</v>
      </c>
      <c r="E5606" s="14" t="s">
        <v>2127</v>
      </c>
      <c r="F5606" s="14" t="s">
        <v>152</v>
      </c>
      <c r="G5606" s="14" t="s">
        <v>45</v>
      </c>
      <c r="H5606" s="14" t="s">
        <v>2128</v>
      </c>
      <c r="I5606" s="14" t="s">
        <v>38</v>
      </c>
      <c r="J5606" s="14" t="s">
        <v>38</v>
      </c>
      <c r="K5606" s="14" t="s">
        <v>39</v>
      </c>
      <c r="L5606" s="14">
        <v>14186159</v>
      </c>
      <c r="M5606" s="14">
        <v>12020128</v>
      </c>
      <c r="N5606" s="14">
        <v>2166031</v>
      </c>
      <c r="O5606" s="14">
        <v>134594</v>
      </c>
      <c r="P5606" s="14"/>
      <c r="Q5606" s="14">
        <v>14654137</v>
      </c>
      <c r="R5606" s="14">
        <v>37201</v>
      </c>
      <c r="S5606" s="14"/>
      <c r="T5606" s="14">
        <v>-12390713</v>
      </c>
      <c r="U5606" s="14"/>
      <c r="V5606" s="14"/>
      <c r="W5606" s="14">
        <v>320382</v>
      </c>
      <c r="X5606" s="14">
        <v>6687000</v>
      </c>
      <c r="Y5606" s="14"/>
      <c r="Z5606" s="14"/>
      <c r="AA5606" s="14"/>
      <c r="AB5606" s="14"/>
      <c r="AC5606" s="14">
        <v>-18757331</v>
      </c>
      <c r="AD5606" s="14"/>
      <c r="AE5606" s="14">
        <v>-18757331</v>
      </c>
      <c r="AF5606" s="14"/>
      <c r="AG5606" s="14">
        <v>-18757331</v>
      </c>
    </row>
    <row r="5607" spans="1:33" hidden="1" x14ac:dyDescent="0.25">
      <c r="A5607" s="14" t="s">
        <v>33</v>
      </c>
      <c r="B5607" s="14" t="s">
        <v>34</v>
      </c>
      <c r="C5607" s="14">
        <v>901122122</v>
      </c>
      <c r="D5607" s="14" t="s">
        <v>2287</v>
      </c>
      <c r="E5607" s="14" t="s">
        <v>2127</v>
      </c>
      <c r="F5607" s="14" t="s">
        <v>152</v>
      </c>
      <c r="G5607" s="14" t="s">
        <v>45</v>
      </c>
      <c r="H5607" s="14" t="s">
        <v>2128</v>
      </c>
      <c r="I5607" s="14" t="s">
        <v>38</v>
      </c>
      <c r="J5607" s="14" t="s">
        <v>38</v>
      </c>
      <c r="K5607" s="14" t="s">
        <v>40</v>
      </c>
      <c r="L5607" s="14">
        <v>9841271</v>
      </c>
      <c r="M5607" s="14">
        <v>9369044</v>
      </c>
      <c r="N5607" s="14">
        <v>472227</v>
      </c>
      <c r="O5607" s="14"/>
      <c r="P5607" s="14"/>
      <c r="Q5607" s="14">
        <v>13951250</v>
      </c>
      <c r="R5607" s="14">
        <v>30110</v>
      </c>
      <c r="S5607" s="14"/>
      <c r="T5607" s="14">
        <v>-13509133</v>
      </c>
      <c r="U5607" s="14"/>
      <c r="V5607" s="14"/>
      <c r="W5607" s="14"/>
      <c r="X5607" s="14">
        <v>1521819</v>
      </c>
      <c r="Y5607" s="14"/>
      <c r="Z5607" s="14"/>
      <c r="AA5607" s="14"/>
      <c r="AB5607" s="14"/>
      <c r="AC5607" s="14">
        <v>-15030952</v>
      </c>
      <c r="AD5607" s="14"/>
      <c r="AE5607" s="14">
        <v>-15030952</v>
      </c>
      <c r="AF5607" s="14"/>
      <c r="AG5607" s="14">
        <v>-15030952</v>
      </c>
    </row>
    <row r="5608" spans="1:33" hidden="1" x14ac:dyDescent="0.25">
      <c r="A5608" s="14" t="s">
        <v>33</v>
      </c>
      <c r="B5608" s="14" t="s">
        <v>34</v>
      </c>
      <c r="C5608" s="14">
        <v>901122393</v>
      </c>
      <c r="D5608" s="14" t="s">
        <v>2287</v>
      </c>
      <c r="E5608" s="14" t="s">
        <v>5948</v>
      </c>
      <c r="F5608" s="14" t="s">
        <v>152</v>
      </c>
      <c r="G5608" s="14" t="s">
        <v>45</v>
      </c>
      <c r="H5608" s="14" t="s">
        <v>5949</v>
      </c>
      <c r="I5608" s="14" t="s">
        <v>38</v>
      </c>
      <c r="J5608" s="14" t="s">
        <v>38</v>
      </c>
      <c r="K5608" s="14" t="s">
        <v>39</v>
      </c>
      <c r="L5608" s="14">
        <v>29018841</v>
      </c>
      <c r="M5608" s="14">
        <v>27057807</v>
      </c>
      <c r="N5608" s="14">
        <v>1961034</v>
      </c>
      <c r="O5608" s="14">
        <v>2550867</v>
      </c>
      <c r="P5608" s="14"/>
      <c r="Q5608" s="14">
        <v>1607599</v>
      </c>
      <c r="R5608" s="14">
        <v>498971</v>
      </c>
      <c r="S5608" s="14"/>
      <c r="T5608" s="14">
        <v>2405331</v>
      </c>
      <c r="U5608" s="14"/>
      <c r="V5608" s="14"/>
      <c r="W5608" s="14">
        <v>1682</v>
      </c>
      <c r="X5608" s="14">
        <v>111949</v>
      </c>
      <c r="Y5608" s="14"/>
      <c r="Z5608" s="14"/>
      <c r="AA5608" s="14"/>
      <c r="AB5608" s="14"/>
      <c r="AC5608" s="14">
        <v>2295064</v>
      </c>
      <c r="AD5608" s="14">
        <v>445322</v>
      </c>
      <c r="AE5608" s="14">
        <v>1849742</v>
      </c>
      <c r="AF5608" s="14"/>
      <c r="AG5608" s="14">
        <v>1849742</v>
      </c>
    </row>
    <row r="5609" spans="1:33" hidden="1" x14ac:dyDescent="0.25">
      <c r="A5609" s="14" t="s">
        <v>33</v>
      </c>
      <c r="B5609" s="14" t="s">
        <v>34</v>
      </c>
      <c r="C5609" s="14">
        <v>901122393</v>
      </c>
      <c r="D5609" s="14" t="s">
        <v>2287</v>
      </c>
      <c r="E5609" s="14" t="s">
        <v>5948</v>
      </c>
      <c r="F5609" s="14" t="s">
        <v>152</v>
      </c>
      <c r="G5609" s="14" t="s">
        <v>45</v>
      </c>
      <c r="H5609" s="14" t="s">
        <v>5949</v>
      </c>
      <c r="I5609" s="14" t="s">
        <v>38</v>
      </c>
      <c r="J5609" s="14" t="s">
        <v>38</v>
      </c>
      <c r="K5609" s="14" t="s">
        <v>40</v>
      </c>
      <c r="L5609" s="14">
        <v>1896659</v>
      </c>
      <c r="M5609" s="14">
        <v>1063585</v>
      </c>
      <c r="N5609" s="14">
        <v>833074</v>
      </c>
      <c r="O5609" s="14">
        <v>5636</v>
      </c>
      <c r="P5609" s="14"/>
      <c r="Q5609" s="14">
        <v>1095975</v>
      </c>
      <c r="R5609" s="14">
        <v>39817</v>
      </c>
      <c r="S5609" s="14"/>
      <c r="T5609" s="14">
        <v>-297082</v>
      </c>
      <c r="U5609" s="14"/>
      <c r="V5609" s="14"/>
      <c r="W5609" s="14">
        <v>0</v>
      </c>
      <c r="X5609" s="14">
        <v>86006</v>
      </c>
      <c r="Y5609" s="14"/>
      <c r="Z5609" s="14">
        <v>621809</v>
      </c>
      <c r="AA5609" s="14"/>
      <c r="AB5609" s="14"/>
      <c r="AC5609" s="14">
        <v>238721</v>
      </c>
      <c r="AD5609" s="14"/>
      <c r="AE5609" s="14">
        <v>238721</v>
      </c>
      <c r="AF5609" s="14"/>
      <c r="AG5609" s="14">
        <v>238721</v>
      </c>
    </row>
    <row r="5610" spans="1:33" hidden="1" x14ac:dyDescent="0.25">
      <c r="A5610" s="14" t="s">
        <v>33</v>
      </c>
      <c r="B5610" s="14" t="s">
        <v>34</v>
      </c>
      <c r="C5610" s="14">
        <v>901122402</v>
      </c>
      <c r="D5610" s="14" t="s">
        <v>2287</v>
      </c>
      <c r="E5610" s="14" t="s">
        <v>2129</v>
      </c>
      <c r="F5610" s="14" t="s">
        <v>704</v>
      </c>
      <c r="G5610" s="14" t="s">
        <v>45</v>
      </c>
      <c r="H5610" s="14" t="s">
        <v>5950</v>
      </c>
      <c r="I5610" s="14" t="s">
        <v>38</v>
      </c>
      <c r="J5610" s="14" t="s">
        <v>38</v>
      </c>
      <c r="K5610" s="14" t="s">
        <v>39</v>
      </c>
      <c r="L5610" s="14">
        <v>364246132</v>
      </c>
      <c r="M5610" s="14"/>
      <c r="N5610" s="14">
        <v>364246132</v>
      </c>
      <c r="O5610" s="14">
        <v>79878</v>
      </c>
      <c r="P5610" s="14"/>
      <c r="Q5610" s="14">
        <v>353377502</v>
      </c>
      <c r="R5610" s="14"/>
      <c r="S5610" s="14"/>
      <c r="T5610" s="14">
        <v>10948508</v>
      </c>
      <c r="U5610" s="14"/>
      <c r="V5610" s="14"/>
      <c r="W5610" s="14">
        <v>14064459</v>
      </c>
      <c r="X5610" s="14">
        <v>6252816</v>
      </c>
      <c r="Y5610" s="14"/>
      <c r="Z5610" s="14"/>
      <c r="AA5610" s="14"/>
      <c r="AB5610" s="14"/>
      <c r="AC5610" s="14">
        <v>18760151</v>
      </c>
      <c r="AD5610" s="14">
        <v>5597675</v>
      </c>
      <c r="AE5610" s="14">
        <v>13162476</v>
      </c>
      <c r="AF5610" s="14"/>
      <c r="AG5610" s="14">
        <v>13162476</v>
      </c>
    </row>
    <row r="5611" spans="1:33" hidden="1" x14ac:dyDescent="0.25">
      <c r="A5611" s="14" t="s">
        <v>33</v>
      </c>
      <c r="B5611" s="14" t="s">
        <v>34</v>
      </c>
      <c r="C5611" s="14">
        <v>901122402</v>
      </c>
      <c r="D5611" s="14" t="s">
        <v>2287</v>
      </c>
      <c r="E5611" s="14" t="s">
        <v>2129</v>
      </c>
      <c r="F5611" s="14" t="s">
        <v>704</v>
      </c>
      <c r="G5611" s="14" t="s">
        <v>45</v>
      </c>
      <c r="H5611" s="14" t="s">
        <v>5950</v>
      </c>
      <c r="I5611" s="14" t="s">
        <v>38</v>
      </c>
      <c r="J5611" s="14" t="s">
        <v>38</v>
      </c>
      <c r="K5611" s="14" t="s">
        <v>40</v>
      </c>
      <c r="L5611" s="14">
        <v>350491138</v>
      </c>
      <c r="M5611" s="14"/>
      <c r="N5611" s="14">
        <v>350491138</v>
      </c>
      <c r="O5611" s="14">
        <v>807742</v>
      </c>
      <c r="P5611" s="14"/>
      <c r="Q5611" s="14">
        <v>330033929</v>
      </c>
      <c r="R5611" s="14"/>
      <c r="S5611" s="14"/>
      <c r="T5611" s="14">
        <v>21264951</v>
      </c>
      <c r="U5611" s="14"/>
      <c r="V5611" s="14"/>
      <c r="W5611" s="14">
        <v>7276377</v>
      </c>
      <c r="X5611" s="14">
        <v>5823038</v>
      </c>
      <c r="Y5611" s="14"/>
      <c r="Z5611" s="14"/>
      <c r="AA5611" s="14"/>
      <c r="AB5611" s="14"/>
      <c r="AC5611" s="14">
        <v>22718290</v>
      </c>
      <c r="AD5611" s="14">
        <v>6527818</v>
      </c>
      <c r="AE5611" s="14">
        <v>16190472</v>
      </c>
      <c r="AF5611" s="14"/>
      <c r="AG5611" s="14">
        <v>16190472</v>
      </c>
    </row>
    <row r="5612" spans="1:33" hidden="1" x14ac:dyDescent="0.25">
      <c r="A5612" s="14" t="s">
        <v>33</v>
      </c>
      <c r="B5612" s="14" t="s">
        <v>34</v>
      </c>
      <c r="C5612" s="14">
        <v>901122559</v>
      </c>
      <c r="D5612" s="14" t="s">
        <v>2287</v>
      </c>
      <c r="E5612" s="14" t="s">
        <v>5951</v>
      </c>
      <c r="F5612" s="14" t="s">
        <v>1040</v>
      </c>
      <c r="G5612" s="14" t="s">
        <v>45</v>
      </c>
      <c r="H5612" s="14" t="s">
        <v>5952</v>
      </c>
      <c r="I5612" s="14" t="s">
        <v>38</v>
      </c>
      <c r="J5612" s="14" t="s">
        <v>38</v>
      </c>
      <c r="K5612" s="14" t="s">
        <v>39</v>
      </c>
      <c r="L5612" s="14">
        <v>115811604</v>
      </c>
      <c r="M5612" s="14">
        <v>100020411</v>
      </c>
      <c r="N5612" s="14">
        <v>15791193</v>
      </c>
      <c r="O5612" s="14">
        <v>3274190</v>
      </c>
      <c r="P5612" s="14"/>
      <c r="Q5612" s="14">
        <v>10797114</v>
      </c>
      <c r="R5612" s="14">
        <v>402594</v>
      </c>
      <c r="S5612" s="14"/>
      <c r="T5612" s="14">
        <v>7865675</v>
      </c>
      <c r="U5612" s="14"/>
      <c r="V5612" s="14"/>
      <c r="W5612" s="14">
        <v>244776</v>
      </c>
      <c r="X5612" s="14"/>
      <c r="Y5612" s="14"/>
      <c r="Z5612" s="14"/>
      <c r="AA5612" s="14"/>
      <c r="AB5612" s="14"/>
      <c r="AC5612" s="14">
        <v>8110451</v>
      </c>
      <c r="AD5612" s="14">
        <v>3022746</v>
      </c>
      <c r="AE5612" s="14">
        <v>5087705</v>
      </c>
      <c r="AF5612" s="14"/>
      <c r="AG5612" s="14">
        <v>5087705</v>
      </c>
    </row>
    <row r="5613" spans="1:33" hidden="1" x14ac:dyDescent="0.25">
      <c r="A5613" s="14" t="s">
        <v>33</v>
      </c>
      <c r="B5613" s="14" t="s">
        <v>34</v>
      </c>
      <c r="C5613" s="14">
        <v>901122559</v>
      </c>
      <c r="D5613" s="14" t="s">
        <v>2287</v>
      </c>
      <c r="E5613" s="14" t="s">
        <v>5951</v>
      </c>
      <c r="F5613" s="14" t="s">
        <v>1040</v>
      </c>
      <c r="G5613" s="14" t="s">
        <v>45</v>
      </c>
      <c r="H5613" s="14" t="s">
        <v>5952</v>
      </c>
      <c r="I5613" s="14" t="s">
        <v>38</v>
      </c>
      <c r="J5613" s="14" t="s">
        <v>38</v>
      </c>
      <c r="K5613" s="14" t="s">
        <v>40</v>
      </c>
      <c r="L5613" s="14">
        <v>101455155</v>
      </c>
      <c r="M5613" s="14">
        <v>96067013</v>
      </c>
      <c r="N5613" s="14">
        <v>5388142</v>
      </c>
      <c r="O5613" s="14">
        <v>179022</v>
      </c>
      <c r="P5613" s="14"/>
      <c r="Q5613" s="14">
        <v>6332256</v>
      </c>
      <c r="R5613" s="14">
        <v>286882</v>
      </c>
      <c r="S5613" s="14"/>
      <c r="T5613" s="14">
        <v>-1051974</v>
      </c>
      <c r="U5613" s="14"/>
      <c r="V5613" s="14"/>
      <c r="W5613" s="14"/>
      <c r="X5613" s="14"/>
      <c r="Y5613" s="14"/>
      <c r="Z5613" s="14"/>
      <c r="AA5613" s="14"/>
      <c r="AB5613" s="14"/>
      <c r="AC5613" s="14">
        <v>-1051974</v>
      </c>
      <c r="AD5613" s="14"/>
      <c r="AE5613" s="14">
        <v>-1051974</v>
      </c>
      <c r="AF5613" s="14"/>
      <c r="AG5613" s="14">
        <v>-1051974</v>
      </c>
    </row>
    <row r="5614" spans="1:33" hidden="1" x14ac:dyDescent="0.25">
      <c r="A5614" s="14" t="s">
        <v>33</v>
      </c>
      <c r="B5614" s="14" t="s">
        <v>34</v>
      </c>
      <c r="C5614" s="14">
        <v>901123428</v>
      </c>
      <c r="D5614" s="14" t="s">
        <v>2287</v>
      </c>
      <c r="E5614" s="14" t="s">
        <v>2130</v>
      </c>
      <c r="F5614" s="14" t="s">
        <v>131</v>
      </c>
      <c r="G5614" s="14" t="s">
        <v>45</v>
      </c>
      <c r="H5614" s="14" t="s">
        <v>2131</v>
      </c>
      <c r="I5614" s="14" t="s">
        <v>38</v>
      </c>
      <c r="J5614" s="14" t="s">
        <v>38</v>
      </c>
      <c r="K5614" s="14" t="s">
        <v>39</v>
      </c>
      <c r="L5614" s="14">
        <v>29954135</v>
      </c>
      <c r="M5614" s="14">
        <v>18334589</v>
      </c>
      <c r="N5614" s="14">
        <v>11619546</v>
      </c>
      <c r="O5614" s="14">
        <v>12378062</v>
      </c>
      <c r="P5614" s="14">
        <v>4207817</v>
      </c>
      <c r="Q5614" s="14">
        <v>1706076</v>
      </c>
      <c r="R5614" s="14">
        <v>1201104</v>
      </c>
      <c r="S5614" s="14"/>
      <c r="T5614" s="14">
        <v>16882611</v>
      </c>
      <c r="U5614" s="14"/>
      <c r="V5614" s="14"/>
      <c r="W5614" s="14">
        <v>1858545</v>
      </c>
      <c r="X5614" s="14">
        <v>9812</v>
      </c>
      <c r="Y5614" s="14"/>
      <c r="Z5614" s="14"/>
      <c r="AA5614" s="14"/>
      <c r="AB5614" s="14"/>
      <c r="AC5614" s="14">
        <v>18731344</v>
      </c>
      <c r="AD5614" s="14">
        <v>6997075</v>
      </c>
      <c r="AE5614" s="14">
        <v>11734269</v>
      </c>
      <c r="AF5614" s="14"/>
      <c r="AG5614" s="14">
        <v>11734269</v>
      </c>
    </row>
    <row r="5615" spans="1:33" hidden="1" x14ac:dyDescent="0.25">
      <c r="A5615" s="14" t="s">
        <v>33</v>
      </c>
      <c r="B5615" s="14" t="s">
        <v>34</v>
      </c>
      <c r="C5615" s="14">
        <v>901123428</v>
      </c>
      <c r="D5615" s="14" t="s">
        <v>2287</v>
      </c>
      <c r="E5615" s="14" t="s">
        <v>2130</v>
      </c>
      <c r="F5615" s="14" t="s">
        <v>131</v>
      </c>
      <c r="G5615" s="14" t="s">
        <v>45</v>
      </c>
      <c r="H5615" s="14" t="s">
        <v>2131</v>
      </c>
      <c r="I5615" s="14" t="s">
        <v>38</v>
      </c>
      <c r="J5615" s="14" t="s">
        <v>38</v>
      </c>
      <c r="K5615" s="14" t="s">
        <v>40</v>
      </c>
      <c r="L5615" s="14">
        <v>37007573</v>
      </c>
      <c r="M5615" s="14">
        <v>20969354</v>
      </c>
      <c r="N5615" s="14">
        <v>16038219</v>
      </c>
      <c r="O5615" s="14">
        <v>4220050</v>
      </c>
      <c r="P5615" s="14">
        <v>924087</v>
      </c>
      <c r="Q5615" s="14">
        <v>986581</v>
      </c>
      <c r="R5615" s="14">
        <v>9804158</v>
      </c>
      <c r="S5615" s="14"/>
      <c r="T5615" s="14">
        <v>8543443</v>
      </c>
      <c r="U5615" s="14"/>
      <c r="V5615" s="14"/>
      <c r="W5615" s="14">
        <v>1359277</v>
      </c>
      <c r="X5615" s="14">
        <v>7045</v>
      </c>
      <c r="Y5615" s="14"/>
      <c r="Z5615" s="14"/>
      <c r="AA5615" s="14"/>
      <c r="AB5615" s="14"/>
      <c r="AC5615" s="14">
        <v>9895675</v>
      </c>
      <c r="AD5615" s="14">
        <v>3211275</v>
      </c>
      <c r="AE5615" s="14">
        <v>6684400</v>
      </c>
      <c r="AF5615" s="14"/>
      <c r="AG5615" s="14">
        <v>6684400</v>
      </c>
    </row>
    <row r="5616" spans="1:33" hidden="1" x14ac:dyDescent="0.25">
      <c r="A5616" s="14" t="s">
        <v>33</v>
      </c>
      <c r="B5616" s="14" t="s">
        <v>34</v>
      </c>
      <c r="C5616" s="14">
        <v>901123614</v>
      </c>
      <c r="D5616" s="14" t="s">
        <v>2287</v>
      </c>
      <c r="E5616" s="14" t="s">
        <v>5953</v>
      </c>
      <c r="F5616" s="14" t="s">
        <v>152</v>
      </c>
      <c r="G5616" s="14" t="s">
        <v>45</v>
      </c>
      <c r="H5616" s="14" t="s">
        <v>5954</v>
      </c>
      <c r="I5616" s="14" t="s">
        <v>38</v>
      </c>
      <c r="J5616" s="14" t="s">
        <v>38</v>
      </c>
      <c r="K5616" s="14" t="s">
        <v>39</v>
      </c>
      <c r="L5616" s="14">
        <v>6827207</v>
      </c>
      <c r="M5616" s="14"/>
      <c r="N5616" s="14">
        <v>6827207</v>
      </c>
      <c r="O5616" s="14">
        <v>2937136</v>
      </c>
      <c r="P5616" s="14"/>
      <c r="Q5616" s="14">
        <v>392758</v>
      </c>
      <c r="R5616" s="14"/>
      <c r="S5616" s="14"/>
      <c r="T5616" s="14">
        <v>9371585</v>
      </c>
      <c r="U5616" s="14"/>
      <c r="V5616" s="14"/>
      <c r="W5616" s="14"/>
      <c r="X5616" s="14">
        <v>6649157</v>
      </c>
      <c r="Y5616" s="14"/>
      <c r="Z5616" s="14"/>
      <c r="AA5616" s="14"/>
      <c r="AB5616" s="14"/>
      <c r="AC5616" s="14">
        <v>2722428</v>
      </c>
      <c r="AD5616" s="14">
        <v>969123</v>
      </c>
      <c r="AE5616" s="14">
        <v>1753305</v>
      </c>
      <c r="AF5616" s="14"/>
      <c r="AG5616" s="14">
        <v>1753305</v>
      </c>
    </row>
    <row r="5617" spans="1:33" hidden="1" x14ac:dyDescent="0.25">
      <c r="A5617" s="14" t="s">
        <v>33</v>
      </c>
      <c r="B5617" s="14" t="s">
        <v>34</v>
      </c>
      <c r="C5617" s="14">
        <v>901123614</v>
      </c>
      <c r="D5617" s="14" t="s">
        <v>2287</v>
      </c>
      <c r="E5617" s="14" t="s">
        <v>5953</v>
      </c>
      <c r="F5617" s="14" t="s">
        <v>152</v>
      </c>
      <c r="G5617" s="14" t="s">
        <v>45</v>
      </c>
      <c r="H5617" s="14" t="s">
        <v>5954</v>
      </c>
      <c r="I5617" s="14" t="s">
        <v>38</v>
      </c>
      <c r="J5617" s="14" t="s">
        <v>38</v>
      </c>
      <c r="K5617" s="14" t="s">
        <v>40</v>
      </c>
      <c r="L5617" s="14">
        <v>3182345</v>
      </c>
      <c r="M5617" s="14"/>
      <c r="N5617" s="14">
        <v>3182345</v>
      </c>
      <c r="O5617" s="14"/>
      <c r="P5617" s="14"/>
      <c r="Q5617" s="14">
        <v>753576</v>
      </c>
      <c r="R5617" s="14"/>
      <c r="S5617" s="14"/>
      <c r="T5617" s="14">
        <v>2428769</v>
      </c>
      <c r="U5617" s="14"/>
      <c r="V5617" s="14"/>
      <c r="W5617" s="14"/>
      <c r="X5617" s="14">
        <v>4166612</v>
      </c>
      <c r="Y5617" s="14"/>
      <c r="Z5617" s="14"/>
      <c r="AA5617" s="14"/>
      <c r="AB5617" s="14"/>
      <c r="AC5617" s="14">
        <v>-1737843</v>
      </c>
      <c r="AD5617" s="14">
        <v>-582056</v>
      </c>
      <c r="AE5617" s="14">
        <v>-1155787</v>
      </c>
      <c r="AF5617" s="14"/>
      <c r="AG5617" s="14">
        <v>-1155787</v>
      </c>
    </row>
    <row r="5618" spans="1:33" hidden="1" x14ac:dyDescent="0.25">
      <c r="A5618" s="14" t="s">
        <v>33</v>
      </c>
      <c r="B5618" s="14" t="s">
        <v>34</v>
      </c>
      <c r="C5618" s="14">
        <v>901123983</v>
      </c>
      <c r="D5618" s="14" t="s">
        <v>2287</v>
      </c>
      <c r="E5618" s="14" t="s">
        <v>5955</v>
      </c>
      <c r="F5618" s="14" t="s">
        <v>157</v>
      </c>
      <c r="G5618" s="14" t="s">
        <v>45</v>
      </c>
      <c r="H5618" s="14" t="s">
        <v>5956</v>
      </c>
      <c r="I5618" s="14" t="s">
        <v>94</v>
      </c>
      <c r="J5618" s="14" t="s">
        <v>95</v>
      </c>
      <c r="K5618" s="14" t="s">
        <v>39</v>
      </c>
      <c r="L5618" s="14">
        <v>62734718</v>
      </c>
      <c r="M5618" s="14">
        <v>34602172</v>
      </c>
      <c r="N5618" s="14">
        <v>28132546</v>
      </c>
      <c r="O5618" s="14">
        <v>400200</v>
      </c>
      <c r="P5618" s="14">
        <v>7008004</v>
      </c>
      <c r="Q5618" s="14">
        <v>4949423</v>
      </c>
      <c r="R5618" s="14"/>
      <c r="S5618" s="14"/>
      <c r="T5618" s="14">
        <v>16575319</v>
      </c>
      <c r="U5618" s="14"/>
      <c r="V5618" s="14"/>
      <c r="W5618" s="14">
        <v>7622079</v>
      </c>
      <c r="X5618" s="14">
        <v>11450237</v>
      </c>
      <c r="Y5618" s="14"/>
      <c r="Z5618" s="14"/>
      <c r="AA5618" s="14"/>
      <c r="AB5618" s="14"/>
      <c r="AC5618" s="14">
        <v>12747161</v>
      </c>
      <c r="AD5618" s="14">
        <v>6024378</v>
      </c>
      <c r="AE5618" s="14">
        <v>6722783</v>
      </c>
      <c r="AF5618" s="14"/>
      <c r="AG5618" s="14">
        <v>6722783</v>
      </c>
    </row>
    <row r="5619" spans="1:33" hidden="1" x14ac:dyDescent="0.25">
      <c r="A5619" s="14" t="s">
        <v>33</v>
      </c>
      <c r="B5619" s="14" t="s">
        <v>34</v>
      </c>
      <c r="C5619" s="14">
        <v>901123983</v>
      </c>
      <c r="D5619" s="14" t="s">
        <v>2287</v>
      </c>
      <c r="E5619" s="14" t="s">
        <v>5955</v>
      </c>
      <c r="F5619" s="14" t="s">
        <v>157</v>
      </c>
      <c r="G5619" s="14" t="s">
        <v>45</v>
      </c>
      <c r="H5619" s="14" t="s">
        <v>5956</v>
      </c>
      <c r="I5619" s="14" t="s">
        <v>94</v>
      </c>
      <c r="J5619" s="14" t="s">
        <v>95</v>
      </c>
      <c r="K5619" s="14" t="s">
        <v>40</v>
      </c>
      <c r="L5619" s="14">
        <v>60114260</v>
      </c>
      <c r="M5619" s="14">
        <v>30565594</v>
      </c>
      <c r="N5619" s="14">
        <v>29548666</v>
      </c>
      <c r="O5619" s="14">
        <v>449628</v>
      </c>
      <c r="P5619" s="14">
        <v>4620568</v>
      </c>
      <c r="Q5619" s="14">
        <v>9144978</v>
      </c>
      <c r="R5619" s="14"/>
      <c r="S5619" s="14"/>
      <c r="T5619" s="14">
        <v>16232748</v>
      </c>
      <c r="U5619" s="14"/>
      <c r="V5619" s="14"/>
      <c r="W5619" s="14">
        <v>8075264</v>
      </c>
      <c r="X5619" s="14">
        <v>14275121</v>
      </c>
      <c r="Y5619" s="14"/>
      <c r="Z5619" s="14"/>
      <c r="AA5619" s="14"/>
      <c r="AB5619" s="14"/>
      <c r="AC5619" s="14">
        <v>10032891</v>
      </c>
      <c r="AD5619" s="14">
        <v>5094197</v>
      </c>
      <c r="AE5619" s="14">
        <v>4938694</v>
      </c>
      <c r="AF5619" s="14"/>
      <c r="AG5619" s="14">
        <v>4938694</v>
      </c>
    </row>
    <row r="5620" spans="1:33" hidden="1" x14ac:dyDescent="0.25">
      <c r="A5620" s="14" t="s">
        <v>33</v>
      </c>
      <c r="B5620" s="14" t="s">
        <v>34</v>
      </c>
      <c r="C5620" s="14">
        <v>901124481</v>
      </c>
      <c r="D5620" s="14" t="s">
        <v>2287</v>
      </c>
      <c r="E5620" s="14" t="s">
        <v>5957</v>
      </c>
      <c r="F5620" s="14" t="s">
        <v>81</v>
      </c>
      <c r="G5620" s="14" t="s">
        <v>45</v>
      </c>
      <c r="H5620" s="14" t="s">
        <v>5958</v>
      </c>
      <c r="I5620" s="14" t="s">
        <v>38</v>
      </c>
      <c r="J5620" s="14" t="s">
        <v>38</v>
      </c>
      <c r="K5620" s="14" t="s">
        <v>39</v>
      </c>
      <c r="L5620" s="14">
        <v>53608004</v>
      </c>
      <c r="M5620" s="14">
        <v>42333130</v>
      </c>
      <c r="N5620" s="14">
        <v>11274874</v>
      </c>
      <c r="O5620" s="14">
        <v>7634505</v>
      </c>
      <c r="P5620" s="14">
        <v>4868652</v>
      </c>
      <c r="Q5620" s="14">
        <v>2780568</v>
      </c>
      <c r="R5620" s="14">
        <v>3070006</v>
      </c>
      <c r="S5620" s="14"/>
      <c r="T5620" s="14">
        <v>8190153</v>
      </c>
      <c r="U5620" s="14"/>
      <c r="V5620" s="14"/>
      <c r="W5620" s="14">
        <v>3047</v>
      </c>
      <c r="X5620" s="14">
        <v>516339</v>
      </c>
      <c r="Y5620" s="14"/>
      <c r="Z5620" s="14"/>
      <c r="AA5620" s="14"/>
      <c r="AB5620" s="14"/>
      <c r="AC5620" s="14">
        <v>7676861</v>
      </c>
      <c r="AD5620" s="14">
        <v>2475112</v>
      </c>
      <c r="AE5620" s="14">
        <v>5201749</v>
      </c>
      <c r="AF5620" s="14"/>
      <c r="AG5620" s="14">
        <v>5201749</v>
      </c>
    </row>
    <row r="5621" spans="1:33" hidden="1" x14ac:dyDescent="0.25">
      <c r="A5621" s="14" t="s">
        <v>33</v>
      </c>
      <c r="B5621" s="14" t="s">
        <v>34</v>
      </c>
      <c r="C5621" s="14">
        <v>901124481</v>
      </c>
      <c r="D5621" s="14" t="s">
        <v>2287</v>
      </c>
      <c r="E5621" s="14" t="s">
        <v>5957</v>
      </c>
      <c r="F5621" s="14" t="s">
        <v>81</v>
      </c>
      <c r="G5621" s="14" t="s">
        <v>45</v>
      </c>
      <c r="H5621" s="14" t="s">
        <v>5958</v>
      </c>
      <c r="I5621" s="14" t="s">
        <v>38</v>
      </c>
      <c r="J5621" s="14" t="s">
        <v>38</v>
      </c>
      <c r="K5621" s="14" t="s">
        <v>40</v>
      </c>
      <c r="L5621" s="14">
        <v>52381253</v>
      </c>
      <c r="M5621" s="14">
        <v>38842676</v>
      </c>
      <c r="N5621" s="14">
        <v>13538577</v>
      </c>
      <c r="O5621" s="14">
        <v>626322</v>
      </c>
      <c r="P5621" s="14">
        <v>5134746</v>
      </c>
      <c r="Q5621" s="14">
        <v>1570870</v>
      </c>
      <c r="R5621" s="14">
        <v>1740969</v>
      </c>
      <c r="S5621" s="14"/>
      <c r="T5621" s="14">
        <v>5718314</v>
      </c>
      <c r="U5621" s="14"/>
      <c r="V5621" s="14"/>
      <c r="W5621" s="14">
        <v>5567</v>
      </c>
      <c r="X5621" s="14">
        <v>899340</v>
      </c>
      <c r="Y5621" s="14"/>
      <c r="Z5621" s="14"/>
      <c r="AA5621" s="14"/>
      <c r="AB5621" s="14"/>
      <c r="AC5621" s="14">
        <v>4824541</v>
      </c>
      <c r="AD5621" s="14">
        <v>1721083</v>
      </c>
      <c r="AE5621" s="14">
        <v>3103458</v>
      </c>
      <c r="AF5621" s="14"/>
      <c r="AG5621" s="14">
        <v>3103458</v>
      </c>
    </row>
    <row r="5622" spans="1:33" hidden="1" x14ac:dyDescent="0.25">
      <c r="A5622" s="14" t="s">
        <v>33</v>
      </c>
      <c r="B5622" s="14" t="s">
        <v>34</v>
      </c>
      <c r="C5622" s="14">
        <v>901126286</v>
      </c>
      <c r="D5622" s="14" t="s">
        <v>2287</v>
      </c>
      <c r="E5622" s="14" t="s">
        <v>5959</v>
      </c>
      <c r="F5622" s="14" t="s">
        <v>86</v>
      </c>
      <c r="G5622" s="14" t="s">
        <v>45</v>
      </c>
      <c r="H5622" s="14" t="s">
        <v>2132</v>
      </c>
      <c r="I5622" s="14" t="s">
        <v>47</v>
      </c>
      <c r="J5622" s="14" t="s">
        <v>108</v>
      </c>
      <c r="K5622" s="14" t="s">
        <v>39</v>
      </c>
      <c r="L5622" s="14">
        <v>142498848</v>
      </c>
      <c r="M5622" s="14">
        <v>263222452</v>
      </c>
      <c r="N5622" s="14">
        <v>-120723604</v>
      </c>
      <c r="O5622" s="14">
        <v>5453749</v>
      </c>
      <c r="P5622" s="14">
        <v>0</v>
      </c>
      <c r="Q5622" s="14">
        <v>0</v>
      </c>
      <c r="R5622" s="14">
        <v>0</v>
      </c>
      <c r="S5622" s="14">
        <v>807831</v>
      </c>
      <c r="T5622" s="14">
        <v>-114462024</v>
      </c>
      <c r="U5622" s="14">
        <v>0</v>
      </c>
      <c r="V5622" s="14">
        <v>0</v>
      </c>
      <c r="W5622" s="14">
        <v>435586</v>
      </c>
      <c r="X5622" s="14">
        <v>46515109</v>
      </c>
      <c r="Y5622" s="14">
        <v>0</v>
      </c>
      <c r="Z5622" s="14">
        <v>0</v>
      </c>
      <c r="AA5622" s="14">
        <v>0</v>
      </c>
      <c r="AB5622" s="14">
        <v>0</v>
      </c>
      <c r="AC5622" s="14">
        <v>-160541547</v>
      </c>
      <c r="AD5622" s="14">
        <v>0</v>
      </c>
      <c r="AE5622" s="14">
        <v>-160541547</v>
      </c>
      <c r="AF5622" s="14">
        <v>0</v>
      </c>
      <c r="AG5622" s="14">
        <v>-160541547</v>
      </c>
    </row>
    <row r="5623" spans="1:33" hidden="1" x14ac:dyDescent="0.25">
      <c r="A5623" s="14" t="s">
        <v>33</v>
      </c>
      <c r="B5623" s="14" t="s">
        <v>34</v>
      </c>
      <c r="C5623" s="14">
        <v>901126286</v>
      </c>
      <c r="D5623" s="14" t="s">
        <v>2287</v>
      </c>
      <c r="E5623" s="14" t="s">
        <v>5959</v>
      </c>
      <c r="F5623" s="14" t="s">
        <v>86</v>
      </c>
      <c r="G5623" s="14" t="s">
        <v>45</v>
      </c>
      <c r="H5623" s="14" t="s">
        <v>2132</v>
      </c>
      <c r="I5623" s="14" t="s">
        <v>47</v>
      </c>
      <c r="J5623" s="14" t="s">
        <v>108</v>
      </c>
      <c r="K5623" s="14" t="s">
        <v>40</v>
      </c>
      <c r="L5623" s="14">
        <v>235689217</v>
      </c>
      <c r="M5623" s="14">
        <v>440212459</v>
      </c>
      <c r="N5623" s="14">
        <v>-204523242</v>
      </c>
      <c r="O5623" s="14">
        <v>14757973</v>
      </c>
      <c r="P5623" s="14">
        <v>0</v>
      </c>
      <c r="Q5623" s="14">
        <v>0</v>
      </c>
      <c r="R5623" s="14">
        <v>0</v>
      </c>
      <c r="S5623" s="14"/>
      <c r="T5623" s="14">
        <v>-189765269</v>
      </c>
      <c r="U5623" s="14">
        <v>0</v>
      </c>
      <c r="V5623" s="14">
        <v>0</v>
      </c>
      <c r="W5623" s="14">
        <v>408908</v>
      </c>
      <c r="X5623" s="14">
        <v>8841538</v>
      </c>
      <c r="Y5623" s="14">
        <v>0</v>
      </c>
      <c r="Z5623" s="14">
        <v>0</v>
      </c>
      <c r="AA5623" s="14">
        <v>0</v>
      </c>
      <c r="AB5623" s="14">
        <v>0</v>
      </c>
      <c r="AC5623" s="14">
        <v>-198197899</v>
      </c>
      <c r="AD5623" s="14">
        <v>0</v>
      </c>
      <c r="AE5623" s="14">
        <v>-198197899</v>
      </c>
      <c r="AF5623" s="14">
        <v>0</v>
      </c>
      <c r="AG5623" s="14">
        <v>-198197899</v>
      </c>
    </row>
    <row r="5624" spans="1:33" hidden="1" x14ac:dyDescent="0.25">
      <c r="A5624" s="14" t="s">
        <v>33</v>
      </c>
      <c r="B5624" s="14" t="s">
        <v>34</v>
      </c>
      <c r="C5624" s="14">
        <v>901126410</v>
      </c>
      <c r="D5624" s="14" t="s">
        <v>2287</v>
      </c>
      <c r="E5624" s="14" t="s">
        <v>2133</v>
      </c>
      <c r="F5624" s="14" t="s">
        <v>86</v>
      </c>
      <c r="G5624" s="14" t="s">
        <v>45</v>
      </c>
      <c r="H5624" s="14" t="s">
        <v>5960</v>
      </c>
      <c r="I5624" s="14" t="s">
        <v>38</v>
      </c>
      <c r="J5624" s="14" t="s">
        <v>38</v>
      </c>
      <c r="K5624" s="14" t="s">
        <v>39</v>
      </c>
      <c r="L5624" s="14">
        <v>345913523</v>
      </c>
      <c r="M5624" s="14">
        <v>283190173</v>
      </c>
      <c r="N5624" s="14">
        <v>62723350</v>
      </c>
      <c r="O5624" s="14">
        <v>6059397</v>
      </c>
      <c r="P5624" s="14"/>
      <c r="Q5624" s="14"/>
      <c r="R5624" s="14"/>
      <c r="S5624" s="14"/>
      <c r="T5624" s="14">
        <v>68782747</v>
      </c>
      <c r="U5624" s="14"/>
      <c r="V5624" s="14"/>
      <c r="W5624" s="14">
        <v>13060088</v>
      </c>
      <c r="X5624" s="14">
        <v>6417831</v>
      </c>
      <c r="Y5624" s="14"/>
      <c r="Z5624" s="14"/>
      <c r="AA5624" s="14"/>
      <c r="AB5624" s="14"/>
      <c r="AC5624" s="14">
        <v>75425004</v>
      </c>
      <c r="AD5624" s="14">
        <v>7413416</v>
      </c>
      <c r="AE5624" s="14">
        <v>68011588</v>
      </c>
      <c r="AF5624" s="14"/>
      <c r="AG5624" s="14">
        <v>68011588</v>
      </c>
    </row>
    <row r="5625" spans="1:33" hidden="1" x14ac:dyDescent="0.25">
      <c r="A5625" s="14" t="s">
        <v>33</v>
      </c>
      <c r="B5625" s="14" t="s">
        <v>34</v>
      </c>
      <c r="C5625" s="14">
        <v>901126410</v>
      </c>
      <c r="D5625" s="14" t="s">
        <v>2287</v>
      </c>
      <c r="E5625" s="14" t="s">
        <v>2133</v>
      </c>
      <c r="F5625" s="14" t="s">
        <v>86</v>
      </c>
      <c r="G5625" s="14" t="s">
        <v>45</v>
      </c>
      <c r="H5625" s="14" t="s">
        <v>5960</v>
      </c>
      <c r="I5625" s="14" t="s">
        <v>38</v>
      </c>
      <c r="J5625" s="14" t="s">
        <v>38</v>
      </c>
      <c r="K5625" s="14" t="s">
        <v>40</v>
      </c>
      <c r="L5625" s="14">
        <v>264470683</v>
      </c>
      <c r="M5625" s="14">
        <v>426545320</v>
      </c>
      <c r="N5625" s="14">
        <v>-162074637</v>
      </c>
      <c r="O5625" s="14">
        <v>27535062</v>
      </c>
      <c r="P5625" s="14"/>
      <c r="Q5625" s="14"/>
      <c r="R5625" s="14"/>
      <c r="S5625" s="14"/>
      <c r="T5625" s="14">
        <v>-134539575</v>
      </c>
      <c r="U5625" s="14"/>
      <c r="V5625" s="14"/>
      <c r="W5625" s="14">
        <v>14978234</v>
      </c>
      <c r="X5625" s="14">
        <v>6471319</v>
      </c>
      <c r="Y5625" s="14"/>
      <c r="Z5625" s="14"/>
      <c r="AA5625" s="14"/>
      <c r="AB5625" s="14"/>
      <c r="AC5625" s="14">
        <v>-126032660</v>
      </c>
      <c r="AD5625" s="14">
        <v>-8246525</v>
      </c>
      <c r="AE5625" s="14">
        <v>-117786135</v>
      </c>
      <c r="AF5625" s="14"/>
      <c r="AG5625" s="14">
        <v>-117786135</v>
      </c>
    </row>
    <row r="5626" spans="1:33" hidden="1" x14ac:dyDescent="0.25">
      <c r="A5626" s="14" t="s">
        <v>33</v>
      </c>
      <c r="B5626" s="14" t="s">
        <v>34</v>
      </c>
      <c r="C5626" s="14">
        <v>901127549</v>
      </c>
      <c r="D5626" s="14" t="s">
        <v>2287</v>
      </c>
      <c r="E5626" s="14" t="s">
        <v>5961</v>
      </c>
      <c r="F5626" s="14" t="s">
        <v>86</v>
      </c>
      <c r="G5626" s="14" t="s">
        <v>45</v>
      </c>
      <c r="H5626" s="14" t="s">
        <v>5962</v>
      </c>
      <c r="I5626" s="14" t="s">
        <v>38</v>
      </c>
      <c r="J5626" s="14" t="s">
        <v>38</v>
      </c>
      <c r="K5626" s="14" t="s">
        <v>39</v>
      </c>
      <c r="L5626" s="14">
        <v>3334077</v>
      </c>
      <c r="M5626" s="14">
        <v>5043895</v>
      </c>
      <c r="N5626" s="14">
        <v>-1709818</v>
      </c>
      <c r="O5626" s="14"/>
      <c r="P5626" s="14"/>
      <c r="Q5626" s="14">
        <v>24873</v>
      </c>
      <c r="R5626" s="14"/>
      <c r="S5626" s="14"/>
      <c r="T5626" s="14">
        <v>-1734691</v>
      </c>
      <c r="U5626" s="14"/>
      <c r="V5626" s="14"/>
      <c r="W5626" s="14">
        <v>38085</v>
      </c>
      <c r="X5626" s="14">
        <v>1120355</v>
      </c>
      <c r="Y5626" s="14"/>
      <c r="Z5626" s="14"/>
      <c r="AA5626" s="14"/>
      <c r="AB5626" s="14"/>
      <c r="AC5626" s="14">
        <v>-2816961</v>
      </c>
      <c r="AD5626" s="14"/>
      <c r="AE5626" s="14">
        <v>-2816961</v>
      </c>
      <c r="AF5626" s="14"/>
      <c r="AG5626" s="14">
        <v>-2816961</v>
      </c>
    </row>
    <row r="5627" spans="1:33" hidden="1" x14ac:dyDescent="0.25">
      <c r="A5627" s="14" t="s">
        <v>33</v>
      </c>
      <c r="B5627" s="14" t="s">
        <v>34</v>
      </c>
      <c r="C5627" s="14">
        <v>901127549</v>
      </c>
      <c r="D5627" s="14" t="s">
        <v>2287</v>
      </c>
      <c r="E5627" s="14" t="s">
        <v>5961</v>
      </c>
      <c r="F5627" s="14" t="s">
        <v>86</v>
      </c>
      <c r="G5627" s="14" t="s">
        <v>45</v>
      </c>
      <c r="H5627" s="14" t="s">
        <v>5962</v>
      </c>
      <c r="I5627" s="14" t="s">
        <v>38</v>
      </c>
      <c r="J5627" s="14" t="s">
        <v>38</v>
      </c>
      <c r="K5627" s="14" t="s">
        <v>40</v>
      </c>
      <c r="L5627" s="14">
        <v>18832901</v>
      </c>
      <c r="M5627" s="14">
        <v>18603756</v>
      </c>
      <c r="N5627" s="14">
        <v>229145</v>
      </c>
      <c r="O5627" s="14"/>
      <c r="P5627" s="14"/>
      <c r="Q5627" s="14">
        <v>15993</v>
      </c>
      <c r="R5627" s="14"/>
      <c r="S5627" s="14"/>
      <c r="T5627" s="14">
        <v>213152</v>
      </c>
      <c r="U5627" s="14"/>
      <c r="V5627" s="14"/>
      <c r="W5627" s="14">
        <v>46787248</v>
      </c>
      <c r="X5627" s="14">
        <v>45876761</v>
      </c>
      <c r="Y5627" s="14"/>
      <c r="Z5627" s="14"/>
      <c r="AA5627" s="14"/>
      <c r="AB5627" s="14"/>
      <c r="AC5627" s="14">
        <v>1123639</v>
      </c>
      <c r="AD5627" s="14">
        <v>-187946</v>
      </c>
      <c r="AE5627" s="14">
        <v>1311585</v>
      </c>
      <c r="AF5627" s="14"/>
      <c r="AG5627" s="14">
        <v>1311585</v>
      </c>
    </row>
    <row r="5628" spans="1:33" hidden="1" x14ac:dyDescent="0.25">
      <c r="A5628" s="14" t="s">
        <v>33</v>
      </c>
      <c r="B5628" s="14" t="s">
        <v>34</v>
      </c>
      <c r="C5628" s="14">
        <v>901129658</v>
      </c>
      <c r="D5628" s="14" t="s">
        <v>2287</v>
      </c>
      <c r="E5628" s="14" t="s">
        <v>5963</v>
      </c>
      <c r="F5628" s="14" t="s">
        <v>152</v>
      </c>
      <c r="G5628" s="14" t="s">
        <v>45</v>
      </c>
      <c r="H5628" s="14" t="s">
        <v>5964</v>
      </c>
      <c r="I5628" s="14" t="s">
        <v>38</v>
      </c>
      <c r="J5628" s="14" t="s">
        <v>38</v>
      </c>
      <c r="K5628" s="14" t="s">
        <v>39</v>
      </c>
      <c r="L5628" s="14">
        <v>9010511</v>
      </c>
      <c r="M5628" s="14"/>
      <c r="N5628" s="14">
        <v>9010511</v>
      </c>
      <c r="O5628" s="14"/>
      <c r="P5628" s="14"/>
      <c r="Q5628" s="14">
        <v>1818364</v>
      </c>
      <c r="R5628" s="14"/>
      <c r="S5628" s="14"/>
      <c r="T5628" s="14">
        <v>7192147</v>
      </c>
      <c r="U5628" s="14"/>
      <c r="V5628" s="14"/>
      <c r="W5628" s="14">
        <v>70849</v>
      </c>
      <c r="X5628" s="14">
        <v>5599380</v>
      </c>
      <c r="Y5628" s="14"/>
      <c r="Z5628" s="14"/>
      <c r="AA5628" s="14"/>
      <c r="AB5628" s="14"/>
      <c r="AC5628" s="14">
        <v>1663616</v>
      </c>
      <c r="AD5628" s="14">
        <v>590204</v>
      </c>
      <c r="AE5628" s="14">
        <v>1073412</v>
      </c>
      <c r="AF5628" s="14"/>
      <c r="AG5628" s="14">
        <v>1073412</v>
      </c>
    </row>
    <row r="5629" spans="1:33" hidden="1" x14ac:dyDescent="0.25">
      <c r="A5629" s="14" t="s">
        <v>33</v>
      </c>
      <c r="B5629" s="14" t="s">
        <v>34</v>
      </c>
      <c r="C5629" s="14">
        <v>901129658</v>
      </c>
      <c r="D5629" s="14" t="s">
        <v>2287</v>
      </c>
      <c r="E5629" s="14" t="s">
        <v>5963</v>
      </c>
      <c r="F5629" s="14" t="s">
        <v>152</v>
      </c>
      <c r="G5629" s="14" t="s">
        <v>45</v>
      </c>
      <c r="H5629" s="14" t="s">
        <v>5964</v>
      </c>
      <c r="I5629" s="14" t="s">
        <v>38</v>
      </c>
      <c r="J5629" s="14" t="s">
        <v>38</v>
      </c>
      <c r="K5629" s="14" t="s">
        <v>40</v>
      </c>
      <c r="L5629" s="14">
        <v>6702511</v>
      </c>
      <c r="M5629" s="14"/>
      <c r="N5629" s="14">
        <v>6702511</v>
      </c>
      <c r="O5629" s="14"/>
      <c r="P5629" s="14"/>
      <c r="Q5629" s="14">
        <v>1190321</v>
      </c>
      <c r="R5629" s="14"/>
      <c r="S5629" s="14"/>
      <c r="T5629" s="14">
        <v>5512190</v>
      </c>
      <c r="U5629" s="14"/>
      <c r="V5629" s="14"/>
      <c r="W5629" s="14">
        <v>265600</v>
      </c>
      <c r="X5629" s="14">
        <v>3991683</v>
      </c>
      <c r="Y5629" s="14"/>
      <c r="Z5629" s="14"/>
      <c r="AA5629" s="14"/>
      <c r="AB5629" s="14"/>
      <c r="AC5629" s="14">
        <v>1786107</v>
      </c>
      <c r="AD5629" s="14">
        <v>621880</v>
      </c>
      <c r="AE5629" s="14">
        <v>1164227</v>
      </c>
      <c r="AF5629" s="14"/>
      <c r="AG5629" s="14">
        <v>1164227</v>
      </c>
    </row>
    <row r="5630" spans="1:33" hidden="1" x14ac:dyDescent="0.25">
      <c r="A5630" s="14" t="s">
        <v>33</v>
      </c>
      <c r="B5630" s="14" t="s">
        <v>34</v>
      </c>
      <c r="C5630" s="14">
        <v>901131317</v>
      </c>
      <c r="D5630" s="14" t="s">
        <v>2287</v>
      </c>
      <c r="E5630" s="14" t="s">
        <v>5965</v>
      </c>
      <c r="F5630" s="14" t="s">
        <v>1339</v>
      </c>
      <c r="G5630" s="14" t="s">
        <v>45</v>
      </c>
      <c r="H5630" s="14" t="s">
        <v>5966</v>
      </c>
      <c r="I5630" s="14" t="s">
        <v>38</v>
      </c>
      <c r="J5630" s="14" t="s">
        <v>38</v>
      </c>
      <c r="K5630" s="14" t="s">
        <v>39</v>
      </c>
      <c r="L5630" s="14">
        <v>34961770</v>
      </c>
      <c r="M5630" s="14">
        <v>15457357</v>
      </c>
      <c r="N5630" s="14">
        <v>19504413</v>
      </c>
      <c r="O5630" s="14">
        <v>2021114</v>
      </c>
      <c r="P5630" s="14"/>
      <c r="Q5630" s="14">
        <v>17716151</v>
      </c>
      <c r="R5630" s="14">
        <v>26293557</v>
      </c>
      <c r="S5630" s="14"/>
      <c r="T5630" s="14">
        <v>-22484181</v>
      </c>
      <c r="U5630" s="14"/>
      <c r="V5630" s="14"/>
      <c r="W5630" s="14">
        <v>114001</v>
      </c>
      <c r="X5630" s="14">
        <v>2695873</v>
      </c>
      <c r="Y5630" s="14"/>
      <c r="Z5630" s="14"/>
      <c r="AA5630" s="14"/>
      <c r="AB5630" s="14"/>
      <c r="AC5630" s="14">
        <v>-25066053</v>
      </c>
      <c r="AD5630" s="14"/>
      <c r="AE5630" s="14">
        <v>-25066053</v>
      </c>
      <c r="AF5630" s="14"/>
      <c r="AG5630" s="14">
        <v>-25066053</v>
      </c>
    </row>
    <row r="5631" spans="1:33" hidden="1" x14ac:dyDescent="0.25">
      <c r="A5631" s="14" t="s">
        <v>33</v>
      </c>
      <c r="B5631" s="14" t="s">
        <v>34</v>
      </c>
      <c r="C5631" s="14">
        <v>901131317</v>
      </c>
      <c r="D5631" s="14" t="s">
        <v>2287</v>
      </c>
      <c r="E5631" s="14" t="s">
        <v>5965</v>
      </c>
      <c r="F5631" s="14" t="s">
        <v>1339</v>
      </c>
      <c r="G5631" s="14" t="s">
        <v>45</v>
      </c>
      <c r="H5631" s="14" t="s">
        <v>5966</v>
      </c>
      <c r="I5631" s="14" t="s">
        <v>38</v>
      </c>
      <c r="J5631" s="14" t="s">
        <v>38</v>
      </c>
      <c r="K5631" s="14" t="s">
        <v>40</v>
      </c>
      <c r="L5631" s="14">
        <v>40553506</v>
      </c>
      <c r="M5631" s="14">
        <v>22478957</v>
      </c>
      <c r="N5631" s="14">
        <v>18074549</v>
      </c>
      <c r="O5631" s="14">
        <v>1183522</v>
      </c>
      <c r="P5631" s="14"/>
      <c r="Q5631" s="14">
        <v>30384480</v>
      </c>
      <c r="R5631" s="14">
        <v>32006654</v>
      </c>
      <c r="S5631" s="14"/>
      <c r="T5631" s="14">
        <v>-43133063</v>
      </c>
      <c r="U5631" s="14"/>
      <c r="V5631" s="14"/>
      <c r="W5631" s="14">
        <v>155291</v>
      </c>
      <c r="X5631" s="14">
        <v>3813924</v>
      </c>
      <c r="Y5631" s="14"/>
      <c r="Z5631" s="14"/>
      <c r="AA5631" s="14"/>
      <c r="AB5631" s="14"/>
      <c r="AC5631" s="14">
        <v>-46791696</v>
      </c>
      <c r="AD5631" s="14"/>
      <c r="AE5631" s="14">
        <v>-46791696</v>
      </c>
      <c r="AF5631" s="14"/>
      <c r="AG5631" s="14">
        <v>-46791696</v>
      </c>
    </row>
    <row r="5632" spans="1:33" hidden="1" x14ac:dyDescent="0.25">
      <c r="A5632" s="14" t="s">
        <v>33</v>
      </c>
      <c r="B5632" s="14" t="s">
        <v>34</v>
      </c>
      <c r="C5632" s="14">
        <v>901131909</v>
      </c>
      <c r="D5632" s="14" t="s">
        <v>2287</v>
      </c>
      <c r="E5632" s="14" t="s">
        <v>5967</v>
      </c>
      <c r="F5632" s="14" t="s">
        <v>77</v>
      </c>
      <c r="G5632" s="14" t="s">
        <v>45</v>
      </c>
      <c r="H5632" s="14" t="s">
        <v>5968</v>
      </c>
      <c r="I5632" s="14" t="s">
        <v>47</v>
      </c>
      <c r="J5632" s="14" t="s">
        <v>74</v>
      </c>
      <c r="K5632" s="14" t="s">
        <v>39</v>
      </c>
      <c r="L5632" s="14">
        <v>714517776</v>
      </c>
      <c r="M5632" s="14">
        <v>658929533</v>
      </c>
      <c r="N5632" s="14">
        <v>55588243</v>
      </c>
      <c r="O5632" s="14"/>
      <c r="P5632" s="14">
        <v>32388002</v>
      </c>
      <c r="Q5632" s="14">
        <v>11973638</v>
      </c>
      <c r="R5632" s="14">
        <v>2160130</v>
      </c>
      <c r="S5632" s="14"/>
      <c r="T5632" s="14">
        <v>9066473</v>
      </c>
      <c r="U5632" s="14"/>
      <c r="V5632" s="14"/>
      <c r="W5632" s="14"/>
      <c r="X5632" s="14">
        <v>205254764</v>
      </c>
      <c r="Y5632" s="14"/>
      <c r="Z5632" s="14"/>
      <c r="AA5632" s="14"/>
      <c r="AB5632" s="14"/>
      <c r="AC5632" s="14">
        <v>-196188291</v>
      </c>
      <c r="AD5632" s="14">
        <v>-45443933</v>
      </c>
      <c r="AE5632" s="14">
        <v>-150744358</v>
      </c>
      <c r="AF5632" s="14"/>
      <c r="AG5632" s="14">
        <v>-150744358</v>
      </c>
    </row>
    <row r="5633" spans="1:33" hidden="1" x14ac:dyDescent="0.25">
      <c r="A5633" s="14" t="s">
        <v>33</v>
      </c>
      <c r="B5633" s="14" t="s">
        <v>34</v>
      </c>
      <c r="C5633" s="14">
        <v>901131909</v>
      </c>
      <c r="D5633" s="14" t="s">
        <v>2287</v>
      </c>
      <c r="E5633" s="14" t="s">
        <v>5967</v>
      </c>
      <c r="F5633" s="14" t="s">
        <v>77</v>
      </c>
      <c r="G5633" s="14" t="s">
        <v>45</v>
      </c>
      <c r="H5633" s="14" t="s">
        <v>5968</v>
      </c>
      <c r="I5633" s="14" t="s">
        <v>47</v>
      </c>
      <c r="J5633" s="14" t="s">
        <v>74</v>
      </c>
      <c r="K5633" s="14" t="s">
        <v>40</v>
      </c>
      <c r="L5633" s="14">
        <v>818015673</v>
      </c>
      <c r="M5633" s="14">
        <v>797049694</v>
      </c>
      <c r="N5633" s="14">
        <v>20965979</v>
      </c>
      <c r="O5633" s="14"/>
      <c r="P5633" s="14">
        <v>37891345</v>
      </c>
      <c r="Q5633" s="14">
        <v>10174217</v>
      </c>
      <c r="R5633" s="14">
        <v>1557587</v>
      </c>
      <c r="S5633" s="14"/>
      <c r="T5633" s="14">
        <v>-28657170</v>
      </c>
      <c r="U5633" s="14"/>
      <c r="V5633" s="14"/>
      <c r="W5633" s="14">
        <v>44638027</v>
      </c>
      <c r="X5633" s="14">
        <v>41528003</v>
      </c>
      <c r="Y5633" s="14"/>
      <c r="Z5633" s="14"/>
      <c r="AA5633" s="14"/>
      <c r="AB5633" s="14"/>
      <c r="AC5633" s="14">
        <v>-25547146</v>
      </c>
      <c r="AD5633" s="14">
        <v>-249091</v>
      </c>
      <c r="AE5633" s="14">
        <v>-25298055</v>
      </c>
      <c r="AF5633" s="14"/>
      <c r="AG5633" s="14">
        <v>-25298055</v>
      </c>
    </row>
    <row r="5634" spans="1:33" hidden="1" x14ac:dyDescent="0.25">
      <c r="A5634" s="14" t="s">
        <v>33</v>
      </c>
      <c r="B5634" s="14" t="s">
        <v>34</v>
      </c>
      <c r="C5634" s="14">
        <v>901132372</v>
      </c>
      <c r="D5634" s="14" t="s">
        <v>2287</v>
      </c>
      <c r="E5634" s="14" t="s">
        <v>5969</v>
      </c>
      <c r="F5634" s="14" t="s">
        <v>2709</v>
      </c>
      <c r="G5634" s="14" t="s">
        <v>45</v>
      </c>
      <c r="H5634" s="14" t="s">
        <v>5970</v>
      </c>
      <c r="I5634" s="14" t="s">
        <v>38</v>
      </c>
      <c r="J5634" s="14" t="s">
        <v>38</v>
      </c>
      <c r="K5634" s="14" t="s">
        <v>39</v>
      </c>
      <c r="L5634" s="14">
        <v>9838295</v>
      </c>
      <c r="M5634" s="14"/>
      <c r="N5634" s="14">
        <v>9838295</v>
      </c>
      <c r="O5634" s="14">
        <v>173712</v>
      </c>
      <c r="P5634" s="14"/>
      <c r="Q5634" s="14">
        <v>9295544</v>
      </c>
      <c r="R5634" s="14">
        <v>1091434</v>
      </c>
      <c r="S5634" s="14"/>
      <c r="T5634" s="14">
        <v>-374971</v>
      </c>
      <c r="U5634" s="14"/>
      <c r="V5634" s="14"/>
      <c r="W5634" s="14"/>
      <c r="X5634" s="14"/>
      <c r="Y5634" s="14"/>
      <c r="Z5634" s="14"/>
      <c r="AA5634" s="14"/>
      <c r="AB5634" s="14"/>
      <c r="AC5634" s="14">
        <v>-374971</v>
      </c>
      <c r="AD5634" s="14">
        <v>127594</v>
      </c>
      <c r="AE5634" s="14">
        <v>-502565</v>
      </c>
      <c r="AF5634" s="14"/>
      <c r="AG5634" s="14">
        <v>-502565</v>
      </c>
    </row>
    <row r="5635" spans="1:33" hidden="1" x14ac:dyDescent="0.25">
      <c r="A5635" s="14" t="s">
        <v>33</v>
      </c>
      <c r="B5635" s="14" t="s">
        <v>34</v>
      </c>
      <c r="C5635" s="14">
        <v>901132372</v>
      </c>
      <c r="D5635" s="14" t="s">
        <v>2287</v>
      </c>
      <c r="E5635" s="14" t="s">
        <v>5969</v>
      </c>
      <c r="F5635" s="14" t="s">
        <v>2709</v>
      </c>
      <c r="G5635" s="14" t="s">
        <v>45</v>
      </c>
      <c r="H5635" s="14" t="s">
        <v>5970</v>
      </c>
      <c r="I5635" s="14" t="s">
        <v>38</v>
      </c>
      <c r="J5635" s="14" t="s">
        <v>38</v>
      </c>
      <c r="K5635" s="14" t="s">
        <v>40</v>
      </c>
      <c r="L5635" s="14">
        <v>14189809</v>
      </c>
      <c r="M5635" s="14"/>
      <c r="N5635" s="14">
        <v>14189809</v>
      </c>
      <c r="O5635" s="14">
        <v>415398</v>
      </c>
      <c r="P5635" s="14"/>
      <c r="Q5635" s="14">
        <v>15540812</v>
      </c>
      <c r="R5635" s="14"/>
      <c r="S5635" s="14"/>
      <c r="T5635" s="14">
        <v>-935605</v>
      </c>
      <c r="U5635" s="14"/>
      <c r="V5635" s="14"/>
      <c r="W5635" s="14"/>
      <c r="X5635" s="14">
        <v>208025</v>
      </c>
      <c r="Y5635" s="14"/>
      <c r="Z5635" s="14"/>
      <c r="AA5635" s="14"/>
      <c r="AB5635" s="14"/>
      <c r="AC5635" s="14">
        <v>-1143630</v>
      </c>
      <c r="AD5635" s="14">
        <v>84811</v>
      </c>
      <c r="AE5635" s="14">
        <v>-1228441</v>
      </c>
      <c r="AF5635" s="14"/>
      <c r="AG5635" s="14">
        <v>-1228441</v>
      </c>
    </row>
    <row r="5636" spans="1:33" hidden="1" x14ac:dyDescent="0.25">
      <c r="A5636" s="14" t="s">
        <v>33</v>
      </c>
      <c r="B5636" s="14" t="s">
        <v>34</v>
      </c>
      <c r="C5636" s="14">
        <v>901135199</v>
      </c>
      <c r="D5636" s="14" t="s">
        <v>2287</v>
      </c>
      <c r="E5636" s="14" t="s">
        <v>5971</v>
      </c>
      <c r="F5636" s="14" t="s">
        <v>1595</v>
      </c>
      <c r="G5636" s="14" t="s">
        <v>45</v>
      </c>
      <c r="H5636" s="14" t="s">
        <v>5972</v>
      </c>
      <c r="I5636" s="14" t="s">
        <v>241</v>
      </c>
      <c r="J5636" s="14" t="s">
        <v>242</v>
      </c>
      <c r="K5636" s="14" t="s">
        <v>39</v>
      </c>
      <c r="L5636" s="14">
        <v>9230505</v>
      </c>
      <c r="M5636" s="14">
        <v>9698268</v>
      </c>
      <c r="N5636" s="14">
        <v>-467763</v>
      </c>
      <c r="O5636" s="14">
        <v>11877373</v>
      </c>
      <c r="P5636" s="14"/>
      <c r="Q5636" s="14">
        <v>1618494</v>
      </c>
      <c r="R5636" s="14"/>
      <c r="S5636" s="14"/>
      <c r="T5636" s="14">
        <v>9791116</v>
      </c>
      <c r="U5636" s="14"/>
      <c r="V5636" s="14"/>
      <c r="W5636" s="14">
        <v>15849000</v>
      </c>
      <c r="X5636" s="14">
        <v>5529301</v>
      </c>
      <c r="Y5636" s="14"/>
      <c r="Z5636" s="14"/>
      <c r="AA5636" s="14"/>
      <c r="AB5636" s="14"/>
      <c r="AC5636" s="14">
        <v>20110815</v>
      </c>
      <c r="AD5636" s="14">
        <v>9242095</v>
      </c>
      <c r="AE5636" s="14">
        <v>10868720</v>
      </c>
      <c r="AF5636" s="14"/>
      <c r="AG5636" s="14">
        <v>10868720</v>
      </c>
    </row>
    <row r="5637" spans="1:33" hidden="1" x14ac:dyDescent="0.25">
      <c r="A5637" s="14" t="s">
        <v>33</v>
      </c>
      <c r="B5637" s="14" t="s">
        <v>34</v>
      </c>
      <c r="C5637" s="14">
        <v>901135199</v>
      </c>
      <c r="D5637" s="14" t="s">
        <v>2287</v>
      </c>
      <c r="E5637" s="14" t="s">
        <v>5971</v>
      </c>
      <c r="F5637" s="14" t="s">
        <v>1595</v>
      </c>
      <c r="G5637" s="14" t="s">
        <v>45</v>
      </c>
      <c r="H5637" s="14" t="s">
        <v>5972</v>
      </c>
      <c r="I5637" s="14" t="s">
        <v>241</v>
      </c>
      <c r="J5637" s="14" t="s">
        <v>242</v>
      </c>
      <c r="K5637" s="14" t="s">
        <v>40</v>
      </c>
      <c r="L5637" s="14">
        <v>4305250</v>
      </c>
      <c r="M5637" s="14">
        <v>3988108</v>
      </c>
      <c r="N5637" s="14">
        <v>317142</v>
      </c>
      <c r="O5637" s="14">
        <v>10836719</v>
      </c>
      <c r="P5637" s="14"/>
      <c r="Q5637" s="14">
        <v>1352492</v>
      </c>
      <c r="R5637" s="14"/>
      <c r="S5637" s="14"/>
      <c r="T5637" s="14">
        <v>9801369</v>
      </c>
      <c r="U5637" s="14"/>
      <c r="V5637" s="14"/>
      <c r="W5637" s="14">
        <v>3327162</v>
      </c>
      <c r="X5637" s="14">
        <v>11855792</v>
      </c>
      <c r="Y5637" s="14"/>
      <c r="Z5637" s="14"/>
      <c r="AA5637" s="14"/>
      <c r="AB5637" s="14"/>
      <c r="AC5637" s="14">
        <v>1272739</v>
      </c>
      <c r="AD5637" s="14">
        <v>-1402123</v>
      </c>
      <c r="AE5637" s="14">
        <v>2674862</v>
      </c>
      <c r="AF5637" s="14"/>
      <c r="AG5637" s="14">
        <v>2674862</v>
      </c>
    </row>
    <row r="5638" spans="1:33" hidden="1" x14ac:dyDescent="0.25">
      <c r="A5638" s="14" t="s">
        <v>33</v>
      </c>
      <c r="B5638" s="14" t="s">
        <v>34</v>
      </c>
      <c r="C5638" s="14">
        <v>901135944</v>
      </c>
      <c r="D5638" s="14" t="s">
        <v>2287</v>
      </c>
      <c r="E5638" s="14" t="s">
        <v>6421</v>
      </c>
      <c r="F5638" s="14" t="s">
        <v>53</v>
      </c>
      <c r="G5638" s="14" t="s">
        <v>111</v>
      </c>
      <c r="H5638" s="14" t="s">
        <v>6422</v>
      </c>
      <c r="I5638" s="14" t="s">
        <v>38</v>
      </c>
      <c r="J5638" s="14" t="s">
        <v>38</v>
      </c>
      <c r="K5638" s="14" t="s">
        <v>39</v>
      </c>
      <c r="L5638" s="14">
        <v>4335518</v>
      </c>
      <c r="M5638" s="14">
        <v>322722</v>
      </c>
      <c r="N5638" s="14">
        <v>4012796</v>
      </c>
      <c r="O5638" s="14">
        <v>3</v>
      </c>
      <c r="P5638" s="14"/>
      <c r="Q5638" s="14">
        <v>3550637</v>
      </c>
      <c r="R5638" s="14">
        <v>6514</v>
      </c>
      <c r="S5638" s="14"/>
      <c r="T5638" s="14">
        <v>455648</v>
      </c>
      <c r="U5638" s="14"/>
      <c r="V5638" s="14"/>
      <c r="W5638" s="14">
        <v>5569446</v>
      </c>
      <c r="X5638" s="14">
        <v>1789086</v>
      </c>
      <c r="Y5638" s="14"/>
      <c r="Z5638" s="14"/>
      <c r="AA5638" s="14"/>
      <c r="AB5638" s="14"/>
      <c r="AC5638" s="14">
        <v>4236008</v>
      </c>
      <c r="AD5638" s="14">
        <v>445115</v>
      </c>
      <c r="AE5638" s="14">
        <v>3790893</v>
      </c>
      <c r="AF5638" s="14"/>
      <c r="AG5638" s="14">
        <v>3790893</v>
      </c>
    </row>
    <row r="5639" spans="1:33" hidden="1" x14ac:dyDescent="0.25">
      <c r="A5639" s="14" t="s">
        <v>33</v>
      </c>
      <c r="B5639" s="14" t="s">
        <v>34</v>
      </c>
      <c r="C5639" s="14">
        <v>901135944</v>
      </c>
      <c r="D5639" s="14" t="s">
        <v>2287</v>
      </c>
      <c r="E5639" s="14" t="s">
        <v>6421</v>
      </c>
      <c r="F5639" s="14" t="s">
        <v>53</v>
      </c>
      <c r="G5639" s="14" t="s">
        <v>111</v>
      </c>
      <c r="H5639" s="14" t="s">
        <v>6422</v>
      </c>
      <c r="I5639" s="14" t="s">
        <v>38</v>
      </c>
      <c r="J5639" s="14" t="s">
        <v>38</v>
      </c>
      <c r="K5639" s="14" t="s">
        <v>40</v>
      </c>
      <c r="L5639" s="14">
        <v>3442509</v>
      </c>
      <c r="M5639" s="14">
        <v>206195</v>
      </c>
      <c r="N5639" s="14">
        <v>3236314</v>
      </c>
      <c r="O5639" s="14">
        <v>15649</v>
      </c>
      <c r="P5639" s="14"/>
      <c r="Q5639" s="14">
        <v>3197315</v>
      </c>
      <c r="R5639" s="14"/>
      <c r="S5639" s="14"/>
      <c r="T5639" s="14">
        <v>54648</v>
      </c>
      <c r="U5639" s="14"/>
      <c r="V5639" s="14"/>
      <c r="W5639" s="14">
        <v>430057</v>
      </c>
      <c r="X5639" s="14">
        <v>2961806</v>
      </c>
      <c r="Y5639" s="14"/>
      <c r="Z5639" s="14"/>
      <c r="AA5639" s="14"/>
      <c r="AB5639" s="14"/>
      <c r="AC5639" s="14">
        <v>-2477101</v>
      </c>
      <c r="AD5639" s="14"/>
      <c r="AE5639" s="14">
        <v>-2477101</v>
      </c>
      <c r="AF5639" s="14"/>
      <c r="AG5639" s="14">
        <v>-2477101</v>
      </c>
    </row>
    <row r="5640" spans="1:33" hidden="1" x14ac:dyDescent="0.25">
      <c r="A5640" s="14" t="s">
        <v>33</v>
      </c>
      <c r="B5640" s="14" t="s">
        <v>34</v>
      </c>
      <c r="C5640" s="14">
        <v>901137699</v>
      </c>
      <c r="D5640" s="14" t="s">
        <v>2287</v>
      </c>
      <c r="E5640" s="14" t="s">
        <v>5973</v>
      </c>
      <c r="F5640" s="14" t="s">
        <v>2622</v>
      </c>
      <c r="G5640" s="14" t="s">
        <v>45</v>
      </c>
      <c r="H5640" s="14" t="s">
        <v>2134</v>
      </c>
      <c r="I5640" s="14" t="s">
        <v>38</v>
      </c>
      <c r="J5640" s="14" t="s">
        <v>38</v>
      </c>
      <c r="K5640" s="14" t="s">
        <v>39</v>
      </c>
      <c r="L5640" s="14">
        <v>306855142</v>
      </c>
      <c r="M5640" s="14">
        <v>150583719</v>
      </c>
      <c r="N5640" s="14">
        <v>156271423</v>
      </c>
      <c r="O5640" s="14">
        <v>0</v>
      </c>
      <c r="P5640" s="14">
        <v>122856798</v>
      </c>
      <c r="Q5640" s="14">
        <v>0</v>
      </c>
      <c r="R5640" s="14">
        <v>0</v>
      </c>
      <c r="S5640" s="14">
        <v>4330887</v>
      </c>
      <c r="T5640" s="14">
        <v>37745512</v>
      </c>
      <c r="U5640" s="14">
        <v>0</v>
      </c>
      <c r="V5640" s="14">
        <v>0</v>
      </c>
      <c r="W5640" s="14">
        <v>0</v>
      </c>
      <c r="X5640" s="14">
        <v>0</v>
      </c>
      <c r="Y5640" s="14">
        <v>0</v>
      </c>
      <c r="Z5640" s="14">
        <v>0</v>
      </c>
      <c r="AA5640" s="14">
        <v>0</v>
      </c>
      <c r="AB5640" s="14">
        <v>0</v>
      </c>
      <c r="AC5640" s="14">
        <v>37745512</v>
      </c>
      <c r="AD5640" s="14">
        <v>14485819</v>
      </c>
      <c r="AE5640" s="14">
        <v>23259693</v>
      </c>
      <c r="AF5640" s="14">
        <v>0</v>
      </c>
      <c r="AG5640" s="14">
        <v>23259693</v>
      </c>
    </row>
    <row r="5641" spans="1:33" hidden="1" x14ac:dyDescent="0.25">
      <c r="A5641" s="14" t="s">
        <v>33</v>
      </c>
      <c r="B5641" s="14" t="s">
        <v>34</v>
      </c>
      <c r="C5641" s="14">
        <v>901137699</v>
      </c>
      <c r="D5641" s="14" t="s">
        <v>2287</v>
      </c>
      <c r="E5641" s="14" t="s">
        <v>5973</v>
      </c>
      <c r="F5641" s="14" t="s">
        <v>2622</v>
      </c>
      <c r="G5641" s="14" t="s">
        <v>45</v>
      </c>
      <c r="H5641" s="14" t="s">
        <v>2134</v>
      </c>
      <c r="I5641" s="14" t="s">
        <v>38</v>
      </c>
      <c r="J5641" s="14" t="s">
        <v>38</v>
      </c>
      <c r="K5641" s="14" t="s">
        <v>40</v>
      </c>
      <c r="L5641" s="14">
        <v>243101527</v>
      </c>
      <c r="M5641" s="14">
        <v>116827746</v>
      </c>
      <c r="N5641" s="14">
        <v>126273781</v>
      </c>
      <c r="O5641" s="14">
        <v>0</v>
      </c>
      <c r="P5641" s="14">
        <v>90404026</v>
      </c>
      <c r="Q5641" s="14">
        <v>0</v>
      </c>
      <c r="R5641" s="14">
        <v>0</v>
      </c>
      <c r="S5641" s="14">
        <v>-9569262</v>
      </c>
      <c r="T5641" s="14">
        <v>26300493</v>
      </c>
      <c r="U5641" s="14">
        <v>0</v>
      </c>
      <c r="V5641" s="14">
        <v>0</v>
      </c>
      <c r="W5641" s="14">
        <v>0</v>
      </c>
      <c r="X5641" s="14">
        <v>0</v>
      </c>
      <c r="Y5641" s="14">
        <v>0</v>
      </c>
      <c r="Z5641" s="14">
        <v>0</v>
      </c>
      <c r="AA5641" s="14">
        <v>0</v>
      </c>
      <c r="AB5641" s="14">
        <v>0</v>
      </c>
      <c r="AC5641" s="14">
        <v>26300493</v>
      </c>
      <c r="AD5641" s="14">
        <v>12020064</v>
      </c>
      <c r="AE5641" s="14">
        <v>14280429</v>
      </c>
      <c r="AF5641" s="14">
        <v>0</v>
      </c>
      <c r="AG5641" s="14">
        <v>14280429</v>
      </c>
    </row>
    <row r="5642" spans="1:33" hidden="1" x14ac:dyDescent="0.25">
      <c r="A5642" s="14" t="s">
        <v>33</v>
      </c>
      <c r="B5642" s="14" t="s">
        <v>34</v>
      </c>
      <c r="C5642" s="14">
        <v>901138512</v>
      </c>
      <c r="D5642" s="14" t="s">
        <v>2287</v>
      </c>
      <c r="E5642" s="14" t="s">
        <v>5974</v>
      </c>
      <c r="F5642" s="14" t="s">
        <v>523</v>
      </c>
      <c r="G5642" s="14" t="s">
        <v>45</v>
      </c>
      <c r="H5642" s="14" t="s">
        <v>2135</v>
      </c>
      <c r="I5642" s="14" t="s">
        <v>94</v>
      </c>
      <c r="J5642" s="14" t="s">
        <v>227</v>
      </c>
      <c r="K5642" s="14" t="s">
        <v>39</v>
      </c>
      <c r="L5642" s="14"/>
      <c r="M5642" s="14"/>
      <c r="N5642" s="14"/>
      <c r="O5642" s="14"/>
      <c r="P5642" s="14"/>
      <c r="Q5642" s="14"/>
      <c r="R5642" s="14"/>
      <c r="S5642" s="14">
        <v>-8056108</v>
      </c>
      <c r="T5642" s="14">
        <v>-8056108</v>
      </c>
      <c r="U5642" s="14"/>
      <c r="V5642" s="14"/>
      <c r="W5642" s="14"/>
      <c r="X5642" s="14"/>
      <c r="Y5642" s="14"/>
      <c r="Z5642" s="14"/>
      <c r="AA5642" s="14"/>
      <c r="AB5642" s="14"/>
      <c r="AC5642" s="14">
        <v>-8056108</v>
      </c>
      <c r="AD5642" s="14">
        <v>-3616169</v>
      </c>
      <c r="AE5642" s="14">
        <v>-4439939</v>
      </c>
      <c r="AF5642" s="14"/>
      <c r="AG5642" s="14">
        <v>-4439939</v>
      </c>
    </row>
    <row r="5643" spans="1:33" hidden="1" x14ac:dyDescent="0.25">
      <c r="A5643" s="14" t="s">
        <v>33</v>
      </c>
      <c r="B5643" s="14" t="s">
        <v>34</v>
      </c>
      <c r="C5643" s="14">
        <v>901138512</v>
      </c>
      <c r="D5643" s="14" t="s">
        <v>2287</v>
      </c>
      <c r="E5643" s="14" t="s">
        <v>5974</v>
      </c>
      <c r="F5643" s="14" t="s">
        <v>523</v>
      </c>
      <c r="G5643" s="14" t="s">
        <v>45</v>
      </c>
      <c r="H5643" s="14" t="s">
        <v>2135</v>
      </c>
      <c r="I5643" s="14" t="s">
        <v>94</v>
      </c>
      <c r="J5643" s="14" t="s">
        <v>227</v>
      </c>
      <c r="K5643" s="14" t="s">
        <v>40</v>
      </c>
      <c r="L5643" s="14"/>
      <c r="M5643" s="14"/>
      <c r="N5643" s="14"/>
      <c r="O5643" s="14"/>
      <c r="P5643" s="14"/>
      <c r="Q5643" s="14"/>
      <c r="R5643" s="14"/>
      <c r="S5643" s="14">
        <v>10441567</v>
      </c>
      <c r="T5643" s="14">
        <v>10441567</v>
      </c>
      <c r="U5643" s="14"/>
      <c r="V5643" s="14"/>
      <c r="W5643" s="14"/>
      <c r="X5643" s="14"/>
      <c r="Y5643" s="14"/>
      <c r="Z5643" s="14"/>
      <c r="AA5643" s="14"/>
      <c r="AB5643" s="14"/>
      <c r="AC5643" s="14">
        <v>10441567</v>
      </c>
      <c r="AD5643" s="14">
        <v>1981911</v>
      </c>
      <c r="AE5643" s="14">
        <v>8459656</v>
      </c>
      <c r="AF5643" s="14"/>
      <c r="AG5643" s="14">
        <v>8459656</v>
      </c>
    </row>
    <row r="5644" spans="1:33" hidden="1" x14ac:dyDescent="0.25">
      <c r="A5644" s="14" t="s">
        <v>33</v>
      </c>
      <c r="B5644" s="14" t="s">
        <v>34</v>
      </c>
      <c r="C5644" s="14">
        <v>901138530</v>
      </c>
      <c r="D5644" s="14" t="s">
        <v>2287</v>
      </c>
      <c r="E5644" s="14" t="s">
        <v>5975</v>
      </c>
      <c r="F5644" s="14" t="s">
        <v>523</v>
      </c>
      <c r="G5644" s="14" t="s">
        <v>45</v>
      </c>
      <c r="H5644" s="14" t="s">
        <v>2135</v>
      </c>
      <c r="I5644" s="14" t="s">
        <v>94</v>
      </c>
      <c r="J5644" s="14" t="s">
        <v>227</v>
      </c>
      <c r="K5644" s="14" t="s">
        <v>39</v>
      </c>
      <c r="L5644" s="14"/>
      <c r="M5644" s="14"/>
      <c r="N5644" s="14"/>
      <c r="O5644" s="14"/>
      <c r="P5644" s="14"/>
      <c r="Q5644" s="14"/>
      <c r="R5644" s="14"/>
      <c r="S5644" s="14">
        <v>-8056108</v>
      </c>
      <c r="T5644" s="14">
        <v>-8056108</v>
      </c>
      <c r="U5644" s="14"/>
      <c r="V5644" s="14"/>
      <c r="W5644" s="14"/>
      <c r="X5644" s="14"/>
      <c r="Y5644" s="14"/>
      <c r="Z5644" s="14"/>
      <c r="AA5644" s="14"/>
      <c r="AB5644" s="14"/>
      <c r="AC5644" s="14">
        <v>-8056108</v>
      </c>
      <c r="AD5644" s="14">
        <v>-3616169</v>
      </c>
      <c r="AE5644" s="14">
        <v>-4439939</v>
      </c>
      <c r="AF5644" s="14"/>
      <c r="AG5644" s="14">
        <v>-4439939</v>
      </c>
    </row>
    <row r="5645" spans="1:33" hidden="1" x14ac:dyDescent="0.25">
      <c r="A5645" s="14" t="s">
        <v>33</v>
      </c>
      <c r="B5645" s="14" t="s">
        <v>34</v>
      </c>
      <c r="C5645" s="14">
        <v>901138530</v>
      </c>
      <c r="D5645" s="14" t="s">
        <v>2287</v>
      </c>
      <c r="E5645" s="14" t="s">
        <v>5975</v>
      </c>
      <c r="F5645" s="14" t="s">
        <v>523</v>
      </c>
      <c r="G5645" s="14" t="s">
        <v>45</v>
      </c>
      <c r="H5645" s="14" t="s">
        <v>2135</v>
      </c>
      <c r="I5645" s="14" t="s">
        <v>94</v>
      </c>
      <c r="J5645" s="14" t="s">
        <v>227</v>
      </c>
      <c r="K5645" s="14" t="s">
        <v>40</v>
      </c>
      <c r="L5645" s="14"/>
      <c r="M5645" s="14"/>
      <c r="N5645" s="14"/>
      <c r="O5645" s="14"/>
      <c r="P5645" s="14"/>
      <c r="Q5645" s="14"/>
      <c r="R5645" s="14"/>
      <c r="S5645" s="14">
        <v>10441567</v>
      </c>
      <c r="T5645" s="14">
        <v>10441567</v>
      </c>
      <c r="U5645" s="14"/>
      <c r="V5645" s="14"/>
      <c r="W5645" s="14"/>
      <c r="X5645" s="14"/>
      <c r="Y5645" s="14"/>
      <c r="Z5645" s="14"/>
      <c r="AA5645" s="14"/>
      <c r="AB5645" s="14"/>
      <c r="AC5645" s="14">
        <v>10441567</v>
      </c>
      <c r="AD5645" s="14">
        <v>1981911</v>
      </c>
      <c r="AE5645" s="14">
        <v>8459656</v>
      </c>
      <c r="AF5645" s="14"/>
      <c r="AG5645" s="14">
        <v>8459656</v>
      </c>
    </row>
    <row r="5646" spans="1:33" hidden="1" x14ac:dyDescent="0.25">
      <c r="A5646" s="14" t="s">
        <v>33</v>
      </c>
      <c r="B5646" s="14" t="s">
        <v>34</v>
      </c>
      <c r="C5646" s="14">
        <v>901138531</v>
      </c>
      <c r="D5646" s="14" t="s">
        <v>2287</v>
      </c>
      <c r="E5646" s="14" t="s">
        <v>5976</v>
      </c>
      <c r="F5646" s="14" t="s">
        <v>523</v>
      </c>
      <c r="G5646" s="14" t="s">
        <v>45</v>
      </c>
      <c r="H5646" s="14" t="s">
        <v>2135</v>
      </c>
      <c r="I5646" s="14" t="s">
        <v>94</v>
      </c>
      <c r="J5646" s="14" t="s">
        <v>227</v>
      </c>
      <c r="K5646" s="14" t="s">
        <v>39</v>
      </c>
      <c r="L5646" s="14"/>
      <c r="M5646" s="14"/>
      <c r="N5646" s="14"/>
      <c r="O5646" s="14"/>
      <c r="P5646" s="14"/>
      <c r="Q5646" s="14"/>
      <c r="R5646" s="14"/>
      <c r="S5646" s="14">
        <v>-8056108</v>
      </c>
      <c r="T5646" s="14">
        <v>-8056108</v>
      </c>
      <c r="U5646" s="14"/>
      <c r="V5646" s="14"/>
      <c r="W5646" s="14"/>
      <c r="X5646" s="14"/>
      <c r="Y5646" s="14"/>
      <c r="Z5646" s="14"/>
      <c r="AA5646" s="14"/>
      <c r="AB5646" s="14"/>
      <c r="AC5646" s="14">
        <v>-8056108</v>
      </c>
      <c r="AD5646" s="14">
        <v>-3616169</v>
      </c>
      <c r="AE5646" s="14">
        <v>-4439939</v>
      </c>
      <c r="AF5646" s="14"/>
      <c r="AG5646" s="14">
        <v>-4439939</v>
      </c>
    </row>
    <row r="5647" spans="1:33" hidden="1" x14ac:dyDescent="0.25">
      <c r="A5647" s="14" t="s">
        <v>33</v>
      </c>
      <c r="B5647" s="14" t="s">
        <v>34</v>
      </c>
      <c r="C5647" s="14">
        <v>901138531</v>
      </c>
      <c r="D5647" s="14" t="s">
        <v>2287</v>
      </c>
      <c r="E5647" s="14" t="s">
        <v>5976</v>
      </c>
      <c r="F5647" s="14" t="s">
        <v>523</v>
      </c>
      <c r="G5647" s="14" t="s">
        <v>45</v>
      </c>
      <c r="H5647" s="14" t="s">
        <v>2135</v>
      </c>
      <c r="I5647" s="14" t="s">
        <v>94</v>
      </c>
      <c r="J5647" s="14" t="s">
        <v>227</v>
      </c>
      <c r="K5647" s="14" t="s">
        <v>40</v>
      </c>
      <c r="L5647" s="14"/>
      <c r="M5647" s="14"/>
      <c r="N5647" s="14"/>
      <c r="O5647" s="14"/>
      <c r="P5647" s="14"/>
      <c r="Q5647" s="14"/>
      <c r="R5647" s="14"/>
      <c r="S5647" s="14">
        <v>10441567</v>
      </c>
      <c r="T5647" s="14">
        <v>10441567</v>
      </c>
      <c r="U5647" s="14"/>
      <c r="V5647" s="14"/>
      <c r="W5647" s="14"/>
      <c r="X5647" s="14"/>
      <c r="Y5647" s="14"/>
      <c r="Z5647" s="14"/>
      <c r="AA5647" s="14"/>
      <c r="AB5647" s="14"/>
      <c r="AC5647" s="14">
        <v>10441567</v>
      </c>
      <c r="AD5647" s="14">
        <v>1981911</v>
      </c>
      <c r="AE5647" s="14">
        <v>8459656</v>
      </c>
      <c r="AF5647" s="14"/>
      <c r="AG5647" s="14">
        <v>8459656</v>
      </c>
    </row>
    <row r="5648" spans="1:33" hidden="1" x14ac:dyDescent="0.25">
      <c r="A5648" s="14" t="s">
        <v>33</v>
      </c>
      <c r="B5648" s="14" t="s">
        <v>34</v>
      </c>
      <c r="C5648" s="14">
        <v>901139743</v>
      </c>
      <c r="D5648" s="14" t="s">
        <v>2287</v>
      </c>
      <c r="E5648" s="14" t="s">
        <v>5977</v>
      </c>
      <c r="F5648" s="14" t="s">
        <v>101</v>
      </c>
      <c r="G5648" s="14" t="s">
        <v>45</v>
      </c>
      <c r="H5648" s="14" t="s">
        <v>5978</v>
      </c>
      <c r="I5648" s="14" t="s">
        <v>38</v>
      </c>
      <c r="J5648" s="14" t="s">
        <v>38</v>
      </c>
      <c r="K5648" s="14" t="s">
        <v>39</v>
      </c>
      <c r="L5648" s="14">
        <v>57905751</v>
      </c>
      <c r="M5648" s="14">
        <v>7930447</v>
      </c>
      <c r="N5648" s="14">
        <v>49975304</v>
      </c>
      <c r="O5648" s="14">
        <v>1166984</v>
      </c>
      <c r="P5648" s="14"/>
      <c r="Q5648" s="14">
        <v>30305959</v>
      </c>
      <c r="R5648" s="14">
        <v>3242853</v>
      </c>
      <c r="S5648" s="14"/>
      <c r="T5648" s="14">
        <v>17593476</v>
      </c>
      <c r="U5648" s="14"/>
      <c r="V5648" s="14"/>
      <c r="W5648" s="14">
        <v>1025878</v>
      </c>
      <c r="X5648" s="14">
        <v>922059</v>
      </c>
      <c r="Y5648" s="14"/>
      <c r="Z5648" s="14"/>
      <c r="AA5648" s="14"/>
      <c r="AB5648" s="14"/>
      <c r="AC5648" s="14">
        <v>17697295</v>
      </c>
      <c r="AD5648" s="14">
        <v>1272175</v>
      </c>
      <c r="AE5648" s="14">
        <v>16425120</v>
      </c>
      <c r="AF5648" s="14"/>
      <c r="AG5648" s="14">
        <v>16425120</v>
      </c>
    </row>
    <row r="5649" spans="1:33" hidden="1" x14ac:dyDescent="0.25">
      <c r="A5649" s="14" t="s">
        <v>33</v>
      </c>
      <c r="B5649" s="14" t="s">
        <v>34</v>
      </c>
      <c r="C5649" s="14">
        <v>901139743</v>
      </c>
      <c r="D5649" s="14" t="s">
        <v>2287</v>
      </c>
      <c r="E5649" s="14" t="s">
        <v>5977</v>
      </c>
      <c r="F5649" s="14" t="s">
        <v>101</v>
      </c>
      <c r="G5649" s="14" t="s">
        <v>45</v>
      </c>
      <c r="H5649" s="14" t="s">
        <v>5978</v>
      </c>
      <c r="I5649" s="14" t="s">
        <v>38</v>
      </c>
      <c r="J5649" s="14" t="s">
        <v>38</v>
      </c>
      <c r="K5649" s="14" t="s">
        <v>40</v>
      </c>
      <c r="L5649" s="14">
        <v>48856284</v>
      </c>
      <c r="M5649" s="14">
        <v>6760430</v>
      </c>
      <c r="N5649" s="14">
        <v>42095854</v>
      </c>
      <c r="O5649" s="14">
        <v>1322278</v>
      </c>
      <c r="P5649" s="14"/>
      <c r="Q5649" s="14">
        <v>22863689</v>
      </c>
      <c r="R5649" s="14">
        <v>2666086</v>
      </c>
      <c r="S5649" s="14"/>
      <c r="T5649" s="14">
        <v>17888357</v>
      </c>
      <c r="U5649" s="14"/>
      <c r="V5649" s="14"/>
      <c r="W5649" s="14">
        <v>614870</v>
      </c>
      <c r="X5649" s="14">
        <v>496745</v>
      </c>
      <c r="Y5649" s="14"/>
      <c r="Z5649" s="14"/>
      <c r="AA5649" s="14"/>
      <c r="AB5649" s="14"/>
      <c r="AC5649" s="14">
        <v>18006482</v>
      </c>
      <c r="AD5649" s="14">
        <v>1779776</v>
      </c>
      <c r="AE5649" s="14">
        <v>16226706</v>
      </c>
      <c r="AF5649" s="14"/>
      <c r="AG5649" s="14">
        <v>16226706</v>
      </c>
    </row>
    <row r="5650" spans="1:33" hidden="1" x14ac:dyDescent="0.25">
      <c r="A5650" s="14" t="s">
        <v>33</v>
      </c>
      <c r="B5650" s="14" t="s">
        <v>34</v>
      </c>
      <c r="C5650" s="14">
        <v>901139964</v>
      </c>
      <c r="D5650" s="14" t="s">
        <v>2287</v>
      </c>
      <c r="E5650" s="14" t="s">
        <v>5979</v>
      </c>
      <c r="F5650" s="14" t="s">
        <v>2283</v>
      </c>
      <c r="G5650" s="14" t="s">
        <v>45</v>
      </c>
      <c r="H5650" s="14" t="s">
        <v>5980</v>
      </c>
      <c r="I5650" s="14" t="s">
        <v>38</v>
      </c>
      <c r="J5650" s="14" t="s">
        <v>38</v>
      </c>
      <c r="K5650" s="14" t="s">
        <v>39</v>
      </c>
      <c r="L5650" s="14">
        <v>14343753</v>
      </c>
      <c r="M5650" s="14"/>
      <c r="N5650" s="14">
        <v>14343753</v>
      </c>
      <c r="O5650" s="14"/>
      <c r="P5650" s="14"/>
      <c r="Q5650" s="14">
        <v>12671125</v>
      </c>
      <c r="R5650" s="14"/>
      <c r="S5650" s="14">
        <v>11663</v>
      </c>
      <c r="T5650" s="14">
        <v>1684291</v>
      </c>
      <c r="U5650" s="14"/>
      <c r="V5650" s="14"/>
      <c r="W5650" s="14"/>
      <c r="X5650" s="14">
        <v>565302</v>
      </c>
      <c r="Y5650" s="14"/>
      <c r="Z5650" s="14"/>
      <c r="AA5650" s="14"/>
      <c r="AB5650" s="14"/>
      <c r="AC5650" s="14">
        <v>1118989</v>
      </c>
      <c r="AD5650" s="14">
        <v>658452</v>
      </c>
      <c r="AE5650" s="14">
        <v>460537</v>
      </c>
      <c r="AF5650" s="14"/>
      <c r="AG5650" s="14">
        <v>460537</v>
      </c>
    </row>
    <row r="5651" spans="1:33" hidden="1" x14ac:dyDescent="0.25">
      <c r="A5651" s="14" t="s">
        <v>33</v>
      </c>
      <c r="B5651" s="14" t="s">
        <v>34</v>
      </c>
      <c r="C5651" s="14">
        <v>901139964</v>
      </c>
      <c r="D5651" s="14" t="s">
        <v>2287</v>
      </c>
      <c r="E5651" s="14" t="s">
        <v>5979</v>
      </c>
      <c r="F5651" s="14" t="s">
        <v>2283</v>
      </c>
      <c r="G5651" s="14" t="s">
        <v>45</v>
      </c>
      <c r="H5651" s="14" t="s">
        <v>5980</v>
      </c>
      <c r="I5651" s="14" t="s">
        <v>38</v>
      </c>
      <c r="J5651" s="14" t="s">
        <v>38</v>
      </c>
      <c r="K5651" s="14" t="s">
        <v>40</v>
      </c>
      <c r="L5651" s="14">
        <v>14690987</v>
      </c>
      <c r="M5651" s="14"/>
      <c r="N5651" s="14">
        <v>14690987</v>
      </c>
      <c r="O5651" s="14"/>
      <c r="P5651" s="14"/>
      <c r="Q5651" s="14">
        <v>12174789</v>
      </c>
      <c r="R5651" s="14"/>
      <c r="S5651" s="14">
        <v>-17636</v>
      </c>
      <c r="T5651" s="14">
        <v>2498562</v>
      </c>
      <c r="U5651" s="14"/>
      <c r="V5651" s="14"/>
      <c r="W5651" s="14">
        <v>397235</v>
      </c>
      <c r="X5651" s="14"/>
      <c r="Y5651" s="14"/>
      <c r="Z5651" s="14"/>
      <c r="AA5651" s="14"/>
      <c r="AB5651" s="14"/>
      <c r="AC5651" s="14">
        <v>2895797</v>
      </c>
      <c r="AD5651" s="14">
        <v>920088</v>
      </c>
      <c r="AE5651" s="14">
        <v>1975709</v>
      </c>
      <c r="AF5651" s="14"/>
      <c r="AG5651" s="14">
        <v>1975709</v>
      </c>
    </row>
    <row r="5652" spans="1:33" hidden="1" x14ac:dyDescent="0.25">
      <c r="A5652" s="14" t="s">
        <v>33</v>
      </c>
      <c r="B5652" s="14" t="s">
        <v>34</v>
      </c>
      <c r="C5652" s="14">
        <v>901141086</v>
      </c>
      <c r="D5652" s="14" t="s">
        <v>2287</v>
      </c>
      <c r="E5652" s="14" t="s">
        <v>5981</v>
      </c>
      <c r="F5652" s="14" t="s">
        <v>792</v>
      </c>
      <c r="G5652" s="14" t="s">
        <v>45</v>
      </c>
      <c r="H5652" s="14" t="s">
        <v>5982</v>
      </c>
      <c r="I5652" s="14" t="s">
        <v>38</v>
      </c>
      <c r="J5652" s="14" t="s">
        <v>38</v>
      </c>
      <c r="K5652" s="14" t="s">
        <v>39</v>
      </c>
      <c r="L5652" s="14">
        <v>5125313</v>
      </c>
      <c r="M5652" s="14"/>
      <c r="N5652" s="14">
        <v>5125313</v>
      </c>
      <c r="O5652" s="14"/>
      <c r="P5652" s="14"/>
      <c r="Q5652" s="14">
        <v>672784</v>
      </c>
      <c r="R5652" s="14">
        <v>50749</v>
      </c>
      <c r="S5652" s="14"/>
      <c r="T5652" s="14">
        <v>4401780</v>
      </c>
      <c r="U5652" s="14"/>
      <c r="V5652" s="14"/>
      <c r="W5652" s="14">
        <v>136961</v>
      </c>
      <c r="X5652" s="14"/>
      <c r="Y5652" s="14"/>
      <c r="Z5652" s="14"/>
      <c r="AA5652" s="14"/>
      <c r="AB5652" s="14"/>
      <c r="AC5652" s="14">
        <v>4538741</v>
      </c>
      <c r="AD5652" s="14">
        <v>1594562</v>
      </c>
      <c r="AE5652" s="14">
        <v>2944179</v>
      </c>
      <c r="AF5652" s="14"/>
      <c r="AG5652" s="14">
        <v>2944179</v>
      </c>
    </row>
    <row r="5653" spans="1:33" hidden="1" x14ac:dyDescent="0.25">
      <c r="A5653" s="14" t="s">
        <v>33</v>
      </c>
      <c r="B5653" s="14" t="s">
        <v>34</v>
      </c>
      <c r="C5653" s="14">
        <v>901141086</v>
      </c>
      <c r="D5653" s="14" t="s">
        <v>2287</v>
      </c>
      <c r="E5653" s="14" t="s">
        <v>5981</v>
      </c>
      <c r="F5653" s="14" t="s">
        <v>792</v>
      </c>
      <c r="G5653" s="14" t="s">
        <v>45</v>
      </c>
      <c r="H5653" s="14" t="s">
        <v>5982</v>
      </c>
      <c r="I5653" s="14" t="s">
        <v>38</v>
      </c>
      <c r="J5653" s="14" t="s">
        <v>38</v>
      </c>
      <c r="K5653" s="14" t="s">
        <v>40</v>
      </c>
      <c r="L5653" s="14">
        <v>4530864</v>
      </c>
      <c r="M5653" s="14"/>
      <c r="N5653" s="14">
        <v>4530864</v>
      </c>
      <c r="O5653" s="14"/>
      <c r="P5653" s="14"/>
      <c r="Q5653" s="14">
        <v>645422</v>
      </c>
      <c r="R5653" s="14">
        <v>49058</v>
      </c>
      <c r="S5653" s="14"/>
      <c r="T5653" s="14">
        <v>3836384</v>
      </c>
      <c r="U5653" s="14"/>
      <c r="V5653" s="14"/>
      <c r="W5653" s="14"/>
      <c r="X5653" s="14"/>
      <c r="Y5653" s="14"/>
      <c r="Z5653" s="14"/>
      <c r="AA5653" s="14"/>
      <c r="AB5653" s="14"/>
      <c r="AC5653" s="14">
        <v>3836384</v>
      </c>
      <c r="AD5653" s="14">
        <v>1342572</v>
      </c>
      <c r="AE5653" s="14">
        <v>2493812</v>
      </c>
      <c r="AF5653" s="14"/>
      <c r="AG5653" s="14">
        <v>2493812</v>
      </c>
    </row>
    <row r="5654" spans="1:33" hidden="1" x14ac:dyDescent="0.25">
      <c r="A5654" s="14" t="s">
        <v>33</v>
      </c>
      <c r="B5654" s="14" t="s">
        <v>34</v>
      </c>
      <c r="C5654" s="14">
        <v>901143092</v>
      </c>
      <c r="D5654" s="14" t="s">
        <v>2287</v>
      </c>
      <c r="E5654" s="14" t="s">
        <v>6423</v>
      </c>
      <c r="F5654" s="14" t="s">
        <v>422</v>
      </c>
      <c r="G5654" s="14" t="s">
        <v>45</v>
      </c>
      <c r="H5654" s="14" t="s">
        <v>6424</v>
      </c>
      <c r="I5654" s="14" t="s">
        <v>38</v>
      </c>
      <c r="J5654" s="14" t="s">
        <v>38</v>
      </c>
      <c r="K5654" s="14" t="s">
        <v>39</v>
      </c>
      <c r="L5654" s="14">
        <v>0</v>
      </c>
      <c r="M5654" s="14">
        <v>0</v>
      </c>
      <c r="N5654" s="14">
        <v>0</v>
      </c>
      <c r="O5654" s="14">
        <v>0</v>
      </c>
      <c r="P5654" s="14">
        <v>0</v>
      </c>
      <c r="Q5654" s="14">
        <v>17008</v>
      </c>
      <c r="R5654" s="14">
        <v>0</v>
      </c>
      <c r="S5654" s="14"/>
      <c r="T5654" s="14">
        <v>-17008</v>
      </c>
      <c r="U5654" s="14">
        <v>0</v>
      </c>
      <c r="V5654" s="14">
        <v>0</v>
      </c>
      <c r="W5654" s="14">
        <v>0</v>
      </c>
      <c r="X5654" s="14">
        <v>7</v>
      </c>
      <c r="Y5654" s="14">
        <v>0</v>
      </c>
      <c r="Z5654" s="14">
        <v>0</v>
      </c>
      <c r="AA5654" s="14">
        <v>0</v>
      </c>
      <c r="AB5654" s="14"/>
      <c r="AC5654" s="14">
        <v>-17015</v>
      </c>
      <c r="AD5654" s="14"/>
      <c r="AE5654" s="14">
        <v>-17015</v>
      </c>
      <c r="AF5654" s="14"/>
      <c r="AG5654" s="14">
        <v>-17015</v>
      </c>
    </row>
    <row r="5655" spans="1:33" hidden="1" x14ac:dyDescent="0.25">
      <c r="A5655" s="14" t="s">
        <v>33</v>
      </c>
      <c r="B5655" s="14" t="s">
        <v>34</v>
      </c>
      <c r="C5655" s="14">
        <v>901143092</v>
      </c>
      <c r="D5655" s="14" t="s">
        <v>2287</v>
      </c>
      <c r="E5655" s="14" t="s">
        <v>6423</v>
      </c>
      <c r="F5655" s="14" t="s">
        <v>422</v>
      </c>
      <c r="G5655" s="14" t="s">
        <v>45</v>
      </c>
      <c r="H5655" s="14" t="s">
        <v>6424</v>
      </c>
      <c r="I5655" s="14" t="s">
        <v>38</v>
      </c>
      <c r="J5655" s="14" t="s">
        <v>38</v>
      </c>
      <c r="K5655" s="14" t="s">
        <v>40</v>
      </c>
      <c r="L5655" s="14">
        <v>0</v>
      </c>
      <c r="M5655" s="14">
        <v>0</v>
      </c>
      <c r="N5655" s="14">
        <v>0</v>
      </c>
      <c r="O5655" s="14">
        <v>0</v>
      </c>
      <c r="P5655" s="14">
        <v>0</v>
      </c>
      <c r="Q5655" s="14">
        <v>17011</v>
      </c>
      <c r="R5655" s="14">
        <v>0</v>
      </c>
      <c r="S5655" s="14"/>
      <c r="T5655" s="14">
        <v>-17011</v>
      </c>
      <c r="U5655" s="14">
        <v>0</v>
      </c>
      <c r="V5655" s="14">
        <v>0</v>
      </c>
      <c r="W5655" s="14">
        <v>0</v>
      </c>
      <c r="X5655" s="14">
        <v>16000009</v>
      </c>
      <c r="Y5655" s="14"/>
      <c r="Z5655" s="14"/>
      <c r="AA5655" s="14"/>
      <c r="AB5655" s="14"/>
      <c r="AC5655" s="14">
        <v>-16017020</v>
      </c>
      <c r="AD5655" s="14"/>
      <c r="AE5655" s="14">
        <v>-16017020</v>
      </c>
      <c r="AF5655" s="14"/>
      <c r="AG5655" s="14">
        <v>-16017020</v>
      </c>
    </row>
    <row r="5656" spans="1:33" hidden="1" x14ac:dyDescent="0.25">
      <c r="A5656" s="14" t="s">
        <v>33</v>
      </c>
      <c r="B5656" s="14" t="s">
        <v>34</v>
      </c>
      <c r="C5656" s="14">
        <v>901144536</v>
      </c>
      <c r="D5656" s="14" t="s">
        <v>2287</v>
      </c>
      <c r="E5656" s="14" t="s">
        <v>5983</v>
      </c>
      <c r="F5656" s="14" t="s">
        <v>2283</v>
      </c>
      <c r="G5656" s="14" t="s">
        <v>45</v>
      </c>
      <c r="H5656" s="14" t="s">
        <v>5984</v>
      </c>
      <c r="I5656" s="14" t="s">
        <v>38</v>
      </c>
      <c r="J5656" s="14" t="s">
        <v>38</v>
      </c>
      <c r="K5656" s="14" t="s">
        <v>39</v>
      </c>
      <c r="L5656" s="14">
        <v>60702642</v>
      </c>
      <c r="M5656" s="14">
        <v>6334956</v>
      </c>
      <c r="N5656" s="14">
        <v>54367686</v>
      </c>
      <c r="O5656" s="14">
        <v>933089</v>
      </c>
      <c r="P5656" s="14"/>
      <c r="Q5656" s="14">
        <v>70167149</v>
      </c>
      <c r="R5656" s="14">
        <v>2078079</v>
      </c>
      <c r="S5656" s="14"/>
      <c r="T5656" s="14">
        <v>-16944453</v>
      </c>
      <c r="U5656" s="14"/>
      <c r="V5656" s="14"/>
      <c r="W5656" s="14"/>
      <c r="X5656" s="14"/>
      <c r="Y5656" s="14"/>
      <c r="Z5656" s="14"/>
      <c r="AA5656" s="14"/>
      <c r="AB5656" s="14"/>
      <c r="AC5656" s="14">
        <v>-16944453</v>
      </c>
      <c r="AD5656" s="14"/>
      <c r="AE5656" s="14">
        <v>-16944453</v>
      </c>
      <c r="AF5656" s="14"/>
      <c r="AG5656" s="14">
        <v>-16944453</v>
      </c>
    </row>
    <row r="5657" spans="1:33" hidden="1" x14ac:dyDescent="0.25">
      <c r="A5657" s="14" t="s">
        <v>33</v>
      </c>
      <c r="B5657" s="14" t="s">
        <v>34</v>
      </c>
      <c r="C5657" s="14">
        <v>901144536</v>
      </c>
      <c r="D5657" s="14" t="s">
        <v>2287</v>
      </c>
      <c r="E5657" s="14" t="s">
        <v>5983</v>
      </c>
      <c r="F5657" s="14" t="s">
        <v>2283</v>
      </c>
      <c r="G5657" s="14" t="s">
        <v>45</v>
      </c>
      <c r="H5657" s="14" t="s">
        <v>5984</v>
      </c>
      <c r="I5657" s="14" t="s">
        <v>38</v>
      </c>
      <c r="J5657" s="14" t="s">
        <v>38</v>
      </c>
      <c r="K5657" s="14" t="s">
        <v>40</v>
      </c>
      <c r="L5657" s="14">
        <v>97817260</v>
      </c>
      <c r="M5657" s="14">
        <v>17231897</v>
      </c>
      <c r="N5657" s="14">
        <v>80585363</v>
      </c>
      <c r="O5657" s="14">
        <v>3090843</v>
      </c>
      <c r="P5657" s="14"/>
      <c r="Q5657" s="14">
        <v>81436332</v>
      </c>
      <c r="R5657" s="14">
        <v>6278208</v>
      </c>
      <c r="S5657" s="14"/>
      <c r="T5657" s="14">
        <v>-4038334</v>
      </c>
      <c r="U5657" s="14"/>
      <c r="V5657" s="14"/>
      <c r="W5657" s="14"/>
      <c r="X5657" s="14"/>
      <c r="Y5657" s="14"/>
      <c r="Z5657" s="14"/>
      <c r="AA5657" s="14"/>
      <c r="AB5657" s="14"/>
      <c r="AC5657" s="14">
        <v>-4038334</v>
      </c>
      <c r="AD5657" s="14">
        <v>-553362</v>
      </c>
      <c r="AE5657" s="14">
        <v>-3484972</v>
      </c>
      <c r="AF5657" s="14"/>
      <c r="AG5657" s="14">
        <v>-3484972</v>
      </c>
    </row>
    <row r="5658" spans="1:33" hidden="1" x14ac:dyDescent="0.25">
      <c r="A5658" s="14" t="s">
        <v>33</v>
      </c>
      <c r="B5658" s="14" t="s">
        <v>34</v>
      </c>
      <c r="C5658" s="14">
        <v>901145411</v>
      </c>
      <c r="D5658" s="14" t="s">
        <v>2287</v>
      </c>
      <c r="E5658" s="14" t="s">
        <v>5985</v>
      </c>
      <c r="F5658" s="14" t="s">
        <v>1787</v>
      </c>
      <c r="G5658" s="14" t="s">
        <v>45</v>
      </c>
      <c r="H5658" s="14" t="s">
        <v>5986</v>
      </c>
      <c r="I5658" s="14" t="s">
        <v>38</v>
      </c>
      <c r="J5658" s="14" t="s">
        <v>38</v>
      </c>
      <c r="K5658" s="14" t="s">
        <v>39</v>
      </c>
      <c r="L5658" s="14">
        <v>168961929</v>
      </c>
      <c r="M5658" s="14">
        <v>148603837</v>
      </c>
      <c r="N5658" s="14">
        <v>20358092</v>
      </c>
      <c r="O5658" s="14">
        <v>32354</v>
      </c>
      <c r="P5658" s="14">
        <v>136828</v>
      </c>
      <c r="Q5658" s="14">
        <v>54504607</v>
      </c>
      <c r="R5658" s="14">
        <v>118385</v>
      </c>
      <c r="S5658" s="14"/>
      <c r="T5658" s="14">
        <v>-34369374</v>
      </c>
      <c r="U5658" s="14"/>
      <c r="V5658" s="14"/>
      <c r="W5658" s="14">
        <v>25039</v>
      </c>
      <c r="X5658" s="14">
        <v>772017</v>
      </c>
      <c r="Y5658" s="14"/>
      <c r="Z5658" s="14"/>
      <c r="AA5658" s="14"/>
      <c r="AB5658" s="14"/>
      <c r="AC5658" s="14">
        <v>-35116352</v>
      </c>
      <c r="AD5658" s="14"/>
      <c r="AE5658" s="14">
        <v>-35116352</v>
      </c>
      <c r="AF5658" s="14"/>
      <c r="AG5658" s="14">
        <v>-35116352</v>
      </c>
    </row>
    <row r="5659" spans="1:33" hidden="1" x14ac:dyDescent="0.25">
      <c r="A5659" s="14" t="s">
        <v>33</v>
      </c>
      <c r="B5659" s="14" t="s">
        <v>34</v>
      </c>
      <c r="C5659" s="14">
        <v>901145411</v>
      </c>
      <c r="D5659" s="14" t="s">
        <v>2287</v>
      </c>
      <c r="E5659" s="14" t="s">
        <v>5985</v>
      </c>
      <c r="F5659" s="14" t="s">
        <v>1787</v>
      </c>
      <c r="G5659" s="14" t="s">
        <v>45</v>
      </c>
      <c r="H5659" s="14" t="s">
        <v>5986</v>
      </c>
      <c r="I5659" s="14" t="s">
        <v>38</v>
      </c>
      <c r="J5659" s="14" t="s">
        <v>38</v>
      </c>
      <c r="K5659" s="14" t="s">
        <v>40</v>
      </c>
      <c r="L5659" s="14">
        <v>228128389</v>
      </c>
      <c r="M5659" s="14">
        <v>208199066</v>
      </c>
      <c r="N5659" s="14">
        <v>19929323</v>
      </c>
      <c r="O5659" s="14">
        <v>34783</v>
      </c>
      <c r="P5659" s="14">
        <v>30652</v>
      </c>
      <c r="Q5659" s="14">
        <v>70046246</v>
      </c>
      <c r="R5659" s="14"/>
      <c r="S5659" s="14">
        <v>4602</v>
      </c>
      <c r="T5659" s="14">
        <v>-50108190</v>
      </c>
      <c r="U5659" s="14"/>
      <c r="V5659" s="14"/>
      <c r="W5659" s="14">
        <v>11665</v>
      </c>
      <c r="X5659" s="14">
        <v>1146019</v>
      </c>
      <c r="Y5659" s="14"/>
      <c r="Z5659" s="14"/>
      <c r="AA5659" s="14"/>
      <c r="AB5659" s="14"/>
      <c r="AC5659" s="14">
        <v>-51242544</v>
      </c>
      <c r="AD5659" s="14"/>
      <c r="AE5659" s="14">
        <v>-51242544</v>
      </c>
      <c r="AF5659" s="14"/>
      <c r="AG5659" s="14">
        <v>-51242544</v>
      </c>
    </row>
    <row r="5660" spans="1:33" hidden="1" x14ac:dyDescent="0.25">
      <c r="A5660" s="14" t="s">
        <v>33</v>
      </c>
      <c r="B5660" s="14" t="s">
        <v>34</v>
      </c>
      <c r="C5660" s="14">
        <v>901147181</v>
      </c>
      <c r="D5660" s="14" t="s">
        <v>2287</v>
      </c>
      <c r="E5660" s="14" t="s">
        <v>5987</v>
      </c>
      <c r="F5660" s="14" t="s">
        <v>1400</v>
      </c>
      <c r="G5660" s="14" t="s">
        <v>45</v>
      </c>
      <c r="H5660" s="14" t="s">
        <v>5988</v>
      </c>
      <c r="I5660" s="14" t="s">
        <v>38</v>
      </c>
      <c r="J5660" s="14" t="s">
        <v>38</v>
      </c>
      <c r="K5660" s="14" t="s">
        <v>39</v>
      </c>
      <c r="L5660" s="14">
        <v>20336531</v>
      </c>
      <c r="M5660" s="14"/>
      <c r="N5660" s="14">
        <v>20336531</v>
      </c>
      <c r="O5660" s="14"/>
      <c r="P5660" s="14">
        <v>28257</v>
      </c>
      <c r="Q5660" s="14"/>
      <c r="R5660" s="14">
        <v>20290438</v>
      </c>
      <c r="S5660" s="14"/>
      <c r="T5660" s="14">
        <v>17836</v>
      </c>
      <c r="U5660" s="14"/>
      <c r="V5660" s="14"/>
      <c r="W5660" s="14">
        <v>247682</v>
      </c>
      <c r="X5660" s="14">
        <v>50729</v>
      </c>
      <c r="Y5660" s="14"/>
      <c r="Z5660" s="14"/>
      <c r="AA5660" s="14"/>
      <c r="AB5660" s="14"/>
      <c r="AC5660" s="14">
        <v>214789</v>
      </c>
      <c r="AD5660" s="14">
        <v>107885</v>
      </c>
      <c r="AE5660" s="14">
        <v>106904</v>
      </c>
      <c r="AF5660" s="14"/>
      <c r="AG5660" s="14">
        <v>106904</v>
      </c>
    </row>
    <row r="5661" spans="1:33" hidden="1" x14ac:dyDescent="0.25">
      <c r="A5661" s="14" t="s">
        <v>33</v>
      </c>
      <c r="B5661" s="14" t="s">
        <v>34</v>
      </c>
      <c r="C5661" s="14">
        <v>901147181</v>
      </c>
      <c r="D5661" s="14" t="s">
        <v>2287</v>
      </c>
      <c r="E5661" s="14" t="s">
        <v>5987</v>
      </c>
      <c r="F5661" s="14" t="s">
        <v>1400</v>
      </c>
      <c r="G5661" s="14" t="s">
        <v>45</v>
      </c>
      <c r="H5661" s="14" t="s">
        <v>5988</v>
      </c>
      <c r="I5661" s="14" t="s">
        <v>38</v>
      </c>
      <c r="J5661" s="14" t="s">
        <v>38</v>
      </c>
      <c r="K5661" s="14" t="s">
        <v>40</v>
      </c>
      <c r="L5661" s="14">
        <v>17612768</v>
      </c>
      <c r="M5661" s="14"/>
      <c r="N5661" s="14">
        <v>17612768</v>
      </c>
      <c r="O5661" s="14"/>
      <c r="P5661" s="14">
        <v>25962</v>
      </c>
      <c r="Q5661" s="14"/>
      <c r="R5661" s="14">
        <v>17182110</v>
      </c>
      <c r="S5661" s="14"/>
      <c r="T5661" s="14">
        <v>404696</v>
      </c>
      <c r="U5661" s="14"/>
      <c r="V5661" s="14"/>
      <c r="W5661" s="14">
        <v>70894</v>
      </c>
      <c r="X5661" s="14">
        <v>2882</v>
      </c>
      <c r="Y5661" s="14"/>
      <c r="Z5661" s="14"/>
      <c r="AA5661" s="14"/>
      <c r="AB5661" s="14"/>
      <c r="AC5661" s="14">
        <v>472708</v>
      </c>
      <c r="AD5661" s="14">
        <v>36675</v>
      </c>
      <c r="AE5661" s="14">
        <v>436033</v>
      </c>
      <c r="AF5661" s="14"/>
      <c r="AG5661" s="14">
        <v>436033</v>
      </c>
    </row>
    <row r="5662" spans="1:33" hidden="1" x14ac:dyDescent="0.25">
      <c r="A5662" s="14" t="s">
        <v>33</v>
      </c>
      <c r="B5662" s="14" t="s">
        <v>34</v>
      </c>
      <c r="C5662" s="14">
        <v>901147329</v>
      </c>
      <c r="D5662" s="14" t="s">
        <v>2287</v>
      </c>
      <c r="E5662" s="14" t="s">
        <v>5989</v>
      </c>
      <c r="F5662" s="14" t="s">
        <v>228</v>
      </c>
      <c r="G5662" s="14" t="s">
        <v>45</v>
      </c>
      <c r="H5662" s="14" t="s">
        <v>5990</v>
      </c>
      <c r="I5662" s="14" t="s">
        <v>38</v>
      </c>
      <c r="J5662" s="14" t="s">
        <v>38</v>
      </c>
      <c r="K5662" s="14" t="s">
        <v>39</v>
      </c>
      <c r="L5662" s="14">
        <v>14721838</v>
      </c>
      <c r="M5662" s="14">
        <v>15092566</v>
      </c>
      <c r="N5662" s="14">
        <v>-370728</v>
      </c>
      <c r="O5662" s="14">
        <v>3241977</v>
      </c>
      <c r="P5662" s="14">
        <v>4623994</v>
      </c>
      <c r="Q5662" s="14">
        <v>3783666</v>
      </c>
      <c r="R5662" s="14">
        <v>1211204</v>
      </c>
      <c r="S5662" s="14"/>
      <c r="T5662" s="14">
        <v>-6747615</v>
      </c>
      <c r="U5662" s="14"/>
      <c r="V5662" s="14"/>
      <c r="W5662" s="14"/>
      <c r="X5662" s="14"/>
      <c r="Y5662" s="14"/>
      <c r="Z5662" s="14"/>
      <c r="AA5662" s="14"/>
      <c r="AB5662" s="14"/>
      <c r="AC5662" s="14">
        <v>-6747615</v>
      </c>
      <c r="AD5662" s="14">
        <v>1229875</v>
      </c>
      <c r="AE5662" s="14">
        <v>-7977490</v>
      </c>
      <c r="AF5662" s="14"/>
      <c r="AG5662" s="14">
        <v>-7977490</v>
      </c>
    </row>
    <row r="5663" spans="1:33" hidden="1" x14ac:dyDescent="0.25">
      <c r="A5663" s="14" t="s">
        <v>33</v>
      </c>
      <c r="B5663" s="14" t="s">
        <v>34</v>
      </c>
      <c r="C5663" s="14">
        <v>901147329</v>
      </c>
      <c r="D5663" s="14" t="s">
        <v>2287</v>
      </c>
      <c r="E5663" s="14" t="s">
        <v>5989</v>
      </c>
      <c r="F5663" s="14" t="s">
        <v>228</v>
      </c>
      <c r="G5663" s="14" t="s">
        <v>45</v>
      </c>
      <c r="H5663" s="14" t="s">
        <v>5990</v>
      </c>
      <c r="I5663" s="14" t="s">
        <v>38</v>
      </c>
      <c r="J5663" s="14" t="s">
        <v>38</v>
      </c>
      <c r="K5663" s="14" t="s">
        <v>40</v>
      </c>
      <c r="L5663" s="14">
        <v>15678777</v>
      </c>
      <c r="M5663" s="14">
        <v>14652907</v>
      </c>
      <c r="N5663" s="14">
        <v>1025870</v>
      </c>
      <c r="O5663" s="14">
        <v>952282</v>
      </c>
      <c r="P5663" s="14">
        <v>3457971</v>
      </c>
      <c r="Q5663" s="14">
        <v>3433119</v>
      </c>
      <c r="R5663" s="14">
        <v>1514204</v>
      </c>
      <c r="S5663" s="14"/>
      <c r="T5663" s="14">
        <v>-6427142</v>
      </c>
      <c r="U5663" s="14"/>
      <c r="V5663" s="14"/>
      <c r="W5663" s="14"/>
      <c r="X5663" s="14"/>
      <c r="Y5663" s="14"/>
      <c r="Z5663" s="14"/>
      <c r="AA5663" s="14"/>
      <c r="AB5663" s="14"/>
      <c r="AC5663" s="14">
        <v>-6427142</v>
      </c>
      <c r="AD5663" s="14">
        <v>-41036</v>
      </c>
      <c r="AE5663" s="14">
        <v>-6386106</v>
      </c>
      <c r="AF5663" s="14"/>
      <c r="AG5663" s="14">
        <v>-6386106</v>
      </c>
    </row>
    <row r="5664" spans="1:33" hidden="1" x14ac:dyDescent="0.25">
      <c r="A5664" s="14" t="s">
        <v>33</v>
      </c>
      <c r="B5664" s="14" t="s">
        <v>34</v>
      </c>
      <c r="C5664" s="14">
        <v>901148274</v>
      </c>
      <c r="D5664" s="14" t="s">
        <v>2287</v>
      </c>
      <c r="E5664" s="14" t="s">
        <v>5991</v>
      </c>
      <c r="F5664" s="14" t="s">
        <v>214</v>
      </c>
      <c r="G5664" s="14" t="s">
        <v>45</v>
      </c>
      <c r="H5664" s="14" t="s">
        <v>5992</v>
      </c>
      <c r="I5664" s="14" t="s">
        <v>38</v>
      </c>
      <c r="J5664" s="14" t="s">
        <v>38</v>
      </c>
      <c r="K5664" s="14" t="s">
        <v>39</v>
      </c>
      <c r="L5664" s="14">
        <v>11423817</v>
      </c>
      <c r="M5664" s="14">
        <v>11153314</v>
      </c>
      <c r="N5664" s="14">
        <v>270503</v>
      </c>
      <c r="O5664" s="14">
        <v>360058</v>
      </c>
      <c r="P5664" s="14"/>
      <c r="Q5664" s="14">
        <v>6518666</v>
      </c>
      <c r="R5664" s="14">
        <v>10817</v>
      </c>
      <c r="S5664" s="14"/>
      <c r="T5664" s="14">
        <v>-5898922</v>
      </c>
      <c r="U5664" s="14"/>
      <c r="V5664" s="14"/>
      <c r="W5664" s="14">
        <v>7216341</v>
      </c>
      <c r="X5664" s="14">
        <v>0</v>
      </c>
      <c r="Y5664" s="14"/>
      <c r="Z5664" s="14"/>
      <c r="AA5664" s="14"/>
      <c r="AB5664" s="14"/>
      <c r="AC5664" s="14">
        <v>1317419</v>
      </c>
      <c r="AD5664" s="14">
        <v>1216124</v>
      </c>
      <c r="AE5664" s="14">
        <v>101295</v>
      </c>
      <c r="AF5664" s="14"/>
      <c r="AG5664" s="14">
        <v>101295</v>
      </c>
    </row>
    <row r="5665" spans="1:33" hidden="1" x14ac:dyDescent="0.25">
      <c r="A5665" s="14" t="s">
        <v>33</v>
      </c>
      <c r="B5665" s="14" t="s">
        <v>34</v>
      </c>
      <c r="C5665" s="14">
        <v>901148274</v>
      </c>
      <c r="D5665" s="14" t="s">
        <v>2287</v>
      </c>
      <c r="E5665" s="14" t="s">
        <v>5991</v>
      </c>
      <c r="F5665" s="14" t="s">
        <v>214</v>
      </c>
      <c r="G5665" s="14" t="s">
        <v>45</v>
      </c>
      <c r="H5665" s="14" t="s">
        <v>5992</v>
      </c>
      <c r="I5665" s="14" t="s">
        <v>38</v>
      </c>
      <c r="J5665" s="14" t="s">
        <v>38</v>
      </c>
      <c r="K5665" s="14" t="s">
        <v>40</v>
      </c>
      <c r="L5665" s="14">
        <v>36216880</v>
      </c>
      <c r="M5665" s="14">
        <v>34331361</v>
      </c>
      <c r="N5665" s="14">
        <v>1885519</v>
      </c>
      <c r="O5665" s="14">
        <v>1393105</v>
      </c>
      <c r="P5665" s="14"/>
      <c r="Q5665" s="14">
        <v>3062416</v>
      </c>
      <c r="R5665" s="14">
        <v>211846</v>
      </c>
      <c r="S5665" s="14"/>
      <c r="T5665" s="14">
        <v>4362</v>
      </c>
      <c r="U5665" s="14"/>
      <c r="V5665" s="14"/>
      <c r="W5665" s="14">
        <v>0</v>
      </c>
      <c r="X5665" s="14">
        <v>5015940</v>
      </c>
      <c r="Y5665" s="14"/>
      <c r="Z5665" s="14"/>
      <c r="AA5665" s="14"/>
      <c r="AB5665" s="14"/>
      <c r="AC5665" s="14">
        <v>-5011578</v>
      </c>
      <c r="AD5665" s="14">
        <v>-1071280</v>
      </c>
      <c r="AE5665" s="14">
        <v>-3940298</v>
      </c>
      <c r="AF5665" s="14"/>
      <c r="AG5665" s="14">
        <v>-3940298</v>
      </c>
    </row>
    <row r="5666" spans="1:33" hidden="1" x14ac:dyDescent="0.25">
      <c r="A5666" s="14" t="s">
        <v>33</v>
      </c>
      <c r="B5666" s="14" t="s">
        <v>34</v>
      </c>
      <c r="C5666" s="14">
        <v>901149357</v>
      </c>
      <c r="D5666" s="14" t="s">
        <v>2287</v>
      </c>
      <c r="E5666" s="14" t="s">
        <v>5993</v>
      </c>
      <c r="F5666" s="14" t="s">
        <v>1595</v>
      </c>
      <c r="G5666" s="14" t="s">
        <v>45</v>
      </c>
      <c r="H5666" s="14" t="s">
        <v>5994</v>
      </c>
      <c r="I5666" s="14" t="s">
        <v>47</v>
      </c>
      <c r="J5666" s="14" t="s">
        <v>62</v>
      </c>
      <c r="K5666" s="14" t="s">
        <v>39</v>
      </c>
      <c r="L5666" s="14">
        <v>3671953</v>
      </c>
      <c r="M5666" s="14">
        <v>1972910</v>
      </c>
      <c r="N5666" s="14">
        <v>1699043</v>
      </c>
      <c r="O5666" s="14">
        <v>601728</v>
      </c>
      <c r="P5666" s="14">
        <v>65982</v>
      </c>
      <c r="Q5666" s="14">
        <v>1111709</v>
      </c>
      <c r="R5666" s="14">
        <v>305044</v>
      </c>
      <c r="S5666" s="14">
        <v>0</v>
      </c>
      <c r="T5666" s="14">
        <v>818036</v>
      </c>
      <c r="U5666" s="14">
        <v>0</v>
      </c>
      <c r="V5666" s="14">
        <v>0</v>
      </c>
      <c r="W5666" s="14">
        <v>0</v>
      </c>
      <c r="X5666" s="14">
        <v>751438</v>
      </c>
      <c r="Y5666" s="14">
        <v>0</v>
      </c>
      <c r="Z5666" s="14">
        <v>0</v>
      </c>
      <c r="AA5666" s="14">
        <v>0</v>
      </c>
      <c r="AB5666" s="14">
        <v>0</v>
      </c>
      <c r="AC5666" s="14">
        <v>66598</v>
      </c>
      <c r="AD5666" s="14">
        <v>237587</v>
      </c>
      <c r="AE5666" s="14">
        <v>-170989</v>
      </c>
      <c r="AF5666" s="14">
        <v>0</v>
      </c>
      <c r="AG5666" s="14">
        <v>-170989</v>
      </c>
    </row>
    <row r="5667" spans="1:33" hidden="1" x14ac:dyDescent="0.25">
      <c r="A5667" s="14" t="s">
        <v>33</v>
      </c>
      <c r="B5667" s="14" t="s">
        <v>34</v>
      </c>
      <c r="C5667" s="14">
        <v>901149357</v>
      </c>
      <c r="D5667" s="14" t="s">
        <v>2287</v>
      </c>
      <c r="E5667" s="14" t="s">
        <v>5993</v>
      </c>
      <c r="F5667" s="14" t="s">
        <v>1595</v>
      </c>
      <c r="G5667" s="14" t="s">
        <v>45</v>
      </c>
      <c r="H5667" s="14" t="s">
        <v>5994</v>
      </c>
      <c r="I5667" s="14" t="s">
        <v>47</v>
      </c>
      <c r="J5667" s="14" t="s">
        <v>62</v>
      </c>
      <c r="K5667" s="14" t="s">
        <v>40</v>
      </c>
      <c r="L5667" s="14">
        <v>2249119</v>
      </c>
      <c r="M5667" s="14">
        <v>1165137</v>
      </c>
      <c r="N5667" s="14">
        <v>1083982</v>
      </c>
      <c r="O5667" s="14">
        <v>67219</v>
      </c>
      <c r="P5667" s="14">
        <v>42839</v>
      </c>
      <c r="Q5667" s="14">
        <v>854293</v>
      </c>
      <c r="R5667" s="14">
        <v>9409</v>
      </c>
      <c r="S5667" s="14">
        <v>0</v>
      </c>
      <c r="T5667" s="14">
        <v>244660</v>
      </c>
      <c r="U5667" s="14">
        <v>0</v>
      </c>
      <c r="V5667" s="14">
        <v>0</v>
      </c>
      <c r="W5667" s="14">
        <v>0</v>
      </c>
      <c r="X5667" s="14">
        <v>90540</v>
      </c>
      <c r="Y5667" s="14">
        <v>0</v>
      </c>
      <c r="Z5667" s="14">
        <v>0</v>
      </c>
      <c r="AA5667" s="14">
        <v>0</v>
      </c>
      <c r="AB5667" s="14">
        <v>0</v>
      </c>
      <c r="AC5667" s="14">
        <v>154120</v>
      </c>
      <c r="AD5667" s="14">
        <v>129732</v>
      </c>
      <c r="AE5667" s="14">
        <v>24388</v>
      </c>
      <c r="AF5667" s="14">
        <v>0</v>
      </c>
      <c r="AG5667" s="14">
        <v>24388</v>
      </c>
    </row>
    <row r="5668" spans="1:33" hidden="1" x14ac:dyDescent="0.25">
      <c r="A5668" s="14" t="s">
        <v>33</v>
      </c>
      <c r="B5668" s="14" t="s">
        <v>34</v>
      </c>
      <c r="C5668" s="14">
        <v>901150520</v>
      </c>
      <c r="D5668" s="14" t="s">
        <v>2287</v>
      </c>
      <c r="E5668" s="14" t="s">
        <v>5995</v>
      </c>
      <c r="F5668" s="14" t="s">
        <v>190</v>
      </c>
      <c r="G5668" s="14" t="s">
        <v>111</v>
      </c>
      <c r="H5668" s="14" t="s">
        <v>5996</v>
      </c>
      <c r="I5668" s="14" t="s">
        <v>241</v>
      </c>
      <c r="J5668" s="14" t="s">
        <v>5997</v>
      </c>
      <c r="K5668" s="14" t="s">
        <v>39</v>
      </c>
      <c r="L5668" s="14">
        <v>118811400</v>
      </c>
      <c r="M5668" s="14">
        <v>132720495</v>
      </c>
      <c r="N5668" s="14">
        <v>-13909095</v>
      </c>
      <c r="O5668" s="14">
        <v>21540237</v>
      </c>
      <c r="P5668" s="14">
        <v>0</v>
      </c>
      <c r="Q5668" s="14">
        <v>2594748</v>
      </c>
      <c r="R5668" s="14">
        <v>68695</v>
      </c>
      <c r="S5668" s="14"/>
      <c r="T5668" s="14">
        <v>4967699</v>
      </c>
      <c r="U5668" s="14">
        <v>0</v>
      </c>
      <c r="V5668" s="14">
        <v>0</v>
      </c>
      <c r="W5668" s="14">
        <v>46241404</v>
      </c>
      <c r="X5668" s="14">
        <v>43486150</v>
      </c>
      <c r="Y5668" s="14">
        <v>0</v>
      </c>
      <c r="Z5668" s="14">
        <v>0</v>
      </c>
      <c r="AA5668" s="14">
        <v>0</v>
      </c>
      <c r="AB5668" s="14">
        <v>0</v>
      </c>
      <c r="AC5668" s="14">
        <v>7722953</v>
      </c>
      <c r="AD5668" s="14">
        <v>1339633</v>
      </c>
      <c r="AE5668" s="14">
        <v>6383320</v>
      </c>
      <c r="AF5668" s="14">
        <v>0</v>
      </c>
      <c r="AG5668" s="14">
        <v>6383320</v>
      </c>
    </row>
    <row r="5669" spans="1:33" hidden="1" x14ac:dyDescent="0.25">
      <c r="A5669" s="14" t="s">
        <v>33</v>
      </c>
      <c r="B5669" s="14" t="s">
        <v>34</v>
      </c>
      <c r="C5669" s="14">
        <v>901150520</v>
      </c>
      <c r="D5669" s="14" t="s">
        <v>2287</v>
      </c>
      <c r="E5669" s="14" t="s">
        <v>5995</v>
      </c>
      <c r="F5669" s="14" t="s">
        <v>190</v>
      </c>
      <c r="G5669" s="14" t="s">
        <v>111</v>
      </c>
      <c r="H5669" s="14" t="s">
        <v>5996</v>
      </c>
      <c r="I5669" s="14" t="s">
        <v>241</v>
      </c>
      <c r="J5669" s="14" t="s">
        <v>5997</v>
      </c>
      <c r="K5669" s="14" t="s">
        <v>40</v>
      </c>
      <c r="L5669" s="14">
        <v>246636652</v>
      </c>
      <c r="M5669" s="14">
        <v>199164896</v>
      </c>
      <c r="N5669" s="14">
        <v>47471756</v>
      </c>
      <c r="O5669" s="14">
        <v>18408837</v>
      </c>
      <c r="P5669" s="14">
        <v>0</v>
      </c>
      <c r="Q5669" s="14">
        <v>2426693</v>
      </c>
      <c r="R5669" s="14">
        <v>143878</v>
      </c>
      <c r="S5669" s="14"/>
      <c r="T5669" s="14">
        <v>63310022</v>
      </c>
      <c r="U5669" s="14">
        <v>0</v>
      </c>
      <c r="V5669" s="14">
        <v>0</v>
      </c>
      <c r="W5669" s="14">
        <v>28343736</v>
      </c>
      <c r="X5669" s="14">
        <v>32038456</v>
      </c>
      <c r="Y5669" s="14">
        <v>0</v>
      </c>
      <c r="Z5669" s="14">
        <v>0</v>
      </c>
      <c r="AA5669" s="14">
        <v>0</v>
      </c>
      <c r="AB5669" s="14">
        <v>0</v>
      </c>
      <c r="AC5669" s="14">
        <v>59615302</v>
      </c>
      <c r="AD5669" s="14">
        <v>12186537</v>
      </c>
      <c r="AE5669" s="14">
        <v>47428765</v>
      </c>
      <c r="AF5669" s="14">
        <v>0</v>
      </c>
      <c r="AG5669" s="14">
        <v>47428765</v>
      </c>
    </row>
    <row r="5670" spans="1:33" hidden="1" x14ac:dyDescent="0.25">
      <c r="A5670" s="14" t="s">
        <v>33</v>
      </c>
      <c r="B5670" s="14" t="s">
        <v>34</v>
      </c>
      <c r="C5670" s="14">
        <v>901154324</v>
      </c>
      <c r="D5670" s="14" t="s">
        <v>2287</v>
      </c>
      <c r="E5670" s="14" t="s">
        <v>5998</v>
      </c>
      <c r="F5670" s="14" t="s">
        <v>2709</v>
      </c>
      <c r="G5670" s="14" t="s">
        <v>111</v>
      </c>
      <c r="H5670" s="14" t="s">
        <v>5999</v>
      </c>
      <c r="I5670" s="14" t="s">
        <v>38</v>
      </c>
      <c r="J5670" s="14" t="s">
        <v>38</v>
      </c>
      <c r="K5670" s="14" t="s">
        <v>39</v>
      </c>
      <c r="L5670" s="14">
        <v>41827980</v>
      </c>
      <c r="M5670" s="14">
        <v>21364815</v>
      </c>
      <c r="N5670" s="14">
        <v>20463165</v>
      </c>
      <c r="O5670" s="14">
        <v>8137</v>
      </c>
      <c r="P5670" s="14">
        <v>0</v>
      </c>
      <c r="Q5670" s="14">
        <v>17098659</v>
      </c>
      <c r="R5670" s="14">
        <v>104991</v>
      </c>
      <c r="S5670" s="14">
        <v>0</v>
      </c>
      <c r="T5670" s="14">
        <v>3267652</v>
      </c>
      <c r="U5670" s="14">
        <v>0</v>
      </c>
      <c r="V5670" s="14">
        <v>0</v>
      </c>
      <c r="W5670" s="14">
        <v>3400</v>
      </c>
      <c r="X5670" s="14">
        <v>1283842</v>
      </c>
      <c r="Y5670" s="14">
        <v>0</v>
      </c>
      <c r="Z5670" s="14">
        <v>0</v>
      </c>
      <c r="AA5670" s="14">
        <v>0</v>
      </c>
      <c r="AB5670" s="14">
        <v>0</v>
      </c>
      <c r="AC5670" s="14">
        <v>1987210</v>
      </c>
      <c r="AD5670" s="14">
        <v>440866</v>
      </c>
      <c r="AE5670" s="14">
        <v>1546344</v>
      </c>
      <c r="AF5670" s="14">
        <v>0</v>
      </c>
      <c r="AG5670" s="14">
        <v>1546344</v>
      </c>
    </row>
    <row r="5671" spans="1:33" hidden="1" x14ac:dyDescent="0.25">
      <c r="A5671" s="14" t="s">
        <v>33</v>
      </c>
      <c r="B5671" s="14" t="s">
        <v>34</v>
      </c>
      <c r="C5671" s="14">
        <v>901154324</v>
      </c>
      <c r="D5671" s="14" t="s">
        <v>2287</v>
      </c>
      <c r="E5671" s="14" t="s">
        <v>5998</v>
      </c>
      <c r="F5671" s="14" t="s">
        <v>2709</v>
      </c>
      <c r="G5671" s="14" t="s">
        <v>111</v>
      </c>
      <c r="H5671" s="14" t="s">
        <v>5999</v>
      </c>
      <c r="I5671" s="14" t="s">
        <v>38</v>
      </c>
      <c r="J5671" s="14" t="s">
        <v>38</v>
      </c>
      <c r="K5671" s="14" t="s">
        <v>40</v>
      </c>
      <c r="L5671" s="14">
        <v>34314285</v>
      </c>
      <c r="M5671" s="14">
        <v>18048719</v>
      </c>
      <c r="N5671" s="14">
        <v>16265566</v>
      </c>
      <c r="O5671" s="14">
        <v>81</v>
      </c>
      <c r="P5671" s="14">
        <v>0</v>
      </c>
      <c r="Q5671" s="14">
        <v>10195465</v>
      </c>
      <c r="R5671" s="14">
        <v>1189534</v>
      </c>
      <c r="S5671" s="14">
        <v>0</v>
      </c>
      <c r="T5671" s="14">
        <v>4880648</v>
      </c>
      <c r="U5671" s="14">
        <v>0</v>
      </c>
      <c r="V5671" s="14">
        <v>0</v>
      </c>
      <c r="W5671" s="14">
        <v>22</v>
      </c>
      <c r="X5671" s="14">
        <v>2034990</v>
      </c>
      <c r="Y5671" s="14">
        <v>0</v>
      </c>
      <c r="Z5671" s="14">
        <v>0</v>
      </c>
      <c r="AA5671" s="14">
        <v>0</v>
      </c>
      <c r="AB5671" s="14">
        <v>0</v>
      </c>
      <c r="AC5671" s="14">
        <v>2845680</v>
      </c>
      <c r="AD5671" s="14">
        <v>1374167</v>
      </c>
      <c r="AE5671" s="14">
        <v>1471513</v>
      </c>
      <c r="AF5671" s="14">
        <v>0</v>
      </c>
      <c r="AG5671" s="14">
        <v>1471513</v>
      </c>
    </row>
    <row r="5672" spans="1:33" hidden="1" x14ac:dyDescent="0.25">
      <c r="A5672" s="14" t="s">
        <v>33</v>
      </c>
      <c r="B5672" s="14" t="s">
        <v>34</v>
      </c>
      <c r="C5672" s="14">
        <v>901154391</v>
      </c>
      <c r="D5672" s="14" t="s">
        <v>2287</v>
      </c>
      <c r="E5672" s="14" t="s">
        <v>6000</v>
      </c>
      <c r="F5672" s="14" t="s">
        <v>422</v>
      </c>
      <c r="G5672" s="14" t="s">
        <v>45</v>
      </c>
      <c r="H5672" s="14" t="s">
        <v>6001</v>
      </c>
      <c r="I5672" s="14" t="s">
        <v>38</v>
      </c>
      <c r="J5672" s="14" t="s">
        <v>38</v>
      </c>
      <c r="K5672" s="14" t="s">
        <v>39</v>
      </c>
      <c r="L5672" s="14">
        <v>12480338</v>
      </c>
      <c r="M5672" s="14"/>
      <c r="N5672" s="14">
        <v>12480338</v>
      </c>
      <c r="O5672" s="14">
        <v>2462060</v>
      </c>
      <c r="P5672" s="14"/>
      <c r="Q5672" s="14">
        <v>9634194</v>
      </c>
      <c r="R5672" s="14">
        <v>1978082</v>
      </c>
      <c r="S5672" s="14"/>
      <c r="T5672" s="14">
        <v>3330122</v>
      </c>
      <c r="U5672" s="14"/>
      <c r="V5672" s="14"/>
      <c r="W5672" s="14"/>
      <c r="X5672" s="14"/>
      <c r="Y5672" s="14"/>
      <c r="Z5672" s="14"/>
      <c r="AA5672" s="14"/>
      <c r="AB5672" s="14"/>
      <c r="AC5672" s="14">
        <v>3330122</v>
      </c>
      <c r="AD5672" s="14">
        <v>1323759</v>
      </c>
      <c r="AE5672" s="14">
        <v>2006363</v>
      </c>
      <c r="AF5672" s="14"/>
      <c r="AG5672" s="14">
        <v>2006363</v>
      </c>
    </row>
    <row r="5673" spans="1:33" hidden="1" x14ac:dyDescent="0.25">
      <c r="A5673" s="14" t="s">
        <v>33</v>
      </c>
      <c r="B5673" s="14" t="s">
        <v>34</v>
      </c>
      <c r="C5673" s="14">
        <v>901154391</v>
      </c>
      <c r="D5673" s="14" t="s">
        <v>2287</v>
      </c>
      <c r="E5673" s="14" t="s">
        <v>6000</v>
      </c>
      <c r="F5673" s="14" t="s">
        <v>422</v>
      </c>
      <c r="G5673" s="14" t="s">
        <v>45</v>
      </c>
      <c r="H5673" s="14" t="s">
        <v>6001</v>
      </c>
      <c r="I5673" s="14" t="s">
        <v>38</v>
      </c>
      <c r="J5673" s="14" t="s">
        <v>38</v>
      </c>
      <c r="K5673" s="14" t="s">
        <v>40</v>
      </c>
      <c r="L5673" s="14">
        <v>11447646</v>
      </c>
      <c r="M5673" s="14"/>
      <c r="N5673" s="14">
        <v>11447646</v>
      </c>
      <c r="O5673" s="14">
        <v>1363887</v>
      </c>
      <c r="P5673" s="14"/>
      <c r="Q5673" s="14">
        <v>8066079</v>
      </c>
      <c r="R5673" s="14">
        <v>657721</v>
      </c>
      <c r="S5673" s="14"/>
      <c r="T5673" s="14">
        <v>4087733</v>
      </c>
      <c r="U5673" s="14"/>
      <c r="V5673" s="14"/>
      <c r="W5673" s="14"/>
      <c r="X5673" s="14"/>
      <c r="Y5673" s="14">
        <v>1985</v>
      </c>
      <c r="Z5673" s="14"/>
      <c r="AA5673" s="14"/>
      <c r="AB5673" s="14"/>
      <c r="AC5673" s="14">
        <v>4085748</v>
      </c>
      <c r="AD5673" s="14">
        <v>1545372</v>
      </c>
      <c r="AE5673" s="14">
        <v>2540376</v>
      </c>
      <c r="AF5673" s="14"/>
      <c r="AG5673" s="14">
        <v>2540376</v>
      </c>
    </row>
    <row r="5674" spans="1:33" hidden="1" x14ac:dyDescent="0.25">
      <c r="A5674" s="14" t="s">
        <v>33</v>
      </c>
      <c r="B5674" s="14" t="s">
        <v>34</v>
      </c>
      <c r="C5674" s="14">
        <v>901154392</v>
      </c>
      <c r="D5674" s="14" t="s">
        <v>2287</v>
      </c>
      <c r="E5674" s="14" t="s">
        <v>6002</v>
      </c>
      <c r="F5674" s="14" t="s">
        <v>896</v>
      </c>
      <c r="G5674" s="14" t="s">
        <v>45</v>
      </c>
      <c r="H5674" s="14" t="s">
        <v>2136</v>
      </c>
      <c r="I5674" s="14" t="s">
        <v>47</v>
      </c>
      <c r="J5674" s="14" t="s">
        <v>62</v>
      </c>
      <c r="K5674" s="14" t="s">
        <v>39</v>
      </c>
      <c r="L5674" s="14">
        <v>75778000</v>
      </c>
      <c r="M5674" s="14">
        <v>51174000</v>
      </c>
      <c r="N5674" s="14">
        <v>24604000</v>
      </c>
      <c r="O5674" s="14"/>
      <c r="P5674" s="14"/>
      <c r="Q5674" s="14">
        <v>3096000</v>
      </c>
      <c r="R5674" s="14"/>
      <c r="S5674" s="14">
        <v>3973000</v>
      </c>
      <c r="T5674" s="14">
        <v>25481000</v>
      </c>
      <c r="U5674" s="14"/>
      <c r="V5674" s="14"/>
      <c r="W5674" s="14">
        <v>2086000</v>
      </c>
      <c r="X5674" s="14">
        <v>18741000</v>
      </c>
      <c r="Y5674" s="14"/>
      <c r="Z5674" s="14"/>
      <c r="AA5674" s="14"/>
      <c r="AB5674" s="14"/>
      <c r="AC5674" s="14">
        <v>8826000</v>
      </c>
      <c r="AD5674" s="14">
        <v>3366000</v>
      </c>
      <c r="AE5674" s="14">
        <v>5460000</v>
      </c>
      <c r="AF5674" s="14"/>
      <c r="AG5674" s="14">
        <v>5460000</v>
      </c>
    </row>
    <row r="5675" spans="1:33" hidden="1" x14ac:dyDescent="0.25">
      <c r="A5675" s="14" t="s">
        <v>33</v>
      </c>
      <c r="B5675" s="14" t="s">
        <v>34</v>
      </c>
      <c r="C5675" s="14">
        <v>901154392</v>
      </c>
      <c r="D5675" s="14" t="s">
        <v>2287</v>
      </c>
      <c r="E5675" s="14" t="s">
        <v>6002</v>
      </c>
      <c r="F5675" s="14" t="s">
        <v>896</v>
      </c>
      <c r="G5675" s="14" t="s">
        <v>45</v>
      </c>
      <c r="H5675" s="14" t="s">
        <v>2136</v>
      </c>
      <c r="I5675" s="14" t="s">
        <v>47</v>
      </c>
      <c r="J5675" s="14" t="s">
        <v>62</v>
      </c>
      <c r="K5675" s="14" t="s">
        <v>40</v>
      </c>
      <c r="L5675" s="14">
        <v>73986000</v>
      </c>
      <c r="M5675" s="14">
        <v>56917000</v>
      </c>
      <c r="N5675" s="14">
        <v>17069000</v>
      </c>
      <c r="O5675" s="14"/>
      <c r="P5675" s="14"/>
      <c r="Q5675" s="14">
        <v>2949000</v>
      </c>
      <c r="R5675" s="14"/>
      <c r="S5675" s="14">
        <v>-1846000</v>
      </c>
      <c r="T5675" s="14">
        <v>12274000</v>
      </c>
      <c r="U5675" s="14"/>
      <c r="V5675" s="14"/>
      <c r="W5675" s="14">
        <v>810000</v>
      </c>
      <c r="X5675" s="14">
        <v>11791000</v>
      </c>
      <c r="Y5675" s="14"/>
      <c r="Z5675" s="14"/>
      <c r="AA5675" s="14"/>
      <c r="AB5675" s="14"/>
      <c r="AC5675" s="14">
        <v>1293000</v>
      </c>
      <c r="AD5675" s="14">
        <v>33000</v>
      </c>
      <c r="AE5675" s="14">
        <v>1260000</v>
      </c>
      <c r="AF5675" s="14"/>
      <c r="AG5675" s="14">
        <v>1260000</v>
      </c>
    </row>
    <row r="5676" spans="1:33" hidden="1" x14ac:dyDescent="0.25">
      <c r="A5676" s="14" t="s">
        <v>33</v>
      </c>
      <c r="B5676" s="14" t="s">
        <v>34</v>
      </c>
      <c r="C5676" s="14">
        <v>901155976</v>
      </c>
      <c r="D5676" s="14" t="s">
        <v>2287</v>
      </c>
      <c r="E5676" s="14" t="s">
        <v>6003</v>
      </c>
      <c r="F5676" s="14" t="s">
        <v>1595</v>
      </c>
      <c r="G5676" s="14" t="s">
        <v>45</v>
      </c>
      <c r="H5676" s="14" t="s">
        <v>6004</v>
      </c>
      <c r="I5676" s="14" t="s">
        <v>435</v>
      </c>
      <c r="J5676" s="14" t="s">
        <v>6005</v>
      </c>
      <c r="K5676" s="14" t="s">
        <v>39</v>
      </c>
      <c r="L5676" s="14">
        <v>2010336</v>
      </c>
      <c r="M5676" s="14">
        <v>97028</v>
      </c>
      <c r="N5676" s="14">
        <v>1913308</v>
      </c>
      <c r="O5676" s="14"/>
      <c r="P5676" s="14"/>
      <c r="Q5676" s="14">
        <v>4922593</v>
      </c>
      <c r="R5676" s="14">
        <v>1349353</v>
      </c>
      <c r="S5676" s="14">
        <v>76235</v>
      </c>
      <c r="T5676" s="14">
        <v>-4282403</v>
      </c>
      <c r="U5676" s="14"/>
      <c r="V5676" s="14"/>
      <c r="W5676" s="14">
        <v>250093</v>
      </c>
      <c r="X5676" s="14"/>
      <c r="Y5676" s="14"/>
      <c r="Z5676" s="14"/>
      <c r="AA5676" s="14"/>
      <c r="AB5676" s="14"/>
      <c r="AC5676" s="14">
        <v>-4032310</v>
      </c>
      <c r="AD5676" s="14"/>
      <c r="AE5676" s="14">
        <v>-4032310</v>
      </c>
      <c r="AF5676" s="14"/>
      <c r="AG5676" s="14">
        <v>-4032310</v>
      </c>
    </row>
    <row r="5677" spans="1:33" hidden="1" x14ac:dyDescent="0.25">
      <c r="A5677" s="14" t="s">
        <v>33</v>
      </c>
      <c r="B5677" s="14" t="s">
        <v>34</v>
      </c>
      <c r="C5677" s="14">
        <v>901155976</v>
      </c>
      <c r="D5677" s="14" t="s">
        <v>2287</v>
      </c>
      <c r="E5677" s="14" t="s">
        <v>6003</v>
      </c>
      <c r="F5677" s="14" t="s">
        <v>1595</v>
      </c>
      <c r="G5677" s="14" t="s">
        <v>45</v>
      </c>
      <c r="H5677" s="14" t="s">
        <v>6004</v>
      </c>
      <c r="I5677" s="14" t="s">
        <v>435</v>
      </c>
      <c r="J5677" s="14" t="s">
        <v>6005</v>
      </c>
      <c r="K5677" s="14" t="s">
        <v>40</v>
      </c>
      <c r="L5677" s="14">
        <v>813254</v>
      </c>
      <c r="M5677" s="14">
        <v>60357</v>
      </c>
      <c r="N5677" s="14">
        <v>752897</v>
      </c>
      <c r="O5677" s="14"/>
      <c r="P5677" s="14"/>
      <c r="Q5677" s="14">
        <v>4510302</v>
      </c>
      <c r="R5677" s="14">
        <v>853445</v>
      </c>
      <c r="S5677" s="14">
        <v>78697</v>
      </c>
      <c r="T5677" s="14">
        <v>-4532153</v>
      </c>
      <c r="U5677" s="14"/>
      <c r="V5677" s="14"/>
      <c r="W5677" s="14">
        <v>1337</v>
      </c>
      <c r="X5677" s="14"/>
      <c r="Y5677" s="14"/>
      <c r="Z5677" s="14"/>
      <c r="AA5677" s="14"/>
      <c r="AB5677" s="14"/>
      <c r="AC5677" s="14">
        <v>-4530816</v>
      </c>
      <c r="AD5677" s="14"/>
      <c r="AE5677" s="14">
        <v>-4530816</v>
      </c>
      <c r="AF5677" s="14"/>
      <c r="AG5677" s="14">
        <v>-4530816</v>
      </c>
    </row>
    <row r="5678" spans="1:33" hidden="1" x14ac:dyDescent="0.25">
      <c r="A5678" s="14" t="s">
        <v>33</v>
      </c>
      <c r="B5678" s="14" t="s">
        <v>34</v>
      </c>
      <c r="C5678" s="14">
        <v>901156019</v>
      </c>
      <c r="D5678" s="14" t="s">
        <v>2287</v>
      </c>
      <c r="E5678" s="14" t="s">
        <v>6006</v>
      </c>
      <c r="F5678" s="14" t="s">
        <v>221</v>
      </c>
      <c r="G5678" s="14" t="s">
        <v>45</v>
      </c>
      <c r="H5678" s="14" t="s">
        <v>6007</v>
      </c>
      <c r="I5678" s="14" t="s">
        <v>129</v>
      </c>
      <c r="J5678" s="14" t="s">
        <v>130</v>
      </c>
      <c r="K5678" s="14" t="s">
        <v>39</v>
      </c>
      <c r="L5678" s="14">
        <v>13304318</v>
      </c>
      <c r="M5678" s="14">
        <v>12410193</v>
      </c>
      <c r="N5678" s="14">
        <v>894125</v>
      </c>
      <c r="O5678" s="14">
        <v>588873</v>
      </c>
      <c r="P5678" s="14">
        <v>704660</v>
      </c>
      <c r="Q5678" s="14">
        <v>2602916</v>
      </c>
      <c r="R5678" s="14">
        <v>317285</v>
      </c>
      <c r="S5678" s="14"/>
      <c r="T5678" s="14">
        <v>-2141863</v>
      </c>
      <c r="U5678" s="14">
        <v>0</v>
      </c>
      <c r="V5678" s="14">
        <v>0</v>
      </c>
      <c r="W5678" s="14">
        <v>114901</v>
      </c>
      <c r="X5678" s="14">
        <v>1743224</v>
      </c>
      <c r="Y5678" s="14">
        <v>0</v>
      </c>
      <c r="Z5678" s="14">
        <v>0</v>
      </c>
      <c r="AA5678" s="14">
        <v>0</v>
      </c>
      <c r="AB5678" s="14">
        <v>0</v>
      </c>
      <c r="AC5678" s="14">
        <v>-3770186</v>
      </c>
      <c r="AD5678" s="14">
        <v>-28684</v>
      </c>
      <c r="AE5678" s="14">
        <v>-3741502</v>
      </c>
      <c r="AF5678" s="14">
        <v>0</v>
      </c>
      <c r="AG5678" s="14">
        <v>-3741502</v>
      </c>
    </row>
    <row r="5679" spans="1:33" hidden="1" x14ac:dyDescent="0.25">
      <c r="A5679" s="14" t="s">
        <v>33</v>
      </c>
      <c r="B5679" s="14" t="s">
        <v>34</v>
      </c>
      <c r="C5679" s="14">
        <v>901156019</v>
      </c>
      <c r="D5679" s="14" t="s">
        <v>2287</v>
      </c>
      <c r="E5679" s="14" t="s">
        <v>6006</v>
      </c>
      <c r="F5679" s="14" t="s">
        <v>221</v>
      </c>
      <c r="G5679" s="14" t="s">
        <v>45</v>
      </c>
      <c r="H5679" s="14" t="s">
        <v>6007</v>
      </c>
      <c r="I5679" s="14" t="s">
        <v>129</v>
      </c>
      <c r="J5679" s="14" t="s">
        <v>130</v>
      </c>
      <c r="K5679" s="14" t="s">
        <v>40</v>
      </c>
      <c r="L5679" s="14">
        <v>13638468</v>
      </c>
      <c r="M5679" s="14">
        <v>10795041</v>
      </c>
      <c r="N5679" s="14">
        <v>2843427</v>
      </c>
      <c r="O5679" s="14">
        <v>318967</v>
      </c>
      <c r="P5679" s="14">
        <v>516946</v>
      </c>
      <c r="Q5679" s="14">
        <v>2679583</v>
      </c>
      <c r="R5679" s="14">
        <v>191995</v>
      </c>
      <c r="S5679" s="14">
        <v>0</v>
      </c>
      <c r="T5679" s="14">
        <v>-226130</v>
      </c>
      <c r="U5679" s="14">
        <v>0</v>
      </c>
      <c r="V5679" s="14">
        <v>0</v>
      </c>
      <c r="W5679" s="14">
        <v>364788</v>
      </c>
      <c r="X5679" s="14">
        <v>1342236</v>
      </c>
      <c r="Y5679" s="14">
        <v>0</v>
      </c>
      <c r="Z5679" s="14">
        <v>0</v>
      </c>
      <c r="AA5679" s="14">
        <v>0</v>
      </c>
      <c r="AB5679" s="14">
        <v>0</v>
      </c>
      <c r="AC5679" s="14">
        <v>-1203578</v>
      </c>
      <c r="AD5679" s="14">
        <v>69745</v>
      </c>
      <c r="AE5679" s="14">
        <v>-1273323</v>
      </c>
      <c r="AF5679" s="14">
        <v>0</v>
      </c>
      <c r="AG5679" s="14">
        <v>-1273323</v>
      </c>
    </row>
    <row r="5680" spans="1:33" hidden="1" x14ac:dyDescent="0.25">
      <c r="A5680" s="14" t="s">
        <v>33</v>
      </c>
      <c r="B5680" s="14" t="s">
        <v>34</v>
      </c>
      <c r="C5680" s="14">
        <v>901156112</v>
      </c>
      <c r="D5680" s="14" t="s">
        <v>2287</v>
      </c>
      <c r="E5680" s="14" t="s">
        <v>2137</v>
      </c>
      <c r="F5680" s="14" t="s">
        <v>73</v>
      </c>
      <c r="G5680" s="14" t="s">
        <v>45</v>
      </c>
      <c r="H5680" s="14" t="s">
        <v>2138</v>
      </c>
      <c r="I5680" s="14" t="s">
        <v>47</v>
      </c>
      <c r="J5680" s="14" t="s">
        <v>74</v>
      </c>
      <c r="K5680" s="14" t="s">
        <v>39</v>
      </c>
      <c r="L5680" s="14">
        <v>10928193</v>
      </c>
      <c r="M5680" s="14">
        <v>10642818</v>
      </c>
      <c r="N5680" s="14">
        <v>285375</v>
      </c>
      <c r="O5680" s="14">
        <v>129230</v>
      </c>
      <c r="P5680" s="14">
        <v>539527</v>
      </c>
      <c r="Q5680" s="14">
        <v>916291</v>
      </c>
      <c r="R5680" s="14">
        <v>737269</v>
      </c>
      <c r="S5680" s="14"/>
      <c r="T5680" s="14">
        <v>-1778482</v>
      </c>
      <c r="U5680" s="14"/>
      <c r="V5680" s="14"/>
      <c r="W5680" s="14">
        <v>2247041</v>
      </c>
      <c r="X5680" s="14">
        <v>1612202</v>
      </c>
      <c r="Y5680" s="14"/>
      <c r="Z5680" s="14"/>
      <c r="AA5680" s="14"/>
      <c r="AB5680" s="14"/>
      <c r="AC5680" s="14">
        <v>-1143643</v>
      </c>
      <c r="AD5680" s="14"/>
      <c r="AE5680" s="14">
        <v>-1143643</v>
      </c>
      <c r="AF5680" s="14"/>
      <c r="AG5680" s="14">
        <v>-1143643</v>
      </c>
    </row>
    <row r="5681" spans="1:33" hidden="1" x14ac:dyDescent="0.25">
      <c r="A5681" s="14" t="s">
        <v>33</v>
      </c>
      <c r="B5681" s="14" t="s">
        <v>34</v>
      </c>
      <c r="C5681" s="14">
        <v>901156112</v>
      </c>
      <c r="D5681" s="14" t="s">
        <v>2287</v>
      </c>
      <c r="E5681" s="14" t="s">
        <v>2137</v>
      </c>
      <c r="F5681" s="14" t="s">
        <v>73</v>
      </c>
      <c r="G5681" s="14" t="s">
        <v>45</v>
      </c>
      <c r="H5681" s="14" t="s">
        <v>2138</v>
      </c>
      <c r="I5681" s="14" t="s">
        <v>47</v>
      </c>
      <c r="J5681" s="14" t="s">
        <v>74</v>
      </c>
      <c r="K5681" s="14" t="s">
        <v>40</v>
      </c>
      <c r="L5681" s="14">
        <v>9032549</v>
      </c>
      <c r="M5681" s="14">
        <v>9838302</v>
      </c>
      <c r="N5681" s="14">
        <v>-805753</v>
      </c>
      <c r="O5681" s="14">
        <v>190232</v>
      </c>
      <c r="P5681" s="14">
        <v>440587</v>
      </c>
      <c r="Q5681" s="14">
        <v>698782</v>
      </c>
      <c r="R5681" s="14">
        <v>452211</v>
      </c>
      <c r="S5681" s="14"/>
      <c r="T5681" s="14">
        <v>-2207101</v>
      </c>
      <c r="U5681" s="14"/>
      <c r="V5681" s="14"/>
      <c r="W5681" s="14">
        <v>458737</v>
      </c>
      <c r="X5681" s="14">
        <v>1610812</v>
      </c>
      <c r="Y5681" s="14"/>
      <c r="Z5681" s="14"/>
      <c r="AA5681" s="14"/>
      <c r="AB5681" s="14"/>
      <c r="AC5681" s="14">
        <v>-3359176</v>
      </c>
      <c r="AD5681" s="14">
        <v>247</v>
      </c>
      <c r="AE5681" s="14">
        <v>-3359423</v>
      </c>
      <c r="AF5681" s="14"/>
      <c r="AG5681" s="14">
        <v>-3359423</v>
      </c>
    </row>
    <row r="5682" spans="1:33" hidden="1" x14ac:dyDescent="0.25">
      <c r="A5682" s="14" t="s">
        <v>33</v>
      </c>
      <c r="B5682" s="14" t="s">
        <v>34</v>
      </c>
      <c r="C5682" s="14">
        <v>901159536</v>
      </c>
      <c r="D5682" s="14" t="s">
        <v>2287</v>
      </c>
      <c r="E5682" s="14" t="s">
        <v>6425</v>
      </c>
      <c r="F5682" s="14" t="s">
        <v>101</v>
      </c>
      <c r="G5682" s="14" t="s">
        <v>45</v>
      </c>
      <c r="H5682" s="14" t="s">
        <v>6426</v>
      </c>
      <c r="I5682" s="14" t="s">
        <v>47</v>
      </c>
      <c r="J5682" s="14" t="s">
        <v>97</v>
      </c>
      <c r="K5682" s="14" t="s">
        <v>39</v>
      </c>
      <c r="L5682" s="14">
        <v>4859180</v>
      </c>
      <c r="M5682" s="14">
        <v>1085937</v>
      </c>
      <c r="N5682" s="14">
        <v>3773243</v>
      </c>
      <c r="O5682" s="14">
        <v>25152</v>
      </c>
      <c r="P5682" s="14">
        <v>3328270</v>
      </c>
      <c r="Q5682" s="14">
        <v>490901</v>
      </c>
      <c r="R5682" s="14"/>
      <c r="S5682" s="14"/>
      <c r="T5682" s="14">
        <v>-20776</v>
      </c>
      <c r="U5682" s="14"/>
      <c r="V5682" s="14"/>
      <c r="W5682" s="14">
        <v>3251</v>
      </c>
      <c r="X5682" s="14">
        <v>1458193</v>
      </c>
      <c r="Y5682" s="14"/>
      <c r="Z5682" s="14"/>
      <c r="AA5682" s="14"/>
      <c r="AB5682" s="14"/>
      <c r="AC5682" s="14">
        <v>-1475718</v>
      </c>
      <c r="AD5682" s="14"/>
      <c r="AE5682" s="14">
        <v>-1475718</v>
      </c>
      <c r="AF5682" s="14"/>
      <c r="AG5682" s="14">
        <v>-1475718</v>
      </c>
    </row>
    <row r="5683" spans="1:33" hidden="1" x14ac:dyDescent="0.25">
      <c r="A5683" s="14" t="s">
        <v>33</v>
      </c>
      <c r="B5683" s="14" t="s">
        <v>34</v>
      </c>
      <c r="C5683" s="14">
        <v>901159536</v>
      </c>
      <c r="D5683" s="14" t="s">
        <v>2287</v>
      </c>
      <c r="E5683" s="14" t="s">
        <v>6425</v>
      </c>
      <c r="F5683" s="14" t="s">
        <v>101</v>
      </c>
      <c r="G5683" s="14" t="s">
        <v>45</v>
      </c>
      <c r="H5683" s="14" t="s">
        <v>6426</v>
      </c>
      <c r="I5683" s="14" t="s">
        <v>47</v>
      </c>
      <c r="J5683" s="14" t="s">
        <v>97</v>
      </c>
      <c r="K5683" s="14" t="s">
        <v>40</v>
      </c>
      <c r="L5683" s="14">
        <v>3920512</v>
      </c>
      <c r="M5683" s="14">
        <v>1371790</v>
      </c>
      <c r="N5683" s="14">
        <v>2548722</v>
      </c>
      <c r="O5683" s="14">
        <v>36426</v>
      </c>
      <c r="P5683" s="14">
        <v>2871695</v>
      </c>
      <c r="Q5683" s="14">
        <v>47952</v>
      </c>
      <c r="R5683" s="14"/>
      <c r="S5683" s="14"/>
      <c r="T5683" s="14">
        <v>-334499</v>
      </c>
      <c r="U5683" s="14"/>
      <c r="V5683" s="14"/>
      <c r="W5683" s="14">
        <v>6488</v>
      </c>
      <c r="X5683" s="14">
        <v>851048</v>
      </c>
      <c r="Y5683" s="14"/>
      <c r="Z5683" s="14"/>
      <c r="AA5683" s="14"/>
      <c r="AB5683" s="14"/>
      <c r="AC5683" s="14">
        <v>-1179059</v>
      </c>
      <c r="AD5683" s="14">
        <v>-166725</v>
      </c>
      <c r="AE5683" s="14">
        <v>-1012334</v>
      </c>
      <c r="AF5683" s="14"/>
      <c r="AG5683" s="14">
        <v>-1012334</v>
      </c>
    </row>
    <row r="5684" spans="1:33" hidden="1" x14ac:dyDescent="0.25">
      <c r="A5684" s="14" t="s">
        <v>33</v>
      </c>
      <c r="B5684" s="14" t="s">
        <v>34</v>
      </c>
      <c r="C5684" s="14">
        <v>901159545</v>
      </c>
      <c r="D5684" s="14" t="s">
        <v>2287</v>
      </c>
      <c r="E5684" s="14" t="s">
        <v>6008</v>
      </c>
      <c r="F5684" s="14" t="s">
        <v>139</v>
      </c>
      <c r="G5684" s="14" t="s">
        <v>45</v>
      </c>
      <c r="H5684" s="14" t="s">
        <v>6009</v>
      </c>
      <c r="I5684" s="14" t="s">
        <v>38</v>
      </c>
      <c r="J5684" s="14" t="s">
        <v>38</v>
      </c>
      <c r="K5684" s="14" t="s">
        <v>39</v>
      </c>
      <c r="L5684" s="14">
        <v>72114977</v>
      </c>
      <c r="M5684" s="14">
        <v>57295270</v>
      </c>
      <c r="N5684" s="14">
        <v>14819707</v>
      </c>
      <c r="O5684" s="14"/>
      <c r="P5684" s="14"/>
      <c r="Q5684" s="14">
        <v>12395623</v>
      </c>
      <c r="R5684" s="14"/>
      <c r="S5684" s="14"/>
      <c r="T5684" s="14">
        <v>2424084</v>
      </c>
      <c r="U5684" s="14"/>
      <c r="V5684" s="14"/>
      <c r="W5684" s="14">
        <v>393555</v>
      </c>
      <c r="X5684" s="14">
        <v>1051552</v>
      </c>
      <c r="Y5684" s="14"/>
      <c r="Z5684" s="14"/>
      <c r="AA5684" s="14"/>
      <c r="AB5684" s="14"/>
      <c r="AC5684" s="14">
        <v>1766087</v>
      </c>
      <c r="AD5684" s="14">
        <v>-10582</v>
      </c>
      <c r="AE5684" s="14">
        <v>1776669</v>
      </c>
      <c r="AF5684" s="14"/>
      <c r="AG5684" s="14">
        <v>1776669</v>
      </c>
    </row>
    <row r="5685" spans="1:33" hidden="1" x14ac:dyDescent="0.25">
      <c r="A5685" s="14" t="s">
        <v>33</v>
      </c>
      <c r="B5685" s="14" t="s">
        <v>34</v>
      </c>
      <c r="C5685" s="14">
        <v>901159545</v>
      </c>
      <c r="D5685" s="14" t="s">
        <v>2287</v>
      </c>
      <c r="E5685" s="14" t="s">
        <v>6008</v>
      </c>
      <c r="F5685" s="14" t="s">
        <v>139</v>
      </c>
      <c r="G5685" s="14" t="s">
        <v>45</v>
      </c>
      <c r="H5685" s="14" t="s">
        <v>6009</v>
      </c>
      <c r="I5685" s="14" t="s">
        <v>38</v>
      </c>
      <c r="J5685" s="14" t="s">
        <v>38</v>
      </c>
      <c r="K5685" s="14" t="s">
        <v>40</v>
      </c>
      <c r="L5685" s="14">
        <v>64008685</v>
      </c>
      <c r="M5685" s="14">
        <v>51299208</v>
      </c>
      <c r="N5685" s="14">
        <v>12709477</v>
      </c>
      <c r="O5685" s="14"/>
      <c r="P5685" s="14"/>
      <c r="Q5685" s="14">
        <v>9966249</v>
      </c>
      <c r="R5685" s="14"/>
      <c r="S5685" s="14"/>
      <c r="T5685" s="14">
        <v>2743228</v>
      </c>
      <c r="U5685" s="14"/>
      <c r="V5685" s="14"/>
      <c r="W5685" s="14">
        <v>711270</v>
      </c>
      <c r="X5685" s="14">
        <v>1281575</v>
      </c>
      <c r="Y5685" s="14"/>
      <c r="Z5685" s="14"/>
      <c r="AA5685" s="14"/>
      <c r="AB5685" s="14"/>
      <c r="AC5685" s="14">
        <v>2172923</v>
      </c>
      <c r="AD5685" s="14">
        <v>-3033945</v>
      </c>
      <c r="AE5685" s="14">
        <v>5206868</v>
      </c>
      <c r="AF5685" s="14"/>
      <c r="AG5685" s="14">
        <v>5206868</v>
      </c>
    </row>
    <row r="5686" spans="1:33" hidden="1" x14ac:dyDescent="0.25">
      <c r="A5686" s="14" t="s">
        <v>33</v>
      </c>
      <c r="B5686" s="14" t="s">
        <v>34</v>
      </c>
      <c r="C5686" s="14">
        <v>901161466</v>
      </c>
      <c r="D5686" s="14" t="s">
        <v>2287</v>
      </c>
      <c r="E5686" s="14" t="s">
        <v>6010</v>
      </c>
      <c r="F5686" s="14" t="s">
        <v>140</v>
      </c>
      <c r="G5686" s="14" t="s">
        <v>45</v>
      </c>
      <c r="H5686" s="14" t="s">
        <v>6011</v>
      </c>
      <c r="I5686" s="14" t="s">
        <v>38</v>
      </c>
      <c r="J5686" s="14" t="s">
        <v>38</v>
      </c>
      <c r="K5686" s="14" t="s">
        <v>39</v>
      </c>
      <c r="L5686" s="14">
        <v>20872679</v>
      </c>
      <c r="M5686" s="14">
        <v>14042527</v>
      </c>
      <c r="N5686" s="14">
        <v>6830152</v>
      </c>
      <c r="O5686" s="14"/>
      <c r="P5686" s="14"/>
      <c r="Q5686" s="14">
        <v>2623035</v>
      </c>
      <c r="R5686" s="14">
        <v>5500852</v>
      </c>
      <c r="S5686" s="14"/>
      <c r="T5686" s="14">
        <v>-1293735</v>
      </c>
      <c r="U5686" s="14"/>
      <c r="V5686" s="14"/>
      <c r="W5686" s="14"/>
      <c r="X5686" s="14"/>
      <c r="Y5686" s="14"/>
      <c r="Z5686" s="14"/>
      <c r="AA5686" s="14"/>
      <c r="AB5686" s="14"/>
      <c r="AC5686" s="14">
        <v>-1293735</v>
      </c>
      <c r="AD5686" s="14">
        <v>1741366</v>
      </c>
      <c r="AE5686" s="14">
        <v>-3035101</v>
      </c>
      <c r="AF5686" s="14"/>
      <c r="AG5686" s="14">
        <v>-3035101</v>
      </c>
    </row>
    <row r="5687" spans="1:33" hidden="1" x14ac:dyDescent="0.25">
      <c r="A5687" s="14" t="s">
        <v>33</v>
      </c>
      <c r="B5687" s="14" t="s">
        <v>34</v>
      </c>
      <c r="C5687" s="14">
        <v>901161466</v>
      </c>
      <c r="D5687" s="14" t="s">
        <v>2287</v>
      </c>
      <c r="E5687" s="14" t="s">
        <v>6010</v>
      </c>
      <c r="F5687" s="14" t="s">
        <v>140</v>
      </c>
      <c r="G5687" s="14" t="s">
        <v>45</v>
      </c>
      <c r="H5687" s="14" t="s">
        <v>6011</v>
      </c>
      <c r="I5687" s="14" t="s">
        <v>38</v>
      </c>
      <c r="J5687" s="14" t="s">
        <v>38</v>
      </c>
      <c r="K5687" s="14" t="s">
        <v>40</v>
      </c>
      <c r="L5687" s="14">
        <v>27491136</v>
      </c>
      <c r="M5687" s="14">
        <v>22491198</v>
      </c>
      <c r="N5687" s="14">
        <v>4999938</v>
      </c>
      <c r="O5687" s="14"/>
      <c r="P5687" s="14"/>
      <c r="Q5687" s="14">
        <v>1939013</v>
      </c>
      <c r="R5687" s="14">
        <v>3865172</v>
      </c>
      <c r="S5687" s="14"/>
      <c r="T5687" s="14">
        <v>-804247</v>
      </c>
      <c r="U5687" s="14"/>
      <c r="V5687" s="14"/>
      <c r="W5687" s="14"/>
      <c r="X5687" s="14"/>
      <c r="Y5687" s="14"/>
      <c r="Z5687" s="14"/>
      <c r="AA5687" s="14"/>
      <c r="AB5687" s="14"/>
      <c r="AC5687" s="14">
        <v>-804247</v>
      </c>
      <c r="AD5687" s="14">
        <v>1686001</v>
      </c>
      <c r="AE5687" s="14">
        <v>-2490248</v>
      </c>
      <c r="AF5687" s="14"/>
      <c r="AG5687" s="14">
        <v>-2490248</v>
      </c>
    </row>
    <row r="5688" spans="1:33" hidden="1" x14ac:dyDescent="0.25">
      <c r="A5688" s="14" t="s">
        <v>33</v>
      </c>
      <c r="B5688" s="14" t="s">
        <v>34</v>
      </c>
      <c r="C5688" s="14">
        <v>901161743</v>
      </c>
      <c r="D5688" s="14" t="s">
        <v>2287</v>
      </c>
      <c r="E5688" s="14" t="s">
        <v>2139</v>
      </c>
      <c r="F5688" s="14" t="s">
        <v>197</v>
      </c>
      <c r="G5688" s="14" t="s">
        <v>45</v>
      </c>
      <c r="H5688" s="14" t="s">
        <v>6012</v>
      </c>
      <c r="I5688" s="14" t="s">
        <v>47</v>
      </c>
      <c r="J5688" s="14" t="s">
        <v>62</v>
      </c>
      <c r="K5688" s="14" t="s">
        <v>39</v>
      </c>
      <c r="L5688" s="14"/>
      <c r="M5688" s="14"/>
      <c r="N5688" s="14"/>
      <c r="O5688" s="14">
        <v>44</v>
      </c>
      <c r="P5688" s="14"/>
      <c r="Q5688" s="14"/>
      <c r="R5688" s="14">
        <v>34553</v>
      </c>
      <c r="S5688" s="14"/>
      <c r="T5688" s="14">
        <v>-34509</v>
      </c>
      <c r="U5688" s="14"/>
      <c r="V5688" s="14"/>
      <c r="W5688" s="14">
        <v>454035</v>
      </c>
      <c r="X5688" s="14">
        <v>419526</v>
      </c>
      <c r="Y5688" s="14"/>
      <c r="Z5688" s="14"/>
      <c r="AA5688" s="14"/>
      <c r="AB5688" s="14"/>
      <c r="AC5688" s="14">
        <v>0</v>
      </c>
      <c r="AD5688" s="14">
        <v>-536</v>
      </c>
      <c r="AE5688" s="14">
        <v>536</v>
      </c>
      <c r="AF5688" s="14"/>
      <c r="AG5688" s="14">
        <v>536</v>
      </c>
    </row>
    <row r="5689" spans="1:33" hidden="1" x14ac:dyDescent="0.25">
      <c r="A5689" s="14" t="s">
        <v>33</v>
      </c>
      <c r="B5689" s="14" t="s">
        <v>34</v>
      </c>
      <c r="C5689" s="14">
        <v>901161743</v>
      </c>
      <c r="D5689" s="14" t="s">
        <v>2287</v>
      </c>
      <c r="E5689" s="14" t="s">
        <v>2139</v>
      </c>
      <c r="F5689" s="14" t="s">
        <v>197</v>
      </c>
      <c r="G5689" s="14" t="s">
        <v>45</v>
      </c>
      <c r="H5689" s="14" t="s">
        <v>6012</v>
      </c>
      <c r="I5689" s="14" t="s">
        <v>47</v>
      </c>
      <c r="J5689" s="14" t="s">
        <v>62</v>
      </c>
      <c r="K5689" s="14" t="s">
        <v>40</v>
      </c>
      <c r="L5689" s="14"/>
      <c r="M5689" s="14"/>
      <c r="N5689" s="14"/>
      <c r="O5689" s="14"/>
      <c r="P5689" s="14"/>
      <c r="Q5689" s="14">
        <v>104273</v>
      </c>
      <c r="R5689" s="14">
        <v>29343</v>
      </c>
      <c r="S5689" s="14"/>
      <c r="T5689" s="14">
        <v>-133616</v>
      </c>
      <c r="U5689" s="14"/>
      <c r="V5689" s="14"/>
      <c r="W5689" s="14">
        <v>286228</v>
      </c>
      <c r="X5689" s="14">
        <v>3917</v>
      </c>
      <c r="Y5689" s="14"/>
      <c r="Z5689" s="14"/>
      <c r="AA5689" s="14"/>
      <c r="AB5689" s="14"/>
      <c r="AC5689" s="14">
        <v>148695</v>
      </c>
      <c r="AD5689" s="14">
        <v>58583</v>
      </c>
      <c r="AE5689" s="14">
        <v>90112</v>
      </c>
      <c r="AF5689" s="14"/>
      <c r="AG5689" s="14">
        <v>90112</v>
      </c>
    </row>
    <row r="5690" spans="1:33" hidden="1" x14ac:dyDescent="0.25">
      <c r="A5690" s="14" t="s">
        <v>33</v>
      </c>
      <c r="B5690" s="14" t="s">
        <v>34</v>
      </c>
      <c r="C5690" s="14">
        <v>901164399</v>
      </c>
      <c r="D5690" s="14" t="s">
        <v>2287</v>
      </c>
      <c r="E5690" s="14" t="s">
        <v>6013</v>
      </c>
      <c r="F5690" s="14" t="s">
        <v>152</v>
      </c>
      <c r="G5690" s="14" t="s">
        <v>111</v>
      </c>
      <c r="H5690" s="14" t="s">
        <v>2140</v>
      </c>
      <c r="I5690" s="14" t="s">
        <v>47</v>
      </c>
      <c r="J5690" s="14" t="s">
        <v>62</v>
      </c>
      <c r="K5690" s="14" t="s">
        <v>39</v>
      </c>
      <c r="L5690" s="14">
        <v>161585</v>
      </c>
      <c r="M5690" s="14"/>
      <c r="N5690" s="14">
        <v>161585</v>
      </c>
      <c r="O5690" s="14">
        <v>262745</v>
      </c>
      <c r="P5690" s="14"/>
      <c r="Q5690" s="14">
        <v>2030305</v>
      </c>
      <c r="R5690" s="14">
        <v>2387</v>
      </c>
      <c r="S5690" s="14"/>
      <c r="T5690" s="14">
        <v>-1608362</v>
      </c>
      <c r="U5690" s="14"/>
      <c r="V5690" s="14"/>
      <c r="W5690" s="14">
        <v>633487</v>
      </c>
      <c r="X5690" s="14">
        <v>960335</v>
      </c>
      <c r="Y5690" s="14"/>
      <c r="Z5690" s="14"/>
      <c r="AA5690" s="14"/>
      <c r="AB5690" s="14"/>
      <c r="AC5690" s="14">
        <v>-1935210</v>
      </c>
      <c r="AD5690" s="14"/>
      <c r="AE5690" s="14">
        <v>-1935210</v>
      </c>
      <c r="AF5690" s="14"/>
      <c r="AG5690" s="14">
        <v>-1935210</v>
      </c>
    </row>
    <row r="5691" spans="1:33" hidden="1" x14ac:dyDescent="0.25">
      <c r="A5691" s="14" t="s">
        <v>33</v>
      </c>
      <c r="B5691" s="14" t="s">
        <v>34</v>
      </c>
      <c r="C5691" s="14">
        <v>901164399</v>
      </c>
      <c r="D5691" s="14" t="s">
        <v>2287</v>
      </c>
      <c r="E5691" s="14" t="s">
        <v>6013</v>
      </c>
      <c r="F5691" s="14" t="s">
        <v>152</v>
      </c>
      <c r="G5691" s="14" t="s">
        <v>111</v>
      </c>
      <c r="H5691" s="14" t="s">
        <v>2140</v>
      </c>
      <c r="I5691" s="14" t="s">
        <v>47</v>
      </c>
      <c r="J5691" s="14" t="s">
        <v>62</v>
      </c>
      <c r="K5691" s="14" t="s">
        <v>40</v>
      </c>
      <c r="L5691" s="14"/>
      <c r="M5691" s="14"/>
      <c r="N5691" s="14"/>
      <c r="O5691" s="14">
        <v>11123</v>
      </c>
      <c r="P5691" s="14"/>
      <c r="Q5691" s="14">
        <v>2008548</v>
      </c>
      <c r="R5691" s="14">
        <v>1227</v>
      </c>
      <c r="S5691" s="14"/>
      <c r="T5691" s="14">
        <v>-1998652</v>
      </c>
      <c r="U5691" s="14"/>
      <c r="V5691" s="14"/>
      <c r="W5691" s="14">
        <v>1343254</v>
      </c>
      <c r="X5691" s="14">
        <v>1760656</v>
      </c>
      <c r="Y5691" s="14"/>
      <c r="Z5691" s="14"/>
      <c r="AA5691" s="14"/>
      <c r="AB5691" s="14"/>
      <c r="AC5691" s="14">
        <v>-2416054</v>
      </c>
      <c r="AD5691" s="14"/>
      <c r="AE5691" s="14">
        <v>-2416054</v>
      </c>
      <c r="AF5691" s="14"/>
      <c r="AG5691" s="14">
        <v>-2416054</v>
      </c>
    </row>
    <row r="5692" spans="1:33" hidden="1" x14ac:dyDescent="0.25">
      <c r="A5692" s="14" t="s">
        <v>33</v>
      </c>
      <c r="B5692" s="14" t="s">
        <v>34</v>
      </c>
      <c r="C5692" s="14">
        <v>901167377</v>
      </c>
      <c r="D5692" s="14" t="s">
        <v>2287</v>
      </c>
      <c r="E5692" s="14" t="s">
        <v>6014</v>
      </c>
      <c r="F5692" s="14" t="s">
        <v>2887</v>
      </c>
      <c r="G5692" s="14" t="s">
        <v>45</v>
      </c>
      <c r="H5692" s="14" t="s">
        <v>2141</v>
      </c>
      <c r="I5692" s="14" t="s">
        <v>54</v>
      </c>
      <c r="J5692" s="14" t="s">
        <v>655</v>
      </c>
      <c r="K5692" s="14" t="s">
        <v>39</v>
      </c>
      <c r="L5692" s="14">
        <v>256119349</v>
      </c>
      <c r="M5692" s="14">
        <v>228155136</v>
      </c>
      <c r="N5692" s="14">
        <v>27964213</v>
      </c>
      <c r="O5692" s="14">
        <v>125053</v>
      </c>
      <c r="P5692" s="14">
        <v>4067476</v>
      </c>
      <c r="Q5692" s="14">
        <v>2730903</v>
      </c>
      <c r="R5692" s="14">
        <v>1854</v>
      </c>
      <c r="S5692" s="14"/>
      <c r="T5692" s="14">
        <v>21289033</v>
      </c>
      <c r="U5692" s="14"/>
      <c r="V5692" s="14"/>
      <c r="W5692" s="14">
        <v>22005</v>
      </c>
      <c r="X5692" s="14">
        <v>318684</v>
      </c>
      <c r="Y5692" s="14"/>
      <c r="Z5692" s="14"/>
      <c r="AA5692" s="14"/>
      <c r="AB5692" s="14"/>
      <c r="AC5692" s="14">
        <v>20992354</v>
      </c>
      <c r="AD5692" s="14">
        <v>4216202</v>
      </c>
      <c r="AE5692" s="14">
        <v>16776152</v>
      </c>
      <c r="AF5692" s="14"/>
      <c r="AG5692" s="14">
        <v>16776152</v>
      </c>
    </row>
    <row r="5693" spans="1:33" hidden="1" x14ac:dyDescent="0.25">
      <c r="A5693" s="14" t="s">
        <v>33</v>
      </c>
      <c r="B5693" s="14" t="s">
        <v>34</v>
      </c>
      <c r="C5693" s="14">
        <v>901167377</v>
      </c>
      <c r="D5693" s="14" t="s">
        <v>2287</v>
      </c>
      <c r="E5693" s="14" t="s">
        <v>6014</v>
      </c>
      <c r="F5693" s="14" t="s">
        <v>2887</v>
      </c>
      <c r="G5693" s="14" t="s">
        <v>45</v>
      </c>
      <c r="H5693" s="14" t="s">
        <v>2141</v>
      </c>
      <c r="I5693" s="14" t="s">
        <v>54</v>
      </c>
      <c r="J5693" s="14" t="s">
        <v>655</v>
      </c>
      <c r="K5693" s="14" t="s">
        <v>40</v>
      </c>
      <c r="L5693" s="14">
        <v>261972369</v>
      </c>
      <c r="M5693" s="14">
        <v>229715592</v>
      </c>
      <c r="N5693" s="14">
        <v>32256777</v>
      </c>
      <c r="O5693" s="14">
        <v>249758</v>
      </c>
      <c r="P5693" s="14">
        <v>3477879</v>
      </c>
      <c r="Q5693" s="14">
        <v>2540626</v>
      </c>
      <c r="R5693" s="14">
        <v>606</v>
      </c>
      <c r="S5693" s="14"/>
      <c r="T5693" s="14">
        <v>26487424</v>
      </c>
      <c r="U5693" s="14"/>
      <c r="V5693" s="14"/>
      <c r="W5693" s="14">
        <v>16544</v>
      </c>
      <c r="X5693" s="14">
        <v>230217</v>
      </c>
      <c r="Y5693" s="14"/>
      <c r="Z5693" s="14"/>
      <c r="AA5693" s="14"/>
      <c r="AB5693" s="14"/>
      <c r="AC5693" s="14">
        <v>26273751</v>
      </c>
      <c r="AD5693" s="14">
        <v>4668512</v>
      </c>
      <c r="AE5693" s="14">
        <v>21605239</v>
      </c>
      <c r="AF5693" s="14"/>
      <c r="AG5693" s="14">
        <v>21605239</v>
      </c>
    </row>
    <row r="5694" spans="1:33" hidden="1" x14ac:dyDescent="0.25">
      <c r="A5694" s="14" t="s">
        <v>33</v>
      </c>
      <c r="B5694" s="14" t="s">
        <v>34</v>
      </c>
      <c r="C5694" s="14">
        <v>901167706</v>
      </c>
      <c r="D5694" s="14" t="s">
        <v>2287</v>
      </c>
      <c r="E5694" s="14" t="s">
        <v>6015</v>
      </c>
      <c r="F5694" s="14" t="s">
        <v>223</v>
      </c>
      <c r="G5694" s="14" t="s">
        <v>45</v>
      </c>
      <c r="H5694" s="14" t="s">
        <v>6016</v>
      </c>
      <c r="I5694" s="14" t="s">
        <v>38</v>
      </c>
      <c r="J5694" s="14" t="s">
        <v>38</v>
      </c>
      <c r="K5694" s="14" t="s">
        <v>39</v>
      </c>
      <c r="L5694" s="14">
        <v>77930398</v>
      </c>
      <c r="M5694" s="14">
        <v>48172278</v>
      </c>
      <c r="N5694" s="14">
        <v>29758120</v>
      </c>
      <c r="O5694" s="14"/>
      <c r="P5694" s="14">
        <v>13042466</v>
      </c>
      <c r="Q5694" s="14">
        <v>11056627</v>
      </c>
      <c r="R5694" s="14">
        <v>901811</v>
      </c>
      <c r="S5694" s="14"/>
      <c r="T5694" s="14">
        <v>4757216</v>
      </c>
      <c r="U5694" s="14"/>
      <c r="V5694" s="14"/>
      <c r="W5694" s="14"/>
      <c r="X5694" s="14">
        <v>211536</v>
      </c>
      <c r="Y5694" s="14"/>
      <c r="Z5694" s="14"/>
      <c r="AA5694" s="14"/>
      <c r="AB5694" s="14"/>
      <c r="AC5694" s="14">
        <v>4545680</v>
      </c>
      <c r="AD5694" s="14">
        <v>2105879</v>
      </c>
      <c r="AE5694" s="14">
        <v>2439801</v>
      </c>
      <c r="AF5694" s="14"/>
      <c r="AG5694" s="14">
        <v>2439801</v>
      </c>
    </row>
    <row r="5695" spans="1:33" hidden="1" x14ac:dyDescent="0.25">
      <c r="A5695" s="14" t="s">
        <v>33</v>
      </c>
      <c r="B5695" s="14" t="s">
        <v>34</v>
      </c>
      <c r="C5695" s="14">
        <v>901167706</v>
      </c>
      <c r="D5695" s="14" t="s">
        <v>2287</v>
      </c>
      <c r="E5695" s="14" t="s">
        <v>6015</v>
      </c>
      <c r="F5695" s="14" t="s">
        <v>223</v>
      </c>
      <c r="G5695" s="14" t="s">
        <v>45</v>
      </c>
      <c r="H5695" s="14" t="s">
        <v>6016</v>
      </c>
      <c r="I5695" s="14" t="s">
        <v>38</v>
      </c>
      <c r="J5695" s="14" t="s">
        <v>38</v>
      </c>
      <c r="K5695" s="14" t="s">
        <v>40</v>
      </c>
      <c r="L5695" s="14">
        <v>64578524</v>
      </c>
      <c r="M5695" s="14">
        <v>37001514</v>
      </c>
      <c r="N5695" s="14">
        <v>27577010</v>
      </c>
      <c r="O5695" s="14"/>
      <c r="P5695" s="14">
        <v>13710740</v>
      </c>
      <c r="Q5695" s="14">
        <v>12001583</v>
      </c>
      <c r="R5695" s="14">
        <v>187817</v>
      </c>
      <c r="S5695" s="14"/>
      <c r="T5695" s="14">
        <v>1676870</v>
      </c>
      <c r="U5695" s="14"/>
      <c r="V5695" s="14"/>
      <c r="W5695" s="14"/>
      <c r="X5695" s="14">
        <v>84805</v>
      </c>
      <c r="Y5695" s="14"/>
      <c r="Z5695" s="14"/>
      <c r="AA5695" s="14"/>
      <c r="AB5695" s="14"/>
      <c r="AC5695" s="14">
        <v>1592065</v>
      </c>
      <c r="AD5695" s="14">
        <v>870796</v>
      </c>
      <c r="AE5695" s="14">
        <v>721269</v>
      </c>
      <c r="AF5695" s="14"/>
      <c r="AG5695" s="14">
        <v>721269</v>
      </c>
    </row>
    <row r="5696" spans="1:33" hidden="1" x14ac:dyDescent="0.25">
      <c r="A5696" s="14" t="s">
        <v>33</v>
      </c>
      <c r="B5696" s="14" t="s">
        <v>34</v>
      </c>
      <c r="C5696" s="14">
        <v>901167792</v>
      </c>
      <c r="D5696" s="14" t="s">
        <v>2287</v>
      </c>
      <c r="E5696" s="14" t="s">
        <v>6017</v>
      </c>
      <c r="F5696" s="14" t="s">
        <v>6018</v>
      </c>
      <c r="G5696" s="14" t="s">
        <v>45</v>
      </c>
      <c r="H5696" s="14" t="s">
        <v>6019</v>
      </c>
      <c r="I5696" s="14" t="s">
        <v>71</v>
      </c>
      <c r="J5696" s="14" t="s">
        <v>446</v>
      </c>
      <c r="K5696" s="14" t="s">
        <v>39</v>
      </c>
      <c r="L5696" s="14">
        <v>50293444</v>
      </c>
      <c r="M5696" s="14">
        <v>30050560</v>
      </c>
      <c r="N5696" s="14">
        <v>20242884</v>
      </c>
      <c r="O5696" s="14">
        <v>140728</v>
      </c>
      <c r="P5696" s="14">
        <v>3083789</v>
      </c>
      <c r="Q5696" s="14">
        <v>8338572</v>
      </c>
      <c r="R5696" s="14">
        <v>1376844</v>
      </c>
      <c r="S5696" s="14"/>
      <c r="T5696" s="14">
        <v>7584407</v>
      </c>
      <c r="U5696" s="14">
        <v>0</v>
      </c>
      <c r="V5696" s="14">
        <v>0</v>
      </c>
      <c r="W5696" s="14">
        <v>7985849</v>
      </c>
      <c r="X5696" s="14">
        <v>5783784</v>
      </c>
      <c r="Y5696" s="14"/>
      <c r="Z5696" s="14"/>
      <c r="AA5696" s="14"/>
      <c r="AB5696" s="14"/>
      <c r="AC5696" s="14">
        <v>9786472</v>
      </c>
      <c r="AD5696" s="14">
        <v>1466518</v>
      </c>
      <c r="AE5696" s="14">
        <v>8319954</v>
      </c>
      <c r="AF5696" s="14"/>
      <c r="AG5696" s="14">
        <v>8319954</v>
      </c>
    </row>
    <row r="5697" spans="1:33" hidden="1" x14ac:dyDescent="0.25">
      <c r="A5697" s="14" t="s">
        <v>33</v>
      </c>
      <c r="B5697" s="14" t="s">
        <v>34</v>
      </c>
      <c r="C5697" s="14">
        <v>901167792</v>
      </c>
      <c r="D5697" s="14" t="s">
        <v>2287</v>
      </c>
      <c r="E5697" s="14" t="s">
        <v>6017</v>
      </c>
      <c r="F5697" s="14" t="s">
        <v>6018</v>
      </c>
      <c r="G5697" s="14" t="s">
        <v>45</v>
      </c>
      <c r="H5697" s="14" t="s">
        <v>6019</v>
      </c>
      <c r="I5697" s="14" t="s">
        <v>71</v>
      </c>
      <c r="J5697" s="14" t="s">
        <v>446</v>
      </c>
      <c r="K5697" s="14" t="s">
        <v>40</v>
      </c>
      <c r="L5697" s="14">
        <v>49947434</v>
      </c>
      <c r="M5697" s="14">
        <v>26715123</v>
      </c>
      <c r="N5697" s="14">
        <v>23232311</v>
      </c>
      <c r="O5697" s="14">
        <v>451870</v>
      </c>
      <c r="P5697" s="14">
        <v>4150657</v>
      </c>
      <c r="Q5697" s="14">
        <v>5081908</v>
      </c>
      <c r="R5697" s="14">
        <v>1448545</v>
      </c>
      <c r="S5697" s="14"/>
      <c r="T5697" s="14">
        <v>13003071</v>
      </c>
      <c r="U5697" s="14">
        <v>0</v>
      </c>
      <c r="V5697" s="14">
        <v>0</v>
      </c>
      <c r="W5697" s="14">
        <v>3808308</v>
      </c>
      <c r="X5697" s="14">
        <v>5833645</v>
      </c>
      <c r="Y5697" s="14">
        <v>0</v>
      </c>
      <c r="Z5697" s="14">
        <v>0</v>
      </c>
      <c r="AA5697" s="14">
        <v>0</v>
      </c>
      <c r="AB5697" s="14">
        <v>0</v>
      </c>
      <c r="AC5697" s="14">
        <v>10977734</v>
      </c>
      <c r="AD5697" s="14">
        <v>2419282</v>
      </c>
      <c r="AE5697" s="14">
        <v>8558452</v>
      </c>
      <c r="AF5697" s="14"/>
      <c r="AG5697" s="14">
        <v>8558452</v>
      </c>
    </row>
    <row r="5698" spans="1:33" hidden="1" x14ac:dyDescent="0.25">
      <c r="A5698" s="14" t="s">
        <v>33</v>
      </c>
      <c r="B5698" s="14" t="s">
        <v>34</v>
      </c>
      <c r="C5698" s="14">
        <v>901170221</v>
      </c>
      <c r="D5698" s="14" t="s">
        <v>2287</v>
      </c>
      <c r="E5698" s="14" t="s">
        <v>2142</v>
      </c>
      <c r="F5698" s="14" t="s">
        <v>197</v>
      </c>
      <c r="G5698" s="14" t="s">
        <v>45</v>
      </c>
      <c r="H5698" s="14" t="s">
        <v>538</v>
      </c>
      <c r="I5698" s="14" t="s">
        <v>47</v>
      </c>
      <c r="J5698" s="14" t="s">
        <v>62</v>
      </c>
      <c r="K5698" s="14" t="s">
        <v>39</v>
      </c>
      <c r="L5698" s="14">
        <v>19368</v>
      </c>
      <c r="M5698" s="14">
        <v>0</v>
      </c>
      <c r="N5698" s="14">
        <v>19368</v>
      </c>
      <c r="O5698" s="14">
        <v>272688</v>
      </c>
      <c r="P5698" s="14">
        <v>0</v>
      </c>
      <c r="Q5698" s="14">
        <v>958</v>
      </c>
      <c r="R5698" s="14">
        <v>192570</v>
      </c>
      <c r="S5698" s="14"/>
      <c r="T5698" s="14">
        <v>98528</v>
      </c>
      <c r="U5698" s="14">
        <v>0</v>
      </c>
      <c r="V5698" s="14">
        <v>0</v>
      </c>
      <c r="W5698" s="14">
        <v>13608</v>
      </c>
      <c r="X5698" s="14">
        <v>0</v>
      </c>
      <c r="Y5698" s="14">
        <v>0</v>
      </c>
      <c r="Z5698" s="14">
        <v>0</v>
      </c>
      <c r="AA5698" s="14">
        <v>0</v>
      </c>
      <c r="AB5698" s="14">
        <v>0</v>
      </c>
      <c r="AC5698" s="14">
        <v>112136</v>
      </c>
      <c r="AD5698" s="14">
        <v>40900</v>
      </c>
      <c r="AE5698" s="14">
        <v>71236</v>
      </c>
      <c r="AF5698" s="14"/>
      <c r="AG5698" s="14">
        <v>71236</v>
      </c>
    </row>
    <row r="5699" spans="1:33" hidden="1" x14ac:dyDescent="0.25">
      <c r="A5699" s="14" t="s">
        <v>33</v>
      </c>
      <c r="B5699" s="14" t="s">
        <v>34</v>
      </c>
      <c r="C5699" s="14">
        <v>901170221</v>
      </c>
      <c r="D5699" s="14" t="s">
        <v>2287</v>
      </c>
      <c r="E5699" s="14" t="s">
        <v>2142</v>
      </c>
      <c r="F5699" s="14" t="s">
        <v>197</v>
      </c>
      <c r="G5699" s="14" t="s">
        <v>45</v>
      </c>
      <c r="H5699" s="14" t="s">
        <v>538</v>
      </c>
      <c r="I5699" s="14" t="s">
        <v>47</v>
      </c>
      <c r="J5699" s="14" t="s">
        <v>62</v>
      </c>
      <c r="K5699" s="14" t="s">
        <v>40</v>
      </c>
      <c r="L5699" s="14">
        <v>3223956</v>
      </c>
      <c r="M5699" s="14">
        <v>3207996</v>
      </c>
      <c r="N5699" s="14">
        <v>15960</v>
      </c>
      <c r="O5699" s="14">
        <v>212231</v>
      </c>
      <c r="P5699" s="14">
        <v>0</v>
      </c>
      <c r="Q5699" s="14">
        <v>0</v>
      </c>
      <c r="R5699" s="14">
        <v>63491</v>
      </c>
      <c r="S5699" s="14"/>
      <c r="T5699" s="14">
        <v>164700</v>
      </c>
      <c r="U5699" s="14">
        <v>0</v>
      </c>
      <c r="V5699" s="14">
        <v>0</v>
      </c>
      <c r="W5699" s="14">
        <v>3004</v>
      </c>
      <c r="X5699" s="14">
        <v>8021</v>
      </c>
      <c r="Y5699" s="14">
        <v>0</v>
      </c>
      <c r="Z5699" s="14">
        <v>0</v>
      </c>
      <c r="AA5699" s="14">
        <v>0</v>
      </c>
      <c r="AB5699" s="14">
        <v>0</v>
      </c>
      <c r="AC5699" s="14">
        <v>159683</v>
      </c>
      <c r="AD5699" s="14">
        <v>68814</v>
      </c>
      <c r="AE5699" s="14">
        <v>90869</v>
      </c>
      <c r="AF5699" s="14"/>
      <c r="AG5699" s="14">
        <v>90869</v>
      </c>
    </row>
    <row r="5700" spans="1:33" hidden="1" x14ac:dyDescent="0.25">
      <c r="A5700" s="14" t="s">
        <v>33</v>
      </c>
      <c r="B5700" s="14" t="s">
        <v>34</v>
      </c>
      <c r="C5700" s="14">
        <v>901171443</v>
      </c>
      <c r="D5700" s="14" t="s">
        <v>2287</v>
      </c>
      <c r="E5700" s="14" t="s">
        <v>6020</v>
      </c>
      <c r="F5700" s="14" t="s">
        <v>256</v>
      </c>
      <c r="G5700" s="14" t="s">
        <v>45</v>
      </c>
      <c r="H5700" s="14" t="s">
        <v>6021</v>
      </c>
      <c r="I5700" s="14" t="s">
        <v>241</v>
      </c>
      <c r="J5700" s="14" t="s">
        <v>242</v>
      </c>
      <c r="K5700" s="14" t="s">
        <v>39</v>
      </c>
      <c r="L5700" s="14">
        <v>56479</v>
      </c>
      <c r="M5700" s="14">
        <v>83398</v>
      </c>
      <c r="N5700" s="14">
        <v>-26919</v>
      </c>
      <c r="O5700" s="14">
        <v>7101497</v>
      </c>
      <c r="P5700" s="14">
        <v>146233</v>
      </c>
      <c r="Q5700" s="14">
        <v>3575205</v>
      </c>
      <c r="R5700" s="14">
        <v>102620</v>
      </c>
      <c r="S5700" s="14">
        <v>0</v>
      </c>
      <c r="T5700" s="14">
        <v>3250520</v>
      </c>
      <c r="U5700" s="14">
        <v>0</v>
      </c>
      <c r="V5700" s="14">
        <v>0</v>
      </c>
      <c r="W5700" s="14">
        <v>0</v>
      </c>
      <c r="X5700" s="14">
        <v>45811</v>
      </c>
      <c r="Y5700" s="14">
        <v>0</v>
      </c>
      <c r="Z5700" s="14">
        <v>0</v>
      </c>
      <c r="AA5700" s="14">
        <v>0</v>
      </c>
      <c r="AB5700" s="14">
        <v>0</v>
      </c>
      <c r="AC5700" s="14">
        <v>3204709</v>
      </c>
      <c r="AD5700" s="14"/>
      <c r="AE5700" s="14">
        <v>3204709</v>
      </c>
      <c r="AF5700" s="14"/>
      <c r="AG5700" s="14">
        <v>3204709</v>
      </c>
    </row>
    <row r="5701" spans="1:33" hidden="1" x14ac:dyDescent="0.25">
      <c r="A5701" s="14" t="s">
        <v>33</v>
      </c>
      <c r="B5701" s="14" t="s">
        <v>34</v>
      </c>
      <c r="C5701" s="14">
        <v>901171443</v>
      </c>
      <c r="D5701" s="14" t="s">
        <v>2287</v>
      </c>
      <c r="E5701" s="14" t="s">
        <v>6020</v>
      </c>
      <c r="F5701" s="14" t="s">
        <v>256</v>
      </c>
      <c r="G5701" s="14" t="s">
        <v>45</v>
      </c>
      <c r="H5701" s="14" t="s">
        <v>6021</v>
      </c>
      <c r="I5701" s="14" t="s">
        <v>241</v>
      </c>
      <c r="J5701" s="14" t="s">
        <v>242</v>
      </c>
      <c r="K5701" s="14" t="s">
        <v>40</v>
      </c>
      <c r="L5701" s="14">
        <v>305314</v>
      </c>
      <c r="M5701" s="14">
        <v>243715</v>
      </c>
      <c r="N5701" s="14">
        <v>61599</v>
      </c>
      <c r="O5701" s="14">
        <v>964181</v>
      </c>
      <c r="P5701" s="14">
        <v>798909</v>
      </c>
      <c r="Q5701" s="14">
        <v>6063613</v>
      </c>
      <c r="R5701" s="14">
        <v>4565308</v>
      </c>
      <c r="S5701" s="14">
        <v>0</v>
      </c>
      <c r="T5701" s="14">
        <v>-10402050</v>
      </c>
      <c r="U5701" s="14">
        <v>0</v>
      </c>
      <c r="V5701" s="14">
        <v>0</v>
      </c>
      <c r="W5701" s="14">
        <v>0</v>
      </c>
      <c r="X5701" s="14">
        <v>32940</v>
      </c>
      <c r="Y5701" s="14">
        <v>0</v>
      </c>
      <c r="Z5701" s="14">
        <v>0</v>
      </c>
      <c r="AA5701" s="14">
        <v>0</v>
      </c>
      <c r="AB5701" s="14">
        <v>0</v>
      </c>
      <c r="AC5701" s="14">
        <v>-10434990</v>
      </c>
      <c r="AD5701" s="14"/>
      <c r="AE5701" s="14">
        <v>-10434990</v>
      </c>
      <c r="AF5701" s="14"/>
      <c r="AG5701" s="14">
        <v>-10434990</v>
      </c>
    </row>
    <row r="5702" spans="1:33" hidden="1" x14ac:dyDescent="0.25">
      <c r="A5702" s="14" t="s">
        <v>33</v>
      </c>
      <c r="B5702" s="14" t="s">
        <v>34</v>
      </c>
      <c r="C5702" s="14">
        <v>901173941</v>
      </c>
      <c r="D5702" s="14" t="s">
        <v>2287</v>
      </c>
      <c r="E5702" s="14" t="s">
        <v>6427</v>
      </c>
      <c r="F5702" s="14" t="s">
        <v>137</v>
      </c>
      <c r="G5702" s="14" t="s">
        <v>45</v>
      </c>
      <c r="H5702" s="14" t="s">
        <v>6428</v>
      </c>
      <c r="I5702" s="14" t="s">
        <v>47</v>
      </c>
      <c r="J5702" s="14" t="s">
        <v>62</v>
      </c>
      <c r="K5702" s="14" t="s">
        <v>39</v>
      </c>
      <c r="L5702" s="14"/>
      <c r="M5702" s="14"/>
      <c r="N5702" s="14"/>
      <c r="O5702" s="14">
        <v>0</v>
      </c>
      <c r="P5702" s="14"/>
      <c r="Q5702" s="14"/>
      <c r="R5702" s="14"/>
      <c r="S5702" s="14"/>
      <c r="T5702" s="14">
        <v>0</v>
      </c>
      <c r="U5702" s="14"/>
      <c r="V5702" s="14"/>
      <c r="W5702" s="14"/>
      <c r="X5702" s="14"/>
      <c r="Y5702" s="14"/>
      <c r="Z5702" s="14"/>
      <c r="AA5702" s="14"/>
      <c r="AB5702" s="14"/>
      <c r="AC5702" s="14">
        <v>0</v>
      </c>
      <c r="AD5702" s="14"/>
      <c r="AE5702" s="14">
        <v>0</v>
      </c>
      <c r="AF5702" s="14"/>
      <c r="AG5702" s="14">
        <v>0</v>
      </c>
    </row>
    <row r="5703" spans="1:33" hidden="1" x14ac:dyDescent="0.25">
      <c r="A5703" s="14" t="s">
        <v>33</v>
      </c>
      <c r="B5703" s="14" t="s">
        <v>34</v>
      </c>
      <c r="C5703" s="14">
        <v>901173941</v>
      </c>
      <c r="D5703" s="14" t="s">
        <v>2287</v>
      </c>
      <c r="E5703" s="14" t="s">
        <v>6427</v>
      </c>
      <c r="F5703" s="14" t="s">
        <v>137</v>
      </c>
      <c r="G5703" s="14" t="s">
        <v>45</v>
      </c>
      <c r="H5703" s="14" t="s">
        <v>6428</v>
      </c>
      <c r="I5703" s="14" t="s">
        <v>47</v>
      </c>
      <c r="J5703" s="14" t="s">
        <v>62</v>
      </c>
      <c r="K5703" s="14" t="s">
        <v>40</v>
      </c>
      <c r="L5703" s="14"/>
      <c r="M5703" s="14"/>
      <c r="N5703" s="14"/>
      <c r="O5703" s="14">
        <v>2</v>
      </c>
      <c r="P5703" s="14"/>
      <c r="Q5703" s="14">
        <v>947</v>
      </c>
      <c r="R5703" s="14"/>
      <c r="S5703" s="14"/>
      <c r="T5703" s="14">
        <v>-945</v>
      </c>
      <c r="U5703" s="14"/>
      <c r="V5703" s="14"/>
      <c r="W5703" s="14"/>
      <c r="X5703" s="14"/>
      <c r="Y5703" s="14"/>
      <c r="Z5703" s="14"/>
      <c r="AA5703" s="14"/>
      <c r="AB5703" s="14"/>
      <c r="AC5703" s="14">
        <v>-945</v>
      </c>
      <c r="AD5703" s="14"/>
      <c r="AE5703" s="14">
        <v>-945</v>
      </c>
      <c r="AF5703" s="14"/>
      <c r="AG5703" s="14">
        <v>-945</v>
      </c>
    </row>
    <row r="5704" spans="1:33" hidden="1" x14ac:dyDescent="0.25">
      <c r="A5704" s="14" t="s">
        <v>33</v>
      </c>
      <c r="B5704" s="14" t="s">
        <v>34</v>
      </c>
      <c r="C5704" s="14">
        <v>901177770</v>
      </c>
      <c r="D5704" s="14" t="s">
        <v>2287</v>
      </c>
      <c r="E5704" s="14" t="s">
        <v>6022</v>
      </c>
      <c r="F5704" s="14" t="s">
        <v>191</v>
      </c>
      <c r="G5704" s="14" t="s">
        <v>45</v>
      </c>
      <c r="H5704" s="14" t="s">
        <v>6023</v>
      </c>
      <c r="I5704" s="14" t="s">
        <v>47</v>
      </c>
      <c r="J5704" s="14" t="s">
        <v>62</v>
      </c>
      <c r="K5704" s="14" t="s">
        <v>39</v>
      </c>
      <c r="L5704" s="14">
        <v>61001</v>
      </c>
      <c r="M5704" s="14">
        <v>247699</v>
      </c>
      <c r="N5704" s="14">
        <v>-186698</v>
      </c>
      <c r="O5704" s="14">
        <v>1325</v>
      </c>
      <c r="P5704" s="14">
        <v>0</v>
      </c>
      <c r="Q5704" s="14">
        <v>217177</v>
      </c>
      <c r="R5704" s="14">
        <v>1087433</v>
      </c>
      <c r="S5704" s="14"/>
      <c r="T5704" s="14">
        <v>-1489983</v>
      </c>
      <c r="U5704" s="14">
        <v>0</v>
      </c>
      <c r="V5704" s="14">
        <v>0</v>
      </c>
      <c r="W5704" s="14">
        <v>341445</v>
      </c>
      <c r="X5704" s="14">
        <v>601221</v>
      </c>
      <c r="Y5704" s="14">
        <v>0</v>
      </c>
      <c r="Z5704" s="14">
        <v>0</v>
      </c>
      <c r="AA5704" s="14">
        <v>192601</v>
      </c>
      <c r="AB5704" s="14">
        <v>0</v>
      </c>
      <c r="AC5704" s="14">
        <v>-1557158</v>
      </c>
      <c r="AD5704" s="14">
        <v>714956</v>
      </c>
      <c r="AE5704" s="14">
        <v>-2272114</v>
      </c>
      <c r="AF5704" s="14">
        <v>0</v>
      </c>
      <c r="AG5704" s="14">
        <v>-2272114</v>
      </c>
    </row>
    <row r="5705" spans="1:33" hidden="1" x14ac:dyDescent="0.25">
      <c r="A5705" s="14" t="s">
        <v>33</v>
      </c>
      <c r="B5705" s="14" t="s">
        <v>34</v>
      </c>
      <c r="C5705" s="14">
        <v>901177770</v>
      </c>
      <c r="D5705" s="14" t="s">
        <v>2287</v>
      </c>
      <c r="E5705" s="14" t="s">
        <v>6022</v>
      </c>
      <c r="F5705" s="14" t="s">
        <v>191</v>
      </c>
      <c r="G5705" s="14" t="s">
        <v>45</v>
      </c>
      <c r="H5705" s="14" t="s">
        <v>6023</v>
      </c>
      <c r="I5705" s="14" t="s">
        <v>47</v>
      </c>
      <c r="J5705" s="14" t="s">
        <v>62</v>
      </c>
      <c r="K5705" s="14" t="s">
        <v>40</v>
      </c>
      <c r="L5705" s="14">
        <v>0</v>
      </c>
      <c r="M5705" s="14">
        <v>0</v>
      </c>
      <c r="N5705" s="14">
        <v>0</v>
      </c>
      <c r="O5705" s="14">
        <v>478047</v>
      </c>
      <c r="P5705" s="14">
        <v>0</v>
      </c>
      <c r="Q5705" s="14">
        <v>344694</v>
      </c>
      <c r="R5705" s="14">
        <v>653672</v>
      </c>
      <c r="S5705" s="14"/>
      <c r="T5705" s="14">
        <v>-520319</v>
      </c>
      <c r="U5705" s="14">
        <v>0</v>
      </c>
      <c r="V5705" s="14">
        <v>0</v>
      </c>
      <c r="W5705" s="14">
        <v>1230035</v>
      </c>
      <c r="X5705" s="14">
        <v>2579808</v>
      </c>
      <c r="Y5705" s="14">
        <v>0</v>
      </c>
      <c r="Z5705" s="14">
        <v>0</v>
      </c>
      <c r="AA5705" s="14">
        <v>0</v>
      </c>
      <c r="AB5705" s="14">
        <v>0</v>
      </c>
      <c r="AC5705" s="14">
        <v>-1870092</v>
      </c>
      <c r="AD5705" s="14">
        <v>-477814</v>
      </c>
      <c r="AE5705" s="14">
        <v>-1392278</v>
      </c>
      <c r="AF5705" s="14">
        <v>0</v>
      </c>
      <c r="AG5705" s="14">
        <v>-1392278</v>
      </c>
    </row>
    <row r="5706" spans="1:33" hidden="1" x14ac:dyDescent="0.25">
      <c r="A5706" s="14" t="s">
        <v>33</v>
      </c>
      <c r="B5706" s="14" t="s">
        <v>34</v>
      </c>
      <c r="C5706" s="14">
        <v>901178795</v>
      </c>
      <c r="D5706" s="14" t="s">
        <v>2287</v>
      </c>
      <c r="E5706" s="14" t="s">
        <v>6024</v>
      </c>
      <c r="F5706" s="14" t="s">
        <v>2283</v>
      </c>
      <c r="G5706" s="14" t="s">
        <v>45</v>
      </c>
      <c r="H5706" s="14" t="s">
        <v>3465</v>
      </c>
      <c r="I5706" s="14" t="s">
        <v>38</v>
      </c>
      <c r="J5706" s="14" t="s">
        <v>38</v>
      </c>
      <c r="K5706" s="14" t="s">
        <v>39</v>
      </c>
      <c r="L5706" s="14"/>
      <c r="M5706" s="14"/>
      <c r="N5706" s="14"/>
      <c r="O5706" s="14">
        <v>726879</v>
      </c>
      <c r="P5706" s="14"/>
      <c r="Q5706" s="14">
        <v>422305</v>
      </c>
      <c r="R5706" s="14">
        <v>2297019</v>
      </c>
      <c r="S5706" s="14"/>
      <c r="T5706" s="14">
        <v>-1992445</v>
      </c>
      <c r="U5706" s="14"/>
      <c r="V5706" s="14"/>
      <c r="W5706" s="14">
        <v>0</v>
      </c>
      <c r="X5706" s="14">
        <v>57635</v>
      </c>
      <c r="Y5706" s="14"/>
      <c r="Z5706" s="14"/>
      <c r="AA5706" s="14"/>
      <c r="AB5706" s="14"/>
      <c r="AC5706" s="14">
        <v>-2050080</v>
      </c>
      <c r="AD5706" s="14">
        <v>-1362957</v>
      </c>
      <c r="AE5706" s="14">
        <v>-687123</v>
      </c>
      <c r="AF5706" s="14"/>
      <c r="AG5706" s="14">
        <v>-687123</v>
      </c>
    </row>
    <row r="5707" spans="1:33" hidden="1" x14ac:dyDescent="0.25">
      <c r="A5707" s="14" t="s">
        <v>33</v>
      </c>
      <c r="B5707" s="14" t="s">
        <v>34</v>
      </c>
      <c r="C5707" s="14">
        <v>901178795</v>
      </c>
      <c r="D5707" s="14" t="s">
        <v>2287</v>
      </c>
      <c r="E5707" s="14" t="s">
        <v>6024</v>
      </c>
      <c r="F5707" s="14" t="s">
        <v>2283</v>
      </c>
      <c r="G5707" s="14" t="s">
        <v>45</v>
      </c>
      <c r="H5707" s="14" t="s">
        <v>3465</v>
      </c>
      <c r="I5707" s="14" t="s">
        <v>38</v>
      </c>
      <c r="J5707" s="14" t="s">
        <v>38</v>
      </c>
      <c r="K5707" s="14" t="s">
        <v>40</v>
      </c>
      <c r="L5707" s="14"/>
      <c r="M5707" s="14"/>
      <c r="N5707" s="14"/>
      <c r="O5707" s="14">
        <v>4027041</v>
      </c>
      <c r="P5707" s="14"/>
      <c r="Q5707" s="14">
        <v>2335979</v>
      </c>
      <c r="R5707" s="14">
        <v>2137411</v>
      </c>
      <c r="S5707" s="14"/>
      <c r="T5707" s="14">
        <v>-446349</v>
      </c>
      <c r="U5707" s="14"/>
      <c r="V5707" s="14"/>
      <c r="W5707" s="14">
        <v>343</v>
      </c>
      <c r="X5707" s="14">
        <v>15863</v>
      </c>
      <c r="Y5707" s="14"/>
      <c r="Z5707" s="14"/>
      <c r="AA5707" s="14"/>
      <c r="AB5707" s="14"/>
      <c r="AC5707" s="14">
        <v>-461869</v>
      </c>
      <c r="AD5707" s="14">
        <v>1615608</v>
      </c>
      <c r="AE5707" s="14">
        <v>-2077477</v>
      </c>
      <c r="AF5707" s="14"/>
      <c r="AG5707" s="14">
        <v>-2077477</v>
      </c>
    </row>
    <row r="5708" spans="1:33" hidden="1" x14ac:dyDescent="0.25">
      <c r="A5708" s="14" t="s">
        <v>33</v>
      </c>
      <c r="B5708" s="14" t="s">
        <v>34</v>
      </c>
      <c r="C5708" s="14">
        <v>901178915</v>
      </c>
      <c r="D5708" s="14" t="s">
        <v>2287</v>
      </c>
      <c r="E5708" s="14" t="s">
        <v>6025</v>
      </c>
      <c r="F5708" s="14" t="s">
        <v>89</v>
      </c>
      <c r="G5708" s="14" t="s">
        <v>45</v>
      </c>
      <c r="H5708" s="14" t="s">
        <v>6026</v>
      </c>
      <c r="I5708" s="14" t="s">
        <v>129</v>
      </c>
      <c r="J5708" s="14" t="s">
        <v>130</v>
      </c>
      <c r="K5708" s="14" t="s">
        <v>39</v>
      </c>
      <c r="L5708" s="14">
        <v>12842026</v>
      </c>
      <c r="M5708" s="14">
        <v>14407324</v>
      </c>
      <c r="N5708" s="14">
        <v>-1565298</v>
      </c>
      <c r="O5708" s="14"/>
      <c r="P5708" s="14"/>
      <c r="Q5708" s="14">
        <v>3977500</v>
      </c>
      <c r="R5708" s="14"/>
      <c r="S5708" s="14"/>
      <c r="T5708" s="14">
        <v>-5542798</v>
      </c>
      <c r="U5708" s="14"/>
      <c r="V5708" s="14"/>
      <c r="W5708" s="14">
        <v>5398912</v>
      </c>
      <c r="X5708" s="14">
        <v>2682706</v>
      </c>
      <c r="Y5708" s="14"/>
      <c r="Z5708" s="14"/>
      <c r="AA5708" s="14"/>
      <c r="AB5708" s="14"/>
      <c r="AC5708" s="14">
        <v>-2826592</v>
      </c>
      <c r="AD5708" s="14">
        <v>1913277</v>
      </c>
      <c r="AE5708" s="14">
        <v>-4739869</v>
      </c>
      <c r="AF5708" s="14"/>
      <c r="AG5708" s="14">
        <v>-4739869</v>
      </c>
    </row>
    <row r="5709" spans="1:33" hidden="1" x14ac:dyDescent="0.25">
      <c r="A5709" s="14" t="s">
        <v>33</v>
      </c>
      <c r="B5709" s="14" t="s">
        <v>34</v>
      </c>
      <c r="C5709" s="14">
        <v>901178915</v>
      </c>
      <c r="D5709" s="14" t="s">
        <v>2287</v>
      </c>
      <c r="E5709" s="14" t="s">
        <v>6025</v>
      </c>
      <c r="F5709" s="14" t="s">
        <v>89</v>
      </c>
      <c r="G5709" s="14" t="s">
        <v>45</v>
      </c>
      <c r="H5709" s="14" t="s">
        <v>6026</v>
      </c>
      <c r="I5709" s="14" t="s">
        <v>129</v>
      </c>
      <c r="J5709" s="14" t="s">
        <v>130</v>
      </c>
      <c r="K5709" s="14" t="s">
        <v>40</v>
      </c>
      <c r="L5709" s="14">
        <v>9247597</v>
      </c>
      <c r="M5709" s="14">
        <v>11563491</v>
      </c>
      <c r="N5709" s="14">
        <v>-2315894</v>
      </c>
      <c r="O5709" s="14"/>
      <c r="P5709" s="14"/>
      <c r="Q5709" s="14">
        <v>3626837</v>
      </c>
      <c r="R5709" s="14"/>
      <c r="S5709" s="14"/>
      <c r="T5709" s="14">
        <v>-5942731</v>
      </c>
      <c r="U5709" s="14"/>
      <c r="V5709" s="14"/>
      <c r="W5709" s="14">
        <v>306838</v>
      </c>
      <c r="X5709" s="14">
        <v>7346530</v>
      </c>
      <c r="Y5709" s="14"/>
      <c r="Z5709" s="14"/>
      <c r="AA5709" s="14"/>
      <c r="AB5709" s="14"/>
      <c r="AC5709" s="14">
        <v>-12982423</v>
      </c>
      <c r="AD5709" s="14">
        <v>-328587</v>
      </c>
      <c r="AE5709" s="14">
        <v>-12653836</v>
      </c>
      <c r="AF5709" s="14"/>
      <c r="AG5709" s="14">
        <v>-12653836</v>
      </c>
    </row>
    <row r="5710" spans="1:33" hidden="1" x14ac:dyDescent="0.25">
      <c r="A5710" s="14" t="s">
        <v>33</v>
      </c>
      <c r="B5710" s="14" t="s">
        <v>34</v>
      </c>
      <c r="C5710" s="14">
        <v>901180357</v>
      </c>
      <c r="D5710" s="14" t="s">
        <v>2287</v>
      </c>
      <c r="E5710" s="14" t="s">
        <v>6027</v>
      </c>
      <c r="F5710" s="14" t="s">
        <v>550</v>
      </c>
      <c r="G5710" s="14" t="s">
        <v>45</v>
      </c>
      <c r="H5710" s="14" t="s">
        <v>6028</v>
      </c>
      <c r="I5710" s="14" t="s">
        <v>47</v>
      </c>
      <c r="J5710" s="14" t="s">
        <v>90</v>
      </c>
      <c r="K5710" s="14" t="s">
        <v>39</v>
      </c>
      <c r="L5710" s="14">
        <v>552193786</v>
      </c>
      <c r="M5710" s="14">
        <v>545184336</v>
      </c>
      <c r="N5710" s="14">
        <v>7009450</v>
      </c>
      <c r="O5710" s="14">
        <v>15069081</v>
      </c>
      <c r="P5710" s="14">
        <v>3041321</v>
      </c>
      <c r="Q5710" s="14">
        <v>6570770</v>
      </c>
      <c r="R5710" s="14">
        <v>8241468</v>
      </c>
      <c r="S5710" s="14"/>
      <c r="T5710" s="14">
        <v>4224972</v>
      </c>
      <c r="U5710" s="14"/>
      <c r="V5710" s="14"/>
      <c r="W5710" s="14">
        <v>13600386</v>
      </c>
      <c r="X5710" s="14">
        <v>15215207</v>
      </c>
      <c r="Y5710" s="14"/>
      <c r="Z5710" s="14"/>
      <c r="AA5710" s="14"/>
      <c r="AB5710" s="14"/>
      <c r="AC5710" s="14">
        <v>2610151</v>
      </c>
      <c r="AD5710" s="14">
        <v>1263245</v>
      </c>
      <c r="AE5710" s="14">
        <v>1346906</v>
      </c>
      <c r="AF5710" s="14"/>
      <c r="AG5710" s="14">
        <v>1346906</v>
      </c>
    </row>
    <row r="5711" spans="1:33" hidden="1" x14ac:dyDescent="0.25">
      <c r="A5711" s="14" t="s">
        <v>33</v>
      </c>
      <c r="B5711" s="14" t="s">
        <v>34</v>
      </c>
      <c r="C5711" s="14">
        <v>901180357</v>
      </c>
      <c r="D5711" s="14" t="s">
        <v>2287</v>
      </c>
      <c r="E5711" s="14" t="s">
        <v>6027</v>
      </c>
      <c r="F5711" s="14" t="s">
        <v>550</v>
      </c>
      <c r="G5711" s="14" t="s">
        <v>45</v>
      </c>
      <c r="H5711" s="14" t="s">
        <v>6028</v>
      </c>
      <c r="I5711" s="14" t="s">
        <v>47</v>
      </c>
      <c r="J5711" s="14" t="s">
        <v>90</v>
      </c>
      <c r="K5711" s="14" t="s">
        <v>40</v>
      </c>
      <c r="L5711" s="14">
        <v>706871637</v>
      </c>
      <c r="M5711" s="14">
        <v>682254177</v>
      </c>
      <c r="N5711" s="14">
        <v>24617460</v>
      </c>
      <c r="O5711" s="14">
        <v>10793828</v>
      </c>
      <c r="P5711" s="14">
        <v>4244993</v>
      </c>
      <c r="Q5711" s="14">
        <v>6822287</v>
      </c>
      <c r="R5711" s="14">
        <v>16527254</v>
      </c>
      <c r="S5711" s="14"/>
      <c r="T5711" s="14">
        <v>7816754</v>
      </c>
      <c r="U5711" s="14"/>
      <c r="V5711" s="14"/>
      <c r="W5711" s="14">
        <v>10027356</v>
      </c>
      <c r="X5711" s="14">
        <v>17694175</v>
      </c>
      <c r="Y5711" s="14"/>
      <c r="Z5711" s="14"/>
      <c r="AA5711" s="14"/>
      <c r="AB5711" s="14"/>
      <c r="AC5711" s="14">
        <v>149935</v>
      </c>
      <c r="AD5711" s="14">
        <v>1926019</v>
      </c>
      <c r="AE5711" s="14">
        <v>-1776084</v>
      </c>
      <c r="AF5711" s="14"/>
      <c r="AG5711" s="14">
        <v>-1776084</v>
      </c>
    </row>
    <row r="5712" spans="1:33" hidden="1" x14ac:dyDescent="0.25">
      <c r="A5712" s="14" t="s">
        <v>33</v>
      </c>
      <c r="B5712" s="14" t="s">
        <v>34</v>
      </c>
      <c r="C5712" s="14">
        <v>901180732</v>
      </c>
      <c r="D5712" s="14" t="s">
        <v>2287</v>
      </c>
      <c r="E5712" s="14" t="s">
        <v>6029</v>
      </c>
      <c r="F5712" s="14" t="s">
        <v>2709</v>
      </c>
      <c r="G5712" s="14" t="s">
        <v>45</v>
      </c>
      <c r="H5712" s="14" t="s">
        <v>6030</v>
      </c>
      <c r="I5712" s="14" t="s">
        <v>38</v>
      </c>
      <c r="J5712" s="14" t="s">
        <v>38</v>
      </c>
      <c r="K5712" s="14" t="s">
        <v>39</v>
      </c>
      <c r="L5712" s="14">
        <v>201747717</v>
      </c>
      <c r="M5712" s="14"/>
      <c r="N5712" s="14">
        <v>201747717</v>
      </c>
      <c r="O5712" s="14"/>
      <c r="P5712" s="14"/>
      <c r="Q5712" s="14">
        <v>196576728</v>
      </c>
      <c r="R5712" s="14"/>
      <c r="S5712" s="14">
        <v>-2518970</v>
      </c>
      <c r="T5712" s="14">
        <v>2652019</v>
      </c>
      <c r="U5712" s="14"/>
      <c r="V5712" s="14"/>
      <c r="W5712" s="14">
        <v>2281274</v>
      </c>
      <c r="X5712" s="14">
        <v>671379</v>
      </c>
      <c r="Y5712" s="14"/>
      <c r="Z5712" s="14"/>
      <c r="AA5712" s="14"/>
      <c r="AB5712" s="14"/>
      <c r="AC5712" s="14">
        <v>4261914</v>
      </c>
      <c r="AD5712" s="14">
        <v>9223659</v>
      </c>
      <c r="AE5712" s="14">
        <v>-4961745</v>
      </c>
      <c r="AF5712" s="14"/>
      <c r="AG5712" s="14">
        <v>-4961745</v>
      </c>
    </row>
    <row r="5713" spans="1:33" hidden="1" x14ac:dyDescent="0.25">
      <c r="A5713" s="14" t="s">
        <v>33</v>
      </c>
      <c r="B5713" s="14" t="s">
        <v>34</v>
      </c>
      <c r="C5713" s="14">
        <v>901180732</v>
      </c>
      <c r="D5713" s="14" t="s">
        <v>2287</v>
      </c>
      <c r="E5713" s="14" t="s">
        <v>6029</v>
      </c>
      <c r="F5713" s="14" t="s">
        <v>2709</v>
      </c>
      <c r="G5713" s="14" t="s">
        <v>45</v>
      </c>
      <c r="H5713" s="14" t="s">
        <v>6030</v>
      </c>
      <c r="I5713" s="14" t="s">
        <v>38</v>
      </c>
      <c r="J5713" s="14" t="s">
        <v>38</v>
      </c>
      <c r="K5713" s="14" t="s">
        <v>40</v>
      </c>
      <c r="L5713" s="14">
        <v>150374464</v>
      </c>
      <c r="M5713" s="14"/>
      <c r="N5713" s="14">
        <v>150374464</v>
      </c>
      <c r="O5713" s="14"/>
      <c r="P5713" s="14"/>
      <c r="Q5713" s="14">
        <v>149543522</v>
      </c>
      <c r="R5713" s="14"/>
      <c r="S5713" s="14">
        <v>6104643</v>
      </c>
      <c r="T5713" s="14">
        <v>6935585</v>
      </c>
      <c r="U5713" s="14"/>
      <c r="V5713" s="14"/>
      <c r="W5713" s="14">
        <v>756636</v>
      </c>
      <c r="X5713" s="14">
        <v>853989</v>
      </c>
      <c r="Y5713" s="14"/>
      <c r="Z5713" s="14"/>
      <c r="AA5713" s="14"/>
      <c r="AB5713" s="14"/>
      <c r="AC5713" s="14">
        <v>6838232</v>
      </c>
      <c r="AD5713" s="14">
        <v>5384012</v>
      </c>
      <c r="AE5713" s="14">
        <v>1454220</v>
      </c>
      <c r="AF5713" s="14"/>
      <c r="AG5713" s="14">
        <v>1454220</v>
      </c>
    </row>
    <row r="5714" spans="1:33" hidden="1" x14ac:dyDescent="0.25">
      <c r="A5714" s="14" t="s">
        <v>33</v>
      </c>
      <c r="B5714" s="14" t="s">
        <v>34</v>
      </c>
      <c r="C5714" s="14">
        <v>901181764</v>
      </c>
      <c r="D5714" s="14" t="s">
        <v>2287</v>
      </c>
      <c r="E5714" s="14" t="s">
        <v>6031</v>
      </c>
      <c r="F5714" s="14" t="s">
        <v>73</v>
      </c>
      <c r="G5714" s="14" t="s">
        <v>45</v>
      </c>
      <c r="H5714" s="14" t="s">
        <v>6032</v>
      </c>
      <c r="I5714" s="14" t="s">
        <v>38</v>
      </c>
      <c r="J5714" s="14" t="s">
        <v>38</v>
      </c>
      <c r="K5714" s="14" t="s">
        <v>39</v>
      </c>
      <c r="L5714" s="14">
        <v>200526988</v>
      </c>
      <c r="M5714" s="14">
        <v>194706831</v>
      </c>
      <c r="N5714" s="14">
        <v>5820157</v>
      </c>
      <c r="O5714" s="14">
        <v>1377810</v>
      </c>
      <c r="P5714" s="14">
        <v>6685181</v>
      </c>
      <c r="Q5714" s="14">
        <v>9732037</v>
      </c>
      <c r="R5714" s="14">
        <v>621</v>
      </c>
      <c r="S5714" s="14"/>
      <c r="T5714" s="14">
        <v>-9219872</v>
      </c>
      <c r="U5714" s="14"/>
      <c r="V5714" s="14"/>
      <c r="W5714" s="14"/>
      <c r="X5714" s="14">
        <v>20847896</v>
      </c>
      <c r="Y5714" s="14"/>
      <c r="Z5714" s="14"/>
      <c r="AA5714" s="14"/>
      <c r="AB5714" s="14"/>
      <c r="AC5714" s="14">
        <v>-30067768</v>
      </c>
      <c r="AD5714" s="14">
        <v>-2123931</v>
      </c>
      <c r="AE5714" s="14">
        <v>-27943837</v>
      </c>
      <c r="AF5714" s="14"/>
      <c r="AG5714" s="14">
        <v>-27943837</v>
      </c>
    </row>
    <row r="5715" spans="1:33" hidden="1" x14ac:dyDescent="0.25">
      <c r="A5715" s="14" t="s">
        <v>33</v>
      </c>
      <c r="B5715" s="14" t="s">
        <v>34</v>
      </c>
      <c r="C5715" s="14">
        <v>901181764</v>
      </c>
      <c r="D5715" s="14" t="s">
        <v>2287</v>
      </c>
      <c r="E5715" s="14" t="s">
        <v>6031</v>
      </c>
      <c r="F5715" s="14" t="s">
        <v>73</v>
      </c>
      <c r="G5715" s="14" t="s">
        <v>45</v>
      </c>
      <c r="H5715" s="14" t="s">
        <v>6032</v>
      </c>
      <c r="I5715" s="14" t="s">
        <v>38</v>
      </c>
      <c r="J5715" s="14" t="s">
        <v>38</v>
      </c>
      <c r="K5715" s="14" t="s">
        <v>40</v>
      </c>
      <c r="L5715" s="14">
        <v>193045379</v>
      </c>
      <c r="M5715" s="14">
        <v>173385964</v>
      </c>
      <c r="N5715" s="14">
        <v>19659415</v>
      </c>
      <c r="O5715" s="14">
        <v>2005089</v>
      </c>
      <c r="P5715" s="14">
        <v>3539496</v>
      </c>
      <c r="Q5715" s="14">
        <v>19966682</v>
      </c>
      <c r="R5715" s="14">
        <v>356346</v>
      </c>
      <c r="S5715" s="14"/>
      <c r="T5715" s="14">
        <v>-2198020</v>
      </c>
      <c r="U5715" s="14"/>
      <c r="V5715" s="14"/>
      <c r="W5715" s="14"/>
      <c r="X5715" s="14">
        <v>4088547</v>
      </c>
      <c r="Y5715" s="14"/>
      <c r="Z5715" s="14"/>
      <c r="AA5715" s="14"/>
      <c r="AB5715" s="14"/>
      <c r="AC5715" s="14">
        <v>-6286567</v>
      </c>
      <c r="AD5715" s="14">
        <v>1220059</v>
      </c>
      <c r="AE5715" s="14">
        <v>-7506626</v>
      </c>
      <c r="AF5715" s="14"/>
      <c r="AG5715" s="14">
        <v>-7506626</v>
      </c>
    </row>
    <row r="5716" spans="1:33" hidden="1" x14ac:dyDescent="0.25">
      <c r="A5716" s="14" t="s">
        <v>33</v>
      </c>
      <c r="B5716" s="14" t="s">
        <v>34</v>
      </c>
      <c r="C5716" s="14">
        <v>901182805</v>
      </c>
      <c r="D5716" s="14" t="s">
        <v>2287</v>
      </c>
      <c r="E5716" s="14" t="s">
        <v>6033</v>
      </c>
      <c r="F5716" s="14" t="s">
        <v>1237</v>
      </c>
      <c r="G5716" s="14" t="s">
        <v>45</v>
      </c>
      <c r="H5716" s="14" t="s">
        <v>2143</v>
      </c>
      <c r="I5716" s="14" t="s">
        <v>414</v>
      </c>
      <c r="J5716" s="14" t="s">
        <v>2144</v>
      </c>
      <c r="K5716" s="14" t="s">
        <v>39</v>
      </c>
      <c r="L5716" s="14">
        <v>2102727</v>
      </c>
      <c r="M5716" s="14">
        <v>1575190</v>
      </c>
      <c r="N5716" s="14">
        <v>527537</v>
      </c>
      <c r="O5716" s="14">
        <v>666497</v>
      </c>
      <c r="P5716" s="14"/>
      <c r="Q5716" s="14">
        <v>3759256</v>
      </c>
      <c r="R5716" s="14">
        <v>1844121</v>
      </c>
      <c r="S5716" s="14"/>
      <c r="T5716" s="14">
        <v>-4409343</v>
      </c>
      <c r="U5716" s="14"/>
      <c r="V5716" s="14"/>
      <c r="W5716" s="14">
        <v>5290</v>
      </c>
      <c r="X5716" s="14">
        <v>18532</v>
      </c>
      <c r="Y5716" s="14"/>
      <c r="Z5716" s="14"/>
      <c r="AA5716" s="14"/>
      <c r="AB5716" s="14"/>
      <c r="AC5716" s="14">
        <v>-4422585</v>
      </c>
      <c r="AD5716" s="14"/>
      <c r="AE5716" s="14">
        <v>-4422585</v>
      </c>
      <c r="AF5716" s="14"/>
      <c r="AG5716" s="14">
        <v>-4422585</v>
      </c>
    </row>
    <row r="5717" spans="1:33" hidden="1" x14ac:dyDescent="0.25">
      <c r="A5717" s="14" t="s">
        <v>33</v>
      </c>
      <c r="B5717" s="14" t="s">
        <v>34</v>
      </c>
      <c r="C5717" s="14">
        <v>901182805</v>
      </c>
      <c r="D5717" s="14" t="s">
        <v>2287</v>
      </c>
      <c r="E5717" s="14" t="s">
        <v>6033</v>
      </c>
      <c r="F5717" s="14" t="s">
        <v>1237</v>
      </c>
      <c r="G5717" s="14" t="s">
        <v>45</v>
      </c>
      <c r="H5717" s="14" t="s">
        <v>2143</v>
      </c>
      <c r="I5717" s="14" t="s">
        <v>414</v>
      </c>
      <c r="J5717" s="14" t="s">
        <v>2144</v>
      </c>
      <c r="K5717" s="14" t="s">
        <v>40</v>
      </c>
      <c r="L5717" s="14">
        <v>1771498</v>
      </c>
      <c r="M5717" s="14">
        <v>837381</v>
      </c>
      <c r="N5717" s="14">
        <v>934117</v>
      </c>
      <c r="O5717" s="14">
        <v>1795501</v>
      </c>
      <c r="P5717" s="14"/>
      <c r="Q5717" s="14">
        <v>1472857</v>
      </c>
      <c r="R5717" s="14">
        <v>408158</v>
      </c>
      <c r="S5717" s="14"/>
      <c r="T5717" s="14">
        <v>848603</v>
      </c>
      <c r="U5717" s="14"/>
      <c r="V5717" s="14"/>
      <c r="W5717" s="14">
        <v>49246</v>
      </c>
      <c r="X5717" s="14">
        <v>32143</v>
      </c>
      <c r="Y5717" s="14"/>
      <c r="Z5717" s="14"/>
      <c r="AA5717" s="14"/>
      <c r="AB5717" s="14"/>
      <c r="AC5717" s="14">
        <v>865706</v>
      </c>
      <c r="AD5717" s="14">
        <v>611461</v>
      </c>
      <c r="AE5717" s="14">
        <v>254245</v>
      </c>
      <c r="AF5717" s="14"/>
      <c r="AG5717" s="14">
        <v>254245</v>
      </c>
    </row>
    <row r="5718" spans="1:33" hidden="1" x14ac:dyDescent="0.25">
      <c r="A5718" s="14" t="s">
        <v>33</v>
      </c>
      <c r="B5718" s="14" t="s">
        <v>34</v>
      </c>
      <c r="C5718" s="14">
        <v>901182915</v>
      </c>
      <c r="D5718" s="14" t="s">
        <v>2287</v>
      </c>
      <c r="E5718" s="14" t="s">
        <v>6034</v>
      </c>
      <c r="F5718" s="14" t="s">
        <v>197</v>
      </c>
      <c r="G5718" s="14" t="s">
        <v>45</v>
      </c>
      <c r="H5718" s="14" t="s">
        <v>6035</v>
      </c>
      <c r="I5718" s="14" t="s">
        <v>47</v>
      </c>
      <c r="J5718" s="14" t="s">
        <v>62</v>
      </c>
      <c r="K5718" s="14" t="s">
        <v>39</v>
      </c>
      <c r="L5718" s="14">
        <v>20151124</v>
      </c>
      <c r="M5718" s="14">
        <v>16588014</v>
      </c>
      <c r="N5718" s="14">
        <v>3563110</v>
      </c>
      <c r="O5718" s="14">
        <v>4624028</v>
      </c>
      <c r="P5718" s="14">
        <v>0</v>
      </c>
      <c r="Q5718" s="14">
        <v>11508</v>
      </c>
      <c r="R5718" s="14">
        <v>514876</v>
      </c>
      <c r="S5718" s="14"/>
      <c r="T5718" s="14">
        <v>7660754</v>
      </c>
      <c r="U5718" s="14"/>
      <c r="V5718" s="14"/>
      <c r="W5718" s="14">
        <v>602792</v>
      </c>
      <c r="X5718" s="14"/>
      <c r="Y5718" s="14"/>
      <c r="Z5718" s="14"/>
      <c r="AA5718" s="14"/>
      <c r="AB5718" s="14"/>
      <c r="AC5718" s="14">
        <v>8263546</v>
      </c>
      <c r="AD5718" s="14">
        <v>926505</v>
      </c>
      <c r="AE5718" s="14">
        <v>7337041</v>
      </c>
      <c r="AF5718" s="14"/>
      <c r="AG5718" s="14">
        <v>7337041</v>
      </c>
    </row>
    <row r="5719" spans="1:33" hidden="1" x14ac:dyDescent="0.25">
      <c r="A5719" s="14" t="s">
        <v>33</v>
      </c>
      <c r="B5719" s="14" t="s">
        <v>34</v>
      </c>
      <c r="C5719" s="14">
        <v>901182915</v>
      </c>
      <c r="D5719" s="14" t="s">
        <v>2287</v>
      </c>
      <c r="E5719" s="14" t="s">
        <v>6034</v>
      </c>
      <c r="F5719" s="14" t="s">
        <v>197</v>
      </c>
      <c r="G5719" s="14" t="s">
        <v>45</v>
      </c>
      <c r="H5719" s="14" t="s">
        <v>6035</v>
      </c>
      <c r="I5719" s="14" t="s">
        <v>47</v>
      </c>
      <c r="J5719" s="14" t="s">
        <v>62</v>
      </c>
      <c r="K5719" s="14" t="s">
        <v>40</v>
      </c>
      <c r="L5719" s="14">
        <v>1519</v>
      </c>
      <c r="M5719" s="14">
        <v>0</v>
      </c>
      <c r="N5719" s="14">
        <v>1519</v>
      </c>
      <c r="O5719" s="14">
        <v>44023</v>
      </c>
      <c r="P5719" s="14">
        <v>0</v>
      </c>
      <c r="Q5719" s="14">
        <v>85778</v>
      </c>
      <c r="R5719" s="14">
        <v>54524</v>
      </c>
      <c r="S5719" s="14"/>
      <c r="T5719" s="14">
        <v>-94760</v>
      </c>
      <c r="U5719" s="14"/>
      <c r="V5719" s="14"/>
      <c r="W5719" s="14">
        <v>188897</v>
      </c>
      <c r="X5719" s="14"/>
      <c r="Y5719" s="14"/>
      <c r="Z5719" s="14"/>
      <c r="AA5719" s="14"/>
      <c r="AB5719" s="14"/>
      <c r="AC5719" s="14">
        <v>94137</v>
      </c>
      <c r="AD5719" s="14">
        <v>89497</v>
      </c>
      <c r="AE5719" s="14">
        <v>4640</v>
      </c>
      <c r="AF5719" s="14"/>
      <c r="AG5719" s="14">
        <v>4640</v>
      </c>
    </row>
    <row r="5720" spans="1:33" hidden="1" x14ac:dyDescent="0.25">
      <c r="A5720" s="14" t="s">
        <v>33</v>
      </c>
      <c r="B5720" s="14" t="s">
        <v>34</v>
      </c>
      <c r="C5720" s="14">
        <v>901183344</v>
      </c>
      <c r="D5720" s="14" t="s">
        <v>2287</v>
      </c>
      <c r="E5720" s="14" t="s">
        <v>2145</v>
      </c>
      <c r="F5720" s="14" t="s">
        <v>167</v>
      </c>
      <c r="G5720" s="14" t="s">
        <v>45</v>
      </c>
      <c r="H5720" s="14" t="s">
        <v>6036</v>
      </c>
      <c r="I5720" s="14" t="s">
        <v>71</v>
      </c>
      <c r="J5720" s="14" t="s">
        <v>72</v>
      </c>
      <c r="K5720" s="14" t="s">
        <v>39</v>
      </c>
      <c r="L5720" s="14">
        <v>31723647</v>
      </c>
      <c r="M5720" s="14">
        <v>25187652</v>
      </c>
      <c r="N5720" s="14">
        <v>6535995</v>
      </c>
      <c r="O5720" s="14">
        <v>1788876</v>
      </c>
      <c r="P5720" s="14">
        <v>4382424</v>
      </c>
      <c r="Q5720" s="14">
        <v>443416</v>
      </c>
      <c r="R5720" s="14">
        <v>0</v>
      </c>
      <c r="S5720" s="14"/>
      <c r="T5720" s="14">
        <v>3499031</v>
      </c>
      <c r="U5720" s="14"/>
      <c r="V5720" s="14"/>
      <c r="W5720" s="14"/>
      <c r="X5720" s="14">
        <v>784884</v>
      </c>
      <c r="Y5720" s="14"/>
      <c r="Z5720" s="14"/>
      <c r="AA5720" s="14"/>
      <c r="AB5720" s="14"/>
      <c r="AC5720" s="14">
        <v>2714147</v>
      </c>
      <c r="AD5720" s="14">
        <v>703347</v>
      </c>
      <c r="AE5720" s="14">
        <v>2010800</v>
      </c>
      <c r="AF5720" s="14"/>
      <c r="AG5720" s="14">
        <v>2010800</v>
      </c>
    </row>
    <row r="5721" spans="1:33" hidden="1" x14ac:dyDescent="0.25">
      <c r="A5721" s="14" t="s">
        <v>33</v>
      </c>
      <c r="B5721" s="14" t="s">
        <v>34</v>
      </c>
      <c r="C5721" s="14">
        <v>901183344</v>
      </c>
      <c r="D5721" s="14" t="s">
        <v>2287</v>
      </c>
      <c r="E5721" s="14" t="s">
        <v>2145</v>
      </c>
      <c r="F5721" s="14" t="s">
        <v>167</v>
      </c>
      <c r="G5721" s="14" t="s">
        <v>45</v>
      </c>
      <c r="H5721" s="14" t="s">
        <v>6036</v>
      </c>
      <c r="I5721" s="14" t="s">
        <v>71</v>
      </c>
      <c r="J5721" s="14" t="s">
        <v>72</v>
      </c>
      <c r="K5721" s="14" t="s">
        <v>40</v>
      </c>
      <c r="L5721" s="14">
        <v>41141477</v>
      </c>
      <c r="M5721" s="14">
        <v>34404226</v>
      </c>
      <c r="N5721" s="14">
        <v>6737251</v>
      </c>
      <c r="O5721" s="14">
        <v>0</v>
      </c>
      <c r="P5721" s="14">
        <v>4136271</v>
      </c>
      <c r="Q5721" s="14">
        <v>462880</v>
      </c>
      <c r="R5721" s="14">
        <v>1349595</v>
      </c>
      <c r="S5721" s="14"/>
      <c r="T5721" s="14">
        <v>788505</v>
      </c>
      <c r="U5721" s="14"/>
      <c r="V5721" s="14"/>
      <c r="W5721" s="14"/>
      <c r="X5721" s="14">
        <v>514027</v>
      </c>
      <c r="Y5721" s="14"/>
      <c r="Z5721" s="14"/>
      <c r="AA5721" s="14"/>
      <c r="AB5721" s="14"/>
      <c r="AC5721" s="14">
        <v>274478</v>
      </c>
      <c r="AD5721" s="14">
        <v>187741</v>
      </c>
      <c r="AE5721" s="14">
        <v>86737</v>
      </c>
      <c r="AF5721" s="14"/>
      <c r="AG5721" s="14">
        <v>86737</v>
      </c>
    </row>
    <row r="5722" spans="1:33" hidden="1" x14ac:dyDescent="0.25">
      <c r="A5722" s="14" t="s">
        <v>33</v>
      </c>
      <c r="B5722" s="14" t="s">
        <v>34</v>
      </c>
      <c r="C5722" s="14">
        <v>901185312</v>
      </c>
      <c r="D5722" s="14" t="s">
        <v>2287</v>
      </c>
      <c r="E5722" s="14" t="s">
        <v>6037</v>
      </c>
      <c r="F5722" s="14" t="s">
        <v>1595</v>
      </c>
      <c r="G5722" s="14" t="s">
        <v>45</v>
      </c>
      <c r="H5722" s="14" t="s">
        <v>6038</v>
      </c>
      <c r="I5722" s="14" t="s">
        <v>435</v>
      </c>
      <c r="J5722" s="14" t="s">
        <v>438</v>
      </c>
      <c r="K5722" s="14" t="s">
        <v>39</v>
      </c>
      <c r="L5722" s="14">
        <v>19058656</v>
      </c>
      <c r="M5722" s="14">
        <v>27295904</v>
      </c>
      <c r="N5722" s="14">
        <v>-8237248</v>
      </c>
      <c r="O5722" s="14">
        <v>18121610</v>
      </c>
      <c r="P5722" s="14">
        <v>319565</v>
      </c>
      <c r="Q5722" s="14">
        <v>4963390</v>
      </c>
      <c r="R5722" s="14">
        <v>6064728</v>
      </c>
      <c r="S5722" s="14">
        <v>0</v>
      </c>
      <c r="T5722" s="14">
        <v>-1463321</v>
      </c>
      <c r="U5722" s="14">
        <v>0</v>
      </c>
      <c r="V5722" s="14">
        <v>0</v>
      </c>
      <c r="W5722" s="14">
        <v>805</v>
      </c>
      <c r="X5722" s="14">
        <v>4702638</v>
      </c>
      <c r="Y5722" s="14">
        <v>0</v>
      </c>
      <c r="Z5722" s="14">
        <v>0</v>
      </c>
      <c r="AA5722" s="14">
        <v>0</v>
      </c>
      <c r="AB5722" s="14">
        <v>0</v>
      </c>
      <c r="AC5722" s="14">
        <v>-6165154</v>
      </c>
      <c r="AD5722" s="14">
        <v>0</v>
      </c>
      <c r="AE5722" s="14">
        <v>-6165154</v>
      </c>
      <c r="AF5722" s="14">
        <v>0</v>
      </c>
      <c r="AG5722" s="14">
        <v>-6165154</v>
      </c>
    </row>
    <row r="5723" spans="1:33" hidden="1" x14ac:dyDescent="0.25">
      <c r="A5723" s="14" t="s">
        <v>33</v>
      </c>
      <c r="B5723" s="14" t="s">
        <v>34</v>
      </c>
      <c r="C5723" s="14">
        <v>901185312</v>
      </c>
      <c r="D5723" s="14" t="s">
        <v>2287</v>
      </c>
      <c r="E5723" s="14" t="s">
        <v>6037</v>
      </c>
      <c r="F5723" s="14" t="s">
        <v>1595</v>
      </c>
      <c r="G5723" s="14" t="s">
        <v>45</v>
      </c>
      <c r="H5723" s="14" t="s">
        <v>6038</v>
      </c>
      <c r="I5723" s="14" t="s">
        <v>435</v>
      </c>
      <c r="J5723" s="14" t="s">
        <v>438</v>
      </c>
      <c r="K5723" s="14" t="s">
        <v>40</v>
      </c>
      <c r="L5723" s="14">
        <v>21743893</v>
      </c>
      <c r="M5723" s="14">
        <v>38129559</v>
      </c>
      <c r="N5723" s="14">
        <v>-16385666</v>
      </c>
      <c r="O5723" s="14">
        <v>992848</v>
      </c>
      <c r="P5723" s="14">
        <v>2789614</v>
      </c>
      <c r="Q5723" s="14">
        <v>6228248</v>
      </c>
      <c r="R5723" s="14">
        <v>12524378</v>
      </c>
      <c r="S5723" s="14">
        <v>0</v>
      </c>
      <c r="T5723" s="14">
        <v>-36935058</v>
      </c>
      <c r="U5723" s="14">
        <v>0</v>
      </c>
      <c r="V5723" s="14">
        <v>0</v>
      </c>
      <c r="W5723" s="14">
        <v>17312</v>
      </c>
      <c r="X5723" s="14">
        <v>2698479</v>
      </c>
      <c r="Y5723" s="14">
        <v>0</v>
      </c>
      <c r="Z5723" s="14">
        <v>0</v>
      </c>
      <c r="AA5723" s="14">
        <v>0</v>
      </c>
      <c r="AB5723" s="14">
        <v>0</v>
      </c>
      <c r="AC5723" s="14">
        <v>-39616225</v>
      </c>
      <c r="AD5723" s="14">
        <v>-562546</v>
      </c>
      <c r="AE5723" s="14">
        <v>-39053679</v>
      </c>
      <c r="AF5723" s="14">
        <v>0</v>
      </c>
      <c r="AG5723" s="14">
        <v>-39053679</v>
      </c>
    </row>
    <row r="5724" spans="1:33" hidden="1" x14ac:dyDescent="0.25">
      <c r="A5724" s="14" t="s">
        <v>33</v>
      </c>
      <c r="B5724" s="14" t="s">
        <v>34</v>
      </c>
      <c r="C5724" s="14">
        <v>901186367</v>
      </c>
      <c r="D5724" s="14" t="s">
        <v>2287</v>
      </c>
      <c r="E5724" s="14" t="s">
        <v>6039</v>
      </c>
      <c r="F5724" s="14" t="s">
        <v>223</v>
      </c>
      <c r="G5724" s="14" t="s">
        <v>45</v>
      </c>
      <c r="H5724" s="14" t="s">
        <v>6040</v>
      </c>
      <c r="I5724" s="14" t="s">
        <v>38</v>
      </c>
      <c r="J5724" s="14" t="s">
        <v>38</v>
      </c>
      <c r="K5724" s="14" t="s">
        <v>39</v>
      </c>
      <c r="L5724" s="14">
        <v>255948676</v>
      </c>
      <c r="M5724" s="14">
        <v>168959763</v>
      </c>
      <c r="N5724" s="14">
        <v>86988913</v>
      </c>
      <c r="O5724" s="14"/>
      <c r="P5724" s="14">
        <v>49534282</v>
      </c>
      <c r="Q5724" s="14">
        <v>27589111</v>
      </c>
      <c r="R5724" s="14">
        <v>17043672</v>
      </c>
      <c r="S5724" s="14"/>
      <c r="T5724" s="14">
        <v>-7178152</v>
      </c>
      <c r="U5724" s="14"/>
      <c r="V5724" s="14"/>
      <c r="W5724" s="14"/>
      <c r="X5724" s="14">
        <v>3887007</v>
      </c>
      <c r="Y5724" s="14"/>
      <c r="Z5724" s="14"/>
      <c r="AA5724" s="14"/>
      <c r="AB5724" s="14"/>
      <c r="AC5724" s="14">
        <v>-11065159</v>
      </c>
      <c r="AD5724" s="14">
        <v>3325715</v>
      </c>
      <c r="AE5724" s="14">
        <v>-14390874</v>
      </c>
      <c r="AF5724" s="14"/>
      <c r="AG5724" s="14">
        <v>-14390874</v>
      </c>
    </row>
    <row r="5725" spans="1:33" hidden="1" x14ac:dyDescent="0.25">
      <c r="A5725" s="14" t="s">
        <v>33</v>
      </c>
      <c r="B5725" s="14" t="s">
        <v>34</v>
      </c>
      <c r="C5725" s="14">
        <v>901186367</v>
      </c>
      <c r="D5725" s="14" t="s">
        <v>2287</v>
      </c>
      <c r="E5725" s="14" t="s">
        <v>6039</v>
      </c>
      <c r="F5725" s="14" t="s">
        <v>223</v>
      </c>
      <c r="G5725" s="14" t="s">
        <v>45</v>
      </c>
      <c r="H5725" s="14" t="s">
        <v>6040</v>
      </c>
      <c r="I5725" s="14" t="s">
        <v>38</v>
      </c>
      <c r="J5725" s="14" t="s">
        <v>38</v>
      </c>
      <c r="K5725" s="14" t="s">
        <v>40</v>
      </c>
      <c r="L5725" s="14">
        <v>242507392</v>
      </c>
      <c r="M5725" s="14">
        <v>181836038</v>
      </c>
      <c r="N5725" s="14">
        <v>60671354</v>
      </c>
      <c r="O5725" s="14"/>
      <c r="P5725" s="14">
        <v>28363963</v>
      </c>
      <c r="Q5725" s="14">
        <v>26756435</v>
      </c>
      <c r="R5725" s="14">
        <v>142825</v>
      </c>
      <c r="S5725" s="14"/>
      <c r="T5725" s="14">
        <v>5408131</v>
      </c>
      <c r="U5725" s="14"/>
      <c r="V5725" s="14"/>
      <c r="W5725" s="14">
        <v>807620</v>
      </c>
      <c r="X5725" s="14"/>
      <c r="Y5725" s="14"/>
      <c r="Z5725" s="14"/>
      <c r="AA5725" s="14"/>
      <c r="AB5725" s="14"/>
      <c r="AC5725" s="14">
        <v>6215751</v>
      </c>
      <c r="AD5725" s="14">
        <v>4409072</v>
      </c>
      <c r="AE5725" s="14">
        <v>1806679</v>
      </c>
      <c r="AF5725" s="14"/>
      <c r="AG5725" s="14">
        <v>1806679</v>
      </c>
    </row>
    <row r="5726" spans="1:33" hidden="1" x14ac:dyDescent="0.25">
      <c r="A5726" s="14" t="s">
        <v>33</v>
      </c>
      <c r="B5726" s="14" t="s">
        <v>34</v>
      </c>
      <c r="C5726" s="14">
        <v>901187760</v>
      </c>
      <c r="D5726" s="14" t="s">
        <v>2287</v>
      </c>
      <c r="E5726" s="14" t="s">
        <v>6041</v>
      </c>
      <c r="F5726" s="14" t="s">
        <v>422</v>
      </c>
      <c r="G5726" s="14" t="s">
        <v>45</v>
      </c>
      <c r="H5726" s="14" t="s">
        <v>6042</v>
      </c>
      <c r="I5726" s="14" t="s">
        <v>38</v>
      </c>
      <c r="J5726" s="14" t="s">
        <v>38</v>
      </c>
      <c r="K5726" s="14" t="s">
        <v>39</v>
      </c>
      <c r="L5726" s="14">
        <v>38044292</v>
      </c>
      <c r="M5726" s="14">
        <v>4306301</v>
      </c>
      <c r="N5726" s="14">
        <v>33737991</v>
      </c>
      <c r="O5726" s="14">
        <v>20786</v>
      </c>
      <c r="P5726" s="14"/>
      <c r="Q5726" s="14">
        <v>10447627</v>
      </c>
      <c r="R5726" s="14">
        <v>99804</v>
      </c>
      <c r="S5726" s="14"/>
      <c r="T5726" s="14">
        <v>23211346</v>
      </c>
      <c r="U5726" s="14"/>
      <c r="V5726" s="14"/>
      <c r="W5726" s="14">
        <v>688738</v>
      </c>
      <c r="X5726" s="14"/>
      <c r="Y5726" s="14"/>
      <c r="Z5726" s="14"/>
      <c r="AA5726" s="14"/>
      <c r="AB5726" s="14"/>
      <c r="AC5726" s="14">
        <v>23900084</v>
      </c>
      <c r="AD5726" s="14">
        <v>8641520</v>
      </c>
      <c r="AE5726" s="14">
        <v>15258564</v>
      </c>
      <c r="AF5726" s="14"/>
      <c r="AG5726" s="14">
        <v>15258564</v>
      </c>
    </row>
    <row r="5727" spans="1:33" hidden="1" x14ac:dyDescent="0.25">
      <c r="A5727" s="14" t="s">
        <v>33</v>
      </c>
      <c r="B5727" s="14" t="s">
        <v>34</v>
      </c>
      <c r="C5727" s="14">
        <v>901187760</v>
      </c>
      <c r="D5727" s="14" t="s">
        <v>2287</v>
      </c>
      <c r="E5727" s="14" t="s">
        <v>6041</v>
      </c>
      <c r="F5727" s="14" t="s">
        <v>422</v>
      </c>
      <c r="G5727" s="14" t="s">
        <v>45</v>
      </c>
      <c r="H5727" s="14" t="s">
        <v>6042</v>
      </c>
      <c r="I5727" s="14" t="s">
        <v>38</v>
      </c>
      <c r="J5727" s="14" t="s">
        <v>38</v>
      </c>
      <c r="K5727" s="14" t="s">
        <v>40</v>
      </c>
      <c r="L5727" s="14">
        <v>66651075</v>
      </c>
      <c r="M5727" s="14">
        <v>4943653</v>
      </c>
      <c r="N5727" s="14">
        <v>61707422</v>
      </c>
      <c r="O5727" s="14">
        <v>4885</v>
      </c>
      <c r="P5727" s="14"/>
      <c r="Q5727" s="14">
        <v>9893906</v>
      </c>
      <c r="R5727" s="14">
        <v>21667</v>
      </c>
      <c r="S5727" s="14"/>
      <c r="T5727" s="14">
        <v>51796734</v>
      </c>
      <c r="U5727" s="14"/>
      <c r="V5727" s="14"/>
      <c r="W5727" s="14">
        <v>492636</v>
      </c>
      <c r="X5727" s="14"/>
      <c r="Y5727" s="14"/>
      <c r="Z5727" s="14"/>
      <c r="AA5727" s="14"/>
      <c r="AB5727" s="14"/>
      <c r="AC5727" s="14">
        <v>52289370</v>
      </c>
      <c r="AD5727" s="14">
        <v>18175490</v>
      </c>
      <c r="AE5727" s="14">
        <v>34113880</v>
      </c>
      <c r="AF5727" s="14"/>
      <c r="AG5727" s="14">
        <v>34113880</v>
      </c>
    </row>
    <row r="5728" spans="1:33" hidden="1" x14ac:dyDescent="0.25">
      <c r="A5728" s="14" t="s">
        <v>33</v>
      </c>
      <c r="B5728" s="14" t="s">
        <v>34</v>
      </c>
      <c r="C5728" s="14">
        <v>901191530</v>
      </c>
      <c r="D5728" s="14" t="s">
        <v>2287</v>
      </c>
      <c r="E5728" s="14" t="s">
        <v>2146</v>
      </c>
      <c r="F5728" s="14" t="s">
        <v>86</v>
      </c>
      <c r="G5728" s="14" t="s">
        <v>45</v>
      </c>
      <c r="H5728" s="14" t="s">
        <v>6043</v>
      </c>
      <c r="I5728" s="14" t="s">
        <v>57</v>
      </c>
      <c r="J5728" s="14" t="s">
        <v>83</v>
      </c>
      <c r="K5728" s="14" t="s">
        <v>39</v>
      </c>
      <c r="L5728" s="14">
        <v>23682285</v>
      </c>
      <c r="M5728" s="14">
        <v>21874976</v>
      </c>
      <c r="N5728" s="14">
        <v>1807309</v>
      </c>
      <c r="O5728" s="14"/>
      <c r="P5728" s="14"/>
      <c r="Q5728" s="14">
        <v>57765</v>
      </c>
      <c r="R5728" s="14">
        <v>911</v>
      </c>
      <c r="S5728" s="14"/>
      <c r="T5728" s="14">
        <v>1748633</v>
      </c>
      <c r="U5728" s="14"/>
      <c r="V5728" s="14"/>
      <c r="W5728" s="14">
        <v>240349</v>
      </c>
      <c r="X5728" s="14">
        <v>556581</v>
      </c>
      <c r="Y5728" s="14"/>
      <c r="Z5728" s="14"/>
      <c r="AA5728" s="14"/>
      <c r="AB5728" s="14"/>
      <c r="AC5728" s="14">
        <v>1432401</v>
      </c>
      <c r="AD5728" s="14">
        <v>198563</v>
      </c>
      <c r="AE5728" s="14">
        <v>1233838</v>
      </c>
      <c r="AF5728" s="14"/>
      <c r="AG5728" s="14">
        <v>1233838</v>
      </c>
    </row>
    <row r="5729" spans="1:33" hidden="1" x14ac:dyDescent="0.25">
      <c r="A5729" s="14" t="s">
        <v>33</v>
      </c>
      <c r="B5729" s="14" t="s">
        <v>34</v>
      </c>
      <c r="C5729" s="14">
        <v>901191530</v>
      </c>
      <c r="D5729" s="14" t="s">
        <v>2287</v>
      </c>
      <c r="E5729" s="14" t="s">
        <v>2146</v>
      </c>
      <c r="F5729" s="14" t="s">
        <v>86</v>
      </c>
      <c r="G5729" s="14" t="s">
        <v>45</v>
      </c>
      <c r="H5729" s="14" t="s">
        <v>6043</v>
      </c>
      <c r="I5729" s="14" t="s">
        <v>57</v>
      </c>
      <c r="J5729" s="14" t="s">
        <v>83</v>
      </c>
      <c r="K5729" s="14" t="s">
        <v>40</v>
      </c>
      <c r="L5729" s="14">
        <v>7304240</v>
      </c>
      <c r="M5729" s="14">
        <v>6889276</v>
      </c>
      <c r="N5729" s="14">
        <v>414964</v>
      </c>
      <c r="O5729" s="14">
        <v>37888</v>
      </c>
      <c r="P5729" s="14"/>
      <c r="Q5729" s="14">
        <v>179356</v>
      </c>
      <c r="R5729" s="14">
        <v>316959</v>
      </c>
      <c r="S5729" s="14"/>
      <c r="T5729" s="14">
        <v>-43463</v>
      </c>
      <c r="U5729" s="14"/>
      <c r="V5729" s="14"/>
      <c r="W5729" s="14">
        <v>0</v>
      </c>
      <c r="X5729" s="14">
        <v>54072</v>
      </c>
      <c r="Y5729" s="14"/>
      <c r="Z5729" s="14"/>
      <c r="AA5729" s="14"/>
      <c r="AB5729" s="14"/>
      <c r="AC5729" s="14">
        <v>-97535</v>
      </c>
      <c r="AD5729" s="14"/>
      <c r="AE5729" s="14">
        <v>-97535</v>
      </c>
      <c r="AF5729" s="14"/>
      <c r="AG5729" s="14">
        <v>-97535</v>
      </c>
    </row>
    <row r="5730" spans="1:33" hidden="1" x14ac:dyDescent="0.25">
      <c r="A5730" s="14" t="s">
        <v>33</v>
      </c>
      <c r="B5730" s="14" t="s">
        <v>34</v>
      </c>
      <c r="C5730" s="14">
        <v>901192317</v>
      </c>
      <c r="D5730" s="14" t="s">
        <v>2287</v>
      </c>
      <c r="E5730" s="14" t="s">
        <v>6044</v>
      </c>
      <c r="F5730" s="14" t="s">
        <v>305</v>
      </c>
      <c r="G5730" s="14" t="s">
        <v>45</v>
      </c>
      <c r="H5730" s="14" t="s">
        <v>6045</v>
      </c>
      <c r="I5730" s="14" t="s">
        <v>38</v>
      </c>
      <c r="J5730" s="14" t="s">
        <v>38</v>
      </c>
      <c r="K5730" s="14" t="s">
        <v>39</v>
      </c>
      <c r="L5730" s="14">
        <v>78560409</v>
      </c>
      <c r="M5730" s="14">
        <v>63612618</v>
      </c>
      <c r="N5730" s="14">
        <v>14947791</v>
      </c>
      <c r="O5730" s="14">
        <v>12337303</v>
      </c>
      <c r="P5730" s="14">
        <v>9488918</v>
      </c>
      <c r="Q5730" s="14">
        <v>7164707</v>
      </c>
      <c r="R5730" s="14">
        <v>3749483</v>
      </c>
      <c r="S5730" s="14"/>
      <c r="T5730" s="14">
        <v>6881986</v>
      </c>
      <c r="U5730" s="14"/>
      <c r="V5730" s="14"/>
      <c r="W5730" s="14"/>
      <c r="X5730" s="14"/>
      <c r="Y5730" s="14"/>
      <c r="Z5730" s="14"/>
      <c r="AA5730" s="14"/>
      <c r="AB5730" s="14"/>
      <c r="AC5730" s="14">
        <v>6881986</v>
      </c>
      <c r="AD5730" s="14">
        <v>-716078</v>
      </c>
      <c r="AE5730" s="14">
        <v>7598064</v>
      </c>
      <c r="AF5730" s="14"/>
      <c r="AG5730" s="14">
        <v>7598064</v>
      </c>
    </row>
    <row r="5731" spans="1:33" hidden="1" x14ac:dyDescent="0.25">
      <c r="A5731" s="14" t="s">
        <v>33</v>
      </c>
      <c r="B5731" s="14" t="s">
        <v>34</v>
      </c>
      <c r="C5731" s="14">
        <v>901192317</v>
      </c>
      <c r="D5731" s="14" t="s">
        <v>2287</v>
      </c>
      <c r="E5731" s="14" t="s">
        <v>6044</v>
      </c>
      <c r="F5731" s="14" t="s">
        <v>305</v>
      </c>
      <c r="G5731" s="14" t="s">
        <v>45</v>
      </c>
      <c r="H5731" s="14" t="s">
        <v>6045</v>
      </c>
      <c r="I5731" s="14" t="s">
        <v>38</v>
      </c>
      <c r="J5731" s="14" t="s">
        <v>38</v>
      </c>
      <c r="K5731" s="14" t="s">
        <v>40</v>
      </c>
      <c r="L5731" s="14">
        <v>54290791</v>
      </c>
      <c r="M5731" s="14">
        <v>41988201</v>
      </c>
      <c r="N5731" s="14">
        <v>12302590</v>
      </c>
      <c r="O5731" s="14">
        <v>438522</v>
      </c>
      <c r="P5731" s="14">
        <v>5949428</v>
      </c>
      <c r="Q5731" s="14">
        <v>6043869</v>
      </c>
      <c r="R5731" s="14">
        <v>21403153</v>
      </c>
      <c r="S5731" s="14"/>
      <c r="T5731" s="14">
        <v>-20655338</v>
      </c>
      <c r="U5731" s="14"/>
      <c r="V5731" s="14"/>
      <c r="W5731" s="14"/>
      <c r="X5731" s="14"/>
      <c r="Y5731" s="14"/>
      <c r="Z5731" s="14"/>
      <c r="AA5731" s="14"/>
      <c r="AB5731" s="14"/>
      <c r="AC5731" s="14">
        <v>-20655338</v>
      </c>
      <c r="AD5731" s="14">
        <v>707340</v>
      </c>
      <c r="AE5731" s="14">
        <v>-21362678</v>
      </c>
      <c r="AF5731" s="14"/>
      <c r="AG5731" s="14">
        <v>-21362678</v>
      </c>
    </row>
    <row r="5732" spans="1:33" hidden="1" x14ac:dyDescent="0.25">
      <c r="A5732" s="14" t="s">
        <v>33</v>
      </c>
      <c r="B5732" s="14" t="s">
        <v>34</v>
      </c>
      <c r="C5732" s="14">
        <v>901192505</v>
      </c>
      <c r="D5732" s="14" t="s">
        <v>2287</v>
      </c>
      <c r="E5732" s="14" t="s">
        <v>6046</v>
      </c>
      <c r="F5732" s="14" t="s">
        <v>234</v>
      </c>
      <c r="G5732" s="14" t="s">
        <v>45</v>
      </c>
      <c r="H5732" s="14" t="s">
        <v>6047</v>
      </c>
      <c r="I5732" s="14" t="s">
        <v>203</v>
      </c>
      <c r="J5732" s="14" t="s">
        <v>615</v>
      </c>
      <c r="K5732" s="14" t="s">
        <v>39</v>
      </c>
      <c r="L5732" s="14">
        <v>8352239</v>
      </c>
      <c r="M5732" s="14">
        <v>6108202</v>
      </c>
      <c r="N5732" s="14">
        <v>2244037</v>
      </c>
      <c r="O5732" s="14"/>
      <c r="P5732" s="14"/>
      <c r="Q5732" s="14">
        <v>1764663</v>
      </c>
      <c r="R5732" s="14"/>
      <c r="S5732" s="14"/>
      <c r="T5732" s="14">
        <v>479374</v>
      </c>
      <c r="U5732" s="14"/>
      <c r="V5732" s="14"/>
      <c r="W5732" s="14"/>
      <c r="X5732" s="14"/>
      <c r="Y5732" s="14"/>
      <c r="Z5732" s="14"/>
      <c r="AA5732" s="14"/>
      <c r="AB5732" s="14"/>
      <c r="AC5732" s="14">
        <v>479374</v>
      </c>
      <c r="AD5732" s="14"/>
      <c r="AE5732" s="14">
        <v>479374</v>
      </c>
      <c r="AF5732" s="14"/>
      <c r="AG5732" s="14">
        <v>479374</v>
      </c>
    </row>
    <row r="5733" spans="1:33" hidden="1" x14ac:dyDescent="0.25">
      <c r="A5733" s="14" t="s">
        <v>33</v>
      </c>
      <c r="B5733" s="14" t="s">
        <v>34</v>
      </c>
      <c r="C5733" s="14">
        <v>901192505</v>
      </c>
      <c r="D5733" s="14" t="s">
        <v>2287</v>
      </c>
      <c r="E5733" s="14" t="s">
        <v>6046</v>
      </c>
      <c r="F5733" s="14" t="s">
        <v>234</v>
      </c>
      <c r="G5733" s="14" t="s">
        <v>45</v>
      </c>
      <c r="H5733" s="14" t="s">
        <v>6047</v>
      </c>
      <c r="I5733" s="14" t="s">
        <v>203</v>
      </c>
      <c r="J5733" s="14" t="s">
        <v>615</v>
      </c>
      <c r="K5733" s="14" t="s">
        <v>40</v>
      </c>
      <c r="L5733" s="14">
        <v>10583023</v>
      </c>
      <c r="M5733" s="14">
        <v>10057766</v>
      </c>
      <c r="N5733" s="14">
        <v>525257</v>
      </c>
      <c r="O5733" s="14"/>
      <c r="P5733" s="14"/>
      <c r="Q5733" s="14"/>
      <c r="R5733" s="14"/>
      <c r="S5733" s="14"/>
      <c r="T5733" s="14">
        <v>525257</v>
      </c>
      <c r="U5733" s="14"/>
      <c r="V5733" s="14"/>
      <c r="W5733" s="14"/>
      <c r="X5733" s="14"/>
      <c r="Y5733" s="14"/>
      <c r="Z5733" s="14"/>
      <c r="AA5733" s="14"/>
      <c r="AB5733" s="14"/>
      <c r="AC5733" s="14">
        <v>525257</v>
      </c>
      <c r="AD5733" s="14"/>
      <c r="AE5733" s="14">
        <v>525257</v>
      </c>
      <c r="AF5733" s="14"/>
      <c r="AG5733" s="14">
        <v>525257</v>
      </c>
    </row>
    <row r="5734" spans="1:33" hidden="1" x14ac:dyDescent="0.25">
      <c r="A5734" s="14" t="s">
        <v>33</v>
      </c>
      <c r="B5734" s="14" t="s">
        <v>34</v>
      </c>
      <c r="C5734" s="14">
        <v>901193430</v>
      </c>
      <c r="D5734" s="14" t="s">
        <v>2287</v>
      </c>
      <c r="E5734" s="14" t="s">
        <v>6048</v>
      </c>
      <c r="F5734" s="14" t="s">
        <v>49</v>
      </c>
      <c r="G5734" s="14" t="s">
        <v>45</v>
      </c>
      <c r="H5734" s="14" t="s">
        <v>6049</v>
      </c>
      <c r="I5734" s="14" t="s">
        <v>38</v>
      </c>
      <c r="J5734" s="14" t="s">
        <v>38</v>
      </c>
      <c r="K5734" s="14" t="s">
        <v>39</v>
      </c>
      <c r="L5734" s="14">
        <v>18737625</v>
      </c>
      <c r="M5734" s="14">
        <v>6575591</v>
      </c>
      <c r="N5734" s="14">
        <v>12162034</v>
      </c>
      <c r="O5734" s="14">
        <v>5</v>
      </c>
      <c r="P5734" s="14"/>
      <c r="Q5734" s="14">
        <v>1808220</v>
      </c>
      <c r="R5734" s="14">
        <v>479551</v>
      </c>
      <c r="S5734" s="14"/>
      <c r="T5734" s="14">
        <v>9874268</v>
      </c>
      <c r="U5734" s="14"/>
      <c r="V5734" s="14"/>
      <c r="W5734" s="14">
        <v>3520779</v>
      </c>
      <c r="X5734" s="14">
        <v>20278542</v>
      </c>
      <c r="Y5734" s="14"/>
      <c r="Z5734" s="14"/>
      <c r="AA5734" s="14"/>
      <c r="AB5734" s="14"/>
      <c r="AC5734" s="14">
        <v>-6883495</v>
      </c>
      <c r="AD5734" s="14">
        <v>45743</v>
      </c>
      <c r="AE5734" s="14">
        <v>-6929238</v>
      </c>
      <c r="AF5734" s="14"/>
      <c r="AG5734" s="14">
        <v>-6929238</v>
      </c>
    </row>
    <row r="5735" spans="1:33" hidden="1" x14ac:dyDescent="0.25">
      <c r="A5735" s="14" t="s">
        <v>33</v>
      </c>
      <c r="B5735" s="14" t="s">
        <v>34</v>
      </c>
      <c r="C5735" s="14">
        <v>901193430</v>
      </c>
      <c r="D5735" s="14" t="s">
        <v>2287</v>
      </c>
      <c r="E5735" s="14" t="s">
        <v>6048</v>
      </c>
      <c r="F5735" s="14" t="s">
        <v>49</v>
      </c>
      <c r="G5735" s="14" t="s">
        <v>45</v>
      </c>
      <c r="H5735" s="14" t="s">
        <v>6049</v>
      </c>
      <c r="I5735" s="14" t="s">
        <v>38</v>
      </c>
      <c r="J5735" s="14" t="s">
        <v>38</v>
      </c>
      <c r="K5735" s="14" t="s">
        <v>40</v>
      </c>
      <c r="L5735" s="14">
        <v>16589696</v>
      </c>
      <c r="M5735" s="14">
        <v>6575591</v>
      </c>
      <c r="N5735" s="14">
        <v>10014105</v>
      </c>
      <c r="O5735" s="14">
        <v>4</v>
      </c>
      <c r="P5735" s="14"/>
      <c r="Q5735" s="14">
        <v>1312073</v>
      </c>
      <c r="R5735" s="14">
        <v>424970</v>
      </c>
      <c r="S5735" s="14"/>
      <c r="T5735" s="14">
        <v>8277066</v>
      </c>
      <c r="U5735" s="14"/>
      <c r="V5735" s="14"/>
      <c r="W5735" s="14">
        <v>46525</v>
      </c>
      <c r="X5735" s="14">
        <v>16806962</v>
      </c>
      <c r="Y5735" s="14"/>
      <c r="Z5735" s="14"/>
      <c r="AA5735" s="14"/>
      <c r="AB5735" s="14"/>
      <c r="AC5735" s="14">
        <v>-8483371</v>
      </c>
      <c r="AD5735" s="14">
        <v>1416099</v>
      </c>
      <c r="AE5735" s="14">
        <v>-9899470</v>
      </c>
      <c r="AF5735" s="14"/>
      <c r="AG5735" s="14">
        <v>-9899470</v>
      </c>
    </row>
    <row r="5736" spans="1:33" hidden="1" x14ac:dyDescent="0.25">
      <c r="A5736" s="14" t="s">
        <v>33</v>
      </c>
      <c r="B5736" s="14" t="s">
        <v>34</v>
      </c>
      <c r="C5736" s="14">
        <v>901194581</v>
      </c>
      <c r="D5736" s="14" t="s">
        <v>2287</v>
      </c>
      <c r="E5736" s="14" t="s">
        <v>6050</v>
      </c>
      <c r="F5736" s="14" t="s">
        <v>152</v>
      </c>
      <c r="G5736" s="14" t="s">
        <v>45</v>
      </c>
      <c r="H5736" s="14" t="s">
        <v>1865</v>
      </c>
      <c r="I5736" s="14" t="s">
        <v>94</v>
      </c>
      <c r="J5736" s="14" t="s">
        <v>188</v>
      </c>
      <c r="K5736" s="14" t="s">
        <v>39</v>
      </c>
      <c r="L5736" s="14">
        <v>60000</v>
      </c>
      <c r="M5736" s="14"/>
      <c r="N5736" s="14">
        <v>60000</v>
      </c>
      <c r="O5736" s="14"/>
      <c r="P5736" s="14"/>
      <c r="Q5736" s="14">
        <v>45412</v>
      </c>
      <c r="R5736" s="14"/>
      <c r="S5736" s="14">
        <v>-52978</v>
      </c>
      <c r="T5736" s="14">
        <v>-38390</v>
      </c>
      <c r="U5736" s="14"/>
      <c r="V5736" s="14"/>
      <c r="W5736" s="14"/>
      <c r="X5736" s="14">
        <v>343</v>
      </c>
      <c r="Y5736" s="14"/>
      <c r="Z5736" s="14"/>
      <c r="AA5736" s="14"/>
      <c r="AB5736" s="14"/>
      <c r="AC5736" s="14">
        <v>-38733</v>
      </c>
      <c r="AD5736" s="14">
        <v>5050</v>
      </c>
      <c r="AE5736" s="14">
        <v>-43783</v>
      </c>
      <c r="AF5736" s="14"/>
      <c r="AG5736" s="14">
        <v>-43783</v>
      </c>
    </row>
    <row r="5737" spans="1:33" hidden="1" x14ac:dyDescent="0.25">
      <c r="A5737" s="14" t="s">
        <v>33</v>
      </c>
      <c r="B5737" s="14" t="s">
        <v>34</v>
      </c>
      <c r="C5737" s="14">
        <v>901194581</v>
      </c>
      <c r="D5737" s="14" t="s">
        <v>2287</v>
      </c>
      <c r="E5737" s="14" t="s">
        <v>6050</v>
      </c>
      <c r="F5737" s="14" t="s">
        <v>152</v>
      </c>
      <c r="G5737" s="14" t="s">
        <v>45</v>
      </c>
      <c r="H5737" s="14" t="s">
        <v>1865</v>
      </c>
      <c r="I5737" s="14" t="s">
        <v>94</v>
      </c>
      <c r="J5737" s="14" t="s">
        <v>188</v>
      </c>
      <c r="K5737" s="14" t="s">
        <v>40</v>
      </c>
      <c r="L5737" s="14">
        <v>50400</v>
      </c>
      <c r="M5737" s="14"/>
      <c r="N5737" s="14">
        <v>50400</v>
      </c>
      <c r="O5737" s="14"/>
      <c r="P5737" s="14"/>
      <c r="Q5737" s="14">
        <v>34945</v>
      </c>
      <c r="R5737" s="14"/>
      <c r="S5737" s="14">
        <v>-381</v>
      </c>
      <c r="T5737" s="14">
        <v>15074</v>
      </c>
      <c r="U5737" s="14"/>
      <c r="V5737" s="14"/>
      <c r="W5737" s="14"/>
      <c r="X5737" s="14">
        <v>94</v>
      </c>
      <c r="Y5737" s="14"/>
      <c r="Z5737" s="14"/>
      <c r="AA5737" s="14"/>
      <c r="AB5737" s="14"/>
      <c r="AC5737" s="14">
        <v>14980</v>
      </c>
      <c r="AD5737" s="14">
        <v>5472</v>
      </c>
      <c r="AE5737" s="14">
        <v>9508</v>
      </c>
      <c r="AF5737" s="14"/>
      <c r="AG5737" s="14">
        <v>9508</v>
      </c>
    </row>
    <row r="5738" spans="1:33" hidden="1" x14ac:dyDescent="0.25">
      <c r="A5738" s="14" t="s">
        <v>33</v>
      </c>
      <c r="B5738" s="14" t="s">
        <v>34</v>
      </c>
      <c r="C5738" s="14">
        <v>901196744</v>
      </c>
      <c r="D5738" s="14" t="s">
        <v>2287</v>
      </c>
      <c r="E5738" s="14" t="s">
        <v>6051</v>
      </c>
      <c r="F5738" s="14" t="s">
        <v>305</v>
      </c>
      <c r="G5738" s="14" t="s">
        <v>45</v>
      </c>
      <c r="H5738" s="14" t="s">
        <v>6052</v>
      </c>
      <c r="I5738" s="14" t="s">
        <v>38</v>
      </c>
      <c r="J5738" s="14" t="s">
        <v>38</v>
      </c>
      <c r="K5738" s="14" t="s">
        <v>39</v>
      </c>
      <c r="L5738" s="14">
        <v>168097730</v>
      </c>
      <c r="M5738" s="14">
        <v>145666230</v>
      </c>
      <c r="N5738" s="14">
        <v>22431500</v>
      </c>
      <c r="O5738" s="14">
        <v>463090</v>
      </c>
      <c r="P5738" s="14">
        <v>12511336</v>
      </c>
      <c r="Q5738" s="14">
        <v>4869443</v>
      </c>
      <c r="R5738" s="14">
        <v>3704333</v>
      </c>
      <c r="S5738" s="14"/>
      <c r="T5738" s="14">
        <v>1809478</v>
      </c>
      <c r="U5738" s="14"/>
      <c r="V5738" s="14"/>
      <c r="W5738" s="14"/>
      <c r="X5738" s="14"/>
      <c r="Y5738" s="14"/>
      <c r="Z5738" s="14"/>
      <c r="AA5738" s="14"/>
      <c r="AB5738" s="14"/>
      <c r="AC5738" s="14">
        <v>1809478</v>
      </c>
      <c r="AD5738" s="14">
        <v>838096</v>
      </c>
      <c r="AE5738" s="14">
        <v>971382</v>
      </c>
      <c r="AF5738" s="14"/>
      <c r="AG5738" s="14">
        <v>971382</v>
      </c>
    </row>
    <row r="5739" spans="1:33" hidden="1" x14ac:dyDescent="0.25">
      <c r="A5739" s="14" t="s">
        <v>33</v>
      </c>
      <c r="B5739" s="14" t="s">
        <v>34</v>
      </c>
      <c r="C5739" s="14">
        <v>901196744</v>
      </c>
      <c r="D5739" s="14" t="s">
        <v>2287</v>
      </c>
      <c r="E5739" s="14" t="s">
        <v>6051</v>
      </c>
      <c r="F5739" s="14" t="s">
        <v>305</v>
      </c>
      <c r="G5739" s="14" t="s">
        <v>45</v>
      </c>
      <c r="H5739" s="14" t="s">
        <v>6052</v>
      </c>
      <c r="I5739" s="14" t="s">
        <v>38</v>
      </c>
      <c r="J5739" s="14" t="s">
        <v>38</v>
      </c>
      <c r="K5739" s="14" t="s">
        <v>40</v>
      </c>
      <c r="L5739" s="14">
        <v>364509571</v>
      </c>
      <c r="M5739" s="14">
        <v>305156146</v>
      </c>
      <c r="N5739" s="14">
        <v>59353425</v>
      </c>
      <c r="O5739" s="14">
        <v>1494305</v>
      </c>
      <c r="P5739" s="14">
        <v>36645529</v>
      </c>
      <c r="Q5739" s="14">
        <v>11338133</v>
      </c>
      <c r="R5739" s="14">
        <v>8900204</v>
      </c>
      <c r="S5739" s="14"/>
      <c r="T5739" s="14">
        <v>3963864</v>
      </c>
      <c r="U5739" s="14"/>
      <c r="V5739" s="14"/>
      <c r="W5739" s="14"/>
      <c r="X5739" s="14"/>
      <c r="Y5739" s="14"/>
      <c r="Z5739" s="14"/>
      <c r="AA5739" s="14"/>
      <c r="AB5739" s="14"/>
      <c r="AC5739" s="14">
        <v>3963864</v>
      </c>
      <c r="AD5739" s="14">
        <v>1753431</v>
      </c>
      <c r="AE5739" s="14">
        <v>2210433</v>
      </c>
      <c r="AF5739" s="14"/>
      <c r="AG5739" s="14">
        <v>2210433</v>
      </c>
    </row>
    <row r="5740" spans="1:33" hidden="1" x14ac:dyDescent="0.25">
      <c r="A5740" s="14" t="s">
        <v>33</v>
      </c>
      <c r="B5740" s="14" t="s">
        <v>34</v>
      </c>
      <c r="C5740" s="14">
        <v>901196927</v>
      </c>
      <c r="D5740" s="14" t="s">
        <v>2287</v>
      </c>
      <c r="E5740" s="14" t="s">
        <v>6053</v>
      </c>
      <c r="F5740" s="14" t="s">
        <v>228</v>
      </c>
      <c r="G5740" s="14" t="s">
        <v>45</v>
      </c>
      <c r="H5740" s="14" t="s">
        <v>6054</v>
      </c>
      <c r="I5740" s="14" t="s">
        <v>47</v>
      </c>
      <c r="J5740" s="14" t="s">
        <v>90</v>
      </c>
      <c r="K5740" s="14" t="s">
        <v>39</v>
      </c>
      <c r="L5740" s="14">
        <v>0</v>
      </c>
      <c r="M5740" s="14">
        <v>0</v>
      </c>
      <c r="N5740" s="14">
        <v>0</v>
      </c>
      <c r="O5740" s="14">
        <v>400634</v>
      </c>
      <c r="P5740" s="14">
        <v>0</v>
      </c>
      <c r="Q5740" s="14">
        <v>1105694</v>
      </c>
      <c r="R5740" s="14">
        <v>1032171</v>
      </c>
      <c r="S5740" s="14">
        <v>0</v>
      </c>
      <c r="T5740" s="14">
        <v>-1737231</v>
      </c>
      <c r="U5740" s="14">
        <v>0</v>
      </c>
      <c r="V5740" s="14">
        <v>0</v>
      </c>
      <c r="W5740" s="14">
        <v>1104827</v>
      </c>
      <c r="X5740" s="14">
        <v>0</v>
      </c>
      <c r="Y5740" s="14">
        <v>0</v>
      </c>
      <c r="Z5740" s="14">
        <v>0</v>
      </c>
      <c r="AA5740" s="14">
        <v>0</v>
      </c>
      <c r="AB5740" s="14">
        <v>0</v>
      </c>
      <c r="AC5740" s="14">
        <v>-632404</v>
      </c>
      <c r="AD5740" s="14">
        <v>62865</v>
      </c>
      <c r="AE5740" s="14">
        <v>-695269</v>
      </c>
      <c r="AF5740" s="14">
        <v>0</v>
      </c>
      <c r="AG5740" s="14">
        <v>-695269</v>
      </c>
    </row>
    <row r="5741" spans="1:33" hidden="1" x14ac:dyDescent="0.25">
      <c r="A5741" s="14" t="s">
        <v>33</v>
      </c>
      <c r="B5741" s="14" t="s">
        <v>34</v>
      </c>
      <c r="C5741" s="14">
        <v>901196927</v>
      </c>
      <c r="D5741" s="14" t="s">
        <v>2287</v>
      </c>
      <c r="E5741" s="14" t="s">
        <v>6053</v>
      </c>
      <c r="F5741" s="14" t="s">
        <v>228</v>
      </c>
      <c r="G5741" s="14" t="s">
        <v>45</v>
      </c>
      <c r="H5741" s="14" t="s">
        <v>6054</v>
      </c>
      <c r="I5741" s="14" t="s">
        <v>47</v>
      </c>
      <c r="J5741" s="14" t="s">
        <v>90</v>
      </c>
      <c r="K5741" s="14" t="s">
        <v>40</v>
      </c>
      <c r="L5741" s="14">
        <v>0</v>
      </c>
      <c r="M5741" s="14">
        <v>0</v>
      </c>
      <c r="N5741" s="14">
        <v>0</v>
      </c>
      <c r="O5741" s="14">
        <v>616283</v>
      </c>
      <c r="P5741" s="14">
        <v>0</v>
      </c>
      <c r="Q5741" s="14">
        <v>1516916</v>
      </c>
      <c r="R5741" s="14">
        <v>34159</v>
      </c>
      <c r="S5741" s="14">
        <v>-20479</v>
      </c>
      <c r="T5741" s="14">
        <v>-955271</v>
      </c>
      <c r="U5741" s="14">
        <v>0</v>
      </c>
      <c r="V5741" s="14">
        <v>0</v>
      </c>
      <c r="W5741" s="14">
        <v>0</v>
      </c>
      <c r="X5741" s="14">
        <v>61473</v>
      </c>
      <c r="Y5741" s="14">
        <v>0</v>
      </c>
      <c r="Z5741" s="14">
        <v>0</v>
      </c>
      <c r="AA5741" s="14">
        <v>0</v>
      </c>
      <c r="AB5741" s="14">
        <v>0</v>
      </c>
      <c r="AC5741" s="14">
        <v>-1016744</v>
      </c>
      <c r="AD5741" s="14">
        <v>-57463</v>
      </c>
      <c r="AE5741" s="14">
        <v>-959281</v>
      </c>
      <c r="AF5741" s="14">
        <v>0</v>
      </c>
      <c r="AG5741" s="14">
        <v>-959281</v>
      </c>
    </row>
    <row r="5742" spans="1:33" hidden="1" x14ac:dyDescent="0.25">
      <c r="A5742" s="14" t="s">
        <v>33</v>
      </c>
      <c r="B5742" s="14" t="s">
        <v>34</v>
      </c>
      <c r="C5742" s="14">
        <v>901198964</v>
      </c>
      <c r="D5742" s="14" t="s">
        <v>2287</v>
      </c>
      <c r="E5742" s="14" t="s">
        <v>2147</v>
      </c>
      <c r="F5742" s="14" t="s">
        <v>2283</v>
      </c>
      <c r="G5742" s="14" t="s">
        <v>45</v>
      </c>
      <c r="H5742" s="14" t="s">
        <v>6055</v>
      </c>
      <c r="I5742" s="14" t="s">
        <v>38</v>
      </c>
      <c r="J5742" s="14" t="s">
        <v>38</v>
      </c>
      <c r="K5742" s="14" t="s">
        <v>39</v>
      </c>
      <c r="L5742" s="14">
        <v>94394</v>
      </c>
      <c r="M5742" s="14"/>
      <c r="N5742" s="14">
        <v>94394</v>
      </c>
      <c r="O5742" s="14">
        <v>16795</v>
      </c>
      <c r="P5742" s="14"/>
      <c r="Q5742" s="14">
        <v>126815</v>
      </c>
      <c r="R5742" s="14">
        <v>21151</v>
      </c>
      <c r="S5742" s="14">
        <v>-15407</v>
      </c>
      <c r="T5742" s="14">
        <v>-52184</v>
      </c>
      <c r="U5742" s="14"/>
      <c r="V5742" s="14"/>
      <c r="W5742" s="14"/>
      <c r="X5742" s="14">
        <v>72147</v>
      </c>
      <c r="Y5742" s="14"/>
      <c r="Z5742" s="14"/>
      <c r="AA5742" s="14"/>
      <c r="AB5742" s="14"/>
      <c r="AC5742" s="14">
        <v>-124331</v>
      </c>
      <c r="AD5742" s="14"/>
      <c r="AE5742" s="14">
        <v>-124331</v>
      </c>
      <c r="AF5742" s="14"/>
      <c r="AG5742" s="14">
        <v>-124331</v>
      </c>
    </row>
    <row r="5743" spans="1:33" hidden="1" x14ac:dyDescent="0.25">
      <c r="A5743" s="14" t="s">
        <v>33</v>
      </c>
      <c r="B5743" s="14" t="s">
        <v>34</v>
      </c>
      <c r="C5743" s="14">
        <v>901198964</v>
      </c>
      <c r="D5743" s="14" t="s">
        <v>2287</v>
      </c>
      <c r="E5743" s="14" t="s">
        <v>2147</v>
      </c>
      <c r="F5743" s="14" t="s">
        <v>2283</v>
      </c>
      <c r="G5743" s="14" t="s">
        <v>45</v>
      </c>
      <c r="H5743" s="14" t="s">
        <v>6055</v>
      </c>
      <c r="I5743" s="14" t="s">
        <v>38</v>
      </c>
      <c r="J5743" s="14" t="s">
        <v>38</v>
      </c>
      <c r="K5743" s="14" t="s">
        <v>40</v>
      </c>
      <c r="L5743" s="14">
        <v>4100434</v>
      </c>
      <c r="M5743" s="14">
        <v>2128135</v>
      </c>
      <c r="N5743" s="14">
        <v>1972299</v>
      </c>
      <c r="O5743" s="14">
        <v>185544</v>
      </c>
      <c r="P5743" s="14"/>
      <c r="Q5743" s="14">
        <v>2331307</v>
      </c>
      <c r="R5743" s="14"/>
      <c r="S5743" s="14">
        <v>-601</v>
      </c>
      <c r="T5743" s="14">
        <v>-174065</v>
      </c>
      <c r="U5743" s="14"/>
      <c r="V5743" s="14"/>
      <c r="W5743" s="14">
        <v>0</v>
      </c>
      <c r="X5743" s="14">
        <v>1085731</v>
      </c>
      <c r="Y5743" s="14"/>
      <c r="Z5743" s="14"/>
      <c r="AA5743" s="14"/>
      <c r="AB5743" s="14"/>
      <c r="AC5743" s="14">
        <v>-1259796</v>
      </c>
      <c r="AD5743" s="14">
        <v>117207</v>
      </c>
      <c r="AE5743" s="14">
        <v>-1377003</v>
      </c>
      <c r="AF5743" s="14"/>
      <c r="AG5743" s="14">
        <v>-1377003</v>
      </c>
    </row>
    <row r="5744" spans="1:33" hidden="1" x14ac:dyDescent="0.25">
      <c r="A5744" s="14" t="s">
        <v>33</v>
      </c>
      <c r="B5744" s="14" t="s">
        <v>34</v>
      </c>
      <c r="C5744" s="14">
        <v>901199419</v>
      </c>
      <c r="D5744" s="14" t="s">
        <v>2287</v>
      </c>
      <c r="E5744" s="14" t="s">
        <v>2148</v>
      </c>
      <c r="F5744" s="14" t="s">
        <v>289</v>
      </c>
      <c r="G5744" s="14" t="s">
        <v>111</v>
      </c>
      <c r="H5744" s="14" t="s">
        <v>2149</v>
      </c>
      <c r="I5744" s="14" t="s">
        <v>38</v>
      </c>
      <c r="J5744" s="14" t="s">
        <v>38</v>
      </c>
      <c r="K5744" s="14" t="s">
        <v>39</v>
      </c>
      <c r="L5744" s="14">
        <v>46076400</v>
      </c>
      <c r="M5744" s="14">
        <v>33878555</v>
      </c>
      <c r="N5744" s="14">
        <v>12197845</v>
      </c>
      <c r="O5744" s="14">
        <v>4</v>
      </c>
      <c r="P5744" s="14"/>
      <c r="Q5744" s="14">
        <v>17298906</v>
      </c>
      <c r="R5744" s="14"/>
      <c r="S5744" s="14">
        <v>0</v>
      </c>
      <c r="T5744" s="14">
        <v>-5101057</v>
      </c>
      <c r="U5744" s="14"/>
      <c r="V5744" s="14"/>
      <c r="W5744" s="14">
        <v>125956</v>
      </c>
      <c r="X5744" s="14"/>
      <c r="Y5744" s="14"/>
      <c r="Z5744" s="14"/>
      <c r="AA5744" s="14"/>
      <c r="AB5744" s="14"/>
      <c r="AC5744" s="14">
        <v>-4975101</v>
      </c>
      <c r="AD5744" s="14">
        <v>6083594</v>
      </c>
      <c r="AE5744" s="14">
        <v>-11058695</v>
      </c>
      <c r="AF5744" s="14"/>
      <c r="AG5744" s="14">
        <v>-11058695</v>
      </c>
    </row>
    <row r="5745" spans="1:33" hidden="1" x14ac:dyDescent="0.25">
      <c r="A5745" s="14" t="s">
        <v>33</v>
      </c>
      <c r="B5745" s="14" t="s">
        <v>34</v>
      </c>
      <c r="C5745" s="14">
        <v>901199419</v>
      </c>
      <c r="D5745" s="14" t="s">
        <v>2287</v>
      </c>
      <c r="E5745" s="14" t="s">
        <v>2148</v>
      </c>
      <c r="F5745" s="14" t="s">
        <v>289</v>
      </c>
      <c r="G5745" s="14" t="s">
        <v>111</v>
      </c>
      <c r="H5745" s="14" t="s">
        <v>2149</v>
      </c>
      <c r="I5745" s="14" t="s">
        <v>38</v>
      </c>
      <c r="J5745" s="14" t="s">
        <v>38</v>
      </c>
      <c r="K5745" s="14" t="s">
        <v>40</v>
      </c>
      <c r="L5745" s="14">
        <v>5103086</v>
      </c>
      <c r="M5745" s="14">
        <v>3503570</v>
      </c>
      <c r="N5745" s="14">
        <v>1599516</v>
      </c>
      <c r="O5745" s="14"/>
      <c r="P5745" s="14"/>
      <c r="Q5745" s="14">
        <v>19386827</v>
      </c>
      <c r="R5745" s="14"/>
      <c r="S5745" s="14"/>
      <c r="T5745" s="14">
        <v>-17787311</v>
      </c>
      <c r="U5745" s="14"/>
      <c r="V5745" s="14"/>
      <c r="W5745" s="14"/>
      <c r="X5745" s="14">
        <v>269929</v>
      </c>
      <c r="Y5745" s="14"/>
      <c r="Z5745" s="14"/>
      <c r="AA5745" s="14"/>
      <c r="AB5745" s="14"/>
      <c r="AC5745" s="14">
        <v>-18057240</v>
      </c>
      <c r="AD5745" s="14">
        <v>-6262175</v>
      </c>
      <c r="AE5745" s="14">
        <v>-11795065</v>
      </c>
      <c r="AF5745" s="14"/>
      <c r="AG5745" s="14">
        <v>-11795065</v>
      </c>
    </row>
    <row r="5746" spans="1:33" hidden="1" x14ac:dyDescent="0.25">
      <c r="A5746" s="14" t="s">
        <v>33</v>
      </c>
      <c r="B5746" s="14" t="s">
        <v>34</v>
      </c>
      <c r="C5746" s="14">
        <v>901202517</v>
      </c>
      <c r="D5746" s="14" t="s">
        <v>2287</v>
      </c>
      <c r="E5746" s="14" t="s">
        <v>6056</v>
      </c>
      <c r="F5746" s="14" t="s">
        <v>542</v>
      </c>
      <c r="G5746" s="14" t="s">
        <v>45</v>
      </c>
      <c r="H5746" s="14" t="s">
        <v>6057</v>
      </c>
      <c r="I5746" s="14" t="s">
        <v>47</v>
      </c>
      <c r="J5746" s="14" t="s">
        <v>62</v>
      </c>
      <c r="K5746" s="14" t="s">
        <v>39</v>
      </c>
      <c r="L5746" s="14"/>
      <c r="M5746" s="14"/>
      <c r="N5746" s="14"/>
      <c r="O5746" s="14"/>
      <c r="P5746" s="14"/>
      <c r="Q5746" s="14">
        <v>2118412</v>
      </c>
      <c r="R5746" s="14"/>
      <c r="S5746" s="14">
        <v>-38287</v>
      </c>
      <c r="T5746" s="14">
        <v>-2156699</v>
      </c>
      <c r="U5746" s="14"/>
      <c r="V5746" s="14"/>
      <c r="W5746" s="14">
        <v>1584428</v>
      </c>
      <c r="X5746" s="14">
        <v>1679852</v>
      </c>
      <c r="Y5746" s="14"/>
      <c r="Z5746" s="14"/>
      <c r="AA5746" s="14"/>
      <c r="AB5746" s="14"/>
      <c r="AC5746" s="14">
        <v>-2252123</v>
      </c>
      <c r="AD5746" s="14">
        <v>-3125</v>
      </c>
      <c r="AE5746" s="14">
        <v>-2248998</v>
      </c>
      <c r="AF5746" s="14"/>
      <c r="AG5746" s="14">
        <v>-2248998</v>
      </c>
    </row>
    <row r="5747" spans="1:33" hidden="1" x14ac:dyDescent="0.25">
      <c r="A5747" s="14" t="s">
        <v>33</v>
      </c>
      <c r="B5747" s="14" t="s">
        <v>34</v>
      </c>
      <c r="C5747" s="14">
        <v>901202517</v>
      </c>
      <c r="D5747" s="14" t="s">
        <v>2287</v>
      </c>
      <c r="E5747" s="14" t="s">
        <v>6056</v>
      </c>
      <c r="F5747" s="14" t="s">
        <v>542</v>
      </c>
      <c r="G5747" s="14" t="s">
        <v>45</v>
      </c>
      <c r="H5747" s="14" t="s">
        <v>6057</v>
      </c>
      <c r="I5747" s="14" t="s">
        <v>47</v>
      </c>
      <c r="J5747" s="14" t="s">
        <v>62</v>
      </c>
      <c r="K5747" s="14" t="s">
        <v>40</v>
      </c>
      <c r="L5747" s="14"/>
      <c r="M5747" s="14"/>
      <c r="N5747" s="14"/>
      <c r="O5747" s="14"/>
      <c r="P5747" s="14"/>
      <c r="Q5747" s="14">
        <v>1750259</v>
      </c>
      <c r="R5747" s="14"/>
      <c r="S5747" s="14">
        <v>-262358</v>
      </c>
      <c r="T5747" s="14">
        <v>-2012617</v>
      </c>
      <c r="U5747" s="14"/>
      <c r="V5747" s="14"/>
      <c r="W5747" s="14">
        <v>612439</v>
      </c>
      <c r="X5747" s="14">
        <v>271144</v>
      </c>
      <c r="Y5747" s="14"/>
      <c r="Z5747" s="14"/>
      <c r="AA5747" s="14"/>
      <c r="AB5747" s="14"/>
      <c r="AC5747" s="14">
        <v>-1671322</v>
      </c>
      <c r="AD5747" s="14">
        <v>283798</v>
      </c>
      <c r="AE5747" s="14">
        <v>-1955120</v>
      </c>
      <c r="AF5747" s="14"/>
      <c r="AG5747" s="14">
        <v>-1955120</v>
      </c>
    </row>
    <row r="5748" spans="1:33" hidden="1" x14ac:dyDescent="0.25">
      <c r="A5748" s="14" t="s">
        <v>33</v>
      </c>
      <c r="B5748" s="14" t="s">
        <v>34</v>
      </c>
      <c r="C5748" s="14">
        <v>901208786</v>
      </c>
      <c r="D5748" s="14" t="s">
        <v>2287</v>
      </c>
      <c r="E5748" s="14" t="s">
        <v>6058</v>
      </c>
      <c r="F5748" s="14" t="s">
        <v>512</v>
      </c>
      <c r="G5748" s="14" t="s">
        <v>45</v>
      </c>
      <c r="H5748" s="14" t="s">
        <v>6059</v>
      </c>
      <c r="I5748" s="14" t="s">
        <v>129</v>
      </c>
      <c r="J5748" s="14" t="s">
        <v>130</v>
      </c>
      <c r="K5748" s="14" t="s">
        <v>39</v>
      </c>
      <c r="L5748" s="14">
        <v>1152779</v>
      </c>
      <c r="M5748" s="14">
        <v>2646126</v>
      </c>
      <c r="N5748" s="14">
        <v>-1493347</v>
      </c>
      <c r="O5748" s="14">
        <v>1135339</v>
      </c>
      <c r="P5748" s="14"/>
      <c r="Q5748" s="14">
        <v>5526713</v>
      </c>
      <c r="R5748" s="14">
        <v>7326372</v>
      </c>
      <c r="S5748" s="14">
        <v>87752</v>
      </c>
      <c r="T5748" s="14">
        <v>-13123341</v>
      </c>
      <c r="U5748" s="14"/>
      <c r="V5748" s="14"/>
      <c r="W5748" s="14"/>
      <c r="X5748" s="14"/>
      <c r="Y5748" s="14"/>
      <c r="Z5748" s="14"/>
      <c r="AA5748" s="14"/>
      <c r="AB5748" s="14"/>
      <c r="AC5748" s="14">
        <v>-13123341</v>
      </c>
      <c r="AD5748" s="14">
        <v>-3268622</v>
      </c>
      <c r="AE5748" s="14">
        <v>-9854719</v>
      </c>
      <c r="AF5748" s="14"/>
      <c r="AG5748" s="14">
        <v>-9854719</v>
      </c>
    </row>
    <row r="5749" spans="1:33" hidden="1" x14ac:dyDescent="0.25">
      <c r="A5749" s="14" t="s">
        <v>33</v>
      </c>
      <c r="B5749" s="14" t="s">
        <v>34</v>
      </c>
      <c r="C5749" s="14">
        <v>901208786</v>
      </c>
      <c r="D5749" s="14" t="s">
        <v>2287</v>
      </c>
      <c r="E5749" s="14" t="s">
        <v>6058</v>
      </c>
      <c r="F5749" s="14" t="s">
        <v>512</v>
      </c>
      <c r="G5749" s="14" t="s">
        <v>45</v>
      </c>
      <c r="H5749" s="14" t="s">
        <v>6059</v>
      </c>
      <c r="I5749" s="14" t="s">
        <v>129</v>
      </c>
      <c r="J5749" s="14" t="s">
        <v>130</v>
      </c>
      <c r="K5749" s="14" t="s">
        <v>40</v>
      </c>
      <c r="L5749" s="14">
        <v>834215</v>
      </c>
      <c r="M5749" s="14">
        <v>240361</v>
      </c>
      <c r="N5749" s="14">
        <v>593854</v>
      </c>
      <c r="O5749" s="14">
        <v>6434500</v>
      </c>
      <c r="P5749" s="14"/>
      <c r="Q5749" s="14">
        <v>2350172</v>
      </c>
      <c r="R5749" s="14">
        <v>26666150</v>
      </c>
      <c r="S5749" s="14"/>
      <c r="T5749" s="14">
        <v>-21987968</v>
      </c>
      <c r="U5749" s="14"/>
      <c r="V5749" s="14"/>
      <c r="W5749" s="14"/>
      <c r="X5749" s="14"/>
      <c r="Y5749" s="14"/>
      <c r="Z5749" s="14"/>
      <c r="AA5749" s="14"/>
      <c r="AB5749" s="14"/>
      <c r="AC5749" s="14">
        <v>-21987968</v>
      </c>
      <c r="AD5749" s="14">
        <v>-8515223</v>
      </c>
      <c r="AE5749" s="14">
        <v>-13472745</v>
      </c>
      <c r="AF5749" s="14"/>
      <c r="AG5749" s="14">
        <v>-13472745</v>
      </c>
    </row>
    <row r="5750" spans="1:33" hidden="1" x14ac:dyDescent="0.25">
      <c r="A5750" s="14" t="s">
        <v>33</v>
      </c>
      <c r="B5750" s="14" t="s">
        <v>34</v>
      </c>
      <c r="C5750" s="14">
        <v>901209571</v>
      </c>
      <c r="D5750" s="14" t="s">
        <v>2287</v>
      </c>
      <c r="E5750" s="14" t="s">
        <v>6060</v>
      </c>
      <c r="F5750" s="14" t="s">
        <v>289</v>
      </c>
      <c r="G5750" s="14" t="s">
        <v>111</v>
      </c>
      <c r="H5750" s="14" t="s">
        <v>5020</v>
      </c>
      <c r="I5750" s="14" t="s">
        <v>38</v>
      </c>
      <c r="J5750" s="14" t="s">
        <v>38</v>
      </c>
      <c r="K5750" s="14" t="s">
        <v>39</v>
      </c>
      <c r="L5750" s="14">
        <v>188861265</v>
      </c>
      <c r="M5750" s="14">
        <v>62977110</v>
      </c>
      <c r="N5750" s="14">
        <v>125884155</v>
      </c>
      <c r="O5750" s="14">
        <v>3162951</v>
      </c>
      <c r="P5750" s="14"/>
      <c r="Q5750" s="14">
        <v>53792835</v>
      </c>
      <c r="R5750" s="14">
        <v>4842573</v>
      </c>
      <c r="S5750" s="14"/>
      <c r="T5750" s="14">
        <v>70411698</v>
      </c>
      <c r="U5750" s="14"/>
      <c r="V5750" s="14"/>
      <c r="W5750" s="14"/>
      <c r="X5750" s="14">
        <v>1082894</v>
      </c>
      <c r="Y5750" s="14"/>
      <c r="Z5750" s="14"/>
      <c r="AA5750" s="14"/>
      <c r="AB5750" s="14"/>
      <c r="AC5750" s="14">
        <v>69328804</v>
      </c>
      <c r="AD5750" s="14">
        <v>27703218</v>
      </c>
      <c r="AE5750" s="14">
        <v>41625586</v>
      </c>
      <c r="AF5750" s="14"/>
      <c r="AG5750" s="14">
        <v>41625586</v>
      </c>
    </row>
    <row r="5751" spans="1:33" hidden="1" x14ac:dyDescent="0.25">
      <c r="A5751" s="14" t="s">
        <v>33</v>
      </c>
      <c r="B5751" s="14" t="s">
        <v>34</v>
      </c>
      <c r="C5751" s="14">
        <v>901209571</v>
      </c>
      <c r="D5751" s="14" t="s">
        <v>2287</v>
      </c>
      <c r="E5751" s="14" t="s">
        <v>6060</v>
      </c>
      <c r="F5751" s="14" t="s">
        <v>289</v>
      </c>
      <c r="G5751" s="14" t="s">
        <v>111</v>
      </c>
      <c r="H5751" s="14" t="s">
        <v>5020</v>
      </c>
      <c r="I5751" s="14" t="s">
        <v>38</v>
      </c>
      <c r="J5751" s="14" t="s">
        <v>38</v>
      </c>
      <c r="K5751" s="14" t="s">
        <v>40</v>
      </c>
      <c r="L5751" s="14">
        <v>80562009</v>
      </c>
      <c r="M5751" s="14">
        <v>22528483</v>
      </c>
      <c r="N5751" s="14">
        <v>58033526</v>
      </c>
      <c r="O5751" s="14">
        <v>1078207</v>
      </c>
      <c r="P5751" s="14"/>
      <c r="Q5751" s="14">
        <v>15580163</v>
      </c>
      <c r="R5751" s="14">
        <v>2208086</v>
      </c>
      <c r="S5751" s="14"/>
      <c r="T5751" s="14">
        <v>41323484</v>
      </c>
      <c r="U5751" s="14"/>
      <c r="V5751" s="14"/>
      <c r="W5751" s="14"/>
      <c r="X5751" s="14">
        <v>248034</v>
      </c>
      <c r="Y5751" s="14"/>
      <c r="Z5751" s="14"/>
      <c r="AA5751" s="14"/>
      <c r="AB5751" s="14"/>
      <c r="AC5751" s="14">
        <v>41075450</v>
      </c>
      <c r="AD5751" s="14">
        <v>18321764</v>
      </c>
      <c r="AE5751" s="14">
        <v>22753686</v>
      </c>
      <c r="AF5751" s="14"/>
      <c r="AG5751" s="14">
        <v>22753686</v>
      </c>
    </row>
    <row r="5752" spans="1:33" hidden="1" x14ac:dyDescent="0.25">
      <c r="A5752" s="14" t="s">
        <v>33</v>
      </c>
      <c r="B5752" s="14" t="s">
        <v>34</v>
      </c>
      <c r="C5752" s="14">
        <v>901210452</v>
      </c>
      <c r="D5752" s="14" t="s">
        <v>2287</v>
      </c>
      <c r="E5752" s="14" t="s">
        <v>6061</v>
      </c>
      <c r="F5752" s="14" t="s">
        <v>1426</v>
      </c>
      <c r="G5752" s="14" t="s">
        <v>45</v>
      </c>
      <c r="H5752" s="14" t="s">
        <v>6062</v>
      </c>
      <c r="I5752" s="14" t="s">
        <v>38</v>
      </c>
      <c r="J5752" s="14" t="s">
        <v>38</v>
      </c>
      <c r="K5752" s="14" t="s">
        <v>39</v>
      </c>
      <c r="L5752" s="14">
        <v>2701022249</v>
      </c>
      <c r="M5752" s="14">
        <v>2667177856</v>
      </c>
      <c r="N5752" s="14">
        <v>33844393</v>
      </c>
      <c r="O5752" s="14">
        <v>447049</v>
      </c>
      <c r="P5752" s="14">
        <v>13169107</v>
      </c>
      <c r="Q5752" s="14">
        <v>1941633</v>
      </c>
      <c r="R5752" s="14">
        <v>9759189</v>
      </c>
      <c r="S5752" s="14"/>
      <c r="T5752" s="14">
        <v>9421513</v>
      </c>
      <c r="U5752" s="14"/>
      <c r="V5752" s="14"/>
      <c r="W5752" s="14">
        <v>129108</v>
      </c>
      <c r="X5752" s="14">
        <v>5205746</v>
      </c>
      <c r="Y5752" s="14"/>
      <c r="Z5752" s="14"/>
      <c r="AA5752" s="14"/>
      <c r="AB5752" s="14"/>
      <c r="AC5752" s="14">
        <v>4344875</v>
      </c>
      <c r="AD5752" s="14">
        <v>3261503</v>
      </c>
      <c r="AE5752" s="14">
        <v>1083372</v>
      </c>
      <c r="AF5752" s="14"/>
      <c r="AG5752" s="14">
        <v>1083372</v>
      </c>
    </row>
    <row r="5753" spans="1:33" hidden="1" x14ac:dyDescent="0.25">
      <c r="A5753" s="14" t="s">
        <v>33</v>
      </c>
      <c r="B5753" s="14" t="s">
        <v>34</v>
      </c>
      <c r="C5753" s="14">
        <v>901210452</v>
      </c>
      <c r="D5753" s="14" t="s">
        <v>2287</v>
      </c>
      <c r="E5753" s="14" t="s">
        <v>6061</v>
      </c>
      <c r="F5753" s="14" t="s">
        <v>1426</v>
      </c>
      <c r="G5753" s="14" t="s">
        <v>45</v>
      </c>
      <c r="H5753" s="14" t="s">
        <v>6062</v>
      </c>
      <c r="I5753" s="14" t="s">
        <v>38</v>
      </c>
      <c r="J5753" s="14" t="s">
        <v>38</v>
      </c>
      <c r="K5753" s="14" t="s">
        <v>40</v>
      </c>
      <c r="L5753" s="14">
        <v>2273184142</v>
      </c>
      <c r="M5753" s="14">
        <v>2242910935</v>
      </c>
      <c r="N5753" s="14">
        <v>30273207</v>
      </c>
      <c r="O5753" s="14">
        <v>192349</v>
      </c>
      <c r="P5753" s="14">
        <v>310475</v>
      </c>
      <c r="Q5753" s="14">
        <v>1025041</v>
      </c>
      <c r="R5753" s="14">
        <v>5889858</v>
      </c>
      <c r="S5753" s="14"/>
      <c r="T5753" s="14">
        <v>23240182</v>
      </c>
      <c r="U5753" s="14"/>
      <c r="V5753" s="14"/>
      <c r="W5753" s="14">
        <v>7918213</v>
      </c>
      <c r="X5753" s="14">
        <v>26287</v>
      </c>
      <c r="Y5753" s="14"/>
      <c r="Z5753" s="14"/>
      <c r="AA5753" s="14"/>
      <c r="AB5753" s="14"/>
      <c r="AC5753" s="14">
        <v>31132108</v>
      </c>
      <c r="AD5753" s="14">
        <v>11867808</v>
      </c>
      <c r="AE5753" s="14">
        <v>19264300</v>
      </c>
      <c r="AF5753" s="14"/>
      <c r="AG5753" s="14">
        <v>19264300</v>
      </c>
    </row>
    <row r="5754" spans="1:33" hidden="1" x14ac:dyDescent="0.25">
      <c r="A5754" s="14" t="s">
        <v>33</v>
      </c>
      <c r="B5754" s="14" t="s">
        <v>34</v>
      </c>
      <c r="C5754" s="14">
        <v>901211179</v>
      </c>
      <c r="D5754" s="14" t="s">
        <v>2287</v>
      </c>
      <c r="E5754" s="14" t="s">
        <v>6063</v>
      </c>
      <c r="F5754" s="14" t="s">
        <v>792</v>
      </c>
      <c r="G5754" s="14" t="s">
        <v>45</v>
      </c>
      <c r="H5754" s="14" t="s">
        <v>6064</v>
      </c>
      <c r="I5754" s="14" t="s">
        <v>47</v>
      </c>
      <c r="J5754" s="14" t="s">
        <v>62</v>
      </c>
      <c r="K5754" s="14" t="s">
        <v>39</v>
      </c>
      <c r="L5754" s="14">
        <v>41881838</v>
      </c>
      <c r="M5754" s="14">
        <v>42284959</v>
      </c>
      <c r="N5754" s="14">
        <v>-403121</v>
      </c>
      <c r="O5754" s="14">
        <v>479775</v>
      </c>
      <c r="P5754" s="14">
        <v>6448071</v>
      </c>
      <c r="Q5754" s="14">
        <v>5552236</v>
      </c>
      <c r="R5754" s="14">
        <v>6082420</v>
      </c>
      <c r="S5754" s="14"/>
      <c r="T5754" s="14">
        <v>-18006073</v>
      </c>
      <c r="U5754" s="14"/>
      <c r="V5754" s="14"/>
      <c r="W5754" s="14">
        <v>171753</v>
      </c>
      <c r="X5754" s="14">
        <v>4266007</v>
      </c>
      <c r="Y5754" s="14"/>
      <c r="Z5754" s="14"/>
      <c r="AA5754" s="14"/>
      <c r="AB5754" s="14"/>
      <c r="AC5754" s="14">
        <v>-22100327</v>
      </c>
      <c r="AD5754" s="14">
        <v>3011218</v>
      </c>
      <c r="AE5754" s="14">
        <v>-25111545</v>
      </c>
      <c r="AF5754" s="14"/>
      <c r="AG5754" s="14">
        <v>-25111545</v>
      </c>
    </row>
    <row r="5755" spans="1:33" hidden="1" x14ac:dyDescent="0.25">
      <c r="A5755" s="14" t="s">
        <v>33</v>
      </c>
      <c r="B5755" s="14" t="s">
        <v>34</v>
      </c>
      <c r="C5755" s="14">
        <v>901211179</v>
      </c>
      <c r="D5755" s="14" t="s">
        <v>2287</v>
      </c>
      <c r="E5755" s="14" t="s">
        <v>6063</v>
      </c>
      <c r="F5755" s="14" t="s">
        <v>792</v>
      </c>
      <c r="G5755" s="14" t="s">
        <v>45</v>
      </c>
      <c r="H5755" s="14" t="s">
        <v>6064</v>
      </c>
      <c r="I5755" s="14" t="s">
        <v>47</v>
      </c>
      <c r="J5755" s="14" t="s">
        <v>62</v>
      </c>
      <c r="K5755" s="14" t="s">
        <v>40</v>
      </c>
      <c r="L5755" s="14">
        <v>16980262</v>
      </c>
      <c r="M5755" s="14">
        <v>10923264</v>
      </c>
      <c r="N5755" s="14">
        <v>6056998</v>
      </c>
      <c r="O5755" s="14">
        <v>360266</v>
      </c>
      <c r="P5755" s="14">
        <v>4015835</v>
      </c>
      <c r="Q5755" s="14">
        <v>9106106</v>
      </c>
      <c r="R5755" s="14">
        <v>1722331</v>
      </c>
      <c r="S5755" s="14"/>
      <c r="T5755" s="14">
        <v>-8427008</v>
      </c>
      <c r="U5755" s="14"/>
      <c r="V5755" s="14"/>
      <c r="W5755" s="14">
        <v>103587</v>
      </c>
      <c r="X5755" s="14">
        <v>1773549</v>
      </c>
      <c r="Y5755" s="14"/>
      <c r="Z5755" s="14"/>
      <c r="AA5755" s="14"/>
      <c r="AB5755" s="14"/>
      <c r="AC5755" s="14">
        <v>-10096970</v>
      </c>
      <c r="AD5755" s="14"/>
      <c r="AE5755" s="14">
        <v>-10096970</v>
      </c>
      <c r="AF5755" s="14"/>
      <c r="AG5755" s="14">
        <v>-10096970</v>
      </c>
    </row>
    <row r="5756" spans="1:33" hidden="1" x14ac:dyDescent="0.25">
      <c r="A5756" s="14" t="s">
        <v>33</v>
      </c>
      <c r="B5756" s="14" t="s">
        <v>34</v>
      </c>
      <c r="C5756" s="14">
        <v>901213465</v>
      </c>
      <c r="D5756" s="14" t="s">
        <v>2287</v>
      </c>
      <c r="E5756" s="14" t="s">
        <v>6065</v>
      </c>
      <c r="F5756" s="14" t="s">
        <v>101</v>
      </c>
      <c r="G5756" s="14" t="s">
        <v>45</v>
      </c>
      <c r="H5756" s="14" t="s">
        <v>6066</v>
      </c>
      <c r="I5756" s="14" t="s">
        <v>47</v>
      </c>
      <c r="J5756" s="14" t="s">
        <v>90</v>
      </c>
      <c r="K5756" s="14" t="s">
        <v>39</v>
      </c>
      <c r="L5756" s="14">
        <v>10778423</v>
      </c>
      <c r="M5756" s="14">
        <v>1072167</v>
      </c>
      <c r="N5756" s="14">
        <v>9706256</v>
      </c>
      <c r="O5756" s="14">
        <v>47324</v>
      </c>
      <c r="P5756" s="14"/>
      <c r="Q5756" s="14">
        <v>8200460</v>
      </c>
      <c r="R5756" s="14">
        <v>5139</v>
      </c>
      <c r="S5756" s="14"/>
      <c r="T5756" s="14">
        <v>1547981</v>
      </c>
      <c r="U5756" s="14"/>
      <c r="V5756" s="14"/>
      <c r="W5756" s="14">
        <v>9996</v>
      </c>
      <c r="X5756" s="14">
        <v>106882</v>
      </c>
      <c r="Y5756" s="14"/>
      <c r="Z5756" s="14"/>
      <c r="AA5756" s="14"/>
      <c r="AB5756" s="14"/>
      <c r="AC5756" s="14">
        <v>1451095</v>
      </c>
      <c r="AD5756" s="14">
        <v>144236</v>
      </c>
      <c r="AE5756" s="14">
        <v>1306859</v>
      </c>
      <c r="AF5756" s="14"/>
      <c r="AG5756" s="14">
        <v>1306859</v>
      </c>
    </row>
    <row r="5757" spans="1:33" hidden="1" x14ac:dyDescent="0.25">
      <c r="A5757" s="14" t="s">
        <v>33</v>
      </c>
      <c r="B5757" s="14" t="s">
        <v>34</v>
      </c>
      <c r="C5757" s="14">
        <v>901213465</v>
      </c>
      <c r="D5757" s="14" t="s">
        <v>2287</v>
      </c>
      <c r="E5757" s="14" t="s">
        <v>6065</v>
      </c>
      <c r="F5757" s="14" t="s">
        <v>101</v>
      </c>
      <c r="G5757" s="14" t="s">
        <v>45</v>
      </c>
      <c r="H5757" s="14" t="s">
        <v>6066</v>
      </c>
      <c r="I5757" s="14" t="s">
        <v>47</v>
      </c>
      <c r="J5757" s="14" t="s">
        <v>90</v>
      </c>
      <c r="K5757" s="14" t="s">
        <v>40</v>
      </c>
      <c r="L5757" s="14">
        <v>8859574</v>
      </c>
      <c r="M5757" s="14">
        <v>912153</v>
      </c>
      <c r="N5757" s="14">
        <v>7947421</v>
      </c>
      <c r="O5757" s="14">
        <v>53750</v>
      </c>
      <c r="P5757" s="14"/>
      <c r="Q5757" s="14">
        <v>6985104</v>
      </c>
      <c r="R5757" s="14">
        <v>27219</v>
      </c>
      <c r="S5757" s="14"/>
      <c r="T5757" s="14">
        <v>988848</v>
      </c>
      <c r="U5757" s="14"/>
      <c r="V5757" s="14"/>
      <c r="W5757" s="14">
        <v>14221</v>
      </c>
      <c r="X5757" s="14">
        <v>114442</v>
      </c>
      <c r="Y5757" s="14"/>
      <c r="Z5757" s="14"/>
      <c r="AA5757" s="14"/>
      <c r="AB5757" s="14"/>
      <c r="AC5757" s="14">
        <v>888627</v>
      </c>
      <c r="AD5757" s="14">
        <v>54295</v>
      </c>
      <c r="AE5757" s="14">
        <v>834332</v>
      </c>
      <c r="AF5757" s="14"/>
      <c r="AG5757" s="14">
        <v>834332</v>
      </c>
    </row>
    <row r="5758" spans="1:33" hidden="1" x14ac:dyDescent="0.25">
      <c r="A5758" s="14" t="s">
        <v>33</v>
      </c>
      <c r="B5758" s="14" t="s">
        <v>34</v>
      </c>
      <c r="C5758" s="14">
        <v>901213787</v>
      </c>
      <c r="D5758" s="14" t="s">
        <v>2287</v>
      </c>
      <c r="E5758" s="14" t="s">
        <v>2151</v>
      </c>
      <c r="F5758" s="14" t="s">
        <v>73</v>
      </c>
      <c r="G5758" s="14" t="s">
        <v>45</v>
      </c>
      <c r="H5758" s="14" t="s">
        <v>6067</v>
      </c>
      <c r="I5758" s="14" t="s">
        <v>94</v>
      </c>
      <c r="J5758" s="14" t="s">
        <v>227</v>
      </c>
      <c r="K5758" s="14" t="s">
        <v>39</v>
      </c>
      <c r="L5758" s="14">
        <v>57754850</v>
      </c>
      <c r="M5758" s="14">
        <v>48080177</v>
      </c>
      <c r="N5758" s="14">
        <v>9674673</v>
      </c>
      <c r="O5758" s="14">
        <v>16015310</v>
      </c>
      <c r="P5758" s="14">
        <v>4609724</v>
      </c>
      <c r="Q5758" s="14">
        <v>2555380</v>
      </c>
      <c r="R5758" s="14">
        <v>852931</v>
      </c>
      <c r="S5758" s="14"/>
      <c r="T5758" s="14">
        <v>17671948</v>
      </c>
      <c r="U5758" s="14"/>
      <c r="V5758" s="14"/>
      <c r="W5758" s="14">
        <v>247</v>
      </c>
      <c r="X5758" s="14">
        <v>454067</v>
      </c>
      <c r="Y5758" s="14"/>
      <c r="Z5758" s="14"/>
      <c r="AA5758" s="14"/>
      <c r="AB5758" s="14"/>
      <c r="AC5758" s="14">
        <v>17218128</v>
      </c>
      <c r="AD5758" s="14">
        <v>2446951</v>
      </c>
      <c r="AE5758" s="14">
        <v>14771177</v>
      </c>
      <c r="AF5758" s="14"/>
      <c r="AG5758" s="14">
        <v>14771177</v>
      </c>
    </row>
    <row r="5759" spans="1:33" hidden="1" x14ac:dyDescent="0.25">
      <c r="A5759" s="14" t="s">
        <v>33</v>
      </c>
      <c r="B5759" s="14" t="s">
        <v>34</v>
      </c>
      <c r="C5759" s="14">
        <v>901213787</v>
      </c>
      <c r="D5759" s="14" t="s">
        <v>2287</v>
      </c>
      <c r="E5759" s="14" t="s">
        <v>2151</v>
      </c>
      <c r="F5759" s="14" t="s">
        <v>73</v>
      </c>
      <c r="G5759" s="14" t="s">
        <v>45</v>
      </c>
      <c r="H5759" s="14" t="s">
        <v>6067</v>
      </c>
      <c r="I5759" s="14" t="s">
        <v>94</v>
      </c>
      <c r="J5759" s="14" t="s">
        <v>227</v>
      </c>
      <c r="K5759" s="14" t="s">
        <v>40</v>
      </c>
      <c r="L5759" s="14">
        <v>24259931</v>
      </c>
      <c r="M5759" s="14">
        <v>24630745</v>
      </c>
      <c r="N5759" s="14">
        <v>-370814</v>
      </c>
      <c r="O5759" s="14">
        <v>114624</v>
      </c>
      <c r="P5759" s="14">
        <v>3522100</v>
      </c>
      <c r="Q5759" s="14">
        <v>2094941</v>
      </c>
      <c r="R5759" s="14">
        <v>12795939</v>
      </c>
      <c r="S5759" s="14"/>
      <c r="T5759" s="14">
        <v>-18669170</v>
      </c>
      <c r="U5759" s="14"/>
      <c r="V5759" s="14"/>
      <c r="W5759" s="14">
        <v>176</v>
      </c>
      <c r="X5759" s="14">
        <v>276896</v>
      </c>
      <c r="Y5759" s="14"/>
      <c r="Z5759" s="14"/>
      <c r="AA5759" s="14"/>
      <c r="AB5759" s="14"/>
      <c r="AC5759" s="14">
        <v>-18945890</v>
      </c>
      <c r="AD5759" s="14"/>
      <c r="AE5759" s="14">
        <v>-18945890</v>
      </c>
      <c r="AF5759" s="14"/>
      <c r="AG5759" s="14">
        <v>-18945890</v>
      </c>
    </row>
    <row r="5760" spans="1:33" hidden="1" x14ac:dyDescent="0.25">
      <c r="A5760" s="14" t="s">
        <v>33</v>
      </c>
      <c r="B5760" s="14" t="s">
        <v>34</v>
      </c>
      <c r="C5760" s="14">
        <v>901217782</v>
      </c>
      <c r="D5760" s="14" t="s">
        <v>2287</v>
      </c>
      <c r="E5760" s="14" t="s">
        <v>6068</v>
      </c>
      <c r="F5760" s="14" t="s">
        <v>289</v>
      </c>
      <c r="G5760" s="14" t="s">
        <v>111</v>
      </c>
      <c r="H5760" s="14" t="s">
        <v>6069</v>
      </c>
      <c r="I5760" s="14" t="s">
        <v>38</v>
      </c>
      <c r="J5760" s="14" t="s">
        <v>38</v>
      </c>
      <c r="K5760" s="14" t="s">
        <v>39</v>
      </c>
      <c r="L5760" s="14">
        <v>48507121</v>
      </c>
      <c r="M5760" s="14">
        <v>33846887</v>
      </c>
      <c r="N5760" s="14">
        <v>14660234</v>
      </c>
      <c r="O5760" s="14"/>
      <c r="P5760" s="14"/>
      <c r="Q5760" s="14">
        <v>12290160</v>
      </c>
      <c r="R5760" s="14"/>
      <c r="S5760" s="14">
        <v>764742</v>
      </c>
      <c r="T5760" s="14">
        <v>3134816</v>
      </c>
      <c r="U5760" s="14"/>
      <c r="V5760" s="14"/>
      <c r="W5760" s="14">
        <v>1114819</v>
      </c>
      <c r="X5760" s="14"/>
      <c r="Y5760" s="14"/>
      <c r="Z5760" s="14"/>
      <c r="AA5760" s="14"/>
      <c r="AB5760" s="14"/>
      <c r="AC5760" s="14">
        <v>4249635</v>
      </c>
      <c r="AD5760" s="14">
        <v>2559855</v>
      </c>
      <c r="AE5760" s="14">
        <v>1689780</v>
      </c>
      <c r="AF5760" s="14"/>
      <c r="AG5760" s="14">
        <v>1689780</v>
      </c>
    </row>
    <row r="5761" spans="1:33" hidden="1" x14ac:dyDescent="0.25">
      <c r="A5761" s="14" t="s">
        <v>33</v>
      </c>
      <c r="B5761" s="14" t="s">
        <v>34</v>
      </c>
      <c r="C5761" s="14">
        <v>901217782</v>
      </c>
      <c r="D5761" s="14" t="s">
        <v>2287</v>
      </c>
      <c r="E5761" s="14" t="s">
        <v>6068</v>
      </c>
      <c r="F5761" s="14" t="s">
        <v>289</v>
      </c>
      <c r="G5761" s="14" t="s">
        <v>111</v>
      </c>
      <c r="H5761" s="14" t="s">
        <v>6069</v>
      </c>
      <c r="I5761" s="14" t="s">
        <v>38</v>
      </c>
      <c r="J5761" s="14" t="s">
        <v>38</v>
      </c>
      <c r="K5761" s="14" t="s">
        <v>40</v>
      </c>
      <c r="L5761" s="14">
        <v>74926801</v>
      </c>
      <c r="M5761" s="14">
        <v>42652161</v>
      </c>
      <c r="N5761" s="14">
        <v>32274640</v>
      </c>
      <c r="O5761" s="14"/>
      <c r="P5761" s="14"/>
      <c r="Q5761" s="14">
        <v>30053103</v>
      </c>
      <c r="R5761" s="14"/>
      <c r="S5761" s="14">
        <v>295285</v>
      </c>
      <c r="T5761" s="14">
        <v>2516822</v>
      </c>
      <c r="U5761" s="14"/>
      <c r="V5761" s="14"/>
      <c r="W5761" s="14">
        <v>90979</v>
      </c>
      <c r="X5761" s="14"/>
      <c r="Y5761" s="14"/>
      <c r="Z5761" s="14"/>
      <c r="AA5761" s="14"/>
      <c r="AB5761" s="14"/>
      <c r="AC5761" s="14">
        <v>2607801</v>
      </c>
      <c r="AD5761" s="14">
        <v>974699</v>
      </c>
      <c r="AE5761" s="14">
        <v>1633102</v>
      </c>
      <c r="AF5761" s="14"/>
      <c r="AG5761" s="14">
        <v>1633102</v>
      </c>
    </row>
    <row r="5762" spans="1:33" hidden="1" x14ac:dyDescent="0.25">
      <c r="A5762" s="14" t="s">
        <v>33</v>
      </c>
      <c r="B5762" s="14" t="s">
        <v>34</v>
      </c>
      <c r="C5762" s="14">
        <v>901218630</v>
      </c>
      <c r="D5762" s="14" t="s">
        <v>2287</v>
      </c>
      <c r="E5762" s="14" t="s">
        <v>6070</v>
      </c>
      <c r="F5762" s="14" t="s">
        <v>542</v>
      </c>
      <c r="G5762" s="14" t="s">
        <v>45</v>
      </c>
      <c r="H5762" s="14" t="s">
        <v>1693</v>
      </c>
      <c r="I5762" s="14" t="s">
        <v>47</v>
      </c>
      <c r="J5762" s="14" t="s">
        <v>62</v>
      </c>
      <c r="K5762" s="14" t="s">
        <v>39</v>
      </c>
      <c r="L5762" s="14">
        <v>812370000</v>
      </c>
      <c r="M5762" s="14">
        <v>501359000</v>
      </c>
      <c r="N5762" s="14">
        <v>311011000</v>
      </c>
      <c r="O5762" s="14">
        <v>21618000</v>
      </c>
      <c r="P5762" s="14">
        <v>0</v>
      </c>
      <c r="Q5762" s="14">
        <v>10467000</v>
      </c>
      <c r="R5762" s="14">
        <v>35326000</v>
      </c>
      <c r="S5762" s="14">
        <v>0</v>
      </c>
      <c r="T5762" s="14">
        <v>286836000</v>
      </c>
      <c r="U5762" s="14">
        <v>0</v>
      </c>
      <c r="V5762" s="14">
        <v>0</v>
      </c>
      <c r="W5762" s="14">
        <v>3992000</v>
      </c>
      <c r="X5762" s="14">
        <v>16790000</v>
      </c>
      <c r="Y5762" s="14">
        <v>0</v>
      </c>
      <c r="Z5762" s="14">
        <v>0</v>
      </c>
      <c r="AA5762" s="14">
        <v>0</v>
      </c>
      <c r="AB5762" s="14">
        <v>0</v>
      </c>
      <c r="AC5762" s="14">
        <v>274038000</v>
      </c>
      <c r="AD5762" s="14">
        <v>66759000</v>
      </c>
      <c r="AE5762" s="14">
        <v>207279000</v>
      </c>
      <c r="AF5762" s="14">
        <v>0</v>
      </c>
      <c r="AG5762" s="14">
        <v>207279000</v>
      </c>
    </row>
    <row r="5763" spans="1:33" hidden="1" x14ac:dyDescent="0.25">
      <c r="A5763" s="14" t="s">
        <v>33</v>
      </c>
      <c r="B5763" s="14" t="s">
        <v>34</v>
      </c>
      <c r="C5763" s="14">
        <v>901218630</v>
      </c>
      <c r="D5763" s="14" t="s">
        <v>2287</v>
      </c>
      <c r="E5763" s="14" t="s">
        <v>6070</v>
      </c>
      <c r="F5763" s="14" t="s">
        <v>542</v>
      </c>
      <c r="G5763" s="14" t="s">
        <v>45</v>
      </c>
      <c r="H5763" s="14" t="s">
        <v>1693</v>
      </c>
      <c r="I5763" s="14" t="s">
        <v>47</v>
      </c>
      <c r="J5763" s="14" t="s">
        <v>62</v>
      </c>
      <c r="K5763" s="14" t="s">
        <v>40</v>
      </c>
      <c r="L5763" s="14">
        <v>713019000</v>
      </c>
      <c r="M5763" s="14">
        <v>429345000</v>
      </c>
      <c r="N5763" s="14">
        <v>283674000</v>
      </c>
      <c r="O5763" s="14">
        <v>2546000</v>
      </c>
      <c r="P5763" s="14">
        <v>0</v>
      </c>
      <c r="Q5763" s="14">
        <v>7761000</v>
      </c>
      <c r="R5763" s="14">
        <v>9093000</v>
      </c>
      <c r="S5763" s="14">
        <v>-21390000</v>
      </c>
      <c r="T5763" s="14">
        <v>247976000</v>
      </c>
      <c r="U5763" s="14">
        <v>0</v>
      </c>
      <c r="V5763" s="14">
        <v>0</v>
      </c>
      <c r="W5763" s="14">
        <v>17373000</v>
      </c>
      <c r="X5763" s="14">
        <v>9611000</v>
      </c>
      <c r="Y5763" s="14">
        <v>0</v>
      </c>
      <c r="Z5763" s="14">
        <v>0</v>
      </c>
      <c r="AA5763" s="14">
        <v>0</v>
      </c>
      <c r="AB5763" s="14">
        <v>0</v>
      </c>
      <c r="AC5763" s="14">
        <v>255738000</v>
      </c>
      <c r="AD5763" s="14">
        <v>107749000</v>
      </c>
      <c r="AE5763" s="14">
        <v>147989000</v>
      </c>
      <c r="AF5763" s="14">
        <v>0</v>
      </c>
      <c r="AG5763" s="14">
        <v>147989000</v>
      </c>
    </row>
    <row r="5764" spans="1:33" hidden="1" x14ac:dyDescent="0.25">
      <c r="A5764" s="14" t="s">
        <v>33</v>
      </c>
      <c r="B5764" s="14" t="s">
        <v>34</v>
      </c>
      <c r="C5764" s="14">
        <v>901219993</v>
      </c>
      <c r="D5764" s="14" t="s">
        <v>2287</v>
      </c>
      <c r="E5764" s="14" t="s">
        <v>6071</v>
      </c>
      <c r="F5764" s="14" t="s">
        <v>1042</v>
      </c>
      <c r="G5764" s="14" t="s">
        <v>45</v>
      </c>
      <c r="H5764" s="14" t="s">
        <v>6072</v>
      </c>
      <c r="I5764" s="14" t="s">
        <v>38</v>
      </c>
      <c r="J5764" s="14" t="s">
        <v>38</v>
      </c>
      <c r="K5764" s="14" t="s">
        <v>39</v>
      </c>
      <c r="L5764" s="14">
        <v>46560866</v>
      </c>
      <c r="M5764" s="14">
        <v>64870736</v>
      </c>
      <c r="N5764" s="14">
        <v>-18309870</v>
      </c>
      <c r="O5764" s="14">
        <v>47186</v>
      </c>
      <c r="P5764" s="14">
        <v>886969</v>
      </c>
      <c r="Q5764" s="14">
        <v>1817678</v>
      </c>
      <c r="R5764" s="14">
        <v>18434732</v>
      </c>
      <c r="S5764" s="14"/>
      <c r="T5764" s="14">
        <v>-39402063</v>
      </c>
      <c r="U5764" s="14"/>
      <c r="V5764" s="14"/>
      <c r="W5764" s="14">
        <v>24594965</v>
      </c>
      <c r="X5764" s="14">
        <v>1709695</v>
      </c>
      <c r="Y5764" s="14"/>
      <c r="Z5764" s="14"/>
      <c r="AA5764" s="14"/>
      <c r="AB5764" s="14"/>
      <c r="AC5764" s="14">
        <v>-16516793</v>
      </c>
      <c r="AD5764" s="14"/>
      <c r="AE5764" s="14">
        <v>-16516793</v>
      </c>
      <c r="AF5764" s="14"/>
      <c r="AG5764" s="14">
        <v>-16516793</v>
      </c>
    </row>
    <row r="5765" spans="1:33" hidden="1" x14ac:dyDescent="0.25">
      <c r="A5765" s="14" t="s">
        <v>33</v>
      </c>
      <c r="B5765" s="14" t="s">
        <v>34</v>
      </c>
      <c r="C5765" s="14">
        <v>901219993</v>
      </c>
      <c r="D5765" s="14" t="s">
        <v>2287</v>
      </c>
      <c r="E5765" s="14" t="s">
        <v>6071</v>
      </c>
      <c r="F5765" s="14" t="s">
        <v>1042</v>
      </c>
      <c r="G5765" s="14" t="s">
        <v>45</v>
      </c>
      <c r="H5765" s="14" t="s">
        <v>6072</v>
      </c>
      <c r="I5765" s="14" t="s">
        <v>38</v>
      </c>
      <c r="J5765" s="14" t="s">
        <v>38</v>
      </c>
      <c r="K5765" s="14" t="s">
        <v>40</v>
      </c>
      <c r="L5765" s="14">
        <v>48202169</v>
      </c>
      <c r="M5765" s="14">
        <v>59113718</v>
      </c>
      <c r="N5765" s="14">
        <v>-10911549</v>
      </c>
      <c r="O5765" s="14">
        <v>362514</v>
      </c>
      <c r="P5765" s="14">
        <v>1449706</v>
      </c>
      <c r="Q5765" s="14">
        <v>1661191</v>
      </c>
      <c r="R5765" s="14">
        <v>3402951</v>
      </c>
      <c r="S5765" s="14"/>
      <c r="T5765" s="14">
        <v>-17062883</v>
      </c>
      <c r="U5765" s="14"/>
      <c r="V5765" s="14"/>
      <c r="W5765" s="14">
        <v>15076</v>
      </c>
      <c r="X5765" s="14">
        <v>16768966</v>
      </c>
      <c r="Y5765" s="14"/>
      <c r="Z5765" s="14"/>
      <c r="AA5765" s="14"/>
      <c r="AB5765" s="14"/>
      <c r="AC5765" s="14">
        <v>-33816773</v>
      </c>
      <c r="AD5765" s="14"/>
      <c r="AE5765" s="14">
        <v>-33816773</v>
      </c>
      <c r="AF5765" s="14"/>
      <c r="AG5765" s="14">
        <v>-33816773</v>
      </c>
    </row>
    <row r="5766" spans="1:33" hidden="1" x14ac:dyDescent="0.25">
      <c r="A5766" s="14" t="s">
        <v>33</v>
      </c>
      <c r="B5766" s="14" t="s">
        <v>34</v>
      </c>
      <c r="C5766" s="14">
        <v>901220253</v>
      </c>
      <c r="D5766" s="14" t="s">
        <v>2287</v>
      </c>
      <c r="E5766" s="14" t="s">
        <v>6429</v>
      </c>
      <c r="F5766" s="14" t="s">
        <v>81</v>
      </c>
      <c r="G5766" s="14" t="s">
        <v>45</v>
      </c>
      <c r="H5766" s="14" t="s">
        <v>6430</v>
      </c>
      <c r="I5766" s="14" t="s">
        <v>57</v>
      </c>
      <c r="J5766" s="14" t="s">
        <v>83</v>
      </c>
      <c r="K5766" s="14" t="s">
        <v>39</v>
      </c>
      <c r="L5766" s="14">
        <v>61864779</v>
      </c>
      <c r="M5766" s="14">
        <v>54735699</v>
      </c>
      <c r="N5766" s="14">
        <v>7129080</v>
      </c>
      <c r="O5766" s="14">
        <v>615704</v>
      </c>
      <c r="P5766" s="14">
        <v>11050748</v>
      </c>
      <c r="Q5766" s="14">
        <v>1585585</v>
      </c>
      <c r="R5766" s="14">
        <v>7080999</v>
      </c>
      <c r="S5766" s="14"/>
      <c r="T5766" s="14">
        <v>-11972548</v>
      </c>
      <c r="U5766" s="14"/>
      <c r="V5766" s="14"/>
      <c r="W5766" s="14">
        <v>16746572</v>
      </c>
      <c r="X5766" s="14"/>
      <c r="Y5766" s="14"/>
      <c r="Z5766" s="14"/>
      <c r="AA5766" s="14"/>
      <c r="AB5766" s="14"/>
      <c r="AC5766" s="14">
        <v>4774024</v>
      </c>
      <c r="AD5766" s="14"/>
      <c r="AE5766" s="14">
        <v>4774024</v>
      </c>
      <c r="AF5766" s="14"/>
      <c r="AG5766" s="14">
        <v>4774024</v>
      </c>
    </row>
    <row r="5767" spans="1:33" hidden="1" x14ac:dyDescent="0.25">
      <c r="A5767" s="14" t="s">
        <v>33</v>
      </c>
      <c r="B5767" s="14" t="s">
        <v>34</v>
      </c>
      <c r="C5767" s="14">
        <v>901220253</v>
      </c>
      <c r="D5767" s="14" t="s">
        <v>2287</v>
      </c>
      <c r="E5767" s="14" t="s">
        <v>6429</v>
      </c>
      <c r="F5767" s="14" t="s">
        <v>81</v>
      </c>
      <c r="G5767" s="14" t="s">
        <v>45</v>
      </c>
      <c r="H5767" s="14" t="s">
        <v>6430</v>
      </c>
      <c r="I5767" s="14" t="s">
        <v>57</v>
      </c>
      <c r="J5767" s="14" t="s">
        <v>83</v>
      </c>
      <c r="K5767" s="14" t="s">
        <v>40</v>
      </c>
      <c r="L5767" s="14">
        <v>81023318</v>
      </c>
      <c r="M5767" s="14">
        <v>67859787</v>
      </c>
      <c r="N5767" s="14">
        <v>13163531</v>
      </c>
      <c r="O5767" s="14">
        <v>1113028</v>
      </c>
      <c r="P5767" s="14">
        <v>10046671</v>
      </c>
      <c r="Q5767" s="14">
        <v>989644</v>
      </c>
      <c r="R5767" s="14">
        <v>15601078</v>
      </c>
      <c r="S5767" s="14"/>
      <c r="T5767" s="14">
        <v>-12360834</v>
      </c>
      <c r="U5767" s="14"/>
      <c r="V5767" s="14"/>
      <c r="W5767" s="14">
        <v>4416970</v>
      </c>
      <c r="X5767" s="14"/>
      <c r="Y5767" s="14"/>
      <c r="Z5767" s="14"/>
      <c r="AA5767" s="14"/>
      <c r="AB5767" s="14"/>
      <c r="AC5767" s="14">
        <v>-7943864</v>
      </c>
      <c r="AD5767" s="14">
        <v>-298651</v>
      </c>
      <c r="AE5767" s="14">
        <v>-7645213</v>
      </c>
      <c r="AF5767" s="14"/>
      <c r="AG5767" s="14">
        <v>-7645213</v>
      </c>
    </row>
    <row r="5768" spans="1:33" hidden="1" x14ac:dyDescent="0.25">
      <c r="A5768" s="14" t="s">
        <v>33</v>
      </c>
      <c r="B5768" s="14" t="s">
        <v>34</v>
      </c>
      <c r="C5768" s="14">
        <v>901221987</v>
      </c>
      <c r="D5768" s="14" t="s">
        <v>2287</v>
      </c>
      <c r="E5768" s="14" t="s">
        <v>6073</v>
      </c>
      <c r="F5768" s="14" t="s">
        <v>463</v>
      </c>
      <c r="G5768" s="14" t="s">
        <v>45</v>
      </c>
      <c r="H5768" s="14" t="s">
        <v>6074</v>
      </c>
      <c r="I5768" s="14" t="s">
        <v>38</v>
      </c>
      <c r="J5768" s="14" t="s">
        <v>38</v>
      </c>
      <c r="K5768" s="14" t="s">
        <v>39</v>
      </c>
      <c r="L5768" s="14">
        <v>76174103</v>
      </c>
      <c r="M5768" s="14">
        <v>58099823</v>
      </c>
      <c r="N5768" s="14">
        <v>18074280</v>
      </c>
      <c r="O5768" s="14"/>
      <c r="P5768" s="14">
        <v>9369401</v>
      </c>
      <c r="Q5768" s="14">
        <v>3099729</v>
      </c>
      <c r="R5768" s="14">
        <v>2466792</v>
      </c>
      <c r="S5768" s="14"/>
      <c r="T5768" s="14">
        <v>3138358</v>
      </c>
      <c r="U5768" s="14"/>
      <c r="V5768" s="14"/>
      <c r="W5768" s="14">
        <v>1546908</v>
      </c>
      <c r="X5768" s="14"/>
      <c r="Y5768" s="14"/>
      <c r="Z5768" s="14"/>
      <c r="AA5768" s="14"/>
      <c r="AB5768" s="14"/>
      <c r="AC5768" s="14">
        <v>4685266</v>
      </c>
      <c r="AD5768" s="14">
        <v>5758860</v>
      </c>
      <c r="AE5768" s="14">
        <v>-1073594</v>
      </c>
      <c r="AF5768" s="14"/>
      <c r="AG5768" s="14">
        <v>-1073594</v>
      </c>
    </row>
    <row r="5769" spans="1:33" hidden="1" x14ac:dyDescent="0.25">
      <c r="A5769" s="14" t="s">
        <v>33</v>
      </c>
      <c r="B5769" s="14" t="s">
        <v>34</v>
      </c>
      <c r="C5769" s="14">
        <v>901221987</v>
      </c>
      <c r="D5769" s="14" t="s">
        <v>2287</v>
      </c>
      <c r="E5769" s="14" t="s">
        <v>6073</v>
      </c>
      <c r="F5769" s="14" t="s">
        <v>463</v>
      </c>
      <c r="G5769" s="14" t="s">
        <v>45</v>
      </c>
      <c r="H5769" s="14" t="s">
        <v>6074</v>
      </c>
      <c r="I5769" s="14" t="s">
        <v>38</v>
      </c>
      <c r="J5769" s="14" t="s">
        <v>38</v>
      </c>
      <c r="K5769" s="14" t="s">
        <v>40</v>
      </c>
      <c r="L5769" s="14">
        <v>53984956</v>
      </c>
      <c r="M5769" s="14">
        <v>41070537</v>
      </c>
      <c r="N5769" s="14">
        <v>12914419</v>
      </c>
      <c r="O5769" s="14"/>
      <c r="P5769" s="14">
        <v>8606430</v>
      </c>
      <c r="Q5769" s="14">
        <v>1558697</v>
      </c>
      <c r="R5769" s="14">
        <v>1670653</v>
      </c>
      <c r="S5769" s="14"/>
      <c r="T5769" s="14">
        <v>1078639</v>
      </c>
      <c r="U5769" s="14"/>
      <c r="V5769" s="14"/>
      <c r="W5769" s="14"/>
      <c r="X5769" s="14">
        <v>1843046</v>
      </c>
      <c r="Y5769" s="14"/>
      <c r="Z5769" s="14"/>
      <c r="AA5769" s="14"/>
      <c r="AB5769" s="14"/>
      <c r="AC5769" s="14">
        <v>-764407</v>
      </c>
      <c r="AD5769" s="14">
        <v>493217</v>
      </c>
      <c r="AE5769" s="14">
        <v>-1257624</v>
      </c>
      <c r="AF5769" s="14"/>
      <c r="AG5769" s="14">
        <v>-1257624</v>
      </c>
    </row>
    <row r="5770" spans="1:33" hidden="1" x14ac:dyDescent="0.25">
      <c r="A5770" s="14" t="s">
        <v>33</v>
      </c>
      <c r="B5770" s="14" t="s">
        <v>34</v>
      </c>
      <c r="C5770" s="14">
        <v>901223142</v>
      </c>
      <c r="D5770" s="14" t="s">
        <v>2287</v>
      </c>
      <c r="E5770" s="14" t="s">
        <v>2152</v>
      </c>
      <c r="F5770" s="14" t="s">
        <v>430</v>
      </c>
      <c r="G5770" s="14" t="s">
        <v>45</v>
      </c>
      <c r="H5770" s="14" t="s">
        <v>6075</v>
      </c>
      <c r="I5770" s="14" t="s">
        <v>261</v>
      </c>
      <c r="J5770" s="14" t="s">
        <v>270</v>
      </c>
      <c r="K5770" s="14" t="s">
        <v>39</v>
      </c>
      <c r="L5770" s="14">
        <v>404219562</v>
      </c>
      <c r="M5770" s="14">
        <v>379450408</v>
      </c>
      <c r="N5770" s="14">
        <v>24769154</v>
      </c>
      <c r="O5770" s="14">
        <v>60197</v>
      </c>
      <c r="P5770" s="14">
        <v>5114441</v>
      </c>
      <c r="Q5770" s="14">
        <v>3355603</v>
      </c>
      <c r="R5770" s="14">
        <v>1118130</v>
      </c>
      <c r="S5770" s="14"/>
      <c r="T5770" s="14">
        <v>15241177</v>
      </c>
      <c r="U5770" s="14"/>
      <c r="V5770" s="14"/>
      <c r="W5770" s="14">
        <v>87736</v>
      </c>
      <c r="X5770" s="14">
        <v>13215291</v>
      </c>
      <c r="Y5770" s="14"/>
      <c r="Z5770" s="14"/>
      <c r="AA5770" s="14"/>
      <c r="AB5770" s="14"/>
      <c r="AC5770" s="14">
        <v>2113622</v>
      </c>
      <c r="AD5770" s="14">
        <v>1447710</v>
      </c>
      <c r="AE5770" s="14">
        <v>665912</v>
      </c>
      <c r="AF5770" s="14"/>
      <c r="AG5770" s="14">
        <v>665912</v>
      </c>
    </row>
    <row r="5771" spans="1:33" hidden="1" x14ac:dyDescent="0.25">
      <c r="A5771" s="14" t="s">
        <v>33</v>
      </c>
      <c r="B5771" s="14" t="s">
        <v>34</v>
      </c>
      <c r="C5771" s="14">
        <v>901223142</v>
      </c>
      <c r="D5771" s="14" t="s">
        <v>2287</v>
      </c>
      <c r="E5771" s="14" t="s">
        <v>2152</v>
      </c>
      <c r="F5771" s="14" t="s">
        <v>430</v>
      </c>
      <c r="G5771" s="14" t="s">
        <v>45</v>
      </c>
      <c r="H5771" s="14" t="s">
        <v>6075</v>
      </c>
      <c r="I5771" s="14" t="s">
        <v>261</v>
      </c>
      <c r="J5771" s="14" t="s">
        <v>270</v>
      </c>
      <c r="K5771" s="14" t="s">
        <v>40</v>
      </c>
      <c r="L5771" s="14">
        <v>477459831</v>
      </c>
      <c r="M5771" s="14">
        <v>453528519</v>
      </c>
      <c r="N5771" s="14">
        <v>23931312</v>
      </c>
      <c r="O5771" s="14">
        <v>364155</v>
      </c>
      <c r="P5771" s="14">
        <v>6593943</v>
      </c>
      <c r="Q5771" s="14">
        <v>2591468</v>
      </c>
      <c r="R5771" s="14">
        <v>1072103</v>
      </c>
      <c r="S5771" s="14"/>
      <c r="T5771" s="14">
        <v>14037953</v>
      </c>
      <c r="U5771" s="14"/>
      <c r="V5771" s="14"/>
      <c r="W5771" s="14">
        <v>148639</v>
      </c>
      <c r="X5771" s="14">
        <v>8430438</v>
      </c>
      <c r="Y5771" s="14">
        <v>6771</v>
      </c>
      <c r="Z5771" s="14"/>
      <c r="AA5771" s="14"/>
      <c r="AB5771" s="14"/>
      <c r="AC5771" s="14">
        <v>5749383</v>
      </c>
      <c r="AD5771" s="14">
        <v>2673705</v>
      </c>
      <c r="AE5771" s="14">
        <v>3075678</v>
      </c>
      <c r="AF5771" s="14"/>
      <c r="AG5771" s="14">
        <v>3075678</v>
      </c>
    </row>
    <row r="5772" spans="1:33" hidden="1" x14ac:dyDescent="0.25">
      <c r="A5772" s="14" t="s">
        <v>33</v>
      </c>
      <c r="B5772" s="14" t="s">
        <v>34</v>
      </c>
      <c r="C5772" s="14">
        <v>901225165</v>
      </c>
      <c r="D5772" s="14" t="s">
        <v>2287</v>
      </c>
      <c r="E5772" s="14" t="s">
        <v>6076</v>
      </c>
      <c r="F5772" s="14" t="s">
        <v>142</v>
      </c>
      <c r="G5772" s="14" t="s">
        <v>45</v>
      </c>
      <c r="H5772" s="14" t="s">
        <v>374</v>
      </c>
      <c r="I5772" s="14" t="s">
        <v>38</v>
      </c>
      <c r="J5772" s="14" t="s">
        <v>38</v>
      </c>
      <c r="K5772" s="14" t="s">
        <v>39</v>
      </c>
      <c r="L5772" s="14">
        <v>34993166</v>
      </c>
      <c r="M5772" s="14">
        <v>28832075</v>
      </c>
      <c r="N5772" s="14">
        <v>6161091</v>
      </c>
      <c r="O5772" s="14"/>
      <c r="P5772" s="14">
        <v>596348</v>
      </c>
      <c r="Q5772" s="14">
        <v>2665505</v>
      </c>
      <c r="R5772" s="14">
        <v>133217</v>
      </c>
      <c r="S5772" s="14"/>
      <c r="T5772" s="14">
        <v>2766021</v>
      </c>
      <c r="U5772" s="14"/>
      <c r="V5772" s="14"/>
      <c r="W5772" s="14"/>
      <c r="X5772" s="14">
        <v>2106091</v>
      </c>
      <c r="Y5772" s="14"/>
      <c r="Z5772" s="14"/>
      <c r="AA5772" s="14"/>
      <c r="AB5772" s="14"/>
      <c r="AC5772" s="14">
        <v>659930</v>
      </c>
      <c r="AD5772" s="14">
        <v>360557</v>
      </c>
      <c r="AE5772" s="14">
        <v>299373</v>
      </c>
      <c r="AF5772" s="14"/>
      <c r="AG5772" s="14">
        <v>299373</v>
      </c>
    </row>
    <row r="5773" spans="1:33" hidden="1" x14ac:dyDescent="0.25">
      <c r="A5773" s="14" t="s">
        <v>33</v>
      </c>
      <c r="B5773" s="14" t="s">
        <v>34</v>
      </c>
      <c r="C5773" s="14">
        <v>901225165</v>
      </c>
      <c r="D5773" s="14" t="s">
        <v>2287</v>
      </c>
      <c r="E5773" s="14" t="s">
        <v>6076</v>
      </c>
      <c r="F5773" s="14" t="s">
        <v>142</v>
      </c>
      <c r="G5773" s="14" t="s">
        <v>45</v>
      </c>
      <c r="H5773" s="14" t="s">
        <v>374</v>
      </c>
      <c r="I5773" s="14" t="s">
        <v>38</v>
      </c>
      <c r="J5773" s="14" t="s">
        <v>38</v>
      </c>
      <c r="K5773" s="14" t="s">
        <v>40</v>
      </c>
      <c r="L5773" s="14">
        <v>27110893</v>
      </c>
      <c r="M5773" s="14">
        <v>23528819</v>
      </c>
      <c r="N5773" s="14">
        <v>3582074</v>
      </c>
      <c r="O5773" s="14"/>
      <c r="P5773" s="14">
        <v>570833</v>
      </c>
      <c r="Q5773" s="14">
        <v>1517977</v>
      </c>
      <c r="R5773" s="14">
        <v>5138</v>
      </c>
      <c r="S5773" s="14"/>
      <c r="T5773" s="14">
        <v>1488126</v>
      </c>
      <c r="U5773" s="14"/>
      <c r="V5773" s="14"/>
      <c r="W5773" s="14"/>
      <c r="X5773" s="14">
        <v>617627</v>
      </c>
      <c r="Y5773" s="14"/>
      <c r="Z5773" s="14"/>
      <c r="AA5773" s="14"/>
      <c r="AB5773" s="14"/>
      <c r="AC5773" s="14">
        <v>870499</v>
      </c>
      <c r="AD5773" s="14">
        <v>331080</v>
      </c>
      <c r="AE5773" s="14">
        <v>539419</v>
      </c>
      <c r="AF5773" s="14"/>
      <c r="AG5773" s="14">
        <v>539419</v>
      </c>
    </row>
    <row r="5774" spans="1:33" hidden="1" x14ac:dyDescent="0.25">
      <c r="A5774" s="14" t="s">
        <v>33</v>
      </c>
      <c r="B5774" s="14" t="s">
        <v>34</v>
      </c>
      <c r="C5774" s="14">
        <v>901228788</v>
      </c>
      <c r="D5774" s="14" t="s">
        <v>2287</v>
      </c>
      <c r="E5774" s="14" t="s">
        <v>6077</v>
      </c>
      <c r="F5774" s="14" t="s">
        <v>437</v>
      </c>
      <c r="G5774" s="14" t="s">
        <v>45</v>
      </c>
      <c r="H5774" s="14" t="s">
        <v>6078</v>
      </c>
      <c r="I5774" s="14" t="s">
        <v>94</v>
      </c>
      <c r="J5774" s="14" t="s">
        <v>95</v>
      </c>
      <c r="K5774" s="14" t="s">
        <v>39</v>
      </c>
      <c r="L5774" s="14">
        <v>79665912</v>
      </c>
      <c r="M5774" s="14">
        <v>73773151</v>
      </c>
      <c r="N5774" s="14">
        <v>5892761</v>
      </c>
      <c r="O5774" s="14">
        <v>39055</v>
      </c>
      <c r="P5774" s="14">
        <v>506858</v>
      </c>
      <c r="Q5774" s="14">
        <v>2744719</v>
      </c>
      <c r="R5774" s="14">
        <v>88233</v>
      </c>
      <c r="S5774" s="14">
        <v>28138</v>
      </c>
      <c r="T5774" s="14">
        <v>2620144</v>
      </c>
      <c r="U5774" s="14"/>
      <c r="V5774" s="14"/>
      <c r="W5774" s="14">
        <v>468693</v>
      </c>
      <c r="X5774" s="14">
        <v>3539933</v>
      </c>
      <c r="Y5774" s="14"/>
      <c r="Z5774" s="14"/>
      <c r="AA5774" s="14"/>
      <c r="AB5774" s="14"/>
      <c r="AC5774" s="14">
        <v>-451096</v>
      </c>
      <c r="AD5774" s="14">
        <v>-219609</v>
      </c>
      <c r="AE5774" s="14">
        <v>-231487</v>
      </c>
      <c r="AF5774" s="14"/>
      <c r="AG5774" s="14">
        <v>-231487</v>
      </c>
    </row>
    <row r="5775" spans="1:33" hidden="1" x14ac:dyDescent="0.25">
      <c r="A5775" s="14" t="s">
        <v>33</v>
      </c>
      <c r="B5775" s="14" t="s">
        <v>34</v>
      </c>
      <c r="C5775" s="14">
        <v>901228788</v>
      </c>
      <c r="D5775" s="14" t="s">
        <v>2287</v>
      </c>
      <c r="E5775" s="14" t="s">
        <v>6077</v>
      </c>
      <c r="F5775" s="14" t="s">
        <v>437</v>
      </c>
      <c r="G5775" s="14" t="s">
        <v>45</v>
      </c>
      <c r="H5775" s="14" t="s">
        <v>6078</v>
      </c>
      <c r="I5775" s="14" t="s">
        <v>94</v>
      </c>
      <c r="J5775" s="14" t="s">
        <v>95</v>
      </c>
      <c r="K5775" s="14" t="s">
        <v>40</v>
      </c>
      <c r="L5775" s="14">
        <v>40265499</v>
      </c>
      <c r="M5775" s="14">
        <v>38592243</v>
      </c>
      <c r="N5775" s="14">
        <v>1673256</v>
      </c>
      <c r="O5775" s="14">
        <v>11083</v>
      </c>
      <c r="P5775" s="14">
        <v>252959</v>
      </c>
      <c r="Q5775" s="14">
        <v>2342783</v>
      </c>
      <c r="R5775" s="14">
        <v>7286</v>
      </c>
      <c r="S5775" s="14">
        <v>-5441</v>
      </c>
      <c r="T5775" s="14">
        <v>-924130</v>
      </c>
      <c r="U5775" s="14"/>
      <c r="V5775" s="14"/>
      <c r="W5775" s="14">
        <v>39038</v>
      </c>
      <c r="X5775" s="14">
        <v>2936110</v>
      </c>
      <c r="Y5775" s="14"/>
      <c r="Z5775" s="14"/>
      <c r="AA5775" s="14"/>
      <c r="AB5775" s="14"/>
      <c r="AC5775" s="14">
        <v>-3821202</v>
      </c>
      <c r="AD5775" s="14">
        <v>-1244320</v>
      </c>
      <c r="AE5775" s="14">
        <v>-2576882</v>
      </c>
      <c r="AF5775" s="14"/>
      <c r="AG5775" s="14">
        <v>-2576882</v>
      </c>
    </row>
    <row r="5776" spans="1:33" hidden="1" x14ac:dyDescent="0.25">
      <c r="A5776" s="14" t="s">
        <v>33</v>
      </c>
      <c r="B5776" s="14" t="s">
        <v>34</v>
      </c>
      <c r="C5776" s="14">
        <v>901230477</v>
      </c>
      <c r="D5776" s="14" t="s">
        <v>2287</v>
      </c>
      <c r="E5776" s="14" t="s">
        <v>6079</v>
      </c>
      <c r="F5776" s="14" t="s">
        <v>2400</v>
      </c>
      <c r="G5776" s="14" t="s">
        <v>45</v>
      </c>
      <c r="H5776" s="14" t="s">
        <v>6080</v>
      </c>
      <c r="I5776" s="14" t="s">
        <v>38</v>
      </c>
      <c r="J5776" s="14" t="s">
        <v>38</v>
      </c>
      <c r="K5776" s="14" t="s">
        <v>39</v>
      </c>
      <c r="L5776" s="14">
        <v>4735617</v>
      </c>
      <c r="M5776" s="14">
        <v>3890465</v>
      </c>
      <c r="N5776" s="14">
        <v>845152</v>
      </c>
      <c r="O5776" s="14">
        <v>14031</v>
      </c>
      <c r="P5776" s="14">
        <v>13849</v>
      </c>
      <c r="Q5776" s="14">
        <v>77937</v>
      </c>
      <c r="R5776" s="14">
        <v>45758</v>
      </c>
      <c r="S5776" s="14"/>
      <c r="T5776" s="14">
        <v>721639</v>
      </c>
      <c r="U5776" s="14"/>
      <c r="V5776" s="14"/>
      <c r="W5776" s="14">
        <v>279</v>
      </c>
      <c r="X5776" s="14">
        <v>10839</v>
      </c>
      <c r="Y5776" s="14"/>
      <c r="Z5776" s="14"/>
      <c r="AA5776" s="14"/>
      <c r="AB5776" s="14"/>
      <c r="AC5776" s="14">
        <v>711079</v>
      </c>
      <c r="AD5776" s="14">
        <v>245365</v>
      </c>
      <c r="AE5776" s="14">
        <v>465714</v>
      </c>
      <c r="AF5776" s="14"/>
      <c r="AG5776" s="14">
        <v>465714</v>
      </c>
    </row>
    <row r="5777" spans="1:33" hidden="1" x14ac:dyDescent="0.25">
      <c r="A5777" s="14" t="s">
        <v>33</v>
      </c>
      <c r="B5777" s="14" t="s">
        <v>34</v>
      </c>
      <c r="C5777" s="14">
        <v>901230477</v>
      </c>
      <c r="D5777" s="14" t="s">
        <v>2287</v>
      </c>
      <c r="E5777" s="14" t="s">
        <v>6079</v>
      </c>
      <c r="F5777" s="14" t="s">
        <v>2400</v>
      </c>
      <c r="G5777" s="14" t="s">
        <v>45</v>
      </c>
      <c r="H5777" s="14" t="s">
        <v>6080</v>
      </c>
      <c r="I5777" s="14" t="s">
        <v>38</v>
      </c>
      <c r="J5777" s="14" t="s">
        <v>38</v>
      </c>
      <c r="K5777" s="14" t="s">
        <v>40</v>
      </c>
      <c r="L5777" s="14">
        <v>6686128</v>
      </c>
      <c r="M5777" s="14">
        <v>4904005</v>
      </c>
      <c r="N5777" s="14">
        <v>1782123</v>
      </c>
      <c r="O5777" s="14">
        <v>27178</v>
      </c>
      <c r="P5777" s="14">
        <v>7811</v>
      </c>
      <c r="Q5777" s="14">
        <v>166780</v>
      </c>
      <c r="R5777" s="14">
        <v>56157</v>
      </c>
      <c r="S5777" s="14"/>
      <c r="T5777" s="14">
        <v>1578553</v>
      </c>
      <c r="U5777" s="14"/>
      <c r="V5777" s="14"/>
      <c r="W5777" s="14">
        <v>36</v>
      </c>
      <c r="X5777" s="14">
        <v>10200</v>
      </c>
      <c r="Y5777" s="14"/>
      <c r="Z5777" s="14"/>
      <c r="AA5777" s="14"/>
      <c r="AB5777" s="14"/>
      <c r="AC5777" s="14">
        <v>1568389</v>
      </c>
      <c r="AD5777" s="14">
        <v>560502</v>
      </c>
      <c r="AE5777" s="14">
        <v>1007887</v>
      </c>
      <c r="AF5777" s="14"/>
      <c r="AG5777" s="14">
        <v>1007887</v>
      </c>
    </row>
    <row r="5778" spans="1:33" hidden="1" x14ac:dyDescent="0.25">
      <c r="A5778" s="14" t="s">
        <v>33</v>
      </c>
      <c r="B5778" s="14" t="s">
        <v>34</v>
      </c>
      <c r="C5778" s="14">
        <v>901232631</v>
      </c>
      <c r="D5778" s="14" t="s">
        <v>2287</v>
      </c>
      <c r="E5778" s="14" t="s">
        <v>6081</v>
      </c>
      <c r="F5778" s="14" t="s">
        <v>228</v>
      </c>
      <c r="G5778" s="14" t="s">
        <v>45</v>
      </c>
      <c r="H5778" s="14" t="s">
        <v>6082</v>
      </c>
      <c r="I5778" s="14" t="s">
        <v>54</v>
      </c>
      <c r="J5778" s="14" t="s">
        <v>653</v>
      </c>
      <c r="K5778" s="14" t="s">
        <v>39</v>
      </c>
      <c r="L5778" s="14">
        <v>193628017</v>
      </c>
      <c r="M5778" s="14">
        <v>182984629</v>
      </c>
      <c r="N5778" s="14">
        <v>10643388</v>
      </c>
      <c r="O5778" s="14">
        <v>1329193</v>
      </c>
      <c r="P5778" s="14">
        <v>482100</v>
      </c>
      <c r="Q5778" s="14">
        <v>6435995</v>
      </c>
      <c r="R5778" s="14">
        <v>1012455</v>
      </c>
      <c r="S5778" s="14"/>
      <c r="T5778" s="14">
        <v>4042031</v>
      </c>
      <c r="U5778" s="14"/>
      <c r="V5778" s="14"/>
      <c r="W5778" s="14">
        <v>1338224</v>
      </c>
      <c r="X5778" s="14">
        <v>456702</v>
      </c>
      <c r="Y5778" s="14"/>
      <c r="Z5778" s="14"/>
      <c r="AA5778" s="14"/>
      <c r="AB5778" s="14"/>
      <c r="AC5778" s="14">
        <v>4923553</v>
      </c>
      <c r="AD5778" s="14">
        <v>2003435</v>
      </c>
      <c r="AE5778" s="14">
        <v>2920118</v>
      </c>
      <c r="AF5778" s="14"/>
      <c r="AG5778" s="14">
        <v>2920118</v>
      </c>
    </row>
    <row r="5779" spans="1:33" hidden="1" x14ac:dyDescent="0.25">
      <c r="A5779" s="14" t="s">
        <v>33</v>
      </c>
      <c r="B5779" s="14" t="s">
        <v>34</v>
      </c>
      <c r="C5779" s="14">
        <v>901232631</v>
      </c>
      <c r="D5779" s="14" t="s">
        <v>2287</v>
      </c>
      <c r="E5779" s="14" t="s">
        <v>6081</v>
      </c>
      <c r="F5779" s="14" t="s">
        <v>228</v>
      </c>
      <c r="G5779" s="14" t="s">
        <v>45</v>
      </c>
      <c r="H5779" s="14" t="s">
        <v>6082</v>
      </c>
      <c r="I5779" s="14" t="s">
        <v>54</v>
      </c>
      <c r="J5779" s="14" t="s">
        <v>653</v>
      </c>
      <c r="K5779" s="14" t="s">
        <v>40</v>
      </c>
      <c r="L5779" s="14">
        <v>160959785</v>
      </c>
      <c r="M5779" s="14">
        <v>148941830</v>
      </c>
      <c r="N5779" s="14">
        <v>12017955</v>
      </c>
      <c r="O5779" s="14">
        <v>691670</v>
      </c>
      <c r="P5779" s="14">
        <v>311227</v>
      </c>
      <c r="Q5779" s="14">
        <v>5962220</v>
      </c>
      <c r="R5779" s="14">
        <v>1029593</v>
      </c>
      <c r="S5779" s="14"/>
      <c r="T5779" s="14">
        <v>5406585</v>
      </c>
      <c r="U5779" s="14"/>
      <c r="V5779" s="14"/>
      <c r="W5779" s="14"/>
      <c r="X5779" s="14">
        <v>1335844</v>
      </c>
      <c r="Y5779" s="14"/>
      <c r="Z5779" s="14"/>
      <c r="AA5779" s="14"/>
      <c r="AB5779" s="14"/>
      <c r="AC5779" s="14">
        <v>4070741</v>
      </c>
      <c r="AD5779" s="14">
        <v>2367909</v>
      </c>
      <c r="AE5779" s="14">
        <v>1702832</v>
      </c>
      <c r="AF5779" s="14"/>
      <c r="AG5779" s="14">
        <v>1702832</v>
      </c>
    </row>
    <row r="5780" spans="1:33" hidden="1" x14ac:dyDescent="0.25">
      <c r="A5780" s="14" t="s">
        <v>33</v>
      </c>
      <c r="B5780" s="14" t="s">
        <v>34</v>
      </c>
      <c r="C5780" s="14">
        <v>901235729</v>
      </c>
      <c r="D5780" s="14" t="s">
        <v>2287</v>
      </c>
      <c r="E5780" s="14" t="s">
        <v>2153</v>
      </c>
      <c r="F5780" s="14" t="s">
        <v>132</v>
      </c>
      <c r="G5780" s="14" t="s">
        <v>45</v>
      </c>
      <c r="H5780" s="14" t="s">
        <v>6083</v>
      </c>
      <c r="I5780" s="14" t="s">
        <v>38</v>
      </c>
      <c r="J5780" s="14" t="s">
        <v>38</v>
      </c>
      <c r="K5780" s="14" t="s">
        <v>39</v>
      </c>
      <c r="L5780" s="14">
        <v>13302495</v>
      </c>
      <c r="M5780" s="14"/>
      <c r="N5780" s="14">
        <v>13302495</v>
      </c>
      <c r="O5780" s="14"/>
      <c r="P5780" s="14">
        <v>1745641</v>
      </c>
      <c r="Q5780" s="14">
        <v>11018368</v>
      </c>
      <c r="R5780" s="14">
        <v>20479</v>
      </c>
      <c r="S5780" s="14"/>
      <c r="T5780" s="14">
        <v>518007</v>
      </c>
      <c r="U5780" s="14"/>
      <c r="V5780" s="14"/>
      <c r="W5780" s="14">
        <v>143620</v>
      </c>
      <c r="X5780" s="14">
        <v>44427</v>
      </c>
      <c r="Y5780" s="14"/>
      <c r="Z5780" s="14"/>
      <c r="AA5780" s="14"/>
      <c r="AB5780" s="14"/>
      <c r="AC5780" s="14">
        <v>617200</v>
      </c>
      <c r="AD5780" s="14">
        <v>-417226</v>
      </c>
      <c r="AE5780" s="14">
        <v>1034426</v>
      </c>
      <c r="AF5780" s="14"/>
      <c r="AG5780" s="14">
        <v>1034426</v>
      </c>
    </row>
    <row r="5781" spans="1:33" hidden="1" x14ac:dyDescent="0.25">
      <c r="A5781" s="14" t="s">
        <v>33</v>
      </c>
      <c r="B5781" s="14" t="s">
        <v>34</v>
      </c>
      <c r="C5781" s="14">
        <v>901235729</v>
      </c>
      <c r="D5781" s="14" t="s">
        <v>2287</v>
      </c>
      <c r="E5781" s="14" t="s">
        <v>2153</v>
      </c>
      <c r="F5781" s="14" t="s">
        <v>132</v>
      </c>
      <c r="G5781" s="14" t="s">
        <v>45</v>
      </c>
      <c r="H5781" s="14" t="s">
        <v>6083</v>
      </c>
      <c r="I5781" s="14" t="s">
        <v>38</v>
      </c>
      <c r="J5781" s="14" t="s">
        <v>38</v>
      </c>
      <c r="K5781" s="14" t="s">
        <v>40</v>
      </c>
      <c r="L5781" s="14">
        <v>14163970</v>
      </c>
      <c r="M5781" s="14"/>
      <c r="N5781" s="14">
        <v>14163970</v>
      </c>
      <c r="O5781" s="14"/>
      <c r="P5781" s="14">
        <v>1666392</v>
      </c>
      <c r="Q5781" s="14">
        <v>11721312</v>
      </c>
      <c r="R5781" s="14">
        <v>113540</v>
      </c>
      <c r="S5781" s="14"/>
      <c r="T5781" s="14">
        <v>662726</v>
      </c>
      <c r="U5781" s="14"/>
      <c r="V5781" s="14"/>
      <c r="W5781" s="14">
        <v>155124</v>
      </c>
      <c r="X5781" s="14">
        <v>107755</v>
      </c>
      <c r="Y5781" s="14"/>
      <c r="Z5781" s="14"/>
      <c r="AA5781" s="14"/>
      <c r="AB5781" s="14"/>
      <c r="AC5781" s="14">
        <v>710095</v>
      </c>
      <c r="AD5781" s="14">
        <v>1188020</v>
      </c>
      <c r="AE5781" s="14">
        <v>-477925</v>
      </c>
      <c r="AF5781" s="14"/>
      <c r="AG5781" s="14">
        <v>-477925</v>
      </c>
    </row>
    <row r="5782" spans="1:33" hidden="1" x14ac:dyDescent="0.25">
      <c r="A5782" s="14" t="s">
        <v>33</v>
      </c>
      <c r="B5782" s="14" t="s">
        <v>34</v>
      </c>
      <c r="C5782" s="14">
        <v>901236361</v>
      </c>
      <c r="D5782" s="14" t="s">
        <v>2287</v>
      </c>
      <c r="E5782" s="14" t="s">
        <v>6084</v>
      </c>
      <c r="F5782" s="14" t="s">
        <v>152</v>
      </c>
      <c r="G5782" s="14" t="s">
        <v>45</v>
      </c>
      <c r="H5782" s="14" t="s">
        <v>6085</v>
      </c>
      <c r="I5782" s="14" t="s">
        <v>47</v>
      </c>
      <c r="J5782" s="14" t="s">
        <v>1333</v>
      </c>
      <c r="K5782" s="14" t="s">
        <v>39</v>
      </c>
      <c r="L5782" s="14">
        <v>12585036</v>
      </c>
      <c r="M5782" s="14">
        <v>13042663</v>
      </c>
      <c r="N5782" s="14">
        <v>-457627</v>
      </c>
      <c r="O5782" s="14">
        <v>53390</v>
      </c>
      <c r="P5782" s="14">
        <v>172527</v>
      </c>
      <c r="Q5782" s="14">
        <v>683191</v>
      </c>
      <c r="R5782" s="14">
        <v>36524</v>
      </c>
      <c r="S5782" s="14"/>
      <c r="T5782" s="14">
        <v>-1296479</v>
      </c>
      <c r="U5782" s="14"/>
      <c r="V5782" s="14"/>
      <c r="W5782" s="14">
        <v>772384</v>
      </c>
      <c r="X5782" s="14">
        <v>39652</v>
      </c>
      <c r="Y5782" s="14"/>
      <c r="Z5782" s="14"/>
      <c r="AA5782" s="14"/>
      <c r="AB5782" s="14"/>
      <c r="AC5782" s="14">
        <v>-563747</v>
      </c>
      <c r="AD5782" s="14">
        <v>-20480</v>
      </c>
      <c r="AE5782" s="14">
        <v>-543267</v>
      </c>
      <c r="AF5782" s="14"/>
      <c r="AG5782" s="14">
        <v>-543267</v>
      </c>
    </row>
    <row r="5783" spans="1:33" hidden="1" x14ac:dyDescent="0.25">
      <c r="A5783" s="14" t="s">
        <v>33</v>
      </c>
      <c r="B5783" s="14" t="s">
        <v>34</v>
      </c>
      <c r="C5783" s="14">
        <v>901236361</v>
      </c>
      <c r="D5783" s="14" t="s">
        <v>2287</v>
      </c>
      <c r="E5783" s="14" t="s">
        <v>6084</v>
      </c>
      <c r="F5783" s="14" t="s">
        <v>152</v>
      </c>
      <c r="G5783" s="14" t="s">
        <v>45</v>
      </c>
      <c r="H5783" s="14" t="s">
        <v>6085</v>
      </c>
      <c r="I5783" s="14" t="s">
        <v>47</v>
      </c>
      <c r="J5783" s="14" t="s">
        <v>1333</v>
      </c>
      <c r="K5783" s="14" t="s">
        <v>40</v>
      </c>
      <c r="L5783" s="14">
        <v>7113875</v>
      </c>
      <c r="M5783" s="14">
        <v>6154950</v>
      </c>
      <c r="N5783" s="14">
        <v>958925</v>
      </c>
      <c r="O5783" s="14">
        <v>1755</v>
      </c>
      <c r="P5783" s="14">
        <v>861885</v>
      </c>
      <c r="Q5783" s="14">
        <v>676716</v>
      </c>
      <c r="R5783" s="14">
        <v>9528</v>
      </c>
      <c r="S5783" s="14"/>
      <c r="T5783" s="14">
        <v>-587449</v>
      </c>
      <c r="U5783" s="14"/>
      <c r="V5783" s="14"/>
      <c r="W5783" s="14">
        <v>461577</v>
      </c>
      <c r="X5783" s="14">
        <v>20212</v>
      </c>
      <c r="Y5783" s="14"/>
      <c r="Z5783" s="14"/>
      <c r="AA5783" s="14"/>
      <c r="AB5783" s="14"/>
      <c r="AC5783" s="14">
        <v>-146084</v>
      </c>
      <c r="AD5783" s="14"/>
      <c r="AE5783" s="14">
        <v>-146084</v>
      </c>
      <c r="AF5783" s="14"/>
      <c r="AG5783" s="14">
        <v>-146084</v>
      </c>
    </row>
    <row r="5784" spans="1:33" hidden="1" x14ac:dyDescent="0.25">
      <c r="A5784" s="14" t="s">
        <v>33</v>
      </c>
      <c r="B5784" s="14" t="s">
        <v>34</v>
      </c>
      <c r="C5784" s="14">
        <v>901236507</v>
      </c>
      <c r="D5784" s="14" t="s">
        <v>2287</v>
      </c>
      <c r="E5784" s="14" t="s">
        <v>6086</v>
      </c>
      <c r="F5784" s="14" t="s">
        <v>1595</v>
      </c>
      <c r="G5784" s="14" t="s">
        <v>45</v>
      </c>
      <c r="H5784" s="14" t="s">
        <v>6087</v>
      </c>
      <c r="I5784" s="14" t="s">
        <v>38</v>
      </c>
      <c r="J5784" s="14" t="s">
        <v>38</v>
      </c>
      <c r="K5784" s="14" t="s">
        <v>39</v>
      </c>
      <c r="L5784" s="14">
        <v>46288587</v>
      </c>
      <c r="M5784" s="14">
        <v>36998960</v>
      </c>
      <c r="N5784" s="14">
        <v>9289627</v>
      </c>
      <c r="O5784" s="14">
        <v>22342</v>
      </c>
      <c r="P5784" s="14">
        <v>2173374</v>
      </c>
      <c r="Q5784" s="14">
        <v>4116347</v>
      </c>
      <c r="R5784" s="14">
        <v>443864</v>
      </c>
      <c r="S5784" s="14"/>
      <c r="T5784" s="14">
        <v>2578384</v>
      </c>
      <c r="U5784" s="14"/>
      <c r="V5784" s="14"/>
      <c r="W5784" s="14">
        <v>72986</v>
      </c>
      <c r="X5784" s="14">
        <v>1061984</v>
      </c>
      <c r="Y5784" s="14"/>
      <c r="Z5784" s="14"/>
      <c r="AA5784" s="14"/>
      <c r="AB5784" s="14"/>
      <c r="AC5784" s="14">
        <v>1589386</v>
      </c>
      <c r="AD5784" s="14">
        <v>1368039</v>
      </c>
      <c r="AE5784" s="14">
        <v>221347</v>
      </c>
      <c r="AF5784" s="14"/>
      <c r="AG5784" s="14">
        <v>221347</v>
      </c>
    </row>
    <row r="5785" spans="1:33" hidden="1" x14ac:dyDescent="0.25">
      <c r="A5785" s="14" t="s">
        <v>33</v>
      </c>
      <c r="B5785" s="14" t="s">
        <v>34</v>
      </c>
      <c r="C5785" s="14">
        <v>901236507</v>
      </c>
      <c r="D5785" s="14" t="s">
        <v>2287</v>
      </c>
      <c r="E5785" s="14" t="s">
        <v>6086</v>
      </c>
      <c r="F5785" s="14" t="s">
        <v>1595</v>
      </c>
      <c r="G5785" s="14" t="s">
        <v>45</v>
      </c>
      <c r="H5785" s="14" t="s">
        <v>6087</v>
      </c>
      <c r="I5785" s="14" t="s">
        <v>38</v>
      </c>
      <c r="J5785" s="14" t="s">
        <v>38</v>
      </c>
      <c r="K5785" s="14" t="s">
        <v>40</v>
      </c>
      <c r="L5785" s="14">
        <v>31152808</v>
      </c>
      <c r="M5785" s="14">
        <v>23351962</v>
      </c>
      <c r="N5785" s="14">
        <v>7800846</v>
      </c>
      <c r="O5785" s="14">
        <v>63522</v>
      </c>
      <c r="P5785" s="14">
        <v>1415337</v>
      </c>
      <c r="Q5785" s="14">
        <v>3529257</v>
      </c>
      <c r="R5785" s="14">
        <v>103643</v>
      </c>
      <c r="S5785" s="14"/>
      <c r="T5785" s="14">
        <v>2816131</v>
      </c>
      <c r="U5785" s="14"/>
      <c r="V5785" s="14"/>
      <c r="W5785" s="14">
        <v>34104</v>
      </c>
      <c r="X5785" s="14">
        <v>779989</v>
      </c>
      <c r="Y5785" s="14"/>
      <c r="Z5785" s="14"/>
      <c r="AA5785" s="14"/>
      <c r="AB5785" s="14"/>
      <c r="AC5785" s="14">
        <v>2070246</v>
      </c>
      <c r="AD5785" s="14">
        <v>-972657</v>
      </c>
      <c r="AE5785" s="14">
        <v>3042903</v>
      </c>
      <c r="AF5785" s="14"/>
      <c r="AG5785" s="14">
        <v>3042903</v>
      </c>
    </row>
    <row r="5786" spans="1:33" hidden="1" x14ac:dyDescent="0.25">
      <c r="A5786" s="14" t="s">
        <v>33</v>
      </c>
      <c r="B5786" s="14" t="s">
        <v>34</v>
      </c>
      <c r="C5786" s="14">
        <v>901237134</v>
      </c>
      <c r="D5786" s="14" t="s">
        <v>2287</v>
      </c>
      <c r="E5786" s="14" t="s">
        <v>6088</v>
      </c>
      <c r="F5786" s="14" t="s">
        <v>704</v>
      </c>
      <c r="G5786" s="14" t="s">
        <v>45</v>
      </c>
      <c r="H5786" s="14" t="s">
        <v>6089</v>
      </c>
      <c r="I5786" s="14" t="s">
        <v>38</v>
      </c>
      <c r="J5786" s="14" t="s">
        <v>38</v>
      </c>
      <c r="K5786" s="14" t="s">
        <v>39</v>
      </c>
      <c r="L5786" s="14">
        <v>112869324</v>
      </c>
      <c r="M5786" s="14">
        <v>0</v>
      </c>
      <c r="N5786" s="14">
        <v>112869324</v>
      </c>
      <c r="O5786" s="14"/>
      <c r="P5786" s="14"/>
      <c r="Q5786" s="14">
        <v>103956000</v>
      </c>
      <c r="R5786" s="14">
        <v>2036405</v>
      </c>
      <c r="S5786" s="14"/>
      <c r="T5786" s="14">
        <v>6876919</v>
      </c>
      <c r="U5786" s="14"/>
      <c r="V5786" s="14"/>
      <c r="W5786" s="14"/>
      <c r="X5786" s="14"/>
      <c r="Y5786" s="14"/>
      <c r="Z5786" s="14"/>
      <c r="AA5786" s="14"/>
      <c r="AB5786" s="14"/>
      <c r="AC5786" s="14">
        <v>6876919</v>
      </c>
      <c r="AD5786" s="14">
        <v>3430515</v>
      </c>
      <c r="AE5786" s="14">
        <v>3446404</v>
      </c>
      <c r="AF5786" s="14"/>
      <c r="AG5786" s="14">
        <v>3446404</v>
      </c>
    </row>
    <row r="5787" spans="1:33" hidden="1" x14ac:dyDescent="0.25">
      <c r="A5787" s="14" t="s">
        <v>33</v>
      </c>
      <c r="B5787" s="14" t="s">
        <v>34</v>
      </c>
      <c r="C5787" s="14">
        <v>901237134</v>
      </c>
      <c r="D5787" s="14" t="s">
        <v>2287</v>
      </c>
      <c r="E5787" s="14" t="s">
        <v>6088</v>
      </c>
      <c r="F5787" s="14" t="s">
        <v>704</v>
      </c>
      <c r="G5787" s="14" t="s">
        <v>45</v>
      </c>
      <c r="H5787" s="14" t="s">
        <v>6089</v>
      </c>
      <c r="I5787" s="14" t="s">
        <v>38</v>
      </c>
      <c r="J5787" s="14" t="s">
        <v>38</v>
      </c>
      <c r="K5787" s="14" t="s">
        <v>40</v>
      </c>
      <c r="L5787" s="14">
        <v>92125324</v>
      </c>
      <c r="M5787" s="14">
        <v>0</v>
      </c>
      <c r="N5787" s="14">
        <v>92125324</v>
      </c>
      <c r="O5787" s="14">
        <v>2010204</v>
      </c>
      <c r="P5787" s="14"/>
      <c r="Q5787" s="14">
        <v>96240048</v>
      </c>
      <c r="R5787" s="14"/>
      <c r="S5787" s="14"/>
      <c r="T5787" s="14">
        <v>-2104520</v>
      </c>
      <c r="U5787" s="14"/>
      <c r="V5787" s="14"/>
      <c r="W5787" s="14"/>
      <c r="X5787" s="14"/>
      <c r="Y5787" s="14"/>
      <c r="Z5787" s="14"/>
      <c r="AA5787" s="14"/>
      <c r="AB5787" s="14"/>
      <c r="AC5787" s="14">
        <v>-2104520</v>
      </c>
      <c r="AD5787" s="14">
        <v>911877</v>
      </c>
      <c r="AE5787" s="14">
        <v>-3016397</v>
      </c>
      <c r="AF5787" s="14"/>
      <c r="AG5787" s="14">
        <v>-3016397</v>
      </c>
    </row>
    <row r="5788" spans="1:33" hidden="1" x14ac:dyDescent="0.25">
      <c r="A5788" s="14" t="s">
        <v>33</v>
      </c>
      <c r="B5788" s="14" t="s">
        <v>34</v>
      </c>
      <c r="C5788" s="14">
        <v>901238769</v>
      </c>
      <c r="D5788" s="14" t="s">
        <v>2287</v>
      </c>
      <c r="E5788" s="14" t="s">
        <v>2154</v>
      </c>
      <c r="F5788" s="14" t="s">
        <v>1595</v>
      </c>
      <c r="G5788" s="14" t="s">
        <v>45</v>
      </c>
      <c r="H5788" s="14" t="s">
        <v>2155</v>
      </c>
      <c r="I5788" s="14" t="s">
        <v>57</v>
      </c>
      <c r="J5788" s="14" t="s">
        <v>2156</v>
      </c>
      <c r="K5788" s="14" t="s">
        <v>39</v>
      </c>
      <c r="L5788" s="14">
        <v>40323</v>
      </c>
      <c r="M5788" s="14">
        <v>0</v>
      </c>
      <c r="N5788" s="14">
        <v>40323</v>
      </c>
      <c r="O5788" s="14">
        <v>4</v>
      </c>
      <c r="P5788" s="14">
        <v>4132</v>
      </c>
      <c r="Q5788" s="14">
        <v>0</v>
      </c>
      <c r="R5788" s="14">
        <v>0</v>
      </c>
      <c r="S5788" s="14"/>
      <c r="T5788" s="14">
        <v>36195</v>
      </c>
      <c r="U5788" s="14">
        <v>0</v>
      </c>
      <c r="V5788" s="14">
        <v>0</v>
      </c>
      <c r="W5788" s="14">
        <v>0</v>
      </c>
      <c r="X5788" s="14">
        <v>0</v>
      </c>
      <c r="Y5788" s="14">
        <v>0</v>
      </c>
      <c r="Z5788" s="14">
        <v>0</v>
      </c>
      <c r="AA5788" s="14">
        <v>0</v>
      </c>
      <c r="AB5788" s="14">
        <v>0</v>
      </c>
      <c r="AC5788" s="14">
        <v>36195</v>
      </c>
      <c r="AD5788" s="14">
        <v>-62290</v>
      </c>
      <c r="AE5788" s="14">
        <v>98485</v>
      </c>
      <c r="AF5788" s="14">
        <v>0</v>
      </c>
      <c r="AG5788" s="14">
        <v>98485</v>
      </c>
    </row>
    <row r="5789" spans="1:33" hidden="1" x14ac:dyDescent="0.25">
      <c r="A5789" s="14" t="s">
        <v>33</v>
      </c>
      <c r="B5789" s="14" t="s">
        <v>34</v>
      </c>
      <c r="C5789" s="14">
        <v>901238769</v>
      </c>
      <c r="D5789" s="14" t="s">
        <v>2287</v>
      </c>
      <c r="E5789" s="14" t="s">
        <v>2154</v>
      </c>
      <c r="F5789" s="14" t="s">
        <v>1595</v>
      </c>
      <c r="G5789" s="14" t="s">
        <v>45</v>
      </c>
      <c r="H5789" s="14" t="s">
        <v>2155</v>
      </c>
      <c r="I5789" s="14" t="s">
        <v>57</v>
      </c>
      <c r="J5789" s="14" t="s">
        <v>2156</v>
      </c>
      <c r="K5789" s="14" t="s">
        <v>40</v>
      </c>
      <c r="L5789" s="14">
        <v>0</v>
      </c>
      <c r="M5789" s="14">
        <v>0</v>
      </c>
      <c r="N5789" s="14">
        <v>0</v>
      </c>
      <c r="O5789" s="14">
        <v>0</v>
      </c>
      <c r="P5789" s="14">
        <v>3986</v>
      </c>
      <c r="Q5789" s="14">
        <v>0</v>
      </c>
      <c r="R5789" s="14">
        <v>0</v>
      </c>
      <c r="S5789" s="14"/>
      <c r="T5789" s="14">
        <v>-3986</v>
      </c>
      <c r="U5789" s="14">
        <v>0</v>
      </c>
      <c r="V5789" s="14">
        <v>0</v>
      </c>
      <c r="W5789" s="14">
        <v>0</v>
      </c>
      <c r="X5789" s="14">
        <v>0</v>
      </c>
      <c r="Y5789" s="14">
        <v>0</v>
      </c>
      <c r="Z5789" s="14">
        <v>0</v>
      </c>
      <c r="AA5789" s="14">
        <v>0</v>
      </c>
      <c r="AB5789" s="14">
        <v>0</v>
      </c>
      <c r="AC5789" s="14">
        <v>-3986</v>
      </c>
      <c r="AD5789" s="14">
        <v>-31393</v>
      </c>
      <c r="AE5789" s="14">
        <v>27407</v>
      </c>
      <c r="AF5789" s="14">
        <v>0</v>
      </c>
      <c r="AG5789" s="14">
        <v>27407</v>
      </c>
    </row>
    <row r="5790" spans="1:33" hidden="1" x14ac:dyDescent="0.25">
      <c r="A5790" s="14" t="s">
        <v>33</v>
      </c>
      <c r="B5790" s="14" t="s">
        <v>34</v>
      </c>
      <c r="C5790" s="14">
        <v>901239290</v>
      </c>
      <c r="D5790" s="14" t="s">
        <v>2287</v>
      </c>
      <c r="E5790" s="14" t="s">
        <v>6431</v>
      </c>
      <c r="F5790" s="14" t="s">
        <v>131</v>
      </c>
      <c r="G5790" s="14" t="s">
        <v>45</v>
      </c>
      <c r="H5790" s="14" t="s">
        <v>6432</v>
      </c>
      <c r="I5790" s="14" t="s">
        <v>38</v>
      </c>
      <c r="J5790" s="14" t="s">
        <v>38</v>
      </c>
      <c r="K5790" s="14" t="s">
        <v>39</v>
      </c>
      <c r="L5790" s="14">
        <v>45255827</v>
      </c>
      <c r="M5790" s="14">
        <v>25186595</v>
      </c>
      <c r="N5790" s="14">
        <v>20069232</v>
      </c>
      <c r="O5790" s="14">
        <v>4769760</v>
      </c>
      <c r="P5790" s="14"/>
      <c r="Q5790" s="14">
        <v>20650253</v>
      </c>
      <c r="R5790" s="14">
        <v>1632665</v>
      </c>
      <c r="S5790" s="14"/>
      <c r="T5790" s="14">
        <v>2556074</v>
      </c>
      <c r="U5790" s="14"/>
      <c r="V5790" s="14"/>
      <c r="W5790" s="14"/>
      <c r="X5790" s="14"/>
      <c r="Y5790" s="14"/>
      <c r="Z5790" s="14"/>
      <c r="AA5790" s="14"/>
      <c r="AB5790" s="14"/>
      <c r="AC5790" s="14">
        <v>2556074</v>
      </c>
      <c r="AD5790" s="14">
        <v>1378748</v>
      </c>
      <c r="AE5790" s="14">
        <v>1177326</v>
      </c>
      <c r="AF5790" s="14"/>
      <c r="AG5790" s="14">
        <v>1177326</v>
      </c>
    </row>
    <row r="5791" spans="1:33" hidden="1" x14ac:dyDescent="0.25">
      <c r="A5791" s="14" t="s">
        <v>33</v>
      </c>
      <c r="B5791" s="14" t="s">
        <v>34</v>
      </c>
      <c r="C5791" s="14">
        <v>901239290</v>
      </c>
      <c r="D5791" s="14" t="s">
        <v>2287</v>
      </c>
      <c r="E5791" s="14" t="s">
        <v>6431</v>
      </c>
      <c r="F5791" s="14" t="s">
        <v>131</v>
      </c>
      <c r="G5791" s="14" t="s">
        <v>45</v>
      </c>
      <c r="H5791" s="14" t="s">
        <v>6432</v>
      </c>
      <c r="I5791" s="14" t="s">
        <v>38</v>
      </c>
      <c r="J5791" s="14" t="s">
        <v>38</v>
      </c>
      <c r="K5791" s="14" t="s">
        <v>40</v>
      </c>
      <c r="L5791" s="14">
        <v>38301422</v>
      </c>
      <c r="M5791" s="14">
        <v>27811335</v>
      </c>
      <c r="N5791" s="14">
        <v>10490087</v>
      </c>
      <c r="O5791" s="14">
        <v>42667</v>
      </c>
      <c r="P5791" s="14"/>
      <c r="Q5791" s="14">
        <v>18179092</v>
      </c>
      <c r="R5791" s="14">
        <v>1485605</v>
      </c>
      <c r="S5791" s="14"/>
      <c r="T5791" s="14">
        <v>-9131943</v>
      </c>
      <c r="U5791" s="14"/>
      <c r="V5791" s="14"/>
      <c r="W5791" s="14"/>
      <c r="X5791" s="14"/>
      <c r="Y5791" s="14"/>
      <c r="Z5791" s="14"/>
      <c r="AA5791" s="14"/>
      <c r="AB5791" s="14"/>
      <c r="AC5791" s="14">
        <v>-9131943</v>
      </c>
      <c r="AD5791" s="14">
        <v>409507</v>
      </c>
      <c r="AE5791" s="14">
        <v>-9541450</v>
      </c>
      <c r="AF5791" s="14"/>
      <c r="AG5791" s="14">
        <v>-9541450</v>
      </c>
    </row>
    <row r="5792" spans="1:33" hidden="1" x14ac:dyDescent="0.25">
      <c r="A5792" s="14" t="s">
        <v>33</v>
      </c>
      <c r="B5792" s="14" t="s">
        <v>34</v>
      </c>
      <c r="C5792" s="14">
        <v>901240065</v>
      </c>
      <c r="D5792" s="14" t="s">
        <v>2287</v>
      </c>
      <c r="E5792" s="14" t="s">
        <v>2157</v>
      </c>
      <c r="F5792" s="14" t="s">
        <v>376</v>
      </c>
      <c r="G5792" s="14" t="s">
        <v>45</v>
      </c>
      <c r="H5792" s="14" t="s">
        <v>6090</v>
      </c>
      <c r="I5792" s="14" t="s">
        <v>38</v>
      </c>
      <c r="J5792" s="14" t="s">
        <v>38</v>
      </c>
      <c r="K5792" s="14" t="s">
        <v>39</v>
      </c>
      <c r="L5792" s="14">
        <v>71679167</v>
      </c>
      <c r="M5792" s="14">
        <v>46447946</v>
      </c>
      <c r="N5792" s="14">
        <v>25231221</v>
      </c>
      <c r="O5792" s="14">
        <v>854904</v>
      </c>
      <c r="P5792" s="14">
        <v>13216124</v>
      </c>
      <c r="Q5792" s="14">
        <v>1831549</v>
      </c>
      <c r="R5792" s="14">
        <v>495068</v>
      </c>
      <c r="S5792" s="14"/>
      <c r="T5792" s="14">
        <v>10543384</v>
      </c>
      <c r="U5792" s="14"/>
      <c r="V5792" s="14"/>
      <c r="W5792" s="14"/>
      <c r="X5792" s="14">
        <v>8860544</v>
      </c>
      <c r="Y5792" s="14"/>
      <c r="Z5792" s="14"/>
      <c r="AA5792" s="14"/>
      <c r="AB5792" s="14"/>
      <c r="AC5792" s="14">
        <v>1682840</v>
      </c>
      <c r="AD5792" s="14">
        <v>336568</v>
      </c>
      <c r="AE5792" s="14">
        <v>1346272</v>
      </c>
      <c r="AF5792" s="14"/>
      <c r="AG5792" s="14">
        <v>1346272</v>
      </c>
    </row>
    <row r="5793" spans="1:33" hidden="1" x14ac:dyDescent="0.25">
      <c r="A5793" s="14" t="s">
        <v>33</v>
      </c>
      <c r="B5793" s="14" t="s">
        <v>34</v>
      </c>
      <c r="C5793" s="14">
        <v>901240065</v>
      </c>
      <c r="D5793" s="14" t="s">
        <v>2287</v>
      </c>
      <c r="E5793" s="14" t="s">
        <v>2157</v>
      </c>
      <c r="F5793" s="14" t="s">
        <v>376</v>
      </c>
      <c r="G5793" s="14" t="s">
        <v>45</v>
      </c>
      <c r="H5793" s="14" t="s">
        <v>6090</v>
      </c>
      <c r="I5793" s="14" t="s">
        <v>38</v>
      </c>
      <c r="J5793" s="14" t="s">
        <v>38</v>
      </c>
      <c r="K5793" s="14" t="s">
        <v>40</v>
      </c>
      <c r="L5793" s="14">
        <v>91859846</v>
      </c>
      <c r="M5793" s="14">
        <v>74725036</v>
      </c>
      <c r="N5793" s="14">
        <v>17134810</v>
      </c>
      <c r="O5793" s="14"/>
      <c r="P5793" s="14"/>
      <c r="Q5793" s="14">
        <v>9844184</v>
      </c>
      <c r="R5793" s="14"/>
      <c r="S5793" s="14"/>
      <c r="T5793" s="14">
        <v>7290626</v>
      </c>
      <c r="U5793" s="14"/>
      <c r="V5793" s="14"/>
      <c r="W5793" s="14"/>
      <c r="X5793" s="14">
        <v>3728491</v>
      </c>
      <c r="Y5793" s="14"/>
      <c r="Z5793" s="14"/>
      <c r="AA5793" s="14"/>
      <c r="AB5793" s="14"/>
      <c r="AC5793" s="14">
        <v>3562135</v>
      </c>
      <c r="AD5793" s="14"/>
      <c r="AE5793" s="14">
        <v>3562135</v>
      </c>
      <c r="AF5793" s="14"/>
      <c r="AG5793" s="14">
        <v>3562135</v>
      </c>
    </row>
    <row r="5794" spans="1:33" hidden="1" x14ac:dyDescent="0.25">
      <c r="A5794" s="14" t="s">
        <v>33</v>
      </c>
      <c r="B5794" s="14" t="s">
        <v>34</v>
      </c>
      <c r="C5794" s="14">
        <v>901241613</v>
      </c>
      <c r="D5794" s="14" t="s">
        <v>2287</v>
      </c>
      <c r="E5794" s="14" t="s">
        <v>6433</v>
      </c>
      <c r="F5794" s="14" t="s">
        <v>265</v>
      </c>
      <c r="G5794" s="14" t="s">
        <v>45</v>
      </c>
      <c r="H5794" s="14" t="s">
        <v>6434</v>
      </c>
      <c r="I5794" s="14" t="s">
        <v>38</v>
      </c>
      <c r="J5794" s="14" t="s">
        <v>38</v>
      </c>
      <c r="K5794" s="14" t="s">
        <v>39</v>
      </c>
      <c r="L5794" s="14">
        <v>0</v>
      </c>
      <c r="M5794" s="14">
        <v>0</v>
      </c>
      <c r="N5794" s="14">
        <v>0</v>
      </c>
      <c r="O5794" s="14">
        <v>0</v>
      </c>
      <c r="P5794" s="14">
        <v>0</v>
      </c>
      <c r="Q5794" s="14">
        <v>2025</v>
      </c>
      <c r="R5794" s="14">
        <v>0</v>
      </c>
      <c r="S5794" s="14">
        <v>0</v>
      </c>
      <c r="T5794" s="14">
        <v>-2025</v>
      </c>
      <c r="U5794" s="14">
        <v>0</v>
      </c>
      <c r="V5794" s="14">
        <v>0</v>
      </c>
      <c r="W5794" s="14">
        <v>0</v>
      </c>
      <c r="X5794" s="14">
        <v>0</v>
      </c>
      <c r="Y5794" s="14">
        <v>0</v>
      </c>
      <c r="Z5794" s="14">
        <v>0</v>
      </c>
      <c r="AA5794" s="14">
        <v>0</v>
      </c>
      <c r="AB5794" s="14">
        <v>0</v>
      </c>
      <c r="AC5794" s="14">
        <v>-2025</v>
      </c>
      <c r="AD5794" s="14">
        <v>0</v>
      </c>
      <c r="AE5794" s="14">
        <v>-2025</v>
      </c>
      <c r="AF5794" s="14">
        <v>0</v>
      </c>
      <c r="AG5794" s="14">
        <v>-2025</v>
      </c>
    </row>
    <row r="5795" spans="1:33" hidden="1" x14ac:dyDescent="0.25">
      <c r="A5795" s="14" t="s">
        <v>33</v>
      </c>
      <c r="B5795" s="14" t="s">
        <v>34</v>
      </c>
      <c r="C5795" s="14">
        <v>901241613</v>
      </c>
      <c r="D5795" s="14" t="s">
        <v>2287</v>
      </c>
      <c r="E5795" s="14" t="s">
        <v>6433</v>
      </c>
      <c r="F5795" s="14" t="s">
        <v>265</v>
      </c>
      <c r="G5795" s="14" t="s">
        <v>45</v>
      </c>
      <c r="H5795" s="14" t="s">
        <v>6434</v>
      </c>
      <c r="I5795" s="14" t="s">
        <v>38</v>
      </c>
      <c r="J5795" s="14" t="s">
        <v>38</v>
      </c>
      <c r="K5795" s="14" t="s">
        <v>40</v>
      </c>
      <c r="L5795" s="14">
        <v>0</v>
      </c>
      <c r="M5795" s="14">
        <v>0</v>
      </c>
      <c r="N5795" s="14">
        <v>0</v>
      </c>
      <c r="O5795" s="14">
        <v>0</v>
      </c>
      <c r="P5795" s="14">
        <v>0</v>
      </c>
      <c r="Q5795" s="14">
        <v>1847</v>
      </c>
      <c r="R5795" s="14">
        <v>0</v>
      </c>
      <c r="S5795" s="14">
        <v>0</v>
      </c>
      <c r="T5795" s="14">
        <v>-1847</v>
      </c>
      <c r="U5795" s="14">
        <v>0</v>
      </c>
      <c r="V5795" s="14">
        <v>0</v>
      </c>
      <c r="W5795" s="14">
        <v>0</v>
      </c>
      <c r="X5795" s="14">
        <v>0</v>
      </c>
      <c r="Y5795" s="14">
        <v>0</v>
      </c>
      <c r="Z5795" s="14">
        <v>0</v>
      </c>
      <c r="AA5795" s="14">
        <v>0</v>
      </c>
      <c r="AB5795" s="14">
        <v>0</v>
      </c>
      <c r="AC5795" s="14">
        <v>-1847</v>
      </c>
      <c r="AD5795" s="14">
        <v>175600</v>
      </c>
      <c r="AE5795" s="14">
        <v>-177447</v>
      </c>
      <c r="AF5795" s="14">
        <v>0</v>
      </c>
      <c r="AG5795" s="14">
        <v>-177447</v>
      </c>
    </row>
    <row r="5796" spans="1:33" hidden="1" x14ac:dyDescent="0.25">
      <c r="A5796" s="14" t="s">
        <v>33</v>
      </c>
      <c r="B5796" s="14" t="s">
        <v>34</v>
      </c>
      <c r="C5796" s="14">
        <v>901241645</v>
      </c>
      <c r="D5796" s="14" t="s">
        <v>2287</v>
      </c>
      <c r="E5796" s="14" t="s">
        <v>6091</v>
      </c>
      <c r="F5796" s="14" t="s">
        <v>1595</v>
      </c>
      <c r="G5796" s="14" t="s">
        <v>45</v>
      </c>
      <c r="H5796" s="14" t="s">
        <v>6092</v>
      </c>
      <c r="I5796" s="14" t="s">
        <v>172</v>
      </c>
      <c r="J5796" s="14" t="s">
        <v>2158</v>
      </c>
      <c r="K5796" s="14" t="s">
        <v>39</v>
      </c>
      <c r="L5796" s="14">
        <v>147809995</v>
      </c>
      <c r="M5796" s="14">
        <v>136357560</v>
      </c>
      <c r="N5796" s="14">
        <v>11452435</v>
      </c>
      <c r="O5796" s="14">
        <v>630608</v>
      </c>
      <c r="P5796" s="14">
        <v>778940</v>
      </c>
      <c r="Q5796" s="14">
        <v>2956379</v>
      </c>
      <c r="R5796" s="14">
        <v>2185060</v>
      </c>
      <c r="S5796" s="14"/>
      <c r="T5796" s="14">
        <v>6162664</v>
      </c>
      <c r="U5796" s="14">
        <v>0</v>
      </c>
      <c r="V5796" s="14">
        <v>0</v>
      </c>
      <c r="W5796" s="14">
        <v>3812153</v>
      </c>
      <c r="X5796" s="14">
        <v>8251503</v>
      </c>
      <c r="Y5796" s="14">
        <v>0</v>
      </c>
      <c r="Z5796" s="14">
        <v>0</v>
      </c>
      <c r="AA5796" s="14">
        <v>0</v>
      </c>
      <c r="AB5796" s="14">
        <v>0</v>
      </c>
      <c r="AC5796" s="14">
        <v>1723314</v>
      </c>
      <c r="AD5796" s="14">
        <v>321812</v>
      </c>
      <c r="AE5796" s="14">
        <v>1401502</v>
      </c>
      <c r="AF5796" s="14">
        <v>0</v>
      </c>
      <c r="AG5796" s="14">
        <v>1401502</v>
      </c>
    </row>
    <row r="5797" spans="1:33" hidden="1" x14ac:dyDescent="0.25">
      <c r="A5797" s="14" t="s">
        <v>33</v>
      </c>
      <c r="B5797" s="14" t="s">
        <v>34</v>
      </c>
      <c r="C5797" s="14">
        <v>901241645</v>
      </c>
      <c r="D5797" s="14" t="s">
        <v>2287</v>
      </c>
      <c r="E5797" s="14" t="s">
        <v>6091</v>
      </c>
      <c r="F5797" s="14" t="s">
        <v>1595</v>
      </c>
      <c r="G5797" s="14" t="s">
        <v>45</v>
      </c>
      <c r="H5797" s="14" t="s">
        <v>6092</v>
      </c>
      <c r="I5797" s="14" t="s">
        <v>172</v>
      </c>
      <c r="J5797" s="14" t="s">
        <v>2158</v>
      </c>
      <c r="K5797" s="14" t="s">
        <v>40</v>
      </c>
      <c r="L5797" s="14">
        <v>105440219</v>
      </c>
      <c r="M5797" s="14">
        <v>97926493</v>
      </c>
      <c r="N5797" s="14">
        <v>7513726</v>
      </c>
      <c r="O5797" s="14">
        <v>304680</v>
      </c>
      <c r="P5797" s="14">
        <v>211105</v>
      </c>
      <c r="Q5797" s="14">
        <v>2688997</v>
      </c>
      <c r="R5797" s="14">
        <v>43004</v>
      </c>
      <c r="S5797" s="14"/>
      <c r="T5797" s="14">
        <v>4875300</v>
      </c>
      <c r="U5797" s="14">
        <v>0</v>
      </c>
      <c r="V5797" s="14">
        <v>0</v>
      </c>
      <c r="W5797" s="14">
        <v>567209</v>
      </c>
      <c r="X5797" s="14">
        <v>4823879</v>
      </c>
      <c r="Y5797" s="14">
        <v>0</v>
      </c>
      <c r="Z5797" s="14">
        <v>0</v>
      </c>
      <c r="AA5797" s="14">
        <v>0</v>
      </c>
      <c r="AB5797" s="14">
        <v>0</v>
      </c>
      <c r="AC5797" s="14">
        <v>618630</v>
      </c>
      <c r="AD5797" s="14">
        <v>68211</v>
      </c>
      <c r="AE5797" s="14">
        <v>550419</v>
      </c>
      <c r="AF5797" s="14">
        <v>0</v>
      </c>
      <c r="AG5797" s="14">
        <v>550419</v>
      </c>
    </row>
    <row r="5798" spans="1:33" hidden="1" x14ac:dyDescent="0.25">
      <c r="A5798" s="14" t="s">
        <v>33</v>
      </c>
      <c r="B5798" s="14" t="s">
        <v>34</v>
      </c>
      <c r="C5798" s="14">
        <v>901242947</v>
      </c>
      <c r="D5798" s="14" t="s">
        <v>2287</v>
      </c>
      <c r="E5798" s="14" t="s">
        <v>6093</v>
      </c>
      <c r="F5798" s="14" t="s">
        <v>197</v>
      </c>
      <c r="G5798" s="14" t="s">
        <v>45</v>
      </c>
      <c r="H5798" s="14" t="s">
        <v>1502</v>
      </c>
      <c r="I5798" s="14" t="s">
        <v>38</v>
      </c>
      <c r="J5798" s="14" t="s">
        <v>38</v>
      </c>
      <c r="K5798" s="14" t="s">
        <v>39</v>
      </c>
      <c r="L5798" s="14">
        <v>34799167</v>
      </c>
      <c r="M5798" s="14">
        <v>34362066</v>
      </c>
      <c r="N5798" s="14">
        <v>437101</v>
      </c>
      <c r="O5798" s="14">
        <v>2729071</v>
      </c>
      <c r="P5798" s="14"/>
      <c r="Q5798" s="14">
        <v>936274</v>
      </c>
      <c r="R5798" s="14">
        <v>875587</v>
      </c>
      <c r="S5798" s="14"/>
      <c r="T5798" s="14">
        <v>1354311</v>
      </c>
      <c r="U5798" s="14"/>
      <c r="V5798" s="14"/>
      <c r="W5798" s="14"/>
      <c r="X5798" s="14"/>
      <c r="Y5798" s="14"/>
      <c r="Z5798" s="14"/>
      <c r="AA5798" s="14"/>
      <c r="AB5798" s="14"/>
      <c r="AC5798" s="14">
        <v>1354311</v>
      </c>
      <c r="AD5798" s="14"/>
      <c r="AE5798" s="14">
        <v>1354311</v>
      </c>
      <c r="AF5798" s="14"/>
      <c r="AG5798" s="14">
        <v>1354311</v>
      </c>
    </row>
    <row r="5799" spans="1:33" hidden="1" x14ac:dyDescent="0.25">
      <c r="A5799" s="14" t="s">
        <v>33</v>
      </c>
      <c r="B5799" s="14" t="s">
        <v>34</v>
      </c>
      <c r="C5799" s="14">
        <v>901242947</v>
      </c>
      <c r="D5799" s="14" t="s">
        <v>2287</v>
      </c>
      <c r="E5799" s="14" t="s">
        <v>6093</v>
      </c>
      <c r="F5799" s="14" t="s">
        <v>197</v>
      </c>
      <c r="G5799" s="14" t="s">
        <v>45</v>
      </c>
      <c r="H5799" s="14" t="s">
        <v>1502</v>
      </c>
      <c r="I5799" s="14" t="s">
        <v>38</v>
      </c>
      <c r="J5799" s="14" t="s">
        <v>38</v>
      </c>
      <c r="K5799" s="14" t="s">
        <v>40</v>
      </c>
      <c r="L5799" s="14">
        <v>6831115</v>
      </c>
      <c r="M5799" s="14">
        <v>3921245</v>
      </c>
      <c r="N5799" s="14">
        <v>2909870</v>
      </c>
      <c r="O5799" s="14">
        <v>577863</v>
      </c>
      <c r="P5799" s="14"/>
      <c r="Q5799" s="14">
        <v>584804</v>
      </c>
      <c r="R5799" s="14">
        <v>2746592</v>
      </c>
      <c r="S5799" s="14"/>
      <c r="T5799" s="14">
        <v>156337</v>
      </c>
      <c r="U5799" s="14"/>
      <c r="V5799" s="14"/>
      <c r="W5799" s="14"/>
      <c r="X5799" s="14"/>
      <c r="Y5799" s="14"/>
      <c r="Z5799" s="14"/>
      <c r="AA5799" s="14"/>
      <c r="AB5799" s="14"/>
      <c r="AC5799" s="14">
        <v>156337</v>
      </c>
      <c r="AD5799" s="14">
        <v>6643</v>
      </c>
      <c r="AE5799" s="14">
        <v>149694</v>
      </c>
      <c r="AF5799" s="14"/>
      <c r="AG5799" s="14">
        <v>149694</v>
      </c>
    </row>
    <row r="5800" spans="1:33" hidden="1" x14ac:dyDescent="0.25">
      <c r="A5800" s="14" t="s">
        <v>33</v>
      </c>
      <c r="B5800" s="14" t="s">
        <v>34</v>
      </c>
      <c r="C5800" s="14">
        <v>901244087</v>
      </c>
      <c r="D5800" s="14" t="s">
        <v>2287</v>
      </c>
      <c r="E5800" s="14" t="s">
        <v>6094</v>
      </c>
      <c r="F5800" s="14" t="s">
        <v>197</v>
      </c>
      <c r="G5800" s="14" t="s">
        <v>45</v>
      </c>
      <c r="H5800" s="14" t="s">
        <v>5011</v>
      </c>
      <c r="I5800" s="14" t="s">
        <v>47</v>
      </c>
      <c r="J5800" s="14" t="s">
        <v>62</v>
      </c>
      <c r="K5800" s="14" t="s">
        <v>39</v>
      </c>
      <c r="L5800" s="14">
        <v>14558712</v>
      </c>
      <c r="M5800" s="14">
        <v>14044926</v>
      </c>
      <c r="N5800" s="14">
        <v>513786</v>
      </c>
      <c r="O5800" s="14">
        <v>43885</v>
      </c>
      <c r="P5800" s="14">
        <v>0</v>
      </c>
      <c r="Q5800" s="14">
        <v>29880</v>
      </c>
      <c r="R5800" s="14">
        <v>22995</v>
      </c>
      <c r="S5800" s="14"/>
      <c r="T5800" s="14">
        <v>504796</v>
      </c>
      <c r="U5800" s="14">
        <v>0</v>
      </c>
      <c r="V5800" s="14">
        <v>0</v>
      </c>
      <c r="W5800" s="14">
        <v>37779</v>
      </c>
      <c r="X5800" s="14">
        <v>2598</v>
      </c>
      <c r="Y5800" s="14">
        <v>0</v>
      </c>
      <c r="Z5800" s="14">
        <v>0</v>
      </c>
      <c r="AA5800" s="14">
        <v>0</v>
      </c>
      <c r="AB5800" s="14">
        <v>0</v>
      </c>
      <c r="AC5800" s="14">
        <v>539977</v>
      </c>
      <c r="AD5800" s="14">
        <v>195821</v>
      </c>
      <c r="AE5800" s="14">
        <v>344156</v>
      </c>
      <c r="AF5800" s="14">
        <v>0</v>
      </c>
      <c r="AG5800" s="14">
        <v>344156</v>
      </c>
    </row>
    <row r="5801" spans="1:33" hidden="1" x14ac:dyDescent="0.25">
      <c r="A5801" s="14" t="s">
        <v>33</v>
      </c>
      <c r="B5801" s="14" t="s">
        <v>34</v>
      </c>
      <c r="C5801" s="14">
        <v>901244087</v>
      </c>
      <c r="D5801" s="14" t="s">
        <v>2287</v>
      </c>
      <c r="E5801" s="14" t="s">
        <v>6094</v>
      </c>
      <c r="F5801" s="14" t="s">
        <v>197</v>
      </c>
      <c r="G5801" s="14" t="s">
        <v>45</v>
      </c>
      <c r="H5801" s="14" t="s">
        <v>5011</v>
      </c>
      <c r="I5801" s="14" t="s">
        <v>47</v>
      </c>
      <c r="J5801" s="14" t="s">
        <v>62</v>
      </c>
      <c r="K5801" s="14" t="s">
        <v>40</v>
      </c>
      <c r="L5801" s="14">
        <v>75601</v>
      </c>
      <c r="M5801" s="14">
        <v>0</v>
      </c>
      <c r="N5801" s="14">
        <v>75601</v>
      </c>
      <c r="O5801" s="14">
        <v>25887</v>
      </c>
      <c r="P5801" s="14">
        <v>0</v>
      </c>
      <c r="Q5801" s="14">
        <v>19915</v>
      </c>
      <c r="R5801" s="14">
        <v>49479</v>
      </c>
      <c r="S5801" s="14"/>
      <c r="T5801" s="14">
        <v>32094</v>
      </c>
      <c r="U5801" s="14">
        <v>0</v>
      </c>
      <c r="V5801" s="14">
        <v>0</v>
      </c>
      <c r="W5801" s="14">
        <v>11497</v>
      </c>
      <c r="X5801" s="14">
        <v>0</v>
      </c>
      <c r="Y5801" s="14">
        <v>0</v>
      </c>
      <c r="Z5801" s="14">
        <v>0</v>
      </c>
      <c r="AA5801" s="14">
        <v>0</v>
      </c>
      <c r="AB5801" s="14">
        <v>0</v>
      </c>
      <c r="AC5801" s="14">
        <v>43591</v>
      </c>
      <c r="AD5801" s="14">
        <v>24032</v>
      </c>
      <c r="AE5801" s="14">
        <v>19559</v>
      </c>
      <c r="AF5801" s="14">
        <v>0</v>
      </c>
      <c r="AG5801" s="14">
        <v>19559</v>
      </c>
    </row>
    <row r="5802" spans="1:33" hidden="1" x14ac:dyDescent="0.25">
      <c r="A5802" s="14" t="s">
        <v>33</v>
      </c>
      <c r="B5802" s="14" t="s">
        <v>34</v>
      </c>
      <c r="C5802" s="14">
        <v>901245278</v>
      </c>
      <c r="D5802" s="14" t="s">
        <v>2287</v>
      </c>
      <c r="E5802" s="14" t="s">
        <v>6095</v>
      </c>
      <c r="F5802" s="14" t="s">
        <v>66</v>
      </c>
      <c r="G5802" s="14" t="s">
        <v>45</v>
      </c>
      <c r="H5802" s="14" t="s">
        <v>6096</v>
      </c>
      <c r="I5802" s="14" t="s">
        <v>129</v>
      </c>
      <c r="J5802" s="14" t="s">
        <v>130</v>
      </c>
      <c r="K5802" s="14" t="s">
        <v>39</v>
      </c>
      <c r="L5802" s="14">
        <v>10098763</v>
      </c>
      <c r="M5802" s="14">
        <v>8291569</v>
      </c>
      <c r="N5802" s="14">
        <v>1807194</v>
      </c>
      <c r="O5802" s="14">
        <v>5475</v>
      </c>
      <c r="P5802" s="14">
        <v>609828</v>
      </c>
      <c r="Q5802" s="14">
        <v>314877</v>
      </c>
      <c r="R5802" s="14">
        <v>15939</v>
      </c>
      <c r="S5802" s="14">
        <v>-78509</v>
      </c>
      <c r="T5802" s="14">
        <v>793516</v>
      </c>
      <c r="U5802" s="14"/>
      <c r="V5802" s="14"/>
      <c r="W5802" s="14">
        <v>3454607</v>
      </c>
      <c r="X5802" s="14">
        <v>1137000</v>
      </c>
      <c r="Y5802" s="14">
        <v>14517</v>
      </c>
      <c r="Z5802" s="14"/>
      <c r="AA5802" s="14"/>
      <c r="AB5802" s="14"/>
      <c r="AC5802" s="14">
        <v>3096606</v>
      </c>
      <c r="AD5802" s="14">
        <v>840107</v>
      </c>
      <c r="AE5802" s="14">
        <v>2256499</v>
      </c>
      <c r="AF5802" s="14"/>
      <c r="AG5802" s="14">
        <v>2256499</v>
      </c>
    </row>
    <row r="5803" spans="1:33" hidden="1" x14ac:dyDescent="0.25">
      <c r="A5803" s="14" t="s">
        <v>33</v>
      </c>
      <c r="B5803" s="14" t="s">
        <v>34</v>
      </c>
      <c r="C5803" s="14">
        <v>901245278</v>
      </c>
      <c r="D5803" s="14" t="s">
        <v>2287</v>
      </c>
      <c r="E5803" s="14" t="s">
        <v>6095</v>
      </c>
      <c r="F5803" s="14" t="s">
        <v>66</v>
      </c>
      <c r="G5803" s="14" t="s">
        <v>45</v>
      </c>
      <c r="H5803" s="14" t="s">
        <v>6096</v>
      </c>
      <c r="I5803" s="14" t="s">
        <v>129</v>
      </c>
      <c r="J5803" s="14" t="s">
        <v>130</v>
      </c>
      <c r="K5803" s="14" t="s">
        <v>40</v>
      </c>
      <c r="L5803" s="14">
        <v>10703653</v>
      </c>
      <c r="M5803" s="14">
        <v>8503534</v>
      </c>
      <c r="N5803" s="14">
        <v>2200119</v>
      </c>
      <c r="O5803" s="14">
        <v>961</v>
      </c>
      <c r="P5803" s="14">
        <v>522036</v>
      </c>
      <c r="Q5803" s="14">
        <v>313918</v>
      </c>
      <c r="R5803" s="14">
        <v>1926</v>
      </c>
      <c r="S5803" s="14">
        <v>37458</v>
      </c>
      <c r="T5803" s="14">
        <v>1400658</v>
      </c>
      <c r="U5803" s="14"/>
      <c r="V5803" s="14"/>
      <c r="W5803" s="14">
        <v>1163298</v>
      </c>
      <c r="X5803" s="14">
        <v>4336881</v>
      </c>
      <c r="Y5803" s="14">
        <v>26121</v>
      </c>
      <c r="Z5803" s="14"/>
      <c r="AA5803" s="14"/>
      <c r="AB5803" s="14"/>
      <c r="AC5803" s="14">
        <v>-1799046</v>
      </c>
      <c r="AD5803" s="14">
        <v>-86299</v>
      </c>
      <c r="AE5803" s="14">
        <v>-1712747</v>
      </c>
      <c r="AF5803" s="14"/>
      <c r="AG5803" s="14">
        <v>-1712747</v>
      </c>
    </row>
    <row r="5804" spans="1:33" hidden="1" x14ac:dyDescent="0.25">
      <c r="A5804" s="14" t="s">
        <v>33</v>
      </c>
      <c r="B5804" s="14" t="s">
        <v>34</v>
      </c>
      <c r="C5804" s="14">
        <v>901245375</v>
      </c>
      <c r="D5804" s="14" t="s">
        <v>2287</v>
      </c>
      <c r="E5804" s="14" t="s">
        <v>6097</v>
      </c>
      <c r="F5804" s="14" t="s">
        <v>348</v>
      </c>
      <c r="G5804" s="14" t="s">
        <v>45</v>
      </c>
      <c r="H5804" s="14" t="s">
        <v>6098</v>
      </c>
      <c r="I5804" s="14" t="s">
        <v>38</v>
      </c>
      <c r="J5804" s="14" t="s">
        <v>38</v>
      </c>
      <c r="K5804" s="14" t="s">
        <v>39</v>
      </c>
      <c r="L5804" s="14">
        <v>64396119</v>
      </c>
      <c r="M5804" s="14">
        <v>14078792</v>
      </c>
      <c r="N5804" s="14">
        <v>50317327</v>
      </c>
      <c r="O5804" s="14"/>
      <c r="P5804" s="14">
        <v>25961120</v>
      </c>
      <c r="Q5804" s="14">
        <v>3363012</v>
      </c>
      <c r="R5804" s="14">
        <v>25441</v>
      </c>
      <c r="S5804" s="14"/>
      <c r="T5804" s="14">
        <v>20967754</v>
      </c>
      <c r="U5804" s="14"/>
      <c r="V5804" s="14"/>
      <c r="W5804" s="14">
        <v>5749724</v>
      </c>
      <c r="X5804" s="14">
        <v>6376296</v>
      </c>
      <c r="Y5804" s="14"/>
      <c r="Z5804" s="14"/>
      <c r="AA5804" s="14"/>
      <c r="AB5804" s="14"/>
      <c r="AC5804" s="14">
        <v>20341182</v>
      </c>
      <c r="AD5804" s="14">
        <v>7538216</v>
      </c>
      <c r="AE5804" s="14">
        <v>12802966</v>
      </c>
      <c r="AF5804" s="14"/>
      <c r="AG5804" s="14">
        <v>12802966</v>
      </c>
    </row>
    <row r="5805" spans="1:33" hidden="1" x14ac:dyDescent="0.25">
      <c r="A5805" s="14" t="s">
        <v>33</v>
      </c>
      <c r="B5805" s="14" t="s">
        <v>34</v>
      </c>
      <c r="C5805" s="14">
        <v>901245375</v>
      </c>
      <c r="D5805" s="14" t="s">
        <v>2287</v>
      </c>
      <c r="E5805" s="14" t="s">
        <v>6097</v>
      </c>
      <c r="F5805" s="14" t="s">
        <v>348</v>
      </c>
      <c r="G5805" s="14" t="s">
        <v>45</v>
      </c>
      <c r="H5805" s="14" t="s">
        <v>6098</v>
      </c>
      <c r="I5805" s="14" t="s">
        <v>38</v>
      </c>
      <c r="J5805" s="14" t="s">
        <v>38</v>
      </c>
      <c r="K5805" s="14" t="s">
        <v>40</v>
      </c>
      <c r="L5805" s="14">
        <v>26562298</v>
      </c>
      <c r="M5805" s="14">
        <v>3235627</v>
      </c>
      <c r="N5805" s="14">
        <v>23326671</v>
      </c>
      <c r="O5805" s="14">
        <v>47031</v>
      </c>
      <c r="P5805" s="14">
        <v>13387411</v>
      </c>
      <c r="Q5805" s="14">
        <v>1937236</v>
      </c>
      <c r="R5805" s="14"/>
      <c r="S5805" s="14"/>
      <c r="T5805" s="14">
        <v>8049055</v>
      </c>
      <c r="U5805" s="14"/>
      <c r="V5805" s="14"/>
      <c r="W5805" s="14">
        <v>220269</v>
      </c>
      <c r="X5805" s="14">
        <v>1410936</v>
      </c>
      <c r="Y5805" s="14"/>
      <c r="Z5805" s="14"/>
      <c r="AA5805" s="14"/>
      <c r="AB5805" s="14"/>
      <c r="AC5805" s="14">
        <v>6858388</v>
      </c>
      <c r="AD5805" s="14">
        <v>2864527</v>
      </c>
      <c r="AE5805" s="14">
        <v>3993861</v>
      </c>
      <c r="AF5805" s="14"/>
      <c r="AG5805" s="14">
        <v>3993861</v>
      </c>
    </row>
    <row r="5806" spans="1:33" hidden="1" x14ac:dyDescent="0.25">
      <c r="A5806" s="14" t="s">
        <v>33</v>
      </c>
      <c r="B5806" s="14" t="s">
        <v>34</v>
      </c>
      <c r="C5806" s="14">
        <v>901245825</v>
      </c>
      <c r="D5806" s="14" t="s">
        <v>2287</v>
      </c>
      <c r="E5806" s="14" t="s">
        <v>6099</v>
      </c>
      <c r="F5806" s="14" t="s">
        <v>191</v>
      </c>
      <c r="G5806" s="14" t="s">
        <v>45</v>
      </c>
      <c r="H5806" s="14" t="s">
        <v>6100</v>
      </c>
      <c r="I5806" s="14" t="s">
        <v>57</v>
      </c>
      <c r="J5806" s="14" t="s">
        <v>83</v>
      </c>
      <c r="K5806" s="14" t="s">
        <v>39</v>
      </c>
      <c r="L5806" s="14">
        <v>16968119</v>
      </c>
      <c r="M5806" s="14">
        <v>7274576</v>
      </c>
      <c r="N5806" s="14">
        <v>9693543</v>
      </c>
      <c r="O5806" s="14">
        <v>4367347</v>
      </c>
      <c r="P5806" s="14"/>
      <c r="Q5806" s="14">
        <v>3059101</v>
      </c>
      <c r="R5806" s="14">
        <v>3253003</v>
      </c>
      <c r="S5806" s="14"/>
      <c r="T5806" s="14">
        <v>7748786</v>
      </c>
      <c r="U5806" s="14"/>
      <c r="V5806" s="14"/>
      <c r="W5806" s="14">
        <v>8683</v>
      </c>
      <c r="X5806" s="14">
        <v>46844</v>
      </c>
      <c r="Y5806" s="14"/>
      <c r="Z5806" s="14"/>
      <c r="AA5806" s="14"/>
      <c r="AB5806" s="14"/>
      <c r="AC5806" s="14">
        <v>7710625</v>
      </c>
      <c r="AD5806" s="14">
        <v>2417279</v>
      </c>
      <c r="AE5806" s="14">
        <v>5293346</v>
      </c>
      <c r="AF5806" s="14"/>
      <c r="AG5806" s="14">
        <v>5293346</v>
      </c>
    </row>
    <row r="5807" spans="1:33" hidden="1" x14ac:dyDescent="0.25">
      <c r="A5807" s="14" t="s">
        <v>33</v>
      </c>
      <c r="B5807" s="14" t="s">
        <v>34</v>
      </c>
      <c r="C5807" s="14">
        <v>901245825</v>
      </c>
      <c r="D5807" s="14" t="s">
        <v>2287</v>
      </c>
      <c r="E5807" s="14" t="s">
        <v>6099</v>
      </c>
      <c r="F5807" s="14" t="s">
        <v>191</v>
      </c>
      <c r="G5807" s="14" t="s">
        <v>45</v>
      </c>
      <c r="H5807" s="14" t="s">
        <v>6100</v>
      </c>
      <c r="I5807" s="14" t="s">
        <v>57</v>
      </c>
      <c r="J5807" s="14" t="s">
        <v>83</v>
      </c>
      <c r="K5807" s="14" t="s">
        <v>40</v>
      </c>
      <c r="L5807" s="14">
        <v>11387849</v>
      </c>
      <c r="M5807" s="14">
        <v>6079414</v>
      </c>
      <c r="N5807" s="14">
        <v>5308435</v>
      </c>
      <c r="O5807" s="14">
        <v>1573434</v>
      </c>
      <c r="P5807" s="14"/>
      <c r="Q5807" s="14">
        <v>3780941</v>
      </c>
      <c r="R5807" s="14">
        <v>3142739</v>
      </c>
      <c r="S5807" s="14"/>
      <c r="T5807" s="14">
        <v>-41811</v>
      </c>
      <c r="U5807" s="14"/>
      <c r="V5807" s="14"/>
      <c r="W5807" s="14">
        <v>7598</v>
      </c>
      <c r="X5807" s="14">
        <v>47440</v>
      </c>
      <c r="Y5807" s="14"/>
      <c r="Z5807" s="14"/>
      <c r="AA5807" s="14"/>
      <c r="AB5807" s="14"/>
      <c r="AC5807" s="14">
        <v>-81653</v>
      </c>
      <c r="AD5807" s="14">
        <v>213307</v>
      </c>
      <c r="AE5807" s="14">
        <v>-294960</v>
      </c>
      <c r="AF5807" s="14"/>
      <c r="AG5807" s="14">
        <v>-294960</v>
      </c>
    </row>
    <row r="5808" spans="1:33" hidden="1" x14ac:dyDescent="0.25">
      <c r="A5808" s="14" t="s">
        <v>33</v>
      </c>
      <c r="B5808" s="14" t="s">
        <v>34</v>
      </c>
      <c r="C5808" s="14">
        <v>901248661</v>
      </c>
      <c r="D5808" s="14" t="s">
        <v>2287</v>
      </c>
      <c r="E5808" s="14" t="s">
        <v>2159</v>
      </c>
      <c r="F5808" s="14" t="s">
        <v>1595</v>
      </c>
      <c r="G5808" s="14" t="s">
        <v>45</v>
      </c>
      <c r="H5808" s="14" t="s">
        <v>6101</v>
      </c>
      <c r="I5808" s="14" t="s">
        <v>47</v>
      </c>
      <c r="J5808" s="14" t="s">
        <v>62</v>
      </c>
      <c r="K5808" s="14" t="s">
        <v>39</v>
      </c>
      <c r="L5808" s="14">
        <v>7256856</v>
      </c>
      <c r="M5808" s="14">
        <v>8003286</v>
      </c>
      <c r="N5808" s="14">
        <v>-746430</v>
      </c>
      <c r="O5808" s="14">
        <v>188611</v>
      </c>
      <c r="P5808" s="14">
        <v>118607</v>
      </c>
      <c r="Q5808" s="14">
        <v>996837</v>
      </c>
      <c r="R5808" s="14">
        <v>21205</v>
      </c>
      <c r="S5808" s="14"/>
      <c r="T5808" s="14">
        <v>-1694468</v>
      </c>
      <c r="U5808" s="14"/>
      <c r="V5808" s="14"/>
      <c r="W5808" s="14">
        <v>14820812</v>
      </c>
      <c r="X5808" s="14">
        <v>5545784</v>
      </c>
      <c r="Y5808" s="14"/>
      <c r="Z5808" s="14"/>
      <c r="AA5808" s="14"/>
      <c r="AB5808" s="14"/>
      <c r="AC5808" s="14">
        <v>7580560</v>
      </c>
      <c r="AD5808" s="14">
        <v>3758137</v>
      </c>
      <c r="AE5808" s="14">
        <v>3822423</v>
      </c>
      <c r="AF5808" s="14"/>
      <c r="AG5808" s="14">
        <v>3822423</v>
      </c>
    </row>
    <row r="5809" spans="1:33" hidden="1" x14ac:dyDescent="0.25">
      <c r="A5809" s="14" t="s">
        <v>33</v>
      </c>
      <c r="B5809" s="14" t="s">
        <v>34</v>
      </c>
      <c r="C5809" s="14">
        <v>901248661</v>
      </c>
      <c r="D5809" s="14" t="s">
        <v>2287</v>
      </c>
      <c r="E5809" s="14" t="s">
        <v>2159</v>
      </c>
      <c r="F5809" s="14" t="s">
        <v>1595</v>
      </c>
      <c r="G5809" s="14" t="s">
        <v>45</v>
      </c>
      <c r="H5809" s="14" t="s">
        <v>6101</v>
      </c>
      <c r="I5809" s="14" t="s">
        <v>47</v>
      </c>
      <c r="J5809" s="14" t="s">
        <v>62</v>
      </c>
      <c r="K5809" s="14" t="s">
        <v>40</v>
      </c>
      <c r="L5809" s="14">
        <v>3770975</v>
      </c>
      <c r="M5809" s="14">
        <v>1238189</v>
      </c>
      <c r="N5809" s="14">
        <v>2532786</v>
      </c>
      <c r="O5809" s="14">
        <v>160930</v>
      </c>
      <c r="P5809" s="14">
        <v>99411</v>
      </c>
      <c r="Q5809" s="14">
        <v>836946</v>
      </c>
      <c r="R5809" s="14">
        <v>1561070</v>
      </c>
      <c r="S5809" s="14"/>
      <c r="T5809" s="14">
        <v>196289</v>
      </c>
      <c r="U5809" s="14"/>
      <c r="V5809" s="14"/>
      <c r="W5809" s="14">
        <v>4606107</v>
      </c>
      <c r="X5809" s="14">
        <v>12562069</v>
      </c>
      <c r="Y5809" s="14"/>
      <c r="Z5809" s="14"/>
      <c r="AA5809" s="14"/>
      <c r="AB5809" s="14"/>
      <c r="AC5809" s="14">
        <v>-7759673</v>
      </c>
      <c r="AD5809" s="14">
        <v>-2904922</v>
      </c>
      <c r="AE5809" s="14">
        <v>-4854751</v>
      </c>
      <c r="AF5809" s="14"/>
      <c r="AG5809" s="14">
        <v>-4854751</v>
      </c>
    </row>
    <row r="5810" spans="1:33" hidden="1" x14ac:dyDescent="0.25">
      <c r="A5810" s="14" t="s">
        <v>33</v>
      </c>
      <c r="B5810" s="14" t="s">
        <v>34</v>
      </c>
      <c r="C5810" s="14">
        <v>901249505</v>
      </c>
      <c r="D5810" s="14" t="s">
        <v>2287</v>
      </c>
      <c r="E5810" s="14" t="s">
        <v>6102</v>
      </c>
      <c r="F5810" s="14" t="s">
        <v>152</v>
      </c>
      <c r="G5810" s="14" t="s">
        <v>45</v>
      </c>
      <c r="H5810" s="14" t="s">
        <v>6103</v>
      </c>
      <c r="I5810" s="14" t="s">
        <v>38</v>
      </c>
      <c r="J5810" s="14" t="s">
        <v>38</v>
      </c>
      <c r="K5810" s="14" t="s">
        <v>39</v>
      </c>
      <c r="L5810" s="14">
        <v>23296506</v>
      </c>
      <c r="M5810" s="14"/>
      <c r="N5810" s="14">
        <v>23296506</v>
      </c>
      <c r="O5810" s="14">
        <v>2115383</v>
      </c>
      <c r="P5810" s="14"/>
      <c r="Q5810" s="14">
        <v>13253727</v>
      </c>
      <c r="R5810" s="14">
        <v>141637</v>
      </c>
      <c r="S5810" s="14">
        <v>86</v>
      </c>
      <c r="T5810" s="14">
        <v>12016611</v>
      </c>
      <c r="U5810" s="14"/>
      <c r="V5810" s="14"/>
      <c r="W5810" s="14">
        <v>1511329</v>
      </c>
      <c r="X5810" s="14">
        <v>2379821</v>
      </c>
      <c r="Y5810" s="14"/>
      <c r="Z5810" s="14"/>
      <c r="AA5810" s="14"/>
      <c r="AB5810" s="14"/>
      <c r="AC5810" s="14">
        <v>11148119</v>
      </c>
      <c r="AD5810" s="14">
        <v>4149001</v>
      </c>
      <c r="AE5810" s="14">
        <v>6999118</v>
      </c>
      <c r="AF5810" s="14"/>
      <c r="AG5810" s="14">
        <v>6999118</v>
      </c>
    </row>
    <row r="5811" spans="1:33" hidden="1" x14ac:dyDescent="0.25">
      <c r="A5811" s="14" t="s">
        <v>33</v>
      </c>
      <c r="B5811" s="14" t="s">
        <v>34</v>
      </c>
      <c r="C5811" s="14">
        <v>901249505</v>
      </c>
      <c r="D5811" s="14" t="s">
        <v>2287</v>
      </c>
      <c r="E5811" s="14" t="s">
        <v>6102</v>
      </c>
      <c r="F5811" s="14" t="s">
        <v>152</v>
      </c>
      <c r="G5811" s="14" t="s">
        <v>45</v>
      </c>
      <c r="H5811" s="14" t="s">
        <v>6103</v>
      </c>
      <c r="I5811" s="14" t="s">
        <v>38</v>
      </c>
      <c r="J5811" s="14" t="s">
        <v>38</v>
      </c>
      <c r="K5811" s="14" t="s">
        <v>40</v>
      </c>
      <c r="L5811" s="14">
        <v>19256296</v>
      </c>
      <c r="M5811" s="14"/>
      <c r="N5811" s="14">
        <v>19256296</v>
      </c>
      <c r="O5811" s="14">
        <v>12939413</v>
      </c>
      <c r="P5811" s="14"/>
      <c r="Q5811" s="14">
        <v>10388288</v>
      </c>
      <c r="R5811" s="14">
        <v>147764</v>
      </c>
      <c r="S5811" s="14">
        <v>-11396</v>
      </c>
      <c r="T5811" s="14">
        <v>21648261</v>
      </c>
      <c r="U5811" s="14"/>
      <c r="V5811" s="14"/>
      <c r="W5811" s="14">
        <v>604431</v>
      </c>
      <c r="X5811" s="14">
        <v>185</v>
      </c>
      <c r="Y5811" s="14"/>
      <c r="Z5811" s="14"/>
      <c r="AA5811" s="14"/>
      <c r="AB5811" s="14"/>
      <c r="AC5811" s="14">
        <v>22252507</v>
      </c>
      <c r="AD5811" s="14">
        <v>12427255</v>
      </c>
      <c r="AE5811" s="14">
        <v>9825252</v>
      </c>
      <c r="AF5811" s="14"/>
      <c r="AG5811" s="14">
        <v>9825252</v>
      </c>
    </row>
    <row r="5812" spans="1:33" hidden="1" x14ac:dyDescent="0.25">
      <c r="A5812" s="14" t="s">
        <v>33</v>
      </c>
      <c r="B5812" s="14" t="s">
        <v>34</v>
      </c>
      <c r="C5812" s="14">
        <v>901249522</v>
      </c>
      <c r="D5812" s="14" t="s">
        <v>2287</v>
      </c>
      <c r="E5812" s="14" t="s">
        <v>2160</v>
      </c>
      <c r="F5812" s="14" t="s">
        <v>1144</v>
      </c>
      <c r="G5812" s="14" t="s">
        <v>45</v>
      </c>
      <c r="H5812" s="14" t="s">
        <v>2161</v>
      </c>
      <c r="I5812" s="14" t="s">
        <v>38</v>
      </c>
      <c r="J5812" s="14" t="s">
        <v>38</v>
      </c>
      <c r="K5812" s="14" t="s">
        <v>39</v>
      </c>
      <c r="L5812" s="14">
        <v>177136364</v>
      </c>
      <c r="M5812" s="14">
        <v>156645845</v>
      </c>
      <c r="N5812" s="14">
        <v>20490519</v>
      </c>
      <c r="O5812" s="14">
        <v>4308554</v>
      </c>
      <c r="P5812" s="14">
        <v>55124</v>
      </c>
      <c r="Q5812" s="14">
        <v>8476306</v>
      </c>
      <c r="R5812" s="14">
        <v>1042273</v>
      </c>
      <c r="S5812" s="14"/>
      <c r="T5812" s="14">
        <v>15225370</v>
      </c>
      <c r="U5812" s="14">
        <v>0</v>
      </c>
      <c r="V5812" s="14">
        <v>0</v>
      </c>
      <c r="W5812" s="14">
        <v>2219125</v>
      </c>
      <c r="X5812" s="14">
        <v>15508603</v>
      </c>
      <c r="Y5812" s="14">
        <v>0</v>
      </c>
      <c r="Z5812" s="14">
        <v>0</v>
      </c>
      <c r="AA5812" s="14">
        <v>0</v>
      </c>
      <c r="AB5812" s="14">
        <v>0</v>
      </c>
      <c r="AC5812" s="14">
        <v>1935892</v>
      </c>
      <c r="AD5812" s="14">
        <v>13468157</v>
      </c>
      <c r="AE5812" s="14">
        <v>-11532265</v>
      </c>
      <c r="AF5812" s="14">
        <v>0</v>
      </c>
      <c r="AG5812" s="14">
        <v>-11532265</v>
      </c>
    </row>
    <row r="5813" spans="1:33" hidden="1" x14ac:dyDescent="0.25">
      <c r="A5813" s="14" t="s">
        <v>33</v>
      </c>
      <c r="B5813" s="14" t="s">
        <v>34</v>
      </c>
      <c r="C5813" s="14">
        <v>901249522</v>
      </c>
      <c r="D5813" s="14" t="s">
        <v>2287</v>
      </c>
      <c r="E5813" s="14" t="s">
        <v>2160</v>
      </c>
      <c r="F5813" s="14" t="s">
        <v>1144</v>
      </c>
      <c r="G5813" s="14" t="s">
        <v>45</v>
      </c>
      <c r="H5813" s="14" t="s">
        <v>2161</v>
      </c>
      <c r="I5813" s="14" t="s">
        <v>38</v>
      </c>
      <c r="J5813" s="14" t="s">
        <v>38</v>
      </c>
      <c r="K5813" s="14" t="s">
        <v>40</v>
      </c>
      <c r="L5813" s="14">
        <v>180946233</v>
      </c>
      <c r="M5813" s="14">
        <v>165025112</v>
      </c>
      <c r="N5813" s="14">
        <v>15921121</v>
      </c>
      <c r="O5813" s="14">
        <v>6</v>
      </c>
      <c r="P5813" s="14">
        <v>773117</v>
      </c>
      <c r="Q5813" s="14">
        <v>11695198</v>
      </c>
      <c r="R5813" s="14">
        <v>1499684</v>
      </c>
      <c r="S5813" s="14"/>
      <c r="T5813" s="14">
        <v>1953128</v>
      </c>
      <c r="U5813" s="14">
        <v>0</v>
      </c>
      <c r="V5813" s="14">
        <v>0</v>
      </c>
      <c r="W5813" s="14">
        <v>8049277</v>
      </c>
      <c r="X5813" s="14">
        <v>1114063</v>
      </c>
      <c r="Y5813" s="14">
        <v>0</v>
      </c>
      <c r="Z5813" s="14">
        <v>0</v>
      </c>
      <c r="AA5813" s="14">
        <v>0</v>
      </c>
      <c r="AB5813" s="14">
        <v>0</v>
      </c>
      <c r="AC5813" s="14">
        <v>8888342</v>
      </c>
      <c r="AD5813" s="14">
        <v>4060303</v>
      </c>
      <c r="AE5813" s="14">
        <v>4828039</v>
      </c>
      <c r="AF5813" s="14">
        <v>0</v>
      </c>
      <c r="AG5813" s="14">
        <v>4828039</v>
      </c>
    </row>
    <row r="5814" spans="1:33" hidden="1" x14ac:dyDescent="0.25">
      <c r="A5814" s="14" t="s">
        <v>33</v>
      </c>
      <c r="B5814" s="14" t="s">
        <v>34</v>
      </c>
      <c r="C5814" s="14">
        <v>901252875</v>
      </c>
      <c r="D5814" s="14" t="s">
        <v>2287</v>
      </c>
      <c r="E5814" s="14" t="s">
        <v>6104</v>
      </c>
      <c r="F5814" s="14" t="s">
        <v>823</v>
      </c>
      <c r="G5814" s="14" t="s">
        <v>45</v>
      </c>
      <c r="H5814" s="14" t="s">
        <v>6105</v>
      </c>
      <c r="I5814" s="14" t="s">
        <v>57</v>
      </c>
      <c r="J5814" s="14" t="s">
        <v>83</v>
      </c>
      <c r="K5814" s="14" t="s">
        <v>39</v>
      </c>
      <c r="L5814" s="14">
        <v>33720046</v>
      </c>
      <c r="M5814" s="14">
        <v>17636257</v>
      </c>
      <c r="N5814" s="14">
        <v>16083789</v>
      </c>
      <c r="O5814" s="14">
        <v>2515337</v>
      </c>
      <c r="P5814" s="14">
        <v>9665743</v>
      </c>
      <c r="Q5814" s="14">
        <v>515130</v>
      </c>
      <c r="R5814" s="14"/>
      <c r="S5814" s="14"/>
      <c r="T5814" s="14">
        <v>8418253</v>
      </c>
      <c r="U5814" s="14"/>
      <c r="V5814" s="14"/>
      <c r="W5814" s="14"/>
      <c r="X5814" s="14">
        <v>4974522</v>
      </c>
      <c r="Y5814" s="14"/>
      <c r="Z5814" s="14"/>
      <c r="AA5814" s="14"/>
      <c r="AB5814" s="14"/>
      <c r="AC5814" s="14">
        <v>3443731</v>
      </c>
      <c r="AD5814" s="14">
        <v>1022309</v>
      </c>
      <c r="AE5814" s="14">
        <v>2421422</v>
      </c>
      <c r="AF5814" s="14"/>
      <c r="AG5814" s="14">
        <v>2421422</v>
      </c>
    </row>
    <row r="5815" spans="1:33" hidden="1" x14ac:dyDescent="0.25">
      <c r="A5815" s="14" t="s">
        <v>33</v>
      </c>
      <c r="B5815" s="14" t="s">
        <v>34</v>
      </c>
      <c r="C5815" s="14">
        <v>901252875</v>
      </c>
      <c r="D5815" s="14" t="s">
        <v>2287</v>
      </c>
      <c r="E5815" s="14" t="s">
        <v>6104</v>
      </c>
      <c r="F5815" s="14" t="s">
        <v>823</v>
      </c>
      <c r="G5815" s="14" t="s">
        <v>45</v>
      </c>
      <c r="H5815" s="14" t="s">
        <v>6105</v>
      </c>
      <c r="I5815" s="14" t="s">
        <v>57</v>
      </c>
      <c r="J5815" s="14" t="s">
        <v>83</v>
      </c>
      <c r="K5815" s="14" t="s">
        <v>40</v>
      </c>
      <c r="L5815" s="14">
        <v>23253808</v>
      </c>
      <c r="M5815" s="14">
        <v>12211455</v>
      </c>
      <c r="N5815" s="14">
        <v>11042353</v>
      </c>
      <c r="O5815" s="14">
        <v>1795478</v>
      </c>
      <c r="P5815" s="14">
        <v>5978954</v>
      </c>
      <c r="Q5815" s="14">
        <v>282652</v>
      </c>
      <c r="R5815" s="14"/>
      <c r="S5815" s="14"/>
      <c r="T5815" s="14">
        <v>6576225</v>
      </c>
      <c r="U5815" s="14"/>
      <c r="V5815" s="14"/>
      <c r="W5815" s="14"/>
      <c r="X5815" s="14">
        <v>2585189</v>
      </c>
      <c r="Y5815" s="14"/>
      <c r="Z5815" s="14"/>
      <c r="AA5815" s="14"/>
      <c r="AB5815" s="14"/>
      <c r="AC5815" s="14">
        <v>3991036</v>
      </c>
      <c r="AD5815" s="14">
        <v>1671861</v>
      </c>
      <c r="AE5815" s="14">
        <v>2319175</v>
      </c>
      <c r="AF5815" s="14"/>
      <c r="AG5815" s="14">
        <v>2319175</v>
      </c>
    </row>
    <row r="5816" spans="1:33" hidden="1" x14ac:dyDescent="0.25">
      <c r="A5816" s="14" t="s">
        <v>33</v>
      </c>
      <c r="B5816" s="14" t="s">
        <v>34</v>
      </c>
      <c r="C5816" s="14">
        <v>901255527</v>
      </c>
      <c r="D5816" s="14" t="s">
        <v>2287</v>
      </c>
      <c r="E5816" s="14" t="s">
        <v>2162</v>
      </c>
      <c r="F5816" s="14" t="s">
        <v>727</v>
      </c>
      <c r="G5816" s="14" t="s">
        <v>45</v>
      </c>
      <c r="H5816" s="14" t="s">
        <v>5685</v>
      </c>
      <c r="I5816" s="14" t="s">
        <v>38</v>
      </c>
      <c r="J5816" s="14" t="s">
        <v>38</v>
      </c>
      <c r="K5816" s="14" t="s">
        <v>39</v>
      </c>
      <c r="L5816" s="14">
        <v>55337087</v>
      </c>
      <c r="M5816" s="14">
        <v>0</v>
      </c>
      <c r="N5816" s="14">
        <v>55337087</v>
      </c>
      <c r="O5816" s="14">
        <v>94404</v>
      </c>
      <c r="P5816" s="14">
        <v>37084363</v>
      </c>
      <c r="Q5816" s="14">
        <v>0</v>
      </c>
      <c r="R5816" s="14">
        <v>3817723</v>
      </c>
      <c r="S5816" s="14"/>
      <c r="T5816" s="14">
        <v>14529405</v>
      </c>
      <c r="U5816" s="14">
        <v>0</v>
      </c>
      <c r="V5816" s="14">
        <v>0</v>
      </c>
      <c r="W5816" s="14">
        <v>0</v>
      </c>
      <c r="X5816" s="14">
        <v>34026272</v>
      </c>
      <c r="Y5816" s="14">
        <v>0</v>
      </c>
      <c r="Z5816" s="14">
        <v>46490998</v>
      </c>
      <c r="AA5816" s="14">
        <v>-1631889</v>
      </c>
      <c r="AB5816" s="14">
        <v>0</v>
      </c>
      <c r="AC5816" s="14">
        <v>25362242</v>
      </c>
      <c r="AD5816" s="14">
        <v>22167608</v>
      </c>
      <c r="AE5816" s="14">
        <v>3194634</v>
      </c>
      <c r="AF5816" s="14">
        <v>0</v>
      </c>
      <c r="AG5816" s="14">
        <v>3194634</v>
      </c>
    </row>
    <row r="5817" spans="1:33" hidden="1" x14ac:dyDescent="0.25">
      <c r="A5817" s="14" t="s">
        <v>33</v>
      </c>
      <c r="B5817" s="14" t="s">
        <v>34</v>
      </c>
      <c r="C5817" s="14">
        <v>901255527</v>
      </c>
      <c r="D5817" s="14" t="s">
        <v>2287</v>
      </c>
      <c r="E5817" s="14" t="s">
        <v>2162</v>
      </c>
      <c r="F5817" s="14" t="s">
        <v>727</v>
      </c>
      <c r="G5817" s="14" t="s">
        <v>45</v>
      </c>
      <c r="H5817" s="14" t="s">
        <v>5685</v>
      </c>
      <c r="I5817" s="14" t="s">
        <v>38</v>
      </c>
      <c r="J5817" s="14" t="s">
        <v>38</v>
      </c>
      <c r="K5817" s="14" t="s">
        <v>40</v>
      </c>
      <c r="L5817" s="14">
        <v>77640723</v>
      </c>
      <c r="M5817" s="14">
        <v>0</v>
      </c>
      <c r="N5817" s="14">
        <v>77640723</v>
      </c>
      <c r="O5817" s="14">
        <v>6121851</v>
      </c>
      <c r="P5817" s="14">
        <v>46491258</v>
      </c>
      <c r="Q5817" s="14">
        <v>0</v>
      </c>
      <c r="R5817" s="14">
        <v>1626741</v>
      </c>
      <c r="S5817" s="14"/>
      <c r="T5817" s="14">
        <v>35644575</v>
      </c>
      <c r="U5817" s="14">
        <v>0</v>
      </c>
      <c r="V5817" s="14">
        <v>0</v>
      </c>
      <c r="W5817" s="14">
        <v>0</v>
      </c>
      <c r="X5817" s="14">
        <v>24120577</v>
      </c>
      <c r="Y5817" s="14">
        <v>0</v>
      </c>
      <c r="Z5817" s="14">
        <v>-999983</v>
      </c>
      <c r="AA5817" s="14">
        <v>0</v>
      </c>
      <c r="AB5817" s="14">
        <v>0</v>
      </c>
      <c r="AC5817" s="14">
        <v>10524015</v>
      </c>
      <c r="AD5817" s="14">
        <v>10814846</v>
      </c>
      <c r="AE5817" s="14">
        <v>-290831</v>
      </c>
      <c r="AF5817" s="14">
        <v>0</v>
      </c>
      <c r="AG5817" s="14">
        <v>-290831</v>
      </c>
    </row>
    <row r="5818" spans="1:33" hidden="1" x14ac:dyDescent="0.25">
      <c r="A5818" s="14" t="s">
        <v>33</v>
      </c>
      <c r="B5818" s="14" t="s">
        <v>34</v>
      </c>
      <c r="C5818" s="14">
        <v>901258279</v>
      </c>
      <c r="D5818" s="14" t="s">
        <v>2287</v>
      </c>
      <c r="E5818" s="14" t="s">
        <v>6106</v>
      </c>
      <c r="F5818" s="14" t="s">
        <v>152</v>
      </c>
      <c r="G5818" s="14" t="s">
        <v>45</v>
      </c>
      <c r="H5818" s="14" t="s">
        <v>6107</v>
      </c>
      <c r="I5818" s="14" t="s">
        <v>57</v>
      </c>
      <c r="J5818" s="14" t="s">
        <v>2104</v>
      </c>
      <c r="K5818" s="14" t="s">
        <v>39</v>
      </c>
      <c r="L5818" s="14">
        <v>2915362</v>
      </c>
      <c r="M5818" s="14">
        <v>1144027</v>
      </c>
      <c r="N5818" s="14">
        <v>1771335</v>
      </c>
      <c r="O5818" s="14">
        <v>57281</v>
      </c>
      <c r="P5818" s="14">
        <v>103144</v>
      </c>
      <c r="Q5818" s="14">
        <v>850468</v>
      </c>
      <c r="R5818" s="14">
        <v>75421</v>
      </c>
      <c r="S5818" s="14"/>
      <c r="T5818" s="14">
        <v>799583</v>
      </c>
      <c r="U5818" s="14"/>
      <c r="V5818" s="14"/>
      <c r="W5818" s="14">
        <v>31824</v>
      </c>
      <c r="X5818" s="14">
        <v>1688110</v>
      </c>
      <c r="Y5818" s="14"/>
      <c r="Z5818" s="14"/>
      <c r="AA5818" s="14"/>
      <c r="AB5818" s="14"/>
      <c r="AC5818" s="14">
        <v>-856703</v>
      </c>
      <c r="AD5818" s="14">
        <v>-44756</v>
      </c>
      <c r="AE5818" s="14">
        <v>-811947</v>
      </c>
      <c r="AF5818" s="14"/>
      <c r="AG5818" s="14">
        <v>-811947</v>
      </c>
    </row>
    <row r="5819" spans="1:33" hidden="1" x14ac:dyDescent="0.25">
      <c r="A5819" s="14" t="s">
        <v>33</v>
      </c>
      <c r="B5819" s="14" t="s">
        <v>34</v>
      </c>
      <c r="C5819" s="14">
        <v>901258279</v>
      </c>
      <c r="D5819" s="14" t="s">
        <v>2287</v>
      </c>
      <c r="E5819" s="14" t="s">
        <v>6106</v>
      </c>
      <c r="F5819" s="14" t="s">
        <v>152</v>
      </c>
      <c r="G5819" s="14" t="s">
        <v>45</v>
      </c>
      <c r="H5819" s="14" t="s">
        <v>6107</v>
      </c>
      <c r="I5819" s="14" t="s">
        <v>57</v>
      </c>
      <c r="J5819" s="14" t="s">
        <v>2104</v>
      </c>
      <c r="K5819" s="14" t="s">
        <v>40</v>
      </c>
      <c r="L5819" s="14">
        <v>1644652</v>
      </c>
      <c r="M5819" s="14">
        <v>536112</v>
      </c>
      <c r="N5819" s="14">
        <v>1108540</v>
      </c>
      <c r="O5819" s="14">
        <v>33603</v>
      </c>
      <c r="P5819" s="14">
        <v>26161</v>
      </c>
      <c r="Q5819" s="14">
        <v>407494</v>
      </c>
      <c r="R5819" s="14">
        <v>90498</v>
      </c>
      <c r="S5819" s="14"/>
      <c r="T5819" s="14">
        <v>617990</v>
      </c>
      <c r="U5819" s="14"/>
      <c r="V5819" s="14"/>
      <c r="W5819" s="14">
        <v>202095</v>
      </c>
      <c r="X5819" s="14">
        <v>1012642</v>
      </c>
      <c r="Y5819" s="14"/>
      <c r="Z5819" s="14"/>
      <c r="AA5819" s="14"/>
      <c r="AB5819" s="14"/>
      <c r="AC5819" s="14">
        <v>-192557</v>
      </c>
      <c r="AD5819" s="14">
        <v>3623</v>
      </c>
      <c r="AE5819" s="14">
        <v>-196180</v>
      </c>
      <c r="AF5819" s="14"/>
      <c r="AG5819" s="14">
        <v>-196180</v>
      </c>
    </row>
    <row r="5820" spans="1:33" hidden="1" x14ac:dyDescent="0.25">
      <c r="A5820" s="14" t="s">
        <v>33</v>
      </c>
      <c r="B5820" s="14" t="s">
        <v>34</v>
      </c>
      <c r="C5820" s="14">
        <v>901258454</v>
      </c>
      <c r="D5820" s="14" t="s">
        <v>2287</v>
      </c>
      <c r="E5820" s="14" t="s">
        <v>6108</v>
      </c>
      <c r="F5820" s="14" t="s">
        <v>197</v>
      </c>
      <c r="G5820" s="14" t="s">
        <v>45</v>
      </c>
      <c r="H5820" s="14" t="s">
        <v>6109</v>
      </c>
      <c r="I5820" s="14" t="s">
        <v>38</v>
      </c>
      <c r="J5820" s="14" t="s">
        <v>38</v>
      </c>
      <c r="K5820" s="14" t="s">
        <v>39</v>
      </c>
      <c r="L5820" s="14">
        <v>57183043</v>
      </c>
      <c r="M5820" s="14">
        <v>41148005</v>
      </c>
      <c r="N5820" s="14">
        <v>16035038</v>
      </c>
      <c r="O5820" s="14">
        <v>206212</v>
      </c>
      <c r="P5820" s="14">
        <v>86642</v>
      </c>
      <c r="Q5820" s="14">
        <v>5552956</v>
      </c>
      <c r="R5820" s="14">
        <v>579028</v>
      </c>
      <c r="S5820" s="14"/>
      <c r="T5820" s="14">
        <v>10022624</v>
      </c>
      <c r="U5820" s="14"/>
      <c r="V5820" s="14"/>
      <c r="W5820" s="14">
        <v>1448311</v>
      </c>
      <c r="X5820" s="14">
        <v>364479</v>
      </c>
      <c r="Y5820" s="14"/>
      <c r="Z5820" s="14"/>
      <c r="AA5820" s="14"/>
      <c r="AB5820" s="14"/>
      <c r="AC5820" s="14">
        <v>11106456</v>
      </c>
      <c r="AD5820" s="14">
        <v>808083</v>
      </c>
      <c r="AE5820" s="14">
        <v>10298373</v>
      </c>
      <c r="AF5820" s="14"/>
      <c r="AG5820" s="14">
        <v>10298373</v>
      </c>
    </row>
    <row r="5821" spans="1:33" hidden="1" x14ac:dyDescent="0.25">
      <c r="A5821" s="14" t="s">
        <v>33</v>
      </c>
      <c r="B5821" s="14" t="s">
        <v>34</v>
      </c>
      <c r="C5821" s="14">
        <v>901258454</v>
      </c>
      <c r="D5821" s="14" t="s">
        <v>2287</v>
      </c>
      <c r="E5821" s="14" t="s">
        <v>6108</v>
      </c>
      <c r="F5821" s="14" t="s">
        <v>197</v>
      </c>
      <c r="G5821" s="14" t="s">
        <v>45</v>
      </c>
      <c r="H5821" s="14" t="s">
        <v>6109</v>
      </c>
      <c r="I5821" s="14" t="s">
        <v>38</v>
      </c>
      <c r="J5821" s="14" t="s">
        <v>38</v>
      </c>
      <c r="K5821" s="14" t="s">
        <v>40</v>
      </c>
      <c r="L5821" s="14">
        <v>70057328</v>
      </c>
      <c r="M5821" s="14">
        <v>58381592</v>
      </c>
      <c r="N5821" s="14">
        <v>11675736</v>
      </c>
      <c r="O5821" s="14">
        <v>399901</v>
      </c>
      <c r="P5821" s="14">
        <v>298000</v>
      </c>
      <c r="Q5821" s="14">
        <v>2302645</v>
      </c>
      <c r="R5821" s="14">
        <v>437171</v>
      </c>
      <c r="S5821" s="14"/>
      <c r="T5821" s="14">
        <v>9037821</v>
      </c>
      <c r="U5821" s="14"/>
      <c r="V5821" s="14"/>
      <c r="W5821" s="14">
        <v>877888</v>
      </c>
      <c r="X5821" s="14">
        <v>397566</v>
      </c>
      <c r="Y5821" s="14"/>
      <c r="Z5821" s="14"/>
      <c r="AA5821" s="14"/>
      <c r="AB5821" s="14"/>
      <c r="AC5821" s="14">
        <v>9518143</v>
      </c>
      <c r="AD5821" s="14">
        <v>585087</v>
      </c>
      <c r="AE5821" s="14">
        <v>8933056</v>
      </c>
      <c r="AF5821" s="14"/>
      <c r="AG5821" s="14">
        <v>8933056</v>
      </c>
    </row>
    <row r="5822" spans="1:33" hidden="1" x14ac:dyDescent="0.25">
      <c r="A5822" s="14" t="s">
        <v>33</v>
      </c>
      <c r="B5822" s="14" t="s">
        <v>34</v>
      </c>
      <c r="C5822" s="14">
        <v>901260044</v>
      </c>
      <c r="D5822" s="14" t="s">
        <v>2287</v>
      </c>
      <c r="E5822" s="14" t="s">
        <v>6110</v>
      </c>
      <c r="F5822" s="14" t="s">
        <v>197</v>
      </c>
      <c r="G5822" s="14" t="s">
        <v>45</v>
      </c>
      <c r="H5822" s="14" t="s">
        <v>1698</v>
      </c>
      <c r="I5822" s="14" t="s">
        <v>47</v>
      </c>
      <c r="J5822" s="14" t="s">
        <v>62</v>
      </c>
      <c r="K5822" s="14" t="s">
        <v>39</v>
      </c>
      <c r="L5822" s="14"/>
      <c r="M5822" s="14"/>
      <c r="N5822" s="14"/>
      <c r="O5822" s="14">
        <v>1</v>
      </c>
      <c r="P5822" s="14"/>
      <c r="Q5822" s="14"/>
      <c r="R5822" s="14"/>
      <c r="S5822" s="14"/>
      <c r="T5822" s="14">
        <v>1</v>
      </c>
      <c r="U5822" s="14"/>
      <c r="V5822" s="14"/>
      <c r="W5822" s="14">
        <v>123339</v>
      </c>
      <c r="X5822" s="14">
        <v>98985</v>
      </c>
      <c r="Y5822" s="14"/>
      <c r="Z5822" s="14"/>
      <c r="AA5822" s="14"/>
      <c r="AB5822" s="14"/>
      <c r="AC5822" s="14">
        <v>24355</v>
      </c>
      <c r="AD5822" s="14">
        <v>12146</v>
      </c>
      <c r="AE5822" s="14">
        <v>12209</v>
      </c>
      <c r="AF5822" s="14"/>
      <c r="AG5822" s="14">
        <v>12209</v>
      </c>
    </row>
    <row r="5823" spans="1:33" hidden="1" x14ac:dyDescent="0.25">
      <c r="A5823" s="14" t="s">
        <v>33</v>
      </c>
      <c r="B5823" s="14" t="s">
        <v>34</v>
      </c>
      <c r="C5823" s="14">
        <v>901260044</v>
      </c>
      <c r="D5823" s="14" t="s">
        <v>2287</v>
      </c>
      <c r="E5823" s="14" t="s">
        <v>6110</v>
      </c>
      <c r="F5823" s="14" t="s">
        <v>197</v>
      </c>
      <c r="G5823" s="14" t="s">
        <v>45</v>
      </c>
      <c r="H5823" s="14" t="s">
        <v>1698</v>
      </c>
      <c r="I5823" s="14" t="s">
        <v>47</v>
      </c>
      <c r="J5823" s="14" t="s">
        <v>62</v>
      </c>
      <c r="K5823" s="14" t="s">
        <v>40</v>
      </c>
      <c r="L5823" s="14"/>
      <c r="M5823" s="14"/>
      <c r="N5823" s="14"/>
      <c r="O5823" s="14">
        <v>38</v>
      </c>
      <c r="P5823" s="14"/>
      <c r="Q5823" s="14"/>
      <c r="R5823" s="14"/>
      <c r="S5823" s="14"/>
      <c r="T5823" s="14">
        <v>38</v>
      </c>
      <c r="U5823" s="14"/>
      <c r="V5823" s="14"/>
      <c r="W5823" s="14"/>
      <c r="X5823" s="14"/>
      <c r="Y5823" s="14"/>
      <c r="Z5823" s="14"/>
      <c r="AA5823" s="14"/>
      <c r="AB5823" s="14"/>
      <c r="AC5823" s="14">
        <v>38</v>
      </c>
      <c r="AD5823" s="14"/>
      <c r="AE5823" s="14">
        <v>38</v>
      </c>
      <c r="AF5823" s="14"/>
      <c r="AG5823" s="14">
        <v>38</v>
      </c>
    </row>
    <row r="5824" spans="1:33" hidden="1" x14ac:dyDescent="0.25">
      <c r="A5824" s="14" t="s">
        <v>33</v>
      </c>
      <c r="B5824" s="14" t="s">
        <v>34</v>
      </c>
      <c r="C5824" s="14">
        <v>901261048</v>
      </c>
      <c r="D5824" s="14" t="s">
        <v>2287</v>
      </c>
      <c r="E5824" s="14" t="s">
        <v>6111</v>
      </c>
      <c r="F5824" s="14" t="s">
        <v>144</v>
      </c>
      <c r="G5824" s="14" t="s">
        <v>45</v>
      </c>
      <c r="H5824" s="14" t="s">
        <v>6112</v>
      </c>
      <c r="I5824" s="14" t="s">
        <v>47</v>
      </c>
      <c r="J5824" s="14" t="s">
        <v>62</v>
      </c>
      <c r="K5824" s="14" t="s">
        <v>39</v>
      </c>
      <c r="L5824" s="14">
        <v>351854995</v>
      </c>
      <c r="M5824" s="14">
        <v>255236274</v>
      </c>
      <c r="N5824" s="14">
        <v>96618721</v>
      </c>
      <c r="O5824" s="14">
        <v>38229108</v>
      </c>
      <c r="P5824" s="14"/>
      <c r="Q5824" s="14">
        <v>117935877</v>
      </c>
      <c r="R5824" s="14">
        <v>2195184</v>
      </c>
      <c r="S5824" s="14"/>
      <c r="T5824" s="14">
        <v>14716768</v>
      </c>
      <c r="U5824" s="14"/>
      <c r="V5824" s="14"/>
      <c r="W5824" s="14">
        <v>9021136</v>
      </c>
      <c r="X5824" s="14">
        <v>7843676</v>
      </c>
      <c r="Y5824" s="14"/>
      <c r="Z5824" s="14"/>
      <c r="AA5824" s="14"/>
      <c r="AB5824" s="14"/>
      <c r="AC5824" s="14">
        <v>15894228</v>
      </c>
      <c r="AD5824" s="14">
        <v>6510084</v>
      </c>
      <c r="AE5824" s="14">
        <v>9384144</v>
      </c>
      <c r="AF5824" s="14"/>
      <c r="AG5824" s="14">
        <v>9384144</v>
      </c>
    </row>
    <row r="5825" spans="1:33" hidden="1" x14ac:dyDescent="0.25">
      <c r="A5825" s="14" t="s">
        <v>33</v>
      </c>
      <c r="B5825" s="14" t="s">
        <v>34</v>
      </c>
      <c r="C5825" s="14">
        <v>901261048</v>
      </c>
      <c r="D5825" s="14" t="s">
        <v>2287</v>
      </c>
      <c r="E5825" s="14" t="s">
        <v>6111</v>
      </c>
      <c r="F5825" s="14" t="s">
        <v>144</v>
      </c>
      <c r="G5825" s="14" t="s">
        <v>45</v>
      </c>
      <c r="H5825" s="14" t="s">
        <v>6112</v>
      </c>
      <c r="I5825" s="14" t="s">
        <v>47</v>
      </c>
      <c r="J5825" s="14" t="s">
        <v>62</v>
      </c>
      <c r="K5825" s="14" t="s">
        <v>40</v>
      </c>
      <c r="L5825" s="14">
        <v>324533843</v>
      </c>
      <c r="M5825" s="14">
        <v>235838630</v>
      </c>
      <c r="N5825" s="14">
        <v>88695213</v>
      </c>
      <c r="O5825" s="14">
        <v>30237324</v>
      </c>
      <c r="P5825" s="14"/>
      <c r="Q5825" s="14">
        <v>99619197</v>
      </c>
      <c r="R5825" s="14">
        <v>7586587</v>
      </c>
      <c r="S5825" s="14"/>
      <c r="T5825" s="14">
        <v>11726753</v>
      </c>
      <c r="U5825" s="14"/>
      <c r="V5825" s="14"/>
      <c r="W5825" s="14">
        <v>2261224</v>
      </c>
      <c r="X5825" s="14">
        <v>12467676</v>
      </c>
      <c r="Y5825" s="14"/>
      <c r="Z5825" s="14"/>
      <c r="AA5825" s="14"/>
      <c r="AB5825" s="14"/>
      <c r="AC5825" s="14">
        <v>1520301</v>
      </c>
      <c r="AD5825" s="14">
        <v>-1828031</v>
      </c>
      <c r="AE5825" s="14">
        <v>3348332</v>
      </c>
      <c r="AF5825" s="14"/>
      <c r="AG5825" s="14">
        <v>3348332</v>
      </c>
    </row>
    <row r="5826" spans="1:33" hidden="1" x14ac:dyDescent="0.25">
      <c r="A5826" s="14" t="s">
        <v>33</v>
      </c>
      <c r="B5826" s="14" t="s">
        <v>34</v>
      </c>
      <c r="C5826" s="14">
        <v>901263353</v>
      </c>
      <c r="D5826" s="14" t="s">
        <v>2287</v>
      </c>
      <c r="E5826" s="14" t="s">
        <v>6113</v>
      </c>
      <c r="F5826" s="14" t="s">
        <v>66</v>
      </c>
      <c r="G5826" s="14" t="s">
        <v>45</v>
      </c>
      <c r="H5826" s="14" t="s">
        <v>6114</v>
      </c>
      <c r="I5826" s="14" t="s">
        <v>47</v>
      </c>
      <c r="J5826" s="14" t="s">
        <v>97</v>
      </c>
      <c r="K5826" s="14" t="s">
        <v>39</v>
      </c>
      <c r="L5826" s="14">
        <v>52310735</v>
      </c>
      <c r="M5826" s="14">
        <v>42279835</v>
      </c>
      <c r="N5826" s="14">
        <v>10030900</v>
      </c>
      <c r="O5826" s="14">
        <v>374973</v>
      </c>
      <c r="P5826" s="14">
        <v>5474415</v>
      </c>
      <c r="Q5826" s="14">
        <v>250292</v>
      </c>
      <c r="R5826" s="14">
        <v>292642</v>
      </c>
      <c r="S5826" s="14"/>
      <c r="T5826" s="14">
        <v>4388524</v>
      </c>
      <c r="U5826" s="14"/>
      <c r="V5826" s="14"/>
      <c r="W5826" s="14">
        <v>1245299</v>
      </c>
      <c r="X5826" s="14">
        <v>16667</v>
      </c>
      <c r="Y5826" s="14"/>
      <c r="Z5826" s="14"/>
      <c r="AA5826" s="14"/>
      <c r="AB5826" s="14"/>
      <c r="AC5826" s="14">
        <v>5617156</v>
      </c>
      <c r="AD5826" s="14">
        <v>2113216</v>
      </c>
      <c r="AE5826" s="14">
        <v>3503940</v>
      </c>
      <c r="AF5826" s="14"/>
      <c r="AG5826" s="14">
        <v>3503940</v>
      </c>
    </row>
    <row r="5827" spans="1:33" hidden="1" x14ac:dyDescent="0.25">
      <c r="A5827" s="14" t="s">
        <v>33</v>
      </c>
      <c r="B5827" s="14" t="s">
        <v>34</v>
      </c>
      <c r="C5827" s="14">
        <v>901263353</v>
      </c>
      <c r="D5827" s="14" t="s">
        <v>2287</v>
      </c>
      <c r="E5827" s="14" t="s">
        <v>6113</v>
      </c>
      <c r="F5827" s="14" t="s">
        <v>66</v>
      </c>
      <c r="G5827" s="14" t="s">
        <v>45</v>
      </c>
      <c r="H5827" s="14" t="s">
        <v>6114</v>
      </c>
      <c r="I5827" s="14" t="s">
        <v>47</v>
      </c>
      <c r="J5827" s="14" t="s">
        <v>97</v>
      </c>
      <c r="K5827" s="14" t="s">
        <v>40</v>
      </c>
      <c r="L5827" s="14">
        <v>44471803</v>
      </c>
      <c r="M5827" s="14">
        <v>38552699</v>
      </c>
      <c r="N5827" s="14">
        <v>5919104</v>
      </c>
      <c r="O5827" s="14">
        <v>340713</v>
      </c>
      <c r="P5827" s="14">
        <v>4821755</v>
      </c>
      <c r="Q5827" s="14">
        <v>12880</v>
      </c>
      <c r="R5827" s="14">
        <v>339175</v>
      </c>
      <c r="S5827" s="14"/>
      <c r="T5827" s="14">
        <v>1086007</v>
      </c>
      <c r="U5827" s="14"/>
      <c r="V5827" s="14"/>
      <c r="W5827" s="14">
        <v>2349</v>
      </c>
      <c r="X5827" s="14">
        <v>15904</v>
      </c>
      <c r="Y5827" s="14"/>
      <c r="Z5827" s="14"/>
      <c r="AA5827" s="14"/>
      <c r="AB5827" s="14"/>
      <c r="AC5827" s="14">
        <v>1072452</v>
      </c>
      <c r="AD5827" s="14">
        <v>393373</v>
      </c>
      <c r="AE5827" s="14">
        <v>679079</v>
      </c>
      <c r="AF5827" s="14"/>
      <c r="AG5827" s="14">
        <v>679079</v>
      </c>
    </row>
    <row r="5828" spans="1:33" hidden="1" x14ac:dyDescent="0.25">
      <c r="A5828" s="14" t="s">
        <v>33</v>
      </c>
      <c r="B5828" s="14" t="s">
        <v>34</v>
      </c>
      <c r="C5828" s="14">
        <v>901263414</v>
      </c>
      <c r="D5828" s="14" t="s">
        <v>2287</v>
      </c>
      <c r="E5828" s="14" t="s">
        <v>2163</v>
      </c>
      <c r="F5828" s="14" t="s">
        <v>104</v>
      </c>
      <c r="G5828" s="14" t="s">
        <v>45</v>
      </c>
      <c r="H5828" s="14" t="s">
        <v>2164</v>
      </c>
      <c r="I5828" s="14" t="s">
        <v>47</v>
      </c>
      <c r="J5828" s="14" t="s">
        <v>2165</v>
      </c>
      <c r="K5828" s="14" t="s">
        <v>39</v>
      </c>
      <c r="L5828" s="14">
        <v>281727</v>
      </c>
      <c r="M5828" s="14">
        <v>3231888</v>
      </c>
      <c r="N5828" s="14">
        <v>-2950161</v>
      </c>
      <c r="O5828" s="14">
        <v>16426714</v>
      </c>
      <c r="P5828" s="14">
        <v>3672962</v>
      </c>
      <c r="Q5828" s="14">
        <v>295032</v>
      </c>
      <c r="R5828" s="14"/>
      <c r="S5828" s="14"/>
      <c r="T5828" s="14">
        <v>9508559</v>
      </c>
      <c r="U5828" s="14"/>
      <c r="V5828" s="14"/>
      <c r="W5828" s="14">
        <v>3466269</v>
      </c>
      <c r="X5828" s="14">
        <v>441321</v>
      </c>
      <c r="Y5828" s="14"/>
      <c r="Z5828" s="14"/>
      <c r="AA5828" s="14"/>
      <c r="AB5828" s="14"/>
      <c r="AC5828" s="14">
        <v>12533507</v>
      </c>
      <c r="AD5828" s="14"/>
      <c r="AE5828" s="14">
        <v>12533507</v>
      </c>
      <c r="AF5828" s="14"/>
      <c r="AG5828" s="14">
        <v>12533507</v>
      </c>
    </row>
    <row r="5829" spans="1:33" hidden="1" x14ac:dyDescent="0.25">
      <c r="A5829" s="14" t="s">
        <v>33</v>
      </c>
      <c r="B5829" s="14" t="s">
        <v>34</v>
      </c>
      <c r="C5829" s="14">
        <v>901263414</v>
      </c>
      <c r="D5829" s="14" t="s">
        <v>2287</v>
      </c>
      <c r="E5829" s="14" t="s">
        <v>2163</v>
      </c>
      <c r="F5829" s="14" t="s">
        <v>104</v>
      </c>
      <c r="G5829" s="14" t="s">
        <v>45</v>
      </c>
      <c r="H5829" s="14" t="s">
        <v>2164</v>
      </c>
      <c r="I5829" s="14" t="s">
        <v>47</v>
      </c>
      <c r="J5829" s="14" t="s">
        <v>2165</v>
      </c>
      <c r="K5829" s="14" t="s">
        <v>40</v>
      </c>
      <c r="L5829" s="14">
        <v>10107924</v>
      </c>
      <c r="M5829" s="14">
        <v>20766963</v>
      </c>
      <c r="N5829" s="14">
        <v>-10659039</v>
      </c>
      <c r="O5829" s="14">
        <v>2403902</v>
      </c>
      <c r="P5829" s="14">
        <v>5562102</v>
      </c>
      <c r="Q5829" s="14">
        <v>6553008</v>
      </c>
      <c r="R5829" s="14"/>
      <c r="S5829" s="14"/>
      <c r="T5829" s="14">
        <v>-20370247</v>
      </c>
      <c r="U5829" s="14"/>
      <c r="V5829" s="14"/>
      <c r="W5829" s="14">
        <v>1198758</v>
      </c>
      <c r="X5829" s="14">
        <v>15534243</v>
      </c>
      <c r="Y5829" s="14"/>
      <c r="Z5829" s="14"/>
      <c r="AA5829" s="14"/>
      <c r="AB5829" s="14"/>
      <c r="AC5829" s="14">
        <v>-34705732</v>
      </c>
      <c r="AD5829" s="14">
        <v>4943407</v>
      </c>
      <c r="AE5829" s="14">
        <v>-39649139</v>
      </c>
      <c r="AF5829" s="14"/>
      <c r="AG5829" s="14">
        <v>-39649139</v>
      </c>
    </row>
    <row r="5830" spans="1:33" hidden="1" x14ac:dyDescent="0.25">
      <c r="A5830" s="14" t="s">
        <v>33</v>
      </c>
      <c r="B5830" s="14" t="s">
        <v>34</v>
      </c>
      <c r="C5830" s="14">
        <v>901264265</v>
      </c>
      <c r="D5830" s="14" t="s">
        <v>2287</v>
      </c>
      <c r="E5830" s="14" t="s">
        <v>6115</v>
      </c>
      <c r="F5830" s="14" t="s">
        <v>207</v>
      </c>
      <c r="G5830" s="14" t="s">
        <v>45</v>
      </c>
      <c r="H5830" s="14" t="s">
        <v>6116</v>
      </c>
      <c r="I5830" s="14" t="s">
        <v>94</v>
      </c>
      <c r="J5830" s="14" t="s">
        <v>227</v>
      </c>
      <c r="K5830" s="14" t="s">
        <v>39</v>
      </c>
      <c r="L5830" s="14">
        <v>18913470</v>
      </c>
      <c r="M5830" s="14">
        <v>13699038</v>
      </c>
      <c r="N5830" s="14">
        <v>5214432</v>
      </c>
      <c r="O5830" s="14">
        <v>856355</v>
      </c>
      <c r="P5830" s="14">
        <v>818080</v>
      </c>
      <c r="Q5830" s="14">
        <v>5156777</v>
      </c>
      <c r="R5830" s="14">
        <v>358350</v>
      </c>
      <c r="S5830" s="14"/>
      <c r="T5830" s="14">
        <v>-262420</v>
      </c>
      <c r="U5830" s="14"/>
      <c r="V5830" s="14"/>
      <c r="W5830" s="14"/>
      <c r="X5830" s="14">
        <v>77431</v>
      </c>
      <c r="Y5830" s="14"/>
      <c r="Z5830" s="14"/>
      <c r="AA5830" s="14"/>
      <c r="AB5830" s="14"/>
      <c r="AC5830" s="14">
        <v>-339851</v>
      </c>
      <c r="AD5830" s="14">
        <v>-62931</v>
      </c>
      <c r="AE5830" s="14">
        <v>-276920</v>
      </c>
      <c r="AF5830" s="14"/>
      <c r="AG5830" s="14">
        <v>-276920</v>
      </c>
    </row>
    <row r="5831" spans="1:33" hidden="1" x14ac:dyDescent="0.25">
      <c r="A5831" s="14" t="s">
        <v>33</v>
      </c>
      <c r="B5831" s="14" t="s">
        <v>34</v>
      </c>
      <c r="C5831" s="14">
        <v>901264265</v>
      </c>
      <c r="D5831" s="14" t="s">
        <v>2287</v>
      </c>
      <c r="E5831" s="14" t="s">
        <v>6115</v>
      </c>
      <c r="F5831" s="14" t="s">
        <v>207</v>
      </c>
      <c r="G5831" s="14" t="s">
        <v>45</v>
      </c>
      <c r="H5831" s="14" t="s">
        <v>6116</v>
      </c>
      <c r="I5831" s="14" t="s">
        <v>94</v>
      </c>
      <c r="J5831" s="14" t="s">
        <v>227</v>
      </c>
      <c r="K5831" s="14" t="s">
        <v>40</v>
      </c>
      <c r="L5831" s="14">
        <v>19316864</v>
      </c>
      <c r="M5831" s="14">
        <v>13128848</v>
      </c>
      <c r="N5831" s="14">
        <v>6188016</v>
      </c>
      <c r="O5831" s="14">
        <v>1031274</v>
      </c>
      <c r="P5831" s="14">
        <v>322310</v>
      </c>
      <c r="Q5831" s="14">
        <v>4172585</v>
      </c>
      <c r="R5831" s="14">
        <v>1069520</v>
      </c>
      <c r="S5831" s="14"/>
      <c r="T5831" s="14">
        <v>1654875</v>
      </c>
      <c r="U5831" s="14"/>
      <c r="V5831" s="14"/>
      <c r="W5831" s="14"/>
      <c r="X5831" s="14">
        <v>69986</v>
      </c>
      <c r="Y5831" s="14"/>
      <c r="Z5831" s="14"/>
      <c r="AA5831" s="14"/>
      <c r="AB5831" s="14"/>
      <c r="AC5831" s="14">
        <v>1584889</v>
      </c>
      <c r="AD5831" s="14">
        <v>618602</v>
      </c>
      <c r="AE5831" s="14">
        <v>966287</v>
      </c>
      <c r="AF5831" s="14"/>
      <c r="AG5831" s="14">
        <v>966287</v>
      </c>
    </row>
    <row r="5832" spans="1:33" hidden="1" x14ac:dyDescent="0.25">
      <c r="A5832" s="14" t="s">
        <v>33</v>
      </c>
      <c r="B5832" s="14" t="s">
        <v>34</v>
      </c>
      <c r="C5832" s="14">
        <v>901265149</v>
      </c>
      <c r="D5832" s="14" t="s">
        <v>2287</v>
      </c>
      <c r="E5832" s="14" t="s">
        <v>6117</v>
      </c>
      <c r="F5832" s="14" t="s">
        <v>191</v>
      </c>
      <c r="G5832" s="14" t="s">
        <v>45</v>
      </c>
      <c r="H5832" s="14" t="s">
        <v>6118</v>
      </c>
      <c r="I5832" s="14" t="s">
        <v>38</v>
      </c>
      <c r="J5832" s="14" t="s">
        <v>38</v>
      </c>
      <c r="K5832" s="14" t="s">
        <v>39</v>
      </c>
      <c r="L5832" s="14">
        <v>5229991</v>
      </c>
      <c r="M5832" s="14"/>
      <c r="N5832" s="14">
        <v>5229991</v>
      </c>
      <c r="O5832" s="14">
        <v>594095</v>
      </c>
      <c r="P5832" s="14"/>
      <c r="Q5832" s="14">
        <v>57857230</v>
      </c>
      <c r="R5832" s="14"/>
      <c r="S5832" s="14"/>
      <c r="T5832" s="14">
        <v>-52033144</v>
      </c>
      <c r="U5832" s="14"/>
      <c r="V5832" s="14"/>
      <c r="W5832" s="14">
        <v>757066</v>
      </c>
      <c r="X5832" s="14">
        <v>878449</v>
      </c>
      <c r="Y5832" s="14"/>
      <c r="Z5832" s="14"/>
      <c r="AA5832" s="14"/>
      <c r="AB5832" s="14"/>
      <c r="AC5832" s="14">
        <v>-52154527</v>
      </c>
      <c r="AD5832" s="14">
        <v>10499719</v>
      </c>
      <c r="AE5832" s="14">
        <v>-62654246</v>
      </c>
      <c r="AF5832" s="14"/>
      <c r="AG5832" s="14">
        <v>-62654246</v>
      </c>
    </row>
    <row r="5833" spans="1:33" hidden="1" x14ac:dyDescent="0.25">
      <c r="A5833" s="14" t="s">
        <v>33</v>
      </c>
      <c r="B5833" s="14" t="s">
        <v>34</v>
      </c>
      <c r="C5833" s="14">
        <v>901265149</v>
      </c>
      <c r="D5833" s="14" t="s">
        <v>2287</v>
      </c>
      <c r="E5833" s="14" t="s">
        <v>6117</v>
      </c>
      <c r="F5833" s="14" t="s">
        <v>191</v>
      </c>
      <c r="G5833" s="14" t="s">
        <v>45</v>
      </c>
      <c r="H5833" s="14" t="s">
        <v>6118</v>
      </c>
      <c r="I5833" s="14" t="s">
        <v>38</v>
      </c>
      <c r="J5833" s="14" t="s">
        <v>38</v>
      </c>
      <c r="K5833" s="14" t="s">
        <v>40</v>
      </c>
      <c r="L5833" s="14">
        <v>2165202</v>
      </c>
      <c r="M5833" s="14"/>
      <c r="N5833" s="14">
        <v>2165202</v>
      </c>
      <c r="O5833" s="14">
        <v>150271</v>
      </c>
      <c r="P5833" s="14"/>
      <c r="Q5833" s="14">
        <v>49662936</v>
      </c>
      <c r="R5833" s="14"/>
      <c r="S5833" s="14"/>
      <c r="T5833" s="14">
        <v>-47347463</v>
      </c>
      <c r="U5833" s="14"/>
      <c r="V5833" s="14"/>
      <c r="W5833" s="14">
        <v>778974</v>
      </c>
      <c r="X5833" s="14">
        <v>340466</v>
      </c>
      <c r="Y5833" s="14"/>
      <c r="Z5833" s="14"/>
      <c r="AA5833" s="14"/>
      <c r="AB5833" s="14"/>
      <c r="AC5833" s="14">
        <v>-46908955</v>
      </c>
      <c r="AD5833" s="14">
        <v>-7086778</v>
      </c>
      <c r="AE5833" s="14">
        <v>-39822177</v>
      </c>
      <c r="AF5833" s="14"/>
      <c r="AG5833" s="14">
        <v>-39822177</v>
      </c>
    </row>
    <row r="5834" spans="1:33" hidden="1" x14ac:dyDescent="0.25">
      <c r="A5834" s="14" t="s">
        <v>33</v>
      </c>
      <c r="B5834" s="14" t="s">
        <v>34</v>
      </c>
      <c r="C5834" s="14">
        <v>901267025</v>
      </c>
      <c r="D5834" s="14" t="s">
        <v>2287</v>
      </c>
      <c r="E5834" s="14" t="s">
        <v>2166</v>
      </c>
      <c r="F5834" s="14" t="s">
        <v>223</v>
      </c>
      <c r="G5834" s="14" t="s">
        <v>45</v>
      </c>
      <c r="H5834" s="14" t="s">
        <v>2167</v>
      </c>
      <c r="I5834" s="14" t="s">
        <v>38</v>
      </c>
      <c r="J5834" s="14" t="s">
        <v>38</v>
      </c>
      <c r="K5834" s="14" t="s">
        <v>39</v>
      </c>
      <c r="L5834" s="14">
        <v>31171052</v>
      </c>
      <c r="M5834" s="14">
        <v>18669896</v>
      </c>
      <c r="N5834" s="14">
        <v>12501156</v>
      </c>
      <c r="O5834" s="14"/>
      <c r="P5834" s="14">
        <v>3158315</v>
      </c>
      <c r="Q5834" s="14">
        <v>7358690</v>
      </c>
      <c r="R5834" s="14"/>
      <c r="S5834" s="14"/>
      <c r="T5834" s="14">
        <v>1984151</v>
      </c>
      <c r="U5834" s="14"/>
      <c r="V5834" s="14"/>
      <c r="W5834" s="14"/>
      <c r="X5834" s="14">
        <v>776618</v>
      </c>
      <c r="Y5834" s="14"/>
      <c r="Z5834" s="14"/>
      <c r="AA5834" s="14"/>
      <c r="AB5834" s="14"/>
      <c r="AC5834" s="14">
        <v>1207533</v>
      </c>
      <c r="AD5834" s="14">
        <v>501382</v>
      </c>
      <c r="AE5834" s="14">
        <v>706151</v>
      </c>
      <c r="AF5834" s="14"/>
      <c r="AG5834" s="14">
        <v>706151</v>
      </c>
    </row>
    <row r="5835" spans="1:33" hidden="1" x14ac:dyDescent="0.25">
      <c r="A5835" s="14" t="s">
        <v>33</v>
      </c>
      <c r="B5835" s="14" t="s">
        <v>34</v>
      </c>
      <c r="C5835" s="14">
        <v>901267025</v>
      </c>
      <c r="D5835" s="14" t="s">
        <v>2287</v>
      </c>
      <c r="E5835" s="14" t="s">
        <v>2166</v>
      </c>
      <c r="F5835" s="14" t="s">
        <v>223</v>
      </c>
      <c r="G5835" s="14" t="s">
        <v>45</v>
      </c>
      <c r="H5835" s="14" t="s">
        <v>2167</v>
      </c>
      <c r="I5835" s="14" t="s">
        <v>38</v>
      </c>
      <c r="J5835" s="14" t="s">
        <v>38</v>
      </c>
      <c r="K5835" s="14" t="s">
        <v>40</v>
      </c>
      <c r="L5835" s="14">
        <v>21751669</v>
      </c>
      <c r="M5835" s="14">
        <v>8646210</v>
      </c>
      <c r="N5835" s="14">
        <v>13105459</v>
      </c>
      <c r="O5835" s="14"/>
      <c r="P5835" s="14">
        <v>3509220</v>
      </c>
      <c r="Q5835" s="14">
        <v>8566853</v>
      </c>
      <c r="R5835" s="14"/>
      <c r="S5835" s="14"/>
      <c r="T5835" s="14">
        <v>1029386</v>
      </c>
      <c r="U5835" s="14"/>
      <c r="V5835" s="14"/>
      <c r="W5835" s="14">
        <v>400176</v>
      </c>
      <c r="X5835" s="14">
        <v>574975</v>
      </c>
      <c r="Y5835" s="14"/>
      <c r="Z5835" s="14"/>
      <c r="AA5835" s="14"/>
      <c r="AB5835" s="14"/>
      <c r="AC5835" s="14">
        <v>854587</v>
      </c>
      <c r="AD5835" s="14">
        <v>619090</v>
      </c>
      <c r="AE5835" s="14">
        <v>235497</v>
      </c>
      <c r="AF5835" s="14"/>
      <c r="AG5835" s="14">
        <v>235497</v>
      </c>
    </row>
    <row r="5836" spans="1:33" hidden="1" x14ac:dyDescent="0.25">
      <c r="A5836" s="14" t="s">
        <v>33</v>
      </c>
      <c r="B5836" s="14" t="s">
        <v>34</v>
      </c>
      <c r="C5836" s="14">
        <v>901268594</v>
      </c>
      <c r="D5836" s="14" t="s">
        <v>2287</v>
      </c>
      <c r="E5836" s="14" t="s">
        <v>2168</v>
      </c>
      <c r="F5836" s="14" t="s">
        <v>602</v>
      </c>
      <c r="G5836" s="14" t="s">
        <v>45</v>
      </c>
      <c r="H5836" s="14" t="s">
        <v>2169</v>
      </c>
      <c r="I5836" s="14" t="s">
        <v>38</v>
      </c>
      <c r="J5836" s="14" t="s">
        <v>38</v>
      </c>
      <c r="K5836" s="14" t="s">
        <v>39</v>
      </c>
      <c r="L5836" s="14">
        <v>21554381</v>
      </c>
      <c r="M5836" s="14">
        <v>3909019</v>
      </c>
      <c r="N5836" s="14">
        <v>17645362</v>
      </c>
      <c r="O5836" s="14">
        <v>12</v>
      </c>
      <c r="P5836" s="14"/>
      <c r="Q5836" s="14">
        <v>2148915</v>
      </c>
      <c r="R5836" s="14">
        <v>11091290</v>
      </c>
      <c r="S5836" s="14"/>
      <c r="T5836" s="14">
        <v>4405169</v>
      </c>
      <c r="U5836" s="14"/>
      <c r="V5836" s="14">
        <v>1559461</v>
      </c>
      <c r="W5836" s="14">
        <v>570548</v>
      </c>
      <c r="X5836" s="14"/>
      <c r="Y5836" s="14">
        <v>69392</v>
      </c>
      <c r="Z5836" s="14"/>
      <c r="AA5836" s="14"/>
      <c r="AB5836" s="14"/>
      <c r="AC5836" s="14">
        <v>6465786</v>
      </c>
      <c r="AD5836" s="14">
        <v>2854218</v>
      </c>
      <c r="AE5836" s="14">
        <v>3611568</v>
      </c>
      <c r="AF5836" s="14"/>
      <c r="AG5836" s="14">
        <v>3611568</v>
      </c>
    </row>
    <row r="5837" spans="1:33" hidden="1" x14ac:dyDescent="0.25">
      <c r="A5837" s="14" t="s">
        <v>33</v>
      </c>
      <c r="B5837" s="14" t="s">
        <v>34</v>
      </c>
      <c r="C5837" s="14">
        <v>901268594</v>
      </c>
      <c r="D5837" s="14" t="s">
        <v>2287</v>
      </c>
      <c r="E5837" s="14" t="s">
        <v>2168</v>
      </c>
      <c r="F5837" s="14" t="s">
        <v>602</v>
      </c>
      <c r="G5837" s="14" t="s">
        <v>45</v>
      </c>
      <c r="H5837" s="14" t="s">
        <v>2169</v>
      </c>
      <c r="I5837" s="14" t="s">
        <v>38</v>
      </c>
      <c r="J5837" s="14" t="s">
        <v>38</v>
      </c>
      <c r="K5837" s="14" t="s">
        <v>40</v>
      </c>
      <c r="L5837" s="14">
        <v>10841144</v>
      </c>
      <c r="M5837" s="14">
        <v>1761235</v>
      </c>
      <c r="N5837" s="14">
        <v>9079909</v>
      </c>
      <c r="O5837" s="14">
        <v>10</v>
      </c>
      <c r="P5837" s="14"/>
      <c r="Q5837" s="14">
        <v>617840</v>
      </c>
      <c r="R5837" s="14">
        <v>13987658</v>
      </c>
      <c r="S5837" s="14"/>
      <c r="T5837" s="14">
        <v>-5525579</v>
      </c>
      <c r="U5837" s="14"/>
      <c r="V5837" s="14">
        <v>3972655</v>
      </c>
      <c r="W5837" s="14">
        <v>2789501</v>
      </c>
      <c r="X5837" s="14"/>
      <c r="Y5837" s="14">
        <v>32219</v>
      </c>
      <c r="Z5837" s="14"/>
      <c r="AA5837" s="14"/>
      <c r="AB5837" s="14"/>
      <c r="AC5837" s="14">
        <v>1204358</v>
      </c>
      <c r="AD5837" s="14">
        <v>-203274</v>
      </c>
      <c r="AE5837" s="14">
        <v>1407632</v>
      </c>
      <c r="AF5837" s="14"/>
      <c r="AG5837" s="14">
        <v>1407632</v>
      </c>
    </row>
    <row r="5838" spans="1:33" hidden="1" x14ac:dyDescent="0.25">
      <c r="A5838" s="14" t="s">
        <v>33</v>
      </c>
      <c r="B5838" s="14" t="s">
        <v>34</v>
      </c>
      <c r="C5838" s="14">
        <v>901269699</v>
      </c>
      <c r="D5838" s="14" t="s">
        <v>2287</v>
      </c>
      <c r="E5838" s="14" t="s">
        <v>6435</v>
      </c>
      <c r="F5838" s="14" t="s">
        <v>101</v>
      </c>
      <c r="G5838" s="14" t="s">
        <v>45</v>
      </c>
      <c r="H5838" s="14" t="s">
        <v>6436</v>
      </c>
      <c r="I5838" s="14" t="s">
        <v>47</v>
      </c>
      <c r="J5838" s="14" t="s">
        <v>62</v>
      </c>
      <c r="K5838" s="14" t="s">
        <v>39</v>
      </c>
      <c r="L5838" s="14">
        <v>2653975</v>
      </c>
      <c r="M5838" s="14">
        <v>1104191</v>
      </c>
      <c r="N5838" s="14">
        <v>1549784</v>
      </c>
      <c r="O5838" s="14">
        <v>73005</v>
      </c>
      <c r="P5838" s="14">
        <v>918863</v>
      </c>
      <c r="Q5838" s="14">
        <v>1560028</v>
      </c>
      <c r="R5838" s="14">
        <v>40574</v>
      </c>
      <c r="S5838" s="14"/>
      <c r="T5838" s="14">
        <v>-896676</v>
      </c>
      <c r="U5838" s="14"/>
      <c r="V5838" s="14"/>
      <c r="W5838" s="14">
        <v>163976</v>
      </c>
      <c r="X5838" s="14">
        <v>207783</v>
      </c>
      <c r="Y5838" s="14"/>
      <c r="Z5838" s="14"/>
      <c r="AA5838" s="14"/>
      <c r="AB5838" s="14"/>
      <c r="AC5838" s="14">
        <v>-940483</v>
      </c>
      <c r="AD5838" s="14">
        <v>-127036</v>
      </c>
      <c r="AE5838" s="14">
        <v>-813447</v>
      </c>
      <c r="AF5838" s="14"/>
      <c r="AG5838" s="14">
        <v>-813447</v>
      </c>
    </row>
    <row r="5839" spans="1:33" hidden="1" x14ac:dyDescent="0.25">
      <c r="A5839" s="14" t="s">
        <v>33</v>
      </c>
      <c r="B5839" s="14" t="s">
        <v>34</v>
      </c>
      <c r="C5839" s="14">
        <v>901269699</v>
      </c>
      <c r="D5839" s="14" t="s">
        <v>2287</v>
      </c>
      <c r="E5839" s="14" t="s">
        <v>6435</v>
      </c>
      <c r="F5839" s="14" t="s">
        <v>101</v>
      </c>
      <c r="G5839" s="14" t="s">
        <v>45</v>
      </c>
      <c r="H5839" s="14" t="s">
        <v>6436</v>
      </c>
      <c r="I5839" s="14" t="s">
        <v>47</v>
      </c>
      <c r="J5839" s="14" t="s">
        <v>62</v>
      </c>
      <c r="K5839" s="14" t="s">
        <v>40</v>
      </c>
      <c r="L5839" s="14">
        <v>0</v>
      </c>
      <c r="M5839" s="14">
        <v>0</v>
      </c>
      <c r="N5839" s="14">
        <v>0</v>
      </c>
      <c r="O5839" s="14">
        <v>12987704</v>
      </c>
      <c r="P5839" s="14"/>
      <c r="Q5839" s="14">
        <v>304269</v>
      </c>
      <c r="R5839" s="14">
        <v>54837</v>
      </c>
      <c r="S5839" s="14"/>
      <c r="T5839" s="14">
        <v>12628598</v>
      </c>
      <c r="U5839" s="14"/>
      <c r="V5839" s="14"/>
      <c r="W5839" s="14">
        <v>603063</v>
      </c>
      <c r="X5839" s="14">
        <v>31953</v>
      </c>
      <c r="Y5839" s="14">
        <v>0</v>
      </c>
      <c r="Z5839" s="14"/>
      <c r="AA5839" s="14"/>
      <c r="AB5839" s="14"/>
      <c r="AC5839" s="14">
        <v>13199708</v>
      </c>
      <c r="AD5839" s="14">
        <v>1403242</v>
      </c>
      <c r="AE5839" s="14">
        <v>11796466</v>
      </c>
      <c r="AF5839" s="14"/>
      <c r="AG5839" s="14">
        <v>11796466</v>
      </c>
    </row>
    <row r="5840" spans="1:33" hidden="1" x14ac:dyDescent="0.25">
      <c r="A5840" s="14" t="s">
        <v>33</v>
      </c>
      <c r="B5840" s="14" t="s">
        <v>34</v>
      </c>
      <c r="C5840" s="14">
        <v>901276515</v>
      </c>
      <c r="D5840" s="14" t="s">
        <v>2287</v>
      </c>
      <c r="E5840" s="14" t="s">
        <v>6119</v>
      </c>
      <c r="F5840" s="14" t="s">
        <v>197</v>
      </c>
      <c r="G5840" s="14" t="s">
        <v>45</v>
      </c>
      <c r="H5840" s="14" t="s">
        <v>6120</v>
      </c>
      <c r="I5840" s="14" t="s">
        <v>38</v>
      </c>
      <c r="J5840" s="14" t="s">
        <v>38</v>
      </c>
      <c r="K5840" s="14" t="s">
        <v>39</v>
      </c>
      <c r="L5840" s="14">
        <v>5992</v>
      </c>
      <c r="M5840" s="14">
        <v>5904</v>
      </c>
      <c r="N5840" s="14">
        <v>88</v>
      </c>
      <c r="O5840" s="14">
        <v>87044</v>
      </c>
      <c r="P5840" s="14"/>
      <c r="Q5840" s="14">
        <v>69745</v>
      </c>
      <c r="R5840" s="14">
        <v>4415</v>
      </c>
      <c r="S5840" s="14"/>
      <c r="T5840" s="14">
        <v>12972</v>
      </c>
      <c r="U5840" s="14"/>
      <c r="V5840" s="14"/>
      <c r="W5840" s="14">
        <v>85048</v>
      </c>
      <c r="X5840" s="14"/>
      <c r="Y5840" s="14"/>
      <c r="Z5840" s="14"/>
      <c r="AA5840" s="14"/>
      <c r="AB5840" s="14"/>
      <c r="AC5840" s="14">
        <v>98020</v>
      </c>
      <c r="AD5840" s="14">
        <v>46775</v>
      </c>
      <c r="AE5840" s="14">
        <v>51245</v>
      </c>
      <c r="AF5840" s="14"/>
      <c r="AG5840" s="14">
        <v>51245</v>
      </c>
    </row>
    <row r="5841" spans="1:33" hidden="1" x14ac:dyDescent="0.25">
      <c r="A5841" s="14" t="s">
        <v>33</v>
      </c>
      <c r="B5841" s="14" t="s">
        <v>34</v>
      </c>
      <c r="C5841" s="14">
        <v>901276515</v>
      </c>
      <c r="D5841" s="14" t="s">
        <v>2287</v>
      </c>
      <c r="E5841" s="14" t="s">
        <v>6119</v>
      </c>
      <c r="F5841" s="14" t="s">
        <v>197</v>
      </c>
      <c r="G5841" s="14" t="s">
        <v>45</v>
      </c>
      <c r="H5841" s="14" t="s">
        <v>6120</v>
      </c>
      <c r="I5841" s="14" t="s">
        <v>38</v>
      </c>
      <c r="J5841" s="14" t="s">
        <v>38</v>
      </c>
      <c r="K5841" s="14" t="s">
        <v>40</v>
      </c>
      <c r="L5841" s="14">
        <v>2887834</v>
      </c>
      <c r="M5841" s="14">
        <v>2060920</v>
      </c>
      <c r="N5841" s="14">
        <v>826914</v>
      </c>
      <c r="O5841" s="14">
        <v>147582</v>
      </c>
      <c r="P5841" s="14"/>
      <c r="Q5841" s="14">
        <v>283344</v>
      </c>
      <c r="R5841" s="14">
        <v>104726</v>
      </c>
      <c r="S5841" s="14"/>
      <c r="T5841" s="14">
        <v>586426</v>
      </c>
      <c r="U5841" s="14"/>
      <c r="V5841" s="14"/>
      <c r="W5841" s="14">
        <v>231306</v>
      </c>
      <c r="X5841" s="14"/>
      <c r="Y5841" s="14"/>
      <c r="Z5841" s="14"/>
      <c r="AA5841" s="14"/>
      <c r="AB5841" s="14"/>
      <c r="AC5841" s="14">
        <v>817732</v>
      </c>
      <c r="AD5841" s="14">
        <v>89897</v>
      </c>
      <c r="AE5841" s="14">
        <v>727835</v>
      </c>
      <c r="AF5841" s="14"/>
      <c r="AG5841" s="14">
        <v>727835</v>
      </c>
    </row>
    <row r="5842" spans="1:33" hidden="1" x14ac:dyDescent="0.25">
      <c r="A5842" s="14" t="s">
        <v>33</v>
      </c>
      <c r="B5842" s="14" t="s">
        <v>34</v>
      </c>
      <c r="C5842" s="14">
        <v>901276821</v>
      </c>
      <c r="D5842" s="14" t="s">
        <v>2287</v>
      </c>
      <c r="E5842" s="14" t="s">
        <v>6121</v>
      </c>
      <c r="F5842" s="14" t="s">
        <v>283</v>
      </c>
      <c r="G5842" s="14" t="s">
        <v>45</v>
      </c>
      <c r="H5842" s="14" t="s">
        <v>5166</v>
      </c>
      <c r="I5842" s="14" t="s">
        <v>38</v>
      </c>
      <c r="J5842" s="14" t="s">
        <v>38</v>
      </c>
      <c r="K5842" s="14" t="s">
        <v>39</v>
      </c>
      <c r="L5842" s="14">
        <v>3668662</v>
      </c>
      <c r="M5842" s="14">
        <v>3394305</v>
      </c>
      <c r="N5842" s="14">
        <v>274357</v>
      </c>
      <c r="O5842" s="14"/>
      <c r="P5842" s="14"/>
      <c r="Q5842" s="14">
        <v>511254</v>
      </c>
      <c r="R5842" s="14"/>
      <c r="S5842" s="14">
        <v>0</v>
      </c>
      <c r="T5842" s="14">
        <v>-236897</v>
      </c>
      <c r="U5842" s="14"/>
      <c r="V5842" s="14"/>
      <c r="W5842" s="14"/>
      <c r="X5842" s="14">
        <v>82712</v>
      </c>
      <c r="Y5842" s="14"/>
      <c r="Z5842" s="14"/>
      <c r="AA5842" s="14"/>
      <c r="AB5842" s="14"/>
      <c r="AC5842" s="14">
        <v>-319609</v>
      </c>
      <c r="AD5842" s="14"/>
      <c r="AE5842" s="14">
        <v>-319609</v>
      </c>
      <c r="AF5842" s="14"/>
      <c r="AG5842" s="14">
        <v>-319609</v>
      </c>
    </row>
    <row r="5843" spans="1:33" hidden="1" x14ac:dyDescent="0.25">
      <c r="A5843" s="14" t="s">
        <v>33</v>
      </c>
      <c r="B5843" s="14" t="s">
        <v>34</v>
      </c>
      <c r="C5843" s="14">
        <v>901276821</v>
      </c>
      <c r="D5843" s="14" t="s">
        <v>2287</v>
      </c>
      <c r="E5843" s="14" t="s">
        <v>6121</v>
      </c>
      <c r="F5843" s="14" t="s">
        <v>283</v>
      </c>
      <c r="G5843" s="14" t="s">
        <v>45</v>
      </c>
      <c r="H5843" s="14" t="s">
        <v>5166</v>
      </c>
      <c r="I5843" s="14" t="s">
        <v>38</v>
      </c>
      <c r="J5843" s="14" t="s">
        <v>38</v>
      </c>
      <c r="K5843" s="14" t="s">
        <v>40</v>
      </c>
      <c r="L5843" s="14">
        <v>2223710</v>
      </c>
      <c r="M5843" s="14">
        <v>12632795</v>
      </c>
      <c r="N5843" s="14">
        <v>-10409085</v>
      </c>
      <c r="O5843" s="14"/>
      <c r="P5843" s="14"/>
      <c r="Q5843" s="14">
        <v>699832</v>
      </c>
      <c r="R5843" s="14"/>
      <c r="S5843" s="14"/>
      <c r="T5843" s="14">
        <v>-11108917</v>
      </c>
      <c r="U5843" s="14"/>
      <c r="V5843" s="14"/>
      <c r="W5843" s="14"/>
      <c r="X5843" s="14">
        <v>98860</v>
      </c>
      <c r="Y5843" s="14"/>
      <c r="Z5843" s="14"/>
      <c r="AA5843" s="14"/>
      <c r="AB5843" s="14"/>
      <c r="AC5843" s="14">
        <v>-11207777</v>
      </c>
      <c r="AD5843" s="14"/>
      <c r="AE5843" s="14">
        <v>-11207777</v>
      </c>
      <c r="AF5843" s="14"/>
      <c r="AG5843" s="14">
        <v>-11207777</v>
      </c>
    </row>
    <row r="5844" spans="1:33" hidden="1" x14ac:dyDescent="0.25">
      <c r="A5844" s="14" t="s">
        <v>33</v>
      </c>
      <c r="B5844" s="14" t="s">
        <v>34</v>
      </c>
      <c r="C5844" s="14">
        <v>901277447</v>
      </c>
      <c r="D5844" s="14" t="s">
        <v>2287</v>
      </c>
      <c r="E5844" s="14" t="s">
        <v>6122</v>
      </c>
      <c r="F5844" s="14" t="s">
        <v>191</v>
      </c>
      <c r="G5844" s="14" t="s">
        <v>45</v>
      </c>
      <c r="H5844" s="14" t="s">
        <v>6123</v>
      </c>
      <c r="I5844" s="14" t="s">
        <v>38</v>
      </c>
      <c r="J5844" s="14" t="s">
        <v>38</v>
      </c>
      <c r="K5844" s="14" t="s">
        <v>39</v>
      </c>
      <c r="L5844" s="14">
        <v>3188899</v>
      </c>
      <c r="M5844" s="14">
        <v>2110385</v>
      </c>
      <c r="N5844" s="14">
        <v>1078514</v>
      </c>
      <c r="O5844" s="14"/>
      <c r="P5844" s="14">
        <v>146416</v>
      </c>
      <c r="Q5844" s="14">
        <v>486701</v>
      </c>
      <c r="R5844" s="14">
        <v>42058</v>
      </c>
      <c r="S5844" s="14"/>
      <c r="T5844" s="14">
        <v>403339</v>
      </c>
      <c r="U5844" s="14"/>
      <c r="V5844" s="14"/>
      <c r="W5844" s="14">
        <v>6080</v>
      </c>
      <c r="X5844" s="14">
        <v>180971</v>
      </c>
      <c r="Y5844" s="14"/>
      <c r="Z5844" s="14"/>
      <c r="AA5844" s="14"/>
      <c r="AB5844" s="14"/>
      <c r="AC5844" s="14">
        <v>228448</v>
      </c>
      <c r="AD5844" s="14">
        <v>97026</v>
      </c>
      <c r="AE5844" s="14">
        <v>131422</v>
      </c>
      <c r="AF5844" s="14"/>
      <c r="AG5844" s="14">
        <v>131422</v>
      </c>
    </row>
    <row r="5845" spans="1:33" hidden="1" x14ac:dyDescent="0.25">
      <c r="A5845" s="14" t="s">
        <v>33</v>
      </c>
      <c r="B5845" s="14" t="s">
        <v>34</v>
      </c>
      <c r="C5845" s="14">
        <v>901277447</v>
      </c>
      <c r="D5845" s="14" t="s">
        <v>2287</v>
      </c>
      <c r="E5845" s="14" t="s">
        <v>6122</v>
      </c>
      <c r="F5845" s="14" t="s">
        <v>191</v>
      </c>
      <c r="G5845" s="14" t="s">
        <v>45</v>
      </c>
      <c r="H5845" s="14" t="s">
        <v>6123</v>
      </c>
      <c r="I5845" s="14" t="s">
        <v>38</v>
      </c>
      <c r="J5845" s="14" t="s">
        <v>38</v>
      </c>
      <c r="K5845" s="14" t="s">
        <v>40</v>
      </c>
      <c r="L5845" s="14">
        <v>2958788</v>
      </c>
      <c r="M5845" s="14">
        <v>1545246</v>
      </c>
      <c r="N5845" s="14">
        <v>1413542</v>
      </c>
      <c r="O5845" s="14"/>
      <c r="P5845" s="14">
        <v>127520</v>
      </c>
      <c r="Q5845" s="14">
        <v>941433</v>
      </c>
      <c r="R5845" s="14">
        <v>67168</v>
      </c>
      <c r="S5845" s="14"/>
      <c r="T5845" s="14">
        <v>277421</v>
      </c>
      <c r="U5845" s="14"/>
      <c r="V5845" s="14"/>
      <c r="W5845" s="14">
        <v>20172</v>
      </c>
      <c r="X5845" s="14">
        <v>194266</v>
      </c>
      <c r="Y5845" s="14"/>
      <c r="Z5845" s="14"/>
      <c r="AA5845" s="14"/>
      <c r="AB5845" s="14"/>
      <c r="AC5845" s="14">
        <v>103327</v>
      </c>
      <c r="AD5845" s="14">
        <v>60664</v>
      </c>
      <c r="AE5845" s="14">
        <v>42663</v>
      </c>
      <c r="AF5845" s="14"/>
      <c r="AG5845" s="14">
        <v>42663</v>
      </c>
    </row>
    <row r="5846" spans="1:33" hidden="1" x14ac:dyDescent="0.25">
      <c r="A5846" s="14" t="s">
        <v>33</v>
      </c>
      <c r="B5846" s="14" t="s">
        <v>34</v>
      </c>
      <c r="C5846" s="14">
        <v>901277780</v>
      </c>
      <c r="D5846" s="14" t="s">
        <v>2287</v>
      </c>
      <c r="E5846" s="14" t="s">
        <v>6124</v>
      </c>
      <c r="F5846" s="14" t="s">
        <v>523</v>
      </c>
      <c r="G5846" s="14" t="s">
        <v>45</v>
      </c>
      <c r="H5846" s="14" t="s">
        <v>6125</v>
      </c>
      <c r="I5846" s="14" t="s">
        <v>47</v>
      </c>
      <c r="J5846" s="14" t="s">
        <v>62</v>
      </c>
      <c r="K5846" s="14" t="s">
        <v>39</v>
      </c>
      <c r="L5846" s="14"/>
      <c r="M5846" s="14"/>
      <c r="N5846" s="14"/>
      <c r="O5846" s="14">
        <v>5792164</v>
      </c>
      <c r="P5846" s="14"/>
      <c r="Q5846" s="14">
        <v>68999</v>
      </c>
      <c r="R5846" s="14">
        <v>2</v>
      </c>
      <c r="S5846" s="14"/>
      <c r="T5846" s="14">
        <v>5723163</v>
      </c>
      <c r="U5846" s="14"/>
      <c r="V5846" s="14"/>
      <c r="W5846" s="14">
        <v>1023</v>
      </c>
      <c r="X5846" s="14">
        <v>1640919</v>
      </c>
      <c r="Y5846" s="14"/>
      <c r="Z5846" s="14"/>
      <c r="AA5846" s="14"/>
      <c r="AB5846" s="14"/>
      <c r="AC5846" s="14">
        <v>4083267</v>
      </c>
      <c r="AD5846" s="14">
        <v>868824</v>
      </c>
      <c r="AE5846" s="14">
        <v>3214443</v>
      </c>
      <c r="AF5846" s="14"/>
      <c r="AG5846" s="14">
        <v>3214443</v>
      </c>
    </row>
    <row r="5847" spans="1:33" hidden="1" x14ac:dyDescent="0.25">
      <c r="A5847" s="14" t="s">
        <v>33</v>
      </c>
      <c r="B5847" s="14" t="s">
        <v>34</v>
      </c>
      <c r="C5847" s="14">
        <v>901277780</v>
      </c>
      <c r="D5847" s="14" t="s">
        <v>2287</v>
      </c>
      <c r="E5847" s="14" t="s">
        <v>6124</v>
      </c>
      <c r="F5847" s="14" t="s">
        <v>523</v>
      </c>
      <c r="G5847" s="14" t="s">
        <v>45</v>
      </c>
      <c r="H5847" s="14" t="s">
        <v>6125</v>
      </c>
      <c r="I5847" s="14" t="s">
        <v>47</v>
      </c>
      <c r="J5847" s="14" t="s">
        <v>62</v>
      </c>
      <c r="K5847" s="14" t="s">
        <v>40</v>
      </c>
      <c r="L5847" s="14"/>
      <c r="M5847" s="14"/>
      <c r="N5847" s="14"/>
      <c r="O5847" s="14">
        <v>620599</v>
      </c>
      <c r="P5847" s="14"/>
      <c r="Q5847" s="14">
        <v>111910</v>
      </c>
      <c r="R5847" s="14"/>
      <c r="S5847" s="14"/>
      <c r="T5847" s="14">
        <v>508689</v>
      </c>
      <c r="U5847" s="14"/>
      <c r="V5847" s="14"/>
      <c r="W5847" s="14"/>
      <c r="X5847" s="14">
        <v>848148</v>
      </c>
      <c r="Y5847" s="14"/>
      <c r="Z5847" s="14"/>
      <c r="AA5847" s="14"/>
      <c r="AB5847" s="14"/>
      <c r="AC5847" s="14">
        <v>-339459</v>
      </c>
      <c r="AD5847" s="14">
        <v>62060</v>
      </c>
      <c r="AE5847" s="14">
        <v>-401519</v>
      </c>
      <c r="AF5847" s="14"/>
      <c r="AG5847" s="14">
        <v>-401519</v>
      </c>
    </row>
    <row r="5848" spans="1:33" hidden="1" x14ac:dyDescent="0.25">
      <c r="A5848" s="14" t="s">
        <v>33</v>
      </c>
      <c r="B5848" s="14" t="s">
        <v>34</v>
      </c>
      <c r="C5848" s="14">
        <v>901280842</v>
      </c>
      <c r="D5848" s="14" t="s">
        <v>2287</v>
      </c>
      <c r="E5848" s="14" t="s">
        <v>6126</v>
      </c>
      <c r="F5848" s="14" t="s">
        <v>792</v>
      </c>
      <c r="G5848" s="14" t="s">
        <v>45</v>
      </c>
      <c r="H5848" s="14" t="s">
        <v>6127</v>
      </c>
      <c r="I5848" s="14" t="s">
        <v>47</v>
      </c>
      <c r="J5848" s="14" t="s">
        <v>62</v>
      </c>
      <c r="K5848" s="14" t="s">
        <v>39</v>
      </c>
      <c r="L5848" s="14"/>
      <c r="M5848" s="14"/>
      <c r="N5848" s="14"/>
      <c r="O5848" s="14"/>
      <c r="P5848" s="14"/>
      <c r="Q5848" s="14"/>
      <c r="R5848" s="14">
        <v>44968</v>
      </c>
      <c r="S5848" s="14">
        <v>0</v>
      </c>
      <c r="T5848" s="14">
        <v>-44968</v>
      </c>
      <c r="U5848" s="14"/>
      <c r="V5848" s="14"/>
      <c r="W5848" s="14">
        <v>357720</v>
      </c>
      <c r="X5848" s="14"/>
      <c r="Y5848" s="14"/>
      <c r="Z5848" s="14"/>
      <c r="AA5848" s="14"/>
      <c r="AB5848" s="14"/>
      <c r="AC5848" s="14">
        <v>312752</v>
      </c>
      <c r="AD5848" s="14">
        <v>109475</v>
      </c>
      <c r="AE5848" s="14">
        <v>203277</v>
      </c>
      <c r="AF5848" s="14"/>
      <c r="AG5848" s="14">
        <v>203277</v>
      </c>
    </row>
    <row r="5849" spans="1:33" hidden="1" x14ac:dyDescent="0.25">
      <c r="A5849" s="14" t="s">
        <v>33</v>
      </c>
      <c r="B5849" s="14" t="s">
        <v>34</v>
      </c>
      <c r="C5849" s="14">
        <v>901280842</v>
      </c>
      <c r="D5849" s="14" t="s">
        <v>2287</v>
      </c>
      <c r="E5849" s="14" t="s">
        <v>6126</v>
      </c>
      <c r="F5849" s="14" t="s">
        <v>792</v>
      </c>
      <c r="G5849" s="14" t="s">
        <v>45</v>
      </c>
      <c r="H5849" s="14" t="s">
        <v>6127</v>
      </c>
      <c r="I5849" s="14" t="s">
        <v>47</v>
      </c>
      <c r="J5849" s="14" t="s">
        <v>62</v>
      </c>
      <c r="K5849" s="14" t="s">
        <v>40</v>
      </c>
      <c r="L5849" s="14"/>
      <c r="M5849" s="14"/>
      <c r="N5849" s="14"/>
      <c r="O5849" s="14"/>
      <c r="P5849" s="14"/>
      <c r="Q5849" s="14"/>
      <c r="R5849" s="14">
        <v>35085</v>
      </c>
      <c r="S5849" s="14"/>
      <c r="T5849" s="14">
        <v>-35085</v>
      </c>
      <c r="U5849" s="14"/>
      <c r="V5849" s="14"/>
      <c r="W5849" s="14">
        <v>59660</v>
      </c>
      <c r="X5849" s="14"/>
      <c r="Y5849" s="14"/>
      <c r="Z5849" s="14"/>
      <c r="AA5849" s="14"/>
      <c r="AB5849" s="14"/>
      <c r="AC5849" s="14">
        <v>24575</v>
      </c>
      <c r="AD5849" s="14">
        <v>14726</v>
      </c>
      <c r="AE5849" s="14">
        <v>9849</v>
      </c>
      <c r="AF5849" s="14"/>
      <c r="AG5849" s="14">
        <v>9849</v>
      </c>
    </row>
    <row r="5850" spans="1:33" hidden="1" x14ac:dyDescent="0.25">
      <c r="A5850" s="14" t="s">
        <v>33</v>
      </c>
      <c r="B5850" s="14" t="s">
        <v>34</v>
      </c>
      <c r="C5850" s="14">
        <v>901283882</v>
      </c>
      <c r="D5850" s="14" t="s">
        <v>2287</v>
      </c>
      <c r="E5850" s="14" t="s">
        <v>6128</v>
      </c>
      <c r="F5850" s="14" t="s">
        <v>131</v>
      </c>
      <c r="G5850" s="14" t="s">
        <v>51</v>
      </c>
      <c r="H5850" s="14" t="s">
        <v>6129</v>
      </c>
      <c r="I5850" s="14" t="s">
        <v>38</v>
      </c>
      <c r="J5850" s="14" t="s">
        <v>38</v>
      </c>
      <c r="K5850" s="14" t="s">
        <v>39</v>
      </c>
      <c r="L5850" s="14">
        <v>264863000</v>
      </c>
      <c r="M5850" s="14">
        <v>202319000</v>
      </c>
      <c r="N5850" s="14">
        <v>62544000</v>
      </c>
      <c r="O5850" s="14">
        <v>1123000</v>
      </c>
      <c r="P5850" s="14">
        <v>29492000</v>
      </c>
      <c r="Q5850" s="14">
        <v>17197000</v>
      </c>
      <c r="R5850" s="14">
        <v>346000</v>
      </c>
      <c r="S5850" s="14"/>
      <c r="T5850" s="14">
        <v>16632000</v>
      </c>
      <c r="U5850" s="14"/>
      <c r="V5850" s="14"/>
      <c r="W5850" s="14"/>
      <c r="X5850" s="14">
        <v>2261000</v>
      </c>
      <c r="Y5850" s="14"/>
      <c r="Z5850" s="14"/>
      <c r="AA5850" s="14">
        <v>-1819000</v>
      </c>
      <c r="AB5850" s="14">
        <v>8042000</v>
      </c>
      <c r="AC5850" s="14">
        <v>20594000</v>
      </c>
      <c r="AD5850" s="14">
        <v>12472000</v>
      </c>
      <c r="AE5850" s="14">
        <v>8122000</v>
      </c>
      <c r="AF5850" s="14"/>
      <c r="AG5850" s="14">
        <v>8122000</v>
      </c>
    </row>
    <row r="5851" spans="1:33" hidden="1" x14ac:dyDescent="0.25">
      <c r="A5851" s="14" t="s">
        <v>33</v>
      </c>
      <c r="B5851" s="14" t="s">
        <v>34</v>
      </c>
      <c r="C5851" s="14">
        <v>901283882</v>
      </c>
      <c r="D5851" s="14" t="s">
        <v>2287</v>
      </c>
      <c r="E5851" s="14" t="s">
        <v>6128</v>
      </c>
      <c r="F5851" s="14" t="s">
        <v>131</v>
      </c>
      <c r="G5851" s="14" t="s">
        <v>51</v>
      </c>
      <c r="H5851" s="14" t="s">
        <v>6129</v>
      </c>
      <c r="I5851" s="14" t="s">
        <v>38</v>
      </c>
      <c r="J5851" s="14" t="s">
        <v>38</v>
      </c>
      <c r="K5851" s="14" t="s">
        <v>40</v>
      </c>
      <c r="L5851" s="14">
        <v>220641000</v>
      </c>
      <c r="M5851" s="14">
        <v>181866000</v>
      </c>
      <c r="N5851" s="14">
        <v>38775000</v>
      </c>
      <c r="O5851" s="14">
        <v>2091000</v>
      </c>
      <c r="P5851" s="14">
        <v>24443000</v>
      </c>
      <c r="Q5851" s="14">
        <v>12043000</v>
      </c>
      <c r="R5851" s="14">
        <v>316000</v>
      </c>
      <c r="S5851" s="14"/>
      <c r="T5851" s="14">
        <v>4064000</v>
      </c>
      <c r="U5851" s="14"/>
      <c r="V5851" s="14"/>
      <c r="W5851" s="14"/>
      <c r="X5851" s="14">
        <v>1350000</v>
      </c>
      <c r="Y5851" s="14"/>
      <c r="Z5851" s="14"/>
      <c r="AA5851" s="14">
        <v>-8395000</v>
      </c>
      <c r="AB5851" s="14">
        <v>-2647000</v>
      </c>
      <c r="AC5851" s="14">
        <v>-8328000</v>
      </c>
      <c r="AD5851" s="14">
        <v>-929000</v>
      </c>
      <c r="AE5851" s="14">
        <v>-7399000</v>
      </c>
      <c r="AF5851" s="14"/>
      <c r="AG5851" s="14">
        <v>-7399000</v>
      </c>
    </row>
    <row r="5852" spans="1:33" hidden="1" x14ac:dyDescent="0.25">
      <c r="A5852" s="14" t="s">
        <v>33</v>
      </c>
      <c r="B5852" s="14" t="s">
        <v>34</v>
      </c>
      <c r="C5852" s="14">
        <v>901284129</v>
      </c>
      <c r="D5852" s="14" t="s">
        <v>2287</v>
      </c>
      <c r="E5852" s="14" t="s">
        <v>6130</v>
      </c>
      <c r="F5852" s="14" t="s">
        <v>53</v>
      </c>
      <c r="G5852" s="14" t="s">
        <v>36</v>
      </c>
      <c r="H5852" s="14" t="s">
        <v>6131</v>
      </c>
      <c r="I5852" s="14" t="s">
        <v>38</v>
      </c>
      <c r="J5852" s="14" t="s">
        <v>38</v>
      </c>
      <c r="K5852" s="14" t="s">
        <v>39</v>
      </c>
      <c r="L5852" s="14">
        <v>320555517</v>
      </c>
      <c r="M5852" s="14">
        <v>0</v>
      </c>
      <c r="N5852" s="14">
        <v>320555517</v>
      </c>
      <c r="O5852" s="14">
        <v>134253569</v>
      </c>
      <c r="P5852" s="14">
        <v>0</v>
      </c>
      <c r="Q5852" s="14">
        <v>162585491</v>
      </c>
      <c r="R5852" s="14">
        <v>13085510</v>
      </c>
      <c r="S5852" s="14"/>
      <c r="T5852" s="14">
        <v>279138085</v>
      </c>
      <c r="U5852" s="14">
        <v>0</v>
      </c>
      <c r="V5852" s="14">
        <v>2838280</v>
      </c>
      <c r="W5852" s="14">
        <v>0</v>
      </c>
      <c r="X5852" s="14">
        <v>179717738</v>
      </c>
      <c r="Y5852" s="14">
        <v>284436574</v>
      </c>
      <c r="Z5852" s="14">
        <v>0</v>
      </c>
      <c r="AA5852" s="14">
        <v>0</v>
      </c>
      <c r="AB5852" s="14">
        <v>0</v>
      </c>
      <c r="AC5852" s="14">
        <v>-182177947</v>
      </c>
      <c r="AD5852" s="14">
        <v>-48179487</v>
      </c>
      <c r="AE5852" s="14">
        <v>-133998460</v>
      </c>
      <c r="AF5852" s="14"/>
      <c r="AG5852" s="14">
        <v>-133998460</v>
      </c>
    </row>
    <row r="5853" spans="1:33" hidden="1" x14ac:dyDescent="0.25">
      <c r="A5853" s="14" t="s">
        <v>33</v>
      </c>
      <c r="B5853" s="14" t="s">
        <v>34</v>
      </c>
      <c r="C5853" s="14">
        <v>901284129</v>
      </c>
      <c r="D5853" s="14" t="s">
        <v>2287</v>
      </c>
      <c r="E5853" s="14" t="s">
        <v>6130</v>
      </c>
      <c r="F5853" s="14" t="s">
        <v>53</v>
      </c>
      <c r="G5853" s="14" t="s">
        <v>36</v>
      </c>
      <c r="H5853" s="14" t="s">
        <v>6131</v>
      </c>
      <c r="I5853" s="14" t="s">
        <v>38</v>
      </c>
      <c r="J5853" s="14" t="s">
        <v>38</v>
      </c>
      <c r="K5853" s="14" t="s">
        <v>40</v>
      </c>
      <c r="L5853" s="14">
        <v>91053046</v>
      </c>
      <c r="M5853" s="14">
        <v>0</v>
      </c>
      <c r="N5853" s="14">
        <v>91053046</v>
      </c>
      <c r="O5853" s="14">
        <v>7603480</v>
      </c>
      <c r="P5853" s="14">
        <v>0</v>
      </c>
      <c r="Q5853" s="14">
        <v>157452582</v>
      </c>
      <c r="R5853" s="14">
        <v>16110222</v>
      </c>
      <c r="S5853" s="14">
        <v>0</v>
      </c>
      <c r="T5853" s="14">
        <v>-74906278</v>
      </c>
      <c r="U5853" s="14">
        <v>0</v>
      </c>
      <c r="V5853" s="14">
        <v>4532564</v>
      </c>
      <c r="W5853" s="14">
        <v>0</v>
      </c>
      <c r="X5853" s="14">
        <v>39025035</v>
      </c>
      <c r="Y5853" s="14">
        <v>124632856</v>
      </c>
      <c r="Z5853" s="14">
        <v>0</v>
      </c>
      <c r="AA5853" s="14">
        <v>0</v>
      </c>
      <c r="AB5853" s="14">
        <v>0</v>
      </c>
      <c r="AC5853" s="14">
        <v>-234031605</v>
      </c>
      <c r="AD5853" s="14">
        <v>-64930803</v>
      </c>
      <c r="AE5853" s="14">
        <v>-169100802</v>
      </c>
      <c r="AF5853" s="14">
        <v>0</v>
      </c>
      <c r="AG5853" s="14">
        <v>-169100802</v>
      </c>
    </row>
    <row r="5854" spans="1:33" hidden="1" x14ac:dyDescent="0.25">
      <c r="A5854" s="14" t="s">
        <v>33</v>
      </c>
      <c r="B5854" s="14" t="s">
        <v>34</v>
      </c>
      <c r="C5854" s="14">
        <v>901284326</v>
      </c>
      <c r="D5854" s="14" t="s">
        <v>2287</v>
      </c>
      <c r="E5854" s="14" t="s">
        <v>6132</v>
      </c>
      <c r="F5854" s="14" t="s">
        <v>2709</v>
      </c>
      <c r="G5854" s="14" t="s">
        <v>45</v>
      </c>
      <c r="H5854" s="14" t="s">
        <v>6133</v>
      </c>
      <c r="I5854" s="14" t="s">
        <v>38</v>
      </c>
      <c r="J5854" s="14" t="s">
        <v>38</v>
      </c>
      <c r="K5854" s="14" t="s">
        <v>39</v>
      </c>
      <c r="L5854" s="14">
        <v>174269845</v>
      </c>
      <c r="M5854" s="14">
        <v>116300240</v>
      </c>
      <c r="N5854" s="14">
        <v>57969605</v>
      </c>
      <c r="O5854" s="14">
        <v>1882804</v>
      </c>
      <c r="P5854" s="14"/>
      <c r="Q5854" s="14">
        <v>52498102</v>
      </c>
      <c r="R5854" s="14">
        <v>456011</v>
      </c>
      <c r="S5854" s="14"/>
      <c r="T5854" s="14">
        <v>6898296</v>
      </c>
      <c r="U5854" s="14"/>
      <c r="V5854" s="14"/>
      <c r="W5854" s="14"/>
      <c r="X5854" s="14">
        <v>338324</v>
      </c>
      <c r="Y5854" s="14"/>
      <c r="Z5854" s="14"/>
      <c r="AA5854" s="14"/>
      <c r="AB5854" s="14"/>
      <c r="AC5854" s="14">
        <v>6559972</v>
      </c>
      <c r="AD5854" s="14">
        <v>1571839</v>
      </c>
      <c r="AE5854" s="14">
        <v>4988133</v>
      </c>
      <c r="AF5854" s="14"/>
      <c r="AG5854" s="14">
        <v>4988133</v>
      </c>
    </row>
    <row r="5855" spans="1:33" hidden="1" x14ac:dyDescent="0.25">
      <c r="A5855" s="14" t="s">
        <v>33</v>
      </c>
      <c r="B5855" s="14" t="s">
        <v>34</v>
      </c>
      <c r="C5855" s="14">
        <v>901284326</v>
      </c>
      <c r="D5855" s="14" t="s">
        <v>2287</v>
      </c>
      <c r="E5855" s="14" t="s">
        <v>6132</v>
      </c>
      <c r="F5855" s="14" t="s">
        <v>2709</v>
      </c>
      <c r="G5855" s="14" t="s">
        <v>45</v>
      </c>
      <c r="H5855" s="14" t="s">
        <v>6133</v>
      </c>
      <c r="I5855" s="14" t="s">
        <v>38</v>
      </c>
      <c r="J5855" s="14" t="s">
        <v>38</v>
      </c>
      <c r="K5855" s="14" t="s">
        <v>40</v>
      </c>
      <c r="L5855" s="14">
        <v>128679957</v>
      </c>
      <c r="M5855" s="14">
        <v>85877275</v>
      </c>
      <c r="N5855" s="14">
        <v>42802682</v>
      </c>
      <c r="O5855" s="14">
        <v>3365811</v>
      </c>
      <c r="P5855" s="14"/>
      <c r="Q5855" s="14">
        <v>36418677</v>
      </c>
      <c r="R5855" s="14">
        <v>4372908</v>
      </c>
      <c r="S5855" s="14"/>
      <c r="T5855" s="14">
        <v>5376908</v>
      </c>
      <c r="U5855" s="14"/>
      <c r="V5855" s="14"/>
      <c r="W5855" s="14"/>
      <c r="X5855" s="14">
        <v>490225</v>
      </c>
      <c r="Y5855" s="14"/>
      <c r="Z5855" s="14"/>
      <c r="AA5855" s="14"/>
      <c r="AB5855" s="14"/>
      <c r="AC5855" s="14">
        <v>4886683</v>
      </c>
      <c r="AD5855" s="14">
        <v>2956890</v>
      </c>
      <c r="AE5855" s="14">
        <v>1929793</v>
      </c>
      <c r="AF5855" s="14"/>
      <c r="AG5855" s="14">
        <v>1929793</v>
      </c>
    </row>
    <row r="5856" spans="1:33" hidden="1" x14ac:dyDescent="0.25">
      <c r="A5856" s="14" t="s">
        <v>33</v>
      </c>
      <c r="B5856" s="14" t="s">
        <v>34</v>
      </c>
      <c r="C5856" s="14">
        <v>901284844</v>
      </c>
      <c r="D5856" s="14" t="s">
        <v>2287</v>
      </c>
      <c r="E5856" s="14" t="s">
        <v>6134</v>
      </c>
      <c r="F5856" s="14" t="s">
        <v>191</v>
      </c>
      <c r="G5856" s="14" t="s">
        <v>45</v>
      </c>
      <c r="H5856" s="14" t="s">
        <v>6135</v>
      </c>
      <c r="I5856" s="14" t="s">
        <v>71</v>
      </c>
      <c r="J5856" s="14" t="s">
        <v>72</v>
      </c>
      <c r="K5856" s="14" t="s">
        <v>39</v>
      </c>
      <c r="L5856" s="14">
        <v>20724406</v>
      </c>
      <c r="M5856" s="14">
        <v>13142744</v>
      </c>
      <c r="N5856" s="14">
        <v>7581662</v>
      </c>
      <c r="O5856" s="14">
        <v>72062</v>
      </c>
      <c r="P5856" s="14"/>
      <c r="Q5856" s="14">
        <v>5541636</v>
      </c>
      <c r="R5856" s="14">
        <v>429984</v>
      </c>
      <c r="S5856" s="14"/>
      <c r="T5856" s="14">
        <v>1682104</v>
      </c>
      <c r="U5856" s="14"/>
      <c r="V5856" s="14"/>
      <c r="W5856" s="14">
        <v>78139</v>
      </c>
      <c r="X5856" s="14">
        <v>696477</v>
      </c>
      <c r="Y5856" s="14"/>
      <c r="Z5856" s="14"/>
      <c r="AA5856" s="14"/>
      <c r="AB5856" s="14"/>
      <c r="AC5856" s="14">
        <v>1063766</v>
      </c>
      <c r="AD5856" s="14">
        <v>739305</v>
      </c>
      <c r="AE5856" s="14">
        <v>324461</v>
      </c>
      <c r="AF5856" s="14"/>
      <c r="AG5856" s="14">
        <v>324461</v>
      </c>
    </row>
    <row r="5857" spans="1:33" hidden="1" x14ac:dyDescent="0.25">
      <c r="A5857" s="14" t="s">
        <v>33</v>
      </c>
      <c r="B5857" s="14" t="s">
        <v>34</v>
      </c>
      <c r="C5857" s="14">
        <v>901284844</v>
      </c>
      <c r="D5857" s="14" t="s">
        <v>2287</v>
      </c>
      <c r="E5857" s="14" t="s">
        <v>6134</v>
      </c>
      <c r="F5857" s="14" t="s">
        <v>191</v>
      </c>
      <c r="G5857" s="14" t="s">
        <v>45</v>
      </c>
      <c r="H5857" s="14" t="s">
        <v>6135</v>
      </c>
      <c r="I5857" s="14" t="s">
        <v>71</v>
      </c>
      <c r="J5857" s="14" t="s">
        <v>72</v>
      </c>
      <c r="K5857" s="14" t="s">
        <v>40</v>
      </c>
      <c r="L5857" s="14">
        <v>24895092</v>
      </c>
      <c r="M5857" s="14">
        <v>16699135</v>
      </c>
      <c r="N5857" s="14">
        <v>8195957</v>
      </c>
      <c r="O5857" s="14">
        <v>52714</v>
      </c>
      <c r="P5857" s="14"/>
      <c r="Q5857" s="14">
        <v>6128617</v>
      </c>
      <c r="R5857" s="14">
        <v>56629</v>
      </c>
      <c r="S5857" s="14"/>
      <c r="T5857" s="14">
        <v>2063425</v>
      </c>
      <c r="U5857" s="14"/>
      <c r="V5857" s="14"/>
      <c r="W5857" s="14">
        <v>16549</v>
      </c>
      <c r="X5857" s="14">
        <v>761305</v>
      </c>
      <c r="Y5857" s="14"/>
      <c r="Z5857" s="14"/>
      <c r="AA5857" s="14"/>
      <c r="AB5857" s="14"/>
      <c r="AC5857" s="14">
        <v>1318669</v>
      </c>
      <c r="AD5857" s="14">
        <v>520969</v>
      </c>
      <c r="AE5857" s="14">
        <v>797700</v>
      </c>
      <c r="AF5857" s="14"/>
      <c r="AG5857" s="14">
        <v>797700</v>
      </c>
    </row>
    <row r="5858" spans="1:33" hidden="1" x14ac:dyDescent="0.25">
      <c r="A5858" s="14" t="s">
        <v>33</v>
      </c>
      <c r="B5858" s="14" t="s">
        <v>34</v>
      </c>
      <c r="C5858" s="14">
        <v>901288190</v>
      </c>
      <c r="D5858" s="14" t="s">
        <v>2287</v>
      </c>
      <c r="E5858" s="14" t="s">
        <v>6437</v>
      </c>
      <c r="F5858" s="14" t="s">
        <v>50</v>
      </c>
      <c r="G5858" s="14" t="s">
        <v>111</v>
      </c>
      <c r="H5858" s="14" t="s">
        <v>6438</v>
      </c>
      <c r="I5858" s="14" t="s">
        <v>38</v>
      </c>
      <c r="J5858" s="14" t="s">
        <v>38</v>
      </c>
      <c r="K5858" s="14" t="s">
        <v>39</v>
      </c>
      <c r="L5858" s="14"/>
      <c r="M5858" s="14"/>
      <c r="N5858" s="14"/>
      <c r="O5858" s="14"/>
      <c r="P5858" s="14"/>
      <c r="Q5858" s="14">
        <v>21000</v>
      </c>
      <c r="R5858" s="14"/>
      <c r="S5858" s="14"/>
      <c r="T5858" s="14">
        <v>-21000</v>
      </c>
      <c r="U5858" s="14"/>
      <c r="V5858" s="14"/>
      <c r="W5858" s="14"/>
      <c r="X5858" s="14">
        <v>1585000</v>
      </c>
      <c r="Y5858" s="14"/>
      <c r="Z5858" s="14"/>
      <c r="AA5858" s="14"/>
      <c r="AB5858" s="14"/>
      <c r="AC5858" s="14">
        <v>-1606000</v>
      </c>
      <c r="AD5858" s="14"/>
      <c r="AE5858" s="14">
        <v>-1606000</v>
      </c>
      <c r="AF5858" s="14"/>
      <c r="AG5858" s="14">
        <v>-1606000</v>
      </c>
    </row>
    <row r="5859" spans="1:33" hidden="1" x14ac:dyDescent="0.25">
      <c r="A5859" s="14" t="s">
        <v>33</v>
      </c>
      <c r="B5859" s="14" t="s">
        <v>34</v>
      </c>
      <c r="C5859" s="14">
        <v>901288190</v>
      </c>
      <c r="D5859" s="14" t="s">
        <v>2287</v>
      </c>
      <c r="E5859" s="14" t="s">
        <v>6437</v>
      </c>
      <c r="F5859" s="14" t="s">
        <v>50</v>
      </c>
      <c r="G5859" s="14" t="s">
        <v>111</v>
      </c>
      <c r="H5859" s="14" t="s">
        <v>6438</v>
      </c>
      <c r="I5859" s="14" t="s">
        <v>38</v>
      </c>
      <c r="J5859" s="14" t="s">
        <v>38</v>
      </c>
      <c r="K5859" s="14" t="s">
        <v>40</v>
      </c>
      <c r="L5859" s="14"/>
      <c r="M5859" s="14"/>
      <c r="N5859" s="14"/>
      <c r="O5859" s="14">
        <v>4232000</v>
      </c>
      <c r="P5859" s="14"/>
      <c r="Q5859" s="14">
        <v>40000</v>
      </c>
      <c r="R5859" s="14"/>
      <c r="S5859" s="14"/>
      <c r="T5859" s="14">
        <v>4192000</v>
      </c>
      <c r="U5859" s="14"/>
      <c r="V5859" s="14"/>
      <c r="W5859" s="14"/>
      <c r="X5859" s="14"/>
      <c r="Y5859" s="14"/>
      <c r="Z5859" s="14"/>
      <c r="AA5859" s="14"/>
      <c r="AB5859" s="14"/>
      <c r="AC5859" s="14">
        <v>4192000</v>
      </c>
      <c r="AD5859" s="14"/>
      <c r="AE5859" s="14">
        <v>4192000</v>
      </c>
      <c r="AF5859" s="14"/>
      <c r="AG5859" s="14">
        <v>4192000</v>
      </c>
    </row>
    <row r="5860" spans="1:33" hidden="1" x14ac:dyDescent="0.25">
      <c r="A5860" s="14" t="s">
        <v>33</v>
      </c>
      <c r="B5860" s="14" t="s">
        <v>34</v>
      </c>
      <c r="C5860" s="14">
        <v>901290531</v>
      </c>
      <c r="D5860" s="14" t="s">
        <v>2287</v>
      </c>
      <c r="E5860" s="14" t="s">
        <v>2170</v>
      </c>
      <c r="F5860" s="14" t="s">
        <v>234</v>
      </c>
      <c r="G5860" s="14" t="s">
        <v>111</v>
      </c>
      <c r="H5860" s="14" t="s">
        <v>5098</v>
      </c>
      <c r="I5860" s="14" t="s">
        <v>38</v>
      </c>
      <c r="J5860" s="14" t="s">
        <v>38</v>
      </c>
      <c r="K5860" s="14" t="s">
        <v>39</v>
      </c>
      <c r="L5860" s="14"/>
      <c r="M5860" s="14"/>
      <c r="N5860" s="14"/>
      <c r="O5860" s="14">
        <v>2</v>
      </c>
      <c r="P5860" s="14"/>
      <c r="Q5860" s="14">
        <v>52177</v>
      </c>
      <c r="R5860" s="14">
        <v>1276</v>
      </c>
      <c r="S5860" s="14"/>
      <c r="T5860" s="14">
        <v>-53451</v>
      </c>
      <c r="U5860" s="14"/>
      <c r="V5860" s="14"/>
      <c r="W5860" s="14"/>
      <c r="X5860" s="14">
        <v>80</v>
      </c>
      <c r="Y5860" s="14"/>
      <c r="Z5860" s="14"/>
      <c r="AA5860" s="14"/>
      <c r="AB5860" s="14"/>
      <c r="AC5860" s="14">
        <v>-53531</v>
      </c>
      <c r="AD5860" s="14"/>
      <c r="AE5860" s="14">
        <v>-53531</v>
      </c>
      <c r="AF5860" s="14"/>
      <c r="AG5860" s="14">
        <v>-53531</v>
      </c>
    </row>
    <row r="5861" spans="1:33" hidden="1" x14ac:dyDescent="0.25">
      <c r="A5861" s="14" t="s">
        <v>33</v>
      </c>
      <c r="B5861" s="14" t="s">
        <v>34</v>
      </c>
      <c r="C5861" s="14">
        <v>901290531</v>
      </c>
      <c r="D5861" s="14" t="s">
        <v>2287</v>
      </c>
      <c r="E5861" s="14" t="s">
        <v>2170</v>
      </c>
      <c r="F5861" s="14" t="s">
        <v>234</v>
      </c>
      <c r="G5861" s="14" t="s">
        <v>111</v>
      </c>
      <c r="H5861" s="14" t="s">
        <v>5098</v>
      </c>
      <c r="I5861" s="14" t="s">
        <v>38</v>
      </c>
      <c r="J5861" s="14" t="s">
        <v>38</v>
      </c>
      <c r="K5861" s="14" t="s">
        <v>40</v>
      </c>
      <c r="L5861" s="14"/>
      <c r="M5861" s="14"/>
      <c r="N5861" s="14"/>
      <c r="O5861" s="14">
        <v>1</v>
      </c>
      <c r="P5861" s="14"/>
      <c r="Q5861" s="14">
        <v>57565</v>
      </c>
      <c r="R5861" s="14">
        <v>21385</v>
      </c>
      <c r="S5861" s="14"/>
      <c r="T5861" s="14">
        <v>-78949</v>
      </c>
      <c r="U5861" s="14"/>
      <c r="V5861" s="14"/>
      <c r="W5861" s="14">
        <v>9</v>
      </c>
      <c r="X5861" s="14"/>
      <c r="Y5861" s="14"/>
      <c r="Z5861" s="14"/>
      <c r="AA5861" s="14"/>
      <c r="AB5861" s="14"/>
      <c r="AC5861" s="14">
        <v>-78940</v>
      </c>
      <c r="AD5861" s="14">
        <v>53427</v>
      </c>
      <c r="AE5861" s="14">
        <v>-132367</v>
      </c>
      <c r="AF5861" s="14"/>
      <c r="AG5861" s="14">
        <v>-132367</v>
      </c>
    </row>
    <row r="5862" spans="1:33" hidden="1" x14ac:dyDescent="0.25">
      <c r="A5862" s="14" t="s">
        <v>33</v>
      </c>
      <c r="B5862" s="14" t="s">
        <v>34</v>
      </c>
      <c r="C5862" s="14">
        <v>901290606</v>
      </c>
      <c r="D5862" s="14" t="s">
        <v>2287</v>
      </c>
      <c r="E5862" s="14" t="s">
        <v>6136</v>
      </c>
      <c r="F5862" s="14" t="s">
        <v>1595</v>
      </c>
      <c r="G5862" s="14" t="s">
        <v>45</v>
      </c>
      <c r="H5862" s="14" t="s">
        <v>6137</v>
      </c>
      <c r="I5862" s="14" t="s">
        <v>172</v>
      </c>
      <c r="J5862" s="14" t="s">
        <v>6138</v>
      </c>
      <c r="K5862" s="14" t="s">
        <v>39</v>
      </c>
      <c r="L5862" s="14"/>
      <c r="M5862" s="14">
        <v>0</v>
      </c>
      <c r="N5862" s="14">
        <v>0</v>
      </c>
      <c r="O5862" s="14"/>
      <c r="P5862" s="14">
        <v>0</v>
      </c>
      <c r="Q5862" s="14">
        <v>21825231</v>
      </c>
      <c r="R5862" s="14"/>
      <c r="S5862" s="14">
        <v>26540212</v>
      </c>
      <c r="T5862" s="14">
        <v>4714981</v>
      </c>
      <c r="U5862" s="14">
        <v>0</v>
      </c>
      <c r="V5862" s="14">
        <v>0</v>
      </c>
      <c r="W5862" s="14">
        <v>348</v>
      </c>
      <c r="X5862" s="14">
        <v>6726093</v>
      </c>
      <c r="Y5862" s="14">
        <v>0</v>
      </c>
      <c r="Z5862" s="14">
        <v>0</v>
      </c>
      <c r="AA5862" s="14">
        <v>0</v>
      </c>
      <c r="AB5862" s="14">
        <v>0</v>
      </c>
      <c r="AC5862" s="14">
        <v>-2010764</v>
      </c>
      <c r="AD5862" s="14">
        <v>9304586</v>
      </c>
      <c r="AE5862" s="14">
        <v>-11315350</v>
      </c>
      <c r="AF5862" s="14">
        <v>0</v>
      </c>
      <c r="AG5862" s="14">
        <v>-11315350</v>
      </c>
    </row>
    <row r="5863" spans="1:33" hidden="1" x14ac:dyDescent="0.25">
      <c r="A5863" s="14" t="s">
        <v>33</v>
      </c>
      <c r="B5863" s="14" t="s">
        <v>34</v>
      </c>
      <c r="C5863" s="14">
        <v>901290606</v>
      </c>
      <c r="D5863" s="14" t="s">
        <v>2287</v>
      </c>
      <c r="E5863" s="14" t="s">
        <v>6136</v>
      </c>
      <c r="F5863" s="14" t="s">
        <v>1595</v>
      </c>
      <c r="G5863" s="14" t="s">
        <v>45</v>
      </c>
      <c r="H5863" s="14" t="s">
        <v>6137</v>
      </c>
      <c r="I5863" s="14" t="s">
        <v>172</v>
      </c>
      <c r="J5863" s="14" t="s">
        <v>6138</v>
      </c>
      <c r="K5863" s="14" t="s">
        <v>40</v>
      </c>
      <c r="L5863" s="14"/>
      <c r="M5863" s="14">
        <v>0</v>
      </c>
      <c r="N5863" s="14">
        <v>0</v>
      </c>
      <c r="O5863" s="14">
        <v>785267</v>
      </c>
      <c r="P5863" s="14">
        <v>0</v>
      </c>
      <c r="Q5863" s="14">
        <v>6579774</v>
      </c>
      <c r="R5863" s="14">
        <v>18313980</v>
      </c>
      <c r="S5863" s="14"/>
      <c r="T5863" s="14">
        <v>-24108487</v>
      </c>
      <c r="U5863" s="14">
        <v>0</v>
      </c>
      <c r="V5863" s="14">
        <v>0</v>
      </c>
      <c r="W5863" s="14">
        <v>12473</v>
      </c>
      <c r="X5863" s="14">
        <v>4070986</v>
      </c>
      <c r="Y5863" s="14"/>
      <c r="Z5863" s="14">
        <v>0</v>
      </c>
      <c r="AA5863" s="14">
        <v>0</v>
      </c>
      <c r="AB5863" s="14">
        <v>0</v>
      </c>
      <c r="AC5863" s="14">
        <v>-28167000</v>
      </c>
      <c r="AD5863" s="14">
        <v>-4971779</v>
      </c>
      <c r="AE5863" s="14">
        <v>-23195221</v>
      </c>
      <c r="AF5863" s="14">
        <v>0</v>
      </c>
      <c r="AG5863" s="14">
        <v>-23195221</v>
      </c>
    </row>
    <row r="5864" spans="1:33" hidden="1" x14ac:dyDescent="0.25">
      <c r="A5864" s="14" t="s">
        <v>33</v>
      </c>
      <c r="B5864" s="14" t="s">
        <v>34</v>
      </c>
      <c r="C5864" s="14">
        <v>901291125</v>
      </c>
      <c r="D5864" s="14" t="s">
        <v>2287</v>
      </c>
      <c r="E5864" s="14" t="s">
        <v>6139</v>
      </c>
      <c r="F5864" s="14" t="s">
        <v>430</v>
      </c>
      <c r="G5864" s="14" t="s">
        <v>45</v>
      </c>
      <c r="H5864" s="14" t="s">
        <v>6140</v>
      </c>
      <c r="I5864" s="14" t="s">
        <v>38</v>
      </c>
      <c r="J5864" s="14" t="s">
        <v>38</v>
      </c>
      <c r="K5864" s="14" t="s">
        <v>39</v>
      </c>
      <c r="L5864" s="14">
        <v>56810800</v>
      </c>
      <c r="M5864" s="14">
        <v>53206494</v>
      </c>
      <c r="N5864" s="14">
        <v>3604306</v>
      </c>
      <c r="O5864" s="14">
        <v>121325</v>
      </c>
      <c r="P5864" s="14"/>
      <c r="Q5864" s="14">
        <v>1866796</v>
      </c>
      <c r="R5864" s="14">
        <v>161383</v>
      </c>
      <c r="S5864" s="14"/>
      <c r="T5864" s="14">
        <v>1697452</v>
      </c>
      <c r="U5864" s="14"/>
      <c r="V5864" s="14"/>
      <c r="W5864" s="14">
        <v>2994784</v>
      </c>
      <c r="X5864" s="14">
        <v>2868500</v>
      </c>
      <c r="Y5864" s="14"/>
      <c r="Z5864" s="14"/>
      <c r="AA5864" s="14"/>
      <c r="AB5864" s="14"/>
      <c r="AC5864" s="14">
        <v>1823736</v>
      </c>
      <c r="AD5864" s="14">
        <v>710461</v>
      </c>
      <c r="AE5864" s="14">
        <v>1113275</v>
      </c>
      <c r="AF5864" s="14"/>
      <c r="AG5864" s="14">
        <v>1113275</v>
      </c>
    </row>
    <row r="5865" spans="1:33" hidden="1" x14ac:dyDescent="0.25">
      <c r="A5865" s="14" t="s">
        <v>33</v>
      </c>
      <c r="B5865" s="14" t="s">
        <v>34</v>
      </c>
      <c r="C5865" s="14">
        <v>901291125</v>
      </c>
      <c r="D5865" s="14" t="s">
        <v>2287</v>
      </c>
      <c r="E5865" s="14" t="s">
        <v>6139</v>
      </c>
      <c r="F5865" s="14" t="s">
        <v>430</v>
      </c>
      <c r="G5865" s="14" t="s">
        <v>45</v>
      </c>
      <c r="H5865" s="14" t="s">
        <v>6140</v>
      </c>
      <c r="I5865" s="14" t="s">
        <v>38</v>
      </c>
      <c r="J5865" s="14" t="s">
        <v>38</v>
      </c>
      <c r="K5865" s="14" t="s">
        <v>40</v>
      </c>
      <c r="L5865" s="14">
        <v>66816112</v>
      </c>
      <c r="M5865" s="14">
        <v>63735465</v>
      </c>
      <c r="N5865" s="14">
        <v>3080647</v>
      </c>
      <c r="O5865" s="14">
        <v>67048</v>
      </c>
      <c r="P5865" s="14"/>
      <c r="Q5865" s="14">
        <v>1024483</v>
      </c>
      <c r="R5865" s="14">
        <v>208861</v>
      </c>
      <c r="S5865" s="14"/>
      <c r="T5865" s="14">
        <v>1914351</v>
      </c>
      <c r="U5865" s="14"/>
      <c r="V5865" s="14"/>
      <c r="W5865" s="14">
        <v>2523870</v>
      </c>
      <c r="X5865" s="14">
        <v>3604194</v>
      </c>
      <c r="Y5865" s="14"/>
      <c r="Z5865" s="14"/>
      <c r="AA5865" s="14"/>
      <c r="AB5865" s="14"/>
      <c r="AC5865" s="14">
        <v>834027</v>
      </c>
      <c r="AD5865" s="14">
        <v>317244</v>
      </c>
      <c r="AE5865" s="14">
        <v>516783</v>
      </c>
      <c r="AF5865" s="14"/>
      <c r="AG5865" s="14">
        <v>516783</v>
      </c>
    </row>
    <row r="5866" spans="1:33" hidden="1" x14ac:dyDescent="0.25">
      <c r="A5866" s="14" t="s">
        <v>33</v>
      </c>
      <c r="B5866" s="14" t="s">
        <v>34</v>
      </c>
      <c r="C5866" s="14">
        <v>901294376</v>
      </c>
      <c r="D5866" s="14" t="s">
        <v>2287</v>
      </c>
      <c r="E5866" s="14" t="s">
        <v>2171</v>
      </c>
      <c r="F5866" s="14" t="s">
        <v>602</v>
      </c>
      <c r="G5866" s="14" t="s">
        <v>36</v>
      </c>
      <c r="H5866" s="14" t="s">
        <v>6141</v>
      </c>
      <c r="I5866" s="14" t="s">
        <v>38</v>
      </c>
      <c r="J5866" s="14" t="s">
        <v>38</v>
      </c>
      <c r="K5866" s="14" t="s">
        <v>39</v>
      </c>
      <c r="L5866" s="14">
        <v>91086</v>
      </c>
      <c r="M5866" s="14"/>
      <c r="N5866" s="14">
        <v>91086</v>
      </c>
      <c r="O5866" s="14">
        <v>57349</v>
      </c>
      <c r="P5866" s="14"/>
      <c r="Q5866" s="14">
        <v>3178050</v>
      </c>
      <c r="R5866" s="14">
        <v>620086</v>
      </c>
      <c r="S5866" s="14"/>
      <c r="T5866" s="14">
        <v>-3649701</v>
      </c>
      <c r="U5866" s="14"/>
      <c r="V5866" s="14"/>
      <c r="W5866" s="14"/>
      <c r="X5866" s="14"/>
      <c r="Y5866" s="14"/>
      <c r="Z5866" s="14"/>
      <c r="AA5866" s="14"/>
      <c r="AB5866" s="14"/>
      <c r="AC5866" s="14">
        <v>-3649701</v>
      </c>
      <c r="AD5866" s="14"/>
      <c r="AE5866" s="14">
        <v>-3649701</v>
      </c>
      <c r="AF5866" s="14"/>
      <c r="AG5866" s="14">
        <v>-3649701</v>
      </c>
    </row>
    <row r="5867" spans="1:33" hidden="1" x14ac:dyDescent="0.25">
      <c r="A5867" s="14" t="s">
        <v>33</v>
      </c>
      <c r="B5867" s="14" t="s">
        <v>34</v>
      </c>
      <c r="C5867" s="14">
        <v>901294376</v>
      </c>
      <c r="D5867" s="14" t="s">
        <v>2287</v>
      </c>
      <c r="E5867" s="14" t="s">
        <v>2171</v>
      </c>
      <c r="F5867" s="14" t="s">
        <v>602</v>
      </c>
      <c r="G5867" s="14" t="s">
        <v>36</v>
      </c>
      <c r="H5867" s="14" t="s">
        <v>6141</v>
      </c>
      <c r="I5867" s="14" t="s">
        <v>38</v>
      </c>
      <c r="J5867" s="14" t="s">
        <v>38</v>
      </c>
      <c r="K5867" s="14" t="s">
        <v>40</v>
      </c>
      <c r="L5867" s="14">
        <v>35355</v>
      </c>
      <c r="M5867" s="14"/>
      <c r="N5867" s="14">
        <v>35355</v>
      </c>
      <c r="O5867" s="14">
        <v>362899</v>
      </c>
      <c r="P5867" s="14"/>
      <c r="Q5867" s="14">
        <v>764241</v>
      </c>
      <c r="R5867" s="14">
        <v>341107</v>
      </c>
      <c r="S5867" s="14"/>
      <c r="T5867" s="14">
        <v>-707094</v>
      </c>
      <c r="U5867" s="14"/>
      <c r="V5867" s="14"/>
      <c r="W5867" s="14"/>
      <c r="X5867" s="14"/>
      <c r="Y5867" s="14"/>
      <c r="Z5867" s="14"/>
      <c r="AA5867" s="14"/>
      <c r="AB5867" s="14"/>
      <c r="AC5867" s="14">
        <v>-707094</v>
      </c>
      <c r="AD5867" s="14"/>
      <c r="AE5867" s="14">
        <v>-707094</v>
      </c>
      <c r="AF5867" s="14"/>
      <c r="AG5867" s="14">
        <v>-707094</v>
      </c>
    </row>
    <row r="5868" spans="1:33" hidden="1" x14ac:dyDescent="0.25">
      <c r="A5868" s="14" t="s">
        <v>33</v>
      </c>
      <c r="B5868" s="14" t="s">
        <v>34</v>
      </c>
      <c r="C5868" s="14">
        <v>901295223</v>
      </c>
      <c r="D5868" s="14" t="s">
        <v>2287</v>
      </c>
      <c r="E5868" s="14" t="s">
        <v>6142</v>
      </c>
      <c r="F5868" s="14" t="s">
        <v>422</v>
      </c>
      <c r="G5868" s="14" t="s">
        <v>45</v>
      </c>
      <c r="H5868" s="14" t="s">
        <v>6143</v>
      </c>
      <c r="I5868" s="14" t="s">
        <v>38</v>
      </c>
      <c r="J5868" s="14" t="s">
        <v>38</v>
      </c>
      <c r="K5868" s="14" t="s">
        <v>39</v>
      </c>
      <c r="L5868" s="14">
        <v>25200583</v>
      </c>
      <c r="M5868" s="14"/>
      <c r="N5868" s="14">
        <v>25200583</v>
      </c>
      <c r="O5868" s="14">
        <v>1715236</v>
      </c>
      <c r="P5868" s="14"/>
      <c r="Q5868" s="14">
        <v>24259512</v>
      </c>
      <c r="R5868" s="14">
        <v>1570291</v>
      </c>
      <c r="S5868" s="14"/>
      <c r="T5868" s="14">
        <v>1086016</v>
      </c>
      <c r="U5868" s="14"/>
      <c r="V5868" s="14"/>
      <c r="W5868" s="14"/>
      <c r="X5868" s="14"/>
      <c r="Y5868" s="14"/>
      <c r="Z5868" s="14"/>
      <c r="AA5868" s="14"/>
      <c r="AB5868" s="14"/>
      <c r="AC5868" s="14">
        <v>1086016</v>
      </c>
      <c r="AD5868" s="14">
        <v>649930</v>
      </c>
      <c r="AE5868" s="14">
        <v>436086</v>
      </c>
      <c r="AF5868" s="14"/>
      <c r="AG5868" s="14">
        <v>436086</v>
      </c>
    </row>
    <row r="5869" spans="1:33" hidden="1" x14ac:dyDescent="0.25">
      <c r="A5869" s="14" t="s">
        <v>33</v>
      </c>
      <c r="B5869" s="14" t="s">
        <v>34</v>
      </c>
      <c r="C5869" s="14">
        <v>901295223</v>
      </c>
      <c r="D5869" s="14" t="s">
        <v>2287</v>
      </c>
      <c r="E5869" s="14" t="s">
        <v>6142</v>
      </c>
      <c r="F5869" s="14" t="s">
        <v>422</v>
      </c>
      <c r="G5869" s="14" t="s">
        <v>45</v>
      </c>
      <c r="H5869" s="14" t="s">
        <v>6143</v>
      </c>
      <c r="I5869" s="14" t="s">
        <v>38</v>
      </c>
      <c r="J5869" s="14" t="s">
        <v>38</v>
      </c>
      <c r="K5869" s="14" t="s">
        <v>40</v>
      </c>
      <c r="L5869" s="14">
        <v>26290313</v>
      </c>
      <c r="M5869" s="14"/>
      <c r="N5869" s="14">
        <v>26290313</v>
      </c>
      <c r="O5869" s="14">
        <v>847494</v>
      </c>
      <c r="P5869" s="14"/>
      <c r="Q5869" s="14">
        <v>20984031</v>
      </c>
      <c r="R5869" s="14">
        <v>2413349</v>
      </c>
      <c r="S5869" s="14"/>
      <c r="T5869" s="14">
        <v>3740427</v>
      </c>
      <c r="U5869" s="14"/>
      <c r="V5869" s="14"/>
      <c r="W5869" s="14"/>
      <c r="X5869" s="14"/>
      <c r="Y5869" s="14"/>
      <c r="Z5869" s="14"/>
      <c r="AA5869" s="14"/>
      <c r="AB5869" s="14"/>
      <c r="AC5869" s="14">
        <v>3740427</v>
      </c>
      <c r="AD5869" s="14">
        <v>1774019</v>
      </c>
      <c r="AE5869" s="14">
        <v>1966408</v>
      </c>
      <c r="AF5869" s="14"/>
      <c r="AG5869" s="14">
        <v>1966408</v>
      </c>
    </row>
    <row r="5870" spans="1:33" hidden="1" x14ac:dyDescent="0.25">
      <c r="A5870" s="14" t="s">
        <v>33</v>
      </c>
      <c r="B5870" s="14" t="s">
        <v>34</v>
      </c>
      <c r="C5870" s="14">
        <v>901297266</v>
      </c>
      <c r="D5870" s="14" t="s">
        <v>2287</v>
      </c>
      <c r="E5870" s="14" t="s">
        <v>6144</v>
      </c>
      <c r="F5870" s="14" t="s">
        <v>673</v>
      </c>
      <c r="G5870" s="14" t="s">
        <v>45</v>
      </c>
      <c r="H5870" s="14" t="s">
        <v>2172</v>
      </c>
      <c r="I5870" s="14" t="s">
        <v>47</v>
      </c>
      <c r="J5870" s="14" t="s">
        <v>48</v>
      </c>
      <c r="K5870" s="14" t="s">
        <v>39</v>
      </c>
      <c r="L5870" s="14"/>
      <c r="M5870" s="14"/>
      <c r="N5870" s="14"/>
      <c r="O5870" s="14"/>
      <c r="P5870" s="14"/>
      <c r="Q5870" s="14">
        <v>18922</v>
      </c>
      <c r="R5870" s="14"/>
      <c r="S5870" s="14"/>
      <c r="T5870" s="14">
        <v>-18922</v>
      </c>
      <c r="U5870" s="14"/>
      <c r="V5870" s="14"/>
      <c r="W5870" s="14">
        <v>352315</v>
      </c>
      <c r="X5870" s="14">
        <v>21824</v>
      </c>
      <c r="Y5870" s="14"/>
      <c r="Z5870" s="14"/>
      <c r="AA5870" s="14"/>
      <c r="AB5870" s="14"/>
      <c r="AC5870" s="14">
        <v>311569</v>
      </c>
      <c r="AD5870" s="14">
        <v>100816</v>
      </c>
      <c r="AE5870" s="14">
        <v>210753</v>
      </c>
      <c r="AF5870" s="14"/>
      <c r="AG5870" s="14">
        <v>210753</v>
      </c>
    </row>
    <row r="5871" spans="1:33" hidden="1" x14ac:dyDescent="0.25">
      <c r="A5871" s="14" t="s">
        <v>33</v>
      </c>
      <c r="B5871" s="14" t="s">
        <v>34</v>
      </c>
      <c r="C5871" s="14">
        <v>901297266</v>
      </c>
      <c r="D5871" s="14" t="s">
        <v>2287</v>
      </c>
      <c r="E5871" s="14" t="s">
        <v>6144</v>
      </c>
      <c r="F5871" s="14" t="s">
        <v>673</v>
      </c>
      <c r="G5871" s="14" t="s">
        <v>45</v>
      </c>
      <c r="H5871" s="14" t="s">
        <v>2172</v>
      </c>
      <c r="I5871" s="14" t="s">
        <v>47</v>
      </c>
      <c r="J5871" s="14" t="s">
        <v>48</v>
      </c>
      <c r="K5871" s="14" t="s">
        <v>40</v>
      </c>
      <c r="L5871" s="14"/>
      <c r="M5871" s="14">
        <v>9403</v>
      </c>
      <c r="N5871" s="14">
        <v>-9403</v>
      </c>
      <c r="O5871" s="14"/>
      <c r="P5871" s="14"/>
      <c r="Q5871" s="14">
        <v>149764</v>
      </c>
      <c r="R5871" s="14"/>
      <c r="S5871" s="14"/>
      <c r="T5871" s="14">
        <v>-159167</v>
      </c>
      <c r="U5871" s="14"/>
      <c r="V5871" s="14"/>
      <c r="W5871" s="14">
        <v>285157</v>
      </c>
      <c r="X5871" s="14"/>
      <c r="Y5871" s="14"/>
      <c r="Z5871" s="14"/>
      <c r="AA5871" s="14"/>
      <c r="AB5871" s="14"/>
      <c r="AC5871" s="14">
        <v>125990</v>
      </c>
      <c r="AD5871" s="14">
        <v>9502</v>
      </c>
      <c r="AE5871" s="14">
        <v>116488</v>
      </c>
      <c r="AF5871" s="14"/>
      <c r="AG5871" s="14">
        <v>116488</v>
      </c>
    </row>
    <row r="5872" spans="1:33" hidden="1" x14ac:dyDescent="0.25">
      <c r="A5872" s="14" t="s">
        <v>33</v>
      </c>
      <c r="B5872" s="14" t="s">
        <v>34</v>
      </c>
      <c r="C5872" s="14">
        <v>901298964</v>
      </c>
      <c r="D5872" s="14" t="s">
        <v>2287</v>
      </c>
      <c r="E5872" s="14" t="s">
        <v>2173</v>
      </c>
      <c r="F5872" s="14" t="s">
        <v>152</v>
      </c>
      <c r="G5872" s="14" t="s">
        <v>45</v>
      </c>
      <c r="H5872" s="14" t="s">
        <v>6145</v>
      </c>
      <c r="I5872" s="14" t="s">
        <v>38</v>
      </c>
      <c r="J5872" s="14" t="s">
        <v>38</v>
      </c>
      <c r="K5872" s="14" t="s">
        <v>39</v>
      </c>
      <c r="L5872" s="14">
        <v>755667</v>
      </c>
      <c r="M5872" s="14">
        <v>426000</v>
      </c>
      <c r="N5872" s="14">
        <v>329667</v>
      </c>
      <c r="O5872" s="14">
        <v>1</v>
      </c>
      <c r="P5872" s="14"/>
      <c r="Q5872" s="14">
        <v>104394</v>
      </c>
      <c r="R5872" s="14">
        <v>106</v>
      </c>
      <c r="S5872" s="14"/>
      <c r="T5872" s="14">
        <v>225168</v>
      </c>
      <c r="U5872" s="14"/>
      <c r="V5872" s="14"/>
      <c r="W5872" s="14"/>
      <c r="X5872" s="14">
        <v>569</v>
      </c>
      <c r="Y5872" s="14"/>
      <c r="Z5872" s="14"/>
      <c r="AA5872" s="14"/>
      <c r="AB5872" s="14"/>
      <c r="AC5872" s="14">
        <v>224599</v>
      </c>
      <c r="AD5872" s="14">
        <v>92401</v>
      </c>
      <c r="AE5872" s="14">
        <v>132198</v>
      </c>
      <c r="AF5872" s="14"/>
      <c r="AG5872" s="14">
        <v>132198</v>
      </c>
    </row>
    <row r="5873" spans="1:33" hidden="1" x14ac:dyDescent="0.25">
      <c r="A5873" s="14" t="s">
        <v>33</v>
      </c>
      <c r="B5873" s="14" t="s">
        <v>34</v>
      </c>
      <c r="C5873" s="14">
        <v>901298964</v>
      </c>
      <c r="D5873" s="14" t="s">
        <v>2287</v>
      </c>
      <c r="E5873" s="14" t="s">
        <v>2173</v>
      </c>
      <c r="F5873" s="14" t="s">
        <v>152</v>
      </c>
      <c r="G5873" s="14" t="s">
        <v>45</v>
      </c>
      <c r="H5873" s="14" t="s">
        <v>6145</v>
      </c>
      <c r="I5873" s="14" t="s">
        <v>38</v>
      </c>
      <c r="J5873" s="14" t="s">
        <v>38</v>
      </c>
      <c r="K5873" s="14" t="s">
        <v>40</v>
      </c>
      <c r="L5873" s="14">
        <v>228748</v>
      </c>
      <c r="M5873" s="14">
        <v>8374680</v>
      </c>
      <c r="N5873" s="14">
        <v>-8145932</v>
      </c>
      <c r="O5873" s="14">
        <v>8384508</v>
      </c>
      <c r="P5873" s="14"/>
      <c r="Q5873" s="14">
        <v>44265</v>
      </c>
      <c r="R5873" s="14">
        <v>186</v>
      </c>
      <c r="S5873" s="14"/>
      <c r="T5873" s="14">
        <v>194125</v>
      </c>
      <c r="U5873" s="14"/>
      <c r="V5873" s="14"/>
      <c r="W5873" s="14"/>
      <c r="X5873" s="14">
        <v>224</v>
      </c>
      <c r="Y5873" s="14"/>
      <c r="Z5873" s="14"/>
      <c r="AA5873" s="14"/>
      <c r="AB5873" s="14"/>
      <c r="AC5873" s="14">
        <v>193901</v>
      </c>
      <c r="AD5873" s="14">
        <v>69048</v>
      </c>
      <c r="AE5873" s="14">
        <v>124853</v>
      </c>
      <c r="AF5873" s="14"/>
      <c r="AG5873" s="14">
        <v>124853</v>
      </c>
    </row>
    <row r="5874" spans="1:33" hidden="1" x14ac:dyDescent="0.25">
      <c r="A5874" s="14" t="s">
        <v>33</v>
      </c>
      <c r="B5874" s="14" t="s">
        <v>34</v>
      </c>
      <c r="C5874" s="14">
        <v>901299581</v>
      </c>
      <c r="D5874" s="14" t="s">
        <v>2287</v>
      </c>
      <c r="E5874" s="14" t="s">
        <v>6146</v>
      </c>
      <c r="F5874" s="14" t="s">
        <v>641</v>
      </c>
      <c r="G5874" s="14" t="s">
        <v>45</v>
      </c>
      <c r="H5874" s="14" t="s">
        <v>2174</v>
      </c>
      <c r="I5874" s="14" t="s">
        <v>47</v>
      </c>
      <c r="J5874" s="14" t="s">
        <v>90</v>
      </c>
      <c r="K5874" s="14" t="s">
        <v>39</v>
      </c>
      <c r="L5874" s="14">
        <v>151548042</v>
      </c>
      <c r="M5874" s="14">
        <v>131012998</v>
      </c>
      <c r="N5874" s="14">
        <v>20535044</v>
      </c>
      <c r="O5874" s="14">
        <v>292080</v>
      </c>
      <c r="P5874" s="14">
        <v>2844859</v>
      </c>
      <c r="Q5874" s="14">
        <v>3557671</v>
      </c>
      <c r="R5874" s="14">
        <v>394650</v>
      </c>
      <c r="S5874" s="14"/>
      <c r="T5874" s="14">
        <v>14029944</v>
      </c>
      <c r="U5874" s="14"/>
      <c r="V5874" s="14"/>
      <c r="W5874" s="14">
        <v>212740</v>
      </c>
      <c r="X5874" s="14">
        <v>656092</v>
      </c>
      <c r="Y5874" s="14"/>
      <c r="Z5874" s="14"/>
      <c r="AA5874" s="14"/>
      <c r="AB5874" s="14"/>
      <c r="AC5874" s="14">
        <v>13586592</v>
      </c>
      <c r="AD5874" s="14">
        <v>2823612</v>
      </c>
      <c r="AE5874" s="14">
        <v>10762980</v>
      </c>
      <c r="AF5874" s="14"/>
      <c r="AG5874" s="14">
        <v>10762980</v>
      </c>
    </row>
    <row r="5875" spans="1:33" hidden="1" x14ac:dyDescent="0.25">
      <c r="A5875" s="14" t="s">
        <v>33</v>
      </c>
      <c r="B5875" s="14" t="s">
        <v>34</v>
      </c>
      <c r="C5875" s="14">
        <v>901299581</v>
      </c>
      <c r="D5875" s="14" t="s">
        <v>2287</v>
      </c>
      <c r="E5875" s="14" t="s">
        <v>6146</v>
      </c>
      <c r="F5875" s="14" t="s">
        <v>641</v>
      </c>
      <c r="G5875" s="14" t="s">
        <v>45</v>
      </c>
      <c r="H5875" s="14" t="s">
        <v>2174</v>
      </c>
      <c r="I5875" s="14" t="s">
        <v>47</v>
      </c>
      <c r="J5875" s="14" t="s">
        <v>90</v>
      </c>
      <c r="K5875" s="14" t="s">
        <v>40</v>
      </c>
      <c r="L5875" s="14">
        <v>69004018</v>
      </c>
      <c r="M5875" s="14">
        <v>67398466</v>
      </c>
      <c r="N5875" s="14">
        <v>1605552</v>
      </c>
      <c r="O5875" s="14">
        <v>145617</v>
      </c>
      <c r="P5875" s="14">
        <v>985761</v>
      </c>
      <c r="Q5875" s="14">
        <v>2499064</v>
      </c>
      <c r="R5875" s="14">
        <v>26929</v>
      </c>
      <c r="S5875" s="14"/>
      <c r="T5875" s="14">
        <v>-1760585</v>
      </c>
      <c r="U5875" s="14"/>
      <c r="V5875" s="14"/>
      <c r="W5875" s="14">
        <v>621773</v>
      </c>
      <c r="X5875" s="14">
        <v>1218022</v>
      </c>
      <c r="Y5875" s="14"/>
      <c r="Z5875" s="14"/>
      <c r="AA5875" s="14"/>
      <c r="AB5875" s="14"/>
      <c r="AC5875" s="14">
        <v>-2356834</v>
      </c>
      <c r="AD5875" s="14">
        <v>-432841</v>
      </c>
      <c r="AE5875" s="14">
        <v>-1923993</v>
      </c>
      <c r="AF5875" s="14">
        <v>0</v>
      </c>
      <c r="AG5875" s="14">
        <v>-1923993</v>
      </c>
    </row>
    <row r="5876" spans="1:33" hidden="1" x14ac:dyDescent="0.25">
      <c r="A5876" s="14" t="s">
        <v>33</v>
      </c>
      <c r="B5876" s="14" t="s">
        <v>34</v>
      </c>
      <c r="C5876" s="14">
        <v>901300741</v>
      </c>
      <c r="D5876" s="14" t="s">
        <v>2287</v>
      </c>
      <c r="E5876" s="14" t="s">
        <v>6147</v>
      </c>
      <c r="F5876" s="14" t="s">
        <v>1426</v>
      </c>
      <c r="G5876" s="14" t="s">
        <v>45</v>
      </c>
      <c r="H5876" s="14" t="s">
        <v>3563</v>
      </c>
      <c r="I5876" s="14" t="s">
        <v>38</v>
      </c>
      <c r="J5876" s="14" t="s">
        <v>38</v>
      </c>
      <c r="K5876" s="14" t="s">
        <v>39</v>
      </c>
      <c r="L5876" s="14">
        <v>769840364</v>
      </c>
      <c r="M5876" s="14">
        <v>692594927</v>
      </c>
      <c r="N5876" s="14">
        <v>77245437</v>
      </c>
      <c r="O5876" s="14">
        <v>321510</v>
      </c>
      <c r="P5876" s="14"/>
      <c r="Q5876" s="14">
        <v>49378161</v>
      </c>
      <c r="R5876" s="14"/>
      <c r="S5876" s="14"/>
      <c r="T5876" s="14">
        <v>28188786</v>
      </c>
      <c r="U5876" s="14"/>
      <c r="V5876" s="14"/>
      <c r="W5876" s="14">
        <v>787405</v>
      </c>
      <c r="X5876" s="14"/>
      <c r="Y5876" s="14"/>
      <c r="Z5876" s="14"/>
      <c r="AA5876" s="14"/>
      <c r="AB5876" s="14"/>
      <c r="AC5876" s="14">
        <v>28976191</v>
      </c>
      <c r="AD5876" s="14">
        <v>7244223</v>
      </c>
      <c r="AE5876" s="14">
        <v>21731968</v>
      </c>
      <c r="AF5876" s="14"/>
      <c r="AG5876" s="14">
        <v>21731968</v>
      </c>
    </row>
    <row r="5877" spans="1:33" hidden="1" x14ac:dyDescent="0.25">
      <c r="A5877" s="14" t="s">
        <v>33</v>
      </c>
      <c r="B5877" s="14" t="s">
        <v>34</v>
      </c>
      <c r="C5877" s="14">
        <v>901300741</v>
      </c>
      <c r="D5877" s="14" t="s">
        <v>2287</v>
      </c>
      <c r="E5877" s="14" t="s">
        <v>6147</v>
      </c>
      <c r="F5877" s="14" t="s">
        <v>1426</v>
      </c>
      <c r="G5877" s="14" t="s">
        <v>45</v>
      </c>
      <c r="H5877" s="14" t="s">
        <v>3563</v>
      </c>
      <c r="I5877" s="14" t="s">
        <v>38</v>
      </c>
      <c r="J5877" s="14" t="s">
        <v>38</v>
      </c>
      <c r="K5877" s="14" t="s">
        <v>40</v>
      </c>
      <c r="L5877" s="14">
        <v>459638738</v>
      </c>
      <c r="M5877" s="14">
        <v>405568684</v>
      </c>
      <c r="N5877" s="14">
        <v>54070054</v>
      </c>
      <c r="O5877" s="14">
        <v>517168</v>
      </c>
      <c r="P5877" s="14"/>
      <c r="Q5877" s="14">
        <v>33695548</v>
      </c>
      <c r="R5877" s="14"/>
      <c r="S5877" s="14"/>
      <c r="T5877" s="14">
        <v>20891674</v>
      </c>
      <c r="U5877" s="14"/>
      <c r="V5877" s="14"/>
      <c r="W5877" s="14">
        <v>311766</v>
      </c>
      <c r="X5877" s="14"/>
      <c r="Y5877" s="14"/>
      <c r="Z5877" s="14"/>
      <c r="AA5877" s="14"/>
      <c r="AB5877" s="14"/>
      <c r="AC5877" s="14">
        <v>21203440</v>
      </c>
      <c r="AD5877" s="14">
        <v>3754588</v>
      </c>
      <c r="AE5877" s="14">
        <v>17448852</v>
      </c>
      <c r="AF5877" s="14"/>
      <c r="AG5877" s="14">
        <v>17448852</v>
      </c>
    </row>
    <row r="5878" spans="1:33" x14ac:dyDescent="0.25">
      <c r="A5878" s="14" t="s">
        <v>33</v>
      </c>
      <c r="B5878" s="14" t="s">
        <v>34</v>
      </c>
      <c r="C5878" s="14">
        <v>901301865</v>
      </c>
      <c r="D5878" s="14" t="s">
        <v>2287</v>
      </c>
      <c r="E5878" s="14" t="s">
        <v>6148</v>
      </c>
      <c r="F5878" s="14" t="s">
        <v>320</v>
      </c>
      <c r="G5878" s="14" t="s">
        <v>69</v>
      </c>
      <c r="H5878" s="14" t="s">
        <v>6149</v>
      </c>
      <c r="I5878" s="14" t="s">
        <v>38</v>
      </c>
      <c r="J5878" s="14" t="s">
        <v>38</v>
      </c>
      <c r="K5878" s="14" t="s">
        <v>39</v>
      </c>
      <c r="L5878" s="14">
        <v>25356738</v>
      </c>
      <c r="M5878" s="14"/>
      <c r="N5878" s="14">
        <v>25356738</v>
      </c>
      <c r="O5878" s="14"/>
      <c r="P5878" s="14"/>
      <c r="Q5878" s="14">
        <v>23096850</v>
      </c>
      <c r="R5878" s="14">
        <v>262606</v>
      </c>
      <c r="S5878" s="14"/>
      <c r="T5878" s="14">
        <v>1997282</v>
      </c>
      <c r="U5878" s="14"/>
      <c r="V5878" s="14"/>
      <c r="W5878" s="14"/>
      <c r="X5878" s="14">
        <v>11272651</v>
      </c>
      <c r="Y5878" s="14"/>
      <c r="Z5878" s="14"/>
      <c r="AA5878" s="14"/>
      <c r="AB5878" s="14"/>
      <c r="AC5878" s="14">
        <v>-9275369</v>
      </c>
      <c r="AD5878" s="14"/>
      <c r="AE5878" s="14">
        <v>-9275369</v>
      </c>
      <c r="AF5878" s="14">
        <v>1221369</v>
      </c>
      <c r="AG5878" s="14">
        <v>-8054000</v>
      </c>
    </row>
    <row r="5879" spans="1:33" hidden="1" x14ac:dyDescent="0.25">
      <c r="A5879" s="14" t="s">
        <v>33</v>
      </c>
      <c r="B5879" s="14" t="s">
        <v>34</v>
      </c>
      <c r="C5879" s="14">
        <v>901301865</v>
      </c>
      <c r="D5879" s="14" t="s">
        <v>2287</v>
      </c>
      <c r="E5879" s="14" t="s">
        <v>6148</v>
      </c>
      <c r="F5879" s="14" t="s">
        <v>320</v>
      </c>
      <c r="G5879" s="14" t="s">
        <v>69</v>
      </c>
      <c r="H5879" s="14" t="s">
        <v>6149</v>
      </c>
      <c r="I5879" s="14" t="s">
        <v>38</v>
      </c>
      <c r="J5879" s="14" t="s">
        <v>38</v>
      </c>
      <c r="K5879" s="14" t="s">
        <v>40</v>
      </c>
      <c r="L5879" s="14">
        <v>23448794</v>
      </c>
      <c r="M5879" s="14"/>
      <c r="N5879" s="14">
        <v>23448794</v>
      </c>
      <c r="O5879" s="14"/>
      <c r="P5879" s="14"/>
      <c r="Q5879" s="14">
        <v>22545598</v>
      </c>
      <c r="R5879" s="14">
        <v>110811</v>
      </c>
      <c r="S5879" s="14"/>
      <c r="T5879" s="14">
        <v>792385</v>
      </c>
      <c r="U5879" s="14"/>
      <c r="V5879" s="14"/>
      <c r="W5879" s="14">
        <v>7569332</v>
      </c>
      <c r="X5879" s="14">
        <v>2642203</v>
      </c>
      <c r="Y5879" s="14"/>
      <c r="Z5879" s="14"/>
      <c r="AA5879" s="14"/>
      <c r="AB5879" s="14"/>
      <c r="AC5879" s="14">
        <v>5719514</v>
      </c>
      <c r="AD5879" s="14"/>
      <c r="AE5879" s="14">
        <v>5719514</v>
      </c>
      <c r="AF5879" s="14">
        <v>-2360514</v>
      </c>
      <c r="AG5879" s="14">
        <v>3359000</v>
      </c>
    </row>
    <row r="5880" spans="1:33" hidden="1" x14ac:dyDescent="0.25">
      <c r="A5880" s="14" t="s">
        <v>33</v>
      </c>
      <c r="B5880" s="14" t="s">
        <v>34</v>
      </c>
      <c r="C5880" s="14">
        <v>901302120</v>
      </c>
      <c r="D5880" s="14" t="s">
        <v>2287</v>
      </c>
      <c r="E5880" s="14" t="s">
        <v>6150</v>
      </c>
      <c r="F5880" s="14" t="s">
        <v>2175</v>
      </c>
      <c r="G5880" s="14" t="s">
        <v>45</v>
      </c>
      <c r="H5880" s="14" t="s">
        <v>2176</v>
      </c>
      <c r="I5880" s="14" t="s">
        <v>47</v>
      </c>
      <c r="J5880" s="14" t="s">
        <v>48</v>
      </c>
      <c r="K5880" s="14" t="s">
        <v>39</v>
      </c>
      <c r="L5880" s="14">
        <v>21860414</v>
      </c>
      <c r="M5880" s="14">
        <v>2122164</v>
      </c>
      <c r="N5880" s="14">
        <v>19738250</v>
      </c>
      <c r="O5880" s="14">
        <v>3</v>
      </c>
      <c r="P5880" s="14">
        <v>17332091</v>
      </c>
      <c r="Q5880" s="14">
        <v>237087</v>
      </c>
      <c r="R5880" s="14"/>
      <c r="S5880" s="14"/>
      <c r="T5880" s="14">
        <v>2169075</v>
      </c>
      <c r="U5880" s="14"/>
      <c r="V5880" s="14"/>
      <c r="W5880" s="14">
        <v>65893</v>
      </c>
      <c r="X5880" s="14">
        <v>2294579</v>
      </c>
      <c r="Y5880" s="14"/>
      <c r="Z5880" s="14"/>
      <c r="AA5880" s="14"/>
      <c r="AB5880" s="14"/>
      <c r="AC5880" s="14">
        <v>-59611</v>
      </c>
      <c r="AD5880" s="14">
        <v>710</v>
      </c>
      <c r="AE5880" s="14">
        <v>-60321</v>
      </c>
      <c r="AF5880" s="14"/>
      <c r="AG5880" s="14">
        <v>-60321</v>
      </c>
    </row>
    <row r="5881" spans="1:33" hidden="1" x14ac:dyDescent="0.25">
      <c r="A5881" s="14" t="s">
        <v>33</v>
      </c>
      <c r="B5881" s="14" t="s">
        <v>34</v>
      </c>
      <c r="C5881" s="14">
        <v>901302120</v>
      </c>
      <c r="D5881" s="14" t="s">
        <v>2287</v>
      </c>
      <c r="E5881" s="14" t="s">
        <v>6150</v>
      </c>
      <c r="F5881" s="14" t="s">
        <v>2175</v>
      </c>
      <c r="G5881" s="14" t="s">
        <v>45</v>
      </c>
      <c r="H5881" s="14" t="s">
        <v>2176</v>
      </c>
      <c r="I5881" s="14" t="s">
        <v>47</v>
      </c>
      <c r="J5881" s="14" t="s">
        <v>48</v>
      </c>
      <c r="K5881" s="14" t="s">
        <v>40</v>
      </c>
      <c r="L5881" s="14">
        <v>14893950</v>
      </c>
      <c r="M5881" s="14">
        <v>1663557</v>
      </c>
      <c r="N5881" s="14">
        <v>13230393</v>
      </c>
      <c r="O5881" s="14">
        <v>22</v>
      </c>
      <c r="P5881" s="14">
        <v>9621951</v>
      </c>
      <c r="Q5881" s="14">
        <v>128775</v>
      </c>
      <c r="R5881" s="14"/>
      <c r="S5881" s="14"/>
      <c r="T5881" s="14">
        <v>3479689</v>
      </c>
      <c r="U5881" s="14"/>
      <c r="V5881" s="14"/>
      <c r="W5881" s="14">
        <v>28492</v>
      </c>
      <c r="X5881" s="14">
        <v>308347</v>
      </c>
      <c r="Y5881" s="14"/>
      <c r="Z5881" s="14"/>
      <c r="AA5881" s="14"/>
      <c r="AB5881" s="14"/>
      <c r="AC5881" s="14">
        <v>3199834</v>
      </c>
      <c r="AD5881" s="14">
        <v>1146126</v>
      </c>
      <c r="AE5881" s="14">
        <v>2053708</v>
      </c>
      <c r="AF5881" s="14"/>
      <c r="AG5881" s="14">
        <v>2053708</v>
      </c>
    </row>
    <row r="5882" spans="1:33" hidden="1" x14ac:dyDescent="0.25">
      <c r="A5882" s="14" t="s">
        <v>33</v>
      </c>
      <c r="B5882" s="14" t="s">
        <v>34</v>
      </c>
      <c r="C5882" s="14">
        <v>901302549</v>
      </c>
      <c r="D5882" s="14" t="s">
        <v>2287</v>
      </c>
      <c r="E5882" s="14" t="s">
        <v>6151</v>
      </c>
      <c r="F5882" s="14" t="s">
        <v>255</v>
      </c>
      <c r="G5882" s="14" t="s">
        <v>36</v>
      </c>
      <c r="H5882" s="14" t="s">
        <v>2177</v>
      </c>
      <c r="I5882" s="14" t="s">
        <v>38</v>
      </c>
      <c r="J5882" s="14" t="s">
        <v>38</v>
      </c>
      <c r="K5882" s="14" t="s">
        <v>39</v>
      </c>
      <c r="L5882" s="14">
        <v>0</v>
      </c>
      <c r="M5882" s="14">
        <v>0</v>
      </c>
      <c r="N5882" s="14">
        <v>0</v>
      </c>
      <c r="O5882" s="14">
        <v>5</v>
      </c>
      <c r="P5882" s="14">
        <v>0</v>
      </c>
      <c r="Q5882" s="14">
        <v>404839</v>
      </c>
      <c r="R5882" s="14">
        <v>2</v>
      </c>
      <c r="S5882" s="14"/>
      <c r="T5882" s="14">
        <v>-404836</v>
      </c>
      <c r="U5882" s="14">
        <v>0</v>
      </c>
      <c r="V5882" s="14">
        <v>0</v>
      </c>
      <c r="W5882" s="14">
        <v>6043108</v>
      </c>
      <c r="X5882" s="14">
        <v>335</v>
      </c>
      <c r="Y5882" s="14">
        <v>0</v>
      </c>
      <c r="Z5882" s="14">
        <v>0</v>
      </c>
      <c r="AA5882" s="14">
        <v>0</v>
      </c>
      <c r="AB5882" s="14">
        <v>0</v>
      </c>
      <c r="AC5882" s="14">
        <v>5637937</v>
      </c>
      <c r="AD5882" s="14">
        <v>1982624</v>
      </c>
      <c r="AE5882" s="14">
        <v>3655313</v>
      </c>
      <c r="AF5882" s="14">
        <v>0</v>
      </c>
      <c r="AG5882" s="14">
        <v>3655313</v>
      </c>
    </row>
    <row r="5883" spans="1:33" hidden="1" x14ac:dyDescent="0.25">
      <c r="A5883" s="14" t="s">
        <v>33</v>
      </c>
      <c r="B5883" s="14" t="s">
        <v>34</v>
      </c>
      <c r="C5883" s="14">
        <v>901302549</v>
      </c>
      <c r="D5883" s="14" t="s">
        <v>2287</v>
      </c>
      <c r="E5883" s="14" t="s">
        <v>6151</v>
      </c>
      <c r="F5883" s="14" t="s">
        <v>255</v>
      </c>
      <c r="G5883" s="14" t="s">
        <v>36</v>
      </c>
      <c r="H5883" s="14" t="s">
        <v>2177</v>
      </c>
      <c r="I5883" s="14" t="s">
        <v>38</v>
      </c>
      <c r="J5883" s="14" t="s">
        <v>38</v>
      </c>
      <c r="K5883" s="14" t="s">
        <v>40</v>
      </c>
      <c r="L5883" s="14">
        <v>0</v>
      </c>
      <c r="M5883" s="14">
        <v>0</v>
      </c>
      <c r="N5883" s="14">
        <v>0</v>
      </c>
      <c r="O5883" s="14">
        <v>5</v>
      </c>
      <c r="P5883" s="14">
        <v>0</v>
      </c>
      <c r="Q5883" s="14">
        <v>273783</v>
      </c>
      <c r="R5883" s="14">
        <v>990</v>
      </c>
      <c r="S5883" s="14"/>
      <c r="T5883" s="14">
        <v>-274768</v>
      </c>
      <c r="U5883" s="14">
        <v>0</v>
      </c>
      <c r="V5883" s="14">
        <v>0</v>
      </c>
      <c r="W5883" s="14">
        <v>3699015</v>
      </c>
      <c r="X5883" s="14">
        <v>245</v>
      </c>
      <c r="Y5883" s="14">
        <v>0</v>
      </c>
      <c r="Z5883" s="14">
        <v>0</v>
      </c>
      <c r="AA5883" s="14">
        <v>0</v>
      </c>
      <c r="AB5883" s="14">
        <v>0</v>
      </c>
      <c r="AC5883" s="14">
        <v>3424002</v>
      </c>
      <c r="AD5883" s="14">
        <v>1203595</v>
      </c>
      <c r="AE5883" s="14">
        <v>2220407</v>
      </c>
      <c r="AF5883" s="14">
        <v>0</v>
      </c>
      <c r="AG5883" s="14">
        <v>2220407</v>
      </c>
    </row>
    <row r="5884" spans="1:33" hidden="1" x14ac:dyDescent="0.25">
      <c r="A5884" s="14" t="s">
        <v>33</v>
      </c>
      <c r="B5884" s="14" t="s">
        <v>34</v>
      </c>
      <c r="C5884" s="14">
        <v>901303671</v>
      </c>
      <c r="D5884" s="14" t="s">
        <v>2287</v>
      </c>
      <c r="E5884" s="14" t="s">
        <v>6152</v>
      </c>
      <c r="F5884" s="14" t="s">
        <v>2283</v>
      </c>
      <c r="G5884" s="14" t="s">
        <v>45</v>
      </c>
      <c r="H5884" s="14" t="s">
        <v>6153</v>
      </c>
      <c r="I5884" s="14" t="s">
        <v>38</v>
      </c>
      <c r="J5884" s="14" t="s">
        <v>38</v>
      </c>
      <c r="K5884" s="14" t="s">
        <v>39</v>
      </c>
      <c r="L5884" s="14">
        <v>21049951</v>
      </c>
      <c r="M5884" s="14"/>
      <c r="N5884" s="14">
        <v>21049951</v>
      </c>
      <c r="O5884" s="14">
        <v>30</v>
      </c>
      <c r="P5884" s="14"/>
      <c r="Q5884" s="14">
        <v>4709120</v>
      </c>
      <c r="R5884" s="14">
        <v>4481285</v>
      </c>
      <c r="S5884" s="14"/>
      <c r="T5884" s="14">
        <v>11859576</v>
      </c>
      <c r="U5884" s="14"/>
      <c r="V5884" s="14"/>
      <c r="W5884" s="14"/>
      <c r="X5884" s="14">
        <v>296</v>
      </c>
      <c r="Y5884" s="14"/>
      <c r="Z5884" s="14"/>
      <c r="AA5884" s="14"/>
      <c r="AB5884" s="14"/>
      <c r="AC5884" s="14">
        <v>11859280</v>
      </c>
      <c r="AD5884" s="14"/>
      <c r="AE5884" s="14">
        <v>11859280</v>
      </c>
      <c r="AF5884" s="14">
        <v>-4170809</v>
      </c>
      <c r="AG5884" s="14">
        <v>7688471</v>
      </c>
    </row>
    <row r="5885" spans="1:33" hidden="1" x14ac:dyDescent="0.25">
      <c r="A5885" s="14" t="s">
        <v>33</v>
      </c>
      <c r="B5885" s="14" t="s">
        <v>34</v>
      </c>
      <c r="C5885" s="14">
        <v>901303671</v>
      </c>
      <c r="D5885" s="14" t="s">
        <v>2287</v>
      </c>
      <c r="E5885" s="14" t="s">
        <v>6152</v>
      </c>
      <c r="F5885" s="14" t="s">
        <v>2283</v>
      </c>
      <c r="G5885" s="14" t="s">
        <v>45</v>
      </c>
      <c r="H5885" s="14" t="s">
        <v>6153</v>
      </c>
      <c r="I5885" s="14" t="s">
        <v>38</v>
      </c>
      <c r="J5885" s="14" t="s">
        <v>38</v>
      </c>
      <c r="K5885" s="14" t="s">
        <v>40</v>
      </c>
      <c r="L5885" s="14">
        <v>19324293</v>
      </c>
      <c r="M5885" s="14"/>
      <c r="N5885" s="14">
        <v>19324293</v>
      </c>
      <c r="O5885" s="14">
        <v>10000</v>
      </c>
      <c r="P5885" s="14"/>
      <c r="Q5885" s="14">
        <v>4652604</v>
      </c>
      <c r="R5885" s="14">
        <v>4784150</v>
      </c>
      <c r="S5885" s="14"/>
      <c r="T5885" s="14">
        <v>9897539</v>
      </c>
      <c r="U5885" s="14"/>
      <c r="V5885" s="14"/>
      <c r="W5885" s="14"/>
      <c r="X5885" s="14"/>
      <c r="Y5885" s="14"/>
      <c r="Z5885" s="14"/>
      <c r="AA5885" s="14"/>
      <c r="AB5885" s="14"/>
      <c r="AC5885" s="14">
        <v>9897539</v>
      </c>
      <c r="AD5885" s="14"/>
      <c r="AE5885" s="14">
        <v>9897539</v>
      </c>
      <c r="AF5885" s="14">
        <v>-3452719</v>
      </c>
      <c r="AG5885" s="14">
        <v>6444820</v>
      </c>
    </row>
    <row r="5886" spans="1:33" hidden="1" x14ac:dyDescent="0.25">
      <c r="A5886" s="14" t="s">
        <v>33</v>
      </c>
      <c r="B5886" s="14" t="s">
        <v>34</v>
      </c>
      <c r="C5886" s="14">
        <v>901304705</v>
      </c>
      <c r="D5886" s="14" t="s">
        <v>2287</v>
      </c>
      <c r="E5886" s="14" t="s">
        <v>6154</v>
      </c>
      <c r="F5886" s="14" t="s">
        <v>512</v>
      </c>
      <c r="G5886" s="14" t="s">
        <v>45</v>
      </c>
      <c r="H5886" s="14" t="s">
        <v>514</v>
      </c>
      <c r="I5886" s="14" t="s">
        <v>57</v>
      </c>
      <c r="J5886" s="14" t="s">
        <v>83</v>
      </c>
      <c r="K5886" s="14" t="s">
        <v>39</v>
      </c>
      <c r="L5886" s="14">
        <v>3571032</v>
      </c>
      <c r="M5886" s="14">
        <v>2441082</v>
      </c>
      <c r="N5886" s="14">
        <v>1129950</v>
      </c>
      <c r="O5886" s="14">
        <v>1115591</v>
      </c>
      <c r="P5886" s="14"/>
      <c r="Q5886" s="14">
        <v>1016544</v>
      </c>
      <c r="R5886" s="14">
        <v>598616</v>
      </c>
      <c r="S5886" s="14"/>
      <c r="T5886" s="14">
        <v>630381</v>
      </c>
      <c r="U5886" s="14"/>
      <c r="V5886" s="14"/>
      <c r="W5886" s="14">
        <v>166252</v>
      </c>
      <c r="X5886" s="14">
        <v>8841</v>
      </c>
      <c r="Y5886" s="14"/>
      <c r="Z5886" s="14"/>
      <c r="AA5886" s="14"/>
      <c r="AB5886" s="14"/>
      <c r="AC5886" s="14">
        <v>787792</v>
      </c>
      <c r="AD5886" s="14">
        <v>-561770</v>
      </c>
      <c r="AE5886" s="14">
        <v>1349562</v>
      </c>
      <c r="AF5886" s="14"/>
      <c r="AG5886" s="14">
        <v>1349562</v>
      </c>
    </row>
    <row r="5887" spans="1:33" hidden="1" x14ac:dyDescent="0.25">
      <c r="A5887" s="14" t="s">
        <v>33</v>
      </c>
      <c r="B5887" s="14" t="s">
        <v>34</v>
      </c>
      <c r="C5887" s="14">
        <v>901304705</v>
      </c>
      <c r="D5887" s="14" t="s">
        <v>2287</v>
      </c>
      <c r="E5887" s="14" t="s">
        <v>6154</v>
      </c>
      <c r="F5887" s="14" t="s">
        <v>512</v>
      </c>
      <c r="G5887" s="14" t="s">
        <v>45</v>
      </c>
      <c r="H5887" s="14" t="s">
        <v>514</v>
      </c>
      <c r="I5887" s="14" t="s">
        <v>57</v>
      </c>
      <c r="J5887" s="14" t="s">
        <v>83</v>
      </c>
      <c r="K5887" s="14" t="s">
        <v>40</v>
      </c>
      <c r="L5887" s="14">
        <v>1545958</v>
      </c>
      <c r="M5887" s="14">
        <v>715034</v>
      </c>
      <c r="N5887" s="14">
        <v>830924</v>
      </c>
      <c r="O5887" s="14">
        <v>1467171</v>
      </c>
      <c r="P5887" s="14"/>
      <c r="Q5887" s="14">
        <v>897314</v>
      </c>
      <c r="R5887" s="14">
        <v>238515</v>
      </c>
      <c r="S5887" s="14"/>
      <c r="T5887" s="14">
        <v>1162266</v>
      </c>
      <c r="U5887" s="14"/>
      <c r="V5887" s="14"/>
      <c r="W5887" s="14">
        <v>107796</v>
      </c>
      <c r="X5887" s="14">
        <v>8458</v>
      </c>
      <c r="Y5887" s="14"/>
      <c r="Z5887" s="14"/>
      <c r="AA5887" s="14"/>
      <c r="AB5887" s="14"/>
      <c r="AC5887" s="14">
        <v>1261604</v>
      </c>
      <c r="AD5887" s="14">
        <v>93782</v>
      </c>
      <c r="AE5887" s="14">
        <v>1167822</v>
      </c>
      <c r="AF5887" s="14"/>
      <c r="AG5887" s="14">
        <v>1167822</v>
      </c>
    </row>
    <row r="5888" spans="1:33" hidden="1" x14ac:dyDescent="0.25">
      <c r="A5888" s="14" t="s">
        <v>33</v>
      </c>
      <c r="B5888" s="14" t="s">
        <v>34</v>
      </c>
      <c r="C5888" s="14">
        <v>901305927</v>
      </c>
      <c r="D5888" s="14" t="s">
        <v>2287</v>
      </c>
      <c r="E5888" s="14" t="s">
        <v>6155</v>
      </c>
      <c r="F5888" s="14" t="s">
        <v>152</v>
      </c>
      <c r="G5888" s="14" t="s">
        <v>45</v>
      </c>
      <c r="H5888" s="14" t="s">
        <v>6156</v>
      </c>
      <c r="I5888" s="14" t="s">
        <v>38</v>
      </c>
      <c r="J5888" s="14" t="s">
        <v>38</v>
      </c>
      <c r="K5888" s="14" t="s">
        <v>39</v>
      </c>
      <c r="L5888" s="14">
        <v>2702983</v>
      </c>
      <c r="M5888" s="14">
        <v>1016894</v>
      </c>
      <c r="N5888" s="14">
        <v>1686089</v>
      </c>
      <c r="O5888" s="14"/>
      <c r="P5888" s="14"/>
      <c r="Q5888" s="14">
        <v>98110</v>
      </c>
      <c r="R5888" s="14"/>
      <c r="S5888" s="14"/>
      <c r="T5888" s="14">
        <v>1587979</v>
      </c>
      <c r="U5888" s="14"/>
      <c r="V5888" s="14"/>
      <c r="W5888" s="14"/>
      <c r="X5888" s="14">
        <v>61370</v>
      </c>
      <c r="Y5888" s="14"/>
      <c r="Z5888" s="14"/>
      <c r="AA5888" s="14"/>
      <c r="AB5888" s="14"/>
      <c r="AC5888" s="14">
        <v>1526609</v>
      </c>
      <c r="AD5888" s="14">
        <v>541659</v>
      </c>
      <c r="AE5888" s="14">
        <v>984950</v>
      </c>
      <c r="AF5888" s="14"/>
      <c r="AG5888" s="14">
        <v>984950</v>
      </c>
    </row>
    <row r="5889" spans="1:33" hidden="1" x14ac:dyDescent="0.25">
      <c r="A5889" s="14" t="s">
        <v>33</v>
      </c>
      <c r="B5889" s="14" t="s">
        <v>34</v>
      </c>
      <c r="C5889" s="14">
        <v>901305927</v>
      </c>
      <c r="D5889" s="14" t="s">
        <v>2287</v>
      </c>
      <c r="E5889" s="14" t="s">
        <v>6155</v>
      </c>
      <c r="F5889" s="14" t="s">
        <v>152</v>
      </c>
      <c r="G5889" s="14" t="s">
        <v>45</v>
      </c>
      <c r="H5889" s="14" t="s">
        <v>6156</v>
      </c>
      <c r="I5889" s="14" t="s">
        <v>38</v>
      </c>
      <c r="J5889" s="14" t="s">
        <v>38</v>
      </c>
      <c r="K5889" s="14" t="s">
        <v>40</v>
      </c>
      <c r="L5889" s="14">
        <v>2374670</v>
      </c>
      <c r="M5889" s="14">
        <v>942064</v>
      </c>
      <c r="N5889" s="14">
        <v>1432606</v>
      </c>
      <c r="O5889" s="14"/>
      <c r="P5889" s="14"/>
      <c r="Q5889" s="14">
        <v>74508</v>
      </c>
      <c r="R5889" s="14"/>
      <c r="S5889" s="14"/>
      <c r="T5889" s="14">
        <v>1358098</v>
      </c>
      <c r="U5889" s="14"/>
      <c r="V5889" s="14"/>
      <c r="W5889" s="14"/>
      <c r="X5889" s="14">
        <v>28782</v>
      </c>
      <c r="Y5889" s="14"/>
      <c r="Z5889" s="14"/>
      <c r="AA5889" s="14"/>
      <c r="AB5889" s="14"/>
      <c r="AC5889" s="14">
        <v>1329316</v>
      </c>
      <c r="AD5889" s="14">
        <v>620474</v>
      </c>
      <c r="AE5889" s="14">
        <v>708842</v>
      </c>
      <c r="AF5889" s="14"/>
      <c r="AG5889" s="14">
        <v>708842</v>
      </c>
    </row>
    <row r="5890" spans="1:33" hidden="1" x14ac:dyDescent="0.25">
      <c r="A5890" s="14" t="s">
        <v>33</v>
      </c>
      <c r="B5890" s="14" t="s">
        <v>34</v>
      </c>
      <c r="C5890" s="14">
        <v>901306431</v>
      </c>
      <c r="D5890" s="14" t="s">
        <v>2287</v>
      </c>
      <c r="E5890" s="14" t="s">
        <v>6157</v>
      </c>
      <c r="F5890" s="14" t="s">
        <v>897</v>
      </c>
      <c r="G5890" s="14" t="s">
        <v>45</v>
      </c>
      <c r="H5890" s="14" t="s">
        <v>6158</v>
      </c>
      <c r="I5890" s="14" t="s">
        <v>38</v>
      </c>
      <c r="J5890" s="14" t="s">
        <v>38</v>
      </c>
      <c r="K5890" s="14" t="s">
        <v>39</v>
      </c>
      <c r="L5890" s="14">
        <v>7888979</v>
      </c>
      <c r="M5890" s="14">
        <v>3497130</v>
      </c>
      <c r="N5890" s="14">
        <v>4391849</v>
      </c>
      <c r="O5890" s="14">
        <v>7</v>
      </c>
      <c r="P5890" s="14"/>
      <c r="Q5890" s="14">
        <v>143317</v>
      </c>
      <c r="R5890" s="14"/>
      <c r="S5890" s="14"/>
      <c r="T5890" s="14">
        <v>4248539</v>
      </c>
      <c r="U5890" s="14"/>
      <c r="V5890" s="14"/>
      <c r="W5890" s="14">
        <v>5243431</v>
      </c>
      <c r="X5890" s="14">
        <v>2249185</v>
      </c>
      <c r="Y5890" s="14"/>
      <c r="Z5890" s="14"/>
      <c r="AA5890" s="14"/>
      <c r="AB5890" s="14"/>
      <c r="AC5890" s="14">
        <v>7242785</v>
      </c>
      <c r="AD5890" s="14">
        <v>3032232</v>
      </c>
      <c r="AE5890" s="14">
        <v>4210553</v>
      </c>
      <c r="AF5890" s="14"/>
      <c r="AG5890" s="14">
        <v>4210553</v>
      </c>
    </row>
    <row r="5891" spans="1:33" hidden="1" x14ac:dyDescent="0.25">
      <c r="A5891" s="14" t="s">
        <v>33</v>
      </c>
      <c r="B5891" s="14" t="s">
        <v>34</v>
      </c>
      <c r="C5891" s="14">
        <v>901306431</v>
      </c>
      <c r="D5891" s="14" t="s">
        <v>2287</v>
      </c>
      <c r="E5891" s="14" t="s">
        <v>6157</v>
      </c>
      <c r="F5891" s="14" t="s">
        <v>897</v>
      </c>
      <c r="G5891" s="14" t="s">
        <v>45</v>
      </c>
      <c r="H5891" s="14" t="s">
        <v>6158</v>
      </c>
      <c r="I5891" s="14" t="s">
        <v>38</v>
      </c>
      <c r="J5891" s="14" t="s">
        <v>38</v>
      </c>
      <c r="K5891" s="14" t="s">
        <v>40</v>
      </c>
      <c r="L5891" s="14">
        <v>16530017</v>
      </c>
      <c r="M5891" s="14">
        <v>8739733</v>
      </c>
      <c r="N5891" s="14">
        <v>7790284</v>
      </c>
      <c r="O5891" s="14">
        <v>126860</v>
      </c>
      <c r="P5891" s="14"/>
      <c r="Q5891" s="14">
        <v>162849</v>
      </c>
      <c r="R5891" s="14"/>
      <c r="S5891" s="14"/>
      <c r="T5891" s="14">
        <v>7754295</v>
      </c>
      <c r="U5891" s="14"/>
      <c r="V5891" s="14"/>
      <c r="W5891" s="14">
        <v>2089030</v>
      </c>
      <c r="X5891" s="14">
        <v>7726000</v>
      </c>
      <c r="Y5891" s="14"/>
      <c r="Z5891" s="14"/>
      <c r="AA5891" s="14"/>
      <c r="AB5891" s="14"/>
      <c r="AC5891" s="14">
        <v>2117325</v>
      </c>
      <c r="AD5891" s="14">
        <v>763150</v>
      </c>
      <c r="AE5891" s="14">
        <v>1354175</v>
      </c>
      <c r="AF5891" s="14"/>
      <c r="AG5891" s="14">
        <v>1354175</v>
      </c>
    </row>
    <row r="5892" spans="1:33" hidden="1" x14ac:dyDescent="0.25">
      <c r="A5892" s="14" t="s">
        <v>33</v>
      </c>
      <c r="B5892" s="14" t="s">
        <v>34</v>
      </c>
      <c r="C5892" s="14">
        <v>901309679</v>
      </c>
      <c r="D5892" s="14" t="s">
        <v>2287</v>
      </c>
      <c r="E5892" s="14" t="s">
        <v>6159</v>
      </c>
      <c r="F5892" s="14" t="s">
        <v>152</v>
      </c>
      <c r="G5892" s="14" t="s">
        <v>45</v>
      </c>
      <c r="H5892" s="14" t="s">
        <v>6160</v>
      </c>
      <c r="I5892" s="14" t="s">
        <v>38</v>
      </c>
      <c r="J5892" s="14" t="s">
        <v>38</v>
      </c>
      <c r="K5892" s="14" t="s">
        <v>39</v>
      </c>
      <c r="L5892" s="14">
        <v>18291933</v>
      </c>
      <c r="M5892" s="14"/>
      <c r="N5892" s="14">
        <v>18291933</v>
      </c>
      <c r="O5892" s="14">
        <v>152605</v>
      </c>
      <c r="P5892" s="14">
        <v>3770002</v>
      </c>
      <c r="Q5892" s="14">
        <v>327205</v>
      </c>
      <c r="R5892" s="14">
        <v>703</v>
      </c>
      <c r="S5892" s="14"/>
      <c r="T5892" s="14">
        <v>14346628</v>
      </c>
      <c r="U5892" s="14"/>
      <c r="V5892" s="14"/>
      <c r="W5892" s="14">
        <v>1222423</v>
      </c>
      <c r="X5892" s="14"/>
      <c r="Y5892" s="14"/>
      <c r="Z5892" s="14"/>
      <c r="AA5892" s="14"/>
      <c r="AB5892" s="14"/>
      <c r="AC5892" s="14">
        <v>15569051</v>
      </c>
      <c r="AD5892" s="14">
        <v>5480749</v>
      </c>
      <c r="AE5892" s="14">
        <v>10088302</v>
      </c>
      <c r="AF5892" s="14"/>
      <c r="AG5892" s="14">
        <v>10088302</v>
      </c>
    </row>
    <row r="5893" spans="1:33" hidden="1" x14ac:dyDescent="0.25">
      <c r="A5893" s="14" t="s">
        <v>33</v>
      </c>
      <c r="B5893" s="14" t="s">
        <v>34</v>
      </c>
      <c r="C5893" s="14">
        <v>901309679</v>
      </c>
      <c r="D5893" s="14" t="s">
        <v>2287</v>
      </c>
      <c r="E5893" s="14" t="s">
        <v>6159</v>
      </c>
      <c r="F5893" s="14" t="s">
        <v>152</v>
      </c>
      <c r="G5893" s="14" t="s">
        <v>45</v>
      </c>
      <c r="H5893" s="14" t="s">
        <v>6160</v>
      </c>
      <c r="I5893" s="14" t="s">
        <v>38</v>
      </c>
      <c r="J5893" s="14" t="s">
        <v>38</v>
      </c>
      <c r="K5893" s="14" t="s">
        <v>40</v>
      </c>
      <c r="L5893" s="14">
        <v>16048571</v>
      </c>
      <c r="M5893" s="14"/>
      <c r="N5893" s="14">
        <v>16048571</v>
      </c>
      <c r="O5893" s="14">
        <v>7234</v>
      </c>
      <c r="P5893" s="14">
        <v>3215794</v>
      </c>
      <c r="Q5893" s="14">
        <v>140724</v>
      </c>
      <c r="R5893" s="14">
        <v>603</v>
      </c>
      <c r="S5893" s="14"/>
      <c r="T5893" s="14">
        <v>12698684</v>
      </c>
      <c r="U5893" s="14"/>
      <c r="V5893" s="14"/>
      <c r="W5893" s="14">
        <v>264391</v>
      </c>
      <c r="X5893" s="14">
        <v>325</v>
      </c>
      <c r="Y5893" s="14"/>
      <c r="Z5893" s="14"/>
      <c r="AA5893" s="14"/>
      <c r="AB5893" s="14"/>
      <c r="AC5893" s="14">
        <v>12962750</v>
      </c>
      <c r="AD5893" s="14">
        <v>5324970</v>
      </c>
      <c r="AE5893" s="14">
        <v>7637780</v>
      </c>
      <c r="AF5893" s="14"/>
      <c r="AG5893" s="14">
        <v>7637780</v>
      </c>
    </row>
    <row r="5894" spans="1:33" hidden="1" x14ac:dyDescent="0.25">
      <c r="A5894" s="14" t="s">
        <v>33</v>
      </c>
      <c r="B5894" s="14" t="s">
        <v>34</v>
      </c>
      <c r="C5894" s="14">
        <v>901310141</v>
      </c>
      <c r="D5894" s="14" t="s">
        <v>2287</v>
      </c>
      <c r="E5894" s="14" t="s">
        <v>2178</v>
      </c>
      <c r="F5894" s="14" t="s">
        <v>53</v>
      </c>
      <c r="G5894" s="14" t="s">
        <v>45</v>
      </c>
      <c r="H5894" s="14" t="s">
        <v>6161</v>
      </c>
      <c r="I5894" s="14" t="s">
        <v>47</v>
      </c>
      <c r="J5894" s="14" t="s">
        <v>62</v>
      </c>
      <c r="K5894" s="14" t="s">
        <v>39</v>
      </c>
      <c r="L5894" s="14">
        <v>4948373</v>
      </c>
      <c r="M5894" s="14"/>
      <c r="N5894" s="14">
        <v>4948373</v>
      </c>
      <c r="O5894" s="14">
        <v>7865690</v>
      </c>
      <c r="P5894" s="14"/>
      <c r="Q5894" s="14">
        <v>3805153</v>
      </c>
      <c r="R5894" s="14">
        <v>718</v>
      </c>
      <c r="S5894" s="14"/>
      <c r="T5894" s="14">
        <v>9008192</v>
      </c>
      <c r="U5894" s="14"/>
      <c r="V5894" s="14"/>
      <c r="W5894" s="14"/>
      <c r="X5894" s="14"/>
      <c r="Y5894" s="14"/>
      <c r="Z5894" s="14"/>
      <c r="AA5894" s="14"/>
      <c r="AB5894" s="14"/>
      <c r="AC5894" s="14">
        <v>9008192</v>
      </c>
      <c r="AD5894" s="14">
        <v>3528010</v>
      </c>
      <c r="AE5894" s="14">
        <v>5480182</v>
      </c>
      <c r="AF5894" s="14"/>
      <c r="AG5894" s="14">
        <v>5480182</v>
      </c>
    </row>
    <row r="5895" spans="1:33" hidden="1" x14ac:dyDescent="0.25">
      <c r="A5895" s="14" t="s">
        <v>33</v>
      </c>
      <c r="B5895" s="14" t="s">
        <v>34</v>
      </c>
      <c r="C5895" s="14">
        <v>901310141</v>
      </c>
      <c r="D5895" s="14" t="s">
        <v>2287</v>
      </c>
      <c r="E5895" s="14" t="s">
        <v>2178</v>
      </c>
      <c r="F5895" s="14" t="s">
        <v>53</v>
      </c>
      <c r="G5895" s="14" t="s">
        <v>45</v>
      </c>
      <c r="H5895" s="14" t="s">
        <v>6161</v>
      </c>
      <c r="I5895" s="14" t="s">
        <v>47</v>
      </c>
      <c r="J5895" s="14" t="s">
        <v>62</v>
      </c>
      <c r="K5895" s="14" t="s">
        <v>40</v>
      </c>
      <c r="L5895" s="14">
        <v>5502718</v>
      </c>
      <c r="M5895" s="14"/>
      <c r="N5895" s="14">
        <v>5502718</v>
      </c>
      <c r="O5895" s="14">
        <v>6778756</v>
      </c>
      <c r="P5895" s="14"/>
      <c r="Q5895" s="14">
        <v>1999254</v>
      </c>
      <c r="R5895" s="14">
        <v>562434</v>
      </c>
      <c r="S5895" s="14"/>
      <c r="T5895" s="14">
        <v>9719786</v>
      </c>
      <c r="U5895" s="14"/>
      <c r="V5895" s="14"/>
      <c r="W5895" s="14"/>
      <c r="X5895" s="14"/>
      <c r="Y5895" s="14"/>
      <c r="Z5895" s="14"/>
      <c r="AA5895" s="14"/>
      <c r="AB5895" s="14"/>
      <c r="AC5895" s="14">
        <v>9719786</v>
      </c>
      <c r="AD5895" s="14">
        <v>3724639</v>
      </c>
      <c r="AE5895" s="14">
        <v>5995147</v>
      </c>
      <c r="AF5895" s="14"/>
      <c r="AG5895" s="14">
        <v>5995147</v>
      </c>
    </row>
    <row r="5896" spans="1:33" hidden="1" x14ac:dyDescent="0.25">
      <c r="A5896" s="14" t="s">
        <v>33</v>
      </c>
      <c r="B5896" s="14" t="s">
        <v>34</v>
      </c>
      <c r="C5896" s="14">
        <v>901312206</v>
      </c>
      <c r="D5896" s="14" t="s">
        <v>2287</v>
      </c>
      <c r="E5896" s="14" t="s">
        <v>6162</v>
      </c>
      <c r="F5896" s="14" t="s">
        <v>145</v>
      </c>
      <c r="G5896" s="14" t="s">
        <v>45</v>
      </c>
      <c r="H5896" s="14" t="s">
        <v>6163</v>
      </c>
      <c r="I5896" s="14" t="s">
        <v>38</v>
      </c>
      <c r="J5896" s="14" t="s">
        <v>38</v>
      </c>
      <c r="K5896" s="14" t="s">
        <v>39</v>
      </c>
      <c r="L5896" s="14">
        <v>43914904</v>
      </c>
      <c r="M5896" s="14">
        <v>44761212</v>
      </c>
      <c r="N5896" s="14">
        <v>-846308</v>
      </c>
      <c r="O5896" s="14">
        <v>5101696</v>
      </c>
      <c r="P5896" s="14"/>
      <c r="Q5896" s="14">
        <v>960121</v>
      </c>
      <c r="R5896" s="14"/>
      <c r="S5896" s="14"/>
      <c r="T5896" s="14">
        <v>3295267</v>
      </c>
      <c r="U5896" s="14"/>
      <c r="V5896" s="14"/>
      <c r="W5896" s="14"/>
      <c r="X5896" s="14">
        <v>597553</v>
      </c>
      <c r="Y5896" s="14"/>
      <c r="Z5896" s="14"/>
      <c r="AA5896" s="14"/>
      <c r="AB5896" s="14"/>
      <c r="AC5896" s="14">
        <v>2697714</v>
      </c>
      <c r="AD5896" s="14">
        <v>402000</v>
      </c>
      <c r="AE5896" s="14">
        <v>2295714</v>
      </c>
      <c r="AF5896" s="14"/>
      <c r="AG5896" s="14">
        <v>2295714</v>
      </c>
    </row>
    <row r="5897" spans="1:33" hidden="1" x14ac:dyDescent="0.25">
      <c r="A5897" s="14" t="s">
        <v>33</v>
      </c>
      <c r="B5897" s="14" t="s">
        <v>34</v>
      </c>
      <c r="C5897" s="14">
        <v>901312206</v>
      </c>
      <c r="D5897" s="14" t="s">
        <v>2287</v>
      </c>
      <c r="E5897" s="14" t="s">
        <v>6162</v>
      </c>
      <c r="F5897" s="14" t="s">
        <v>145</v>
      </c>
      <c r="G5897" s="14" t="s">
        <v>45</v>
      </c>
      <c r="H5897" s="14" t="s">
        <v>6163</v>
      </c>
      <c r="I5897" s="14" t="s">
        <v>38</v>
      </c>
      <c r="J5897" s="14" t="s">
        <v>38</v>
      </c>
      <c r="K5897" s="14" t="s">
        <v>40</v>
      </c>
      <c r="L5897" s="14">
        <v>13998832</v>
      </c>
      <c r="M5897" s="14">
        <v>15997356</v>
      </c>
      <c r="N5897" s="14">
        <v>-1998524</v>
      </c>
      <c r="O5897" s="14">
        <v>779377</v>
      </c>
      <c r="P5897" s="14"/>
      <c r="Q5897" s="14">
        <v>1114093</v>
      </c>
      <c r="R5897" s="14">
        <v>7836</v>
      </c>
      <c r="S5897" s="14"/>
      <c r="T5897" s="14">
        <v>-2341076</v>
      </c>
      <c r="U5897" s="14"/>
      <c r="V5897" s="14"/>
      <c r="W5897" s="14"/>
      <c r="X5897" s="14">
        <v>319121</v>
      </c>
      <c r="Y5897" s="14"/>
      <c r="Z5897" s="14"/>
      <c r="AA5897" s="14"/>
      <c r="AB5897" s="14"/>
      <c r="AC5897" s="14">
        <v>-2660197</v>
      </c>
      <c r="AD5897" s="14"/>
      <c r="AE5897" s="14">
        <v>-2660197</v>
      </c>
      <c r="AF5897" s="14"/>
      <c r="AG5897" s="14">
        <v>-2660197</v>
      </c>
    </row>
    <row r="5898" spans="1:33" hidden="1" x14ac:dyDescent="0.25">
      <c r="A5898" s="14" t="s">
        <v>33</v>
      </c>
      <c r="B5898" s="14" t="s">
        <v>34</v>
      </c>
      <c r="C5898" s="14">
        <v>901315200</v>
      </c>
      <c r="D5898" s="14" t="s">
        <v>2287</v>
      </c>
      <c r="E5898" s="14" t="s">
        <v>6164</v>
      </c>
      <c r="F5898" s="14" t="s">
        <v>896</v>
      </c>
      <c r="G5898" s="14" t="s">
        <v>45</v>
      </c>
      <c r="H5898" s="14" t="s">
        <v>6165</v>
      </c>
      <c r="I5898" s="14" t="s">
        <v>38</v>
      </c>
      <c r="J5898" s="14" t="s">
        <v>38</v>
      </c>
      <c r="K5898" s="14" t="s">
        <v>39</v>
      </c>
      <c r="L5898" s="14">
        <v>41481073</v>
      </c>
      <c r="M5898" s="14"/>
      <c r="N5898" s="14">
        <v>41481073</v>
      </c>
      <c r="O5898" s="14"/>
      <c r="P5898" s="14"/>
      <c r="Q5898" s="14">
        <v>22618</v>
      </c>
      <c r="R5898" s="14">
        <v>2</v>
      </c>
      <c r="S5898" s="14"/>
      <c r="T5898" s="14">
        <v>41458453</v>
      </c>
      <c r="U5898" s="14"/>
      <c r="V5898" s="14"/>
      <c r="W5898" s="14">
        <v>29809</v>
      </c>
      <c r="X5898" s="14">
        <v>41737046</v>
      </c>
      <c r="Y5898" s="14"/>
      <c r="Z5898" s="14"/>
      <c r="AA5898" s="14"/>
      <c r="AB5898" s="14"/>
      <c r="AC5898" s="14">
        <v>-248784</v>
      </c>
      <c r="AD5898" s="14"/>
      <c r="AE5898" s="14">
        <v>-248784</v>
      </c>
      <c r="AF5898" s="14"/>
      <c r="AG5898" s="14">
        <v>-248784</v>
      </c>
    </row>
    <row r="5899" spans="1:33" hidden="1" x14ac:dyDescent="0.25">
      <c r="A5899" s="14" t="s">
        <v>33</v>
      </c>
      <c r="B5899" s="14" t="s">
        <v>34</v>
      </c>
      <c r="C5899" s="14">
        <v>901315200</v>
      </c>
      <c r="D5899" s="14" t="s">
        <v>2287</v>
      </c>
      <c r="E5899" s="14" t="s">
        <v>6164</v>
      </c>
      <c r="F5899" s="14" t="s">
        <v>896</v>
      </c>
      <c r="G5899" s="14" t="s">
        <v>45</v>
      </c>
      <c r="H5899" s="14" t="s">
        <v>6165</v>
      </c>
      <c r="I5899" s="14" t="s">
        <v>38</v>
      </c>
      <c r="J5899" s="14" t="s">
        <v>38</v>
      </c>
      <c r="K5899" s="14" t="s">
        <v>40</v>
      </c>
      <c r="L5899" s="14">
        <v>5951845</v>
      </c>
      <c r="M5899" s="14"/>
      <c r="N5899" s="14">
        <v>5951845</v>
      </c>
      <c r="O5899" s="14"/>
      <c r="P5899" s="14"/>
      <c r="Q5899" s="14">
        <v>11830</v>
      </c>
      <c r="R5899" s="14">
        <v>1</v>
      </c>
      <c r="S5899" s="14"/>
      <c r="T5899" s="14">
        <v>5940014</v>
      </c>
      <c r="U5899" s="14"/>
      <c r="V5899" s="14">
        <v>-7007557</v>
      </c>
      <c r="W5899" s="14">
        <v>13273</v>
      </c>
      <c r="X5899" s="14"/>
      <c r="Y5899" s="14"/>
      <c r="Z5899" s="14"/>
      <c r="AA5899" s="14"/>
      <c r="AB5899" s="14"/>
      <c r="AC5899" s="14">
        <v>-1054270</v>
      </c>
      <c r="AD5899" s="14"/>
      <c r="AE5899" s="14">
        <v>-1054270</v>
      </c>
      <c r="AF5899" s="14"/>
      <c r="AG5899" s="14">
        <v>-1054270</v>
      </c>
    </row>
    <row r="5900" spans="1:33" hidden="1" x14ac:dyDescent="0.25">
      <c r="A5900" s="14" t="s">
        <v>33</v>
      </c>
      <c r="B5900" s="14" t="s">
        <v>34</v>
      </c>
      <c r="C5900" s="14">
        <v>901315337</v>
      </c>
      <c r="D5900" s="14" t="s">
        <v>2287</v>
      </c>
      <c r="E5900" s="14" t="s">
        <v>6166</v>
      </c>
      <c r="F5900" s="14" t="s">
        <v>2351</v>
      </c>
      <c r="G5900" s="14" t="s">
        <v>45</v>
      </c>
      <c r="H5900" s="14" t="s">
        <v>6167</v>
      </c>
      <c r="I5900" s="14" t="s">
        <v>57</v>
      </c>
      <c r="J5900" s="14" t="s">
        <v>83</v>
      </c>
      <c r="K5900" s="14" t="s">
        <v>39</v>
      </c>
      <c r="L5900" s="14">
        <v>657000</v>
      </c>
      <c r="M5900" s="14">
        <v>530860</v>
      </c>
      <c r="N5900" s="14">
        <v>126140</v>
      </c>
      <c r="O5900" s="14">
        <v>12000</v>
      </c>
      <c r="P5900" s="14">
        <v>20510</v>
      </c>
      <c r="Q5900" s="14">
        <v>1063</v>
      </c>
      <c r="R5900" s="14">
        <v>3</v>
      </c>
      <c r="S5900" s="14"/>
      <c r="T5900" s="14">
        <v>116564</v>
      </c>
      <c r="U5900" s="14"/>
      <c r="V5900" s="14"/>
      <c r="W5900" s="14"/>
      <c r="X5900" s="14"/>
      <c r="Y5900" s="14"/>
      <c r="Z5900" s="14"/>
      <c r="AA5900" s="14"/>
      <c r="AB5900" s="14"/>
      <c r="AC5900" s="14">
        <v>116564</v>
      </c>
      <c r="AD5900" s="14">
        <v>25427</v>
      </c>
      <c r="AE5900" s="14">
        <v>91137</v>
      </c>
      <c r="AF5900" s="14"/>
      <c r="AG5900" s="14">
        <v>91137</v>
      </c>
    </row>
    <row r="5901" spans="1:33" hidden="1" x14ac:dyDescent="0.25">
      <c r="A5901" s="14" t="s">
        <v>33</v>
      </c>
      <c r="B5901" s="14" t="s">
        <v>34</v>
      </c>
      <c r="C5901" s="14">
        <v>901315337</v>
      </c>
      <c r="D5901" s="14" t="s">
        <v>2287</v>
      </c>
      <c r="E5901" s="14" t="s">
        <v>6166</v>
      </c>
      <c r="F5901" s="14" t="s">
        <v>2351</v>
      </c>
      <c r="G5901" s="14" t="s">
        <v>45</v>
      </c>
      <c r="H5901" s="14" t="s">
        <v>6167</v>
      </c>
      <c r="I5901" s="14" t="s">
        <v>57</v>
      </c>
      <c r="J5901" s="14" t="s">
        <v>83</v>
      </c>
      <c r="K5901" s="14" t="s">
        <v>40</v>
      </c>
      <c r="L5901" s="14">
        <v>197651</v>
      </c>
      <c r="M5901" s="14">
        <v>43600</v>
      </c>
      <c r="N5901" s="14">
        <v>154051</v>
      </c>
      <c r="O5901" s="14">
        <v>58500</v>
      </c>
      <c r="P5901" s="14">
        <v>2587</v>
      </c>
      <c r="Q5901" s="14">
        <v>122856</v>
      </c>
      <c r="R5901" s="14">
        <v>1690</v>
      </c>
      <c r="S5901" s="14"/>
      <c r="T5901" s="14">
        <v>85418</v>
      </c>
      <c r="U5901" s="14"/>
      <c r="V5901" s="14"/>
      <c r="W5901" s="14"/>
      <c r="X5901" s="14"/>
      <c r="Y5901" s="14"/>
      <c r="Z5901" s="14"/>
      <c r="AA5901" s="14"/>
      <c r="AB5901" s="14"/>
      <c r="AC5901" s="14">
        <v>85418</v>
      </c>
      <c r="AD5901" s="14">
        <v>27642</v>
      </c>
      <c r="AE5901" s="14">
        <v>57776</v>
      </c>
      <c r="AF5901" s="14"/>
      <c r="AG5901" s="14">
        <v>57776</v>
      </c>
    </row>
    <row r="5902" spans="1:33" hidden="1" x14ac:dyDescent="0.25">
      <c r="A5902" s="14" t="s">
        <v>33</v>
      </c>
      <c r="B5902" s="14" t="s">
        <v>34</v>
      </c>
      <c r="C5902" s="14">
        <v>901316108</v>
      </c>
      <c r="D5902" s="14" t="s">
        <v>2287</v>
      </c>
      <c r="E5902" s="14" t="s">
        <v>6168</v>
      </c>
      <c r="F5902" s="14" t="s">
        <v>132</v>
      </c>
      <c r="G5902" s="14" t="s">
        <v>45</v>
      </c>
      <c r="H5902" s="14" t="s">
        <v>6169</v>
      </c>
      <c r="I5902" s="14" t="s">
        <v>38</v>
      </c>
      <c r="J5902" s="14" t="s">
        <v>38</v>
      </c>
      <c r="K5902" s="14" t="s">
        <v>39</v>
      </c>
      <c r="L5902" s="14">
        <v>1707691</v>
      </c>
      <c r="M5902" s="14"/>
      <c r="N5902" s="14">
        <v>1707691</v>
      </c>
      <c r="O5902" s="14"/>
      <c r="P5902" s="14">
        <v>1290051</v>
      </c>
      <c r="Q5902" s="14">
        <v>339936</v>
      </c>
      <c r="R5902" s="14">
        <v>691</v>
      </c>
      <c r="S5902" s="14"/>
      <c r="T5902" s="14">
        <v>77013</v>
      </c>
      <c r="U5902" s="14"/>
      <c r="V5902" s="14"/>
      <c r="W5902" s="14">
        <v>7385</v>
      </c>
      <c r="X5902" s="14">
        <v>9764</v>
      </c>
      <c r="Y5902" s="14"/>
      <c r="Z5902" s="14"/>
      <c r="AA5902" s="14"/>
      <c r="AB5902" s="14"/>
      <c r="AC5902" s="14">
        <v>74634</v>
      </c>
      <c r="AD5902" s="14">
        <v>-9432</v>
      </c>
      <c r="AE5902" s="14">
        <v>84066</v>
      </c>
      <c r="AF5902" s="14"/>
      <c r="AG5902" s="14">
        <v>84066</v>
      </c>
    </row>
    <row r="5903" spans="1:33" hidden="1" x14ac:dyDescent="0.25">
      <c r="A5903" s="14" t="s">
        <v>33</v>
      </c>
      <c r="B5903" s="14" t="s">
        <v>34</v>
      </c>
      <c r="C5903" s="14">
        <v>901316108</v>
      </c>
      <c r="D5903" s="14" t="s">
        <v>2287</v>
      </c>
      <c r="E5903" s="14" t="s">
        <v>6168</v>
      </c>
      <c r="F5903" s="14" t="s">
        <v>132</v>
      </c>
      <c r="G5903" s="14" t="s">
        <v>45</v>
      </c>
      <c r="H5903" s="14" t="s">
        <v>6169</v>
      </c>
      <c r="I5903" s="14" t="s">
        <v>38</v>
      </c>
      <c r="J5903" s="14" t="s">
        <v>38</v>
      </c>
      <c r="K5903" s="14" t="s">
        <v>40</v>
      </c>
      <c r="L5903" s="14">
        <v>1136499</v>
      </c>
      <c r="M5903" s="14"/>
      <c r="N5903" s="14">
        <v>1136499</v>
      </c>
      <c r="O5903" s="14"/>
      <c r="P5903" s="14">
        <v>560532</v>
      </c>
      <c r="Q5903" s="14">
        <v>417623</v>
      </c>
      <c r="R5903" s="14">
        <v>8</v>
      </c>
      <c r="S5903" s="14"/>
      <c r="T5903" s="14">
        <v>158336</v>
      </c>
      <c r="U5903" s="14"/>
      <c r="V5903" s="14"/>
      <c r="W5903" s="14">
        <v>9193</v>
      </c>
      <c r="X5903" s="14">
        <v>99095</v>
      </c>
      <c r="Y5903" s="14"/>
      <c r="Z5903" s="14"/>
      <c r="AA5903" s="14"/>
      <c r="AB5903" s="14"/>
      <c r="AC5903" s="14">
        <v>68434</v>
      </c>
      <c r="AD5903" s="14">
        <v>83101</v>
      </c>
      <c r="AE5903" s="14">
        <v>-14667</v>
      </c>
      <c r="AF5903" s="14"/>
      <c r="AG5903" s="14">
        <v>-14667</v>
      </c>
    </row>
    <row r="5904" spans="1:33" hidden="1" x14ac:dyDescent="0.25">
      <c r="A5904" s="14" t="s">
        <v>33</v>
      </c>
      <c r="B5904" s="14" t="s">
        <v>34</v>
      </c>
      <c r="C5904" s="14">
        <v>901316430</v>
      </c>
      <c r="D5904" s="14" t="s">
        <v>2287</v>
      </c>
      <c r="E5904" s="14" t="s">
        <v>2179</v>
      </c>
      <c r="F5904" s="14" t="s">
        <v>808</v>
      </c>
      <c r="G5904" s="14" t="s">
        <v>45</v>
      </c>
      <c r="H5904" s="14" t="s">
        <v>6170</v>
      </c>
      <c r="I5904" s="14" t="s">
        <v>38</v>
      </c>
      <c r="J5904" s="14" t="s">
        <v>38</v>
      </c>
      <c r="K5904" s="14" t="s">
        <v>39</v>
      </c>
      <c r="L5904" s="14">
        <v>48000</v>
      </c>
      <c r="M5904" s="14">
        <v>0</v>
      </c>
      <c r="N5904" s="14">
        <v>48000</v>
      </c>
      <c r="O5904" s="14">
        <v>0</v>
      </c>
      <c r="P5904" s="14">
        <v>0</v>
      </c>
      <c r="Q5904" s="14">
        <v>30497</v>
      </c>
      <c r="R5904" s="14">
        <v>3891</v>
      </c>
      <c r="S5904" s="14">
        <v>0</v>
      </c>
      <c r="T5904" s="14">
        <v>13612</v>
      </c>
      <c r="U5904" s="14">
        <v>0</v>
      </c>
      <c r="V5904" s="14">
        <v>0</v>
      </c>
      <c r="W5904" s="14">
        <v>0</v>
      </c>
      <c r="X5904" s="14">
        <v>0</v>
      </c>
      <c r="Y5904" s="14">
        <v>0</v>
      </c>
      <c r="Z5904" s="14">
        <v>0</v>
      </c>
      <c r="AA5904" s="14">
        <v>0</v>
      </c>
      <c r="AB5904" s="14">
        <v>0</v>
      </c>
      <c r="AC5904" s="14">
        <v>13612</v>
      </c>
      <c r="AD5904" s="14">
        <v>0</v>
      </c>
      <c r="AE5904" s="14">
        <v>13612</v>
      </c>
      <c r="AF5904" s="14">
        <v>0</v>
      </c>
      <c r="AG5904" s="14">
        <v>13612</v>
      </c>
    </row>
    <row r="5905" spans="1:33" hidden="1" x14ac:dyDescent="0.25">
      <c r="A5905" s="14" t="s">
        <v>33</v>
      </c>
      <c r="B5905" s="14" t="s">
        <v>34</v>
      </c>
      <c r="C5905" s="14">
        <v>901316430</v>
      </c>
      <c r="D5905" s="14" t="s">
        <v>2287</v>
      </c>
      <c r="E5905" s="14" t="s">
        <v>2179</v>
      </c>
      <c r="F5905" s="14" t="s">
        <v>808</v>
      </c>
      <c r="G5905" s="14" t="s">
        <v>45</v>
      </c>
      <c r="H5905" s="14" t="s">
        <v>6170</v>
      </c>
      <c r="I5905" s="14" t="s">
        <v>38</v>
      </c>
      <c r="J5905" s="14" t="s">
        <v>38</v>
      </c>
      <c r="K5905" s="14" t="s">
        <v>40</v>
      </c>
      <c r="L5905" s="14">
        <v>24000</v>
      </c>
      <c r="M5905" s="14">
        <v>0</v>
      </c>
      <c r="N5905" s="14">
        <v>24000</v>
      </c>
      <c r="O5905" s="14">
        <v>0</v>
      </c>
      <c r="P5905" s="14">
        <v>0</v>
      </c>
      <c r="Q5905" s="14">
        <v>6289</v>
      </c>
      <c r="R5905" s="14">
        <v>12642</v>
      </c>
      <c r="S5905" s="14">
        <v>0</v>
      </c>
      <c r="T5905" s="14">
        <v>5069</v>
      </c>
      <c r="U5905" s="14">
        <v>0</v>
      </c>
      <c r="V5905" s="14">
        <v>0</v>
      </c>
      <c r="W5905" s="14">
        <v>0</v>
      </c>
      <c r="X5905" s="14">
        <v>0</v>
      </c>
      <c r="Y5905" s="14">
        <v>0</v>
      </c>
      <c r="Z5905" s="14">
        <v>0</v>
      </c>
      <c r="AA5905" s="14">
        <v>0</v>
      </c>
      <c r="AB5905" s="14">
        <v>0</v>
      </c>
      <c r="AC5905" s="14">
        <v>5069</v>
      </c>
      <c r="AD5905" s="14">
        <v>0</v>
      </c>
      <c r="AE5905" s="14">
        <v>5069</v>
      </c>
      <c r="AF5905" s="14">
        <v>0</v>
      </c>
      <c r="AG5905" s="14">
        <v>5069</v>
      </c>
    </row>
    <row r="5906" spans="1:33" hidden="1" x14ac:dyDescent="0.25">
      <c r="A5906" s="14" t="s">
        <v>33</v>
      </c>
      <c r="B5906" s="14" t="s">
        <v>34</v>
      </c>
      <c r="C5906" s="14">
        <v>901317380</v>
      </c>
      <c r="D5906" s="14" t="s">
        <v>2287</v>
      </c>
      <c r="E5906" s="14" t="s">
        <v>2180</v>
      </c>
      <c r="F5906" s="14" t="s">
        <v>756</v>
      </c>
      <c r="G5906" s="14" t="s">
        <v>45</v>
      </c>
      <c r="H5906" s="14" t="s">
        <v>2181</v>
      </c>
      <c r="I5906" s="14" t="s">
        <v>94</v>
      </c>
      <c r="J5906" s="14" t="s">
        <v>421</v>
      </c>
      <c r="K5906" s="14" t="s">
        <v>39</v>
      </c>
      <c r="L5906" s="14"/>
      <c r="M5906" s="14"/>
      <c r="N5906" s="14"/>
      <c r="O5906" s="14">
        <v>4437</v>
      </c>
      <c r="P5906" s="14"/>
      <c r="Q5906" s="14">
        <v>544791</v>
      </c>
      <c r="R5906" s="14">
        <v>14992</v>
      </c>
      <c r="S5906" s="14"/>
      <c r="T5906" s="14">
        <v>-555346</v>
      </c>
      <c r="U5906" s="14"/>
      <c r="V5906" s="14"/>
      <c r="W5906" s="14">
        <v>668788</v>
      </c>
      <c r="X5906" s="14">
        <v>5347</v>
      </c>
      <c r="Y5906" s="14"/>
      <c r="Z5906" s="14"/>
      <c r="AA5906" s="14"/>
      <c r="AB5906" s="14"/>
      <c r="AC5906" s="14">
        <v>108095</v>
      </c>
      <c r="AD5906" s="14">
        <v>57838</v>
      </c>
      <c r="AE5906" s="14">
        <v>50257</v>
      </c>
      <c r="AF5906" s="14"/>
      <c r="AG5906" s="14">
        <v>50257</v>
      </c>
    </row>
    <row r="5907" spans="1:33" hidden="1" x14ac:dyDescent="0.25">
      <c r="A5907" s="14" t="s">
        <v>33</v>
      </c>
      <c r="B5907" s="14" t="s">
        <v>34</v>
      </c>
      <c r="C5907" s="14">
        <v>901317380</v>
      </c>
      <c r="D5907" s="14" t="s">
        <v>2287</v>
      </c>
      <c r="E5907" s="14" t="s">
        <v>2180</v>
      </c>
      <c r="F5907" s="14" t="s">
        <v>756</v>
      </c>
      <c r="G5907" s="14" t="s">
        <v>45</v>
      </c>
      <c r="H5907" s="14" t="s">
        <v>2181</v>
      </c>
      <c r="I5907" s="14" t="s">
        <v>94</v>
      </c>
      <c r="J5907" s="14" t="s">
        <v>421</v>
      </c>
      <c r="K5907" s="14" t="s">
        <v>40</v>
      </c>
      <c r="L5907" s="14"/>
      <c r="M5907" s="14"/>
      <c r="N5907" s="14"/>
      <c r="O5907" s="14">
        <v>0</v>
      </c>
      <c r="P5907" s="14"/>
      <c r="Q5907" s="14">
        <v>546225</v>
      </c>
      <c r="R5907" s="14">
        <v>1074</v>
      </c>
      <c r="S5907" s="14"/>
      <c r="T5907" s="14">
        <v>-547299</v>
      </c>
      <c r="U5907" s="14"/>
      <c r="V5907" s="14"/>
      <c r="W5907" s="14">
        <v>441879</v>
      </c>
      <c r="X5907" s="14">
        <v>14696</v>
      </c>
      <c r="Y5907" s="14"/>
      <c r="Z5907" s="14"/>
      <c r="AA5907" s="14"/>
      <c r="AB5907" s="14"/>
      <c r="AC5907" s="14">
        <v>-120116</v>
      </c>
      <c r="AD5907" s="14"/>
      <c r="AE5907" s="14">
        <v>-120116</v>
      </c>
      <c r="AF5907" s="14"/>
      <c r="AG5907" s="14">
        <v>-120116</v>
      </c>
    </row>
    <row r="5908" spans="1:33" hidden="1" x14ac:dyDescent="0.25">
      <c r="A5908" s="14" t="s">
        <v>33</v>
      </c>
      <c r="B5908" s="14" t="s">
        <v>34</v>
      </c>
      <c r="C5908" s="14">
        <v>901318588</v>
      </c>
      <c r="D5908" s="14" t="s">
        <v>2287</v>
      </c>
      <c r="E5908" s="14" t="s">
        <v>6171</v>
      </c>
      <c r="F5908" s="14" t="s">
        <v>131</v>
      </c>
      <c r="G5908" s="14" t="s">
        <v>45</v>
      </c>
      <c r="H5908" s="14" t="s">
        <v>4019</v>
      </c>
      <c r="I5908" s="14" t="s">
        <v>38</v>
      </c>
      <c r="J5908" s="14" t="s">
        <v>38</v>
      </c>
      <c r="K5908" s="14" t="s">
        <v>39</v>
      </c>
      <c r="L5908" s="14">
        <v>31999796</v>
      </c>
      <c r="M5908" s="14">
        <v>22493624</v>
      </c>
      <c r="N5908" s="14">
        <v>9506172</v>
      </c>
      <c r="O5908" s="14">
        <v>0</v>
      </c>
      <c r="P5908" s="14">
        <v>2870966</v>
      </c>
      <c r="Q5908" s="14">
        <v>885245</v>
      </c>
      <c r="R5908" s="14">
        <v>0</v>
      </c>
      <c r="S5908" s="14">
        <v>2320348</v>
      </c>
      <c r="T5908" s="14">
        <v>8070309</v>
      </c>
      <c r="U5908" s="14">
        <v>0</v>
      </c>
      <c r="V5908" s="14">
        <v>0</v>
      </c>
      <c r="W5908" s="14">
        <v>0</v>
      </c>
      <c r="X5908" s="14">
        <v>345378</v>
      </c>
      <c r="Y5908" s="14">
        <v>0</v>
      </c>
      <c r="Z5908" s="14">
        <v>0</v>
      </c>
      <c r="AA5908" s="14">
        <v>0</v>
      </c>
      <c r="AB5908" s="14">
        <v>0</v>
      </c>
      <c r="AC5908" s="14">
        <v>7724931</v>
      </c>
      <c r="AD5908" s="14">
        <v>2539706</v>
      </c>
      <c r="AE5908" s="14">
        <v>5185225</v>
      </c>
      <c r="AF5908" s="14">
        <v>0</v>
      </c>
      <c r="AG5908" s="14">
        <v>5185225</v>
      </c>
    </row>
    <row r="5909" spans="1:33" hidden="1" x14ac:dyDescent="0.25">
      <c r="A5909" s="14" t="s">
        <v>33</v>
      </c>
      <c r="B5909" s="14" t="s">
        <v>34</v>
      </c>
      <c r="C5909" s="14">
        <v>901318588</v>
      </c>
      <c r="D5909" s="14" t="s">
        <v>2287</v>
      </c>
      <c r="E5909" s="14" t="s">
        <v>6171</v>
      </c>
      <c r="F5909" s="14" t="s">
        <v>131</v>
      </c>
      <c r="G5909" s="14" t="s">
        <v>45</v>
      </c>
      <c r="H5909" s="14" t="s">
        <v>4019</v>
      </c>
      <c r="I5909" s="14" t="s">
        <v>38</v>
      </c>
      <c r="J5909" s="14" t="s">
        <v>38</v>
      </c>
      <c r="K5909" s="14" t="s">
        <v>40</v>
      </c>
      <c r="L5909" s="14">
        <v>35024215</v>
      </c>
      <c r="M5909" s="14">
        <v>23694532</v>
      </c>
      <c r="N5909" s="14">
        <v>11329683</v>
      </c>
      <c r="O5909" s="14">
        <v>0</v>
      </c>
      <c r="P5909" s="14">
        <v>2204077</v>
      </c>
      <c r="Q5909" s="14">
        <v>814089</v>
      </c>
      <c r="R5909" s="14">
        <v>0</v>
      </c>
      <c r="S5909" s="14">
        <v>133042</v>
      </c>
      <c r="T5909" s="14">
        <v>8444559</v>
      </c>
      <c r="U5909" s="14">
        <v>0</v>
      </c>
      <c r="V5909" s="14">
        <v>0</v>
      </c>
      <c r="W5909" s="14">
        <v>0</v>
      </c>
      <c r="X5909" s="14">
        <v>128523</v>
      </c>
      <c r="Y5909" s="14">
        <v>0</v>
      </c>
      <c r="Z5909" s="14">
        <v>0</v>
      </c>
      <c r="AA5909" s="14">
        <v>0</v>
      </c>
      <c r="AB5909" s="14">
        <v>0</v>
      </c>
      <c r="AC5909" s="14">
        <v>8316036</v>
      </c>
      <c r="AD5909" s="14">
        <v>3148024</v>
      </c>
      <c r="AE5909" s="14">
        <v>5168012</v>
      </c>
      <c r="AF5909" s="14">
        <v>0</v>
      </c>
      <c r="AG5909" s="14">
        <v>5168012</v>
      </c>
    </row>
    <row r="5910" spans="1:33" hidden="1" x14ac:dyDescent="0.25">
      <c r="A5910" s="14" t="s">
        <v>33</v>
      </c>
      <c r="B5910" s="14" t="s">
        <v>34</v>
      </c>
      <c r="C5910" s="14">
        <v>901319154</v>
      </c>
      <c r="D5910" s="14" t="s">
        <v>2287</v>
      </c>
      <c r="E5910" s="14" t="s">
        <v>2182</v>
      </c>
      <c r="F5910" s="14" t="s">
        <v>792</v>
      </c>
      <c r="G5910" s="14" t="s">
        <v>45</v>
      </c>
      <c r="H5910" s="14" t="s">
        <v>6172</v>
      </c>
      <c r="I5910" s="14" t="s">
        <v>38</v>
      </c>
      <c r="J5910" s="14" t="s">
        <v>38</v>
      </c>
      <c r="K5910" s="14" t="s">
        <v>39</v>
      </c>
      <c r="L5910" s="14">
        <v>14501711</v>
      </c>
      <c r="M5910" s="14"/>
      <c r="N5910" s="14">
        <v>14501711</v>
      </c>
      <c r="O5910" s="14">
        <v>35374</v>
      </c>
      <c r="P5910" s="14">
        <v>2514577</v>
      </c>
      <c r="Q5910" s="14">
        <v>17902427</v>
      </c>
      <c r="R5910" s="14"/>
      <c r="S5910" s="14"/>
      <c r="T5910" s="14">
        <v>-5879919</v>
      </c>
      <c r="U5910" s="14"/>
      <c r="V5910" s="14"/>
      <c r="W5910" s="14"/>
      <c r="X5910" s="14"/>
      <c r="Y5910" s="14"/>
      <c r="Z5910" s="14"/>
      <c r="AA5910" s="14"/>
      <c r="AB5910" s="14"/>
      <c r="AC5910" s="14">
        <v>-5879919</v>
      </c>
      <c r="AD5910" s="14"/>
      <c r="AE5910" s="14">
        <v>-5879919</v>
      </c>
      <c r="AF5910" s="14"/>
      <c r="AG5910" s="14">
        <v>-5879919</v>
      </c>
    </row>
    <row r="5911" spans="1:33" hidden="1" x14ac:dyDescent="0.25">
      <c r="A5911" s="14" t="s">
        <v>33</v>
      </c>
      <c r="B5911" s="14" t="s">
        <v>34</v>
      </c>
      <c r="C5911" s="14">
        <v>901319154</v>
      </c>
      <c r="D5911" s="14" t="s">
        <v>2287</v>
      </c>
      <c r="E5911" s="14" t="s">
        <v>2182</v>
      </c>
      <c r="F5911" s="14" t="s">
        <v>792</v>
      </c>
      <c r="G5911" s="14" t="s">
        <v>45</v>
      </c>
      <c r="H5911" s="14" t="s">
        <v>6172</v>
      </c>
      <c r="I5911" s="14" t="s">
        <v>38</v>
      </c>
      <c r="J5911" s="14" t="s">
        <v>38</v>
      </c>
      <c r="K5911" s="14" t="s">
        <v>40</v>
      </c>
      <c r="L5911" s="14">
        <v>18273554</v>
      </c>
      <c r="M5911" s="14"/>
      <c r="N5911" s="14">
        <v>18273554</v>
      </c>
      <c r="O5911" s="14">
        <v>237639</v>
      </c>
      <c r="P5911" s="14">
        <v>1150884</v>
      </c>
      <c r="Q5911" s="14">
        <v>16662538</v>
      </c>
      <c r="R5911" s="14"/>
      <c r="S5911" s="14"/>
      <c r="T5911" s="14">
        <v>697771</v>
      </c>
      <c r="U5911" s="14"/>
      <c r="V5911" s="14"/>
      <c r="W5911" s="14"/>
      <c r="X5911" s="14"/>
      <c r="Y5911" s="14"/>
      <c r="Z5911" s="14"/>
      <c r="AA5911" s="14"/>
      <c r="AB5911" s="14"/>
      <c r="AC5911" s="14">
        <v>697771</v>
      </c>
      <c r="AD5911" s="14"/>
      <c r="AE5911" s="14">
        <v>697771</v>
      </c>
      <c r="AF5911" s="14"/>
      <c r="AG5911" s="14">
        <v>697771</v>
      </c>
    </row>
    <row r="5912" spans="1:33" hidden="1" x14ac:dyDescent="0.25">
      <c r="A5912" s="14" t="s">
        <v>33</v>
      </c>
      <c r="B5912" s="14" t="s">
        <v>34</v>
      </c>
      <c r="C5912" s="14">
        <v>901321213</v>
      </c>
      <c r="D5912" s="14" t="s">
        <v>2287</v>
      </c>
      <c r="E5912" s="14" t="s">
        <v>6173</v>
      </c>
      <c r="F5912" s="14" t="s">
        <v>53</v>
      </c>
      <c r="G5912" s="14" t="s">
        <v>45</v>
      </c>
      <c r="H5912" s="14" t="s">
        <v>6174</v>
      </c>
      <c r="I5912" s="14" t="s">
        <v>38</v>
      </c>
      <c r="J5912" s="14" t="s">
        <v>38</v>
      </c>
      <c r="K5912" s="14" t="s">
        <v>39</v>
      </c>
      <c r="L5912" s="14"/>
      <c r="M5912" s="14"/>
      <c r="N5912" s="14"/>
      <c r="O5912" s="14">
        <v>453765</v>
      </c>
      <c r="P5912" s="14"/>
      <c r="Q5912" s="14">
        <v>433733</v>
      </c>
      <c r="R5912" s="14">
        <v>151000</v>
      </c>
      <c r="S5912" s="14">
        <v>-3747380</v>
      </c>
      <c r="T5912" s="14">
        <v>-3878348</v>
      </c>
      <c r="U5912" s="14"/>
      <c r="V5912" s="14"/>
      <c r="W5912" s="14">
        <v>1421097</v>
      </c>
      <c r="X5912" s="14"/>
      <c r="Y5912" s="14"/>
      <c r="Z5912" s="14"/>
      <c r="AA5912" s="14"/>
      <c r="AB5912" s="14"/>
      <c r="AC5912" s="14">
        <v>-2457251</v>
      </c>
      <c r="AD5912" s="14">
        <v>-1137831</v>
      </c>
      <c r="AE5912" s="14">
        <v>-1319420</v>
      </c>
      <c r="AF5912" s="14"/>
      <c r="AG5912" s="14">
        <v>-1319420</v>
      </c>
    </row>
    <row r="5913" spans="1:33" hidden="1" x14ac:dyDescent="0.25">
      <c r="A5913" s="14" t="s">
        <v>33</v>
      </c>
      <c r="B5913" s="14" t="s">
        <v>34</v>
      </c>
      <c r="C5913" s="14">
        <v>901321213</v>
      </c>
      <c r="D5913" s="14" t="s">
        <v>2287</v>
      </c>
      <c r="E5913" s="14" t="s">
        <v>6173</v>
      </c>
      <c r="F5913" s="14" t="s">
        <v>53</v>
      </c>
      <c r="G5913" s="14" t="s">
        <v>45</v>
      </c>
      <c r="H5913" s="14" t="s">
        <v>6174</v>
      </c>
      <c r="I5913" s="14" t="s">
        <v>38</v>
      </c>
      <c r="J5913" s="14" t="s">
        <v>38</v>
      </c>
      <c r="K5913" s="14" t="s">
        <v>40</v>
      </c>
      <c r="L5913" s="14"/>
      <c r="M5913" s="14"/>
      <c r="N5913" s="14"/>
      <c r="O5913" s="14">
        <v>481226</v>
      </c>
      <c r="P5913" s="14"/>
      <c r="Q5913" s="14">
        <v>11648260</v>
      </c>
      <c r="R5913" s="14">
        <v>89269</v>
      </c>
      <c r="S5913" s="14">
        <v>2159873</v>
      </c>
      <c r="T5913" s="14">
        <v>-9096430</v>
      </c>
      <c r="U5913" s="14"/>
      <c r="V5913" s="14"/>
      <c r="W5913" s="14">
        <v>737721</v>
      </c>
      <c r="X5913" s="14"/>
      <c r="Y5913" s="14"/>
      <c r="Z5913" s="14"/>
      <c r="AA5913" s="14"/>
      <c r="AB5913" s="14"/>
      <c r="AC5913" s="14">
        <v>-8358709</v>
      </c>
      <c r="AD5913" s="14">
        <v>-2981360</v>
      </c>
      <c r="AE5913" s="14">
        <v>-5377349</v>
      </c>
      <c r="AF5913" s="14"/>
      <c r="AG5913" s="14">
        <v>-5377349</v>
      </c>
    </row>
    <row r="5914" spans="1:33" hidden="1" x14ac:dyDescent="0.25">
      <c r="A5914" s="14" t="s">
        <v>33</v>
      </c>
      <c r="B5914" s="14" t="s">
        <v>34</v>
      </c>
      <c r="C5914" s="14">
        <v>901322556</v>
      </c>
      <c r="D5914" s="14" t="s">
        <v>2287</v>
      </c>
      <c r="E5914" s="14" t="s">
        <v>6175</v>
      </c>
      <c r="F5914" s="14" t="s">
        <v>137</v>
      </c>
      <c r="G5914" s="14" t="s">
        <v>45</v>
      </c>
      <c r="H5914" s="14" t="s">
        <v>6176</v>
      </c>
      <c r="I5914" s="14" t="s">
        <v>47</v>
      </c>
      <c r="J5914" s="14" t="s">
        <v>62</v>
      </c>
      <c r="K5914" s="14" t="s">
        <v>39</v>
      </c>
      <c r="L5914" s="14">
        <v>28037545</v>
      </c>
      <c r="M5914" s="14">
        <v>27005878</v>
      </c>
      <c r="N5914" s="14">
        <v>1031667</v>
      </c>
      <c r="O5914" s="14">
        <v>395</v>
      </c>
      <c r="P5914" s="14">
        <v>0</v>
      </c>
      <c r="Q5914" s="14">
        <v>595922</v>
      </c>
      <c r="R5914" s="14">
        <v>12558</v>
      </c>
      <c r="S5914" s="14">
        <v>0</v>
      </c>
      <c r="T5914" s="14">
        <v>423582</v>
      </c>
      <c r="U5914" s="14">
        <v>0</v>
      </c>
      <c r="V5914" s="14">
        <v>0</v>
      </c>
      <c r="W5914" s="14">
        <v>760112</v>
      </c>
      <c r="X5914" s="14">
        <v>156041</v>
      </c>
      <c r="Y5914" s="14">
        <v>0</v>
      </c>
      <c r="Z5914" s="14">
        <v>0</v>
      </c>
      <c r="AA5914" s="14">
        <v>0</v>
      </c>
      <c r="AB5914" s="14">
        <v>0</v>
      </c>
      <c r="AC5914" s="14">
        <v>1027653</v>
      </c>
      <c r="AD5914" s="14">
        <v>434035</v>
      </c>
      <c r="AE5914" s="14">
        <v>593618</v>
      </c>
      <c r="AF5914" s="14">
        <v>0</v>
      </c>
      <c r="AG5914" s="14">
        <v>593618</v>
      </c>
    </row>
    <row r="5915" spans="1:33" hidden="1" x14ac:dyDescent="0.25">
      <c r="A5915" s="14" t="s">
        <v>33</v>
      </c>
      <c r="B5915" s="14" t="s">
        <v>34</v>
      </c>
      <c r="C5915" s="14">
        <v>901322556</v>
      </c>
      <c r="D5915" s="14" t="s">
        <v>2287</v>
      </c>
      <c r="E5915" s="14" t="s">
        <v>6175</v>
      </c>
      <c r="F5915" s="14" t="s">
        <v>137</v>
      </c>
      <c r="G5915" s="14" t="s">
        <v>45</v>
      </c>
      <c r="H5915" s="14" t="s">
        <v>6176</v>
      </c>
      <c r="I5915" s="14" t="s">
        <v>47</v>
      </c>
      <c r="J5915" s="14" t="s">
        <v>62</v>
      </c>
      <c r="K5915" s="14" t="s">
        <v>40</v>
      </c>
      <c r="L5915" s="14">
        <v>4575028</v>
      </c>
      <c r="M5915" s="14">
        <v>4412157</v>
      </c>
      <c r="N5915" s="14">
        <v>162871</v>
      </c>
      <c r="O5915" s="14">
        <v>535081</v>
      </c>
      <c r="P5915" s="14">
        <v>0</v>
      </c>
      <c r="Q5915" s="14">
        <v>141895</v>
      </c>
      <c r="R5915" s="14">
        <v>0</v>
      </c>
      <c r="S5915" s="14"/>
      <c r="T5915" s="14">
        <v>556057</v>
      </c>
      <c r="U5915" s="14">
        <v>0</v>
      </c>
      <c r="V5915" s="14">
        <v>0</v>
      </c>
      <c r="W5915" s="14">
        <v>96193</v>
      </c>
      <c r="X5915" s="14">
        <v>493860</v>
      </c>
      <c r="Y5915" s="14">
        <v>0</v>
      </c>
      <c r="Z5915" s="14">
        <v>0</v>
      </c>
      <c r="AA5915" s="14">
        <v>0</v>
      </c>
      <c r="AB5915" s="14">
        <v>0</v>
      </c>
      <c r="AC5915" s="14">
        <v>158390</v>
      </c>
      <c r="AD5915" s="14">
        <v>57004</v>
      </c>
      <c r="AE5915" s="14">
        <v>101386</v>
      </c>
      <c r="AF5915" s="14">
        <v>0</v>
      </c>
      <c r="AG5915" s="14">
        <v>101386</v>
      </c>
    </row>
    <row r="5916" spans="1:33" hidden="1" x14ac:dyDescent="0.25">
      <c r="A5916" s="14" t="s">
        <v>33</v>
      </c>
      <c r="B5916" s="14" t="s">
        <v>34</v>
      </c>
      <c r="C5916" s="14">
        <v>901323081</v>
      </c>
      <c r="D5916" s="14" t="s">
        <v>2287</v>
      </c>
      <c r="E5916" s="14" t="s">
        <v>2183</v>
      </c>
      <c r="F5916" s="14" t="s">
        <v>191</v>
      </c>
      <c r="G5916" s="14" t="s">
        <v>45</v>
      </c>
      <c r="H5916" s="14" t="s">
        <v>6177</v>
      </c>
      <c r="I5916" s="14" t="s">
        <v>38</v>
      </c>
      <c r="J5916" s="14" t="s">
        <v>38</v>
      </c>
      <c r="K5916" s="14" t="s">
        <v>39</v>
      </c>
      <c r="L5916" s="14">
        <v>1813294</v>
      </c>
      <c r="M5916" s="14">
        <v>62685</v>
      </c>
      <c r="N5916" s="14">
        <v>1750609</v>
      </c>
      <c r="O5916" s="14">
        <v>5997</v>
      </c>
      <c r="P5916" s="14">
        <v>830977</v>
      </c>
      <c r="Q5916" s="14">
        <v>2584915</v>
      </c>
      <c r="R5916" s="14"/>
      <c r="S5916" s="14"/>
      <c r="T5916" s="14">
        <v>-1659286</v>
      </c>
      <c r="U5916" s="14"/>
      <c r="V5916" s="14"/>
      <c r="W5916" s="14">
        <v>487036</v>
      </c>
      <c r="X5916" s="14">
        <v>584189</v>
      </c>
      <c r="Y5916" s="14"/>
      <c r="Z5916" s="14"/>
      <c r="AA5916" s="14"/>
      <c r="AB5916" s="14"/>
      <c r="AC5916" s="14">
        <v>-1756439</v>
      </c>
      <c r="AD5916" s="14">
        <v>-301541</v>
      </c>
      <c r="AE5916" s="14">
        <v>-1454898</v>
      </c>
      <c r="AF5916" s="14"/>
      <c r="AG5916" s="14">
        <v>-1454898</v>
      </c>
    </row>
    <row r="5917" spans="1:33" hidden="1" x14ac:dyDescent="0.25">
      <c r="A5917" s="14" t="s">
        <v>33</v>
      </c>
      <c r="B5917" s="14" t="s">
        <v>34</v>
      </c>
      <c r="C5917" s="14">
        <v>901323081</v>
      </c>
      <c r="D5917" s="14" t="s">
        <v>2287</v>
      </c>
      <c r="E5917" s="14" t="s">
        <v>2183</v>
      </c>
      <c r="F5917" s="14" t="s">
        <v>191</v>
      </c>
      <c r="G5917" s="14" t="s">
        <v>45</v>
      </c>
      <c r="H5917" s="14" t="s">
        <v>6177</v>
      </c>
      <c r="I5917" s="14" t="s">
        <v>38</v>
      </c>
      <c r="J5917" s="14" t="s">
        <v>38</v>
      </c>
      <c r="K5917" s="14" t="s">
        <v>40</v>
      </c>
      <c r="L5917" s="14">
        <v>254619</v>
      </c>
      <c r="M5917" s="14">
        <v>10571</v>
      </c>
      <c r="N5917" s="14">
        <v>244048</v>
      </c>
      <c r="O5917" s="14">
        <v>67905</v>
      </c>
      <c r="P5917" s="14">
        <v>703783</v>
      </c>
      <c r="Q5917" s="14">
        <v>1539699</v>
      </c>
      <c r="R5917" s="14"/>
      <c r="S5917" s="14"/>
      <c r="T5917" s="14">
        <v>-1931529</v>
      </c>
      <c r="U5917" s="14"/>
      <c r="V5917" s="14"/>
      <c r="W5917" s="14">
        <v>226781</v>
      </c>
      <c r="X5917" s="14">
        <v>114634</v>
      </c>
      <c r="Y5917" s="14"/>
      <c r="Z5917" s="14"/>
      <c r="AA5917" s="14"/>
      <c r="AB5917" s="14"/>
      <c r="AC5917" s="14">
        <v>-1819382</v>
      </c>
      <c r="AD5917" s="14">
        <v>-1796222</v>
      </c>
      <c r="AE5917" s="14">
        <v>-23160</v>
      </c>
      <c r="AF5917" s="14"/>
      <c r="AG5917" s="14">
        <v>-23160</v>
      </c>
    </row>
    <row r="5918" spans="1:33" hidden="1" x14ac:dyDescent="0.25">
      <c r="A5918" s="14" t="s">
        <v>33</v>
      </c>
      <c r="B5918" s="14" t="s">
        <v>34</v>
      </c>
      <c r="C5918" s="14">
        <v>901326481</v>
      </c>
      <c r="D5918" s="14" t="s">
        <v>2287</v>
      </c>
      <c r="E5918" s="14" t="s">
        <v>6178</v>
      </c>
      <c r="F5918" s="14" t="s">
        <v>663</v>
      </c>
      <c r="G5918" s="14" t="s">
        <v>45</v>
      </c>
      <c r="H5918" s="14" t="s">
        <v>6179</v>
      </c>
      <c r="I5918" s="14" t="s">
        <v>94</v>
      </c>
      <c r="J5918" s="14" t="s">
        <v>151</v>
      </c>
      <c r="K5918" s="14" t="s">
        <v>39</v>
      </c>
      <c r="L5918" s="14">
        <v>661054013</v>
      </c>
      <c r="M5918" s="14">
        <v>568463698</v>
      </c>
      <c r="N5918" s="14">
        <v>92590315</v>
      </c>
      <c r="O5918" s="14"/>
      <c r="P5918" s="14">
        <v>31874765</v>
      </c>
      <c r="Q5918" s="14">
        <v>24182548</v>
      </c>
      <c r="R5918" s="14"/>
      <c r="S5918" s="14">
        <v>9550959</v>
      </c>
      <c r="T5918" s="14">
        <v>46083961</v>
      </c>
      <c r="U5918" s="14"/>
      <c r="V5918" s="14"/>
      <c r="W5918" s="14">
        <v>73061813</v>
      </c>
      <c r="X5918" s="14">
        <v>1301782</v>
      </c>
      <c r="Y5918" s="14"/>
      <c r="Z5918" s="14"/>
      <c r="AA5918" s="14"/>
      <c r="AB5918" s="14"/>
      <c r="AC5918" s="14">
        <v>117843992</v>
      </c>
      <c r="AD5918" s="14">
        <v>51528622</v>
      </c>
      <c r="AE5918" s="14">
        <v>66315370</v>
      </c>
      <c r="AF5918" s="14"/>
      <c r="AG5918" s="14">
        <v>66315370</v>
      </c>
    </row>
    <row r="5919" spans="1:33" hidden="1" x14ac:dyDescent="0.25">
      <c r="A5919" s="14" t="s">
        <v>33</v>
      </c>
      <c r="B5919" s="14" t="s">
        <v>34</v>
      </c>
      <c r="C5919" s="14">
        <v>901326481</v>
      </c>
      <c r="D5919" s="14" t="s">
        <v>2287</v>
      </c>
      <c r="E5919" s="14" t="s">
        <v>6178</v>
      </c>
      <c r="F5919" s="14" t="s">
        <v>663</v>
      </c>
      <c r="G5919" s="14" t="s">
        <v>45</v>
      </c>
      <c r="H5919" s="14" t="s">
        <v>6179</v>
      </c>
      <c r="I5919" s="14" t="s">
        <v>94</v>
      </c>
      <c r="J5919" s="14" t="s">
        <v>151</v>
      </c>
      <c r="K5919" s="14" t="s">
        <v>40</v>
      </c>
      <c r="L5919" s="14">
        <v>641134909</v>
      </c>
      <c r="M5919" s="14">
        <v>545219723</v>
      </c>
      <c r="N5919" s="14">
        <v>95915186</v>
      </c>
      <c r="O5919" s="14"/>
      <c r="P5919" s="14">
        <v>25242895</v>
      </c>
      <c r="Q5919" s="14">
        <v>22405645</v>
      </c>
      <c r="R5919" s="14"/>
      <c r="S5919" s="14">
        <v>437458</v>
      </c>
      <c r="T5919" s="14">
        <v>48704104</v>
      </c>
      <c r="U5919" s="14"/>
      <c r="V5919" s="14"/>
      <c r="W5919" s="14">
        <v>472803</v>
      </c>
      <c r="X5919" s="14">
        <v>43703189</v>
      </c>
      <c r="Y5919" s="14"/>
      <c r="Z5919" s="14"/>
      <c r="AA5919" s="14"/>
      <c r="AB5919" s="14"/>
      <c r="AC5919" s="14">
        <v>5473718</v>
      </c>
      <c r="AD5919" s="14">
        <v>5422431</v>
      </c>
      <c r="AE5919" s="14">
        <v>51287</v>
      </c>
      <c r="AF5919" s="14"/>
      <c r="AG5919" s="14">
        <v>51287</v>
      </c>
    </row>
    <row r="5920" spans="1:33" hidden="1" x14ac:dyDescent="0.25">
      <c r="A5920" s="14" t="s">
        <v>33</v>
      </c>
      <c r="B5920" s="14" t="s">
        <v>34</v>
      </c>
      <c r="C5920" s="14">
        <v>901329079</v>
      </c>
      <c r="D5920" s="14" t="s">
        <v>2287</v>
      </c>
      <c r="E5920" s="14" t="s">
        <v>6180</v>
      </c>
      <c r="F5920" s="14" t="s">
        <v>207</v>
      </c>
      <c r="G5920" s="14" t="s">
        <v>45</v>
      </c>
      <c r="H5920" s="14" t="s">
        <v>6181</v>
      </c>
      <c r="I5920" s="14" t="s">
        <v>94</v>
      </c>
      <c r="J5920" s="14" t="s">
        <v>151</v>
      </c>
      <c r="K5920" s="14" t="s">
        <v>39</v>
      </c>
      <c r="L5920" s="14">
        <v>45839824</v>
      </c>
      <c r="M5920" s="14">
        <v>39016376</v>
      </c>
      <c r="N5920" s="14">
        <v>6823448</v>
      </c>
      <c r="O5920" s="14">
        <v>62990</v>
      </c>
      <c r="P5920" s="14">
        <v>3709769</v>
      </c>
      <c r="Q5920" s="14">
        <v>102504</v>
      </c>
      <c r="R5920" s="14"/>
      <c r="S5920" s="14">
        <v>-400685</v>
      </c>
      <c r="T5920" s="14">
        <v>2673480</v>
      </c>
      <c r="U5920" s="14"/>
      <c r="V5920" s="14"/>
      <c r="W5920" s="14"/>
      <c r="X5920" s="14">
        <v>1637231</v>
      </c>
      <c r="Y5920" s="14"/>
      <c r="Z5920" s="14"/>
      <c r="AA5920" s="14"/>
      <c r="AB5920" s="14"/>
      <c r="AC5920" s="14">
        <v>1036249</v>
      </c>
      <c r="AD5920" s="14">
        <v>400437</v>
      </c>
      <c r="AE5920" s="14">
        <v>635812</v>
      </c>
      <c r="AF5920" s="14"/>
      <c r="AG5920" s="14">
        <v>635812</v>
      </c>
    </row>
    <row r="5921" spans="1:33" hidden="1" x14ac:dyDescent="0.25">
      <c r="A5921" s="14" t="s">
        <v>33</v>
      </c>
      <c r="B5921" s="14" t="s">
        <v>34</v>
      </c>
      <c r="C5921" s="14">
        <v>901329079</v>
      </c>
      <c r="D5921" s="14" t="s">
        <v>2287</v>
      </c>
      <c r="E5921" s="14" t="s">
        <v>6180</v>
      </c>
      <c r="F5921" s="14" t="s">
        <v>207</v>
      </c>
      <c r="G5921" s="14" t="s">
        <v>45</v>
      </c>
      <c r="H5921" s="14" t="s">
        <v>6181</v>
      </c>
      <c r="I5921" s="14" t="s">
        <v>94</v>
      </c>
      <c r="J5921" s="14" t="s">
        <v>151</v>
      </c>
      <c r="K5921" s="14" t="s">
        <v>40</v>
      </c>
      <c r="L5921" s="14">
        <v>14715157</v>
      </c>
      <c r="M5921" s="14">
        <v>11978413</v>
      </c>
      <c r="N5921" s="14">
        <v>2736744</v>
      </c>
      <c r="O5921" s="14"/>
      <c r="P5921" s="14">
        <v>1519066</v>
      </c>
      <c r="Q5921" s="14">
        <v>34248</v>
      </c>
      <c r="R5921" s="14">
        <v>372</v>
      </c>
      <c r="S5921" s="14">
        <v>-197532</v>
      </c>
      <c r="T5921" s="14">
        <v>985526</v>
      </c>
      <c r="U5921" s="14"/>
      <c r="V5921" s="14"/>
      <c r="W5921" s="14">
        <v>297229</v>
      </c>
      <c r="X5921" s="14"/>
      <c r="Y5921" s="14"/>
      <c r="Z5921" s="14"/>
      <c r="AA5921" s="14"/>
      <c r="AB5921" s="14"/>
      <c r="AC5921" s="14">
        <v>1282755</v>
      </c>
      <c r="AD5921" s="14">
        <v>297524</v>
      </c>
      <c r="AE5921" s="14">
        <v>985231</v>
      </c>
      <c r="AF5921" s="14"/>
      <c r="AG5921" s="14">
        <v>985231</v>
      </c>
    </row>
    <row r="5922" spans="1:33" hidden="1" x14ac:dyDescent="0.25">
      <c r="A5922" s="14" t="s">
        <v>33</v>
      </c>
      <c r="B5922" s="14" t="s">
        <v>34</v>
      </c>
      <c r="C5922" s="14">
        <v>901329757</v>
      </c>
      <c r="D5922" s="14" t="s">
        <v>2287</v>
      </c>
      <c r="E5922" s="14" t="s">
        <v>6182</v>
      </c>
      <c r="F5922" s="14" t="s">
        <v>305</v>
      </c>
      <c r="G5922" s="14" t="s">
        <v>45</v>
      </c>
      <c r="H5922" s="14" t="s">
        <v>6183</v>
      </c>
      <c r="I5922" s="14" t="s">
        <v>38</v>
      </c>
      <c r="J5922" s="14" t="s">
        <v>38</v>
      </c>
      <c r="K5922" s="14" t="s">
        <v>39</v>
      </c>
      <c r="L5922" s="14">
        <v>183090469</v>
      </c>
      <c r="M5922" s="14">
        <v>149381619</v>
      </c>
      <c r="N5922" s="14">
        <v>33708850</v>
      </c>
      <c r="O5922" s="14">
        <v>2018037</v>
      </c>
      <c r="P5922" s="14"/>
      <c r="Q5922" s="14">
        <v>4611290</v>
      </c>
      <c r="R5922" s="14">
        <v>59462809</v>
      </c>
      <c r="S5922" s="14"/>
      <c r="T5922" s="14">
        <v>-28347212</v>
      </c>
      <c r="U5922" s="14"/>
      <c r="V5922" s="14"/>
      <c r="W5922" s="14">
        <v>56612949</v>
      </c>
      <c r="X5922" s="14">
        <v>20162851</v>
      </c>
      <c r="Y5922" s="14"/>
      <c r="Z5922" s="14"/>
      <c r="AA5922" s="14"/>
      <c r="AB5922" s="14"/>
      <c r="AC5922" s="14">
        <v>8102886</v>
      </c>
      <c r="AD5922" s="14">
        <v>7209598</v>
      </c>
      <c r="AE5922" s="14">
        <v>893288</v>
      </c>
      <c r="AF5922" s="14"/>
      <c r="AG5922" s="14">
        <v>893288</v>
      </c>
    </row>
    <row r="5923" spans="1:33" hidden="1" x14ac:dyDescent="0.25">
      <c r="A5923" s="14" t="s">
        <v>33</v>
      </c>
      <c r="B5923" s="14" t="s">
        <v>34</v>
      </c>
      <c r="C5923" s="14">
        <v>901329757</v>
      </c>
      <c r="D5923" s="14" t="s">
        <v>2287</v>
      </c>
      <c r="E5923" s="14" t="s">
        <v>6182</v>
      </c>
      <c r="F5923" s="14" t="s">
        <v>305</v>
      </c>
      <c r="G5923" s="14" t="s">
        <v>45</v>
      </c>
      <c r="H5923" s="14" t="s">
        <v>6183</v>
      </c>
      <c r="I5923" s="14" t="s">
        <v>38</v>
      </c>
      <c r="J5923" s="14" t="s">
        <v>38</v>
      </c>
      <c r="K5923" s="14" t="s">
        <v>40</v>
      </c>
      <c r="L5923" s="14">
        <v>318207366</v>
      </c>
      <c r="M5923" s="14">
        <v>286703272</v>
      </c>
      <c r="N5923" s="14">
        <v>31504094</v>
      </c>
      <c r="O5923" s="14">
        <v>180600</v>
      </c>
      <c r="P5923" s="14"/>
      <c r="Q5923" s="14">
        <v>8600305</v>
      </c>
      <c r="R5923" s="14">
        <v>70813688</v>
      </c>
      <c r="S5923" s="14"/>
      <c r="T5923" s="14">
        <v>-47729299</v>
      </c>
      <c r="U5923" s="14"/>
      <c r="V5923" s="14"/>
      <c r="W5923" s="14"/>
      <c r="X5923" s="14">
        <v>46274115</v>
      </c>
      <c r="Y5923" s="14"/>
      <c r="Z5923" s="14"/>
      <c r="AA5923" s="14"/>
      <c r="AB5923" s="14"/>
      <c r="AC5923" s="14">
        <v>-94003414</v>
      </c>
      <c r="AD5923" s="14">
        <v>-141175</v>
      </c>
      <c r="AE5923" s="14">
        <v>-93862239</v>
      </c>
      <c r="AF5923" s="14"/>
      <c r="AG5923" s="14">
        <v>-93862239</v>
      </c>
    </row>
    <row r="5924" spans="1:33" hidden="1" x14ac:dyDescent="0.25">
      <c r="A5924" s="14" t="s">
        <v>33</v>
      </c>
      <c r="B5924" s="14" t="s">
        <v>34</v>
      </c>
      <c r="C5924" s="14">
        <v>901331844</v>
      </c>
      <c r="D5924" s="14" t="s">
        <v>2287</v>
      </c>
      <c r="E5924" s="14" t="s">
        <v>6184</v>
      </c>
      <c r="F5924" s="14" t="s">
        <v>2622</v>
      </c>
      <c r="G5924" s="14" t="s">
        <v>45</v>
      </c>
      <c r="H5924" s="14" t="s">
        <v>6185</v>
      </c>
      <c r="I5924" s="14" t="s">
        <v>38</v>
      </c>
      <c r="J5924" s="14" t="s">
        <v>38</v>
      </c>
      <c r="K5924" s="14" t="s">
        <v>39</v>
      </c>
      <c r="L5924" s="14">
        <v>74520596</v>
      </c>
      <c r="M5924" s="14">
        <v>48681552</v>
      </c>
      <c r="N5924" s="14">
        <v>25839044</v>
      </c>
      <c r="O5924" s="14">
        <v>76409</v>
      </c>
      <c r="P5924" s="14"/>
      <c r="Q5924" s="14">
        <v>118729570</v>
      </c>
      <c r="R5924" s="14">
        <v>215</v>
      </c>
      <c r="S5924" s="14"/>
      <c r="T5924" s="14">
        <v>-92814332</v>
      </c>
      <c r="U5924" s="14"/>
      <c r="V5924" s="14"/>
      <c r="W5924" s="14"/>
      <c r="X5924" s="14">
        <v>4571745</v>
      </c>
      <c r="Y5924" s="14"/>
      <c r="Z5924" s="14"/>
      <c r="AA5924" s="14"/>
      <c r="AB5924" s="14"/>
      <c r="AC5924" s="14">
        <v>-97386077</v>
      </c>
      <c r="AD5924" s="14">
        <v>-34027411</v>
      </c>
      <c r="AE5924" s="14">
        <v>-63358666</v>
      </c>
      <c r="AF5924" s="14"/>
      <c r="AG5924" s="14">
        <v>-63358666</v>
      </c>
    </row>
    <row r="5925" spans="1:33" hidden="1" x14ac:dyDescent="0.25">
      <c r="A5925" s="14" t="s">
        <v>33</v>
      </c>
      <c r="B5925" s="14" t="s">
        <v>34</v>
      </c>
      <c r="C5925" s="14">
        <v>901331844</v>
      </c>
      <c r="D5925" s="14" t="s">
        <v>2287</v>
      </c>
      <c r="E5925" s="14" t="s">
        <v>6184</v>
      </c>
      <c r="F5925" s="14" t="s">
        <v>2622</v>
      </c>
      <c r="G5925" s="14" t="s">
        <v>45</v>
      </c>
      <c r="H5925" s="14" t="s">
        <v>6185</v>
      </c>
      <c r="I5925" s="14" t="s">
        <v>38</v>
      </c>
      <c r="J5925" s="14" t="s">
        <v>38</v>
      </c>
      <c r="K5925" s="14" t="s">
        <v>40</v>
      </c>
      <c r="L5925" s="14"/>
      <c r="M5925" s="14"/>
      <c r="N5925" s="14"/>
      <c r="O5925" s="14">
        <v>19</v>
      </c>
      <c r="P5925" s="14"/>
      <c r="Q5925" s="14">
        <v>39589581</v>
      </c>
      <c r="R5925" s="14"/>
      <c r="S5925" s="14"/>
      <c r="T5925" s="14">
        <v>-39589562</v>
      </c>
      <c r="U5925" s="14"/>
      <c r="V5925" s="14"/>
      <c r="W5925" s="14"/>
      <c r="X5925" s="14">
        <v>1558739</v>
      </c>
      <c r="Y5925" s="14"/>
      <c r="Z5925" s="14"/>
      <c r="AA5925" s="14"/>
      <c r="AB5925" s="14"/>
      <c r="AC5925" s="14">
        <v>-41148301</v>
      </c>
      <c r="AD5925" s="14">
        <v>-14110026</v>
      </c>
      <c r="AE5925" s="14">
        <v>-27038275</v>
      </c>
      <c r="AF5925" s="14"/>
      <c r="AG5925" s="14">
        <v>-27038275</v>
      </c>
    </row>
    <row r="5926" spans="1:33" hidden="1" x14ac:dyDescent="0.25">
      <c r="A5926" s="14" t="s">
        <v>33</v>
      </c>
      <c r="B5926" s="14" t="s">
        <v>34</v>
      </c>
      <c r="C5926" s="14">
        <v>901331867</v>
      </c>
      <c r="D5926" s="14" t="s">
        <v>2287</v>
      </c>
      <c r="E5926" s="14" t="s">
        <v>6186</v>
      </c>
      <c r="F5926" s="14" t="s">
        <v>255</v>
      </c>
      <c r="G5926" s="14" t="s">
        <v>36</v>
      </c>
      <c r="H5926" s="14" t="s">
        <v>2177</v>
      </c>
      <c r="I5926" s="14" t="s">
        <v>38</v>
      </c>
      <c r="J5926" s="14" t="s">
        <v>38</v>
      </c>
      <c r="K5926" s="14" t="s">
        <v>39</v>
      </c>
      <c r="L5926" s="14"/>
      <c r="M5926" s="14"/>
      <c r="N5926" s="14"/>
      <c r="O5926" s="14"/>
      <c r="P5926" s="14"/>
      <c r="Q5926" s="14">
        <v>99708</v>
      </c>
      <c r="R5926" s="14"/>
      <c r="S5926" s="14"/>
      <c r="T5926" s="14">
        <v>-99708</v>
      </c>
      <c r="U5926" s="14"/>
      <c r="V5926" s="14"/>
      <c r="W5926" s="14">
        <v>2638004</v>
      </c>
      <c r="X5926" s="14">
        <v>1077</v>
      </c>
      <c r="Y5926" s="14"/>
      <c r="Z5926" s="14"/>
      <c r="AA5926" s="14"/>
      <c r="AB5926" s="14"/>
      <c r="AC5926" s="14">
        <v>2537219</v>
      </c>
      <c r="AD5926" s="14">
        <v>891546</v>
      </c>
      <c r="AE5926" s="14">
        <v>1645673</v>
      </c>
      <c r="AF5926" s="14"/>
      <c r="AG5926" s="14">
        <v>1645673</v>
      </c>
    </row>
    <row r="5927" spans="1:33" hidden="1" x14ac:dyDescent="0.25">
      <c r="A5927" s="14" t="s">
        <v>33</v>
      </c>
      <c r="B5927" s="14" t="s">
        <v>34</v>
      </c>
      <c r="C5927" s="14">
        <v>901331867</v>
      </c>
      <c r="D5927" s="14" t="s">
        <v>2287</v>
      </c>
      <c r="E5927" s="14" t="s">
        <v>6186</v>
      </c>
      <c r="F5927" s="14" t="s">
        <v>255</v>
      </c>
      <c r="G5927" s="14" t="s">
        <v>36</v>
      </c>
      <c r="H5927" s="14" t="s">
        <v>2177</v>
      </c>
      <c r="I5927" s="14" t="s">
        <v>38</v>
      </c>
      <c r="J5927" s="14" t="s">
        <v>38</v>
      </c>
      <c r="K5927" s="14" t="s">
        <v>40</v>
      </c>
      <c r="L5927" s="14"/>
      <c r="M5927" s="14"/>
      <c r="N5927" s="14"/>
      <c r="O5927" s="14"/>
      <c r="P5927" s="14"/>
      <c r="Q5927" s="14">
        <v>62658</v>
      </c>
      <c r="R5927" s="14">
        <v>0</v>
      </c>
      <c r="S5927" s="14"/>
      <c r="T5927" s="14">
        <v>-62658</v>
      </c>
      <c r="U5927" s="14"/>
      <c r="V5927" s="14"/>
      <c r="W5927" s="14">
        <v>1648341</v>
      </c>
      <c r="X5927" s="14">
        <v>1125</v>
      </c>
      <c r="Y5927" s="14"/>
      <c r="Z5927" s="14"/>
      <c r="AA5927" s="14"/>
      <c r="AB5927" s="14"/>
      <c r="AC5927" s="14">
        <v>1584558</v>
      </c>
      <c r="AD5927" s="14">
        <v>553973</v>
      </c>
      <c r="AE5927" s="14">
        <v>1030585</v>
      </c>
      <c r="AF5927" s="14"/>
      <c r="AG5927" s="14">
        <v>1030585</v>
      </c>
    </row>
    <row r="5928" spans="1:33" hidden="1" x14ac:dyDescent="0.25">
      <c r="A5928" s="14" t="s">
        <v>33</v>
      </c>
      <c r="B5928" s="14" t="s">
        <v>34</v>
      </c>
      <c r="C5928" s="14">
        <v>901334761</v>
      </c>
      <c r="D5928" s="14" t="s">
        <v>2287</v>
      </c>
      <c r="E5928" s="14" t="s">
        <v>6187</v>
      </c>
      <c r="F5928" s="14" t="s">
        <v>6188</v>
      </c>
      <c r="G5928" s="14" t="s">
        <v>45</v>
      </c>
      <c r="H5928" s="14" t="s">
        <v>6189</v>
      </c>
      <c r="I5928" s="14" t="s">
        <v>47</v>
      </c>
      <c r="J5928" s="14" t="s">
        <v>62</v>
      </c>
      <c r="K5928" s="14" t="s">
        <v>39</v>
      </c>
      <c r="L5928" s="14">
        <v>3862203</v>
      </c>
      <c r="M5928" s="14">
        <v>3787766</v>
      </c>
      <c r="N5928" s="14">
        <v>74437</v>
      </c>
      <c r="O5928" s="14">
        <v>4890183</v>
      </c>
      <c r="P5928" s="14"/>
      <c r="Q5928" s="14">
        <v>61987</v>
      </c>
      <c r="R5928" s="14"/>
      <c r="S5928" s="14"/>
      <c r="T5928" s="14">
        <v>4902633</v>
      </c>
      <c r="U5928" s="14"/>
      <c r="V5928" s="14"/>
      <c r="W5928" s="14"/>
      <c r="X5928" s="14">
        <v>348580</v>
      </c>
      <c r="Y5928" s="14"/>
      <c r="Z5928" s="14"/>
      <c r="AA5928" s="14"/>
      <c r="AB5928" s="14"/>
      <c r="AC5928" s="14">
        <v>4554053</v>
      </c>
      <c r="AD5928" s="14">
        <v>2303486</v>
      </c>
      <c r="AE5928" s="14">
        <v>2250567</v>
      </c>
      <c r="AF5928" s="14"/>
      <c r="AG5928" s="14">
        <v>2250567</v>
      </c>
    </row>
    <row r="5929" spans="1:33" hidden="1" x14ac:dyDescent="0.25">
      <c r="A5929" s="14" t="s">
        <v>33</v>
      </c>
      <c r="B5929" s="14" t="s">
        <v>34</v>
      </c>
      <c r="C5929" s="14">
        <v>901334761</v>
      </c>
      <c r="D5929" s="14" t="s">
        <v>2287</v>
      </c>
      <c r="E5929" s="14" t="s">
        <v>6187</v>
      </c>
      <c r="F5929" s="14" t="s">
        <v>6188</v>
      </c>
      <c r="G5929" s="14" t="s">
        <v>45</v>
      </c>
      <c r="H5929" s="14" t="s">
        <v>6189</v>
      </c>
      <c r="I5929" s="14" t="s">
        <v>47</v>
      </c>
      <c r="J5929" s="14" t="s">
        <v>62</v>
      </c>
      <c r="K5929" s="14" t="s">
        <v>40</v>
      </c>
      <c r="L5929" s="14">
        <v>2258599</v>
      </c>
      <c r="M5929" s="14">
        <v>1982431</v>
      </c>
      <c r="N5929" s="14">
        <v>276168</v>
      </c>
      <c r="O5929" s="14">
        <v>244</v>
      </c>
      <c r="P5929" s="14"/>
      <c r="Q5929" s="14">
        <v>133530</v>
      </c>
      <c r="R5929" s="14"/>
      <c r="S5929" s="14"/>
      <c r="T5929" s="14">
        <v>142882</v>
      </c>
      <c r="U5929" s="14"/>
      <c r="V5929" s="14"/>
      <c r="W5929" s="14"/>
      <c r="X5929" s="14">
        <v>51055</v>
      </c>
      <c r="Y5929" s="14"/>
      <c r="Z5929" s="14"/>
      <c r="AA5929" s="14"/>
      <c r="AB5929" s="14"/>
      <c r="AC5929" s="14">
        <v>91827</v>
      </c>
      <c r="AD5929" s="14">
        <v>63155</v>
      </c>
      <c r="AE5929" s="14">
        <v>28672</v>
      </c>
      <c r="AF5929" s="14"/>
      <c r="AG5929" s="14">
        <v>28672</v>
      </c>
    </row>
    <row r="5930" spans="1:33" hidden="1" x14ac:dyDescent="0.25">
      <c r="A5930" s="14" t="s">
        <v>33</v>
      </c>
      <c r="B5930" s="14" t="s">
        <v>34</v>
      </c>
      <c r="C5930" s="14">
        <v>901335234</v>
      </c>
      <c r="D5930" s="14" t="s">
        <v>2287</v>
      </c>
      <c r="E5930" s="14" t="s">
        <v>6190</v>
      </c>
      <c r="F5930" s="14" t="s">
        <v>197</v>
      </c>
      <c r="G5930" s="14" t="s">
        <v>45</v>
      </c>
      <c r="H5930" s="14" t="s">
        <v>538</v>
      </c>
      <c r="I5930" s="14" t="s">
        <v>47</v>
      </c>
      <c r="J5930" s="14" t="s">
        <v>62</v>
      </c>
      <c r="K5930" s="14" t="s">
        <v>39</v>
      </c>
      <c r="L5930" s="14">
        <v>48577</v>
      </c>
      <c r="M5930" s="14">
        <v>29792</v>
      </c>
      <c r="N5930" s="14">
        <v>18785</v>
      </c>
      <c r="O5930" s="14">
        <v>131480</v>
      </c>
      <c r="P5930" s="14">
        <v>0</v>
      </c>
      <c r="Q5930" s="14">
        <v>0</v>
      </c>
      <c r="R5930" s="14">
        <v>105802</v>
      </c>
      <c r="S5930" s="14"/>
      <c r="T5930" s="14">
        <v>44463</v>
      </c>
      <c r="U5930" s="14">
        <v>0</v>
      </c>
      <c r="V5930" s="14">
        <v>0</v>
      </c>
      <c r="W5930" s="14">
        <v>39572</v>
      </c>
      <c r="X5930" s="14">
        <v>0</v>
      </c>
      <c r="Y5930" s="14">
        <v>0</v>
      </c>
      <c r="Z5930" s="14">
        <v>0</v>
      </c>
      <c r="AA5930" s="14">
        <v>0</v>
      </c>
      <c r="AB5930" s="14">
        <v>0</v>
      </c>
      <c r="AC5930" s="14">
        <v>84035</v>
      </c>
      <c r="AD5930" s="14">
        <v>47487</v>
      </c>
      <c r="AE5930" s="14">
        <v>36548</v>
      </c>
      <c r="AF5930" s="14"/>
      <c r="AG5930" s="14">
        <v>36548</v>
      </c>
    </row>
    <row r="5931" spans="1:33" hidden="1" x14ac:dyDescent="0.25">
      <c r="A5931" s="14" t="s">
        <v>33</v>
      </c>
      <c r="B5931" s="14" t="s">
        <v>34</v>
      </c>
      <c r="C5931" s="14">
        <v>901335234</v>
      </c>
      <c r="D5931" s="14" t="s">
        <v>2287</v>
      </c>
      <c r="E5931" s="14" t="s">
        <v>6190</v>
      </c>
      <c r="F5931" s="14" t="s">
        <v>197</v>
      </c>
      <c r="G5931" s="14" t="s">
        <v>45</v>
      </c>
      <c r="H5931" s="14" t="s">
        <v>538</v>
      </c>
      <c r="I5931" s="14" t="s">
        <v>47</v>
      </c>
      <c r="J5931" s="14" t="s">
        <v>62</v>
      </c>
      <c r="K5931" s="14" t="s">
        <v>40</v>
      </c>
      <c r="L5931" s="14">
        <v>7436</v>
      </c>
      <c r="M5931" s="14">
        <v>4454</v>
      </c>
      <c r="N5931" s="14">
        <v>2982</v>
      </c>
      <c r="O5931" s="14">
        <v>107511</v>
      </c>
      <c r="P5931" s="14">
        <v>0</v>
      </c>
      <c r="Q5931" s="14">
        <v>0</v>
      </c>
      <c r="R5931" s="14">
        <v>98393</v>
      </c>
      <c r="S5931" s="14"/>
      <c r="T5931" s="14">
        <v>12100</v>
      </c>
      <c r="U5931" s="14">
        <v>0</v>
      </c>
      <c r="V5931" s="14">
        <v>0</v>
      </c>
      <c r="W5931" s="14">
        <v>23169</v>
      </c>
      <c r="X5931" s="14">
        <v>0</v>
      </c>
      <c r="Y5931" s="14">
        <v>0</v>
      </c>
      <c r="Z5931" s="14">
        <v>0</v>
      </c>
      <c r="AA5931" s="14">
        <v>0</v>
      </c>
      <c r="AB5931" s="14">
        <v>0</v>
      </c>
      <c r="AC5931" s="14">
        <v>35269</v>
      </c>
      <c r="AD5931" s="14">
        <v>29957</v>
      </c>
      <c r="AE5931" s="14">
        <v>5312</v>
      </c>
      <c r="AF5931" s="14"/>
      <c r="AG5931" s="14">
        <v>5312</v>
      </c>
    </row>
    <row r="5932" spans="1:33" hidden="1" x14ac:dyDescent="0.25">
      <c r="A5932" s="14" t="s">
        <v>33</v>
      </c>
      <c r="B5932" s="14" t="s">
        <v>34</v>
      </c>
      <c r="C5932" s="14">
        <v>901335679</v>
      </c>
      <c r="D5932" s="14" t="s">
        <v>2287</v>
      </c>
      <c r="E5932" s="14" t="s">
        <v>2184</v>
      </c>
      <c r="F5932" s="14" t="s">
        <v>523</v>
      </c>
      <c r="G5932" s="14" t="s">
        <v>45</v>
      </c>
      <c r="H5932" s="14" t="s">
        <v>1784</v>
      </c>
      <c r="I5932" s="14" t="s">
        <v>47</v>
      </c>
      <c r="J5932" s="14" t="s">
        <v>62</v>
      </c>
      <c r="K5932" s="14" t="s">
        <v>39</v>
      </c>
      <c r="L5932" s="14">
        <v>284144239</v>
      </c>
      <c r="M5932" s="14">
        <v>103738123</v>
      </c>
      <c r="N5932" s="14">
        <v>180406116</v>
      </c>
      <c r="O5932" s="14">
        <v>0</v>
      </c>
      <c r="P5932" s="14"/>
      <c r="Q5932" s="14">
        <v>1319839</v>
      </c>
      <c r="R5932" s="14">
        <v>14227771</v>
      </c>
      <c r="S5932" s="14"/>
      <c r="T5932" s="14">
        <v>164858506</v>
      </c>
      <c r="U5932" s="14"/>
      <c r="V5932" s="14">
        <v>-228463608</v>
      </c>
      <c r="W5932" s="14">
        <v>66811300</v>
      </c>
      <c r="X5932" s="14"/>
      <c r="Y5932" s="14"/>
      <c r="Z5932" s="14"/>
      <c r="AA5932" s="14"/>
      <c r="AB5932" s="14"/>
      <c r="AC5932" s="14">
        <v>3206198</v>
      </c>
      <c r="AD5932" s="14">
        <v>4870187</v>
      </c>
      <c r="AE5932" s="14">
        <v>-1663989</v>
      </c>
      <c r="AF5932" s="14"/>
      <c r="AG5932" s="14">
        <v>-1663989</v>
      </c>
    </row>
    <row r="5933" spans="1:33" hidden="1" x14ac:dyDescent="0.25">
      <c r="A5933" s="14" t="s">
        <v>33</v>
      </c>
      <c r="B5933" s="14" t="s">
        <v>34</v>
      </c>
      <c r="C5933" s="14">
        <v>901335679</v>
      </c>
      <c r="D5933" s="14" t="s">
        <v>2287</v>
      </c>
      <c r="E5933" s="14" t="s">
        <v>2184</v>
      </c>
      <c r="F5933" s="14" t="s">
        <v>523</v>
      </c>
      <c r="G5933" s="14" t="s">
        <v>45</v>
      </c>
      <c r="H5933" s="14" t="s">
        <v>1784</v>
      </c>
      <c r="I5933" s="14" t="s">
        <v>47</v>
      </c>
      <c r="J5933" s="14" t="s">
        <v>62</v>
      </c>
      <c r="K5933" s="14" t="s">
        <v>40</v>
      </c>
      <c r="L5933" s="14">
        <v>223980613</v>
      </c>
      <c r="M5933" s="14">
        <v>80341435</v>
      </c>
      <c r="N5933" s="14">
        <v>143639178</v>
      </c>
      <c r="O5933" s="14">
        <v>0</v>
      </c>
      <c r="P5933" s="14"/>
      <c r="Q5933" s="14">
        <v>1053679</v>
      </c>
      <c r="R5933" s="14">
        <v>7421884</v>
      </c>
      <c r="S5933" s="14"/>
      <c r="T5933" s="14">
        <v>135163615</v>
      </c>
      <c r="U5933" s="14"/>
      <c r="V5933" s="14">
        <v>-125209241</v>
      </c>
      <c r="W5933" s="14">
        <v>17983837</v>
      </c>
      <c r="X5933" s="14"/>
      <c r="Y5933" s="14"/>
      <c r="Z5933" s="14"/>
      <c r="AA5933" s="14"/>
      <c r="AB5933" s="14"/>
      <c r="AC5933" s="14">
        <v>27938211</v>
      </c>
      <c r="AD5933" s="14">
        <v>13309383</v>
      </c>
      <c r="AE5933" s="14">
        <v>14628828</v>
      </c>
      <c r="AF5933" s="14"/>
      <c r="AG5933" s="14">
        <v>14628828</v>
      </c>
    </row>
    <row r="5934" spans="1:33" hidden="1" x14ac:dyDescent="0.25">
      <c r="A5934" s="14" t="s">
        <v>33</v>
      </c>
      <c r="B5934" s="14" t="s">
        <v>34</v>
      </c>
      <c r="C5934" s="14">
        <v>901340759</v>
      </c>
      <c r="D5934" s="14" t="s">
        <v>2287</v>
      </c>
      <c r="E5934" s="14" t="s">
        <v>6191</v>
      </c>
      <c r="F5934" s="14" t="s">
        <v>101</v>
      </c>
      <c r="G5934" s="14" t="s">
        <v>45</v>
      </c>
      <c r="H5934" s="14" t="s">
        <v>6192</v>
      </c>
      <c r="I5934" s="14" t="s">
        <v>47</v>
      </c>
      <c r="J5934" s="14" t="s">
        <v>62</v>
      </c>
      <c r="K5934" s="14" t="s">
        <v>39</v>
      </c>
      <c r="L5934" s="14">
        <v>4114244</v>
      </c>
      <c r="M5934" s="14">
        <v>1938626</v>
      </c>
      <c r="N5934" s="14">
        <v>2175618</v>
      </c>
      <c r="O5934" s="14">
        <v>1798</v>
      </c>
      <c r="P5934" s="14"/>
      <c r="Q5934" s="14">
        <v>1453560</v>
      </c>
      <c r="R5934" s="14">
        <v>102625</v>
      </c>
      <c r="S5934" s="14"/>
      <c r="T5934" s="14">
        <v>621231</v>
      </c>
      <c r="U5934" s="14"/>
      <c r="V5934" s="14"/>
      <c r="W5934" s="14">
        <v>275071</v>
      </c>
      <c r="X5934" s="14">
        <v>4255398</v>
      </c>
      <c r="Y5934" s="14"/>
      <c r="Z5934" s="14"/>
      <c r="AA5934" s="14"/>
      <c r="AB5934" s="14"/>
      <c r="AC5934" s="14">
        <v>-3359096</v>
      </c>
      <c r="AD5934" s="14">
        <v>75491</v>
      </c>
      <c r="AE5934" s="14">
        <v>-3434587</v>
      </c>
      <c r="AF5934" s="14"/>
      <c r="AG5934" s="14">
        <v>-3434587</v>
      </c>
    </row>
    <row r="5935" spans="1:33" hidden="1" x14ac:dyDescent="0.25">
      <c r="A5935" s="14" t="s">
        <v>33</v>
      </c>
      <c r="B5935" s="14" t="s">
        <v>34</v>
      </c>
      <c r="C5935" s="14">
        <v>901340759</v>
      </c>
      <c r="D5935" s="14" t="s">
        <v>2287</v>
      </c>
      <c r="E5935" s="14" t="s">
        <v>6191</v>
      </c>
      <c r="F5935" s="14" t="s">
        <v>101</v>
      </c>
      <c r="G5935" s="14" t="s">
        <v>45</v>
      </c>
      <c r="H5935" s="14" t="s">
        <v>6192</v>
      </c>
      <c r="I5935" s="14" t="s">
        <v>47</v>
      </c>
      <c r="J5935" s="14" t="s">
        <v>62</v>
      </c>
      <c r="K5935" s="14" t="s">
        <v>40</v>
      </c>
      <c r="L5935" s="14">
        <v>386675</v>
      </c>
      <c r="M5935" s="14">
        <v>468147</v>
      </c>
      <c r="N5935" s="14">
        <v>-81472</v>
      </c>
      <c r="O5935" s="14">
        <v>7</v>
      </c>
      <c r="P5935" s="14"/>
      <c r="Q5935" s="14">
        <v>188289</v>
      </c>
      <c r="R5935" s="14">
        <v>4203</v>
      </c>
      <c r="S5935" s="14"/>
      <c r="T5935" s="14">
        <v>-273957</v>
      </c>
      <c r="U5935" s="14"/>
      <c r="V5935" s="14"/>
      <c r="W5935" s="14">
        <v>37105</v>
      </c>
      <c r="X5935" s="14">
        <v>626444</v>
      </c>
      <c r="Y5935" s="14"/>
      <c r="Z5935" s="14"/>
      <c r="AA5935" s="14"/>
      <c r="AB5935" s="14"/>
      <c r="AC5935" s="14">
        <v>-863296</v>
      </c>
      <c r="AD5935" s="14">
        <v>125</v>
      </c>
      <c r="AE5935" s="14">
        <v>-863421</v>
      </c>
      <c r="AF5935" s="14"/>
      <c r="AG5935" s="14">
        <v>-863421</v>
      </c>
    </row>
    <row r="5936" spans="1:33" hidden="1" x14ac:dyDescent="0.25">
      <c r="A5936" s="14" t="s">
        <v>33</v>
      </c>
      <c r="B5936" s="14" t="s">
        <v>34</v>
      </c>
      <c r="C5936" s="14">
        <v>901341011</v>
      </c>
      <c r="D5936" s="14" t="s">
        <v>2287</v>
      </c>
      <c r="E5936" s="14" t="s">
        <v>6193</v>
      </c>
      <c r="F5936" s="14" t="s">
        <v>131</v>
      </c>
      <c r="G5936" s="14" t="s">
        <v>45</v>
      </c>
      <c r="H5936" s="14" t="s">
        <v>6194</v>
      </c>
      <c r="I5936" s="14" t="s">
        <v>38</v>
      </c>
      <c r="J5936" s="14" t="s">
        <v>38</v>
      </c>
      <c r="K5936" s="14" t="s">
        <v>39</v>
      </c>
      <c r="L5936" s="14">
        <v>21744272</v>
      </c>
      <c r="M5936" s="14">
        <v>14808851</v>
      </c>
      <c r="N5936" s="14">
        <v>6935421</v>
      </c>
      <c r="O5936" s="14">
        <v>24375</v>
      </c>
      <c r="P5936" s="14">
        <v>3173358</v>
      </c>
      <c r="Q5936" s="14">
        <v>569153</v>
      </c>
      <c r="R5936" s="14">
        <v>141438</v>
      </c>
      <c r="S5936" s="14"/>
      <c r="T5936" s="14">
        <v>3075847</v>
      </c>
      <c r="U5936" s="14"/>
      <c r="V5936" s="14"/>
      <c r="W5936" s="14">
        <v>18820</v>
      </c>
      <c r="X5936" s="14"/>
      <c r="Y5936" s="14"/>
      <c r="Z5936" s="14"/>
      <c r="AA5936" s="14"/>
      <c r="AB5936" s="14"/>
      <c r="AC5936" s="14">
        <v>3094667</v>
      </c>
      <c r="AD5936" s="14">
        <v>1127752</v>
      </c>
      <c r="AE5936" s="14">
        <v>1966915</v>
      </c>
      <c r="AF5936" s="14"/>
      <c r="AG5936" s="14">
        <v>1966915</v>
      </c>
    </row>
    <row r="5937" spans="1:33" hidden="1" x14ac:dyDescent="0.25">
      <c r="A5937" s="14" t="s">
        <v>33</v>
      </c>
      <c r="B5937" s="14" t="s">
        <v>34</v>
      </c>
      <c r="C5937" s="14">
        <v>901341011</v>
      </c>
      <c r="D5937" s="14" t="s">
        <v>2287</v>
      </c>
      <c r="E5937" s="14" t="s">
        <v>6193</v>
      </c>
      <c r="F5937" s="14" t="s">
        <v>131</v>
      </c>
      <c r="G5937" s="14" t="s">
        <v>45</v>
      </c>
      <c r="H5937" s="14" t="s">
        <v>6194</v>
      </c>
      <c r="I5937" s="14" t="s">
        <v>38</v>
      </c>
      <c r="J5937" s="14" t="s">
        <v>38</v>
      </c>
      <c r="K5937" s="14" t="s">
        <v>40</v>
      </c>
      <c r="L5937" s="14">
        <v>20781743</v>
      </c>
      <c r="M5937" s="14">
        <v>14498227</v>
      </c>
      <c r="N5937" s="14">
        <v>6283516</v>
      </c>
      <c r="O5937" s="14">
        <v>3086</v>
      </c>
      <c r="P5937" s="14">
        <v>3241621</v>
      </c>
      <c r="Q5937" s="14">
        <v>466653</v>
      </c>
      <c r="R5937" s="14">
        <v>164617</v>
      </c>
      <c r="S5937" s="14"/>
      <c r="T5937" s="14">
        <v>2413711</v>
      </c>
      <c r="U5937" s="14"/>
      <c r="V5937" s="14"/>
      <c r="W5937" s="14">
        <v>12509</v>
      </c>
      <c r="X5937" s="14"/>
      <c r="Y5937" s="14"/>
      <c r="Z5937" s="14"/>
      <c r="AA5937" s="14"/>
      <c r="AB5937" s="14"/>
      <c r="AC5937" s="14">
        <v>2426220</v>
      </c>
      <c r="AD5937" s="14">
        <v>1035194</v>
      </c>
      <c r="AE5937" s="14">
        <v>1391026</v>
      </c>
      <c r="AF5937" s="14"/>
      <c r="AG5937" s="14">
        <v>1391026</v>
      </c>
    </row>
    <row r="5938" spans="1:33" hidden="1" x14ac:dyDescent="0.25">
      <c r="A5938" s="14" t="s">
        <v>33</v>
      </c>
      <c r="B5938" s="14" t="s">
        <v>34</v>
      </c>
      <c r="C5938" s="14">
        <v>901342024</v>
      </c>
      <c r="D5938" s="14" t="s">
        <v>2287</v>
      </c>
      <c r="E5938" s="14" t="s">
        <v>6195</v>
      </c>
      <c r="F5938" s="14" t="s">
        <v>1107</v>
      </c>
      <c r="G5938" s="14" t="s">
        <v>45</v>
      </c>
      <c r="H5938" s="14" t="s">
        <v>6196</v>
      </c>
      <c r="I5938" s="14" t="s">
        <v>79</v>
      </c>
      <c r="J5938" s="14" t="s">
        <v>2185</v>
      </c>
      <c r="K5938" s="14" t="s">
        <v>39</v>
      </c>
      <c r="L5938" s="14"/>
      <c r="M5938" s="14"/>
      <c r="N5938" s="14"/>
      <c r="O5938" s="14">
        <v>3</v>
      </c>
      <c r="P5938" s="14"/>
      <c r="Q5938" s="14">
        <v>875495</v>
      </c>
      <c r="R5938" s="14">
        <v>59</v>
      </c>
      <c r="S5938" s="14"/>
      <c r="T5938" s="14">
        <v>-875551</v>
      </c>
      <c r="U5938" s="14"/>
      <c r="V5938" s="14"/>
      <c r="W5938" s="14">
        <v>49180</v>
      </c>
      <c r="X5938" s="14">
        <v>1387129</v>
      </c>
      <c r="Y5938" s="14"/>
      <c r="Z5938" s="14"/>
      <c r="AA5938" s="14"/>
      <c r="AB5938" s="14"/>
      <c r="AC5938" s="14">
        <v>-2213500</v>
      </c>
      <c r="AD5938" s="14">
        <v>-735224</v>
      </c>
      <c r="AE5938" s="14">
        <v>-1478276</v>
      </c>
      <c r="AF5938" s="14"/>
      <c r="AG5938" s="14">
        <v>-1478276</v>
      </c>
    </row>
    <row r="5939" spans="1:33" hidden="1" x14ac:dyDescent="0.25">
      <c r="A5939" s="14" t="s">
        <v>33</v>
      </c>
      <c r="B5939" s="14" t="s">
        <v>34</v>
      </c>
      <c r="C5939" s="14">
        <v>901342024</v>
      </c>
      <c r="D5939" s="14" t="s">
        <v>2287</v>
      </c>
      <c r="E5939" s="14" t="s">
        <v>6195</v>
      </c>
      <c r="F5939" s="14" t="s">
        <v>1107</v>
      </c>
      <c r="G5939" s="14" t="s">
        <v>45</v>
      </c>
      <c r="H5939" s="14" t="s">
        <v>6196</v>
      </c>
      <c r="I5939" s="14" t="s">
        <v>79</v>
      </c>
      <c r="J5939" s="14" t="s">
        <v>2185</v>
      </c>
      <c r="K5939" s="14" t="s">
        <v>40</v>
      </c>
      <c r="L5939" s="14"/>
      <c r="M5939" s="14"/>
      <c r="N5939" s="14"/>
      <c r="O5939" s="14">
        <v>4</v>
      </c>
      <c r="P5939" s="14"/>
      <c r="Q5939" s="14">
        <v>389115</v>
      </c>
      <c r="R5939" s="14">
        <v>919</v>
      </c>
      <c r="S5939" s="14"/>
      <c r="T5939" s="14">
        <v>-390030</v>
      </c>
      <c r="U5939" s="14"/>
      <c r="V5939" s="14"/>
      <c r="W5939" s="14">
        <v>2474875</v>
      </c>
      <c r="X5939" s="14">
        <v>309235</v>
      </c>
      <c r="Y5939" s="14"/>
      <c r="Z5939" s="14"/>
      <c r="AA5939" s="14"/>
      <c r="AB5939" s="14"/>
      <c r="AC5939" s="14">
        <v>1775610</v>
      </c>
      <c r="AD5939" s="14">
        <v>629385</v>
      </c>
      <c r="AE5939" s="14">
        <v>1146225</v>
      </c>
      <c r="AF5939" s="14"/>
      <c r="AG5939" s="14">
        <v>1146225</v>
      </c>
    </row>
    <row r="5940" spans="1:33" hidden="1" x14ac:dyDescent="0.25">
      <c r="A5940" s="14" t="s">
        <v>33</v>
      </c>
      <c r="B5940" s="14" t="s">
        <v>34</v>
      </c>
      <c r="C5940" s="14">
        <v>901343605</v>
      </c>
      <c r="D5940" s="14" t="s">
        <v>2287</v>
      </c>
      <c r="E5940" s="14" t="s">
        <v>6197</v>
      </c>
      <c r="F5940" s="14" t="s">
        <v>704</v>
      </c>
      <c r="G5940" s="14" t="s">
        <v>45</v>
      </c>
      <c r="H5940" s="14" t="s">
        <v>6198</v>
      </c>
      <c r="I5940" s="14" t="s">
        <v>38</v>
      </c>
      <c r="J5940" s="14" t="s">
        <v>38</v>
      </c>
      <c r="K5940" s="14" t="s">
        <v>39</v>
      </c>
      <c r="L5940" s="14">
        <v>34751522</v>
      </c>
      <c r="M5940" s="14"/>
      <c r="N5940" s="14">
        <v>34751522</v>
      </c>
      <c r="O5940" s="14">
        <v>13245</v>
      </c>
      <c r="P5940" s="14"/>
      <c r="Q5940" s="14">
        <v>32772734</v>
      </c>
      <c r="R5940" s="14"/>
      <c r="S5940" s="14"/>
      <c r="T5940" s="14">
        <v>1992033</v>
      </c>
      <c r="U5940" s="14"/>
      <c r="V5940" s="14"/>
      <c r="W5940" s="14">
        <v>663339</v>
      </c>
      <c r="X5940" s="14">
        <v>96350</v>
      </c>
      <c r="Y5940" s="14"/>
      <c r="Z5940" s="14"/>
      <c r="AA5940" s="14"/>
      <c r="AB5940" s="14"/>
      <c r="AC5940" s="14">
        <v>2559022</v>
      </c>
      <c r="AD5940" s="14">
        <v>1329890</v>
      </c>
      <c r="AE5940" s="14">
        <v>1229132</v>
      </c>
      <c r="AF5940" s="14"/>
      <c r="AG5940" s="14">
        <v>1229132</v>
      </c>
    </row>
    <row r="5941" spans="1:33" hidden="1" x14ac:dyDescent="0.25">
      <c r="A5941" s="14" t="s">
        <v>33</v>
      </c>
      <c r="B5941" s="14" t="s">
        <v>34</v>
      </c>
      <c r="C5941" s="14">
        <v>901343605</v>
      </c>
      <c r="D5941" s="14" t="s">
        <v>2287</v>
      </c>
      <c r="E5941" s="14" t="s">
        <v>6197</v>
      </c>
      <c r="F5941" s="14" t="s">
        <v>704</v>
      </c>
      <c r="G5941" s="14" t="s">
        <v>45</v>
      </c>
      <c r="H5941" s="14" t="s">
        <v>6198</v>
      </c>
      <c r="I5941" s="14" t="s">
        <v>38</v>
      </c>
      <c r="J5941" s="14" t="s">
        <v>38</v>
      </c>
      <c r="K5941" s="14" t="s">
        <v>40</v>
      </c>
      <c r="L5941" s="14">
        <v>31228676</v>
      </c>
      <c r="M5941" s="14"/>
      <c r="N5941" s="14">
        <v>31228676</v>
      </c>
      <c r="O5941" s="14">
        <v>12356</v>
      </c>
      <c r="P5941" s="14"/>
      <c r="Q5941" s="14">
        <v>29261400</v>
      </c>
      <c r="R5941" s="14"/>
      <c r="S5941" s="14"/>
      <c r="T5941" s="14">
        <v>1979632</v>
      </c>
      <c r="U5941" s="14"/>
      <c r="V5941" s="14"/>
      <c r="W5941" s="14"/>
      <c r="X5941" s="14">
        <v>993244</v>
      </c>
      <c r="Y5941" s="14"/>
      <c r="Z5941" s="14"/>
      <c r="AA5941" s="14"/>
      <c r="AB5941" s="14"/>
      <c r="AC5941" s="14">
        <v>986388</v>
      </c>
      <c r="AD5941" s="14">
        <v>418881</v>
      </c>
      <c r="AE5941" s="14">
        <v>567507</v>
      </c>
      <c r="AF5941" s="14"/>
      <c r="AG5941" s="14">
        <v>567507</v>
      </c>
    </row>
    <row r="5942" spans="1:33" x14ac:dyDescent="0.25">
      <c r="A5942" s="14" t="s">
        <v>33</v>
      </c>
      <c r="B5942" s="14" t="s">
        <v>34</v>
      </c>
      <c r="C5942" s="14">
        <v>901345206</v>
      </c>
      <c r="D5942" s="14" t="s">
        <v>2287</v>
      </c>
      <c r="E5942" s="14" t="s">
        <v>2186</v>
      </c>
      <c r="F5942" s="14" t="s">
        <v>1345</v>
      </c>
      <c r="G5942" s="14" t="s">
        <v>45</v>
      </c>
      <c r="H5942" s="14" t="s">
        <v>2187</v>
      </c>
      <c r="I5942" s="14" t="s">
        <v>38</v>
      </c>
      <c r="J5942" s="14" t="s">
        <v>38</v>
      </c>
      <c r="K5942" s="14" t="s">
        <v>39</v>
      </c>
      <c r="L5942" s="14">
        <v>69206524</v>
      </c>
      <c r="M5942" s="14">
        <v>33307450</v>
      </c>
      <c r="N5942" s="14">
        <v>35899074</v>
      </c>
      <c r="O5942" s="14">
        <v>9808934</v>
      </c>
      <c r="P5942" s="14">
        <v>10173296</v>
      </c>
      <c r="Q5942" s="14">
        <v>7462393</v>
      </c>
      <c r="R5942" s="14">
        <v>3036755</v>
      </c>
      <c r="S5942" s="14"/>
      <c r="T5942" s="14">
        <v>25035564</v>
      </c>
      <c r="U5942" s="14"/>
      <c r="V5942" s="14"/>
      <c r="W5942" s="14">
        <v>203720</v>
      </c>
      <c r="X5942" s="14">
        <v>1471943</v>
      </c>
      <c r="Y5942" s="14"/>
      <c r="Z5942" s="14"/>
      <c r="AA5942" s="14"/>
      <c r="AB5942" s="14"/>
      <c r="AC5942" s="14">
        <v>23767341</v>
      </c>
      <c r="AD5942" s="14">
        <v>2399391</v>
      </c>
      <c r="AE5942" s="14">
        <v>21367950</v>
      </c>
      <c r="AF5942" s="14"/>
      <c r="AG5942" s="14">
        <v>21367950</v>
      </c>
    </row>
    <row r="5943" spans="1:33" hidden="1" x14ac:dyDescent="0.25">
      <c r="A5943" s="14" t="s">
        <v>33</v>
      </c>
      <c r="B5943" s="14" t="s">
        <v>34</v>
      </c>
      <c r="C5943" s="14">
        <v>901345206</v>
      </c>
      <c r="D5943" s="14" t="s">
        <v>2287</v>
      </c>
      <c r="E5943" s="14" t="s">
        <v>2186</v>
      </c>
      <c r="F5943" s="14" t="s">
        <v>1345</v>
      </c>
      <c r="G5943" s="14" t="s">
        <v>45</v>
      </c>
      <c r="H5943" s="14" t="s">
        <v>2187</v>
      </c>
      <c r="I5943" s="14" t="s">
        <v>38</v>
      </c>
      <c r="J5943" s="14" t="s">
        <v>38</v>
      </c>
      <c r="K5943" s="14" t="s">
        <v>40</v>
      </c>
      <c r="L5943" s="14">
        <v>55745587</v>
      </c>
      <c r="M5943" s="14">
        <v>27985188</v>
      </c>
      <c r="N5943" s="14">
        <v>27760399</v>
      </c>
      <c r="O5943" s="14">
        <v>81272</v>
      </c>
      <c r="P5943" s="14">
        <v>8038596</v>
      </c>
      <c r="Q5943" s="14">
        <v>6358909</v>
      </c>
      <c r="R5943" s="14">
        <v>20796</v>
      </c>
      <c r="S5943" s="14"/>
      <c r="T5943" s="14">
        <v>13423370</v>
      </c>
      <c r="U5943" s="14"/>
      <c r="V5943" s="14"/>
      <c r="W5943" s="14">
        <v>212846</v>
      </c>
      <c r="X5943" s="14">
        <v>3282736</v>
      </c>
      <c r="Y5943" s="14"/>
      <c r="Z5943" s="14"/>
      <c r="AA5943" s="14"/>
      <c r="AB5943" s="14"/>
      <c r="AC5943" s="14">
        <v>10353480</v>
      </c>
      <c r="AD5943" s="14">
        <v>3733394</v>
      </c>
      <c r="AE5943" s="14">
        <v>6620086</v>
      </c>
      <c r="AF5943" s="14"/>
      <c r="AG5943" s="14">
        <v>6620086</v>
      </c>
    </row>
    <row r="5944" spans="1:33" hidden="1" x14ac:dyDescent="0.25">
      <c r="A5944" s="14" t="s">
        <v>33</v>
      </c>
      <c r="B5944" s="14" t="s">
        <v>34</v>
      </c>
      <c r="C5944" s="14">
        <v>901346418</v>
      </c>
      <c r="D5944" s="14" t="s">
        <v>2287</v>
      </c>
      <c r="E5944" s="14" t="s">
        <v>6199</v>
      </c>
      <c r="F5944" s="14" t="s">
        <v>152</v>
      </c>
      <c r="G5944" s="14" t="s">
        <v>45</v>
      </c>
      <c r="H5944" s="14" t="s">
        <v>6200</v>
      </c>
      <c r="I5944" s="14" t="s">
        <v>38</v>
      </c>
      <c r="J5944" s="14" t="s">
        <v>38</v>
      </c>
      <c r="K5944" s="14" t="s">
        <v>39</v>
      </c>
      <c r="L5944" s="14"/>
      <c r="M5944" s="14"/>
      <c r="N5944" s="14"/>
      <c r="O5944" s="14">
        <v>0</v>
      </c>
      <c r="P5944" s="14"/>
      <c r="Q5944" s="14">
        <v>4664</v>
      </c>
      <c r="R5944" s="14">
        <v>5</v>
      </c>
      <c r="S5944" s="14"/>
      <c r="T5944" s="14">
        <v>-4669</v>
      </c>
      <c r="U5944" s="14"/>
      <c r="V5944" s="14"/>
      <c r="W5944" s="14">
        <v>5559</v>
      </c>
      <c r="X5944" s="14">
        <v>154</v>
      </c>
      <c r="Y5944" s="14"/>
      <c r="Z5944" s="14"/>
      <c r="AA5944" s="14"/>
      <c r="AB5944" s="14"/>
      <c r="AC5944" s="14">
        <v>736</v>
      </c>
      <c r="AD5944" s="14">
        <v>298</v>
      </c>
      <c r="AE5944" s="14">
        <v>438</v>
      </c>
      <c r="AF5944" s="14"/>
      <c r="AG5944" s="14">
        <v>438</v>
      </c>
    </row>
    <row r="5945" spans="1:33" hidden="1" x14ac:dyDescent="0.25">
      <c r="A5945" s="14" t="s">
        <v>33</v>
      </c>
      <c r="B5945" s="14" t="s">
        <v>34</v>
      </c>
      <c r="C5945" s="14">
        <v>901346418</v>
      </c>
      <c r="D5945" s="14" t="s">
        <v>2287</v>
      </c>
      <c r="E5945" s="14" t="s">
        <v>6199</v>
      </c>
      <c r="F5945" s="14" t="s">
        <v>152</v>
      </c>
      <c r="G5945" s="14" t="s">
        <v>45</v>
      </c>
      <c r="H5945" s="14" t="s">
        <v>6200</v>
      </c>
      <c r="I5945" s="14" t="s">
        <v>38</v>
      </c>
      <c r="J5945" s="14" t="s">
        <v>38</v>
      </c>
      <c r="K5945" s="14" t="s">
        <v>40</v>
      </c>
      <c r="L5945" s="14"/>
      <c r="M5945" s="14"/>
      <c r="N5945" s="14"/>
      <c r="O5945" s="14">
        <v>4</v>
      </c>
      <c r="P5945" s="14"/>
      <c r="Q5945" s="14">
        <v>56930</v>
      </c>
      <c r="R5945" s="14"/>
      <c r="S5945" s="14"/>
      <c r="T5945" s="14">
        <v>-56926</v>
      </c>
      <c r="U5945" s="14"/>
      <c r="V5945" s="14"/>
      <c r="W5945" s="14">
        <v>3420</v>
      </c>
      <c r="X5945" s="14">
        <v>4850931</v>
      </c>
      <c r="Y5945" s="14"/>
      <c r="Z5945" s="14"/>
      <c r="AA5945" s="14"/>
      <c r="AB5945" s="14"/>
      <c r="AC5945" s="14">
        <v>-4904437</v>
      </c>
      <c r="AD5945" s="14"/>
      <c r="AE5945" s="14">
        <v>-4904437</v>
      </c>
      <c r="AF5945" s="14"/>
      <c r="AG5945" s="14">
        <v>-4904437</v>
      </c>
    </row>
    <row r="5946" spans="1:33" hidden="1" x14ac:dyDescent="0.25">
      <c r="A5946" s="14" t="s">
        <v>33</v>
      </c>
      <c r="B5946" s="14" t="s">
        <v>34</v>
      </c>
      <c r="C5946" s="14">
        <v>901347798</v>
      </c>
      <c r="D5946" s="14" t="s">
        <v>2287</v>
      </c>
      <c r="E5946" s="14" t="s">
        <v>6201</v>
      </c>
      <c r="F5946" s="14" t="s">
        <v>2358</v>
      </c>
      <c r="G5946" s="14" t="s">
        <v>45</v>
      </c>
      <c r="H5946" s="14" t="s">
        <v>6202</v>
      </c>
      <c r="I5946" s="14" t="s">
        <v>38</v>
      </c>
      <c r="J5946" s="14" t="s">
        <v>38</v>
      </c>
      <c r="K5946" s="14" t="s">
        <v>39</v>
      </c>
      <c r="L5946" s="14">
        <v>28579853</v>
      </c>
      <c r="M5946" s="14">
        <v>23409910</v>
      </c>
      <c r="N5946" s="14">
        <v>5169943</v>
      </c>
      <c r="O5946" s="14">
        <v>0</v>
      </c>
      <c r="P5946" s="14">
        <v>2294408</v>
      </c>
      <c r="Q5946" s="14">
        <v>19887879</v>
      </c>
      <c r="R5946" s="14">
        <v>620808</v>
      </c>
      <c r="S5946" s="14"/>
      <c r="T5946" s="14">
        <v>-17633152</v>
      </c>
      <c r="U5946" s="14">
        <v>0</v>
      </c>
      <c r="V5946" s="14">
        <v>0</v>
      </c>
      <c r="W5946" s="14">
        <v>0</v>
      </c>
      <c r="X5946" s="14">
        <v>8147937</v>
      </c>
      <c r="Y5946" s="14">
        <v>0</v>
      </c>
      <c r="Z5946" s="14">
        <v>0</v>
      </c>
      <c r="AA5946" s="14">
        <v>0</v>
      </c>
      <c r="AB5946" s="14">
        <v>0</v>
      </c>
      <c r="AC5946" s="14">
        <v>-25781089</v>
      </c>
      <c r="AD5946" s="14">
        <v>-55570</v>
      </c>
      <c r="AE5946" s="14">
        <v>-25725519</v>
      </c>
      <c r="AF5946" s="14">
        <v>0</v>
      </c>
      <c r="AG5946" s="14">
        <v>-25725519</v>
      </c>
    </row>
    <row r="5947" spans="1:33" hidden="1" x14ac:dyDescent="0.25">
      <c r="A5947" s="14" t="s">
        <v>33</v>
      </c>
      <c r="B5947" s="14" t="s">
        <v>34</v>
      </c>
      <c r="C5947" s="14">
        <v>901347798</v>
      </c>
      <c r="D5947" s="14" t="s">
        <v>2287</v>
      </c>
      <c r="E5947" s="14" t="s">
        <v>6201</v>
      </c>
      <c r="F5947" s="14" t="s">
        <v>2358</v>
      </c>
      <c r="G5947" s="14" t="s">
        <v>45</v>
      </c>
      <c r="H5947" s="14" t="s">
        <v>6202</v>
      </c>
      <c r="I5947" s="14" t="s">
        <v>38</v>
      </c>
      <c r="J5947" s="14" t="s">
        <v>38</v>
      </c>
      <c r="K5947" s="14" t="s">
        <v>40</v>
      </c>
      <c r="L5947" s="14">
        <v>16809896</v>
      </c>
      <c r="M5947" s="14">
        <v>15893490</v>
      </c>
      <c r="N5947" s="14">
        <v>916406</v>
      </c>
      <c r="O5947" s="14">
        <v>0</v>
      </c>
      <c r="P5947" s="14">
        <v>1364729</v>
      </c>
      <c r="Q5947" s="14">
        <v>16666619</v>
      </c>
      <c r="R5947" s="14">
        <v>0</v>
      </c>
      <c r="S5947" s="14"/>
      <c r="T5947" s="14">
        <v>-17114942</v>
      </c>
      <c r="U5947" s="14">
        <v>0</v>
      </c>
      <c r="V5947" s="14">
        <v>0</v>
      </c>
      <c r="W5947" s="14">
        <v>3191027</v>
      </c>
      <c r="X5947" s="14">
        <v>42981</v>
      </c>
      <c r="Y5947" s="14">
        <v>0</v>
      </c>
      <c r="Z5947" s="14">
        <v>0</v>
      </c>
      <c r="AA5947" s="14">
        <v>0</v>
      </c>
      <c r="AB5947" s="14">
        <v>0</v>
      </c>
      <c r="AC5947" s="14">
        <v>-13966896</v>
      </c>
      <c r="AD5947" s="14">
        <v>-817122</v>
      </c>
      <c r="AE5947" s="14">
        <v>-13149774</v>
      </c>
      <c r="AF5947" s="14">
        <v>0</v>
      </c>
      <c r="AG5947" s="14">
        <v>-13149774</v>
      </c>
    </row>
    <row r="5948" spans="1:33" hidden="1" x14ac:dyDescent="0.25">
      <c r="A5948" s="14" t="s">
        <v>33</v>
      </c>
      <c r="B5948" s="14" t="s">
        <v>34</v>
      </c>
      <c r="C5948" s="14">
        <v>901352950</v>
      </c>
      <c r="D5948" s="14" t="s">
        <v>2287</v>
      </c>
      <c r="E5948" s="14" t="s">
        <v>6439</v>
      </c>
      <c r="F5948" s="14" t="s">
        <v>597</v>
      </c>
      <c r="G5948" s="14" t="s">
        <v>45</v>
      </c>
      <c r="H5948" s="14" t="s">
        <v>6440</v>
      </c>
      <c r="I5948" s="14" t="s">
        <v>47</v>
      </c>
      <c r="J5948" s="14" t="s">
        <v>48</v>
      </c>
      <c r="K5948" s="14" t="s">
        <v>39</v>
      </c>
      <c r="L5948" s="14">
        <v>42454732</v>
      </c>
      <c r="M5948" s="14">
        <v>415926</v>
      </c>
      <c r="N5948" s="14">
        <v>42038806</v>
      </c>
      <c r="O5948" s="14"/>
      <c r="P5948" s="14">
        <v>39096575</v>
      </c>
      <c r="Q5948" s="14">
        <v>4189417</v>
      </c>
      <c r="R5948" s="14"/>
      <c r="S5948" s="14">
        <v>3007</v>
      </c>
      <c r="T5948" s="14">
        <v>-1244179</v>
      </c>
      <c r="U5948" s="14"/>
      <c r="V5948" s="14"/>
      <c r="W5948" s="14">
        <v>1299790</v>
      </c>
      <c r="X5948" s="14">
        <v>751443</v>
      </c>
      <c r="Y5948" s="14">
        <v>11570</v>
      </c>
      <c r="Z5948" s="14"/>
      <c r="AA5948" s="14"/>
      <c r="AB5948" s="14"/>
      <c r="AC5948" s="14">
        <v>-707402</v>
      </c>
      <c r="AD5948" s="14">
        <v>-107102</v>
      </c>
      <c r="AE5948" s="14">
        <v>-600300</v>
      </c>
      <c r="AF5948" s="14"/>
      <c r="AG5948" s="14">
        <v>-600300</v>
      </c>
    </row>
    <row r="5949" spans="1:33" hidden="1" x14ac:dyDescent="0.25">
      <c r="A5949" s="14" t="s">
        <v>33</v>
      </c>
      <c r="B5949" s="14" t="s">
        <v>34</v>
      </c>
      <c r="C5949" s="14">
        <v>901352950</v>
      </c>
      <c r="D5949" s="14" t="s">
        <v>2287</v>
      </c>
      <c r="E5949" s="14" t="s">
        <v>6439</v>
      </c>
      <c r="F5949" s="14" t="s">
        <v>597</v>
      </c>
      <c r="G5949" s="14" t="s">
        <v>45</v>
      </c>
      <c r="H5949" s="14" t="s">
        <v>6440</v>
      </c>
      <c r="I5949" s="14" t="s">
        <v>47</v>
      </c>
      <c r="J5949" s="14" t="s">
        <v>48</v>
      </c>
      <c r="K5949" s="14" t="s">
        <v>40</v>
      </c>
      <c r="L5949" s="14">
        <v>22360958</v>
      </c>
      <c r="M5949" s="14"/>
      <c r="N5949" s="14">
        <v>22360958</v>
      </c>
      <c r="O5949" s="14">
        <v>11268</v>
      </c>
      <c r="P5949" s="14">
        <v>21212508</v>
      </c>
      <c r="Q5949" s="14">
        <v>301049</v>
      </c>
      <c r="R5949" s="14"/>
      <c r="S5949" s="14">
        <v>1257</v>
      </c>
      <c r="T5949" s="14">
        <v>859926</v>
      </c>
      <c r="U5949" s="14"/>
      <c r="V5949" s="14"/>
      <c r="W5949" s="14">
        <v>150530</v>
      </c>
      <c r="X5949" s="14">
        <v>135422</v>
      </c>
      <c r="Y5949" s="14"/>
      <c r="Z5949" s="14"/>
      <c r="AA5949" s="14"/>
      <c r="AB5949" s="14"/>
      <c r="AC5949" s="14">
        <v>875034</v>
      </c>
      <c r="AD5949" s="14">
        <v>335863</v>
      </c>
      <c r="AE5949" s="14">
        <v>539171</v>
      </c>
      <c r="AF5949" s="14"/>
      <c r="AG5949" s="14">
        <v>539171</v>
      </c>
    </row>
    <row r="5950" spans="1:33" hidden="1" x14ac:dyDescent="0.25">
      <c r="A5950" s="14" t="s">
        <v>33</v>
      </c>
      <c r="B5950" s="14" t="s">
        <v>34</v>
      </c>
      <c r="C5950" s="14">
        <v>901353413</v>
      </c>
      <c r="D5950" s="14" t="s">
        <v>2287</v>
      </c>
      <c r="E5950" s="14" t="s">
        <v>6203</v>
      </c>
      <c r="F5950" s="14" t="s">
        <v>823</v>
      </c>
      <c r="G5950" s="14" t="s">
        <v>111</v>
      </c>
      <c r="H5950" s="14" t="s">
        <v>6204</v>
      </c>
      <c r="I5950" s="14" t="s">
        <v>38</v>
      </c>
      <c r="J5950" s="14" t="s">
        <v>38</v>
      </c>
      <c r="K5950" s="14" t="s">
        <v>39</v>
      </c>
      <c r="L5950" s="14">
        <v>1441960</v>
      </c>
      <c r="M5950" s="14">
        <v>270621</v>
      </c>
      <c r="N5950" s="14">
        <v>1171339</v>
      </c>
      <c r="O5950" s="14">
        <v>6712645</v>
      </c>
      <c r="P5950" s="14">
        <v>0</v>
      </c>
      <c r="Q5950" s="14">
        <v>2828668</v>
      </c>
      <c r="R5950" s="14">
        <v>0</v>
      </c>
      <c r="S5950" s="14">
        <v>0</v>
      </c>
      <c r="T5950" s="14">
        <v>5055316</v>
      </c>
      <c r="U5950" s="14">
        <v>0</v>
      </c>
      <c r="V5950" s="14">
        <v>0</v>
      </c>
      <c r="W5950" s="14">
        <v>350989</v>
      </c>
      <c r="X5950" s="14">
        <v>69537</v>
      </c>
      <c r="Y5950" s="14">
        <v>0</v>
      </c>
      <c r="Z5950" s="14">
        <v>0</v>
      </c>
      <c r="AA5950" s="14">
        <v>0</v>
      </c>
      <c r="AB5950" s="14">
        <v>0</v>
      </c>
      <c r="AC5950" s="14">
        <v>5336768</v>
      </c>
      <c r="AD5950" s="14">
        <v>2646951</v>
      </c>
      <c r="AE5950" s="14">
        <v>2689817</v>
      </c>
      <c r="AF5950" s="14">
        <v>0</v>
      </c>
      <c r="AG5950" s="14">
        <v>2689817</v>
      </c>
    </row>
    <row r="5951" spans="1:33" hidden="1" x14ac:dyDescent="0.25">
      <c r="A5951" s="14" t="s">
        <v>33</v>
      </c>
      <c r="B5951" s="14" t="s">
        <v>34</v>
      </c>
      <c r="C5951" s="14">
        <v>901353413</v>
      </c>
      <c r="D5951" s="14" t="s">
        <v>2287</v>
      </c>
      <c r="E5951" s="14" t="s">
        <v>6203</v>
      </c>
      <c r="F5951" s="14" t="s">
        <v>823</v>
      </c>
      <c r="G5951" s="14" t="s">
        <v>111</v>
      </c>
      <c r="H5951" s="14" t="s">
        <v>6204</v>
      </c>
      <c r="I5951" s="14" t="s">
        <v>38</v>
      </c>
      <c r="J5951" s="14" t="s">
        <v>38</v>
      </c>
      <c r="K5951" s="14" t="s">
        <v>40</v>
      </c>
      <c r="L5951" s="14">
        <v>283619</v>
      </c>
      <c r="M5951" s="14">
        <v>0</v>
      </c>
      <c r="N5951" s="14">
        <v>283619</v>
      </c>
      <c r="O5951" s="14">
        <v>60002</v>
      </c>
      <c r="P5951" s="14">
        <v>0</v>
      </c>
      <c r="Q5951" s="14">
        <v>1641039</v>
      </c>
      <c r="R5951" s="14">
        <v>2397856</v>
      </c>
      <c r="S5951" s="14"/>
      <c r="T5951" s="14">
        <v>-3695274</v>
      </c>
      <c r="U5951" s="14">
        <v>0</v>
      </c>
      <c r="V5951" s="14">
        <v>0</v>
      </c>
      <c r="W5951" s="14">
        <v>64651</v>
      </c>
      <c r="X5951" s="14">
        <v>17222</v>
      </c>
      <c r="Y5951" s="14">
        <v>0</v>
      </c>
      <c r="Z5951" s="14">
        <v>0</v>
      </c>
      <c r="AA5951" s="14">
        <v>0</v>
      </c>
      <c r="AB5951" s="14">
        <v>0</v>
      </c>
      <c r="AC5951" s="14">
        <v>-3647845</v>
      </c>
      <c r="AD5951" s="14">
        <v>-793541</v>
      </c>
      <c r="AE5951" s="14">
        <v>-2854304</v>
      </c>
      <c r="AF5951" s="14">
        <v>0</v>
      </c>
      <c r="AG5951" s="14">
        <v>-2854304</v>
      </c>
    </row>
    <row r="5952" spans="1:33" hidden="1" x14ac:dyDescent="0.25">
      <c r="A5952" s="14" t="s">
        <v>33</v>
      </c>
      <c r="B5952" s="14" t="s">
        <v>34</v>
      </c>
      <c r="C5952" s="14">
        <v>901354352</v>
      </c>
      <c r="D5952" s="14" t="s">
        <v>2287</v>
      </c>
      <c r="E5952" s="14" t="s">
        <v>6205</v>
      </c>
      <c r="F5952" s="14" t="s">
        <v>823</v>
      </c>
      <c r="G5952" s="14" t="s">
        <v>45</v>
      </c>
      <c r="H5952" s="14" t="s">
        <v>6206</v>
      </c>
      <c r="I5952" s="14" t="s">
        <v>38</v>
      </c>
      <c r="J5952" s="14" t="s">
        <v>38</v>
      </c>
      <c r="K5952" s="14" t="s">
        <v>39</v>
      </c>
      <c r="L5952" s="14">
        <v>61389780</v>
      </c>
      <c r="M5952" s="14">
        <v>59848163</v>
      </c>
      <c r="N5952" s="14">
        <v>1541617</v>
      </c>
      <c r="O5952" s="14">
        <v>1080447</v>
      </c>
      <c r="P5952" s="14">
        <v>228598</v>
      </c>
      <c r="Q5952" s="14">
        <v>12450126</v>
      </c>
      <c r="R5952" s="14">
        <v>15194</v>
      </c>
      <c r="S5952" s="14"/>
      <c r="T5952" s="14">
        <v>-10071854</v>
      </c>
      <c r="U5952" s="14"/>
      <c r="V5952" s="14"/>
      <c r="W5952" s="14">
        <v>89904</v>
      </c>
      <c r="X5952" s="14">
        <v>894898</v>
      </c>
      <c r="Y5952" s="14"/>
      <c r="Z5952" s="14"/>
      <c r="AA5952" s="14"/>
      <c r="AB5952" s="14"/>
      <c r="AC5952" s="14">
        <v>-10876848</v>
      </c>
      <c r="AD5952" s="14">
        <v>-511769</v>
      </c>
      <c r="AE5952" s="14">
        <v>-10365079</v>
      </c>
      <c r="AF5952" s="14"/>
      <c r="AG5952" s="14">
        <v>-10365079</v>
      </c>
    </row>
    <row r="5953" spans="1:33" hidden="1" x14ac:dyDescent="0.25">
      <c r="A5953" s="14" t="s">
        <v>33</v>
      </c>
      <c r="B5953" s="14" t="s">
        <v>34</v>
      </c>
      <c r="C5953" s="14">
        <v>901354352</v>
      </c>
      <c r="D5953" s="14" t="s">
        <v>2287</v>
      </c>
      <c r="E5953" s="14" t="s">
        <v>6205</v>
      </c>
      <c r="F5953" s="14" t="s">
        <v>823</v>
      </c>
      <c r="G5953" s="14" t="s">
        <v>45</v>
      </c>
      <c r="H5953" s="14" t="s">
        <v>6206</v>
      </c>
      <c r="I5953" s="14" t="s">
        <v>38</v>
      </c>
      <c r="J5953" s="14" t="s">
        <v>38</v>
      </c>
      <c r="K5953" s="14" t="s">
        <v>40</v>
      </c>
      <c r="L5953" s="14">
        <v>32856625</v>
      </c>
      <c r="M5953" s="14">
        <v>31682872</v>
      </c>
      <c r="N5953" s="14">
        <v>1173753</v>
      </c>
      <c r="O5953" s="14">
        <v>75046</v>
      </c>
      <c r="P5953" s="14">
        <v>241030</v>
      </c>
      <c r="Q5953" s="14">
        <v>7716283</v>
      </c>
      <c r="R5953" s="14">
        <v>76188</v>
      </c>
      <c r="S5953" s="14"/>
      <c r="T5953" s="14">
        <v>-6784702</v>
      </c>
      <c r="U5953" s="14"/>
      <c r="V5953" s="14"/>
      <c r="W5953" s="14">
        <v>4349</v>
      </c>
      <c r="X5953" s="14">
        <v>939758</v>
      </c>
      <c r="Y5953" s="14"/>
      <c r="Z5953" s="14"/>
      <c r="AA5953" s="14"/>
      <c r="AB5953" s="14"/>
      <c r="AC5953" s="14">
        <v>-7720111</v>
      </c>
      <c r="AD5953" s="14">
        <v>-1277237</v>
      </c>
      <c r="AE5953" s="14">
        <v>-6442874</v>
      </c>
      <c r="AF5953" s="14"/>
      <c r="AG5953" s="14">
        <v>-6442874</v>
      </c>
    </row>
    <row r="5954" spans="1:33" hidden="1" x14ac:dyDescent="0.25">
      <c r="A5954" s="14" t="s">
        <v>33</v>
      </c>
      <c r="B5954" s="14" t="s">
        <v>34</v>
      </c>
      <c r="C5954" s="14">
        <v>901355487</v>
      </c>
      <c r="D5954" s="14" t="s">
        <v>2287</v>
      </c>
      <c r="E5954" s="14" t="s">
        <v>6441</v>
      </c>
      <c r="F5954" s="14" t="s">
        <v>523</v>
      </c>
      <c r="G5954" s="14" t="s">
        <v>45</v>
      </c>
      <c r="H5954" s="14" t="s">
        <v>6442</v>
      </c>
      <c r="I5954" s="14" t="s">
        <v>47</v>
      </c>
      <c r="J5954" s="14" t="s">
        <v>62</v>
      </c>
      <c r="K5954" s="14" t="s">
        <v>39</v>
      </c>
      <c r="L5954" s="14"/>
      <c r="M5954" s="14"/>
      <c r="N5954" s="14"/>
      <c r="O5954" s="14">
        <v>611628</v>
      </c>
      <c r="P5954" s="14"/>
      <c r="Q5954" s="14">
        <v>21090</v>
      </c>
      <c r="R5954" s="14">
        <v>181428</v>
      </c>
      <c r="S5954" s="14"/>
      <c r="T5954" s="14">
        <v>409110</v>
      </c>
      <c r="U5954" s="14"/>
      <c r="V5954" s="14"/>
      <c r="W5954" s="14"/>
      <c r="X5954" s="14"/>
      <c r="Y5954" s="14"/>
      <c r="Z5954" s="14"/>
      <c r="AA5954" s="14"/>
      <c r="AB5954" s="14"/>
      <c r="AC5954" s="14">
        <v>409110</v>
      </c>
      <c r="AD5954" s="14">
        <v>143151</v>
      </c>
      <c r="AE5954" s="14">
        <v>265959</v>
      </c>
      <c r="AF5954" s="14"/>
      <c r="AG5954" s="14">
        <v>265959</v>
      </c>
    </row>
    <row r="5955" spans="1:33" hidden="1" x14ac:dyDescent="0.25">
      <c r="A5955" s="14" t="s">
        <v>33</v>
      </c>
      <c r="B5955" s="14" t="s">
        <v>34</v>
      </c>
      <c r="C5955" s="14">
        <v>901355487</v>
      </c>
      <c r="D5955" s="14" t="s">
        <v>2287</v>
      </c>
      <c r="E5955" s="14" t="s">
        <v>6441</v>
      </c>
      <c r="F5955" s="14" t="s">
        <v>523</v>
      </c>
      <c r="G5955" s="14" t="s">
        <v>45</v>
      </c>
      <c r="H5955" s="14" t="s">
        <v>6442</v>
      </c>
      <c r="I5955" s="14" t="s">
        <v>47</v>
      </c>
      <c r="J5955" s="14" t="s">
        <v>62</v>
      </c>
      <c r="K5955" s="14" t="s">
        <v>40</v>
      </c>
      <c r="L5955" s="14"/>
      <c r="M5955" s="14"/>
      <c r="N5955" s="14"/>
      <c r="O5955" s="14">
        <v>5084</v>
      </c>
      <c r="P5955" s="14"/>
      <c r="Q5955" s="14">
        <v>2722</v>
      </c>
      <c r="R5955" s="14">
        <v>1677570</v>
      </c>
      <c r="S5955" s="14"/>
      <c r="T5955" s="14">
        <v>-1675208</v>
      </c>
      <c r="U5955" s="14"/>
      <c r="V5955" s="14"/>
      <c r="W5955" s="14"/>
      <c r="X5955" s="14"/>
      <c r="Y5955" s="14"/>
      <c r="Z5955" s="14"/>
      <c r="AA5955" s="14"/>
      <c r="AB5955" s="14"/>
      <c r="AC5955" s="14">
        <v>-1675208</v>
      </c>
      <c r="AD5955" s="14">
        <v>2710852</v>
      </c>
      <c r="AE5955" s="14">
        <v>-4386060</v>
      </c>
      <c r="AF5955" s="14"/>
      <c r="AG5955" s="14">
        <v>-4386060</v>
      </c>
    </row>
    <row r="5956" spans="1:33" hidden="1" x14ac:dyDescent="0.25">
      <c r="A5956" s="14" t="s">
        <v>33</v>
      </c>
      <c r="B5956" s="14" t="s">
        <v>34</v>
      </c>
      <c r="C5956" s="14">
        <v>901358280</v>
      </c>
      <c r="D5956" s="14" t="s">
        <v>2287</v>
      </c>
      <c r="E5956" s="14" t="s">
        <v>6207</v>
      </c>
      <c r="F5956" s="14" t="s">
        <v>255</v>
      </c>
      <c r="G5956" s="14" t="s">
        <v>45</v>
      </c>
      <c r="H5956" s="14" t="s">
        <v>6208</v>
      </c>
      <c r="I5956" s="14" t="s">
        <v>38</v>
      </c>
      <c r="J5956" s="14" t="s">
        <v>38</v>
      </c>
      <c r="K5956" s="14" t="s">
        <v>39</v>
      </c>
      <c r="L5956" s="14">
        <v>0</v>
      </c>
      <c r="M5956" s="14"/>
      <c r="N5956" s="14">
        <v>0</v>
      </c>
      <c r="O5956" s="14"/>
      <c r="P5956" s="14"/>
      <c r="Q5956" s="14">
        <v>809931</v>
      </c>
      <c r="R5956" s="14">
        <v>920</v>
      </c>
      <c r="S5956" s="14"/>
      <c r="T5956" s="14">
        <v>-810851</v>
      </c>
      <c r="U5956" s="14"/>
      <c r="V5956" s="14"/>
      <c r="W5956" s="14">
        <v>1850044</v>
      </c>
      <c r="X5956" s="14">
        <v>9062082</v>
      </c>
      <c r="Y5956" s="14"/>
      <c r="Z5956" s="14"/>
      <c r="AA5956" s="14"/>
      <c r="AB5956" s="14"/>
      <c r="AC5956" s="14">
        <v>-8022889</v>
      </c>
      <c r="AD5956" s="14"/>
      <c r="AE5956" s="14">
        <v>-8022889</v>
      </c>
      <c r="AF5956" s="14"/>
      <c r="AG5956" s="14">
        <v>-8022889</v>
      </c>
    </row>
    <row r="5957" spans="1:33" hidden="1" x14ac:dyDescent="0.25">
      <c r="A5957" s="14" t="s">
        <v>33</v>
      </c>
      <c r="B5957" s="14" t="s">
        <v>34</v>
      </c>
      <c r="C5957" s="14">
        <v>901358280</v>
      </c>
      <c r="D5957" s="14" t="s">
        <v>2287</v>
      </c>
      <c r="E5957" s="14" t="s">
        <v>6207</v>
      </c>
      <c r="F5957" s="14" t="s">
        <v>255</v>
      </c>
      <c r="G5957" s="14" t="s">
        <v>45</v>
      </c>
      <c r="H5957" s="14" t="s">
        <v>6208</v>
      </c>
      <c r="I5957" s="14" t="s">
        <v>38</v>
      </c>
      <c r="J5957" s="14" t="s">
        <v>38</v>
      </c>
      <c r="K5957" s="14" t="s">
        <v>40</v>
      </c>
      <c r="L5957" s="14">
        <v>22986906</v>
      </c>
      <c r="M5957" s="14"/>
      <c r="N5957" s="14">
        <v>22986906</v>
      </c>
      <c r="O5957" s="14">
        <v>6964</v>
      </c>
      <c r="P5957" s="14"/>
      <c r="Q5957" s="14">
        <v>932301</v>
      </c>
      <c r="R5957" s="14"/>
      <c r="S5957" s="14"/>
      <c r="T5957" s="14">
        <v>22061569</v>
      </c>
      <c r="U5957" s="14"/>
      <c r="V5957" s="14"/>
      <c r="W5957" s="14">
        <v>1197873</v>
      </c>
      <c r="X5957" s="14">
        <v>9160355</v>
      </c>
      <c r="Y5957" s="14"/>
      <c r="Z5957" s="14"/>
      <c r="AA5957" s="14"/>
      <c r="AB5957" s="14"/>
      <c r="AC5957" s="14">
        <v>14099087</v>
      </c>
      <c r="AD5957" s="14"/>
      <c r="AE5957" s="14">
        <v>14099087</v>
      </c>
      <c r="AF5957" s="14"/>
      <c r="AG5957" s="14">
        <v>14099087</v>
      </c>
    </row>
    <row r="5958" spans="1:33" hidden="1" x14ac:dyDescent="0.25">
      <c r="A5958" s="14" t="s">
        <v>33</v>
      </c>
      <c r="B5958" s="14" t="s">
        <v>34</v>
      </c>
      <c r="C5958" s="14">
        <v>901361537</v>
      </c>
      <c r="D5958" s="14" t="s">
        <v>2287</v>
      </c>
      <c r="E5958" s="14" t="s">
        <v>6209</v>
      </c>
      <c r="F5958" s="14" t="s">
        <v>191</v>
      </c>
      <c r="G5958" s="14" t="s">
        <v>45</v>
      </c>
      <c r="H5958" s="14" t="s">
        <v>6210</v>
      </c>
      <c r="I5958" s="14" t="s">
        <v>47</v>
      </c>
      <c r="J5958" s="14" t="s">
        <v>74</v>
      </c>
      <c r="K5958" s="14" t="s">
        <v>39</v>
      </c>
      <c r="L5958" s="14">
        <v>19206386</v>
      </c>
      <c r="M5958" s="14">
        <v>6638683</v>
      </c>
      <c r="N5958" s="14">
        <v>12567703</v>
      </c>
      <c r="O5958" s="14">
        <v>74171</v>
      </c>
      <c r="P5958" s="14">
        <v>5390232</v>
      </c>
      <c r="Q5958" s="14">
        <v>6999743</v>
      </c>
      <c r="R5958" s="14"/>
      <c r="S5958" s="14"/>
      <c r="T5958" s="14">
        <v>251899</v>
      </c>
      <c r="U5958" s="14"/>
      <c r="V5958" s="14"/>
      <c r="W5958" s="14">
        <v>239013</v>
      </c>
      <c r="X5958" s="14">
        <v>923038</v>
      </c>
      <c r="Y5958" s="14"/>
      <c r="Z5958" s="14"/>
      <c r="AA5958" s="14"/>
      <c r="AB5958" s="14"/>
      <c r="AC5958" s="14">
        <v>-432126</v>
      </c>
      <c r="AD5958" s="14">
        <v>1154116</v>
      </c>
      <c r="AE5958" s="14">
        <v>-1586242</v>
      </c>
      <c r="AF5958" s="14"/>
      <c r="AG5958" s="14">
        <v>-1586242</v>
      </c>
    </row>
    <row r="5959" spans="1:33" hidden="1" x14ac:dyDescent="0.25">
      <c r="A5959" s="14" t="s">
        <v>33</v>
      </c>
      <c r="B5959" s="14" t="s">
        <v>34</v>
      </c>
      <c r="C5959" s="14">
        <v>901361537</v>
      </c>
      <c r="D5959" s="14" t="s">
        <v>2287</v>
      </c>
      <c r="E5959" s="14" t="s">
        <v>6209</v>
      </c>
      <c r="F5959" s="14" t="s">
        <v>191</v>
      </c>
      <c r="G5959" s="14" t="s">
        <v>45</v>
      </c>
      <c r="H5959" s="14" t="s">
        <v>6210</v>
      </c>
      <c r="I5959" s="14" t="s">
        <v>47</v>
      </c>
      <c r="J5959" s="14" t="s">
        <v>74</v>
      </c>
      <c r="K5959" s="14" t="s">
        <v>40</v>
      </c>
      <c r="L5959" s="14">
        <v>13127225</v>
      </c>
      <c r="M5959" s="14">
        <v>5540724</v>
      </c>
      <c r="N5959" s="14">
        <v>7586501</v>
      </c>
      <c r="O5959" s="14">
        <v>21920</v>
      </c>
      <c r="P5959" s="14">
        <v>6325191</v>
      </c>
      <c r="Q5959" s="14">
        <v>4791421</v>
      </c>
      <c r="R5959" s="14"/>
      <c r="S5959" s="14"/>
      <c r="T5959" s="14">
        <v>-3508191</v>
      </c>
      <c r="U5959" s="14"/>
      <c r="V5959" s="14"/>
      <c r="W5959" s="14">
        <v>99312</v>
      </c>
      <c r="X5959" s="14">
        <v>604015</v>
      </c>
      <c r="Y5959" s="14"/>
      <c r="Z5959" s="14"/>
      <c r="AA5959" s="14"/>
      <c r="AB5959" s="14"/>
      <c r="AC5959" s="14">
        <v>-4012894</v>
      </c>
      <c r="AD5959" s="14">
        <v>-2786</v>
      </c>
      <c r="AE5959" s="14">
        <v>-4010108</v>
      </c>
      <c r="AF5959" s="14"/>
      <c r="AG5959" s="14">
        <v>-4010108</v>
      </c>
    </row>
    <row r="5960" spans="1:33" hidden="1" x14ac:dyDescent="0.25">
      <c r="A5960" s="14" t="s">
        <v>33</v>
      </c>
      <c r="B5960" s="14" t="s">
        <v>34</v>
      </c>
      <c r="C5960" s="14">
        <v>901361643</v>
      </c>
      <c r="D5960" s="14" t="s">
        <v>2287</v>
      </c>
      <c r="E5960" s="14" t="s">
        <v>2188</v>
      </c>
      <c r="F5960" s="14" t="s">
        <v>134</v>
      </c>
      <c r="G5960" s="14" t="s">
        <v>45</v>
      </c>
      <c r="H5960" s="14" t="s">
        <v>2189</v>
      </c>
      <c r="I5960" s="14" t="s">
        <v>47</v>
      </c>
      <c r="J5960" s="14" t="s">
        <v>2190</v>
      </c>
      <c r="K5960" s="14" t="s">
        <v>39</v>
      </c>
      <c r="L5960" s="14">
        <v>96645488</v>
      </c>
      <c r="M5960" s="14">
        <v>89090233</v>
      </c>
      <c r="N5960" s="14">
        <v>7555255</v>
      </c>
      <c r="O5960" s="14">
        <v>64890</v>
      </c>
      <c r="P5960" s="14">
        <v>3773394</v>
      </c>
      <c r="Q5960" s="14">
        <v>1472470</v>
      </c>
      <c r="R5960" s="14"/>
      <c r="S5960" s="14">
        <v>457022</v>
      </c>
      <c r="T5960" s="14">
        <v>2831303</v>
      </c>
      <c r="U5960" s="14"/>
      <c r="V5960" s="14"/>
      <c r="W5960" s="14">
        <v>695049</v>
      </c>
      <c r="X5960" s="14">
        <v>686437</v>
      </c>
      <c r="Y5960" s="14"/>
      <c r="Z5960" s="14"/>
      <c r="AA5960" s="14"/>
      <c r="AB5960" s="14"/>
      <c r="AC5960" s="14">
        <v>2839915</v>
      </c>
      <c r="AD5960" s="14">
        <v>389435</v>
      </c>
      <c r="AE5960" s="14">
        <v>2450480</v>
      </c>
      <c r="AF5960" s="14"/>
      <c r="AG5960" s="14">
        <v>2450480</v>
      </c>
    </row>
    <row r="5961" spans="1:33" hidden="1" x14ac:dyDescent="0.25">
      <c r="A5961" s="14" t="s">
        <v>33</v>
      </c>
      <c r="B5961" s="14" t="s">
        <v>34</v>
      </c>
      <c r="C5961" s="14">
        <v>901361643</v>
      </c>
      <c r="D5961" s="14" t="s">
        <v>2287</v>
      </c>
      <c r="E5961" s="14" t="s">
        <v>2188</v>
      </c>
      <c r="F5961" s="14" t="s">
        <v>134</v>
      </c>
      <c r="G5961" s="14" t="s">
        <v>45</v>
      </c>
      <c r="H5961" s="14" t="s">
        <v>2189</v>
      </c>
      <c r="I5961" s="14" t="s">
        <v>47</v>
      </c>
      <c r="J5961" s="14" t="s">
        <v>2190</v>
      </c>
      <c r="K5961" s="14" t="s">
        <v>40</v>
      </c>
      <c r="L5961" s="14">
        <v>108603335</v>
      </c>
      <c r="M5961" s="14">
        <v>99582072</v>
      </c>
      <c r="N5961" s="14">
        <v>9021263</v>
      </c>
      <c r="O5961" s="14">
        <v>47673</v>
      </c>
      <c r="P5961" s="14">
        <v>3437735</v>
      </c>
      <c r="Q5961" s="14">
        <v>410982</v>
      </c>
      <c r="R5961" s="14">
        <v>967</v>
      </c>
      <c r="S5961" s="14">
        <v>281</v>
      </c>
      <c r="T5961" s="14">
        <v>5219533</v>
      </c>
      <c r="U5961" s="14"/>
      <c r="V5961" s="14"/>
      <c r="W5961" s="14">
        <v>273647</v>
      </c>
      <c r="X5961" s="14">
        <v>707317</v>
      </c>
      <c r="Y5961" s="14"/>
      <c r="Z5961" s="14"/>
      <c r="AA5961" s="14"/>
      <c r="AB5961" s="14"/>
      <c r="AC5961" s="14">
        <v>4785863</v>
      </c>
      <c r="AD5961" s="14">
        <v>277157</v>
      </c>
      <c r="AE5961" s="14">
        <v>4508706</v>
      </c>
      <c r="AF5961" s="14"/>
      <c r="AG5961" s="14">
        <v>4508706</v>
      </c>
    </row>
    <row r="5962" spans="1:33" hidden="1" x14ac:dyDescent="0.25">
      <c r="A5962" s="14" t="s">
        <v>33</v>
      </c>
      <c r="B5962" s="14" t="s">
        <v>34</v>
      </c>
      <c r="C5962" s="14">
        <v>901367329</v>
      </c>
      <c r="D5962" s="14" t="s">
        <v>2287</v>
      </c>
      <c r="E5962" s="14" t="s">
        <v>6211</v>
      </c>
      <c r="F5962" s="14" t="s">
        <v>2709</v>
      </c>
      <c r="G5962" s="14" t="s">
        <v>45</v>
      </c>
      <c r="H5962" s="14" t="s">
        <v>6212</v>
      </c>
      <c r="I5962" s="14" t="s">
        <v>38</v>
      </c>
      <c r="J5962" s="14" t="s">
        <v>38</v>
      </c>
      <c r="K5962" s="14" t="s">
        <v>39</v>
      </c>
      <c r="L5962" s="14">
        <v>17785295</v>
      </c>
      <c r="M5962" s="14">
        <v>12411093</v>
      </c>
      <c r="N5962" s="14">
        <v>5374202</v>
      </c>
      <c r="O5962" s="14">
        <v>5383983</v>
      </c>
      <c r="P5962" s="14">
        <v>6355</v>
      </c>
      <c r="Q5962" s="14">
        <v>14797966</v>
      </c>
      <c r="R5962" s="14">
        <v>1239843</v>
      </c>
      <c r="S5962" s="14"/>
      <c r="T5962" s="14">
        <v>-5285979</v>
      </c>
      <c r="U5962" s="14"/>
      <c r="V5962" s="14"/>
      <c r="W5962" s="14">
        <v>4599</v>
      </c>
      <c r="X5962" s="14">
        <v>1141751</v>
      </c>
      <c r="Y5962" s="14"/>
      <c r="Z5962" s="14"/>
      <c r="AA5962" s="14"/>
      <c r="AB5962" s="14"/>
      <c r="AC5962" s="14">
        <v>-6423131</v>
      </c>
      <c r="AD5962" s="14">
        <v>-157865</v>
      </c>
      <c r="AE5962" s="14">
        <v>-6265266</v>
      </c>
      <c r="AF5962" s="14"/>
      <c r="AG5962" s="14">
        <v>-6265266</v>
      </c>
    </row>
    <row r="5963" spans="1:33" hidden="1" x14ac:dyDescent="0.25">
      <c r="A5963" s="14" t="s">
        <v>33</v>
      </c>
      <c r="B5963" s="14" t="s">
        <v>34</v>
      </c>
      <c r="C5963" s="14">
        <v>901367329</v>
      </c>
      <c r="D5963" s="14" t="s">
        <v>2287</v>
      </c>
      <c r="E5963" s="14" t="s">
        <v>6211</v>
      </c>
      <c r="F5963" s="14" t="s">
        <v>2709</v>
      </c>
      <c r="G5963" s="14" t="s">
        <v>45</v>
      </c>
      <c r="H5963" s="14" t="s">
        <v>6212</v>
      </c>
      <c r="I5963" s="14" t="s">
        <v>38</v>
      </c>
      <c r="J5963" s="14" t="s">
        <v>38</v>
      </c>
      <c r="K5963" s="14" t="s">
        <v>40</v>
      </c>
      <c r="L5963" s="14">
        <v>11498981</v>
      </c>
      <c r="M5963" s="14">
        <v>7424291</v>
      </c>
      <c r="N5963" s="14">
        <v>4074690</v>
      </c>
      <c r="O5963" s="14">
        <v>2699079</v>
      </c>
      <c r="P5963" s="14">
        <v>87250</v>
      </c>
      <c r="Q5963" s="14">
        <v>11001636</v>
      </c>
      <c r="R5963" s="14">
        <v>5863129</v>
      </c>
      <c r="S5963" s="14"/>
      <c r="T5963" s="14">
        <v>-10178246</v>
      </c>
      <c r="U5963" s="14"/>
      <c r="V5963" s="14"/>
      <c r="W5963" s="14">
        <v>3027</v>
      </c>
      <c r="X5963" s="14">
        <v>830602</v>
      </c>
      <c r="Y5963" s="14"/>
      <c r="Z5963" s="14"/>
      <c r="AA5963" s="14"/>
      <c r="AB5963" s="14"/>
      <c r="AC5963" s="14">
        <v>-11005821</v>
      </c>
      <c r="AD5963" s="14">
        <v>241242</v>
      </c>
      <c r="AE5963" s="14">
        <v>-11247063</v>
      </c>
      <c r="AF5963" s="14"/>
      <c r="AG5963" s="14">
        <v>-11247063</v>
      </c>
    </row>
    <row r="5964" spans="1:33" hidden="1" x14ac:dyDescent="0.25">
      <c r="A5964" s="14" t="s">
        <v>33</v>
      </c>
      <c r="B5964" s="14" t="s">
        <v>34</v>
      </c>
      <c r="C5964" s="14">
        <v>901370493</v>
      </c>
      <c r="D5964" s="14" t="s">
        <v>2287</v>
      </c>
      <c r="E5964" s="14" t="s">
        <v>6213</v>
      </c>
      <c r="F5964" s="14" t="s">
        <v>207</v>
      </c>
      <c r="G5964" s="14" t="s">
        <v>45</v>
      </c>
      <c r="H5964" s="14" t="s">
        <v>6214</v>
      </c>
      <c r="I5964" s="14" t="s">
        <v>38</v>
      </c>
      <c r="J5964" s="14" t="s">
        <v>38</v>
      </c>
      <c r="K5964" s="14" t="s">
        <v>39</v>
      </c>
      <c r="L5964" s="14">
        <v>29491028</v>
      </c>
      <c r="M5964" s="14">
        <v>14554548</v>
      </c>
      <c r="N5964" s="14">
        <v>14936480</v>
      </c>
      <c r="O5964" s="14">
        <v>614856</v>
      </c>
      <c r="P5964" s="14"/>
      <c r="Q5964" s="14">
        <v>17376858</v>
      </c>
      <c r="R5964" s="14">
        <v>126695</v>
      </c>
      <c r="S5964" s="14"/>
      <c r="T5964" s="14">
        <v>-1952217</v>
      </c>
      <c r="U5964" s="14"/>
      <c r="V5964" s="14"/>
      <c r="W5964" s="14">
        <v>1287911</v>
      </c>
      <c r="X5964" s="14">
        <v>4730035</v>
      </c>
      <c r="Y5964" s="14"/>
      <c r="Z5964" s="14"/>
      <c r="AA5964" s="14"/>
      <c r="AB5964" s="14"/>
      <c r="AC5964" s="14">
        <v>-5394341</v>
      </c>
      <c r="AD5964" s="14">
        <v>2752202</v>
      </c>
      <c r="AE5964" s="14">
        <v>-8146543</v>
      </c>
      <c r="AF5964" s="14"/>
      <c r="AG5964" s="14">
        <v>-8146543</v>
      </c>
    </row>
    <row r="5965" spans="1:33" hidden="1" x14ac:dyDescent="0.25">
      <c r="A5965" s="14" t="s">
        <v>33</v>
      </c>
      <c r="B5965" s="14" t="s">
        <v>34</v>
      </c>
      <c r="C5965" s="14">
        <v>901370493</v>
      </c>
      <c r="D5965" s="14" t="s">
        <v>2287</v>
      </c>
      <c r="E5965" s="14" t="s">
        <v>6213</v>
      </c>
      <c r="F5965" s="14" t="s">
        <v>207</v>
      </c>
      <c r="G5965" s="14" t="s">
        <v>45</v>
      </c>
      <c r="H5965" s="14" t="s">
        <v>6214</v>
      </c>
      <c r="I5965" s="14" t="s">
        <v>38</v>
      </c>
      <c r="J5965" s="14" t="s">
        <v>38</v>
      </c>
      <c r="K5965" s="14" t="s">
        <v>40</v>
      </c>
      <c r="L5965" s="14">
        <v>30304670</v>
      </c>
      <c r="M5965" s="14">
        <v>16653398</v>
      </c>
      <c r="N5965" s="14">
        <v>13651272</v>
      </c>
      <c r="O5965" s="14">
        <v>508438</v>
      </c>
      <c r="P5965" s="14"/>
      <c r="Q5965" s="14">
        <v>16301089</v>
      </c>
      <c r="R5965" s="14">
        <v>109616</v>
      </c>
      <c r="S5965" s="14"/>
      <c r="T5965" s="14">
        <v>-2250995</v>
      </c>
      <c r="U5965" s="14"/>
      <c r="V5965" s="14"/>
      <c r="W5965" s="14">
        <v>483498</v>
      </c>
      <c r="X5965" s="14">
        <v>3655664</v>
      </c>
      <c r="Y5965" s="14"/>
      <c r="Z5965" s="14"/>
      <c r="AA5965" s="14"/>
      <c r="AB5965" s="14"/>
      <c r="AC5965" s="14">
        <v>-5423161</v>
      </c>
      <c r="AD5965" s="14">
        <v>-1093619</v>
      </c>
      <c r="AE5965" s="14">
        <v>-4329542</v>
      </c>
      <c r="AF5965" s="14"/>
      <c r="AG5965" s="14">
        <v>-4329542</v>
      </c>
    </row>
    <row r="5966" spans="1:33" hidden="1" x14ac:dyDescent="0.25">
      <c r="A5966" s="14" t="s">
        <v>33</v>
      </c>
      <c r="B5966" s="14" t="s">
        <v>34</v>
      </c>
      <c r="C5966" s="14">
        <v>901375094</v>
      </c>
      <c r="D5966" s="14" t="s">
        <v>2287</v>
      </c>
      <c r="E5966" s="14" t="s">
        <v>6215</v>
      </c>
      <c r="F5966" s="14" t="s">
        <v>63</v>
      </c>
      <c r="G5966" s="14" t="s">
        <v>45</v>
      </c>
      <c r="H5966" s="14" t="s">
        <v>6216</v>
      </c>
      <c r="I5966" s="14" t="s">
        <v>47</v>
      </c>
      <c r="J5966" s="14" t="s">
        <v>62</v>
      </c>
      <c r="K5966" s="14" t="s">
        <v>39</v>
      </c>
      <c r="L5966" s="14">
        <v>14362140</v>
      </c>
      <c r="M5966" s="14">
        <v>11519974</v>
      </c>
      <c r="N5966" s="14">
        <v>2842166</v>
      </c>
      <c r="O5966" s="14">
        <v>1697792</v>
      </c>
      <c r="P5966" s="14">
        <v>1570242</v>
      </c>
      <c r="Q5966" s="14">
        <v>535602</v>
      </c>
      <c r="R5966" s="14">
        <v>2403150</v>
      </c>
      <c r="S5966" s="14"/>
      <c r="T5966" s="14">
        <v>30964</v>
      </c>
      <c r="U5966" s="14"/>
      <c r="V5966" s="14"/>
      <c r="W5966" s="14"/>
      <c r="X5966" s="14"/>
      <c r="Y5966" s="14"/>
      <c r="Z5966" s="14"/>
      <c r="AA5966" s="14"/>
      <c r="AB5966" s="14"/>
      <c r="AC5966" s="14">
        <v>30964</v>
      </c>
      <c r="AD5966" s="14">
        <v>29088</v>
      </c>
      <c r="AE5966" s="14">
        <v>1876</v>
      </c>
      <c r="AF5966" s="14"/>
      <c r="AG5966" s="14">
        <v>1876</v>
      </c>
    </row>
    <row r="5967" spans="1:33" hidden="1" x14ac:dyDescent="0.25">
      <c r="A5967" s="14" t="s">
        <v>33</v>
      </c>
      <c r="B5967" s="14" t="s">
        <v>34</v>
      </c>
      <c r="C5967" s="14">
        <v>901375094</v>
      </c>
      <c r="D5967" s="14" t="s">
        <v>2287</v>
      </c>
      <c r="E5967" s="14" t="s">
        <v>6215</v>
      </c>
      <c r="F5967" s="14" t="s">
        <v>63</v>
      </c>
      <c r="G5967" s="14" t="s">
        <v>45</v>
      </c>
      <c r="H5967" s="14" t="s">
        <v>6216</v>
      </c>
      <c r="I5967" s="14" t="s">
        <v>47</v>
      </c>
      <c r="J5967" s="14" t="s">
        <v>62</v>
      </c>
      <c r="K5967" s="14" t="s">
        <v>40</v>
      </c>
      <c r="L5967" s="14">
        <v>13906612</v>
      </c>
      <c r="M5967" s="14">
        <v>12071078</v>
      </c>
      <c r="N5967" s="14">
        <v>1835534</v>
      </c>
      <c r="O5967" s="14">
        <v>855673</v>
      </c>
      <c r="P5967" s="14">
        <v>1671979</v>
      </c>
      <c r="Q5967" s="14">
        <v>501400</v>
      </c>
      <c r="R5967" s="14">
        <v>965483</v>
      </c>
      <c r="S5967" s="14"/>
      <c r="T5967" s="14">
        <v>-447655</v>
      </c>
      <c r="U5967" s="14"/>
      <c r="V5967" s="14"/>
      <c r="W5967" s="14"/>
      <c r="X5967" s="14"/>
      <c r="Y5967" s="14"/>
      <c r="Z5967" s="14"/>
      <c r="AA5967" s="14"/>
      <c r="AB5967" s="14"/>
      <c r="AC5967" s="14">
        <v>-447655</v>
      </c>
      <c r="AD5967" s="14"/>
      <c r="AE5967" s="14">
        <v>-447655</v>
      </c>
      <c r="AF5967" s="14"/>
      <c r="AG5967" s="14">
        <v>-447655</v>
      </c>
    </row>
    <row r="5968" spans="1:33" hidden="1" x14ac:dyDescent="0.25">
      <c r="A5968" s="14" t="s">
        <v>33</v>
      </c>
      <c r="B5968" s="14" t="s">
        <v>34</v>
      </c>
      <c r="C5968" s="14">
        <v>901376233</v>
      </c>
      <c r="D5968" s="14" t="s">
        <v>2287</v>
      </c>
      <c r="E5968" s="14" t="s">
        <v>6217</v>
      </c>
      <c r="F5968" s="14" t="s">
        <v>191</v>
      </c>
      <c r="G5968" s="14" t="s">
        <v>45</v>
      </c>
      <c r="H5968" s="14" t="s">
        <v>6218</v>
      </c>
      <c r="I5968" s="14" t="s">
        <v>57</v>
      </c>
      <c r="J5968" s="14" t="s">
        <v>83</v>
      </c>
      <c r="K5968" s="14" t="s">
        <v>39</v>
      </c>
      <c r="L5968" s="14">
        <v>3350453</v>
      </c>
      <c r="M5968" s="14">
        <v>382</v>
      </c>
      <c r="N5968" s="14">
        <v>3350071</v>
      </c>
      <c r="O5968" s="14">
        <v>1612</v>
      </c>
      <c r="P5968" s="14">
        <v>22119</v>
      </c>
      <c r="Q5968" s="14">
        <v>176361</v>
      </c>
      <c r="R5968" s="14">
        <v>600</v>
      </c>
      <c r="S5968" s="14"/>
      <c r="T5968" s="14">
        <v>3152603</v>
      </c>
      <c r="U5968" s="14"/>
      <c r="V5968" s="14"/>
      <c r="W5968" s="14">
        <v>180</v>
      </c>
      <c r="X5968" s="14">
        <v>5853</v>
      </c>
      <c r="Y5968" s="14"/>
      <c r="Z5968" s="14"/>
      <c r="AA5968" s="14"/>
      <c r="AB5968" s="14"/>
      <c r="AC5968" s="14">
        <v>3146930</v>
      </c>
      <c r="AD5968" s="14"/>
      <c r="AE5968" s="14">
        <v>3146930</v>
      </c>
      <c r="AF5968" s="14"/>
      <c r="AG5968" s="14">
        <v>3146930</v>
      </c>
    </row>
    <row r="5969" spans="1:33" hidden="1" x14ac:dyDescent="0.25">
      <c r="A5969" s="14" t="s">
        <v>33</v>
      </c>
      <c r="B5969" s="14" t="s">
        <v>34</v>
      </c>
      <c r="C5969" s="14">
        <v>901376233</v>
      </c>
      <c r="D5969" s="14" t="s">
        <v>2287</v>
      </c>
      <c r="E5969" s="14" t="s">
        <v>6217</v>
      </c>
      <c r="F5969" s="14" t="s">
        <v>191</v>
      </c>
      <c r="G5969" s="14" t="s">
        <v>45</v>
      </c>
      <c r="H5969" s="14" t="s">
        <v>6218</v>
      </c>
      <c r="I5969" s="14" t="s">
        <v>57</v>
      </c>
      <c r="J5969" s="14" t="s">
        <v>83</v>
      </c>
      <c r="K5969" s="14" t="s">
        <v>40</v>
      </c>
      <c r="L5969" s="14">
        <v>1083572</v>
      </c>
      <c r="M5969" s="14">
        <v>410</v>
      </c>
      <c r="N5969" s="14">
        <v>1083162</v>
      </c>
      <c r="O5969" s="14">
        <v>6655</v>
      </c>
      <c r="P5969" s="14">
        <v>7153</v>
      </c>
      <c r="Q5969" s="14">
        <v>99251</v>
      </c>
      <c r="R5969" s="14">
        <v>3196</v>
      </c>
      <c r="S5969" s="14"/>
      <c r="T5969" s="14">
        <v>980217</v>
      </c>
      <c r="U5969" s="14"/>
      <c r="V5969" s="14"/>
      <c r="W5969" s="14">
        <v>84</v>
      </c>
      <c r="X5969" s="14">
        <v>1663</v>
      </c>
      <c r="Y5969" s="14"/>
      <c r="Z5969" s="14"/>
      <c r="AA5969" s="14"/>
      <c r="AB5969" s="14"/>
      <c r="AC5969" s="14">
        <v>978638</v>
      </c>
      <c r="AD5969" s="14"/>
      <c r="AE5969" s="14">
        <v>978638</v>
      </c>
      <c r="AF5969" s="14"/>
      <c r="AG5969" s="14">
        <v>978638</v>
      </c>
    </row>
    <row r="5970" spans="1:33" hidden="1" x14ac:dyDescent="0.25">
      <c r="A5970" s="14" t="s">
        <v>33</v>
      </c>
      <c r="B5970" s="14" t="s">
        <v>34</v>
      </c>
      <c r="C5970" s="14">
        <v>901376797</v>
      </c>
      <c r="D5970" s="14" t="s">
        <v>2287</v>
      </c>
      <c r="E5970" s="14" t="s">
        <v>6219</v>
      </c>
      <c r="F5970" s="14" t="s">
        <v>191</v>
      </c>
      <c r="G5970" s="14" t="s">
        <v>45</v>
      </c>
      <c r="H5970" s="14" t="s">
        <v>6220</v>
      </c>
      <c r="I5970" s="14" t="s">
        <v>57</v>
      </c>
      <c r="J5970" s="14" t="s">
        <v>526</v>
      </c>
      <c r="K5970" s="14" t="s">
        <v>39</v>
      </c>
      <c r="L5970" s="14">
        <v>3349229</v>
      </c>
      <c r="M5970" s="14">
        <v>898</v>
      </c>
      <c r="N5970" s="14">
        <v>3348331</v>
      </c>
      <c r="O5970" s="14">
        <v>1114</v>
      </c>
      <c r="P5970" s="14">
        <v>22116</v>
      </c>
      <c r="Q5970" s="14">
        <v>193020</v>
      </c>
      <c r="R5970" s="14">
        <v>106168</v>
      </c>
      <c r="S5970" s="14"/>
      <c r="T5970" s="14">
        <v>3028141</v>
      </c>
      <c r="U5970" s="14"/>
      <c r="V5970" s="14"/>
      <c r="W5970" s="14">
        <v>604</v>
      </c>
      <c r="X5970" s="14">
        <v>23107</v>
      </c>
      <c r="Y5970" s="14"/>
      <c r="Z5970" s="14"/>
      <c r="AA5970" s="14"/>
      <c r="AB5970" s="14"/>
      <c r="AC5970" s="14">
        <v>3005638</v>
      </c>
      <c r="AD5970" s="14"/>
      <c r="AE5970" s="14">
        <v>3005638</v>
      </c>
      <c r="AF5970" s="14"/>
      <c r="AG5970" s="14">
        <v>3005638</v>
      </c>
    </row>
    <row r="5971" spans="1:33" hidden="1" x14ac:dyDescent="0.25">
      <c r="A5971" s="14" t="s">
        <v>33</v>
      </c>
      <c r="B5971" s="14" t="s">
        <v>34</v>
      </c>
      <c r="C5971" s="14">
        <v>901376797</v>
      </c>
      <c r="D5971" s="14" t="s">
        <v>2287</v>
      </c>
      <c r="E5971" s="14" t="s">
        <v>6219</v>
      </c>
      <c r="F5971" s="14" t="s">
        <v>191</v>
      </c>
      <c r="G5971" s="14" t="s">
        <v>45</v>
      </c>
      <c r="H5971" s="14" t="s">
        <v>6220</v>
      </c>
      <c r="I5971" s="14" t="s">
        <v>57</v>
      </c>
      <c r="J5971" s="14" t="s">
        <v>526</v>
      </c>
      <c r="K5971" s="14" t="s">
        <v>40</v>
      </c>
      <c r="L5971" s="14">
        <v>3018124</v>
      </c>
      <c r="M5971" s="14">
        <v>498</v>
      </c>
      <c r="N5971" s="14">
        <v>3017626</v>
      </c>
      <c r="O5971" s="14"/>
      <c r="P5971" s="14">
        <v>15631</v>
      </c>
      <c r="Q5971" s="14">
        <v>137990</v>
      </c>
      <c r="R5971" s="14">
        <v>88373</v>
      </c>
      <c r="S5971" s="14"/>
      <c r="T5971" s="14">
        <v>2775632</v>
      </c>
      <c r="U5971" s="14"/>
      <c r="V5971" s="14"/>
      <c r="W5971" s="14">
        <v>266</v>
      </c>
      <c r="X5971" s="14">
        <v>11492</v>
      </c>
      <c r="Y5971" s="14"/>
      <c r="Z5971" s="14"/>
      <c r="AA5971" s="14"/>
      <c r="AB5971" s="14"/>
      <c r="AC5971" s="14">
        <v>2764406</v>
      </c>
      <c r="AD5971" s="14"/>
      <c r="AE5971" s="14">
        <v>2764406</v>
      </c>
      <c r="AF5971" s="14"/>
      <c r="AG5971" s="14">
        <v>2764406</v>
      </c>
    </row>
    <row r="5972" spans="1:33" hidden="1" x14ac:dyDescent="0.25">
      <c r="A5972" s="14" t="s">
        <v>33</v>
      </c>
      <c r="B5972" s="14" t="s">
        <v>34</v>
      </c>
      <c r="C5972" s="14">
        <v>901379286</v>
      </c>
      <c r="D5972" s="14" t="s">
        <v>2287</v>
      </c>
      <c r="E5972" s="14" t="s">
        <v>6221</v>
      </c>
      <c r="F5972" s="14" t="s">
        <v>212</v>
      </c>
      <c r="G5972" s="14" t="s">
        <v>45</v>
      </c>
      <c r="H5972" s="14" t="s">
        <v>6222</v>
      </c>
      <c r="I5972" s="14" t="s">
        <v>71</v>
      </c>
      <c r="J5972" s="14" t="s">
        <v>1842</v>
      </c>
      <c r="K5972" s="14" t="s">
        <v>39</v>
      </c>
      <c r="L5972" s="14">
        <v>13801491</v>
      </c>
      <c r="M5972" s="14">
        <v>18853483</v>
      </c>
      <c r="N5972" s="14">
        <v>-5051992</v>
      </c>
      <c r="O5972" s="14">
        <v>468955</v>
      </c>
      <c r="P5972" s="14">
        <v>814111</v>
      </c>
      <c r="Q5972" s="14">
        <v>911244</v>
      </c>
      <c r="R5972" s="14">
        <v>142461</v>
      </c>
      <c r="S5972" s="14"/>
      <c r="T5972" s="14">
        <v>-6450853</v>
      </c>
      <c r="U5972" s="14">
        <v>0</v>
      </c>
      <c r="V5972" s="14">
        <v>0</v>
      </c>
      <c r="W5972" s="14">
        <v>0</v>
      </c>
      <c r="X5972" s="14">
        <v>0</v>
      </c>
      <c r="Y5972" s="14">
        <v>0</v>
      </c>
      <c r="Z5972" s="14">
        <v>0</v>
      </c>
      <c r="AA5972" s="14">
        <v>0</v>
      </c>
      <c r="AB5972" s="14">
        <v>0</v>
      </c>
      <c r="AC5972" s="14">
        <v>-6450853</v>
      </c>
      <c r="AD5972" s="14">
        <v>355761</v>
      </c>
      <c r="AE5972" s="14">
        <v>-6806614</v>
      </c>
      <c r="AF5972" s="14">
        <v>0</v>
      </c>
      <c r="AG5972" s="14">
        <v>-6806614</v>
      </c>
    </row>
    <row r="5973" spans="1:33" hidden="1" x14ac:dyDescent="0.25">
      <c r="A5973" s="14" t="s">
        <v>33</v>
      </c>
      <c r="B5973" s="14" t="s">
        <v>34</v>
      </c>
      <c r="C5973" s="14">
        <v>901379286</v>
      </c>
      <c r="D5973" s="14" t="s">
        <v>2287</v>
      </c>
      <c r="E5973" s="14" t="s">
        <v>6221</v>
      </c>
      <c r="F5973" s="14" t="s">
        <v>212</v>
      </c>
      <c r="G5973" s="14" t="s">
        <v>45</v>
      </c>
      <c r="H5973" s="14" t="s">
        <v>6222</v>
      </c>
      <c r="I5973" s="14" t="s">
        <v>71</v>
      </c>
      <c r="J5973" s="14" t="s">
        <v>1842</v>
      </c>
      <c r="K5973" s="14" t="s">
        <v>40</v>
      </c>
      <c r="L5973" s="14">
        <v>15088203</v>
      </c>
      <c r="M5973" s="14">
        <v>19798288</v>
      </c>
      <c r="N5973" s="14">
        <v>-4710085</v>
      </c>
      <c r="O5973" s="14">
        <v>796278</v>
      </c>
      <c r="P5973" s="14">
        <v>1040942</v>
      </c>
      <c r="Q5973" s="14">
        <v>625899</v>
      </c>
      <c r="R5973" s="14">
        <v>4387681</v>
      </c>
      <c r="S5973" s="14"/>
      <c r="T5973" s="14">
        <v>-9968329</v>
      </c>
      <c r="U5973" s="14">
        <v>0</v>
      </c>
      <c r="V5973" s="14">
        <v>0</v>
      </c>
      <c r="W5973" s="14">
        <v>0</v>
      </c>
      <c r="X5973" s="14">
        <v>0</v>
      </c>
      <c r="Y5973" s="14">
        <v>0</v>
      </c>
      <c r="Z5973" s="14">
        <v>0</v>
      </c>
      <c r="AA5973" s="14">
        <v>0</v>
      </c>
      <c r="AB5973" s="14">
        <v>0</v>
      </c>
      <c r="AC5973" s="14">
        <v>-9968329</v>
      </c>
      <c r="AD5973" s="14">
        <v>944742</v>
      </c>
      <c r="AE5973" s="14">
        <v>-10913071</v>
      </c>
      <c r="AF5973" s="14">
        <v>0</v>
      </c>
      <c r="AG5973" s="14">
        <v>-10913071</v>
      </c>
    </row>
    <row r="5974" spans="1:33" hidden="1" x14ac:dyDescent="0.25">
      <c r="A5974" s="14" t="s">
        <v>33</v>
      </c>
      <c r="B5974" s="14" t="s">
        <v>34</v>
      </c>
      <c r="C5974" s="14">
        <v>901379532</v>
      </c>
      <c r="D5974" s="14" t="s">
        <v>2287</v>
      </c>
      <c r="E5974" s="14" t="s">
        <v>6443</v>
      </c>
      <c r="F5974" s="14" t="s">
        <v>214</v>
      </c>
      <c r="G5974" s="14" t="s">
        <v>45</v>
      </c>
      <c r="H5974" s="14" t="s">
        <v>6444</v>
      </c>
      <c r="I5974" s="14" t="s">
        <v>57</v>
      </c>
      <c r="J5974" s="14" t="s">
        <v>237</v>
      </c>
      <c r="K5974" s="14" t="s">
        <v>39</v>
      </c>
      <c r="L5974" s="14">
        <v>176395920</v>
      </c>
      <c r="M5974" s="14">
        <v>180492417</v>
      </c>
      <c r="N5974" s="14">
        <v>-4096497</v>
      </c>
      <c r="O5974" s="14">
        <v>243845</v>
      </c>
      <c r="P5974" s="14">
        <v>6847893</v>
      </c>
      <c r="Q5974" s="14">
        <v>3788339</v>
      </c>
      <c r="R5974" s="14">
        <v>252426</v>
      </c>
      <c r="S5974" s="14">
        <v>0</v>
      </c>
      <c r="T5974" s="14">
        <v>-14741310</v>
      </c>
      <c r="U5974" s="14">
        <v>0</v>
      </c>
      <c r="V5974" s="14">
        <v>0</v>
      </c>
      <c r="W5974" s="14">
        <v>20153725</v>
      </c>
      <c r="X5974" s="14">
        <v>8367154</v>
      </c>
      <c r="Y5974" s="14">
        <v>0</v>
      </c>
      <c r="Z5974" s="14">
        <v>0</v>
      </c>
      <c r="AA5974" s="14">
        <v>0</v>
      </c>
      <c r="AB5974" s="14">
        <v>0</v>
      </c>
      <c r="AC5974" s="14">
        <v>-2954739</v>
      </c>
      <c r="AD5974" s="14">
        <v>121269</v>
      </c>
      <c r="AE5974" s="14">
        <v>-3076008</v>
      </c>
      <c r="AF5974" s="14">
        <v>0</v>
      </c>
      <c r="AG5974" s="14">
        <v>-3076008</v>
      </c>
    </row>
    <row r="5975" spans="1:33" hidden="1" x14ac:dyDescent="0.25">
      <c r="A5975" s="14" t="s">
        <v>33</v>
      </c>
      <c r="B5975" s="14" t="s">
        <v>34</v>
      </c>
      <c r="C5975" s="14">
        <v>901379532</v>
      </c>
      <c r="D5975" s="14" t="s">
        <v>2287</v>
      </c>
      <c r="E5975" s="14" t="s">
        <v>6443</v>
      </c>
      <c r="F5975" s="14" t="s">
        <v>214</v>
      </c>
      <c r="G5975" s="14" t="s">
        <v>45</v>
      </c>
      <c r="H5975" s="14" t="s">
        <v>6444</v>
      </c>
      <c r="I5975" s="14" t="s">
        <v>57</v>
      </c>
      <c r="J5975" s="14" t="s">
        <v>237</v>
      </c>
      <c r="K5975" s="14" t="s">
        <v>40</v>
      </c>
      <c r="L5975" s="14">
        <v>193707707</v>
      </c>
      <c r="M5975" s="14">
        <v>192424667</v>
      </c>
      <c r="N5975" s="14">
        <v>1283040</v>
      </c>
      <c r="O5975" s="14">
        <v>0</v>
      </c>
      <c r="P5975" s="14">
        <v>5195528</v>
      </c>
      <c r="Q5975" s="14">
        <v>5834016</v>
      </c>
      <c r="R5975" s="14">
        <v>85616</v>
      </c>
      <c r="S5975" s="14"/>
      <c r="T5975" s="14">
        <v>-9832120</v>
      </c>
      <c r="U5975" s="14">
        <v>0</v>
      </c>
      <c r="V5975" s="14">
        <v>0</v>
      </c>
      <c r="W5975" s="14">
        <v>14419</v>
      </c>
      <c r="X5975" s="14">
        <v>23329070</v>
      </c>
      <c r="Y5975" s="14">
        <v>0</v>
      </c>
      <c r="Z5975" s="14">
        <v>0</v>
      </c>
      <c r="AA5975" s="14">
        <v>0</v>
      </c>
      <c r="AB5975" s="14"/>
      <c r="AC5975" s="14">
        <v>-33146771</v>
      </c>
      <c r="AD5975" s="14">
        <v>-9514532</v>
      </c>
      <c r="AE5975" s="14">
        <v>-23632239</v>
      </c>
      <c r="AF5975" s="14">
        <v>0</v>
      </c>
      <c r="AG5975" s="14">
        <v>-23632239</v>
      </c>
    </row>
    <row r="5976" spans="1:33" hidden="1" x14ac:dyDescent="0.25">
      <c r="A5976" s="14" t="s">
        <v>33</v>
      </c>
      <c r="B5976" s="14" t="s">
        <v>34</v>
      </c>
      <c r="C5976" s="14">
        <v>901380553</v>
      </c>
      <c r="D5976" s="14" t="s">
        <v>2287</v>
      </c>
      <c r="E5976" s="14" t="s">
        <v>6223</v>
      </c>
      <c r="F5976" s="14" t="s">
        <v>191</v>
      </c>
      <c r="G5976" s="14" t="s">
        <v>45</v>
      </c>
      <c r="H5976" s="14" t="s">
        <v>6224</v>
      </c>
      <c r="I5976" s="14" t="s">
        <v>47</v>
      </c>
      <c r="J5976" s="14" t="s">
        <v>62</v>
      </c>
      <c r="K5976" s="14" t="s">
        <v>39</v>
      </c>
      <c r="L5976" s="14">
        <v>1259836</v>
      </c>
      <c r="M5976" s="14"/>
      <c r="N5976" s="14">
        <v>1259836</v>
      </c>
      <c r="O5976" s="14">
        <v>1281881</v>
      </c>
      <c r="P5976" s="14">
        <v>51702</v>
      </c>
      <c r="Q5976" s="14">
        <v>19982181</v>
      </c>
      <c r="R5976" s="14">
        <v>985513</v>
      </c>
      <c r="S5976" s="14"/>
      <c r="T5976" s="14">
        <v>-18477679</v>
      </c>
      <c r="U5976" s="14"/>
      <c r="V5976" s="14"/>
      <c r="W5976" s="14"/>
      <c r="X5976" s="14"/>
      <c r="Y5976" s="14"/>
      <c r="Z5976" s="14"/>
      <c r="AA5976" s="14"/>
      <c r="AB5976" s="14"/>
      <c r="AC5976" s="14">
        <v>-18477679</v>
      </c>
      <c r="AD5976" s="14">
        <v>-3189662</v>
      </c>
      <c r="AE5976" s="14">
        <v>-15288017</v>
      </c>
      <c r="AF5976" s="14"/>
      <c r="AG5976" s="14">
        <v>-15288017</v>
      </c>
    </row>
    <row r="5977" spans="1:33" hidden="1" x14ac:dyDescent="0.25">
      <c r="A5977" s="14" t="s">
        <v>33</v>
      </c>
      <c r="B5977" s="14" t="s">
        <v>34</v>
      </c>
      <c r="C5977" s="14">
        <v>901380553</v>
      </c>
      <c r="D5977" s="14" t="s">
        <v>2287</v>
      </c>
      <c r="E5977" s="14" t="s">
        <v>6223</v>
      </c>
      <c r="F5977" s="14" t="s">
        <v>191</v>
      </c>
      <c r="G5977" s="14" t="s">
        <v>45</v>
      </c>
      <c r="H5977" s="14" t="s">
        <v>6224</v>
      </c>
      <c r="I5977" s="14" t="s">
        <v>47</v>
      </c>
      <c r="J5977" s="14" t="s">
        <v>62</v>
      </c>
      <c r="K5977" s="14" t="s">
        <v>40</v>
      </c>
      <c r="L5977" s="14">
        <v>630743</v>
      </c>
      <c r="M5977" s="14"/>
      <c r="N5977" s="14">
        <v>630743</v>
      </c>
      <c r="O5977" s="14">
        <v>217768</v>
      </c>
      <c r="P5977" s="14">
        <v>28764</v>
      </c>
      <c r="Q5977" s="14">
        <v>10105564</v>
      </c>
      <c r="R5977" s="14">
        <v>692914</v>
      </c>
      <c r="S5977" s="14"/>
      <c r="T5977" s="14">
        <v>-9978731</v>
      </c>
      <c r="U5977" s="14"/>
      <c r="V5977" s="14"/>
      <c r="W5977" s="14"/>
      <c r="X5977" s="14"/>
      <c r="Y5977" s="14"/>
      <c r="Z5977" s="14"/>
      <c r="AA5977" s="14"/>
      <c r="AB5977" s="14"/>
      <c r="AC5977" s="14">
        <v>-9978731</v>
      </c>
      <c r="AD5977" s="14">
        <v>-1069936</v>
      </c>
      <c r="AE5977" s="14">
        <v>-8908795</v>
      </c>
      <c r="AF5977" s="14"/>
      <c r="AG5977" s="14">
        <v>-8908795</v>
      </c>
    </row>
    <row r="5978" spans="1:33" hidden="1" x14ac:dyDescent="0.25">
      <c r="A5978" s="14" t="s">
        <v>33</v>
      </c>
      <c r="B5978" s="14" t="s">
        <v>34</v>
      </c>
      <c r="C5978" s="14">
        <v>901381111</v>
      </c>
      <c r="D5978" s="14" t="s">
        <v>2287</v>
      </c>
      <c r="E5978" s="14" t="s">
        <v>6225</v>
      </c>
      <c r="F5978" s="14" t="s">
        <v>654</v>
      </c>
      <c r="G5978" s="14" t="s">
        <v>45</v>
      </c>
      <c r="H5978" s="14" t="s">
        <v>6226</v>
      </c>
      <c r="I5978" s="14" t="s">
        <v>6227</v>
      </c>
      <c r="J5978" s="14" t="s">
        <v>6228</v>
      </c>
      <c r="K5978" s="14" t="s">
        <v>39</v>
      </c>
      <c r="L5978" s="14">
        <v>118304645</v>
      </c>
      <c r="M5978" s="14">
        <v>61838311</v>
      </c>
      <c r="N5978" s="14">
        <v>56466334</v>
      </c>
      <c r="O5978" s="14">
        <v>3233061</v>
      </c>
      <c r="P5978" s="14"/>
      <c r="Q5978" s="14">
        <v>9543424</v>
      </c>
      <c r="R5978" s="14">
        <v>9517797</v>
      </c>
      <c r="S5978" s="14"/>
      <c r="T5978" s="14">
        <v>40638174</v>
      </c>
      <c r="U5978" s="14"/>
      <c r="V5978" s="14"/>
      <c r="W5978" s="14">
        <v>1055648</v>
      </c>
      <c r="X5978" s="14">
        <v>23416</v>
      </c>
      <c r="Y5978" s="14"/>
      <c r="Z5978" s="14"/>
      <c r="AA5978" s="14"/>
      <c r="AB5978" s="14"/>
      <c r="AC5978" s="14">
        <v>41670406</v>
      </c>
      <c r="AD5978" s="14"/>
      <c r="AE5978" s="14">
        <v>41670406</v>
      </c>
      <c r="AF5978" s="14"/>
      <c r="AG5978" s="14">
        <v>41670406</v>
      </c>
    </row>
    <row r="5979" spans="1:33" hidden="1" x14ac:dyDescent="0.25">
      <c r="A5979" s="14" t="s">
        <v>33</v>
      </c>
      <c r="B5979" s="14" t="s">
        <v>34</v>
      </c>
      <c r="C5979" s="14">
        <v>901381111</v>
      </c>
      <c r="D5979" s="14" t="s">
        <v>2287</v>
      </c>
      <c r="E5979" s="14" t="s">
        <v>6225</v>
      </c>
      <c r="F5979" s="14" t="s">
        <v>654</v>
      </c>
      <c r="G5979" s="14" t="s">
        <v>45</v>
      </c>
      <c r="H5979" s="14" t="s">
        <v>6226</v>
      </c>
      <c r="I5979" s="14" t="s">
        <v>6227</v>
      </c>
      <c r="J5979" s="14" t="s">
        <v>6228</v>
      </c>
      <c r="K5979" s="14" t="s">
        <v>40</v>
      </c>
      <c r="L5979" s="14">
        <v>93475584</v>
      </c>
      <c r="M5979" s="14">
        <v>78220955</v>
      </c>
      <c r="N5979" s="14">
        <v>15254629</v>
      </c>
      <c r="O5979" s="14">
        <v>6359949</v>
      </c>
      <c r="P5979" s="14"/>
      <c r="Q5979" s="14">
        <v>4891792</v>
      </c>
      <c r="R5979" s="14">
        <v>12289728</v>
      </c>
      <c r="S5979" s="14"/>
      <c r="T5979" s="14">
        <v>4433058</v>
      </c>
      <c r="U5979" s="14"/>
      <c r="V5979" s="14"/>
      <c r="W5979" s="14">
        <v>519205</v>
      </c>
      <c r="X5979" s="14">
        <v>23667</v>
      </c>
      <c r="Y5979" s="14"/>
      <c r="Z5979" s="14"/>
      <c r="AA5979" s="14"/>
      <c r="AB5979" s="14"/>
      <c r="AC5979" s="14">
        <v>4928596</v>
      </c>
      <c r="AD5979" s="14"/>
      <c r="AE5979" s="14">
        <v>4928596</v>
      </c>
      <c r="AF5979" s="14"/>
      <c r="AG5979" s="14">
        <v>4928596</v>
      </c>
    </row>
    <row r="5980" spans="1:33" hidden="1" x14ac:dyDescent="0.25">
      <c r="A5980" s="14" t="s">
        <v>33</v>
      </c>
      <c r="B5980" s="14" t="s">
        <v>34</v>
      </c>
      <c r="C5980" s="14">
        <v>901381693</v>
      </c>
      <c r="D5980" s="14" t="s">
        <v>2287</v>
      </c>
      <c r="E5980" s="14" t="s">
        <v>6229</v>
      </c>
      <c r="F5980" s="14" t="s">
        <v>53</v>
      </c>
      <c r="G5980" s="14" t="s">
        <v>45</v>
      </c>
      <c r="H5980" s="14" t="s">
        <v>6230</v>
      </c>
      <c r="I5980" s="14" t="s">
        <v>38</v>
      </c>
      <c r="J5980" s="14" t="s">
        <v>38</v>
      </c>
      <c r="K5980" s="14" t="s">
        <v>39</v>
      </c>
      <c r="L5980" s="14">
        <v>16707919</v>
      </c>
      <c r="M5980" s="14">
        <v>0</v>
      </c>
      <c r="N5980" s="14">
        <v>16707919</v>
      </c>
      <c r="O5980" s="14">
        <v>1</v>
      </c>
      <c r="P5980" s="14">
        <v>0</v>
      </c>
      <c r="Q5980" s="14">
        <v>4637123</v>
      </c>
      <c r="R5980" s="14">
        <v>2716</v>
      </c>
      <c r="S5980" s="14"/>
      <c r="T5980" s="14">
        <v>12068081</v>
      </c>
      <c r="U5980" s="14">
        <v>0</v>
      </c>
      <c r="V5980" s="14">
        <v>0</v>
      </c>
      <c r="W5980" s="14">
        <v>3897902</v>
      </c>
      <c r="X5980" s="14">
        <v>5578</v>
      </c>
      <c r="Y5980" s="14">
        <v>-133426</v>
      </c>
      <c r="Z5980" s="14">
        <v>0</v>
      </c>
      <c r="AA5980" s="14">
        <v>0</v>
      </c>
      <c r="AB5980" s="14">
        <v>0</v>
      </c>
      <c r="AC5980" s="14">
        <v>16093831</v>
      </c>
      <c r="AD5980" s="14">
        <v>5531919</v>
      </c>
      <c r="AE5980" s="14">
        <v>10561912</v>
      </c>
      <c r="AF5980" s="14">
        <v>0</v>
      </c>
      <c r="AG5980" s="14">
        <v>10561912</v>
      </c>
    </row>
    <row r="5981" spans="1:33" hidden="1" x14ac:dyDescent="0.25">
      <c r="A5981" s="14" t="s">
        <v>33</v>
      </c>
      <c r="B5981" s="14" t="s">
        <v>34</v>
      </c>
      <c r="C5981" s="14">
        <v>901381693</v>
      </c>
      <c r="D5981" s="14" t="s">
        <v>2287</v>
      </c>
      <c r="E5981" s="14" t="s">
        <v>6229</v>
      </c>
      <c r="F5981" s="14" t="s">
        <v>53</v>
      </c>
      <c r="G5981" s="14" t="s">
        <v>45</v>
      </c>
      <c r="H5981" s="14" t="s">
        <v>6230</v>
      </c>
      <c r="I5981" s="14" t="s">
        <v>38</v>
      </c>
      <c r="J5981" s="14" t="s">
        <v>38</v>
      </c>
      <c r="K5981" s="14" t="s">
        <v>40</v>
      </c>
      <c r="L5981" s="14">
        <v>18553857</v>
      </c>
      <c r="M5981" s="14">
        <v>0</v>
      </c>
      <c r="N5981" s="14">
        <v>18553857</v>
      </c>
      <c r="O5981" s="14">
        <v>15107</v>
      </c>
      <c r="P5981" s="14">
        <v>0</v>
      </c>
      <c r="Q5981" s="14">
        <v>4502219</v>
      </c>
      <c r="R5981" s="14">
        <v>0</v>
      </c>
      <c r="S5981" s="14"/>
      <c r="T5981" s="14">
        <v>14066745</v>
      </c>
      <c r="U5981" s="14">
        <v>0</v>
      </c>
      <c r="V5981" s="14">
        <v>0</v>
      </c>
      <c r="W5981" s="14">
        <v>201355</v>
      </c>
      <c r="X5981" s="14">
        <v>3512</v>
      </c>
      <c r="Y5981" s="14">
        <v>904695</v>
      </c>
      <c r="Z5981" s="14">
        <v>0</v>
      </c>
      <c r="AA5981" s="14">
        <v>0</v>
      </c>
      <c r="AB5981" s="14">
        <v>0</v>
      </c>
      <c r="AC5981" s="14">
        <v>13359893</v>
      </c>
      <c r="AD5981" s="14">
        <v>4755063</v>
      </c>
      <c r="AE5981" s="14">
        <v>8604830</v>
      </c>
      <c r="AF5981" s="14">
        <v>0</v>
      </c>
      <c r="AG5981" s="14">
        <v>8604830</v>
      </c>
    </row>
    <row r="5982" spans="1:33" hidden="1" x14ac:dyDescent="0.25">
      <c r="A5982" s="14" t="s">
        <v>33</v>
      </c>
      <c r="B5982" s="14" t="s">
        <v>34</v>
      </c>
      <c r="C5982" s="14">
        <v>901383488</v>
      </c>
      <c r="D5982" s="14" t="s">
        <v>2287</v>
      </c>
      <c r="E5982" s="14" t="s">
        <v>6231</v>
      </c>
      <c r="F5982" s="14" t="s">
        <v>66</v>
      </c>
      <c r="G5982" s="14" t="s">
        <v>45</v>
      </c>
      <c r="H5982" s="14" t="s">
        <v>6232</v>
      </c>
      <c r="I5982" s="14" t="s">
        <v>38</v>
      </c>
      <c r="J5982" s="14" t="s">
        <v>38</v>
      </c>
      <c r="K5982" s="14" t="s">
        <v>39</v>
      </c>
      <c r="L5982" s="14">
        <v>121843876</v>
      </c>
      <c r="M5982" s="14">
        <v>50721141</v>
      </c>
      <c r="N5982" s="14">
        <v>71122735</v>
      </c>
      <c r="O5982" s="14">
        <v>1409767</v>
      </c>
      <c r="P5982" s="14">
        <v>18124807</v>
      </c>
      <c r="Q5982" s="14">
        <v>13950062</v>
      </c>
      <c r="R5982" s="14">
        <v>0</v>
      </c>
      <c r="S5982" s="14"/>
      <c r="T5982" s="14">
        <v>40457633</v>
      </c>
      <c r="U5982" s="14">
        <v>0</v>
      </c>
      <c r="V5982" s="14">
        <v>0</v>
      </c>
      <c r="W5982" s="14">
        <v>0</v>
      </c>
      <c r="X5982" s="14">
        <v>10476008</v>
      </c>
      <c r="Y5982" s="14">
        <v>0</v>
      </c>
      <c r="Z5982" s="14">
        <v>0</v>
      </c>
      <c r="AA5982" s="14">
        <v>0</v>
      </c>
      <c r="AB5982" s="14">
        <v>0</v>
      </c>
      <c r="AC5982" s="14">
        <v>29981625</v>
      </c>
      <c r="AD5982" s="14">
        <v>7261798</v>
      </c>
      <c r="AE5982" s="14">
        <v>22719827</v>
      </c>
      <c r="AF5982" s="14">
        <v>0</v>
      </c>
      <c r="AG5982" s="14">
        <v>22719827</v>
      </c>
    </row>
    <row r="5983" spans="1:33" hidden="1" x14ac:dyDescent="0.25">
      <c r="A5983" s="14" t="s">
        <v>33</v>
      </c>
      <c r="B5983" s="14" t="s">
        <v>34</v>
      </c>
      <c r="C5983" s="14">
        <v>901383488</v>
      </c>
      <c r="D5983" s="14" t="s">
        <v>2287</v>
      </c>
      <c r="E5983" s="14" t="s">
        <v>6231</v>
      </c>
      <c r="F5983" s="14" t="s">
        <v>66</v>
      </c>
      <c r="G5983" s="14" t="s">
        <v>45</v>
      </c>
      <c r="H5983" s="14" t="s">
        <v>6232</v>
      </c>
      <c r="I5983" s="14" t="s">
        <v>38</v>
      </c>
      <c r="J5983" s="14" t="s">
        <v>38</v>
      </c>
      <c r="K5983" s="14" t="s">
        <v>40</v>
      </c>
      <c r="L5983" s="14">
        <v>120342759</v>
      </c>
      <c r="M5983" s="14">
        <v>53540005</v>
      </c>
      <c r="N5983" s="14">
        <v>66802754</v>
      </c>
      <c r="O5983" s="14">
        <v>713126</v>
      </c>
      <c r="P5983" s="14">
        <v>18696955</v>
      </c>
      <c r="Q5983" s="14">
        <v>8727675</v>
      </c>
      <c r="R5983" s="14">
        <v>0</v>
      </c>
      <c r="S5983" s="14"/>
      <c r="T5983" s="14">
        <v>40091250</v>
      </c>
      <c r="U5983" s="14">
        <v>0</v>
      </c>
      <c r="V5983" s="14">
        <v>0</v>
      </c>
      <c r="W5983" s="14">
        <v>6472904</v>
      </c>
      <c r="X5983" s="14">
        <v>0</v>
      </c>
      <c r="Y5983" s="14">
        <v>0</v>
      </c>
      <c r="Z5983" s="14">
        <v>0</v>
      </c>
      <c r="AA5983" s="14">
        <v>0</v>
      </c>
      <c r="AB5983" s="14">
        <v>0</v>
      </c>
      <c r="AC5983" s="14">
        <v>46564154</v>
      </c>
      <c r="AD5983" s="14">
        <v>9462491</v>
      </c>
      <c r="AE5983" s="14">
        <v>37101663</v>
      </c>
      <c r="AF5983" s="14">
        <v>0</v>
      </c>
      <c r="AG5983" s="14">
        <v>37101663</v>
      </c>
    </row>
    <row r="5984" spans="1:33" hidden="1" x14ac:dyDescent="0.25">
      <c r="A5984" s="14" t="s">
        <v>33</v>
      </c>
      <c r="B5984" s="14" t="s">
        <v>34</v>
      </c>
      <c r="C5984" s="14">
        <v>901383974</v>
      </c>
      <c r="D5984" s="14" t="s">
        <v>2287</v>
      </c>
      <c r="E5984" s="14" t="s">
        <v>6233</v>
      </c>
      <c r="F5984" s="14" t="s">
        <v>96</v>
      </c>
      <c r="G5984" s="14" t="s">
        <v>45</v>
      </c>
      <c r="H5984" s="14" t="s">
        <v>6234</v>
      </c>
      <c r="I5984" s="14" t="s">
        <v>79</v>
      </c>
      <c r="J5984" s="14" t="s">
        <v>102</v>
      </c>
      <c r="K5984" s="14" t="s">
        <v>39</v>
      </c>
      <c r="L5984" s="14">
        <v>66152225</v>
      </c>
      <c r="M5984" s="14">
        <v>62881944</v>
      </c>
      <c r="N5984" s="14">
        <v>3270281</v>
      </c>
      <c r="O5984" s="14">
        <v>24444941</v>
      </c>
      <c r="P5984" s="14"/>
      <c r="Q5984" s="14">
        <v>19922378</v>
      </c>
      <c r="R5984" s="14">
        <v>1375640</v>
      </c>
      <c r="S5984" s="14"/>
      <c r="T5984" s="14">
        <v>6417204</v>
      </c>
      <c r="U5984" s="14"/>
      <c r="V5984" s="14"/>
      <c r="W5984" s="14"/>
      <c r="X5984" s="14">
        <v>2542662</v>
      </c>
      <c r="Y5984" s="14"/>
      <c r="Z5984" s="14"/>
      <c r="AA5984" s="14"/>
      <c r="AB5984" s="14"/>
      <c r="AC5984" s="14">
        <v>3874542</v>
      </c>
      <c r="AD5984" s="14"/>
      <c r="AE5984" s="14">
        <v>3874542</v>
      </c>
      <c r="AF5984" s="14"/>
      <c r="AG5984" s="14">
        <v>3874542</v>
      </c>
    </row>
    <row r="5985" spans="1:33" hidden="1" x14ac:dyDescent="0.25">
      <c r="A5985" s="14" t="s">
        <v>33</v>
      </c>
      <c r="B5985" s="14" t="s">
        <v>34</v>
      </c>
      <c r="C5985" s="14">
        <v>901383974</v>
      </c>
      <c r="D5985" s="14" t="s">
        <v>2287</v>
      </c>
      <c r="E5985" s="14" t="s">
        <v>6233</v>
      </c>
      <c r="F5985" s="14" t="s">
        <v>96</v>
      </c>
      <c r="G5985" s="14" t="s">
        <v>45</v>
      </c>
      <c r="H5985" s="14" t="s">
        <v>6234</v>
      </c>
      <c r="I5985" s="14" t="s">
        <v>79</v>
      </c>
      <c r="J5985" s="14" t="s">
        <v>102</v>
      </c>
      <c r="K5985" s="14" t="s">
        <v>40</v>
      </c>
      <c r="L5985" s="14">
        <v>56404629</v>
      </c>
      <c r="M5985" s="14">
        <v>47683434</v>
      </c>
      <c r="N5985" s="14">
        <v>8721195</v>
      </c>
      <c r="O5985" s="14"/>
      <c r="P5985" s="14"/>
      <c r="Q5985" s="14">
        <v>15921239</v>
      </c>
      <c r="R5985" s="14">
        <v>8240512</v>
      </c>
      <c r="S5985" s="14"/>
      <c r="T5985" s="14">
        <v>-15440556</v>
      </c>
      <c r="U5985" s="14"/>
      <c r="V5985" s="14"/>
      <c r="W5985" s="14"/>
      <c r="X5985" s="14">
        <v>1676911</v>
      </c>
      <c r="Y5985" s="14"/>
      <c r="Z5985" s="14"/>
      <c r="AA5985" s="14"/>
      <c r="AB5985" s="14"/>
      <c r="AC5985" s="14">
        <v>-17117467</v>
      </c>
      <c r="AD5985" s="14"/>
      <c r="AE5985" s="14">
        <v>-17117467</v>
      </c>
      <c r="AF5985" s="14"/>
      <c r="AG5985" s="14">
        <v>-17117467</v>
      </c>
    </row>
    <row r="5986" spans="1:33" hidden="1" x14ac:dyDescent="0.25">
      <c r="A5986" s="14" t="s">
        <v>33</v>
      </c>
      <c r="B5986" s="14" t="s">
        <v>34</v>
      </c>
      <c r="C5986" s="14">
        <v>901389361</v>
      </c>
      <c r="D5986" s="14" t="s">
        <v>2287</v>
      </c>
      <c r="E5986" s="14" t="s">
        <v>6235</v>
      </c>
      <c r="F5986" s="14" t="s">
        <v>2709</v>
      </c>
      <c r="G5986" s="14" t="s">
        <v>45</v>
      </c>
      <c r="H5986" s="14" t="s">
        <v>6236</v>
      </c>
      <c r="I5986" s="14" t="s">
        <v>38</v>
      </c>
      <c r="J5986" s="14" t="s">
        <v>38</v>
      </c>
      <c r="K5986" s="14" t="s">
        <v>39</v>
      </c>
      <c r="L5986" s="14">
        <v>152255104</v>
      </c>
      <c r="M5986" s="14">
        <v>140013956</v>
      </c>
      <c r="N5986" s="14">
        <v>12241148</v>
      </c>
      <c r="O5986" s="14">
        <v>1890942</v>
      </c>
      <c r="P5986" s="14"/>
      <c r="Q5986" s="14"/>
      <c r="R5986" s="14">
        <v>1445696</v>
      </c>
      <c r="S5986" s="14">
        <v>0</v>
      </c>
      <c r="T5986" s="14">
        <v>12686394</v>
      </c>
      <c r="U5986" s="14"/>
      <c r="V5986" s="14"/>
      <c r="W5986" s="14"/>
      <c r="X5986" s="14"/>
      <c r="Y5986" s="14"/>
      <c r="Z5986" s="14"/>
      <c r="AA5986" s="14"/>
      <c r="AB5986" s="14"/>
      <c r="AC5986" s="14">
        <v>12686394</v>
      </c>
      <c r="AD5986" s="14">
        <v>890472</v>
      </c>
      <c r="AE5986" s="14">
        <v>11795922</v>
      </c>
      <c r="AF5986" s="14"/>
      <c r="AG5986" s="14">
        <v>11795922</v>
      </c>
    </row>
    <row r="5987" spans="1:33" hidden="1" x14ac:dyDescent="0.25">
      <c r="A5987" s="14" t="s">
        <v>33</v>
      </c>
      <c r="B5987" s="14" t="s">
        <v>34</v>
      </c>
      <c r="C5987" s="14">
        <v>901389361</v>
      </c>
      <c r="D5987" s="14" t="s">
        <v>2287</v>
      </c>
      <c r="E5987" s="14" t="s">
        <v>6235</v>
      </c>
      <c r="F5987" s="14" t="s">
        <v>2709</v>
      </c>
      <c r="G5987" s="14" t="s">
        <v>45</v>
      </c>
      <c r="H5987" s="14" t="s">
        <v>6236</v>
      </c>
      <c r="I5987" s="14" t="s">
        <v>38</v>
      </c>
      <c r="J5987" s="14" t="s">
        <v>38</v>
      </c>
      <c r="K5987" s="14" t="s">
        <v>40</v>
      </c>
      <c r="L5987" s="14">
        <v>118940103</v>
      </c>
      <c r="M5987" s="14">
        <v>109780311</v>
      </c>
      <c r="N5987" s="14">
        <v>9159792</v>
      </c>
      <c r="O5987" s="14">
        <v>907611</v>
      </c>
      <c r="P5987" s="14"/>
      <c r="Q5987" s="14"/>
      <c r="R5987" s="14">
        <v>1844277</v>
      </c>
      <c r="S5987" s="14"/>
      <c r="T5987" s="14">
        <v>8223126</v>
      </c>
      <c r="U5987" s="14"/>
      <c r="V5987" s="14"/>
      <c r="W5987" s="14"/>
      <c r="X5987" s="14"/>
      <c r="Y5987" s="14"/>
      <c r="Z5987" s="14"/>
      <c r="AA5987" s="14"/>
      <c r="AB5987" s="14"/>
      <c r="AC5987" s="14">
        <v>8223126</v>
      </c>
      <c r="AD5987" s="14">
        <v>2312576</v>
      </c>
      <c r="AE5987" s="14">
        <v>5910550</v>
      </c>
      <c r="AF5987" s="14"/>
      <c r="AG5987" s="14">
        <v>5910550</v>
      </c>
    </row>
    <row r="5988" spans="1:33" hidden="1" x14ac:dyDescent="0.25">
      <c r="A5988" s="14" t="s">
        <v>33</v>
      </c>
      <c r="B5988" s="14" t="s">
        <v>34</v>
      </c>
      <c r="C5988" s="14">
        <v>901389862</v>
      </c>
      <c r="D5988" s="14" t="s">
        <v>2287</v>
      </c>
      <c r="E5988" s="14" t="s">
        <v>6445</v>
      </c>
      <c r="F5988" s="14" t="s">
        <v>259</v>
      </c>
      <c r="G5988" s="14" t="s">
        <v>45</v>
      </c>
      <c r="H5988" s="14" t="s">
        <v>6446</v>
      </c>
      <c r="I5988" s="14" t="s">
        <v>47</v>
      </c>
      <c r="J5988" s="14" t="s">
        <v>48</v>
      </c>
      <c r="K5988" s="14" t="s">
        <v>39</v>
      </c>
      <c r="L5988" s="14">
        <v>0</v>
      </c>
      <c r="M5988" s="14">
        <v>0</v>
      </c>
      <c r="N5988" s="14">
        <v>0</v>
      </c>
      <c r="O5988" s="14">
        <v>0</v>
      </c>
      <c r="P5988" s="14">
        <v>0</v>
      </c>
      <c r="Q5988" s="14">
        <v>0</v>
      </c>
      <c r="R5988" s="14">
        <v>0</v>
      </c>
      <c r="S5988" s="14"/>
      <c r="T5988" s="14">
        <v>0</v>
      </c>
      <c r="U5988" s="14">
        <v>0</v>
      </c>
      <c r="V5988" s="14">
        <v>0</v>
      </c>
      <c r="W5988" s="14">
        <v>0</v>
      </c>
      <c r="X5988" s="14">
        <v>0</v>
      </c>
      <c r="Y5988" s="14">
        <v>0</v>
      </c>
      <c r="Z5988" s="14">
        <v>0</v>
      </c>
      <c r="AA5988" s="14">
        <v>0</v>
      </c>
      <c r="AB5988" s="14">
        <v>0</v>
      </c>
      <c r="AC5988" s="14">
        <v>0</v>
      </c>
      <c r="AD5988" s="14">
        <v>0</v>
      </c>
      <c r="AE5988" s="14">
        <v>0</v>
      </c>
      <c r="AF5988" s="14">
        <v>0</v>
      </c>
      <c r="AG5988" s="14">
        <v>0</v>
      </c>
    </row>
    <row r="5989" spans="1:33" hidden="1" x14ac:dyDescent="0.25">
      <c r="A5989" s="14" t="s">
        <v>33</v>
      </c>
      <c r="B5989" s="14" t="s">
        <v>34</v>
      </c>
      <c r="C5989" s="14">
        <v>901389862</v>
      </c>
      <c r="D5989" s="14" t="s">
        <v>2287</v>
      </c>
      <c r="E5989" s="14" t="s">
        <v>6445</v>
      </c>
      <c r="F5989" s="14" t="s">
        <v>259</v>
      </c>
      <c r="G5989" s="14" t="s">
        <v>45</v>
      </c>
      <c r="H5989" s="14" t="s">
        <v>6446</v>
      </c>
      <c r="I5989" s="14" t="s">
        <v>47</v>
      </c>
      <c r="J5989" s="14" t="s">
        <v>48</v>
      </c>
      <c r="K5989" s="14" t="s">
        <v>40</v>
      </c>
      <c r="L5989" s="14">
        <v>0</v>
      </c>
      <c r="M5989" s="14">
        <v>0</v>
      </c>
      <c r="N5989" s="14">
        <v>0</v>
      </c>
      <c r="O5989" s="14">
        <v>0</v>
      </c>
      <c r="P5989" s="14">
        <v>0</v>
      </c>
      <c r="Q5989" s="14">
        <v>0</v>
      </c>
      <c r="R5989" s="14">
        <v>0</v>
      </c>
      <c r="S5989" s="14"/>
      <c r="T5989" s="14">
        <v>0</v>
      </c>
      <c r="U5989" s="14">
        <v>0</v>
      </c>
      <c r="V5989" s="14">
        <v>0</v>
      </c>
      <c r="W5989" s="14">
        <v>0</v>
      </c>
      <c r="X5989" s="14">
        <v>0</v>
      </c>
      <c r="Y5989" s="14">
        <v>0</v>
      </c>
      <c r="Z5989" s="14">
        <v>0</v>
      </c>
      <c r="AA5989" s="14">
        <v>0</v>
      </c>
      <c r="AB5989" s="14">
        <v>0</v>
      </c>
      <c r="AC5989" s="14">
        <v>0</v>
      </c>
      <c r="AD5989" s="14">
        <v>0</v>
      </c>
      <c r="AE5989" s="14">
        <v>0</v>
      </c>
      <c r="AF5989" s="14">
        <v>0</v>
      </c>
      <c r="AG5989" s="14">
        <v>0</v>
      </c>
    </row>
    <row r="5990" spans="1:33" hidden="1" x14ac:dyDescent="0.25">
      <c r="A5990" s="14" t="s">
        <v>33</v>
      </c>
      <c r="B5990" s="14" t="s">
        <v>34</v>
      </c>
      <c r="C5990" s="14">
        <v>901390136</v>
      </c>
      <c r="D5990" s="14" t="s">
        <v>2287</v>
      </c>
      <c r="E5990" s="14" t="s">
        <v>2191</v>
      </c>
      <c r="F5990" s="14" t="s">
        <v>265</v>
      </c>
      <c r="G5990" s="14" t="s">
        <v>45</v>
      </c>
      <c r="H5990" s="14" t="s">
        <v>6237</v>
      </c>
      <c r="I5990" s="14" t="s">
        <v>47</v>
      </c>
      <c r="J5990" s="14" t="s">
        <v>97</v>
      </c>
      <c r="K5990" s="14" t="s">
        <v>39</v>
      </c>
      <c r="L5990" s="14">
        <v>67558408</v>
      </c>
      <c r="M5990" s="14">
        <v>54607636</v>
      </c>
      <c r="N5990" s="14">
        <v>12950772</v>
      </c>
      <c r="O5990" s="14">
        <v>44029</v>
      </c>
      <c r="P5990" s="14">
        <v>4429336</v>
      </c>
      <c r="Q5990" s="14">
        <v>2923</v>
      </c>
      <c r="R5990" s="14">
        <v>18534</v>
      </c>
      <c r="S5990" s="14"/>
      <c r="T5990" s="14">
        <v>8544008</v>
      </c>
      <c r="U5990" s="14">
        <v>0</v>
      </c>
      <c r="V5990" s="14">
        <v>0</v>
      </c>
      <c r="W5990" s="14">
        <v>1840520</v>
      </c>
      <c r="X5990" s="14">
        <v>0</v>
      </c>
      <c r="Y5990" s="14">
        <v>0</v>
      </c>
      <c r="Z5990" s="14">
        <v>0</v>
      </c>
      <c r="AA5990" s="14">
        <v>0</v>
      </c>
      <c r="AB5990" s="14">
        <v>0</v>
      </c>
      <c r="AC5990" s="14">
        <v>10384528</v>
      </c>
      <c r="AD5990" s="14">
        <v>2728693</v>
      </c>
      <c r="AE5990" s="14">
        <v>7655835</v>
      </c>
      <c r="AF5990" s="14">
        <v>0</v>
      </c>
      <c r="AG5990" s="14">
        <v>7655835</v>
      </c>
    </row>
    <row r="5991" spans="1:33" hidden="1" x14ac:dyDescent="0.25">
      <c r="A5991" s="14" t="s">
        <v>33</v>
      </c>
      <c r="B5991" s="14" t="s">
        <v>34</v>
      </c>
      <c r="C5991" s="14">
        <v>901390136</v>
      </c>
      <c r="D5991" s="14" t="s">
        <v>2287</v>
      </c>
      <c r="E5991" s="14" t="s">
        <v>2191</v>
      </c>
      <c r="F5991" s="14" t="s">
        <v>265</v>
      </c>
      <c r="G5991" s="14" t="s">
        <v>45</v>
      </c>
      <c r="H5991" s="14" t="s">
        <v>6237</v>
      </c>
      <c r="I5991" s="14" t="s">
        <v>47</v>
      </c>
      <c r="J5991" s="14" t="s">
        <v>97</v>
      </c>
      <c r="K5991" s="14" t="s">
        <v>40</v>
      </c>
      <c r="L5991" s="14">
        <v>23525791</v>
      </c>
      <c r="M5991" s="14">
        <v>19217410</v>
      </c>
      <c r="N5991" s="14">
        <v>4308381</v>
      </c>
      <c r="O5991" s="14">
        <v>34124</v>
      </c>
      <c r="P5991" s="14">
        <v>2642629</v>
      </c>
      <c r="Q5991" s="14">
        <v>4675</v>
      </c>
      <c r="R5991" s="14">
        <v>17803</v>
      </c>
      <c r="S5991" s="14"/>
      <c r="T5991" s="14">
        <v>1677398</v>
      </c>
      <c r="U5991" s="14">
        <v>0</v>
      </c>
      <c r="V5991" s="14">
        <v>0</v>
      </c>
      <c r="W5991" s="14">
        <v>0</v>
      </c>
      <c r="X5991" s="14">
        <v>2935275</v>
      </c>
      <c r="Y5991" s="14">
        <v>0</v>
      </c>
      <c r="Z5991" s="14">
        <v>0</v>
      </c>
      <c r="AA5991" s="14">
        <v>0</v>
      </c>
      <c r="AB5991" s="14">
        <v>0</v>
      </c>
      <c r="AC5991" s="14">
        <v>-1257877</v>
      </c>
      <c r="AD5991" s="14">
        <v>-323410</v>
      </c>
      <c r="AE5991" s="14">
        <v>-934467</v>
      </c>
      <c r="AF5991" s="14">
        <v>0</v>
      </c>
      <c r="AG5991" s="14">
        <v>-934467</v>
      </c>
    </row>
    <row r="5992" spans="1:33" hidden="1" x14ac:dyDescent="0.25">
      <c r="A5992" s="14" t="s">
        <v>33</v>
      </c>
      <c r="B5992" s="14" t="s">
        <v>34</v>
      </c>
      <c r="C5992" s="14">
        <v>901398470</v>
      </c>
      <c r="D5992" s="14" t="s">
        <v>2287</v>
      </c>
      <c r="E5992" s="14" t="s">
        <v>6238</v>
      </c>
      <c r="F5992" s="14" t="s">
        <v>792</v>
      </c>
      <c r="G5992" s="14" t="s">
        <v>36</v>
      </c>
      <c r="H5992" s="14" t="s">
        <v>6239</v>
      </c>
      <c r="I5992" s="14" t="s">
        <v>38</v>
      </c>
      <c r="J5992" s="14" t="s">
        <v>38</v>
      </c>
      <c r="K5992" s="14" t="s">
        <v>39</v>
      </c>
      <c r="L5992" s="14"/>
      <c r="M5992" s="14"/>
      <c r="N5992" s="14"/>
      <c r="O5992" s="14"/>
      <c r="P5992" s="14"/>
      <c r="Q5992" s="14">
        <v>3783079</v>
      </c>
      <c r="R5992" s="14">
        <v>851</v>
      </c>
      <c r="S5992" s="14"/>
      <c r="T5992" s="14">
        <v>-3783930</v>
      </c>
      <c r="U5992" s="14"/>
      <c r="V5992" s="14"/>
      <c r="W5992" s="14"/>
      <c r="X5992" s="14">
        <v>79</v>
      </c>
      <c r="Y5992" s="14"/>
      <c r="Z5992" s="14"/>
      <c r="AA5992" s="14"/>
      <c r="AB5992" s="14"/>
      <c r="AC5992" s="14">
        <v>-3784009</v>
      </c>
      <c r="AD5992" s="14"/>
      <c r="AE5992" s="14">
        <v>-3784009</v>
      </c>
      <c r="AF5992" s="14"/>
      <c r="AG5992" s="14">
        <v>-3784009</v>
      </c>
    </row>
    <row r="5993" spans="1:33" hidden="1" x14ac:dyDescent="0.25">
      <c r="A5993" s="14" t="s">
        <v>33</v>
      </c>
      <c r="B5993" s="14" t="s">
        <v>34</v>
      </c>
      <c r="C5993" s="14">
        <v>901398470</v>
      </c>
      <c r="D5993" s="14" t="s">
        <v>2287</v>
      </c>
      <c r="E5993" s="14" t="s">
        <v>6238</v>
      </c>
      <c r="F5993" s="14" t="s">
        <v>792</v>
      </c>
      <c r="G5993" s="14" t="s">
        <v>36</v>
      </c>
      <c r="H5993" s="14" t="s">
        <v>6239</v>
      </c>
      <c r="I5993" s="14" t="s">
        <v>38</v>
      </c>
      <c r="J5993" s="14" t="s">
        <v>38</v>
      </c>
      <c r="K5993" s="14" t="s">
        <v>40</v>
      </c>
      <c r="L5993" s="14"/>
      <c r="M5993" s="14"/>
      <c r="N5993" s="14"/>
      <c r="O5993" s="14">
        <v>472</v>
      </c>
      <c r="P5993" s="14"/>
      <c r="Q5993" s="14">
        <v>3097615</v>
      </c>
      <c r="R5993" s="14"/>
      <c r="S5993" s="14"/>
      <c r="T5993" s="14">
        <v>-3097143</v>
      </c>
      <c r="U5993" s="14"/>
      <c r="V5993" s="14"/>
      <c r="W5993" s="14"/>
      <c r="X5993" s="14"/>
      <c r="Y5993" s="14"/>
      <c r="Z5993" s="14"/>
      <c r="AA5993" s="14"/>
      <c r="AB5993" s="14"/>
      <c r="AC5993" s="14">
        <v>-3097143</v>
      </c>
      <c r="AD5993" s="14"/>
      <c r="AE5993" s="14">
        <v>-3097143</v>
      </c>
      <c r="AF5993" s="14"/>
      <c r="AG5993" s="14">
        <v>-3097143</v>
      </c>
    </row>
    <row r="5994" spans="1:33" hidden="1" x14ac:dyDescent="0.25">
      <c r="A5994" s="14" t="s">
        <v>33</v>
      </c>
      <c r="B5994" s="14" t="s">
        <v>34</v>
      </c>
      <c r="C5994" s="14">
        <v>901398813</v>
      </c>
      <c r="D5994" s="14" t="s">
        <v>2287</v>
      </c>
      <c r="E5994" s="14" t="s">
        <v>6240</v>
      </c>
      <c r="F5994" s="14" t="s">
        <v>1287</v>
      </c>
      <c r="G5994" s="14" t="s">
        <v>45</v>
      </c>
      <c r="H5994" s="14" t="s">
        <v>6241</v>
      </c>
      <c r="I5994" s="14" t="s">
        <v>129</v>
      </c>
      <c r="J5994" s="14" t="s">
        <v>130</v>
      </c>
      <c r="K5994" s="14" t="s">
        <v>39</v>
      </c>
      <c r="L5994" s="14">
        <v>670987986</v>
      </c>
      <c r="M5994" s="14">
        <v>530612377</v>
      </c>
      <c r="N5994" s="14">
        <v>140375609</v>
      </c>
      <c r="O5994" s="14">
        <v>14292997</v>
      </c>
      <c r="P5994" s="14">
        <v>119967577</v>
      </c>
      <c r="Q5994" s="14"/>
      <c r="R5994" s="14">
        <v>6796224</v>
      </c>
      <c r="S5994" s="14"/>
      <c r="T5994" s="14">
        <v>27904805</v>
      </c>
      <c r="U5994" s="14"/>
      <c r="V5994" s="14"/>
      <c r="W5994" s="14">
        <v>108168820</v>
      </c>
      <c r="X5994" s="14">
        <v>64118356</v>
      </c>
      <c r="Y5994" s="14"/>
      <c r="Z5994" s="14"/>
      <c r="AA5994" s="14"/>
      <c r="AB5994" s="14"/>
      <c r="AC5994" s="14">
        <v>71955269</v>
      </c>
      <c r="AD5994" s="14">
        <v>22893808</v>
      </c>
      <c r="AE5994" s="14">
        <v>49061461</v>
      </c>
      <c r="AF5994" s="14"/>
      <c r="AG5994" s="14">
        <v>49061461</v>
      </c>
    </row>
    <row r="5995" spans="1:33" hidden="1" x14ac:dyDescent="0.25">
      <c r="A5995" s="14" t="s">
        <v>33</v>
      </c>
      <c r="B5995" s="14" t="s">
        <v>34</v>
      </c>
      <c r="C5995" s="14">
        <v>901398813</v>
      </c>
      <c r="D5995" s="14" t="s">
        <v>2287</v>
      </c>
      <c r="E5995" s="14" t="s">
        <v>6240</v>
      </c>
      <c r="F5995" s="14" t="s">
        <v>1287</v>
      </c>
      <c r="G5995" s="14" t="s">
        <v>45</v>
      </c>
      <c r="H5995" s="14" t="s">
        <v>6241</v>
      </c>
      <c r="I5995" s="14" t="s">
        <v>129</v>
      </c>
      <c r="J5995" s="14" t="s">
        <v>130</v>
      </c>
      <c r="K5995" s="14" t="s">
        <v>40</v>
      </c>
      <c r="L5995" s="14">
        <v>781289342</v>
      </c>
      <c r="M5995" s="14">
        <v>615631542</v>
      </c>
      <c r="N5995" s="14">
        <v>165657800</v>
      </c>
      <c r="O5995" s="14">
        <v>10775890</v>
      </c>
      <c r="P5995" s="14">
        <v>114285592</v>
      </c>
      <c r="Q5995" s="14"/>
      <c r="R5995" s="14">
        <v>1711162</v>
      </c>
      <c r="S5995" s="14"/>
      <c r="T5995" s="14">
        <v>60436936</v>
      </c>
      <c r="U5995" s="14"/>
      <c r="V5995" s="14"/>
      <c r="W5995" s="14">
        <v>21772456</v>
      </c>
      <c r="X5995" s="14">
        <v>97903682</v>
      </c>
      <c r="Y5995" s="14"/>
      <c r="Z5995" s="14"/>
      <c r="AA5995" s="14"/>
      <c r="AB5995" s="14"/>
      <c r="AC5995" s="14">
        <v>-15694290</v>
      </c>
      <c r="AD5995" s="14">
        <v>-134211</v>
      </c>
      <c r="AE5995" s="14">
        <v>-15560079</v>
      </c>
      <c r="AF5995" s="14"/>
      <c r="AG5995" s="14">
        <v>-15560079</v>
      </c>
    </row>
    <row r="5996" spans="1:33" hidden="1" x14ac:dyDescent="0.25">
      <c r="A5996" s="14" t="s">
        <v>33</v>
      </c>
      <c r="B5996" s="14" t="s">
        <v>34</v>
      </c>
      <c r="C5996" s="14">
        <v>901399739</v>
      </c>
      <c r="D5996" s="14" t="s">
        <v>2287</v>
      </c>
      <c r="E5996" s="14" t="s">
        <v>6242</v>
      </c>
      <c r="F5996" s="14" t="s">
        <v>2283</v>
      </c>
      <c r="G5996" s="14" t="s">
        <v>45</v>
      </c>
      <c r="H5996" s="14" t="s">
        <v>6243</v>
      </c>
      <c r="I5996" s="14" t="s">
        <v>38</v>
      </c>
      <c r="J5996" s="14" t="s">
        <v>38</v>
      </c>
      <c r="K5996" s="14" t="s">
        <v>39</v>
      </c>
      <c r="L5996" s="14">
        <v>13696414</v>
      </c>
      <c r="M5996" s="14">
        <v>0</v>
      </c>
      <c r="N5996" s="14">
        <v>13696414</v>
      </c>
      <c r="O5996" s="14">
        <v>8675866</v>
      </c>
      <c r="P5996" s="14">
        <v>0</v>
      </c>
      <c r="Q5996" s="14">
        <v>8535806</v>
      </c>
      <c r="R5996" s="14">
        <v>0</v>
      </c>
      <c r="S5996" s="14"/>
      <c r="T5996" s="14">
        <v>13836474</v>
      </c>
      <c r="U5996" s="14">
        <v>0</v>
      </c>
      <c r="V5996" s="14">
        <v>0</v>
      </c>
      <c r="W5996" s="14">
        <v>131757</v>
      </c>
      <c r="X5996" s="14">
        <v>603857</v>
      </c>
      <c r="Y5996" s="14">
        <v>0</v>
      </c>
      <c r="Z5996" s="14">
        <v>0</v>
      </c>
      <c r="AA5996" s="14">
        <v>0</v>
      </c>
      <c r="AB5996" s="14">
        <v>0</v>
      </c>
      <c r="AC5996" s="14">
        <v>13364374</v>
      </c>
      <c r="AD5996" s="14">
        <v>4973742</v>
      </c>
      <c r="AE5996" s="14">
        <v>8390632</v>
      </c>
      <c r="AF5996" s="14">
        <v>0</v>
      </c>
      <c r="AG5996" s="14">
        <v>8390632</v>
      </c>
    </row>
    <row r="5997" spans="1:33" hidden="1" x14ac:dyDescent="0.25">
      <c r="A5997" s="14" t="s">
        <v>33</v>
      </c>
      <c r="B5997" s="14" t="s">
        <v>34</v>
      </c>
      <c r="C5997" s="14">
        <v>901399739</v>
      </c>
      <c r="D5997" s="14" t="s">
        <v>2287</v>
      </c>
      <c r="E5997" s="14" t="s">
        <v>6242</v>
      </c>
      <c r="F5997" s="14" t="s">
        <v>2283</v>
      </c>
      <c r="G5997" s="14" t="s">
        <v>45</v>
      </c>
      <c r="H5997" s="14" t="s">
        <v>6243</v>
      </c>
      <c r="I5997" s="14" t="s">
        <v>38</v>
      </c>
      <c r="J5997" s="14" t="s">
        <v>38</v>
      </c>
      <c r="K5997" s="14" t="s">
        <v>40</v>
      </c>
      <c r="L5997" s="14">
        <v>10801999</v>
      </c>
      <c r="M5997" s="14">
        <v>0</v>
      </c>
      <c r="N5997" s="14">
        <v>10801999</v>
      </c>
      <c r="O5997" s="14">
        <v>9524051</v>
      </c>
      <c r="P5997" s="14">
        <v>0</v>
      </c>
      <c r="Q5997" s="14">
        <v>9196698</v>
      </c>
      <c r="R5997" s="14">
        <v>0</v>
      </c>
      <c r="S5997" s="14"/>
      <c r="T5997" s="14">
        <v>11129352</v>
      </c>
      <c r="U5997" s="14">
        <v>0</v>
      </c>
      <c r="V5997" s="14">
        <v>0</v>
      </c>
      <c r="W5997" s="14">
        <v>80743</v>
      </c>
      <c r="X5997" s="14">
        <v>435788</v>
      </c>
      <c r="Y5997" s="14">
        <v>0</v>
      </c>
      <c r="Z5997" s="14">
        <v>0</v>
      </c>
      <c r="AA5997" s="14">
        <v>0</v>
      </c>
      <c r="AB5997" s="14">
        <v>0</v>
      </c>
      <c r="AC5997" s="14">
        <v>10774307</v>
      </c>
      <c r="AD5997" s="14">
        <v>3862741</v>
      </c>
      <c r="AE5997" s="14">
        <v>6911566</v>
      </c>
      <c r="AF5997" s="14">
        <v>0</v>
      </c>
      <c r="AG5997" s="14">
        <v>6911566</v>
      </c>
    </row>
    <row r="5998" spans="1:33" hidden="1" x14ac:dyDescent="0.25">
      <c r="A5998" s="14" t="s">
        <v>33</v>
      </c>
      <c r="B5998" s="14" t="s">
        <v>34</v>
      </c>
      <c r="C5998" s="14">
        <v>901402963</v>
      </c>
      <c r="D5998" s="14" t="s">
        <v>2287</v>
      </c>
      <c r="E5998" s="14" t="s">
        <v>6447</v>
      </c>
      <c r="F5998" s="14" t="s">
        <v>223</v>
      </c>
      <c r="G5998" s="14" t="s">
        <v>45</v>
      </c>
      <c r="H5998" s="14" t="s">
        <v>6448</v>
      </c>
      <c r="I5998" s="14" t="s">
        <v>38</v>
      </c>
      <c r="J5998" s="14" t="s">
        <v>38</v>
      </c>
      <c r="K5998" s="14" t="s">
        <v>39</v>
      </c>
      <c r="L5998" s="14">
        <v>231406966</v>
      </c>
      <c r="M5998" s="14">
        <v>104731466</v>
      </c>
      <c r="N5998" s="14">
        <v>126675500</v>
      </c>
      <c r="O5998" s="14">
        <v>0</v>
      </c>
      <c r="P5998" s="14">
        <v>0</v>
      </c>
      <c r="Q5998" s="14">
        <v>65005319</v>
      </c>
      <c r="R5998" s="14">
        <v>61338219</v>
      </c>
      <c r="S5998" s="14">
        <v>0</v>
      </c>
      <c r="T5998" s="14">
        <v>331962</v>
      </c>
      <c r="U5998" s="14">
        <v>0</v>
      </c>
      <c r="V5998" s="14">
        <v>0</v>
      </c>
      <c r="W5998" s="14">
        <v>712052</v>
      </c>
      <c r="X5998" s="14">
        <v>0</v>
      </c>
      <c r="Y5998" s="14">
        <v>0</v>
      </c>
      <c r="Z5998" s="14">
        <v>0</v>
      </c>
      <c r="AA5998" s="14">
        <v>0</v>
      </c>
      <c r="AB5998" s="14">
        <v>0</v>
      </c>
      <c r="AC5998" s="14">
        <v>1044014</v>
      </c>
      <c r="AD5998" s="14">
        <v>4866098</v>
      </c>
      <c r="AE5998" s="14">
        <v>-3822084</v>
      </c>
      <c r="AF5998" s="14">
        <v>0</v>
      </c>
      <c r="AG5998" s="14">
        <v>-3822084</v>
      </c>
    </row>
    <row r="5999" spans="1:33" hidden="1" x14ac:dyDescent="0.25">
      <c r="A5999" s="14" t="s">
        <v>33</v>
      </c>
      <c r="B5999" s="14" t="s">
        <v>34</v>
      </c>
      <c r="C5999" s="14">
        <v>901402963</v>
      </c>
      <c r="D5999" s="14" t="s">
        <v>2287</v>
      </c>
      <c r="E5999" s="14" t="s">
        <v>6447</v>
      </c>
      <c r="F5999" s="14" t="s">
        <v>223</v>
      </c>
      <c r="G5999" s="14" t="s">
        <v>45</v>
      </c>
      <c r="H5999" s="14" t="s">
        <v>6448</v>
      </c>
      <c r="I5999" s="14" t="s">
        <v>38</v>
      </c>
      <c r="J5999" s="14" t="s">
        <v>38</v>
      </c>
      <c r="K5999" s="14" t="s">
        <v>40</v>
      </c>
      <c r="L5999" s="14">
        <v>202442962</v>
      </c>
      <c r="M5999" s="14">
        <v>109533810</v>
      </c>
      <c r="N5999" s="14">
        <v>92909152</v>
      </c>
      <c r="O5999" s="14">
        <v>0</v>
      </c>
      <c r="P5999" s="14">
        <v>0</v>
      </c>
      <c r="Q5999" s="14">
        <v>56639128</v>
      </c>
      <c r="R5999" s="14">
        <v>43675610</v>
      </c>
      <c r="S5999" s="14">
        <v>0</v>
      </c>
      <c r="T5999" s="14">
        <v>-7405586</v>
      </c>
      <c r="U5999" s="14">
        <v>0</v>
      </c>
      <c r="V5999" s="14">
        <v>0</v>
      </c>
      <c r="W5999" s="14">
        <v>1134418</v>
      </c>
      <c r="X5999" s="14">
        <v>0</v>
      </c>
      <c r="Y5999" s="14">
        <v>0</v>
      </c>
      <c r="Z5999" s="14">
        <v>0</v>
      </c>
      <c r="AA5999" s="14">
        <v>0</v>
      </c>
      <c r="AB5999" s="14">
        <v>0</v>
      </c>
      <c r="AC5999" s="14">
        <v>-6271168</v>
      </c>
      <c r="AD5999" s="14">
        <v>-5991467</v>
      </c>
      <c r="AE5999" s="14">
        <v>-279701</v>
      </c>
      <c r="AF5999" s="14">
        <v>0</v>
      </c>
      <c r="AG5999" s="14">
        <v>-279701</v>
      </c>
    </row>
    <row r="6000" spans="1:33" hidden="1" x14ac:dyDescent="0.25">
      <c r="A6000" s="14" t="s">
        <v>33</v>
      </c>
      <c r="B6000" s="14" t="s">
        <v>34</v>
      </c>
      <c r="C6000" s="14">
        <v>901409625</v>
      </c>
      <c r="D6000" s="14" t="s">
        <v>2287</v>
      </c>
      <c r="E6000" s="14" t="s">
        <v>6244</v>
      </c>
      <c r="F6000" s="14" t="s">
        <v>492</v>
      </c>
      <c r="G6000" s="14" t="s">
        <v>45</v>
      </c>
      <c r="H6000" s="14" t="s">
        <v>6245</v>
      </c>
      <c r="I6000" s="14" t="s">
        <v>94</v>
      </c>
      <c r="J6000" s="14" t="s">
        <v>95</v>
      </c>
      <c r="K6000" s="14" t="s">
        <v>39</v>
      </c>
      <c r="L6000" s="14">
        <v>76985712</v>
      </c>
      <c r="M6000" s="14">
        <v>73490846</v>
      </c>
      <c r="N6000" s="14">
        <v>3494866</v>
      </c>
      <c r="O6000" s="14">
        <v>2227968</v>
      </c>
      <c r="P6000" s="14">
        <v>454562</v>
      </c>
      <c r="Q6000" s="14">
        <v>1808738</v>
      </c>
      <c r="R6000" s="14">
        <v>1664822</v>
      </c>
      <c r="S6000" s="14"/>
      <c r="T6000" s="14">
        <v>1794712</v>
      </c>
      <c r="U6000" s="14"/>
      <c r="V6000" s="14"/>
      <c r="W6000" s="14">
        <v>3013782</v>
      </c>
      <c r="X6000" s="14">
        <v>10563116</v>
      </c>
      <c r="Y6000" s="14"/>
      <c r="Z6000" s="14"/>
      <c r="AA6000" s="14"/>
      <c r="AB6000" s="14"/>
      <c r="AC6000" s="14">
        <v>-5754622</v>
      </c>
      <c r="AD6000" s="14">
        <v>-1143527</v>
      </c>
      <c r="AE6000" s="14">
        <v>-4611095</v>
      </c>
      <c r="AF6000" s="14"/>
      <c r="AG6000" s="14">
        <v>-4611095</v>
      </c>
    </row>
    <row r="6001" spans="1:33" hidden="1" x14ac:dyDescent="0.25">
      <c r="A6001" s="14" t="s">
        <v>33</v>
      </c>
      <c r="B6001" s="14" t="s">
        <v>34</v>
      </c>
      <c r="C6001" s="14">
        <v>901409625</v>
      </c>
      <c r="D6001" s="14" t="s">
        <v>2287</v>
      </c>
      <c r="E6001" s="14" t="s">
        <v>6244</v>
      </c>
      <c r="F6001" s="14" t="s">
        <v>492</v>
      </c>
      <c r="G6001" s="14" t="s">
        <v>45</v>
      </c>
      <c r="H6001" s="14" t="s">
        <v>6245</v>
      </c>
      <c r="I6001" s="14" t="s">
        <v>94</v>
      </c>
      <c r="J6001" s="14" t="s">
        <v>95</v>
      </c>
      <c r="K6001" s="14" t="s">
        <v>40</v>
      </c>
      <c r="L6001" s="14">
        <v>75677704</v>
      </c>
      <c r="M6001" s="14">
        <v>68881126</v>
      </c>
      <c r="N6001" s="14">
        <v>6796578</v>
      </c>
      <c r="O6001" s="14">
        <v>97</v>
      </c>
      <c r="P6001" s="14">
        <v>446486</v>
      </c>
      <c r="Q6001" s="14">
        <v>1525706</v>
      </c>
      <c r="R6001" s="14">
        <v>50429</v>
      </c>
      <c r="S6001" s="14"/>
      <c r="T6001" s="14">
        <v>4774054</v>
      </c>
      <c r="U6001" s="14"/>
      <c r="V6001" s="14"/>
      <c r="W6001" s="14">
        <v>4328220</v>
      </c>
      <c r="X6001" s="14">
        <v>8654303</v>
      </c>
      <c r="Y6001" s="14"/>
      <c r="Z6001" s="14"/>
      <c r="AA6001" s="14"/>
      <c r="AB6001" s="14"/>
      <c r="AC6001" s="14">
        <v>447971</v>
      </c>
      <c r="AD6001" s="14">
        <v>952277</v>
      </c>
      <c r="AE6001" s="14">
        <v>-504306</v>
      </c>
      <c r="AF6001" s="14"/>
      <c r="AG6001" s="14">
        <v>-504306</v>
      </c>
    </row>
    <row r="6002" spans="1:33" hidden="1" x14ac:dyDescent="0.25">
      <c r="A6002" s="14" t="s">
        <v>33</v>
      </c>
      <c r="B6002" s="14" t="s">
        <v>34</v>
      </c>
      <c r="C6002" s="14">
        <v>901410476</v>
      </c>
      <c r="D6002" s="14" t="s">
        <v>2287</v>
      </c>
      <c r="E6002" s="14" t="s">
        <v>6246</v>
      </c>
      <c r="F6002" s="14" t="s">
        <v>542</v>
      </c>
      <c r="G6002" s="14" t="s">
        <v>111</v>
      </c>
      <c r="H6002" s="14" t="s">
        <v>6247</v>
      </c>
      <c r="I6002" s="14" t="s">
        <v>47</v>
      </c>
      <c r="J6002" s="14" t="s">
        <v>62</v>
      </c>
      <c r="K6002" s="14" t="s">
        <v>39</v>
      </c>
      <c r="L6002" s="14">
        <v>0</v>
      </c>
      <c r="M6002" s="14">
        <v>55776846</v>
      </c>
      <c r="N6002" s="14">
        <v>-55776846</v>
      </c>
      <c r="O6002" s="14">
        <v>0</v>
      </c>
      <c r="P6002" s="14">
        <v>0</v>
      </c>
      <c r="Q6002" s="14">
        <v>4587906</v>
      </c>
      <c r="R6002" s="14">
        <v>0</v>
      </c>
      <c r="S6002" s="14">
        <v>1629</v>
      </c>
      <c r="T6002" s="14">
        <v>-60363123</v>
      </c>
      <c r="U6002" s="14">
        <v>0</v>
      </c>
      <c r="V6002" s="14">
        <v>0</v>
      </c>
      <c r="W6002" s="14">
        <v>1431620</v>
      </c>
      <c r="X6002" s="14">
        <v>493218</v>
      </c>
      <c r="Y6002" s="14">
        <v>0</v>
      </c>
      <c r="Z6002" s="14">
        <v>0</v>
      </c>
      <c r="AA6002" s="14">
        <v>0</v>
      </c>
      <c r="AB6002" s="14">
        <v>0</v>
      </c>
      <c r="AC6002" s="14">
        <v>-59424721</v>
      </c>
      <c r="AD6002" s="14">
        <v>0</v>
      </c>
      <c r="AE6002" s="14">
        <v>-59424721</v>
      </c>
      <c r="AF6002" s="14">
        <v>0</v>
      </c>
      <c r="AG6002" s="14">
        <v>-59424721</v>
      </c>
    </row>
    <row r="6003" spans="1:33" hidden="1" x14ac:dyDescent="0.25">
      <c r="A6003" s="14" t="s">
        <v>33</v>
      </c>
      <c r="B6003" s="14" t="s">
        <v>34</v>
      </c>
      <c r="C6003" s="14">
        <v>901410476</v>
      </c>
      <c r="D6003" s="14" t="s">
        <v>2287</v>
      </c>
      <c r="E6003" s="14" t="s">
        <v>6246</v>
      </c>
      <c r="F6003" s="14" t="s">
        <v>542</v>
      </c>
      <c r="G6003" s="14" t="s">
        <v>111</v>
      </c>
      <c r="H6003" s="14" t="s">
        <v>6247</v>
      </c>
      <c r="I6003" s="14" t="s">
        <v>47</v>
      </c>
      <c r="J6003" s="14" t="s">
        <v>62</v>
      </c>
      <c r="K6003" s="14" t="s">
        <v>40</v>
      </c>
      <c r="L6003" s="14">
        <v>0</v>
      </c>
      <c r="M6003" s="14">
        <v>45179801</v>
      </c>
      <c r="N6003" s="14">
        <v>-45179801</v>
      </c>
      <c r="O6003" s="14">
        <v>0</v>
      </c>
      <c r="P6003" s="14">
        <v>0</v>
      </c>
      <c r="Q6003" s="14">
        <v>3855711</v>
      </c>
      <c r="R6003" s="14">
        <v>0</v>
      </c>
      <c r="S6003" s="14">
        <v>0</v>
      </c>
      <c r="T6003" s="14">
        <v>-49035512</v>
      </c>
      <c r="U6003" s="14">
        <v>0</v>
      </c>
      <c r="V6003" s="14">
        <v>0</v>
      </c>
      <c r="W6003" s="14">
        <v>1075168</v>
      </c>
      <c r="X6003" s="14">
        <v>330141</v>
      </c>
      <c r="Y6003" s="14">
        <v>0</v>
      </c>
      <c r="Z6003" s="14">
        <v>0</v>
      </c>
      <c r="AA6003" s="14"/>
      <c r="AB6003" s="14"/>
      <c r="AC6003" s="14">
        <v>-48290485</v>
      </c>
      <c r="AD6003" s="14">
        <v>0</v>
      </c>
      <c r="AE6003" s="14">
        <v>-48290485</v>
      </c>
      <c r="AF6003" s="14">
        <v>0</v>
      </c>
      <c r="AG6003" s="14">
        <v>-48290485</v>
      </c>
    </row>
    <row r="6004" spans="1:33" hidden="1" x14ac:dyDescent="0.25">
      <c r="A6004" s="14" t="s">
        <v>33</v>
      </c>
      <c r="B6004" s="14" t="s">
        <v>34</v>
      </c>
      <c r="C6004" s="14">
        <v>901411533</v>
      </c>
      <c r="D6004" s="14" t="s">
        <v>2287</v>
      </c>
      <c r="E6004" s="14" t="s">
        <v>6248</v>
      </c>
      <c r="F6004" s="14" t="s">
        <v>191</v>
      </c>
      <c r="G6004" s="14" t="s">
        <v>45</v>
      </c>
      <c r="H6004" s="14" t="s">
        <v>6249</v>
      </c>
      <c r="I6004" s="14" t="s">
        <v>38</v>
      </c>
      <c r="J6004" s="14" t="s">
        <v>38</v>
      </c>
      <c r="K6004" s="14" t="s">
        <v>39</v>
      </c>
      <c r="L6004" s="14">
        <v>0</v>
      </c>
      <c r="M6004" s="14">
        <v>0</v>
      </c>
      <c r="N6004" s="14">
        <v>0</v>
      </c>
      <c r="O6004" s="14">
        <v>0</v>
      </c>
      <c r="P6004" s="14">
        <v>9205857</v>
      </c>
      <c r="Q6004" s="14">
        <v>0</v>
      </c>
      <c r="R6004" s="14">
        <v>4004</v>
      </c>
      <c r="S6004" s="14">
        <v>0</v>
      </c>
      <c r="T6004" s="14">
        <v>-9209861</v>
      </c>
      <c r="U6004" s="14">
        <v>0</v>
      </c>
      <c r="V6004" s="14">
        <v>0</v>
      </c>
      <c r="W6004" s="14">
        <v>28</v>
      </c>
      <c r="X6004" s="14">
        <v>11950778</v>
      </c>
      <c r="Y6004" s="14">
        <v>0</v>
      </c>
      <c r="Z6004" s="14">
        <v>0</v>
      </c>
      <c r="AA6004" s="14">
        <v>0</v>
      </c>
      <c r="AB6004" s="14">
        <v>0</v>
      </c>
      <c r="AC6004" s="14">
        <v>-21160611</v>
      </c>
      <c r="AD6004" s="14">
        <v>-6232072</v>
      </c>
      <c r="AE6004" s="14">
        <v>-14928539</v>
      </c>
      <c r="AF6004" s="14">
        <v>0</v>
      </c>
      <c r="AG6004" s="14">
        <v>-14928539</v>
      </c>
    </row>
    <row r="6005" spans="1:33" hidden="1" x14ac:dyDescent="0.25">
      <c r="A6005" s="14" t="s">
        <v>33</v>
      </c>
      <c r="B6005" s="14" t="s">
        <v>34</v>
      </c>
      <c r="C6005" s="14">
        <v>901411533</v>
      </c>
      <c r="D6005" s="14" t="s">
        <v>2287</v>
      </c>
      <c r="E6005" s="14" t="s">
        <v>6248</v>
      </c>
      <c r="F6005" s="14" t="s">
        <v>191</v>
      </c>
      <c r="G6005" s="14" t="s">
        <v>45</v>
      </c>
      <c r="H6005" s="14" t="s">
        <v>6249</v>
      </c>
      <c r="I6005" s="14" t="s">
        <v>38</v>
      </c>
      <c r="J6005" s="14" t="s">
        <v>38</v>
      </c>
      <c r="K6005" s="14" t="s">
        <v>40</v>
      </c>
      <c r="L6005" s="14">
        <v>0</v>
      </c>
      <c r="M6005" s="14">
        <v>0</v>
      </c>
      <c r="N6005" s="14">
        <v>0</v>
      </c>
      <c r="O6005" s="14">
        <v>24138</v>
      </c>
      <c r="P6005" s="14">
        <v>6718697</v>
      </c>
      <c r="Q6005" s="14">
        <v>0</v>
      </c>
      <c r="R6005" s="14">
        <v>0</v>
      </c>
      <c r="S6005" s="14">
        <v>0</v>
      </c>
      <c r="T6005" s="14">
        <v>-6694559</v>
      </c>
      <c r="U6005" s="14">
        <v>0</v>
      </c>
      <c r="V6005" s="14">
        <v>0</v>
      </c>
      <c r="W6005" s="14">
        <v>8127884</v>
      </c>
      <c r="X6005" s="14">
        <v>3228109</v>
      </c>
      <c r="Y6005" s="14">
        <v>0</v>
      </c>
      <c r="Z6005" s="14">
        <v>0</v>
      </c>
      <c r="AA6005" s="14">
        <v>0</v>
      </c>
      <c r="AB6005" s="14">
        <v>0</v>
      </c>
      <c r="AC6005" s="14">
        <v>-1794784</v>
      </c>
      <c r="AD6005" s="14">
        <v>422286</v>
      </c>
      <c r="AE6005" s="14">
        <v>-2217070</v>
      </c>
      <c r="AF6005" s="14">
        <v>0</v>
      </c>
      <c r="AG6005" s="14">
        <v>-2217070</v>
      </c>
    </row>
    <row r="6006" spans="1:33" hidden="1" x14ac:dyDescent="0.25">
      <c r="A6006" s="14" t="s">
        <v>33</v>
      </c>
      <c r="B6006" s="14" t="s">
        <v>34</v>
      </c>
      <c r="C6006" s="14">
        <v>901415267</v>
      </c>
      <c r="D6006" s="14" t="s">
        <v>2287</v>
      </c>
      <c r="E6006" s="14" t="s">
        <v>6250</v>
      </c>
      <c r="F6006" s="14" t="s">
        <v>73</v>
      </c>
      <c r="G6006" s="14" t="s">
        <v>45</v>
      </c>
      <c r="H6006" s="14" t="s">
        <v>6251</v>
      </c>
      <c r="I6006" s="14" t="s">
        <v>38</v>
      </c>
      <c r="J6006" s="14" t="s">
        <v>38</v>
      </c>
      <c r="K6006" s="14" t="s">
        <v>39</v>
      </c>
      <c r="L6006" s="14">
        <v>104350615</v>
      </c>
      <c r="M6006" s="14">
        <v>78639850</v>
      </c>
      <c r="N6006" s="14">
        <v>25710765</v>
      </c>
      <c r="O6006" s="14"/>
      <c r="P6006" s="14">
        <v>8340397</v>
      </c>
      <c r="Q6006" s="14">
        <v>12962557</v>
      </c>
      <c r="R6006" s="14">
        <v>1360891</v>
      </c>
      <c r="S6006" s="14">
        <v>0</v>
      </c>
      <c r="T6006" s="14">
        <v>3046920</v>
      </c>
      <c r="U6006" s="14"/>
      <c r="V6006" s="14"/>
      <c r="W6006" s="14"/>
      <c r="X6006" s="14">
        <v>848107</v>
      </c>
      <c r="Y6006" s="14"/>
      <c r="Z6006" s="14"/>
      <c r="AA6006" s="14"/>
      <c r="AB6006" s="14"/>
      <c r="AC6006" s="14">
        <v>2198813</v>
      </c>
      <c r="AD6006" s="14">
        <v>2034919</v>
      </c>
      <c r="AE6006" s="14">
        <v>163894</v>
      </c>
      <c r="AF6006" s="14"/>
      <c r="AG6006" s="14">
        <v>163894</v>
      </c>
    </row>
    <row r="6007" spans="1:33" hidden="1" x14ac:dyDescent="0.25">
      <c r="A6007" s="14" t="s">
        <v>33</v>
      </c>
      <c r="B6007" s="14" t="s">
        <v>34</v>
      </c>
      <c r="C6007" s="14">
        <v>901415267</v>
      </c>
      <c r="D6007" s="14" t="s">
        <v>2287</v>
      </c>
      <c r="E6007" s="14" t="s">
        <v>6250</v>
      </c>
      <c r="F6007" s="14" t="s">
        <v>73</v>
      </c>
      <c r="G6007" s="14" t="s">
        <v>45</v>
      </c>
      <c r="H6007" s="14" t="s">
        <v>6251</v>
      </c>
      <c r="I6007" s="14" t="s">
        <v>38</v>
      </c>
      <c r="J6007" s="14" t="s">
        <v>38</v>
      </c>
      <c r="K6007" s="14" t="s">
        <v>40</v>
      </c>
      <c r="L6007" s="14">
        <v>95440416</v>
      </c>
      <c r="M6007" s="14">
        <v>72405614</v>
      </c>
      <c r="N6007" s="14">
        <v>23034802</v>
      </c>
      <c r="O6007" s="14"/>
      <c r="P6007" s="14">
        <v>5683140</v>
      </c>
      <c r="Q6007" s="14">
        <v>8100597</v>
      </c>
      <c r="R6007" s="14">
        <v>227963</v>
      </c>
      <c r="S6007" s="14">
        <v>0</v>
      </c>
      <c r="T6007" s="14">
        <v>9023102</v>
      </c>
      <c r="U6007" s="14"/>
      <c r="V6007" s="14"/>
      <c r="W6007" s="14"/>
      <c r="X6007" s="14">
        <v>202543</v>
      </c>
      <c r="Y6007" s="14"/>
      <c r="Z6007" s="14"/>
      <c r="AA6007" s="14"/>
      <c r="AB6007" s="14"/>
      <c r="AC6007" s="14">
        <v>8820559</v>
      </c>
      <c r="AD6007" s="14">
        <v>2492363</v>
      </c>
      <c r="AE6007" s="14">
        <v>6328196</v>
      </c>
      <c r="AF6007" s="14"/>
      <c r="AG6007" s="14">
        <v>6328196</v>
      </c>
    </row>
    <row r="6008" spans="1:33" hidden="1" x14ac:dyDescent="0.25">
      <c r="A6008" s="14" t="s">
        <v>33</v>
      </c>
      <c r="B6008" s="14" t="s">
        <v>34</v>
      </c>
      <c r="C6008" s="14">
        <v>901417620</v>
      </c>
      <c r="D6008" s="14" t="s">
        <v>2287</v>
      </c>
      <c r="E6008" s="14" t="s">
        <v>6252</v>
      </c>
      <c r="F6008" s="14" t="s">
        <v>632</v>
      </c>
      <c r="G6008" s="14" t="s">
        <v>45</v>
      </c>
      <c r="H6008" s="14" t="s">
        <v>6253</v>
      </c>
      <c r="I6008" s="14" t="s">
        <v>38</v>
      </c>
      <c r="J6008" s="14" t="s">
        <v>38</v>
      </c>
      <c r="K6008" s="14" t="s">
        <v>39</v>
      </c>
      <c r="L6008" s="14">
        <v>67887825</v>
      </c>
      <c r="M6008" s="14">
        <v>0</v>
      </c>
      <c r="N6008" s="14">
        <v>67887825</v>
      </c>
      <c r="O6008" s="14">
        <v>0</v>
      </c>
      <c r="P6008" s="14">
        <v>0</v>
      </c>
      <c r="Q6008" s="14">
        <v>63739137</v>
      </c>
      <c r="R6008" s="14">
        <v>0</v>
      </c>
      <c r="S6008" s="14"/>
      <c r="T6008" s="14">
        <v>4148688</v>
      </c>
      <c r="U6008" s="14">
        <v>0</v>
      </c>
      <c r="V6008" s="14">
        <v>0</v>
      </c>
      <c r="W6008" s="14">
        <v>757754</v>
      </c>
      <c r="X6008" s="14">
        <v>338826</v>
      </c>
      <c r="Y6008" s="14">
        <v>0</v>
      </c>
      <c r="Z6008" s="14">
        <v>0</v>
      </c>
      <c r="AA6008" s="14">
        <v>0</v>
      </c>
      <c r="AB6008" s="14">
        <v>0</v>
      </c>
      <c r="AC6008" s="14">
        <v>4567616</v>
      </c>
      <c r="AD6008" s="14">
        <v>1192925</v>
      </c>
      <c r="AE6008" s="14">
        <v>3374691</v>
      </c>
      <c r="AF6008" s="14">
        <v>0</v>
      </c>
      <c r="AG6008" s="14">
        <v>3374691</v>
      </c>
    </row>
    <row r="6009" spans="1:33" hidden="1" x14ac:dyDescent="0.25">
      <c r="A6009" s="14" t="s">
        <v>33</v>
      </c>
      <c r="B6009" s="14" t="s">
        <v>34</v>
      </c>
      <c r="C6009" s="14">
        <v>901417620</v>
      </c>
      <c r="D6009" s="14" t="s">
        <v>2287</v>
      </c>
      <c r="E6009" s="14" t="s">
        <v>6252</v>
      </c>
      <c r="F6009" s="14" t="s">
        <v>632</v>
      </c>
      <c r="G6009" s="14" t="s">
        <v>45</v>
      </c>
      <c r="H6009" s="14" t="s">
        <v>6253</v>
      </c>
      <c r="I6009" s="14" t="s">
        <v>38</v>
      </c>
      <c r="J6009" s="14" t="s">
        <v>38</v>
      </c>
      <c r="K6009" s="14" t="s">
        <v>40</v>
      </c>
      <c r="L6009" s="14">
        <v>43303631</v>
      </c>
      <c r="M6009" s="14">
        <v>0</v>
      </c>
      <c r="N6009" s="14">
        <v>43303631</v>
      </c>
      <c r="O6009" s="14">
        <v>0</v>
      </c>
      <c r="P6009" s="14">
        <v>0</v>
      </c>
      <c r="Q6009" s="14">
        <v>38905279</v>
      </c>
      <c r="R6009" s="14">
        <v>0</v>
      </c>
      <c r="S6009" s="14"/>
      <c r="T6009" s="14">
        <v>4398352</v>
      </c>
      <c r="U6009" s="14">
        <v>0</v>
      </c>
      <c r="V6009" s="14">
        <v>0</v>
      </c>
      <c r="W6009" s="14">
        <v>0</v>
      </c>
      <c r="X6009" s="14">
        <v>1307852</v>
      </c>
      <c r="Y6009" s="14">
        <v>0</v>
      </c>
      <c r="Z6009" s="14">
        <v>0</v>
      </c>
      <c r="AA6009" s="14">
        <v>0</v>
      </c>
      <c r="AB6009" s="14">
        <v>0</v>
      </c>
      <c r="AC6009" s="14">
        <v>3090500</v>
      </c>
      <c r="AD6009" s="14">
        <v>795147</v>
      </c>
      <c r="AE6009" s="14">
        <v>2295353</v>
      </c>
      <c r="AF6009" s="14">
        <v>0</v>
      </c>
      <c r="AG6009" s="14">
        <v>2295353</v>
      </c>
    </row>
    <row r="6010" spans="1:33" hidden="1" x14ac:dyDescent="0.25">
      <c r="A6010" s="14" t="s">
        <v>33</v>
      </c>
      <c r="B6010" s="14" t="s">
        <v>34</v>
      </c>
      <c r="C6010" s="14">
        <v>901418451</v>
      </c>
      <c r="D6010" s="14" t="s">
        <v>2287</v>
      </c>
      <c r="E6010" s="14" t="s">
        <v>6254</v>
      </c>
      <c r="F6010" s="14" t="s">
        <v>181</v>
      </c>
      <c r="G6010" s="14" t="s">
        <v>45</v>
      </c>
      <c r="H6010" s="14" t="s">
        <v>6255</v>
      </c>
      <c r="I6010" s="14" t="s">
        <v>38</v>
      </c>
      <c r="J6010" s="14" t="s">
        <v>38</v>
      </c>
      <c r="K6010" s="14" t="s">
        <v>39</v>
      </c>
      <c r="L6010" s="14">
        <v>3068897</v>
      </c>
      <c r="M6010" s="14"/>
      <c r="N6010" s="14">
        <v>3068897</v>
      </c>
      <c r="O6010" s="14"/>
      <c r="P6010" s="14">
        <v>1980919</v>
      </c>
      <c r="Q6010" s="14">
        <v>1006081</v>
      </c>
      <c r="R6010" s="14"/>
      <c r="S6010" s="14"/>
      <c r="T6010" s="14">
        <v>81897</v>
      </c>
      <c r="U6010" s="14"/>
      <c r="V6010" s="14"/>
      <c r="W6010" s="14"/>
      <c r="X6010" s="14">
        <v>39519</v>
      </c>
      <c r="Y6010" s="14"/>
      <c r="Z6010" s="14"/>
      <c r="AA6010" s="14"/>
      <c r="AB6010" s="14"/>
      <c r="AC6010" s="14">
        <v>42378</v>
      </c>
      <c r="AD6010" s="14">
        <v>51479</v>
      </c>
      <c r="AE6010" s="14">
        <v>-9101</v>
      </c>
      <c r="AF6010" s="14"/>
      <c r="AG6010" s="14">
        <v>-9101</v>
      </c>
    </row>
    <row r="6011" spans="1:33" hidden="1" x14ac:dyDescent="0.25">
      <c r="A6011" s="14" t="s">
        <v>33</v>
      </c>
      <c r="B6011" s="14" t="s">
        <v>34</v>
      </c>
      <c r="C6011" s="14">
        <v>901418451</v>
      </c>
      <c r="D6011" s="14" t="s">
        <v>2287</v>
      </c>
      <c r="E6011" s="14" t="s">
        <v>6254</v>
      </c>
      <c r="F6011" s="14" t="s">
        <v>181</v>
      </c>
      <c r="G6011" s="14" t="s">
        <v>45</v>
      </c>
      <c r="H6011" s="14" t="s">
        <v>6255</v>
      </c>
      <c r="I6011" s="14" t="s">
        <v>38</v>
      </c>
      <c r="J6011" s="14" t="s">
        <v>38</v>
      </c>
      <c r="K6011" s="14" t="s">
        <v>40</v>
      </c>
      <c r="L6011" s="14"/>
      <c r="M6011" s="14"/>
      <c r="N6011" s="14"/>
      <c r="O6011" s="14"/>
      <c r="P6011" s="14">
        <v>1100867</v>
      </c>
      <c r="Q6011" s="14">
        <v>220668</v>
      </c>
      <c r="R6011" s="14">
        <v>335</v>
      </c>
      <c r="S6011" s="14"/>
      <c r="T6011" s="14">
        <v>-1321870</v>
      </c>
      <c r="U6011" s="14"/>
      <c r="V6011" s="14"/>
      <c r="W6011" s="14"/>
      <c r="X6011" s="14">
        <v>17990</v>
      </c>
      <c r="Y6011" s="14"/>
      <c r="Z6011" s="14"/>
      <c r="AA6011" s="14"/>
      <c r="AB6011" s="14"/>
      <c r="AC6011" s="14">
        <v>-1339860</v>
      </c>
      <c r="AD6011" s="14"/>
      <c r="AE6011" s="14">
        <v>-1339860</v>
      </c>
      <c r="AF6011" s="14"/>
      <c r="AG6011" s="14">
        <v>-1339860</v>
      </c>
    </row>
    <row r="6012" spans="1:33" hidden="1" x14ac:dyDescent="0.25">
      <c r="A6012" s="14" t="s">
        <v>33</v>
      </c>
      <c r="B6012" s="14" t="s">
        <v>34</v>
      </c>
      <c r="C6012" s="14">
        <v>901420837</v>
      </c>
      <c r="D6012" s="14" t="s">
        <v>2287</v>
      </c>
      <c r="E6012" s="14" t="s">
        <v>6256</v>
      </c>
      <c r="F6012" s="14" t="s">
        <v>2400</v>
      </c>
      <c r="G6012" s="14" t="s">
        <v>111</v>
      </c>
      <c r="H6012" s="14" t="s">
        <v>6257</v>
      </c>
      <c r="I6012" s="14" t="s">
        <v>38</v>
      </c>
      <c r="J6012" s="14" t="s">
        <v>38</v>
      </c>
      <c r="K6012" s="14" t="s">
        <v>39</v>
      </c>
      <c r="L6012" s="14">
        <v>10293628</v>
      </c>
      <c r="M6012" s="14">
        <v>10402183</v>
      </c>
      <c r="N6012" s="14">
        <v>-108555</v>
      </c>
      <c r="O6012" s="14">
        <v>15432</v>
      </c>
      <c r="P6012" s="14">
        <v>0</v>
      </c>
      <c r="Q6012" s="14">
        <v>75572</v>
      </c>
      <c r="R6012" s="14">
        <v>2122</v>
      </c>
      <c r="S6012" s="14">
        <v>0</v>
      </c>
      <c r="T6012" s="14">
        <v>-170817</v>
      </c>
      <c r="U6012" s="14">
        <v>0</v>
      </c>
      <c r="V6012" s="14">
        <v>0</v>
      </c>
      <c r="W6012" s="14">
        <v>0</v>
      </c>
      <c r="X6012" s="14">
        <v>52541</v>
      </c>
      <c r="Y6012" s="14"/>
      <c r="Z6012" s="14"/>
      <c r="AA6012" s="14"/>
      <c r="AB6012" s="14"/>
      <c r="AC6012" s="14">
        <v>-223358</v>
      </c>
      <c r="AD6012" s="14">
        <v>8062</v>
      </c>
      <c r="AE6012" s="14">
        <v>-231420</v>
      </c>
      <c r="AF6012" s="14"/>
      <c r="AG6012" s="14">
        <v>-231420</v>
      </c>
    </row>
    <row r="6013" spans="1:33" hidden="1" x14ac:dyDescent="0.25">
      <c r="A6013" s="14" t="s">
        <v>33</v>
      </c>
      <c r="B6013" s="14" t="s">
        <v>34</v>
      </c>
      <c r="C6013" s="14">
        <v>901420837</v>
      </c>
      <c r="D6013" s="14" t="s">
        <v>2287</v>
      </c>
      <c r="E6013" s="14" t="s">
        <v>6256</v>
      </c>
      <c r="F6013" s="14" t="s">
        <v>2400</v>
      </c>
      <c r="G6013" s="14" t="s">
        <v>111</v>
      </c>
      <c r="H6013" s="14" t="s">
        <v>6257</v>
      </c>
      <c r="I6013" s="14" t="s">
        <v>38</v>
      </c>
      <c r="J6013" s="14" t="s">
        <v>38</v>
      </c>
      <c r="K6013" s="14" t="s">
        <v>40</v>
      </c>
      <c r="L6013" s="14">
        <v>16193680</v>
      </c>
      <c r="M6013" s="14">
        <v>17395474</v>
      </c>
      <c r="N6013" s="14">
        <v>-1201794</v>
      </c>
      <c r="O6013" s="14">
        <v>66874</v>
      </c>
      <c r="P6013" s="14">
        <v>0</v>
      </c>
      <c r="Q6013" s="14">
        <v>53001</v>
      </c>
      <c r="R6013" s="14">
        <v>1298</v>
      </c>
      <c r="S6013" s="14"/>
      <c r="T6013" s="14">
        <v>-1189219</v>
      </c>
      <c r="U6013" s="14">
        <v>0</v>
      </c>
      <c r="V6013" s="14">
        <v>0</v>
      </c>
      <c r="W6013" s="14">
        <v>0</v>
      </c>
      <c r="X6013" s="14">
        <v>56050</v>
      </c>
      <c r="Y6013" s="14"/>
      <c r="Z6013" s="14"/>
      <c r="AA6013" s="14"/>
      <c r="AB6013" s="14"/>
      <c r="AC6013" s="14">
        <v>-1245269</v>
      </c>
      <c r="AD6013" s="14">
        <v>2237</v>
      </c>
      <c r="AE6013" s="14">
        <v>-1247506</v>
      </c>
      <c r="AF6013" s="14"/>
      <c r="AG6013" s="14">
        <v>-1247506</v>
      </c>
    </row>
    <row r="6014" spans="1:33" hidden="1" x14ac:dyDescent="0.25">
      <c r="A6014" s="14" t="s">
        <v>33</v>
      </c>
      <c r="B6014" s="14" t="s">
        <v>34</v>
      </c>
      <c r="C6014" s="14">
        <v>901421991</v>
      </c>
      <c r="D6014" s="14" t="s">
        <v>2287</v>
      </c>
      <c r="E6014" s="14" t="s">
        <v>6258</v>
      </c>
      <c r="F6014" s="14" t="s">
        <v>53</v>
      </c>
      <c r="G6014" s="14" t="s">
        <v>45</v>
      </c>
      <c r="H6014" s="14" t="s">
        <v>6259</v>
      </c>
      <c r="I6014" s="14" t="s">
        <v>38</v>
      </c>
      <c r="J6014" s="14" t="s">
        <v>38</v>
      </c>
      <c r="K6014" s="14" t="s">
        <v>39</v>
      </c>
      <c r="L6014" s="14">
        <v>26578892</v>
      </c>
      <c r="M6014" s="14">
        <v>17674276</v>
      </c>
      <c r="N6014" s="14">
        <v>8904616</v>
      </c>
      <c r="O6014" s="14">
        <v>2543704</v>
      </c>
      <c r="P6014" s="14"/>
      <c r="Q6014" s="14">
        <v>11634180</v>
      </c>
      <c r="R6014" s="14">
        <v>300</v>
      </c>
      <c r="S6014" s="14"/>
      <c r="T6014" s="14">
        <v>-186160</v>
      </c>
      <c r="U6014" s="14"/>
      <c r="V6014" s="14"/>
      <c r="W6014" s="14">
        <v>2900438</v>
      </c>
      <c r="X6014" s="14">
        <v>7596152</v>
      </c>
      <c r="Y6014" s="14"/>
      <c r="Z6014" s="14"/>
      <c r="AA6014" s="14"/>
      <c r="AB6014" s="14"/>
      <c r="AC6014" s="14">
        <v>-4881874</v>
      </c>
      <c r="AD6014" s="14"/>
      <c r="AE6014" s="14">
        <v>-4881874</v>
      </c>
      <c r="AF6014" s="14"/>
      <c r="AG6014" s="14">
        <v>-4881874</v>
      </c>
    </row>
    <row r="6015" spans="1:33" hidden="1" x14ac:dyDescent="0.25">
      <c r="A6015" s="14" t="s">
        <v>33</v>
      </c>
      <c r="B6015" s="14" t="s">
        <v>34</v>
      </c>
      <c r="C6015" s="14">
        <v>901421991</v>
      </c>
      <c r="D6015" s="14" t="s">
        <v>2287</v>
      </c>
      <c r="E6015" s="14" t="s">
        <v>6258</v>
      </c>
      <c r="F6015" s="14" t="s">
        <v>53</v>
      </c>
      <c r="G6015" s="14" t="s">
        <v>45</v>
      </c>
      <c r="H6015" s="14" t="s">
        <v>6259</v>
      </c>
      <c r="I6015" s="14" t="s">
        <v>38</v>
      </c>
      <c r="J6015" s="14" t="s">
        <v>38</v>
      </c>
      <c r="K6015" s="14" t="s">
        <v>40</v>
      </c>
      <c r="L6015" s="14">
        <v>18104473</v>
      </c>
      <c r="M6015" s="14">
        <v>1772494</v>
      </c>
      <c r="N6015" s="14">
        <v>16331979</v>
      </c>
      <c r="O6015" s="14">
        <v>50583</v>
      </c>
      <c r="P6015" s="14"/>
      <c r="Q6015" s="14">
        <v>10233308</v>
      </c>
      <c r="R6015" s="14">
        <v>3166</v>
      </c>
      <c r="S6015" s="14"/>
      <c r="T6015" s="14">
        <v>6146088</v>
      </c>
      <c r="U6015" s="14"/>
      <c r="V6015" s="14"/>
      <c r="W6015" s="14"/>
      <c r="X6015" s="14">
        <v>14825860</v>
      </c>
      <c r="Y6015" s="14"/>
      <c r="Z6015" s="14"/>
      <c r="AA6015" s="14"/>
      <c r="AB6015" s="14"/>
      <c r="AC6015" s="14">
        <v>-8679772</v>
      </c>
      <c r="AD6015" s="14"/>
      <c r="AE6015" s="14">
        <v>-8679772</v>
      </c>
      <c r="AF6015" s="14"/>
      <c r="AG6015" s="14">
        <v>-8679772</v>
      </c>
    </row>
    <row r="6016" spans="1:33" hidden="1" x14ac:dyDescent="0.25">
      <c r="A6016" s="14" t="s">
        <v>33</v>
      </c>
      <c r="B6016" s="14" t="s">
        <v>34</v>
      </c>
      <c r="C6016" s="14">
        <v>901429484</v>
      </c>
      <c r="D6016" s="14" t="s">
        <v>2287</v>
      </c>
      <c r="E6016" s="14" t="s">
        <v>6260</v>
      </c>
      <c r="F6016" s="14" t="s">
        <v>181</v>
      </c>
      <c r="G6016" s="14" t="s">
        <v>45</v>
      </c>
      <c r="H6016" s="14" t="s">
        <v>6261</v>
      </c>
      <c r="I6016" s="14" t="s">
        <v>38</v>
      </c>
      <c r="J6016" s="14" t="s">
        <v>38</v>
      </c>
      <c r="K6016" s="14" t="s">
        <v>39</v>
      </c>
      <c r="L6016" s="14">
        <v>134029588</v>
      </c>
      <c r="M6016" s="14">
        <v>1901886</v>
      </c>
      <c r="N6016" s="14">
        <v>132127702</v>
      </c>
      <c r="O6016" s="14">
        <v>57788</v>
      </c>
      <c r="P6016" s="14"/>
      <c r="Q6016" s="14">
        <v>124389053</v>
      </c>
      <c r="R6016" s="14">
        <v>557165</v>
      </c>
      <c r="S6016" s="14"/>
      <c r="T6016" s="14">
        <v>7239272</v>
      </c>
      <c r="U6016" s="14"/>
      <c r="V6016" s="14"/>
      <c r="W6016" s="14">
        <v>842967</v>
      </c>
      <c r="X6016" s="14">
        <v>7340614</v>
      </c>
      <c r="Y6016" s="14"/>
      <c r="Z6016" s="14"/>
      <c r="AA6016" s="14"/>
      <c r="AB6016" s="14"/>
      <c r="AC6016" s="14">
        <v>741625</v>
      </c>
      <c r="AD6016" s="14">
        <v>946218</v>
      </c>
      <c r="AE6016" s="14">
        <v>-204593</v>
      </c>
      <c r="AF6016" s="14"/>
      <c r="AG6016" s="14">
        <v>-204593</v>
      </c>
    </row>
    <row r="6017" spans="1:33" hidden="1" x14ac:dyDescent="0.25">
      <c r="A6017" s="14" t="s">
        <v>33</v>
      </c>
      <c r="B6017" s="14" t="s">
        <v>34</v>
      </c>
      <c r="C6017" s="14">
        <v>901429484</v>
      </c>
      <c r="D6017" s="14" t="s">
        <v>2287</v>
      </c>
      <c r="E6017" s="14" t="s">
        <v>6260</v>
      </c>
      <c r="F6017" s="14" t="s">
        <v>181</v>
      </c>
      <c r="G6017" s="14" t="s">
        <v>45</v>
      </c>
      <c r="H6017" s="14" t="s">
        <v>6261</v>
      </c>
      <c r="I6017" s="14" t="s">
        <v>38</v>
      </c>
      <c r="J6017" s="14" t="s">
        <v>38</v>
      </c>
      <c r="K6017" s="14" t="s">
        <v>40</v>
      </c>
      <c r="L6017" s="14">
        <v>58363094</v>
      </c>
      <c r="M6017" s="14"/>
      <c r="N6017" s="14">
        <v>58363094</v>
      </c>
      <c r="O6017" s="14">
        <v>28398</v>
      </c>
      <c r="P6017" s="14"/>
      <c r="Q6017" s="14">
        <v>54970669</v>
      </c>
      <c r="R6017" s="14">
        <v>253415</v>
      </c>
      <c r="S6017" s="14"/>
      <c r="T6017" s="14">
        <v>3167408</v>
      </c>
      <c r="U6017" s="14"/>
      <c r="V6017" s="14"/>
      <c r="W6017" s="14">
        <v>4678957</v>
      </c>
      <c r="X6017" s="14">
        <v>761206</v>
      </c>
      <c r="Y6017" s="14"/>
      <c r="Z6017" s="14"/>
      <c r="AA6017" s="14"/>
      <c r="AB6017" s="14"/>
      <c r="AC6017" s="14">
        <v>7085159</v>
      </c>
      <c r="AD6017" s="14">
        <v>2761261</v>
      </c>
      <c r="AE6017" s="14">
        <v>4323898</v>
      </c>
      <c r="AF6017" s="14"/>
      <c r="AG6017" s="14">
        <v>4323898</v>
      </c>
    </row>
    <row r="6018" spans="1:33" hidden="1" x14ac:dyDescent="0.25">
      <c r="A6018" s="14" t="s">
        <v>33</v>
      </c>
      <c r="B6018" s="14" t="s">
        <v>34</v>
      </c>
      <c r="C6018" s="14">
        <v>901434798</v>
      </c>
      <c r="D6018" s="14" t="s">
        <v>2287</v>
      </c>
      <c r="E6018" s="14" t="s">
        <v>6262</v>
      </c>
      <c r="F6018" s="14" t="s">
        <v>134</v>
      </c>
      <c r="G6018" s="14" t="s">
        <v>45</v>
      </c>
      <c r="H6018" s="14" t="s">
        <v>6263</v>
      </c>
      <c r="I6018" s="14" t="s">
        <v>47</v>
      </c>
      <c r="J6018" s="14" t="s">
        <v>62</v>
      </c>
      <c r="K6018" s="14" t="s">
        <v>39</v>
      </c>
      <c r="L6018" s="14">
        <v>49612089</v>
      </c>
      <c r="M6018" s="14">
        <v>43985046</v>
      </c>
      <c r="N6018" s="14">
        <v>5627043</v>
      </c>
      <c r="O6018" s="14">
        <v>1300808</v>
      </c>
      <c r="P6018" s="14">
        <v>1775588</v>
      </c>
      <c r="Q6018" s="14">
        <v>3487907</v>
      </c>
      <c r="R6018" s="14">
        <v>122512</v>
      </c>
      <c r="S6018" s="14"/>
      <c r="T6018" s="14">
        <v>1541844</v>
      </c>
      <c r="U6018" s="14"/>
      <c r="V6018" s="14"/>
      <c r="W6018" s="14">
        <v>12760723</v>
      </c>
      <c r="X6018" s="14">
        <v>9108204</v>
      </c>
      <c r="Y6018" s="14"/>
      <c r="Z6018" s="14"/>
      <c r="AA6018" s="14"/>
      <c r="AB6018" s="14"/>
      <c r="AC6018" s="14">
        <v>5194363</v>
      </c>
      <c r="AD6018" s="14">
        <v>1302376</v>
      </c>
      <c r="AE6018" s="14">
        <v>3891987</v>
      </c>
      <c r="AF6018" s="14"/>
      <c r="AG6018" s="14">
        <v>3891987</v>
      </c>
    </row>
    <row r="6019" spans="1:33" hidden="1" x14ac:dyDescent="0.25">
      <c r="A6019" s="14" t="s">
        <v>33</v>
      </c>
      <c r="B6019" s="14" t="s">
        <v>34</v>
      </c>
      <c r="C6019" s="14">
        <v>901434798</v>
      </c>
      <c r="D6019" s="14" t="s">
        <v>2287</v>
      </c>
      <c r="E6019" s="14" t="s">
        <v>6262</v>
      </c>
      <c r="F6019" s="14" t="s">
        <v>134</v>
      </c>
      <c r="G6019" s="14" t="s">
        <v>45</v>
      </c>
      <c r="H6019" s="14" t="s">
        <v>6263</v>
      </c>
      <c r="I6019" s="14" t="s">
        <v>47</v>
      </c>
      <c r="J6019" s="14" t="s">
        <v>62</v>
      </c>
      <c r="K6019" s="14" t="s">
        <v>40</v>
      </c>
      <c r="L6019" s="14">
        <v>34330662</v>
      </c>
      <c r="M6019" s="14">
        <v>32012525</v>
      </c>
      <c r="N6019" s="14">
        <v>2318137</v>
      </c>
      <c r="O6019" s="14">
        <v>430301</v>
      </c>
      <c r="P6019" s="14">
        <v>666933</v>
      </c>
      <c r="Q6019" s="14">
        <v>2747318</v>
      </c>
      <c r="R6019" s="14">
        <v>23413</v>
      </c>
      <c r="S6019" s="14"/>
      <c r="T6019" s="14">
        <v>-689226</v>
      </c>
      <c r="U6019" s="14"/>
      <c r="V6019" s="14"/>
      <c r="W6019" s="14">
        <v>2434707</v>
      </c>
      <c r="X6019" s="14">
        <v>5585647</v>
      </c>
      <c r="Y6019" s="14"/>
      <c r="Z6019" s="14"/>
      <c r="AA6019" s="14"/>
      <c r="AB6019" s="14"/>
      <c r="AC6019" s="14">
        <v>-3840166</v>
      </c>
      <c r="AD6019" s="14">
        <v>-401063</v>
      </c>
      <c r="AE6019" s="14">
        <v>-3439103</v>
      </c>
      <c r="AF6019" s="14"/>
      <c r="AG6019" s="14">
        <v>-3439103</v>
      </c>
    </row>
    <row r="6020" spans="1:33" hidden="1" x14ac:dyDescent="0.25">
      <c r="A6020" s="14" t="s">
        <v>33</v>
      </c>
      <c r="B6020" s="14" t="s">
        <v>34</v>
      </c>
      <c r="C6020" s="14">
        <v>901437134</v>
      </c>
      <c r="D6020" s="14" t="s">
        <v>2287</v>
      </c>
      <c r="E6020" s="14" t="s">
        <v>6264</v>
      </c>
      <c r="F6020" s="14" t="s">
        <v>234</v>
      </c>
      <c r="G6020" s="14" t="s">
        <v>45</v>
      </c>
      <c r="H6020" s="14" t="s">
        <v>6265</v>
      </c>
      <c r="I6020" s="14" t="s">
        <v>38</v>
      </c>
      <c r="J6020" s="14" t="s">
        <v>38</v>
      </c>
      <c r="K6020" s="14" t="s">
        <v>39</v>
      </c>
      <c r="L6020" s="14">
        <v>1086000</v>
      </c>
      <c r="M6020" s="14">
        <v>19272000</v>
      </c>
      <c r="N6020" s="14">
        <v>-18186000</v>
      </c>
      <c r="O6020" s="14">
        <v>457000</v>
      </c>
      <c r="P6020" s="14">
        <v>156000</v>
      </c>
      <c r="Q6020" s="14">
        <v>10741000</v>
      </c>
      <c r="R6020" s="14">
        <v>13132000</v>
      </c>
      <c r="S6020" s="14">
        <v>0</v>
      </c>
      <c r="T6020" s="14">
        <v>-41758000</v>
      </c>
      <c r="U6020" s="14">
        <v>0</v>
      </c>
      <c r="V6020" s="14">
        <v>0</v>
      </c>
      <c r="W6020" s="14">
        <v>677000</v>
      </c>
      <c r="X6020" s="14">
        <v>1212000</v>
      </c>
      <c r="Y6020" s="14">
        <v>0</v>
      </c>
      <c r="Z6020" s="14">
        <v>0</v>
      </c>
      <c r="AA6020" s="14">
        <v>0</v>
      </c>
      <c r="AB6020" s="14">
        <v>0</v>
      </c>
      <c r="AC6020" s="14">
        <v>-42293000</v>
      </c>
      <c r="AD6020" s="14">
        <v>-5437000</v>
      </c>
      <c r="AE6020" s="14">
        <v>-36856000</v>
      </c>
      <c r="AF6020" s="14">
        <v>0</v>
      </c>
      <c r="AG6020" s="14">
        <v>-36856000</v>
      </c>
    </row>
    <row r="6021" spans="1:33" hidden="1" x14ac:dyDescent="0.25">
      <c r="A6021" s="14" t="s">
        <v>33</v>
      </c>
      <c r="B6021" s="14" t="s">
        <v>34</v>
      </c>
      <c r="C6021" s="14">
        <v>901437134</v>
      </c>
      <c r="D6021" s="14" t="s">
        <v>2287</v>
      </c>
      <c r="E6021" s="14" t="s">
        <v>6264</v>
      </c>
      <c r="F6021" s="14" t="s">
        <v>234</v>
      </c>
      <c r="G6021" s="14" t="s">
        <v>45</v>
      </c>
      <c r="H6021" s="14" t="s">
        <v>6265</v>
      </c>
      <c r="I6021" s="14" t="s">
        <v>38</v>
      </c>
      <c r="J6021" s="14" t="s">
        <v>38</v>
      </c>
      <c r="K6021" s="14" t="s">
        <v>40</v>
      </c>
      <c r="L6021" s="14">
        <v>166604000</v>
      </c>
      <c r="M6021" s="14">
        <v>107917000</v>
      </c>
      <c r="N6021" s="14">
        <v>58687000</v>
      </c>
      <c r="O6021" s="14">
        <v>1633000</v>
      </c>
      <c r="P6021" s="14">
        <v>1668000</v>
      </c>
      <c r="Q6021" s="14">
        <v>15681000</v>
      </c>
      <c r="R6021" s="14">
        <v>25224000</v>
      </c>
      <c r="S6021" s="14"/>
      <c r="T6021" s="14">
        <v>17747000</v>
      </c>
      <c r="U6021" s="14">
        <v>0</v>
      </c>
      <c r="V6021" s="14">
        <v>0</v>
      </c>
      <c r="W6021" s="14">
        <v>7345000</v>
      </c>
      <c r="X6021" s="14">
        <v>10412000</v>
      </c>
      <c r="Y6021" s="14">
        <v>0</v>
      </c>
      <c r="Z6021" s="14">
        <v>0</v>
      </c>
      <c r="AA6021" s="14">
        <v>0</v>
      </c>
      <c r="AB6021" s="14">
        <v>0</v>
      </c>
      <c r="AC6021" s="14">
        <v>14680000</v>
      </c>
      <c r="AD6021" s="14">
        <v>5788000</v>
      </c>
      <c r="AE6021" s="14">
        <v>8892000</v>
      </c>
      <c r="AF6021" s="14">
        <v>0</v>
      </c>
      <c r="AG6021" s="14">
        <v>8892000</v>
      </c>
    </row>
    <row r="6022" spans="1:33" hidden="1" x14ac:dyDescent="0.25">
      <c r="A6022" s="14" t="s">
        <v>33</v>
      </c>
      <c r="B6022" s="14" t="s">
        <v>34</v>
      </c>
      <c r="C6022" s="14">
        <v>901439493</v>
      </c>
      <c r="D6022" s="14" t="s">
        <v>2287</v>
      </c>
      <c r="E6022" s="14" t="s">
        <v>6266</v>
      </c>
      <c r="F6022" s="14" t="s">
        <v>1287</v>
      </c>
      <c r="G6022" s="14" t="s">
        <v>45</v>
      </c>
      <c r="H6022" s="14" t="s">
        <v>6267</v>
      </c>
      <c r="I6022" s="14" t="s">
        <v>435</v>
      </c>
      <c r="J6022" s="14" t="s">
        <v>438</v>
      </c>
      <c r="K6022" s="14" t="s">
        <v>39</v>
      </c>
      <c r="L6022" s="14">
        <v>43865150</v>
      </c>
      <c r="M6022" s="14">
        <v>33885907</v>
      </c>
      <c r="N6022" s="14">
        <v>9979243</v>
      </c>
      <c r="O6022" s="14">
        <v>363845</v>
      </c>
      <c r="P6022" s="14"/>
      <c r="Q6022" s="14">
        <v>6364435</v>
      </c>
      <c r="R6022" s="14">
        <v>140223</v>
      </c>
      <c r="S6022" s="14"/>
      <c r="T6022" s="14">
        <v>3838430</v>
      </c>
      <c r="U6022" s="14"/>
      <c r="V6022" s="14"/>
      <c r="W6022" s="14">
        <v>105740</v>
      </c>
      <c r="X6022" s="14">
        <v>395255</v>
      </c>
      <c r="Y6022" s="14"/>
      <c r="Z6022" s="14"/>
      <c r="AA6022" s="14"/>
      <c r="AB6022" s="14"/>
      <c r="AC6022" s="14">
        <v>3548915</v>
      </c>
      <c r="AD6022" s="14"/>
      <c r="AE6022" s="14">
        <v>3548915</v>
      </c>
      <c r="AF6022" s="14"/>
      <c r="AG6022" s="14">
        <v>3548915</v>
      </c>
    </row>
    <row r="6023" spans="1:33" hidden="1" x14ac:dyDescent="0.25">
      <c r="A6023" s="14" t="s">
        <v>33</v>
      </c>
      <c r="B6023" s="14" t="s">
        <v>34</v>
      </c>
      <c r="C6023" s="14">
        <v>901439493</v>
      </c>
      <c r="D6023" s="14" t="s">
        <v>2287</v>
      </c>
      <c r="E6023" s="14" t="s">
        <v>6266</v>
      </c>
      <c r="F6023" s="14" t="s">
        <v>1287</v>
      </c>
      <c r="G6023" s="14" t="s">
        <v>45</v>
      </c>
      <c r="H6023" s="14" t="s">
        <v>6267</v>
      </c>
      <c r="I6023" s="14" t="s">
        <v>435</v>
      </c>
      <c r="J6023" s="14" t="s">
        <v>438</v>
      </c>
      <c r="K6023" s="14" t="s">
        <v>40</v>
      </c>
      <c r="L6023" s="14">
        <v>46012079</v>
      </c>
      <c r="M6023" s="14">
        <v>36306606</v>
      </c>
      <c r="N6023" s="14">
        <v>9705473</v>
      </c>
      <c r="O6023" s="14">
        <v>451797</v>
      </c>
      <c r="P6023" s="14"/>
      <c r="Q6023" s="14">
        <v>5885618</v>
      </c>
      <c r="R6023" s="14">
        <v>124220</v>
      </c>
      <c r="S6023" s="14"/>
      <c r="T6023" s="14">
        <v>4147432</v>
      </c>
      <c r="U6023" s="14"/>
      <c r="V6023" s="14"/>
      <c r="W6023" s="14">
        <v>85710</v>
      </c>
      <c r="X6023" s="14">
        <v>324439</v>
      </c>
      <c r="Y6023" s="14"/>
      <c r="Z6023" s="14"/>
      <c r="AA6023" s="14"/>
      <c r="AB6023" s="14"/>
      <c r="AC6023" s="14">
        <v>3908703</v>
      </c>
      <c r="AD6023" s="14"/>
      <c r="AE6023" s="14">
        <v>3908703</v>
      </c>
      <c r="AF6023" s="14"/>
      <c r="AG6023" s="14">
        <v>3908703</v>
      </c>
    </row>
    <row r="6024" spans="1:33" hidden="1" x14ac:dyDescent="0.25">
      <c r="A6024" s="14" t="s">
        <v>33</v>
      </c>
      <c r="B6024" s="14" t="s">
        <v>34</v>
      </c>
      <c r="C6024" s="14">
        <v>901441856</v>
      </c>
      <c r="D6024" s="14" t="s">
        <v>2287</v>
      </c>
      <c r="E6024" s="14" t="s">
        <v>6268</v>
      </c>
      <c r="F6024" s="14" t="s">
        <v>344</v>
      </c>
      <c r="G6024" s="14" t="s">
        <v>45</v>
      </c>
      <c r="H6024" s="14" t="s">
        <v>6269</v>
      </c>
      <c r="I6024" s="14" t="s">
        <v>38</v>
      </c>
      <c r="J6024" s="14" t="s">
        <v>38</v>
      </c>
      <c r="K6024" s="14" t="s">
        <v>39</v>
      </c>
      <c r="L6024" s="14">
        <v>22870001</v>
      </c>
      <c r="M6024" s="14">
        <v>10937847</v>
      </c>
      <c r="N6024" s="14">
        <v>11932154</v>
      </c>
      <c r="O6024" s="14">
        <v>1541376</v>
      </c>
      <c r="P6024" s="14">
        <v>373583</v>
      </c>
      <c r="Q6024" s="14">
        <v>14915497</v>
      </c>
      <c r="R6024" s="14">
        <v>238833</v>
      </c>
      <c r="S6024" s="14"/>
      <c r="T6024" s="14">
        <v>-2054383</v>
      </c>
      <c r="U6024" s="14"/>
      <c r="V6024" s="14"/>
      <c r="W6024" s="14"/>
      <c r="X6024" s="14"/>
      <c r="Y6024" s="14"/>
      <c r="Z6024" s="14"/>
      <c r="AA6024" s="14"/>
      <c r="AB6024" s="14"/>
      <c r="AC6024" s="14">
        <v>-2054383</v>
      </c>
      <c r="AD6024" s="14">
        <v>-4368900</v>
      </c>
      <c r="AE6024" s="14">
        <v>2314517</v>
      </c>
      <c r="AF6024" s="14"/>
      <c r="AG6024" s="14">
        <v>2314517</v>
      </c>
    </row>
    <row r="6025" spans="1:33" hidden="1" x14ac:dyDescent="0.25">
      <c r="A6025" s="14" t="s">
        <v>33</v>
      </c>
      <c r="B6025" s="14" t="s">
        <v>34</v>
      </c>
      <c r="C6025" s="14">
        <v>901441856</v>
      </c>
      <c r="D6025" s="14" t="s">
        <v>2287</v>
      </c>
      <c r="E6025" s="14" t="s">
        <v>6268</v>
      </c>
      <c r="F6025" s="14" t="s">
        <v>344</v>
      </c>
      <c r="G6025" s="14" t="s">
        <v>45</v>
      </c>
      <c r="H6025" s="14" t="s">
        <v>6269</v>
      </c>
      <c r="I6025" s="14" t="s">
        <v>38</v>
      </c>
      <c r="J6025" s="14" t="s">
        <v>38</v>
      </c>
      <c r="K6025" s="14" t="s">
        <v>40</v>
      </c>
      <c r="L6025" s="14">
        <v>7622205</v>
      </c>
      <c r="M6025" s="14">
        <v>1965022</v>
      </c>
      <c r="N6025" s="14">
        <v>5657183</v>
      </c>
      <c r="O6025" s="14">
        <v>1138277</v>
      </c>
      <c r="P6025" s="14">
        <v>467439</v>
      </c>
      <c r="Q6025" s="14">
        <v>11300524</v>
      </c>
      <c r="R6025" s="14"/>
      <c r="S6025" s="14"/>
      <c r="T6025" s="14">
        <v>-4972503</v>
      </c>
      <c r="U6025" s="14"/>
      <c r="V6025" s="14"/>
      <c r="W6025" s="14"/>
      <c r="X6025" s="14"/>
      <c r="Y6025" s="14"/>
      <c r="Z6025" s="14"/>
      <c r="AA6025" s="14"/>
      <c r="AB6025" s="14"/>
      <c r="AC6025" s="14">
        <v>-4972503</v>
      </c>
      <c r="AD6025" s="14"/>
      <c r="AE6025" s="14">
        <v>-4972503</v>
      </c>
      <c r="AF6025" s="14"/>
      <c r="AG6025" s="14">
        <v>-4972503</v>
      </c>
    </row>
    <row r="6026" spans="1:33" hidden="1" x14ac:dyDescent="0.25">
      <c r="A6026" s="14" t="s">
        <v>33</v>
      </c>
      <c r="B6026" s="14" t="s">
        <v>34</v>
      </c>
      <c r="C6026" s="14">
        <v>901443600</v>
      </c>
      <c r="D6026" s="14" t="s">
        <v>2287</v>
      </c>
      <c r="E6026" s="14" t="s">
        <v>6270</v>
      </c>
      <c r="F6026" s="14" t="s">
        <v>2709</v>
      </c>
      <c r="G6026" s="14" t="s">
        <v>45</v>
      </c>
      <c r="H6026" s="14" t="s">
        <v>6271</v>
      </c>
      <c r="I6026" s="14" t="s">
        <v>38</v>
      </c>
      <c r="J6026" s="14" t="s">
        <v>38</v>
      </c>
      <c r="K6026" s="14" t="s">
        <v>39</v>
      </c>
      <c r="L6026" s="14">
        <v>46900196</v>
      </c>
      <c r="M6026" s="14">
        <v>33136688</v>
      </c>
      <c r="N6026" s="14">
        <v>13763508</v>
      </c>
      <c r="O6026" s="14"/>
      <c r="P6026" s="14"/>
      <c r="Q6026" s="14">
        <v>7836112</v>
      </c>
      <c r="R6026" s="14">
        <v>1040</v>
      </c>
      <c r="S6026" s="14"/>
      <c r="T6026" s="14">
        <v>5926356</v>
      </c>
      <c r="U6026" s="14"/>
      <c r="V6026" s="14"/>
      <c r="W6026" s="14">
        <v>5427</v>
      </c>
      <c r="X6026" s="14">
        <v>2651878</v>
      </c>
      <c r="Y6026" s="14"/>
      <c r="Z6026" s="14"/>
      <c r="AA6026" s="14"/>
      <c r="AB6026" s="14"/>
      <c r="AC6026" s="14">
        <v>3279905</v>
      </c>
      <c r="AD6026" s="14">
        <v>1049827</v>
      </c>
      <c r="AE6026" s="14">
        <v>2230078</v>
      </c>
      <c r="AF6026" s="14"/>
      <c r="AG6026" s="14">
        <v>2230078</v>
      </c>
    </row>
    <row r="6027" spans="1:33" hidden="1" x14ac:dyDescent="0.25">
      <c r="A6027" s="14" t="s">
        <v>33</v>
      </c>
      <c r="B6027" s="14" t="s">
        <v>34</v>
      </c>
      <c r="C6027" s="14">
        <v>901443600</v>
      </c>
      <c r="D6027" s="14" t="s">
        <v>2287</v>
      </c>
      <c r="E6027" s="14" t="s">
        <v>6270</v>
      </c>
      <c r="F6027" s="14" t="s">
        <v>2709</v>
      </c>
      <c r="G6027" s="14" t="s">
        <v>45</v>
      </c>
      <c r="H6027" s="14" t="s">
        <v>6271</v>
      </c>
      <c r="I6027" s="14" t="s">
        <v>38</v>
      </c>
      <c r="J6027" s="14" t="s">
        <v>38</v>
      </c>
      <c r="K6027" s="14" t="s">
        <v>40</v>
      </c>
      <c r="L6027" s="14">
        <v>2562219</v>
      </c>
      <c r="M6027" s="14">
        <v>2186589</v>
      </c>
      <c r="N6027" s="14">
        <v>375630</v>
      </c>
      <c r="O6027" s="14"/>
      <c r="P6027" s="14"/>
      <c r="Q6027" s="14">
        <v>64647</v>
      </c>
      <c r="R6027" s="14"/>
      <c r="S6027" s="14"/>
      <c r="T6027" s="14">
        <v>310983</v>
      </c>
      <c r="U6027" s="14"/>
      <c r="V6027" s="14"/>
      <c r="W6027" s="14">
        <v>2453</v>
      </c>
      <c r="X6027" s="14">
        <v>1247113</v>
      </c>
      <c r="Y6027" s="14"/>
      <c r="Z6027" s="14"/>
      <c r="AA6027" s="14"/>
      <c r="AB6027" s="14"/>
      <c r="AC6027" s="14">
        <v>-933677</v>
      </c>
      <c r="AD6027" s="14">
        <v>-98380</v>
      </c>
      <c r="AE6027" s="14">
        <v>-835297</v>
      </c>
      <c r="AF6027" s="14"/>
      <c r="AG6027" s="14">
        <v>-835297</v>
      </c>
    </row>
    <row r="6028" spans="1:33" hidden="1" x14ac:dyDescent="0.25">
      <c r="A6028" s="14" t="s">
        <v>33</v>
      </c>
      <c r="B6028" s="14" t="s">
        <v>34</v>
      </c>
      <c r="C6028" s="14">
        <v>901445795</v>
      </c>
      <c r="D6028" s="14" t="s">
        <v>2287</v>
      </c>
      <c r="E6028" s="14" t="s">
        <v>6272</v>
      </c>
      <c r="F6028" s="14" t="s">
        <v>53</v>
      </c>
      <c r="G6028" s="14" t="s">
        <v>45</v>
      </c>
      <c r="H6028" s="14" t="s">
        <v>6273</v>
      </c>
      <c r="I6028" s="14" t="s">
        <v>38</v>
      </c>
      <c r="J6028" s="14" t="s">
        <v>38</v>
      </c>
      <c r="K6028" s="14" t="s">
        <v>39</v>
      </c>
      <c r="L6028" s="14">
        <v>129090205</v>
      </c>
      <c r="M6028" s="14"/>
      <c r="N6028" s="14">
        <v>129090205</v>
      </c>
      <c r="O6028" s="14"/>
      <c r="P6028" s="14"/>
      <c r="Q6028" s="14">
        <v>69374149</v>
      </c>
      <c r="R6028" s="14">
        <v>176740789</v>
      </c>
      <c r="S6028" s="14">
        <v>0</v>
      </c>
      <c r="T6028" s="14">
        <v>-117024733</v>
      </c>
      <c r="U6028" s="14"/>
      <c r="V6028" s="14"/>
      <c r="W6028" s="14">
        <v>855669</v>
      </c>
      <c r="X6028" s="14">
        <v>785326</v>
      </c>
      <c r="Y6028" s="14"/>
      <c r="Z6028" s="14"/>
      <c r="AA6028" s="14"/>
      <c r="AB6028" s="14"/>
      <c r="AC6028" s="14">
        <v>-116954390</v>
      </c>
      <c r="AD6028" s="14">
        <v>3169422</v>
      </c>
      <c r="AE6028" s="14">
        <v>-120123812</v>
      </c>
      <c r="AF6028" s="14"/>
      <c r="AG6028" s="14">
        <v>-120123812</v>
      </c>
    </row>
    <row r="6029" spans="1:33" hidden="1" x14ac:dyDescent="0.25">
      <c r="A6029" s="14" t="s">
        <v>33</v>
      </c>
      <c r="B6029" s="14" t="s">
        <v>34</v>
      </c>
      <c r="C6029" s="14">
        <v>901445795</v>
      </c>
      <c r="D6029" s="14" t="s">
        <v>2287</v>
      </c>
      <c r="E6029" s="14" t="s">
        <v>6272</v>
      </c>
      <c r="F6029" s="14" t="s">
        <v>53</v>
      </c>
      <c r="G6029" s="14" t="s">
        <v>45</v>
      </c>
      <c r="H6029" s="14" t="s">
        <v>6273</v>
      </c>
      <c r="I6029" s="14" t="s">
        <v>38</v>
      </c>
      <c r="J6029" s="14" t="s">
        <v>38</v>
      </c>
      <c r="K6029" s="14" t="s">
        <v>40</v>
      </c>
      <c r="L6029" s="14">
        <v>34562900</v>
      </c>
      <c r="M6029" s="14"/>
      <c r="N6029" s="14">
        <v>34562900</v>
      </c>
      <c r="O6029" s="14"/>
      <c r="P6029" s="14"/>
      <c r="Q6029" s="14">
        <v>51398437</v>
      </c>
      <c r="R6029" s="14">
        <v>13402322</v>
      </c>
      <c r="S6029" s="14"/>
      <c r="T6029" s="14">
        <v>-30237859</v>
      </c>
      <c r="U6029" s="14"/>
      <c r="V6029" s="14"/>
      <c r="W6029" s="14">
        <v>195632</v>
      </c>
      <c r="X6029" s="14">
        <v>276648</v>
      </c>
      <c r="Y6029" s="14"/>
      <c r="Z6029" s="14"/>
      <c r="AA6029" s="14"/>
      <c r="AB6029" s="14"/>
      <c r="AC6029" s="14">
        <v>-30318875</v>
      </c>
      <c r="AD6029" s="14">
        <v>-542958</v>
      </c>
      <c r="AE6029" s="14">
        <v>-29775917</v>
      </c>
      <c r="AF6029" s="14"/>
      <c r="AG6029" s="14">
        <v>-29775917</v>
      </c>
    </row>
    <row r="6030" spans="1:33" hidden="1" x14ac:dyDescent="0.25">
      <c r="A6030" s="14" t="s">
        <v>33</v>
      </c>
      <c r="B6030" s="14" t="s">
        <v>34</v>
      </c>
      <c r="C6030" s="14">
        <v>901449478</v>
      </c>
      <c r="D6030" s="14" t="s">
        <v>2287</v>
      </c>
      <c r="E6030" s="14" t="s">
        <v>6274</v>
      </c>
      <c r="F6030" s="14" t="s">
        <v>191</v>
      </c>
      <c r="G6030" s="14" t="s">
        <v>45</v>
      </c>
      <c r="H6030" s="14" t="s">
        <v>6275</v>
      </c>
      <c r="I6030" s="14" t="s">
        <v>38</v>
      </c>
      <c r="J6030" s="14" t="s">
        <v>38</v>
      </c>
      <c r="K6030" s="14" t="s">
        <v>39</v>
      </c>
      <c r="L6030" s="14">
        <v>206793846</v>
      </c>
      <c r="M6030" s="14"/>
      <c r="N6030" s="14">
        <v>206793846</v>
      </c>
      <c r="O6030" s="14">
        <v>134430</v>
      </c>
      <c r="P6030" s="14"/>
      <c r="Q6030" s="14">
        <v>193857895</v>
      </c>
      <c r="R6030" s="14">
        <v>618167</v>
      </c>
      <c r="S6030" s="14"/>
      <c r="T6030" s="14">
        <v>12452214</v>
      </c>
      <c r="U6030" s="14"/>
      <c r="V6030" s="14"/>
      <c r="W6030" s="14">
        <v>9861126</v>
      </c>
      <c r="X6030" s="14">
        <v>10727488</v>
      </c>
      <c r="Y6030" s="14"/>
      <c r="Z6030" s="14"/>
      <c r="AA6030" s="14"/>
      <c r="AB6030" s="14"/>
      <c r="AC6030" s="14">
        <v>11585852</v>
      </c>
      <c r="AD6030" s="14">
        <v>3483479</v>
      </c>
      <c r="AE6030" s="14">
        <v>8102373</v>
      </c>
      <c r="AF6030" s="14"/>
      <c r="AG6030" s="14">
        <v>8102373</v>
      </c>
    </row>
    <row r="6031" spans="1:33" hidden="1" x14ac:dyDescent="0.25">
      <c r="A6031" s="14" t="s">
        <v>33</v>
      </c>
      <c r="B6031" s="14" t="s">
        <v>34</v>
      </c>
      <c r="C6031" s="14">
        <v>901449478</v>
      </c>
      <c r="D6031" s="14" t="s">
        <v>2287</v>
      </c>
      <c r="E6031" s="14" t="s">
        <v>6274</v>
      </c>
      <c r="F6031" s="14" t="s">
        <v>191</v>
      </c>
      <c r="G6031" s="14" t="s">
        <v>45</v>
      </c>
      <c r="H6031" s="14" t="s">
        <v>6275</v>
      </c>
      <c r="I6031" s="14" t="s">
        <v>38</v>
      </c>
      <c r="J6031" s="14" t="s">
        <v>38</v>
      </c>
      <c r="K6031" s="14" t="s">
        <v>40</v>
      </c>
      <c r="L6031" s="14">
        <v>232196578</v>
      </c>
      <c r="M6031" s="14"/>
      <c r="N6031" s="14">
        <v>232196578</v>
      </c>
      <c r="O6031" s="14">
        <v>257689</v>
      </c>
      <c r="P6031" s="14"/>
      <c r="Q6031" s="14">
        <v>203047138</v>
      </c>
      <c r="R6031" s="14">
        <v>73794</v>
      </c>
      <c r="S6031" s="14"/>
      <c r="T6031" s="14">
        <v>29333335</v>
      </c>
      <c r="U6031" s="14"/>
      <c r="V6031" s="14"/>
      <c r="W6031" s="14">
        <v>4947059</v>
      </c>
      <c r="X6031" s="14">
        <v>10762768</v>
      </c>
      <c r="Y6031" s="14"/>
      <c r="Z6031" s="14"/>
      <c r="AA6031" s="14"/>
      <c r="AB6031" s="14"/>
      <c r="AC6031" s="14">
        <v>23517626</v>
      </c>
      <c r="AD6031" s="14">
        <v>8994556</v>
      </c>
      <c r="AE6031" s="14">
        <v>14523070</v>
      </c>
      <c r="AF6031" s="14"/>
      <c r="AG6031" s="14">
        <v>14523070</v>
      </c>
    </row>
    <row r="6032" spans="1:33" hidden="1" x14ac:dyDescent="0.25">
      <c r="A6032" s="14" t="s">
        <v>33</v>
      </c>
      <c r="B6032" s="14" t="s">
        <v>34</v>
      </c>
      <c r="C6032" s="14">
        <v>901452866</v>
      </c>
      <c r="D6032" s="14" t="s">
        <v>2287</v>
      </c>
      <c r="E6032" s="14" t="s">
        <v>6276</v>
      </c>
      <c r="F6032" s="14" t="s">
        <v>1595</v>
      </c>
      <c r="G6032" s="14" t="s">
        <v>45</v>
      </c>
      <c r="H6032" s="14" t="s">
        <v>6277</v>
      </c>
      <c r="I6032" s="14" t="s">
        <v>435</v>
      </c>
      <c r="J6032" s="14" t="s">
        <v>6278</v>
      </c>
      <c r="K6032" s="14" t="s">
        <v>39</v>
      </c>
      <c r="L6032" s="14">
        <v>6911816</v>
      </c>
      <c r="M6032" s="14">
        <v>4356610</v>
      </c>
      <c r="N6032" s="14">
        <v>2555206</v>
      </c>
      <c r="O6032" s="14">
        <v>18085</v>
      </c>
      <c r="P6032" s="14">
        <v>140805</v>
      </c>
      <c r="Q6032" s="14">
        <v>1198182</v>
      </c>
      <c r="R6032" s="14">
        <v>14475</v>
      </c>
      <c r="S6032" s="14"/>
      <c r="T6032" s="14">
        <v>1219829</v>
      </c>
      <c r="U6032" s="14"/>
      <c r="V6032" s="14"/>
      <c r="W6032" s="14">
        <v>14697814</v>
      </c>
      <c r="X6032" s="14">
        <v>6438550</v>
      </c>
      <c r="Y6032" s="14"/>
      <c r="Z6032" s="14"/>
      <c r="AA6032" s="14"/>
      <c r="AB6032" s="14"/>
      <c r="AC6032" s="14">
        <v>9479093</v>
      </c>
      <c r="AD6032" s="14">
        <v>2158613</v>
      </c>
      <c r="AE6032" s="14">
        <v>7320480</v>
      </c>
      <c r="AF6032" s="14"/>
      <c r="AG6032" s="14">
        <v>7320480</v>
      </c>
    </row>
    <row r="6033" spans="1:33" hidden="1" x14ac:dyDescent="0.25">
      <c r="A6033" s="14" t="s">
        <v>33</v>
      </c>
      <c r="B6033" s="14" t="s">
        <v>34</v>
      </c>
      <c r="C6033" s="14">
        <v>901452866</v>
      </c>
      <c r="D6033" s="14" t="s">
        <v>2287</v>
      </c>
      <c r="E6033" s="14" t="s">
        <v>6276</v>
      </c>
      <c r="F6033" s="14" t="s">
        <v>1595</v>
      </c>
      <c r="G6033" s="14" t="s">
        <v>45</v>
      </c>
      <c r="H6033" s="14" t="s">
        <v>6277</v>
      </c>
      <c r="I6033" s="14" t="s">
        <v>435</v>
      </c>
      <c r="J6033" s="14" t="s">
        <v>6278</v>
      </c>
      <c r="K6033" s="14" t="s">
        <v>40</v>
      </c>
      <c r="L6033" s="14">
        <v>2661680</v>
      </c>
      <c r="M6033" s="14">
        <v>17930</v>
      </c>
      <c r="N6033" s="14">
        <v>2643750</v>
      </c>
      <c r="O6033" s="14">
        <v>17456</v>
      </c>
      <c r="P6033" s="14">
        <v>265</v>
      </c>
      <c r="Q6033" s="14">
        <v>892320</v>
      </c>
      <c r="R6033" s="14">
        <v>162443</v>
      </c>
      <c r="S6033" s="14"/>
      <c r="T6033" s="14">
        <v>1606178</v>
      </c>
      <c r="U6033" s="14"/>
      <c r="V6033" s="14"/>
      <c r="W6033" s="14">
        <v>2219619</v>
      </c>
      <c r="X6033" s="14">
        <v>11092652</v>
      </c>
      <c r="Y6033" s="14"/>
      <c r="Z6033" s="14"/>
      <c r="AA6033" s="14"/>
      <c r="AB6033" s="14"/>
      <c r="AC6033" s="14">
        <v>-7266855</v>
      </c>
      <c r="AD6033" s="14">
        <v>-2208347</v>
      </c>
      <c r="AE6033" s="14">
        <v>-5058508</v>
      </c>
      <c r="AF6033" s="14"/>
      <c r="AG6033" s="14">
        <v>-5058508</v>
      </c>
    </row>
    <row r="6034" spans="1:33" hidden="1" x14ac:dyDescent="0.25">
      <c r="A6034" s="14" t="s">
        <v>33</v>
      </c>
      <c r="B6034" s="14" t="s">
        <v>34</v>
      </c>
      <c r="C6034" s="14">
        <v>901453880</v>
      </c>
      <c r="D6034" s="14" t="s">
        <v>2287</v>
      </c>
      <c r="E6034" s="14" t="s">
        <v>6279</v>
      </c>
      <c r="F6034" s="14" t="s">
        <v>181</v>
      </c>
      <c r="G6034" s="14" t="s">
        <v>45</v>
      </c>
      <c r="H6034" s="14" t="s">
        <v>6280</v>
      </c>
      <c r="I6034" s="14" t="s">
        <v>38</v>
      </c>
      <c r="J6034" s="14" t="s">
        <v>38</v>
      </c>
      <c r="K6034" s="14" t="s">
        <v>39</v>
      </c>
      <c r="L6034" s="14">
        <v>553200254</v>
      </c>
      <c r="M6034" s="14">
        <v>364294679</v>
      </c>
      <c r="N6034" s="14">
        <v>188905575</v>
      </c>
      <c r="O6034" s="14"/>
      <c r="P6034" s="14"/>
      <c r="Q6034" s="14">
        <v>28505607</v>
      </c>
      <c r="R6034" s="14">
        <v>120371384</v>
      </c>
      <c r="S6034" s="14">
        <v>-11720272</v>
      </c>
      <c r="T6034" s="14">
        <v>28308312</v>
      </c>
      <c r="U6034" s="14"/>
      <c r="V6034" s="14"/>
      <c r="W6034" s="14"/>
      <c r="X6034" s="14">
        <v>2059046</v>
      </c>
      <c r="Y6034" s="14"/>
      <c r="Z6034" s="14"/>
      <c r="AA6034" s="14"/>
      <c r="AB6034" s="14"/>
      <c r="AC6034" s="14">
        <v>26249266</v>
      </c>
      <c r="AD6034" s="14">
        <v>17707407</v>
      </c>
      <c r="AE6034" s="14">
        <v>8541859</v>
      </c>
      <c r="AF6034" s="14"/>
      <c r="AG6034" s="14">
        <v>8541859</v>
      </c>
    </row>
    <row r="6035" spans="1:33" hidden="1" x14ac:dyDescent="0.25">
      <c r="A6035" s="14" t="s">
        <v>33</v>
      </c>
      <c r="B6035" s="14" t="s">
        <v>34</v>
      </c>
      <c r="C6035" s="14">
        <v>901453880</v>
      </c>
      <c r="D6035" s="14" t="s">
        <v>2287</v>
      </c>
      <c r="E6035" s="14" t="s">
        <v>6279</v>
      </c>
      <c r="F6035" s="14" t="s">
        <v>181</v>
      </c>
      <c r="G6035" s="14" t="s">
        <v>45</v>
      </c>
      <c r="H6035" s="14" t="s">
        <v>6280</v>
      </c>
      <c r="I6035" s="14" t="s">
        <v>38</v>
      </c>
      <c r="J6035" s="14" t="s">
        <v>38</v>
      </c>
      <c r="K6035" s="14" t="s">
        <v>40</v>
      </c>
      <c r="L6035" s="14">
        <v>502575445</v>
      </c>
      <c r="M6035" s="14">
        <v>395699569</v>
      </c>
      <c r="N6035" s="14">
        <v>106875876</v>
      </c>
      <c r="O6035" s="14"/>
      <c r="P6035" s="14"/>
      <c r="Q6035" s="14">
        <v>34044029</v>
      </c>
      <c r="R6035" s="14">
        <v>36397767</v>
      </c>
      <c r="S6035" s="14">
        <v>-4253403</v>
      </c>
      <c r="T6035" s="14">
        <v>32180677</v>
      </c>
      <c r="U6035" s="14"/>
      <c r="V6035" s="14"/>
      <c r="W6035" s="14"/>
      <c r="X6035" s="14">
        <v>1850365</v>
      </c>
      <c r="Y6035" s="14"/>
      <c r="Z6035" s="14"/>
      <c r="AA6035" s="14"/>
      <c r="AB6035" s="14"/>
      <c r="AC6035" s="14">
        <v>30330312</v>
      </c>
      <c r="AD6035" s="14">
        <v>11219216</v>
      </c>
      <c r="AE6035" s="14">
        <v>19111096</v>
      </c>
      <c r="AF6035" s="14"/>
      <c r="AG6035" s="14">
        <v>19111096</v>
      </c>
    </row>
    <row r="6036" spans="1:33" hidden="1" x14ac:dyDescent="0.25">
      <c r="A6036" s="14" t="s">
        <v>33</v>
      </c>
      <c r="B6036" s="14" t="s">
        <v>34</v>
      </c>
      <c r="C6036" s="14">
        <v>901463197</v>
      </c>
      <c r="D6036" s="14" t="s">
        <v>2287</v>
      </c>
      <c r="E6036" s="14" t="s">
        <v>6281</v>
      </c>
      <c r="F6036" s="14" t="s">
        <v>189</v>
      </c>
      <c r="G6036" s="14" t="s">
        <v>45</v>
      </c>
      <c r="H6036" s="14" t="s">
        <v>6282</v>
      </c>
      <c r="I6036" s="14" t="s">
        <v>47</v>
      </c>
      <c r="J6036" s="14" t="s">
        <v>163</v>
      </c>
      <c r="K6036" s="14" t="s">
        <v>39</v>
      </c>
      <c r="L6036" s="14">
        <v>56022215</v>
      </c>
      <c r="M6036" s="14">
        <v>32520491</v>
      </c>
      <c r="N6036" s="14">
        <v>23501724</v>
      </c>
      <c r="O6036" s="14">
        <v>4237645</v>
      </c>
      <c r="P6036" s="14">
        <v>23964439</v>
      </c>
      <c r="Q6036" s="14">
        <v>4479016</v>
      </c>
      <c r="R6036" s="14">
        <v>3773519</v>
      </c>
      <c r="S6036" s="14">
        <v>1683</v>
      </c>
      <c r="T6036" s="14">
        <v>-4475922</v>
      </c>
      <c r="U6036" s="14"/>
      <c r="V6036" s="14"/>
      <c r="W6036" s="14">
        <v>179</v>
      </c>
      <c r="X6036" s="14">
        <v>1687038</v>
      </c>
      <c r="Y6036" s="14"/>
      <c r="Z6036" s="14"/>
      <c r="AA6036" s="14"/>
      <c r="AB6036" s="14"/>
      <c r="AC6036" s="14">
        <v>-6162781</v>
      </c>
      <c r="AD6036" s="14">
        <v>-1258012</v>
      </c>
      <c r="AE6036" s="14">
        <v>-4904769</v>
      </c>
      <c r="AF6036" s="14"/>
      <c r="AG6036" s="14">
        <v>-4904769</v>
      </c>
    </row>
    <row r="6037" spans="1:33" hidden="1" x14ac:dyDescent="0.25">
      <c r="A6037" s="14" t="s">
        <v>33</v>
      </c>
      <c r="B6037" s="14" t="s">
        <v>34</v>
      </c>
      <c r="C6037" s="14">
        <v>901463197</v>
      </c>
      <c r="D6037" s="14" t="s">
        <v>2287</v>
      </c>
      <c r="E6037" s="14" t="s">
        <v>6281</v>
      </c>
      <c r="F6037" s="14" t="s">
        <v>189</v>
      </c>
      <c r="G6037" s="14" t="s">
        <v>45</v>
      </c>
      <c r="H6037" s="14" t="s">
        <v>6282</v>
      </c>
      <c r="I6037" s="14" t="s">
        <v>47</v>
      </c>
      <c r="J6037" s="14" t="s">
        <v>163</v>
      </c>
      <c r="K6037" s="14" t="s">
        <v>40</v>
      </c>
      <c r="L6037" s="14">
        <v>44025819</v>
      </c>
      <c r="M6037" s="14">
        <v>25599325</v>
      </c>
      <c r="N6037" s="14">
        <v>18426494</v>
      </c>
      <c r="O6037" s="14">
        <v>429925</v>
      </c>
      <c r="P6037" s="14">
        <v>26414014</v>
      </c>
      <c r="Q6037" s="14">
        <v>3826887</v>
      </c>
      <c r="R6037" s="14">
        <v>490347</v>
      </c>
      <c r="S6037" s="14"/>
      <c r="T6037" s="14">
        <v>-11874829</v>
      </c>
      <c r="U6037" s="14"/>
      <c r="V6037" s="14"/>
      <c r="W6037" s="14">
        <v>87</v>
      </c>
      <c r="X6037" s="14">
        <v>628369</v>
      </c>
      <c r="Y6037" s="14"/>
      <c r="Z6037" s="14"/>
      <c r="AA6037" s="14"/>
      <c r="AB6037" s="14"/>
      <c r="AC6037" s="14">
        <v>-12503111</v>
      </c>
      <c r="AD6037" s="14">
        <v>-3670080</v>
      </c>
      <c r="AE6037" s="14">
        <v>-8833031</v>
      </c>
      <c r="AF6037" s="14"/>
      <c r="AG6037" s="14">
        <v>-8833031</v>
      </c>
    </row>
    <row r="6038" spans="1:33" hidden="1" x14ac:dyDescent="0.25">
      <c r="A6038" s="14" t="s">
        <v>33</v>
      </c>
      <c r="B6038" s="14" t="s">
        <v>34</v>
      </c>
      <c r="C6038" s="14">
        <v>901464013</v>
      </c>
      <c r="D6038" s="14" t="s">
        <v>2287</v>
      </c>
      <c r="E6038" s="14" t="s">
        <v>6283</v>
      </c>
      <c r="F6038" s="14" t="s">
        <v>727</v>
      </c>
      <c r="G6038" s="14" t="s">
        <v>45</v>
      </c>
      <c r="H6038" s="14" t="s">
        <v>6284</v>
      </c>
      <c r="I6038" s="14" t="s">
        <v>47</v>
      </c>
      <c r="J6038" s="14" t="s">
        <v>62</v>
      </c>
      <c r="K6038" s="14" t="s">
        <v>39</v>
      </c>
      <c r="L6038" s="14">
        <v>4686054</v>
      </c>
      <c r="M6038" s="14">
        <v>11606332</v>
      </c>
      <c r="N6038" s="14">
        <v>-6920278</v>
      </c>
      <c r="O6038" s="14">
        <v>6444433</v>
      </c>
      <c r="P6038" s="14">
        <v>7704947</v>
      </c>
      <c r="Q6038" s="14">
        <v>2788488</v>
      </c>
      <c r="R6038" s="14">
        <v>2973771</v>
      </c>
      <c r="S6038" s="14"/>
      <c r="T6038" s="14">
        <v>-13943051</v>
      </c>
      <c r="U6038" s="14">
        <v>0</v>
      </c>
      <c r="V6038" s="14">
        <v>0</v>
      </c>
      <c r="W6038" s="14">
        <v>0</v>
      </c>
      <c r="X6038" s="14">
        <v>0</v>
      </c>
      <c r="Y6038" s="14">
        <v>0</v>
      </c>
      <c r="Z6038" s="14">
        <v>0</v>
      </c>
      <c r="AA6038" s="14">
        <v>0</v>
      </c>
      <c r="AB6038" s="14">
        <v>0</v>
      </c>
      <c r="AC6038" s="14">
        <v>-13943051</v>
      </c>
      <c r="AD6038" s="14">
        <v>0</v>
      </c>
      <c r="AE6038" s="14">
        <v>-13943051</v>
      </c>
      <c r="AF6038" s="14">
        <v>0</v>
      </c>
      <c r="AG6038" s="14">
        <v>-13943051</v>
      </c>
    </row>
    <row r="6039" spans="1:33" hidden="1" x14ac:dyDescent="0.25">
      <c r="A6039" s="14" t="s">
        <v>33</v>
      </c>
      <c r="B6039" s="14" t="s">
        <v>34</v>
      </c>
      <c r="C6039" s="14">
        <v>901464013</v>
      </c>
      <c r="D6039" s="14" t="s">
        <v>2287</v>
      </c>
      <c r="E6039" s="14" t="s">
        <v>6283</v>
      </c>
      <c r="F6039" s="14" t="s">
        <v>727</v>
      </c>
      <c r="G6039" s="14" t="s">
        <v>45</v>
      </c>
      <c r="H6039" s="14" t="s">
        <v>6284</v>
      </c>
      <c r="I6039" s="14" t="s">
        <v>47</v>
      </c>
      <c r="J6039" s="14" t="s">
        <v>62</v>
      </c>
      <c r="K6039" s="14" t="s">
        <v>40</v>
      </c>
      <c r="L6039" s="14">
        <v>960154</v>
      </c>
      <c r="M6039" s="14">
        <v>7861653</v>
      </c>
      <c r="N6039" s="14">
        <v>-6901499</v>
      </c>
      <c r="O6039" s="14">
        <v>0</v>
      </c>
      <c r="P6039" s="14">
        <v>5613200</v>
      </c>
      <c r="Q6039" s="14">
        <v>1300559</v>
      </c>
      <c r="R6039" s="14">
        <v>717094</v>
      </c>
      <c r="S6039" s="14"/>
      <c r="T6039" s="14">
        <v>-14532352</v>
      </c>
      <c r="U6039" s="14">
        <v>0</v>
      </c>
      <c r="V6039" s="14">
        <v>0</v>
      </c>
      <c r="W6039" s="14">
        <v>51777</v>
      </c>
      <c r="X6039" s="14">
        <v>0</v>
      </c>
      <c r="Y6039" s="14">
        <v>0</v>
      </c>
      <c r="Z6039" s="14">
        <v>0</v>
      </c>
      <c r="AA6039" s="14">
        <v>0</v>
      </c>
      <c r="AB6039" s="14">
        <v>0</v>
      </c>
      <c r="AC6039" s="14">
        <v>-14480575</v>
      </c>
      <c r="AD6039" s="14">
        <v>0</v>
      </c>
      <c r="AE6039" s="14">
        <v>-14480575</v>
      </c>
      <c r="AF6039" s="14"/>
      <c r="AG6039" s="14">
        <v>-14480575</v>
      </c>
    </row>
    <row r="6040" spans="1:33" hidden="1" x14ac:dyDescent="0.25">
      <c r="A6040" s="14" t="s">
        <v>33</v>
      </c>
      <c r="B6040" s="14" t="s">
        <v>34</v>
      </c>
      <c r="C6040" s="14">
        <v>901469124</v>
      </c>
      <c r="D6040" s="14" t="s">
        <v>2287</v>
      </c>
      <c r="E6040" s="14" t="s">
        <v>6449</v>
      </c>
      <c r="F6040" s="14" t="s">
        <v>1595</v>
      </c>
      <c r="G6040" s="14" t="s">
        <v>45</v>
      </c>
      <c r="H6040" s="14" t="s">
        <v>6450</v>
      </c>
      <c r="I6040" s="14" t="s">
        <v>435</v>
      </c>
      <c r="J6040" s="14" t="s">
        <v>438</v>
      </c>
      <c r="K6040" s="14" t="s">
        <v>39</v>
      </c>
      <c r="L6040" s="14"/>
      <c r="M6040" s="14"/>
      <c r="N6040" s="14"/>
      <c r="O6040" s="14">
        <v>0</v>
      </c>
      <c r="P6040" s="14"/>
      <c r="Q6040" s="14"/>
      <c r="R6040" s="14"/>
      <c r="S6040" s="14"/>
      <c r="T6040" s="14">
        <v>0</v>
      </c>
      <c r="U6040" s="14"/>
      <c r="V6040" s="14"/>
      <c r="W6040" s="14"/>
      <c r="X6040" s="14"/>
      <c r="Y6040" s="14"/>
      <c r="Z6040" s="14"/>
      <c r="AA6040" s="14"/>
      <c r="AB6040" s="14"/>
      <c r="AC6040" s="14">
        <v>0</v>
      </c>
      <c r="AD6040" s="14"/>
      <c r="AE6040" s="14">
        <v>0</v>
      </c>
      <c r="AF6040" s="14"/>
      <c r="AG6040" s="14">
        <v>0</v>
      </c>
    </row>
    <row r="6041" spans="1:33" hidden="1" x14ac:dyDescent="0.25">
      <c r="A6041" s="14" t="s">
        <v>33</v>
      </c>
      <c r="B6041" s="14" t="s">
        <v>34</v>
      </c>
      <c r="C6041" s="14">
        <v>901469124</v>
      </c>
      <c r="D6041" s="14" t="s">
        <v>2287</v>
      </c>
      <c r="E6041" s="14" t="s">
        <v>6449</v>
      </c>
      <c r="F6041" s="14" t="s">
        <v>1595</v>
      </c>
      <c r="G6041" s="14" t="s">
        <v>45</v>
      </c>
      <c r="H6041" s="14" t="s">
        <v>6450</v>
      </c>
      <c r="I6041" s="14" t="s">
        <v>435</v>
      </c>
      <c r="J6041" s="14" t="s">
        <v>438</v>
      </c>
      <c r="K6041" s="14" t="s">
        <v>40</v>
      </c>
      <c r="L6041" s="14"/>
      <c r="M6041" s="14"/>
      <c r="N6041" s="14"/>
      <c r="O6041" s="14">
        <v>5958</v>
      </c>
      <c r="P6041" s="14"/>
      <c r="Q6041" s="14"/>
      <c r="R6041" s="14">
        <v>5958</v>
      </c>
      <c r="S6041" s="14"/>
      <c r="T6041" s="14">
        <v>0</v>
      </c>
      <c r="U6041" s="14"/>
      <c r="V6041" s="14"/>
      <c r="W6041" s="14"/>
      <c r="X6041" s="14"/>
      <c r="Y6041" s="14"/>
      <c r="Z6041" s="14"/>
      <c r="AA6041" s="14"/>
      <c r="AB6041" s="14"/>
      <c r="AC6041" s="14">
        <v>0</v>
      </c>
      <c r="AD6041" s="14"/>
      <c r="AE6041" s="14">
        <v>0</v>
      </c>
      <c r="AF6041" s="14"/>
      <c r="AG6041" s="14">
        <v>0</v>
      </c>
    </row>
    <row r="6042" spans="1:33" hidden="1" x14ac:dyDescent="0.25">
      <c r="A6042" s="14" t="s">
        <v>33</v>
      </c>
      <c r="B6042" s="14" t="s">
        <v>34</v>
      </c>
      <c r="C6042" s="14">
        <v>901476442</v>
      </c>
      <c r="D6042" s="14" t="s">
        <v>2287</v>
      </c>
      <c r="E6042" s="14" t="s">
        <v>6285</v>
      </c>
      <c r="F6042" s="14" t="s">
        <v>344</v>
      </c>
      <c r="G6042" s="14" t="s">
        <v>45</v>
      </c>
      <c r="H6042" s="14" t="s">
        <v>6286</v>
      </c>
      <c r="I6042" s="14" t="s">
        <v>38</v>
      </c>
      <c r="J6042" s="14" t="s">
        <v>38</v>
      </c>
      <c r="K6042" s="14" t="s">
        <v>39</v>
      </c>
      <c r="L6042" s="14">
        <v>4762173</v>
      </c>
      <c r="M6042" s="14">
        <v>2859425</v>
      </c>
      <c r="N6042" s="14">
        <v>1902748</v>
      </c>
      <c r="O6042" s="14">
        <v>76724</v>
      </c>
      <c r="P6042" s="14"/>
      <c r="Q6042" s="14">
        <v>7709507</v>
      </c>
      <c r="R6042" s="14"/>
      <c r="S6042" s="14"/>
      <c r="T6042" s="14">
        <v>-5730035</v>
      </c>
      <c r="U6042" s="14"/>
      <c r="V6042" s="14"/>
      <c r="W6042" s="14">
        <v>1316790</v>
      </c>
      <c r="X6042" s="14"/>
      <c r="Y6042" s="14"/>
      <c r="Z6042" s="14"/>
      <c r="AA6042" s="14"/>
      <c r="AB6042" s="14"/>
      <c r="AC6042" s="14">
        <v>-4413245</v>
      </c>
      <c r="AD6042" s="14">
        <v>-1537682</v>
      </c>
      <c r="AE6042" s="14">
        <v>-2875563</v>
      </c>
      <c r="AF6042" s="14"/>
      <c r="AG6042" s="14">
        <v>-2875563</v>
      </c>
    </row>
    <row r="6043" spans="1:33" hidden="1" x14ac:dyDescent="0.25">
      <c r="A6043" s="14" t="s">
        <v>33</v>
      </c>
      <c r="B6043" s="14" t="s">
        <v>34</v>
      </c>
      <c r="C6043" s="14">
        <v>901476442</v>
      </c>
      <c r="D6043" s="14" t="s">
        <v>2287</v>
      </c>
      <c r="E6043" s="14" t="s">
        <v>6285</v>
      </c>
      <c r="F6043" s="14" t="s">
        <v>344</v>
      </c>
      <c r="G6043" s="14" t="s">
        <v>45</v>
      </c>
      <c r="H6043" s="14" t="s">
        <v>6286</v>
      </c>
      <c r="I6043" s="14" t="s">
        <v>38</v>
      </c>
      <c r="J6043" s="14" t="s">
        <v>38</v>
      </c>
      <c r="K6043" s="14" t="s">
        <v>40</v>
      </c>
      <c r="L6043" s="14">
        <v>64437</v>
      </c>
      <c r="M6043" s="14">
        <v>6908</v>
      </c>
      <c r="N6043" s="14">
        <v>57529</v>
      </c>
      <c r="O6043" s="14"/>
      <c r="P6043" s="14"/>
      <c r="Q6043" s="14">
        <v>21429507</v>
      </c>
      <c r="R6043" s="14"/>
      <c r="S6043" s="14"/>
      <c r="T6043" s="14">
        <v>-21371978</v>
      </c>
      <c r="U6043" s="14"/>
      <c r="V6043" s="14"/>
      <c r="W6043" s="14">
        <v>1233712</v>
      </c>
      <c r="X6043" s="14"/>
      <c r="Y6043" s="14"/>
      <c r="Z6043" s="14"/>
      <c r="AA6043" s="14"/>
      <c r="AB6043" s="14"/>
      <c r="AC6043" s="14">
        <v>-20138266</v>
      </c>
      <c r="AD6043" s="14">
        <v>-7290548</v>
      </c>
      <c r="AE6043" s="14">
        <v>-12847718</v>
      </c>
      <c r="AF6043" s="14"/>
      <c r="AG6043" s="14">
        <v>-12847718</v>
      </c>
    </row>
    <row r="6044" spans="1:33" hidden="1" x14ac:dyDescent="0.25">
      <c r="A6044" s="14" t="s">
        <v>33</v>
      </c>
      <c r="B6044" s="14" t="s">
        <v>34</v>
      </c>
      <c r="C6044" s="14">
        <v>901480503</v>
      </c>
      <c r="D6044" s="14" t="s">
        <v>2287</v>
      </c>
      <c r="E6044" s="14" t="s">
        <v>6287</v>
      </c>
      <c r="F6044" s="14" t="s">
        <v>73</v>
      </c>
      <c r="G6044" s="14" t="s">
        <v>51</v>
      </c>
      <c r="H6044" s="14" t="s">
        <v>6288</v>
      </c>
      <c r="I6044" s="14" t="s">
        <v>47</v>
      </c>
      <c r="J6044" s="14" t="s">
        <v>149</v>
      </c>
      <c r="K6044" s="14" t="s">
        <v>39</v>
      </c>
      <c r="L6044" s="14">
        <v>391368257</v>
      </c>
      <c r="M6044" s="14">
        <v>341655161</v>
      </c>
      <c r="N6044" s="14">
        <v>49713096</v>
      </c>
      <c r="O6044" s="14">
        <v>652889</v>
      </c>
      <c r="P6044" s="14">
        <v>5394926</v>
      </c>
      <c r="Q6044" s="14">
        <v>8292851</v>
      </c>
      <c r="R6044" s="14">
        <v>524173</v>
      </c>
      <c r="S6044" s="14"/>
      <c r="T6044" s="14">
        <v>36154035</v>
      </c>
      <c r="U6044" s="14"/>
      <c r="V6044" s="14"/>
      <c r="W6044" s="14">
        <v>7658263</v>
      </c>
      <c r="X6044" s="14">
        <v>20875133</v>
      </c>
      <c r="Y6044" s="14"/>
      <c r="Z6044" s="14"/>
      <c r="AA6044" s="14"/>
      <c r="AB6044" s="14"/>
      <c r="AC6044" s="14">
        <v>22937165</v>
      </c>
      <c r="AD6044" s="14">
        <v>4619713</v>
      </c>
      <c r="AE6044" s="14">
        <v>18317452</v>
      </c>
      <c r="AF6044" s="14"/>
      <c r="AG6044" s="14">
        <v>18317452</v>
      </c>
    </row>
    <row r="6045" spans="1:33" hidden="1" x14ac:dyDescent="0.25">
      <c r="A6045" s="14" t="s">
        <v>33</v>
      </c>
      <c r="B6045" s="14" t="s">
        <v>34</v>
      </c>
      <c r="C6045" s="14">
        <v>901480503</v>
      </c>
      <c r="D6045" s="14" t="s">
        <v>2287</v>
      </c>
      <c r="E6045" s="14" t="s">
        <v>6287</v>
      </c>
      <c r="F6045" s="14" t="s">
        <v>73</v>
      </c>
      <c r="G6045" s="14" t="s">
        <v>51</v>
      </c>
      <c r="H6045" s="14" t="s">
        <v>6288</v>
      </c>
      <c r="I6045" s="14" t="s">
        <v>47</v>
      </c>
      <c r="J6045" s="14" t="s">
        <v>149</v>
      </c>
      <c r="K6045" s="14" t="s">
        <v>40</v>
      </c>
      <c r="L6045" s="14">
        <v>188173212</v>
      </c>
      <c r="M6045" s="14">
        <v>183898403</v>
      </c>
      <c r="N6045" s="14">
        <v>4274809</v>
      </c>
      <c r="O6045" s="14">
        <v>266239</v>
      </c>
      <c r="P6045" s="14">
        <v>1726376</v>
      </c>
      <c r="Q6045" s="14">
        <v>613352</v>
      </c>
      <c r="R6045" s="14">
        <v>690450</v>
      </c>
      <c r="S6045" s="14"/>
      <c r="T6045" s="14">
        <v>1510870</v>
      </c>
      <c r="U6045" s="14"/>
      <c r="V6045" s="14"/>
      <c r="W6045" s="14">
        <v>1141571</v>
      </c>
      <c r="X6045" s="14">
        <v>2566475</v>
      </c>
      <c r="Y6045" s="14"/>
      <c r="Z6045" s="14"/>
      <c r="AA6045" s="14"/>
      <c r="AB6045" s="14"/>
      <c r="AC6045" s="14">
        <v>85966</v>
      </c>
      <c r="AD6045" s="14">
        <v>1649028</v>
      </c>
      <c r="AE6045" s="14">
        <v>-1563062</v>
      </c>
      <c r="AF6045" s="14"/>
      <c r="AG6045" s="14">
        <v>-1563062</v>
      </c>
    </row>
    <row r="6046" spans="1:33" hidden="1" x14ac:dyDescent="0.25">
      <c r="A6046" s="14" t="s">
        <v>33</v>
      </c>
      <c r="B6046" s="14" t="s">
        <v>34</v>
      </c>
      <c r="C6046" s="14">
        <v>901483657</v>
      </c>
      <c r="D6046" s="14" t="s">
        <v>2287</v>
      </c>
      <c r="E6046" s="14" t="s">
        <v>6289</v>
      </c>
      <c r="F6046" s="14" t="s">
        <v>191</v>
      </c>
      <c r="G6046" s="14" t="s">
        <v>45</v>
      </c>
      <c r="H6046" s="14" t="s">
        <v>6290</v>
      </c>
      <c r="I6046" s="14" t="s">
        <v>38</v>
      </c>
      <c r="J6046" s="14" t="s">
        <v>38</v>
      </c>
      <c r="K6046" s="14" t="s">
        <v>39</v>
      </c>
      <c r="L6046" s="14">
        <v>72482</v>
      </c>
      <c r="M6046" s="14"/>
      <c r="N6046" s="14">
        <v>72482</v>
      </c>
      <c r="O6046" s="14">
        <v>4143</v>
      </c>
      <c r="P6046" s="14">
        <v>370729</v>
      </c>
      <c r="Q6046" s="14">
        <v>278513</v>
      </c>
      <c r="R6046" s="14">
        <v>5066</v>
      </c>
      <c r="S6046" s="14"/>
      <c r="T6046" s="14">
        <v>-577683</v>
      </c>
      <c r="U6046" s="14"/>
      <c r="V6046" s="14"/>
      <c r="W6046" s="14"/>
      <c r="X6046" s="14">
        <v>451</v>
      </c>
      <c r="Y6046" s="14"/>
      <c r="Z6046" s="14"/>
      <c r="AA6046" s="14"/>
      <c r="AB6046" s="14"/>
      <c r="AC6046" s="14">
        <v>-578134</v>
      </c>
      <c r="AD6046" s="14">
        <v>-513964</v>
      </c>
      <c r="AE6046" s="14">
        <v>-64170</v>
      </c>
      <c r="AF6046" s="14"/>
      <c r="AG6046" s="14">
        <v>-64170</v>
      </c>
    </row>
    <row r="6047" spans="1:33" hidden="1" x14ac:dyDescent="0.25">
      <c r="A6047" s="14" t="s">
        <v>33</v>
      </c>
      <c r="B6047" s="14" t="s">
        <v>34</v>
      </c>
      <c r="C6047" s="14">
        <v>901483657</v>
      </c>
      <c r="D6047" s="14" t="s">
        <v>2287</v>
      </c>
      <c r="E6047" s="14" t="s">
        <v>6289</v>
      </c>
      <c r="F6047" s="14" t="s">
        <v>191</v>
      </c>
      <c r="G6047" s="14" t="s">
        <v>45</v>
      </c>
      <c r="H6047" s="14" t="s">
        <v>6290</v>
      </c>
      <c r="I6047" s="14" t="s">
        <v>38</v>
      </c>
      <c r="J6047" s="14" t="s">
        <v>38</v>
      </c>
      <c r="K6047" s="14" t="s">
        <v>40</v>
      </c>
      <c r="L6047" s="14">
        <v>221038</v>
      </c>
      <c r="M6047" s="14">
        <v>103</v>
      </c>
      <c r="N6047" s="14">
        <v>220935</v>
      </c>
      <c r="O6047" s="14">
        <v>3</v>
      </c>
      <c r="P6047" s="14">
        <v>392138</v>
      </c>
      <c r="Q6047" s="14">
        <v>532815</v>
      </c>
      <c r="R6047" s="14">
        <v>5</v>
      </c>
      <c r="S6047" s="14"/>
      <c r="T6047" s="14">
        <v>-704020</v>
      </c>
      <c r="U6047" s="14"/>
      <c r="V6047" s="14"/>
      <c r="W6047" s="14"/>
      <c r="X6047" s="14">
        <v>42845</v>
      </c>
      <c r="Y6047" s="14"/>
      <c r="Z6047" s="14"/>
      <c r="AA6047" s="14"/>
      <c r="AB6047" s="14"/>
      <c r="AC6047" s="14">
        <v>-746865</v>
      </c>
      <c r="AD6047" s="14"/>
      <c r="AE6047" s="14">
        <v>-746865</v>
      </c>
      <c r="AF6047" s="14"/>
      <c r="AG6047" s="14">
        <v>-746865</v>
      </c>
    </row>
    <row r="6048" spans="1:33" hidden="1" x14ac:dyDescent="0.25">
      <c r="A6048" s="14" t="s">
        <v>33</v>
      </c>
      <c r="B6048" s="14" t="s">
        <v>34</v>
      </c>
      <c r="C6048" s="14">
        <v>901485944</v>
      </c>
      <c r="D6048" s="14" t="s">
        <v>2287</v>
      </c>
      <c r="E6048" s="14" t="s">
        <v>6291</v>
      </c>
      <c r="F6048" s="14" t="s">
        <v>137</v>
      </c>
      <c r="G6048" s="14" t="s">
        <v>45</v>
      </c>
      <c r="H6048" s="14" t="s">
        <v>6292</v>
      </c>
      <c r="I6048" s="14" t="s">
        <v>94</v>
      </c>
      <c r="J6048" s="14" t="s">
        <v>95</v>
      </c>
      <c r="K6048" s="14" t="s">
        <v>39</v>
      </c>
      <c r="L6048" s="14">
        <v>4866881</v>
      </c>
      <c r="M6048" s="14">
        <v>6143010</v>
      </c>
      <c r="N6048" s="14">
        <v>-1276129</v>
      </c>
      <c r="O6048" s="14">
        <v>16513482</v>
      </c>
      <c r="P6048" s="14"/>
      <c r="Q6048" s="14">
        <v>1926709</v>
      </c>
      <c r="R6048" s="14">
        <v>29944050</v>
      </c>
      <c r="S6048" s="14"/>
      <c r="T6048" s="14">
        <v>-16633406</v>
      </c>
      <c r="U6048" s="14"/>
      <c r="V6048" s="14"/>
      <c r="W6048" s="14"/>
      <c r="X6048" s="14"/>
      <c r="Y6048" s="14"/>
      <c r="Z6048" s="14"/>
      <c r="AA6048" s="14"/>
      <c r="AB6048" s="14"/>
      <c r="AC6048" s="14">
        <v>-16633406</v>
      </c>
      <c r="AD6048" s="14"/>
      <c r="AE6048" s="14">
        <v>-16633406</v>
      </c>
      <c r="AF6048" s="14"/>
      <c r="AG6048" s="14">
        <v>-16633406</v>
      </c>
    </row>
    <row r="6049" spans="1:33" hidden="1" x14ac:dyDescent="0.25">
      <c r="A6049" s="14" t="s">
        <v>33</v>
      </c>
      <c r="B6049" s="14" t="s">
        <v>34</v>
      </c>
      <c r="C6049" s="14">
        <v>901485944</v>
      </c>
      <c r="D6049" s="14" t="s">
        <v>2287</v>
      </c>
      <c r="E6049" s="14" t="s">
        <v>6291</v>
      </c>
      <c r="F6049" s="14" t="s">
        <v>137</v>
      </c>
      <c r="G6049" s="14" t="s">
        <v>45</v>
      </c>
      <c r="H6049" s="14" t="s">
        <v>6292</v>
      </c>
      <c r="I6049" s="14" t="s">
        <v>94</v>
      </c>
      <c r="J6049" s="14" t="s">
        <v>95</v>
      </c>
      <c r="K6049" s="14" t="s">
        <v>40</v>
      </c>
      <c r="L6049" s="14">
        <v>16961818</v>
      </c>
      <c r="M6049" s="14">
        <v>4604500</v>
      </c>
      <c r="N6049" s="14">
        <v>12357318</v>
      </c>
      <c r="O6049" s="14">
        <v>5972400</v>
      </c>
      <c r="P6049" s="14"/>
      <c r="Q6049" s="14">
        <v>562695</v>
      </c>
      <c r="R6049" s="14">
        <v>5128743</v>
      </c>
      <c r="S6049" s="14"/>
      <c r="T6049" s="14">
        <v>12638280</v>
      </c>
      <c r="U6049" s="14"/>
      <c r="V6049" s="14"/>
      <c r="W6049" s="14"/>
      <c r="X6049" s="14"/>
      <c r="Y6049" s="14"/>
      <c r="Z6049" s="14"/>
      <c r="AA6049" s="14"/>
      <c r="AB6049" s="14"/>
      <c r="AC6049" s="14">
        <v>12638280</v>
      </c>
      <c r="AD6049" s="14">
        <v>2302007</v>
      </c>
      <c r="AE6049" s="14">
        <v>10336273</v>
      </c>
      <c r="AF6049" s="14"/>
      <c r="AG6049" s="14">
        <v>10336273</v>
      </c>
    </row>
    <row r="6050" spans="1:33" hidden="1" x14ac:dyDescent="0.25">
      <c r="A6050" s="14" t="s">
        <v>33</v>
      </c>
      <c r="B6050" s="14" t="s">
        <v>34</v>
      </c>
      <c r="C6050" s="14">
        <v>901489480</v>
      </c>
      <c r="D6050" s="14" t="s">
        <v>2287</v>
      </c>
      <c r="E6050" s="14" t="s">
        <v>6293</v>
      </c>
      <c r="F6050" s="14" t="s">
        <v>53</v>
      </c>
      <c r="G6050" s="14" t="s">
        <v>45</v>
      </c>
      <c r="H6050" s="14" t="s">
        <v>6294</v>
      </c>
      <c r="I6050" s="14" t="s">
        <v>38</v>
      </c>
      <c r="J6050" s="14" t="s">
        <v>38</v>
      </c>
      <c r="K6050" s="14" t="s">
        <v>39</v>
      </c>
      <c r="L6050" s="14"/>
      <c r="M6050" s="14"/>
      <c r="N6050" s="14"/>
      <c r="O6050" s="14">
        <v>6636897</v>
      </c>
      <c r="P6050" s="14"/>
      <c r="Q6050" s="14">
        <v>12863690</v>
      </c>
      <c r="R6050" s="14">
        <v>13228278</v>
      </c>
      <c r="S6050" s="14"/>
      <c r="T6050" s="14">
        <v>-19455071</v>
      </c>
      <c r="U6050" s="14"/>
      <c r="V6050" s="14"/>
      <c r="W6050" s="14">
        <v>2611433</v>
      </c>
      <c r="X6050" s="14">
        <v>6755177</v>
      </c>
      <c r="Y6050" s="14">
        <v>7574513</v>
      </c>
      <c r="Z6050" s="14"/>
      <c r="AA6050" s="14"/>
      <c r="AB6050" s="14"/>
      <c r="AC6050" s="14">
        <v>-31173328</v>
      </c>
      <c r="AD6050" s="14"/>
      <c r="AE6050" s="14">
        <v>-31173328</v>
      </c>
      <c r="AF6050" s="14"/>
      <c r="AG6050" s="14">
        <v>-31173328</v>
      </c>
    </row>
    <row r="6051" spans="1:33" hidden="1" x14ac:dyDescent="0.25">
      <c r="A6051" s="14" t="s">
        <v>33</v>
      </c>
      <c r="B6051" s="14" t="s">
        <v>34</v>
      </c>
      <c r="C6051" s="14">
        <v>901489480</v>
      </c>
      <c r="D6051" s="14" t="s">
        <v>2287</v>
      </c>
      <c r="E6051" s="14" t="s">
        <v>6293</v>
      </c>
      <c r="F6051" s="14" t="s">
        <v>53</v>
      </c>
      <c r="G6051" s="14" t="s">
        <v>45</v>
      </c>
      <c r="H6051" s="14" t="s">
        <v>6294</v>
      </c>
      <c r="I6051" s="14" t="s">
        <v>38</v>
      </c>
      <c r="J6051" s="14" t="s">
        <v>38</v>
      </c>
      <c r="K6051" s="14" t="s">
        <v>40</v>
      </c>
      <c r="L6051" s="14"/>
      <c r="M6051" s="14"/>
      <c r="N6051" s="14"/>
      <c r="O6051" s="14">
        <v>3598105</v>
      </c>
      <c r="P6051" s="14"/>
      <c r="Q6051" s="14">
        <v>15351217</v>
      </c>
      <c r="R6051" s="14">
        <v>7813771</v>
      </c>
      <c r="S6051" s="14"/>
      <c r="T6051" s="14">
        <v>-19566883</v>
      </c>
      <c r="U6051" s="14"/>
      <c r="V6051" s="14"/>
      <c r="W6051" s="14">
        <v>570098</v>
      </c>
      <c r="X6051" s="14">
        <v>1824107</v>
      </c>
      <c r="Y6051" s="14">
        <v>10986785</v>
      </c>
      <c r="Z6051" s="14"/>
      <c r="AA6051" s="14"/>
      <c r="AB6051" s="14"/>
      <c r="AC6051" s="14">
        <v>-31807677</v>
      </c>
      <c r="AD6051" s="14"/>
      <c r="AE6051" s="14">
        <v>-31807677</v>
      </c>
      <c r="AF6051" s="14"/>
      <c r="AG6051" s="14">
        <v>-31807677</v>
      </c>
    </row>
    <row r="6052" spans="1:33" hidden="1" x14ac:dyDescent="0.25">
      <c r="A6052" s="14" t="s">
        <v>33</v>
      </c>
      <c r="B6052" s="14" t="s">
        <v>34</v>
      </c>
      <c r="C6052" s="14">
        <v>901494862</v>
      </c>
      <c r="D6052" s="14" t="s">
        <v>2287</v>
      </c>
      <c r="E6052" s="14" t="s">
        <v>6295</v>
      </c>
      <c r="F6052" s="14" t="s">
        <v>139</v>
      </c>
      <c r="G6052" s="14" t="s">
        <v>45</v>
      </c>
      <c r="H6052" s="14" t="s">
        <v>6296</v>
      </c>
      <c r="I6052" s="14" t="s">
        <v>38</v>
      </c>
      <c r="J6052" s="14" t="s">
        <v>38</v>
      </c>
      <c r="K6052" s="14" t="s">
        <v>39</v>
      </c>
      <c r="L6052" s="14">
        <v>19109738</v>
      </c>
      <c r="M6052" s="14">
        <v>5645436</v>
      </c>
      <c r="N6052" s="14">
        <v>13464302</v>
      </c>
      <c r="O6052" s="14">
        <v>3010805</v>
      </c>
      <c r="P6052" s="14"/>
      <c r="Q6052" s="14">
        <v>18955600</v>
      </c>
      <c r="R6052" s="14"/>
      <c r="S6052" s="14"/>
      <c r="T6052" s="14">
        <v>-2480493</v>
      </c>
      <c r="U6052" s="14"/>
      <c r="V6052" s="14"/>
      <c r="W6052" s="14"/>
      <c r="X6052" s="14"/>
      <c r="Y6052" s="14"/>
      <c r="Z6052" s="14"/>
      <c r="AA6052" s="14"/>
      <c r="AB6052" s="14"/>
      <c r="AC6052" s="14">
        <v>-2480493</v>
      </c>
      <c r="AD6052" s="14">
        <v>-1298159</v>
      </c>
      <c r="AE6052" s="14">
        <v>-1182334</v>
      </c>
      <c r="AF6052" s="14"/>
      <c r="AG6052" s="14">
        <v>-1182334</v>
      </c>
    </row>
    <row r="6053" spans="1:33" hidden="1" x14ac:dyDescent="0.25">
      <c r="A6053" s="14" t="s">
        <v>33</v>
      </c>
      <c r="B6053" s="14" t="s">
        <v>34</v>
      </c>
      <c r="C6053" s="14">
        <v>901494862</v>
      </c>
      <c r="D6053" s="14" t="s">
        <v>2287</v>
      </c>
      <c r="E6053" s="14" t="s">
        <v>6295</v>
      </c>
      <c r="F6053" s="14" t="s">
        <v>139</v>
      </c>
      <c r="G6053" s="14" t="s">
        <v>45</v>
      </c>
      <c r="H6053" s="14" t="s">
        <v>6296</v>
      </c>
      <c r="I6053" s="14" t="s">
        <v>38</v>
      </c>
      <c r="J6053" s="14" t="s">
        <v>38</v>
      </c>
      <c r="K6053" s="14" t="s">
        <v>40</v>
      </c>
      <c r="L6053" s="14">
        <v>5876850</v>
      </c>
      <c r="M6053" s="14">
        <v>823552</v>
      </c>
      <c r="N6053" s="14">
        <v>5053298</v>
      </c>
      <c r="O6053" s="14">
        <v>177694</v>
      </c>
      <c r="P6053" s="14"/>
      <c r="Q6053" s="14">
        <v>6081623</v>
      </c>
      <c r="R6053" s="14"/>
      <c r="S6053" s="14"/>
      <c r="T6053" s="14">
        <v>-850631</v>
      </c>
      <c r="U6053" s="14"/>
      <c r="V6053" s="14"/>
      <c r="W6053" s="14"/>
      <c r="X6053" s="14"/>
      <c r="Y6053" s="14"/>
      <c r="Z6053" s="14"/>
      <c r="AA6053" s="14"/>
      <c r="AB6053" s="14"/>
      <c r="AC6053" s="14">
        <v>-850631</v>
      </c>
      <c r="AD6053" s="14">
        <v>-36392</v>
      </c>
      <c r="AE6053" s="14">
        <v>-814239</v>
      </c>
      <c r="AF6053" s="14"/>
      <c r="AG6053" s="14">
        <v>-814239</v>
      </c>
    </row>
    <row r="6054" spans="1:33" hidden="1" x14ac:dyDescent="0.25">
      <c r="A6054" s="14" t="s">
        <v>33</v>
      </c>
      <c r="B6054" s="14" t="s">
        <v>34</v>
      </c>
      <c r="C6054" s="14">
        <v>901496140</v>
      </c>
      <c r="D6054" s="14" t="s">
        <v>2287</v>
      </c>
      <c r="E6054" s="14" t="s">
        <v>6297</v>
      </c>
      <c r="F6054" s="14" t="s">
        <v>430</v>
      </c>
      <c r="G6054" s="14" t="s">
        <v>45</v>
      </c>
      <c r="H6054" s="14" t="s">
        <v>6298</v>
      </c>
      <c r="I6054" s="14" t="s">
        <v>71</v>
      </c>
      <c r="J6054" s="14" t="s">
        <v>72</v>
      </c>
      <c r="K6054" s="14" t="s">
        <v>39</v>
      </c>
      <c r="L6054" s="14">
        <v>23402187</v>
      </c>
      <c r="M6054" s="14">
        <v>25571747</v>
      </c>
      <c r="N6054" s="14">
        <v>-2169560</v>
      </c>
      <c r="O6054" s="14">
        <v>113302</v>
      </c>
      <c r="P6054" s="14">
        <v>1748</v>
      </c>
      <c r="Q6054" s="14">
        <v>1631844</v>
      </c>
      <c r="R6054" s="14">
        <v>573375</v>
      </c>
      <c r="S6054" s="14"/>
      <c r="T6054" s="14">
        <v>-4263225</v>
      </c>
      <c r="U6054" s="14"/>
      <c r="V6054" s="14"/>
      <c r="W6054" s="14">
        <v>522342</v>
      </c>
      <c r="X6054" s="14"/>
      <c r="Y6054" s="14"/>
      <c r="Z6054" s="14"/>
      <c r="AA6054" s="14"/>
      <c r="AB6054" s="14"/>
      <c r="AC6054" s="14">
        <v>-3740883</v>
      </c>
      <c r="AD6054" s="14">
        <v>-1125239</v>
      </c>
      <c r="AE6054" s="14">
        <v>-2615644</v>
      </c>
      <c r="AF6054" s="14"/>
      <c r="AG6054" s="14">
        <v>-2615644</v>
      </c>
    </row>
    <row r="6055" spans="1:33" hidden="1" x14ac:dyDescent="0.25">
      <c r="A6055" s="14" t="s">
        <v>33</v>
      </c>
      <c r="B6055" s="14" t="s">
        <v>34</v>
      </c>
      <c r="C6055" s="14">
        <v>901496140</v>
      </c>
      <c r="D6055" s="14" t="s">
        <v>2287</v>
      </c>
      <c r="E6055" s="14" t="s">
        <v>6297</v>
      </c>
      <c r="F6055" s="14" t="s">
        <v>430</v>
      </c>
      <c r="G6055" s="14" t="s">
        <v>45</v>
      </c>
      <c r="H6055" s="14" t="s">
        <v>6298</v>
      </c>
      <c r="I6055" s="14" t="s">
        <v>71</v>
      </c>
      <c r="J6055" s="14" t="s">
        <v>72</v>
      </c>
      <c r="K6055" s="14" t="s">
        <v>40</v>
      </c>
      <c r="L6055" s="14">
        <v>90602080</v>
      </c>
      <c r="M6055" s="14">
        <v>90409324</v>
      </c>
      <c r="N6055" s="14">
        <v>192756</v>
      </c>
      <c r="O6055" s="14">
        <v>1547</v>
      </c>
      <c r="P6055" s="14">
        <v>39759</v>
      </c>
      <c r="Q6055" s="14">
        <v>1234241</v>
      </c>
      <c r="R6055" s="14">
        <v>687751</v>
      </c>
      <c r="S6055" s="14"/>
      <c r="T6055" s="14">
        <v>-1767448</v>
      </c>
      <c r="U6055" s="14"/>
      <c r="V6055" s="14"/>
      <c r="W6055" s="14">
        <v>384719</v>
      </c>
      <c r="X6055" s="14"/>
      <c r="Y6055" s="14"/>
      <c r="Z6055" s="14"/>
      <c r="AA6055" s="14"/>
      <c r="AB6055" s="14"/>
      <c r="AC6055" s="14">
        <v>-1382729</v>
      </c>
      <c r="AD6055" s="14">
        <v>-396594</v>
      </c>
      <c r="AE6055" s="14">
        <v>-986135</v>
      </c>
      <c r="AF6055" s="14"/>
      <c r="AG6055" s="14">
        <v>-986135</v>
      </c>
    </row>
    <row r="6056" spans="1:33" hidden="1" x14ac:dyDescent="0.25">
      <c r="A6056" s="14" t="s">
        <v>33</v>
      </c>
      <c r="B6056" s="14" t="s">
        <v>34</v>
      </c>
      <c r="C6056" s="14">
        <v>901522596</v>
      </c>
      <c r="D6056" s="14" t="s">
        <v>2287</v>
      </c>
      <c r="E6056" s="14" t="s">
        <v>6299</v>
      </c>
      <c r="F6056" s="14" t="s">
        <v>2400</v>
      </c>
      <c r="G6056" s="14" t="s">
        <v>45</v>
      </c>
      <c r="H6056" s="14" t="s">
        <v>6080</v>
      </c>
      <c r="I6056" s="14" t="s">
        <v>38</v>
      </c>
      <c r="J6056" s="14" t="s">
        <v>38</v>
      </c>
      <c r="K6056" s="14" t="s">
        <v>39</v>
      </c>
      <c r="L6056" s="14">
        <v>1195095</v>
      </c>
      <c r="M6056" s="14">
        <v>315118</v>
      </c>
      <c r="N6056" s="14">
        <v>879977</v>
      </c>
      <c r="O6056" s="14">
        <v>49</v>
      </c>
      <c r="P6056" s="14">
        <v>8767</v>
      </c>
      <c r="Q6056" s="14">
        <v>255865</v>
      </c>
      <c r="R6056" s="14">
        <v>11013</v>
      </c>
      <c r="S6056" s="14"/>
      <c r="T6056" s="14">
        <v>604381</v>
      </c>
      <c r="U6056" s="14"/>
      <c r="V6056" s="14"/>
      <c r="W6056" s="14">
        <v>226</v>
      </c>
      <c r="X6056" s="14">
        <v>2792</v>
      </c>
      <c r="Y6056" s="14"/>
      <c r="Z6056" s="14"/>
      <c r="AA6056" s="14"/>
      <c r="AB6056" s="14"/>
      <c r="AC6056" s="14">
        <v>601815</v>
      </c>
      <c r="AD6056" s="14">
        <v>204718</v>
      </c>
      <c r="AE6056" s="14">
        <v>397097</v>
      </c>
      <c r="AF6056" s="14"/>
      <c r="AG6056" s="14">
        <v>397097</v>
      </c>
    </row>
    <row r="6057" spans="1:33" hidden="1" x14ac:dyDescent="0.25">
      <c r="A6057" s="14" t="s">
        <v>33</v>
      </c>
      <c r="B6057" s="14" t="s">
        <v>34</v>
      </c>
      <c r="C6057" s="14">
        <v>901522596</v>
      </c>
      <c r="D6057" s="14" t="s">
        <v>2287</v>
      </c>
      <c r="E6057" s="14" t="s">
        <v>6299</v>
      </c>
      <c r="F6057" s="14" t="s">
        <v>2400</v>
      </c>
      <c r="G6057" s="14" t="s">
        <v>45</v>
      </c>
      <c r="H6057" s="14" t="s">
        <v>6080</v>
      </c>
      <c r="I6057" s="14" t="s">
        <v>38</v>
      </c>
      <c r="J6057" s="14" t="s">
        <v>38</v>
      </c>
      <c r="K6057" s="14" t="s">
        <v>40</v>
      </c>
      <c r="L6057" s="14">
        <v>1157835</v>
      </c>
      <c r="M6057" s="14">
        <v>535079</v>
      </c>
      <c r="N6057" s="14">
        <v>622756</v>
      </c>
      <c r="O6057" s="14">
        <v>1816</v>
      </c>
      <c r="P6057" s="14">
        <v>5345</v>
      </c>
      <c r="Q6057" s="14">
        <v>292272</v>
      </c>
      <c r="R6057" s="14">
        <v>3600</v>
      </c>
      <c r="S6057" s="14"/>
      <c r="T6057" s="14">
        <v>323355</v>
      </c>
      <c r="U6057" s="14"/>
      <c r="V6057" s="14"/>
      <c r="W6057" s="14">
        <v>100</v>
      </c>
      <c r="X6057" s="14">
        <v>1245</v>
      </c>
      <c r="Y6057" s="14"/>
      <c r="Z6057" s="14"/>
      <c r="AA6057" s="14"/>
      <c r="AB6057" s="14"/>
      <c r="AC6057" s="14">
        <v>322210</v>
      </c>
      <c r="AD6057" s="14">
        <v>105429</v>
      </c>
      <c r="AE6057" s="14">
        <v>216781</v>
      </c>
      <c r="AF6057" s="14"/>
      <c r="AG6057" s="14">
        <v>216781</v>
      </c>
    </row>
    <row r="6058" spans="1:33" hidden="1" x14ac:dyDescent="0.25">
      <c r="A6058" s="14" t="s">
        <v>33</v>
      </c>
      <c r="B6058" s="14" t="s">
        <v>34</v>
      </c>
      <c r="C6058" s="14">
        <v>901523963</v>
      </c>
      <c r="D6058" s="14" t="s">
        <v>2287</v>
      </c>
      <c r="E6058" s="14" t="s">
        <v>6300</v>
      </c>
      <c r="F6058" s="14" t="s">
        <v>228</v>
      </c>
      <c r="G6058" s="14" t="s">
        <v>45</v>
      </c>
      <c r="H6058" s="14" t="s">
        <v>6301</v>
      </c>
      <c r="I6058" s="14" t="s">
        <v>47</v>
      </c>
      <c r="J6058" s="14" t="s">
        <v>90</v>
      </c>
      <c r="K6058" s="14" t="s">
        <v>39</v>
      </c>
      <c r="L6058" s="14"/>
      <c r="M6058" s="14"/>
      <c r="N6058" s="14"/>
      <c r="O6058" s="14">
        <v>403941</v>
      </c>
      <c r="P6058" s="14"/>
      <c r="Q6058" s="14">
        <v>13373916</v>
      </c>
      <c r="R6058" s="14">
        <v>12665910</v>
      </c>
      <c r="S6058" s="14"/>
      <c r="T6058" s="14">
        <v>-25635885</v>
      </c>
      <c r="U6058" s="14"/>
      <c r="V6058" s="14"/>
      <c r="W6058" s="14"/>
      <c r="X6058" s="14"/>
      <c r="Y6058" s="14"/>
      <c r="Z6058" s="14"/>
      <c r="AA6058" s="14"/>
      <c r="AB6058" s="14"/>
      <c r="AC6058" s="14">
        <v>-25635885</v>
      </c>
      <c r="AD6058" s="14"/>
      <c r="AE6058" s="14">
        <v>-25635885</v>
      </c>
      <c r="AF6058" s="14"/>
      <c r="AG6058" s="14">
        <v>-25635885</v>
      </c>
    </row>
    <row r="6059" spans="1:33" hidden="1" x14ac:dyDescent="0.25">
      <c r="A6059" s="14" t="s">
        <v>33</v>
      </c>
      <c r="B6059" s="14" t="s">
        <v>34</v>
      </c>
      <c r="C6059" s="14">
        <v>901523963</v>
      </c>
      <c r="D6059" s="14" t="s">
        <v>2287</v>
      </c>
      <c r="E6059" s="14" t="s">
        <v>6300</v>
      </c>
      <c r="F6059" s="14" t="s">
        <v>228</v>
      </c>
      <c r="G6059" s="14" t="s">
        <v>45</v>
      </c>
      <c r="H6059" s="14" t="s">
        <v>6301</v>
      </c>
      <c r="I6059" s="14" t="s">
        <v>47</v>
      </c>
      <c r="J6059" s="14" t="s">
        <v>90</v>
      </c>
      <c r="K6059" s="14" t="s">
        <v>40</v>
      </c>
      <c r="L6059" s="14"/>
      <c r="M6059" s="14"/>
      <c r="N6059" s="14"/>
      <c r="O6059" s="14">
        <v>59425</v>
      </c>
      <c r="P6059" s="14"/>
      <c r="Q6059" s="14">
        <v>3121664</v>
      </c>
      <c r="R6059" s="14">
        <v>442825</v>
      </c>
      <c r="S6059" s="14"/>
      <c r="T6059" s="14">
        <v>-3505064</v>
      </c>
      <c r="U6059" s="14"/>
      <c r="V6059" s="14"/>
      <c r="W6059" s="14"/>
      <c r="X6059" s="14"/>
      <c r="Y6059" s="14"/>
      <c r="Z6059" s="14"/>
      <c r="AA6059" s="14"/>
      <c r="AB6059" s="14"/>
      <c r="AC6059" s="14">
        <v>-3505064</v>
      </c>
      <c r="AD6059" s="14"/>
      <c r="AE6059" s="14">
        <v>-3505064</v>
      </c>
      <c r="AF6059" s="14"/>
      <c r="AG6059" s="14">
        <v>-3505064</v>
      </c>
    </row>
    <row r="6060" spans="1:33" hidden="1" x14ac:dyDescent="0.25">
      <c r="A6060" s="14" t="s">
        <v>33</v>
      </c>
      <c r="B6060" s="14" t="s">
        <v>34</v>
      </c>
      <c r="C6060" s="14">
        <v>901524301</v>
      </c>
      <c r="D6060" s="14" t="s">
        <v>2287</v>
      </c>
      <c r="E6060" s="14" t="s">
        <v>6302</v>
      </c>
      <c r="F6060" s="14" t="s">
        <v>356</v>
      </c>
      <c r="G6060" s="14" t="s">
        <v>45</v>
      </c>
      <c r="H6060" s="14" t="s">
        <v>6303</v>
      </c>
      <c r="I6060" s="14" t="s">
        <v>231</v>
      </c>
      <c r="J6060" s="14" t="s">
        <v>232</v>
      </c>
      <c r="K6060" s="14" t="s">
        <v>39</v>
      </c>
      <c r="L6060" s="14">
        <v>760045941</v>
      </c>
      <c r="M6060" s="14">
        <v>702823246</v>
      </c>
      <c r="N6060" s="14">
        <v>57222695</v>
      </c>
      <c r="O6060" s="14">
        <v>4407691</v>
      </c>
      <c r="P6060" s="14">
        <v>44572179</v>
      </c>
      <c r="Q6060" s="14">
        <v>26341763</v>
      </c>
      <c r="R6060" s="14">
        <v>638418</v>
      </c>
      <c r="S6060" s="14"/>
      <c r="T6060" s="14">
        <v>-9921974</v>
      </c>
      <c r="U6060" s="14"/>
      <c r="V6060" s="14"/>
      <c r="W6060" s="14">
        <v>49996225</v>
      </c>
      <c r="X6060" s="14">
        <v>25280849</v>
      </c>
      <c r="Y6060" s="14"/>
      <c r="Z6060" s="14"/>
      <c r="AA6060" s="14"/>
      <c r="AB6060" s="14"/>
      <c r="AC6060" s="14">
        <v>14793402</v>
      </c>
      <c r="AD6060" s="14"/>
      <c r="AE6060" s="14">
        <v>14793402</v>
      </c>
      <c r="AF6060" s="14"/>
      <c r="AG6060" s="14">
        <v>14793402</v>
      </c>
    </row>
    <row r="6061" spans="1:33" hidden="1" x14ac:dyDescent="0.25">
      <c r="A6061" s="14" t="s">
        <v>33</v>
      </c>
      <c r="B6061" s="14" t="s">
        <v>34</v>
      </c>
      <c r="C6061" s="14">
        <v>901524301</v>
      </c>
      <c r="D6061" s="14" t="s">
        <v>2287</v>
      </c>
      <c r="E6061" s="14" t="s">
        <v>6302</v>
      </c>
      <c r="F6061" s="14" t="s">
        <v>356</v>
      </c>
      <c r="G6061" s="14" t="s">
        <v>45</v>
      </c>
      <c r="H6061" s="14" t="s">
        <v>6303</v>
      </c>
      <c r="I6061" s="14" t="s">
        <v>231</v>
      </c>
      <c r="J6061" s="14" t="s">
        <v>232</v>
      </c>
      <c r="K6061" s="14" t="s">
        <v>40</v>
      </c>
      <c r="L6061" s="14">
        <v>867098903</v>
      </c>
      <c r="M6061" s="14">
        <v>721272952</v>
      </c>
      <c r="N6061" s="14">
        <v>145825951</v>
      </c>
      <c r="O6061" s="14">
        <v>685228</v>
      </c>
      <c r="P6061" s="14">
        <v>43257</v>
      </c>
      <c r="Q6061" s="14">
        <v>22580427</v>
      </c>
      <c r="R6061" s="14">
        <v>3102200</v>
      </c>
      <c r="S6061" s="14"/>
      <c r="T6061" s="14">
        <v>120785295</v>
      </c>
      <c r="U6061" s="14"/>
      <c r="V6061" s="14"/>
      <c r="W6061" s="14">
        <v>17617999</v>
      </c>
      <c r="X6061" s="14">
        <v>31853107</v>
      </c>
      <c r="Y6061" s="14"/>
      <c r="Z6061" s="14"/>
      <c r="AA6061" s="14"/>
      <c r="AB6061" s="14"/>
      <c r="AC6061" s="14">
        <v>106550187</v>
      </c>
      <c r="AD6061" s="14"/>
      <c r="AE6061" s="14">
        <v>106550187</v>
      </c>
      <c r="AF6061" s="14"/>
      <c r="AG6061" s="14">
        <v>106550187</v>
      </c>
    </row>
    <row r="6062" spans="1:33" hidden="1" x14ac:dyDescent="0.25">
      <c r="A6062" s="14" t="s">
        <v>33</v>
      </c>
      <c r="B6062" s="14" t="s">
        <v>34</v>
      </c>
      <c r="C6062" s="14">
        <v>901529071</v>
      </c>
      <c r="D6062" s="14" t="s">
        <v>2287</v>
      </c>
      <c r="E6062" s="14" t="s">
        <v>6304</v>
      </c>
      <c r="F6062" s="14" t="s">
        <v>523</v>
      </c>
      <c r="G6062" s="14" t="s">
        <v>45</v>
      </c>
      <c r="H6062" s="14" t="s">
        <v>6305</v>
      </c>
      <c r="I6062" s="14" t="s">
        <v>38</v>
      </c>
      <c r="J6062" s="14" t="s">
        <v>38</v>
      </c>
      <c r="K6062" s="14" t="s">
        <v>39</v>
      </c>
      <c r="L6062" s="14"/>
      <c r="M6062" s="14"/>
      <c r="N6062" s="14"/>
      <c r="O6062" s="14">
        <v>2559412</v>
      </c>
      <c r="P6062" s="14"/>
      <c r="Q6062" s="14">
        <v>200317</v>
      </c>
      <c r="R6062" s="14">
        <v>26168</v>
      </c>
      <c r="S6062" s="14"/>
      <c r="T6062" s="14">
        <v>2332927</v>
      </c>
      <c r="U6062" s="14"/>
      <c r="V6062" s="14"/>
      <c r="W6062" s="14">
        <v>3417</v>
      </c>
      <c r="X6062" s="14">
        <v>14689</v>
      </c>
      <c r="Y6062" s="14"/>
      <c r="Z6062" s="14"/>
      <c r="AA6062" s="14"/>
      <c r="AB6062" s="14"/>
      <c r="AC6062" s="14">
        <v>2321655</v>
      </c>
      <c r="AD6062" s="14"/>
      <c r="AE6062" s="14">
        <v>2321655</v>
      </c>
      <c r="AF6062" s="14"/>
      <c r="AG6062" s="14">
        <v>2321655</v>
      </c>
    </row>
    <row r="6063" spans="1:33" hidden="1" x14ac:dyDescent="0.25">
      <c r="A6063" s="14" t="s">
        <v>33</v>
      </c>
      <c r="B6063" s="14" t="s">
        <v>34</v>
      </c>
      <c r="C6063" s="14">
        <v>901529071</v>
      </c>
      <c r="D6063" s="14" t="s">
        <v>2287</v>
      </c>
      <c r="E6063" s="14" t="s">
        <v>6304</v>
      </c>
      <c r="F6063" s="14" t="s">
        <v>523</v>
      </c>
      <c r="G6063" s="14" t="s">
        <v>45</v>
      </c>
      <c r="H6063" s="14" t="s">
        <v>6305</v>
      </c>
      <c r="I6063" s="14" t="s">
        <v>38</v>
      </c>
      <c r="J6063" s="14" t="s">
        <v>38</v>
      </c>
      <c r="K6063" s="14" t="s">
        <v>40</v>
      </c>
      <c r="L6063" s="14">
        <v>82935</v>
      </c>
      <c r="M6063" s="14"/>
      <c r="N6063" s="14">
        <v>82935</v>
      </c>
      <c r="O6063" s="14">
        <v>229164</v>
      </c>
      <c r="P6063" s="14"/>
      <c r="Q6063" s="14">
        <v>125671</v>
      </c>
      <c r="R6063" s="14">
        <v>23563</v>
      </c>
      <c r="S6063" s="14"/>
      <c r="T6063" s="14">
        <v>162865</v>
      </c>
      <c r="U6063" s="14"/>
      <c r="V6063" s="14"/>
      <c r="W6063" s="14">
        <v>26884</v>
      </c>
      <c r="X6063" s="14">
        <v>15028</v>
      </c>
      <c r="Y6063" s="14"/>
      <c r="Z6063" s="14"/>
      <c r="AA6063" s="14"/>
      <c r="AB6063" s="14"/>
      <c r="AC6063" s="14">
        <v>174721</v>
      </c>
      <c r="AD6063" s="14"/>
      <c r="AE6063" s="14">
        <v>174721</v>
      </c>
      <c r="AF6063" s="14"/>
      <c r="AG6063" s="14">
        <v>174721</v>
      </c>
    </row>
    <row r="6064" spans="1:33" hidden="1" x14ac:dyDescent="0.25">
      <c r="A6064" s="14" t="s">
        <v>33</v>
      </c>
      <c r="B6064" s="14" t="s">
        <v>34</v>
      </c>
      <c r="C6064" s="14">
        <v>901530710</v>
      </c>
      <c r="D6064" s="14" t="s">
        <v>2287</v>
      </c>
      <c r="E6064" s="14" t="s">
        <v>6306</v>
      </c>
      <c r="F6064" s="14" t="s">
        <v>191</v>
      </c>
      <c r="G6064" s="14" t="s">
        <v>45</v>
      </c>
      <c r="H6064" s="14" t="s">
        <v>6307</v>
      </c>
      <c r="I6064" s="14" t="s">
        <v>38</v>
      </c>
      <c r="J6064" s="14" t="s">
        <v>38</v>
      </c>
      <c r="K6064" s="14" t="s">
        <v>39</v>
      </c>
      <c r="L6064" s="14">
        <v>44174225</v>
      </c>
      <c r="M6064" s="14">
        <v>30100811</v>
      </c>
      <c r="N6064" s="14">
        <v>14073414</v>
      </c>
      <c r="O6064" s="14">
        <v>6430</v>
      </c>
      <c r="P6064" s="14"/>
      <c r="Q6064" s="14">
        <v>7179309</v>
      </c>
      <c r="R6064" s="14">
        <v>68462</v>
      </c>
      <c r="S6064" s="14"/>
      <c r="T6064" s="14">
        <v>6832073</v>
      </c>
      <c r="U6064" s="14"/>
      <c r="V6064" s="14"/>
      <c r="W6064" s="14">
        <v>167641</v>
      </c>
      <c r="X6064" s="14">
        <v>2611481</v>
      </c>
      <c r="Y6064" s="14"/>
      <c r="Z6064" s="14"/>
      <c r="AA6064" s="14"/>
      <c r="AB6064" s="14"/>
      <c r="AC6064" s="14">
        <v>4388233</v>
      </c>
      <c r="AD6064" s="14">
        <v>1828902</v>
      </c>
      <c r="AE6064" s="14">
        <v>2559331</v>
      </c>
      <c r="AF6064" s="14"/>
      <c r="AG6064" s="14">
        <v>2559331</v>
      </c>
    </row>
    <row r="6065" spans="1:33" hidden="1" x14ac:dyDescent="0.25">
      <c r="A6065" s="14" t="s">
        <v>33</v>
      </c>
      <c r="B6065" s="14" t="s">
        <v>34</v>
      </c>
      <c r="C6065" s="14">
        <v>901530710</v>
      </c>
      <c r="D6065" s="14" t="s">
        <v>2287</v>
      </c>
      <c r="E6065" s="14" t="s">
        <v>6306</v>
      </c>
      <c r="F6065" s="14" t="s">
        <v>191</v>
      </c>
      <c r="G6065" s="14" t="s">
        <v>45</v>
      </c>
      <c r="H6065" s="14" t="s">
        <v>6307</v>
      </c>
      <c r="I6065" s="14" t="s">
        <v>38</v>
      </c>
      <c r="J6065" s="14" t="s">
        <v>38</v>
      </c>
      <c r="K6065" s="14" t="s">
        <v>40</v>
      </c>
      <c r="L6065" s="14">
        <v>12125939</v>
      </c>
      <c r="M6065" s="14">
        <v>8044244</v>
      </c>
      <c r="N6065" s="14">
        <v>4081695</v>
      </c>
      <c r="O6065" s="14">
        <v>1426</v>
      </c>
      <c r="P6065" s="14"/>
      <c r="Q6065" s="14">
        <v>3100164</v>
      </c>
      <c r="R6065" s="14">
        <v>161534</v>
      </c>
      <c r="S6065" s="14"/>
      <c r="T6065" s="14">
        <v>821423</v>
      </c>
      <c r="U6065" s="14"/>
      <c r="V6065" s="14"/>
      <c r="W6065" s="14">
        <v>180187</v>
      </c>
      <c r="X6065" s="14">
        <v>514473</v>
      </c>
      <c r="Y6065" s="14"/>
      <c r="Z6065" s="14"/>
      <c r="AA6065" s="14"/>
      <c r="AB6065" s="14"/>
      <c r="AC6065" s="14">
        <v>487137</v>
      </c>
      <c r="AD6065" s="14">
        <v>257976</v>
      </c>
      <c r="AE6065" s="14">
        <v>229161</v>
      </c>
      <c r="AF6065" s="14"/>
      <c r="AG6065" s="14">
        <v>229161</v>
      </c>
    </row>
    <row r="6066" spans="1:33" hidden="1" x14ac:dyDescent="0.25">
      <c r="A6066" s="14" t="s">
        <v>33</v>
      </c>
      <c r="B6066" s="14" t="s">
        <v>34</v>
      </c>
      <c r="C6066" s="14">
        <v>901537628</v>
      </c>
      <c r="D6066" s="14" t="s">
        <v>2287</v>
      </c>
      <c r="E6066" s="14" t="s">
        <v>6308</v>
      </c>
      <c r="F6066" s="14" t="s">
        <v>121</v>
      </c>
      <c r="G6066" s="14" t="s">
        <v>45</v>
      </c>
      <c r="H6066" s="14" t="s">
        <v>6309</v>
      </c>
      <c r="I6066" s="14" t="s">
        <v>94</v>
      </c>
      <c r="J6066" s="14" t="s">
        <v>421</v>
      </c>
      <c r="K6066" s="14" t="s">
        <v>39</v>
      </c>
      <c r="L6066" s="14">
        <v>93169484</v>
      </c>
      <c r="M6066" s="14">
        <v>71806949</v>
      </c>
      <c r="N6066" s="14">
        <v>21362535</v>
      </c>
      <c r="O6066" s="14">
        <v>7230255</v>
      </c>
      <c r="P6066" s="14">
        <v>9978510</v>
      </c>
      <c r="Q6066" s="14">
        <v>4432282</v>
      </c>
      <c r="R6066" s="14">
        <v>771590</v>
      </c>
      <c r="S6066" s="14">
        <v>-331202</v>
      </c>
      <c r="T6066" s="14">
        <v>13079206</v>
      </c>
      <c r="U6066" s="14"/>
      <c r="V6066" s="14"/>
      <c r="W6066" s="14">
        <v>424021</v>
      </c>
      <c r="X6066" s="14">
        <v>5517984</v>
      </c>
      <c r="Y6066" s="14"/>
      <c r="Z6066" s="14"/>
      <c r="AA6066" s="14"/>
      <c r="AB6066" s="14"/>
      <c r="AC6066" s="14">
        <v>7985243</v>
      </c>
      <c r="AD6066" s="14">
        <v>7400020</v>
      </c>
      <c r="AE6066" s="14">
        <v>585223</v>
      </c>
      <c r="AF6066" s="14"/>
      <c r="AG6066" s="14">
        <v>585223</v>
      </c>
    </row>
    <row r="6067" spans="1:33" hidden="1" x14ac:dyDescent="0.25">
      <c r="A6067" s="14" t="s">
        <v>33</v>
      </c>
      <c r="B6067" s="14" t="s">
        <v>34</v>
      </c>
      <c r="C6067" s="14">
        <v>901537628</v>
      </c>
      <c r="D6067" s="14" t="s">
        <v>2287</v>
      </c>
      <c r="E6067" s="14" t="s">
        <v>6308</v>
      </c>
      <c r="F6067" s="14" t="s">
        <v>121</v>
      </c>
      <c r="G6067" s="14" t="s">
        <v>45</v>
      </c>
      <c r="H6067" s="14" t="s">
        <v>6309</v>
      </c>
      <c r="I6067" s="14" t="s">
        <v>94</v>
      </c>
      <c r="J6067" s="14" t="s">
        <v>421</v>
      </c>
      <c r="K6067" s="14" t="s">
        <v>40</v>
      </c>
      <c r="L6067" s="14">
        <v>81863589</v>
      </c>
      <c r="M6067" s="14">
        <v>65710968</v>
      </c>
      <c r="N6067" s="14">
        <v>16152621</v>
      </c>
      <c r="O6067" s="14">
        <v>605</v>
      </c>
      <c r="P6067" s="14">
        <v>1506171</v>
      </c>
      <c r="Q6067" s="14">
        <v>16661435</v>
      </c>
      <c r="R6067" s="14">
        <v>1379993</v>
      </c>
      <c r="S6067" s="14"/>
      <c r="T6067" s="14">
        <v>-3394373</v>
      </c>
      <c r="U6067" s="14"/>
      <c r="V6067" s="14"/>
      <c r="W6067" s="14">
        <v>181194</v>
      </c>
      <c r="X6067" s="14">
        <v>14543287</v>
      </c>
      <c r="Y6067" s="14"/>
      <c r="Z6067" s="14"/>
      <c r="AA6067" s="14"/>
      <c r="AB6067" s="14"/>
      <c r="AC6067" s="14">
        <v>-17756466</v>
      </c>
      <c r="AD6067" s="14">
        <v>-9719620</v>
      </c>
      <c r="AE6067" s="14">
        <v>-8036846</v>
      </c>
      <c r="AF6067" s="14"/>
      <c r="AG6067" s="14">
        <v>-8036846</v>
      </c>
    </row>
    <row r="6068" spans="1:33" hidden="1" x14ac:dyDescent="0.25">
      <c r="A6068" s="14" t="s">
        <v>33</v>
      </c>
      <c r="B6068" s="14" t="s">
        <v>34</v>
      </c>
      <c r="C6068" s="14">
        <v>901546984</v>
      </c>
      <c r="D6068" s="14" t="s">
        <v>2287</v>
      </c>
      <c r="E6068" s="14" t="s">
        <v>6310</v>
      </c>
      <c r="F6068" s="14" t="s">
        <v>1175</v>
      </c>
      <c r="G6068" s="14" t="s">
        <v>45</v>
      </c>
      <c r="H6068" s="14" t="s">
        <v>6311</v>
      </c>
      <c r="I6068" s="14" t="s">
        <v>71</v>
      </c>
      <c r="J6068" s="14" t="s">
        <v>446</v>
      </c>
      <c r="K6068" s="14" t="s">
        <v>39</v>
      </c>
      <c r="L6068" s="14">
        <v>43533711</v>
      </c>
      <c r="M6068" s="14">
        <v>29264741</v>
      </c>
      <c r="N6068" s="14">
        <v>14268970</v>
      </c>
      <c r="O6068" s="14">
        <v>490143</v>
      </c>
      <c r="P6068" s="14">
        <v>1070254</v>
      </c>
      <c r="Q6068" s="14">
        <v>5071912</v>
      </c>
      <c r="R6068" s="14">
        <v>998596</v>
      </c>
      <c r="S6068" s="14"/>
      <c r="T6068" s="14">
        <v>7618351</v>
      </c>
      <c r="U6068" s="14"/>
      <c r="V6068" s="14"/>
      <c r="W6068" s="14">
        <v>438867</v>
      </c>
      <c r="X6068" s="14">
        <v>2704969</v>
      </c>
      <c r="Y6068" s="14"/>
      <c r="Z6068" s="14"/>
      <c r="AA6068" s="14"/>
      <c r="AB6068" s="14"/>
      <c r="AC6068" s="14">
        <v>5352249</v>
      </c>
      <c r="AD6068" s="14">
        <v>1087223</v>
      </c>
      <c r="AE6068" s="14">
        <v>4265026</v>
      </c>
      <c r="AF6068" s="14"/>
      <c r="AG6068" s="14">
        <v>4265026</v>
      </c>
    </row>
    <row r="6069" spans="1:33" hidden="1" x14ac:dyDescent="0.25">
      <c r="A6069" s="14" t="s">
        <v>33</v>
      </c>
      <c r="B6069" s="14" t="s">
        <v>34</v>
      </c>
      <c r="C6069" s="14">
        <v>901546984</v>
      </c>
      <c r="D6069" s="14" t="s">
        <v>2287</v>
      </c>
      <c r="E6069" s="14" t="s">
        <v>6310</v>
      </c>
      <c r="F6069" s="14" t="s">
        <v>1175</v>
      </c>
      <c r="G6069" s="14" t="s">
        <v>45</v>
      </c>
      <c r="H6069" s="14" t="s">
        <v>6311</v>
      </c>
      <c r="I6069" s="14" t="s">
        <v>71</v>
      </c>
      <c r="J6069" s="14" t="s">
        <v>446</v>
      </c>
      <c r="K6069" s="14" t="s">
        <v>40</v>
      </c>
      <c r="L6069" s="14"/>
      <c r="M6069" s="14"/>
      <c r="N6069" s="14"/>
      <c r="O6069" s="14">
        <v>49277</v>
      </c>
      <c r="P6069" s="14"/>
      <c r="Q6069" s="14">
        <v>2109417</v>
      </c>
      <c r="R6069" s="14">
        <v>7805</v>
      </c>
      <c r="S6069" s="14"/>
      <c r="T6069" s="14">
        <v>-2067945</v>
      </c>
      <c r="U6069" s="14"/>
      <c r="V6069" s="14"/>
      <c r="W6069" s="14">
        <v>48001</v>
      </c>
      <c r="X6069" s="14">
        <v>258951</v>
      </c>
      <c r="Y6069" s="14"/>
      <c r="Z6069" s="14"/>
      <c r="AA6069" s="14"/>
      <c r="AB6069" s="14"/>
      <c r="AC6069" s="14">
        <v>-2278895</v>
      </c>
      <c r="AD6069" s="14">
        <v>-441779</v>
      </c>
      <c r="AE6069" s="14">
        <v>-1837116</v>
      </c>
      <c r="AF6069" s="14"/>
      <c r="AG6069" s="14">
        <v>-1837116</v>
      </c>
    </row>
    <row r="6070" spans="1:33" hidden="1" x14ac:dyDescent="0.25">
      <c r="A6070" s="14" t="s">
        <v>33</v>
      </c>
      <c r="B6070" s="14" t="s">
        <v>34</v>
      </c>
      <c r="C6070" s="14">
        <v>901565571</v>
      </c>
      <c r="D6070" s="14" t="s">
        <v>2287</v>
      </c>
      <c r="E6070" s="14" t="s">
        <v>6312</v>
      </c>
      <c r="F6070" s="14" t="s">
        <v>818</v>
      </c>
      <c r="G6070" s="14" t="s">
        <v>45</v>
      </c>
      <c r="H6070" s="14" t="s">
        <v>6313</v>
      </c>
      <c r="I6070" s="14" t="s">
        <v>38</v>
      </c>
      <c r="J6070" s="14" t="s">
        <v>38</v>
      </c>
      <c r="K6070" s="14" t="s">
        <v>39</v>
      </c>
      <c r="L6070" s="14">
        <v>7438839</v>
      </c>
      <c r="M6070" s="14"/>
      <c r="N6070" s="14">
        <v>7438839</v>
      </c>
      <c r="O6070" s="14">
        <v>1246219</v>
      </c>
      <c r="P6070" s="14"/>
      <c r="Q6070" s="14">
        <v>18923424</v>
      </c>
      <c r="R6070" s="14"/>
      <c r="S6070" s="14"/>
      <c r="T6070" s="14">
        <v>-10238366</v>
      </c>
      <c r="U6070" s="14"/>
      <c r="V6070" s="14"/>
      <c r="W6070" s="14"/>
      <c r="X6070" s="14">
        <v>11768</v>
      </c>
      <c r="Y6070" s="14"/>
      <c r="Z6070" s="14"/>
      <c r="AA6070" s="14"/>
      <c r="AB6070" s="14"/>
      <c r="AC6070" s="14">
        <v>-10250134</v>
      </c>
      <c r="AD6070" s="14">
        <v>-56452</v>
      </c>
      <c r="AE6070" s="14">
        <v>-10193682</v>
      </c>
      <c r="AF6070" s="14"/>
      <c r="AG6070" s="14">
        <v>-10193682</v>
      </c>
    </row>
    <row r="6071" spans="1:33" hidden="1" x14ac:dyDescent="0.25">
      <c r="A6071" s="14" t="s">
        <v>33</v>
      </c>
      <c r="B6071" s="14" t="s">
        <v>34</v>
      </c>
      <c r="C6071" s="14">
        <v>901565571</v>
      </c>
      <c r="D6071" s="14" t="s">
        <v>2287</v>
      </c>
      <c r="E6071" s="14" t="s">
        <v>6312</v>
      </c>
      <c r="F6071" s="14" t="s">
        <v>818</v>
      </c>
      <c r="G6071" s="14" t="s">
        <v>45</v>
      </c>
      <c r="H6071" s="14" t="s">
        <v>6313</v>
      </c>
      <c r="I6071" s="14" t="s">
        <v>38</v>
      </c>
      <c r="J6071" s="14" t="s">
        <v>38</v>
      </c>
      <c r="K6071" s="14" t="s">
        <v>40</v>
      </c>
      <c r="L6071" s="14">
        <v>1977292</v>
      </c>
      <c r="M6071" s="14"/>
      <c r="N6071" s="14">
        <v>1977292</v>
      </c>
      <c r="O6071" s="14">
        <v>402</v>
      </c>
      <c r="P6071" s="14"/>
      <c r="Q6071" s="14">
        <v>3825480</v>
      </c>
      <c r="R6071" s="14"/>
      <c r="S6071" s="14"/>
      <c r="T6071" s="14">
        <v>-1847786</v>
      </c>
      <c r="U6071" s="14"/>
      <c r="V6071" s="14"/>
      <c r="W6071" s="14"/>
      <c r="X6071" s="14">
        <v>70695</v>
      </c>
      <c r="Y6071" s="14"/>
      <c r="Z6071" s="14"/>
      <c r="AA6071" s="14"/>
      <c r="AB6071" s="14"/>
      <c r="AC6071" s="14">
        <v>-1918481</v>
      </c>
      <c r="AD6071" s="14">
        <v>-46138</v>
      </c>
      <c r="AE6071" s="14">
        <v>-1872343</v>
      </c>
      <c r="AF6071" s="14"/>
      <c r="AG6071" s="14">
        <v>-1872343</v>
      </c>
    </row>
    <row r="6072" spans="1:33" hidden="1" x14ac:dyDescent="0.25">
      <c r="A6072" s="14" t="s">
        <v>33</v>
      </c>
      <c r="B6072" s="14" t="s">
        <v>34</v>
      </c>
      <c r="C6072" s="14">
        <v>901615181</v>
      </c>
      <c r="D6072" s="14" t="s">
        <v>2287</v>
      </c>
      <c r="E6072" s="14" t="s">
        <v>6314</v>
      </c>
      <c r="F6072" s="14" t="s">
        <v>523</v>
      </c>
      <c r="G6072" s="14" t="s">
        <v>45</v>
      </c>
      <c r="H6072" s="14" t="s">
        <v>6315</v>
      </c>
      <c r="I6072" s="14" t="s">
        <v>47</v>
      </c>
      <c r="J6072" s="14" t="s">
        <v>97</v>
      </c>
      <c r="K6072" s="14" t="s">
        <v>39</v>
      </c>
      <c r="L6072" s="14">
        <v>2704001</v>
      </c>
      <c r="M6072" s="14">
        <v>524584</v>
      </c>
      <c r="N6072" s="14">
        <v>2179417</v>
      </c>
      <c r="O6072" s="14">
        <v>36048368</v>
      </c>
      <c r="P6072" s="14">
        <v>2599</v>
      </c>
      <c r="Q6072" s="14">
        <v>1817153</v>
      </c>
      <c r="R6072" s="14">
        <v>333157</v>
      </c>
      <c r="S6072" s="14"/>
      <c r="T6072" s="14">
        <v>36074876</v>
      </c>
      <c r="U6072" s="14"/>
      <c r="V6072" s="14"/>
      <c r="W6072" s="14"/>
      <c r="X6072" s="14"/>
      <c r="Y6072" s="14"/>
      <c r="Z6072" s="14"/>
      <c r="AA6072" s="14"/>
      <c r="AB6072" s="14"/>
      <c r="AC6072" s="14">
        <v>36074876</v>
      </c>
      <c r="AD6072" s="14">
        <v>197274</v>
      </c>
      <c r="AE6072" s="14">
        <v>35877602</v>
      </c>
      <c r="AF6072" s="14"/>
      <c r="AG6072" s="14">
        <v>35877602</v>
      </c>
    </row>
    <row r="6073" spans="1:33" hidden="1" x14ac:dyDescent="0.25">
      <c r="A6073" s="14" t="s">
        <v>33</v>
      </c>
      <c r="B6073" s="14" t="s">
        <v>34</v>
      </c>
      <c r="C6073" s="14">
        <v>901615181</v>
      </c>
      <c r="D6073" s="14" t="s">
        <v>2287</v>
      </c>
      <c r="E6073" s="14" t="s">
        <v>6314</v>
      </c>
      <c r="F6073" s="14" t="s">
        <v>523</v>
      </c>
      <c r="G6073" s="14" t="s">
        <v>45</v>
      </c>
      <c r="H6073" s="14" t="s">
        <v>6315</v>
      </c>
      <c r="I6073" s="14" t="s">
        <v>47</v>
      </c>
      <c r="J6073" s="14" t="s">
        <v>97</v>
      </c>
      <c r="K6073" s="14" t="s">
        <v>40</v>
      </c>
      <c r="L6073" s="14"/>
      <c r="M6073" s="14"/>
      <c r="N6073" s="14"/>
      <c r="O6073" s="14">
        <v>42900669</v>
      </c>
      <c r="P6073" s="14"/>
      <c r="Q6073" s="14">
        <v>63043</v>
      </c>
      <c r="R6073" s="14">
        <v>147</v>
      </c>
      <c r="S6073" s="14"/>
      <c r="T6073" s="14">
        <v>42837479</v>
      </c>
      <c r="U6073" s="14"/>
      <c r="V6073" s="14"/>
      <c r="W6073" s="14"/>
      <c r="X6073" s="14"/>
      <c r="Y6073" s="14"/>
      <c r="Z6073" s="14"/>
      <c r="AA6073" s="14"/>
      <c r="AB6073" s="14"/>
      <c r="AC6073" s="14">
        <v>42837479</v>
      </c>
      <c r="AD6073" s="14"/>
      <c r="AE6073" s="14">
        <v>42837479</v>
      </c>
      <c r="AF6073" s="14"/>
      <c r="AG6073" s="14">
        <v>42837479</v>
      </c>
    </row>
    <row r="6074" spans="1:33" hidden="1" x14ac:dyDescent="0.25">
      <c r="A6074" s="14" t="s">
        <v>33</v>
      </c>
      <c r="B6074" s="14" t="s">
        <v>34</v>
      </c>
      <c r="C6074" s="14">
        <v>901633554</v>
      </c>
      <c r="D6074" s="14" t="s">
        <v>2287</v>
      </c>
      <c r="E6074" s="14" t="s">
        <v>6451</v>
      </c>
      <c r="F6074" s="14" t="s">
        <v>157</v>
      </c>
      <c r="G6074" s="14" t="s">
        <v>45</v>
      </c>
      <c r="H6074" s="14" t="s">
        <v>3573</v>
      </c>
      <c r="I6074" s="14" t="s">
        <v>47</v>
      </c>
      <c r="J6074" s="14" t="s">
        <v>48</v>
      </c>
      <c r="K6074" s="14" t="s">
        <v>39</v>
      </c>
      <c r="L6074" s="14">
        <v>441982027</v>
      </c>
      <c r="M6074" s="14">
        <v>305564771</v>
      </c>
      <c r="N6074" s="14">
        <v>136417256</v>
      </c>
      <c r="O6074" s="14">
        <v>0</v>
      </c>
      <c r="P6074" s="14">
        <v>35409149</v>
      </c>
      <c r="Q6074" s="14">
        <v>4234435</v>
      </c>
      <c r="R6074" s="14">
        <v>608</v>
      </c>
      <c r="S6074" s="14">
        <v>-120169</v>
      </c>
      <c r="T6074" s="14">
        <v>96652895</v>
      </c>
      <c r="U6074" s="14">
        <v>0</v>
      </c>
      <c r="V6074" s="14">
        <v>0</v>
      </c>
      <c r="W6074" s="14">
        <v>421574</v>
      </c>
      <c r="X6074" s="14">
        <v>4372796</v>
      </c>
      <c r="Y6074" s="14">
        <v>0</v>
      </c>
      <c r="Z6074" s="14">
        <v>0</v>
      </c>
      <c r="AA6074" s="14">
        <v>0</v>
      </c>
      <c r="AB6074" s="14">
        <v>0</v>
      </c>
      <c r="AC6074" s="14">
        <v>92701673</v>
      </c>
      <c r="AD6074" s="14">
        <v>40380113</v>
      </c>
      <c r="AE6074" s="14">
        <v>52321560</v>
      </c>
      <c r="AF6074" s="14">
        <v>0</v>
      </c>
      <c r="AG6074" s="14">
        <v>52321560</v>
      </c>
    </row>
    <row r="6075" spans="1:33" hidden="1" x14ac:dyDescent="0.25">
      <c r="A6075" s="14" t="s">
        <v>33</v>
      </c>
      <c r="B6075" s="14" t="s">
        <v>34</v>
      </c>
      <c r="C6075" s="14">
        <v>901633554</v>
      </c>
      <c r="D6075" s="14" t="s">
        <v>2287</v>
      </c>
      <c r="E6075" s="14" t="s">
        <v>6451</v>
      </c>
      <c r="F6075" s="14" t="s">
        <v>157</v>
      </c>
      <c r="G6075" s="14" t="s">
        <v>45</v>
      </c>
      <c r="H6075" s="14" t="s">
        <v>3573</v>
      </c>
      <c r="I6075" s="14" t="s">
        <v>47</v>
      </c>
      <c r="J6075" s="14" t="s">
        <v>48</v>
      </c>
      <c r="K6075" s="14" t="s">
        <v>40</v>
      </c>
      <c r="L6075" s="14">
        <v>0</v>
      </c>
      <c r="M6075" s="14">
        <v>0</v>
      </c>
      <c r="N6075" s="14">
        <v>0</v>
      </c>
      <c r="O6075" s="14">
        <v>0</v>
      </c>
      <c r="P6075" s="14">
        <v>0</v>
      </c>
      <c r="Q6075" s="14">
        <v>0</v>
      </c>
      <c r="R6075" s="14">
        <v>0</v>
      </c>
      <c r="S6075" s="14"/>
      <c r="T6075" s="14">
        <v>0</v>
      </c>
      <c r="U6075" s="14">
        <v>0</v>
      </c>
      <c r="V6075" s="14">
        <v>0</v>
      </c>
      <c r="W6075" s="14">
        <v>0</v>
      </c>
      <c r="X6075" s="14">
        <v>0</v>
      </c>
      <c r="Y6075" s="14">
        <v>0</v>
      </c>
      <c r="Z6075" s="14">
        <v>0</v>
      </c>
      <c r="AA6075" s="14">
        <v>0</v>
      </c>
      <c r="AB6075" s="14">
        <v>0</v>
      </c>
      <c r="AC6075" s="14">
        <v>0</v>
      </c>
      <c r="AD6075" s="14">
        <v>0</v>
      </c>
      <c r="AE6075" s="14">
        <v>0</v>
      </c>
      <c r="AF6075" s="14">
        <v>0</v>
      </c>
      <c r="AG6075" s="14">
        <v>0</v>
      </c>
    </row>
    <row r="6076" spans="1:33" hidden="1" x14ac:dyDescent="0.25">
      <c r="A6076" s="14" t="s">
        <v>33</v>
      </c>
      <c r="B6076" s="14" t="s">
        <v>34</v>
      </c>
      <c r="C6076" s="14">
        <v>901645491</v>
      </c>
      <c r="D6076" s="14" t="s">
        <v>2287</v>
      </c>
      <c r="E6076" s="14" t="s">
        <v>6452</v>
      </c>
      <c r="F6076" s="14" t="s">
        <v>2400</v>
      </c>
      <c r="G6076" s="14" t="s">
        <v>45</v>
      </c>
      <c r="H6076" s="14" t="s">
        <v>6453</v>
      </c>
      <c r="I6076" s="14" t="s">
        <v>47</v>
      </c>
      <c r="J6076" s="14" t="s">
        <v>62</v>
      </c>
      <c r="K6076" s="14" t="s">
        <v>39</v>
      </c>
      <c r="L6076" s="14">
        <v>0</v>
      </c>
      <c r="M6076" s="14">
        <v>0</v>
      </c>
      <c r="N6076" s="14">
        <v>0</v>
      </c>
      <c r="O6076" s="14">
        <v>1115308</v>
      </c>
      <c r="P6076" s="14">
        <v>0</v>
      </c>
      <c r="Q6076" s="14">
        <v>197213</v>
      </c>
      <c r="R6076" s="14">
        <v>39517</v>
      </c>
      <c r="S6076" s="14"/>
      <c r="T6076" s="14">
        <v>878578</v>
      </c>
      <c r="U6076" s="14">
        <v>0</v>
      </c>
      <c r="V6076" s="14">
        <v>0</v>
      </c>
      <c r="W6076" s="14">
        <v>284775</v>
      </c>
      <c r="X6076" s="14">
        <v>11417</v>
      </c>
      <c r="Y6076" s="14">
        <v>0</v>
      </c>
      <c r="Z6076" s="14">
        <v>0</v>
      </c>
      <c r="AA6076" s="14">
        <v>0</v>
      </c>
      <c r="AB6076" s="14">
        <v>0</v>
      </c>
      <c r="AC6076" s="14">
        <v>1151936</v>
      </c>
      <c r="AD6076" s="14">
        <v>411511</v>
      </c>
      <c r="AE6076" s="14">
        <v>740425</v>
      </c>
      <c r="AF6076" s="14">
        <v>0</v>
      </c>
      <c r="AG6076" s="14">
        <v>740425</v>
      </c>
    </row>
    <row r="6077" spans="1:33" hidden="1" x14ac:dyDescent="0.25">
      <c r="A6077" s="14" t="s">
        <v>33</v>
      </c>
      <c r="B6077" s="14" t="s">
        <v>34</v>
      </c>
      <c r="C6077" s="14">
        <v>901645491</v>
      </c>
      <c r="D6077" s="14" t="s">
        <v>2287</v>
      </c>
      <c r="E6077" s="14" t="s">
        <v>6452</v>
      </c>
      <c r="F6077" s="14" t="s">
        <v>2400</v>
      </c>
      <c r="G6077" s="14" t="s">
        <v>45</v>
      </c>
      <c r="H6077" s="14" t="s">
        <v>6453</v>
      </c>
      <c r="I6077" s="14" t="s">
        <v>47</v>
      </c>
      <c r="J6077" s="14" t="s">
        <v>62</v>
      </c>
      <c r="K6077" s="14" t="s">
        <v>40</v>
      </c>
      <c r="L6077" s="14">
        <v>0</v>
      </c>
      <c r="M6077" s="14">
        <v>0</v>
      </c>
      <c r="N6077" s="14">
        <v>0</v>
      </c>
      <c r="O6077" s="14">
        <v>0</v>
      </c>
      <c r="P6077" s="14">
        <v>0</v>
      </c>
      <c r="Q6077" s="14">
        <v>0</v>
      </c>
      <c r="R6077" s="14">
        <v>0</v>
      </c>
      <c r="S6077" s="14"/>
      <c r="T6077" s="14">
        <v>0</v>
      </c>
      <c r="U6077" s="14">
        <v>0</v>
      </c>
      <c r="V6077" s="14">
        <v>0</v>
      </c>
      <c r="W6077" s="14">
        <v>0</v>
      </c>
      <c r="X6077" s="14">
        <v>0</v>
      </c>
      <c r="Y6077" s="14">
        <v>0</v>
      </c>
      <c r="Z6077" s="14">
        <v>0</v>
      </c>
      <c r="AA6077" s="14">
        <v>0</v>
      </c>
      <c r="AB6077" s="14">
        <v>0</v>
      </c>
      <c r="AC6077" s="14">
        <v>0</v>
      </c>
      <c r="AD6077" s="14">
        <v>0</v>
      </c>
      <c r="AE6077" s="14">
        <v>0</v>
      </c>
      <c r="AF6077" s="14">
        <v>0</v>
      </c>
      <c r="AG6077" s="14">
        <v>0</v>
      </c>
    </row>
    <row r="6078" spans="1:33" hidden="1" x14ac:dyDescent="0.25">
      <c r="A6078" s="14" t="s">
        <v>33</v>
      </c>
      <c r="B6078" s="14" t="s">
        <v>34</v>
      </c>
      <c r="C6078" s="14">
        <v>901646638</v>
      </c>
      <c r="D6078" s="14" t="s">
        <v>2287</v>
      </c>
      <c r="E6078" s="14" t="s">
        <v>6454</v>
      </c>
      <c r="F6078" s="14" t="s">
        <v>63</v>
      </c>
      <c r="G6078" s="14" t="s">
        <v>45</v>
      </c>
      <c r="H6078" s="14" t="s">
        <v>6455</v>
      </c>
      <c r="I6078" s="14" t="s">
        <v>38</v>
      </c>
      <c r="J6078" s="14" t="s">
        <v>38</v>
      </c>
      <c r="K6078" s="14" t="s">
        <v>39</v>
      </c>
      <c r="L6078" s="14">
        <v>30104312</v>
      </c>
      <c r="M6078" s="14">
        <v>29693316</v>
      </c>
      <c r="N6078" s="14">
        <v>410996</v>
      </c>
      <c r="O6078" s="14">
        <v>788271</v>
      </c>
      <c r="P6078" s="14">
        <v>2759844</v>
      </c>
      <c r="Q6078" s="14">
        <v>2046779</v>
      </c>
      <c r="R6078" s="14">
        <v>1412579</v>
      </c>
      <c r="S6078" s="14">
        <v>0</v>
      </c>
      <c r="T6078" s="14">
        <v>-5019935</v>
      </c>
      <c r="U6078" s="14">
        <v>0</v>
      </c>
      <c r="V6078" s="14">
        <v>0</v>
      </c>
      <c r="W6078" s="14">
        <v>0</v>
      </c>
      <c r="X6078" s="14">
        <v>799690</v>
      </c>
      <c r="Y6078" s="14">
        <v>0</v>
      </c>
      <c r="Z6078" s="14">
        <v>0</v>
      </c>
      <c r="AA6078" s="14">
        <v>0</v>
      </c>
      <c r="AB6078" s="14">
        <v>0</v>
      </c>
      <c r="AC6078" s="14">
        <v>-5819625</v>
      </c>
      <c r="AD6078" s="14">
        <v>483786</v>
      </c>
      <c r="AE6078" s="14">
        <v>-6303411</v>
      </c>
      <c r="AF6078" s="14">
        <v>0</v>
      </c>
      <c r="AG6078" s="14">
        <v>-6303411</v>
      </c>
    </row>
    <row r="6079" spans="1:33" hidden="1" x14ac:dyDescent="0.25">
      <c r="A6079" s="14" t="s">
        <v>33</v>
      </c>
      <c r="B6079" s="14" t="s">
        <v>34</v>
      </c>
      <c r="C6079" s="14">
        <v>901646638</v>
      </c>
      <c r="D6079" s="14" t="s">
        <v>2287</v>
      </c>
      <c r="E6079" s="14" t="s">
        <v>6454</v>
      </c>
      <c r="F6079" s="14" t="s">
        <v>63</v>
      </c>
      <c r="G6079" s="14" t="s">
        <v>45</v>
      </c>
      <c r="H6079" s="14" t="s">
        <v>6455</v>
      </c>
      <c r="I6079" s="14" t="s">
        <v>38</v>
      </c>
      <c r="J6079" s="14" t="s">
        <v>38</v>
      </c>
      <c r="K6079" s="14" t="s">
        <v>40</v>
      </c>
      <c r="L6079" s="14">
        <v>0</v>
      </c>
      <c r="M6079" s="14">
        <v>0</v>
      </c>
      <c r="N6079" s="14">
        <v>0</v>
      </c>
      <c r="O6079" s="14">
        <v>0</v>
      </c>
      <c r="P6079" s="14">
        <v>0</v>
      </c>
      <c r="Q6079" s="14">
        <v>0</v>
      </c>
      <c r="R6079" s="14">
        <v>0</v>
      </c>
      <c r="S6079" s="14">
        <v>0</v>
      </c>
      <c r="T6079" s="14">
        <v>0</v>
      </c>
      <c r="U6079" s="14">
        <v>0</v>
      </c>
      <c r="V6079" s="14">
        <v>0</v>
      </c>
      <c r="W6079" s="14">
        <v>0</v>
      </c>
      <c r="X6079" s="14">
        <v>0</v>
      </c>
      <c r="Y6079" s="14">
        <v>0</v>
      </c>
      <c r="Z6079" s="14">
        <v>0</v>
      </c>
      <c r="AA6079" s="14">
        <v>0</v>
      </c>
      <c r="AB6079" s="14">
        <v>0</v>
      </c>
      <c r="AC6079" s="14">
        <v>0</v>
      </c>
      <c r="AD6079" s="14">
        <v>0</v>
      </c>
      <c r="AE6079" s="14">
        <v>0</v>
      </c>
      <c r="AF6079" s="14">
        <v>0</v>
      </c>
      <c r="AG6079" s="14">
        <v>0</v>
      </c>
    </row>
    <row r="6080" spans="1:33" hidden="1" x14ac:dyDescent="0.25">
      <c r="A6080" s="14" t="s">
        <v>33</v>
      </c>
      <c r="B6080" s="14" t="s">
        <v>34</v>
      </c>
      <c r="C6080" s="14">
        <v>901655409</v>
      </c>
      <c r="D6080" s="14" t="s">
        <v>2287</v>
      </c>
      <c r="E6080" s="14" t="s">
        <v>6456</v>
      </c>
      <c r="F6080" s="14" t="s">
        <v>6457</v>
      </c>
      <c r="G6080" s="14" t="s">
        <v>45</v>
      </c>
      <c r="H6080" s="14" t="s">
        <v>6458</v>
      </c>
      <c r="I6080" s="14" t="s">
        <v>47</v>
      </c>
      <c r="J6080" s="14" t="s">
        <v>62</v>
      </c>
      <c r="K6080" s="14" t="s">
        <v>39</v>
      </c>
      <c r="L6080" s="14">
        <v>23190302</v>
      </c>
      <c r="M6080" s="14">
        <v>8445985</v>
      </c>
      <c r="N6080" s="14">
        <v>14744317</v>
      </c>
      <c r="O6080" s="14">
        <v>702858</v>
      </c>
      <c r="P6080" s="14">
        <v>0</v>
      </c>
      <c r="Q6080" s="14">
        <v>33716672</v>
      </c>
      <c r="R6080" s="14">
        <v>247468</v>
      </c>
      <c r="S6080" s="14">
        <v>0</v>
      </c>
      <c r="T6080" s="14">
        <v>-18516965</v>
      </c>
      <c r="U6080" s="14">
        <v>0</v>
      </c>
      <c r="V6080" s="14">
        <v>0</v>
      </c>
      <c r="W6080" s="14">
        <v>0</v>
      </c>
      <c r="X6080" s="14">
        <v>0</v>
      </c>
      <c r="Y6080" s="14">
        <v>0</v>
      </c>
      <c r="Z6080" s="14">
        <v>0</v>
      </c>
      <c r="AA6080" s="14">
        <v>0</v>
      </c>
      <c r="AB6080" s="14">
        <v>0</v>
      </c>
      <c r="AC6080" s="14">
        <v>-18516965</v>
      </c>
      <c r="AD6080" s="14">
        <v>-6386495</v>
      </c>
      <c r="AE6080" s="14">
        <v>-12130470</v>
      </c>
      <c r="AF6080" s="14">
        <v>0</v>
      </c>
      <c r="AG6080" s="14">
        <v>-12130470</v>
      </c>
    </row>
    <row r="6081" spans="1:33" hidden="1" x14ac:dyDescent="0.25">
      <c r="A6081" s="14" t="s">
        <v>33</v>
      </c>
      <c r="B6081" s="14" t="s">
        <v>34</v>
      </c>
      <c r="C6081" s="14">
        <v>901655409</v>
      </c>
      <c r="D6081" s="14" t="s">
        <v>2287</v>
      </c>
      <c r="E6081" s="14" t="s">
        <v>6456</v>
      </c>
      <c r="F6081" s="14" t="s">
        <v>6457</v>
      </c>
      <c r="G6081" s="14" t="s">
        <v>45</v>
      </c>
      <c r="H6081" s="14" t="s">
        <v>6458</v>
      </c>
      <c r="I6081" s="14" t="s">
        <v>47</v>
      </c>
      <c r="J6081" s="14" t="s">
        <v>62</v>
      </c>
      <c r="K6081" s="14" t="s">
        <v>40</v>
      </c>
      <c r="L6081" s="14">
        <v>0</v>
      </c>
      <c r="M6081" s="14">
        <v>0</v>
      </c>
      <c r="N6081" s="14">
        <v>0</v>
      </c>
      <c r="O6081" s="14">
        <v>0</v>
      </c>
      <c r="P6081" s="14">
        <v>0</v>
      </c>
      <c r="Q6081" s="14">
        <v>0</v>
      </c>
      <c r="R6081" s="14">
        <v>0</v>
      </c>
      <c r="S6081" s="14">
        <v>0</v>
      </c>
      <c r="T6081" s="14">
        <v>0</v>
      </c>
      <c r="U6081" s="14">
        <v>0</v>
      </c>
      <c r="V6081" s="14">
        <v>0</v>
      </c>
      <c r="W6081" s="14">
        <v>0</v>
      </c>
      <c r="X6081" s="14">
        <v>0</v>
      </c>
      <c r="Y6081" s="14">
        <v>0</v>
      </c>
      <c r="Z6081" s="14">
        <v>0</v>
      </c>
      <c r="AA6081" s="14">
        <v>0</v>
      </c>
      <c r="AB6081" s="14">
        <v>0</v>
      </c>
      <c r="AC6081" s="14">
        <v>0</v>
      </c>
      <c r="AD6081" s="14">
        <v>0</v>
      </c>
      <c r="AE6081" s="14">
        <v>0</v>
      </c>
      <c r="AF6081" s="14">
        <v>0</v>
      </c>
      <c r="AG6081" s="14">
        <v>0</v>
      </c>
    </row>
    <row r="6082" spans="1:33" hidden="1" x14ac:dyDescent="0.25">
      <c r="A6082" s="14" t="s">
        <v>33</v>
      </c>
      <c r="B6082" s="14" t="s">
        <v>34</v>
      </c>
      <c r="C6082" s="14">
        <v>901675255</v>
      </c>
      <c r="D6082" s="14" t="s">
        <v>2287</v>
      </c>
      <c r="E6082" s="14" t="s">
        <v>6459</v>
      </c>
      <c r="F6082" s="14" t="s">
        <v>1859</v>
      </c>
      <c r="G6082" s="14" t="s">
        <v>111</v>
      </c>
      <c r="H6082" s="14" t="s">
        <v>6460</v>
      </c>
      <c r="I6082" s="14" t="s">
        <v>38</v>
      </c>
      <c r="J6082" s="14" t="s">
        <v>38</v>
      </c>
      <c r="K6082" s="14" t="s">
        <v>39</v>
      </c>
      <c r="L6082" s="14">
        <v>38956677</v>
      </c>
      <c r="M6082" s="14">
        <v>27723026</v>
      </c>
      <c r="N6082" s="14">
        <v>11233651</v>
      </c>
      <c r="O6082" s="14">
        <v>1</v>
      </c>
      <c r="P6082" s="14"/>
      <c r="Q6082" s="14">
        <v>9752242</v>
      </c>
      <c r="R6082" s="14">
        <v>10</v>
      </c>
      <c r="S6082" s="14"/>
      <c r="T6082" s="14">
        <v>1481400</v>
      </c>
      <c r="U6082" s="14"/>
      <c r="V6082" s="14"/>
      <c r="W6082" s="14">
        <v>508740</v>
      </c>
      <c r="X6082" s="14">
        <v>590253</v>
      </c>
      <c r="Y6082" s="14"/>
      <c r="Z6082" s="14"/>
      <c r="AA6082" s="14"/>
      <c r="AB6082" s="14"/>
      <c r="AC6082" s="14">
        <v>1399887</v>
      </c>
      <c r="AD6082" s="14">
        <v>510723</v>
      </c>
      <c r="AE6082" s="14">
        <v>889164</v>
      </c>
      <c r="AF6082" s="14"/>
      <c r="AG6082" s="14">
        <v>889164</v>
      </c>
    </row>
    <row r="6083" spans="1:33" hidden="1" x14ac:dyDescent="0.25">
      <c r="A6083" s="14" t="s">
        <v>33</v>
      </c>
      <c r="B6083" s="14" t="s">
        <v>34</v>
      </c>
      <c r="C6083" s="14">
        <v>901675255</v>
      </c>
      <c r="D6083" s="14" t="s">
        <v>2287</v>
      </c>
      <c r="E6083" s="14" t="s">
        <v>6459</v>
      </c>
      <c r="F6083" s="14" t="s">
        <v>1859</v>
      </c>
      <c r="G6083" s="14" t="s">
        <v>111</v>
      </c>
      <c r="H6083" s="14" t="s">
        <v>6460</v>
      </c>
      <c r="I6083" s="14" t="s">
        <v>38</v>
      </c>
      <c r="J6083" s="14" t="s">
        <v>38</v>
      </c>
      <c r="K6083" s="14" t="s">
        <v>40</v>
      </c>
      <c r="L6083" s="14">
        <v>0</v>
      </c>
      <c r="M6083" s="14">
        <v>0</v>
      </c>
      <c r="N6083" s="14">
        <v>0</v>
      </c>
      <c r="O6083" s="14">
        <v>0</v>
      </c>
      <c r="P6083" s="14"/>
      <c r="Q6083" s="14">
        <v>0</v>
      </c>
      <c r="R6083" s="14">
        <v>0</v>
      </c>
      <c r="S6083" s="14"/>
      <c r="T6083" s="14">
        <v>0</v>
      </c>
      <c r="U6083" s="14"/>
      <c r="V6083" s="14"/>
      <c r="W6083" s="14">
        <v>0</v>
      </c>
      <c r="X6083" s="14">
        <v>0</v>
      </c>
      <c r="Y6083" s="14"/>
      <c r="Z6083" s="14"/>
      <c r="AA6083" s="14"/>
      <c r="AB6083" s="14"/>
      <c r="AC6083" s="14">
        <v>0</v>
      </c>
      <c r="AD6083" s="14">
        <v>0</v>
      </c>
      <c r="AE6083" s="14">
        <v>0</v>
      </c>
      <c r="AF6083" s="14"/>
      <c r="AG6083" s="14">
        <v>0</v>
      </c>
    </row>
    <row r="6084" spans="1:33" hidden="1" x14ac:dyDescent="0.25">
      <c r="A6084" s="14" t="s">
        <v>33</v>
      </c>
      <c r="B6084" s="14" t="s">
        <v>34</v>
      </c>
      <c r="C6084" s="14">
        <v>901715847</v>
      </c>
      <c r="D6084" s="14" t="s">
        <v>2287</v>
      </c>
      <c r="E6084" s="14" t="s">
        <v>6461</v>
      </c>
      <c r="F6084" s="14" t="s">
        <v>283</v>
      </c>
      <c r="G6084" s="14" t="s">
        <v>45</v>
      </c>
      <c r="H6084" s="14" t="s">
        <v>6462</v>
      </c>
      <c r="I6084" s="14" t="s">
        <v>47</v>
      </c>
      <c r="J6084" s="14" t="s">
        <v>62</v>
      </c>
      <c r="K6084" s="14" t="s">
        <v>39</v>
      </c>
      <c r="L6084" s="14">
        <v>0</v>
      </c>
      <c r="M6084" s="14"/>
      <c r="N6084" s="14">
        <v>0</v>
      </c>
      <c r="O6084" s="14">
        <v>0</v>
      </c>
      <c r="P6084" s="14"/>
      <c r="Q6084" s="14"/>
      <c r="R6084" s="14"/>
      <c r="S6084" s="14"/>
      <c r="T6084" s="14">
        <v>0</v>
      </c>
      <c r="U6084" s="14"/>
      <c r="V6084" s="14"/>
      <c r="W6084" s="14">
        <v>0</v>
      </c>
      <c r="X6084" s="14"/>
      <c r="Y6084" s="14"/>
      <c r="Z6084" s="14"/>
      <c r="AA6084" s="14"/>
      <c r="AB6084" s="14"/>
      <c r="AC6084" s="14">
        <v>0</v>
      </c>
      <c r="AD6084" s="14"/>
      <c r="AE6084" s="14">
        <v>0</v>
      </c>
      <c r="AF6084" s="14"/>
      <c r="AG6084" s="14">
        <v>0</v>
      </c>
    </row>
    <row r="6085" spans="1:33" hidden="1" x14ac:dyDescent="0.25">
      <c r="A6085" s="14" t="s">
        <v>33</v>
      </c>
      <c r="B6085" s="14" t="s">
        <v>34</v>
      </c>
      <c r="C6085" s="14">
        <v>901715847</v>
      </c>
      <c r="D6085" s="14" t="s">
        <v>2287</v>
      </c>
      <c r="E6085" s="14" t="s">
        <v>6461</v>
      </c>
      <c r="F6085" s="14" t="s">
        <v>283</v>
      </c>
      <c r="G6085" s="14" t="s">
        <v>45</v>
      </c>
      <c r="H6085" s="14" t="s">
        <v>6462</v>
      </c>
      <c r="I6085" s="14" t="s">
        <v>47</v>
      </c>
      <c r="J6085" s="14" t="s">
        <v>62</v>
      </c>
      <c r="K6085" s="14" t="s">
        <v>40</v>
      </c>
      <c r="L6085" s="14">
        <v>0</v>
      </c>
      <c r="M6085" s="14"/>
      <c r="N6085" s="14">
        <v>0</v>
      </c>
      <c r="O6085" s="14">
        <v>0</v>
      </c>
      <c r="P6085" s="14"/>
      <c r="Q6085" s="14"/>
      <c r="R6085" s="14"/>
      <c r="S6085" s="14"/>
      <c r="T6085" s="14">
        <v>0</v>
      </c>
      <c r="U6085" s="14"/>
      <c r="V6085" s="14"/>
      <c r="W6085" s="14">
        <v>0</v>
      </c>
      <c r="X6085" s="14"/>
      <c r="Y6085" s="14"/>
      <c r="Z6085" s="14"/>
      <c r="AA6085" s="14"/>
      <c r="AB6085" s="14"/>
      <c r="AC6085" s="14">
        <v>0</v>
      </c>
      <c r="AD6085" s="14"/>
      <c r="AE6085" s="14">
        <v>0</v>
      </c>
      <c r="AF6085" s="14"/>
      <c r="AG6085" s="14">
        <v>0</v>
      </c>
    </row>
  </sheetData>
  <autoFilter ref="A1:AI6085">
    <filterColumn colId="5">
      <filters>
        <filter val="G4649 - Comercio al por mayor de otros utensilios domésticos n.c.p."/>
        <filter val="G4762 - Comercio al por menor de artículos deportivos, en establecimientos especializados"/>
        <filter val="G4769 - Comercio al por menor de otros artículos culturales y de entretenimiento n.c.p. en establecimientos especializados"/>
        <filter val="M7490 - Otras actividades profesionales, científicas y técnicas n.c.p."/>
        <filter val="R9321 - Actividades de parques de atracciones y parques temáticos"/>
      </filters>
    </filterColumn>
    <filterColumn colId="10">
      <filters>
        <filter val="Periodo Actual"/>
      </filters>
    </filterColumn>
  </autoFilter>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663"/>
  <sheetViews>
    <sheetView topLeftCell="J19" workbookViewId="0">
      <selection activeCell="AC40" sqref="AC40"/>
    </sheetView>
  </sheetViews>
  <sheetFormatPr baseColWidth="10" defaultRowHeight="15" x14ac:dyDescent="0.25"/>
  <sheetData>
    <row r="1" spans="1:28" ht="60" x14ac:dyDescent="0.25">
      <c r="S1" s="2" t="s">
        <v>2192</v>
      </c>
      <c r="U1" s="2" t="s">
        <v>2193</v>
      </c>
      <c r="W1" s="2" t="s">
        <v>2194</v>
      </c>
      <c r="Y1" s="2" t="s">
        <v>2195</v>
      </c>
      <c r="AA1" s="2" t="s">
        <v>2196</v>
      </c>
    </row>
    <row r="2" spans="1:28" ht="120" x14ac:dyDescent="0.25">
      <c r="A2" s="3"/>
      <c r="B2" s="4" t="s">
        <v>2197</v>
      </c>
      <c r="C2" s="4" t="s">
        <v>2</v>
      </c>
      <c r="D2" s="4" t="s">
        <v>4</v>
      </c>
      <c r="E2" s="4" t="s">
        <v>3</v>
      </c>
      <c r="F2" s="4" t="s">
        <v>5</v>
      </c>
      <c r="G2" s="4" t="s">
        <v>6</v>
      </c>
      <c r="H2" s="4" t="s">
        <v>7</v>
      </c>
      <c r="I2" s="4" t="s">
        <v>8</v>
      </c>
      <c r="J2" s="4" t="s">
        <v>9</v>
      </c>
      <c r="K2" s="4" t="s">
        <v>10</v>
      </c>
      <c r="L2" s="4" t="s">
        <v>2198</v>
      </c>
      <c r="M2" s="4" t="s">
        <v>2199</v>
      </c>
      <c r="N2" s="4" t="s">
        <v>2200</v>
      </c>
      <c r="O2" s="4" t="s">
        <v>2201</v>
      </c>
      <c r="P2" s="4" t="s">
        <v>2202</v>
      </c>
      <c r="Q2" s="4" t="s">
        <v>2203</v>
      </c>
      <c r="R2" s="4" t="s">
        <v>2204</v>
      </c>
      <c r="S2" s="5" t="s">
        <v>2205</v>
      </c>
      <c r="T2" s="5" t="s">
        <v>2206</v>
      </c>
      <c r="U2" s="6" t="s">
        <v>2207</v>
      </c>
      <c r="V2" s="5" t="s">
        <v>2206</v>
      </c>
      <c r="W2" s="5" t="s">
        <v>2208</v>
      </c>
      <c r="X2" s="5" t="s">
        <v>2206</v>
      </c>
      <c r="Y2" s="7" t="s">
        <v>2209</v>
      </c>
      <c r="Z2" s="7" t="s">
        <v>2206</v>
      </c>
      <c r="AA2" s="7" t="s">
        <v>2210</v>
      </c>
      <c r="AB2" s="7" t="s">
        <v>2206</v>
      </c>
    </row>
    <row r="3" spans="1:28" x14ac:dyDescent="0.25">
      <c r="A3" s="14" t="s">
        <v>33</v>
      </c>
      <c r="B3" s="14" t="s">
        <v>2211</v>
      </c>
      <c r="C3" s="14">
        <v>800000946</v>
      </c>
      <c r="D3" s="14" t="s">
        <v>2287</v>
      </c>
      <c r="E3" s="14" t="s">
        <v>2288</v>
      </c>
      <c r="F3" s="14" t="s">
        <v>150</v>
      </c>
      <c r="G3" s="14" t="s">
        <v>51</v>
      </c>
      <c r="H3" s="14" t="s">
        <v>52</v>
      </c>
      <c r="I3" s="14" t="s">
        <v>38</v>
      </c>
      <c r="J3" s="14" t="s">
        <v>38</v>
      </c>
      <c r="K3" s="14" t="s">
        <v>39</v>
      </c>
      <c r="L3" s="14">
        <v>561199105</v>
      </c>
      <c r="M3" s="14">
        <v>695923808</v>
      </c>
      <c r="N3" s="14">
        <v>429840163</v>
      </c>
      <c r="O3" s="14">
        <v>436680802</v>
      </c>
      <c r="P3" s="14">
        <v>259243006</v>
      </c>
      <c r="Q3" s="14">
        <v>3370674</v>
      </c>
      <c r="R3" s="14"/>
      <c r="S3">
        <f>L3/N3</f>
        <v>1.305599507228923</v>
      </c>
      <c r="T3" s="8">
        <v>0</v>
      </c>
      <c r="U3" s="10">
        <f>O3/M3</f>
        <v>0.62748363682939268</v>
      </c>
      <c r="V3" s="8">
        <v>0</v>
      </c>
      <c r="W3" s="14"/>
      <c r="X3" s="8">
        <v>0</v>
      </c>
      <c r="Y3">
        <f>+(+Q3/+P3)</f>
        <v>1.3001986252234709E-2</v>
      </c>
      <c r="Z3" s="8">
        <v>0</v>
      </c>
      <c r="AA3">
        <f>ABS(Q3/M3)</f>
        <v>4.8434526326767086E-3</v>
      </c>
      <c r="AB3" s="8">
        <v>0</v>
      </c>
    </row>
    <row r="4" spans="1:28" x14ac:dyDescent="0.25">
      <c r="A4" s="14" t="s">
        <v>33</v>
      </c>
      <c r="B4" s="14" t="s">
        <v>2211</v>
      </c>
      <c r="C4" s="14">
        <v>800040182</v>
      </c>
      <c r="D4" s="14" t="s">
        <v>2287</v>
      </c>
      <c r="E4" s="14" t="s">
        <v>156</v>
      </c>
      <c r="F4" s="14" t="s">
        <v>2355</v>
      </c>
      <c r="G4" s="14" t="s">
        <v>45</v>
      </c>
      <c r="H4" s="14" t="s">
        <v>2356</v>
      </c>
      <c r="I4" s="14" t="s">
        <v>57</v>
      </c>
      <c r="J4" s="14" t="s">
        <v>83</v>
      </c>
      <c r="K4" s="14" t="s">
        <v>39</v>
      </c>
      <c r="L4" s="14">
        <v>4631048</v>
      </c>
      <c r="M4" s="14">
        <v>6495103</v>
      </c>
      <c r="N4" s="14">
        <v>1006083</v>
      </c>
      <c r="O4" s="14">
        <v>2907764</v>
      </c>
      <c r="P4" s="14">
        <v>3587339</v>
      </c>
      <c r="Q4" s="14">
        <v>368126</v>
      </c>
      <c r="R4" s="14"/>
      <c r="S4" s="14">
        <f t="shared" ref="S4:S56" si="0">L4/N4</f>
        <v>4.6030476610776647</v>
      </c>
      <c r="T4" s="8">
        <v>1</v>
      </c>
      <c r="U4" s="10">
        <f t="shared" ref="U4:U56" si="1">O4/M4</f>
        <v>0.44768558712617801</v>
      </c>
      <c r="V4" s="9">
        <v>0.1</v>
      </c>
      <c r="W4" s="14"/>
      <c r="X4" s="8">
        <v>1</v>
      </c>
      <c r="Y4" s="14">
        <f t="shared" ref="Y4:Y56" si="2">+(+Q4/+P4)</f>
        <v>0.10261812446495856</v>
      </c>
      <c r="Z4" s="8">
        <v>0.01</v>
      </c>
      <c r="AA4" s="14">
        <f t="shared" ref="AA4:AA56" si="3">ABS(Q4/M4)</f>
        <v>5.6677469164076379E-2</v>
      </c>
      <c r="AB4" s="8">
        <v>0.01</v>
      </c>
    </row>
    <row r="5" spans="1:28" x14ac:dyDescent="0.25">
      <c r="A5" s="14" t="s">
        <v>33</v>
      </c>
      <c r="B5" s="14" t="s">
        <v>2211</v>
      </c>
      <c r="C5" s="14">
        <v>800103052</v>
      </c>
      <c r="D5" s="14" t="s">
        <v>2287</v>
      </c>
      <c r="E5" s="14" t="s">
        <v>2451</v>
      </c>
      <c r="F5" s="14" t="s">
        <v>320</v>
      </c>
      <c r="G5" s="14" t="s">
        <v>51</v>
      </c>
      <c r="H5" s="14" t="s">
        <v>2452</v>
      </c>
      <c r="I5" s="14" t="s">
        <v>38</v>
      </c>
      <c r="J5" s="14" t="s">
        <v>38</v>
      </c>
      <c r="K5" s="14" t="s">
        <v>39</v>
      </c>
      <c r="L5" s="14">
        <v>1008393445</v>
      </c>
      <c r="M5" s="14">
        <v>1229765552</v>
      </c>
      <c r="N5" s="14">
        <v>1075673210</v>
      </c>
      <c r="O5" s="14">
        <v>1150498742</v>
      </c>
      <c r="P5" s="14">
        <v>79266810</v>
      </c>
      <c r="Q5" s="14">
        <v>22198759</v>
      </c>
      <c r="R5" s="14">
        <v>63476386</v>
      </c>
      <c r="S5" s="14">
        <f t="shared" si="0"/>
        <v>0.93745334142885273</v>
      </c>
      <c r="T5" s="8">
        <v>2</v>
      </c>
      <c r="U5" s="10">
        <f t="shared" si="1"/>
        <v>0.93554315302531743</v>
      </c>
      <c r="V5" s="9">
        <v>0.2</v>
      </c>
      <c r="W5" s="14">
        <f t="shared" ref="W4:W56" si="4">Q5/R5</f>
        <v>0.34971680649871906</v>
      </c>
      <c r="X5" s="8">
        <v>2</v>
      </c>
      <c r="Y5" s="14">
        <f t="shared" si="2"/>
        <v>0.28005112101773744</v>
      </c>
      <c r="Z5" s="8">
        <f>+Z4+0.03</f>
        <v>0.04</v>
      </c>
      <c r="AA5" s="14">
        <f t="shared" si="3"/>
        <v>1.8051212252528603E-2</v>
      </c>
      <c r="AB5" s="8">
        <f>+AB4+0.03</f>
        <v>0.04</v>
      </c>
    </row>
    <row r="6" spans="1:28" x14ac:dyDescent="0.25">
      <c r="A6" s="14" t="s">
        <v>33</v>
      </c>
      <c r="B6" s="14" t="s">
        <v>2211</v>
      </c>
      <c r="C6" s="14">
        <v>800163827</v>
      </c>
      <c r="D6" s="14" t="s">
        <v>2287</v>
      </c>
      <c r="E6" s="14" t="s">
        <v>2574</v>
      </c>
      <c r="F6" s="14" t="s">
        <v>320</v>
      </c>
      <c r="G6" s="14" t="s">
        <v>45</v>
      </c>
      <c r="H6" s="14" t="s">
        <v>2575</v>
      </c>
      <c r="I6" s="14" t="s">
        <v>38</v>
      </c>
      <c r="J6" s="14" t="s">
        <v>38</v>
      </c>
      <c r="K6" s="14" t="s">
        <v>39</v>
      </c>
      <c r="L6" s="14">
        <v>27594356</v>
      </c>
      <c r="M6" s="14">
        <v>28578176</v>
      </c>
      <c r="N6" s="14">
        <v>13772576</v>
      </c>
      <c r="O6" s="14">
        <v>14008749</v>
      </c>
      <c r="P6" s="14">
        <v>14569427</v>
      </c>
      <c r="Q6" s="14">
        <v>-3140267</v>
      </c>
      <c r="R6" s="14">
        <v>522119</v>
      </c>
      <c r="S6" s="14">
        <f t="shared" si="0"/>
        <v>2.0035726068964874</v>
      </c>
      <c r="T6" s="8">
        <v>3</v>
      </c>
      <c r="U6" s="10">
        <f t="shared" si="1"/>
        <v>0.49019045162294472</v>
      </c>
      <c r="V6" s="9">
        <v>0.3</v>
      </c>
      <c r="W6" s="14"/>
      <c r="X6" s="8">
        <v>3</v>
      </c>
      <c r="Y6" s="14">
        <f t="shared" si="2"/>
        <v>-0.21553812651657475</v>
      </c>
      <c r="Z6" s="8">
        <f>+Z5+0.03</f>
        <v>7.0000000000000007E-2</v>
      </c>
      <c r="AA6" s="14">
        <f t="shared" si="3"/>
        <v>0.10988339493745157</v>
      </c>
      <c r="AB6" s="8">
        <f>+AB5+0.03</f>
        <v>7.0000000000000007E-2</v>
      </c>
    </row>
    <row r="7" spans="1:28" x14ac:dyDescent="0.25">
      <c r="A7" s="14" t="s">
        <v>33</v>
      </c>
      <c r="B7" s="14" t="s">
        <v>2211</v>
      </c>
      <c r="C7" s="14">
        <v>800165605</v>
      </c>
      <c r="D7" s="14" t="s">
        <v>2287</v>
      </c>
      <c r="E7" s="14" t="s">
        <v>2578</v>
      </c>
      <c r="F7" s="14" t="s">
        <v>320</v>
      </c>
      <c r="G7" s="14" t="s">
        <v>45</v>
      </c>
      <c r="H7" s="14" t="s">
        <v>2579</v>
      </c>
      <c r="I7" s="14" t="s">
        <v>261</v>
      </c>
      <c r="J7" s="14" t="s">
        <v>270</v>
      </c>
      <c r="K7" s="14" t="s">
        <v>39</v>
      </c>
      <c r="L7" s="14">
        <v>3329</v>
      </c>
      <c r="M7" s="14">
        <v>17380590</v>
      </c>
      <c r="N7" s="14">
        <v>601517</v>
      </c>
      <c r="O7" s="14">
        <v>4725960</v>
      </c>
      <c r="P7" s="14">
        <v>12654630</v>
      </c>
      <c r="Q7" s="14">
        <v>728100</v>
      </c>
      <c r="R7" s="14">
        <v>61722</v>
      </c>
      <c r="S7" s="14">
        <f t="shared" si="0"/>
        <v>5.5343406753258842E-3</v>
      </c>
      <c r="T7" s="8">
        <v>4</v>
      </c>
      <c r="U7" s="10">
        <f t="shared" si="1"/>
        <v>0.27191021708699187</v>
      </c>
      <c r="V7" s="9">
        <v>0.4</v>
      </c>
      <c r="W7" s="14">
        <f t="shared" si="4"/>
        <v>11.796442111402742</v>
      </c>
      <c r="X7" s="8">
        <v>4</v>
      </c>
      <c r="Y7" s="14">
        <f t="shared" si="2"/>
        <v>5.7536253529340643E-2</v>
      </c>
      <c r="Z7" s="8">
        <f t="shared" ref="Z7:Z17" si="5">+Z6+0.03</f>
        <v>0.1</v>
      </c>
      <c r="AA7" s="14">
        <f t="shared" si="3"/>
        <v>4.1891558341805427E-2</v>
      </c>
      <c r="AB7" s="8">
        <f t="shared" ref="AB7:AB17" si="6">+AB6+0.03</f>
        <v>0.1</v>
      </c>
    </row>
    <row r="8" spans="1:28" x14ac:dyDescent="0.25">
      <c r="A8" s="14" t="s">
        <v>33</v>
      </c>
      <c r="B8" s="14" t="s">
        <v>2211</v>
      </c>
      <c r="C8" s="14">
        <v>802013061</v>
      </c>
      <c r="D8" s="14" t="s">
        <v>2287</v>
      </c>
      <c r="E8" s="14" t="s">
        <v>2768</v>
      </c>
      <c r="F8" s="14" t="s">
        <v>320</v>
      </c>
      <c r="G8" s="14" t="s">
        <v>45</v>
      </c>
      <c r="H8" s="14" t="s">
        <v>459</v>
      </c>
      <c r="I8" s="14" t="s">
        <v>71</v>
      </c>
      <c r="J8" s="14" t="s">
        <v>72</v>
      </c>
      <c r="K8" s="14" t="s">
        <v>39</v>
      </c>
      <c r="L8" s="14">
        <v>28838995</v>
      </c>
      <c r="M8" s="14">
        <v>50021109</v>
      </c>
      <c r="N8" s="14">
        <v>51686139</v>
      </c>
      <c r="O8" s="14">
        <v>51686139</v>
      </c>
      <c r="P8" s="14">
        <v>-1665030</v>
      </c>
      <c r="Q8" s="14">
        <v>-196370</v>
      </c>
      <c r="R8" s="14">
        <v>1389082</v>
      </c>
      <c r="S8" s="14">
        <f t="shared" si="0"/>
        <v>0.55796380921391708</v>
      </c>
      <c r="T8" s="8">
        <v>5</v>
      </c>
      <c r="U8" s="10">
        <f t="shared" si="1"/>
        <v>1.0332865470855515</v>
      </c>
      <c r="V8" s="9">
        <v>0.5</v>
      </c>
      <c r="W8" s="14">
        <f t="shared" si="4"/>
        <v>-0.14136674436786309</v>
      </c>
      <c r="X8" s="8">
        <v>5</v>
      </c>
      <c r="Y8" s="14">
        <f t="shared" si="2"/>
        <v>0.11793781493426544</v>
      </c>
      <c r="Z8" s="8">
        <f t="shared" si="5"/>
        <v>0.13</v>
      </c>
      <c r="AA8" s="14">
        <f t="shared" si="3"/>
        <v>3.9257426299764767E-3</v>
      </c>
      <c r="AB8" s="8">
        <f t="shared" si="6"/>
        <v>0.13</v>
      </c>
    </row>
    <row r="9" spans="1:28" x14ac:dyDescent="0.25">
      <c r="A9" s="14" t="s">
        <v>33</v>
      </c>
      <c r="B9" s="14" t="s">
        <v>2211</v>
      </c>
      <c r="C9" s="14">
        <v>805003576</v>
      </c>
      <c r="D9" s="14" t="s">
        <v>2287</v>
      </c>
      <c r="E9" s="14" t="s">
        <v>484</v>
      </c>
      <c r="F9" s="14" t="s">
        <v>320</v>
      </c>
      <c r="G9" s="14" t="s">
        <v>36</v>
      </c>
      <c r="H9" s="14" t="s">
        <v>485</v>
      </c>
      <c r="I9" s="14" t="s">
        <v>71</v>
      </c>
      <c r="J9" s="14" t="s">
        <v>72</v>
      </c>
      <c r="K9" s="14" t="s">
        <v>39</v>
      </c>
      <c r="L9" s="14">
        <v>11831281</v>
      </c>
      <c r="M9" s="14">
        <v>91710303</v>
      </c>
      <c r="N9" s="14">
        <v>34085126</v>
      </c>
      <c r="O9" s="14">
        <v>46473487</v>
      </c>
      <c r="P9" s="14">
        <v>45236816</v>
      </c>
      <c r="Q9" s="14">
        <v>6544424</v>
      </c>
      <c r="R9" s="14">
        <v>374335</v>
      </c>
      <c r="S9" s="14">
        <f t="shared" si="0"/>
        <v>0.34710979211284126</v>
      </c>
      <c r="T9" s="8">
        <v>6</v>
      </c>
      <c r="U9" s="10">
        <f t="shared" si="1"/>
        <v>0.50674226864128891</v>
      </c>
      <c r="V9" s="9">
        <v>0.6</v>
      </c>
      <c r="W9" s="14">
        <f t="shared" si="4"/>
        <v>17.482800165627044</v>
      </c>
      <c r="X9" s="8">
        <v>6</v>
      </c>
      <c r="Y9" s="14">
        <f t="shared" si="2"/>
        <v>0.14467030570851847</v>
      </c>
      <c r="Z9" s="8">
        <f t="shared" si="5"/>
        <v>0.16</v>
      </c>
      <c r="AA9" s="14">
        <f t="shared" si="3"/>
        <v>7.1359746788755021E-2</v>
      </c>
      <c r="AB9" s="8">
        <f t="shared" si="6"/>
        <v>0.16</v>
      </c>
    </row>
    <row r="10" spans="1:28" x14ac:dyDescent="0.25">
      <c r="A10" s="14" t="s">
        <v>33</v>
      </c>
      <c r="B10" s="14" t="s">
        <v>2211</v>
      </c>
      <c r="C10" s="14">
        <v>811030757</v>
      </c>
      <c r="D10" s="14" t="s">
        <v>2287</v>
      </c>
      <c r="E10" s="14" t="s">
        <v>2951</v>
      </c>
      <c r="F10" s="14" t="s">
        <v>150</v>
      </c>
      <c r="G10" s="14" t="s">
        <v>45</v>
      </c>
      <c r="H10" s="14" t="s">
        <v>2952</v>
      </c>
      <c r="I10" s="14" t="s">
        <v>47</v>
      </c>
      <c r="J10" s="14" t="s">
        <v>62</v>
      </c>
      <c r="K10" s="14" t="s">
        <v>39</v>
      </c>
      <c r="L10" s="14">
        <v>28096039</v>
      </c>
      <c r="M10" s="14">
        <v>28702790</v>
      </c>
      <c r="N10" s="14">
        <v>2788255</v>
      </c>
      <c r="O10" s="14">
        <v>14900855</v>
      </c>
      <c r="P10" s="14">
        <v>13801935</v>
      </c>
      <c r="Q10" s="14">
        <v>1274113</v>
      </c>
      <c r="R10" s="14"/>
      <c r="S10" s="14"/>
      <c r="T10" s="8">
        <v>7</v>
      </c>
      <c r="U10" s="10">
        <f t="shared" si="1"/>
        <v>0.51914308678703358</v>
      </c>
      <c r="V10" s="9">
        <v>0.7</v>
      </c>
      <c r="W10" s="14"/>
      <c r="X10" s="8">
        <v>7</v>
      </c>
      <c r="Y10" s="14">
        <f t="shared" si="2"/>
        <v>9.2314084945335564E-2</v>
      </c>
      <c r="Z10" s="8">
        <f t="shared" si="5"/>
        <v>0.19</v>
      </c>
      <c r="AA10" s="14">
        <f t="shared" si="3"/>
        <v>4.4389865932893631E-2</v>
      </c>
      <c r="AB10" s="8">
        <f t="shared" si="6"/>
        <v>0.19</v>
      </c>
    </row>
    <row r="11" spans="1:28" x14ac:dyDescent="0.25">
      <c r="A11" s="14" t="s">
        <v>33</v>
      </c>
      <c r="B11" s="14" t="s">
        <v>2211</v>
      </c>
      <c r="C11" s="14">
        <v>817007005</v>
      </c>
      <c r="D11" s="14" t="s">
        <v>2287</v>
      </c>
      <c r="E11" s="14" t="s">
        <v>668</v>
      </c>
      <c r="F11" s="14" t="s">
        <v>320</v>
      </c>
      <c r="G11" s="14" t="s">
        <v>36</v>
      </c>
      <c r="H11" s="14" t="s">
        <v>669</v>
      </c>
      <c r="I11" s="14" t="s">
        <v>54</v>
      </c>
      <c r="J11" s="14" t="s">
        <v>643</v>
      </c>
      <c r="K11" s="14" t="s">
        <v>39</v>
      </c>
      <c r="L11" s="14">
        <v>12726258</v>
      </c>
      <c r="M11" s="14">
        <v>30156562</v>
      </c>
      <c r="N11" s="14">
        <v>12313754</v>
      </c>
      <c r="O11" s="14">
        <v>14195956</v>
      </c>
      <c r="P11" s="14">
        <v>15960606</v>
      </c>
      <c r="Q11" s="14">
        <v>5601130</v>
      </c>
      <c r="R11" s="14">
        <v>631187</v>
      </c>
      <c r="S11" s="14">
        <f t="shared" si="0"/>
        <v>1.0334994511015894</v>
      </c>
      <c r="T11" s="8">
        <v>8</v>
      </c>
      <c r="U11" s="10">
        <f t="shared" si="1"/>
        <v>0.47074185711222655</v>
      </c>
      <c r="V11" s="9">
        <v>0.8</v>
      </c>
      <c r="W11" s="14">
        <f t="shared" si="4"/>
        <v>8.873962866789082</v>
      </c>
      <c r="X11" s="8">
        <v>8</v>
      </c>
      <c r="Y11" s="14">
        <f t="shared" si="2"/>
        <v>0.3509346700244339</v>
      </c>
      <c r="Z11" s="8">
        <f t="shared" si="5"/>
        <v>0.22</v>
      </c>
      <c r="AA11" s="14">
        <f t="shared" si="3"/>
        <v>0.18573503173206549</v>
      </c>
      <c r="AB11" s="8">
        <f t="shared" si="6"/>
        <v>0.22</v>
      </c>
    </row>
    <row r="12" spans="1:28" x14ac:dyDescent="0.25">
      <c r="A12" s="14" t="s">
        <v>33</v>
      </c>
      <c r="B12" s="14" t="s">
        <v>2211</v>
      </c>
      <c r="C12" s="14">
        <v>830057903</v>
      </c>
      <c r="D12" s="14" t="s">
        <v>2287</v>
      </c>
      <c r="E12" s="14" t="s">
        <v>3243</v>
      </c>
      <c r="F12" s="14" t="s">
        <v>320</v>
      </c>
      <c r="G12" s="14" t="s">
        <v>45</v>
      </c>
      <c r="H12" s="14" t="s">
        <v>793</v>
      </c>
      <c r="I12" s="14" t="s">
        <v>38</v>
      </c>
      <c r="J12" s="14" t="s">
        <v>38</v>
      </c>
      <c r="K12" s="14" t="s">
        <v>39</v>
      </c>
      <c r="L12" s="14">
        <v>7279749</v>
      </c>
      <c r="M12" s="14">
        <v>8151506</v>
      </c>
      <c r="N12" s="14">
        <v>16392916</v>
      </c>
      <c r="O12" s="14">
        <v>27489831</v>
      </c>
      <c r="P12" s="14">
        <v>-19338325</v>
      </c>
      <c r="Q12" s="14">
        <v>1113086</v>
      </c>
      <c r="R12" s="14"/>
      <c r="S12" s="14">
        <f t="shared" si="0"/>
        <v>0.44407895459233732</v>
      </c>
      <c r="T12" s="8">
        <v>9</v>
      </c>
      <c r="U12" s="10"/>
      <c r="V12" s="9">
        <v>0.9</v>
      </c>
      <c r="W12" s="14"/>
      <c r="X12" s="8">
        <v>9</v>
      </c>
      <c r="Y12" s="14">
        <f t="shared" si="2"/>
        <v>-5.7558552770211484E-2</v>
      </c>
      <c r="Z12" s="8">
        <f t="shared" si="5"/>
        <v>0.25</v>
      </c>
      <c r="AA12" s="14">
        <f t="shared" si="3"/>
        <v>0.13654973694431433</v>
      </c>
      <c r="AB12" s="8">
        <f t="shared" si="6"/>
        <v>0.25</v>
      </c>
    </row>
    <row r="13" spans="1:28" x14ac:dyDescent="0.25">
      <c r="A13" s="14" t="s">
        <v>33</v>
      </c>
      <c r="B13" s="14" t="s">
        <v>2211</v>
      </c>
      <c r="C13" s="14">
        <v>830062040</v>
      </c>
      <c r="D13" s="14" t="s">
        <v>2287</v>
      </c>
      <c r="E13" s="14" t="s">
        <v>3260</v>
      </c>
      <c r="F13" s="14" t="s">
        <v>320</v>
      </c>
      <c r="G13" s="14" t="s">
        <v>45</v>
      </c>
      <c r="H13" s="14" t="s">
        <v>809</v>
      </c>
      <c r="I13" s="14" t="s">
        <v>38</v>
      </c>
      <c r="J13" s="14" t="s">
        <v>38</v>
      </c>
      <c r="K13" s="14" t="s">
        <v>39</v>
      </c>
      <c r="L13" s="14">
        <v>3720332</v>
      </c>
      <c r="M13" s="14">
        <v>9735640</v>
      </c>
      <c r="N13" s="14">
        <v>1141599</v>
      </c>
      <c r="O13" s="14">
        <v>1141599</v>
      </c>
      <c r="P13" s="14">
        <v>8594041</v>
      </c>
      <c r="Q13" s="14">
        <v>653560</v>
      </c>
      <c r="R13" s="14">
        <v>56566</v>
      </c>
      <c r="S13" s="14">
        <f t="shared" si="0"/>
        <v>3.2588781174475452</v>
      </c>
      <c r="T13" s="8">
        <v>10</v>
      </c>
      <c r="U13" s="10">
        <f t="shared" si="1"/>
        <v>0.11725977953170003</v>
      </c>
      <c r="V13" s="9">
        <v>1</v>
      </c>
      <c r="W13" s="14">
        <f t="shared" si="4"/>
        <v>11.553936993953965</v>
      </c>
      <c r="X13" s="8">
        <v>10</v>
      </c>
      <c r="Y13" s="14">
        <f t="shared" si="2"/>
        <v>7.6048043056811107E-2</v>
      </c>
      <c r="Z13" s="8">
        <f t="shared" si="5"/>
        <v>0.28000000000000003</v>
      </c>
      <c r="AA13" s="14">
        <f t="shared" si="3"/>
        <v>6.7130666294152208E-2</v>
      </c>
      <c r="AB13" s="8">
        <f t="shared" si="6"/>
        <v>0.28000000000000003</v>
      </c>
    </row>
    <row r="14" spans="1:28" x14ac:dyDescent="0.25">
      <c r="A14" s="14" t="s">
        <v>33</v>
      </c>
      <c r="B14" s="14" t="s">
        <v>2211</v>
      </c>
      <c r="C14" s="14">
        <v>830084106</v>
      </c>
      <c r="D14" s="14" t="s">
        <v>2287</v>
      </c>
      <c r="E14" s="14" t="s">
        <v>3333</v>
      </c>
      <c r="F14" s="14" t="s">
        <v>320</v>
      </c>
      <c r="G14" s="14" t="s">
        <v>36</v>
      </c>
      <c r="H14" s="14" t="s">
        <v>3334</v>
      </c>
      <c r="I14" s="14" t="s">
        <v>38</v>
      </c>
      <c r="J14" s="14" t="s">
        <v>38</v>
      </c>
      <c r="K14" s="14" t="s">
        <v>39</v>
      </c>
      <c r="L14" s="14">
        <v>81297411</v>
      </c>
      <c r="M14" s="14">
        <v>82546332</v>
      </c>
      <c r="N14" s="14">
        <v>22067465</v>
      </c>
      <c r="O14" s="14">
        <v>44598244</v>
      </c>
      <c r="P14" s="14">
        <v>37948088</v>
      </c>
      <c r="Q14" s="14">
        <v>11935484</v>
      </c>
      <c r="R14" s="14"/>
      <c r="S14" s="14">
        <f t="shared" si="0"/>
        <v>3.6840394218366268</v>
      </c>
      <c r="T14" s="8">
        <v>11</v>
      </c>
      <c r="U14" s="10">
        <f t="shared" si="1"/>
        <v>0.54028135374931019</v>
      </c>
      <c r="W14" s="14"/>
      <c r="X14" s="8">
        <v>11</v>
      </c>
      <c r="Y14" s="14">
        <f t="shared" si="2"/>
        <v>0.3145213534869003</v>
      </c>
      <c r="Z14" s="8">
        <f t="shared" si="5"/>
        <v>0.31000000000000005</v>
      </c>
      <c r="AA14" s="14">
        <f t="shared" si="3"/>
        <v>0.14459133084193251</v>
      </c>
      <c r="AB14" s="8">
        <f t="shared" si="6"/>
        <v>0.31000000000000005</v>
      </c>
    </row>
    <row r="15" spans="1:28" x14ac:dyDescent="0.25">
      <c r="A15" s="14" t="s">
        <v>33</v>
      </c>
      <c r="B15" s="14" t="s">
        <v>2211</v>
      </c>
      <c r="C15" s="14">
        <v>860045758</v>
      </c>
      <c r="D15" s="14" t="s">
        <v>2287</v>
      </c>
      <c r="E15" s="14" t="s">
        <v>1059</v>
      </c>
      <c r="F15" s="14" t="s">
        <v>320</v>
      </c>
      <c r="G15" s="14" t="s">
        <v>36</v>
      </c>
      <c r="H15" s="14" t="s">
        <v>1060</v>
      </c>
      <c r="I15" s="14" t="s">
        <v>38</v>
      </c>
      <c r="J15" s="14" t="s">
        <v>38</v>
      </c>
      <c r="K15" s="14" t="s">
        <v>39</v>
      </c>
      <c r="L15" s="14">
        <v>46745806</v>
      </c>
      <c r="M15" s="14">
        <v>53906204</v>
      </c>
      <c r="N15" s="14">
        <v>14680733</v>
      </c>
      <c r="O15" s="14">
        <v>18209035</v>
      </c>
      <c r="P15" s="14">
        <v>35697169</v>
      </c>
      <c r="Q15" s="14">
        <v>17494256</v>
      </c>
      <c r="R15" s="14">
        <v>2385963</v>
      </c>
      <c r="S15" s="14">
        <f t="shared" si="0"/>
        <v>3.1841602187029761</v>
      </c>
      <c r="T15" s="8">
        <v>12</v>
      </c>
      <c r="U15" s="10">
        <f t="shared" si="1"/>
        <v>0.33779108245128892</v>
      </c>
      <c r="W15" s="14">
        <f t="shared" si="4"/>
        <v>7.3321572882731205</v>
      </c>
      <c r="X15" s="8">
        <v>12</v>
      </c>
      <c r="Y15" s="14">
        <f t="shared" si="2"/>
        <v>0.49007404480730671</v>
      </c>
      <c r="Z15" s="8">
        <f t="shared" si="5"/>
        <v>0.34000000000000008</v>
      </c>
      <c r="AA15" s="14">
        <f t="shared" si="3"/>
        <v>0.32453140273056513</v>
      </c>
      <c r="AB15" s="8">
        <f t="shared" si="6"/>
        <v>0.34000000000000008</v>
      </c>
    </row>
    <row r="16" spans="1:28" x14ac:dyDescent="0.25">
      <c r="A16" s="14" t="s">
        <v>33</v>
      </c>
      <c r="B16" s="14" t="s">
        <v>2211</v>
      </c>
      <c r="C16" s="14">
        <v>890302546</v>
      </c>
      <c r="D16" s="14" t="s">
        <v>2287</v>
      </c>
      <c r="E16" s="14" t="s">
        <v>1225</v>
      </c>
      <c r="F16" s="14" t="s">
        <v>150</v>
      </c>
      <c r="G16" s="14" t="s">
        <v>36</v>
      </c>
      <c r="H16" s="14" t="s">
        <v>3989</v>
      </c>
      <c r="I16" s="14" t="s">
        <v>38</v>
      </c>
      <c r="J16" s="14" t="s">
        <v>38</v>
      </c>
      <c r="K16" s="14" t="s">
        <v>39</v>
      </c>
      <c r="L16" s="14">
        <v>42946478</v>
      </c>
      <c r="M16" s="14">
        <v>45253506</v>
      </c>
      <c r="N16" s="14">
        <v>24187744</v>
      </c>
      <c r="O16" s="14">
        <v>24940699</v>
      </c>
      <c r="P16" s="14">
        <v>20312807</v>
      </c>
      <c r="Q16" s="14">
        <v>4841141</v>
      </c>
      <c r="R16" s="14">
        <v>679764</v>
      </c>
      <c r="S16" s="14">
        <f t="shared" si="0"/>
        <v>1.7755470704502248</v>
      </c>
      <c r="T16" s="8">
        <v>13</v>
      </c>
      <c r="U16" s="10">
        <f t="shared" si="1"/>
        <v>0.55113296636066167</v>
      </c>
      <c r="W16" s="14">
        <f t="shared" si="4"/>
        <v>7.1217966823780019</v>
      </c>
      <c r="X16" s="8">
        <v>13</v>
      </c>
      <c r="Y16" s="14">
        <f t="shared" si="2"/>
        <v>0.23832949330931957</v>
      </c>
      <c r="Z16" s="8">
        <f t="shared" si="5"/>
        <v>0.37000000000000011</v>
      </c>
      <c r="AA16" s="14">
        <f t="shared" si="3"/>
        <v>0.10697825269052082</v>
      </c>
      <c r="AB16" s="8">
        <f t="shared" si="6"/>
        <v>0.37000000000000011</v>
      </c>
    </row>
    <row r="17" spans="1:28" x14ac:dyDescent="0.25">
      <c r="A17" s="14" t="s">
        <v>33</v>
      </c>
      <c r="B17" s="14" t="s">
        <v>2211</v>
      </c>
      <c r="C17" s="14">
        <v>890930448</v>
      </c>
      <c r="D17" s="14" t="s">
        <v>2287</v>
      </c>
      <c r="E17" s="14" t="s">
        <v>1344</v>
      </c>
      <c r="F17" s="14" t="s">
        <v>1345</v>
      </c>
      <c r="G17" s="14" t="s">
        <v>45</v>
      </c>
      <c r="H17" s="14" t="s">
        <v>1346</v>
      </c>
      <c r="I17" s="14" t="s">
        <v>47</v>
      </c>
      <c r="J17" s="14" t="s">
        <v>74</v>
      </c>
      <c r="K17" s="14" t="s">
        <v>39</v>
      </c>
      <c r="L17" s="14">
        <v>32229486</v>
      </c>
      <c r="M17" s="14">
        <v>117010275</v>
      </c>
      <c r="N17" s="14">
        <v>33004177</v>
      </c>
      <c r="O17" s="14">
        <v>95951418</v>
      </c>
      <c r="P17" s="14">
        <v>21058857</v>
      </c>
      <c r="Q17" s="14">
        <v>13819472</v>
      </c>
      <c r="R17" s="14">
        <v>13651411</v>
      </c>
      <c r="S17" s="14">
        <f t="shared" si="0"/>
        <v>0.97652748620273122</v>
      </c>
      <c r="T17" s="8">
        <v>14</v>
      </c>
      <c r="U17" s="10">
        <f t="shared" si="1"/>
        <v>0.82002557467709569</v>
      </c>
      <c r="W17" s="14">
        <f t="shared" si="4"/>
        <v>1.0123108885960579</v>
      </c>
      <c r="X17" s="8">
        <v>14</v>
      </c>
      <c r="Y17" s="14"/>
      <c r="Z17" s="8">
        <f t="shared" si="5"/>
        <v>0.40000000000000013</v>
      </c>
      <c r="AA17" s="14">
        <f t="shared" si="3"/>
        <v>0.11810477327738952</v>
      </c>
      <c r="AB17" s="8">
        <f t="shared" si="6"/>
        <v>0.40000000000000013</v>
      </c>
    </row>
    <row r="18" spans="1:28" x14ac:dyDescent="0.25">
      <c r="A18" s="14" t="s">
        <v>33</v>
      </c>
      <c r="B18" s="14" t="s">
        <v>2211</v>
      </c>
      <c r="C18" s="14">
        <v>900049818</v>
      </c>
      <c r="D18" s="14" t="s">
        <v>2287</v>
      </c>
      <c r="E18" s="14" t="s">
        <v>4315</v>
      </c>
      <c r="F18" s="14" t="s">
        <v>150</v>
      </c>
      <c r="G18" s="14" t="s">
        <v>45</v>
      </c>
      <c r="H18" s="14" t="s">
        <v>1410</v>
      </c>
      <c r="I18" s="14" t="s">
        <v>94</v>
      </c>
      <c r="J18" s="14" t="s">
        <v>158</v>
      </c>
      <c r="K18" s="14" t="s">
        <v>39</v>
      </c>
      <c r="L18" s="14">
        <v>22207926</v>
      </c>
      <c r="M18" s="14">
        <v>29110438</v>
      </c>
      <c r="N18" s="14">
        <v>9780926</v>
      </c>
      <c r="O18" s="14">
        <v>9937090</v>
      </c>
      <c r="P18" s="14">
        <v>19173348</v>
      </c>
      <c r="Q18" s="14">
        <v>7524234</v>
      </c>
      <c r="R18" s="14">
        <v>408343</v>
      </c>
      <c r="S18" s="14">
        <f t="shared" si="0"/>
        <v>2.2705340987141707</v>
      </c>
      <c r="T18" s="8">
        <v>15</v>
      </c>
      <c r="U18" s="10">
        <f t="shared" si="1"/>
        <v>0.34135831278114054</v>
      </c>
      <c r="W18" s="14"/>
      <c r="X18" s="8">
        <v>15</v>
      </c>
      <c r="Y18" s="14">
        <f t="shared" si="2"/>
        <v>0.39243193207571259</v>
      </c>
      <c r="AA18" s="14">
        <f t="shared" si="3"/>
        <v>0.25847202986090417</v>
      </c>
    </row>
    <row r="19" spans="1:28" x14ac:dyDescent="0.25">
      <c r="A19" s="14" t="s">
        <v>33</v>
      </c>
      <c r="B19" s="14" t="s">
        <v>2211</v>
      </c>
      <c r="C19" s="14">
        <v>900158401</v>
      </c>
      <c r="D19" s="14" t="s">
        <v>2287</v>
      </c>
      <c r="E19" s="14" t="s">
        <v>1513</v>
      </c>
      <c r="F19" s="14" t="s">
        <v>320</v>
      </c>
      <c r="G19" s="14" t="s">
        <v>51</v>
      </c>
      <c r="H19" s="14" t="s">
        <v>1514</v>
      </c>
      <c r="I19" s="14" t="s">
        <v>38</v>
      </c>
      <c r="J19" s="14" t="s">
        <v>38</v>
      </c>
      <c r="K19" s="14" t="s">
        <v>39</v>
      </c>
      <c r="L19" s="14">
        <v>30369786</v>
      </c>
      <c r="M19" s="14">
        <v>35597433</v>
      </c>
      <c r="N19" s="14">
        <v>24019445</v>
      </c>
      <c r="O19" s="14">
        <v>24418909</v>
      </c>
      <c r="P19" s="14">
        <v>11178524</v>
      </c>
      <c r="Q19" s="14">
        <v>501460</v>
      </c>
      <c r="R19" s="14">
        <v>118328</v>
      </c>
      <c r="S19" s="14">
        <f t="shared" si="0"/>
        <v>1.2643833360845764</v>
      </c>
      <c r="T19" s="8">
        <v>16</v>
      </c>
      <c r="U19" s="10">
        <f t="shared" si="1"/>
        <v>0.68597387345317851</v>
      </c>
      <c r="W19" s="14">
        <f t="shared" si="4"/>
        <v>4.2378811439388819</v>
      </c>
      <c r="X19" s="8">
        <v>16</v>
      </c>
      <c r="Y19" s="14">
        <f t="shared" si="2"/>
        <v>4.4859231862811225E-2</v>
      </c>
      <c r="AA19" s="14">
        <f t="shared" si="3"/>
        <v>1.4086970821744366E-2</v>
      </c>
    </row>
    <row r="20" spans="1:28" x14ac:dyDescent="0.25">
      <c r="A20" s="14" t="s">
        <v>33</v>
      </c>
      <c r="B20" s="14" t="s">
        <v>2211</v>
      </c>
      <c r="C20" s="14">
        <v>900210622</v>
      </c>
      <c r="D20" s="14" t="s">
        <v>2287</v>
      </c>
      <c r="E20" s="14" t="s">
        <v>4612</v>
      </c>
      <c r="F20" s="14" t="s">
        <v>320</v>
      </c>
      <c r="G20" s="14" t="s">
        <v>45</v>
      </c>
      <c r="H20" s="14" t="s">
        <v>1558</v>
      </c>
      <c r="I20" s="14" t="s">
        <v>38</v>
      </c>
      <c r="J20" s="14" t="s">
        <v>38</v>
      </c>
      <c r="K20" s="14" t="s">
        <v>39</v>
      </c>
      <c r="L20" s="14">
        <v>13473681</v>
      </c>
      <c r="M20" s="14">
        <v>31524316</v>
      </c>
      <c r="N20" s="14">
        <v>5625300</v>
      </c>
      <c r="O20" s="14">
        <v>31114774</v>
      </c>
      <c r="P20" s="14">
        <v>409542</v>
      </c>
      <c r="Q20" s="14">
        <v>3500290</v>
      </c>
      <c r="R20" s="14"/>
      <c r="S20" s="14">
        <f t="shared" si="0"/>
        <v>2.395193323022772</v>
      </c>
      <c r="T20" s="8">
        <v>17</v>
      </c>
      <c r="U20" s="10">
        <f t="shared" si="1"/>
        <v>0.98700869512918221</v>
      </c>
      <c r="W20" s="14"/>
      <c r="X20" s="8">
        <v>17</v>
      </c>
      <c r="Y20" s="14"/>
      <c r="AA20" s="14">
        <f t="shared" si="3"/>
        <v>0.11103460579446038</v>
      </c>
    </row>
    <row r="21" spans="1:28" x14ac:dyDescent="0.25">
      <c r="A21" s="14" t="s">
        <v>33</v>
      </c>
      <c r="B21" s="14" t="s">
        <v>2211</v>
      </c>
      <c r="C21" s="14">
        <v>900249144</v>
      </c>
      <c r="D21" s="14" t="s">
        <v>2287</v>
      </c>
      <c r="E21" s="14" t="s">
        <v>4682</v>
      </c>
      <c r="F21" s="14" t="s">
        <v>320</v>
      </c>
      <c r="G21" s="14" t="s">
        <v>36</v>
      </c>
      <c r="H21" s="14" t="s">
        <v>485</v>
      </c>
      <c r="I21" s="14" t="s">
        <v>71</v>
      </c>
      <c r="J21" s="14" t="s">
        <v>72</v>
      </c>
      <c r="K21" s="14" t="s">
        <v>39</v>
      </c>
      <c r="L21" s="14">
        <v>2128839</v>
      </c>
      <c r="M21" s="14">
        <v>24128839</v>
      </c>
      <c r="N21" s="14">
        <v>13472298</v>
      </c>
      <c r="O21" s="14">
        <v>16829968</v>
      </c>
      <c r="P21" s="14">
        <v>7298871</v>
      </c>
      <c r="Q21" s="14">
        <v>2403712</v>
      </c>
      <c r="R21" s="14">
        <v>12897</v>
      </c>
      <c r="S21" s="14">
        <f t="shared" si="0"/>
        <v>0.15801602666449333</v>
      </c>
      <c r="T21" s="8">
        <v>18</v>
      </c>
      <c r="U21" s="10">
        <f t="shared" si="1"/>
        <v>0.69750426035832058</v>
      </c>
      <c r="W21" s="14"/>
      <c r="X21" s="8">
        <v>18</v>
      </c>
      <c r="Y21" s="14">
        <f t="shared" si="2"/>
        <v>0.32932654927042826</v>
      </c>
      <c r="AA21" s="14">
        <f t="shared" si="3"/>
        <v>9.9619878105200177E-2</v>
      </c>
    </row>
    <row r="22" spans="1:28" x14ac:dyDescent="0.25">
      <c r="A22" s="14" t="s">
        <v>33</v>
      </c>
      <c r="B22" s="14" t="s">
        <v>2211</v>
      </c>
      <c r="C22" s="14">
        <v>900275441</v>
      </c>
      <c r="D22" s="14" t="s">
        <v>2287</v>
      </c>
      <c r="E22" s="14" t="s">
        <v>1609</v>
      </c>
      <c r="F22" s="14" t="s">
        <v>320</v>
      </c>
      <c r="G22" s="14" t="s">
        <v>45</v>
      </c>
      <c r="H22" s="14" t="s">
        <v>1610</v>
      </c>
      <c r="I22" s="14" t="s">
        <v>57</v>
      </c>
      <c r="J22" s="14" t="s">
        <v>58</v>
      </c>
      <c r="K22" s="14" t="s">
        <v>39</v>
      </c>
      <c r="L22" s="14">
        <v>16343412</v>
      </c>
      <c r="M22" s="14">
        <v>18405281</v>
      </c>
      <c r="N22" s="14">
        <v>8343626</v>
      </c>
      <c r="O22" s="14">
        <v>9720262</v>
      </c>
      <c r="P22" s="14">
        <v>8685019</v>
      </c>
      <c r="Q22" s="14">
        <v>2041295</v>
      </c>
      <c r="R22" s="14">
        <v>3156895</v>
      </c>
      <c r="S22" s="14">
        <f t="shared" si="0"/>
        <v>1.9587900991727099</v>
      </c>
      <c r="T22" s="8">
        <v>19</v>
      </c>
      <c r="U22" s="10">
        <f t="shared" si="1"/>
        <v>0.52812353150163804</v>
      </c>
      <c r="W22" s="14">
        <f t="shared" si="4"/>
        <v>0.64661479079918716</v>
      </c>
      <c r="X22" s="8">
        <v>19</v>
      </c>
      <c r="Y22" s="14">
        <f t="shared" si="2"/>
        <v>0.23503633095103188</v>
      </c>
      <c r="AA22" s="14">
        <f t="shared" si="3"/>
        <v>0.11090811381798517</v>
      </c>
    </row>
    <row r="23" spans="1:28" x14ac:dyDescent="0.25">
      <c r="A23" s="14" t="s">
        <v>33</v>
      </c>
      <c r="B23" s="14" t="s">
        <v>2211</v>
      </c>
      <c r="C23" s="14">
        <v>900311343</v>
      </c>
      <c r="D23" s="14" t="s">
        <v>2287</v>
      </c>
      <c r="E23" s="14" t="s">
        <v>6370</v>
      </c>
      <c r="F23" s="14" t="s">
        <v>320</v>
      </c>
      <c r="G23" s="14" t="s">
        <v>128</v>
      </c>
      <c r="H23" s="14" t="s">
        <v>456</v>
      </c>
      <c r="I23" s="14" t="s">
        <v>38</v>
      </c>
      <c r="J23" s="14" t="s">
        <v>38</v>
      </c>
      <c r="K23" s="14" t="s">
        <v>39</v>
      </c>
      <c r="L23" s="14">
        <v>0</v>
      </c>
      <c r="M23" s="14">
        <v>23877999</v>
      </c>
      <c r="N23" s="14">
        <v>259097</v>
      </c>
      <c r="O23" s="14">
        <v>3495797</v>
      </c>
      <c r="P23" s="14">
        <v>20382202</v>
      </c>
      <c r="Q23" s="14">
        <v>0</v>
      </c>
      <c r="R23" s="14"/>
      <c r="S23" s="14"/>
      <c r="T23" s="8">
        <v>20</v>
      </c>
      <c r="U23" s="10">
        <f t="shared" si="1"/>
        <v>0.14640242676951282</v>
      </c>
      <c r="W23" s="14"/>
      <c r="X23" s="8">
        <v>20</v>
      </c>
      <c r="Y23" s="14">
        <f t="shared" si="2"/>
        <v>0</v>
      </c>
      <c r="AA23" s="14"/>
    </row>
    <row r="24" spans="1:28" x14ac:dyDescent="0.25">
      <c r="A24" s="14" t="s">
        <v>33</v>
      </c>
      <c r="B24" s="14" t="s">
        <v>2211</v>
      </c>
      <c r="C24" s="14">
        <v>900337553</v>
      </c>
      <c r="D24" s="14" t="s">
        <v>2287</v>
      </c>
      <c r="E24" s="14" t="s">
        <v>4855</v>
      </c>
      <c r="F24" s="14" t="s">
        <v>320</v>
      </c>
      <c r="G24" s="14" t="s">
        <v>45</v>
      </c>
      <c r="H24" s="14" t="s">
        <v>4856</v>
      </c>
      <c r="I24" s="14" t="s">
        <v>38</v>
      </c>
      <c r="J24" s="14" t="s">
        <v>38</v>
      </c>
      <c r="K24" s="14" t="s">
        <v>39</v>
      </c>
      <c r="L24" s="14">
        <v>63187290</v>
      </c>
      <c r="M24" s="14">
        <v>65342698</v>
      </c>
      <c r="N24" s="14">
        <v>33216296</v>
      </c>
      <c r="O24" s="14">
        <v>45488580</v>
      </c>
      <c r="P24" s="14">
        <v>19854118</v>
      </c>
      <c r="Q24" s="14">
        <v>4161713</v>
      </c>
      <c r="R24" s="14">
        <v>1405765</v>
      </c>
      <c r="S24" s="14">
        <f t="shared" si="0"/>
        <v>1.902297896189268</v>
      </c>
      <c r="U24" s="10">
        <f t="shared" si="1"/>
        <v>0.69615399107027998</v>
      </c>
      <c r="W24" s="14">
        <f t="shared" si="4"/>
        <v>2.9604613857935003</v>
      </c>
      <c r="Y24" s="14">
        <f t="shared" si="2"/>
        <v>0.20961459985278622</v>
      </c>
      <c r="AA24" s="14">
        <f t="shared" si="3"/>
        <v>6.369055957866937E-2</v>
      </c>
    </row>
    <row r="25" spans="1:28" x14ac:dyDescent="0.25">
      <c r="A25" s="14" t="s">
        <v>33</v>
      </c>
      <c r="B25" s="14" t="s">
        <v>2211</v>
      </c>
      <c r="C25" s="14">
        <v>900362742</v>
      </c>
      <c r="D25" s="14" t="s">
        <v>2287</v>
      </c>
      <c r="E25" s="14" t="s">
        <v>4895</v>
      </c>
      <c r="F25" s="14" t="s">
        <v>150</v>
      </c>
      <c r="G25" s="14" t="s">
        <v>45</v>
      </c>
      <c r="H25" s="14" t="s">
        <v>4896</v>
      </c>
      <c r="I25" s="14" t="s">
        <v>38</v>
      </c>
      <c r="J25" s="14" t="s">
        <v>38</v>
      </c>
      <c r="K25" s="14" t="s">
        <v>39</v>
      </c>
      <c r="L25" s="14">
        <v>46153941</v>
      </c>
      <c r="M25" s="14">
        <v>49800015</v>
      </c>
      <c r="N25" s="14">
        <v>13023103</v>
      </c>
      <c r="O25" s="14">
        <v>13023103</v>
      </c>
      <c r="P25" s="14">
        <v>36776912</v>
      </c>
      <c r="Q25" s="14">
        <v>7919446</v>
      </c>
      <c r="R25" s="14">
        <v>3717806</v>
      </c>
      <c r="S25" s="14">
        <f t="shared" si="0"/>
        <v>3.5440049118862071</v>
      </c>
      <c r="U25" s="10">
        <f t="shared" si="1"/>
        <v>0.26150801360200393</v>
      </c>
      <c r="W25" s="14">
        <f t="shared" si="4"/>
        <v>2.1301396576367888</v>
      </c>
      <c r="Y25" s="14">
        <f t="shared" si="2"/>
        <v>0.21533743779249329</v>
      </c>
      <c r="AA25" s="14">
        <f t="shared" si="3"/>
        <v>0.15902497218123327</v>
      </c>
    </row>
    <row r="26" spans="1:28" x14ac:dyDescent="0.25">
      <c r="A26" s="14" t="s">
        <v>33</v>
      </c>
      <c r="B26" s="14" t="s">
        <v>2211</v>
      </c>
      <c r="C26" s="14">
        <v>900365405</v>
      </c>
      <c r="D26" s="14" t="s">
        <v>2287</v>
      </c>
      <c r="E26" s="14" t="s">
        <v>4909</v>
      </c>
      <c r="F26" s="14" t="s">
        <v>150</v>
      </c>
      <c r="G26" s="14" t="s">
        <v>45</v>
      </c>
      <c r="H26" s="14" t="s">
        <v>4910</v>
      </c>
      <c r="I26" s="14" t="s">
        <v>47</v>
      </c>
      <c r="J26" s="14" t="s">
        <v>588</v>
      </c>
      <c r="K26" s="14" t="s">
        <v>39</v>
      </c>
      <c r="L26" s="14">
        <v>57108695</v>
      </c>
      <c r="M26" s="14">
        <v>79772731</v>
      </c>
      <c r="N26" s="14">
        <v>56416276</v>
      </c>
      <c r="O26" s="14">
        <v>56416276</v>
      </c>
      <c r="P26" s="14">
        <v>23356455</v>
      </c>
      <c r="Q26" s="14">
        <v>4057020</v>
      </c>
      <c r="R26" s="14">
        <v>3171094</v>
      </c>
      <c r="S26" s="14">
        <f t="shared" si="0"/>
        <v>1.0122733907498609</v>
      </c>
      <c r="U26" s="10">
        <f t="shared" si="1"/>
        <v>0.7072125435946276</v>
      </c>
      <c r="W26" s="14">
        <f t="shared" si="4"/>
        <v>1.2793755088937762</v>
      </c>
      <c r="Y26" s="14">
        <f t="shared" si="2"/>
        <v>0.17370016126162982</v>
      </c>
      <c r="AA26" s="14">
        <f t="shared" si="3"/>
        <v>5.0857228392995599E-2</v>
      </c>
    </row>
    <row r="27" spans="1:28" x14ac:dyDescent="0.25">
      <c r="A27" s="14" t="s">
        <v>33</v>
      </c>
      <c r="B27" s="14" t="s">
        <v>2211</v>
      </c>
      <c r="C27" s="14">
        <v>900397331</v>
      </c>
      <c r="D27" s="14" t="s">
        <v>2287</v>
      </c>
      <c r="E27" s="14" t="s">
        <v>5013</v>
      </c>
      <c r="F27" s="14" t="s">
        <v>2355</v>
      </c>
      <c r="G27" s="14" t="s">
        <v>45</v>
      </c>
      <c r="H27" s="14" t="s">
        <v>5014</v>
      </c>
      <c r="I27" s="14" t="s">
        <v>129</v>
      </c>
      <c r="J27" s="14" t="s">
        <v>130</v>
      </c>
      <c r="K27" s="14" t="s">
        <v>39</v>
      </c>
      <c r="L27" s="14">
        <v>4820401</v>
      </c>
      <c r="M27" s="14">
        <v>5773405</v>
      </c>
      <c r="N27" s="14">
        <v>1375715</v>
      </c>
      <c r="O27" s="14">
        <v>2365333</v>
      </c>
      <c r="P27" s="14">
        <v>3408072</v>
      </c>
      <c r="Q27" s="14">
        <v>829924</v>
      </c>
      <c r="R27" s="14"/>
      <c r="S27" s="14">
        <f t="shared" si="0"/>
        <v>3.503924141264724</v>
      </c>
      <c r="U27" s="10">
        <f t="shared" si="1"/>
        <v>0.40969462561521319</v>
      </c>
      <c r="W27" s="14"/>
      <c r="Y27" s="14">
        <f t="shared" si="2"/>
        <v>0.24351715574084115</v>
      </c>
      <c r="AA27" s="14">
        <f t="shared" si="3"/>
        <v>0.14374948578871566</v>
      </c>
    </row>
    <row r="28" spans="1:28" x14ac:dyDescent="0.25">
      <c r="A28" s="14" t="s">
        <v>33</v>
      </c>
      <c r="B28" s="14" t="s">
        <v>2211</v>
      </c>
      <c r="C28" s="14">
        <v>900434532</v>
      </c>
      <c r="D28" s="14" t="s">
        <v>2287</v>
      </c>
      <c r="E28" s="14" t="s">
        <v>5079</v>
      </c>
      <c r="F28" s="14" t="s">
        <v>2034</v>
      </c>
      <c r="G28" s="14" t="s">
        <v>45</v>
      </c>
      <c r="H28" s="14" t="s">
        <v>5080</v>
      </c>
      <c r="I28" s="14" t="s">
        <v>172</v>
      </c>
      <c r="J28" s="14" t="s">
        <v>173</v>
      </c>
      <c r="K28" s="14" t="s">
        <v>39</v>
      </c>
      <c r="L28" s="14">
        <v>48516419</v>
      </c>
      <c r="M28" s="14">
        <v>68510632</v>
      </c>
      <c r="N28" s="14">
        <v>30027291</v>
      </c>
      <c r="O28" s="14">
        <v>41184162</v>
      </c>
      <c r="P28" s="14">
        <v>27326470</v>
      </c>
      <c r="Q28" s="14">
        <v>-8355875</v>
      </c>
      <c r="R28" s="14">
        <v>4847021</v>
      </c>
      <c r="S28" s="14">
        <f t="shared" si="0"/>
        <v>1.6157441242368484</v>
      </c>
      <c r="U28" s="10">
        <f t="shared" si="1"/>
        <v>0.6011353391105777</v>
      </c>
      <c r="W28" s="14">
        <f t="shared" si="4"/>
        <v>-1.7239197024316586</v>
      </c>
      <c r="Y28" s="14">
        <f t="shared" si="2"/>
        <v>-0.30577952439521094</v>
      </c>
      <c r="AA28" s="14">
        <f t="shared" si="3"/>
        <v>0.12196464630482463</v>
      </c>
    </row>
    <row r="29" spans="1:28" x14ac:dyDescent="0.25">
      <c r="A29" s="14" t="s">
        <v>33</v>
      </c>
      <c r="B29" s="14" t="s">
        <v>2211</v>
      </c>
      <c r="C29" s="14">
        <v>900460474</v>
      </c>
      <c r="D29" s="14" t="s">
        <v>2287</v>
      </c>
      <c r="E29" s="14" t="s">
        <v>6383</v>
      </c>
      <c r="F29" s="14" t="s">
        <v>320</v>
      </c>
      <c r="G29" s="14" t="s">
        <v>45</v>
      </c>
      <c r="H29" s="14" t="s">
        <v>6384</v>
      </c>
      <c r="I29" s="14" t="s">
        <v>47</v>
      </c>
      <c r="J29" s="14" t="s">
        <v>62</v>
      </c>
      <c r="K29" s="14" t="s">
        <v>39</v>
      </c>
      <c r="L29" s="14">
        <v>12462057</v>
      </c>
      <c r="M29" s="14">
        <v>57312986</v>
      </c>
      <c r="N29" s="14"/>
      <c r="O29" s="14">
        <v>57198375</v>
      </c>
      <c r="P29" s="14">
        <v>114611</v>
      </c>
      <c r="Q29" s="14">
        <v>0</v>
      </c>
      <c r="R29" s="14"/>
      <c r="S29" s="14"/>
      <c r="U29" s="10"/>
      <c r="W29" s="14"/>
      <c r="Y29" s="14">
        <f t="shared" si="2"/>
        <v>0</v>
      </c>
      <c r="AA29" s="14">
        <f t="shared" si="3"/>
        <v>0</v>
      </c>
    </row>
    <row r="30" spans="1:28" x14ac:dyDescent="0.25">
      <c r="A30" s="14" t="s">
        <v>33</v>
      </c>
      <c r="B30" s="14" t="s">
        <v>2211</v>
      </c>
      <c r="C30" s="14">
        <v>900486763</v>
      </c>
      <c r="D30" s="14" t="s">
        <v>2287</v>
      </c>
      <c r="E30" s="14" t="s">
        <v>5211</v>
      </c>
      <c r="F30" s="14" t="s">
        <v>320</v>
      </c>
      <c r="G30" s="14" t="s">
        <v>45</v>
      </c>
      <c r="H30" s="14" t="s">
        <v>5212</v>
      </c>
      <c r="I30" s="14" t="s">
        <v>47</v>
      </c>
      <c r="J30" s="14" t="s">
        <v>62</v>
      </c>
      <c r="K30" s="14" t="s">
        <v>39</v>
      </c>
      <c r="L30" s="14">
        <v>900346</v>
      </c>
      <c r="M30" s="14">
        <v>7444978</v>
      </c>
      <c r="N30" s="14">
        <v>59123</v>
      </c>
      <c r="O30" s="14">
        <v>59123</v>
      </c>
      <c r="P30" s="14">
        <v>7385855</v>
      </c>
      <c r="Q30" s="14">
        <v>630712</v>
      </c>
      <c r="R30" s="14">
        <v>80</v>
      </c>
      <c r="S30" s="14"/>
      <c r="U30" s="10">
        <f t="shared" si="1"/>
        <v>7.9413263544902343E-3</v>
      </c>
      <c r="W30" s="14"/>
      <c r="Y30" s="14">
        <f t="shared" si="2"/>
        <v>8.5394581940750253E-2</v>
      </c>
      <c r="AA30" s="14">
        <f t="shared" si="3"/>
        <v>8.4716435696653505E-2</v>
      </c>
    </row>
    <row r="31" spans="1:28" x14ac:dyDescent="0.25">
      <c r="A31" s="14" t="s">
        <v>33</v>
      </c>
      <c r="B31" s="14" t="s">
        <v>2211</v>
      </c>
      <c r="C31" s="14">
        <v>900868271</v>
      </c>
      <c r="D31" s="14" t="s">
        <v>2287</v>
      </c>
      <c r="E31" s="14" t="s">
        <v>2033</v>
      </c>
      <c r="F31" s="14" t="s">
        <v>2034</v>
      </c>
      <c r="G31" s="14" t="s">
        <v>45</v>
      </c>
      <c r="H31" s="14" t="s">
        <v>2035</v>
      </c>
      <c r="I31" s="14" t="s">
        <v>38</v>
      </c>
      <c r="J31" s="14" t="s">
        <v>38</v>
      </c>
      <c r="K31" s="14" t="s">
        <v>39</v>
      </c>
      <c r="L31" s="14">
        <v>88859554</v>
      </c>
      <c r="M31" s="14">
        <v>233807317</v>
      </c>
      <c r="N31" s="14">
        <v>53536575</v>
      </c>
      <c r="O31" s="14">
        <v>188652261</v>
      </c>
      <c r="P31" s="14">
        <v>45155056</v>
      </c>
      <c r="Q31" s="14">
        <v>30702056</v>
      </c>
      <c r="R31" s="14">
        <v>15631202</v>
      </c>
      <c r="S31" s="14">
        <f t="shared" si="0"/>
        <v>1.6597915350393633</v>
      </c>
      <c r="U31" s="10">
        <f t="shared" si="1"/>
        <v>0.8068706463964086</v>
      </c>
      <c r="W31" s="14">
        <f t="shared" si="4"/>
        <v>1.9641519570919754</v>
      </c>
      <c r="Y31" s="14">
        <f t="shared" si="2"/>
        <v>0.67992510074619328</v>
      </c>
      <c r="AA31" s="14">
        <f t="shared" si="3"/>
        <v>0.13131349520596911</v>
      </c>
    </row>
    <row r="32" spans="1:28" x14ac:dyDescent="0.25">
      <c r="A32" s="14" t="s">
        <v>33</v>
      </c>
      <c r="B32" s="14" t="s">
        <v>2211</v>
      </c>
      <c r="C32" s="14">
        <v>900999042</v>
      </c>
      <c r="D32" s="14" t="s">
        <v>2287</v>
      </c>
      <c r="E32" s="14" t="s">
        <v>2096</v>
      </c>
      <c r="F32" s="14" t="s">
        <v>320</v>
      </c>
      <c r="G32" s="14" t="s">
        <v>45</v>
      </c>
      <c r="H32" s="14" t="s">
        <v>1998</v>
      </c>
      <c r="I32" s="14" t="s">
        <v>47</v>
      </c>
      <c r="J32" s="14" t="s">
        <v>62</v>
      </c>
      <c r="K32" s="14" t="s">
        <v>39</v>
      </c>
      <c r="L32" s="14">
        <v>61150</v>
      </c>
      <c r="M32" s="14">
        <v>16282540</v>
      </c>
      <c r="N32" s="14">
        <v>855380</v>
      </c>
      <c r="O32" s="14">
        <v>855380</v>
      </c>
      <c r="P32" s="14">
        <v>15427160</v>
      </c>
      <c r="Q32" s="14">
        <v>-2373</v>
      </c>
      <c r="R32" s="14"/>
      <c r="S32" s="14">
        <f t="shared" si="0"/>
        <v>7.1488695082887133E-2</v>
      </c>
      <c r="U32" s="10">
        <f t="shared" si="1"/>
        <v>5.2533572771815702E-2</v>
      </c>
      <c r="W32" s="14"/>
      <c r="Y32" s="14">
        <f t="shared" si="2"/>
        <v>-1.5381962720293301E-4</v>
      </c>
      <c r="AA32" s="14">
        <f t="shared" si="3"/>
        <v>1.4573893262353417E-4</v>
      </c>
    </row>
    <row r="33" spans="1:27" x14ac:dyDescent="0.25">
      <c r="A33" s="14" t="s">
        <v>33</v>
      </c>
      <c r="B33" s="14" t="s">
        <v>2211</v>
      </c>
      <c r="C33" s="14">
        <v>901049868</v>
      </c>
      <c r="D33" s="14" t="s">
        <v>2287</v>
      </c>
      <c r="E33" s="14" t="s">
        <v>5878</v>
      </c>
      <c r="F33" s="14" t="s">
        <v>320</v>
      </c>
      <c r="G33" s="14" t="s">
        <v>45</v>
      </c>
      <c r="H33" s="14" t="s">
        <v>248</v>
      </c>
      <c r="I33" s="14" t="s">
        <v>47</v>
      </c>
      <c r="J33" s="14" t="s">
        <v>62</v>
      </c>
      <c r="K33" s="14" t="s">
        <v>39</v>
      </c>
      <c r="L33" s="14">
        <v>9092721</v>
      </c>
      <c r="M33" s="14">
        <v>127268857</v>
      </c>
      <c r="N33" s="14">
        <v>85566</v>
      </c>
      <c r="O33" s="14">
        <v>27209639</v>
      </c>
      <c r="P33" s="14">
        <v>100059218</v>
      </c>
      <c r="Q33" s="14">
        <v>2042369</v>
      </c>
      <c r="R33" s="14"/>
      <c r="S33" s="14"/>
      <c r="U33" s="10">
        <f t="shared" si="1"/>
        <v>0.21379652211381139</v>
      </c>
      <c r="W33" s="14"/>
      <c r="Y33" s="14">
        <f t="shared" si="2"/>
        <v>2.0411602657138497E-2</v>
      </c>
      <c r="AA33" s="14">
        <f t="shared" si="3"/>
        <v>1.6047672998273255E-2</v>
      </c>
    </row>
    <row r="34" spans="1:27" x14ac:dyDescent="0.25">
      <c r="A34" s="14" t="s">
        <v>33</v>
      </c>
      <c r="B34" s="14" t="s">
        <v>2211</v>
      </c>
      <c r="C34" s="14">
        <v>901067786</v>
      </c>
      <c r="D34" s="14" t="s">
        <v>2287</v>
      </c>
      <c r="E34" s="14" t="s">
        <v>5886</v>
      </c>
      <c r="F34" s="14" t="s">
        <v>320</v>
      </c>
      <c r="G34" s="14" t="s">
        <v>45</v>
      </c>
      <c r="H34" s="14" t="s">
        <v>2108</v>
      </c>
      <c r="I34" s="14" t="s">
        <v>71</v>
      </c>
      <c r="J34" s="14" t="s">
        <v>72</v>
      </c>
      <c r="K34" s="14" t="s">
        <v>39</v>
      </c>
      <c r="L34" s="14">
        <v>7239976</v>
      </c>
      <c r="M34" s="14">
        <v>61036730</v>
      </c>
      <c r="N34" s="14">
        <v>30898283</v>
      </c>
      <c r="O34" s="14">
        <v>35598088</v>
      </c>
      <c r="P34" s="14">
        <v>25438642</v>
      </c>
      <c r="Q34" s="14">
        <v>9750565</v>
      </c>
      <c r="R34" s="14">
        <v>1049178</v>
      </c>
      <c r="S34" s="14">
        <f t="shared" si="0"/>
        <v>0.23431645052898248</v>
      </c>
      <c r="U34" s="10">
        <f t="shared" si="1"/>
        <v>0.58322403575683035</v>
      </c>
      <c r="W34" s="14">
        <f t="shared" si="4"/>
        <v>9.2935278856399961</v>
      </c>
      <c r="Y34" s="14">
        <f t="shared" si="2"/>
        <v>0.38329738670798541</v>
      </c>
      <c r="AA34" s="14">
        <f t="shared" si="3"/>
        <v>0.15974913793710771</v>
      </c>
    </row>
    <row r="35" spans="1:27" x14ac:dyDescent="0.25">
      <c r="A35" s="14" t="s">
        <v>33</v>
      </c>
      <c r="B35" s="14" t="s">
        <v>2211</v>
      </c>
      <c r="C35" s="14">
        <v>901088395</v>
      </c>
      <c r="D35" s="14" t="s">
        <v>2287</v>
      </c>
      <c r="E35" s="14" t="s">
        <v>5908</v>
      </c>
      <c r="F35" s="14" t="s">
        <v>320</v>
      </c>
      <c r="G35" s="14" t="s">
        <v>111</v>
      </c>
      <c r="H35" s="14" t="s">
        <v>5909</v>
      </c>
      <c r="I35" s="14" t="s">
        <v>38</v>
      </c>
      <c r="J35" s="14" t="s">
        <v>38</v>
      </c>
      <c r="K35" s="14" t="s">
        <v>39</v>
      </c>
      <c r="L35" s="14">
        <v>25779244</v>
      </c>
      <c r="M35" s="14">
        <v>26551954</v>
      </c>
      <c r="N35" s="14">
        <v>8138617</v>
      </c>
      <c r="O35" s="14">
        <v>16974877</v>
      </c>
      <c r="P35" s="14">
        <v>9577077</v>
      </c>
      <c r="Q35" s="14">
        <v>2092149</v>
      </c>
      <c r="R35" s="14">
        <v>994995</v>
      </c>
      <c r="S35" s="14">
        <f t="shared" si="0"/>
        <v>3.1675214597271255</v>
      </c>
      <c r="U35" s="10">
        <f t="shared" si="1"/>
        <v>0.63930801476983579</v>
      </c>
      <c r="W35" s="14">
        <f t="shared" si="4"/>
        <v>2.1026728777531547</v>
      </c>
      <c r="Y35" s="14">
        <f t="shared" si="2"/>
        <v>0.21845381424833485</v>
      </c>
      <c r="AA35" s="14">
        <f t="shared" si="3"/>
        <v>7.879453994233343E-2</v>
      </c>
    </row>
    <row r="36" spans="1:27" x14ac:dyDescent="0.25">
      <c r="A36" s="14" t="s">
        <v>33</v>
      </c>
      <c r="B36" s="14" t="s">
        <v>2211</v>
      </c>
      <c r="C36" s="14">
        <v>901096939</v>
      </c>
      <c r="D36" s="14" t="s">
        <v>2287</v>
      </c>
      <c r="E36" s="14" t="s">
        <v>5919</v>
      </c>
      <c r="F36" s="14" t="s">
        <v>320</v>
      </c>
      <c r="G36" s="14" t="s">
        <v>45</v>
      </c>
      <c r="H36" s="14" t="s">
        <v>5920</v>
      </c>
      <c r="I36" s="14" t="s">
        <v>57</v>
      </c>
      <c r="J36" s="14" t="s">
        <v>83</v>
      </c>
      <c r="K36" s="14" t="s">
        <v>39</v>
      </c>
      <c r="L36" s="14">
        <v>204419</v>
      </c>
      <c r="M36" s="14">
        <v>14828208</v>
      </c>
      <c r="N36" s="14">
        <v>3299075</v>
      </c>
      <c r="O36" s="14">
        <v>3299075</v>
      </c>
      <c r="P36" s="14">
        <v>11529133</v>
      </c>
      <c r="Q36" s="14">
        <v>-97794</v>
      </c>
      <c r="R36" s="14">
        <v>3560994</v>
      </c>
      <c r="S36" s="14">
        <f t="shared" si="0"/>
        <v>6.1962519797215884E-2</v>
      </c>
      <c r="U36" s="10">
        <f t="shared" si="1"/>
        <v>0.22248642587155507</v>
      </c>
      <c r="W36" s="14">
        <f t="shared" si="4"/>
        <v>-2.7462556802960073E-2</v>
      </c>
      <c r="Y36" s="14">
        <f t="shared" si="2"/>
        <v>-8.4823377438702462E-3</v>
      </c>
      <c r="AA36" s="14">
        <f t="shared" si="3"/>
        <v>6.5951327362011643E-3</v>
      </c>
    </row>
    <row r="37" spans="1:27" x14ac:dyDescent="0.25">
      <c r="A37" s="14" t="s">
        <v>33</v>
      </c>
      <c r="B37" s="14" t="s">
        <v>2211</v>
      </c>
      <c r="C37" s="14">
        <v>901301865</v>
      </c>
      <c r="D37" s="14" t="s">
        <v>2287</v>
      </c>
      <c r="E37" s="14" t="s">
        <v>6148</v>
      </c>
      <c r="F37" s="14" t="s">
        <v>320</v>
      </c>
      <c r="G37" s="14" t="s">
        <v>69</v>
      </c>
      <c r="H37" s="14" t="s">
        <v>6149</v>
      </c>
      <c r="I37" s="14" t="s">
        <v>38</v>
      </c>
      <c r="J37" s="14" t="s">
        <v>38</v>
      </c>
      <c r="K37" s="14" t="s">
        <v>39</v>
      </c>
      <c r="L37" s="14">
        <v>7198625</v>
      </c>
      <c r="M37" s="14">
        <v>41252225</v>
      </c>
      <c r="N37" s="14">
        <v>42275167</v>
      </c>
      <c r="O37" s="14">
        <v>44004225</v>
      </c>
      <c r="P37" s="14">
        <v>-2752000</v>
      </c>
      <c r="Q37" s="14">
        <v>1997282</v>
      </c>
      <c r="R37" s="14">
        <v>11272651</v>
      </c>
      <c r="S37" s="14">
        <f t="shared" si="0"/>
        <v>0.17028022621412708</v>
      </c>
      <c r="U37" s="10"/>
      <c r="W37" s="14">
        <f t="shared" si="4"/>
        <v>0.17717944075444189</v>
      </c>
      <c r="Y37" s="14">
        <f t="shared" si="2"/>
        <v>-0.72575654069767437</v>
      </c>
      <c r="AA37" s="14">
        <f t="shared" si="3"/>
        <v>4.8416346027396098E-2</v>
      </c>
    </row>
    <row r="38" spans="1:27" x14ac:dyDescent="0.25">
      <c r="A38" s="14" t="s">
        <v>33</v>
      </c>
      <c r="B38" s="14" t="s">
        <v>2211</v>
      </c>
      <c r="C38" s="14">
        <v>901345206</v>
      </c>
      <c r="D38" s="14" t="s">
        <v>2287</v>
      </c>
      <c r="E38" s="14" t="s">
        <v>2186</v>
      </c>
      <c r="F38" s="14" t="s">
        <v>1345</v>
      </c>
      <c r="G38" s="14" t="s">
        <v>45</v>
      </c>
      <c r="H38" s="14" t="s">
        <v>2187</v>
      </c>
      <c r="I38" s="14" t="s">
        <v>38</v>
      </c>
      <c r="J38" s="14" t="s">
        <v>38</v>
      </c>
      <c r="K38" s="14" t="s">
        <v>39</v>
      </c>
      <c r="L38" s="14">
        <v>19405619</v>
      </c>
      <c r="M38" s="14">
        <v>51352600</v>
      </c>
      <c r="N38" s="14">
        <v>14462906</v>
      </c>
      <c r="O38" s="14">
        <v>17899266</v>
      </c>
      <c r="P38" s="14">
        <v>33453334</v>
      </c>
      <c r="Q38" s="14">
        <v>25035564</v>
      </c>
      <c r="R38" s="14">
        <v>1471943</v>
      </c>
      <c r="S38" s="14">
        <f t="shared" si="0"/>
        <v>1.3417510284585961</v>
      </c>
      <c r="U38" s="10">
        <f t="shared" si="1"/>
        <v>0.34855617826556007</v>
      </c>
      <c r="W38" s="14"/>
      <c r="Y38" s="14"/>
      <c r="AA38" s="14"/>
    </row>
    <row r="39" spans="1:27" x14ac:dyDescent="0.25">
      <c r="A39" s="14" t="s">
        <v>6463</v>
      </c>
      <c r="B39" s="14" t="s">
        <v>2211</v>
      </c>
      <c r="C39" s="14">
        <v>800003454</v>
      </c>
      <c r="D39" s="14" t="s">
        <v>2287</v>
      </c>
      <c r="E39" s="14" t="s">
        <v>6464</v>
      </c>
      <c r="F39" s="14" t="s">
        <v>1345</v>
      </c>
      <c r="G39" s="14" t="s">
        <v>45</v>
      </c>
      <c r="H39" s="14" t="s">
        <v>6465</v>
      </c>
      <c r="I39" s="14" t="s">
        <v>38</v>
      </c>
      <c r="J39" s="14" t="s">
        <v>38</v>
      </c>
      <c r="K39" s="14" t="s">
        <v>39</v>
      </c>
      <c r="L39" s="14">
        <v>12968055</v>
      </c>
      <c r="M39" s="14">
        <v>20650873</v>
      </c>
      <c r="N39" s="14">
        <v>2435927</v>
      </c>
      <c r="O39" s="14">
        <v>3399806</v>
      </c>
      <c r="P39" s="14">
        <v>17251067</v>
      </c>
      <c r="Q39" s="14">
        <v>3350711</v>
      </c>
      <c r="R39" s="14">
        <v>627146</v>
      </c>
      <c r="S39" s="14">
        <f t="shared" si="0"/>
        <v>5.3236632296452235</v>
      </c>
      <c r="U39" s="10">
        <f t="shared" si="1"/>
        <v>0.16463255572778934</v>
      </c>
      <c r="W39" s="14">
        <f t="shared" si="4"/>
        <v>5.3427925873719992</v>
      </c>
      <c r="Y39" s="14">
        <f t="shared" si="2"/>
        <v>0.19423210170130345</v>
      </c>
      <c r="AA39" s="14">
        <f t="shared" si="3"/>
        <v>0.16225517439383796</v>
      </c>
    </row>
    <row r="40" spans="1:27" x14ac:dyDescent="0.25">
      <c r="A40" s="14" t="s">
        <v>6463</v>
      </c>
      <c r="B40" s="14" t="s">
        <v>2211</v>
      </c>
      <c r="C40" s="14">
        <v>800120200</v>
      </c>
      <c r="D40" s="14" t="s">
        <v>2287</v>
      </c>
      <c r="E40" s="14" t="s">
        <v>6466</v>
      </c>
      <c r="F40" s="14" t="s">
        <v>1345</v>
      </c>
      <c r="G40" s="14" t="s">
        <v>36</v>
      </c>
      <c r="H40" s="14" t="s">
        <v>6467</v>
      </c>
      <c r="I40" s="14" t="s">
        <v>57</v>
      </c>
      <c r="J40" s="14" t="s">
        <v>83</v>
      </c>
      <c r="K40" s="14" t="s">
        <v>39</v>
      </c>
      <c r="L40" s="14">
        <v>14584263</v>
      </c>
      <c r="M40" s="14">
        <v>17942327</v>
      </c>
      <c r="N40" s="14">
        <v>1055979</v>
      </c>
      <c r="O40" s="14">
        <v>10272210</v>
      </c>
      <c r="P40" s="14">
        <v>7670117</v>
      </c>
      <c r="Q40" s="14">
        <v>1073415</v>
      </c>
      <c r="R40" s="14"/>
      <c r="S40" s="14"/>
      <c r="U40" s="10">
        <f t="shared" si="1"/>
        <v>0.57251269581699182</v>
      </c>
      <c r="W40" s="14"/>
      <c r="Y40" s="14">
        <f t="shared" si="2"/>
        <v>0.13994766963789471</v>
      </c>
      <c r="AA40" s="14">
        <f t="shared" si="3"/>
        <v>5.9825852020197828E-2</v>
      </c>
    </row>
    <row r="41" spans="1:27" x14ac:dyDescent="0.25">
      <c r="A41" s="14" t="s">
        <v>6463</v>
      </c>
      <c r="B41" s="14" t="s">
        <v>2211</v>
      </c>
      <c r="C41" s="14">
        <v>800149244</v>
      </c>
      <c r="D41" s="14" t="s">
        <v>2287</v>
      </c>
      <c r="E41" s="14" t="s">
        <v>6468</v>
      </c>
      <c r="F41" s="14" t="s">
        <v>1345</v>
      </c>
      <c r="G41" s="14" t="s">
        <v>45</v>
      </c>
      <c r="H41" s="14" t="s">
        <v>6469</v>
      </c>
      <c r="I41" s="14" t="s">
        <v>47</v>
      </c>
      <c r="J41" s="14" t="s">
        <v>62</v>
      </c>
      <c r="K41" s="14" t="s">
        <v>39</v>
      </c>
      <c r="L41" s="14">
        <v>33460380</v>
      </c>
      <c r="M41" s="14">
        <v>38054651</v>
      </c>
      <c r="N41" s="14">
        <v>10409855</v>
      </c>
      <c r="O41" s="14">
        <v>12224538</v>
      </c>
      <c r="P41" s="14">
        <v>25830113</v>
      </c>
      <c r="Q41" s="14">
        <v>10869419</v>
      </c>
      <c r="R41" s="14">
        <v>581857</v>
      </c>
      <c r="S41" s="14">
        <f t="shared" si="0"/>
        <v>3.2142983739927211</v>
      </c>
      <c r="U41" s="10">
        <f t="shared" si="1"/>
        <v>0.32123637134393901</v>
      </c>
      <c r="W41" s="14"/>
      <c r="Y41" s="14">
        <f t="shared" si="2"/>
        <v>0.42080415985791469</v>
      </c>
      <c r="AA41" s="14">
        <f t="shared" si="3"/>
        <v>0.28562655849872332</v>
      </c>
    </row>
    <row r="42" spans="1:27" x14ac:dyDescent="0.25">
      <c r="A42" s="14" t="s">
        <v>6463</v>
      </c>
      <c r="B42" s="14" t="s">
        <v>2211</v>
      </c>
      <c r="C42" s="14">
        <v>800149519</v>
      </c>
      <c r="D42" s="14" t="s">
        <v>2287</v>
      </c>
      <c r="E42" s="14" t="s">
        <v>6470</v>
      </c>
      <c r="F42" s="14" t="s">
        <v>2355</v>
      </c>
      <c r="G42" s="14" t="s">
        <v>318</v>
      </c>
      <c r="H42" s="14" t="s">
        <v>6471</v>
      </c>
      <c r="I42" s="14" t="s">
        <v>38</v>
      </c>
      <c r="J42" s="14" t="s">
        <v>38</v>
      </c>
      <c r="K42" s="14" t="s">
        <v>39</v>
      </c>
      <c r="L42" s="14">
        <v>4116809</v>
      </c>
      <c r="M42" s="14">
        <v>4189481</v>
      </c>
      <c r="N42" s="14">
        <v>479353</v>
      </c>
      <c r="O42" s="14">
        <v>4053568</v>
      </c>
      <c r="P42" s="14">
        <v>135913</v>
      </c>
      <c r="Q42" s="14">
        <v>-145422</v>
      </c>
      <c r="R42" s="14"/>
      <c r="S42" s="14">
        <f t="shared" si="0"/>
        <v>8.5882616777197605</v>
      </c>
      <c r="U42" s="10">
        <f t="shared" si="1"/>
        <v>0.96755851142420746</v>
      </c>
      <c r="W42" s="14"/>
      <c r="Y42" s="14">
        <f t="shared" si="2"/>
        <v>-1.069963873948776</v>
      </c>
      <c r="AA42" s="14">
        <f t="shared" si="3"/>
        <v>3.471122079321997E-2</v>
      </c>
    </row>
    <row r="43" spans="1:27" x14ac:dyDescent="0.25">
      <c r="A43" s="14" t="s">
        <v>6463</v>
      </c>
      <c r="B43" s="14" t="s">
        <v>2211</v>
      </c>
      <c r="C43" s="14">
        <v>800195487</v>
      </c>
      <c r="D43" s="14" t="s">
        <v>2287</v>
      </c>
      <c r="E43" s="14" t="s">
        <v>6472</v>
      </c>
      <c r="F43" s="14" t="s">
        <v>1345</v>
      </c>
      <c r="G43" s="14" t="s">
        <v>45</v>
      </c>
      <c r="H43" s="14" t="s">
        <v>6473</v>
      </c>
      <c r="I43" s="14" t="s">
        <v>38</v>
      </c>
      <c r="J43" s="14" t="s">
        <v>38</v>
      </c>
      <c r="K43" s="14" t="s">
        <v>39</v>
      </c>
      <c r="L43" s="14">
        <v>25897284</v>
      </c>
      <c r="M43" s="14">
        <v>31320630</v>
      </c>
      <c r="N43" s="14">
        <v>2441862</v>
      </c>
      <c r="O43" s="14">
        <v>6125988</v>
      </c>
      <c r="P43" s="14">
        <v>25194642</v>
      </c>
      <c r="Q43" s="14">
        <v>5510475</v>
      </c>
      <c r="R43" s="14">
        <v>521186</v>
      </c>
      <c r="S43" s="14"/>
      <c r="U43" s="10">
        <f t="shared" si="1"/>
        <v>0.19558955231743422</v>
      </c>
      <c r="W43" s="14">
        <f t="shared" si="4"/>
        <v>10.572952842171508</v>
      </c>
      <c r="Y43" s="14">
        <f t="shared" si="2"/>
        <v>0.21871614607582041</v>
      </c>
      <c r="AA43" s="14">
        <f t="shared" si="3"/>
        <v>0.17593755298025615</v>
      </c>
    </row>
    <row r="44" spans="1:27" x14ac:dyDescent="0.25">
      <c r="A44" s="14" t="s">
        <v>6463</v>
      </c>
      <c r="B44" s="14" t="s">
        <v>2211</v>
      </c>
      <c r="C44" s="14">
        <v>800210865</v>
      </c>
      <c r="D44" s="14" t="s">
        <v>2287</v>
      </c>
      <c r="E44" s="14" t="s">
        <v>6474</v>
      </c>
      <c r="F44" s="14" t="s">
        <v>1345</v>
      </c>
      <c r="G44" s="14" t="s">
        <v>45</v>
      </c>
      <c r="H44" s="14" t="s">
        <v>6475</v>
      </c>
      <c r="I44" s="14" t="s">
        <v>38</v>
      </c>
      <c r="J44" s="14" t="s">
        <v>38</v>
      </c>
      <c r="K44" s="14" t="s">
        <v>39</v>
      </c>
      <c r="L44" s="14">
        <v>13225470</v>
      </c>
      <c r="M44" s="14">
        <v>21410214</v>
      </c>
      <c r="N44" s="14">
        <v>6777330</v>
      </c>
      <c r="O44" s="14">
        <v>7630568</v>
      </c>
      <c r="P44" s="14">
        <v>13779646</v>
      </c>
      <c r="Q44" s="14">
        <v>4691769</v>
      </c>
      <c r="R44" s="14">
        <v>1459888</v>
      </c>
      <c r="S44" s="14">
        <f t="shared" si="0"/>
        <v>1.9514277746546207</v>
      </c>
      <c r="U44" s="10">
        <f t="shared" si="1"/>
        <v>0.35639849279414021</v>
      </c>
      <c r="W44" s="14">
        <f t="shared" si="4"/>
        <v>3.2137869480398495</v>
      </c>
      <c r="Y44" s="14">
        <f t="shared" si="2"/>
        <v>0.34048545223875853</v>
      </c>
      <c r="AA44" s="14">
        <f t="shared" si="3"/>
        <v>0.21913695024253377</v>
      </c>
    </row>
    <row r="45" spans="1:27" x14ac:dyDescent="0.25">
      <c r="A45" s="14" t="s">
        <v>6463</v>
      </c>
      <c r="B45" s="14" t="s">
        <v>2211</v>
      </c>
      <c r="C45" s="14">
        <v>800232549</v>
      </c>
      <c r="D45" s="14" t="s">
        <v>2287</v>
      </c>
      <c r="E45" s="14" t="s">
        <v>6476</v>
      </c>
      <c r="F45" s="14" t="s">
        <v>1345</v>
      </c>
      <c r="G45" s="14" t="s">
        <v>45</v>
      </c>
      <c r="H45" s="14" t="s">
        <v>6477</v>
      </c>
      <c r="I45" s="14" t="s">
        <v>38</v>
      </c>
      <c r="J45" s="14" t="s">
        <v>38</v>
      </c>
      <c r="K45" s="14" t="s">
        <v>39</v>
      </c>
      <c r="L45" s="14">
        <v>29365067</v>
      </c>
      <c r="M45" s="14">
        <v>37363046</v>
      </c>
      <c r="N45" s="14">
        <v>7248632</v>
      </c>
      <c r="O45" s="14">
        <v>9677764</v>
      </c>
      <c r="P45" s="14">
        <v>27685282</v>
      </c>
      <c r="Q45" s="14">
        <v>8404057</v>
      </c>
      <c r="R45" s="14">
        <v>769374</v>
      </c>
      <c r="S45" s="14">
        <f t="shared" si="0"/>
        <v>4.0511184731132719</v>
      </c>
      <c r="U45" s="10">
        <f t="shared" si="1"/>
        <v>0.25901967414541094</v>
      </c>
      <c r="W45" s="14">
        <f t="shared" si="4"/>
        <v>10.923240192676124</v>
      </c>
      <c r="Y45" s="14">
        <f t="shared" si="2"/>
        <v>0.30355685017042627</v>
      </c>
      <c r="AA45" s="14">
        <f t="shared" si="3"/>
        <v>0.22492965375467514</v>
      </c>
    </row>
    <row r="46" spans="1:27" x14ac:dyDescent="0.25">
      <c r="A46" s="14" t="s">
        <v>6463</v>
      </c>
      <c r="B46" s="14" t="s">
        <v>2211</v>
      </c>
      <c r="C46" s="14">
        <v>830006122</v>
      </c>
      <c r="D46" s="14" t="s">
        <v>2287</v>
      </c>
      <c r="E46" s="14" t="s">
        <v>6478</v>
      </c>
      <c r="F46" s="14" t="s">
        <v>1345</v>
      </c>
      <c r="G46" s="14" t="s">
        <v>45</v>
      </c>
      <c r="H46" s="14" t="s">
        <v>6479</v>
      </c>
      <c r="I46" s="14" t="s">
        <v>38</v>
      </c>
      <c r="J46" s="14" t="s">
        <v>38</v>
      </c>
      <c r="K46" s="14" t="s">
        <v>39</v>
      </c>
      <c r="L46" s="14">
        <v>10816279</v>
      </c>
      <c r="M46" s="14">
        <v>16898621</v>
      </c>
      <c r="N46" s="14">
        <v>6704815</v>
      </c>
      <c r="O46" s="14">
        <v>6877777</v>
      </c>
      <c r="P46" s="14">
        <v>10020844</v>
      </c>
      <c r="Q46" s="14">
        <v>3364665</v>
      </c>
      <c r="R46" s="14">
        <v>532665</v>
      </c>
      <c r="S46" s="14">
        <f t="shared" si="0"/>
        <v>1.6132106553275518</v>
      </c>
      <c r="U46" s="10">
        <f t="shared" si="1"/>
        <v>0.40700226367583486</v>
      </c>
      <c r="W46" s="14">
        <f t="shared" si="4"/>
        <v>6.3166624426234126</v>
      </c>
      <c r="Y46" s="14">
        <f t="shared" si="2"/>
        <v>0.33576662804051238</v>
      </c>
      <c r="AA46" s="14">
        <f t="shared" si="3"/>
        <v>0.19910885036122178</v>
      </c>
    </row>
    <row r="47" spans="1:27" x14ac:dyDescent="0.25">
      <c r="A47" s="14" t="s">
        <v>6463</v>
      </c>
      <c r="B47" s="14" t="s">
        <v>2211</v>
      </c>
      <c r="C47" s="14">
        <v>830047837</v>
      </c>
      <c r="D47" s="14" t="s">
        <v>2287</v>
      </c>
      <c r="E47" s="14" t="s">
        <v>6480</v>
      </c>
      <c r="F47" s="14" t="s">
        <v>1345</v>
      </c>
      <c r="G47" s="14" t="s">
        <v>45</v>
      </c>
      <c r="H47" s="14" t="s">
        <v>6481</v>
      </c>
      <c r="I47" s="14" t="s">
        <v>38</v>
      </c>
      <c r="J47" s="14" t="s">
        <v>38</v>
      </c>
      <c r="K47" s="14" t="s">
        <v>39</v>
      </c>
      <c r="L47" s="14">
        <v>14651249</v>
      </c>
      <c r="M47" s="14">
        <v>16775507</v>
      </c>
      <c r="N47" s="14">
        <v>5177152</v>
      </c>
      <c r="O47" s="14">
        <v>8955422</v>
      </c>
      <c r="P47" s="14">
        <v>7820085</v>
      </c>
      <c r="Q47" s="14">
        <v>61124</v>
      </c>
      <c r="R47" s="14">
        <v>10177</v>
      </c>
      <c r="S47" s="14">
        <f t="shared" si="0"/>
        <v>2.8299823918633256</v>
      </c>
      <c r="U47" s="10">
        <f t="shared" si="1"/>
        <v>0.53383912629287444</v>
      </c>
      <c r="W47" s="14">
        <f t="shared" si="4"/>
        <v>6.0060921686155053</v>
      </c>
      <c r="Y47" s="14">
        <f t="shared" si="2"/>
        <v>7.816283326843634E-3</v>
      </c>
      <c r="AA47" s="14">
        <f t="shared" si="3"/>
        <v>3.643645464783866E-3</v>
      </c>
    </row>
    <row r="48" spans="1:27" x14ac:dyDescent="0.25">
      <c r="A48" s="14" t="s">
        <v>6463</v>
      </c>
      <c r="B48" s="14" t="s">
        <v>2211</v>
      </c>
      <c r="C48" s="14">
        <v>830109663</v>
      </c>
      <c r="D48" s="14" t="s">
        <v>2287</v>
      </c>
      <c r="E48" s="14" t="s">
        <v>6482</v>
      </c>
      <c r="F48" s="14" t="s">
        <v>2355</v>
      </c>
      <c r="G48" s="14" t="s">
        <v>45</v>
      </c>
      <c r="H48" s="14" t="s">
        <v>6483</v>
      </c>
      <c r="I48" s="14" t="s">
        <v>38</v>
      </c>
      <c r="J48" s="14" t="s">
        <v>38</v>
      </c>
      <c r="K48" s="14" t="s">
        <v>39</v>
      </c>
      <c r="L48" s="14">
        <v>1816500</v>
      </c>
      <c r="M48" s="14">
        <v>1816650</v>
      </c>
      <c r="N48" s="14"/>
      <c r="O48" s="14">
        <v>206764</v>
      </c>
      <c r="P48" s="14">
        <v>1609886</v>
      </c>
      <c r="Q48" s="14">
        <v>0</v>
      </c>
      <c r="R48" s="14">
        <v>0</v>
      </c>
      <c r="S48" s="14"/>
      <c r="U48" s="10">
        <f t="shared" si="1"/>
        <v>0.11381609005587207</v>
      </c>
      <c r="W48" s="14"/>
      <c r="Y48" s="14">
        <f t="shared" si="2"/>
        <v>0</v>
      </c>
      <c r="AA48" s="14">
        <f t="shared" si="3"/>
        <v>0</v>
      </c>
    </row>
    <row r="49" spans="1:27" x14ac:dyDescent="0.25">
      <c r="A49" s="14" t="s">
        <v>6463</v>
      </c>
      <c r="B49" s="14" t="s">
        <v>2211</v>
      </c>
      <c r="C49" s="14">
        <v>830504699</v>
      </c>
      <c r="D49" s="14" t="s">
        <v>2287</v>
      </c>
      <c r="E49" s="14" t="s">
        <v>6484</v>
      </c>
      <c r="F49" s="14" t="s">
        <v>1345</v>
      </c>
      <c r="G49" s="14" t="s">
        <v>45</v>
      </c>
      <c r="H49" s="14" t="s">
        <v>6485</v>
      </c>
      <c r="I49" s="14" t="s">
        <v>38</v>
      </c>
      <c r="J49" s="14" t="s">
        <v>38</v>
      </c>
      <c r="K49" s="14" t="s">
        <v>39</v>
      </c>
      <c r="L49" s="14">
        <v>2403882</v>
      </c>
      <c r="M49" s="14">
        <v>6276323</v>
      </c>
      <c r="N49" s="14">
        <v>1046466</v>
      </c>
      <c r="O49" s="14">
        <v>1046466</v>
      </c>
      <c r="P49" s="14">
        <v>5229857</v>
      </c>
      <c r="Q49" s="14">
        <v>2012175</v>
      </c>
      <c r="R49" s="14">
        <v>52442</v>
      </c>
      <c r="S49" s="14">
        <f t="shared" si="0"/>
        <v>2.2971429554328568</v>
      </c>
      <c r="U49" s="10">
        <f t="shared" si="1"/>
        <v>0.16673233675194854</v>
      </c>
      <c r="W49" s="14"/>
      <c r="Y49" s="14"/>
      <c r="AA49" s="14">
        <f t="shared" si="3"/>
        <v>0.32059774488980253</v>
      </c>
    </row>
    <row r="50" spans="1:27" x14ac:dyDescent="0.25">
      <c r="A50" s="14" t="s">
        <v>6463</v>
      </c>
      <c r="B50" s="14" t="s">
        <v>2211</v>
      </c>
      <c r="C50" s="14">
        <v>830509703</v>
      </c>
      <c r="D50" s="14" t="s">
        <v>2287</v>
      </c>
      <c r="E50" s="14" t="s">
        <v>6486</v>
      </c>
      <c r="F50" s="14" t="s">
        <v>1345</v>
      </c>
      <c r="G50" s="14" t="s">
        <v>45</v>
      </c>
      <c r="H50" s="14" t="s">
        <v>6487</v>
      </c>
      <c r="I50" s="14" t="s">
        <v>94</v>
      </c>
      <c r="J50" s="14" t="s">
        <v>1740</v>
      </c>
      <c r="K50" s="14" t="s">
        <v>39</v>
      </c>
      <c r="L50" s="14">
        <v>1525718</v>
      </c>
      <c r="M50" s="14">
        <v>10347966</v>
      </c>
      <c r="N50" s="14">
        <v>1308363</v>
      </c>
      <c r="O50" s="14">
        <v>11791812</v>
      </c>
      <c r="P50" s="14">
        <v>-1443846</v>
      </c>
      <c r="Q50" s="14">
        <v>-523688</v>
      </c>
      <c r="R50" s="14">
        <v>44115</v>
      </c>
      <c r="S50" s="14">
        <f t="shared" si="0"/>
        <v>1.1661274432248543</v>
      </c>
      <c r="U50" s="10"/>
      <c r="W50" s="14"/>
      <c r="Y50" s="14">
        <f t="shared" si="2"/>
        <v>0.36270350161997889</v>
      </c>
      <c r="AA50" s="14">
        <f t="shared" si="3"/>
        <v>5.0607819932922085E-2</v>
      </c>
    </row>
    <row r="51" spans="1:27" x14ac:dyDescent="0.25">
      <c r="A51" s="14" t="s">
        <v>6463</v>
      </c>
      <c r="B51" s="14" t="s">
        <v>2211</v>
      </c>
      <c r="C51" s="14">
        <v>860523923</v>
      </c>
      <c r="D51" s="14" t="s">
        <v>2287</v>
      </c>
      <c r="E51" s="14" t="s">
        <v>6488</v>
      </c>
      <c r="F51" s="14" t="s">
        <v>1345</v>
      </c>
      <c r="G51" s="14" t="s">
        <v>36</v>
      </c>
      <c r="H51" s="14" t="s">
        <v>6489</v>
      </c>
      <c r="I51" s="14" t="s">
        <v>38</v>
      </c>
      <c r="J51" s="14" t="s">
        <v>38</v>
      </c>
      <c r="K51" s="14" t="s">
        <v>39</v>
      </c>
      <c r="L51" s="14">
        <v>35743935</v>
      </c>
      <c r="M51" s="14">
        <v>36598725</v>
      </c>
      <c r="N51" s="14">
        <v>1595396</v>
      </c>
      <c r="O51" s="14">
        <v>3154829</v>
      </c>
      <c r="P51" s="14">
        <v>33443896</v>
      </c>
      <c r="Q51" s="14">
        <v>760647</v>
      </c>
      <c r="R51" s="14">
        <v>443743</v>
      </c>
      <c r="S51" s="14"/>
      <c r="U51" s="10">
        <f t="shared" si="1"/>
        <v>8.6200516548049153E-2</v>
      </c>
      <c r="W51" s="14">
        <f t="shared" si="4"/>
        <v>1.714161124795208</v>
      </c>
      <c r="Y51" s="14">
        <f t="shared" si="2"/>
        <v>2.2743970977544003E-2</v>
      </c>
      <c r="AA51" s="14">
        <f t="shared" si="3"/>
        <v>2.0783428930925871E-2</v>
      </c>
    </row>
    <row r="52" spans="1:27" x14ac:dyDescent="0.25">
      <c r="A52" s="14" t="s">
        <v>6463</v>
      </c>
      <c r="B52" s="14" t="s">
        <v>2211</v>
      </c>
      <c r="C52" s="14">
        <v>900061005</v>
      </c>
      <c r="D52" s="14" t="s">
        <v>2287</v>
      </c>
      <c r="E52" s="14" t="s">
        <v>6490</v>
      </c>
      <c r="F52" s="14" t="s">
        <v>1345</v>
      </c>
      <c r="G52" s="14" t="s">
        <v>51</v>
      </c>
      <c r="H52" s="14" t="s">
        <v>6491</v>
      </c>
      <c r="I52" s="14" t="s">
        <v>38</v>
      </c>
      <c r="J52" s="14" t="s">
        <v>38</v>
      </c>
      <c r="K52" s="14" t="s">
        <v>39</v>
      </c>
      <c r="L52" s="14">
        <v>5174826</v>
      </c>
      <c r="M52" s="14">
        <v>5326461</v>
      </c>
      <c r="N52" s="14">
        <v>333062</v>
      </c>
      <c r="O52" s="14">
        <v>1464964</v>
      </c>
      <c r="P52" s="14">
        <v>3861497</v>
      </c>
      <c r="Q52" s="14">
        <v>398371</v>
      </c>
      <c r="R52" s="14"/>
      <c r="S52" s="14"/>
      <c r="U52" s="10">
        <f t="shared" si="1"/>
        <v>0.2750351499804467</v>
      </c>
      <c r="W52" s="14"/>
      <c r="Y52" s="14">
        <f t="shared" si="2"/>
        <v>0.10316491246788487</v>
      </c>
      <c r="AA52" s="14">
        <f t="shared" si="3"/>
        <v>7.4790935294560504E-2</v>
      </c>
    </row>
    <row r="53" spans="1:27" x14ac:dyDescent="0.25">
      <c r="A53" s="14" t="s">
        <v>6463</v>
      </c>
      <c r="B53" s="14" t="s">
        <v>2211</v>
      </c>
      <c r="C53" s="14">
        <v>900111471</v>
      </c>
      <c r="D53" s="14" t="s">
        <v>2287</v>
      </c>
      <c r="E53" s="14" t="s">
        <v>6492</v>
      </c>
      <c r="F53" s="14" t="s">
        <v>1345</v>
      </c>
      <c r="G53" s="14" t="s">
        <v>51</v>
      </c>
      <c r="H53" s="14" t="s">
        <v>6491</v>
      </c>
      <c r="I53" s="14" t="s">
        <v>38</v>
      </c>
      <c r="J53" s="14" t="s">
        <v>38</v>
      </c>
      <c r="K53" s="14" t="s">
        <v>39</v>
      </c>
      <c r="L53" s="14">
        <v>4311794</v>
      </c>
      <c r="M53" s="14">
        <v>4538406</v>
      </c>
      <c r="N53" s="14">
        <v>294544</v>
      </c>
      <c r="O53" s="14">
        <v>1028357</v>
      </c>
      <c r="P53" s="14">
        <v>3510049</v>
      </c>
      <c r="Q53" s="14">
        <v>348277</v>
      </c>
      <c r="R53" s="14">
        <v>132294</v>
      </c>
      <c r="S53" s="14"/>
      <c r="U53" s="10">
        <f t="shared" si="1"/>
        <v>0.22658990843921853</v>
      </c>
      <c r="W53" s="14">
        <f t="shared" si="4"/>
        <v>2.6325986061348208</v>
      </c>
      <c r="Y53" s="14">
        <f t="shared" si="2"/>
        <v>9.9222831362183267E-2</v>
      </c>
      <c r="AA53" s="14">
        <f t="shared" si="3"/>
        <v>7.6739939088746142E-2</v>
      </c>
    </row>
    <row r="54" spans="1:27" x14ac:dyDescent="0.25">
      <c r="A54" s="14" t="s">
        <v>6463</v>
      </c>
      <c r="B54" s="14" t="s">
        <v>2211</v>
      </c>
      <c r="C54" s="14">
        <v>900250169</v>
      </c>
      <c r="D54" s="14" t="s">
        <v>2287</v>
      </c>
      <c r="E54" s="14" t="s">
        <v>6493</v>
      </c>
      <c r="F54" s="14" t="s">
        <v>2355</v>
      </c>
      <c r="G54" s="14" t="s">
        <v>45</v>
      </c>
      <c r="H54" s="14" t="s">
        <v>6494</v>
      </c>
      <c r="I54" s="14" t="s">
        <v>38</v>
      </c>
      <c r="J54" s="14" t="s">
        <v>38</v>
      </c>
      <c r="K54" s="14" t="s">
        <v>39</v>
      </c>
      <c r="L54" s="14">
        <v>4215656</v>
      </c>
      <c r="M54" s="14">
        <v>12996325</v>
      </c>
      <c r="N54" s="14">
        <v>5510717</v>
      </c>
      <c r="O54" s="14">
        <v>12508717</v>
      </c>
      <c r="P54" s="14">
        <v>487608</v>
      </c>
      <c r="Q54" s="14">
        <v>3454666</v>
      </c>
      <c r="R54" s="14"/>
      <c r="S54" s="14">
        <f t="shared" si="0"/>
        <v>0.76499228684760989</v>
      </c>
      <c r="U54" s="10">
        <f t="shared" si="1"/>
        <v>0.96248108599931137</v>
      </c>
      <c r="W54" s="14"/>
      <c r="Y54" s="14"/>
      <c r="AA54" s="14">
        <f t="shared" si="3"/>
        <v>0.26581868335856484</v>
      </c>
    </row>
    <row r="55" spans="1:27" x14ac:dyDescent="0.25">
      <c r="A55" s="14" t="s">
        <v>6463</v>
      </c>
      <c r="B55" s="14" t="s">
        <v>2211</v>
      </c>
      <c r="C55" s="14">
        <v>900432882</v>
      </c>
      <c r="D55" s="14" t="s">
        <v>2287</v>
      </c>
      <c r="E55" s="14" t="s">
        <v>6495</v>
      </c>
      <c r="F55" s="14" t="s">
        <v>1345</v>
      </c>
      <c r="G55" s="14" t="s">
        <v>45</v>
      </c>
      <c r="H55" s="14" t="s">
        <v>6496</v>
      </c>
      <c r="I55" s="14" t="s">
        <v>686</v>
      </c>
      <c r="J55" s="14" t="s">
        <v>687</v>
      </c>
      <c r="K55" s="14" t="s">
        <v>39</v>
      </c>
      <c r="L55" s="14">
        <v>856031</v>
      </c>
      <c r="M55" s="14">
        <v>1723850</v>
      </c>
      <c r="N55" s="14">
        <v>1620292</v>
      </c>
      <c r="O55" s="14">
        <v>1759765</v>
      </c>
      <c r="P55" s="14">
        <v>-35915</v>
      </c>
      <c r="Q55" s="14">
        <v>-49377</v>
      </c>
      <c r="R55" s="14">
        <v>77519</v>
      </c>
      <c r="S55" s="14">
        <f t="shared" si="0"/>
        <v>0.52831896966719583</v>
      </c>
      <c r="U55" s="10">
        <f t="shared" si="1"/>
        <v>1.0208341793079445</v>
      </c>
      <c r="W55" s="14">
        <f t="shared" si="4"/>
        <v>-0.63696642113546353</v>
      </c>
      <c r="Y55" s="14"/>
      <c r="AA55" s="14">
        <f t="shared" si="3"/>
        <v>2.8643443455056993E-2</v>
      </c>
    </row>
    <row r="56" spans="1:27" x14ac:dyDescent="0.25">
      <c r="A56" s="14" t="s">
        <v>6463</v>
      </c>
      <c r="B56" s="14" t="s">
        <v>2211</v>
      </c>
      <c r="C56" s="14">
        <v>901337089</v>
      </c>
      <c r="D56" s="14" t="s">
        <v>2287</v>
      </c>
      <c r="E56" s="14" t="s">
        <v>6497</v>
      </c>
      <c r="F56" s="14" t="s">
        <v>1345</v>
      </c>
      <c r="G56" s="14" t="s">
        <v>45</v>
      </c>
      <c r="H56" s="14" t="s">
        <v>6498</v>
      </c>
      <c r="I56" s="14" t="s">
        <v>79</v>
      </c>
      <c r="J56" s="14" t="s">
        <v>102</v>
      </c>
      <c r="K56" s="14" t="s">
        <v>39</v>
      </c>
      <c r="L56" s="14">
        <v>5134689</v>
      </c>
      <c r="M56" s="14">
        <v>18083150</v>
      </c>
      <c r="N56" s="14">
        <v>5591976</v>
      </c>
      <c r="O56" s="14">
        <v>5591976</v>
      </c>
      <c r="P56" s="14">
        <v>12491174</v>
      </c>
      <c r="Q56" s="14">
        <v>5395144</v>
      </c>
      <c r="R56" s="14">
        <v>163778</v>
      </c>
      <c r="S56" s="14">
        <f t="shared" si="0"/>
        <v>0.91822443443963275</v>
      </c>
      <c r="U56" s="10">
        <f t="shared" si="1"/>
        <v>0.30923683097247989</v>
      </c>
      <c r="W56" s="14"/>
      <c r="Y56" s="14">
        <f t="shared" si="2"/>
        <v>0.43191648759356005</v>
      </c>
      <c r="AA56" s="14">
        <f t="shared" si="3"/>
        <v>0.29835200172536314</v>
      </c>
    </row>
    <row r="961" spans="15:15" x14ac:dyDescent="0.25">
      <c r="O961">
        <v>643797</v>
      </c>
    </row>
    <row r="962" spans="15:15" x14ac:dyDescent="0.25">
      <c r="O962">
        <v>433207</v>
      </c>
    </row>
    <row r="963" spans="15:15" x14ac:dyDescent="0.25">
      <c r="O963">
        <v>1677452</v>
      </c>
    </row>
    <row r="964" spans="15:15" x14ac:dyDescent="0.25">
      <c r="O964">
        <v>3024365</v>
      </c>
    </row>
    <row r="965" spans="15:15" x14ac:dyDescent="0.25">
      <c r="O965">
        <v>23901474</v>
      </c>
    </row>
    <row r="966" spans="15:15" x14ac:dyDescent="0.25">
      <c r="O966">
        <v>33421197</v>
      </c>
    </row>
    <row r="967" spans="15:15" x14ac:dyDescent="0.25">
      <c r="O967">
        <v>71244994</v>
      </c>
    </row>
    <row r="968" spans="15:15" x14ac:dyDescent="0.25">
      <c r="O968">
        <v>87121286</v>
      </c>
    </row>
    <row r="969" spans="15:15" x14ac:dyDescent="0.25">
      <c r="O969">
        <v>50903171</v>
      </c>
    </row>
    <row r="970" spans="15:15" x14ac:dyDescent="0.25">
      <c r="O970">
        <v>53149975</v>
      </c>
    </row>
    <row r="971" spans="15:15" x14ac:dyDescent="0.25">
      <c r="O971">
        <v>6858051</v>
      </c>
    </row>
    <row r="972" spans="15:15" x14ac:dyDescent="0.25">
      <c r="O972">
        <v>8075937</v>
      </c>
    </row>
    <row r="973" spans="15:15" x14ac:dyDescent="0.25">
      <c r="O973">
        <v>13723939</v>
      </c>
    </row>
    <row r="974" spans="15:15" x14ac:dyDescent="0.25">
      <c r="O974">
        <v>17578409</v>
      </c>
    </row>
    <row r="975" spans="15:15" x14ac:dyDescent="0.25">
      <c r="O975">
        <v>10285153</v>
      </c>
    </row>
    <row r="976" spans="15:15" x14ac:dyDescent="0.25">
      <c r="O976">
        <v>6470071</v>
      </c>
    </row>
    <row r="977" spans="15:15" x14ac:dyDescent="0.25">
      <c r="O977">
        <v>110326838</v>
      </c>
    </row>
    <row r="978" spans="15:15" x14ac:dyDescent="0.25">
      <c r="O978">
        <v>105815038</v>
      </c>
    </row>
    <row r="979" spans="15:15" x14ac:dyDescent="0.25">
      <c r="O979">
        <v>159938962</v>
      </c>
    </row>
    <row r="980" spans="15:15" x14ac:dyDescent="0.25">
      <c r="O980">
        <v>162600659</v>
      </c>
    </row>
    <row r="981" spans="15:15" x14ac:dyDescent="0.25">
      <c r="O981">
        <v>67552329</v>
      </c>
    </row>
    <row r="982" spans="15:15" x14ac:dyDescent="0.25">
      <c r="O982">
        <v>98554590</v>
      </c>
    </row>
    <row r="983" spans="15:15" x14ac:dyDescent="0.25">
      <c r="O983">
        <v>548822</v>
      </c>
    </row>
    <row r="984" spans="15:15" x14ac:dyDescent="0.25">
      <c r="O984">
        <v>320207</v>
      </c>
    </row>
    <row r="985" spans="15:15" x14ac:dyDescent="0.25">
      <c r="O985">
        <v>28457103</v>
      </c>
    </row>
    <row r="986" spans="15:15" x14ac:dyDescent="0.25">
      <c r="O986">
        <v>31983188</v>
      </c>
    </row>
    <row r="987" spans="15:15" x14ac:dyDescent="0.25">
      <c r="O987">
        <v>19256088</v>
      </c>
    </row>
    <row r="988" spans="15:15" x14ac:dyDescent="0.25">
      <c r="O988">
        <v>11237699</v>
      </c>
    </row>
    <row r="989" spans="15:15" x14ac:dyDescent="0.25">
      <c r="O989">
        <v>127421804</v>
      </c>
    </row>
    <row r="990" spans="15:15" x14ac:dyDescent="0.25">
      <c r="O990">
        <v>185647910</v>
      </c>
    </row>
    <row r="991" spans="15:15" x14ac:dyDescent="0.25">
      <c r="O991">
        <v>1623767</v>
      </c>
    </row>
    <row r="992" spans="15:15" x14ac:dyDescent="0.25">
      <c r="O992">
        <v>2663386</v>
      </c>
    </row>
    <row r="993" spans="15:15" x14ac:dyDescent="0.25">
      <c r="O993">
        <v>72293486</v>
      </c>
    </row>
    <row r="994" spans="15:15" x14ac:dyDescent="0.25">
      <c r="O994">
        <v>107677541</v>
      </c>
    </row>
    <row r="995" spans="15:15" x14ac:dyDescent="0.25">
      <c r="O995">
        <v>99221870</v>
      </c>
    </row>
    <row r="996" spans="15:15" x14ac:dyDescent="0.25">
      <c r="O996">
        <v>97388619</v>
      </c>
    </row>
    <row r="997" spans="15:15" x14ac:dyDescent="0.25">
      <c r="O997">
        <v>130426467</v>
      </c>
    </row>
    <row r="998" spans="15:15" x14ac:dyDescent="0.25">
      <c r="O998">
        <v>151838804</v>
      </c>
    </row>
    <row r="999" spans="15:15" x14ac:dyDescent="0.25">
      <c r="O999">
        <v>18392799</v>
      </c>
    </row>
    <row r="1000" spans="15:15" x14ac:dyDescent="0.25">
      <c r="O1000">
        <v>16564892</v>
      </c>
    </row>
    <row r="1001" spans="15:15" x14ac:dyDescent="0.25">
      <c r="O1001">
        <v>2437406</v>
      </c>
    </row>
    <row r="1002" spans="15:15" x14ac:dyDescent="0.25">
      <c r="O1002">
        <v>10139065</v>
      </c>
    </row>
    <row r="1003" spans="15:15" x14ac:dyDescent="0.25">
      <c r="O1003">
        <v>86888761</v>
      </c>
    </row>
    <row r="1004" spans="15:15" x14ac:dyDescent="0.25">
      <c r="O1004">
        <v>41167107</v>
      </c>
    </row>
    <row r="1005" spans="15:15" x14ac:dyDescent="0.25">
      <c r="O1005">
        <v>15659991</v>
      </c>
    </row>
    <row r="1006" spans="15:15" x14ac:dyDescent="0.25">
      <c r="O1006">
        <v>16699750</v>
      </c>
    </row>
    <row r="1007" spans="15:15" x14ac:dyDescent="0.25">
      <c r="O1007">
        <v>46344019</v>
      </c>
    </row>
    <row r="1008" spans="15:15" x14ac:dyDescent="0.25">
      <c r="O1008">
        <v>68865245</v>
      </c>
    </row>
    <row r="1009" spans="15:15" x14ac:dyDescent="0.25">
      <c r="O1009">
        <v>3355799</v>
      </c>
    </row>
    <row r="1010" spans="15:15" x14ac:dyDescent="0.25">
      <c r="O1010">
        <v>6806654</v>
      </c>
    </row>
    <row r="1011" spans="15:15" x14ac:dyDescent="0.25">
      <c r="O1011">
        <v>27749684</v>
      </c>
    </row>
    <row r="1012" spans="15:15" x14ac:dyDescent="0.25">
      <c r="O1012">
        <v>36485729</v>
      </c>
    </row>
    <row r="1013" spans="15:15" x14ac:dyDescent="0.25">
      <c r="O1013">
        <v>138671677</v>
      </c>
    </row>
    <row r="1014" spans="15:15" x14ac:dyDescent="0.25">
      <c r="O1014">
        <v>173603293</v>
      </c>
    </row>
    <row r="1015" spans="15:15" x14ac:dyDescent="0.25">
      <c r="O1015">
        <v>14195956</v>
      </c>
    </row>
    <row r="1016" spans="15:15" x14ac:dyDescent="0.25">
      <c r="O1016">
        <v>13500342</v>
      </c>
    </row>
    <row r="1017" spans="15:15" x14ac:dyDescent="0.25">
      <c r="O1017">
        <v>4431583</v>
      </c>
    </row>
    <row r="1018" spans="15:15" x14ac:dyDescent="0.25">
      <c r="O1018">
        <v>4497884</v>
      </c>
    </row>
    <row r="1019" spans="15:15" x14ac:dyDescent="0.25">
      <c r="O1019">
        <v>6415422</v>
      </c>
    </row>
    <row r="1020" spans="15:15" x14ac:dyDescent="0.25">
      <c r="O1020">
        <v>6548602</v>
      </c>
    </row>
    <row r="1021" spans="15:15" x14ac:dyDescent="0.25">
      <c r="O1021">
        <v>8395826</v>
      </c>
    </row>
    <row r="1022" spans="15:15" x14ac:dyDescent="0.25">
      <c r="O1022">
        <v>11383046</v>
      </c>
    </row>
    <row r="1023" spans="15:15" x14ac:dyDescent="0.25">
      <c r="O1023">
        <v>3193678</v>
      </c>
    </row>
    <row r="1024" spans="15:15" x14ac:dyDescent="0.25">
      <c r="O1024">
        <v>2438315</v>
      </c>
    </row>
    <row r="1025" spans="15:15" x14ac:dyDescent="0.25">
      <c r="O1025">
        <v>3138891</v>
      </c>
    </row>
    <row r="1026" spans="15:15" x14ac:dyDescent="0.25">
      <c r="O1026">
        <v>2648186</v>
      </c>
    </row>
    <row r="1027" spans="15:15" x14ac:dyDescent="0.25">
      <c r="O1027">
        <v>16267711</v>
      </c>
    </row>
    <row r="1028" spans="15:15" x14ac:dyDescent="0.25">
      <c r="O1028">
        <v>20152622</v>
      </c>
    </row>
    <row r="1029" spans="15:15" x14ac:dyDescent="0.25">
      <c r="O1029">
        <v>56037532</v>
      </c>
    </row>
    <row r="1030" spans="15:15" x14ac:dyDescent="0.25">
      <c r="O1030">
        <v>56251104</v>
      </c>
    </row>
    <row r="1031" spans="15:15" x14ac:dyDescent="0.25">
      <c r="O1031">
        <v>3719614</v>
      </c>
    </row>
    <row r="1032" spans="15:15" x14ac:dyDescent="0.25">
      <c r="O1032">
        <v>4755946</v>
      </c>
    </row>
    <row r="1033" spans="15:15" x14ac:dyDescent="0.25">
      <c r="O1033">
        <v>9159660</v>
      </c>
    </row>
    <row r="1034" spans="15:15" x14ac:dyDescent="0.25">
      <c r="O1034">
        <v>7559089</v>
      </c>
    </row>
    <row r="1035" spans="15:15" x14ac:dyDescent="0.25">
      <c r="O1035">
        <v>3456053</v>
      </c>
    </row>
    <row r="1036" spans="15:15" x14ac:dyDescent="0.25">
      <c r="O1036">
        <v>2637450</v>
      </c>
    </row>
    <row r="1037" spans="15:15" x14ac:dyDescent="0.25">
      <c r="O1037">
        <v>17776987</v>
      </c>
    </row>
    <row r="1038" spans="15:15" x14ac:dyDescent="0.25">
      <c r="O1038">
        <v>16909924</v>
      </c>
    </row>
    <row r="1039" spans="15:15" x14ac:dyDescent="0.25">
      <c r="O1039">
        <v>6213484</v>
      </c>
    </row>
    <row r="1040" spans="15:15" x14ac:dyDescent="0.25">
      <c r="O1040">
        <v>5200242</v>
      </c>
    </row>
    <row r="1041" spans="15:15" x14ac:dyDescent="0.25">
      <c r="O1041">
        <v>7939177</v>
      </c>
    </row>
    <row r="1042" spans="15:15" x14ac:dyDescent="0.25">
      <c r="O1042">
        <v>5148194</v>
      </c>
    </row>
    <row r="1043" spans="15:15" x14ac:dyDescent="0.25">
      <c r="O1043">
        <v>5339595</v>
      </c>
    </row>
    <row r="1044" spans="15:15" x14ac:dyDescent="0.25">
      <c r="O1044">
        <v>8250067</v>
      </c>
    </row>
    <row r="1045" spans="15:15" x14ac:dyDescent="0.25">
      <c r="O1045">
        <v>1931716</v>
      </c>
    </row>
    <row r="1046" spans="15:15" x14ac:dyDescent="0.25">
      <c r="O1046">
        <v>2039448</v>
      </c>
    </row>
    <row r="1047" spans="15:15" x14ac:dyDescent="0.25">
      <c r="O1047">
        <v>61196308</v>
      </c>
    </row>
    <row r="1048" spans="15:15" x14ac:dyDescent="0.25">
      <c r="O1048">
        <v>72672359</v>
      </c>
    </row>
    <row r="1049" spans="15:15" x14ac:dyDescent="0.25">
      <c r="O1049">
        <v>36325862</v>
      </c>
    </row>
    <row r="1050" spans="15:15" x14ac:dyDescent="0.25">
      <c r="O1050">
        <v>36220515</v>
      </c>
    </row>
    <row r="1051" spans="15:15" x14ac:dyDescent="0.25">
      <c r="O1051">
        <v>17499803</v>
      </c>
    </row>
    <row r="1052" spans="15:15" x14ac:dyDescent="0.25">
      <c r="O1052">
        <v>32045662</v>
      </c>
    </row>
    <row r="1053" spans="15:15" x14ac:dyDescent="0.25">
      <c r="O1053">
        <v>358907466</v>
      </c>
    </row>
    <row r="1054" spans="15:15" x14ac:dyDescent="0.25">
      <c r="O1054">
        <v>367659874</v>
      </c>
    </row>
    <row r="1055" spans="15:15" x14ac:dyDescent="0.25">
      <c r="O1055">
        <v>4492698</v>
      </c>
    </row>
    <row r="1056" spans="15:15" x14ac:dyDescent="0.25">
      <c r="O1056">
        <v>7922202</v>
      </c>
    </row>
    <row r="1057" spans="15:15" x14ac:dyDescent="0.25">
      <c r="O1057">
        <v>4862641</v>
      </c>
    </row>
    <row r="1058" spans="15:15" x14ac:dyDescent="0.25">
      <c r="O1058">
        <v>10744641</v>
      </c>
    </row>
    <row r="1059" spans="15:15" x14ac:dyDescent="0.25">
      <c r="O1059">
        <v>429011707</v>
      </c>
    </row>
    <row r="1060" spans="15:15" x14ac:dyDescent="0.25">
      <c r="O1060">
        <v>452673094</v>
      </c>
    </row>
    <row r="1061" spans="15:15" x14ac:dyDescent="0.25">
      <c r="O1061">
        <v>3407719</v>
      </c>
    </row>
    <row r="1062" spans="15:15" x14ac:dyDescent="0.25">
      <c r="O1062">
        <v>6061394</v>
      </c>
    </row>
    <row r="1063" spans="15:15" x14ac:dyDescent="0.25">
      <c r="O1063">
        <v>13417157</v>
      </c>
    </row>
    <row r="1064" spans="15:15" x14ac:dyDescent="0.25">
      <c r="O1064">
        <v>34682686</v>
      </c>
    </row>
    <row r="1065" spans="15:15" x14ac:dyDescent="0.25">
      <c r="O1065">
        <v>39014096</v>
      </c>
    </row>
    <row r="1066" spans="15:15" x14ac:dyDescent="0.25">
      <c r="O1066">
        <v>47376290</v>
      </c>
    </row>
    <row r="1067" spans="15:15" x14ac:dyDescent="0.25">
      <c r="O1067">
        <v>4141484</v>
      </c>
    </row>
    <row r="1068" spans="15:15" x14ac:dyDescent="0.25">
      <c r="O1068">
        <v>6470692</v>
      </c>
    </row>
    <row r="1069" spans="15:15" x14ac:dyDescent="0.25">
      <c r="O1069">
        <v>19331588</v>
      </c>
    </row>
    <row r="1070" spans="15:15" x14ac:dyDescent="0.25">
      <c r="O1070">
        <v>23153733</v>
      </c>
    </row>
    <row r="1071" spans="15:15" x14ac:dyDescent="0.25">
      <c r="O1071">
        <v>36157862</v>
      </c>
    </row>
    <row r="1072" spans="15:15" x14ac:dyDescent="0.25">
      <c r="O1072">
        <v>28786296</v>
      </c>
    </row>
    <row r="1073" spans="15:15" x14ac:dyDescent="0.25">
      <c r="O1073">
        <v>5139979</v>
      </c>
    </row>
    <row r="1074" spans="15:15" x14ac:dyDescent="0.25">
      <c r="O1074">
        <v>10500795</v>
      </c>
    </row>
    <row r="1075" spans="15:15" x14ac:dyDescent="0.25">
      <c r="O1075">
        <v>541519149</v>
      </c>
    </row>
    <row r="1076" spans="15:15" x14ac:dyDescent="0.25">
      <c r="O1076">
        <v>708590451</v>
      </c>
    </row>
    <row r="1077" spans="15:15" x14ac:dyDescent="0.25">
      <c r="O1077">
        <v>347375875</v>
      </c>
    </row>
    <row r="1078" spans="15:15" x14ac:dyDescent="0.25">
      <c r="O1078">
        <v>407884823</v>
      </c>
    </row>
    <row r="1079" spans="15:15" x14ac:dyDescent="0.25">
      <c r="O1079">
        <v>71239398</v>
      </c>
    </row>
    <row r="1080" spans="15:15" x14ac:dyDescent="0.25">
      <c r="O1080">
        <v>53238905</v>
      </c>
    </row>
    <row r="1081" spans="15:15" x14ac:dyDescent="0.25">
      <c r="O1081">
        <v>27163282</v>
      </c>
    </row>
    <row r="1082" spans="15:15" x14ac:dyDescent="0.25">
      <c r="O1082">
        <v>34883450</v>
      </c>
    </row>
    <row r="1083" spans="15:15" x14ac:dyDescent="0.25">
      <c r="O1083">
        <v>4374436</v>
      </c>
    </row>
    <row r="1084" spans="15:15" x14ac:dyDescent="0.25">
      <c r="O1084">
        <v>3770322</v>
      </c>
    </row>
    <row r="1085" spans="15:15" x14ac:dyDescent="0.25">
      <c r="O1085">
        <v>51265838</v>
      </c>
    </row>
    <row r="1086" spans="15:15" x14ac:dyDescent="0.25">
      <c r="O1086">
        <v>81222267</v>
      </c>
    </row>
    <row r="1087" spans="15:15" x14ac:dyDescent="0.25">
      <c r="O1087">
        <v>56488284</v>
      </c>
    </row>
    <row r="1088" spans="15:15" x14ac:dyDescent="0.25">
      <c r="O1088">
        <v>53450968</v>
      </c>
    </row>
    <row r="1089" spans="15:15" x14ac:dyDescent="0.25">
      <c r="O1089">
        <v>1393689</v>
      </c>
    </row>
    <row r="1090" spans="15:15" x14ac:dyDescent="0.25">
      <c r="O1090">
        <v>1436422</v>
      </c>
    </row>
    <row r="1091" spans="15:15" x14ac:dyDescent="0.25">
      <c r="O1091">
        <v>59695644</v>
      </c>
    </row>
    <row r="1092" spans="15:15" x14ac:dyDescent="0.25">
      <c r="O1092">
        <v>69402575</v>
      </c>
    </row>
    <row r="1093" spans="15:15" x14ac:dyDescent="0.25">
      <c r="O1093">
        <v>268199895</v>
      </c>
    </row>
    <row r="1094" spans="15:15" x14ac:dyDescent="0.25">
      <c r="O1094">
        <v>223539094</v>
      </c>
    </row>
    <row r="1095" spans="15:15" x14ac:dyDescent="0.25">
      <c r="O1095">
        <v>1376988054</v>
      </c>
    </row>
    <row r="1096" spans="15:15" x14ac:dyDescent="0.25">
      <c r="O1096">
        <v>1150486635</v>
      </c>
    </row>
    <row r="1097" spans="15:15" x14ac:dyDescent="0.25">
      <c r="O1097">
        <v>73121988</v>
      </c>
    </row>
    <row r="1098" spans="15:15" x14ac:dyDescent="0.25">
      <c r="O1098">
        <v>89623369</v>
      </c>
    </row>
    <row r="1099" spans="15:15" x14ac:dyDescent="0.25">
      <c r="O1099">
        <v>57071816</v>
      </c>
    </row>
    <row r="1100" spans="15:15" x14ac:dyDescent="0.25">
      <c r="O1100">
        <v>88246596</v>
      </c>
    </row>
    <row r="1101" spans="15:15" x14ac:dyDescent="0.25">
      <c r="O1101">
        <v>40481898</v>
      </c>
    </row>
    <row r="1102" spans="15:15" x14ac:dyDescent="0.25">
      <c r="O1102">
        <v>36875336</v>
      </c>
    </row>
    <row r="1103" spans="15:15" x14ac:dyDescent="0.25">
      <c r="O1103">
        <v>52802936</v>
      </c>
    </row>
    <row r="1104" spans="15:15" x14ac:dyDescent="0.25">
      <c r="O1104">
        <v>58923326</v>
      </c>
    </row>
    <row r="1105" spans="15:15" x14ac:dyDescent="0.25">
      <c r="O1105">
        <v>990478486</v>
      </c>
    </row>
    <row r="1106" spans="15:15" x14ac:dyDescent="0.25">
      <c r="O1106">
        <v>899905835</v>
      </c>
    </row>
    <row r="1107" spans="15:15" x14ac:dyDescent="0.25">
      <c r="O1107">
        <v>84855131</v>
      </c>
    </row>
    <row r="1108" spans="15:15" x14ac:dyDescent="0.25">
      <c r="O1108">
        <v>67198026</v>
      </c>
    </row>
    <row r="1109" spans="15:15" x14ac:dyDescent="0.25">
      <c r="O1109">
        <v>5384921</v>
      </c>
    </row>
    <row r="1110" spans="15:15" x14ac:dyDescent="0.25">
      <c r="O1110">
        <v>5511903</v>
      </c>
    </row>
    <row r="1111" spans="15:15" x14ac:dyDescent="0.25">
      <c r="O1111">
        <v>36651576</v>
      </c>
    </row>
    <row r="1112" spans="15:15" x14ac:dyDescent="0.25">
      <c r="O1112">
        <v>41548716</v>
      </c>
    </row>
    <row r="1113" spans="15:15" x14ac:dyDescent="0.25">
      <c r="O1113">
        <v>16746646</v>
      </c>
    </row>
    <row r="1114" spans="15:15" x14ac:dyDescent="0.25">
      <c r="O1114">
        <v>18134641</v>
      </c>
    </row>
    <row r="1115" spans="15:15" x14ac:dyDescent="0.25">
      <c r="O1115">
        <v>3360815</v>
      </c>
    </row>
    <row r="1116" spans="15:15" x14ac:dyDescent="0.25">
      <c r="O1116">
        <v>9859937</v>
      </c>
    </row>
    <row r="1117" spans="15:15" x14ac:dyDescent="0.25">
      <c r="O1117">
        <v>114883456</v>
      </c>
    </row>
    <row r="1118" spans="15:15" x14ac:dyDescent="0.25">
      <c r="O1118">
        <v>150882730</v>
      </c>
    </row>
    <row r="1119" spans="15:15" x14ac:dyDescent="0.25">
      <c r="O1119">
        <v>9269439</v>
      </c>
    </row>
    <row r="1120" spans="15:15" x14ac:dyDescent="0.25">
      <c r="O1120">
        <v>12836062</v>
      </c>
    </row>
    <row r="1121" spans="15:15" x14ac:dyDescent="0.25">
      <c r="O1121">
        <v>139909704</v>
      </c>
    </row>
    <row r="1122" spans="15:15" x14ac:dyDescent="0.25">
      <c r="O1122">
        <v>149245741</v>
      </c>
    </row>
    <row r="1123" spans="15:15" x14ac:dyDescent="0.25">
      <c r="O1123">
        <v>6997201</v>
      </c>
    </row>
    <row r="1124" spans="15:15" x14ac:dyDescent="0.25">
      <c r="O1124">
        <v>7231817</v>
      </c>
    </row>
    <row r="1125" spans="15:15" x14ac:dyDescent="0.25">
      <c r="O1125">
        <v>77590959</v>
      </c>
    </row>
    <row r="1126" spans="15:15" x14ac:dyDescent="0.25">
      <c r="O1126">
        <v>83262648</v>
      </c>
    </row>
    <row r="1127" spans="15:15" x14ac:dyDescent="0.25">
      <c r="O1127">
        <v>404060</v>
      </c>
    </row>
    <row r="1128" spans="15:15" x14ac:dyDescent="0.25">
      <c r="O1128">
        <v>177935</v>
      </c>
    </row>
    <row r="1129" spans="15:15" x14ac:dyDescent="0.25">
      <c r="O1129">
        <v>13274687</v>
      </c>
    </row>
    <row r="1130" spans="15:15" x14ac:dyDescent="0.25">
      <c r="O1130">
        <v>9872463</v>
      </c>
    </row>
    <row r="1131" spans="15:15" x14ac:dyDescent="0.25">
      <c r="O1131">
        <v>116330475</v>
      </c>
    </row>
    <row r="1132" spans="15:15" x14ac:dyDescent="0.25">
      <c r="O1132">
        <v>88567298</v>
      </c>
    </row>
    <row r="1133" spans="15:15" x14ac:dyDescent="0.25">
      <c r="O1133">
        <v>21773304</v>
      </c>
    </row>
    <row r="1134" spans="15:15" x14ac:dyDescent="0.25">
      <c r="O1134">
        <v>42134111</v>
      </c>
    </row>
    <row r="1135" spans="15:15" x14ac:dyDescent="0.25">
      <c r="O1135">
        <v>1008793</v>
      </c>
    </row>
    <row r="1136" spans="15:15" x14ac:dyDescent="0.25">
      <c r="O1136">
        <v>1485884</v>
      </c>
    </row>
    <row r="1137" spans="15:15" x14ac:dyDescent="0.25">
      <c r="O1137">
        <v>27306756</v>
      </c>
    </row>
    <row r="1138" spans="15:15" x14ac:dyDescent="0.25">
      <c r="O1138">
        <v>40495963</v>
      </c>
    </row>
    <row r="1139" spans="15:15" x14ac:dyDescent="0.25">
      <c r="O1139">
        <v>132252405</v>
      </c>
    </row>
    <row r="1140" spans="15:15" x14ac:dyDescent="0.25">
      <c r="O1140">
        <v>115426219</v>
      </c>
    </row>
    <row r="1141" spans="15:15" x14ac:dyDescent="0.25">
      <c r="O1141">
        <v>326991958</v>
      </c>
    </row>
    <row r="1142" spans="15:15" x14ac:dyDescent="0.25">
      <c r="O1142">
        <v>376410283</v>
      </c>
    </row>
    <row r="1143" spans="15:15" x14ac:dyDescent="0.25">
      <c r="O1143">
        <v>21854169</v>
      </c>
    </row>
    <row r="1144" spans="15:15" x14ac:dyDescent="0.25">
      <c r="O1144">
        <v>22040490</v>
      </c>
    </row>
    <row r="1145" spans="15:15" x14ac:dyDescent="0.25">
      <c r="O1145">
        <v>13370185</v>
      </c>
    </row>
    <row r="1146" spans="15:15" x14ac:dyDescent="0.25">
      <c r="O1146">
        <v>30665848</v>
      </c>
    </row>
    <row r="1147" spans="15:15" x14ac:dyDescent="0.25">
      <c r="O1147">
        <v>134144155</v>
      </c>
    </row>
    <row r="1148" spans="15:15" x14ac:dyDescent="0.25">
      <c r="O1148">
        <v>223967030</v>
      </c>
    </row>
    <row r="1149" spans="15:15" x14ac:dyDescent="0.25">
      <c r="O1149">
        <v>15339978</v>
      </c>
    </row>
    <row r="1150" spans="15:15" x14ac:dyDescent="0.25">
      <c r="O1150">
        <v>14629106</v>
      </c>
    </row>
    <row r="1151" spans="15:15" x14ac:dyDescent="0.25">
      <c r="O1151">
        <v>198364410</v>
      </c>
    </row>
    <row r="1152" spans="15:15" x14ac:dyDescent="0.25">
      <c r="O1152">
        <v>262270504</v>
      </c>
    </row>
    <row r="1153" spans="15:15" x14ac:dyDescent="0.25">
      <c r="O1153">
        <v>21972901</v>
      </c>
    </row>
    <row r="1154" spans="15:15" x14ac:dyDescent="0.25">
      <c r="O1154">
        <v>48162233</v>
      </c>
    </row>
    <row r="1155" spans="15:15" x14ac:dyDescent="0.25">
      <c r="O1155">
        <v>26999178</v>
      </c>
    </row>
    <row r="1156" spans="15:15" x14ac:dyDescent="0.25">
      <c r="O1156">
        <v>20527756</v>
      </c>
    </row>
    <row r="1157" spans="15:15" x14ac:dyDescent="0.25">
      <c r="O1157">
        <v>100328650</v>
      </c>
    </row>
    <row r="1158" spans="15:15" x14ac:dyDescent="0.25">
      <c r="O1158">
        <v>87866438</v>
      </c>
    </row>
    <row r="1159" spans="15:15" x14ac:dyDescent="0.25">
      <c r="O1159">
        <v>3295033</v>
      </c>
    </row>
    <row r="1160" spans="15:15" x14ac:dyDescent="0.25">
      <c r="O1160">
        <v>3303144</v>
      </c>
    </row>
    <row r="1161" spans="15:15" x14ac:dyDescent="0.25">
      <c r="O1161">
        <v>13117126</v>
      </c>
    </row>
    <row r="1162" spans="15:15" x14ac:dyDescent="0.25">
      <c r="O1162">
        <v>29096197</v>
      </c>
    </row>
    <row r="1163" spans="15:15" x14ac:dyDescent="0.25">
      <c r="O1163">
        <v>16098533</v>
      </c>
    </row>
    <row r="1164" spans="15:15" x14ac:dyDescent="0.25">
      <c r="O1164">
        <v>20256048</v>
      </c>
    </row>
    <row r="1165" spans="15:15" x14ac:dyDescent="0.25">
      <c r="O1165">
        <v>5060572</v>
      </c>
    </row>
    <row r="1166" spans="15:15" x14ac:dyDescent="0.25">
      <c r="O1166">
        <v>7624456</v>
      </c>
    </row>
    <row r="1167" spans="15:15" x14ac:dyDescent="0.25">
      <c r="O1167">
        <v>92330955</v>
      </c>
    </row>
    <row r="1168" spans="15:15" x14ac:dyDescent="0.25">
      <c r="O1168">
        <v>77912644</v>
      </c>
    </row>
    <row r="1169" spans="15:15" x14ac:dyDescent="0.25">
      <c r="O1169">
        <v>15085830</v>
      </c>
    </row>
    <row r="1170" spans="15:15" x14ac:dyDescent="0.25">
      <c r="O1170">
        <v>19038547</v>
      </c>
    </row>
    <row r="1171" spans="15:15" x14ac:dyDescent="0.25">
      <c r="O1171">
        <v>254438159</v>
      </c>
    </row>
    <row r="1172" spans="15:15" x14ac:dyDescent="0.25">
      <c r="O1172">
        <v>117121243</v>
      </c>
    </row>
    <row r="1173" spans="15:15" x14ac:dyDescent="0.25">
      <c r="O1173">
        <v>12054086</v>
      </c>
    </row>
    <row r="1174" spans="15:15" x14ac:dyDescent="0.25">
      <c r="O1174">
        <v>17738959</v>
      </c>
    </row>
    <row r="1175" spans="15:15" x14ac:dyDescent="0.25">
      <c r="O1175">
        <v>84631366</v>
      </c>
    </row>
    <row r="1176" spans="15:15" x14ac:dyDescent="0.25">
      <c r="O1176">
        <v>71823378</v>
      </c>
    </row>
    <row r="1177" spans="15:15" x14ac:dyDescent="0.25">
      <c r="O1177">
        <v>17958621</v>
      </c>
    </row>
    <row r="1178" spans="15:15" x14ac:dyDescent="0.25">
      <c r="O1178">
        <v>34977353</v>
      </c>
    </row>
    <row r="1179" spans="15:15" x14ac:dyDescent="0.25">
      <c r="O1179">
        <v>17498415</v>
      </c>
    </row>
    <row r="1180" spans="15:15" x14ac:dyDescent="0.25">
      <c r="O1180">
        <v>18550951</v>
      </c>
    </row>
    <row r="1181" spans="15:15" x14ac:dyDescent="0.25">
      <c r="O1181">
        <v>1112931357</v>
      </c>
    </row>
    <row r="1182" spans="15:15" x14ac:dyDescent="0.25">
      <c r="O1182">
        <v>1618123040</v>
      </c>
    </row>
    <row r="1183" spans="15:15" x14ac:dyDescent="0.25">
      <c r="O1183">
        <v>14493199</v>
      </c>
    </row>
    <row r="1184" spans="15:15" x14ac:dyDescent="0.25">
      <c r="O1184">
        <v>11924293</v>
      </c>
    </row>
    <row r="1185" spans="15:15" x14ac:dyDescent="0.25">
      <c r="O1185">
        <v>11493070</v>
      </c>
    </row>
    <row r="1186" spans="15:15" x14ac:dyDescent="0.25">
      <c r="O1186">
        <v>14127954</v>
      </c>
    </row>
    <row r="1187" spans="15:15" x14ac:dyDescent="0.25">
      <c r="O1187">
        <v>34128636</v>
      </c>
    </row>
    <row r="1188" spans="15:15" x14ac:dyDescent="0.25">
      <c r="O1188">
        <v>35710354</v>
      </c>
    </row>
    <row r="1189" spans="15:15" x14ac:dyDescent="0.25">
      <c r="O1189">
        <v>270895353</v>
      </c>
    </row>
    <row r="1190" spans="15:15" x14ac:dyDescent="0.25">
      <c r="O1190">
        <v>299660527</v>
      </c>
    </row>
    <row r="1191" spans="15:15" x14ac:dyDescent="0.25">
      <c r="O1191">
        <v>16192469</v>
      </c>
    </row>
    <row r="1192" spans="15:15" x14ac:dyDescent="0.25">
      <c r="O1192">
        <v>38754672</v>
      </c>
    </row>
    <row r="1193" spans="15:15" x14ac:dyDescent="0.25">
      <c r="O1193">
        <v>13432984</v>
      </c>
    </row>
    <row r="1194" spans="15:15" x14ac:dyDescent="0.25">
      <c r="O1194">
        <v>20535373</v>
      </c>
    </row>
    <row r="1195" spans="15:15" x14ac:dyDescent="0.25">
      <c r="O1195">
        <v>35736418</v>
      </c>
    </row>
    <row r="1196" spans="15:15" x14ac:dyDescent="0.25">
      <c r="O1196">
        <v>29365001</v>
      </c>
    </row>
    <row r="1197" spans="15:15" x14ac:dyDescent="0.25">
      <c r="O1197">
        <v>6041198</v>
      </c>
    </row>
    <row r="1198" spans="15:15" x14ac:dyDescent="0.25">
      <c r="O1198">
        <v>7975273</v>
      </c>
    </row>
    <row r="1199" spans="15:15" x14ac:dyDescent="0.25">
      <c r="O1199">
        <v>434071650</v>
      </c>
    </row>
    <row r="1200" spans="15:15" x14ac:dyDescent="0.25">
      <c r="O1200">
        <v>676020113</v>
      </c>
    </row>
    <row r="1201" spans="15:15" x14ac:dyDescent="0.25">
      <c r="O1201">
        <v>117341430</v>
      </c>
    </row>
    <row r="1202" spans="15:15" x14ac:dyDescent="0.25">
      <c r="O1202">
        <v>151563910</v>
      </c>
    </row>
    <row r="1203" spans="15:15" x14ac:dyDescent="0.25">
      <c r="O1203">
        <v>66634433</v>
      </c>
    </row>
    <row r="1204" spans="15:15" x14ac:dyDescent="0.25">
      <c r="O1204">
        <v>46084160</v>
      </c>
    </row>
    <row r="1205" spans="15:15" x14ac:dyDescent="0.25">
      <c r="O1205">
        <v>151204037</v>
      </c>
    </row>
    <row r="1206" spans="15:15" x14ac:dyDescent="0.25">
      <c r="O1206">
        <v>133307200</v>
      </c>
    </row>
    <row r="1207" spans="15:15" x14ac:dyDescent="0.25">
      <c r="O1207">
        <v>10101819</v>
      </c>
    </row>
    <row r="1208" spans="15:15" x14ac:dyDescent="0.25">
      <c r="O1208">
        <v>13285354</v>
      </c>
    </row>
    <row r="1209" spans="15:15" x14ac:dyDescent="0.25">
      <c r="O1209">
        <v>112801642</v>
      </c>
    </row>
    <row r="1210" spans="15:15" x14ac:dyDescent="0.25">
      <c r="O1210">
        <v>119855212</v>
      </c>
    </row>
    <row r="1211" spans="15:15" x14ac:dyDescent="0.25">
      <c r="O1211">
        <v>28997142</v>
      </c>
    </row>
    <row r="1212" spans="15:15" x14ac:dyDescent="0.25">
      <c r="O1212">
        <v>32737358</v>
      </c>
    </row>
    <row r="1213" spans="15:15" x14ac:dyDescent="0.25">
      <c r="O1213">
        <v>118077342</v>
      </c>
    </row>
    <row r="1214" spans="15:15" x14ac:dyDescent="0.25">
      <c r="O1214">
        <v>139876537</v>
      </c>
    </row>
    <row r="1215" spans="15:15" x14ac:dyDescent="0.25">
      <c r="O1215">
        <v>40038865</v>
      </c>
    </row>
    <row r="1216" spans="15:15" x14ac:dyDescent="0.25">
      <c r="O1216">
        <v>50570219</v>
      </c>
    </row>
    <row r="1217" spans="15:15" x14ac:dyDescent="0.25">
      <c r="O1217">
        <v>92714870</v>
      </c>
    </row>
    <row r="1218" spans="15:15" x14ac:dyDescent="0.25">
      <c r="O1218">
        <v>104563748</v>
      </c>
    </row>
    <row r="1219" spans="15:15" x14ac:dyDescent="0.25">
      <c r="O1219">
        <v>23629529</v>
      </c>
    </row>
    <row r="1220" spans="15:15" x14ac:dyDescent="0.25">
      <c r="O1220">
        <v>10346455</v>
      </c>
    </row>
    <row r="1221" spans="15:15" x14ac:dyDescent="0.25">
      <c r="O1221">
        <v>10942343</v>
      </c>
    </row>
    <row r="1222" spans="15:15" x14ac:dyDescent="0.25">
      <c r="O1222">
        <v>13551660</v>
      </c>
    </row>
    <row r="1223" spans="15:15" x14ac:dyDescent="0.25">
      <c r="O1223">
        <v>157437502</v>
      </c>
    </row>
    <row r="1224" spans="15:15" x14ac:dyDescent="0.25">
      <c r="O1224">
        <v>114674821</v>
      </c>
    </row>
    <row r="1225" spans="15:15" x14ac:dyDescent="0.25">
      <c r="O1225">
        <v>34742316</v>
      </c>
    </row>
    <row r="1226" spans="15:15" x14ac:dyDescent="0.25">
      <c r="O1226">
        <v>47359429</v>
      </c>
    </row>
    <row r="1227" spans="15:15" x14ac:dyDescent="0.25">
      <c r="O1227">
        <v>646822897</v>
      </c>
    </row>
    <row r="1228" spans="15:15" x14ac:dyDescent="0.25">
      <c r="O1228">
        <v>343186168</v>
      </c>
    </row>
    <row r="1229" spans="15:15" x14ac:dyDescent="0.25">
      <c r="O1229">
        <v>45553911</v>
      </c>
    </row>
    <row r="1230" spans="15:15" x14ac:dyDescent="0.25">
      <c r="O1230">
        <v>36526161</v>
      </c>
    </row>
    <row r="1231" spans="15:15" x14ac:dyDescent="0.25">
      <c r="O1231">
        <v>13092442</v>
      </c>
    </row>
    <row r="1232" spans="15:15" x14ac:dyDescent="0.25">
      <c r="O1232">
        <v>20936662</v>
      </c>
    </row>
    <row r="1233" spans="15:15" x14ac:dyDescent="0.25">
      <c r="O1233">
        <v>68487686</v>
      </c>
    </row>
    <row r="1234" spans="15:15" x14ac:dyDescent="0.25">
      <c r="O1234">
        <v>55751613</v>
      </c>
    </row>
    <row r="1235" spans="15:15" x14ac:dyDescent="0.25">
      <c r="O1235">
        <v>48238379</v>
      </c>
    </row>
    <row r="1236" spans="15:15" x14ac:dyDescent="0.25">
      <c r="O1236">
        <v>40908477</v>
      </c>
    </row>
    <row r="1237" spans="15:15" x14ac:dyDescent="0.25">
      <c r="O1237">
        <v>74755141</v>
      </c>
    </row>
    <row r="1238" spans="15:15" x14ac:dyDescent="0.25">
      <c r="O1238">
        <v>112015345</v>
      </c>
    </row>
    <row r="1239" spans="15:15" x14ac:dyDescent="0.25">
      <c r="O1239">
        <v>35805271</v>
      </c>
    </row>
    <row r="1240" spans="15:15" x14ac:dyDescent="0.25">
      <c r="O1240">
        <v>62391690</v>
      </c>
    </row>
    <row r="1241" spans="15:15" x14ac:dyDescent="0.25">
      <c r="O1241">
        <v>116440081</v>
      </c>
    </row>
    <row r="1242" spans="15:15" x14ac:dyDescent="0.25">
      <c r="O1242">
        <v>116872171</v>
      </c>
    </row>
    <row r="1243" spans="15:15" x14ac:dyDescent="0.25">
      <c r="O1243">
        <v>16375240</v>
      </c>
    </row>
    <row r="1244" spans="15:15" x14ac:dyDescent="0.25">
      <c r="O1244">
        <v>31302252</v>
      </c>
    </row>
    <row r="1245" spans="15:15" x14ac:dyDescent="0.25">
      <c r="O1245">
        <v>6965078</v>
      </c>
    </row>
    <row r="1246" spans="15:15" x14ac:dyDescent="0.25">
      <c r="O1246">
        <v>9936696</v>
      </c>
    </row>
    <row r="1247" spans="15:15" x14ac:dyDescent="0.25">
      <c r="O1247">
        <v>32049200</v>
      </c>
    </row>
    <row r="1248" spans="15:15" x14ac:dyDescent="0.25">
      <c r="O1248">
        <v>32039712</v>
      </c>
    </row>
    <row r="1249" spans="15:15" x14ac:dyDescent="0.25">
      <c r="O1249">
        <v>56355790</v>
      </c>
    </row>
    <row r="1250" spans="15:15" x14ac:dyDescent="0.25">
      <c r="O1250">
        <v>73039706</v>
      </c>
    </row>
    <row r="1251" spans="15:15" x14ac:dyDescent="0.25">
      <c r="O1251">
        <v>2453031</v>
      </c>
    </row>
    <row r="1252" spans="15:15" x14ac:dyDescent="0.25">
      <c r="O1252">
        <v>3721364</v>
      </c>
    </row>
    <row r="1253" spans="15:15" x14ac:dyDescent="0.25">
      <c r="O1253">
        <v>6085864</v>
      </c>
    </row>
    <row r="1254" spans="15:15" x14ac:dyDescent="0.25">
      <c r="O1254">
        <v>6364463</v>
      </c>
    </row>
    <row r="1255" spans="15:15" x14ac:dyDescent="0.25">
      <c r="O1255">
        <v>22623388</v>
      </c>
    </row>
    <row r="1256" spans="15:15" x14ac:dyDescent="0.25">
      <c r="O1256">
        <v>23913533</v>
      </c>
    </row>
    <row r="1257" spans="15:15" x14ac:dyDescent="0.25">
      <c r="O1257">
        <v>226364024</v>
      </c>
    </row>
    <row r="1258" spans="15:15" x14ac:dyDescent="0.25">
      <c r="O1258">
        <v>138037089</v>
      </c>
    </row>
    <row r="1259" spans="15:15" x14ac:dyDescent="0.25">
      <c r="O1259">
        <v>8967377</v>
      </c>
    </row>
    <row r="1260" spans="15:15" x14ac:dyDescent="0.25">
      <c r="O1260">
        <v>7972179</v>
      </c>
    </row>
    <row r="1261" spans="15:15" x14ac:dyDescent="0.25">
      <c r="O1261">
        <v>47995560</v>
      </c>
    </row>
    <row r="1262" spans="15:15" x14ac:dyDescent="0.25">
      <c r="O1262">
        <v>50406597</v>
      </c>
    </row>
    <row r="1263" spans="15:15" x14ac:dyDescent="0.25">
      <c r="O1263">
        <v>64046595</v>
      </c>
    </row>
    <row r="1264" spans="15:15" x14ac:dyDescent="0.25">
      <c r="O1264">
        <v>51020118</v>
      </c>
    </row>
    <row r="1265" spans="15:15" x14ac:dyDescent="0.25">
      <c r="O1265">
        <v>34977810</v>
      </c>
    </row>
    <row r="1266" spans="15:15" x14ac:dyDescent="0.25">
      <c r="O1266">
        <v>58621158</v>
      </c>
    </row>
    <row r="1267" spans="15:15" x14ac:dyDescent="0.25">
      <c r="O1267">
        <v>79768883</v>
      </c>
    </row>
    <row r="1268" spans="15:15" x14ac:dyDescent="0.25">
      <c r="O1268">
        <v>18095650</v>
      </c>
    </row>
    <row r="1269" spans="15:15" x14ac:dyDescent="0.25">
      <c r="O1269">
        <v>7374384</v>
      </c>
    </row>
    <row r="1270" spans="15:15" x14ac:dyDescent="0.25">
      <c r="O1270">
        <v>9822475</v>
      </c>
    </row>
    <row r="1271" spans="15:15" x14ac:dyDescent="0.25">
      <c r="O1271">
        <v>26474698</v>
      </c>
    </row>
    <row r="1272" spans="15:15" x14ac:dyDescent="0.25">
      <c r="O1272">
        <v>15077893</v>
      </c>
    </row>
    <row r="1273" spans="15:15" x14ac:dyDescent="0.25">
      <c r="O1273">
        <v>30885834</v>
      </c>
    </row>
    <row r="1274" spans="15:15" x14ac:dyDescent="0.25">
      <c r="O1274">
        <v>22515414</v>
      </c>
    </row>
    <row r="1275" spans="15:15" x14ac:dyDescent="0.25">
      <c r="O1275">
        <v>274095796</v>
      </c>
    </row>
    <row r="1276" spans="15:15" x14ac:dyDescent="0.25">
      <c r="O1276">
        <v>272730059</v>
      </c>
    </row>
    <row r="1277" spans="15:15" x14ac:dyDescent="0.25">
      <c r="O1277">
        <v>38152610</v>
      </c>
    </row>
    <row r="1278" spans="15:15" x14ac:dyDescent="0.25">
      <c r="O1278">
        <v>36003255</v>
      </c>
    </row>
    <row r="1279" spans="15:15" x14ac:dyDescent="0.25">
      <c r="O1279">
        <v>151460</v>
      </c>
    </row>
    <row r="1280" spans="15:15" x14ac:dyDescent="0.25">
      <c r="O1280">
        <v>173239</v>
      </c>
    </row>
    <row r="1281" spans="15:15" x14ac:dyDescent="0.25">
      <c r="O1281">
        <v>180863899</v>
      </c>
    </row>
    <row r="1282" spans="15:15" x14ac:dyDescent="0.25">
      <c r="O1282">
        <v>141685802</v>
      </c>
    </row>
    <row r="1283" spans="15:15" x14ac:dyDescent="0.25">
      <c r="O1283">
        <v>20001830</v>
      </c>
    </row>
    <row r="1284" spans="15:15" x14ac:dyDescent="0.25">
      <c r="O1284">
        <v>19822783</v>
      </c>
    </row>
    <row r="1285" spans="15:15" x14ac:dyDescent="0.25">
      <c r="O1285">
        <v>17361256</v>
      </c>
    </row>
    <row r="1286" spans="15:15" x14ac:dyDescent="0.25">
      <c r="O1286">
        <v>16802024</v>
      </c>
    </row>
    <row r="1287" spans="15:15" x14ac:dyDescent="0.25">
      <c r="O1287">
        <v>71341429</v>
      </c>
    </row>
    <row r="1288" spans="15:15" x14ac:dyDescent="0.25">
      <c r="O1288">
        <v>74574870</v>
      </c>
    </row>
    <row r="1289" spans="15:15" x14ac:dyDescent="0.25">
      <c r="O1289">
        <v>103612960</v>
      </c>
    </row>
    <row r="1290" spans="15:15" x14ac:dyDescent="0.25">
      <c r="O1290">
        <v>91744085</v>
      </c>
    </row>
    <row r="1291" spans="15:15" x14ac:dyDescent="0.25">
      <c r="O1291">
        <v>212481593</v>
      </c>
    </row>
    <row r="1292" spans="15:15" x14ac:dyDescent="0.25">
      <c r="O1292">
        <v>230698390</v>
      </c>
    </row>
    <row r="1293" spans="15:15" x14ac:dyDescent="0.25">
      <c r="O1293">
        <v>17457681</v>
      </c>
    </row>
    <row r="1294" spans="15:15" x14ac:dyDescent="0.25">
      <c r="O1294">
        <v>25092454</v>
      </c>
    </row>
    <row r="1295" spans="15:15" x14ac:dyDescent="0.25">
      <c r="O1295">
        <v>32828451</v>
      </c>
    </row>
    <row r="1296" spans="15:15" x14ac:dyDescent="0.25">
      <c r="O1296">
        <v>36505882</v>
      </c>
    </row>
    <row r="1297" spans="15:15" x14ac:dyDescent="0.25">
      <c r="O1297">
        <v>22853069</v>
      </c>
    </row>
    <row r="1298" spans="15:15" x14ac:dyDescent="0.25">
      <c r="O1298">
        <v>29126505</v>
      </c>
    </row>
    <row r="1299" spans="15:15" x14ac:dyDescent="0.25">
      <c r="O1299">
        <v>45776710</v>
      </c>
    </row>
    <row r="1300" spans="15:15" x14ac:dyDescent="0.25">
      <c r="O1300">
        <v>7549642</v>
      </c>
    </row>
    <row r="1301" spans="15:15" x14ac:dyDescent="0.25">
      <c r="O1301">
        <v>45303808</v>
      </c>
    </row>
    <row r="1302" spans="15:15" x14ac:dyDescent="0.25">
      <c r="O1302">
        <v>43756010</v>
      </c>
    </row>
    <row r="1303" spans="15:15" x14ac:dyDescent="0.25">
      <c r="O1303">
        <v>40880185</v>
      </c>
    </row>
    <row r="1304" spans="15:15" x14ac:dyDescent="0.25">
      <c r="O1304">
        <v>33100269</v>
      </c>
    </row>
    <row r="1305" spans="15:15" x14ac:dyDescent="0.25">
      <c r="O1305">
        <v>12241988</v>
      </c>
    </row>
    <row r="1306" spans="15:15" x14ac:dyDescent="0.25">
      <c r="O1306">
        <v>6388035</v>
      </c>
    </row>
    <row r="1307" spans="15:15" x14ac:dyDescent="0.25">
      <c r="O1307">
        <v>11422009</v>
      </c>
    </row>
    <row r="1308" spans="15:15" x14ac:dyDescent="0.25">
      <c r="O1308">
        <v>12427418</v>
      </c>
    </row>
    <row r="1309" spans="15:15" x14ac:dyDescent="0.25">
      <c r="O1309">
        <v>38750043</v>
      </c>
    </row>
    <row r="1310" spans="15:15" x14ac:dyDescent="0.25">
      <c r="O1310">
        <v>47480872</v>
      </c>
    </row>
    <row r="1311" spans="15:15" x14ac:dyDescent="0.25">
      <c r="O1311">
        <v>176430192</v>
      </c>
    </row>
    <row r="1312" spans="15:15" x14ac:dyDescent="0.25">
      <c r="O1312">
        <v>220160296</v>
      </c>
    </row>
    <row r="1313" spans="15:15" x14ac:dyDescent="0.25">
      <c r="O1313">
        <v>125587452</v>
      </c>
    </row>
    <row r="1314" spans="15:15" x14ac:dyDescent="0.25">
      <c r="O1314">
        <v>158616716</v>
      </c>
    </row>
    <row r="1315" spans="15:15" x14ac:dyDescent="0.25">
      <c r="O1315">
        <v>10283652</v>
      </c>
    </row>
    <row r="1316" spans="15:15" x14ac:dyDescent="0.25">
      <c r="O1316">
        <v>15099625</v>
      </c>
    </row>
    <row r="1317" spans="15:15" x14ac:dyDescent="0.25">
      <c r="O1317">
        <v>64860016</v>
      </c>
    </row>
    <row r="1318" spans="15:15" x14ac:dyDescent="0.25">
      <c r="O1318">
        <v>60525903</v>
      </c>
    </row>
    <row r="1319" spans="15:15" x14ac:dyDescent="0.25">
      <c r="O1319">
        <v>28900901</v>
      </c>
    </row>
    <row r="1320" spans="15:15" x14ac:dyDescent="0.25">
      <c r="O1320">
        <v>34691560</v>
      </c>
    </row>
    <row r="1321" spans="15:15" x14ac:dyDescent="0.25">
      <c r="O1321">
        <v>70124317</v>
      </c>
    </row>
    <row r="1322" spans="15:15" x14ac:dyDescent="0.25">
      <c r="O1322">
        <v>132935427</v>
      </c>
    </row>
    <row r="1323" spans="15:15" x14ac:dyDescent="0.25">
      <c r="O1323">
        <v>27489831</v>
      </c>
    </row>
    <row r="1324" spans="15:15" x14ac:dyDescent="0.25">
      <c r="O1324">
        <v>25485435</v>
      </c>
    </row>
    <row r="1325" spans="15:15" x14ac:dyDescent="0.25">
      <c r="O1325">
        <v>58626500</v>
      </c>
    </row>
    <row r="1326" spans="15:15" x14ac:dyDescent="0.25">
      <c r="O1326">
        <v>60288592</v>
      </c>
    </row>
    <row r="1327" spans="15:15" x14ac:dyDescent="0.25">
      <c r="O1327">
        <v>18244649</v>
      </c>
    </row>
    <row r="1328" spans="15:15" x14ac:dyDescent="0.25">
      <c r="O1328">
        <v>18394592</v>
      </c>
    </row>
    <row r="1329" spans="15:15" x14ac:dyDescent="0.25">
      <c r="O1329">
        <v>26153966</v>
      </c>
    </row>
    <row r="1330" spans="15:15" x14ac:dyDescent="0.25">
      <c r="O1330">
        <v>34343232</v>
      </c>
    </row>
    <row r="1331" spans="15:15" x14ac:dyDescent="0.25">
      <c r="O1331">
        <v>44738915</v>
      </c>
    </row>
    <row r="1332" spans="15:15" x14ac:dyDescent="0.25">
      <c r="O1332">
        <v>60701438</v>
      </c>
    </row>
    <row r="1333" spans="15:15" x14ac:dyDescent="0.25">
      <c r="O1333">
        <v>15559510</v>
      </c>
    </row>
    <row r="1334" spans="15:15" x14ac:dyDescent="0.25">
      <c r="O1334">
        <v>118140776</v>
      </c>
    </row>
    <row r="1335" spans="15:15" x14ac:dyDescent="0.25">
      <c r="O1335">
        <v>6813792</v>
      </c>
    </row>
    <row r="1336" spans="15:15" x14ac:dyDescent="0.25">
      <c r="O1336">
        <v>18783590</v>
      </c>
    </row>
    <row r="1337" spans="15:15" x14ac:dyDescent="0.25">
      <c r="O1337">
        <v>7689687</v>
      </c>
    </row>
    <row r="1338" spans="15:15" x14ac:dyDescent="0.25">
      <c r="O1338">
        <v>7082883</v>
      </c>
    </row>
    <row r="1339" spans="15:15" x14ac:dyDescent="0.25">
      <c r="O1339">
        <v>114679996</v>
      </c>
    </row>
    <row r="1340" spans="15:15" x14ac:dyDescent="0.25">
      <c r="O1340">
        <v>116737604</v>
      </c>
    </row>
    <row r="1341" spans="15:15" x14ac:dyDescent="0.25">
      <c r="O1341">
        <v>41927655</v>
      </c>
    </row>
    <row r="1342" spans="15:15" x14ac:dyDescent="0.25">
      <c r="O1342">
        <v>54489895</v>
      </c>
    </row>
    <row r="1343" spans="15:15" x14ac:dyDescent="0.25">
      <c r="O1343">
        <v>4838536</v>
      </c>
    </row>
    <row r="1344" spans="15:15" x14ac:dyDescent="0.25">
      <c r="O1344">
        <v>4630970</v>
      </c>
    </row>
    <row r="1345" spans="15:15" x14ac:dyDescent="0.25">
      <c r="O1345">
        <v>357232178</v>
      </c>
    </row>
    <row r="1346" spans="15:15" x14ac:dyDescent="0.25">
      <c r="O1346">
        <v>301784062</v>
      </c>
    </row>
    <row r="1347" spans="15:15" x14ac:dyDescent="0.25">
      <c r="O1347">
        <v>28934700</v>
      </c>
    </row>
    <row r="1348" spans="15:15" x14ac:dyDescent="0.25">
      <c r="O1348">
        <v>37570888</v>
      </c>
    </row>
    <row r="1349" spans="15:15" x14ac:dyDescent="0.25">
      <c r="O1349">
        <v>59429423</v>
      </c>
    </row>
    <row r="1350" spans="15:15" x14ac:dyDescent="0.25">
      <c r="O1350">
        <v>54384650</v>
      </c>
    </row>
    <row r="1351" spans="15:15" x14ac:dyDescent="0.25">
      <c r="O1351">
        <v>1409011</v>
      </c>
    </row>
    <row r="1352" spans="15:15" x14ac:dyDescent="0.25">
      <c r="O1352">
        <v>13223921</v>
      </c>
    </row>
    <row r="1353" spans="15:15" x14ac:dyDescent="0.25">
      <c r="O1353">
        <v>1141599</v>
      </c>
    </row>
    <row r="1354" spans="15:15" x14ac:dyDescent="0.25">
      <c r="O1354">
        <v>952073</v>
      </c>
    </row>
    <row r="1355" spans="15:15" x14ac:dyDescent="0.25">
      <c r="O1355">
        <v>96708866</v>
      </c>
    </row>
    <row r="1356" spans="15:15" x14ac:dyDescent="0.25">
      <c r="O1356">
        <v>113284004</v>
      </c>
    </row>
    <row r="1357" spans="15:15" x14ac:dyDescent="0.25">
      <c r="O1357">
        <v>7926984</v>
      </c>
    </row>
    <row r="1358" spans="15:15" x14ac:dyDescent="0.25">
      <c r="O1358">
        <v>11150023</v>
      </c>
    </row>
    <row r="1359" spans="15:15" x14ac:dyDescent="0.25">
      <c r="O1359">
        <v>42148757</v>
      </c>
    </row>
    <row r="1360" spans="15:15" x14ac:dyDescent="0.25">
      <c r="O1360">
        <v>56711132</v>
      </c>
    </row>
    <row r="1361" spans="15:15" x14ac:dyDescent="0.25">
      <c r="O1361">
        <v>361868965</v>
      </c>
    </row>
    <row r="1362" spans="15:15" x14ac:dyDescent="0.25">
      <c r="O1362">
        <v>433911471</v>
      </c>
    </row>
    <row r="1363" spans="15:15" x14ac:dyDescent="0.25">
      <c r="O1363">
        <v>12801665</v>
      </c>
    </row>
    <row r="1364" spans="15:15" x14ac:dyDescent="0.25">
      <c r="O1364">
        <v>13597323</v>
      </c>
    </row>
    <row r="1365" spans="15:15" x14ac:dyDescent="0.25">
      <c r="O1365">
        <v>21514713</v>
      </c>
    </row>
    <row r="1366" spans="15:15" x14ac:dyDescent="0.25">
      <c r="O1366">
        <v>19980695</v>
      </c>
    </row>
    <row r="1367" spans="15:15" x14ac:dyDescent="0.25">
      <c r="O1367">
        <v>154955864</v>
      </c>
    </row>
    <row r="1368" spans="15:15" x14ac:dyDescent="0.25">
      <c r="O1368">
        <v>165425682</v>
      </c>
    </row>
    <row r="1369" spans="15:15" x14ac:dyDescent="0.25">
      <c r="O1369">
        <v>12773266</v>
      </c>
    </row>
    <row r="1370" spans="15:15" x14ac:dyDescent="0.25">
      <c r="O1370">
        <v>26684991</v>
      </c>
    </row>
    <row r="1371" spans="15:15" x14ac:dyDescent="0.25">
      <c r="O1371">
        <v>1828955</v>
      </c>
    </row>
    <row r="1372" spans="15:15" x14ac:dyDescent="0.25">
      <c r="O1372">
        <v>7602570</v>
      </c>
    </row>
    <row r="1373" spans="15:15" x14ac:dyDescent="0.25">
      <c r="O1373">
        <v>72048057</v>
      </c>
    </row>
    <row r="1374" spans="15:15" x14ac:dyDescent="0.25">
      <c r="O1374">
        <v>84542259</v>
      </c>
    </row>
    <row r="1375" spans="15:15" x14ac:dyDescent="0.25">
      <c r="O1375">
        <v>9181869</v>
      </c>
    </row>
    <row r="1376" spans="15:15" x14ac:dyDescent="0.25">
      <c r="O1376">
        <v>7931997</v>
      </c>
    </row>
    <row r="1377" spans="15:15" x14ac:dyDescent="0.25">
      <c r="O1377">
        <v>6000823</v>
      </c>
    </row>
    <row r="1378" spans="15:15" x14ac:dyDescent="0.25">
      <c r="O1378">
        <v>7528113</v>
      </c>
    </row>
    <row r="1379" spans="15:15" x14ac:dyDescent="0.25">
      <c r="O1379">
        <v>31191718</v>
      </c>
    </row>
    <row r="1380" spans="15:15" x14ac:dyDescent="0.25">
      <c r="O1380">
        <v>31275153</v>
      </c>
    </row>
    <row r="1381" spans="15:15" x14ac:dyDescent="0.25">
      <c r="O1381">
        <v>51480838</v>
      </c>
    </row>
    <row r="1382" spans="15:15" x14ac:dyDescent="0.25">
      <c r="O1382">
        <v>51972617</v>
      </c>
    </row>
    <row r="1383" spans="15:15" x14ac:dyDescent="0.25">
      <c r="O1383">
        <v>67591307</v>
      </c>
    </row>
    <row r="1384" spans="15:15" x14ac:dyDescent="0.25">
      <c r="O1384">
        <v>79668695</v>
      </c>
    </row>
    <row r="1385" spans="15:15" x14ac:dyDescent="0.25">
      <c r="O1385">
        <v>15651</v>
      </c>
    </row>
    <row r="1386" spans="15:15" x14ac:dyDescent="0.25">
      <c r="O1386">
        <v>2606849</v>
      </c>
    </row>
    <row r="1387" spans="15:15" x14ac:dyDescent="0.25">
      <c r="O1387">
        <v>15417924</v>
      </c>
    </row>
    <row r="1388" spans="15:15" x14ac:dyDescent="0.25">
      <c r="O1388">
        <v>8505270</v>
      </c>
    </row>
    <row r="1389" spans="15:15" x14ac:dyDescent="0.25">
      <c r="O1389">
        <v>1336952</v>
      </c>
    </row>
    <row r="1390" spans="15:15" x14ac:dyDescent="0.25">
      <c r="O1390">
        <v>1348496</v>
      </c>
    </row>
    <row r="1391" spans="15:15" x14ac:dyDescent="0.25">
      <c r="O1391">
        <v>21000575</v>
      </c>
    </row>
    <row r="1392" spans="15:15" x14ac:dyDescent="0.25">
      <c r="O1392">
        <v>35084200</v>
      </c>
    </row>
    <row r="1393" spans="15:15" x14ac:dyDescent="0.25">
      <c r="O1393">
        <v>246765061</v>
      </c>
    </row>
    <row r="1394" spans="15:15" x14ac:dyDescent="0.25">
      <c r="O1394">
        <v>183532836</v>
      </c>
    </row>
    <row r="1395" spans="15:15" x14ac:dyDescent="0.25">
      <c r="O1395">
        <v>4530322</v>
      </c>
    </row>
    <row r="1396" spans="15:15" x14ac:dyDescent="0.25">
      <c r="O1396">
        <v>5623930</v>
      </c>
    </row>
    <row r="1397" spans="15:15" x14ac:dyDescent="0.25">
      <c r="O1397">
        <v>518025241</v>
      </c>
    </row>
    <row r="1398" spans="15:15" x14ac:dyDescent="0.25">
      <c r="O1398">
        <v>591883334</v>
      </c>
    </row>
    <row r="1399" spans="15:15" x14ac:dyDescent="0.25">
      <c r="O1399">
        <v>4736872</v>
      </c>
    </row>
    <row r="1400" spans="15:15" x14ac:dyDescent="0.25">
      <c r="O1400">
        <v>5068452</v>
      </c>
    </row>
    <row r="1401" spans="15:15" x14ac:dyDescent="0.25">
      <c r="O1401">
        <v>24217085</v>
      </c>
    </row>
    <row r="1402" spans="15:15" x14ac:dyDescent="0.25">
      <c r="O1402">
        <v>26000580</v>
      </c>
    </row>
    <row r="1403" spans="15:15" x14ac:dyDescent="0.25">
      <c r="O1403">
        <v>5856223</v>
      </c>
    </row>
    <row r="1404" spans="15:15" x14ac:dyDescent="0.25">
      <c r="O1404">
        <v>4827914</v>
      </c>
    </row>
    <row r="1405" spans="15:15" x14ac:dyDescent="0.25">
      <c r="O1405">
        <v>4126271</v>
      </c>
    </row>
    <row r="1406" spans="15:15" x14ac:dyDescent="0.25">
      <c r="O1406">
        <v>5284588</v>
      </c>
    </row>
    <row r="1407" spans="15:15" x14ac:dyDescent="0.25">
      <c r="O1407">
        <v>140132251</v>
      </c>
    </row>
    <row r="1408" spans="15:15" x14ac:dyDescent="0.25">
      <c r="O1408">
        <v>137950093</v>
      </c>
    </row>
    <row r="1409" spans="15:15" x14ac:dyDescent="0.25">
      <c r="O1409">
        <v>110812019</v>
      </c>
    </row>
    <row r="1410" spans="15:15" x14ac:dyDescent="0.25">
      <c r="O1410">
        <v>125403872</v>
      </c>
    </row>
    <row r="1411" spans="15:15" x14ac:dyDescent="0.25">
      <c r="O1411">
        <v>41841728</v>
      </c>
    </row>
    <row r="1412" spans="15:15" x14ac:dyDescent="0.25">
      <c r="O1412">
        <v>52587840</v>
      </c>
    </row>
    <row r="1413" spans="15:15" x14ac:dyDescent="0.25">
      <c r="O1413">
        <v>13504814</v>
      </c>
    </row>
    <row r="1414" spans="15:15" x14ac:dyDescent="0.25">
      <c r="O1414">
        <v>26745912</v>
      </c>
    </row>
    <row r="1415" spans="15:15" x14ac:dyDescent="0.25">
      <c r="O1415">
        <v>61381709</v>
      </c>
    </row>
    <row r="1416" spans="15:15" x14ac:dyDescent="0.25">
      <c r="O1416">
        <v>57163837</v>
      </c>
    </row>
    <row r="1417" spans="15:15" x14ac:dyDescent="0.25">
      <c r="O1417">
        <v>77529344</v>
      </c>
    </row>
    <row r="1418" spans="15:15" x14ac:dyDescent="0.25">
      <c r="O1418">
        <v>97120715</v>
      </c>
    </row>
    <row r="1419" spans="15:15" x14ac:dyDescent="0.25">
      <c r="O1419">
        <v>9061462</v>
      </c>
    </row>
    <row r="1420" spans="15:15" x14ac:dyDescent="0.25">
      <c r="O1420">
        <v>7156651</v>
      </c>
    </row>
    <row r="1421" spans="15:15" x14ac:dyDescent="0.25">
      <c r="O1421">
        <v>1211030326</v>
      </c>
    </row>
    <row r="1422" spans="15:15" x14ac:dyDescent="0.25">
      <c r="O1422">
        <v>1483045366</v>
      </c>
    </row>
    <row r="1423" spans="15:15" x14ac:dyDescent="0.25">
      <c r="O1423">
        <v>74634105</v>
      </c>
    </row>
    <row r="1424" spans="15:15" x14ac:dyDescent="0.25">
      <c r="O1424">
        <v>70088050</v>
      </c>
    </row>
    <row r="1425" spans="15:15" x14ac:dyDescent="0.25">
      <c r="O1425">
        <v>285086346</v>
      </c>
    </row>
    <row r="1426" spans="15:15" x14ac:dyDescent="0.25">
      <c r="O1426">
        <v>277224683</v>
      </c>
    </row>
    <row r="1427" spans="15:15" x14ac:dyDescent="0.25">
      <c r="O1427">
        <v>51944959</v>
      </c>
    </row>
    <row r="1428" spans="15:15" x14ac:dyDescent="0.25">
      <c r="O1428">
        <v>28852435</v>
      </c>
    </row>
    <row r="1429" spans="15:15" x14ac:dyDescent="0.25">
      <c r="O1429">
        <v>24623599</v>
      </c>
    </row>
    <row r="1430" spans="15:15" x14ac:dyDescent="0.25">
      <c r="O1430">
        <v>36992367</v>
      </c>
    </row>
    <row r="1431" spans="15:15" x14ac:dyDescent="0.25">
      <c r="O1431">
        <v>34451825</v>
      </c>
    </row>
    <row r="1432" spans="15:15" x14ac:dyDescent="0.25">
      <c r="O1432">
        <v>32138848</v>
      </c>
    </row>
    <row r="1433" spans="15:15" x14ac:dyDescent="0.25">
      <c r="O1433">
        <v>259485230</v>
      </c>
    </row>
    <row r="1434" spans="15:15" x14ac:dyDescent="0.25">
      <c r="O1434">
        <v>558890136</v>
      </c>
    </row>
    <row r="1435" spans="15:15" x14ac:dyDescent="0.25">
      <c r="O1435">
        <v>8443199</v>
      </c>
    </row>
    <row r="1436" spans="15:15" x14ac:dyDescent="0.25">
      <c r="O1436">
        <v>16634364</v>
      </c>
    </row>
    <row r="1437" spans="15:15" x14ac:dyDescent="0.25">
      <c r="O1437">
        <v>236094706</v>
      </c>
    </row>
    <row r="1438" spans="15:15" x14ac:dyDescent="0.25">
      <c r="O1438">
        <v>297476771</v>
      </c>
    </row>
    <row r="1439" spans="15:15" x14ac:dyDescent="0.25">
      <c r="O1439">
        <v>180982923</v>
      </c>
    </row>
    <row r="1440" spans="15:15" x14ac:dyDescent="0.25">
      <c r="O1440">
        <v>204472022</v>
      </c>
    </row>
    <row r="1441" spans="15:15" x14ac:dyDescent="0.25">
      <c r="O1441">
        <v>1818477</v>
      </c>
    </row>
    <row r="1442" spans="15:15" x14ac:dyDescent="0.25">
      <c r="O1442">
        <v>1864636</v>
      </c>
    </row>
    <row r="1443" spans="15:15" x14ac:dyDescent="0.25">
      <c r="O1443">
        <v>306173238</v>
      </c>
    </row>
    <row r="1444" spans="15:15" x14ac:dyDescent="0.25">
      <c r="O1444">
        <v>247521010</v>
      </c>
    </row>
    <row r="1445" spans="15:15" x14ac:dyDescent="0.25">
      <c r="O1445">
        <v>71174847</v>
      </c>
    </row>
    <row r="1446" spans="15:15" x14ac:dyDescent="0.25">
      <c r="O1446">
        <v>71969282</v>
      </c>
    </row>
    <row r="1447" spans="15:15" x14ac:dyDescent="0.25">
      <c r="O1447">
        <v>44598244</v>
      </c>
    </row>
    <row r="1448" spans="15:15" x14ac:dyDescent="0.25">
      <c r="O1448">
        <v>43795548</v>
      </c>
    </row>
    <row r="1449" spans="15:15" x14ac:dyDescent="0.25">
      <c r="O1449">
        <v>16805107</v>
      </c>
    </row>
    <row r="1450" spans="15:15" x14ac:dyDescent="0.25">
      <c r="O1450">
        <v>15016630</v>
      </c>
    </row>
    <row r="1451" spans="15:15" x14ac:dyDescent="0.25">
      <c r="O1451">
        <v>22880391</v>
      </c>
    </row>
    <row r="1452" spans="15:15" x14ac:dyDescent="0.25">
      <c r="O1452">
        <v>31545499</v>
      </c>
    </row>
    <row r="1453" spans="15:15" x14ac:dyDescent="0.25">
      <c r="O1453">
        <v>43548528</v>
      </c>
    </row>
    <row r="1454" spans="15:15" x14ac:dyDescent="0.25">
      <c r="O1454">
        <v>43369558</v>
      </c>
    </row>
    <row r="1455" spans="15:15" x14ac:dyDescent="0.25">
      <c r="O1455">
        <v>63257816</v>
      </c>
    </row>
    <row r="1456" spans="15:15" x14ac:dyDescent="0.25">
      <c r="O1456">
        <v>46420630</v>
      </c>
    </row>
    <row r="1457" spans="15:15" x14ac:dyDescent="0.25">
      <c r="O1457">
        <v>10374947</v>
      </c>
    </row>
    <row r="1458" spans="15:15" x14ac:dyDescent="0.25">
      <c r="O1458">
        <v>3977455</v>
      </c>
    </row>
    <row r="1459" spans="15:15" x14ac:dyDescent="0.25">
      <c r="O1459">
        <v>2445469</v>
      </c>
    </row>
    <row r="1460" spans="15:15" x14ac:dyDescent="0.25">
      <c r="O1460">
        <v>2903651</v>
      </c>
    </row>
    <row r="1461" spans="15:15" x14ac:dyDescent="0.25">
      <c r="O1461">
        <v>9349497</v>
      </c>
    </row>
    <row r="1462" spans="15:15" x14ac:dyDescent="0.25">
      <c r="O1462">
        <v>10715088</v>
      </c>
    </row>
    <row r="1463" spans="15:15" x14ac:dyDescent="0.25">
      <c r="O1463">
        <v>9275436</v>
      </c>
    </row>
    <row r="1464" spans="15:15" x14ac:dyDescent="0.25">
      <c r="O1464">
        <v>10977439</v>
      </c>
    </row>
    <row r="1465" spans="15:15" x14ac:dyDescent="0.25">
      <c r="O1465">
        <v>5591882</v>
      </c>
    </row>
    <row r="1466" spans="15:15" x14ac:dyDescent="0.25">
      <c r="O1466">
        <v>5048631</v>
      </c>
    </row>
    <row r="1467" spans="15:15" x14ac:dyDescent="0.25">
      <c r="O1467">
        <v>107833272</v>
      </c>
    </row>
    <row r="1468" spans="15:15" x14ac:dyDescent="0.25">
      <c r="O1468">
        <v>111200104</v>
      </c>
    </row>
    <row r="1469" spans="15:15" x14ac:dyDescent="0.25">
      <c r="O1469">
        <v>1173661</v>
      </c>
    </row>
    <row r="1470" spans="15:15" x14ac:dyDescent="0.25">
      <c r="O1470">
        <v>568965</v>
      </c>
    </row>
    <row r="1471" spans="15:15" x14ac:dyDescent="0.25">
      <c r="O1471">
        <v>2469360</v>
      </c>
    </row>
    <row r="1472" spans="15:15" x14ac:dyDescent="0.25">
      <c r="O1472">
        <v>2852399</v>
      </c>
    </row>
    <row r="1473" spans="15:15" x14ac:dyDescent="0.25">
      <c r="O1473">
        <v>224865956</v>
      </c>
    </row>
    <row r="1474" spans="15:15" x14ac:dyDescent="0.25">
      <c r="O1474">
        <v>249259762</v>
      </c>
    </row>
    <row r="1475" spans="15:15" x14ac:dyDescent="0.25">
      <c r="O1475">
        <v>47728262</v>
      </c>
    </row>
    <row r="1476" spans="15:15" x14ac:dyDescent="0.25">
      <c r="O1476">
        <v>34578800</v>
      </c>
    </row>
    <row r="1477" spans="15:15" x14ac:dyDescent="0.25">
      <c r="O1477">
        <v>17270769</v>
      </c>
    </row>
    <row r="1478" spans="15:15" x14ac:dyDescent="0.25">
      <c r="O1478">
        <v>17854654</v>
      </c>
    </row>
    <row r="1479" spans="15:15" x14ac:dyDescent="0.25">
      <c r="O1479">
        <v>19703939</v>
      </c>
    </row>
    <row r="1480" spans="15:15" x14ac:dyDescent="0.25">
      <c r="O1480">
        <v>13549667</v>
      </c>
    </row>
    <row r="1481" spans="15:15" x14ac:dyDescent="0.25">
      <c r="O1481">
        <v>13326549</v>
      </c>
    </row>
    <row r="1482" spans="15:15" x14ac:dyDescent="0.25">
      <c r="O1482">
        <v>13885430</v>
      </c>
    </row>
    <row r="1483" spans="15:15" x14ac:dyDescent="0.25">
      <c r="O1483">
        <v>17366349</v>
      </c>
    </row>
    <row r="1484" spans="15:15" x14ac:dyDescent="0.25">
      <c r="O1484">
        <v>19114158</v>
      </c>
    </row>
    <row r="1485" spans="15:15" x14ac:dyDescent="0.25">
      <c r="O1485">
        <v>16850987</v>
      </c>
    </row>
    <row r="1486" spans="15:15" x14ac:dyDescent="0.25">
      <c r="O1486">
        <v>25169379</v>
      </c>
    </row>
    <row r="1487" spans="15:15" x14ac:dyDescent="0.25">
      <c r="O1487">
        <v>23859697</v>
      </c>
    </row>
    <row r="1488" spans="15:15" x14ac:dyDescent="0.25">
      <c r="O1488">
        <v>28017243</v>
      </c>
    </row>
    <row r="1489" spans="15:15" x14ac:dyDescent="0.25">
      <c r="O1489">
        <v>878000</v>
      </c>
    </row>
    <row r="1490" spans="15:15" x14ac:dyDescent="0.25">
      <c r="O1490">
        <v>72958000</v>
      </c>
    </row>
    <row r="1491" spans="15:15" x14ac:dyDescent="0.25">
      <c r="O1491">
        <v>138864656</v>
      </c>
    </row>
    <row r="1492" spans="15:15" x14ac:dyDescent="0.25">
      <c r="O1492">
        <v>124239774</v>
      </c>
    </row>
    <row r="1493" spans="15:15" x14ac:dyDescent="0.25">
      <c r="O1493">
        <v>10438543</v>
      </c>
    </row>
    <row r="1494" spans="15:15" x14ac:dyDescent="0.25">
      <c r="O1494">
        <v>15084764</v>
      </c>
    </row>
    <row r="1495" spans="15:15" x14ac:dyDescent="0.25">
      <c r="O1495">
        <v>23939958</v>
      </c>
    </row>
    <row r="1496" spans="15:15" x14ac:dyDescent="0.25">
      <c r="O1496">
        <v>31140008</v>
      </c>
    </row>
    <row r="1497" spans="15:15" x14ac:dyDescent="0.25">
      <c r="O1497">
        <v>79801291</v>
      </c>
    </row>
    <row r="1498" spans="15:15" x14ac:dyDescent="0.25">
      <c r="O1498">
        <v>119456137</v>
      </c>
    </row>
    <row r="1499" spans="15:15" x14ac:dyDescent="0.25">
      <c r="O1499">
        <v>57557602</v>
      </c>
    </row>
    <row r="1500" spans="15:15" x14ac:dyDescent="0.25">
      <c r="O1500">
        <v>87642874</v>
      </c>
    </row>
    <row r="1501" spans="15:15" x14ac:dyDescent="0.25">
      <c r="O1501">
        <v>266051589</v>
      </c>
    </row>
    <row r="1502" spans="15:15" x14ac:dyDescent="0.25">
      <c r="O1502">
        <v>206058771</v>
      </c>
    </row>
    <row r="1503" spans="15:15" x14ac:dyDescent="0.25">
      <c r="O1503">
        <v>63676552</v>
      </c>
    </row>
    <row r="1504" spans="15:15" x14ac:dyDescent="0.25">
      <c r="O1504">
        <v>65984996</v>
      </c>
    </row>
    <row r="1505" spans="15:15" x14ac:dyDescent="0.25">
      <c r="O1505">
        <v>85932</v>
      </c>
    </row>
    <row r="1506" spans="15:15" x14ac:dyDescent="0.25">
      <c r="O1506">
        <v>55740</v>
      </c>
    </row>
    <row r="1507" spans="15:15" x14ac:dyDescent="0.25">
      <c r="O1507">
        <v>20242032</v>
      </c>
    </row>
    <row r="1508" spans="15:15" x14ac:dyDescent="0.25">
      <c r="O1508">
        <v>20284092</v>
      </c>
    </row>
    <row r="1509" spans="15:15" x14ac:dyDescent="0.25">
      <c r="O1509">
        <v>35898148</v>
      </c>
    </row>
    <row r="1510" spans="15:15" x14ac:dyDescent="0.25">
      <c r="O1510">
        <v>30394142</v>
      </c>
    </row>
    <row r="1511" spans="15:15" x14ac:dyDescent="0.25">
      <c r="O1511">
        <v>2060607</v>
      </c>
    </row>
    <row r="1512" spans="15:15" x14ac:dyDescent="0.25">
      <c r="O1512">
        <v>3146373</v>
      </c>
    </row>
    <row r="1513" spans="15:15" x14ac:dyDescent="0.25">
      <c r="O1513">
        <v>12896268</v>
      </c>
    </row>
    <row r="1514" spans="15:15" x14ac:dyDescent="0.25">
      <c r="O1514">
        <v>10033693</v>
      </c>
    </row>
    <row r="1515" spans="15:15" x14ac:dyDescent="0.25">
      <c r="O1515">
        <v>49070813</v>
      </c>
    </row>
    <row r="1516" spans="15:15" x14ac:dyDescent="0.25">
      <c r="O1516">
        <v>236154171</v>
      </c>
    </row>
    <row r="1517" spans="15:15" x14ac:dyDescent="0.25">
      <c r="O1517">
        <v>292536007</v>
      </c>
    </row>
    <row r="1518" spans="15:15" x14ac:dyDescent="0.25">
      <c r="O1518">
        <v>299585451</v>
      </c>
    </row>
    <row r="1519" spans="15:15" x14ac:dyDescent="0.25">
      <c r="O1519">
        <v>79928159</v>
      </c>
    </row>
    <row r="1520" spans="15:15" x14ac:dyDescent="0.25">
      <c r="O1520">
        <v>79340828</v>
      </c>
    </row>
    <row r="1521" spans="15:15" x14ac:dyDescent="0.25">
      <c r="O1521">
        <v>154617282</v>
      </c>
    </row>
    <row r="1522" spans="15:15" x14ac:dyDescent="0.25">
      <c r="O1522">
        <v>225945527</v>
      </c>
    </row>
    <row r="1523" spans="15:15" x14ac:dyDescent="0.25">
      <c r="O1523">
        <v>2922260</v>
      </c>
    </row>
    <row r="1524" spans="15:15" x14ac:dyDescent="0.25">
      <c r="O1524">
        <v>6318479</v>
      </c>
    </row>
    <row r="1525" spans="15:15" x14ac:dyDescent="0.25">
      <c r="O1525">
        <v>91341912</v>
      </c>
    </row>
    <row r="1526" spans="15:15" x14ac:dyDescent="0.25">
      <c r="O1526">
        <v>78458942</v>
      </c>
    </row>
    <row r="1527" spans="15:15" x14ac:dyDescent="0.25">
      <c r="O1527">
        <v>48437302</v>
      </c>
    </row>
    <row r="1528" spans="15:15" x14ac:dyDescent="0.25">
      <c r="O1528">
        <v>45674196</v>
      </c>
    </row>
    <row r="1529" spans="15:15" x14ac:dyDescent="0.25">
      <c r="O1529">
        <v>825652</v>
      </c>
    </row>
    <row r="1530" spans="15:15" x14ac:dyDescent="0.25">
      <c r="O1530">
        <v>965754</v>
      </c>
    </row>
    <row r="1531" spans="15:15" x14ac:dyDescent="0.25">
      <c r="O1531">
        <v>27555411</v>
      </c>
    </row>
    <row r="1532" spans="15:15" x14ac:dyDescent="0.25">
      <c r="O1532">
        <v>26288133</v>
      </c>
    </row>
    <row r="1533" spans="15:15" x14ac:dyDescent="0.25">
      <c r="O1533">
        <v>23419055</v>
      </c>
    </row>
    <row r="1534" spans="15:15" x14ac:dyDescent="0.25">
      <c r="O1534">
        <v>19984043</v>
      </c>
    </row>
    <row r="1535" spans="15:15" x14ac:dyDescent="0.25">
      <c r="O1535">
        <v>67441947</v>
      </c>
    </row>
    <row r="1536" spans="15:15" x14ac:dyDescent="0.25">
      <c r="O1536">
        <v>52348889</v>
      </c>
    </row>
    <row r="1537" spans="15:15" x14ac:dyDescent="0.25">
      <c r="O1537">
        <v>7327361</v>
      </c>
    </row>
    <row r="1538" spans="15:15" x14ac:dyDescent="0.25">
      <c r="O1538">
        <v>5194319</v>
      </c>
    </row>
    <row r="1539" spans="15:15" x14ac:dyDescent="0.25">
      <c r="O1539">
        <v>53791976</v>
      </c>
    </row>
    <row r="1540" spans="15:15" x14ac:dyDescent="0.25">
      <c r="O1540">
        <v>49361160</v>
      </c>
    </row>
    <row r="1541" spans="15:15" x14ac:dyDescent="0.25">
      <c r="O1541">
        <v>186035104</v>
      </c>
    </row>
    <row r="1542" spans="15:15" x14ac:dyDescent="0.25">
      <c r="O1542">
        <v>194567079</v>
      </c>
    </row>
    <row r="1543" spans="15:15" x14ac:dyDescent="0.25">
      <c r="O1543">
        <v>66465178</v>
      </c>
    </row>
    <row r="1544" spans="15:15" x14ac:dyDescent="0.25">
      <c r="O1544">
        <v>25128161</v>
      </c>
    </row>
    <row r="1545" spans="15:15" x14ac:dyDescent="0.25">
      <c r="O1545">
        <v>17874758</v>
      </c>
    </row>
    <row r="1546" spans="15:15" x14ac:dyDescent="0.25">
      <c r="O1546">
        <v>15933168</v>
      </c>
    </row>
    <row r="1547" spans="15:15" x14ac:dyDescent="0.25">
      <c r="O1547">
        <v>94390339</v>
      </c>
    </row>
    <row r="1548" spans="15:15" x14ac:dyDescent="0.25">
      <c r="O1548">
        <v>132868582</v>
      </c>
    </row>
    <row r="1549" spans="15:15" x14ac:dyDescent="0.25">
      <c r="O1549">
        <v>60700234</v>
      </c>
    </row>
    <row r="1550" spans="15:15" x14ac:dyDescent="0.25">
      <c r="O1550">
        <v>64256915</v>
      </c>
    </row>
    <row r="1551" spans="15:15" x14ac:dyDescent="0.25">
      <c r="O1551">
        <v>13464105</v>
      </c>
    </row>
    <row r="1552" spans="15:15" x14ac:dyDescent="0.25">
      <c r="O1552">
        <v>13892151</v>
      </c>
    </row>
    <row r="1553" spans="15:15" x14ac:dyDescent="0.25">
      <c r="O1553">
        <v>351736134</v>
      </c>
    </row>
    <row r="1554" spans="15:15" x14ac:dyDescent="0.25">
      <c r="O1554">
        <v>204836510</v>
      </c>
    </row>
    <row r="1555" spans="15:15" x14ac:dyDescent="0.25">
      <c r="O1555">
        <v>8208098</v>
      </c>
    </row>
    <row r="1556" spans="15:15" x14ac:dyDescent="0.25">
      <c r="O1556">
        <v>4053136</v>
      </c>
    </row>
    <row r="1557" spans="15:15" x14ac:dyDescent="0.25">
      <c r="O1557">
        <v>6936102</v>
      </c>
    </row>
    <row r="1558" spans="15:15" x14ac:dyDescent="0.25">
      <c r="O1558">
        <v>5447747</v>
      </c>
    </row>
    <row r="1559" spans="15:15" x14ac:dyDescent="0.25">
      <c r="O1559">
        <v>32988536</v>
      </c>
    </row>
    <row r="1560" spans="15:15" x14ac:dyDescent="0.25">
      <c r="O1560">
        <v>39675513</v>
      </c>
    </row>
    <row r="1561" spans="15:15" x14ac:dyDescent="0.25">
      <c r="O1561">
        <v>5487849437</v>
      </c>
    </row>
    <row r="1562" spans="15:15" x14ac:dyDescent="0.25">
      <c r="O1562">
        <v>4394549338</v>
      </c>
    </row>
    <row r="1563" spans="15:15" x14ac:dyDescent="0.25">
      <c r="O1563">
        <v>44691008</v>
      </c>
    </row>
    <row r="1564" spans="15:15" x14ac:dyDescent="0.25">
      <c r="O1564">
        <v>56534976</v>
      </c>
    </row>
    <row r="1565" spans="15:15" x14ac:dyDescent="0.25">
      <c r="O1565">
        <v>3728844</v>
      </c>
    </row>
    <row r="1566" spans="15:15" x14ac:dyDescent="0.25">
      <c r="O1566">
        <v>3315588</v>
      </c>
    </row>
    <row r="1567" spans="15:15" x14ac:dyDescent="0.25">
      <c r="O1567">
        <v>18444562</v>
      </c>
    </row>
    <row r="1568" spans="15:15" x14ac:dyDescent="0.25">
      <c r="O1568">
        <v>7183964</v>
      </c>
    </row>
    <row r="1569" spans="15:15" x14ac:dyDescent="0.25">
      <c r="O1569">
        <v>2665447</v>
      </c>
    </row>
    <row r="1570" spans="15:15" x14ac:dyDescent="0.25">
      <c r="O1570">
        <v>2094090</v>
      </c>
    </row>
    <row r="1571" spans="15:15" x14ac:dyDescent="0.25">
      <c r="O1571">
        <v>2139029</v>
      </c>
    </row>
    <row r="1572" spans="15:15" x14ac:dyDescent="0.25">
      <c r="O1572">
        <v>2390133</v>
      </c>
    </row>
    <row r="1573" spans="15:15" x14ac:dyDescent="0.25">
      <c r="O1573">
        <v>42869795</v>
      </c>
    </row>
    <row r="1574" spans="15:15" x14ac:dyDescent="0.25">
      <c r="O1574">
        <v>51734391</v>
      </c>
    </row>
    <row r="1575" spans="15:15" x14ac:dyDescent="0.25">
      <c r="O1575">
        <v>794428</v>
      </c>
    </row>
    <row r="1576" spans="15:15" x14ac:dyDescent="0.25">
      <c r="O1576">
        <v>1059811</v>
      </c>
    </row>
    <row r="1577" spans="15:15" x14ac:dyDescent="0.25">
      <c r="O1577">
        <v>7546888</v>
      </c>
    </row>
    <row r="1578" spans="15:15" x14ac:dyDescent="0.25">
      <c r="O1578">
        <v>17107456</v>
      </c>
    </row>
    <row r="1579" spans="15:15" x14ac:dyDescent="0.25">
      <c r="O1579">
        <v>3508710</v>
      </c>
    </row>
    <row r="1580" spans="15:15" x14ac:dyDescent="0.25">
      <c r="O1580">
        <v>6724842</v>
      </c>
    </row>
    <row r="1581" spans="15:15" x14ac:dyDescent="0.25">
      <c r="O1581">
        <v>42944532</v>
      </c>
    </row>
    <row r="1582" spans="15:15" x14ac:dyDescent="0.25">
      <c r="O1582">
        <v>36037304</v>
      </c>
    </row>
    <row r="1583" spans="15:15" x14ac:dyDescent="0.25">
      <c r="O1583">
        <v>17323376</v>
      </c>
    </row>
    <row r="1584" spans="15:15" x14ac:dyDescent="0.25">
      <c r="O1584">
        <v>13801732</v>
      </c>
    </row>
    <row r="1585" spans="15:15" x14ac:dyDescent="0.25">
      <c r="O1585">
        <v>69267134</v>
      </c>
    </row>
    <row r="1586" spans="15:15" x14ac:dyDescent="0.25">
      <c r="O1586">
        <v>83469443</v>
      </c>
    </row>
    <row r="1587" spans="15:15" x14ac:dyDescent="0.25">
      <c r="O1587">
        <v>36592558</v>
      </c>
    </row>
    <row r="1588" spans="15:15" x14ac:dyDescent="0.25">
      <c r="O1588">
        <v>45549363</v>
      </c>
    </row>
    <row r="1589" spans="15:15" x14ac:dyDescent="0.25">
      <c r="O1589">
        <v>105920973</v>
      </c>
    </row>
    <row r="1590" spans="15:15" x14ac:dyDescent="0.25">
      <c r="O1590">
        <v>77139625</v>
      </c>
    </row>
    <row r="1591" spans="15:15" x14ac:dyDescent="0.25">
      <c r="O1591">
        <v>73447633</v>
      </c>
    </row>
    <row r="1592" spans="15:15" x14ac:dyDescent="0.25">
      <c r="O1592">
        <v>97220121</v>
      </c>
    </row>
    <row r="1593" spans="15:15" x14ac:dyDescent="0.25">
      <c r="O1593">
        <v>27872769</v>
      </c>
    </row>
    <row r="1594" spans="15:15" x14ac:dyDescent="0.25">
      <c r="O1594">
        <v>33128909</v>
      </c>
    </row>
    <row r="1595" spans="15:15" x14ac:dyDescent="0.25">
      <c r="O1595">
        <v>21258512</v>
      </c>
    </row>
    <row r="1596" spans="15:15" x14ac:dyDescent="0.25">
      <c r="O1596">
        <v>14639967</v>
      </c>
    </row>
    <row r="1597" spans="15:15" x14ac:dyDescent="0.25">
      <c r="O1597">
        <v>74739105</v>
      </c>
    </row>
    <row r="1598" spans="15:15" x14ac:dyDescent="0.25">
      <c r="O1598">
        <v>78662686</v>
      </c>
    </row>
    <row r="1599" spans="15:15" x14ac:dyDescent="0.25">
      <c r="O1599">
        <v>1955773166</v>
      </c>
    </row>
    <row r="1600" spans="15:15" x14ac:dyDescent="0.25">
      <c r="O1600">
        <v>2068665707</v>
      </c>
    </row>
    <row r="1601" spans="15:15" x14ac:dyDescent="0.25">
      <c r="O1601">
        <v>51901558</v>
      </c>
    </row>
    <row r="1602" spans="15:15" x14ac:dyDescent="0.25">
      <c r="O1602">
        <v>46739350</v>
      </c>
    </row>
    <row r="1603" spans="15:15" x14ac:dyDescent="0.25">
      <c r="O1603">
        <v>23087388</v>
      </c>
    </row>
    <row r="1604" spans="15:15" x14ac:dyDescent="0.25">
      <c r="O1604">
        <v>24612099</v>
      </c>
    </row>
    <row r="1605" spans="15:15" x14ac:dyDescent="0.25">
      <c r="O1605">
        <v>35516972</v>
      </c>
    </row>
    <row r="1606" spans="15:15" x14ac:dyDescent="0.25">
      <c r="O1606">
        <v>201766219</v>
      </c>
    </row>
    <row r="1607" spans="15:15" x14ac:dyDescent="0.25">
      <c r="O1607">
        <v>160524329</v>
      </c>
    </row>
    <row r="1608" spans="15:15" x14ac:dyDescent="0.25">
      <c r="O1608">
        <v>130427125</v>
      </c>
    </row>
    <row r="1609" spans="15:15" x14ac:dyDescent="0.25">
      <c r="O1609">
        <v>2577045</v>
      </c>
    </row>
    <row r="1610" spans="15:15" x14ac:dyDescent="0.25">
      <c r="O1610">
        <v>4348156</v>
      </c>
    </row>
    <row r="1611" spans="15:15" x14ac:dyDescent="0.25">
      <c r="O1611">
        <v>294002567</v>
      </c>
    </row>
    <row r="1612" spans="15:15" x14ac:dyDescent="0.25">
      <c r="O1612">
        <v>266940579</v>
      </c>
    </row>
    <row r="1613" spans="15:15" x14ac:dyDescent="0.25">
      <c r="O1613">
        <v>311093901</v>
      </c>
    </row>
    <row r="1614" spans="15:15" x14ac:dyDescent="0.25">
      <c r="O1614">
        <v>320074472</v>
      </c>
    </row>
    <row r="1615" spans="15:15" x14ac:dyDescent="0.25">
      <c r="O1615">
        <v>1068939</v>
      </c>
    </row>
    <row r="1616" spans="15:15" x14ac:dyDescent="0.25">
      <c r="O1616">
        <v>1736564</v>
      </c>
    </row>
    <row r="1617" spans="15:15" x14ac:dyDescent="0.25">
      <c r="O1617">
        <v>10246923</v>
      </c>
    </row>
    <row r="1618" spans="15:15" x14ac:dyDescent="0.25">
      <c r="O1618">
        <v>19662534</v>
      </c>
    </row>
    <row r="1619" spans="15:15" x14ac:dyDescent="0.25">
      <c r="O1619">
        <v>2712536</v>
      </c>
    </row>
    <row r="1620" spans="15:15" x14ac:dyDescent="0.25">
      <c r="O1620">
        <v>3385024</v>
      </c>
    </row>
    <row r="1621" spans="15:15" x14ac:dyDescent="0.25">
      <c r="O1621">
        <v>7026212</v>
      </c>
    </row>
    <row r="1622" spans="15:15" x14ac:dyDescent="0.25">
      <c r="O1622">
        <v>7919958</v>
      </c>
    </row>
    <row r="1623" spans="15:15" x14ac:dyDescent="0.25">
      <c r="O1623">
        <v>31154084</v>
      </c>
    </row>
    <row r="1624" spans="15:15" x14ac:dyDescent="0.25">
      <c r="O1624">
        <v>15548687</v>
      </c>
    </row>
    <row r="1625" spans="15:15" x14ac:dyDescent="0.25">
      <c r="O1625">
        <v>213302802</v>
      </c>
    </row>
    <row r="1626" spans="15:15" x14ac:dyDescent="0.25">
      <c r="O1626">
        <v>316756567</v>
      </c>
    </row>
    <row r="1627" spans="15:15" x14ac:dyDescent="0.25">
      <c r="O1627">
        <v>6858112</v>
      </c>
    </row>
    <row r="1628" spans="15:15" x14ac:dyDescent="0.25">
      <c r="O1628">
        <v>8094844</v>
      </c>
    </row>
    <row r="1629" spans="15:15" x14ac:dyDescent="0.25">
      <c r="O1629">
        <v>7086320</v>
      </c>
    </row>
    <row r="1630" spans="15:15" x14ac:dyDescent="0.25">
      <c r="O1630">
        <v>7517332</v>
      </c>
    </row>
    <row r="1631" spans="15:15" x14ac:dyDescent="0.25">
      <c r="O1631">
        <v>8122604</v>
      </c>
    </row>
    <row r="1632" spans="15:15" x14ac:dyDescent="0.25">
      <c r="O1632">
        <v>9186299</v>
      </c>
    </row>
    <row r="1633" spans="15:15" x14ac:dyDescent="0.25">
      <c r="O1633">
        <v>20919648</v>
      </c>
    </row>
    <row r="1634" spans="15:15" x14ac:dyDescent="0.25">
      <c r="O1634">
        <v>43945886</v>
      </c>
    </row>
    <row r="1635" spans="15:15" x14ac:dyDescent="0.25">
      <c r="O1635">
        <v>129960813</v>
      </c>
    </row>
    <row r="1636" spans="15:15" x14ac:dyDescent="0.25">
      <c r="O1636">
        <v>117041852</v>
      </c>
    </row>
    <row r="1637" spans="15:15" x14ac:dyDescent="0.25">
      <c r="O1637">
        <v>10057629</v>
      </c>
    </row>
    <row r="1638" spans="15:15" x14ac:dyDescent="0.25">
      <c r="O1638">
        <v>10067787</v>
      </c>
    </row>
    <row r="1639" spans="15:15" x14ac:dyDescent="0.25">
      <c r="O1639">
        <v>28287871</v>
      </c>
    </row>
    <row r="1640" spans="15:15" x14ac:dyDescent="0.25">
      <c r="O1640">
        <v>24163303</v>
      </c>
    </row>
    <row r="1641" spans="15:15" x14ac:dyDescent="0.25">
      <c r="O1641">
        <v>13965945</v>
      </c>
    </row>
    <row r="1642" spans="15:15" x14ac:dyDescent="0.25">
      <c r="O1642">
        <v>16324019</v>
      </c>
    </row>
    <row r="1643" spans="15:15" x14ac:dyDescent="0.25">
      <c r="O1643">
        <v>994008927</v>
      </c>
    </row>
    <row r="1644" spans="15:15" x14ac:dyDescent="0.25">
      <c r="O1644">
        <v>1311219694</v>
      </c>
    </row>
    <row r="1645" spans="15:15" x14ac:dyDescent="0.25">
      <c r="O1645">
        <v>36271</v>
      </c>
    </row>
    <row r="1646" spans="15:15" x14ac:dyDescent="0.25">
      <c r="O1646">
        <v>1497334</v>
      </c>
    </row>
    <row r="1647" spans="15:15" x14ac:dyDescent="0.25">
      <c r="O1647">
        <v>6664415</v>
      </c>
    </row>
    <row r="1648" spans="15:15" x14ac:dyDescent="0.25">
      <c r="O1648">
        <v>15518553</v>
      </c>
    </row>
    <row r="1649" spans="15:15" x14ac:dyDescent="0.25">
      <c r="O1649">
        <v>12002330</v>
      </c>
    </row>
    <row r="1650" spans="15:15" x14ac:dyDescent="0.25">
      <c r="O1650">
        <v>9147460</v>
      </c>
    </row>
    <row r="1651" spans="15:15" x14ac:dyDescent="0.25">
      <c r="O1651">
        <v>15657479</v>
      </c>
    </row>
    <row r="1652" spans="15:15" x14ac:dyDescent="0.25">
      <c r="O1652">
        <v>10744765</v>
      </c>
    </row>
    <row r="1653" spans="15:15" x14ac:dyDescent="0.25">
      <c r="O1653">
        <v>157706510</v>
      </c>
    </row>
    <row r="1654" spans="15:15" x14ac:dyDescent="0.25">
      <c r="O1654">
        <v>95888004</v>
      </c>
    </row>
    <row r="1655" spans="15:15" x14ac:dyDescent="0.25">
      <c r="O1655">
        <v>2870736</v>
      </c>
    </row>
    <row r="1656" spans="15:15" x14ac:dyDescent="0.25">
      <c r="O1656">
        <v>2719300</v>
      </c>
    </row>
    <row r="1657" spans="15:15" x14ac:dyDescent="0.25">
      <c r="O1657">
        <v>1585330</v>
      </c>
    </row>
    <row r="1658" spans="15:15" x14ac:dyDescent="0.25">
      <c r="O1658">
        <v>2950834</v>
      </c>
    </row>
    <row r="1659" spans="15:15" x14ac:dyDescent="0.25">
      <c r="O1659">
        <v>32976953</v>
      </c>
    </row>
    <row r="1660" spans="15:15" x14ac:dyDescent="0.25">
      <c r="O1660">
        <v>28639060</v>
      </c>
    </row>
    <row r="1661" spans="15:15" x14ac:dyDescent="0.25">
      <c r="O1661">
        <v>10240853</v>
      </c>
    </row>
    <row r="1662" spans="15:15" x14ac:dyDescent="0.25">
      <c r="O1662">
        <v>40194803</v>
      </c>
    </row>
    <row r="1663" spans="15:15" x14ac:dyDescent="0.25">
      <c r="O1663">
        <v>2783056</v>
      </c>
    </row>
    <row r="1664" spans="15:15" x14ac:dyDescent="0.25">
      <c r="O1664">
        <v>3366007</v>
      </c>
    </row>
    <row r="1665" spans="15:15" x14ac:dyDescent="0.25">
      <c r="O1665">
        <v>405472</v>
      </c>
    </row>
    <row r="1666" spans="15:15" x14ac:dyDescent="0.25">
      <c r="O1666">
        <v>439844</v>
      </c>
    </row>
    <row r="1667" spans="15:15" x14ac:dyDescent="0.25">
      <c r="O1667">
        <v>27939752</v>
      </c>
    </row>
    <row r="1668" spans="15:15" x14ac:dyDescent="0.25">
      <c r="O1668">
        <v>40001371</v>
      </c>
    </row>
    <row r="1669" spans="15:15" x14ac:dyDescent="0.25">
      <c r="O1669">
        <v>1083626</v>
      </c>
    </row>
    <row r="1670" spans="15:15" x14ac:dyDescent="0.25">
      <c r="O1670">
        <v>1319009</v>
      </c>
    </row>
    <row r="1671" spans="15:15" x14ac:dyDescent="0.25">
      <c r="O1671">
        <v>64596183</v>
      </c>
    </row>
    <row r="1672" spans="15:15" x14ac:dyDescent="0.25">
      <c r="O1672">
        <v>57794363</v>
      </c>
    </row>
    <row r="1673" spans="15:15" x14ac:dyDescent="0.25">
      <c r="O1673">
        <v>2833</v>
      </c>
    </row>
    <row r="1674" spans="15:15" x14ac:dyDescent="0.25">
      <c r="O1674">
        <v>2311</v>
      </c>
    </row>
    <row r="1675" spans="15:15" x14ac:dyDescent="0.25">
      <c r="O1675">
        <v>129852308</v>
      </c>
    </row>
    <row r="1676" spans="15:15" x14ac:dyDescent="0.25">
      <c r="O1676">
        <v>127614002</v>
      </c>
    </row>
    <row r="1677" spans="15:15" x14ac:dyDescent="0.25">
      <c r="O1677">
        <v>657025</v>
      </c>
    </row>
    <row r="1678" spans="15:15" x14ac:dyDescent="0.25">
      <c r="O1678">
        <v>846579</v>
      </c>
    </row>
    <row r="1679" spans="15:15" x14ac:dyDescent="0.25">
      <c r="O1679">
        <v>15236813</v>
      </c>
    </row>
    <row r="1680" spans="15:15" x14ac:dyDescent="0.25">
      <c r="O1680">
        <v>11831335</v>
      </c>
    </row>
    <row r="1681" spans="15:15" x14ac:dyDescent="0.25">
      <c r="O1681">
        <v>62317986</v>
      </c>
    </row>
    <row r="1682" spans="15:15" x14ac:dyDescent="0.25">
      <c r="O1682">
        <v>48956676</v>
      </c>
    </row>
    <row r="1683" spans="15:15" x14ac:dyDescent="0.25">
      <c r="O1683">
        <v>12975358</v>
      </c>
    </row>
    <row r="1684" spans="15:15" x14ac:dyDescent="0.25">
      <c r="O1684">
        <v>15702681</v>
      </c>
    </row>
    <row r="1685" spans="15:15" x14ac:dyDescent="0.25">
      <c r="O1685">
        <v>5444765</v>
      </c>
    </row>
    <row r="1686" spans="15:15" x14ac:dyDescent="0.25">
      <c r="O1686">
        <v>4926867</v>
      </c>
    </row>
    <row r="1687" spans="15:15" x14ac:dyDescent="0.25">
      <c r="O1687">
        <v>17696614</v>
      </c>
    </row>
    <row r="1688" spans="15:15" x14ac:dyDescent="0.25">
      <c r="O1688">
        <v>8293709</v>
      </c>
    </row>
    <row r="1689" spans="15:15" x14ac:dyDescent="0.25">
      <c r="O1689">
        <v>19182343</v>
      </c>
    </row>
    <row r="1690" spans="15:15" x14ac:dyDescent="0.25">
      <c r="O1690">
        <v>20175783</v>
      </c>
    </row>
    <row r="1691" spans="15:15" x14ac:dyDescent="0.25">
      <c r="O1691">
        <v>15614198</v>
      </c>
    </row>
    <row r="1692" spans="15:15" x14ac:dyDescent="0.25">
      <c r="O1692">
        <v>28960379</v>
      </c>
    </row>
    <row r="1693" spans="15:15" x14ac:dyDescent="0.25">
      <c r="O1693">
        <v>86849511</v>
      </c>
    </row>
    <row r="1694" spans="15:15" x14ac:dyDescent="0.25">
      <c r="O1694">
        <v>96846246</v>
      </c>
    </row>
    <row r="1695" spans="15:15" x14ac:dyDescent="0.25">
      <c r="O1695">
        <v>19278035</v>
      </c>
    </row>
    <row r="1696" spans="15:15" x14ac:dyDescent="0.25">
      <c r="O1696">
        <v>23612046</v>
      </c>
    </row>
    <row r="1697" spans="15:15" x14ac:dyDescent="0.25">
      <c r="O1697">
        <v>10387787</v>
      </c>
    </row>
    <row r="1698" spans="15:15" x14ac:dyDescent="0.25">
      <c r="O1698">
        <v>13632057</v>
      </c>
    </row>
    <row r="1699" spans="15:15" x14ac:dyDescent="0.25">
      <c r="O1699">
        <v>13122084</v>
      </c>
    </row>
    <row r="1700" spans="15:15" x14ac:dyDescent="0.25">
      <c r="O1700">
        <v>11395404</v>
      </c>
    </row>
    <row r="1701" spans="15:15" x14ac:dyDescent="0.25">
      <c r="O1701">
        <v>11747276</v>
      </c>
    </row>
    <row r="1702" spans="15:15" x14ac:dyDescent="0.25">
      <c r="O1702">
        <v>10598391</v>
      </c>
    </row>
    <row r="1703" spans="15:15" x14ac:dyDescent="0.25">
      <c r="O1703">
        <v>28798497</v>
      </c>
    </row>
    <row r="1704" spans="15:15" x14ac:dyDescent="0.25">
      <c r="O1704">
        <v>32295200</v>
      </c>
    </row>
    <row r="1705" spans="15:15" x14ac:dyDescent="0.25">
      <c r="O1705">
        <v>6235623</v>
      </c>
    </row>
    <row r="1706" spans="15:15" x14ac:dyDescent="0.25">
      <c r="O1706">
        <v>6044016</v>
      </c>
    </row>
    <row r="1707" spans="15:15" x14ac:dyDescent="0.25">
      <c r="O1707">
        <v>2798522</v>
      </c>
    </row>
    <row r="1708" spans="15:15" x14ac:dyDescent="0.25">
      <c r="O1708">
        <v>3838482</v>
      </c>
    </row>
    <row r="1709" spans="15:15" x14ac:dyDescent="0.25">
      <c r="O1709">
        <v>46726509</v>
      </c>
    </row>
    <row r="1710" spans="15:15" x14ac:dyDescent="0.25">
      <c r="O1710">
        <v>45856871</v>
      </c>
    </row>
    <row r="1711" spans="15:15" x14ac:dyDescent="0.25">
      <c r="O1711">
        <v>6934505</v>
      </c>
    </row>
    <row r="1712" spans="15:15" x14ac:dyDescent="0.25">
      <c r="O1712">
        <v>10590973</v>
      </c>
    </row>
    <row r="1713" spans="15:15" x14ac:dyDescent="0.25">
      <c r="O1713">
        <v>11708568</v>
      </c>
    </row>
    <row r="1714" spans="15:15" x14ac:dyDescent="0.25">
      <c r="O1714">
        <v>10766887</v>
      </c>
    </row>
    <row r="1715" spans="15:15" x14ac:dyDescent="0.25">
      <c r="O1715">
        <v>8676611</v>
      </c>
    </row>
    <row r="1716" spans="15:15" x14ac:dyDescent="0.25">
      <c r="O1716">
        <v>7740919</v>
      </c>
    </row>
    <row r="1717" spans="15:15" x14ac:dyDescent="0.25">
      <c r="O1717">
        <v>6922650</v>
      </c>
    </row>
    <row r="1718" spans="15:15" x14ac:dyDescent="0.25">
      <c r="O1718">
        <v>10053898</v>
      </c>
    </row>
    <row r="1719" spans="15:15" x14ac:dyDescent="0.25">
      <c r="O1719">
        <v>85647362</v>
      </c>
    </row>
    <row r="1720" spans="15:15" x14ac:dyDescent="0.25">
      <c r="O1720">
        <v>105717826</v>
      </c>
    </row>
    <row r="1721" spans="15:15" x14ac:dyDescent="0.25">
      <c r="O1721">
        <v>33070218</v>
      </c>
    </row>
    <row r="1722" spans="15:15" x14ac:dyDescent="0.25">
      <c r="O1722">
        <v>29635735</v>
      </c>
    </row>
    <row r="1723" spans="15:15" x14ac:dyDescent="0.25">
      <c r="O1723">
        <v>180414023</v>
      </c>
    </row>
    <row r="1724" spans="15:15" x14ac:dyDescent="0.25">
      <c r="O1724">
        <v>202453074</v>
      </c>
    </row>
    <row r="1725" spans="15:15" x14ac:dyDescent="0.25">
      <c r="O1725">
        <v>18452743</v>
      </c>
    </row>
    <row r="1726" spans="15:15" x14ac:dyDescent="0.25">
      <c r="O1726">
        <v>17800041</v>
      </c>
    </row>
    <row r="1727" spans="15:15" x14ac:dyDescent="0.25">
      <c r="O1727">
        <v>21309794</v>
      </c>
    </row>
    <row r="1728" spans="15:15" x14ac:dyDescent="0.25">
      <c r="O1728">
        <v>35106239</v>
      </c>
    </row>
    <row r="1729" spans="15:15" x14ac:dyDescent="0.25">
      <c r="O1729">
        <v>925457466</v>
      </c>
    </row>
    <row r="1730" spans="15:15" x14ac:dyDescent="0.25">
      <c r="O1730">
        <v>1088671016</v>
      </c>
    </row>
    <row r="1731" spans="15:15" x14ac:dyDescent="0.25">
      <c r="O1731">
        <v>51494999</v>
      </c>
    </row>
    <row r="1732" spans="15:15" x14ac:dyDescent="0.25">
      <c r="O1732">
        <v>59288386</v>
      </c>
    </row>
    <row r="1733" spans="15:15" x14ac:dyDescent="0.25">
      <c r="O1733">
        <v>27998167</v>
      </c>
    </row>
    <row r="1734" spans="15:15" x14ac:dyDescent="0.25">
      <c r="O1734">
        <v>32336713</v>
      </c>
    </row>
    <row r="1735" spans="15:15" x14ac:dyDescent="0.25">
      <c r="O1735">
        <v>155955524</v>
      </c>
    </row>
    <row r="1736" spans="15:15" x14ac:dyDescent="0.25">
      <c r="O1736">
        <v>188318470</v>
      </c>
    </row>
    <row r="1737" spans="15:15" x14ac:dyDescent="0.25">
      <c r="O1737">
        <v>786491426</v>
      </c>
    </row>
    <row r="1738" spans="15:15" x14ac:dyDescent="0.25">
      <c r="O1738">
        <v>512538857</v>
      </c>
    </row>
    <row r="1739" spans="15:15" x14ac:dyDescent="0.25">
      <c r="O1739">
        <v>21024000</v>
      </c>
    </row>
    <row r="1740" spans="15:15" x14ac:dyDescent="0.25">
      <c r="O1740">
        <v>27755538</v>
      </c>
    </row>
    <row r="1741" spans="15:15" x14ac:dyDescent="0.25">
      <c r="O1741">
        <v>154875733</v>
      </c>
    </row>
    <row r="1742" spans="15:15" x14ac:dyDescent="0.25">
      <c r="O1742">
        <v>135218453</v>
      </c>
    </row>
    <row r="1743" spans="15:15" x14ac:dyDescent="0.25">
      <c r="O1743">
        <v>158056703</v>
      </c>
    </row>
    <row r="1744" spans="15:15" x14ac:dyDescent="0.25">
      <c r="O1744">
        <v>251260504</v>
      </c>
    </row>
    <row r="1745" spans="15:15" x14ac:dyDescent="0.25">
      <c r="O1745">
        <v>72632526</v>
      </c>
    </row>
    <row r="1746" spans="15:15" x14ac:dyDescent="0.25">
      <c r="O1746">
        <v>26418739</v>
      </c>
    </row>
    <row r="1747" spans="15:15" x14ac:dyDescent="0.25">
      <c r="O1747">
        <v>43283878</v>
      </c>
    </row>
    <row r="1748" spans="15:15" x14ac:dyDescent="0.25">
      <c r="O1748">
        <v>40128036</v>
      </c>
    </row>
    <row r="1749" spans="15:15" x14ac:dyDescent="0.25">
      <c r="O1749">
        <v>23602582</v>
      </c>
    </row>
    <row r="1750" spans="15:15" x14ac:dyDescent="0.25">
      <c r="O1750">
        <v>30541248</v>
      </c>
    </row>
    <row r="1751" spans="15:15" x14ac:dyDescent="0.25">
      <c r="O1751">
        <v>22686470</v>
      </c>
    </row>
    <row r="1752" spans="15:15" x14ac:dyDescent="0.25">
      <c r="O1752">
        <v>24742784</v>
      </c>
    </row>
    <row r="1753" spans="15:15" x14ac:dyDescent="0.25">
      <c r="O1753">
        <v>64827754</v>
      </c>
    </row>
    <row r="1754" spans="15:15" x14ac:dyDescent="0.25">
      <c r="O1754">
        <v>66617031</v>
      </c>
    </row>
    <row r="1755" spans="15:15" x14ac:dyDescent="0.25">
      <c r="O1755">
        <v>1974211</v>
      </c>
    </row>
    <row r="1756" spans="15:15" x14ac:dyDescent="0.25">
      <c r="O1756">
        <v>2482088</v>
      </c>
    </row>
    <row r="1757" spans="15:15" x14ac:dyDescent="0.25">
      <c r="O1757">
        <v>6807735</v>
      </c>
    </row>
    <row r="1758" spans="15:15" x14ac:dyDescent="0.25">
      <c r="O1758">
        <v>8996199</v>
      </c>
    </row>
    <row r="1759" spans="15:15" x14ac:dyDescent="0.25">
      <c r="O1759">
        <v>4023192</v>
      </c>
    </row>
    <row r="1760" spans="15:15" x14ac:dyDescent="0.25">
      <c r="O1760">
        <v>3126319</v>
      </c>
    </row>
    <row r="1761" spans="15:15" x14ac:dyDescent="0.25">
      <c r="O1761">
        <v>79526352</v>
      </c>
    </row>
    <row r="1762" spans="15:15" x14ac:dyDescent="0.25">
      <c r="O1762">
        <v>80286308</v>
      </c>
    </row>
    <row r="1763" spans="15:15" x14ac:dyDescent="0.25">
      <c r="O1763">
        <v>130041229</v>
      </c>
    </row>
    <row r="1764" spans="15:15" x14ac:dyDescent="0.25">
      <c r="O1764">
        <v>138202953</v>
      </c>
    </row>
    <row r="1765" spans="15:15" x14ac:dyDescent="0.25">
      <c r="O1765">
        <v>39686237</v>
      </c>
    </row>
    <row r="1766" spans="15:15" x14ac:dyDescent="0.25">
      <c r="O1766">
        <v>40065360</v>
      </c>
    </row>
    <row r="1767" spans="15:15" x14ac:dyDescent="0.25">
      <c r="O1767">
        <v>20536582</v>
      </c>
    </row>
    <row r="1768" spans="15:15" x14ac:dyDescent="0.25">
      <c r="O1768">
        <v>31974452</v>
      </c>
    </row>
    <row r="1769" spans="15:15" x14ac:dyDescent="0.25">
      <c r="O1769">
        <v>196538069</v>
      </c>
    </row>
    <row r="1770" spans="15:15" x14ac:dyDescent="0.25">
      <c r="O1770">
        <v>227277347</v>
      </c>
    </row>
    <row r="1771" spans="15:15" x14ac:dyDescent="0.25">
      <c r="O1771">
        <v>25970893</v>
      </c>
    </row>
    <row r="1772" spans="15:15" x14ac:dyDescent="0.25">
      <c r="O1772">
        <v>33050314</v>
      </c>
    </row>
    <row r="1773" spans="15:15" x14ac:dyDescent="0.25">
      <c r="O1773">
        <v>850635866</v>
      </c>
    </row>
    <row r="1774" spans="15:15" x14ac:dyDescent="0.25">
      <c r="O1774">
        <v>852065832</v>
      </c>
    </row>
    <row r="1775" spans="15:15" x14ac:dyDescent="0.25">
      <c r="O1775">
        <v>43177564</v>
      </c>
    </row>
    <row r="1776" spans="15:15" x14ac:dyDescent="0.25">
      <c r="O1776">
        <v>75048672</v>
      </c>
    </row>
    <row r="1777" spans="15:15" x14ac:dyDescent="0.25">
      <c r="O1777">
        <v>157548478</v>
      </c>
    </row>
    <row r="1778" spans="15:15" x14ac:dyDescent="0.25">
      <c r="O1778">
        <v>207135584</v>
      </c>
    </row>
    <row r="1779" spans="15:15" x14ac:dyDescent="0.25">
      <c r="O1779">
        <v>68155370</v>
      </c>
    </row>
    <row r="1780" spans="15:15" x14ac:dyDescent="0.25">
      <c r="O1780">
        <v>91570456</v>
      </c>
    </row>
    <row r="1781" spans="15:15" x14ac:dyDescent="0.25">
      <c r="O1781">
        <v>72222168</v>
      </c>
    </row>
    <row r="1782" spans="15:15" x14ac:dyDescent="0.25">
      <c r="O1782">
        <v>75124660</v>
      </c>
    </row>
    <row r="1783" spans="15:15" x14ac:dyDescent="0.25">
      <c r="O1783">
        <v>67576856</v>
      </c>
    </row>
    <row r="1784" spans="15:15" x14ac:dyDescent="0.25">
      <c r="O1784">
        <v>93418399</v>
      </c>
    </row>
    <row r="1785" spans="15:15" x14ac:dyDescent="0.25">
      <c r="O1785">
        <v>310233142</v>
      </c>
    </row>
    <row r="1786" spans="15:15" x14ac:dyDescent="0.25">
      <c r="O1786">
        <v>386482909</v>
      </c>
    </row>
    <row r="1787" spans="15:15" x14ac:dyDescent="0.25">
      <c r="O1787">
        <v>16963652</v>
      </c>
    </row>
    <row r="1788" spans="15:15" x14ac:dyDescent="0.25">
      <c r="O1788">
        <v>13037386</v>
      </c>
    </row>
    <row r="1789" spans="15:15" x14ac:dyDescent="0.25">
      <c r="O1789">
        <v>161570369</v>
      </c>
    </row>
    <row r="1790" spans="15:15" x14ac:dyDescent="0.25">
      <c r="O1790">
        <v>184152767</v>
      </c>
    </row>
    <row r="1791" spans="15:15" x14ac:dyDescent="0.25">
      <c r="O1791">
        <v>371039773</v>
      </c>
    </row>
    <row r="1792" spans="15:15" x14ac:dyDescent="0.25">
      <c r="O1792">
        <v>366401084</v>
      </c>
    </row>
    <row r="1793" spans="15:15" x14ac:dyDescent="0.25">
      <c r="O1793">
        <v>70326245</v>
      </c>
    </row>
    <row r="1794" spans="15:15" x14ac:dyDescent="0.25">
      <c r="O1794">
        <v>71704207</v>
      </c>
    </row>
    <row r="1795" spans="15:15" x14ac:dyDescent="0.25">
      <c r="O1795">
        <v>109290999</v>
      </c>
    </row>
    <row r="1796" spans="15:15" x14ac:dyDescent="0.25">
      <c r="O1796">
        <v>221550733</v>
      </c>
    </row>
    <row r="1797" spans="15:15" x14ac:dyDescent="0.25">
      <c r="O1797">
        <v>102858189</v>
      </c>
    </row>
    <row r="1798" spans="15:15" x14ac:dyDescent="0.25">
      <c r="O1798">
        <v>189519085</v>
      </c>
    </row>
    <row r="1799" spans="15:15" x14ac:dyDescent="0.25">
      <c r="O1799">
        <v>11990382</v>
      </c>
    </row>
    <row r="1800" spans="15:15" x14ac:dyDescent="0.25">
      <c r="O1800">
        <v>11937084</v>
      </c>
    </row>
    <row r="1801" spans="15:15" x14ac:dyDescent="0.25">
      <c r="O1801">
        <v>25499143</v>
      </c>
    </row>
    <row r="1802" spans="15:15" x14ac:dyDescent="0.25">
      <c r="O1802">
        <v>39581317</v>
      </c>
    </row>
    <row r="1803" spans="15:15" x14ac:dyDescent="0.25">
      <c r="O1803">
        <v>123132752</v>
      </c>
    </row>
    <row r="1804" spans="15:15" x14ac:dyDescent="0.25">
      <c r="O1804">
        <v>165819905</v>
      </c>
    </row>
    <row r="1805" spans="15:15" x14ac:dyDescent="0.25">
      <c r="O1805">
        <v>767779504</v>
      </c>
    </row>
    <row r="1806" spans="15:15" x14ac:dyDescent="0.25">
      <c r="O1806">
        <v>844229528</v>
      </c>
    </row>
    <row r="1807" spans="15:15" x14ac:dyDescent="0.25">
      <c r="O1807">
        <v>57246976</v>
      </c>
    </row>
    <row r="1808" spans="15:15" x14ac:dyDescent="0.25">
      <c r="O1808">
        <v>46632925</v>
      </c>
    </row>
    <row r="1809" spans="15:15" x14ac:dyDescent="0.25">
      <c r="O1809">
        <v>498942249</v>
      </c>
    </row>
    <row r="1810" spans="15:15" x14ac:dyDescent="0.25">
      <c r="O1810">
        <v>480138395</v>
      </c>
    </row>
    <row r="1811" spans="15:15" x14ac:dyDescent="0.25">
      <c r="O1811">
        <v>1492867255</v>
      </c>
    </row>
    <row r="1812" spans="15:15" x14ac:dyDescent="0.25">
      <c r="O1812">
        <v>1273542653</v>
      </c>
    </row>
    <row r="1813" spans="15:15" x14ac:dyDescent="0.25">
      <c r="O1813">
        <v>427279908</v>
      </c>
    </row>
    <row r="1814" spans="15:15" x14ac:dyDescent="0.25">
      <c r="O1814">
        <v>651345275</v>
      </c>
    </row>
    <row r="1815" spans="15:15" x14ac:dyDescent="0.25">
      <c r="O1815">
        <v>42216345</v>
      </c>
    </row>
    <row r="1816" spans="15:15" x14ac:dyDescent="0.25">
      <c r="O1816">
        <v>59873255</v>
      </c>
    </row>
    <row r="1817" spans="15:15" x14ac:dyDescent="0.25">
      <c r="O1817">
        <v>191839238</v>
      </c>
    </row>
    <row r="1818" spans="15:15" x14ac:dyDescent="0.25">
      <c r="O1818">
        <v>173870162</v>
      </c>
    </row>
    <row r="1819" spans="15:15" x14ac:dyDescent="0.25">
      <c r="O1819">
        <v>520961606</v>
      </c>
    </row>
    <row r="1820" spans="15:15" x14ac:dyDescent="0.25">
      <c r="O1820">
        <v>316571343</v>
      </c>
    </row>
    <row r="1821" spans="15:15" x14ac:dyDescent="0.25">
      <c r="O1821">
        <v>2909591</v>
      </c>
    </row>
    <row r="1822" spans="15:15" x14ac:dyDescent="0.25">
      <c r="O1822">
        <v>7417191</v>
      </c>
    </row>
    <row r="1823" spans="15:15" x14ac:dyDescent="0.25">
      <c r="O1823">
        <v>531363000</v>
      </c>
    </row>
    <row r="1824" spans="15:15" x14ac:dyDescent="0.25">
      <c r="O1824">
        <v>504376000</v>
      </c>
    </row>
    <row r="1825" spans="15:15" x14ac:dyDescent="0.25">
      <c r="O1825">
        <v>51694358</v>
      </c>
    </row>
    <row r="1826" spans="15:15" x14ac:dyDescent="0.25">
      <c r="O1826">
        <v>69386690</v>
      </c>
    </row>
    <row r="1827" spans="15:15" x14ac:dyDescent="0.25">
      <c r="O1827">
        <v>45017751</v>
      </c>
    </row>
    <row r="1828" spans="15:15" x14ac:dyDescent="0.25">
      <c r="O1828">
        <v>45823239</v>
      </c>
    </row>
    <row r="1829" spans="15:15" x14ac:dyDescent="0.25">
      <c r="O1829">
        <v>610654949</v>
      </c>
    </row>
    <row r="1830" spans="15:15" x14ac:dyDescent="0.25">
      <c r="O1830">
        <v>755127259</v>
      </c>
    </row>
    <row r="1831" spans="15:15" x14ac:dyDescent="0.25">
      <c r="O1831">
        <v>296575189</v>
      </c>
    </row>
    <row r="1832" spans="15:15" x14ac:dyDescent="0.25">
      <c r="O1832">
        <v>344979116</v>
      </c>
    </row>
    <row r="1833" spans="15:15" x14ac:dyDescent="0.25">
      <c r="O1833">
        <v>1263056678</v>
      </c>
    </row>
    <row r="1834" spans="15:15" x14ac:dyDescent="0.25">
      <c r="O1834">
        <v>1491097924</v>
      </c>
    </row>
    <row r="1835" spans="15:15" x14ac:dyDescent="0.25">
      <c r="O1835">
        <v>593433</v>
      </c>
    </row>
    <row r="1836" spans="15:15" x14ac:dyDescent="0.25">
      <c r="O1836">
        <v>281267</v>
      </c>
    </row>
    <row r="1837" spans="15:15" x14ac:dyDescent="0.25">
      <c r="O1837">
        <v>205457588</v>
      </c>
    </row>
    <row r="1838" spans="15:15" x14ac:dyDescent="0.25">
      <c r="O1838">
        <v>217603735</v>
      </c>
    </row>
    <row r="1839" spans="15:15" x14ac:dyDescent="0.25">
      <c r="O1839">
        <v>82105878</v>
      </c>
    </row>
    <row r="1840" spans="15:15" x14ac:dyDescent="0.25">
      <c r="O1840">
        <v>116999859</v>
      </c>
    </row>
    <row r="1841" spans="15:15" x14ac:dyDescent="0.25">
      <c r="O1841">
        <v>149623514</v>
      </c>
    </row>
    <row r="1842" spans="15:15" x14ac:dyDescent="0.25">
      <c r="O1842">
        <v>160005776</v>
      </c>
    </row>
    <row r="1843" spans="15:15" x14ac:dyDescent="0.25">
      <c r="O1843">
        <v>28478495</v>
      </c>
    </row>
    <row r="1844" spans="15:15" x14ac:dyDescent="0.25">
      <c r="O1844">
        <v>45617335</v>
      </c>
    </row>
    <row r="1845" spans="15:15" x14ac:dyDescent="0.25">
      <c r="O1845">
        <v>366196587</v>
      </c>
    </row>
    <row r="1846" spans="15:15" x14ac:dyDescent="0.25">
      <c r="O1846">
        <v>373788602</v>
      </c>
    </row>
    <row r="1847" spans="15:15" x14ac:dyDescent="0.25">
      <c r="O1847">
        <v>46945259</v>
      </c>
    </row>
    <row r="1848" spans="15:15" x14ac:dyDescent="0.25">
      <c r="O1848">
        <v>54574726</v>
      </c>
    </row>
    <row r="1849" spans="15:15" x14ac:dyDescent="0.25">
      <c r="O1849">
        <v>44448332</v>
      </c>
    </row>
    <row r="1850" spans="15:15" x14ac:dyDescent="0.25">
      <c r="O1850">
        <v>77477691</v>
      </c>
    </row>
    <row r="1851" spans="15:15" x14ac:dyDescent="0.25">
      <c r="O1851">
        <v>68306239</v>
      </c>
    </row>
    <row r="1852" spans="15:15" x14ac:dyDescent="0.25">
      <c r="O1852">
        <v>68125759</v>
      </c>
    </row>
    <row r="1853" spans="15:15" x14ac:dyDescent="0.25">
      <c r="O1853">
        <v>44433671</v>
      </c>
    </row>
    <row r="1854" spans="15:15" x14ac:dyDescent="0.25">
      <c r="O1854">
        <v>37211531</v>
      </c>
    </row>
    <row r="1855" spans="15:15" x14ac:dyDescent="0.25">
      <c r="O1855">
        <v>92541025</v>
      </c>
    </row>
    <row r="1856" spans="15:15" x14ac:dyDescent="0.25">
      <c r="O1856">
        <v>161518388</v>
      </c>
    </row>
    <row r="1857" spans="15:15" x14ac:dyDescent="0.25">
      <c r="O1857">
        <v>68448992</v>
      </c>
    </row>
    <row r="1858" spans="15:15" x14ac:dyDescent="0.25">
      <c r="O1858">
        <v>50874669</v>
      </c>
    </row>
    <row r="1859" spans="15:15" x14ac:dyDescent="0.25">
      <c r="O1859">
        <v>283888311</v>
      </c>
    </row>
    <row r="1860" spans="15:15" x14ac:dyDescent="0.25">
      <c r="O1860">
        <v>246159986</v>
      </c>
    </row>
    <row r="1861" spans="15:15" x14ac:dyDescent="0.25">
      <c r="O1861">
        <v>96123873</v>
      </c>
    </row>
    <row r="1862" spans="15:15" x14ac:dyDescent="0.25">
      <c r="O1862">
        <v>97800234</v>
      </c>
    </row>
    <row r="1863" spans="15:15" x14ac:dyDescent="0.25">
      <c r="O1863">
        <v>31208251</v>
      </c>
    </row>
    <row r="1864" spans="15:15" x14ac:dyDescent="0.25">
      <c r="O1864">
        <v>34839865</v>
      </c>
    </row>
    <row r="1865" spans="15:15" x14ac:dyDescent="0.25">
      <c r="O1865">
        <v>43630680</v>
      </c>
    </row>
    <row r="1866" spans="15:15" x14ac:dyDescent="0.25">
      <c r="O1866">
        <v>54865826</v>
      </c>
    </row>
    <row r="1867" spans="15:15" x14ac:dyDescent="0.25">
      <c r="O1867">
        <v>17218887</v>
      </c>
    </row>
    <row r="1868" spans="15:15" x14ac:dyDescent="0.25">
      <c r="O1868">
        <v>16349967</v>
      </c>
    </row>
    <row r="1869" spans="15:15" x14ac:dyDescent="0.25">
      <c r="O1869">
        <v>3041334</v>
      </c>
    </row>
    <row r="1870" spans="15:15" x14ac:dyDescent="0.25">
      <c r="O1870">
        <v>874598</v>
      </c>
    </row>
    <row r="1871" spans="15:15" x14ac:dyDescent="0.25">
      <c r="O1871">
        <v>59446874</v>
      </c>
    </row>
    <row r="1872" spans="15:15" x14ac:dyDescent="0.25">
      <c r="O1872">
        <v>49158512</v>
      </c>
    </row>
    <row r="1873" spans="15:15" x14ac:dyDescent="0.25">
      <c r="O1873">
        <v>33062683</v>
      </c>
    </row>
    <row r="1874" spans="15:15" x14ac:dyDescent="0.25">
      <c r="O1874">
        <v>43054860</v>
      </c>
    </row>
    <row r="1875" spans="15:15" x14ac:dyDescent="0.25">
      <c r="O1875">
        <v>139374077</v>
      </c>
    </row>
    <row r="1876" spans="15:15" x14ac:dyDescent="0.25">
      <c r="O1876">
        <v>121532460</v>
      </c>
    </row>
    <row r="1877" spans="15:15" x14ac:dyDescent="0.25">
      <c r="O1877">
        <v>457528</v>
      </c>
    </row>
    <row r="1878" spans="15:15" x14ac:dyDescent="0.25">
      <c r="O1878">
        <v>292065</v>
      </c>
    </row>
    <row r="1879" spans="15:15" x14ac:dyDescent="0.25">
      <c r="O1879">
        <v>72528047</v>
      </c>
    </row>
    <row r="1880" spans="15:15" x14ac:dyDescent="0.25">
      <c r="O1880">
        <v>63416607</v>
      </c>
    </row>
    <row r="1881" spans="15:15" x14ac:dyDescent="0.25">
      <c r="O1881">
        <v>128733587</v>
      </c>
    </row>
    <row r="1882" spans="15:15" x14ac:dyDescent="0.25">
      <c r="O1882">
        <v>146901955</v>
      </c>
    </row>
    <row r="1883" spans="15:15" x14ac:dyDescent="0.25">
      <c r="O1883">
        <v>15734685</v>
      </c>
    </row>
    <row r="1884" spans="15:15" x14ac:dyDescent="0.25">
      <c r="O1884">
        <v>19478786</v>
      </c>
    </row>
    <row r="1885" spans="15:15" x14ac:dyDescent="0.25">
      <c r="O1885">
        <v>41020655</v>
      </c>
    </row>
    <row r="1886" spans="15:15" x14ac:dyDescent="0.25">
      <c r="O1886">
        <v>43394189</v>
      </c>
    </row>
    <row r="1887" spans="15:15" x14ac:dyDescent="0.25">
      <c r="O1887">
        <v>8818710</v>
      </c>
    </row>
    <row r="1888" spans="15:15" x14ac:dyDescent="0.25">
      <c r="O1888">
        <v>9322857</v>
      </c>
    </row>
    <row r="1889" spans="15:15" x14ac:dyDescent="0.25">
      <c r="O1889">
        <v>2650736</v>
      </c>
    </row>
    <row r="1890" spans="15:15" x14ac:dyDescent="0.25">
      <c r="O1890">
        <v>2192302</v>
      </c>
    </row>
    <row r="1891" spans="15:15" x14ac:dyDescent="0.25">
      <c r="O1891">
        <v>39147585</v>
      </c>
    </row>
    <row r="1892" spans="15:15" x14ac:dyDescent="0.25">
      <c r="O1892">
        <v>37342098</v>
      </c>
    </row>
    <row r="1893" spans="15:15" x14ac:dyDescent="0.25">
      <c r="O1893">
        <v>22681356</v>
      </c>
    </row>
    <row r="1894" spans="15:15" x14ac:dyDescent="0.25">
      <c r="O1894">
        <v>19422697</v>
      </c>
    </row>
    <row r="1895" spans="15:15" x14ac:dyDescent="0.25">
      <c r="O1895">
        <v>64282527</v>
      </c>
    </row>
    <row r="1896" spans="15:15" x14ac:dyDescent="0.25">
      <c r="O1896">
        <v>54093821</v>
      </c>
    </row>
    <row r="1897" spans="15:15" x14ac:dyDescent="0.25">
      <c r="O1897">
        <v>108911005</v>
      </c>
    </row>
    <row r="1898" spans="15:15" x14ac:dyDescent="0.25">
      <c r="O1898">
        <v>129927554</v>
      </c>
    </row>
    <row r="1899" spans="15:15" x14ac:dyDescent="0.25">
      <c r="O1899">
        <v>5046085</v>
      </c>
    </row>
    <row r="1900" spans="15:15" x14ac:dyDescent="0.25">
      <c r="O1900">
        <v>3957544</v>
      </c>
    </row>
    <row r="1901" spans="15:15" x14ac:dyDescent="0.25">
      <c r="O1901">
        <v>103402428</v>
      </c>
    </row>
    <row r="1902" spans="15:15" x14ac:dyDescent="0.25">
      <c r="O1902">
        <v>86640285</v>
      </c>
    </row>
    <row r="1903" spans="15:15" x14ac:dyDescent="0.25">
      <c r="O1903">
        <v>298870331</v>
      </c>
    </row>
    <row r="1904" spans="15:15" x14ac:dyDescent="0.25">
      <c r="O1904">
        <v>377888179</v>
      </c>
    </row>
    <row r="1905" spans="15:15" x14ac:dyDescent="0.25">
      <c r="O1905">
        <v>20136961</v>
      </c>
    </row>
    <row r="1906" spans="15:15" x14ac:dyDescent="0.25">
      <c r="O1906">
        <v>20981292</v>
      </c>
    </row>
    <row r="1907" spans="15:15" x14ac:dyDescent="0.25">
      <c r="O1907">
        <v>221748218</v>
      </c>
    </row>
    <row r="1908" spans="15:15" x14ac:dyDescent="0.25">
      <c r="O1908">
        <v>199419240</v>
      </c>
    </row>
    <row r="1909" spans="15:15" x14ac:dyDescent="0.25">
      <c r="O1909">
        <v>7746498</v>
      </c>
    </row>
    <row r="1910" spans="15:15" x14ac:dyDescent="0.25">
      <c r="O1910">
        <v>9787653</v>
      </c>
    </row>
    <row r="1911" spans="15:15" x14ac:dyDescent="0.25">
      <c r="O1911">
        <v>443757069</v>
      </c>
    </row>
    <row r="1912" spans="15:15" x14ac:dyDescent="0.25">
      <c r="O1912">
        <v>428062745</v>
      </c>
    </row>
    <row r="1913" spans="15:15" x14ac:dyDescent="0.25">
      <c r="O1913">
        <v>327422873</v>
      </c>
    </row>
    <row r="1914" spans="15:15" x14ac:dyDescent="0.25">
      <c r="O1914">
        <v>440402663</v>
      </c>
    </row>
    <row r="1915" spans="15:15" x14ac:dyDescent="0.25">
      <c r="O1915">
        <v>82686584</v>
      </c>
    </row>
    <row r="1916" spans="15:15" x14ac:dyDescent="0.25">
      <c r="O1916">
        <v>111481025</v>
      </c>
    </row>
    <row r="1917" spans="15:15" x14ac:dyDescent="0.25">
      <c r="O1917">
        <v>63370772</v>
      </c>
    </row>
    <row r="1918" spans="15:15" x14ac:dyDescent="0.25">
      <c r="O1918">
        <v>67579744</v>
      </c>
    </row>
    <row r="1919" spans="15:15" x14ac:dyDescent="0.25">
      <c r="O1919">
        <v>21081311</v>
      </c>
    </row>
    <row r="1920" spans="15:15" x14ac:dyDescent="0.25">
      <c r="O1920">
        <v>6920534</v>
      </c>
    </row>
    <row r="1921" spans="15:15" x14ac:dyDescent="0.25">
      <c r="O1921">
        <v>19331520</v>
      </c>
    </row>
    <row r="1922" spans="15:15" x14ac:dyDescent="0.25">
      <c r="O1922">
        <v>25336950</v>
      </c>
    </row>
    <row r="1923" spans="15:15" x14ac:dyDescent="0.25">
      <c r="O1923">
        <v>43208982</v>
      </c>
    </row>
    <row r="1924" spans="15:15" x14ac:dyDescent="0.25">
      <c r="O1924">
        <v>54776234</v>
      </c>
    </row>
    <row r="1925" spans="15:15" x14ac:dyDescent="0.25">
      <c r="O1925">
        <v>1294598</v>
      </c>
    </row>
    <row r="1926" spans="15:15" x14ac:dyDescent="0.25">
      <c r="O1926">
        <v>11506201</v>
      </c>
    </row>
    <row r="1927" spans="15:15" x14ac:dyDescent="0.25">
      <c r="O1927">
        <v>46377763</v>
      </c>
    </row>
    <row r="1928" spans="15:15" x14ac:dyDescent="0.25">
      <c r="O1928">
        <v>56279075</v>
      </c>
    </row>
    <row r="1929" spans="15:15" x14ac:dyDescent="0.25">
      <c r="O1929">
        <v>90299479</v>
      </c>
    </row>
    <row r="1930" spans="15:15" x14ac:dyDescent="0.25">
      <c r="O1930">
        <v>193367154</v>
      </c>
    </row>
    <row r="1931" spans="15:15" x14ac:dyDescent="0.25">
      <c r="O1931">
        <v>13802441</v>
      </c>
    </row>
    <row r="1932" spans="15:15" x14ac:dyDescent="0.25">
      <c r="O1932">
        <v>15264345</v>
      </c>
    </row>
    <row r="1933" spans="15:15" x14ac:dyDescent="0.25">
      <c r="O1933">
        <v>44896581</v>
      </c>
    </row>
    <row r="1934" spans="15:15" x14ac:dyDescent="0.25">
      <c r="O1934">
        <v>75386625</v>
      </c>
    </row>
    <row r="1935" spans="15:15" x14ac:dyDescent="0.25">
      <c r="O1935">
        <v>2557610</v>
      </c>
    </row>
    <row r="1936" spans="15:15" x14ac:dyDescent="0.25">
      <c r="O1936">
        <v>3447077</v>
      </c>
    </row>
    <row r="1937" spans="15:15" x14ac:dyDescent="0.25">
      <c r="O1937">
        <v>27966056</v>
      </c>
    </row>
    <row r="1938" spans="15:15" x14ac:dyDescent="0.25">
      <c r="O1938">
        <v>28601132</v>
      </c>
    </row>
    <row r="1939" spans="15:15" x14ac:dyDescent="0.25">
      <c r="O1939">
        <v>271557</v>
      </c>
    </row>
    <row r="1940" spans="15:15" x14ac:dyDescent="0.25">
      <c r="O1940">
        <v>92429</v>
      </c>
    </row>
    <row r="1941" spans="15:15" x14ac:dyDescent="0.25">
      <c r="O1941">
        <v>15402088</v>
      </c>
    </row>
    <row r="1942" spans="15:15" x14ac:dyDescent="0.25">
      <c r="O1942">
        <v>18880559</v>
      </c>
    </row>
    <row r="1943" spans="15:15" x14ac:dyDescent="0.25">
      <c r="O1943">
        <v>38740071</v>
      </c>
    </row>
    <row r="1944" spans="15:15" x14ac:dyDescent="0.25">
      <c r="O1944">
        <v>43117350</v>
      </c>
    </row>
    <row r="1945" spans="15:15" x14ac:dyDescent="0.25">
      <c r="O1945">
        <v>2338309</v>
      </c>
    </row>
    <row r="1946" spans="15:15" x14ac:dyDescent="0.25">
      <c r="O1946">
        <v>1986851</v>
      </c>
    </row>
    <row r="1947" spans="15:15" x14ac:dyDescent="0.25">
      <c r="O1947">
        <v>9490016</v>
      </c>
    </row>
    <row r="1948" spans="15:15" x14ac:dyDescent="0.25">
      <c r="O1948">
        <v>24489424</v>
      </c>
    </row>
    <row r="1949" spans="15:15" x14ac:dyDescent="0.25">
      <c r="O1949">
        <v>714891750</v>
      </c>
    </row>
    <row r="1950" spans="15:15" x14ac:dyDescent="0.25">
      <c r="O1950">
        <v>784278672</v>
      </c>
    </row>
    <row r="1951" spans="15:15" x14ac:dyDescent="0.25">
      <c r="O1951">
        <v>37600234</v>
      </c>
    </row>
    <row r="1952" spans="15:15" x14ac:dyDescent="0.25">
      <c r="O1952">
        <v>62016516</v>
      </c>
    </row>
    <row r="1953" spans="15:15" x14ac:dyDescent="0.25">
      <c r="O1953">
        <v>13692392</v>
      </c>
    </row>
    <row r="1954" spans="15:15" x14ac:dyDescent="0.25">
      <c r="O1954">
        <v>30932139</v>
      </c>
    </row>
    <row r="1955" spans="15:15" x14ac:dyDescent="0.25">
      <c r="O1955">
        <v>84984026</v>
      </c>
    </row>
    <row r="1956" spans="15:15" x14ac:dyDescent="0.25">
      <c r="O1956">
        <v>94414619</v>
      </c>
    </row>
    <row r="1957" spans="15:15" x14ac:dyDescent="0.25">
      <c r="O1957">
        <v>106824068</v>
      </c>
    </row>
    <row r="1958" spans="15:15" x14ac:dyDescent="0.25">
      <c r="O1958">
        <v>87080758</v>
      </c>
    </row>
    <row r="1959" spans="15:15" x14ac:dyDescent="0.25">
      <c r="O1959">
        <v>211009014</v>
      </c>
    </row>
    <row r="1960" spans="15:15" x14ac:dyDescent="0.25">
      <c r="O1960">
        <v>161709722</v>
      </c>
    </row>
    <row r="1961" spans="15:15" x14ac:dyDescent="0.25">
      <c r="O1961">
        <v>52750661</v>
      </c>
    </row>
    <row r="1962" spans="15:15" x14ac:dyDescent="0.25">
      <c r="O1962">
        <v>92516082</v>
      </c>
    </row>
    <row r="1963" spans="15:15" x14ac:dyDescent="0.25">
      <c r="O1963">
        <v>123278455</v>
      </c>
    </row>
    <row r="1964" spans="15:15" x14ac:dyDescent="0.25">
      <c r="O1964">
        <v>96549799</v>
      </c>
    </row>
    <row r="1965" spans="15:15" x14ac:dyDescent="0.25">
      <c r="O1965">
        <v>126020943</v>
      </c>
    </row>
    <row r="1966" spans="15:15" x14ac:dyDescent="0.25">
      <c r="O1966">
        <v>190810389</v>
      </c>
    </row>
    <row r="1967" spans="15:15" x14ac:dyDescent="0.25">
      <c r="O1967">
        <v>36078236</v>
      </c>
    </row>
    <row r="1968" spans="15:15" x14ac:dyDescent="0.25">
      <c r="O1968">
        <v>30694836</v>
      </c>
    </row>
    <row r="1969" spans="15:15" x14ac:dyDescent="0.25">
      <c r="O1969">
        <v>120690226</v>
      </c>
    </row>
    <row r="1970" spans="15:15" x14ac:dyDescent="0.25">
      <c r="O1970">
        <v>100384255</v>
      </c>
    </row>
    <row r="1971" spans="15:15" x14ac:dyDescent="0.25">
      <c r="O1971">
        <v>229443834</v>
      </c>
    </row>
    <row r="1972" spans="15:15" x14ac:dyDescent="0.25">
      <c r="O1972">
        <v>281756116</v>
      </c>
    </row>
    <row r="1973" spans="15:15" x14ac:dyDescent="0.25">
      <c r="O1973">
        <v>79991593</v>
      </c>
    </row>
    <row r="1974" spans="15:15" x14ac:dyDescent="0.25">
      <c r="O1974">
        <v>74023687</v>
      </c>
    </row>
    <row r="1975" spans="15:15" x14ac:dyDescent="0.25">
      <c r="O1975">
        <v>526840286</v>
      </c>
    </row>
    <row r="1976" spans="15:15" x14ac:dyDescent="0.25">
      <c r="O1976">
        <v>472419039</v>
      </c>
    </row>
    <row r="1977" spans="15:15" x14ac:dyDescent="0.25">
      <c r="O1977">
        <v>512829</v>
      </c>
    </row>
    <row r="1978" spans="15:15" x14ac:dyDescent="0.25">
      <c r="O1978">
        <v>5595449</v>
      </c>
    </row>
    <row r="1979" spans="15:15" x14ac:dyDescent="0.25">
      <c r="O1979">
        <v>23321640</v>
      </c>
    </row>
    <row r="1980" spans="15:15" x14ac:dyDescent="0.25">
      <c r="O1980">
        <v>75015044</v>
      </c>
    </row>
    <row r="1981" spans="15:15" x14ac:dyDescent="0.25">
      <c r="O1981">
        <v>21496801</v>
      </c>
    </row>
    <row r="1982" spans="15:15" x14ac:dyDescent="0.25">
      <c r="O1982">
        <v>22568296</v>
      </c>
    </row>
    <row r="1983" spans="15:15" x14ac:dyDescent="0.25">
      <c r="O1983">
        <v>81784623</v>
      </c>
    </row>
    <row r="1984" spans="15:15" x14ac:dyDescent="0.25">
      <c r="O1984">
        <v>186710709</v>
      </c>
    </row>
    <row r="1985" spans="15:15" x14ac:dyDescent="0.25">
      <c r="O1985">
        <v>54253366</v>
      </c>
    </row>
    <row r="1986" spans="15:15" x14ac:dyDescent="0.25">
      <c r="O1986">
        <v>70026971</v>
      </c>
    </row>
    <row r="1987" spans="15:15" x14ac:dyDescent="0.25">
      <c r="O1987">
        <v>118253243</v>
      </c>
    </row>
    <row r="1988" spans="15:15" x14ac:dyDescent="0.25">
      <c r="O1988">
        <v>182778037</v>
      </c>
    </row>
    <row r="1989" spans="15:15" x14ac:dyDescent="0.25">
      <c r="O1989">
        <v>45166035</v>
      </c>
    </row>
    <row r="1990" spans="15:15" x14ac:dyDescent="0.25">
      <c r="O1990">
        <v>77582197</v>
      </c>
    </row>
    <row r="1991" spans="15:15" x14ac:dyDescent="0.25">
      <c r="O1991">
        <v>14289675</v>
      </c>
    </row>
    <row r="1992" spans="15:15" x14ac:dyDescent="0.25">
      <c r="O1992">
        <v>20735007</v>
      </c>
    </row>
    <row r="1993" spans="15:15" x14ac:dyDescent="0.25">
      <c r="O1993">
        <v>249269606</v>
      </c>
    </row>
    <row r="1994" spans="15:15" x14ac:dyDescent="0.25">
      <c r="O1994">
        <v>310559570</v>
      </c>
    </row>
    <row r="1995" spans="15:15" x14ac:dyDescent="0.25">
      <c r="O1995">
        <v>18396462</v>
      </c>
    </row>
    <row r="1996" spans="15:15" x14ac:dyDescent="0.25">
      <c r="O1996">
        <v>48635701</v>
      </c>
    </row>
    <row r="1997" spans="15:15" x14ac:dyDescent="0.25">
      <c r="O1997">
        <v>1677750</v>
      </c>
    </row>
    <row r="1998" spans="15:15" x14ac:dyDescent="0.25">
      <c r="O1998">
        <v>2278117</v>
      </c>
    </row>
    <row r="1999" spans="15:15" x14ac:dyDescent="0.25">
      <c r="O1999">
        <v>22299391</v>
      </c>
    </row>
    <row r="2000" spans="15:15" x14ac:dyDescent="0.25">
      <c r="O2000">
        <v>17556216</v>
      </c>
    </row>
    <row r="2001" spans="15:15" x14ac:dyDescent="0.25">
      <c r="O2001">
        <v>207473</v>
      </c>
    </row>
    <row r="2002" spans="15:15" x14ac:dyDescent="0.25">
      <c r="O2002">
        <v>146511</v>
      </c>
    </row>
    <row r="2003" spans="15:15" x14ac:dyDescent="0.25">
      <c r="O2003">
        <v>465491141</v>
      </c>
    </row>
    <row r="2004" spans="15:15" x14ac:dyDescent="0.25">
      <c r="O2004">
        <v>356647010</v>
      </c>
    </row>
    <row r="2005" spans="15:15" x14ac:dyDescent="0.25">
      <c r="O2005">
        <v>6311295</v>
      </c>
    </row>
    <row r="2006" spans="15:15" x14ac:dyDescent="0.25">
      <c r="O2006">
        <v>6826892</v>
      </c>
    </row>
    <row r="2007" spans="15:15" x14ac:dyDescent="0.25">
      <c r="O2007">
        <v>63204332</v>
      </c>
    </row>
    <row r="2008" spans="15:15" x14ac:dyDescent="0.25">
      <c r="O2008">
        <v>69611297</v>
      </c>
    </row>
    <row r="2009" spans="15:15" x14ac:dyDescent="0.25">
      <c r="O2009">
        <v>1095395</v>
      </c>
    </row>
    <row r="2010" spans="15:15" x14ac:dyDescent="0.25">
      <c r="O2010">
        <v>1086536</v>
      </c>
    </row>
    <row r="2011" spans="15:15" x14ac:dyDescent="0.25">
      <c r="O2011">
        <v>14309493</v>
      </c>
    </row>
    <row r="2012" spans="15:15" x14ac:dyDescent="0.25">
      <c r="O2012">
        <v>18046154</v>
      </c>
    </row>
    <row r="2013" spans="15:15" x14ac:dyDescent="0.25">
      <c r="O2013">
        <v>11554530</v>
      </c>
    </row>
    <row r="2014" spans="15:15" x14ac:dyDescent="0.25">
      <c r="O2014">
        <v>18095580</v>
      </c>
    </row>
    <row r="2015" spans="15:15" x14ac:dyDescent="0.25">
      <c r="O2015">
        <v>5474995</v>
      </c>
    </row>
    <row r="2016" spans="15:15" x14ac:dyDescent="0.25">
      <c r="O2016">
        <v>5505923</v>
      </c>
    </row>
    <row r="2017" spans="15:15" x14ac:dyDescent="0.25">
      <c r="O2017">
        <v>2589071</v>
      </c>
    </row>
    <row r="2018" spans="15:15" x14ac:dyDescent="0.25">
      <c r="O2018">
        <v>2065622</v>
      </c>
    </row>
    <row r="2019" spans="15:15" x14ac:dyDescent="0.25">
      <c r="O2019">
        <v>25378768</v>
      </c>
    </row>
    <row r="2020" spans="15:15" x14ac:dyDescent="0.25">
      <c r="O2020">
        <v>28400875</v>
      </c>
    </row>
    <row r="2021" spans="15:15" x14ac:dyDescent="0.25">
      <c r="O2021">
        <v>18073371</v>
      </c>
    </row>
    <row r="2022" spans="15:15" x14ac:dyDescent="0.25">
      <c r="O2022">
        <v>12925231</v>
      </c>
    </row>
    <row r="2023" spans="15:15" x14ac:dyDescent="0.25">
      <c r="O2023">
        <v>9750424</v>
      </c>
    </row>
    <row r="2024" spans="15:15" x14ac:dyDescent="0.25">
      <c r="O2024">
        <v>12405967</v>
      </c>
    </row>
    <row r="2025" spans="15:15" x14ac:dyDescent="0.25">
      <c r="O2025">
        <v>18319527</v>
      </c>
    </row>
    <row r="2026" spans="15:15" x14ac:dyDescent="0.25">
      <c r="O2026">
        <v>12021318</v>
      </c>
    </row>
    <row r="2027" spans="15:15" x14ac:dyDescent="0.25">
      <c r="O2027">
        <v>50047236</v>
      </c>
    </row>
    <row r="2028" spans="15:15" x14ac:dyDescent="0.25">
      <c r="O2028">
        <v>60164882</v>
      </c>
    </row>
    <row r="2029" spans="15:15" x14ac:dyDescent="0.25">
      <c r="O2029">
        <v>10446761</v>
      </c>
    </row>
    <row r="2030" spans="15:15" x14ac:dyDescent="0.25">
      <c r="O2030">
        <v>15106202</v>
      </c>
    </row>
    <row r="2031" spans="15:15" x14ac:dyDescent="0.25">
      <c r="O2031">
        <v>41525853</v>
      </c>
    </row>
    <row r="2032" spans="15:15" x14ac:dyDescent="0.25">
      <c r="O2032">
        <v>40562225</v>
      </c>
    </row>
    <row r="2033" spans="15:15" x14ac:dyDescent="0.25">
      <c r="O2033">
        <v>255</v>
      </c>
    </row>
    <row r="2034" spans="15:15" x14ac:dyDescent="0.25">
      <c r="O2034">
        <v>18</v>
      </c>
    </row>
    <row r="2035" spans="15:15" x14ac:dyDescent="0.25">
      <c r="O2035">
        <v>47726430</v>
      </c>
    </row>
    <row r="2036" spans="15:15" x14ac:dyDescent="0.25">
      <c r="O2036">
        <v>49924007</v>
      </c>
    </row>
    <row r="2037" spans="15:15" x14ac:dyDescent="0.25">
      <c r="O2037">
        <v>18209035</v>
      </c>
    </row>
    <row r="2038" spans="15:15" x14ac:dyDescent="0.25">
      <c r="O2038">
        <v>11257033</v>
      </c>
    </row>
    <row r="2039" spans="15:15" x14ac:dyDescent="0.25">
      <c r="O2039">
        <v>13175709</v>
      </c>
    </row>
    <row r="2040" spans="15:15" x14ac:dyDescent="0.25">
      <c r="O2040">
        <v>14489315</v>
      </c>
    </row>
    <row r="2041" spans="15:15" x14ac:dyDescent="0.25">
      <c r="O2041">
        <v>62684593</v>
      </c>
    </row>
    <row r="2042" spans="15:15" x14ac:dyDescent="0.25">
      <c r="O2042">
        <v>66185674</v>
      </c>
    </row>
    <row r="2043" spans="15:15" x14ac:dyDescent="0.25">
      <c r="O2043">
        <v>5676776</v>
      </c>
    </row>
    <row r="2044" spans="15:15" x14ac:dyDescent="0.25">
      <c r="O2044">
        <v>5783619</v>
      </c>
    </row>
    <row r="2045" spans="15:15" x14ac:dyDescent="0.25">
      <c r="O2045">
        <v>28068284</v>
      </c>
    </row>
    <row r="2046" spans="15:15" x14ac:dyDescent="0.25">
      <c r="O2046">
        <v>33905342</v>
      </c>
    </row>
    <row r="2047" spans="15:15" x14ac:dyDescent="0.25">
      <c r="O2047">
        <v>22793475</v>
      </c>
    </row>
    <row r="2048" spans="15:15" x14ac:dyDescent="0.25">
      <c r="O2048">
        <v>19066017</v>
      </c>
    </row>
    <row r="2049" spans="15:15" x14ac:dyDescent="0.25">
      <c r="O2049">
        <v>49631731</v>
      </c>
    </row>
    <row r="2050" spans="15:15" x14ac:dyDescent="0.25">
      <c r="O2050">
        <v>80504605</v>
      </c>
    </row>
    <row r="2051" spans="15:15" x14ac:dyDescent="0.25">
      <c r="O2051">
        <v>48052429</v>
      </c>
    </row>
    <row r="2052" spans="15:15" x14ac:dyDescent="0.25">
      <c r="O2052">
        <v>51433313</v>
      </c>
    </row>
    <row r="2053" spans="15:15" x14ac:dyDescent="0.25">
      <c r="O2053">
        <v>23524020</v>
      </c>
    </row>
    <row r="2054" spans="15:15" x14ac:dyDescent="0.25">
      <c r="O2054">
        <v>27007624</v>
      </c>
    </row>
    <row r="2055" spans="15:15" x14ac:dyDescent="0.25">
      <c r="O2055">
        <v>54926331</v>
      </c>
    </row>
    <row r="2056" spans="15:15" x14ac:dyDescent="0.25">
      <c r="O2056">
        <v>76492963</v>
      </c>
    </row>
    <row r="2057" spans="15:15" x14ac:dyDescent="0.25">
      <c r="O2057">
        <v>51049258</v>
      </c>
    </row>
    <row r="2058" spans="15:15" x14ac:dyDescent="0.25">
      <c r="O2058">
        <v>58843774</v>
      </c>
    </row>
    <row r="2059" spans="15:15" x14ac:dyDescent="0.25">
      <c r="O2059">
        <v>53935156</v>
      </c>
    </row>
    <row r="2060" spans="15:15" x14ac:dyDescent="0.25">
      <c r="O2060">
        <v>52176156</v>
      </c>
    </row>
    <row r="2061" spans="15:15" x14ac:dyDescent="0.25">
      <c r="O2061">
        <v>106754997</v>
      </c>
    </row>
    <row r="2062" spans="15:15" x14ac:dyDescent="0.25">
      <c r="O2062">
        <v>80621968</v>
      </c>
    </row>
    <row r="2063" spans="15:15" x14ac:dyDescent="0.25">
      <c r="O2063">
        <v>8050650</v>
      </c>
    </row>
    <row r="2064" spans="15:15" x14ac:dyDescent="0.25">
      <c r="O2064">
        <v>8753870</v>
      </c>
    </row>
    <row r="2065" spans="15:15" x14ac:dyDescent="0.25">
      <c r="O2065">
        <v>18555784</v>
      </c>
    </row>
    <row r="2066" spans="15:15" x14ac:dyDescent="0.25">
      <c r="O2066">
        <v>18110289</v>
      </c>
    </row>
    <row r="2067" spans="15:15" x14ac:dyDescent="0.25">
      <c r="O2067">
        <v>91253</v>
      </c>
    </row>
    <row r="2068" spans="15:15" x14ac:dyDescent="0.25">
      <c r="O2068">
        <v>32580</v>
      </c>
    </row>
    <row r="2069" spans="15:15" x14ac:dyDescent="0.25">
      <c r="O2069">
        <v>233724294</v>
      </c>
    </row>
    <row r="2070" spans="15:15" x14ac:dyDescent="0.25">
      <c r="O2070">
        <v>302168463</v>
      </c>
    </row>
    <row r="2071" spans="15:15" x14ac:dyDescent="0.25">
      <c r="O2071">
        <v>11727428</v>
      </c>
    </row>
    <row r="2072" spans="15:15" x14ac:dyDescent="0.25">
      <c r="O2072">
        <v>14635755</v>
      </c>
    </row>
    <row r="2073" spans="15:15" x14ac:dyDescent="0.25">
      <c r="O2073">
        <v>294259588</v>
      </c>
    </row>
    <row r="2074" spans="15:15" x14ac:dyDescent="0.25">
      <c r="O2074">
        <v>251692174</v>
      </c>
    </row>
    <row r="2075" spans="15:15" x14ac:dyDescent="0.25">
      <c r="O2075">
        <v>33291423</v>
      </c>
    </row>
    <row r="2076" spans="15:15" x14ac:dyDescent="0.25">
      <c r="O2076">
        <v>25927960</v>
      </c>
    </row>
    <row r="2077" spans="15:15" x14ac:dyDescent="0.25">
      <c r="O2077">
        <v>28542690</v>
      </c>
    </row>
    <row r="2078" spans="15:15" x14ac:dyDescent="0.25">
      <c r="O2078">
        <v>39308674</v>
      </c>
    </row>
    <row r="2079" spans="15:15" x14ac:dyDescent="0.25">
      <c r="O2079">
        <v>772935675</v>
      </c>
    </row>
    <row r="2080" spans="15:15" x14ac:dyDescent="0.25">
      <c r="O2080">
        <v>847068922</v>
      </c>
    </row>
    <row r="2081" spans="15:15" x14ac:dyDescent="0.25">
      <c r="O2081">
        <v>5688785</v>
      </c>
    </row>
    <row r="2082" spans="15:15" x14ac:dyDescent="0.25">
      <c r="O2082">
        <v>3856918</v>
      </c>
    </row>
    <row r="2083" spans="15:15" x14ac:dyDescent="0.25">
      <c r="O2083">
        <v>204179366</v>
      </c>
    </row>
    <row r="2084" spans="15:15" x14ac:dyDescent="0.25">
      <c r="O2084">
        <v>185688103</v>
      </c>
    </row>
    <row r="2085" spans="15:15" x14ac:dyDescent="0.25">
      <c r="O2085">
        <v>61364243</v>
      </c>
    </row>
    <row r="2086" spans="15:15" x14ac:dyDescent="0.25">
      <c r="O2086">
        <v>82321574</v>
      </c>
    </row>
    <row r="2087" spans="15:15" x14ac:dyDescent="0.25">
      <c r="O2087">
        <v>11156937</v>
      </c>
    </row>
    <row r="2088" spans="15:15" x14ac:dyDescent="0.25">
      <c r="O2088">
        <v>32636790</v>
      </c>
    </row>
    <row r="2089" spans="15:15" x14ac:dyDescent="0.25">
      <c r="O2089">
        <v>19312523</v>
      </c>
    </row>
    <row r="2090" spans="15:15" x14ac:dyDescent="0.25">
      <c r="O2090">
        <v>27642788</v>
      </c>
    </row>
    <row r="2091" spans="15:15" x14ac:dyDescent="0.25">
      <c r="O2091">
        <v>386247161</v>
      </c>
    </row>
    <row r="2092" spans="15:15" x14ac:dyDescent="0.25">
      <c r="O2092">
        <v>508552752</v>
      </c>
    </row>
    <row r="2093" spans="15:15" x14ac:dyDescent="0.25">
      <c r="O2093">
        <v>18621613</v>
      </c>
    </row>
    <row r="2094" spans="15:15" x14ac:dyDescent="0.25">
      <c r="O2094">
        <v>26733025</v>
      </c>
    </row>
    <row r="2095" spans="15:15" x14ac:dyDescent="0.25">
      <c r="O2095">
        <v>47584449</v>
      </c>
    </row>
    <row r="2096" spans="15:15" x14ac:dyDescent="0.25">
      <c r="O2096">
        <v>14714471</v>
      </c>
    </row>
    <row r="2097" spans="15:15" x14ac:dyDescent="0.25">
      <c r="O2097">
        <v>114203619</v>
      </c>
    </row>
    <row r="2098" spans="15:15" x14ac:dyDescent="0.25">
      <c r="O2098">
        <v>109862028</v>
      </c>
    </row>
    <row r="2099" spans="15:15" x14ac:dyDescent="0.25">
      <c r="O2099">
        <v>5035318</v>
      </c>
    </row>
    <row r="2100" spans="15:15" x14ac:dyDescent="0.25">
      <c r="O2100">
        <v>3560264</v>
      </c>
    </row>
    <row r="2101" spans="15:15" x14ac:dyDescent="0.25">
      <c r="O2101">
        <v>137349258</v>
      </c>
    </row>
    <row r="2102" spans="15:15" x14ac:dyDescent="0.25">
      <c r="O2102">
        <v>131761479</v>
      </c>
    </row>
    <row r="2103" spans="15:15" x14ac:dyDescent="0.25">
      <c r="O2103">
        <v>47021935</v>
      </c>
    </row>
    <row r="2104" spans="15:15" x14ac:dyDescent="0.25">
      <c r="O2104">
        <v>52787815</v>
      </c>
    </row>
    <row r="2105" spans="15:15" x14ac:dyDescent="0.25">
      <c r="O2105">
        <v>15304187</v>
      </c>
    </row>
    <row r="2106" spans="15:15" x14ac:dyDescent="0.25">
      <c r="O2106">
        <v>34404393</v>
      </c>
    </row>
    <row r="2107" spans="15:15" x14ac:dyDescent="0.25">
      <c r="O2107">
        <v>21703623</v>
      </c>
    </row>
    <row r="2108" spans="15:15" x14ac:dyDescent="0.25">
      <c r="O2108">
        <v>22637102</v>
      </c>
    </row>
    <row r="2109" spans="15:15" x14ac:dyDescent="0.25">
      <c r="O2109">
        <v>10332996</v>
      </c>
    </row>
    <row r="2110" spans="15:15" x14ac:dyDescent="0.25">
      <c r="O2110">
        <v>12580582</v>
      </c>
    </row>
    <row r="2111" spans="15:15" x14ac:dyDescent="0.25">
      <c r="O2111">
        <v>87828294</v>
      </c>
    </row>
    <row r="2112" spans="15:15" x14ac:dyDescent="0.25">
      <c r="O2112">
        <v>73520721</v>
      </c>
    </row>
    <row r="2113" spans="15:15" x14ac:dyDescent="0.25">
      <c r="O2113">
        <v>56993289</v>
      </c>
    </row>
    <row r="2114" spans="15:15" x14ac:dyDescent="0.25">
      <c r="O2114">
        <v>53823504</v>
      </c>
    </row>
    <row r="2115" spans="15:15" x14ac:dyDescent="0.25">
      <c r="O2115">
        <v>33606725</v>
      </c>
    </row>
    <row r="2116" spans="15:15" x14ac:dyDescent="0.25">
      <c r="O2116">
        <v>39418800</v>
      </c>
    </row>
    <row r="2117" spans="15:15" x14ac:dyDescent="0.25">
      <c r="O2117">
        <v>76243794</v>
      </c>
    </row>
    <row r="2118" spans="15:15" x14ac:dyDescent="0.25">
      <c r="O2118">
        <v>121378687</v>
      </c>
    </row>
    <row r="2119" spans="15:15" x14ac:dyDescent="0.25">
      <c r="O2119">
        <v>4358782</v>
      </c>
    </row>
    <row r="2120" spans="15:15" x14ac:dyDescent="0.25">
      <c r="O2120">
        <v>11894296</v>
      </c>
    </row>
    <row r="2121" spans="15:15" x14ac:dyDescent="0.25">
      <c r="O2121">
        <v>47583748</v>
      </c>
    </row>
    <row r="2122" spans="15:15" x14ac:dyDescent="0.25">
      <c r="O2122">
        <v>55102230</v>
      </c>
    </row>
    <row r="2123" spans="15:15" x14ac:dyDescent="0.25">
      <c r="O2123">
        <v>1401671000</v>
      </c>
    </row>
    <row r="2124" spans="15:15" x14ac:dyDescent="0.25">
      <c r="O2124">
        <v>1549977000</v>
      </c>
    </row>
    <row r="2125" spans="15:15" x14ac:dyDescent="0.25">
      <c r="O2125">
        <v>4282535705</v>
      </c>
    </row>
    <row r="2126" spans="15:15" x14ac:dyDescent="0.25">
      <c r="O2126">
        <v>8998960404</v>
      </c>
    </row>
    <row r="2127" spans="15:15" x14ac:dyDescent="0.25">
      <c r="O2127">
        <v>31606918</v>
      </c>
    </row>
    <row r="2128" spans="15:15" x14ac:dyDescent="0.25">
      <c r="O2128">
        <v>26483162</v>
      </c>
    </row>
    <row r="2129" spans="15:15" x14ac:dyDescent="0.25">
      <c r="O2129">
        <v>85064427</v>
      </c>
    </row>
    <row r="2130" spans="15:15" x14ac:dyDescent="0.25">
      <c r="O2130">
        <v>117456239</v>
      </c>
    </row>
    <row r="2131" spans="15:15" x14ac:dyDescent="0.25">
      <c r="O2131">
        <v>48865274</v>
      </c>
    </row>
    <row r="2132" spans="15:15" x14ac:dyDescent="0.25">
      <c r="O2132">
        <v>52666624</v>
      </c>
    </row>
    <row r="2133" spans="15:15" x14ac:dyDescent="0.25">
      <c r="O2133">
        <v>9066877</v>
      </c>
    </row>
    <row r="2134" spans="15:15" x14ac:dyDescent="0.25">
      <c r="O2134">
        <v>8822379</v>
      </c>
    </row>
    <row r="2135" spans="15:15" x14ac:dyDescent="0.25">
      <c r="O2135">
        <v>92655386</v>
      </c>
    </row>
    <row r="2136" spans="15:15" x14ac:dyDescent="0.25">
      <c r="O2136">
        <v>91103446</v>
      </c>
    </row>
    <row r="2137" spans="15:15" x14ac:dyDescent="0.25">
      <c r="O2137">
        <v>1945605</v>
      </c>
    </row>
    <row r="2138" spans="15:15" x14ac:dyDescent="0.25">
      <c r="O2138">
        <v>1280425</v>
      </c>
    </row>
    <row r="2139" spans="15:15" x14ac:dyDescent="0.25">
      <c r="O2139">
        <v>21989495</v>
      </c>
    </row>
    <row r="2140" spans="15:15" x14ac:dyDescent="0.25">
      <c r="O2140">
        <v>25432747</v>
      </c>
    </row>
    <row r="2141" spans="15:15" x14ac:dyDescent="0.25">
      <c r="O2141">
        <v>148004722</v>
      </c>
    </row>
    <row r="2142" spans="15:15" x14ac:dyDescent="0.25">
      <c r="O2142">
        <v>115952058</v>
      </c>
    </row>
    <row r="2143" spans="15:15" x14ac:dyDescent="0.25">
      <c r="O2143">
        <v>4816463</v>
      </c>
    </row>
    <row r="2144" spans="15:15" x14ac:dyDescent="0.25">
      <c r="O2144">
        <v>4601398</v>
      </c>
    </row>
    <row r="2145" spans="15:15" x14ac:dyDescent="0.25">
      <c r="O2145">
        <v>574174066</v>
      </c>
    </row>
    <row r="2146" spans="15:15" x14ac:dyDescent="0.25">
      <c r="O2146">
        <v>663519751</v>
      </c>
    </row>
    <row r="2147" spans="15:15" x14ac:dyDescent="0.25">
      <c r="O2147">
        <v>51265549</v>
      </c>
    </row>
    <row r="2148" spans="15:15" x14ac:dyDescent="0.25">
      <c r="O2148">
        <v>59252120</v>
      </c>
    </row>
    <row r="2149" spans="15:15" x14ac:dyDescent="0.25">
      <c r="O2149">
        <v>2992188</v>
      </c>
    </row>
    <row r="2150" spans="15:15" x14ac:dyDescent="0.25">
      <c r="O2150">
        <v>4554310</v>
      </c>
    </row>
    <row r="2151" spans="15:15" x14ac:dyDescent="0.25">
      <c r="O2151">
        <v>98895560</v>
      </c>
    </row>
    <row r="2152" spans="15:15" x14ac:dyDescent="0.25">
      <c r="O2152">
        <v>66911237</v>
      </c>
    </row>
    <row r="2153" spans="15:15" x14ac:dyDescent="0.25">
      <c r="O2153">
        <v>9222498</v>
      </c>
    </row>
    <row r="2154" spans="15:15" x14ac:dyDescent="0.25">
      <c r="O2154">
        <v>7914868</v>
      </c>
    </row>
    <row r="2155" spans="15:15" x14ac:dyDescent="0.25">
      <c r="O2155">
        <v>53080369</v>
      </c>
    </row>
    <row r="2156" spans="15:15" x14ac:dyDescent="0.25">
      <c r="O2156">
        <v>44704831</v>
      </c>
    </row>
    <row r="2157" spans="15:15" x14ac:dyDescent="0.25">
      <c r="O2157">
        <v>11339894</v>
      </c>
    </row>
    <row r="2158" spans="15:15" x14ac:dyDescent="0.25">
      <c r="O2158">
        <v>11537475</v>
      </c>
    </row>
    <row r="2159" spans="15:15" x14ac:dyDescent="0.25">
      <c r="O2159">
        <v>1303073</v>
      </c>
    </row>
    <row r="2160" spans="15:15" x14ac:dyDescent="0.25">
      <c r="O2160">
        <v>846243</v>
      </c>
    </row>
    <row r="2161" spans="15:15" x14ac:dyDescent="0.25">
      <c r="O2161">
        <v>6441329</v>
      </c>
    </row>
    <row r="2162" spans="15:15" x14ac:dyDescent="0.25">
      <c r="O2162">
        <v>24265150</v>
      </c>
    </row>
    <row r="2163" spans="15:15" x14ac:dyDescent="0.25">
      <c r="O2163">
        <v>8979564</v>
      </c>
    </row>
    <row r="2164" spans="15:15" x14ac:dyDescent="0.25">
      <c r="O2164">
        <v>9276562</v>
      </c>
    </row>
    <row r="2165" spans="15:15" x14ac:dyDescent="0.25">
      <c r="O2165">
        <v>159159249</v>
      </c>
    </row>
    <row r="2166" spans="15:15" x14ac:dyDescent="0.25">
      <c r="O2166">
        <v>152237761</v>
      </c>
    </row>
    <row r="2167" spans="15:15" x14ac:dyDescent="0.25">
      <c r="O2167">
        <v>14540286</v>
      </c>
    </row>
    <row r="2168" spans="15:15" x14ac:dyDescent="0.25">
      <c r="O2168">
        <v>15128490</v>
      </c>
    </row>
    <row r="2169" spans="15:15" x14ac:dyDescent="0.25">
      <c r="O2169">
        <v>308523154</v>
      </c>
    </row>
    <row r="2170" spans="15:15" x14ac:dyDescent="0.25">
      <c r="O2170">
        <v>295850142</v>
      </c>
    </row>
    <row r="2171" spans="15:15" x14ac:dyDescent="0.25">
      <c r="O2171">
        <v>2051932</v>
      </c>
    </row>
    <row r="2172" spans="15:15" x14ac:dyDescent="0.25">
      <c r="O2172">
        <v>2611061</v>
      </c>
    </row>
    <row r="2173" spans="15:15" x14ac:dyDescent="0.25">
      <c r="O2173">
        <v>18417471</v>
      </c>
    </row>
    <row r="2174" spans="15:15" x14ac:dyDescent="0.25">
      <c r="O2174">
        <v>22470829</v>
      </c>
    </row>
    <row r="2175" spans="15:15" x14ac:dyDescent="0.25">
      <c r="O2175">
        <v>284288</v>
      </c>
    </row>
    <row r="2176" spans="15:15" x14ac:dyDescent="0.25">
      <c r="O2176">
        <v>131997</v>
      </c>
    </row>
    <row r="2177" spans="15:15" x14ac:dyDescent="0.25">
      <c r="O2177">
        <v>12383959</v>
      </c>
    </row>
    <row r="2178" spans="15:15" x14ac:dyDescent="0.25">
      <c r="O2178">
        <v>18603620</v>
      </c>
    </row>
    <row r="2179" spans="15:15" x14ac:dyDescent="0.25">
      <c r="O2179">
        <v>11146073</v>
      </c>
    </row>
    <row r="2180" spans="15:15" x14ac:dyDescent="0.25">
      <c r="O2180">
        <v>24036851</v>
      </c>
    </row>
    <row r="2181" spans="15:15" x14ac:dyDescent="0.25">
      <c r="O2181">
        <v>29083917</v>
      </c>
    </row>
    <row r="2182" spans="15:15" x14ac:dyDescent="0.25">
      <c r="O2182">
        <v>30080526</v>
      </c>
    </row>
    <row r="2183" spans="15:15" x14ac:dyDescent="0.25">
      <c r="O2183">
        <v>3095686</v>
      </c>
    </row>
    <row r="2184" spans="15:15" x14ac:dyDescent="0.25">
      <c r="O2184">
        <v>4194611</v>
      </c>
    </row>
    <row r="2185" spans="15:15" x14ac:dyDescent="0.25">
      <c r="O2185">
        <v>12984471</v>
      </c>
    </row>
    <row r="2186" spans="15:15" x14ac:dyDescent="0.25">
      <c r="O2186">
        <v>14236833</v>
      </c>
    </row>
    <row r="2187" spans="15:15" x14ac:dyDescent="0.25">
      <c r="O2187">
        <v>4373919</v>
      </c>
    </row>
    <row r="2188" spans="15:15" x14ac:dyDescent="0.25">
      <c r="O2188">
        <v>3697956</v>
      </c>
    </row>
    <row r="2189" spans="15:15" x14ac:dyDescent="0.25">
      <c r="O2189">
        <v>27876329</v>
      </c>
    </row>
    <row r="2190" spans="15:15" x14ac:dyDescent="0.25">
      <c r="O2190">
        <v>13491433</v>
      </c>
    </row>
    <row r="2191" spans="15:15" x14ac:dyDescent="0.25">
      <c r="O2191">
        <v>10683469</v>
      </c>
    </row>
    <row r="2192" spans="15:15" x14ac:dyDescent="0.25">
      <c r="O2192">
        <v>7171358</v>
      </c>
    </row>
    <row r="2193" spans="15:15" x14ac:dyDescent="0.25">
      <c r="O2193">
        <v>1216068</v>
      </c>
    </row>
    <row r="2194" spans="15:15" x14ac:dyDescent="0.25">
      <c r="O2194">
        <v>935624</v>
      </c>
    </row>
    <row r="2195" spans="15:15" x14ac:dyDescent="0.25">
      <c r="O2195">
        <v>3894486</v>
      </c>
    </row>
    <row r="2196" spans="15:15" x14ac:dyDescent="0.25">
      <c r="O2196">
        <v>7569473</v>
      </c>
    </row>
    <row r="2197" spans="15:15" x14ac:dyDescent="0.25">
      <c r="O2197">
        <v>2757989</v>
      </c>
    </row>
    <row r="2198" spans="15:15" x14ac:dyDescent="0.25">
      <c r="O2198">
        <v>2757989</v>
      </c>
    </row>
    <row r="2199" spans="15:15" x14ac:dyDescent="0.25">
      <c r="O2199">
        <v>20332548</v>
      </c>
    </row>
    <row r="2200" spans="15:15" x14ac:dyDescent="0.25">
      <c r="O2200">
        <v>81650712</v>
      </c>
    </row>
    <row r="2201" spans="15:15" x14ac:dyDescent="0.25">
      <c r="O2201">
        <v>56235859</v>
      </c>
    </row>
    <row r="2202" spans="15:15" x14ac:dyDescent="0.25">
      <c r="O2202">
        <v>60958220</v>
      </c>
    </row>
    <row r="2203" spans="15:15" x14ac:dyDescent="0.25">
      <c r="O2203">
        <v>229536</v>
      </c>
    </row>
    <row r="2204" spans="15:15" x14ac:dyDescent="0.25">
      <c r="O2204">
        <v>366297</v>
      </c>
    </row>
    <row r="2205" spans="15:15" x14ac:dyDescent="0.25">
      <c r="O2205">
        <v>36518301</v>
      </c>
    </row>
    <row r="2206" spans="15:15" x14ac:dyDescent="0.25">
      <c r="O2206">
        <v>40065398</v>
      </c>
    </row>
    <row r="2207" spans="15:15" x14ac:dyDescent="0.25">
      <c r="O2207">
        <v>13601772</v>
      </c>
    </row>
    <row r="2208" spans="15:15" x14ac:dyDescent="0.25">
      <c r="O2208">
        <v>21435190</v>
      </c>
    </row>
    <row r="2209" spans="15:15" x14ac:dyDescent="0.25">
      <c r="O2209">
        <v>105868148</v>
      </c>
    </row>
    <row r="2210" spans="15:15" x14ac:dyDescent="0.25">
      <c r="O2210">
        <v>129595003</v>
      </c>
    </row>
    <row r="2211" spans="15:15" x14ac:dyDescent="0.25">
      <c r="O2211">
        <v>29245636</v>
      </c>
    </row>
    <row r="2212" spans="15:15" x14ac:dyDescent="0.25">
      <c r="O2212">
        <v>24510028</v>
      </c>
    </row>
    <row r="2213" spans="15:15" x14ac:dyDescent="0.25">
      <c r="O2213">
        <v>46056715</v>
      </c>
    </row>
    <row r="2214" spans="15:15" x14ac:dyDescent="0.25">
      <c r="O2214">
        <v>54948257</v>
      </c>
    </row>
    <row r="2215" spans="15:15" x14ac:dyDescent="0.25">
      <c r="O2215">
        <v>53675100</v>
      </c>
    </row>
    <row r="2216" spans="15:15" x14ac:dyDescent="0.25">
      <c r="O2216">
        <v>116115456</v>
      </c>
    </row>
    <row r="2217" spans="15:15" x14ac:dyDescent="0.25">
      <c r="O2217">
        <v>241803178</v>
      </c>
    </row>
    <row r="2218" spans="15:15" x14ac:dyDescent="0.25">
      <c r="O2218">
        <v>251363903</v>
      </c>
    </row>
    <row r="2219" spans="15:15" x14ac:dyDescent="0.25">
      <c r="O2219">
        <v>10899615</v>
      </c>
    </row>
    <row r="2220" spans="15:15" x14ac:dyDescent="0.25">
      <c r="O2220">
        <v>11092557</v>
      </c>
    </row>
    <row r="2221" spans="15:15" x14ac:dyDescent="0.25">
      <c r="O2221">
        <v>1514624</v>
      </c>
    </row>
    <row r="2222" spans="15:15" x14ac:dyDescent="0.25">
      <c r="O2222">
        <v>1336433</v>
      </c>
    </row>
    <row r="2223" spans="15:15" x14ac:dyDescent="0.25">
      <c r="O2223">
        <v>22051463</v>
      </c>
    </row>
    <row r="2224" spans="15:15" x14ac:dyDescent="0.25">
      <c r="O2224">
        <v>23464631</v>
      </c>
    </row>
    <row r="2225" spans="15:15" x14ac:dyDescent="0.25">
      <c r="O2225">
        <v>6918671</v>
      </c>
    </row>
    <row r="2226" spans="15:15" x14ac:dyDescent="0.25">
      <c r="O2226">
        <v>6382710</v>
      </c>
    </row>
    <row r="2227" spans="15:15" x14ac:dyDescent="0.25">
      <c r="O2227">
        <v>41438181</v>
      </c>
    </row>
    <row r="2228" spans="15:15" x14ac:dyDescent="0.25">
      <c r="O2228">
        <v>38137439</v>
      </c>
    </row>
    <row r="2229" spans="15:15" x14ac:dyDescent="0.25">
      <c r="O2229">
        <v>2210822</v>
      </c>
    </row>
    <row r="2230" spans="15:15" x14ac:dyDescent="0.25">
      <c r="O2230">
        <v>10564899</v>
      </c>
    </row>
    <row r="2231" spans="15:15" x14ac:dyDescent="0.25">
      <c r="O2231">
        <v>22498989</v>
      </c>
    </row>
    <row r="2232" spans="15:15" x14ac:dyDescent="0.25">
      <c r="O2232">
        <v>31370294</v>
      </c>
    </row>
    <row r="2233" spans="15:15" x14ac:dyDescent="0.25">
      <c r="O2233">
        <v>8626057</v>
      </c>
    </row>
    <row r="2234" spans="15:15" x14ac:dyDescent="0.25">
      <c r="O2234">
        <v>19038767</v>
      </c>
    </row>
    <row r="2235" spans="15:15" x14ac:dyDescent="0.25">
      <c r="O2235">
        <v>93686485</v>
      </c>
    </row>
    <row r="2236" spans="15:15" x14ac:dyDescent="0.25">
      <c r="O2236">
        <v>105323740</v>
      </c>
    </row>
    <row r="2237" spans="15:15" x14ac:dyDescent="0.25">
      <c r="O2237">
        <v>21345261</v>
      </c>
    </row>
    <row r="2238" spans="15:15" x14ac:dyDescent="0.25">
      <c r="O2238">
        <v>21452380</v>
      </c>
    </row>
    <row r="2239" spans="15:15" x14ac:dyDescent="0.25">
      <c r="O2239">
        <v>100690924</v>
      </c>
    </row>
    <row r="2240" spans="15:15" x14ac:dyDescent="0.25">
      <c r="O2240">
        <v>102366326</v>
      </c>
    </row>
    <row r="2241" spans="15:15" x14ac:dyDescent="0.25">
      <c r="O2241">
        <v>4954405</v>
      </c>
    </row>
    <row r="2242" spans="15:15" x14ac:dyDescent="0.25">
      <c r="O2242">
        <v>2837253</v>
      </c>
    </row>
    <row r="2243" spans="15:15" x14ac:dyDescent="0.25">
      <c r="O2243">
        <v>626872627</v>
      </c>
    </row>
    <row r="2244" spans="15:15" x14ac:dyDescent="0.25">
      <c r="O2244">
        <v>551664645</v>
      </c>
    </row>
    <row r="2245" spans="15:15" x14ac:dyDescent="0.25">
      <c r="O2245">
        <v>82995995</v>
      </c>
    </row>
    <row r="2246" spans="15:15" x14ac:dyDescent="0.25">
      <c r="O2246">
        <v>338227819</v>
      </c>
    </row>
    <row r="2247" spans="15:15" x14ac:dyDescent="0.25">
      <c r="O2247">
        <v>33228219</v>
      </c>
    </row>
    <row r="2248" spans="15:15" x14ac:dyDescent="0.25">
      <c r="O2248">
        <v>27507915</v>
      </c>
    </row>
    <row r="2249" spans="15:15" x14ac:dyDescent="0.25">
      <c r="O2249">
        <v>1289419</v>
      </c>
    </row>
    <row r="2250" spans="15:15" x14ac:dyDescent="0.25">
      <c r="O2250">
        <v>598011</v>
      </c>
    </row>
    <row r="2251" spans="15:15" x14ac:dyDescent="0.25">
      <c r="O2251">
        <v>16086733</v>
      </c>
    </row>
    <row r="2252" spans="15:15" x14ac:dyDescent="0.25">
      <c r="O2252">
        <v>39288492</v>
      </c>
    </row>
    <row r="2253" spans="15:15" x14ac:dyDescent="0.25">
      <c r="O2253">
        <v>49768469</v>
      </c>
    </row>
    <row r="2254" spans="15:15" x14ac:dyDescent="0.25">
      <c r="O2254">
        <v>29407004</v>
      </c>
    </row>
    <row r="2255" spans="15:15" x14ac:dyDescent="0.25">
      <c r="O2255">
        <v>237118818</v>
      </c>
    </row>
    <row r="2256" spans="15:15" x14ac:dyDescent="0.25">
      <c r="O2256">
        <v>247966256</v>
      </c>
    </row>
    <row r="2257" spans="15:15" x14ac:dyDescent="0.25">
      <c r="O2257">
        <v>31566590</v>
      </c>
    </row>
    <row r="2258" spans="15:15" x14ac:dyDescent="0.25">
      <c r="O2258">
        <v>42847241</v>
      </c>
    </row>
    <row r="2259" spans="15:15" x14ac:dyDescent="0.25">
      <c r="O2259">
        <v>13329063</v>
      </c>
    </row>
    <row r="2260" spans="15:15" x14ac:dyDescent="0.25">
      <c r="O2260">
        <v>13313602</v>
      </c>
    </row>
    <row r="2261" spans="15:15" x14ac:dyDescent="0.25">
      <c r="O2261">
        <v>25892857</v>
      </c>
    </row>
    <row r="2262" spans="15:15" x14ac:dyDescent="0.25">
      <c r="O2262">
        <v>30917889</v>
      </c>
    </row>
    <row r="2263" spans="15:15" x14ac:dyDescent="0.25">
      <c r="O2263">
        <v>355618527</v>
      </c>
    </row>
    <row r="2264" spans="15:15" x14ac:dyDescent="0.25">
      <c r="O2264">
        <v>406597150</v>
      </c>
    </row>
    <row r="2265" spans="15:15" x14ac:dyDescent="0.25">
      <c r="O2265">
        <v>7926290</v>
      </c>
    </row>
    <row r="2266" spans="15:15" x14ac:dyDescent="0.25">
      <c r="O2266">
        <v>10772828</v>
      </c>
    </row>
    <row r="2267" spans="15:15" x14ac:dyDescent="0.25">
      <c r="O2267">
        <v>620528</v>
      </c>
    </row>
    <row r="2268" spans="15:15" x14ac:dyDescent="0.25">
      <c r="O2268">
        <v>648058</v>
      </c>
    </row>
    <row r="2269" spans="15:15" x14ac:dyDescent="0.25">
      <c r="O2269">
        <v>328736752</v>
      </c>
    </row>
    <row r="2270" spans="15:15" x14ac:dyDescent="0.25">
      <c r="O2270">
        <v>602604201</v>
      </c>
    </row>
    <row r="2271" spans="15:15" x14ac:dyDescent="0.25">
      <c r="O2271">
        <v>21135043</v>
      </c>
    </row>
    <row r="2272" spans="15:15" x14ac:dyDescent="0.25">
      <c r="O2272">
        <v>15601149</v>
      </c>
    </row>
    <row r="2273" spans="15:15" x14ac:dyDescent="0.25">
      <c r="O2273">
        <v>63294004</v>
      </c>
    </row>
    <row r="2274" spans="15:15" x14ac:dyDescent="0.25">
      <c r="O2274">
        <v>102445675</v>
      </c>
    </row>
    <row r="2275" spans="15:15" x14ac:dyDescent="0.25">
      <c r="O2275">
        <v>182837015</v>
      </c>
    </row>
    <row r="2276" spans="15:15" x14ac:dyDescent="0.25">
      <c r="O2276">
        <v>180738187</v>
      </c>
    </row>
    <row r="2277" spans="15:15" x14ac:dyDescent="0.25">
      <c r="O2277">
        <v>254657791</v>
      </c>
    </row>
    <row r="2278" spans="15:15" x14ac:dyDescent="0.25">
      <c r="O2278">
        <v>309036171</v>
      </c>
    </row>
    <row r="2279" spans="15:15" x14ac:dyDescent="0.25">
      <c r="O2279">
        <v>48587788</v>
      </c>
    </row>
    <row r="2280" spans="15:15" x14ac:dyDescent="0.25">
      <c r="O2280">
        <v>51092303</v>
      </c>
    </row>
    <row r="2281" spans="15:15" x14ac:dyDescent="0.25">
      <c r="O2281">
        <v>663703000</v>
      </c>
    </row>
    <row r="2282" spans="15:15" x14ac:dyDescent="0.25">
      <c r="O2282">
        <v>1217759000</v>
      </c>
    </row>
    <row r="2283" spans="15:15" x14ac:dyDescent="0.25">
      <c r="O2283">
        <v>711107678</v>
      </c>
    </row>
    <row r="2284" spans="15:15" x14ac:dyDescent="0.25">
      <c r="O2284">
        <v>947915561</v>
      </c>
    </row>
    <row r="2285" spans="15:15" x14ac:dyDescent="0.25">
      <c r="O2285">
        <v>23152896</v>
      </c>
    </row>
    <row r="2286" spans="15:15" x14ac:dyDescent="0.25">
      <c r="O2286">
        <v>22128080</v>
      </c>
    </row>
    <row r="2287" spans="15:15" x14ac:dyDescent="0.25">
      <c r="O2287">
        <v>42538915</v>
      </c>
    </row>
    <row r="2288" spans="15:15" x14ac:dyDescent="0.25">
      <c r="O2288">
        <v>60666903</v>
      </c>
    </row>
    <row r="2289" spans="15:15" x14ac:dyDescent="0.25">
      <c r="O2289">
        <v>5455624</v>
      </c>
    </row>
    <row r="2290" spans="15:15" x14ac:dyDescent="0.25">
      <c r="O2290">
        <v>5468541</v>
      </c>
    </row>
    <row r="2291" spans="15:15" x14ac:dyDescent="0.25">
      <c r="O2291">
        <v>136852266</v>
      </c>
    </row>
    <row r="2292" spans="15:15" x14ac:dyDescent="0.25">
      <c r="O2292">
        <v>227879814</v>
      </c>
    </row>
    <row r="2293" spans="15:15" x14ac:dyDescent="0.25">
      <c r="O2293">
        <v>7642150</v>
      </c>
    </row>
    <row r="2294" spans="15:15" x14ac:dyDescent="0.25">
      <c r="O2294">
        <v>8227718</v>
      </c>
    </row>
    <row r="2295" spans="15:15" x14ac:dyDescent="0.25">
      <c r="O2295">
        <v>11468141</v>
      </c>
    </row>
    <row r="2296" spans="15:15" x14ac:dyDescent="0.25">
      <c r="O2296">
        <v>11740967</v>
      </c>
    </row>
    <row r="2297" spans="15:15" x14ac:dyDescent="0.25">
      <c r="O2297">
        <v>5357236</v>
      </c>
    </row>
    <row r="2298" spans="15:15" x14ac:dyDescent="0.25">
      <c r="O2298">
        <v>4242195</v>
      </c>
    </row>
    <row r="2299" spans="15:15" x14ac:dyDescent="0.25">
      <c r="O2299">
        <v>41826151</v>
      </c>
    </row>
    <row r="2300" spans="15:15" x14ac:dyDescent="0.25">
      <c r="O2300">
        <v>45092343</v>
      </c>
    </row>
    <row r="2301" spans="15:15" x14ac:dyDescent="0.25">
      <c r="O2301">
        <v>812613</v>
      </c>
    </row>
    <row r="2302" spans="15:15" x14ac:dyDescent="0.25">
      <c r="O2302">
        <v>1073422</v>
      </c>
    </row>
    <row r="2303" spans="15:15" x14ac:dyDescent="0.25">
      <c r="O2303">
        <v>11029218</v>
      </c>
    </row>
    <row r="2304" spans="15:15" x14ac:dyDescent="0.25">
      <c r="O2304">
        <v>13774904</v>
      </c>
    </row>
    <row r="2305" spans="15:15" x14ac:dyDescent="0.25">
      <c r="O2305">
        <v>69390034</v>
      </c>
    </row>
    <row r="2306" spans="15:15" x14ac:dyDescent="0.25">
      <c r="O2306">
        <v>71481234</v>
      </c>
    </row>
    <row r="2307" spans="15:15" x14ac:dyDescent="0.25">
      <c r="O2307">
        <v>55460</v>
      </c>
    </row>
    <row r="2308" spans="15:15" x14ac:dyDescent="0.25">
      <c r="O2308">
        <v>10339</v>
      </c>
    </row>
    <row r="2309" spans="15:15" x14ac:dyDescent="0.25">
      <c r="O2309">
        <v>9445564</v>
      </c>
    </row>
    <row r="2310" spans="15:15" x14ac:dyDescent="0.25">
      <c r="O2310">
        <v>15160009</v>
      </c>
    </row>
    <row r="2311" spans="15:15" x14ac:dyDescent="0.25">
      <c r="O2311">
        <v>47313278</v>
      </c>
    </row>
    <row r="2312" spans="15:15" x14ac:dyDescent="0.25">
      <c r="O2312">
        <v>48850371</v>
      </c>
    </row>
    <row r="2313" spans="15:15" x14ac:dyDescent="0.25">
      <c r="O2313">
        <v>49790604</v>
      </c>
    </row>
    <row r="2314" spans="15:15" x14ac:dyDescent="0.25">
      <c r="O2314">
        <v>52659745</v>
      </c>
    </row>
    <row r="2315" spans="15:15" x14ac:dyDescent="0.25">
      <c r="O2315">
        <v>9889556</v>
      </c>
    </row>
    <row r="2316" spans="15:15" x14ac:dyDescent="0.25">
      <c r="O2316">
        <v>8298283</v>
      </c>
    </row>
    <row r="2317" spans="15:15" x14ac:dyDescent="0.25">
      <c r="O2317">
        <v>52501066</v>
      </c>
    </row>
    <row r="2318" spans="15:15" x14ac:dyDescent="0.25">
      <c r="O2318">
        <v>46949630</v>
      </c>
    </row>
    <row r="2319" spans="15:15" x14ac:dyDescent="0.25">
      <c r="O2319">
        <v>54445397</v>
      </c>
    </row>
    <row r="2320" spans="15:15" x14ac:dyDescent="0.25">
      <c r="O2320">
        <v>36347379</v>
      </c>
    </row>
    <row r="2321" spans="15:15" x14ac:dyDescent="0.25">
      <c r="O2321">
        <v>5982117</v>
      </c>
    </row>
    <row r="2322" spans="15:15" x14ac:dyDescent="0.25">
      <c r="O2322">
        <v>6539755</v>
      </c>
    </row>
    <row r="2323" spans="15:15" x14ac:dyDescent="0.25">
      <c r="O2323">
        <v>221513916</v>
      </c>
    </row>
    <row r="2324" spans="15:15" x14ac:dyDescent="0.25">
      <c r="O2324">
        <v>256414408</v>
      </c>
    </row>
    <row r="2325" spans="15:15" x14ac:dyDescent="0.25">
      <c r="O2325">
        <v>83427696</v>
      </c>
    </row>
    <row r="2326" spans="15:15" x14ac:dyDescent="0.25">
      <c r="O2326">
        <v>86019811</v>
      </c>
    </row>
    <row r="2327" spans="15:15" x14ac:dyDescent="0.25">
      <c r="O2327">
        <v>30218666</v>
      </c>
    </row>
    <row r="2328" spans="15:15" x14ac:dyDescent="0.25">
      <c r="O2328">
        <v>32158336</v>
      </c>
    </row>
    <row r="2329" spans="15:15" x14ac:dyDescent="0.25">
      <c r="O2329">
        <v>23422314</v>
      </c>
    </row>
    <row r="2330" spans="15:15" x14ac:dyDescent="0.25">
      <c r="O2330">
        <v>26611645</v>
      </c>
    </row>
    <row r="2331" spans="15:15" x14ac:dyDescent="0.25">
      <c r="O2331">
        <v>1099188</v>
      </c>
    </row>
    <row r="2332" spans="15:15" x14ac:dyDescent="0.25">
      <c r="O2332">
        <v>1066782</v>
      </c>
    </row>
    <row r="2333" spans="15:15" x14ac:dyDescent="0.25">
      <c r="O2333">
        <v>19279407</v>
      </c>
    </row>
    <row r="2334" spans="15:15" x14ac:dyDescent="0.25">
      <c r="O2334">
        <v>21577947</v>
      </c>
    </row>
    <row r="2335" spans="15:15" x14ac:dyDescent="0.25">
      <c r="O2335">
        <v>68944541</v>
      </c>
    </row>
    <row r="2336" spans="15:15" x14ac:dyDescent="0.25">
      <c r="O2336">
        <v>76530803</v>
      </c>
    </row>
    <row r="2337" spans="15:15" x14ac:dyDescent="0.25">
      <c r="O2337">
        <v>8202475</v>
      </c>
    </row>
    <row r="2338" spans="15:15" x14ac:dyDescent="0.25">
      <c r="O2338">
        <v>11453630</v>
      </c>
    </row>
    <row r="2339" spans="15:15" x14ac:dyDescent="0.25">
      <c r="O2339">
        <v>8631666</v>
      </c>
    </row>
    <row r="2340" spans="15:15" x14ac:dyDescent="0.25">
      <c r="O2340">
        <v>9545010</v>
      </c>
    </row>
    <row r="2341" spans="15:15" x14ac:dyDescent="0.25">
      <c r="O2341">
        <v>24362225</v>
      </c>
    </row>
    <row r="2342" spans="15:15" x14ac:dyDescent="0.25">
      <c r="O2342">
        <v>22347924</v>
      </c>
    </row>
    <row r="2343" spans="15:15" x14ac:dyDescent="0.25">
      <c r="O2343">
        <v>55577787</v>
      </c>
    </row>
    <row r="2344" spans="15:15" x14ac:dyDescent="0.25">
      <c r="O2344">
        <v>96985535</v>
      </c>
    </row>
    <row r="2345" spans="15:15" x14ac:dyDescent="0.25">
      <c r="O2345">
        <v>142116448</v>
      </c>
    </row>
    <row r="2346" spans="15:15" x14ac:dyDescent="0.25">
      <c r="O2346">
        <v>202469360</v>
      </c>
    </row>
    <row r="2347" spans="15:15" x14ac:dyDescent="0.25">
      <c r="O2347">
        <v>2837907</v>
      </c>
    </row>
    <row r="2348" spans="15:15" x14ac:dyDescent="0.25">
      <c r="O2348">
        <v>2273441</v>
      </c>
    </row>
    <row r="2349" spans="15:15" x14ac:dyDescent="0.25">
      <c r="O2349">
        <v>44869962</v>
      </c>
    </row>
    <row r="2350" spans="15:15" x14ac:dyDescent="0.25">
      <c r="O2350">
        <v>44108770</v>
      </c>
    </row>
    <row r="2351" spans="15:15" x14ac:dyDescent="0.25">
      <c r="O2351">
        <v>6269815</v>
      </c>
    </row>
    <row r="2352" spans="15:15" x14ac:dyDescent="0.25">
      <c r="O2352">
        <v>2123218</v>
      </c>
    </row>
    <row r="2353" spans="15:15" x14ac:dyDescent="0.25">
      <c r="O2353">
        <v>9073958</v>
      </c>
    </row>
    <row r="2354" spans="15:15" x14ac:dyDescent="0.25">
      <c r="O2354">
        <v>9057230</v>
      </c>
    </row>
    <row r="2355" spans="15:15" x14ac:dyDescent="0.25">
      <c r="O2355">
        <v>130783985</v>
      </c>
    </row>
    <row r="2356" spans="15:15" x14ac:dyDescent="0.25">
      <c r="O2356">
        <v>138320786</v>
      </c>
    </row>
    <row r="2357" spans="15:15" x14ac:dyDescent="0.25">
      <c r="O2357">
        <v>16601281</v>
      </c>
    </row>
    <row r="2358" spans="15:15" x14ac:dyDescent="0.25">
      <c r="O2358">
        <v>18252647</v>
      </c>
    </row>
    <row r="2359" spans="15:15" x14ac:dyDescent="0.25">
      <c r="O2359">
        <v>317637415</v>
      </c>
    </row>
    <row r="2360" spans="15:15" x14ac:dyDescent="0.25">
      <c r="O2360">
        <v>364388161</v>
      </c>
    </row>
    <row r="2361" spans="15:15" x14ac:dyDescent="0.25">
      <c r="O2361">
        <v>13348390</v>
      </c>
    </row>
    <row r="2362" spans="15:15" x14ac:dyDescent="0.25">
      <c r="O2362">
        <v>13356582</v>
      </c>
    </row>
    <row r="2363" spans="15:15" x14ac:dyDescent="0.25">
      <c r="O2363">
        <v>9688606</v>
      </c>
    </row>
    <row r="2364" spans="15:15" x14ac:dyDescent="0.25">
      <c r="O2364">
        <v>9104273</v>
      </c>
    </row>
    <row r="2365" spans="15:15" x14ac:dyDescent="0.25">
      <c r="O2365">
        <v>41757185</v>
      </c>
    </row>
    <row r="2366" spans="15:15" x14ac:dyDescent="0.25">
      <c r="O2366">
        <v>42616486</v>
      </c>
    </row>
    <row r="2367" spans="15:15" x14ac:dyDescent="0.25">
      <c r="O2367">
        <v>34322947</v>
      </c>
    </row>
    <row r="2368" spans="15:15" x14ac:dyDescent="0.25">
      <c r="O2368">
        <v>34008023</v>
      </c>
    </row>
    <row r="2369" spans="15:15" x14ac:dyDescent="0.25">
      <c r="O2369">
        <v>13551138</v>
      </c>
    </row>
    <row r="2370" spans="15:15" x14ac:dyDescent="0.25">
      <c r="O2370">
        <v>15685561</v>
      </c>
    </row>
    <row r="2371" spans="15:15" x14ac:dyDescent="0.25">
      <c r="O2371">
        <v>345795102</v>
      </c>
    </row>
    <row r="2372" spans="15:15" x14ac:dyDescent="0.25">
      <c r="O2372">
        <v>385289428</v>
      </c>
    </row>
    <row r="2373" spans="15:15" x14ac:dyDescent="0.25">
      <c r="O2373">
        <v>6072894</v>
      </c>
    </row>
    <row r="2374" spans="15:15" x14ac:dyDescent="0.25">
      <c r="O2374">
        <v>5999235</v>
      </c>
    </row>
    <row r="2375" spans="15:15" x14ac:dyDescent="0.25">
      <c r="O2375">
        <v>20544575</v>
      </c>
    </row>
    <row r="2376" spans="15:15" x14ac:dyDescent="0.25">
      <c r="O2376">
        <v>20687246</v>
      </c>
    </row>
    <row r="2377" spans="15:15" x14ac:dyDescent="0.25">
      <c r="O2377">
        <v>40811854</v>
      </c>
    </row>
    <row r="2378" spans="15:15" x14ac:dyDescent="0.25">
      <c r="O2378">
        <v>40122207</v>
      </c>
    </row>
    <row r="2379" spans="15:15" x14ac:dyDescent="0.25">
      <c r="O2379">
        <v>233876886</v>
      </c>
    </row>
    <row r="2380" spans="15:15" x14ac:dyDescent="0.25">
      <c r="O2380">
        <v>255797371</v>
      </c>
    </row>
    <row r="2381" spans="15:15" x14ac:dyDescent="0.25">
      <c r="O2381">
        <v>481564429</v>
      </c>
    </row>
    <row r="2382" spans="15:15" x14ac:dyDescent="0.25">
      <c r="O2382">
        <v>489805328</v>
      </c>
    </row>
    <row r="2383" spans="15:15" x14ac:dyDescent="0.25">
      <c r="O2383">
        <v>19424985</v>
      </c>
    </row>
    <row r="2384" spans="15:15" x14ac:dyDescent="0.25">
      <c r="O2384">
        <v>22288864</v>
      </c>
    </row>
    <row r="2385" spans="15:15" x14ac:dyDescent="0.25">
      <c r="O2385">
        <v>112308481</v>
      </c>
    </row>
    <row r="2386" spans="15:15" x14ac:dyDescent="0.25">
      <c r="O2386">
        <v>122001537</v>
      </c>
    </row>
    <row r="2387" spans="15:15" x14ac:dyDescent="0.25">
      <c r="O2387">
        <v>10468543</v>
      </c>
    </row>
    <row r="2388" spans="15:15" x14ac:dyDescent="0.25">
      <c r="O2388">
        <v>12612072</v>
      </c>
    </row>
    <row r="2389" spans="15:15" x14ac:dyDescent="0.25">
      <c r="O2389">
        <v>85688961</v>
      </c>
    </row>
    <row r="2390" spans="15:15" x14ac:dyDescent="0.25">
      <c r="O2390">
        <v>56360201</v>
      </c>
    </row>
    <row r="2391" spans="15:15" x14ac:dyDescent="0.25">
      <c r="O2391">
        <v>11163031</v>
      </c>
    </row>
    <row r="2392" spans="15:15" x14ac:dyDescent="0.25">
      <c r="O2392">
        <v>10291159</v>
      </c>
    </row>
    <row r="2393" spans="15:15" x14ac:dyDescent="0.25">
      <c r="O2393">
        <v>46184984</v>
      </c>
    </row>
    <row r="2394" spans="15:15" x14ac:dyDescent="0.25">
      <c r="O2394">
        <v>58296279</v>
      </c>
    </row>
    <row r="2395" spans="15:15" x14ac:dyDescent="0.25">
      <c r="O2395">
        <v>32524504</v>
      </c>
    </row>
    <row r="2396" spans="15:15" x14ac:dyDescent="0.25">
      <c r="O2396">
        <v>32080910</v>
      </c>
    </row>
    <row r="2397" spans="15:15" x14ac:dyDescent="0.25">
      <c r="O2397">
        <v>134419687</v>
      </c>
    </row>
    <row r="2398" spans="15:15" x14ac:dyDescent="0.25">
      <c r="O2398">
        <v>114769530</v>
      </c>
    </row>
    <row r="2399" spans="15:15" x14ac:dyDescent="0.25">
      <c r="O2399">
        <v>68359615</v>
      </c>
    </row>
    <row r="2400" spans="15:15" x14ac:dyDescent="0.25">
      <c r="O2400">
        <v>61029760</v>
      </c>
    </row>
    <row r="2401" spans="15:15" x14ac:dyDescent="0.25">
      <c r="O2401">
        <v>461319</v>
      </c>
    </row>
    <row r="2402" spans="15:15" x14ac:dyDescent="0.25">
      <c r="O2402">
        <v>389748</v>
      </c>
    </row>
    <row r="2403" spans="15:15" x14ac:dyDescent="0.25">
      <c r="O2403">
        <v>27331982</v>
      </c>
    </row>
    <row r="2404" spans="15:15" x14ac:dyDescent="0.25">
      <c r="O2404">
        <v>27083596</v>
      </c>
    </row>
    <row r="2405" spans="15:15" x14ac:dyDescent="0.25">
      <c r="O2405">
        <v>74249809</v>
      </c>
    </row>
    <row r="2406" spans="15:15" x14ac:dyDescent="0.25">
      <c r="O2406">
        <v>115645730</v>
      </c>
    </row>
    <row r="2407" spans="15:15" x14ac:dyDescent="0.25">
      <c r="O2407">
        <v>1364185</v>
      </c>
    </row>
    <row r="2408" spans="15:15" x14ac:dyDescent="0.25">
      <c r="O2408">
        <v>141648</v>
      </c>
    </row>
    <row r="2409" spans="15:15" x14ac:dyDescent="0.25">
      <c r="O2409">
        <v>60480584</v>
      </c>
    </row>
    <row r="2410" spans="15:15" x14ac:dyDescent="0.25">
      <c r="O2410">
        <v>39977415</v>
      </c>
    </row>
    <row r="2411" spans="15:15" x14ac:dyDescent="0.25">
      <c r="O2411">
        <v>15253895</v>
      </c>
    </row>
    <row r="2412" spans="15:15" x14ac:dyDescent="0.25">
      <c r="O2412">
        <v>22946703</v>
      </c>
    </row>
    <row r="2413" spans="15:15" x14ac:dyDescent="0.25">
      <c r="O2413">
        <v>20125349</v>
      </c>
    </row>
    <row r="2414" spans="15:15" x14ac:dyDescent="0.25">
      <c r="O2414">
        <v>49716085</v>
      </c>
    </row>
    <row r="2415" spans="15:15" x14ac:dyDescent="0.25">
      <c r="O2415">
        <v>57673911</v>
      </c>
    </row>
    <row r="2416" spans="15:15" x14ac:dyDescent="0.25">
      <c r="O2416">
        <v>53076594</v>
      </c>
    </row>
    <row r="2417" spans="15:15" x14ac:dyDescent="0.25">
      <c r="O2417">
        <v>1539861</v>
      </c>
    </row>
    <row r="2418" spans="15:15" x14ac:dyDescent="0.25">
      <c r="O2418">
        <v>886281</v>
      </c>
    </row>
    <row r="2419" spans="15:15" x14ac:dyDescent="0.25">
      <c r="O2419">
        <v>13461888</v>
      </c>
    </row>
    <row r="2420" spans="15:15" x14ac:dyDescent="0.25">
      <c r="O2420">
        <v>13782451</v>
      </c>
    </row>
    <row r="2421" spans="15:15" x14ac:dyDescent="0.25">
      <c r="O2421">
        <v>60633268</v>
      </c>
    </row>
    <row r="2422" spans="15:15" x14ac:dyDescent="0.25">
      <c r="O2422">
        <v>77711149</v>
      </c>
    </row>
    <row r="2423" spans="15:15" x14ac:dyDescent="0.25">
      <c r="O2423">
        <v>24124672</v>
      </c>
    </row>
    <row r="2424" spans="15:15" x14ac:dyDescent="0.25">
      <c r="O2424">
        <v>27462604</v>
      </c>
    </row>
    <row r="2425" spans="15:15" x14ac:dyDescent="0.25">
      <c r="O2425">
        <v>1070450863</v>
      </c>
    </row>
    <row r="2426" spans="15:15" x14ac:dyDescent="0.25">
      <c r="O2426">
        <v>929513303</v>
      </c>
    </row>
    <row r="2427" spans="15:15" x14ac:dyDescent="0.25">
      <c r="O2427">
        <v>63928881</v>
      </c>
    </row>
    <row r="2428" spans="15:15" x14ac:dyDescent="0.25">
      <c r="O2428">
        <v>64457453</v>
      </c>
    </row>
    <row r="2429" spans="15:15" x14ac:dyDescent="0.25">
      <c r="O2429">
        <v>478407510</v>
      </c>
    </row>
    <row r="2430" spans="15:15" x14ac:dyDescent="0.25">
      <c r="O2430">
        <v>420628068</v>
      </c>
    </row>
    <row r="2431" spans="15:15" x14ac:dyDescent="0.25">
      <c r="O2431">
        <v>100346340</v>
      </c>
    </row>
    <row r="2432" spans="15:15" x14ac:dyDescent="0.25">
      <c r="O2432">
        <v>111998484</v>
      </c>
    </row>
    <row r="2433" spans="15:15" x14ac:dyDescent="0.25">
      <c r="O2433">
        <v>120180361</v>
      </c>
    </row>
    <row r="2434" spans="15:15" x14ac:dyDescent="0.25">
      <c r="O2434">
        <v>206537625</v>
      </c>
    </row>
    <row r="2435" spans="15:15" x14ac:dyDescent="0.25">
      <c r="O2435">
        <v>1104461</v>
      </c>
    </row>
    <row r="2436" spans="15:15" x14ac:dyDescent="0.25">
      <c r="O2436">
        <v>1144015</v>
      </c>
    </row>
    <row r="2437" spans="15:15" x14ac:dyDescent="0.25">
      <c r="O2437">
        <v>85590188</v>
      </c>
    </row>
    <row r="2438" spans="15:15" x14ac:dyDescent="0.25">
      <c r="O2438">
        <v>111428872</v>
      </c>
    </row>
    <row r="2439" spans="15:15" x14ac:dyDescent="0.25">
      <c r="O2439">
        <v>4751581</v>
      </c>
    </row>
    <row r="2440" spans="15:15" x14ac:dyDescent="0.25">
      <c r="O2440">
        <v>3872960</v>
      </c>
    </row>
    <row r="2441" spans="15:15" x14ac:dyDescent="0.25">
      <c r="O2441">
        <v>15299921</v>
      </c>
    </row>
    <row r="2442" spans="15:15" x14ac:dyDescent="0.25">
      <c r="O2442">
        <v>16639236</v>
      </c>
    </row>
    <row r="2443" spans="15:15" x14ac:dyDescent="0.25">
      <c r="O2443">
        <v>890696396</v>
      </c>
    </row>
    <row r="2444" spans="15:15" x14ac:dyDescent="0.25">
      <c r="O2444">
        <v>846838916</v>
      </c>
    </row>
    <row r="2445" spans="15:15" x14ac:dyDescent="0.25">
      <c r="O2445">
        <v>74538970</v>
      </c>
    </row>
    <row r="2446" spans="15:15" x14ac:dyDescent="0.25">
      <c r="O2446">
        <v>94190663</v>
      </c>
    </row>
    <row r="2447" spans="15:15" x14ac:dyDescent="0.25">
      <c r="O2447">
        <v>56087437</v>
      </c>
    </row>
    <row r="2448" spans="15:15" x14ac:dyDescent="0.25">
      <c r="O2448">
        <v>56914047</v>
      </c>
    </row>
    <row r="2449" spans="15:15" x14ac:dyDescent="0.25">
      <c r="O2449">
        <v>8011</v>
      </c>
    </row>
    <row r="2450" spans="15:15" x14ac:dyDescent="0.25">
      <c r="O2450">
        <v>69722</v>
      </c>
    </row>
    <row r="2451" spans="15:15" x14ac:dyDescent="0.25">
      <c r="O2451">
        <v>89507290</v>
      </c>
    </row>
    <row r="2452" spans="15:15" x14ac:dyDescent="0.25">
      <c r="O2452">
        <v>97130026</v>
      </c>
    </row>
    <row r="2453" spans="15:15" x14ac:dyDescent="0.25">
      <c r="O2453">
        <v>178053891</v>
      </c>
    </row>
    <row r="2454" spans="15:15" x14ac:dyDescent="0.25">
      <c r="O2454">
        <v>232623488</v>
      </c>
    </row>
    <row r="2455" spans="15:15" x14ac:dyDescent="0.25">
      <c r="O2455">
        <v>204563468</v>
      </c>
    </row>
    <row r="2456" spans="15:15" x14ac:dyDescent="0.25">
      <c r="O2456">
        <v>199210416</v>
      </c>
    </row>
    <row r="2457" spans="15:15" x14ac:dyDescent="0.25">
      <c r="O2457">
        <v>4629376</v>
      </c>
    </row>
    <row r="2458" spans="15:15" x14ac:dyDescent="0.25">
      <c r="O2458">
        <v>4352435</v>
      </c>
    </row>
    <row r="2459" spans="15:15" x14ac:dyDescent="0.25">
      <c r="O2459">
        <v>42116075</v>
      </c>
    </row>
    <row r="2460" spans="15:15" x14ac:dyDescent="0.25">
      <c r="O2460">
        <v>45990346</v>
      </c>
    </row>
    <row r="2461" spans="15:15" x14ac:dyDescent="0.25">
      <c r="O2461">
        <v>5341515</v>
      </c>
    </row>
    <row r="2462" spans="15:15" x14ac:dyDescent="0.25">
      <c r="O2462">
        <v>10673802</v>
      </c>
    </row>
    <row r="2463" spans="15:15" x14ac:dyDescent="0.25">
      <c r="O2463">
        <v>8461746</v>
      </c>
    </row>
    <row r="2464" spans="15:15" x14ac:dyDescent="0.25">
      <c r="O2464">
        <v>12751915</v>
      </c>
    </row>
    <row r="2465" spans="15:15" x14ac:dyDescent="0.25">
      <c r="O2465">
        <v>589577587</v>
      </c>
    </row>
    <row r="2466" spans="15:15" x14ac:dyDescent="0.25">
      <c r="O2466">
        <v>750350315</v>
      </c>
    </row>
    <row r="2467" spans="15:15" x14ac:dyDescent="0.25">
      <c r="O2467">
        <v>95392477</v>
      </c>
    </row>
    <row r="2468" spans="15:15" x14ac:dyDescent="0.25">
      <c r="O2468">
        <v>79881145</v>
      </c>
    </row>
    <row r="2469" spans="15:15" x14ac:dyDescent="0.25">
      <c r="O2469">
        <v>345639138</v>
      </c>
    </row>
    <row r="2470" spans="15:15" x14ac:dyDescent="0.25">
      <c r="O2470">
        <v>273543183</v>
      </c>
    </row>
    <row r="2471" spans="15:15" x14ac:dyDescent="0.25">
      <c r="O2471">
        <v>111842562</v>
      </c>
    </row>
    <row r="2472" spans="15:15" x14ac:dyDescent="0.25">
      <c r="O2472">
        <v>120210927</v>
      </c>
    </row>
    <row r="2473" spans="15:15" x14ac:dyDescent="0.25">
      <c r="O2473">
        <v>56468660</v>
      </c>
    </row>
    <row r="2474" spans="15:15" x14ac:dyDescent="0.25">
      <c r="O2474">
        <v>80263457</v>
      </c>
    </row>
    <row r="2475" spans="15:15" x14ac:dyDescent="0.25">
      <c r="O2475">
        <v>29900085</v>
      </c>
    </row>
    <row r="2476" spans="15:15" x14ac:dyDescent="0.25">
      <c r="O2476">
        <v>26718527</v>
      </c>
    </row>
    <row r="2477" spans="15:15" x14ac:dyDescent="0.25">
      <c r="O2477">
        <v>84402486</v>
      </c>
    </row>
    <row r="2478" spans="15:15" x14ac:dyDescent="0.25">
      <c r="O2478">
        <v>92093630</v>
      </c>
    </row>
    <row r="2479" spans="15:15" x14ac:dyDescent="0.25">
      <c r="O2479">
        <v>454887622</v>
      </c>
    </row>
    <row r="2480" spans="15:15" x14ac:dyDescent="0.25">
      <c r="O2480">
        <v>546715121</v>
      </c>
    </row>
    <row r="2481" spans="15:15" x14ac:dyDescent="0.25">
      <c r="O2481">
        <v>105085859</v>
      </c>
    </row>
    <row r="2482" spans="15:15" x14ac:dyDescent="0.25">
      <c r="O2482">
        <v>104482570</v>
      </c>
    </row>
    <row r="2483" spans="15:15" x14ac:dyDescent="0.25">
      <c r="O2483">
        <v>159678735</v>
      </c>
    </row>
    <row r="2484" spans="15:15" x14ac:dyDescent="0.25">
      <c r="O2484">
        <v>166844530</v>
      </c>
    </row>
    <row r="2485" spans="15:15" x14ac:dyDescent="0.25">
      <c r="O2485">
        <v>15848621</v>
      </c>
    </row>
    <row r="2486" spans="15:15" x14ac:dyDescent="0.25">
      <c r="O2486">
        <v>15054868</v>
      </c>
    </row>
    <row r="2487" spans="15:15" x14ac:dyDescent="0.25">
      <c r="O2487">
        <v>24940699</v>
      </c>
    </row>
    <row r="2488" spans="15:15" x14ac:dyDescent="0.25">
      <c r="O2488">
        <v>31072500</v>
      </c>
    </row>
    <row r="2489" spans="15:15" x14ac:dyDescent="0.25">
      <c r="O2489">
        <v>21960453</v>
      </c>
    </row>
    <row r="2490" spans="15:15" x14ac:dyDescent="0.25">
      <c r="O2490">
        <v>23483192</v>
      </c>
    </row>
    <row r="2491" spans="15:15" x14ac:dyDescent="0.25">
      <c r="O2491">
        <v>4047803</v>
      </c>
    </row>
    <row r="2492" spans="15:15" x14ac:dyDescent="0.25">
      <c r="O2492">
        <v>2730559</v>
      </c>
    </row>
    <row r="2493" spans="15:15" x14ac:dyDescent="0.25">
      <c r="O2493">
        <v>135787459</v>
      </c>
    </row>
    <row r="2494" spans="15:15" x14ac:dyDescent="0.25">
      <c r="O2494">
        <v>94151251</v>
      </c>
    </row>
    <row r="2495" spans="15:15" x14ac:dyDescent="0.25">
      <c r="O2495">
        <v>88643146</v>
      </c>
    </row>
    <row r="2496" spans="15:15" x14ac:dyDescent="0.25">
      <c r="O2496">
        <v>89541316</v>
      </c>
    </row>
    <row r="2497" spans="15:15" x14ac:dyDescent="0.25">
      <c r="O2497">
        <v>40479964</v>
      </c>
    </row>
    <row r="2498" spans="15:15" x14ac:dyDescent="0.25">
      <c r="O2498">
        <v>43297418</v>
      </c>
    </row>
    <row r="2499" spans="15:15" x14ac:dyDescent="0.25">
      <c r="O2499">
        <v>9121814</v>
      </c>
    </row>
    <row r="2500" spans="15:15" x14ac:dyDescent="0.25">
      <c r="O2500">
        <v>13227703</v>
      </c>
    </row>
    <row r="2501" spans="15:15" x14ac:dyDescent="0.25">
      <c r="O2501">
        <v>7049347</v>
      </c>
    </row>
    <row r="2502" spans="15:15" x14ac:dyDescent="0.25">
      <c r="O2502">
        <v>9933906</v>
      </c>
    </row>
    <row r="2503" spans="15:15" x14ac:dyDescent="0.25">
      <c r="O2503">
        <v>33785327</v>
      </c>
    </row>
    <row r="2504" spans="15:15" x14ac:dyDescent="0.25">
      <c r="O2504">
        <v>29112968</v>
      </c>
    </row>
    <row r="2505" spans="15:15" x14ac:dyDescent="0.25">
      <c r="O2505">
        <v>6101343</v>
      </c>
    </row>
    <row r="2506" spans="15:15" x14ac:dyDescent="0.25">
      <c r="O2506">
        <v>4920712</v>
      </c>
    </row>
    <row r="2507" spans="15:15" x14ac:dyDescent="0.25">
      <c r="O2507">
        <v>23253934</v>
      </c>
    </row>
    <row r="2508" spans="15:15" x14ac:dyDescent="0.25">
      <c r="O2508">
        <v>18188825</v>
      </c>
    </row>
    <row r="2509" spans="15:15" x14ac:dyDescent="0.25">
      <c r="O2509">
        <v>75056640</v>
      </c>
    </row>
    <row r="2510" spans="15:15" x14ac:dyDescent="0.25">
      <c r="O2510">
        <v>77110787</v>
      </c>
    </row>
    <row r="2511" spans="15:15" x14ac:dyDescent="0.25">
      <c r="O2511">
        <v>135779939</v>
      </c>
    </row>
    <row r="2512" spans="15:15" x14ac:dyDescent="0.25">
      <c r="O2512">
        <v>148729795</v>
      </c>
    </row>
    <row r="2513" spans="15:15" x14ac:dyDescent="0.25">
      <c r="O2513">
        <v>22204909</v>
      </c>
    </row>
    <row r="2514" spans="15:15" x14ac:dyDescent="0.25">
      <c r="O2514">
        <v>16944794</v>
      </c>
    </row>
    <row r="2515" spans="15:15" x14ac:dyDescent="0.25">
      <c r="O2515">
        <v>15160179</v>
      </c>
    </row>
    <row r="2516" spans="15:15" x14ac:dyDescent="0.25">
      <c r="O2516">
        <v>13961381</v>
      </c>
    </row>
    <row r="2517" spans="15:15" x14ac:dyDescent="0.25">
      <c r="O2517">
        <v>172238710</v>
      </c>
    </row>
    <row r="2518" spans="15:15" x14ac:dyDescent="0.25">
      <c r="O2518">
        <v>180481458</v>
      </c>
    </row>
    <row r="2519" spans="15:15" x14ac:dyDescent="0.25">
      <c r="O2519">
        <v>45376732</v>
      </c>
    </row>
    <row r="2520" spans="15:15" x14ac:dyDescent="0.25">
      <c r="O2520">
        <v>47320523</v>
      </c>
    </row>
    <row r="2521" spans="15:15" x14ac:dyDescent="0.25">
      <c r="O2521">
        <v>8190791</v>
      </c>
    </row>
    <row r="2522" spans="15:15" x14ac:dyDescent="0.25">
      <c r="O2522">
        <v>1346705</v>
      </c>
    </row>
    <row r="2523" spans="15:15" x14ac:dyDescent="0.25">
      <c r="O2523">
        <v>1360174</v>
      </c>
    </row>
    <row r="2524" spans="15:15" x14ac:dyDescent="0.25">
      <c r="O2524">
        <v>1050202</v>
      </c>
    </row>
    <row r="2525" spans="15:15" x14ac:dyDescent="0.25">
      <c r="O2525">
        <v>18534799</v>
      </c>
    </row>
    <row r="2526" spans="15:15" x14ac:dyDescent="0.25">
      <c r="O2526">
        <v>33378459</v>
      </c>
    </row>
    <row r="2527" spans="15:15" x14ac:dyDescent="0.25">
      <c r="O2527">
        <v>323935991</v>
      </c>
    </row>
    <row r="2528" spans="15:15" x14ac:dyDescent="0.25">
      <c r="O2528">
        <v>315132322</v>
      </c>
    </row>
    <row r="2529" spans="15:15" x14ac:dyDescent="0.25">
      <c r="O2529">
        <v>45930541</v>
      </c>
    </row>
    <row r="2530" spans="15:15" x14ac:dyDescent="0.25">
      <c r="O2530">
        <v>56679942</v>
      </c>
    </row>
    <row r="2531" spans="15:15" x14ac:dyDescent="0.25">
      <c r="O2531">
        <v>54983054</v>
      </c>
    </row>
    <row r="2532" spans="15:15" x14ac:dyDescent="0.25">
      <c r="O2532">
        <v>61521725</v>
      </c>
    </row>
    <row r="2533" spans="15:15" x14ac:dyDescent="0.25">
      <c r="O2533">
        <v>3163928</v>
      </c>
    </row>
    <row r="2534" spans="15:15" x14ac:dyDescent="0.25">
      <c r="O2534">
        <v>4027039</v>
      </c>
    </row>
    <row r="2535" spans="15:15" x14ac:dyDescent="0.25">
      <c r="O2535">
        <v>18592163</v>
      </c>
    </row>
    <row r="2536" spans="15:15" x14ac:dyDescent="0.25">
      <c r="O2536">
        <v>21134741</v>
      </c>
    </row>
    <row r="2537" spans="15:15" x14ac:dyDescent="0.25">
      <c r="O2537">
        <v>31548566</v>
      </c>
    </row>
    <row r="2538" spans="15:15" x14ac:dyDescent="0.25">
      <c r="O2538">
        <v>30871042</v>
      </c>
    </row>
    <row r="2539" spans="15:15" x14ac:dyDescent="0.25">
      <c r="O2539">
        <v>24054018</v>
      </c>
    </row>
    <row r="2540" spans="15:15" x14ac:dyDescent="0.25">
      <c r="O2540">
        <v>27796755</v>
      </c>
    </row>
    <row r="2541" spans="15:15" x14ac:dyDescent="0.25">
      <c r="O2541">
        <v>10098960</v>
      </c>
    </row>
    <row r="2542" spans="15:15" x14ac:dyDescent="0.25">
      <c r="O2542">
        <v>17989851</v>
      </c>
    </row>
    <row r="2543" spans="15:15" x14ac:dyDescent="0.25">
      <c r="O2543">
        <v>13964000</v>
      </c>
    </row>
    <row r="2544" spans="15:15" x14ac:dyDescent="0.25">
      <c r="O2544">
        <v>11530000</v>
      </c>
    </row>
    <row r="2545" spans="15:15" x14ac:dyDescent="0.25">
      <c r="O2545">
        <v>6467898</v>
      </c>
    </row>
    <row r="2546" spans="15:15" x14ac:dyDescent="0.25">
      <c r="O2546">
        <v>6670491</v>
      </c>
    </row>
    <row r="2547" spans="15:15" x14ac:dyDescent="0.25">
      <c r="O2547">
        <v>32366626</v>
      </c>
    </row>
    <row r="2548" spans="15:15" x14ac:dyDescent="0.25">
      <c r="O2548">
        <v>93150841</v>
      </c>
    </row>
    <row r="2549" spans="15:15" x14ac:dyDescent="0.25">
      <c r="O2549">
        <v>21220802</v>
      </c>
    </row>
    <row r="2550" spans="15:15" x14ac:dyDescent="0.25">
      <c r="O2550">
        <v>24195281</v>
      </c>
    </row>
    <row r="2551" spans="15:15" x14ac:dyDescent="0.25">
      <c r="O2551">
        <v>24321355</v>
      </c>
    </row>
    <row r="2552" spans="15:15" x14ac:dyDescent="0.25">
      <c r="O2552">
        <v>20289371</v>
      </c>
    </row>
    <row r="2553" spans="15:15" x14ac:dyDescent="0.25">
      <c r="O2553">
        <v>13548556</v>
      </c>
    </row>
    <row r="2554" spans="15:15" x14ac:dyDescent="0.25">
      <c r="O2554">
        <v>14252276</v>
      </c>
    </row>
    <row r="2555" spans="15:15" x14ac:dyDescent="0.25">
      <c r="O2555">
        <v>6030688</v>
      </c>
    </row>
    <row r="2556" spans="15:15" x14ac:dyDescent="0.25">
      <c r="O2556">
        <v>6331645</v>
      </c>
    </row>
    <row r="2557" spans="15:15" x14ac:dyDescent="0.25">
      <c r="O2557">
        <v>25722548</v>
      </c>
    </row>
    <row r="2558" spans="15:15" x14ac:dyDescent="0.25">
      <c r="O2558">
        <v>19654710</v>
      </c>
    </row>
    <row r="2559" spans="15:15" x14ac:dyDescent="0.25">
      <c r="O2559">
        <v>1865680</v>
      </c>
    </row>
    <row r="2560" spans="15:15" x14ac:dyDescent="0.25">
      <c r="O2560">
        <v>2482909</v>
      </c>
    </row>
    <row r="2561" spans="15:15" x14ac:dyDescent="0.25">
      <c r="O2561">
        <v>20778892</v>
      </c>
    </row>
    <row r="2562" spans="15:15" x14ac:dyDescent="0.25">
      <c r="O2562">
        <v>25050996</v>
      </c>
    </row>
    <row r="2563" spans="15:15" x14ac:dyDescent="0.25">
      <c r="O2563">
        <v>30605300</v>
      </c>
    </row>
    <row r="2564" spans="15:15" x14ac:dyDescent="0.25">
      <c r="O2564">
        <v>33422504</v>
      </c>
    </row>
    <row r="2565" spans="15:15" x14ac:dyDescent="0.25">
      <c r="O2565">
        <v>36204020</v>
      </c>
    </row>
    <row r="2566" spans="15:15" x14ac:dyDescent="0.25">
      <c r="O2566">
        <v>37272153</v>
      </c>
    </row>
    <row r="2567" spans="15:15" x14ac:dyDescent="0.25">
      <c r="O2567">
        <v>654276</v>
      </c>
    </row>
    <row r="2568" spans="15:15" x14ac:dyDescent="0.25">
      <c r="O2568">
        <v>764736</v>
      </c>
    </row>
    <row r="2569" spans="15:15" x14ac:dyDescent="0.25">
      <c r="O2569">
        <v>43403012</v>
      </c>
    </row>
    <row r="2570" spans="15:15" x14ac:dyDescent="0.25">
      <c r="O2570">
        <v>34054926</v>
      </c>
    </row>
    <row r="2571" spans="15:15" x14ac:dyDescent="0.25">
      <c r="O2571">
        <v>40447875</v>
      </c>
    </row>
    <row r="2572" spans="15:15" x14ac:dyDescent="0.25">
      <c r="O2572">
        <v>87395319</v>
      </c>
    </row>
    <row r="2573" spans="15:15" x14ac:dyDescent="0.25">
      <c r="O2573">
        <v>156975312</v>
      </c>
    </row>
    <row r="2574" spans="15:15" x14ac:dyDescent="0.25">
      <c r="O2574">
        <v>175480751</v>
      </c>
    </row>
    <row r="2575" spans="15:15" x14ac:dyDescent="0.25">
      <c r="O2575">
        <v>3582890</v>
      </c>
    </row>
    <row r="2576" spans="15:15" x14ac:dyDescent="0.25">
      <c r="O2576">
        <v>3337552</v>
      </c>
    </row>
    <row r="2577" spans="15:15" x14ac:dyDescent="0.25">
      <c r="O2577">
        <v>848268</v>
      </c>
    </row>
    <row r="2578" spans="15:15" x14ac:dyDescent="0.25">
      <c r="O2578">
        <v>584102</v>
      </c>
    </row>
    <row r="2579" spans="15:15" x14ac:dyDescent="0.25">
      <c r="O2579">
        <v>34528012</v>
      </c>
    </row>
    <row r="2580" spans="15:15" x14ac:dyDescent="0.25">
      <c r="O2580">
        <v>54149947</v>
      </c>
    </row>
    <row r="2581" spans="15:15" x14ac:dyDescent="0.25">
      <c r="O2581">
        <v>22395747</v>
      </c>
    </row>
    <row r="2582" spans="15:15" x14ac:dyDescent="0.25">
      <c r="O2582">
        <v>21686168</v>
      </c>
    </row>
    <row r="2583" spans="15:15" x14ac:dyDescent="0.25">
      <c r="O2583">
        <v>5688615</v>
      </c>
    </row>
    <row r="2584" spans="15:15" x14ac:dyDescent="0.25">
      <c r="O2584">
        <v>10317355</v>
      </c>
    </row>
    <row r="2585" spans="15:15" x14ac:dyDescent="0.25">
      <c r="O2585">
        <v>45664138</v>
      </c>
    </row>
    <row r="2586" spans="15:15" x14ac:dyDescent="0.25">
      <c r="O2586">
        <v>149546817</v>
      </c>
    </row>
    <row r="2587" spans="15:15" x14ac:dyDescent="0.25">
      <c r="O2587">
        <v>128052</v>
      </c>
    </row>
    <row r="2588" spans="15:15" x14ac:dyDescent="0.25">
      <c r="O2588">
        <v>981654</v>
      </c>
    </row>
    <row r="2589" spans="15:15" x14ac:dyDescent="0.25">
      <c r="O2589">
        <v>6126681</v>
      </c>
    </row>
    <row r="2590" spans="15:15" x14ac:dyDescent="0.25">
      <c r="O2590">
        <v>6418856</v>
      </c>
    </row>
    <row r="2591" spans="15:15" x14ac:dyDescent="0.25">
      <c r="O2591">
        <v>1187546</v>
      </c>
    </row>
    <row r="2592" spans="15:15" x14ac:dyDescent="0.25">
      <c r="O2592">
        <v>2334831</v>
      </c>
    </row>
    <row r="2593" spans="15:15" x14ac:dyDescent="0.25">
      <c r="O2593">
        <v>23169835</v>
      </c>
    </row>
    <row r="2594" spans="15:15" x14ac:dyDescent="0.25">
      <c r="O2594">
        <v>22411865</v>
      </c>
    </row>
    <row r="2595" spans="15:15" x14ac:dyDescent="0.25">
      <c r="O2595">
        <v>929124</v>
      </c>
    </row>
    <row r="2596" spans="15:15" x14ac:dyDescent="0.25">
      <c r="O2596">
        <v>2010166</v>
      </c>
    </row>
    <row r="2597" spans="15:15" x14ac:dyDescent="0.25">
      <c r="O2597">
        <v>36730277</v>
      </c>
    </row>
    <row r="2598" spans="15:15" x14ac:dyDescent="0.25">
      <c r="O2598">
        <v>40867382</v>
      </c>
    </row>
    <row r="2599" spans="15:15" x14ac:dyDescent="0.25">
      <c r="O2599">
        <v>8708759</v>
      </c>
    </row>
    <row r="2600" spans="15:15" x14ac:dyDescent="0.25">
      <c r="O2600">
        <v>11986413</v>
      </c>
    </row>
    <row r="2601" spans="15:15" x14ac:dyDescent="0.25">
      <c r="O2601">
        <v>233664680</v>
      </c>
    </row>
    <row r="2602" spans="15:15" x14ac:dyDescent="0.25">
      <c r="O2602">
        <v>265774217</v>
      </c>
    </row>
    <row r="2603" spans="15:15" x14ac:dyDescent="0.25">
      <c r="O2603">
        <v>360395400</v>
      </c>
    </row>
    <row r="2604" spans="15:15" x14ac:dyDescent="0.25">
      <c r="O2604">
        <v>333650972</v>
      </c>
    </row>
    <row r="2605" spans="15:15" x14ac:dyDescent="0.25">
      <c r="O2605">
        <v>49411962</v>
      </c>
    </row>
    <row r="2606" spans="15:15" x14ac:dyDescent="0.25">
      <c r="O2606">
        <v>92883724</v>
      </c>
    </row>
    <row r="2607" spans="15:15" x14ac:dyDescent="0.25">
      <c r="O2607">
        <v>174558</v>
      </c>
    </row>
    <row r="2608" spans="15:15" x14ac:dyDescent="0.25">
      <c r="O2608">
        <v>3004786</v>
      </c>
    </row>
    <row r="2609" spans="15:15" x14ac:dyDescent="0.25">
      <c r="O2609">
        <v>152833748</v>
      </c>
    </row>
    <row r="2610" spans="15:15" x14ac:dyDescent="0.25">
      <c r="O2610">
        <v>250940131</v>
      </c>
    </row>
    <row r="2611" spans="15:15" x14ac:dyDescent="0.25">
      <c r="O2611">
        <v>17842054</v>
      </c>
    </row>
    <row r="2612" spans="15:15" x14ac:dyDescent="0.25">
      <c r="O2612">
        <v>31048220</v>
      </c>
    </row>
    <row r="2613" spans="15:15" x14ac:dyDescent="0.25">
      <c r="O2613">
        <v>53851829</v>
      </c>
    </row>
    <row r="2614" spans="15:15" x14ac:dyDescent="0.25">
      <c r="O2614">
        <v>53458638</v>
      </c>
    </row>
    <row r="2615" spans="15:15" x14ac:dyDescent="0.25">
      <c r="O2615">
        <v>5626433</v>
      </c>
    </row>
    <row r="2616" spans="15:15" x14ac:dyDescent="0.25">
      <c r="O2616">
        <v>5793575</v>
      </c>
    </row>
    <row r="2617" spans="15:15" x14ac:dyDescent="0.25">
      <c r="O2617">
        <v>22122252</v>
      </c>
    </row>
    <row r="2618" spans="15:15" x14ac:dyDescent="0.25">
      <c r="O2618">
        <v>28518674</v>
      </c>
    </row>
    <row r="2619" spans="15:15" x14ac:dyDescent="0.25">
      <c r="O2619">
        <v>10481444</v>
      </c>
    </row>
    <row r="2620" spans="15:15" x14ac:dyDescent="0.25">
      <c r="O2620">
        <v>8391027</v>
      </c>
    </row>
    <row r="2621" spans="15:15" x14ac:dyDescent="0.25">
      <c r="O2621">
        <v>378151264</v>
      </c>
    </row>
    <row r="2622" spans="15:15" x14ac:dyDescent="0.25">
      <c r="O2622">
        <v>367446987</v>
      </c>
    </row>
    <row r="2623" spans="15:15" x14ac:dyDescent="0.25">
      <c r="O2623">
        <v>30105085</v>
      </c>
    </row>
    <row r="2624" spans="15:15" x14ac:dyDescent="0.25">
      <c r="O2624">
        <v>29831367</v>
      </c>
    </row>
    <row r="2625" spans="15:15" x14ac:dyDescent="0.25">
      <c r="O2625">
        <v>14373208</v>
      </c>
    </row>
    <row r="2626" spans="15:15" x14ac:dyDescent="0.25">
      <c r="O2626">
        <v>10878780</v>
      </c>
    </row>
    <row r="2627" spans="15:15" x14ac:dyDescent="0.25">
      <c r="O2627">
        <v>63479597</v>
      </c>
    </row>
    <row r="2628" spans="15:15" x14ac:dyDescent="0.25">
      <c r="O2628">
        <v>150047138</v>
      </c>
    </row>
    <row r="2629" spans="15:15" x14ac:dyDescent="0.25">
      <c r="O2629">
        <v>41133376</v>
      </c>
    </row>
    <row r="2630" spans="15:15" x14ac:dyDescent="0.25">
      <c r="O2630">
        <v>38285866</v>
      </c>
    </row>
    <row r="2631" spans="15:15" x14ac:dyDescent="0.25">
      <c r="O2631">
        <v>29389201</v>
      </c>
    </row>
    <row r="2632" spans="15:15" x14ac:dyDescent="0.25">
      <c r="O2632">
        <v>32892322</v>
      </c>
    </row>
    <row r="2633" spans="15:15" x14ac:dyDescent="0.25">
      <c r="O2633">
        <v>370142784</v>
      </c>
    </row>
    <row r="2634" spans="15:15" x14ac:dyDescent="0.25">
      <c r="O2634">
        <v>312991039</v>
      </c>
    </row>
    <row r="2635" spans="15:15" x14ac:dyDescent="0.25">
      <c r="O2635">
        <v>233193042</v>
      </c>
    </row>
    <row r="2636" spans="15:15" x14ac:dyDescent="0.25">
      <c r="O2636">
        <v>318260280</v>
      </c>
    </row>
    <row r="2637" spans="15:15" x14ac:dyDescent="0.25">
      <c r="O2637">
        <v>6469606</v>
      </c>
    </row>
    <row r="2638" spans="15:15" x14ac:dyDescent="0.25">
      <c r="O2638">
        <v>6614979</v>
      </c>
    </row>
    <row r="2639" spans="15:15" x14ac:dyDescent="0.25">
      <c r="O2639">
        <v>22912</v>
      </c>
    </row>
    <row r="2640" spans="15:15" x14ac:dyDescent="0.25">
      <c r="O2640">
        <v>21061</v>
      </c>
    </row>
    <row r="2641" spans="15:15" x14ac:dyDescent="0.25">
      <c r="O2641">
        <v>34073599</v>
      </c>
    </row>
    <row r="2642" spans="15:15" x14ac:dyDescent="0.25">
      <c r="O2642">
        <v>48432798</v>
      </c>
    </row>
    <row r="2643" spans="15:15" x14ac:dyDescent="0.25">
      <c r="O2643">
        <v>16871882</v>
      </c>
    </row>
    <row r="2644" spans="15:15" x14ac:dyDescent="0.25">
      <c r="O2644">
        <v>19860795</v>
      </c>
    </row>
    <row r="2645" spans="15:15" x14ac:dyDescent="0.25">
      <c r="O2645">
        <v>111780562</v>
      </c>
    </row>
    <row r="2646" spans="15:15" x14ac:dyDescent="0.25">
      <c r="O2646">
        <v>93224637</v>
      </c>
    </row>
    <row r="2647" spans="15:15" x14ac:dyDescent="0.25">
      <c r="O2647">
        <v>18098182</v>
      </c>
    </row>
    <row r="2648" spans="15:15" x14ac:dyDescent="0.25">
      <c r="O2648">
        <v>21537339</v>
      </c>
    </row>
    <row r="2649" spans="15:15" x14ac:dyDescent="0.25">
      <c r="O2649">
        <v>580565829</v>
      </c>
    </row>
    <row r="2650" spans="15:15" x14ac:dyDescent="0.25">
      <c r="O2650">
        <v>781151802</v>
      </c>
    </row>
    <row r="2651" spans="15:15" x14ac:dyDescent="0.25">
      <c r="O2651">
        <v>12786830</v>
      </c>
    </row>
    <row r="2652" spans="15:15" x14ac:dyDescent="0.25">
      <c r="O2652">
        <v>12558461</v>
      </c>
    </row>
    <row r="2653" spans="15:15" x14ac:dyDescent="0.25">
      <c r="O2653">
        <v>7744431</v>
      </c>
    </row>
    <row r="2654" spans="15:15" x14ac:dyDescent="0.25">
      <c r="O2654">
        <v>7771565</v>
      </c>
    </row>
    <row r="2655" spans="15:15" x14ac:dyDescent="0.25">
      <c r="O2655">
        <v>482790866</v>
      </c>
    </row>
    <row r="2656" spans="15:15" x14ac:dyDescent="0.25">
      <c r="O2656">
        <v>552376436</v>
      </c>
    </row>
    <row r="2657" spans="15:15" x14ac:dyDescent="0.25">
      <c r="O2657">
        <v>31228294</v>
      </c>
    </row>
    <row r="2658" spans="15:15" x14ac:dyDescent="0.25">
      <c r="O2658">
        <v>23984591</v>
      </c>
    </row>
    <row r="2659" spans="15:15" x14ac:dyDescent="0.25">
      <c r="O2659">
        <v>66909687</v>
      </c>
    </row>
    <row r="2660" spans="15:15" x14ac:dyDescent="0.25">
      <c r="O2660">
        <v>54494129</v>
      </c>
    </row>
    <row r="2661" spans="15:15" x14ac:dyDescent="0.25">
      <c r="O2661">
        <v>7468923</v>
      </c>
    </row>
    <row r="2662" spans="15:15" x14ac:dyDescent="0.25">
      <c r="O2662">
        <v>7069523</v>
      </c>
    </row>
    <row r="2663" spans="15:15" x14ac:dyDescent="0.25">
      <c r="O2663">
        <v>45113506</v>
      </c>
    </row>
    <row r="2664" spans="15:15" x14ac:dyDescent="0.25">
      <c r="O2664">
        <v>43457840</v>
      </c>
    </row>
    <row r="2665" spans="15:15" x14ac:dyDescent="0.25">
      <c r="O2665">
        <v>17061219</v>
      </c>
    </row>
    <row r="2666" spans="15:15" x14ac:dyDescent="0.25">
      <c r="O2666">
        <v>17124157</v>
      </c>
    </row>
    <row r="2667" spans="15:15" x14ac:dyDescent="0.25">
      <c r="O2667">
        <v>1746398</v>
      </c>
    </row>
    <row r="2668" spans="15:15" x14ac:dyDescent="0.25">
      <c r="O2668">
        <v>1575183</v>
      </c>
    </row>
    <row r="2669" spans="15:15" x14ac:dyDescent="0.25">
      <c r="O2669">
        <v>27867706</v>
      </c>
    </row>
    <row r="2670" spans="15:15" x14ac:dyDescent="0.25">
      <c r="O2670">
        <v>27457025</v>
      </c>
    </row>
    <row r="2671" spans="15:15" x14ac:dyDescent="0.25">
      <c r="O2671">
        <v>53986493</v>
      </c>
    </row>
    <row r="2672" spans="15:15" x14ac:dyDescent="0.25">
      <c r="O2672">
        <v>75507963</v>
      </c>
    </row>
    <row r="2673" spans="15:15" x14ac:dyDescent="0.25">
      <c r="O2673">
        <v>109552057</v>
      </c>
    </row>
    <row r="2674" spans="15:15" x14ac:dyDescent="0.25">
      <c r="O2674">
        <v>104653273</v>
      </c>
    </row>
    <row r="2675" spans="15:15" x14ac:dyDescent="0.25">
      <c r="O2675">
        <v>110244318</v>
      </c>
    </row>
    <row r="2676" spans="15:15" x14ac:dyDescent="0.25">
      <c r="O2676">
        <v>116086831</v>
      </c>
    </row>
    <row r="2677" spans="15:15" x14ac:dyDescent="0.25">
      <c r="O2677">
        <v>101197339</v>
      </c>
    </row>
    <row r="2678" spans="15:15" x14ac:dyDescent="0.25">
      <c r="O2678">
        <v>150896703</v>
      </c>
    </row>
    <row r="2679" spans="15:15" x14ac:dyDescent="0.25">
      <c r="O2679">
        <v>38765462</v>
      </c>
    </row>
    <row r="2680" spans="15:15" x14ac:dyDescent="0.25">
      <c r="O2680">
        <v>73518070</v>
      </c>
    </row>
    <row r="2681" spans="15:15" x14ac:dyDescent="0.25">
      <c r="O2681">
        <v>265714739</v>
      </c>
    </row>
    <row r="2682" spans="15:15" x14ac:dyDescent="0.25">
      <c r="O2682">
        <v>222097816</v>
      </c>
    </row>
    <row r="2683" spans="15:15" x14ac:dyDescent="0.25">
      <c r="O2683">
        <v>254224036</v>
      </c>
    </row>
    <row r="2684" spans="15:15" x14ac:dyDescent="0.25">
      <c r="O2684">
        <v>234450581</v>
      </c>
    </row>
    <row r="2685" spans="15:15" x14ac:dyDescent="0.25">
      <c r="O2685">
        <v>81999637</v>
      </c>
    </row>
    <row r="2686" spans="15:15" x14ac:dyDescent="0.25">
      <c r="O2686">
        <v>75492579</v>
      </c>
    </row>
    <row r="2687" spans="15:15" x14ac:dyDescent="0.25">
      <c r="O2687">
        <v>84490615</v>
      </c>
    </row>
    <row r="2688" spans="15:15" x14ac:dyDescent="0.25">
      <c r="O2688">
        <v>86571613</v>
      </c>
    </row>
    <row r="2689" spans="15:15" x14ac:dyDescent="0.25">
      <c r="O2689">
        <v>49848877</v>
      </c>
    </row>
    <row r="2690" spans="15:15" x14ac:dyDescent="0.25">
      <c r="O2690">
        <v>52463440</v>
      </c>
    </row>
    <row r="2691" spans="15:15" x14ac:dyDescent="0.25">
      <c r="O2691">
        <v>40392955</v>
      </c>
    </row>
    <row r="2692" spans="15:15" x14ac:dyDescent="0.25">
      <c r="O2692">
        <v>72240091</v>
      </c>
    </row>
    <row r="2693" spans="15:15" x14ac:dyDescent="0.25">
      <c r="O2693">
        <v>913725</v>
      </c>
    </row>
    <row r="2694" spans="15:15" x14ac:dyDescent="0.25">
      <c r="O2694">
        <v>11406543</v>
      </c>
    </row>
    <row r="2695" spans="15:15" x14ac:dyDescent="0.25">
      <c r="O2695">
        <v>217824199</v>
      </c>
    </row>
    <row r="2696" spans="15:15" x14ac:dyDescent="0.25">
      <c r="O2696">
        <v>269504694</v>
      </c>
    </row>
    <row r="2697" spans="15:15" x14ac:dyDescent="0.25">
      <c r="O2697">
        <v>83974795</v>
      </c>
    </row>
    <row r="2698" spans="15:15" x14ac:dyDescent="0.25">
      <c r="O2698">
        <v>103647298</v>
      </c>
    </row>
    <row r="2699" spans="15:15" x14ac:dyDescent="0.25">
      <c r="O2699">
        <v>43599063</v>
      </c>
    </row>
    <row r="2700" spans="15:15" x14ac:dyDescent="0.25">
      <c r="O2700">
        <v>45094069</v>
      </c>
    </row>
    <row r="2701" spans="15:15" x14ac:dyDescent="0.25">
      <c r="O2701">
        <v>19022465</v>
      </c>
    </row>
    <row r="2702" spans="15:15" x14ac:dyDescent="0.25">
      <c r="O2702">
        <v>11665913</v>
      </c>
    </row>
    <row r="2703" spans="15:15" x14ac:dyDescent="0.25">
      <c r="O2703">
        <v>88602371</v>
      </c>
    </row>
    <row r="2704" spans="15:15" x14ac:dyDescent="0.25">
      <c r="O2704">
        <v>100116198</v>
      </c>
    </row>
    <row r="2705" spans="15:15" x14ac:dyDescent="0.25">
      <c r="O2705">
        <v>47486462</v>
      </c>
    </row>
    <row r="2706" spans="15:15" x14ac:dyDescent="0.25">
      <c r="O2706">
        <v>92351298</v>
      </c>
    </row>
    <row r="2707" spans="15:15" x14ac:dyDescent="0.25">
      <c r="O2707">
        <v>4515631</v>
      </c>
    </row>
    <row r="2708" spans="15:15" x14ac:dyDescent="0.25">
      <c r="O2708">
        <v>3565338</v>
      </c>
    </row>
    <row r="2709" spans="15:15" x14ac:dyDescent="0.25">
      <c r="O2709">
        <v>5334316</v>
      </c>
    </row>
    <row r="2710" spans="15:15" x14ac:dyDescent="0.25">
      <c r="O2710">
        <v>5713182</v>
      </c>
    </row>
    <row r="2711" spans="15:15" x14ac:dyDescent="0.25">
      <c r="O2711">
        <v>42787181</v>
      </c>
    </row>
    <row r="2712" spans="15:15" x14ac:dyDescent="0.25">
      <c r="O2712">
        <v>38340649</v>
      </c>
    </row>
    <row r="2713" spans="15:15" x14ac:dyDescent="0.25">
      <c r="O2713">
        <v>16560212</v>
      </c>
    </row>
    <row r="2714" spans="15:15" x14ac:dyDescent="0.25">
      <c r="O2714">
        <v>19547903</v>
      </c>
    </row>
    <row r="2715" spans="15:15" x14ac:dyDescent="0.25">
      <c r="O2715">
        <v>5554839</v>
      </c>
    </row>
    <row r="2716" spans="15:15" x14ac:dyDescent="0.25">
      <c r="O2716">
        <v>6244313</v>
      </c>
    </row>
    <row r="2717" spans="15:15" x14ac:dyDescent="0.25">
      <c r="O2717">
        <v>32641402</v>
      </c>
    </row>
    <row r="2718" spans="15:15" x14ac:dyDescent="0.25">
      <c r="O2718">
        <v>27504664</v>
      </c>
    </row>
    <row r="2719" spans="15:15" x14ac:dyDescent="0.25">
      <c r="O2719">
        <v>8343250</v>
      </c>
    </row>
    <row r="2720" spans="15:15" x14ac:dyDescent="0.25">
      <c r="O2720">
        <v>10066745</v>
      </c>
    </row>
    <row r="2721" spans="15:15" x14ac:dyDescent="0.25">
      <c r="O2721">
        <v>66687043</v>
      </c>
    </row>
    <row r="2722" spans="15:15" x14ac:dyDescent="0.25">
      <c r="O2722">
        <v>79387245</v>
      </c>
    </row>
    <row r="2723" spans="15:15" x14ac:dyDescent="0.25">
      <c r="O2723">
        <v>14489313</v>
      </c>
    </row>
    <row r="2724" spans="15:15" x14ac:dyDescent="0.25">
      <c r="O2724">
        <v>15876042</v>
      </c>
    </row>
    <row r="2725" spans="15:15" x14ac:dyDescent="0.25">
      <c r="O2725">
        <v>11657739</v>
      </c>
    </row>
    <row r="2726" spans="15:15" x14ac:dyDescent="0.25">
      <c r="O2726">
        <v>11694551</v>
      </c>
    </row>
    <row r="2727" spans="15:15" x14ac:dyDescent="0.25">
      <c r="O2727">
        <v>109229370</v>
      </c>
    </row>
    <row r="2728" spans="15:15" x14ac:dyDescent="0.25">
      <c r="O2728">
        <v>129644204</v>
      </c>
    </row>
    <row r="2729" spans="15:15" x14ac:dyDescent="0.25">
      <c r="O2729">
        <v>2428350</v>
      </c>
    </row>
    <row r="2730" spans="15:15" x14ac:dyDescent="0.25">
      <c r="O2730">
        <v>2611963</v>
      </c>
    </row>
    <row r="2731" spans="15:15" x14ac:dyDescent="0.25">
      <c r="O2731">
        <v>1663680</v>
      </c>
    </row>
    <row r="2732" spans="15:15" x14ac:dyDescent="0.25">
      <c r="O2732">
        <v>2756679</v>
      </c>
    </row>
    <row r="2733" spans="15:15" x14ac:dyDescent="0.25">
      <c r="O2733">
        <v>78815221</v>
      </c>
    </row>
    <row r="2734" spans="15:15" x14ac:dyDescent="0.25">
      <c r="O2734">
        <v>83384378</v>
      </c>
    </row>
    <row r="2735" spans="15:15" x14ac:dyDescent="0.25">
      <c r="O2735">
        <v>34912053</v>
      </c>
    </row>
    <row r="2736" spans="15:15" x14ac:dyDescent="0.25">
      <c r="O2736">
        <v>45081073</v>
      </c>
    </row>
    <row r="2737" spans="15:15" x14ac:dyDescent="0.25">
      <c r="O2737">
        <v>10757109</v>
      </c>
    </row>
    <row r="2738" spans="15:15" x14ac:dyDescent="0.25">
      <c r="O2738">
        <v>10532981</v>
      </c>
    </row>
    <row r="2739" spans="15:15" x14ac:dyDescent="0.25">
      <c r="O2739">
        <v>47954491</v>
      </c>
    </row>
    <row r="2740" spans="15:15" x14ac:dyDescent="0.25">
      <c r="O2740">
        <v>50510485</v>
      </c>
    </row>
    <row r="2741" spans="15:15" x14ac:dyDescent="0.25">
      <c r="O2741">
        <v>331157689</v>
      </c>
    </row>
    <row r="2742" spans="15:15" x14ac:dyDescent="0.25">
      <c r="O2742">
        <v>362032099</v>
      </c>
    </row>
    <row r="2743" spans="15:15" x14ac:dyDescent="0.25">
      <c r="O2743">
        <v>106395002</v>
      </c>
    </row>
    <row r="2744" spans="15:15" x14ac:dyDescent="0.25">
      <c r="O2744">
        <v>116334688</v>
      </c>
    </row>
    <row r="2745" spans="15:15" x14ac:dyDescent="0.25">
      <c r="O2745">
        <v>47646482</v>
      </c>
    </row>
    <row r="2746" spans="15:15" x14ac:dyDescent="0.25">
      <c r="O2746">
        <v>69460584</v>
      </c>
    </row>
    <row r="2747" spans="15:15" x14ac:dyDescent="0.25">
      <c r="O2747">
        <v>294813618</v>
      </c>
    </row>
    <row r="2748" spans="15:15" x14ac:dyDescent="0.25">
      <c r="O2748">
        <v>288689773</v>
      </c>
    </row>
    <row r="2749" spans="15:15" x14ac:dyDescent="0.25">
      <c r="O2749">
        <v>382469576</v>
      </c>
    </row>
    <row r="2750" spans="15:15" x14ac:dyDescent="0.25">
      <c r="O2750">
        <v>382423954</v>
      </c>
    </row>
    <row r="2751" spans="15:15" x14ac:dyDescent="0.25">
      <c r="O2751">
        <v>9464826</v>
      </c>
    </row>
    <row r="2752" spans="15:15" x14ac:dyDescent="0.25">
      <c r="O2752">
        <v>14667722</v>
      </c>
    </row>
    <row r="2753" spans="15:15" x14ac:dyDescent="0.25">
      <c r="O2753">
        <v>214854455</v>
      </c>
    </row>
    <row r="2754" spans="15:15" x14ac:dyDescent="0.25">
      <c r="O2754">
        <v>217065371</v>
      </c>
    </row>
    <row r="2755" spans="15:15" x14ac:dyDescent="0.25">
      <c r="O2755">
        <v>127218729</v>
      </c>
    </row>
    <row r="2756" spans="15:15" x14ac:dyDescent="0.25">
      <c r="O2756">
        <v>120044889</v>
      </c>
    </row>
    <row r="2757" spans="15:15" x14ac:dyDescent="0.25">
      <c r="O2757">
        <v>31801279</v>
      </c>
    </row>
    <row r="2758" spans="15:15" x14ac:dyDescent="0.25">
      <c r="O2758">
        <v>39663283</v>
      </c>
    </row>
    <row r="2759" spans="15:15" x14ac:dyDescent="0.25">
      <c r="O2759">
        <v>26832798</v>
      </c>
    </row>
    <row r="2760" spans="15:15" x14ac:dyDescent="0.25">
      <c r="O2760">
        <v>28108481</v>
      </c>
    </row>
    <row r="2761" spans="15:15" x14ac:dyDescent="0.25">
      <c r="O2761">
        <v>24288943</v>
      </c>
    </row>
    <row r="2762" spans="15:15" x14ac:dyDescent="0.25">
      <c r="O2762">
        <v>19585866</v>
      </c>
    </row>
    <row r="2763" spans="15:15" x14ac:dyDescent="0.25">
      <c r="O2763">
        <v>327459259</v>
      </c>
    </row>
    <row r="2764" spans="15:15" x14ac:dyDescent="0.25">
      <c r="O2764">
        <v>488952264</v>
      </c>
    </row>
    <row r="2765" spans="15:15" x14ac:dyDescent="0.25">
      <c r="O2765">
        <v>148093917</v>
      </c>
    </row>
    <row r="2766" spans="15:15" x14ac:dyDescent="0.25">
      <c r="O2766">
        <v>146476613</v>
      </c>
    </row>
    <row r="2767" spans="15:15" x14ac:dyDescent="0.25">
      <c r="O2767">
        <v>48510075</v>
      </c>
    </row>
    <row r="2768" spans="15:15" x14ac:dyDescent="0.25">
      <c r="O2768">
        <v>48252786</v>
      </c>
    </row>
    <row r="2769" spans="15:15" x14ac:dyDescent="0.25">
      <c r="O2769">
        <v>15215722</v>
      </c>
    </row>
    <row r="2770" spans="15:15" x14ac:dyDescent="0.25">
      <c r="O2770">
        <v>15303779</v>
      </c>
    </row>
    <row r="2771" spans="15:15" x14ac:dyDescent="0.25">
      <c r="O2771">
        <v>127014156</v>
      </c>
    </row>
    <row r="2772" spans="15:15" x14ac:dyDescent="0.25">
      <c r="O2772">
        <v>172381585</v>
      </c>
    </row>
    <row r="2773" spans="15:15" x14ac:dyDescent="0.25">
      <c r="O2773">
        <v>114930338</v>
      </c>
    </row>
    <row r="2774" spans="15:15" x14ac:dyDescent="0.25">
      <c r="O2774">
        <v>103157526</v>
      </c>
    </row>
    <row r="2775" spans="15:15" x14ac:dyDescent="0.25">
      <c r="O2775">
        <v>38659655</v>
      </c>
    </row>
    <row r="2776" spans="15:15" x14ac:dyDescent="0.25">
      <c r="O2776">
        <v>43692840</v>
      </c>
    </row>
    <row r="2777" spans="15:15" x14ac:dyDescent="0.25">
      <c r="O2777">
        <v>18905386</v>
      </c>
    </row>
    <row r="2778" spans="15:15" x14ac:dyDescent="0.25">
      <c r="O2778">
        <v>14759718</v>
      </c>
    </row>
    <row r="2779" spans="15:15" x14ac:dyDescent="0.25">
      <c r="O2779">
        <v>2595071</v>
      </c>
    </row>
    <row r="2780" spans="15:15" x14ac:dyDescent="0.25">
      <c r="O2780">
        <v>4844986</v>
      </c>
    </row>
    <row r="2781" spans="15:15" x14ac:dyDescent="0.25">
      <c r="O2781">
        <v>31315842</v>
      </c>
    </row>
    <row r="2782" spans="15:15" x14ac:dyDescent="0.25">
      <c r="O2782">
        <v>12465857</v>
      </c>
    </row>
    <row r="2783" spans="15:15" x14ac:dyDescent="0.25">
      <c r="O2783">
        <v>17502885</v>
      </c>
    </row>
    <row r="2784" spans="15:15" x14ac:dyDescent="0.25">
      <c r="O2784">
        <v>14083812</v>
      </c>
    </row>
    <row r="2785" spans="15:15" x14ac:dyDescent="0.25">
      <c r="O2785">
        <v>6458463</v>
      </c>
    </row>
    <row r="2786" spans="15:15" x14ac:dyDescent="0.25">
      <c r="O2786">
        <v>4886041</v>
      </c>
    </row>
    <row r="2787" spans="15:15" x14ac:dyDescent="0.25">
      <c r="O2787">
        <v>67093333</v>
      </c>
    </row>
    <row r="2788" spans="15:15" x14ac:dyDescent="0.25">
      <c r="O2788">
        <v>112549166</v>
      </c>
    </row>
    <row r="2789" spans="15:15" x14ac:dyDescent="0.25">
      <c r="O2789">
        <v>11663226</v>
      </c>
    </row>
    <row r="2790" spans="15:15" x14ac:dyDescent="0.25">
      <c r="O2790">
        <v>14064827</v>
      </c>
    </row>
    <row r="2791" spans="15:15" x14ac:dyDescent="0.25">
      <c r="O2791">
        <v>173031548</v>
      </c>
    </row>
    <row r="2792" spans="15:15" x14ac:dyDescent="0.25">
      <c r="O2792">
        <v>134222271</v>
      </c>
    </row>
    <row r="2793" spans="15:15" x14ac:dyDescent="0.25">
      <c r="O2793">
        <v>3845439</v>
      </c>
    </row>
    <row r="2794" spans="15:15" x14ac:dyDescent="0.25">
      <c r="O2794">
        <v>5658084</v>
      </c>
    </row>
    <row r="2795" spans="15:15" x14ac:dyDescent="0.25">
      <c r="O2795">
        <v>133538017</v>
      </c>
    </row>
    <row r="2796" spans="15:15" x14ac:dyDescent="0.25">
      <c r="O2796">
        <v>146206613</v>
      </c>
    </row>
    <row r="2797" spans="15:15" x14ac:dyDescent="0.25">
      <c r="O2797">
        <v>38376621</v>
      </c>
    </row>
    <row r="2798" spans="15:15" x14ac:dyDescent="0.25">
      <c r="O2798">
        <v>51643414</v>
      </c>
    </row>
    <row r="2799" spans="15:15" x14ac:dyDescent="0.25">
      <c r="O2799">
        <v>95951418</v>
      </c>
    </row>
    <row r="2800" spans="15:15" x14ac:dyDescent="0.25">
      <c r="O2800">
        <v>90257531</v>
      </c>
    </row>
    <row r="2801" spans="15:15" x14ac:dyDescent="0.25">
      <c r="O2801">
        <v>20008456</v>
      </c>
    </row>
    <row r="2802" spans="15:15" x14ac:dyDescent="0.25">
      <c r="O2802">
        <v>27880502</v>
      </c>
    </row>
    <row r="2803" spans="15:15" x14ac:dyDescent="0.25">
      <c r="O2803">
        <v>11330540</v>
      </c>
    </row>
    <row r="2804" spans="15:15" x14ac:dyDescent="0.25">
      <c r="O2804">
        <v>8477853</v>
      </c>
    </row>
    <row r="2805" spans="15:15" x14ac:dyDescent="0.25">
      <c r="O2805">
        <v>14831885</v>
      </c>
    </row>
    <row r="2806" spans="15:15" x14ac:dyDescent="0.25">
      <c r="O2806">
        <v>20920615</v>
      </c>
    </row>
    <row r="2807" spans="15:15" x14ac:dyDescent="0.25">
      <c r="O2807">
        <v>312535761</v>
      </c>
    </row>
    <row r="2808" spans="15:15" x14ac:dyDescent="0.25">
      <c r="O2808">
        <v>358640930</v>
      </c>
    </row>
    <row r="2809" spans="15:15" x14ac:dyDescent="0.25">
      <c r="O2809">
        <v>14352129</v>
      </c>
    </row>
    <row r="2810" spans="15:15" x14ac:dyDescent="0.25">
      <c r="O2810">
        <v>18179957</v>
      </c>
    </row>
    <row r="2811" spans="15:15" x14ac:dyDescent="0.25">
      <c r="O2811">
        <v>9684855</v>
      </c>
    </row>
    <row r="2812" spans="15:15" x14ac:dyDescent="0.25">
      <c r="O2812">
        <v>11124178</v>
      </c>
    </row>
    <row r="2813" spans="15:15" x14ac:dyDescent="0.25">
      <c r="O2813">
        <v>6200612</v>
      </c>
    </row>
    <row r="2814" spans="15:15" x14ac:dyDescent="0.25">
      <c r="O2814">
        <v>5325189</v>
      </c>
    </row>
    <row r="2815" spans="15:15" x14ac:dyDescent="0.25">
      <c r="O2815">
        <v>26871885</v>
      </c>
    </row>
    <row r="2816" spans="15:15" x14ac:dyDescent="0.25">
      <c r="O2816">
        <v>12485107</v>
      </c>
    </row>
    <row r="2817" spans="15:15" x14ac:dyDescent="0.25">
      <c r="O2817">
        <v>7013862</v>
      </c>
    </row>
    <row r="2818" spans="15:15" x14ac:dyDescent="0.25">
      <c r="O2818">
        <v>7111732</v>
      </c>
    </row>
    <row r="2819" spans="15:15" x14ac:dyDescent="0.25">
      <c r="O2819">
        <v>9477999</v>
      </c>
    </row>
    <row r="2820" spans="15:15" x14ac:dyDescent="0.25">
      <c r="O2820">
        <v>12534727</v>
      </c>
    </row>
    <row r="2821" spans="15:15" x14ac:dyDescent="0.25">
      <c r="O2821">
        <v>12232950</v>
      </c>
    </row>
    <row r="2822" spans="15:15" x14ac:dyDescent="0.25">
      <c r="O2822">
        <v>11959859</v>
      </c>
    </row>
    <row r="2823" spans="15:15" x14ac:dyDescent="0.25">
      <c r="O2823">
        <v>43949286</v>
      </c>
    </row>
    <row r="2824" spans="15:15" x14ac:dyDescent="0.25">
      <c r="O2824">
        <v>33437003</v>
      </c>
    </row>
    <row r="2825" spans="15:15" x14ac:dyDescent="0.25">
      <c r="O2825">
        <v>24179970</v>
      </c>
    </row>
    <row r="2826" spans="15:15" x14ac:dyDescent="0.25">
      <c r="O2826">
        <v>6110016</v>
      </c>
    </row>
    <row r="2827" spans="15:15" x14ac:dyDescent="0.25">
      <c r="O2827">
        <v>987504</v>
      </c>
    </row>
    <row r="2828" spans="15:15" x14ac:dyDescent="0.25">
      <c r="O2828">
        <v>1214133</v>
      </c>
    </row>
    <row r="2829" spans="15:15" x14ac:dyDescent="0.25">
      <c r="O2829">
        <v>38971918</v>
      </c>
    </row>
    <row r="2830" spans="15:15" x14ac:dyDescent="0.25">
      <c r="O2830">
        <v>49274364</v>
      </c>
    </row>
    <row r="2831" spans="15:15" x14ac:dyDescent="0.25">
      <c r="O2831">
        <v>41480654</v>
      </c>
    </row>
    <row r="2832" spans="15:15" x14ac:dyDescent="0.25">
      <c r="O2832">
        <v>37180817</v>
      </c>
    </row>
    <row r="2833" spans="15:15" x14ac:dyDescent="0.25">
      <c r="O2833">
        <v>51160386</v>
      </c>
    </row>
    <row r="2834" spans="15:15" x14ac:dyDescent="0.25">
      <c r="O2834">
        <v>47563949</v>
      </c>
    </row>
    <row r="2835" spans="15:15" x14ac:dyDescent="0.25">
      <c r="O2835">
        <v>11657722</v>
      </c>
    </row>
    <row r="2836" spans="15:15" x14ac:dyDescent="0.25">
      <c r="O2836">
        <v>3103269</v>
      </c>
    </row>
    <row r="2837" spans="15:15" x14ac:dyDescent="0.25">
      <c r="O2837">
        <v>119825945</v>
      </c>
    </row>
    <row r="2838" spans="15:15" x14ac:dyDescent="0.25">
      <c r="O2838">
        <v>120320637</v>
      </c>
    </row>
    <row r="2839" spans="15:15" x14ac:dyDescent="0.25">
      <c r="O2839">
        <v>11967811</v>
      </c>
    </row>
    <row r="2840" spans="15:15" x14ac:dyDescent="0.25">
      <c r="O2840">
        <v>15928212</v>
      </c>
    </row>
    <row r="2841" spans="15:15" x14ac:dyDescent="0.25">
      <c r="O2841">
        <v>37756979</v>
      </c>
    </row>
    <row r="2842" spans="15:15" x14ac:dyDescent="0.25">
      <c r="O2842">
        <v>47061296</v>
      </c>
    </row>
    <row r="2843" spans="15:15" x14ac:dyDescent="0.25">
      <c r="O2843">
        <v>2513591</v>
      </c>
    </row>
    <row r="2844" spans="15:15" x14ac:dyDescent="0.25">
      <c r="O2844">
        <v>2396041</v>
      </c>
    </row>
    <row r="2845" spans="15:15" x14ac:dyDescent="0.25">
      <c r="O2845">
        <v>14905736</v>
      </c>
    </row>
    <row r="2846" spans="15:15" x14ac:dyDescent="0.25">
      <c r="O2846">
        <v>24334546</v>
      </c>
    </row>
    <row r="2847" spans="15:15" x14ac:dyDescent="0.25">
      <c r="O2847">
        <v>184332004</v>
      </c>
    </row>
    <row r="2848" spans="15:15" x14ac:dyDescent="0.25">
      <c r="O2848">
        <v>329540821</v>
      </c>
    </row>
    <row r="2849" spans="15:15" x14ac:dyDescent="0.25">
      <c r="O2849">
        <v>153256453</v>
      </c>
    </row>
    <row r="2850" spans="15:15" x14ac:dyDescent="0.25">
      <c r="O2850">
        <v>159712533</v>
      </c>
    </row>
    <row r="2851" spans="15:15" x14ac:dyDescent="0.25">
      <c r="O2851">
        <v>52026941</v>
      </c>
    </row>
    <row r="2852" spans="15:15" x14ac:dyDescent="0.25">
      <c r="O2852">
        <v>45826082</v>
      </c>
    </row>
    <row r="2853" spans="15:15" x14ac:dyDescent="0.25">
      <c r="O2853">
        <v>1751947</v>
      </c>
    </row>
    <row r="2854" spans="15:15" x14ac:dyDescent="0.25">
      <c r="O2854">
        <v>1230445</v>
      </c>
    </row>
    <row r="2855" spans="15:15" x14ac:dyDescent="0.25">
      <c r="O2855">
        <v>9941729</v>
      </c>
    </row>
    <row r="2856" spans="15:15" x14ac:dyDescent="0.25">
      <c r="O2856">
        <v>19887490</v>
      </c>
    </row>
    <row r="2857" spans="15:15" x14ac:dyDescent="0.25">
      <c r="O2857">
        <v>165290272</v>
      </c>
    </row>
    <row r="2858" spans="15:15" x14ac:dyDescent="0.25">
      <c r="O2858">
        <v>137542097</v>
      </c>
    </row>
    <row r="2859" spans="15:15" x14ac:dyDescent="0.25">
      <c r="O2859">
        <v>285087986</v>
      </c>
    </row>
    <row r="2860" spans="15:15" x14ac:dyDescent="0.25">
      <c r="O2860">
        <v>190126162</v>
      </c>
    </row>
    <row r="2861" spans="15:15" x14ac:dyDescent="0.25">
      <c r="O2861">
        <v>8832908</v>
      </c>
    </row>
    <row r="2862" spans="15:15" x14ac:dyDescent="0.25">
      <c r="O2862">
        <v>9582456</v>
      </c>
    </row>
    <row r="2863" spans="15:15" x14ac:dyDescent="0.25">
      <c r="O2863">
        <v>413310684</v>
      </c>
    </row>
    <row r="2864" spans="15:15" x14ac:dyDescent="0.25">
      <c r="O2864">
        <v>350103224</v>
      </c>
    </row>
    <row r="2865" spans="15:15" x14ac:dyDescent="0.25">
      <c r="O2865">
        <v>6678936</v>
      </c>
    </row>
    <row r="2866" spans="15:15" x14ac:dyDescent="0.25">
      <c r="O2866">
        <v>10073534</v>
      </c>
    </row>
    <row r="2867" spans="15:15" x14ac:dyDescent="0.25">
      <c r="O2867">
        <v>44464397</v>
      </c>
    </row>
    <row r="2868" spans="15:15" x14ac:dyDescent="0.25">
      <c r="O2868">
        <v>44778209</v>
      </c>
    </row>
    <row r="2869" spans="15:15" x14ac:dyDescent="0.25">
      <c r="O2869">
        <v>21267865</v>
      </c>
    </row>
    <row r="2870" spans="15:15" x14ac:dyDescent="0.25">
      <c r="O2870">
        <v>47633175</v>
      </c>
    </row>
    <row r="2871" spans="15:15" x14ac:dyDescent="0.25">
      <c r="O2871">
        <v>99299163</v>
      </c>
    </row>
    <row r="2872" spans="15:15" x14ac:dyDescent="0.25">
      <c r="O2872">
        <v>204625631</v>
      </c>
    </row>
    <row r="2873" spans="15:15" x14ac:dyDescent="0.25">
      <c r="O2873">
        <v>11469707</v>
      </c>
    </row>
    <row r="2874" spans="15:15" x14ac:dyDescent="0.25">
      <c r="O2874">
        <v>12881574</v>
      </c>
    </row>
    <row r="2875" spans="15:15" x14ac:dyDescent="0.25">
      <c r="O2875">
        <v>20917937</v>
      </c>
    </row>
    <row r="2876" spans="15:15" x14ac:dyDescent="0.25">
      <c r="O2876">
        <v>45353854</v>
      </c>
    </row>
    <row r="2877" spans="15:15" x14ac:dyDescent="0.25">
      <c r="O2877">
        <v>10511258</v>
      </c>
    </row>
    <row r="2878" spans="15:15" x14ac:dyDescent="0.25">
      <c r="O2878">
        <v>9467163</v>
      </c>
    </row>
    <row r="2879" spans="15:15" x14ac:dyDescent="0.25">
      <c r="O2879">
        <v>50789616</v>
      </c>
    </row>
    <row r="2880" spans="15:15" x14ac:dyDescent="0.25">
      <c r="O2880">
        <v>60974193</v>
      </c>
    </row>
    <row r="2881" spans="15:15" x14ac:dyDescent="0.25">
      <c r="O2881">
        <v>8957720</v>
      </c>
    </row>
    <row r="2882" spans="15:15" x14ac:dyDescent="0.25">
      <c r="O2882">
        <v>10887501</v>
      </c>
    </row>
    <row r="2883" spans="15:15" x14ac:dyDescent="0.25">
      <c r="O2883">
        <v>166560740</v>
      </c>
    </row>
    <row r="2884" spans="15:15" x14ac:dyDescent="0.25">
      <c r="O2884">
        <v>170740011</v>
      </c>
    </row>
    <row r="2885" spans="15:15" x14ac:dyDescent="0.25">
      <c r="O2885">
        <v>39086711</v>
      </c>
    </row>
    <row r="2886" spans="15:15" x14ac:dyDescent="0.25">
      <c r="O2886">
        <v>89670448</v>
      </c>
    </row>
    <row r="2887" spans="15:15" x14ac:dyDescent="0.25">
      <c r="O2887">
        <v>9299542</v>
      </c>
    </row>
    <row r="2888" spans="15:15" x14ac:dyDescent="0.25">
      <c r="O2888">
        <v>8135099</v>
      </c>
    </row>
    <row r="2889" spans="15:15" x14ac:dyDescent="0.25">
      <c r="O2889">
        <v>26787425</v>
      </c>
    </row>
    <row r="2890" spans="15:15" x14ac:dyDescent="0.25">
      <c r="O2890">
        <v>52828466</v>
      </c>
    </row>
    <row r="2891" spans="15:15" x14ac:dyDescent="0.25">
      <c r="O2891">
        <v>271657023</v>
      </c>
    </row>
    <row r="2892" spans="15:15" x14ac:dyDescent="0.25">
      <c r="O2892">
        <v>265624985</v>
      </c>
    </row>
    <row r="2893" spans="15:15" x14ac:dyDescent="0.25">
      <c r="O2893">
        <v>173050931</v>
      </c>
    </row>
    <row r="2894" spans="15:15" x14ac:dyDescent="0.25">
      <c r="O2894">
        <v>186314898</v>
      </c>
    </row>
    <row r="2895" spans="15:15" x14ac:dyDescent="0.25">
      <c r="O2895">
        <v>10814127</v>
      </c>
    </row>
    <row r="2896" spans="15:15" x14ac:dyDescent="0.25">
      <c r="O2896">
        <v>10167825</v>
      </c>
    </row>
    <row r="2897" spans="15:15" x14ac:dyDescent="0.25">
      <c r="O2897">
        <v>339517597</v>
      </c>
    </row>
    <row r="2898" spans="15:15" x14ac:dyDescent="0.25">
      <c r="O2898">
        <v>409562467</v>
      </c>
    </row>
    <row r="2899" spans="15:15" x14ac:dyDescent="0.25">
      <c r="O2899">
        <v>29198109</v>
      </c>
    </row>
    <row r="2900" spans="15:15" x14ac:dyDescent="0.25">
      <c r="O2900">
        <v>20216774</v>
      </c>
    </row>
    <row r="2901" spans="15:15" x14ac:dyDescent="0.25">
      <c r="O2901">
        <v>33677050</v>
      </c>
    </row>
    <row r="2902" spans="15:15" x14ac:dyDescent="0.25">
      <c r="O2902">
        <v>33118748</v>
      </c>
    </row>
    <row r="2903" spans="15:15" x14ac:dyDescent="0.25">
      <c r="O2903">
        <v>325511</v>
      </c>
    </row>
    <row r="2904" spans="15:15" x14ac:dyDescent="0.25">
      <c r="O2904">
        <v>299634</v>
      </c>
    </row>
    <row r="2905" spans="15:15" x14ac:dyDescent="0.25">
      <c r="O2905">
        <v>23788320</v>
      </c>
    </row>
    <row r="2906" spans="15:15" x14ac:dyDescent="0.25">
      <c r="O2906">
        <v>31737513</v>
      </c>
    </row>
    <row r="2907" spans="15:15" x14ac:dyDescent="0.25">
      <c r="O2907">
        <v>33741799</v>
      </c>
    </row>
    <row r="2908" spans="15:15" x14ac:dyDescent="0.25">
      <c r="O2908">
        <v>54864807</v>
      </c>
    </row>
    <row r="2909" spans="15:15" x14ac:dyDescent="0.25">
      <c r="O2909">
        <v>131978844</v>
      </c>
    </row>
    <row r="2910" spans="15:15" x14ac:dyDescent="0.25">
      <c r="O2910">
        <v>128814323</v>
      </c>
    </row>
    <row r="2911" spans="15:15" x14ac:dyDescent="0.25">
      <c r="O2911">
        <v>7216386</v>
      </c>
    </row>
    <row r="2912" spans="15:15" x14ac:dyDescent="0.25">
      <c r="O2912">
        <v>8151116</v>
      </c>
    </row>
    <row r="2913" spans="15:15" x14ac:dyDescent="0.25">
      <c r="O2913">
        <v>71555659</v>
      </c>
    </row>
    <row r="2914" spans="15:15" x14ac:dyDescent="0.25">
      <c r="O2914">
        <v>53413190</v>
      </c>
    </row>
    <row r="2915" spans="15:15" x14ac:dyDescent="0.25">
      <c r="O2915">
        <v>15145403</v>
      </c>
    </row>
    <row r="2916" spans="15:15" x14ac:dyDescent="0.25">
      <c r="O2916">
        <v>18056335</v>
      </c>
    </row>
    <row r="2917" spans="15:15" x14ac:dyDescent="0.25">
      <c r="O2917">
        <v>43294200</v>
      </c>
    </row>
    <row r="2918" spans="15:15" x14ac:dyDescent="0.25">
      <c r="O2918">
        <v>43591846</v>
      </c>
    </row>
    <row r="2919" spans="15:15" x14ac:dyDescent="0.25">
      <c r="O2919">
        <v>20914701</v>
      </c>
    </row>
    <row r="2920" spans="15:15" x14ac:dyDescent="0.25">
      <c r="O2920">
        <v>20407870</v>
      </c>
    </row>
    <row r="2921" spans="15:15" x14ac:dyDescent="0.25">
      <c r="O2921">
        <v>20727865</v>
      </c>
    </row>
    <row r="2922" spans="15:15" x14ac:dyDescent="0.25">
      <c r="O2922">
        <v>27793111</v>
      </c>
    </row>
    <row r="2923" spans="15:15" x14ac:dyDescent="0.25">
      <c r="O2923">
        <v>34225746</v>
      </c>
    </row>
    <row r="2924" spans="15:15" x14ac:dyDescent="0.25">
      <c r="O2924">
        <v>56384410</v>
      </c>
    </row>
    <row r="2925" spans="15:15" x14ac:dyDescent="0.25">
      <c r="O2925">
        <v>12486973</v>
      </c>
    </row>
    <row r="2926" spans="15:15" x14ac:dyDescent="0.25">
      <c r="O2926">
        <v>5870319</v>
      </c>
    </row>
    <row r="2927" spans="15:15" x14ac:dyDescent="0.25">
      <c r="O2927">
        <v>1040866872</v>
      </c>
    </row>
    <row r="2928" spans="15:15" x14ac:dyDescent="0.25">
      <c r="O2928">
        <v>1118555082</v>
      </c>
    </row>
    <row r="2929" spans="15:15" x14ac:dyDescent="0.25">
      <c r="O2929">
        <v>3552814</v>
      </c>
    </row>
    <row r="2930" spans="15:15" x14ac:dyDescent="0.25">
      <c r="O2930">
        <v>3508403</v>
      </c>
    </row>
    <row r="2931" spans="15:15" x14ac:dyDescent="0.25">
      <c r="O2931">
        <v>428016928</v>
      </c>
    </row>
    <row r="2932" spans="15:15" x14ac:dyDescent="0.25">
      <c r="O2932">
        <v>453423271</v>
      </c>
    </row>
    <row r="2933" spans="15:15" x14ac:dyDescent="0.25">
      <c r="O2933">
        <v>14331692</v>
      </c>
    </row>
    <row r="2934" spans="15:15" x14ac:dyDescent="0.25">
      <c r="O2934">
        <v>15001356</v>
      </c>
    </row>
    <row r="2935" spans="15:15" x14ac:dyDescent="0.25">
      <c r="O2935">
        <v>16974988</v>
      </c>
    </row>
    <row r="2936" spans="15:15" x14ac:dyDescent="0.25">
      <c r="O2936">
        <v>16366017</v>
      </c>
    </row>
    <row r="2937" spans="15:15" x14ac:dyDescent="0.25">
      <c r="O2937">
        <v>2855693</v>
      </c>
    </row>
    <row r="2938" spans="15:15" x14ac:dyDescent="0.25">
      <c r="O2938">
        <v>2980350</v>
      </c>
    </row>
    <row r="2939" spans="15:15" x14ac:dyDescent="0.25">
      <c r="O2939">
        <v>233153</v>
      </c>
    </row>
    <row r="2940" spans="15:15" x14ac:dyDescent="0.25">
      <c r="O2940">
        <v>48474</v>
      </c>
    </row>
    <row r="2941" spans="15:15" x14ac:dyDescent="0.25">
      <c r="O2941">
        <v>6965643</v>
      </c>
    </row>
    <row r="2942" spans="15:15" x14ac:dyDescent="0.25">
      <c r="O2942">
        <v>11498485</v>
      </c>
    </row>
    <row r="2943" spans="15:15" x14ac:dyDescent="0.25">
      <c r="O2943">
        <v>473974555</v>
      </c>
    </row>
    <row r="2944" spans="15:15" x14ac:dyDescent="0.25">
      <c r="O2944">
        <v>407511792</v>
      </c>
    </row>
    <row r="2945" spans="15:15" x14ac:dyDescent="0.25">
      <c r="O2945">
        <v>64799463</v>
      </c>
    </row>
    <row r="2946" spans="15:15" x14ac:dyDescent="0.25">
      <c r="O2946">
        <v>86117852</v>
      </c>
    </row>
    <row r="2947" spans="15:15" x14ac:dyDescent="0.25">
      <c r="O2947">
        <v>8654346</v>
      </c>
    </row>
    <row r="2948" spans="15:15" x14ac:dyDescent="0.25">
      <c r="O2948">
        <v>7240958</v>
      </c>
    </row>
    <row r="2949" spans="15:15" x14ac:dyDescent="0.25">
      <c r="O2949">
        <v>16742517</v>
      </c>
    </row>
    <row r="2950" spans="15:15" x14ac:dyDescent="0.25">
      <c r="O2950">
        <v>15938806</v>
      </c>
    </row>
    <row r="2951" spans="15:15" x14ac:dyDescent="0.25">
      <c r="O2951">
        <v>19063844</v>
      </c>
    </row>
    <row r="2952" spans="15:15" x14ac:dyDescent="0.25">
      <c r="O2952">
        <v>19563597</v>
      </c>
    </row>
    <row r="2953" spans="15:15" x14ac:dyDescent="0.25">
      <c r="O2953">
        <v>133067006</v>
      </c>
    </row>
    <row r="2954" spans="15:15" x14ac:dyDescent="0.25">
      <c r="O2954">
        <v>133650470</v>
      </c>
    </row>
    <row r="2955" spans="15:15" x14ac:dyDescent="0.25">
      <c r="O2955">
        <v>3258147</v>
      </c>
    </row>
    <row r="2956" spans="15:15" x14ac:dyDescent="0.25">
      <c r="O2956">
        <v>3761888</v>
      </c>
    </row>
    <row r="2957" spans="15:15" x14ac:dyDescent="0.25">
      <c r="O2957">
        <v>107221946</v>
      </c>
    </row>
    <row r="2958" spans="15:15" x14ac:dyDescent="0.25">
      <c r="O2958">
        <v>255628690</v>
      </c>
    </row>
    <row r="2959" spans="15:15" x14ac:dyDescent="0.25">
      <c r="O2959">
        <v>6027476</v>
      </c>
    </row>
    <row r="2960" spans="15:15" x14ac:dyDescent="0.25">
      <c r="O2960">
        <v>6017530</v>
      </c>
    </row>
    <row r="2961" spans="15:15" x14ac:dyDescent="0.25">
      <c r="O2961">
        <v>14439212</v>
      </c>
    </row>
    <row r="2962" spans="15:15" x14ac:dyDescent="0.25">
      <c r="O2962">
        <v>28358026</v>
      </c>
    </row>
    <row r="2963" spans="15:15" x14ac:dyDescent="0.25">
      <c r="O2963">
        <v>1442744</v>
      </c>
    </row>
    <row r="2964" spans="15:15" x14ac:dyDescent="0.25">
      <c r="O2964">
        <v>3243720</v>
      </c>
    </row>
    <row r="2965" spans="15:15" x14ac:dyDescent="0.25">
      <c r="O2965">
        <v>2957861</v>
      </c>
    </row>
    <row r="2966" spans="15:15" x14ac:dyDescent="0.25">
      <c r="O2966">
        <v>12703345</v>
      </c>
    </row>
    <row r="2967" spans="15:15" x14ac:dyDescent="0.25">
      <c r="O2967">
        <v>9840327</v>
      </c>
    </row>
    <row r="2968" spans="15:15" x14ac:dyDescent="0.25">
      <c r="O2968">
        <v>10788450</v>
      </c>
    </row>
    <row r="2969" spans="15:15" x14ac:dyDescent="0.25">
      <c r="O2969">
        <v>48192410</v>
      </c>
    </row>
    <row r="2970" spans="15:15" x14ac:dyDescent="0.25">
      <c r="O2970">
        <v>56580336</v>
      </c>
    </row>
    <row r="2971" spans="15:15" x14ac:dyDescent="0.25">
      <c r="O2971">
        <v>99272972</v>
      </c>
    </row>
    <row r="2972" spans="15:15" x14ac:dyDescent="0.25">
      <c r="O2972">
        <v>78770481</v>
      </c>
    </row>
    <row r="2973" spans="15:15" x14ac:dyDescent="0.25">
      <c r="O2973">
        <v>282866925</v>
      </c>
    </row>
    <row r="2974" spans="15:15" x14ac:dyDescent="0.25">
      <c r="O2974">
        <v>290642256</v>
      </c>
    </row>
    <row r="2975" spans="15:15" x14ac:dyDescent="0.25">
      <c r="O2975">
        <v>9937090</v>
      </c>
    </row>
    <row r="2976" spans="15:15" x14ac:dyDescent="0.25">
      <c r="O2976">
        <v>11680999</v>
      </c>
    </row>
    <row r="2977" spans="15:15" x14ac:dyDescent="0.25">
      <c r="O2977">
        <v>1951798</v>
      </c>
    </row>
    <row r="2978" spans="15:15" x14ac:dyDescent="0.25">
      <c r="O2978">
        <v>2061292</v>
      </c>
    </row>
    <row r="2979" spans="15:15" x14ac:dyDescent="0.25">
      <c r="O2979">
        <v>17677546</v>
      </c>
    </row>
    <row r="2980" spans="15:15" x14ac:dyDescent="0.25">
      <c r="O2980">
        <v>14758755</v>
      </c>
    </row>
    <row r="2981" spans="15:15" x14ac:dyDescent="0.25">
      <c r="O2981">
        <v>4213938</v>
      </c>
    </row>
    <row r="2982" spans="15:15" x14ac:dyDescent="0.25">
      <c r="O2982">
        <v>3270288</v>
      </c>
    </row>
    <row r="2983" spans="15:15" x14ac:dyDescent="0.25">
      <c r="O2983">
        <v>21737812</v>
      </c>
    </row>
    <row r="2984" spans="15:15" x14ac:dyDescent="0.25">
      <c r="O2984">
        <v>21313116</v>
      </c>
    </row>
    <row r="2985" spans="15:15" x14ac:dyDescent="0.25">
      <c r="O2985">
        <v>27896247</v>
      </c>
    </row>
    <row r="2986" spans="15:15" x14ac:dyDescent="0.25">
      <c r="O2986">
        <v>22240698</v>
      </c>
    </row>
    <row r="2987" spans="15:15" x14ac:dyDescent="0.25">
      <c r="O2987">
        <v>2380279</v>
      </c>
    </row>
    <row r="2988" spans="15:15" x14ac:dyDescent="0.25">
      <c r="O2988">
        <v>2316494</v>
      </c>
    </row>
    <row r="2989" spans="15:15" x14ac:dyDescent="0.25">
      <c r="O2989">
        <v>10383508</v>
      </c>
    </row>
    <row r="2990" spans="15:15" x14ac:dyDescent="0.25">
      <c r="O2990">
        <v>16819478</v>
      </c>
    </row>
    <row r="2991" spans="15:15" x14ac:dyDescent="0.25">
      <c r="O2991">
        <v>20945309</v>
      </c>
    </row>
    <row r="2992" spans="15:15" x14ac:dyDescent="0.25">
      <c r="O2992">
        <v>21422132</v>
      </c>
    </row>
    <row r="2993" spans="15:15" x14ac:dyDescent="0.25">
      <c r="O2993">
        <v>682007329</v>
      </c>
    </row>
    <row r="2994" spans="15:15" x14ac:dyDescent="0.25">
      <c r="O2994">
        <v>721579973</v>
      </c>
    </row>
    <row r="2995" spans="15:15" x14ac:dyDescent="0.25">
      <c r="O2995">
        <v>11322831</v>
      </c>
    </row>
    <row r="2996" spans="15:15" x14ac:dyDescent="0.25">
      <c r="O2996">
        <v>11262846</v>
      </c>
    </row>
    <row r="2997" spans="15:15" x14ac:dyDescent="0.25">
      <c r="O2997">
        <v>41242738</v>
      </c>
    </row>
    <row r="2998" spans="15:15" x14ac:dyDescent="0.25">
      <c r="O2998">
        <v>39115202</v>
      </c>
    </row>
    <row r="2999" spans="15:15" x14ac:dyDescent="0.25">
      <c r="O2999">
        <v>3282717</v>
      </c>
    </row>
    <row r="3000" spans="15:15" x14ac:dyDescent="0.25">
      <c r="O3000">
        <v>3011370</v>
      </c>
    </row>
    <row r="3001" spans="15:15" x14ac:dyDescent="0.25">
      <c r="O3001">
        <v>157149164</v>
      </c>
    </row>
    <row r="3002" spans="15:15" x14ac:dyDescent="0.25">
      <c r="O3002">
        <v>112102955</v>
      </c>
    </row>
    <row r="3003" spans="15:15" x14ac:dyDescent="0.25">
      <c r="O3003">
        <v>16464308</v>
      </c>
    </row>
    <row r="3004" spans="15:15" x14ac:dyDescent="0.25">
      <c r="O3004">
        <v>15026975</v>
      </c>
    </row>
    <row r="3005" spans="15:15" x14ac:dyDescent="0.25">
      <c r="O3005">
        <v>6451433</v>
      </c>
    </row>
    <row r="3006" spans="15:15" x14ac:dyDescent="0.25">
      <c r="O3006">
        <v>6711239</v>
      </c>
    </row>
    <row r="3007" spans="15:15" x14ac:dyDescent="0.25">
      <c r="O3007">
        <v>29202072</v>
      </c>
    </row>
    <row r="3008" spans="15:15" x14ac:dyDescent="0.25">
      <c r="O3008">
        <v>181046902</v>
      </c>
    </row>
    <row r="3009" spans="15:15" x14ac:dyDescent="0.25">
      <c r="O3009">
        <v>2573031</v>
      </c>
    </row>
    <row r="3010" spans="15:15" x14ac:dyDescent="0.25">
      <c r="O3010">
        <v>3561642</v>
      </c>
    </row>
    <row r="3011" spans="15:15" x14ac:dyDescent="0.25">
      <c r="O3011">
        <v>2790840</v>
      </c>
    </row>
    <row r="3012" spans="15:15" x14ac:dyDescent="0.25">
      <c r="O3012">
        <v>1765540</v>
      </c>
    </row>
    <row r="3013" spans="15:15" x14ac:dyDescent="0.25">
      <c r="O3013">
        <v>39457670</v>
      </c>
    </row>
    <row r="3014" spans="15:15" x14ac:dyDescent="0.25">
      <c r="O3014">
        <v>35474005</v>
      </c>
    </row>
    <row r="3015" spans="15:15" x14ac:dyDescent="0.25">
      <c r="O3015">
        <v>204084222</v>
      </c>
    </row>
    <row r="3016" spans="15:15" x14ac:dyDescent="0.25">
      <c r="O3016">
        <v>142009936</v>
      </c>
    </row>
    <row r="3017" spans="15:15" x14ac:dyDescent="0.25">
      <c r="O3017">
        <v>20994157</v>
      </c>
    </row>
    <row r="3018" spans="15:15" x14ac:dyDescent="0.25">
      <c r="O3018">
        <v>17717878</v>
      </c>
    </row>
    <row r="3019" spans="15:15" x14ac:dyDescent="0.25">
      <c r="O3019">
        <v>2518762</v>
      </c>
    </row>
    <row r="3020" spans="15:15" x14ac:dyDescent="0.25">
      <c r="O3020">
        <v>6231619</v>
      </c>
    </row>
    <row r="3021" spans="15:15" x14ac:dyDescent="0.25">
      <c r="O3021">
        <v>43059691</v>
      </c>
    </row>
    <row r="3022" spans="15:15" x14ac:dyDescent="0.25">
      <c r="O3022">
        <v>71886005</v>
      </c>
    </row>
    <row r="3023" spans="15:15" x14ac:dyDescent="0.25">
      <c r="O3023">
        <v>25725429</v>
      </c>
    </row>
    <row r="3024" spans="15:15" x14ac:dyDescent="0.25">
      <c r="O3024">
        <v>24994534</v>
      </c>
    </row>
    <row r="3025" spans="15:15" x14ac:dyDescent="0.25">
      <c r="O3025">
        <v>41656260</v>
      </c>
    </row>
    <row r="3026" spans="15:15" x14ac:dyDescent="0.25">
      <c r="O3026">
        <v>27258372</v>
      </c>
    </row>
    <row r="3027" spans="15:15" x14ac:dyDescent="0.25">
      <c r="O3027">
        <v>403573</v>
      </c>
    </row>
    <row r="3028" spans="15:15" x14ac:dyDescent="0.25">
      <c r="O3028">
        <v>406760</v>
      </c>
    </row>
    <row r="3029" spans="15:15" x14ac:dyDescent="0.25">
      <c r="O3029">
        <v>16775993</v>
      </c>
    </row>
    <row r="3030" spans="15:15" x14ac:dyDescent="0.25">
      <c r="O3030">
        <v>17594094</v>
      </c>
    </row>
    <row r="3031" spans="15:15" x14ac:dyDescent="0.25">
      <c r="O3031">
        <v>8162028</v>
      </c>
    </row>
    <row r="3032" spans="15:15" x14ac:dyDescent="0.25">
      <c r="O3032">
        <v>8315466</v>
      </c>
    </row>
    <row r="3033" spans="15:15" x14ac:dyDescent="0.25">
      <c r="O3033">
        <v>4882296</v>
      </c>
    </row>
    <row r="3034" spans="15:15" x14ac:dyDescent="0.25">
      <c r="O3034">
        <v>5112040</v>
      </c>
    </row>
    <row r="3035" spans="15:15" x14ac:dyDescent="0.25">
      <c r="O3035">
        <v>28046321</v>
      </c>
    </row>
    <row r="3036" spans="15:15" x14ac:dyDescent="0.25">
      <c r="O3036">
        <v>34976979</v>
      </c>
    </row>
    <row r="3037" spans="15:15" x14ac:dyDescent="0.25">
      <c r="O3037">
        <v>229623615</v>
      </c>
    </row>
    <row r="3038" spans="15:15" x14ac:dyDescent="0.25">
      <c r="O3038">
        <v>309586067</v>
      </c>
    </row>
    <row r="3039" spans="15:15" x14ac:dyDescent="0.25">
      <c r="O3039">
        <v>19556765</v>
      </c>
    </row>
    <row r="3040" spans="15:15" x14ac:dyDescent="0.25">
      <c r="O3040">
        <v>8884011</v>
      </c>
    </row>
    <row r="3041" spans="15:15" x14ac:dyDescent="0.25">
      <c r="O3041">
        <v>60898001</v>
      </c>
    </row>
    <row r="3042" spans="15:15" x14ac:dyDescent="0.25">
      <c r="O3042">
        <v>31989959</v>
      </c>
    </row>
    <row r="3043" spans="15:15" x14ac:dyDescent="0.25">
      <c r="O3043">
        <v>1340395</v>
      </c>
    </row>
    <row r="3044" spans="15:15" x14ac:dyDescent="0.25">
      <c r="O3044">
        <v>1581860</v>
      </c>
    </row>
    <row r="3045" spans="15:15" x14ac:dyDescent="0.25">
      <c r="O3045">
        <v>63404986</v>
      </c>
    </row>
    <row r="3046" spans="15:15" x14ac:dyDescent="0.25">
      <c r="O3046">
        <v>54727791</v>
      </c>
    </row>
    <row r="3047" spans="15:15" x14ac:dyDescent="0.25">
      <c r="O3047">
        <v>11799865</v>
      </c>
    </row>
    <row r="3048" spans="15:15" x14ac:dyDescent="0.25">
      <c r="O3048">
        <v>11823943</v>
      </c>
    </row>
    <row r="3049" spans="15:15" x14ac:dyDescent="0.25">
      <c r="O3049">
        <v>1661724263</v>
      </c>
    </row>
    <row r="3050" spans="15:15" x14ac:dyDescent="0.25">
      <c r="O3050">
        <v>1233352172</v>
      </c>
    </row>
    <row r="3051" spans="15:15" x14ac:dyDescent="0.25">
      <c r="O3051">
        <v>24743365</v>
      </c>
    </row>
    <row r="3052" spans="15:15" x14ac:dyDescent="0.25">
      <c r="O3052">
        <v>21339623</v>
      </c>
    </row>
    <row r="3053" spans="15:15" x14ac:dyDescent="0.25">
      <c r="O3053">
        <v>764252705</v>
      </c>
    </row>
    <row r="3054" spans="15:15" x14ac:dyDescent="0.25">
      <c r="O3054">
        <v>701903659</v>
      </c>
    </row>
    <row r="3055" spans="15:15" x14ac:dyDescent="0.25">
      <c r="O3055">
        <v>51070613</v>
      </c>
    </row>
    <row r="3056" spans="15:15" x14ac:dyDescent="0.25">
      <c r="O3056">
        <v>50203541</v>
      </c>
    </row>
    <row r="3057" spans="15:15" x14ac:dyDescent="0.25">
      <c r="O3057">
        <v>23570453</v>
      </c>
    </row>
    <row r="3058" spans="15:15" x14ac:dyDescent="0.25">
      <c r="O3058">
        <v>29351514</v>
      </c>
    </row>
    <row r="3059" spans="15:15" x14ac:dyDescent="0.25">
      <c r="O3059">
        <v>4099327</v>
      </c>
    </row>
    <row r="3060" spans="15:15" x14ac:dyDescent="0.25">
      <c r="O3060">
        <v>6018975</v>
      </c>
    </row>
    <row r="3061" spans="15:15" x14ac:dyDescent="0.25">
      <c r="O3061">
        <v>13608085</v>
      </c>
    </row>
    <row r="3062" spans="15:15" x14ac:dyDescent="0.25">
      <c r="O3062">
        <v>16749277</v>
      </c>
    </row>
    <row r="3063" spans="15:15" x14ac:dyDescent="0.25">
      <c r="O3063">
        <v>4750909</v>
      </c>
    </row>
    <row r="3064" spans="15:15" x14ac:dyDescent="0.25">
      <c r="O3064">
        <v>4170526</v>
      </c>
    </row>
    <row r="3065" spans="15:15" x14ac:dyDescent="0.25">
      <c r="O3065">
        <v>7701861</v>
      </c>
    </row>
    <row r="3066" spans="15:15" x14ac:dyDescent="0.25">
      <c r="O3066">
        <v>7070918</v>
      </c>
    </row>
    <row r="3067" spans="15:15" x14ac:dyDescent="0.25">
      <c r="O3067">
        <v>106420849</v>
      </c>
    </row>
    <row r="3068" spans="15:15" x14ac:dyDescent="0.25">
      <c r="O3068">
        <v>156905098</v>
      </c>
    </row>
    <row r="3069" spans="15:15" x14ac:dyDescent="0.25">
      <c r="O3069">
        <v>11249462</v>
      </c>
    </row>
    <row r="3070" spans="15:15" x14ac:dyDescent="0.25">
      <c r="O3070">
        <v>4742910</v>
      </c>
    </row>
    <row r="3071" spans="15:15" x14ac:dyDescent="0.25">
      <c r="O3071">
        <v>42253703</v>
      </c>
    </row>
    <row r="3072" spans="15:15" x14ac:dyDescent="0.25">
      <c r="O3072">
        <v>33927649</v>
      </c>
    </row>
    <row r="3073" spans="15:15" x14ac:dyDescent="0.25">
      <c r="O3073">
        <v>22023117</v>
      </c>
    </row>
    <row r="3074" spans="15:15" x14ac:dyDescent="0.25">
      <c r="O3074">
        <v>30277161</v>
      </c>
    </row>
    <row r="3075" spans="15:15" x14ac:dyDescent="0.25">
      <c r="O3075">
        <v>185388120</v>
      </c>
    </row>
    <row r="3076" spans="15:15" x14ac:dyDescent="0.25">
      <c r="O3076">
        <v>224473505</v>
      </c>
    </row>
    <row r="3077" spans="15:15" x14ac:dyDescent="0.25">
      <c r="O3077">
        <v>68686948</v>
      </c>
    </row>
    <row r="3078" spans="15:15" x14ac:dyDescent="0.25">
      <c r="O3078">
        <v>77237620</v>
      </c>
    </row>
    <row r="3079" spans="15:15" x14ac:dyDescent="0.25">
      <c r="O3079">
        <v>54552964</v>
      </c>
    </row>
    <row r="3080" spans="15:15" x14ac:dyDescent="0.25">
      <c r="O3080">
        <v>46045738</v>
      </c>
    </row>
    <row r="3081" spans="15:15" x14ac:dyDescent="0.25">
      <c r="O3081">
        <v>49489712</v>
      </c>
    </row>
    <row r="3082" spans="15:15" x14ac:dyDescent="0.25">
      <c r="O3082">
        <v>63102214</v>
      </c>
    </row>
    <row r="3083" spans="15:15" x14ac:dyDescent="0.25">
      <c r="O3083">
        <v>12272550</v>
      </c>
    </row>
    <row r="3084" spans="15:15" x14ac:dyDescent="0.25">
      <c r="O3084">
        <v>20274181</v>
      </c>
    </row>
    <row r="3085" spans="15:15" x14ac:dyDescent="0.25">
      <c r="O3085">
        <v>30089913</v>
      </c>
    </row>
    <row r="3086" spans="15:15" x14ac:dyDescent="0.25">
      <c r="O3086">
        <v>14003525</v>
      </c>
    </row>
    <row r="3087" spans="15:15" x14ac:dyDescent="0.25">
      <c r="O3087">
        <v>3696441</v>
      </c>
    </row>
    <row r="3088" spans="15:15" x14ac:dyDescent="0.25">
      <c r="O3088">
        <v>4947943</v>
      </c>
    </row>
    <row r="3089" spans="15:15" x14ac:dyDescent="0.25">
      <c r="O3089">
        <v>635761</v>
      </c>
    </row>
    <row r="3090" spans="15:15" x14ac:dyDescent="0.25">
      <c r="O3090">
        <v>572671</v>
      </c>
    </row>
    <row r="3091" spans="15:15" x14ac:dyDescent="0.25">
      <c r="O3091">
        <v>142876781</v>
      </c>
    </row>
    <row r="3092" spans="15:15" x14ac:dyDescent="0.25">
      <c r="O3092">
        <v>239487716</v>
      </c>
    </row>
    <row r="3093" spans="15:15" x14ac:dyDescent="0.25">
      <c r="O3093">
        <v>260147228</v>
      </c>
    </row>
    <row r="3094" spans="15:15" x14ac:dyDescent="0.25">
      <c r="O3094">
        <v>275582302</v>
      </c>
    </row>
    <row r="3095" spans="15:15" x14ac:dyDescent="0.25">
      <c r="O3095">
        <v>15397184</v>
      </c>
    </row>
    <row r="3096" spans="15:15" x14ac:dyDescent="0.25">
      <c r="O3096">
        <v>19314937</v>
      </c>
    </row>
    <row r="3097" spans="15:15" x14ac:dyDescent="0.25">
      <c r="O3097">
        <v>45005312</v>
      </c>
    </row>
    <row r="3098" spans="15:15" x14ac:dyDescent="0.25">
      <c r="O3098">
        <v>36816180</v>
      </c>
    </row>
    <row r="3099" spans="15:15" x14ac:dyDescent="0.25">
      <c r="O3099">
        <v>76111642</v>
      </c>
    </row>
    <row r="3100" spans="15:15" x14ac:dyDescent="0.25">
      <c r="O3100">
        <v>75201881</v>
      </c>
    </row>
    <row r="3101" spans="15:15" x14ac:dyDescent="0.25">
      <c r="O3101">
        <v>37872486</v>
      </c>
    </row>
    <row r="3102" spans="15:15" x14ac:dyDescent="0.25">
      <c r="O3102">
        <v>44280266</v>
      </c>
    </row>
    <row r="3103" spans="15:15" x14ac:dyDescent="0.25">
      <c r="O3103">
        <v>63529796</v>
      </c>
    </row>
    <row r="3104" spans="15:15" x14ac:dyDescent="0.25">
      <c r="O3104">
        <v>62874106</v>
      </c>
    </row>
    <row r="3105" spans="15:15" x14ac:dyDescent="0.25">
      <c r="O3105">
        <v>5828307</v>
      </c>
    </row>
    <row r="3106" spans="15:15" x14ac:dyDescent="0.25">
      <c r="O3106">
        <v>8839290</v>
      </c>
    </row>
    <row r="3107" spans="15:15" x14ac:dyDescent="0.25">
      <c r="O3107">
        <v>31123577</v>
      </c>
    </row>
    <row r="3108" spans="15:15" x14ac:dyDescent="0.25">
      <c r="O3108">
        <v>38134899</v>
      </c>
    </row>
    <row r="3109" spans="15:15" x14ac:dyDescent="0.25">
      <c r="O3109">
        <v>206514560</v>
      </c>
    </row>
    <row r="3110" spans="15:15" x14ac:dyDescent="0.25">
      <c r="O3110">
        <v>233148942</v>
      </c>
    </row>
    <row r="3111" spans="15:15" x14ac:dyDescent="0.25">
      <c r="O3111">
        <v>60437697</v>
      </c>
    </row>
    <row r="3112" spans="15:15" x14ac:dyDescent="0.25">
      <c r="O3112">
        <v>45450235</v>
      </c>
    </row>
    <row r="3113" spans="15:15" x14ac:dyDescent="0.25">
      <c r="O3113">
        <v>50698049</v>
      </c>
    </row>
    <row r="3114" spans="15:15" x14ac:dyDescent="0.25">
      <c r="O3114">
        <v>48736223</v>
      </c>
    </row>
    <row r="3115" spans="15:15" x14ac:dyDescent="0.25">
      <c r="O3115">
        <v>11287601</v>
      </c>
    </row>
    <row r="3116" spans="15:15" x14ac:dyDescent="0.25">
      <c r="O3116">
        <v>23944960</v>
      </c>
    </row>
    <row r="3117" spans="15:15" x14ac:dyDescent="0.25">
      <c r="O3117">
        <v>10876818</v>
      </c>
    </row>
    <row r="3118" spans="15:15" x14ac:dyDescent="0.25">
      <c r="O3118">
        <v>9120721</v>
      </c>
    </row>
    <row r="3119" spans="15:15" x14ac:dyDescent="0.25">
      <c r="O3119">
        <v>37067521</v>
      </c>
    </row>
    <row r="3120" spans="15:15" x14ac:dyDescent="0.25">
      <c r="O3120">
        <v>49264778</v>
      </c>
    </row>
    <row r="3121" spans="15:15" x14ac:dyDescent="0.25">
      <c r="O3121">
        <v>194994709</v>
      </c>
    </row>
    <row r="3122" spans="15:15" x14ac:dyDescent="0.25">
      <c r="O3122">
        <v>360369154</v>
      </c>
    </row>
    <row r="3123" spans="15:15" x14ac:dyDescent="0.25">
      <c r="O3123">
        <v>28878134</v>
      </c>
    </row>
    <row r="3124" spans="15:15" x14ac:dyDescent="0.25">
      <c r="O3124">
        <v>20644226</v>
      </c>
    </row>
    <row r="3125" spans="15:15" x14ac:dyDescent="0.25">
      <c r="O3125">
        <v>277134862</v>
      </c>
    </row>
    <row r="3126" spans="15:15" x14ac:dyDescent="0.25">
      <c r="O3126">
        <v>354348565</v>
      </c>
    </row>
    <row r="3127" spans="15:15" x14ac:dyDescent="0.25">
      <c r="O3127">
        <v>19959074</v>
      </c>
    </row>
    <row r="3128" spans="15:15" x14ac:dyDescent="0.25">
      <c r="O3128">
        <v>15337779</v>
      </c>
    </row>
    <row r="3129" spans="15:15" x14ac:dyDescent="0.25">
      <c r="O3129">
        <v>274573</v>
      </c>
    </row>
    <row r="3130" spans="15:15" x14ac:dyDescent="0.25">
      <c r="O3130">
        <v>272549</v>
      </c>
    </row>
    <row r="3131" spans="15:15" x14ac:dyDescent="0.25">
      <c r="O3131">
        <v>1257670</v>
      </c>
    </row>
    <row r="3132" spans="15:15" x14ac:dyDescent="0.25">
      <c r="O3132">
        <v>1327095</v>
      </c>
    </row>
    <row r="3133" spans="15:15" x14ac:dyDescent="0.25">
      <c r="O3133">
        <v>11074147</v>
      </c>
    </row>
    <row r="3134" spans="15:15" x14ac:dyDescent="0.25">
      <c r="O3134">
        <v>16819089</v>
      </c>
    </row>
    <row r="3135" spans="15:15" x14ac:dyDescent="0.25">
      <c r="O3135">
        <v>72799496</v>
      </c>
    </row>
    <row r="3136" spans="15:15" x14ac:dyDescent="0.25">
      <c r="O3136">
        <v>73800720</v>
      </c>
    </row>
    <row r="3137" spans="15:15" x14ac:dyDescent="0.25">
      <c r="O3137">
        <v>100571764</v>
      </c>
    </row>
    <row r="3138" spans="15:15" x14ac:dyDescent="0.25">
      <c r="O3138">
        <v>93763498</v>
      </c>
    </row>
    <row r="3139" spans="15:15" x14ac:dyDescent="0.25">
      <c r="O3139">
        <v>66390607</v>
      </c>
    </row>
    <row r="3140" spans="15:15" x14ac:dyDescent="0.25">
      <c r="O3140">
        <v>67556289</v>
      </c>
    </row>
    <row r="3141" spans="15:15" x14ac:dyDescent="0.25">
      <c r="O3141">
        <v>61498098</v>
      </c>
    </row>
    <row r="3142" spans="15:15" x14ac:dyDescent="0.25">
      <c r="O3142">
        <v>63013876</v>
      </c>
    </row>
    <row r="3143" spans="15:15" x14ac:dyDescent="0.25">
      <c r="O3143">
        <v>28597294</v>
      </c>
    </row>
    <row r="3144" spans="15:15" x14ac:dyDescent="0.25">
      <c r="O3144">
        <v>19618921</v>
      </c>
    </row>
    <row r="3145" spans="15:15" x14ac:dyDescent="0.25">
      <c r="O3145">
        <v>3522983</v>
      </c>
    </row>
    <row r="3146" spans="15:15" x14ac:dyDescent="0.25">
      <c r="O3146">
        <v>3657775</v>
      </c>
    </row>
    <row r="3147" spans="15:15" x14ac:dyDescent="0.25">
      <c r="O3147">
        <v>8768131</v>
      </c>
    </row>
    <row r="3148" spans="15:15" x14ac:dyDescent="0.25">
      <c r="O3148">
        <v>12000627</v>
      </c>
    </row>
    <row r="3149" spans="15:15" x14ac:dyDescent="0.25">
      <c r="O3149">
        <v>33271292</v>
      </c>
    </row>
    <row r="3150" spans="15:15" x14ac:dyDescent="0.25">
      <c r="O3150">
        <v>38975501</v>
      </c>
    </row>
    <row r="3151" spans="15:15" x14ac:dyDescent="0.25">
      <c r="O3151">
        <v>15822171</v>
      </c>
    </row>
    <row r="3152" spans="15:15" x14ac:dyDescent="0.25">
      <c r="O3152">
        <v>13219316</v>
      </c>
    </row>
    <row r="3153" spans="15:15" x14ac:dyDescent="0.25">
      <c r="O3153">
        <v>4437239</v>
      </c>
    </row>
    <row r="3154" spans="15:15" x14ac:dyDescent="0.25">
      <c r="O3154">
        <v>4937239</v>
      </c>
    </row>
    <row r="3155" spans="15:15" x14ac:dyDescent="0.25">
      <c r="O3155">
        <v>339047145</v>
      </c>
    </row>
    <row r="3156" spans="15:15" x14ac:dyDescent="0.25">
      <c r="O3156">
        <v>334892222</v>
      </c>
    </row>
    <row r="3157" spans="15:15" x14ac:dyDescent="0.25">
      <c r="O3157">
        <v>125795016</v>
      </c>
    </row>
    <row r="3158" spans="15:15" x14ac:dyDescent="0.25">
      <c r="O3158">
        <v>124157128</v>
      </c>
    </row>
    <row r="3159" spans="15:15" x14ac:dyDescent="0.25">
      <c r="O3159">
        <v>43769713</v>
      </c>
    </row>
    <row r="3160" spans="15:15" x14ac:dyDescent="0.25">
      <c r="O3160">
        <v>39917776</v>
      </c>
    </row>
    <row r="3161" spans="15:15" x14ac:dyDescent="0.25">
      <c r="O3161">
        <v>19081828</v>
      </c>
    </row>
    <row r="3162" spans="15:15" x14ac:dyDescent="0.25">
      <c r="O3162">
        <v>19043232</v>
      </c>
    </row>
    <row r="3163" spans="15:15" x14ac:dyDescent="0.25">
      <c r="O3163">
        <v>936037</v>
      </c>
    </row>
    <row r="3164" spans="15:15" x14ac:dyDescent="0.25">
      <c r="O3164">
        <v>1049057</v>
      </c>
    </row>
    <row r="3165" spans="15:15" x14ac:dyDescent="0.25">
      <c r="O3165">
        <v>57934781</v>
      </c>
    </row>
    <row r="3166" spans="15:15" x14ac:dyDescent="0.25">
      <c r="O3166">
        <v>58035958</v>
      </c>
    </row>
    <row r="3167" spans="15:15" x14ac:dyDescent="0.25">
      <c r="O3167">
        <v>55568746</v>
      </c>
    </row>
    <row r="3168" spans="15:15" x14ac:dyDescent="0.25">
      <c r="O3168">
        <v>44022922</v>
      </c>
    </row>
    <row r="3169" spans="15:15" x14ac:dyDescent="0.25">
      <c r="O3169">
        <v>9691681</v>
      </c>
    </row>
    <row r="3170" spans="15:15" x14ac:dyDescent="0.25">
      <c r="O3170">
        <v>6792469</v>
      </c>
    </row>
    <row r="3171" spans="15:15" x14ac:dyDescent="0.25">
      <c r="O3171">
        <v>37311478</v>
      </c>
    </row>
    <row r="3172" spans="15:15" x14ac:dyDescent="0.25">
      <c r="O3172">
        <v>40792100</v>
      </c>
    </row>
    <row r="3173" spans="15:15" x14ac:dyDescent="0.25">
      <c r="O3173">
        <v>656011</v>
      </c>
    </row>
    <row r="3174" spans="15:15" x14ac:dyDescent="0.25">
      <c r="O3174">
        <v>847865</v>
      </c>
    </row>
    <row r="3175" spans="15:15" x14ac:dyDescent="0.25">
      <c r="O3175">
        <v>6863916</v>
      </c>
    </row>
    <row r="3176" spans="15:15" x14ac:dyDescent="0.25">
      <c r="O3176">
        <v>10256433</v>
      </c>
    </row>
    <row r="3177" spans="15:15" x14ac:dyDescent="0.25">
      <c r="O3177">
        <v>14145622</v>
      </c>
    </row>
    <row r="3178" spans="15:15" x14ac:dyDescent="0.25">
      <c r="O3178">
        <v>29293606</v>
      </c>
    </row>
    <row r="3179" spans="15:15" x14ac:dyDescent="0.25">
      <c r="O3179">
        <v>88410927</v>
      </c>
    </row>
    <row r="3180" spans="15:15" x14ac:dyDescent="0.25">
      <c r="O3180">
        <v>142287423</v>
      </c>
    </row>
    <row r="3181" spans="15:15" x14ac:dyDescent="0.25">
      <c r="O3181">
        <v>10786603</v>
      </c>
    </row>
    <row r="3182" spans="15:15" x14ac:dyDescent="0.25">
      <c r="O3182">
        <v>11697477</v>
      </c>
    </row>
    <row r="3183" spans="15:15" x14ac:dyDescent="0.25">
      <c r="O3183">
        <v>22047125</v>
      </c>
    </row>
    <row r="3184" spans="15:15" x14ac:dyDescent="0.25">
      <c r="O3184">
        <v>45126709</v>
      </c>
    </row>
    <row r="3185" spans="15:15" x14ac:dyDescent="0.25">
      <c r="O3185">
        <v>3185666</v>
      </c>
    </row>
    <row r="3186" spans="15:15" x14ac:dyDescent="0.25">
      <c r="O3186">
        <v>4103563</v>
      </c>
    </row>
    <row r="3187" spans="15:15" x14ac:dyDescent="0.25">
      <c r="O3187">
        <v>20326764</v>
      </c>
    </row>
    <row r="3188" spans="15:15" x14ac:dyDescent="0.25">
      <c r="O3188">
        <v>22299156</v>
      </c>
    </row>
    <row r="3189" spans="15:15" x14ac:dyDescent="0.25">
      <c r="O3189">
        <v>645779412</v>
      </c>
    </row>
    <row r="3190" spans="15:15" x14ac:dyDescent="0.25">
      <c r="O3190">
        <v>918156932</v>
      </c>
    </row>
    <row r="3191" spans="15:15" x14ac:dyDescent="0.25">
      <c r="O3191">
        <v>12922949</v>
      </c>
    </row>
    <row r="3192" spans="15:15" x14ac:dyDescent="0.25">
      <c r="O3192">
        <v>14369313</v>
      </c>
    </row>
    <row r="3193" spans="15:15" x14ac:dyDescent="0.25">
      <c r="O3193">
        <v>115234800</v>
      </c>
    </row>
    <row r="3194" spans="15:15" x14ac:dyDescent="0.25">
      <c r="O3194">
        <v>148477856</v>
      </c>
    </row>
    <row r="3195" spans="15:15" x14ac:dyDescent="0.25">
      <c r="O3195">
        <v>91591510</v>
      </c>
    </row>
    <row r="3196" spans="15:15" x14ac:dyDescent="0.25">
      <c r="O3196">
        <v>91286164</v>
      </c>
    </row>
    <row r="3197" spans="15:15" x14ac:dyDescent="0.25">
      <c r="O3197">
        <v>14823955</v>
      </c>
    </row>
    <row r="3198" spans="15:15" x14ac:dyDescent="0.25">
      <c r="O3198">
        <v>16239739</v>
      </c>
    </row>
    <row r="3199" spans="15:15" x14ac:dyDescent="0.25">
      <c r="O3199">
        <v>9729027</v>
      </c>
    </row>
    <row r="3200" spans="15:15" x14ac:dyDescent="0.25">
      <c r="O3200">
        <v>15564750</v>
      </c>
    </row>
    <row r="3201" spans="15:15" x14ac:dyDescent="0.25">
      <c r="O3201">
        <v>3962205</v>
      </c>
    </row>
    <row r="3202" spans="15:15" x14ac:dyDescent="0.25">
      <c r="O3202">
        <v>4420601</v>
      </c>
    </row>
    <row r="3203" spans="15:15" x14ac:dyDescent="0.25">
      <c r="O3203">
        <v>38297057</v>
      </c>
    </row>
    <row r="3204" spans="15:15" x14ac:dyDescent="0.25">
      <c r="O3204">
        <v>57956059</v>
      </c>
    </row>
    <row r="3205" spans="15:15" x14ac:dyDescent="0.25">
      <c r="O3205">
        <v>128616070</v>
      </c>
    </row>
    <row r="3206" spans="15:15" x14ac:dyDescent="0.25">
      <c r="O3206">
        <v>121027293</v>
      </c>
    </row>
    <row r="3207" spans="15:15" x14ac:dyDescent="0.25">
      <c r="O3207">
        <v>63636657</v>
      </c>
    </row>
    <row r="3208" spans="15:15" x14ac:dyDescent="0.25">
      <c r="O3208">
        <v>52678971</v>
      </c>
    </row>
    <row r="3209" spans="15:15" x14ac:dyDescent="0.25">
      <c r="O3209">
        <v>1624954</v>
      </c>
    </row>
    <row r="3210" spans="15:15" x14ac:dyDescent="0.25">
      <c r="O3210">
        <v>3320615</v>
      </c>
    </row>
    <row r="3211" spans="15:15" x14ac:dyDescent="0.25">
      <c r="O3211">
        <v>1050000</v>
      </c>
    </row>
    <row r="3212" spans="15:15" x14ac:dyDescent="0.25">
      <c r="O3212">
        <v>6800000</v>
      </c>
    </row>
    <row r="3213" spans="15:15" x14ac:dyDescent="0.25">
      <c r="O3213">
        <v>23630148</v>
      </c>
    </row>
    <row r="3214" spans="15:15" x14ac:dyDescent="0.25">
      <c r="O3214">
        <v>31378049</v>
      </c>
    </row>
    <row r="3215" spans="15:15" x14ac:dyDescent="0.25">
      <c r="O3215">
        <v>3215960</v>
      </c>
    </row>
    <row r="3216" spans="15:15" x14ac:dyDescent="0.25">
      <c r="O3216">
        <v>3229658</v>
      </c>
    </row>
    <row r="3217" spans="15:15" x14ac:dyDescent="0.25">
      <c r="O3217">
        <v>42758093</v>
      </c>
    </row>
    <row r="3218" spans="15:15" x14ac:dyDescent="0.25">
      <c r="O3218">
        <v>36436093</v>
      </c>
    </row>
    <row r="3219" spans="15:15" x14ac:dyDescent="0.25">
      <c r="O3219">
        <v>8794069</v>
      </c>
    </row>
    <row r="3220" spans="15:15" x14ac:dyDescent="0.25">
      <c r="O3220">
        <v>11227264</v>
      </c>
    </row>
    <row r="3221" spans="15:15" x14ac:dyDescent="0.25">
      <c r="O3221">
        <v>6182194</v>
      </c>
    </row>
    <row r="3222" spans="15:15" x14ac:dyDescent="0.25">
      <c r="O3222">
        <v>10074986</v>
      </c>
    </row>
    <row r="3223" spans="15:15" x14ac:dyDescent="0.25">
      <c r="O3223">
        <v>81855377</v>
      </c>
    </row>
    <row r="3224" spans="15:15" x14ac:dyDescent="0.25">
      <c r="O3224">
        <v>116865484</v>
      </c>
    </row>
    <row r="3225" spans="15:15" x14ac:dyDescent="0.25">
      <c r="O3225">
        <v>30731380</v>
      </c>
    </row>
    <row r="3226" spans="15:15" x14ac:dyDescent="0.25">
      <c r="O3226">
        <v>28247077</v>
      </c>
    </row>
    <row r="3227" spans="15:15" x14ac:dyDescent="0.25">
      <c r="O3227">
        <v>4082782</v>
      </c>
    </row>
    <row r="3228" spans="15:15" x14ac:dyDescent="0.25">
      <c r="O3228">
        <v>4800597</v>
      </c>
    </row>
    <row r="3229" spans="15:15" x14ac:dyDescent="0.25">
      <c r="O3229">
        <v>88956865</v>
      </c>
    </row>
    <row r="3230" spans="15:15" x14ac:dyDescent="0.25">
      <c r="O3230">
        <v>119903177</v>
      </c>
    </row>
    <row r="3231" spans="15:15" x14ac:dyDescent="0.25">
      <c r="O3231">
        <v>11273937</v>
      </c>
    </row>
    <row r="3232" spans="15:15" x14ac:dyDescent="0.25">
      <c r="O3232">
        <v>17469972</v>
      </c>
    </row>
    <row r="3233" spans="15:15" x14ac:dyDescent="0.25">
      <c r="O3233">
        <v>12800591</v>
      </c>
    </row>
    <row r="3234" spans="15:15" x14ac:dyDescent="0.25">
      <c r="O3234">
        <v>14977343</v>
      </c>
    </row>
    <row r="3235" spans="15:15" x14ac:dyDescent="0.25">
      <c r="O3235">
        <v>33578697</v>
      </c>
    </row>
    <row r="3236" spans="15:15" x14ac:dyDescent="0.25">
      <c r="O3236">
        <v>28086458</v>
      </c>
    </row>
    <row r="3237" spans="15:15" x14ac:dyDescent="0.25">
      <c r="O3237">
        <v>2102116</v>
      </c>
    </row>
    <row r="3238" spans="15:15" x14ac:dyDescent="0.25">
      <c r="O3238">
        <v>1202555</v>
      </c>
    </row>
    <row r="3239" spans="15:15" x14ac:dyDescent="0.25">
      <c r="O3239">
        <v>135465441</v>
      </c>
    </row>
    <row r="3240" spans="15:15" x14ac:dyDescent="0.25">
      <c r="O3240">
        <v>110798210</v>
      </c>
    </row>
    <row r="3241" spans="15:15" x14ac:dyDescent="0.25">
      <c r="O3241">
        <v>6363901</v>
      </c>
    </row>
    <row r="3242" spans="15:15" x14ac:dyDescent="0.25">
      <c r="O3242">
        <v>9116100</v>
      </c>
    </row>
    <row r="3243" spans="15:15" x14ac:dyDescent="0.25">
      <c r="O3243">
        <v>49935967</v>
      </c>
    </row>
    <row r="3244" spans="15:15" x14ac:dyDescent="0.25">
      <c r="O3244">
        <v>46720759</v>
      </c>
    </row>
    <row r="3245" spans="15:15" x14ac:dyDescent="0.25">
      <c r="O3245">
        <v>84224</v>
      </c>
    </row>
    <row r="3246" spans="15:15" x14ac:dyDescent="0.25">
      <c r="O3246">
        <v>422768</v>
      </c>
    </row>
    <row r="3247" spans="15:15" x14ac:dyDescent="0.25">
      <c r="O3247">
        <v>75419105</v>
      </c>
    </row>
    <row r="3248" spans="15:15" x14ac:dyDescent="0.25">
      <c r="O3248">
        <v>50124977</v>
      </c>
    </row>
    <row r="3249" spans="15:15" x14ac:dyDescent="0.25">
      <c r="O3249">
        <v>28761762</v>
      </c>
    </row>
    <row r="3250" spans="15:15" x14ac:dyDescent="0.25">
      <c r="O3250">
        <v>13704706</v>
      </c>
    </row>
    <row r="3251" spans="15:15" x14ac:dyDescent="0.25">
      <c r="O3251">
        <v>1685264770</v>
      </c>
    </row>
    <row r="3252" spans="15:15" x14ac:dyDescent="0.25">
      <c r="O3252">
        <v>1824711952</v>
      </c>
    </row>
    <row r="3253" spans="15:15" x14ac:dyDescent="0.25">
      <c r="O3253">
        <v>82030698</v>
      </c>
    </row>
    <row r="3254" spans="15:15" x14ac:dyDescent="0.25">
      <c r="O3254">
        <v>73518588</v>
      </c>
    </row>
    <row r="3255" spans="15:15" x14ac:dyDescent="0.25">
      <c r="O3255">
        <v>7226965</v>
      </c>
    </row>
    <row r="3256" spans="15:15" x14ac:dyDescent="0.25">
      <c r="O3256">
        <v>28912856</v>
      </c>
    </row>
    <row r="3257" spans="15:15" x14ac:dyDescent="0.25">
      <c r="O3257">
        <v>27534453</v>
      </c>
    </row>
    <row r="3258" spans="15:15" x14ac:dyDescent="0.25">
      <c r="O3258">
        <v>26849133</v>
      </c>
    </row>
    <row r="3259" spans="15:15" x14ac:dyDescent="0.25">
      <c r="O3259">
        <v>18146100</v>
      </c>
    </row>
    <row r="3260" spans="15:15" x14ac:dyDescent="0.25">
      <c r="O3260">
        <v>20141990</v>
      </c>
    </row>
    <row r="3261" spans="15:15" x14ac:dyDescent="0.25">
      <c r="O3261">
        <v>46894966</v>
      </c>
    </row>
    <row r="3262" spans="15:15" x14ac:dyDescent="0.25">
      <c r="O3262">
        <v>16418192</v>
      </c>
    </row>
    <row r="3263" spans="15:15" x14ac:dyDescent="0.25">
      <c r="O3263">
        <v>46114646</v>
      </c>
    </row>
    <row r="3264" spans="15:15" x14ac:dyDescent="0.25">
      <c r="O3264">
        <v>19736843</v>
      </c>
    </row>
    <row r="3265" spans="15:15" x14ac:dyDescent="0.25">
      <c r="O3265">
        <v>2468673</v>
      </c>
    </row>
    <row r="3266" spans="15:15" x14ac:dyDescent="0.25">
      <c r="O3266">
        <v>2587978</v>
      </c>
    </row>
    <row r="3267" spans="15:15" x14ac:dyDescent="0.25">
      <c r="O3267">
        <v>22479291</v>
      </c>
    </row>
    <row r="3268" spans="15:15" x14ac:dyDescent="0.25">
      <c r="O3268">
        <v>36962239</v>
      </c>
    </row>
    <row r="3269" spans="15:15" x14ac:dyDescent="0.25">
      <c r="O3269">
        <v>131432965</v>
      </c>
    </row>
    <row r="3270" spans="15:15" x14ac:dyDescent="0.25">
      <c r="O3270">
        <v>48523962</v>
      </c>
    </row>
    <row r="3271" spans="15:15" x14ac:dyDescent="0.25">
      <c r="O3271">
        <v>24418909</v>
      </c>
    </row>
    <row r="3272" spans="15:15" x14ac:dyDescent="0.25">
      <c r="O3272">
        <v>21165335</v>
      </c>
    </row>
    <row r="3273" spans="15:15" x14ac:dyDescent="0.25">
      <c r="O3273">
        <v>425589004</v>
      </c>
    </row>
    <row r="3274" spans="15:15" x14ac:dyDescent="0.25">
      <c r="O3274">
        <v>417367711</v>
      </c>
    </row>
    <row r="3275" spans="15:15" x14ac:dyDescent="0.25">
      <c r="O3275">
        <v>11157116</v>
      </c>
    </row>
    <row r="3276" spans="15:15" x14ac:dyDescent="0.25">
      <c r="O3276">
        <v>12789542</v>
      </c>
    </row>
    <row r="3277" spans="15:15" x14ac:dyDescent="0.25">
      <c r="O3277">
        <v>744257</v>
      </c>
    </row>
    <row r="3278" spans="15:15" x14ac:dyDescent="0.25">
      <c r="O3278">
        <v>1450857</v>
      </c>
    </row>
    <row r="3279" spans="15:15" x14ac:dyDescent="0.25">
      <c r="O3279">
        <v>15399134</v>
      </c>
    </row>
    <row r="3280" spans="15:15" x14ac:dyDescent="0.25">
      <c r="O3280">
        <v>10439576</v>
      </c>
    </row>
    <row r="3281" spans="15:15" x14ac:dyDescent="0.25">
      <c r="O3281">
        <v>36751102</v>
      </c>
    </row>
    <row r="3282" spans="15:15" x14ac:dyDescent="0.25">
      <c r="O3282">
        <v>35156019</v>
      </c>
    </row>
    <row r="3283" spans="15:15" x14ac:dyDescent="0.25">
      <c r="O3283">
        <v>13623381</v>
      </c>
    </row>
    <row r="3284" spans="15:15" x14ac:dyDescent="0.25">
      <c r="O3284">
        <v>15113844</v>
      </c>
    </row>
    <row r="3285" spans="15:15" x14ac:dyDescent="0.25">
      <c r="O3285">
        <v>181568266</v>
      </c>
    </row>
    <row r="3286" spans="15:15" x14ac:dyDescent="0.25">
      <c r="O3286">
        <v>160930217</v>
      </c>
    </row>
    <row r="3287" spans="15:15" x14ac:dyDescent="0.25">
      <c r="O3287">
        <v>15723748</v>
      </c>
    </row>
    <row r="3288" spans="15:15" x14ac:dyDescent="0.25">
      <c r="O3288">
        <v>19504520</v>
      </c>
    </row>
    <row r="3289" spans="15:15" x14ac:dyDescent="0.25">
      <c r="O3289">
        <v>500683</v>
      </c>
    </row>
    <row r="3290" spans="15:15" x14ac:dyDescent="0.25">
      <c r="O3290">
        <v>1083290</v>
      </c>
    </row>
    <row r="3291" spans="15:15" x14ac:dyDescent="0.25">
      <c r="O3291">
        <v>4344651</v>
      </c>
    </row>
    <row r="3292" spans="15:15" x14ac:dyDescent="0.25">
      <c r="O3292">
        <v>7991919</v>
      </c>
    </row>
    <row r="3293" spans="15:15" x14ac:dyDescent="0.25">
      <c r="O3293">
        <v>4024226</v>
      </c>
    </row>
    <row r="3294" spans="15:15" x14ac:dyDescent="0.25">
      <c r="O3294">
        <v>5040108</v>
      </c>
    </row>
    <row r="3295" spans="15:15" x14ac:dyDescent="0.25">
      <c r="O3295">
        <v>2257603009</v>
      </c>
    </row>
    <row r="3296" spans="15:15" x14ac:dyDescent="0.25">
      <c r="O3296">
        <v>3331440733</v>
      </c>
    </row>
    <row r="3297" spans="15:15" x14ac:dyDescent="0.25">
      <c r="O3297">
        <v>84612818</v>
      </c>
    </row>
    <row r="3298" spans="15:15" x14ac:dyDescent="0.25">
      <c r="O3298">
        <v>237718932</v>
      </c>
    </row>
    <row r="3299" spans="15:15" x14ac:dyDescent="0.25">
      <c r="O3299">
        <v>42709067</v>
      </c>
    </row>
    <row r="3300" spans="15:15" x14ac:dyDescent="0.25">
      <c r="O3300">
        <v>49930827</v>
      </c>
    </row>
    <row r="3301" spans="15:15" x14ac:dyDescent="0.25">
      <c r="O3301">
        <v>4640403</v>
      </c>
    </row>
    <row r="3302" spans="15:15" x14ac:dyDescent="0.25">
      <c r="O3302">
        <v>2151142</v>
      </c>
    </row>
    <row r="3303" spans="15:15" x14ac:dyDescent="0.25">
      <c r="O3303">
        <v>41717537</v>
      </c>
    </row>
    <row r="3304" spans="15:15" x14ac:dyDescent="0.25">
      <c r="O3304">
        <v>15889832</v>
      </c>
    </row>
    <row r="3305" spans="15:15" x14ac:dyDescent="0.25">
      <c r="O3305">
        <v>21293870</v>
      </c>
    </row>
    <row r="3306" spans="15:15" x14ac:dyDescent="0.25">
      <c r="O3306">
        <v>17052981</v>
      </c>
    </row>
    <row r="3307" spans="15:15" x14ac:dyDescent="0.25">
      <c r="O3307">
        <v>32828876</v>
      </c>
    </row>
    <row r="3308" spans="15:15" x14ac:dyDescent="0.25">
      <c r="O3308">
        <v>27912805</v>
      </c>
    </row>
    <row r="3309" spans="15:15" x14ac:dyDescent="0.25">
      <c r="O3309">
        <v>44846961</v>
      </c>
    </row>
    <row r="3310" spans="15:15" x14ac:dyDescent="0.25">
      <c r="O3310">
        <v>48556469</v>
      </c>
    </row>
    <row r="3311" spans="15:15" x14ac:dyDescent="0.25">
      <c r="O3311">
        <v>8685822</v>
      </c>
    </row>
    <row r="3312" spans="15:15" x14ac:dyDescent="0.25">
      <c r="O3312">
        <v>7496914</v>
      </c>
    </row>
    <row r="3313" spans="15:15" x14ac:dyDescent="0.25">
      <c r="O3313">
        <v>10291297</v>
      </c>
    </row>
    <row r="3314" spans="15:15" x14ac:dyDescent="0.25">
      <c r="O3314">
        <v>13272897</v>
      </c>
    </row>
    <row r="3315" spans="15:15" x14ac:dyDescent="0.25">
      <c r="O3315">
        <v>24386291</v>
      </c>
    </row>
    <row r="3316" spans="15:15" x14ac:dyDescent="0.25">
      <c r="O3316">
        <v>35339695</v>
      </c>
    </row>
    <row r="3317" spans="15:15" x14ac:dyDescent="0.25">
      <c r="O3317">
        <v>22150753</v>
      </c>
    </row>
    <row r="3318" spans="15:15" x14ac:dyDescent="0.25">
      <c r="O3318">
        <v>26677403</v>
      </c>
    </row>
    <row r="3319" spans="15:15" x14ac:dyDescent="0.25">
      <c r="O3319">
        <v>192691449</v>
      </c>
    </row>
    <row r="3320" spans="15:15" x14ac:dyDescent="0.25">
      <c r="O3320">
        <v>249421274</v>
      </c>
    </row>
    <row r="3321" spans="15:15" x14ac:dyDescent="0.25">
      <c r="O3321">
        <v>2204554</v>
      </c>
    </row>
    <row r="3322" spans="15:15" x14ac:dyDescent="0.25">
      <c r="O3322">
        <v>2213922</v>
      </c>
    </row>
    <row r="3323" spans="15:15" x14ac:dyDescent="0.25">
      <c r="O3323">
        <v>11919666</v>
      </c>
    </row>
    <row r="3324" spans="15:15" x14ac:dyDescent="0.25">
      <c r="O3324">
        <v>13623516</v>
      </c>
    </row>
    <row r="3325" spans="15:15" x14ac:dyDescent="0.25">
      <c r="O3325">
        <v>1511406</v>
      </c>
    </row>
    <row r="3326" spans="15:15" x14ac:dyDescent="0.25">
      <c r="O3326">
        <v>3754426</v>
      </c>
    </row>
    <row r="3327" spans="15:15" x14ac:dyDescent="0.25">
      <c r="O3327">
        <v>3929675</v>
      </c>
    </row>
    <row r="3328" spans="15:15" x14ac:dyDescent="0.25">
      <c r="O3328">
        <v>3549772</v>
      </c>
    </row>
    <row r="3329" spans="15:15" x14ac:dyDescent="0.25">
      <c r="O3329">
        <v>50500236</v>
      </c>
    </row>
    <row r="3330" spans="15:15" x14ac:dyDescent="0.25">
      <c r="O3330">
        <v>64441777</v>
      </c>
    </row>
    <row r="3331" spans="15:15" x14ac:dyDescent="0.25">
      <c r="O3331">
        <v>3657605</v>
      </c>
    </row>
    <row r="3332" spans="15:15" x14ac:dyDescent="0.25">
      <c r="O3332">
        <v>4331322</v>
      </c>
    </row>
    <row r="3333" spans="15:15" x14ac:dyDescent="0.25">
      <c r="O3333">
        <v>18955107</v>
      </c>
    </row>
    <row r="3334" spans="15:15" x14ac:dyDescent="0.25">
      <c r="O3334">
        <v>21382586</v>
      </c>
    </row>
    <row r="3335" spans="15:15" x14ac:dyDescent="0.25">
      <c r="O3335">
        <v>155281086</v>
      </c>
    </row>
    <row r="3336" spans="15:15" x14ac:dyDescent="0.25">
      <c r="O3336">
        <v>154640055</v>
      </c>
    </row>
    <row r="3337" spans="15:15" x14ac:dyDescent="0.25">
      <c r="O3337">
        <v>9432547</v>
      </c>
    </row>
    <row r="3338" spans="15:15" x14ac:dyDescent="0.25">
      <c r="O3338">
        <v>10252430</v>
      </c>
    </row>
    <row r="3339" spans="15:15" x14ac:dyDescent="0.25">
      <c r="O3339">
        <v>3145221</v>
      </c>
    </row>
    <row r="3340" spans="15:15" x14ac:dyDescent="0.25">
      <c r="O3340">
        <v>3960001</v>
      </c>
    </row>
    <row r="3341" spans="15:15" x14ac:dyDescent="0.25">
      <c r="O3341">
        <v>12396555</v>
      </c>
    </row>
    <row r="3342" spans="15:15" x14ac:dyDescent="0.25">
      <c r="O3342">
        <v>8326059</v>
      </c>
    </row>
    <row r="3343" spans="15:15" x14ac:dyDescent="0.25">
      <c r="O3343">
        <v>37054315</v>
      </c>
    </row>
    <row r="3344" spans="15:15" x14ac:dyDescent="0.25">
      <c r="O3344">
        <v>27995146</v>
      </c>
    </row>
    <row r="3345" spans="15:15" x14ac:dyDescent="0.25">
      <c r="O3345">
        <v>160461800</v>
      </c>
    </row>
    <row r="3346" spans="15:15" x14ac:dyDescent="0.25">
      <c r="O3346">
        <v>134239039</v>
      </c>
    </row>
    <row r="3347" spans="15:15" x14ac:dyDescent="0.25">
      <c r="O3347">
        <v>77259059</v>
      </c>
    </row>
    <row r="3348" spans="15:15" x14ac:dyDescent="0.25">
      <c r="O3348">
        <v>69214419</v>
      </c>
    </row>
    <row r="3349" spans="15:15" x14ac:dyDescent="0.25">
      <c r="O3349">
        <v>139267179</v>
      </c>
    </row>
    <row r="3350" spans="15:15" x14ac:dyDescent="0.25">
      <c r="O3350">
        <v>125718943</v>
      </c>
    </row>
    <row r="3351" spans="15:15" x14ac:dyDescent="0.25">
      <c r="O3351">
        <v>27120403</v>
      </c>
    </row>
    <row r="3352" spans="15:15" x14ac:dyDescent="0.25">
      <c r="O3352">
        <v>9274376</v>
      </c>
    </row>
    <row r="3353" spans="15:15" x14ac:dyDescent="0.25">
      <c r="O3353">
        <v>78934006</v>
      </c>
    </row>
    <row r="3354" spans="15:15" x14ac:dyDescent="0.25">
      <c r="O3354">
        <v>139691871</v>
      </c>
    </row>
    <row r="3355" spans="15:15" x14ac:dyDescent="0.25">
      <c r="O3355">
        <v>11958696</v>
      </c>
    </row>
    <row r="3356" spans="15:15" x14ac:dyDescent="0.25">
      <c r="O3356">
        <v>14199342</v>
      </c>
    </row>
    <row r="3357" spans="15:15" x14ac:dyDescent="0.25">
      <c r="O3357">
        <v>10199297</v>
      </c>
    </row>
    <row r="3358" spans="15:15" x14ac:dyDescent="0.25">
      <c r="O3358">
        <v>10448633</v>
      </c>
    </row>
    <row r="3359" spans="15:15" x14ac:dyDescent="0.25">
      <c r="O3359">
        <v>8931013</v>
      </c>
    </row>
    <row r="3360" spans="15:15" x14ac:dyDescent="0.25">
      <c r="O3360">
        <v>9515085</v>
      </c>
    </row>
    <row r="3361" spans="15:15" x14ac:dyDescent="0.25">
      <c r="O3361">
        <v>4417586</v>
      </c>
    </row>
    <row r="3362" spans="15:15" x14ac:dyDescent="0.25">
      <c r="O3362">
        <v>4390822</v>
      </c>
    </row>
    <row r="3363" spans="15:15" x14ac:dyDescent="0.25">
      <c r="O3363">
        <v>721164916</v>
      </c>
    </row>
    <row r="3364" spans="15:15" x14ac:dyDescent="0.25">
      <c r="O3364">
        <v>349045722</v>
      </c>
    </row>
    <row r="3365" spans="15:15" x14ac:dyDescent="0.25">
      <c r="O3365">
        <v>8135470</v>
      </c>
    </row>
    <row r="3366" spans="15:15" x14ac:dyDescent="0.25">
      <c r="O3366">
        <v>8606044</v>
      </c>
    </row>
    <row r="3367" spans="15:15" x14ac:dyDescent="0.25">
      <c r="O3367">
        <v>147713059</v>
      </c>
    </row>
    <row r="3368" spans="15:15" x14ac:dyDescent="0.25">
      <c r="O3368">
        <v>118821965</v>
      </c>
    </row>
    <row r="3369" spans="15:15" x14ac:dyDescent="0.25">
      <c r="O3369">
        <v>26746466</v>
      </c>
    </row>
    <row r="3370" spans="15:15" x14ac:dyDescent="0.25">
      <c r="O3370">
        <v>37498337</v>
      </c>
    </row>
    <row r="3371" spans="15:15" x14ac:dyDescent="0.25">
      <c r="O3371">
        <v>62968978</v>
      </c>
    </row>
    <row r="3372" spans="15:15" x14ac:dyDescent="0.25">
      <c r="O3372">
        <v>56754205</v>
      </c>
    </row>
    <row r="3373" spans="15:15" x14ac:dyDescent="0.25">
      <c r="O3373">
        <v>1494999925</v>
      </c>
    </row>
    <row r="3374" spans="15:15" x14ac:dyDescent="0.25">
      <c r="O3374">
        <v>1257276543</v>
      </c>
    </row>
    <row r="3375" spans="15:15" x14ac:dyDescent="0.25">
      <c r="O3375">
        <v>32414763</v>
      </c>
    </row>
    <row r="3376" spans="15:15" x14ac:dyDescent="0.25">
      <c r="O3376">
        <v>32119247</v>
      </c>
    </row>
    <row r="3377" spans="15:15" x14ac:dyDescent="0.25">
      <c r="O3377">
        <v>48676617</v>
      </c>
    </row>
    <row r="3378" spans="15:15" x14ac:dyDescent="0.25">
      <c r="O3378">
        <v>35072710</v>
      </c>
    </row>
    <row r="3379" spans="15:15" x14ac:dyDescent="0.25">
      <c r="O3379">
        <v>1171337</v>
      </c>
    </row>
    <row r="3380" spans="15:15" x14ac:dyDescent="0.25">
      <c r="O3380">
        <v>1233414</v>
      </c>
    </row>
    <row r="3381" spans="15:15" x14ac:dyDescent="0.25">
      <c r="O3381">
        <v>6773098</v>
      </c>
    </row>
    <row r="3382" spans="15:15" x14ac:dyDescent="0.25">
      <c r="O3382">
        <v>5372364</v>
      </c>
    </row>
    <row r="3383" spans="15:15" x14ac:dyDescent="0.25">
      <c r="O3383">
        <v>41827205</v>
      </c>
    </row>
    <row r="3384" spans="15:15" x14ac:dyDescent="0.25">
      <c r="O3384">
        <v>36354624</v>
      </c>
    </row>
    <row r="3385" spans="15:15" x14ac:dyDescent="0.25">
      <c r="O3385">
        <v>28529473</v>
      </c>
    </row>
    <row r="3386" spans="15:15" x14ac:dyDescent="0.25">
      <c r="O3386">
        <v>15100162</v>
      </c>
    </row>
    <row r="3387" spans="15:15" x14ac:dyDescent="0.25">
      <c r="O3387">
        <v>22474326</v>
      </c>
    </row>
    <row r="3388" spans="15:15" x14ac:dyDescent="0.25">
      <c r="O3388">
        <v>29699202</v>
      </c>
    </row>
    <row r="3389" spans="15:15" x14ac:dyDescent="0.25">
      <c r="O3389">
        <v>633384</v>
      </c>
    </row>
    <row r="3390" spans="15:15" x14ac:dyDescent="0.25">
      <c r="O3390">
        <v>789913</v>
      </c>
    </row>
    <row r="3391" spans="15:15" x14ac:dyDescent="0.25">
      <c r="O3391">
        <v>36905122</v>
      </c>
    </row>
    <row r="3392" spans="15:15" x14ac:dyDescent="0.25">
      <c r="O3392">
        <v>46443199</v>
      </c>
    </row>
    <row r="3393" spans="15:15" x14ac:dyDescent="0.25">
      <c r="O3393">
        <v>411736074</v>
      </c>
    </row>
    <row r="3394" spans="15:15" x14ac:dyDescent="0.25">
      <c r="O3394">
        <v>1846284300</v>
      </c>
    </row>
    <row r="3395" spans="15:15" x14ac:dyDescent="0.25">
      <c r="O3395">
        <v>36675353</v>
      </c>
    </row>
    <row r="3396" spans="15:15" x14ac:dyDescent="0.25">
      <c r="O3396">
        <v>49580075</v>
      </c>
    </row>
    <row r="3397" spans="15:15" x14ac:dyDescent="0.25">
      <c r="O3397">
        <v>137051082</v>
      </c>
    </row>
    <row r="3398" spans="15:15" x14ac:dyDescent="0.25">
      <c r="O3398">
        <v>163974264</v>
      </c>
    </row>
    <row r="3399" spans="15:15" x14ac:dyDescent="0.25">
      <c r="O3399">
        <v>140817406</v>
      </c>
    </row>
    <row r="3400" spans="15:15" x14ac:dyDescent="0.25">
      <c r="O3400">
        <v>48137504</v>
      </c>
    </row>
    <row r="3401" spans="15:15" x14ac:dyDescent="0.25">
      <c r="O3401">
        <v>45661</v>
      </c>
    </row>
    <row r="3402" spans="15:15" x14ac:dyDescent="0.25">
      <c r="O3402">
        <v>94993</v>
      </c>
    </row>
    <row r="3403" spans="15:15" x14ac:dyDescent="0.25">
      <c r="O3403">
        <v>663123405</v>
      </c>
    </row>
    <row r="3404" spans="15:15" x14ac:dyDescent="0.25">
      <c r="O3404">
        <v>590079490</v>
      </c>
    </row>
    <row r="3405" spans="15:15" x14ac:dyDescent="0.25">
      <c r="O3405">
        <v>7010820</v>
      </c>
    </row>
    <row r="3406" spans="15:15" x14ac:dyDescent="0.25">
      <c r="O3406">
        <v>11203541</v>
      </c>
    </row>
    <row r="3407" spans="15:15" x14ac:dyDescent="0.25">
      <c r="O3407">
        <v>1235278</v>
      </c>
    </row>
    <row r="3408" spans="15:15" x14ac:dyDescent="0.25">
      <c r="O3408">
        <v>1232130</v>
      </c>
    </row>
    <row r="3409" spans="15:15" x14ac:dyDescent="0.25">
      <c r="O3409">
        <v>126626756</v>
      </c>
    </row>
    <row r="3410" spans="15:15" x14ac:dyDescent="0.25">
      <c r="O3410">
        <v>126469603</v>
      </c>
    </row>
    <row r="3411" spans="15:15" x14ac:dyDescent="0.25">
      <c r="O3411">
        <v>134452118</v>
      </c>
    </row>
    <row r="3412" spans="15:15" x14ac:dyDescent="0.25">
      <c r="O3412">
        <v>125545370</v>
      </c>
    </row>
    <row r="3413" spans="15:15" x14ac:dyDescent="0.25">
      <c r="O3413">
        <v>121823583</v>
      </c>
    </row>
    <row r="3414" spans="15:15" x14ac:dyDescent="0.25">
      <c r="O3414">
        <v>117955522</v>
      </c>
    </row>
    <row r="3415" spans="15:15" x14ac:dyDescent="0.25">
      <c r="O3415">
        <v>66703159</v>
      </c>
    </row>
    <row r="3416" spans="15:15" x14ac:dyDescent="0.25">
      <c r="O3416">
        <v>74894071</v>
      </c>
    </row>
    <row r="3417" spans="15:15" x14ac:dyDescent="0.25">
      <c r="O3417">
        <v>57789390</v>
      </c>
    </row>
    <row r="3418" spans="15:15" x14ac:dyDescent="0.25">
      <c r="O3418">
        <v>57834744</v>
      </c>
    </row>
    <row r="3419" spans="15:15" x14ac:dyDescent="0.25">
      <c r="O3419">
        <v>31114774</v>
      </c>
    </row>
    <row r="3420" spans="15:15" x14ac:dyDescent="0.25">
      <c r="O3420">
        <v>45978871</v>
      </c>
    </row>
    <row r="3421" spans="15:15" x14ac:dyDescent="0.25">
      <c r="O3421">
        <v>556005</v>
      </c>
    </row>
    <row r="3422" spans="15:15" x14ac:dyDescent="0.25">
      <c r="O3422">
        <v>200595</v>
      </c>
    </row>
    <row r="3423" spans="15:15" x14ac:dyDescent="0.25">
      <c r="O3423">
        <v>44480245</v>
      </c>
    </row>
    <row r="3424" spans="15:15" x14ac:dyDescent="0.25">
      <c r="O3424">
        <v>60754223</v>
      </c>
    </row>
    <row r="3425" spans="15:15" x14ac:dyDescent="0.25">
      <c r="O3425">
        <v>3898448</v>
      </c>
    </row>
    <row r="3426" spans="15:15" x14ac:dyDescent="0.25">
      <c r="O3426">
        <v>3846223</v>
      </c>
    </row>
    <row r="3427" spans="15:15" x14ac:dyDescent="0.25">
      <c r="O3427">
        <v>4574997</v>
      </c>
    </row>
    <row r="3428" spans="15:15" x14ac:dyDescent="0.25">
      <c r="O3428">
        <v>7084306</v>
      </c>
    </row>
    <row r="3429" spans="15:15" x14ac:dyDescent="0.25">
      <c r="O3429">
        <v>88978170</v>
      </c>
    </row>
    <row r="3430" spans="15:15" x14ac:dyDescent="0.25">
      <c r="O3430">
        <v>82001768</v>
      </c>
    </row>
    <row r="3431" spans="15:15" x14ac:dyDescent="0.25">
      <c r="O3431">
        <v>49559739</v>
      </c>
    </row>
    <row r="3432" spans="15:15" x14ac:dyDescent="0.25">
      <c r="O3432">
        <v>39635441</v>
      </c>
    </row>
    <row r="3433" spans="15:15" x14ac:dyDescent="0.25">
      <c r="O3433">
        <v>124905952</v>
      </c>
    </row>
    <row r="3434" spans="15:15" x14ac:dyDescent="0.25">
      <c r="O3434">
        <v>122775946</v>
      </c>
    </row>
    <row r="3435" spans="15:15" x14ac:dyDescent="0.25">
      <c r="O3435">
        <v>52390038</v>
      </c>
    </row>
    <row r="3436" spans="15:15" x14ac:dyDescent="0.25">
      <c r="O3436">
        <v>51614290</v>
      </c>
    </row>
    <row r="3437" spans="15:15" x14ac:dyDescent="0.25">
      <c r="O3437">
        <v>90427915</v>
      </c>
    </row>
    <row r="3438" spans="15:15" x14ac:dyDescent="0.25">
      <c r="O3438">
        <v>79074865</v>
      </c>
    </row>
    <row r="3439" spans="15:15" x14ac:dyDescent="0.25">
      <c r="O3439">
        <v>18277478</v>
      </c>
    </row>
    <row r="3440" spans="15:15" x14ac:dyDescent="0.25">
      <c r="O3440">
        <v>16723479</v>
      </c>
    </row>
    <row r="3441" spans="15:15" x14ac:dyDescent="0.25">
      <c r="O3441">
        <v>167184779</v>
      </c>
    </row>
    <row r="3442" spans="15:15" x14ac:dyDescent="0.25">
      <c r="O3442">
        <v>185277859</v>
      </c>
    </row>
    <row r="3443" spans="15:15" x14ac:dyDescent="0.25">
      <c r="O3443">
        <v>285459533</v>
      </c>
    </row>
    <row r="3444" spans="15:15" x14ac:dyDescent="0.25">
      <c r="O3444">
        <v>310421110</v>
      </c>
    </row>
    <row r="3445" spans="15:15" x14ac:dyDescent="0.25">
      <c r="O3445">
        <v>23712590</v>
      </c>
    </row>
    <row r="3446" spans="15:15" x14ac:dyDescent="0.25">
      <c r="O3446">
        <v>22595247</v>
      </c>
    </row>
    <row r="3447" spans="15:15" x14ac:dyDescent="0.25">
      <c r="O3447">
        <v>112553180</v>
      </c>
    </row>
    <row r="3448" spans="15:15" x14ac:dyDescent="0.25">
      <c r="O3448">
        <v>252535559</v>
      </c>
    </row>
    <row r="3449" spans="15:15" x14ac:dyDescent="0.25">
      <c r="O3449">
        <v>49006816</v>
      </c>
    </row>
    <row r="3450" spans="15:15" x14ac:dyDescent="0.25">
      <c r="O3450">
        <v>94718974</v>
      </c>
    </row>
    <row r="3451" spans="15:15" x14ac:dyDescent="0.25">
      <c r="O3451">
        <v>141216</v>
      </c>
    </row>
    <row r="3452" spans="15:15" x14ac:dyDescent="0.25">
      <c r="O3452">
        <v>148152</v>
      </c>
    </row>
    <row r="3453" spans="15:15" x14ac:dyDescent="0.25">
      <c r="O3453">
        <v>89392</v>
      </c>
    </row>
    <row r="3454" spans="15:15" x14ac:dyDescent="0.25">
      <c r="O3454">
        <v>128605</v>
      </c>
    </row>
    <row r="3455" spans="15:15" x14ac:dyDescent="0.25">
      <c r="O3455">
        <v>18064788</v>
      </c>
    </row>
    <row r="3456" spans="15:15" x14ac:dyDescent="0.25">
      <c r="O3456">
        <v>31148527</v>
      </c>
    </row>
    <row r="3457" spans="15:15" x14ac:dyDescent="0.25">
      <c r="O3457">
        <v>2720592</v>
      </c>
    </row>
    <row r="3458" spans="15:15" x14ac:dyDescent="0.25">
      <c r="O3458">
        <v>2408162</v>
      </c>
    </row>
    <row r="3459" spans="15:15" x14ac:dyDescent="0.25">
      <c r="O3459">
        <v>19131758</v>
      </c>
    </row>
    <row r="3460" spans="15:15" x14ac:dyDescent="0.25">
      <c r="O3460">
        <v>18045489</v>
      </c>
    </row>
    <row r="3461" spans="15:15" x14ac:dyDescent="0.25">
      <c r="O3461">
        <v>2176544</v>
      </c>
    </row>
    <row r="3462" spans="15:15" x14ac:dyDescent="0.25">
      <c r="O3462">
        <v>2698829</v>
      </c>
    </row>
    <row r="3463" spans="15:15" x14ac:dyDescent="0.25">
      <c r="O3463">
        <v>190886755</v>
      </c>
    </row>
    <row r="3464" spans="15:15" x14ac:dyDescent="0.25">
      <c r="O3464">
        <v>202145274</v>
      </c>
    </row>
    <row r="3465" spans="15:15" x14ac:dyDescent="0.25">
      <c r="O3465">
        <v>1083133</v>
      </c>
    </row>
    <row r="3466" spans="15:15" x14ac:dyDescent="0.25">
      <c r="O3466">
        <v>431350</v>
      </c>
    </row>
    <row r="3467" spans="15:15" x14ac:dyDescent="0.25">
      <c r="O3467">
        <v>12787392</v>
      </c>
    </row>
    <row r="3468" spans="15:15" x14ac:dyDescent="0.25">
      <c r="O3468">
        <v>12316722</v>
      </c>
    </row>
    <row r="3469" spans="15:15" x14ac:dyDescent="0.25">
      <c r="O3469">
        <v>4483823</v>
      </c>
    </row>
    <row r="3470" spans="15:15" x14ac:dyDescent="0.25">
      <c r="O3470">
        <v>3615544</v>
      </c>
    </row>
    <row r="3471" spans="15:15" x14ac:dyDescent="0.25">
      <c r="O3471">
        <v>35218799</v>
      </c>
    </row>
    <row r="3472" spans="15:15" x14ac:dyDescent="0.25">
      <c r="O3472">
        <v>57791885</v>
      </c>
    </row>
    <row r="3473" spans="15:15" x14ac:dyDescent="0.25">
      <c r="O3473">
        <v>57188899</v>
      </c>
    </row>
    <row r="3474" spans="15:15" x14ac:dyDescent="0.25">
      <c r="O3474">
        <v>61703440</v>
      </c>
    </row>
    <row r="3475" spans="15:15" x14ac:dyDescent="0.25">
      <c r="O3475">
        <v>5884855</v>
      </c>
    </row>
    <row r="3476" spans="15:15" x14ac:dyDescent="0.25">
      <c r="O3476">
        <v>20265234</v>
      </c>
    </row>
    <row r="3477" spans="15:15" x14ac:dyDescent="0.25">
      <c r="O3477">
        <v>437091745</v>
      </c>
    </row>
    <row r="3478" spans="15:15" x14ac:dyDescent="0.25">
      <c r="O3478">
        <v>645318053</v>
      </c>
    </row>
    <row r="3479" spans="15:15" x14ac:dyDescent="0.25">
      <c r="O3479">
        <v>533606314</v>
      </c>
    </row>
    <row r="3480" spans="15:15" x14ac:dyDescent="0.25">
      <c r="O3480">
        <v>289803231</v>
      </c>
    </row>
    <row r="3481" spans="15:15" x14ac:dyDescent="0.25">
      <c r="O3481">
        <v>1697548</v>
      </c>
    </row>
    <row r="3482" spans="15:15" x14ac:dyDescent="0.25">
      <c r="O3482">
        <v>938437</v>
      </c>
    </row>
    <row r="3483" spans="15:15" x14ac:dyDescent="0.25">
      <c r="O3483">
        <v>213917411</v>
      </c>
    </row>
    <row r="3484" spans="15:15" x14ac:dyDescent="0.25">
      <c r="O3484">
        <v>80603112</v>
      </c>
    </row>
    <row r="3485" spans="15:15" x14ac:dyDescent="0.25">
      <c r="O3485">
        <v>47821618</v>
      </c>
    </row>
    <row r="3486" spans="15:15" x14ac:dyDescent="0.25">
      <c r="O3486">
        <v>50631499</v>
      </c>
    </row>
    <row r="3487" spans="15:15" x14ac:dyDescent="0.25">
      <c r="O3487">
        <v>70928987</v>
      </c>
    </row>
    <row r="3488" spans="15:15" x14ac:dyDescent="0.25">
      <c r="O3488">
        <v>80775927</v>
      </c>
    </row>
    <row r="3489" spans="15:15" x14ac:dyDescent="0.25">
      <c r="O3489">
        <v>64226198</v>
      </c>
    </row>
    <row r="3490" spans="15:15" x14ac:dyDescent="0.25">
      <c r="O3490">
        <v>49339086</v>
      </c>
    </row>
    <row r="3491" spans="15:15" x14ac:dyDescent="0.25">
      <c r="O3491">
        <v>1408174</v>
      </c>
    </row>
    <row r="3492" spans="15:15" x14ac:dyDescent="0.25">
      <c r="O3492">
        <v>2344370</v>
      </c>
    </row>
    <row r="3493" spans="15:15" x14ac:dyDescent="0.25">
      <c r="O3493">
        <v>21271854</v>
      </c>
    </row>
    <row r="3494" spans="15:15" x14ac:dyDescent="0.25">
      <c r="O3494">
        <v>21731783</v>
      </c>
    </row>
    <row r="3495" spans="15:15" x14ac:dyDescent="0.25">
      <c r="O3495">
        <v>91335793</v>
      </c>
    </row>
    <row r="3496" spans="15:15" x14ac:dyDescent="0.25">
      <c r="O3496">
        <v>107140930</v>
      </c>
    </row>
    <row r="3497" spans="15:15" x14ac:dyDescent="0.25">
      <c r="O3497">
        <v>158659187</v>
      </c>
    </row>
    <row r="3498" spans="15:15" x14ac:dyDescent="0.25">
      <c r="O3498">
        <v>71521486</v>
      </c>
    </row>
    <row r="3499" spans="15:15" x14ac:dyDescent="0.25">
      <c r="O3499">
        <v>478246</v>
      </c>
    </row>
    <row r="3500" spans="15:15" x14ac:dyDescent="0.25">
      <c r="O3500">
        <v>407578</v>
      </c>
    </row>
    <row r="3501" spans="15:15" x14ac:dyDescent="0.25">
      <c r="O3501">
        <v>103912091</v>
      </c>
    </row>
    <row r="3502" spans="15:15" x14ac:dyDescent="0.25">
      <c r="O3502">
        <v>448310109</v>
      </c>
    </row>
    <row r="3503" spans="15:15" x14ac:dyDescent="0.25">
      <c r="O3503">
        <v>9612580</v>
      </c>
    </row>
    <row r="3504" spans="15:15" x14ac:dyDescent="0.25">
      <c r="O3504">
        <v>11991973</v>
      </c>
    </row>
    <row r="3505" spans="15:15" x14ac:dyDescent="0.25">
      <c r="O3505">
        <v>2304</v>
      </c>
    </row>
    <row r="3506" spans="15:15" x14ac:dyDescent="0.25">
      <c r="O3506">
        <v>47609</v>
      </c>
    </row>
    <row r="3507" spans="15:15" x14ac:dyDescent="0.25">
      <c r="O3507">
        <v>15325309</v>
      </c>
    </row>
    <row r="3508" spans="15:15" x14ac:dyDescent="0.25">
      <c r="O3508">
        <v>13033214</v>
      </c>
    </row>
    <row r="3509" spans="15:15" x14ac:dyDescent="0.25">
      <c r="O3509">
        <v>16480456</v>
      </c>
    </row>
    <row r="3510" spans="15:15" x14ac:dyDescent="0.25">
      <c r="O3510">
        <v>27161307</v>
      </c>
    </row>
    <row r="3511" spans="15:15" x14ac:dyDescent="0.25">
      <c r="O3511">
        <v>7204252</v>
      </c>
    </row>
    <row r="3512" spans="15:15" x14ac:dyDescent="0.25">
      <c r="O3512">
        <v>9694119</v>
      </c>
    </row>
    <row r="3513" spans="15:15" x14ac:dyDescent="0.25">
      <c r="O3513">
        <v>1928752</v>
      </c>
    </row>
    <row r="3514" spans="15:15" x14ac:dyDescent="0.25">
      <c r="O3514">
        <v>1576551</v>
      </c>
    </row>
    <row r="3515" spans="15:15" x14ac:dyDescent="0.25">
      <c r="O3515">
        <v>25883511</v>
      </c>
    </row>
    <row r="3516" spans="15:15" x14ac:dyDescent="0.25">
      <c r="O3516">
        <v>27378496</v>
      </c>
    </row>
    <row r="3517" spans="15:15" x14ac:dyDescent="0.25">
      <c r="O3517">
        <v>28827999</v>
      </c>
    </row>
    <row r="3518" spans="15:15" x14ac:dyDescent="0.25">
      <c r="O3518">
        <v>27140934</v>
      </c>
    </row>
    <row r="3519" spans="15:15" x14ac:dyDescent="0.25">
      <c r="O3519">
        <v>16829968</v>
      </c>
    </row>
    <row r="3520" spans="15:15" x14ac:dyDescent="0.25">
      <c r="O3520">
        <v>10928336</v>
      </c>
    </row>
    <row r="3521" spans="15:15" x14ac:dyDescent="0.25">
      <c r="O3521">
        <v>30812080</v>
      </c>
    </row>
    <row r="3522" spans="15:15" x14ac:dyDescent="0.25">
      <c r="O3522">
        <v>26416634</v>
      </c>
    </row>
    <row r="3523" spans="15:15" x14ac:dyDescent="0.25">
      <c r="O3523">
        <v>41089795</v>
      </c>
    </row>
    <row r="3524" spans="15:15" x14ac:dyDescent="0.25">
      <c r="O3524">
        <v>42187838</v>
      </c>
    </row>
    <row r="3525" spans="15:15" x14ac:dyDescent="0.25">
      <c r="O3525">
        <v>127837169</v>
      </c>
    </row>
    <row r="3526" spans="15:15" x14ac:dyDescent="0.25">
      <c r="O3526">
        <v>319235535</v>
      </c>
    </row>
    <row r="3527" spans="15:15" x14ac:dyDescent="0.25">
      <c r="O3527">
        <v>7252105</v>
      </c>
    </row>
    <row r="3528" spans="15:15" x14ac:dyDescent="0.25">
      <c r="O3528">
        <v>9447578</v>
      </c>
    </row>
    <row r="3529" spans="15:15" x14ac:dyDescent="0.25">
      <c r="O3529">
        <v>33843417</v>
      </c>
    </row>
    <row r="3530" spans="15:15" x14ac:dyDescent="0.25">
      <c r="O3530">
        <v>39479396</v>
      </c>
    </row>
    <row r="3531" spans="15:15" x14ac:dyDescent="0.25">
      <c r="O3531">
        <v>32944424</v>
      </c>
    </row>
    <row r="3532" spans="15:15" x14ac:dyDescent="0.25">
      <c r="O3532">
        <v>21074763</v>
      </c>
    </row>
    <row r="3533" spans="15:15" x14ac:dyDescent="0.25">
      <c r="O3533">
        <v>56114622</v>
      </c>
    </row>
    <row r="3534" spans="15:15" x14ac:dyDescent="0.25">
      <c r="O3534">
        <v>44496474</v>
      </c>
    </row>
    <row r="3535" spans="15:15" x14ac:dyDescent="0.25">
      <c r="O3535">
        <v>36330243</v>
      </c>
    </row>
    <row r="3536" spans="15:15" x14ac:dyDescent="0.25">
      <c r="O3536">
        <v>43623498</v>
      </c>
    </row>
    <row r="3537" spans="15:15" x14ac:dyDescent="0.25">
      <c r="O3537">
        <v>170643684</v>
      </c>
    </row>
    <row r="3538" spans="15:15" x14ac:dyDescent="0.25">
      <c r="O3538">
        <v>413031385</v>
      </c>
    </row>
    <row r="3539" spans="15:15" x14ac:dyDescent="0.25">
      <c r="O3539">
        <v>15172215</v>
      </c>
    </row>
    <row r="3540" spans="15:15" x14ac:dyDescent="0.25">
      <c r="O3540">
        <v>14041683</v>
      </c>
    </row>
    <row r="3541" spans="15:15" x14ac:dyDescent="0.25">
      <c r="O3541">
        <v>8923806</v>
      </c>
    </row>
    <row r="3542" spans="15:15" x14ac:dyDescent="0.25">
      <c r="O3542">
        <v>14769127</v>
      </c>
    </row>
    <row r="3543" spans="15:15" x14ac:dyDescent="0.25">
      <c r="O3543">
        <v>36741093</v>
      </c>
    </row>
    <row r="3544" spans="15:15" x14ac:dyDescent="0.25">
      <c r="O3544">
        <v>61929067</v>
      </c>
    </row>
    <row r="3545" spans="15:15" x14ac:dyDescent="0.25">
      <c r="O3545">
        <v>26600059</v>
      </c>
    </row>
    <row r="3546" spans="15:15" x14ac:dyDescent="0.25">
      <c r="O3546">
        <v>19940441</v>
      </c>
    </row>
    <row r="3547" spans="15:15" x14ac:dyDescent="0.25">
      <c r="O3547">
        <v>696106</v>
      </c>
    </row>
    <row r="3548" spans="15:15" x14ac:dyDescent="0.25">
      <c r="O3548">
        <v>1829753</v>
      </c>
    </row>
    <row r="3549" spans="15:15" x14ac:dyDescent="0.25">
      <c r="O3549">
        <v>3745361</v>
      </c>
    </row>
    <row r="3550" spans="15:15" x14ac:dyDescent="0.25">
      <c r="O3550">
        <v>3754633</v>
      </c>
    </row>
    <row r="3551" spans="15:15" x14ac:dyDescent="0.25">
      <c r="O3551">
        <v>127858036</v>
      </c>
    </row>
    <row r="3552" spans="15:15" x14ac:dyDescent="0.25">
      <c r="O3552">
        <v>106279573</v>
      </c>
    </row>
    <row r="3553" spans="15:15" x14ac:dyDescent="0.25">
      <c r="O3553">
        <v>14212827</v>
      </c>
    </row>
    <row r="3554" spans="15:15" x14ac:dyDescent="0.25">
      <c r="O3554">
        <v>12291131</v>
      </c>
    </row>
    <row r="3555" spans="15:15" x14ac:dyDescent="0.25">
      <c r="O3555">
        <v>1023203</v>
      </c>
    </row>
    <row r="3556" spans="15:15" x14ac:dyDescent="0.25">
      <c r="O3556">
        <v>901329</v>
      </c>
    </row>
    <row r="3557" spans="15:15" x14ac:dyDescent="0.25">
      <c r="O3557">
        <v>205993182</v>
      </c>
    </row>
    <row r="3558" spans="15:15" x14ac:dyDescent="0.25">
      <c r="O3558">
        <v>202209907</v>
      </c>
    </row>
    <row r="3559" spans="15:15" x14ac:dyDescent="0.25">
      <c r="O3559">
        <v>32498292</v>
      </c>
    </row>
    <row r="3560" spans="15:15" x14ac:dyDescent="0.25">
      <c r="O3560">
        <v>25819143</v>
      </c>
    </row>
    <row r="3561" spans="15:15" x14ac:dyDescent="0.25">
      <c r="O3561">
        <v>2494597</v>
      </c>
    </row>
    <row r="3562" spans="15:15" x14ac:dyDescent="0.25">
      <c r="O3562">
        <v>6639704</v>
      </c>
    </row>
    <row r="3563" spans="15:15" x14ac:dyDescent="0.25">
      <c r="O3563">
        <v>122777161</v>
      </c>
    </row>
    <row r="3564" spans="15:15" x14ac:dyDescent="0.25">
      <c r="O3564">
        <v>131575226</v>
      </c>
    </row>
    <row r="3565" spans="15:15" x14ac:dyDescent="0.25">
      <c r="O3565">
        <v>6446421702</v>
      </c>
    </row>
    <row r="3566" spans="15:15" x14ac:dyDescent="0.25">
      <c r="O3566">
        <v>5533759582</v>
      </c>
    </row>
    <row r="3567" spans="15:15" x14ac:dyDescent="0.25">
      <c r="O3567">
        <v>30623290</v>
      </c>
    </row>
    <row r="3568" spans="15:15" x14ac:dyDescent="0.25">
      <c r="O3568">
        <v>15319554</v>
      </c>
    </row>
    <row r="3569" spans="15:15" x14ac:dyDescent="0.25">
      <c r="O3569">
        <v>764195499</v>
      </c>
    </row>
    <row r="3570" spans="15:15" x14ac:dyDescent="0.25">
      <c r="O3570">
        <v>943350770</v>
      </c>
    </row>
    <row r="3571" spans="15:15" x14ac:dyDescent="0.25">
      <c r="O3571">
        <v>29221060</v>
      </c>
    </row>
    <row r="3572" spans="15:15" x14ac:dyDescent="0.25">
      <c r="O3572">
        <v>29207246</v>
      </c>
    </row>
    <row r="3573" spans="15:15" x14ac:dyDescent="0.25">
      <c r="O3573">
        <v>129593595</v>
      </c>
    </row>
    <row r="3574" spans="15:15" x14ac:dyDescent="0.25">
      <c r="O3574">
        <v>189546171</v>
      </c>
    </row>
    <row r="3575" spans="15:15" x14ac:dyDescent="0.25">
      <c r="O3575">
        <v>170402192</v>
      </c>
    </row>
    <row r="3576" spans="15:15" x14ac:dyDescent="0.25">
      <c r="O3576">
        <v>188067599</v>
      </c>
    </row>
    <row r="3577" spans="15:15" x14ac:dyDescent="0.25">
      <c r="O3577">
        <v>77284885</v>
      </c>
    </row>
    <row r="3578" spans="15:15" x14ac:dyDescent="0.25">
      <c r="O3578">
        <v>85043508</v>
      </c>
    </row>
    <row r="3579" spans="15:15" x14ac:dyDescent="0.25">
      <c r="O3579">
        <v>13214706</v>
      </c>
    </row>
    <row r="3580" spans="15:15" x14ac:dyDescent="0.25">
      <c r="O3580">
        <v>8557037</v>
      </c>
    </row>
    <row r="3581" spans="15:15" x14ac:dyDescent="0.25">
      <c r="O3581">
        <v>9720262</v>
      </c>
    </row>
    <row r="3582" spans="15:15" x14ac:dyDescent="0.25">
      <c r="O3582">
        <v>10018312</v>
      </c>
    </row>
    <row r="3583" spans="15:15" x14ac:dyDescent="0.25">
      <c r="O3583">
        <v>2674895</v>
      </c>
    </row>
    <row r="3584" spans="15:15" x14ac:dyDescent="0.25">
      <c r="O3584">
        <v>812787</v>
      </c>
    </row>
    <row r="3585" spans="15:15" x14ac:dyDescent="0.25">
      <c r="O3585">
        <v>66204579</v>
      </c>
    </row>
    <row r="3586" spans="15:15" x14ac:dyDescent="0.25">
      <c r="O3586">
        <v>72966633</v>
      </c>
    </row>
    <row r="3587" spans="15:15" x14ac:dyDescent="0.25">
      <c r="O3587">
        <v>476632171</v>
      </c>
    </row>
    <row r="3588" spans="15:15" x14ac:dyDescent="0.25">
      <c r="O3588">
        <v>97273993</v>
      </c>
    </row>
    <row r="3589" spans="15:15" x14ac:dyDescent="0.25">
      <c r="O3589">
        <v>209081059</v>
      </c>
    </row>
    <row r="3590" spans="15:15" x14ac:dyDescent="0.25">
      <c r="O3590">
        <v>192751942</v>
      </c>
    </row>
    <row r="3591" spans="15:15" x14ac:dyDescent="0.25">
      <c r="O3591">
        <v>10646154</v>
      </c>
    </row>
    <row r="3592" spans="15:15" x14ac:dyDescent="0.25">
      <c r="O3592">
        <v>10716282</v>
      </c>
    </row>
    <row r="3593" spans="15:15" x14ac:dyDescent="0.25">
      <c r="O3593">
        <v>99426528</v>
      </c>
    </row>
    <row r="3594" spans="15:15" x14ac:dyDescent="0.25">
      <c r="O3594">
        <v>214277601</v>
      </c>
    </row>
    <row r="3595" spans="15:15" x14ac:dyDescent="0.25">
      <c r="O3595">
        <v>7533567</v>
      </c>
    </row>
    <row r="3596" spans="15:15" x14ac:dyDescent="0.25">
      <c r="O3596">
        <v>13739608</v>
      </c>
    </row>
    <row r="3597" spans="15:15" x14ac:dyDescent="0.25">
      <c r="O3597">
        <v>81861016</v>
      </c>
    </row>
    <row r="3598" spans="15:15" x14ac:dyDescent="0.25">
      <c r="O3598">
        <v>75516716</v>
      </c>
    </row>
    <row r="3599" spans="15:15" x14ac:dyDescent="0.25">
      <c r="O3599">
        <v>31329338</v>
      </c>
    </row>
    <row r="3600" spans="15:15" x14ac:dyDescent="0.25">
      <c r="O3600">
        <v>25920612</v>
      </c>
    </row>
    <row r="3601" spans="15:15" x14ac:dyDescent="0.25">
      <c r="O3601">
        <v>97406569</v>
      </c>
    </row>
    <row r="3602" spans="15:15" x14ac:dyDescent="0.25">
      <c r="O3602">
        <v>100316820</v>
      </c>
    </row>
    <row r="3603" spans="15:15" x14ac:dyDescent="0.25">
      <c r="O3603">
        <v>40843178</v>
      </c>
    </row>
    <row r="3604" spans="15:15" x14ac:dyDescent="0.25">
      <c r="O3604">
        <v>55757918</v>
      </c>
    </row>
    <row r="3605" spans="15:15" x14ac:dyDescent="0.25">
      <c r="O3605">
        <v>91892980</v>
      </c>
    </row>
    <row r="3606" spans="15:15" x14ac:dyDescent="0.25">
      <c r="O3606">
        <v>196242883</v>
      </c>
    </row>
    <row r="3607" spans="15:15" x14ac:dyDescent="0.25">
      <c r="O3607">
        <v>31158166</v>
      </c>
    </row>
    <row r="3608" spans="15:15" x14ac:dyDescent="0.25">
      <c r="O3608">
        <v>32060301</v>
      </c>
    </row>
    <row r="3609" spans="15:15" x14ac:dyDescent="0.25">
      <c r="O3609">
        <v>164764628</v>
      </c>
    </row>
    <row r="3610" spans="15:15" x14ac:dyDescent="0.25">
      <c r="O3610">
        <v>335820665</v>
      </c>
    </row>
    <row r="3611" spans="15:15" x14ac:dyDescent="0.25">
      <c r="O3611">
        <v>59001812</v>
      </c>
    </row>
    <row r="3612" spans="15:15" x14ac:dyDescent="0.25">
      <c r="O3612">
        <v>71867633</v>
      </c>
    </row>
    <row r="3613" spans="15:15" x14ac:dyDescent="0.25">
      <c r="O3613">
        <v>2397465</v>
      </c>
    </row>
    <row r="3614" spans="15:15" x14ac:dyDescent="0.25">
      <c r="O3614">
        <v>4035703</v>
      </c>
    </row>
    <row r="3615" spans="15:15" x14ac:dyDescent="0.25">
      <c r="O3615">
        <v>74996140</v>
      </c>
    </row>
    <row r="3616" spans="15:15" x14ac:dyDescent="0.25">
      <c r="O3616">
        <v>75069359</v>
      </c>
    </row>
    <row r="3617" spans="15:15" x14ac:dyDescent="0.25">
      <c r="O3617">
        <v>88039818</v>
      </c>
    </row>
    <row r="3618" spans="15:15" x14ac:dyDescent="0.25">
      <c r="O3618">
        <v>103978693</v>
      </c>
    </row>
    <row r="3619" spans="15:15" x14ac:dyDescent="0.25">
      <c r="O3619">
        <v>104915028</v>
      </c>
    </row>
    <row r="3620" spans="15:15" x14ac:dyDescent="0.25">
      <c r="O3620">
        <v>78203972</v>
      </c>
    </row>
    <row r="3621" spans="15:15" x14ac:dyDescent="0.25">
      <c r="O3621">
        <v>5158167</v>
      </c>
    </row>
    <row r="3622" spans="15:15" x14ac:dyDescent="0.25">
      <c r="O3622">
        <v>4950457</v>
      </c>
    </row>
    <row r="3623" spans="15:15" x14ac:dyDescent="0.25">
      <c r="O3623">
        <v>178095517</v>
      </c>
    </row>
    <row r="3624" spans="15:15" x14ac:dyDescent="0.25">
      <c r="O3624">
        <v>118837106</v>
      </c>
    </row>
    <row r="3625" spans="15:15" x14ac:dyDescent="0.25">
      <c r="O3625">
        <v>1578775</v>
      </c>
    </row>
    <row r="3626" spans="15:15" x14ac:dyDescent="0.25">
      <c r="O3626">
        <v>2940359</v>
      </c>
    </row>
    <row r="3627" spans="15:15" x14ac:dyDescent="0.25">
      <c r="O3627">
        <v>58766745</v>
      </c>
    </row>
    <row r="3628" spans="15:15" x14ac:dyDescent="0.25">
      <c r="O3628">
        <v>108950291</v>
      </c>
    </row>
    <row r="3629" spans="15:15" x14ac:dyDescent="0.25">
      <c r="O3629">
        <v>3984460</v>
      </c>
    </row>
    <row r="3630" spans="15:15" x14ac:dyDescent="0.25">
      <c r="O3630">
        <v>5093486</v>
      </c>
    </row>
    <row r="3631" spans="15:15" x14ac:dyDescent="0.25">
      <c r="O3631">
        <v>10401331</v>
      </c>
    </row>
    <row r="3632" spans="15:15" x14ac:dyDescent="0.25">
      <c r="O3632">
        <v>9295081</v>
      </c>
    </row>
    <row r="3633" spans="15:15" x14ac:dyDescent="0.25">
      <c r="O3633">
        <v>119874</v>
      </c>
    </row>
    <row r="3634" spans="15:15" x14ac:dyDescent="0.25">
      <c r="O3634">
        <v>15517667</v>
      </c>
    </row>
    <row r="3635" spans="15:15" x14ac:dyDescent="0.25">
      <c r="O3635">
        <v>145652649</v>
      </c>
    </row>
    <row r="3636" spans="15:15" x14ac:dyDescent="0.25">
      <c r="O3636">
        <v>157595086</v>
      </c>
    </row>
    <row r="3637" spans="15:15" x14ac:dyDescent="0.25">
      <c r="O3637">
        <v>8484410</v>
      </c>
    </row>
    <row r="3638" spans="15:15" x14ac:dyDescent="0.25">
      <c r="O3638">
        <v>10937303</v>
      </c>
    </row>
    <row r="3639" spans="15:15" x14ac:dyDescent="0.25">
      <c r="O3639">
        <v>18540372</v>
      </c>
    </row>
    <row r="3640" spans="15:15" x14ac:dyDescent="0.25">
      <c r="O3640">
        <v>14440817</v>
      </c>
    </row>
    <row r="3641" spans="15:15" x14ac:dyDescent="0.25">
      <c r="O3641">
        <v>11191639</v>
      </c>
    </row>
    <row r="3642" spans="15:15" x14ac:dyDescent="0.25">
      <c r="O3642">
        <v>3031112</v>
      </c>
    </row>
    <row r="3643" spans="15:15" x14ac:dyDescent="0.25">
      <c r="O3643">
        <v>1946045</v>
      </c>
    </row>
    <row r="3644" spans="15:15" x14ac:dyDescent="0.25">
      <c r="O3644">
        <v>2320861</v>
      </c>
    </row>
    <row r="3645" spans="15:15" x14ac:dyDescent="0.25">
      <c r="O3645">
        <v>37656477</v>
      </c>
    </row>
    <row r="3646" spans="15:15" x14ac:dyDescent="0.25">
      <c r="O3646">
        <v>41200214</v>
      </c>
    </row>
    <row r="3647" spans="15:15" x14ac:dyDescent="0.25">
      <c r="O3647">
        <v>26650931</v>
      </c>
    </row>
    <row r="3648" spans="15:15" x14ac:dyDescent="0.25">
      <c r="O3648">
        <v>15742659</v>
      </c>
    </row>
    <row r="3649" spans="15:15" x14ac:dyDescent="0.25">
      <c r="O3649">
        <v>89101229</v>
      </c>
    </row>
    <row r="3650" spans="15:15" x14ac:dyDescent="0.25">
      <c r="O3650">
        <v>93954476</v>
      </c>
    </row>
    <row r="3651" spans="15:15" x14ac:dyDescent="0.25">
      <c r="O3651">
        <v>39238250</v>
      </c>
    </row>
    <row r="3652" spans="15:15" x14ac:dyDescent="0.25">
      <c r="O3652">
        <v>43228939</v>
      </c>
    </row>
    <row r="3653" spans="15:15" x14ac:dyDescent="0.25">
      <c r="O3653">
        <v>17698373</v>
      </c>
    </row>
    <row r="3654" spans="15:15" x14ac:dyDescent="0.25">
      <c r="O3654">
        <v>20430730</v>
      </c>
    </row>
    <row r="3655" spans="15:15" x14ac:dyDescent="0.25">
      <c r="O3655">
        <v>3917561</v>
      </c>
    </row>
    <row r="3656" spans="15:15" x14ac:dyDescent="0.25">
      <c r="O3656">
        <v>3411225</v>
      </c>
    </row>
    <row r="3657" spans="15:15" x14ac:dyDescent="0.25">
      <c r="O3657">
        <v>131638857</v>
      </c>
    </row>
    <row r="3658" spans="15:15" x14ac:dyDescent="0.25">
      <c r="O3658">
        <v>162213404</v>
      </c>
    </row>
    <row r="3659" spans="15:15" x14ac:dyDescent="0.25">
      <c r="O3659">
        <v>301771377</v>
      </c>
    </row>
    <row r="3660" spans="15:15" x14ac:dyDescent="0.25">
      <c r="O3660">
        <v>349391082</v>
      </c>
    </row>
    <row r="3661" spans="15:15" x14ac:dyDescent="0.25">
      <c r="O3661">
        <v>7511942</v>
      </c>
    </row>
    <row r="3662" spans="15:15" x14ac:dyDescent="0.25">
      <c r="O3662">
        <v>6710343</v>
      </c>
    </row>
    <row r="3663" spans="15:15" x14ac:dyDescent="0.25">
      <c r="O3663">
        <v>49755918</v>
      </c>
    </row>
    <row r="3664" spans="15:15" x14ac:dyDescent="0.25">
      <c r="O3664">
        <v>33254176</v>
      </c>
    </row>
    <row r="3665" spans="15:15" x14ac:dyDescent="0.25">
      <c r="O3665">
        <v>24394641</v>
      </c>
    </row>
    <row r="3666" spans="15:15" x14ac:dyDescent="0.25">
      <c r="O3666">
        <v>25013344</v>
      </c>
    </row>
    <row r="3667" spans="15:15" x14ac:dyDescent="0.25">
      <c r="O3667">
        <v>72386722</v>
      </c>
    </row>
    <row r="3668" spans="15:15" x14ac:dyDescent="0.25">
      <c r="O3668">
        <v>61893015</v>
      </c>
    </row>
    <row r="3669" spans="15:15" x14ac:dyDescent="0.25">
      <c r="O3669">
        <v>9372812</v>
      </c>
    </row>
    <row r="3670" spans="15:15" x14ac:dyDescent="0.25">
      <c r="O3670">
        <v>1148689</v>
      </c>
    </row>
    <row r="3671" spans="15:15" x14ac:dyDescent="0.25">
      <c r="O3671">
        <v>6170980</v>
      </c>
    </row>
    <row r="3672" spans="15:15" x14ac:dyDescent="0.25">
      <c r="O3672">
        <v>11096498</v>
      </c>
    </row>
    <row r="3673" spans="15:15" x14ac:dyDescent="0.25">
      <c r="O3673">
        <v>153991190</v>
      </c>
    </row>
    <row r="3674" spans="15:15" x14ac:dyDescent="0.25">
      <c r="O3674">
        <v>162766616</v>
      </c>
    </row>
    <row r="3675" spans="15:15" x14ac:dyDescent="0.25">
      <c r="O3675">
        <v>168146081</v>
      </c>
    </row>
    <row r="3676" spans="15:15" x14ac:dyDescent="0.25">
      <c r="O3676">
        <v>190079490</v>
      </c>
    </row>
    <row r="3677" spans="15:15" x14ac:dyDescent="0.25">
      <c r="O3677">
        <v>2536288</v>
      </c>
    </row>
    <row r="3678" spans="15:15" x14ac:dyDescent="0.25">
      <c r="O3678">
        <v>13166849</v>
      </c>
    </row>
    <row r="3679" spans="15:15" x14ac:dyDescent="0.25">
      <c r="O3679">
        <v>84366104</v>
      </c>
    </row>
    <row r="3680" spans="15:15" x14ac:dyDescent="0.25">
      <c r="O3680">
        <v>68234927</v>
      </c>
    </row>
    <row r="3681" spans="15:15" x14ac:dyDescent="0.25">
      <c r="O3681">
        <v>47503879</v>
      </c>
    </row>
    <row r="3682" spans="15:15" x14ac:dyDescent="0.25">
      <c r="O3682">
        <v>48035260</v>
      </c>
    </row>
    <row r="3683" spans="15:15" x14ac:dyDescent="0.25">
      <c r="O3683">
        <v>15959630</v>
      </c>
    </row>
    <row r="3684" spans="15:15" x14ac:dyDescent="0.25">
      <c r="O3684">
        <v>25058936</v>
      </c>
    </row>
    <row r="3685" spans="15:15" x14ac:dyDescent="0.25">
      <c r="O3685">
        <v>111453830</v>
      </c>
    </row>
    <row r="3686" spans="15:15" x14ac:dyDescent="0.25">
      <c r="O3686">
        <v>97399401</v>
      </c>
    </row>
    <row r="3687" spans="15:15" x14ac:dyDescent="0.25">
      <c r="O3687">
        <v>21848420</v>
      </c>
    </row>
    <row r="3688" spans="15:15" x14ac:dyDescent="0.25">
      <c r="O3688">
        <v>18096745</v>
      </c>
    </row>
    <row r="3689" spans="15:15" x14ac:dyDescent="0.25">
      <c r="O3689">
        <v>178818730</v>
      </c>
    </row>
    <row r="3690" spans="15:15" x14ac:dyDescent="0.25">
      <c r="O3690">
        <v>155908748</v>
      </c>
    </row>
    <row r="3691" spans="15:15" x14ac:dyDescent="0.25">
      <c r="O3691">
        <v>50109400</v>
      </c>
    </row>
    <row r="3692" spans="15:15" x14ac:dyDescent="0.25">
      <c r="O3692">
        <v>62639889</v>
      </c>
    </row>
    <row r="3693" spans="15:15" x14ac:dyDescent="0.25">
      <c r="O3693">
        <v>38530087</v>
      </c>
    </row>
    <row r="3694" spans="15:15" x14ac:dyDescent="0.25">
      <c r="O3694">
        <v>30374358</v>
      </c>
    </row>
    <row r="3695" spans="15:15" x14ac:dyDescent="0.25">
      <c r="O3695">
        <v>17164687</v>
      </c>
    </row>
    <row r="3696" spans="15:15" x14ac:dyDescent="0.25">
      <c r="O3696">
        <v>17349977</v>
      </c>
    </row>
    <row r="3697" spans="15:15" x14ac:dyDescent="0.25">
      <c r="O3697">
        <v>60071656</v>
      </c>
    </row>
    <row r="3698" spans="15:15" x14ac:dyDescent="0.25">
      <c r="O3698">
        <v>66160434</v>
      </c>
    </row>
    <row r="3699" spans="15:15" x14ac:dyDescent="0.25">
      <c r="O3699">
        <v>10270733</v>
      </c>
    </row>
    <row r="3700" spans="15:15" x14ac:dyDescent="0.25">
      <c r="O3700">
        <v>11859179</v>
      </c>
    </row>
    <row r="3701" spans="15:15" x14ac:dyDescent="0.25">
      <c r="O3701">
        <v>32215205</v>
      </c>
    </row>
    <row r="3702" spans="15:15" x14ac:dyDescent="0.25">
      <c r="O3702">
        <v>36593093</v>
      </c>
    </row>
    <row r="3703" spans="15:15" x14ac:dyDescent="0.25">
      <c r="O3703">
        <v>34921485</v>
      </c>
    </row>
    <row r="3704" spans="15:15" x14ac:dyDescent="0.25">
      <c r="O3704">
        <v>54664259</v>
      </c>
    </row>
    <row r="3705" spans="15:15" x14ac:dyDescent="0.25">
      <c r="O3705">
        <v>9880687</v>
      </c>
    </row>
    <row r="3706" spans="15:15" x14ac:dyDescent="0.25">
      <c r="O3706">
        <v>8981426</v>
      </c>
    </row>
    <row r="3707" spans="15:15" x14ac:dyDescent="0.25">
      <c r="O3707">
        <v>3077938</v>
      </c>
    </row>
    <row r="3708" spans="15:15" x14ac:dyDescent="0.25">
      <c r="O3708">
        <v>999106</v>
      </c>
    </row>
    <row r="3709" spans="15:15" x14ac:dyDescent="0.25">
      <c r="O3709">
        <v>460052116</v>
      </c>
    </row>
    <row r="3710" spans="15:15" x14ac:dyDescent="0.25">
      <c r="O3710">
        <v>498775998</v>
      </c>
    </row>
    <row r="3711" spans="15:15" x14ac:dyDescent="0.25">
      <c r="O3711">
        <v>111229711</v>
      </c>
    </row>
    <row r="3712" spans="15:15" x14ac:dyDescent="0.25">
      <c r="O3712">
        <v>232865151</v>
      </c>
    </row>
    <row r="3713" spans="15:15" x14ac:dyDescent="0.25">
      <c r="O3713">
        <v>272936434</v>
      </c>
    </row>
    <row r="3714" spans="15:15" x14ac:dyDescent="0.25">
      <c r="O3714">
        <v>307478061</v>
      </c>
    </row>
    <row r="3715" spans="15:15" x14ac:dyDescent="0.25">
      <c r="O3715">
        <v>673</v>
      </c>
    </row>
    <row r="3716" spans="15:15" x14ac:dyDescent="0.25">
      <c r="O3716">
        <v>11003</v>
      </c>
    </row>
    <row r="3717" spans="15:15" x14ac:dyDescent="0.25">
      <c r="O3717">
        <v>698926716</v>
      </c>
    </row>
    <row r="3718" spans="15:15" x14ac:dyDescent="0.25">
      <c r="O3718">
        <v>620676977</v>
      </c>
    </row>
    <row r="3719" spans="15:15" x14ac:dyDescent="0.25">
      <c r="O3719">
        <v>16962574</v>
      </c>
    </row>
    <row r="3720" spans="15:15" x14ac:dyDescent="0.25">
      <c r="O3720">
        <v>16128563</v>
      </c>
    </row>
    <row r="3721" spans="15:15" x14ac:dyDescent="0.25">
      <c r="O3721">
        <v>522149615</v>
      </c>
    </row>
    <row r="3722" spans="15:15" x14ac:dyDescent="0.25">
      <c r="O3722">
        <v>643856056</v>
      </c>
    </row>
    <row r="3723" spans="15:15" x14ac:dyDescent="0.25">
      <c r="O3723">
        <v>4256614</v>
      </c>
    </row>
    <row r="3724" spans="15:15" x14ac:dyDescent="0.25">
      <c r="O3724">
        <v>4612019</v>
      </c>
    </row>
    <row r="3725" spans="15:15" x14ac:dyDescent="0.25">
      <c r="O3725">
        <v>39173159</v>
      </c>
    </row>
    <row r="3726" spans="15:15" x14ac:dyDescent="0.25">
      <c r="O3726">
        <v>28996464</v>
      </c>
    </row>
    <row r="3727" spans="15:15" x14ac:dyDescent="0.25">
      <c r="O3727">
        <v>9425165</v>
      </c>
    </row>
    <row r="3728" spans="15:15" x14ac:dyDescent="0.25">
      <c r="O3728">
        <v>10592760</v>
      </c>
    </row>
    <row r="3729" spans="15:15" x14ac:dyDescent="0.25">
      <c r="O3729">
        <v>15703453</v>
      </c>
    </row>
    <row r="3730" spans="15:15" x14ac:dyDescent="0.25">
      <c r="O3730">
        <v>27506586</v>
      </c>
    </row>
    <row r="3731" spans="15:15" x14ac:dyDescent="0.25">
      <c r="O3731">
        <v>72306420</v>
      </c>
    </row>
    <row r="3732" spans="15:15" x14ac:dyDescent="0.25">
      <c r="O3732">
        <v>79156701</v>
      </c>
    </row>
    <row r="3733" spans="15:15" x14ac:dyDescent="0.25">
      <c r="O3733">
        <v>108031158</v>
      </c>
    </row>
    <row r="3734" spans="15:15" x14ac:dyDescent="0.25">
      <c r="O3734">
        <v>103763220</v>
      </c>
    </row>
    <row r="3735" spans="15:15" x14ac:dyDescent="0.25">
      <c r="O3735">
        <v>29457975</v>
      </c>
    </row>
    <row r="3736" spans="15:15" x14ac:dyDescent="0.25">
      <c r="O3736">
        <v>19907671</v>
      </c>
    </row>
    <row r="3737" spans="15:15" x14ac:dyDescent="0.25">
      <c r="O3737">
        <v>146418</v>
      </c>
    </row>
    <row r="3738" spans="15:15" x14ac:dyDescent="0.25">
      <c r="O3738">
        <v>136594</v>
      </c>
    </row>
    <row r="3739" spans="15:15" x14ac:dyDescent="0.25">
      <c r="O3739">
        <v>212208846</v>
      </c>
    </row>
    <row r="3740" spans="15:15" x14ac:dyDescent="0.25">
      <c r="O3740">
        <v>255619327</v>
      </c>
    </row>
    <row r="3741" spans="15:15" x14ac:dyDescent="0.25">
      <c r="O3741">
        <v>16741849</v>
      </c>
    </row>
    <row r="3742" spans="15:15" x14ac:dyDescent="0.25">
      <c r="O3742">
        <v>17007402</v>
      </c>
    </row>
    <row r="3743" spans="15:15" x14ac:dyDescent="0.25">
      <c r="O3743">
        <v>13671166</v>
      </c>
    </row>
    <row r="3744" spans="15:15" x14ac:dyDescent="0.25">
      <c r="O3744">
        <v>13234097</v>
      </c>
    </row>
    <row r="3745" spans="15:15" x14ac:dyDescent="0.25">
      <c r="O3745">
        <v>119094739</v>
      </c>
    </row>
    <row r="3746" spans="15:15" x14ac:dyDescent="0.25">
      <c r="O3746">
        <v>174205493</v>
      </c>
    </row>
    <row r="3747" spans="15:15" x14ac:dyDescent="0.25">
      <c r="O3747">
        <v>503549177</v>
      </c>
    </row>
    <row r="3748" spans="15:15" x14ac:dyDescent="0.25">
      <c r="O3748">
        <v>576645902</v>
      </c>
    </row>
    <row r="3749" spans="15:15" x14ac:dyDescent="0.25">
      <c r="O3749">
        <v>7542689</v>
      </c>
    </row>
    <row r="3750" spans="15:15" x14ac:dyDescent="0.25">
      <c r="O3750">
        <v>7631029</v>
      </c>
    </row>
    <row r="3751" spans="15:15" x14ac:dyDescent="0.25">
      <c r="O3751">
        <v>39701682</v>
      </c>
    </row>
    <row r="3752" spans="15:15" x14ac:dyDescent="0.25">
      <c r="O3752">
        <v>55543125</v>
      </c>
    </row>
    <row r="3753" spans="15:15" x14ac:dyDescent="0.25">
      <c r="O3753">
        <v>6394581</v>
      </c>
    </row>
    <row r="3754" spans="15:15" x14ac:dyDescent="0.25">
      <c r="O3754">
        <v>5039842</v>
      </c>
    </row>
    <row r="3755" spans="15:15" x14ac:dyDescent="0.25">
      <c r="O3755">
        <v>8037229</v>
      </c>
    </row>
    <row r="3756" spans="15:15" x14ac:dyDescent="0.25">
      <c r="O3756">
        <v>3836576</v>
      </c>
    </row>
    <row r="3757" spans="15:15" x14ac:dyDescent="0.25">
      <c r="O3757">
        <v>66509555</v>
      </c>
    </row>
    <row r="3758" spans="15:15" x14ac:dyDescent="0.25">
      <c r="O3758">
        <v>62862455</v>
      </c>
    </row>
    <row r="3759" spans="15:15" x14ac:dyDescent="0.25">
      <c r="O3759">
        <v>269190000</v>
      </c>
    </row>
    <row r="3760" spans="15:15" x14ac:dyDescent="0.25">
      <c r="O3760">
        <v>304491520</v>
      </c>
    </row>
    <row r="3761" spans="15:15" x14ac:dyDescent="0.25">
      <c r="O3761">
        <v>286494703</v>
      </c>
    </row>
    <row r="3762" spans="15:15" x14ac:dyDescent="0.25">
      <c r="O3762">
        <v>298108870</v>
      </c>
    </row>
    <row r="3763" spans="15:15" x14ac:dyDescent="0.25">
      <c r="O3763">
        <v>35511247</v>
      </c>
    </row>
    <row r="3764" spans="15:15" x14ac:dyDescent="0.25">
      <c r="O3764">
        <v>37270981</v>
      </c>
    </row>
    <row r="3765" spans="15:15" x14ac:dyDescent="0.25">
      <c r="O3765">
        <v>7380185512</v>
      </c>
    </row>
    <row r="3766" spans="15:15" x14ac:dyDescent="0.25">
      <c r="O3766">
        <v>9464388794</v>
      </c>
    </row>
    <row r="3767" spans="15:15" x14ac:dyDescent="0.25">
      <c r="O3767">
        <v>11681967</v>
      </c>
    </row>
    <row r="3768" spans="15:15" x14ac:dyDescent="0.25">
      <c r="O3768">
        <v>22888190</v>
      </c>
    </row>
    <row r="3769" spans="15:15" x14ac:dyDescent="0.25">
      <c r="O3769">
        <v>7174841</v>
      </c>
    </row>
    <row r="3770" spans="15:15" x14ac:dyDescent="0.25">
      <c r="O3770">
        <v>3444225</v>
      </c>
    </row>
    <row r="3771" spans="15:15" x14ac:dyDescent="0.25">
      <c r="O3771">
        <v>795093000</v>
      </c>
    </row>
    <row r="3772" spans="15:15" x14ac:dyDescent="0.25">
      <c r="O3772">
        <v>623449000</v>
      </c>
    </row>
    <row r="3773" spans="15:15" x14ac:dyDescent="0.25">
      <c r="O3773">
        <v>16316249</v>
      </c>
    </row>
    <row r="3774" spans="15:15" x14ac:dyDescent="0.25">
      <c r="O3774">
        <v>18320450</v>
      </c>
    </row>
    <row r="3775" spans="15:15" x14ac:dyDescent="0.25">
      <c r="O3775">
        <v>511596</v>
      </c>
    </row>
    <row r="3776" spans="15:15" x14ac:dyDescent="0.25">
      <c r="O3776">
        <v>540419</v>
      </c>
    </row>
    <row r="3777" spans="15:15" x14ac:dyDescent="0.25">
      <c r="O3777">
        <v>1031271</v>
      </c>
    </row>
    <row r="3778" spans="15:15" x14ac:dyDescent="0.25">
      <c r="O3778">
        <v>1045622</v>
      </c>
    </row>
    <row r="3779" spans="15:15" x14ac:dyDescent="0.25">
      <c r="O3779">
        <v>1190045</v>
      </c>
    </row>
    <row r="3780" spans="15:15" x14ac:dyDescent="0.25">
      <c r="O3780">
        <v>2702198</v>
      </c>
    </row>
    <row r="3781" spans="15:15" x14ac:dyDescent="0.25">
      <c r="O3781">
        <v>4154980</v>
      </c>
    </row>
    <row r="3782" spans="15:15" x14ac:dyDescent="0.25">
      <c r="O3782">
        <v>6410808</v>
      </c>
    </row>
    <row r="3783" spans="15:15" x14ac:dyDescent="0.25">
      <c r="O3783">
        <v>6016707</v>
      </c>
    </row>
    <row r="3784" spans="15:15" x14ac:dyDescent="0.25">
      <c r="O3784">
        <v>8251314</v>
      </c>
    </row>
    <row r="3785" spans="15:15" x14ac:dyDescent="0.25">
      <c r="O3785">
        <v>64233287</v>
      </c>
    </row>
    <row r="3786" spans="15:15" x14ac:dyDescent="0.25">
      <c r="O3786">
        <v>56811492</v>
      </c>
    </row>
    <row r="3787" spans="15:15" x14ac:dyDescent="0.25">
      <c r="O3787">
        <v>45488580</v>
      </c>
    </row>
    <row r="3788" spans="15:15" x14ac:dyDescent="0.25">
      <c r="O3788">
        <v>64116559</v>
      </c>
    </row>
    <row r="3789" spans="15:15" x14ac:dyDescent="0.25">
      <c r="O3789">
        <v>35731926</v>
      </c>
    </row>
    <row r="3790" spans="15:15" x14ac:dyDescent="0.25">
      <c r="O3790">
        <v>28849507</v>
      </c>
    </row>
    <row r="3791" spans="15:15" x14ac:dyDescent="0.25">
      <c r="O3791">
        <v>1312436</v>
      </c>
    </row>
    <row r="3792" spans="15:15" x14ac:dyDescent="0.25">
      <c r="O3792">
        <v>1769848</v>
      </c>
    </row>
    <row r="3793" spans="15:15" x14ac:dyDescent="0.25">
      <c r="O3793">
        <v>49097790</v>
      </c>
    </row>
    <row r="3794" spans="15:15" x14ac:dyDescent="0.25">
      <c r="O3794">
        <v>62636193</v>
      </c>
    </row>
    <row r="3795" spans="15:15" x14ac:dyDescent="0.25">
      <c r="O3795">
        <v>47376750</v>
      </c>
    </row>
    <row r="3796" spans="15:15" x14ac:dyDescent="0.25">
      <c r="O3796">
        <v>52671373</v>
      </c>
    </row>
    <row r="3797" spans="15:15" x14ac:dyDescent="0.25">
      <c r="O3797">
        <v>437935058</v>
      </c>
    </row>
    <row r="3798" spans="15:15" x14ac:dyDescent="0.25">
      <c r="O3798">
        <v>376869339</v>
      </c>
    </row>
    <row r="3799" spans="15:15" x14ac:dyDescent="0.25">
      <c r="O3799">
        <v>5736804</v>
      </c>
    </row>
    <row r="3800" spans="15:15" x14ac:dyDescent="0.25">
      <c r="O3800">
        <v>6365342</v>
      </c>
    </row>
    <row r="3801" spans="15:15" x14ac:dyDescent="0.25">
      <c r="O3801">
        <v>837802</v>
      </c>
    </row>
    <row r="3802" spans="15:15" x14ac:dyDescent="0.25">
      <c r="O3802">
        <v>323635</v>
      </c>
    </row>
    <row r="3803" spans="15:15" x14ac:dyDescent="0.25">
      <c r="O3803">
        <v>30421149</v>
      </c>
    </row>
    <row r="3804" spans="15:15" x14ac:dyDescent="0.25">
      <c r="O3804">
        <v>30365369</v>
      </c>
    </row>
    <row r="3805" spans="15:15" x14ac:dyDescent="0.25">
      <c r="O3805">
        <v>9533445</v>
      </c>
    </row>
    <row r="3806" spans="15:15" x14ac:dyDescent="0.25">
      <c r="O3806">
        <v>8586219</v>
      </c>
    </row>
    <row r="3807" spans="15:15" x14ac:dyDescent="0.25">
      <c r="O3807">
        <v>31013691</v>
      </c>
    </row>
    <row r="3808" spans="15:15" x14ac:dyDescent="0.25">
      <c r="O3808">
        <v>135458335</v>
      </c>
    </row>
    <row r="3809" spans="15:15" x14ac:dyDescent="0.25">
      <c r="O3809">
        <v>6422415</v>
      </c>
    </row>
    <row r="3810" spans="15:15" x14ac:dyDescent="0.25">
      <c r="O3810">
        <v>5009996</v>
      </c>
    </row>
    <row r="3811" spans="15:15" x14ac:dyDescent="0.25">
      <c r="O3811">
        <v>15492838</v>
      </c>
    </row>
    <row r="3812" spans="15:15" x14ac:dyDescent="0.25">
      <c r="O3812">
        <v>14846962</v>
      </c>
    </row>
    <row r="3813" spans="15:15" x14ac:dyDescent="0.25">
      <c r="O3813">
        <v>5775810</v>
      </c>
    </row>
    <row r="3814" spans="15:15" x14ac:dyDescent="0.25">
      <c r="O3814">
        <v>5810165</v>
      </c>
    </row>
    <row r="3815" spans="15:15" x14ac:dyDescent="0.25">
      <c r="O3815">
        <v>15693258</v>
      </c>
    </row>
    <row r="3816" spans="15:15" x14ac:dyDescent="0.25">
      <c r="O3816">
        <v>30291626</v>
      </c>
    </row>
    <row r="3817" spans="15:15" x14ac:dyDescent="0.25">
      <c r="O3817">
        <v>2071812</v>
      </c>
    </row>
    <row r="3818" spans="15:15" x14ac:dyDescent="0.25">
      <c r="O3818">
        <v>2358054</v>
      </c>
    </row>
    <row r="3819" spans="15:15" x14ac:dyDescent="0.25">
      <c r="O3819">
        <v>1170034</v>
      </c>
    </row>
    <row r="3820" spans="15:15" x14ac:dyDescent="0.25">
      <c r="O3820">
        <v>14891432</v>
      </c>
    </row>
    <row r="3821" spans="15:15" x14ac:dyDescent="0.25">
      <c r="O3821">
        <v>367685</v>
      </c>
    </row>
    <row r="3822" spans="15:15" x14ac:dyDescent="0.25">
      <c r="O3822">
        <v>275001</v>
      </c>
    </row>
    <row r="3823" spans="15:15" x14ac:dyDescent="0.25">
      <c r="O3823">
        <v>794194283</v>
      </c>
    </row>
    <row r="3824" spans="15:15" x14ac:dyDescent="0.25">
      <c r="O3824">
        <v>666728877</v>
      </c>
    </row>
    <row r="3825" spans="15:15" x14ac:dyDescent="0.25">
      <c r="O3825">
        <v>8915589</v>
      </c>
    </row>
    <row r="3826" spans="15:15" x14ac:dyDescent="0.25">
      <c r="O3826">
        <v>3149207</v>
      </c>
    </row>
    <row r="3827" spans="15:15" x14ac:dyDescent="0.25">
      <c r="O3827">
        <v>10810449</v>
      </c>
    </row>
    <row r="3828" spans="15:15" x14ac:dyDescent="0.25">
      <c r="O3828">
        <v>6981587</v>
      </c>
    </row>
    <row r="3829" spans="15:15" x14ac:dyDescent="0.25">
      <c r="O3829">
        <v>1812258</v>
      </c>
    </row>
    <row r="3830" spans="15:15" x14ac:dyDescent="0.25">
      <c r="O3830">
        <v>1738248</v>
      </c>
    </row>
    <row r="3831" spans="15:15" x14ac:dyDescent="0.25">
      <c r="O3831">
        <v>656446</v>
      </c>
    </row>
    <row r="3832" spans="15:15" x14ac:dyDescent="0.25">
      <c r="O3832">
        <v>643913</v>
      </c>
    </row>
    <row r="3833" spans="15:15" x14ac:dyDescent="0.25">
      <c r="O3833">
        <v>26475716</v>
      </c>
    </row>
    <row r="3834" spans="15:15" x14ac:dyDescent="0.25">
      <c r="O3834">
        <v>26357578</v>
      </c>
    </row>
    <row r="3835" spans="15:15" x14ac:dyDescent="0.25">
      <c r="O3835">
        <v>66396802</v>
      </c>
    </row>
    <row r="3836" spans="15:15" x14ac:dyDescent="0.25">
      <c r="O3836">
        <v>67064749</v>
      </c>
    </row>
    <row r="3837" spans="15:15" x14ac:dyDescent="0.25">
      <c r="O3837">
        <v>13359693</v>
      </c>
    </row>
    <row r="3838" spans="15:15" x14ac:dyDescent="0.25">
      <c r="O3838">
        <v>14837124</v>
      </c>
    </row>
    <row r="3839" spans="15:15" x14ac:dyDescent="0.25">
      <c r="O3839">
        <v>59058472</v>
      </c>
    </row>
    <row r="3840" spans="15:15" x14ac:dyDescent="0.25">
      <c r="O3840">
        <v>72231329</v>
      </c>
    </row>
    <row r="3841" spans="15:15" x14ac:dyDescent="0.25">
      <c r="O3841">
        <v>13864314</v>
      </c>
    </row>
    <row r="3842" spans="15:15" x14ac:dyDescent="0.25">
      <c r="O3842">
        <v>13033827</v>
      </c>
    </row>
    <row r="3843" spans="15:15" x14ac:dyDescent="0.25">
      <c r="O3843">
        <v>43246882</v>
      </c>
    </row>
    <row r="3844" spans="15:15" x14ac:dyDescent="0.25">
      <c r="O3844">
        <v>39708659</v>
      </c>
    </row>
    <row r="3845" spans="15:15" x14ac:dyDescent="0.25">
      <c r="O3845">
        <v>319940614</v>
      </c>
    </row>
    <row r="3846" spans="15:15" x14ac:dyDescent="0.25">
      <c r="O3846">
        <v>421564391</v>
      </c>
    </row>
    <row r="3847" spans="15:15" x14ac:dyDescent="0.25">
      <c r="O3847">
        <v>56990777</v>
      </c>
    </row>
    <row r="3848" spans="15:15" x14ac:dyDescent="0.25">
      <c r="O3848">
        <v>64011907</v>
      </c>
    </row>
    <row r="3849" spans="15:15" x14ac:dyDescent="0.25">
      <c r="O3849">
        <v>938673</v>
      </c>
    </row>
    <row r="3850" spans="15:15" x14ac:dyDescent="0.25">
      <c r="O3850">
        <v>777544</v>
      </c>
    </row>
    <row r="3851" spans="15:15" x14ac:dyDescent="0.25">
      <c r="O3851">
        <v>936822</v>
      </c>
    </row>
    <row r="3852" spans="15:15" x14ac:dyDescent="0.25">
      <c r="O3852">
        <v>780371</v>
      </c>
    </row>
    <row r="3853" spans="15:15" x14ac:dyDescent="0.25">
      <c r="O3853">
        <v>13023103</v>
      </c>
    </row>
    <row r="3854" spans="15:15" x14ac:dyDescent="0.25">
      <c r="O3854">
        <v>22213441</v>
      </c>
    </row>
    <row r="3855" spans="15:15" x14ac:dyDescent="0.25">
      <c r="O3855">
        <v>39470315</v>
      </c>
    </row>
    <row r="3856" spans="15:15" x14ac:dyDescent="0.25">
      <c r="O3856">
        <v>79422160</v>
      </c>
    </row>
    <row r="3857" spans="15:15" x14ac:dyDescent="0.25">
      <c r="O3857">
        <v>941483</v>
      </c>
    </row>
    <row r="3858" spans="15:15" x14ac:dyDescent="0.25">
      <c r="O3858">
        <v>689070</v>
      </c>
    </row>
    <row r="3859" spans="15:15" x14ac:dyDescent="0.25">
      <c r="O3859">
        <v>30930479</v>
      </c>
    </row>
    <row r="3860" spans="15:15" x14ac:dyDescent="0.25">
      <c r="O3860">
        <v>26111545</v>
      </c>
    </row>
    <row r="3861" spans="15:15" x14ac:dyDescent="0.25">
      <c r="O3861">
        <v>940565</v>
      </c>
    </row>
    <row r="3862" spans="15:15" x14ac:dyDescent="0.25">
      <c r="O3862">
        <v>775700</v>
      </c>
    </row>
    <row r="3863" spans="15:15" x14ac:dyDescent="0.25">
      <c r="O3863">
        <v>322042162</v>
      </c>
    </row>
    <row r="3864" spans="15:15" x14ac:dyDescent="0.25">
      <c r="O3864">
        <v>320684199</v>
      </c>
    </row>
    <row r="3865" spans="15:15" x14ac:dyDescent="0.25">
      <c r="O3865">
        <v>37081879</v>
      </c>
    </row>
    <row r="3866" spans="15:15" x14ac:dyDescent="0.25">
      <c r="O3866">
        <v>55783986</v>
      </c>
    </row>
    <row r="3867" spans="15:15" x14ac:dyDescent="0.25">
      <c r="O3867">
        <v>62194222</v>
      </c>
    </row>
    <row r="3868" spans="15:15" x14ac:dyDescent="0.25">
      <c r="O3868">
        <v>66291177</v>
      </c>
    </row>
    <row r="3869" spans="15:15" x14ac:dyDescent="0.25">
      <c r="O3869">
        <v>56416276</v>
      </c>
    </row>
    <row r="3870" spans="15:15" x14ac:dyDescent="0.25">
      <c r="O3870">
        <v>70159400</v>
      </c>
    </row>
    <row r="3871" spans="15:15" x14ac:dyDescent="0.25">
      <c r="O3871">
        <v>1815228</v>
      </c>
    </row>
    <row r="3872" spans="15:15" x14ac:dyDescent="0.25">
      <c r="O3872">
        <v>1839438</v>
      </c>
    </row>
    <row r="3873" spans="15:15" x14ac:dyDescent="0.25">
      <c r="O3873">
        <v>977554779</v>
      </c>
    </row>
    <row r="3874" spans="15:15" x14ac:dyDescent="0.25">
      <c r="O3874">
        <v>1073837130</v>
      </c>
    </row>
    <row r="3875" spans="15:15" x14ac:dyDescent="0.25">
      <c r="O3875">
        <v>1621590</v>
      </c>
    </row>
    <row r="3876" spans="15:15" x14ac:dyDescent="0.25">
      <c r="O3876">
        <v>1591981</v>
      </c>
    </row>
    <row r="3877" spans="15:15" x14ac:dyDescent="0.25">
      <c r="O3877">
        <v>13724627</v>
      </c>
    </row>
    <row r="3878" spans="15:15" x14ac:dyDescent="0.25">
      <c r="O3878">
        <v>6587219</v>
      </c>
    </row>
    <row r="3879" spans="15:15" x14ac:dyDescent="0.25">
      <c r="O3879">
        <v>658612</v>
      </c>
    </row>
    <row r="3880" spans="15:15" x14ac:dyDescent="0.25">
      <c r="O3880">
        <v>5418033</v>
      </c>
    </row>
    <row r="3881" spans="15:15" x14ac:dyDescent="0.25">
      <c r="O3881">
        <v>967631</v>
      </c>
    </row>
    <row r="3882" spans="15:15" x14ac:dyDescent="0.25">
      <c r="O3882">
        <v>917424</v>
      </c>
    </row>
    <row r="3883" spans="15:15" x14ac:dyDescent="0.25">
      <c r="O3883">
        <v>9277073</v>
      </c>
    </row>
    <row r="3884" spans="15:15" x14ac:dyDescent="0.25">
      <c r="O3884">
        <v>22940899</v>
      </c>
    </row>
    <row r="3885" spans="15:15" x14ac:dyDescent="0.25">
      <c r="O3885">
        <v>17991709</v>
      </c>
    </row>
    <row r="3886" spans="15:15" x14ac:dyDescent="0.25">
      <c r="O3886">
        <v>16872293</v>
      </c>
    </row>
    <row r="3887" spans="15:15" x14ac:dyDescent="0.25">
      <c r="O3887">
        <v>2683129414</v>
      </c>
    </row>
    <row r="3888" spans="15:15" x14ac:dyDescent="0.25">
      <c r="O3888">
        <v>2629570216</v>
      </c>
    </row>
    <row r="3889" spans="15:15" x14ac:dyDescent="0.25">
      <c r="O3889">
        <v>30680406</v>
      </c>
    </row>
    <row r="3890" spans="15:15" x14ac:dyDescent="0.25">
      <c r="O3890">
        <v>43463664</v>
      </c>
    </row>
    <row r="3891" spans="15:15" x14ac:dyDescent="0.25">
      <c r="O3891">
        <v>764286</v>
      </c>
    </row>
    <row r="3892" spans="15:15" x14ac:dyDescent="0.25">
      <c r="O3892">
        <v>666170</v>
      </c>
    </row>
    <row r="3893" spans="15:15" x14ac:dyDescent="0.25">
      <c r="O3893">
        <v>814014</v>
      </c>
    </row>
    <row r="3894" spans="15:15" x14ac:dyDescent="0.25">
      <c r="O3894">
        <v>657665</v>
      </c>
    </row>
    <row r="3895" spans="15:15" x14ac:dyDescent="0.25">
      <c r="O3895">
        <v>117649453</v>
      </c>
    </row>
    <row r="3896" spans="15:15" x14ac:dyDescent="0.25">
      <c r="O3896">
        <v>52138749</v>
      </c>
    </row>
    <row r="3897" spans="15:15" x14ac:dyDescent="0.25">
      <c r="O3897">
        <v>4512763</v>
      </c>
    </row>
    <row r="3898" spans="15:15" x14ac:dyDescent="0.25">
      <c r="O3898">
        <v>4347062</v>
      </c>
    </row>
    <row r="3899" spans="15:15" x14ac:dyDescent="0.25">
      <c r="O3899">
        <v>22234927</v>
      </c>
    </row>
    <row r="3900" spans="15:15" x14ac:dyDescent="0.25">
      <c r="O3900">
        <v>19536137</v>
      </c>
    </row>
    <row r="3901" spans="15:15" x14ac:dyDescent="0.25">
      <c r="O3901">
        <v>18773636</v>
      </c>
    </row>
    <row r="3902" spans="15:15" x14ac:dyDescent="0.25">
      <c r="O3902">
        <v>15849370</v>
      </c>
    </row>
    <row r="3903" spans="15:15" x14ac:dyDescent="0.25">
      <c r="O3903">
        <v>1005461</v>
      </c>
    </row>
    <row r="3904" spans="15:15" x14ac:dyDescent="0.25">
      <c r="O3904">
        <v>284979</v>
      </c>
    </row>
    <row r="3905" spans="15:15" x14ac:dyDescent="0.25">
      <c r="O3905">
        <v>829507</v>
      </c>
    </row>
    <row r="3906" spans="15:15" x14ac:dyDescent="0.25">
      <c r="O3906">
        <v>789312</v>
      </c>
    </row>
    <row r="3907" spans="15:15" x14ac:dyDescent="0.25">
      <c r="O3907">
        <v>43705092</v>
      </c>
    </row>
    <row r="3908" spans="15:15" x14ac:dyDescent="0.25">
      <c r="O3908">
        <v>45068933</v>
      </c>
    </row>
    <row r="3909" spans="15:15" x14ac:dyDescent="0.25">
      <c r="O3909">
        <v>566273366</v>
      </c>
    </row>
    <row r="3910" spans="15:15" x14ac:dyDescent="0.25">
      <c r="O3910">
        <v>1162282163</v>
      </c>
    </row>
    <row r="3911" spans="15:15" x14ac:dyDescent="0.25">
      <c r="O3911">
        <v>315702</v>
      </c>
    </row>
    <row r="3912" spans="15:15" x14ac:dyDescent="0.25">
      <c r="O3912">
        <v>334760</v>
      </c>
    </row>
    <row r="3913" spans="15:15" x14ac:dyDescent="0.25">
      <c r="O3913">
        <v>22470572</v>
      </c>
    </row>
    <row r="3914" spans="15:15" x14ac:dyDescent="0.25">
      <c r="O3914">
        <v>27277968</v>
      </c>
    </row>
    <row r="3915" spans="15:15" x14ac:dyDescent="0.25">
      <c r="O3915">
        <v>5262985</v>
      </c>
    </row>
    <row r="3916" spans="15:15" x14ac:dyDescent="0.25">
      <c r="O3916">
        <v>5300554</v>
      </c>
    </row>
    <row r="3917" spans="15:15" x14ac:dyDescent="0.25">
      <c r="O3917">
        <v>50251042</v>
      </c>
    </row>
    <row r="3918" spans="15:15" x14ac:dyDescent="0.25">
      <c r="O3918">
        <v>58473680</v>
      </c>
    </row>
    <row r="3919" spans="15:15" x14ac:dyDescent="0.25">
      <c r="O3919">
        <v>407838</v>
      </c>
    </row>
    <row r="3920" spans="15:15" x14ac:dyDescent="0.25">
      <c r="O3920">
        <v>1066258</v>
      </c>
    </row>
    <row r="3921" spans="15:15" x14ac:dyDescent="0.25">
      <c r="O3921">
        <v>3133639</v>
      </c>
    </row>
    <row r="3922" spans="15:15" x14ac:dyDescent="0.25">
      <c r="O3922">
        <v>2563124</v>
      </c>
    </row>
    <row r="3923" spans="15:15" x14ac:dyDescent="0.25">
      <c r="O3923">
        <v>20584603</v>
      </c>
    </row>
    <row r="3924" spans="15:15" x14ac:dyDescent="0.25">
      <c r="O3924">
        <v>27424903</v>
      </c>
    </row>
    <row r="3925" spans="15:15" x14ac:dyDescent="0.25">
      <c r="O3925">
        <v>89290000</v>
      </c>
    </row>
    <row r="3926" spans="15:15" x14ac:dyDescent="0.25">
      <c r="O3926">
        <v>88147778</v>
      </c>
    </row>
    <row r="3927" spans="15:15" x14ac:dyDescent="0.25">
      <c r="O3927">
        <v>5302195</v>
      </c>
    </row>
    <row r="3928" spans="15:15" x14ac:dyDescent="0.25">
      <c r="O3928">
        <v>5141044</v>
      </c>
    </row>
    <row r="3929" spans="15:15" x14ac:dyDescent="0.25">
      <c r="O3929">
        <v>1314741</v>
      </c>
    </row>
    <row r="3930" spans="15:15" x14ac:dyDescent="0.25">
      <c r="O3930">
        <v>1308130</v>
      </c>
    </row>
    <row r="3931" spans="15:15" x14ac:dyDescent="0.25">
      <c r="O3931">
        <v>5658245</v>
      </c>
    </row>
    <row r="3932" spans="15:15" x14ac:dyDescent="0.25">
      <c r="O3932">
        <v>5629470</v>
      </c>
    </row>
    <row r="3933" spans="15:15" x14ac:dyDescent="0.25">
      <c r="O3933">
        <v>12994187</v>
      </c>
    </row>
    <row r="3934" spans="15:15" x14ac:dyDescent="0.25">
      <c r="O3934">
        <v>13638697</v>
      </c>
    </row>
    <row r="3935" spans="15:15" x14ac:dyDescent="0.25">
      <c r="O3935">
        <v>3573168</v>
      </c>
    </row>
    <row r="3936" spans="15:15" x14ac:dyDescent="0.25">
      <c r="O3936">
        <v>3348715</v>
      </c>
    </row>
    <row r="3937" spans="15:15" x14ac:dyDescent="0.25">
      <c r="O3937">
        <v>305614</v>
      </c>
    </row>
    <row r="3938" spans="15:15" x14ac:dyDescent="0.25">
      <c r="O3938">
        <v>377005</v>
      </c>
    </row>
    <row r="3939" spans="15:15" x14ac:dyDescent="0.25">
      <c r="O3939">
        <v>2695180</v>
      </c>
    </row>
    <row r="3940" spans="15:15" x14ac:dyDescent="0.25">
      <c r="O3940">
        <v>2371856</v>
      </c>
    </row>
    <row r="3941" spans="15:15" x14ac:dyDescent="0.25">
      <c r="O3941">
        <v>122917232</v>
      </c>
    </row>
    <row r="3942" spans="15:15" x14ac:dyDescent="0.25">
      <c r="O3942">
        <v>155060420</v>
      </c>
    </row>
    <row r="3943" spans="15:15" x14ac:dyDescent="0.25">
      <c r="O3943">
        <v>87114957</v>
      </c>
    </row>
    <row r="3944" spans="15:15" x14ac:dyDescent="0.25">
      <c r="O3944">
        <v>106061736</v>
      </c>
    </row>
    <row r="3945" spans="15:15" x14ac:dyDescent="0.25">
      <c r="O3945">
        <v>2656600</v>
      </c>
    </row>
    <row r="3946" spans="15:15" x14ac:dyDescent="0.25">
      <c r="O3946">
        <v>2614187</v>
      </c>
    </row>
    <row r="3947" spans="15:15" x14ac:dyDescent="0.25">
      <c r="O3947">
        <v>4216436</v>
      </c>
    </row>
    <row r="3948" spans="15:15" x14ac:dyDescent="0.25">
      <c r="O3948">
        <v>7521347</v>
      </c>
    </row>
    <row r="3949" spans="15:15" x14ac:dyDescent="0.25">
      <c r="O3949">
        <v>283570724</v>
      </c>
    </row>
    <row r="3950" spans="15:15" x14ac:dyDescent="0.25">
      <c r="O3950">
        <v>222016952</v>
      </c>
    </row>
    <row r="3951" spans="15:15" x14ac:dyDescent="0.25">
      <c r="O3951">
        <v>56898301</v>
      </c>
    </row>
    <row r="3952" spans="15:15" x14ac:dyDescent="0.25">
      <c r="O3952">
        <v>55125355</v>
      </c>
    </row>
    <row r="3953" spans="15:15" x14ac:dyDescent="0.25">
      <c r="O3953">
        <v>43663370</v>
      </c>
    </row>
    <row r="3954" spans="15:15" x14ac:dyDescent="0.25">
      <c r="O3954">
        <v>41553932</v>
      </c>
    </row>
    <row r="3955" spans="15:15" x14ac:dyDescent="0.25">
      <c r="O3955">
        <v>4406613</v>
      </c>
    </row>
    <row r="3956" spans="15:15" x14ac:dyDescent="0.25">
      <c r="O3956">
        <v>5836601</v>
      </c>
    </row>
    <row r="3957" spans="15:15" x14ac:dyDescent="0.25">
      <c r="O3957">
        <v>736396</v>
      </c>
    </row>
    <row r="3958" spans="15:15" x14ac:dyDescent="0.25">
      <c r="O3958">
        <v>638015</v>
      </c>
    </row>
    <row r="3959" spans="15:15" x14ac:dyDescent="0.25">
      <c r="O3959">
        <v>333753955</v>
      </c>
    </row>
    <row r="3960" spans="15:15" x14ac:dyDescent="0.25">
      <c r="O3960">
        <v>240581739</v>
      </c>
    </row>
    <row r="3961" spans="15:15" x14ac:dyDescent="0.25">
      <c r="O3961">
        <v>2415</v>
      </c>
    </row>
    <row r="3962" spans="15:15" x14ac:dyDescent="0.25">
      <c r="O3962">
        <v>2052108</v>
      </c>
    </row>
    <row r="3963" spans="15:15" x14ac:dyDescent="0.25">
      <c r="O3963">
        <v>4900932</v>
      </c>
    </row>
    <row r="3964" spans="15:15" x14ac:dyDescent="0.25">
      <c r="O3964">
        <v>11546291</v>
      </c>
    </row>
    <row r="3965" spans="15:15" x14ac:dyDescent="0.25">
      <c r="O3965">
        <v>71228929</v>
      </c>
    </row>
    <row r="3966" spans="15:15" x14ac:dyDescent="0.25">
      <c r="O3966">
        <v>60574152</v>
      </c>
    </row>
    <row r="3967" spans="15:15" x14ac:dyDescent="0.25">
      <c r="O3967">
        <v>13268528</v>
      </c>
    </row>
    <row r="3968" spans="15:15" x14ac:dyDescent="0.25">
      <c r="O3968">
        <v>11318308</v>
      </c>
    </row>
    <row r="3969" spans="15:15" x14ac:dyDescent="0.25">
      <c r="O3969">
        <v>8401932</v>
      </c>
    </row>
    <row r="3970" spans="15:15" x14ac:dyDescent="0.25">
      <c r="O3970">
        <v>17678115</v>
      </c>
    </row>
    <row r="3971" spans="15:15" x14ac:dyDescent="0.25">
      <c r="O3971">
        <v>8287046</v>
      </c>
    </row>
    <row r="3972" spans="15:15" x14ac:dyDescent="0.25">
      <c r="O3972">
        <v>27855865</v>
      </c>
    </row>
    <row r="3973" spans="15:15" x14ac:dyDescent="0.25">
      <c r="O3973">
        <v>53224254</v>
      </c>
    </row>
    <row r="3974" spans="15:15" x14ac:dyDescent="0.25">
      <c r="O3974">
        <v>51535139</v>
      </c>
    </row>
    <row r="3975" spans="15:15" x14ac:dyDescent="0.25">
      <c r="O3975">
        <v>119337266</v>
      </c>
    </row>
    <row r="3976" spans="15:15" x14ac:dyDescent="0.25">
      <c r="O3976">
        <v>123257944</v>
      </c>
    </row>
    <row r="3977" spans="15:15" x14ac:dyDescent="0.25">
      <c r="O3977">
        <v>166978888</v>
      </c>
    </row>
    <row r="3978" spans="15:15" x14ac:dyDescent="0.25">
      <c r="O3978">
        <v>155969158</v>
      </c>
    </row>
    <row r="3979" spans="15:15" x14ac:dyDescent="0.25">
      <c r="O3979">
        <v>1364319</v>
      </c>
    </row>
    <row r="3980" spans="15:15" x14ac:dyDescent="0.25">
      <c r="O3980">
        <v>1317881</v>
      </c>
    </row>
    <row r="3981" spans="15:15" x14ac:dyDescent="0.25">
      <c r="O3981">
        <v>38657499</v>
      </c>
    </row>
    <row r="3982" spans="15:15" x14ac:dyDescent="0.25">
      <c r="O3982">
        <v>86246058</v>
      </c>
    </row>
    <row r="3983" spans="15:15" x14ac:dyDescent="0.25">
      <c r="O3983">
        <v>3487002</v>
      </c>
    </row>
    <row r="3984" spans="15:15" x14ac:dyDescent="0.25">
      <c r="O3984">
        <v>3473000</v>
      </c>
    </row>
    <row r="3985" spans="15:15" x14ac:dyDescent="0.25">
      <c r="O3985">
        <v>2121527</v>
      </c>
    </row>
    <row r="3986" spans="15:15" x14ac:dyDescent="0.25">
      <c r="O3986">
        <v>1827559</v>
      </c>
    </row>
    <row r="3987" spans="15:15" x14ac:dyDescent="0.25">
      <c r="O3987">
        <v>59961918</v>
      </c>
    </row>
    <row r="3988" spans="15:15" x14ac:dyDescent="0.25">
      <c r="O3988">
        <v>122102342</v>
      </c>
    </row>
    <row r="3989" spans="15:15" x14ac:dyDescent="0.25">
      <c r="O3989">
        <v>196593459</v>
      </c>
    </row>
    <row r="3990" spans="15:15" x14ac:dyDescent="0.25">
      <c r="O3990">
        <v>198040040</v>
      </c>
    </row>
    <row r="3991" spans="15:15" x14ac:dyDescent="0.25">
      <c r="O3991">
        <v>999528</v>
      </c>
    </row>
    <row r="3992" spans="15:15" x14ac:dyDescent="0.25">
      <c r="O3992">
        <v>1053681</v>
      </c>
    </row>
    <row r="3993" spans="15:15" x14ac:dyDescent="0.25">
      <c r="O3993">
        <v>66620510</v>
      </c>
    </row>
    <row r="3994" spans="15:15" x14ac:dyDescent="0.25">
      <c r="O3994">
        <v>20116736</v>
      </c>
    </row>
    <row r="3995" spans="15:15" x14ac:dyDescent="0.25">
      <c r="O3995">
        <v>8305252</v>
      </c>
    </row>
    <row r="3996" spans="15:15" x14ac:dyDescent="0.25">
      <c r="O3996">
        <v>4203946</v>
      </c>
    </row>
    <row r="3997" spans="15:15" x14ac:dyDescent="0.25">
      <c r="O3997">
        <v>2668477</v>
      </c>
    </row>
    <row r="3998" spans="15:15" x14ac:dyDescent="0.25">
      <c r="O3998">
        <v>3538875</v>
      </c>
    </row>
    <row r="3999" spans="15:15" x14ac:dyDescent="0.25">
      <c r="O3999">
        <v>629737</v>
      </c>
    </row>
    <row r="4000" spans="15:15" x14ac:dyDescent="0.25">
      <c r="O4000">
        <v>520904</v>
      </c>
    </row>
    <row r="4001" spans="15:15" x14ac:dyDescent="0.25">
      <c r="O4001">
        <v>38840414</v>
      </c>
    </row>
    <row r="4002" spans="15:15" x14ac:dyDescent="0.25">
      <c r="O4002">
        <v>16923068</v>
      </c>
    </row>
    <row r="4003" spans="15:15" x14ac:dyDescent="0.25">
      <c r="O4003">
        <v>59632950</v>
      </c>
    </row>
    <row r="4004" spans="15:15" x14ac:dyDescent="0.25">
      <c r="O4004">
        <v>20826217</v>
      </c>
    </row>
    <row r="4005" spans="15:15" x14ac:dyDescent="0.25">
      <c r="O4005">
        <v>223223475</v>
      </c>
    </row>
    <row r="4006" spans="15:15" x14ac:dyDescent="0.25">
      <c r="O4006">
        <v>224237932</v>
      </c>
    </row>
    <row r="4007" spans="15:15" x14ac:dyDescent="0.25">
      <c r="O4007">
        <v>12838271</v>
      </c>
    </row>
    <row r="4008" spans="15:15" x14ac:dyDescent="0.25">
      <c r="O4008">
        <v>13005144</v>
      </c>
    </row>
    <row r="4009" spans="15:15" x14ac:dyDescent="0.25">
      <c r="O4009">
        <v>2365333</v>
      </c>
    </row>
    <row r="4010" spans="15:15" x14ac:dyDescent="0.25">
      <c r="O4010">
        <v>2113263</v>
      </c>
    </row>
    <row r="4011" spans="15:15" x14ac:dyDescent="0.25">
      <c r="O4011">
        <v>14555282</v>
      </c>
    </row>
    <row r="4012" spans="15:15" x14ac:dyDescent="0.25">
      <c r="O4012">
        <v>10829774</v>
      </c>
    </row>
    <row r="4013" spans="15:15" x14ac:dyDescent="0.25">
      <c r="O4013">
        <v>61983017</v>
      </c>
    </row>
    <row r="4014" spans="15:15" x14ac:dyDescent="0.25">
      <c r="O4014">
        <v>72128859</v>
      </c>
    </row>
    <row r="4015" spans="15:15" x14ac:dyDescent="0.25">
      <c r="O4015">
        <v>28586867</v>
      </c>
    </row>
    <row r="4016" spans="15:15" x14ac:dyDescent="0.25">
      <c r="O4016">
        <v>24594777</v>
      </c>
    </row>
    <row r="4017" spans="15:15" x14ac:dyDescent="0.25">
      <c r="O4017">
        <v>3571508</v>
      </c>
    </row>
    <row r="4018" spans="15:15" x14ac:dyDescent="0.25">
      <c r="O4018">
        <v>3446544</v>
      </c>
    </row>
    <row r="4019" spans="15:15" x14ac:dyDescent="0.25">
      <c r="O4019">
        <v>33238051</v>
      </c>
    </row>
    <row r="4020" spans="15:15" x14ac:dyDescent="0.25">
      <c r="O4020">
        <v>38118483</v>
      </c>
    </row>
    <row r="4021" spans="15:15" x14ac:dyDescent="0.25">
      <c r="O4021">
        <v>22066769</v>
      </c>
    </row>
    <row r="4022" spans="15:15" x14ac:dyDescent="0.25">
      <c r="O4022">
        <v>62319857</v>
      </c>
    </row>
    <row r="4023" spans="15:15" x14ac:dyDescent="0.25">
      <c r="O4023">
        <v>1265156</v>
      </c>
    </row>
    <row r="4024" spans="15:15" x14ac:dyDescent="0.25">
      <c r="O4024">
        <v>1563229</v>
      </c>
    </row>
    <row r="4025" spans="15:15" x14ac:dyDescent="0.25">
      <c r="O4025">
        <v>136563558</v>
      </c>
    </row>
    <row r="4026" spans="15:15" x14ac:dyDescent="0.25">
      <c r="O4026">
        <v>134968953</v>
      </c>
    </row>
    <row r="4027" spans="15:15" x14ac:dyDescent="0.25">
      <c r="O4027">
        <v>456781</v>
      </c>
    </row>
    <row r="4028" spans="15:15" x14ac:dyDescent="0.25">
      <c r="O4028">
        <v>317772</v>
      </c>
    </row>
    <row r="4029" spans="15:15" x14ac:dyDescent="0.25">
      <c r="O4029">
        <v>52302064</v>
      </c>
    </row>
    <row r="4030" spans="15:15" x14ac:dyDescent="0.25">
      <c r="O4030">
        <v>53085073</v>
      </c>
    </row>
    <row r="4031" spans="15:15" x14ac:dyDescent="0.25">
      <c r="O4031">
        <v>12633995</v>
      </c>
    </row>
    <row r="4032" spans="15:15" x14ac:dyDescent="0.25">
      <c r="O4032">
        <v>5573109</v>
      </c>
    </row>
    <row r="4033" spans="15:15" x14ac:dyDescent="0.25">
      <c r="O4033">
        <v>47299336</v>
      </c>
    </row>
    <row r="4034" spans="15:15" x14ac:dyDescent="0.25">
      <c r="O4034">
        <v>59013875</v>
      </c>
    </row>
    <row r="4035" spans="15:15" x14ac:dyDescent="0.25">
      <c r="O4035">
        <v>24558000</v>
      </c>
    </row>
    <row r="4036" spans="15:15" x14ac:dyDescent="0.25">
      <c r="O4036">
        <v>26884000</v>
      </c>
    </row>
    <row r="4037" spans="15:15" x14ac:dyDescent="0.25">
      <c r="O4037">
        <v>36073415</v>
      </c>
    </row>
    <row r="4038" spans="15:15" x14ac:dyDescent="0.25">
      <c r="O4038">
        <v>44901382</v>
      </c>
    </row>
    <row r="4039" spans="15:15" x14ac:dyDescent="0.25">
      <c r="O4039">
        <v>474245971</v>
      </c>
    </row>
    <row r="4040" spans="15:15" x14ac:dyDescent="0.25">
      <c r="O4040">
        <v>420955317</v>
      </c>
    </row>
    <row r="4041" spans="15:15" x14ac:dyDescent="0.25">
      <c r="O4041">
        <v>61879912</v>
      </c>
    </row>
    <row r="4042" spans="15:15" x14ac:dyDescent="0.25">
      <c r="O4042">
        <v>58549599</v>
      </c>
    </row>
    <row r="4043" spans="15:15" x14ac:dyDescent="0.25">
      <c r="O4043">
        <v>82121714</v>
      </c>
    </row>
    <row r="4044" spans="15:15" x14ac:dyDescent="0.25">
      <c r="O4044">
        <v>84706678</v>
      </c>
    </row>
    <row r="4045" spans="15:15" x14ac:dyDescent="0.25">
      <c r="O4045">
        <v>86221280</v>
      </c>
    </row>
    <row r="4046" spans="15:15" x14ac:dyDescent="0.25">
      <c r="O4046">
        <v>93813298</v>
      </c>
    </row>
    <row r="4047" spans="15:15" x14ac:dyDescent="0.25">
      <c r="O4047">
        <v>50409906</v>
      </c>
    </row>
    <row r="4048" spans="15:15" x14ac:dyDescent="0.25">
      <c r="O4048">
        <v>47964420</v>
      </c>
    </row>
    <row r="4049" spans="15:15" x14ac:dyDescent="0.25">
      <c r="O4049">
        <v>133611572</v>
      </c>
    </row>
    <row r="4050" spans="15:15" x14ac:dyDescent="0.25">
      <c r="O4050">
        <v>228982655</v>
      </c>
    </row>
    <row r="4051" spans="15:15" x14ac:dyDescent="0.25">
      <c r="O4051">
        <v>13174074</v>
      </c>
    </row>
    <row r="4052" spans="15:15" x14ac:dyDescent="0.25">
      <c r="O4052">
        <v>11247058</v>
      </c>
    </row>
    <row r="4053" spans="15:15" x14ac:dyDescent="0.25">
      <c r="O4053">
        <v>7759990</v>
      </c>
    </row>
    <row r="4054" spans="15:15" x14ac:dyDescent="0.25">
      <c r="O4054">
        <v>7865194</v>
      </c>
    </row>
    <row r="4055" spans="15:15" x14ac:dyDescent="0.25">
      <c r="O4055">
        <v>7760122</v>
      </c>
    </row>
    <row r="4056" spans="15:15" x14ac:dyDescent="0.25">
      <c r="O4056">
        <v>7823186</v>
      </c>
    </row>
    <row r="4057" spans="15:15" x14ac:dyDescent="0.25">
      <c r="O4057">
        <v>9561470</v>
      </c>
    </row>
    <row r="4058" spans="15:15" x14ac:dyDescent="0.25">
      <c r="O4058">
        <v>10982757</v>
      </c>
    </row>
    <row r="4059" spans="15:15" x14ac:dyDescent="0.25">
      <c r="O4059">
        <v>33383000</v>
      </c>
    </row>
    <row r="4060" spans="15:15" x14ac:dyDescent="0.25">
      <c r="O4060">
        <v>31091000</v>
      </c>
    </row>
    <row r="4061" spans="15:15" x14ac:dyDescent="0.25">
      <c r="O4061">
        <v>4545702</v>
      </c>
    </row>
    <row r="4062" spans="15:15" x14ac:dyDescent="0.25">
      <c r="O4062">
        <v>4592353</v>
      </c>
    </row>
    <row r="4063" spans="15:15" x14ac:dyDescent="0.25">
      <c r="O4063">
        <v>79293701</v>
      </c>
    </row>
    <row r="4064" spans="15:15" x14ac:dyDescent="0.25">
      <c r="O4064">
        <v>94507428</v>
      </c>
    </row>
    <row r="4065" spans="15:15" x14ac:dyDescent="0.25">
      <c r="O4065">
        <v>7759767</v>
      </c>
    </row>
    <row r="4066" spans="15:15" x14ac:dyDescent="0.25">
      <c r="O4066">
        <v>7761711</v>
      </c>
    </row>
    <row r="4067" spans="15:15" x14ac:dyDescent="0.25">
      <c r="O4067">
        <v>3658519</v>
      </c>
    </row>
    <row r="4068" spans="15:15" x14ac:dyDescent="0.25">
      <c r="O4068">
        <v>3672652</v>
      </c>
    </row>
    <row r="4069" spans="15:15" x14ac:dyDescent="0.25">
      <c r="O4069">
        <v>81507059</v>
      </c>
    </row>
    <row r="4070" spans="15:15" x14ac:dyDescent="0.25">
      <c r="O4070">
        <v>92410362</v>
      </c>
    </row>
    <row r="4071" spans="15:15" x14ac:dyDescent="0.25">
      <c r="O4071">
        <v>71450088</v>
      </c>
    </row>
    <row r="4072" spans="15:15" x14ac:dyDescent="0.25">
      <c r="O4072">
        <v>55898537</v>
      </c>
    </row>
    <row r="4073" spans="15:15" x14ac:dyDescent="0.25">
      <c r="O4073">
        <v>8653161</v>
      </c>
    </row>
    <row r="4074" spans="15:15" x14ac:dyDescent="0.25">
      <c r="O4074">
        <v>5329128</v>
      </c>
    </row>
    <row r="4075" spans="15:15" x14ac:dyDescent="0.25">
      <c r="O4075">
        <v>23199173</v>
      </c>
    </row>
    <row r="4076" spans="15:15" x14ac:dyDescent="0.25">
      <c r="O4076">
        <v>39915289</v>
      </c>
    </row>
    <row r="4077" spans="15:15" x14ac:dyDescent="0.25">
      <c r="O4077">
        <v>3447714</v>
      </c>
    </row>
    <row r="4078" spans="15:15" x14ac:dyDescent="0.25">
      <c r="O4078">
        <v>7051030</v>
      </c>
    </row>
    <row r="4079" spans="15:15" x14ac:dyDescent="0.25">
      <c r="O4079">
        <v>3994376</v>
      </c>
    </row>
    <row r="4080" spans="15:15" x14ac:dyDescent="0.25">
      <c r="O4080">
        <v>3838918</v>
      </c>
    </row>
    <row r="4081" spans="15:15" x14ac:dyDescent="0.25">
      <c r="O4081">
        <v>76541370</v>
      </c>
    </row>
    <row r="4082" spans="15:15" x14ac:dyDescent="0.25">
      <c r="O4082">
        <v>91806413</v>
      </c>
    </row>
    <row r="4083" spans="15:15" x14ac:dyDescent="0.25">
      <c r="O4083">
        <v>17816536</v>
      </c>
    </row>
    <row r="4084" spans="15:15" x14ac:dyDescent="0.25">
      <c r="O4084">
        <v>17285800</v>
      </c>
    </row>
    <row r="4085" spans="15:15" x14ac:dyDescent="0.25">
      <c r="O4085">
        <v>11369762</v>
      </c>
    </row>
    <row r="4086" spans="15:15" x14ac:dyDescent="0.25">
      <c r="O4086">
        <v>10523526</v>
      </c>
    </row>
    <row r="4087" spans="15:15" x14ac:dyDescent="0.25">
      <c r="O4087">
        <v>18911868</v>
      </c>
    </row>
    <row r="4088" spans="15:15" x14ac:dyDescent="0.25">
      <c r="O4088">
        <v>26285819</v>
      </c>
    </row>
    <row r="4089" spans="15:15" x14ac:dyDescent="0.25">
      <c r="O4089">
        <v>12863736</v>
      </c>
    </row>
    <row r="4090" spans="15:15" x14ac:dyDescent="0.25">
      <c r="O4090">
        <v>15345595</v>
      </c>
    </row>
    <row r="4091" spans="15:15" x14ac:dyDescent="0.25">
      <c r="O4091">
        <v>28040530</v>
      </c>
    </row>
    <row r="4092" spans="15:15" x14ac:dyDescent="0.25">
      <c r="O4092">
        <v>31618405</v>
      </c>
    </row>
    <row r="4093" spans="15:15" x14ac:dyDescent="0.25">
      <c r="O4093">
        <v>3674116</v>
      </c>
    </row>
    <row r="4094" spans="15:15" x14ac:dyDescent="0.25">
      <c r="O4094">
        <v>3420950</v>
      </c>
    </row>
    <row r="4095" spans="15:15" x14ac:dyDescent="0.25">
      <c r="O4095">
        <v>28036180</v>
      </c>
    </row>
    <row r="4096" spans="15:15" x14ac:dyDescent="0.25">
      <c r="O4096">
        <v>15699934</v>
      </c>
    </row>
    <row r="4097" spans="15:15" x14ac:dyDescent="0.25">
      <c r="O4097">
        <v>158499442</v>
      </c>
    </row>
    <row r="4098" spans="15:15" x14ac:dyDescent="0.25">
      <c r="O4098">
        <v>198145295</v>
      </c>
    </row>
    <row r="4099" spans="15:15" x14ac:dyDescent="0.25">
      <c r="O4099">
        <v>2899530</v>
      </c>
    </row>
    <row r="4100" spans="15:15" x14ac:dyDescent="0.25">
      <c r="O4100">
        <v>2468472</v>
      </c>
    </row>
    <row r="4101" spans="15:15" x14ac:dyDescent="0.25">
      <c r="O4101">
        <v>48681601</v>
      </c>
    </row>
    <row r="4102" spans="15:15" x14ac:dyDescent="0.25">
      <c r="O4102">
        <v>65413261</v>
      </c>
    </row>
    <row r="4103" spans="15:15" x14ac:dyDescent="0.25">
      <c r="O4103">
        <v>77330617</v>
      </c>
    </row>
    <row r="4104" spans="15:15" x14ac:dyDescent="0.25">
      <c r="O4104">
        <v>103635642</v>
      </c>
    </row>
    <row r="4105" spans="15:15" x14ac:dyDescent="0.25">
      <c r="O4105">
        <v>41184162</v>
      </c>
    </row>
    <row r="4106" spans="15:15" x14ac:dyDescent="0.25">
      <c r="O4106">
        <v>52962069</v>
      </c>
    </row>
    <row r="4107" spans="15:15" x14ac:dyDescent="0.25">
      <c r="O4107">
        <v>37736758</v>
      </c>
    </row>
    <row r="4108" spans="15:15" x14ac:dyDescent="0.25">
      <c r="O4108">
        <v>38382341</v>
      </c>
    </row>
    <row r="4109" spans="15:15" x14ac:dyDescent="0.25">
      <c r="O4109">
        <v>6798401</v>
      </c>
    </row>
    <row r="4110" spans="15:15" x14ac:dyDescent="0.25">
      <c r="O4110">
        <v>4500620</v>
      </c>
    </row>
    <row r="4111" spans="15:15" x14ac:dyDescent="0.25">
      <c r="O4111">
        <v>9827670</v>
      </c>
    </row>
    <row r="4112" spans="15:15" x14ac:dyDescent="0.25">
      <c r="O4112">
        <v>10407111</v>
      </c>
    </row>
    <row r="4113" spans="15:15" x14ac:dyDescent="0.25">
      <c r="O4113">
        <v>61437530</v>
      </c>
    </row>
    <row r="4114" spans="15:15" x14ac:dyDescent="0.25">
      <c r="O4114">
        <v>42363081</v>
      </c>
    </row>
    <row r="4115" spans="15:15" x14ac:dyDescent="0.25">
      <c r="O4115">
        <v>15489932</v>
      </c>
    </row>
    <row r="4116" spans="15:15" x14ac:dyDescent="0.25">
      <c r="O4116">
        <v>14320729</v>
      </c>
    </row>
    <row r="4117" spans="15:15" x14ac:dyDescent="0.25">
      <c r="O4117">
        <v>51985093</v>
      </c>
    </row>
    <row r="4118" spans="15:15" x14ac:dyDescent="0.25">
      <c r="O4118">
        <v>55145605</v>
      </c>
    </row>
    <row r="4119" spans="15:15" x14ac:dyDescent="0.25">
      <c r="O4119">
        <v>3025910</v>
      </c>
    </row>
    <row r="4120" spans="15:15" x14ac:dyDescent="0.25">
      <c r="O4120">
        <v>13380037</v>
      </c>
    </row>
    <row r="4121" spans="15:15" x14ac:dyDescent="0.25">
      <c r="O4121">
        <v>5852881</v>
      </c>
    </row>
    <row r="4122" spans="15:15" x14ac:dyDescent="0.25">
      <c r="O4122">
        <v>52342581</v>
      </c>
    </row>
    <row r="4123" spans="15:15" x14ac:dyDescent="0.25">
      <c r="O4123">
        <v>2302226</v>
      </c>
    </row>
    <row r="4124" spans="15:15" x14ac:dyDescent="0.25">
      <c r="O4124">
        <v>2398123</v>
      </c>
    </row>
    <row r="4125" spans="15:15" x14ac:dyDescent="0.25">
      <c r="O4125">
        <v>95394997</v>
      </c>
    </row>
    <row r="4126" spans="15:15" x14ac:dyDescent="0.25">
      <c r="O4126">
        <v>103103052</v>
      </c>
    </row>
    <row r="4127" spans="15:15" x14ac:dyDescent="0.25">
      <c r="O4127">
        <v>98046796</v>
      </c>
    </row>
    <row r="4128" spans="15:15" x14ac:dyDescent="0.25">
      <c r="O4128">
        <v>102504337</v>
      </c>
    </row>
    <row r="4129" spans="15:15" x14ac:dyDescent="0.25">
      <c r="O4129">
        <v>3173871</v>
      </c>
    </row>
    <row r="4130" spans="15:15" x14ac:dyDescent="0.25">
      <c r="O4130">
        <v>14966867</v>
      </c>
    </row>
    <row r="4131" spans="15:15" x14ac:dyDescent="0.25">
      <c r="O4131">
        <v>213096544</v>
      </c>
    </row>
    <row r="4132" spans="15:15" x14ac:dyDescent="0.25">
      <c r="O4132">
        <v>210971718</v>
      </c>
    </row>
    <row r="4133" spans="15:15" x14ac:dyDescent="0.25">
      <c r="O4133">
        <v>43618332</v>
      </c>
    </row>
    <row r="4134" spans="15:15" x14ac:dyDescent="0.25">
      <c r="O4134">
        <v>38151797</v>
      </c>
    </row>
    <row r="4135" spans="15:15" x14ac:dyDescent="0.25">
      <c r="O4135">
        <v>37569045</v>
      </c>
    </row>
    <row r="4136" spans="15:15" x14ac:dyDescent="0.25">
      <c r="O4136">
        <v>51551019</v>
      </c>
    </row>
    <row r="4137" spans="15:15" x14ac:dyDescent="0.25">
      <c r="O4137">
        <v>47464726</v>
      </c>
    </row>
    <row r="4138" spans="15:15" x14ac:dyDescent="0.25">
      <c r="O4138">
        <v>48617946</v>
      </c>
    </row>
    <row r="4139" spans="15:15" x14ac:dyDescent="0.25">
      <c r="O4139">
        <v>24642033</v>
      </c>
    </row>
    <row r="4140" spans="15:15" x14ac:dyDescent="0.25">
      <c r="O4140">
        <v>26544294</v>
      </c>
    </row>
    <row r="4141" spans="15:15" x14ac:dyDescent="0.25">
      <c r="O4141">
        <v>2495950</v>
      </c>
    </row>
    <row r="4142" spans="15:15" x14ac:dyDescent="0.25">
      <c r="O4142">
        <v>3343878</v>
      </c>
    </row>
    <row r="4143" spans="15:15" x14ac:dyDescent="0.25">
      <c r="O4143">
        <v>196502523</v>
      </c>
    </row>
    <row r="4144" spans="15:15" x14ac:dyDescent="0.25">
      <c r="O4144">
        <v>94374528</v>
      </c>
    </row>
    <row r="4145" spans="15:15" x14ac:dyDescent="0.25">
      <c r="O4145">
        <v>59926310</v>
      </c>
    </row>
    <row r="4146" spans="15:15" x14ac:dyDescent="0.25">
      <c r="O4146">
        <v>62668117</v>
      </c>
    </row>
    <row r="4147" spans="15:15" x14ac:dyDescent="0.25">
      <c r="O4147">
        <v>29611315</v>
      </c>
    </row>
    <row r="4148" spans="15:15" x14ac:dyDescent="0.25">
      <c r="O4148">
        <v>38142992</v>
      </c>
    </row>
    <row r="4149" spans="15:15" x14ac:dyDescent="0.25">
      <c r="O4149">
        <v>87290457</v>
      </c>
    </row>
    <row r="4150" spans="15:15" x14ac:dyDescent="0.25">
      <c r="O4150">
        <v>124609528</v>
      </c>
    </row>
    <row r="4151" spans="15:15" x14ac:dyDescent="0.25">
      <c r="O4151">
        <v>19757996</v>
      </c>
    </row>
    <row r="4152" spans="15:15" x14ac:dyDescent="0.25">
      <c r="O4152">
        <v>20165267</v>
      </c>
    </row>
    <row r="4153" spans="15:15" x14ac:dyDescent="0.25">
      <c r="O4153">
        <v>32553286</v>
      </c>
    </row>
    <row r="4154" spans="15:15" x14ac:dyDescent="0.25">
      <c r="O4154">
        <v>34519808</v>
      </c>
    </row>
    <row r="4155" spans="15:15" x14ac:dyDescent="0.25">
      <c r="O4155">
        <v>97808302</v>
      </c>
    </row>
    <row r="4156" spans="15:15" x14ac:dyDescent="0.25">
      <c r="O4156">
        <v>104638221</v>
      </c>
    </row>
    <row r="4157" spans="15:15" x14ac:dyDescent="0.25">
      <c r="O4157">
        <v>17612262</v>
      </c>
    </row>
    <row r="4158" spans="15:15" x14ac:dyDescent="0.25">
      <c r="O4158">
        <v>20017723</v>
      </c>
    </row>
    <row r="4159" spans="15:15" x14ac:dyDescent="0.25">
      <c r="O4159">
        <v>15162410</v>
      </c>
    </row>
    <row r="4160" spans="15:15" x14ac:dyDescent="0.25">
      <c r="O4160">
        <v>12446217</v>
      </c>
    </row>
    <row r="4161" spans="15:15" x14ac:dyDescent="0.25">
      <c r="O4161">
        <v>33500742</v>
      </c>
    </row>
    <row r="4162" spans="15:15" x14ac:dyDescent="0.25">
      <c r="O4162">
        <v>34084678</v>
      </c>
    </row>
    <row r="4163" spans="15:15" x14ac:dyDescent="0.25">
      <c r="O4163">
        <v>105511111</v>
      </c>
    </row>
    <row r="4164" spans="15:15" x14ac:dyDescent="0.25">
      <c r="O4164">
        <v>139825233</v>
      </c>
    </row>
    <row r="4165" spans="15:15" x14ac:dyDescent="0.25">
      <c r="O4165">
        <v>37129107</v>
      </c>
    </row>
    <row r="4166" spans="15:15" x14ac:dyDescent="0.25">
      <c r="O4166">
        <v>33289238</v>
      </c>
    </row>
    <row r="4167" spans="15:15" x14ac:dyDescent="0.25">
      <c r="O4167">
        <v>21172122</v>
      </c>
    </row>
    <row r="4168" spans="15:15" x14ac:dyDescent="0.25">
      <c r="O4168">
        <v>23041001</v>
      </c>
    </row>
    <row r="4169" spans="15:15" x14ac:dyDescent="0.25">
      <c r="O4169">
        <v>19496969</v>
      </c>
    </row>
    <row r="4170" spans="15:15" x14ac:dyDescent="0.25">
      <c r="O4170">
        <v>17889518</v>
      </c>
    </row>
    <row r="4171" spans="15:15" x14ac:dyDescent="0.25">
      <c r="O4171">
        <v>4326261</v>
      </c>
    </row>
    <row r="4172" spans="15:15" x14ac:dyDescent="0.25">
      <c r="O4172">
        <v>6577882</v>
      </c>
    </row>
    <row r="4173" spans="15:15" x14ac:dyDescent="0.25">
      <c r="O4173">
        <v>40064661</v>
      </c>
    </row>
    <row r="4174" spans="15:15" x14ac:dyDescent="0.25">
      <c r="O4174">
        <v>33049666</v>
      </c>
    </row>
    <row r="4175" spans="15:15" x14ac:dyDescent="0.25">
      <c r="O4175">
        <v>34259704</v>
      </c>
    </row>
    <row r="4176" spans="15:15" x14ac:dyDescent="0.25">
      <c r="O4176">
        <v>32151554</v>
      </c>
    </row>
    <row r="4177" spans="15:15" x14ac:dyDescent="0.25">
      <c r="O4177">
        <v>11508985</v>
      </c>
    </row>
    <row r="4178" spans="15:15" x14ac:dyDescent="0.25">
      <c r="O4178">
        <v>9412717</v>
      </c>
    </row>
    <row r="4179" spans="15:15" x14ac:dyDescent="0.25">
      <c r="O4179">
        <v>3474022</v>
      </c>
    </row>
    <row r="4180" spans="15:15" x14ac:dyDescent="0.25">
      <c r="O4180">
        <v>4419195</v>
      </c>
    </row>
    <row r="4181" spans="15:15" x14ac:dyDescent="0.25">
      <c r="O4181">
        <v>6419269</v>
      </c>
    </row>
    <row r="4182" spans="15:15" x14ac:dyDescent="0.25">
      <c r="O4182">
        <v>4437180</v>
      </c>
    </row>
    <row r="4183" spans="15:15" x14ac:dyDescent="0.25">
      <c r="O4183">
        <v>46071983</v>
      </c>
    </row>
    <row r="4184" spans="15:15" x14ac:dyDescent="0.25">
      <c r="O4184">
        <v>48869407</v>
      </c>
    </row>
    <row r="4185" spans="15:15" x14ac:dyDescent="0.25">
      <c r="O4185">
        <v>10628021</v>
      </c>
    </row>
    <row r="4186" spans="15:15" x14ac:dyDescent="0.25">
      <c r="O4186">
        <v>31410775</v>
      </c>
    </row>
    <row r="4187" spans="15:15" x14ac:dyDescent="0.25">
      <c r="O4187">
        <v>19759570</v>
      </c>
    </row>
    <row r="4188" spans="15:15" x14ac:dyDescent="0.25">
      <c r="O4188">
        <v>18921462</v>
      </c>
    </row>
    <row r="4189" spans="15:15" x14ac:dyDescent="0.25">
      <c r="O4189">
        <v>19535231</v>
      </c>
    </row>
    <row r="4190" spans="15:15" x14ac:dyDescent="0.25">
      <c r="O4190">
        <v>15590900</v>
      </c>
    </row>
    <row r="4191" spans="15:15" x14ac:dyDescent="0.25">
      <c r="O4191">
        <v>10709484</v>
      </c>
    </row>
    <row r="4192" spans="15:15" x14ac:dyDescent="0.25">
      <c r="O4192">
        <v>12935391</v>
      </c>
    </row>
    <row r="4193" spans="15:15" x14ac:dyDescent="0.25">
      <c r="O4193">
        <v>62016741</v>
      </c>
    </row>
    <row r="4194" spans="15:15" x14ac:dyDescent="0.25">
      <c r="O4194">
        <v>49299998</v>
      </c>
    </row>
    <row r="4195" spans="15:15" x14ac:dyDescent="0.25">
      <c r="O4195">
        <v>59833908</v>
      </c>
    </row>
    <row r="4196" spans="15:15" x14ac:dyDescent="0.25">
      <c r="O4196">
        <v>51575032</v>
      </c>
    </row>
    <row r="4197" spans="15:15" x14ac:dyDescent="0.25">
      <c r="O4197">
        <v>9106292</v>
      </c>
    </row>
    <row r="4198" spans="15:15" x14ac:dyDescent="0.25">
      <c r="O4198">
        <v>9319619</v>
      </c>
    </row>
    <row r="4199" spans="15:15" x14ac:dyDescent="0.25">
      <c r="O4199">
        <v>35099554</v>
      </c>
    </row>
    <row r="4200" spans="15:15" x14ac:dyDescent="0.25">
      <c r="O4200">
        <v>32806338</v>
      </c>
    </row>
    <row r="4201" spans="15:15" x14ac:dyDescent="0.25">
      <c r="O4201">
        <v>353276961</v>
      </c>
    </row>
    <row r="4202" spans="15:15" x14ac:dyDescent="0.25">
      <c r="O4202">
        <v>622815123</v>
      </c>
    </row>
    <row r="4203" spans="15:15" x14ac:dyDescent="0.25">
      <c r="O4203">
        <v>44870738</v>
      </c>
    </row>
    <row r="4204" spans="15:15" x14ac:dyDescent="0.25">
      <c r="O4204">
        <v>38916729</v>
      </c>
    </row>
    <row r="4205" spans="15:15" x14ac:dyDescent="0.25">
      <c r="O4205">
        <v>27953730</v>
      </c>
    </row>
    <row r="4206" spans="15:15" x14ac:dyDescent="0.25">
      <c r="O4206">
        <v>22355897</v>
      </c>
    </row>
    <row r="4207" spans="15:15" x14ac:dyDescent="0.25">
      <c r="O4207">
        <v>103540377</v>
      </c>
    </row>
    <row r="4208" spans="15:15" x14ac:dyDescent="0.25">
      <c r="O4208">
        <v>103788550</v>
      </c>
    </row>
    <row r="4209" spans="15:15" x14ac:dyDescent="0.25">
      <c r="O4209">
        <v>1354905</v>
      </c>
    </row>
    <row r="4210" spans="15:15" x14ac:dyDescent="0.25">
      <c r="O4210">
        <v>2074401</v>
      </c>
    </row>
    <row r="4211" spans="15:15" x14ac:dyDescent="0.25">
      <c r="O4211">
        <v>170012229</v>
      </c>
    </row>
    <row r="4212" spans="15:15" x14ac:dyDescent="0.25">
      <c r="O4212">
        <v>153183670</v>
      </c>
    </row>
    <row r="4213" spans="15:15" x14ac:dyDescent="0.25">
      <c r="O4213">
        <v>29305791</v>
      </c>
    </row>
    <row r="4214" spans="15:15" x14ac:dyDescent="0.25">
      <c r="O4214">
        <v>27714471</v>
      </c>
    </row>
    <row r="4215" spans="15:15" x14ac:dyDescent="0.25">
      <c r="O4215">
        <v>1805357</v>
      </c>
    </row>
    <row r="4216" spans="15:15" x14ac:dyDescent="0.25">
      <c r="O4216">
        <v>2105265</v>
      </c>
    </row>
    <row r="4217" spans="15:15" x14ac:dyDescent="0.25">
      <c r="O4217">
        <v>22495242</v>
      </c>
    </row>
    <row r="4218" spans="15:15" x14ac:dyDescent="0.25">
      <c r="O4218">
        <v>26858507</v>
      </c>
    </row>
    <row r="4219" spans="15:15" x14ac:dyDescent="0.25">
      <c r="O4219">
        <v>5177173</v>
      </c>
    </row>
    <row r="4220" spans="15:15" x14ac:dyDescent="0.25">
      <c r="O4220">
        <v>3239240</v>
      </c>
    </row>
    <row r="4221" spans="15:15" x14ac:dyDescent="0.25">
      <c r="O4221">
        <v>6415628</v>
      </c>
    </row>
    <row r="4222" spans="15:15" x14ac:dyDescent="0.25">
      <c r="O4222">
        <v>2816285</v>
      </c>
    </row>
    <row r="4223" spans="15:15" x14ac:dyDescent="0.25">
      <c r="O4223">
        <v>6644451</v>
      </c>
    </row>
    <row r="4224" spans="15:15" x14ac:dyDescent="0.25">
      <c r="O4224">
        <v>2660038</v>
      </c>
    </row>
    <row r="4225" spans="15:15" x14ac:dyDescent="0.25">
      <c r="O4225">
        <v>13869331</v>
      </c>
    </row>
    <row r="4226" spans="15:15" x14ac:dyDescent="0.25">
      <c r="O4226">
        <v>8521669</v>
      </c>
    </row>
    <row r="4227" spans="15:15" x14ac:dyDescent="0.25">
      <c r="O4227">
        <v>13614023</v>
      </c>
    </row>
    <row r="4228" spans="15:15" x14ac:dyDescent="0.25">
      <c r="O4228">
        <v>9786352</v>
      </c>
    </row>
    <row r="4229" spans="15:15" x14ac:dyDescent="0.25">
      <c r="O4229">
        <v>43351952</v>
      </c>
    </row>
    <row r="4230" spans="15:15" x14ac:dyDescent="0.25">
      <c r="O4230">
        <v>48819703</v>
      </c>
    </row>
    <row r="4231" spans="15:15" x14ac:dyDescent="0.25">
      <c r="O4231">
        <v>232517700</v>
      </c>
    </row>
    <row r="4232" spans="15:15" x14ac:dyDescent="0.25">
      <c r="O4232">
        <v>241406728</v>
      </c>
    </row>
    <row r="4233" spans="15:15" x14ac:dyDescent="0.25">
      <c r="O4233">
        <v>21985622</v>
      </c>
    </row>
    <row r="4234" spans="15:15" x14ac:dyDescent="0.25">
      <c r="O4234">
        <v>32637567</v>
      </c>
    </row>
    <row r="4235" spans="15:15" x14ac:dyDescent="0.25">
      <c r="O4235">
        <v>86218343</v>
      </c>
    </row>
    <row r="4236" spans="15:15" x14ac:dyDescent="0.25">
      <c r="O4236">
        <v>369644451</v>
      </c>
    </row>
    <row r="4237" spans="15:15" x14ac:dyDescent="0.25">
      <c r="O4237">
        <v>815209624</v>
      </c>
    </row>
    <row r="4238" spans="15:15" x14ac:dyDescent="0.25">
      <c r="O4238">
        <v>662459246</v>
      </c>
    </row>
    <row r="4239" spans="15:15" x14ac:dyDescent="0.25">
      <c r="O4239">
        <v>97035701</v>
      </c>
    </row>
    <row r="4240" spans="15:15" x14ac:dyDescent="0.25">
      <c r="O4240">
        <v>89566189</v>
      </c>
    </row>
    <row r="4241" spans="15:15" x14ac:dyDescent="0.25">
      <c r="O4241">
        <v>19114456</v>
      </c>
    </row>
    <row r="4242" spans="15:15" x14ac:dyDescent="0.25">
      <c r="O4242">
        <v>37613699</v>
      </c>
    </row>
    <row r="4243" spans="15:15" x14ac:dyDescent="0.25">
      <c r="O4243">
        <v>10035613</v>
      </c>
    </row>
    <row r="4244" spans="15:15" x14ac:dyDescent="0.25">
      <c r="O4244">
        <v>9230785</v>
      </c>
    </row>
    <row r="4245" spans="15:15" x14ac:dyDescent="0.25">
      <c r="O4245">
        <v>7813885</v>
      </c>
    </row>
    <row r="4246" spans="15:15" x14ac:dyDescent="0.25">
      <c r="O4246">
        <v>8994129</v>
      </c>
    </row>
    <row r="4247" spans="15:15" x14ac:dyDescent="0.25">
      <c r="O4247">
        <v>454805909</v>
      </c>
    </row>
    <row r="4248" spans="15:15" x14ac:dyDescent="0.25">
      <c r="O4248">
        <v>719024055</v>
      </c>
    </row>
    <row r="4249" spans="15:15" x14ac:dyDescent="0.25">
      <c r="O4249">
        <v>12420006</v>
      </c>
    </row>
    <row r="4250" spans="15:15" x14ac:dyDescent="0.25">
      <c r="O4250">
        <v>9838126</v>
      </c>
    </row>
    <row r="4251" spans="15:15" x14ac:dyDescent="0.25">
      <c r="O4251">
        <v>2826283</v>
      </c>
    </row>
    <row r="4252" spans="15:15" x14ac:dyDescent="0.25">
      <c r="O4252">
        <v>781208</v>
      </c>
    </row>
    <row r="4253" spans="15:15" x14ac:dyDescent="0.25">
      <c r="O4253">
        <v>242443117</v>
      </c>
    </row>
    <row r="4254" spans="15:15" x14ac:dyDescent="0.25">
      <c r="O4254">
        <v>138437842</v>
      </c>
    </row>
    <row r="4255" spans="15:15" x14ac:dyDescent="0.25">
      <c r="O4255">
        <v>30524327</v>
      </c>
    </row>
    <row r="4256" spans="15:15" x14ac:dyDescent="0.25">
      <c r="O4256">
        <v>31533626</v>
      </c>
    </row>
    <row r="4257" spans="15:15" x14ac:dyDescent="0.25">
      <c r="O4257">
        <v>3016771</v>
      </c>
    </row>
    <row r="4258" spans="15:15" x14ac:dyDescent="0.25">
      <c r="O4258">
        <v>3252477</v>
      </c>
    </row>
    <row r="4259" spans="15:15" x14ac:dyDescent="0.25">
      <c r="O4259">
        <v>24325997</v>
      </c>
    </row>
    <row r="4260" spans="15:15" x14ac:dyDescent="0.25">
      <c r="O4260">
        <v>33173348</v>
      </c>
    </row>
    <row r="4261" spans="15:15" x14ac:dyDescent="0.25">
      <c r="O4261">
        <v>3366184</v>
      </c>
    </row>
    <row r="4262" spans="15:15" x14ac:dyDescent="0.25">
      <c r="O4262">
        <v>3321365</v>
      </c>
    </row>
    <row r="4263" spans="15:15" x14ac:dyDescent="0.25">
      <c r="O4263">
        <v>22593094</v>
      </c>
    </row>
    <row r="4264" spans="15:15" x14ac:dyDescent="0.25">
      <c r="O4264">
        <v>37177973</v>
      </c>
    </row>
    <row r="4265" spans="15:15" x14ac:dyDescent="0.25">
      <c r="O4265">
        <v>26902179</v>
      </c>
    </row>
    <row r="4266" spans="15:15" x14ac:dyDescent="0.25">
      <c r="O4266">
        <v>30490760</v>
      </c>
    </row>
    <row r="4267" spans="15:15" x14ac:dyDescent="0.25">
      <c r="O4267">
        <v>12323369</v>
      </c>
    </row>
    <row r="4268" spans="15:15" x14ac:dyDescent="0.25">
      <c r="O4268">
        <v>4309040</v>
      </c>
    </row>
    <row r="4269" spans="15:15" x14ac:dyDescent="0.25">
      <c r="O4269">
        <v>7031102248</v>
      </c>
    </row>
    <row r="4270" spans="15:15" x14ac:dyDescent="0.25">
      <c r="O4270">
        <v>5100290834</v>
      </c>
    </row>
    <row r="4271" spans="15:15" x14ac:dyDescent="0.25">
      <c r="O4271">
        <v>11182550</v>
      </c>
    </row>
    <row r="4272" spans="15:15" x14ac:dyDescent="0.25">
      <c r="O4272">
        <v>7880224</v>
      </c>
    </row>
    <row r="4273" spans="15:15" x14ac:dyDescent="0.25">
      <c r="O4273">
        <v>43729062</v>
      </c>
    </row>
    <row r="4274" spans="15:15" x14ac:dyDescent="0.25">
      <c r="O4274">
        <v>40558604</v>
      </c>
    </row>
    <row r="4275" spans="15:15" x14ac:dyDescent="0.25">
      <c r="O4275">
        <v>24877419</v>
      </c>
    </row>
    <row r="4276" spans="15:15" x14ac:dyDescent="0.25">
      <c r="O4276">
        <v>25028977</v>
      </c>
    </row>
    <row r="4277" spans="15:15" x14ac:dyDescent="0.25">
      <c r="O4277">
        <v>28836612</v>
      </c>
    </row>
    <row r="4278" spans="15:15" x14ac:dyDescent="0.25">
      <c r="O4278">
        <v>33694431</v>
      </c>
    </row>
    <row r="4279" spans="15:15" x14ac:dyDescent="0.25">
      <c r="O4279">
        <v>56053029</v>
      </c>
    </row>
    <row r="4280" spans="15:15" x14ac:dyDescent="0.25">
      <c r="O4280">
        <v>72438143</v>
      </c>
    </row>
    <row r="4281" spans="15:15" x14ac:dyDescent="0.25">
      <c r="O4281">
        <v>29215387</v>
      </c>
    </row>
    <row r="4282" spans="15:15" x14ac:dyDescent="0.25">
      <c r="O4282">
        <v>50197307</v>
      </c>
    </row>
    <row r="4283" spans="15:15" x14ac:dyDescent="0.25">
      <c r="O4283">
        <v>61949928</v>
      </c>
    </row>
    <row r="4284" spans="15:15" x14ac:dyDescent="0.25">
      <c r="O4284">
        <v>82054231</v>
      </c>
    </row>
    <row r="4285" spans="15:15" x14ac:dyDescent="0.25">
      <c r="O4285">
        <v>9484196</v>
      </c>
    </row>
    <row r="4286" spans="15:15" x14ac:dyDescent="0.25">
      <c r="O4286">
        <v>9293078</v>
      </c>
    </row>
    <row r="4287" spans="15:15" x14ac:dyDescent="0.25">
      <c r="O4287">
        <v>1466377</v>
      </c>
    </row>
    <row r="4288" spans="15:15" x14ac:dyDescent="0.25">
      <c r="O4288">
        <v>1083876</v>
      </c>
    </row>
    <row r="4289" spans="15:15" x14ac:dyDescent="0.25">
      <c r="O4289">
        <v>118273255</v>
      </c>
    </row>
    <row r="4290" spans="15:15" x14ac:dyDescent="0.25">
      <c r="O4290">
        <v>134336639</v>
      </c>
    </row>
    <row r="4291" spans="15:15" x14ac:dyDescent="0.25">
      <c r="O4291">
        <v>2725405</v>
      </c>
    </row>
    <row r="4292" spans="15:15" x14ac:dyDescent="0.25">
      <c r="O4292">
        <v>3526779</v>
      </c>
    </row>
    <row r="4293" spans="15:15" x14ac:dyDescent="0.25">
      <c r="O4293">
        <v>16101862</v>
      </c>
    </row>
    <row r="4294" spans="15:15" x14ac:dyDescent="0.25">
      <c r="O4294">
        <v>19811986</v>
      </c>
    </row>
    <row r="4295" spans="15:15" x14ac:dyDescent="0.25">
      <c r="O4295">
        <v>2005052</v>
      </c>
    </row>
    <row r="4296" spans="15:15" x14ac:dyDescent="0.25">
      <c r="O4296">
        <v>2008990</v>
      </c>
    </row>
    <row r="4297" spans="15:15" x14ac:dyDescent="0.25">
      <c r="O4297">
        <v>98152532</v>
      </c>
    </row>
    <row r="4298" spans="15:15" x14ac:dyDescent="0.25">
      <c r="O4298">
        <v>86968699</v>
      </c>
    </row>
    <row r="4299" spans="15:15" x14ac:dyDescent="0.25">
      <c r="O4299">
        <v>1298537</v>
      </c>
    </row>
    <row r="4300" spans="15:15" x14ac:dyDescent="0.25">
      <c r="O4300">
        <v>1443665</v>
      </c>
    </row>
    <row r="4301" spans="15:15" x14ac:dyDescent="0.25">
      <c r="O4301">
        <v>10929500</v>
      </c>
    </row>
    <row r="4302" spans="15:15" x14ac:dyDescent="0.25">
      <c r="O4302">
        <v>10375700</v>
      </c>
    </row>
    <row r="4303" spans="15:15" x14ac:dyDescent="0.25">
      <c r="O4303">
        <v>36131</v>
      </c>
    </row>
    <row r="4304" spans="15:15" x14ac:dyDescent="0.25">
      <c r="O4304">
        <v>32550</v>
      </c>
    </row>
    <row r="4305" spans="15:15" x14ac:dyDescent="0.25">
      <c r="O4305">
        <v>65820320</v>
      </c>
    </row>
    <row r="4306" spans="15:15" x14ac:dyDescent="0.25">
      <c r="O4306">
        <v>49994850</v>
      </c>
    </row>
    <row r="4307" spans="15:15" x14ac:dyDescent="0.25">
      <c r="O4307">
        <v>2903324</v>
      </c>
    </row>
    <row r="4308" spans="15:15" x14ac:dyDescent="0.25">
      <c r="O4308">
        <v>5629910</v>
      </c>
    </row>
    <row r="4309" spans="15:15" x14ac:dyDescent="0.25">
      <c r="O4309">
        <v>59123</v>
      </c>
    </row>
    <row r="4310" spans="15:15" x14ac:dyDescent="0.25">
      <c r="O4310">
        <v>4641</v>
      </c>
    </row>
    <row r="4311" spans="15:15" x14ac:dyDescent="0.25">
      <c r="O4311">
        <v>65111897</v>
      </c>
    </row>
    <row r="4312" spans="15:15" x14ac:dyDescent="0.25">
      <c r="O4312">
        <v>93007786</v>
      </c>
    </row>
    <row r="4313" spans="15:15" x14ac:dyDescent="0.25">
      <c r="O4313">
        <v>65627</v>
      </c>
    </row>
    <row r="4314" spans="15:15" x14ac:dyDescent="0.25">
      <c r="O4314">
        <v>46030</v>
      </c>
    </row>
    <row r="4315" spans="15:15" x14ac:dyDescent="0.25">
      <c r="O4315">
        <v>22102206</v>
      </c>
    </row>
    <row r="4316" spans="15:15" x14ac:dyDescent="0.25">
      <c r="O4316">
        <v>18498533</v>
      </c>
    </row>
    <row r="4317" spans="15:15" x14ac:dyDescent="0.25">
      <c r="O4317">
        <v>125638520</v>
      </c>
    </row>
    <row r="4318" spans="15:15" x14ac:dyDescent="0.25">
      <c r="O4318">
        <v>152066657</v>
      </c>
    </row>
    <row r="4319" spans="15:15" x14ac:dyDescent="0.25">
      <c r="O4319">
        <v>59677830</v>
      </c>
    </row>
    <row r="4320" spans="15:15" x14ac:dyDescent="0.25">
      <c r="O4320">
        <v>42442738</v>
      </c>
    </row>
    <row r="4321" spans="15:15" x14ac:dyDescent="0.25">
      <c r="O4321">
        <v>46944277</v>
      </c>
    </row>
    <row r="4322" spans="15:15" x14ac:dyDescent="0.25">
      <c r="O4322">
        <v>44431083</v>
      </c>
    </row>
    <row r="4323" spans="15:15" x14ac:dyDescent="0.25">
      <c r="O4323">
        <v>41860674</v>
      </c>
    </row>
    <row r="4324" spans="15:15" x14ac:dyDescent="0.25">
      <c r="O4324">
        <v>31913327</v>
      </c>
    </row>
    <row r="4325" spans="15:15" x14ac:dyDescent="0.25">
      <c r="O4325">
        <v>41427221</v>
      </c>
    </row>
    <row r="4326" spans="15:15" x14ac:dyDescent="0.25">
      <c r="O4326">
        <v>36288153</v>
      </c>
    </row>
    <row r="4327" spans="15:15" x14ac:dyDescent="0.25">
      <c r="O4327">
        <v>18079167</v>
      </c>
    </row>
    <row r="4328" spans="15:15" x14ac:dyDescent="0.25">
      <c r="O4328">
        <v>17824399</v>
      </c>
    </row>
    <row r="4329" spans="15:15" x14ac:dyDescent="0.25">
      <c r="O4329">
        <v>97956130</v>
      </c>
    </row>
    <row r="4330" spans="15:15" x14ac:dyDescent="0.25">
      <c r="O4330">
        <v>51158726</v>
      </c>
    </row>
    <row r="4331" spans="15:15" x14ac:dyDescent="0.25">
      <c r="O4331">
        <v>29372241</v>
      </c>
    </row>
    <row r="4332" spans="15:15" x14ac:dyDescent="0.25">
      <c r="O4332">
        <v>36469556</v>
      </c>
    </row>
    <row r="4333" spans="15:15" x14ac:dyDescent="0.25">
      <c r="O4333">
        <v>2928996</v>
      </c>
    </row>
    <row r="4334" spans="15:15" x14ac:dyDescent="0.25">
      <c r="O4334">
        <v>2254081</v>
      </c>
    </row>
    <row r="4335" spans="15:15" x14ac:dyDescent="0.25">
      <c r="O4335">
        <v>16896379</v>
      </c>
    </row>
    <row r="4336" spans="15:15" x14ac:dyDescent="0.25">
      <c r="O4336">
        <v>17438710</v>
      </c>
    </row>
    <row r="4337" spans="15:15" x14ac:dyDescent="0.25">
      <c r="O4337">
        <v>4565907</v>
      </c>
    </row>
    <row r="4338" spans="15:15" x14ac:dyDescent="0.25">
      <c r="O4338">
        <v>3758005</v>
      </c>
    </row>
    <row r="4339" spans="15:15" x14ac:dyDescent="0.25">
      <c r="O4339">
        <v>118231659</v>
      </c>
    </row>
    <row r="4340" spans="15:15" x14ac:dyDescent="0.25">
      <c r="O4340">
        <v>142577537</v>
      </c>
    </row>
    <row r="4341" spans="15:15" x14ac:dyDescent="0.25">
      <c r="O4341">
        <v>46335045</v>
      </c>
    </row>
    <row r="4342" spans="15:15" x14ac:dyDescent="0.25">
      <c r="O4342">
        <v>34539214</v>
      </c>
    </row>
    <row r="4343" spans="15:15" x14ac:dyDescent="0.25">
      <c r="O4343">
        <v>9141692</v>
      </c>
    </row>
    <row r="4344" spans="15:15" x14ac:dyDescent="0.25">
      <c r="O4344">
        <v>8038198</v>
      </c>
    </row>
    <row r="4345" spans="15:15" x14ac:dyDescent="0.25">
      <c r="O4345">
        <v>7481857</v>
      </c>
    </row>
    <row r="4346" spans="15:15" x14ac:dyDescent="0.25">
      <c r="O4346">
        <v>8521365</v>
      </c>
    </row>
    <row r="4347" spans="15:15" x14ac:dyDescent="0.25">
      <c r="O4347">
        <v>85297932</v>
      </c>
    </row>
    <row r="4348" spans="15:15" x14ac:dyDescent="0.25">
      <c r="O4348">
        <v>80279215</v>
      </c>
    </row>
    <row r="4349" spans="15:15" x14ac:dyDescent="0.25">
      <c r="O4349">
        <v>15641696</v>
      </c>
    </row>
    <row r="4350" spans="15:15" x14ac:dyDescent="0.25">
      <c r="O4350">
        <v>16891459</v>
      </c>
    </row>
    <row r="4351" spans="15:15" x14ac:dyDescent="0.25">
      <c r="O4351">
        <v>21129616</v>
      </c>
    </row>
    <row r="4352" spans="15:15" x14ac:dyDescent="0.25">
      <c r="O4352">
        <v>12123596</v>
      </c>
    </row>
    <row r="4353" spans="15:15" x14ac:dyDescent="0.25">
      <c r="O4353">
        <v>135531915</v>
      </c>
    </row>
    <row r="4354" spans="15:15" x14ac:dyDescent="0.25">
      <c r="O4354">
        <v>115290343</v>
      </c>
    </row>
    <row r="4355" spans="15:15" x14ac:dyDescent="0.25">
      <c r="O4355">
        <v>81971495</v>
      </c>
    </row>
    <row r="4356" spans="15:15" x14ac:dyDescent="0.25">
      <c r="O4356">
        <v>60506957</v>
      </c>
    </row>
    <row r="4357" spans="15:15" x14ac:dyDescent="0.25">
      <c r="O4357">
        <v>12574921</v>
      </c>
    </row>
    <row r="4358" spans="15:15" x14ac:dyDescent="0.25">
      <c r="O4358">
        <v>12552114</v>
      </c>
    </row>
    <row r="4359" spans="15:15" x14ac:dyDescent="0.25">
      <c r="O4359">
        <v>37410985</v>
      </c>
    </row>
    <row r="4360" spans="15:15" x14ac:dyDescent="0.25">
      <c r="O4360">
        <v>31953067</v>
      </c>
    </row>
    <row r="4361" spans="15:15" x14ac:dyDescent="0.25">
      <c r="O4361">
        <v>16423044</v>
      </c>
    </row>
    <row r="4362" spans="15:15" x14ac:dyDescent="0.25">
      <c r="O4362">
        <v>22592433</v>
      </c>
    </row>
    <row r="4363" spans="15:15" x14ac:dyDescent="0.25">
      <c r="O4363">
        <v>40555562</v>
      </c>
    </row>
    <row r="4364" spans="15:15" x14ac:dyDescent="0.25">
      <c r="O4364">
        <v>64332735</v>
      </c>
    </row>
    <row r="4365" spans="15:15" x14ac:dyDescent="0.25">
      <c r="O4365">
        <v>247910104</v>
      </c>
    </row>
    <row r="4366" spans="15:15" x14ac:dyDescent="0.25">
      <c r="O4366">
        <v>235382561</v>
      </c>
    </row>
    <row r="4367" spans="15:15" x14ac:dyDescent="0.25">
      <c r="O4367">
        <v>29584121</v>
      </c>
    </row>
    <row r="4368" spans="15:15" x14ac:dyDescent="0.25">
      <c r="O4368">
        <v>28798298</v>
      </c>
    </row>
    <row r="4369" spans="15:15" x14ac:dyDescent="0.25">
      <c r="O4369">
        <v>5247940</v>
      </c>
    </row>
    <row r="4370" spans="15:15" x14ac:dyDescent="0.25">
      <c r="O4370">
        <v>7716101</v>
      </c>
    </row>
    <row r="4371" spans="15:15" x14ac:dyDescent="0.25">
      <c r="O4371">
        <v>20875891</v>
      </c>
    </row>
    <row r="4372" spans="15:15" x14ac:dyDescent="0.25">
      <c r="O4372">
        <v>24602650</v>
      </c>
    </row>
    <row r="4373" spans="15:15" x14ac:dyDescent="0.25">
      <c r="O4373">
        <v>15890298</v>
      </c>
    </row>
    <row r="4374" spans="15:15" x14ac:dyDescent="0.25">
      <c r="O4374">
        <v>8638215</v>
      </c>
    </row>
    <row r="4375" spans="15:15" x14ac:dyDescent="0.25">
      <c r="O4375">
        <v>3237735</v>
      </c>
    </row>
    <row r="4376" spans="15:15" x14ac:dyDescent="0.25">
      <c r="O4376">
        <v>10231464</v>
      </c>
    </row>
    <row r="4377" spans="15:15" x14ac:dyDescent="0.25">
      <c r="O4377">
        <v>25613241</v>
      </c>
    </row>
    <row r="4378" spans="15:15" x14ac:dyDescent="0.25">
      <c r="O4378">
        <v>21466151</v>
      </c>
    </row>
    <row r="4379" spans="15:15" x14ac:dyDescent="0.25">
      <c r="O4379">
        <v>162186159</v>
      </c>
    </row>
    <row r="4380" spans="15:15" x14ac:dyDescent="0.25">
      <c r="O4380">
        <v>50034860</v>
      </c>
    </row>
    <row r="4381" spans="15:15" x14ac:dyDescent="0.25">
      <c r="O4381">
        <v>9104406</v>
      </c>
    </row>
    <row r="4382" spans="15:15" x14ac:dyDescent="0.25">
      <c r="O4382">
        <v>8295731</v>
      </c>
    </row>
    <row r="4383" spans="15:15" x14ac:dyDescent="0.25">
      <c r="O4383">
        <v>5485008</v>
      </c>
    </row>
    <row r="4384" spans="15:15" x14ac:dyDescent="0.25">
      <c r="O4384">
        <v>4138259</v>
      </c>
    </row>
    <row r="4385" spans="15:15" x14ac:dyDescent="0.25">
      <c r="O4385">
        <v>180660162</v>
      </c>
    </row>
    <row r="4386" spans="15:15" x14ac:dyDescent="0.25">
      <c r="O4386">
        <v>424405399</v>
      </c>
    </row>
    <row r="4387" spans="15:15" x14ac:dyDescent="0.25">
      <c r="O4387">
        <v>37146948</v>
      </c>
    </row>
    <row r="4388" spans="15:15" x14ac:dyDescent="0.25">
      <c r="O4388">
        <v>44664134</v>
      </c>
    </row>
    <row r="4389" spans="15:15" x14ac:dyDescent="0.25">
      <c r="O4389">
        <v>1054737</v>
      </c>
    </row>
    <row r="4390" spans="15:15" x14ac:dyDescent="0.25">
      <c r="O4390">
        <v>1293984</v>
      </c>
    </row>
    <row r="4391" spans="15:15" x14ac:dyDescent="0.25">
      <c r="O4391">
        <v>80032330</v>
      </c>
    </row>
    <row r="4392" spans="15:15" x14ac:dyDescent="0.25">
      <c r="O4392">
        <v>111325963</v>
      </c>
    </row>
    <row r="4393" spans="15:15" x14ac:dyDescent="0.25">
      <c r="O4393">
        <v>4590778</v>
      </c>
    </row>
    <row r="4394" spans="15:15" x14ac:dyDescent="0.25">
      <c r="O4394">
        <v>4450483</v>
      </c>
    </row>
    <row r="4395" spans="15:15" x14ac:dyDescent="0.25">
      <c r="O4395">
        <v>8367504</v>
      </c>
    </row>
    <row r="4396" spans="15:15" x14ac:dyDescent="0.25">
      <c r="O4396">
        <v>13547422</v>
      </c>
    </row>
    <row r="4397" spans="15:15" x14ac:dyDescent="0.25">
      <c r="O4397">
        <v>1421836</v>
      </c>
    </row>
    <row r="4398" spans="15:15" x14ac:dyDescent="0.25">
      <c r="O4398">
        <v>909131</v>
      </c>
    </row>
    <row r="4399" spans="15:15" x14ac:dyDescent="0.25">
      <c r="O4399">
        <v>45729080</v>
      </c>
    </row>
    <row r="4400" spans="15:15" x14ac:dyDescent="0.25">
      <c r="O4400">
        <v>44582683</v>
      </c>
    </row>
    <row r="4401" spans="15:15" x14ac:dyDescent="0.25">
      <c r="O4401">
        <v>2413748</v>
      </c>
    </row>
    <row r="4402" spans="15:15" x14ac:dyDescent="0.25">
      <c r="O4402">
        <v>2361924</v>
      </c>
    </row>
    <row r="4403" spans="15:15" x14ac:dyDescent="0.25">
      <c r="O4403">
        <v>42507373</v>
      </c>
    </row>
    <row r="4404" spans="15:15" x14ac:dyDescent="0.25">
      <c r="O4404">
        <v>41244192</v>
      </c>
    </row>
    <row r="4405" spans="15:15" x14ac:dyDescent="0.25">
      <c r="O4405">
        <v>114255746</v>
      </c>
    </row>
    <row r="4406" spans="15:15" x14ac:dyDescent="0.25">
      <c r="O4406">
        <v>107339280</v>
      </c>
    </row>
    <row r="4407" spans="15:15" x14ac:dyDescent="0.25">
      <c r="O4407">
        <v>11348009</v>
      </c>
    </row>
    <row r="4408" spans="15:15" x14ac:dyDescent="0.25">
      <c r="O4408">
        <v>11413781</v>
      </c>
    </row>
    <row r="4409" spans="15:15" x14ac:dyDescent="0.25">
      <c r="O4409">
        <v>29128805</v>
      </c>
    </row>
    <row r="4410" spans="15:15" x14ac:dyDescent="0.25">
      <c r="O4410">
        <v>24404501</v>
      </c>
    </row>
    <row r="4411" spans="15:15" x14ac:dyDescent="0.25">
      <c r="O4411">
        <v>10868000</v>
      </c>
    </row>
    <row r="4412" spans="15:15" x14ac:dyDescent="0.25">
      <c r="O4412">
        <v>8731000</v>
      </c>
    </row>
    <row r="4413" spans="15:15" x14ac:dyDescent="0.25">
      <c r="O4413">
        <v>632592</v>
      </c>
    </row>
    <row r="4414" spans="15:15" x14ac:dyDescent="0.25">
      <c r="O4414">
        <v>904538</v>
      </c>
    </row>
    <row r="4415" spans="15:15" x14ac:dyDescent="0.25">
      <c r="O4415">
        <v>8863766</v>
      </c>
    </row>
    <row r="4416" spans="15:15" x14ac:dyDescent="0.25">
      <c r="O4416">
        <v>11540488</v>
      </c>
    </row>
    <row r="4417" spans="15:15" x14ac:dyDescent="0.25">
      <c r="O4417">
        <v>274962167</v>
      </c>
    </row>
    <row r="4418" spans="15:15" x14ac:dyDescent="0.25">
      <c r="O4418">
        <v>121864624</v>
      </c>
    </row>
    <row r="4419" spans="15:15" x14ac:dyDescent="0.25">
      <c r="O4419">
        <v>39065950</v>
      </c>
    </row>
    <row r="4420" spans="15:15" x14ac:dyDescent="0.25">
      <c r="O4420">
        <v>45183571</v>
      </c>
    </row>
    <row r="4421" spans="15:15" x14ac:dyDescent="0.25">
      <c r="O4421">
        <v>58636625</v>
      </c>
    </row>
    <row r="4422" spans="15:15" x14ac:dyDescent="0.25">
      <c r="O4422">
        <v>59746313</v>
      </c>
    </row>
    <row r="4423" spans="15:15" x14ac:dyDescent="0.25">
      <c r="O4423">
        <v>372115</v>
      </c>
    </row>
    <row r="4424" spans="15:15" x14ac:dyDescent="0.25">
      <c r="O4424">
        <v>574251</v>
      </c>
    </row>
    <row r="4425" spans="15:15" x14ac:dyDescent="0.25">
      <c r="O4425">
        <v>9750490</v>
      </c>
    </row>
    <row r="4426" spans="15:15" x14ac:dyDescent="0.25">
      <c r="O4426">
        <v>10372798</v>
      </c>
    </row>
    <row r="4427" spans="15:15" x14ac:dyDescent="0.25">
      <c r="O4427">
        <v>3371125</v>
      </c>
    </row>
    <row r="4428" spans="15:15" x14ac:dyDescent="0.25">
      <c r="O4428">
        <v>4303193</v>
      </c>
    </row>
    <row r="4429" spans="15:15" x14ac:dyDescent="0.25">
      <c r="O4429">
        <v>62109963</v>
      </c>
    </row>
    <row r="4430" spans="15:15" x14ac:dyDescent="0.25">
      <c r="O4430">
        <v>78315492</v>
      </c>
    </row>
    <row r="4431" spans="15:15" x14ac:dyDescent="0.25">
      <c r="O4431">
        <v>247140578</v>
      </c>
    </row>
    <row r="4432" spans="15:15" x14ac:dyDescent="0.25">
      <c r="O4432">
        <v>267622425</v>
      </c>
    </row>
    <row r="4433" spans="15:15" x14ac:dyDescent="0.25">
      <c r="O4433">
        <v>2594197</v>
      </c>
    </row>
    <row r="4434" spans="15:15" x14ac:dyDescent="0.25">
      <c r="O4434">
        <v>3522034</v>
      </c>
    </row>
    <row r="4435" spans="15:15" x14ac:dyDescent="0.25">
      <c r="O4435">
        <v>131658</v>
      </c>
    </row>
    <row r="4436" spans="15:15" x14ac:dyDescent="0.25">
      <c r="O4436">
        <v>39533</v>
      </c>
    </row>
    <row r="4437" spans="15:15" x14ac:dyDescent="0.25">
      <c r="O4437">
        <v>13889445</v>
      </c>
    </row>
    <row r="4438" spans="15:15" x14ac:dyDescent="0.25">
      <c r="O4438">
        <v>9863709</v>
      </c>
    </row>
    <row r="4439" spans="15:15" x14ac:dyDescent="0.25">
      <c r="O4439">
        <v>29741929</v>
      </c>
    </row>
    <row r="4440" spans="15:15" x14ac:dyDescent="0.25">
      <c r="O4440">
        <v>21541079</v>
      </c>
    </row>
    <row r="4441" spans="15:15" x14ac:dyDescent="0.25">
      <c r="O4441">
        <v>9177341</v>
      </c>
    </row>
    <row r="4442" spans="15:15" x14ac:dyDescent="0.25">
      <c r="O4442">
        <v>13514461</v>
      </c>
    </row>
    <row r="4443" spans="15:15" x14ac:dyDescent="0.25">
      <c r="O4443">
        <v>60174928</v>
      </c>
    </row>
    <row r="4444" spans="15:15" x14ac:dyDescent="0.25">
      <c r="O4444">
        <v>73545581</v>
      </c>
    </row>
    <row r="4445" spans="15:15" x14ac:dyDescent="0.25">
      <c r="O4445">
        <v>158439604</v>
      </c>
    </row>
    <row r="4446" spans="15:15" x14ac:dyDescent="0.25">
      <c r="O4446">
        <v>151519999</v>
      </c>
    </row>
    <row r="4447" spans="15:15" x14ac:dyDescent="0.25">
      <c r="O4447">
        <v>78477</v>
      </c>
    </row>
    <row r="4448" spans="15:15" x14ac:dyDescent="0.25">
      <c r="O4448">
        <v>16849</v>
      </c>
    </row>
    <row r="4449" spans="15:15" x14ac:dyDescent="0.25">
      <c r="O4449">
        <v>9676682</v>
      </c>
    </row>
    <row r="4450" spans="15:15" x14ac:dyDescent="0.25">
      <c r="O4450">
        <v>10251944</v>
      </c>
    </row>
    <row r="4451" spans="15:15" x14ac:dyDescent="0.25">
      <c r="O4451">
        <v>2098172</v>
      </c>
    </row>
    <row r="4452" spans="15:15" x14ac:dyDescent="0.25">
      <c r="O4452">
        <v>3357923</v>
      </c>
    </row>
    <row r="4453" spans="15:15" x14ac:dyDescent="0.25">
      <c r="O4453">
        <v>27332556</v>
      </c>
    </row>
    <row r="4454" spans="15:15" x14ac:dyDescent="0.25">
      <c r="O4454">
        <v>44132269</v>
      </c>
    </row>
    <row r="4455" spans="15:15" x14ac:dyDescent="0.25">
      <c r="O4455">
        <v>35614524</v>
      </c>
    </row>
    <row r="4456" spans="15:15" x14ac:dyDescent="0.25">
      <c r="O4456">
        <v>21860596</v>
      </c>
    </row>
    <row r="4457" spans="15:15" x14ac:dyDescent="0.25">
      <c r="O4457">
        <v>190026</v>
      </c>
    </row>
    <row r="4458" spans="15:15" x14ac:dyDescent="0.25">
      <c r="O4458">
        <v>217864</v>
      </c>
    </row>
    <row r="4459" spans="15:15" x14ac:dyDescent="0.25">
      <c r="O4459">
        <v>1899986</v>
      </c>
    </row>
    <row r="4460" spans="15:15" x14ac:dyDescent="0.25">
      <c r="O4460">
        <v>8464022</v>
      </c>
    </row>
    <row r="4461" spans="15:15" x14ac:dyDescent="0.25">
      <c r="O4461">
        <v>372362000</v>
      </c>
    </row>
    <row r="4462" spans="15:15" x14ac:dyDescent="0.25">
      <c r="O4462">
        <v>424816000</v>
      </c>
    </row>
    <row r="4463" spans="15:15" x14ac:dyDescent="0.25">
      <c r="O4463">
        <v>56863471</v>
      </c>
    </row>
    <row r="4464" spans="15:15" x14ac:dyDescent="0.25">
      <c r="O4464">
        <v>33579114</v>
      </c>
    </row>
    <row r="4465" spans="15:15" x14ac:dyDescent="0.25">
      <c r="O4465">
        <v>7684315</v>
      </c>
    </row>
    <row r="4466" spans="15:15" x14ac:dyDescent="0.25">
      <c r="O4466">
        <v>5056874</v>
      </c>
    </row>
    <row r="4467" spans="15:15" x14ac:dyDescent="0.25">
      <c r="O4467">
        <v>42006500</v>
      </c>
    </row>
    <row r="4468" spans="15:15" x14ac:dyDescent="0.25">
      <c r="O4468">
        <v>37934509</v>
      </c>
    </row>
    <row r="4469" spans="15:15" x14ac:dyDescent="0.25">
      <c r="O4469">
        <v>6193540</v>
      </c>
    </row>
    <row r="4470" spans="15:15" x14ac:dyDescent="0.25">
      <c r="O4470">
        <v>6235201</v>
      </c>
    </row>
    <row r="4471" spans="15:15" x14ac:dyDescent="0.25">
      <c r="O4471">
        <v>22743706</v>
      </c>
    </row>
    <row r="4472" spans="15:15" x14ac:dyDescent="0.25">
      <c r="O4472">
        <v>23085644</v>
      </c>
    </row>
    <row r="4473" spans="15:15" x14ac:dyDescent="0.25">
      <c r="O4473">
        <v>1968905</v>
      </c>
    </row>
    <row r="4474" spans="15:15" x14ac:dyDescent="0.25">
      <c r="O4474">
        <v>3123765</v>
      </c>
    </row>
    <row r="4475" spans="15:15" x14ac:dyDescent="0.25">
      <c r="O4475">
        <v>7754074</v>
      </c>
    </row>
    <row r="4476" spans="15:15" x14ac:dyDescent="0.25">
      <c r="O4476">
        <v>7303694</v>
      </c>
    </row>
    <row r="4477" spans="15:15" x14ac:dyDescent="0.25">
      <c r="O4477">
        <v>582917</v>
      </c>
    </row>
    <row r="4478" spans="15:15" x14ac:dyDescent="0.25">
      <c r="O4478">
        <v>621340</v>
      </c>
    </row>
    <row r="4479" spans="15:15" x14ac:dyDescent="0.25">
      <c r="O4479">
        <v>12163083</v>
      </c>
    </row>
    <row r="4480" spans="15:15" x14ac:dyDescent="0.25">
      <c r="O4480">
        <v>43170403</v>
      </c>
    </row>
    <row r="4481" spans="15:15" x14ac:dyDescent="0.25">
      <c r="O4481">
        <v>659906</v>
      </c>
    </row>
    <row r="4482" spans="15:15" x14ac:dyDescent="0.25">
      <c r="O4482">
        <v>639667</v>
      </c>
    </row>
    <row r="4483" spans="15:15" x14ac:dyDescent="0.25">
      <c r="O4483">
        <v>283584671</v>
      </c>
    </row>
    <row r="4484" spans="15:15" x14ac:dyDescent="0.25">
      <c r="O4484">
        <v>230369735</v>
      </c>
    </row>
    <row r="4485" spans="15:15" x14ac:dyDescent="0.25">
      <c r="O4485">
        <v>18458336</v>
      </c>
    </row>
    <row r="4486" spans="15:15" x14ac:dyDescent="0.25">
      <c r="O4486">
        <v>14105695</v>
      </c>
    </row>
    <row r="4487" spans="15:15" x14ac:dyDescent="0.25">
      <c r="O4487">
        <v>33068045</v>
      </c>
    </row>
    <row r="4488" spans="15:15" x14ac:dyDescent="0.25">
      <c r="O4488">
        <v>25901518</v>
      </c>
    </row>
    <row r="4489" spans="15:15" x14ac:dyDescent="0.25">
      <c r="O4489">
        <v>215442698</v>
      </c>
    </row>
    <row r="4490" spans="15:15" x14ac:dyDescent="0.25">
      <c r="O4490">
        <v>295410849</v>
      </c>
    </row>
    <row r="4491" spans="15:15" x14ac:dyDescent="0.25">
      <c r="O4491">
        <v>13345809</v>
      </c>
    </row>
    <row r="4492" spans="15:15" x14ac:dyDescent="0.25">
      <c r="O4492">
        <v>13196438</v>
      </c>
    </row>
    <row r="4493" spans="15:15" x14ac:dyDescent="0.25">
      <c r="O4493">
        <v>76305391</v>
      </c>
    </row>
    <row r="4494" spans="15:15" x14ac:dyDescent="0.25">
      <c r="O4494">
        <v>182194144</v>
      </c>
    </row>
    <row r="4495" spans="15:15" x14ac:dyDescent="0.25">
      <c r="O4495">
        <v>32407302</v>
      </c>
    </row>
    <row r="4496" spans="15:15" x14ac:dyDescent="0.25">
      <c r="O4496">
        <v>17041146</v>
      </c>
    </row>
    <row r="4497" spans="15:15" x14ac:dyDescent="0.25">
      <c r="O4497">
        <v>972</v>
      </c>
    </row>
    <row r="4498" spans="15:15" x14ac:dyDescent="0.25">
      <c r="O4498">
        <v>626</v>
      </c>
    </row>
    <row r="4499" spans="15:15" x14ac:dyDescent="0.25">
      <c r="O4499">
        <v>697355</v>
      </c>
    </row>
    <row r="4500" spans="15:15" x14ac:dyDescent="0.25">
      <c r="O4500">
        <v>158279</v>
      </c>
    </row>
    <row r="4501" spans="15:15" x14ac:dyDescent="0.25">
      <c r="O4501">
        <v>64399552</v>
      </c>
    </row>
    <row r="4502" spans="15:15" x14ac:dyDescent="0.25">
      <c r="O4502">
        <v>80084501</v>
      </c>
    </row>
    <row r="4503" spans="15:15" x14ac:dyDescent="0.25">
      <c r="O4503">
        <v>953073</v>
      </c>
    </row>
    <row r="4504" spans="15:15" x14ac:dyDescent="0.25">
      <c r="O4504">
        <v>2017806</v>
      </c>
    </row>
    <row r="4505" spans="15:15" x14ac:dyDescent="0.25">
      <c r="O4505">
        <v>71258008</v>
      </c>
    </row>
    <row r="4506" spans="15:15" x14ac:dyDescent="0.25">
      <c r="O4506">
        <v>50693548</v>
      </c>
    </row>
    <row r="4507" spans="15:15" x14ac:dyDescent="0.25">
      <c r="O4507">
        <v>12319725</v>
      </c>
    </row>
    <row r="4508" spans="15:15" x14ac:dyDescent="0.25">
      <c r="O4508">
        <v>11406013</v>
      </c>
    </row>
    <row r="4509" spans="15:15" x14ac:dyDescent="0.25">
      <c r="O4509">
        <v>2662443</v>
      </c>
    </row>
    <row r="4510" spans="15:15" x14ac:dyDescent="0.25">
      <c r="O4510">
        <v>1534704</v>
      </c>
    </row>
    <row r="4511" spans="15:15" x14ac:dyDescent="0.25">
      <c r="O4511">
        <v>87323382</v>
      </c>
    </row>
    <row r="4512" spans="15:15" x14ac:dyDescent="0.25">
      <c r="O4512">
        <v>160507261</v>
      </c>
    </row>
    <row r="4513" spans="15:15" x14ac:dyDescent="0.25">
      <c r="O4513">
        <v>7762670</v>
      </c>
    </row>
    <row r="4514" spans="15:15" x14ac:dyDescent="0.25">
      <c r="O4514">
        <v>4856038</v>
      </c>
    </row>
    <row r="4515" spans="15:15" x14ac:dyDescent="0.25">
      <c r="O4515">
        <v>78047899</v>
      </c>
    </row>
    <row r="4516" spans="15:15" x14ac:dyDescent="0.25">
      <c r="O4516">
        <v>79802506</v>
      </c>
    </row>
    <row r="4517" spans="15:15" x14ac:dyDescent="0.25">
      <c r="O4517">
        <v>3880210</v>
      </c>
    </row>
    <row r="4518" spans="15:15" x14ac:dyDescent="0.25">
      <c r="O4518">
        <v>7116626</v>
      </c>
    </row>
    <row r="4519" spans="15:15" x14ac:dyDescent="0.25">
      <c r="O4519">
        <v>741472</v>
      </c>
    </row>
    <row r="4520" spans="15:15" x14ac:dyDescent="0.25">
      <c r="O4520">
        <v>927471</v>
      </c>
    </row>
    <row r="4521" spans="15:15" x14ac:dyDescent="0.25">
      <c r="O4521">
        <v>38848480</v>
      </c>
    </row>
    <row r="4522" spans="15:15" x14ac:dyDescent="0.25">
      <c r="O4522">
        <v>36217781</v>
      </c>
    </row>
    <row r="4523" spans="15:15" x14ac:dyDescent="0.25">
      <c r="O4523">
        <v>147708277</v>
      </c>
    </row>
    <row r="4524" spans="15:15" x14ac:dyDescent="0.25">
      <c r="O4524">
        <v>100613887</v>
      </c>
    </row>
    <row r="4525" spans="15:15" x14ac:dyDescent="0.25">
      <c r="O4525">
        <v>16319519</v>
      </c>
    </row>
    <row r="4526" spans="15:15" x14ac:dyDescent="0.25">
      <c r="O4526">
        <v>11278898</v>
      </c>
    </row>
    <row r="4527" spans="15:15" x14ac:dyDescent="0.25">
      <c r="O4527">
        <v>194583980</v>
      </c>
    </row>
    <row r="4528" spans="15:15" x14ac:dyDescent="0.25">
      <c r="O4528">
        <v>190574329</v>
      </c>
    </row>
    <row r="4529" spans="15:15" x14ac:dyDescent="0.25">
      <c r="O4529">
        <v>14473366</v>
      </c>
    </row>
    <row r="4530" spans="15:15" x14ac:dyDescent="0.25">
      <c r="O4530">
        <v>5214877</v>
      </c>
    </row>
    <row r="4531" spans="15:15" x14ac:dyDescent="0.25">
      <c r="O4531">
        <v>4470166</v>
      </c>
    </row>
    <row r="4532" spans="15:15" x14ac:dyDescent="0.25">
      <c r="O4532">
        <v>4419786</v>
      </c>
    </row>
    <row r="4533" spans="15:15" x14ac:dyDescent="0.25">
      <c r="O4533">
        <v>39946885</v>
      </c>
    </row>
    <row r="4534" spans="15:15" x14ac:dyDescent="0.25">
      <c r="O4534">
        <v>30367526</v>
      </c>
    </row>
    <row r="4535" spans="15:15" x14ac:dyDescent="0.25">
      <c r="O4535">
        <v>1166599</v>
      </c>
    </row>
    <row r="4536" spans="15:15" x14ac:dyDescent="0.25">
      <c r="O4536">
        <v>244713</v>
      </c>
    </row>
    <row r="4537" spans="15:15" x14ac:dyDescent="0.25">
      <c r="O4537">
        <v>9429960</v>
      </c>
    </row>
    <row r="4538" spans="15:15" x14ac:dyDescent="0.25">
      <c r="O4538">
        <v>13588241</v>
      </c>
    </row>
    <row r="4539" spans="15:15" x14ac:dyDescent="0.25">
      <c r="O4539">
        <v>7382129</v>
      </c>
    </row>
    <row r="4540" spans="15:15" x14ac:dyDescent="0.25">
      <c r="O4540">
        <v>2776978</v>
      </c>
    </row>
    <row r="4541" spans="15:15" x14ac:dyDescent="0.25">
      <c r="O4541">
        <v>219639307</v>
      </c>
    </row>
    <row r="4542" spans="15:15" x14ac:dyDescent="0.25">
      <c r="O4542">
        <v>153974374</v>
      </c>
    </row>
    <row r="4543" spans="15:15" x14ac:dyDescent="0.25">
      <c r="O4543">
        <v>125966423</v>
      </c>
    </row>
    <row r="4544" spans="15:15" x14ac:dyDescent="0.25">
      <c r="O4544">
        <v>173852192</v>
      </c>
    </row>
    <row r="4545" spans="15:15" x14ac:dyDescent="0.25">
      <c r="O4545">
        <v>81055690</v>
      </c>
    </row>
    <row r="4546" spans="15:15" x14ac:dyDescent="0.25">
      <c r="O4546">
        <v>58524896</v>
      </c>
    </row>
    <row r="4547" spans="15:15" x14ac:dyDescent="0.25">
      <c r="O4547">
        <v>6329757</v>
      </c>
    </row>
    <row r="4548" spans="15:15" x14ac:dyDescent="0.25">
      <c r="O4548">
        <v>6194554</v>
      </c>
    </row>
    <row r="4549" spans="15:15" x14ac:dyDescent="0.25">
      <c r="O4549">
        <v>64547563</v>
      </c>
    </row>
    <row r="4550" spans="15:15" x14ac:dyDescent="0.25">
      <c r="O4550">
        <v>27457132</v>
      </c>
    </row>
    <row r="4551" spans="15:15" x14ac:dyDescent="0.25">
      <c r="O4551">
        <v>52144739</v>
      </c>
    </row>
    <row r="4552" spans="15:15" x14ac:dyDescent="0.25">
      <c r="O4552">
        <v>45244763</v>
      </c>
    </row>
    <row r="4553" spans="15:15" x14ac:dyDescent="0.25">
      <c r="O4553">
        <v>7391518</v>
      </c>
    </row>
    <row r="4554" spans="15:15" x14ac:dyDescent="0.25">
      <c r="O4554">
        <v>6076740</v>
      </c>
    </row>
    <row r="4555" spans="15:15" x14ac:dyDescent="0.25">
      <c r="O4555">
        <v>55155240</v>
      </c>
    </row>
    <row r="4556" spans="15:15" x14ac:dyDescent="0.25">
      <c r="O4556">
        <v>54650996</v>
      </c>
    </row>
    <row r="4557" spans="15:15" x14ac:dyDescent="0.25">
      <c r="O4557">
        <v>266851153</v>
      </c>
    </row>
    <row r="4558" spans="15:15" x14ac:dyDescent="0.25">
      <c r="O4558">
        <v>312302757</v>
      </c>
    </row>
    <row r="4559" spans="15:15" x14ac:dyDescent="0.25">
      <c r="O4559">
        <v>7758923</v>
      </c>
    </row>
    <row r="4560" spans="15:15" x14ac:dyDescent="0.25">
      <c r="O4560">
        <v>13863679</v>
      </c>
    </row>
    <row r="4561" spans="15:15" x14ac:dyDescent="0.25">
      <c r="O4561">
        <v>1867399</v>
      </c>
    </row>
    <row r="4562" spans="15:15" x14ac:dyDescent="0.25">
      <c r="O4562">
        <v>310855</v>
      </c>
    </row>
    <row r="4563" spans="15:15" x14ac:dyDescent="0.25">
      <c r="O4563">
        <v>248417413</v>
      </c>
    </row>
    <row r="4564" spans="15:15" x14ac:dyDescent="0.25">
      <c r="O4564">
        <v>317991657</v>
      </c>
    </row>
    <row r="4565" spans="15:15" x14ac:dyDescent="0.25">
      <c r="O4565">
        <v>585394629</v>
      </c>
    </row>
    <row r="4566" spans="15:15" x14ac:dyDescent="0.25">
      <c r="O4566">
        <v>911708201</v>
      </c>
    </row>
    <row r="4567" spans="15:15" x14ac:dyDescent="0.25">
      <c r="O4567">
        <v>44451323</v>
      </c>
    </row>
    <row r="4568" spans="15:15" x14ac:dyDescent="0.25">
      <c r="O4568">
        <v>53435990</v>
      </c>
    </row>
    <row r="4569" spans="15:15" x14ac:dyDescent="0.25">
      <c r="O4569">
        <v>568232511</v>
      </c>
    </row>
    <row r="4570" spans="15:15" x14ac:dyDescent="0.25">
      <c r="O4570">
        <v>505450427</v>
      </c>
    </row>
    <row r="4571" spans="15:15" x14ac:dyDescent="0.25">
      <c r="O4571">
        <v>8539617</v>
      </c>
    </row>
    <row r="4572" spans="15:15" x14ac:dyDescent="0.25">
      <c r="O4572">
        <v>9410870</v>
      </c>
    </row>
    <row r="4573" spans="15:15" x14ac:dyDescent="0.25">
      <c r="O4573">
        <v>20768</v>
      </c>
    </row>
    <row r="4574" spans="15:15" x14ac:dyDescent="0.25">
      <c r="O4574">
        <v>34774</v>
      </c>
    </row>
    <row r="4575" spans="15:15" x14ac:dyDescent="0.25">
      <c r="O4575">
        <v>2463045</v>
      </c>
    </row>
    <row r="4576" spans="15:15" x14ac:dyDescent="0.25">
      <c r="O4576">
        <v>2463202</v>
      </c>
    </row>
    <row r="4577" spans="15:15" x14ac:dyDescent="0.25">
      <c r="O4577">
        <v>108348587</v>
      </c>
    </row>
    <row r="4578" spans="15:15" x14ac:dyDescent="0.25">
      <c r="O4578">
        <v>94641493</v>
      </c>
    </row>
    <row r="4579" spans="15:15" x14ac:dyDescent="0.25">
      <c r="O4579">
        <v>8246069</v>
      </c>
    </row>
    <row r="4580" spans="15:15" x14ac:dyDescent="0.25">
      <c r="O4580">
        <v>9501351</v>
      </c>
    </row>
    <row r="4581" spans="15:15" x14ac:dyDescent="0.25">
      <c r="O4581">
        <v>16904384</v>
      </c>
    </row>
    <row r="4582" spans="15:15" x14ac:dyDescent="0.25">
      <c r="O4582">
        <v>16785406</v>
      </c>
    </row>
    <row r="4583" spans="15:15" x14ac:dyDescent="0.25">
      <c r="O4583">
        <v>20585543</v>
      </c>
    </row>
    <row r="4584" spans="15:15" x14ac:dyDescent="0.25">
      <c r="O4584">
        <v>30648149</v>
      </c>
    </row>
    <row r="4585" spans="15:15" x14ac:dyDescent="0.25">
      <c r="O4585">
        <v>123814677</v>
      </c>
    </row>
    <row r="4586" spans="15:15" x14ac:dyDescent="0.25">
      <c r="O4586">
        <v>72599801</v>
      </c>
    </row>
    <row r="4587" spans="15:15" x14ac:dyDescent="0.25">
      <c r="O4587">
        <v>76274572</v>
      </c>
    </row>
    <row r="4588" spans="15:15" x14ac:dyDescent="0.25">
      <c r="O4588">
        <v>94887943</v>
      </c>
    </row>
    <row r="4589" spans="15:15" x14ac:dyDescent="0.25">
      <c r="O4589">
        <v>3277912</v>
      </c>
    </row>
    <row r="4590" spans="15:15" x14ac:dyDescent="0.25">
      <c r="O4590">
        <v>3746712</v>
      </c>
    </row>
    <row r="4591" spans="15:15" x14ac:dyDescent="0.25">
      <c r="O4591">
        <v>69676099</v>
      </c>
    </row>
    <row r="4592" spans="15:15" x14ac:dyDescent="0.25">
      <c r="O4592">
        <v>91756947</v>
      </c>
    </row>
    <row r="4593" spans="15:15" x14ac:dyDescent="0.25">
      <c r="O4593">
        <v>32793102</v>
      </c>
    </row>
    <row r="4594" spans="15:15" x14ac:dyDescent="0.25">
      <c r="O4594">
        <v>45102226</v>
      </c>
    </row>
    <row r="4595" spans="15:15" x14ac:dyDescent="0.25">
      <c r="O4595">
        <v>1490408</v>
      </c>
    </row>
    <row r="4596" spans="15:15" x14ac:dyDescent="0.25">
      <c r="O4596">
        <v>809669</v>
      </c>
    </row>
    <row r="4597" spans="15:15" x14ac:dyDescent="0.25">
      <c r="O4597">
        <v>39738940</v>
      </c>
    </row>
    <row r="4598" spans="15:15" x14ac:dyDescent="0.25">
      <c r="O4598">
        <v>54548513</v>
      </c>
    </row>
    <row r="4599" spans="15:15" x14ac:dyDescent="0.25">
      <c r="O4599">
        <v>1378117</v>
      </c>
    </row>
    <row r="4600" spans="15:15" x14ac:dyDescent="0.25">
      <c r="O4600">
        <v>1549006</v>
      </c>
    </row>
    <row r="4601" spans="15:15" x14ac:dyDescent="0.25">
      <c r="O4601">
        <v>1843964</v>
      </c>
    </row>
    <row r="4602" spans="15:15" x14ac:dyDescent="0.25">
      <c r="O4602">
        <v>2120897</v>
      </c>
    </row>
    <row r="4603" spans="15:15" x14ac:dyDescent="0.25">
      <c r="O4603">
        <v>39136291</v>
      </c>
    </row>
    <row r="4604" spans="15:15" x14ac:dyDescent="0.25">
      <c r="O4604">
        <v>41312863</v>
      </c>
    </row>
    <row r="4605" spans="15:15" x14ac:dyDescent="0.25">
      <c r="O4605">
        <v>21957923</v>
      </c>
    </row>
    <row r="4606" spans="15:15" x14ac:dyDescent="0.25">
      <c r="O4606">
        <v>18626554</v>
      </c>
    </row>
    <row r="4607" spans="15:15" x14ac:dyDescent="0.25">
      <c r="O4607">
        <v>55084527</v>
      </c>
    </row>
    <row r="4608" spans="15:15" x14ac:dyDescent="0.25">
      <c r="O4608">
        <v>68252011</v>
      </c>
    </row>
    <row r="4609" spans="15:15" x14ac:dyDescent="0.25">
      <c r="O4609">
        <v>32769831</v>
      </c>
    </row>
    <row r="4610" spans="15:15" x14ac:dyDescent="0.25">
      <c r="O4610">
        <v>28514646</v>
      </c>
    </row>
    <row r="4611" spans="15:15" x14ac:dyDescent="0.25">
      <c r="O4611">
        <v>125959595</v>
      </c>
    </row>
    <row r="4612" spans="15:15" x14ac:dyDescent="0.25">
      <c r="O4612">
        <v>147045093</v>
      </c>
    </row>
    <row r="4613" spans="15:15" x14ac:dyDescent="0.25">
      <c r="O4613">
        <v>17723334</v>
      </c>
    </row>
    <row r="4614" spans="15:15" x14ac:dyDescent="0.25">
      <c r="O4614">
        <v>19853365</v>
      </c>
    </row>
    <row r="4615" spans="15:15" x14ac:dyDescent="0.25">
      <c r="O4615">
        <v>23190251</v>
      </c>
    </row>
    <row r="4616" spans="15:15" x14ac:dyDescent="0.25">
      <c r="O4616">
        <v>19286396</v>
      </c>
    </row>
    <row r="4617" spans="15:15" x14ac:dyDescent="0.25">
      <c r="O4617">
        <v>7184196</v>
      </c>
    </row>
    <row r="4618" spans="15:15" x14ac:dyDescent="0.25">
      <c r="O4618">
        <v>6349009</v>
      </c>
    </row>
    <row r="4619" spans="15:15" x14ac:dyDescent="0.25">
      <c r="O4619">
        <v>155777</v>
      </c>
    </row>
    <row r="4620" spans="15:15" x14ac:dyDescent="0.25">
      <c r="O4620">
        <v>97344</v>
      </c>
    </row>
    <row r="4621" spans="15:15" x14ac:dyDescent="0.25">
      <c r="O4621">
        <v>16714721</v>
      </c>
    </row>
    <row r="4622" spans="15:15" x14ac:dyDescent="0.25">
      <c r="O4622">
        <v>20201313</v>
      </c>
    </row>
    <row r="4623" spans="15:15" x14ac:dyDescent="0.25">
      <c r="O4623">
        <v>14141939</v>
      </c>
    </row>
    <row r="4624" spans="15:15" x14ac:dyDescent="0.25">
      <c r="O4624">
        <v>9962737</v>
      </c>
    </row>
    <row r="4625" spans="15:15" x14ac:dyDescent="0.25">
      <c r="O4625">
        <v>19056609</v>
      </c>
    </row>
    <row r="4626" spans="15:15" x14ac:dyDescent="0.25">
      <c r="O4626">
        <v>19134904</v>
      </c>
    </row>
    <row r="4627" spans="15:15" x14ac:dyDescent="0.25">
      <c r="O4627">
        <v>49406589</v>
      </c>
    </row>
    <row r="4628" spans="15:15" x14ac:dyDescent="0.25">
      <c r="O4628">
        <v>48019242</v>
      </c>
    </row>
    <row r="4629" spans="15:15" x14ac:dyDescent="0.25">
      <c r="O4629">
        <v>42805657</v>
      </c>
    </row>
    <row r="4630" spans="15:15" x14ac:dyDescent="0.25">
      <c r="O4630">
        <v>41619983</v>
      </c>
    </row>
    <row r="4631" spans="15:15" x14ac:dyDescent="0.25">
      <c r="O4631">
        <v>18331538</v>
      </c>
    </row>
    <row r="4632" spans="15:15" x14ac:dyDescent="0.25">
      <c r="O4632">
        <v>21886940</v>
      </c>
    </row>
    <row r="4633" spans="15:15" x14ac:dyDescent="0.25">
      <c r="O4633">
        <v>3099204</v>
      </c>
    </row>
    <row r="4634" spans="15:15" x14ac:dyDescent="0.25">
      <c r="O4634">
        <v>2220709</v>
      </c>
    </row>
    <row r="4635" spans="15:15" x14ac:dyDescent="0.25">
      <c r="O4635">
        <v>20499183</v>
      </c>
    </row>
    <row r="4636" spans="15:15" x14ac:dyDescent="0.25">
      <c r="O4636">
        <v>20124871</v>
      </c>
    </row>
    <row r="4637" spans="15:15" x14ac:dyDescent="0.25">
      <c r="O4637">
        <v>15667698</v>
      </c>
    </row>
    <row r="4638" spans="15:15" x14ac:dyDescent="0.25">
      <c r="O4638">
        <v>8465790</v>
      </c>
    </row>
    <row r="4639" spans="15:15" x14ac:dyDescent="0.25">
      <c r="O4639">
        <v>2725715</v>
      </c>
    </row>
    <row r="4640" spans="15:15" x14ac:dyDescent="0.25">
      <c r="O4640">
        <v>2750668</v>
      </c>
    </row>
    <row r="4641" spans="15:15" x14ac:dyDescent="0.25">
      <c r="O4641">
        <v>304170013</v>
      </c>
    </row>
    <row r="4642" spans="15:15" x14ac:dyDescent="0.25">
      <c r="O4642">
        <v>303260481</v>
      </c>
    </row>
    <row r="4643" spans="15:15" x14ac:dyDescent="0.25">
      <c r="O4643">
        <v>101036892</v>
      </c>
    </row>
    <row r="4644" spans="15:15" x14ac:dyDescent="0.25">
      <c r="O4644">
        <v>65836028</v>
      </c>
    </row>
    <row r="4645" spans="15:15" x14ac:dyDescent="0.25">
      <c r="O4645">
        <v>2025041</v>
      </c>
    </row>
    <row r="4646" spans="15:15" x14ac:dyDescent="0.25">
      <c r="O4646">
        <v>3069891</v>
      </c>
    </row>
    <row r="4647" spans="15:15" x14ac:dyDescent="0.25">
      <c r="O4647">
        <v>3897038</v>
      </c>
    </row>
    <row r="4648" spans="15:15" x14ac:dyDescent="0.25">
      <c r="O4648">
        <v>4476659</v>
      </c>
    </row>
    <row r="4649" spans="15:15" x14ac:dyDescent="0.25">
      <c r="O4649">
        <v>29447619</v>
      </c>
    </row>
    <row r="4650" spans="15:15" x14ac:dyDescent="0.25">
      <c r="O4650">
        <v>74654558</v>
      </c>
    </row>
    <row r="4651" spans="15:15" x14ac:dyDescent="0.25">
      <c r="O4651">
        <v>23145237</v>
      </c>
    </row>
    <row r="4652" spans="15:15" x14ac:dyDescent="0.25">
      <c r="O4652">
        <v>27038584</v>
      </c>
    </row>
    <row r="4653" spans="15:15" x14ac:dyDescent="0.25">
      <c r="O4653">
        <v>19126113</v>
      </c>
    </row>
    <row r="4654" spans="15:15" x14ac:dyDescent="0.25">
      <c r="O4654">
        <v>23000310</v>
      </c>
    </row>
    <row r="4655" spans="15:15" x14ac:dyDescent="0.25">
      <c r="O4655">
        <v>44973801</v>
      </c>
    </row>
    <row r="4656" spans="15:15" x14ac:dyDescent="0.25">
      <c r="O4656">
        <v>53778797</v>
      </c>
    </row>
    <row r="4657" spans="15:15" x14ac:dyDescent="0.25">
      <c r="O4657">
        <v>28446723</v>
      </c>
    </row>
    <row r="4658" spans="15:15" x14ac:dyDescent="0.25">
      <c r="O4658">
        <v>38970805</v>
      </c>
    </row>
    <row r="4659" spans="15:15" x14ac:dyDescent="0.25">
      <c r="O4659">
        <v>23544020</v>
      </c>
    </row>
    <row r="4660" spans="15:15" x14ac:dyDescent="0.25">
      <c r="O4660">
        <v>16283517</v>
      </c>
    </row>
    <row r="4661" spans="15:15" x14ac:dyDescent="0.25">
      <c r="O4661">
        <v>570878731</v>
      </c>
    </row>
    <row r="4662" spans="15:15" x14ac:dyDescent="0.25">
      <c r="O4662">
        <v>620609135</v>
      </c>
    </row>
    <row r="4663" spans="15:15" x14ac:dyDescent="0.25">
      <c r="O4663">
        <v>5964491</v>
      </c>
    </row>
    <row r="4664" spans="15:15" x14ac:dyDescent="0.25">
      <c r="O4664">
        <v>5488949</v>
      </c>
    </row>
    <row r="4665" spans="15:15" x14ac:dyDescent="0.25">
      <c r="O4665">
        <v>506185416</v>
      </c>
    </row>
    <row r="4666" spans="15:15" x14ac:dyDescent="0.25">
      <c r="O4666">
        <v>1073443000</v>
      </c>
    </row>
    <row r="4667" spans="15:15" x14ac:dyDescent="0.25">
      <c r="O4667">
        <v>196928871</v>
      </c>
    </row>
    <row r="4668" spans="15:15" x14ac:dyDescent="0.25">
      <c r="O4668">
        <v>145364008</v>
      </c>
    </row>
    <row r="4669" spans="15:15" x14ac:dyDescent="0.25">
      <c r="O4669">
        <v>874672</v>
      </c>
    </row>
    <row r="4670" spans="15:15" x14ac:dyDescent="0.25">
      <c r="O4670">
        <v>532352</v>
      </c>
    </row>
    <row r="4671" spans="15:15" x14ac:dyDescent="0.25">
      <c r="O4671">
        <v>1251115</v>
      </c>
    </row>
    <row r="4672" spans="15:15" x14ac:dyDescent="0.25">
      <c r="O4672">
        <v>1244277</v>
      </c>
    </row>
    <row r="4673" spans="15:15" x14ac:dyDescent="0.25">
      <c r="O4673">
        <v>27555425</v>
      </c>
    </row>
    <row r="4674" spans="15:15" x14ac:dyDescent="0.25">
      <c r="O4674">
        <v>22718631</v>
      </c>
    </row>
    <row r="4675" spans="15:15" x14ac:dyDescent="0.25">
      <c r="O4675">
        <v>28795756</v>
      </c>
    </row>
    <row r="4676" spans="15:15" x14ac:dyDescent="0.25">
      <c r="O4676">
        <v>33560951</v>
      </c>
    </row>
    <row r="4677" spans="15:15" x14ac:dyDescent="0.25">
      <c r="O4677">
        <v>48128524</v>
      </c>
    </row>
    <row r="4678" spans="15:15" x14ac:dyDescent="0.25">
      <c r="O4678">
        <v>63964797</v>
      </c>
    </row>
    <row r="4679" spans="15:15" x14ac:dyDescent="0.25">
      <c r="O4679">
        <v>220551065</v>
      </c>
    </row>
    <row r="4680" spans="15:15" x14ac:dyDescent="0.25">
      <c r="O4680">
        <v>162353175</v>
      </c>
    </row>
    <row r="4681" spans="15:15" x14ac:dyDescent="0.25">
      <c r="O4681">
        <v>25754057</v>
      </c>
    </row>
    <row r="4682" spans="15:15" x14ac:dyDescent="0.25">
      <c r="O4682">
        <v>13336922</v>
      </c>
    </row>
    <row r="4683" spans="15:15" x14ac:dyDescent="0.25">
      <c r="O4683">
        <v>50137626</v>
      </c>
    </row>
    <row r="4684" spans="15:15" x14ac:dyDescent="0.25">
      <c r="O4684">
        <v>51023887</v>
      </c>
    </row>
    <row r="4685" spans="15:15" x14ac:dyDescent="0.25">
      <c r="O4685">
        <v>18408452</v>
      </c>
    </row>
    <row r="4686" spans="15:15" x14ac:dyDescent="0.25">
      <c r="O4686">
        <v>19886341</v>
      </c>
    </row>
    <row r="4687" spans="15:15" x14ac:dyDescent="0.25">
      <c r="O4687">
        <v>4940179</v>
      </c>
    </row>
    <row r="4688" spans="15:15" x14ac:dyDescent="0.25">
      <c r="O4688">
        <v>8812490</v>
      </c>
    </row>
    <row r="4689" spans="15:15" x14ac:dyDescent="0.25">
      <c r="O4689">
        <v>81801524</v>
      </c>
    </row>
    <row r="4690" spans="15:15" x14ac:dyDescent="0.25">
      <c r="O4690">
        <v>88201211</v>
      </c>
    </row>
    <row r="4691" spans="15:15" x14ac:dyDescent="0.25">
      <c r="O4691">
        <v>121138775</v>
      </c>
    </row>
    <row r="4692" spans="15:15" x14ac:dyDescent="0.25">
      <c r="O4692">
        <v>172192876</v>
      </c>
    </row>
    <row r="4693" spans="15:15" x14ac:dyDescent="0.25">
      <c r="O4693">
        <v>23370156</v>
      </c>
    </row>
    <row r="4694" spans="15:15" x14ac:dyDescent="0.25">
      <c r="O4694">
        <v>21913246</v>
      </c>
    </row>
    <row r="4695" spans="15:15" x14ac:dyDescent="0.25">
      <c r="O4695">
        <v>12470464</v>
      </c>
    </row>
    <row r="4696" spans="15:15" x14ac:dyDescent="0.25">
      <c r="O4696">
        <v>11754275</v>
      </c>
    </row>
    <row r="4697" spans="15:15" x14ac:dyDescent="0.25">
      <c r="O4697">
        <v>7846676</v>
      </c>
    </row>
    <row r="4698" spans="15:15" x14ac:dyDescent="0.25">
      <c r="O4698">
        <v>5802446</v>
      </c>
    </row>
    <row r="4699" spans="15:15" x14ac:dyDescent="0.25">
      <c r="O4699">
        <v>5652339</v>
      </c>
    </row>
    <row r="4700" spans="15:15" x14ac:dyDescent="0.25">
      <c r="O4700">
        <v>14116959</v>
      </c>
    </row>
    <row r="4701" spans="15:15" x14ac:dyDescent="0.25">
      <c r="O4701">
        <v>9076084</v>
      </c>
    </row>
    <row r="4702" spans="15:15" x14ac:dyDescent="0.25">
      <c r="O4702">
        <v>15101992</v>
      </c>
    </row>
    <row r="4703" spans="15:15" x14ac:dyDescent="0.25">
      <c r="O4703">
        <v>24314244</v>
      </c>
    </row>
    <row r="4704" spans="15:15" x14ac:dyDescent="0.25">
      <c r="O4704">
        <v>17221669</v>
      </c>
    </row>
    <row r="4705" spans="15:15" x14ac:dyDescent="0.25">
      <c r="O4705">
        <v>35712239</v>
      </c>
    </row>
    <row r="4706" spans="15:15" x14ac:dyDescent="0.25">
      <c r="O4706">
        <v>36544066</v>
      </c>
    </row>
    <row r="4707" spans="15:15" x14ac:dyDescent="0.25">
      <c r="O4707">
        <v>5804839</v>
      </c>
    </row>
    <row r="4708" spans="15:15" x14ac:dyDescent="0.25">
      <c r="O4708">
        <v>5825220</v>
      </c>
    </row>
    <row r="4709" spans="15:15" x14ac:dyDescent="0.25">
      <c r="O4709">
        <v>56519803</v>
      </c>
    </row>
    <row r="4710" spans="15:15" x14ac:dyDescent="0.25">
      <c r="O4710">
        <v>21839017</v>
      </c>
    </row>
    <row r="4711" spans="15:15" x14ac:dyDescent="0.25">
      <c r="O4711">
        <v>2964836</v>
      </c>
    </row>
    <row r="4712" spans="15:15" x14ac:dyDescent="0.25">
      <c r="O4712">
        <v>3873967</v>
      </c>
    </row>
    <row r="4713" spans="15:15" x14ac:dyDescent="0.25">
      <c r="O4713">
        <v>1654205</v>
      </c>
    </row>
    <row r="4714" spans="15:15" x14ac:dyDescent="0.25">
      <c r="O4714">
        <v>4232492</v>
      </c>
    </row>
    <row r="4715" spans="15:15" x14ac:dyDescent="0.25">
      <c r="O4715">
        <v>121112887</v>
      </c>
    </row>
    <row r="4716" spans="15:15" x14ac:dyDescent="0.25">
      <c r="O4716">
        <v>123570035</v>
      </c>
    </row>
    <row r="4717" spans="15:15" x14ac:dyDescent="0.25">
      <c r="O4717">
        <v>18619580</v>
      </c>
    </row>
    <row r="4718" spans="15:15" x14ac:dyDescent="0.25">
      <c r="O4718">
        <v>14621986</v>
      </c>
    </row>
    <row r="4719" spans="15:15" x14ac:dyDescent="0.25">
      <c r="O4719">
        <v>70972411</v>
      </c>
    </row>
    <row r="4720" spans="15:15" x14ac:dyDescent="0.25">
      <c r="O4720">
        <v>131778268</v>
      </c>
    </row>
    <row r="4721" spans="15:15" x14ac:dyDescent="0.25">
      <c r="O4721">
        <v>26879700</v>
      </c>
    </row>
    <row r="4722" spans="15:15" x14ac:dyDescent="0.25">
      <c r="O4722">
        <v>24199895</v>
      </c>
    </row>
    <row r="4723" spans="15:15" x14ac:dyDescent="0.25">
      <c r="O4723">
        <v>9260244</v>
      </c>
    </row>
    <row r="4724" spans="15:15" x14ac:dyDescent="0.25">
      <c r="O4724">
        <v>8572432</v>
      </c>
    </row>
    <row r="4725" spans="15:15" x14ac:dyDescent="0.25">
      <c r="O4725">
        <v>22449958</v>
      </c>
    </row>
    <row r="4726" spans="15:15" x14ac:dyDescent="0.25">
      <c r="O4726">
        <v>21259278</v>
      </c>
    </row>
    <row r="4727" spans="15:15" x14ac:dyDescent="0.25">
      <c r="O4727">
        <v>11031338</v>
      </c>
    </row>
    <row r="4728" spans="15:15" x14ac:dyDescent="0.25">
      <c r="O4728">
        <v>7723187</v>
      </c>
    </row>
    <row r="4729" spans="15:15" x14ac:dyDescent="0.25">
      <c r="O4729">
        <v>16538760</v>
      </c>
    </row>
    <row r="4730" spans="15:15" x14ac:dyDescent="0.25">
      <c r="O4730">
        <v>16758006</v>
      </c>
    </row>
    <row r="4731" spans="15:15" x14ac:dyDescent="0.25">
      <c r="O4731">
        <v>16597930</v>
      </c>
    </row>
    <row r="4732" spans="15:15" x14ac:dyDescent="0.25">
      <c r="O4732">
        <v>16768970</v>
      </c>
    </row>
    <row r="4733" spans="15:15" x14ac:dyDescent="0.25">
      <c r="O4733">
        <v>13530838</v>
      </c>
    </row>
    <row r="4734" spans="15:15" x14ac:dyDescent="0.25">
      <c r="O4734">
        <v>15200309</v>
      </c>
    </row>
    <row r="4735" spans="15:15" x14ac:dyDescent="0.25">
      <c r="O4735">
        <v>19715005</v>
      </c>
    </row>
    <row r="4736" spans="15:15" x14ac:dyDescent="0.25">
      <c r="O4736">
        <v>17518157</v>
      </c>
    </row>
    <row r="4737" spans="15:15" x14ac:dyDescent="0.25">
      <c r="O4737">
        <v>11952024</v>
      </c>
    </row>
    <row r="4738" spans="15:15" x14ac:dyDescent="0.25">
      <c r="O4738">
        <v>10463580</v>
      </c>
    </row>
    <row r="4739" spans="15:15" x14ac:dyDescent="0.25">
      <c r="O4739">
        <v>38263630</v>
      </c>
    </row>
    <row r="4740" spans="15:15" x14ac:dyDescent="0.25">
      <c r="O4740">
        <v>63863698</v>
      </c>
    </row>
    <row r="4741" spans="15:15" x14ac:dyDescent="0.25">
      <c r="O4741">
        <v>36908025</v>
      </c>
    </row>
    <row r="4742" spans="15:15" x14ac:dyDescent="0.25">
      <c r="O4742">
        <v>46185612</v>
      </c>
    </row>
    <row r="4743" spans="15:15" x14ac:dyDescent="0.25">
      <c r="O4743">
        <v>32385401</v>
      </c>
    </row>
    <row r="4744" spans="15:15" x14ac:dyDescent="0.25">
      <c r="O4744">
        <v>26701857</v>
      </c>
    </row>
    <row r="4745" spans="15:15" x14ac:dyDescent="0.25">
      <c r="O4745">
        <v>17826106</v>
      </c>
    </row>
    <row r="4746" spans="15:15" x14ac:dyDescent="0.25">
      <c r="O4746">
        <v>47412190</v>
      </c>
    </row>
    <row r="4747" spans="15:15" x14ac:dyDescent="0.25">
      <c r="O4747">
        <v>4124849</v>
      </c>
    </row>
    <row r="4748" spans="15:15" x14ac:dyDescent="0.25">
      <c r="O4748">
        <v>4726984</v>
      </c>
    </row>
    <row r="4749" spans="15:15" x14ac:dyDescent="0.25">
      <c r="O4749">
        <v>38702340</v>
      </c>
    </row>
    <row r="4750" spans="15:15" x14ac:dyDescent="0.25">
      <c r="O4750">
        <v>24962869</v>
      </c>
    </row>
    <row r="4751" spans="15:15" x14ac:dyDescent="0.25">
      <c r="O4751">
        <v>4540124</v>
      </c>
    </row>
    <row r="4752" spans="15:15" x14ac:dyDescent="0.25">
      <c r="O4752">
        <v>4642474</v>
      </c>
    </row>
    <row r="4753" spans="15:15" x14ac:dyDescent="0.25">
      <c r="O4753">
        <v>254859619</v>
      </c>
    </row>
    <row r="4754" spans="15:15" x14ac:dyDescent="0.25">
      <c r="O4754">
        <v>244360267</v>
      </c>
    </row>
    <row r="4755" spans="15:15" x14ac:dyDescent="0.25">
      <c r="O4755">
        <v>11685758</v>
      </c>
    </row>
    <row r="4756" spans="15:15" x14ac:dyDescent="0.25">
      <c r="O4756">
        <v>11729886</v>
      </c>
    </row>
    <row r="4757" spans="15:15" x14ac:dyDescent="0.25">
      <c r="O4757">
        <v>79136120</v>
      </c>
    </row>
    <row r="4758" spans="15:15" x14ac:dyDescent="0.25">
      <c r="O4758">
        <v>37372175</v>
      </c>
    </row>
    <row r="4759" spans="15:15" x14ac:dyDescent="0.25">
      <c r="O4759">
        <v>58897831</v>
      </c>
    </row>
    <row r="4760" spans="15:15" x14ac:dyDescent="0.25">
      <c r="O4760">
        <v>97734254</v>
      </c>
    </row>
    <row r="4761" spans="15:15" x14ac:dyDescent="0.25">
      <c r="O4761">
        <v>12930363</v>
      </c>
    </row>
    <row r="4762" spans="15:15" x14ac:dyDescent="0.25">
      <c r="O4762">
        <v>19329147</v>
      </c>
    </row>
    <row r="4763" spans="15:15" x14ac:dyDescent="0.25">
      <c r="O4763">
        <v>7931361</v>
      </c>
    </row>
    <row r="4764" spans="15:15" x14ac:dyDescent="0.25">
      <c r="O4764">
        <v>10225436</v>
      </c>
    </row>
    <row r="4765" spans="15:15" x14ac:dyDescent="0.25">
      <c r="O4765">
        <v>1098314428</v>
      </c>
    </row>
    <row r="4766" spans="15:15" x14ac:dyDescent="0.25">
      <c r="O4766">
        <v>1124450326</v>
      </c>
    </row>
    <row r="4767" spans="15:15" x14ac:dyDescent="0.25">
      <c r="O4767">
        <v>28034132</v>
      </c>
    </row>
    <row r="4768" spans="15:15" x14ac:dyDescent="0.25">
      <c r="O4768">
        <v>18063863</v>
      </c>
    </row>
    <row r="4769" spans="15:15" x14ac:dyDescent="0.25">
      <c r="O4769">
        <v>94740777</v>
      </c>
    </row>
    <row r="4770" spans="15:15" x14ac:dyDescent="0.25">
      <c r="O4770">
        <v>108214774</v>
      </c>
    </row>
    <row r="4771" spans="15:15" x14ac:dyDescent="0.25">
      <c r="O4771">
        <v>20556159</v>
      </c>
    </row>
    <row r="4772" spans="15:15" x14ac:dyDescent="0.25">
      <c r="O4772">
        <v>16560014</v>
      </c>
    </row>
    <row r="4773" spans="15:15" x14ac:dyDescent="0.25">
      <c r="O4773">
        <v>90438015</v>
      </c>
    </row>
    <row r="4774" spans="15:15" x14ac:dyDescent="0.25">
      <c r="O4774">
        <v>98739828</v>
      </c>
    </row>
    <row r="4775" spans="15:15" x14ac:dyDescent="0.25">
      <c r="O4775">
        <v>17036795</v>
      </c>
    </row>
    <row r="4776" spans="15:15" x14ac:dyDescent="0.25">
      <c r="O4776">
        <v>25472171</v>
      </c>
    </row>
    <row r="4777" spans="15:15" x14ac:dyDescent="0.25">
      <c r="O4777">
        <v>1654211</v>
      </c>
    </row>
    <row r="4778" spans="15:15" x14ac:dyDescent="0.25">
      <c r="O4778">
        <v>1459947</v>
      </c>
    </row>
    <row r="4779" spans="15:15" x14ac:dyDescent="0.25">
      <c r="O4779">
        <v>149051849</v>
      </c>
    </row>
    <row r="4780" spans="15:15" x14ac:dyDescent="0.25">
      <c r="O4780">
        <v>209209537</v>
      </c>
    </row>
    <row r="4781" spans="15:15" x14ac:dyDescent="0.25">
      <c r="O4781">
        <v>30201480</v>
      </c>
    </row>
    <row r="4782" spans="15:15" x14ac:dyDescent="0.25">
      <c r="O4782">
        <v>46261899</v>
      </c>
    </row>
    <row r="4783" spans="15:15" x14ac:dyDescent="0.25">
      <c r="O4783">
        <v>5095974</v>
      </c>
    </row>
    <row r="4784" spans="15:15" x14ac:dyDescent="0.25">
      <c r="O4784">
        <v>8725895</v>
      </c>
    </row>
    <row r="4785" spans="15:15" x14ac:dyDescent="0.25">
      <c r="O4785">
        <v>11753452</v>
      </c>
    </row>
    <row r="4786" spans="15:15" x14ac:dyDescent="0.25">
      <c r="O4786">
        <v>13849748</v>
      </c>
    </row>
    <row r="4787" spans="15:15" x14ac:dyDescent="0.25">
      <c r="O4787">
        <v>23271296</v>
      </c>
    </row>
    <row r="4788" spans="15:15" x14ac:dyDescent="0.25">
      <c r="O4788">
        <v>26830490</v>
      </c>
    </row>
    <row r="4789" spans="15:15" x14ac:dyDescent="0.25">
      <c r="O4789">
        <v>98498710</v>
      </c>
    </row>
    <row r="4790" spans="15:15" x14ac:dyDescent="0.25">
      <c r="O4790">
        <v>86102801</v>
      </c>
    </row>
    <row r="4791" spans="15:15" x14ac:dyDescent="0.25">
      <c r="O4791">
        <v>525493032</v>
      </c>
    </row>
    <row r="4792" spans="15:15" x14ac:dyDescent="0.25">
      <c r="O4792">
        <v>601174544</v>
      </c>
    </row>
    <row r="4793" spans="15:15" x14ac:dyDescent="0.25">
      <c r="O4793">
        <v>7911770</v>
      </c>
    </row>
    <row r="4794" spans="15:15" x14ac:dyDescent="0.25">
      <c r="O4794">
        <v>8310769</v>
      </c>
    </row>
    <row r="4795" spans="15:15" x14ac:dyDescent="0.25">
      <c r="O4795">
        <v>5688905</v>
      </c>
    </row>
    <row r="4796" spans="15:15" x14ac:dyDescent="0.25">
      <c r="O4796">
        <v>3476714</v>
      </c>
    </row>
    <row r="4797" spans="15:15" x14ac:dyDescent="0.25">
      <c r="O4797">
        <v>43783070</v>
      </c>
    </row>
    <row r="4798" spans="15:15" x14ac:dyDescent="0.25">
      <c r="O4798">
        <v>40093818</v>
      </c>
    </row>
    <row r="4799" spans="15:15" x14ac:dyDescent="0.25">
      <c r="O4799">
        <v>8974822</v>
      </c>
    </row>
    <row r="4800" spans="15:15" x14ac:dyDescent="0.25">
      <c r="O4800">
        <v>4293071</v>
      </c>
    </row>
    <row r="4801" spans="15:15" x14ac:dyDescent="0.25">
      <c r="O4801">
        <v>13811012</v>
      </c>
    </row>
    <row r="4802" spans="15:15" x14ac:dyDescent="0.25">
      <c r="O4802">
        <v>17619488</v>
      </c>
    </row>
    <row r="4803" spans="15:15" x14ac:dyDescent="0.25">
      <c r="O4803">
        <v>245675583</v>
      </c>
    </row>
    <row r="4804" spans="15:15" x14ac:dyDescent="0.25">
      <c r="O4804">
        <v>234559753</v>
      </c>
    </row>
    <row r="4805" spans="15:15" x14ac:dyDescent="0.25">
      <c r="O4805">
        <v>37769561</v>
      </c>
    </row>
    <row r="4806" spans="15:15" x14ac:dyDescent="0.25">
      <c r="O4806">
        <v>40003487</v>
      </c>
    </row>
    <row r="4807" spans="15:15" x14ac:dyDescent="0.25">
      <c r="O4807">
        <v>2669544</v>
      </c>
    </row>
    <row r="4808" spans="15:15" x14ac:dyDescent="0.25">
      <c r="O4808">
        <v>2980425</v>
      </c>
    </row>
    <row r="4809" spans="15:15" x14ac:dyDescent="0.25">
      <c r="O4809">
        <v>10169696</v>
      </c>
    </row>
    <row r="4810" spans="15:15" x14ac:dyDescent="0.25">
      <c r="O4810">
        <v>8915857</v>
      </c>
    </row>
    <row r="4811" spans="15:15" x14ac:dyDescent="0.25">
      <c r="O4811">
        <v>184006999</v>
      </c>
    </row>
    <row r="4812" spans="15:15" x14ac:dyDescent="0.25">
      <c r="O4812">
        <v>293149734</v>
      </c>
    </row>
    <row r="4813" spans="15:15" x14ac:dyDescent="0.25">
      <c r="O4813">
        <v>50215531</v>
      </c>
    </row>
    <row r="4814" spans="15:15" x14ac:dyDescent="0.25">
      <c r="O4814">
        <v>38243820</v>
      </c>
    </row>
    <row r="4815" spans="15:15" x14ac:dyDescent="0.25">
      <c r="O4815">
        <v>42635641</v>
      </c>
    </row>
    <row r="4816" spans="15:15" x14ac:dyDescent="0.25">
      <c r="O4816">
        <v>42254270</v>
      </c>
    </row>
    <row r="4817" spans="15:15" x14ac:dyDescent="0.25">
      <c r="O4817">
        <v>3105645</v>
      </c>
    </row>
    <row r="4818" spans="15:15" x14ac:dyDescent="0.25">
      <c r="O4818">
        <v>2294915</v>
      </c>
    </row>
    <row r="4819" spans="15:15" x14ac:dyDescent="0.25">
      <c r="O4819">
        <v>23573424</v>
      </c>
    </row>
    <row r="4820" spans="15:15" x14ac:dyDescent="0.25">
      <c r="O4820">
        <v>12786716</v>
      </c>
    </row>
    <row r="4821" spans="15:15" x14ac:dyDescent="0.25">
      <c r="O4821">
        <v>93034467</v>
      </c>
    </row>
    <row r="4822" spans="15:15" x14ac:dyDescent="0.25">
      <c r="O4822">
        <v>86790946</v>
      </c>
    </row>
    <row r="4823" spans="15:15" x14ac:dyDescent="0.25">
      <c r="O4823">
        <v>161355591</v>
      </c>
    </row>
    <row r="4824" spans="15:15" x14ac:dyDescent="0.25">
      <c r="O4824">
        <v>198633401</v>
      </c>
    </row>
    <row r="4825" spans="15:15" x14ac:dyDescent="0.25">
      <c r="O4825">
        <v>66434939</v>
      </c>
    </row>
    <row r="4826" spans="15:15" x14ac:dyDescent="0.25">
      <c r="O4826">
        <v>237556323</v>
      </c>
    </row>
    <row r="4827" spans="15:15" x14ac:dyDescent="0.25">
      <c r="O4827">
        <v>1032397</v>
      </c>
    </row>
    <row r="4828" spans="15:15" x14ac:dyDescent="0.25">
      <c r="O4828">
        <v>323722</v>
      </c>
    </row>
    <row r="4829" spans="15:15" x14ac:dyDescent="0.25">
      <c r="O4829">
        <v>46005921</v>
      </c>
    </row>
    <row r="4830" spans="15:15" x14ac:dyDescent="0.25">
      <c r="O4830">
        <v>42084387</v>
      </c>
    </row>
    <row r="4831" spans="15:15" x14ac:dyDescent="0.25">
      <c r="O4831">
        <v>49005527</v>
      </c>
    </row>
    <row r="4832" spans="15:15" x14ac:dyDescent="0.25">
      <c r="O4832">
        <v>48961920</v>
      </c>
    </row>
    <row r="4833" spans="15:15" x14ac:dyDescent="0.25">
      <c r="O4833">
        <v>82925620</v>
      </c>
    </row>
    <row r="4834" spans="15:15" x14ac:dyDescent="0.25">
      <c r="O4834">
        <v>71678404</v>
      </c>
    </row>
    <row r="4835" spans="15:15" x14ac:dyDescent="0.25">
      <c r="O4835">
        <v>16189001</v>
      </c>
    </row>
    <row r="4836" spans="15:15" x14ac:dyDescent="0.25">
      <c r="O4836">
        <v>14535435</v>
      </c>
    </row>
    <row r="4837" spans="15:15" x14ac:dyDescent="0.25">
      <c r="O4837">
        <v>2915157</v>
      </c>
    </row>
    <row r="4838" spans="15:15" x14ac:dyDescent="0.25">
      <c r="O4838">
        <v>5291482</v>
      </c>
    </row>
    <row r="4839" spans="15:15" x14ac:dyDescent="0.25">
      <c r="O4839">
        <v>173830069</v>
      </c>
    </row>
    <row r="4840" spans="15:15" x14ac:dyDescent="0.25">
      <c r="O4840">
        <v>153543836</v>
      </c>
    </row>
    <row r="4841" spans="15:15" x14ac:dyDescent="0.25">
      <c r="O4841">
        <v>50438616</v>
      </c>
    </row>
    <row r="4842" spans="15:15" x14ac:dyDescent="0.25">
      <c r="O4842">
        <v>50168535</v>
      </c>
    </row>
    <row r="4843" spans="15:15" x14ac:dyDescent="0.25">
      <c r="O4843">
        <v>32524233</v>
      </c>
    </row>
    <row r="4844" spans="15:15" x14ac:dyDescent="0.25">
      <c r="O4844">
        <v>32617328</v>
      </c>
    </row>
    <row r="4845" spans="15:15" x14ac:dyDescent="0.25">
      <c r="O4845">
        <v>181179</v>
      </c>
    </row>
    <row r="4846" spans="15:15" x14ac:dyDescent="0.25">
      <c r="O4846">
        <v>181225</v>
      </c>
    </row>
    <row r="4847" spans="15:15" x14ac:dyDescent="0.25">
      <c r="O4847">
        <v>4926393</v>
      </c>
    </row>
    <row r="4848" spans="15:15" x14ac:dyDescent="0.25">
      <c r="O4848">
        <v>9935900</v>
      </c>
    </row>
    <row r="4849" spans="15:15" x14ac:dyDescent="0.25">
      <c r="O4849">
        <v>32508303</v>
      </c>
    </row>
    <row r="4850" spans="15:15" x14ac:dyDescent="0.25">
      <c r="O4850">
        <v>39083819</v>
      </c>
    </row>
    <row r="4851" spans="15:15" x14ac:dyDescent="0.25">
      <c r="O4851">
        <v>9064423</v>
      </c>
    </row>
    <row r="4852" spans="15:15" x14ac:dyDescent="0.25">
      <c r="O4852">
        <v>11238338</v>
      </c>
    </row>
    <row r="4853" spans="15:15" x14ac:dyDescent="0.25">
      <c r="O4853">
        <v>218530200</v>
      </c>
    </row>
    <row r="4854" spans="15:15" x14ac:dyDescent="0.25">
      <c r="O4854">
        <v>318097800</v>
      </c>
    </row>
    <row r="4855" spans="15:15" x14ac:dyDescent="0.25">
      <c r="O4855">
        <v>28061960</v>
      </c>
    </row>
    <row r="4856" spans="15:15" x14ac:dyDescent="0.25">
      <c r="O4856">
        <v>17466012</v>
      </c>
    </row>
    <row r="4857" spans="15:15" x14ac:dyDescent="0.25">
      <c r="O4857">
        <v>550685462</v>
      </c>
    </row>
    <row r="4858" spans="15:15" x14ac:dyDescent="0.25">
      <c r="O4858">
        <v>481399624</v>
      </c>
    </row>
    <row r="4859" spans="15:15" x14ac:dyDescent="0.25">
      <c r="O4859">
        <v>108181241</v>
      </c>
    </row>
    <row r="4860" spans="15:15" x14ac:dyDescent="0.25">
      <c r="O4860">
        <v>109305231</v>
      </c>
    </row>
    <row r="4861" spans="15:15" x14ac:dyDescent="0.25">
      <c r="O4861">
        <v>564009180</v>
      </c>
    </row>
    <row r="4862" spans="15:15" x14ac:dyDescent="0.25">
      <c r="O4862">
        <v>379649388</v>
      </c>
    </row>
    <row r="4863" spans="15:15" x14ac:dyDescent="0.25">
      <c r="O4863">
        <v>15520897</v>
      </c>
    </row>
    <row r="4864" spans="15:15" x14ac:dyDescent="0.25">
      <c r="O4864">
        <v>13784573</v>
      </c>
    </row>
    <row r="4865" spans="15:15" x14ac:dyDescent="0.25">
      <c r="O4865">
        <v>197311022</v>
      </c>
    </row>
    <row r="4866" spans="15:15" x14ac:dyDescent="0.25">
      <c r="O4866">
        <v>68720712</v>
      </c>
    </row>
    <row r="4867" spans="15:15" x14ac:dyDescent="0.25">
      <c r="O4867">
        <v>35963108</v>
      </c>
    </row>
    <row r="4868" spans="15:15" x14ac:dyDescent="0.25">
      <c r="O4868">
        <v>85564204</v>
      </c>
    </row>
    <row r="4869" spans="15:15" x14ac:dyDescent="0.25">
      <c r="O4869">
        <v>1065568</v>
      </c>
    </row>
    <row r="4870" spans="15:15" x14ac:dyDescent="0.25">
      <c r="O4870">
        <v>973903</v>
      </c>
    </row>
    <row r="4871" spans="15:15" x14ac:dyDescent="0.25">
      <c r="O4871">
        <v>30494518</v>
      </c>
    </row>
    <row r="4872" spans="15:15" x14ac:dyDescent="0.25">
      <c r="O4872">
        <v>25323396</v>
      </c>
    </row>
    <row r="4873" spans="15:15" x14ac:dyDescent="0.25">
      <c r="O4873">
        <v>37843</v>
      </c>
    </row>
    <row r="4874" spans="15:15" x14ac:dyDescent="0.25">
      <c r="O4874">
        <v>30417535</v>
      </c>
    </row>
    <row r="4875" spans="15:15" x14ac:dyDescent="0.25">
      <c r="O4875">
        <v>47820601</v>
      </c>
    </row>
    <row r="4876" spans="15:15" x14ac:dyDescent="0.25">
      <c r="O4876">
        <v>42107765</v>
      </c>
    </row>
    <row r="4877" spans="15:15" x14ac:dyDescent="0.25">
      <c r="O4877">
        <v>292457561</v>
      </c>
    </row>
    <row r="4878" spans="15:15" x14ac:dyDescent="0.25">
      <c r="O4878">
        <v>278777784</v>
      </c>
    </row>
    <row r="4879" spans="15:15" x14ac:dyDescent="0.25">
      <c r="O4879">
        <v>29653757</v>
      </c>
    </row>
    <row r="4880" spans="15:15" x14ac:dyDescent="0.25">
      <c r="O4880">
        <v>31666772</v>
      </c>
    </row>
    <row r="4881" spans="15:15" x14ac:dyDescent="0.25">
      <c r="O4881">
        <v>13077192</v>
      </c>
    </row>
    <row r="4882" spans="15:15" x14ac:dyDescent="0.25">
      <c r="O4882">
        <v>13125140</v>
      </c>
    </row>
    <row r="4883" spans="15:15" x14ac:dyDescent="0.25">
      <c r="O4883">
        <v>7848570</v>
      </c>
    </row>
    <row r="4884" spans="15:15" x14ac:dyDescent="0.25">
      <c r="O4884">
        <v>11915330</v>
      </c>
    </row>
    <row r="4885" spans="15:15" x14ac:dyDescent="0.25">
      <c r="O4885">
        <v>7726938</v>
      </c>
    </row>
    <row r="4886" spans="15:15" x14ac:dyDescent="0.25">
      <c r="O4886">
        <v>11878615</v>
      </c>
    </row>
    <row r="4887" spans="15:15" x14ac:dyDescent="0.25">
      <c r="O4887">
        <v>43194026</v>
      </c>
    </row>
    <row r="4888" spans="15:15" x14ac:dyDescent="0.25">
      <c r="O4888">
        <v>51994843</v>
      </c>
    </row>
    <row r="4889" spans="15:15" x14ac:dyDescent="0.25">
      <c r="O4889">
        <v>277723601</v>
      </c>
    </row>
    <row r="4890" spans="15:15" x14ac:dyDescent="0.25">
      <c r="O4890">
        <v>311201070</v>
      </c>
    </row>
    <row r="4891" spans="15:15" x14ac:dyDescent="0.25">
      <c r="O4891">
        <v>4387660</v>
      </c>
    </row>
    <row r="4892" spans="15:15" x14ac:dyDescent="0.25">
      <c r="O4892">
        <v>10270118</v>
      </c>
    </row>
    <row r="4893" spans="15:15" x14ac:dyDescent="0.25">
      <c r="O4893">
        <v>1145001</v>
      </c>
    </row>
    <row r="4894" spans="15:15" x14ac:dyDescent="0.25">
      <c r="O4894">
        <v>1383616</v>
      </c>
    </row>
    <row r="4895" spans="15:15" x14ac:dyDescent="0.25">
      <c r="O4895">
        <v>222097697</v>
      </c>
    </row>
    <row r="4896" spans="15:15" x14ac:dyDescent="0.25">
      <c r="O4896">
        <v>160775005</v>
      </c>
    </row>
    <row r="4897" spans="15:15" x14ac:dyDescent="0.25">
      <c r="O4897">
        <v>37336895</v>
      </c>
    </row>
    <row r="4898" spans="15:15" x14ac:dyDescent="0.25">
      <c r="O4898">
        <v>50140198</v>
      </c>
    </row>
    <row r="4899" spans="15:15" x14ac:dyDescent="0.25">
      <c r="O4899">
        <v>31947961</v>
      </c>
    </row>
    <row r="4900" spans="15:15" x14ac:dyDescent="0.25">
      <c r="O4900">
        <v>31547224</v>
      </c>
    </row>
    <row r="4901" spans="15:15" x14ac:dyDescent="0.25">
      <c r="O4901">
        <v>34430979</v>
      </c>
    </row>
    <row r="4902" spans="15:15" x14ac:dyDescent="0.25">
      <c r="O4902">
        <v>33272292</v>
      </c>
    </row>
    <row r="4903" spans="15:15" x14ac:dyDescent="0.25">
      <c r="O4903">
        <v>230915558</v>
      </c>
    </row>
    <row r="4904" spans="15:15" x14ac:dyDescent="0.25">
      <c r="O4904">
        <v>161157233</v>
      </c>
    </row>
    <row r="4905" spans="15:15" x14ac:dyDescent="0.25">
      <c r="O4905">
        <v>37972436</v>
      </c>
    </row>
    <row r="4906" spans="15:15" x14ac:dyDescent="0.25">
      <c r="O4906">
        <v>40495776</v>
      </c>
    </row>
    <row r="4907" spans="15:15" x14ac:dyDescent="0.25">
      <c r="O4907">
        <v>84379963</v>
      </c>
    </row>
    <row r="4908" spans="15:15" x14ac:dyDescent="0.25">
      <c r="O4908">
        <v>59510231</v>
      </c>
    </row>
    <row r="4909" spans="15:15" x14ac:dyDescent="0.25">
      <c r="O4909">
        <v>41115552</v>
      </c>
    </row>
    <row r="4910" spans="15:15" x14ac:dyDescent="0.25">
      <c r="O4910">
        <v>39134905</v>
      </c>
    </row>
    <row r="4911" spans="15:15" x14ac:dyDescent="0.25">
      <c r="O4911">
        <v>17617012</v>
      </c>
    </row>
    <row r="4912" spans="15:15" x14ac:dyDescent="0.25">
      <c r="O4912">
        <v>28524843</v>
      </c>
    </row>
    <row r="4913" spans="15:15" x14ac:dyDescent="0.25">
      <c r="O4913">
        <v>10459184</v>
      </c>
    </row>
    <row r="4914" spans="15:15" x14ac:dyDescent="0.25">
      <c r="O4914">
        <v>10755303</v>
      </c>
    </row>
    <row r="4915" spans="15:15" x14ac:dyDescent="0.25">
      <c r="O4915">
        <v>184849712</v>
      </c>
    </row>
    <row r="4916" spans="15:15" x14ac:dyDescent="0.25">
      <c r="O4916">
        <v>180021808</v>
      </c>
    </row>
    <row r="4917" spans="15:15" x14ac:dyDescent="0.25">
      <c r="O4917">
        <v>50301615</v>
      </c>
    </row>
    <row r="4918" spans="15:15" x14ac:dyDescent="0.25">
      <c r="O4918">
        <v>52582972</v>
      </c>
    </row>
    <row r="4919" spans="15:15" x14ac:dyDescent="0.25">
      <c r="O4919">
        <v>3909074</v>
      </c>
    </row>
    <row r="4920" spans="15:15" x14ac:dyDescent="0.25">
      <c r="O4920">
        <v>4064852</v>
      </c>
    </row>
    <row r="4921" spans="15:15" x14ac:dyDescent="0.25">
      <c r="O4921">
        <v>48425028</v>
      </c>
    </row>
    <row r="4922" spans="15:15" x14ac:dyDescent="0.25">
      <c r="O4922">
        <v>43408066</v>
      </c>
    </row>
    <row r="4923" spans="15:15" x14ac:dyDescent="0.25">
      <c r="O4923">
        <v>34722239</v>
      </c>
    </row>
    <row r="4924" spans="15:15" x14ac:dyDescent="0.25">
      <c r="O4924">
        <v>65018596</v>
      </c>
    </row>
    <row r="4925" spans="15:15" x14ac:dyDescent="0.25">
      <c r="O4925">
        <v>2420055</v>
      </c>
    </row>
    <row r="4926" spans="15:15" x14ac:dyDescent="0.25">
      <c r="O4926">
        <v>1927156</v>
      </c>
    </row>
    <row r="4927" spans="15:15" x14ac:dyDescent="0.25">
      <c r="O4927">
        <v>14649687</v>
      </c>
    </row>
    <row r="4928" spans="15:15" x14ac:dyDescent="0.25">
      <c r="O4928">
        <v>33145788</v>
      </c>
    </row>
    <row r="4929" spans="15:15" x14ac:dyDescent="0.25">
      <c r="O4929">
        <v>475066267</v>
      </c>
    </row>
    <row r="4930" spans="15:15" x14ac:dyDescent="0.25">
      <c r="O4930">
        <v>568717161</v>
      </c>
    </row>
    <row r="4931" spans="15:15" x14ac:dyDescent="0.25">
      <c r="O4931">
        <v>259074076</v>
      </c>
    </row>
    <row r="4932" spans="15:15" x14ac:dyDescent="0.25">
      <c r="O4932">
        <v>292594436</v>
      </c>
    </row>
    <row r="4933" spans="15:15" x14ac:dyDescent="0.25">
      <c r="O4933">
        <v>68889421</v>
      </c>
    </row>
    <row r="4934" spans="15:15" x14ac:dyDescent="0.25">
      <c r="O4934">
        <v>68334597</v>
      </c>
    </row>
    <row r="4935" spans="15:15" x14ac:dyDescent="0.25">
      <c r="O4935">
        <v>6234106</v>
      </c>
    </row>
    <row r="4936" spans="15:15" x14ac:dyDescent="0.25">
      <c r="O4936">
        <v>13659101</v>
      </c>
    </row>
    <row r="4937" spans="15:15" x14ac:dyDescent="0.25">
      <c r="O4937">
        <v>11425521</v>
      </c>
    </row>
    <row r="4938" spans="15:15" x14ac:dyDescent="0.25">
      <c r="O4938">
        <v>9945508</v>
      </c>
    </row>
    <row r="4939" spans="15:15" x14ac:dyDescent="0.25">
      <c r="O4939">
        <v>561123868</v>
      </c>
    </row>
    <row r="4940" spans="15:15" x14ac:dyDescent="0.25">
      <c r="O4940">
        <v>990518441</v>
      </c>
    </row>
    <row r="4941" spans="15:15" x14ac:dyDescent="0.25">
      <c r="O4941">
        <v>24978152</v>
      </c>
    </row>
    <row r="4942" spans="15:15" x14ac:dyDescent="0.25">
      <c r="O4942">
        <v>23669845</v>
      </c>
    </row>
    <row r="4943" spans="15:15" x14ac:dyDescent="0.25">
      <c r="O4943">
        <v>23711637</v>
      </c>
    </row>
    <row r="4944" spans="15:15" x14ac:dyDescent="0.25">
      <c r="O4944">
        <v>19322640</v>
      </c>
    </row>
    <row r="4945" spans="15:15" x14ac:dyDescent="0.25">
      <c r="O4945">
        <v>31531195</v>
      </c>
    </row>
    <row r="4946" spans="15:15" x14ac:dyDescent="0.25">
      <c r="O4946">
        <v>36096012</v>
      </c>
    </row>
    <row r="4947" spans="15:15" x14ac:dyDescent="0.25">
      <c r="O4947">
        <v>121589025</v>
      </c>
    </row>
    <row r="4948" spans="15:15" x14ac:dyDescent="0.25">
      <c r="O4948">
        <v>111949952</v>
      </c>
    </row>
    <row r="4949" spans="15:15" x14ac:dyDescent="0.25">
      <c r="O4949">
        <v>20236358</v>
      </c>
    </row>
    <row r="4950" spans="15:15" x14ac:dyDescent="0.25">
      <c r="O4950">
        <v>22366656</v>
      </c>
    </row>
    <row r="4951" spans="15:15" x14ac:dyDescent="0.25">
      <c r="O4951">
        <v>49897212</v>
      </c>
    </row>
    <row r="4952" spans="15:15" x14ac:dyDescent="0.25">
      <c r="O4952">
        <v>38781899</v>
      </c>
    </row>
    <row r="4953" spans="15:15" x14ac:dyDescent="0.25">
      <c r="O4953">
        <v>46657388</v>
      </c>
    </row>
    <row r="4954" spans="15:15" x14ac:dyDescent="0.25">
      <c r="O4954">
        <v>75867052</v>
      </c>
    </row>
    <row r="4955" spans="15:15" x14ac:dyDescent="0.25">
      <c r="O4955">
        <v>23729102</v>
      </c>
    </row>
    <row r="4956" spans="15:15" x14ac:dyDescent="0.25">
      <c r="O4956">
        <v>21207597</v>
      </c>
    </row>
    <row r="4957" spans="15:15" x14ac:dyDescent="0.25">
      <c r="O4957">
        <v>54412127</v>
      </c>
    </row>
    <row r="4958" spans="15:15" x14ac:dyDescent="0.25">
      <c r="O4958">
        <v>73609053</v>
      </c>
    </row>
    <row r="4959" spans="15:15" x14ac:dyDescent="0.25">
      <c r="O4959">
        <v>7650680</v>
      </c>
    </row>
    <row r="4960" spans="15:15" x14ac:dyDescent="0.25">
      <c r="O4960">
        <v>11384094</v>
      </c>
    </row>
    <row r="4961" spans="15:15" x14ac:dyDescent="0.25">
      <c r="O4961">
        <v>1076783191</v>
      </c>
    </row>
    <row r="4962" spans="15:15" x14ac:dyDescent="0.25">
      <c r="O4962">
        <v>768659276</v>
      </c>
    </row>
    <row r="4963" spans="15:15" x14ac:dyDescent="0.25">
      <c r="O4963">
        <v>4078155</v>
      </c>
    </row>
    <row r="4964" spans="15:15" x14ac:dyDescent="0.25">
      <c r="O4964">
        <v>5940320</v>
      </c>
    </row>
    <row r="4965" spans="15:15" x14ac:dyDescent="0.25">
      <c r="O4965">
        <v>43798835</v>
      </c>
    </row>
    <row r="4966" spans="15:15" x14ac:dyDescent="0.25">
      <c r="O4966">
        <v>88406508</v>
      </c>
    </row>
    <row r="4967" spans="15:15" x14ac:dyDescent="0.25">
      <c r="O4967">
        <v>24494959</v>
      </c>
    </row>
    <row r="4968" spans="15:15" x14ac:dyDescent="0.25">
      <c r="O4968">
        <v>24464262</v>
      </c>
    </row>
    <row r="4969" spans="15:15" x14ac:dyDescent="0.25">
      <c r="O4969">
        <v>19539456</v>
      </c>
    </row>
    <row r="4970" spans="15:15" x14ac:dyDescent="0.25">
      <c r="O4970">
        <v>15908235</v>
      </c>
    </row>
    <row r="4971" spans="15:15" x14ac:dyDescent="0.25">
      <c r="O4971">
        <v>397518688</v>
      </c>
    </row>
    <row r="4972" spans="15:15" x14ac:dyDescent="0.25">
      <c r="O4972">
        <v>414879886</v>
      </c>
    </row>
    <row r="4973" spans="15:15" x14ac:dyDescent="0.25">
      <c r="O4973">
        <v>21109001</v>
      </c>
    </row>
    <row r="4974" spans="15:15" x14ac:dyDescent="0.25">
      <c r="O4974">
        <v>24921911</v>
      </c>
    </row>
    <row r="4975" spans="15:15" x14ac:dyDescent="0.25">
      <c r="O4975">
        <v>761882</v>
      </c>
    </row>
    <row r="4976" spans="15:15" x14ac:dyDescent="0.25">
      <c r="O4976">
        <v>3890486</v>
      </c>
    </row>
    <row r="4977" spans="15:15" x14ac:dyDescent="0.25">
      <c r="O4977">
        <v>17238900</v>
      </c>
    </row>
    <row r="4978" spans="15:15" x14ac:dyDescent="0.25">
      <c r="O4978">
        <v>18128868</v>
      </c>
    </row>
    <row r="4979" spans="15:15" x14ac:dyDescent="0.25">
      <c r="O4979">
        <v>16595839</v>
      </c>
    </row>
    <row r="4980" spans="15:15" x14ac:dyDescent="0.25">
      <c r="O4980">
        <v>28157345</v>
      </c>
    </row>
    <row r="4981" spans="15:15" x14ac:dyDescent="0.25">
      <c r="O4981">
        <v>19536218</v>
      </c>
    </row>
    <row r="4982" spans="15:15" x14ac:dyDescent="0.25">
      <c r="O4982">
        <v>21351338</v>
      </c>
    </row>
    <row r="4983" spans="15:15" x14ac:dyDescent="0.25">
      <c r="O4983">
        <v>1295663</v>
      </c>
    </row>
    <row r="4984" spans="15:15" x14ac:dyDescent="0.25">
      <c r="O4984">
        <v>1462803</v>
      </c>
    </row>
    <row r="4985" spans="15:15" x14ac:dyDescent="0.25">
      <c r="O4985">
        <v>5414232</v>
      </c>
    </row>
    <row r="4986" spans="15:15" x14ac:dyDescent="0.25">
      <c r="O4986">
        <v>10424846</v>
      </c>
    </row>
    <row r="4987" spans="15:15" x14ac:dyDescent="0.25">
      <c r="O4987">
        <v>48679373</v>
      </c>
    </row>
    <row r="4988" spans="15:15" x14ac:dyDescent="0.25">
      <c r="O4988">
        <v>44533085</v>
      </c>
    </row>
    <row r="4989" spans="15:15" x14ac:dyDescent="0.25">
      <c r="O4989">
        <v>45730097</v>
      </c>
    </row>
    <row r="4990" spans="15:15" x14ac:dyDescent="0.25">
      <c r="O4990">
        <v>102286132</v>
      </c>
    </row>
    <row r="4991" spans="15:15" x14ac:dyDescent="0.25">
      <c r="O4991">
        <v>4074759</v>
      </c>
    </row>
    <row r="4992" spans="15:15" x14ac:dyDescent="0.25">
      <c r="O4992">
        <v>2947402</v>
      </c>
    </row>
    <row r="4993" spans="15:15" x14ac:dyDescent="0.25">
      <c r="O4993">
        <v>550517458</v>
      </c>
    </row>
    <row r="4994" spans="15:15" x14ac:dyDescent="0.25">
      <c r="O4994">
        <v>554905598</v>
      </c>
    </row>
    <row r="4995" spans="15:15" x14ac:dyDescent="0.25">
      <c r="O4995">
        <v>158449254</v>
      </c>
    </row>
    <row r="4996" spans="15:15" x14ac:dyDescent="0.25">
      <c r="O4996">
        <v>52070959</v>
      </c>
    </row>
    <row r="4997" spans="15:15" x14ac:dyDescent="0.25">
      <c r="O4997">
        <v>23729876</v>
      </c>
    </row>
    <row r="4998" spans="15:15" x14ac:dyDescent="0.25">
      <c r="O4998">
        <v>27416862</v>
      </c>
    </row>
    <row r="4999" spans="15:15" x14ac:dyDescent="0.25">
      <c r="O4999">
        <v>188652261</v>
      </c>
    </row>
    <row r="5000" spans="15:15" x14ac:dyDescent="0.25">
      <c r="O5000">
        <v>192361646</v>
      </c>
    </row>
    <row r="5001" spans="15:15" x14ac:dyDescent="0.25">
      <c r="O5001">
        <v>720583500</v>
      </c>
    </row>
    <row r="5002" spans="15:15" x14ac:dyDescent="0.25">
      <c r="O5002">
        <v>1031407642</v>
      </c>
    </row>
    <row r="5003" spans="15:15" x14ac:dyDescent="0.25">
      <c r="O5003">
        <v>20612195</v>
      </c>
    </row>
    <row r="5004" spans="15:15" x14ac:dyDescent="0.25">
      <c r="O5004">
        <v>31789062</v>
      </c>
    </row>
    <row r="5005" spans="15:15" x14ac:dyDescent="0.25">
      <c r="O5005">
        <v>299772615</v>
      </c>
    </row>
    <row r="5006" spans="15:15" x14ac:dyDescent="0.25">
      <c r="O5006">
        <v>235978298</v>
      </c>
    </row>
    <row r="5007" spans="15:15" x14ac:dyDescent="0.25">
      <c r="O5007">
        <v>21136395</v>
      </c>
    </row>
    <row r="5008" spans="15:15" x14ac:dyDescent="0.25">
      <c r="O5008">
        <v>22528895</v>
      </c>
    </row>
    <row r="5009" spans="15:15" x14ac:dyDescent="0.25">
      <c r="O5009">
        <v>106598082</v>
      </c>
    </row>
    <row r="5010" spans="15:15" x14ac:dyDescent="0.25">
      <c r="O5010">
        <v>122777827</v>
      </c>
    </row>
    <row r="5011" spans="15:15" x14ac:dyDescent="0.25">
      <c r="O5011">
        <v>244510820</v>
      </c>
    </row>
    <row r="5012" spans="15:15" x14ac:dyDescent="0.25">
      <c r="O5012">
        <v>257330872</v>
      </c>
    </row>
    <row r="5013" spans="15:15" x14ac:dyDescent="0.25">
      <c r="O5013">
        <v>46480128</v>
      </c>
    </row>
    <row r="5014" spans="15:15" x14ac:dyDescent="0.25">
      <c r="O5014">
        <v>53918777</v>
      </c>
    </row>
    <row r="5015" spans="15:15" x14ac:dyDescent="0.25">
      <c r="O5015">
        <v>600381</v>
      </c>
    </row>
    <row r="5016" spans="15:15" x14ac:dyDescent="0.25">
      <c r="O5016">
        <v>593853</v>
      </c>
    </row>
    <row r="5017" spans="15:15" x14ac:dyDescent="0.25">
      <c r="O5017">
        <v>220441034</v>
      </c>
    </row>
    <row r="5018" spans="15:15" x14ac:dyDescent="0.25">
      <c r="O5018">
        <v>287987145</v>
      </c>
    </row>
    <row r="5019" spans="15:15" x14ac:dyDescent="0.25">
      <c r="O5019">
        <v>6862579</v>
      </c>
    </row>
    <row r="5020" spans="15:15" x14ac:dyDescent="0.25">
      <c r="O5020">
        <v>5181201</v>
      </c>
    </row>
    <row r="5021" spans="15:15" x14ac:dyDescent="0.25">
      <c r="O5021">
        <v>12248370</v>
      </c>
    </row>
    <row r="5022" spans="15:15" x14ac:dyDescent="0.25">
      <c r="O5022">
        <v>4797478</v>
      </c>
    </row>
    <row r="5023" spans="15:15" x14ac:dyDescent="0.25">
      <c r="O5023">
        <v>25090345</v>
      </c>
    </row>
    <row r="5024" spans="15:15" x14ac:dyDescent="0.25">
      <c r="O5024">
        <v>18795324</v>
      </c>
    </row>
    <row r="5025" spans="15:15" x14ac:dyDescent="0.25">
      <c r="O5025">
        <v>5716258</v>
      </c>
    </row>
    <row r="5026" spans="15:15" x14ac:dyDescent="0.25">
      <c r="O5026">
        <v>7475575</v>
      </c>
    </row>
    <row r="5027" spans="15:15" x14ac:dyDescent="0.25">
      <c r="O5027">
        <v>7569851</v>
      </c>
    </row>
    <row r="5028" spans="15:15" x14ac:dyDescent="0.25">
      <c r="O5028">
        <v>8647163</v>
      </c>
    </row>
    <row r="5029" spans="15:15" x14ac:dyDescent="0.25">
      <c r="O5029">
        <v>11831356</v>
      </c>
    </row>
    <row r="5030" spans="15:15" x14ac:dyDescent="0.25">
      <c r="O5030">
        <v>7314533</v>
      </c>
    </row>
    <row r="5031" spans="15:15" x14ac:dyDescent="0.25">
      <c r="O5031">
        <v>170485578</v>
      </c>
    </row>
    <row r="5032" spans="15:15" x14ac:dyDescent="0.25">
      <c r="O5032">
        <v>150806854</v>
      </c>
    </row>
    <row r="5033" spans="15:15" x14ac:dyDescent="0.25">
      <c r="O5033">
        <v>37023689</v>
      </c>
    </row>
    <row r="5034" spans="15:15" x14ac:dyDescent="0.25">
      <c r="O5034">
        <v>28413387</v>
      </c>
    </row>
    <row r="5035" spans="15:15" x14ac:dyDescent="0.25">
      <c r="O5035">
        <v>32740055</v>
      </c>
    </row>
    <row r="5036" spans="15:15" x14ac:dyDescent="0.25">
      <c r="O5036">
        <v>7259091</v>
      </c>
    </row>
    <row r="5037" spans="15:15" x14ac:dyDescent="0.25">
      <c r="O5037">
        <v>23390596</v>
      </c>
    </row>
    <row r="5038" spans="15:15" x14ac:dyDescent="0.25">
      <c r="O5038">
        <v>28757729</v>
      </c>
    </row>
    <row r="5039" spans="15:15" x14ac:dyDescent="0.25">
      <c r="O5039">
        <v>13790216</v>
      </c>
    </row>
    <row r="5040" spans="15:15" x14ac:dyDescent="0.25">
      <c r="O5040">
        <v>17521831</v>
      </c>
    </row>
    <row r="5041" spans="15:15" x14ac:dyDescent="0.25">
      <c r="O5041">
        <v>132542728</v>
      </c>
    </row>
    <row r="5042" spans="15:15" x14ac:dyDescent="0.25">
      <c r="O5042">
        <v>52796918</v>
      </c>
    </row>
    <row r="5043" spans="15:15" x14ac:dyDescent="0.25">
      <c r="O5043">
        <v>13284054</v>
      </c>
    </row>
    <row r="5044" spans="15:15" x14ac:dyDescent="0.25">
      <c r="O5044">
        <v>13431869</v>
      </c>
    </row>
    <row r="5045" spans="15:15" x14ac:dyDescent="0.25">
      <c r="O5045">
        <v>12258927</v>
      </c>
    </row>
    <row r="5046" spans="15:15" x14ac:dyDescent="0.25">
      <c r="O5046">
        <v>14599449</v>
      </c>
    </row>
    <row r="5047" spans="15:15" x14ac:dyDescent="0.25">
      <c r="O5047">
        <v>85832699</v>
      </c>
    </row>
    <row r="5048" spans="15:15" x14ac:dyDescent="0.25">
      <c r="O5048">
        <v>106378522</v>
      </c>
    </row>
    <row r="5049" spans="15:15" x14ac:dyDescent="0.25">
      <c r="O5049">
        <v>26122095</v>
      </c>
    </row>
    <row r="5050" spans="15:15" x14ac:dyDescent="0.25">
      <c r="O5050">
        <v>29559730</v>
      </c>
    </row>
    <row r="5051" spans="15:15" x14ac:dyDescent="0.25">
      <c r="O5051">
        <v>15533711</v>
      </c>
    </row>
    <row r="5052" spans="15:15" x14ac:dyDescent="0.25">
      <c r="O5052">
        <v>21246330</v>
      </c>
    </row>
    <row r="5053" spans="15:15" x14ac:dyDescent="0.25">
      <c r="O5053">
        <v>9210095</v>
      </c>
    </row>
    <row r="5054" spans="15:15" x14ac:dyDescent="0.25">
      <c r="O5054">
        <v>11495810</v>
      </c>
    </row>
    <row r="5055" spans="15:15" x14ac:dyDescent="0.25">
      <c r="O5055">
        <v>6186099</v>
      </c>
    </row>
    <row r="5056" spans="15:15" x14ac:dyDescent="0.25">
      <c r="O5056">
        <v>8927491</v>
      </c>
    </row>
    <row r="5057" spans="15:15" x14ac:dyDescent="0.25">
      <c r="O5057">
        <v>37614834</v>
      </c>
    </row>
    <row r="5058" spans="15:15" x14ac:dyDescent="0.25">
      <c r="O5058">
        <v>48589235</v>
      </c>
    </row>
    <row r="5059" spans="15:15" x14ac:dyDescent="0.25">
      <c r="O5059">
        <v>12842000</v>
      </c>
    </row>
    <row r="5060" spans="15:15" x14ac:dyDescent="0.25">
      <c r="O5060">
        <v>15083000</v>
      </c>
    </row>
    <row r="5061" spans="15:15" x14ac:dyDescent="0.25">
      <c r="O5061">
        <v>40369799</v>
      </c>
    </row>
    <row r="5062" spans="15:15" x14ac:dyDescent="0.25">
      <c r="O5062">
        <v>45429111</v>
      </c>
    </row>
    <row r="5063" spans="15:15" x14ac:dyDescent="0.25">
      <c r="O5063">
        <v>29390263</v>
      </c>
    </row>
    <row r="5064" spans="15:15" x14ac:dyDescent="0.25">
      <c r="O5064">
        <v>27498871</v>
      </c>
    </row>
    <row r="5065" spans="15:15" x14ac:dyDescent="0.25">
      <c r="O5065">
        <v>395799223</v>
      </c>
    </row>
    <row r="5066" spans="15:15" x14ac:dyDescent="0.25">
      <c r="O5066">
        <v>447926200</v>
      </c>
    </row>
    <row r="5067" spans="15:15" x14ac:dyDescent="0.25">
      <c r="O5067">
        <v>53223939</v>
      </c>
    </row>
    <row r="5068" spans="15:15" x14ac:dyDescent="0.25">
      <c r="O5068">
        <v>57196811</v>
      </c>
    </row>
    <row r="5069" spans="15:15" x14ac:dyDescent="0.25">
      <c r="O5069">
        <v>1285481</v>
      </c>
    </row>
    <row r="5070" spans="15:15" x14ac:dyDescent="0.25">
      <c r="O5070">
        <v>1702171</v>
      </c>
    </row>
    <row r="5071" spans="15:15" x14ac:dyDescent="0.25">
      <c r="O5071">
        <v>9586300</v>
      </c>
    </row>
    <row r="5072" spans="15:15" x14ac:dyDescent="0.25">
      <c r="O5072">
        <v>9889546</v>
      </c>
    </row>
    <row r="5073" spans="15:15" x14ac:dyDescent="0.25">
      <c r="O5073">
        <v>56007261</v>
      </c>
    </row>
    <row r="5074" spans="15:15" x14ac:dyDescent="0.25">
      <c r="O5074">
        <v>45003087</v>
      </c>
    </row>
    <row r="5075" spans="15:15" x14ac:dyDescent="0.25">
      <c r="O5075">
        <v>310771753</v>
      </c>
    </row>
    <row r="5076" spans="15:15" x14ac:dyDescent="0.25">
      <c r="O5076">
        <v>231731136</v>
      </c>
    </row>
    <row r="5077" spans="15:15" x14ac:dyDescent="0.25">
      <c r="O5077">
        <v>1743509846</v>
      </c>
    </row>
    <row r="5078" spans="15:15" x14ac:dyDescent="0.25">
      <c r="O5078">
        <v>1582092963</v>
      </c>
    </row>
    <row r="5079" spans="15:15" x14ac:dyDescent="0.25">
      <c r="O5079">
        <v>3885703</v>
      </c>
    </row>
    <row r="5080" spans="15:15" x14ac:dyDescent="0.25">
      <c r="O5080">
        <v>3695759</v>
      </c>
    </row>
    <row r="5081" spans="15:15" x14ac:dyDescent="0.25">
      <c r="O5081">
        <v>429373098</v>
      </c>
    </row>
    <row r="5082" spans="15:15" x14ac:dyDescent="0.25">
      <c r="O5082">
        <v>298277730</v>
      </c>
    </row>
    <row r="5083" spans="15:15" x14ac:dyDescent="0.25">
      <c r="O5083">
        <v>214059</v>
      </c>
    </row>
    <row r="5084" spans="15:15" x14ac:dyDescent="0.25">
      <c r="O5084">
        <v>166306</v>
      </c>
    </row>
    <row r="5085" spans="15:15" x14ac:dyDescent="0.25">
      <c r="O5085">
        <v>21465575</v>
      </c>
    </row>
    <row r="5086" spans="15:15" x14ac:dyDescent="0.25">
      <c r="O5086">
        <v>34009858</v>
      </c>
    </row>
    <row r="5087" spans="15:15" x14ac:dyDescent="0.25">
      <c r="O5087">
        <v>37253639</v>
      </c>
    </row>
    <row r="5088" spans="15:15" x14ac:dyDescent="0.25">
      <c r="O5088">
        <v>33672553</v>
      </c>
    </row>
    <row r="5089" spans="15:15" x14ac:dyDescent="0.25">
      <c r="O5089">
        <v>11786</v>
      </c>
    </row>
    <row r="5090" spans="15:15" x14ac:dyDescent="0.25">
      <c r="O5090">
        <v>78405</v>
      </c>
    </row>
    <row r="5091" spans="15:15" x14ac:dyDescent="0.25">
      <c r="O5091">
        <v>233043025</v>
      </c>
    </row>
    <row r="5092" spans="15:15" x14ac:dyDescent="0.25">
      <c r="O5092">
        <v>269682640</v>
      </c>
    </row>
    <row r="5093" spans="15:15" x14ac:dyDescent="0.25">
      <c r="O5093">
        <v>2702967</v>
      </c>
    </row>
    <row r="5094" spans="15:15" x14ac:dyDescent="0.25">
      <c r="O5094">
        <v>3163928</v>
      </c>
    </row>
    <row r="5095" spans="15:15" x14ac:dyDescent="0.25">
      <c r="O5095">
        <v>10964635</v>
      </c>
    </row>
    <row r="5096" spans="15:15" x14ac:dyDescent="0.25">
      <c r="O5096">
        <v>10623324</v>
      </c>
    </row>
    <row r="5097" spans="15:15" x14ac:dyDescent="0.25">
      <c r="O5097">
        <v>183329881</v>
      </c>
    </row>
    <row r="5098" spans="15:15" x14ac:dyDescent="0.25">
      <c r="O5098">
        <v>163658759</v>
      </c>
    </row>
    <row r="5099" spans="15:15" x14ac:dyDescent="0.25">
      <c r="O5099">
        <v>207697318</v>
      </c>
    </row>
    <row r="5100" spans="15:15" x14ac:dyDescent="0.25">
      <c r="O5100">
        <v>228542814</v>
      </c>
    </row>
    <row r="5101" spans="15:15" x14ac:dyDescent="0.25">
      <c r="O5101">
        <v>54582729</v>
      </c>
    </row>
    <row r="5102" spans="15:15" x14ac:dyDescent="0.25">
      <c r="O5102">
        <v>45820493</v>
      </c>
    </row>
    <row r="5103" spans="15:15" x14ac:dyDescent="0.25">
      <c r="O5103">
        <v>48228171</v>
      </c>
    </row>
    <row r="5104" spans="15:15" x14ac:dyDescent="0.25">
      <c r="O5104">
        <v>46560484</v>
      </c>
    </row>
    <row r="5105" spans="15:15" x14ac:dyDescent="0.25">
      <c r="O5105">
        <v>36472204</v>
      </c>
    </row>
    <row r="5106" spans="15:15" x14ac:dyDescent="0.25">
      <c r="O5106">
        <v>48023800</v>
      </c>
    </row>
    <row r="5107" spans="15:15" x14ac:dyDescent="0.25">
      <c r="O5107">
        <v>1034334</v>
      </c>
    </row>
    <row r="5108" spans="15:15" x14ac:dyDescent="0.25">
      <c r="O5108">
        <v>1865137</v>
      </c>
    </row>
    <row r="5109" spans="15:15" x14ac:dyDescent="0.25">
      <c r="O5109">
        <v>134889693</v>
      </c>
    </row>
    <row r="5110" spans="15:15" x14ac:dyDescent="0.25">
      <c r="O5110">
        <v>134916739</v>
      </c>
    </row>
    <row r="5111" spans="15:15" x14ac:dyDescent="0.25">
      <c r="O5111">
        <v>10002306</v>
      </c>
    </row>
    <row r="5112" spans="15:15" x14ac:dyDescent="0.25">
      <c r="O5112">
        <v>7666955</v>
      </c>
    </row>
    <row r="5113" spans="15:15" x14ac:dyDescent="0.25">
      <c r="O5113">
        <v>5635919</v>
      </c>
    </row>
    <row r="5114" spans="15:15" x14ac:dyDescent="0.25">
      <c r="O5114">
        <v>5682557</v>
      </c>
    </row>
    <row r="5115" spans="15:15" x14ac:dyDescent="0.25">
      <c r="O5115">
        <v>135701990</v>
      </c>
    </row>
    <row r="5116" spans="15:15" x14ac:dyDescent="0.25">
      <c r="O5116">
        <v>149508726</v>
      </c>
    </row>
    <row r="5117" spans="15:15" x14ac:dyDescent="0.25">
      <c r="O5117">
        <v>357921549</v>
      </c>
    </row>
    <row r="5118" spans="15:15" x14ac:dyDescent="0.25">
      <c r="O5118">
        <v>250884411</v>
      </c>
    </row>
    <row r="5119" spans="15:15" x14ac:dyDescent="0.25">
      <c r="O5119">
        <v>3728032</v>
      </c>
    </row>
    <row r="5120" spans="15:15" x14ac:dyDescent="0.25">
      <c r="O5120">
        <v>5363267</v>
      </c>
    </row>
    <row r="5121" spans="15:15" x14ac:dyDescent="0.25">
      <c r="O5121">
        <v>54509305</v>
      </c>
    </row>
    <row r="5122" spans="15:15" x14ac:dyDescent="0.25">
      <c r="O5122">
        <v>53950915</v>
      </c>
    </row>
    <row r="5123" spans="15:15" x14ac:dyDescent="0.25">
      <c r="O5123">
        <v>11204708</v>
      </c>
    </row>
    <row r="5124" spans="15:15" x14ac:dyDescent="0.25">
      <c r="O5124">
        <v>21991713</v>
      </c>
    </row>
    <row r="5125" spans="15:15" x14ac:dyDescent="0.25">
      <c r="O5125">
        <v>19749105</v>
      </c>
    </row>
    <row r="5126" spans="15:15" x14ac:dyDescent="0.25">
      <c r="O5126">
        <v>34323463</v>
      </c>
    </row>
    <row r="5127" spans="15:15" x14ac:dyDescent="0.25">
      <c r="O5127">
        <v>32548712</v>
      </c>
    </row>
    <row r="5128" spans="15:15" x14ac:dyDescent="0.25">
      <c r="O5128">
        <v>28495975</v>
      </c>
    </row>
    <row r="5129" spans="15:15" x14ac:dyDescent="0.25">
      <c r="O5129">
        <v>24531712</v>
      </c>
    </row>
    <row r="5130" spans="15:15" x14ac:dyDescent="0.25">
      <c r="O5130">
        <v>37882729</v>
      </c>
    </row>
    <row r="5131" spans="15:15" x14ac:dyDescent="0.25">
      <c r="O5131">
        <v>19256261</v>
      </c>
    </row>
    <row r="5132" spans="15:15" x14ac:dyDescent="0.25">
      <c r="O5132">
        <v>14045443</v>
      </c>
    </row>
    <row r="5133" spans="15:15" x14ac:dyDescent="0.25">
      <c r="O5133">
        <v>37862666</v>
      </c>
    </row>
    <row r="5134" spans="15:15" x14ac:dyDescent="0.25">
      <c r="O5134">
        <v>60256250</v>
      </c>
    </row>
    <row r="5135" spans="15:15" x14ac:dyDescent="0.25">
      <c r="O5135">
        <v>7548694</v>
      </c>
    </row>
    <row r="5136" spans="15:15" x14ac:dyDescent="0.25">
      <c r="O5136">
        <v>8496255</v>
      </c>
    </row>
    <row r="5137" spans="15:15" x14ac:dyDescent="0.25">
      <c r="O5137">
        <v>830097</v>
      </c>
    </row>
    <row r="5138" spans="15:15" x14ac:dyDescent="0.25">
      <c r="O5138">
        <v>2702435</v>
      </c>
    </row>
    <row r="5139" spans="15:15" x14ac:dyDescent="0.25">
      <c r="O5139">
        <v>24731796</v>
      </c>
    </row>
    <row r="5140" spans="15:15" x14ac:dyDescent="0.25">
      <c r="O5140">
        <v>26115594</v>
      </c>
    </row>
    <row r="5141" spans="15:15" x14ac:dyDescent="0.25">
      <c r="O5141">
        <v>20960367</v>
      </c>
    </row>
    <row r="5142" spans="15:15" x14ac:dyDescent="0.25">
      <c r="O5142">
        <v>17305278</v>
      </c>
    </row>
    <row r="5143" spans="15:15" x14ac:dyDescent="0.25">
      <c r="O5143">
        <v>1573310</v>
      </c>
    </row>
    <row r="5144" spans="15:15" x14ac:dyDescent="0.25">
      <c r="O5144">
        <v>572734</v>
      </c>
    </row>
    <row r="5145" spans="15:15" x14ac:dyDescent="0.25">
      <c r="O5145">
        <v>4380339</v>
      </c>
    </row>
    <row r="5146" spans="15:15" x14ac:dyDescent="0.25">
      <c r="O5146">
        <v>2185376</v>
      </c>
    </row>
    <row r="5147" spans="15:15" x14ac:dyDescent="0.25">
      <c r="O5147">
        <v>70906017</v>
      </c>
    </row>
    <row r="5148" spans="15:15" x14ac:dyDescent="0.25">
      <c r="O5148">
        <v>75999789</v>
      </c>
    </row>
    <row r="5149" spans="15:15" x14ac:dyDescent="0.25">
      <c r="O5149">
        <v>6010445</v>
      </c>
    </row>
    <row r="5150" spans="15:15" x14ac:dyDescent="0.25">
      <c r="O5150">
        <v>10028144</v>
      </c>
    </row>
    <row r="5151" spans="15:15" x14ac:dyDescent="0.25">
      <c r="O5151">
        <v>124829087</v>
      </c>
    </row>
    <row r="5152" spans="15:15" x14ac:dyDescent="0.25">
      <c r="O5152">
        <v>72343866</v>
      </c>
    </row>
    <row r="5153" spans="15:15" x14ac:dyDescent="0.25">
      <c r="O5153">
        <v>59517172</v>
      </c>
    </row>
    <row r="5154" spans="15:15" x14ac:dyDescent="0.25">
      <c r="O5154">
        <v>55265938</v>
      </c>
    </row>
    <row r="5155" spans="15:15" x14ac:dyDescent="0.25">
      <c r="O5155">
        <v>4533586</v>
      </c>
    </row>
    <row r="5156" spans="15:15" x14ac:dyDescent="0.25">
      <c r="O5156">
        <v>3028342</v>
      </c>
    </row>
    <row r="5157" spans="15:15" x14ac:dyDescent="0.25">
      <c r="O5157">
        <v>71592312</v>
      </c>
    </row>
    <row r="5158" spans="15:15" x14ac:dyDescent="0.25">
      <c r="O5158">
        <v>97965361</v>
      </c>
    </row>
    <row r="5159" spans="15:15" x14ac:dyDescent="0.25">
      <c r="O5159">
        <v>1232081</v>
      </c>
    </row>
    <row r="5160" spans="15:15" x14ac:dyDescent="0.25">
      <c r="O5160">
        <v>987768</v>
      </c>
    </row>
    <row r="5161" spans="15:15" x14ac:dyDescent="0.25">
      <c r="O5161">
        <v>52497151</v>
      </c>
    </row>
    <row r="5162" spans="15:15" x14ac:dyDescent="0.25">
      <c r="O5162">
        <v>31848847</v>
      </c>
    </row>
    <row r="5163" spans="15:15" x14ac:dyDescent="0.25">
      <c r="O5163">
        <v>17521560</v>
      </c>
    </row>
    <row r="5164" spans="15:15" x14ac:dyDescent="0.25">
      <c r="O5164">
        <v>24435596</v>
      </c>
    </row>
    <row r="5165" spans="15:15" x14ac:dyDescent="0.25">
      <c r="O5165">
        <v>27903289</v>
      </c>
    </row>
    <row r="5166" spans="15:15" x14ac:dyDescent="0.25">
      <c r="O5166">
        <v>34816803</v>
      </c>
    </row>
    <row r="5167" spans="15:15" x14ac:dyDescent="0.25">
      <c r="O5167">
        <v>103680766</v>
      </c>
    </row>
    <row r="5168" spans="15:15" x14ac:dyDescent="0.25">
      <c r="O5168">
        <v>58970862</v>
      </c>
    </row>
    <row r="5169" spans="15:15" x14ac:dyDescent="0.25">
      <c r="O5169">
        <v>12918500</v>
      </c>
    </row>
    <row r="5170" spans="15:15" x14ac:dyDescent="0.25">
      <c r="O5170">
        <v>3948856</v>
      </c>
    </row>
    <row r="5171" spans="15:15" x14ac:dyDescent="0.25">
      <c r="O5171">
        <v>11212160</v>
      </c>
    </row>
    <row r="5172" spans="15:15" x14ac:dyDescent="0.25">
      <c r="O5172">
        <v>8418154</v>
      </c>
    </row>
    <row r="5173" spans="15:15" x14ac:dyDescent="0.25">
      <c r="O5173">
        <v>201121973</v>
      </c>
    </row>
    <row r="5174" spans="15:15" x14ac:dyDescent="0.25">
      <c r="O5174">
        <v>222131392</v>
      </c>
    </row>
    <row r="5175" spans="15:15" x14ac:dyDescent="0.25">
      <c r="O5175">
        <v>27526288</v>
      </c>
    </row>
    <row r="5176" spans="15:15" x14ac:dyDescent="0.25">
      <c r="O5176">
        <v>19969877</v>
      </c>
    </row>
    <row r="5177" spans="15:15" x14ac:dyDescent="0.25">
      <c r="O5177">
        <v>976999</v>
      </c>
    </row>
    <row r="5178" spans="15:15" x14ac:dyDescent="0.25">
      <c r="O5178">
        <v>2696151</v>
      </c>
    </row>
    <row r="5179" spans="15:15" x14ac:dyDescent="0.25">
      <c r="O5179">
        <v>39960291</v>
      </c>
    </row>
    <row r="5180" spans="15:15" x14ac:dyDescent="0.25">
      <c r="O5180">
        <v>36709176</v>
      </c>
    </row>
    <row r="5181" spans="15:15" x14ac:dyDescent="0.25">
      <c r="O5181">
        <v>256001</v>
      </c>
    </row>
    <row r="5182" spans="15:15" x14ac:dyDescent="0.25">
      <c r="O5182">
        <v>8481700</v>
      </c>
    </row>
    <row r="5183" spans="15:15" x14ac:dyDescent="0.25">
      <c r="O5183">
        <v>38594277</v>
      </c>
    </row>
    <row r="5184" spans="15:15" x14ac:dyDescent="0.25">
      <c r="O5184">
        <v>24856743</v>
      </c>
    </row>
    <row r="5185" spans="15:15" x14ac:dyDescent="0.25">
      <c r="O5185">
        <v>64323560</v>
      </c>
    </row>
    <row r="5186" spans="15:15" x14ac:dyDescent="0.25">
      <c r="O5186">
        <v>55580644</v>
      </c>
    </row>
    <row r="5187" spans="15:15" x14ac:dyDescent="0.25">
      <c r="O5187">
        <v>68038772</v>
      </c>
    </row>
    <row r="5188" spans="15:15" x14ac:dyDescent="0.25">
      <c r="O5188">
        <v>51128644</v>
      </c>
    </row>
    <row r="5189" spans="15:15" x14ac:dyDescent="0.25">
      <c r="O5189">
        <v>1266851</v>
      </c>
    </row>
    <row r="5190" spans="15:15" x14ac:dyDescent="0.25">
      <c r="O5190">
        <v>848167</v>
      </c>
    </row>
    <row r="5191" spans="15:15" x14ac:dyDescent="0.25">
      <c r="O5191">
        <v>93988411</v>
      </c>
    </row>
    <row r="5192" spans="15:15" x14ac:dyDescent="0.25">
      <c r="O5192">
        <v>88446213</v>
      </c>
    </row>
    <row r="5193" spans="15:15" x14ac:dyDescent="0.25">
      <c r="O5193">
        <v>855380</v>
      </c>
    </row>
    <row r="5194" spans="15:15" x14ac:dyDescent="0.25">
      <c r="O5194">
        <v>853008</v>
      </c>
    </row>
    <row r="5195" spans="15:15" x14ac:dyDescent="0.25">
      <c r="O5195">
        <v>160666388</v>
      </c>
    </row>
    <row r="5196" spans="15:15" x14ac:dyDescent="0.25">
      <c r="O5196">
        <v>236159254</v>
      </c>
    </row>
    <row r="5197" spans="15:15" x14ac:dyDescent="0.25">
      <c r="O5197">
        <v>18797228</v>
      </c>
    </row>
    <row r="5198" spans="15:15" x14ac:dyDescent="0.25">
      <c r="O5198">
        <v>23289093</v>
      </c>
    </row>
    <row r="5199" spans="15:15" x14ac:dyDescent="0.25">
      <c r="O5199">
        <v>30200091</v>
      </c>
    </row>
    <row r="5200" spans="15:15" x14ac:dyDescent="0.25">
      <c r="O5200">
        <v>7127610</v>
      </c>
    </row>
    <row r="5201" spans="15:15" x14ac:dyDescent="0.25">
      <c r="O5201">
        <v>44292131</v>
      </c>
    </row>
    <row r="5202" spans="15:15" x14ac:dyDescent="0.25">
      <c r="O5202">
        <v>59275913</v>
      </c>
    </row>
    <row r="5203" spans="15:15" x14ac:dyDescent="0.25">
      <c r="O5203">
        <v>21044794</v>
      </c>
    </row>
    <row r="5204" spans="15:15" x14ac:dyDescent="0.25">
      <c r="O5204">
        <v>40403391</v>
      </c>
    </row>
    <row r="5205" spans="15:15" x14ac:dyDescent="0.25">
      <c r="O5205">
        <v>21485245</v>
      </c>
    </row>
    <row r="5206" spans="15:15" x14ac:dyDescent="0.25">
      <c r="O5206">
        <v>19587740</v>
      </c>
    </row>
    <row r="5207" spans="15:15" x14ac:dyDescent="0.25">
      <c r="O5207">
        <v>1862415</v>
      </c>
    </row>
    <row r="5208" spans="15:15" x14ac:dyDescent="0.25">
      <c r="O5208">
        <v>4095341</v>
      </c>
    </row>
    <row r="5209" spans="15:15" x14ac:dyDescent="0.25">
      <c r="O5209">
        <v>18724518</v>
      </c>
    </row>
    <row r="5210" spans="15:15" x14ac:dyDescent="0.25">
      <c r="O5210">
        <v>21626965</v>
      </c>
    </row>
    <row r="5211" spans="15:15" x14ac:dyDescent="0.25">
      <c r="O5211">
        <v>378067765</v>
      </c>
    </row>
    <row r="5212" spans="15:15" x14ac:dyDescent="0.25">
      <c r="O5212">
        <v>452122707</v>
      </c>
    </row>
    <row r="5213" spans="15:15" x14ac:dyDescent="0.25">
      <c r="O5213">
        <v>86441520</v>
      </c>
    </row>
    <row r="5214" spans="15:15" x14ac:dyDescent="0.25">
      <c r="O5214">
        <v>196848764</v>
      </c>
    </row>
    <row r="5215" spans="15:15" x14ac:dyDescent="0.25">
      <c r="O5215">
        <v>6675934</v>
      </c>
    </row>
    <row r="5216" spans="15:15" x14ac:dyDescent="0.25">
      <c r="O5216">
        <v>7454320</v>
      </c>
    </row>
    <row r="5217" spans="15:15" x14ac:dyDescent="0.25">
      <c r="O5217">
        <v>4972870</v>
      </c>
    </row>
    <row r="5218" spans="15:15" x14ac:dyDescent="0.25">
      <c r="O5218">
        <v>2218639</v>
      </c>
    </row>
    <row r="5219" spans="15:15" x14ac:dyDescent="0.25">
      <c r="O5219">
        <v>51708814</v>
      </c>
    </row>
    <row r="5220" spans="15:15" x14ac:dyDescent="0.25">
      <c r="O5220">
        <v>51617778</v>
      </c>
    </row>
    <row r="5221" spans="15:15" x14ac:dyDescent="0.25">
      <c r="O5221">
        <v>16222974</v>
      </c>
    </row>
    <row r="5222" spans="15:15" x14ac:dyDescent="0.25">
      <c r="O5222">
        <v>6581212</v>
      </c>
    </row>
    <row r="5223" spans="15:15" x14ac:dyDescent="0.25">
      <c r="O5223">
        <v>507468</v>
      </c>
    </row>
    <row r="5224" spans="15:15" x14ac:dyDescent="0.25">
      <c r="O5224">
        <v>508977</v>
      </c>
    </row>
    <row r="5225" spans="15:15" x14ac:dyDescent="0.25">
      <c r="O5225">
        <v>6383483</v>
      </c>
    </row>
    <row r="5226" spans="15:15" x14ac:dyDescent="0.25">
      <c r="O5226">
        <v>6778925</v>
      </c>
    </row>
    <row r="5227" spans="15:15" x14ac:dyDescent="0.25">
      <c r="O5227">
        <v>161810</v>
      </c>
    </row>
    <row r="5228" spans="15:15" x14ac:dyDescent="0.25">
      <c r="O5228">
        <v>85825</v>
      </c>
    </row>
    <row r="5229" spans="15:15" x14ac:dyDescent="0.25">
      <c r="O5229">
        <v>17018608</v>
      </c>
    </row>
    <row r="5230" spans="15:15" x14ac:dyDescent="0.25">
      <c r="O5230">
        <v>19155464</v>
      </c>
    </row>
    <row r="5231" spans="15:15" x14ac:dyDescent="0.25">
      <c r="O5231">
        <v>15918293</v>
      </c>
    </row>
    <row r="5232" spans="15:15" x14ac:dyDescent="0.25">
      <c r="O5232">
        <v>32260820</v>
      </c>
    </row>
    <row r="5233" spans="15:15" x14ac:dyDescent="0.25">
      <c r="O5233">
        <v>5191546</v>
      </c>
    </row>
    <row r="5234" spans="15:15" x14ac:dyDescent="0.25">
      <c r="O5234">
        <v>6463864</v>
      </c>
    </row>
    <row r="5235" spans="15:15" x14ac:dyDescent="0.25">
      <c r="O5235">
        <v>36554705</v>
      </c>
    </row>
    <row r="5236" spans="15:15" x14ac:dyDescent="0.25">
      <c r="O5236">
        <v>43270399</v>
      </c>
    </row>
    <row r="5237" spans="15:15" x14ac:dyDescent="0.25">
      <c r="O5237">
        <v>10377015</v>
      </c>
    </row>
    <row r="5238" spans="15:15" x14ac:dyDescent="0.25">
      <c r="O5238">
        <v>9762574</v>
      </c>
    </row>
    <row r="5239" spans="15:15" x14ac:dyDescent="0.25">
      <c r="O5239">
        <v>6600136</v>
      </c>
    </row>
    <row r="5240" spans="15:15" x14ac:dyDescent="0.25">
      <c r="O5240">
        <v>4066903</v>
      </c>
    </row>
    <row r="5241" spans="15:15" x14ac:dyDescent="0.25">
      <c r="O5241">
        <v>13000741</v>
      </c>
    </row>
    <row r="5242" spans="15:15" x14ac:dyDescent="0.25">
      <c r="O5242">
        <v>12918574</v>
      </c>
    </row>
    <row r="5243" spans="15:15" x14ac:dyDescent="0.25">
      <c r="O5243">
        <v>14558528</v>
      </c>
    </row>
    <row r="5244" spans="15:15" x14ac:dyDescent="0.25">
      <c r="O5244">
        <v>9226862</v>
      </c>
    </row>
    <row r="5245" spans="15:15" x14ac:dyDescent="0.25">
      <c r="O5245">
        <v>328606300</v>
      </c>
    </row>
    <row r="5246" spans="15:15" x14ac:dyDescent="0.25">
      <c r="O5246">
        <v>321604236</v>
      </c>
    </row>
    <row r="5247" spans="15:15" x14ac:dyDescent="0.25">
      <c r="O5247">
        <v>9235833</v>
      </c>
    </row>
    <row r="5248" spans="15:15" x14ac:dyDescent="0.25">
      <c r="O5248">
        <v>6651041</v>
      </c>
    </row>
    <row r="5249" spans="15:15" x14ac:dyDescent="0.25">
      <c r="O5249">
        <v>63971365</v>
      </c>
    </row>
    <row r="5250" spans="15:15" x14ac:dyDescent="0.25">
      <c r="O5250">
        <v>57211800</v>
      </c>
    </row>
    <row r="5251" spans="15:15" x14ac:dyDescent="0.25">
      <c r="O5251">
        <v>16687952</v>
      </c>
    </row>
    <row r="5252" spans="15:15" x14ac:dyDescent="0.25">
      <c r="O5252">
        <v>17149905</v>
      </c>
    </row>
    <row r="5253" spans="15:15" x14ac:dyDescent="0.25">
      <c r="O5253">
        <v>12876076</v>
      </c>
    </row>
    <row r="5254" spans="15:15" x14ac:dyDescent="0.25">
      <c r="O5254">
        <v>11821649</v>
      </c>
    </row>
    <row r="5255" spans="15:15" x14ac:dyDescent="0.25">
      <c r="O5255">
        <v>32896758</v>
      </c>
    </row>
    <row r="5256" spans="15:15" x14ac:dyDescent="0.25">
      <c r="O5256">
        <v>32521611</v>
      </c>
    </row>
    <row r="5257" spans="15:15" x14ac:dyDescent="0.25">
      <c r="O5257">
        <v>46138569</v>
      </c>
    </row>
    <row r="5258" spans="15:15" x14ac:dyDescent="0.25">
      <c r="O5258">
        <v>68664604</v>
      </c>
    </row>
    <row r="5259" spans="15:15" x14ac:dyDescent="0.25">
      <c r="O5259">
        <v>143846036</v>
      </c>
    </row>
    <row r="5260" spans="15:15" x14ac:dyDescent="0.25">
      <c r="O5260">
        <v>176841900</v>
      </c>
    </row>
    <row r="5261" spans="15:15" x14ac:dyDescent="0.25">
      <c r="O5261">
        <v>2733431</v>
      </c>
    </row>
    <row r="5262" spans="15:15" x14ac:dyDescent="0.25">
      <c r="O5262">
        <v>3790410</v>
      </c>
    </row>
    <row r="5263" spans="15:15" x14ac:dyDescent="0.25">
      <c r="O5263">
        <v>328392041</v>
      </c>
    </row>
    <row r="5264" spans="15:15" x14ac:dyDescent="0.25">
      <c r="O5264">
        <v>409726378</v>
      </c>
    </row>
    <row r="5265" spans="15:15" x14ac:dyDescent="0.25">
      <c r="O5265">
        <v>5644809</v>
      </c>
    </row>
    <row r="5266" spans="15:15" x14ac:dyDescent="0.25">
      <c r="O5266">
        <v>3854471</v>
      </c>
    </row>
    <row r="5267" spans="15:15" x14ac:dyDescent="0.25">
      <c r="O5267">
        <v>635181461</v>
      </c>
    </row>
    <row r="5268" spans="15:15" x14ac:dyDescent="0.25">
      <c r="O5268">
        <v>674008433</v>
      </c>
    </row>
    <row r="5269" spans="15:15" x14ac:dyDescent="0.25">
      <c r="O5269">
        <v>1926745</v>
      </c>
    </row>
    <row r="5270" spans="15:15" x14ac:dyDescent="0.25">
      <c r="O5270">
        <v>8767457</v>
      </c>
    </row>
    <row r="5271" spans="15:15" x14ac:dyDescent="0.25">
      <c r="O5271">
        <v>26878217</v>
      </c>
    </row>
    <row r="5272" spans="15:15" x14ac:dyDescent="0.25">
      <c r="O5272">
        <v>54610437</v>
      </c>
    </row>
    <row r="5273" spans="15:15" x14ac:dyDescent="0.25">
      <c r="O5273">
        <v>27209639</v>
      </c>
    </row>
    <row r="5274" spans="15:15" x14ac:dyDescent="0.25">
      <c r="O5274">
        <v>20590292</v>
      </c>
    </row>
    <row r="5275" spans="15:15" x14ac:dyDescent="0.25">
      <c r="O5275">
        <v>9645044</v>
      </c>
    </row>
    <row r="5276" spans="15:15" x14ac:dyDescent="0.25">
      <c r="O5276">
        <v>17298137</v>
      </c>
    </row>
    <row r="5277" spans="15:15" x14ac:dyDescent="0.25">
      <c r="O5277">
        <v>59354</v>
      </c>
    </row>
    <row r="5278" spans="15:15" x14ac:dyDescent="0.25">
      <c r="O5278">
        <v>36339</v>
      </c>
    </row>
    <row r="5279" spans="15:15" x14ac:dyDescent="0.25">
      <c r="O5279">
        <v>63568272</v>
      </c>
    </row>
    <row r="5280" spans="15:15" x14ac:dyDescent="0.25">
      <c r="O5280">
        <v>90021638</v>
      </c>
    </row>
    <row r="5281" spans="15:15" x14ac:dyDescent="0.25">
      <c r="O5281">
        <v>26718378</v>
      </c>
    </row>
    <row r="5282" spans="15:15" x14ac:dyDescent="0.25">
      <c r="O5282">
        <v>35417037</v>
      </c>
    </row>
    <row r="5283" spans="15:15" x14ac:dyDescent="0.25">
      <c r="O5283">
        <v>35598088</v>
      </c>
    </row>
    <row r="5284" spans="15:15" x14ac:dyDescent="0.25">
      <c r="O5284">
        <v>27447114</v>
      </c>
    </row>
    <row r="5285" spans="15:15" x14ac:dyDescent="0.25">
      <c r="O5285">
        <v>50899898</v>
      </c>
    </row>
    <row r="5286" spans="15:15" x14ac:dyDescent="0.25">
      <c r="O5286">
        <v>67969537</v>
      </c>
    </row>
    <row r="5287" spans="15:15" x14ac:dyDescent="0.25">
      <c r="O5287">
        <v>29796140</v>
      </c>
    </row>
    <row r="5288" spans="15:15" x14ac:dyDescent="0.25">
      <c r="O5288">
        <v>21496481</v>
      </c>
    </row>
    <row r="5289" spans="15:15" x14ac:dyDescent="0.25">
      <c r="O5289">
        <v>180523391</v>
      </c>
    </row>
    <row r="5290" spans="15:15" x14ac:dyDescent="0.25">
      <c r="O5290">
        <v>257160323</v>
      </c>
    </row>
    <row r="5291" spans="15:15" x14ac:dyDescent="0.25">
      <c r="O5291">
        <v>428714259</v>
      </c>
    </row>
    <row r="5292" spans="15:15" x14ac:dyDescent="0.25">
      <c r="O5292">
        <v>501413052</v>
      </c>
    </row>
    <row r="5293" spans="15:15" x14ac:dyDescent="0.25">
      <c r="O5293">
        <v>58676413</v>
      </c>
    </row>
    <row r="5294" spans="15:15" x14ac:dyDescent="0.25">
      <c r="O5294">
        <v>69053103</v>
      </c>
    </row>
    <row r="5295" spans="15:15" x14ac:dyDescent="0.25">
      <c r="O5295">
        <v>48001581</v>
      </c>
    </row>
    <row r="5296" spans="15:15" x14ac:dyDescent="0.25">
      <c r="O5296">
        <v>48737533</v>
      </c>
    </row>
    <row r="5297" spans="15:15" x14ac:dyDescent="0.25">
      <c r="O5297">
        <v>114904687</v>
      </c>
    </row>
    <row r="5298" spans="15:15" x14ac:dyDescent="0.25">
      <c r="O5298">
        <v>187224091</v>
      </c>
    </row>
    <row r="5299" spans="15:15" x14ac:dyDescent="0.25">
      <c r="O5299">
        <v>56759142</v>
      </c>
    </row>
    <row r="5300" spans="15:15" x14ac:dyDescent="0.25">
      <c r="O5300">
        <v>85207910</v>
      </c>
    </row>
    <row r="5301" spans="15:15" x14ac:dyDescent="0.25">
      <c r="O5301">
        <v>230338349</v>
      </c>
    </row>
    <row r="5302" spans="15:15" x14ac:dyDescent="0.25">
      <c r="O5302">
        <v>211587930</v>
      </c>
    </row>
    <row r="5303" spans="15:15" x14ac:dyDescent="0.25">
      <c r="O5303">
        <v>99673131</v>
      </c>
    </row>
    <row r="5304" spans="15:15" x14ac:dyDescent="0.25">
      <c r="O5304">
        <v>169351770</v>
      </c>
    </row>
    <row r="5305" spans="15:15" x14ac:dyDescent="0.25">
      <c r="O5305">
        <v>74217514</v>
      </c>
    </row>
    <row r="5306" spans="15:15" x14ac:dyDescent="0.25">
      <c r="O5306">
        <v>60855007</v>
      </c>
    </row>
    <row r="5307" spans="15:15" x14ac:dyDescent="0.25">
      <c r="O5307">
        <v>4414158</v>
      </c>
    </row>
    <row r="5308" spans="15:15" x14ac:dyDescent="0.25">
      <c r="O5308">
        <v>5971845</v>
      </c>
    </row>
    <row r="5309" spans="15:15" x14ac:dyDescent="0.25">
      <c r="O5309">
        <v>6094383</v>
      </c>
    </row>
    <row r="5310" spans="15:15" x14ac:dyDescent="0.25">
      <c r="O5310">
        <v>44970982</v>
      </c>
    </row>
    <row r="5311" spans="15:15" x14ac:dyDescent="0.25">
      <c r="O5311">
        <v>68553362</v>
      </c>
    </row>
    <row r="5312" spans="15:15" x14ac:dyDescent="0.25">
      <c r="O5312">
        <v>74260491</v>
      </c>
    </row>
    <row r="5313" spans="15:15" x14ac:dyDescent="0.25">
      <c r="O5313">
        <v>16974877</v>
      </c>
    </row>
    <row r="5314" spans="15:15" x14ac:dyDescent="0.25">
      <c r="O5314">
        <v>14378521</v>
      </c>
    </row>
    <row r="5315" spans="15:15" x14ac:dyDescent="0.25">
      <c r="O5315">
        <v>64125967</v>
      </c>
    </row>
    <row r="5316" spans="15:15" x14ac:dyDescent="0.25">
      <c r="O5316">
        <v>42898789</v>
      </c>
    </row>
    <row r="5317" spans="15:15" x14ac:dyDescent="0.25">
      <c r="O5317">
        <v>15546165</v>
      </c>
    </row>
    <row r="5318" spans="15:15" x14ac:dyDescent="0.25">
      <c r="O5318">
        <v>14713878</v>
      </c>
    </row>
    <row r="5319" spans="15:15" x14ac:dyDescent="0.25">
      <c r="O5319">
        <v>7344643</v>
      </c>
    </row>
    <row r="5320" spans="15:15" x14ac:dyDescent="0.25">
      <c r="O5320">
        <v>1768480</v>
      </c>
    </row>
    <row r="5321" spans="15:15" x14ac:dyDescent="0.25">
      <c r="O5321">
        <v>3146193</v>
      </c>
    </row>
    <row r="5322" spans="15:15" x14ac:dyDescent="0.25">
      <c r="O5322">
        <v>1995942</v>
      </c>
    </row>
    <row r="5323" spans="15:15" x14ac:dyDescent="0.25">
      <c r="O5323">
        <v>85078619</v>
      </c>
    </row>
    <row r="5324" spans="15:15" x14ac:dyDescent="0.25">
      <c r="O5324">
        <v>84810234</v>
      </c>
    </row>
    <row r="5325" spans="15:15" x14ac:dyDescent="0.25">
      <c r="O5325">
        <v>6181</v>
      </c>
    </row>
    <row r="5326" spans="15:15" x14ac:dyDescent="0.25">
      <c r="O5326">
        <v>2326464</v>
      </c>
    </row>
    <row r="5327" spans="15:15" x14ac:dyDescent="0.25">
      <c r="O5327">
        <v>3299075</v>
      </c>
    </row>
    <row r="5328" spans="15:15" x14ac:dyDescent="0.25">
      <c r="O5328">
        <v>3331517</v>
      </c>
    </row>
    <row r="5329" spans="15:15" x14ac:dyDescent="0.25">
      <c r="O5329">
        <v>9772341</v>
      </c>
    </row>
    <row r="5330" spans="15:15" x14ac:dyDescent="0.25">
      <c r="O5330">
        <v>10128621</v>
      </c>
    </row>
    <row r="5331" spans="15:15" x14ac:dyDescent="0.25">
      <c r="O5331">
        <v>107914579</v>
      </c>
    </row>
    <row r="5332" spans="15:15" x14ac:dyDescent="0.25">
      <c r="O5332">
        <v>105801690</v>
      </c>
    </row>
    <row r="5333" spans="15:15" x14ac:dyDescent="0.25">
      <c r="O5333">
        <v>261799</v>
      </c>
    </row>
    <row r="5334" spans="15:15" x14ac:dyDescent="0.25">
      <c r="O5334">
        <v>1885605</v>
      </c>
    </row>
    <row r="5335" spans="15:15" x14ac:dyDescent="0.25">
      <c r="O5335">
        <v>25831971</v>
      </c>
    </row>
    <row r="5336" spans="15:15" x14ac:dyDescent="0.25">
      <c r="O5336">
        <v>31339283</v>
      </c>
    </row>
    <row r="5337" spans="15:15" x14ac:dyDescent="0.25">
      <c r="O5337">
        <v>167957546</v>
      </c>
    </row>
    <row r="5338" spans="15:15" x14ac:dyDescent="0.25">
      <c r="O5338">
        <v>188040331</v>
      </c>
    </row>
    <row r="5339" spans="15:15" x14ac:dyDescent="0.25">
      <c r="O5339">
        <v>8977135</v>
      </c>
    </row>
    <row r="5340" spans="15:15" x14ac:dyDescent="0.25">
      <c r="O5340">
        <v>637094</v>
      </c>
    </row>
    <row r="5341" spans="15:15" x14ac:dyDescent="0.25">
      <c r="O5341">
        <v>29497</v>
      </c>
    </row>
    <row r="5342" spans="15:15" x14ac:dyDescent="0.25">
      <c r="O5342">
        <v>393949</v>
      </c>
    </row>
    <row r="5343" spans="15:15" x14ac:dyDescent="0.25">
      <c r="O5343">
        <v>44694303</v>
      </c>
    </row>
    <row r="5344" spans="15:15" x14ac:dyDescent="0.25">
      <c r="O5344">
        <v>28431683</v>
      </c>
    </row>
    <row r="5345" spans="15:15" x14ac:dyDescent="0.25">
      <c r="O5345">
        <v>24367546</v>
      </c>
    </row>
    <row r="5346" spans="15:15" x14ac:dyDescent="0.25">
      <c r="O5346">
        <v>23548379</v>
      </c>
    </row>
    <row r="5347" spans="15:15" x14ac:dyDescent="0.25">
      <c r="O5347">
        <v>92168740</v>
      </c>
    </row>
    <row r="5348" spans="15:15" x14ac:dyDescent="0.25">
      <c r="O5348">
        <v>69454099</v>
      </c>
    </row>
    <row r="5349" spans="15:15" x14ac:dyDescent="0.25">
      <c r="O5349">
        <v>19524696</v>
      </c>
    </row>
    <row r="5350" spans="15:15" x14ac:dyDescent="0.25">
      <c r="O5350">
        <v>19007572</v>
      </c>
    </row>
    <row r="5351" spans="15:15" x14ac:dyDescent="0.25">
      <c r="O5351">
        <v>18914542</v>
      </c>
    </row>
    <row r="5352" spans="15:15" x14ac:dyDescent="0.25">
      <c r="O5352">
        <v>45920100</v>
      </c>
    </row>
    <row r="5353" spans="15:15" x14ac:dyDescent="0.25">
      <c r="O5353">
        <v>11243708</v>
      </c>
    </row>
    <row r="5354" spans="15:15" x14ac:dyDescent="0.25">
      <c r="O5354">
        <v>10833367</v>
      </c>
    </row>
    <row r="5355" spans="15:15" x14ac:dyDescent="0.25">
      <c r="O5355">
        <v>65532059</v>
      </c>
    </row>
    <row r="5356" spans="15:15" x14ac:dyDescent="0.25">
      <c r="O5356">
        <v>66909252</v>
      </c>
    </row>
    <row r="5357" spans="15:15" x14ac:dyDescent="0.25">
      <c r="O5357">
        <v>26070531</v>
      </c>
    </row>
    <row r="5358" spans="15:15" x14ac:dyDescent="0.25">
      <c r="O5358">
        <v>11927417</v>
      </c>
    </row>
    <row r="5359" spans="15:15" x14ac:dyDescent="0.25">
      <c r="O5359">
        <v>7918479</v>
      </c>
    </row>
    <row r="5360" spans="15:15" x14ac:dyDescent="0.25">
      <c r="O5360">
        <v>10672036</v>
      </c>
    </row>
    <row r="5361" spans="15:15" x14ac:dyDescent="0.25">
      <c r="O5361">
        <v>67143938</v>
      </c>
    </row>
    <row r="5362" spans="15:15" x14ac:dyDescent="0.25">
      <c r="O5362">
        <v>84943625</v>
      </c>
    </row>
    <row r="5363" spans="15:15" x14ac:dyDescent="0.25">
      <c r="O5363">
        <v>679022553</v>
      </c>
    </row>
    <row r="5364" spans="15:15" x14ac:dyDescent="0.25">
      <c r="O5364">
        <v>912551300</v>
      </c>
    </row>
    <row r="5365" spans="15:15" x14ac:dyDescent="0.25">
      <c r="O5365">
        <v>154935111</v>
      </c>
    </row>
    <row r="5366" spans="15:15" x14ac:dyDescent="0.25">
      <c r="O5366">
        <v>141260670</v>
      </c>
    </row>
    <row r="5367" spans="15:15" x14ac:dyDescent="0.25">
      <c r="O5367">
        <v>63572079</v>
      </c>
    </row>
    <row r="5368" spans="15:15" x14ac:dyDescent="0.25">
      <c r="O5368">
        <v>85043564</v>
      </c>
    </row>
    <row r="5369" spans="15:15" x14ac:dyDescent="0.25">
      <c r="O5369">
        <v>162031033</v>
      </c>
    </row>
    <row r="5370" spans="15:15" x14ac:dyDescent="0.25">
      <c r="O5370">
        <v>152569152</v>
      </c>
    </row>
    <row r="5371" spans="15:15" x14ac:dyDescent="0.25">
      <c r="O5371">
        <v>138198533</v>
      </c>
    </row>
    <row r="5372" spans="15:15" x14ac:dyDescent="0.25">
      <c r="O5372">
        <v>128879418</v>
      </c>
    </row>
    <row r="5373" spans="15:15" x14ac:dyDescent="0.25">
      <c r="O5373">
        <v>102798739</v>
      </c>
    </row>
    <row r="5374" spans="15:15" x14ac:dyDescent="0.25">
      <c r="O5374">
        <v>125522446</v>
      </c>
    </row>
    <row r="5375" spans="15:15" x14ac:dyDescent="0.25">
      <c r="O5375">
        <v>46945670</v>
      </c>
    </row>
    <row r="5376" spans="15:15" x14ac:dyDescent="0.25">
      <c r="O5376">
        <v>48330820</v>
      </c>
    </row>
    <row r="5377" spans="15:15" x14ac:dyDescent="0.25">
      <c r="O5377">
        <v>55506459</v>
      </c>
    </row>
    <row r="5378" spans="15:15" x14ac:dyDescent="0.25">
      <c r="O5378">
        <v>60429109</v>
      </c>
    </row>
    <row r="5379" spans="15:15" x14ac:dyDescent="0.25">
      <c r="O5379">
        <v>29323416</v>
      </c>
    </row>
    <row r="5380" spans="15:15" x14ac:dyDescent="0.25">
      <c r="O5380">
        <v>32925113</v>
      </c>
    </row>
    <row r="5381" spans="15:15" x14ac:dyDescent="0.25">
      <c r="O5381">
        <v>567401091</v>
      </c>
    </row>
    <row r="5382" spans="15:15" x14ac:dyDescent="0.25">
      <c r="O5382">
        <v>448682854</v>
      </c>
    </row>
    <row r="5383" spans="15:15" x14ac:dyDescent="0.25">
      <c r="O5383">
        <v>295066605</v>
      </c>
    </row>
    <row r="5384" spans="15:15" x14ac:dyDescent="0.25">
      <c r="O5384">
        <v>366968973</v>
      </c>
    </row>
    <row r="5385" spans="15:15" x14ac:dyDescent="0.25">
      <c r="O5385">
        <v>26392956</v>
      </c>
    </row>
    <row r="5386" spans="15:15" x14ac:dyDescent="0.25">
      <c r="O5386">
        <v>28955313</v>
      </c>
    </row>
    <row r="5387" spans="15:15" x14ac:dyDescent="0.25">
      <c r="O5387">
        <v>36401225</v>
      </c>
    </row>
    <row r="5388" spans="15:15" x14ac:dyDescent="0.25">
      <c r="O5388">
        <v>38010131</v>
      </c>
    </row>
    <row r="5389" spans="15:15" x14ac:dyDescent="0.25">
      <c r="O5389">
        <v>22102590</v>
      </c>
    </row>
    <row r="5390" spans="15:15" x14ac:dyDescent="0.25">
      <c r="O5390">
        <v>29112473</v>
      </c>
    </row>
    <row r="5391" spans="15:15" x14ac:dyDescent="0.25">
      <c r="O5391">
        <v>669911637</v>
      </c>
    </row>
    <row r="5392" spans="15:15" x14ac:dyDescent="0.25">
      <c r="O5392">
        <v>587062219</v>
      </c>
    </row>
    <row r="5393" spans="15:15" x14ac:dyDescent="0.25">
      <c r="O5393">
        <v>3926179</v>
      </c>
    </row>
    <row r="5394" spans="15:15" x14ac:dyDescent="0.25">
      <c r="O5394">
        <v>4681681</v>
      </c>
    </row>
    <row r="5395" spans="15:15" x14ac:dyDescent="0.25">
      <c r="O5395">
        <v>52821954</v>
      </c>
    </row>
    <row r="5396" spans="15:15" x14ac:dyDescent="0.25">
      <c r="O5396">
        <v>54315668</v>
      </c>
    </row>
    <row r="5397" spans="15:15" x14ac:dyDescent="0.25">
      <c r="O5397">
        <v>104927642</v>
      </c>
    </row>
    <row r="5398" spans="15:15" x14ac:dyDescent="0.25">
      <c r="O5398">
        <v>145715400</v>
      </c>
    </row>
    <row r="5399" spans="15:15" x14ac:dyDescent="0.25">
      <c r="O5399">
        <v>12585644</v>
      </c>
    </row>
    <row r="5400" spans="15:15" x14ac:dyDescent="0.25">
      <c r="O5400">
        <v>16201812</v>
      </c>
    </row>
    <row r="5401" spans="15:15" x14ac:dyDescent="0.25">
      <c r="O5401">
        <v>12585644</v>
      </c>
    </row>
    <row r="5402" spans="15:15" x14ac:dyDescent="0.25">
      <c r="O5402">
        <v>16201812</v>
      </c>
    </row>
    <row r="5403" spans="15:15" x14ac:dyDescent="0.25">
      <c r="O5403">
        <v>12585646</v>
      </c>
    </row>
    <row r="5404" spans="15:15" x14ac:dyDescent="0.25">
      <c r="O5404">
        <v>16201814</v>
      </c>
    </row>
    <row r="5405" spans="15:15" x14ac:dyDescent="0.25">
      <c r="O5405">
        <v>21234014</v>
      </c>
    </row>
    <row r="5406" spans="15:15" x14ac:dyDescent="0.25">
      <c r="O5406">
        <v>17814300</v>
      </c>
    </row>
    <row r="5407" spans="15:15" x14ac:dyDescent="0.25">
      <c r="O5407">
        <v>4302229</v>
      </c>
    </row>
    <row r="5408" spans="15:15" x14ac:dyDescent="0.25">
      <c r="O5408">
        <v>4374270</v>
      </c>
    </row>
    <row r="5409" spans="15:15" x14ac:dyDescent="0.25">
      <c r="O5409">
        <v>1553922</v>
      </c>
    </row>
    <row r="5410" spans="15:15" x14ac:dyDescent="0.25">
      <c r="O5410">
        <v>1458594</v>
      </c>
    </row>
    <row r="5411" spans="15:15" x14ac:dyDescent="0.25">
      <c r="O5411">
        <v>137046777</v>
      </c>
    </row>
    <row r="5412" spans="15:15" x14ac:dyDescent="0.25">
      <c r="O5412">
        <v>93983596</v>
      </c>
    </row>
    <row r="5413" spans="15:15" x14ac:dyDescent="0.25">
      <c r="O5413">
        <v>17258297</v>
      </c>
    </row>
    <row r="5414" spans="15:15" x14ac:dyDescent="0.25">
      <c r="O5414">
        <v>27654691</v>
      </c>
    </row>
    <row r="5415" spans="15:15" x14ac:dyDescent="0.25">
      <c r="O5415">
        <v>6574296</v>
      </c>
    </row>
    <row r="5416" spans="15:15" x14ac:dyDescent="0.25">
      <c r="O5416">
        <v>6172804</v>
      </c>
    </row>
    <row r="5417" spans="15:15" x14ac:dyDescent="0.25">
      <c r="O5417">
        <v>23381846</v>
      </c>
    </row>
    <row r="5418" spans="15:15" x14ac:dyDescent="0.25">
      <c r="O5418">
        <v>10054355</v>
      </c>
    </row>
    <row r="5419" spans="15:15" x14ac:dyDescent="0.25">
      <c r="O5419">
        <v>32138465</v>
      </c>
    </row>
    <row r="5420" spans="15:15" x14ac:dyDescent="0.25">
      <c r="O5420">
        <v>36330745</v>
      </c>
    </row>
    <row r="5421" spans="15:15" x14ac:dyDescent="0.25">
      <c r="O5421">
        <v>25873991</v>
      </c>
    </row>
    <row r="5422" spans="15:15" x14ac:dyDescent="0.25">
      <c r="O5422">
        <v>17428136</v>
      </c>
    </row>
    <row r="5423" spans="15:15" x14ac:dyDescent="0.25">
      <c r="O5423">
        <v>14575240</v>
      </c>
    </row>
    <row r="5424" spans="15:15" x14ac:dyDescent="0.25">
      <c r="O5424">
        <v>16009031</v>
      </c>
    </row>
    <row r="5425" spans="15:15" x14ac:dyDescent="0.25">
      <c r="O5425">
        <v>10501283</v>
      </c>
    </row>
    <row r="5426" spans="15:15" x14ac:dyDescent="0.25">
      <c r="O5426">
        <v>11294968</v>
      </c>
    </row>
    <row r="5427" spans="15:15" x14ac:dyDescent="0.25">
      <c r="O5427">
        <v>32314585</v>
      </c>
    </row>
    <row r="5428" spans="15:15" x14ac:dyDescent="0.25">
      <c r="O5428">
        <v>41280271</v>
      </c>
    </row>
    <row r="5429" spans="15:15" x14ac:dyDescent="0.25">
      <c r="O5429">
        <v>119996000</v>
      </c>
    </row>
    <row r="5430" spans="15:15" x14ac:dyDescent="0.25">
      <c r="O5430">
        <v>132775000</v>
      </c>
    </row>
    <row r="5431" spans="15:15" x14ac:dyDescent="0.25">
      <c r="O5431">
        <v>1639562</v>
      </c>
    </row>
    <row r="5432" spans="15:15" x14ac:dyDescent="0.25">
      <c r="O5432">
        <v>1065769</v>
      </c>
    </row>
    <row r="5433" spans="15:15" x14ac:dyDescent="0.25">
      <c r="O5433">
        <v>15604156</v>
      </c>
    </row>
    <row r="5434" spans="15:15" x14ac:dyDescent="0.25">
      <c r="O5434">
        <v>13390809</v>
      </c>
    </row>
    <row r="5435" spans="15:15" x14ac:dyDescent="0.25">
      <c r="O5435">
        <v>7789352</v>
      </c>
    </row>
    <row r="5436" spans="15:15" x14ac:dyDescent="0.25">
      <c r="O5436">
        <v>7659016</v>
      </c>
    </row>
    <row r="5437" spans="15:15" x14ac:dyDescent="0.25">
      <c r="O5437">
        <v>29090810</v>
      </c>
    </row>
    <row r="5438" spans="15:15" x14ac:dyDescent="0.25">
      <c r="O5438">
        <v>22604387</v>
      </c>
    </row>
    <row r="5439" spans="15:15" x14ac:dyDescent="0.25">
      <c r="O5439">
        <v>76760964</v>
      </c>
    </row>
    <row r="5440" spans="15:15" x14ac:dyDescent="0.25">
      <c r="O5440">
        <v>111894558</v>
      </c>
    </row>
    <row r="5441" spans="15:15" x14ac:dyDescent="0.25">
      <c r="O5441">
        <v>57513813</v>
      </c>
    </row>
    <row r="5442" spans="15:15" x14ac:dyDescent="0.25">
      <c r="O5442">
        <v>54559880</v>
      </c>
    </row>
    <row r="5443" spans="15:15" x14ac:dyDescent="0.25">
      <c r="O5443">
        <v>20615616</v>
      </c>
    </row>
    <row r="5444" spans="15:15" x14ac:dyDescent="0.25">
      <c r="O5444">
        <v>23433804</v>
      </c>
    </row>
    <row r="5445" spans="15:15" x14ac:dyDescent="0.25">
      <c r="O5445">
        <v>44274095</v>
      </c>
    </row>
    <row r="5446" spans="15:15" x14ac:dyDescent="0.25">
      <c r="O5446">
        <v>38265825</v>
      </c>
    </row>
    <row r="5447" spans="15:15" x14ac:dyDescent="0.25">
      <c r="O5447">
        <v>39621481</v>
      </c>
    </row>
    <row r="5448" spans="15:15" x14ac:dyDescent="0.25">
      <c r="O5448">
        <v>40106499</v>
      </c>
    </row>
    <row r="5449" spans="15:15" x14ac:dyDescent="0.25">
      <c r="O5449">
        <v>32288527</v>
      </c>
    </row>
    <row r="5450" spans="15:15" x14ac:dyDescent="0.25">
      <c r="O5450">
        <v>38238110</v>
      </c>
    </row>
    <row r="5451" spans="15:15" x14ac:dyDescent="0.25">
      <c r="O5451">
        <v>50395278</v>
      </c>
    </row>
    <row r="5452" spans="15:15" x14ac:dyDescent="0.25">
      <c r="O5452">
        <v>56043486</v>
      </c>
    </row>
    <row r="5453" spans="15:15" x14ac:dyDescent="0.25">
      <c r="O5453">
        <v>47986172</v>
      </c>
    </row>
    <row r="5454" spans="15:15" x14ac:dyDescent="0.25">
      <c r="O5454">
        <v>52051041</v>
      </c>
    </row>
    <row r="5455" spans="15:15" x14ac:dyDescent="0.25">
      <c r="O5455">
        <v>8580</v>
      </c>
    </row>
    <row r="5456" spans="15:15" x14ac:dyDescent="0.25">
      <c r="O5456">
        <v>9523968</v>
      </c>
    </row>
    <row r="5457" spans="15:15" x14ac:dyDescent="0.25">
      <c r="O5457">
        <v>166799</v>
      </c>
    </row>
    <row r="5458" spans="15:15" x14ac:dyDescent="0.25">
      <c r="O5458">
        <v>14473850</v>
      </c>
    </row>
    <row r="5459" spans="15:15" x14ac:dyDescent="0.25">
      <c r="O5459">
        <v>25508353</v>
      </c>
    </row>
    <row r="5460" spans="15:15" x14ac:dyDescent="0.25">
      <c r="O5460">
        <v>36767184</v>
      </c>
    </row>
    <row r="5461" spans="15:15" x14ac:dyDescent="0.25">
      <c r="O5461">
        <v>26318284</v>
      </c>
    </row>
    <row r="5462" spans="15:15" x14ac:dyDescent="0.25">
      <c r="O5462">
        <v>71440786</v>
      </c>
    </row>
    <row r="5463" spans="15:15" x14ac:dyDescent="0.25">
      <c r="O5463">
        <v>21138200</v>
      </c>
    </row>
    <row r="5464" spans="15:15" x14ac:dyDescent="0.25">
      <c r="O5464">
        <v>43195812</v>
      </c>
    </row>
    <row r="5465" spans="15:15" x14ac:dyDescent="0.25">
      <c r="O5465">
        <v>209685974</v>
      </c>
    </row>
    <row r="5466" spans="15:15" x14ac:dyDescent="0.25">
      <c r="O5466">
        <v>203112761</v>
      </c>
    </row>
    <row r="5467" spans="15:15" x14ac:dyDescent="0.25">
      <c r="O5467">
        <v>178159</v>
      </c>
    </row>
    <row r="5468" spans="15:15" x14ac:dyDescent="0.25">
      <c r="O5468">
        <v>782184</v>
      </c>
    </row>
    <row r="5469" spans="15:15" x14ac:dyDescent="0.25">
      <c r="O5469">
        <v>130013106</v>
      </c>
    </row>
    <row r="5470" spans="15:15" x14ac:dyDescent="0.25">
      <c r="O5470">
        <v>129131432</v>
      </c>
    </row>
    <row r="5471" spans="15:15" x14ac:dyDescent="0.25">
      <c r="O5471">
        <v>15643659</v>
      </c>
    </row>
    <row r="5472" spans="15:15" x14ac:dyDescent="0.25">
      <c r="O5472">
        <v>23968467</v>
      </c>
    </row>
    <row r="5473" spans="15:15" x14ac:dyDescent="0.25">
      <c r="O5473">
        <v>48639804</v>
      </c>
    </row>
    <row r="5474" spans="15:15" x14ac:dyDescent="0.25">
      <c r="O5474">
        <v>72230137</v>
      </c>
    </row>
    <row r="5475" spans="15:15" x14ac:dyDescent="0.25">
      <c r="O5475">
        <v>36091321</v>
      </c>
    </row>
    <row r="5476" spans="15:15" x14ac:dyDescent="0.25">
      <c r="O5476">
        <v>92130230</v>
      </c>
    </row>
    <row r="5477" spans="15:15" x14ac:dyDescent="0.25">
      <c r="O5477">
        <v>22637891</v>
      </c>
    </row>
    <row r="5478" spans="15:15" x14ac:dyDescent="0.25">
      <c r="O5478">
        <v>59665295</v>
      </c>
    </row>
    <row r="5479" spans="15:15" x14ac:dyDescent="0.25">
      <c r="O5479">
        <v>10584830</v>
      </c>
    </row>
    <row r="5480" spans="15:15" x14ac:dyDescent="0.25">
      <c r="O5480">
        <v>10108218</v>
      </c>
    </row>
    <row r="5481" spans="15:15" x14ac:dyDescent="0.25">
      <c r="O5481">
        <v>20953368</v>
      </c>
    </row>
    <row r="5482" spans="15:15" x14ac:dyDescent="0.25">
      <c r="O5482">
        <v>94353009</v>
      </c>
    </row>
    <row r="5483" spans="15:15" x14ac:dyDescent="0.25">
      <c r="O5483">
        <v>3554596</v>
      </c>
    </row>
    <row r="5484" spans="15:15" x14ac:dyDescent="0.25">
      <c r="O5484">
        <v>2675131</v>
      </c>
    </row>
    <row r="5485" spans="15:15" x14ac:dyDescent="0.25">
      <c r="O5485">
        <v>120353330</v>
      </c>
    </row>
    <row r="5486" spans="15:15" x14ac:dyDescent="0.25">
      <c r="O5486">
        <v>123873466</v>
      </c>
    </row>
    <row r="5487" spans="15:15" x14ac:dyDescent="0.25">
      <c r="O5487">
        <v>757136</v>
      </c>
    </row>
    <row r="5488" spans="15:15" x14ac:dyDescent="0.25">
      <c r="O5488">
        <v>703834</v>
      </c>
    </row>
    <row r="5489" spans="15:15" x14ac:dyDescent="0.25">
      <c r="O5489">
        <v>69133788</v>
      </c>
    </row>
    <row r="5490" spans="15:15" x14ac:dyDescent="0.25">
      <c r="O5490">
        <v>83912748</v>
      </c>
    </row>
    <row r="5491" spans="15:15" x14ac:dyDescent="0.25">
      <c r="O5491">
        <v>77901467</v>
      </c>
    </row>
    <row r="5492" spans="15:15" x14ac:dyDescent="0.25">
      <c r="O5492">
        <v>66710441</v>
      </c>
    </row>
    <row r="5493" spans="15:15" x14ac:dyDescent="0.25">
      <c r="O5493">
        <v>10513286</v>
      </c>
    </row>
    <row r="5494" spans="15:15" x14ac:dyDescent="0.25">
      <c r="O5494">
        <v>10377075</v>
      </c>
    </row>
    <row r="5495" spans="15:15" x14ac:dyDescent="0.25">
      <c r="O5495">
        <v>25192667</v>
      </c>
    </row>
    <row r="5496" spans="15:15" x14ac:dyDescent="0.25">
      <c r="O5496">
        <v>18413752</v>
      </c>
    </row>
    <row r="5497" spans="15:15" x14ac:dyDescent="0.25">
      <c r="O5497">
        <v>1535873</v>
      </c>
    </row>
    <row r="5498" spans="15:15" x14ac:dyDescent="0.25">
      <c r="O5498">
        <v>1482450</v>
      </c>
    </row>
    <row r="5499" spans="15:15" x14ac:dyDescent="0.25">
      <c r="O5499">
        <v>143235357</v>
      </c>
    </row>
    <row r="5500" spans="15:15" x14ac:dyDescent="0.25">
      <c r="O5500">
        <v>110690511</v>
      </c>
    </row>
    <row r="5501" spans="15:15" x14ac:dyDescent="0.25">
      <c r="O5501">
        <v>92557145</v>
      </c>
    </row>
    <row r="5502" spans="15:15" x14ac:dyDescent="0.25">
      <c r="O5502">
        <v>29749260</v>
      </c>
    </row>
    <row r="5503" spans="15:15" x14ac:dyDescent="0.25">
      <c r="O5503">
        <v>173352795</v>
      </c>
    </row>
    <row r="5504" spans="15:15" x14ac:dyDescent="0.25">
      <c r="O5504">
        <v>161437952</v>
      </c>
    </row>
    <row r="5505" spans="15:15" x14ac:dyDescent="0.25">
      <c r="O5505">
        <v>94212055</v>
      </c>
    </row>
    <row r="5506" spans="15:15" x14ac:dyDescent="0.25">
      <c r="O5506">
        <v>52526382</v>
      </c>
    </row>
    <row r="5507" spans="15:15" x14ac:dyDescent="0.25">
      <c r="O5507">
        <v>20316234</v>
      </c>
    </row>
    <row r="5508" spans="15:15" x14ac:dyDescent="0.25">
      <c r="O5508">
        <v>2765010</v>
      </c>
    </row>
    <row r="5509" spans="15:15" x14ac:dyDescent="0.25">
      <c r="O5509">
        <v>73171681</v>
      </c>
    </row>
    <row r="5510" spans="15:15" x14ac:dyDescent="0.25">
      <c r="O5510">
        <v>78194103</v>
      </c>
    </row>
    <row r="5511" spans="15:15" x14ac:dyDescent="0.25">
      <c r="O5511">
        <v>40628292</v>
      </c>
    </row>
    <row r="5512" spans="15:15" x14ac:dyDescent="0.25">
      <c r="O5512">
        <v>40286368</v>
      </c>
    </row>
    <row r="5513" spans="15:15" x14ac:dyDescent="0.25">
      <c r="O5513">
        <v>280075000</v>
      </c>
    </row>
    <row r="5514" spans="15:15" x14ac:dyDescent="0.25">
      <c r="O5514">
        <v>330127000</v>
      </c>
    </row>
    <row r="5515" spans="15:15" x14ac:dyDescent="0.25">
      <c r="O5515">
        <v>133531821</v>
      </c>
    </row>
    <row r="5516" spans="15:15" x14ac:dyDescent="0.25">
      <c r="O5516">
        <v>117425738</v>
      </c>
    </row>
    <row r="5517" spans="15:15" x14ac:dyDescent="0.25">
      <c r="O5517">
        <v>43229505</v>
      </c>
    </row>
    <row r="5518" spans="15:15" x14ac:dyDescent="0.25">
      <c r="O5518">
        <v>39074115</v>
      </c>
    </row>
    <row r="5519" spans="15:15" x14ac:dyDescent="0.25">
      <c r="O5519">
        <v>46254238</v>
      </c>
    </row>
    <row r="5520" spans="15:15" x14ac:dyDescent="0.25">
      <c r="O5520">
        <v>54286045</v>
      </c>
    </row>
    <row r="5521" spans="15:15" x14ac:dyDescent="0.25">
      <c r="O5521">
        <v>18741608</v>
      </c>
    </row>
    <row r="5522" spans="15:15" x14ac:dyDescent="0.25">
      <c r="O5522">
        <v>9773001</v>
      </c>
    </row>
    <row r="5523" spans="15:15" x14ac:dyDescent="0.25">
      <c r="O5523">
        <v>35533843</v>
      </c>
    </row>
    <row r="5524" spans="15:15" x14ac:dyDescent="0.25">
      <c r="O5524">
        <v>19401404</v>
      </c>
    </row>
    <row r="5525" spans="15:15" x14ac:dyDescent="0.25">
      <c r="O5525">
        <v>1145587</v>
      </c>
    </row>
    <row r="5526" spans="15:15" x14ac:dyDescent="0.25">
      <c r="O5526">
        <v>1344335</v>
      </c>
    </row>
    <row r="5527" spans="15:15" x14ac:dyDescent="0.25">
      <c r="O5527">
        <v>45115449</v>
      </c>
    </row>
    <row r="5528" spans="15:15" x14ac:dyDescent="0.25">
      <c r="O5528">
        <v>38265334</v>
      </c>
    </row>
    <row r="5529" spans="15:15" x14ac:dyDescent="0.25">
      <c r="O5529">
        <v>22610483</v>
      </c>
    </row>
    <row r="5530" spans="15:15" x14ac:dyDescent="0.25">
      <c r="O5530">
        <v>39904638</v>
      </c>
    </row>
    <row r="5531" spans="15:15" x14ac:dyDescent="0.25">
      <c r="O5531">
        <v>19877394</v>
      </c>
    </row>
    <row r="5532" spans="15:15" x14ac:dyDescent="0.25">
      <c r="O5532">
        <v>35929636</v>
      </c>
    </row>
    <row r="5533" spans="15:15" x14ac:dyDescent="0.25">
      <c r="O5533">
        <v>7921552</v>
      </c>
    </row>
    <row r="5534" spans="15:15" x14ac:dyDescent="0.25">
      <c r="O5534">
        <v>12669788</v>
      </c>
    </row>
    <row r="5535" spans="15:15" x14ac:dyDescent="0.25">
      <c r="O5535">
        <v>33636681</v>
      </c>
    </row>
    <row r="5536" spans="15:15" x14ac:dyDescent="0.25">
      <c r="O5536">
        <v>35955618</v>
      </c>
    </row>
    <row r="5537" spans="15:15" x14ac:dyDescent="0.25">
      <c r="O5537">
        <v>9122</v>
      </c>
    </row>
    <row r="5538" spans="15:15" x14ac:dyDescent="0.25">
      <c r="O5538">
        <v>43952</v>
      </c>
    </row>
    <row r="5539" spans="15:15" x14ac:dyDescent="0.25">
      <c r="O5539">
        <v>79486155</v>
      </c>
    </row>
    <row r="5540" spans="15:15" x14ac:dyDescent="0.25">
      <c r="O5540">
        <v>47815343</v>
      </c>
    </row>
    <row r="5541" spans="15:15" x14ac:dyDescent="0.25">
      <c r="O5541">
        <v>52554110</v>
      </c>
    </row>
    <row r="5542" spans="15:15" x14ac:dyDescent="0.25">
      <c r="O5542">
        <v>28616524</v>
      </c>
    </row>
    <row r="5543" spans="15:15" x14ac:dyDescent="0.25">
      <c r="O5543">
        <v>31425010</v>
      </c>
    </row>
    <row r="5544" spans="15:15" x14ac:dyDescent="0.25">
      <c r="O5544">
        <v>46653832</v>
      </c>
    </row>
    <row r="5545" spans="15:15" x14ac:dyDescent="0.25">
      <c r="O5545">
        <v>82255757</v>
      </c>
    </row>
    <row r="5546" spans="15:15" x14ac:dyDescent="0.25">
      <c r="O5546">
        <v>79637253</v>
      </c>
    </row>
    <row r="5547" spans="15:15" x14ac:dyDescent="0.25">
      <c r="O5547">
        <v>9788573</v>
      </c>
    </row>
    <row r="5548" spans="15:15" x14ac:dyDescent="0.25">
      <c r="O5548">
        <v>19377421</v>
      </c>
    </row>
    <row r="5549" spans="15:15" x14ac:dyDescent="0.25">
      <c r="O5549">
        <v>84227789</v>
      </c>
    </row>
    <row r="5550" spans="15:15" x14ac:dyDescent="0.25">
      <c r="O5550">
        <v>31049922</v>
      </c>
    </row>
    <row r="5551" spans="15:15" x14ac:dyDescent="0.25">
      <c r="O5551">
        <v>9347312</v>
      </c>
    </row>
    <row r="5552" spans="15:15" x14ac:dyDescent="0.25">
      <c r="O5552">
        <v>15334788</v>
      </c>
    </row>
    <row r="5553" spans="15:15" x14ac:dyDescent="0.25">
      <c r="O5553">
        <v>63920869</v>
      </c>
    </row>
    <row r="5554" spans="15:15" x14ac:dyDescent="0.25">
      <c r="O5554">
        <v>62705453</v>
      </c>
    </row>
    <row r="5555" spans="15:15" x14ac:dyDescent="0.25">
      <c r="O5555">
        <v>34918987</v>
      </c>
    </row>
    <row r="5556" spans="15:15" x14ac:dyDescent="0.25">
      <c r="O5556">
        <v>4673784</v>
      </c>
    </row>
    <row r="5557" spans="15:15" x14ac:dyDescent="0.25">
      <c r="O5557">
        <v>137763328</v>
      </c>
    </row>
    <row r="5558" spans="15:15" x14ac:dyDescent="0.25">
      <c r="O5558">
        <v>159552198</v>
      </c>
    </row>
    <row r="5559" spans="15:15" x14ac:dyDescent="0.25">
      <c r="O5559">
        <v>56056078</v>
      </c>
    </row>
    <row r="5560" spans="15:15" x14ac:dyDescent="0.25">
      <c r="O5560">
        <v>42049918</v>
      </c>
    </row>
    <row r="5561" spans="15:15" x14ac:dyDescent="0.25">
      <c r="O5561">
        <v>483370224</v>
      </c>
    </row>
    <row r="5562" spans="15:15" x14ac:dyDescent="0.25">
      <c r="O5562">
        <v>394243005</v>
      </c>
    </row>
    <row r="5563" spans="15:15" x14ac:dyDescent="0.25">
      <c r="O5563">
        <v>12517128</v>
      </c>
    </row>
    <row r="5564" spans="15:15" x14ac:dyDescent="0.25">
      <c r="O5564">
        <v>12330833</v>
      </c>
    </row>
    <row r="5565" spans="15:15" x14ac:dyDescent="0.25">
      <c r="O5565">
        <v>148298382</v>
      </c>
    </row>
    <row r="5566" spans="15:15" x14ac:dyDescent="0.25">
      <c r="O5566">
        <v>126412863</v>
      </c>
    </row>
    <row r="5567" spans="15:15" x14ac:dyDescent="0.25">
      <c r="O5567">
        <v>16192811</v>
      </c>
    </row>
    <row r="5568" spans="15:15" x14ac:dyDescent="0.25">
      <c r="O5568">
        <v>9262519</v>
      </c>
    </row>
    <row r="5569" spans="15:15" x14ac:dyDescent="0.25">
      <c r="O5569">
        <v>213669158</v>
      </c>
    </row>
    <row r="5570" spans="15:15" x14ac:dyDescent="0.25">
      <c r="O5570">
        <v>245603772</v>
      </c>
    </row>
    <row r="5571" spans="15:15" x14ac:dyDescent="0.25">
      <c r="O5571">
        <v>3631254</v>
      </c>
    </row>
    <row r="5572" spans="15:15" x14ac:dyDescent="0.25">
      <c r="O5572">
        <v>12583019</v>
      </c>
    </row>
    <row r="5573" spans="15:15" x14ac:dyDescent="0.25">
      <c r="O5573">
        <v>29128803</v>
      </c>
    </row>
    <row r="5574" spans="15:15" x14ac:dyDescent="0.25">
      <c r="O5574">
        <v>82565196</v>
      </c>
    </row>
    <row r="5575" spans="15:15" x14ac:dyDescent="0.25">
      <c r="O5575">
        <v>6403188</v>
      </c>
    </row>
    <row r="5576" spans="15:15" x14ac:dyDescent="0.25">
      <c r="O5576">
        <v>4753566</v>
      </c>
    </row>
    <row r="5577" spans="15:15" x14ac:dyDescent="0.25">
      <c r="O5577">
        <v>6561548</v>
      </c>
    </row>
    <row r="5578" spans="15:15" x14ac:dyDescent="0.25">
      <c r="O5578">
        <v>9573703</v>
      </c>
    </row>
    <row r="5579" spans="15:15" x14ac:dyDescent="0.25">
      <c r="O5579">
        <v>22526932</v>
      </c>
    </row>
    <row r="5580" spans="15:15" x14ac:dyDescent="0.25">
      <c r="O5580">
        <v>13605635</v>
      </c>
    </row>
    <row r="5581" spans="15:15" x14ac:dyDescent="0.25">
      <c r="O5581">
        <v>96375911</v>
      </c>
    </row>
    <row r="5582" spans="15:15" x14ac:dyDescent="0.25">
      <c r="O5582">
        <v>64545726</v>
      </c>
    </row>
    <row r="5583" spans="15:15" x14ac:dyDescent="0.25">
      <c r="O5583">
        <v>4317394</v>
      </c>
    </row>
    <row r="5584" spans="15:15" x14ac:dyDescent="0.25">
      <c r="O5584">
        <v>39545771</v>
      </c>
    </row>
    <row r="5585" spans="15:15" x14ac:dyDescent="0.25">
      <c r="O5585">
        <v>3154200</v>
      </c>
    </row>
    <row r="5586" spans="15:15" x14ac:dyDescent="0.25">
      <c r="O5586">
        <v>2594117</v>
      </c>
    </row>
    <row r="5587" spans="15:15" x14ac:dyDescent="0.25">
      <c r="O5587">
        <v>1131402</v>
      </c>
    </row>
    <row r="5588" spans="15:15" x14ac:dyDescent="0.25">
      <c r="O5588">
        <v>998877</v>
      </c>
    </row>
    <row r="5589" spans="15:15" x14ac:dyDescent="0.25">
      <c r="O5589">
        <v>8865743</v>
      </c>
    </row>
    <row r="5590" spans="15:15" x14ac:dyDescent="0.25">
      <c r="O5590">
        <v>8407099</v>
      </c>
    </row>
    <row r="5591" spans="15:15" x14ac:dyDescent="0.25">
      <c r="O5591">
        <v>57179104</v>
      </c>
    </row>
    <row r="5592" spans="15:15" x14ac:dyDescent="0.25">
      <c r="O5592">
        <v>44672143</v>
      </c>
    </row>
    <row r="5593" spans="15:15" x14ac:dyDescent="0.25">
      <c r="O5593">
        <v>124999000</v>
      </c>
    </row>
    <row r="5594" spans="15:15" x14ac:dyDescent="0.25">
      <c r="O5594">
        <v>159206000</v>
      </c>
    </row>
    <row r="5595" spans="15:15" x14ac:dyDescent="0.25">
      <c r="O5595">
        <v>1635807868</v>
      </c>
    </row>
    <row r="5596" spans="15:15" x14ac:dyDescent="0.25">
      <c r="O5596">
        <v>891214084</v>
      </c>
    </row>
    <row r="5597" spans="15:15" x14ac:dyDescent="0.25">
      <c r="O5597">
        <v>34865585</v>
      </c>
    </row>
    <row r="5598" spans="15:15" x14ac:dyDescent="0.25">
      <c r="O5598">
        <v>40077405</v>
      </c>
    </row>
    <row r="5599" spans="15:15" x14ac:dyDescent="0.25">
      <c r="O5599">
        <v>4332848</v>
      </c>
    </row>
    <row r="5600" spans="15:15" x14ac:dyDescent="0.25">
      <c r="O5600">
        <v>6023411</v>
      </c>
    </row>
    <row r="5601" spans="15:15" x14ac:dyDescent="0.25">
      <c r="O5601">
        <v>1978648</v>
      </c>
    </row>
    <row r="5602" spans="15:15" x14ac:dyDescent="0.25">
      <c r="O5602">
        <v>1922860</v>
      </c>
    </row>
    <row r="5603" spans="15:15" x14ac:dyDescent="0.25">
      <c r="O5603">
        <v>116927349</v>
      </c>
    </row>
    <row r="5604" spans="15:15" x14ac:dyDescent="0.25">
      <c r="O5604">
        <v>116669119</v>
      </c>
    </row>
    <row r="5605" spans="15:15" x14ac:dyDescent="0.25">
      <c r="O5605">
        <v>5340254</v>
      </c>
    </row>
    <row r="5606" spans="15:15" x14ac:dyDescent="0.25">
      <c r="O5606">
        <v>8299409</v>
      </c>
    </row>
    <row r="5607" spans="15:15" x14ac:dyDescent="0.25">
      <c r="O5607">
        <v>643989</v>
      </c>
    </row>
    <row r="5608" spans="15:15" x14ac:dyDescent="0.25">
      <c r="O5608">
        <v>2416153</v>
      </c>
    </row>
    <row r="5609" spans="15:15" x14ac:dyDescent="0.25">
      <c r="O5609">
        <v>60483217</v>
      </c>
    </row>
    <row r="5610" spans="15:15" x14ac:dyDescent="0.25">
      <c r="O5610">
        <v>69302534</v>
      </c>
    </row>
    <row r="5611" spans="15:15" x14ac:dyDescent="0.25">
      <c r="O5611">
        <v>81074</v>
      </c>
    </row>
    <row r="5612" spans="15:15" x14ac:dyDescent="0.25">
      <c r="O5612">
        <v>8945</v>
      </c>
    </row>
    <row r="5613" spans="15:15" x14ac:dyDescent="0.25">
      <c r="O5613">
        <v>21555438</v>
      </c>
    </row>
    <row r="5614" spans="15:15" x14ac:dyDescent="0.25">
      <c r="O5614">
        <v>20749866</v>
      </c>
    </row>
    <row r="5615" spans="15:15" x14ac:dyDescent="0.25">
      <c r="O5615">
        <v>51115285</v>
      </c>
    </row>
    <row r="5616" spans="15:15" x14ac:dyDescent="0.25">
      <c r="O5616">
        <v>39349356</v>
      </c>
    </row>
    <row r="5617" spans="15:15" x14ac:dyDescent="0.25">
      <c r="O5617">
        <v>20480159</v>
      </c>
    </row>
    <row r="5618" spans="15:15" x14ac:dyDescent="0.25">
      <c r="O5618">
        <v>16569106</v>
      </c>
    </row>
    <row r="5619" spans="15:15" x14ac:dyDescent="0.25">
      <c r="O5619">
        <v>44004225</v>
      </c>
    </row>
    <row r="5620" spans="15:15" x14ac:dyDescent="0.25">
      <c r="O5620">
        <v>45362427</v>
      </c>
    </row>
    <row r="5621" spans="15:15" x14ac:dyDescent="0.25">
      <c r="O5621">
        <v>29910652</v>
      </c>
    </row>
    <row r="5622" spans="15:15" x14ac:dyDescent="0.25">
      <c r="O5622">
        <v>18985430</v>
      </c>
    </row>
    <row r="5623" spans="15:15" x14ac:dyDescent="0.25">
      <c r="O5623">
        <v>4220680</v>
      </c>
    </row>
    <row r="5624" spans="15:15" x14ac:dyDescent="0.25">
      <c r="O5624">
        <v>4018970</v>
      </c>
    </row>
    <row r="5625" spans="15:15" x14ac:dyDescent="0.25">
      <c r="O5625">
        <v>4476775</v>
      </c>
    </row>
    <row r="5626" spans="15:15" x14ac:dyDescent="0.25">
      <c r="O5626">
        <v>3839385</v>
      </c>
    </row>
    <row r="5627" spans="15:15" x14ac:dyDescent="0.25">
      <c r="O5627">
        <v>4278301</v>
      </c>
    </row>
    <row r="5628" spans="15:15" x14ac:dyDescent="0.25">
      <c r="O5628">
        <v>5170938</v>
      </c>
    </row>
    <row r="5629" spans="15:15" x14ac:dyDescent="0.25">
      <c r="O5629">
        <v>2621513</v>
      </c>
    </row>
    <row r="5630" spans="15:15" x14ac:dyDescent="0.25">
      <c r="O5630">
        <v>4069739</v>
      </c>
    </row>
    <row r="5631" spans="15:15" x14ac:dyDescent="0.25">
      <c r="O5631">
        <v>12268757</v>
      </c>
    </row>
    <row r="5632" spans="15:15" x14ac:dyDescent="0.25">
      <c r="O5632">
        <v>20993778</v>
      </c>
    </row>
    <row r="5633" spans="15:15" x14ac:dyDescent="0.25">
      <c r="O5633">
        <v>14032541</v>
      </c>
    </row>
    <row r="5634" spans="15:15" x14ac:dyDescent="0.25">
      <c r="O5634">
        <v>9387692</v>
      </c>
    </row>
    <row r="5635" spans="15:15" x14ac:dyDescent="0.25">
      <c r="O5635">
        <v>79508427</v>
      </c>
    </row>
    <row r="5636" spans="15:15" x14ac:dyDescent="0.25">
      <c r="O5636">
        <v>43820343</v>
      </c>
    </row>
    <row r="5637" spans="15:15" x14ac:dyDescent="0.25">
      <c r="O5637">
        <v>89197776</v>
      </c>
    </row>
    <row r="5638" spans="15:15" x14ac:dyDescent="0.25">
      <c r="O5638">
        <v>40763230</v>
      </c>
    </row>
    <row r="5639" spans="15:15" x14ac:dyDescent="0.25">
      <c r="O5639">
        <v>240922974</v>
      </c>
    </row>
    <row r="5640" spans="15:15" x14ac:dyDescent="0.25">
      <c r="O5640">
        <v>239719076</v>
      </c>
    </row>
    <row r="5641" spans="15:15" x14ac:dyDescent="0.25">
      <c r="O5641">
        <v>16859539</v>
      </c>
    </row>
    <row r="5642" spans="15:15" x14ac:dyDescent="0.25">
      <c r="O5642">
        <v>17918364</v>
      </c>
    </row>
    <row r="5643" spans="15:15" x14ac:dyDescent="0.25">
      <c r="O5643">
        <v>4396025</v>
      </c>
    </row>
    <row r="5644" spans="15:15" x14ac:dyDescent="0.25">
      <c r="O5644">
        <v>6118637</v>
      </c>
    </row>
    <row r="5645" spans="15:15" x14ac:dyDescent="0.25">
      <c r="O5645">
        <v>8039858</v>
      </c>
    </row>
    <row r="5646" spans="15:15" x14ac:dyDescent="0.25">
      <c r="O5646">
        <v>8340075</v>
      </c>
    </row>
    <row r="5647" spans="15:15" x14ac:dyDescent="0.25">
      <c r="O5647">
        <v>109409</v>
      </c>
    </row>
    <row r="5648" spans="15:15" x14ac:dyDescent="0.25">
      <c r="O5648">
        <v>609917</v>
      </c>
    </row>
    <row r="5649" spans="15:15" x14ac:dyDescent="0.25">
      <c r="O5649">
        <v>14651270</v>
      </c>
    </row>
    <row r="5650" spans="15:15" x14ac:dyDescent="0.25">
      <c r="O5650">
        <v>18515319</v>
      </c>
    </row>
    <row r="5651" spans="15:15" x14ac:dyDescent="0.25">
      <c r="O5651">
        <v>10294596</v>
      </c>
    </row>
    <row r="5652" spans="15:15" x14ac:dyDescent="0.25">
      <c r="O5652">
        <v>3983659</v>
      </c>
    </row>
    <row r="5653" spans="15:15" x14ac:dyDescent="0.25">
      <c r="O5653">
        <v>750025</v>
      </c>
    </row>
    <row r="5654" spans="15:15" x14ac:dyDescent="0.25">
      <c r="O5654">
        <v>282561</v>
      </c>
    </row>
    <row r="5655" spans="15:15" x14ac:dyDescent="0.25">
      <c r="O5655">
        <v>10362687</v>
      </c>
    </row>
    <row r="5656" spans="15:15" x14ac:dyDescent="0.25">
      <c r="O5656">
        <v>15825582</v>
      </c>
    </row>
    <row r="5657" spans="15:15" x14ac:dyDescent="0.25">
      <c r="O5657">
        <v>3499433</v>
      </c>
    </row>
    <row r="5658" spans="15:15" x14ac:dyDescent="0.25">
      <c r="O5658">
        <v>2190249</v>
      </c>
    </row>
    <row r="5659" spans="15:15" x14ac:dyDescent="0.25">
      <c r="O5659">
        <v>316518328</v>
      </c>
    </row>
    <row r="5660" spans="15:15" x14ac:dyDescent="0.25">
      <c r="O5660">
        <v>369024178</v>
      </c>
    </row>
    <row r="5661" spans="15:15" x14ac:dyDescent="0.25">
      <c r="O5661">
        <v>9874309</v>
      </c>
    </row>
    <row r="5662" spans="15:15" x14ac:dyDescent="0.25">
      <c r="O5662">
        <v>6368813</v>
      </c>
    </row>
    <row r="5663" spans="15:15" x14ac:dyDescent="0.25">
      <c r="O5663">
        <v>198731879</v>
      </c>
    </row>
  </sheetData>
  <conditionalFormatting sqref="S2:Y2 AA2">
    <cfRule type="cellIs" dxfId="0" priority="1" stopIfTrue="1" operator="lessThan">
      <formula>0</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4" sqref="B4"/>
    </sheetView>
  </sheetViews>
  <sheetFormatPr baseColWidth="10" defaultRowHeight="15" x14ac:dyDescent="0.25"/>
  <cols>
    <col min="1" max="1" width="13.28515625" bestFit="1" customWidth="1"/>
    <col min="2" max="2" width="12" bestFit="1" customWidth="1"/>
    <col min="3" max="3" width="14.5703125" bestFit="1" customWidth="1"/>
    <col min="4" max="5" width="0" hidden="1" customWidth="1"/>
  </cols>
  <sheetData>
    <row r="1" spans="1:6" x14ac:dyDescent="0.25">
      <c r="A1" t="s">
        <v>2266</v>
      </c>
      <c r="B1">
        <f>COUNT('LISTADO DE EMPRESAS 2023'!S3:S44)</f>
        <v>35</v>
      </c>
    </row>
    <row r="2" spans="1:6" x14ac:dyDescent="0.25">
      <c r="A2" t="s">
        <v>2267</v>
      </c>
      <c r="B2">
        <f>MIN('LISTADO DE EMPRESAS 2023'!S3:S56)</f>
        <v>5.5343406753258842E-3</v>
      </c>
    </row>
    <row r="3" spans="1:6" x14ac:dyDescent="0.25">
      <c r="A3" t="s">
        <v>2268</v>
      </c>
      <c r="B3">
        <f>MAX('LISTADO DE EMPRESAS 2023'!S3:S56)</f>
        <v>8.5882616777197605</v>
      </c>
    </row>
    <row r="4" spans="1:6" x14ac:dyDescent="0.25">
      <c r="A4" t="s">
        <v>2269</v>
      </c>
      <c r="B4">
        <f>B3-B2</f>
        <v>8.5827273370444352</v>
      </c>
    </row>
    <row r="5" spans="1:6" x14ac:dyDescent="0.25">
      <c r="A5" t="s">
        <v>2270</v>
      </c>
      <c r="B5">
        <f>1+3.22*LOG(B1)</f>
        <v>5.971899102807888</v>
      </c>
    </row>
    <row r="6" spans="1:6" x14ac:dyDescent="0.25">
      <c r="A6" t="s">
        <v>2271</v>
      </c>
      <c r="B6">
        <f>B4/B5</f>
        <v>1.4371855902603878</v>
      </c>
    </row>
    <row r="9" spans="1:6" x14ac:dyDescent="0.25">
      <c r="A9" s="11">
        <v>1</v>
      </c>
      <c r="B9" s="11">
        <f>B2</f>
        <v>5.5343406753258842E-3</v>
      </c>
      <c r="C9" s="11">
        <f>B9+B6</f>
        <v>1.4427199309357137</v>
      </c>
      <c r="D9" s="11"/>
      <c r="E9" s="11"/>
      <c r="F9">
        <f t="array" ref="F9:F16">FREQUENCY('LISTADO DE EMPRESAS 2023'!S3:S53,LIQUIDEZ!C9:C16)</f>
        <v>17</v>
      </c>
    </row>
    <row r="10" spans="1:6" x14ac:dyDescent="0.25">
      <c r="A10" s="11">
        <v>2</v>
      </c>
      <c r="B10" s="11">
        <f>C9</f>
        <v>1.4427199309357137</v>
      </c>
      <c r="C10" s="11">
        <f>B10+$B$6</f>
        <v>2.8799055211961013</v>
      </c>
      <c r="D10" s="11"/>
      <c r="E10" s="11"/>
      <c r="F10">
        <v>12</v>
      </c>
    </row>
    <row r="11" spans="1:6" x14ac:dyDescent="0.25">
      <c r="A11" s="11">
        <v>3</v>
      </c>
      <c r="B11" s="11">
        <f t="shared" ref="B11:B16" si="0">C10</f>
        <v>2.8799055211961013</v>
      </c>
      <c r="C11" s="11">
        <f t="shared" ref="C11:C16" si="1">B11+$B$6</f>
        <v>4.3170911114564889</v>
      </c>
      <c r="D11" s="11"/>
      <c r="E11" s="11"/>
      <c r="F11">
        <v>8</v>
      </c>
    </row>
    <row r="12" spans="1:6" x14ac:dyDescent="0.25">
      <c r="A12" s="11">
        <v>4</v>
      </c>
      <c r="B12" s="11">
        <f t="shared" si="0"/>
        <v>4.3170911114564889</v>
      </c>
      <c r="C12" s="11">
        <f t="shared" si="1"/>
        <v>5.7542767017168766</v>
      </c>
      <c r="D12" s="11"/>
      <c r="E12" s="11"/>
      <c r="F12">
        <v>2</v>
      </c>
    </row>
    <row r="13" spans="1:6" x14ac:dyDescent="0.25">
      <c r="A13" s="11">
        <v>5</v>
      </c>
      <c r="B13" s="11">
        <f t="shared" si="0"/>
        <v>5.7542767017168766</v>
      </c>
      <c r="C13" s="11">
        <f t="shared" si="1"/>
        <v>7.1914622919772642</v>
      </c>
      <c r="D13" s="11"/>
      <c r="E13" s="11"/>
      <c r="F13">
        <v>0</v>
      </c>
    </row>
    <row r="14" spans="1:6" x14ac:dyDescent="0.25">
      <c r="A14" s="11">
        <v>6</v>
      </c>
      <c r="B14" s="11">
        <f t="shared" si="0"/>
        <v>7.1914622919772642</v>
      </c>
      <c r="C14" s="11">
        <f t="shared" si="1"/>
        <v>8.6286478822376527</v>
      </c>
      <c r="D14" s="11"/>
      <c r="E14" s="11"/>
      <c r="F14">
        <v>1</v>
      </c>
    </row>
    <row r="15" spans="1:6" x14ac:dyDescent="0.25">
      <c r="A15" s="11">
        <v>7</v>
      </c>
      <c r="B15" s="11">
        <f t="shared" si="0"/>
        <v>8.6286478822376527</v>
      </c>
      <c r="C15" s="11">
        <f t="shared" si="1"/>
        <v>10.06583347249804</v>
      </c>
      <c r="D15" s="11"/>
      <c r="E15" s="11"/>
      <c r="F15">
        <v>0</v>
      </c>
    </row>
    <row r="16" spans="1:6" x14ac:dyDescent="0.25">
      <c r="A16" s="11">
        <v>8</v>
      </c>
      <c r="B16" s="11">
        <f t="shared" si="0"/>
        <v>10.06583347249804</v>
      </c>
      <c r="C16" s="11">
        <f t="shared" si="1"/>
        <v>11.503019062758428</v>
      </c>
      <c r="D16" s="11"/>
      <c r="E16" s="11"/>
      <c r="F16">
        <v>0</v>
      </c>
    </row>
    <row r="19" spans="1:3" x14ac:dyDescent="0.25">
      <c r="A19" s="12">
        <v>0</v>
      </c>
      <c r="B19" t="s">
        <v>2272</v>
      </c>
      <c r="C19" t="s">
        <v>2273</v>
      </c>
    </row>
    <row r="20" spans="1:3" x14ac:dyDescent="0.25">
      <c r="A20" s="11">
        <f>C9</f>
        <v>1.4427199309357137</v>
      </c>
      <c r="B20">
        <f>F9</f>
        <v>17</v>
      </c>
      <c r="C20" s="10">
        <f>B20/$B$28</f>
        <v>0.42499999999999999</v>
      </c>
    </row>
    <row r="21" spans="1:3" x14ac:dyDescent="0.25">
      <c r="A21" s="11">
        <f t="shared" ref="A21:A27" si="2">C10</f>
        <v>2.8799055211961013</v>
      </c>
      <c r="B21">
        <f t="shared" ref="B21:B27" si="3">F10</f>
        <v>12</v>
      </c>
      <c r="C21" s="10">
        <f t="shared" ref="C21:C27" si="4">B21/$B$28</f>
        <v>0.3</v>
      </c>
    </row>
    <row r="22" spans="1:3" x14ac:dyDescent="0.25">
      <c r="A22" s="11">
        <f t="shared" si="2"/>
        <v>4.3170911114564889</v>
      </c>
      <c r="B22">
        <f t="shared" si="3"/>
        <v>8</v>
      </c>
      <c r="C22" s="10">
        <f t="shared" si="4"/>
        <v>0.2</v>
      </c>
    </row>
    <row r="23" spans="1:3" x14ac:dyDescent="0.25">
      <c r="A23" s="11">
        <f t="shared" si="2"/>
        <v>5.7542767017168766</v>
      </c>
      <c r="B23">
        <f t="shared" si="3"/>
        <v>2</v>
      </c>
      <c r="C23" s="10">
        <f t="shared" si="4"/>
        <v>0.05</v>
      </c>
    </row>
    <row r="24" spans="1:3" x14ac:dyDescent="0.25">
      <c r="A24" s="11">
        <f t="shared" si="2"/>
        <v>7.1914622919772642</v>
      </c>
      <c r="B24">
        <f t="shared" si="3"/>
        <v>0</v>
      </c>
      <c r="C24" s="10">
        <f t="shared" si="4"/>
        <v>0</v>
      </c>
    </row>
    <row r="25" spans="1:3" x14ac:dyDescent="0.25">
      <c r="A25" s="11">
        <f t="shared" si="2"/>
        <v>8.6286478822376527</v>
      </c>
      <c r="B25">
        <f t="shared" si="3"/>
        <v>1</v>
      </c>
      <c r="C25" s="10">
        <f t="shared" si="4"/>
        <v>2.5000000000000001E-2</v>
      </c>
    </row>
    <row r="26" spans="1:3" x14ac:dyDescent="0.25">
      <c r="A26" s="11">
        <f t="shared" si="2"/>
        <v>10.06583347249804</v>
      </c>
      <c r="B26">
        <f t="shared" si="3"/>
        <v>0</v>
      </c>
      <c r="C26" s="10">
        <f t="shared" si="4"/>
        <v>0</v>
      </c>
    </row>
    <row r="27" spans="1:3" x14ac:dyDescent="0.25">
      <c r="A27" s="11">
        <f t="shared" si="2"/>
        <v>11.503019062758428</v>
      </c>
      <c r="B27">
        <f t="shared" si="3"/>
        <v>0</v>
      </c>
      <c r="C27" s="10">
        <f t="shared" si="4"/>
        <v>0</v>
      </c>
    </row>
    <row r="28" spans="1:3" x14ac:dyDescent="0.25">
      <c r="A28" t="s">
        <v>2274</v>
      </c>
      <c r="B28">
        <f>SUM(B20:B27)</f>
        <v>40</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abSelected="1" workbookViewId="0">
      <selection activeCell="B4" sqref="B4"/>
    </sheetView>
  </sheetViews>
  <sheetFormatPr baseColWidth="10" defaultRowHeight="15" x14ac:dyDescent="0.25"/>
  <cols>
    <col min="1" max="1" width="13.28515625" bestFit="1" customWidth="1"/>
    <col min="2" max="2" width="12" bestFit="1" customWidth="1"/>
    <col min="3" max="3" width="14.5703125" bestFit="1" customWidth="1"/>
    <col min="4" max="5" width="0" hidden="1" customWidth="1"/>
  </cols>
  <sheetData>
    <row r="1" spans="1:6" x14ac:dyDescent="0.25">
      <c r="A1" t="s">
        <v>2266</v>
      </c>
      <c r="B1">
        <f>COUNT('LISTADO DE EMPRESAS 2023'!U3:U53)</f>
        <v>47</v>
      </c>
    </row>
    <row r="2" spans="1:6" x14ac:dyDescent="0.25">
      <c r="A2" t="s">
        <v>2267</v>
      </c>
      <c r="B2" s="10">
        <f>MIN('LISTADO DE EMPRESAS 2023'!U3:U56)</f>
        <v>7.9413263544902343E-3</v>
      </c>
    </row>
    <row r="3" spans="1:6" x14ac:dyDescent="0.25">
      <c r="A3" t="s">
        <v>2268</v>
      </c>
      <c r="B3" s="10">
        <f>MAX('LISTADO DE EMPRESAS 2023'!U3:U56)</f>
        <v>1.0332865470855515</v>
      </c>
    </row>
    <row r="4" spans="1:6" x14ac:dyDescent="0.25">
      <c r="A4" t="s">
        <v>2269</v>
      </c>
      <c r="B4" s="10">
        <f>B3-B2</f>
        <v>1.0253452207310612</v>
      </c>
    </row>
    <row r="5" spans="1:6" x14ac:dyDescent="0.25">
      <c r="A5" t="s">
        <v>2270</v>
      </c>
      <c r="B5" s="10">
        <f>1+3.22*LOG(B1)</f>
        <v>6.3841551025530103</v>
      </c>
    </row>
    <row r="6" spans="1:6" x14ac:dyDescent="0.25">
      <c r="A6" t="s">
        <v>2271</v>
      </c>
      <c r="B6" s="10">
        <f>B4/B5</f>
        <v>0.16060781799004659</v>
      </c>
    </row>
    <row r="9" spans="1:6" x14ac:dyDescent="0.25">
      <c r="A9" s="11">
        <v>1</v>
      </c>
      <c r="B9" s="10">
        <f>B2</f>
        <v>7.9413263544902343E-3</v>
      </c>
      <c r="C9" s="10">
        <f>B9+B6</f>
        <v>0.16854914434453683</v>
      </c>
      <c r="D9" s="11"/>
      <c r="E9" s="11"/>
      <c r="F9">
        <f t="array" ref="F9:F16">FREQUENCY('LISTADO DE EMPRESAS 2023'!U3:U53,ENDEUDAMIENTO!C9:C16)</f>
        <v>8</v>
      </c>
    </row>
    <row r="10" spans="1:6" x14ac:dyDescent="0.25">
      <c r="A10" s="11">
        <v>2</v>
      </c>
      <c r="B10" s="10">
        <f>C9</f>
        <v>0.16854914434453683</v>
      </c>
      <c r="C10" s="10">
        <f>B10+$B$6</f>
        <v>0.32915696233458341</v>
      </c>
      <c r="D10" s="11"/>
      <c r="E10" s="11"/>
      <c r="F10">
        <v>9</v>
      </c>
    </row>
    <row r="11" spans="1:6" x14ac:dyDescent="0.25">
      <c r="A11" s="11">
        <v>3</v>
      </c>
      <c r="B11" s="10">
        <f t="shared" ref="B11:B16" si="0">C10</f>
        <v>0.32915696233458341</v>
      </c>
      <c r="C11" s="10">
        <f>B11+$B$6</f>
        <v>0.48976478032463</v>
      </c>
      <c r="D11" s="11"/>
      <c r="E11" s="11"/>
      <c r="F11">
        <v>8</v>
      </c>
    </row>
    <row r="12" spans="1:6" x14ac:dyDescent="0.25">
      <c r="A12" s="11">
        <v>4</v>
      </c>
      <c r="B12" s="10">
        <f t="shared" si="0"/>
        <v>0.48976478032463</v>
      </c>
      <c r="C12" s="10">
        <f>B12+$B$6</f>
        <v>0.65037259831467664</v>
      </c>
      <c r="D12" s="11"/>
      <c r="E12" s="11"/>
      <c r="F12">
        <v>12</v>
      </c>
    </row>
    <row r="13" spans="1:6" x14ac:dyDescent="0.25">
      <c r="A13" s="11">
        <v>5</v>
      </c>
      <c r="B13" s="10">
        <f t="shared" si="0"/>
        <v>0.65037259831467664</v>
      </c>
      <c r="C13" s="10">
        <f t="shared" ref="C13:C16" si="1">B13+$B$6</f>
        <v>0.81098041630472317</v>
      </c>
      <c r="D13" s="11"/>
      <c r="E13" s="11"/>
      <c r="F13">
        <v>5</v>
      </c>
    </row>
    <row r="14" spans="1:6" x14ac:dyDescent="0.25">
      <c r="A14" s="11">
        <v>6</v>
      </c>
      <c r="B14" s="10">
        <f t="shared" si="0"/>
        <v>0.81098041630472317</v>
      </c>
      <c r="C14" s="10">
        <f t="shared" si="1"/>
        <v>0.9715882342947697</v>
      </c>
      <c r="D14" s="11"/>
      <c r="E14" s="11"/>
      <c r="F14">
        <v>3</v>
      </c>
    </row>
    <row r="15" spans="1:6" x14ac:dyDescent="0.25">
      <c r="A15" s="11">
        <v>7</v>
      </c>
      <c r="B15" s="10">
        <f t="shared" si="0"/>
        <v>0.9715882342947697</v>
      </c>
      <c r="C15" s="10">
        <f t="shared" si="1"/>
        <v>1.1321960522848162</v>
      </c>
      <c r="D15" s="11"/>
      <c r="E15" s="11"/>
      <c r="F15">
        <v>2</v>
      </c>
    </row>
    <row r="16" spans="1:6" x14ac:dyDescent="0.25">
      <c r="A16" s="11">
        <v>8</v>
      </c>
      <c r="B16" s="10">
        <f t="shared" si="0"/>
        <v>1.1321960522848162</v>
      </c>
      <c r="C16" s="10">
        <f t="shared" si="1"/>
        <v>1.2928038702748628</v>
      </c>
      <c r="D16" s="11"/>
      <c r="E16" s="11"/>
      <c r="F16">
        <v>0</v>
      </c>
    </row>
    <row r="19" spans="1:3" x14ac:dyDescent="0.25">
      <c r="A19" s="12">
        <v>0</v>
      </c>
      <c r="B19" t="s">
        <v>2272</v>
      </c>
      <c r="C19" t="s">
        <v>2273</v>
      </c>
    </row>
    <row r="20" spans="1:3" x14ac:dyDescent="0.25">
      <c r="A20" s="10">
        <f>C9</f>
        <v>0.16854914434453683</v>
      </c>
      <c r="B20" s="13">
        <f>F9</f>
        <v>8</v>
      </c>
      <c r="C20" s="10">
        <f>B20/$B$28</f>
        <v>0.1702127659574468</v>
      </c>
    </row>
    <row r="21" spans="1:3" x14ac:dyDescent="0.25">
      <c r="A21" s="10">
        <f t="shared" ref="A21:A27" si="2">C10</f>
        <v>0.32915696233458341</v>
      </c>
      <c r="B21" s="13">
        <f t="shared" ref="B21:B27" si="3">F10</f>
        <v>9</v>
      </c>
      <c r="C21" s="10">
        <f t="shared" ref="C21:C27" si="4">B21/$B$28</f>
        <v>0.19148936170212766</v>
      </c>
    </row>
    <row r="22" spans="1:3" x14ac:dyDescent="0.25">
      <c r="A22" s="10">
        <f t="shared" si="2"/>
        <v>0.48976478032463</v>
      </c>
      <c r="B22" s="13">
        <f t="shared" si="3"/>
        <v>8</v>
      </c>
      <c r="C22" s="10">
        <f t="shared" si="4"/>
        <v>0.1702127659574468</v>
      </c>
    </row>
    <row r="23" spans="1:3" x14ac:dyDescent="0.25">
      <c r="A23" s="10">
        <f t="shared" si="2"/>
        <v>0.65037259831467664</v>
      </c>
      <c r="B23" s="13">
        <f t="shared" si="3"/>
        <v>12</v>
      </c>
      <c r="C23" s="10">
        <f t="shared" si="4"/>
        <v>0.25531914893617019</v>
      </c>
    </row>
    <row r="24" spans="1:3" x14ac:dyDescent="0.25">
      <c r="A24" s="10">
        <f t="shared" si="2"/>
        <v>0.81098041630472317</v>
      </c>
      <c r="B24" s="13">
        <f t="shared" si="3"/>
        <v>5</v>
      </c>
      <c r="C24" s="10">
        <f t="shared" si="4"/>
        <v>0.10638297872340426</v>
      </c>
    </row>
    <row r="25" spans="1:3" x14ac:dyDescent="0.25">
      <c r="A25" s="10">
        <f t="shared" si="2"/>
        <v>0.9715882342947697</v>
      </c>
      <c r="B25" s="13">
        <f t="shared" si="3"/>
        <v>3</v>
      </c>
      <c r="C25" s="10">
        <f t="shared" si="4"/>
        <v>6.3829787234042548E-2</v>
      </c>
    </row>
    <row r="26" spans="1:3" x14ac:dyDescent="0.25">
      <c r="A26" s="10">
        <f t="shared" si="2"/>
        <v>1.1321960522848162</v>
      </c>
      <c r="B26" s="13">
        <f t="shared" si="3"/>
        <v>2</v>
      </c>
      <c r="C26" s="10">
        <f t="shared" si="4"/>
        <v>4.2553191489361701E-2</v>
      </c>
    </row>
    <row r="27" spans="1:3" x14ac:dyDescent="0.25">
      <c r="A27" s="10">
        <f t="shared" si="2"/>
        <v>1.2928038702748628</v>
      </c>
      <c r="B27" s="13">
        <f t="shared" si="3"/>
        <v>0</v>
      </c>
      <c r="C27" s="10">
        <f t="shared" si="4"/>
        <v>0</v>
      </c>
    </row>
    <row r="28" spans="1:3" x14ac:dyDescent="0.25">
      <c r="A28" t="s">
        <v>2274</v>
      </c>
      <c r="B28">
        <f>SUM(B20:B27)</f>
        <v>47</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4" sqref="B4"/>
    </sheetView>
  </sheetViews>
  <sheetFormatPr baseColWidth="10" defaultRowHeight="15" x14ac:dyDescent="0.25"/>
  <cols>
    <col min="1" max="1" width="13.28515625" bestFit="1" customWidth="1"/>
    <col min="2" max="2" width="12" bestFit="1" customWidth="1"/>
    <col min="3" max="3" width="14.5703125" bestFit="1" customWidth="1"/>
    <col min="4" max="5" width="0" hidden="1" customWidth="1"/>
  </cols>
  <sheetData>
    <row r="1" spans="1:6" x14ac:dyDescent="0.25">
      <c r="A1" t="s">
        <v>2266</v>
      </c>
      <c r="B1">
        <f>COUNT('LISTADO DE EMPRESAS 2023'!W3:W53)</f>
        <v>28</v>
      </c>
    </row>
    <row r="2" spans="1:6" x14ac:dyDescent="0.25">
      <c r="A2" t="s">
        <v>2267</v>
      </c>
      <c r="B2">
        <f>MIN('LISTADO DE EMPRESAS 2023'!W3:W56)</f>
        <v>-1.7239197024316586</v>
      </c>
    </row>
    <row r="3" spans="1:6" x14ac:dyDescent="0.25">
      <c r="A3" t="s">
        <v>2268</v>
      </c>
      <c r="B3">
        <f>MAX('LISTADO DE EMPRESAS 2023'!W3:W56)</f>
        <v>17.482800165627044</v>
      </c>
    </row>
    <row r="4" spans="1:6" x14ac:dyDescent="0.25">
      <c r="A4" t="s">
        <v>2269</v>
      </c>
      <c r="B4">
        <f>B3-B2</f>
        <v>19.206719868058702</v>
      </c>
    </row>
    <row r="5" spans="1:6" x14ac:dyDescent="0.25">
      <c r="A5" t="s">
        <v>2270</v>
      </c>
      <c r="B5">
        <f>1+3.22*LOG(B1)</f>
        <v>5.6598488609219464</v>
      </c>
    </row>
    <row r="6" spans="1:6" x14ac:dyDescent="0.25">
      <c r="A6" t="s">
        <v>2271</v>
      </c>
      <c r="B6">
        <f>B4/B5</f>
        <v>3.3935040210473169</v>
      </c>
    </row>
    <row r="9" spans="1:6" x14ac:dyDescent="0.25">
      <c r="A9" s="11">
        <v>1</v>
      </c>
      <c r="B9" s="11">
        <f>B2</f>
        <v>-1.7239197024316586</v>
      </c>
      <c r="C9" s="11">
        <f>B9+B6</f>
        <v>1.6695843186156583</v>
      </c>
      <c r="D9" s="11"/>
      <c r="E9" s="11"/>
      <c r="F9">
        <f t="array" ref="F9:F14">FREQUENCY('LISTADO DE EMPRESAS 2023'!W3:W53,'COBERTURA DE INTERES'!C9:C14)</f>
        <v>8</v>
      </c>
    </row>
    <row r="10" spans="1:6" x14ac:dyDescent="0.25">
      <c r="A10" s="11">
        <v>2</v>
      </c>
      <c r="B10" s="11">
        <f>C9</f>
        <v>1.6695843186156583</v>
      </c>
      <c r="C10" s="11">
        <f>B10+$B$6</f>
        <v>5.0630883396629756</v>
      </c>
      <c r="D10" s="11"/>
      <c r="E10" s="11"/>
      <c r="F10">
        <v>8</v>
      </c>
    </row>
    <row r="11" spans="1:6" x14ac:dyDescent="0.25">
      <c r="A11" s="11">
        <v>3</v>
      </c>
      <c r="B11" s="11">
        <f t="shared" ref="B11:B16" si="0">C10</f>
        <v>5.0630883396629756</v>
      </c>
      <c r="C11" s="11">
        <f t="shared" ref="C11:C16" si="1">B11+$B$6</f>
        <v>8.4565923607102924</v>
      </c>
      <c r="D11" s="11"/>
      <c r="E11" s="11"/>
      <c r="F11">
        <v>5</v>
      </c>
    </row>
    <row r="12" spans="1:6" x14ac:dyDescent="0.25">
      <c r="A12" s="11">
        <v>4</v>
      </c>
      <c r="B12" s="11">
        <f t="shared" si="0"/>
        <v>8.4565923607102924</v>
      </c>
      <c r="C12" s="11">
        <f t="shared" si="1"/>
        <v>11.850096381757609</v>
      </c>
      <c r="D12" s="11"/>
      <c r="E12" s="11"/>
      <c r="F12">
        <v>6</v>
      </c>
    </row>
    <row r="13" spans="1:6" x14ac:dyDescent="0.25">
      <c r="A13" s="11">
        <v>5</v>
      </c>
      <c r="B13" s="11">
        <f t="shared" si="0"/>
        <v>11.850096381757609</v>
      </c>
      <c r="C13" s="11">
        <f t="shared" si="1"/>
        <v>15.243600402804926</v>
      </c>
      <c r="D13" s="11"/>
      <c r="E13" s="11"/>
      <c r="F13">
        <v>0</v>
      </c>
    </row>
    <row r="14" spans="1:6" x14ac:dyDescent="0.25">
      <c r="A14" s="11">
        <v>6</v>
      </c>
      <c r="B14" s="11">
        <f t="shared" si="0"/>
        <v>15.243600402804926</v>
      </c>
      <c r="C14" s="11">
        <f t="shared" si="1"/>
        <v>18.637104423852243</v>
      </c>
      <c r="D14" s="11"/>
      <c r="E14" s="11"/>
      <c r="F14">
        <v>1</v>
      </c>
    </row>
    <row r="15" spans="1:6" x14ac:dyDescent="0.25">
      <c r="A15" s="11">
        <v>7</v>
      </c>
      <c r="B15" s="11">
        <f t="shared" si="0"/>
        <v>18.637104423852243</v>
      </c>
      <c r="C15" s="11">
        <f t="shared" si="1"/>
        <v>22.03060844489956</v>
      </c>
      <c r="D15" s="11"/>
      <c r="E15" s="11"/>
    </row>
    <row r="16" spans="1:6" x14ac:dyDescent="0.25">
      <c r="A16" s="11">
        <v>8</v>
      </c>
      <c r="B16" s="11">
        <f t="shared" si="0"/>
        <v>22.03060844489956</v>
      </c>
      <c r="C16" s="11">
        <f t="shared" si="1"/>
        <v>25.424112465946877</v>
      </c>
      <c r="D16" s="11"/>
      <c r="E16" s="11"/>
    </row>
    <row r="19" spans="1:3" x14ac:dyDescent="0.25">
      <c r="A19" s="12">
        <v>0</v>
      </c>
      <c r="B19" t="s">
        <v>2272</v>
      </c>
      <c r="C19" t="s">
        <v>2273</v>
      </c>
    </row>
    <row r="20" spans="1:3" x14ac:dyDescent="0.25">
      <c r="A20" s="11">
        <f>C9</f>
        <v>1.6695843186156583</v>
      </c>
      <c r="B20">
        <f>F9</f>
        <v>8</v>
      </c>
      <c r="C20" s="10">
        <f>B20/$B$28</f>
        <v>0.2857142857142857</v>
      </c>
    </row>
    <row r="21" spans="1:3" x14ac:dyDescent="0.25">
      <c r="A21" s="11">
        <f t="shared" ref="A21:A27" si="2">C10</f>
        <v>5.0630883396629756</v>
      </c>
      <c r="B21">
        <f t="shared" ref="B21:B27" si="3">F10</f>
        <v>8</v>
      </c>
      <c r="C21" s="10">
        <f t="shared" ref="C21:C27" si="4">B21/$B$28</f>
        <v>0.2857142857142857</v>
      </c>
    </row>
    <row r="22" spans="1:3" x14ac:dyDescent="0.25">
      <c r="A22" s="11">
        <f t="shared" si="2"/>
        <v>8.4565923607102924</v>
      </c>
      <c r="B22">
        <f t="shared" si="3"/>
        <v>5</v>
      </c>
      <c r="C22" s="10">
        <f t="shared" si="4"/>
        <v>0.17857142857142858</v>
      </c>
    </row>
    <row r="23" spans="1:3" x14ac:dyDescent="0.25">
      <c r="A23" s="11">
        <f t="shared" si="2"/>
        <v>11.850096381757609</v>
      </c>
      <c r="B23">
        <f t="shared" si="3"/>
        <v>6</v>
      </c>
      <c r="C23" s="10">
        <f t="shared" si="4"/>
        <v>0.21428571428571427</v>
      </c>
    </row>
    <row r="24" spans="1:3" x14ac:dyDescent="0.25">
      <c r="A24" s="11">
        <f t="shared" si="2"/>
        <v>15.243600402804926</v>
      </c>
      <c r="B24">
        <f t="shared" si="3"/>
        <v>0</v>
      </c>
      <c r="C24" s="10">
        <f t="shared" si="4"/>
        <v>0</v>
      </c>
    </row>
    <row r="25" spans="1:3" x14ac:dyDescent="0.25">
      <c r="A25" s="11">
        <f t="shared" si="2"/>
        <v>18.637104423852243</v>
      </c>
      <c r="B25">
        <f t="shared" si="3"/>
        <v>1</v>
      </c>
      <c r="C25" s="10">
        <f t="shared" si="4"/>
        <v>3.5714285714285712E-2</v>
      </c>
    </row>
    <row r="26" spans="1:3" x14ac:dyDescent="0.25">
      <c r="A26" s="11">
        <f t="shared" si="2"/>
        <v>22.03060844489956</v>
      </c>
      <c r="B26">
        <f t="shared" si="3"/>
        <v>0</v>
      </c>
      <c r="C26" s="10">
        <f t="shared" si="4"/>
        <v>0</v>
      </c>
    </row>
    <row r="27" spans="1:3" x14ac:dyDescent="0.25">
      <c r="A27" s="11">
        <f t="shared" si="2"/>
        <v>25.424112465946877</v>
      </c>
      <c r="B27">
        <f t="shared" si="3"/>
        <v>0</v>
      </c>
      <c r="C27" s="10">
        <f t="shared" si="4"/>
        <v>0</v>
      </c>
    </row>
    <row r="28" spans="1:3" x14ac:dyDescent="0.25">
      <c r="A28" t="s">
        <v>2274</v>
      </c>
      <c r="B28">
        <f>SUM(B20:B27)</f>
        <v>28</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L20" sqref="L20"/>
    </sheetView>
  </sheetViews>
  <sheetFormatPr baseColWidth="10" defaultRowHeight="15" x14ac:dyDescent="0.25"/>
  <cols>
    <col min="1" max="1" width="13.28515625" bestFit="1" customWidth="1"/>
    <col min="2" max="2" width="12" bestFit="1" customWidth="1"/>
    <col min="3" max="3" width="14.5703125" bestFit="1" customWidth="1"/>
    <col min="4" max="5" width="0" hidden="1" customWidth="1"/>
  </cols>
  <sheetData>
    <row r="1" spans="1:6" x14ac:dyDescent="0.25">
      <c r="A1" t="s">
        <v>2266</v>
      </c>
      <c r="B1">
        <f>COUNT('LISTADO DE EMPRESAS 2023'!Y3:Y53)</f>
        <v>47</v>
      </c>
    </row>
    <row r="2" spans="1:6" x14ac:dyDescent="0.25">
      <c r="A2" t="s">
        <v>2267</v>
      </c>
      <c r="B2">
        <f>MIN('LISTADO DE EMPRESAS 2023'!Y3:Y56)</f>
        <v>-1.069963873948776</v>
      </c>
    </row>
    <row r="3" spans="1:6" x14ac:dyDescent="0.25">
      <c r="A3" t="s">
        <v>2268</v>
      </c>
      <c r="B3">
        <f>MAX('LISTADO DE EMPRESAS 2023'!Y3:Y56)</f>
        <v>0.67992510074619328</v>
      </c>
    </row>
    <row r="4" spans="1:6" x14ac:dyDescent="0.25">
      <c r="A4" t="s">
        <v>2269</v>
      </c>
      <c r="B4">
        <f>B3-B2</f>
        <v>1.7498889746949693</v>
      </c>
    </row>
    <row r="5" spans="1:6" x14ac:dyDescent="0.25">
      <c r="A5" t="s">
        <v>2270</v>
      </c>
      <c r="B5">
        <f>1+3.22*LOG(B1)</f>
        <v>6.3841551025530103</v>
      </c>
    </row>
    <row r="6" spans="1:6" x14ac:dyDescent="0.25">
      <c r="A6" t="s">
        <v>2271</v>
      </c>
      <c r="B6">
        <f>B4/B5</f>
        <v>0.27409875646586224</v>
      </c>
    </row>
    <row r="9" spans="1:6" x14ac:dyDescent="0.25">
      <c r="A9" s="11">
        <v>1</v>
      </c>
      <c r="B9" s="11">
        <f>B2</f>
        <v>-1.069963873948776</v>
      </c>
      <c r="C9" s="11">
        <f>B9+B6</f>
        <v>-0.79586511748291378</v>
      </c>
      <c r="D9" s="11"/>
      <c r="E9" s="11"/>
      <c r="F9">
        <f t="array" ref="F9:F15">FREQUENCY('LISTADO DE EMPRESAS 2023'!Y3:Y53,PATRIMONIO!C9:C15)</f>
        <v>1</v>
      </c>
    </row>
    <row r="10" spans="1:6" x14ac:dyDescent="0.25">
      <c r="A10" s="11">
        <v>2</v>
      </c>
      <c r="B10" s="11">
        <f>C9</f>
        <v>-0.79586511748291378</v>
      </c>
      <c r="C10" s="11">
        <f>B10+$B$6</f>
        <v>-0.52176636101705154</v>
      </c>
      <c r="D10" s="11"/>
      <c r="E10" s="11"/>
      <c r="F10">
        <v>1</v>
      </c>
    </row>
    <row r="11" spans="1:6" x14ac:dyDescent="0.25">
      <c r="A11" s="11">
        <v>3</v>
      </c>
      <c r="B11" s="11">
        <f t="shared" ref="B11:B16" si="0">C10</f>
        <v>-0.52176636101705154</v>
      </c>
      <c r="C11" s="11">
        <f t="shared" ref="C11:C16" si="1">B11+$B$6</f>
        <v>-0.2476676045511893</v>
      </c>
      <c r="D11" s="11"/>
      <c r="E11" s="11"/>
      <c r="F11">
        <v>1</v>
      </c>
    </row>
    <row r="12" spans="1:6" x14ac:dyDescent="0.25">
      <c r="A12" s="11">
        <v>4</v>
      </c>
      <c r="B12" s="11">
        <f t="shared" si="0"/>
        <v>-0.2476676045511893</v>
      </c>
      <c r="C12" s="11">
        <f t="shared" si="1"/>
        <v>2.6431151914672935E-2</v>
      </c>
      <c r="D12" s="11"/>
      <c r="E12" s="11"/>
      <c r="F12">
        <v>11</v>
      </c>
    </row>
    <row r="13" spans="1:6" x14ac:dyDescent="0.25">
      <c r="A13" s="11">
        <v>5</v>
      </c>
      <c r="B13" s="11">
        <f t="shared" si="0"/>
        <v>2.6431151914672935E-2</v>
      </c>
      <c r="C13" s="11">
        <f t="shared" si="1"/>
        <v>0.30052990838053517</v>
      </c>
      <c r="D13" s="11"/>
      <c r="E13" s="11"/>
      <c r="F13">
        <v>21</v>
      </c>
    </row>
    <row r="14" spans="1:6" x14ac:dyDescent="0.25">
      <c r="A14" s="11">
        <v>6</v>
      </c>
      <c r="B14" s="11">
        <f t="shared" si="0"/>
        <v>0.30052990838053517</v>
      </c>
      <c r="C14" s="11">
        <f t="shared" si="1"/>
        <v>0.57462866484639741</v>
      </c>
      <c r="D14" s="11"/>
      <c r="E14" s="11"/>
      <c r="F14">
        <v>11</v>
      </c>
    </row>
    <row r="15" spans="1:6" x14ac:dyDescent="0.25">
      <c r="A15" s="11">
        <v>7</v>
      </c>
      <c r="B15" s="11">
        <f t="shared" si="0"/>
        <v>0.57462866484639741</v>
      </c>
      <c r="C15" s="11">
        <f t="shared" si="1"/>
        <v>0.84872742131225964</v>
      </c>
      <c r="D15" s="11"/>
      <c r="E15" s="11"/>
      <c r="F15">
        <v>1</v>
      </c>
    </row>
    <row r="16" spans="1:6" x14ac:dyDescent="0.25">
      <c r="A16" s="11">
        <v>8</v>
      </c>
      <c r="B16" s="11">
        <f t="shared" si="0"/>
        <v>0.84872742131225964</v>
      </c>
      <c r="C16" s="11">
        <f t="shared" si="1"/>
        <v>1.1228261777781219</v>
      </c>
      <c r="D16" s="11"/>
      <c r="E16" s="11"/>
    </row>
    <row r="19" spans="1:3" x14ac:dyDescent="0.25">
      <c r="A19" s="12">
        <v>0</v>
      </c>
      <c r="B19" t="s">
        <v>2272</v>
      </c>
      <c r="C19" t="s">
        <v>2273</v>
      </c>
    </row>
    <row r="20" spans="1:3" x14ac:dyDescent="0.25">
      <c r="A20" s="13">
        <f>C9</f>
        <v>-0.79586511748291378</v>
      </c>
      <c r="B20">
        <f>F9</f>
        <v>1</v>
      </c>
      <c r="C20" s="10">
        <f>B20/$B$28</f>
        <v>2.1276595744680851E-2</v>
      </c>
    </row>
    <row r="21" spans="1:3" x14ac:dyDescent="0.25">
      <c r="A21" s="13">
        <f t="shared" ref="A21:A27" si="2">C10</f>
        <v>-0.52176636101705154</v>
      </c>
      <c r="B21">
        <f t="shared" ref="B21:B27" si="3">F10</f>
        <v>1</v>
      </c>
      <c r="C21" s="10">
        <f t="shared" ref="C21:C28" si="4">B21/$B$28</f>
        <v>2.1276595744680851E-2</v>
      </c>
    </row>
    <row r="22" spans="1:3" x14ac:dyDescent="0.25">
      <c r="A22" s="13">
        <f t="shared" si="2"/>
        <v>-0.2476676045511893</v>
      </c>
      <c r="B22">
        <f t="shared" si="3"/>
        <v>1</v>
      </c>
      <c r="C22" s="10">
        <f t="shared" si="4"/>
        <v>2.1276595744680851E-2</v>
      </c>
    </row>
    <row r="23" spans="1:3" x14ac:dyDescent="0.25">
      <c r="A23" s="13">
        <f t="shared" si="2"/>
        <v>2.6431151914672935E-2</v>
      </c>
      <c r="B23">
        <f t="shared" si="3"/>
        <v>11</v>
      </c>
      <c r="C23" s="10">
        <f t="shared" si="4"/>
        <v>0.23404255319148937</v>
      </c>
    </row>
    <row r="24" spans="1:3" x14ac:dyDescent="0.25">
      <c r="A24" s="13">
        <f t="shared" si="2"/>
        <v>0.30052990838053517</v>
      </c>
      <c r="B24">
        <f t="shared" si="3"/>
        <v>21</v>
      </c>
      <c r="C24" s="10">
        <f t="shared" si="4"/>
        <v>0.44680851063829785</v>
      </c>
    </row>
    <row r="25" spans="1:3" x14ac:dyDescent="0.25">
      <c r="A25" s="13">
        <f t="shared" si="2"/>
        <v>0.57462866484639741</v>
      </c>
      <c r="B25">
        <f t="shared" si="3"/>
        <v>11</v>
      </c>
      <c r="C25" s="10">
        <f t="shared" si="4"/>
        <v>0.23404255319148937</v>
      </c>
    </row>
    <row r="26" spans="1:3" x14ac:dyDescent="0.25">
      <c r="A26" s="13">
        <f t="shared" si="2"/>
        <v>0.84872742131225964</v>
      </c>
      <c r="B26">
        <f t="shared" si="3"/>
        <v>1</v>
      </c>
      <c r="C26" s="10">
        <f t="shared" si="4"/>
        <v>2.1276595744680851E-2</v>
      </c>
    </row>
    <row r="27" spans="1:3" x14ac:dyDescent="0.25">
      <c r="A27" s="13">
        <f t="shared" si="2"/>
        <v>1.1228261777781219</v>
      </c>
      <c r="B27">
        <f t="shared" si="3"/>
        <v>0</v>
      </c>
      <c r="C27" s="10">
        <f t="shared" si="4"/>
        <v>0</v>
      </c>
    </row>
    <row r="28" spans="1:3" x14ac:dyDescent="0.25">
      <c r="A28" t="s">
        <v>2274</v>
      </c>
      <c r="B28">
        <f>SUM(B20:B27)</f>
        <v>47</v>
      </c>
      <c r="C28" s="10">
        <f t="shared" si="4"/>
        <v>1</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3" sqref="B3"/>
    </sheetView>
  </sheetViews>
  <sheetFormatPr baseColWidth="10" defaultRowHeight="15" x14ac:dyDescent="0.25"/>
  <cols>
    <col min="1" max="1" width="13.28515625" bestFit="1" customWidth="1"/>
    <col min="2" max="2" width="12" bestFit="1" customWidth="1"/>
    <col min="3" max="3" width="14.5703125" bestFit="1" customWidth="1"/>
    <col min="4" max="5" width="0" hidden="1" customWidth="1"/>
  </cols>
  <sheetData>
    <row r="1" spans="1:6" x14ac:dyDescent="0.25">
      <c r="A1" t="s">
        <v>2266</v>
      </c>
      <c r="B1">
        <f>COUNT('LISTADO DE EMPRESAS 2023'!AA3:AA53)</f>
        <v>49</v>
      </c>
    </row>
    <row r="2" spans="1:6" x14ac:dyDescent="0.25">
      <c r="A2" t="s">
        <v>2267</v>
      </c>
      <c r="B2">
        <f>MIN('LISTADO DE EMPRESAS 2023'!AA3:AA56)</f>
        <v>0</v>
      </c>
    </row>
    <row r="3" spans="1:6" x14ac:dyDescent="0.25">
      <c r="A3" t="s">
        <v>2268</v>
      </c>
      <c r="B3">
        <f>MAX('LISTADO DE EMPRESAS 2023'!AA3:AA56)</f>
        <v>0.32453140273056513</v>
      </c>
    </row>
    <row r="4" spans="1:6" x14ac:dyDescent="0.25">
      <c r="A4" t="s">
        <v>2269</v>
      </c>
      <c r="B4">
        <f>B3-B2</f>
        <v>0.32453140273056513</v>
      </c>
    </row>
    <row r="5" spans="1:6" x14ac:dyDescent="0.25">
      <c r="A5" t="s">
        <v>2270</v>
      </c>
      <c r="B5">
        <f>1+3.22*LOG(B1)</f>
        <v>6.4424313776918138</v>
      </c>
    </row>
    <row r="6" spans="1:6" x14ac:dyDescent="0.25">
      <c r="A6" t="s">
        <v>2271</v>
      </c>
      <c r="B6">
        <f>B4/B5</f>
        <v>5.0374056579681852E-2</v>
      </c>
    </row>
    <row r="9" spans="1:6" x14ac:dyDescent="0.25">
      <c r="A9" s="11">
        <v>1</v>
      </c>
      <c r="B9" s="11">
        <f>B2</f>
        <v>0</v>
      </c>
      <c r="C9" s="11">
        <f>B9+B6</f>
        <v>5.0374056579681852E-2</v>
      </c>
      <c r="D9" s="11"/>
      <c r="E9" s="11"/>
      <c r="F9">
        <f t="array" ref="F9:F15">FREQUENCY('LISTADO DE EMPRESAS 2023'!AA3:AA53,ACTIVO!C9:C15)</f>
        <v>15</v>
      </c>
    </row>
    <row r="10" spans="1:6" x14ac:dyDescent="0.25">
      <c r="A10" s="11">
        <v>2</v>
      </c>
      <c r="B10" s="11">
        <f>C9</f>
        <v>5.0374056579681852E-2</v>
      </c>
      <c r="C10" s="11">
        <f>B10+$B$6</f>
        <v>0.1007481131593637</v>
      </c>
      <c r="D10" s="11"/>
      <c r="E10" s="11"/>
      <c r="F10">
        <v>12</v>
      </c>
    </row>
    <row r="11" spans="1:6" x14ac:dyDescent="0.25">
      <c r="A11" s="11">
        <v>3</v>
      </c>
      <c r="B11" s="11">
        <f t="shared" ref="B11:B16" si="0">C10</f>
        <v>0.1007481131593637</v>
      </c>
      <c r="C11" s="11">
        <f t="shared" ref="C11:C16" si="1">B11+$B$6</f>
        <v>0.15112216973904555</v>
      </c>
      <c r="D11" s="11"/>
      <c r="E11" s="11"/>
      <c r="F11">
        <v>10</v>
      </c>
    </row>
    <row r="12" spans="1:6" x14ac:dyDescent="0.25">
      <c r="A12" s="11">
        <v>4</v>
      </c>
      <c r="B12" s="11">
        <f t="shared" si="0"/>
        <v>0.15112216973904555</v>
      </c>
      <c r="C12" s="11">
        <f t="shared" si="1"/>
        <v>0.20149622631872741</v>
      </c>
      <c r="D12" s="11"/>
      <c r="E12" s="11"/>
      <c r="F12">
        <v>6</v>
      </c>
    </row>
    <row r="13" spans="1:6" x14ac:dyDescent="0.25">
      <c r="A13" s="11">
        <v>5</v>
      </c>
      <c r="B13" s="11">
        <f t="shared" si="0"/>
        <v>0.20149622631872741</v>
      </c>
      <c r="C13" s="11">
        <f t="shared" si="1"/>
        <v>0.25187028289840924</v>
      </c>
      <c r="D13" s="11"/>
      <c r="E13" s="11"/>
      <c r="F13">
        <v>2</v>
      </c>
    </row>
    <row r="14" spans="1:6" x14ac:dyDescent="0.25">
      <c r="A14" s="11">
        <v>6</v>
      </c>
      <c r="B14" s="11">
        <f t="shared" si="0"/>
        <v>0.25187028289840924</v>
      </c>
      <c r="C14" s="11">
        <f t="shared" si="1"/>
        <v>0.3022443394780911</v>
      </c>
      <c r="D14" s="11"/>
      <c r="E14" s="11"/>
      <c r="F14">
        <v>2</v>
      </c>
    </row>
    <row r="15" spans="1:6" x14ac:dyDescent="0.25">
      <c r="A15" s="11">
        <v>7</v>
      </c>
      <c r="B15" s="11">
        <f t="shared" si="0"/>
        <v>0.3022443394780911</v>
      </c>
      <c r="C15" s="11">
        <f t="shared" si="1"/>
        <v>0.35261839605777295</v>
      </c>
      <c r="D15" s="11"/>
      <c r="E15" s="11"/>
      <c r="F15">
        <v>2</v>
      </c>
    </row>
    <row r="16" spans="1:6" x14ac:dyDescent="0.25">
      <c r="A16" s="11">
        <v>8</v>
      </c>
      <c r="B16" s="11">
        <f t="shared" si="0"/>
        <v>0.35261839605777295</v>
      </c>
      <c r="C16" s="11">
        <f t="shared" si="1"/>
        <v>0.40299245263745481</v>
      </c>
      <c r="D16" s="11"/>
      <c r="E16" s="11"/>
    </row>
    <row r="19" spans="1:3" x14ac:dyDescent="0.25">
      <c r="A19" s="12">
        <v>0</v>
      </c>
      <c r="B19" t="s">
        <v>2272</v>
      </c>
      <c r="C19" t="s">
        <v>2273</v>
      </c>
    </row>
    <row r="20" spans="1:3" x14ac:dyDescent="0.25">
      <c r="A20" s="13">
        <f>C9</f>
        <v>5.0374056579681852E-2</v>
      </c>
      <c r="B20">
        <f>F9</f>
        <v>15</v>
      </c>
      <c r="C20" s="10">
        <f>B20/$B$28</f>
        <v>0.30612244897959184</v>
      </c>
    </row>
    <row r="21" spans="1:3" x14ac:dyDescent="0.25">
      <c r="A21" s="13">
        <f t="shared" ref="A21:A27" si="2">C10</f>
        <v>0.1007481131593637</v>
      </c>
      <c r="B21">
        <f t="shared" ref="B21:B27" si="3">F10</f>
        <v>12</v>
      </c>
      <c r="C21" s="10">
        <f t="shared" ref="C21:C27" si="4">B21/$B$28</f>
        <v>0.24489795918367346</v>
      </c>
    </row>
    <row r="22" spans="1:3" x14ac:dyDescent="0.25">
      <c r="A22" s="13">
        <f t="shared" si="2"/>
        <v>0.15112216973904555</v>
      </c>
      <c r="B22">
        <f t="shared" si="3"/>
        <v>10</v>
      </c>
      <c r="C22" s="10">
        <f t="shared" si="4"/>
        <v>0.20408163265306123</v>
      </c>
    </row>
    <row r="23" spans="1:3" x14ac:dyDescent="0.25">
      <c r="A23" s="13">
        <f t="shared" si="2"/>
        <v>0.20149622631872741</v>
      </c>
      <c r="B23">
        <f t="shared" si="3"/>
        <v>6</v>
      </c>
      <c r="C23" s="10">
        <f t="shared" si="4"/>
        <v>0.12244897959183673</v>
      </c>
    </row>
    <row r="24" spans="1:3" x14ac:dyDescent="0.25">
      <c r="A24" s="13">
        <f t="shared" si="2"/>
        <v>0.25187028289840924</v>
      </c>
      <c r="B24">
        <f t="shared" si="3"/>
        <v>2</v>
      </c>
      <c r="C24" s="10">
        <f t="shared" si="4"/>
        <v>4.0816326530612242E-2</v>
      </c>
    </row>
    <row r="25" spans="1:3" x14ac:dyDescent="0.25">
      <c r="A25" s="13">
        <f t="shared" si="2"/>
        <v>0.3022443394780911</v>
      </c>
      <c r="B25">
        <f t="shared" si="3"/>
        <v>2</v>
      </c>
      <c r="C25" s="10">
        <f t="shared" si="4"/>
        <v>4.0816326530612242E-2</v>
      </c>
    </row>
    <row r="26" spans="1:3" x14ac:dyDescent="0.25">
      <c r="A26" s="13">
        <f t="shared" si="2"/>
        <v>0.35261839605777295</v>
      </c>
      <c r="B26">
        <f t="shared" si="3"/>
        <v>2</v>
      </c>
      <c r="C26" s="10">
        <f t="shared" si="4"/>
        <v>4.0816326530612242E-2</v>
      </c>
    </row>
    <row r="27" spans="1:3" x14ac:dyDescent="0.25">
      <c r="A27" s="13">
        <f t="shared" si="2"/>
        <v>0.40299245263745481</v>
      </c>
      <c r="B27">
        <f t="shared" si="3"/>
        <v>0</v>
      </c>
      <c r="C27" s="10">
        <f t="shared" si="4"/>
        <v>0</v>
      </c>
    </row>
    <row r="28" spans="1:3" x14ac:dyDescent="0.25">
      <c r="A28" t="s">
        <v>2274</v>
      </c>
      <c r="B28">
        <f>SUM(B20:B27)</f>
        <v>49</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7841D052D10C4EB0A25064EEC949A8" ma:contentTypeVersion="17" ma:contentTypeDescription="Crear nuevo documento." ma:contentTypeScope="" ma:versionID="3c43ccd2f51fb648a4d193c5d4aaedd0">
  <xsd:schema xmlns:xsd="http://www.w3.org/2001/XMLSchema" xmlns:xs="http://www.w3.org/2001/XMLSchema" xmlns:p="http://schemas.microsoft.com/office/2006/metadata/properties" xmlns:ns2="24cc3548-259d-4d04-a311-ed2e9112761a" xmlns:ns3="ffb9407a-2c82-4a57-83c1-5dafea89016e" targetNamespace="http://schemas.microsoft.com/office/2006/metadata/properties" ma:root="true" ma:fieldsID="60ae9e07cbb31e3d5c1e562746fc2fb6" ns2:_="" ns3:_="">
    <xsd:import namespace="24cc3548-259d-4d04-a311-ed2e9112761a"/>
    <xsd:import namespace="ffb9407a-2c82-4a57-83c1-5dafea89016e"/>
    <xsd:element name="properties">
      <xsd:complexType>
        <xsd:sequence>
          <xsd:element name="documentManagement">
            <xsd:complexType>
              <xsd:all>
                <xsd:element ref="ns2:ESTADO"/>
                <xsd:element ref="ns2:OBSERVACIONES" minOccurs="0"/>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cc3548-259d-4d04-a311-ed2e9112761a" elementFormDefault="qualified">
    <xsd:import namespace="http://schemas.microsoft.com/office/2006/documentManagement/types"/>
    <xsd:import namespace="http://schemas.microsoft.com/office/infopath/2007/PartnerControls"/>
    <xsd:element name="ESTADO" ma:index="8" ma:displayName="Estado" ma:format="RadioButtons" ma:internalName="ESTADO">
      <xsd:simpleType>
        <xsd:restriction base="dms:Choice">
          <xsd:enumeration value="PARA FIRMA"/>
          <xsd:enumeration value="FIRMADO"/>
          <xsd:enumeration value="TERMINADO"/>
          <xsd:enumeration value="ESTRUCTURADOR"/>
          <xsd:enumeration value="REVISIÓN CONTRATOS"/>
          <xsd:enumeration value="REALIZAR CONCEPTO PRESUPUESTAL"/>
        </xsd:restriction>
      </xsd:simpleType>
    </xsd:element>
    <xsd:element name="OBSERVACIONES" ma:index="9" nillable="true" ma:displayName="Observaciones" ma:format="Dropdown" ma:internalName="OBSERVACIONES">
      <xsd:simpleType>
        <xsd:restriction base="dms:Text">
          <xsd:maxLength value="255"/>
        </xsd:restriction>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b9407a-2c82-4a57-83c1-5dafea89016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73fbcdf-77bf-476d-882c-f0b840d0faa0}" ma:internalName="TaxCatchAll" ma:showField="CatchAllData" ma:web="ffb9407a-2c82-4a57-83c1-5dafea89016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fb9407a-2c82-4a57-83c1-5dafea89016e" xsi:nil="true"/>
    <OBSERVACIONES xmlns="24cc3548-259d-4d04-a311-ed2e9112761a" xsi:nil="true"/>
    <lcf76f155ced4ddcb4097134ff3c332f xmlns="24cc3548-259d-4d04-a311-ed2e9112761a">
      <Terms xmlns="http://schemas.microsoft.com/office/infopath/2007/PartnerControls"/>
    </lcf76f155ced4ddcb4097134ff3c332f>
    <ESTADO xmlns="24cc3548-259d-4d04-a311-ed2e9112761a">REALIZAR CONCEPTO PRESUPUESTAL</ESTADO>
    <_Flow_SignoffStatus xmlns="24cc3548-259d-4d04-a311-ed2e9112761a" xsi:nil="true"/>
  </documentManagement>
</p:properties>
</file>

<file path=customXml/itemProps1.xml><?xml version="1.0" encoding="utf-8"?>
<ds:datastoreItem xmlns:ds="http://schemas.openxmlformats.org/officeDocument/2006/customXml" ds:itemID="{2BA12CDA-A0DB-46EF-94EB-625DAD5A2E19}"/>
</file>

<file path=customXml/itemProps2.xml><?xml version="1.0" encoding="utf-8"?>
<ds:datastoreItem xmlns:ds="http://schemas.openxmlformats.org/officeDocument/2006/customXml" ds:itemID="{49B42529-2984-4F8B-B1F1-C44631119994}"/>
</file>

<file path=customXml/itemProps3.xml><?xml version="1.0" encoding="utf-8"?>
<ds:datastoreItem xmlns:ds="http://schemas.openxmlformats.org/officeDocument/2006/customXml" ds:itemID="{A72FC45C-AD6F-48B8-87A0-DEC29C975A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 DATOS.1</vt:lpstr>
      <vt:lpstr>DATOS.2</vt:lpstr>
      <vt:lpstr>LISTADO DE EMPRESAS 2023</vt:lpstr>
      <vt:lpstr>LIQUIDEZ</vt:lpstr>
      <vt:lpstr>ENDEUDAMIENTO</vt:lpstr>
      <vt:lpstr>COBERTURA DE INTERES</vt:lpstr>
      <vt:lpstr>PATRIMONIO</vt:lpstr>
      <vt:lpstr>ACTIVO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TE. JAVIER RAFAEL JIMENEZ HERNANDEZ</cp:lastModifiedBy>
  <dcterms:created xsi:type="dcterms:W3CDTF">2024-02-23T01:00:41Z</dcterms:created>
  <dcterms:modified xsi:type="dcterms:W3CDTF">2024-08-09T19:36:36Z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0x010100DB7841D052D10C4EB0A25064EEC949A8</vt:lpwstr>
  </property>
</Properties>
</file>